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<sst xmlns="http://schemas.openxmlformats.org/spreadsheetml/2006/main" count="162039" uniqueCount="18629">
  <si>
    <t xml:space="preserve">SOS_VOTERID</t>
  </si>
  <si>
    <t xml:space="preserve">COUNTY_NUMBER</t>
  </si>
  <si>
    <t xml:space="preserve">COUNTY_ID</t>
  </si>
  <si>
    <t xml:space="preserve">LAST_NAME</t>
  </si>
  <si>
    <t xml:space="preserve">FIRST_NAME</t>
  </si>
  <si>
    <t xml:space="preserve">DISPLAY</t>
  </si>
  <si>
    <t xml:space="preserve">MIDDLE_NAME</t>
  </si>
  <si>
    <t xml:space="preserve">SUFFIX</t>
  </si>
  <si>
    <t xml:space="preserve">DATE_OF_BIRTH</t>
  </si>
  <si>
    <t xml:space="preserve">REGISTRATION_DATE</t>
  </si>
  <si>
    <t xml:space="preserve">VOTER_STATUS</t>
  </si>
  <si>
    <t xml:space="preserve">PARTY_AFFILIATION</t>
  </si>
  <si>
    <t xml:space="preserve">StreetName</t>
  </si>
  <si>
    <t xml:space="preserve">RESIDENTIAL_ADDRESS1</t>
  </si>
  <si>
    <t xml:space="preserve">RESIDENTIAL_SECONDARY_ADDR</t>
  </si>
  <si>
    <t xml:space="preserve">RESIDENTIAL_CITY</t>
  </si>
  <si>
    <t xml:space="preserve">RESIDENTIAL_STATE</t>
  </si>
  <si>
    <t xml:space="preserve">RESIDENTIAL_ZIP</t>
  </si>
  <si>
    <t xml:space="preserve">RESIDENTIAL_ZIP_PLUS4</t>
  </si>
  <si>
    <t xml:space="preserve">RESIDENTIAL_COUNTRY</t>
  </si>
  <si>
    <t xml:space="preserve">RESIDENTIAL_POSTALCODE</t>
  </si>
  <si>
    <t xml:space="preserve">MAILING_ADDRESS1</t>
  </si>
  <si>
    <t xml:space="preserve">MAILING_SECONDARY_ADDRESS</t>
  </si>
  <si>
    <t xml:space="preserve">MAILING_CITY</t>
  </si>
  <si>
    <t xml:space="preserve">MAILING_STATE</t>
  </si>
  <si>
    <t xml:space="preserve">MAILING_ZIP</t>
  </si>
  <si>
    <t xml:space="preserve">MAILING_ZIP_PLUS4</t>
  </si>
  <si>
    <t xml:space="preserve">MAILING_COUNTRY</t>
  </si>
  <si>
    <t xml:space="preserve">MAILING_POSTAL_CODE</t>
  </si>
  <si>
    <t xml:space="preserve">CAREER_CENTER</t>
  </si>
  <si>
    <t xml:space="preserve">CITY</t>
  </si>
  <si>
    <t xml:space="preserve">CITY_SCHOOL_DISTRICT</t>
  </si>
  <si>
    <t xml:space="preserve">COUNTY_COURT_DISTRICT</t>
  </si>
  <si>
    <t xml:space="preserve">CONGRESSIONAL_DISTRICT</t>
  </si>
  <si>
    <t xml:space="preserve">COURT_OF_APPEALS</t>
  </si>
  <si>
    <t xml:space="preserve">EDU_SERVICE_CENTER_DISTRICT</t>
  </si>
  <si>
    <t xml:space="preserve">EXEMPTED_VILL_SCHOOL_DISTRICT</t>
  </si>
  <si>
    <t xml:space="preserve">LIBRARY</t>
  </si>
  <si>
    <t xml:space="preserve">LOCAL_SCHOOL_DISTRICT</t>
  </si>
  <si>
    <t xml:space="preserve">MUNICIPAL_COURT_DISTRICT</t>
  </si>
  <si>
    <t xml:space="preserve">PRECINCT_NAME</t>
  </si>
  <si>
    <t xml:space="preserve">PRECINCT_CODE</t>
  </si>
  <si>
    <t xml:space="preserve">STATE_BOARD_OF_EDUCATION</t>
  </si>
  <si>
    <t xml:space="preserve">STATE_REPRESENTATIVE_DISTRICT</t>
  </si>
  <si>
    <t xml:space="preserve">STATE_SENATE_DISTRICT</t>
  </si>
  <si>
    <t xml:space="preserve">TOWNSHIP</t>
  </si>
  <si>
    <t xml:space="preserve">VILLAGE</t>
  </si>
  <si>
    <t xml:space="preserve">WARD</t>
  </si>
  <si>
    <t xml:space="preserve">Total:</t>
  </si>
  <si>
    <t xml:space="preserve">Dems</t>
  </si>
  <si>
    <t xml:space="preserve">REPS</t>
  </si>
  <si>
    <t xml:space="preserve">Muni</t>
  </si>
  <si>
    <t xml:space="preserve">Latest</t>
  </si>
  <si>
    <t xml:space="preserve">Both</t>
  </si>
  <si>
    <t xml:space="preserve">PRIMARY-03/07/2000</t>
  </si>
  <si>
    <t xml:space="preserve">GENERAL-11/07/2000</t>
  </si>
  <si>
    <t xml:space="preserve">SPECIAL-05/08/2001</t>
  </si>
  <si>
    <t xml:space="preserve">GENERAL-11/06/2001</t>
  </si>
  <si>
    <t xml:space="preserve">PRIMARY-05/07/2002</t>
  </si>
  <si>
    <t xml:space="preserve">GENERAL-11/05/2002</t>
  </si>
  <si>
    <t xml:space="preserve">SPECIAL-05/06/2003</t>
  </si>
  <si>
    <t xml:space="preserve">GENERAL-11/04/2003</t>
  </si>
  <si>
    <t xml:space="preserve">PRIMARY-03/02/2004</t>
  </si>
  <si>
    <t xml:space="preserve">GENERAL-11/02/2004</t>
  </si>
  <si>
    <t xml:space="preserve">SPECIAL-02/08/2005</t>
  </si>
  <si>
    <t xml:space="preserve">PRIMARY-05/03/2005</t>
  </si>
  <si>
    <t xml:space="preserve">PRIMARY-09/13/2005</t>
  </si>
  <si>
    <t xml:space="preserve">GENERAL-11/08/2005</t>
  </si>
  <si>
    <t xml:space="preserve">SPECIAL-02/07/2006</t>
  </si>
  <si>
    <t xml:space="preserve">PRIMARY-05/02/2006</t>
  </si>
  <si>
    <t xml:space="preserve">GENERAL-11/07/2006</t>
  </si>
  <si>
    <t xml:space="preserve">PRIMARY-05/08/2007</t>
  </si>
  <si>
    <t xml:space="preserve">PRIMARY-09/11/2007</t>
  </si>
  <si>
    <t xml:space="preserve">GENERAL-11/06/2007</t>
  </si>
  <si>
    <t xml:space="preserve">PRIMARY-11/06/2007</t>
  </si>
  <si>
    <t xml:space="preserve">GENERAL-12/11/2007</t>
  </si>
  <si>
    <t xml:space="preserve">PRIMARY-03/04/2008</t>
  </si>
  <si>
    <t xml:space="preserve">PRIMARY-10/14/2008</t>
  </si>
  <si>
    <t xml:space="preserve">GENERAL-11/04/2008</t>
  </si>
  <si>
    <t xml:space="preserve">GENERAL-11/18/2008</t>
  </si>
  <si>
    <t xml:space="preserve">PRIMARY-05/05/2009</t>
  </si>
  <si>
    <t xml:space="preserve">PRIMARY-09/08/2009</t>
  </si>
  <si>
    <t xml:space="preserve">PRIMARY-09/15/2009</t>
  </si>
  <si>
    <t xml:space="preserve">PRIMARY-09/29/2009</t>
  </si>
  <si>
    <t xml:space="preserve">GENERAL-11/03/2009</t>
  </si>
  <si>
    <t xml:space="preserve">PRIMARY-05/04/2010</t>
  </si>
  <si>
    <t xml:space="preserve">PRIMARY-07/13/2010</t>
  </si>
  <si>
    <t xml:space="preserve">PRIMARY-09/07/2010</t>
  </si>
  <si>
    <t xml:space="preserve">GENERAL-11/02/2010</t>
  </si>
  <si>
    <t xml:space="preserve">PRIMARY-05/03/2011</t>
  </si>
  <si>
    <t xml:space="preserve">PRIMARY-09/13/2011</t>
  </si>
  <si>
    <t xml:space="preserve">GENERAL-11/08/2011</t>
  </si>
  <si>
    <t xml:space="preserve">PRIMARY-03/06/2012</t>
  </si>
  <si>
    <t xml:space="preserve">GENERAL-11/06/2012</t>
  </si>
  <si>
    <t xml:space="preserve">PRIMARY-05/07/2013</t>
  </si>
  <si>
    <t xml:space="preserve">PRIMARY-09/10/2013</t>
  </si>
  <si>
    <t xml:space="preserve">PRIMARY-10/01/2013</t>
  </si>
  <si>
    <t xml:space="preserve">GENERAL-11/05/2013</t>
  </si>
  <si>
    <t xml:space="preserve">PRIMARY-05/06/2014</t>
  </si>
  <si>
    <t xml:space="preserve">GENERAL-11/04/2014</t>
  </si>
  <si>
    <t xml:space="preserve">PRIMARY-05/05/2015</t>
  </si>
  <si>
    <t xml:space="preserve">PRIMARY-09/15/2015</t>
  </si>
  <si>
    <t xml:space="preserve">GENERAL-11/03/2015</t>
  </si>
  <si>
    <t xml:space="preserve">PRIMARY-03/15/2016</t>
  </si>
  <si>
    <t xml:space="preserve">GENERAL-06/07/2016</t>
  </si>
  <si>
    <t xml:space="preserve">PRIMARY-09/13/2016</t>
  </si>
  <si>
    <t xml:space="preserve">GENERAL-11/08/2016</t>
  </si>
  <si>
    <t xml:space="preserve">PRIMARY-05/02/2017</t>
  </si>
  <si>
    <t xml:space="preserve">PRIMARY-09/12/2017</t>
  </si>
  <si>
    <t xml:space="preserve">GENERAL-11/07/2017</t>
  </si>
  <si>
    <t xml:space="preserve">PRIMARY-05/08/2018</t>
  </si>
  <si>
    <t xml:space="preserve">GENERAL-08/07/2018</t>
  </si>
  <si>
    <t xml:space="preserve">GENERAL-11/06/2018</t>
  </si>
  <si>
    <t xml:space="preserve">PRIMARY-05/07/2019</t>
  </si>
  <si>
    <t xml:space="preserve">PRIMARY-09/10/2019</t>
  </si>
  <si>
    <t xml:space="preserve">GENERAL-11/05/2019</t>
  </si>
  <si>
    <t xml:space="preserve">PRIMARY-03/17/2020</t>
  </si>
  <si>
    <t xml:space="preserve">GENERAL-11/03/2020</t>
  </si>
  <si>
    <t xml:space="preserve">PRIMARY-05/04/2021</t>
  </si>
  <si>
    <t xml:space="preserve">PRIMARY-08/03/2021</t>
  </si>
  <si>
    <t xml:space="preserve">PRIMARY-09/14/2021</t>
  </si>
  <si>
    <t xml:space="preserve">GENERAL-11/02/2021</t>
  </si>
  <si>
    <t xml:space="preserve">PRIMARY-05/03/2022</t>
  </si>
  <si>
    <t xml:space="preserve">PRIMARY-08/02/2022</t>
  </si>
  <si>
    <t xml:space="preserve">GENERAL-11/08/2022</t>
  </si>
  <si>
    <t xml:space="preserve">SPECIAL-02/28/2023</t>
  </si>
  <si>
    <t xml:space="preserve">PRIMARY-05/02/2023</t>
  </si>
  <si>
    <t xml:space="preserve">SPECIAL-08/08/2023</t>
  </si>
  <si>
    <t xml:space="preserve">SPECIAL-09/12/2023</t>
  </si>
  <si>
    <t xml:space="preserve">PRIMARY-10/03/2023</t>
  </si>
  <si>
    <t xml:space="preserve">GENERAL-11/07/2023</t>
  </si>
  <si>
    <t xml:space="preserve">SPECIAL-12/05/2023</t>
  </si>
  <si>
    <t xml:space="preserve">SPECIAL-02/27/2024</t>
  </si>
  <si>
    <t xml:space="preserve">PRIMARY-03/19/2024</t>
  </si>
  <si>
    <t xml:space="preserve">GENERAL-06/11/2024</t>
  </si>
  <si>
    <t xml:space="preserve">GENERAL-11/05/2024</t>
  </si>
  <si>
    <t xml:space="preserve">SPECIAL-01/07/2025</t>
  </si>
  <si>
    <t xml:space="preserve">OH0019298729</t>
  </si>
  <si>
    <t xml:space="preserve">HLAD</t>
  </si>
  <si>
    <t xml:space="preserve">NORA</t>
  </si>
  <si>
    <t xml:space="preserve">W</t>
  </si>
  <si>
    <t xml:space="preserve">1944-01-25</t>
  </si>
  <si>
    <t xml:space="preserve">2022-01-23</t>
  </si>
  <si>
    <t xml:space="preserve">ACTIVE</t>
  </si>
  <si>
    <t xml:space="preserve">D</t>
  </si>
  <si>
    <t xml:space="preserve">169 KENMORE AVE NE</t>
  </si>
  <si>
    <t xml:space="preserve">APT 307</t>
  </si>
  <si>
    <t xml:space="preserve">WARREN</t>
  </si>
  <si>
    <t xml:space="preserve">OH</t>
  </si>
  <si>
    <t xml:space="preserve">TRUMBULL CAREER &amp; TECH CENTER</t>
  </si>
  <si>
    <t xml:space="preserve">WARREN CITY</t>
  </si>
  <si>
    <t xml:space="preserve">WARREN CITY SD</t>
  </si>
  <si>
    <t xml:space="preserve">WARREN CITY 3D</t>
  </si>
  <si>
    <t xml:space="preserve">78-P-ADA</t>
  </si>
  <si>
    <t xml:space="preserve">WARREN-WARD 3</t>
  </si>
  <si>
    <t xml:space="preserve">X</t>
  </si>
  <si>
    <t xml:space="preserve">OH0015769747</t>
  </si>
  <si>
    <t xml:space="preserve">WISWELL</t>
  </si>
  <si>
    <t xml:space="preserve">JUDITH</t>
  </si>
  <si>
    <t xml:space="preserve">LYNN</t>
  </si>
  <si>
    <t xml:space="preserve">1951-02-20</t>
  </si>
  <si>
    <t xml:space="preserve">2023-05-26</t>
  </si>
  <si>
    <t xml:space="preserve">2098 REEVES RD NE</t>
  </si>
  <si>
    <t xml:space="preserve">APT 7</t>
  </si>
  <si>
    <t xml:space="preserve">TRUMBULL COUNTY ESC</t>
  </si>
  <si>
    <t xml:space="preserve">HOWLAND LOCAL SD (TRUMBULL)</t>
  </si>
  <si>
    <t xml:space="preserve">WARREN CITY 3L</t>
  </si>
  <si>
    <t xml:space="preserve">78-P-ADH</t>
  </si>
  <si>
    <t xml:space="preserve">OH0015725040</t>
  </si>
  <si>
    <t xml:space="preserve">MALACKY</t>
  </si>
  <si>
    <t xml:space="preserve">ELLEN</t>
  </si>
  <si>
    <t xml:space="preserve">JANEEN</t>
  </si>
  <si>
    <t xml:space="preserve">1966-09-09</t>
  </si>
  <si>
    <t xml:space="preserve">2024-07-12</t>
  </si>
  <si>
    <t xml:space="preserve">R</t>
  </si>
  <si>
    <t xml:space="preserve">362 FAIRWAY DR NE</t>
  </si>
  <si>
    <t xml:space="preserve">WARREN CITY 3K</t>
  </si>
  <si>
    <t xml:space="preserve">78-P-ADG</t>
  </si>
  <si>
    <t xml:space="preserve">OH0015712410</t>
  </si>
  <si>
    <t xml:space="preserve">MARK</t>
  </si>
  <si>
    <t xml:space="preserve">1967-07-03</t>
  </si>
  <si>
    <t xml:space="preserve">2024-08-01</t>
  </si>
  <si>
    <t xml:space="preserve">OH0015676806</t>
  </si>
  <si>
    <t xml:space="preserve">PRINCE</t>
  </si>
  <si>
    <t xml:space="preserve">HELEN</t>
  </si>
  <si>
    <t xml:space="preserve">M</t>
  </si>
  <si>
    <t xml:space="preserve">1918-04-10</t>
  </si>
  <si>
    <t xml:space="preserve">1941-10-02</t>
  </si>
  <si>
    <t xml:space="preserve">860 ADELAIDE AVE NE</t>
  </si>
  <si>
    <t xml:space="preserve">WARREN CITY 3J</t>
  </si>
  <si>
    <t xml:space="preserve">78-P-ADF</t>
  </si>
  <si>
    <t xml:space="preserve">OH0015796475</t>
  </si>
  <si>
    <t xml:space="preserve">DAY</t>
  </si>
  <si>
    <t xml:space="preserve">S</t>
  </si>
  <si>
    <t xml:space="preserve">1928-07-18</t>
  </si>
  <si>
    <t xml:space="preserve">1949-10-10</t>
  </si>
  <si>
    <t xml:space="preserve">2002 WILLOW BROOK DR NE</t>
  </si>
  <si>
    <t xml:space="preserve">OH0015805954</t>
  </si>
  <si>
    <t xml:space="preserve">HILEMAN</t>
  </si>
  <si>
    <t xml:space="preserve">ELAINE</t>
  </si>
  <si>
    <t xml:space="preserve">E</t>
  </si>
  <si>
    <t xml:space="preserve">1929-05-20</t>
  </si>
  <si>
    <t xml:space="preserve">1950-09-06</t>
  </si>
  <si>
    <t xml:space="preserve">355 BUTLER RD NE</t>
  </si>
  <si>
    <t xml:space="preserve">OH0015682421</t>
  </si>
  <si>
    <t xml:space="preserve">BUSKO</t>
  </si>
  <si>
    <t xml:space="preserve">BARBARA</t>
  </si>
  <si>
    <t xml:space="preserve">1934-09-26</t>
  </si>
  <si>
    <t xml:space="preserve">1955-09-28</t>
  </si>
  <si>
    <t xml:space="preserve">2830 REEVES RD NE</t>
  </si>
  <si>
    <t xml:space="preserve">OH0015682428</t>
  </si>
  <si>
    <t xml:space="preserve">MARY</t>
  </si>
  <si>
    <t xml:space="preserve">OH0015715978</t>
  </si>
  <si>
    <t xml:space="preserve">CALLOW</t>
  </si>
  <si>
    <t xml:space="preserve">EUGENE</t>
  </si>
  <si>
    <t xml:space="preserve">1936-01-29</t>
  </si>
  <si>
    <t xml:space="preserve">1958-09-23</t>
  </si>
  <si>
    <t xml:space="preserve">2760 ATLANTIC ST NE</t>
  </si>
  <si>
    <t xml:space="preserve">OH0015681079</t>
  </si>
  <si>
    <t xml:space="preserve">LEWIS</t>
  </si>
  <si>
    <t xml:space="preserve">JAMES</t>
  </si>
  <si>
    <t xml:space="preserve">1932-05-07</t>
  </si>
  <si>
    <t xml:space="preserve">1958-09-24</t>
  </si>
  <si>
    <t xml:space="preserve">1206 SARKIES DR NE</t>
  </si>
  <si>
    <t xml:space="preserve">OH0015686812</t>
  </si>
  <si>
    <t xml:space="preserve">ANASTASIADIS</t>
  </si>
  <si>
    <t xml:space="preserve">PHILLIP</t>
  </si>
  <si>
    <t xml:space="preserve">1928-07-30</t>
  </si>
  <si>
    <t xml:space="preserve">1960-03-21</t>
  </si>
  <si>
    <t xml:space="preserve">849 WILLARD AVE NE</t>
  </si>
  <si>
    <t xml:space="preserve">OH0015686800</t>
  </si>
  <si>
    <t xml:space="preserve">P</t>
  </si>
  <si>
    <t xml:space="preserve">1937-07-07</t>
  </si>
  <si>
    <t xml:space="preserve">1960-03-23</t>
  </si>
  <si>
    <t xml:space="preserve">OH0015802165</t>
  </si>
  <si>
    <t xml:space="preserve">BROWN</t>
  </si>
  <si>
    <t xml:space="preserve">CATHERINE</t>
  </si>
  <si>
    <t xml:space="preserve">1936-07-05</t>
  </si>
  <si>
    <t xml:space="preserve">1961-09-25</t>
  </si>
  <si>
    <t xml:space="preserve">CONFIRMATION</t>
  </si>
  <si>
    <t xml:space="preserve">3050 FOSTER DR NE</t>
  </si>
  <si>
    <t xml:space="preserve">OH0015682683</t>
  </si>
  <si>
    <t xml:space="preserve">FURANO</t>
  </si>
  <si>
    <t xml:space="preserve">LOUIS</t>
  </si>
  <si>
    <t xml:space="preserve">1931-07-19</t>
  </si>
  <si>
    <t xml:space="preserve">1962-03-09</t>
  </si>
  <si>
    <t xml:space="preserve">2990 CITADEL DR NE</t>
  </si>
  <si>
    <t xml:space="preserve">OH0015777920</t>
  </si>
  <si>
    <t xml:space="preserve">SUNDERMAN</t>
  </si>
  <si>
    <t xml:space="preserve">DOROTHY</t>
  </si>
  <si>
    <t xml:space="preserve">A</t>
  </si>
  <si>
    <t xml:space="preserve">1941-03-13</t>
  </si>
  <si>
    <t xml:space="preserve">1962-09-24</t>
  </si>
  <si>
    <t xml:space="preserve">630 ADELAIDE AVE NE</t>
  </si>
  <si>
    <t xml:space="preserve">OH0015784809</t>
  </si>
  <si>
    <t xml:space="preserve">HALL</t>
  </si>
  <si>
    <t xml:space="preserve">ROGER</t>
  </si>
  <si>
    <t xml:space="preserve">L</t>
  </si>
  <si>
    <t xml:space="preserve">1942-09-20</t>
  </si>
  <si>
    <t xml:space="preserve">1964-03-24</t>
  </si>
  <si>
    <t xml:space="preserve">1530 WESTVIEW DR NE</t>
  </si>
  <si>
    <t xml:space="preserve">WARREN CITY 3G</t>
  </si>
  <si>
    <t xml:space="preserve">78-P-ADD</t>
  </si>
  <si>
    <t xml:space="preserve">OH0015799216</t>
  </si>
  <si>
    <t xml:space="preserve">PADULA</t>
  </si>
  <si>
    <t xml:space="preserve">FLORENCE</t>
  </si>
  <si>
    <t xml:space="preserve">1936-06-29</t>
  </si>
  <si>
    <t xml:space="preserve">1964-09-16</t>
  </si>
  <si>
    <t xml:space="preserve">171 KENILWORTH AVE NE</t>
  </si>
  <si>
    <t xml:space="preserve">OH0015800769</t>
  </si>
  <si>
    <t xml:space="preserve">HOSO</t>
  </si>
  <si>
    <t xml:space="preserve">SYLVIA</t>
  </si>
  <si>
    <t xml:space="preserve">F</t>
  </si>
  <si>
    <t xml:space="preserve">1939-12-13</t>
  </si>
  <si>
    <t xml:space="preserve">1964-09-23</t>
  </si>
  <si>
    <t xml:space="preserve">2155 E MARKET ST</t>
  </si>
  <si>
    <t xml:space="preserve">OH0015683099</t>
  </si>
  <si>
    <t xml:space="preserve">KALOGERAS</t>
  </si>
  <si>
    <t xml:space="preserve">ANGELINE</t>
  </si>
  <si>
    <t xml:space="preserve">1943-03-02</t>
  </si>
  <si>
    <t xml:space="preserve">1829 COVENTRY AVE NE</t>
  </si>
  <si>
    <t xml:space="preserve">OH0015794707</t>
  </si>
  <si>
    <t xml:space="preserve">GILLEN</t>
  </si>
  <si>
    <t xml:space="preserve">GLORIA</t>
  </si>
  <si>
    <t xml:space="preserve">1940-09-03</t>
  </si>
  <si>
    <t xml:space="preserve">1965-09-22</t>
  </si>
  <si>
    <t xml:space="preserve">1788 ATLANTIC ST NE</t>
  </si>
  <si>
    <t xml:space="preserve">OH0015803454</t>
  </si>
  <si>
    <t xml:space="preserve">LILLY</t>
  </si>
  <si>
    <t xml:space="preserve">M DIANA</t>
  </si>
  <si>
    <t xml:space="preserve">1942-06-23</t>
  </si>
  <si>
    <t xml:space="preserve">1966-09-19</t>
  </si>
  <si>
    <t xml:space="preserve">3261 CRESCENT DR NE</t>
  </si>
  <si>
    <t xml:space="preserve">OH0015780620</t>
  </si>
  <si>
    <t xml:space="preserve">MCCLUER</t>
  </si>
  <si>
    <t xml:space="preserve">CECELIA</t>
  </si>
  <si>
    <t xml:space="preserve">1944-12-15</t>
  </si>
  <si>
    <t xml:space="preserve">1967-02-07</t>
  </si>
  <si>
    <t xml:space="preserve">828 LAIRD AVE NE</t>
  </si>
  <si>
    <t xml:space="preserve">OH0015698690</t>
  </si>
  <si>
    <t xml:space="preserve">HOMLITAS</t>
  </si>
  <si>
    <t xml:space="preserve">JOHN</t>
  </si>
  <si>
    <t xml:space="preserve">1947-01-27</t>
  </si>
  <si>
    <t xml:space="preserve">1968-03-20</t>
  </si>
  <si>
    <t xml:space="preserve">236 BUTLER RD NE</t>
  </si>
  <si>
    <t xml:space="preserve">OH0015715982</t>
  </si>
  <si>
    <t xml:space="preserve">VASILIKI</t>
  </si>
  <si>
    <t xml:space="preserve">K</t>
  </si>
  <si>
    <t xml:space="preserve">1939-05-26</t>
  </si>
  <si>
    <t xml:space="preserve">1968-03-22</t>
  </si>
  <si>
    <t xml:space="preserve">OH0015803558</t>
  </si>
  <si>
    <t xml:space="preserve">MARTIN</t>
  </si>
  <si>
    <t xml:space="preserve">DIANNE</t>
  </si>
  <si>
    <t xml:space="preserve">1946-12-09</t>
  </si>
  <si>
    <t xml:space="preserve">1968-09-16</t>
  </si>
  <si>
    <t xml:space="preserve">391 GOLF DR NE</t>
  </si>
  <si>
    <t xml:space="preserve">OH0015793995</t>
  </si>
  <si>
    <t xml:space="preserve">WORKLEY</t>
  </si>
  <si>
    <t xml:space="preserve">CAROL</t>
  </si>
  <si>
    <t xml:space="preserve">1941-09-03</t>
  </si>
  <si>
    <t xml:space="preserve">1968-09-24</t>
  </si>
  <si>
    <t xml:space="preserve">1069 ATLANTIC ST NE</t>
  </si>
  <si>
    <t xml:space="preserve">OH0015676161</t>
  </si>
  <si>
    <t xml:space="preserve">SABOL</t>
  </si>
  <si>
    <t xml:space="preserve">1945-12-08</t>
  </si>
  <si>
    <t xml:space="preserve">1969-11-20</t>
  </si>
  <si>
    <t xml:space="preserve">1767 MAPLEWOOD ST NE</t>
  </si>
  <si>
    <t xml:space="preserve">OH0015748415</t>
  </si>
  <si>
    <t xml:space="preserve">HARRIS</t>
  </si>
  <si>
    <t xml:space="preserve">FREDERICK</t>
  </si>
  <si>
    <t xml:space="preserve">1943-08-23</t>
  </si>
  <si>
    <t xml:space="preserve">1970-03-18</t>
  </si>
  <si>
    <t xml:space="preserve">1841 ROBERTS LN NE</t>
  </si>
  <si>
    <t xml:space="preserve">OH0015770922</t>
  </si>
  <si>
    <t xml:space="preserve">SANDERS</t>
  </si>
  <si>
    <t xml:space="preserve">1949-11-29</t>
  </si>
  <si>
    <t xml:space="preserve">1971-02-26</t>
  </si>
  <si>
    <t xml:space="preserve">1710 STONEHENGE AVE NE</t>
  </si>
  <si>
    <t xml:space="preserve">OH0015803880</t>
  </si>
  <si>
    <t xml:space="preserve">BERARDO</t>
  </si>
  <si>
    <t xml:space="preserve">CECILE</t>
  </si>
  <si>
    <t xml:space="preserve">1948-01-25</t>
  </si>
  <si>
    <t xml:space="preserve">1971-09-17</t>
  </si>
  <si>
    <t xml:space="preserve">750 KENMORE AVE NE</t>
  </si>
  <si>
    <t xml:space="preserve">OH0015792477</t>
  </si>
  <si>
    <t xml:space="preserve">SCOTT</t>
  </si>
  <si>
    <t xml:space="preserve">MARGARET</t>
  </si>
  <si>
    <t xml:space="preserve">1953-04-22</t>
  </si>
  <si>
    <t xml:space="preserve">1971-09-21</t>
  </si>
  <si>
    <t xml:space="preserve">605 WILLARD AVE NE</t>
  </si>
  <si>
    <t xml:space="preserve">OH0015759423</t>
  </si>
  <si>
    <t xml:space="preserve">GRAHAM</t>
  </si>
  <si>
    <t xml:space="preserve">N</t>
  </si>
  <si>
    <t xml:space="preserve">1947-09-17</t>
  </si>
  <si>
    <t xml:space="preserve">1972-03-24</t>
  </si>
  <si>
    <t xml:space="preserve">2160 HOLLYWOOD ST NE</t>
  </si>
  <si>
    <t xml:space="preserve">OH0015702094</t>
  </si>
  <si>
    <t xml:space="preserve">BARRAN</t>
  </si>
  <si>
    <t xml:space="preserve">DAVID</t>
  </si>
  <si>
    <t xml:space="preserve">G</t>
  </si>
  <si>
    <t xml:space="preserve">1950-08-27</t>
  </si>
  <si>
    <t xml:space="preserve">589 BUTLER RD NE</t>
  </si>
  <si>
    <t xml:space="preserve">OH0015691066</t>
  </si>
  <si>
    <t xml:space="preserve">OBRIEN</t>
  </si>
  <si>
    <t xml:space="preserve">MICHAEL</t>
  </si>
  <si>
    <t xml:space="preserve">J</t>
  </si>
  <si>
    <t xml:space="preserve">1955-06-18</t>
  </si>
  <si>
    <t xml:space="preserve">1973-07-09</t>
  </si>
  <si>
    <t xml:space="preserve">1849 EDGEWOOD ST NE</t>
  </si>
  <si>
    <t xml:space="preserve">OH0015677873</t>
  </si>
  <si>
    <t xml:space="preserve">MAGOS</t>
  </si>
  <si>
    <t xml:space="preserve">DEBRA</t>
  </si>
  <si>
    <t xml:space="preserve">1956-10-04</t>
  </si>
  <si>
    <t xml:space="preserve">1974-10-03</t>
  </si>
  <si>
    <t xml:space="preserve">591 ADELAIDE AVE NE</t>
  </si>
  <si>
    <t xml:space="preserve">OH0015784803</t>
  </si>
  <si>
    <t xml:space="preserve">DELORES</t>
  </si>
  <si>
    <t xml:space="preserve">1945-02-16</t>
  </si>
  <si>
    <t xml:space="preserve">1975-03-04</t>
  </si>
  <si>
    <t xml:space="preserve">OH0015803374</t>
  </si>
  <si>
    <t xml:space="preserve">LETSON</t>
  </si>
  <si>
    <t xml:space="preserve">DANIEL</t>
  </si>
  <si>
    <t xml:space="preserve">B</t>
  </si>
  <si>
    <t xml:space="preserve">1957-09-11</t>
  </si>
  <si>
    <t xml:space="preserve">1975-05-05</t>
  </si>
  <si>
    <t xml:space="preserve">765 GENESEE AVE NE</t>
  </si>
  <si>
    <t xml:space="preserve">OH0015679219</t>
  </si>
  <si>
    <t xml:space="preserve">NADER</t>
  </si>
  <si>
    <t xml:space="preserve">NANCY</t>
  </si>
  <si>
    <t xml:space="preserve">1938-06-18</t>
  </si>
  <si>
    <t xml:space="preserve">1975-08-06</t>
  </si>
  <si>
    <t xml:space="preserve">798 WILDWOOD DR NE</t>
  </si>
  <si>
    <t xml:space="preserve">OH0015702588</t>
  </si>
  <si>
    <t xml:space="preserve">FELL</t>
  </si>
  <si>
    <t xml:space="preserve">JAMES C</t>
  </si>
  <si>
    <t xml:space="preserve">1954-02-19</t>
  </si>
  <si>
    <t xml:space="preserve">1975-08-25</t>
  </si>
  <si>
    <t xml:space="preserve">710 ADELAIDE AVE NE</t>
  </si>
  <si>
    <t xml:space="preserve">OH0015789633</t>
  </si>
  <si>
    <t xml:space="preserve">ANGELO</t>
  </si>
  <si>
    <t xml:space="preserve">JOSEPH</t>
  </si>
  <si>
    <t xml:space="preserve">JR</t>
  </si>
  <si>
    <t xml:space="preserve">1954-11-26</t>
  </si>
  <si>
    <t xml:space="preserve">1975-09-18</t>
  </si>
  <si>
    <t xml:space="preserve">2163 MARY DR NE</t>
  </si>
  <si>
    <t xml:space="preserve">OH0015800086</t>
  </si>
  <si>
    <t xml:space="preserve">DAUGHERTY</t>
  </si>
  <si>
    <t xml:space="preserve">SALLIE</t>
  </si>
  <si>
    <t xml:space="preserve">1957-08-27</t>
  </si>
  <si>
    <t xml:space="preserve">1975-09-19</t>
  </si>
  <si>
    <t xml:space="preserve">663 MELWOOD DR NE</t>
  </si>
  <si>
    <t xml:space="preserve">OH0015699538</t>
  </si>
  <si>
    <t xml:space="preserve">RIES</t>
  </si>
  <si>
    <t xml:space="preserve">1950-04-02</t>
  </si>
  <si>
    <t xml:space="preserve">1976-02-18</t>
  </si>
  <si>
    <t xml:space="preserve">3117 CRESCENT DR NE</t>
  </si>
  <si>
    <t xml:space="preserve">OH0015759745</t>
  </si>
  <si>
    <t xml:space="preserve">JENNINGS</t>
  </si>
  <si>
    <t xml:space="preserve">1958-01-20</t>
  </si>
  <si>
    <t xml:space="preserve">1976-04-27</t>
  </si>
  <si>
    <t xml:space="preserve">1536 ATLANTIC ST NE</t>
  </si>
  <si>
    <t xml:space="preserve">OH0015775540</t>
  </si>
  <si>
    <t xml:space="preserve">BLACK</t>
  </si>
  <si>
    <t xml:space="preserve">RONALD</t>
  </si>
  <si>
    <t xml:space="preserve">SR</t>
  </si>
  <si>
    <t xml:space="preserve">1943-09-13</t>
  </si>
  <si>
    <t xml:space="preserve">1976-09-24</t>
  </si>
  <si>
    <t xml:space="preserve">1364 MILLIKIN PL NE</t>
  </si>
  <si>
    <t xml:space="preserve">OH0015690387</t>
  </si>
  <si>
    <t xml:space="preserve">DAVIS</t>
  </si>
  <si>
    <t xml:space="preserve">KENNETH</t>
  </si>
  <si>
    <t xml:space="preserve">1950-07-13</t>
  </si>
  <si>
    <t xml:space="preserve">1976-09-29</t>
  </si>
  <si>
    <t xml:space="preserve">788 PERKINSWOOD BLVD NE</t>
  </si>
  <si>
    <t xml:space="preserve">OH0015699493</t>
  </si>
  <si>
    <t xml:space="preserve">DEBORAH</t>
  </si>
  <si>
    <t xml:space="preserve">1951-04-05</t>
  </si>
  <si>
    <t xml:space="preserve">1976-10-01</t>
  </si>
  <si>
    <t xml:space="preserve">OH0015682344</t>
  </si>
  <si>
    <t xml:space="preserve">CAMP</t>
  </si>
  <si>
    <t xml:space="preserve">RUSSELL</t>
  </si>
  <si>
    <t xml:space="preserve">1958-02-19</t>
  </si>
  <si>
    <t xml:space="preserve">3050 CRESCENT DR NE</t>
  </si>
  <si>
    <t xml:space="preserve">OH0015794002</t>
  </si>
  <si>
    <t xml:space="preserve">1942-08-12</t>
  </si>
  <si>
    <t xml:space="preserve">1977-11-08</t>
  </si>
  <si>
    <t xml:space="preserve">OH0015691061</t>
  </si>
  <si>
    <t xml:space="preserve">OBRIEN MARCH</t>
  </si>
  <si>
    <t xml:space="preserve">1960-03-08</t>
  </si>
  <si>
    <t xml:space="preserve">1978-03-28</t>
  </si>
  <si>
    <t xml:space="preserve">1455 MAPLEWOOD ST NE</t>
  </si>
  <si>
    <t xml:space="preserve">OH0015710472</t>
  </si>
  <si>
    <t xml:space="preserve">FOWLEY</t>
  </si>
  <si>
    <t xml:space="preserve">SUZANNE</t>
  </si>
  <si>
    <t xml:space="preserve">1951-12-25</t>
  </si>
  <si>
    <t xml:space="preserve">1978-04-29</t>
  </si>
  <si>
    <t xml:space="preserve">1050 FAIRWAY CT NE</t>
  </si>
  <si>
    <t xml:space="preserve">OH0015806055</t>
  </si>
  <si>
    <t xml:space="preserve">KARAPETSAS</t>
  </si>
  <si>
    <t xml:space="preserve">KALLIOPI</t>
  </si>
  <si>
    <t xml:space="preserve">1948-08-24</t>
  </si>
  <si>
    <t xml:space="preserve">1978-05-05</t>
  </si>
  <si>
    <t xml:space="preserve">431 KENMORE AVE NE</t>
  </si>
  <si>
    <t xml:space="preserve">OH0015803459</t>
  </si>
  <si>
    <t xml:space="preserve">CAREY</t>
  </si>
  <si>
    <t xml:space="preserve">THOMAS</t>
  </si>
  <si>
    <t xml:space="preserve">1948-12-31</t>
  </si>
  <si>
    <t xml:space="preserve">1978-08-09</t>
  </si>
  <si>
    <t xml:space="preserve">567 COUNTRY CLUB DR NE</t>
  </si>
  <si>
    <t xml:space="preserve">OH0015803869</t>
  </si>
  <si>
    <t xml:space="preserve">DANITA</t>
  </si>
  <si>
    <t xml:space="preserve">1953-12-31</t>
  </si>
  <si>
    <t xml:space="preserve">1978-10-07</t>
  </si>
  <si>
    <t xml:space="preserve">OH0015755646</t>
  </si>
  <si>
    <t xml:space="preserve">TERMINE</t>
  </si>
  <si>
    <t xml:space="preserve">1953-05-22</t>
  </si>
  <si>
    <t xml:space="preserve">2721 CITADEL DR NE</t>
  </si>
  <si>
    <t xml:space="preserve">OH0015773747</t>
  </si>
  <si>
    <t xml:space="preserve">MARCH</t>
  </si>
  <si>
    <t xml:space="preserve">ROBERT</t>
  </si>
  <si>
    <t xml:space="preserve">1961-09-22</t>
  </si>
  <si>
    <t xml:space="preserve">1980-02-22</t>
  </si>
  <si>
    <t xml:space="preserve">OH0015755656</t>
  </si>
  <si>
    <t xml:space="preserve">1956-10-09</t>
  </si>
  <si>
    <t xml:space="preserve">1980-02-27</t>
  </si>
  <si>
    <t xml:space="preserve">OH0015689164</t>
  </si>
  <si>
    <t xml:space="preserve">SIEMBIEDA</t>
  </si>
  <si>
    <t xml:space="preserve">JOANNE</t>
  </si>
  <si>
    <t xml:space="preserve">1952-01-07</t>
  </si>
  <si>
    <t xml:space="preserve">1980-07-04</t>
  </si>
  <si>
    <t xml:space="preserve">OH0015687843</t>
  </si>
  <si>
    <t xml:space="preserve">VARLEY</t>
  </si>
  <si>
    <t xml:space="preserve">ANNE</t>
  </si>
  <si>
    <t xml:space="preserve">1956-03-20</t>
  </si>
  <si>
    <t xml:space="preserve">1980-08-25</t>
  </si>
  <si>
    <t xml:space="preserve">196 BONNIE BRAE AVE NE</t>
  </si>
  <si>
    <t xml:space="preserve">OH0015689778</t>
  </si>
  <si>
    <t xml:space="preserve">SCALA</t>
  </si>
  <si>
    <t xml:space="preserve">MICHELE</t>
  </si>
  <si>
    <t xml:space="preserve">H</t>
  </si>
  <si>
    <t xml:space="preserve">1951-01-12</t>
  </si>
  <si>
    <t xml:space="preserve">1980-09-22</t>
  </si>
  <si>
    <t xml:space="preserve">3229 OVERLOOK DR NE</t>
  </si>
  <si>
    <t xml:space="preserve">OH0015692652</t>
  </si>
  <si>
    <t xml:space="preserve">DARLEEN</t>
  </si>
  <si>
    <t xml:space="preserve">1946-01-21</t>
  </si>
  <si>
    <t xml:space="preserve">1981-06-13</t>
  </si>
  <si>
    <t xml:space="preserve">OH0015694103</t>
  </si>
  <si>
    <t xml:space="preserve">BOGEN</t>
  </si>
  <si>
    <t xml:space="preserve">CURT</t>
  </si>
  <si>
    <t xml:space="preserve">1964-01-03</t>
  </si>
  <si>
    <t xml:space="preserve">1982-04-21</t>
  </si>
  <si>
    <t xml:space="preserve">405 FAIRWAY DR NE</t>
  </si>
  <si>
    <t xml:space="preserve">OH0015694223</t>
  </si>
  <si>
    <t xml:space="preserve">LERAKIS</t>
  </si>
  <si>
    <t xml:space="preserve">1958-03-25</t>
  </si>
  <si>
    <t xml:space="preserve">1982-05-07</t>
  </si>
  <si>
    <t xml:space="preserve">359 OAK KNOLL AVE NE</t>
  </si>
  <si>
    <t xml:space="preserve">OH0015696537</t>
  </si>
  <si>
    <t xml:space="preserve">GORSE</t>
  </si>
  <si>
    <t xml:space="preserve">CYNTHIA</t>
  </si>
  <si>
    <t xml:space="preserve">1956-05-07</t>
  </si>
  <si>
    <t xml:space="preserve">1982-10-04</t>
  </si>
  <si>
    <t xml:space="preserve">2771 DARTMOOR DR NE</t>
  </si>
  <si>
    <t xml:space="preserve">OH0015685093</t>
  </si>
  <si>
    <t xml:space="preserve">BAGLANIS</t>
  </si>
  <si>
    <t xml:space="preserve">ANTOINETTE</t>
  </si>
  <si>
    <t xml:space="preserve">1946-04-02</t>
  </si>
  <si>
    <t xml:space="preserve">1983-09-23</t>
  </si>
  <si>
    <t xml:space="preserve">847 ADELAIDE AVE NE</t>
  </si>
  <si>
    <t xml:space="preserve">OH0015700086</t>
  </si>
  <si>
    <t xml:space="preserve">MICHELAKIS</t>
  </si>
  <si>
    <t xml:space="preserve">PATRICIA</t>
  </si>
  <si>
    <t xml:space="preserve">1948-12-03</t>
  </si>
  <si>
    <t xml:space="preserve">1983-10-03</t>
  </si>
  <si>
    <t xml:space="preserve">800 OAK KNOLL AVE NE</t>
  </si>
  <si>
    <t xml:space="preserve">OH0015709451</t>
  </si>
  <si>
    <t xml:space="preserve">PENN</t>
  </si>
  <si>
    <t xml:space="preserve">1947-09-22</t>
  </si>
  <si>
    <t xml:space="preserve">1984-09-24</t>
  </si>
  <si>
    <t xml:space="preserve">451 ROSELAWN AVE NE</t>
  </si>
  <si>
    <t xml:space="preserve">OH0015710954</t>
  </si>
  <si>
    <t xml:space="preserve">EDWARD</t>
  </si>
  <si>
    <t xml:space="preserve">1953-03-18</t>
  </si>
  <si>
    <t xml:space="preserve">1984-10-09</t>
  </si>
  <si>
    <t xml:space="preserve">OH0015712084</t>
  </si>
  <si>
    <t xml:space="preserve">COSTANTINO</t>
  </si>
  <si>
    <t xml:space="preserve">LINDA</t>
  </si>
  <si>
    <t xml:space="preserve">1952-10-26</t>
  </si>
  <si>
    <t xml:space="preserve">1984-10-16</t>
  </si>
  <si>
    <t xml:space="preserve">380 KENMORE AVE NE</t>
  </si>
  <si>
    <t xml:space="preserve">OH0015771043</t>
  </si>
  <si>
    <t xml:space="preserve">CARLA</t>
  </si>
  <si>
    <t xml:space="preserve">C</t>
  </si>
  <si>
    <t xml:space="preserve">1958-01-27</t>
  </si>
  <si>
    <t xml:space="preserve">1985-02-13</t>
  </si>
  <si>
    <t xml:space="preserve">711 OAK KNOLL AVE NE</t>
  </si>
  <si>
    <t xml:space="preserve">OH0015713171</t>
  </si>
  <si>
    <t xml:space="preserve">HOMA</t>
  </si>
  <si>
    <t xml:space="preserve">1967-08-03</t>
  </si>
  <si>
    <t xml:space="preserve">1985-08-29</t>
  </si>
  <si>
    <t xml:space="preserve">1274 HOLLYWOOD ST NE</t>
  </si>
  <si>
    <t xml:space="preserve">OH0015709723</t>
  </si>
  <si>
    <t xml:space="preserve">JEFFERS</t>
  </si>
  <si>
    <t xml:space="preserve">SUSAN</t>
  </si>
  <si>
    <t xml:space="preserve">1952-04-12</t>
  </si>
  <si>
    <t xml:space="preserve">1986-05-19</t>
  </si>
  <si>
    <t xml:space="preserve">1121 MILLIKIN PL NE</t>
  </si>
  <si>
    <t xml:space="preserve">OH0015716117</t>
  </si>
  <si>
    <t xml:space="preserve">THOMPSON</t>
  </si>
  <si>
    <t xml:space="preserve">1957-05-30</t>
  </si>
  <si>
    <t xml:space="preserve">1986-09-16</t>
  </si>
  <si>
    <t xml:space="preserve">1415 HOLLYWOOD ST NE</t>
  </si>
  <si>
    <t xml:space="preserve">OH0015718393</t>
  </si>
  <si>
    <t xml:space="preserve">KEYS</t>
  </si>
  <si>
    <t xml:space="preserve">1951-01-26</t>
  </si>
  <si>
    <t xml:space="preserve">1987-03-06</t>
  </si>
  <si>
    <t xml:space="preserve">662 MELWOOD DR NE</t>
  </si>
  <si>
    <t xml:space="preserve">OH0015720302</t>
  </si>
  <si>
    <t xml:space="preserve">YURICEK</t>
  </si>
  <si>
    <t xml:space="preserve">1969-07-22</t>
  </si>
  <si>
    <t xml:space="preserve">1988-01-07</t>
  </si>
  <si>
    <t xml:space="preserve">1815 EDGEWOOD ST NE</t>
  </si>
  <si>
    <t xml:space="preserve">OH0015721114</t>
  </si>
  <si>
    <t xml:space="preserve">BEATTY</t>
  </si>
  <si>
    <t xml:space="preserve">DONNA</t>
  </si>
  <si>
    <t xml:space="preserve">1944-05-17</t>
  </si>
  <si>
    <t xml:space="preserve">1988-03-04</t>
  </si>
  <si>
    <t xml:space="preserve">148 KENILWORTH AVE NE</t>
  </si>
  <si>
    <t xml:space="preserve">OH0015721517</t>
  </si>
  <si>
    <t xml:space="preserve">MENTEN</t>
  </si>
  <si>
    <t xml:space="preserve">ANN</t>
  </si>
  <si>
    <t xml:space="preserve">1953-10-22</t>
  </si>
  <si>
    <t xml:space="preserve">1988-04-04</t>
  </si>
  <si>
    <t xml:space="preserve">607 KENILWORTH AVE NE</t>
  </si>
  <si>
    <t xml:space="preserve">OH0015725663</t>
  </si>
  <si>
    <t xml:space="preserve">AMY</t>
  </si>
  <si>
    <t xml:space="preserve">1970-10-23</t>
  </si>
  <si>
    <t xml:space="preserve">1988-09-28</t>
  </si>
  <si>
    <t xml:space="preserve">OH0015803152</t>
  </si>
  <si>
    <t xml:space="preserve">VUGRINCIC</t>
  </si>
  <si>
    <t xml:space="preserve">1962-07-04</t>
  </si>
  <si>
    <t xml:space="preserve">1989-09-08</t>
  </si>
  <si>
    <t xml:space="preserve">593 ROSELAWN AVE NE</t>
  </si>
  <si>
    <t xml:space="preserve">OH0015732756</t>
  </si>
  <si>
    <t xml:space="preserve">KELLY</t>
  </si>
  <si>
    <t xml:space="preserve">1966-05-09</t>
  </si>
  <si>
    <t xml:space="preserve">1990-06-04</t>
  </si>
  <si>
    <t xml:space="preserve">1535 ATLANTIC ST NE</t>
  </si>
  <si>
    <t xml:space="preserve">OH0015738853</t>
  </si>
  <si>
    <t xml:space="preserve">ARMBRUSTER</t>
  </si>
  <si>
    <t xml:space="preserve">1943-05-26</t>
  </si>
  <si>
    <t xml:space="preserve">1991-01-31</t>
  </si>
  <si>
    <t xml:space="preserve">623 OAK KNOLL AVE NE</t>
  </si>
  <si>
    <t xml:space="preserve">OH0015698124</t>
  </si>
  <si>
    <t xml:space="preserve">HAZLETTE</t>
  </si>
  <si>
    <t xml:space="preserve">JANET</t>
  </si>
  <si>
    <t xml:space="preserve">1954-10-21</t>
  </si>
  <si>
    <t xml:space="preserve">1991-08-23</t>
  </si>
  <si>
    <t xml:space="preserve">168 KENILWORTH AVE NE</t>
  </si>
  <si>
    <t xml:space="preserve">OH0015745612</t>
  </si>
  <si>
    <t xml:space="preserve">VERA</t>
  </si>
  <si>
    <t xml:space="preserve">1955-09-17</t>
  </si>
  <si>
    <t xml:space="preserve">1992-01-14</t>
  </si>
  <si>
    <t xml:space="preserve">OH0015750245</t>
  </si>
  <si>
    <t xml:space="preserve">ROWLAND</t>
  </si>
  <si>
    <t xml:space="preserve">1950-11-25</t>
  </si>
  <si>
    <t xml:space="preserve">1992-05-04</t>
  </si>
  <si>
    <t xml:space="preserve">185 OAK KNOLL AVE NE</t>
  </si>
  <si>
    <t xml:space="preserve">OH0015755572</t>
  </si>
  <si>
    <t xml:space="preserve">BONINI</t>
  </si>
  <si>
    <t xml:space="preserve">CHERYL</t>
  </si>
  <si>
    <t xml:space="preserve">1960-06-07</t>
  </si>
  <si>
    <t xml:space="preserve">1992-09-29</t>
  </si>
  <si>
    <t xml:space="preserve">2976 FOSTER DR NE</t>
  </si>
  <si>
    <t xml:space="preserve">OH0015763350</t>
  </si>
  <si>
    <t xml:space="preserve">1949-06-04</t>
  </si>
  <si>
    <t xml:space="preserve">1993-10-05</t>
  </si>
  <si>
    <t xml:space="preserve">OH0015763589</t>
  </si>
  <si>
    <t xml:space="preserve">FRIDLEY</t>
  </si>
  <si>
    <t xml:space="preserve">GREGORY</t>
  </si>
  <si>
    <t xml:space="preserve">1965-01-23</t>
  </si>
  <si>
    <t xml:space="preserve">1994-01-09</t>
  </si>
  <si>
    <t xml:space="preserve">711 KENMORE AVE NE</t>
  </si>
  <si>
    <t xml:space="preserve">OH0015763701</t>
  </si>
  <si>
    <t xml:space="preserve">JODI</t>
  </si>
  <si>
    <t xml:space="preserve">1967-09-07</t>
  </si>
  <si>
    <t xml:space="preserve">OH0015813404</t>
  </si>
  <si>
    <t xml:space="preserve">SEKULA</t>
  </si>
  <si>
    <t xml:space="preserve">ALLISON</t>
  </si>
  <si>
    <t xml:space="preserve">1954-02-01</t>
  </si>
  <si>
    <t xml:space="preserve">1995-09-22</t>
  </si>
  <si>
    <t xml:space="preserve">1716 HOLLYWOOD ST NE</t>
  </si>
  <si>
    <t xml:space="preserve">OH0015816497</t>
  </si>
  <si>
    <t xml:space="preserve">EUGENIA</t>
  </si>
  <si>
    <t xml:space="preserve">1951-09-07</t>
  </si>
  <si>
    <t xml:space="preserve">1996-08-13</t>
  </si>
  <si>
    <t xml:space="preserve">OH0015819069</t>
  </si>
  <si>
    <t xml:space="preserve">BETH</t>
  </si>
  <si>
    <t xml:space="preserve">1979-04-21</t>
  </si>
  <si>
    <t xml:space="preserve">1997-02-18</t>
  </si>
  <si>
    <t xml:space="preserve">OH0015820919</t>
  </si>
  <si>
    <t xml:space="preserve">MCBRIDE</t>
  </si>
  <si>
    <t xml:space="preserve">KARYN</t>
  </si>
  <si>
    <t xml:space="preserve">1947-08-27</t>
  </si>
  <si>
    <t xml:space="preserve">1997-09-09</t>
  </si>
  <si>
    <t xml:space="preserve">382 PERKINSWOOD BLVD NE</t>
  </si>
  <si>
    <t xml:space="preserve">OH0015762116</t>
  </si>
  <si>
    <t xml:space="preserve">GERMANIUK</t>
  </si>
  <si>
    <t xml:space="preserve">GENEVIEVE</t>
  </si>
  <si>
    <t xml:space="preserve">1953-07-30</t>
  </si>
  <si>
    <t xml:space="preserve">1998-02-14</t>
  </si>
  <si>
    <t xml:space="preserve">1269 MILLIKIN PL NE</t>
  </si>
  <si>
    <t xml:space="preserve">OH0015822243</t>
  </si>
  <si>
    <t xml:space="preserve">LOOMIS</t>
  </si>
  <si>
    <t xml:space="preserve">BONNIE</t>
  </si>
  <si>
    <t xml:space="preserve">1941-02-06</t>
  </si>
  <si>
    <t xml:space="preserve">1998-10-05</t>
  </si>
  <si>
    <t xml:space="preserve">1765 EDGEWOOD ST NE</t>
  </si>
  <si>
    <t xml:space="preserve">OH0015811060</t>
  </si>
  <si>
    <t xml:space="preserve">PAUL</t>
  </si>
  <si>
    <t xml:space="preserve">1946-07-31</t>
  </si>
  <si>
    <t xml:space="preserve">2002-08-23</t>
  </si>
  <si>
    <t xml:space="preserve">OH0015689945</t>
  </si>
  <si>
    <t xml:space="preserve">ANITA</t>
  </si>
  <si>
    <t xml:space="preserve">1941-08-25</t>
  </si>
  <si>
    <t xml:space="preserve">2003-07-01</t>
  </si>
  <si>
    <t xml:space="preserve">365 GENESEE AVE NE</t>
  </si>
  <si>
    <t xml:space="preserve">OH0015690806</t>
  </si>
  <si>
    <t xml:space="preserve">1949-03-04</t>
  </si>
  <si>
    <t xml:space="preserve">2004-01-17</t>
  </si>
  <si>
    <t xml:space="preserve">317 PERKINSWOOD BLVD NE</t>
  </si>
  <si>
    <t xml:space="preserve">OH0015764926</t>
  </si>
  <si>
    <t xml:space="preserve">DITTMER</t>
  </si>
  <si>
    <t xml:space="preserve">1954-06-23</t>
  </si>
  <si>
    <t xml:space="preserve">2004-01-21</t>
  </si>
  <si>
    <t xml:space="preserve">375 ADELAIDE AVE NE</t>
  </si>
  <si>
    <t xml:space="preserve">OH0015740403</t>
  </si>
  <si>
    <t xml:space="preserve">HAYNIE</t>
  </si>
  <si>
    <t xml:space="preserve">LORETTA</t>
  </si>
  <si>
    <t xml:space="preserve">1938-07-13</t>
  </si>
  <si>
    <t xml:space="preserve">2004-02-18</t>
  </si>
  <si>
    <t xml:space="preserve">1952 IRENE AVE NE</t>
  </si>
  <si>
    <t xml:space="preserve">OH0015737682</t>
  </si>
  <si>
    <t xml:space="preserve">SHAKER</t>
  </si>
  <si>
    <t xml:space="preserve">1947-11-26</t>
  </si>
  <si>
    <t xml:space="preserve">2006-06-02</t>
  </si>
  <si>
    <t xml:space="preserve">OH0015770463</t>
  </si>
  <si>
    <t xml:space="preserve">HUSSAR</t>
  </si>
  <si>
    <t xml:space="preserve">DOLORES</t>
  </si>
  <si>
    <t xml:space="preserve">1939-02-04</t>
  </si>
  <si>
    <t xml:space="preserve">2006-10-04</t>
  </si>
  <si>
    <t xml:space="preserve">595 KENMORE AVE NE</t>
  </si>
  <si>
    <t xml:space="preserve">OH0015750888</t>
  </si>
  <si>
    <t xml:space="preserve">DELGARBINO</t>
  </si>
  <si>
    <t xml:space="preserve">JANICE</t>
  </si>
  <si>
    <t xml:space="preserve">1938-08-24</t>
  </si>
  <si>
    <t xml:space="preserve">2006-10-17</t>
  </si>
  <si>
    <t xml:space="preserve">1881 WOODLAND AVE NE</t>
  </si>
  <si>
    <t xml:space="preserve">OH0015750903</t>
  </si>
  <si>
    <t xml:space="preserve">RENALDO</t>
  </si>
  <si>
    <t xml:space="preserve">1936-02-04</t>
  </si>
  <si>
    <t xml:space="preserve">OH0015754272</t>
  </si>
  <si>
    <t xml:space="preserve">CORDELL</t>
  </si>
  <si>
    <t xml:space="preserve">LISA</t>
  </si>
  <si>
    <t xml:space="preserve">MARIE</t>
  </si>
  <si>
    <t xml:space="preserve">1974-08-24</t>
  </si>
  <si>
    <t xml:space="preserve">2007-10-06</t>
  </si>
  <si>
    <t xml:space="preserve">227 BELVEDERE AVE NE</t>
  </si>
  <si>
    <t xml:space="preserve">OH0015732560</t>
  </si>
  <si>
    <t xml:space="preserve">SHAFFER</t>
  </si>
  <si>
    <t xml:space="preserve">GARY</t>
  </si>
  <si>
    <t xml:space="preserve">1972-04-05</t>
  </si>
  <si>
    <t xml:space="preserve">2008-04-07</t>
  </si>
  <si>
    <t xml:space="preserve">2280 ATLANTIC ST NE</t>
  </si>
  <si>
    <t xml:space="preserve">OH0015722472</t>
  </si>
  <si>
    <t xml:space="preserve">1970-06-22</t>
  </si>
  <si>
    <t xml:space="preserve">2008-06-18</t>
  </si>
  <si>
    <t xml:space="preserve">OH0015710231</t>
  </si>
  <si>
    <t xml:space="preserve">SHERBOURNE</t>
  </si>
  <si>
    <t xml:space="preserve">EVELYN</t>
  </si>
  <si>
    <t xml:space="preserve">1948-11-13</t>
  </si>
  <si>
    <t xml:space="preserve">2008-08-25</t>
  </si>
  <si>
    <t xml:space="preserve">222 WILLARD AVE NE</t>
  </si>
  <si>
    <t xml:space="preserve">OH0015728763</t>
  </si>
  <si>
    <t xml:space="preserve">1965-09-14</t>
  </si>
  <si>
    <t xml:space="preserve">2008-12-01</t>
  </si>
  <si>
    <t xml:space="preserve">OH0015704167</t>
  </si>
  <si>
    <t xml:space="preserve">CHAPIN</t>
  </si>
  <si>
    <t xml:space="preserve">V</t>
  </si>
  <si>
    <t xml:space="preserve">1940-06-05</t>
  </si>
  <si>
    <t xml:space="preserve">2096 MARY DR NE</t>
  </si>
  <si>
    <t xml:space="preserve">OH0015704163</t>
  </si>
  <si>
    <t xml:space="preserve">1942-09-19</t>
  </si>
  <si>
    <t xml:space="preserve">OH0015786654</t>
  </si>
  <si>
    <t xml:space="preserve">REED</t>
  </si>
  <si>
    <t xml:space="preserve">1948-04-20</t>
  </si>
  <si>
    <t xml:space="preserve">2009-03-09</t>
  </si>
  <si>
    <t xml:space="preserve">3310 ELM RD NE</t>
  </si>
  <si>
    <t xml:space="preserve">OH0021377485</t>
  </si>
  <si>
    <t xml:space="preserve">CANACCI</t>
  </si>
  <si>
    <t xml:space="preserve">WILLIAM</t>
  </si>
  <si>
    <t xml:space="preserve">1944-03-13</t>
  </si>
  <si>
    <t xml:space="preserve">2011-05-07</t>
  </si>
  <si>
    <t xml:space="preserve">2502 WILLOW BROOK DR NE</t>
  </si>
  <si>
    <t xml:space="preserve">OH0015706170</t>
  </si>
  <si>
    <t xml:space="preserve">1957-08-24</t>
  </si>
  <si>
    <t xml:space="preserve">2012-03-21</t>
  </si>
  <si>
    <t xml:space="preserve">OH0015690105</t>
  </si>
  <si>
    <t xml:space="preserve">SPAIN</t>
  </si>
  <si>
    <t xml:space="preserve">FRANCES</t>
  </si>
  <si>
    <t xml:space="preserve">1953-01-15</t>
  </si>
  <si>
    <t xml:space="preserve">2012-07-20</t>
  </si>
  <si>
    <t xml:space="preserve">384 GENESEE AVE NE</t>
  </si>
  <si>
    <t xml:space="preserve">OH0015750113</t>
  </si>
  <si>
    <t xml:space="preserve">WEBER</t>
  </si>
  <si>
    <t xml:space="preserve">RUTH</t>
  </si>
  <si>
    <t xml:space="preserve">1936-01-28</t>
  </si>
  <si>
    <t xml:space="preserve">2012-09-24</t>
  </si>
  <si>
    <t xml:space="preserve">1304 WILLOW BROOK DR NE</t>
  </si>
  <si>
    <t xml:space="preserve">OH0015696484</t>
  </si>
  <si>
    <t xml:space="preserve">BURKS</t>
  </si>
  <si>
    <t xml:space="preserve">YVONNE</t>
  </si>
  <si>
    <t xml:space="preserve">1950-08-17</t>
  </si>
  <si>
    <t xml:space="preserve">2013-07-02</t>
  </si>
  <si>
    <t xml:space="preserve">3745 E MARKET ST</t>
  </si>
  <si>
    <t xml:space="preserve">APT 210</t>
  </si>
  <si>
    <t xml:space="preserve">OH0022733774</t>
  </si>
  <si>
    <t xml:space="preserve">HENRY</t>
  </si>
  <si>
    <t xml:space="preserve">1950-03-08</t>
  </si>
  <si>
    <t xml:space="preserve">2014-03-21</t>
  </si>
  <si>
    <t xml:space="preserve">195 OAK KNOLL AVE NE</t>
  </si>
  <si>
    <t xml:space="preserve">PO BOX 1708</t>
  </si>
  <si>
    <t xml:space="preserve">OH0015706307</t>
  </si>
  <si>
    <t xml:space="preserve">CONWAY</t>
  </si>
  <si>
    <t xml:space="preserve">BETTY</t>
  </si>
  <si>
    <t xml:space="preserve">1939-08-11</t>
  </si>
  <si>
    <t xml:space="preserve">2014-06-02</t>
  </si>
  <si>
    <t xml:space="preserve">1001 WILLOW BROOK DR NE</t>
  </si>
  <si>
    <t xml:space="preserve">OH0015729894</t>
  </si>
  <si>
    <t xml:space="preserve">PHILLIPS</t>
  </si>
  <si>
    <t xml:space="preserve">BECKY</t>
  </si>
  <si>
    <t xml:space="preserve">1954-07-12</t>
  </si>
  <si>
    <t xml:space="preserve">2014-07-13</t>
  </si>
  <si>
    <t xml:space="preserve">APT 212</t>
  </si>
  <si>
    <t xml:space="preserve">OH0015778778</t>
  </si>
  <si>
    <t xml:space="preserve">CAMPBELL</t>
  </si>
  <si>
    <t xml:space="preserve">JENNIFER</t>
  </si>
  <si>
    <t xml:space="preserve">1974-12-16</t>
  </si>
  <si>
    <t xml:space="preserve">2014-10-05</t>
  </si>
  <si>
    <t xml:space="preserve">260 BUTLER RD NE</t>
  </si>
  <si>
    <t xml:space="preserve">OH0015800240</t>
  </si>
  <si>
    <t xml:space="preserve">EISERMANN</t>
  </si>
  <si>
    <t xml:space="preserve">KATHLEEN</t>
  </si>
  <si>
    <t xml:space="preserve">1947-05-15</t>
  </si>
  <si>
    <t xml:space="preserve">2014-10-06</t>
  </si>
  <si>
    <t xml:space="preserve">399 BELVEDERE AVE NE</t>
  </si>
  <si>
    <t xml:space="preserve">OH0015796733</t>
  </si>
  <si>
    <t xml:space="preserve">ROMACK</t>
  </si>
  <si>
    <t xml:space="preserve">1940-03-05</t>
  </si>
  <si>
    <t xml:space="preserve">2015-02-08</t>
  </si>
  <si>
    <t xml:space="preserve">359 QUARRY LN NE</t>
  </si>
  <si>
    <t xml:space="preserve">UNIT C</t>
  </si>
  <si>
    <t xml:space="preserve">OH0015700449</t>
  </si>
  <si>
    <t xml:space="preserve">BOYLE</t>
  </si>
  <si>
    <t xml:space="preserve">1944-09-14</t>
  </si>
  <si>
    <t xml:space="preserve">2015-06-25</t>
  </si>
  <si>
    <t xml:space="preserve">753 WILDWOOD DR NE</t>
  </si>
  <si>
    <t xml:space="preserve">OH0015778219</t>
  </si>
  <si>
    <t xml:space="preserve">DEVENGENCIE</t>
  </si>
  <si>
    <t xml:space="preserve">JEAN</t>
  </si>
  <si>
    <t xml:space="preserve">1939-08-29</t>
  </si>
  <si>
    <t xml:space="preserve">2015-09-04</t>
  </si>
  <si>
    <t xml:space="preserve">1102 WILLOW BROOK DR NE</t>
  </si>
  <si>
    <t xml:space="preserve">OH0015683533</t>
  </si>
  <si>
    <t xml:space="preserve">1944-06-01</t>
  </si>
  <si>
    <t xml:space="preserve">2015-09-09</t>
  </si>
  <si>
    <t xml:space="preserve">OH0015733258</t>
  </si>
  <si>
    <t xml:space="preserve">ECKENRODE</t>
  </si>
  <si>
    <t xml:space="preserve">1962-11-24</t>
  </si>
  <si>
    <t xml:space="preserve">2017-09-20</t>
  </si>
  <si>
    <t xml:space="preserve">OH0015789629</t>
  </si>
  <si>
    <t xml:space="preserve">ANTHONY</t>
  </si>
  <si>
    <t xml:space="preserve">1956-02-24</t>
  </si>
  <si>
    <t xml:space="preserve">2018-11-06</t>
  </si>
  <si>
    <t xml:space="preserve">2922 CRESCENT DR NE</t>
  </si>
  <si>
    <t xml:space="preserve">OH0015705616</t>
  </si>
  <si>
    <t xml:space="preserve">1966-08-03</t>
  </si>
  <si>
    <t xml:space="preserve">2019-08-06</t>
  </si>
  <si>
    <t xml:space="preserve">2345 PLAZA AVE NE</t>
  </si>
  <si>
    <t xml:space="preserve">APT 109</t>
  </si>
  <si>
    <t xml:space="preserve">OH0015687517</t>
  </si>
  <si>
    <t xml:space="preserve">KUSH</t>
  </si>
  <si>
    <t xml:space="preserve">1953-06-14</t>
  </si>
  <si>
    <t xml:space="preserve">2019-09-09</t>
  </si>
  <si>
    <t xml:space="preserve">510 FAIRWAY DR NE</t>
  </si>
  <si>
    <t xml:space="preserve">OH0015761203</t>
  </si>
  <si>
    <t xml:space="preserve">TAYLOR</t>
  </si>
  <si>
    <t xml:space="preserve">SHELLEY</t>
  </si>
  <si>
    <t xml:space="preserve">LYN</t>
  </si>
  <si>
    <t xml:space="preserve">1975-09-25</t>
  </si>
  <si>
    <t xml:space="preserve">2020-05-29</t>
  </si>
  <si>
    <t xml:space="preserve">480 COUNTRY CLUB DR NE</t>
  </si>
  <si>
    <t xml:space="preserve">OH0015771588</t>
  </si>
  <si>
    <t xml:space="preserve">ROSS</t>
  </si>
  <si>
    <t xml:space="preserve">MARJORIE</t>
  </si>
  <si>
    <t xml:space="preserve">1933-09-01</t>
  </si>
  <si>
    <t xml:space="preserve">2020-07-10</t>
  </si>
  <si>
    <t xml:space="preserve">APT 106</t>
  </si>
  <si>
    <t xml:space="preserve">OH0015773070</t>
  </si>
  <si>
    <t xml:space="preserve">RAMEY</t>
  </si>
  <si>
    <t xml:space="preserve">JONATHON</t>
  </si>
  <si>
    <t xml:space="preserve">1978-09-03</t>
  </si>
  <si>
    <t xml:space="preserve">2020-09-13</t>
  </si>
  <si>
    <t xml:space="preserve">428 OAK KNOLL AVE NE</t>
  </si>
  <si>
    <t xml:space="preserve">OH0015718346</t>
  </si>
  <si>
    <t xml:space="preserve">NUSSLE</t>
  </si>
  <si>
    <t xml:space="preserve">1964-09-25</t>
  </si>
  <si>
    <t xml:space="preserve">2020-11-23</t>
  </si>
  <si>
    <t xml:space="preserve">168 FAIRMOUNT AVE NE</t>
  </si>
  <si>
    <t xml:space="preserve">OH0015699218</t>
  </si>
  <si>
    <t xml:space="preserve">PANAGIS</t>
  </si>
  <si>
    <t xml:space="preserve">1959-05-03</t>
  </si>
  <si>
    <t xml:space="preserve">2021-02-24</t>
  </si>
  <si>
    <t xml:space="preserve">910 PERKINSWOOD BLVD NE</t>
  </si>
  <si>
    <t xml:space="preserve">OH0015741070</t>
  </si>
  <si>
    <t xml:space="preserve">STROUP</t>
  </si>
  <si>
    <t xml:space="preserve">1953-03-22</t>
  </si>
  <si>
    <t xml:space="preserve">2021-05-25</t>
  </si>
  <si>
    <t xml:space="preserve">1752 ATLANTIC ST NE</t>
  </si>
  <si>
    <t xml:space="preserve">OH0015721880</t>
  </si>
  <si>
    <t xml:space="preserve">RICHARDSON</t>
  </si>
  <si>
    <t xml:space="preserve">ELIZABETH</t>
  </si>
  <si>
    <t xml:space="preserve">1970-03-12</t>
  </si>
  <si>
    <t xml:space="preserve">2021-09-10</t>
  </si>
  <si>
    <t xml:space="preserve">377 GENESEE AVE NE</t>
  </si>
  <si>
    <t xml:space="preserve">OH0015696433</t>
  </si>
  <si>
    <t xml:space="preserve">1960-04-01</t>
  </si>
  <si>
    <t xml:space="preserve">2021-09-22</t>
  </si>
  <si>
    <t xml:space="preserve">OH0015800067</t>
  </si>
  <si>
    <t xml:space="preserve">1955-07-04</t>
  </si>
  <si>
    <t xml:space="preserve">2022-05-09</t>
  </si>
  <si>
    <t xml:space="preserve">801 WILDWOOD DR NE</t>
  </si>
  <si>
    <t xml:space="preserve">OH0015708000</t>
  </si>
  <si>
    <t xml:space="preserve">SAVAKIS</t>
  </si>
  <si>
    <t xml:space="preserve">ALEXANDER</t>
  </si>
  <si>
    <t xml:space="preserve">1953-10-02</t>
  </si>
  <si>
    <t xml:space="preserve">2022-07-09</t>
  </si>
  <si>
    <t xml:space="preserve">1375 MILLIKIN PL NE</t>
  </si>
  <si>
    <t xml:space="preserve">OH0015802619</t>
  </si>
  <si>
    <t xml:space="preserve">1948-09-16</t>
  </si>
  <si>
    <t xml:space="preserve">2022-08-03</t>
  </si>
  <si>
    <t xml:space="preserve">447 COUNTRY CLUB DR NE</t>
  </si>
  <si>
    <t xml:space="preserve">OH0015707789</t>
  </si>
  <si>
    <t xml:space="preserve">MARY JO</t>
  </si>
  <si>
    <t xml:space="preserve">1966-11-05</t>
  </si>
  <si>
    <t xml:space="preserve">2022-09-23</t>
  </si>
  <si>
    <t xml:space="preserve">3800 NORTHWOODS CT NE</t>
  </si>
  <si>
    <t xml:space="preserve">UNIT 3</t>
  </si>
  <si>
    <t xml:space="preserve">OH0015744401</t>
  </si>
  <si>
    <t xml:space="preserve">DOWNING</t>
  </si>
  <si>
    <t xml:space="preserve">JACQUELINE</t>
  </si>
  <si>
    <t xml:space="preserve">LOUISE</t>
  </si>
  <si>
    <t xml:space="preserve">1942-05-25</t>
  </si>
  <si>
    <t xml:space="preserve">2022-11-30</t>
  </si>
  <si>
    <t xml:space="preserve">1754 MAPLEWOOD ST NE</t>
  </si>
  <si>
    <t xml:space="preserve">OH0015695061</t>
  </si>
  <si>
    <t xml:space="preserve">WALKER MYERS</t>
  </si>
  <si>
    <t xml:space="preserve">PAMELA</t>
  </si>
  <si>
    <t xml:space="preserve">1956-03-21</t>
  </si>
  <si>
    <t xml:space="preserve">2023-09-18</t>
  </si>
  <si>
    <t xml:space="preserve">2300 PLAZA AVE NE</t>
  </si>
  <si>
    <t xml:space="preserve">APT 902</t>
  </si>
  <si>
    <t xml:space="preserve">OH0015698851</t>
  </si>
  <si>
    <t xml:space="preserve">ALFRED</t>
  </si>
  <si>
    <t xml:space="preserve">1936-11-22</t>
  </si>
  <si>
    <t xml:space="preserve">2023-10-01</t>
  </si>
  <si>
    <t xml:space="preserve">OH0015795911</t>
  </si>
  <si>
    <t xml:space="preserve">TITI</t>
  </si>
  <si>
    <t xml:space="preserve">ROSANNA</t>
  </si>
  <si>
    <t xml:space="preserve">1941-11-21</t>
  </si>
  <si>
    <t xml:space="preserve">2023-11-28</t>
  </si>
  <si>
    <t xml:space="preserve">709 ROSELAWN AVE NE</t>
  </si>
  <si>
    <t xml:space="preserve">OH0027238678</t>
  </si>
  <si>
    <t xml:space="preserve">MILLIRON</t>
  </si>
  <si>
    <t xml:space="preserve">KARI</t>
  </si>
  <si>
    <t xml:space="preserve">1984-12-15</t>
  </si>
  <si>
    <t xml:space="preserve">2024-02-07</t>
  </si>
  <si>
    <t xml:space="preserve">1792 CRANBERRY LN NE</t>
  </si>
  <si>
    <t xml:space="preserve">APT 175</t>
  </si>
  <si>
    <t xml:space="preserve">OH0015684169</t>
  </si>
  <si>
    <t xml:space="preserve">SPANO</t>
  </si>
  <si>
    <t xml:space="preserve">ROSELYN</t>
  </si>
  <si>
    <t xml:space="preserve">1935-09-11</t>
  </si>
  <si>
    <t xml:space="preserve">2024-03-25</t>
  </si>
  <si>
    <t xml:space="preserve">2976 CITADEL DR NE</t>
  </si>
  <si>
    <t xml:space="preserve">OH0015696957</t>
  </si>
  <si>
    <t xml:space="preserve">PLANT</t>
  </si>
  <si>
    <t xml:space="preserve">1955-01-13</t>
  </si>
  <si>
    <t xml:space="preserve">2024-03-26</t>
  </si>
  <si>
    <t xml:space="preserve">835 ADELAIDE AVE NE</t>
  </si>
  <si>
    <t xml:space="preserve">OH0015781782</t>
  </si>
  <si>
    <t xml:space="preserve">ADAMS</t>
  </si>
  <si>
    <t xml:space="preserve">1939-09-20</t>
  </si>
  <si>
    <t xml:space="preserve">2024-09-10</t>
  </si>
  <si>
    <t xml:space="preserve">777 MELWOOD DR NE</t>
  </si>
  <si>
    <t xml:space="preserve">OH0015699765</t>
  </si>
  <si>
    <t xml:space="preserve">LIAKARIS</t>
  </si>
  <si>
    <t xml:space="preserve">ANNA</t>
  </si>
  <si>
    <t xml:space="preserve">1941-12-28</t>
  </si>
  <si>
    <t xml:space="preserve">2024-11-05</t>
  </si>
  <si>
    <t xml:space="preserve">3076 OVERLOOK DR NE</t>
  </si>
  <si>
    <t xml:space="preserve">OH0015676827</t>
  </si>
  <si>
    <t xml:space="preserve">CLARK</t>
  </si>
  <si>
    <t xml:space="preserve">COLE</t>
  </si>
  <si>
    <t xml:space="preserve">1926-05-20</t>
  </si>
  <si>
    <t xml:space="preserve">1949-10-18</t>
  </si>
  <si>
    <t xml:space="preserve">564 ADELAIDE AVE NE</t>
  </si>
  <si>
    <t xml:space="preserve">OH0015679841</t>
  </si>
  <si>
    <t xml:space="preserve">PAYIAVLAS</t>
  </si>
  <si>
    <t xml:space="preserve">1933-02-06</t>
  </si>
  <si>
    <t xml:space="preserve">1955-03-14</t>
  </si>
  <si>
    <t xml:space="preserve">751 WILLARD AVE NE</t>
  </si>
  <si>
    <t xml:space="preserve">OH0015679061</t>
  </si>
  <si>
    <t xml:space="preserve">MANIOS</t>
  </si>
  <si>
    <t xml:space="preserve">FRANKLIN</t>
  </si>
  <si>
    <t xml:space="preserve">1932-10-27</t>
  </si>
  <si>
    <t xml:space="preserve">1957-09-24</t>
  </si>
  <si>
    <t xml:space="preserve">708 WILDWOOD DR NE</t>
  </si>
  <si>
    <t xml:space="preserve">OH0015774804</t>
  </si>
  <si>
    <t xml:space="preserve">PARIDON</t>
  </si>
  <si>
    <t xml:space="preserve">1938-11-30</t>
  </si>
  <si>
    <t xml:space="preserve">1960-03-18</t>
  </si>
  <si>
    <t xml:space="preserve">1803 WOODLAND AVE NE</t>
  </si>
  <si>
    <t xml:space="preserve">OH0015783684</t>
  </si>
  <si>
    <t xml:space="preserve">TALANCA</t>
  </si>
  <si>
    <t xml:space="preserve">LUCIANA</t>
  </si>
  <si>
    <t xml:space="preserve">1937-12-28</t>
  </si>
  <si>
    <t xml:space="preserve">1963-03-18</t>
  </si>
  <si>
    <t xml:space="preserve">1164 SARKIES DR NE</t>
  </si>
  <si>
    <t xml:space="preserve">OH0015680649</t>
  </si>
  <si>
    <t xml:space="preserve">GLAROS</t>
  </si>
  <si>
    <t xml:space="preserve">ELIAS</t>
  </si>
  <si>
    <t xml:space="preserve">1932-11-12</t>
  </si>
  <si>
    <t xml:space="preserve">1963-06-28</t>
  </si>
  <si>
    <t xml:space="preserve">1240 MILLIKIN PL NE</t>
  </si>
  <si>
    <t xml:space="preserve">OH0015774798</t>
  </si>
  <si>
    <t xml:space="preserve">1943-10-19</t>
  </si>
  <si>
    <t xml:space="preserve">1964-03-25</t>
  </si>
  <si>
    <t xml:space="preserve">OH0015674884</t>
  </si>
  <si>
    <t xml:space="preserve">TRIMBUR</t>
  </si>
  <si>
    <t xml:space="preserve">SUE</t>
  </si>
  <si>
    <t xml:space="preserve">1944-09-09</t>
  </si>
  <si>
    <t xml:space="preserve">1967-09-26</t>
  </si>
  <si>
    <t xml:space="preserve">2651 WOODLAND AVE NE</t>
  </si>
  <si>
    <t xml:space="preserve">OH0015793061</t>
  </si>
  <si>
    <t xml:space="preserve">CONDO</t>
  </si>
  <si>
    <t xml:space="preserve">1933-11-16</t>
  </si>
  <si>
    <t xml:space="preserve">1967-11-28</t>
  </si>
  <si>
    <t xml:space="preserve">1235 ATLANTIC ST NE</t>
  </si>
  <si>
    <t xml:space="preserve">OH0015676539</t>
  </si>
  <si>
    <t xml:space="preserve">IANNUCCI</t>
  </si>
  <si>
    <t xml:space="preserve">1947-08-30</t>
  </si>
  <si>
    <t xml:space="preserve">1968-09-18</t>
  </si>
  <si>
    <t xml:space="preserve">550 BUTLER RD NE</t>
  </si>
  <si>
    <t xml:space="preserve">OH0015682815</t>
  </si>
  <si>
    <t xml:space="preserve">GREKIS</t>
  </si>
  <si>
    <t xml:space="preserve">PAULINE</t>
  </si>
  <si>
    <t xml:space="preserve">1946-01-03</t>
  </si>
  <si>
    <t xml:space="preserve">1748 COVENTRY AVE NE</t>
  </si>
  <si>
    <t xml:space="preserve">OH0015800435</t>
  </si>
  <si>
    <t xml:space="preserve">PETTY</t>
  </si>
  <si>
    <t xml:space="preserve">1933-09-17</t>
  </si>
  <si>
    <t xml:space="preserve">1969-09-24</t>
  </si>
  <si>
    <t xml:space="preserve">843 BELVEDERE AVE NE</t>
  </si>
  <si>
    <t xml:space="preserve">OH0015805399</t>
  </si>
  <si>
    <t xml:space="preserve">KAREN</t>
  </si>
  <si>
    <t xml:space="preserve">1946-01-09</t>
  </si>
  <si>
    <t xml:space="preserve">1970-09-09</t>
  </si>
  <si>
    <t xml:space="preserve">348 WILLARD AVE NE</t>
  </si>
  <si>
    <t xml:space="preserve">OH0015796890</t>
  </si>
  <si>
    <t xml:space="preserve">WINIFRED</t>
  </si>
  <si>
    <t xml:space="preserve">1938-11-01</t>
  </si>
  <si>
    <t xml:space="preserve">1970-09-23</t>
  </si>
  <si>
    <t xml:space="preserve">750 GENESEE AVE NE</t>
  </si>
  <si>
    <t xml:space="preserve">OH0015796889</t>
  </si>
  <si>
    <t xml:space="preserve">1932-10-10</t>
  </si>
  <si>
    <t xml:space="preserve">OH0015683633</t>
  </si>
  <si>
    <t xml:space="preserve">RUMANCIK</t>
  </si>
  <si>
    <t xml:space="preserve">1952-09-10</t>
  </si>
  <si>
    <t xml:space="preserve">1971-07-07</t>
  </si>
  <si>
    <t xml:space="preserve">1444 DEN JEAN DR NE</t>
  </si>
  <si>
    <t xml:space="preserve">OH0015698687</t>
  </si>
  <si>
    <t xml:space="preserve">ANNITA</t>
  </si>
  <si>
    <t xml:space="preserve">1948-03-06</t>
  </si>
  <si>
    <t xml:space="preserve">1971-09-14</t>
  </si>
  <si>
    <t xml:space="preserve">OH0015779306</t>
  </si>
  <si>
    <t xml:space="preserve">1953-01-14</t>
  </si>
  <si>
    <t xml:space="preserve">1972-03-30</t>
  </si>
  <si>
    <t xml:space="preserve">OH0015802851</t>
  </si>
  <si>
    <t xml:space="preserve">GUARNIERI</t>
  </si>
  <si>
    <t xml:space="preserve">SANDRA</t>
  </si>
  <si>
    <t xml:space="preserve">1945-06-27</t>
  </si>
  <si>
    <t xml:space="preserve">1972-09-22</t>
  </si>
  <si>
    <t xml:space="preserve">399 GOLF DR NE</t>
  </si>
  <si>
    <t xml:space="preserve">OH0015706686</t>
  </si>
  <si>
    <t xml:space="preserve">FREEDY</t>
  </si>
  <si>
    <t xml:space="preserve">WALTER</t>
  </si>
  <si>
    <t xml:space="preserve">1948-09-29</t>
  </si>
  <si>
    <t xml:space="preserve">1974-06-18</t>
  </si>
  <si>
    <t xml:space="preserve">1473 BIRCH RUN DR NE</t>
  </si>
  <si>
    <t xml:space="preserve">OH0015681407</t>
  </si>
  <si>
    <t xml:space="preserve">PAKULNIEWICZ</t>
  </si>
  <si>
    <t xml:space="preserve">RICHARD</t>
  </si>
  <si>
    <t xml:space="preserve">1956-05-16</t>
  </si>
  <si>
    <t xml:space="preserve">1974-07-23</t>
  </si>
  <si>
    <t xml:space="preserve">2139 HOLLYWOOD ST NE</t>
  </si>
  <si>
    <t xml:space="preserve">OH0015780744</t>
  </si>
  <si>
    <t xml:space="preserve">WOLBERT</t>
  </si>
  <si>
    <t xml:space="preserve">CHARLES</t>
  </si>
  <si>
    <t xml:space="preserve">T</t>
  </si>
  <si>
    <t xml:space="preserve">1946-10-11</t>
  </si>
  <si>
    <t xml:space="preserve">1975-03-07</t>
  </si>
  <si>
    <t xml:space="preserve">546 PERKINSWOOD BLVD NE</t>
  </si>
  <si>
    <t xml:space="preserve">OH0015795682</t>
  </si>
  <si>
    <t xml:space="preserve">SEMPLE</t>
  </si>
  <si>
    <t xml:space="preserve">1957-03-07</t>
  </si>
  <si>
    <t xml:space="preserve">1975-04-18</t>
  </si>
  <si>
    <t xml:space="preserve">338 FAIRMOUNT AVE NE</t>
  </si>
  <si>
    <t xml:space="preserve">OH0015706942</t>
  </si>
  <si>
    <t xml:space="preserve">FULLER</t>
  </si>
  <si>
    <t xml:space="preserve">PAT</t>
  </si>
  <si>
    <t xml:space="preserve">1948-07-10</t>
  </si>
  <si>
    <t xml:space="preserve">1975-07-01</t>
  </si>
  <si>
    <t xml:space="preserve">518 KENMORE AVE NE</t>
  </si>
  <si>
    <t xml:space="preserve">OH0015677434</t>
  </si>
  <si>
    <t xml:space="preserve">MARINA</t>
  </si>
  <si>
    <t xml:space="preserve">1942-09-05</t>
  </si>
  <si>
    <t xml:space="preserve">1975-08-02</t>
  </si>
  <si>
    <t xml:space="preserve">734 BELVEDERE AVE NE</t>
  </si>
  <si>
    <t xml:space="preserve">OH0015802226</t>
  </si>
  <si>
    <t xml:space="preserve">CALUGAR</t>
  </si>
  <si>
    <t xml:space="preserve">GEORGE</t>
  </si>
  <si>
    <t xml:space="preserve">1955-07-01</t>
  </si>
  <si>
    <t xml:space="preserve">1976-02-25</t>
  </si>
  <si>
    <t xml:space="preserve">3030 FOSTER DR NE</t>
  </si>
  <si>
    <t xml:space="preserve">OH0015710152</t>
  </si>
  <si>
    <t xml:space="preserve">1950-05-29</t>
  </si>
  <si>
    <t xml:space="preserve">1976-09-21</t>
  </si>
  <si>
    <t xml:space="preserve">OH0015771787</t>
  </si>
  <si>
    <t xml:space="preserve">1951-12-16</t>
  </si>
  <si>
    <t xml:space="preserve">1976-10-04</t>
  </si>
  <si>
    <t xml:space="preserve">OH0015800457</t>
  </si>
  <si>
    <t xml:space="preserve">ROSSI</t>
  </si>
  <si>
    <t xml:space="preserve">LUANN</t>
  </si>
  <si>
    <t xml:space="preserve">1954-08-21</t>
  </si>
  <si>
    <t xml:space="preserve">1977-05-09</t>
  </si>
  <si>
    <t xml:space="preserve">250 COUNTRY CLUB LN NE</t>
  </si>
  <si>
    <t xml:space="preserve">OH0015769791</t>
  </si>
  <si>
    <t xml:space="preserve">GALL</t>
  </si>
  <si>
    <t xml:space="preserve">LAWRENCE</t>
  </si>
  <si>
    <t xml:space="preserve">II</t>
  </si>
  <si>
    <t xml:space="preserve">1960-09-13</t>
  </si>
  <si>
    <t xml:space="preserve">1978-04-14</t>
  </si>
  <si>
    <t xml:space="preserve">653 OAK KNOLL AVE NE</t>
  </si>
  <si>
    <t xml:space="preserve">OH0015686195</t>
  </si>
  <si>
    <t xml:space="preserve">1939-06-11</t>
  </si>
  <si>
    <t xml:space="preserve">1979-03-24</t>
  </si>
  <si>
    <t xml:space="preserve">1268 MILLIKIN PL NE</t>
  </si>
  <si>
    <t xml:space="preserve">OH0015805488</t>
  </si>
  <si>
    <t xml:space="preserve">CATHELINE</t>
  </si>
  <si>
    <t xml:space="preserve">1944-06-16</t>
  </si>
  <si>
    <t xml:space="preserve">2787 CITADEL DR NE</t>
  </si>
  <si>
    <t xml:space="preserve">OH0015677010</t>
  </si>
  <si>
    <t xml:space="preserve">FABRIZIO</t>
  </si>
  <si>
    <t xml:space="preserve">PHILIP</t>
  </si>
  <si>
    <t xml:space="preserve">1960-11-07</t>
  </si>
  <si>
    <t xml:space="preserve">1979-04-25</t>
  </si>
  <si>
    <t xml:space="preserve">604 ADELAIDE AVE NE</t>
  </si>
  <si>
    <t xml:space="preserve">OH0015804293</t>
  </si>
  <si>
    <t xml:space="preserve">RUGGIERI</t>
  </si>
  <si>
    <t xml:space="preserve">1961-10-28</t>
  </si>
  <si>
    <t xml:space="preserve">1979-06-18</t>
  </si>
  <si>
    <t xml:space="preserve">3119 OVERLOOK DR NE</t>
  </si>
  <si>
    <t xml:space="preserve">OH0015743502</t>
  </si>
  <si>
    <t xml:space="preserve">VINES</t>
  </si>
  <si>
    <t xml:space="preserve">1957-03-16</t>
  </si>
  <si>
    <t xml:space="preserve">1980-03-07</t>
  </si>
  <si>
    <t xml:space="preserve">2929 SEDGEWICK ST NE</t>
  </si>
  <si>
    <t xml:space="preserve">OH0015798563</t>
  </si>
  <si>
    <t xml:space="preserve">ALTIERI</t>
  </si>
  <si>
    <t xml:space="preserve">AFRODITE</t>
  </si>
  <si>
    <t xml:space="preserve">1962-04-28</t>
  </si>
  <si>
    <t xml:space="preserve">1980-05-01</t>
  </si>
  <si>
    <t xml:space="preserve">217 ROSELAWN AVE NE</t>
  </si>
  <si>
    <t xml:space="preserve">OH0015688280</t>
  </si>
  <si>
    <t xml:space="preserve">DAWN</t>
  </si>
  <si>
    <t xml:space="preserve">1946-09-16</t>
  </si>
  <si>
    <t xml:space="preserve">1980-10-06</t>
  </si>
  <si>
    <t xml:space="preserve">1420 BIRCH RUN DR NE</t>
  </si>
  <si>
    <t xml:space="preserve">OH0015691998</t>
  </si>
  <si>
    <t xml:space="preserve">1960-12-25</t>
  </si>
  <si>
    <t xml:space="preserve">1981-07-31</t>
  </si>
  <si>
    <t xml:space="preserve">3056 OVERLOOK DR NE</t>
  </si>
  <si>
    <t xml:space="preserve">OH0015694188</t>
  </si>
  <si>
    <t xml:space="preserve">SURIN</t>
  </si>
  <si>
    <t xml:space="preserve">811 KENMORE AVE NE</t>
  </si>
  <si>
    <t xml:space="preserve">OH0015694279</t>
  </si>
  <si>
    <t xml:space="preserve">NICHLOS</t>
  </si>
  <si>
    <t xml:space="preserve">1945-07-30</t>
  </si>
  <si>
    <t xml:space="preserve">1982-05-10</t>
  </si>
  <si>
    <t xml:space="preserve">OH0015695631</t>
  </si>
  <si>
    <t xml:space="preserve">1950-06-27</t>
  </si>
  <si>
    <t xml:space="preserve">1982-05-17</t>
  </si>
  <si>
    <t xml:space="preserve">OH0015704794</t>
  </si>
  <si>
    <t xml:space="preserve">FRANCA</t>
  </si>
  <si>
    <t xml:space="preserve">1953-09-12</t>
  </si>
  <si>
    <t xml:space="preserve">1984-04-09</t>
  </si>
  <si>
    <t xml:space="preserve">OH0015707261</t>
  </si>
  <si>
    <t xml:space="preserve">FRANK</t>
  </si>
  <si>
    <t xml:space="preserve">1966-06-20</t>
  </si>
  <si>
    <t xml:space="preserve">1984-06-20</t>
  </si>
  <si>
    <t xml:space="preserve">2964 CITADEL DR NE</t>
  </si>
  <si>
    <t xml:space="preserve">OH0015707283</t>
  </si>
  <si>
    <t xml:space="preserve">GREATHOUSE</t>
  </si>
  <si>
    <t xml:space="preserve">GREG</t>
  </si>
  <si>
    <t xml:space="preserve">1948-04-27</t>
  </si>
  <si>
    <t xml:space="preserve">1984-07-04</t>
  </si>
  <si>
    <t xml:space="preserve">378 BONNIE BRAE AVE NE</t>
  </si>
  <si>
    <t xml:space="preserve">OH0015707772</t>
  </si>
  <si>
    <t xml:space="preserve">HERNANDEZ</t>
  </si>
  <si>
    <t xml:space="preserve">1954-05-08</t>
  </si>
  <si>
    <t xml:space="preserve">1984-07-08</t>
  </si>
  <si>
    <t xml:space="preserve">3070 HALSEY DR NE</t>
  </si>
  <si>
    <t xml:space="preserve">OH0015682067</t>
  </si>
  <si>
    <t xml:space="preserve">ANDERSON</t>
  </si>
  <si>
    <t xml:space="preserve">1938-08-23</t>
  </si>
  <si>
    <t xml:space="preserve">1985-10-01</t>
  </si>
  <si>
    <t xml:space="preserve">3811 NORTHWOODS CT NE</t>
  </si>
  <si>
    <t xml:space="preserve">UNIT 5</t>
  </si>
  <si>
    <t xml:space="preserve">OH0015716859</t>
  </si>
  <si>
    <t xml:space="preserve">DICKSON</t>
  </si>
  <si>
    <t xml:space="preserve">JANE</t>
  </si>
  <si>
    <t xml:space="preserve">1942-01-18</t>
  </si>
  <si>
    <t xml:space="preserve">1987-01-02</t>
  </si>
  <si>
    <t xml:space="preserve">3131 OVERLOOK DR NE</t>
  </si>
  <si>
    <t xml:space="preserve">OH0015718834</t>
  </si>
  <si>
    <t xml:space="preserve">MCGINLEY</t>
  </si>
  <si>
    <t xml:space="preserve">1949-06-22</t>
  </si>
  <si>
    <t xml:space="preserve">1987-04-21</t>
  </si>
  <si>
    <t xml:space="preserve">1804 EDGEWOOD ST NE</t>
  </si>
  <si>
    <t xml:space="preserve">OH0015796184</t>
  </si>
  <si>
    <t xml:space="preserve">DICESARE</t>
  </si>
  <si>
    <t xml:space="preserve">ARLENE</t>
  </si>
  <si>
    <t xml:space="preserve">1959-08-12</t>
  </si>
  <si>
    <t xml:space="preserve">1987-07-24</t>
  </si>
  <si>
    <t xml:space="preserve">535 PERKINSWOOD BLVD NE</t>
  </si>
  <si>
    <t xml:space="preserve">OH0015723825</t>
  </si>
  <si>
    <t xml:space="preserve">1970-03-03</t>
  </si>
  <si>
    <t xml:space="preserve">1988-04-08</t>
  </si>
  <si>
    <t xml:space="preserve">OH0015723595</t>
  </si>
  <si>
    <t xml:space="preserve">LONGWORTH</t>
  </si>
  <si>
    <t xml:space="preserve">DONALD</t>
  </si>
  <si>
    <t xml:space="preserve">1960-01-12</t>
  </si>
  <si>
    <t xml:space="preserve">1988-07-03</t>
  </si>
  <si>
    <t xml:space="preserve">1847 BEECHWOOD ST NE</t>
  </si>
  <si>
    <t xml:space="preserve">OH0015724377</t>
  </si>
  <si>
    <t xml:space="preserve">SHARON</t>
  </si>
  <si>
    <t xml:space="preserve">1958-09-11</t>
  </si>
  <si>
    <t xml:space="preserve">1988-08-15</t>
  </si>
  <si>
    <t xml:space="preserve">OH0015724967</t>
  </si>
  <si>
    <t xml:space="preserve">BINBEN</t>
  </si>
  <si>
    <t xml:space="preserve">VICTOR</t>
  </si>
  <si>
    <t xml:space="preserve">1952-03-06</t>
  </si>
  <si>
    <t xml:space="preserve">1988-08-30</t>
  </si>
  <si>
    <t xml:space="preserve">672 MELWOOD DR NE</t>
  </si>
  <si>
    <t xml:space="preserve">OH0015724385</t>
  </si>
  <si>
    <t xml:space="preserve">ANTONELLI</t>
  </si>
  <si>
    <t xml:space="preserve">1952-12-31</t>
  </si>
  <si>
    <t xml:space="preserve">1192 SARKIES DR NE</t>
  </si>
  <si>
    <t xml:space="preserve">OH0015726836</t>
  </si>
  <si>
    <t xml:space="preserve">JOAN</t>
  </si>
  <si>
    <t xml:space="preserve">1943-01-27</t>
  </si>
  <si>
    <t xml:space="preserve">1988-10-11</t>
  </si>
  <si>
    <t xml:space="preserve">OH0015804114</t>
  </si>
  <si>
    <t xml:space="preserve">REESE</t>
  </si>
  <si>
    <t xml:space="preserve">MONICA</t>
  </si>
  <si>
    <t xml:space="preserve">1955-03-09</t>
  </si>
  <si>
    <t xml:space="preserve">1988-10-25</t>
  </si>
  <si>
    <t xml:space="preserve">689 PERKINSWOOD BLVD NE</t>
  </si>
  <si>
    <t xml:space="preserve">OH0015729809</t>
  </si>
  <si>
    <t xml:space="preserve">LUCARIELLO</t>
  </si>
  <si>
    <t xml:space="preserve">PHILOMENA</t>
  </si>
  <si>
    <t xml:space="preserve">1949-08-08</t>
  </si>
  <si>
    <t xml:space="preserve">1989-09-25</t>
  </si>
  <si>
    <t xml:space="preserve">3110 HALSEY DR NE</t>
  </si>
  <si>
    <t xml:space="preserve">OH0015729805</t>
  </si>
  <si>
    <t xml:space="preserve">1950-03-23</t>
  </si>
  <si>
    <t xml:space="preserve">OH0015719127</t>
  </si>
  <si>
    <t xml:space="preserve">RENE</t>
  </si>
  <si>
    <t xml:space="preserve">1955-09-25</t>
  </si>
  <si>
    <t xml:space="preserve">1990-04-09</t>
  </si>
  <si>
    <t xml:space="preserve">OH0015749567</t>
  </si>
  <si>
    <t xml:space="preserve">RITCHIE</t>
  </si>
  <si>
    <t xml:space="preserve">1953-11-13</t>
  </si>
  <si>
    <t xml:space="preserve">3160 OVERLOOK DR NE</t>
  </si>
  <si>
    <t xml:space="preserve">OH0015763010</t>
  </si>
  <si>
    <t xml:space="preserve">1957-11-04</t>
  </si>
  <si>
    <t xml:space="preserve">1993-10-01</t>
  </si>
  <si>
    <t xml:space="preserve">OH0015763691</t>
  </si>
  <si>
    <t xml:space="preserve">MARINO</t>
  </si>
  <si>
    <t xml:space="preserve">ORLANDO</t>
  </si>
  <si>
    <t xml:space="preserve">1961-07-02</t>
  </si>
  <si>
    <t xml:space="preserve">1993-12-13</t>
  </si>
  <si>
    <t xml:space="preserve">1776 MAPLEWOOD ST NE</t>
  </si>
  <si>
    <t xml:space="preserve">OH0015763623</t>
  </si>
  <si>
    <t xml:space="preserve">MAROUSIS</t>
  </si>
  <si>
    <t xml:space="preserve">GEORGIA</t>
  </si>
  <si>
    <t xml:space="preserve">1968-06-06</t>
  </si>
  <si>
    <t xml:space="preserve">1994-01-10</t>
  </si>
  <si>
    <t xml:space="preserve">363 ADELAIDE AVE NE</t>
  </si>
  <si>
    <t xml:space="preserve">OH0015808029</t>
  </si>
  <si>
    <t xml:space="preserve">KERIOTIS</t>
  </si>
  <si>
    <t xml:space="preserve">1977-03-29</t>
  </si>
  <si>
    <t xml:space="preserve">1995-03-20</t>
  </si>
  <si>
    <t xml:space="preserve">2119 GLENN DR NE</t>
  </si>
  <si>
    <t xml:space="preserve">OH0015817407</t>
  </si>
  <si>
    <t xml:space="preserve">LOBMILLER</t>
  </si>
  <si>
    <t xml:space="preserve">CRAIG</t>
  </si>
  <si>
    <t xml:space="preserve">1957-09-05</t>
  </si>
  <si>
    <t xml:space="preserve">1996-09-05</t>
  </si>
  <si>
    <t xml:space="preserve">3860 NORTHWOODS CT NE</t>
  </si>
  <si>
    <t xml:space="preserve">OH0015754551</t>
  </si>
  <si>
    <t xml:space="preserve">LICAVOLI</t>
  </si>
  <si>
    <t xml:space="preserve">1945-08-01</t>
  </si>
  <si>
    <t xml:space="preserve">2000-02-22</t>
  </si>
  <si>
    <t xml:space="preserve">1178 SARKIES DR NE</t>
  </si>
  <si>
    <t xml:space="preserve">OH0015796126</t>
  </si>
  <si>
    <t xml:space="preserve">STJOHN</t>
  </si>
  <si>
    <t xml:space="preserve">1946-10-06</t>
  </si>
  <si>
    <t xml:space="preserve">2002-03-27</t>
  </si>
  <si>
    <t xml:space="preserve">390 QUARRY LN NE</t>
  </si>
  <si>
    <t xml:space="preserve">APT E</t>
  </si>
  <si>
    <t xml:space="preserve">OH0015808729</t>
  </si>
  <si>
    <t xml:space="preserve">CANTALAMESSA</t>
  </si>
  <si>
    <t xml:space="preserve">ENZO</t>
  </si>
  <si>
    <t xml:space="preserve">1973-11-05</t>
  </si>
  <si>
    <t xml:space="preserve">2002-08-27</t>
  </si>
  <si>
    <t xml:space="preserve">600 ROSELAWN AVE NE</t>
  </si>
  <si>
    <t xml:space="preserve">OH0015809577</t>
  </si>
  <si>
    <t xml:space="preserve">ANDREWS</t>
  </si>
  <si>
    <t xml:space="preserve">CAROLYN</t>
  </si>
  <si>
    <t xml:space="preserve">1937-12-31</t>
  </si>
  <si>
    <t xml:space="preserve">2002-08-30</t>
  </si>
  <si>
    <t xml:space="preserve">703 WILLOW BROOK DR NE</t>
  </si>
  <si>
    <t xml:space="preserve">OH0015728395</t>
  </si>
  <si>
    <t xml:space="preserve">ALLEY</t>
  </si>
  <si>
    <t xml:space="preserve">BEVERLY</t>
  </si>
  <si>
    <t xml:space="preserve">1957-02-27</t>
  </si>
  <si>
    <t xml:space="preserve">2006-04-03</t>
  </si>
  <si>
    <t xml:space="preserve">2142 HOLLYWOOD ST NE</t>
  </si>
  <si>
    <t xml:space="preserve">OH0015734167</t>
  </si>
  <si>
    <t xml:space="preserve">KUSNIR</t>
  </si>
  <si>
    <t xml:space="preserve">1940-08-13</t>
  </si>
  <si>
    <t xml:space="preserve">2006-07-07</t>
  </si>
  <si>
    <t xml:space="preserve">901 WILLOW BROOK DR NE</t>
  </si>
  <si>
    <t xml:space="preserve">OH0018974096</t>
  </si>
  <si>
    <t xml:space="preserve">WILSON</t>
  </si>
  <si>
    <t xml:space="preserve">1951-09-05</t>
  </si>
  <si>
    <t xml:space="preserve">2006-09-22</t>
  </si>
  <si>
    <t xml:space="preserve">176 OAK KNOLL AVE NE</t>
  </si>
  <si>
    <t xml:space="preserve">OH0015774669</t>
  </si>
  <si>
    <t xml:space="preserve">CORNICELLI</t>
  </si>
  <si>
    <t xml:space="preserve">1953-09-21</t>
  </si>
  <si>
    <t xml:space="preserve">2006-10-02</t>
  </si>
  <si>
    <t xml:space="preserve">3220 CRESCENT DR NE</t>
  </si>
  <si>
    <t xml:space="preserve">OH0015809073</t>
  </si>
  <si>
    <t xml:space="preserve">1973-08-14</t>
  </si>
  <si>
    <t xml:space="preserve">2006-12-11</t>
  </si>
  <si>
    <t xml:space="preserve">OH0015787657</t>
  </si>
  <si>
    <t xml:space="preserve">MAUST</t>
  </si>
  <si>
    <t xml:space="preserve">HAROLD</t>
  </si>
  <si>
    <t xml:space="preserve">Q</t>
  </si>
  <si>
    <t xml:space="preserve">1956-05-30</t>
  </si>
  <si>
    <t xml:space="preserve">2007-10-04</t>
  </si>
  <si>
    <t xml:space="preserve">1469 WOODLAND AVE NE</t>
  </si>
  <si>
    <t xml:space="preserve">OH0015798295</t>
  </si>
  <si>
    <t xml:space="preserve">AUDREY</t>
  </si>
  <si>
    <t xml:space="preserve">JUNE</t>
  </si>
  <si>
    <t xml:space="preserve">1935-04-15</t>
  </si>
  <si>
    <t xml:space="preserve">2007-12-18</t>
  </si>
  <si>
    <t xml:space="preserve">3841 NORTHWOODS CT NE</t>
  </si>
  <si>
    <t xml:space="preserve">UNIT 2</t>
  </si>
  <si>
    <t xml:space="preserve">OH0015799420</t>
  </si>
  <si>
    <t xml:space="preserve">PHYLLIS</t>
  </si>
  <si>
    <t xml:space="preserve">1939-02-24</t>
  </si>
  <si>
    <t xml:space="preserve">2008-02-04</t>
  </si>
  <si>
    <t xml:space="preserve">191 WILLARD AVE NE</t>
  </si>
  <si>
    <t xml:space="preserve">OH0015748051</t>
  </si>
  <si>
    <t xml:space="preserve">FOX</t>
  </si>
  <si>
    <t xml:space="preserve">1958-06-29</t>
  </si>
  <si>
    <t xml:space="preserve">1809 COVENTRY AVE NE</t>
  </si>
  <si>
    <t xml:space="preserve">OH0015769967</t>
  </si>
  <si>
    <t xml:space="preserve">CALDERAS</t>
  </si>
  <si>
    <t xml:space="preserve">1941-02-16</t>
  </si>
  <si>
    <t xml:space="preserve">2008-02-14</t>
  </si>
  <si>
    <t xml:space="preserve">1357 WOODLAND AVE NE</t>
  </si>
  <si>
    <t xml:space="preserve">OH0015741986</t>
  </si>
  <si>
    <t xml:space="preserve">NICHOLAS</t>
  </si>
  <si>
    <t xml:space="preserve">1972-09-21</t>
  </si>
  <si>
    <t xml:space="preserve">2009-02-24</t>
  </si>
  <si>
    <t xml:space="preserve">930 FAIRWAY DR NE</t>
  </si>
  <si>
    <t xml:space="preserve">OH0020600462</t>
  </si>
  <si>
    <t xml:space="preserve">1972-03-23</t>
  </si>
  <si>
    <t xml:space="preserve">2009-03-14</t>
  </si>
  <si>
    <t xml:space="preserve">OH0015795851</t>
  </si>
  <si>
    <t xml:space="preserve">MONTECALVO</t>
  </si>
  <si>
    <t xml:space="preserve">1953-06-13</t>
  </si>
  <si>
    <t xml:space="preserve">2009-03-21</t>
  </si>
  <si>
    <t xml:space="preserve">890 FAIRWAY DR NE</t>
  </si>
  <si>
    <t xml:space="preserve">OH0015820309</t>
  </si>
  <si>
    <t xml:space="preserve">1961-08-11</t>
  </si>
  <si>
    <t xml:space="preserve">2009-05-12</t>
  </si>
  <si>
    <t xml:space="preserve">OH0015778382</t>
  </si>
  <si>
    <t xml:space="preserve">BOLINO</t>
  </si>
  <si>
    <t xml:space="preserve">1957-07-13</t>
  </si>
  <si>
    <t xml:space="preserve">501 BUTLER RD NE</t>
  </si>
  <si>
    <t xml:space="preserve">OH0015808169</t>
  </si>
  <si>
    <t xml:space="preserve">WASKO</t>
  </si>
  <si>
    <t xml:space="preserve">DANETTE</t>
  </si>
  <si>
    <t xml:space="preserve">1977-03-09</t>
  </si>
  <si>
    <t xml:space="preserve">2009-12-23</t>
  </si>
  <si>
    <t xml:space="preserve">299 BUTLER RD NE</t>
  </si>
  <si>
    <t xml:space="preserve">OH0021377359</t>
  </si>
  <si>
    <t xml:space="preserve">1944-06-15</t>
  </si>
  <si>
    <t xml:space="preserve">OH0015698833</t>
  </si>
  <si>
    <t xml:space="preserve">DIGGS</t>
  </si>
  <si>
    <t xml:space="preserve">MARIA</t>
  </si>
  <si>
    <t xml:space="preserve">1965-02-08</t>
  </si>
  <si>
    <t xml:space="preserve">2011-11-30</t>
  </si>
  <si>
    <t xml:space="preserve">730 BONNIE BRAE AVE NE</t>
  </si>
  <si>
    <t xml:space="preserve">OH0015703066</t>
  </si>
  <si>
    <t xml:space="preserve">AGUEDA</t>
  </si>
  <si>
    <t xml:space="preserve">1966-05-20</t>
  </si>
  <si>
    <t xml:space="preserve">2012-04-25</t>
  </si>
  <si>
    <t xml:space="preserve">191 KENMORE AVE NE</t>
  </si>
  <si>
    <t xml:space="preserve">OH0015812012</t>
  </si>
  <si>
    <t xml:space="preserve">ROSE</t>
  </si>
  <si>
    <t xml:space="preserve">1968-07-25</t>
  </si>
  <si>
    <t xml:space="preserve">2012-08-10</t>
  </si>
  <si>
    <t xml:space="preserve">1789 MAPLEWOOD ST NE</t>
  </si>
  <si>
    <t xml:space="preserve">OH0015697030</t>
  </si>
  <si>
    <t xml:space="preserve">VANWINKLE</t>
  </si>
  <si>
    <t xml:space="preserve">1958-08-25</t>
  </si>
  <si>
    <t xml:space="preserve">2012-10-09</t>
  </si>
  <si>
    <t xml:space="preserve">856 PERKINSWOOD BLVD NE</t>
  </si>
  <si>
    <t xml:space="preserve">OH0015800444</t>
  </si>
  <si>
    <t xml:space="preserve">HEALD</t>
  </si>
  <si>
    <t xml:space="preserve">ROSEMARY</t>
  </si>
  <si>
    <t xml:space="preserve">1946-11-07</t>
  </si>
  <si>
    <t xml:space="preserve">2013-11-25</t>
  </si>
  <si>
    <t xml:space="preserve">379 QUARRY LN NE</t>
  </si>
  <si>
    <t xml:space="preserve">UNIT E</t>
  </si>
  <si>
    <t xml:space="preserve">OH0015769819</t>
  </si>
  <si>
    <t xml:space="preserve">LITTON</t>
  </si>
  <si>
    <t xml:space="preserve">CLARENCE</t>
  </si>
  <si>
    <t xml:space="preserve">LEE</t>
  </si>
  <si>
    <t xml:space="preserve">1932-03-11</t>
  </si>
  <si>
    <t xml:space="preserve">1404 WILLOW BROOK DR NE</t>
  </si>
  <si>
    <t xml:space="preserve">OH0015696677</t>
  </si>
  <si>
    <t xml:space="preserve">CUNNINGHAM</t>
  </si>
  <si>
    <t xml:space="preserve">STEPHANIE</t>
  </si>
  <si>
    <t xml:space="preserve">1986-04-16</t>
  </si>
  <si>
    <t xml:space="preserve">2014-05-20</t>
  </si>
  <si>
    <t xml:space="preserve">1504 SUNSET DR NE</t>
  </si>
  <si>
    <t xml:space="preserve">OH0015699148</t>
  </si>
  <si>
    <t xml:space="preserve">KELLERMAN</t>
  </si>
  <si>
    <t xml:space="preserve">ROMIE</t>
  </si>
  <si>
    <t xml:space="preserve">1938-05-09</t>
  </si>
  <si>
    <t xml:space="preserve">2014-09-07</t>
  </si>
  <si>
    <t xml:space="preserve">1844 EDGEWOOD ST NE</t>
  </si>
  <si>
    <t xml:space="preserve">OH0015699066</t>
  </si>
  <si>
    <t xml:space="preserve">1938-04-07</t>
  </si>
  <si>
    <t xml:space="preserve">OH0015707193</t>
  </si>
  <si>
    <t xml:space="preserve">FREDERICKA</t>
  </si>
  <si>
    <t xml:space="preserve">1949-11-13</t>
  </si>
  <si>
    <t xml:space="preserve">2015-05-05</t>
  </si>
  <si>
    <t xml:space="preserve">2645 E MARKET ST</t>
  </si>
  <si>
    <t xml:space="preserve">OH0015697167</t>
  </si>
  <si>
    <t xml:space="preserve">WIKE</t>
  </si>
  <si>
    <t xml:space="preserve">JONATHAN</t>
  </si>
  <si>
    <t xml:space="preserve">1958-02-04</t>
  </si>
  <si>
    <t xml:space="preserve">2015-07-14</t>
  </si>
  <si>
    <t xml:space="preserve">691 FAIRWAY DR NE</t>
  </si>
  <si>
    <t xml:space="preserve">OH0015769506</t>
  </si>
  <si>
    <t xml:space="preserve">BESKID</t>
  </si>
  <si>
    <t xml:space="preserve">CARMELLA</t>
  </si>
  <si>
    <t xml:space="preserve">1930-04-18</t>
  </si>
  <si>
    <t xml:space="preserve">2015-11-29</t>
  </si>
  <si>
    <t xml:space="preserve">APT 311</t>
  </si>
  <si>
    <t xml:space="preserve">OH0015687591</t>
  </si>
  <si>
    <t xml:space="preserve">1959-12-18</t>
  </si>
  <si>
    <t xml:space="preserve">3882 WELCKER DR NE</t>
  </si>
  <si>
    <t xml:space="preserve">OH0015797216</t>
  </si>
  <si>
    <t xml:space="preserve">SEBRING</t>
  </si>
  <si>
    <t xml:space="preserve">1942-08-26</t>
  </si>
  <si>
    <t xml:space="preserve">2016-02-09</t>
  </si>
  <si>
    <t xml:space="preserve">2082 HOLLYWOOD ST NE</t>
  </si>
  <si>
    <t xml:space="preserve">OH0019045870</t>
  </si>
  <si>
    <t xml:space="preserve">1971-09-13</t>
  </si>
  <si>
    <t xml:space="preserve">2016-07-19</t>
  </si>
  <si>
    <t xml:space="preserve">1555 HOLLYWOOD ST NE</t>
  </si>
  <si>
    <t xml:space="preserve">OH0015710353</t>
  </si>
  <si>
    <t xml:space="preserve">CAGE</t>
  </si>
  <si>
    <t xml:space="preserve">1949-11-05</t>
  </si>
  <si>
    <t xml:space="preserve">2016-09-06</t>
  </si>
  <si>
    <t xml:space="preserve">1220 NORTH RD NE</t>
  </si>
  <si>
    <t xml:space="preserve">OH0015788992</t>
  </si>
  <si>
    <t xml:space="preserve">1959-07-21</t>
  </si>
  <si>
    <t xml:space="preserve">2016-09-27</t>
  </si>
  <si>
    <t xml:space="preserve">OH0015726863</t>
  </si>
  <si>
    <t xml:space="preserve">CHRISTY</t>
  </si>
  <si>
    <t xml:space="preserve">MARCIA</t>
  </si>
  <si>
    <t xml:space="preserve">1956-09-25</t>
  </si>
  <si>
    <t xml:space="preserve">2017-09-22</t>
  </si>
  <si>
    <t xml:space="preserve">2703 REEVES RD NE</t>
  </si>
  <si>
    <t xml:space="preserve">OH0024408787</t>
  </si>
  <si>
    <t xml:space="preserve">HART</t>
  </si>
  <si>
    <t xml:space="preserve">1964-10-11</t>
  </si>
  <si>
    <t xml:space="preserve">2017-10-10</t>
  </si>
  <si>
    <t xml:space="preserve">751 PERKINSWOOD BLVD NE</t>
  </si>
  <si>
    <t xml:space="preserve">OH0024408794</t>
  </si>
  <si>
    <t xml:space="preserve">ABRAHAM</t>
  </si>
  <si>
    <t xml:space="preserve">1963-11-06</t>
  </si>
  <si>
    <t xml:space="preserve">OH0015765886</t>
  </si>
  <si>
    <t xml:space="preserve">WILLIAMS</t>
  </si>
  <si>
    <t xml:space="preserve">ELISA</t>
  </si>
  <si>
    <t xml:space="preserve">1967-03-06</t>
  </si>
  <si>
    <t xml:space="preserve">2018-05-22</t>
  </si>
  <si>
    <t xml:space="preserve">APT 410</t>
  </si>
  <si>
    <t xml:space="preserve">OH0015680925</t>
  </si>
  <si>
    <t xml:space="preserve">1939-05-17</t>
  </si>
  <si>
    <t xml:space="preserve">2018-11-28</t>
  </si>
  <si>
    <t xml:space="preserve">OH0015696424</t>
  </si>
  <si>
    <t xml:space="preserve">AMORGANOS</t>
  </si>
  <si>
    <t xml:space="preserve">1956-09-20</t>
  </si>
  <si>
    <t xml:space="preserve">2019-03-20</t>
  </si>
  <si>
    <t xml:space="preserve">1464 MILLIKIN PL NE</t>
  </si>
  <si>
    <t xml:space="preserve">OH0015677106</t>
  </si>
  <si>
    <t xml:space="preserve">BAUMAN</t>
  </si>
  <si>
    <t xml:space="preserve">1945-02-07</t>
  </si>
  <si>
    <t xml:space="preserve">2019-03-21</t>
  </si>
  <si>
    <t xml:space="preserve">3743 E MARKET ST</t>
  </si>
  <si>
    <t xml:space="preserve">APT 207</t>
  </si>
  <si>
    <t xml:space="preserve">OH0015696660</t>
  </si>
  <si>
    <t xml:space="preserve">CASSANDRA</t>
  </si>
  <si>
    <t xml:space="preserve">LEIGH</t>
  </si>
  <si>
    <t xml:space="preserve">1953-02-16</t>
  </si>
  <si>
    <t xml:space="preserve">OH0015692034</t>
  </si>
  <si>
    <t xml:space="preserve">SFERRA</t>
  </si>
  <si>
    <t xml:space="preserve">1949-06-24</t>
  </si>
  <si>
    <t xml:space="preserve">2019-09-19</t>
  </si>
  <si>
    <t xml:space="preserve">2088 WOODLAND AVE NE</t>
  </si>
  <si>
    <t xml:space="preserve">OH0015778590</t>
  </si>
  <si>
    <t xml:space="preserve">FUNTULIS</t>
  </si>
  <si>
    <t xml:space="preserve">1959-01-02</t>
  </si>
  <si>
    <t xml:space="preserve">2020-02-05</t>
  </si>
  <si>
    <t xml:space="preserve">1165 MILLIKIN PL NE</t>
  </si>
  <si>
    <t xml:space="preserve">OH0015677063</t>
  </si>
  <si>
    <t xml:space="preserve">LUCILLE</t>
  </si>
  <si>
    <t xml:space="preserve">1955-03-11</t>
  </si>
  <si>
    <t xml:space="preserve">2020-02-18</t>
  </si>
  <si>
    <t xml:space="preserve">628 FAIRWAY DR NE</t>
  </si>
  <si>
    <t xml:space="preserve">OH0015771118</t>
  </si>
  <si>
    <t xml:space="preserve">MASSUCCI</t>
  </si>
  <si>
    <t xml:space="preserve">1939-11-30</t>
  </si>
  <si>
    <t xml:space="preserve">338 NORTH RD NE</t>
  </si>
  <si>
    <t xml:space="preserve">OH0015759814</t>
  </si>
  <si>
    <t xml:space="preserve">ULICNY</t>
  </si>
  <si>
    <t xml:space="preserve">JANIS</t>
  </si>
  <si>
    <t xml:space="preserve">1975-02-17</t>
  </si>
  <si>
    <t xml:space="preserve">2020-08-21</t>
  </si>
  <si>
    <t xml:space="preserve">761 MELWOOD DR NE</t>
  </si>
  <si>
    <t xml:space="preserve">OH0015718185</t>
  </si>
  <si>
    <t xml:space="preserve">MARCELLO</t>
  </si>
  <si>
    <t xml:space="preserve">JOLENE</t>
  </si>
  <si>
    <t xml:space="preserve">1968-10-19</t>
  </si>
  <si>
    <t xml:space="preserve">2020-09-16</t>
  </si>
  <si>
    <t xml:space="preserve">901 MELWOOD DR NE</t>
  </si>
  <si>
    <t xml:space="preserve">OH0015690977</t>
  </si>
  <si>
    <t xml:space="preserve">STEPHENS</t>
  </si>
  <si>
    <t xml:space="preserve">1962-11-19</t>
  </si>
  <si>
    <t xml:space="preserve">2020-09-18</t>
  </si>
  <si>
    <t xml:space="preserve">454 BUTLER RD NE</t>
  </si>
  <si>
    <t xml:space="preserve">OH0015675742</t>
  </si>
  <si>
    <t xml:space="preserve">IRENE</t>
  </si>
  <si>
    <t xml:space="preserve">1946-02-11</t>
  </si>
  <si>
    <t xml:space="preserve">419 GENESEE AVE NE</t>
  </si>
  <si>
    <t xml:space="preserve">OH0015724759</t>
  </si>
  <si>
    <t xml:space="preserve">1951-07-02</t>
  </si>
  <si>
    <t xml:space="preserve">OH0015686531</t>
  </si>
  <si>
    <t xml:space="preserve">MALONE</t>
  </si>
  <si>
    <t xml:space="preserve">ANGELA</t>
  </si>
  <si>
    <t xml:space="preserve">1951-06-26</t>
  </si>
  <si>
    <t xml:space="preserve">2021-05-13</t>
  </si>
  <si>
    <t xml:space="preserve">1701 WILLOW BROOK DR NE</t>
  </si>
  <si>
    <t xml:space="preserve">OH0015686532</t>
  </si>
  <si>
    <t xml:space="preserve">NELSON</t>
  </si>
  <si>
    <t xml:space="preserve">1950-04-11</t>
  </si>
  <si>
    <t xml:space="preserve">OH0015797176</t>
  </si>
  <si>
    <t xml:space="preserve">KAMPF</t>
  </si>
  <si>
    <t xml:space="preserve">ERIN</t>
  </si>
  <si>
    <t xml:space="preserve">1975-08-16</t>
  </si>
  <si>
    <t xml:space="preserve">2021-07-19</t>
  </si>
  <si>
    <t xml:space="preserve">751 KENMORE AVE NE</t>
  </si>
  <si>
    <t xml:space="preserve">OH0026335531</t>
  </si>
  <si>
    <t xml:space="preserve">MANCINO</t>
  </si>
  <si>
    <t xml:space="preserve">1959-09-27</t>
  </si>
  <si>
    <t xml:space="preserve">2021-11-20</t>
  </si>
  <si>
    <t xml:space="preserve">1447 DEN JEAN DR NE</t>
  </si>
  <si>
    <t xml:space="preserve">OH0015802620</t>
  </si>
  <si>
    <t xml:space="preserve">SALLY</t>
  </si>
  <si>
    <t xml:space="preserve">1948-10-12</t>
  </si>
  <si>
    <t xml:space="preserve">2021-12-10</t>
  </si>
  <si>
    <t xml:space="preserve">OH0015740922</t>
  </si>
  <si>
    <t xml:space="preserve">PATTERSON</t>
  </si>
  <si>
    <t xml:space="preserve">KJUAN</t>
  </si>
  <si>
    <t xml:space="preserve">1972-06-09</t>
  </si>
  <si>
    <t xml:space="preserve">2022-01-10</t>
  </si>
  <si>
    <t xml:space="preserve">APT 810</t>
  </si>
  <si>
    <t xml:space="preserve">OH0026443566</t>
  </si>
  <si>
    <t xml:space="preserve">RAPTIS</t>
  </si>
  <si>
    <t xml:space="preserve">DIANE</t>
  </si>
  <si>
    <t xml:space="preserve">1966-03-25</t>
  </si>
  <si>
    <t xml:space="preserve">2022-03-21</t>
  </si>
  <si>
    <t xml:space="preserve">367 COUNTRY CLUB DR NE</t>
  </si>
  <si>
    <t xml:space="preserve">OH0015799658</t>
  </si>
  <si>
    <t xml:space="preserve">SCHWARTZ</t>
  </si>
  <si>
    <t xml:space="preserve">MAXINE</t>
  </si>
  <si>
    <t xml:space="preserve">1935-05-06</t>
  </si>
  <si>
    <t xml:space="preserve">2022-03-23</t>
  </si>
  <si>
    <t xml:space="preserve">3000 MEADOW LN NE</t>
  </si>
  <si>
    <t xml:space="preserve">OH0015731438</t>
  </si>
  <si>
    <t xml:space="preserve">RAPHTIS</t>
  </si>
  <si>
    <t xml:space="preserve">MARCELLE</t>
  </si>
  <si>
    <t xml:space="preserve">1972-04-06</t>
  </si>
  <si>
    <t xml:space="preserve">2022-04-02</t>
  </si>
  <si>
    <t xml:space="preserve">233 KENMORE AVE NE</t>
  </si>
  <si>
    <t xml:space="preserve">OH0015750857</t>
  </si>
  <si>
    <t xml:space="preserve">NISSEN</t>
  </si>
  <si>
    <t xml:space="preserve">MARIANNE</t>
  </si>
  <si>
    <t xml:space="preserve">1932-04-13</t>
  </si>
  <si>
    <t xml:space="preserve">1186 MILLIKIN PL NE</t>
  </si>
  <si>
    <t xml:space="preserve">OH0018714940</t>
  </si>
  <si>
    <t xml:space="preserve">HOAGLAND</t>
  </si>
  <si>
    <t xml:space="preserve">NICOLE</t>
  </si>
  <si>
    <t xml:space="preserve">1988-07-27</t>
  </si>
  <si>
    <t xml:space="preserve">2022-04-08</t>
  </si>
  <si>
    <t xml:space="preserve">2325 PLAZA AVE NE</t>
  </si>
  <si>
    <t xml:space="preserve">APT 4</t>
  </si>
  <si>
    <t xml:space="preserve">OH0015697796</t>
  </si>
  <si>
    <t xml:space="preserve">GOEHRING</t>
  </si>
  <si>
    <t xml:space="preserve">BELLA</t>
  </si>
  <si>
    <t xml:space="preserve">1948-10-21</t>
  </si>
  <si>
    <t xml:space="preserve">2022-05-27</t>
  </si>
  <si>
    <t xml:space="preserve">1949 IRENE AVE NE</t>
  </si>
  <si>
    <t xml:space="preserve">OH0015727773</t>
  </si>
  <si>
    <t xml:space="preserve">MALLORY</t>
  </si>
  <si>
    <t xml:space="preserve">CANTER</t>
  </si>
  <si>
    <t xml:space="preserve">1957-07-27</t>
  </si>
  <si>
    <t xml:space="preserve">2022-07-06</t>
  </si>
  <si>
    <t xml:space="preserve">OH0015679951</t>
  </si>
  <si>
    <t xml:space="preserve">BARNA</t>
  </si>
  <si>
    <t xml:space="preserve">1936-09-10</t>
  </si>
  <si>
    <t xml:space="preserve">2022-08-31</t>
  </si>
  <si>
    <t xml:space="preserve">3550 ATLANTIC ST NE</t>
  </si>
  <si>
    <t xml:space="preserve">OH0015690743</t>
  </si>
  <si>
    <t xml:space="preserve">BUDAY</t>
  </si>
  <si>
    <t xml:space="preserve">JASON</t>
  </si>
  <si>
    <t xml:space="preserve">1974-11-14</t>
  </si>
  <si>
    <t xml:space="preserve">2022-09-16</t>
  </si>
  <si>
    <t xml:space="preserve">3861 NORTHWOODS CT NE</t>
  </si>
  <si>
    <t xml:space="preserve">APT 3</t>
  </si>
  <si>
    <t xml:space="preserve">OH0015765881</t>
  </si>
  <si>
    <t xml:space="preserve">VANHORN</t>
  </si>
  <si>
    <t xml:space="preserve">1949-08-30</t>
  </si>
  <si>
    <t xml:space="preserve">2022-11-28</t>
  </si>
  <si>
    <t xml:space="preserve">1851 IRENE AVE NE</t>
  </si>
  <si>
    <t xml:space="preserve">OH0015763197</t>
  </si>
  <si>
    <t xml:space="preserve">WALKER</t>
  </si>
  <si>
    <t xml:space="preserve">ROBIN</t>
  </si>
  <si>
    <t xml:space="preserve">1968-01-19</t>
  </si>
  <si>
    <t xml:space="preserve">1860 TIFFANY DR NE</t>
  </si>
  <si>
    <t xml:space="preserve">OH0026781414</t>
  </si>
  <si>
    <t xml:space="preserve">BONACKER</t>
  </si>
  <si>
    <t xml:space="preserve">1977-12-19</t>
  </si>
  <si>
    <t xml:space="preserve">2022-12-22</t>
  </si>
  <si>
    <t xml:space="preserve">1824 ATLANTIC ST NE</t>
  </si>
  <si>
    <t xml:space="preserve">OH0026853960</t>
  </si>
  <si>
    <t xml:space="preserve">RACHAEL</t>
  </si>
  <si>
    <t xml:space="preserve">1980-01-06</t>
  </si>
  <si>
    <t xml:space="preserve">2023-03-31</t>
  </si>
  <si>
    <t xml:space="preserve">OH0015715899</t>
  </si>
  <si>
    <t xml:space="preserve">ELSA</t>
  </si>
  <si>
    <t xml:space="preserve">1949-08-21</t>
  </si>
  <si>
    <t xml:space="preserve">2023-09-14</t>
  </si>
  <si>
    <t xml:space="preserve">APT 919</t>
  </si>
  <si>
    <t xml:space="preserve">OH0020944729</t>
  </si>
  <si>
    <t xml:space="preserve">SANTANGELO</t>
  </si>
  <si>
    <t xml:space="preserve">1951-11-14</t>
  </si>
  <si>
    <t xml:space="preserve">2023-10-10</t>
  </si>
  <si>
    <t xml:space="preserve">APT 208</t>
  </si>
  <si>
    <t xml:space="preserve">OH0025169080</t>
  </si>
  <si>
    <t xml:space="preserve">1938-11-12</t>
  </si>
  <si>
    <t xml:space="preserve">2024-08-27</t>
  </si>
  <si>
    <t xml:space="preserve">597 GENESEE AVE NE</t>
  </si>
  <si>
    <t xml:space="preserve">OH0025169072</t>
  </si>
  <si>
    <t xml:space="preserve">WALLACE</t>
  </si>
  <si>
    <t xml:space="preserve">1935-08-03</t>
  </si>
  <si>
    <t xml:space="preserve">OH0015752087</t>
  </si>
  <si>
    <t xml:space="preserve">KENNEDY</t>
  </si>
  <si>
    <t xml:space="preserve">1953-03-01</t>
  </si>
  <si>
    <t xml:space="preserve">2024-08-29</t>
  </si>
  <si>
    <t xml:space="preserve">1758 ROBERTS LN NE</t>
  </si>
  <si>
    <t xml:space="preserve">OH0027647791</t>
  </si>
  <si>
    <t xml:space="preserve">OUZOUNIAN</t>
  </si>
  <si>
    <t xml:space="preserve">OZ</t>
  </si>
  <si>
    <t xml:space="preserve">1961-12-01</t>
  </si>
  <si>
    <t xml:space="preserve">2024-09-24</t>
  </si>
  <si>
    <t xml:space="preserve">3171 FOSTER DR NE</t>
  </si>
  <si>
    <t xml:space="preserve">OH0015689268</t>
  </si>
  <si>
    <t xml:space="preserve">FAUR</t>
  </si>
  <si>
    <t xml:space="preserve">EARL</t>
  </si>
  <si>
    <t xml:space="preserve">1947-09-05</t>
  </si>
  <si>
    <t xml:space="preserve">2024-11-22</t>
  </si>
  <si>
    <t xml:space="preserve">APT 107</t>
  </si>
  <si>
    <t xml:space="preserve">OH0015805440</t>
  </si>
  <si>
    <t xml:space="preserve">CAMARATA</t>
  </si>
  <si>
    <t xml:space="preserve">1929-09-20</t>
  </si>
  <si>
    <t xml:space="preserve">1955-03-10</t>
  </si>
  <si>
    <t xml:space="preserve">1703 WILLOW BROOK DR NE</t>
  </si>
  <si>
    <t xml:space="preserve">OH0015678445</t>
  </si>
  <si>
    <t xml:space="preserve">DALESSANDRO</t>
  </si>
  <si>
    <t xml:space="preserve">JOANN</t>
  </si>
  <si>
    <t xml:space="preserve">1932-04-01</t>
  </si>
  <si>
    <t xml:space="preserve">1956-09-24</t>
  </si>
  <si>
    <t xml:space="preserve">664 PERKINSWOOD BLVD NE</t>
  </si>
  <si>
    <t xml:space="preserve">OH0015806911</t>
  </si>
  <si>
    <t xml:space="preserve">MROFCHAK</t>
  </si>
  <si>
    <t xml:space="preserve">1928-12-16</t>
  </si>
  <si>
    <t xml:space="preserve">1959-03-25</t>
  </si>
  <si>
    <t xml:space="preserve">418 WILLARD AVE NE</t>
  </si>
  <si>
    <t xml:space="preserve">OH0015681749</t>
  </si>
  <si>
    <t xml:space="preserve">SESCOURKA</t>
  </si>
  <si>
    <t xml:space="preserve">1934-06-27</t>
  </si>
  <si>
    <t xml:space="preserve">2166 GRISSOM DR NE</t>
  </si>
  <si>
    <t xml:space="preserve">OH0015679368</t>
  </si>
  <si>
    <t xml:space="preserve">1938-06-26</t>
  </si>
  <si>
    <t xml:space="preserve">1959-09-22</t>
  </si>
  <si>
    <t xml:space="preserve">770 WILLARD AVE NE</t>
  </si>
  <si>
    <t xml:space="preserve">OH0015792799</t>
  </si>
  <si>
    <t xml:space="preserve">HOWARD</t>
  </si>
  <si>
    <t xml:space="preserve">1939-01-13</t>
  </si>
  <si>
    <t xml:space="preserve">1960-02-02</t>
  </si>
  <si>
    <t xml:space="preserve">840 LAIRD AVE NE</t>
  </si>
  <si>
    <t xml:space="preserve">OH0015802044</t>
  </si>
  <si>
    <t xml:space="preserve">1934-06-28</t>
  </si>
  <si>
    <t xml:space="preserve">OH0015681893</t>
  </si>
  <si>
    <t xml:space="preserve">PRESTON</t>
  </si>
  <si>
    <t xml:space="preserve">1939-10-30</t>
  </si>
  <si>
    <t xml:space="preserve">1960-08-23</t>
  </si>
  <si>
    <t xml:space="preserve">2165 BEECHWOOD ST NE</t>
  </si>
  <si>
    <t xml:space="preserve">OH0015679655</t>
  </si>
  <si>
    <t xml:space="preserve">TOMASSI</t>
  </si>
  <si>
    <t xml:space="preserve">VERONICA</t>
  </si>
  <si>
    <t xml:space="preserve">1936-12-24</t>
  </si>
  <si>
    <t xml:space="preserve">1960-09-06</t>
  </si>
  <si>
    <t xml:space="preserve">811 MELWOOD DR NE</t>
  </si>
  <si>
    <t xml:space="preserve">OH0015777256</t>
  </si>
  <si>
    <t xml:space="preserve">ORSLENE</t>
  </si>
  <si>
    <t xml:space="preserve">1935-10-29</t>
  </si>
  <si>
    <t xml:space="preserve">1960-09-21</t>
  </si>
  <si>
    <t xml:space="preserve">1817 IRENE AVE NE</t>
  </si>
  <si>
    <t xml:space="preserve">OH0015679066</t>
  </si>
  <si>
    <t xml:space="preserve">1936-07-06</t>
  </si>
  <si>
    <t xml:space="preserve">1960-09-22</t>
  </si>
  <si>
    <t xml:space="preserve">OH0015679888</t>
  </si>
  <si>
    <t xml:space="preserve">PARI</t>
  </si>
  <si>
    <t xml:space="preserve">1940-04-07</t>
  </si>
  <si>
    <t xml:space="preserve">1961-03-22</t>
  </si>
  <si>
    <t xml:space="preserve">OH0015680656</t>
  </si>
  <si>
    <t xml:space="preserve">LEMONIA</t>
  </si>
  <si>
    <t xml:space="preserve">1931-10-21</t>
  </si>
  <si>
    <t xml:space="preserve">1963-06-18</t>
  </si>
  <si>
    <t xml:space="preserve">OH0015679366</t>
  </si>
  <si>
    <t xml:space="preserve">ALIKI</t>
  </si>
  <si>
    <t xml:space="preserve">1938-10-10</t>
  </si>
  <si>
    <t xml:space="preserve">1963-09-24</t>
  </si>
  <si>
    <t xml:space="preserve">OH0015710300</t>
  </si>
  <si>
    <t xml:space="preserve">SIMONI</t>
  </si>
  <si>
    <t xml:space="preserve">FRED</t>
  </si>
  <si>
    <t xml:space="preserve">764 MELWOOD DR NE</t>
  </si>
  <si>
    <t xml:space="preserve">OH0015704225</t>
  </si>
  <si>
    <t xml:space="preserve">DECAVITCH</t>
  </si>
  <si>
    <t xml:space="preserve">1944-07-15</t>
  </si>
  <si>
    <t xml:space="preserve">1967-03-22</t>
  </si>
  <si>
    <t xml:space="preserve">820 OAK KNOLL AVE NE</t>
  </si>
  <si>
    <t xml:space="preserve">OH0015806087</t>
  </si>
  <si>
    <t xml:space="preserve">GIMBEL</t>
  </si>
  <si>
    <t xml:space="preserve">1943-11-26</t>
  </si>
  <si>
    <t xml:space="preserve">1967-09-25</t>
  </si>
  <si>
    <t xml:space="preserve">389 WILLARD AVE NE</t>
  </si>
  <si>
    <t xml:space="preserve">OH0015799784</t>
  </si>
  <si>
    <t xml:space="preserve">ANZELMO</t>
  </si>
  <si>
    <t xml:space="preserve">1947-01-19</t>
  </si>
  <si>
    <t xml:space="preserve">1968-03-23</t>
  </si>
  <si>
    <t xml:space="preserve">1851 WOODLAND AVE NE</t>
  </si>
  <si>
    <t xml:space="preserve">OH0015693731</t>
  </si>
  <si>
    <t xml:space="preserve">SALUGA</t>
  </si>
  <si>
    <t xml:space="preserve">1945-12-18</t>
  </si>
  <si>
    <t xml:space="preserve">1968-03-27</t>
  </si>
  <si>
    <t xml:space="preserve">439 GENESEE AVE NE</t>
  </si>
  <si>
    <t xml:space="preserve">OH0015797772</t>
  </si>
  <si>
    <t xml:space="preserve">VANCLEAVE</t>
  </si>
  <si>
    <t xml:space="preserve">RAYMOND</t>
  </si>
  <si>
    <t xml:space="preserve">1943-09-01</t>
  </si>
  <si>
    <t xml:space="preserve">1968-08-15</t>
  </si>
  <si>
    <t xml:space="preserve">1484 HOLLYWOOD ST NE</t>
  </si>
  <si>
    <t xml:space="preserve">OH0015683493</t>
  </si>
  <si>
    <t xml:space="preserve">1941-03-05</t>
  </si>
  <si>
    <t xml:space="preserve">1968-09-17</t>
  </si>
  <si>
    <t xml:space="preserve">1327 NORTH RD NE</t>
  </si>
  <si>
    <t xml:space="preserve">OH0015800134</t>
  </si>
  <si>
    <t xml:space="preserve">DESANTI</t>
  </si>
  <si>
    <t xml:space="preserve">ANNAMARIE</t>
  </si>
  <si>
    <t xml:space="preserve">1949-04-06</t>
  </si>
  <si>
    <t xml:space="preserve">1970-03-24</t>
  </si>
  <si>
    <t xml:space="preserve">2023 MONTCLAIR ST NE</t>
  </si>
  <si>
    <t xml:space="preserve">OH0015781576</t>
  </si>
  <si>
    <t xml:space="preserve">STANTON</t>
  </si>
  <si>
    <t xml:space="preserve">1948-11-09</t>
  </si>
  <si>
    <t xml:space="preserve">1970-09-21</t>
  </si>
  <si>
    <t xml:space="preserve">2028 GLENN DR NE</t>
  </si>
  <si>
    <t xml:space="preserve">OH0015797471</t>
  </si>
  <si>
    <t xml:space="preserve">NAMISH</t>
  </si>
  <si>
    <t xml:space="preserve">LEROY</t>
  </si>
  <si>
    <t xml:space="preserve">1949-03-06</t>
  </si>
  <si>
    <t xml:space="preserve">1971-01-08</t>
  </si>
  <si>
    <t xml:space="preserve">2003 WILLOW BROOK DR NE</t>
  </si>
  <si>
    <t xml:space="preserve">OH0015677664</t>
  </si>
  <si>
    <t xml:space="preserve">JEFFREY</t>
  </si>
  <si>
    <t xml:space="preserve">1953-06-08</t>
  </si>
  <si>
    <t xml:space="preserve">1971-07-13</t>
  </si>
  <si>
    <t xml:space="preserve">701 FAIRWAY DR NE</t>
  </si>
  <si>
    <t xml:space="preserve">OH0015704391</t>
  </si>
  <si>
    <t xml:space="preserve">TIMMINS</t>
  </si>
  <si>
    <t xml:space="preserve">1952-05-07</t>
  </si>
  <si>
    <t xml:space="preserve">1971-08-11</t>
  </si>
  <si>
    <t xml:space="preserve">619 PERKINSWOOD BLVD NE</t>
  </si>
  <si>
    <t xml:space="preserve">OH0015806334</t>
  </si>
  <si>
    <t xml:space="preserve">MACKEY</t>
  </si>
  <si>
    <t xml:space="preserve">1945-08-14</t>
  </si>
  <si>
    <t xml:space="preserve">1971-09-20</t>
  </si>
  <si>
    <t xml:space="preserve">360 KENMORE AVE NE</t>
  </si>
  <si>
    <t xml:space="preserve">OH0015698410</t>
  </si>
  <si>
    <t xml:space="preserve">ECONOMOS</t>
  </si>
  <si>
    <t xml:space="preserve">TED</t>
  </si>
  <si>
    <t xml:space="preserve">1949-12-22</t>
  </si>
  <si>
    <t xml:space="preserve">1835 EDGEWOOD ST NE</t>
  </si>
  <si>
    <t xml:space="preserve">OH0015701351</t>
  </si>
  <si>
    <t xml:space="preserve">NAYLOR</t>
  </si>
  <si>
    <t xml:space="preserve">GERALD</t>
  </si>
  <si>
    <t xml:space="preserve">1950-07-25</t>
  </si>
  <si>
    <t xml:space="preserve">1971-09-22</t>
  </si>
  <si>
    <t xml:space="preserve">861 ADELAIDE AVE NE</t>
  </si>
  <si>
    <t xml:space="preserve">OH0015805594</t>
  </si>
  <si>
    <t xml:space="preserve">PETER</t>
  </si>
  <si>
    <t xml:space="preserve">1937-05-11</t>
  </si>
  <si>
    <t xml:space="preserve">398 BUTLER RD NE</t>
  </si>
  <si>
    <t xml:space="preserve">OH0015695250</t>
  </si>
  <si>
    <t xml:space="preserve">GROVES</t>
  </si>
  <si>
    <t xml:space="preserve">1944-10-06</t>
  </si>
  <si>
    <t xml:space="preserve">1972-03-21</t>
  </si>
  <si>
    <t xml:space="preserve">921 WILLARD AVE NE</t>
  </si>
  <si>
    <t xml:space="preserve">OH0015676204</t>
  </si>
  <si>
    <t xml:space="preserve">SERNULKA</t>
  </si>
  <si>
    <t xml:space="preserve">THERESA</t>
  </si>
  <si>
    <t xml:space="preserve">1946-02-10</t>
  </si>
  <si>
    <t xml:space="preserve">1972-04-03</t>
  </si>
  <si>
    <t xml:space="preserve">1868 BEECHWOOD ST NE</t>
  </si>
  <si>
    <t xml:space="preserve">OH0015806576</t>
  </si>
  <si>
    <t xml:space="preserve">NORTON</t>
  </si>
  <si>
    <t xml:space="preserve">1943-09-17</t>
  </si>
  <si>
    <t xml:space="preserve">1972-09-08</t>
  </si>
  <si>
    <t xml:space="preserve">385 BUTLER RD NE</t>
  </si>
  <si>
    <t xml:space="preserve">OH0015806556</t>
  </si>
  <si>
    <t xml:space="preserve">NATALE</t>
  </si>
  <si>
    <t xml:space="preserve">1944-11-17</t>
  </si>
  <si>
    <t xml:space="preserve">1972-10-10</t>
  </si>
  <si>
    <t xml:space="preserve">707 WILDWOOD DR NE</t>
  </si>
  <si>
    <t xml:space="preserve">OH0015674966</t>
  </si>
  <si>
    <t xml:space="preserve">VERI</t>
  </si>
  <si>
    <t xml:space="preserve">1941-02-20</t>
  </si>
  <si>
    <t xml:space="preserve">1973-04-06</t>
  </si>
  <si>
    <t xml:space="preserve">440 KENMORE AVE NE</t>
  </si>
  <si>
    <t xml:space="preserve">OH0015787509</t>
  </si>
  <si>
    <t xml:space="preserve">SHELLITO</t>
  </si>
  <si>
    <t xml:space="preserve">1934-09-13</t>
  </si>
  <si>
    <t xml:space="preserve">1974-04-01</t>
  </si>
  <si>
    <t xml:space="preserve">1771 SUNSET DR NE</t>
  </si>
  <si>
    <t xml:space="preserve">OH0015799788</t>
  </si>
  <si>
    <t xml:space="preserve">1948-05-06</t>
  </si>
  <si>
    <t xml:space="preserve">1974-04-02</t>
  </si>
  <si>
    <t xml:space="preserve">OH0015676962</t>
  </si>
  <si>
    <t xml:space="preserve">ECKARD</t>
  </si>
  <si>
    <t xml:space="preserve">1947-05-09</t>
  </si>
  <si>
    <t xml:space="preserve">1974-04-06</t>
  </si>
  <si>
    <t xml:space="preserve">1425 STAFFORD DR NE</t>
  </si>
  <si>
    <t xml:space="preserve">OH0015687918</t>
  </si>
  <si>
    <t xml:space="preserve">KOUPIARIS</t>
  </si>
  <si>
    <t xml:space="preserve">1940-10-29</t>
  </si>
  <si>
    <t xml:space="preserve">1974-08-15</t>
  </si>
  <si>
    <t xml:space="preserve">2819 CITADEL DR NE</t>
  </si>
  <si>
    <t xml:space="preserve">OH0015687919</t>
  </si>
  <si>
    <t xml:space="preserve">CARRIE</t>
  </si>
  <si>
    <t xml:space="preserve">1949-03-11</t>
  </si>
  <si>
    <t xml:space="preserve">OH0015781604</t>
  </si>
  <si>
    <t xml:space="preserve">TOLIOS</t>
  </si>
  <si>
    <t xml:space="preserve">NIKI</t>
  </si>
  <si>
    <t xml:space="preserve">1943-08-05</t>
  </si>
  <si>
    <t xml:space="preserve">1975-10-06</t>
  </si>
  <si>
    <t xml:space="preserve">618 FAIRMOUNT AVE NE</t>
  </si>
  <si>
    <t xml:space="preserve">OH0015770282</t>
  </si>
  <si>
    <t xml:space="preserve">CVENGROS</t>
  </si>
  <si>
    <t xml:space="preserve">1957-10-07</t>
  </si>
  <si>
    <t xml:space="preserve">1254 GENESEE AVE NE</t>
  </si>
  <si>
    <t xml:space="preserve">OH0015679304</t>
  </si>
  <si>
    <t xml:space="preserve">ORFANOS</t>
  </si>
  <si>
    <t xml:space="preserve">ALANA</t>
  </si>
  <si>
    <t xml:space="preserve">1946-08-13</t>
  </si>
  <si>
    <t xml:space="preserve">840 PERKINSWOOD BLVD NE</t>
  </si>
  <si>
    <t xml:space="preserve">OH0015751714</t>
  </si>
  <si>
    <t xml:space="preserve">KLINE</t>
  </si>
  <si>
    <t xml:space="preserve">1946-09-10</t>
  </si>
  <si>
    <t xml:space="preserve">1976-03-10</t>
  </si>
  <si>
    <t xml:space="preserve">3801 NORTHWOODS CT NE</t>
  </si>
  <si>
    <t xml:space="preserve">UNIT 4</t>
  </si>
  <si>
    <t xml:space="preserve">OH0015705327</t>
  </si>
  <si>
    <t xml:space="preserve">PAIDAS</t>
  </si>
  <si>
    <t xml:space="preserve">1958-03-22</t>
  </si>
  <si>
    <t xml:space="preserve">1976-04-28</t>
  </si>
  <si>
    <t xml:space="preserve">1196 EDGEWOOD ST NE</t>
  </si>
  <si>
    <t xml:space="preserve">OH0015675938</t>
  </si>
  <si>
    <t xml:space="preserve">MURRAY</t>
  </si>
  <si>
    <t xml:space="preserve">1976-05-04</t>
  </si>
  <si>
    <t xml:space="preserve">584 BUTLER RD NE</t>
  </si>
  <si>
    <t xml:space="preserve">OH0015786154</t>
  </si>
  <si>
    <t xml:space="preserve">HAPGOOD</t>
  </si>
  <si>
    <t xml:space="preserve">1956-07-22</t>
  </si>
  <si>
    <t xml:space="preserve">1976-05-10</t>
  </si>
  <si>
    <t xml:space="preserve">744 OAK KNOLL AVE NE</t>
  </si>
  <si>
    <t xml:space="preserve">OH0015693458</t>
  </si>
  <si>
    <t xml:space="preserve">MAYS</t>
  </si>
  <si>
    <t xml:space="preserve">1951-11-15</t>
  </si>
  <si>
    <t xml:space="preserve">3820 NORTHWOODS CT NE</t>
  </si>
  <si>
    <t xml:space="preserve">APT 6</t>
  </si>
  <si>
    <t xml:space="preserve">OH0015675939</t>
  </si>
  <si>
    <t xml:space="preserve">STEPHEN</t>
  </si>
  <si>
    <t xml:space="preserve">1951-06-12</t>
  </si>
  <si>
    <t xml:space="preserve">OH0015757377</t>
  </si>
  <si>
    <t xml:space="preserve">LOCKETT</t>
  </si>
  <si>
    <t xml:space="preserve">CARL</t>
  </si>
  <si>
    <t xml:space="preserve">1948-08-12</t>
  </si>
  <si>
    <t xml:space="preserve">1976-10-02</t>
  </si>
  <si>
    <t xml:space="preserve">2606 ATLANTIC ST NE</t>
  </si>
  <si>
    <t xml:space="preserve">OH0015806836</t>
  </si>
  <si>
    <t xml:space="preserve">JERRY</t>
  </si>
  <si>
    <t xml:space="preserve">1928-11-09</t>
  </si>
  <si>
    <t xml:space="preserve">339 WILLARD AVE NE</t>
  </si>
  <si>
    <t xml:space="preserve">OH0015802051</t>
  </si>
  <si>
    <t xml:space="preserve">PAM</t>
  </si>
  <si>
    <t xml:space="preserve">1959-07-06</t>
  </si>
  <si>
    <t xml:space="preserve">1977-08-09</t>
  </si>
  <si>
    <t xml:space="preserve">OH0015681694</t>
  </si>
  <si>
    <t xml:space="preserve">1946-04-22</t>
  </si>
  <si>
    <t xml:space="preserve">1977-09-21</t>
  </si>
  <si>
    <t xml:space="preserve">1016 GENESEE AVE NE</t>
  </si>
  <si>
    <t xml:space="preserve">OH0015772416</t>
  </si>
  <si>
    <t xml:space="preserve">MATIG</t>
  </si>
  <si>
    <t xml:space="preserve">1946-04-12</t>
  </si>
  <si>
    <t xml:space="preserve">1977-10-01</t>
  </si>
  <si>
    <t xml:space="preserve">3290 ATLANTIC ST NE</t>
  </si>
  <si>
    <t xml:space="preserve">OH0015780726</t>
  </si>
  <si>
    <t xml:space="preserve">1956-05-08</t>
  </si>
  <si>
    <t xml:space="preserve">1977-10-04</t>
  </si>
  <si>
    <t xml:space="preserve">572 LAIRD AVE NE</t>
  </si>
  <si>
    <t xml:space="preserve">OH0015772421</t>
  </si>
  <si>
    <t xml:space="preserve">WANDA</t>
  </si>
  <si>
    <t xml:space="preserve">1946-07-12</t>
  </si>
  <si>
    <t xml:space="preserve">OH0015804068</t>
  </si>
  <si>
    <t xml:space="preserve">SWEGAN</t>
  </si>
  <si>
    <t xml:space="preserve">1958-05-31</t>
  </si>
  <si>
    <t xml:space="preserve">OH0015771268</t>
  </si>
  <si>
    <t xml:space="preserve">WIETEHA</t>
  </si>
  <si>
    <t xml:space="preserve">1945-03-21</t>
  </si>
  <si>
    <t xml:space="preserve">3831 NORTHWOODS CT NE</t>
  </si>
  <si>
    <t xml:space="preserve">OH0015692050</t>
  </si>
  <si>
    <t xml:space="preserve">TRACY</t>
  </si>
  <si>
    <t xml:space="preserve">1960-07-19</t>
  </si>
  <si>
    <t xml:space="preserve">1978-04-20</t>
  </si>
  <si>
    <t xml:space="preserve">OH0015782425</t>
  </si>
  <si>
    <t xml:space="preserve">FORCELLA</t>
  </si>
  <si>
    <t xml:space="preserve">1949-02-25</t>
  </si>
  <si>
    <t xml:space="preserve">1978-09-28</t>
  </si>
  <si>
    <t xml:space="preserve">1824 HOLLYWOOD ST NE</t>
  </si>
  <si>
    <t xml:space="preserve">OH0015794097</t>
  </si>
  <si>
    <t xml:space="preserve">BARILE</t>
  </si>
  <si>
    <t xml:space="preserve">ANDREA</t>
  </si>
  <si>
    <t xml:space="preserve">1955-04-18</t>
  </si>
  <si>
    <t xml:space="preserve">1978-12-19</t>
  </si>
  <si>
    <t xml:space="preserve">629 FAIRMOUNT AVE NE</t>
  </si>
  <si>
    <t xml:space="preserve">OH0015756711</t>
  </si>
  <si>
    <t xml:space="preserve">TRACI</t>
  </si>
  <si>
    <t xml:space="preserve">ENGSTROM</t>
  </si>
  <si>
    <t xml:space="preserve">1961-05-09</t>
  </si>
  <si>
    <t xml:space="preserve">1979-04-30</t>
  </si>
  <si>
    <t xml:space="preserve">OH0015795925</t>
  </si>
  <si>
    <t xml:space="preserve">TOTTEN</t>
  </si>
  <si>
    <t xml:space="preserve">1952-11-29</t>
  </si>
  <si>
    <t xml:space="preserve">1979-05-02</t>
  </si>
  <si>
    <t xml:space="preserve">1773 COVENTRY AVE NE</t>
  </si>
  <si>
    <t xml:space="preserve">OH0015795918</t>
  </si>
  <si>
    <t xml:space="preserve">1956-10-19</t>
  </si>
  <si>
    <t xml:space="preserve">OH0015806094</t>
  </si>
  <si>
    <t xml:space="preserve">GIOURGALIS</t>
  </si>
  <si>
    <t xml:space="preserve">PEGGY</t>
  </si>
  <si>
    <t xml:space="preserve">1956-09-13</t>
  </si>
  <si>
    <t xml:space="preserve">1979-11-16</t>
  </si>
  <si>
    <t xml:space="preserve">1810 SUNSET DR NE</t>
  </si>
  <si>
    <t xml:space="preserve">OH0015762897</t>
  </si>
  <si>
    <t xml:space="preserve">1957-03-13</t>
  </si>
  <si>
    <t xml:space="preserve">1980-02-04</t>
  </si>
  <si>
    <t xml:space="preserve">1240 GENESEE AVE NE</t>
  </si>
  <si>
    <t xml:space="preserve">OH0015680485</t>
  </si>
  <si>
    <t xml:space="preserve">DORIAN</t>
  </si>
  <si>
    <t xml:space="preserve">1962-07-11</t>
  </si>
  <si>
    <t xml:space="preserve">1980-03-31</t>
  </si>
  <si>
    <t xml:space="preserve">1128 GENESEE AVE NE</t>
  </si>
  <si>
    <t xml:space="preserve">OH0015690638</t>
  </si>
  <si>
    <t xml:space="preserve">OWENS</t>
  </si>
  <si>
    <t xml:space="preserve">1957-05-18</t>
  </si>
  <si>
    <t xml:space="preserve">1980-04-10</t>
  </si>
  <si>
    <t xml:space="preserve">861 PERKINSWOOD BLVD NE</t>
  </si>
  <si>
    <t xml:space="preserve">OH0015782056</t>
  </si>
  <si>
    <t xml:space="preserve">CLEMENTI</t>
  </si>
  <si>
    <t xml:space="preserve">CHRISTINE</t>
  </si>
  <si>
    <t xml:space="preserve">1954-07-22</t>
  </si>
  <si>
    <t xml:space="preserve">1980-04-19</t>
  </si>
  <si>
    <t xml:space="preserve">738 ADELAIDE AVE NE</t>
  </si>
  <si>
    <t xml:space="preserve">OH0015795739</t>
  </si>
  <si>
    <t xml:space="preserve">SLANCO</t>
  </si>
  <si>
    <t xml:space="preserve">1944-12-07</t>
  </si>
  <si>
    <t xml:space="preserve">1980-04-28</t>
  </si>
  <si>
    <t xml:space="preserve">1735 ATLANTIC ST NE</t>
  </si>
  <si>
    <t xml:space="preserve">OH0015687741</t>
  </si>
  <si>
    <t xml:space="preserve">NICK</t>
  </si>
  <si>
    <t xml:space="preserve">1958-04-03</t>
  </si>
  <si>
    <t xml:space="preserve">1980-09-08</t>
  </si>
  <si>
    <t xml:space="preserve">2660 REEVES RD NE</t>
  </si>
  <si>
    <t xml:space="preserve">OH0015688108</t>
  </si>
  <si>
    <t xml:space="preserve">TERI</t>
  </si>
  <si>
    <t xml:space="preserve">1962-09-09</t>
  </si>
  <si>
    <t xml:space="preserve">OH0015687868</t>
  </si>
  <si>
    <t xml:space="preserve">GERI</t>
  </si>
  <si>
    <t xml:space="preserve">1957-03-01</t>
  </si>
  <si>
    <t xml:space="preserve">358 NORTH RD NE</t>
  </si>
  <si>
    <t xml:space="preserve">OH0015690986</t>
  </si>
  <si>
    <t xml:space="preserve">KONDOLIOS</t>
  </si>
  <si>
    <t xml:space="preserve">1952-04-19</t>
  </si>
  <si>
    <t xml:space="preserve">1980-11-04</t>
  </si>
  <si>
    <t xml:space="preserve">776 BELVEDERE AVE NE</t>
  </si>
  <si>
    <t xml:space="preserve">OH0015691127</t>
  </si>
  <si>
    <t xml:space="preserve">MCCALL</t>
  </si>
  <si>
    <t xml:space="preserve">KIMBERLY</t>
  </si>
  <si>
    <t xml:space="preserve">1956-05-09</t>
  </si>
  <si>
    <t xml:space="preserve">1981-03-02</t>
  </si>
  <si>
    <t xml:space="preserve">2162 MARY DR NE</t>
  </si>
  <si>
    <t xml:space="preserve">OH0015693165</t>
  </si>
  <si>
    <t xml:space="preserve">PARASHOS</t>
  </si>
  <si>
    <t xml:space="preserve">1946-10-15</t>
  </si>
  <si>
    <t xml:space="preserve">1982-03-22</t>
  </si>
  <si>
    <t xml:space="preserve">OH0015695353</t>
  </si>
  <si>
    <t xml:space="preserve">PAVLOCK</t>
  </si>
  <si>
    <t xml:space="preserve">BRIAN</t>
  </si>
  <si>
    <t xml:space="preserve">1949-12-01</t>
  </si>
  <si>
    <t xml:space="preserve">609 PERKINSWOOD BLVD NE</t>
  </si>
  <si>
    <t xml:space="preserve">OH0015697900</t>
  </si>
  <si>
    <t xml:space="preserve">OGRADY LOWRY</t>
  </si>
  <si>
    <t xml:space="preserve">1964-01-09</t>
  </si>
  <si>
    <t xml:space="preserve">1983-02-02</t>
  </si>
  <si>
    <t xml:space="preserve">751 GENESEE AVE NE</t>
  </si>
  <si>
    <t xml:space="preserve">OH0015698026</t>
  </si>
  <si>
    <t xml:space="preserve">CHRISTOPHER</t>
  </si>
  <si>
    <t xml:space="preserve">1964-12-28</t>
  </si>
  <si>
    <t xml:space="preserve">1983-03-03</t>
  </si>
  <si>
    <t xml:space="preserve">1795 HOLLYWOOD ST NE</t>
  </si>
  <si>
    <t xml:space="preserve">OH0015698038</t>
  </si>
  <si>
    <t xml:space="preserve">LONGWELL</t>
  </si>
  <si>
    <t xml:space="preserve">NINA</t>
  </si>
  <si>
    <t xml:space="preserve">1964-10-13</t>
  </si>
  <si>
    <t xml:space="preserve">1983-04-19</t>
  </si>
  <si>
    <t xml:space="preserve">416 LAIRD AVE NE</t>
  </si>
  <si>
    <t xml:space="preserve">OH0015699539</t>
  </si>
  <si>
    <t xml:space="preserve">MELISSA</t>
  </si>
  <si>
    <t xml:space="preserve">1965-09-06</t>
  </si>
  <si>
    <t xml:space="preserve">1983-09-08</t>
  </si>
  <si>
    <t xml:space="preserve">OH0015702808</t>
  </si>
  <si>
    <t xml:space="preserve">BONANNO</t>
  </si>
  <si>
    <t xml:space="preserve">TINA</t>
  </si>
  <si>
    <t xml:space="preserve">1947-04-19</t>
  </si>
  <si>
    <t xml:space="preserve">1984-01-20</t>
  </si>
  <si>
    <t xml:space="preserve">1517 BIRCH RUN DR NE</t>
  </si>
  <si>
    <t xml:space="preserve">OH0015703628</t>
  </si>
  <si>
    <t xml:space="preserve">WELKE</t>
  </si>
  <si>
    <t xml:space="preserve">MIKE</t>
  </si>
  <si>
    <t xml:space="preserve">1965-12-06</t>
  </si>
  <si>
    <t xml:space="preserve">1984-02-16</t>
  </si>
  <si>
    <t xml:space="preserve">189 FAIRMOUNT AVE NE</t>
  </si>
  <si>
    <t xml:space="preserve">OH0015706003</t>
  </si>
  <si>
    <t xml:space="preserve">MASON</t>
  </si>
  <si>
    <t xml:space="preserve">1965-12-01</t>
  </si>
  <si>
    <t xml:space="preserve">1984-03-29</t>
  </si>
  <si>
    <t xml:space="preserve">2823 SEDGEWICK ST NE</t>
  </si>
  <si>
    <t xml:space="preserve">OH0015705869</t>
  </si>
  <si>
    <t xml:space="preserve">FITE</t>
  </si>
  <si>
    <t xml:space="preserve">JOHNNY</t>
  </si>
  <si>
    <t xml:space="preserve">1959-08-04</t>
  </si>
  <si>
    <t xml:space="preserve">1984-04-05</t>
  </si>
  <si>
    <t xml:space="preserve">2753 WOODLAND AVE NE</t>
  </si>
  <si>
    <t xml:space="preserve">OH0015707280</t>
  </si>
  <si>
    <t xml:space="preserve">1949-01-06</t>
  </si>
  <si>
    <t xml:space="preserve">OH0015687895</t>
  </si>
  <si>
    <t xml:space="preserve">REBECCA</t>
  </si>
  <si>
    <t xml:space="preserve">WEST</t>
  </si>
  <si>
    <t xml:space="preserve">1955-05-11</t>
  </si>
  <si>
    <t xml:space="preserve">1984-09-26</t>
  </si>
  <si>
    <t xml:space="preserve">960 MELWOOD DR NE</t>
  </si>
  <si>
    <t xml:space="preserve">OH0015758754</t>
  </si>
  <si>
    <t xml:space="preserve">1961-08-20</t>
  </si>
  <si>
    <t xml:space="preserve">1984-10-13</t>
  </si>
  <si>
    <t xml:space="preserve">OH0015789137</t>
  </si>
  <si>
    <t xml:space="preserve">SMITH</t>
  </si>
  <si>
    <t xml:space="preserve">1949-12-24</t>
  </si>
  <si>
    <t xml:space="preserve">1985-01-23</t>
  </si>
  <si>
    <t xml:space="preserve">215 BELVEDERE AVE NE</t>
  </si>
  <si>
    <t xml:space="preserve">OH0015712433</t>
  </si>
  <si>
    <t xml:space="preserve">PFLAGER</t>
  </si>
  <si>
    <t xml:space="preserve">1966-11-14</t>
  </si>
  <si>
    <t xml:space="preserve">1985-02-22</t>
  </si>
  <si>
    <t xml:space="preserve">2969 E MARKET ST</t>
  </si>
  <si>
    <t xml:space="preserve">OH0015712615</t>
  </si>
  <si>
    <t xml:space="preserve">GILL</t>
  </si>
  <si>
    <t xml:space="preserve">MICHELLE</t>
  </si>
  <si>
    <t xml:space="preserve">1967-09-15</t>
  </si>
  <si>
    <t xml:space="preserve">1985-03-28</t>
  </si>
  <si>
    <t xml:space="preserve">404 WILLOW BROOK DR NE</t>
  </si>
  <si>
    <t xml:space="preserve">OH0015715801</t>
  </si>
  <si>
    <t xml:space="preserve">JOY</t>
  </si>
  <si>
    <t xml:space="preserve">1967-02-03</t>
  </si>
  <si>
    <t xml:space="preserve">1986-07-23</t>
  </si>
  <si>
    <t xml:space="preserve">3050 HALSEY DR NE</t>
  </si>
  <si>
    <t xml:space="preserve">OH0015715742</t>
  </si>
  <si>
    <t xml:space="preserve">JURENOVICH</t>
  </si>
  <si>
    <t xml:space="preserve">1956-01-11</t>
  </si>
  <si>
    <t xml:space="preserve">1986-09-01</t>
  </si>
  <si>
    <t xml:space="preserve">433 COUNTRY CLUB DR NE</t>
  </si>
  <si>
    <t xml:space="preserve">OH0015716482</t>
  </si>
  <si>
    <t xml:space="preserve">RIZKALLAH</t>
  </si>
  <si>
    <t xml:space="preserve">GHALEB</t>
  </si>
  <si>
    <t xml:space="preserve">Y</t>
  </si>
  <si>
    <t xml:space="preserve">1951-05-11</t>
  </si>
  <si>
    <t xml:space="preserve">1986-09-28</t>
  </si>
  <si>
    <t xml:space="preserve">2612 REEVES RD NE</t>
  </si>
  <si>
    <t xml:space="preserve">OH0015716466</t>
  </si>
  <si>
    <t xml:space="preserve">1952-05-29</t>
  </si>
  <si>
    <t xml:space="preserve">1986-10-04</t>
  </si>
  <si>
    <t xml:space="preserve">OH0015717041</t>
  </si>
  <si>
    <t xml:space="preserve">WILLIAMSON</t>
  </si>
  <si>
    <t xml:space="preserve">ROSLYN</t>
  </si>
  <si>
    <t xml:space="preserve">1949-08-09</t>
  </si>
  <si>
    <t xml:space="preserve">1987-02-13</t>
  </si>
  <si>
    <t xml:space="preserve">OH0015716993</t>
  </si>
  <si>
    <t xml:space="preserve">SMARAGDA</t>
  </si>
  <si>
    <t xml:space="preserve">1964-11-24</t>
  </si>
  <si>
    <t xml:space="preserve">1987-03-04</t>
  </si>
  <si>
    <t xml:space="preserve">3053 E MARKET ST</t>
  </si>
  <si>
    <t xml:space="preserve">OH0015718485</t>
  </si>
  <si>
    <t xml:space="preserve">MARTINEK</t>
  </si>
  <si>
    <t xml:space="preserve">1969-02-02</t>
  </si>
  <si>
    <t xml:space="preserve">1987-03-30</t>
  </si>
  <si>
    <t xml:space="preserve">1708 COVENTRY AVE NE</t>
  </si>
  <si>
    <t xml:space="preserve">OH0015719473</t>
  </si>
  <si>
    <t xml:space="preserve">JONES</t>
  </si>
  <si>
    <t xml:space="preserve">1957-06-30</t>
  </si>
  <si>
    <t xml:space="preserve">1987-09-03</t>
  </si>
  <si>
    <t xml:space="preserve">1424 MILLIKIN PL NE</t>
  </si>
  <si>
    <t xml:space="preserve">OH0015723874</t>
  </si>
  <si>
    <t xml:space="preserve">1961-04-19</t>
  </si>
  <si>
    <t xml:space="preserve">OH0015724702</t>
  </si>
  <si>
    <t xml:space="preserve">MOORE</t>
  </si>
  <si>
    <t xml:space="preserve">1952-07-21</t>
  </si>
  <si>
    <t xml:space="preserve">1988-08-01</t>
  </si>
  <si>
    <t xml:space="preserve">OH0015775782</t>
  </si>
  <si>
    <t xml:space="preserve">HOOD</t>
  </si>
  <si>
    <t xml:space="preserve">1958-09-19</t>
  </si>
  <si>
    <t xml:space="preserve">1988-09-17</t>
  </si>
  <si>
    <t xml:space="preserve">2811 DARTMOOR DR NE</t>
  </si>
  <si>
    <t xml:space="preserve">OH0015726841</t>
  </si>
  <si>
    <t xml:space="preserve">FLICK</t>
  </si>
  <si>
    <t xml:space="preserve">NORMAN</t>
  </si>
  <si>
    <t xml:space="preserve">1952-06-07</t>
  </si>
  <si>
    <t xml:space="preserve">722 BELVEDERE AVE NE</t>
  </si>
  <si>
    <t xml:space="preserve">OH0015796375</t>
  </si>
  <si>
    <t xml:space="preserve">BURT</t>
  </si>
  <si>
    <t xml:space="preserve">CHARLOTTE</t>
  </si>
  <si>
    <t xml:space="preserve">1949-09-25</t>
  </si>
  <si>
    <t xml:space="preserve">1989-03-22</t>
  </si>
  <si>
    <t xml:space="preserve">618 ADELAIDE AVE NE</t>
  </si>
  <si>
    <t xml:space="preserve">OH0015675240</t>
  </si>
  <si>
    <t xml:space="preserve">GIBSON</t>
  </si>
  <si>
    <t xml:space="preserve">1949-03-05</t>
  </si>
  <si>
    <t xml:space="preserve">1989-08-18</t>
  </si>
  <si>
    <t xml:space="preserve">442 FAIRWAY DR NE</t>
  </si>
  <si>
    <t xml:space="preserve">OH0015732574</t>
  </si>
  <si>
    <t xml:space="preserve">NOVORSKY</t>
  </si>
  <si>
    <t xml:space="preserve">1947-02-15</t>
  </si>
  <si>
    <t xml:space="preserve">1990-06-01</t>
  </si>
  <si>
    <t xml:space="preserve">3157 OVERLOOK DR NE</t>
  </si>
  <si>
    <t xml:space="preserve">OH0015732575</t>
  </si>
  <si>
    <t xml:space="preserve">1946-10-01</t>
  </si>
  <si>
    <t xml:space="preserve">OH0015733330</t>
  </si>
  <si>
    <t xml:space="preserve">1946-05-22</t>
  </si>
  <si>
    <t xml:space="preserve">1990-07-11</t>
  </si>
  <si>
    <t xml:space="preserve">OH0015733284</t>
  </si>
  <si>
    <t xml:space="preserve">FOLMAN</t>
  </si>
  <si>
    <t xml:space="preserve">KEITH</t>
  </si>
  <si>
    <t xml:space="preserve">1961-07-08</t>
  </si>
  <si>
    <t xml:space="preserve">1990-08-12</t>
  </si>
  <si>
    <t xml:space="preserve">442 FAIRMOUNT AVE NE</t>
  </si>
  <si>
    <t xml:space="preserve">OH0015710225</t>
  </si>
  <si>
    <t xml:space="preserve">ANGELONA</t>
  </si>
  <si>
    <t xml:space="preserve">1956-08-05</t>
  </si>
  <si>
    <t xml:space="preserve">1990-12-08</t>
  </si>
  <si>
    <t xml:space="preserve">1557 BEECHWOOD ST NE</t>
  </si>
  <si>
    <t xml:space="preserve">OH0015698036</t>
  </si>
  <si>
    <t xml:space="preserve">1965-02-16</t>
  </si>
  <si>
    <t xml:space="preserve">1991-04-23</t>
  </si>
  <si>
    <t xml:space="preserve">360 FAIRMOUNT AVE NE</t>
  </si>
  <si>
    <t xml:space="preserve">OH0015745632</t>
  </si>
  <si>
    <t xml:space="preserve">RADER</t>
  </si>
  <si>
    <t xml:space="preserve">1956-02-21</t>
  </si>
  <si>
    <t xml:space="preserve">1992-02-22</t>
  </si>
  <si>
    <t xml:space="preserve">585 KENMORE AVE NE</t>
  </si>
  <si>
    <t xml:space="preserve">OH0015748154</t>
  </si>
  <si>
    <t xml:space="preserve">LAPOLLA</t>
  </si>
  <si>
    <t xml:space="preserve">SADLER</t>
  </si>
  <si>
    <t xml:space="preserve">1966-10-29</t>
  </si>
  <si>
    <t xml:space="preserve">1992-03-30</t>
  </si>
  <si>
    <t xml:space="preserve">1069 MELWOOD DR NE</t>
  </si>
  <si>
    <t xml:space="preserve">OH0015749689</t>
  </si>
  <si>
    <t xml:space="preserve">STERNTHAL</t>
  </si>
  <si>
    <t xml:space="preserve">1932-10-17</t>
  </si>
  <si>
    <t xml:space="preserve">OH0015749391</t>
  </si>
  <si>
    <t xml:space="preserve">WARE</t>
  </si>
  <si>
    <t xml:space="preserve">KARL</t>
  </si>
  <si>
    <t xml:space="preserve">1963-10-24</t>
  </si>
  <si>
    <t xml:space="preserve">1621 COVENTRY AVE NE</t>
  </si>
  <si>
    <t xml:space="preserve">OH0015751178</t>
  </si>
  <si>
    <t xml:space="preserve">LAHANIS</t>
  </si>
  <si>
    <t xml:space="preserve">DEMETRA</t>
  </si>
  <si>
    <t xml:space="preserve">1992-06-24</t>
  </si>
  <si>
    <t xml:space="preserve">2128 HOLLYWOOD ST NE</t>
  </si>
  <si>
    <t xml:space="preserve">OH0015752406</t>
  </si>
  <si>
    <t xml:space="preserve">ROBY</t>
  </si>
  <si>
    <t xml:space="preserve">1951-09-11</t>
  </si>
  <si>
    <t xml:space="preserve">1992-07-07</t>
  </si>
  <si>
    <t xml:space="preserve">2986 CRESCENT DR NE</t>
  </si>
  <si>
    <t xml:space="preserve">OH0015757416</t>
  </si>
  <si>
    <t xml:space="preserve">1959-01-06</t>
  </si>
  <si>
    <t xml:space="preserve">OH0015755700</t>
  </si>
  <si>
    <t xml:space="preserve">LACY</t>
  </si>
  <si>
    <t xml:space="preserve">1969-09-26</t>
  </si>
  <si>
    <t xml:space="preserve">1992-09-30</t>
  </si>
  <si>
    <t xml:space="preserve">3104 FOSTER DR NE</t>
  </si>
  <si>
    <t xml:space="preserve">OH0015768772</t>
  </si>
  <si>
    <t xml:space="preserve">1960-01-11</t>
  </si>
  <si>
    <t xml:space="preserve">1995-01-07</t>
  </si>
  <si>
    <t xml:space="preserve">2813 WOODLAND AVE NE</t>
  </si>
  <si>
    <t xml:space="preserve">OH0015690504</t>
  </si>
  <si>
    <t xml:space="preserve">STEINES</t>
  </si>
  <si>
    <t xml:space="preserve">BROOKE</t>
  </si>
  <si>
    <t xml:space="preserve">1980-07-30</t>
  </si>
  <si>
    <t xml:space="preserve">1998-06-01</t>
  </si>
  <si>
    <t xml:space="preserve">380 OAK KNOLL AVE NE</t>
  </si>
  <si>
    <t xml:space="preserve">OH0015765047</t>
  </si>
  <si>
    <t xml:space="preserve">1968-01-23</t>
  </si>
  <si>
    <t xml:space="preserve">1999-05-07</t>
  </si>
  <si>
    <t xml:space="preserve">2800 CITADEL DR NE</t>
  </si>
  <si>
    <t xml:space="preserve">OH0015747785</t>
  </si>
  <si>
    <t xml:space="preserve">CESTA</t>
  </si>
  <si>
    <t xml:space="preserve">1962-01-11</t>
  </si>
  <si>
    <t xml:space="preserve">1999-06-17</t>
  </si>
  <si>
    <t xml:space="preserve">OH0015817691</t>
  </si>
  <si>
    <t xml:space="preserve">MAVROGIANIS</t>
  </si>
  <si>
    <t xml:space="preserve">ARGERO</t>
  </si>
  <si>
    <t xml:space="preserve">1941-05-15</t>
  </si>
  <si>
    <t xml:space="preserve">2000-06-30</t>
  </si>
  <si>
    <t xml:space="preserve">860 WILDWOOD DR NE</t>
  </si>
  <si>
    <t xml:space="preserve">OH0015689740</t>
  </si>
  <si>
    <t xml:space="preserve">CALLAHAN</t>
  </si>
  <si>
    <t xml:space="preserve">1971-03-16</t>
  </si>
  <si>
    <t xml:space="preserve">2002-02-21</t>
  </si>
  <si>
    <t xml:space="preserve">3129 FOSTER DR NE</t>
  </si>
  <si>
    <t xml:space="preserve">OH0018597365</t>
  </si>
  <si>
    <t xml:space="preserve">VASEL</t>
  </si>
  <si>
    <t xml:space="preserve">1961-03-24</t>
  </si>
  <si>
    <t xml:space="preserve">2005-08-09</t>
  </si>
  <si>
    <t xml:space="preserve">2975 SEDGEWICK ST NE</t>
  </si>
  <si>
    <t xml:space="preserve">APT 196</t>
  </si>
  <si>
    <t xml:space="preserve">OH0015755934</t>
  </si>
  <si>
    <t xml:space="preserve">MORAN</t>
  </si>
  <si>
    <t xml:space="preserve">1977-03-22</t>
  </si>
  <si>
    <t xml:space="preserve">2006-03-22</t>
  </si>
  <si>
    <t xml:space="preserve">1755 EDGEWOOD ST NE</t>
  </si>
  <si>
    <t xml:space="preserve">OH0015807403</t>
  </si>
  <si>
    <t xml:space="preserve">MCCLOSKEY</t>
  </si>
  <si>
    <t xml:space="preserve">ROSELLA</t>
  </si>
  <si>
    <t xml:space="preserve">1942-09-03</t>
  </si>
  <si>
    <t xml:space="preserve">2006-07-14</t>
  </si>
  <si>
    <t xml:space="preserve">3590 ATLANTIC ST NE</t>
  </si>
  <si>
    <t xml:space="preserve">OH0015714851</t>
  </si>
  <si>
    <t xml:space="preserve">INFANTE</t>
  </si>
  <si>
    <t xml:space="preserve">1949-05-04</t>
  </si>
  <si>
    <t xml:space="preserve">2006-12-20</t>
  </si>
  <si>
    <t xml:space="preserve">1821 CRANBERRY LN NE</t>
  </si>
  <si>
    <t xml:space="preserve">APT 244</t>
  </si>
  <si>
    <t xml:space="preserve">OH0015681798</t>
  </si>
  <si>
    <t xml:space="preserve">CETRONE</t>
  </si>
  <si>
    <t xml:space="preserve">1951-01-30</t>
  </si>
  <si>
    <t xml:space="preserve">2007-06-25</t>
  </si>
  <si>
    <t xml:space="preserve">3322 ATLANTIC ST NE</t>
  </si>
  <si>
    <t xml:space="preserve">OH0015716069</t>
  </si>
  <si>
    <t xml:space="preserve">1968-01-22</t>
  </si>
  <si>
    <t xml:space="preserve">2007-09-23</t>
  </si>
  <si>
    <t xml:space="preserve">342 OAK KNOLL AVE NE</t>
  </si>
  <si>
    <t xml:space="preserve">OH0015712657</t>
  </si>
  <si>
    <t xml:space="preserve">CLINE</t>
  </si>
  <si>
    <t xml:space="preserve">PATRICK</t>
  </si>
  <si>
    <t xml:space="preserve">1967-01-13</t>
  </si>
  <si>
    <t xml:space="preserve">2007-09-28</t>
  </si>
  <si>
    <t xml:space="preserve">725 ADELAIDE AVE NE</t>
  </si>
  <si>
    <t xml:space="preserve">OH0015714311</t>
  </si>
  <si>
    <t xml:space="preserve">1966-11-15</t>
  </si>
  <si>
    <t xml:space="preserve">OH0015696732</t>
  </si>
  <si>
    <t xml:space="preserve">HALKIAS</t>
  </si>
  <si>
    <t xml:space="preserve">1957-02-21</t>
  </si>
  <si>
    <t xml:space="preserve">2007-11-06</t>
  </si>
  <si>
    <t xml:space="preserve">635 MELWOOD DR NE</t>
  </si>
  <si>
    <t xml:space="preserve">OH0015699764</t>
  </si>
  <si>
    <t xml:space="preserve">1956-07-09</t>
  </si>
  <si>
    <t xml:space="preserve">2007-11-07</t>
  </si>
  <si>
    <t xml:space="preserve">OH0015698302</t>
  </si>
  <si>
    <t xml:space="preserve">BUGNONE</t>
  </si>
  <si>
    <t xml:space="preserve">1965-10-29</t>
  </si>
  <si>
    <t xml:space="preserve">2007-11-21</t>
  </si>
  <si>
    <t xml:space="preserve">2960 HALSEY DR NE</t>
  </si>
  <si>
    <t xml:space="preserve">OH0015795109</t>
  </si>
  <si>
    <t xml:space="preserve">OH0015764360</t>
  </si>
  <si>
    <t xml:space="preserve">MUCCIO</t>
  </si>
  <si>
    <t xml:space="preserve">DOUGLAS</t>
  </si>
  <si>
    <t xml:space="preserve">1978-04-27</t>
  </si>
  <si>
    <t xml:space="preserve">2008-04-15</t>
  </si>
  <si>
    <t xml:space="preserve">600 MELWOOD DR NE</t>
  </si>
  <si>
    <t xml:space="preserve">OH0015800381</t>
  </si>
  <si>
    <t xml:space="preserve">GUANCIALE</t>
  </si>
  <si>
    <t xml:space="preserve">MANLIO</t>
  </si>
  <si>
    <t xml:space="preserve">1933-10-22</t>
  </si>
  <si>
    <t xml:space="preserve">3119 E MARKET ST</t>
  </si>
  <si>
    <t xml:space="preserve">OH0019761292</t>
  </si>
  <si>
    <t xml:space="preserve">PAXOS</t>
  </si>
  <si>
    <t xml:space="preserve">ILIAS</t>
  </si>
  <si>
    <t xml:space="preserve">DIMITRIOS</t>
  </si>
  <si>
    <t xml:space="preserve">1945-12-22</t>
  </si>
  <si>
    <t xml:space="preserve">2008-04-18</t>
  </si>
  <si>
    <t xml:space="preserve">2755 CITADEL DR NE</t>
  </si>
  <si>
    <t xml:space="preserve">OH0019985092</t>
  </si>
  <si>
    <t xml:space="preserve">BEISH</t>
  </si>
  <si>
    <t xml:space="preserve">1950-02-17</t>
  </si>
  <si>
    <t xml:space="preserve">2008-09-02</t>
  </si>
  <si>
    <t xml:space="preserve">2767 WOODLAND AVE NE</t>
  </si>
  <si>
    <t xml:space="preserve">OH0020342031</t>
  </si>
  <si>
    <t xml:space="preserve">RENN</t>
  </si>
  <si>
    <t xml:space="preserve">1976-02-23</t>
  </si>
  <si>
    <t xml:space="preserve">2008-09-29</t>
  </si>
  <si>
    <t xml:space="preserve">408 WILLARD AVE NE</t>
  </si>
  <si>
    <t xml:space="preserve">OH0015688603</t>
  </si>
  <si>
    <t xml:space="preserve">OLEARY</t>
  </si>
  <si>
    <t xml:space="preserve">TIMOTHY</t>
  </si>
  <si>
    <t xml:space="preserve">1951-02-24</t>
  </si>
  <si>
    <t xml:space="preserve">2008-10-20</t>
  </si>
  <si>
    <t xml:space="preserve">1855 HOLLYWOOD ST NE</t>
  </si>
  <si>
    <t xml:space="preserve">OH0015723311</t>
  </si>
  <si>
    <t xml:space="preserve">DARLENE</t>
  </si>
  <si>
    <t xml:space="preserve">1970-08-19</t>
  </si>
  <si>
    <t xml:space="preserve">654 FAIRWAY DR NE</t>
  </si>
  <si>
    <t xml:space="preserve">OH0015740394</t>
  </si>
  <si>
    <t xml:space="preserve">1973-09-11</t>
  </si>
  <si>
    <t xml:space="preserve">OH0015701324</t>
  </si>
  <si>
    <t xml:space="preserve">SOK</t>
  </si>
  <si>
    <t xml:space="preserve">HERBERT</t>
  </si>
  <si>
    <t xml:space="preserve">1948-02-26</t>
  </si>
  <si>
    <t xml:space="preserve">2009-07-24</t>
  </si>
  <si>
    <t xml:space="preserve">1479 BEECHWOOD ST NE</t>
  </si>
  <si>
    <t xml:space="preserve">OH0015822079</t>
  </si>
  <si>
    <t xml:space="preserve">CAPERS</t>
  </si>
  <si>
    <t xml:space="preserve">DANTE</t>
  </si>
  <si>
    <t xml:space="preserve">1978-04-21</t>
  </si>
  <si>
    <t xml:space="preserve">2009-08-06</t>
  </si>
  <si>
    <t xml:space="preserve">3000 CRESCENT DR NE</t>
  </si>
  <si>
    <t xml:space="preserve">OH0021122647</t>
  </si>
  <si>
    <t xml:space="preserve">CALDWELL</t>
  </si>
  <si>
    <t xml:space="preserve">JUANITA</t>
  </si>
  <si>
    <t xml:space="preserve">1969-01-16</t>
  </si>
  <si>
    <t xml:space="preserve">2010-07-08</t>
  </si>
  <si>
    <t xml:space="preserve">176 BONNIE BRAE AVE NE</t>
  </si>
  <si>
    <t xml:space="preserve">OH0015711369</t>
  </si>
  <si>
    <t xml:space="preserve">1953-04-15</t>
  </si>
  <si>
    <t xml:space="preserve">2010-08-17</t>
  </si>
  <si>
    <t xml:space="preserve">OH0015731384</t>
  </si>
  <si>
    <t xml:space="preserve">1978-11-11</t>
  </si>
  <si>
    <t xml:space="preserve">2010-08-18</t>
  </si>
  <si>
    <t xml:space="preserve">OH0015795643</t>
  </si>
  <si>
    <t xml:space="preserve">SAIN</t>
  </si>
  <si>
    <t xml:space="preserve">1941-09-02</t>
  </si>
  <si>
    <t xml:space="preserve">2010-08-19</t>
  </si>
  <si>
    <t xml:space="preserve">593 FAIRMOUNT AVE NE</t>
  </si>
  <si>
    <t xml:space="preserve">OH0021179182</t>
  </si>
  <si>
    <t xml:space="preserve">1992-03-28</t>
  </si>
  <si>
    <t xml:space="preserve">2010-09-15</t>
  </si>
  <si>
    <t xml:space="preserve">OH0015739038</t>
  </si>
  <si>
    <t xml:space="preserve">ALBANI</t>
  </si>
  <si>
    <t xml:space="preserve">LESLIE</t>
  </si>
  <si>
    <t xml:space="preserve">1956-10-14</t>
  </si>
  <si>
    <t xml:space="preserve">2010-11-24</t>
  </si>
  <si>
    <t xml:space="preserve">603 WILLOW BROOK DR NE</t>
  </si>
  <si>
    <t xml:space="preserve">OH0015717593</t>
  </si>
  <si>
    <t xml:space="preserve">1969-04-09</t>
  </si>
  <si>
    <t xml:space="preserve">2011-06-20</t>
  </si>
  <si>
    <t xml:space="preserve">2052 WOODLAND AVE NE</t>
  </si>
  <si>
    <t xml:space="preserve">OH0015696724</t>
  </si>
  <si>
    <t xml:space="preserve">MOODY</t>
  </si>
  <si>
    <t xml:space="preserve">1962-08-08</t>
  </si>
  <si>
    <t xml:space="preserve">2011-07-07</t>
  </si>
  <si>
    <t xml:space="preserve">2888 CITADEL DR NE</t>
  </si>
  <si>
    <t xml:space="preserve">OH0015743085</t>
  </si>
  <si>
    <t xml:space="preserve">INDIA</t>
  </si>
  <si>
    <t xml:space="preserve">1986-04-12</t>
  </si>
  <si>
    <t xml:space="preserve">OH0015714458</t>
  </si>
  <si>
    <t xml:space="preserve">FERRETT</t>
  </si>
  <si>
    <t xml:space="preserve">1945-04-10</t>
  </si>
  <si>
    <t xml:space="preserve">2012-01-09</t>
  </si>
  <si>
    <t xml:space="preserve">OH0021690806</t>
  </si>
  <si>
    <t xml:space="preserve">CAITLYN</t>
  </si>
  <si>
    <t xml:space="preserve">1993-12-11</t>
  </si>
  <si>
    <t xml:space="preserve">2012-01-24</t>
  </si>
  <si>
    <t xml:space="preserve">OH0021685417</t>
  </si>
  <si>
    <t xml:space="preserve">GABRIELLE</t>
  </si>
  <si>
    <t xml:space="preserve">1993-06-29</t>
  </si>
  <si>
    <t xml:space="preserve">2012-01-27</t>
  </si>
  <si>
    <t xml:space="preserve">OH0015727321</t>
  </si>
  <si>
    <t xml:space="preserve">DOING</t>
  </si>
  <si>
    <t xml:space="preserve">1962-05-25</t>
  </si>
  <si>
    <t xml:space="preserve">2012-06-14</t>
  </si>
  <si>
    <t xml:space="preserve">1764 MAPLEWOOD ST NE</t>
  </si>
  <si>
    <t xml:space="preserve">OH0018587123</t>
  </si>
  <si>
    <t xml:space="preserve">ANSTROM</t>
  </si>
  <si>
    <t xml:space="preserve">1963-08-19</t>
  </si>
  <si>
    <t xml:space="preserve">2012-09-03</t>
  </si>
  <si>
    <t xml:space="preserve">OH0015810386</t>
  </si>
  <si>
    <t xml:space="preserve">TYLER</t>
  </si>
  <si>
    <t xml:space="preserve">Z</t>
  </si>
  <si>
    <t xml:space="preserve">1977-04-28</t>
  </si>
  <si>
    <t xml:space="preserve">2012-09-14</t>
  </si>
  <si>
    <t xml:space="preserve">681 FAIRWAY DR NE</t>
  </si>
  <si>
    <t xml:space="preserve">OH0015820485</t>
  </si>
  <si>
    <t xml:space="preserve">MOLLY</t>
  </si>
  <si>
    <t xml:space="preserve">1977-08-10</t>
  </si>
  <si>
    <t xml:space="preserve">2012-09-21</t>
  </si>
  <si>
    <t xml:space="preserve">OH0015728197</t>
  </si>
  <si>
    <t xml:space="preserve">1971-02-10</t>
  </si>
  <si>
    <t xml:space="preserve">OH0015681695</t>
  </si>
  <si>
    <t xml:space="preserve">PLISZKA</t>
  </si>
  <si>
    <t xml:space="preserve">MARY ANN</t>
  </si>
  <si>
    <t xml:space="preserve">1933-09-12</t>
  </si>
  <si>
    <t xml:space="preserve">2013-06-20</t>
  </si>
  <si>
    <t xml:space="preserve">2104 WILLOW BROOK DR NE</t>
  </si>
  <si>
    <t xml:space="preserve">OH0015767612</t>
  </si>
  <si>
    <t xml:space="preserve">1951-06-04</t>
  </si>
  <si>
    <t xml:space="preserve">2013-09-16</t>
  </si>
  <si>
    <t xml:space="preserve">602 WILLOW BROOK DR NE</t>
  </si>
  <si>
    <t xml:space="preserve">OH0015820850</t>
  </si>
  <si>
    <t xml:space="preserve">1942-12-05</t>
  </si>
  <si>
    <t xml:space="preserve">2014-03-31</t>
  </si>
  <si>
    <t xml:space="preserve">844 BELVEDERE AVE NE</t>
  </si>
  <si>
    <t xml:space="preserve">OH0015820154</t>
  </si>
  <si>
    <t xml:space="preserve">1944-05-27</t>
  </si>
  <si>
    <t xml:space="preserve">OH0015777251</t>
  </si>
  <si>
    <t xml:space="preserve">ANNETTE</t>
  </si>
  <si>
    <t xml:space="preserve">1937-07-19</t>
  </si>
  <si>
    <t xml:space="preserve">2014-04-18</t>
  </si>
  <si>
    <t xml:space="preserve">OH0015716864</t>
  </si>
  <si>
    <t xml:space="preserve">CALDERONE</t>
  </si>
  <si>
    <t xml:space="preserve">431 GOLF DR NE</t>
  </si>
  <si>
    <t xml:space="preserve">OH0015717358</t>
  </si>
  <si>
    <t xml:space="preserve">1969-02-16</t>
  </si>
  <si>
    <t xml:space="preserve">OH0015777536</t>
  </si>
  <si>
    <t xml:space="preserve">CONSIGLIO</t>
  </si>
  <si>
    <t xml:space="preserve">LORENE</t>
  </si>
  <si>
    <t xml:space="preserve">1943-08-18</t>
  </si>
  <si>
    <t xml:space="preserve">OH0015796888</t>
  </si>
  <si>
    <t xml:space="preserve">HOOLIHAN</t>
  </si>
  <si>
    <t xml:space="preserve">1940-07-15</t>
  </si>
  <si>
    <t xml:space="preserve">2014-07-09</t>
  </si>
  <si>
    <t xml:space="preserve">1507 WESTVIEW DR NE</t>
  </si>
  <si>
    <t xml:space="preserve">OH0015777049</t>
  </si>
  <si>
    <t xml:space="preserve">PUTNAM</t>
  </si>
  <si>
    <t xml:space="preserve">VICKIE</t>
  </si>
  <si>
    <t xml:space="preserve">1955-05-02</t>
  </si>
  <si>
    <t xml:space="preserve">221 GENESEE AVE NE</t>
  </si>
  <si>
    <t xml:space="preserve">OH0015767356</t>
  </si>
  <si>
    <t xml:space="preserve">1963-10-16</t>
  </si>
  <si>
    <t xml:space="preserve">2015-03-09</t>
  </si>
  <si>
    <t xml:space="preserve">948 FAIRWAY DR NE</t>
  </si>
  <si>
    <t xml:space="preserve">OH0021798835</t>
  </si>
  <si>
    <t xml:space="preserve">THOMAS WALKER</t>
  </si>
  <si>
    <t xml:space="preserve">SHNIQUA</t>
  </si>
  <si>
    <t xml:space="preserve">1976-12-10</t>
  </si>
  <si>
    <t xml:space="preserve">2015-09-30</t>
  </si>
  <si>
    <t xml:space="preserve">OH0015716341</t>
  </si>
  <si>
    <t xml:space="preserve">LAURIE</t>
  </si>
  <si>
    <t xml:space="preserve">1960-08-14</t>
  </si>
  <si>
    <t xml:space="preserve">2015-12-21</t>
  </si>
  <si>
    <t xml:space="preserve">OH0015727654</t>
  </si>
  <si>
    <t xml:space="preserve">1970-05-04</t>
  </si>
  <si>
    <t xml:space="preserve">2015-12-25</t>
  </si>
  <si>
    <t xml:space="preserve">2914 CRESCENT DR NE</t>
  </si>
  <si>
    <t xml:space="preserve">OH0015797569</t>
  </si>
  <si>
    <t xml:space="preserve">SPELICH</t>
  </si>
  <si>
    <t xml:space="preserve">1942-07-22</t>
  </si>
  <si>
    <t xml:space="preserve">2016-02-15</t>
  </si>
  <si>
    <t xml:space="preserve">2208 ATLANTIC ST NE</t>
  </si>
  <si>
    <t xml:space="preserve">OH0015713469</t>
  </si>
  <si>
    <t xml:space="preserve">1967-10-27</t>
  </si>
  <si>
    <t xml:space="preserve">2016-04-04</t>
  </si>
  <si>
    <t xml:space="preserve">452 FAIRMOUNT AVE NE</t>
  </si>
  <si>
    <t xml:space="preserve">OH0019235123</t>
  </si>
  <si>
    <t xml:space="preserve">CLOWER</t>
  </si>
  <si>
    <t xml:space="preserve">1951-10-04</t>
  </si>
  <si>
    <t xml:space="preserve">2016-08-01</t>
  </si>
  <si>
    <t xml:space="preserve">3830 NORTHWOODS CT NE</t>
  </si>
  <si>
    <t xml:space="preserve">UNIT 1</t>
  </si>
  <si>
    <t xml:space="preserve">OH0015749114</t>
  </si>
  <si>
    <t xml:space="preserve">1967-07-28</t>
  </si>
  <si>
    <t xml:space="preserve">2016-08-15</t>
  </si>
  <si>
    <t xml:space="preserve">OH0023846638</t>
  </si>
  <si>
    <t xml:space="preserve">MILLER</t>
  </si>
  <si>
    <t xml:space="preserve">III</t>
  </si>
  <si>
    <t xml:space="preserve">1959-05-07</t>
  </si>
  <si>
    <t xml:space="preserve">2016-08-18</t>
  </si>
  <si>
    <t xml:space="preserve">401 ADELAIDE AVE NE</t>
  </si>
  <si>
    <t xml:space="preserve">OH0019538408</t>
  </si>
  <si>
    <t xml:space="preserve">ALYSSA</t>
  </si>
  <si>
    <t xml:space="preserve">1988-05-27</t>
  </si>
  <si>
    <t xml:space="preserve">2016-10-10</t>
  </si>
  <si>
    <t xml:space="preserve">780 MELWOOD DR NE</t>
  </si>
  <si>
    <t xml:space="preserve">OH0015718316</t>
  </si>
  <si>
    <t xml:space="preserve">ALBERT</t>
  </si>
  <si>
    <t xml:space="preserve">1948-08-22</t>
  </si>
  <si>
    <t xml:space="preserve">2016-12-08</t>
  </si>
  <si>
    <t xml:space="preserve">851 WILDWOOD DR NE</t>
  </si>
  <si>
    <t xml:space="preserve">OH0015748847</t>
  </si>
  <si>
    <t xml:space="preserve">GARLOCK</t>
  </si>
  <si>
    <t xml:space="preserve">HEATHER</t>
  </si>
  <si>
    <t xml:space="preserve">1974-09-02</t>
  </si>
  <si>
    <t xml:space="preserve">2016-12-15</t>
  </si>
  <si>
    <t xml:space="preserve">APT 112</t>
  </si>
  <si>
    <t xml:space="preserve">OH0019039022</t>
  </si>
  <si>
    <t xml:space="preserve">AGGELIS</t>
  </si>
  <si>
    <t xml:space="preserve">1986-01-21</t>
  </si>
  <si>
    <t xml:space="preserve">2017-02-05</t>
  </si>
  <si>
    <t xml:space="preserve">1474 HOLLYWOOD ST NE</t>
  </si>
  <si>
    <t xml:space="preserve">OH0015712796</t>
  </si>
  <si>
    <t xml:space="preserve">TAMMARO</t>
  </si>
  <si>
    <t xml:space="preserve">1959-11-23</t>
  </si>
  <si>
    <t xml:space="preserve">2017-03-03</t>
  </si>
  <si>
    <t xml:space="preserve">535 BONNIE BRAE AVE NE</t>
  </si>
  <si>
    <t xml:space="preserve">OH0015717061</t>
  </si>
  <si>
    <t xml:space="preserve">PILGRIM</t>
  </si>
  <si>
    <t xml:space="preserve">LENA</t>
  </si>
  <si>
    <t xml:space="preserve">1941-07-18</t>
  </si>
  <si>
    <t xml:space="preserve">2017-09-19</t>
  </si>
  <si>
    <t xml:space="preserve">3810 NORTHWOODS CT NE</t>
  </si>
  <si>
    <t xml:space="preserve">OH0024407837</t>
  </si>
  <si>
    <t xml:space="preserve">1978-10-25</t>
  </si>
  <si>
    <t xml:space="preserve">2017-10-06</t>
  </si>
  <si>
    <t xml:space="preserve">822 GENESEE AVE NE</t>
  </si>
  <si>
    <t xml:space="preserve">OH0015694406</t>
  </si>
  <si>
    <t xml:space="preserve">BAHHUR</t>
  </si>
  <si>
    <t xml:space="preserve">1957-02-08</t>
  </si>
  <si>
    <t xml:space="preserve">2017-11-29</t>
  </si>
  <si>
    <t xml:space="preserve">431 OAK KNOLL AVE NE</t>
  </si>
  <si>
    <t xml:space="preserve">OH0015729341</t>
  </si>
  <si>
    <t xml:space="preserve">NOLAND</t>
  </si>
  <si>
    <t xml:space="preserve">1952-12-07</t>
  </si>
  <si>
    <t xml:space="preserve">OH0015797470</t>
  </si>
  <si>
    <t xml:space="preserve">1950-12-29</t>
  </si>
  <si>
    <t xml:space="preserve">OH0015802927</t>
  </si>
  <si>
    <t xml:space="preserve">CRACIUN</t>
  </si>
  <si>
    <t xml:space="preserve">1943-03-19</t>
  </si>
  <si>
    <t xml:space="preserve">2018-02-28</t>
  </si>
  <si>
    <t xml:space="preserve">3851 NORTHWOODS CT NE</t>
  </si>
  <si>
    <t xml:space="preserve">OH0015675334</t>
  </si>
  <si>
    <t xml:space="preserve">1934-04-16</t>
  </si>
  <si>
    <t xml:space="preserve">2018-03-01</t>
  </si>
  <si>
    <t xml:space="preserve">3741 E MARKET ST</t>
  </si>
  <si>
    <t xml:space="preserve">APT 103</t>
  </si>
  <si>
    <t xml:space="preserve">OH0015702945</t>
  </si>
  <si>
    <t xml:space="preserve">KAYE</t>
  </si>
  <si>
    <t xml:space="preserve">LOIS</t>
  </si>
  <si>
    <t xml:space="preserve">1930-12-25</t>
  </si>
  <si>
    <t xml:space="preserve">2018-03-05</t>
  </si>
  <si>
    <t xml:space="preserve">2965 CRESCENT DR NE</t>
  </si>
  <si>
    <t xml:space="preserve">APT 2</t>
  </si>
  <si>
    <t xml:space="preserve">OH0015788874</t>
  </si>
  <si>
    <t xml:space="preserve">MACCIOCCO</t>
  </si>
  <si>
    <t xml:space="preserve">ELEANOR</t>
  </si>
  <si>
    <t xml:space="preserve">1929-04-25</t>
  </si>
  <si>
    <t xml:space="preserve">OH0015720244</t>
  </si>
  <si>
    <t xml:space="preserve">BALDWIN AMORGANOS</t>
  </si>
  <si>
    <t xml:space="preserve">RHONDA</t>
  </si>
  <si>
    <t xml:space="preserve">1967-01-24</t>
  </si>
  <si>
    <t xml:space="preserve">2018-11-29</t>
  </si>
  <si>
    <t xml:space="preserve">OH0015737471</t>
  </si>
  <si>
    <t xml:space="preserve">ACHLADIS</t>
  </si>
  <si>
    <t xml:space="preserve">1983-04-06</t>
  </si>
  <si>
    <t xml:space="preserve">2019-02-27</t>
  </si>
  <si>
    <t xml:space="preserve">790 WILLARD AVE NE</t>
  </si>
  <si>
    <t xml:space="preserve">OH0025053376</t>
  </si>
  <si>
    <t xml:space="preserve">EDWARDS</t>
  </si>
  <si>
    <t xml:space="preserve">1948-07-30</t>
  </si>
  <si>
    <t xml:space="preserve">2019-04-01</t>
  </si>
  <si>
    <t xml:space="preserve">573 FAIRMOUNT AVE NE</t>
  </si>
  <si>
    <t xml:space="preserve">OH0015799562</t>
  </si>
  <si>
    <t xml:space="preserve">JOHNSON</t>
  </si>
  <si>
    <t xml:space="preserve">1950-04-28</t>
  </si>
  <si>
    <t xml:space="preserve">2019-04-26</t>
  </si>
  <si>
    <t xml:space="preserve">1441 BIRCH RUN DR NE</t>
  </si>
  <si>
    <t xml:space="preserve">OH0015681188</t>
  </si>
  <si>
    <t xml:space="preserve">ROBINSON</t>
  </si>
  <si>
    <t xml:space="preserve">GARNET</t>
  </si>
  <si>
    <t xml:space="preserve">1926-11-12</t>
  </si>
  <si>
    <t xml:space="preserve">OH0015681186</t>
  </si>
  <si>
    <t xml:space="preserve">ARTHUR</t>
  </si>
  <si>
    <t xml:space="preserve">1927-08-30</t>
  </si>
  <si>
    <t xml:space="preserve">OH0025216508</t>
  </si>
  <si>
    <t xml:space="preserve">WEIDMAN</t>
  </si>
  <si>
    <t xml:space="preserve">1943-05-06</t>
  </si>
  <si>
    <t xml:space="preserve">APT 617</t>
  </si>
  <si>
    <t xml:space="preserve">OH0015757360</t>
  </si>
  <si>
    <t xml:space="preserve">KILPATRICK</t>
  </si>
  <si>
    <t xml:space="preserve">1962-05-20</t>
  </si>
  <si>
    <t xml:space="preserve">2019-10-22</t>
  </si>
  <si>
    <t xml:space="preserve">327 PERKINSWOOD BLVD NE</t>
  </si>
  <si>
    <t xml:space="preserve">4605 DAREWOOD CT</t>
  </si>
  <si>
    <t xml:space="preserve">APEX</t>
  </si>
  <si>
    <t xml:space="preserve">NC</t>
  </si>
  <si>
    <t xml:space="preserve">OH0025403626</t>
  </si>
  <si>
    <t xml:space="preserve">TERRY</t>
  </si>
  <si>
    <t xml:space="preserve">1963-03-31</t>
  </si>
  <si>
    <t xml:space="preserve">2020-02-11</t>
  </si>
  <si>
    <t xml:space="preserve">231 TRUMBULL AVE NE</t>
  </si>
  <si>
    <t xml:space="preserve">OH0015819933</t>
  </si>
  <si>
    <t xml:space="preserve">1954-03-27</t>
  </si>
  <si>
    <t xml:space="preserve">2020-10-05</t>
  </si>
  <si>
    <t xml:space="preserve">OH0015765903</t>
  </si>
  <si>
    <t xml:space="preserve">BERTHA</t>
  </si>
  <si>
    <t xml:space="preserve">1943-08-14</t>
  </si>
  <si>
    <t xml:space="preserve">2021-09-13</t>
  </si>
  <si>
    <t xml:space="preserve">805 ADELAIDE AVE NE</t>
  </si>
  <si>
    <t xml:space="preserve">OH0015693642</t>
  </si>
  <si>
    <t xml:space="preserve">KAKIOU</t>
  </si>
  <si>
    <t xml:space="preserve">1939-03-22</t>
  </si>
  <si>
    <t xml:space="preserve">2021-09-24</t>
  </si>
  <si>
    <t xml:space="preserve">OH0015785551</t>
  </si>
  <si>
    <t xml:space="preserve">PRVONOZAC</t>
  </si>
  <si>
    <t xml:space="preserve">MARKO</t>
  </si>
  <si>
    <t xml:space="preserve">1943-12-20</t>
  </si>
  <si>
    <t xml:space="preserve">2021-09-25</t>
  </si>
  <si>
    <t xml:space="preserve">1553 LONGFELLOW CT NE</t>
  </si>
  <si>
    <t xml:space="preserve">OH0018989347</t>
  </si>
  <si>
    <t xml:space="preserve">FORTUNE</t>
  </si>
  <si>
    <t xml:space="preserve">1987-04-20</t>
  </si>
  <si>
    <t xml:space="preserve">2021-11-02</t>
  </si>
  <si>
    <t xml:space="preserve">346 ROSELAWN AVE NE</t>
  </si>
  <si>
    <t xml:space="preserve">OH0015763424</t>
  </si>
  <si>
    <t xml:space="preserve">WELLS</t>
  </si>
  <si>
    <t xml:space="preserve">1975-11-01</t>
  </si>
  <si>
    <t xml:space="preserve">2021-11-19</t>
  </si>
  <si>
    <t xml:space="preserve">1820 NOCTURNE ST NE</t>
  </si>
  <si>
    <t xml:space="preserve">OH0022699770</t>
  </si>
  <si>
    <t xml:space="preserve">WALLACE SMITH</t>
  </si>
  <si>
    <t xml:space="preserve">1966-02-18</t>
  </si>
  <si>
    <t xml:space="preserve">1867 NOCTURNE ST NE</t>
  </si>
  <si>
    <t xml:space="preserve">OH0025116590</t>
  </si>
  <si>
    <t xml:space="preserve">BENJAMIN</t>
  </si>
  <si>
    <t xml:space="preserve">1954-10-09</t>
  </si>
  <si>
    <t xml:space="preserve">1703 WESTVIEW DR NE</t>
  </si>
  <si>
    <t xml:space="preserve">OH0015779700</t>
  </si>
  <si>
    <t xml:space="preserve">1960-07-25</t>
  </si>
  <si>
    <t xml:space="preserve">2022-06-27</t>
  </si>
  <si>
    <t xml:space="preserve">OH0015683325</t>
  </si>
  <si>
    <t xml:space="preserve">BRENDA</t>
  </si>
  <si>
    <t xml:space="preserve">JO</t>
  </si>
  <si>
    <t xml:space="preserve">1961-04-20</t>
  </si>
  <si>
    <t xml:space="preserve">2022-07-01</t>
  </si>
  <si>
    <t xml:space="preserve">1483 DEN JEAN DR NE</t>
  </si>
  <si>
    <t xml:space="preserve">OH0015809698</t>
  </si>
  <si>
    <t xml:space="preserve">HINTON</t>
  </si>
  <si>
    <t xml:space="preserve">KELLI</t>
  </si>
  <si>
    <t xml:space="preserve">1984-10-19</t>
  </si>
  <si>
    <t xml:space="preserve">2022-10-07</t>
  </si>
  <si>
    <t xml:space="preserve">1263 GUARNIERI DR NE</t>
  </si>
  <si>
    <t xml:space="preserve">OH0015789978</t>
  </si>
  <si>
    <t xml:space="preserve">CHISHOLM</t>
  </si>
  <si>
    <t xml:space="preserve">1952-11-30</t>
  </si>
  <si>
    <t xml:space="preserve">OH0026904846</t>
  </si>
  <si>
    <t xml:space="preserve">LICHTENSTEIN</t>
  </si>
  <si>
    <t xml:space="preserve">1944-10-02</t>
  </si>
  <si>
    <t xml:space="preserve">2023-04-29</t>
  </si>
  <si>
    <t xml:space="preserve">283 NORTH RD NE</t>
  </si>
  <si>
    <t xml:space="preserve">OH0015689783</t>
  </si>
  <si>
    <t xml:space="preserve">BORDER</t>
  </si>
  <si>
    <t xml:space="preserve">1962-10-09</t>
  </si>
  <si>
    <t xml:space="preserve">2023-05-16</t>
  </si>
  <si>
    <t xml:space="preserve">361 FAIRMOUNT AVE NE</t>
  </si>
  <si>
    <t xml:space="preserve">OH0015755322</t>
  </si>
  <si>
    <t xml:space="preserve">VRBANCIC</t>
  </si>
  <si>
    <t xml:space="preserve">1950-07-12</t>
  </si>
  <si>
    <t xml:space="preserve">103 WILLOW BROOK DR NE</t>
  </si>
  <si>
    <t xml:space="preserve">OH0015719580</t>
  </si>
  <si>
    <t xml:space="preserve">DECAPITO</t>
  </si>
  <si>
    <t xml:space="preserve">ALBERTA</t>
  </si>
  <si>
    <t xml:space="preserve">1942-08-30</t>
  </si>
  <si>
    <t xml:space="preserve">2023-08-24</t>
  </si>
  <si>
    <t xml:space="preserve">APT 301</t>
  </si>
  <si>
    <t xml:space="preserve">OH0022358985</t>
  </si>
  <si>
    <t xml:space="preserve">BRAGGER</t>
  </si>
  <si>
    <t xml:space="preserve">NATALIE</t>
  </si>
  <si>
    <t xml:space="preserve">1995-05-11</t>
  </si>
  <si>
    <t xml:space="preserve">2023-08-29</t>
  </si>
  <si>
    <t xml:space="preserve">223 FAIRMOUNT AVE NE</t>
  </si>
  <si>
    <t xml:space="preserve">OH0015740913</t>
  </si>
  <si>
    <t xml:space="preserve">1960-11-16</t>
  </si>
  <si>
    <t xml:space="preserve">282 BUTLER RD NE</t>
  </si>
  <si>
    <t xml:space="preserve">OH0015690884</t>
  </si>
  <si>
    <t xml:space="preserve">CICKELLI</t>
  </si>
  <si>
    <t xml:space="preserve">1951-12-04</t>
  </si>
  <si>
    <t xml:space="preserve">2023-09-26</t>
  </si>
  <si>
    <t xml:space="preserve">709 GENESEE AVE NE</t>
  </si>
  <si>
    <t xml:space="preserve">OH0018977832</t>
  </si>
  <si>
    <t xml:space="preserve">BERENICS</t>
  </si>
  <si>
    <t xml:space="preserve">ADAM</t>
  </si>
  <si>
    <t xml:space="preserve">1982-09-25</t>
  </si>
  <si>
    <t xml:space="preserve">364 PERKINSWOOD BLVD NE</t>
  </si>
  <si>
    <t xml:space="preserve">OH0015759750</t>
  </si>
  <si>
    <t xml:space="preserve">ARMSTRONG</t>
  </si>
  <si>
    <t xml:space="preserve">1957-05-08</t>
  </si>
  <si>
    <t xml:space="preserve">2023-10-17</t>
  </si>
  <si>
    <t xml:space="preserve">1902 WILLOW BROOK DR NE</t>
  </si>
  <si>
    <t xml:space="preserve">OH0026541092</t>
  </si>
  <si>
    <t xml:space="preserve">TALTOAN ROBINSON</t>
  </si>
  <si>
    <t xml:space="preserve">1957-10-14</t>
  </si>
  <si>
    <t xml:space="preserve">2023-10-24</t>
  </si>
  <si>
    <t xml:space="preserve">2363 PLAZA AVE NE</t>
  </si>
  <si>
    <t xml:space="preserve">APT C</t>
  </si>
  <si>
    <t xml:space="preserve">OH0015812285</t>
  </si>
  <si>
    <t xml:space="preserve">OGURCHAK</t>
  </si>
  <si>
    <t xml:space="preserve">2023-10-29</t>
  </si>
  <si>
    <t xml:space="preserve">226 COUNTRY CLUB DR NE</t>
  </si>
  <si>
    <t xml:space="preserve">OH0015821932</t>
  </si>
  <si>
    <t xml:space="preserve">PERRINE</t>
  </si>
  <si>
    <t xml:space="preserve">RENAE</t>
  </si>
  <si>
    <t xml:space="preserve">2024-01-19</t>
  </si>
  <si>
    <t xml:space="preserve">APT 317</t>
  </si>
  <si>
    <t xml:space="preserve">OH0015757207</t>
  </si>
  <si>
    <t xml:space="preserve">BRANDON</t>
  </si>
  <si>
    <t xml:space="preserve">1982-05-05</t>
  </si>
  <si>
    <t xml:space="preserve">2024-01-25</t>
  </si>
  <si>
    <t xml:space="preserve">APT 421</t>
  </si>
  <si>
    <t xml:space="preserve">OH0015761647</t>
  </si>
  <si>
    <t xml:space="preserve">CARKHUFF</t>
  </si>
  <si>
    <t xml:space="preserve">ELDON</t>
  </si>
  <si>
    <t xml:space="preserve">1956-06-13</t>
  </si>
  <si>
    <t xml:space="preserve">2024-02-12</t>
  </si>
  <si>
    <t xml:space="preserve">APT 907</t>
  </si>
  <si>
    <t xml:space="preserve">OH0015794415</t>
  </si>
  <si>
    <t xml:space="preserve">DEJACIMO</t>
  </si>
  <si>
    <t xml:space="preserve">1956-02-10</t>
  </si>
  <si>
    <t xml:space="preserve">2024-02-21</t>
  </si>
  <si>
    <t xml:space="preserve">202 WILLOW BROOK DR NE</t>
  </si>
  <si>
    <t xml:space="preserve">OH0015776641</t>
  </si>
  <si>
    <t xml:space="preserve">PLEISS</t>
  </si>
  <si>
    <t xml:space="preserve">1956-03-08</t>
  </si>
  <si>
    <t xml:space="preserve">2024-03-05</t>
  </si>
  <si>
    <t xml:space="preserve">205 GOLF DR NE</t>
  </si>
  <si>
    <t xml:space="preserve">OH0015691075</t>
  </si>
  <si>
    <t xml:space="preserve">TERRENCE</t>
  </si>
  <si>
    <t xml:space="preserve">1958-03-08</t>
  </si>
  <si>
    <t xml:space="preserve">2024-04-04</t>
  </si>
  <si>
    <t xml:space="preserve">1406 MAPLEWOOD ST NE</t>
  </si>
  <si>
    <t xml:space="preserve">OH0015770084</t>
  </si>
  <si>
    <t xml:space="preserve">COOK</t>
  </si>
  <si>
    <t xml:space="preserve">LORAINE</t>
  </si>
  <si>
    <t xml:space="preserve">1950-12-05</t>
  </si>
  <si>
    <t xml:space="preserve">2024-04-26</t>
  </si>
  <si>
    <t xml:space="preserve">253 BUTLER RD NE</t>
  </si>
  <si>
    <t xml:space="preserve">OH0015697784</t>
  </si>
  <si>
    <t xml:space="preserve">WILDEN</t>
  </si>
  <si>
    <t xml:space="preserve">1956-02-07</t>
  </si>
  <si>
    <t xml:space="preserve">2024-05-30</t>
  </si>
  <si>
    <t xml:space="preserve">605 BELVEDERE AVE NE</t>
  </si>
  <si>
    <t xml:space="preserve">OH0015777828</t>
  </si>
  <si>
    <t xml:space="preserve">STARK</t>
  </si>
  <si>
    <t xml:space="preserve">MAE</t>
  </si>
  <si>
    <t xml:space="preserve">1944-03-04</t>
  </si>
  <si>
    <t xml:space="preserve">2024-06-01</t>
  </si>
  <si>
    <t xml:space="preserve">1707 IRENE AVE NE</t>
  </si>
  <si>
    <t xml:space="preserve">OH0015715230</t>
  </si>
  <si>
    <t xml:space="preserve">RISING</t>
  </si>
  <si>
    <t xml:space="preserve">KAY</t>
  </si>
  <si>
    <t xml:space="preserve">1947-02-18</t>
  </si>
  <si>
    <t xml:space="preserve">2024-07-18</t>
  </si>
  <si>
    <t xml:space="preserve">1751 WESTVIEW DR NE</t>
  </si>
  <si>
    <t xml:space="preserve">OH0015692043</t>
  </si>
  <si>
    <t xml:space="preserve">1963-04-08</t>
  </si>
  <si>
    <t xml:space="preserve">2024-08-21</t>
  </si>
  <si>
    <t xml:space="preserve">OH0015684944</t>
  </si>
  <si>
    <t xml:space="preserve">MEFFE</t>
  </si>
  <si>
    <t xml:space="preserve">1948-04-28</t>
  </si>
  <si>
    <t xml:space="preserve">2024-09-07</t>
  </si>
  <si>
    <t xml:space="preserve">369 QUARRY LN NE</t>
  </si>
  <si>
    <t xml:space="preserve">OH0027609747</t>
  </si>
  <si>
    <t xml:space="preserve">LALLO</t>
  </si>
  <si>
    <t xml:space="preserve">1947-04-02</t>
  </si>
  <si>
    <t xml:space="preserve">2024-09-16</t>
  </si>
  <si>
    <t xml:space="preserve">606 PERKINSWOOD BLVD NE</t>
  </si>
  <si>
    <t xml:space="preserve">OH0025840702</t>
  </si>
  <si>
    <t xml:space="preserve">RODNEY</t>
  </si>
  <si>
    <t xml:space="preserve">1941-07-13</t>
  </si>
  <si>
    <t xml:space="preserve">2024-09-25</t>
  </si>
  <si>
    <t xml:space="preserve">380 QUARRY LN NE</t>
  </si>
  <si>
    <t xml:space="preserve">APT B</t>
  </si>
  <si>
    <t xml:space="preserve">OH0015787080</t>
  </si>
  <si>
    <t xml:space="preserve">CHOVAN</t>
  </si>
  <si>
    <t xml:space="preserve">1968-05-23</t>
  </si>
  <si>
    <t xml:space="preserve">2024-09-26</t>
  </si>
  <si>
    <t xml:space="preserve">1656 CRANBERRY LN NE</t>
  </si>
  <si>
    <t xml:space="preserve">OH0020802351</t>
  </si>
  <si>
    <t xml:space="preserve">SAVOPOULOS</t>
  </si>
  <si>
    <t xml:space="preserve">1991-06-04</t>
  </si>
  <si>
    <t xml:space="preserve">2024-10-02</t>
  </si>
  <si>
    <t xml:space="preserve">201 WILLARD AVE NE</t>
  </si>
  <si>
    <t xml:space="preserve">OH0015695246</t>
  </si>
  <si>
    <t xml:space="preserve">1943-02-07</t>
  </si>
  <si>
    <t xml:space="preserve">OH0015795455</t>
  </si>
  <si>
    <t xml:space="preserve">PANOPOULOS</t>
  </si>
  <si>
    <t xml:space="preserve">1931-03-05</t>
  </si>
  <si>
    <t xml:space="preserve">1955-03-17</t>
  </si>
  <si>
    <t xml:space="preserve">1813 WESTVIEW DR NE</t>
  </si>
  <si>
    <t xml:space="preserve">OH0015715999</t>
  </si>
  <si>
    <t xml:space="preserve">1931-12-23</t>
  </si>
  <si>
    <t xml:space="preserve">1955-05-31</t>
  </si>
  <si>
    <t xml:space="preserve">1903 WILLOW BROOK DR NE</t>
  </si>
  <si>
    <t xml:space="preserve">OH0015804369</t>
  </si>
  <si>
    <t xml:space="preserve">SCHLECHT</t>
  </si>
  <si>
    <t xml:space="preserve">JEANMARIE</t>
  </si>
  <si>
    <t xml:space="preserve">1928-07-17</t>
  </si>
  <si>
    <t xml:space="preserve">1956-03-28</t>
  </si>
  <si>
    <t xml:space="preserve">3104 CRESCENT DR NE</t>
  </si>
  <si>
    <t xml:space="preserve">OH0015679882</t>
  </si>
  <si>
    <t xml:space="preserve">1937-10-17</t>
  </si>
  <si>
    <t xml:space="preserve">1958-11-18</t>
  </si>
  <si>
    <t xml:space="preserve">700 FAIRWAY DR NE</t>
  </si>
  <si>
    <t xml:space="preserve">OH0015680187</t>
  </si>
  <si>
    <t xml:space="preserve">FAITH</t>
  </si>
  <si>
    <t xml:space="preserve">1936-05-16</t>
  </si>
  <si>
    <t xml:space="preserve">2098 BEECHWOOD ST NE</t>
  </si>
  <si>
    <t xml:space="preserve">OH0015798475</t>
  </si>
  <si>
    <t xml:space="preserve">MCMANUS</t>
  </si>
  <si>
    <t xml:space="preserve">MARIAN</t>
  </si>
  <si>
    <t xml:space="preserve">1939-07-01</t>
  </si>
  <si>
    <t xml:space="preserve">1960-09-16</t>
  </si>
  <si>
    <t xml:space="preserve">414 ADELAIDE AVE NE</t>
  </si>
  <si>
    <t xml:space="preserve">OH0015789303</t>
  </si>
  <si>
    <t xml:space="preserve">BROWNING</t>
  </si>
  <si>
    <t xml:space="preserve">1929-11-17</t>
  </si>
  <si>
    <t xml:space="preserve">1960-09-26</t>
  </si>
  <si>
    <t xml:space="preserve">APT 195</t>
  </si>
  <si>
    <t xml:space="preserve">OH0015680804</t>
  </si>
  <si>
    <t xml:space="preserve">MARGUERITE</t>
  </si>
  <si>
    <t xml:space="preserve">1927-10-16</t>
  </si>
  <si>
    <t xml:space="preserve">1960-09-27</t>
  </si>
  <si>
    <t xml:space="preserve">OH0015677748</t>
  </si>
  <si>
    <t xml:space="preserve">SHEHANE</t>
  </si>
  <si>
    <t xml:space="preserve">1942-09-16</t>
  </si>
  <si>
    <t xml:space="preserve">710 KENMORE AVE NE</t>
  </si>
  <si>
    <t xml:space="preserve">OH0015710202</t>
  </si>
  <si>
    <t xml:space="preserve">ROMANCHIK</t>
  </si>
  <si>
    <t xml:space="preserve">1941-11-22</t>
  </si>
  <si>
    <t xml:space="preserve">1964-08-10</t>
  </si>
  <si>
    <t xml:space="preserve">1756 STONEHENGE AVE NE</t>
  </si>
  <si>
    <t xml:space="preserve">OH0015690821</t>
  </si>
  <si>
    <t xml:space="preserve">LOHRY</t>
  </si>
  <si>
    <t xml:space="preserve">CLAYTON</t>
  </si>
  <si>
    <t xml:space="preserve">O</t>
  </si>
  <si>
    <t xml:space="preserve">1943-04-12</t>
  </si>
  <si>
    <t xml:space="preserve">1966-03-01</t>
  </si>
  <si>
    <t xml:space="preserve">435 BONNIE BRAE AVE NE</t>
  </si>
  <si>
    <t xml:space="preserve">OH0015801450</t>
  </si>
  <si>
    <t xml:space="preserve">VANFOSSAN</t>
  </si>
  <si>
    <t xml:space="preserve">1946-09-08</t>
  </si>
  <si>
    <t xml:space="preserve">1967-09-08</t>
  </si>
  <si>
    <t xml:space="preserve">351 GOLF DR NE</t>
  </si>
  <si>
    <t xml:space="preserve">OH0015749550</t>
  </si>
  <si>
    <t xml:space="preserve">RENNER</t>
  </si>
  <si>
    <t xml:space="preserve">1946-09-02</t>
  </si>
  <si>
    <t xml:space="preserve">1967-11-03</t>
  </si>
  <si>
    <t xml:space="preserve">1278 SARKIES DR NE</t>
  </si>
  <si>
    <t xml:space="preserve">OH0015676206</t>
  </si>
  <si>
    <t xml:space="preserve">1943-01-29</t>
  </si>
  <si>
    <t xml:space="preserve">1968-03-19</t>
  </si>
  <si>
    <t xml:space="preserve">OH0015705904</t>
  </si>
  <si>
    <t xml:space="preserve">1946-11-10</t>
  </si>
  <si>
    <t xml:space="preserve">1968-03-25</t>
  </si>
  <si>
    <t xml:space="preserve">790 BELVEDERE AVE NE</t>
  </si>
  <si>
    <t xml:space="preserve">OH0015796268</t>
  </si>
  <si>
    <t xml:space="preserve">BAUER</t>
  </si>
  <si>
    <t xml:space="preserve">1465 EDGEWOOD ST NE</t>
  </si>
  <si>
    <t xml:space="preserve">OH0015791294</t>
  </si>
  <si>
    <t xml:space="preserve">REINHART</t>
  </si>
  <si>
    <t xml:space="preserve">1946-09-05</t>
  </si>
  <si>
    <t xml:space="preserve">531 WILLARD AVE NE</t>
  </si>
  <si>
    <t xml:space="preserve">OH0015682781</t>
  </si>
  <si>
    <t xml:space="preserve">BODNER</t>
  </si>
  <si>
    <t xml:space="preserve">VIRGINIA</t>
  </si>
  <si>
    <t xml:space="preserve">1926-09-06</t>
  </si>
  <si>
    <t xml:space="preserve">1968-09-20</t>
  </si>
  <si>
    <t xml:space="preserve">2736 CITADEL DR NE</t>
  </si>
  <si>
    <t xml:space="preserve">OH0015794276</t>
  </si>
  <si>
    <t xml:space="preserve">1948-05-17</t>
  </si>
  <si>
    <t xml:space="preserve">1969-09-23</t>
  </si>
  <si>
    <t xml:space="preserve">697 OAK KNOLL AVE NE</t>
  </si>
  <si>
    <t xml:space="preserve">OH0015802243</t>
  </si>
  <si>
    <t xml:space="preserve">CAPELLAS</t>
  </si>
  <si>
    <t xml:space="preserve">ZACHARIAS</t>
  </si>
  <si>
    <t xml:space="preserve">1945-04-30</t>
  </si>
  <si>
    <t xml:space="preserve">1969-11-26</t>
  </si>
  <si>
    <t xml:space="preserve">1505 HOLLYWOOD ST NE</t>
  </si>
  <si>
    <t xml:space="preserve">OH0015800164</t>
  </si>
  <si>
    <t xml:space="preserve">MINK CROUSE</t>
  </si>
  <si>
    <t xml:space="preserve">1944-12-01</t>
  </si>
  <si>
    <t xml:space="preserve">1970-03-23</t>
  </si>
  <si>
    <t xml:space="preserve">2947 CRESCENT DR NE</t>
  </si>
  <si>
    <t xml:space="preserve">OH0015799910</t>
  </si>
  <si>
    <t xml:space="preserve">BINKO</t>
  </si>
  <si>
    <t xml:space="preserve">1948-06-10</t>
  </si>
  <si>
    <t xml:space="preserve">1970-09-08</t>
  </si>
  <si>
    <t xml:space="preserve">396 ROSELAWN AVE NE</t>
  </si>
  <si>
    <t xml:space="preserve">OH0015784180</t>
  </si>
  <si>
    <t xml:space="preserve">BOSTARDI</t>
  </si>
  <si>
    <t xml:space="preserve">1948-05-29</t>
  </si>
  <si>
    <t xml:space="preserve">1971-02-01</t>
  </si>
  <si>
    <t xml:space="preserve">548 ADELAIDE AVE NE</t>
  </si>
  <si>
    <t xml:space="preserve">OH0015797241</t>
  </si>
  <si>
    <t xml:space="preserve">MCGEE</t>
  </si>
  <si>
    <t xml:space="preserve">DENNIS</t>
  </si>
  <si>
    <t xml:space="preserve">1949-03-24</t>
  </si>
  <si>
    <t xml:space="preserve">1971-03-24</t>
  </si>
  <si>
    <t xml:space="preserve">1525 HOLLYWOOD ST NE</t>
  </si>
  <si>
    <t xml:space="preserve">OH0015774089</t>
  </si>
  <si>
    <t xml:space="preserve">1953-07-23</t>
  </si>
  <si>
    <t xml:space="preserve">1971-07-27</t>
  </si>
  <si>
    <t xml:space="preserve">881 PERKINSWOOD BLVD NE</t>
  </si>
  <si>
    <t xml:space="preserve">OH0015777002</t>
  </si>
  <si>
    <t xml:space="preserve">MARSTELLER</t>
  </si>
  <si>
    <t xml:space="preserve">ELINOR</t>
  </si>
  <si>
    <t xml:space="preserve">1937-12-20</t>
  </si>
  <si>
    <t xml:space="preserve">1829 IRENE AVE NE</t>
  </si>
  <si>
    <t xml:space="preserve">OH0015805588</t>
  </si>
  <si>
    <t xml:space="preserve">1942-10-28</t>
  </si>
  <si>
    <t xml:space="preserve">OH0015686440</t>
  </si>
  <si>
    <t xml:space="preserve">OMOGROSSO</t>
  </si>
  <si>
    <t xml:space="preserve">SHIRLEY</t>
  </si>
  <si>
    <t xml:space="preserve">1942-11-25</t>
  </si>
  <si>
    <t xml:space="preserve">1972-03-31</t>
  </si>
  <si>
    <t xml:space="preserve">2637 WOODLAND AVE NE</t>
  </si>
  <si>
    <t xml:space="preserve">OH0015677666</t>
  </si>
  <si>
    <t xml:space="preserve">1950-04-12</t>
  </si>
  <si>
    <t xml:space="preserve">740 FAIRWAY DR NE</t>
  </si>
  <si>
    <t xml:space="preserve">OH0015676904</t>
  </si>
  <si>
    <t xml:space="preserve">CRAVER</t>
  </si>
  <si>
    <t xml:space="preserve">1949-07-13</t>
  </si>
  <si>
    <t xml:space="preserve">1972-08-15</t>
  </si>
  <si>
    <t xml:space="preserve">808 KENMORE AVE NE</t>
  </si>
  <si>
    <t xml:space="preserve">OH0015683996</t>
  </si>
  <si>
    <t xml:space="preserve">SCHUBERT</t>
  </si>
  <si>
    <t xml:space="preserve">1941-01-09</t>
  </si>
  <si>
    <t xml:space="preserve">1973-10-05</t>
  </si>
  <si>
    <t xml:space="preserve">434 COUNTRY CLUB DR NE</t>
  </si>
  <si>
    <t xml:space="preserve">OH0015680984</t>
  </si>
  <si>
    <t xml:space="preserve">KOSTRABA</t>
  </si>
  <si>
    <t xml:space="preserve">1949-02-10</t>
  </si>
  <si>
    <t xml:space="preserve">2149 HOLLYWOOD ST NE</t>
  </si>
  <si>
    <t xml:space="preserve">OH0015802221</t>
  </si>
  <si>
    <t xml:space="preserve">1948-09-20</t>
  </si>
  <si>
    <t xml:space="preserve">1975-03-06</t>
  </si>
  <si>
    <t xml:space="preserve">409 COUNTRY CLUB DR NE</t>
  </si>
  <si>
    <t xml:space="preserve">OH0015677100</t>
  </si>
  <si>
    <t xml:space="preserve">GENTITHES</t>
  </si>
  <si>
    <t xml:space="preserve">HARRY</t>
  </si>
  <si>
    <t xml:space="preserve">1949-01-23</t>
  </si>
  <si>
    <t xml:space="preserve">488 FAIRWAY DR NE</t>
  </si>
  <si>
    <t xml:space="preserve">OH0015698921</t>
  </si>
  <si>
    <t xml:space="preserve">ROPER</t>
  </si>
  <si>
    <t xml:space="preserve">1948-10-19</t>
  </si>
  <si>
    <t xml:space="preserve">1975-10-03</t>
  </si>
  <si>
    <t xml:space="preserve">850 GENESEE AVE NE</t>
  </si>
  <si>
    <t xml:space="preserve">OH0015677428</t>
  </si>
  <si>
    <t xml:space="preserve">1946-06-10</t>
  </si>
  <si>
    <t xml:space="preserve">1976-03-05</t>
  </si>
  <si>
    <t xml:space="preserve">OH0015766351</t>
  </si>
  <si>
    <t xml:space="preserve">PENELOPE</t>
  </si>
  <si>
    <t xml:space="preserve">1930-12-28</t>
  </si>
  <si>
    <t xml:space="preserve">1976-04-15</t>
  </si>
  <si>
    <t xml:space="preserve">203 WILLOW BROOK DR NE</t>
  </si>
  <si>
    <t xml:space="preserve">OH0015800458</t>
  </si>
  <si>
    <t xml:space="preserve">1976-06-29</t>
  </si>
  <si>
    <t xml:space="preserve">OH0015676390</t>
  </si>
  <si>
    <t xml:space="preserve">RODGERS</t>
  </si>
  <si>
    <t xml:space="preserve">DENISE</t>
  </si>
  <si>
    <t xml:space="preserve">1954-08-10</t>
  </si>
  <si>
    <t xml:space="preserve">1123 GENESEE AVE NE</t>
  </si>
  <si>
    <t xml:space="preserve">OH0015806833</t>
  </si>
  <si>
    <t xml:space="preserve">1931-07-14</t>
  </si>
  <si>
    <t xml:space="preserve">OH0015791292</t>
  </si>
  <si>
    <t xml:space="preserve">RAE</t>
  </si>
  <si>
    <t xml:space="preserve">1948-11-08</t>
  </si>
  <si>
    <t xml:space="preserve">OH0015702031</t>
  </si>
  <si>
    <t xml:space="preserve">1950-01-01</t>
  </si>
  <si>
    <t xml:space="preserve">662 WILDWOOD DR NE</t>
  </si>
  <si>
    <t xml:space="preserve">OH0015687521</t>
  </si>
  <si>
    <t xml:space="preserve">ELDER</t>
  </si>
  <si>
    <t xml:space="preserve">1955-09-11</t>
  </si>
  <si>
    <t xml:space="preserve">1977-03-24</t>
  </si>
  <si>
    <t xml:space="preserve">3090 FOSTER DR NE</t>
  </si>
  <si>
    <t xml:space="preserve">OH0015677243</t>
  </si>
  <si>
    <t xml:space="preserve">GEORGETTE</t>
  </si>
  <si>
    <t xml:space="preserve">1954-01-07</t>
  </si>
  <si>
    <t xml:space="preserve">1977-09-27</t>
  </si>
  <si>
    <t xml:space="preserve">OH0015707969</t>
  </si>
  <si>
    <t xml:space="preserve">RYZNAR</t>
  </si>
  <si>
    <t xml:space="preserve">1952-07-20</t>
  </si>
  <si>
    <t xml:space="preserve">590 WILLARD AVE NE</t>
  </si>
  <si>
    <t xml:space="preserve">OH0015803111</t>
  </si>
  <si>
    <t xml:space="preserve">RIFFLE</t>
  </si>
  <si>
    <t xml:space="preserve">1957-12-27</t>
  </si>
  <si>
    <t xml:space="preserve">2768 CITADEL DR NE</t>
  </si>
  <si>
    <t xml:space="preserve">OH0015680808</t>
  </si>
  <si>
    <t xml:space="preserve">MATTHEW</t>
  </si>
  <si>
    <t xml:space="preserve">1959-11-02</t>
  </si>
  <si>
    <t xml:space="preserve">OH0015770826</t>
  </si>
  <si>
    <t xml:space="preserve">WALTON</t>
  </si>
  <si>
    <t xml:space="preserve">JEFFERY</t>
  </si>
  <si>
    <t xml:space="preserve">1960-02-11</t>
  </si>
  <si>
    <t xml:space="preserve">1978-04-18</t>
  </si>
  <si>
    <t xml:space="preserve">1457 BIRCH RUN DR NE</t>
  </si>
  <si>
    <t xml:space="preserve">OH0015677655</t>
  </si>
  <si>
    <t xml:space="preserve">1953-03-14</t>
  </si>
  <si>
    <t xml:space="preserve">1978-08-23</t>
  </si>
  <si>
    <t xml:space="preserve">OH0015767330</t>
  </si>
  <si>
    <t xml:space="preserve">MARSHA</t>
  </si>
  <si>
    <t xml:space="preserve">1953-02-07</t>
  </si>
  <si>
    <t xml:space="preserve">OH0015790458</t>
  </si>
  <si>
    <t xml:space="preserve">HOLLIDAY</t>
  </si>
  <si>
    <t xml:space="preserve">1947-10-21</t>
  </si>
  <si>
    <t xml:space="preserve">1979-03-12</t>
  </si>
  <si>
    <t xml:space="preserve">370 KENMORE AVE NE</t>
  </si>
  <si>
    <t xml:space="preserve">OH0015707978</t>
  </si>
  <si>
    <t xml:space="preserve">1950-07-09</t>
  </si>
  <si>
    <t xml:space="preserve">1979-04-09</t>
  </si>
  <si>
    <t xml:space="preserve">OH0015802524</t>
  </si>
  <si>
    <t xml:space="preserve">DIGNAN</t>
  </si>
  <si>
    <t xml:space="preserve">1948-07-17</t>
  </si>
  <si>
    <t xml:space="preserve">1979-07-24</t>
  </si>
  <si>
    <t xml:space="preserve">464 BUTLER RD NE</t>
  </si>
  <si>
    <t xml:space="preserve">OH0015784911</t>
  </si>
  <si>
    <t xml:space="preserve">HILDACK</t>
  </si>
  <si>
    <t xml:space="preserve">1962-07-16</t>
  </si>
  <si>
    <t xml:space="preserve">1980-04-07</t>
  </si>
  <si>
    <t xml:space="preserve">737 BONNIE BRAE AVE NE</t>
  </si>
  <si>
    <t xml:space="preserve">OH0015679701</t>
  </si>
  <si>
    <t xml:space="preserve">1962-02-06</t>
  </si>
  <si>
    <t xml:space="preserve">520 COUNTRY CLUB DR NE</t>
  </si>
  <si>
    <t xml:space="preserve">OH0015687862</t>
  </si>
  <si>
    <t xml:space="preserve">MILLIK</t>
  </si>
  <si>
    <t xml:space="preserve">1954-12-13</t>
  </si>
  <si>
    <t xml:space="preserve">1980-08-20</t>
  </si>
  <si>
    <t xml:space="preserve">179 WILLARD AVE NE</t>
  </si>
  <si>
    <t xml:space="preserve">OH0015694870</t>
  </si>
  <si>
    <t xml:space="preserve">CARBAUGH</t>
  </si>
  <si>
    <t xml:space="preserve">GERALDINE</t>
  </si>
  <si>
    <t xml:space="preserve">1946-05-16</t>
  </si>
  <si>
    <t xml:space="preserve">2083 MARY DR NE</t>
  </si>
  <si>
    <t xml:space="preserve">OH0015691367</t>
  </si>
  <si>
    <t xml:space="preserve">MARILYN</t>
  </si>
  <si>
    <t xml:space="preserve">1951-03-01</t>
  </si>
  <si>
    <t xml:space="preserve">1981-05-04</t>
  </si>
  <si>
    <t xml:space="preserve">3870 NORTHWOODS CT NE</t>
  </si>
  <si>
    <t xml:space="preserve">OH0015693151</t>
  </si>
  <si>
    <t xml:space="preserve">ORR</t>
  </si>
  <si>
    <t xml:space="preserve">1953-12-17</t>
  </si>
  <si>
    <t xml:space="preserve">1981-10-14</t>
  </si>
  <si>
    <t xml:space="preserve">1794 IRENE AVE NE</t>
  </si>
  <si>
    <t xml:space="preserve">OH0020954889</t>
  </si>
  <si>
    <t xml:space="preserve">POLYCHRONIS</t>
  </si>
  <si>
    <t xml:space="preserve">1964-09-29</t>
  </si>
  <si>
    <t xml:space="preserve">1982-01-21</t>
  </si>
  <si>
    <t xml:space="preserve">242 KENMORE AVE NE</t>
  </si>
  <si>
    <t xml:space="preserve">OH0015694993</t>
  </si>
  <si>
    <t xml:space="preserve">CARNAHAN</t>
  </si>
  <si>
    <t xml:space="preserve">ROSANN</t>
  </si>
  <si>
    <t xml:space="preserve">1959-02-06</t>
  </si>
  <si>
    <t xml:space="preserve">1982-06-18</t>
  </si>
  <si>
    <t xml:space="preserve">618 PERKINSWOOD BLVD NE</t>
  </si>
  <si>
    <t xml:space="preserve">OH0015695389</t>
  </si>
  <si>
    <t xml:space="preserve">PROKOP</t>
  </si>
  <si>
    <t xml:space="preserve">1960-05-07</t>
  </si>
  <si>
    <t xml:space="preserve">1982-09-15</t>
  </si>
  <si>
    <t xml:space="preserve">641 FAIRWAY DR NE</t>
  </si>
  <si>
    <t xml:space="preserve">OH0015696728</t>
  </si>
  <si>
    <t xml:space="preserve">JASTATT</t>
  </si>
  <si>
    <t xml:space="preserve">LEAH</t>
  </si>
  <si>
    <t xml:space="preserve">1953-08-18</t>
  </si>
  <si>
    <t xml:space="preserve">1982-12-29</t>
  </si>
  <si>
    <t xml:space="preserve">837 FAIRWAY DR NE</t>
  </si>
  <si>
    <t xml:space="preserve">OH0015697995</t>
  </si>
  <si>
    <t xml:space="preserve">BATTISTA</t>
  </si>
  <si>
    <t xml:space="preserve">I</t>
  </si>
  <si>
    <t xml:space="preserve">150 ROSELAWN AVE NE</t>
  </si>
  <si>
    <t xml:space="preserve">OH0015701375</t>
  </si>
  <si>
    <t xml:space="preserve">MANDEL</t>
  </si>
  <si>
    <t xml:space="preserve">1950-08-09</t>
  </si>
  <si>
    <t xml:space="preserve">1983-08-30</t>
  </si>
  <si>
    <t xml:space="preserve">3205 CRESCENT DR NE</t>
  </si>
  <si>
    <t xml:space="preserve">OH0015701373</t>
  </si>
  <si>
    <t xml:space="preserve">1965-05-23</t>
  </si>
  <si>
    <t xml:space="preserve">1983-10-11</t>
  </si>
  <si>
    <t xml:space="preserve">OH0015703094</t>
  </si>
  <si>
    <t xml:space="preserve">1965-12-30</t>
  </si>
  <si>
    <t xml:space="preserve">OH0015703269</t>
  </si>
  <si>
    <t xml:space="preserve">1966-08-18</t>
  </si>
  <si>
    <t xml:space="preserve">579 BUTLER RD NE</t>
  </si>
  <si>
    <t xml:space="preserve">OH0015705868</t>
  </si>
  <si>
    <t xml:space="preserve">HUDZIK</t>
  </si>
  <si>
    <t xml:space="preserve">1953-08-25</t>
  </si>
  <si>
    <t xml:space="preserve">634 BELVEDERE AVE NE</t>
  </si>
  <si>
    <t xml:space="preserve">OH0015707907</t>
  </si>
  <si>
    <t xml:space="preserve">1958-05-22</t>
  </si>
  <si>
    <t xml:space="preserve">1984-07-25</t>
  </si>
  <si>
    <t xml:space="preserve">OH0015707756</t>
  </si>
  <si>
    <t xml:space="preserve">1955-12-10</t>
  </si>
  <si>
    <t xml:space="preserve">1984-08-28</t>
  </si>
  <si>
    <t xml:space="preserve">564 GENESEE AVE NE</t>
  </si>
  <si>
    <t xml:space="preserve">OH0015708361</t>
  </si>
  <si>
    <t xml:space="preserve">PISSINI</t>
  </si>
  <si>
    <t xml:space="preserve">JULIE</t>
  </si>
  <si>
    <t xml:space="preserve">1957-04-03</t>
  </si>
  <si>
    <t xml:space="preserve">1984-09-16</t>
  </si>
  <si>
    <t xml:space="preserve">2078 GUARNIERI DR NE</t>
  </si>
  <si>
    <t xml:space="preserve">OH0015709366</t>
  </si>
  <si>
    <t xml:space="preserve">STRANIAK</t>
  </si>
  <si>
    <t xml:space="preserve">1958-05-07</t>
  </si>
  <si>
    <t xml:space="preserve">1984-10-01</t>
  </si>
  <si>
    <t xml:space="preserve">2818 CITADEL DR NE</t>
  </si>
  <si>
    <t xml:space="preserve">OH0015709672</t>
  </si>
  <si>
    <t xml:space="preserve">CRAVOTTA</t>
  </si>
  <si>
    <t xml:space="preserve">1951-08-30</t>
  </si>
  <si>
    <t xml:space="preserve">1984-10-02</t>
  </si>
  <si>
    <t xml:space="preserve">451 BONNIE BRAE AVE NE</t>
  </si>
  <si>
    <t xml:space="preserve">OH0015708978</t>
  </si>
  <si>
    <t xml:space="preserve">CHARLTON</t>
  </si>
  <si>
    <t xml:space="preserve">1794 EDGEWOOD ST NE</t>
  </si>
  <si>
    <t xml:space="preserve">OH0015710274</t>
  </si>
  <si>
    <t xml:space="preserve">CROUSE</t>
  </si>
  <si>
    <t xml:space="preserve">1957-11-21</t>
  </si>
  <si>
    <t xml:space="preserve">1984-10-07</t>
  </si>
  <si>
    <t xml:space="preserve">OH0015711841</t>
  </si>
  <si>
    <t xml:space="preserve">ROGERS</t>
  </si>
  <si>
    <t xml:space="preserve">1949-03-31</t>
  </si>
  <si>
    <t xml:space="preserve">336 KENILWORTH AVE NE</t>
  </si>
  <si>
    <t xml:space="preserve">OH0015713934</t>
  </si>
  <si>
    <t xml:space="preserve">1966-11-17</t>
  </si>
  <si>
    <t xml:space="preserve">1985-09-14</t>
  </si>
  <si>
    <t xml:space="preserve">APT 5</t>
  </si>
  <si>
    <t xml:space="preserve">OH0015713511</t>
  </si>
  <si>
    <t xml:space="preserve">1967-05-23</t>
  </si>
  <si>
    <t xml:space="preserve">1985-10-07</t>
  </si>
  <si>
    <t xml:space="preserve">OH0015716070</t>
  </si>
  <si>
    <t xml:space="preserve">OBRADOVICH</t>
  </si>
  <si>
    <t xml:space="preserve">1956-06-28</t>
  </si>
  <si>
    <t xml:space="preserve">1986-09-04</t>
  </si>
  <si>
    <t xml:space="preserve">1743 BEECHWOOD ST NE</t>
  </si>
  <si>
    <t xml:space="preserve">OH0015691736</t>
  </si>
  <si>
    <t xml:space="preserve">1986-12-26</t>
  </si>
  <si>
    <t xml:space="preserve">OH0015718388</t>
  </si>
  <si>
    <t xml:space="preserve">1956-04-04</t>
  </si>
  <si>
    <t xml:space="preserve">OH0015718446</t>
  </si>
  <si>
    <t xml:space="preserve">KASSOS</t>
  </si>
  <si>
    <t xml:space="preserve">791 PERKINSWOOD BLVD NE</t>
  </si>
  <si>
    <t xml:space="preserve">OH0015717814</t>
  </si>
  <si>
    <t xml:space="preserve">RIVERA</t>
  </si>
  <si>
    <t xml:space="preserve">ROBYN</t>
  </si>
  <si>
    <t xml:space="preserve">1969-01-09</t>
  </si>
  <si>
    <t xml:space="preserve">1987-04-02</t>
  </si>
  <si>
    <t xml:space="preserve">606 FAIRMOUNT AVE NE</t>
  </si>
  <si>
    <t xml:space="preserve">OH0015717820</t>
  </si>
  <si>
    <t xml:space="preserve">MURPHY</t>
  </si>
  <si>
    <t xml:space="preserve">KEVIN</t>
  </si>
  <si>
    <t xml:space="preserve">1960-08-15</t>
  </si>
  <si>
    <t xml:space="preserve">1987-04-06</t>
  </si>
  <si>
    <t xml:space="preserve">259 COUNTRY CLUB DR NE</t>
  </si>
  <si>
    <t xml:space="preserve">OH0015718860</t>
  </si>
  <si>
    <t xml:space="preserve">PAWCIO</t>
  </si>
  <si>
    <t xml:space="preserve">1956-10-03</t>
  </si>
  <si>
    <t xml:space="preserve">1987-07-03</t>
  </si>
  <si>
    <t xml:space="preserve">1415 ATLANTIC ST NE</t>
  </si>
  <si>
    <t xml:space="preserve">OH0015723725</t>
  </si>
  <si>
    <t xml:space="preserve">OLSEN</t>
  </si>
  <si>
    <t xml:space="preserve">BEN</t>
  </si>
  <si>
    <t xml:space="preserve">1938-01-23</t>
  </si>
  <si>
    <t xml:space="preserve">2130 GRISSOM DR NE</t>
  </si>
  <si>
    <t xml:space="preserve">OH0015797801</t>
  </si>
  <si>
    <t xml:space="preserve">1962-06-04</t>
  </si>
  <si>
    <t xml:space="preserve">1988-07-05</t>
  </si>
  <si>
    <t xml:space="preserve">OH0015726970</t>
  </si>
  <si>
    <t xml:space="preserve">TURNER</t>
  </si>
  <si>
    <t xml:space="preserve">1953-07-09</t>
  </si>
  <si>
    <t xml:space="preserve">1988-10-09</t>
  </si>
  <si>
    <t xml:space="preserve">1801 CRANBERRY LN NE</t>
  </si>
  <si>
    <t xml:space="preserve">APT 238</t>
  </si>
  <si>
    <t xml:space="preserve">OH0015726969</t>
  </si>
  <si>
    <t xml:space="preserve">1950-01-05</t>
  </si>
  <si>
    <t xml:space="preserve">OH0015726078</t>
  </si>
  <si>
    <t xml:space="preserve">SUSKO</t>
  </si>
  <si>
    <t xml:space="preserve">1948-05-12</t>
  </si>
  <si>
    <t xml:space="preserve">1474 BIRCH RUN DR NE</t>
  </si>
  <si>
    <t xml:space="preserve">OH0015729561</t>
  </si>
  <si>
    <t xml:space="preserve">LIMPEROS</t>
  </si>
  <si>
    <t xml:space="preserve">1966-01-26</t>
  </si>
  <si>
    <t xml:space="preserve">1989-07-11</t>
  </si>
  <si>
    <t xml:space="preserve">1715 EDGEWOOD ST NE</t>
  </si>
  <si>
    <t xml:space="preserve">OH0015729905</t>
  </si>
  <si>
    <t xml:space="preserve">1964-09-09</t>
  </si>
  <si>
    <t xml:space="preserve">1989-09-29</t>
  </si>
  <si>
    <t xml:space="preserve">OH0015738580</t>
  </si>
  <si>
    <t xml:space="preserve">DEAN</t>
  </si>
  <si>
    <t xml:space="preserve">1967-07-06</t>
  </si>
  <si>
    <t xml:space="preserve">1991-01-07</t>
  </si>
  <si>
    <t xml:space="preserve">OH0015739166</t>
  </si>
  <si>
    <t xml:space="preserve">LUKCO</t>
  </si>
  <si>
    <t xml:space="preserve">1956-11-28</t>
  </si>
  <si>
    <t xml:space="preserve">1991-03-05</t>
  </si>
  <si>
    <t xml:space="preserve">547 PERKINSWOOD BLVD NE</t>
  </si>
  <si>
    <t xml:space="preserve">OH0015741862</t>
  </si>
  <si>
    <t xml:space="preserve">GAVALEC</t>
  </si>
  <si>
    <t xml:space="preserve">1951-12-05</t>
  </si>
  <si>
    <t xml:space="preserve">1991-04-17</t>
  </si>
  <si>
    <t xml:space="preserve">727 OAK KNOLL AVE NE</t>
  </si>
  <si>
    <t xml:space="preserve">OH0015745085</t>
  </si>
  <si>
    <t xml:space="preserve">GARRIGUS</t>
  </si>
  <si>
    <t xml:space="preserve">1944-08-20</t>
  </si>
  <si>
    <t xml:space="preserve">1991-10-14</t>
  </si>
  <si>
    <t xml:space="preserve">1555 ATLANTIC ST NE</t>
  </si>
  <si>
    <t xml:space="preserve">OH0015747619</t>
  </si>
  <si>
    <t xml:space="preserve">1973-12-07</t>
  </si>
  <si>
    <t xml:space="preserve">1992-03-09</t>
  </si>
  <si>
    <t xml:space="preserve">427 FAIRWAY DR NE</t>
  </si>
  <si>
    <t xml:space="preserve">OH0015749028</t>
  </si>
  <si>
    <t xml:space="preserve">BLAND</t>
  </si>
  <si>
    <t xml:space="preserve">1963-06-20</t>
  </si>
  <si>
    <t xml:space="preserve">1992-04-29</t>
  </si>
  <si>
    <t xml:space="preserve">857 BELVEDERE AVE NE</t>
  </si>
  <si>
    <t xml:space="preserve">OH0015750236</t>
  </si>
  <si>
    <t xml:space="preserve">ZACHARY</t>
  </si>
  <si>
    <t xml:space="preserve">1957-11-11</t>
  </si>
  <si>
    <t xml:space="preserve">2161 ATLANTIC ST NE</t>
  </si>
  <si>
    <t xml:space="preserve">OH0015753911</t>
  </si>
  <si>
    <t xml:space="preserve">CHIARELLA</t>
  </si>
  <si>
    <t xml:space="preserve">1953-05-11</t>
  </si>
  <si>
    <t xml:space="preserve">1992-07-14</t>
  </si>
  <si>
    <t xml:space="preserve">2985 FOSTER DR NE</t>
  </si>
  <si>
    <t xml:space="preserve">OH0015768612</t>
  </si>
  <si>
    <t xml:space="preserve">1964-10-16</t>
  </si>
  <si>
    <t xml:space="preserve">1994-10-28</t>
  </si>
  <si>
    <t xml:space="preserve">OH0015810781</t>
  </si>
  <si>
    <t xml:space="preserve">LAMARCO</t>
  </si>
  <si>
    <t xml:space="preserve">1958-04-19</t>
  </si>
  <si>
    <t xml:space="preserve">1995-07-13</t>
  </si>
  <si>
    <t xml:space="preserve">795 GENESEE AVE NE</t>
  </si>
  <si>
    <t xml:space="preserve">OH0015813642</t>
  </si>
  <si>
    <t xml:space="preserve">FLAMINIO</t>
  </si>
  <si>
    <t xml:space="preserve">KONSTANTINA</t>
  </si>
  <si>
    <t xml:space="preserve">1952-01-27</t>
  </si>
  <si>
    <t xml:space="preserve">1995-08-29</t>
  </si>
  <si>
    <t xml:space="preserve">2718 ATLANTIC ST NE</t>
  </si>
  <si>
    <t xml:space="preserve">OH0015811486</t>
  </si>
  <si>
    <t xml:space="preserve">WILLA</t>
  </si>
  <si>
    <t xml:space="preserve">1995-09-26</t>
  </si>
  <si>
    <t xml:space="preserve">1040 GENESEE AVE NE</t>
  </si>
  <si>
    <t xml:space="preserve">OH0015812435</t>
  </si>
  <si>
    <t xml:space="preserve">MERTEN</t>
  </si>
  <si>
    <t xml:space="preserve">1965-12-02</t>
  </si>
  <si>
    <t xml:space="preserve">1995-10-11</t>
  </si>
  <si>
    <t xml:space="preserve">830 BELVEDERE AVE NE</t>
  </si>
  <si>
    <t xml:space="preserve">OH0015772409</t>
  </si>
  <si>
    <t xml:space="preserve">1978-05-26</t>
  </si>
  <si>
    <t xml:space="preserve">1996-02-02</t>
  </si>
  <si>
    <t xml:space="preserve">OH0015816458</t>
  </si>
  <si>
    <t xml:space="preserve">BORTON</t>
  </si>
  <si>
    <t xml:space="preserve">DORCAS</t>
  </si>
  <si>
    <t xml:space="preserve">1939-04-14</t>
  </si>
  <si>
    <t xml:space="preserve">1996-08-27</t>
  </si>
  <si>
    <t xml:space="preserve">256 KENILWORTH AVE NE</t>
  </si>
  <si>
    <t xml:space="preserve">OH0015821654</t>
  </si>
  <si>
    <t xml:space="preserve">MCBANE</t>
  </si>
  <si>
    <t xml:space="preserve">1964-08-24</t>
  </si>
  <si>
    <t xml:space="preserve">1998-09-03</t>
  </si>
  <si>
    <t xml:space="preserve">211 FAIRMOUNT AVE NE</t>
  </si>
  <si>
    <t xml:space="preserve">OH0015679202</t>
  </si>
  <si>
    <t xml:space="preserve">1966-08-21</t>
  </si>
  <si>
    <t xml:space="preserve">2000-01-27</t>
  </si>
  <si>
    <t xml:space="preserve">OH0015697087</t>
  </si>
  <si>
    <t xml:space="preserve">KLATMAN</t>
  </si>
  <si>
    <t xml:space="preserve">1943-11-11</t>
  </si>
  <si>
    <t xml:space="preserve">2000-08-21</t>
  </si>
  <si>
    <t xml:space="preserve">396 PERKINSWOOD BLVD NE</t>
  </si>
  <si>
    <t xml:space="preserve">OH0015741191</t>
  </si>
  <si>
    <t xml:space="preserve">BROGDON</t>
  </si>
  <si>
    <t xml:space="preserve">1924-09-12</t>
  </si>
  <si>
    <t xml:space="preserve">2000-09-19</t>
  </si>
  <si>
    <t xml:space="preserve">OH0015713946</t>
  </si>
  <si>
    <t xml:space="preserve">LAPROCINA</t>
  </si>
  <si>
    <t xml:space="preserve">1942-12-23</t>
  </si>
  <si>
    <t xml:space="preserve">2001-02-14</t>
  </si>
  <si>
    <t xml:space="preserve">APT F</t>
  </si>
  <si>
    <t xml:space="preserve">OH0015785277</t>
  </si>
  <si>
    <t xml:space="preserve">GENNOCK</t>
  </si>
  <si>
    <t xml:space="preserve">1969-09-27</t>
  </si>
  <si>
    <t xml:space="preserve">2001-05-09</t>
  </si>
  <si>
    <t xml:space="preserve">795 MELWOOD DR NE</t>
  </si>
  <si>
    <t xml:space="preserve">OH0015704029</t>
  </si>
  <si>
    <t xml:space="preserve">TAMBURES</t>
  </si>
  <si>
    <t xml:space="preserve">1983-09-05</t>
  </si>
  <si>
    <t xml:space="preserve">2002-09-05</t>
  </si>
  <si>
    <t xml:space="preserve">945 MELWOOD DR NE</t>
  </si>
  <si>
    <t xml:space="preserve">OH0015759220</t>
  </si>
  <si>
    <t xml:space="preserve">BORSIC</t>
  </si>
  <si>
    <t xml:space="preserve">KRISTIN</t>
  </si>
  <si>
    <t xml:space="preserve">1973-12-09</t>
  </si>
  <si>
    <t xml:space="preserve">2004-07-29</t>
  </si>
  <si>
    <t xml:space="preserve">563 ADELAIDE AVE NE</t>
  </si>
  <si>
    <t xml:space="preserve">OH0015748689</t>
  </si>
  <si>
    <t xml:space="preserve">1962-01-22</t>
  </si>
  <si>
    <t xml:space="preserve">2004-09-07</t>
  </si>
  <si>
    <t xml:space="preserve">1521 LONGFELLOW CT NE</t>
  </si>
  <si>
    <t xml:space="preserve">OH0015744885</t>
  </si>
  <si>
    <t xml:space="preserve">DEAVER</t>
  </si>
  <si>
    <t xml:space="preserve">1958-09-12</t>
  </si>
  <si>
    <t xml:space="preserve">2004-09-28</t>
  </si>
  <si>
    <t xml:space="preserve">OH0018597315</t>
  </si>
  <si>
    <t xml:space="preserve">1958-03-29</t>
  </si>
  <si>
    <t xml:space="preserve">2004-12-16</t>
  </si>
  <si>
    <t xml:space="preserve">OH0015804030</t>
  </si>
  <si>
    <t xml:space="preserve">KUMAR</t>
  </si>
  <si>
    <t xml:space="preserve">RENEE</t>
  </si>
  <si>
    <t xml:space="preserve">1967-03-14</t>
  </si>
  <si>
    <t xml:space="preserve">2006-04-14</t>
  </si>
  <si>
    <t xml:space="preserve">1511 BEECHWOOD ST NE</t>
  </si>
  <si>
    <t xml:space="preserve">OH0015679697</t>
  </si>
  <si>
    <t xml:space="preserve">PARK</t>
  </si>
  <si>
    <t xml:space="preserve">1951-09-14</t>
  </si>
  <si>
    <t xml:space="preserve">2006-05-02</t>
  </si>
  <si>
    <t xml:space="preserve">807 PERKINSWOOD BLVD NE</t>
  </si>
  <si>
    <t xml:space="preserve">OH0018893822</t>
  </si>
  <si>
    <t xml:space="preserve">1957-01-21</t>
  </si>
  <si>
    <t xml:space="preserve">2006-09-19</t>
  </si>
  <si>
    <t xml:space="preserve">OH0015744687</t>
  </si>
  <si>
    <t xml:space="preserve">1958-04-02</t>
  </si>
  <si>
    <t xml:space="preserve">2006-10-03</t>
  </si>
  <si>
    <t xml:space="preserve">OH0015799978</t>
  </si>
  <si>
    <t xml:space="preserve">BUYDOS</t>
  </si>
  <si>
    <t xml:space="preserve">PENNI</t>
  </si>
  <si>
    <t xml:space="preserve">1981-06-20</t>
  </si>
  <si>
    <t xml:space="preserve">2006-11-07</t>
  </si>
  <si>
    <t xml:space="preserve">800 BONNIE BRAE AVE NE</t>
  </si>
  <si>
    <t xml:space="preserve">OH0015806181</t>
  </si>
  <si>
    <t xml:space="preserve">KOTWIS</t>
  </si>
  <si>
    <t xml:space="preserve">1941-07-03</t>
  </si>
  <si>
    <t xml:space="preserve">2006-12-21</t>
  </si>
  <si>
    <t xml:space="preserve">3197 OVERLOOK DR NE</t>
  </si>
  <si>
    <t xml:space="preserve">OH0019559373</t>
  </si>
  <si>
    <t xml:space="preserve">SAWYER</t>
  </si>
  <si>
    <t xml:space="preserve">1974-02-05</t>
  </si>
  <si>
    <t xml:space="preserve">2007-01-29</t>
  </si>
  <si>
    <t xml:space="preserve">563 KENMORE AVE NE</t>
  </si>
  <si>
    <t xml:space="preserve">OH0015685139</t>
  </si>
  <si>
    <t xml:space="preserve">LEMASTERS</t>
  </si>
  <si>
    <t xml:space="preserve">1971-01-27</t>
  </si>
  <si>
    <t xml:space="preserve">2007-09-30</t>
  </si>
  <si>
    <t xml:space="preserve">1692 STONEHENGE AVE NE</t>
  </si>
  <si>
    <t xml:space="preserve">OH0015753693</t>
  </si>
  <si>
    <t xml:space="preserve">CONONICO</t>
  </si>
  <si>
    <t xml:space="preserve">1953-02-04</t>
  </si>
  <si>
    <t xml:space="preserve">836 OAK KNOLL AVE NE</t>
  </si>
  <si>
    <t xml:space="preserve">OH0015768138</t>
  </si>
  <si>
    <t xml:space="preserve">KRISTYN</t>
  </si>
  <si>
    <t xml:space="preserve">1977-01-23</t>
  </si>
  <si>
    <t xml:space="preserve">OH0019538440</t>
  </si>
  <si>
    <t xml:space="preserve">1989-04-21</t>
  </si>
  <si>
    <t xml:space="preserve">OH0018586605</t>
  </si>
  <si>
    <t xml:space="preserve">HARNED</t>
  </si>
  <si>
    <t xml:space="preserve">1955-07-09</t>
  </si>
  <si>
    <t xml:space="preserve">2008-08-29</t>
  </si>
  <si>
    <t xml:space="preserve">1463 DEN JEAN DR NE</t>
  </si>
  <si>
    <t xml:space="preserve">OH0015733157</t>
  </si>
  <si>
    <t xml:space="preserve">1947-05-07</t>
  </si>
  <si>
    <t xml:space="preserve">275 NORTH RD NE</t>
  </si>
  <si>
    <t xml:space="preserve">OH0015801554</t>
  </si>
  <si>
    <t xml:space="preserve">NIKKY</t>
  </si>
  <si>
    <t xml:space="preserve">1970-09-28</t>
  </si>
  <si>
    <t xml:space="preserve">OH0015724247</t>
  </si>
  <si>
    <t xml:space="preserve">MARINELLI</t>
  </si>
  <si>
    <t xml:space="preserve">RAMEE</t>
  </si>
  <si>
    <t xml:space="preserve">1953-05-28</t>
  </si>
  <si>
    <t xml:space="preserve">2009-03-12</t>
  </si>
  <si>
    <t xml:space="preserve">399 QUARRY LN NE</t>
  </si>
  <si>
    <t xml:space="preserve">OH0015790063</t>
  </si>
  <si>
    <t xml:space="preserve">LARGE</t>
  </si>
  <si>
    <t xml:space="preserve">1969-10-22</t>
  </si>
  <si>
    <t xml:space="preserve">720 OAK KNOLL AVE NE</t>
  </si>
  <si>
    <t xml:space="preserve">OH0015729986</t>
  </si>
  <si>
    <t xml:space="preserve">KOVER</t>
  </si>
  <si>
    <t xml:space="preserve">1976-01-08</t>
  </si>
  <si>
    <t xml:space="preserve">2009-07-27</t>
  </si>
  <si>
    <t xml:space="preserve">OH0015813286</t>
  </si>
  <si>
    <t xml:space="preserve">POPA</t>
  </si>
  <si>
    <t xml:space="preserve">1938-11-29</t>
  </si>
  <si>
    <t xml:space="preserve">2010-03-09</t>
  </si>
  <si>
    <t xml:space="preserve">179 BONNIE BRAE AVE NE</t>
  </si>
  <si>
    <t xml:space="preserve">OH0018974110</t>
  </si>
  <si>
    <t xml:space="preserve">1953-09-19</t>
  </si>
  <si>
    <t xml:space="preserve">2010-09-27</t>
  </si>
  <si>
    <t xml:space="preserve">OH0015723227</t>
  </si>
  <si>
    <t xml:space="preserve">LORI</t>
  </si>
  <si>
    <t xml:space="preserve">1970-04-04</t>
  </si>
  <si>
    <t xml:space="preserve">2010-09-28</t>
  </si>
  <si>
    <t xml:space="preserve">OH0015706990</t>
  </si>
  <si>
    <t xml:space="preserve">MORGAN SIMS</t>
  </si>
  <si>
    <t xml:space="preserve">LATRESE</t>
  </si>
  <si>
    <t xml:space="preserve">1960-09-02</t>
  </si>
  <si>
    <t xml:space="preserve">2010-11-02</t>
  </si>
  <si>
    <t xml:space="preserve">3120 FOSTER DR NE</t>
  </si>
  <si>
    <t xml:space="preserve">OH0018596783</t>
  </si>
  <si>
    <t xml:space="preserve">FENTON</t>
  </si>
  <si>
    <t xml:space="preserve">1972-01-30</t>
  </si>
  <si>
    <t xml:space="preserve">1879 TIFFANY DR NE</t>
  </si>
  <si>
    <t xml:space="preserve">OH0015812787</t>
  </si>
  <si>
    <t xml:space="preserve">TRIMBLE</t>
  </si>
  <si>
    <t xml:space="preserve">1957-10-01</t>
  </si>
  <si>
    <t xml:space="preserve">1732 CRANBERRY LN NE</t>
  </si>
  <si>
    <t xml:space="preserve">APT 163</t>
  </si>
  <si>
    <t xml:space="preserve">OH0015727029</t>
  </si>
  <si>
    <t xml:space="preserve">1964-10-15</t>
  </si>
  <si>
    <t xml:space="preserve">2011-01-05</t>
  </si>
  <si>
    <t xml:space="preserve">136 BONNIE BRAE AVE NE</t>
  </si>
  <si>
    <t xml:space="preserve">OH0015690172</t>
  </si>
  <si>
    <t xml:space="preserve">ALLEN</t>
  </si>
  <si>
    <t xml:space="preserve">HILLARY</t>
  </si>
  <si>
    <t xml:space="preserve">1984-04-15</t>
  </si>
  <si>
    <t xml:space="preserve">2011-03-30</t>
  </si>
  <si>
    <t xml:space="preserve">1704 EDGEWOOD ST NE</t>
  </si>
  <si>
    <t xml:space="preserve">OH0015801619</t>
  </si>
  <si>
    <t xml:space="preserve">KACMAREK</t>
  </si>
  <si>
    <t xml:space="preserve">MARY MARTHA</t>
  </si>
  <si>
    <t xml:space="preserve">1932-12-04</t>
  </si>
  <si>
    <t xml:space="preserve">2011-04-19</t>
  </si>
  <si>
    <t xml:space="preserve">APT 304</t>
  </si>
  <si>
    <t xml:space="preserve">OH0015766378</t>
  </si>
  <si>
    <t xml:space="preserve">FABIAN</t>
  </si>
  <si>
    <t xml:space="preserve">1948-05-21</t>
  </si>
  <si>
    <t xml:space="preserve">APT D</t>
  </si>
  <si>
    <t xml:space="preserve">OH0015709225</t>
  </si>
  <si>
    <t xml:space="preserve">DARAK BOLINO</t>
  </si>
  <si>
    <t xml:space="preserve">1971-04-08</t>
  </si>
  <si>
    <t xml:space="preserve">2011-06-18</t>
  </si>
  <si>
    <t xml:space="preserve">OH0015811314</t>
  </si>
  <si>
    <t xml:space="preserve">MAFFEI</t>
  </si>
  <si>
    <t xml:space="preserve">1959-10-26</t>
  </si>
  <si>
    <t xml:space="preserve">1724 BEECHWOOD ST NE</t>
  </si>
  <si>
    <t xml:space="preserve">OH0015712877</t>
  </si>
  <si>
    <t xml:space="preserve">SHAREN</t>
  </si>
  <si>
    <t xml:space="preserve">1968-11-11</t>
  </si>
  <si>
    <t xml:space="preserve">OH0015812798</t>
  </si>
  <si>
    <t xml:space="preserve">BISHOP</t>
  </si>
  <si>
    <t xml:space="preserve">TERRI</t>
  </si>
  <si>
    <t xml:space="preserve">1957-12-23</t>
  </si>
  <si>
    <t xml:space="preserve">2011-06-24</t>
  </si>
  <si>
    <t xml:space="preserve">1839 WOODLAND AVE NE</t>
  </si>
  <si>
    <t xml:space="preserve">OH0015726939</t>
  </si>
  <si>
    <t xml:space="preserve">1944-07-24</t>
  </si>
  <si>
    <t xml:space="preserve">1041 MELWOOD DR NE</t>
  </si>
  <si>
    <t xml:space="preserve">OH0015806142</t>
  </si>
  <si>
    <t xml:space="preserve">1955-11-19</t>
  </si>
  <si>
    <t xml:space="preserve">2011-07-28</t>
  </si>
  <si>
    <t xml:space="preserve">OH0015720250</t>
  </si>
  <si>
    <t xml:space="preserve">KROEHLE</t>
  </si>
  <si>
    <t xml:space="preserve">1967-06-01</t>
  </si>
  <si>
    <t xml:space="preserve">2011-08-21</t>
  </si>
  <si>
    <t xml:space="preserve">126 COUNTRY CLUB DR NE</t>
  </si>
  <si>
    <t xml:space="preserve">OH0015711246</t>
  </si>
  <si>
    <t xml:space="preserve">FORD</t>
  </si>
  <si>
    <t xml:space="preserve">1979-08-05</t>
  </si>
  <si>
    <t xml:space="preserve">2011-09-30</t>
  </si>
  <si>
    <t xml:space="preserve">1800 ATLANTIC ST NE</t>
  </si>
  <si>
    <t xml:space="preserve">OH0021594815</t>
  </si>
  <si>
    <t xml:space="preserve">LARRY</t>
  </si>
  <si>
    <t xml:space="preserve">1951-11-13</t>
  </si>
  <si>
    <t xml:space="preserve">2011-10-29</t>
  </si>
  <si>
    <t xml:space="preserve">410 BUTLER RD NE</t>
  </si>
  <si>
    <t xml:space="preserve">OH0015821973</t>
  </si>
  <si>
    <t xml:space="preserve">MACINA</t>
  </si>
  <si>
    <t xml:space="preserve">1968-08-09</t>
  </si>
  <si>
    <t xml:space="preserve">234 TRUMBULL AVE NE</t>
  </si>
  <si>
    <t xml:space="preserve">OH0015674890</t>
  </si>
  <si>
    <t xml:space="preserve">TRUBE</t>
  </si>
  <si>
    <t xml:space="preserve">1947-03-11</t>
  </si>
  <si>
    <t xml:space="preserve">2012-02-18</t>
  </si>
  <si>
    <t xml:space="preserve">1601 WILLOW BROOK DR NE</t>
  </si>
  <si>
    <t xml:space="preserve">OH0019559372</t>
  </si>
  <si>
    <t xml:space="preserve">STAVROULA</t>
  </si>
  <si>
    <t xml:space="preserve">1956-03-13</t>
  </si>
  <si>
    <t xml:space="preserve">2012-02-21</t>
  </si>
  <si>
    <t xml:space="preserve">OH0021684528</t>
  </si>
  <si>
    <t xml:space="preserve">NIFOROS</t>
  </si>
  <si>
    <t xml:space="preserve">LIA</t>
  </si>
  <si>
    <t xml:space="preserve">1993-12-15</t>
  </si>
  <si>
    <t xml:space="preserve">2012-02-28</t>
  </si>
  <si>
    <t xml:space="preserve">1234 EDGEWOOD ST NE</t>
  </si>
  <si>
    <t xml:space="preserve">OH0015720927</t>
  </si>
  <si>
    <t xml:space="preserve">DIBBLE</t>
  </si>
  <si>
    <t xml:space="preserve">RALPH</t>
  </si>
  <si>
    <t xml:space="preserve">1641 WESTVIEW DR NE</t>
  </si>
  <si>
    <t xml:space="preserve">OH0015742699</t>
  </si>
  <si>
    <t xml:space="preserve">ALMA</t>
  </si>
  <si>
    <t xml:space="preserve">1961-02-04</t>
  </si>
  <si>
    <t xml:space="preserve">OH0021218014</t>
  </si>
  <si>
    <t xml:space="preserve">1992-10-01</t>
  </si>
  <si>
    <t xml:space="preserve">2012-04-23</t>
  </si>
  <si>
    <t xml:space="preserve">OH0015727316</t>
  </si>
  <si>
    <t xml:space="preserve">1961-04-28</t>
  </si>
  <si>
    <t xml:space="preserve">OH0015747254</t>
  </si>
  <si>
    <t xml:space="preserve">ZIEGLER</t>
  </si>
  <si>
    <t xml:space="preserve">1948-12-04</t>
  </si>
  <si>
    <t xml:space="preserve">2012-06-18</t>
  </si>
  <si>
    <t xml:space="preserve">2097 MARY DR NE</t>
  </si>
  <si>
    <t xml:space="preserve">OH0018663319</t>
  </si>
  <si>
    <t xml:space="preserve">1978-09-09</t>
  </si>
  <si>
    <t xml:space="preserve">2012-09-17</t>
  </si>
  <si>
    <t xml:space="preserve">OH0015696570</t>
  </si>
  <si>
    <t xml:space="preserve">VECCHIONE</t>
  </si>
  <si>
    <t xml:space="preserve">1940-07-22</t>
  </si>
  <si>
    <t xml:space="preserve">2012-09-18</t>
  </si>
  <si>
    <t xml:space="preserve">APT 206</t>
  </si>
  <si>
    <t xml:space="preserve">OH0022061977</t>
  </si>
  <si>
    <t xml:space="preserve">OGRADY</t>
  </si>
  <si>
    <t xml:space="preserve">MACKENZIE</t>
  </si>
  <si>
    <t xml:space="preserve">1994-10-03</t>
  </si>
  <si>
    <t xml:space="preserve">OH0015796967</t>
  </si>
  <si>
    <t xml:space="preserve">SKOPOS</t>
  </si>
  <si>
    <t xml:space="preserve">1933-03-25</t>
  </si>
  <si>
    <t xml:space="preserve">2013-04-08</t>
  </si>
  <si>
    <t xml:space="preserve">1330 ELM RD NE</t>
  </si>
  <si>
    <t xml:space="preserve">OH0015768712</t>
  </si>
  <si>
    <t xml:space="preserve">JOHNSTON</t>
  </si>
  <si>
    <t xml:space="preserve">1951-05-25</t>
  </si>
  <si>
    <t xml:space="preserve">2013-04-12</t>
  </si>
  <si>
    <t xml:space="preserve">400 QUARRY LN NE</t>
  </si>
  <si>
    <t xml:space="preserve">OH0015687842</t>
  </si>
  <si>
    <t xml:space="preserve">DUCK</t>
  </si>
  <si>
    <t xml:space="preserve">JACK</t>
  </si>
  <si>
    <t xml:space="preserve">1962-06-12</t>
  </si>
  <si>
    <t xml:space="preserve">2013-06-01</t>
  </si>
  <si>
    <t xml:space="preserve">340 KENMORE AVE NE</t>
  </si>
  <si>
    <t xml:space="preserve">OH0015803530</t>
  </si>
  <si>
    <t xml:space="preserve">GOLLNER</t>
  </si>
  <si>
    <t xml:space="preserve">2013-06-17</t>
  </si>
  <si>
    <t xml:space="preserve">OH0015710034</t>
  </si>
  <si>
    <t xml:space="preserve">1944-05-05</t>
  </si>
  <si>
    <t xml:space="preserve">2013-07-05</t>
  </si>
  <si>
    <t xml:space="preserve">OH0015693138</t>
  </si>
  <si>
    <t xml:space="preserve">MEERE</t>
  </si>
  <si>
    <t xml:space="preserve">2013-12-07</t>
  </si>
  <si>
    <t xml:space="preserve">OH0015709875</t>
  </si>
  <si>
    <t xml:space="preserve">YANNUCCI</t>
  </si>
  <si>
    <t xml:space="preserve">1952-02-08</t>
  </si>
  <si>
    <t xml:space="preserve">2122 MARY DR NE</t>
  </si>
  <si>
    <t xml:space="preserve">OH0015955238</t>
  </si>
  <si>
    <t xml:space="preserve">LIVI</t>
  </si>
  <si>
    <t xml:space="preserve">1986-09-13</t>
  </si>
  <si>
    <t xml:space="preserve">331 GOLF DR NE</t>
  </si>
  <si>
    <t xml:space="preserve">OH0015745081</t>
  </si>
  <si>
    <t xml:space="preserve">BLAIR</t>
  </si>
  <si>
    <t xml:space="preserve">DENUNZIO</t>
  </si>
  <si>
    <t xml:space="preserve">1963-11-04</t>
  </si>
  <si>
    <t xml:space="preserve">2303 WILLOW BROOK DR NE</t>
  </si>
  <si>
    <t xml:space="preserve">OH0015800248</t>
  </si>
  <si>
    <t xml:space="preserve">FITZGERALD</t>
  </si>
  <si>
    <t xml:space="preserve">1941-06-12</t>
  </si>
  <si>
    <t xml:space="preserve">2014-06-14</t>
  </si>
  <si>
    <t xml:space="preserve">256 OAK KNOLL AVE NE</t>
  </si>
  <si>
    <t xml:space="preserve">OH0015709444</t>
  </si>
  <si>
    <t xml:space="preserve">HOWELL</t>
  </si>
  <si>
    <t xml:space="preserve">1955-07-22</t>
  </si>
  <si>
    <t xml:space="preserve">2014-07-23</t>
  </si>
  <si>
    <t xml:space="preserve">625 WILLARD AVE NE</t>
  </si>
  <si>
    <t xml:space="preserve">OH0019354421</t>
  </si>
  <si>
    <t xml:space="preserve">ALAN</t>
  </si>
  <si>
    <t xml:space="preserve">1989-06-24</t>
  </si>
  <si>
    <t xml:space="preserve">2014-09-04</t>
  </si>
  <si>
    <t xml:space="preserve">OH0015717351</t>
  </si>
  <si>
    <t xml:space="preserve">1952-09-09</t>
  </si>
  <si>
    <t xml:space="preserve">2014-09-09</t>
  </si>
  <si>
    <t xml:space="preserve">OH0015703063</t>
  </si>
  <si>
    <t xml:space="preserve">SHUNKWILER</t>
  </si>
  <si>
    <t xml:space="preserve">EDITH</t>
  </si>
  <si>
    <t xml:space="preserve">1935-01-10</t>
  </si>
  <si>
    <t xml:space="preserve">2014-09-12</t>
  </si>
  <si>
    <t xml:space="preserve">309 BUTLER RD NE</t>
  </si>
  <si>
    <t xml:space="preserve">OH0015789101</t>
  </si>
  <si>
    <t xml:space="preserve">1976-11-09</t>
  </si>
  <si>
    <t xml:space="preserve">OH0015705397</t>
  </si>
  <si>
    <t xml:space="preserve">HORGER</t>
  </si>
  <si>
    <t xml:space="preserve">STEVEN</t>
  </si>
  <si>
    <t xml:space="preserve">1965-05-22</t>
  </si>
  <si>
    <t xml:space="preserve">507 FAIRWAY DR NE</t>
  </si>
  <si>
    <t xml:space="preserve">OH0015776741</t>
  </si>
  <si>
    <t xml:space="preserve">STRADER</t>
  </si>
  <si>
    <t xml:space="preserve">SELMA</t>
  </si>
  <si>
    <t xml:space="preserve">1955-10-01</t>
  </si>
  <si>
    <t xml:space="preserve">2015-09-12</t>
  </si>
  <si>
    <t xml:space="preserve">2940 REEVES RD NE</t>
  </si>
  <si>
    <t xml:space="preserve">OH0015690296</t>
  </si>
  <si>
    <t xml:space="preserve">KELL</t>
  </si>
  <si>
    <t xml:space="preserve">KATHERINE</t>
  </si>
  <si>
    <t xml:space="preserve">1954-01-01</t>
  </si>
  <si>
    <t xml:space="preserve">2015-09-25</t>
  </si>
  <si>
    <t xml:space="preserve">380 FAIRMOUNT AVE NE</t>
  </si>
  <si>
    <t xml:space="preserve">OH0023324654</t>
  </si>
  <si>
    <t xml:space="preserve">HARFORD</t>
  </si>
  <si>
    <t xml:space="preserve">SHAWN</t>
  </si>
  <si>
    <t xml:space="preserve">1980-03-05</t>
  </si>
  <si>
    <t xml:space="preserve">2015-09-29</t>
  </si>
  <si>
    <t xml:space="preserve">254 FAIRMOUNT AVE NE</t>
  </si>
  <si>
    <t xml:space="preserve">OH0021798781</t>
  </si>
  <si>
    <t xml:space="preserve">JULIAN</t>
  </si>
  <si>
    <t xml:space="preserve">EVERETT</t>
  </si>
  <si>
    <t xml:space="preserve">1977-09-12</t>
  </si>
  <si>
    <t xml:space="preserve">OH0015756732</t>
  </si>
  <si>
    <t xml:space="preserve">KOTSATOS WINBUSH</t>
  </si>
  <si>
    <t xml:space="preserve">1969-10-23</t>
  </si>
  <si>
    <t xml:space="preserve">2015-11-13</t>
  </si>
  <si>
    <t xml:space="preserve">762 BELVEDERE AVE NE</t>
  </si>
  <si>
    <t xml:space="preserve">OH0015753183</t>
  </si>
  <si>
    <t xml:space="preserve">CODE</t>
  </si>
  <si>
    <t xml:space="preserve">1971-05-23</t>
  </si>
  <si>
    <t xml:space="preserve">712 KENILWORTH AVE NE</t>
  </si>
  <si>
    <t xml:space="preserve">OH0015786577</t>
  </si>
  <si>
    <t xml:space="preserve">ENYINGS</t>
  </si>
  <si>
    <t xml:space="preserve">CHARLENE</t>
  </si>
  <si>
    <t xml:space="preserve">1968-06-03</t>
  </si>
  <si>
    <t xml:space="preserve">1808 BEECHWOOD ST NE</t>
  </si>
  <si>
    <t xml:space="preserve">OH0015685357</t>
  </si>
  <si>
    <t xml:space="preserve">STEELE</t>
  </si>
  <si>
    <t xml:space="preserve">1947-04-22</t>
  </si>
  <si>
    <t xml:space="preserve">243 WILLARD AVE NE</t>
  </si>
  <si>
    <t xml:space="preserve">OH0020803924</t>
  </si>
  <si>
    <t xml:space="preserve">DICENSO</t>
  </si>
  <si>
    <t xml:space="preserve">1931-03-30</t>
  </si>
  <si>
    <t xml:space="preserve">1203 WILLOW BROOK DR NE</t>
  </si>
  <si>
    <t xml:space="preserve">OH0015716973</t>
  </si>
  <si>
    <t xml:space="preserve">1948-01-05</t>
  </si>
  <si>
    <t xml:space="preserve">OH0020386801</t>
  </si>
  <si>
    <t xml:space="preserve">HILAS</t>
  </si>
  <si>
    <t xml:space="preserve">1975-11-14</t>
  </si>
  <si>
    <t xml:space="preserve">2016-08-05</t>
  </si>
  <si>
    <t xml:space="preserve">3259 OVERLOOK DR NE</t>
  </si>
  <si>
    <t xml:space="preserve">OH0015708128</t>
  </si>
  <si>
    <t xml:space="preserve">DROBA</t>
  </si>
  <si>
    <t xml:space="preserve">1965-09-19</t>
  </si>
  <si>
    <t xml:space="preserve">2016-08-17</t>
  </si>
  <si>
    <t xml:space="preserve">291 GOLF DR NE</t>
  </si>
  <si>
    <t xml:space="preserve">OH0015757758</t>
  </si>
  <si>
    <t xml:space="preserve">DEARTH</t>
  </si>
  <si>
    <t xml:space="preserve">1956-06-10</t>
  </si>
  <si>
    <t xml:space="preserve">2016-09-19</t>
  </si>
  <si>
    <t xml:space="preserve">APT 504</t>
  </si>
  <si>
    <t xml:space="preserve">OH0015698321</t>
  </si>
  <si>
    <t xml:space="preserve">ANDERSON ERVIN</t>
  </si>
  <si>
    <t xml:space="preserve">1956-10-16</t>
  </si>
  <si>
    <t xml:space="preserve">856 MELWOOD DR NE</t>
  </si>
  <si>
    <t xml:space="preserve">OH0021690851</t>
  </si>
  <si>
    <t xml:space="preserve">NORWOOD</t>
  </si>
  <si>
    <t xml:space="preserve">GENE</t>
  </si>
  <si>
    <t xml:space="preserve">1945-03-11</t>
  </si>
  <si>
    <t xml:space="preserve">2016-12-16</t>
  </si>
  <si>
    <t xml:space="preserve">2035 ATLANTIC ST NE</t>
  </si>
  <si>
    <t xml:space="preserve">OH0015816331</t>
  </si>
  <si>
    <t xml:space="preserve">GROOVER</t>
  </si>
  <si>
    <t xml:space="preserve">2017-02-01</t>
  </si>
  <si>
    <t xml:space="preserve">558 KENMORE AVE NE</t>
  </si>
  <si>
    <t xml:space="preserve">OH0015720700</t>
  </si>
  <si>
    <t xml:space="preserve">MAUREEN</t>
  </si>
  <si>
    <t xml:space="preserve">1980-09-20</t>
  </si>
  <si>
    <t xml:space="preserve">2017-02-02</t>
  </si>
  <si>
    <t xml:space="preserve">OH0020114917</t>
  </si>
  <si>
    <t xml:space="preserve">GRANT</t>
  </si>
  <si>
    <t xml:space="preserve">ROOSEVELT</t>
  </si>
  <si>
    <t xml:space="preserve">1962-04-01</t>
  </si>
  <si>
    <t xml:space="preserve">2017-03-24</t>
  </si>
  <si>
    <t xml:space="preserve">2875 WOODLAND AVE NE</t>
  </si>
  <si>
    <t xml:space="preserve">OH0024288990</t>
  </si>
  <si>
    <t xml:space="preserve">DINES</t>
  </si>
  <si>
    <t xml:space="preserve">KARLA</t>
  </si>
  <si>
    <t xml:space="preserve">1956-06-19</t>
  </si>
  <si>
    <t xml:space="preserve">2017-04-27</t>
  </si>
  <si>
    <t xml:space="preserve">1708 SUNSET DR NE</t>
  </si>
  <si>
    <t xml:space="preserve">OH0015740438</t>
  </si>
  <si>
    <t xml:space="preserve">PETRILLA</t>
  </si>
  <si>
    <t xml:space="preserve">JULIA</t>
  </si>
  <si>
    <t xml:space="preserve">1968-02-02</t>
  </si>
  <si>
    <t xml:space="preserve">2017-08-24</t>
  </si>
  <si>
    <t xml:space="preserve">1458 BIRCH RUN DR NE</t>
  </si>
  <si>
    <t xml:space="preserve">OH0015802825</t>
  </si>
  <si>
    <t xml:space="preserve">SALCONE</t>
  </si>
  <si>
    <t xml:space="preserve">1924-03-12</t>
  </si>
  <si>
    <t xml:space="preserve">OH0015802826</t>
  </si>
  <si>
    <t xml:space="preserve">1936-07-08</t>
  </si>
  <si>
    <t xml:space="preserve">OH0022031736</t>
  </si>
  <si>
    <t xml:space="preserve">SETTLE</t>
  </si>
  <si>
    <t xml:space="preserve">1956-11-26</t>
  </si>
  <si>
    <t xml:space="preserve">2018-02-01</t>
  </si>
  <si>
    <t xml:space="preserve">1651 CRANBERRY LN NE</t>
  </si>
  <si>
    <t xml:space="preserve">OH0015721221</t>
  </si>
  <si>
    <t xml:space="preserve">HOOKS</t>
  </si>
  <si>
    <t xml:space="preserve">2018-03-06</t>
  </si>
  <si>
    <t xml:space="preserve">125 GOLF DR NE</t>
  </si>
  <si>
    <t xml:space="preserve">OH0015768360</t>
  </si>
  <si>
    <t xml:space="preserve">1942-06-06</t>
  </si>
  <si>
    <t xml:space="preserve">2018-03-23</t>
  </si>
  <si>
    <t xml:space="preserve">387 FAIRWAY DR NE</t>
  </si>
  <si>
    <t xml:space="preserve">OH0015788871</t>
  </si>
  <si>
    <t xml:space="preserve">JACKSON</t>
  </si>
  <si>
    <t xml:space="preserve">JOE</t>
  </si>
  <si>
    <t xml:space="preserve">1936-05-09</t>
  </si>
  <si>
    <t xml:space="preserve">OH0015707034</t>
  </si>
  <si>
    <t xml:space="preserve">FRASER</t>
  </si>
  <si>
    <t xml:space="preserve">1961-04-29</t>
  </si>
  <si>
    <t xml:space="preserve">2018-05-13</t>
  </si>
  <si>
    <t xml:space="preserve">1421 WOODLAND AVE NE</t>
  </si>
  <si>
    <t xml:space="preserve">OH0024658475</t>
  </si>
  <si>
    <t xml:space="preserve">HUNT</t>
  </si>
  <si>
    <t xml:space="preserve">1971-12-17</t>
  </si>
  <si>
    <t xml:space="preserve">2018-06-22</t>
  </si>
  <si>
    <t xml:space="preserve">3850 NORTHWOODS CT NE</t>
  </si>
  <si>
    <t xml:space="preserve">OH0015699193</t>
  </si>
  <si>
    <t xml:space="preserve">MILLS LANDERS</t>
  </si>
  <si>
    <t xml:space="preserve">VICKY</t>
  </si>
  <si>
    <t xml:space="preserve">2018-08-01</t>
  </si>
  <si>
    <t xml:space="preserve">1109 GENESEE AVE NE</t>
  </si>
  <si>
    <t xml:space="preserve">OH0015768460</t>
  </si>
  <si>
    <t xml:space="preserve">CONNELLY</t>
  </si>
  <si>
    <t xml:space="preserve">1985-10-02</t>
  </si>
  <si>
    <t xml:space="preserve">2018-10-08</t>
  </si>
  <si>
    <t xml:space="preserve">349 FOSTER DR NE</t>
  </si>
  <si>
    <t xml:space="preserve">OH0015885336</t>
  </si>
  <si>
    <t xml:space="preserve">ANTOS</t>
  </si>
  <si>
    <t xml:space="preserve">JAMIE</t>
  </si>
  <si>
    <t xml:space="preserve">1968-04-17</t>
  </si>
  <si>
    <t xml:space="preserve">2018-10-09</t>
  </si>
  <si>
    <t xml:space="preserve">1245 HOLLYWOOD ST NE</t>
  </si>
  <si>
    <t xml:space="preserve">OH0020956372</t>
  </si>
  <si>
    <t xml:space="preserve">GILMORE</t>
  </si>
  <si>
    <t xml:space="preserve">1983-10-19</t>
  </si>
  <si>
    <t xml:space="preserve">OH0024936478</t>
  </si>
  <si>
    <t xml:space="preserve">1980-05-21</t>
  </si>
  <si>
    <t xml:space="preserve">1504 DEN JEAN DR NE</t>
  </si>
  <si>
    <t xml:space="preserve">OH0024489437</t>
  </si>
  <si>
    <t xml:space="preserve">ORINSIEL</t>
  </si>
  <si>
    <t xml:space="preserve">JEREL</t>
  </si>
  <si>
    <t xml:space="preserve">339 PERKINSWOOD BLVD NE</t>
  </si>
  <si>
    <t xml:space="preserve">OH0025324462</t>
  </si>
  <si>
    <t xml:space="preserve">KRONAUER</t>
  </si>
  <si>
    <t xml:space="preserve">RYAN</t>
  </si>
  <si>
    <t xml:space="preserve">1995-01-26</t>
  </si>
  <si>
    <t xml:space="preserve">2019-02-23</t>
  </si>
  <si>
    <t xml:space="preserve">OH0021160507</t>
  </si>
  <si>
    <t xml:space="preserve">SELAK</t>
  </si>
  <si>
    <t xml:space="preserve">JILL</t>
  </si>
  <si>
    <t xml:space="preserve">1984-01-26</t>
  </si>
  <si>
    <t xml:space="preserve">190 GENESEE AVE NE</t>
  </si>
  <si>
    <t xml:space="preserve">OH0015690910</t>
  </si>
  <si>
    <t xml:space="preserve">MCCLELLAN</t>
  </si>
  <si>
    <t xml:space="preserve">1937-11-19</t>
  </si>
  <si>
    <t xml:space="preserve">359 WILLARD AVE NE</t>
  </si>
  <si>
    <t xml:space="preserve">OH0025053244</t>
  </si>
  <si>
    <t xml:space="preserve">OWEN</t>
  </si>
  <si>
    <t xml:space="preserve">1947-11-20</t>
  </si>
  <si>
    <t xml:space="preserve">OH0015785049</t>
  </si>
  <si>
    <t xml:space="preserve">BROTHERS</t>
  </si>
  <si>
    <t xml:space="preserve">1960-01-05</t>
  </si>
  <si>
    <t xml:space="preserve">2950 CRESCENT DR NE</t>
  </si>
  <si>
    <t xml:space="preserve">OH0015694898</t>
  </si>
  <si>
    <t xml:space="preserve">GULA</t>
  </si>
  <si>
    <t xml:space="preserve">1952-06-14</t>
  </si>
  <si>
    <t xml:space="preserve">2019-04-11</t>
  </si>
  <si>
    <t xml:space="preserve">1502 WILLOW BROOK DR NE</t>
  </si>
  <si>
    <t xml:space="preserve">OH0015693124</t>
  </si>
  <si>
    <t xml:space="preserve">1953-03-17</t>
  </si>
  <si>
    <t xml:space="preserve">OH0015750297</t>
  </si>
  <si>
    <t xml:space="preserve">BARNETT</t>
  </si>
  <si>
    <t xml:space="preserve">1965-09-13</t>
  </si>
  <si>
    <t xml:space="preserve">2019-08-18</t>
  </si>
  <si>
    <t xml:space="preserve">2055 GLENN DR NE</t>
  </si>
  <si>
    <t xml:space="preserve">OH0020309412</t>
  </si>
  <si>
    <t xml:space="preserve">WATSON</t>
  </si>
  <si>
    <t xml:space="preserve">MEGHAN</t>
  </si>
  <si>
    <t xml:space="preserve">1989-03-12</t>
  </si>
  <si>
    <t xml:space="preserve">2019-09-28</t>
  </si>
  <si>
    <t xml:space="preserve">388 ADELAIDE AVE NE</t>
  </si>
  <si>
    <t xml:space="preserve">OH0015796718</t>
  </si>
  <si>
    <t xml:space="preserve">AMOS</t>
  </si>
  <si>
    <t xml:space="preserve">HOPE</t>
  </si>
  <si>
    <t xml:space="preserve">LYNNE</t>
  </si>
  <si>
    <t xml:space="preserve">1975-04-02</t>
  </si>
  <si>
    <t xml:space="preserve">2019-10-07</t>
  </si>
  <si>
    <t xml:space="preserve">535 ADELAIDE AVE NE</t>
  </si>
  <si>
    <t xml:space="preserve">OH0015748717</t>
  </si>
  <si>
    <t xml:space="preserve">STEINBECK</t>
  </si>
  <si>
    <t xml:space="preserve">1973-09-16</t>
  </si>
  <si>
    <t xml:space="preserve">2019-11-06</t>
  </si>
  <si>
    <t xml:space="preserve">2045 GLENN DR NE</t>
  </si>
  <si>
    <t xml:space="preserve">OH0015695942</t>
  </si>
  <si>
    <t xml:space="preserve">GAIL</t>
  </si>
  <si>
    <t xml:space="preserve">1961-03-15</t>
  </si>
  <si>
    <t xml:space="preserve">OH0019301102</t>
  </si>
  <si>
    <t xml:space="preserve">NAPLES</t>
  </si>
  <si>
    <t xml:space="preserve">LINDSAY</t>
  </si>
  <si>
    <t xml:space="preserve">1989-11-06</t>
  </si>
  <si>
    <t xml:space="preserve">2019-11-26</t>
  </si>
  <si>
    <t xml:space="preserve">410 KENMORE AVE NE</t>
  </si>
  <si>
    <t xml:space="preserve">OH0015687802</t>
  </si>
  <si>
    <t xml:space="preserve">1949-01-27</t>
  </si>
  <si>
    <t xml:space="preserve">OH0015728521</t>
  </si>
  <si>
    <t xml:space="preserve">1954-02-25</t>
  </si>
  <si>
    <t xml:space="preserve">2148 BEECHWOOD ST NE</t>
  </si>
  <si>
    <t xml:space="preserve">OH0025389223</t>
  </si>
  <si>
    <t xml:space="preserve">PRIDGEN</t>
  </si>
  <si>
    <t xml:space="preserve">LEE ODELL</t>
  </si>
  <si>
    <t xml:space="preserve">1949-08-01</t>
  </si>
  <si>
    <t xml:space="preserve">1553 MAPLEWOOD ST NE</t>
  </si>
  <si>
    <t xml:space="preserve">OH0015702712</t>
  </si>
  <si>
    <t xml:space="preserve">SOPHIA</t>
  </si>
  <si>
    <t xml:space="preserve">1961-05-25</t>
  </si>
  <si>
    <t xml:space="preserve">OH0015822949</t>
  </si>
  <si>
    <t xml:space="preserve">1981-03-31</t>
  </si>
  <si>
    <t xml:space="preserve">2020-03-13</t>
  </si>
  <si>
    <t xml:space="preserve">OH0015769928</t>
  </si>
  <si>
    <t xml:space="preserve">PEARSON</t>
  </si>
  <si>
    <t xml:space="preserve">1959-06-26</t>
  </si>
  <si>
    <t xml:space="preserve">2020-05-22</t>
  </si>
  <si>
    <t xml:space="preserve">1424 DEN JEAN DR NE</t>
  </si>
  <si>
    <t xml:space="preserve">OH0023247919</t>
  </si>
  <si>
    <t xml:space="preserve">KATHY</t>
  </si>
  <si>
    <t xml:space="preserve">1957-09-27</t>
  </si>
  <si>
    <t xml:space="preserve">OH0015810735</t>
  </si>
  <si>
    <t xml:space="preserve">DESALVO</t>
  </si>
  <si>
    <t xml:space="preserve">388 COUNTRY CLUB DR NE</t>
  </si>
  <si>
    <t xml:space="preserve">OH0015815755</t>
  </si>
  <si>
    <t xml:space="preserve">POTTS</t>
  </si>
  <si>
    <t xml:space="preserve">1966-08-27</t>
  </si>
  <si>
    <t xml:space="preserve">2020-06-26</t>
  </si>
  <si>
    <t xml:space="preserve">1504 HOLLYWOOD ST NE</t>
  </si>
  <si>
    <t xml:space="preserve">OH0015754145</t>
  </si>
  <si>
    <t xml:space="preserve">BARTON</t>
  </si>
  <si>
    <t xml:space="preserve">JADE</t>
  </si>
  <si>
    <t xml:space="preserve">1980-11-02</t>
  </si>
  <si>
    <t xml:space="preserve">2020-07-13</t>
  </si>
  <si>
    <t xml:space="preserve">3076 CRESCENT DR NE</t>
  </si>
  <si>
    <t xml:space="preserve">OH0015695295</t>
  </si>
  <si>
    <t xml:space="preserve">1983-03-14</t>
  </si>
  <si>
    <t xml:space="preserve">2020-07-19</t>
  </si>
  <si>
    <t xml:space="preserve">OH0015786019</t>
  </si>
  <si>
    <t xml:space="preserve">YOCOLANO</t>
  </si>
  <si>
    <t xml:space="preserve">1961-07-29</t>
  </si>
  <si>
    <t xml:space="preserve">2020-07-20</t>
  </si>
  <si>
    <t xml:space="preserve">2365 PLAZA AVE NE</t>
  </si>
  <si>
    <t xml:space="preserve">OH0015804753</t>
  </si>
  <si>
    <t xml:space="preserve">TOTH</t>
  </si>
  <si>
    <t xml:space="preserve">1932-07-10</t>
  </si>
  <si>
    <t xml:space="preserve">2020-08-24</t>
  </si>
  <si>
    <t xml:space="preserve">320 HAWTHORNE LN NE</t>
  </si>
  <si>
    <t xml:space="preserve">OH0015770912</t>
  </si>
  <si>
    <t xml:space="preserve">1953-01-18</t>
  </si>
  <si>
    <t xml:space="preserve">OH0015725257</t>
  </si>
  <si>
    <t xml:space="preserve">HOVANCE</t>
  </si>
  <si>
    <t xml:space="preserve">1954-04-13</t>
  </si>
  <si>
    <t xml:space="preserve">2020-09-21</t>
  </si>
  <si>
    <t xml:space="preserve">OH0015809070</t>
  </si>
  <si>
    <t xml:space="preserve">SEKELA</t>
  </si>
  <si>
    <t xml:space="preserve">1964-11-23</t>
  </si>
  <si>
    <t xml:space="preserve">2020-09-22</t>
  </si>
  <si>
    <t xml:space="preserve">320 PERKINSWOOD BLVD NE</t>
  </si>
  <si>
    <t xml:space="preserve">OH0021969946</t>
  </si>
  <si>
    <t xml:space="preserve">BRENT</t>
  </si>
  <si>
    <t xml:space="preserve">1974-04-08</t>
  </si>
  <si>
    <t xml:space="preserve">2020-10-02</t>
  </si>
  <si>
    <t xml:space="preserve">OH0015707773</t>
  </si>
  <si>
    <t xml:space="preserve">1955-07-15</t>
  </si>
  <si>
    <t xml:space="preserve">OH0015713528</t>
  </si>
  <si>
    <t xml:space="preserve">RUPINSKY</t>
  </si>
  <si>
    <t xml:space="preserve">1952-03-24</t>
  </si>
  <si>
    <t xml:space="preserve">1768 COVENTRY AVE NE</t>
  </si>
  <si>
    <t xml:space="preserve">OH0015792433</t>
  </si>
  <si>
    <t xml:space="preserve">BUCH</t>
  </si>
  <si>
    <t xml:space="preserve">1971-09-15</t>
  </si>
  <si>
    <t xml:space="preserve">2021-01-15</t>
  </si>
  <si>
    <t xml:space="preserve">334 GENESEE AVE NE</t>
  </si>
  <si>
    <t xml:space="preserve">OH0020135344</t>
  </si>
  <si>
    <t xml:space="preserve">TANASE</t>
  </si>
  <si>
    <t xml:space="preserve">AURELIAN</t>
  </si>
  <si>
    <t xml:space="preserve">1956-11-01</t>
  </si>
  <si>
    <t xml:space="preserve">APT 108</t>
  </si>
  <si>
    <t xml:space="preserve">OH0015720625</t>
  </si>
  <si>
    <t xml:space="preserve">CAFFIE</t>
  </si>
  <si>
    <t xml:space="preserve">2021-06-24</t>
  </si>
  <si>
    <t xml:space="preserve">APT 110</t>
  </si>
  <si>
    <t xml:space="preserve">OH0015701109</t>
  </si>
  <si>
    <t xml:space="preserve">1946-08-15</t>
  </si>
  <si>
    <t xml:space="preserve">2021-07-07</t>
  </si>
  <si>
    <t xml:space="preserve">3051 HALSEY DR NE</t>
  </si>
  <si>
    <t xml:space="preserve">OH0015696748</t>
  </si>
  <si>
    <t xml:space="preserve">MARISA</t>
  </si>
  <si>
    <t xml:space="preserve">1947-05-23</t>
  </si>
  <si>
    <t xml:space="preserve">2021-10-19</t>
  </si>
  <si>
    <t xml:space="preserve">OH0015722211</t>
  </si>
  <si>
    <t xml:space="preserve">SABAT</t>
  </si>
  <si>
    <t xml:space="preserve">CLAUDIA</t>
  </si>
  <si>
    <t xml:space="preserve">1938-10-20</t>
  </si>
  <si>
    <t xml:space="preserve">OH0015807879</t>
  </si>
  <si>
    <t xml:space="preserve">HOLKO</t>
  </si>
  <si>
    <t xml:space="preserve">1980-11-23</t>
  </si>
  <si>
    <t xml:space="preserve">2021-11-22</t>
  </si>
  <si>
    <t xml:space="preserve">519 BUTLER RD NE</t>
  </si>
  <si>
    <t xml:space="preserve">OH0015821978</t>
  </si>
  <si>
    <t xml:space="preserve">SZEGEDI</t>
  </si>
  <si>
    <t xml:space="preserve">1959-11-24</t>
  </si>
  <si>
    <t xml:space="preserve">2021-11-23</t>
  </si>
  <si>
    <t xml:space="preserve">OH0015741934</t>
  </si>
  <si>
    <t xml:space="preserve">ELLISON</t>
  </si>
  <si>
    <t xml:space="preserve">1949-05-30</t>
  </si>
  <si>
    <t xml:space="preserve">2022-03-18</t>
  </si>
  <si>
    <t xml:space="preserve">APT 914</t>
  </si>
  <si>
    <t xml:space="preserve">OH0015694204</t>
  </si>
  <si>
    <t xml:space="preserve">KONITSNEY</t>
  </si>
  <si>
    <t xml:space="preserve">MARY ANNE</t>
  </si>
  <si>
    <t xml:space="preserve">1964-03-03</t>
  </si>
  <si>
    <t xml:space="preserve">2122 BEECHWOOD ST NE</t>
  </si>
  <si>
    <t xml:space="preserve">OH0015696563</t>
  </si>
  <si>
    <t xml:space="preserve">1963-10-22</t>
  </si>
  <si>
    <t xml:space="preserve">OH0015765229</t>
  </si>
  <si>
    <t xml:space="preserve">MEGAN</t>
  </si>
  <si>
    <t xml:space="preserve">2022-03-19</t>
  </si>
  <si>
    <t xml:space="preserve">OH0015806881</t>
  </si>
  <si>
    <t xml:space="preserve">SAPINO</t>
  </si>
  <si>
    <t xml:space="preserve">1935-06-04</t>
  </si>
  <si>
    <t xml:space="preserve">287 GARFIELD DR NE</t>
  </si>
  <si>
    <t xml:space="preserve">OH0015710523</t>
  </si>
  <si>
    <t xml:space="preserve">MAFFITT</t>
  </si>
  <si>
    <t xml:space="preserve">1955-06-19</t>
  </si>
  <si>
    <t xml:space="preserve">2022-03-27</t>
  </si>
  <si>
    <t xml:space="preserve">1458 ELM RD NE</t>
  </si>
  <si>
    <t xml:space="preserve">OH0015711146</t>
  </si>
  <si>
    <t xml:space="preserve">1934-03-02</t>
  </si>
  <si>
    <t xml:space="preserve">2022-03-29</t>
  </si>
  <si>
    <t xml:space="preserve">OH0021044746</t>
  </si>
  <si>
    <t xml:space="preserve">KARAVOLOS</t>
  </si>
  <si>
    <t xml:space="preserve">1952-04-06</t>
  </si>
  <si>
    <t xml:space="preserve">APT 622</t>
  </si>
  <si>
    <t xml:space="preserve">OH0015682751</t>
  </si>
  <si>
    <t xml:space="preserve">WALDECK</t>
  </si>
  <si>
    <t xml:space="preserve">1949-11-21</t>
  </si>
  <si>
    <t xml:space="preserve">2022-06-29</t>
  </si>
  <si>
    <t xml:space="preserve">730 MELWOOD DR NE</t>
  </si>
  <si>
    <t xml:space="preserve">OH0015765682</t>
  </si>
  <si>
    <t xml:space="preserve">DARRELL</t>
  </si>
  <si>
    <t xml:space="preserve">1944-04-16</t>
  </si>
  <si>
    <t xml:space="preserve">OH0015755074</t>
  </si>
  <si>
    <t xml:space="preserve">1972-03-13</t>
  </si>
  <si>
    <t xml:space="preserve">2022-08-22</t>
  </si>
  <si>
    <t xml:space="preserve">333 GENESEE AVE NE</t>
  </si>
  <si>
    <t xml:space="preserve">OH0026656422</t>
  </si>
  <si>
    <t xml:space="preserve">LORD</t>
  </si>
  <si>
    <t xml:space="preserve">1970-03-06</t>
  </si>
  <si>
    <t xml:space="preserve">2022-09-26</t>
  </si>
  <si>
    <t xml:space="preserve">891 WOODLAND AVE NE</t>
  </si>
  <si>
    <t xml:space="preserve">OH0015704388</t>
  </si>
  <si>
    <t xml:space="preserve">FOULK</t>
  </si>
  <si>
    <t xml:space="preserve">1933-10-21</t>
  </si>
  <si>
    <t xml:space="preserve">2022-09-29</t>
  </si>
  <si>
    <t xml:space="preserve">1924 ELM RD NE</t>
  </si>
  <si>
    <t xml:space="preserve">OH0015820871</t>
  </si>
  <si>
    <t xml:space="preserve">ROCHELLE</t>
  </si>
  <si>
    <t xml:space="preserve">1973-09-08</t>
  </si>
  <si>
    <t xml:space="preserve">2022-10-01</t>
  </si>
  <si>
    <t xml:space="preserve">OH0021759850</t>
  </si>
  <si>
    <t xml:space="preserve">1991-04-09</t>
  </si>
  <si>
    <t xml:space="preserve">1523 MAPLEWOOD ST NE</t>
  </si>
  <si>
    <t xml:space="preserve">OH0015713487</t>
  </si>
  <si>
    <t xml:space="preserve">SULLIVAN</t>
  </si>
  <si>
    <t xml:space="preserve">1963-10-07</t>
  </si>
  <si>
    <t xml:space="preserve">1515 ATLANTIC ST NE</t>
  </si>
  <si>
    <t xml:space="preserve">OH0015793339</t>
  </si>
  <si>
    <t xml:space="preserve">KAPLUCK</t>
  </si>
  <si>
    <t xml:space="preserve">1974-11-29</t>
  </si>
  <si>
    <t xml:space="preserve">3146 FOSTER DR NE</t>
  </si>
  <si>
    <t xml:space="preserve">OH0015769410</t>
  </si>
  <si>
    <t xml:space="preserve">EMMANUAL</t>
  </si>
  <si>
    <t xml:space="preserve">ULYSSES</t>
  </si>
  <si>
    <t xml:space="preserve">1981-04-09</t>
  </si>
  <si>
    <t xml:space="preserve">OH0015715740</t>
  </si>
  <si>
    <t xml:space="preserve">WOODS</t>
  </si>
  <si>
    <t xml:space="preserve">806 PERKINSWOOD BLVD NE</t>
  </si>
  <si>
    <t xml:space="preserve">OH0022735210</t>
  </si>
  <si>
    <t xml:space="preserve">1992-06-02</t>
  </si>
  <si>
    <t xml:space="preserve">2023-03-06</t>
  </si>
  <si>
    <t xml:space="preserve">OH0015724057</t>
  </si>
  <si>
    <t xml:space="preserve">KALOGEROU</t>
  </si>
  <si>
    <t xml:space="preserve">VIVI</t>
  </si>
  <si>
    <t xml:space="preserve">1947-12-04</t>
  </si>
  <si>
    <t xml:space="preserve">2023-07-04</t>
  </si>
  <si>
    <t xml:space="preserve">2143 ATLANTIC ST NE</t>
  </si>
  <si>
    <t xml:space="preserve">OH0015803836</t>
  </si>
  <si>
    <t xml:space="preserve">BEDNARIK</t>
  </si>
  <si>
    <t xml:space="preserve">1930-02-01</t>
  </si>
  <si>
    <t xml:space="preserve">2023-07-10</t>
  </si>
  <si>
    <t xml:space="preserve">2041 BEECHWOOD ST NE</t>
  </si>
  <si>
    <t xml:space="preserve">OH0015820708</t>
  </si>
  <si>
    <t xml:space="preserve">GYSEGEM</t>
  </si>
  <si>
    <t xml:space="preserve">1964-06-15</t>
  </si>
  <si>
    <t xml:space="preserve">2023-07-11</t>
  </si>
  <si>
    <t xml:space="preserve">UNIT 6</t>
  </si>
  <si>
    <t xml:space="preserve">OH0018597464</t>
  </si>
  <si>
    <t xml:space="preserve">1943-03-25</t>
  </si>
  <si>
    <t xml:space="preserve">1251 MILLIKIN PL NE</t>
  </si>
  <si>
    <t xml:space="preserve">OH0015720228</t>
  </si>
  <si>
    <t xml:space="preserve">1949-04-14</t>
  </si>
  <si>
    <t xml:space="preserve">2023-07-12</t>
  </si>
  <si>
    <t xml:space="preserve">1714 IRENE AVE NE</t>
  </si>
  <si>
    <t xml:space="preserve">OH0024936477</t>
  </si>
  <si>
    <t xml:space="preserve">SMILER</t>
  </si>
  <si>
    <t xml:space="preserve">2023-07-20</t>
  </si>
  <si>
    <t xml:space="preserve">566 BUTLER RD NE</t>
  </si>
  <si>
    <t xml:space="preserve">OH0015715503</t>
  </si>
  <si>
    <t xml:space="preserve">AMANDA</t>
  </si>
  <si>
    <t xml:space="preserve">2023-07-22</t>
  </si>
  <si>
    <t xml:space="preserve">OH0015724061</t>
  </si>
  <si>
    <t xml:space="preserve">1948-06-29</t>
  </si>
  <si>
    <t xml:space="preserve">2023-07-24</t>
  </si>
  <si>
    <t xml:space="preserve">OH0015743743</t>
  </si>
  <si>
    <t xml:space="preserve">2023-08-04</t>
  </si>
  <si>
    <t xml:space="preserve">OH0015692024</t>
  </si>
  <si>
    <t xml:space="preserve">ANTENUCCI</t>
  </si>
  <si>
    <t xml:space="preserve">1956-01-31</t>
  </si>
  <si>
    <t xml:space="preserve">3003 HALSEY DR NE</t>
  </si>
  <si>
    <t xml:space="preserve">OH0022193145</t>
  </si>
  <si>
    <t xml:space="preserve">ARROYO</t>
  </si>
  <si>
    <t xml:space="preserve">JOSE</t>
  </si>
  <si>
    <t xml:space="preserve">ANTONIO</t>
  </si>
  <si>
    <t xml:space="preserve">1976-05-30</t>
  </si>
  <si>
    <t xml:space="preserve">OH0015759176</t>
  </si>
  <si>
    <t xml:space="preserve">1964-02-06</t>
  </si>
  <si>
    <t xml:space="preserve">OH0015869798</t>
  </si>
  <si>
    <t xml:space="preserve">LAIRD</t>
  </si>
  <si>
    <t xml:space="preserve">1985-02-12</t>
  </si>
  <si>
    <t xml:space="preserve">3070 FOSTER DR NE</t>
  </si>
  <si>
    <t xml:space="preserve">OH0015722436</t>
  </si>
  <si>
    <t xml:space="preserve">1970-01-31</t>
  </si>
  <si>
    <t xml:space="preserve">2024-01-11</t>
  </si>
  <si>
    <t xml:space="preserve">730 LAIRD AVE NE</t>
  </si>
  <si>
    <t xml:space="preserve">OH0025038543</t>
  </si>
  <si>
    <t xml:space="preserve">HOSKING</t>
  </si>
  <si>
    <t xml:space="preserve">LINDSEY</t>
  </si>
  <si>
    <t xml:space="preserve">1984-01-27</t>
  </si>
  <si>
    <t xml:space="preserve">2024-01-17</t>
  </si>
  <si>
    <t xml:space="preserve">419 WILLARD AVE NE</t>
  </si>
  <si>
    <t xml:space="preserve">OH0015818872</t>
  </si>
  <si>
    <t xml:space="preserve">FREEMAN</t>
  </si>
  <si>
    <t xml:space="preserve">DULCE</t>
  </si>
  <si>
    <t xml:space="preserve">1960-01-23</t>
  </si>
  <si>
    <t xml:space="preserve">2024-01-22</t>
  </si>
  <si>
    <t xml:space="preserve">814 NORTH RD NE</t>
  </si>
  <si>
    <t xml:space="preserve">APT A</t>
  </si>
  <si>
    <t xml:space="preserve">OH0015741877</t>
  </si>
  <si>
    <t xml:space="preserve">MARINI</t>
  </si>
  <si>
    <t xml:space="preserve">1962-10-06</t>
  </si>
  <si>
    <t xml:space="preserve">201 WILLOW BROOK DR NE</t>
  </si>
  <si>
    <t xml:space="preserve">OH0027310453</t>
  </si>
  <si>
    <t xml:space="preserve">REVERE</t>
  </si>
  <si>
    <t xml:space="preserve">REGINALD</t>
  </si>
  <si>
    <t xml:space="preserve">1965-02-21</t>
  </si>
  <si>
    <t xml:space="preserve">2024-04-18</t>
  </si>
  <si>
    <t xml:space="preserve">292 LAIRD AVE NE</t>
  </si>
  <si>
    <t xml:space="preserve">OH0015754607</t>
  </si>
  <si>
    <t xml:space="preserve">1978-10-14</t>
  </si>
  <si>
    <t xml:space="preserve">2024-04-24</t>
  </si>
  <si>
    <t xml:space="preserve">826 OAK KNOLL AVE NE</t>
  </si>
  <si>
    <t xml:space="preserve">OH0022433173</t>
  </si>
  <si>
    <t xml:space="preserve">SPENCER</t>
  </si>
  <si>
    <t xml:space="preserve">KATHRYN</t>
  </si>
  <si>
    <t xml:space="preserve">1967-11-21</t>
  </si>
  <si>
    <t xml:space="preserve">2024-06-06</t>
  </si>
  <si>
    <t xml:space="preserve">UNIT A</t>
  </si>
  <si>
    <t xml:space="preserve">OH0027420742</t>
  </si>
  <si>
    <t xml:space="preserve">TINGLER</t>
  </si>
  <si>
    <t xml:space="preserve">1954-08-05</t>
  </si>
  <si>
    <t xml:space="preserve">2024-07-01</t>
  </si>
  <si>
    <t xml:space="preserve">601 WILLOW BROOK DR NE</t>
  </si>
  <si>
    <t xml:space="preserve">OH0015690907</t>
  </si>
  <si>
    <t xml:space="preserve">1943-05-01</t>
  </si>
  <si>
    <t xml:space="preserve">2024-07-31</t>
  </si>
  <si>
    <t xml:space="preserve">OH0015773423</t>
  </si>
  <si>
    <t xml:space="preserve">MACALI</t>
  </si>
  <si>
    <t xml:space="preserve">PALMER</t>
  </si>
  <si>
    <t xml:space="preserve">361 HAWTHORNE LN NE</t>
  </si>
  <si>
    <t xml:space="preserve">OH0018897028</t>
  </si>
  <si>
    <t xml:space="preserve">GOODWIN CAPERS</t>
  </si>
  <si>
    <t xml:space="preserve">FAREEDAH</t>
  </si>
  <si>
    <t xml:space="preserve">1977-11-30</t>
  </si>
  <si>
    <t xml:space="preserve">2024-08-31</t>
  </si>
  <si>
    <t xml:space="preserve">OH0015682723</t>
  </si>
  <si>
    <t xml:space="preserve">1942-11-21</t>
  </si>
  <si>
    <t xml:space="preserve">2024-09-06</t>
  </si>
  <si>
    <t xml:space="preserve">821 FAIRMOUNT AVE NE</t>
  </si>
  <si>
    <t xml:space="preserve">OH0015819782</t>
  </si>
  <si>
    <t xml:space="preserve">KELLAR</t>
  </si>
  <si>
    <t xml:space="preserve">1971-07-08</t>
  </si>
  <si>
    <t xml:space="preserve">1218 ELM RD NE</t>
  </si>
  <si>
    <t xml:space="preserve">OH0015796408</t>
  </si>
  <si>
    <t xml:space="preserve">CANZONETTA</t>
  </si>
  <si>
    <t xml:space="preserve">REGINA</t>
  </si>
  <si>
    <t xml:space="preserve">1930-09-06</t>
  </si>
  <si>
    <t xml:space="preserve">OH0015908493</t>
  </si>
  <si>
    <t xml:space="preserve">BARBUSCI</t>
  </si>
  <si>
    <t xml:space="preserve">1953-04-26</t>
  </si>
  <si>
    <t xml:space="preserve">APT 412</t>
  </si>
  <si>
    <t xml:space="preserve">OH0018611257</t>
  </si>
  <si>
    <t xml:space="preserve">KAVANAGH</t>
  </si>
  <si>
    <t xml:space="preserve">1968-01-30</t>
  </si>
  <si>
    <t xml:space="preserve">OH0015711238</t>
  </si>
  <si>
    <t xml:space="preserve">SHAMALA</t>
  </si>
  <si>
    <t xml:space="preserve">1984-01-02</t>
  </si>
  <si>
    <t xml:space="preserve">1667 SHEPARD DR NE</t>
  </si>
  <si>
    <t xml:space="preserve">OH0022406365</t>
  </si>
  <si>
    <t xml:space="preserve">MAPHET</t>
  </si>
  <si>
    <t xml:space="preserve">1949-10-13</t>
  </si>
  <si>
    <t xml:space="preserve">2024-10-08</t>
  </si>
  <si>
    <t xml:space="preserve">2852 CRESCENT DR NE</t>
  </si>
  <si>
    <t xml:space="preserve">OH0015793166</t>
  </si>
  <si>
    <t xml:space="preserve">CHURCH</t>
  </si>
  <si>
    <t xml:space="preserve">1982-12-14</t>
  </si>
  <si>
    <t xml:space="preserve">212 BONNIE BRAE AVE NE</t>
  </si>
  <si>
    <t xml:space="preserve">OH0022633187</t>
  </si>
  <si>
    <t xml:space="preserve">IRVIN</t>
  </si>
  <si>
    <t xml:space="preserve">1954-06-13</t>
  </si>
  <si>
    <t xml:space="preserve">591 BELVEDERE AVE NE</t>
  </si>
  <si>
    <t xml:space="preserve">OH0015718863</t>
  </si>
  <si>
    <t xml:space="preserve">1955-08-23</t>
  </si>
  <si>
    <t xml:space="preserve">OH0015926920</t>
  </si>
  <si>
    <t xml:space="preserve">SWEET</t>
  </si>
  <si>
    <t xml:space="preserve">CHRISTINA</t>
  </si>
  <si>
    <t xml:space="preserve">1985-09-04</t>
  </si>
  <si>
    <t xml:space="preserve">2024-11-12</t>
  </si>
  <si>
    <t xml:space="preserve">420 FAIRMOUNT AVE NE</t>
  </si>
  <si>
    <t xml:space="preserve">OH0015754724</t>
  </si>
  <si>
    <t xml:space="preserve">SHERRY</t>
  </si>
  <si>
    <t xml:space="preserve">1957-07-18</t>
  </si>
  <si>
    <t xml:space="preserve">OH0015679842</t>
  </si>
  <si>
    <t xml:space="preserve">1931-04-03</t>
  </si>
  <si>
    <t xml:space="preserve">OH0015770176</t>
  </si>
  <si>
    <t xml:space="preserve">1937-07-06</t>
  </si>
  <si>
    <t xml:space="preserve">2139 BEECHWOOD ST NE</t>
  </si>
  <si>
    <t xml:space="preserve">OH0015678171</t>
  </si>
  <si>
    <t xml:space="preserve">BELMAGGIO</t>
  </si>
  <si>
    <t xml:space="preserve">TULLIO</t>
  </si>
  <si>
    <t xml:space="preserve">1934-11-10</t>
  </si>
  <si>
    <t xml:space="preserve">1962-03-28</t>
  </si>
  <si>
    <t xml:space="preserve">2083 BEECHWOOD ST NE</t>
  </si>
  <si>
    <t xml:space="preserve">OH0015677324</t>
  </si>
  <si>
    <t xml:space="preserve">MERRITT</t>
  </si>
  <si>
    <t xml:space="preserve">RONNIE</t>
  </si>
  <si>
    <t xml:space="preserve">1937-05-17</t>
  </si>
  <si>
    <t xml:space="preserve">1962-09-25</t>
  </si>
  <si>
    <t xml:space="preserve">769 BELVEDERE AVE NE</t>
  </si>
  <si>
    <t xml:space="preserve">OH0015678168</t>
  </si>
  <si>
    <t xml:space="preserve">1942-01-10</t>
  </si>
  <si>
    <t xml:space="preserve">1964-03-19</t>
  </si>
  <si>
    <t xml:space="preserve">OH0015793959</t>
  </si>
  <si>
    <t xml:space="preserve">WELCH</t>
  </si>
  <si>
    <t xml:space="preserve">1939-05-23</t>
  </si>
  <si>
    <t xml:space="preserve">1215 ATLANTIC ST NE</t>
  </si>
  <si>
    <t xml:space="preserve">OH0015801101</t>
  </si>
  <si>
    <t xml:space="preserve">1935-05-15</t>
  </si>
  <si>
    <t xml:space="preserve">1967-09-27</t>
  </si>
  <si>
    <t xml:space="preserve">419 OAK KNOLL AVE NE</t>
  </si>
  <si>
    <t xml:space="preserve">OH0015710309</t>
  </si>
  <si>
    <t xml:space="preserve">MICHELINE</t>
  </si>
  <si>
    <t xml:space="preserve">1946-12-19</t>
  </si>
  <si>
    <t xml:space="preserve">1968-03-26</t>
  </si>
  <si>
    <t xml:space="preserve">OH0015679237</t>
  </si>
  <si>
    <t xml:space="preserve">NAPOLET</t>
  </si>
  <si>
    <t xml:space="preserve">1943-05-02</t>
  </si>
  <si>
    <t xml:space="preserve">1968-09-25</t>
  </si>
  <si>
    <t xml:space="preserve">OH0015675739</t>
  </si>
  <si>
    <t xml:space="preserve">FRENCH</t>
  </si>
  <si>
    <t xml:space="preserve">SHERI</t>
  </si>
  <si>
    <t xml:space="preserve">1947-01-22</t>
  </si>
  <si>
    <t xml:space="preserve">1849 MAPLEWOOD ST NE</t>
  </si>
  <si>
    <t xml:space="preserve">OH0015680816</t>
  </si>
  <si>
    <t xml:space="preserve">HORVATH</t>
  </si>
  <si>
    <t xml:space="preserve">LAURA</t>
  </si>
  <si>
    <t xml:space="preserve">1970-09-03</t>
  </si>
  <si>
    <t xml:space="preserve">2050 GLENN DR NE</t>
  </si>
  <si>
    <t xml:space="preserve">OH0015794100</t>
  </si>
  <si>
    <t xml:space="preserve">1949-03-17</t>
  </si>
  <si>
    <t xml:space="preserve">1970-09-18</t>
  </si>
  <si>
    <t xml:space="preserve">OH0015675119</t>
  </si>
  <si>
    <t xml:space="preserve">DRABEK</t>
  </si>
  <si>
    <t xml:space="preserve">1951-09-28</t>
  </si>
  <si>
    <t xml:space="preserve">1844 HOLLYWOOD ST NE</t>
  </si>
  <si>
    <t xml:space="preserve">OH0015676035</t>
  </si>
  <si>
    <t xml:space="preserve">1953-07-20</t>
  </si>
  <si>
    <t xml:space="preserve">OH0015695975</t>
  </si>
  <si>
    <t xml:space="preserve">WYNN</t>
  </si>
  <si>
    <t xml:space="preserve">1951-08-15</t>
  </si>
  <si>
    <t xml:space="preserve">1971-08-24</t>
  </si>
  <si>
    <t xml:space="preserve">636 LAIRD AVE NE</t>
  </si>
  <si>
    <t xml:space="preserve">OH0015801426</t>
  </si>
  <si>
    <t xml:space="preserve">SNOWE</t>
  </si>
  <si>
    <t xml:space="preserve">LEON</t>
  </si>
  <si>
    <t xml:space="preserve">1953-06-18</t>
  </si>
  <si>
    <t xml:space="preserve">1971-09-07</t>
  </si>
  <si>
    <t xml:space="preserve">2112 WOODLAND AVE NE</t>
  </si>
  <si>
    <t xml:space="preserve">OH0015804160</t>
  </si>
  <si>
    <t xml:space="preserve">1943-05-08</t>
  </si>
  <si>
    <t xml:space="preserve">OH0015688852</t>
  </si>
  <si>
    <t xml:space="preserve">SUPERAK</t>
  </si>
  <si>
    <t xml:space="preserve">1948-06-02</t>
  </si>
  <si>
    <t xml:space="preserve">1972-03-08</t>
  </si>
  <si>
    <t xml:space="preserve">409 GENESEE AVE NE</t>
  </si>
  <si>
    <t xml:space="preserve">OH0015806265</t>
  </si>
  <si>
    <t xml:space="preserve">IRMA</t>
  </si>
  <si>
    <t xml:space="preserve">1945-10-05</t>
  </si>
  <si>
    <t xml:space="preserve">189 GARFIELD DR NE</t>
  </si>
  <si>
    <t xml:space="preserve">OH0015797181</t>
  </si>
  <si>
    <t xml:space="preserve">MARTINI</t>
  </si>
  <si>
    <t xml:space="preserve">1947-02-08</t>
  </si>
  <si>
    <t xml:space="preserve">1515 EDGEWOOD ST NE</t>
  </si>
  <si>
    <t xml:space="preserve">OH0015797173</t>
  </si>
  <si>
    <t xml:space="preserve">DIANA</t>
  </si>
  <si>
    <t xml:space="preserve">1948-04-30</t>
  </si>
  <si>
    <t xml:space="preserve">OH0015799313</t>
  </si>
  <si>
    <t xml:space="preserve">1972-10-05</t>
  </si>
  <si>
    <t xml:space="preserve">OH0015804252</t>
  </si>
  <si>
    <t xml:space="preserve">1948-05-11</t>
  </si>
  <si>
    <t xml:space="preserve">1972-10-06</t>
  </si>
  <si>
    <t xml:space="preserve">2895 E MARKET ST</t>
  </si>
  <si>
    <t xml:space="preserve">OH0015682181</t>
  </si>
  <si>
    <t xml:space="preserve">BACUE</t>
  </si>
  <si>
    <t xml:space="preserve">BECKIE</t>
  </si>
  <si>
    <t xml:space="preserve">1945-08-17</t>
  </si>
  <si>
    <t xml:space="preserve">1753 COVENTRY AVE NE</t>
  </si>
  <si>
    <t xml:space="preserve">OH0015682187</t>
  </si>
  <si>
    <t xml:space="preserve">1944-02-18</t>
  </si>
  <si>
    <t xml:space="preserve">OH0015801546</t>
  </si>
  <si>
    <t xml:space="preserve">THUMM</t>
  </si>
  <si>
    <t xml:space="preserve">AUGIE</t>
  </si>
  <si>
    <t xml:space="preserve">1954-10-08</t>
  </si>
  <si>
    <t xml:space="preserve">392 OAK KNOLL AVE NE</t>
  </si>
  <si>
    <t xml:space="preserve">OH0015680044</t>
  </si>
  <si>
    <t xml:space="preserve">BARTUNEK</t>
  </si>
  <si>
    <t xml:space="preserve">1950-07-27</t>
  </si>
  <si>
    <t xml:space="preserve">2110 MARY DR NE</t>
  </si>
  <si>
    <t xml:space="preserve">OH0015675183</t>
  </si>
  <si>
    <t xml:space="preserve">1951-12-23</t>
  </si>
  <si>
    <t xml:space="preserve">1973-04-09</t>
  </si>
  <si>
    <t xml:space="preserve">OH0015788413</t>
  </si>
  <si>
    <t xml:space="preserve">DURST</t>
  </si>
  <si>
    <t xml:space="preserve">1949-10-11</t>
  </si>
  <si>
    <t xml:space="preserve">1974-03-21</t>
  </si>
  <si>
    <t xml:space="preserve">353 GENESEE AVE NE</t>
  </si>
  <si>
    <t xml:space="preserve">OH0015680471</t>
  </si>
  <si>
    <t xml:space="preserve">DUTT</t>
  </si>
  <si>
    <t xml:space="preserve">1955-11-25</t>
  </si>
  <si>
    <t xml:space="preserve">1974-03-22</t>
  </si>
  <si>
    <t xml:space="preserve">2149 MARY DR NE</t>
  </si>
  <si>
    <t xml:space="preserve">OH0015797483</t>
  </si>
  <si>
    <t xml:space="preserve">SANFREY</t>
  </si>
  <si>
    <t xml:space="preserve">RUTHANN</t>
  </si>
  <si>
    <t xml:space="preserve">1947-05-28</t>
  </si>
  <si>
    <t xml:space="preserve">1514 HOLLYWOOD ST NE</t>
  </si>
  <si>
    <t xml:space="preserve">OH0015687731</t>
  </si>
  <si>
    <t xml:space="preserve">1942-11-08</t>
  </si>
  <si>
    <t xml:space="preserve">1974-08-14</t>
  </si>
  <si>
    <t xml:space="preserve">OH0015805498</t>
  </si>
  <si>
    <t xml:space="preserve">CHOW</t>
  </si>
  <si>
    <t xml:space="preserve">ALICE</t>
  </si>
  <si>
    <t xml:space="preserve">1945-06-20</t>
  </si>
  <si>
    <t xml:space="preserve">339 FOSTER DR NE</t>
  </si>
  <si>
    <t xml:space="preserve">OH0015773376</t>
  </si>
  <si>
    <t xml:space="preserve">CYKON</t>
  </si>
  <si>
    <t xml:space="preserve">1939-02-01</t>
  </si>
  <si>
    <t xml:space="preserve">1974-10-07</t>
  </si>
  <si>
    <t xml:space="preserve">558 OAK KNOLL AVE NE</t>
  </si>
  <si>
    <t xml:space="preserve">OH0015694196</t>
  </si>
  <si>
    <t xml:space="preserve">DRUMMOND</t>
  </si>
  <si>
    <t xml:space="preserve">1956-12-23</t>
  </si>
  <si>
    <t xml:space="preserve">1265 HOLLYWOOD ST NE</t>
  </si>
  <si>
    <t xml:space="preserve">OH0015689534</t>
  </si>
  <si>
    <t xml:space="preserve">KITTLE</t>
  </si>
  <si>
    <t xml:space="preserve">1953-01-08</t>
  </si>
  <si>
    <t xml:space="preserve">773 ADELAIDE AVE NE</t>
  </si>
  <si>
    <t xml:space="preserve">OH0015689526</t>
  </si>
  <si>
    <t xml:space="preserve">1952-08-06</t>
  </si>
  <si>
    <t xml:space="preserve">OH0015675839</t>
  </si>
  <si>
    <t xml:space="preserve">1947-04-01</t>
  </si>
  <si>
    <t xml:space="preserve">2700 ATLANTIC ST NE</t>
  </si>
  <si>
    <t xml:space="preserve">PO BOX 761</t>
  </si>
  <si>
    <t xml:space="preserve">OH0015677990</t>
  </si>
  <si>
    <t xml:space="preserve">WYAND</t>
  </si>
  <si>
    <t xml:space="preserve">RICKY</t>
  </si>
  <si>
    <t xml:space="preserve">1954-09-22</t>
  </si>
  <si>
    <t xml:space="preserve">2885 CITADEL DR NE</t>
  </si>
  <si>
    <t xml:space="preserve">OH0015793434</t>
  </si>
  <si>
    <t xml:space="preserve">LUBERT</t>
  </si>
  <si>
    <t xml:space="preserve">1954-07-01</t>
  </si>
  <si>
    <t xml:space="preserve">1975-07-31</t>
  </si>
  <si>
    <t xml:space="preserve">821 ADELAIDE AVE NE</t>
  </si>
  <si>
    <t xml:space="preserve">OH0015780974</t>
  </si>
  <si>
    <t xml:space="preserve">CORSATEA</t>
  </si>
  <si>
    <t xml:space="preserve">1975-10-01</t>
  </si>
  <si>
    <t xml:space="preserve">1484 EDGEWOOD ST NE</t>
  </si>
  <si>
    <t xml:space="preserve">OH0015680179</t>
  </si>
  <si>
    <t xml:space="preserve">BOKONE</t>
  </si>
  <si>
    <t xml:space="preserve">1440 SARKIES DR NE</t>
  </si>
  <si>
    <t xml:space="preserve">OH0015707325</t>
  </si>
  <si>
    <t xml:space="preserve">MCCOLLUM</t>
  </si>
  <si>
    <t xml:space="preserve">1976-03-23</t>
  </si>
  <si>
    <t xml:space="preserve">648 ADELAIDE AVE NE</t>
  </si>
  <si>
    <t xml:space="preserve">OH0015680122</t>
  </si>
  <si>
    <t xml:space="preserve">BERNARD</t>
  </si>
  <si>
    <t xml:space="preserve">1950-11-03</t>
  </si>
  <si>
    <t xml:space="preserve">820 MELWOOD DR NE</t>
  </si>
  <si>
    <t xml:space="preserve">OH0015698332</t>
  </si>
  <si>
    <t xml:space="preserve">1941-12-15</t>
  </si>
  <si>
    <t xml:space="preserve">OH0015758076</t>
  </si>
  <si>
    <t xml:space="preserve">SIMPSON</t>
  </si>
  <si>
    <t xml:space="preserve">1953-01-02</t>
  </si>
  <si>
    <t xml:space="preserve">1976-09-16</t>
  </si>
  <si>
    <t xml:space="preserve">559 GENESEE AVE NE</t>
  </si>
  <si>
    <t xml:space="preserve">OH0015801063</t>
  </si>
  <si>
    <t xml:space="preserve">KURDILLA</t>
  </si>
  <si>
    <t xml:space="preserve">1951-03-08</t>
  </si>
  <si>
    <t xml:space="preserve">320 OAK KNOLL AVE NE</t>
  </si>
  <si>
    <t xml:space="preserve">OH0015703623</t>
  </si>
  <si>
    <t xml:space="preserve">SEVASTOS</t>
  </si>
  <si>
    <t xml:space="preserve">EFFROSINE</t>
  </si>
  <si>
    <t xml:space="preserve">1933-07-14</t>
  </si>
  <si>
    <t xml:space="preserve">2925 FOSTER DR NE</t>
  </si>
  <si>
    <t xml:space="preserve">OH0015717027</t>
  </si>
  <si>
    <t xml:space="preserve">PENMAN</t>
  </si>
  <si>
    <t xml:space="preserve">1958-12-01</t>
  </si>
  <si>
    <t xml:space="preserve">1977-01-25</t>
  </si>
  <si>
    <t xml:space="preserve">559 PERKINSWOOD BLVD NE</t>
  </si>
  <si>
    <t xml:space="preserve">OH0015694197</t>
  </si>
  <si>
    <t xml:space="preserve">1956-11-04</t>
  </si>
  <si>
    <t xml:space="preserve">OH0015794522</t>
  </si>
  <si>
    <t xml:space="preserve">FLEMING</t>
  </si>
  <si>
    <t xml:space="preserve">1960-08-02</t>
  </si>
  <si>
    <t xml:space="preserve">1978-04-25</t>
  </si>
  <si>
    <t xml:space="preserve">387 ADELAIDE AVE NE</t>
  </si>
  <si>
    <t xml:space="preserve">OH0015804751</t>
  </si>
  <si>
    <t xml:space="preserve">1978-04-26</t>
  </si>
  <si>
    <t xml:space="preserve">OH0015793152</t>
  </si>
  <si>
    <t xml:space="preserve">FITTIPALDO</t>
  </si>
  <si>
    <t xml:space="preserve">1949-11-01</t>
  </si>
  <si>
    <t xml:space="preserve">1978-09-12</t>
  </si>
  <si>
    <t xml:space="preserve">2773 CITADEL DR NE</t>
  </si>
  <si>
    <t xml:space="preserve">OH0015697580</t>
  </si>
  <si>
    <t xml:space="preserve">STAWISKI</t>
  </si>
  <si>
    <t xml:space="preserve">1960-01-16</t>
  </si>
  <si>
    <t xml:space="preserve">1978-09-27</t>
  </si>
  <si>
    <t xml:space="preserve">802 LAIRD AVE NE</t>
  </si>
  <si>
    <t xml:space="preserve">OH0015676269</t>
  </si>
  <si>
    <t xml:space="preserve">STOREY</t>
  </si>
  <si>
    <t xml:space="preserve">1950-05-09</t>
  </si>
  <si>
    <t xml:space="preserve">1979-02-12</t>
  </si>
  <si>
    <t xml:space="preserve">1435 HOLLYWOOD ST NE</t>
  </si>
  <si>
    <t xml:space="preserve">OH0015780871</t>
  </si>
  <si>
    <t xml:space="preserve">BOYD</t>
  </si>
  <si>
    <t xml:space="preserve">OH0015794666</t>
  </si>
  <si>
    <t xml:space="preserve">1954-05-21</t>
  </si>
  <si>
    <t xml:space="preserve">1979-10-03</t>
  </si>
  <si>
    <t xml:space="preserve">OH0015797709</t>
  </si>
  <si>
    <t xml:space="preserve">MAILACH</t>
  </si>
  <si>
    <t xml:space="preserve">1947-03-19</t>
  </si>
  <si>
    <t xml:space="preserve">1980-03-28</t>
  </si>
  <si>
    <t xml:space="preserve">566 BELVEDERE AVE NE</t>
  </si>
  <si>
    <t xml:space="preserve">OH0015687967</t>
  </si>
  <si>
    <t xml:space="preserve">SCHEIBER</t>
  </si>
  <si>
    <t xml:space="preserve">1949-06-07</t>
  </si>
  <si>
    <t xml:space="preserve">1980-07-06</t>
  </si>
  <si>
    <t xml:space="preserve">266 COUNTRY CLUB DR NE</t>
  </si>
  <si>
    <t xml:space="preserve">OH0015687969</t>
  </si>
  <si>
    <t xml:space="preserve">1950-10-18</t>
  </si>
  <si>
    <t xml:space="preserve">OH0015687740</t>
  </si>
  <si>
    <t xml:space="preserve">STRAFACE</t>
  </si>
  <si>
    <t xml:space="preserve">1945-07-09</t>
  </si>
  <si>
    <t xml:space="preserve">1980-09-19</t>
  </si>
  <si>
    <t xml:space="preserve">2680 REEVES RD NE</t>
  </si>
  <si>
    <t xml:space="preserve">OH0015687692</t>
  </si>
  <si>
    <t xml:space="preserve">VOLISIANOS</t>
  </si>
  <si>
    <t xml:space="preserve">1956-09-30</t>
  </si>
  <si>
    <t xml:space="preserve">1980-09-24</t>
  </si>
  <si>
    <t xml:space="preserve">592 KENILWORTH AVE NE</t>
  </si>
  <si>
    <t xml:space="preserve">OH0015687778</t>
  </si>
  <si>
    <t xml:space="preserve">NORMA</t>
  </si>
  <si>
    <t xml:space="preserve">1950-04-25</t>
  </si>
  <si>
    <t xml:space="preserve">1111 WOODLAND AVE NE</t>
  </si>
  <si>
    <t xml:space="preserve">OH0015687964</t>
  </si>
  <si>
    <t xml:space="preserve">PERRY JOHNSON</t>
  </si>
  <si>
    <t xml:space="preserve">1951-06-25</t>
  </si>
  <si>
    <t xml:space="preserve">OH0015691025</t>
  </si>
  <si>
    <t xml:space="preserve">WININGS</t>
  </si>
  <si>
    <t xml:space="preserve">DRUSELLA</t>
  </si>
  <si>
    <t xml:space="preserve">1956-04-21</t>
  </si>
  <si>
    <t xml:space="preserve">1981-04-28</t>
  </si>
  <si>
    <t xml:space="preserve">710 WILLARD AVE NE</t>
  </si>
  <si>
    <t xml:space="preserve">OH0015692416</t>
  </si>
  <si>
    <t xml:space="preserve">1963-03-28</t>
  </si>
  <si>
    <t xml:space="preserve">1981-05-13</t>
  </si>
  <si>
    <t xml:space="preserve">1255 HOLLYWOOD ST NE</t>
  </si>
  <si>
    <t xml:space="preserve">OH0015694025</t>
  </si>
  <si>
    <t xml:space="preserve">RIEDMANN</t>
  </si>
  <si>
    <t xml:space="preserve">1963-10-14</t>
  </si>
  <si>
    <t xml:space="preserve">1982-04-20</t>
  </si>
  <si>
    <t xml:space="preserve">1740 IRENE AVE NE</t>
  </si>
  <si>
    <t xml:space="preserve">OH0015694100</t>
  </si>
  <si>
    <t xml:space="preserve">SWARM</t>
  </si>
  <si>
    <t xml:space="preserve">1947-03-08</t>
  </si>
  <si>
    <t xml:space="preserve">1982-04-23</t>
  </si>
  <si>
    <t xml:space="preserve">1350 MAPLEWOOD ST NE</t>
  </si>
  <si>
    <t xml:space="preserve">OH0015706900</t>
  </si>
  <si>
    <t xml:space="preserve">OLIVER</t>
  </si>
  <si>
    <t xml:space="preserve">CAROLE</t>
  </si>
  <si>
    <t xml:space="preserve">1964-06-05</t>
  </si>
  <si>
    <t xml:space="preserve">1982-04-29</t>
  </si>
  <si>
    <t xml:space="preserve">1988 IRENE AVE NE</t>
  </si>
  <si>
    <t xml:space="preserve">OH0015696519</t>
  </si>
  <si>
    <t xml:space="preserve">TSILIMOS</t>
  </si>
  <si>
    <t xml:space="preserve">1964-02-05</t>
  </si>
  <si>
    <t xml:space="preserve">1982-09-18</t>
  </si>
  <si>
    <t xml:space="preserve">1436 GENESEE AVE NE</t>
  </si>
  <si>
    <t xml:space="preserve">OH0015696450</t>
  </si>
  <si>
    <t xml:space="preserve">1954-12-21</t>
  </si>
  <si>
    <t xml:space="preserve">1982-09-29</t>
  </si>
  <si>
    <t xml:space="preserve">OH0015695974</t>
  </si>
  <si>
    <t xml:space="preserve">1957-02-15</t>
  </si>
  <si>
    <t xml:space="preserve">1982-09-30</t>
  </si>
  <si>
    <t xml:space="preserve">OH0015695483</t>
  </si>
  <si>
    <t xml:space="preserve">1961-04-05</t>
  </si>
  <si>
    <t xml:space="preserve">1982-10-03</t>
  </si>
  <si>
    <t xml:space="preserve">1516 ATLANTIC ST NE</t>
  </si>
  <si>
    <t xml:space="preserve">OH0015696954</t>
  </si>
  <si>
    <t xml:space="preserve">1960-11-18</t>
  </si>
  <si>
    <t xml:space="preserve">1982-10-12</t>
  </si>
  <si>
    <t xml:space="preserve">OH0015697836</t>
  </si>
  <si>
    <t xml:space="preserve">CRYSTAL</t>
  </si>
  <si>
    <t xml:space="preserve">1957-12-29</t>
  </si>
  <si>
    <t xml:space="preserve">3470 ATLANTIC ST NE</t>
  </si>
  <si>
    <t xml:space="preserve">OH0015699394</t>
  </si>
  <si>
    <t xml:space="preserve">1983-07-01</t>
  </si>
  <si>
    <t xml:space="preserve">OH0015699834</t>
  </si>
  <si>
    <t xml:space="preserve">1965-04-18</t>
  </si>
  <si>
    <t xml:space="preserve">1983-08-08</t>
  </si>
  <si>
    <t xml:space="preserve">OH0015699555</t>
  </si>
  <si>
    <t xml:space="preserve">1954-10-22</t>
  </si>
  <si>
    <t xml:space="preserve">1983-08-25</t>
  </si>
  <si>
    <t xml:space="preserve">1714 EDGEWOOD ST NE</t>
  </si>
  <si>
    <t xml:space="preserve">OH0015699554</t>
  </si>
  <si>
    <t xml:space="preserve">1955-12-31</t>
  </si>
  <si>
    <t xml:space="preserve">OH0015730470</t>
  </si>
  <si>
    <t xml:space="preserve">GARNER</t>
  </si>
  <si>
    <t xml:space="preserve">1957-08-21</t>
  </si>
  <si>
    <t xml:space="preserve">1983-10-01</t>
  </si>
  <si>
    <t xml:space="preserve">1285 HOLLYWOOD ST NE</t>
  </si>
  <si>
    <t xml:space="preserve">OH0015701397</t>
  </si>
  <si>
    <t xml:space="preserve">1961-11-22</t>
  </si>
  <si>
    <t xml:space="preserve">1983-10-04</t>
  </si>
  <si>
    <t xml:space="preserve">OH0015700457</t>
  </si>
  <si>
    <t xml:space="preserve">MUNDELL</t>
  </si>
  <si>
    <t xml:space="preserve">MARLENA</t>
  </si>
  <si>
    <t xml:space="preserve">1944-09-03</t>
  </si>
  <si>
    <t xml:space="preserve">1564 EDGEWOOD ST NE</t>
  </si>
  <si>
    <t xml:space="preserve">OH0015703210</t>
  </si>
  <si>
    <t xml:space="preserve">1962-02-20</t>
  </si>
  <si>
    <t xml:space="preserve">2117 ATLANTIC ST NE</t>
  </si>
  <si>
    <t xml:space="preserve">OH0015703704</t>
  </si>
  <si>
    <t xml:space="preserve">1965-06-07</t>
  </si>
  <si>
    <t xml:space="preserve">1984-03-12</t>
  </si>
  <si>
    <t xml:space="preserve">397 BUTLER RD NE</t>
  </si>
  <si>
    <t xml:space="preserve">OH0015708083</t>
  </si>
  <si>
    <t xml:space="preserve">BENNETT</t>
  </si>
  <si>
    <t xml:space="preserve">1960-02-06</t>
  </si>
  <si>
    <t xml:space="preserve">1984-08-20</t>
  </si>
  <si>
    <t xml:space="preserve">848 KENMORE AVE NE</t>
  </si>
  <si>
    <t xml:space="preserve">OH0015709036</t>
  </si>
  <si>
    <t xml:space="preserve">1957-11-05</t>
  </si>
  <si>
    <t xml:space="preserve">1984-09-21</t>
  </si>
  <si>
    <t xml:space="preserve">OH0015709430</t>
  </si>
  <si>
    <t xml:space="preserve">DAVENPORT</t>
  </si>
  <si>
    <t xml:space="preserve">BRUCE</t>
  </si>
  <si>
    <t xml:space="preserve">1409 WOODLAND AVE NE</t>
  </si>
  <si>
    <t xml:space="preserve">OH0015709346</t>
  </si>
  <si>
    <t xml:space="preserve">KARDIZES</t>
  </si>
  <si>
    <t xml:space="preserve">EVDOKIA</t>
  </si>
  <si>
    <t xml:space="preserve">1932-01-30</t>
  </si>
  <si>
    <t xml:space="preserve">1984-09-29</t>
  </si>
  <si>
    <t xml:space="preserve">2940 HALSEY DR NE</t>
  </si>
  <si>
    <t xml:space="preserve">OH0015709368</t>
  </si>
  <si>
    <t xml:space="preserve">1956-07-14</t>
  </si>
  <si>
    <t xml:space="preserve">OH0015710335</t>
  </si>
  <si>
    <t xml:space="preserve">UTHA</t>
  </si>
  <si>
    <t xml:space="preserve">1965-02-10</t>
  </si>
  <si>
    <t xml:space="preserve">OH0015710492</t>
  </si>
  <si>
    <t xml:space="preserve">YANCY</t>
  </si>
  <si>
    <t xml:space="preserve">1953-01-28</t>
  </si>
  <si>
    <t xml:space="preserve">1825 STONEHENGE AVE NE</t>
  </si>
  <si>
    <t xml:space="preserve">OH0015712404</t>
  </si>
  <si>
    <t xml:space="preserve">STEVENS</t>
  </si>
  <si>
    <t xml:space="preserve">1967-02-16</t>
  </si>
  <si>
    <t xml:space="preserve">1985-04-02</t>
  </si>
  <si>
    <t xml:space="preserve">725 BELVEDERE AVE NE</t>
  </si>
  <si>
    <t xml:space="preserve">OH0015712794</t>
  </si>
  <si>
    <t xml:space="preserve">SIRIANNI</t>
  </si>
  <si>
    <t xml:space="preserve">1946-11-21</t>
  </si>
  <si>
    <t xml:space="preserve">1985-04-03</t>
  </si>
  <si>
    <t xml:space="preserve">1003 WILLOW BROOK DR NE</t>
  </si>
  <si>
    <t xml:space="preserve">OH0015713158</t>
  </si>
  <si>
    <t xml:space="preserve">CANDELLA</t>
  </si>
  <si>
    <t xml:space="preserve">TAMARA</t>
  </si>
  <si>
    <t xml:space="preserve">1957-07-19</t>
  </si>
  <si>
    <t xml:space="preserve">1985-09-15</t>
  </si>
  <si>
    <t xml:space="preserve">3290 CRESCENT DR NE</t>
  </si>
  <si>
    <t xml:space="preserve">OH0015713516</t>
  </si>
  <si>
    <t xml:space="preserve">COVELLI</t>
  </si>
  <si>
    <t xml:space="preserve">CARYN</t>
  </si>
  <si>
    <t xml:space="preserve">1985-09-24</t>
  </si>
  <si>
    <t xml:space="preserve">220 COUNTRY CLUB LN NE</t>
  </si>
  <si>
    <t xml:space="preserve">OH0015714307</t>
  </si>
  <si>
    <t xml:space="preserve">PARANA</t>
  </si>
  <si>
    <t xml:space="preserve">1968-01-16</t>
  </si>
  <si>
    <t xml:space="preserve">1986-01-14</t>
  </si>
  <si>
    <t xml:space="preserve">1259 MILLIKIN PL NE</t>
  </si>
  <si>
    <t xml:space="preserve">OH0015714339</t>
  </si>
  <si>
    <t xml:space="preserve">VARNER</t>
  </si>
  <si>
    <t xml:space="preserve">1968-08-31</t>
  </si>
  <si>
    <t xml:space="preserve">1986-03-18</t>
  </si>
  <si>
    <t xml:space="preserve">2046 CLERMONT AVE NE</t>
  </si>
  <si>
    <t xml:space="preserve">OH0015774619</t>
  </si>
  <si>
    <t xml:space="preserve">SEGINAK</t>
  </si>
  <si>
    <t xml:space="preserve">1949-06-29</t>
  </si>
  <si>
    <t xml:space="preserve">1986-07-10</t>
  </si>
  <si>
    <t xml:space="preserve">1783 NORTH RD NE</t>
  </si>
  <si>
    <t xml:space="preserve">OH0015805774</t>
  </si>
  <si>
    <t xml:space="preserve">1962-08-17</t>
  </si>
  <si>
    <t xml:space="preserve">1987-02-06</t>
  </si>
  <si>
    <t xml:space="preserve">OH0015717329</t>
  </si>
  <si>
    <t xml:space="preserve">1968-06-14</t>
  </si>
  <si>
    <t xml:space="preserve">1987-03-19</t>
  </si>
  <si>
    <t xml:space="preserve">OH0015718542</t>
  </si>
  <si>
    <t xml:space="preserve">ANGELIUS</t>
  </si>
  <si>
    <t xml:space="preserve">1959-07-01</t>
  </si>
  <si>
    <t xml:space="preserve">OH0015719472</t>
  </si>
  <si>
    <t xml:space="preserve">1957-11-14</t>
  </si>
  <si>
    <t xml:space="preserve">OH0015721728</t>
  </si>
  <si>
    <t xml:space="preserve">1988-03-15</t>
  </si>
  <si>
    <t xml:space="preserve">OH0015721111</t>
  </si>
  <si>
    <t xml:space="preserve">STIAVNICKY</t>
  </si>
  <si>
    <t xml:space="preserve">1950-06-21</t>
  </si>
  <si>
    <t xml:space="preserve">1988-03-22</t>
  </si>
  <si>
    <t xml:space="preserve">1122 ELM RD NE</t>
  </si>
  <si>
    <t xml:space="preserve">OH0015721480</t>
  </si>
  <si>
    <t xml:space="preserve">1969-01-17</t>
  </si>
  <si>
    <t xml:space="preserve">686 OAK KNOLL AVE NE</t>
  </si>
  <si>
    <t xml:space="preserve">OH0015721513</t>
  </si>
  <si>
    <t xml:space="preserve">CARPENTER</t>
  </si>
  <si>
    <t xml:space="preserve">372 PERKINSWOOD BLVD NE</t>
  </si>
  <si>
    <t xml:space="preserve">OH0015699844</t>
  </si>
  <si>
    <t xml:space="preserve">WYNNE</t>
  </si>
  <si>
    <t xml:space="preserve">1957-09-25</t>
  </si>
  <si>
    <t xml:space="preserve">OH0015724914</t>
  </si>
  <si>
    <t xml:space="preserve">PITZER</t>
  </si>
  <si>
    <t xml:space="preserve">1988-07-26</t>
  </si>
  <si>
    <t xml:space="preserve">1731 IRENE AVE NE</t>
  </si>
  <si>
    <t xml:space="preserve">OH0015724743</t>
  </si>
  <si>
    <t xml:space="preserve">1963-03-15</t>
  </si>
  <si>
    <t xml:space="preserve">1988-09-09</t>
  </si>
  <si>
    <t xml:space="preserve">159 BONNIE BRAE AVE NE</t>
  </si>
  <si>
    <t xml:space="preserve">OH0015725579</t>
  </si>
  <si>
    <t xml:space="preserve">PAPPAS</t>
  </si>
  <si>
    <t xml:space="preserve">1954-02-16</t>
  </si>
  <si>
    <t xml:space="preserve">1988-09-29</t>
  </si>
  <si>
    <t xml:space="preserve">2848 WOODLAND AVE NE</t>
  </si>
  <si>
    <t xml:space="preserve">OH0015725696</t>
  </si>
  <si>
    <t xml:space="preserve">VESELICH</t>
  </si>
  <si>
    <t xml:space="preserve">1960-07-29</t>
  </si>
  <si>
    <t xml:space="preserve">1988-10-04</t>
  </si>
  <si>
    <t xml:space="preserve">749 ROSELAWN AVE NE</t>
  </si>
  <si>
    <t xml:space="preserve">OH0015725692</t>
  </si>
  <si>
    <t xml:space="preserve">EFFIE</t>
  </si>
  <si>
    <t xml:space="preserve">1955-04-29</t>
  </si>
  <si>
    <t xml:space="preserve">1988-10-05</t>
  </si>
  <si>
    <t xml:space="preserve">OH0015726833</t>
  </si>
  <si>
    <t xml:space="preserve">CHRIS</t>
  </si>
  <si>
    <t xml:space="preserve">1952-03-25</t>
  </si>
  <si>
    <t xml:space="preserve">1988-10-06</t>
  </si>
  <si>
    <t xml:space="preserve">OH0015727454</t>
  </si>
  <si>
    <t xml:space="preserve">LINGER</t>
  </si>
  <si>
    <t xml:space="preserve">1953-02-28</t>
  </si>
  <si>
    <t xml:space="preserve">1157 WOODLAND AVE NE</t>
  </si>
  <si>
    <t xml:space="preserve">OH0015728889</t>
  </si>
  <si>
    <t xml:space="preserve">LUTZ</t>
  </si>
  <si>
    <t xml:space="preserve">1971-03-14</t>
  </si>
  <si>
    <t xml:space="preserve">1989-04-03</t>
  </si>
  <si>
    <t xml:space="preserve">2046 ATLANTIC ST NE</t>
  </si>
  <si>
    <t xml:space="preserve">OH0015730402</t>
  </si>
  <si>
    <t xml:space="preserve">1965-03-30</t>
  </si>
  <si>
    <t xml:space="preserve">1989-10-05</t>
  </si>
  <si>
    <t xml:space="preserve">1444 EDGEWOOD ST NE</t>
  </si>
  <si>
    <t xml:space="preserve">OH0015730113</t>
  </si>
  <si>
    <t xml:space="preserve">1960-12-18</t>
  </si>
  <si>
    <t xml:space="preserve">1989-10-10</t>
  </si>
  <si>
    <t xml:space="preserve">OH0015731670</t>
  </si>
  <si>
    <t xml:space="preserve">HAWKINS</t>
  </si>
  <si>
    <t xml:space="preserve">HEIDI</t>
  </si>
  <si>
    <t xml:space="preserve">1972-07-06</t>
  </si>
  <si>
    <t xml:space="preserve">1990-04-05</t>
  </si>
  <si>
    <t xml:space="preserve">243 KENMORE AVE NE</t>
  </si>
  <si>
    <t xml:space="preserve">OH0015737191</t>
  </si>
  <si>
    <t xml:space="preserve">GUSTOVICH</t>
  </si>
  <si>
    <t xml:space="preserve">1957-08-06</t>
  </si>
  <si>
    <t xml:space="preserve">1990-08-08</t>
  </si>
  <si>
    <t xml:space="preserve">551 KENMORE AVE NE</t>
  </si>
  <si>
    <t xml:space="preserve">OH0015741278</t>
  </si>
  <si>
    <t xml:space="preserve">GORANITIS</t>
  </si>
  <si>
    <t xml:space="preserve">1967-05-11</t>
  </si>
  <si>
    <t xml:space="preserve">1991-03-07</t>
  </si>
  <si>
    <t xml:space="preserve">2900 CRESCENT DR NE</t>
  </si>
  <si>
    <t xml:space="preserve">OH0015739630</t>
  </si>
  <si>
    <t xml:space="preserve">SHRUM</t>
  </si>
  <si>
    <t xml:space="preserve">ERIC</t>
  </si>
  <si>
    <t xml:space="preserve">1973-01-21</t>
  </si>
  <si>
    <t xml:space="preserve">1991-03-12</t>
  </si>
  <si>
    <t xml:space="preserve">2084 MARY DR NE</t>
  </si>
  <si>
    <t xml:space="preserve">OH0015741921</t>
  </si>
  <si>
    <t xml:space="preserve">KHOURY</t>
  </si>
  <si>
    <t xml:space="preserve">1946-06-29</t>
  </si>
  <si>
    <t xml:space="preserve">1991-05-03</t>
  </si>
  <si>
    <t xml:space="preserve">545 FAIRWAY DR NE</t>
  </si>
  <si>
    <t xml:space="preserve">OH0015745152</t>
  </si>
  <si>
    <t xml:space="preserve">PISHOTTI</t>
  </si>
  <si>
    <t xml:space="preserve">1971-11-02</t>
  </si>
  <si>
    <t xml:space="preserve">1991-11-26</t>
  </si>
  <si>
    <t xml:space="preserve">1649 SUNSET DR NE</t>
  </si>
  <si>
    <t xml:space="preserve">OH0015733567</t>
  </si>
  <si>
    <t xml:space="preserve">PATRNCHAK</t>
  </si>
  <si>
    <t xml:space="preserve">1960-03-04</t>
  </si>
  <si>
    <t xml:space="preserve">1992-01-29</t>
  </si>
  <si>
    <t xml:space="preserve">2863 REEVES RD NE</t>
  </si>
  <si>
    <t xml:space="preserve">OH0015747076</t>
  </si>
  <si>
    <t xml:space="preserve">1958-06-07</t>
  </si>
  <si>
    <t xml:space="preserve">1992-03-12</t>
  </si>
  <si>
    <t xml:space="preserve">3614 ATLANTIC ST NE</t>
  </si>
  <si>
    <t xml:space="preserve">OH0015747209</t>
  </si>
  <si>
    <t xml:space="preserve">FRITSCH</t>
  </si>
  <si>
    <t xml:space="preserve">1962-06-20</t>
  </si>
  <si>
    <t xml:space="preserve">1992-03-25</t>
  </si>
  <si>
    <t xml:space="preserve">1785 EDGEWOOD ST NE</t>
  </si>
  <si>
    <t xml:space="preserve">OH0015749377</t>
  </si>
  <si>
    <t xml:space="preserve">1947-11-10</t>
  </si>
  <si>
    <t xml:space="preserve">222 BONNIE BRAE AVE NE</t>
  </si>
  <si>
    <t xml:space="preserve">OH0015752494</t>
  </si>
  <si>
    <t xml:space="preserve">KERNS</t>
  </si>
  <si>
    <t xml:space="preserve">1963-12-19</t>
  </si>
  <si>
    <t xml:space="preserve">1992-08-21</t>
  </si>
  <si>
    <t xml:space="preserve">1789 BEECHWOOD ST NE</t>
  </si>
  <si>
    <t xml:space="preserve">OH0015754530</t>
  </si>
  <si>
    <t xml:space="preserve">1971-11-24</t>
  </si>
  <si>
    <t xml:space="preserve">1992-08-26</t>
  </si>
  <si>
    <t xml:space="preserve">OH0015757887</t>
  </si>
  <si>
    <t xml:space="preserve">WILES</t>
  </si>
  <si>
    <t xml:space="preserve">1992-09-25</t>
  </si>
  <si>
    <t xml:space="preserve">1264 EDGEWOOD ST NE</t>
  </si>
  <si>
    <t xml:space="preserve">OH0015758993</t>
  </si>
  <si>
    <t xml:space="preserve">1957-03-19</t>
  </si>
  <si>
    <t xml:space="preserve">1992-10-04</t>
  </si>
  <si>
    <t xml:space="preserve">OH0015761366</t>
  </si>
  <si>
    <t xml:space="preserve">MCNALLY</t>
  </si>
  <si>
    <t xml:space="preserve">1975-02-23</t>
  </si>
  <si>
    <t xml:space="preserve">1993-03-11</t>
  </si>
  <si>
    <t xml:space="preserve">1505 DEN JEAN DR NE</t>
  </si>
  <si>
    <t xml:space="preserve">OH0015761819</t>
  </si>
  <si>
    <t xml:space="preserve">PASCUTE</t>
  </si>
  <si>
    <t xml:space="preserve">1945-08-24</t>
  </si>
  <si>
    <t xml:space="preserve">1993-07-18</t>
  </si>
  <si>
    <t xml:space="preserve">1444 ELM RD NE</t>
  </si>
  <si>
    <t xml:space="preserve">OH0015762279</t>
  </si>
  <si>
    <t xml:space="preserve">DEMARK</t>
  </si>
  <si>
    <t xml:space="preserve">1971-09-08</t>
  </si>
  <si>
    <t xml:space="preserve">1993-08-17</t>
  </si>
  <si>
    <t xml:space="preserve">2935 CRESCENT DR NE</t>
  </si>
  <si>
    <t xml:space="preserve">OH0015765996</t>
  </si>
  <si>
    <t xml:space="preserve">1971-01-15</t>
  </si>
  <si>
    <t xml:space="preserve">1994-04-25</t>
  </si>
  <si>
    <t xml:space="preserve">OH0015808685</t>
  </si>
  <si>
    <t xml:space="preserve">MULLETT</t>
  </si>
  <si>
    <t xml:space="preserve">1959-08-09</t>
  </si>
  <si>
    <t xml:space="preserve">1995-04-03</t>
  </si>
  <si>
    <t xml:space="preserve">227 KENILWORTH AVE NE</t>
  </si>
  <si>
    <t xml:space="preserve">OH0015810955</t>
  </si>
  <si>
    <t xml:space="preserve">DELAQUILA</t>
  </si>
  <si>
    <t xml:space="preserve">1962-05-29</t>
  </si>
  <si>
    <t xml:space="preserve">1995-04-10</t>
  </si>
  <si>
    <t xml:space="preserve">1518 BIRCH RUN DR NE</t>
  </si>
  <si>
    <t xml:space="preserve">OH0015796481</t>
  </si>
  <si>
    <t xml:space="preserve">ENASKO</t>
  </si>
  <si>
    <t xml:space="preserve">1959-05-22</t>
  </si>
  <si>
    <t xml:space="preserve">1996-01-02</t>
  </si>
  <si>
    <t xml:space="preserve">OH0015779290</t>
  </si>
  <si>
    <t xml:space="preserve">KURTIS</t>
  </si>
  <si>
    <t xml:space="preserve">1978-02-27</t>
  </si>
  <si>
    <t xml:space="preserve">1996-01-10</t>
  </si>
  <si>
    <t xml:space="preserve">OH0015809975</t>
  </si>
  <si>
    <t xml:space="preserve">BREWSTER</t>
  </si>
  <si>
    <t xml:space="preserve">BRADFORD</t>
  </si>
  <si>
    <t xml:space="preserve">1971-04-25</t>
  </si>
  <si>
    <t xml:space="preserve">1996-04-15</t>
  </si>
  <si>
    <t xml:space="preserve">1766 HOLLYWOOD ST NE</t>
  </si>
  <si>
    <t xml:space="preserve">OH0015817869</t>
  </si>
  <si>
    <t xml:space="preserve">WEAVER</t>
  </si>
  <si>
    <t xml:space="preserve">1955-01-09</t>
  </si>
  <si>
    <t xml:space="preserve">1996-10-07</t>
  </si>
  <si>
    <t xml:space="preserve">2098 MONTCLAIR ST NE</t>
  </si>
  <si>
    <t xml:space="preserve">OH0015796382</t>
  </si>
  <si>
    <t xml:space="preserve">DALE</t>
  </si>
  <si>
    <t xml:space="preserve">1954-06-10</t>
  </si>
  <si>
    <t xml:space="preserve">1996-11-05</t>
  </si>
  <si>
    <t xml:space="preserve">OH0015801859</t>
  </si>
  <si>
    <t xml:space="preserve">TELSTAD</t>
  </si>
  <si>
    <t xml:space="preserve">1949-01-08</t>
  </si>
  <si>
    <t xml:space="preserve">1997-10-27</t>
  </si>
  <si>
    <t xml:space="preserve">1705 CRANBERRY LN NE</t>
  </si>
  <si>
    <t xml:space="preserve">OH0015726082</t>
  </si>
  <si>
    <t xml:space="preserve">RAY</t>
  </si>
  <si>
    <t xml:space="preserve">1961-02-09</t>
  </si>
  <si>
    <t xml:space="preserve">1998-03-17</t>
  </si>
  <si>
    <t xml:space="preserve">650 PERKINSWOOD BLVD NE</t>
  </si>
  <si>
    <t xml:space="preserve">OH0015737331</t>
  </si>
  <si>
    <t xml:space="preserve">KELLEY</t>
  </si>
  <si>
    <t xml:space="preserve">EILEEN</t>
  </si>
  <si>
    <t xml:space="preserve">1958-12-13</t>
  </si>
  <si>
    <t xml:space="preserve">1998-06-24</t>
  </si>
  <si>
    <t xml:space="preserve">OH0015821792</t>
  </si>
  <si>
    <t xml:space="preserve">CHRISTOS</t>
  </si>
  <si>
    <t xml:space="preserve">1946-09-03</t>
  </si>
  <si>
    <t xml:space="preserve">1998-09-10</t>
  </si>
  <si>
    <t xml:space="preserve">OH0015765552</t>
  </si>
  <si>
    <t xml:space="preserve">POTJUNAS</t>
  </si>
  <si>
    <t xml:space="preserve">JAY</t>
  </si>
  <si>
    <t xml:space="preserve">1958-10-12</t>
  </si>
  <si>
    <t xml:space="preserve">1998-10-10</t>
  </si>
  <si>
    <t xml:space="preserve">304 KENILWORTH AVE NE</t>
  </si>
  <si>
    <t xml:space="preserve">OH0015777423</t>
  </si>
  <si>
    <t xml:space="preserve">MOLINATTO</t>
  </si>
  <si>
    <t xml:space="preserve">1960-09-10</t>
  </si>
  <si>
    <t xml:space="preserve">1999-05-17</t>
  </si>
  <si>
    <t xml:space="preserve">2089 ATLANTIC ST NE</t>
  </si>
  <si>
    <t xml:space="preserve">OH0015776759</t>
  </si>
  <si>
    <t xml:space="preserve">BOLEY</t>
  </si>
  <si>
    <t xml:space="preserve">1964-01-13</t>
  </si>
  <si>
    <t xml:space="preserve">2000-01-08</t>
  </si>
  <si>
    <t xml:space="preserve">1835 HOLLYWOOD ST NE</t>
  </si>
  <si>
    <t xml:space="preserve">OH0015818630</t>
  </si>
  <si>
    <t xml:space="preserve">1944-02-12</t>
  </si>
  <si>
    <t xml:space="preserve">2000-02-04</t>
  </si>
  <si>
    <t xml:space="preserve">OH0015731654</t>
  </si>
  <si>
    <t xml:space="preserve">OCONNELL</t>
  </si>
  <si>
    <t xml:space="preserve">1951-07-18</t>
  </si>
  <si>
    <t xml:space="preserve">2000-10-10</t>
  </si>
  <si>
    <t xml:space="preserve">OH0015732610</t>
  </si>
  <si>
    <t xml:space="preserve">NEWCOMB</t>
  </si>
  <si>
    <t xml:space="preserve">2000-10-12</t>
  </si>
  <si>
    <t xml:space="preserve">1884 IRENE AVE NE</t>
  </si>
  <si>
    <t xml:space="preserve">OH0015814854</t>
  </si>
  <si>
    <t xml:space="preserve">CLEMENTE</t>
  </si>
  <si>
    <t xml:space="preserve">1954-04-07</t>
  </si>
  <si>
    <t xml:space="preserve">2001-04-09</t>
  </si>
  <si>
    <t xml:space="preserve">175 OAK KNOLL AVE NE</t>
  </si>
  <si>
    <t xml:space="preserve">OH0015803275</t>
  </si>
  <si>
    <t xml:space="preserve">HARVER</t>
  </si>
  <si>
    <t xml:space="preserve">1954-11-21</t>
  </si>
  <si>
    <t xml:space="preserve">2001-11-27</t>
  </si>
  <si>
    <t xml:space="preserve">580 GENESEE AVE NE</t>
  </si>
  <si>
    <t xml:space="preserve">OH0015755387</t>
  </si>
  <si>
    <t xml:space="preserve">ALONA</t>
  </si>
  <si>
    <t xml:space="preserve">2002-10-04</t>
  </si>
  <si>
    <t xml:space="preserve">OH0015777183</t>
  </si>
  <si>
    <t xml:space="preserve">MARCHIO</t>
  </si>
  <si>
    <t xml:space="preserve">1961-08-23</t>
  </si>
  <si>
    <t xml:space="preserve">2003-04-12</t>
  </si>
  <si>
    <t xml:space="preserve">1523 DEN JEAN DR NE</t>
  </si>
  <si>
    <t xml:space="preserve">OH0015813225</t>
  </si>
  <si>
    <t xml:space="preserve">NICHOLL</t>
  </si>
  <si>
    <t xml:space="preserve">1959-08-01</t>
  </si>
  <si>
    <t xml:space="preserve">2003-08-12</t>
  </si>
  <si>
    <t xml:space="preserve">570 KENMORE AVE NE</t>
  </si>
  <si>
    <t xml:space="preserve">OH0015792899</t>
  </si>
  <si>
    <t xml:space="preserve">2003-10-01</t>
  </si>
  <si>
    <t xml:space="preserve">OH0015778461</t>
  </si>
  <si>
    <t xml:space="preserve">BRAGG</t>
  </si>
  <si>
    <t xml:space="preserve">1944-12-02</t>
  </si>
  <si>
    <t xml:space="preserve">2003-12-02</t>
  </si>
  <si>
    <t xml:space="preserve">APT 310</t>
  </si>
  <si>
    <t xml:space="preserve">OH0015775930</t>
  </si>
  <si>
    <t xml:space="preserve">1954-04-16</t>
  </si>
  <si>
    <t xml:space="preserve">2004-02-02</t>
  </si>
  <si>
    <t xml:space="preserve">731 WILDWOOD DR NE</t>
  </si>
  <si>
    <t xml:space="preserve">OH0015805053</t>
  </si>
  <si>
    <t xml:space="preserve">FESS</t>
  </si>
  <si>
    <t xml:space="preserve">JACKIE</t>
  </si>
  <si>
    <t xml:space="preserve">1954-04-04</t>
  </si>
  <si>
    <t xml:space="preserve">2004-07-27</t>
  </si>
  <si>
    <t xml:space="preserve">400 KENMORE AVE NE</t>
  </si>
  <si>
    <t xml:space="preserve">OH0015759237</t>
  </si>
  <si>
    <t xml:space="preserve">1973-06-21</t>
  </si>
  <si>
    <t xml:space="preserve">OH0015748577</t>
  </si>
  <si>
    <t xml:space="preserve">BELL</t>
  </si>
  <si>
    <t xml:space="preserve">1967-03-03</t>
  </si>
  <si>
    <t xml:space="preserve">2004-09-12</t>
  </si>
  <si>
    <t xml:space="preserve">1511 WOODLAND AVE NE</t>
  </si>
  <si>
    <t xml:space="preserve">OH0015909100</t>
  </si>
  <si>
    <t xml:space="preserve">STANYARD</t>
  </si>
  <si>
    <t xml:space="preserve">1975-01-28</t>
  </si>
  <si>
    <t xml:space="preserve">2004-09-13</t>
  </si>
  <si>
    <t xml:space="preserve">546 KENMORE AVE NE</t>
  </si>
  <si>
    <t xml:space="preserve">OH0015909141</t>
  </si>
  <si>
    <t xml:space="preserve">TARA</t>
  </si>
  <si>
    <t xml:space="preserve">1975-10-16</t>
  </si>
  <si>
    <t xml:space="preserve">OH0018611258</t>
  </si>
  <si>
    <t xml:space="preserve">TIFFANY</t>
  </si>
  <si>
    <t xml:space="preserve">1987-01-21</t>
  </si>
  <si>
    <t xml:space="preserve">2005-10-17</t>
  </si>
  <si>
    <t xml:space="preserve">OH0015740186</t>
  </si>
  <si>
    <t xml:space="preserve">2006-02-04</t>
  </si>
  <si>
    <t xml:space="preserve">OH0018670674</t>
  </si>
  <si>
    <t xml:space="preserve">EVA</t>
  </si>
  <si>
    <t xml:space="preserve">1948-08-16</t>
  </si>
  <si>
    <t xml:space="preserve">2006-02-17</t>
  </si>
  <si>
    <t xml:space="preserve">OH0018709703</t>
  </si>
  <si>
    <t xml:space="preserve">ADLER</t>
  </si>
  <si>
    <t xml:space="preserve">1946-05-21</t>
  </si>
  <si>
    <t xml:space="preserve">269 OAK KNOLL AVE NE</t>
  </si>
  <si>
    <t xml:space="preserve">OH0015721147</t>
  </si>
  <si>
    <t xml:space="preserve">PAGANO</t>
  </si>
  <si>
    <t xml:space="preserve">SAMANTHA</t>
  </si>
  <si>
    <t xml:space="preserve">1977-06-03</t>
  </si>
  <si>
    <t xml:space="preserve">2006-06-03</t>
  </si>
  <si>
    <t xml:space="preserve">228 BELVEDERE AVE NE</t>
  </si>
  <si>
    <t xml:space="preserve">OH0015696390</t>
  </si>
  <si>
    <t xml:space="preserve">BOWSER</t>
  </si>
  <si>
    <t xml:space="preserve">JEANINE</t>
  </si>
  <si>
    <t xml:space="preserve">1964-09-14</t>
  </si>
  <si>
    <t xml:space="preserve">2006-06-20</t>
  </si>
  <si>
    <t xml:space="preserve">1506 ATLANTIC ST NE</t>
  </si>
  <si>
    <t xml:space="preserve">OH0015746506</t>
  </si>
  <si>
    <t xml:space="preserve">1945-01-04</t>
  </si>
  <si>
    <t xml:space="preserve">2006-08-31</t>
  </si>
  <si>
    <t xml:space="preserve">1001 MELWOOD DR NE</t>
  </si>
  <si>
    <t xml:space="preserve">OH0015791142</t>
  </si>
  <si>
    <t xml:space="preserve">KHAVARI</t>
  </si>
  <si>
    <t xml:space="preserve">BIJAN</t>
  </si>
  <si>
    <t xml:space="preserve">1965-08-01</t>
  </si>
  <si>
    <t xml:space="preserve">1201 MILLIKIN PL NE</t>
  </si>
  <si>
    <t xml:space="preserve">OH0015693090</t>
  </si>
  <si>
    <t xml:space="preserve">KARA</t>
  </si>
  <si>
    <t xml:space="preserve">1981-01-23</t>
  </si>
  <si>
    <t xml:space="preserve">2006-09-13</t>
  </si>
  <si>
    <t xml:space="preserve">1836 ATLANTIC ST NE</t>
  </si>
  <si>
    <t xml:space="preserve">OH0015779400</t>
  </si>
  <si>
    <t xml:space="preserve">BUSH</t>
  </si>
  <si>
    <t xml:space="preserve">MAMIE</t>
  </si>
  <si>
    <t xml:space="preserve">1952-11-01</t>
  </si>
  <si>
    <t xml:space="preserve">2006-09-15</t>
  </si>
  <si>
    <t xml:space="preserve">289 BUTLER RD NE</t>
  </si>
  <si>
    <t xml:space="preserve">OH0018973731</t>
  </si>
  <si>
    <t xml:space="preserve">EVANS ADLER</t>
  </si>
  <si>
    <t xml:space="preserve">1948-08-04</t>
  </si>
  <si>
    <t xml:space="preserve">2006-09-25</t>
  </si>
  <si>
    <t xml:space="preserve">OH0015712743</t>
  </si>
  <si>
    <t xml:space="preserve">KIMBERLYNE</t>
  </si>
  <si>
    <t xml:space="preserve">1965-03-22</t>
  </si>
  <si>
    <t xml:space="preserve">2006-09-28</t>
  </si>
  <si>
    <t xml:space="preserve">OH0015807985</t>
  </si>
  <si>
    <t xml:space="preserve">1977-05-14</t>
  </si>
  <si>
    <t xml:space="preserve">OH0015681908</t>
  </si>
  <si>
    <t xml:space="preserve">1951-03-03</t>
  </si>
  <si>
    <t xml:space="preserve">2006-10-06</t>
  </si>
  <si>
    <t xml:space="preserve">1491 MAPLEWOOD ST NE</t>
  </si>
  <si>
    <t xml:space="preserve">OH0015807532</t>
  </si>
  <si>
    <t xml:space="preserve">CAVALIER</t>
  </si>
  <si>
    <t xml:space="preserve">1964-10-19</t>
  </si>
  <si>
    <t xml:space="preserve">3143 E MARKET ST</t>
  </si>
  <si>
    <t xml:space="preserve">OH0015710834</t>
  </si>
  <si>
    <t xml:space="preserve">ABRUZZI</t>
  </si>
  <si>
    <t xml:space="preserve">HALLY</t>
  </si>
  <si>
    <t xml:space="preserve">1965-04-25</t>
  </si>
  <si>
    <t xml:space="preserve">OH0019014439</t>
  </si>
  <si>
    <t xml:space="preserve">LAUX</t>
  </si>
  <si>
    <t xml:space="preserve">DESMONDE</t>
  </si>
  <si>
    <t xml:space="preserve">1951-01-09</t>
  </si>
  <si>
    <t xml:space="preserve">2006-12-08</t>
  </si>
  <si>
    <t xml:space="preserve">567 BUTLER RD NE</t>
  </si>
  <si>
    <t xml:space="preserve">OH0019114259</t>
  </si>
  <si>
    <t xml:space="preserve">PANTELIS</t>
  </si>
  <si>
    <t xml:space="preserve">JENNIE</t>
  </si>
  <si>
    <t xml:space="preserve">1959-06-22</t>
  </si>
  <si>
    <t xml:space="preserve">2007-03-24</t>
  </si>
  <si>
    <t xml:space="preserve">604 LAIRD AVE NE</t>
  </si>
  <si>
    <t xml:space="preserve">OH0019559369</t>
  </si>
  <si>
    <t xml:space="preserve">ALIE</t>
  </si>
  <si>
    <t xml:space="preserve">NOORA</t>
  </si>
  <si>
    <t xml:space="preserve">1989-01-11</t>
  </si>
  <si>
    <t xml:space="preserve">2007-04-02</t>
  </si>
  <si>
    <t xml:space="preserve">OH0018604665</t>
  </si>
  <si>
    <t xml:space="preserve">1964-10-20</t>
  </si>
  <si>
    <t xml:space="preserve">2007-06-01</t>
  </si>
  <si>
    <t xml:space="preserve">OH0019196456</t>
  </si>
  <si>
    <t xml:space="preserve">RACHELLE</t>
  </si>
  <si>
    <t xml:space="preserve">1989-05-31</t>
  </si>
  <si>
    <t xml:space="preserve">2007-06-28</t>
  </si>
  <si>
    <t xml:space="preserve">OH0015795796</t>
  </si>
  <si>
    <t xml:space="preserve">DIANNA</t>
  </si>
  <si>
    <t xml:space="preserve">1947-01-11</t>
  </si>
  <si>
    <t xml:space="preserve">2007-07-09</t>
  </si>
  <si>
    <t xml:space="preserve">OH0019219870</t>
  </si>
  <si>
    <t xml:space="preserve">1989-05-08</t>
  </si>
  <si>
    <t xml:space="preserve">2007-08-08</t>
  </si>
  <si>
    <t xml:space="preserve">OH0015792287</t>
  </si>
  <si>
    <t xml:space="preserve">MROCZEK</t>
  </si>
  <si>
    <t xml:space="preserve">1949-12-09</t>
  </si>
  <si>
    <t xml:space="preserve">2007-08-14</t>
  </si>
  <si>
    <t xml:space="preserve">808 KENILWORTH AVE NE</t>
  </si>
  <si>
    <t xml:space="preserve">OH0018596087</t>
  </si>
  <si>
    <t xml:space="preserve">WILDMAN</t>
  </si>
  <si>
    <t xml:space="preserve">1932-02-17</t>
  </si>
  <si>
    <t xml:space="preserve">2007-09-24</t>
  </si>
  <si>
    <t xml:space="preserve">OH0015737883</t>
  </si>
  <si>
    <t xml:space="preserve">1959-04-15</t>
  </si>
  <si>
    <t xml:space="preserve">1551 MONTCLAIR ST NE</t>
  </si>
  <si>
    <t xml:space="preserve">OH0015699723</t>
  </si>
  <si>
    <t xml:space="preserve">DUDLEY</t>
  </si>
  <si>
    <t xml:space="preserve">CATHY</t>
  </si>
  <si>
    <t xml:space="preserve">801 KENILWORTH AVE NE</t>
  </si>
  <si>
    <t xml:space="preserve">OH0019356140</t>
  </si>
  <si>
    <t xml:space="preserve">NERRIS</t>
  </si>
  <si>
    <t xml:space="preserve">KALIOPE</t>
  </si>
  <si>
    <t xml:space="preserve">1967-11-08</t>
  </si>
  <si>
    <t xml:space="preserve">2007-11-01</t>
  </si>
  <si>
    <t xml:space="preserve">1787 COVENTRY AVE NE</t>
  </si>
  <si>
    <t xml:space="preserve">OH0015724005</t>
  </si>
  <si>
    <t xml:space="preserve">1968-02-27</t>
  </si>
  <si>
    <t xml:space="preserve">OH0019537360</t>
  </si>
  <si>
    <t xml:space="preserve">FLINT</t>
  </si>
  <si>
    <t xml:space="preserve">JEROME</t>
  </si>
  <si>
    <t xml:space="preserve">ELLIOTT</t>
  </si>
  <si>
    <t xml:space="preserve">1953-02-06</t>
  </si>
  <si>
    <t xml:space="preserve">2008-02-01</t>
  </si>
  <si>
    <t xml:space="preserve">OH0019535676</t>
  </si>
  <si>
    <t xml:space="preserve">MARTHA</t>
  </si>
  <si>
    <t xml:space="preserve">1941-09-18</t>
  </si>
  <si>
    <t xml:space="preserve">354 GENESEE AVE NE</t>
  </si>
  <si>
    <t xml:space="preserve">OH0019538318</t>
  </si>
  <si>
    <t xml:space="preserve">1961-02-18</t>
  </si>
  <si>
    <t xml:space="preserve">OH0019511006</t>
  </si>
  <si>
    <t xml:space="preserve">1989-10-08</t>
  </si>
  <si>
    <t xml:space="preserve">OH0015725946</t>
  </si>
  <si>
    <t xml:space="preserve">GREENE</t>
  </si>
  <si>
    <t xml:space="preserve">JESSICA</t>
  </si>
  <si>
    <t xml:space="preserve">1979-04-16</t>
  </si>
  <si>
    <t xml:space="preserve">2008-03-01</t>
  </si>
  <si>
    <t xml:space="preserve">630 PERKINSWOOD BLVD NE</t>
  </si>
  <si>
    <t xml:space="preserve">OH0019791816</t>
  </si>
  <si>
    <t xml:space="preserve">1954-09-04</t>
  </si>
  <si>
    <t xml:space="preserve">2008-03-04</t>
  </si>
  <si>
    <t xml:space="preserve">OH0019790585</t>
  </si>
  <si>
    <t xml:space="preserve">THEODORE</t>
  </si>
  <si>
    <t xml:space="preserve">1966-07-11</t>
  </si>
  <si>
    <t xml:space="preserve">OH0015743604</t>
  </si>
  <si>
    <t xml:space="preserve">ROSA</t>
  </si>
  <si>
    <t xml:space="preserve">1958-11-11</t>
  </si>
  <si>
    <t xml:space="preserve">243 OVERLOOK DR NE</t>
  </si>
  <si>
    <t xml:space="preserve">OH0015763138</t>
  </si>
  <si>
    <t xml:space="preserve">1956-02-20</t>
  </si>
  <si>
    <t xml:space="preserve">OH0015715200</t>
  </si>
  <si>
    <t xml:space="preserve">LUCAS</t>
  </si>
  <si>
    <t xml:space="preserve">1957-01-29</t>
  </si>
  <si>
    <t xml:space="preserve">1839 CRANBERRY LN NE</t>
  </si>
  <si>
    <t xml:space="preserve">APT 251</t>
  </si>
  <si>
    <t xml:space="preserve">OH0015678887</t>
  </si>
  <si>
    <t xml:space="preserve">KEEGAN</t>
  </si>
  <si>
    <t xml:space="preserve">1946-11-12</t>
  </si>
  <si>
    <t xml:space="preserve">2008-09-01</t>
  </si>
  <si>
    <t xml:space="preserve">820 ADELAIDE AVE NE</t>
  </si>
  <si>
    <t xml:space="preserve">OH0020119195</t>
  </si>
  <si>
    <t xml:space="preserve">CROMETY</t>
  </si>
  <si>
    <t xml:space="preserve">MARVA</t>
  </si>
  <si>
    <t xml:space="preserve">1959-11-13</t>
  </si>
  <si>
    <t xml:space="preserve">2008-09-07</t>
  </si>
  <si>
    <t xml:space="preserve">OH0020117028</t>
  </si>
  <si>
    <t xml:space="preserve">1949-06-03</t>
  </si>
  <si>
    <t xml:space="preserve">2008-09-18</t>
  </si>
  <si>
    <t xml:space="preserve">OH0020392235</t>
  </si>
  <si>
    <t xml:space="preserve">1965-04-03</t>
  </si>
  <si>
    <t xml:space="preserve">2008-11-04</t>
  </si>
  <si>
    <t xml:space="preserve">OH0015737383</t>
  </si>
  <si>
    <t xml:space="preserve">PARISI</t>
  </si>
  <si>
    <t xml:space="preserve">1972-11-01</t>
  </si>
  <si>
    <t xml:space="preserve">593 KENILWORTH AVE NE</t>
  </si>
  <si>
    <t xml:space="preserve">OH0015744309</t>
  </si>
  <si>
    <t xml:space="preserve">RIDDELL</t>
  </si>
  <si>
    <t xml:space="preserve">EMILY</t>
  </si>
  <si>
    <t xml:space="preserve">1982-08-21</t>
  </si>
  <si>
    <t xml:space="preserve">876 GENESEE AVE NE</t>
  </si>
  <si>
    <t xml:space="preserve">OH0015721077</t>
  </si>
  <si>
    <t xml:space="preserve">HOCKENSMITH</t>
  </si>
  <si>
    <t xml:space="preserve">DUSTIN</t>
  </si>
  <si>
    <t xml:space="preserve">1970-08-01</t>
  </si>
  <si>
    <t xml:space="preserve">1255 GENESEE AVE NE</t>
  </si>
  <si>
    <t xml:space="preserve">OH0019301027</t>
  </si>
  <si>
    <t xml:space="preserve">PARKER</t>
  </si>
  <si>
    <t xml:space="preserve">1989-10-27</t>
  </si>
  <si>
    <t xml:space="preserve">608 KENMORE AVE NE</t>
  </si>
  <si>
    <t xml:space="preserve">OH0020530231</t>
  </si>
  <si>
    <t xml:space="preserve">CAVALIERE</t>
  </si>
  <si>
    <t xml:space="preserve">1969-03-04</t>
  </si>
  <si>
    <t xml:space="preserve">2009-01-29</t>
  </si>
  <si>
    <t xml:space="preserve">718 BONNIE BRAE AVE NE</t>
  </si>
  <si>
    <t xml:space="preserve">OH0015690717</t>
  </si>
  <si>
    <t xml:space="preserve">KEFALAS</t>
  </si>
  <si>
    <t xml:space="preserve">BESSIE</t>
  </si>
  <si>
    <t xml:space="preserve">1943-09-12</t>
  </si>
  <si>
    <t xml:space="preserve">365 PERKINSWOOD BLVD NE</t>
  </si>
  <si>
    <t xml:space="preserve">OH0015720063</t>
  </si>
  <si>
    <t xml:space="preserve">1971-10-22</t>
  </si>
  <si>
    <t xml:space="preserve">2009-09-04</t>
  </si>
  <si>
    <t xml:space="preserve">OH0015807207</t>
  </si>
  <si>
    <t xml:space="preserve">KABINIER</t>
  </si>
  <si>
    <t xml:space="preserve">1954-02-14</t>
  </si>
  <si>
    <t xml:space="preserve">2009-11-04</t>
  </si>
  <si>
    <t xml:space="preserve">2473 NORTH RD NE</t>
  </si>
  <si>
    <t xml:space="preserve">OH0021094181</t>
  </si>
  <si>
    <t xml:space="preserve">1990-11-23</t>
  </si>
  <si>
    <t xml:space="preserve">2010-05-17</t>
  </si>
  <si>
    <t xml:space="preserve">OH0021200924</t>
  </si>
  <si>
    <t xml:space="preserve">LAMP</t>
  </si>
  <si>
    <t xml:space="preserve">AUTUMN</t>
  </si>
  <si>
    <t xml:space="preserve">1976-10-05</t>
  </si>
  <si>
    <t xml:space="preserve">2010-08-30</t>
  </si>
  <si>
    <t xml:space="preserve">OH0021179507</t>
  </si>
  <si>
    <t xml:space="preserve">1992-09-02</t>
  </si>
  <si>
    <t xml:space="preserve">2010-09-20</t>
  </si>
  <si>
    <t xml:space="preserve">543 BUTLER RD NE</t>
  </si>
  <si>
    <t xml:space="preserve">OH0020956374</t>
  </si>
  <si>
    <t xml:space="preserve">CLARK SHOWEN</t>
  </si>
  <si>
    <t xml:space="preserve">1967-05-17</t>
  </si>
  <si>
    <t xml:space="preserve">OH0018596013</t>
  </si>
  <si>
    <t xml:space="preserve">BRADEN</t>
  </si>
  <si>
    <t xml:space="preserve">1980-08-27</t>
  </si>
  <si>
    <t xml:space="preserve">738 FAIRMOUNT AVE NE</t>
  </si>
  <si>
    <t xml:space="preserve">OH0015875233</t>
  </si>
  <si>
    <t xml:space="preserve">POSTIY</t>
  </si>
  <si>
    <t xml:space="preserve">1972-04-15</t>
  </si>
  <si>
    <t xml:space="preserve">2866 CRESCENT DR NE</t>
  </si>
  <si>
    <t xml:space="preserve">OH0015723182</t>
  </si>
  <si>
    <t xml:space="preserve">HUKARI</t>
  </si>
  <si>
    <t xml:space="preserve">1966-10-02</t>
  </si>
  <si>
    <t xml:space="preserve">2784 CITADEL DR NE</t>
  </si>
  <si>
    <t xml:space="preserve">OH0015713154</t>
  </si>
  <si>
    <t xml:space="preserve">BOBREA</t>
  </si>
  <si>
    <t xml:space="preserve">1961-05-18</t>
  </si>
  <si>
    <t xml:space="preserve">2011-05-16</t>
  </si>
  <si>
    <t xml:space="preserve">534 BELVEDERE AVE NE</t>
  </si>
  <si>
    <t xml:space="preserve">OH0021408339</t>
  </si>
  <si>
    <t xml:space="preserve">ANGELIS</t>
  </si>
  <si>
    <t xml:space="preserve">1944-06-13</t>
  </si>
  <si>
    <t xml:space="preserve">2011-05-24</t>
  </si>
  <si>
    <t xml:space="preserve">1590 STAFFORD DR NE</t>
  </si>
  <si>
    <t xml:space="preserve">OH0015694225</t>
  </si>
  <si>
    <t xml:space="preserve">OH0019696405</t>
  </si>
  <si>
    <t xml:space="preserve">CAITLIN</t>
  </si>
  <si>
    <t xml:space="preserve">1987-02-21</t>
  </si>
  <si>
    <t xml:space="preserve">2011-06-19</t>
  </si>
  <si>
    <t xml:space="preserve">OH0015725904</t>
  </si>
  <si>
    <t xml:space="preserve">1960-11-21</t>
  </si>
  <si>
    <t xml:space="preserve">2011-06-21</t>
  </si>
  <si>
    <t xml:space="preserve">1826 CRANBERRY LN NE</t>
  </si>
  <si>
    <t xml:space="preserve">APT 185</t>
  </si>
  <si>
    <t xml:space="preserve">OH0015748365</t>
  </si>
  <si>
    <t xml:space="preserve">REGHETTI</t>
  </si>
  <si>
    <t xml:space="preserve">1948-01-15</t>
  </si>
  <si>
    <t xml:space="preserve">2823 REEVES RD NE</t>
  </si>
  <si>
    <t xml:space="preserve">OH0015718290</t>
  </si>
  <si>
    <t xml:space="preserve">2011-06-23</t>
  </si>
  <si>
    <t xml:space="preserve">OH0015799796</t>
  </si>
  <si>
    <t xml:space="preserve">SHUTTIC</t>
  </si>
  <si>
    <t xml:space="preserve">1978-01-10</t>
  </si>
  <si>
    <t xml:space="preserve">2011-07-01</t>
  </si>
  <si>
    <t xml:space="preserve">195 KENILWORTH AVE NE</t>
  </si>
  <si>
    <t xml:space="preserve">OH0021579901</t>
  </si>
  <si>
    <t xml:space="preserve">BLANK</t>
  </si>
  <si>
    <t xml:space="preserve">1949-04-23</t>
  </si>
  <si>
    <t xml:space="preserve">2011-09-13</t>
  </si>
  <si>
    <t xml:space="preserve">791 ADELAIDE AVE NE</t>
  </si>
  <si>
    <t xml:space="preserve">OH0018587308</t>
  </si>
  <si>
    <t xml:space="preserve">CLEMENTS</t>
  </si>
  <si>
    <t xml:space="preserve">JEANNE</t>
  </si>
  <si>
    <t xml:space="preserve">1949-02-15</t>
  </si>
  <si>
    <t xml:space="preserve">2011-09-19</t>
  </si>
  <si>
    <t xml:space="preserve">701 WILLOW BROOK DR NE</t>
  </si>
  <si>
    <t xml:space="preserve">OH0015691506</t>
  </si>
  <si>
    <t xml:space="preserve">DUANE</t>
  </si>
  <si>
    <t xml:space="preserve">1943-09-08</t>
  </si>
  <si>
    <t xml:space="preserve">2011-09-24</t>
  </si>
  <si>
    <t xml:space="preserve">1768 ELM RD NE</t>
  </si>
  <si>
    <t xml:space="preserve">OH0019538171</t>
  </si>
  <si>
    <t xml:space="preserve">MORRISON</t>
  </si>
  <si>
    <t xml:space="preserve">KERA</t>
  </si>
  <si>
    <t xml:space="preserve">1990-02-13</t>
  </si>
  <si>
    <t xml:space="preserve">2011-09-29</t>
  </si>
  <si>
    <t xml:space="preserve">OH0021577969</t>
  </si>
  <si>
    <t xml:space="preserve">SIMS</t>
  </si>
  <si>
    <t xml:space="preserve">ANDRE</t>
  </si>
  <si>
    <t xml:space="preserve">1963-04-18</t>
  </si>
  <si>
    <t xml:space="preserve">2011-10-11</t>
  </si>
  <si>
    <t xml:space="preserve">OH0015728993</t>
  </si>
  <si>
    <t xml:space="preserve">LADNER</t>
  </si>
  <si>
    <t xml:space="preserve">1964-05-27</t>
  </si>
  <si>
    <t xml:space="preserve">2011-11-08</t>
  </si>
  <si>
    <t xml:space="preserve">626 LAIRD AVE NE</t>
  </si>
  <si>
    <t xml:space="preserve">OH0015817998</t>
  </si>
  <si>
    <t xml:space="preserve">MAGBY NICKERSON</t>
  </si>
  <si>
    <t xml:space="preserve">CORNELIA</t>
  </si>
  <si>
    <t xml:space="preserve">1959-05-30</t>
  </si>
  <si>
    <t xml:space="preserve">1550 WESTVIEW DR NE</t>
  </si>
  <si>
    <t xml:space="preserve">OH0015704785</t>
  </si>
  <si>
    <t xml:space="preserve">1961-04-25</t>
  </si>
  <si>
    <t xml:space="preserve">365 FOSTER DR NE</t>
  </si>
  <si>
    <t xml:space="preserve">OH0015770190</t>
  </si>
  <si>
    <t xml:space="preserve">DESPORT</t>
  </si>
  <si>
    <t xml:space="preserve">MARYANN</t>
  </si>
  <si>
    <t xml:space="preserve">1934-12-30</t>
  </si>
  <si>
    <t xml:space="preserve">2011-12-28</t>
  </si>
  <si>
    <t xml:space="preserve">2302 WILLOW BROOK DR NE</t>
  </si>
  <si>
    <t xml:space="preserve">OH0021689776</t>
  </si>
  <si>
    <t xml:space="preserve">ANDREW</t>
  </si>
  <si>
    <t xml:space="preserve">1994-05-31</t>
  </si>
  <si>
    <t xml:space="preserve">OH0021683247</t>
  </si>
  <si>
    <t xml:space="preserve">1994-01-20</t>
  </si>
  <si>
    <t xml:space="preserve">OH0021756848</t>
  </si>
  <si>
    <t xml:space="preserve">1994-01-13</t>
  </si>
  <si>
    <t xml:space="preserve">2012-02-23</t>
  </si>
  <si>
    <t xml:space="preserve">OH0021690064</t>
  </si>
  <si>
    <t xml:space="preserve">KOREY</t>
  </si>
  <si>
    <t xml:space="preserve">ERIK</t>
  </si>
  <si>
    <t xml:space="preserve">1994-03-01</t>
  </si>
  <si>
    <t xml:space="preserve">2012-03-02</t>
  </si>
  <si>
    <t xml:space="preserve">OH0015778208</t>
  </si>
  <si>
    <t xml:space="preserve">CORDRAY</t>
  </si>
  <si>
    <t xml:space="preserve">2012-03-06</t>
  </si>
  <si>
    <t xml:space="preserve">1538 MONTCLAIR ST NE</t>
  </si>
  <si>
    <t xml:space="preserve">OH0015798983</t>
  </si>
  <si>
    <t xml:space="preserve">KRIVAN</t>
  </si>
  <si>
    <t xml:space="preserve">1947-07-08</t>
  </si>
  <si>
    <t xml:space="preserve">1601 E MARKET ST</t>
  </si>
  <si>
    <t xml:space="preserve">OH0021838683</t>
  </si>
  <si>
    <t xml:space="preserve">RACHEL</t>
  </si>
  <si>
    <t xml:space="preserve">1992-03-15</t>
  </si>
  <si>
    <t xml:space="preserve">2012-07-10</t>
  </si>
  <si>
    <t xml:space="preserve">OH0015715956</t>
  </si>
  <si>
    <t xml:space="preserve">1968-08-02</t>
  </si>
  <si>
    <t xml:space="preserve">2012-08-04</t>
  </si>
  <si>
    <t xml:space="preserve">1486 STAFFORD DR NE</t>
  </si>
  <si>
    <t xml:space="preserve">OH0015708923</t>
  </si>
  <si>
    <t xml:space="preserve">1957-03-28</t>
  </si>
  <si>
    <t xml:space="preserve">2012-08-31</t>
  </si>
  <si>
    <t xml:space="preserve">1444 MILLIKIN PL NE</t>
  </si>
  <si>
    <t xml:space="preserve">OH0015766103</t>
  </si>
  <si>
    <t xml:space="preserve">SHAW</t>
  </si>
  <si>
    <t xml:space="preserve">1957-04-06</t>
  </si>
  <si>
    <t xml:space="preserve">2012-09-01</t>
  </si>
  <si>
    <t xml:space="preserve">1171 ATLANTIC ST NE</t>
  </si>
  <si>
    <t xml:space="preserve">OH0021943388</t>
  </si>
  <si>
    <t xml:space="preserve">HOYNOS</t>
  </si>
  <si>
    <t xml:space="preserve">ALEXANDRA</t>
  </si>
  <si>
    <t xml:space="preserve">1948-07-07</t>
  </si>
  <si>
    <t xml:space="preserve">617 ADELAIDE AVE NE</t>
  </si>
  <si>
    <t xml:space="preserve">OH0022109502</t>
  </si>
  <si>
    <t xml:space="preserve">RITTWAGE</t>
  </si>
  <si>
    <t xml:space="preserve">1969-09-06</t>
  </si>
  <si>
    <t xml:space="preserve">2012-09-26</t>
  </si>
  <si>
    <t xml:space="preserve">743 FAIRWAY DR NE</t>
  </si>
  <si>
    <t xml:space="preserve">OH0018619048</t>
  </si>
  <si>
    <t xml:space="preserve">1945-11-28</t>
  </si>
  <si>
    <t xml:space="preserve">2012-10-03</t>
  </si>
  <si>
    <t xml:space="preserve">725 KENILWORTH AVE NE</t>
  </si>
  <si>
    <t xml:space="preserve">OH0020087376</t>
  </si>
  <si>
    <t xml:space="preserve">1986-04-11</t>
  </si>
  <si>
    <t xml:space="preserve">2012-10-04</t>
  </si>
  <si>
    <t xml:space="preserve">1827 TIFFANY DR NE</t>
  </si>
  <si>
    <t xml:space="preserve">OH0015685621</t>
  </si>
  <si>
    <t xml:space="preserve">1963-11-25</t>
  </si>
  <si>
    <t xml:space="preserve">755 BELVEDERE AVE NE</t>
  </si>
  <si>
    <t xml:space="preserve">OH0018589437</t>
  </si>
  <si>
    <t xml:space="preserve">LINDENMUTH</t>
  </si>
  <si>
    <t xml:space="preserve">VANESSA</t>
  </si>
  <si>
    <t xml:space="preserve">1984-07-10</t>
  </si>
  <si>
    <t xml:space="preserve">362 ADELAIDE AVE NE</t>
  </si>
  <si>
    <t xml:space="preserve">OH0018878421</t>
  </si>
  <si>
    <t xml:space="preserve">BREANNA</t>
  </si>
  <si>
    <t xml:space="preserve">1988-07-13</t>
  </si>
  <si>
    <t xml:space="preserve">1504 ELM RD NE</t>
  </si>
  <si>
    <t xml:space="preserve">OH0015725533</t>
  </si>
  <si>
    <t xml:space="preserve">BUBON</t>
  </si>
  <si>
    <t xml:space="preserve">1951-05-26</t>
  </si>
  <si>
    <t xml:space="preserve">3169 HALSEY DR NE</t>
  </si>
  <si>
    <t xml:space="preserve">OH0022239778</t>
  </si>
  <si>
    <t xml:space="preserve">STILES</t>
  </si>
  <si>
    <t xml:space="preserve">WILLIS</t>
  </si>
  <si>
    <t xml:space="preserve">1955-09-30</t>
  </si>
  <si>
    <t xml:space="preserve">2012-11-06</t>
  </si>
  <si>
    <t xml:space="preserve">636 BONNIE BRAE AVE NE</t>
  </si>
  <si>
    <t xml:space="preserve">OH0022316490</t>
  </si>
  <si>
    <t xml:space="preserve">MULVERHILL COLE</t>
  </si>
  <si>
    <t xml:space="preserve">1952-04-23</t>
  </si>
  <si>
    <t xml:space="preserve">2012-11-14</t>
  </si>
  <si>
    <t xml:space="preserve">300 PERKINSWOOD BLVD NE</t>
  </si>
  <si>
    <t xml:space="preserve">OH0021450282</t>
  </si>
  <si>
    <t xml:space="preserve">KOSAN</t>
  </si>
  <si>
    <t xml:space="preserve">2012-11-21</t>
  </si>
  <si>
    <t xml:space="preserve">APT 601</t>
  </si>
  <si>
    <t xml:space="preserve">OH0015745691</t>
  </si>
  <si>
    <t xml:space="preserve">BARNES</t>
  </si>
  <si>
    <t xml:space="preserve">CELESTE</t>
  </si>
  <si>
    <t xml:space="preserve">1968-06-07</t>
  </si>
  <si>
    <t xml:space="preserve">1881 BEECHWOOD ST NE</t>
  </si>
  <si>
    <t xml:space="preserve">OH0018589636</t>
  </si>
  <si>
    <t xml:space="preserve">MCKENDREE</t>
  </si>
  <si>
    <t xml:space="preserve">1970-10-03</t>
  </si>
  <si>
    <t xml:space="preserve">615 KENILWORTH AVE NE</t>
  </si>
  <si>
    <t xml:space="preserve">OH0015685534</t>
  </si>
  <si>
    <t xml:space="preserve">MERIDEL</t>
  </si>
  <si>
    <t xml:space="preserve">1943-04-15</t>
  </si>
  <si>
    <t xml:space="preserve">1762 CRANBERRY LN NE</t>
  </si>
  <si>
    <t xml:space="preserve">APT 169</t>
  </si>
  <si>
    <t xml:space="preserve">OH0020024149</t>
  </si>
  <si>
    <t xml:space="preserve">1958-12-09</t>
  </si>
  <si>
    <t xml:space="preserve">2013-03-02</t>
  </si>
  <si>
    <t xml:space="preserve">OH0015758087</t>
  </si>
  <si>
    <t xml:space="preserve">BOOTH</t>
  </si>
  <si>
    <t xml:space="preserve">1948-03-01</t>
  </si>
  <si>
    <t xml:space="preserve">544 OAK KNOLL AVE NE</t>
  </si>
  <si>
    <t xml:space="preserve">OH0015703010</t>
  </si>
  <si>
    <t xml:space="preserve">STISHAN</t>
  </si>
  <si>
    <t xml:space="preserve">1958-10-25</t>
  </si>
  <si>
    <t xml:space="preserve">OH0021650367</t>
  </si>
  <si>
    <t xml:space="preserve">CARTER</t>
  </si>
  <si>
    <t xml:space="preserve">JENA</t>
  </si>
  <si>
    <t xml:space="preserve">1965-11-09</t>
  </si>
  <si>
    <t xml:space="preserve">1657 CRANBERRY LN NE</t>
  </si>
  <si>
    <t xml:space="preserve">OH0019684956</t>
  </si>
  <si>
    <t xml:space="preserve">DAISY</t>
  </si>
  <si>
    <t xml:space="preserve">1952-06-27</t>
  </si>
  <si>
    <t xml:space="preserve">2013-06-26</t>
  </si>
  <si>
    <t xml:space="preserve">1622 WESTVIEW DR NE</t>
  </si>
  <si>
    <t xml:space="preserve">OH0015743114</t>
  </si>
  <si>
    <t xml:space="preserve">1956-07-23</t>
  </si>
  <si>
    <t xml:space="preserve">APT 211</t>
  </si>
  <si>
    <t xml:space="preserve">OH0015712408</t>
  </si>
  <si>
    <t xml:space="preserve">1967-03-08</t>
  </si>
  <si>
    <t xml:space="preserve">2013-06-30</t>
  </si>
  <si>
    <t xml:space="preserve">OH0015729606</t>
  </si>
  <si>
    <t xml:space="preserve">SERICOLA</t>
  </si>
  <si>
    <t xml:space="preserve">1949-03-09</t>
  </si>
  <si>
    <t xml:space="preserve">2013-12-19</t>
  </si>
  <si>
    <t xml:space="preserve">UNIT D</t>
  </si>
  <si>
    <t xml:space="preserve">OH0019013033</t>
  </si>
  <si>
    <t xml:space="preserve">GRODESKY</t>
  </si>
  <si>
    <t xml:space="preserve">1947-01-28</t>
  </si>
  <si>
    <t xml:space="preserve">2014-01-21</t>
  </si>
  <si>
    <t xml:space="preserve">1539 BEECHWOOD ST NE</t>
  </si>
  <si>
    <t xml:space="preserve">OH0015687689</t>
  </si>
  <si>
    <t xml:space="preserve">KANCHE</t>
  </si>
  <si>
    <t xml:space="preserve">1957-05-03</t>
  </si>
  <si>
    <t xml:space="preserve">2014-02-15</t>
  </si>
  <si>
    <t xml:space="preserve">3031 HALSEY DR NE</t>
  </si>
  <si>
    <t xml:space="preserve">OH0015677174</t>
  </si>
  <si>
    <t xml:space="preserve">SIMOUDIS</t>
  </si>
  <si>
    <t xml:space="preserve">1971-04-07</t>
  </si>
  <si>
    <t xml:space="preserve">2014-04-03</t>
  </si>
  <si>
    <t xml:space="preserve">1525 EDGEWOOD ST NE</t>
  </si>
  <si>
    <t xml:space="preserve">OH0015809094</t>
  </si>
  <si>
    <t xml:space="preserve">YOUNG</t>
  </si>
  <si>
    <t xml:space="preserve">1983-07-22</t>
  </si>
  <si>
    <t xml:space="preserve">2014-04-07</t>
  </si>
  <si>
    <t xml:space="preserve">3880 NORTHWOODS CT NE</t>
  </si>
  <si>
    <t xml:space="preserve">OH0015700523</t>
  </si>
  <si>
    <t xml:space="preserve">MASSARY</t>
  </si>
  <si>
    <t xml:space="preserve">1940-10-07</t>
  </si>
  <si>
    <t xml:space="preserve">2014-04-24</t>
  </si>
  <si>
    <t xml:space="preserve">2201 WILLOW BROOK DR NE</t>
  </si>
  <si>
    <t xml:space="preserve">OH0022799149</t>
  </si>
  <si>
    <t xml:space="preserve">WEBB</t>
  </si>
  <si>
    <t xml:space="preserve">SENECA</t>
  </si>
  <si>
    <t xml:space="preserve">JOHN PATRICK</t>
  </si>
  <si>
    <t xml:space="preserve">1984-11-16</t>
  </si>
  <si>
    <t xml:space="preserve">2014-05-24</t>
  </si>
  <si>
    <t xml:space="preserve">1760 ROBERTS LN NE</t>
  </si>
  <si>
    <t xml:space="preserve">OH0015747309</t>
  </si>
  <si>
    <t xml:space="preserve">DAMORE</t>
  </si>
  <si>
    <t xml:space="preserve">1961-05-31</t>
  </si>
  <si>
    <t xml:space="preserve">2014-05-31</t>
  </si>
  <si>
    <t xml:space="preserve">1145 MILLIKIN PL NE</t>
  </si>
  <si>
    <t xml:space="preserve">OH0022332343</t>
  </si>
  <si>
    <t xml:space="preserve">PETRY</t>
  </si>
  <si>
    <t xml:space="preserve">1943-12-25</t>
  </si>
  <si>
    <t xml:space="preserve">2014-06-24</t>
  </si>
  <si>
    <t xml:space="preserve">APT 312</t>
  </si>
  <si>
    <t xml:space="preserve">OH0015752207</t>
  </si>
  <si>
    <t xml:space="preserve">BRIDGETTE</t>
  </si>
  <si>
    <t xml:space="preserve">1964-02-26</t>
  </si>
  <si>
    <t xml:space="preserve">2014-06-28</t>
  </si>
  <si>
    <t xml:space="preserve">203 KENMORE AVE NE</t>
  </si>
  <si>
    <t xml:space="preserve">OH0015780316</t>
  </si>
  <si>
    <t xml:space="preserve">JEANNETTE</t>
  </si>
  <si>
    <t xml:space="preserve">2014-07-07</t>
  </si>
  <si>
    <t xml:space="preserve">OH0015775324</t>
  </si>
  <si>
    <t xml:space="preserve">BURNEY</t>
  </si>
  <si>
    <t xml:space="preserve">KAMILYHA</t>
  </si>
  <si>
    <t xml:space="preserve">1977-09-10</t>
  </si>
  <si>
    <t xml:space="preserve">2014-09-08</t>
  </si>
  <si>
    <t xml:space="preserve">2803 CITADEL DR NE</t>
  </si>
  <si>
    <t xml:space="preserve">OH0015746531</t>
  </si>
  <si>
    <t xml:space="preserve">ROSANNE</t>
  </si>
  <si>
    <t xml:space="preserve">1959-01-28</t>
  </si>
  <si>
    <t xml:space="preserve">2014-09-23</t>
  </si>
  <si>
    <t xml:space="preserve">1680 SHEPARD DR NE</t>
  </si>
  <si>
    <t xml:space="preserve">OH0015729902</t>
  </si>
  <si>
    <t xml:space="preserve">KALIOPI</t>
  </si>
  <si>
    <t xml:space="preserve">1945-02-17</t>
  </si>
  <si>
    <t xml:space="preserve">2014-09-30</t>
  </si>
  <si>
    <t xml:space="preserve">OH0015747574</t>
  </si>
  <si>
    <t xml:space="preserve">LOREN</t>
  </si>
  <si>
    <t xml:space="preserve">1957-04-17</t>
  </si>
  <si>
    <t xml:space="preserve">OH0020954859</t>
  </si>
  <si>
    <t xml:space="preserve">1973-09-13</t>
  </si>
  <si>
    <t xml:space="preserve">2014-11-04</t>
  </si>
  <si>
    <t xml:space="preserve">OH0015716622</t>
  </si>
  <si>
    <t xml:space="preserve">GAMBILL</t>
  </si>
  <si>
    <t xml:space="preserve">MELANIE</t>
  </si>
  <si>
    <t xml:space="preserve">1968-10-06</t>
  </si>
  <si>
    <t xml:space="preserve">2014-11-29</t>
  </si>
  <si>
    <t xml:space="preserve">810 GENESEE AVE NE</t>
  </si>
  <si>
    <t xml:space="preserve">OH0015761392</t>
  </si>
  <si>
    <t xml:space="preserve">TRAVIS</t>
  </si>
  <si>
    <t xml:space="preserve">1984-10-22</t>
  </si>
  <si>
    <t xml:space="preserve">2015-01-15</t>
  </si>
  <si>
    <t xml:space="preserve">1325 HOLLYWOOD ST NE</t>
  </si>
  <si>
    <t xml:space="preserve">OH0023037833</t>
  </si>
  <si>
    <t xml:space="preserve">ROBERTSON</t>
  </si>
  <si>
    <t xml:space="preserve">LOU</t>
  </si>
  <si>
    <t xml:space="preserve">1949-04-05</t>
  </si>
  <si>
    <t xml:space="preserve">2015-01-26</t>
  </si>
  <si>
    <t xml:space="preserve">2142 ATLANTIC ST NE</t>
  </si>
  <si>
    <t xml:space="preserve">OH0015700178</t>
  </si>
  <si>
    <t xml:space="preserve">1960-02-25</t>
  </si>
  <si>
    <t xml:space="preserve">2015-01-29</t>
  </si>
  <si>
    <t xml:space="preserve">OH0015703680</t>
  </si>
  <si>
    <t xml:space="preserve">DARRYL</t>
  </si>
  <si>
    <t xml:space="preserve">1966-02-17</t>
  </si>
  <si>
    <t xml:space="preserve">2015-02-10</t>
  </si>
  <si>
    <t xml:space="preserve">881 FAIRWAY DR NE</t>
  </si>
  <si>
    <t xml:space="preserve">OH0015703477</t>
  </si>
  <si>
    <t xml:space="preserve">LESTER</t>
  </si>
  <si>
    <t xml:space="preserve">1952-08-29</t>
  </si>
  <si>
    <t xml:space="preserve">2015-02-28</t>
  </si>
  <si>
    <t xml:space="preserve">2403 WILLOW BROOK DR NE</t>
  </si>
  <si>
    <t xml:space="preserve">OH0015699932</t>
  </si>
  <si>
    <t xml:space="preserve">1960-03-05</t>
  </si>
  <si>
    <t xml:space="preserve">OH0019137751</t>
  </si>
  <si>
    <t xml:space="preserve">1989-03-11</t>
  </si>
  <si>
    <t xml:space="preserve">2015-03-10</t>
  </si>
  <si>
    <t xml:space="preserve">OH0015728636</t>
  </si>
  <si>
    <t xml:space="preserve">BRIGHTWELL</t>
  </si>
  <si>
    <t xml:space="preserve">1970-11-19</t>
  </si>
  <si>
    <t xml:space="preserve">2015-03-19</t>
  </si>
  <si>
    <t xml:space="preserve">3105 OVERLOOK DR NE</t>
  </si>
  <si>
    <t xml:space="preserve">OH0023079821</t>
  </si>
  <si>
    <t xml:space="preserve">JACOB</t>
  </si>
  <si>
    <t xml:space="preserve">1996-12-08</t>
  </si>
  <si>
    <t xml:space="preserve">2015-03-26</t>
  </si>
  <si>
    <t xml:space="preserve">OH0022738019</t>
  </si>
  <si>
    <t xml:space="preserve">SOFFOS</t>
  </si>
  <si>
    <t xml:space="preserve">1948-01-14</t>
  </si>
  <si>
    <t xml:space="preserve">2015-04-07</t>
  </si>
  <si>
    <t xml:space="preserve">225 GARFIELD DR NE</t>
  </si>
  <si>
    <t xml:space="preserve">OH0015677923</t>
  </si>
  <si>
    <t xml:space="preserve">WINBUSH</t>
  </si>
  <si>
    <t xml:space="preserve">THURSTON</t>
  </si>
  <si>
    <t xml:space="preserve">1964-03-05</t>
  </si>
  <si>
    <t xml:space="preserve">OH0015796614</t>
  </si>
  <si>
    <t xml:space="preserve">1943-07-02</t>
  </si>
  <si>
    <t xml:space="preserve">2015-06-17</t>
  </si>
  <si>
    <t xml:space="preserve">1529 BEECHWOOD ST NE</t>
  </si>
  <si>
    <t xml:space="preserve">OH0015687688</t>
  </si>
  <si>
    <t xml:space="preserve">GANIA</t>
  </si>
  <si>
    <t xml:space="preserve">1958-12-02</t>
  </si>
  <si>
    <t xml:space="preserve">2015-06-22</t>
  </si>
  <si>
    <t xml:space="preserve">200 FAIRMOUNT AVE NE</t>
  </si>
  <si>
    <t xml:space="preserve">OH0015682483</t>
  </si>
  <si>
    <t xml:space="preserve">DANN</t>
  </si>
  <si>
    <t xml:space="preserve">1932-10-20</t>
  </si>
  <si>
    <t xml:space="preserve">1522 DEN JEAN DR NE</t>
  </si>
  <si>
    <t xml:space="preserve">OH0015681743</t>
  </si>
  <si>
    <t xml:space="preserve">DENEICE</t>
  </si>
  <si>
    <t xml:space="preserve">1933-03-19</t>
  </si>
  <si>
    <t xml:space="preserve">OH0015716164</t>
  </si>
  <si>
    <t xml:space="preserve">REZABEK</t>
  </si>
  <si>
    <t xml:space="preserve">1977-05-03</t>
  </si>
  <si>
    <t xml:space="preserve">2015-06-26</t>
  </si>
  <si>
    <t xml:space="preserve">3067 CRESCENT DR NE</t>
  </si>
  <si>
    <t xml:space="preserve">OH0015722652</t>
  </si>
  <si>
    <t xml:space="preserve">BOKOR</t>
  </si>
  <si>
    <t xml:space="preserve">1970-05-26</t>
  </si>
  <si>
    <t xml:space="preserve">OH0015696130</t>
  </si>
  <si>
    <t xml:space="preserve">DAUBER</t>
  </si>
  <si>
    <t xml:space="preserve">1962-10-20</t>
  </si>
  <si>
    <t xml:space="preserve">2015-06-27</t>
  </si>
  <si>
    <t xml:space="preserve">2789 WOODLAND AVE NE</t>
  </si>
  <si>
    <t xml:space="preserve">OH0015792815</t>
  </si>
  <si>
    <t xml:space="preserve">ATHANAS</t>
  </si>
  <si>
    <t xml:space="preserve">KALLIE</t>
  </si>
  <si>
    <t xml:space="preserve">1946-01-02</t>
  </si>
  <si>
    <t xml:space="preserve">2015-06-29</t>
  </si>
  <si>
    <t xml:space="preserve">1306 ATLANTIC ST NE</t>
  </si>
  <si>
    <t xml:space="preserve">OH0015770558</t>
  </si>
  <si>
    <t xml:space="preserve">JAPUNCHA</t>
  </si>
  <si>
    <t xml:space="preserve">1950-03-05</t>
  </si>
  <si>
    <t xml:space="preserve">1603 WILLOW BROOK DR NE</t>
  </si>
  <si>
    <t xml:space="preserve">OH0015818023</t>
  </si>
  <si>
    <t xml:space="preserve">HERKO</t>
  </si>
  <si>
    <t xml:space="preserve">1973-11-23</t>
  </si>
  <si>
    <t xml:space="preserve">2015-07-01</t>
  </si>
  <si>
    <t xml:space="preserve">334 BONNIE BRAE AVE NE</t>
  </si>
  <si>
    <t xml:space="preserve">OH0015733343</t>
  </si>
  <si>
    <t xml:space="preserve">KENT</t>
  </si>
  <si>
    <t xml:space="preserve">1972-08-22</t>
  </si>
  <si>
    <t xml:space="preserve">OH0015746761</t>
  </si>
  <si>
    <t xml:space="preserve">1960-06-05</t>
  </si>
  <si>
    <t xml:space="preserve">2015-07-02</t>
  </si>
  <si>
    <t xml:space="preserve">2111 MARY DR NE</t>
  </si>
  <si>
    <t xml:space="preserve">OH0015804135</t>
  </si>
  <si>
    <t xml:space="preserve">POPADAK</t>
  </si>
  <si>
    <t xml:space="preserve">SHANNON</t>
  </si>
  <si>
    <t xml:space="preserve">1984-04-16</t>
  </si>
  <si>
    <t xml:space="preserve">2015-07-06</t>
  </si>
  <si>
    <t xml:space="preserve">443 BONNIE BRAE AVE NE</t>
  </si>
  <si>
    <t xml:space="preserve">OH0015719104</t>
  </si>
  <si>
    <t xml:space="preserve">ADKINS</t>
  </si>
  <si>
    <t xml:space="preserve">1953-02-03</t>
  </si>
  <si>
    <t xml:space="preserve">3840 NORTHWOODS CT NE</t>
  </si>
  <si>
    <t xml:space="preserve">OH0021488100</t>
  </si>
  <si>
    <t xml:space="preserve">JAIME</t>
  </si>
  <si>
    <t xml:space="preserve">1987-05-17</t>
  </si>
  <si>
    <t xml:space="preserve">2015-07-07</t>
  </si>
  <si>
    <t xml:space="preserve">OH0015704244</t>
  </si>
  <si>
    <t xml:space="preserve">ALBAUGH</t>
  </si>
  <si>
    <t xml:space="preserve">MILTON</t>
  </si>
  <si>
    <t xml:space="preserve">1956-12-05</t>
  </si>
  <si>
    <t xml:space="preserve">1786 MAPLEWOOD ST NE</t>
  </si>
  <si>
    <t xml:space="preserve">OH0015804193</t>
  </si>
  <si>
    <t xml:space="preserve">PEARCE</t>
  </si>
  <si>
    <t xml:space="preserve">1933-11-06</t>
  </si>
  <si>
    <t xml:space="preserve">2101 WILLOW BROOK DR NE</t>
  </si>
  <si>
    <t xml:space="preserve">OH0015712910</t>
  </si>
  <si>
    <t xml:space="preserve">SPRINGER</t>
  </si>
  <si>
    <t xml:space="preserve">TODD</t>
  </si>
  <si>
    <t xml:space="preserve">1967-07-04</t>
  </si>
  <si>
    <t xml:space="preserve">2015-07-09</t>
  </si>
  <si>
    <t xml:space="preserve">1408 GENESEE AVE NE</t>
  </si>
  <si>
    <t xml:space="preserve">OH0015701354</t>
  </si>
  <si>
    <t xml:space="preserve">KARDASSILARIS</t>
  </si>
  <si>
    <t xml:space="preserve">1952-04-16</t>
  </si>
  <si>
    <t xml:space="preserve">745 OAK KNOLL AVE NE</t>
  </si>
  <si>
    <t xml:space="preserve">OH0015688849</t>
  </si>
  <si>
    <t xml:space="preserve">1952-09-20</t>
  </si>
  <si>
    <t xml:space="preserve">2015-07-10</t>
  </si>
  <si>
    <t xml:space="preserve">OH0022738043</t>
  </si>
  <si>
    <t xml:space="preserve">KAE</t>
  </si>
  <si>
    <t xml:space="preserve">1947-12-18</t>
  </si>
  <si>
    <t xml:space="preserve">OH0015717384</t>
  </si>
  <si>
    <t xml:space="preserve">GOODHART</t>
  </si>
  <si>
    <t xml:space="preserve">SHEREE</t>
  </si>
  <si>
    <t xml:space="preserve">1954-06-02</t>
  </si>
  <si>
    <t xml:space="preserve">2015-07-12</t>
  </si>
  <si>
    <t xml:space="preserve">1828 IRENE AVE NE</t>
  </si>
  <si>
    <t xml:space="preserve">OH0015714008</t>
  </si>
  <si>
    <t xml:space="preserve">VICKI</t>
  </si>
  <si>
    <t xml:space="preserve">2015-07-13</t>
  </si>
  <si>
    <t xml:space="preserve">OH0015765212</t>
  </si>
  <si>
    <t xml:space="preserve">1976-03-24</t>
  </si>
  <si>
    <t xml:space="preserve">OH0015679009</t>
  </si>
  <si>
    <t xml:space="preserve">LASKOS</t>
  </si>
  <si>
    <t xml:space="preserve">2015-07-15</t>
  </si>
  <si>
    <t xml:space="preserve">699 PERKINSWOOD BLVD NE</t>
  </si>
  <si>
    <t xml:space="preserve">OH0015716806</t>
  </si>
  <si>
    <t xml:space="preserve">PASINI</t>
  </si>
  <si>
    <t xml:space="preserve">1960-04-24</t>
  </si>
  <si>
    <t xml:space="preserve">2015-07-20</t>
  </si>
  <si>
    <t xml:space="preserve">212 OVERLOOK DR NE</t>
  </si>
  <si>
    <t xml:space="preserve">OH0023020656</t>
  </si>
  <si>
    <t xml:space="preserve">1971-10-03</t>
  </si>
  <si>
    <t xml:space="preserve">1120 MILLIKIN PL NE</t>
  </si>
  <si>
    <t xml:space="preserve">OH0021296619</t>
  </si>
  <si>
    <t xml:space="preserve">SNYDER</t>
  </si>
  <si>
    <t xml:space="preserve">1941-12-04</t>
  </si>
  <si>
    <t xml:space="preserve">2015-07-27</t>
  </si>
  <si>
    <t xml:space="preserve">872 BELVEDERE AVE NE</t>
  </si>
  <si>
    <t xml:space="preserve">OH0015720326</t>
  </si>
  <si>
    <t xml:space="preserve">1967-08-18</t>
  </si>
  <si>
    <t xml:space="preserve">2863 WOODLAND AVE NE</t>
  </si>
  <si>
    <t xml:space="preserve">OH0015764479</t>
  </si>
  <si>
    <t xml:space="preserve">1961-01-17</t>
  </si>
  <si>
    <t xml:space="preserve">2015-07-28</t>
  </si>
  <si>
    <t xml:space="preserve">OH0023263457</t>
  </si>
  <si>
    <t xml:space="preserve">MCMILLAN</t>
  </si>
  <si>
    <t xml:space="preserve">LYNETTE</t>
  </si>
  <si>
    <t xml:space="preserve">1972-08-19</t>
  </si>
  <si>
    <t xml:space="preserve">2015-08-27</t>
  </si>
  <si>
    <t xml:space="preserve">1858 ROBERTS LN NE</t>
  </si>
  <si>
    <t xml:space="preserve">OH0020292085</t>
  </si>
  <si>
    <t xml:space="preserve">RHODES</t>
  </si>
  <si>
    <t xml:space="preserve">1984-08-29</t>
  </si>
  <si>
    <t xml:space="preserve">2015-08-29</t>
  </si>
  <si>
    <t xml:space="preserve">1707 MAPLEWOOD ST NE</t>
  </si>
  <si>
    <t xml:space="preserve">OH0015701869</t>
  </si>
  <si>
    <t xml:space="preserve">1962-03-12</t>
  </si>
  <si>
    <t xml:space="preserve">2015-08-31</t>
  </si>
  <si>
    <t xml:space="preserve">3030 HALSEY DR NE</t>
  </si>
  <si>
    <t xml:space="preserve">OH0021349400</t>
  </si>
  <si>
    <t xml:space="preserve">PRIDEMORE</t>
  </si>
  <si>
    <t xml:space="preserve">LARA</t>
  </si>
  <si>
    <t xml:space="preserve">1973-03-24</t>
  </si>
  <si>
    <t xml:space="preserve">2015-09-05</t>
  </si>
  <si>
    <t xml:space="preserve">2845 E MARKET ST</t>
  </si>
  <si>
    <t xml:space="preserve">OH0015752282</t>
  </si>
  <si>
    <t xml:space="preserve">GIBBS</t>
  </si>
  <si>
    <t xml:space="preserve">1958-08-06</t>
  </si>
  <si>
    <t xml:space="preserve">1041 GENESEE AVE NE</t>
  </si>
  <si>
    <t xml:space="preserve">OH0019196093</t>
  </si>
  <si>
    <t xml:space="preserve">KOTSATOS</t>
  </si>
  <si>
    <t xml:space="preserve">1974-10-11</t>
  </si>
  <si>
    <t xml:space="preserve">2015-09-10</t>
  </si>
  <si>
    <t xml:space="preserve">1986 CLERMONT AVE NE</t>
  </si>
  <si>
    <t xml:space="preserve">OH0015679491</t>
  </si>
  <si>
    <t xml:space="preserve">SHAFER</t>
  </si>
  <si>
    <t xml:space="preserve">1940-10-16</t>
  </si>
  <si>
    <t xml:space="preserve">2015-09-11</t>
  </si>
  <si>
    <t xml:space="preserve">2004 WILLOW BROOK DR NE</t>
  </si>
  <si>
    <t xml:space="preserve">OH0023297151</t>
  </si>
  <si>
    <t xml:space="preserve">TYREE</t>
  </si>
  <si>
    <t xml:space="preserve">JENEE</t>
  </si>
  <si>
    <t xml:space="preserve">1954-06-19</t>
  </si>
  <si>
    <t xml:space="preserve">2015-09-16</t>
  </si>
  <si>
    <t xml:space="preserve">755 ADELAIDE AVE NE</t>
  </si>
  <si>
    <t xml:space="preserve">OH0015687742</t>
  </si>
  <si>
    <t xml:space="preserve">1961-03-31</t>
  </si>
  <si>
    <t xml:space="preserve">2015-09-19</t>
  </si>
  <si>
    <t xml:space="preserve">OH0023323900</t>
  </si>
  <si>
    <t xml:space="preserve">1954-05-13</t>
  </si>
  <si>
    <t xml:space="preserve">2015-09-22</t>
  </si>
  <si>
    <t xml:space="preserve">1494 HOLLYWOOD ST NE</t>
  </si>
  <si>
    <t xml:space="preserve">OH0015792809</t>
  </si>
  <si>
    <t xml:space="preserve">ARCHIE</t>
  </si>
  <si>
    <t xml:space="preserve">1940-02-15</t>
  </si>
  <si>
    <t xml:space="preserve">2015-09-26</t>
  </si>
  <si>
    <t xml:space="preserve">OH0015904289</t>
  </si>
  <si>
    <t xml:space="preserve">OHARA</t>
  </si>
  <si>
    <t xml:space="preserve">1985-12-02</t>
  </si>
  <si>
    <t xml:space="preserve">2015-10-05</t>
  </si>
  <si>
    <t xml:space="preserve">1416 ATLANTIC ST NE</t>
  </si>
  <si>
    <t xml:space="preserve">OH0015730692</t>
  </si>
  <si>
    <t xml:space="preserve">GIOVANNONE</t>
  </si>
  <si>
    <t xml:space="preserve">KATIE</t>
  </si>
  <si>
    <t xml:space="preserve">881 MELWOOD DR NE</t>
  </si>
  <si>
    <t xml:space="preserve">OH0023457364</t>
  </si>
  <si>
    <t xml:space="preserve">TOCCO</t>
  </si>
  <si>
    <t xml:space="preserve">TREVOR</t>
  </si>
  <si>
    <t xml:space="preserve">1991-10-16</t>
  </si>
  <si>
    <t xml:space="preserve">2015-11-05</t>
  </si>
  <si>
    <t xml:space="preserve">OH0015728764</t>
  </si>
  <si>
    <t xml:space="preserve">BURCH</t>
  </si>
  <si>
    <t xml:space="preserve">1971-03-30</t>
  </si>
  <si>
    <t xml:space="preserve">3101 E MARKET ST</t>
  </si>
  <si>
    <t xml:space="preserve">OH0015714062</t>
  </si>
  <si>
    <t xml:space="preserve">1967-11-22</t>
  </si>
  <si>
    <t xml:space="preserve">OH0023463645</t>
  </si>
  <si>
    <t xml:space="preserve">RADICH</t>
  </si>
  <si>
    <t xml:space="preserve">BRIGITTE</t>
  </si>
  <si>
    <t xml:space="preserve">1963-04-27</t>
  </si>
  <si>
    <t xml:space="preserve">2015-12-18</t>
  </si>
  <si>
    <t xml:space="preserve">1119 GUARNIERI DR NE</t>
  </si>
  <si>
    <t xml:space="preserve">OH0018597121</t>
  </si>
  <si>
    <t xml:space="preserve">1974-10-20</t>
  </si>
  <si>
    <t xml:space="preserve">OH0023488277</t>
  </si>
  <si>
    <t xml:space="preserve">DIMITRI</t>
  </si>
  <si>
    <t xml:space="preserve">1998-11-05</t>
  </si>
  <si>
    <t xml:space="preserve">2016-01-27</t>
  </si>
  <si>
    <t xml:space="preserve">OH0023499750</t>
  </si>
  <si>
    <t xml:space="preserve">LUKE</t>
  </si>
  <si>
    <t xml:space="preserve">1998-09-21</t>
  </si>
  <si>
    <t xml:space="preserve">2016-02-02</t>
  </si>
  <si>
    <t xml:space="preserve">OH0023530004</t>
  </si>
  <si>
    <t xml:space="preserve">LEDGERWOOD</t>
  </si>
  <si>
    <t xml:space="preserve">LEEANN</t>
  </si>
  <si>
    <t xml:space="preserve">1959-05-10</t>
  </si>
  <si>
    <t xml:space="preserve">2016-02-11</t>
  </si>
  <si>
    <t xml:space="preserve">259 PERKINSWOOD BLVD NE</t>
  </si>
  <si>
    <t xml:space="preserve">OH0015804535</t>
  </si>
  <si>
    <t xml:space="preserve">OCONNOR</t>
  </si>
  <si>
    <t xml:space="preserve">1936-09-29</t>
  </si>
  <si>
    <t xml:space="preserve">2016-02-13</t>
  </si>
  <si>
    <t xml:space="preserve">OH0023529553</t>
  </si>
  <si>
    <t xml:space="preserve">CONSTANTINE</t>
  </si>
  <si>
    <t xml:space="preserve">1998-09-28</t>
  </si>
  <si>
    <t xml:space="preserve">2016-02-16</t>
  </si>
  <si>
    <t xml:space="preserve">OH0023529534</t>
  </si>
  <si>
    <t xml:space="preserve">OH0023536908</t>
  </si>
  <si>
    <t xml:space="preserve">HOLLY</t>
  </si>
  <si>
    <t xml:space="preserve">1997-12-06</t>
  </si>
  <si>
    <t xml:space="preserve">OH0023651712</t>
  </si>
  <si>
    <t xml:space="preserve">WOODFORD</t>
  </si>
  <si>
    <t xml:space="preserve">1996-08-12</t>
  </si>
  <si>
    <t xml:space="preserve">2016-02-27</t>
  </si>
  <si>
    <t xml:space="preserve">1863 IRENE AVE NE</t>
  </si>
  <si>
    <t xml:space="preserve">OH0015751345</t>
  </si>
  <si>
    <t xml:space="preserve">MORGAN</t>
  </si>
  <si>
    <t xml:space="preserve">1967-02-27</t>
  </si>
  <si>
    <t xml:space="preserve">2016-03-01</t>
  </si>
  <si>
    <t xml:space="preserve">1426 SARKIES DR NE</t>
  </si>
  <si>
    <t xml:space="preserve">OH0015739907</t>
  </si>
  <si>
    <t xml:space="preserve">1982-03-30</t>
  </si>
  <si>
    <t xml:space="preserve">2016-04-01</t>
  </si>
  <si>
    <t xml:space="preserve">OH0015711421</t>
  </si>
  <si>
    <t xml:space="preserve">SAKER</t>
  </si>
  <si>
    <t xml:space="preserve">1955-12-15</t>
  </si>
  <si>
    <t xml:space="preserve">235 KENILWORTH AVE NE</t>
  </si>
  <si>
    <t xml:space="preserve">OH0021416765</t>
  </si>
  <si>
    <t xml:space="preserve">VENUS</t>
  </si>
  <si>
    <t xml:space="preserve">1960-04-15</t>
  </si>
  <si>
    <t xml:space="preserve">307 BONNIE BRAE AVE NE</t>
  </si>
  <si>
    <t xml:space="preserve">OH0019978729</t>
  </si>
  <si>
    <t xml:space="preserve">STRINGER</t>
  </si>
  <si>
    <t xml:space="preserve">DEMARR</t>
  </si>
  <si>
    <t xml:space="preserve">ARNEZ</t>
  </si>
  <si>
    <t xml:space="preserve">1970-09-06</t>
  </si>
  <si>
    <t xml:space="preserve">APT 308</t>
  </si>
  <si>
    <t xml:space="preserve">OH0018727769</t>
  </si>
  <si>
    <t xml:space="preserve">DALLESSANDRO</t>
  </si>
  <si>
    <t xml:space="preserve">OH0015906571</t>
  </si>
  <si>
    <t xml:space="preserve">CARIE</t>
  </si>
  <si>
    <t xml:space="preserve">1976-08-17</t>
  </si>
  <si>
    <t xml:space="preserve">2150 GRISSOM DR NE</t>
  </si>
  <si>
    <t xml:space="preserve">OH0015784650</t>
  </si>
  <si>
    <t xml:space="preserve">NALBACH</t>
  </si>
  <si>
    <t xml:space="preserve">1933-01-02</t>
  </si>
  <si>
    <t xml:space="preserve">2918 REEVES RD NE</t>
  </si>
  <si>
    <t xml:space="preserve">OH0015721369</t>
  </si>
  <si>
    <t xml:space="preserve">ZYLKA</t>
  </si>
  <si>
    <t xml:space="preserve">1968-10-27</t>
  </si>
  <si>
    <t xml:space="preserve">2092 GLENN DR NE</t>
  </si>
  <si>
    <t xml:space="preserve">OH0015811461</t>
  </si>
  <si>
    <t xml:space="preserve">SWAN</t>
  </si>
  <si>
    <t xml:space="preserve">CANDACE</t>
  </si>
  <si>
    <t xml:space="preserve">2203 WILLOW BROOK DR NE</t>
  </si>
  <si>
    <t xml:space="preserve">OH0020948668</t>
  </si>
  <si>
    <t xml:space="preserve">1951-04-27</t>
  </si>
  <si>
    <t xml:space="preserve">2016-04-21</t>
  </si>
  <si>
    <t xml:space="preserve">APT 712</t>
  </si>
  <si>
    <t xml:space="preserve">OH0015705763</t>
  </si>
  <si>
    <t xml:space="preserve">1966-05-03</t>
  </si>
  <si>
    <t xml:space="preserve">2016-04-23</t>
  </si>
  <si>
    <t xml:space="preserve">OH0023695334</t>
  </si>
  <si>
    <t xml:space="preserve">RICHELLE</t>
  </si>
  <si>
    <t xml:space="preserve">1988-06-15</t>
  </si>
  <si>
    <t xml:space="preserve">2016-05-20</t>
  </si>
  <si>
    <t xml:space="preserve">1730 ROBERTS LN NE</t>
  </si>
  <si>
    <t xml:space="preserve">OH0023727964</t>
  </si>
  <si>
    <t xml:space="preserve">1966-04-26</t>
  </si>
  <si>
    <t xml:space="preserve">2016-06-03</t>
  </si>
  <si>
    <t xml:space="preserve">OH0023720523</t>
  </si>
  <si>
    <t xml:space="preserve">BARRY</t>
  </si>
  <si>
    <t xml:space="preserve">1950-07-18</t>
  </si>
  <si>
    <t xml:space="preserve">2016-06-07</t>
  </si>
  <si>
    <t xml:space="preserve">820 WILDWOOD DR NE</t>
  </si>
  <si>
    <t xml:space="preserve">OH0021513790</t>
  </si>
  <si>
    <t xml:space="preserve">HAKES</t>
  </si>
  <si>
    <t xml:space="preserve">1974-07-24</t>
  </si>
  <si>
    <t xml:space="preserve">2016-07-11</t>
  </si>
  <si>
    <t xml:space="preserve">OH0022039367</t>
  </si>
  <si>
    <t xml:space="preserve">WETSTEIN</t>
  </si>
  <si>
    <t xml:space="preserve">1961-01-08</t>
  </si>
  <si>
    <t xml:space="preserve">3243 E MARKET ST</t>
  </si>
  <si>
    <t xml:space="preserve">OH0022039353</t>
  </si>
  <si>
    <t xml:space="preserve">1963-05-10</t>
  </si>
  <si>
    <t xml:space="preserve">OH0015746039</t>
  </si>
  <si>
    <t xml:space="preserve">VILLIO</t>
  </si>
  <si>
    <t xml:space="preserve">1970-11-23</t>
  </si>
  <si>
    <t xml:space="preserve">242 OVERLOOK DR NE</t>
  </si>
  <si>
    <t xml:space="preserve">OH0019726409</t>
  </si>
  <si>
    <t xml:space="preserve">1969-09-16</t>
  </si>
  <si>
    <t xml:space="preserve">OH0015721026</t>
  </si>
  <si>
    <t xml:space="preserve">1937-05-12</t>
  </si>
  <si>
    <t xml:space="preserve">OH0023809313</t>
  </si>
  <si>
    <t xml:space="preserve">PEETE</t>
  </si>
  <si>
    <t xml:space="preserve">JALEESA</t>
  </si>
  <si>
    <t xml:space="preserve">1989-08-13</t>
  </si>
  <si>
    <t xml:space="preserve">2016-07-21</t>
  </si>
  <si>
    <t xml:space="preserve">1775 ROBERTS LN NE</t>
  </si>
  <si>
    <t xml:space="preserve">OH0015804102</t>
  </si>
  <si>
    <t xml:space="preserve">YOVICH</t>
  </si>
  <si>
    <t xml:space="preserve">1956-02-16</t>
  </si>
  <si>
    <t xml:space="preserve">2016-08-04</t>
  </si>
  <si>
    <t xml:space="preserve">815 ROSELAWN AVE NE</t>
  </si>
  <si>
    <t xml:space="preserve">OH0023820193</t>
  </si>
  <si>
    <t xml:space="preserve">SEDLAK</t>
  </si>
  <si>
    <t xml:space="preserve">1930-10-15</t>
  </si>
  <si>
    <t xml:space="preserve">719 ROSELAWN AVE NE</t>
  </si>
  <si>
    <t xml:space="preserve">OH0020061655</t>
  </si>
  <si>
    <t xml:space="preserve">1987-09-15</t>
  </si>
  <si>
    <t xml:space="preserve">2016-08-06</t>
  </si>
  <si>
    <t xml:space="preserve">150 OAK KNOLL AVE NE</t>
  </si>
  <si>
    <t xml:space="preserve">OH0021166326</t>
  </si>
  <si>
    <t xml:space="preserve">FESSLER</t>
  </si>
  <si>
    <t xml:space="preserve">CHANCE</t>
  </si>
  <si>
    <t xml:space="preserve">1992-06-18</t>
  </si>
  <si>
    <t xml:space="preserve">1405 EDGEWOOD ST NE</t>
  </si>
  <si>
    <t xml:space="preserve">OH0019772294</t>
  </si>
  <si>
    <t xml:space="preserve">MAITLAND</t>
  </si>
  <si>
    <t xml:space="preserve">1986-12-15</t>
  </si>
  <si>
    <t xml:space="preserve">310 PERKINSWOOD BLVD NE</t>
  </si>
  <si>
    <t xml:space="preserve">OH0022647426</t>
  </si>
  <si>
    <t xml:space="preserve">1953-12-27</t>
  </si>
  <si>
    <t xml:space="preserve">OH0015760029</t>
  </si>
  <si>
    <t xml:space="preserve">ROBERTA</t>
  </si>
  <si>
    <t xml:space="preserve">1974-12-13</t>
  </si>
  <si>
    <t xml:space="preserve">2016-08-20</t>
  </si>
  <si>
    <t xml:space="preserve">285 NORTH RD NE</t>
  </si>
  <si>
    <t xml:space="preserve">OH0015679465</t>
  </si>
  <si>
    <t xml:space="preserve">1939-03-29</t>
  </si>
  <si>
    <t xml:space="preserve">2016-09-07</t>
  </si>
  <si>
    <t xml:space="preserve">1717 E MARKET ST</t>
  </si>
  <si>
    <t xml:space="preserve">OH0018670520</t>
  </si>
  <si>
    <t xml:space="preserve">PALLANTE</t>
  </si>
  <si>
    <t xml:space="preserve">LESLEY</t>
  </si>
  <si>
    <t xml:space="preserve">1972-04-04</t>
  </si>
  <si>
    <t xml:space="preserve">OH0023937560</t>
  </si>
  <si>
    <t xml:space="preserve">ERICA</t>
  </si>
  <si>
    <t xml:space="preserve">LINN</t>
  </si>
  <si>
    <t xml:space="preserve">1971-03-15</t>
  </si>
  <si>
    <t xml:space="preserve">2016-09-09</t>
  </si>
  <si>
    <t xml:space="preserve">OH0023911186</t>
  </si>
  <si>
    <t xml:space="preserve">1961-10-21</t>
  </si>
  <si>
    <t xml:space="preserve">OH0023890714</t>
  </si>
  <si>
    <t xml:space="preserve">1998-01-30</t>
  </si>
  <si>
    <t xml:space="preserve">2016-09-14</t>
  </si>
  <si>
    <t xml:space="preserve">OH0015808061</t>
  </si>
  <si>
    <t xml:space="preserve">1963-04-01</t>
  </si>
  <si>
    <t xml:space="preserve">APT A11</t>
  </si>
  <si>
    <t xml:space="preserve">OH0023970553</t>
  </si>
  <si>
    <t xml:space="preserve">BECK</t>
  </si>
  <si>
    <t xml:space="preserve">1957-03-20</t>
  </si>
  <si>
    <t xml:space="preserve">2016-09-21</t>
  </si>
  <si>
    <t xml:space="preserve">OH0015725298</t>
  </si>
  <si>
    <t xml:space="preserve">KOVACH</t>
  </si>
  <si>
    <t xml:space="preserve">1966-12-25</t>
  </si>
  <si>
    <t xml:space="preserve">361 KENMORE AVE NE</t>
  </si>
  <si>
    <t xml:space="preserve">OH0024098546</t>
  </si>
  <si>
    <t xml:space="preserve">TUCHOLSKE</t>
  </si>
  <si>
    <t xml:space="preserve">CHRISTIAN</t>
  </si>
  <si>
    <t xml:space="preserve">1992-08-29</t>
  </si>
  <si>
    <t xml:space="preserve">2016-09-30</t>
  </si>
  <si>
    <t xml:space="preserve">OH0015811605</t>
  </si>
  <si>
    <t xml:space="preserve">1965-04-14</t>
  </si>
  <si>
    <t xml:space="preserve">2016-10-07</t>
  </si>
  <si>
    <t xml:space="preserve">OH0015745578</t>
  </si>
  <si>
    <t xml:space="preserve">DOLL</t>
  </si>
  <si>
    <t xml:space="preserve">ROSEMARIE</t>
  </si>
  <si>
    <t xml:space="preserve">1964-02-10</t>
  </si>
  <si>
    <t xml:space="preserve">2016-10-09</t>
  </si>
  <si>
    <t xml:space="preserve">701 FAIRMOUNT AVE NE</t>
  </si>
  <si>
    <t xml:space="preserve">OH0021452286</t>
  </si>
  <si>
    <t xml:space="preserve">PECK</t>
  </si>
  <si>
    <t xml:space="preserve">JOYCE</t>
  </si>
  <si>
    <t xml:space="preserve">1957-12-26</t>
  </si>
  <si>
    <t xml:space="preserve">OH0024094479</t>
  </si>
  <si>
    <t xml:space="preserve">SHIELL</t>
  </si>
  <si>
    <t xml:space="preserve">1971-12-12</t>
  </si>
  <si>
    <t xml:space="preserve">2016-10-11</t>
  </si>
  <si>
    <t xml:space="preserve">736 GENESEE AVE NE</t>
  </si>
  <si>
    <t xml:space="preserve">OH0024094871</t>
  </si>
  <si>
    <t xml:space="preserve">1961-12-02</t>
  </si>
  <si>
    <t xml:space="preserve">OH0015723121</t>
  </si>
  <si>
    <t xml:space="preserve">HODGES</t>
  </si>
  <si>
    <t xml:space="preserve">1950-02-14</t>
  </si>
  <si>
    <t xml:space="preserve">OH0018597681</t>
  </si>
  <si>
    <t xml:space="preserve">MCKELVIN</t>
  </si>
  <si>
    <t xml:space="preserve">RUBY</t>
  </si>
  <si>
    <t xml:space="preserve">1971-06-09</t>
  </si>
  <si>
    <t xml:space="preserve">APT 101</t>
  </si>
  <si>
    <t xml:space="preserve">OH0015747833</t>
  </si>
  <si>
    <t xml:space="preserve">ERVIN</t>
  </si>
  <si>
    <t xml:space="preserve">1955-05-12</t>
  </si>
  <si>
    <t xml:space="preserve">OH0022338830</t>
  </si>
  <si>
    <t xml:space="preserve">1995-09-28</t>
  </si>
  <si>
    <t xml:space="preserve">OH0021690858</t>
  </si>
  <si>
    <t xml:space="preserve">ROBINSON NORWOOD</t>
  </si>
  <si>
    <t xml:space="preserve">PATRICE</t>
  </si>
  <si>
    <t xml:space="preserve">1951-03-04</t>
  </si>
  <si>
    <t xml:space="preserve">2016-12-19</t>
  </si>
  <si>
    <t xml:space="preserve">OH0015822395</t>
  </si>
  <si>
    <t xml:space="preserve">1980-07-22</t>
  </si>
  <si>
    <t xml:space="preserve">2017-01-20</t>
  </si>
  <si>
    <t xml:space="preserve">OH0015790059</t>
  </si>
  <si>
    <t xml:space="preserve">CRENSHAW</t>
  </si>
  <si>
    <t xml:space="preserve">1961-10-12</t>
  </si>
  <si>
    <t xml:space="preserve">2017-02-21</t>
  </si>
  <si>
    <t xml:space="preserve">336 BELVEDERE AVE NE</t>
  </si>
  <si>
    <t xml:space="preserve">OH0023494220</t>
  </si>
  <si>
    <t xml:space="preserve">1971-02-08</t>
  </si>
  <si>
    <t xml:space="preserve">OH0015815507</t>
  </si>
  <si>
    <t xml:space="preserve">CROSS</t>
  </si>
  <si>
    <t xml:space="preserve">DARCY</t>
  </si>
  <si>
    <t xml:space="preserve">1965-07-18</t>
  </si>
  <si>
    <t xml:space="preserve">2017-06-28</t>
  </si>
  <si>
    <t xml:space="preserve">APT 809</t>
  </si>
  <si>
    <t xml:space="preserve">OH0024352326</t>
  </si>
  <si>
    <t xml:space="preserve">EASTON</t>
  </si>
  <si>
    <t xml:space="preserve">MERCEDES</t>
  </si>
  <si>
    <t xml:space="preserve">ELISE</t>
  </si>
  <si>
    <t xml:space="preserve">1985-07-04</t>
  </si>
  <si>
    <t xml:space="preserve">2017-07-28</t>
  </si>
  <si>
    <t xml:space="preserve">OH0015717538</t>
  </si>
  <si>
    <t xml:space="preserve">ELAINALEE</t>
  </si>
  <si>
    <t xml:space="preserve">1961-02-07</t>
  </si>
  <si>
    <t xml:space="preserve">2017-08-03</t>
  </si>
  <si>
    <t xml:space="preserve">1501 BEECHWOOD ST NE</t>
  </si>
  <si>
    <t xml:space="preserve">OH0015724225</t>
  </si>
  <si>
    <t xml:space="preserve">1968-05-29</t>
  </si>
  <si>
    <t xml:space="preserve">2017-08-17</t>
  </si>
  <si>
    <t xml:space="preserve">OH0015731778</t>
  </si>
  <si>
    <t xml:space="preserve">AYEISHA</t>
  </si>
  <si>
    <t xml:space="preserve">1983-09-27</t>
  </si>
  <si>
    <t xml:space="preserve">2017-10-03</t>
  </si>
  <si>
    <t xml:space="preserve">371 BONNIE BRAE AVE NE</t>
  </si>
  <si>
    <t xml:space="preserve">OH0015766473</t>
  </si>
  <si>
    <t xml:space="preserve">HURST</t>
  </si>
  <si>
    <t xml:space="preserve">1950-12-14</t>
  </si>
  <si>
    <t xml:space="preserve">2017-10-09</t>
  </si>
  <si>
    <t xml:space="preserve">724 KENILWORTH AVE NE</t>
  </si>
  <si>
    <t xml:space="preserve">OH0024407648</t>
  </si>
  <si>
    <t xml:space="preserve">COURTNAI</t>
  </si>
  <si>
    <t xml:space="preserve">DJONET</t>
  </si>
  <si>
    <t xml:space="preserve">1999-06-11</t>
  </si>
  <si>
    <t xml:space="preserve">OH0015710170</t>
  </si>
  <si>
    <t xml:space="preserve">HUGHES</t>
  </si>
  <si>
    <t xml:space="preserve">YVETTE</t>
  </si>
  <si>
    <t xml:space="preserve">1954-07-29</t>
  </si>
  <si>
    <t xml:space="preserve">2017-11-14</t>
  </si>
  <si>
    <t xml:space="preserve">1501 MAPLEWOOD ST NE</t>
  </si>
  <si>
    <t xml:space="preserve">OH0024461609</t>
  </si>
  <si>
    <t xml:space="preserve">STAN</t>
  </si>
  <si>
    <t xml:space="preserve">LENORE</t>
  </si>
  <si>
    <t xml:space="preserve">1966-01-04</t>
  </si>
  <si>
    <t xml:space="preserve">2017-11-20</t>
  </si>
  <si>
    <t xml:space="preserve">420 GENESEE AVE NE</t>
  </si>
  <si>
    <t xml:space="preserve">OH0023573786</t>
  </si>
  <si>
    <t xml:space="preserve">CURTIS</t>
  </si>
  <si>
    <t xml:space="preserve">1977-07-31</t>
  </si>
  <si>
    <t xml:space="preserve">APT 102</t>
  </si>
  <si>
    <t xml:space="preserve">OH0015806328</t>
  </si>
  <si>
    <t xml:space="preserve">1978-09-29</t>
  </si>
  <si>
    <t xml:space="preserve">2017-12-30</t>
  </si>
  <si>
    <t xml:space="preserve">OH0024485256</t>
  </si>
  <si>
    <t xml:space="preserve">RINEHART</t>
  </si>
  <si>
    <t xml:space="preserve">BERNADETTE</t>
  </si>
  <si>
    <t xml:space="preserve">1963-04-13</t>
  </si>
  <si>
    <t xml:space="preserve">2018-01-10</t>
  </si>
  <si>
    <t xml:space="preserve">235 GARFIELD DR NE</t>
  </si>
  <si>
    <t xml:space="preserve">OH0022684994</t>
  </si>
  <si>
    <t xml:space="preserve">PARNELL</t>
  </si>
  <si>
    <t xml:space="preserve">LATITA</t>
  </si>
  <si>
    <t xml:space="preserve">1980-10-24</t>
  </si>
  <si>
    <t xml:space="preserve">2018-01-25</t>
  </si>
  <si>
    <t xml:space="preserve">1438 MAPLEWOOD ST NE</t>
  </si>
  <si>
    <t xml:space="preserve">OH0015696663</t>
  </si>
  <si>
    <t xml:space="preserve">STELLA</t>
  </si>
  <si>
    <t xml:space="preserve">1956-05-20</t>
  </si>
  <si>
    <t xml:space="preserve">242 WILLARD AVE NE</t>
  </si>
  <si>
    <t xml:space="preserve">OH0015701411</t>
  </si>
  <si>
    <t xml:space="preserve">ELLSWORTH</t>
  </si>
  <si>
    <t xml:space="preserve">CLARA</t>
  </si>
  <si>
    <t xml:space="preserve">1950-07-10</t>
  </si>
  <si>
    <t xml:space="preserve">OH0024248065</t>
  </si>
  <si>
    <t xml:space="preserve">LEMON</t>
  </si>
  <si>
    <t xml:space="preserve">SHEILA</t>
  </si>
  <si>
    <t xml:space="preserve">MAY</t>
  </si>
  <si>
    <t xml:space="preserve">1955-09-13</t>
  </si>
  <si>
    <t xml:space="preserve">OH0024533884</t>
  </si>
  <si>
    <t xml:space="preserve">GIVEN</t>
  </si>
  <si>
    <t xml:space="preserve">1940-03-09</t>
  </si>
  <si>
    <t xml:space="preserve">2018-03-15</t>
  </si>
  <si>
    <t xml:space="preserve">OH0015773734</t>
  </si>
  <si>
    <t xml:space="preserve">RIVIELLA</t>
  </si>
  <si>
    <t xml:space="preserve">1946-03-16</t>
  </si>
  <si>
    <t xml:space="preserve">2018-03-22</t>
  </si>
  <si>
    <t xml:space="preserve">2404 WILLOW BROOK DR NE</t>
  </si>
  <si>
    <t xml:space="preserve">OH0024568255</t>
  </si>
  <si>
    <t xml:space="preserve">KAITLYN</t>
  </si>
  <si>
    <t xml:space="preserve">1999-12-28</t>
  </si>
  <si>
    <t xml:space="preserve">2018-03-28</t>
  </si>
  <si>
    <t xml:space="preserve">OH0024562480</t>
  </si>
  <si>
    <t xml:space="preserve">PERDIKA</t>
  </si>
  <si>
    <t xml:space="preserve">2000-09-09</t>
  </si>
  <si>
    <t xml:space="preserve">2018-03-30</t>
  </si>
  <si>
    <t xml:space="preserve">OH0015743104</t>
  </si>
  <si>
    <t xml:space="preserve">TYNETTA</t>
  </si>
  <si>
    <t xml:space="preserve">1973-05-01</t>
  </si>
  <si>
    <t xml:space="preserve">2018-03-31</t>
  </si>
  <si>
    <t xml:space="preserve">OH0020996511</t>
  </si>
  <si>
    <t xml:space="preserve">PORTALE</t>
  </si>
  <si>
    <t xml:space="preserve">1957-12-02</t>
  </si>
  <si>
    <t xml:space="preserve">2018-04-01</t>
  </si>
  <si>
    <t xml:space="preserve">1445 ATLANTIC ST NE</t>
  </si>
  <si>
    <t xml:space="preserve">OH0024564795</t>
  </si>
  <si>
    <t xml:space="preserve">LEXIE</t>
  </si>
  <si>
    <t xml:space="preserve">2000-07-20</t>
  </si>
  <si>
    <t xml:space="preserve">2018-04-03</t>
  </si>
  <si>
    <t xml:space="preserve">OH0024661774</t>
  </si>
  <si>
    <t xml:space="preserve">DELCAMP</t>
  </si>
  <si>
    <t xml:space="preserve">MARC</t>
  </si>
  <si>
    <t xml:space="preserve">1969-03-10</t>
  </si>
  <si>
    <t xml:space="preserve">2018-05-02</t>
  </si>
  <si>
    <t xml:space="preserve">OH0021843985</t>
  </si>
  <si>
    <t xml:space="preserve">GLYNIS</t>
  </si>
  <si>
    <t xml:space="preserve">1962-08-01</t>
  </si>
  <si>
    <t xml:space="preserve">2018-06-04</t>
  </si>
  <si>
    <t xml:space="preserve">OH0015869205</t>
  </si>
  <si>
    <t xml:space="preserve">BREWER</t>
  </si>
  <si>
    <t xml:space="preserve">1983-09-09</t>
  </si>
  <si>
    <t xml:space="preserve">2018-06-29</t>
  </si>
  <si>
    <t xml:space="preserve">440 KENILWORTH AVE NE</t>
  </si>
  <si>
    <t xml:space="preserve">OH0023573734</t>
  </si>
  <si>
    <t xml:space="preserve">BISSETT</t>
  </si>
  <si>
    <t xml:space="preserve">LLOYD</t>
  </si>
  <si>
    <t xml:space="preserve">1986-04-15</t>
  </si>
  <si>
    <t xml:space="preserve">2018-07-12</t>
  </si>
  <si>
    <t xml:space="preserve">OH0021178750</t>
  </si>
  <si>
    <t xml:space="preserve">SCHOCH</t>
  </si>
  <si>
    <t xml:space="preserve">1957-02-23</t>
  </si>
  <si>
    <t xml:space="preserve">2018-07-29</t>
  </si>
  <si>
    <t xml:space="preserve">506 GENESEE AVE NE</t>
  </si>
  <si>
    <t xml:space="preserve">OH0015770906</t>
  </si>
  <si>
    <t xml:space="preserve">1944-07-10</t>
  </si>
  <si>
    <t xml:space="preserve">APT 114</t>
  </si>
  <si>
    <t xml:space="preserve">OH0015696488</t>
  </si>
  <si>
    <t xml:space="preserve">1964-08-28</t>
  </si>
  <si>
    <t xml:space="preserve">2018-08-18</t>
  </si>
  <si>
    <t xml:space="preserve">1839 TIFFANY DR NE</t>
  </si>
  <si>
    <t xml:space="preserve">OH0015712773</t>
  </si>
  <si>
    <t xml:space="preserve">CLAY</t>
  </si>
  <si>
    <t xml:space="preserve">PAULETTE</t>
  </si>
  <si>
    <t xml:space="preserve">1965-12-22</t>
  </si>
  <si>
    <t xml:space="preserve">2018-08-22</t>
  </si>
  <si>
    <t xml:space="preserve">1741 MAPLEWOOD ST NE</t>
  </si>
  <si>
    <t xml:space="preserve">OH0024785742</t>
  </si>
  <si>
    <t xml:space="preserve">1952-04-02</t>
  </si>
  <si>
    <t xml:space="preserve">OH0015807370</t>
  </si>
  <si>
    <t xml:space="preserve">1962-01-25</t>
  </si>
  <si>
    <t xml:space="preserve">2018-08-25</t>
  </si>
  <si>
    <t xml:space="preserve">361 KENILWORTH AVE NE</t>
  </si>
  <si>
    <t xml:space="preserve">OH0015742634</t>
  </si>
  <si>
    <t xml:space="preserve">1963-04-07</t>
  </si>
  <si>
    <t xml:space="preserve">OH0024740165</t>
  </si>
  <si>
    <t xml:space="preserve">1998-12-15</t>
  </si>
  <si>
    <t xml:space="preserve">2018-08-28</t>
  </si>
  <si>
    <t xml:space="preserve">OH0024781808</t>
  </si>
  <si>
    <t xml:space="preserve">ZADAI ALLEN</t>
  </si>
  <si>
    <t xml:space="preserve">1954-09-27</t>
  </si>
  <si>
    <t xml:space="preserve">2018-09-04</t>
  </si>
  <si>
    <t xml:space="preserve">OH0024776709</t>
  </si>
  <si>
    <t xml:space="preserve">GLEASON</t>
  </si>
  <si>
    <t xml:space="preserve">FAY</t>
  </si>
  <si>
    <t xml:space="preserve">1955-07-06</t>
  </si>
  <si>
    <t xml:space="preserve">2018-09-11</t>
  </si>
  <si>
    <t xml:space="preserve">OH0024791363</t>
  </si>
  <si>
    <t xml:space="preserve">KATELYN</t>
  </si>
  <si>
    <t xml:space="preserve">MCKENNA</t>
  </si>
  <si>
    <t xml:space="preserve">1998-12-24</t>
  </si>
  <si>
    <t xml:space="preserve">2018-09-24</t>
  </si>
  <si>
    <t xml:space="preserve">OH0024800335</t>
  </si>
  <si>
    <t xml:space="preserve">MATTERN</t>
  </si>
  <si>
    <t xml:space="preserve">SAMUEL</t>
  </si>
  <si>
    <t xml:space="preserve">1999-08-25</t>
  </si>
  <si>
    <t xml:space="preserve">2018-09-25</t>
  </si>
  <si>
    <t xml:space="preserve">646 GENESEE AVE NE</t>
  </si>
  <si>
    <t xml:space="preserve">OH0015799636</t>
  </si>
  <si>
    <t xml:space="preserve">1945-04-05</t>
  </si>
  <si>
    <t xml:space="preserve">2018-09-26</t>
  </si>
  <si>
    <t xml:space="preserve">OH0024836805</t>
  </si>
  <si>
    <t xml:space="preserve">STAR</t>
  </si>
  <si>
    <t xml:space="preserve">1955-02-03</t>
  </si>
  <si>
    <t xml:space="preserve">2018-10-04</t>
  </si>
  <si>
    <t xml:space="preserve">OH0015681224</t>
  </si>
  <si>
    <t xml:space="preserve">RUDD</t>
  </si>
  <si>
    <t xml:space="preserve">1980-10-19</t>
  </si>
  <si>
    <t xml:space="preserve">255 WILLARD AVE NE</t>
  </si>
  <si>
    <t xml:space="preserve">OH0015723322</t>
  </si>
  <si>
    <t xml:space="preserve">OH0026159493</t>
  </si>
  <si>
    <t xml:space="preserve">STAMLER</t>
  </si>
  <si>
    <t xml:space="preserve">KIMBERLY JAMIE</t>
  </si>
  <si>
    <t xml:space="preserve">1992-09-08</t>
  </si>
  <si>
    <t xml:space="preserve">2018-11-23</t>
  </si>
  <si>
    <t xml:space="preserve">1493 STAFFORD DR NE</t>
  </si>
  <si>
    <t xml:space="preserve">OH0015774181</t>
  </si>
  <si>
    <t xml:space="preserve">COLEMAN</t>
  </si>
  <si>
    <t xml:space="preserve">1962-08-26</t>
  </si>
  <si>
    <t xml:space="preserve">348 ADELAIDE AVE NE</t>
  </si>
  <si>
    <t xml:space="preserve">OH0015737634</t>
  </si>
  <si>
    <t xml:space="preserve">1967-04-24</t>
  </si>
  <si>
    <t xml:space="preserve">1451 E MARKET ST</t>
  </si>
  <si>
    <t xml:space="preserve">OH0015808893</t>
  </si>
  <si>
    <t xml:space="preserve">SCHULLER</t>
  </si>
  <si>
    <t xml:space="preserve">BLAZE</t>
  </si>
  <si>
    <t xml:space="preserve">1976-08-16</t>
  </si>
  <si>
    <t xml:space="preserve">2074 WOODLAND AVE NE</t>
  </si>
  <si>
    <t xml:space="preserve">OH0015734074</t>
  </si>
  <si>
    <t xml:space="preserve">FECICH</t>
  </si>
  <si>
    <t xml:space="preserve">JARROD</t>
  </si>
  <si>
    <t xml:space="preserve">1982-07-15</t>
  </si>
  <si>
    <t xml:space="preserve">OH0019328441</t>
  </si>
  <si>
    <t xml:space="preserve">1983-03-09</t>
  </si>
  <si>
    <t xml:space="preserve">1212 GENESEE AVE NE</t>
  </si>
  <si>
    <t xml:space="preserve">OH0015690954</t>
  </si>
  <si>
    <t xml:space="preserve">MELINDA</t>
  </si>
  <si>
    <t xml:space="preserve">1959-08-30</t>
  </si>
  <si>
    <t xml:space="preserve">331 FOSTER DR NE</t>
  </si>
  <si>
    <t xml:space="preserve">OH0015760385</t>
  </si>
  <si>
    <t xml:space="preserve">1982-11-08</t>
  </si>
  <si>
    <t xml:space="preserve">2872 CRESCENT DR NE</t>
  </si>
  <si>
    <t xml:space="preserve">OH0015727079</t>
  </si>
  <si>
    <t xml:space="preserve">CHANNELL</t>
  </si>
  <si>
    <t xml:space="preserve">1004 WILLOW BROOK DR NE</t>
  </si>
  <si>
    <t xml:space="preserve">OH0015819937</t>
  </si>
  <si>
    <t xml:space="preserve">IMHOFF</t>
  </si>
  <si>
    <t xml:space="preserve">1979-04-17</t>
  </si>
  <si>
    <t xml:space="preserve">2019-01-13</t>
  </si>
  <si>
    <t xml:space="preserve">1648 ELM RD NE</t>
  </si>
  <si>
    <t xml:space="preserve">OH0015808887</t>
  </si>
  <si>
    <t xml:space="preserve">1977-01-29</t>
  </si>
  <si>
    <t xml:space="preserve">2019-01-31</t>
  </si>
  <si>
    <t xml:space="preserve">OH0025028221</t>
  </si>
  <si>
    <t xml:space="preserve">ATHYA</t>
  </si>
  <si>
    <t xml:space="preserve">LUCINDA</t>
  </si>
  <si>
    <t xml:space="preserve">1954-08-25</t>
  </si>
  <si>
    <t xml:space="preserve">2019-02-06</t>
  </si>
  <si>
    <t xml:space="preserve">163 ROSELAWN AVE NE</t>
  </si>
  <si>
    <t xml:space="preserve">OH0024866271</t>
  </si>
  <si>
    <t xml:space="preserve">ANJELICA</t>
  </si>
  <si>
    <t xml:space="preserve">DOMINIQUE</t>
  </si>
  <si>
    <t xml:space="preserve">1999-01-18</t>
  </si>
  <si>
    <t xml:space="preserve">2019-03-10</t>
  </si>
  <si>
    <t xml:space="preserve">OH0016092400</t>
  </si>
  <si>
    <t xml:space="preserve">MAUGHAN</t>
  </si>
  <si>
    <t xml:space="preserve">1982-06-30</t>
  </si>
  <si>
    <t xml:space="preserve">2019-03-18</t>
  </si>
  <si>
    <t xml:space="preserve">2067 GLENN DR NE</t>
  </si>
  <si>
    <t xml:space="preserve">OH0025051233</t>
  </si>
  <si>
    <t xml:space="preserve">WOLFSON</t>
  </si>
  <si>
    <t xml:space="preserve">1962-05-10</t>
  </si>
  <si>
    <t xml:space="preserve">841 FAIRMOUNT AVE NE</t>
  </si>
  <si>
    <t xml:space="preserve">OH0015677525</t>
  </si>
  <si>
    <t xml:space="preserve">VITALI</t>
  </si>
  <si>
    <t xml:space="preserve">1953-03-24</t>
  </si>
  <si>
    <t xml:space="preserve">2019-03-22</t>
  </si>
  <si>
    <t xml:space="preserve">OH0025039611</t>
  </si>
  <si>
    <t xml:space="preserve">LEARN</t>
  </si>
  <si>
    <t xml:space="preserve">RONDA</t>
  </si>
  <si>
    <t xml:space="preserve">2019-03-24</t>
  </si>
  <si>
    <t xml:space="preserve">APT 201</t>
  </si>
  <si>
    <t xml:space="preserve">OH0024304537</t>
  </si>
  <si>
    <t xml:space="preserve">1961-07-27</t>
  </si>
  <si>
    <t xml:space="preserve">2019-03-27</t>
  </si>
  <si>
    <t xml:space="preserve">OH0015939356</t>
  </si>
  <si>
    <t xml:space="preserve">RINALDI</t>
  </si>
  <si>
    <t xml:space="preserve">1941-11-23</t>
  </si>
  <si>
    <t xml:space="preserve">OH0015776526</t>
  </si>
  <si>
    <t xml:space="preserve">MCVEIGH</t>
  </si>
  <si>
    <t xml:space="preserve">OLIVIA</t>
  </si>
  <si>
    <t xml:space="preserve">1948-05-10</t>
  </si>
  <si>
    <t xml:space="preserve">2019-03-30</t>
  </si>
  <si>
    <t xml:space="preserve">OH0023248549</t>
  </si>
  <si>
    <t xml:space="preserve">ANGLE</t>
  </si>
  <si>
    <t xml:space="preserve">MATTHIAS</t>
  </si>
  <si>
    <t xml:space="preserve">1948-09-05</t>
  </si>
  <si>
    <t xml:space="preserve">2019-03-31</t>
  </si>
  <si>
    <t xml:space="preserve">1018 MELWOOD DR NE</t>
  </si>
  <si>
    <t xml:space="preserve">OH0023263610</t>
  </si>
  <si>
    <t xml:space="preserve">1957-06-01</t>
  </si>
  <si>
    <t xml:space="preserve">OH0015717393</t>
  </si>
  <si>
    <t xml:space="preserve">GRAYHAM</t>
  </si>
  <si>
    <t xml:space="preserve">1979-12-06</t>
  </si>
  <si>
    <t xml:space="preserve">2019-05-07</t>
  </si>
  <si>
    <t xml:space="preserve">781 FAIRWAY DR NE</t>
  </si>
  <si>
    <t xml:space="preserve">OH0015757467</t>
  </si>
  <si>
    <t xml:space="preserve">MIGLIOZZI</t>
  </si>
  <si>
    <t xml:space="preserve">1973-04-25</t>
  </si>
  <si>
    <t xml:space="preserve">2019-05-18</t>
  </si>
  <si>
    <t xml:space="preserve">3111 HALSEY DR NE</t>
  </si>
  <si>
    <t xml:space="preserve">OH0025139865</t>
  </si>
  <si>
    <t xml:space="preserve">2001-06-09</t>
  </si>
  <si>
    <t xml:space="preserve">2019-06-27</t>
  </si>
  <si>
    <t xml:space="preserve">OH0025180924</t>
  </si>
  <si>
    <t xml:space="preserve">2001-09-26</t>
  </si>
  <si>
    <t xml:space="preserve">2019-08-24</t>
  </si>
  <si>
    <t xml:space="preserve">OH0025122809</t>
  </si>
  <si>
    <t xml:space="preserve">COFFEE</t>
  </si>
  <si>
    <t xml:space="preserve">ZOE</t>
  </si>
  <si>
    <t xml:space="preserve">2001-01-12</t>
  </si>
  <si>
    <t xml:space="preserve">1806 CLERMONT AVE NE</t>
  </si>
  <si>
    <t xml:space="preserve">OH0025204402</t>
  </si>
  <si>
    <t xml:space="preserve">ALEXA</t>
  </si>
  <si>
    <t xml:space="preserve">THERESE</t>
  </si>
  <si>
    <t xml:space="preserve">1992-08-01</t>
  </si>
  <si>
    <t xml:space="preserve">2019-09-14</t>
  </si>
  <si>
    <t xml:space="preserve">OH0015694282</t>
  </si>
  <si>
    <t xml:space="preserve">DIGIACOBBE</t>
  </si>
  <si>
    <t xml:space="preserve">1964-06-07</t>
  </si>
  <si>
    <t xml:space="preserve">2019-09-17</t>
  </si>
  <si>
    <t xml:space="preserve">369 WILLARD AVE NE</t>
  </si>
  <si>
    <t xml:space="preserve">OH0020291551</t>
  </si>
  <si>
    <t xml:space="preserve">TEMPESTA</t>
  </si>
  <si>
    <t xml:space="preserve">1969-11-11</t>
  </si>
  <si>
    <t xml:space="preserve">2019-09-21</t>
  </si>
  <si>
    <t xml:space="preserve">634 KENILWORTH AVE NE</t>
  </si>
  <si>
    <t xml:space="preserve">OH0025249954</t>
  </si>
  <si>
    <t xml:space="preserve">ASHTON</t>
  </si>
  <si>
    <t xml:space="preserve">KANDYCE</t>
  </si>
  <si>
    <t xml:space="preserve">1949-10-21</t>
  </si>
  <si>
    <t xml:space="preserve">OH0015814132</t>
  </si>
  <si>
    <t xml:space="preserve">WINFORD</t>
  </si>
  <si>
    <t xml:space="preserve">1942-09-28</t>
  </si>
  <si>
    <t xml:space="preserve">2019-09-27</t>
  </si>
  <si>
    <t xml:space="preserve">2084 ATLANTIC ST NE</t>
  </si>
  <si>
    <t xml:space="preserve">OH0015730333</t>
  </si>
  <si>
    <t xml:space="preserve">1971-10-07</t>
  </si>
  <si>
    <t xml:space="preserve">2019-10-02</t>
  </si>
  <si>
    <t xml:space="preserve">OH0023637103</t>
  </si>
  <si>
    <t xml:space="preserve">KEEGEN</t>
  </si>
  <si>
    <t xml:space="preserve">1998-10-18</t>
  </si>
  <si>
    <t xml:space="preserve">2019-10-04</t>
  </si>
  <si>
    <t xml:space="preserve">OH0025250907</t>
  </si>
  <si>
    <t xml:space="preserve">CASSARO</t>
  </si>
  <si>
    <t xml:space="preserve">IAN</t>
  </si>
  <si>
    <t xml:space="preserve">1960-01-26</t>
  </si>
  <si>
    <t xml:space="preserve">420 BUTLER RD NE</t>
  </si>
  <si>
    <t xml:space="preserve">OH0020242257</t>
  </si>
  <si>
    <t xml:space="preserve">STEWART</t>
  </si>
  <si>
    <t xml:space="preserve">GERMAINE</t>
  </si>
  <si>
    <t xml:space="preserve">1976-10-17</t>
  </si>
  <si>
    <t xml:space="preserve">2019-10-10</t>
  </si>
  <si>
    <t xml:space="preserve">1660 CRANBERRY LN NE</t>
  </si>
  <si>
    <t xml:space="preserve">OH0025291487</t>
  </si>
  <si>
    <t xml:space="preserve">1971-03-28</t>
  </si>
  <si>
    <t xml:space="preserve">2019-10-11</t>
  </si>
  <si>
    <t xml:space="preserve">3201 HALSEY DR NE</t>
  </si>
  <si>
    <t xml:space="preserve">OH0020954820</t>
  </si>
  <si>
    <t xml:space="preserve">1990-07-28</t>
  </si>
  <si>
    <t xml:space="preserve">2019-11-21</t>
  </si>
  <si>
    <t xml:space="preserve">339 FAIRMOUNT AVE NE</t>
  </si>
  <si>
    <t xml:space="preserve">OH0024489436</t>
  </si>
  <si>
    <t xml:space="preserve">SHAWNTAE</t>
  </si>
  <si>
    <t xml:space="preserve">1982-10-15</t>
  </si>
  <si>
    <t xml:space="preserve">2019-11-24</t>
  </si>
  <si>
    <t xml:space="preserve">OH0018472564</t>
  </si>
  <si>
    <t xml:space="preserve">SHARPER</t>
  </si>
  <si>
    <t xml:space="preserve">KIM</t>
  </si>
  <si>
    <t xml:space="preserve">1957-01-09</t>
  </si>
  <si>
    <t xml:space="preserve">OH0015776118</t>
  </si>
  <si>
    <t xml:space="preserve">PESARCHICK</t>
  </si>
  <si>
    <t xml:space="preserve">374 BELVEDERE AVE NE</t>
  </si>
  <si>
    <t xml:space="preserve">OH0015723246</t>
  </si>
  <si>
    <t xml:space="preserve">1970-03-14</t>
  </si>
  <si>
    <t xml:space="preserve">OH0015755601</t>
  </si>
  <si>
    <t xml:space="preserve">GREEN</t>
  </si>
  <si>
    <t xml:space="preserve">1957-01-05</t>
  </si>
  <si>
    <t xml:space="preserve">2803 WOODLAND AVE NE</t>
  </si>
  <si>
    <t xml:space="preserve">OH0015781177</t>
  </si>
  <si>
    <t xml:space="preserve">SAMPSON</t>
  </si>
  <si>
    <t xml:space="preserve">1959-01-11</t>
  </si>
  <si>
    <t xml:space="preserve">2864 SEDGEWICK ST NE</t>
  </si>
  <si>
    <t xml:space="preserve">OH0025378000</t>
  </si>
  <si>
    <t xml:space="preserve">STACEY</t>
  </si>
  <si>
    <t xml:space="preserve">2002-09-12</t>
  </si>
  <si>
    <t xml:space="preserve">2020-01-10</t>
  </si>
  <si>
    <t xml:space="preserve">APT B1</t>
  </si>
  <si>
    <t xml:space="preserve">OH0015716716</t>
  </si>
  <si>
    <t xml:space="preserve">1968-12-22</t>
  </si>
  <si>
    <t xml:space="preserve">2020-01-11</t>
  </si>
  <si>
    <t xml:space="preserve">OH0023449197</t>
  </si>
  <si>
    <t xml:space="preserve">CHASKO</t>
  </si>
  <si>
    <t xml:space="preserve">1970-01-22</t>
  </si>
  <si>
    <t xml:space="preserve">2020-01-16</t>
  </si>
  <si>
    <t xml:space="preserve">291 NORTH RD NE</t>
  </si>
  <si>
    <t xml:space="preserve">OH0025416577</t>
  </si>
  <si>
    <t xml:space="preserve">BENISH</t>
  </si>
  <si>
    <t xml:space="preserve">2020-01-31</t>
  </si>
  <si>
    <t xml:space="preserve">812 BONNIE BRAE AVE NE</t>
  </si>
  <si>
    <t xml:space="preserve">OH0015686981</t>
  </si>
  <si>
    <t xml:space="preserve">PRENTICE</t>
  </si>
  <si>
    <t xml:space="preserve">1983-12-01</t>
  </si>
  <si>
    <t xml:space="preserve">2881 CRESCENT DR NE</t>
  </si>
  <si>
    <t xml:space="preserve">OH0024647212</t>
  </si>
  <si>
    <t xml:space="preserve">2000-01-05</t>
  </si>
  <si>
    <t xml:space="preserve">2020-02-07</t>
  </si>
  <si>
    <t xml:space="preserve">OH0015725170</t>
  </si>
  <si>
    <t xml:space="preserve">HARSCH</t>
  </si>
  <si>
    <t xml:space="preserve">LAVON</t>
  </si>
  <si>
    <t xml:space="preserve">1962-12-06</t>
  </si>
  <si>
    <t xml:space="preserve">361 BONNIE BRAE AVE NE</t>
  </si>
  <si>
    <t xml:space="preserve">OH0015725174</t>
  </si>
  <si>
    <t xml:space="preserve">1955-09-10</t>
  </si>
  <si>
    <t xml:space="preserve">OH0025409919</t>
  </si>
  <si>
    <t xml:space="preserve">2002-10-01</t>
  </si>
  <si>
    <t xml:space="preserve">2020-02-12</t>
  </si>
  <si>
    <t xml:space="preserve">OH0015688474</t>
  </si>
  <si>
    <t xml:space="preserve">EVANS</t>
  </si>
  <si>
    <t xml:space="preserve">1953-06-15</t>
  </si>
  <si>
    <t xml:space="preserve">APT 178</t>
  </si>
  <si>
    <t xml:space="preserve">PO BOX 105</t>
  </si>
  <si>
    <t xml:space="preserve">NILES</t>
  </si>
  <si>
    <t xml:space="preserve">OH0015743291</t>
  </si>
  <si>
    <t xml:space="preserve">HUFFMAN</t>
  </si>
  <si>
    <t xml:space="preserve">1946-11-29</t>
  </si>
  <si>
    <t xml:space="preserve">2020-02-14</t>
  </si>
  <si>
    <t xml:space="preserve">APT 702</t>
  </si>
  <si>
    <t xml:space="preserve">OH0015869349</t>
  </si>
  <si>
    <t xml:space="preserve">GARDNER</t>
  </si>
  <si>
    <t xml:space="preserve">1965-11-19</t>
  </si>
  <si>
    <t xml:space="preserve">2020-02-15</t>
  </si>
  <si>
    <t xml:space="preserve">406 ROSELAWN AVE NE</t>
  </si>
  <si>
    <t xml:space="preserve">OH0025424510</t>
  </si>
  <si>
    <t xml:space="preserve">CHARNAS</t>
  </si>
  <si>
    <t xml:space="preserve">CONSTANCE</t>
  </si>
  <si>
    <t xml:space="preserve">1972-06-16</t>
  </si>
  <si>
    <t xml:space="preserve">1308 MILLIKIN PL NE</t>
  </si>
  <si>
    <t xml:space="preserve">OH0025425002</t>
  </si>
  <si>
    <t xml:space="preserve">SOINI</t>
  </si>
  <si>
    <t xml:space="preserve">FRANCIS</t>
  </si>
  <si>
    <t xml:space="preserve">1952-04-01</t>
  </si>
  <si>
    <t xml:space="preserve">2020-02-17</t>
  </si>
  <si>
    <t xml:space="preserve">389 QUARRY LN NE</t>
  </si>
  <si>
    <t xml:space="preserve">OH0025122426</t>
  </si>
  <si>
    <t xml:space="preserve">BREMIGAN</t>
  </si>
  <si>
    <t xml:space="preserve">1959-07-17</t>
  </si>
  <si>
    <t xml:space="preserve">2037 WOODLAND AVE NE</t>
  </si>
  <si>
    <t xml:space="preserve">OH0023573718</t>
  </si>
  <si>
    <t xml:space="preserve">1983-06-04</t>
  </si>
  <si>
    <t xml:space="preserve">2020-03-29</t>
  </si>
  <si>
    <t xml:space="preserve">OH0015796165</t>
  </si>
  <si>
    <t xml:space="preserve">2020-04-16</t>
  </si>
  <si>
    <t xml:space="preserve">OH0021195332</t>
  </si>
  <si>
    <t xml:space="preserve">1946-11-20</t>
  </si>
  <si>
    <t xml:space="preserve">2020-04-21</t>
  </si>
  <si>
    <t xml:space="preserve">APT 711</t>
  </si>
  <si>
    <t xml:space="preserve">OH0020926882</t>
  </si>
  <si>
    <t xml:space="preserve">TAMELA</t>
  </si>
  <si>
    <t xml:space="preserve">1971-05-05</t>
  </si>
  <si>
    <t xml:space="preserve">2020-04-23</t>
  </si>
  <si>
    <t xml:space="preserve">2860 SEDGEWICK ST NE</t>
  </si>
  <si>
    <t xml:space="preserve">OH0015739229</t>
  </si>
  <si>
    <t xml:space="preserve">PRICE</t>
  </si>
  <si>
    <t xml:space="preserve">1980-08-12</t>
  </si>
  <si>
    <t xml:space="preserve">APT B2</t>
  </si>
  <si>
    <t xml:space="preserve">OH0019626460</t>
  </si>
  <si>
    <t xml:space="preserve">1976-09-11</t>
  </si>
  <si>
    <t xml:space="preserve">APT 522</t>
  </si>
  <si>
    <t xml:space="preserve">OH0024446601</t>
  </si>
  <si>
    <t xml:space="preserve">TONI</t>
  </si>
  <si>
    <t xml:space="preserve">1964-03-06</t>
  </si>
  <si>
    <t xml:space="preserve">OH0015761621</t>
  </si>
  <si>
    <t xml:space="preserve">1956-11-13</t>
  </si>
  <si>
    <t xml:space="preserve">OH0015797061</t>
  </si>
  <si>
    <t xml:space="preserve">GUARINO</t>
  </si>
  <si>
    <t xml:space="preserve">GINA</t>
  </si>
  <si>
    <t xml:space="preserve">1979-08-18</t>
  </si>
  <si>
    <t xml:space="preserve">OH0023638192</t>
  </si>
  <si>
    <t xml:space="preserve">MARARRI</t>
  </si>
  <si>
    <t xml:space="preserve">DOMINIC</t>
  </si>
  <si>
    <t xml:space="preserve">1982-11-12</t>
  </si>
  <si>
    <t xml:space="preserve">297 NORTH RD NE</t>
  </si>
  <si>
    <t xml:space="preserve">PO BOX 1617</t>
  </si>
  <si>
    <t xml:space="preserve">OH0015743348</t>
  </si>
  <si>
    <t xml:space="preserve">TANYA</t>
  </si>
  <si>
    <t xml:space="preserve">DARLECE</t>
  </si>
  <si>
    <t xml:space="preserve">APT 213</t>
  </si>
  <si>
    <t xml:space="preserve">OH0024179591</t>
  </si>
  <si>
    <t xml:space="preserve">VANSCOY</t>
  </si>
  <si>
    <t xml:space="preserve">1936-05-27</t>
  </si>
  <si>
    <t xml:space="preserve">OH0023066369</t>
  </si>
  <si>
    <t xml:space="preserve">1956-02-22</t>
  </si>
  <si>
    <t xml:space="preserve">2020-07-01</t>
  </si>
  <si>
    <t xml:space="preserve">APT 407</t>
  </si>
  <si>
    <t xml:space="preserve">OH0022347021</t>
  </si>
  <si>
    <t xml:space="preserve">2020-07-03</t>
  </si>
  <si>
    <t xml:space="preserve">OH0015815187</t>
  </si>
  <si>
    <t xml:space="preserve">1966-06-25</t>
  </si>
  <si>
    <t xml:space="preserve">2020-07-07</t>
  </si>
  <si>
    <t xml:space="preserve">2153 GLENN DR NE</t>
  </si>
  <si>
    <t xml:space="preserve">OH0022663135</t>
  </si>
  <si>
    <t xml:space="preserve">WESTLEY</t>
  </si>
  <si>
    <t xml:space="preserve">VINT</t>
  </si>
  <si>
    <t xml:space="preserve">ELITHA</t>
  </si>
  <si>
    <t xml:space="preserve">1978-07-05</t>
  </si>
  <si>
    <t xml:space="preserve">1485 EDGEWOOD ST NE</t>
  </si>
  <si>
    <t xml:space="preserve">OH0025712326</t>
  </si>
  <si>
    <t xml:space="preserve">CICERO</t>
  </si>
  <si>
    <t xml:space="preserve">1983-04-01</t>
  </si>
  <si>
    <t xml:space="preserve">2020-08-11</t>
  </si>
  <si>
    <t xml:space="preserve">3020 REEVES RD NE</t>
  </si>
  <si>
    <t xml:space="preserve">OH0018792502</t>
  </si>
  <si>
    <t xml:space="preserve">MARSH</t>
  </si>
  <si>
    <t xml:space="preserve">1988-04-13</t>
  </si>
  <si>
    <t xml:space="preserve">2020-09-01</t>
  </si>
  <si>
    <t xml:space="preserve">1148 EDGEWOOD ST NE</t>
  </si>
  <si>
    <t xml:space="preserve">OH0015753936</t>
  </si>
  <si>
    <t xml:space="preserve">1945-11-10</t>
  </si>
  <si>
    <t xml:space="preserve">2020-09-19</t>
  </si>
  <si>
    <t xml:space="preserve">OH0015699836</t>
  </si>
  <si>
    <t xml:space="preserve">1954-02-24</t>
  </si>
  <si>
    <t xml:space="preserve">OH0015796241</t>
  </si>
  <si>
    <t xml:space="preserve">1953-10-13</t>
  </si>
  <si>
    <t xml:space="preserve">1908 ROBERTS LN NE</t>
  </si>
  <si>
    <t xml:space="preserve">OH0022750622</t>
  </si>
  <si>
    <t xml:space="preserve">LASHONDA</t>
  </si>
  <si>
    <t xml:space="preserve">2020-09-26</t>
  </si>
  <si>
    <t xml:space="preserve">1316 ATLANTIC ST NE</t>
  </si>
  <si>
    <t xml:space="preserve">OH0015688919</t>
  </si>
  <si>
    <t xml:space="preserve">BRZEZINSKI</t>
  </si>
  <si>
    <t xml:space="preserve">1939-11-05</t>
  </si>
  <si>
    <t xml:space="preserve">2020-09-29</t>
  </si>
  <si>
    <t xml:space="preserve">OH0024538334</t>
  </si>
  <si>
    <t xml:space="preserve">LARSON</t>
  </si>
  <si>
    <t xml:space="preserve">1943-02-13</t>
  </si>
  <si>
    <t xml:space="preserve">OH0015703487</t>
  </si>
  <si>
    <t xml:space="preserve">DURIG</t>
  </si>
  <si>
    <t xml:space="preserve">1965-10-17</t>
  </si>
  <si>
    <t xml:space="preserve">2020-09-30</t>
  </si>
  <si>
    <t xml:space="preserve">730 KENMORE AVE NE</t>
  </si>
  <si>
    <t xml:space="preserve">OH0015808027</t>
  </si>
  <si>
    <t xml:space="preserve">SAMMIE</t>
  </si>
  <si>
    <t xml:space="preserve">1950-07-23</t>
  </si>
  <si>
    <t xml:space="preserve">2020-10-03</t>
  </si>
  <si>
    <t xml:space="preserve">OH0022579691</t>
  </si>
  <si>
    <t xml:space="preserve">BASSLER</t>
  </si>
  <si>
    <t xml:space="preserve">ALEXANDRIA</t>
  </si>
  <si>
    <t xml:space="preserve">TYLOR</t>
  </si>
  <si>
    <t xml:space="preserve">1995-06-04</t>
  </si>
  <si>
    <t xml:space="preserve">2020-10-04</t>
  </si>
  <si>
    <t xml:space="preserve">179 KENILWORTH AVE NE</t>
  </si>
  <si>
    <t xml:space="preserve">OH0026028510</t>
  </si>
  <si>
    <t xml:space="preserve">MIKESELL</t>
  </si>
  <si>
    <t xml:space="preserve">1965-06-26</t>
  </si>
  <si>
    <t xml:space="preserve">2146 MONTCLAIR ST NE</t>
  </si>
  <si>
    <t xml:space="preserve">OH0019049010</t>
  </si>
  <si>
    <t xml:space="preserve">WILKERSON</t>
  </si>
  <si>
    <t xml:space="preserve">CHELSEA</t>
  </si>
  <si>
    <t xml:space="preserve">1988-12-19</t>
  </si>
  <si>
    <t xml:space="preserve">2020-10-07</t>
  </si>
  <si>
    <t xml:space="preserve">3170 HALSEY DR NE</t>
  </si>
  <si>
    <t xml:space="preserve">OH0015686199</t>
  </si>
  <si>
    <t xml:space="preserve">1945-01-01</t>
  </si>
  <si>
    <t xml:space="preserve">2020-10-15</t>
  </si>
  <si>
    <t xml:space="preserve">OH0015697427</t>
  </si>
  <si>
    <t xml:space="preserve">1986-05-12</t>
  </si>
  <si>
    <t xml:space="preserve">OH0015742881</t>
  </si>
  <si>
    <t xml:space="preserve">1969-10-15</t>
  </si>
  <si>
    <t xml:space="preserve">APT 519</t>
  </si>
  <si>
    <t xml:space="preserve">OH0015712748</t>
  </si>
  <si>
    <t xml:space="preserve">1967-02-14</t>
  </si>
  <si>
    <t xml:space="preserve">791 KENMORE AVE NE</t>
  </si>
  <si>
    <t xml:space="preserve">OH0022466289</t>
  </si>
  <si>
    <t xml:space="preserve">1995-01-18</t>
  </si>
  <si>
    <t xml:space="preserve">2823 WOODLAND AVE NE</t>
  </si>
  <si>
    <t xml:space="preserve">OH0015691041</t>
  </si>
  <si>
    <t xml:space="preserve">1963-03-08</t>
  </si>
  <si>
    <t xml:space="preserve">OH0022919728</t>
  </si>
  <si>
    <t xml:space="preserve">DUMAS</t>
  </si>
  <si>
    <t xml:space="preserve">DWIGHT</t>
  </si>
  <si>
    <t xml:space="preserve">1958-04-10</t>
  </si>
  <si>
    <t xml:space="preserve">2020-12-15</t>
  </si>
  <si>
    <t xml:space="preserve">1175 MILLIKIN PL NE</t>
  </si>
  <si>
    <t xml:space="preserve">OH0015812370</t>
  </si>
  <si>
    <t xml:space="preserve">MELILLO</t>
  </si>
  <si>
    <t xml:space="preserve">1968-08-01</t>
  </si>
  <si>
    <t xml:space="preserve">2021-02-03</t>
  </si>
  <si>
    <t xml:space="preserve">OH0015759299</t>
  </si>
  <si>
    <t xml:space="preserve">THORNDIKE</t>
  </si>
  <si>
    <t xml:space="preserve">2021-02-23</t>
  </si>
  <si>
    <t xml:space="preserve">2367 PLAZA AVE NE</t>
  </si>
  <si>
    <t xml:space="preserve">OH0015747736</t>
  </si>
  <si>
    <t xml:space="preserve">SALVATO</t>
  </si>
  <si>
    <t xml:space="preserve">1975-04-15</t>
  </si>
  <si>
    <t xml:space="preserve">2021-02-25</t>
  </si>
  <si>
    <t xml:space="preserve">2930 FOSTER DR NE</t>
  </si>
  <si>
    <t xml:space="preserve">OH0023665721</t>
  </si>
  <si>
    <t xml:space="preserve">MCLAUGHLIN</t>
  </si>
  <si>
    <t xml:space="preserve">DIXIE</t>
  </si>
  <si>
    <t xml:space="preserve">1991-04-15</t>
  </si>
  <si>
    <t xml:space="preserve">2021-03-24</t>
  </si>
  <si>
    <t xml:space="preserve">324 BONNIE BRAE AVE NE</t>
  </si>
  <si>
    <t xml:space="preserve">OH0025536825</t>
  </si>
  <si>
    <t xml:space="preserve">1961-06-04</t>
  </si>
  <si>
    <t xml:space="preserve">2021-05-22</t>
  </si>
  <si>
    <t xml:space="preserve">OH0026206277</t>
  </si>
  <si>
    <t xml:space="preserve">ELLIS</t>
  </si>
  <si>
    <t xml:space="preserve">1986-06-20</t>
  </si>
  <si>
    <t xml:space="preserve">2021-05-24</t>
  </si>
  <si>
    <t xml:space="preserve">1914 ROBERTS LN NE</t>
  </si>
  <si>
    <t xml:space="preserve">OH0021092838</t>
  </si>
  <si>
    <t xml:space="preserve">HAESSLY</t>
  </si>
  <si>
    <t xml:space="preserve">2021-06-18</t>
  </si>
  <si>
    <t xml:space="preserve">1704 WILLOW BROOK DR NE</t>
  </si>
  <si>
    <t xml:space="preserve">OH0021850973</t>
  </si>
  <si>
    <t xml:space="preserve">STROUD</t>
  </si>
  <si>
    <t xml:space="preserve">BABETTE</t>
  </si>
  <si>
    <t xml:space="preserve">1960-08-24</t>
  </si>
  <si>
    <t xml:space="preserve">2021-07-05</t>
  </si>
  <si>
    <t xml:space="preserve">APT 222</t>
  </si>
  <si>
    <t xml:space="preserve">OH0020946541</t>
  </si>
  <si>
    <t xml:space="preserve">1991-08-28</t>
  </si>
  <si>
    <t xml:space="preserve">2021-07-16</t>
  </si>
  <si>
    <t xml:space="preserve">OH0026247255</t>
  </si>
  <si>
    <t xml:space="preserve">HARRISON</t>
  </si>
  <si>
    <t xml:space="preserve">STACY</t>
  </si>
  <si>
    <t xml:space="preserve">1991-03-25</t>
  </si>
  <si>
    <t xml:space="preserve">2021-08-03</t>
  </si>
  <si>
    <t xml:space="preserve">OH0021761217</t>
  </si>
  <si>
    <t xml:space="preserve">2021-09-21</t>
  </si>
  <si>
    <t xml:space="preserve">APT 320</t>
  </si>
  <si>
    <t xml:space="preserve">OH0020041349</t>
  </si>
  <si>
    <t xml:space="preserve">1946-11-22</t>
  </si>
  <si>
    <t xml:space="preserve">618 KENMORE AVE NE</t>
  </si>
  <si>
    <t xml:space="preserve">OH0020025646</t>
  </si>
  <si>
    <t xml:space="preserve">ENGRAM</t>
  </si>
  <si>
    <t xml:space="preserve">1978-02-09</t>
  </si>
  <si>
    <t xml:space="preserve">OH0015774271</t>
  </si>
  <si>
    <t xml:space="preserve">1952-02-21</t>
  </si>
  <si>
    <t xml:space="preserve">OH0015758788</t>
  </si>
  <si>
    <t xml:space="preserve">GALLAGHER</t>
  </si>
  <si>
    <t xml:space="preserve">SELENA</t>
  </si>
  <si>
    <t xml:space="preserve">1951-03-13</t>
  </si>
  <si>
    <t xml:space="preserve">APT 209</t>
  </si>
  <si>
    <t xml:space="preserve">OH0022017627</t>
  </si>
  <si>
    <t xml:space="preserve">SPARKS</t>
  </si>
  <si>
    <t xml:space="preserve">1959-06-14</t>
  </si>
  <si>
    <t xml:space="preserve">2021-09-28</t>
  </si>
  <si>
    <t xml:space="preserve">OH0015703624</t>
  </si>
  <si>
    <t xml:space="preserve">1966-09-11</t>
  </si>
  <si>
    <t xml:space="preserve">2730 SEDGEWICK ST NE</t>
  </si>
  <si>
    <t xml:space="preserve">OH0026300018</t>
  </si>
  <si>
    <t xml:space="preserve">DELLIMUTI</t>
  </si>
  <si>
    <t xml:space="preserve">1965-08-26</t>
  </si>
  <si>
    <t xml:space="preserve">2610 ELM RD NE</t>
  </si>
  <si>
    <t xml:space="preserve">OH0015784079</t>
  </si>
  <si>
    <t xml:space="preserve">1981-05-16</t>
  </si>
  <si>
    <t xml:space="preserve">2021-10-02</t>
  </si>
  <si>
    <t xml:space="preserve">624 BONNIE BRAE AVE NE</t>
  </si>
  <si>
    <t xml:space="preserve">OH0015800160</t>
  </si>
  <si>
    <t xml:space="preserve">1943-04-24</t>
  </si>
  <si>
    <t xml:space="preserve">2021-10-05</t>
  </si>
  <si>
    <t xml:space="preserve">1204 WILLOW BROOK DR NE</t>
  </si>
  <si>
    <t xml:space="preserve">OH0019533631</t>
  </si>
  <si>
    <t xml:space="preserve">TARYN</t>
  </si>
  <si>
    <t xml:space="preserve">ELYSE</t>
  </si>
  <si>
    <t xml:space="preserve">1989-12-20</t>
  </si>
  <si>
    <t xml:space="preserve">2021-10-18</t>
  </si>
  <si>
    <t xml:space="preserve">OH0023347721</t>
  </si>
  <si>
    <t xml:space="preserve">1997-07-16</t>
  </si>
  <si>
    <t xml:space="preserve">2021-10-20</t>
  </si>
  <si>
    <t xml:space="preserve">OH0015698286</t>
  </si>
  <si>
    <t xml:space="preserve">NOTAR</t>
  </si>
  <si>
    <t xml:space="preserve">1964-12-15</t>
  </si>
  <si>
    <t xml:space="preserve">2021-12-23</t>
  </si>
  <si>
    <t xml:space="preserve">OH0020787727</t>
  </si>
  <si>
    <t xml:space="preserve">KRINGETA</t>
  </si>
  <si>
    <t xml:space="preserve">1991-02-26</t>
  </si>
  <si>
    <t xml:space="preserve">2022-01-07</t>
  </si>
  <si>
    <t xml:space="preserve">1725 CRANBERRY LN NE</t>
  </si>
  <si>
    <t xml:space="preserve">OH0025338461</t>
  </si>
  <si>
    <t xml:space="preserve">PECORELLI</t>
  </si>
  <si>
    <t xml:space="preserve">1984-05-07</t>
  </si>
  <si>
    <t xml:space="preserve">2022-01-14</t>
  </si>
  <si>
    <t xml:space="preserve">3871 NORTHWOODS CT NE</t>
  </si>
  <si>
    <t xml:space="preserve">5</t>
  </si>
  <si>
    <t xml:space="preserve">OH0022323405</t>
  </si>
  <si>
    <t xml:space="preserve">SHANNAN</t>
  </si>
  <si>
    <t xml:space="preserve">1971-05-03</t>
  </si>
  <si>
    <t xml:space="preserve">2022-01-31</t>
  </si>
  <si>
    <t xml:space="preserve">1544 EDGEWOOD ST NE</t>
  </si>
  <si>
    <t xml:space="preserve">OH0026420359</t>
  </si>
  <si>
    <t xml:space="preserve">MALIKAH</t>
  </si>
  <si>
    <t xml:space="preserve">ALIAH</t>
  </si>
  <si>
    <t xml:space="preserve">1994-06-19</t>
  </si>
  <si>
    <t xml:space="preserve">2022-02-28</t>
  </si>
  <si>
    <t xml:space="preserve">1420 ELM RD NE</t>
  </si>
  <si>
    <t xml:space="preserve">OH0015783478</t>
  </si>
  <si>
    <t xml:space="preserve">COPANIC</t>
  </si>
  <si>
    <t xml:space="preserve">VALERIE</t>
  </si>
  <si>
    <t xml:space="preserve">1977-10-13</t>
  </si>
  <si>
    <t xml:space="preserve">2022-03-01</t>
  </si>
  <si>
    <t xml:space="preserve">618 WILLARD AVE NE</t>
  </si>
  <si>
    <t xml:space="preserve">OH0015799838</t>
  </si>
  <si>
    <t xml:space="preserve">1958-07-13</t>
  </si>
  <si>
    <t xml:space="preserve">2022-03-04</t>
  </si>
  <si>
    <t xml:space="preserve">834 ADELAIDE AVE NE</t>
  </si>
  <si>
    <t xml:space="preserve">OH0015711408</t>
  </si>
  <si>
    <t xml:space="preserve">BATMAN</t>
  </si>
  <si>
    <t xml:space="preserve">1948-03-29</t>
  </si>
  <si>
    <t xml:space="preserve">2022-03-09</t>
  </si>
  <si>
    <t xml:space="preserve">829 WILLARD AVE NE</t>
  </si>
  <si>
    <t xml:space="preserve">OH0015702400</t>
  </si>
  <si>
    <t xml:space="preserve">1959-10-23</t>
  </si>
  <si>
    <t xml:space="preserve">OH0015699048</t>
  </si>
  <si>
    <t xml:space="preserve">ISHMAN</t>
  </si>
  <si>
    <t xml:space="preserve">1955-11-12</t>
  </si>
  <si>
    <t xml:space="preserve">2022-03-22</t>
  </si>
  <si>
    <t xml:space="preserve">APT 204</t>
  </si>
  <si>
    <t xml:space="preserve">OH0023942906</t>
  </si>
  <si>
    <t xml:space="preserve">1992-09-12</t>
  </si>
  <si>
    <t xml:space="preserve">OH0019298514</t>
  </si>
  <si>
    <t xml:space="preserve">BROOKS</t>
  </si>
  <si>
    <t xml:space="preserve">1945-10-16</t>
  </si>
  <si>
    <t xml:space="preserve">2022-03-28</t>
  </si>
  <si>
    <t xml:space="preserve">1842 ROBERTS LN NE</t>
  </si>
  <si>
    <t xml:space="preserve">APT 104</t>
  </si>
  <si>
    <t xml:space="preserve">OH0015714032</t>
  </si>
  <si>
    <t xml:space="preserve">1953-02-10</t>
  </si>
  <si>
    <t xml:space="preserve">2022-04-04</t>
  </si>
  <si>
    <t xml:space="preserve">332 PERKINSWOOD BLVD NE</t>
  </si>
  <si>
    <t xml:space="preserve">OH0015771188</t>
  </si>
  <si>
    <t xml:space="preserve">1954-11-04</t>
  </si>
  <si>
    <t xml:space="preserve">2022-04-07</t>
  </si>
  <si>
    <t xml:space="preserve">OH0026503055</t>
  </si>
  <si>
    <t xml:space="preserve">HOPPER</t>
  </si>
  <si>
    <t xml:space="preserve">1998-03-16</t>
  </si>
  <si>
    <t xml:space="preserve">2022-04-13</t>
  </si>
  <si>
    <t xml:space="preserve">OH0018698139</t>
  </si>
  <si>
    <t xml:space="preserve">HUDAK</t>
  </si>
  <si>
    <t xml:space="preserve">DALIO</t>
  </si>
  <si>
    <t xml:space="preserve">1987-12-29</t>
  </si>
  <si>
    <t xml:space="preserve">2022-04-19</t>
  </si>
  <si>
    <t xml:space="preserve">868 KENMORE AVE NE</t>
  </si>
  <si>
    <t xml:space="preserve">OH0026503261</t>
  </si>
  <si>
    <t xml:space="preserve">MYLES</t>
  </si>
  <si>
    <t xml:space="preserve">ONEKIA</t>
  </si>
  <si>
    <t xml:space="preserve">SHAMEEN</t>
  </si>
  <si>
    <t xml:space="preserve">1975-02-24</t>
  </si>
  <si>
    <t xml:space="preserve">2022-05-06</t>
  </si>
  <si>
    <t xml:space="preserve">OH0026503291</t>
  </si>
  <si>
    <t xml:space="preserve">CHANDNANI</t>
  </si>
  <si>
    <t xml:space="preserve">VINAY</t>
  </si>
  <si>
    <t xml:space="preserve">1968-07-18</t>
  </si>
  <si>
    <t xml:space="preserve">1801 ROBERTS LN NE</t>
  </si>
  <si>
    <t xml:space="preserve">OH0021348461</t>
  </si>
  <si>
    <t xml:space="preserve">1985-07-23</t>
  </si>
  <si>
    <t xml:space="preserve">2022-05-26</t>
  </si>
  <si>
    <t xml:space="preserve">303 PERKINSWOOD BLVD NE</t>
  </si>
  <si>
    <t xml:space="preserve">OH0021137891</t>
  </si>
  <si>
    <t xml:space="preserve">1989-07-13</t>
  </si>
  <si>
    <t xml:space="preserve">2022-06-13</t>
  </si>
  <si>
    <t xml:space="preserve">OH0020035346</t>
  </si>
  <si>
    <t xml:space="preserve">KERNER</t>
  </si>
  <si>
    <t xml:space="preserve">1965-01-05</t>
  </si>
  <si>
    <t xml:space="preserve">2022-06-14</t>
  </si>
  <si>
    <t xml:space="preserve">306 BUTLER RD NE</t>
  </si>
  <si>
    <t xml:space="preserve">OH0026532373</t>
  </si>
  <si>
    <t xml:space="preserve">LANDRY</t>
  </si>
  <si>
    <t xml:space="preserve">1998-01-26</t>
  </si>
  <si>
    <t xml:space="preserve">2022-06-30</t>
  </si>
  <si>
    <t xml:space="preserve">412 BELVEDERE AVE NE</t>
  </si>
  <si>
    <t xml:space="preserve">OH0015687440</t>
  </si>
  <si>
    <t xml:space="preserve">1983-10-29</t>
  </si>
  <si>
    <t xml:space="preserve">2022-07-22</t>
  </si>
  <si>
    <t xml:space="preserve">OH0024577932</t>
  </si>
  <si>
    <t xml:space="preserve">DARBEY</t>
  </si>
  <si>
    <t xml:space="preserve">JOSHUA</t>
  </si>
  <si>
    <t xml:space="preserve">1998-07-08</t>
  </si>
  <si>
    <t xml:space="preserve">2022-07-25</t>
  </si>
  <si>
    <t xml:space="preserve">1246 ATLANTIC ST NE</t>
  </si>
  <si>
    <t xml:space="preserve">OH0021242893</t>
  </si>
  <si>
    <t xml:space="preserve">GRACE</t>
  </si>
  <si>
    <t xml:space="preserve">1986-08-14</t>
  </si>
  <si>
    <t xml:space="preserve">2022-07-28</t>
  </si>
  <si>
    <t xml:space="preserve">OH0026598575</t>
  </si>
  <si>
    <t xml:space="preserve">1956-12-08</t>
  </si>
  <si>
    <t xml:space="preserve">2022-08-30</t>
  </si>
  <si>
    <t xml:space="preserve">APT 205</t>
  </si>
  <si>
    <t xml:space="preserve">OH0023740190</t>
  </si>
  <si>
    <t xml:space="preserve">AMBURGY</t>
  </si>
  <si>
    <t xml:space="preserve">LUNETTE</t>
  </si>
  <si>
    <t xml:space="preserve">1952-11-23</t>
  </si>
  <si>
    <t xml:space="preserve">2022-09-17</t>
  </si>
  <si>
    <t xml:space="preserve">2180 REEVES RD NE</t>
  </si>
  <si>
    <t xml:space="preserve">APT 9</t>
  </si>
  <si>
    <t xml:space="preserve">OH0019307574</t>
  </si>
  <si>
    <t xml:space="preserve">KIRKPATRICK</t>
  </si>
  <si>
    <t xml:space="preserve">JEREMY</t>
  </si>
  <si>
    <t xml:space="preserve">2022-09-20</t>
  </si>
  <si>
    <t xml:space="preserve">OH0026503007</t>
  </si>
  <si>
    <t xml:space="preserve">LOREAL</t>
  </si>
  <si>
    <t xml:space="preserve">1994-08-09</t>
  </si>
  <si>
    <t xml:space="preserve">APT 242</t>
  </si>
  <si>
    <t xml:space="preserve">OH0024170584</t>
  </si>
  <si>
    <t xml:space="preserve">SIEGFRIED</t>
  </si>
  <si>
    <t xml:space="preserve">1998-10-29</t>
  </si>
  <si>
    <t xml:space="preserve">2914 SEDGEWICK ST NE</t>
  </si>
  <si>
    <t xml:space="preserve">OH0015807121</t>
  </si>
  <si>
    <t xml:space="preserve">BELLIN</t>
  </si>
  <si>
    <t xml:space="preserve">1972-02-16</t>
  </si>
  <si>
    <t xml:space="preserve">2022-09-22</t>
  </si>
  <si>
    <t xml:space="preserve">327 COUNTRY CLUB DR NE</t>
  </si>
  <si>
    <t xml:space="preserve">OH0023733727</t>
  </si>
  <si>
    <t xml:space="preserve">GILPIN</t>
  </si>
  <si>
    <t xml:space="preserve">NAOMI</t>
  </si>
  <si>
    <t xml:space="preserve">OH0015818085</t>
  </si>
  <si>
    <t xml:space="preserve">BUCHANAN</t>
  </si>
  <si>
    <t xml:space="preserve">1945-09-17</t>
  </si>
  <si>
    <t xml:space="preserve">2022-10-04</t>
  </si>
  <si>
    <t xml:space="preserve">2</t>
  </si>
  <si>
    <t xml:space="preserve">OH0015810560</t>
  </si>
  <si>
    <t xml:space="preserve">1946-09-12</t>
  </si>
  <si>
    <t xml:space="preserve">OH0025407112</t>
  </si>
  <si>
    <t xml:space="preserve">ANGEL</t>
  </si>
  <si>
    <t xml:space="preserve">JUDIT</t>
  </si>
  <si>
    <t xml:space="preserve">2001-10-22</t>
  </si>
  <si>
    <t xml:space="preserve">2022-10-05</t>
  </si>
  <si>
    <t xml:space="preserve">3223 E MARKET ST</t>
  </si>
  <si>
    <t xml:space="preserve">OH0023843560</t>
  </si>
  <si>
    <t xml:space="preserve">1996-12-03</t>
  </si>
  <si>
    <t xml:space="preserve">2022-10-10</t>
  </si>
  <si>
    <t xml:space="preserve">OH0025118025</t>
  </si>
  <si>
    <t xml:space="preserve">2000-12-05</t>
  </si>
  <si>
    <t xml:space="preserve">2022-10-11</t>
  </si>
  <si>
    <t xml:space="preserve">OH0015691000</t>
  </si>
  <si>
    <t xml:space="preserve">1957-03-23</t>
  </si>
  <si>
    <t xml:space="preserve">2022-10-15</t>
  </si>
  <si>
    <t xml:space="preserve">OH0015684644</t>
  </si>
  <si>
    <t xml:space="preserve">GROAT</t>
  </si>
  <si>
    <t xml:space="preserve">1956-01-30</t>
  </si>
  <si>
    <t xml:space="preserve">2022-11-03</t>
  </si>
  <si>
    <t xml:space="preserve">2835 REEVES RD NE</t>
  </si>
  <si>
    <t xml:space="preserve">OH0021655689</t>
  </si>
  <si>
    <t xml:space="preserve">PASCO</t>
  </si>
  <si>
    <t xml:space="preserve">KRYSTAL</t>
  </si>
  <si>
    <t xml:space="preserve">1993-11-13</t>
  </si>
  <si>
    <t xml:space="preserve">2022-11-12</t>
  </si>
  <si>
    <t xml:space="preserve">2056 CLERMONT AVE NE</t>
  </si>
  <si>
    <t xml:space="preserve">OH0022653360</t>
  </si>
  <si>
    <t xml:space="preserve">ZAKRAJSEK</t>
  </si>
  <si>
    <t xml:space="preserve">1992-12-16</t>
  </si>
  <si>
    <t xml:space="preserve">2022-11-15</t>
  </si>
  <si>
    <t xml:space="preserve">OH0015740046</t>
  </si>
  <si>
    <t xml:space="preserve">1950-03-18</t>
  </si>
  <si>
    <t xml:space="preserve">APT A16</t>
  </si>
  <si>
    <t xml:space="preserve">OH0015732150</t>
  </si>
  <si>
    <t xml:space="preserve">ANICE</t>
  </si>
  <si>
    <t xml:space="preserve">1945-03-26</t>
  </si>
  <si>
    <t xml:space="preserve">OH0015909435</t>
  </si>
  <si>
    <t xml:space="preserve">1976-04-13</t>
  </si>
  <si>
    <t xml:space="preserve">409 KENILWORTH AVE NE</t>
  </si>
  <si>
    <t xml:space="preserve">OH0018595648</t>
  </si>
  <si>
    <t xml:space="preserve">ARA</t>
  </si>
  <si>
    <t xml:space="preserve">1979-10-30</t>
  </si>
  <si>
    <t xml:space="preserve">OH0023395015</t>
  </si>
  <si>
    <t xml:space="preserve">1960-10-11</t>
  </si>
  <si>
    <t xml:space="preserve">OH0015822604</t>
  </si>
  <si>
    <t xml:space="preserve">ZAP</t>
  </si>
  <si>
    <t xml:space="preserve">1946-09-30</t>
  </si>
  <si>
    <t xml:space="preserve">1501 WILLOW BROOK DR NE</t>
  </si>
  <si>
    <t xml:space="preserve">OH0015748358</t>
  </si>
  <si>
    <t xml:space="preserve">1948-07-20</t>
  </si>
  <si>
    <t xml:space="preserve">OH0025010093</t>
  </si>
  <si>
    <t xml:space="preserve">2001-01-22</t>
  </si>
  <si>
    <t xml:space="preserve">2022-12-27</t>
  </si>
  <si>
    <t xml:space="preserve">OH0026797237</t>
  </si>
  <si>
    <t xml:space="preserve">WYLIE</t>
  </si>
  <si>
    <t xml:space="preserve">GAYLE</t>
  </si>
  <si>
    <t xml:space="preserve">1968-07-24</t>
  </si>
  <si>
    <t xml:space="preserve">2023-01-18</t>
  </si>
  <si>
    <t xml:space="preserve">OH0015685966</t>
  </si>
  <si>
    <t xml:space="preserve">MCNEIL</t>
  </si>
  <si>
    <t xml:space="preserve">1952-08-18</t>
  </si>
  <si>
    <t xml:space="preserve">2023-02-08</t>
  </si>
  <si>
    <t xml:space="preserve">OH0022032422</t>
  </si>
  <si>
    <t xml:space="preserve">1939-01-15</t>
  </si>
  <si>
    <t xml:space="preserve">2023-02-10</t>
  </si>
  <si>
    <t xml:space="preserve">OH0015720860</t>
  </si>
  <si>
    <t xml:space="preserve">STEVE</t>
  </si>
  <si>
    <t xml:space="preserve">1950-10-05</t>
  </si>
  <si>
    <t xml:space="preserve">2023-03-01</t>
  </si>
  <si>
    <t xml:space="preserve">OH0025379140</t>
  </si>
  <si>
    <t xml:space="preserve">2001-04-20</t>
  </si>
  <si>
    <t xml:space="preserve">2023-04-07</t>
  </si>
  <si>
    <t xml:space="preserve">OH0022734907</t>
  </si>
  <si>
    <t xml:space="preserve">1994-04-09</t>
  </si>
  <si>
    <t xml:space="preserve">2023-05-23</t>
  </si>
  <si>
    <t xml:space="preserve">OH0020805028</t>
  </si>
  <si>
    <t xml:space="preserve">ALEXIS</t>
  </si>
  <si>
    <t xml:space="preserve">1991-03-28</t>
  </si>
  <si>
    <t xml:space="preserve">OH0015820685</t>
  </si>
  <si>
    <t xml:space="preserve">1938-07-15</t>
  </si>
  <si>
    <t xml:space="preserve">OH0018596532</t>
  </si>
  <si>
    <t xml:space="preserve">CHAMBERS</t>
  </si>
  <si>
    <t xml:space="preserve">1942-10-21</t>
  </si>
  <si>
    <t xml:space="preserve">2023-07-08</t>
  </si>
  <si>
    <t xml:space="preserve">401 WILLOW BROOK DR NE</t>
  </si>
  <si>
    <t xml:space="preserve">OH0015711460</t>
  </si>
  <si>
    <t xml:space="preserve">1937-04-14</t>
  </si>
  <si>
    <t xml:space="preserve">1803 WILLOW BROOK DR NE</t>
  </si>
  <si>
    <t xml:space="preserve">OH0015694700</t>
  </si>
  <si>
    <t xml:space="preserve">1964-04-05</t>
  </si>
  <si>
    <t xml:space="preserve">2023-07-09</t>
  </si>
  <si>
    <t xml:space="preserve">1415 DEN JEAN DR NE</t>
  </si>
  <si>
    <t xml:space="preserve">OH0015688357</t>
  </si>
  <si>
    <t xml:space="preserve">HOON</t>
  </si>
  <si>
    <t xml:space="preserve">1954-07-24</t>
  </si>
  <si>
    <t xml:space="preserve">1565 EDGEWOOD ST NE</t>
  </si>
  <si>
    <t xml:space="preserve">OH0015817696</t>
  </si>
  <si>
    <t xml:space="preserve">1964-05-16</t>
  </si>
  <si>
    <t xml:space="preserve">OH0015749694</t>
  </si>
  <si>
    <t xml:space="preserve">TALLMAN</t>
  </si>
  <si>
    <t xml:space="preserve">FLOYD</t>
  </si>
  <si>
    <t xml:space="preserve">1954-01-02</t>
  </si>
  <si>
    <t xml:space="preserve">1476 ATLANTIC ST NE</t>
  </si>
  <si>
    <t xml:space="preserve">OH0019920725</t>
  </si>
  <si>
    <t xml:space="preserve">SALMAN</t>
  </si>
  <si>
    <t xml:space="preserve">1946-08-11</t>
  </si>
  <si>
    <t xml:space="preserve">APT 250</t>
  </si>
  <si>
    <t xml:space="preserve">OH0015799902</t>
  </si>
  <si>
    <t xml:space="preserve">OH0015797747</t>
  </si>
  <si>
    <t xml:space="preserve">1971-09-02</t>
  </si>
  <si>
    <t xml:space="preserve">2023-07-15</t>
  </si>
  <si>
    <t xml:space="preserve">OH0020317140</t>
  </si>
  <si>
    <t xml:space="preserve">ROXANNE</t>
  </si>
  <si>
    <t xml:space="preserve">1959-05-16</t>
  </si>
  <si>
    <t xml:space="preserve">2023-07-17</t>
  </si>
  <si>
    <t xml:space="preserve">352 BONNIE BRAE AVE NE</t>
  </si>
  <si>
    <t xml:space="preserve">OH0015705897</t>
  </si>
  <si>
    <t xml:space="preserve">LONSDALE</t>
  </si>
  <si>
    <t xml:space="preserve">1965-06-27</t>
  </si>
  <si>
    <t xml:space="preserve">2023-07-19</t>
  </si>
  <si>
    <t xml:space="preserve">2401 WILLOW BROOK DR NE</t>
  </si>
  <si>
    <t xml:space="preserve">OH0023835376</t>
  </si>
  <si>
    <t xml:space="preserve">MADELINE</t>
  </si>
  <si>
    <t xml:space="preserve">1995-10-26</t>
  </si>
  <si>
    <t xml:space="preserve">2023-07-21</t>
  </si>
  <si>
    <t xml:space="preserve">OH0015719332</t>
  </si>
  <si>
    <t xml:space="preserve">MICHETTI</t>
  </si>
  <si>
    <t xml:space="preserve">1969-05-20</t>
  </si>
  <si>
    <t xml:space="preserve">OH0023145798</t>
  </si>
  <si>
    <t xml:space="preserve">OH0021363815</t>
  </si>
  <si>
    <t xml:space="preserve">MORRIS</t>
  </si>
  <si>
    <t xml:space="preserve">1993-05-16</t>
  </si>
  <si>
    <t xml:space="preserve">2023-08-08</t>
  </si>
  <si>
    <t xml:space="preserve">OH0021700258</t>
  </si>
  <si>
    <t xml:space="preserve">GREAVER</t>
  </si>
  <si>
    <t xml:space="preserve">ELAINA</t>
  </si>
  <si>
    <t xml:space="preserve">1994-03-13</t>
  </si>
  <si>
    <t xml:space="preserve">2023-08-14</t>
  </si>
  <si>
    <t xml:space="preserve">OH0021696274</t>
  </si>
  <si>
    <t xml:space="preserve">LACEY</t>
  </si>
  <si>
    <t xml:space="preserve">JALYNN</t>
  </si>
  <si>
    <t xml:space="preserve">1993-12-14</t>
  </si>
  <si>
    <t xml:space="preserve">1534 WOODLAND AVE NE</t>
  </si>
  <si>
    <t xml:space="preserve">OH0015795885</t>
  </si>
  <si>
    <t xml:space="preserve">POLI</t>
  </si>
  <si>
    <t xml:space="preserve">1929-08-14</t>
  </si>
  <si>
    <t xml:space="preserve">OH0015801967</t>
  </si>
  <si>
    <t xml:space="preserve">BIANCO</t>
  </si>
  <si>
    <t xml:space="preserve">1948-04-22</t>
  </si>
  <si>
    <t xml:space="preserve">232 BONNIE BRAE AVE NE</t>
  </si>
  <si>
    <t xml:space="preserve">OH0024575440</t>
  </si>
  <si>
    <t xml:space="preserve">FARLEY</t>
  </si>
  <si>
    <t xml:space="preserve">KYLE</t>
  </si>
  <si>
    <t xml:space="preserve">WILLIAM DOUGLAS</t>
  </si>
  <si>
    <t xml:space="preserve">1991-04-19</t>
  </si>
  <si>
    <t xml:space="preserve">2023-09-15</t>
  </si>
  <si>
    <t xml:space="preserve">OH0015717252</t>
  </si>
  <si>
    <t xml:space="preserve">BIDINOTTO</t>
  </si>
  <si>
    <t xml:space="preserve">1952-12-22</t>
  </si>
  <si>
    <t xml:space="preserve">2023-09-25</t>
  </si>
  <si>
    <t xml:space="preserve">1401 WILLOW BROOK DR NE</t>
  </si>
  <si>
    <t xml:space="preserve">OH0026571402</t>
  </si>
  <si>
    <t xml:space="preserve">GRUSZECKI</t>
  </si>
  <si>
    <t xml:space="preserve">ASHLEY</t>
  </si>
  <si>
    <t xml:space="preserve">1800 ROBERTS LN NE</t>
  </si>
  <si>
    <t xml:space="preserve">OH0021296649</t>
  </si>
  <si>
    <t xml:space="preserve">FARR</t>
  </si>
  <si>
    <t xml:space="preserve">1952-12-26</t>
  </si>
  <si>
    <t xml:space="preserve">2023-10-03</t>
  </si>
  <si>
    <t xml:space="preserve">APT 167</t>
  </si>
  <si>
    <t xml:space="preserve">OH0025192540</t>
  </si>
  <si>
    <t xml:space="preserve">DODGE</t>
  </si>
  <si>
    <t xml:space="preserve">1950-10-11</t>
  </si>
  <si>
    <t xml:space="preserve">906 LAIRD AVE NE</t>
  </si>
  <si>
    <t xml:space="preserve">OH0023957736</t>
  </si>
  <si>
    <t xml:space="preserve">ALLAN</t>
  </si>
  <si>
    <t xml:space="preserve">803 WILLOW BROOK DR NE</t>
  </si>
  <si>
    <t xml:space="preserve">OH0025716082</t>
  </si>
  <si>
    <t xml:space="preserve">URCHEK</t>
  </si>
  <si>
    <t xml:space="preserve">1995-11-25</t>
  </si>
  <si>
    <t xml:space="preserve">2023-11-01</t>
  </si>
  <si>
    <t xml:space="preserve">1636 ROBERTS LN NE</t>
  </si>
  <si>
    <t xml:space="preserve">OH0023484087</t>
  </si>
  <si>
    <t xml:space="preserve">BATTEE</t>
  </si>
  <si>
    <t xml:space="preserve">PRECIOUS</t>
  </si>
  <si>
    <t xml:space="preserve">MONAE</t>
  </si>
  <si>
    <t xml:space="preserve">1998-02-21</t>
  </si>
  <si>
    <t xml:space="preserve">OH0023507607</t>
  </si>
  <si>
    <t xml:space="preserve">NOAH</t>
  </si>
  <si>
    <t xml:space="preserve">1998-07-27</t>
  </si>
  <si>
    <t xml:space="preserve">OH0021811677</t>
  </si>
  <si>
    <t xml:space="preserve">1990-12-11</t>
  </si>
  <si>
    <t xml:space="preserve">2023-11-30</t>
  </si>
  <si>
    <t xml:space="preserve">1739 WESTVIEW DR NE</t>
  </si>
  <si>
    <t xml:space="preserve">OH0015716436</t>
  </si>
  <si>
    <t xml:space="preserve">WOODLING</t>
  </si>
  <si>
    <t xml:space="preserve">1943-08-06</t>
  </si>
  <si>
    <t xml:space="preserve">2023-12-04</t>
  </si>
  <si>
    <t xml:space="preserve">OH0027187600</t>
  </si>
  <si>
    <t xml:space="preserve">HARPER</t>
  </si>
  <si>
    <t xml:space="preserve">BRANDY</t>
  </si>
  <si>
    <t xml:space="preserve">1978-12-05</t>
  </si>
  <si>
    <t xml:space="preserve">2023-12-13</t>
  </si>
  <si>
    <t xml:space="preserve">381 FAIRMOUNT AVE NE</t>
  </si>
  <si>
    <t xml:space="preserve">OH0015693804</t>
  </si>
  <si>
    <t xml:space="preserve">SHIMKO</t>
  </si>
  <si>
    <t xml:space="preserve">1961-01-27</t>
  </si>
  <si>
    <t xml:space="preserve">2024-02-20</t>
  </si>
  <si>
    <t xml:space="preserve">OH0019356577</t>
  </si>
  <si>
    <t xml:space="preserve">BORTMAS</t>
  </si>
  <si>
    <t xml:space="preserve">KATTIE</t>
  </si>
  <si>
    <t xml:space="preserve">1987-03-02</t>
  </si>
  <si>
    <t xml:space="preserve">2024-02-22</t>
  </si>
  <si>
    <t xml:space="preserve">232 FAIRMOUNT AVE NE</t>
  </si>
  <si>
    <t xml:space="preserve">OH0027269840</t>
  </si>
  <si>
    <t xml:space="preserve">SHULTZ</t>
  </si>
  <si>
    <t xml:space="preserve">1980-02-03</t>
  </si>
  <si>
    <t xml:space="preserve">2024-02-23</t>
  </si>
  <si>
    <t xml:space="preserve">1200 NORTH RD NE</t>
  </si>
  <si>
    <t xml:space="preserve">APT 10</t>
  </si>
  <si>
    <t xml:space="preserve">OH0025593487</t>
  </si>
  <si>
    <t xml:space="preserve">ECKENROD</t>
  </si>
  <si>
    <t xml:space="preserve">1975-03-22</t>
  </si>
  <si>
    <t xml:space="preserve">851 GENESEE AVE NE</t>
  </si>
  <si>
    <t xml:space="preserve">OH0026237792</t>
  </si>
  <si>
    <t xml:space="preserve">HUBBARD</t>
  </si>
  <si>
    <t xml:space="preserve">1967-06-27</t>
  </si>
  <si>
    <t xml:space="preserve">2024-03-15</t>
  </si>
  <si>
    <t xml:space="preserve">APT 402</t>
  </si>
  <si>
    <t xml:space="preserve">OH0018584841</t>
  </si>
  <si>
    <t xml:space="preserve">REICHART</t>
  </si>
  <si>
    <t xml:space="preserve">1957-07-25</t>
  </si>
  <si>
    <t xml:space="preserve">2024-03-27</t>
  </si>
  <si>
    <t xml:space="preserve">1801 WILLOW BROOK DR NE</t>
  </si>
  <si>
    <t xml:space="preserve">OH0015793092</t>
  </si>
  <si>
    <t xml:space="preserve">1962-08-14</t>
  </si>
  <si>
    <t xml:space="preserve">OH0022950163</t>
  </si>
  <si>
    <t xml:space="preserve">PLOUMBIS</t>
  </si>
  <si>
    <t xml:space="preserve">VASILIA</t>
  </si>
  <si>
    <t xml:space="preserve">1995-01-01</t>
  </si>
  <si>
    <t xml:space="preserve">2505 E MARKET ST</t>
  </si>
  <si>
    <t xml:space="preserve">OH0015760168</t>
  </si>
  <si>
    <t xml:space="preserve">BLALOCK</t>
  </si>
  <si>
    <t xml:space="preserve">JACQUELYN</t>
  </si>
  <si>
    <t xml:space="preserve">1960-12-28</t>
  </si>
  <si>
    <t xml:space="preserve">APT 908</t>
  </si>
  <si>
    <t xml:space="preserve">OH0015788635</t>
  </si>
  <si>
    <t xml:space="preserve">GRIMES</t>
  </si>
  <si>
    <t xml:space="preserve">1936-07-24</t>
  </si>
  <si>
    <t xml:space="preserve">2024-04-16</t>
  </si>
  <si>
    <t xml:space="preserve">OH0022832030</t>
  </si>
  <si>
    <t xml:space="preserve">FRANJESEVIC</t>
  </si>
  <si>
    <t xml:space="preserve">1955-04-12</t>
  </si>
  <si>
    <t xml:space="preserve">2024-04-17</t>
  </si>
  <si>
    <t xml:space="preserve">APT A2</t>
  </si>
  <si>
    <t xml:space="preserve">OH0015753706</t>
  </si>
  <si>
    <t xml:space="preserve">1956-02-09</t>
  </si>
  <si>
    <t xml:space="preserve">OH0020846791</t>
  </si>
  <si>
    <t xml:space="preserve">1957-05-31</t>
  </si>
  <si>
    <t xml:space="preserve">2024-04-29</t>
  </si>
  <si>
    <t xml:space="preserve">2150 REEVES RD NE</t>
  </si>
  <si>
    <t xml:space="preserve">OH0027337282</t>
  </si>
  <si>
    <t xml:space="preserve">LUCARELLI</t>
  </si>
  <si>
    <t xml:space="preserve">1970-05-24</t>
  </si>
  <si>
    <t xml:space="preserve">2024-05-07</t>
  </si>
  <si>
    <t xml:space="preserve">APT 23</t>
  </si>
  <si>
    <t xml:space="preserve">OH0021379479</t>
  </si>
  <si>
    <t xml:space="preserve">WARNER</t>
  </si>
  <si>
    <t xml:space="preserve">1967-04-18</t>
  </si>
  <si>
    <t xml:space="preserve">OH0015881690</t>
  </si>
  <si>
    <t xml:space="preserve">SHUBERT</t>
  </si>
  <si>
    <t xml:space="preserve">1964-06-03</t>
  </si>
  <si>
    <t xml:space="preserve">OH0015789720</t>
  </si>
  <si>
    <t xml:space="preserve">GYONGZOIS</t>
  </si>
  <si>
    <t xml:space="preserve">HARRIET</t>
  </si>
  <si>
    <t xml:space="preserve">1948-05-08</t>
  </si>
  <si>
    <t xml:space="preserve">2024-07-08</t>
  </si>
  <si>
    <t xml:space="preserve">APT 306</t>
  </si>
  <si>
    <t xml:space="preserve">OH0016034572</t>
  </si>
  <si>
    <t xml:space="preserve">1977-07-14</t>
  </si>
  <si>
    <t xml:space="preserve">2024-07-16</t>
  </si>
  <si>
    <t xml:space="preserve">335 ADELAIDE AVE NE</t>
  </si>
  <si>
    <t xml:space="preserve">OH0020063344</t>
  </si>
  <si>
    <t xml:space="preserve">GOIST</t>
  </si>
  <si>
    <t xml:space="preserve">TABITHA</t>
  </si>
  <si>
    <t xml:space="preserve">OH0021647849</t>
  </si>
  <si>
    <t xml:space="preserve">THIGPEN</t>
  </si>
  <si>
    <t xml:space="preserve">2024-07-17</t>
  </si>
  <si>
    <t xml:space="preserve">1702 CRANBERRY LN NE</t>
  </si>
  <si>
    <t xml:space="preserve">APT 157</t>
  </si>
  <si>
    <t xml:space="preserve">OH0026853584</t>
  </si>
  <si>
    <t xml:space="preserve">WILBURN</t>
  </si>
  <si>
    <t xml:space="preserve">SHA COREY</t>
  </si>
  <si>
    <t xml:space="preserve">1986-04-01</t>
  </si>
  <si>
    <t xml:space="preserve">2024-07-21</t>
  </si>
  <si>
    <t xml:space="preserve">1645 ROBERTS LN NE</t>
  </si>
  <si>
    <t xml:space="preserve">OH0015765281</t>
  </si>
  <si>
    <t xml:space="preserve">UNGARO JONES</t>
  </si>
  <si>
    <t xml:space="preserve">CANDICE</t>
  </si>
  <si>
    <t xml:space="preserve">1975-05-31</t>
  </si>
  <si>
    <t xml:space="preserve">2024-08-02</t>
  </si>
  <si>
    <t xml:space="preserve">APT B4</t>
  </si>
  <si>
    <t xml:space="preserve">OH0015763798</t>
  </si>
  <si>
    <t xml:space="preserve">1973-09-29</t>
  </si>
  <si>
    <t xml:space="preserve">OH0015744908</t>
  </si>
  <si>
    <t xml:space="preserve">IVY</t>
  </si>
  <si>
    <t xml:space="preserve">LYNELLE</t>
  </si>
  <si>
    <t xml:space="preserve">1965-05-29</t>
  </si>
  <si>
    <t xml:space="preserve">2024-08-08</t>
  </si>
  <si>
    <t xml:space="preserve">1147 GUARNIERI DR NE</t>
  </si>
  <si>
    <t xml:space="preserve">OH0024335588</t>
  </si>
  <si>
    <t xml:space="preserve">CIESZENSKI</t>
  </si>
  <si>
    <t xml:space="preserve">2024-08-12</t>
  </si>
  <si>
    <t xml:space="preserve">APT 8</t>
  </si>
  <si>
    <t xml:space="preserve">OH0015768294</t>
  </si>
  <si>
    <t xml:space="preserve">1976-10-22</t>
  </si>
  <si>
    <t xml:space="preserve">2024-08-13</t>
  </si>
  <si>
    <t xml:space="preserve">329 BUTLER RD NE</t>
  </si>
  <si>
    <t xml:space="preserve">OH0015807324</t>
  </si>
  <si>
    <t xml:space="preserve">SNIPES</t>
  </si>
  <si>
    <t xml:space="preserve">1963-10-28</t>
  </si>
  <si>
    <t xml:space="preserve">2024-08-19</t>
  </si>
  <si>
    <t xml:space="preserve">OH0021755558</t>
  </si>
  <si>
    <t xml:space="preserve">1993-01-12</t>
  </si>
  <si>
    <t xml:space="preserve">OH0026503016</t>
  </si>
  <si>
    <t xml:space="preserve">OLIN</t>
  </si>
  <si>
    <t xml:space="preserve">1952-03-30</t>
  </si>
  <si>
    <t xml:space="preserve">APT 718</t>
  </si>
  <si>
    <t xml:space="preserve">OH0015719508</t>
  </si>
  <si>
    <t xml:space="preserve">LUMADUE</t>
  </si>
  <si>
    <t xml:space="preserve">1969-10-27</t>
  </si>
  <si>
    <t xml:space="preserve">1525 GENESEE AVE NE</t>
  </si>
  <si>
    <t xml:space="preserve">OH0015821711</t>
  </si>
  <si>
    <t xml:space="preserve">JULIANNE</t>
  </si>
  <si>
    <t xml:space="preserve">1985-02-05</t>
  </si>
  <si>
    <t xml:space="preserve">OH0020627942</t>
  </si>
  <si>
    <t xml:space="preserve">1845 STONEHENGE AVE NE</t>
  </si>
  <si>
    <t xml:space="preserve">OH0015704677</t>
  </si>
  <si>
    <t xml:space="preserve">GOSNELL</t>
  </si>
  <si>
    <t xml:space="preserve">1955-02-04</t>
  </si>
  <si>
    <t xml:space="preserve">2024-08-23</t>
  </si>
  <si>
    <t xml:space="preserve">OH0015704676</t>
  </si>
  <si>
    <t xml:space="preserve">1953-03-10</t>
  </si>
  <si>
    <t xml:space="preserve">OH0024494858</t>
  </si>
  <si>
    <t xml:space="preserve">1994-08-05</t>
  </si>
  <si>
    <t xml:space="preserve">OH0015751598</t>
  </si>
  <si>
    <t xml:space="preserve">1957-04-26</t>
  </si>
  <si>
    <t xml:space="preserve">2024-08-28</t>
  </si>
  <si>
    <t xml:space="preserve">1801 MAPLEWOOD ST NE</t>
  </si>
  <si>
    <t xml:space="preserve">OH0015779683</t>
  </si>
  <si>
    <t xml:space="preserve">1942-03-22</t>
  </si>
  <si>
    <t xml:space="preserve">2039 ATLANTIC ST NE</t>
  </si>
  <si>
    <t xml:space="preserve">OH0026626902</t>
  </si>
  <si>
    <t xml:space="preserve">1975-09-23</t>
  </si>
  <si>
    <t xml:space="preserve">OH0026722416</t>
  </si>
  <si>
    <t xml:space="preserve">AUSTIN</t>
  </si>
  <si>
    <t xml:space="preserve">2024-09-05</t>
  </si>
  <si>
    <t xml:space="preserve">APT 818</t>
  </si>
  <si>
    <t xml:space="preserve">OH0023488979</t>
  </si>
  <si>
    <t xml:space="preserve">1998-08-30</t>
  </si>
  <si>
    <t xml:space="preserve">2024-09-09</t>
  </si>
  <si>
    <t xml:space="preserve">726 FAIRMOUNT AVE NE</t>
  </si>
  <si>
    <t xml:space="preserve">OH0027269933</t>
  </si>
  <si>
    <t xml:space="preserve">BAILS</t>
  </si>
  <si>
    <t xml:space="preserve">1960-07-27</t>
  </si>
  <si>
    <t xml:space="preserve">2024-09-23</t>
  </si>
  <si>
    <t xml:space="preserve">OH0022799166</t>
  </si>
  <si>
    <t xml:space="preserve">LAUREN</t>
  </si>
  <si>
    <t xml:space="preserve">1980-08-23</t>
  </si>
  <si>
    <t xml:space="preserve">1706 HOLLYWOOD ST NE</t>
  </si>
  <si>
    <t xml:space="preserve">OH0021405388</t>
  </si>
  <si>
    <t xml:space="preserve">MCCONNELL</t>
  </si>
  <si>
    <t xml:space="preserve">DESSIE</t>
  </si>
  <si>
    <t xml:space="preserve">1993-05-06</t>
  </si>
  <si>
    <t xml:space="preserve">1740 ATLANTIC ST NE</t>
  </si>
  <si>
    <t xml:space="preserve">OH0015690058</t>
  </si>
  <si>
    <t xml:space="preserve">FENN</t>
  </si>
  <si>
    <t xml:space="preserve">1945-02-26</t>
  </si>
  <si>
    <t xml:space="preserve">2503 WILLOW BROOK DR NE</t>
  </si>
  <si>
    <t xml:space="preserve">OH0015803776</t>
  </si>
  <si>
    <t xml:space="preserve">STANKEWICH</t>
  </si>
  <si>
    <t xml:space="preserve">1935-07-20</t>
  </si>
  <si>
    <t xml:space="preserve">2024-09-27</t>
  </si>
  <si>
    <t xml:space="preserve">1301 WILLOW BROOK DR NE</t>
  </si>
  <si>
    <t xml:space="preserve">OH0020291901</t>
  </si>
  <si>
    <t xml:space="preserve">1935-08-09</t>
  </si>
  <si>
    <t xml:space="preserve">OH0025196805</t>
  </si>
  <si>
    <t xml:space="preserve">ELERSICH</t>
  </si>
  <si>
    <t xml:space="preserve">1968-03-08</t>
  </si>
  <si>
    <t xml:space="preserve">2024-10-01</t>
  </si>
  <si>
    <t xml:space="preserve">1269 EDGEWOOD ST NE</t>
  </si>
  <si>
    <t xml:space="preserve">OH0015762378</t>
  </si>
  <si>
    <t xml:space="preserve">PLOTTS</t>
  </si>
  <si>
    <t xml:space="preserve">1953-10-03</t>
  </si>
  <si>
    <t xml:space="preserve">2024-10-06</t>
  </si>
  <si>
    <t xml:space="preserve">415 ADELAIDE AVE NE</t>
  </si>
  <si>
    <t xml:space="preserve">OH0015769006</t>
  </si>
  <si>
    <t xml:space="preserve">1936-06-17</t>
  </si>
  <si>
    <t xml:space="preserve">2849 CRESCENT DR NE</t>
  </si>
  <si>
    <t xml:space="preserve">OH0020320561</t>
  </si>
  <si>
    <t xml:space="preserve">METZ</t>
  </si>
  <si>
    <t xml:space="preserve">1948-10-28</t>
  </si>
  <si>
    <t xml:space="preserve">2024-10-07</t>
  </si>
  <si>
    <t xml:space="preserve">1807 IRENE AVE NE</t>
  </si>
  <si>
    <t xml:space="preserve">OH0024542017</t>
  </si>
  <si>
    <t xml:space="preserve">1999-10-29</t>
  </si>
  <si>
    <t xml:space="preserve">2024-10-30</t>
  </si>
  <si>
    <t xml:space="preserve">1773 IRENE AVE NE</t>
  </si>
  <si>
    <t xml:space="preserve">OH0027839348</t>
  </si>
  <si>
    <t xml:space="preserve">ROY</t>
  </si>
  <si>
    <t xml:space="preserve">IV</t>
  </si>
  <si>
    <t xml:space="preserve">1993-07-13</t>
  </si>
  <si>
    <t xml:space="preserve">2024-11-04</t>
  </si>
  <si>
    <t xml:space="preserve">326 FAIRMOUNT AVE NE</t>
  </si>
  <si>
    <t xml:space="preserve">OH0018874023</t>
  </si>
  <si>
    <t xml:space="preserve">MCCARTY</t>
  </si>
  <si>
    <t xml:space="preserve">TRILLION</t>
  </si>
  <si>
    <t xml:space="preserve">1988-11-01</t>
  </si>
  <si>
    <t xml:space="preserve">1348 WOODLAND AVE NE</t>
  </si>
  <si>
    <t xml:space="preserve">OH0019752462</t>
  </si>
  <si>
    <t xml:space="preserve">SOUSA</t>
  </si>
  <si>
    <t xml:space="preserve">1983-03-26</t>
  </si>
  <si>
    <t xml:space="preserve">351 BONNIE BRAE AVE NE</t>
  </si>
  <si>
    <t xml:space="preserve">OH0015796564</t>
  </si>
  <si>
    <t xml:space="preserve">SHESKO</t>
  </si>
  <si>
    <t xml:space="preserve">1970-04-17</t>
  </si>
  <si>
    <t xml:space="preserve">1569 WOODLAND AVE NE</t>
  </si>
  <si>
    <t xml:space="preserve">APT 12</t>
  </si>
  <si>
    <t xml:space="preserve">OH0015799726</t>
  </si>
  <si>
    <t xml:space="preserve">1942-11-19</t>
  </si>
  <si>
    <t xml:space="preserve">645 ADELAIDE AVE NE</t>
  </si>
  <si>
    <t xml:space="preserve">OH0023899644</t>
  </si>
  <si>
    <t xml:space="preserve">1987-11-13</t>
  </si>
  <si>
    <t xml:space="preserve">724 ROSELAWN AVE NE</t>
  </si>
  <si>
    <t xml:space="preserve">OH0021576900</t>
  </si>
  <si>
    <t xml:space="preserve">1993-08-19</t>
  </si>
  <si>
    <t xml:space="preserve">OH0023707114</t>
  </si>
  <si>
    <t xml:space="preserve">SCARLETT</t>
  </si>
  <si>
    <t xml:space="preserve">1302 WILLOW BROOK DR NE</t>
  </si>
  <si>
    <t xml:space="preserve">OH0023188427</t>
  </si>
  <si>
    <t xml:space="preserve">1996-12-12</t>
  </si>
  <si>
    <t xml:space="preserve">2024-12-10</t>
  </si>
  <si>
    <t xml:space="preserve">1784 ROBERTS LN NE</t>
  </si>
  <si>
    <t xml:space="preserve">OH0024702213</t>
  </si>
  <si>
    <t xml:space="preserve">DIMATTEO</t>
  </si>
  <si>
    <t xml:space="preserve">LINO</t>
  </si>
  <si>
    <t xml:space="preserve">2024-12-26</t>
  </si>
  <si>
    <t xml:space="preserve">187 KENILWORTH AVE NE</t>
  </si>
  <si>
    <t xml:space="preserve">OH0015773204</t>
  </si>
  <si>
    <t xml:space="preserve">PAULIK</t>
  </si>
  <si>
    <t xml:space="preserve">1944-08-13</t>
  </si>
  <si>
    <t xml:space="preserve">2024-12-27</t>
  </si>
  <si>
    <t xml:space="preserve">1856 ROBERTS LN NE</t>
  </si>
  <si>
    <t xml:space="preserve">OH0019538334</t>
  </si>
  <si>
    <t xml:space="preserve">TADRA</t>
  </si>
  <si>
    <t xml:space="preserve">1989-10-07</t>
  </si>
  <si>
    <t xml:space="preserve">2025-01-13</t>
  </si>
  <si>
    <t xml:space="preserve">1876 CLERMONT AVE NE</t>
  </si>
  <si>
    <t xml:space="preserve">OH0015805257</t>
  </si>
  <si>
    <t xml:space="preserve">AULIZIA</t>
  </si>
  <si>
    <t xml:space="preserve">1927-07-08</t>
  </si>
  <si>
    <t xml:space="preserve">1948-09-24</t>
  </si>
  <si>
    <t xml:space="preserve">375 PERKINSWOOD BLVD NE</t>
  </si>
  <si>
    <t xml:space="preserve">OH0015679038</t>
  </si>
  <si>
    <t xml:space="preserve">LEIBY</t>
  </si>
  <si>
    <t xml:space="preserve">1930-05-22</t>
  </si>
  <si>
    <t xml:space="preserve">657 WILLARD AVE NE</t>
  </si>
  <si>
    <t xml:space="preserve">OH0015679048</t>
  </si>
  <si>
    <t xml:space="preserve">1928-05-14</t>
  </si>
  <si>
    <t xml:space="preserve">OH0015681775</t>
  </si>
  <si>
    <t xml:space="preserve">1931-08-06</t>
  </si>
  <si>
    <t xml:space="preserve">3410 ATLANTIC ST NE</t>
  </si>
  <si>
    <t xml:space="preserve">OH0015684636</t>
  </si>
  <si>
    <t xml:space="preserve">1929-02-03</t>
  </si>
  <si>
    <t xml:space="preserve">1955-05-18</t>
  </si>
  <si>
    <t xml:space="preserve">OH0015777814</t>
  </si>
  <si>
    <t xml:space="preserve">SPITAK</t>
  </si>
  <si>
    <t xml:space="preserve">1936-06-19</t>
  </si>
  <si>
    <t xml:space="preserve">1958-09-22</t>
  </si>
  <si>
    <t xml:space="preserve">1839 IRENE AVE NE</t>
  </si>
  <si>
    <t xml:space="preserve">OH0015792804</t>
  </si>
  <si>
    <t xml:space="preserve">ROSALINE</t>
  </si>
  <si>
    <t xml:space="preserve">1938-08-19</t>
  </si>
  <si>
    <t xml:space="preserve">OH0015676670</t>
  </si>
  <si>
    <t xml:space="preserve">BALSON</t>
  </si>
  <si>
    <t xml:space="preserve">1942-07-08</t>
  </si>
  <si>
    <t xml:space="preserve">1963-08-21</t>
  </si>
  <si>
    <t xml:space="preserve">651 BELVEDERE AVE NE</t>
  </si>
  <si>
    <t xml:space="preserve">OH0015717192</t>
  </si>
  <si>
    <t xml:space="preserve">SEIKEL</t>
  </si>
  <si>
    <t xml:space="preserve">1940-05-05</t>
  </si>
  <si>
    <t xml:space="preserve">1963-09-23</t>
  </si>
  <si>
    <t xml:space="preserve">2301 WILLOW BROOK DR NE</t>
  </si>
  <si>
    <t xml:space="preserve">OH0015802327</t>
  </si>
  <si>
    <t xml:space="preserve">CONKLIN</t>
  </si>
  <si>
    <t xml:space="preserve">1942-08-27</t>
  </si>
  <si>
    <t xml:space="preserve">2915 CRESCENT DR NE</t>
  </si>
  <si>
    <t xml:space="preserve">OH0015801433</t>
  </si>
  <si>
    <t xml:space="preserve">THEIS</t>
  </si>
  <si>
    <t xml:space="preserve">1934-12-06</t>
  </si>
  <si>
    <t xml:space="preserve">1202 WILLOW BROOK DR NE</t>
  </si>
  <si>
    <t xml:space="preserve">OH0015804563</t>
  </si>
  <si>
    <t xml:space="preserve">STANISLAW</t>
  </si>
  <si>
    <t xml:space="preserve">1929-09-30</t>
  </si>
  <si>
    <t xml:space="preserve">1964-09-21</t>
  </si>
  <si>
    <t xml:space="preserve">230 COUNTRY CLUB LN NE</t>
  </si>
  <si>
    <t xml:space="preserve">OH0015793950</t>
  </si>
  <si>
    <t xml:space="preserve">1940-02-29</t>
  </si>
  <si>
    <t xml:space="preserve">OH0015680037</t>
  </si>
  <si>
    <t xml:space="preserve">BARTKO</t>
  </si>
  <si>
    <t xml:space="preserve">1943-04-09</t>
  </si>
  <si>
    <t xml:space="preserve">2133 GRISSOM DR NE</t>
  </si>
  <si>
    <t xml:space="preserve">OH0015680039</t>
  </si>
  <si>
    <t xml:space="preserve">1942-12-10</t>
  </si>
  <si>
    <t xml:space="preserve">OH0015717054</t>
  </si>
  <si>
    <t xml:space="preserve">1938-05-17</t>
  </si>
  <si>
    <t xml:space="preserve">1965-02-03</t>
  </si>
  <si>
    <t xml:space="preserve">306 BONNIE BRAE AVE NE</t>
  </si>
  <si>
    <t xml:space="preserve">OH0015794301</t>
  </si>
  <si>
    <t xml:space="preserve">CIARROCHI</t>
  </si>
  <si>
    <t xml:space="preserve">1935-03-13</t>
  </si>
  <si>
    <t xml:space="preserve">1966-08-04</t>
  </si>
  <si>
    <t xml:space="preserve">1543 WESTVIEW DR NE</t>
  </si>
  <si>
    <t xml:space="preserve">OH0015798105</t>
  </si>
  <si>
    <t xml:space="preserve">CHANDLER</t>
  </si>
  <si>
    <t xml:space="preserve">1934-08-14</t>
  </si>
  <si>
    <t xml:space="preserve">400 KENILWORTH AVE NE</t>
  </si>
  <si>
    <t xml:space="preserve">OH0015798098</t>
  </si>
  <si>
    <t xml:space="preserve">1934-02-22</t>
  </si>
  <si>
    <t xml:space="preserve">OH0015683676</t>
  </si>
  <si>
    <t xml:space="preserve">1938-09-29</t>
  </si>
  <si>
    <t xml:space="preserve">2750 CITADEL DR NE</t>
  </si>
  <si>
    <t xml:space="preserve">OH0015717198</t>
  </si>
  <si>
    <t xml:space="preserve">1941-03-28</t>
  </si>
  <si>
    <t xml:space="preserve">1966-09-23</t>
  </si>
  <si>
    <t xml:space="preserve">OH0015679756</t>
  </si>
  <si>
    <t xml:space="preserve">VILLAREAL</t>
  </si>
  <si>
    <t xml:space="preserve">1939-08-13</t>
  </si>
  <si>
    <t xml:space="preserve">1966-09-28</t>
  </si>
  <si>
    <t xml:space="preserve">748 MELWOOD DR NE</t>
  </si>
  <si>
    <t xml:space="preserve">OH0015677880</t>
  </si>
  <si>
    <t xml:space="preserve">1946-01-14</t>
  </si>
  <si>
    <t xml:space="preserve">1967-09-05</t>
  </si>
  <si>
    <t xml:space="preserve">361 OVERLOOK DR NE</t>
  </si>
  <si>
    <t xml:space="preserve">OH0015682979</t>
  </si>
  <si>
    <t xml:space="preserve">HOLLIGER</t>
  </si>
  <si>
    <t xml:space="preserve">THESPINA</t>
  </si>
  <si>
    <t xml:space="preserve">1936-01-23</t>
  </si>
  <si>
    <t xml:space="preserve">1967-09-20</t>
  </si>
  <si>
    <t xml:space="preserve">1804 STONEHENGE AVE NE</t>
  </si>
  <si>
    <t xml:space="preserve">OH0015688343</t>
  </si>
  <si>
    <t xml:space="preserve">1941-08-17</t>
  </si>
  <si>
    <t xml:space="preserve">503 WILLOW BROOK DR NE</t>
  </si>
  <si>
    <t xml:space="preserve">OH0015680637</t>
  </si>
  <si>
    <t xml:space="preserve">1942-02-20</t>
  </si>
  <si>
    <t xml:space="preserve">1967-11-27</t>
  </si>
  <si>
    <t xml:space="preserve">2258 REEVES RD NE</t>
  </si>
  <si>
    <t xml:space="preserve">OH0015675297</t>
  </si>
  <si>
    <t xml:space="preserve">HACKSTEDDE</t>
  </si>
  <si>
    <t xml:space="preserve">1945-11-23</t>
  </si>
  <si>
    <t xml:space="preserve">1968-02-13</t>
  </si>
  <si>
    <t xml:space="preserve">1856 MAPLEWOOD ST NE</t>
  </si>
  <si>
    <t xml:space="preserve">OH0015675292</t>
  </si>
  <si>
    <t xml:space="preserve">1942-08-29</t>
  </si>
  <si>
    <t xml:space="preserve">OH0015793982</t>
  </si>
  <si>
    <t xml:space="preserve">YOULL</t>
  </si>
  <si>
    <t xml:space="preserve">1942-02-19</t>
  </si>
  <si>
    <t xml:space="preserve">725 BONNIE BRAE AVE NE</t>
  </si>
  <si>
    <t xml:space="preserve">OH0015680707</t>
  </si>
  <si>
    <t xml:space="preserve">HARSHMAN</t>
  </si>
  <si>
    <t xml:space="preserve">1929-08-31</t>
  </si>
  <si>
    <t xml:space="preserve">1968-09-23</t>
  </si>
  <si>
    <t xml:space="preserve">3530 ATLANTIC ST NE</t>
  </si>
  <si>
    <t xml:space="preserve">OH0015680051</t>
  </si>
  <si>
    <t xml:space="preserve">OH0015682883</t>
  </si>
  <si>
    <t xml:space="preserve">HEITZENRATER</t>
  </si>
  <si>
    <t xml:space="preserve">1939-08-21</t>
  </si>
  <si>
    <t xml:space="preserve">2887 DARTMOOR DR NE</t>
  </si>
  <si>
    <t xml:space="preserve">OH0015776542</t>
  </si>
  <si>
    <t xml:space="preserve">1945-06-09</t>
  </si>
  <si>
    <t xml:space="preserve">1706 CLERMONT AVE NE</t>
  </si>
  <si>
    <t xml:space="preserve">OH0015794011</t>
  </si>
  <si>
    <t xml:space="preserve">1940-12-12</t>
  </si>
  <si>
    <t xml:space="preserve">OH0015678196</t>
  </si>
  <si>
    <t xml:space="preserve">BEVAN</t>
  </si>
  <si>
    <t xml:space="preserve">1945-10-10</t>
  </si>
  <si>
    <t xml:space="preserve">445 OAK KNOLL AVE NE</t>
  </si>
  <si>
    <t xml:space="preserve">OH0015802761</t>
  </si>
  <si>
    <t xml:space="preserve">LOMBARDI</t>
  </si>
  <si>
    <t xml:space="preserve">1946-12-14</t>
  </si>
  <si>
    <t xml:space="preserve">2764 REEVES RD NE</t>
  </si>
  <si>
    <t xml:space="preserve">OH0015679775</t>
  </si>
  <si>
    <t xml:space="preserve">KINDLE</t>
  </si>
  <si>
    <t xml:space="preserve">1940-10-17</t>
  </si>
  <si>
    <t xml:space="preserve">1750 IRENE AVE NE</t>
  </si>
  <si>
    <t xml:space="preserve">OH0019080477</t>
  </si>
  <si>
    <t xml:space="preserve">1942-09-06</t>
  </si>
  <si>
    <t xml:space="preserve">OH0015802235</t>
  </si>
  <si>
    <t xml:space="preserve">CAMPANA</t>
  </si>
  <si>
    <t xml:space="preserve">DAN</t>
  </si>
  <si>
    <t xml:space="preserve">1928-02-10</t>
  </si>
  <si>
    <t xml:space="preserve">262 OVERLOOK DR NE</t>
  </si>
  <si>
    <t xml:space="preserve">OH0015798435</t>
  </si>
  <si>
    <t xml:space="preserve">1944-09-18</t>
  </si>
  <si>
    <t xml:space="preserve">1971-06-30</t>
  </si>
  <si>
    <t xml:space="preserve">417 ROSELAWN AVE NE</t>
  </si>
  <si>
    <t xml:space="preserve">OH0015774658</t>
  </si>
  <si>
    <t xml:space="preserve">1952-11-07</t>
  </si>
  <si>
    <t xml:space="preserve">1971-08-03</t>
  </si>
  <si>
    <t xml:space="preserve">1209 GUARNIERI DR NE</t>
  </si>
  <si>
    <t xml:space="preserve">OH0015805231</t>
  </si>
  <si>
    <t xml:space="preserve">ANDROSKO</t>
  </si>
  <si>
    <t xml:space="preserve">1951-02-06</t>
  </si>
  <si>
    <t xml:space="preserve">538 LAIRD AVE NE</t>
  </si>
  <si>
    <t xml:space="preserve">OH0015801451</t>
  </si>
  <si>
    <t xml:space="preserve">1948-05-03</t>
  </si>
  <si>
    <t xml:space="preserve">1972-01-31</t>
  </si>
  <si>
    <t xml:space="preserve">OH0015682272</t>
  </si>
  <si>
    <t xml:space="preserve">HASTINGS</t>
  </si>
  <si>
    <t xml:space="preserve">1879 NOCTURNE ST NE</t>
  </si>
  <si>
    <t xml:space="preserve">OH0015676661</t>
  </si>
  <si>
    <t xml:space="preserve">1941-06-09</t>
  </si>
  <si>
    <t xml:space="preserve">OH0015802229</t>
  </si>
  <si>
    <t xml:space="preserve">1947-06-03</t>
  </si>
  <si>
    <t xml:space="preserve">OH0015710079</t>
  </si>
  <si>
    <t xml:space="preserve">FENSTERMAKER</t>
  </si>
  <si>
    <t xml:space="preserve">1952-05-03</t>
  </si>
  <si>
    <t xml:space="preserve">1973-07-20</t>
  </si>
  <si>
    <t xml:space="preserve">1516 GENESEE AVE NE</t>
  </si>
  <si>
    <t xml:space="preserve">OH0015803989</t>
  </si>
  <si>
    <t xml:space="preserve">PALM</t>
  </si>
  <si>
    <t xml:space="preserve">1933-12-18</t>
  </si>
  <si>
    <t xml:space="preserve">1974-03-13</t>
  </si>
  <si>
    <t xml:space="preserve">3005 FOSTER DR NE</t>
  </si>
  <si>
    <t xml:space="preserve">OH0015805500</t>
  </si>
  <si>
    <t xml:space="preserve">WEI FU</t>
  </si>
  <si>
    <t xml:space="preserve">1937-06-01</t>
  </si>
  <si>
    <t xml:space="preserve">1974-08-16</t>
  </si>
  <si>
    <t xml:space="preserve">OH0015675561</t>
  </si>
  <si>
    <t xml:space="preserve">1954-12-25</t>
  </si>
  <si>
    <t xml:space="preserve">1974-09-26</t>
  </si>
  <si>
    <t xml:space="preserve">1627 WESTVIEW DR NE</t>
  </si>
  <si>
    <t xml:space="preserve">OH0015799524</t>
  </si>
  <si>
    <t xml:space="preserve">1947-08-01</t>
  </si>
  <si>
    <t xml:space="preserve">1974-10-01</t>
  </si>
  <si>
    <t xml:space="preserve">405 ROSELAWN AVE NE</t>
  </si>
  <si>
    <t xml:space="preserve">OH0015774071</t>
  </si>
  <si>
    <t xml:space="preserve">1956-07-08</t>
  </si>
  <si>
    <t xml:space="preserve">1974-10-05</t>
  </si>
  <si>
    <t xml:space="preserve">OH0015802434</t>
  </si>
  <si>
    <t xml:space="preserve">DANGARAN</t>
  </si>
  <si>
    <t xml:space="preserve">1943-08-07</t>
  </si>
  <si>
    <t xml:space="preserve">3019 E MARKET ST</t>
  </si>
  <si>
    <t xml:space="preserve">OH0015680058</t>
  </si>
  <si>
    <t xml:space="preserve">GUY</t>
  </si>
  <si>
    <t xml:space="preserve">1956-02-06</t>
  </si>
  <si>
    <t xml:space="preserve">1975-01-10</t>
  </si>
  <si>
    <t xml:space="preserve">2959 SEDGEWICK ST NE</t>
  </si>
  <si>
    <t xml:space="preserve">OH0015677103</t>
  </si>
  <si>
    <t xml:space="preserve">KARIN</t>
  </si>
  <si>
    <t xml:space="preserve">1950-02-11</t>
  </si>
  <si>
    <t xml:space="preserve">OH0015710200</t>
  </si>
  <si>
    <t xml:space="preserve">1940-07-02</t>
  </si>
  <si>
    <t xml:space="preserve">OH0015685797</t>
  </si>
  <si>
    <t xml:space="preserve">1947-09-26</t>
  </si>
  <si>
    <t xml:space="preserve">1975-10-04</t>
  </si>
  <si>
    <t xml:space="preserve">606 WILDWOOD DR NE</t>
  </si>
  <si>
    <t xml:space="preserve">OH0015675245</t>
  </si>
  <si>
    <t xml:space="preserve">1951-11-01</t>
  </si>
  <si>
    <t xml:space="preserve">OH0015769273</t>
  </si>
  <si>
    <t xml:space="preserve">SORBER</t>
  </si>
  <si>
    <t xml:space="preserve">1955-02-27</t>
  </si>
  <si>
    <t xml:space="preserve">1976-01-28</t>
  </si>
  <si>
    <t xml:space="preserve">1459 BEECHWOOD ST NE</t>
  </si>
  <si>
    <t xml:space="preserve">OH0015801206</t>
  </si>
  <si>
    <t xml:space="preserve">TATUM</t>
  </si>
  <si>
    <t xml:space="preserve">1944-01-01</t>
  </si>
  <si>
    <t xml:space="preserve">1976-03-22</t>
  </si>
  <si>
    <t xml:space="preserve">1531 WESTVIEW DR NE</t>
  </si>
  <si>
    <t xml:space="preserve">OH0015708619</t>
  </si>
  <si>
    <t xml:space="preserve">1948-05-28</t>
  </si>
  <si>
    <t xml:space="preserve">1976-04-10</t>
  </si>
  <si>
    <t xml:space="preserve">2954 ATLANTIC ST NE</t>
  </si>
  <si>
    <t xml:space="preserve">OH0015684617</t>
  </si>
  <si>
    <t xml:space="preserve">1958-08-11</t>
  </si>
  <si>
    <t xml:space="preserve">206 LAIRD AVE NE</t>
  </si>
  <si>
    <t xml:space="preserve">OH0015769707</t>
  </si>
  <si>
    <t xml:space="preserve">1948-05-13</t>
  </si>
  <si>
    <t xml:space="preserve">1976-05-05</t>
  </si>
  <si>
    <t xml:space="preserve">745 MELWOOD DR NE</t>
  </si>
  <si>
    <t xml:space="preserve">OH0015769714</t>
  </si>
  <si>
    <t xml:space="preserve">1950-11-02</t>
  </si>
  <si>
    <t xml:space="preserve">OH0015798500</t>
  </si>
  <si>
    <t xml:space="preserve">1939-10-16</t>
  </si>
  <si>
    <t xml:space="preserve">1976-05-07</t>
  </si>
  <si>
    <t xml:space="preserve">3280 ATLANTIC ST NE</t>
  </si>
  <si>
    <t xml:space="preserve">OH0015708588</t>
  </si>
  <si>
    <t xml:space="preserve">1947-08-06</t>
  </si>
  <si>
    <t xml:space="preserve">OH0015692032</t>
  </si>
  <si>
    <t xml:space="preserve">1950-04-05</t>
  </si>
  <si>
    <t xml:space="preserve">1976-09-28</t>
  </si>
  <si>
    <t xml:space="preserve">OH0015776844</t>
  </si>
  <si>
    <t xml:space="preserve">1943-01-10</t>
  </si>
  <si>
    <t xml:space="preserve">2027 IRENE AVE NE</t>
  </si>
  <si>
    <t xml:space="preserve">OH0015788344</t>
  </si>
  <si>
    <t xml:space="preserve">JACQUELYNE</t>
  </si>
  <si>
    <t xml:space="preserve">1944-12-11</t>
  </si>
  <si>
    <t xml:space="preserve">856 BELVEDERE AVE NE</t>
  </si>
  <si>
    <t xml:space="preserve">OH0015800866</t>
  </si>
  <si>
    <t xml:space="preserve">1952-10-29</t>
  </si>
  <si>
    <t xml:space="preserve">OH0015795117</t>
  </si>
  <si>
    <t xml:space="preserve">KOOK</t>
  </si>
  <si>
    <t xml:space="preserve">1951-02-22</t>
  </si>
  <si>
    <t xml:space="preserve">1565 ATLANTIC ST NE</t>
  </si>
  <si>
    <t xml:space="preserve">OH0015801073</t>
  </si>
  <si>
    <t xml:space="preserve">OH0015703229</t>
  </si>
  <si>
    <t xml:space="preserve">LOYD</t>
  </si>
  <si>
    <t xml:space="preserve">1959-07-19</t>
  </si>
  <si>
    <t xml:space="preserve">1568 ATLANTIC ST NE</t>
  </si>
  <si>
    <t xml:space="preserve">OH0015753600</t>
  </si>
  <si>
    <t xml:space="preserve">BRITTON</t>
  </si>
  <si>
    <t xml:space="preserve">1955-05-29</t>
  </si>
  <si>
    <t xml:space="preserve">1555 EDGEWOOD ST NE</t>
  </si>
  <si>
    <t xml:space="preserve">OH0015684085</t>
  </si>
  <si>
    <t xml:space="preserve">1951-04-10</t>
  </si>
  <si>
    <t xml:space="preserve">324 OVERLOOK DR NE</t>
  </si>
  <si>
    <t xml:space="preserve">OH0015684078</t>
  </si>
  <si>
    <t xml:space="preserve">1949-03-07</t>
  </si>
  <si>
    <t xml:space="preserve">OH0015788627</t>
  </si>
  <si>
    <t xml:space="preserve">PASTERNAK</t>
  </si>
  <si>
    <t xml:space="preserve">1959-07-25</t>
  </si>
  <si>
    <t xml:space="preserve">OH0015687331</t>
  </si>
  <si>
    <t xml:space="preserve">1960-02-08</t>
  </si>
  <si>
    <t xml:space="preserve">OH0015801730</t>
  </si>
  <si>
    <t xml:space="preserve">ZERVAS</t>
  </si>
  <si>
    <t xml:space="preserve">1960-08-12</t>
  </si>
  <si>
    <t xml:space="preserve">400 ADELAIDE AVE NE</t>
  </si>
  <si>
    <t xml:space="preserve">OH0015682339</t>
  </si>
  <si>
    <t xml:space="preserve">CATIGNANI</t>
  </si>
  <si>
    <t xml:space="preserve">UMBERTO</t>
  </si>
  <si>
    <t xml:space="preserve">1978-05-04</t>
  </si>
  <si>
    <t xml:space="preserve">1525 STAFFORD DR NE</t>
  </si>
  <si>
    <t xml:space="preserve">OH0015682331</t>
  </si>
  <si>
    <t xml:space="preserve">1937-03-08</t>
  </si>
  <si>
    <t xml:space="preserve">OH0015677360</t>
  </si>
  <si>
    <t xml:space="preserve">1940-06-13</t>
  </si>
  <si>
    <t xml:space="preserve">1978-10-03</t>
  </si>
  <si>
    <t xml:space="preserve">2170 ATLANTIC ST NE</t>
  </si>
  <si>
    <t xml:space="preserve">OH0015802792</t>
  </si>
  <si>
    <t xml:space="preserve">OPALKA</t>
  </si>
  <si>
    <t xml:space="preserve">1949-04-13</t>
  </si>
  <si>
    <t xml:space="preserve">1979-02-23</t>
  </si>
  <si>
    <t xml:space="preserve">OH0015793149</t>
  </si>
  <si>
    <t xml:space="preserve">1947-01-31</t>
  </si>
  <si>
    <t xml:space="preserve">1979-02-28</t>
  </si>
  <si>
    <t xml:space="preserve">OH0015698106</t>
  </si>
  <si>
    <t xml:space="preserve">BLAZEK</t>
  </si>
  <si>
    <t xml:space="preserve">1952-04-18</t>
  </si>
  <si>
    <t xml:space="preserve">1979-07-06</t>
  </si>
  <si>
    <t xml:space="preserve">155 OAK KNOLL AVE NE</t>
  </si>
  <si>
    <t xml:space="preserve">OH0015678347</t>
  </si>
  <si>
    <t xml:space="preserve">1959-08-21</t>
  </si>
  <si>
    <t xml:space="preserve">1979-08-24</t>
  </si>
  <si>
    <t xml:space="preserve">OH0015795621</t>
  </si>
  <si>
    <t xml:space="preserve">1950-11-21</t>
  </si>
  <si>
    <t xml:space="preserve">1979-10-06</t>
  </si>
  <si>
    <t xml:space="preserve">1742 SUNSET DR NE</t>
  </si>
  <si>
    <t xml:space="preserve">OH0015786245</t>
  </si>
  <si>
    <t xml:space="preserve">MCLEAN</t>
  </si>
  <si>
    <t xml:space="preserve">1979-11-15</t>
  </si>
  <si>
    <t xml:space="preserve">401 FAIRMOUNT AVE NE</t>
  </si>
  <si>
    <t xml:space="preserve">OH0015691955</t>
  </si>
  <si>
    <t xml:space="preserve">1955-03-20</t>
  </si>
  <si>
    <t xml:space="preserve">1980-01-29</t>
  </si>
  <si>
    <t xml:space="preserve">636 ROSELAWN AVE NE</t>
  </si>
  <si>
    <t xml:space="preserve">OH0015703473</t>
  </si>
  <si>
    <t xml:space="preserve">1954-02-09</t>
  </si>
  <si>
    <t xml:space="preserve">1980-04-09</t>
  </si>
  <si>
    <t xml:space="preserve">OH0015680461</t>
  </si>
  <si>
    <t xml:space="preserve">VASBINDER</t>
  </si>
  <si>
    <t xml:space="preserve">1962-11-04</t>
  </si>
  <si>
    <t xml:space="preserve">1780 STONEHENGE AVE NE</t>
  </si>
  <si>
    <t xml:space="preserve">OH0015802789</t>
  </si>
  <si>
    <t xml:space="preserve">NORRIS</t>
  </si>
  <si>
    <t xml:space="preserve">1942-11-06</t>
  </si>
  <si>
    <t xml:space="preserve">1980-04-25</t>
  </si>
  <si>
    <t xml:space="preserve">402 FAIRWAY DR NE</t>
  </si>
  <si>
    <t xml:space="preserve">OH0015792581</t>
  </si>
  <si>
    <t xml:space="preserve">STRAITIFF</t>
  </si>
  <si>
    <t xml:space="preserve">CLIFFORD</t>
  </si>
  <si>
    <t xml:space="preserve">1962-05-02</t>
  </si>
  <si>
    <t xml:space="preserve">1746 HOLLYWOOD ST NE</t>
  </si>
  <si>
    <t xml:space="preserve">OH0015687595</t>
  </si>
  <si>
    <t xml:space="preserve">STOIAN</t>
  </si>
  <si>
    <t xml:space="preserve">1957-05-17</t>
  </si>
  <si>
    <t xml:space="preserve">1980-09-25</t>
  </si>
  <si>
    <t xml:space="preserve">OH0015688950</t>
  </si>
  <si>
    <t xml:space="preserve">1953-10-31</t>
  </si>
  <si>
    <t xml:space="preserve">1980-09-30</t>
  </si>
  <si>
    <t xml:space="preserve">OH0015687684</t>
  </si>
  <si>
    <t xml:space="preserve">SIMMS</t>
  </si>
  <si>
    <t xml:space="preserve">1955-01-08</t>
  </si>
  <si>
    <t xml:space="preserve">OH0015687736</t>
  </si>
  <si>
    <t xml:space="preserve">KOUVAS</t>
  </si>
  <si>
    <t xml:space="preserve">1959-10-08</t>
  </si>
  <si>
    <t xml:space="preserve">523 COUNTRY CLUB DR NE</t>
  </si>
  <si>
    <t xml:space="preserve">OH0015690976</t>
  </si>
  <si>
    <t xml:space="preserve">SEAN</t>
  </si>
  <si>
    <t xml:space="preserve">1963-09-09</t>
  </si>
  <si>
    <t xml:space="preserve">1981-04-27</t>
  </si>
  <si>
    <t xml:space="preserve">OH0015691028</t>
  </si>
  <si>
    <t xml:space="preserve">DOMENICK</t>
  </si>
  <si>
    <t xml:space="preserve">1963-04-12</t>
  </si>
  <si>
    <t xml:space="preserve">1981-05-01</t>
  </si>
  <si>
    <t xml:space="preserve">809 WILLARD AVE NE</t>
  </si>
  <si>
    <t xml:space="preserve">OH0015694583</t>
  </si>
  <si>
    <t xml:space="preserve">ASHIOLAS</t>
  </si>
  <si>
    <t xml:space="preserve">1949-10-05</t>
  </si>
  <si>
    <t xml:space="preserve">1982-03-28</t>
  </si>
  <si>
    <t xml:space="preserve">176 ROSELAWN AVE NE</t>
  </si>
  <si>
    <t xml:space="preserve">OH0015694980</t>
  </si>
  <si>
    <t xml:space="preserve">CIFERNO</t>
  </si>
  <si>
    <t xml:space="preserve">TERESA</t>
  </si>
  <si>
    <t xml:space="preserve">1960-10-12</t>
  </si>
  <si>
    <t xml:space="preserve">1982-09-07</t>
  </si>
  <si>
    <t xml:space="preserve">1435 ATLANTIC ST NE</t>
  </si>
  <si>
    <t xml:space="preserve">OH0015696415</t>
  </si>
  <si>
    <t xml:space="preserve">SEBBEN</t>
  </si>
  <si>
    <t xml:space="preserve">1960-04-21</t>
  </si>
  <si>
    <t xml:space="preserve">1982-09-28</t>
  </si>
  <si>
    <t xml:space="preserve">2839 WOODLAND AVE NE</t>
  </si>
  <si>
    <t xml:space="preserve">OH0015698337</t>
  </si>
  <si>
    <t xml:space="preserve">1955-10-17</t>
  </si>
  <si>
    <t xml:space="preserve">1719 MAPLEWOOD ST NE</t>
  </si>
  <si>
    <t xml:space="preserve">OH0015697268</t>
  </si>
  <si>
    <t xml:space="preserve">BELLI</t>
  </si>
  <si>
    <t xml:space="preserve">1939-02-28</t>
  </si>
  <si>
    <t xml:space="preserve">1983-04-13</t>
  </si>
  <si>
    <t xml:space="preserve">1484 MILLIKIN PL NE</t>
  </si>
  <si>
    <t xml:space="preserve">OH0015699212</t>
  </si>
  <si>
    <t xml:space="preserve">TAMMI</t>
  </si>
  <si>
    <t xml:space="preserve">1960-06-02</t>
  </si>
  <si>
    <t xml:space="preserve">1983-05-16</t>
  </si>
  <si>
    <t xml:space="preserve">OH0015699828</t>
  </si>
  <si>
    <t xml:space="preserve">1944-12-31</t>
  </si>
  <si>
    <t xml:space="preserve">1983-07-12</t>
  </si>
  <si>
    <t xml:space="preserve">1460 NORTH RD NE</t>
  </si>
  <si>
    <t xml:space="preserve">OH0015700123</t>
  </si>
  <si>
    <t xml:space="preserve">1964-12-10</t>
  </si>
  <si>
    <t xml:space="preserve">1983-09-28</t>
  </si>
  <si>
    <t xml:space="preserve">1862 IRENE AVE NE</t>
  </si>
  <si>
    <t xml:space="preserve">OH0015701470</t>
  </si>
  <si>
    <t xml:space="preserve">PAULA</t>
  </si>
  <si>
    <t xml:space="preserve">1953-06-09</t>
  </si>
  <si>
    <t xml:space="preserve">OH0015699921</t>
  </si>
  <si>
    <t xml:space="preserve">1964-05-17</t>
  </si>
  <si>
    <t xml:space="preserve">624 WILDWOOD DR NE</t>
  </si>
  <si>
    <t xml:space="preserve">OH0015702299</t>
  </si>
  <si>
    <t xml:space="preserve">1961-06-26</t>
  </si>
  <si>
    <t xml:space="preserve">1983-10-14</t>
  </si>
  <si>
    <t xml:space="preserve">231 GOLF DR NE</t>
  </si>
  <si>
    <t xml:space="preserve">OH0015703206</t>
  </si>
  <si>
    <t xml:space="preserve">1965-10-26</t>
  </si>
  <si>
    <t xml:space="preserve">OH0015703081</t>
  </si>
  <si>
    <t xml:space="preserve">LOZZI</t>
  </si>
  <si>
    <t xml:space="preserve">1966-01-11</t>
  </si>
  <si>
    <t xml:space="preserve">706 MELWOOD DR NE</t>
  </si>
  <si>
    <t xml:space="preserve">OH0015703205</t>
  </si>
  <si>
    <t xml:space="preserve">BEST</t>
  </si>
  <si>
    <t xml:space="preserve">OLGA</t>
  </si>
  <si>
    <t xml:space="preserve">1966-02-21</t>
  </si>
  <si>
    <t xml:space="preserve">1984-02-17</t>
  </si>
  <si>
    <t xml:space="preserve">835 GENESEE AVE NE</t>
  </si>
  <si>
    <t xml:space="preserve">OH0015703719</t>
  </si>
  <si>
    <t xml:space="preserve">1951-08-08</t>
  </si>
  <si>
    <t xml:space="preserve">1984-03-13</t>
  </si>
  <si>
    <t xml:space="preserve">1409 WESTVIEW DR NE</t>
  </si>
  <si>
    <t xml:space="preserve">OH0015703884</t>
  </si>
  <si>
    <t xml:space="preserve">CHILL</t>
  </si>
  <si>
    <t xml:space="preserve">1966-06-23</t>
  </si>
  <si>
    <t xml:space="preserve">1984-03-15</t>
  </si>
  <si>
    <t xml:space="preserve">1421 BIRCH RUN DR NE</t>
  </si>
  <si>
    <t xml:space="preserve">OH0015704450</t>
  </si>
  <si>
    <t xml:space="preserve">ARANTES</t>
  </si>
  <si>
    <t xml:space="preserve">1964-05-14</t>
  </si>
  <si>
    <t xml:space="preserve">1984-03-30</t>
  </si>
  <si>
    <t xml:space="preserve">2738 DARTMOOR DR NE</t>
  </si>
  <si>
    <t xml:space="preserve">OH0015703026</t>
  </si>
  <si>
    <t xml:space="preserve">KELLER</t>
  </si>
  <si>
    <t xml:space="preserve">1960-12-30</t>
  </si>
  <si>
    <t xml:space="preserve">1419 MAPLEWOOD ST NE</t>
  </si>
  <si>
    <t xml:space="preserve">OH0015707243</t>
  </si>
  <si>
    <t xml:space="preserve">1958-10-06</t>
  </si>
  <si>
    <t xml:space="preserve">380 FAIRWAY DR NE</t>
  </si>
  <si>
    <t xml:space="preserve">OH0015707757</t>
  </si>
  <si>
    <t xml:space="preserve">BARIO</t>
  </si>
  <si>
    <t xml:space="preserve">FILOMENA</t>
  </si>
  <si>
    <t xml:space="preserve">1945-01-03</t>
  </si>
  <si>
    <t xml:space="preserve">1984-08-06</t>
  </si>
  <si>
    <t xml:space="preserve">1501 BIRCH RUN DR NE</t>
  </si>
  <si>
    <t xml:space="preserve">OH0015707755</t>
  </si>
  <si>
    <t xml:space="preserve">1939-01-04</t>
  </si>
  <si>
    <t xml:space="preserve">OH0015708453</t>
  </si>
  <si>
    <t xml:space="preserve">1984-09-13</t>
  </si>
  <si>
    <t xml:space="preserve">OH0015710494</t>
  </si>
  <si>
    <t xml:space="preserve">HAKE</t>
  </si>
  <si>
    <t xml:space="preserve">1963-12-11</t>
  </si>
  <si>
    <t xml:space="preserve">OH0015710287</t>
  </si>
  <si>
    <t xml:space="preserve">BAUDO</t>
  </si>
  <si>
    <t xml:space="preserve">LORRI</t>
  </si>
  <si>
    <t xml:space="preserve">1955-08-21</t>
  </si>
  <si>
    <t xml:space="preserve">2204 WILLOW BROOK DR NE</t>
  </si>
  <si>
    <t xml:space="preserve">OH0015703905</t>
  </si>
  <si>
    <t xml:space="preserve">1953-02-23</t>
  </si>
  <si>
    <t xml:space="preserve">1985-02-11</t>
  </si>
  <si>
    <t xml:space="preserve">OH0015712409</t>
  </si>
  <si>
    <t xml:space="preserve">BAKER</t>
  </si>
  <si>
    <t xml:space="preserve">1953-08-15</t>
  </si>
  <si>
    <t xml:space="preserve">1985-03-08</t>
  </si>
  <si>
    <t xml:space="preserve">319 OAK KNOLL AVE NE</t>
  </si>
  <si>
    <t xml:space="preserve">OH0015712399</t>
  </si>
  <si>
    <t xml:space="preserve">1967-07-07</t>
  </si>
  <si>
    <t xml:space="preserve">OH0015712609</t>
  </si>
  <si>
    <t xml:space="preserve">PINTI</t>
  </si>
  <si>
    <t xml:space="preserve">1947-05-13</t>
  </si>
  <si>
    <t xml:space="preserve">1985-04-08</t>
  </si>
  <si>
    <t xml:space="preserve">549 COUNTRY CLUB DR NE</t>
  </si>
  <si>
    <t xml:space="preserve">OH0015713043</t>
  </si>
  <si>
    <t xml:space="preserve">KRAYSETS</t>
  </si>
  <si>
    <t xml:space="preserve">1951-04-01</t>
  </si>
  <si>
    <t xml:space="preserve">1985-07-07</t>
  </si>
  <si>
    <t xml:space="preserve">2880 CRESCENT DR NE</t>
  </si>
  <si>
    <t xml:space="preserve">OH0015713525</t>
  </si>
  <si>
    <t xml:space="preserve">1951-09-10</t>
  </si>
  <si>
    <t xml:space="preserve">OH0015713507</t>
  </si>
  <si>
    <t xml:space="preserve">SHERYL</t>
  </si>
  <si>
    <t xml:space="preserve">1962-02-11</t>
  </si>
  <si>
    <t xml:space="preserve">OH0015713961</t>
  </si>
  <si>
    <t xml:space="preserve">1966-12-01</t>
  </si>
  <si>
    <t xml:space="preserve">1985-12-27</t>
  </si>
  <si>
    <t xml:space="preserve">OH0015716651</t>
  </si>
  <si>
    <t xml:space="preserve">SPRAGUE</t>
  </si>
  <si>
    <t xml:space="preserve">1967-03-17</t>
  </si>
  <si>
    <t xml:space="preserve">1986-10-06</t>
  </si>
  <si>
    <t xml:space="preserve">1305 HOLLYWOOD ST NE</t>
  </si>
  <si>
    <t xml:space="preserve">OH0015716863</t>
  </si>
  <si>
    <t xml:space="preserve">PANOZZO</t>
  </si>
  <si>
    <t xml:space="preserve">1941-10-10</t>
  </si>
  <si>
    <t xml:space="preserve">1986-10-07</t>
  </si>
  <si>
    <t xml:space="preserve">3277 OVERLOOK DR NE</t>
  </si>
  <si>
    <t xml:space="preserve">OH0015717316</t>
  </si>
  <si>
    <t xml:space="preserve">1968-08-27</t>
  </si>
  <si>
    <t xml:space="preserve">1987-02-03</t>
  </si>
  <si>
    <t xml:space="preserve">1732 STONEHENGE AVE NE</t>
  </si>
  <si>
    <t xml:space="preserve">OH0015717553</t>
  </si>
  <si>
    <t xml:space="preserve">1954-09-06</t>
  </si>
  <si>
    <t xml:space="preserve">1987-02-19</t>
  </si>
  <si>
    <t xml:space="preserve">1834 COVENTRY AVE NE</t>
  </si>
  <si>
    <t xml:space="preserve">OH0015717730</t>
  </si>
  <si>
    <t xml:space="preserve">OLSZEWSKI</t>
  </si>
  <si>
    <t xml:space="preserve">1959-05-26</t>
  </si>
  <si>
    <t xml:space="preserve">1987-03-25</t>
  </si>
  <si>
    <t xml:space="preserve">311 GOLF DR NE</t>
  </si>
  <si>
    <t xml:space="preserve">OH0015717797</t>
  </si>
  <si>
    <t xml:space="preserve">LAWSON</t>
  </si>
  <si>
    <t xml:space="preserve">NOEL</t>
  </si>
  <si>
    <t xml:space="preserve">1968-12-20</t>
  </si>
  <si>
    <t xml:space="preserve">1531 BIRCH RUN DR NE</t>
  </si>
  <si>
    <t xml:space="preserve">OH0015717819</t>
  </si>
  <si>
    <t xml:space="preserve">1958-09-09</t>
  </si>
  <si>
    <t xml:space="preserve">OH0015719233</t>
  </si>
  <si>
    <t xml:space="preserve">STUCKE</t>
  </si>
  <si>
    <t xml:space="preserve">1951-04-14</t>
  </si>
  <si>
    <t xml:space="preserve">1987-08-14</t>
  </si>
  <si>
    <t xml:space="preserve">511 KENMORE AVE NE</t>
  </si>
  <si>
    <t xml:space="preserve">OH0015719230</t>
  </si>
  <si>
    <t xml:space="preserve">1954-03-20</t>
  </si>
  <si>
    <t xml:space="preserve">1987-09-14</t>
  </si>
  <si>
    <t xml:space="preserve">OH0015721224</t>
  </si>
  <si>
    <t xml:space="preserve">LANE</t>
  </si>
  <si>
    <t xml:space="preserve">1969-06-16</t>
  </si>
  <si>
    <t xml:space="preserve">1988-03-10</t>
  </si>
  <si>
    <t xml:space="preserve">1466 ATLANTIC ST NE</t>
  </si>
  <si>
    <t xml:space="preserve">OH0015721063</t>
  </si>
  <si>
    <t xml:space="preserve">LAWHORN</t>
  </si>
  <si>
    <t xml:space="preserve">1959-01-13</t>
  </si>
  <si>
    <t xml:space="preserve">1988-03-14</t>
  </si>
  <si>
    <t xml:space="preserve">2934 CITADEL DR NE</t>
  </si>
  <si>
    <t xml:space="preserve">OH0015721342</t>
  </si>
  <si>
    <t xml:space="preserve">1954-02-21</t>
  </si>
  <si>
    <t xml:space="preserve">OH0015721385</t>
  </si>
  <si>
    <t xml:space="preserve">HADZIGEORGE</t>
  </si>
  <si>
    <t xml:space="preserve">1962-12-14</t>
  </si>
  <si>
    <t xml:space="preserve">1911 IRENE AVE NE</t>
  </si>
  <si>
    <t xml:space="preserve">OH0015721510</t>
  </si>
  <si>
    <t xml:space="preserve">1951-08-06</t>
  </si>
  <si>
    <t xml:space="preserve">OH0015723119</t>
  </si>
  <si>
    <t xml:space="preserve">KOUKOURAS</t>
  </si>
  <si>
    <t xml:space="preserve">FLORA</t>
  </si>
  <si>
    <t xml:space="preserve">1939-10-12</t>
  </si>
  <si>
    <t xml:space="preserve">1988-04-06</t>
  </si>
  <si>
    <t xml:space="preserve">1765 ATLANTIC ST NE</t>
  </si>
  <si>
    <t xml:space="preserve">OH0015770180</t>
  </si>
  <si>
    <t xml:space="preserve">1959-04-10</t>
  </si>
  <si>
    <t xml:space="preserve">3154 CRESCENT DR NE</t>
  </si>
  <si>
    <t xml:space="preserve">OH0015723739</t>
  </si>
  <si>
    <t xml:space="preserve">OAKES</t>
  </si>
  <si>
    <t xml:space="preserve">TINA MARIE</t>
  </si>
  <si>
    <t xml:space="preserve">1962-11-03</t>
  </si>
  <si>
    <t xml:space="preserve">1988-07-02</t>
  </si>
  <si>
    <t xml:space="preserve">748 BELVEDERE AVE NE</t>
  </si>
  <si>
    <t xml:space="preserve">OH0015755604</t>
  </si>
  <si>
    <t xml:space="preserve">KING</t>
  </si>
  <si>
    <t xml:space="preserve">1961-11-24</t>
  </si>
  <si>
    <t xml:space="preserve">1988-07-19</t>
  </si>
  <si>
    <t xml:space="preserve">537 GENESEE AVE NE</t>
  </si>
  <si>
    <t xml:space="preserve">OH0015724649</t>
  </si>
  <si>
    <t xml:space="preserve">FONTANAROSA</t>
  </si>
  <si>
    <t xml:space="preserve">1956-02-18</t>
  </si>
  <si>
    <t xml:space="preserve">OH0015724309</t>
  </si>
  <si>
    <t xml:space="preserve">MARR</t>
  </si>
  <si>
    <t xml:space="preserve">1964-02-19</t>
  </si>
  <si>
    <t xml:space="preserve">1988-08-09</t>
  </si>
  <si>
    <t xml:space="preserve">391 FAIRMOUNT AVE NE</t>
  </si>
  <si>
    <t xml:space="preserve">OH0015725459</t>
  </si>
  <si>
    <t xml:space="preserve">MIHALIK</t>
  </si>
  <si>
    <t xml:space="preserve">1988-08-29</t>
  </si>
  <si>
    <t xml:space="preserve">255 ROSELAWN AVE NE</t>
  </si>
  <si>
    <t xml:space="preserve">OH0015723938</t>
  </si>
  <si>
    <t xml:space="preserve">1955-11-03</t>
  </si>
  <si>
    <t xml:space="preserve">1988-09-08</t>
  </si>
  <si>
    <t xml:space="preserve">OH0015724764</t>
  </si>
  <si>
    <t xml:space="preserve">POLENICK</t>
  </si>
  <si>
    <t xml:space="preserve">1955-11-02</t>
  </si>
  <si>
    <t xml:space="preserve">1988-09-10</t>
  </si>
  <si>
    <t xml:space="preserve">683 OAK KNOLL AVE NE</t>
  </si>
  <si>
    <t xml:space="preserve">OH0015725485</t>
  </si>
  <si>
    <t xml:space="preserve">PETIYA</t>
  </si>
  <si>
    <t xml:space="preserve">1944-12-04</t>
  </si>
  <si>
    <t xml:space="preserve">1904 WILLOW BROOK DR NE</t>
  </si>
  <si>
    <t xml:space="preserve">OH0015803984</t>
  </si>
  <si>
    <t xml:space="preserve">POPOVIC</t>
  </si>
  <si>
    <t xml:space="preserve">1988-09-22</t>
  </si>
  <si>
    <t xml:space="preserve">OH0015726936</t>
  </si>
  <si>
    <t xml:space="preserve">1955-04-26</t>
  </si>
  <si>
    <t xml:space="preserve">1988-09-27</t>
  </si>
  <si>
    <t xml:space="preserve">OH0015726941</t>
  </si>
  <si>
    <t xml:space="preserve">ELIA</t>
  </si>
  <si>
    <t xml:space="preserve">1953-06-25</t>
  </si>
  <si>
    <t xml:space="preserve">1988-09-30</t>
  </si>
  <si>
    <t xml:space="preserve">2625 E MARKET ST</t>
  </si>
  <si>
    <t xml:space="preserve">OH0015726846</t>
  </si>
  <si>
    <t xml:space="preserve">1958-03-01</t>
  </si>
  <si>
    <t xml:space="preserve">1988-10-08</t>
  </si>
  <si>
    <t xml:space="preserve">2790 DARTMOOR DR NE</t>
  </si>
  <si>
    <t xml:space="preserve">OH0015726828</t>
  </si>
  <si>
    <t xml:space="preserve">ORSINELLI</t>
  </si>
  <si>
    <t xml:space="preserve">1962-07-05</t>
  </si>
  <si>
    <t xml:space="preserve">251 COUNTRY CLUB LN NE</t>
  </si>
  <si>
    <t xml:space="preserve">OH0015728293</t>
  </si>
  <si>
    <t xml:space="preserve">REDICK</t>
  </si>
  <si>
    <t xml:space="preserve">1968-08-04</t>
  </si>
  <si>
    <t xml:space="preserve">1989-02-06</t>
  </si>
  <si>
    <t xml:space="preserve">1178 EDGEWOOD ST NE</t>
  </si>
  <si>
    <t xml:space="preserve">OH0015696848</t>
  </si>
  <si>
    <t xml:space="preserve">GROUNDS</t>
  </si>
  <si>
    <t xml:space="preserve">1990-01-18</t>
  </si>
  <si>
    <t xml:space="preserve">1407 MAPLEWOOD ST NE</t>
  </si>
  <si>
    <t xml:space="preserve">OH0015730729</t>
  </si>
  <si>
    <t xml:space="preserve">1968-07-04</t>
  </si>
  <si>
    <t xml:space="preserve">1990-02-09</t>
  </si>
  <si>
    <t xml:space="preserve">OH0015734057</t>
  </si>
  <si>
    <t xml:space="preserve">1955-01-31</t>
  </si>
  <si>
    <t xml:space="preserve">1990-08-30</t>
  </si>
  <si>
    <t xml:space="preserve">OH0015733355</t>
  </si>
  <si>
    <t xml:space="preserve">POWELL</t>
  </si>
  <si>
    <t xml:space="preserve">1955-03-07</t>
  </si>
  <si>
    <t xml:space="preserve">1990-09-04</t>
  </si>
  <si>
    <t xml:space="preserve">883 BONNIE BRAE AVE NE</t>
  </si>
  <si>
    <t xml:space="preserve">OH0015733830</t>
  </si>
  <si>
    <t xml:space="preserve">SHEEHE</t>
  </si>
  <si>
    <t xml:space="preserve">NADINE</t>
  </si>
  <si>
    <t xml:space="preserve">1990-09-13</t>
  </si>
  <si>
    <t xml:space="preserve">2103 WILLOW BROOK DR NE</t>
  </si>
  <si>
    <t xml:space="preserve">OH0015683692</t>
  </si>
  <si>
    <t xml:space="preserve">VICTORIA</t>
  </si>
  <si>
    <t xml:space="preserve">1961-08-19</t>
  </si>
  <si>
    <t xml:space="preserve">1990-10-02</t>
  </si>
  <si>
    <t xml:space="preserve">337 KENILWORTH AVE NE</t>
  </si>
  <si>
    <t xml:space="preserve">OH0015737569</t>
  </si>
  <si>
    <t xml:space="preserve">1972-07-21</t>
  </si>
  <si>
    <t xml:space="preserve">1990-10-09</t>
  </si>
  <si>
    <t xml:space="preserve">722 GENESEE AVE NE</t>
  </si>
  <si>
    <t xml:space="preserve">OH0015737830</t>
  </si>
  <si>
    <t xml:space="preserve">SHAULIS</t>
  </si>
  <si>
    <t xml:space="preserve">1968-11-05</t>
  </si>
  <si>
    <t xml:space="preserve">304 OVERLOOK DR NE</t>
  </si>
  <si>
    <t xml:space="preserve">OH0015741417</t>
  </si>
  <si>
    <t xml:space="preserve">1973-03-29</t>
  </si>
  <si>
    <t xml:space="preserve">1991-03-26</t>
  </si>
  <si>
    <t xml:space="preserve">410 PERKINSWOOD BLVD NE</t>
  </si>
  <si>
    <t xml:space="preserve">OH0015804221</t>
  </si>
  <si>
    <t xml:space="preserve">IACOZILI</t>
  </si>
  <si>
    <t xml:space="preserve">1958-06-13</t>
  </si>
  <si>
    <t xml:space="preserve">434 GENESEE AVE NE</t>
  </si>
  <si>
    <t xml:space="preserve">OH0015691555</t>
  </si>
  <si>
    <t xml:space="preserve">1963-01-25</t>
  </si>
  <si>
    <t xml:space="preserve">1991-09-24</t>
  </si>
  <si>
    <t xml:space="preserve">OH0015747075</t>
  </si>
  <si>
    <t xml:space="preserve">1953-03-02</t>
  </si>
  <si>
    <t xml:space="preserve">OH0015748181</t>
  </si>
  <si>
    <t xml:space="preserve">GELATA</t>
  </si>
  <si>
    <t xml:space="preserve">1957-07-08</t>
  </si>
  <si>
    <t xml:space="preserve">1992-04-09</t>
  </si>
  <si>
    <t xml:space="preserve">2953 E MARKET ST</t>
  </si>
  <si>
    <t xml:space="preserve">OH0015749435</t>
  </si>
  <si>
    <t xml:space="preserve">1960-03-11</t>
  </si>
  <si>
    <t xml:space="preserve">OH0015749385</t>
  </si>
  <si>
    <t xml:space="preserve">1964-10-24</t>
  </si>
  <si>
    <t xml:space="preserve">1717 STONEHENGE AVE NE</t>
  </si>
  <si>
    <t xml:space="preserve">OH0015750605</t>
  </si>
  <si>
    <t xml:space="preserve">1968-11-15</t>
  </si>
  <si>
    <t xml:space="preserve">OH0015750567</t>
  </si>
  <si>
    <t xml:space="preserve">KURTZMAN</t>
  </si>
  <si>
    <t xml:space="preserve">1948-01-07</t>
  </si>
  <si>
    <t xml:space="preserve">1315 EDGEWOOD ST NE</t>
  </si>
  <si>
    <t xml:space="preserve">OH0015752489</t>
  </si>
  <si>
    <t xml:space="preserve">1992-08-15</t>
  </si>
  <si>
    <t xml:space="preserve">OH0015751617</t>
  </si>
  <si>
    <t xml:space="preserve">1952-09-02</t>
  </si>
  <si>
    <t xml:space="preserve">1992-08-31</t>
  </si>
  <si>
    <t xml:space="preserve">OH0015751445</t>
  </si>
  <si>
    <t xml:space="preserve">1974-08-31</t>
  </si>
  <si>
    <t xml:space="preserve">1992-09-16</t>
  </si>
  <si>
    <t xml:space="preserve">1872 IRENE AVE NE</t>
  </si>
  <si>
    <t xml:space="preserve">OH0015756726</t>
  </si>
  <si>
    <t xml:space="preserve">ELISABETH</t>
  </si>
  <si>
    <t xml:space="preserve">1963-10-29</t>
  </si>
  <si>
    <t xml:space="preserve">291 COUNTRY CLUB DR NE</t>
  </si>
  <si>
    <t xml:space="preserve">OH0015697812</t>
  </si>
  <si>
    <t xml:space="preserve">1954-11-09</t>
  </si>
  <si>
    <t xml:space="preserve">OH0015756716</t>
  </si>
  <si>
    <t xml:space="preserve">1961-07-13</t>
  </si>
  <si>
    <t xml:space="preserve">2860 CITADEL DR NE</t>
  </si>
  <si>
    <t xml:space="preserve">OH0015756885</t>
  </si>
  <si>
    <t xml:space="preserve">MULLEE</t>
  </si>
  <si>
    <t xml:space="preserve">1950-06-15</t>
  </si>
  <si>
    <t xml:space="preserve">1992-10-02</t>
  </si>
  <si>
    <t xml:space="preserve">3430 ATLANTIC ST NE</t>
  </si>
  <si>
    <t xml:space="preserve">OH0015757439</t>
  </si>
  <si>
    <t xml:space="preserve">KISTLER</t>
  </si>
  <si>
    <t xml:space="preserve">1968-09-08</t>
  </si>
  <si>
    <t xml:space="preserve">1992-10-05</t>
  </si>
  <si>
    <t xml:space="preserve">1399 MILLIKIN PL NE</t>
  </si>
  <si>
    <t xml:space="preserve">OH0015759434</t>
  </si>
  <si>
    <t xml:space="preserve">1974-12-10</t>
  </si>
  <si>
    <t xml:space="preserve">1992-12-10</t>
  </si>
  <si>
    <t xml:space="preserve">1716 MAPLEWOOD ST NE</t>
  </si>
  <si>
    <t xml:space="preserve">OH0015761056</t>
  </si>
  <si>
    <t xml:space="preserve">TESTER</t>
  </si>
  <si>
    <t xml:space="preserve">1961-01-22</t>
  </si>
  <si>
    <t xml:space="preserve">1993-03-19</t>
  </si>
  <si>
    <t xml:space="preserve">685 WILDWOOD DR NE</t>
  </si>
  <si>
    <t xml:space="preserve">OH0015761383</t>
  </si>
  <si>
    <t xml:space="preserve">1953-11-07</t>
  </si>
  <si>
    <t xml:space="preserve">1993-04-05</t>
  </si>
  <si>
    <t xml:space="preserve">OH0015763693</t>
  </si>
  <si>
    <t xml:space="preserve">RUPERT</t>
  </si>
  <si>
    <t xml:space="preserve">1958-01-26</t>
  </si>
  <si>
    <t xml:space="preserve">1177 ATLANTIC ST NE</t>
  </si>
  <si>
    <t xml:space="preserve">OH0015761570</t>
  </si>
  <si>
    <t xml:space="preserve">BARKLEY</t>
  </si>
  <si>
    <t xml:space="preserve">1974-01-14</t>
  </si>
  <si>
    <t xml:space="preserve">1995-01-14</t>
  </si>
  <si>
    <t xml:space="preserve">582 KENMORE AVE NE</t>
  </si>
  <si>
    <t xml:space="preserve">OH0015808135</t>
  </si>
  <si>
    <t xml:space="preserve">KOKAL</t>
  </si>
  <si>
    <t xml:space="preserve">1995-02-13</t>
  </si>
  <si>
    <t xml:space="preserve">810 FAIRWAY DR NE</t>
  </si>
  <si>
    <t xml:space="preserve">OH0015808112</t>
  </si>
  <si>
    <t xml:space="preserve">1995-02-22</t>
  </si>
  <si>
    <t xml:space="preserve">2488 REEVES RD NE</t>
  </si>
  <si>
    <t xml:space="preserve">OH0015808226</t>
  </si>
  <si>
    <t xml:space="preserve">1963-03-19</t>
  </si>
  <si>
    <t xml:space="preserve">OH0015808944</t>
  </si>
  <si>
    <t xml:space="preserve">1962-08-31</t>
  </si>
  <si>
    <t xml:space="preserve">OH0015811378</t>
  </si>
  <si>
    <t xml:space="preserve">TOMKO PLOTTS</t>
  </si>
  <si>
    <t xml:space="preserve">1957-02-25</t>
  </si>
  <si>
    <t xml:space="preserve">1995-04-15</t>
  </si>
  <si>
    <t xml:space="preserve">OH0015773709</t>
  </si>
  <si>
    <t xml:space="preserve">KRISTY</t>
  </si>
  <si>
    <t xml:space="preserve">1974-09-29</t>
  </si>
  <si>
    <t xml:space="preserve">1995-05-12</t>
  </si>
  <si>
    <t xml:space="preserve">1702 BEECHWOOD ST NE</t>
  </si>
  <si>
    <t xml:space="preserve">OH0015688284</t>
  </si>
  <si>
    <t xml:space="preserve">1957-02-12</t>
  </si>
  <si>
    <t xml:space="preserve">1995-10-13</t>
  </si>
  <si>
    <t xml:space="preserve">APT 1</t>
  </si>
  <si>
    <t xml:space="preserve">OH0015813074</t>
  </si>
  <si>
    <t xml:space="preserve">1958-07-21</t>
  </si>
  <si>
    <t xml:space="preserve">1995-10-16</t>
  </si>
  <si>
    <t xml:space="preserve">OH0015684594</t>
  </si>
  <si>
    <t xml:space="preserve">1953-10-09</t>
  </si>
  <si>
    <t xml:space="preserve">1995-11-06</t>
  </si>
  <si>
    <t xml:space="preserve">OH0015790759</t>
  </si>
  <si>
    <t xml:space="preserve">APRIL</t>
  </si>
  <si>
    <t xml:space="preserve">1977-10-30</t>
  </si>
  <si>
    <t xml:space="preserve">OH0015707500</t>
  </si>
  <si>
    <t xml:space="preserve">1964-10-17</t>
  </si>
  <si>
    <t xml:space="preserve">1996-04-13</t>
  </si>
  <si>
    <t xml:space="preserve">OH0015739314</t>
  </si>
  <si>
    <t xml:space="preserve">LEASURE</t>
  </si>
  <si>
    <t xml:space="preserve">1996-10-03</t>
  </si>
  <si>
    <t xml:space="preserve">417 PERKINSWOOD BLVD NE</t>
  </si>
  <si>
    <t xml:space="preserve">OH0015817635</t>
  </si>
  <si>
    <t xml:space="preserve">1944-02-06</t>
  </si>
  <si>
    <t xml:space="preserve">OH0015818608</t>
  </si>
  <si>
    <t xml:space="preserve">JEANA</t>
  </si>
  <si>
    <t xml:space="preserve">1951-08-25</t>
  </si>
  <si>
    <t xml:space="preserve">1996-10-04</t>
  </si>
  <si>
    <t xml:space="preserve">674 PERKINSWOOD BLVD NE</t>
  </si>
  <si>
    <t xml:space="preserve">OH0015818721</t>
  </si>
  <si>
    <t xml:space="preserve">BAGBY</t>
  </si>
  <si>
    <t xml:space="preserve">3014 HALSEY DR NE</t>
  </si>
  <si>
    <t xml:space="preserve">OH0015820652</t>
  </si>
  <si>
    <t xml:space="preserve">PETERSON</t>
  </si>
  <si>
    <t xml:space="preserve">1968-07-07</t>
  </si>
  <si>
    <t xml:space="preserve">1997-06-28</t>
  </si>
  <si>
    <t xml:space="preserve">2903 REEVES RD NE</t>
  </si>
  <si>
    <t xml:space="preserve">OH0015750746</t>
  </si>
  <si>
    <t xml:space="preserve">1949-08-11</t>
  </si>
  <si>
    <t xml:space="preserve">1997-08-30</t>
  </si>
  <si>
    <t xml:space="preserve">OH0015821584</t>
  </si>
  <si>
    <t xml:space="preserve">1957-09-22</t>
  </si>
  <si>
    <t xml:space="preserve">1997-09-13</t>
  </si>
  <si>
    <t xml:space="preserve">OH0015733643</t>
  </si>
  <si>
    <t xml:space="preserve">NEUMAN</t>
  </si>
  <si>
    <t xml:space="preserve">1961-04-22</t>
  </si>
  <si>
    <t xml:space="preserve">1998-06-22</t>
  </si>
  <si>
    <t xml:space="preserve">OH0015810657</t>
  </si>
  <si>
    <t xml:space="preserve">1958-10-19</t>
  </si>
  <si>
    <t xml:space="preserve">1998-10-16</t>
  </si>
  <si>
    <t xml:space="preserve">OH0015777900</t>
  </si>
  <si>
    <t xml:space="preserve">CLINTON</t>
  </si>
  <si>
    <t xml:space="preserve">1963-03-27</t>
  </si>
  <si>
    <t xml:space="preserve">1999-01-31</t>
  </si>
  <si>
    <t xml:space="preserve">OH0015713322</t>
  </si>
  <si>
    <t xml:space="preserve">KELSH</t>
  </si>
  <si>
    <t xml:space="preserve">1963-02-26</t>
  </si>
  <si>
    <t xml:space="preserve">1999-02-20</t>
  </si>
  <si>
    <t xml:space="preserve">2883 REEVES RD NE</t>
  </si>
  <si>
    <t xml:space="preserve">OH0015822546</t>
  </si>
  <si>
    <t xml:space="preserve">DENNISON</t>
  </si>
  <si>
    <t xml:space="preserve">1999-03-19</t>
  </si>
  <si>
    <t xml:space="preserve">OH0015756085</t>
  </si>
  <si>
    <t xml:space="preserve">2000-01-25</t>
  </si>
  <si>
    <t xml:space="preserve">OH0015740073</t>
  </si>
  <si>
    <t xml:space="preserve">HELENA</t>
  </si>
  <si>
    <t xml:space="preserve">1969-06-22</t>
  </si>
  <si>
    <t xml:space="preserve">2000-02-02</t>
  </si>
  <si>
    <t xml:space="preserve">OH0015748882</t>
  </si>
  <si>
    <t xml:space="preserve">1941-03-15</t>
  </si>
  <si>
    <t xml:space="preserve">2000-03-17</t>
  </si>
  <si>
    <t xml:space="preserve">OH0015730914</t>
  </si>
  <si>
    <t xml:space="preserve">1961-02-27</t>
  </si>
  <si>
    <t xml:space="preserve">OH0015810188</t>
  </si>
  <si>
    <t xml:space="preserve">KUZENKO</t>
  </si>
  <si>
    <t xml:space="preserve">1963-09-22</t>
  </si>
  <si>
    <t xml:space="preserve">2001-09-19</t>
  </si>
  <si>
    <t xml:space="preserve">2887 WOODLAND AVE NE</t>
  </si>
  <si>
    <t xml:space="preserve">OH0015790994</t>
  </si>
  <si>
    <t xml:space="preserve">MARX</t>
  </si>
  <si>
    <t xml:space="preserve">1958-06-14</t>
  </si>
  <si>
    <t xml:space="preserve">2001-10-20</t>
  </si>
  <si>
    <t xml:space="preserve">1414 DEN JEAN DR NE</t>
  </si>
  <si>
    <t xml:space="preserve">OH0015757306</t>
  </si>
  <si>
    <t xml:space="preserve">SOTIRAKIS</t>
  </si>
  <si>
    <t xml:space="preserve">1962-01-30</t>
  </si>
  <si>
    <t xml:space="preserve">2002-01-30</t>
  </si>
  <si>
    <t xml:space="preserve">2175 ATLANTIC ST NE</t>
  </si>
  <si>
    <t xml:space="preserve">OH0015724566</t>
  </si>
  <si>
    <t xml:space="preserve">KLAHOLZ</t>
  </si>
  <si>
    <t xml:space="preserve">1973-02-13</t>
  </si>
  <si>
    <t xml:space="preserve">2002-10-10</t>
  </si>
  <si>
    <t xml:space="preserve">686 WILDWOOD DR NE</t>
  </si>
  <si>
    <t xml:space="preserve">OH0015724658</t>
  </si>
  <si>
    <t xml:space="preserve">OH0015808485</t>
  </si>
  <si>
    <t xml:space="preserve">VANDEVENDER</t>
  </si>
  <si>
    <t xml:space="preserve">2003-02-13</t>
  </si>
  <si>
    <t xml:space="preserve">1796 WESTVIEW DR NE</t>
  </si>
  <si>
    <t xml:space="preserve">OH0015725634</t>
  </si>
  <si>
    <t xml:space="preserve">1971-04-18</t>
  </si>
  <si>
    <t xml:space="preserve">2003-04-15</t>
  </si>
  <si>
    <t xml:space="preserve">OH0015817843</t>
  </si>
  <si>
    <t xml:space="preserve">2003-06-30</t>
  </si>
  <si>
    <t xml:space="preserve">357 ROSELAWN AVE NE</t>
  </si>
  <si>
    <t xml:space="preserve">OH0015812365</t>
  </si>
  <si>
    <t xml:space="preserve">1931-08-14</t>
  </si>
  <si>
    <t xml:space="preserve">2003-07-22</t>
  </si>
  <si>
    <t xml:space="preserve">OH0015808892</t>
  </si>
  <si>
    <t xml:space="preserve">1963-07-14</t>
  </si>
  <si>
    <t xml:space="preserve">2003-09-10</t>
  </si>
  <si>
    <t xml:space="preserve">OH0015797781</t>
  </si>
  <si>
    <t xml:space="preserve">NUZZI</t>
  </si>
  <si>
    <t xml:space="preserve">1985-10-05</t>
  </si>
  <si>
    <t xml:space="preserve">2003-10-02</t>
  </si>
  <si>
    <t xml:space="preserve">324 BUTLER RD NE</t>
  </si>
  <si>
    <t xml:space="preserve">OH0015801325</t>
  </si>
  <si>
    <t xml:space="preserve">BRITTNEY</t>
  </si>
  <si>
    <t xml:space="preserve">1985-09-23</t>
  </si>
  <si>
    <t xml:space="preserve">2003-10-03</t>
  </si>
  <si>
    <t xml:space="preserve">OH0015701312</t>
  </si>
  <si>
    <t xml:space="preserve">2004-01-16</t>
  </si>
  <si>
    <t xml:space="preserve">306 OAK KNOLL AVE NE</t>
  </si>
  <si>
    <t xml:space="preserve">OH0015766756</t>
  </si>
  <si>
    <t xml:space="preserve">KRIEBEL</t>
  </si>
  <si>
    <t xml:space="preserve">2004-01-19</t>
  </si>
  <si>
    <t xml:space="preserve">831 BONNIE BRAE AVE NE</t>
  </si>
  <si>
    <t xml:space="preserve">OH0015748197</t>
  </si>
  <si>
    <t xml:space="preserve">ERIKA</t>
  </si>
  <si>
    <t xml:space="preserve">1983-05-19</t>
  </si>
  <si>
    <t xml:space="preserve">2004-02-11</t>
  </si>
  <si>
    <t xml:space="preserve">OH0015757688</t>
  </si>
  <si>
    <t xml:space="preserve">1972-02-23</t>
  </si>
  <si>
    <t xml:space="preserve">2004-02-23</t>
  </si>
  <si>
    <t xml:space="preserve">216 LAIRD AVE NE</t>
  </si>
  <si>
    <t xml:space="preserve">OH0015692393</t>
  </si>
  <si>
    <t xml:space="preserve">MARIANI</t>
  </si>
  <si>
    <t xml:space="preserve">MAURO</t>
  </si>
  <si>
    <t xml:space="preserve">1976-12-02</t>
  </si>
  <si>
    <t xml:space="preserve">2004-05-31</t>
  </si>
  <si>
    <t xml:space="preserve">1427 DEN JEAN DR NE</t>
  </si>
  <si>
    <t xml:space="preserve">OH0015727076</t>
  </si>
  <si>
    <t xml:space="preserve">1966-05-23</t>
  </si>
  <si>
    <t xml:space="preserve">2004-07-15</t>
  </si>
  <si>
    <t xml:space="preserve">OH0015764177</t>
  </si>
  <si>
    <t xml:space="preserve">MCCLURG</t>
  </si>
  <si>
    <t xml:space="preserve">1958-04-16</t>
  </si>
  <si>
    <t xml:space="preserve">2004-08-09</t>
  </si>
  <si>
    <t xml:space="preserve">2741 CITADEL DR NE</t>
  </si>
  <si>
    <t xml:space="preserve">OH0015759586</t>
  </si>
  <si>
    <t xml:space="preserve">LYDA</t>
  </si>
  <si>
    <t xml:space="preserve">1974-04-29</t>
  </si>
  <si>
    <t xml:space="preserve">2004-08-20</t>
  </si>
  <si>
    <t xml:space="preserve">166 OAK KNOLL AVE NE</t>
  </si>
  <si>
    <t xml:space="preserve">OH0015759620</t>
  </si>
  <si>
    <t xml:space="preserve">2004-09-01</t>
  </si>
  <si>
    <t xml:space="preserve">OH0015757193</t>
  </si>
  <si>
    <t xml:space="preserve">1951-07-30</t>
  </si>
  <si>
    <t xml:space="preserve">2004-09-02</t>
  </si>
  <si>
    <t xml:space="preserve">1602 WILLOW BROOK DR NE</t>
  </si>
  <si>
    <t xml:space="preserve">OH0015844103</t>
  </si>
  <si>
    <t xml:space="preserve">1954-10-15</t>
  </si>
  <si>
    <t xml:space="preserve">2004-09-25</t>
  </si>
  <si>
    <t xml:space="preserve">OH0015903622</t>
  </si>
  <si>
    <t xml:space="preserve">MCGLAWN</t>
  </si>
  <si>
    <t xml:space="preserve">JEROL</t>
  </si>
  <si>
    <t xml:space="preserve">1964-10-03</t>
  </si>
  <si>
    <t xml:space="preserve">2004-09-27</t>
  </si>
  <si>
    <t xml:space="preserve">OH0015741064</t>
  </si>
  <si>
    <t xml:space="preserve">1939-12-17</t>
  </si>
  <si>
    <t xml:space="preserve">2004-09-29</t>
  </si>
  <si>
    <t xml:space="preserve">3141 CRESCENT DR NE</t>
  </si>
  <si>
    <t xml:space="preserve">OH0015741081</t>
  </si>
  <si>
    <t xml:space="preserve">1947-06-24</t>
  </si>
  <si>
    <t xml:space="preserve">OH0015878163</t>
  </si>
  <si>
    <t xml:space="preserve">DESIREE</t>
  </si>
  <si>
    <t xml:space="preserve">1958-01-30</t>
  </si>
  <si>
    <t xml:space="preserve">2004-09-30</t>
  </si>
  <si>
    <t xml:space="preserve">1570 BEECHWOOD ST NE</t>
  </si>
  <si>
    <t xml:space="preserve">OH0015878424</t>
  </si>
  <si>
    <t xml:space="preserve">1936-11-26</t>
  </si>
  <si>
    <t xml:space="preserve">2004-10-01</t>
  </si>
  <si>
    <t xml:space="preserve">583 BONNIE BRAE AVE NE</t>
  </si>
  <si>
    <t xml:space="preserve">OH0015875231</t>
  </si>
  <si>
    <t xml:space="preserve">CAIRNS</t>
  </si>
  <si>
    <t xml:space="preserve">1943-05-25</t>
  </si>
  <si>
    <t xml:space="preserve">3224 HALSEY DR NE</t>
  </si>
  <si>
    <t xml:space="preserve">OH0018597314</t>
  </si>
  <si>
    <t xml:space="preserve">SHELLHAMER</t>
  </si>
  <si>
    <t xml:space="preserve">1975-11-04</t>
  </si>
  <si>
    <t xml:space="preserve">2004-11-06</t>
  </si>
  <si>
    <t xml:space="preserve">841 BONNIE BRAE AVE NE</t>
  </si>
  <si>
    <t xml:space="preserve">OH0018597467</t>
  </si>
  <si>
    <t xml:space="preserve">MILES</t>
  </si>
  <si>
    <t xml:space="preserve">1969-08-09</t>
  </si>
  <si>
    <t xml:space="preserve">2005-08-26</t>
  </si>
  <si>
    <t xml:space="preserve">1889 TIFFANY DR NE</t>
  </si>
  <si>
    <t xml:space="preserve">OH0020954841</t>
  </si>
  <si>
    <t xml:space="preserve">1969-06-26</t>
  </si>
  <si>
    <t xml:space="preserve">2005-10-12</t>
  </si>
  <si>
    <t xml:space="preserve">OH0015737777</t>
  </si>
  <si>
    <t xml:space="preserve">1966-03-16</t>
  </si>
  <si>
    <t xml:space="preserve">2005-11-03</t>
  </si>
  <si>
    <t xml:space="preserve">OH0015752163</t>
  </si>
  <si>
    <t xml:space="preserve">1951-11-09</t>
  </si>
  <si>
    <t xml:space="preserve">2005-11-04</t>
  </si>
  <si>
    <t xml:space="preserve">619 BONNIE BRAE AVE NE</t>
  </si>
  <si>
    <t xml:space="preserve">OH0015747087</t>
  </si>
  <si>
    <t xml:space="preserve">1954-03-24</t>
  </si>
  <si>
    <t xml:space="preserve">2005-11-08</t>
  </si>
  <si>
    <t xml:space="preserve">903 PERKINSWOOD BLVD NE</t>
  </si>
  <si>
    <t xml:space="preserve">OH0018614063</t>
  </si>
  <si>
    <t xml:space="preserve">WRIGHT</t>
  </si>
  <si>
    <t xml:space="preserve">1935-07-27</t>
  </si>
  <si>
    <t xml:space="preserve">2005-11-14</t>
  </si>
  <si>
    <t xml:space="preserve">OH0018711425</t>
  </si>
  <si>
    <t xml:space="preserve">1987-09-20</t>
  </si>
  <si>
    <t xml:space="preserve">OH0015784657</t>
  </si>
  <si>
    <t xml:space="preserve">1973-11-29</t>
  </si>
  <si>
    <t xml:space="preserve">2006-05-31</t>
  </si>
  <si>
    <t xml:space="preserve">OH0015746105</t>
  </si>
  <si>
    <t xml:space="preserve">1977-05-29</t>
  </si>
  <si>
    <t xml:space="preserve">OH0018756196</t>
  </si>
  <si>
    <t xml:space="preserve">1940-09-22</t>
  </si>
  <si>
    <t xml:space="preserve">735 ADELAIDE AVE NE</t>
  </si>
  <si>
    <t xml:space="preserve">OH0018771422</t>
  </si>
  <si>
    <t xml:space="preserve">HORN</t>
  </si>
  <si>
    <t xml:space="preserve">JANETTE</t>
  </si>
  <si>
    <t xml:space="preserve">1936-01-20</t>
  </si>
  <si>
    <t xml:space="preserve">2006-06-07</t>
  </si>
  <si>
    <t xml:space="preserve">OH0018796741</t>
  </si>
  <si>
    <t xml:space="preserve">OHLIN</t>
  </si>
  <si>
    <t xml:space="preserve">1955-08-29</t>
  </si>
  <si>
    <t xml:space="preserve">2006-07-05</t>
  </si>
  <si>
    <t xml:space="preserve">373 OAK KNOLL AVE NE</t>
  </si>
  <si>
    <t xml:space="preserve">OH0018813026</t>
  </si>
  <si>
    <t xml:space="preserve">1966-09-08</t>
  </si>
  <si>
    <t xml:space="preserve">2006-07-18</t>
  </si>
  <si>
    <t xml:space="preserve">OH0015703234</t>
  </si>
  <si>
    <t xml:space="preserve">1954-02-18</t>
  </si>
  <si>
    <t xml:space="preserve">2006-07-26</t>
  </si>
  <si>
    <t xml:space="preserve">1161 GUARNIERI DR NE</t>
  </si>
  <si>
    <t xml:space="preserve">OH0015696749</t>
  </si>
  <si>
    <t xml:space="preserve">1952-12-02</t>
  </si>
  <si>
    <t xml:space="preserve">OH0015764293</t>
  </si>
  <si>
    <t xml:space="preserve">MONA</t>
  </si>
  <si>
    <t xml:space="preserve">1955-07-05</t>
  </si>
  <si>
    <t xml:space="preserve">2006-08-16</t>
  </si>
  <si>
    <t xml:space="preserve">OH0015703093</t>
  </si>
  <si>
    <t xml:space="preserve">PETE</t>
  </si>
  <si>
    <t xml:space="preserve">1966-07-19</t>
  </si>
  <si>
    <t xml:space="preserve">176 FAIRMOUNT AVE NE</t>
  </si>
  <si>
    <t xml:space="preserve">OH0015723603</t>
  </si>
  <si>
    <t xml:space="preserve">ZENOVIA</t>
  </si>
  <si>
    <t xml:space="preserve">1970-07-02</t>
  </si>
  <si>
    <t xml:space="preserve">2006-10-16</t>
  </si>
  <si>
    <t xml:space="preserve">OH0015817978</t>
  </si>
  <si>
    <t xml:space="preserve">SHAUN</t>
  </si>
  <si>
    <t xml:space="preserve">1978-10-09</t>
  </si>
  <si>
    <t xml:space="preserve">2006-10-21</t>
  </si>
  <si>
    <t xml:space="preserve">OH0019010897</t>
  </si>
  <si>
    <t xml:space="preserve">MAHAN</t>
  </si>
  <si>
    <t xml:space="preserve">1954-04-01</t>
  </si>
  <si>
    <t xml:space="preserve">2006-10-23</t>
  </si>
  <si>
    <t xml:space="preserve">3153 CRESCENT DR NE</t>
  </si>
  <si>
    <t xml:space="preserve">OH0019010907</t>
  </si>
  <si>
    <t xml:space="preserve">1939-07-27</t>
  </si>
  <si>
    <t xml:space="preserve">2006-10-24</t>
  </si>
  <si>
    <t xml:space="preserve">287 NORTH RD NE</t>
  </si>
  <si>
    <t xml:space="preserve">OH0015728635</t>
  </si>
  <si>
    <t xml:space="preserve">1971-03-23</t>
  </si>
  <si>
    <t xml:space="preserve">1608 WESTVIEW DR NE</t>
  </si>
  <si>
    <t xml:space="preserve">OH0015817442</t>
  </si>
  <si>
    <t xml:space="preserve">RISHEL</t>
  </si>
  <si>
    <t xml:space="preserve">1520 BEECHWOOD ST NE</t>
  </si>
  <si>
    <t xml:space="preserve">OH0015884553</t>
  </si>
  <si>
    <t xml:space="preserve">1981-03-16</t>
  </si>
  <si>
    <t xml:space="preserve">345 FAIRWAY DR NE</t>
  </si>
  <si>
    <t xml:space="preserve">OH0015746053</t>
  </si>
  <si>
    <t xml:space="preserve">BOWER</t>
  </si>
  <si>
    <t xml:space="preserve">JANELLE</t>
  </si>
  <si>
    <t xml:space="preserve">1981-12-21</t>
  </si>
  <si>
    <t xml:space="preserve">2006-12-28</t>
  </si>
  <si>
    <t xml:space="preserve">1543 MAPLEWOOD ST NE</t>
  </si>
  <si>
    <t xml:space="preserve">OH0015750196</t>
  </si>
  <si>
    <t xml:space="preserve">GLASS</t>
  </si>
  <si>
    <t xml:space="preserve">1963-01-26</t>
  </si>
  <si>
    <t xml:space="preserve">2007-01-08</t>
  </si>
  <si>
    <t xml:space="preserve">1445 HOLLYWOOD ST NE</t>
  </si>
  <si>
    <t xml:space="preserve">OH0015807978</t>
  </si>
  <si>
    <t xml:space="preserve">NAPOLET HOSO</t>
  </si>
  <si>
    <t xml:space="preserve">1971-02-28</t>
  </si>
  <si>
    <t xml:space="preserve">2007-04-03</t>
  </si>
  <si>
    <t xml:space="preserve">OH0015759275</t>
  </si>
  <si>
    <t xml:space="preserve">1967-04-09</t>
  </si>
  <si>
    <t xml:space="preserve">2007-05-10</t>
  </si>
  <si>
    <t xml:space="preserve">1402 WILLOW BROOK DR NE</t>
  </si>
  <si>
    <t xml:space="preserve">OH0015748064</t>
  </si>
  <si>
    <t xml:space="preserve">PERSIN</t>
  </si>
  <si>
    <t xml:space="preserve">1944-06-06</t>
  </si>
  <si>
    <t xml:space="preserve">2007-09-19</t>
  </si>
  <si>
    <t xml:space="preserve">1741 SUNSET DR NE</t>
  </si>
  <si>
    <t xml:space="preserve">OH0015767699</t>
  </si>
  <si>
    <t xml:space="preserve">MARSICO</t>
  </si>
  <si>
    <t xml:space="preserve">1967-04-29</t>
  </si>
  <si>
    <t xml:space="preserve">2648 ATLANTIC ST NE</t>
  </si>
  <si>
    <t xml:space="preserve">OH0015682324</t>
  </si>
  <si>
    <t xml:space="preserve">TRISHA</t>
  </si>
  <si>
    <t xml:space="preserve">1980-12-10</t>
  </si>
  <si>
    <t xml:space="preserve">2095 WOODLAND AVE NE</t>
  </si>
  <si>
    <t xml:space="preserve">OH0015819964</t>
  </si>
  <si>
    <t xml:space="preserve">1979-07-09</t>
  </si>
  <si>
    <t xml:space="preserve">OH0015738287</t>
  </si>
  <si>
    <t xml:space="preserve">MEADE</t>
  </si>
  <si>
    <t xml:space="preserve">1939-09-30</t>
  </si>
  <si>
    <t xml:space="preserve">1462 DEN JEAN DR NE</t>
  </si>
  <si>
    <t xml:space="preserve">OH0015712608</t>
  </si>
  <si>
    <t xml:space="preserve">1946-03-20</t>
  </si>
  <si>
    <t xml:space="preserve">2007-09-25</t>
  </si>
  <si>
    <t xml:space="preserve">OH0015693990</t>
  </si>
  <si>
    <t xml:space="preserve">JANELL</t>
  </si>
  <si>
    <t xml:space="preserve">1975-07-08</t>
  </si>
  <si>
    <t xml:space="preserve">2007-09-26</t>
  </si>
  <si>
    <t xml:space="preserve">1235 GENESEE AVE NE</t>
  </si>
  <si>
    <t xml:space="preserve">OH0015763697</t>
  </si>
  <si>
    <t xml:space="preserve">1951-11-04</t>
  </si>
  <si>
    <t xml:space="preserve">OH0015695344</t>
  </si>
  <si>
    <t xml:space="preserve">ALDRIDGE</t>
  </si>
  <si>
    <t xml:space="preserve">1957-09-15</t>
  </si>
  <si>
    <t xml:space="preserve">2007-09-27</t>
  </si>
  <si>
    <t xml:space="preserve">3207 FOSTER DR NE</t>
  </si>
  <si>
    <t xml:space="preserve">OH0015888567</t>
  </si>
  <si>
    <t xml:space="preserve">1955-08-24</t>
  </si>
  <si>
    <t xml:space="preserve">1545 BIRCH RUN DR NE</t>
  </si>
  <si>
    <t xml:space="preserve">OH0015691997</t>
  </si>
  <si>
    <t xml:space="preserve">AARON</t>
  </si>
  <si>
    <t xml:space="preserve">1963-03-16</t>
  </si>
  <si>
    <t xml:space="preserve">2007-10-01</t>
  </si>
  <si>
    <t xml:space="preserve">OH0015688936</t>
  </si>
  <si>
    <t xml:space="preserve">1956-10-28</t>
  </si>
  <si>
    <t xml:space="preserve">OH0015755070</t>
  </si>
  <si>
    <t xml:space="preserve">1960-03-14</t>
  </si>
  <si>
    <t xml:space="preserve">2007-10-03</t>
  </si>
  <si>
    <t xml:space="preserve">310 N. PLEASANT AVE</t>
  </si>
  <si>
    <t xml:space="preserve">OH0015688834</t>
  </si>
  <si>
    <t xml:space="preserve">1980-01-14</t>
  </si>
  <si>
    <t xml:space="preserve">2007-10-09</t>
  </si>
  <si>
    <t xml:space="preserve">OH0015816726</t>
  </si>
  <si>
    <t xml:space="preserve">1965-11-05</t>
  </si>
  <si>
    <t xml:space="preserve">OH0015706548</t>
  </si>
  <si>
    <t xml:space="preserve">1950-01-24</t>
  </si>
  <si>
    <t xml:space="preserve">293 NORTH RD NE</t>
  </si>
  <si>
    <t xml:space="preserve">OH0015706554</t>
  </si>
  <si>
    <t xml:space="preserve">1950-06-22</t>
  </si>
  <si>
    <t xml:space="preserve">OH0015682426</t>
  </si>
  <si>
    <t xml:space="preserve">1941-02-15</t>
  </si>
  <si>
    <t xml:space="preserve">2008-01-07</t>
  </si>
  <si>
    <t xml:space="preserve">OH0015728741</t>
  </si>
  <si>
    <t xml:space="preserve">MENENDEZ</t>
  </si>
  <si>
    <t xml:space="preserve">1971-04-04</t>
  </si>
  <si>
    <t xml:space="preserve">2008-01-08</t>
  </si>
  <si>
    <t xml:space="preserve">OH0019535057</t>
  </si>
  <si>
    <t xml:space="preserve">BATYK</t>
  </si>
  <si>
    <t xml:space="preserve">1968-09-12</t>
  </si>
  <si>
    <t xml:space="preserve">2008-01-11</t>
  </si>
  <si>
    <t xml:space="preserve">1181 WOODLAND AVE NE</t>
  </si>
  <si>
    <t xml:space="preserve">OH0019535455</t>
  </si>
  <si>
    <t xml:space="preserve">PAYNE</t>
  </si>
  <si>
    <t xml:space="preserve">2008-01-22</t>
  </si>
  <si>
    <t xml:space="preserve">1515 HOLLYWOOD ST NE</t>
  </si>
  <si>
    <t xml:space="preserve">OH0019538015</t>
  </si>
  <si>
    <t xml:space="preserve">MASCIANGELO</t>
  </si>
  <si>
    <t xml:space="preserve">1990-08-11</t>
  </si>
  <si>
    <t xml:space="preserve">2008-01-31</t>
  </si>
  <si>
    <t xml:space="preserve">OH0019537995</t>
  </si>
  <si>
    <t xml:space="preserve">YACOUB</t>
  </si>
  <si>
    <t xml:space="preserve">QUDSIEH</t>
  </si>
  <si>
    <t xml:space="preserve">SAID</t>
  </si>
  <si>
    <t xml:space="preserve">1946-04-15</t>
  </si>
  <si>
    <t xml:space="preserve">304 LAIRD AVE NE</t>
  </si>
  <si>
    <t xml:space="preserve">OH0019538138</t>
  </si>
  <si>
    <t xml:space="preserve">JUSTIN</t>
  </si>
  <si>
    <t xml:space="preserve">1990-03-22</t>
  </si>
  <si>
    <t xml:space="preserve">OH0015715488</t>
  </si>
  <si>
    <t xml:space="preserve">1951-11-10</t>
  </si>
  <si>
    <t xml:space="preserve">2008-02-11</t>
  </si>
  <si>
    <t xml:space="preserve">OH0019684734</t>
  </si>
  <si>
    <t xml:space="preserve">1965-02-07</t>
  </si>
  <si>
    <t xml:space="preserve">2008-02-15</t>
  </si>
  <si>
    <t xml:space="preserve">271 GOLF DR NE</t>
  </si>
  <si>
    <t xml:space="preserve">OH0019655815</t>
  </si>
  <si>
    <t xml:space="preserve">JYOTI</t>
  </si>
  <si>
    <t xml:space="preserve">1964-05-31</t>
  </si>
  <si>
    <t xml:space="preserve">2008-02-16</t>
  </si>
  <si>
    <t xml:space="preserve">OH0019655744</t>
  </si>
  <si>
    <t xml:space="preserve">SHIVDASANI</t>
  </si>
  <si>
    <t xml:space="preserve">REEMA</t>
  </si>
  <si>
    <t xml:space="preserve">1943-12-27</t>
  </si>
  <si>
    <t xml:space="preserve">OH0019794870</t>
  </si>
  <si>
    <t xml:space="preserve">TRACEY</t>
  </si>
  <si>
    <t xml:space="preserve">1967-12-31</t>
  </si>
  <si>
    <t xml:space="preserve">OH0019672336</t>
  </si>
  <si>
    <t xml:space="preserve">1988-12-12</t>
  </si>
  <si>
    <t xml:space="preserve">2008-03-19</t>
  </si>
  <si>
    <t xml:space="preserve">OH0015761926</t>
  </si>
  <si>
    <t xml:space="preserve">MCCURDY</t>
  </si>
  <si>
    <t xml:space="preserve">VONCILE</t>
  </si>
  <si>
    <t xml:space="preserve">1973-03-13</t>
  </si>
  <si>
    <t xml:space="preserve">145 OAK KNOLL AVE NE</t>
  </si>
  <si>
    <t xml:space="preserve">OH0015699172</t>
  </si>
  <si>
    <t xml:space="preserve">1933-05-31</t>
  </si>
  <si>
    <t xml:space="preserve">616 KENILWORTH AVE NE</t>
  </si>
  <si>
    <t xml:space="preserve">OH0015815613</t>
  </si>
  <si>
    <t xml:space="preserve">AURIA</t>
  </si>
  <si>
    <t xml:space="preserve">1933-12-12</t>
  </si>
  <si>
    <t xml:space="preserve">549 ADELAIDE AVE NE</t>
  </si>
  <si>
    <t xml:space="preserve">OH0019701637</t>
  </si>
  <si>
    <t xml:space="preserve">1955-04-23</t>
  </si>
  <si>
    <t xml:space="preserve">2008-04-23</t>
  </si>
  <si>
    <t xml:space="preserve">OH0015795172</t>
  </si>
  <si>
    <t xml:space="preserve">1974-02-19</t>
  </si>
  <si>
    <t xml:space="preserve">2008-05-05</t>
  </si>
  <si>
    <t xml:space="preserve">234 KENILWORTH AVE NE</t>
  </si>
  <si>
    <t xml:space="preserve">PO BOX 63</t>
  </si>
  <si>
    <t xml:space="preserve">OH0015731951</t>
  </si>
  <si>
    <t xml:space="preserve">OROURKE</t>
  </si>
  <si>
    <t xml:space="preserve">2008-05-15</t>
  </si>
  <si>
    <t xml:space="preserve">OH0019806804</t>
  </si>
  <si>
    <t xml:space="preserve">GIANOUTSOS</t>
  </si>
  <si>
    <t xml:space="preserve">JOANNA</t>
  </si>
  <si>
    <t xml:space="preserve">1978-04-07</t>
  </si>
  <si>
    <t xml:space="preserve">2008-06-11</t>
  </si>
  <si>
    <t xml:space="preserve">2743 WOODLAND AVE NE</t>
  </si>
  <si>
    <t xml:space="preserve">OH0015783781</t>
  </si>
  <si>
    <t xml:space="preserve">NIKKI</t>
  </si>
  <si>
    <t xml:space="preserve">1966-07-01</t>
  </si>
  <si>
    <t xml:space="preserve">2008-07-05</t>
  </si>
  <si>
    <t xml:space="preserve">2007 IRENE AVE NE</t>
  </si>
  <si>
    <t xml:space="preserve">OH0015756370</t>
  </si>
  <si>
    <t xml:space="preserve">1957-08-25</t>
  </si>
  <si>
    <t xml:space="preserve">2008-07-19</t>
  </si>
  <si>
    <t xml:space="preserve">730 WILLARD AVE NE</t>
  </si>
  <si>
    <t xml:space="preserve">OH0018744650</t>
  </si>
  <si>
    <t xml:space="preserve">HAMISH</t>
  </si>
  <si>
    <t xml:space="preserve">1980-07-23</t>
  </si>
  <si>
    <t xml:space="preserve">2008-08-22</t>
  </si>
  <si>
    <t xml:space="preserve">1245 EDGEWOOD ST NE</t>
  </si>
  <si>
    <t xml:space="preserve">OH0015728732</t>
  </si>
  <si>
    <t xml:space="preserve">HAINESWORTH</t>
  </si>
  <si>
    <t xml:space="preserve">LATRICE</t>
  </si>
  <si>
    <t xml:space="preserve">1971-02-11</t>
  </si>
  <si>
    <t xml:space="preserve">2008-08-28</t>
  </si>
  <si>
    <t xml:space="preserve">754 WILDWOOD DR NE</t>
  </si>
  <si>
    <t xml:space="preserve">OH0015799325</t>
  </si>
  <si>
    <t xml:space="preserve">NINNIS</t>
  </si>
  <si>
    <t xml:space="preserve">ANITTA</t>
  </si>
  <si>
    <t xml:space="preserve">1961-06-30</t>
  </si>
  <si>
    <t xml:space="preserve">1576 CLERMONT AVE NE</t>
  </si>
  <si>
    <t xml:space="preserve">OH0015768681</t>
  </si>
  <si>
    <t xml:space="preserve">1969-07-20</t>
  </si>
  <si>
    <t xml:space="preserve">2008-09-08</t>
  </si>
  <si>
    <t xml:space="preserve">OH0020286022</t>
  </si>
  <si>
    <t xml:space="preserve">1961-10-30</t>
  </si>
  <si>
    <t xml:space="preserve">OH0019991948</t>
  </si>
  <si>
    <t xml:space="preserve">1944-05-20</t>
  </si>
  <si>
    <t xml:space="preserve">2008-09-09</t>
  </si>
  <si>
    <t xml:space="preserve">1193 MILLIKIN PL NE</t>
  </si>
  <si>
    <t xml:space="preserve">OH0015718835</t>
  </si>
  <si>
    <t xml:space="preserve">2008-09-10</t>
  </si>
  <si>
    <t xml:space="preserve">OH0020307844</t>
  </si>
  <si>
    <t xml:space="preserve">1990-09-14</t>
  </si>
  <si>
    <t xml:space="preserve">2008-09-15</t>
  </si>
  <si>
    <t xml:space="preserve">OH0020289405</t>
  </si>
  <si>
    <t xml:space="preserve">HOLLINGSWORTH</t>
  </si>
  <si>
    <t xml:space="preserve">1974-12-08</t>
  </si>
  <si>
    <t xml:space="preserve">2008-09-27</t>
  </si>
  <si>
    <t xml:space="preserve">385 PERKINSWOOD BLVD NE</t>
  </si>
  <si>
    <t xml:space="preserve">OH0019690211</t>
  </si>
  <si>
    <t xml:space="preserve">1990-03-06</t>
  </si>
  <si>
    <t xml:space="preserve">2008-10-01</t>
  </si>
  <si>
    <t xml:space="preserve">OH0015739761</t>
  </si>
  <si>
    <t xml:space="preserve">1959-05-29</t>
  </si>
  <si>
    <t xml:space="preserve">1709 CRANBERRY LN NE</t>
  </si>
  <si>
    <t xml:space="preserve">APT 154</t>
  </si>
  <si>
    <t xml:space="preserve">OH0015695751</t>
  </si>
  <si>
    <t xml:space="preserve">GRAYER</t>
  </si>
  <si>
    <t xml:space="preserve">1955-06-03</t>
  </si>
  <si>
    <t xml:space="preserve">2008-10-06</t>
  </si>
  <si>
    <t xml:space="preserve">3227 FOSTER DR NE</t>
  </si>
  <si>
    <t xml:space="preserve">OH0020320009</t>
  </si>
  <si>
    <t xml:space="preserve">1990-09-27</t>
  </si>
  <si>
    <t xml:space="preserve">OH0020377841</t>
  </si>
  <si>
    <t xml:space="preserve">GIANNOUTSOS</t>
  </si>
  <si>
    <t xml:space="preserve">DIAMANTO</t>
  </si>
  <si>
    <t xml:space="preserve">1955-01-14</t>
  </si>
  <si>
    <t xml:space="preserve">2008-10-14</t>
  </si>
  <si>
    <t xml:space="preserve">OH0015805932</t>
  </si>
  <si>
    <t xml:space="preserve">HEINZMAN</t>
  </si>
  <si>
    <t xml:space="preserve">1950-01-30</t>
  </si>
  <si>
    <t xml:space="preserve">2659 E MARKET ST</t>
  </si>
  <si>
    <t xml:space="preserve">OH0015711691</t>
  </si>
  <si>
    <t xml:space="preserve">HANSHAW</t>
  </si>
  <si>
    <t xml:space="preserve">1965-06-13</t>
  </si>
  <si>
    <t xml:space="preserve">366 GENESEE AVE NE</t>
  </si>
  <si>
    <t xml:space="preserve">OH0015693175</t>
  </si>
  <si>
    <t xml:space="preserve">1963-04-23</t>
  </si>
  <si>
    <t xml:space="preserve">213 KENMORE AVE NE</t>
  </si>
  <si>
    <t xml:space="preserve">OH0015763817</t>
  </si>
  <si>
    <t xml:space="preserve">1964-11-28</t>
  </si>
  <si>
    <t xml:space="preserve">OH0015693628</t>
  </si>
  <si>
    <t xml:space="preserve">1982-02-08</t>
  </si>
  <si>
    <t xml:space="preserve">631 BONNIE BRAE AVE NE</t>
  </si>
  <si>
    <t xml:space="preserve">OH0015788717</t>
  </si>
  <si>
    <t xml:space="preserve">1961-07-16</t>
  </si>
  <si>
    <t xml:space="preserve">OH0015747176</t>
  </si>
  <si>
    <t xml:space="preserve">HENNESSEY</t>
  </si>
  <si>
    <t xml:space="preserve">1956-05-13</t>
  </si>
  <si>
    <t xml:space="preserve">2098 HOLLYWOOD ST NE</t>
  </si>
  <si>
    <t xml:space="preserve">OH0015713223</t>
  </si>
  <si>
    <t xml:space="preserve">1967-04-21</t>
  </si>
  <si>
    <t xml:space="preserve">OH0015721082</t>
  </si>
  <si>
    <t xml:space="preserve">MARIO</t>
  </si>
  <si>
    <t xml:space="preserve">1970-06-24</t>
  </si>
  <si>
    <t xml:space="preserve">OH0015819367</t>
  </si>
  <si>
    <t xml:space="preserve">ROSS PACHECO</t>
  </si>
  <si>
    <t xml:space="preserve">1979-06-12</t>
  </si>
  <si>
    <t xml:space="preserve">532 FAIRWAY DR NE</t>
  </si>
  <si>
    <t xml:space="preserve">OH0020194893</t>
  </si>
  <si>
    <t xml:space="preserve">WOODLING SUPERAK</t>
  </si>
  <si>
    <t xml:space="preserve">LYNANNE</t>
  </si>
  <si>
    <t xml:space="preserve">1972-07-19</t>
  </si>
  <si>
    <t xml:space="preserve">2009-04-06</t>
  </si>
  <si>
    <t xml:space="preserve">OH0015689576</t>
  </si>
  <si>
    <t xml:space="preserve">1983-01-02</t>
  </si>
  <si>
    <t xml:space="preserve">2009-07-28</t>
  </si>
  <si>
    <t xml:space="preserve">519 BONNIE BRAE AVE NE</t>
  </si>
  <si>
    <t xml:space="preserve">OH0015750518</t>
  </si>
  <si>
    <t xml:space="preserve">RUBANO</t>
  </si>
  <si>
    <t xml:space="preserve">OH0015784939</t>
  </si>
  <si>
    <t xml:space="preserve">SPETSIOTIS</t>
  </si>
  <si>
    <t xml:space="preserve">KONSTANTINOS</t>
  </si>
  <si>
    <t xml:space="preserve">1959-11-04</t>
  </si>
  <si>
    <t xml:space="preserve">2009-07-30</t>
  </si>
  <si>
    <t xml:space="preserve">2166 BEECHWOOD ST NE</t>
  </si>
  <si>
    <t xml:space="preserve">OH0015678270</t>
  </si>
  <si>
    <t xml:space="preserve">BODOR</t>
  </si>
  <si>
    <t xml:space="preserve">1939-09-09</t>
  </si>
  <si>
    <t xml:space="preserve">609 MELWOOD DR NE</t>
  </si>
  <si>
    <t xml:space="preserve">OH0015772302</t>
  </si>
  <si>
    <t xml:space="preserve">DAVIES</t>
  </si>
  <si>
    <t xml:space="preserve">1947-05-29</t>
  </si>
  <si>
    <t xml:space="preserve">2009-10-05</t>
  </si>
  <si>
    <t xml:space="preserve">502 WILLOW BROOK DR NE</t>
  </si>
  <si>
    <t xml:space="preserve">OH0015688455</t>
  </si>
  <si>
    <t xml:space="preserve">DURANTE PITTS</t>
  </si>
  <si>
    <t xml:space="preserve">1953-08-20</t>
  </si>
  <si>
    <t xml:space="preserve">2009-11-03</t>
  </si>
  <si>
    <t xml:space="preserve">OH0015789913</t>
  </si>
  <si>
    <t xml:space="preserve">RAIMEY</t>
  </si>
  <si>
    <t xml:space="preserve">WENDI</t>
  </si>
  <si>
    <t xml:space="preserve">1978-08-04</t>
  </si>
  <si>
    <t xml:space="preserve">2010-01-30</t>
  </si>
  <si>
    <t xml:space="preserve">714 FAIRMOUNT AVE NE</t>
  </si>
  <si>
    <t xml:space="preserve">OH0020984438</t>
  </si>
  <si>
    <t xml:space="preserve">TEWKSBARY</t>
  </si>
  <si>
    <t xml:space="preserve">RITA</t>
  </si>
  <si>
    <t xml:space="preserve">1936-01-17</t>
  </si>
  <si>
    <t xml:space="preserve">2010-02-18</t>
  </si>
  <si>
    <t xml:space="preserve">OH0015766586</t>
  </si>
  <si>
    <t xml:space="preserve">1961-12-19</t>
  </si>
  <si>
    <t xml:space="preserve">2010-04-05</t>
  </si>
  <si>
    <t xml:space="preserve">2739 DARTMOOR DR NE</t>
  </si>
  <si>
    <t xml:space="preserve">OH0021045743</t>
  </si>
  <si>
    <t xml:space="preserve">COHEN</t>
  </si>
  <si>
    <t xml:space="preserve">1941-12-11</t>
  </si>
  <si>
    <t xml:space="preserve">2010-04-14</t>
  </si>
  <si>
    <t xml:space="preserve">3064 CRESCENT DR NE</t>
  </si>
  <si>
    <t xml:space="preserve">OH0021046975</t>
  </si>
  <si>
    <t xml:space="preserve">KOHUTH</t>
  </si>
  <si>
    <t xml:space="preserve">1991-04-04</t>
  </si>
  <si>
    <t xml:space="preserve">2010-04-24</t>
  </si>
  <si>
    <t xml:space="preserve">2035 MONTCLAIR ST NE</t>
  </si>
  <si>
    <t xml:space="preserve">OH0015772483</t>
  </si>
  <si>
    <t xml:space="preserve">SCHMIDT</t>
  </si>
  <si>
    <t xml:space="preserve">1974-05-28</t>
  </si>
  <si>
    <t xml:space="preserve">2010-05-27</t>
  </si>
  <si>
    <t xml:space="preserve">OH0021112678</t>
  </si>
  <si>
    <t xml:space="preserve">BASTOUNIS</t>
  </si>
  <si>
    <t xml:space="preserve">1977-06-18</t>
  </si>
  <si>
    <t xml:space="preserve">2010-06-24</t>
  </si>
  <si>
    <t xml:space="preserve">2097 BEECHWOOD ST NE</t>
  </si>
  <si>
    <t xml:space="preserve">OH0015806342</t>
  </si>
  <si>
    <t xml:space="preserve">CLAAR</t>
  </si>
  <si>
    <t xml:space="preserve">KEELYN</t>
  </si>
  <si>
    <t xml:space="preserve">1984-12-06</t>
  </si>
  <si>
    <t xml:space="preserve">2010-08-11</t>
  </si>
  <si>
    <t xml:space="preserve">401 KENMORE AVE NE</t>
  </si>
  <si>
    <t xml:space="preserve">OH0019839636</t>
  </si>
  <si>
    <t xml:space="preserve">SIMMONS</t>
  </si>
  <si>
    <t xml:space="preserve">1983-03-28</t>
  </si>
  <si>
    <t xml:space="preserve">1276 ATLANTIC ST NE</t>
  </si>
  <si>
    <t xml:space="preserve">OH0015819982</t>
  </si>
  <si>
    <t xml:space="preserve">CARISSA</t>
  </si>
  <si>
    <t xml:space="preserve">1985-01-15</t>
  </si>
  <si>
    <t xml:space="preserve">OH0015798176</t>
  </si>
  <si>
    <t xml:space="preserve">1942-09-04</t>
  </si>
  <si>
    <t xml:space="preserve">OH0018956016</t>
  </si>
  <si>
    <t xml:space="preserve">1955-04-07</t>
  </si>
  <si>
    <t xml:space="preserve">OH0015681558</t>
  </si>
  <si>
    <t xml:space="preserve">SNOWDEN</t>
  </si>
  <si>
    <t xml:space="preserve">1980-03-13</t>
  </si>
  <si>
    <t xml:space="preserve">2010-08-20</t>
  </si>
  <si>
    <t xml:space="preserve">1207 GENESEE AVE NE</t>
  </si>
  <si>
    <t xml:space="preserve">OH0019671238</t>
  </si>
  <si>
    <t xml:space="preserve">1966-02-05</t>
  </si>
  <si>
    <t xml:space="preserve">2010-08-24</t>
  </si>
  <si>
    <t xml:space="preserve">OH0020541465</t>
  </si>
  <si>
    <t xml:space="preserve">LAWLESS</t>
  </si>
  <si>
    <t xml:space="preserve">1945-09-28</t>
  </si>
  <si>
    <t xml:space="preserve">2010-08-25</t>
  </si>
  <si>
    <t xml:space="preserve">360 FOSTER DR NE</t>
  </si>
  <si>
    <t xml:space="preserve">OH0015676428</t>
  </si>
  <si>
    <t xml:space="preserve">2010-09-01</t>
  </si>
  <si>
    <t xml:space="preserve">OH0021289662</t>
  </si>
  <si>
    <t xml:space="preserve">POWERS</t>
  </si>
  <si>
    <t xml:space="preserve">MARIBETH</t>
  </si>
  <si>
    <t xml:space="preserve">1957-09-09</t>
  </si>
  <si>
    <t xml:space="preserve">2010-09-07</t>
  </si>
  <si>
    <t xml:space="preserve">APT 706</t>
  </si>
  <si>
    <t xml:space="preserve">OH0015727907</t>
  </si>
  <si>
    <t xml:space="preserve">2010-09-29</t>
  </si>
  <si>
    <t xml:space="preserve">OH0015696734</t>
  </si>
  <si>
    <t xml:space="preserve">1959-06-04</t>
  </si>
  <si>
    <t xml:space="preserve">2010-09-30</t>
  </si>
  <si>
    <t xml:space="preserve">OH0015820369</t>
  </si>
  <si>
    <t xml:space="preserve">1985-02-17</t>
  </si>
  <si>
    <t xml:space="preserve">2010-10-02</t>
  </si>
  <si>
    <t xml:space="preserve">3085 FOSTER DR NE</t>
  </si>
  <si>
    <t xml:space="preserve">OH0021220876</t>
  </si>
  <si>
    <t xml:space="preserve">JENILEE</t>
  </si>
  <si>
    <t xml:space="preserve">1982-05-28</t>
  </si>
  <si>
    <t xml:space="preserve">2010-10-04</t>
  </si>
  <si>
    <t xml:space="preserve">OH0015704562</t>
  </si>
  <si>
    <t xml:space="preserve">VOORHIES</t>
  </si>
  <si>
    <t xml:space="preserve">1978-07-01</t>
  </si>
  <si>
    <t xml:space="preserve">1027 NORTH RD NE</t>
  </si>
  <si>
    <t xml:space="preserve">OH0015710750</t>
  </si>
  <si>
    <t xml:space="preserve">ISSA</t>
  </si>
  <si>
    <t xml:space="preserve">1942-03-05</t>
  </si>
  <si>
    <t xml:space="preserve">2010-10-18</t>
  </si>
  <si>
    <t xml:space="preserve">OH0015766837</t>
  </si>
  <si>
    <t xml:space="preserve">1975-12-22</t>
  </si>
  <si>
    <t xml:space="preserve">2010-10-19</t>
  </si>
  <si>
    <t xml:space="preserve">OH0015785293</t>
  </si>
  <si>
    <t xml:space="preserve">1984-09-15</t>
  </si>
  <si>
    <t xml:space="preserve">2010-10-21</t>
  </si>
  <si>
    <t xml:space="preserve">OH0021281068</t>
  </si>
  <si>
    <t xml:space="preserve">BARTLETT</t>
  </si>
  <si>
    <t xml:space="preserve">CHARISSE</t>
  </si>
  <si>
    <t xml:space="preserve">1983-11-30</t>
  </si>
  <si>
    <t xml:space="preserve">2010-10-28</t>
  </si>
  <si>
    <t xml:space="preserve">186 BONNIE BRAE AVE NE</t>
  </si>
  <si>
    <t xml:space="preserve">OH0019328479</t>
  </si>
  <si>
    <t xml:space="preserve">MARYE</t>
  </si>
  <si>
    <t xml:space="preserve">1973-07-30</t>
  </si>
  <si>
    <t xml:space="preserve">OH0015689264</t>
  </si>
  <si>
    <t xml:space="preserve">1952-06-17</t>
  </si>
  <si>
    <t xml:space="preserve">2943 REEVES RD NE</t>
  </si>
  <si>
    <t xml:space="preserve">OH0020041424</t>
  </si>
  <si>
    <t xml:space="preserve">CORY</t>
  </si>
  <si>
    <t xml:space="preserve">1989-06-03</t>
  </si>
  <si>
    <t xml:space="preserve">OH0020388416</t>
  </si>
  <si>
    <t xml:space="preserve">SHARONDA</t>
  </si>
  <si>
    <t xml:space="preserve">1984-08-14</t>
  </si>
  <si>
    <t xml:space="preserve">311 KENILWORTH AVE NE</t>
  </si>
  <si>
    <t xml:space="preserve">OH0015746573</t>
  </si>
  <si>
    <t xml:space="preserve">1969-01-13</t>
  </si>
  <si>
    <t xml:space="preserve">OH0015747265</t>
  </si>
  <si>
    <t xml:space="preserve">DESSEL</t>
  </si>
  <si>
    <t xml:space="preserve">1952-08-10</t>
  </si>
  <si>
    <t xml:space="preserve">OH0015801882</t>
  </si>
  <si>
    <t xml:space="preserve">BAYMAN</t>
  </si>
  <si>
    <t xml:space="preserve">3264 OVERLOOK DR NE</t>
  </si>
  <si>
    <t xml:space="preserve">OH0021297361</t>
  </si>
  <si>
    <t xml:space="preserve">VOUVOUNAS</t>
  </si>
  <si>
    <t xml:space="preserve">1968-12-31</t>
  </si>
  <si>
    <t xml:space="preserve">2010-12-28</t>
  </si>
  <si>
    <t xml:space="preserve">207 ROSELAWN AVE NE</t>
  </si>
  <si>
    <t xml:space="preserve">OH0021320403</t>
  </si>
  <si>
    <t xml:space="preserve">1955-02-10</t>
  </si>
  <si>
    <t xml:space="preserve">2011-02-10</t>
  </si>
  <si>
    <t xml:space="preserve">OH0021340575</t>
  </si>
  <si>
    <t xml:space="preserve">1953-04-21</t>
  </si>
  <si>
    <t xml:space="preserve">2011-03-10</t>
  </si>
  <si>
    <t xml:space="preserve">OH0021361530</t>
  </si>
  <si>
    <t xml:space="preserve">2011-03-29</t>
  </si>
  <si>
    <t xml:space="preserve">OH0015821933</t>
  </si>
  <si>
    <t xml:space="preserve">1971-08-01</t>
  </si>
  <si>
    <t xml:space="preserve">2011-04-18</t>
  </si>
  <si>
    <t xml:space="preserve">OH0021373686</t>
  </si>
  <si>
    <t xml:space="preserve">LOSEY</t>
  </si>
  <si>
    <t xml:space="preserve">1959-08-22</t>
  </si>
  <si>
    <t xml:space="preserve">2011-04-25</t>
  </si>
  <si>
    <t xml:space="preserve">1233 HOLLYWOOD ST NE</t>
  </si>
  <si>
    <t xml:space="preserve">OH0021379305</t>
  </si>
  <si>
    <t xml:space="preserve">1992-05-07</t>
  </si>
  <si>
    <t xml:space="preserve">2011-05-03</t>
  </si>
  <si>
    <t xml:space="preserve">OH0015808124</t>
  </si>
  <si>
    <t xml:space="preserve">1953-01-27</t>
  </si>
  <si>
    <t xml:space="preserve">2011-05-18</t>
  </si>
  <si>
    <t xml:space="preserve">1730 MAPLEWOOD ST NE</t>
  </si>
  <si>
    <t xml:space="preserve">OH0021424838</t>
  </si>
  <si>
    <t xml:space="preserve">TATIC</t>
  </si>
  <si>
    <t xml:space="preserve">SLOBODANKA</t>
  </si>
  <si>
    <t xml:space="preserve">1954-01-19</t>
  </si>
  <si>
    <t xml:space="preserve">2011-06-10</t>
  </si>
  <si>
    <t xml:space="preserve">3942 WELCKER DR NE</t>
  </si>
  <si>
    <t xml:space="preserve">OH0015739364</t>
  </si>
  <si>
    <t xml:space="preserve">KLEMM</t>
  </si>
  <si>
    <t xml:space="preserve">2011-06-15</t>
  </si>
  <si>
    <t xml:space="preserve">841 PERKINSWOOD BLVD NE</t>
  </si>
  <si>
    <t xml:space="preserve">OH0019773971</t>
  </si>
  <si>
    <t xml:space="preserve">MCVETTIE</t>
  </si>
  <si>
    <t xml:space="preserve">1951-04-04</t>
  </si>
  <si>
    <t xml:space="preserve">1294 HOLLYWOOD ST NE</t>
  </si>
  <si>
    <t xml:space="preserve">OH0015796362</t>
  </si>
  <si>
    <t xml:space="preserve">1949-06-02</t>
  </si>
  <si>
    <t xml:space="preserve">1534 MAPLEWOOD ST NE</t>
  </si>
  <si>
    <t xml:space="preserve">OH0020529614</t>
  </si>
  <si>
    <t xml:space="preserve">1963-02-05</t>
  </si>
  <si>
    <t xml:space="preserve">OH0015737209</t>
  </si>
  <si>
    <t xml:space="preserve">KEENER</t>
  </si>
  <si>
    <t xml:space="preserve">1982-11-04</t>
  </si>
  <si>
    <t xml:space="preserve">APT 807</t>
  </si>
  <si>
    <t xml:space="preserve">OH0015707912</t>
  </si>
  <si>
    <t xml:space="preserve">RAFAIANI</t>
  </si>
  <si>
    <t xml:space="preserve">2701 CITADEL DR NE</t>
  </si>
  <si>
    <t xml:space="preserve">OH0015703958</t>
  </si>
  <si>
    <t xml:space="preserve">1953-10-24</t>
  </si>
  <si>
    <t xml:space="preserve">OH0015766817</t>
  </si>
  <si>
    <t xml:space="preserve">1955-08-01</t>
  </si>
  <si>
    <t xml:space="preserve">2011-06-29</t>
  </si>
  <si>
    <t xml:space="preserve">PO BOX 453</t>
  </si>
  <si>
    <t xml:space="preserve">OH0015726766</t>
  </si>
  <si>
    <t xml:space="preserve">1970-08-22</t>
  </si>
  <si>
    <t xml:space="preserve">2011-07-11</t>
  </si>
  <si>
    <t xml:space="preserve">1448 MAPLEWOOD ST NE</t>
  </si>
  <si>
    <t xml:space="preserve">OH0015739010</t>
  </si>
  <si>
    <t xml:space="preserve">1973-02-17</t>
  </si>
  <si>
    <t xml:space="preserve">OH0015755460</t>
  </si>
  <si>
    <t xml:space="preserve">1960-12-06</t>
  </si>
  <si>
    <t xml:space="preserve">2011-07-14</t>
  </si>
  <si>
    <t xml:space="preserve">157 ROSELAWN AVE NE</t>
  </si>
  <si>
    <t xml:space="preserve">OH0021452218</t>
  </si>
  <si>
    <t xml:space="preserve">DANCHISE</t>
  </si>
  <si>
    <t xml:space="preserve">1977-09-24</t>
  </si>
  <si>
    <t xml:space="preserve">2841 DARTMOOR DR NE</t>
  </si>
  <si>
    <t xml:space="preserve">OH0015799965</t>
  </si>
  <si>
    <t xml:space="preserve">MCGUIRE</t>
  </si>
  <si>
    <t xml:space="preserve">1956-08-26</t>
  </si>
  <si>
    <t xml:space="preserve">2011-07-22</t>
  </si>
  <si>
    <t xml:space="preserve">1785 HOLLYWOOD ST NE</t>
  </si>
  <si>
    <t xml:space="preserve">OH0015774379</t>
  </si>
  <si>
    <t xml:space="preserve">1935-04-01</t>
  </si>
  <si>
    <t xml:space="preserve">2011-07-23</t>
  </si>
  <si>
    <t xml:space="preserve">176 LAIRD AVE NE</t>
  </si>
  <si>
    <t xml:space="preserve">OH0015741079</t>
  </si>
  <si>
    <t xml:space="preserve">1980-01-16</t>
  </si>
  <si>
    <t xml:space="preserve">2011-08-02</t>
  </si>
  <si>
    <t xml:space="preserve">OH0020386281</t>
  </si>
  <si>
    <t xml:space="preserve">HLAUDY</t>
  </si>
  <si>
    <t xml:space="preserve">1979-11-12</t>
  </si>
  <si>
    <t xml:space="preserve">2011-08-22</t>
  </si>
  <si>
    <t xml:space="preserve">1114 GENESEE AVE NE</t>
  </si>
  <si>
    <t xml:space="preserve">OH0015718751</t>
  </si>
  <si>
    <t xml:space="preserve">DECARLO</t>
  </si>
  <si>
    <t xml:space="preserve">AIMEE</t>
  </si>
  <si>
    <t xml:space="preserve">2011-09-15</t>
  </si>
  <si>
    <t xml:space="preserve">874 PERKINSWOOD BLVD NE</t>
  </si>
  <si>
    <t xml:space="preserve">OH0015724515</t>
  </si>
  <si>
    <t xml:space="preserve">ZYMARIS</t>
  </si>
  <si>
    <t xml:space="preserve">JENNICE</t>
  </si>
  <si>
    <t xml:space="preserve">1962-09-07</t>
  </si>
  <si>
    <t xml:space="preserve">2011-09-21</t>
  </si>
  <si>
    <t xml:space="preserve">713 FAIRMOUNT AVE NE</t>
  </si>
  <si>
    <t xml:space="preserve">OH0021567860</t>
  </si>
  <si>
    <t xml:space="preserve">CASHWELL</t>
  </si>
  <si>
    <t xml:space="preserve">1977-07-11</t>
  </si>
  <si>
    <t xml:space="preserve">2011-09-22</t>
  </si>
  <si>
    <t xml:space="preserve">OH0021577922</t>
  </si>
  <si>
    <t xml:space="preserve">CLEMENT</t>
  </si>
  <si>
    <t xml:space="preserve">1956-10-23</t>
  </si>
  <si>
    <t xml:space="preserve">416 OAK KNOLL AVE NE</t>
  </si>
  <si>
    <t xml:space="preserve">OH0021650773</t>
  </si>
  <si>
    <t xml:space="preserve">1982-12-05</t>
  </si>
  <si>
    <t xml:space="preserve">2011-11-29</t>
  </si>
  <si>
    <t xml:space="preserve">1406 ATLANTIC ST NE</t>
  </si>
  <si>
    <t xml:space="preserve">OH0015820522</t>
  </si>
  <si>
    <t xml:space="preserve">1985-05-15</t>
  </si>
  <si>
    <t xml:space="preserve">OH0015811906</t>
  </si>
  <si>
    <t xml:space="preserve">BULFORD</t>
  </si>
  <si>
    <t xml:space="preserve">RICK</t>
  </si>
  <si>
    <t xml:space="preserve">1954-11-17</t>
  </si>
  <si>
    <t xml:space="preserve">1820 STONEHENGE AVE NE</t>
  </si>
  <si>
    <t xml:space="preserve">OH0015807838</t>
  </si>
  <si>
    <t xml:space="preserve">1957-02-16</t>
  </si>
  <si>
    <t xml:space="preserve">OH0021702481</t>
  </si>
  <si>
    <t xml:space="preserve">WILCOX</t>
  </si>
  <si>
    <t xml:space="preserve">1943-04-02</t>
  </si>
  <si>
    <t xml:space="preserve">2012-01-30</t>
  </si>
  <si>
    <t xml:space="preserve">OH0015696024</t>
  </si>
  <si>
    <t xml:space="preserve">1943-09-05</t>
  </si>
  <si>
    <t xml:space="preserve">OH0015809100</t>
  </si>
  <si>
    <t xml:space="preserve">PRITCHARD</t>
  </si>
  <si>
    <t xml:space="preserve">AMI</t>
  </si>
  <si>
    <t xml:space="preserve">1977-05-28</t>
  </si>
  <si>
    <t xml:space="preserve">2012-05-29</t>
  </si>
  <si>
    <t xml:space="preserve">2700 CITADEL DR NE</t>
  </si>
  <si>
    <t xml:space="preserve">OH0021799793</t>
  </si>
  <si>
    <t xml:space="preserve">1994-05-07</t>
  </si>
  <si>
    <t xml:space="preserve">2012-06-02</t>
  </si>
  <si>
    <t xml:space="preserve">398 WILLARD AVE NE</t>
  </si>
  <si>
    <t xml:space="preserve">OH0021800479</t>
  </si>
  <si>
    <t xml:space="preserve">1994-07-17</t>
  </si>
  <si>
    <t xml:space="preserve">1305 EDGEWOOD ST NE</t>
  </si>
  <si>
    <t xml:space="preserve">OH0015683120</t>
  </si>
  <si>
    <t xml:space="preserve">1977-01-03</t>
  </si>
  <si>
    <t xml:space="preserve">2012-06-07</t>
  </si>
  <si>
    <t xml:space="preserve">1810 NOCTURNE ST NE</t>
  </si>
  <si>
    <t xml:space="preserve">OH0015815826</t>
  </si>
  <si>
    <t xml:space="preserve">1956-10-18</t>
  </si>
  <si>
    <t xml:space="preserve">2012-06-22</t>
  </si>
  <si>
    <t xml:space="preserve">1442 BIRCH RUN DR NE</t>
  </si>
  <si>
    <t xml:space="preserve">OH0020382058</t>
  </si>
  <si>
    <t xml:space="preserve">1991-07-04</t>
  </si>
  <si>
    <t xml:space="preserve">2012-06-23</t>
  </si>
  <si>
    <t xml:space="preserve">1706 IRENE AVE NE</t>
  </si>
  <si>
    <t xml:space="preserve">OH0021843796</t>
  </si>
  <si>
    <t xml:space="preserve">FELLOWS</t>
  </si>
  <si>
    <t xml:space="preserve">1972-09-02</t>
  </si>
  <si>
    <t xml:space="preserve">2012-07-06</t>
  </si>
  <si>
    <t xml:space="preserve">1727 HOLLYWOOD ST NE</t>
  </si>
  <si>
    <t xml:space="preserve">OH0021852967</t>
  </si>
  <si>
    <t xml:space="preserve">KOSTMAN</t>
  </si>
  <si>
    <t xml:space="preserve">LILLIAN</t>
  </si>
  <si>
    <t xml:space="preserve">1942-10-30</t>
  </si>
  <si>
    <t xml:space="preserve">2012-07-09</t>
  </si>
  <si>
    <t xml:space="preserve">828 KENMORE AVE NE</t>
  </si>
  <si>
    <t xml:space="preserve">OH0021852155</t>
  </si>
  <si>
    <t xml:space="preserve">1992-07-02</t>
  </si>
  <si>
    <t xml:space="preserve">2012-07-15</t>
  </si>
  <si>
    <t xml:space="preserve">OH0021174726</t>
  </si>
  <si>
    <t xml:space="preserve">CAMERON</t>
  </si>
  <si>
    <t xml:space="preserve">1979-08-12</t>
  </si>
  <si>
    <t xml:space="preserve">2012-08-07</t>
  </si>
  <si>
    <t xml:space="preserve">1762 ROBERTS LN NE</t>
  </si>
  <si>
    <t xml:space="preserve">OH0015731920</t>
  </si>
  <si>
    <t xml:space="preserve">GAVIN</t>
  </si>
  <si>
    <t xml:space="preserve">TONYA</t>
  </si>
  <si>
    <t xml:space="preserve">1972-02-27</t>
  </si>
  <si>
    <t xml:space="preserve">2012-08-11</t>
  </si>
  <si>
    <t xml:space="preserve">1558 ATLANTIC ST NE</t>
  </si>
  <si>
    <t xml:space="preserve">OH0015744105</t>
  </si>
  <si>
    <t xml:space="preserve">PUGH</t>
  </si>
  <si>
    <t xml:space="preserve">1958-03-31</t>
  </si>
  <si>
    <t xml:space="preserve">2012-08-13</t>
  </si>
  <si>
    <t xml:space="preserve">1823 NORTH RD NE</t>
  </si>
  <si>
    <t xml:space="preserve">OH0015749470</t>
  </si>
  <si>
    <t xml:space="preserve">1961-06-27</t>
  </si>
  <si>
    <t xml:space="preserve">OH0021925550</t>
  </si>
  <si>
    <t xml:space="preserve">NIGHTINGALE</t>
  </si>
  <si>
    <t xml:space="preserve">JOEL</t>
  </si>
  <si>
    <t xml:space="preserve">1993-06-12</t>
  </si>
  <si>
    <t xml:space="preserve">2012-08-17</t>
  </si>
  <si>
    <t xml:space="preserve">1228 GENESEE AVE NE</t>
  </si>
  <si>
    <t xml:space="preserve">OH0015819671</t>
  </si>
  <si>
    <t xml:space="preserve">JENKINS</t>
  </si>
  <si>
    <t xml:space="preserve">ALETHEA</t>
  </si>
  <si>
    <t xml:space="preserve">1978-09-30</t>
  </si>
  <si>
    <t xml:space="preserve">2012-09-02</t>
  </si>
  <si>
    <t xml:space="preserve">307 FAIRMOUNT AVE NE</t>
  </si>
  <si>
    <t xml:space="preserve">OH0015713495</t>
  </si>
  <si>
    <t xml:space="preserve">BUCKNER</t>
  </si>
  <si>
    <t xml:space="preserve">1411 GUARNIERI DR NE</t>
  </si>
  <si>
    <t xml:space="preserve">OH0022018817</t>
  </si>
  <si>
    <t xml:space="preserve">MONG</t>
  </si>
  <si>
    <t xml:space="preserve">1944-06-25</t>
  </si>
  <si>
    <t xml:space="preserve">2012-09-04</t>
  </si>
  <si>
    <t xml:space="preserve">400 OVERLOOK DR NE</t>
  </si>
  <si>
    <t xml:space="preserve">OH0022021799</t>
  </si>
  <si>
    <t xml:space="preserve">1945-04-17</t>
  </si>
  <si>
    <t xml:space="preserve">OH0015801532</t>
  </si>
  <si>
    <t xml:space="preserve">MARYLN</t>
  </si>
  <si>
    <t xml:space="preserve">2012-09-05</t>
  </si>
  <si>
    <t xml:space="preserve">APT 309</t>
  </si>
  <si>
    <t xml:space="preserve">OH0020115626</t>
  </si>
  <si>
    <t xml:space="preserve">WILFONG</t>
  </si>
  <si>
    <t xml:space="preserve">1965-09-15</t>
  </si>
  <si>
    <t xml:space="preserve">731 WILLARD AVE NE</t>
  </si>
  <si>
    <t xml:space="preserve">OH0022036257</t>
  </si>
  <si>
    <t xml:space="preserve">RAVIZEE</t>
  </si>
  <si>
    <t xml:space="preserve">WILLIE</t>
  </si>
  <si>
    <t xml:space="preserve">1943-10-04</t>
  </si>
  <si>
    <t xml:space="preserve">2012-09-23</t>
  </si>
  <si>
    <t xml:space="preserve">OH0022046951</t>
  </si>
  <si>
    <t xml:space="preserve">SELBE</t>
  </si>
  <si>
    <t xml:space="preserve">DORA</t>
  </si>
  <si>
    <t xml:space="preserve">349 ADELAIDE AVE NE</t>
  </si>
  <si>
    <t xml:space="preserve">OH0015765609</t>
  </si>
  <si>
    <t xml:space="preserve">ROMAN</t>
  </si>
  <si>
    <t xml:space="preserve">1955-04-06</t>
  </si>
  <si>
    <t xml:space="preserve">1765 CRANBERRY LN NE</t>
  </si>
  <si>
    <t xml:space="preserve">APT 223</t>
  </si>
  <si>
    <t xml:space="preserve">OH0015780519</t>
  </si>
  <si>
    <t xml:space="preserve">ISAAC</t>
  </si>
  <si>
    <t xml:space="preserve">1936-02-26</t>
  </si>
  <si>
    <t xml:space="preserve">821 GENESEE AVE NE</t>
  </si>
  <si>
    <t xml:space="preserve">OH0021372762</t>
  </si>
  <si>
    <t xml:space="preserve">1977-10-11</t>
  </si>
  <si>
    <t xml:space="preserve">2012-09-30</t>
  </si>
  <si>
    <t xml:space="preserve">1545 EDGEWOOD ST NE</t>
  </si>
  <si>
    <t xml:space="preserve">OH0019807668</t>
  </si>
  <si>
    <t xml:space="preserve">ULRICH</t>
  </si>
  <si>
    <t xml:space="preserve">1990-06-14</t>
  </si>
  <si>
    <t xml:space="preserve">2012-10-01</t>
  </si>
  <si>
    <t xml:space="preserve">640 WILLARD AVE NE</t>
  </si>
  <si>
    <t xml:space="preserve">OH0015809749</t>
  </si>
  <si>
    <t xml:space="preserve">1970-06-01</t>
  </si>
  <si>
    <t xml:space="preserve">2012-10-02</t>
  </si>
  <si>
    <t xml:space="preserve">OH0018595615</t>
  </si>
  <si>
    <t xml:space="preserve">1984-01-01</t>
  </si>
  <si>
    <t xml:space="preserve">OH0015820076</t>
  </si>
  <si>
    <t xml:space="preserve">1954-07-28</t>
  </si>
  <si>
    <t xml:space="preserve">1732 ROBERTS LN NE</t>
  </si>
  <si>
    <t xml:space="preserve">OH0019362557</t>
  </si>
  <si>
    <t xml:space="preserve">1978-11-09</t>
  </si>
  <si>
    <t xml:space="preserve">1444 HOLLYWOOD ST NE</t>
  </si>
  <si>
    <t xml:space="preserve">OH0015801883</t>
  </si>
  <si>
    <t xml:space="preserve">TRUDY</t>
  </si>
  <si>
    <t xml:space="preserve">1950-01-09</t>
  </si>
  <si>
    <t xml:space="preserve">OH0020891355</t>
  </si>
  <si>
    <t xml:space="preserve">EDWIN</t>
  </si>
  <si>
    <t xml:space="preserve">1970-10-11</t>
  </si>
  <si>
    <t xml:space="preserve">2012-10-06</t>
  </si>
  <si>
    <t xml:space="preserve">OH0015720619</t>
  </si>
  <si>
    <t xml:space="preserve">CHARLENA</t>
  </si>
  <si>
    <t xml:space="preserve">1949-02-14</t>
  </si>
  <si>
    <t xml:space="preserve">OH0015715682</t>
  </si>
  <si>
    <t xml:space="preserve">JUSTINE</t>
  </si>
  <si>
    <t xml:space="preserve">1968-01-29</t>
  </si>
  <si>
    <t xml:space="preserve">2012-10-08</t>
  </si>
  <si>
    <t xml:space="preserve">2100 WOODLAND AVE NE</t>
  </si>
  <si>
    <t xml:space="preserve">OH0019660436</t>
  </si>
  <si>
    <t xml:space="preserve">HILL</t>
  </si>
  <si>
    <t xml:space="preserve">RANDALL</t>
  </si>
  <si>
    <t xml:space="preserve">1957-12-24</t>
  </si>
  <si>
    <t xml:space="preserve">1716 CLERMONT AVE NE</t>
  </si>
  <si>
    <t xml:space="preserve">OH0022182110</t>
  </si>
  <si>
    <t xml:space="preserve">DARRIN</t>
  </si>
  <si>
    <t xml:space="preserve">1973-02-10</t>
  </si>
  <si>
    <t xml:space="preserve">1446 ATLANTIC ST NE</t>
  </si>
  <si>
    <t xml:space="preserve">OH0022178958</t>
  </si>
  <si>
    <t xml:space="preserve">HOST</t>
  </si>
  <si>
    <t xml:space="preserve">1983-10-26</t>
  </si>
  <si>
    <t xml:space="preserve">1475 EDGEWOOD ST NE</t>
  </si>
  <si>
    <t xml:space="preserve">OH0022138056</t>
  </si>
  <si>
    <t xml:space="preserve">1990-11-26</t>
  </si>
  <si>
    <t xml:space="preserve">OH0015810348</t>
  </si>
  <si>
    <t xml:space="preserve">SALERO MCCOY</t>
  </si>
  <si>
    <t xml:space="preserve">AMARA</t>
  </si>
  <si>
    <t xml:space="preserve">1983-05-26</t>
  </si>
  <si>
    <t xml:space="preserve">1812 ATLANTIC ST NE</t>
  </si>
  <si>
    <t xml:space="preserve">OH0015697180</t>
  </si>
  <si>
    <t xml:space="preserve">MCCOY</t>
  </si>
  <si>
    <t xml:space="preserve">DEVON</t>
  </si>
  <si>
    <t xml:space="preserve">1981-02-21</t>
  </si>
  <si>
    <t xml:space="preserve">OH0015777493</t>
  </si>
  <si>
    <t xml:space="preserve">LAW</t>
  </si>
  <si>
    <t xml:space="preserve">1956-09-17</t>
  </si>
  <si>
    <t xml:space="preserve">2102 WILLOW BROOK DR NE</t>
  </si>
  <si>
    <t xml:space="preserve">OH0020848456</t>
  </si>
  <si>
    <t xml:space="preserve">STYTLE</t>
  </si>
  <si>
    <t xml:space="preserve">1980-08-28</t>
  </si>
  <si>
    <t xml:space="preserve">2012-10-29</t>
  </si>
  <si>
    <t xml:space="preserve">320 KENMORE AVE NE</t>
  </si>
  <si>
    <t xml:space="preserve">OH0015907009</t>
  </si>
  <si>
    <t xml:space="preserve">MILLS</t>
  </si>
  <si>
    <t xml:space="preserve">1949-12-02</t>
  </si>
  <si>
    <t xml:space="preserve">2012-11-01</t>
  </si>
  <si>
    <t xml:space="preserve">OH0022239757</t>
  </si>
  <si>
    <t xml:space="preserve">ELEANORE</t>
  </si>
  <si>
    <t xml:space="preserve">1949-08-12</t>
  </si>
  <si>
    <t xml:space="preserve">OH0022328466</t>
  </si>
  <si>
    <t xml:space="preserve">HAYNES</t>
  </si>
  <si>
    <t xml:space="preserve">TREYLEN</t>
  </si>
  <si>
    <t xml:space="preserve">1993-11-11</t>
  </si>
  <si>
    <t xml:space="preserve">OH0015727573</t>
  </si>
  <si>
    <t xml:space="preserve">MOY</t>
  </si>
  <si>
    <t xml:space="preserve">MARGIE</t>
  </si>
  <si>
    <t xml:space="preserve">1928-08-16</t>
  </si>
  <si>
    <t xml:space="preserve">OH0015702132</t>
  </si>
  <si>
    <t xml:space="preserve">BURNS</t>
  </si>
  <si>
    <t xml:space="preserve">1983-06-02</t>
  </si>
  <si>
    <t xml:space="preserve">2097 MONTCLAIR ST NE</t>
  </si>
  <si>
    <t xml:space="preserve">OH0015779230</t>
  </si>
  <si>
    <t xml:space="preserve">ALDERMAN</t>
  </si>
  <si>
    <t xml:space="preserve">1956-11-02</t>
  </si>
  <si>
    <t xml:space="preserve">401 KENILWORTH AVE NE</t>
  </si>
  <si>
    <t xml:space="preserve">OH0015710441</t>
  </si>
  <si>
    <t xml:space="preserve">1983-08-15</t>
  </si>
  <si>
    <t xml:space="preserve">436 BONNIE BRAE AVE NE</t>
  </si>
  <si>
    <t xml:space="preserve">OH0015708056</t>
  </si>
  <si>
    <t xml:space="preserve">RODDY</t>
  </si>
  <si>
    <t xml:space="preserve">1950-04-16</t>
  </si>
  <si>
    <t xml:space="preserve">OH0018595971</t>
  </si>
  <si>
    <t xml:space="preserve">KASCSAK</t>
  </si>
  <si>
    <t xml:space="preserve">CHADD</t>
  </si>
  <si>
    <t xml:space="preserve">1985-04-21</t>
  </si>
  <si>
    <t xml:space="preserve">421 KENMORE AVE NE</t>
  </si>
  <si>
    <t xml:space="preserve">OH0015714304</t>
  </si>
  <si>
    <t xml:space="preserve">SMITHBERGER</t>
  </si>
  <si>
    <t xml:space="preserve">1955-08-30</t>
  </si>
  <si>
    <t xml:space="preserve">OH0015727248</t>
  </si>
  <si>
    <t xml:space="preserve">SONIA</t>
  </si>
  <si>
    <t xml:space="preserve">1962-03-31</t>
  </si>
  <si>
    <t xml:space="preserve">APT 607</t>
  </si>
  <si>
    <t xml:space="preserve">OH0021939680</t>
  </si>
  <si>
    <t xml:space="preserve">JAHNS</t>
  </si>
  <si>
    <t xml:space="preserve">WAYNE</t>
  </si>
  <si>
    <t xml:space="preserve">1984-02-12</t>
  </si>
  <si>
    <t xml:space="preserve">OH0019205289</t>
  </si>
  <si>
    <t xml:space="preserve">1989-05-03</t>
  </si>
  <si>
    <t xml:space="preserve">621 KENMORE AVE NE</t>
  </si>
  <si>
    <t xml:space="preserve">OH0015698293</t>
  </si>
  <si>
    <t xml:space="preserve">ANISSIA</t>
  </si>
  <si>
    <t xml:space="preserve">2087 GUARNIERI DR NE</t>
  </si>
  <si>
    <t xml:space="preserve">OH0019356141</t>
  </si>
  <si>
    <t xml:space="preserve">1988-11-25</t>
  </si>
  <si>
    <t xml:space="preserve">2111 HOLLYWOOD ST NE</t>
  </si>
  <si>
    <t xml:space="preserve">OH0015714783</t>
  </si>
  <si>
    <t xml:space="preserve">1978-01-07</t>
  </si>
  <si>
    <t xml:space="preserve">1758 SUNSET DR NE</t>
  </si>
  <si>
    <t xml:space="preserve">OH0015716557</t>
  </si>
  <si>
    <t xml:space="preserve">NICKOLAS</t>
  </si>
  <si>
    <t xml:space="preserve">PINTO</t>
  </si>
  <si>
    <t xml:space="preserve">1958-01-14</t>
  </si>
  <si>
    <t xml:space="preserve">533 OAK KNOLL AVE NE</t>
  </si>
  <si>
    <t xml:space="preserve">OH0015780514</t>
  </si>
  <si>
    <t xml:space="preserve">1941-03-01</t>
  </si>
  <si>
    <t xml:space="preserve">OH0015699460</t>
  </si>
  <si>
    <t xml:space="preserve">COMANESCU</t>
  </si>
  <si>
    <t xml:space="preserve">1957-12-14</t>
  </si>
  <si>
    <t xml:space="preserve">OH0015756380</t>
  </si>
  <si>
    <t xml:space="preserve">1978-06-25</t>
  </si>
  <si>
    <t xml:space="preserve">1832 BEECHWOOD ST NE</t>
  </si>
  <si>
    <t xml:space="preserve">OH0015760632</t>
  </si>
  <si>
    <t xml:space="preserve">1975-03-16</t>
  </si>
  <si>
    <t xml:space="preserve">504 PERKINSWOOD BLVD NE</t>
  </si>
  <si>
    <t xml:space="preserve">OH0015977645</t>
  </si>
  <si>
    <t xml:space="preserve">1945-12-13</t>
  </si>
  <si>
    <t xml:space="preserve">OH0015816149</t>
  </si>
  <si>
    <t xml:space="preserve">1975-03-19</t>
  </si>
  <si>
    <t xml:space="preserve">OH0015699439</t>
  </si>
  <si>
    <t xml:space="preserve">MCCORMICK</t>
  </si>
  <si>
    <t xml:space="preserve">MELVINA</t>
  </si>
  <si>
    <t xml:space="preserve">1937-09-08</t>
  </si>
  <si>
    <t xml:space="preserve">2125 BEECHWOOD ST NE</t>
  </si>
  <si>
    <t xml:space="preserve">OH0021403476</t>
  </si>
  <si>
    <t xml:space="preserve">KHALIFAH</t>
  </si>
  <si>
    <t xml:space="preserve">SAUD HASHIM IBN</t>
  </si>
  <si>
    <t xml:space="preserve">1973-05-14</t>
  </si>
  <si>
    <t xml:space="preserve">OH0015697481</t>
  </si>
  <si>
    <t xml:space="preserve">ENGSTER</t>
  </si>
  <si>
    <t xml:space="preserve">1960-12-29</t>
  </si>
  <si>
    <t xml:space="preserve">2012-12-22</t>
  </si>
  <si>
    <t xml:space="preserve">3490 ATLANTIC ST NE</t>
  </si>
  <si>
    <t xml:space="preserve">OH0022309042</t>
  </si>
  <si>
    <t xml:space="preserve">HENSLEY BLAKLEY</t>
  </si>
  <si>
    <t xml:space="preserve">2013-01-22</t>
  </si>
  <si>
    <t xml:space="preserve">2800 CRESCENT DR NE</t>
  </si>
  <si>
    <t xml:space="preserve">OH0015694619</t>
  </si>
  <si>
    <t xml:space="preserve">OH0019666807</t>
  </si>
  <si>
    <t xml:space="preserve">1745 CRANBERRY LN NE</t>
  </si>
  <si>
    <t xml:space="preserve">OH0015710302</t>
  </si>
  <si>
    <t xml:space="preserve">1966-05-06</t>
  </si>
  <si>
    <t xml:space="preserve">1814 NOCTURNE ST NE</t>
  </si>
  <si>
    <t xml:space="preserve">OH0015813748</t>
  </si>
  <si>
    <t xml:space="preserve">ROBERTS</t>
  </si>
  <si>
    <t xml:space="preserve">TAMMY</t>
  </si>
  <si>
    <t xml:space="preserve">1971-01-02</t>
  </si>
  <si>
    <t xml:space="preserve">1656 ROBERTS LN NE</t>
  </si>
  <si>
    <t xml:space="preserve">OH0020381124</t>
  </si>
  <si>
    <t xml:space="preserve">1977-05-17</t>
  </si>
  <si>
    <t xml:space="preserve">903 WILLOW BROOK DR NE</t>
  </si>
  <si>
    <t xml:space="preserve">OH0022339905</t>
  </si>
  <si>
    <t xml:space="preserve">1995-05-05</t>
  </si>
  <si>
    <t xml:space="preserve">2013-04-22</t>
  </si>
  <si>
    <t xml:space="preserve">OH0022441531</t>
  </si>
  <si>
    <t xml:space="preserve">TROY</t>
  </si>
  <si>
    <t xml:space="preserve">LOVON</t>
  </si>
  <si>
    <t xml:space="preserve">1995-04-23</t>
  </si>
  <si>
    <t xml:space="preserve">2013-05-17</t>
  </si>
  <si>
    <t xml:space="preserve">OH0015761953</t>
  </si>
  <si>
    <t xml:space="preserve">HELLOCK</t>
  </si>
  <si>
    <t xml:space="preserve">1973-05-16</t>
  </si>
  <si>
    <t xml:space="preserve">1715 HOLLYWOOD ST NE</t>
  </si>
  <si>
    <t xml:space="preserve">OH0015765916</t>
  </si>
  <si>
    <t xml:space="preserve">2013-05-21</t>
  </si>
  <si>
    <t xml:space="preserve">APT 707</t>
  </si>
  <si>
    <t xml:space="preserve">OH0015757320</t>
  </si>
  <si>
    <t xml:space="preserve">HARLAN</t>
  </si>
  <si>
    <t xml:space="preserve">2013-05-29</t>
  </si>
  <si>
    <t xml:space="preserve">1426 ATLANTIC ST NE</t>
  </si>
  <si>
    <t xml:space="preserve">OH0015779262</t>
  </si>
  <si>
    <t xml:space="preserve">1973-01-29</t>
  </si>
  <si>
    <t xml:space="preserve">2013-06-13</t>
  </si>
  <si>
    <t xml:space="preserve">1726 CLERMONT AVE NE</t>
  </si>
  <si>
    <t xml:space="preserve">OH0015809253</t>
  </si>
  <si>
    <t xml:space="preserve">1977-01-20</t>
  </si>
  <si>
    <t xml:space="preserve">2013-06-22</t>
  </si>
  <si>
    <t xml:space="preserve">2156 SARKIES DR NE</t>
  </si>
  <si>
    <t xml:space="preserve">OH0015790108</t>
  </si>
  <si>
    <t xml:space="preserve">CAIN</t>
  </si>
  <si>
    <t xml:space="preserve">1982-06-29</t>
  </si>
  <si>
    <t xml:space="preserve">2013-07-01</t>
  </si>
  <si>
    <t xml:space="preserve">2133 MONTCLAIR ST NE</t>
  </si>
  <si>
    <t xml:space="preserve">OH0019014542</t>
  </si>
  <si>
    <t xml:space="preserve">1973-08-04</t>
  </si>
  <si>
    <t xml:space="preserve">2013-07-24</t>
  </si>
  <si>
    <t xml:space="preserve">OH0015744592</t>
  </si>
  <si>
    <t xml:space="preserve">STRINEKA</t>
  </si>
  <si>
    <t xml:space="preserve">1972-07-30</t>
  </si>
  <si>
    <t xml:space="preserve">2013-08-02</t>
  </si>
  <si>
    <t xml:space="preserve">1713 BEECHWOOD ST NE</t>
  </si>
  <si>
    <t xml:space="preserve">OH0020848191</t>
  </si>
  <si>
    <t xml:space="preserve">TILTON</t>
  </si>
  <si>
    <t xml:space="preserve">1983-07-14</t>
  </si>
  <si>
    <t xml:space="preserve">2829 E MARKET ST</t>
  </si>
  <si>
    <t xml:space="preserve">OH0015690969</t>
  </si>
  <si>
    <t xml:space="preserve">DONDA</t>
  </si>
  <si>
    <t xml:space="preserve">1970-08-07</t>
  </si>
  <si>
    <t xml:space="preserve">2013-08-07</t>
  </si>
  <si>
    <t xml:space="preserve">1832 MAPLEWOOD ST NE</t>
  </si>
  <si>
    <t xml:space="preserve">OH0015737711</t>
  </si>
  <si>
    <t xml:space="preserve">BRUTSCHE</t>
  </si>
  <si>
    <t xml:space="preserve">1971-07-04</t>
  </si>
  <si>
    <t xml:space="preserve">2013-08-09</t>
  </si>
  <si>
    <t xml:space="preserve">555 BELVEDERE AVE NE</t>
  </si>
  <si>
    <t xml:space="preserve">OH0015763643</t>
  </si>
  <si>
    <t xml:space="preserve">LAURAY</t>
  </si>
  <si>
    <t xml:space="preserve">MISHAEL</t>
  </si>
  <si>
    <t xml:space="preserve">1979-08-31</t>
  </si>
  <si>
    <t xml:space="preserve">2013-08-13</t>
  </si>
  <si>
    <t xml:space="preserve">3151 FOSTER DR NE</t>
  </si>
  <si>
    <t xml:space="preserve">OH0022512123</t>
  </si>
  <si>
    <t xml:space="preserve">1978-08-12</t>
  </si>
  <si>
    <t xml:space="preserve">2013-08-19</t>
  </si>
  <si>
    <t xml:space="preserve">OH0022549881</t>
  </si>
  <si>
    <t xml:space="preserve">CATRON</t>
  </si>
  <si>
    <t xml:space="preserve">1961-10-26</t>
  </si>
  <si>
    <t xml:space="preserve">2013-09-06</t>
  </si>
  <si>
    <t xml:space="preserve">402 WILLOW BROOK DR NE</t>
  </si>
  <si>
    <t xml:space="preserve">OH0019887240</t>
  </si>
  <si>
    <t xml:space="preserve">1960-09-29</t>
  </si>
  <si>
    <t xml:space="preserve">2013-09-13</t>
  </si>
  <si>
    <t xml:space="preserve">OH0018597366</t>
  </si>
  <si>
    <t xml:space="preserve">GUMP</t>
  </si>
  <si>
    <t xml:space="preserve">2013-09-25</t>
  </si>
  <si>
    <t xml:space="preserve">449 GENESEE AVE NE</t>
  </si>
  <si>
    <t xml:space="preserve">OH0022571585</t>
  </si>
  <si>
    <t xml:space="preserve">ROWLANDS</t>
  </si>
  <si>
    <t xml:space="preserve">BRADLEY</t>
  </si>
  <si>
    <t xml:space="preserve">1980-10-05</t>
  </si>
  <si>
    <t xml:space="preserve">2013-10-05</t>
  </si>
  <si>
    <t xml:space="preserve">OH0022574972</t>
  </si>
  <si>
    <t xml:space="preserve">1939-05-01</t>
  </si>
  <si>
    <t xml:space="preserve">2013-10-07</t>
  </si>
  <si>
    <t xml:space="preserve">OH0015732921</t>
  </si>
  <si>
    <t xml:space="preserve">MITCHELL</t>
  </si>
  <si>
    <t xml:space="preserve">JARRED</t>
  </si>
  <si>
    <t xml:space="preserve">1972-09-04</t>
  </si>
  <si>
    <t xml:space="preserve">2013-11-08</t>
  </si>
  <si>
    <t xml:space="preserve">3625 E MARKET ST</t>
  </si>
  <si>
    <t xml:space="preserve">OH0021936305</t>
  </si>
  <si>
    <t xml:space="preserve">1978-08-26</t>
  </si>
  <si>
    <t xml:space="preserve">2013-11-15</t>
  </si>
  <si>
    <t xml:space="preserve">OH0015714321</t>
  </si>
  <si>
    <t xml:space="preserve">1956-12-26</t>
  </si>
  <si>
    <t xml:space="preserve">1002 WILLOW BROOK DR NE</t>
  </si>
  <si>
    <t xml:space="preserve">OH0020342418</t>
  </si>
  <si>
    <t xml:space="preserve">PENNEY</t>
  </si>
  <si>
    <t xml:space="preserve">SARAH</t>
  </si>
  <si>
    <t xml:space="preserve">2013-11-26</t>
  </si>
  <si>
    <t xml:space="preserve">634 GENESEE AVE NE</t>
  </si>
  <si>
    <t xml:space="preserve">OH0022631700</t>
  </si>
  <si>
    <t xml:space="preserve">1988-12-06</t>
  </si>
  <si>
    <t xml:space="preserve">2013-12-10</t>
  </si>
  <si>
    <t xml:space="preserve">1534 BEECHWOOD ST NE</t>
  </si>
  <si>
    <t xml:space="preserve">OH0021036680</t>
  </si>
  <si>
    <t xml:space="preserve">SCOVILLE</t>
  </si>
  <si>
    <t xml:space="preserve">CORA</t>
  </si>
  <si>
    <t xml:space="preserve">1992-04-25</t>
  </si>
  <si>
    <t xml:space="preserve">2013-12-23</t>
  </si>
  <si>
    <t xml:space="preserve">1833 ROBERTS LN NE</t>
  </si>
  <si>
    <t xml:space="preserve">OH0015685237</t>
  </si>
  <si>
    <t xml:space="preserve">1964-08-31</t>
  </si>
  <si>
    <t xml:space="preserve">OH0015818583</t>
  </si>
  <si>
    <t xml:space="preserve">BOBBITT</t>
  </si>
  <si>
    <t xml:space="preserve">1978-01-04</t>
  </si>
  <si>
    <t xml:space="preserve">2013-12-28</t>
  </si>
  <si>
    <t xml:space="preserve">921 FAIRWAY DR NE</t>
  </si>
  <si>
    <t xml:space="preserve">OH0019252271</t>
  </si>
  <si>
    <t xml:space="preserve">PAYTON</t>
  </si>
  <si>
    <t xml:space="preserve">A M</t>
  </si>
  <si>
    <t xml:space="preserve">1989-01-23</t>
  </si>
  <si>
    <t xml:space="preserve">2013-12-30</t>
  </si>
  <si>
    <t xml:space="preserve">1714 BEECHWOOD ST NE</t>
  </si>
  <si>
    <t xml:space="preserve">OH0015807755</t>
  </si>
  <si>
    <t xml:space="preserve">YORK</t>
  </si>
  <si>
    <t xml:space="preserve">1971-02-04</t>
  </si>
  <si>
    <t xml:space="preserve">2014-01-25</t>
  </si>
  <si>
    <t xml:space="preserve">711 WILLARD AVE NE</t>
  </si>
  <si>
    <t xml:space="preserve">OH0022046840</t>
  </si>
  <si>
    <t xml:space="preserve">1960-02-28</t>
  </si>
  <si>
    <t xml:space="preserve">2014-02-03</t>
  </si>
  <si>
    <t xml:space="preserve">OH0022697789</t>
  </si>
  <si>
    <t xml:space="preserve">1958-03-12</t>
  </si>
  <si>
    <t xml:space="preserve">2014-02-25</t>
  </si>
  <si>
    <t xml:space="preserve">2670 ATLANTIC ST NE</t>
  </si>
  <si>
    <t xml:space="preserve">OH0015778384</t>
  </si>
  <si>
    <t xml:space="preserve">1961-04-04</t>
  </si>
  <si>
    <t xml:space="preserve">2014-03-07</t>
  </si>
  <si>
    <t xml:space="preserve">167 ROSELAWN AVE NE</t>
  </si>
  <si>
    <t xml:space="preserve">OH0022708836</t>
  </si>
  <si>
    <t xml:space="preserve">1996-04-06</t>
  </si>
  <si>
    <t xml:space="preserve">OH0022723787</t>
  </si>
  <si>
    <t xml:space="preserve">1978-09-06</t>
  </si>
  <si>
    <t xml:space="preserve">2014-03-11</t>
  </si>
  <si>
    <t xml:space="preserve">OH0022522852</t>
  </si>
  <si>
    <t xml:space="preserve">1959-09-04</t>
  </si>
  <si>
    <t xml:space="preserve">2014-03-15</t>
  </si>
  <si>
    <t xml:space="preserve">OH0015806212</t>
  </si>
  <si>
    <t xml:space="preserve">FLOREK</t>
  </si>
  <si>
    <t xml:space="preserve">1946-04-23</t>
  </si>
  <si>
    <t xml:space="preserve">2014-03-18</t>
  </si>
  <si>
    <t xml:space="preserve">2120 GLENN DR NE</t>
  </si>
  <si>
    <t xml:space="preserve">OH0020201746</t>
  </si>
  <si>
    <t xml:space="preserve">STYCHNO</t>
  </si>
  <si>
    <t xml:space="preserve">1969-10-08</t>
  </si>
  <si>
    <t xml:space="preserve">186 OAK KNOLL AVE NE</t>
  </si>
  <si>
    <t xml:space="preserve">OH0015753043</t>
  </si>
  <si>
    <t xml:space="preserve">1974-04-18</t>
  </si>
  <si>
    <t xml:space="preserve">378 WILLARD AVE NE</t>
  </si>
  <si>
    <t xml:space="preserve">OH0022776502</t>
  </si>
  <si>
    <t xml:space="preserve">1983-12-17</t>
  </si>
  <si>
    <t xml:space="preserve">2014-04-21</t>
  </si>
  <si>
    <t xml:space="preserve">OH0019696201</t>
  </si>
  <si>
    <t xml:space="preserve">BRINDLEY</t>
  </si>
  <si>
    <t xml:space="preserve">1938-03-21</t>
  </si>
  <si>
    <t xml:space="preserve">2014-05-01</t>
  </si>
  <si>
    <t xml:space="preserve">1201 WILLOW BROOK DR NE</t>
  </si>
  <si>
    <t xml:space="preserve">OH0020221285</t>
  </si>
  <si>
    <t xml:space="preserve">READUS</t>
  </si>
  <si>
    <t xml:space="preserve">2014-05-03</t>
  </si>
  <si>
    <t xml:space="preserve">OH0015741602</t>
  </si>
  <si>
    <t xml:space="preserve">1977-05-19</t>
  </si>
  <si>
    <t xml:space="preserve">2014-05-19</t>
  </si>
  <si>
    <t xml:space="preserve">213 PERKINSWOOD BLVD NE</t>
  </si>
  <si>
    <t xml:space="preserve">OH0015714688</t>
  </si>
  <si>
    <t xml:space="preserve">GRIFFIN</t>
  </si>
  <si>
    <t xml:space="preserve">1950-02-28</t>
  </si>
  <si>
    <t xml:space="preserve">2014-06-01</t>
  </si>
  <si>
    <t xml:space="preserve">1743 COVENTRY AVE NE</t>
  </si>
  <si>
    <t xml:space="preserve">OH0022780420</t>
  </si>
  <si>
    <t xml:space="preserve">HYTHON</t>
  </si>
  <si>
    <t xml:space="preserve">SUSIE</t>
  </si>
  <si>
    <t xml:space="preserve">1952-03-13</t>
  </si>
  <si>
    <t xml:space="preserve">2014-06-12</t>
  </si>
  <si>
    <t xml:space="preserve">1758 COVENTRY AVE NE</t>
  </si>
  <si>
    <t xml:space="preserve">OH0022708484</t>
  </si>
  <si>
    <t xml:space="preserve">DARWIN</t>
  </si>
  <si>
    <t xml:space="preserve">1949-03-12</t>
  </si>
  <si>
    <t xml:space="preserve">OH0019746609</t>
  </si>
  <si>
    <t xml:space="preserve">2014-06-19</t>
  </si>
  <si>
    <t xml:space="preserve">358 ROSELAWN AVE NE</t>
  </si>
  <si>
    <t xml:space="preserve">OH0015813342</t>
  </si>
  <si>
    <t xml:space="preserve">MOCELLA MERTEN</t>
  </si>
  <si>
    <t xml:space="preserve">1965-09-07</t>
  </si>
  <si>
    <t xml:space="preserve">OH0020066329</t>
  </si>
  <si>
    <t xml:space="preserve">BURROUGHS</t>
  </si>
  <si>
    <t xml:space="preserve">420 PERKINSWOOD BLVD NE</t>
  </si>
  <si>
    <t xml:space="preserve">OH0015788899</t>
  </si>
  <si>
    <t xml:space="preserve">1947-11-02</t>
  </si>
  <si>
    <t xml:space="preserve">1850 CRANBERRY LN NE</t>
  </si>
  <si>
    <t xml:space="preserve">APT 190</t>
  </si>
  <si>
    <t xml:space="preserve">OH0015770173</t>
  </si>
  <si>
    <t xml:space="preserve">1949-06-28</t>
  </si>
  <si>
    <t xml:space="preserve">2014-06-20</t>
  </si>
  <si>
    <t xml:space="preserve">OH0015688062</t>
  </si>
  <si>
    <t xml:space="preserve">ZICKEFOOSE</t>
  </si>
  <si>
    <t xml:space="preserve">1949-08-28</t>
  </si>
  <si>
    <t xml:space="preserve">3450 ATLANTIC ST NE</t>
  </si>
  <si>
    <t xml:space="preserve">OH0015688063</t>
  </si>
  <si>
    <t xml:space="preserve">1949-04-27</t>
  </si>
  <si>
    <t xml:space="preserve">OH0021700070</t>
  </si>
  <si>
    <t xml:space="preserve">1960-01-09</t>
  </si>
  <si>
    <t xml:space="preserve">2014-06-21</t>
  </si>
  <si>
    <t xml:space="preserve">1728 ATLANTIC ST NE</t>
  </si>
  <si>
    <t xml:space="preserve">OH0015684027</t>
  </si>
  <si>
    <t xml:space="preserve">1951-09-02</t>
  </si>
  <si>
    <t xml:space="preserve">2014-06-23</t>
  </si>
  <si>
    <t xml:space="preserve">345 KENILWORTH AVE NE</t>
  </si>
  <si>
    <t xml:space="preserve">PO BOX 4008</t>
  </si>
  <si>
    <t xml:space="preserve">OH0019672641</t>
  </si>
  <si>
    <t xml:space="preserve">KOLASINSKI</t>
  </si>
  <si>
    <t xml:space="preserve">ALISHA</t>
  </si>
  <si>
    <t xml:space="preserve">1990-02-21</t>
  </si>
  <si>
    <t xml:space="preserve">2014-07-02</t>
  </si>
  <si>
    <t xml:space="preserve">169 WILLARD AVE NE</t>
  </si>
  <si>
    <t xml:space="preserve">OH0022840496</t>
  </si>
  <si>
    <t xml:space="preserve">BARNHART</t>
  </si>
  <si>
    <t xml:space="preserve">1940-01-26</t>
  </si>
  <si>
    <t xml:space="preserve">3233 E MARKET ST</t>
  </si>
  <si>
    <t xml:space="preserve">OH0020076261</t>
  </si>
  <si>
    <t xml:space="preserve">LYONS</t>
  </si>
  <si>
    <t xml:space="preserve">2014-07-05</t>
  </si>
  <si>
    <t xml:space="preserve">OH0015805715</t>
  </si>
  <si>
    <t xml:space="preserve">FRANZE</t>
  </si>
  <si>
    <t xml:space="preserve">1945-03-23</t>
  </si>
  <si>
    <t xml:space="preserve">2014-07-18</t>
  </si>
  <si>
    <t xml:space="preserve">1734 COVENTRY AVE NE</t>
  </si>
  <si>
    <t xml:space="preserve">OH0015695909</t>
  </si>
  <si>
    <t xml:space="preserve">1961-05-13</t>
  </si>
  <si>
    <t xml:space="preserve">2014-08-11</t>
  </si>
  <si>
    <t xml:space="preserve">OH0015814811</t>
  </si>
  <si>
    <t xml:space="preserve">1950-08-13</t>
  </si>
  <si>
    <t xml:space="preserve">2014-08-14</t>
  </si>
  <si>
    <t xml:space="preserve">OH0020848668</t>
  </si>
  <si>
    <t xml:space="preserve">LEEANNE</t>
  </si>
  <si>
    <t xml:space="preserve">1978-10-28</t>
  </si>
  <si>
    <t xml:space="preserve">2014-08-25</t>
  </si>
  <si>
    <t xml:space="preserve">1736 CLERMONT AVE NE</t>
  </si>
  <si>
    <t xml:space="preserve">OH0015715319</t>
  </si>
  <si>
    <t xml:space="preserve">SABRINA</t>
  </si>
  <si>
    <t xml:space="preserve">1975-06-15</t>
  </si>
  <si>
    <t xml:space="preserve">2014-08-30</t>
  </si>
  <si>
    <t xml:space="preserve">410 GENESEE AVE NE</t>
  </si>
  <si>
    <t xml:space="preserve">OH0022949521</t>
  </si>
  <si>
    <t xml:space="preserve">1996-09-11</t>
  </si>
  <si>
    <t xml:space="preserve">2014-09-14</t>
  </si>
  <si>
    <t xml:space="preserve">OH0022924008</t>
  </si>
  <si>
    <t xml:space="preserve">RACCIO</t>
  </si>
  <si>
    <t xml:space="preserve">1944-07-13</t>
  </si>
  <si>
    <t xml:space="preserve">OH0022708908</t>
  </si>
  <si>
    <t xml:space="preserve">RAHIM</t>
  </si>
  <si>
    <t xml:space="preserve">1995-04-14</t>
  </si>
  <si>
    <t xml:space="preserve">2014-09-25</t>
  </si>
  <si>
    <t xml:space="preserve">OH0015687381</t>
  </si>
  <si>
    <t xml:space="preserve">1982-10-22</t>
  </si>
  <si>
    <t xml:space="preserve">2014-09-26</t>
  </si>
  <si>
    <t xml:space="preserve">OH0019089225</t>
  </si>
  <si>
    <t xml:space="preserve">GOETT</t>
  </si>
  <si>
    <t xml:space="preserve">1967-07-08</t>
  </si>
  <si>
    <t xml:space="preserve">632 ELM RD NE</t>
  </si>
  <si>
    <t xml:space="preserve">OH0022908137</t>
  </si>
  <si>
    <t xml:space="preserve">1996-10-23</t>
  </si>
  <si>
    <t xml:space="preserve">OH0015681009</t>
  </si>
  <si>
    <t xml:space="preserve">KRAFT</t>
  </si>
  <si>
    <t xml:space="preserve">1942-05-29</t>
  </si>
  <si>
    <t xml:space="preserve">OH0020418839</t>
  </si>
  <si>
    <t xml:space="preserve">MRUS</t>
  </si>
  <si>
    <t xml:space="preserve">1989-09-19</t>
  </si>
  <si>
    <t xml:space="preserve">2014-10-10</t>
  </si>
  <si>
    <t xml:space="preserve">158 KENILWORTH AVE NE</t>
  </si>
  <si>
    <t xml:space="preserve">OH0019990365</t>
  </si>
  <si>
    <t xml:space="preserve">1977-08-25</t>
  </si>
  <si>
    <t xml:space="preserve">2014-10-14</t>
  </si>
  <si>
    <t xml:space="preserve">APT B14</t>
  </si>
  <si>
    <t xml:space="preserve">OH0023008150</t>
  </si>
  <si>
    <t xml:space="preserve">PARTIS</t>
  </si>
  <si>
    <t xml:space="preserve">CHRYSSANTHI</t>
  </si>
  <si>
    <t xml:space="preserve">1932-10-28</t>
  </si>
  <si>
    <t xml:space="preserve">2014-10-28</t>
  </si>
  <si>
    <t xml:space="preserve">242 BONNIE BRAE AVE NE</t>
  </si>
  <si>
    <t xml:space="preserve">OH0015732435</t>
  </si>
  <si>
    <t xml:space="preserve">1970-09-30</t>
  </si>
  <si>
    <t xml:space="preserve">OH0015684204</t>
  </si>
  <si>
    <t xml:space="preserve">GOLAR</t>
  </si>
  <si>
    <t xml:space="preserve">1943-10-27</t>
  </si>
  <si>
    <t xml:space="preserve">2014-11-08</t>
  </si>
  <si>
    <t xml:space="preserve">1767 HOLLYWOOD ST NE</t>
  </si>
  <si>
    <t xml:space="preserve">OH0015704018</t>
  </si>
  <si>
    <t xml:space="preserve">MIDDLETON</t>
  </si>
  <si>
    <t xml:space="preserve">1965-12-27</t>
  </si>
  <si>
    <t xml:space="preserve">2014-12-11</t>
  </si>
  <si>
    <t xml:space="preserve">1287 EDGEWOOD ST NE</t>
  </si>
  <si>
    <t xml:space="preserve">OH0023020632</t>
  </si>
  <si>
    <t xml:space="preserve">METZENDORF</t>
  </si>
  <si>
    <t xml:space="preserve">1974-12-31</t>
  </si>
  <si>
    <t xml:space="preserve">2014-12-30</t>
  </si>
  <si>
    <t xml:space="preserve">178 KENILWORTH AVE NE</t>
  </si>
  <si>
    <t xml:space="preserve">OH0015743814</t>
  </si>
  <si>
    <t xml:space="preserve">1973-01-13</t>
  </si>
  <si>
    <t xml:space="preserve">2015-01-13</t>
  </si>
  <si>
    <t xml:space="preserve">OH0015877098</t>
  </si>
  <si>
    <t xml:space="preserve">MAGBY</t>
  </si>
  <si>
    <t xml:space="preserve">JABREEHA</t>
  </si>
  <si>
    <t xml:space="preserve">OH0015707230</t>
  </si>
  <si>
    <t xml:space="preserve">1958-01-15</t>
  </si>
  <si>
    <t xml:space="preserve">2015-01-17</t>
  </si>
  <si>
    <t xml:space="preserve">APT 225</t>
  </si>
  <si>
    <t xml:space="preserve">OH0023051875</t>
  </si>
  <si>
    <t xml:space="preserve">FIELDS</t>
  </si>
  <si>
    <t xml:space="preserve">DYLON</t>
  </si>
  <si>
    <t xml:space="preserve">1993-05-09</t>
  </si>
  <si>
    <t xml:space="preserve">2015-02-11</t>
  </si>
  <si>
    <t xml:space="preserve">OH0020040489</t>
  </si>
  <si>
    <t xml:space="preserve">REIBOLD</t>
  </si>
  <si>
    <t xml:space="preserve">1972-06-15</t>
  </si>
  <si>
    <t xml:space="preserve">2015-02-19</t>
  </si>
  <si>
    <t xml:space="preserve">2108 MONTCLAIR ST NE</t>
  </si>
  <si>
    <t xml:space="preserve">OH0020626730</t>
  </si>
  <si>
    <t xml:space="preserve">UNGER</t>
  </si>
  <si>
    <t xml:space="preserve">1991-04-26</t>
  </si>
  <si>
    <t xml:space="preserve">2015-03-13</t>
  </si>
  <si>
    <t xml:space="preserve">2001 IRENE AVE NE</t>
  </si>
  <si>
    <t xml:space="preserve">OH0020319989</t>
  </si>
  <si>
    <t xml:space="preserve">ALAINA</t>
  </si>
  <si>
    <t xml:space="preserve">1987-04-08</t>
  </si>
  <si>
    <t xml:space="preserve">2015-03-20</t>
  </si>
  <si>
    <t xml:space="preserve">595 BONNIE BRAE AVE NE</t>
  </si>
  <si>
    <t xml:space="preserve">OH0019791273</t>
  </si>
  <si>
    <t xml:space="preserve">MEASE</t>
  </si>
  <si>
    <t xml:space="preserve">1978-02-24</t>
  </si>
  <si>
    <t xml:space="preserve">2015-03-21</t>
  </si>
  <si>
    <t xml:space="preserve">861 MELWOOD DR NE</t>
  </si>
  <si>
    <t xml:space="preserve">OH0023080257</t>
  </si>
  <si>
    <t xml:space="preserve">1996-11-08</t>
  </si>
  <si>
    <t xml:space="preserve">OH0023079832</t>
  </si>
  <si>
    <t xml:space="preserve">STONE</t>
  </si>
  <si>
    <t xml:space="preserve">HANNAH</t>
  </si>
  <si>
    <t xml:space="preserve">1997-05-24</t>
  </si>
  <si>
    <t xml:space="preserve">1772 SUNSET DR NE</t>
  </si>
  <si>
    <t xml:space="preserve">OH0015707778</t>
  </si>
  <si>
    <t xml:space="preserve">AMELIA</t>
  </si>
  <si>
    <t xml:space="preserve">1962-10-26</t>
  </si>
  <si>
    <t xml:space="preserve">2015-04-24</t>
  </si>
  <si>
    <t xml:space="preserve">OH0015800755</t>
  </si>
  <si>
    <t xml:space="preserve">ALEATHIA</t>
  </si>
  <si>
    <t xml:space="preserve">1985-09-09</t>
  </si>
  <si>
    <t xml:space="preserve">2015-05-14</t>
  </si>
  <si>
    <t xml:space="preserve">394 BONNIE BRAE AVE NE</t>
  </si>
  <si>
    <t xml:space="preserve">OH0023145865</t>
  </si>
  <si>
    <t xml:space="preserve">LUND</t>
  </si>
  <si>
    <t xml:space="preserve">1964-07-29</t>
  </si>
  <si>
    <t xml:space="preserve">2015-05-19</t>
  </si>
  <si>
    <t xml:space="preserve">237 ROSELAWN AVE NE</t>
  </si>
  <si>
    <t xml:space="preserve">OH0015723329</t>
  </si>
  <si>
    <t xml:space="preserve">DOLLY</t>
  </si>
  <si>
    <t xml:space="preserve">1963-12-13</t>
  </si>
  <si>
    <t xml:space="preserve">2015-06-15</t>
  </si>
  <si>
    <t xml:space="preserve">320 KENILWORTH AVE NE</t>
  </si>
  <si>
    <t xml:space="preserve">OH0015723744</t>
  </si>
  <si>
    <t xml:space="preserve">PERICH</t>
  </si>
  <si>
    <t xml:space="preserve">OH0015877986</t>
  </si>
  <si>
    <t xml:space="preserve">1985-06-05</t>
  </si>
  <si>
    <t xml:space="preserve">2015-06-18</t>
  </si>
  <si>
    <t xml:space="preserve">OH0021189192</t>
  </si>
  <si>
    <t xml:space="preserve">COURTNEY</t>
  </si>
  <si>
    <t xml:space="preserve">1991-07-08</t>
  </si>
  <si>
    <t xml:space="preserve">2015-06-23</t>
  </si>
  <si>
    <t xml:space="preserve">OH0015761432</t>
  </si>
  <si>
    <t xml:space="preserve">VASIL</t>
  </si>
  <si>
    <t xml:space="preserve">ADRIENNE</t>
  </si>
  <si>
    <t xml:space="preserve">1985-02-21</t>
  </si>
  <si>
    <t xml:space="preserve">OH0019559405</t>
  </si>
  <si>
    <t xml:space="preserve">1989-08-28</t>
  </si>
  <si>
    <t xml:space="preserve">OH0015745617</t>
  </si>
  <si>
    <t xml:space="preserve">CONNIE</t>
  </si>
  <si>
    <t xml:space="preserve">OH0015713186</t>
  </si>
  <si>
    <t xml:space="preserve">1953-03-04</t>
  </si>
  <si>
    <t xml:space="preserve">OH0015789810</t>
  </si>
  <si>
    <t xml:space="preserve">ESTHER</t>
  </si>
  <si>
    <t xml:space="preserve">1939-08-20</t>
  </si>
  <si>
    <t xml:space="preserve">2015-06-24</t>
  </si>
  <si>
    <t xml:space="preserve">1494 ELM RD NE</t>
  </si>
  <si>
    <t xml:space="preserve">OH0015725542</t>
  </si>
  <si>
    <t xml:space="preserve">1959-11-11</t>
  </si>
  <si>
    <t xml:space="preserve">OH0015767466</t>
  </si>
  <si>
    <t xml:space="preserve">BART</t>
  </si>
  <si>
    <t xml:space="preserve">1963-07-29</t>
  </si>
  <si>
    <t xml:space="preserve">393 HAWTHORNE LN NE</t>
  </si>
  <si>
    <t xml:space="preserve">OH0020119399</t>
  </si>
  <si>
    <t xml:space="preserve">BATES</t>
  </si>
  <si>
    <t xml:space="preserve">1951-12-15</t>
  </si>
  <si>
    <t xml:space="preserve">OH0020165684</t>
  </si>
  <si>
    <t xml:space="preserve">FARRIS</t>
  </si>
  <si>
    <t xml:space="preserve">1948-03-03</t>
  </si>
  <si>
    <t xml:space="preserve">OH0015755359</t>
  </si>
  <si>
    <t xml:space="preserve">GLAVIES</t>
  </si>
  <si>
    <t xml:space="preserve">1964-05-09</t>
  </si>
  <si>
    <t xml:space="preserve">1885 IRENE AVE NE</t>
  </si>
  <si>
    <t xml:space="preserve">OH0015754726</t>
  </si>
  <si>
    <t xml:space="preserve">1965-01-04</t>
  </si>
  <si>
    <t xml:space="preserve">1415 EDGEWOOD ST NE</t>
  </si>
  <si>
    <t xml:space="preserve">OH0015808670</t>
  </si>
  <si>
    <t xml:space="preserve">1971-05-04</t>
  </si>
  <si>
    <t xml:space="preserve">OH0015738150</t>
  </si>
  <si>
    <t xml:space="preserve">GREENO</t>
  </si>
  <si>
    <t xml:space="preserve">1945-03-07</t>
  </si>
  <si>
    <t xml:space="preserve">2076 MONTCLAIR ST NE</t>
  </si>
  <si>
    <t xml:space="preserve">OH0015814623</t>
  </si>
  <si>
    <t xml:space="preserve">GOLEN</t>
  </si>
  <si>
    <t xml:space="preserve">1960-04-30</t>
  </si>
  <si>
    <t xml:space="preserve">609 OAK KNOLL AVE NE</t>
  </si>
  <si>
    <t xml:space="preserve">OH0015699118</t>
  </si>
  <si>
    <t xml:space="preserve">MCCLEERY</t>
  </si>
  <si>
    <t xml:space="preserve">1954-01-31</t>
  </si>
  <si>
    <t xml:space="preserve">3033 CRESCENT DR NE</t>
  </si>
  <si>
    <t xml:space="preserve">OH0022574633</t>
  </si>
  <si>
    <t xml:space="preserve">NADZADI</t>
  </si>
  <si>
    <t xml:space="preserve">1949-05-28</t>
  </si>
  <si>
    <t xml:space="preserve">2015-06-30</t>
  </si>
  <si>
    <t xml:space="preserve">2402 WILLOW BROOK DR NE</t>
  </si>
  <si>
    <t xml:space="preserve">OH0015763939</t>
  </si>
  <si>
    <t xml:space="preserve">OH0015775786</t>
  </si>
  <si>
    <t xml:space="preserve">1953-11-15</t>
  </si>
  <si>
    <t xml:space="preserve">826 WILLARD AVE NE</t>
  </si>
  <si>
    <t xml:space="preserve">OH0015750102</t>
  </si>
  <si>
    <t xml:space="preserve">WISE</t>
  </si>
  <si>
    <t xml:space="preserve">1957-05-28</t>
  </si>
  <si>
    <t xml:space="preserve">OH0021753609</t>
  </si>
  <si>
    <t xml:space="preserve">1964-03-10</t>
  </si>
  <si>
    <t xml:space="preserve">OH0015800364</t>
  </si>
  <si>
    <t xml:space="preserve">OH0015884047</t>
  </si>
  <si>
    <t xml:space="preserve">HAGGERTY</t>
  </si>
  <si>
    <t xml:space="preserve">1971-11-06</t>
  </si>
  <si>
    <t xml:space="preserve">1305 ATLANTIC ST NE</t>
  </si>
  <si>
    <t xml:space="preserve">OH0015714216</t>
  </si>
  <si>
    <t xml:space="preserve">MARTINEZ</t>
  </si>
  <si>
    <t xml:space="preserve">1966-08-26</t>
  </si>
  <si>
    <t xml:space="preserve">594 LAIRD AVE NE</t>
  </si>
  <si>
    <t xml:space="preserve">OH0015793795</t>
  </si>
  <si>
    <t xml:space="preserve">MARLENE</t>
  </si>
  <si>
    <t xml:space="preserve">1943-01-31</t>
  </si>
  <si>
    <t xml:space="preserve">OH0015793478</t>
  </si>
  <si>
    <t xml:space="preserve">1941-10-08</t>
  </si>
  <si>
    <t xml:space="preserve">OH0015714829</t>
  </si>
  <si>
    <t xml:space="preserve">1968-02-11</t>
  </si>
  <si>
    <t xml:space="preserve">853 BONNIE BRAE AVE NE</t>
  </si>
  <si>
    <t xml:space="preserve">OH0015766829</t>
  </si>
  <si>
    <t xml:space="preserve">LEILA</t>
  </si>
  <si>
    <t xml:space="preserve">1986-06-25</t>
  </si>
  <si>
    <t xml:space="preserve">OH0019696250</t>
  </si>
  <si>
    <t xml:space="preserve">KOPLIN</t>
  </si>
  <si>
    <t xml:space="preserve">1926-05-23</t>
  </si>
  <si>
    <t xml:space="preserve">2136 GLENN DR NE</t>
  </si>
  <si>
    <t xml:space="preserve">OH0015738769</t>
  </si>
  <si>
    <t xml:space="preserve">WESTFALL</t>
  </si>
  <si>
    <t xml:space="preserve">1973-05-27</t>
  </si>
  <si>
    <t xml:space="preserve">2015-07-03</t>
  </si>
  <si>
    <t xml:space="preserve">194 BELVEDERE AVE NE</t>
  </si>
  <si>
    <t xml:space="preserve">OH0015709518</t>
  </si>
  <si>
    <t xml:space="preserve">LEVERA</t>
  </si>
  <si>
    <t xml:space="preserve">232 WILLARD AVE NE</t>
  </si>
  <si>
    <t xml:space="preserve">OH0015762777</t>
  </si>
  <si>
    <t xml:space="preserve">JOANE</t>
  </si>
  <si>
    <t xml:space="preserve">1974-07-22</t>
  </si>
  <si>
    <t xml:space="preserve">OH0015724640</t>
  </si>
  <si>
    <t xml:space="preserve">TESTA</t>
  </si>
  <si>
    <t xml:space="preserve">1930-01-05</t>
  </si>
  <si>
    <t xml:space="preserve">752 ADELAIDE AVE NE</t>
  </si>
  <si>
    <t xml:space="preserve">OH0015769770</t>
  </si>
  <si>
    <t xml:space="preserve">1982-05-24</t>
  </si>
  <si>
    <t xml:space="preserve">1185 MILLIKIN PL NE</t>
  </si>
  <si>
    <t xml:space="preserve">OH0015757260</t>
  </si>
  <si>
    <t xml:space="preserve">2015-07-04</t>
  </si>
  <si>
    <t xml:space="preserve">1407 ATLANTIC ST NE</t>
  </si>
  <si>
    <t xml:space="preserve">OH0022574670</t>
  </si>
  <si>
    <t xml:space="preserve">1950-08-21</t>
  </si>
  <si>
    <t xml:space="preserve">OH0015711834</t>
  </si>
  <si>
    <t xml:space="preserve">1956-02-29</t>
  </si>
  <si>
    <t xml:space="preserve">1160 MILLIKIN PL NE</t>
  </si>
  <si>
    <t xml:space="preserve">OH0015739028</t>
  </si>
  <si>
    <t xml:space="preserve">LIOGAS</t>
  </si>
  <si>
    <t xml:space="preserve">1967-04-14</t>
  </si>
  <si>
    <t xml:space="preserve">2015-07-05</t>
  </si>
  <si>
    <t xml:space="preserve">1412 SARKIES DR NE</t>
  </si>
  <si>
    <t xml:space="preserve">OH0015745510</t>
  </si>
  <si>
    <t xml:space="preserve">NAPOLITANO</t>
  </si>
  <si>
    <t xml:space="preserve">SETH</t>
  </si>
  <si>
    <t xml:space="preserve">1973-11-25</t>
  </si>
  <si>
    <t xml:space="preserve">329 WILLARD AVE NE</t>
  </si>
  <si>
    <t xml:space="preserve">OH0015757042</t>
  </si>
  <si>
    <t xml:space="preserve">SHERRI</t>
  </si>
  <si>
    <t xml:space="preserve">1967-04-07</t>
  </si>
  <si>
    <t xml:space="preserve">OH0021562596</t>
  </si>
  <si>
    <t xml:space="preserve">NIESS</t>
  </si>
  <si>
    <t xml:space="preserve">1993-07-19</t>
  </si>
  <si>
    <t xml:space="preserve">1535 EDGEWOOD ST NE</t>
  </si>
  <si>
    <t xml:space="preserve">OH0019559499</t>
  </si>
  <si>
    <t xml:space="preserve">PARRISH</t>
  </si>
  <si>
    <t xml:space="preserve">1958-11-10</t>
  </si>
  <si>
    <t xml:space="preserve">862 WILLARD AVE NE</t>
  </si>
  <si>
    <t xml:space="preserve">OH0020320117</t>
  </si>
  <si>
    <t xml:space="preserve">KAYLA</t>
  </si>
  <si>
    <t xml:space="preserve">1989-08-14</t>
  </si>
  <si>
    <t xml:space="preserve">OH0015816308</t>
  </si>
  <si>
    <t xml:space="preserve">BAILEY</t>
  </si>
  <si>
    <t xml:space="preserve">1962-10-27</t>
  </si>
  <si>
    <t xml:space="preserve">3232 CRESCENT DR NE</t>
  </si>
  <si>
    <t xml:space="preserve">OH0015764612</t>
  </si>
  <si>
    <t xml:space="preserve">LOWERY</t>
  </si>
  <si>
    <t xml:space="preserve">TARA SHANELLE</t>
  </si>
  <si>
    <t xml:space="preserve">1974-05-06</t>
  </si>
  <si>
    <t xml:space="preserve">3174 FOSTER DR NE</t>
  </si>
  <si>
    <t xml:space="preserve">OH0015719107</t>
  </si>
  <si>
    <t xml:space="preserve">1956-01-03</t>
  </si>
  <si>
    <t xml:space="preserve">OH0015702295</t>
  </si>
  <si>
    <t xml:space="preserve">1960-01-27</t>
  </si>
  <si>
    <t xml:space="preserve">2155 GRISSOM DR NE</t>
  </si>
  <si>
    <t xml:space="preserve">OH0015762436</t>
  </si>
  <si>
    <t xml:space="preserve">1962-06-22</t>
  </si>
  <si>
    <t xml:space="preserve">OH0019810695</t>
  </si>
  <si>
    <t xml:space="preserve">1990-04-19</t>
  </si>
  <si>
    <t xml:space="preserve">OH0021997154</t>
  </si>
  <si>
    <t xml:space="preserve">1993-11-22</t>
  </si>
  <si>
    <t xml:space="preserve">OH0015855949</t>
  </si>
  <si>
    <t xml:space="preserve">CRISS</t>
  </si>
  <si>
    <t xml:space="preserve">1971-08-29</t>
  </si>
  <si>
    <t xml:space="preserve">2638 REEVES RD NE</t>
  </si>
  <si>
    <t xml:space="preserve">OH0022330684</t>
  </si>
  <si>
    <t xml:space="preserve">NEAL</t>
  </si>
  <si>
    <t xml:space="preserve">1974-06-24</t>
  </si>
  <si>
    <t xml:space="preserve">2015-07-08</t>
  </si>
  <si>
    <t xml:space="preserve">635 KENMORE AVE NE</t>
  </si>
  <si>
    <t xml:space="preserve">OH0015800757</t>
  </si>
  <si>
    <t xml:space="preserve">KASSAN</t>
  </si>
  <si>
    <t xml:space="preserve">1958-06-01</t>
  </si>
  <si>
    <t xml:space="preserve">1724 EDGEWOOD ST NE</t>
  </si>
  <si>
    <t xml:space="preserve">OH0015808118</t>
  </si>
  <si>
    <t xml:space="preserve">JODY</t>
  </si>
  <si>
    <t xml:space="preserve">1964-03-31</t>
  </si>
  <si>
    <t xml:space="preserve">OH0015796308</t>
  </si>
  <si>
    <t xml:space="preserve">1933-12-17</t>
  </si>
  <si>
    <t xml:space="preserve">1470 MAPLEWOOD ST NE</t>
  </si>
  <si>
    <t xml:space="preserve">OH0015707671</t>
  </si>
  <si>
    <t xml:space="preserve">1955-01-26</t>
  </si>
  <si>
    <t xml:space="preserve">OH0015705366</t>
  </si>
  <si>
    <t xml:space="preserve">VIVIAN</t>
  </si>
  <si>
    <t xml:space="preserve">1959-07-20</t>
  </si>
  <si>
    <t xml:space="preserve">OH0015809679</t>
  </si>
  <si>
    <t xml:space="preserve">1965-08-17</t>
  </si>
  <si>
    <t xml:space="preserve">1534 HOLLYWOOD ST NE</t>
  </si>
  <si>
    <t xml:space="preserve">OH0021314993</t>
  </si>
  <si>
    <t xml:space="preserve">WHITE</t>
  </si>
  <si>
    <t xml:space="preserve">SHANTEL</t>
  </si>
  <si>
    <t xml:space="preserve">1992-03-03</t>
  </si>
  <si>
    <t xml:space="preserve">OH0015779253</t>
  </si>
  <si>
    <t xml:space="preserve">1952-12-01</t>
  </si>
  <si>
    <t xml:space="preserve">OH0015791589</t>
  </si>
  <si>
    <t xml:space="preserve">LANDER</t>
  </si>
  <si>
    <t xml:space="preserve">1968-07-19</t>
  </si>
  <si>
    <t xml:space="preserve">OH0015766799</t>
  </si>
  <si>
    <t xml:space="preserve">TIM</t>
  </si>
  <si>
    <t xml:space="preserve">1965-12-18</t>
  </si>
  <si>
    <t xml:space="preserve">2015-07-11</t>
  </si>
  <si>
    <t xml:space="preserve">1567 WESTVIEW DR NE</t>
  </si>
  <si>
    <t xml:space="preserve">OH0015703621</t>
  </si>
  <si>
    <t xml:space="preserve">1949-11-12</t>
  </si>
  <si>
    <t xml:space="preserve">OH0023222564</t>
  </si>
  <si>
    <t xml:space="preserve">BRADY</t>
  </si>
  <si>
    <t xml:space="preserve">1967-07-16</t>
  </si>
  <si>
    <t xml:space="preserve">1611 WESTVIEW DR NE</t>
  </si>
  <si>
    <t xml:space="preserve">OH0023078611</t>
  </si>
  <si>
    <t xml:space="preserve">1979-12-03</t>
  </si>
  <si>
    <t xml:space="preserve">1161 ATLANTIC ST NE</t>
  </si>
  <si>
    <t xml:space="preserve">OH0015789834</t>
  </si>
  <si>
    <t xml:space="preserve">WALDRON</t>
  </si>
  <si>
    <t xml:space="preserve">1957-09-08</t>
  </si>
  <si>
    <t xml:space="preserve">1846 ROBERTS LN NE</t>
  </si>
  <si>
    <t xml:space="preserve">OH0021594724</t>
  </si>
  <si>
    <t xml:space="preserve">1987-07-28</t>
  </si>
  <si>
    <t xml:space="preserve">OH0015812749</t>
  </si>
  <si>
    <t xml:space="preserve">MORROW</t>
  </si>
  <si>
    <t xml:space="preserve">1965-10-11</t>
  </si>
  <si>
    <t xml:space="preserve">804 WILLOW BROOK DR NE</t>
  </si>
  <si>
    <t xml:space="preserve">OH0023070516</t>
  </si>
  <si>
    <t xml:space="preserve">LAMBRIGHT</t>
  </si>
  <si>
    <t xml:space="preserve">EDGAR</t>
  </si>
  <si>
    <t xml:space="preserve">1943-12-22</t>
  </si>
  <si>
    <t xml:space="preserve">2015-07-21</t>
  </si>
  <si>
    <t xml:space="preserve">724 ADELAIDE AVE NE</t>
  </si>
  <si>
    <t xml:space="preserve">OH0015801174</t>
  </si>
  <si>
    <t xml:space="preserve">OSBORN</t>
  </si>
  <si>
    <t xml:space="preserve">VADIS</t>
  </si>
  <si>
    <t xml:space="preserve">1930-12-17</t>
  </si>
  <si>
    <t xml:space="preserve">2015-07-22</t>
  </si>
  <si>
    <t xml:space="preserve">178 GENESEE AVE NE</t>
  </si>
  <si>
    <t xml:space="preserve">OH0023007497</t>
  </si>
  <si>
    <t xml:space="preserve">1974-04-23</t>
  </si>
  <si>
    <t xml:space="preserve">OH0020304127</t>
  </si>
  <si>
    <t xml:space="preserve">1943-01-20</t>
  </si>
  <si>
    <t xml:space="preserve">2015-07-23</t>
  </si>
  <si>
    <t xml:space="preserve">OH0019366768</t>
  </si>
  <si>
    <t xml:space="preserve">FULARZ</t>
  </si>
  <si>
    <t xml:space="preserve">1989-01-31</t>
  </si>
  <si>
    <t xml:space="preserve">1852 NOCTURNE ST NE</t>
  </si>
  <si>
    <t xml:space="preserve">OH0015771014</t>
  </si>
  <si>
    <t xml:space="preserve">BASH</t>
  </si>
  <si>
    <t xml:space="preserve">1950-01-19</t>
  </si>
  <si>
    <t xml:space="preserve">2050 BEECHWOOD ST NE</t>
  </si>
  <si>
    <t xml:space="preserve">OH0015751333</t>
  </si>
  <si>
    <t xml:space="preserve">2015-07-24</t>
  </si>
  <si>
    <t xml:space="preserve">OH0015738817</t>
  </si>
  <si>
    <t xml:space="preserve">VARGA</t>
  </si>
  <si>
    <t xml:space="preserve">1955-03-27</t>
  </si>
  <si>
    <t xml:space="preserve">2015-07-25</t>
  </si>
  <si>
    <t xml:space="preserve">3071 HALSEY DR NE</t>
  </si>
  <si>
    <t xml:space="preserve">OH0015676001</t>
  </si>
  <si>
    <t xml:space="preserve">MCANALLEN</t>
  </si>
  <si>
    <t xml:space="preserve">1966-02-13</t>
  </si>
  <si>
    <t xml:space="preserve">206 BELVEDERE AVE NE</t>
  </si>
  <si>
    <t xml:space="preserve">OH0021187866</t>
  </si>
  <si>
    <t xml:space="preserve">1982-11-28</t>
  </si>
  <si>
    <t xml:space="preserve">OH0015687650</t>
  </si>
  <si>
    <t xml:space="preserve">POLITSKY</t>
  </si>
  <si>
    <t xml:space="preserve">1960-10-18</t>
  </si>
  <si>
    <t xml:space="preserve">2015-07-29</t>
  </si>
  <si>
    <t xml:space="preserve">349 WILLARD AVE NE</t>
  </si>
  <si>
    <t xml:space="preserve">OH0015728422</t>
  </si>
  <si>
    <t xml:space="preserve">1971-04-23</t>
  </si>
  <si>
    <t xml:space="preserve">OH0015803108</t>
  </si>
  <si>
    <t xml:space="preserve">SAMPLE</t>
  </si>
  <si>
    <t xml:space="preserve">1969-08-01</t>
  </si>
  <si>
    <t xml:space="preserve">2015-08-01</t>
  </si>
  <si>
    <t xml:space="preserve">261 GARFIELD DR NE</t>
  </si>
  <si>
    <t xml:space="preserve">OH0023201623</t>
  </si>
  <si>
    <t xml:space="preserve">COSTANZO</t>
  </si>
  <si>
    <t xml:space="preserve">MARIDEE</t>
  </si>
  <si>
    <t xml:space="preserve">1958-05-01</t>
  </si>
  <si>
    <t xml:space="preserve">2015-08-03</t>
  </si>
  <si>
    <t xml:space="preserve">155 GENESEE AVE NE</t>
  </si>
  <si>
    <t xml:space="preserve">OH0023224794</t>
  </si>
  <si>
    <t xml:space="preserve">1979-07-03</t>
  </si>
  <si>
    <t xml:space="preserve">1157 EDGEWOOD ST NE</t>
  </si>
  <si>
    <t xml:space="preserve">OH0015757001</t>
  </si>
  <si>
    <t xml:space="preserve">447 FAIRWAY DR NE</t>
  </si>
  <si>
    <t xml:space="preserve">OH0015680481</t>
  </si>
  <si>
    <t xml:space="preserve">ALISSA</t>
  </si>
  <si>
    <t xml:space="preserve">1984-06-17</t>
  </si>
  <si>
    <t xml:space="preserve">2015-08-06</t>
  </si>
  <si>
    <t xml:space="preserve">1254 EDGEWOOD ST NE</t>
  </si>
  <si>
    <t xml:space="preserve">OH0020954948</t>
  </si>
  <si>
    <t xml:space="preserve">1982-11-13</t>
  </si>
  <si>
    <t xml:space="preserve">2015-08-08</t>
  </si>
  <si>
    <t xml:space="preserve">OH0022025987</t>
  </si>
  <si>
    <t xml:space="preserve">BLODGETT</t>
  </si>
  <si>
    <t xml:space="preserve">1979-01-29</t>
  </si>
  <si>
    <t xml:space="preserve">2015-08-11</t>
  </si>
  <si>
    <t xml:space="preserve">OH0023244621</t>
  </si>
  <si>
    <t xml:space="preserve">1941-12-29</t>
  </si>
  <si>
    <t xml:space="preserve">2015-08-13</t>
  </si>
  <si>
    <t xml:space="preserve">OH0021432416</t>
  </si>
  <si>
    <t xml:space="preserve">1982-06-09</t>
  </si>
  <si>
    <t xml:space="preserve">OH0023251958</t>
  </si>
  <si>
    <t xml:space="preserve">MARIAH</t>
  </si>
  <si>
    <t xml:space="preserve">1997-08-24</t>
  </si>
  <si>
    <t xml:space="preserve">2015-08-14</t>
  </si>
  <si>
    <t xml:space="preserve">1215 WOODLAND AVE NE</t>
  </si>
  <si>
    <t xml:space="preserve">OH0015748662</t>
  </si>
  <si>
    <t xml:space="preserve">1978-07-27</t>
  </si>
  <si>
    <t xml:space="preserve">2015-08-18</t>
  </si>
  <si>
    <t xml:space="preserve">OH0023265449</t>
  </si>
  <si>
    <t xml:space="preserve">AMBER</t>
  </si>
  <si>
    <t xml:space="preserve">MONIQUE</t>
  </si>
  <si>
    <t xml:space="preserve">1996-05-30</t>
  </si>
  <si>
    <t xml:space="preserve">OH0015744627</t>
  </si>
  <si>
    <t xml:space="preserve">LAMBIS</t>
  </si>
  <si>
    <t xml:space="preserve">GUST</t>
  </si>
  <si>
    <t xml:space="preserve">1937-04-02</t>
  </si>
  <si>
    <t xml:space="preserve">2015-08-23</t>
  </si>
  <si>
    <t xml:space="preserve">591 WILLARD AVE NE</t>
  </si>
  <si>
    <t xml:space="preserve">OH0015721539</t>
  </si>
  <si>
    <t xml:space="preserve">PENNY</t>
  </si>
  <si>
    <t xml:space="preserve">OH0022481801</t>
  </si>
  <si>
    <t xml:space="preserve">2015-08-24</t>
  </si>
  <si>
    <t xml:space="preserve">OH0020291688</t>
  </si>
  <si>
    <t xml:space="preserve">ROWE</t>
  </si>
  <si>
    <t xml:space="preserve">KESHIA</t>
  </si>
  <si>
    <t xml:space="preserve">1974-11-12</t>
  </si>
  <si>
    <t xml:space="preserve">1544 HOLLYWOOD ST NE</t>
  </si>
  <si>
    <t xml:space="preserve">OH0023260648</t>
  </si>
  <si>
    <t xml:space="preserve">JARED</t>
  </si>
  <si>
    <t xml:space="preserve">MONROE</t>
  </si>
  <si>
    <t xml:space="preserve">1987-01-16</t>
  </si>
  <si>
    <t xml:space="preserve">1713 CRANBERRY LN NE</t>
  </si>
  <si>
    <t xml:space="preserve">OH0015713152</t>
  </si>
  <si>
    <t xml:space="preserve">1956-08-31</t>
  </si>
  <si>
    <t xml:space="preserve">OH0015747995</t>
  </si>
  <si>
    <t xml:space="preserve">1970-09-25</t>
  </si>
  <si>
    <t xml:space="preserve">OH0015750103</t>
  </si>
  <si>
    <t xml:space="preserve">GRECO</t>
  </si>
  <si>
    <t xml:space="preserve">1965-03-15</t>
  </si>
  <si>
    <t xml:space="preserve">462 FAIRWAY DR NE</t>
  </si>
  <si>
    <t xml:space="preserve">OH0015841203</t>
  </si>
  <si>
    <t xml:space="preserve">1962-04-11</t>
  </si>
  <si>
    <t xml:space="preserve">2015-09-01</t>
  </si>
  <si>
    <t xml:space="preserve">OH0015780071</t>
  </si>
  <si>
    <t xml:space="preserve">LITZINGER</t>
  </si>
  <si>
    <t xml:space="preserve">1946-07-06</t>
  </si>
  <si>
    <t xml:space="preserve">1443 STAFFORD DR NE</t>
  </si>
  <si>
    <t xml:space="preserve">OH0015756893</t>
  </si>
  <si>
    <t xml:space="preserve">WELKER</t>
  </si>
  <si>
    <t xml:space="preserve">1968-07-03</t>
  </si>
  <si>
    <t xml:space="preserve">223 KENMORE AVE NE</t>
  </si>
  <si>
    <t xml:space="preserve">OH0022583231</t>
  </si>
  <si>
    <t xml:space="preserve">NATHANIEL</t>
  </si>
  <si>
    <t xml:space="preserve">1994-09-29</t>
  </si>
  <si>
    <t xml:space="preserve">2861 E MARKET ST</t>
  </si>
  <si>
    <t xml:space="preserve">OH0015823206</t>
  </si>
  <si>
    <t xml:space="preserve">KIJOWSKI</t>
  </si>
  <si>
    <t xml:space="preserve">1936-10-03</t>
  </si>
  <si>
    <t xml:space="preserve">549 BELVEDERE AVE NE</t>
  </si>
  <si>
    <t xml:space="preserve">OH0015869596</t>
  </si>
  <si>
    <t xml:space="preserve">MITCHAM</t>
  </si>
  <si>
    <t xml:space="preserve">GARRY</t>
  </si>
  <si>
    <t xml:space="preserve">1810 MAPLEWOOD ST NE</t>
  </si>
  <si>
    <t xml:space="preserve">OH0015793110</t>
  </si>
  <si>
    <t xml:space="preserve">DIXON</t>
  </si>
  <si>
    <t xml:space="preserve">1974-01-10</t>
  </si>
  <si>
    <t xml:space="preserve">OH0015766439</t>
  </si>
  <si>
    <t xml:space="preserve">EDENS</t>
  </si>
  <si>
    <t xml:space="preserve">1978-07-02</t>
  </si>
  <si>
    <t xml:space="preserve">2015-09-14</t>
  </si>
  <si>
    <t xml:space="preserve">1703 CRANBERRY LN NE</t>
  </si>
  <si>
    <t xml:space="preserve">OH0016029176</t>
  </si>
  <si>
    <t xml:space="preserve">BUTLER</t>
  </si>
  <si>
    <t xml:space="preserve">CORNELIUS</t>
  </si>
  <si>
    <t xml:space="preserve">1956-10-21</t>
  </si>
  <si>
    <t xml:space="preserve">OH0023329377</t>
  </si>
  <si>
    <t xml:space="preserve">LANCE</t>
  </si>
  <si>
    <t xml:space="preserve">ANDRA</t>
  </si>
  <si>
    <t xml:space="preserve">1953-04-24</t>
  </si>
  <si>
    <t xml:space="preserve">3233 CRESCENT DR NE</t>
  </si>
  <si>
    <t xml:space="preserve">OH0023329260</t>
  </si>
  <si>
    <t xml:space="preserve">1979-05-06</t>
  </si>
  <si>
    <t xml:space="preserve">OH0019196699</t>
  </si>
  <si>
    <t xml:space="preserve">1958-10-03</t>
  </si>
  <si>
    <t xml:space="preserve">OH0018597325</t>
  </si>
  <si>
    <t xml:space="preserve">1983-08-04</t>
  </si>
  <si>
    <t xml:space="preserve">890 GENESEE AVE NE</t>
  </si>
  <si>
    <t xml:space="preserve">OH0018670505</t>
  </si>
  <si>
    <t xml:space="preserve">1983-09-22</t>
  </si>
  <si>
    <t xml:space="preserve">OH0015804404</t>
  </si>
  <si>
    <t xml:space="preserve">SCHNUR</t>
  </si>
  <si>
    <t xml:space="preserve">1913 ROBERTS LN NE</t>
  </si>
  <si>
    <t xml:space="preserve">OH0015759430</t>
  </si>
  <si>
    <t xml:space="preserve">COMBS</t>
  </si>
  <si>
    <t xml:space="preserve">1965-09-04</t>
  </si>
  <si>
    <t xml:space="preserve">APT 217</t>
  </si>
  <si>
    <t xml:space="preserve">OH0018586956</t>
  </si>
  <si>
    <t xml:space="preserve">LAGINYA</t>
  </si>
  <si>
    <t xml:space="preserve">1987-03-17</t>
  </si>
  <si>
    <t xml:space="preserve">2015-09-23</t>
  </si>
  <si>
    <t xml:space="preserve">OH0015940024</t>
  </si>
  <si>
    <t xml:space="preserve">MCCOLLOUGH</t>
  </si>
  <si>
    <t xml:space="preserve">LACRESHA</t>
  </si>
  <si>
    <t xml:space="preserve">1977-03-10</t>
  </si>
  <si>
    <t xml:space="preserve">2015-09-24</t>
  </si>
  <si>
    <t xml:space="preserve">846 ADELAIDE AVE NE</t>
  </si>
  <si>
    <t xml:space="preserve">OH0021700365</t>
  </si>
  <si>
    <t xml:space="preserve">1994-06-24</t>
  </si>
  <si>
    <t xml:space="preserve">2015-10-01</t>
  </si>
  <si>
    <t xml:space="preserve">1434 HOLLYWOOD ST NE</t>
  </si>
  <si>
    <t xml:space="preserve">OH0023443891</t>
  </si>
  <si>
    <t xml:space="preserve">1995-09-10</t>
  </si>
  <si>
    <t xml:space="preserve">OH0023343480</t>
  </si>
  <si>
    <t xml:space="preserve">ULLOM</t>
  </si>
  <si>
    <t xml:space="preserve">1934-10-29</t>
  </si>
  <si>
    <t xml:space="preserve">501 WILLOW BROOK DR NE</t>
  </si>
  <si>
    <t xml:space="preserve">OH0021353544</t>
  </si>
  <si>
    <t xml:space="preserve">JANAE</t>
  </si>
  <si>
    <t xml:space="preserve">1993-03-24</t>
  </si>
  <si>
    <t xml:space="preserve">2015-10-02</t>
  </si>
  <si>
    <t xml:space="preserve">OH0023357687</t>
  </si>
  <si>
    <t xml:space="preserve">CANATSEY</t>
  </si>
  <si>
    <t xml:space="preserve">1982-09-05</t>
  </si>
  <si>
    <t xml:space="preserve">2015-10-03</t>
  </si>
  <si>
    <t xml:space="preserve">OH0015809186</t>
  </si>
  <si>
    <t xml:space="preserve">DEUBLE</t>
  </si>
  <si>
    <t xml:space="preserve">1982-03-27</t>
  </si>
  <si>
    <t xml:space="preserve">392 KENILWORTH AVE NE</t>
  </si>
  <si>
    <t xml:space="preserve">OH0023351251</t>
  </si>
  <si>
    <t xml:space="preserve">COLT</t>
  </si>
  <si>
    <t xml:space="preserve">1982-03-05</t>
  </si>
  <si>
    <t xml:space="preserve">1099 WOODLAND AVE NE</t>
  </si>
  <si>
    <t xml:space="preserve">OH0015690443</t>
  </si>
  <si>
    <t xml:space="preserve">VLAD</t>
  </si>
  <si>
    <t xml:space="preserve">JAN</t>
  </si>
  <si>
    <t xml:space="preserve">1956-07-25</t>
  </si>
  <si>
    <t xml:space="preserve">708 LAIRD AVE NE</t>
  </si>
  <si>
    <t xml:space="preserve">OH0023084075</t>
  </si>
  <si>
    <t xml:space="preserve">1996-02-22</t>
  </si>
  <si>
    <t xml:space="preserve">OH0023081020</t>
  </si>
  <si>
    <t xml:space="preserve">DADISMAN</t>
  </si>
  <si>
    <t xml:space="preserve">1997-02-14</t>
  </si>
  <si>
    <t xml:space="preserve">780 ADELAIDE AVE NE</t>
  </si>
  <si>
    <t xml:space="preserve">OH0023453477</t>
  </si>
  <si>
    <t xml:space="preserve">1974-10-09</t>
  </si>
  <si>
    <t xml:space="preserve">2015-10-08</t>
  </si>
  <si>
    <t xml:space="preserve">OH0023446119</t>
  </si>
  <si>
    <t xml:space="preserve">AUBREY</t>
  </si>
  <si>
    <t xml:space="preserve">1991-12-02</t>
  </si>
  <si>
    <t xml:space="preserve">2015-10-09</t>
  </si>
  <si>
    <t xml:space="preserve">OH0023454174</t>
  </si>
  <si>
    <t xml:space="preserve">1981-10-20</t>
  </si>
  <si>
    <t xml:space="preserve">2015-10-15</t>
  </si>
  <si>
    <t xml:space="preserve">OH0022029026</t>
  </si>
  <si>
    <t xml:space="preserve">MUSSELMAN</t>
  </si>
  <si>
    <t xml:space="preserve">1954-08-03</t>
  </si>
  <si>
    <t xml:space="preserve">2015-10-19</t>
  </si>
  <si>
    <t xml:space="preserve">OH0021886381</t>
  </si>
  <si>
    <t xml:space="preserve">1992-10-29</t>
  </si>
  <si>
    <t xml:space="preserve">2015-10-20</t>
  </si>
  <si>
    <t xml:space="preserve">OH0015813707</t>
  </si>
  <si>
    <t xml:space="preserve">1980-07-19</t>
  </si>
  <si>
    <t xml:space="preserve">2015-10-27</t>
  </si>
  <si>
    <t xml:space="preserve">OH0023451084</t>
  </si>
  <si>
    <t xml:space="preserve">1980-10-20</t>
  </si>
  <si>
    <t xml:space="preserve">2015-10-30</t>
  </si>
  <si>
    <t xml:space="preserve">1734 EDGEWOOD ST NE</t>
  </si>
  <si>
    <t xml:space="preserve">OH0020291682</t>
  </si>
  <si>
    <t xml:space="preserve">1990-07-16</t>
  </si>
  <si>
    <t xml:space="preserve">2015-11-03</t>
  </si>
  <si>
    <t xml:space="preserve">2148 WOODLAND AVE NE</t>
  </si>
  <si>
    <t xml:space="preserve">OH0023458567</t>
  </si>
  <si>
    <t xml:space="preserve">1994-11-22</t>
  </si>
  <si>
    <t xml:space="preserve">2015-11-25</t>
  </si>
  <si>
    <t xml:space="preserve">OH0018956055</t>
  </si>
  <si>
    <t xml:space="preserve">1988-04-16</t>
  </si>
  <si>
    <t xml:space="preserve">OH0015763231</t>
  </si>
  <si>
    <t xml:space="preserve">1171 EDGEWOOD ST NE</t>
  </si>
  <si>
    <t xml:space="preserve">OH0015803364</t>
  </si>
  <si>
    <t xml:space="preserve">ALFIE</t>
  </si>
  <si>
    <t xml:space="preserve">LAMONT</t>
  </si>
  <si>
    <t xml:space="preserve">OH0015683722</t>
  </si>
  <si>
    <t xml:space="preserve">MOCELLA</t>
  </si>
  <si>
    <t xml:space="preserve">290 PERKINSWOOD BLVD NE</t>
  </si>
  <si>
    <t xml:space="preserve">OH0015879119</t>
  </si>
  <si>
    <t xml:space="preserve">1962-06-05</t>
  </si>
  <si>
    <t xml:space="preserve">OH0015760966</t>
  </si>
  <si>
    <t xml:space="preserve">1983-10-13</t>
  </si>
  <si>
    <t xml:space="preserve">2918 CITADEL DR NE</t>
  </si>
  <si>
    <t xml:space="preserve">OH0021594767</t>
  </si>
  <si>
    <t xml:space="preserve">RICHARDS</t>
  </si>
  <si>
    <t xml:space="preserve">JILLIAN</t>
  </si>
  <si>
    <t xml:space="preserve">1361 MILLIKIN PL NE</t>
  </si>
  <si>
    <t xml:space="preserve">OH0015702335</t>
  </si>
  <si>
    <t xml:space="preserve">DORCHOCK</t>
  </si>
  <si>
    <t xml:space="preserve">1804 WILLOW BROOK DR NE</t>
  </si>
  <si>
    <t xml:space="preserve">OH0015731799</t>
  </si>
  <si>
    <t xml:space="preserve">2015-12-03</t>
  </si>
  <si>
    <t xml:space="preserve">OH0020418979</t>
  </si>
  <si>
    <t xml:space="preserve">HOCKENBERRY</t>
  </si>
  <si>
    <t xml:space="preserve">2015-12-09</t>
  </si>
  <si>
    <t xml:space="preserve">1781 CRANBERRY LN NE</t>
  </si>
  <si>
    <t xml:space="preserve">APT 232</t>
  </si>
  <si>
    <t xml:space="preserve">OH0023462402</t>
  </si>
  <si>
    <t xml:space="preserve">WALZER</t>
  </si>
  <si>
    <t xml:space="preserve">ASHLEIGH</t>
  </si>
  <si>
    <t xml:space="preserve">1995-10-31</t>
  </si>
  <si>
    <t xml:space="preserve">2015-12-13</t>
  </si>
  <si>
    <t xml:space="preserve">2882 REEVES RD NE</t>
  </si>
  <si>
    <t xml:space="preserve">OH0018715572</t>
  </si>
  <si>
    <t xml:space="preserve">1972-03-16</t>
  </si>
  <si>
    <t xml:space="preserve">2015-12-20</t>
  </si>
  <si>
    <t xml:space="preserve">OH0023463647</t>
  </si>
  <si>
    <t xml:space="preserve">RIAR</t>
  </si>
  <si>
    <t xml:space="preserve">RANJIT</t>
  </si>
  <si>
    <t xml:space="preserve">KAUR</t>
  </si>
  <si>
    <t xml:space="preserve">1978-02-12</t>
  </si>
  <si>
    <t xml:space="preserve">2015-12-22</t>
  </si>
  <si>
    <t xml:space="preserve">1859 ROBERTS LN NE</t>
  </si>
  <si>
    <t xml:space="preserve">OH0015694213</t>
  </si>
  <si>
    <t xml:space="preserve">DARLA</t>
  </si>
  <si>
    <t xml:space="preserve">1964-06-26</t>
  </si>
  <si>
    <t xml:space="preserve">2016-01-02</t>
  </si>
  <si>
    <t xml:space="preserve">OH0015739620</t>
  </si>
  <si>
    <t xml:space="preserve">STROCK</t>
  </si>
  <si>
    <t xml:space="preserve">2016-01-08</t>
  </si>
  <si>
    <t xml:space="preserve">APT101</t>
  </si>
  <si>
    <t xml:space="preserve">OH0019360719</t>
  </si>
  <si>
    <t xml:space="preserve">2016-01-10</t>
  </si>
  <si>
    <t xml:space="preserve">1763 COVENTRY AVE NE</t>
  </si>
  <si>
    <t xml:space="preserve">OH0019678603</t>
  </si>
  <si>
    <t xml:space="preserve">OH0023487233</t>
  </si>
  <si>
    <t xml:space="preserve">1997-12-03</t>
  </si>
  <si>
    <t xml:space="preserve">2016-01-20</t>
  </si>
  <si>
    <t xml:space="preserve">OH0023489131</t>
  </si>
  <si>
    <t xml:space="preserve">BOYKIN</t>
  </si>
  <si>
    <t xml:space="preserve">ALONSO</t>
  </si>
  <si>
    <t xml:space="preserve">1998-02-10</t>
  </si>
  <si>
    <t xml:space="preserve">2016-01-26</t>
  </si>
  <si>
    <t xml:space="preserve">1314 EDGEWOOD ST NE</t>
  </si>
  <si>
    <t xml:space="preserve">OH0023489040</t>
  </si>
  <si>
    <t xml:space="preserve">HATHAWAY</t>
  </si>
  <si>
    <t xml:space="preserve">MICHALINA</t>
  </si>
  <si>
    <t xml:space="preserve">1998-06-23</t>
  </si>
  <si>
    <t xml:space="preserve">1854 ROBERTS LN NE</t>
  </si>
  <si>
    <t xml:space="preserve">OH0023484155</t>
  </si>
  <si>
    <t xml:space="preserve">BUTCH</t>
  </si>
  <si>
    <t xml:space="preserve">1997-11-12</t>
  </si>
  <si>
    <t xml:space="preserve">869 WILLARD AVE NE</t>
  </si>
  <si>
    <t xml:space="preserve">OH0023492865</t>
  </si>
  <si>
    <t xml:space="preserve">RICE</t>
  </si>
  <si>
    <t xml:space="preserve">2016-01-28</t>
  </si>
  <si>
    <t xml:space="preserve">592 BONNIE BRAE AVE NE</t>
  </si>
  <si>
    <t xml:space="preserve">OH0023533097</t>
  </si>
  <si>
    <t xml:space="preserve">DECKER</t>
  </si>
  <si>
    <t xml:space="preserve">1961-10-22</t>
  </si>
  <si>
    <t xml:space="preserve">2016-02-01</t>
  </si>
  <si>
    <t xml:space="preserve">APT 511</t>
  </si>
  <si>
    <t xml:space="preserve">OH0023050338</t>
  </si>
  <si>
    <t xml:space="preserve">1957-02-04</t>
  </si>
  <si>
    <t xml:space="preserve">2096 REEVES RD NE</t>
  </si>
  <si>
    <t xml:space="preserve">OH0021341918</t>
  </si>
  <si>
    <t xml:space="preserve">YEAKEL</t>
  </si>
  <si>
    <t xml:space="preserve">CHAD</t>
  </si>
  <si>
    <t xml:space="preserve">1992-10-19</t>
  </si>
  <si>
    <t xml:space="preserve">OH0023513522</t>
  </si>
  <si>
    <t xml:space="preserve">AVILA</t>
  </si>
  <si>
    <t xml:space="preserve">1972-07-08</t>
  </si>
  <si>
    <t xml:space="preserve">2016-02-04</t>
  </si>
  <si>
    <t xml:space="preserve">OH0023502581</t>
  </si>
  <si>
    <t xml:space="preserve">1988-07-28</t>
  </si>
  <si>
    <t xml:space="preserve">2016-02-05</t>
  </si>
  <si>
    <t xml:space="preserve">OH0015793455</t>
  </si>
  <si>
    <t xml:space="preserve">1959-12-07</t>
  </si>
  <si>
    <t xml:space="preserve">OH0023543680</t>
  </si>
  <si>
    <t xml:space="preserve">CASSONDRA</t>
  </si>
  <si>
    <t xml:space="preserve">1998-08-24</t>
  </si>
  <si>
    <t xml:space="preserve">2016-02-10</t>
  </si>
  <si>
    <t xml:space="preserve">OH0023531880</t>
  </si>
  <si>
    <t xml:space="preserve">ALENA</t>
  </si>
  <si>
    <t xml:space="preserve">KRISTINE</t>
  </si>
  <si>
    <t xml:space="preserve">1998-05-21</t>
  </si>
  <si>
    <t xml:space="preserve">OH0023630641</t>
  </si>
  <si>
    <t xml:space="preserve">DEARMITT</t>
  </si>
  <si>
    <t xml:space="preserve">1974-12-11</t>
  </si>
  <si>
    <t xml:space="preserve">2016-02-17</t>
  </si>
  <si>
    <t xml:space="preserve">2951 CITADEL DR NE</t>
  </si>
  <si>
    <t xml:space="preserve">OH0015818591</t>
  </si>
  <si>
    <t xml:space="preserve">KALMAN</t>
  </si>
  <si>
    <t xml:space="preserve">1983-02-11</t>
  </si>
  <si>
    <t xml:space="preserve">2016-02-23</t>
  </si>
  <si>
    <t xml:space="preserve">226 OAK KNOLL AVE NE</t>
  </si>
  <si>
    <t xml:space="preserve">OH0020980743</t>
  </si>
  <si>
    <t xml:space="preserve">ARIANNA</t>
  </si>
  <si>
    <t xml:space="preserve">APREE</t>
  </si>
  <si>
    <t xml:space="preserve">1991-09-22</t>
  </si>
  <si>
    <t xml:space="preserve">2016-02-24</t>
  </si>
  <si>
    <t xml:space="preserve">OH0015682442</t>
  </si>
  <si>
    <t xml:space="preserve">1938-10-21</t>
  </si>
  <si>
    <t xml:space="preserve">OH0015727239</t>
  </si>
  <si>
    <t xml:space="preserve">BUTCHER</t>
  </si>
  <si>
    <t xml:space="preserve">1960-07-31</t>
  </si>
  <si>
    <t xml:space="preserve">2016-02-29</t>
  </si>
  <si>
    <t xml:space="preserve">1757 HOLLYWOOD ST NE</t>
  </si>
  <si>
    <t xml:space="preserve">OH0015810674</t>
  </si>
  <si>
    <t xml:space="preserve">ISABELLA</t>
  </si>
  <si>
    <t xml:space="preserve">OH0023632253</t>
  </si>
  <si>
    <t xml:space="preserve">LATCHERAN</t>
  </si>
  <si>
    <t xml:space="preserve">MARISSA</t>
  </si>
  <si>
    <t xml:space="preserve">1996-04-16</t>
  </si>
  <si>
    <t xml:space="preserve">OH0023633123</t>
  </si>
  <si>
    <t xml:space="preserve">METRO</t>
  </si>
  <si>
    <t xml:space="preserve">1998-10-14</t>
  </si>
  <si>
    <t xml:space="preserve">2016-03-14</t>
  </si>
  <si>
    <t xml:space="preserve">OH0023630714</t>
  </si>
  <si>
    <t xml:space="preserve">ZEITZ</t>
  </si>
  <si>
    <t xml:space="preserve">1982-07-30</t>
  </si>
  <si>
    <t xml:space="preserve">3264 CRESCENT DR NE</t>
  </si>
  <si>
    <t xml:space="preserve">OH0023630754</t>
  </si>
  <si>
    <t xml:space="preserve">NIKOLAIDES</t>
  </si>
  <si>
    <t xml:space="preserve">1982-11-27</t>
  </si>
  <si>
    <t xml:space="preserve">2016-03-15</t>
  </si>
  <si>
    <t xml:space="preserve">2099 HOLLYWOOD ST NE</t>
  </si>
  <si>
    <t xml:space="preserve">OH0020828946</t>
  </si>
  <si>
    <t xml:space="preserve">1991-01-19</t>
  </si>
  <si>
    <t xml:space="preserve">2016-03-16</t>
  </si>
  <si>
    <t xml:space="preserve">385 OAK KNOLL AVE NE</t>
  </si>
  <si>
    <t xml:space="preserve">OH0021452595</t>
  </si>
  <si>
    <t xml:space="preserve">1964-06-22</t>
  </si>
  <si>
    <t xml:space="preserve">2016-03-20</t>
  </si>
  <si>
    <t xml:space="preserve">910 FAIRWAY DR NE</t>
  </si>
  <si>
    <t xml:space="preserve">OH0023184073</t>
  </si>
  <si>
    <t xml:space="preserve">1995-03-23</t>
  </si>
  <si>
    <t xml:space="preserve">2016-03-22</t>
  </si>
  <si>
    <t xml:space="preserve">200 WILLARD AVE NE</t>
  </si>
  <si>
    <t xml:space="preserve">OH0023641596</t>
  </si>
  <si>
    <t xml:space="preserve">1997-03-27</t>
  </si>
  <si>
    <t xml:space="preserve">2016-03-24</t>
  </si>
  <si>
    <t xml:space="preserve">OH0015807792</t>
  </si>
  <si>
    <t xml:space="preserve">HARR</t>
  </si>
  <si>
    <t xml:space="preserve">2016-03-30</t>
  </si>
  <si>
    <t xml:space="preserve">OH0023640534</t>
  </si>
  <si>
    <t xml:space="preserve">GILGER</t>
  </si>
  <si>
    <t xml:space="preserve">1939-09-13</t>
  </si>
  <si>
    <t xml:space="preserve">APT B9</t>
  </si>
  <si>
    <t xml:space="preserve">OH0015685351</t>
  </si>
  <si>
    <t xml:space="preserve">GILBERT</t>
  </si>
  <si>
    <t xml:space="preserve">OH0015712886</t>
  </si>
  <si>
    <t xml:space="preserve">1966-11-26</t>
  </si>
  <si>
    <t xml:space="preserve">OH0023640780</t>
  </si>
  <si>
    <t xml:space="preserve">1996-09-15</t>
  </si>
  <si>
    <t xml:space="preserve">2016-04-06</t>
  </si>
  <si>
    <t xml:space="preserve">OH0021700308</t>
  </si>
  <si>
    <t xml:space="preserve">ZOLNIER</t>
  </si>
  <si>
    <t xml:space="preserve">1982-03-06</t>
  </si>
  <si>
    <t xml:space="preserve">2016-04-10</t>
  </si>
  <si>
    <t xml:space="preserve">1783 ROBERTS LN NE</t>
  </si>
  <si>
    <t xml:space="preserve">OH0015738250</t>
  </si>
  <si>
    <t xml:space="preserve">1964-08-29</t>
  </si>
  <si>
    <t xml:space="preserve">2016-04-11</t>
  </si>
  <si>
    <t xml:space="preserve">881 GENESEE AVE NE</t>
  </si>
  <si>
    <t xml:space="preserve">OH0023638003</t>
  </si>
  <si>
    <t xml:space="preserve">MAWYAH</t>
  </si>
  <si>
    <t xml:space="preserve">MARAH</t>
  </si>
  <si>
    <t xml:space="preserve">FATEMAH</t>
  </si>
  <si>
    <t xml:space="preserve">1972-06-30</t>
  </si>
  <si>
    <t xml:space="preserve">764 GENESEE AVE NE</t>
  </si>
  <si>
    <t xml:space="preserve">OH0023628049</t>
  </si>
  <si>
    <t xml:space="preserve">MACH</t>
  </si>
  <si>
    <t xml:space="preserve">CT</t>
  </si>
  <si>
    <t xml:space="preserve">1986-09-09</t>
  </si>
  <si>
    <t xml:space="preserve">2016-04-14</t>
  </si>
  <si>
    <t xml:space="preserve">OH0022052001</t>
  </si>
  <si>
    <t xml:space="preserve">FOERTCH</t>
  </si>
  <si>
    <t xml:space="preserve">2016-04-20</t>
  </si>
  <si>
    <t xml:space="preserve">OH0021027965</t>
  </si>
  <si>
    <t xml:space="preserve">CHARLA</t>
  </si>
  <si>
    <t xml:space="preserve">1973-03-22</t>
  </si>
  <si>
    <t xml:space="preserve">1533 MAPLEWOOD ST NE</t>
  </si>
  <si>
    <t xml:space="preserve">OH0023650784</t>
  </si>
  <si>
    <t xml:space="preserve">1998-11-07</t>
  </si>
  <si>
    <t xml:space="preserve">2016-04-26</t>
  </si>
  <si>
    <t xml:space="preserve">OH0022557255</t>
  </si>
  <si>
    <t xml:space="preserve">766 ADELAIDE AVE NE</t>
  </si>
  <si>
    <t xml:space="preserve">OH0023544352</t>
  </si>
  <si>
    <t xml:space="preserve">1997-09-07</t>
  </si>
  <si>
    <t xml:space="preserve">2016-04-29</t>
  </si>
  <si>
    <t xml:space="preserve">1655 ROBERTS LN NE</t>
  </si>
  <si>
    <t xml:space="preserve">OH0015695815</t>
  </si>
  <si>
    <t xml:space="preserve">CRIDDLE</t>
  </si>
  <si>
    <t xml:space="preserve">1951-02-17</t>
  </si>
  <si>
    <t xml:space="preserve">2016-05-03</t>
  </si>
  <si>
    <t xml:space="preserve">2109 MONTCLAIR ST NE</t>
  </si>
  <si>
    <t xml:space="preserve">OH0023667544</t>
  </si>
  <si>
    <t xml:space="preserve">MONETTA</t>
  </si>
  <si>
    <t xml:space="preserve">APT 24</t>
  </si>
  <si>
    <t xml:space="preserve">OH0021750682</t>
  </si>
  <si>
    <t xml:space="preserve">1988-04-23</t>
  </si>
  <si>
    <t xml:space="preserve">2016-05-07</t>
  </si>
  <si>
    <t xml:space="preserve">OH0021409029</t>
  </si>
  <si>
    <t xml:space="preserve">SCHUYLER</t>
  </si>
  <si>
    <t xml:space="preserve">1982-05-22</t>
  </si>
  <si>
    <t xml:space="preserve">2016-05-08</t>
  </si>
  <si>
    <t xml:space="preserve">OH0022529285</t>
  </si>
  <si>
    <t xml:space="preserve">1991-10-22</t>
  </si>
  <si>
    <t xml:space="preserve">2016-05-10</t>
  </si>
  <si>
    <t xml:space="preserve">APT 517</t>
  </si>
  <si>
    <t xml:space="preserve">OH0023154251</t>
  </si>
  <si>
    <t xml:space="preserve">JERRICA</t>
  </si>
  <si>
    <t xml:space="preserve">1990-03-28</t>
  </si>
  <si>
    <t xml:space="preserve">APT 11</t>
  </si>
  <si>
    <t xml:space="preserve">OH0023681347</t>
  </si>
  <si>
    <t xml:space="preserve">1971-05-28</t>
  </si>
  <si>
    <t xml:space="preserve">2016-05-11</t>
  </si>
  <si>
    <t xml:space="preserve">OH0023709633</t>
  </si>
  <si>
    <t xml:space="preserve">WINNIEFRED</t>
  </si>
  <si>
    <t xml:space="preserve">1981-12-18</t>
  </si>
  <si>
    <t xml:space="preserve">2016-05-16</t>
  </si>
  <si>
    <t xml:space="preserve">1433 WOODLAND AVE NE</t>
  </si>
  <si>
    <t xml:space="preserve">OH0020789357</t>
  </si>
  <si>
    <t xml:space="preserve">AIKINS</t>
  </si>
  <si>
    <t xml:space="preserve">1990-08-17</t>
  </si>
  <si>
    <t xml:space="preserve">2016-05-19</t>
  </si>
  <si>
    <t xml:space="preserve">328 WILLARD AVE NE</t>
  </si>
  <si>
    <t xml:space="preserve">OH0019009970</t>
  </si>
  <si>
    <t xml:space="preserve">BRYAN</t>
  </si>
  <si>
    <t xml:space="preserve">1965-07-02</t>
  </si>
  <si>
    <t xml:space="preserve">2016-05-24</t>
  </si>
  <si>
    <t xml:space="preserve">204 GENESEE AVE NE</t>
  </si>
  <si>
    <t xml:space="preserve">OH0015744886</t>
  </si>
  <si>
    <t xml:space="preserve">ROWLEY</t>
  </si>
  <si>
    <t xml:space="preserve">JOSEPHINE</t>
  </si>
  <si>
    <t xml:space="preserve">1974-08-21</t>
  </si>
  <si>
    <t xml:space="preserve">OH0015712442</t>
  </si>
  <si>
    <t xml:space="preserve">1966-10-23</t>
  </si>
  <si>
    <t xml:space="preserve">2016-05-25</t>
  </si>
  <si>
    <t xml:space="preserve">1642 ROBERTS LN NE</t>
  </si>
  <si>
    <t xml:space="preserve">OH0023707655</t>
  </si>
  <si>
    <t xml:space="preserve">GRIM</t>
  </si>
  <si>
    <t xml:space="preserve">1953-05-17</t>
  </si>
  <si>
    <t xml:space="preserve">2016-05-26</t>
  </si>
  <si>
    <t xml:space="preserve">1636 ELM RD NE</t>
  </si>
  <si>
    <t xml:space="preserve">OH0023716764</t>
  </si>
  <si>
    <t xml:space="preserve">1998-04-27</t>
  </si>
  <si>
    <t xml:space="preserve">2016-06-01</t>
  </si>
  <si>
    <t xml:space="preserve">OH0023747302</t>
  </si>
  <si>
    <t xml:space="preserve">1987-06-04</t>
  </si>
  <si>
    <t xml:space="preserve">OH0023226054</t>
  </si>
  <si>
    <t xml:space="preserve">FRAZIER</t>
  </si>
  <si>
    <t xml:space="preserve">1996-07-30</t>
  </si>
  <si>
    <t xml:space="preserve">1918 IRENE AVE NE</t>
  </si>
  <si>
    <t xml:space="preserve">OH0018597549</t>
  </si>
  <si>
    <t xml:space="preserve">1983-08-10</t>
  </si>
  <si>
    <t xml:space="preserve">1703 ROBERTS LN NE</t>
  </si>
  <si>
    <t xml:space="preserve">OH0021811382</t>
  </si>
  <si>
    <t xml:space="preserve">HALULA</t>
  </si>
  <si>
    <t xml:space="preserve">1964-06-14</t>
  </si>
  <si>
    <t xml:space="preserve">2016-06-09</t>
  </si>
  <si>
    <t xml:space="preserve">295 NORTH RD NE</t>
  </si>
  <si>
    <t xml:space="preserve">OH0022897363</t>
  </si>
  <si>
    <t xml:space="preserve">CIULEI</t>
  </si>
  <si>
    <t xml:space="preserve">1946-09-18</t>
  </si>
  <si>
    <t xml:space="preserve">1676 STONEHENGE AVE NE</t>
  </si>
  <si>
    <t xml:space="preserve">OH0023751105</t>
  </si>
  <si>
    <t xml:space="preserve">GIOVANNI</t>
  </si>
  <si>
    <t xml:space="preserve">1951-08-09</t>
  </si>
  <si>
    <t xml:space="preserve">2016-06-13</t>
  </si>
  <si>
    <t xml:space="preserve">1414 EDGEWOOD ST NE</t>
  </si>
  <si>
    <t xml:space="preserve">OH0023747648</t>
  </si>
  <si>
    <t xml:space="preserve">1995-05-13</t>
  </si>
  <si>
    <t xml:space="preserve">2016-06-17</t>
  </si>
  <si>
    <t xml:space="preserve">OH0020235939</t>
  </si>
  <si>
    <t xml:space="preserve">2016-06-18</t>
  </si>
  <si>
    <t xml:space="preserve">OH0020787730</t>
  </si>
  <si>
    <t xml:space="preserve">VALENTIC</t>
  </si>
  <si>
    <t xml:space="preserve">1967-06-02</t>
  </si>
  <si>
    <t xml:space="preserve">1424 EDGEWOOD ST NE</t>
  </si>
  <si>
    <t xml:space="preserve">OH0023741479</t>
  </si>
  <si>
    <t xml:space="preserve">BILLY</t>
  </si>
  <si>
    <t xml:space="preserve">1984-11-24</t>
  </si>
  <si>
    <t xml:space="preserve">2016-06-20</t>
  </si>
  <si>
    <t xml:space="preserve">2925 CRESCENT DR NE</t>
  </si>
  <si>
    <t xml:space="preserve">OH0015758313</t>
  </si>
  <si>
    <t xml:space="preserve">BRITTANY</t>
  </si>
  <si>
    <t xml:space="preserve">1984-12-07</t>
  </si>
  <si>
    <t xml:space="preserve">OH0022913471</t>
  </si>
  <si>
    <t xml:space="preserve">FOREST</t>
  </si>
  <si>
    <t xml:space="preserve">2016-06-22</t>
  </si>
  <si>
    <t xml:space="preserve">OH0015800011</t>
  </si>
  <si>
    <t xml:space="preserve">CONSOLDANE</t>
  </si>
  <si>
    <t xml:space="preserve">1942-08-02</t>
  </si>
  <si>
    <t xml:space="preserve">2016-06-23</t>
  </si>
  <si>
    <t xml:space="preserve">704 WILLOW BROOK DR NE</t>
  </si>
  <si>
    <t xml:space="preserve">OH0015737017</t>
  </si>
  <si>
    <t xml:space="preserve">TSITLAKIDES</t>
  </si>
  <si>
    <t xml:space="preserve">1953-06-23</t>
  </si>
  <si>
    <t xml:space="preserve">2016-06-24</t>
  </si>
  <si>
    <t xml:space="preserve">APT C13</t>
  </si>
  <si>
    <t xml:space="preserve">PO BOX 943</t>
  </si>
  <si>
    <t xml:space="preserve">OH0026171920</t>
  </si>
  <si>
    <t xml:space="preserve">DEBANAIRE</t>
  </si>
  <si>
    <t xml:space="preserve">1991-05-27</t>
  </si>
  <si>
    <t xml:space="preserve">2016-06-27</t>
  </si>
  <si>
    <t xml:space="preserve">1425 EDGEWOOD ST NE</t>
  </si>
  <si>
    <t xml:space="preserve">OH0022818756</t>
  </si>
  <si>
    <t xml:space="preserve">1981-11-24</t>
  </si>
  <si>
    <t xml:space="preserve">2016-07-06</t>
  </si>
  <si>
    <t xml:space="preserve">APT 224</t>
  </si>
  <si>
    <t xml:space="preserve">OH0023817958</t>
  </si>
  <si>
    <t xml:space="preserve">REYNOLDS</t>
  </si>
  <si>
    <t xml:space="preserve">1970-10-15</t>
  </si>
  <si>
    <t xml:space="preserve">2016-07-18</t>
  </si>
  <si>
    <t xml:space="preserve">OH0020851131</t>
  </si>
  <si>
    <t xml:space="preserve">1957-08-22</t>
  </si>
  <si>
    <t xml:space="preserve">1545 LONGFELLOW CT NE</t>
  </si>
  <si>
    <t xml:space="preserve">OH0020943196</t>
  </si>
  <si>
    <t xml:space="preserve">BETHANY</t>
  </si>
  <si>
    <t xml:space="preserve">394 ADELAIDE AVE NE</t>
  </si>
  <si>
    <t xml:space="preserve">OH0020093374</t>
  </si>
  <si>
    <t xml:space="preserve">MEALY</t>
  </si>
  <si>
    <t xml:space="preserve">1959-06-30</t>
  </si>
  <si>
    <t xml:space="preserve">220 FAIRMOUNT AVE NE</t>
  </si>
  <si>
    <t xml:space="preserve">OH0022357304</t>
  </si>
  <si>
    <t xml:space="preserve">SEAY</t>
  </si>
  <si>
    <t xml:space="preserve">STACIA</t>
  </si>
  <si>
    <t xml:space="preserve">1995-05-02</t>
  </si>
  <si>
    <t xml:space="preserve">APT B11</t>
  </si>
  <si>
    <t xml:space="preserve">OH0022708976</t>
  </si>
  <si>
    <t xml:space="preserve">KOUVARIS</t>
  </si>
  <si>
    <t xml:space="preserve">STAMATIA</t>
  </si>
  <si>
    <t xml:space="preserve">KOULA</t>
  </si>
  <si>
    <t xml:space="preserve">1975-01-29</t>
  </si>
  <si>
    <t xml:space="preserve">2239 E MARKET ST</t>
  </si>
  <si>
    <t xml:space="preserve">OH0021387013</t>
  </si>
  <si>
    <t xml:space="preserve">BRODELL</t>
  </si>
  <si>
    <t xml:space="preserve">1928-02-25</t>
  </si>
  <si>
    <t xml:space="preserve">OH0015818638</t>
  </si>
  <si>
    <t xml:space="preserve">LATOYA</t>
  </si>
  <si>
    <t xml:space="preserve">1978-11-04</t>
  </si>
  <si>
    <t xml:space="preserve">2544 WOODLAND AVE NE</t>
  </si>
  <si>
    <t xml:space="preserve">OH0015720329</t>
  </si>
  <si>
    <t xml:space="preserve">YAUGER</t>
  </si>
  <si>
    <t xml:space="preserve">1969-11-29</t>
  </si>
  <si>
    <t xml:space="preserve">190 KENMORE AVE NE</t>
  </si>
  <si>
    <t xml:space="preserve">OH0015694165</t>
  </si>
  <si>
    <t xml:space="preserve">MCMILLEN</t>
  </si>
  <si>
    <t xml:space="preserve">1964-07-01</t>
  </si>
  <si>
    <t xml:space="preserve">1946 CLERMONT AVE NE</t>
  </si>
  <si>
    <t xml:space="preserve">OH0023077852</t>
  </si>
  <si>
    <t xml:space="preserve">1996-08-25</t>
  </si>
  <si>
    <t xml:space="preserve">OH0021796997</t>
  </si>
  <si>
    <t xml:space="preserve">1973-05-15</t>
  </si>
  <si>
    <t xml:space="preserve">OH0022200791</t>
  </si>
  <si>
    <t xml:space="preserve">MANE</t>
  </si>
  <si>
    <t xml:space="preserve">1994-05-21</t>
  </si>
  <si>
    <t xml:space="preserve">OH0019251152</t>
  </si>
  <si>
    <t xml:space="preserve">GRESKOVICH</t>
  </si>
  <si>
    <t xml:space="preserve">1989-05-20</t>
  </si>
  <si>
    <t xml:space="preserve">1866 CLERMONT AVE NE</t>
  </si>
  <si>
    <t xml:space="preserve">OH0022648191</t>
  </si>
  <si>
    <t xml:space="preserve">1969-08-30</t>
  </si>
  <si>
    <t xml:space="preserve">OH0018595660</t>
  </si>
  <si>
    <t xml:space="preserve">1851 TIFFANY DR NE</t>
  </si>
  <si>
    <t xml:space="preserve">OH0015720616</t>
  </si>
  <si>
    <t xml:space="preserve">1968-11-25</t>
  </si>
  <si>
    <t xml:space="preserve">OH0023357567</t>
  </si>
  <si>
    <t xml:space="preserve">AMBRIEHL</t>
  </si>
  <si>
    <t xml:space="preserve">MIKAELA</t>
  </si>
  <si>
    <t xml:space="preserve">1997-02-02</t>
  </si>
  <si>
    <t xml:space="preserve">OH0015745053</t>
  </si>
  <si>
    <t xml:space="preserve">1984-11-20</t>
  </si>
  <si>
    <t xml:space="preserve">1425 HOLLYWOOD ST NE</t>
  </si>
  <si>
    <t xml:space="preserve">OH0015730570</t>
  </si>
  <si>
    <t xml:space="preserve">1979-11-05</t>
  </si>
  <si>
    <t xml:space="preserve">OH0019991401</t>
  </si>
  <si>
    <t xml:space="preserve">1973-01-15</t>
  </si>
  <si>
    <t xml:space="preserve">OH0023543600</t>
  </si>
  <si>
    <t xml:space="preserve">SAL</t>
  </si>
  <si>
    <t xml:space="preserve">1997-12-18</t>
  </si>
  <si>
    <t xml:space="preserve">OH0022300276</t>
  </si>
  <si>
    <t xml:space="preserve">DAMIAN</t>
  </si>
  <si>
    <t xml:space="preserve">1971-06-26</t>
  </si>
  <si>
    <t xml:space="preserve">OH0015753486</t>
  </si>
  <si>
    <t xml:space="preserve">LATHAN</t>
  </si>
  <si>
    <t xml:space="preserve">REINA</t>
  </si>
  <si>
    <t xml:space="preserve">1983-10-20</t>
  </si>
  <si>
    <t xml:space="preserve">3105 FOSTER DR NE</t>
  </si>
  <si>
    <t xml:space="preserve">OH0015882427</t>
  </si>
  <si>
    <t xml:space="preserve">BAYS</t>
  </si>
  <si>
    <t xml:space="preserve">1975-02-01</t>
  </si>
  <si>
    <t xml:space="preserve">704 PERKINSWOOD BLVD NE</t>
  </si>
  <si>
    <t xml:space="preserve">OH0019521678</t>
  </si>
  <si>
    <t xml:space="preserve">1984-02-24</t>
  </si>
  <si>
    <t xml:space="preserve">OH0015821493</t>
  </si>
  <si>
    <t xml:space="preserve">1978-02-21</t>
  </si>
  <si>
    <t xml:space="preserve">OH0015741467</t>
  </si>
  <si>
    <t xml:space="preserve">STOUFFER</t>
  </si>
  <si>
    <t xml:space="preserve">1977-10-23</t>
  </si>
  <si>
    <t xml:space="preserve">2810 DARTMOOR DR NE</t>
  </si>
  <si>
    <t xml:space="preserve">OH0015687734</t>
  </si>
  <si>
    <t xml:space="preserve">BUSTAMANTE</t>
  </si>
  <si>
    <t xml:space="preserve">OFELIA</t>
  </si>
  <si>
    <t xml:space="preserve">1937-09-23</t>
  </si>
  <si>
    <t xml:space="preserve">1786 ROBERTS LN NE</t>
  </si>
  <si>
    <t xml:space="preserve">OH0021638652</t>
  </si>
  <si>
    <t xml:space="preserve">1984-09-09</t>
  </si>
  <si>
    <t xml:space="preserve">OH0023056432</t>
  </si>
  <si>
    <t xml:space="preserve">AMEER</t>
  </si>
  <si>
    <t xml:space="preserve">1996-09-22</t>
  </si>
  <si>
    <t xml:space="preserve">1384 MILLIKIN PL NE</t>
  </si>
  <si>
    <t xml:space="preserve">OH0015697884</t>
  </si>
  <si>
    <t xml:space="preserve">HARGRAVE</t>
  </si>
  <si>
    <t xml:space="preserve">1954-08-12</t>
  </si>
  <si>
    <t xml:space="preserve">APT 159</t>
  </si>
  <si>
    <t xml:space="preserve">OH0015678858</t>
  </si>
  <si>
    <t xml:space="preserve">GELNETT</t>
  </si>
  <si>
    <t xml:space="preserve">1956-12-21</t>
  </si>
  <si>
    <t xml:space="preserve">APT 192</t>
  </si>
  <si>
    <t xml:space="preserve">OH0015704658</t>
  </si>
  <si>
    <t xml:space="preserve">ZUBLENA</t>
  </si>
  <si>
    <t xml:space="preserve">1950-07-05</t>
  </si>
  <si>
    <t xml:space="preserve">2803 SEDGEWICK ST NE</t>
  </si>
  <si>
    <t xml:space="preserve">OH0015773355</t>
  </si>
  <si>
    <t xml:space="preserve">1984-05-25</t>
  </si>
  <si>
    <t xml:space="preserve">1912 ROBERTS LN NE</t>
  </si>
  <si>
    <t xml:space="preserve">OH0019295998</t>
  </si>
  <si>
    <t xml:space="preserve">1988-01-11</t>
  </si>
  <si>
    <t xml:space="preserve">2870 SEDGEWICK ST NE</t>
  </si>
  <si>
    <t xml:space="preserve">OH0022203940</t>
  </si>
  <si>
    <t xml:space="preserve">RANDE</t>
  </si>
  <si>
    <t xml:space="preserve">OH0022479014</t>
  </si>
  <si>
    <t xml:space="preserve">1992-04-23</t>
  </si>
  <si>
    <t xml:space="preserve">OH0015812055</t>
  </si>
  <si>
    <t xml:space="preserve">EDINGTON JONES</t>
  </si>
  <si>
    <t xml:space="preserve">1975-03-30</t>
  </si>
  <si>
    <t xml:space="preserve">OH0023818053</t>
  </si>
  <si>
    <t xml:space="preserve">MARION</t>
  </si>
  <si>
    <t xml:space="preserve">1979-07-21</t>
  </si>
  <si>
    <t xml:space="preserve">2016-07-20</t>
  </si>
  <si>
    <t xml:space="preserve">OH0023796178</t>
  </si>
  <si>
    <t xml:space="preserve">MUENKS</t>
  </si>
  <si>
    <t xml:space="preserve">1947-09-14</t>
  </si>
  <si>
    <t xml:space="preserve">384 BUTLER RD NE</t>
  </si>
  <si>
    <t xml:space="preserve">OH0023796180</t>
  </si>
  <si>
    <t xml:space="preserve">BOBBY</t>
  </si>
  <si>
    <t xml:space="preserve">1942-05-12</t>
  </si>
  <si>
    <t xml:space="preserve">386 BUTLER RD NE</t>
  </si>
  <si>
    <t xml:space="preserve">OH0023809738</t>
  </si>
  <si>
    <t xml:space="preserve">LASHANDA</t>
  </si>
  <si>
    <t xml:space="preserve">1980-08-30</t>
  </si>
  <si>
    <t xml:space="preserve">OH0023205687</t>
  </si>
  <si>
    <t xml:space="preserve">TOMSICH</t>
  </si>
  <si>
    <t xml:space="preserve">VIOLET MARGERITE</t>
  </si>
  <si>
    <t xml:space="preserve">1995-07-11</t>
  </si>
  <si>
    <t xml:space="preserve">2016-07-25</t>
  </si>
  <si>
    <t xml:space="preserve">1820 ROBERTS LN NE</t>
  </si>
  <si>
    <t xml:space="preserve">OH0023809970</t>
  </si>
  <si>
    <t xml:space="preserve">HETMANSKI</t>
  </si>
  <si>
    <t xml:space="preserve">JARET</t>
  </si>
  <si>
    <t xml:space="preserve">1998-10-20</t>
  </si>
  <si>
    <t xml:space="preserve">2016-07-27</t>
  </si>
  <si>
    <t xml:space="preserve">656 WILLARD AVE NE</t>
  </si>
  <si>
    <t xml:space="preserve">OH0022304909</t>
  </si>
  <si>
    <t xml:space="preserve">STOUTAMIRE</t>
  </si>
  <si>
    <t xml:space="preserve">1993-09-02</t>
  </si>
  <si>
    <t xml:space="preserve">2016-07-29</t>
  </si>
  <si>
    <t xml:space="preserve">1434 EDGEWOOD ST NE</t>
  </si>
  <si>
    <t xml:space="preserve">OH0019196620</t>
  </si>
  <si>
    <t xml:space="preserve">1986-06-29</t>
  </si>
  <si>
    <t xml:space="preserve">1238 ELM RD NE</t>
  </si>
  <si>
    <t xml:space="preserve">OH0023148753</t>
  </si>
  <si>
    <t xml:space="preserve">HEDYE</t>
  </si>
  <si>
    <t xml:space="preserve">1989-05-02</t>
  </si>
  <si>
    <t xml:space="preserve">3069 FOSTER DR NE</t>
  </si>
  <si>
    <t xml:space="preserve">OH0015738821</t>
  </si>
  <si>
    <t xml:space="preserve">1978-11-20</t>
  </si>
  <si>
    <t xml:space="preserve">2016-07-31</t>
  </si>
  <si>
    <t xml:space="preserve">APT 823</t>
  </si>
  <si>
    <t xml:space="preserve">OH0023835487</t>
  </si>
  <si>
    <t xml:space="preserve">1951-08-17</t>
  </si>
  <si>
    <t xml:space="preserve">2016-08-03</t>
  </si>
  <si>
    <t xml:space="preserve">1640 WESTVIEW DR NE</t>
  </si>
  <si>
    <t xml:space="preserve">OH0023838837</t>
  </si>
  <si>
    <t xml:space="preserve">1998-07-28</t>
  </si>
  <si>
    <t xml:space="preserve">OH0018587403</t>
  </si>
  <si>
    <t xml:space="preserve">PAINTER</t>
  </si>
  <si>
    <t xml:space="preserve">1972-03-06</t>
  </si>
  <si>
    <t xml:space="preserve">850 FAIRWAY DR NE</t>
  </si>
  <si>
    <t xml:space="preserve">OH0022110959</t>
  </si>
  <si>
    <t xml:space="preserve">COPE</t>
  </si>
  <si>
    <t xml:space="preserve">1992-04-12</t>
  </si>
  <si>
    <t xml:space="preserve">428 BONNIE BRAE AVE NE</t>
  </si>
  <si>
    <t xml:space="preserve">OH0023322066</t>
  </si>
  <si>
    <t xml:space="preserve">STANO</t>
  </si>
  <si>
    <t xml:space="preserve">1995-08-08</t>
  </si>
  <si>
    <t xml:space="preserve">2016-08-08</t>
  </si>
  <si>
    <t xml:space="preserve">OH0015756484</t>
  </si>
  <si>
    <t xml:space="preserve">CARDONE</t>
  </si>
  <si>
    <t xml:space="preserve">1945-01-02</t>
  </si>
  <si>
    <t xml:space="preserve">2016-08-11</t>
  </si>
  <si>
    <t xml:space="preserve">OH0023844071</t>
  </si>
  <si>
    <t xml:space="preserve">1991-07-18</t>
  </si>
  <si>
    <t xml:space="preserve">2016-08-12</t>
  </si>
  <si>
    <t xml:space="preserve">OH0015746326</t>
  </si>
  <si>
    <t xml:space="preserve">1956-06-16</t>
  </si>
  <si>
    <t xml:space="preserve">2016-08-13</t>
  </si>
  <si>
    <t xml:space="preserve">790 KENMORE AVE NE</t>
  </si>
  <si>
    <t xml:space="preserve">OH0015738876</t>
  </si>
  <si>
    <t xml:space="preserve">CARROLL</t>
  </si>
  <si>
    <t xml:space="preserve">1972-02-02</t>
  </si>
  <si>
    <t xml:space="preserve">1516 SUNSET DR NE</t>
  </si>
  <si>
    <t xml:space="preserve">OH0023328911</t>
  </si>
  <si>
    <t xml:space="preserve">EMOGENE</t>
  </si>
  <si>
    <t xml:space="preserve">1940-08-27</t>
  </si>
  <si>
    <t xml:space="preserve">777 WILDWOOD DR NE</t>
  </si>
  <si>
    <t xml:space="preserve">OH0023328956</t>
  </si>
  <si>
    <t xml:space="preserve">1938-05-14</t>
  </si>
  <si>
    <t xml:space="preserve">OH0015794174</t>
  </si>
  <si>
    <t xml:space="preserve">CAMARA</t>
  </si>
  <si>
    <t xml:space="preserve">1973-09-21</t>
  </si>
  <si>
    <t xml:space="preserve">OH0023843144</t>
  </si>
  <si>
    <t xml:space="preserve">1996-07-09</t>
  </si>
  <si>
    <t xml:space="preserve">OH0015688629</t>
  </si>
  <si>
    <t xml:space="preserve">ANNETTA</t>
  </si>
  <si>
    <t xml:space="preserve">1981-08-15</t>
  </si>
  <si>
    <t xml:space="preserve">1785 STONEHENGE AVE NE</t>
  </si>
  <si>
    <t xml:space="preserve">OH0023867792</t>
  </si>
  <si>
    <t xml:space="preserve">LIAM</t>
  </si>
  <si>
    <t xml:space="preserve">2016-08-22</t>
  </si>
  <si>
    <t xml:space="preserve">OH0023853199</t>
  </si>
  <si>
    <t xml:space="preserve">RAJAH</t>
  </si>
  <si>
    <t xml:space="preserve">1981-09-16</t>
  </si>
  <si>
    <t xml:space="preserve">1488 BIRCH RUN DR NE</t>
  </si>
  <si>
    <t xml:space="preserve">OH0021700420</t>
  </si>
  <si>
    <t xml:space="preserve">WEIMER</t>
  </si>
  <si>
    <t xml:space="preserve">1993-01-20</t>
  </si>
  <si>
    <t xml:space="preserve">2016-08-24</t>
  </si>
  <si>
    <t xml:space="preserve">OH0023862772</t>
  </si>
  <si>
    <t xml:space="preserve">BROZ</t>
  </si>
  <si>
    <t xml:space="preserve">1959-03-24</t>
  </si>
  <si>
    <t xml:space="preserve">2016-08-25</t>
  </si>
  <si>
    <t xml:space="preserve">815 BELVEDERE AVE NE</t>
  </si>
  <si>
    <t xml:space="preserve">OH0022003697</t>
  </si>
  <si>
    <t xml:space="preserve">PROVITT</t>
  </si>
  <si>
    <t xml:space="preserve">DESMOND</t>
  </si>
  <si>
    <t xml:space="preserve">1974-08-20</t>
  </si>
  <si>
    <t xml:space="preserve">2016-08-26</t>
  </si>
  <si>
    <t xml:space="preserve">1224 EDGEWOOD ST NE</t>
  </si>
  <si>
    <t xml:space="preserve">OH0015788218</t>
  </si>
  <si>
    <t xml:space="preserve">1977-11-24</t>
  </si>
  <si>
    <t xml:space="preserve">2016-08-28</t>
  </si>
  <si>
    <t xml:space="preserve">APT 516</t>
  </si>
  <si>
    <t xml:space="preserve">OH0023935653</t>
  </si>
  <si>
    <t xml:space="preserve">WEIRICH</t>
  </si>
  <si>
    <t xml:space="preserve">1957-06-12</t>
  </si>
  <si>
    <t xml:space="preserve">771 WILLARD AVE NE</t>
  </si>
  <si>
    <t xml:space="preserve">OH0022832121</t>
  </si>
  <si>
    <t xml:space="preserve">SORACE</t>
  </si>
  <si>
    <t xml:space="preserve">1995-11-20</t>
  </si>
  <si>
    <t xml:space="preserve">OH0022911586</t>
  </si>
  <si>
    <t xml:space="preserve">RATLIFF</t>
  </si>
  <si>
    <t xml:space="preserve">1957-03-26</t>
  </si>
  <si>
    <t xml:space="preserve">2016-08-30</t>
  </si>
  <si>
    <t xml:space="preserve">1061 WOODLAND AVE NE</t>
  </si>
  <si>
    <t xml:space="preserve">LOWR</t>
  </si>
  <si>
    <t xml:space="preserve">OH0023900012</t>
  </si>
  <si>
    <t xml:space="preserve">STROMBERG</t>
  </si>
  <si>
    <t xml:space="preserve">1968-09-01</t>
  </si>
  <si>
    <t xml:space="preserve">2016-08-31</t>
  </si>
  <si>
    <t xml:space="preserve">OH0015729556</t>
  </si>
  <si>
    <t xml:space="preserve">BRIDGENS</t>
  </si>
  <si>
    <t xml:space="preserve">1961-06-19</t>
  </si>
  <si>
    <t xml:space="preserve">2016-09-01</t>
  </si>
  <si>
    <t xml:space="preserve">1916 CLERMONT AVE NE</t>
  </si>
  <si>
    <t xml:space="preserve">OH0015746203</t>
  </si>
  <si>
    <t xml:space="preserve">ZOUMAS</t>
  </si>
  <si>
    <t xml:space="preserve">1974-10-24</t>
  </si>
  <si>
    <t xml:space="preserve">2016-09-03</t>
  </si>
  <si>
    <t xml:space="preserve">1509 STAFFORD DR NE</t>
  </si>
  <si>
    <t xml:space="preserve">OH0023906847</t>
  </si>
  <si>
    <t xml:space="preserve">VERNETTA</t>
  </si>
  <si>
    <t xml:space="preserve">1960-01-04</t>
  </si>
  <si>
    <t xml:space="preserve">OH0023889562</t>
  </si>
  <si>
    <t xml:space="preserve">ERMINIA</t>
  </si>
  <si>
    <t xml:space="preserve">1977-01-17</t>
  </si>
  <si>
    <t xml:space="preserve">2016-09-04</t>
  </si>
  <si>
    <t xml:space="preserve">OH0015781141</t>
  </si>
  <si>
    <t xml:space="preserve">TORCH</t>
  </si>
  <si>
    <t xml:space="preserve">KANDIS</t>
  </si>
  <si>
    <t xml:space="preserve">CAMILLE</t>
  </si>
  <si>
    <t xml:space="preserve">1984-09-07</t>
  </si>
  <si>
    <t xml:space="preserve">2002 IRENE AVE NE</t>
  </si>
  <si>
    <t xml:space="preserve">OH0023915621</t>
  </si>
  <si>
    <t xml:space="preserve">TOBIN</t>
  </si>
  <si>
    <t xml:space="preserve">1975-09-03</t>
  </si>
  <si>
    <t xml:space="preserve">1427 ATLANTIC ST NE</t>
  </si>
  <si>
    <t xml:space="preserve">OH0023898516</t>
  </si>
  <si>
    <t xml:space="preserve">SPENCE</t>
  </si>
  <si>
    <t xml:space="preserve">MCLAMORE</t>
  </si>
  <si>
    <t xml:space="preserve">1947-11-01</t>
  </si>
  <si>
    <t xml:space="preserve">OH0021765060</t>
  </si>
  <si>
    <t xml:space="preserve">MAHON</t>
  </si>
  <si>
    <t xml:space="preserve">1948-02-15</t>
  </si>
  <si>
    <t xml:space="preserve">1684 ELM RD NE</t>
  </si>
  <si>
    <t xml:space="preserve">OH0015819066</t>
  </si>
  <si>
    <t xml:space="preserve">1945-08-25</t>
  </si>
  <si>
    <t xml:space="preserve">OH0023047139</t>
  </si>
  <si>
    <t xml:space="preserve">SIDOTI</t>
  </si>
  <si>
    <t xml:space="preserve">1997-01-29</t>
  </si>
  <si>
    <t xml:space="preserve">OH0024111624</t>
  </si>
  <si>
    <t xml:space="preserve">JENNA</t>
  </si>
  <si>
    <t xml:space="preserve">1971-12-19</t>
  </si>
  <si>
    <t xml:space="preserve">2016-09-08</t>
  </si>
  <si>
    <t xml:space="preserve">641 WILLARD AVE NE</t>
  </si>
  <si>
    <t xml:space="preserve">OH0015707440</t>
  </si>
  <si>
    <t xml:space="preserve">JUDY</t>
  </si>
  <si>
    <t xml:space="preserve">1947-03-12</t>
  </si>
  <si>
    <t xml:space="preserve">684 MELWOOD DR NE</t>
  </si>
  <si>
    <t xml:space="preserve">OH0019298520</t>
  </si>
  <si>
    <t xml:space="preserve">LIMBECK</t>
  </si>
  <si>
    <t xml:space="preserve">1979-06-27</t>
  </si>
  <si>
    <t xml:space="preserve">OH0023945785</t>
  </si>
  <si>
    <t xml:space="preserve">RILEY</t>
  </si>
  <si>
    <t xml:space="preserve">1979-12-01</t>
  </si>
  <si>
    <t xml:space="preserve">2016-09-10</t>
  </si>
  <si>
    <t xml:space="preserve">605 FAIRMOUNT AVE NE</t>
  </si>
  <si>
    <t xml:space="preserve">OH0015796598</t>
  </si>
  <si>
    <t xml:space="preserve">DUNN</t>
  </si>
  <si>
    <t xml:space="preserve">1946-06-20</t>
  </si>
  <si>
    <t xml:space="preserve">1445 EDGEWOOD ST NE</t>
  </si>
  <si>
    <t xml:space="preserve">OH0015710956</t>
  </si>
  <si>
    <t xml:space="preserve">1977-03-07</t>
  </si>
  <si>
    <t xml:space="preserve">OH0023958778</t>
  </si>
  <si>
    <t xml:space="preserve">BLANCA</t>
  </si>
  <si>
    <t xml:space="preserve">1939-10-02</t>
  </si>
  <si>
    <t xml:space="preserve">OH0021335511</t>
  </si>
  <si>
    <t xml:space="preserve">1991-04-06</t>
  </si>
  <si>
    <t xml:space="preserve">2016-09-12</t>
  </si>
  <si>
    <t xml:space="preserve">OH0023937567</t>
  </si>
  <si>
    <t xml:space="preserve">JEWETT</t>
  </si>
  <si>
    <t xml:space="preserve">1995-06-18</t>
  </si>
  <si>
    <t xml:space="preserve">OH0019223198</t>
  </si>
  <si>
    <t xml:space="preserve">FALFAS</t>
  </si>
  <si>
    <t xml:space="preserve">1968-07-26</t>
  </si>
  <si>
    <t xml:space="preserve">2016-09-13</t>
  </si>
  <si>
    <t xml:space="preserve">OH0015759627</t>
  </si>
  <si>
    <t xml:space="preserve">TONY</t>
  </si>
  <si>
    <t xml:space="preserve">1969-07-23</t>
  </si>
  <si>
    <t xml:space="preserve">2016-09-17</t>
  </si>
  <si>
    <t xml:space="preserve">OH0023941969</t>
  </si>
  <si>
    <t xml:space="preserve">1998-09-25</t>
  </si>
  <si>
    <t xml:space="preserve">2016-09-20</t>
  </si>
  <si>
    <t xml:space="preserve">OH0023018882</t>
  </si>
  <si>
    <t xml:space="preserve">DIEHL</t>
  </si>
  <si>
    <t xml:space="preserve">1971-10-29</t>
  </si>
  <si>
    <t xml:space="preserve">2016-09-22</t>
  </si>
  <si>
    <t xml:space="preserve">3045 FOSTER DR NE</t>
  </si>
  <si>
    <t xml:space="preserve">OH0023152750</t>
  </si>
  <si>
    <t xml:space="preserve">MAGDALENE</t>
  </si>
  <si>
    <t xml:space="preserve">1973-04-21</t>
  </si>
  <si>
    <t xml:space="preserve">OH0023976888</t>
  </si>
  <si>
    <t xml:space="preserve">MIRKO</t>
  </si>
  <si>
    <t xml:space="preserve">1953-12-11</t>
  </si>
  <si>
    <t xml:space="preserve">2016-09-23</t>
  </si>
  <si>
    <t xml:space="preserve">OH0024049845</t>
  </si>
  <si>
    <t xml:space="preserve">HABEN</t>
  </si>
  <si>
    <t xml:space="preserve">OH0024079048</t>
  </si>
  <si>
    <t xml:space="preserve">MARWAN</t>
  </si>
  <si>
    <t xml:space="preserve">AOUNEY</t>
  </si>
  <si>
    <t xml:space="preserve">1983-01-04</t>
  </si>
  <si>
    <t xml:space="preserve">2016-09-24</t>
  </si>
  <si>
    <t xml:space="preserve">OH0024028955</t>
  </si>
  <si>
    <t xml:space="preserve">1993-08-10</t>
  </si>
  <si>
    <t xml:space="preserve">OH0024006003</t>
  </si>
  <si>
    <t xml:space="preserve">1994-08-25</t>
  </si>
  <si>
    <t xml:space="preserve">2016-09-25</t>
  </si>
  <si>
    <t xml:space="preserve">OH0015985386</t>
  </si>
  <si>
    <t xml:space="preserve">1983-08-31</t>
  </si>
  <si>
    <t xml:space="preserve">2016-09-26</t>
  </si>
  <si>
    <t xml:space="preserve">OH0023973763</t>
  </si>
  <si>
    <t xml:space="preserve">ZURASKY</t>
  </si>
  <si>
    <t xml:space="preserve">1966-05-13</t>
  </si>
  <si>
    <t xml:space="preserve">1546 MONTCLAIR ST NE</t>
  </si>
  <si>
    <t xml:space="preserve">OH0023979936</t>
  </si>
  <si>
    <t xml:space="preserve">NICKOLE</t>
  </si>
  <si>
    <t xml:space="preserve">2016-09-29</t>
  </si>
  <si>
    <t xml:space="preserve">OH0018596643</t>
  </si>
  <si>
    <t xml:space="preserve">COE</t>
  </si>
  <si>
    <t xml:space="preserve">1965-04-04</t>
  </si>
  <si>
    <t xml:space="preserve">346 BUTLER RD NE</t>
  </si>
  <si>
    <t xml:space="preserve">OH0015736934</t>
  </si>
  <si>
    <t xml:space="preserve">BRANT</t>
  </si>
  <si>
    <t xml:space="preserve">OH0024060318</t>
  </si>
  <si>
    <t xml:space="preserve">CUSTER</t>
  </si>
  <si>
    <t xml:space="preserve">ANGELINA</t>
  </si>
  <si>
    <t xml:space="preserve">1992-07-22</t>
  </si>
  <si>
    <t xml:space="preserve">1185 ATLANTIC ST NE</t>
  </si>
  <si>
    <t xml:space="preserve">OH0024018844</t>
  </si>
  <si>
    <t xml:space="preserve">WYKO</t>
  </si>
  <si>
    <t xml:space="preserve">1975-02-08</t>
  </si>
  <si>
    <t xml:space="preserve">2016-10-01</t>
  </si>
  <si>
    <t xml:space="preserve">OH0021406098</t>
  </si>
  <si>
    <t xml:space="preserve">RUTAN</t>
  </si>
  <si>
    <t xml:space="preserve">2086 REEVES RD NE</t>
  </si>
  <si>
    <t xml:space="preserve">OH0015785528</t>
  </si>
  <si>
    <t xml:space="preserve">KEYSER</t>
  </si>
  <si>
    <t xml:space="preserve">1955-06-14</t>
  </si>
  <si>
    <t xml:space="preserve">204 WILLOW BROOK DR NE</t>
  </si>
  <si>
    <t xml:space="preserve">OH0024101023</t>
  </si>
  <si>
    <t xml:space="preserve">DIVIONTAE</t>
  </si>
  <si>
    <t xml:space="preserve">1998-02-28</t>
  </si>
  <si>
    <t xml:space="preserve">2016-10-03</t>
  </si>
  <si>
    <t xml:space="preserve">OH0024086485</t>
  </si>
  <si>
    <t xml:space="preserve">KINGERY</t>
  </si>
  <si>
    <t xml:space="preserve">BRETT</t>
  </si>
  <si>
    <t xml:space="preserve">1987-10-13</t>
  </si>
  <si>
    <t xml:space="preserve">2016-10-05</t>
  </si>
  <si>
    <t xml:space="preserve">380 FOSTER DR NE</t>
  </si>
  <si>
    <t xml:space="preserve">OH0024032281</t>
  </si>
  <si>
    <t xml:space="preserve">BENTZ</t>
  </si>
  <si>
    <t xml:space="preserve">1998-08-07</t>
  </si>
  <si>
    <t xml:space="preserve">465 FAIRWAY DR NE</t>
  </si>
  <si>
    <t xml:space="preserve">OH0024012758</t>
  </si>
  <si>
    <t xml:space="preserve">1979-09-14</t>
  </si>
  <si>
    <t xml:space="preserve">OH0024012752</t>
  </si>
  <si>
    <t xml:space="preserve">SIRNEY</t>
  </si>
  <si>
    <t xml:space="preserve">1980-01-21</t>
  </si>
  <si>
    <t xml:space="preserve">2404 REEVES RD NE</t>
  </si>
  <si>
    <t xml:space="preserve">OH0024101089</t>
  </si>
  <si>
    <t xml:space="preserve">GEE</t>
  </si>
  <si>
    <t xml:space="preserve">IMANI</t>
  </si>
  <si>
    <t xml:space="preserve">1997-10-03</t>
  </si>
  <si>
    <t xml:space="preserve">OH0023461408</t>
  </si>
  <si>
    <t xml:space="preserve">RUNION FARIS</t>
  </si>
  <si>
    <t xml:space="preserve">1948-09-09</t>
  </si>
  <si>
    <t xml:space="preserve">2016-10-06</t>
  </si>
  <si>
    <t xml:space="preserve">198 KENMORE AVE NE</t>
  </si>
  <si>
    <t xml:space="preserve">OH0024098988</t>
  </si>
  <si>
    <t xml:space="preserve">1953-10-08</t>
  </si>
  <si>
    <t xml:space="preserve">OH0024099041</t>
  </si>
  <si>
    <t xml:space="preserve">KOSMAS</t>
  </si>
  <si>
    <t xml:space="preserve">1942-11-30</t>
  </si>
  <si>
    <t xml:space="preserve">332 FAIRWAY DR NE</t>
  </si>
  <si>
    <t xml:space="preserve">OH0020121615</t>
  </si>
  <si>
    <t xml:space="preserve">COREY</t>
  </si>
  <si>
    <t xml:space="preserve">1990-10-07</t>
  </si>
  <si>
    <t xml:space="preserve">OH0024096514</t>
  </si>
  <si>
    <t xml:space="preserve">KENDRA</t>
  </si>
  <si>
    <t xml:space="preserve">1965-11-11</t>
  </si>
  <si>
    <t xml:space="preserve">OH0024028110</t>
  </si>
  <si>
    <t xml:space="preserve">KAPUCHUCK</t>
  </si>
  <si>
    <t xml:space="preserve">1971-10-28</t>
  </si>
  <si>
    <t xml:space="preserve">OH0015681389</t>
  </si>
  <si>
    <t xml:space="preserve">SCHWAB</t>
  </si>
  <si>
    <t xml:space="preserve">1948-02-24</t>
  </si>
  <si>
    <t xml:space="preserve">2016-10-08</t>
  </si>
  <si>
    <t xml:space="preserve">OH0024101155</t>
  </si>
  <si>
    <t xml:space="preserve">COZZOLI</t>
  </si>
  <si>
    <t xml:space="preserve">1969-05-06</t>
  </si>
  <si>
    <t xml:space="preserve">1825 ATLANTIC ST NE</t>
  </si>
  <si>
    <t xml:space="preserve">OH0024094700</t>
  </si>
  <si>
    <t xml:space="preserve">1958-08-04</t>
  </si>
  <si>
    <t xml:space="preserve">406 OAK KNOLL AVE NE</t>
  </si>
  <si>
    <t xml:space="preserve">OH0021684625</t>
  </si>
  <si>
    <t xml:space="preserve">BROUSSARD</t>
  </si>
  <si>
    <t xml:space="preserve">BIANCA</t>
  </si>
  <si>
    <t xml:space="preserve">LC</t>
  </si>
  <si>
    <t xml:space="preserve">1994-07-26</t>
  </si>
  <si>
    <t xml:space="preserve">707 BELVEDERE AVE NE</t>
  </si>
  <si>
    <t xml:space="preserve">OH0024083039</t>
  </si>
  <si>
    <t xml:space="preserve">KEARNEY</t>
  </si>
  <si>
    <t xml:space="preserve">1949-02-09</t>
  </si>
  <si>
    <t xml:space="preserve">APT 303</t>
  </si>
  <si>
    <t xml:space="preserve">OH0024097163</t>
  </si>
  <si>
    <t xml:space="preserve">MALYS</t>
  </si>
  <si>
    <t xml:space="preserve">CIARAN</t>
  </si>
  <si>
    <t xml:space="preserve">1972-05-13</t>
  </si>
  <si>
    <t xml:space="preserve">554 BONNIE BRAE AVE NE</t>
  </si>
  <si>
    <t xml:space="preserve">OH0015756075</t>
  </si>
  <si>
    <t xml:space="preserve">CANDY</t>
  </si>
  <si>
    <t xml:space="preserve">1974-10-22</t>
  </si>
  <si>
    <t xml:space="preserve">OH0015678134</t>
  </si>
  <si>
    <t xml:space="preserve">KIRIAKOS</t>
  </si>
  <si>
    <t xml:space="preserve">1982-10-16</t>
  </si>
  <si>
    <t xml:space="preserve">OH0021649585</t>
  </si>
  <si>
    <t xml:space="preserve">PONTIKOS</t>
  </si>
  <si>
    <t xml:space="preserve">1993-01-21</t>
  </si>
  <si>
    <t xml:space="preserve">OH0015707792</t>
  </si>
  <si>
    <t xml:space="preserve">1958-11-29</t>
  </si>
  <si>
    <t xml:space="preserve">489 FAIRWAY DR NE</t>
  </si>
  <si>
    <t xml:space="preserve">OH0024096496</t>
  </si>
  <si>
    <t xml:space="preserve">1956-12-03</t>
  </si>
  <si>
    <t xml:space="preserve">OH0024101028</t>
  </si>
  <si>
    <t xml:space="preserve">BREKOSKI</t>
  </si>
  <si>
    <t xml:space="preserve">1996-03-07</t>
  </si>
  <si>
    <t xml:space="preserve">2853 REEVES RD NE</t>
  </si>
  <si>
    <t xml:space="preserve">OH0015800463</t>
  </si>
  <si>
    <t xml:space="preserve">SCARMUZZI</t>
  </si>
  <si>
    <t xml:space="preserve">104 WILLOW BROOK DR NE</t>
  </si>
  <si>
    <t xml:space="preserve">OH0015728661</t>
  </si>
  <si>
    <t xml:space="preserve">1958-06-17</t>
  </si>
  <si>
    <t xml:space="preserve">OH0015800462</t>
  </si>
  <si>
    <t xml:space="preserve">1937-08-16</t>
  </si>
  <si>
    <t xml:space="preserve">OH0024174893</t>
  </si>
  <si>
    <t xml:space="preserve">DEE</t>
  </si>
  <si>
    <t xml:space="preserve">1964-10-10</t>
  </si>
  <si>
    <t xml:space="preserve">2016-10-13</t>
  </si>
  <si>
    <t xml:space="preserve">OH0024170612</t>
  </si>
  <si>
    <t xml:space="preserve">JARQUIN</t>
  </si>
  <si>
    <t xml:space="preserve">1988-10-28</t>
  </si>
  <si>
    <t xml:space="preserve">2016-10-27</t>
  </si>
  <si>
    <t xml:space="preserve">1815 WOODLAND AVE NE</t>
  </si>
  <si>
    <t xml:space="preserve">OH0018989453</t>
  </si>
  <si>
    <t xml:space="preserve">1986-01-22</t>
  </si>
  <si>
    <t xml:space="preserve">2016-11-05</t>
  </si>
  <si>
    <t xml:space="preserve">OH0024166156</t>
  </si>
  <si>
    <t xml:space="preserve">KONOPKA</t>
  </si>
  <si>
    <t xml:space="preserve">1981-09-13</t>
  </si>
  <si>
    <t xml:space="preserve">2016-11-07</t>
  </si>
  <si>
    <t xml:space="preserve">342 BONNIE BRAE AVE NE</t>
  </si>
  <si>
    <t xml:space="preserve">OH0024166167</t>
  </si>
  <si>
    <t xml:space="preserve">SUNSHINE</t>
  </si>
  <si>
    <t xml:space="preserve">1979-02-19</t>
  </si>
  <si>
    <t xml:space="preserve">2016-11-08</t>
  </si>
  <si>
    <t xml:space="preserve">388 WILLARD AVE NE</t>
  </si>
  <si>
    <t xml:space="preserve">OH0015763611</t>
  </si>
  <si>
    <t xml:space="preserve">PLACER</t>
  </si>
  <si>
    <t xml:space="preserve">1957-10-26</t>
  </si>
  <si>
    <t xml:space="preserve">1796 CLERMONT AVE NE</t>
  </si>
  <si>
    <t xml:space="preserve">OH0024181251</t>
  </si>
  <si>
    <t xml:space="preserve">TELINA</t>
  </si>
  <si>
    <t xml:space="preserve">1975-07-21</t>
  </si>
  <si>
    <t xml:space="preserve">OH0024166181</t>
  </si>
  <si>
    <t xml:space="preserve">GANNON</t>
  </si>
  <si>
    <t xml:space="preserve">1973-07-18</t>
  </si>
  <si>
    <t xml:space="preserve">OH0024166439</t>
  </si>
  <si>
    <t xml:space="preserve">1957-12-03</t>
  </si>
  <si>
    <t xml:space="preserve">OH0024179134</t>
  </si>
  <si>
    <t xml:space="preserve">HAGGART</t>
  </si>
  <si>
    <t xml:space="preserve">HUGH</t>
  </si>
  <si>
    <t xml:space="preserve">1981-09-04</t>
  </si>
  <si>
    <t xml:space="preserve">1638 ROBERTS LN NE</t>
  </si>
  <si>
    <t xml:space="preserve">OH0024170441</t>
  </si>
  <si>
    <t xml:space="preserve">CRAWFORD</t>
  </si>
  <si>
    <t xml:space="preserve">1970-11-08</t>
  </si>
  <si>
    <t xml:space="preserve">2016-11-15</t>
  </si>
  <si>
    <t xml:space="preserve">3132 CRESCENT DR NE</t>
  </si>
  <si>
    <t xml:space="preserve">OH0015675080</t>
  </si>
  <si>
    <t xml:space="preserve">ZADROSKI</t>
  </si>
  <si>
    <t xml:space="preserve">1959-07-23</t>
  </si>
  <si>
    <t xml:space="preserve">2016-11-18</t>
  </si>
  <si>
    <t xml:space="preserve">OH0015743128</t>
  </si>
  <si>
    <t xml:space="preserve">BLACKWELL</t>
  </si>
  <si>
    <t xml:space="preserve">1980-06-11</t>
  </si>
  <si>
    <t xml:space="preserve">2016-11-27</t>
  </si>
  <si>
    <t xml:space="preserve">416 KENILWORTH AVE NE</t>
  </si>
  <si>
    <t xml:space="preserve">OH0020291739</t>
  </si>
  <si>
    <t xml:space="preserve">MAESTAS</t>
  </si>
  <si>
    <t xml:space="preserve">1989-07-06</t>
  </si>
  <si>
    <t xml:space="preserve">391 OAK KNOLL AVE NE</t>
  </si>
  <si>
    <t xml:space="preserve">OH0023079314</t>
  </si>
  <si>
    <t xml:space="preserve">PHILANA</t>
  </si>
  <si>
    <t xml:space="preserve">1997-07-22</t>
  </si>
  <si>
    <t xml:space="preserve">OH0016203162</t>
  </si>
  <si>
    <t xml:space="preserve">1961-06-08</t>
  </si>
  <si>
    <t xml:space="preserve">APT 505</t>
  </si>
  <si>
    <t xml:space="preserve">OH0015740238</t>
  </si>
  <si>
    <t xml:space="preserve">OH0022588884</t>
  </si>
  <si>
    <t xml:space="preserve">MCDONEL</t>
  </si>
  <si>
    <t xml:space="preserve">1965-10-28</t>
  </si>
  <si>
    <t xml:space="preserve">OH0020927670</t>
  </si>
  <si>
    <t xml:space="preserve">GRAZIANO</t>
  </si>
  <si>
    <t xml:space="preserve">1992-02-27</t>
  </si>
  <si>
    <t xml:space="preserve">430 BUTLER RD NE</t>
  </si>
  <si>
    <t xml:space="preserve">OH0022046184</t>
  </si>
  <si>
    <t xml:space="preserve">SILVA</t>
  </si>
  <si>
    <t xml:space="preserve">JESUS</t>
  </si>
  <si>
    <t xml:space="preserve">1992-05-21</t>
  </si>
  <si>
    <t xml:space="preserve">OH0023457460</t>
  </si>
  <si>
    <t xml:space="preserve">1972-03-01</t>
  </si>
  <si>
    <t xml:space="preserve">OH0018587398</t>
  </si>
  <si>
    <t xml:space="preserve">CAREN</t>
  </si>
  <si>
    <t xml:space="preserve">1972-05-30</t>
  </si>
  <si>
    <t xml:space="preserve">OH0022161570</t>
  </si>
  <si>
    <t xml:space="preserve">1961-09-06</t>
  </si>
  <si>
    <t xml:space="preserve">OH0023573766</t>
  </si>
  <si>
    <t xml:space="preserve">SANDOVAL</t>
  </si>
  <si>
    <t xml:space="preserve">SELINDA</t>
  </si>
  <si>
    <t xml:space="preserve">CHERISE</t>
  </si>
  <si>
    <t xml:space="preserve">1976-01-22</t>
  </si>
  <si>
    <t xml:space="preserve">2822 SEDGEWICK ST NE</t>
  </si>
  <si>
    <t xml:space="preserve">OH0019793252</t>
  </si>
  <si>
    <t xml:space="preserve">CLEATHUS</t>
  </si>
  <si>
    <t xml:space="preserve">1974-05-24</t>
  </si>
  <si>
    <t xml:space="preserve">OH0024187071</t>
  </si>
  <si>
    <t xml:space="preserve">WELLER</t>
  </si>
  <si>
    <t xml:space="preserve">1998-11-28</t>
  </si>
  <si>
    <t xml:space="preserve">2016-12-14</t>
  </si>
  <si>
    <t xml:space="preserve">OH0018597343</t>
  </si>
  <si>
    <t xml:space="preserve">KUEHM</t>
  </si>
  <si>
    <t xml:space="preserve">DEENA</t>
  </si>
  <si>
    <t xml:space="preserve">2016-12-21</t>
  </si>
  <si>
    <t xml:space="preserve">OH0018714958</t>
  </si>
  <si>
    <t xml:space="preserve">SUMNER</t>
  </si>
  <si>
    <t xml:space="preserve">1987-12-26</t>
  </si>
  <si>
    <t xml:space="preserve">2016-12-22</t>
  </si>
  <si>
    <t xml:space="preserve">1528 SUNSET DR NE</t>
  </si>
  <si>
    <t xml:space="preserve">OH0015746385</t>
  </si>
  <si>
    <t xml:space="preserve">1968-11-30</t>
  </si>
  <si>
    <t xml:space="preserve">OH0022497823</t>
  </si>
  <si>
    <t xml:space="preserve">FLETCHER</t>
  </si>
  <si>
    <t xml:space="preserve">MAISHA</t>
  </si>
  <si>
    <t xml:space="preserve">1983-12-20</t>
  </si>
  <si>
    <t xml:space="preserve">2017-01-05</t>
  </si>
  <si>
    <t xml:space="preserve">155 KENILWORTH AVE NE</t>
  </si>
  <si>
    <t xml:space="preserve">OH0024214342</t>
  </si>
  <si>
    <t xml:space="preserve">CHRYSAVGI</t>
  </si>
  <si>
    <t xml:space="preserve">1958-07-02</t>
  </si>
  <si>
    <t xml:space="preserve">2017-02-03</t>
  </si>
  <si>
    <t xml:space="preserve">OH0015750859</t>
  </si>
  <si>
    <t xml:space="preserve">1965-02-11</t>
  </si>
  <si>
    <t xml:space="preserve">2017-02-07</t>
  </si>
  <si>
    <t xml:space="preserve">APT 13</t>
  </si>
  <si>
    <t xml:space="preserve">OH0023090973</t>
  </si>
  <si>
    <t xml:space="preserve">DANIELLE</t>
  </si>
  <si>
    <t xml:space="preserve">1975-05-16</t>
  </si>
  <si>
    <t xml:space="preserve">OH0024217195</t>
  </si>
  <si>
    <t xml:space="preserve">ONEAL</t>
  </si>
  <si>
    <t xml:space="preserve">1984-05-09</t>
  </si>
  <si>
    <t xml:space="preserve">2017-02-08</t>
  </si>
  <si>
    <t xml:space="preserve">1736 ROBERTS LN NE</t>
  </si>
  <si>
    <t xml:space="preserve">OH0024215092</t>
  </si>
  <si>
    <t xml:space="preserve">EBNER</t>
  </si>
  <si>
    <t xml:space="preserve">1985-08-30</t>
  </si>
  <si>
    <t xml:space="preserve">2017-02-11</t>
  </si>
  <si>
    <t xml:space="preserve">APT 180</t>
  </si>
  <si>
    <t xml:space="preserve">OH0022036121</t>
  </si>
  <si>
    <t xml:space="preserve">SHARAI</t>
  </si>
  <si>
    <t xml:space="preserve">YASMERE</t>
  </si>
  <si>
    <t xml:space="preserve">1992-04-14</t>
  </si>
  <si>
    <t xml:space="preserve">2017-02-13</t>
  </si>
  <si>
    <t xml:space="preserve">316 LAIRD AVE NE</t>
  </si>
  <si>
    <t xml:space="preserve">OH0015687069</t>
  </si>
  <si>
    <t xml:space="preserve">1930-06-01</t>
  </si>
  <si>
    <t xml:space="preserve">2017-02-15</t>
  </si>
  <si>
    <t xml:space="preserve">APT1</t>
  </si>
  <si>
    <t xml:space="preserve">OH0020236212</t>
  </si>
  <si>
    <t xml:space="preserve">HAMPTON</t>
  </si>
  <si>
    <t xml:space="preserve">1955-10-14</t>
  </si>
  <si>
    <t xml:space="preserve">369 KENILWORTH AVE NE</t>
  </si>
  <si>
    <t xml:space="preserve">OH0020524628</t>
  </si>
  <si>
    <t xml:space="preserve">MUNROE</t>
  </si>
  <si>
    <t xml:space="preserve">1977-01-18</t>
  </si>
  <si>
    <t xml:space="preserve">384 ROSELAWN AVE NE</t>
  </si>
  <si>
    <t xml:space="preserve">OH0023651597</t>
  </si>
  <si>
    <t xml:space="preserve">SHAYNA</t>
  </si>
  <si>
    <t xml:space="preserve">547 BONNIE BRAE AVE NE</t>
  </si>
  <si>
    <t xml:space="preserve">OH0019535461</t>
  </si>
  <si>
    <t xml:space="preserve">CHRISTA</t>
  </si>
  <si>
    <t xml:space="preserve">1990-01-17</t>
  </si>
  <si>
    <t xml:space="preserve">718 LAIRD AVE NE</t>
  </si>
  <si>
    <t xml:space="preserve">OH0015811788</t>
  </si>
  <si>
    <t xml:space="preserve">COTTRILL</t>
  </si>
  <si>
    <t xml:space="preserve">MEREDITH</t>
  </si>
  <si>
    <t xml:space="preserve">1975-06-06</t>
  </si>
  <si>
    <t xml:space="preserve">1319 WOODLAND AVE NE</t>
  </si>
  <si>
    <t xml:space="preserve">OH0015745776</t>
  </si>
  <si>
    <t xml:space="preserve">1961-04-03</t>
  </si>
  <si>
    <t xml:space="preserve">OH0023074976</t>
  </si>
  <si>
    <t xml:space="preserve">RENELL</t>
  </si>
  <si>
    <t xml:space="preserve">1987-07-15</t>
  </si>
  <si>
    <t xml:space="preserve">OH0015709354</t>
  </si>
  <si>
    <t xml:space="preserve">TIMKO</t>
  </si>
  <si>
    <t xml:space="preserve">SHAWNNA</t>
  </si>
  <si>
    <t xml:space="preserve">1986-01-03</t>
  </si>
  <si>
    <t xml:space="preserve">1844 MAPLEWOOD ST NE</t>
  </si>
  <si>
    <t xml:space="preserve">OH0015812433</t>
  </si>
  <si>
    <t xml:space="preserve">MCKINNEY</t>
  </si>
  <si>
    <t xml:space="preserve">1980-10-09</t>
  </si>
  <si>
    <t xml:space="preserve">1558 BEECHWOOD ST NE</t>
  </si>
  <si>
    <t xml:space="preserve">OH0023083930</t>
  </si>
  <si>
    <t xml:space="preserve">WIGAND</t>
  </si>
  <si>
    <t xml:space="preserve">1480 BEECHWOOD ST NE</t>
  </si>
  <si>
    <t xml:space="preserve">OH0018593179</t>
  </si>
  <si>
    <t xml:space="preserve">1971-05-19</t>
  </si>
  <si>
    <t xml:space="preserve">1731 MAPLEWOOD ST NE</t>
  </si>
  <si>
    <t xml:space="preserve">OH0015755908</t>
  </si>
  <si>
    <t xml:space="preserve">KOKRAK</t>
  </si>
  <si>
    <t xml:space="preserve">1958-10-21</t>
  </si>
  <si>
    <t xml:space="preserve">OH0018675060</t>
  </si>
  <si>
    <t xml:space="preserve">MATT</t>
  </si>
  <si>
    <t xml:space="preserve">1987-11-25</t>
  </si>
  <si>
    <t xml:space="preserve">OH0021700185</t>
  </si>
  <si>
    <t xml:space="preserve">1994-06-16</t>
  </si>
  <si>
    <t xml:space="preserve">OH0015696857</t>
  </si>
  <si>
    <t xml:space="preserve">PATTY</t>
  </si>
  <si>
    <t xml:space="preserve">1960-11-01</t>
  </si>
  <si>
    <t xml:space="preserve">OH0021700993</t>
  </si>
  <si>
    <t xml:space="preserve">1973-01-26</t>
  </si>
  <si>
    <t xml:space="preserve">2752 DARTMOOR DR NE</t>
  </si>
  <si>
    <t xml:space="preserve">OH0015759560</t>
  </si>
  <si>
    <t xml:space="preserve">GOODMOTE</t>
  </si>
  <si>
    <t xml:space="preserve">SHALIN</t>
  </si>
  <si>
    <t xml:space="preserve">1978-08-19</t>
  </si>
  <si>
    <t xml:space="preserve">2017-03-01</t>
  </si>
  <si>
    <t xml:space="preserve">1295 HOLLYWOOD ST NE</t>
  </si>
  <si>
    <t xml:space="preserve">OH0019669230</t>
  </si>
  <si>
    <t xml:space="preserve">TICHENOR</t>
  </si>
  <si>
    <t xml:space="preserve">2017-03-02</t>
  </si>
  <si>
    <t xml:space="preserve">OH0024228712</t>
  </si>
  <si>
    <t xml:space="preserve">2017-03-04</t>
  </si>
  <si>
    <t xml:space="preserve">OH0024238291</t>
  </si>
  <si>
    <t xml:space="preserve">DRESCHER</t>
  </si>
  <si>
    <t xml:space="preserve">1996-03-08</t>
  </si>
  <si>
    <t xml:space="preserve">2017-03-06</t>
  </si>
  <si>
    <t xml:space="preserve">1010 FAIRWAY CT NE</t>
  </si>
  <si>
    <t xml:space="preserve">OH0023460414</t>
  </si>
  <si>
    <t xml:space="preserve">ZORIK</t>
  </si>
  <si>
    <t xml:space="preserve">1997-04-01</t>
  </si>
  <si>
    <t xml:space="preserve">OH0024241046</t>
  </si>
  <si>
    <t xml:space="preserve">ELIJAH</t>
  </si>
  <si>
    <t xml:space="preserve">1996-03-09</t>
  </si>
  <si>
    <t xml:space="preserve">2017-03-09</t>
  </si>
  <si>
    <t xml:space="preserve">OH0015703411</t>
  </si>
  <si>
    <t xml:space="preserve">SARANTINO</t>
  </si>
  <si>
    <t xml:space="preserve">1952-12-14</t>
  </si>
  <si>
    <t xml:space="preserve">2017-03-13</t>
  </si>
  <si>
    <t xml:space="preserve">614 BELVEDERE AVE NE</t>
  </si>
  <si>
    <t xml:space="preserve">OH0024246496</t>
  </si>
  <si>
    <t xml:space="preserve">GOODENOW</t>
  </si>
  <si>
    <t xml:space="preserve">SIDNEY</t>
  </si>
  <si>
    <t xml:space="preserve">1944-07-09</t>
  </si>
  <si>
    <t xml:space="preserve">OH0018672879</t>
  </si>
  <si>
    <t xml:space="preserve">1981-03-01</t>
  </si>
  <si>
    <t xml:space="preserve">OH0024245316</t>
  </si>
  <si>
    <t xml:space="preserve">1979-08-06</t>
  </si>
  <si>
    <t xml:space="preserve">2017-03-14</t>
  </si>
  <si>
    <t xml:space="preserve">OH0015816173</t>
  </si>
  <si>
    <t xml:space="preserve">VENDEMIA</t>
  </si>
  <si>
    <t xml:space="preserve">1954-01-17</t>
  </si>
  <si>
    <t xml:space="preserve">OH0024241963</t>
  </si>
  <si>
    <t xml:space="preserve">1990-07-18</t>
  </si>
  <si>
    <t xml:space="preserve">2017-03-20</t>
  </si>
  <si>
    <t xml:space="preserve">1274 EDGEWOOD ST NE</t>
  </si>
  <si>
    <t xml:space="preserve">OH0015680713</t>
  </si>
  <si>
    <t xml:space="preserve">1961-07-11</t>
  </si>
  <si>
    <t xml:space="preserve">OH0015703952</t>
  </si>
  <si>
    <t xml:space="preserve">1957-07-26</t>
  </si>
  <si>
    <t xml:space="preserve">2017-03-27</t>
  </si>
  <si>
    <t xml:space="preserve">441 KENMORE AVE NE</t>
  </si>
  <si>
    <t xml:space="preserve">OH0024253009</t>
  </si>
  <si>
    <t xml:space="preserve">1999-02-15</t>
  </si>
  <si>
    <t xml:space="preserve">2017-03-29</t>
  </si>
  <si>
    <t xml:space="preserve">1536 MONTCLAIR ST NE</t>
  </si>
  <si>
    <t xml:space="preserve">OH0024252222</t>
  </si>
  <si>
    <t xml:space="preserve">QUENTIN</t>
  </si>
  <si>
    <t xml:space="preserve">1999-02-01</t>
  </si>
  <si>
    <t xml:space="preserve">OH0024292942</t>
  </si>
  <si>
    <t xml:space="preserve">RINK</t>
  </si>
  <si>
    <t xml:space="preserve">1999-04-07</t>
  </si>
  <si>
    <t xml:space="preserve">2017-04-07</t>
  </si>
  <si>
    <t xml:space="preserve">OH0024292788</t>
  </si>
  <si>
    <t xml:space="preserve">RIGAS</t>
  </si>
  <si>
    <t xml:space="preserve">1942-12-28</t>
  </si>
  <si>
    <t xml:space="preserve">2017-04-24</t>
  </si>
  <si>
    <t xml:space="preserve">727 MELWOOD DR NE</t>
  </si>
  <si>
    <t xml:space="preserve">OH0024292791</t>
  </si>
  <si>
    <t xml:space="preserve">STAVROS</t>
  </si>
  <si>
    <t xml:space="preserve">1983-05-01</t>
  </si>
  <si>
    <t xml:space="preserve">2017-04-25</t>
  </si>
  <si>
    <t xml:space="preserve">OH0024292430</t>
  </si>
  <si>
    <t xml:space="preserve">1999-04-17</t>
  </si>
  <si>
    <t xml:space="preserve">OH0024299884</t>
  </si>
  <si>
    <t xml:space="preserve">1993-06-04</t>
  </si>
  <si>
    <t xml:space="preserve">2017-05-03</t>
  </si>
  <si>
    <t xml:space="preserve">350 KENMORE AVE NE</t>
  </si>
  <si>
    <t xml:space="preserve">OH0015746088</t>
  </si>
  <si>
    <t xml:space="preserve">HAMILTON</t>
  </si>
  <si>
    <t xml:space="preserve">SHANEKA</t>
  </si>
  <si>
    <t xml:space="preserve">1983-08-27</t>
  </si>
  <si>
    <t xml:space="preserve">2017-05-08</t>
  </si>
  <si>
    <t xml:space="preserve">OH0020291670</t>
  </si>
  <si>
    <t xml:space="preserve">2017-05-17</t>
  </si>
  <si>
    <t xml:space="preserve">2986 ELM RD NE</t>
  </si>
  <si>
    <t xml:space="preserve">OH0015882877</t>
  </si>
  <si>
    <t xml:space="preserve">1985-05-03</t>
  </si>
  <si>
    <t xml:space="preserve">2017-06-02</t>
  </si>
  <si>
    <t xml:space="preserve">233 FAIRMOUNT AVE NE</t>
  </si>
  <si>
    <t xml:space="preserve">OH0015751048</t>
  </si>
  <si>
    <t xml:space="preserve">MASCARDINE</t>
  </si>
  <si>
    <t xml:space="preserve">1971-06-08</t>
  </si>
  <si>
    <t xml:space="preserve">2017-06-06</t>
  </si>
  <si>
    <t xml:space="preserve">OH0023020619</t>
  </si>
  <si>
    <t xml:space="preserve">1988-04-12</t>
  </si>
  <si>
    <t xml:space="preserve">2017-06-07</t>
  </si>
  <si>
    <t xml:space="preserve">OH0024302248</t>
  </si>
  <si>
    <t xml:space="preserve">MONRO</t>
  </si>
  <si>
    <t xml:space="preserve">DMITRI</t>
  </si>
  <si>
    <t xml:space="preserve">1979-06-10</t>
  </si>
  <si>
    <t xml:space="preserve">2017-06-09</t>
  </si>
  <si>
    <t xml:space="preserve">OH0024015940</t>
  </si>
  <si>
    <t xml:space="preserve">LOWRY</t>
  </si>
  <si>
    <t xml:space="preserve">1984-06-11</t>
  </si>
  <si>
    <t xml:space="preserve">2017-06-12</t>
  </si>
  <si>
    <t xml:space="preserve">308 COUNTRY CLUB DR NE</t>
  </si>
  <si>
    <t xml:space="preserve">OH0023154376</t>
  </si>
  <si>
    <t xml:space="preserve">CAPAN</t>
  </si>
  <si>
    <t xml:space="preserve">LONI</t>
  </si>
  <si>
    <t xml:space="preserve">1987-02-23</t>
  </si>
  <si>
    <t xml:space="preserve">2017-06-14</t>
  </si>
  <si>
    <t xml:space="preserve">146 KENMORE AVE NE</t>
  </si>
  <si>
    <t xml:space="preserve">OH0024305548</t>
  </si>
  <si>
    <t xml:space="preserve">1962-06-16</t>
  </si>
  <si>
    <t xml:space="preserve">2017-06-16</t>
  </si>
  <si>
    <t xml:space="preserve">OH0024308682</t>
  </si>
  <si>
    <t xml:space="preserve">1988-06-18</t>
  </si>
  <si>
    <t xml:space="preserve">2017-06-20</t>
  </si>
  <si>
    <t xml:space="preserve">1053 GENESEE AVE NE</t>
  </si>
  <si>
    <t xml:space="preserve">OH0024093465</t>
  </si>
  <si>
    <t xml:space="preserve">RUNYON</t>
  </si>
  <si>
    <t xml:space="preserve">1957-06-11</t>
  </si>
  <si>
    <t xml:space="preserve">2017-06-27</t>
  </si>
  <si>
    <t xml:space="preserve">800 MELWOOD DR NE</t>
  </si>
  <si>
    <t xml:space="preserve">OH0024325678</t>
  </si>
  <si>
    <t xml:space="preserve">SAUREL</t>
  </si>
  <si>
    <t xml:space="preserve">MAX</t>
  </si>
  <si>
    <t xml:space="preserve">1967-08-31</t>
  </si>
  <si>
    <t xml:space="preserve">1461 STAFFORD DR NE</t>
  </si>
  <si>
    <t xml:space="preserve">OH0024324446</t>
  </si>
  <si>
    <t xml:space="preserve">GEBHARD</t>
  </si>
  <si>
    <t xml:space="preserve">CHARITY</t>
  </si>
  <si>
    <t xml:space="preserve">1986-05-27</t>
  </si>
  <si>
    <t xml:space="preserve">2017-07-01</t>
  </si>
  <si>
    <t xml:space="preserve">OH0015731705</t>
  </si>
  <si>
    <t xml:space="preserve">GORE</t>
  </si>
  <si>
    <t xml:space="preserve">1981-01-12</t>
  </si>
  <si>
    <t xml:space="preserve">2017-07-12</t>
  </si>
  <si>
    <t xml:space="preserve">OH0022708967</t>
  </si>
  <si>
    <t xml:space="preserve">1952-08-01</t>
  </si>
  <si>
    <t xml:space="preserve">2017-07-18</t>
  </si>
  <si>
    <t xml:space="preserve">1474 EDGEWOOD ST NE</t>
  </si>
  <si>
    <t xml:space="preserve">OH0023982631</t>
  </si>
  <si>
    <t xml:space="preserve">PARKS</t>
  </si>
  <si>
    <t xml:space="preserve">GARRETT</t>
  </si>
  <si>
    <t xml:space="preserve">2017-07-20</t>
  </si>
  <si>
    <t xml:space="preserve">909 WILLARD AVE NE</t>
  </si>
  <si>
    <t xml:space="preserve">OH0015748537</t>
  </si>
  <si>
    <t xml:space="preserve">SANTINOCETO</t>
  </si>
  <si>
    <t xml:space="preserve">1956-08-01</t>
  </si>
  <si>
    <t xml:space="preserve">2017-08-01</t>
  </si>
  <si>
    <t xml:space="preserve">2112 HOLLYWOOD ST NE</t>
  </si>
  <si>
    <t xml:space="preserve">OH0024352164</t>
  </si>
  <si>
    <t xml:space="preserve">JAROD</t>
  </si>
  <si>
    <t xml:space="preserve">1998-12-08</t>
  </si>
  <si>
    <t xml:space="preserve">OH0015812669</t>
  </si>
  <si>
    <t xml:space="preserve">1977-08-11</t>
  </si>
  <si>
    <t xml:space="preserve">2017-08-08</t>
  </si>
  <si>
    <t xml:space="preserve">241 OVERLOOK DR NE</t>
  </si>
  <si>
    <t xml:space="preserve">OH0015755922</t>
  </si>
  <si>
    <t xml:space="preserve">LOVE</t>
  </si>
  <si>
    <t xml:space="preserve">1957-11-27</t>
  </si>
  <si>
    <t xml:space="preserve">2017-08-14</t>
  </si>
  <si>
    <t xml:space="preserve">180 WILLARD AVE NE</t>
  </si>
  <si>
    <t xml:space="preserve">OH0021493880</t>
  </si>
  <si>
    <t xml:space="preserve">COBY</t>
  </si>
  <si>
    <t xml:space="preserve">1961-08-29</t>
  </si>
  <si>
    <t xml:space="preserve">2017-08-29</t>
  </si>
  <si>
    <t xml:space="preserve">1275 ATLANTIC ST NE</t>
  </si>
  <si>
    <t xml:space="preserve">OH0015744952</t>
  </si>
  <si>
    <t xml:space="preserve">1941-02-09</t>
  </si>
  <si>
    <t xml:space="preserve">2017-09-01</t>
  </si>
  <si>
    <t xml:space="preserve">1837 ROBERTS LN NE</t>
  </si>
  <si>
    <t xml:space="preserve">OH0024382814</t>
  </si>
  <si>
    <t xml:space="preserve">KALOUDIS</t>
  </si>
  <si>
    <t xml:space="preserve">ELEFTHERIOS</t>
  </si>
  <si>
    <t xml:space="preserve">NIKOLAOS</t>
  </si>
  <si>
    <t xml:space="preserve">1945-10-27</t>
  </si>
  <si>
    <t xml:space="preserve">2017-09-12</t>
  </si>
  <si>
    <t xml:space="preserve">823 WILDWOOD DR NE</t>
  </si>
  <si>
    <t xml:space="preserve">OH0023220411</t>
  </si>
  <si>
    <t xml:space="preserve">1952-10-30</t>
  </si>
  <si>
    <t xml:space="preserve">2017-09-27</t>
  </si>
  <si>
    <t xml:space="preserve">OH0015699769</t>
  </si>
  <si>
    <t xml:space="preserve">1951-12-07</t>
  </si>
  <si>
    <t xml:space="preserve">2017-10-04</t>
  </si>
  <si>
    <t xml:space="preserve">2137 MARY DR NE</t>
  </si>
  <si>
    <t xml:space="preserve">OH0015755738</t>
  </si>
  <si>
    <t xml:space="preserve">2017-10-05</t>
  </si>
  <si>
    <t xml:space="preserve">OH0015723455</t>
  </si>
  <si>
    <t xml:space="preserve">1983-04-30</t>
  </si>
  <si>
    <t xml:space="preserve">OH0024417451</t>
  </si>
  <si>
    <t xml:space="preserve">PERKINS</t>
  </si>
  <si>
    <t xml:space="preserve">1976-12-31</t>
  </si>
  <si>
    <t xml:space="preserve">1825 MAPLEWOOD ST NE</t>
  </si>
  <si>
    <t xml:space="preserve">OH0024411427</t>
  </si>
  <si>
    <t xml:space="preserve">NYAKO</t>
  </si>
  <si>
    <t xml:space="preserve">1956-12-19</t>
  </si>
  <si>
    <t xml:space="preserve">2134 MARY DR NE</t>
  </si>
  <si>
    <t xml:space="preserve">OH0015865294</t>
  </si>
  <si>
    <t xml:space="preserve">GODNEY</t>
  </si>
  <si>
    <t xml:space="preserve">1956-03-27</t>
  </si>
  <si>
    <t xml:space="preserve">OH0015796028</t>
  </si>
  <si>
    <t xml:space="preserve">1951-07-11</t>
  </si>
  <si>
    <t xml:space="preserve">OH0019536177</t>
  </si>
  <si>
    <t xml:space="preserve">FURBEE</t>
  </si>
  <si>
    <t xml:space="preserve">1989-09-20</t>
  </si>
  <si>
    <t xml:space="preserve">2017-10-12</t>
  </si>
  <si>
    <t xml:space="preserve">1814 HOLLYWOOD ST NE</t>
  </si>
  <si>
    <t xml:space="preserve">OH0015810703</t>
  </si>
  <si>
    <t xml:space="preserve">HUFF</t>
  </si>
  <si>
    <t xml:space="preserve">1959-10-14</t>
  </si>
  <si>
    <t xml:space="preserve">2017-10-14</t>
  </si>
  <si>
    <t xml:space="preserve">2357 PLAZA AVE NE</t>
  </si>
  <si>
    <t xml:space="preserve">OH0024451612</t>
  </si>
  <si>
    <t xml:space="preserve">PANAGIOTIS</t>
  </si>
  <si>
    <t xml:space="preserve">VASILIOS</t>
  </si>
  <si>
    <t xml:space="preserve">2017-10-21</t>
  </si>
  <si>
    <t xml:space="preserve">OH0015757877</t>
  </si>
  <si>
    <t xml:space="preserve">1953-12-29</t>
  </si>
  <si>
    <t xml:space="preserve">2017-10-25</t>
  </si>
  <si>
    <t xml:space="preserve">OH0024589305</t>
  </si>
  <si>
    <t xml:space="preserve">2017-11-03</t>
  </si>
  <si>
    <t xml:space="preserve">APT 817</t>
  </si>
  <si>
    <t xml:space="preserve">OH0024446706</t>
  </si>
  <si>
    <t xml:space="preserve">1957-03-11</t>
  </si>
  <si>
    <t xml:space="preserve">2017-11-04</t>
  </si>
  <si>
    <t xml:space="preserve">852 LAIRD AVE NE</t>
  </si>
  <si>
    <t xml:space="preserve">OH0015802436</t>
  </si>
  <si>
    <t xml:space="preserve">MOFFETT</t>
  </si>
  <si>
    <t xml:space="preserve">1957-12-01</t>
  </si>
  <si>
    <t xml:space="preserve">2017-11-06</t>
  </si>
  <si>
    <t xml:space="preserve">APT 219</t>
  </si>
  <si>
    <t xml:space="preserve">OH0024439400</t>
  </si>
  <si>
    <t xml:space="preserve">1965-08-19</t>
  </si>
  <si>
    <t xml:space="preserve">2017-11-07</t>
  </si>
  <si>
    <t xml:space="preserve">OH0015766854</t>
  </si>
  <si>
    <t xml:space="preserve">1963-11-16</t>
  </si>
  <si>
    <t xml:space="preserve">647 KENMORE AVE NE</t>
  </si>
  <si>
    <t xml:space="preserve">OH0024448378</t>
  </si>
  <si>
    <t xml:space="preserve">E T</t>
  </si>
  <si>
    <t xml:space="preserve">1998-03-09</t>
  </si>
  <si>
    <t xml:space="preserve">OH0015760586</t>
  </si>
  <si>
    <t xml:space="preserve">1982-12-02</t>
  </si>
  <si>
    <t xml:space="preserve">2017-11-21</t>
  </si>
  <si>
    <t xml:space="preserve">OH0023363343</t>
  </si>
  <si>
    <t xml:space="preserve">WILEY</t>
  </si>
  <si>
    <t xml:space="preserve">1966-05-15</t>
  </si>
  <si>
    <t xml:space="preserve">2017-11-27</t>
  </si>
  <si>
    <t xml:space="preserve">1540 GENESEE AVE NE</t>
  </si>
  <si>
    <t xml:space="preserve">OH0015767202</t>
  </si>
  <si>
    <t xml:space="preserve">1970-01-27</t>
  </si>
  <si>
    <t xml:space="preserve">2017-11-28</t>
  </si>
  <si>
    <t xml:space="preserve">1839 ROBERTS LN NE</t>
  </si>
  <si>
    <t xml:space="preserve">OH0019863854</t>
  </si>
  <si>
    <t xml:space="preserve">SARA</t>
  </si>
  <si>
    <t xml:space="preserve">1971-07-06</t>
  </si>
  <si>
    <t xml:space="preserve">3242 ELM RD NE</t>
  </si>
  <si>
    <t xml:space="preserve">OH0018595674</t>
  </si>
  <si>
    <t xml:space="preserve">SIMONE</t>
  </si>
  <si>
    <t xml:space="preserve">1986-12-07</t>
  </si>
  <si>
    <t xml:space="preserve">OH0015691528</t>
  </si>
  <si>
    <t xml:space="preserve">1952-02-25</t>
  </si>
  <si>
    <t xml:space="preserve">OH0015772922</t>
  </si>
  <si>
    <t xml:space="preserve">KEELEY</t>
  </si>
  <si>
    <t xml:space="preserve">1952-09-18</t>
  </si>
  <si>
    <t xml:space="preserve">OH0015742282</t>
  </si>
  <si>
    <t xml:space="preserve">1982-11-30</t>
  </si>
  <si>
    <t xml:space="preserve">2017-11-30</t>
  </si>
  <si>
    <t xml:space="preserve">OH0015682392</t>
  </si>
  <si>
    <t xml:space="preserve">1944-03-17</t>
  </si>
  <si>
    <t xml:space="preserve">2017-12-05</t>
  </si>
  <si>
    <t xml:space="preserve">616 GENESEE AVE NE</t>
  </si>
  <si>
    <t xml:space="preserve">OH0023646019</t>
  </si>
  <si>
    <t xml:space="preserve">CARRINO</t>
  </si>
  <si>
    <t xml:space="preserve">JORDAN</t>
  </si>
  <si>
    <t xml:space="preserve">1995-02-27</t>
  </si>
  <si>
    <t xml:space="preserve">2017-12-13</t>
  </si>
  <si>
    <t xml:space="preserve">342 PERKINSWOOD BLVD NE</t>
  </si>
  <si>
    <t xml:space="preserve">OH0024476006</t>
  </si>
  <si>
    <t xml:space="preserve">1959-12-09</t>
  </si>
  <si>
    <t xml:space="preserve">2017-12-19</t>
  </si>
  <si>
    <t xml:space="preserve">OH0015718614</t>
  </si>
  <si>
    <t xml:space="preserve">2017-12-23</t>
  </si>
  <si>
    <t xml:space="preserve">OH0024471616</t>
  </si>
  <si>
    <t xml:space="preserve">STRATTON</t>
  </si>
  <si>
    <t xml:space="preserve">1987-05-08</t>
  </si>
  <si>
    <t xml:space="preserve">2017-12-24</t>
  </si>
  <si>
    <t xml:space="preserve">3055 E MARKET ST</t>
  </si>
  <si>
    <t xml:space="preserve">OH0015749692</t>
  </si>
  <si>
    <t xml:space="preserve">SKAGGS</t>
  </si>
  <si>
    <t xml:space="preserve">1978-01-05</t>
  </si>
  <si>
    <t xml:space="preserve">2017-12-27</t>
  </si>
  <si>
    <t xml:space="preserve">OH0015781195</t>
  </si>
  <si>
    <t xml:space="preserve">BLISS</t>
  </si>
  <si>
    <t xml:space="preserve">1986-03-08</t>
  </si>
  <si>
    <t xml:space="preserve">2018-01-02</t>
  </si>
  <si>
    <t xml:space="preserve">OH0024474493</t>
  </si>
  <si>
    <t xml:space="preserve">WALTERS</t>
  </si>
  <si>
    <t xml:space="preserve">1964-02-22</t>
  </si>
  <si>
    <t xml:space="preserve">2965 FOSTER DR NE</t>
  </si>
  <si>
    <t xml:space="preserve">OH0024494975</t>
  </si>
  <si>
    <t xml:space="preserve">KRISA</t>
  </si>
  <si>
    <t xml:space="preserve">REI</t>
  </si>
  <si>
    <t xml:space="preserve">1988-12-23</t>
  </si>
  <si>
    <t xml:space="preserve">2018-01-12</t>
  </si>
  <si>
    <t xml:space="preserve">1672 CRANBERRY LN NE</t>
  </si>
  <si>
    <t xml:space="preserve">OH0024497688</t>
  </si>
  <si>
    <t xml:space="preserve">VINCENT</t>
  </si>
  <si>
    <t xml:space="preserve">1988-03-05</t>
  </si>
  <si>
    <t xml:space="preserve">2018-01-23</t>
  </si>
  <si>
    <t xml:space="preserve">OH0024502156</t>
  </si>
  <si>
    <t xml:space="preserve">MCCARTHY</t>
  </si>
  <si>
    <t xml:space="preserve">1942-03-21</t>
  </si>
  <si>
    <t xml:space="preserve">2018-01-26</t>
  </si>
  <si>
    <t xml:space="preserve">2175 GRISSOM DR NE</t>
  </si>
  <si>
    <t xml:space="preserve">OH0015684152</t>
  </si>
  <si>
    <t xml:space="preserve">PATCHIN</t>
  </si>
  <si>
    <t xml:space="preserve">1964-10-26</t>
  </si>
  <si>
    <t xml:space="preserve">2018-02-02</t>
  </si>
  <si>
    <t xml:space="preserve">OH0023668861</t>
  </si>
  <si>
    <t xml:space="preserve">WINKLER</t>
  </si>
  <si>
    <t xml:space="preserve">TERENCE</t>
  </si>
  <si>
    <t xml:space="preserve">1963-04-16</t>
  </si>
  <si>
    <t xml:space="preserve">2018-02-04</t>
  </si>
  <si>
    <t xml:space="preserve">OH0024510342</t>
  </si>
  <si>
    <t xml:space="preserve">2000-05-20</t>
  </si>
  <si>
    <t xml:space="preserve">2018-02-06</t>
  </si>
  <si>
    <t xml:space="preserve">OH0024509141</t>
  </si>
  <si>
    <t xml:space="preserve">DARA</t>
  </si>
  <si>
    <t xml:space="preserve">2000-02-01</t>
  </si>
  <si>
    <t xml:space="preserve">OH0024509087</t>
  </si>
  <si>
    <t xml:space="preserve">1999-09-07</t>
  </si>
  <si>
    <t xml:space="preserve">OH0015803787</t>
  </si>
  <si>
    <t xml:space="preserve">2018-02-08</t>
  </si>
  <si>
    <t xml:space="preserve">APT 513</t>
  </si>
  <si>
    <t xml:space="preserve">OH0024508540</t>
  </si>
  <si>
    <t xml:space="preserve">1997-02-15</t>
  </si>
  <si>
    <t xml:space="preserve">2018-02-15</t>
  </si>
  <si>
    <t xml:space="preserve">OH0024511444</t>
  </si>
  <si>
    <t xml:space="preserve">1981-04-01</t>
  </si>
  <si>
    <t xml:space="preserve">2018-02-20</t>
  </si>
  <si>
    <t xml:space="preserve">OH0024531466</t>
  </si>
  <si>
    <t xml:space="preserve">BLESSING</t>
  </si>
  <si>
    <t xml:space="preserve">1960-04-12</t>
  </si>
  <si>
    <t xml:space="preserve">2018-02-23</t>
  </si>
  <si>
    <t xml:space="preserve">APT 315</t>
  </si>
  <si>
    <t xml:space="preserve">OH0024514234</t>
  </si>
  <si>
    <t xml:space="preserve">1984-01-05</t>
  </si>
  <si>
    <t xml:space="preserve">1521 BEECHWOOD ST NE</t>
  </si>
  <si>
    <t xml:space="preserve">OH0024524939</t>
  </si>
  <si>
    <t xml:space="preserve">WIESEN</t>
  </si>
  <si>
    <t xml:space="preserve">1989-02-27</t>
  </si>
  <si>
    <t xml:space="preserve">2018-02-24</t>
  </si>
  <si>
    <t xml:space="preserve">OH0015688424</t>
  </si>
  <si>
    <t xml:space="preserve">1985-02-14</t>
  </si>
  <si>
    <t xml:space="preserve">OH0019196538</t>
  </si>
  <si>
    <t xml:space="preserve">1973-07-04</t>
  </si>
  <si>
    <t xml:space="preserve">2018-02-25</t>
  </si>
  <si>
    <t xml:space="preserve">OH0015730137</t>
  </si>
  <si>
    <t xml:space="preserve">1970-11-20</t>
  </si>
  <si>
    <t xml:space="preserve">651 MELWOOD DR NE</t>
  </si>
  <si>
    <t xml:space="preserve">OH0021372471</t>
  </si>
  <si>
    <t xml:space="preserve">LEANN</t>
  </si>
  <si>
    <t xml:space="preserve">1969-09-17</t>
  </si>
  <si>
    <t xml:space="preserve">OH0015756626</t>
  </si>
  <si>
    <t xml:space="preserve">GILLESPIE</t>
  </si>
  <si>
    <t xml:space="preserve">1964-06-10</t>
  </si>
  <si>
    <t xml:space="preserve">1556 SUNSET DR NE</t>
  </si>
  <si>
    <t xml:space="preserve">OH0015776413</t>
  </si>
  <si>
    <t xml:space="preserve">1955-12-02</t>
  </si>
  <si>
    <t xml:space="preserve">OH0023630703</t>
  </si>
  <si>
    <t xml:space="preserve">1983-11-19</t>
  </si>
  <si>
    <t xml:space="preserve">OH0023447744</t>
  </si>
  <si>
    <t xml:space="preserve">1966-06-01</t>
  </si>
  <si>
    <t xml:space="preserve">OH0018589253</t>
  </si>
  <si>
    <t xml:space="preserve">1987-09-28</t>
  </si>
  <si>
    <t xml:space="preserve">OH0023532790</t>
  </si>
  <si>
    <t xml:space="preserve">ETHAN</t>
  </si>
  <si>
    <t xml:space="preserve">1997-06-10</t>
  </si>
  <si>
    <t xml:space="preserve">OH0015796649</t>
  </si>
  <si>
    <t xml:space="preserve">THIERET</t>
  </si>
  <si>
    <t xml:space="preserve">GAE</t>
  </si>
  <si>
    <t xml:space="preserve">1962-02-27</t>
  </si>
  <si>
    <t xml:space="preserve">2018-03-02</t>
  </si>
  <si>
    <t xml:space="preserve">1804 HOLLYWOOD ST NE</t>
  </si>
  <si>
    <t xml:space="preserve">OH0015764361</t>
  </si>
  <si>
    <t xml:space="preserve">1946-04-19</t>
  </si>
  <si>
    <t xml:space="preserve">2018-03-03</t>
  </si>
  <si>
    <t xml:space="preserve">APT B3</t>
  </si>
  <si>
    <t xml:space="preserve">OH0018744629</t>
  </si>
  <si>
    <t xml:space="preserve">CRUM</t>
  </si>
  <si>
    <t xml:space="preserve">1958-04-11</t>
  </si>
  <si>
    <t xml:space="preserve">1734 ROBERTS LN NE</t>
  </si>
  <si>
    <t xml:space="preserve">OH0024531396</t>
  </si>
  <si>
    <t xml:space="preserve">BRANCA</t>
  </si>
  <si>
    <t xml:space="preserve">1992-12-06</t>
  </si>
  <si>
    <t xml:space="preserve">OH0024551344</t>
  </si>
  <si>
    <t xml:space="preserve">1982-04-08</t>
  </si>
  <si>
    <t xml:space="preserve">2018-03-08</t>
  </si>
  <si>
    <t xml:space="preserve">2047 MONTCLAIR ST NE</t>
  </si>
  <si>
    <t xml:space="preserve">OH0021215139</t>
  </si>
  <si>
    <t xml:space="preserve">FISHER</t>
  </si>
  <si>
    <t xml:space="preserve">1992-07-24</t>
  </si>
  <si>
    <t xml:space="preserve">1421 GUARNIERI DR NE</t>
  </si>
  <si>
    <t xml:space="preserve">OH0019914407</t>
  </si>
  <si>
    <t xml:space="preserve">1990-07-25</t>
  </si>
  <si>
    <t xml:space="preserve">2018-03-16</t>
  </si>
  <si>
    <t xml:space="preserve">741 KENILWORTH AVE NE</t>
  </si>
  <si>
    <t xml:space="preserve">APT 1 1/2</t>
  </si>
  <si>
    <t xml:space="preserve">OH0024542436</t>
  </si>
  <si>
    <t xml:space="preserve">RANSOM</t>
  </si>
  <si>
    <t xml:space="preserve">JUDAH</t>
  </si>
  <si>
    <t xml:space="preserve">OH0020388245</t>
  </si>
  <si>
    <t xml:space="preserve">TEDDY</t>
  </si>
  <si>
    <t xml:space="preserve">2018-03-18</t>
  </si>
  <si>
    <t xml:space="preserve">1865 TIFFANY DR NE</t>
  </si>
  <si>
    <t xml:space="preserve">OH0015717277</t>
  </si>
  <si>
    <t xml:space="preserve">1968-10-14</t>
  </si>
  <si>
    <t xml:space="preserve">2018-03-21</t>
  </si>
  <si>
    <t xml:space="preserve">OH0015716453</t>
  </si>
  <si>
    <t xml:space="preserve">TENNEY</t>
  </si>
  <si>
    <t xml:space="preserve">1967-04-28</t>
  </si>
  <si>
    <t xml:space="preserve">1813 MAPLEWOOD ST NE</t>
  </si>
  <si>
    <t xml:space="preserve">OH0024544407</t>
  </si>
  <si>
    <t xml:space="preserve">2000-06-08</t>
  </si>
  <si>
    <t xml:space="preserve">OH0024562667</t>
  </si>
  <si>
    <t xml:space="preserve">QURESHI</t>
  </si>
  <si>
    <t xml:space="preserve">RABIA</t>
  </si>
  <si>
    <t xml:space="preserve">1985-06-14</t>
  </si>
  <si>
    <t xml:space="preserve">2018-03-27</t>
  </si>
  <si>
    <t xml:space="preserve">849 KENMORE AVE NE</t>
  </si>
  <si>
    <t xml:space="preserve">OH0024566447</t>
  </si>
  <si>
    <t xml:space="preserve">HUGHLEY</t>
  </si>
  <si>
    <t xml:space="preserve">LIONEL</t>
  </si>
  <si>
    <t xml:space="preserve">1206 HOLLYWOOD ST NE</t>
  </si>
  <si>
    <t xml:space="preserve">OH0024568485</t>
  </si>
  <si>
    <t xml:space="preserve">OH0015728078</t>
  </si>
  <si>
    <t xml:space="preserve">PAVIA</t>
  </si>
  <si>
    <t xml:space="preserve">DINA</t>
  </si>
  <si>
    <t xml:space="preserve">1972-10-29</t>
  </si>
  <si>
    <t xml:space="preserve">OH0023449475</t>
  </si>
  <si>
    <t xml:space="preserve">1983-08-12</t>
  </si>
  <si>
    <t xml:space="preserve">2018-04-02</t>
  </si>
  <si>
    <t xml:space="preserve">OH0022529213</t>
  </si>
  <si>
    <t xml:space="preserve">1970-09-11</t>
  </si>
  <si>
    <t xml:space="preserve">2018-04-05</t>
  </si>
  <si>
    <t xml:space="preserve">APT 319</t>
  </si>
  <si>
    <t xml:space="preserve">OH0022777003</t>
  </si>
  <si>
    <t xml:space="preserve">BURKHAMMER</t>
  </si>
  <si>
    <t xml:space="preserve">1976-02-29</t>
  </si>
  <si>
    <t xml:space="preserve">1712 ELM RD NE</t>
  </si>
  <si>
    <t xml:space="preserve">OH0024584772</t>
  </si>
  <si>
    <t xml:space="preserve">MARA</t>
  </si>
  <si>
    <t xml:space="preserve">1999-05-19</t>
  </si>
  <si>
    <t xml:space="preserve">OH0024575406</t>
  </si>
  <si>
    <t xml:space="preserve">CLUNE</t>
  </si>
  <si>
    <t xml:space="preserve">1985-01-07</t>
  </si>
  <si>
    <t xml:space="preserve">2018-04-06</t>
  </si>
  <si>
    <t xml:space="preserve">801 BELVEDERE AVE NE</t>
  </si>
  <si>
    <t xml:space="preserve">OH0015810894</t>
  </si>
  <si>
    <t xml:space="preserve">1984-06-23</t>
  </si>
  <si>
    <t xml:space="preserve">OH0024615168</t>
  </si>
  <si>
    <t xml:space="preserve">FLAVIANO</t>
  </si>
  <si>
    <t xml:space="preserve">1968-11-29</t>
  </si>
  <si>
    <t xml:space="preserve">2018-04-11</t>
  </si>
  <si>
    <t xml:space="preserve">3010 FOSTER DR NE</t>
  </si>
  <si>
    <t xml:space="preserve">OH0023273501</t>
  </si>
  <si>
    <t xml:space="preserve">1983-04-04</t>
  </si>
  <si>
    <t xml:space="preserve">2018-04-12</t>
  </si>
  <si>
    <t xml:space="preserve">714 ROSELAWN AVE NE</t>
  </si>
  <si>
    <t xml:space="preserve">OH0020954928</t>
  </si>
  <si>
    <t xml:space="preserve">1982-09-09</t>
  </si>
  <si>
    <t xml:space="preserve">2018-04-14</t>
  </si>
  <si>
    <t xml:space="preserve">OH0021896982</t>
  </si>
  <si>
    <t xml:space="preserve">COLLIER</t>
  </si>
  <si>
    <t xml:space="preserve">JAMAR</t>
  </si>
  <si>
    <t xml:space="preserve">1980-06-22</t>
  </si>
  <si>
    <t xml:space="preserve">2018-04-27</t>
  </si>
  <si>
    <t xml:space="preserve">1756 ELM RD NE</t>
  </si>
  <si>
    <t xml:space="preserve">OH0022332380</t>
  </si>
  <si>
    <t xml:space="preserve">HADDEN</t>
  </si>
  <si>
    <t xml:space="preserve">1988-02-17</t>
  </si>
  <si>
    <t xml:space="preserve">1463 ATLANTIC ST NE</t>
  </si>
  <si>
    <t xml:space="preserve">OH0023226279</t>
  </si>
  <si>
    <t xml:space="preserve">KOLE</t>
  </si>
  <si>
    <t xml:space="preserve">1996-11-24</t>
  </si>
  <si>
    <t xml:space="preserve">2018-04-30</t>
  </si>
  <si>
    <t xml:space="preserve">1410 ELM RD NE</t>
  </si>
  <si>
    <t xml:space="preserve">OH0024254986</t>
  </si>
  <si>
    <t xml:space="preserve">1992-05-24</t>
  </si>
  <si>
    <t xml:space="preserve">OH0024636643</t>
  </si>
  <si>
    <t xml:space="preserve">HOYSACK</t>
  </si>
  <si>
    <t xml:space="preserve">JOHNATHAN</t>
  </si>
  <si>
    <t xml:space="preserve">1984-04-07</t>
  </si>
  <si>
    <t xml:space="preserve">1758 BEECHWOOD ST NE</t>
  </si>
  <si>
    <t xml:space="preserve">OH0024636675</t>
  </si>
  <si>
    <t xml:space="preserve">1989-05-13</t>
  </si>
  <si>
    <t xml:space="preserve">OH0015680317</t>
  </si>
  <si>
    <t xml:space="preserve">MARY JOANNE</t>
  </si>
  <si>
    <t xml:space="preserve">PEARL</t>
  </si>
  <si>
    <t xml:space="preserve">1945-02-25</t>
  </si>
  <si>
    <t xml:space="preserve">OH0015732605</t>
  </si>
  <si>
    <t xml:space="preserve">1952-04-30</t>
  </si>
  <si>
    <t xml:space="preserve">2018-05-01</t>
  </si>
  <si>
    <t xml:space="preserve">OH0015788568</t>
  </si>
  <si>
    <t xml:space="preserve">PLEACHER</t>
  </si>
  <si>
    <t xml:space="preserve">1986-02-05</t>
  </si>
  <si>
    <t xml:space="preserve">1755 ATLANTIC ST NE</t>
  </si>
  <si>
    <t xml:space="preserve">OH0024627950</t>
  </si>
  <si>
    <t xml:space="preserve">TVEDT</t>
  </si>
  <si>
    <t xml:space="preserve">1984-09-17</t>
  </si>
  <si>
    <t xml:space="preserve">APT 112C</t>
  </si>
  <si>
    <t xml:space="preserve">OH0015748973</t>
  </si>
  <si>
    <t xml:space="preserve">KRISTEN</t>
  </si>
  <si>
    <t xml:space="preserve">1973-07-03</t>
  </si>
  <si>
    <t xml:space="preserve">2018-05-08</t>
  </si>
  <si>
    <t xml:space="preserve">361 BELVEDERE AVE NE</t>
  </si>
  <si>
    <t xml:space="preserve">OH0019298903</t>
  </si>
  <si>
    <t xml:space="preserve">MONTEZ</t>
  </si>
  <si>
    <t xml:space="preserve">1987-05-01</t>
  </si>
  <si>
    <t xml:space="preserve">1616 CLERMONT AVE NE</t>
  </si>
  <si>
    <t xml:space="preserve">OH0019017049</t>
  </si>
  <si>
    <t xml:space="preserve">ARNITSIS</t>
  </si>
  <si>
    <t xml:space="preserve">1987-12-03</t>
  </si>
  <si>
    <t xml:space="preserve">1940 IRENE AVE NE</t>
  </si>
  <si>
    <t xml:space="preserve">OH0021387483</t>
  </si>
  <si>
    <t xml:space="preserve">1973-05-10</t>
  </si>
  <si>
    <t xml:space="preserve">2018-05-09</t>
  </si>
  <si>
    <t xml:space="preserve">2850 CITADEL DR NE</t>
  </si>
  <si>
    <t xml:space="preserve">OH0024629055</t>
  </si>
  <si>
    <t xml:space="preserve">CARMICHAEL</t>
  </si>
  <si>
    <t xml:space="preserve">DONTE</t>
  </si>
  <si>
    <t xml:space="preserve">1995-10-05</t>
  </si>
  <si>
    <t xml:space="preserve">2018-05-10</t>
  </si>
  <si>
    <t xml:space="preserve">1197 EDGEWOOD ST NE</t>
  </si>
  <si>
    <t xml:space="preserve">OH0024370680</t>
  </si>
  <si>
    <t xml:space="preserve">MCCLEARY</t>
  </si>
  <si>
    <t xml:space="preserve">1998-11-13</t>
  </si>
  <si>
    <t xml:space="preserve">OH0023188309</t>
  </si>
  <si>
    <t xml:space="preserve">TERELL</t>
  </si>
  <si>
    <t xml:space="preserve">1995-12-04</t>
  </si>
  <si>
    <t xml:space="preserve">2018-05-11</t>
  </si>
  <si>
    <t xml:space="preserve">OH0024647234</t>
  </si>
  <si>
    <t xml:space="preserve">OH0024634025</t>
  </si>
  <si>
    <t xml:space="preserve">WORLOCK</t>
  </si>
  <si>
    <t xml:space="preserve">1984-05-26</t>
  </si>
  <si>
    <t xml:space="preserve">2018-05-12</t>
  </si>
  <si>
    <t xml:space="preserve">APT 228</t>
  </si>
  <si>
    <t xml:space="preserve">OH0021324653</t>
  </si>
  <si>
    <t xml:space="preserve">1950-06-16</t>
  </si>
  <si>
    <t xml:space="preserve">2018-05-15</t>
  </si>
  <si>
    <t xml:space="preserve">395 PERKINSWOOD BLVD NE</t>
  </si>
  <si>
    <t xml:space="preserve">OH0022316178</t>
  </si>
  <si>
    <t xml:space="preserve">1991-04-01</t>
  </si>
  <si>
    <t xml:space="preserve">OH0015799049</t>
  </si>
  <si>
    <t xml:space="preserve">MUNSON</t>
  </si>
  <si>
    <t xml:space="preserve">1950-01-26</t>
  </si>
  <si>
    <t xml:space="preserve">2018-05-21</t>
  </si>
  <si>
    <t xml:space="preserve">OH0015822575</t>
  </si>
  <si>
    <t xml:space="preserve">TOUNTAS</t>
  </si>
  <si>
    <t xml:space="preserve">GWENDOLYN</t>
  </si>
  <si>
    <t xml:space="preserve">1982-05-11</t>
  </si>
  <si>
    <t xml:space="preserve">2111 WOODLAND AVE NE</t>
  </si>
  <si>
    <t xml:space="preserve">OH0015746656</t>
  </si>
  <si>
    <t xml:space="preserve">JERI</t>
  </si>
  <si>
    <t xml:space="preserve">1981-03-05</t>
  </si>
  <si>
    <t xml:space="preserve">OH0024649125</t>
  </si>
  <si>
    <t xml:space="preserve">DORSEY</t>
  </si>
  <si>
    <t xml:space="preserve">MIKQUAN</t>
  </si>
  <si>
    <t xml:space="preserve">MARKESE</t>
  </si>
  <si>
    <t xml:space="preserve">1994-11-24</t>
  </si>
  <si>
    <t xml:space="preserve">2018-05-24</t>
  </si>
  <si>
    <t xml:space="preserve">2104 REEVES RD NE</t>
  </si>
  <si>
    <t xml:space="preserve">OH0015804732</t>
  </si>
  <si>
    <t xml:space="preserve">TISHER</t>
  </si>
  <si>
    <t xml:space="preserve">1961-06-21</t>
  </si>
  <si>
    <t xml:space="preserve">2018-05-29</t>
  </si>
  <si>
    <t xml:space="preserve">2960 FOSTER DR NE</t>
  </si>
  <si>
    <t xml:space="preserve">OH0024655782</t>
  </si>
  <si>
    <t xml:space="preserve">2018-06-06</t>
  </si>
  <si>
    <t xml:space="preserve">OH0018955891</t>
  </si>
  <si>
    <t xml:space="preserve">WINANS</t>
  </si>
  <si>
    <t xml:space="preserve">1988-08-13</t>
  </si>
  <si>
    <t xml:space="preserve">2018-06-14</t>
  </si>
  <si>
    <t xml:space="preserve">215 BONNIE BRAE AVE NE</t>
  </si>
  <si>
    <t xml:space="preserve">OH0015720307</t>
  </si>
  <si>
    <t xml:space="preserve">1931-09-23</t>
  </si>
  <si>
    <t xml:space="preserve">OH0020382835</t>
  </si>
  <si>
    <t xml:space="preserve">CARONE</t>
  </si>
  <si>
    <t xml:space="preserve">1989-08-05</t>
  </si>
  <si>
    <t xml:space="preserve">2018-06-15</t>
  </si>
  <si>
    <t xml:space="preserve">OH0019980407</t>
  </si>
  <si>
    <t xml:space="preserve">BINION</t>
  </si>
  <si>
    <t xml:space="preserve">1989-06-21</t>
  </si>
  <si>
    <t xml:space="preserve">2018-06-19</t>
  </si>
  <si>
    <t xml:space="preserve">1981 IRENE AVE NE</t>
  </si>
  <si>
    <t xml:space="preserve">OH0024673292</t>
  </si>
  <si>
    <t xml:space="preserve">TRAUTMAN</t>
  </si>
  <si>
    <t xml:space="preserve">ALEXANDRA MAUREE</t>
  </si>
  <si>
    <t xml:space="preserve">1965-03-01</t>
  </si>
  <si>
    <t xml:space="preserve">1450 SUNSET DR NE</t>
  </si>
  <si>
    <t xml:space="preserve">OH0024745548</t>
  </si>
  <si>
    <t xml:space="preserve">PETRACCO</t>
  </si>
  <si>
    <t xml:space="preserve">1963-01-14</t>
  </si>
  <si>
    <t xml:space="preserve">2018-06-25</t>
  </si>
  <si>
    <t xml:space="preserve">OH0022631565</t>
  </si>
  <si>
    <t xml:space="preserve">MCGLONE</t>
  </si>
  <si>
    <t xml:space="preserve">1965-01-21</t>
  </si>
  <si>
    <t xml:space="preserve">2018-06-27</t>
  </si>
  <si>
    <t xml:space="preserve">APT 193</t>
  </si>
  <si>
    <t xml:space="preserve">OH0024686725</t>
  </si>
  <si>
    <t xml:space="preserve">AINSLEY</t>
  </si>
  <si>
    <t xml:space="preserve">2201 GRISSOM DR NE</t>
  </si>
  <si>
    <t xml:space="preserve">OH0024690421</t>
  </si>
  <si>
    <t xml:space="preserve">YEHONATHAN</t>
  </si>
  <si>
    <t xml:space="preserve">GEFFERY MIKKAL</t>
  </si>
  <si>
    <t xml:space="preserve">2018-07-07</t>
  </si>
  <si>
    <t xml:space="preserve">OH0024689142</t>
  </si>
  <si>
    <t xml:space="preserve">1990-05-07</t>
  </si>
  <si>
    <t xml:space="preserve">2018-07-10</t>
  </si>
  <si>
    <t xml:space="preserve">OH0024689148</t>
  </si>
  <si>
    <t xml:space="preserve">LOEHRKE</t>
  </si>
  <si>
    <t xml:space="preserve">1951-01-18</t>
  </si>
  <si>
    <t xml:space="preserve">2018-07-11</t>
  </si>
  <si>
    <t xml:space="preserve">2701 DARTMOOR DR NE</t>
  </si>
  <si>
    <t xml:space="preserve">OH0024689021</t>
  </si>
  <si>
    <t xml:space="preserve">1951-12-29</t>
  </si>
  <si>
    <t xml:space="preserve">OH0024680680</t>
  </si>
  <si>
    <t xml:space="preserve">TANNER</t>
  </si>
  <si>
    <t xml:space="preserve">2000-05-19</t>
  </si>
  <si>
    <t xml:space="preserve">OH0024244706</t>
  </si>
  <si>
    <t xml:space="preserve">KILGORE</t>
  </si>
  <si>
    <t xml:space="preserve">1984-07-15</t>
  </si>
  <si>
    <t xml:space="preserve">629 ROSELAWN AVE NE</t>
  </si>
  <si>
    <t xml:space="preserve">OH0023091875</t>
  </si>
  <si>
    <t xml:space="preserve">STREDNEY</t>
  </si>
  <si>
    <t xml:space="preserve">CALLEY</t>
  </si>
  <si>
    <t xml:space="preserve">1997-07-15</t>
  </si>
  <si>
    <t xml:space="preserve">2018-07-13</t>
  </si>
  <si>
    <t xml:space="preserve">819 BONNIE BRAE AVE NE</t>
  </si>
  <si>
    <t xml:space="preserve">OH0022300262</t>
  </si>
  <si>
    <t xml:space="preserve">CURTIN</t>
  </si>
  <si>
    <t xml:space="preserve">1965-12-08</t>
  </si>
  <si>
    <t xml:space="preserve">2018-07-15</t>
  </si>
  <si>
    <t xml:space="preserve">1128 EDGEWOOD ST NE</t>
  </si>
  <si>
    <t xml:space="preserve">OH0021706658</t>
  </si>
  <si>
    <t xml:space="preserve">MCDOUGAL</t>
  </si>
  <si>
    <t xml:space="preserve">AMBERLEE</t>
  </si>
  <si>
    <t xml:space="preserve">1991-05-24</t>
  </si>
  <si>
    <t xml:space="preserve">2018-07-16</t>
  </si>
  <si>
    <t xml:space="preserve">1504 EDGEWOOD ST NE</t>
  </si>
  <si>
    <t xml:space="preserve">OH0023770531</t>
  </si>
  <si>
    <t xml:space="preserve">MCNICHOLAS</t>
  </si>
  <si>
    <t xml:space="preserve">1988-08-03</t>
  </si>
  <si>
    <t xml:space="preserve">OH0024682896</t>
  </si>
  <si>
    <t xml:space="preserve">LAMBERT</t>
  </si>
  <si>
    <t xml:space="preserve">MARYBETH</t>
  </si>
  <si>
    <t xml:space="preserve">1950-09-17</t>
  </si>
  <si>
    <t xml:space="preserve">OH0024450218</t>
  </si>
  <si>
    <t xml:space="preserve">SINGH</t>
  </si>
  <si>
    <t xml:space="preserve">KANWALJEET</t>
  </si>
  <si>
    <t xml:space="preserve">1975-04-07</t>
  </si>
  <si>
    <t xml:space="preserve">2018-07-19</t>
  </si>
  <si>
    <t xml:space="preserve">OH0015743683</t>
  </si>
  <si>
    <t xml:space="preserve">KEIRSEY</t>
  </si>
  <si>
    <t xml:space="preserve">1970-07-12</t>
  </si>
  <si>
    <t xml:space="preserve">2018-07-20</t>
  </si>
  <si>
    <t xml:space="preserve">167 FAIRMOUNT AVE NE</t>
  </si>
  <si>
    <t xml:space="preserve">OH0019693689</t>
  </si>
  <si>
    <t xml:space="preserve">MALLIARAS</t>
  </si>
  <si>
    <t xml:space="preserve">LANA</t>
  </si>
  <si>
    <t xml:space="preserve">1983-03-29</t>
  </si>
  <si>
    <t xml:space="preserve">2018-07-22</t>
  </si>
  <si>
    <t xml:space="preserve">OH0015696397</t>
  </si>
  <si>
    <t xml:space="preserve">1960-01-13</t>
  </si>
  <si>
    <t xml:space="preserve">OH0015807683</t>
  </si>
  <si>
    <t xml:space="preserve">1977-09-14</t>
  </si>
  <si>
    <t xml:space="preserve">OH0024252209</t>
  </si>
  <si>
    <t xml:space="preserve">VOGLE</t>
  </si>
  <si>
    <t xml:space="preserve">MARCO</t>
  </si>
  <si>
    <t xml:space="preserve">1999-03-14</t>
  </si>
  <si>
    <t xml:space="preserve">2018-07-23</t>
  </si>
  <si>
    <t xml:space="preserve">1191 ATLANTIC ST NE</t>
  </si>
  <si>
    <t xml:space="preserve">OH0024700850</t>
  </si>
  <si>
    <t xml:space="preserve">2000-07-12</t>
  </si>
  <si>
    <t xml:space="preserve">OH0021208718</t>
  </si>
  <si>
    <t xml:space="preserve">1992-04-05</t>
  </si>
  <si>
    <t xml:space="preserve">2018-07-25</t>
  </si>
  <si>
    <t xml:space="preserve">219 KENILWORTH AVE NE</t>
  </si>
  <si>
    <t xml:space="preserve">OH0019537896</t>
  </si>
  <si>
    <t xml:space="preserve">RUDY</t>
  </si>
  <si>
    <t xml:space="preserve">1990-05-10</t>
  </si>
  <si>
    <t xml:space="preserve">2018-07-30</t>
  </si>
  <si>
    <t xml:space="preserve">1735 EDGEWOOD ST NE</t>
  </si>
  <si>
    <t xml:space="preserve">OH0018674846</t>
  </si>
  <si>
    <t xml:space="preserve">GORRELL</t>
  </si>
  <si>
    <t xml:space="preserve">1988-03-24</t>
  </si>
  <si>
    <t xml:space="preserve">335 BELVEDERE AVE NE</t>
  </si>
  <si>
    <t xml:space="preserve">OH0024330098</t>
  </si>
  <si>
    <t xml:space="preserve">1958-07-08</t>
  </si>
  <si>
    <t xml:space="preserve">2018-08-02</t>
  </si>
  <si>
    <t xml:space="preserve">409 FAIRMOUNT AVE NE</t>
  </si>
  <si>
    <t xml:space="preserve">OH0021107838</t>
  </si>
  <si>
    <t xml:space="preserve">1973-08-03</t>
  </si>
  <si>
    <t xml:space="preserve">OH0021513303</t>
  </si>
  <si>
    <t xml:space="preserve">COX</t>
  </si>
  <si>
    <t xml:space="preserve">APT 418</t>
  </si>
  <si>
    <t xml:space="preserve">OH0015799953</t>
  </si>
  <si>
    <t xml:space="preserve">HOLLEY</t>
  </si>
  <si>
    <t xml:space="preserve">1965-05-21</t>
  </si>
  <si>
    <t xml:space="preserve">2721 SEDGEWICK ST NE</t>
  </si>
  <si>
    <t xml:space="preserve">OH0021679775</t>
  </si>
  <si>
    <t xml:space="preserve">BRIANA</t>
  </si>
  <si>
    <t xml:space="preserve">1994-06-11</t>
  </si>
  <si>
    <t xml:space="preserve">2018-08-03</t>
  </si>
  <si>
    <t xml:space="preserve">OH0026171847</t>
  </si>
  <si>
    <t xml:space="preserve">1970-07-29</t>
  </si>
  <si>
    <t xml:space="preserve">2018-08-06</t>
  </si>
  <si>
    <t xml:space="preserve">OH0015702960</t>
  </si>
  <si>
    <t xml:space="preserve">1957-02-02</t>
  </si>
  <si>
    <t xml:space="preserve">2018-08-07</t>
  </si>
  <si>
    <t xml:space="preserve">407 OAK KNOLL AVE NE</t>
  </si>
  <si>
    <t xml:space="preserve">OH0015814412</t>
  </si>
  <si>
    <t xml:space="preserve">MCCLIMANS</t>
  </si>
  <si>
    <t xml:space="preserve">1980-08-04</t>
  </si>
  <si>
    <t xml:space="preserve">317 BONNIE BRAE AVE NE</t>
  </si>
  <si>
    <t xml:space="preserve">OH0019766327</t>
  </si>
  <si>
    <t xml:space="preserve">1990-03-04</t>
  </si>
  <si>
    <t xml:space="preserve">OH0024718772</t>
  </si>
  <si>
    <t xml:space="preserve">KYLIE</t>
  </si>
  <si>
    <t xml:space="preserve">2000-06-04</t>
  </si>
  <si>
    <t xml:space="preserve">2018-08-08</t>
  </si>
  <si>
    <t xml:space="preserve">OH0024712072</t>
  </si>
  <si>
    <t xml:space="preserve">DANA</t>
  </si>
  <si>
    <t xml:space="preserve">1982-02-18</t>
  </si>
  <si>
    <t xml:space="preserve">2018-08-11</t>
  </si>
  <si>
    <t xml:space="preserve">2907 CITADEL DR NE</t>
  </si>
  <si>
    <t xml:space="preserve">OH0015715732</t>
  </si>
  <si>
    <t xml:space="preserve">CALVIN</t>
  </si>
  <si>
    <t xml:space="preserve">2018-08-14</t>
  </si>
  <si>
    <t xml:space="preserve">1909 ROBERTS LN NE</t>
  </si>
  <si>
    <t xml:space="preserve">OH0015724461</t>
  </si>
  <si>
    <t xml:space="preserve">CHRISTIE</t>
  </si>
  <si>
    <t xml:space="preserve">GORDON</t>
  </si>
  <si>
    <t xml:space="preserve">1946-01-31</t>
  </si>
  <si>
    <t xml:space="preserve">2018-08-16</t>
  </si>
  <si>
    <t xml:space="preserve">1827 WOODLAND AVE NE</t>
  </si>
  <si>
    <t xml:space="preserve">OH0024734385</t>
  </si>
  <si>
    <t xml:space="preserve">ALICIA</t>
  </si>
  <si>
    <t xml:space="preserve">1987-06-24</t>
  </si>
  <si>
    <t xml:space="preserve">2018-08-17</t>
  </si>
  <si>
    <t xml:space="preserve">2810 WOODLAND AVE NE</t>
  </si>
  <si>
    <t xml:space="preserve">OH0024728631</t>
  </si>
  <si>
    <t xml:space="preserve">1975-12-17</t>
  </si>
  <si>
    <t xml:space="preserve">OH0015716981</t>
  </si>
  <si>
    <t xml:space="preserve">ONEY</t>
  </si>
  <si>
    <t xml:space="preserve">1941-12-24</t>
  </si>
  <si>
    <t xml:space="preserve">2018-08-23</t>
  </si>
  <si>
    <t xml:space="preserve">OH0024648011</t>
  </si>
  <si>
    <t xml:space="preserve">2000-01-23</t>
  </si>
  <si>
    <t xml:space="preserve">2018-08-24</t>
  </si>
  <si>
    <t xml:space="preserve">OH0019534933</t>
  </si>
  <si>
    <t xml:space="preserve">NEZBETH</t>
  </si>
  <si>
    <t xml:space="preserve">1990-08-26</t>
  </si>
  <si>
    <t xml:space="preserve">2018-08-26</t>
  </si>
  <si>
    <t xml:space="preserve">1830 NOCTURNE ST NE</t>
  </si>
  <si>
    <t xml:space="preserve">OH0019531034</t>
  </si>
  <si>
    <t xml:space="preserve">JEREMIAH</t>
  </si>
  <si>
    <t xml:space="preserve">1989-12-21</t>
  </si>
  <si>
    <t xml:space="preserve">1425 GENESEE AVE NE</t>
  </si>
  <si>
    <t xml:space="preserve">OH0024749466</t>
  </si>
  <si>
    <t xml:space="preserve">ALYSHA</t>
  </si>
  <si>
    <t xml:space="preserve">1989-09-01</t>
  </si>
  <si>
    <t xml:space="preserve">2018-08-29</t>
  </si>
  <si>
    <t xml:space="preserve">1121 WOODLAND AVE NE</t>
  </si>
  <si>
    <t xml:space="preserve">OH0024757018</t>
  </si>
  <si>
    <t xml:space="preserve">TARR</t>
  </si>
  <si>
    <t xml:space="preserve">1981-09-07</t>
  </si>
  <si>
    <t xml:space="preserve">2018-09-07</t>
  </si>
  <si>
    <t xml:space="preserve">353 PERKINSWOOD BLVD NE</t>
  </si>
  <si>
    <t xml:space="preserve">OH0019791849</t>
  </si>
  <si>
    <t xml:space="preserve">1952-09-15</t>
  </si>
  <si>
    <t xml:space="preserve">2018-09-10</t>
  </si>
  <si>
    <t xml:space="preserve">1237 GUARNIERI DR NE</t>
  </si>
  <si>
    <t xml:space="preserve">OH0023486798</t>
  </si>
  <si>
    <t xml:space="preserve">CINDEA</t>
  </si>
  <si>
    <t xml:space="preserve">1975-05-01</t>
  </si>
  <si>
    <t xml:space="preserve">2018-09-12</t>
  </si>
  <si>
    <t xml:space="preserve">OH0015731954</t>
  </si>
  <si>
    <t xml:space="preserve">1983-02-06</t>
  </si>
  <si>
    <t xml:space="preserve">2018-09-14</t>
  </si>
  <si>
    <t xml:space="preserve">OH0022017504</t>
  </si>
  <si>
    <t xml:space="preserve">TYECHIA</t>
  </si>
  <si>
    <t xml:space="preserve">LYNZETTE</t>
  </si>
  <si>
    <t xml:space="preserve">1983-12-31</t>
  </si>
  <si>
    <t xml:space="preserve">OH0024774482</t>
  </si>
  <si>
    <t xml:space="preserve">HAAS</t>
  </si>
  <si>
    <t xml:space="preserve">1945-11-11</t>
  </si>
  <si>
    <t xml:space="preserve">OH0024399000</t>
  </si>
  <si>
    <t xml:space="preserve">DRAYTON</t>
  </si>
  <si>
    <t xml:space="preserve">DAJAMIRE</t>
  </si>
  <si>
    <t xml:space="preserve">DJ</t>
  </si>
  <si>
    <t xml:space="preserve">1999-02-25</t>
  </si>
  <si>
    <t xml:space="preserve">2018-09-18</t>
  </si>
  <si>
    <t xml:space="preserve">OH0024808630</t>
  </si>
  <si>
    <t xml:space="preserve">NATHAN</t>
  </si>
  <si>
    <t xml:space="preserve">2000-08-24</t>
  </si>
  <si>
    <t xml:space="preserve">2282 REEVES RD NE</t>
  </si>
  <si>
    <t xml:space="preserve">OH0024820638</t>
  </si>
  <si>
    <t xml:space="preserve">NOVAK</t>
  </si>
  <si>
    <t xml:space="preserve">1985-09-05</t>
  </si>
  <si>
    <t xml:space="preserve">2018-09-19</t>
  </si>
  <si>
    <t xml:space="preserve">1745 ROBERTS LN NE</t>
  </si>
  <si>
    <t xml:space="preserve">OH0019502265</t>
  </si>
  <si>
    <t xml:space="preserve">WOODIE</t>
  </si>
  <si>
    <t xml:space="preserve">JANA</t>
  </si>
  <si>
    <t xml:space="preserve">1970-01-10</t>
  </si>
  <si>
    <t xml:space="preserve">2018-09-21</t>
  </si>
  <si>
    <t xml:space="preserve">APT C16</t>
  </si>
  <si>
    <t xml:space="preserve">OH0021578138</t>
  </si>
  <si>
    <t xml:space="preserve">MOCKER</t>
  </si>
  <si>
    <t xml:space="preserve">WENDY</t>
  </si>
  <si>
    <t xml:space="preserve">1974-07-28</t>
  </si>
  <si>
    <t xml:space="preserve">651 KENILWORTH AVE NE</t>
  </si>
  <si>
    <t xml:space="preserve">OH0024844260</t>
  </si>
  <si>
    <t xml:space="preserve">BONNELL</t>
  </si>
  <si>
    <t xml:space="preserve">1992-09-28</t>
  </si>
  <si>
    <t xml:space="preserve">2018-09-22</t>
  </si>
  <si>
    <t xml:space="preserve">OH0023756463</t>
  </si>
  <si>
    <t xml:space="preserve">MYCKAYLA</t>
  </si>
  <si>
    <t xml:space="preserve">1997-09-23</t>
  </si>
  <si>
    <t xml:space="preserve">687 MELWOOD DR NE</t>
  </si>
  <si>
    <t xml:space="preserve">OH0022435418</t>
  </si>
  <si>
    <t xml:space="preserve">1995-02-03</t>
  </si>
  <si>
    <t xml:space="preserve">343 BONNIE BRAE AVE NE</t>
  </si>
  <si>
    <t xml:space="preserve">OH0024846718</t>
  </si>
  <si>
    <t xml:space="preserve">THEIMER</t>
  </si>
  <si>
    <t xml:space="preserve">1995-08-19</t>
  </si>
  <si>
    <t xml:space="preserve">1027 WOODLAND AVE NE</t>
  </si>
  <si>
    <t xml:space="preserve">OH0015796495</t>
  </si>
  <si>
    <t xml:space="preserve">SCARNECCHIA</t>
  </si>
  <si>
    <t xml:space="preserve">1964-11-03</t>
  </si>
  <si>
    <t xml:space="preserve">632 KENMORE AVE NE</t>
  </si>
  <si>
    <t xml:space="preserve">OH0023350278</t>
  </si>
  <si>
    <t xml:space="preserve">1960-08-26</t>
  </si>
  <si>
    <t xml:space="preserve">2018-09-27</t>
  </si>
  <si>
    <t xml:space="preserve">OH0024846784</t>
  </si>
  <si>
    <t xml:space="preserve">KIRK</t>
  </si>
  <si>
    <t xml:space="preserve">1949-10-06</t>
  </si>
  <si>
    <t xml:space="preserve">2018-10-01</t>
  </si>
  <si>
    <t xml:space="preserve">APT C2</t>
  </si>
  <si>
    <t xml:space="preserve">OH0024293956</t>
  </si>
  <si>
    <t xml:space="preserve">CHRISTNER</t>
  </si>
  <si>
    <t xml:space="preserve">MARCEL</t>
  </si>
  <si>
    <t xml:space="preserve">ASTRON</t>
  </si>
  <si>
    <t xml:space="preserve">1996-04-09</t>
  </si>
  <si>
    <t xml:space="preserve">2018-10-02</t>
  </si>
  <si>
    <t xml:space="preserve">1808 ROBERTS LN NE</t>
  </si>
  <si>
    <t xml:space="preserve">OH0024867986</t>
  </si>
  <si>
    <t xml:space="preserve">YAKSIC</t>
  </si>
  <si>
    <t xml:space="preserve">1997-10-16</t>
  </si>
  <si>
    <t xml:space="preserve">2018-10-03</t>
  </si>
  <si>
    <t xml:space="preserve">316 WILLARD AVE NE</t>
  </si>
  <si>
    <t xml:space="preserve">OH0015767442</t>
  </si>
  <si>
    <t xml:space="preserve">WHEATCROFT</t>
  </si>
  <si>
    <t xml:space="preserve">1958-09-13</t>
  </si>
  <si>
    <t xml:space="preserve">APT 713</t>
  </si>
  <si>
    <t xml:space="preserve">OH0024868784</t>
  </si>
  <si>
    <t xml:space="preserve">KINS</t>
  </si>
  <si>
    <t xml:space="preserve">1965-02-17</t>
  </si>
  <si>
    <t xml:space="preserve">2018-10-05</t>
  </si>
  <si>
    <t xml:space="preserve">701 BONNIE BRAE AVE NE</t>
  </si>
  <si>
    <t xml:space="preserve">OH0023630925</t>
  </si>
  <si>
    <t xml:space="preserve">BORNER</t>
  </si>
  <si>
    <t xml:space="preserve">1994-04-11</t>
  </si>
  <si>
    <t xml:space="preserve">2018-10-06</t>
  </si>
  <si>
    <t xml:space="preserve">2770 WOODLAND AVE NE</t>
  </si>
  <si>
    <t xml:space="preserve">OH0020296726</t>
  </si>
  <si>
    <t xml:space="preserve">NEMES</t>
  </si>
  <si>
    <t xml:space="preserve">CODY</t>
  </si>
  <si>
    <t xml:space="preserve">1990-08-02</t>
  </si>
  <si>
    <t xml:space="preserve">398 BELVEDERE AVE NE</t>
  </si>
  <si>
    <t xml:space="preserve">OH0024850221</t>
  </si>
  <si>
    <t xml:space="preserve">1993-01-30</t>
  </si>
  <si>
    <t xml:space="preserve">OH0024844799</t>
  </si>
  <si>
    <t xml:space="preserve">BOSSARD</t>
  </si>
  <si>
    <t xml:space="preserve">KYLA</t>
  </si>
  <si>
    <t xml:space="preserve">DANYEL</t>
  </si>
  <si>
    <t xml:space="preserve">1999-06-08</t>
  </si>
  <si>
    <t xml:space="preserve">OH0015965803</t>
  </si>
  <si>
    <t xml:space="preserve">MARVIN</t>
  </si>
  <si>
    <t xml:space="preserve">1963-02-15</t>
  </si>
  <si>
    <t xml:space="preserve">1725 WESTVIEW DR NE</t>
  </si>
  <si>
    <t xml:space="preserve">OH0023819597</t>
  </si>
  <si>
    <t xml:space="preserve">JENDI</t>
  </si>
  <si>
    <t xml:space="preserve">1991-12-29</t>
  </si>
  <si>
    <t xml:space="preserve">OH0015739222</t>
  </si>
  <si>
    <t xml:space="preserve">1980-05-06</t>
  </si>
  <si>
    <t xml:space="preserve">OH0015740292</t>
  </si>
  <si>
    <t xml:space="preserve">1956-01-16</t>
  </si>
  <si>
    <t xml:space="preserve">OH0023015084</t>
  </si>
  <si>
    <t xml:space="preserve">POURSHA</t>
  </si>
  <si>
    <t xml:space="preserve">1990-03-05</t>
  </si>
  <si>
    <t xml:space="preserve">2906 SEDGEWICK ST NE</t>
  </si>
  <si>
    <t xml:space="preserve">OH0024868856</t>
  </si>
  <si>
    <t xml:space="preserve">LAMONGE</t>
  </si>
  <si>
    <t xml:space="preserve">1992-02-21</t>
  </si>
  <si>
    <t xml:space="preserve">147 WILLARD AVE NE</t>
  </si>
  <si>
    <t xml:space="preserve">OH0024868981</t>
  </si>
  <si>
    <t xml:space="preserve">1485 HOLLYWOOD ST NE</t>
  </si>
  <si>
    <t xml:space="preserve">OH0023849389</t>
  </si>
  <si>
    <t xml:space="preserve">BOWKER</t>
  </si>
  <si>
    <t xml:space="preserve">1964-11-26</t>
  </si>
  <si>
    <t xml:space="preserve">1350 ELM RD NE</t>
  </si>
  <si>
    <t xml:space="preserve">P.O. BOX 1142</t>
  </si>
  <si>
    <t xml:space="preserve">OH0015802094</t>
  </si>
  <si>
    <t xml:space="preserve">SIKORA</t>
  </si>
  <si>
    <t xml:space="preserve">3230 ATLANTIC ST NE</t>
  </si>
  <si>
    <t xml:space="preserve">OH0024936476</t>
  </si>
  <si>
    <t xml:space="preserve">DOWE</t>
  </si>
  <si>
    <t xml:space="preserve">1953-07-10</t>
  </si>
  <si>
    <t xml:space="preserve">2018-10-10</t>
  </si>
  <si>
    <t xml:space="preserve">OH0024943158</t>
  </si>
  <si>
    <t xml:space="preserve">WILLIFORD</t>
  </si>
  <si>
    <t xml:space="preserve">LEONARLDO</t>
  </si>
  <si>
    <t xml:space="preserve">1984-09-18</t>
  </si>
  <si>
    <t xml:space="preserve">2018-10-20</t>
  </si>
  <si>
    <t xml:space="preserve">258 LAIRD AVE NE</t>
  </si>
  <si>
    <t xml:space="preserve">OH0024991073</t>
  </si>
  <si>
    <t xml:space="preserve">NICOLINO</t>
  </si>
  <si>
    <t xml:space="preserve">1995-10-15</t>
  </si>
  <si>
    <t xml:space="preserve">2018-10-22</t>
  </si>
  <si>
    <t xml:space="preserve">1705 EDGEWOOD ST NE</t>
  </si>
  <si>
    <t xml:space="preserve">OH0018614132</t>
  </si>
  <si>
    <t xml:space="preserve">1987-10-16</t>
  </si>
  <si>
    <t xml:space="preserve">2018-10-29</t>
  </si>
  <si>
    <t xml:space="preserve">127 BONNIE BRAE AVE NE</t>
  </si>
  <si>
    <t xml:space="preserve">OH0022924140</t>
  </si>
  <si>
    <t xml:space="preserve">1994-12-16</t>
  </si>
  <si>
    <t xml:space="preserve">2018-10-31</t>
  </si>
  <si>
    <t xml:space="preserve">OH0019137542</t>
  </si>
  <si>
    <t xml:space="preserve">GRABOSKY</t>
  </si>
  <si>
    <t xml:space="preserve">1974-05-03</t>
  </si>
  <si>
    <t xml:space="preserve">OH0024990338</t>
  </si>
  <si>
    <t xml:space="preserve">REEL</t>
  </si>
  <si>
    <t xml:space="preserve">1265 ATLANTIC ST NE</t>
  </si>
  <si>
    <t xml:space="preserve">OH0024936491</t>
  </si>
  <si>
    <t xml:space="preserve">TOUNTAR</t>
  </si>
  <si>
    <t xml:space="preserve">1971-05-02</t>
  </si>
  <si>
    <t xml:space="preserve">OH0015713969</t>
  </si>
  <si>
    <t xml:space="preserve">MALLOY LOGERO</t>
  </si>
  <si>
    <t xml:space="preserve">COLLEEN</t>
  </si>
  <si>
    <t xml:space="preserve">1967-04-16</t>
  </si>
  <si>
    <t xml:space="preserve">621 BELVEDERE AVE NE</t>
  </si>
  <si>
    <t xml:space="preserve">OH0020289749</t>
  </si>
  <si>
    <t xml:space="preserve">LOGERO</t>
  </si>
  <si>
    <t xml:space="preserve">TALENO</t>
  </si>
  <si>
    <t xml:space="preserve">OH0024943444</t>
  </si>
  <si>
    <t xml:space="preserve">SABIHI</t>
  </si>
  <si>
    <t xml:space="preserve">ZAHRA</t>
  </si>
  <si>
    <t xml:space="preserve">1962-03-21</t>
  </si>
  <si>
    <t xml:space="preserve">2018-11-07</t>
  </si>
  <si>
    <t xml:space="preserve">1475 STAFFORD DR NE</t>
  </si>
  <si>
    <t xml:space="preserve">OH0024943398</t>
  </si>
  <si>
    <t xml:space="preserve">1997-12-09</t>
  </si>
  <si>
    <t xml:space="preserve">OH0015821311</t>
  </si>
  <si>
    <t xml:space="preserve">SHAUNTA</t>
  </si>
  <si>
    <t xml:space="preserve">1985-04-27</t>
  </si>
  <si>
    <t xml:space="preserve">OH0019534901</t>
  </si>
  <si>
    <t xml:space="preserve">DATISH</t>
  </si>
  <si>
    <t xml:space="preserve">1989-02-03</t>
  </si>
  <si>
    <t xml:space="preserve">1540 SUNSET DR NE</t>
  </si>
  <si>
    <t xml:space="preserve">OH0015906582</t>
  </si>
  <si>
    <t xml:space="preserve">HAYMON</t>
  </si>
  <si>
    <t xml:space="preserve">RAQUEL</t>
  </si>
  <si>
    <t xml:space="preserve">1978-01-13</t>
  </si>
  <si>
    <t xml:space="preserve">1545 SUNSET DR NE</t>
  </si>
  <si>
    <t xml:space="preserve">OH0015784520</t>
  </si>
  <si>
    <t xml:space="preserve">HARGROVE</t>
  </si>
  <si>
    <t xml:space="preserve">SHERENE</t>
  </si>
  <si>
    <t xml:space="preserve">1979-04-10</t>
  </si>
  <si>
    <t xml:space="preserve">OH0015811260</t>
  </si>
  <si>
    <t xml:space="preserve">LINDHOLM</t>
  </si>
  <si>
    <t xml:space="preserve">1974-02-10</t>
  </si>
  <si>
    <t xml:space="preserve">1525 ATLANTIC ST NE</t>
  </si>
  <si>
    <t xml:space="preserve">OH0024117811</t>
  </si>
  <si>
    <t xml:space="preserve">ROSIER</t>
  </si>
  <si>
    <t xml:space="preserve">1985-01-04</t>
  </si>
  <si>
    <t xml:space="preserve">1840 NOCTURNE ST NE</t>
  </si>
  <si>
    <t xml:space="preserve">OH0015767184</t>
  </si>
  <si>
    <t xml:space="preserve">1957-04-14</t>
  </si>
  <si>
    <t xml:space="preserve">1710 WESTVIEW DR NE</t>
  </si>
  <si>
    <t xml:space="preserve">OH0023889601</t>
  </si>
  <si>
    <t xml:space="preserve">LAMAR</t>
  </si>
  <si>
    <t xml:space="preserve">1995-02-21</t>
  </si>
  <si>
    <t xml:space="preserve">1845 HOLLYWOOD ST NE</t>
  </si>
  <si>
    <t xml:space="preserve">OH0020076186</t>
  </si>
  <si>
    <t xml:space="preserve">1990-05-02</t>
  </si>
  <si>
    <t xml:space="preserve">OH0015841176</t>
  </si>
  <si>
    <t xml:space="preserve">1984-02-06</t>
  </si>
  <si>
    <t xml:space="preserve">OH0018797367</t>
  </si>
  <si>
    <t xml:space="preserve">1973-12-05</t>
  </si>
  <si>
    <t xml:space="preserve">OH0015771189</t>
  </si>
  <si>
    <t xml:space="preserve">1934-01-29</t>
  </si>
  <si>
    <t xml:space="preserve">1604 WILLOW BROOK DR NE</t>
  </si>
  <si>
    <t xml:space="preserve">OH0015697895</t>
  </si>
  <si>
    <t xml:space="preserve">THELDA</t>
  </si>
  <si>
    <t xml:space="preserve">FAYE</t>
  </si>
  <si>
    <t xml:space="preserve">1942-07-09</t>
  </si>
  <si>
    <t xml:space="preserve">OH0015819458</t>
  </si>
  <si>
    <t xml:space="preserve">1979-03-15</t>
  </si>
  <si>
    <t xml:space="preserve">OH0024987654</t>
  </si>
  <si>
    <t xml:space="preserve">2018-11-30</t>
  </si>
  <si>
    <t xml:space="preserve">APT 305</t>
  </si>
  <si>
    <t xml:space="preserve">OH0024977213</t>
  </si>
  <si>
    <t xml:space="preserve">1985-08-31</t>
  </si>
  <si>
    <t xml:space="preserve">2018-12-05</t>
  </si>
  <si>
    <t xml:space="preserve">OH0021373415</t>
  </si>
  <si>
    <t xml:space="preserve">1962-02-24</t>
  </si>
  <si>
    <t xml:space="preserve">2018-12-13</t>
  </si>
  <si>
    <t xml:space="preserve">OH0015820356</t>
  </si>
  <si>
    <t xml:space="preserve">CAPITO</t>
  </si>
  <si>
    <t xml:space="preserve">MAXWELL</t>
  </si>
  <si>
    <t xml:space="preserve">1985-03-24</t>
  </si>
  <si>
    <t xml:space="preserve">2903 CRESCENT DR NE</t>
  </si>
  <si>
    <t xml:space="preserve">OH0019790049</t>
  </si>
  <si>
    <t xml:space="preserve">CIANCONE</t>
  </si>
  <si>
    <t xml:space="preserve">CASIE</t>
  </si>
  <si>
    <t xml:space="preserve">1987-02-05</t>
  </si>
  <si>
    <t xml:space="preserve">2018-12-14</t>
  </si>
  <si>
    <t xml:space="preserve">OH0025010135</t>
  </si>
  <si>
    <t xml:space="preserve">DIWARREN</t>
  </si>
  <si>
    <t xml:space="preserve">1991-01-11</t>
  </si>
  <si>
    <t xml:space="preserve">2018-12-17</t>
  </si>
  <si>
    <t xml:space="preserve">1495 ATLANTIC ST NE</t>
  </si>
  <si>
    <t xml:space="preserve">OH0023987718</t>
  </si>
  <si>
    <t xml:space="preserve">KRAML</t>
  </si>
  <si>
    <t xml:space="preserve">1988-09-16</t>
  </si>
  <si>
    <t xml:space="preserve">2018-12-18</t>
  </si>
  <si>
    <t xml:space="preserve">1805 STONEHENGE AVE NE</t>
  </si>
  <si>
    <t xml:space="preserve">OH0019196574</t>
  </si>
  <si>
    <t xml:space="preserve">SKIPPER</t>
  </si>
  <si>
    <t xml:space="preserve">1960-12-22</t>
  </si>
  <si>
    <t xml:space="preserve">2018-12-21</t>
  </si>
  <si>
    <t xml:space="preserve">1976 IRENE AVE NE</t>
  </si>
  <si>
    <t xml:space="preserve">OH0015714440</t>
  </si>
  <si>
    <t xml:space="preserve">GOMBOS</t>
  </si>
  <si>
    <t xml:space="preserve">1980-06-13</t>
  </si>
  <si>
    <t xml:space="preserve">2018-12-25</t>
  </si>
  <si>
    <t xml:space="preserve">OH0020639448</t>
  </si>
  <si>
    <t xml:space="preserve">GOLDEN</t>
  </si>
  <si>
    <t xml:space="preserve">1990-12-12</t>
  </si>
  <si>
    <t xml:space="preserve">2018-12-30</t>
  </si>
  <si>
    <t xml:space="preserve">OH0023637087</t>
  </si>
  <si>
    <t xml:space="preserve">KELSEY</t>
  </si>
  <si>
    <t xml:space="preserve">1998-01-20</t>
  </si>
  <si>
    <t xml:space="preserve">2019-01-03</t>
  </si>
  <si>
    <t xml:space="preserve">1917 E MARKET ST</t>
  </si>
  <si>
    <t xml:space="preserve">OH0024484694</t>
  </si>
  <si>
    <t xml:space="preserve">1951-09-12</t>
  </si>
  <si>
    <t xml:space="preserve">2019-01-04</t>
  </si>
  <si>
    <t xml:space="preserve">APT 215</t>
  </si>
  <si>
    <t xml:space="preserve">OH0022681484</t>
  </si>
  <si>
    <t xml:space="preserve">MAHAN ZEITZ</t>
  </si>
  <si>
    <t xml:space="preserve">ALISA</t>
  </si>
  <si>
    <t xml:space="preserve">2019-01-06</t>
  </si>
  <si>
    <t xml:space="preserve">OH0024972452</t>
  </si>
  <si>
    <t xml:space="preserve">SHAUNNA</t>
  </si>
  <si>
    <t xml:space="preserve">1996-05-17</t>
  </si>
  <si>
    <t xml:space="preserve">2019-01-10</t>
  </si>
  <si>
    <t xml:space="preserve">OH0025025742</t>
  </si>
  <si>
    <t xml:space="preserve">MATINA</t>
  </si>
  <si>
    <t xml:space="preserve">EUDOKIA</t>
  </si>
  <si>
    <t xml:space="preserve">2000-10-29</t>
  </si>
  <si>
    <t xml:space="preserve">2019-01-22</t>
  </si>
  <si>
    <t xml:space="preserve">OH0025004189</t>
  </si>
  <si>
    <t xml:space="preserve">ZAC</t>
  </si>
  <si>
    <t xml:space="preserve">2019-01-30</t>
  </si>
  <si>
    <t xml:space="preserve">1564 MAPLEWOOD ST NE</t>
  </si>
  <si>
    <t xml:space="preserve">OH0015728970</t>
  </si>
  <si>
    <t xml:space="preserve">TALKINGTON</t>
  </si>
  <si>
    <t xml:space="preserve">1963-11-09</t>
  </si>
  <si>
    <t xml:space="preserve">1485 ATLANTIC ST NE</t>
  </si>
  <si>
    <t xml:space="preserve">OH0025023898</t>
  </si>
  <si>
    <t xml:space="preserve">FRANCO</t>
  </si>
  <si>
    <t xml:space="preserve">1948-10-11</t>
  </si>
  <si>
    <t xml:space="preserve">OH0019528193</t>
  </si>
  <si>
    <t xml:space="preserve">MAROLDI</t>
  </si>
  <si>
    <t xml:space="preserve">1989-12-04</t>
  </si>
  <si>
    <t xml:space="preserve">2019-02-01</t>
  </si>
  <si>
    <t xml:space="preserve">OH0025324552</t>
  </si>
  <si>
    <t xml:space="preserve">AYRES</t>
  </si>
  <si>
    <t xml:space="preserve">1964-09-05</t>
  </si>
  <si>
    <t xml:space="preserve">2019-02-08</t>
  </si>
  <si>
    <t xml:space="preserve">APT 105</t>
  </si>
  <si>
    <t xml:space="preserve">OH0015792622</t>
  </si>
  <si>
    <t xml:space="preserve">KERRI</t>
  </si>
  <si>
    <t xml:space="preserve">1964-03-23</t>
  </si>
  <si>
    <t xml:space="preserve">2019-02-09</t>
  </si>
  <si>
    <t xml:space="preserve">OH0025011673</t>
  </si>
  <si>
    <t xml:space="preserve">LOWE</t>
  </si>
  <si>
    <t xml:space="preserve">1978-03-19</t>
  </si>
  <si>
    <t xml:space="preserve">2019-02-11</t>
  </si>
  <si>
    <t xml:space="preserve">766 PERKINSWOOD BLVD NE</t>
  </si>
  <si>
    <t xml:space="preserve">OH0015765720</t>
  </si>
  <si>
    <t xml:space="preserve">1976-03-04</t>
  </si>
  <si>
    <t xml:space="preserve">2019-02-12</t>
  </si>
  <si>
    <t xml:space="preserve">OH0022349266</t>
  </si>
  <si>
    <t xml:space="preserve">1980-04-23</t>
  </si>
  <si>
    <t xml:space="preserve">2019-02-16</t>
  </si>
  <si>
    <t xml:space="preserve">1565 HOLLYWOOD ST NE</t>
  </si>
  <si>
    <t xml:space="preserve">OH0025043481</t>
  </si>
  <si>
    <t xml:space="preserve">KROTZER</t>
  </si>
  <si>
    <t xml:space="preserve">SIERRA</t>
  </si>
  <si>
    <t xml:space="preserve">2000-11-23</t>
  </si>
  <si>
    <t xml:space="preserve">2019-02-21</t>
  </si>
  <si>
    <t xml:space="preserve">605 ADELAIDE AVE NE</t>
  </si>
  <si>
    <t xml:space="preserve">OH0015691024</t>
  </si>
  <si>
    <t xml:space="preserve">1934-08-03</t>
  </si>
  <si>
    <t xml:space="preserve">2019-02-25</t>
  </si>
  <si>
    <t xml:space="preserve">OH0015764183</t>
  </si>
  <si>
    <t xml:space="preserve">HALE</t>
  </si>
  <si>
    <t xml:space="preserve">1975-12-12</t>
  </si>
  <si>
    <t xml:space="preserve">3085 CRESCENT DR NE</t>
  </si>
  <si>
    <t xml:space="preserve">OH0022387303</t>
  </si>
  <si>
    <t xml:space="preserve">1980-12-08</t>
  </si>
  <si>
    <t xml:space="preserve">2019-03-01</t>
  </si>
  <si>
    <t xml:space="preserve">1203 WOODLAND AVE NE</t>
  </si>
  <si>
    <t xml:space="preserve">OH0018597469</t>
  </si>
  <si>
    <t xml:space="preserve">VORRIAS</t>
  </si>
  <si>
    <t xml:space="preserve">2019-03-05</t>
  </si>
  <si>
    <t xml:space="preserve">406 LAIRD AVE NE</t>
  </si>
  <si>
    <t xml:space="preserve">OH0025051712</t>
  </si>
  <si>
    <t xml:space="preserve">1986-03-07</t>
  </si>
  <si>
    <t xml:space="preserve">2019-03-08</t>
  </si>
  <si>
    <t xml:space="preserve">2506 ATLANTIC ST NE</t>
  </si>
  <si>
    <t xml:space="preserve">OH0023445586</t>
  </si>
  <si>
    <t xml:space="preserve">CHRISTLIEB</t>
  </si>
  <si>
    <t xml:space="preserve">1997-06-15</t>
  </si>
  <si>
    <t xml:space="preserve">2019-03-09</t>
  </si>
  <si>
    <t xml:space="preserve">560 LAIRD AVE NE</t>
  </si>
  <si>
    <t xml:space="preserve">OH0023457622</t>
  </si>
  <si>
    <t xml:space="preserve">VAN CURE</t>
  </si>
  <si>
    <t xml:space="preserve">1959-01-16</t>
  </si>
  <si>
    <t xml:space="preserve">2019-03-16</t>
  </si>
  <si>
    <t xml:space="preserve">2105 GLENN DR NE</t>
  </si>
  <si>
    <t xml:space="preserve">OH0025035248</t>
  </si>
  <si>
    <t xml:space="preserve">1978-06-07</t>
  </si>
  <si>
    <t xml:space="preserve">604 WILLOW BROOK DR NE</t>
  </si>
  <si>
    <t xml:space="preserve">OH0025045848</t>
  </si>
  <si>
    <t xml:space="preserve">2001-03-25</t>
  </si>
  <si>
    <t xml:space="preserve">OH0024181172</t>
  </si>
  <si>
    <t xml:space="preserve">1949-09-28</t>
  </si>
  <si>
    <t xml:space="preserve">OH0025052974</t>
  </si>
  <si>
    <t xml:space="preserve">GIANNA</t>
  </si>
  <si>
    <t xml:space="preserve">2000-08-09</t>
  </si>
  <si>
    <t xml:space="preserve">OH0022017326</t>
  </si>
  <si>
    <t xml:space="preserve">GILLISPIE</t>
  </si>
  <si>
    <t xml:space="preserve">1972-02-28</t>
  </si>
  <si>
    <t xml:space="preserve">1675 ROBERTS LN NE</t>
  </si>
  <si>
    <t xml:space="preserve">OH0015771151</t>
  </si>
  <si>
    <t xml:space="preserve">1944-11-11</t>
  </si>
  <si>
    <t xml:space="preserve">OH0025051646</t>
  </si>
  <si>
    <t xml:space="preserve">TURNBULL</t>
  </si>
  <si>
    <t xml:space="preserve">1964-08-02</t>
  </si>
  <si>
    <t xml:space="preserve">2984 ELM RD NE</t>
  </si>
  <si>
    <t xml:space="preserve">OH0025038549</t>
  </si>
  <si>
    <t xml:space="preserve">METCALF</t>
  </si>
  <si>
    <t xml:space="preserve">1959-03-28</t>
  </si>
  <si>
    <t xml:space="preserve">1709 ROBERTS LN NE</t>
  </si>
  <si>
    <t xml:space="preserve">OH0015798320</t>
  </si>
  <si>
    <t xml:space="preserve">1961-12-16</t>
  </si>
  <si>
    <t xml:space="preserve">OH0025049826</t>
  </si>
  <si>
    <t xml:space="preserve">GORNALL</t>
  </si>
  <si>
    <t xml:space="preserve">1983-09-24</t>
  </si>
  <si>
    <t xml:space="preserve">2019-03-25</t>
  </si>
  <si>
    <t xml:space="preserve">OH0024626646</t>
  </si>
  <si>
    <t xml:space="preserve">ELGIN PANTELIS</t>
  </si>
  <si>
    <t xml:space="preserve">NIKITA</t>
  </si>
  <si>
    <t xml:space="preserve">GOERGE</t>
  </si>
  <si>
    <t xml:space="preserve">1998-04-07</t>
  </si>
  <si>
    <t xml:space="preserve">2019-03-26</t>
  </si>
  <si>
    <t xml:space="preserve">205 BONNIE BRAE AVE NE</t>
  </si>
  <si>
    <t xml:space="preserve">OH0022027358</t>
  </si>
  <si>
    <t xml:space="preserve">2612 WOODLAND AVE NE</t>
  </si>
  <si>
    <t xml:space="preserve">OH0025058407</t>
  </si>
  <si>
    <t xml:space="preserve">KRAML MURRAY</t>
  </si>
  <si>
    <t xml:space="preserve">1969-03-28</t>
  </si>
  <si>
    <t xml:space="preserve">OH0015819252</t>
  </si>
  <si>
    <t xml:space="preserve">1985-01-22</t>
  </si>
  <si>
    <t xml:space="preserve">OH0025043303</t>
  </si>
  <si>
    <t xml:space="preserve">CURRENCE</t>
  </si>
  <si>
    <t xml:space="preserve">HAILEY</t>
  </si>
  <si>
    <t xml:space="preserve">2019-03-28</t>
  </si>
  <si>
    <t xml:space="preserve">1526 ATLANTIC ST NE</t>
  </si>
  <si>
    <t xml:space="preserve">OH0025584205</t>
  </si>
  <si>
    <t xml:space="preserve">BURICK</t>
  </si>
  <si>
    <t xml:space="preserve">1986-06-01</t>
  </si>
  <si>
    <t xml:space="preserve">1555 WESTVIEW DR NE</t>
  </si>
  <si>
    <t xml:space="preserve">OH0020851492</t>
  </si>
  <si>
    <t xml:space="preserve">NOVOTNY</t>
  </si>
  <si>
    <t xml:space="preserve">1979-03-31</t>
  </si>
  <si>
    <t xml:space="preserve">OH0025051295</t>
  </si>
  <si>
    <t xml:space="preserve">LUCYK</t>
  </si>
  <si>
    <t xml:space="preserve">2001-04-11</t>
  </si>
  <si>
    <t xml:space="preserve">OH0025050271</t>
  </si>
  <si>
    <t xml:space="preserve">LENNEY</t>
  </si>
  <si>
    <t xml:space="preserve">JARRETT</t>
  </si>
  <si>
    <t xml:space="preserve">2000-12-28</t>
  </si>
  <si>
    <t xml:space="preserve">1805 HOLLYWOOD ST NE</t>
  </si>
  <si>
    <t xml:space="preserve">OH0022708442</t>
  </si>
  <si>
    <t xml:space="preserve">ROLFE</t>
  </si>
  <si>
    <t xml:space="preserve">1994-06-20</t>
  </si>
  <si>
    <t xml:space="preserve">1798 MAPLEWOOD ST NE</t>
  </si>
  <si>
    <t xml:space="preserve">OH0025063297</t>
  </si>
  <si>
    <t xml:space="preserve">PAIGE</t>
  </si>
  <si>
    <t xml:space="preserve">2000-06-25</t>
  </si>
  <si>
    <t xml:space="preserve">2019-04-02</t>
  </si>
  <si>
    <t xml:space="preserve">2147 MONTCLAIR ST NE</t>
  </si>
  <si>
    <t xml:space="preserve">OH0025065927</t>
  </si>
  <si>
    <t xml:space="preserve">JOSPEH</t>
  </si>
  <si>
    <t xml:space="preserve">2019-04-05</t>
  </si>
  <si>
    <t xml:space="preserve">1535 WOODLAND AVE NE</t>
  </si>
  <si>
    <t xml:space="preserve">OH0025097807</t>
  </si>
  <si>
    <t xml:space="preserve">MAXIN</t>
  </si>
  <si>
    <t xml:space="preserve">1944-04-19</t>
  </si>
  <si>
    <t xml:space="preserve">2019-04-09</t>
  </si>
  <si>
    <t xml:space="preserve">OH0024292448</t>
  </si>
  <si>
    <t xml:space="preserve">DIAZ</t>
  </si>
  <si>
    <t xml:space="preserve">AMITY</t>
  </si>
  <si>
    <t xml:space="preserve">1978-04-16</t>
  </si>
  <si>
    <t xml:space="preserve">2019-04-15</t>
  </si>
  <si>
    <t xml:space="preserve">OH0025101645</t>
  </si>
  <si>
    <t xml:space="preserve">1986-03-27</t>
  </si>
  <si>
    <t xml:space="preserve">2019-04-16</t>
  </si>
  <si>
    <t xml:space="preserve">OH0025092657</t>
  </si>
  <si>
    <t xml:space="preserve">MORALES MONROY</t>
  </si>
  <si>
    <t xml:space="preserve">CLAUDINA</t>
  </si>
  <si>
    <t xml:space="preserve">SOFIA</t>
  </si>
  <si>
    <t xml:space="preserve">1996-08-16</t>
  </si>
  <si>
    <t xml:space="preserve">2019-04-21</t>
  </si>
  <si>
    <t xml:space="preserve">2783 SEDGEWICK ST NE</t>
  </si>
  <si>
    <t xml:space="preserve">OH0023473258</t>
  </si>
  <si>
    <t xml:space="preserve">MOSYJOWSKI</t>
  </si>
  <si>
    <t xml:space="preserve">1982-10-18</t>
  </si>
  <si>
    <t xml:space="preserve">2019-04-23</t>
  </si>
  <si>
    <t xml:space="preserve">OH0015779379</t>
  </si>
  <si>
    <t xml:space="preserve">HARTMAN</t>
  </si>
  <si>
    <t xml:space="preserve">1972-08-08</t>
  </si>
  <si>
    <t xml:space="preserve">2019-04-28</t>
  </si>
  <si>
    <t xml:space="preserve">OH0022358986</t>
  </si>
  <si>
    <t xml:space="preserve">SEGER</t>
  </si>
  <si>
    <t xml:space="preserve">CIARA</t>
  </si>
  <si>
    <t xml:space="preserve">1995-04-24</t>
  </si>
  <si>
    <t xml:space="preserve">2019-04-30</t>
  </si>
  <si>
    <t xml:space="preserve">OH0024766152</t>
  </si>
  <si>
    <t xml:space="preserve">1983-07-10</t>
  </si>
  <si>
    <t xml:space="preserve">2019-05-03</t>
  </si>
  <si>
    <t xml:space="preserve">1825 HOLLYWOOD ST NE</t>
  </si>
  <si>
    <t xml:space="preserve">OH0025116544</t>
  </si>
  <si>
    <t xml:space="preserve">1986-02-03</t>
  </si>
  <si>
    <t xml:space="preserve">2019-05-16</t>
  </si>
  <si>
    <t xml:space="preserve">375 BELVEDERE AVE NE</t>
  </si>
  <si>
    <t xml:space="preserve">OH0022631389</t>
  </si>
  <si>
    <t xml:space="preserve">1952-10-02</t>
  </si>
  <si>
    <t xml:space="preserve">2019-05-20</t>
  </si>
  <si>
    <t xml:space="preserve">OH0023701559</t>
  </si>
  <si>
    <t xml:space="preserve">HEFNER</t>
  </si>
  <si>
    <t xml:space="preserve">DEREK</t>
  </si>
  <si>
    <t xml:space="preserve">1974-01-29</t>
  </si>
  <si>
    <t xml:space="preserve">2019-05-21</t>
  </si>
  <si>
    <t xml:space="preserve">169 BONNIE BRAE AVE NE</t>
  </si>
  <si>
    <t xml:space="preserve">OH0024970336</t>
  </si>
  <si>
    <t xml:space="preserve">MIZNER</t>
  </si>
  <si>
    <t xml:space="preserve">1994-12-11</t>
  </si>
  <si>
    <t xml:space="preserve">2019-05-29</t>
  </si>
  <si>
    <t xml:space="preserve">APT 214</t>
  </si>
  <si>
    <t xml:space="preserve">OH0025122397</t>
  </si>
  <si>
    <t xml:space="preserve">SIBENIK</t>
  </si>
  <si>
    <t xml:space="preserve">1950-06-07</t>
  </si>
  <si>
    <t xml:space="preserve">2019-05-31</t>
  </si>
  <si>
    <t xml:space="preserve">180 BELVEDERE AVE NE</t>
  </si>
  <si>
    <t xml:space="preserve">OH0025106740</t>
  </si>
  <si>
    <t xml:space="preserve">SHOWEN</t>
  </si>
  <si>
    <t xml:space="preserve">ALEXIA</t>
  </si>
  <si>
    <t xml:space="preserve">LU</t>
  </si>
  <si>
    <t xml:space="preserve">2001-04-06</t>
  </si>
  <si>
    <t xml:space="preserve">2019-06-05</t>
  </si>
  <si>
    <t xml:space="preserve">OH0025114152</t>
  </si>
  <si>
    <t xml:space="preserve">BORRELL</t>
  </si>
  <si>
    <t xml:space="preserve">JOCELYN</t>
  </si>
  <si>
    <t xml:space="preserve">2019-06-12</t>
  </si>
  <si>
    <t xml:space="preserve">OH0021762624</t>
  </si>
  <si>
    <t xml:space="preserve">1993-09-22</t>
  </si>
  <si>
    <t xml:space="preserve">2019-06-29</t>
  </si>
  <si>
    <t xml:space="preserve">OH0025135251</t>
  </si>
  <si>
    <t xml:space="preserve">1975-06-24</t>
  </si>
  <si>
    <t xml:space="preserve">2019-07-02</t>
  </si>
  <si>
    <t xml:space="preserve">OH0025135320</t>
  </si>
  <si>
    <t xml:space="preserve">1964-04-19</t>
  </si>
  <si>
    <t xml:space="preserve">2019-07-03</t>
  </si>
  <si>
    <t xml:space="preserve">OH0021700172</t>
  </si>
  <si>
    <t xml:space="preserve">ANTONELL</t>
  </si>
  <si>
    <t xml:space="preserve">BOBETTE</t>
  </si>
  <si>
    <t xml:space="preserve">1994-06-28</t>
  </si>
  <si>
    <t xml:space="preserve">2019-07-05</t>
  </si>
  <si>
    <t xml:space="preserve">OH0022026536</t>
  </si>
  <si>
    <t xml:space="preserve">1963-12-30</t>
  </si>
  <si>
    <t xml:space="preserve">2019-07-10</t>
  </si>
  <si>
    <t xml:space="preserve">602 BONNIE BRAE AVE NE</t>
  </si>
  <si>
    <t xml:space="preserve">OH0015748314</t>
  </si>
  <si>
    <t xml:space="preserve">POLAN</t>
  </si>
  <si>
    <t xml:space="preserve">2019-07-11</t>
  </si>
  <si>
    <t xml:space="preserve">OH0025148196</t>
  </si>
  <si>
    <t xml:space="preserve">KEPPOL</t>
  </si>
  <si>
    <t xml:space="preserve">1977-02-11</t>
  </si>
  <si>
    <t xml:space="preserve">2019-07-13</t>
  </si>
  <si>
    <t xml:space="preserve">1887 COVENTRY AVE NE</t>
  </si>
  <si>
    <t xml:space="preserve">OH0025148201</t>
  </si>
  <si>
    <t xml:space="preserve">OH0025146736</t>
  </si>
  <si>
    <t xml:space="preserve">RAMSEY</t>
  </si>
  <si>
    <t xml:space="preserve">2019-07-15</t>
  </si>
  <si>
    <t xml:space="preserve">1465 HOLLYWOOD ST NE</t>
  </si>
  <si>
    <t xml:space="preserve">OH0022949582</t>
  </si>
  <si>
    <t xml:space="preserve">HARLEY</t>
  </si>
  <si>
    <t xml:space="preserve">2019-07-22</t>
  </si>
  <si>
    <t xml:space="preserve">OH0015754635</t>
  </si>
  <si>
    <t xml:space="preserve">1955-07-17</t>
  </si>
  <si>
    <t xml:space="preserve">2019-07-24</t>
  </si>
  <si>
    <t xml:space="preserve">1991 IRENE AVE NE</t>
  </si>
  <si>
    <t xml:space="preserve">OH0025156723</t>
  </si>
  <si>
    <t xml:space="preserve">KASWINKEL</t>
  </si>
  <si>
    <t xml:space="preserve">KRIS</t>
  </si>
  <si>
    <t xml:space="preserve">1965-04-02</t>
  </si>
  <si>
    <t xml:space="preserve">647 PERKINSWOOD BLVD NE</t>
  </si>
  <si>
    <t xml:space="preserve">OH0025156728</t>
  </si>
  <si>
    <t xml:space="preserve">1971-08-13</t>
  </si>
  <si>
    <t xml:space="preserve">OH0025151689</t>
  </si>
  <si>
    <t xml:space="preserve">1980-02-08</t>
  </si>
  <si>
    <t xml:space="preserve">OH0020027895</t>
  </si>
  <si>
    <t xml:space="preserve">PHIPPS</t>
  </si>
  <si>
    <t xml:space="preserve">1955-11-30</t>
  </si>
  <si>
    <t xml:space="preserve">2019-07-29</t>
  </si>
  <si>
    <t xml:space="preserve">2026 CLERMONT AVE NE</t>
  </si>
  <si>
    <t xml:space="preserve">OH0019534388</t>
  </si>
  <si>
    <t xml:space="preserve">1951-10-19</t>
  </si>
  <si>
    <t xml:space="preserve">750 ROSELAWN AVE NE</t>
  </si>
  <si>
    <t xml:space="preserve">OH0015752047</t>
  </si>
  <si>
    <t xml:space="preserve">NOLEN</t>
  </si>
  <si>
    <t xml:space="preserve">GINGER</t>
  </si>
  <si>
    <t xml:space="preserve">1969-04-15</t>
  </si>
  <si>
    <t xml:space="preserve">2019-07-30</t>
  </si>
  <si>
    <t xml:space="preserve">1284 HOLLYWOOD ST NE</t>
  </si>
  <si>
    <t xml:space="preserve">OH0015696726</t>
  </si>
  <si>
    <t xml:space="preserve">DARAK</t>
  </si>
  <si>
    <t xml:space="preserve">1943-08-16</t>
  </si>
  <si>
    <t xml:space="preserve">367 BUTLER RD NE</t>
  </si>
  <si>
    <t xml:space="preserve">OH0022631667</t>
  </si>
  <si>
    <t xml:space="preserve">SWIGER</t>
  </si>
  <si>
    <t xml:space="preserve">2861 DARTMOOR DR NE</t>
  </si>
  <si>
    <t xml:space="preserve">OH0019916701</t>
  </si>
  <si>
    <t xml:space="preserve">BALLARD</t>
  </si>
  <si>
    <t xml:space="preserve">MELITA</t>
  </si>
  <si>
    <t xml:space="preserve">1990-06-03</t>
  </si>
  <si>
    <t xml:space="preserve">2019-08-01</t>
  </si>
  <si>
    <t xml:space="preserve">451 FAIRMOUNT AVE NE</t>
  </si>
  <si>
    <t xml:space="preserve">OH0025161450</t>
  </si>
  <si>
    <t xml:space="preserve">DARRYL RAY</t>
  </si>
  <si>
    <t xml:space="preserve">1987-04-12</t>
  </si>
  <si>
    <t xml:space="preserve">OH0025174645</t>
  </si>
  <si>
    <t xml:space="preserve">DIGIOVANNI</t>
  </si>
  <si>
    <t xml:space="preserve">2019-08-03</t>
  </si>
  <si>
    <t xml:space="preserve">906 WILLARD AVE NE</t>
  </si>
  <si>
    <t xml:space="preserve">OH0015709290</t>
  </si>
  <si>
    <t xml:space="preserve">TIWANA</t>
  </si>
  <si>
    <t xml:space="preserve">1975-09-12</t>
  </si>
  <si>
    <t xml:space="preserve">2019-08-05</t>
  </si>
  <si>
    <t xml:space="preserve">2850 REEVES RD NE</t>
  </si>
  <si>
    <t xml:space="preserve">OH0019506547</t>
  </si>
  <si>
    <t xml:space="preserve">1962-03-11</t>
  </si>
  <si>
    <t xml:space="preserve">2019-08-07</t>
  </si>
  <si>
    <t xml:space="preserve">APT 17</t>
  </si>
  <si>
    <t xml:space="preserve">OH0015728607</t>
  </si>
  <si>
    <t xml:space="preserve">1970-08-08</t>
  </si>
  <si>
    <t xml:space="preserve">2019-08-08</t>
  </si>
  <si>
    <t xml:space="preserve">OH0025176316</t>
  </si>
  <si>
    <t xml:space="preserve">1953-08-21</t>
  </si>
  <si>
    <t xml:space="preserve">2019-08-09</t>
  </si>
  <si>
    <t xml:space="preserve">UNIT B</t>
  </si>
  <si>
    <t xml:space="preserve">OH0025164304</t>
  </si>
  <si>
    <t xml:space="preserve">CRALEY</t>
  </si>
  <si>
    <t xml:space="preserve">1989-10-15</t>
  </si>
  <si>
    <t xml:space="preserve">2019-08-11</t>
  </si>
  <si>
    <t xml:space="preserve">1906 ROBERTS LN NE</t>
  </si>
  <si>
    <t xml:space="preserve">OH0015803249</t>
  </si>
  <si>
    <t xml:space="preserve">BONITA</t>
  </si>
  <si>
    <t xml:space="preserve">1946-10-02</t>
  </si>
  <si>
    <t xml:space="preserve">2019-08-13</t>
  </si>
  <si>
    <t xml:space="preserve">1403 WILLOW BROOK DR NE</t>
  </si>
  <si>
    <t xml:space="preserve">OH0015758192</t>
  </si>
  <si>
    <t xml:space="preserve">YODER</t>
  </si>
  <si>
    <t xml:space="preserve">1966-07-27</t>
  </si>
  <si>
    <t xml:space="preserve">2019-08-14</t>
  </si>
  <si>
    <t xml:space="preserve">OH0025185840</t>
  </si>
  <si>
    <t xml:space="preserve">GRIFFING</t>
  </si>
  <si>
    <t xml:space="preserve">AURORA</t>
  </si>
  <si>
    <t xml:space="preserve">1992-08-13</t>
  </si>
  <si>
    <t xml:space="preserve">2019-08-16</t>
  </si>
  <si>
    <t xml:space="preserve">421 FAIRMOUNT AVE NE</t>
  </si>
  <si>
    <t xml:space="preserve">OH0025196708</t>
  </si>
  <si>
    <t xml:space="preserve">DEVAN</t>
  </si>
  <si>
    <t xml:space="preserve">2000-06-28</t>
  </si>
  <si>
    <t xml:space="preserve">2019-08-21</t>
  </si>
  <si>
    <t xml:space="preserve">OH0025187838</t>
  </si>
  <si>
    <t xml:space="preserve">HUMPHREY</t>
  </si>
  <si>
    <t xml:space="preserve">1973-01-28</t>
  </si>
  <si>
    <t xml:space="preserve">OH0025186120</t>
  </si>
  <si>
    <t xml:space="preserve">1999-07-28</t>
  </si>
  <si>
    <t xml:space="preserve">2019-08-22</t>
  </si>
  <si>
    <t xml:space="preserve">1744 ELM RD NE</t>
  </si>
  <si>
    <t xml:space="preserve">OH0025192043</t>
  </si>
  <si>
    <t xml:space="preserve">JAMISON</t>
  </si>
  <si>
    <t xml:space="preserve">DARREN</t>
  </si>
  <si>
    <t xml:space="preserve">1991-07-30</t>
  </si>
  <si>
    <t xml:space="preserve">2019-08-23</t>
  </si>
  <si>
    <t xml:space="preserve">OH0021756416</t>
  </si>
  <si>
    <t xml:space="preserve">1994-08-12</t>
  </si>
  <si>
    <t xml:space="preserve">OH0025204776</t>
  </si>
  <si>
    <t xml:space="preserve">SAUNDERS</t>
  </si>
  <si>
    <t xml:space="preserve">MYRACLE</t>
  </si>
  <si>
    <t xml:space="preserve">SHYANNE</t>
  </si>
  <si>
    <t xml:space="preserve">2000-08-29</t>
  </si>
  <si>
    <t xml:space="preserve">2019-08-26</t>
  </si>
  <si>
    <t xml:space="preserve">OH0019479801</t>
  </si>
  <si>
    <t xml:space="preserve">DAWS</t>
  </si>
  <si>
    <t xml:space="preserve">1989-05-30</t>
  </si>
  <si>
    <t xml:space="preserve">2019-08-29</t>
  </si>
  <si>
    <t xml:space="preserve">405 BONNIE BRAE AVE NE</t>
  </si>
  <si>
    <t xml:space="preserve">OH0025191148</t>
  </si>
  <si>
    <t xml:space="preserve">CORENE</t>
  </si>
  <si>
    <t xml:space="preserve">2019-09-03</t>
  </si>
  <si>
    <t xml:space="preserve">OH0022957057</t>
  </si>
  <si>
    <t xml:space="preserve">HERRON</t>
  </si>
  <si>
    <t xml:space="preserve">1996-07-25</t>
  </si>
  <si>
    <t xml:space="preserve">2019-09-05</t>
  </si>
  <si>
    <t xml:space="preserve">OH0015815900</t>
  </si>
  <si>
    <t xml:space="preserve">VONBERGEN</t>
  </si>
  <si>
    <t xml:space="preserve">1957-06-15</t>
  </si>
  <si>
    <t xml:space="preserve">2019-09-06</t>
  </si>
  <si>
    <t xml:space="preserve">APT 704</t>
  </si>
  <si>
    <t xml:space="preserve">OH0023818177</t>
  </si>
  <si>
    <t xml:space="preserve">MAIAH</t>
  </si>
  <si>
    <t xml:space="preserve">ALYCE</t>
  </si>
  <si>
    <t xml:space="preserve">1998-05-11</t>
  </si>
  <si>
    <t xml:space="preserve">OH0015789733</t>
  </si>
  <si>
    <t xml:space="preserve">SEITZ</t>
  </si>
  <si>
    <t xml:space="preserve">1942-09-18</t>
  </si>
  <si>
    <t xml:space="preserve">2019-09-07</t>
  </si>
  <si>
    <t xml:space="preserve">APT 183</t>
  </si>
  <si>
    <t xml:space="preserve">OH0023836437</t>
  </si>
  <si>
    <t xml:space="preserve">1976-08-04</t>
  </si>
  <si>
    <t xml:space="preserve">2019-09-10</t>
  </si>
  <si>
    <t xml:space="preserve">1737 ROBERTS LN NE</t>
  </si>
  <si>
    <t xml:space="preserve">OH0015764930</t>
  </si>
  <si>
    <t xml:space="preserve">GLENN</t>
  </si>
  <si>
    <t xml:space="preserve">1956-09-16</t>
  </si>
  <si>
    <t xml:space="preserve">2019-09-13</t>
  </si>
  <si>
    <t xml:space="preserve">OH0025204385</t>
  </si>
  <si>
    <t xml:space="preserve">POTTER</t>
  </si>
  <si>
    <t xml:space="preserve">1978-09-11</t>
  </si>
  <si>
    <t xml:space="preserve">448 GENESEE AVE NE</t>
  </si>
  <si>
    <t xml:space="preserve">OH0015814225</t>
  </si>
  <si>
    <t xml:space="preserve">MIRANDA</t>
  </si>
  <si>
    <t xml:space="preserve">1974-06-21</t>
  </si>
  <si>
    <t xml:space="preserve">2019-09-16</t>
  </si>
  <si>
    <t xml:space="preserve">539 KENMORE AVE NE</t>
  </si>
  <si>
    <t xml:space="preserve">OH0015814449</t>
  </si>
  <si>
    <t xml:space="preserve">1977-10-12</t>
  </si>
  <si>
    <t xml:space="preserve">OH0025212285</t>
  </si>
  <si>
    <t xml:space="preserve">344 GENESEE AVE NE</t>
  </si>
  <si>
    <t xml:space="preserve">OH0025217182</t>
  </si>
  <si>
    <t xml:space="preserve">2019-09-20</t>
  </si>
  <si>
    <t xml:space="preserve">328 KENILWORTH AVE NE</t>
  </si>
  <si>
    <t xml:space="preserve">OH0025217195</t>
  </si>
  <si>
    <t xml:space="preserve">1961-07-21</t>
  </si>
  <si>
    <t xml:space="preserve">1475 ATLANTIC ST NE</t>
  </si>
  <si>
    <t xml:space="preserve">OH0025249929</t>
  </si>
  <si>
    <t xml:space="preserve">BRABO</t>
  </si>
  <si>
    <t xml:space="preserve">870 FAIRWAY DR NE</t>
  </si>
  <si>
    <t xml:space="preserve">OH0025246574</t>
  </si>
  <si>
    <t xml:space="preserve">ALVA MARK</t>
  </si>
  <si>
    <t xml:space="preserve">1990-09-10</t>
  </si>
  <si>
    <t xml:space="preserve">OH0021886009</t>
  </si>
  <si>
    <t xml:space="preserve">PROPST</t>
  </si>
  <si>
    <t xml:space="preserve">1973-02-26</t>
  </si>
  <si>
    <t xml:space="preserve">2019-09-22</t>
  </si>
  <si>
    <t xml:space="preserve">OH0015811995</t>
  </si>
  <si>
    <t xml:space="preserve">1978-10-10</t>
  </si>
  <si>
    <t xml:space="preserve">OH0025230167</t>
  </si>
  <si>
    <t xml:space="preserve">2001-10-04</t>
  </si>
  <si>
    <t xml:space="preserve">2019-09-24</t>
  </si>
  <si>
    <t xml:space="preserve">OH0025230319</t>
  </si>
  <si>
    <t xml:space="preserve">SHUMAN</t>
  </si>
  <si>
    <t xml:space="preserve">MAKAYLA</t>
  </si>
  <si>
    <t xml:space="preserve">2000-07-06</t>
  </si>
  <si>
    <t xml:space="preserve">OH0021213140</t>
  </si>
  <si>
    <t xml:space="preserve">SUTTON</t>
  </si>
  <si>
    <t xml:space="preserve">1992-09-23</t>
  </si>
  <si>
    <t xml:space="preserve">2019-09-25</t>
  </si>
  <si>
    <t xml:space="preserve">OH0024889738</t>
  </si>
  <si>
    <t xml:space="preserve">OH0025250902</t>
  </si>
  <si>
    <t xml:space="preserve">ODOM</t>
  </si>
  <si>
    <t xml:space="preserve">JIMMY</t>
  </si>
  <si>
    <t xml:space="preserve">1959-04-12</t>
  </si>
  <si>
    <t xml:space="preserve">2066 MONTCLAIR ST NE</t>
  </si>
  <si>
    <t xml:space="preserve">OH0020954942</t>
  </si>
  <si>
    <t xml:space="preserve">1991-04-16</t>
  </si>
  <si>
    <t xml:space="preserve">OH0025250886</t>
  </si>
  <si>
    <t xml:space="preserve">CHERISH</t>
  </si>
  <si>
    <t xml:space="preserve">1999-12-10</t>
  </si>
  <si>
    <t xml:space="preserve">OH0015763132</t>
  </si>
  <si>
    <t xml:space="preserve">1975-11-24</t>
  </si>
  <si>
    <t xml:space="preserve">2019-10-05</t>
  </si>
  <si>
    <t xml:space="preserve">OH0021318616</t>
  </si>
  <si>
    <t xml:space="preserve">PUMPHREY</t>
  </si>
  <si>
    <t xml:space="preserve">1993-03-02</t>
  </si>
  <si>
    <t xml:space="preserve">1445 WOODLAND AVE NE</t>
  </si>
  <si>
    <t xml:space="preserve">OH0025122786</t>
  </si>
  <si>
    <t xml:space="preserve">MICAIAH</t>
  </si>
  <si>
    <t xml:space="preserve">2001-03-21</t>
  </si>
  <si>
    <t xml:space="preserve">2019-10-08</t>
  </si>
  <si>
    <t xml:space="preserve">OH0025338781</t>
  </si>
  <si>
    <t xml:space="preserve">HOLMES</t>
  </si>
  <si>
    <t xml:space="preserve">1993-07-21</t>
  </si>
  <si>
    <t xml:space="preserve">APT 240</t>
  </si>
  <si>
    <t xml:space="preserve">OH0025303094</t>
  </si>
  <si>
    <t xml:space="preserve">BUTTS</t>
  </si>
  <si>
    <t xml:space="preserve">JOSSLIN</t>
  </si>
  <si>
    <t xml:space="preserve">2019-10-09</t>
  </si>
  <si>
    <t xml:space="preserve">138 KENILWORTH AVE NE</t>
  </si>
  <si>
    <t xml:space="preserve">OH0025303107</t>
  </si>
  <si>
    <t xml:space="preserve">OH0020788006</t>
  </si>
  <si>
    <t xml:space="preserve">1972-08-10</t>
  </si>
  <si>
    <t xml:space="preserve">1762 IRENE AVE NE</t>
  </si>
  <si>
    <t xml:space="preserve">OH0025331852</t>
  </si>
  <si>
    <t xml:space="preserve">1980-10-11</t>
  </si>
  <si>
    <t xml:space="preserve">OH0015790051</t>
  </si>
  <si>
    <t xml:space="preserve">HENDRICKSON</t>
  </si>
  <si>
    <t xml:space="preserve">1948-01-18</t>
  </si>
  <si>
    <t xml:space="preserve">OH0023335753</t>
  </si>
  <si>
    <t xml:space="preserve">SANTIAGO</t>
  </si>
  <si>
    <t xml:space="preserve">JUSTINO</t>
  </si>
  <si>
    <t xml:space="preserve">1949-08-17</t>
  </si>
  <si>
    <t xml:space="preserve">2019-10-23</t>
  </si>
  <si>
    <t xml:space="preserve">1786 CLERMONT AVE NE</t>
  </si>
  <si>
    <t xml:space="preserve">OH0025303192</t>
  </si>
  <si>
    <t xml:space="preserve">2000-11-29</t>
  </si>
  <si>
    <t xml:space="preserve">2019-10-29</t>
  </si>
  <si>
    <t xml:space="preserve">OH0022691218</t>
  </si>
  <si>
    <t xml:space="preserve">1989-09-22</t>
  </si>
  <si>
    <t xml:space="preserve">2019-11-05</t>
  </si>
  <si>
    <t xml:space="preserve">OH0015814674</t>
  </si>
  <si>
    <t xml:space="preserve">1978-12-11</t>
  </si>
  <si>
    <t xml:space="preserve">621 COUNTRY CLUB DR NE</t>
  </si>
  <si>
    <t xml:space="preserve">OH0024299217</t>
  </si>
  <si>
    <t xml:space="preserve">FRACTION</t>
  </si>
  <si>
    <t xml:space="preserve">1954-10-16</t>
  </si>
  <si>
    <t xml:space="preserve">2019-11-07</t>
  </si>
  <si>
    <t xml:space="preserve">1115 ATLANTIC ST NE</t>
  </si>
  <si>
    <t xml:space="preserve">OH0025324550</t>
  </si>
  <si>
    <t xml:space="preserve">SMITH RILEY</t>
  </si>
  <si>
    <t xml:space="preserve">LAINA</t>
  </si>
  <si>
    <t xml:space="preserve">1983-03-15</t>
  </si>
  <si>
    <t xml:space="preserve">2019-11-23</t>
  </si>
  <si>
    <t xml:space="preserve">1129 ATLANTIC ST NE</t>
  </si>
  <si>
    <t xml:space="preserve">OH0025372289</t>
  </si>
  <si>
    <t xml:space="preserve">PRUSKY</t>
  </si>
  <si>
    <t xml:space="preserve">LEA</t>
  </si>
  <si>
    <t xml:space="preserve">1992-07-28</t>
  </si>
  <si>
    <t xml:space="preserve">2019-11-25</t>
  </si>
  <si>
    <t xml:space="preserve">OH0018760993</t>
  </si>
  <si>
    <t xml:space="preserve">MARCUS</t>
  </si>
  <si>
    <t xml:space="preserve">1988-09-21</t>
  </si>
  <si>
    <t xml:space="preserve">OH0023091996</t>
  </si>
  <si>
    <t xml:space="preserve">1979-10-22</t>
  </si>
  <si>
    <t xml:space="preserve">171 COUNTRY CLUB DR NE</t>
  </si>
  <si>
    <t xml:space="preserve">OH0025303338</t>
  </si>
  <si>
    <t xml:space="preserve">BASKIN</t>
  </si>
  <si>
    <t xml:space="preserve">1965-03-05</t>
  </si>
  <si>
    <t xml:space="preserve">2019-12-03</t>
  </si>
  <si>
    <t xml:space="preserve">3510 ATLANTIC ST NE</t>
  </si>
  <si>
    <t xml:space="preserve">OH0025307527</t>
  </si>
  <si>
    <t xml:space="preserve">1936-09-06</t>
  </si>
  <si>
    <t xml:space="preserve">2019-12-04</t>
  </si>
  <si>
    <t xml:space="preserve">OH0025317489</t>
  </si>
  <si>
    <t xml:space="preserve">SEMOND</t>
  </si>
  <si>
    <t xml:space="preserve">1968-12-11</t>
  </si>
  <si>
    <t xml:space="preserve">2019-12-11</t>
  </si>
  <si>
    <t xml:space="preserve">1651 ROBERTS LN NE</t>
  </si>
  <si>
    <t xml:space="preserve">OH0021579768</t>
  </si>
  <si>
    <t xml:space="preserve">1972-08-28</t>
  </si>
  <si>
    <t xml:space="preserve">2019-12-17</t>
  </si>
  <si>
    <t xml:space="preserve">368 BUTLER RD NE</t>
  </si>
  <si>
    <t xml:space="preserve">OH0024077837</t>
  </si>
  <si>
    <t xml:space="preserve">DESTINY</t>
  </si>
  <si>
    <t xml:space="preserve">1998-09-01</t>
  </si>
  <si>
    <t xml:space="preserve">2019-12-18</t>
  </si>
  <si>
    <t xml:space="preserve">OH0025381163</t>
  </si>
  <si>
    <t xml:space="preserve">RAFTER</t>
  </si>
  <si>
    <t xml:space="preserve">2019-12-19</t>
  </si>
  <si>
    <t xml:space="preserve">1807 ROBERTS LN NE</t>
  </si>
  <si>
    <t xml:space="preserve">OH0025378561</t>
  </si>
  <si>
    <t xml:space="preserve">BARBER</t>
  </si>
  <si>
    <t xml:space="preserve">1994-06-18</t>
  </si>
  <si>
    <t xml:space="preserve">2019-12-23</t>
  </si>
  <si>
    <t xml:space="preserve">1764 ATLANTIC ST NE</t>
  </si>
  <si>
    <t xml:space="preserve">OH0025378229</t>
  </si>
  <si>
    <t xml:space="preserve">SERSICH</t>
  </si>
  <si>
    <t xml:space="preserve">1943-12-07</t>
  </si>
  <si>
    <t xml:space="preserve">2019-12-29</t>
  </si>
  <si>
    <t xml:space="preserve">OH0015711373</t>
  </si>
  <si>
    <t xml:space="preserve">SHEPPARD</t>
  </si>
  <si>
    <t xml:space="preserve">1952-12-21</t>
  </si>
  <si>
    <t xml:space="preserve">2020-01-04</t>
  </si>
  <si>
    <t xml:space="preserve">OH0021512779</t>
  </si>
  <si>
    <t xml:space="preserve">ARN</t>
  </si>
  <si>
    <t xml:space="preserve">HAYLEY</t>
  </si>
  <si>
    <t xml:space="preserve">1993-08-30</t>
  </si>
  <si>
    <t xml:space="preserve">2020-01-07</t>
  </si>
  <si>
    <t xml:space="preserve">1464 HOLLYWOOD ST NE</t>
  </si>
  <si>
    <t xml:space="preserve">OH0025345715</t>
  </si>
  <si>
    <t xml:space="preserve">2002-01-07</t>
  </si>
  <si>
    <t xml:space="preserve">OH0025383381</t>
  </si>
  <si>
    <t xml:space="preserve">2001-05-06</t>
  </si>
  <si>
    <t xml:space="preserve">2020-01-09</t>
  </si>
  <si>
    <t xml:space="preserve">OH0025376743</t>
  </si>
  <si>
    <t xml:space="preserve">REGISTER</t>
  </si>
  <si>
    <t xml:space="preserve">1990-07-23</t>
  </si>
  <si>
    <t xml:space="preserve">OH0024982172</t>
  </si>
  <si>
    <t xml:space="preserve">1990-01-13</t>
  </si>
  <si>
    <t xml:space="preserve">OH0025386672</t>
  </si>
  <si>
    <t xml:space="preserve">2002-06-22</t>
  </si>
  <si>
    <t xml:space="preserve">2020-01-15</t>
  </si>
  <si>
    <t xml:space="preserve">OH0025369262</t>
  </si>
  <si>
    <t xml:space="preserve">STABILE</t>
  </si>
  <si>
    <t xml:space="preserve">2002-05-28</t>
  </si>
  <si>
    <t xml:space="preserve">OH0025379789</t>
  </si>
  <si>
    <t xml:space="preserve">DRUMMER</t>
  </si>
  <si>
    <t xml:space="preserve">2001-06-03</t>
  </si>
  <si>
    <t xml:space="preserve">OH0025370223</t>
  </si>
  <si>
    <t xml:space="preserve">CLEER</t>
  </si>
  <si>
    <t xml:space="preserve">2902 CITADEL DR NE</t>
  </si>
  <si>
    <t xml:space="preserve">OH0015742207</t>
  </si>
  <si>
    <t xml:space="preserve">1976-03-14</t>
  </si>
  <si>
    <t xml:space="preserve">2020-01-30</t>
  </si>
  <si>
    <t xml:space="preserve">OH0022362133</t>
  </si>
  <si>
    <t xml:space="preserve">ALINA</t>
  </si>
  <si>
    <t xml:space="preserve">1995-05-31</t>
  </si>
  <si>
    <t xml:space="preserve">2020-02-03</t>
  </si>
  <si>
    <t xml:space="preserve">OH0015749520</t>
  </si>
  <si>
    <t xml:space="preserve">1976-06-15</t>
  </si>
  <si>
    <t xml:space="preserve">1751 WOODLAND AVE NE</t>
  </si>
  <si>
    <t xml:space="preserve">OH0015770955</t>
  </si>
  <si>
    <t xml:space="preserve">1929-05-24</t>
  </si>
  <si>
    <t xml:space="preserve">2020-02-04</t>
  </si>
  <si>
    <t xml:space="preserve">OH0025377746</t>
  </si>
  <si>
    <t xml:space="preserve">GARLAND</t>
  </si>
  <si>
    <t xml:space="preserve">1221 GUARNIERI DR NE</t>
  </si>
  <si>
    <t xml:space="preserve">OH0025439322</t>
  </si>
  <si>
    <t xml:space="preserve">ABIGAIL</t>
  </si>
  <si>
    <t xml:space="preserve">2002-08-05</t>
  </si>
  <si>
    <t xml:space="preserve">OH0021508390</t>
  </si>
  <si>
    <t xml:space="preserve">ELENA</t>
  </si>
  <si>
    <t xml:space="preserve">1992-03-05</t>
  </si>
  <si>
    <t xml:space="preserve">OH0025396733</t>
  </si>
  <si>
    <t xml:space="preserve">BREEDLOVE</t>
  </si>
  <si>
    <t xml:space="preserve">2020-02-06</t>
  </si>
  <si>
    <t xml:space="preserve">OH0024251833</t>
  </si>
  <si>
    <t xml:space="preserve">1999-02-09</t>
  </si>
  <si>
    <t xml:space="preserve">1835 ROBERTS LN NE</t>
  </si>
  <si>
    <t xml:space="preserve">OH0025438866</t>
  </si>
  <si>
    <t xml:space="preserve">MASSROPIAN</t>
  </si>
  <si>
    <t xml:space="preserve">MYKAL</t>
  </si>
  <si>
    <t xml:space="preserve">1995-10-20</t>
  </si>
  <si>
    <t xml:space="preserve">APT 235</t>
  </si>
  <si>
    <t xml:space="preserve">OH0025403620</t>
  </si>
  <si>
    <t xml:space="preserve">TYLER THOMAS</t>
  </si>
  <si>
    <t xml:space="preserve">1980-08-13</t>
  </si>
  <si>
    <t xml:space="preserve">OH0015761839</t>
  </si>
  <si>
    <t xml:space="preserve">SLUSHER</t>
  </si>
  <si>
    <t xml:space="preserve">1956-08-04</t>
  </si>
  <si>
    <t xml:space="preserve">1956 CLERMONT AVE NE</t>
  </si>
  <si>
    <t xml:space="preserve">OH0025403643</t>
  </si>
  <si>
    <t xml:space="preserve">CULLEN</t>
  </si>
  <si>
    <t xml:space="preserve">1985-06-26</t>
  </si>
  <si>
    <t xml:space="preserve">OH0025409936</t>
  </si>
  <si>
    <t xml:space="preserve">1990-01-08</t>
  </si>
  <si>
    <t xml:space="preserve">1803 ROBERTS LN NE</t>
  </si>
  <si>
    <t xml:space="preserve">OH0025439564</t>
  </si>
  <si>
    <t xml:space="preserve">2002-07-01</t>
  </si>
  <si>
    <t xml:space="preserve">OH0022332815</t>
  </si>
  <si>
    <t xml:space="preserve">MANUSAKIS</t>
  </si>
  <si>
    <t xml:space="preserve">1992-01-13</t>
  </si>
  <si>
    <t xml:space="preserve">OH0025423296</t>
  </si>
  <si>
    <t xml:space="preserve">PERRY</t>
  </si>
  <si>
    <t xml:space="preserve">1994-03-03</t>
  </si>
  <si>
    <t xml:space="preserve">233 WILLARD AVE NE</t>
  </si>
  <si>
    <t xml:space="preserve">OH0015823518</t>
  </si>
  <si>
    <t xml:space="preserve">KNIGHT</t>
  </si>
  <si>
    <t xml:space="preserve">1980-10-03</t>
  </si>
  <si>
    <t xml:space="preserve">OH0025423222</t>
  </si>
  <si>
    <t xml:space="preserve">ZELLERS</t>
  </si>
  <si>
    <t xml:space="preserve">2683 WOODLAND AVE NE</t>
  </si>
  <si>
    <t xml:space="preserve">OH0024235728</t>
  </si>
  <si>
    <t xml:space="preserve">HOWE</t>
  </si>
  <si>
    <t xml:space="preserve">2526 REEVES RD NE</t>
  </si>
  <si>
    <t xml:space="preserve">OH0018597561</t>
  </si>
  <si>
    <t xml:space="preserve">1950-01-17</t>
  </si>
  <si>
    <t xml:space="preserve">2020-02-16</t>
  </si>
  <si>
    <t xml:space="preserve">OH0025058415</t>
  </si>
  <si>
    <t xml:space="preserve">MCQUAIG</t>
  </si>
  <si>
    <t xml:space="preserve">1980-12-18</t>
  </si>
  <si>
    <t xml:space="preserve">1529 SUNSET DR NE</t>
  </si>
  <si>
    <t xml:space="preserve">OH0024850266</t>
  </si>
  <si>
    <t xml:space="preserve">1994-09-06</t>
  </si>
  <si>
    <t xml:space="preserve">1017 WOODLAND AVE NE</t>
  </si>
  <si>
    <t xml:space="preserve">OH0023224836</t>
  </si>
  <si>
    <t xml:space="preserve">DANIELIA</t>
  </si>
  <si>
    <t xml:space="preserve">1961-02-08</t>
  </si>
  <si>
    <t xml:space="preserve">OH0025452951</t>
  </si>
  <si>
    <t xml:space="preserve">BARNHART FRAME</t>
  </si>
  <si>
    <t xml:space="preserve">KIERSTEN</t>
  </si>
  <si>
    <t xml:space="preserve">2002-06-01</t>
  </si>
  <si>
    <t xml:space="preserve">OH0025438976</t>
  </si>
  <si>
    <t xml:space="preserve">NAGY</t>
  </si>
  <si>
    <t xml:space="preserve">GABRIEL</t>
  </si>
  <si>
    <t xml:space="preserve">1998-04-21</t>
  </si>
  <si>
    <t xml:space="preserve">OH0025435993</t>
  </si>
  <si>
    <t xml:space="preserve">HOPKINS</t>
  </si>
  <si>
    <t xml:space="preserve">1950-12-19</t>
  </si>
  <si>
    <t xml:space="preserve">1664 ROBERTS LN NE</t>
  </si>
  <si>
    <t xml:space="preserve">OH0025435969</t>
  </si>
  <si>
    <t xml:space="preserve">ELDA</t>
  </si>
  <si>
    <t xml:space="preserve">EVONN</t>
  </si>
  <si>
    <t xml:space="preserve">1961-09-21</t>
  </si>
  <si>
    <t xml:space="preserve">OH0025460155</t>
  </si>
  <si>
    <t xml:space="preserve">1963-02-06</t>
  </si>
  <si>
    <t xml:space="preserve">1676 CRANBERRY LN NE</t>
  </si>
  <si>
    <t xml:space="preserve">OH0015685646</t>
  </si>
  <si>
    <t xml:space="preserve">1971-01-01</t>
  </si>
  <si>
    <t xml:space="preserve">2020-02-21</t>
  </si>
  <si>
    <t xml:space="preserve">OH0024943281</t>
  </si>
  <si>
    <t xml:space="preserve">VALLIE</t>
  </si>
  <si>
    <t xml:space="preserve">2020-02-22</t>
  </si>
  <si>
    <t xml:space="preserve">325 FOSTER DR NE</t>
  </si>
  <si>
    <t xml:space="preserve">OH0022300257</t>
  </si>
  <si>
    <t xml:space="preserve">CURRY</t>
  </si>
  <si>
    <t xml:space="preserve">BRIANNA</t>
  </si>
  <si>
    <t xml:space="preserve">1986-06-21</t>
  </si>
  <si>
    <t xml:space="preserve">2020-02-28</t>
  </si>
  <si>
    <t xml:space="preserve">OH0025536109</t>
  </si>
  <si>
    <t xml:space="preserve">JAKE</t>
  </si>
  <si>
    <t xml:space="preserve">1992-08-03</t>
  </si>
  <si>
    <t xml:space="preserve">2874 CITADEL DR NE</t>
  </si>
  <si>
    <t xml:space="preserve">OH0025573033</t>
  </si>
  <si>
    <t xml:space="preserve">FLOWERS</t>
  </si>
  <si>
    <t xml:space="preserve">1981-08-06</t>
  </si>
  <si>
    <t xml:space="preserve">2020-03-03</t>
  </si>
  <si>
    <t xml:space="preserve">350 LAIRD AVE NE</t>
  </si>
  <si>
    <t xml:space="preserve">OH0019535908</t>
  </si>
  <si>
    <t xml:space="preserve">LYNCH</t>
  </si>
  <si>
    <t xml:space="preserve">1988-03-06</t>
  </si>
  <si>
    <t xml:space="preserve">2020-03-05</t>
  </si>
  <si>
    <t xml:space="preserve">1784 IRENE AVE NE</t>
  </si>
  <si>
    <t xml:space="preserve">OH0025377786</t>
  </si>
  <si>
    <t xml:space="preserve">1955-01-18</t>
  </si>
  <si>
    <t xml:space="preserve">2020-03-11</t>
  </si>
  <si>
    <t xml:space="preserve">OH0025550083</t>
  </si>
  <si>
    <t xml:space="preserve">ESPINOZA</t>
  </si>
  <si>
    <t xml:space="preserve">JULES</t>
  </si>
  <si>
    <t xml:space="preserve">2001-03-19</t>
  </si>
  <si>
    <t xml:space="preserve">2020-03-12</t>
  </si>
  <si>
    <t xml:space="preserve">OH0025550128</t>
  </si>
  <si>
    <t xml:space="preserve">MCLAIN</t>
  </si>
  <si>
    <t xml:space="preserve">BRIDGET</t>
  </si>
  <si>
    <t xml:space="preserve">1968-01-31</t>
  </si>
  <si>
    <t xml:space="preserve">2770 DARTMOOR DR NE</t>
  </si>
  <si>
    <t xml:space="preserve">OH0025553753</t>
  </si>
  <si>
    <t xml:space="preserve">2020-03-18</t>
  </si>
  <si>
    <t xml:space="preserve">OH0022965912</t>
  </si>
  <si>
    <t xml:space="preserve">RAFFAELA</t>
  </si>
  <si>
    <t xml:space="preserve">2020-03-26</t>
  </si>
  <si>
    <t xml:space="preserve">1245 ATLANTIC ST NE</t>
  </si>
  <si>
    <t xml:space="preserve">OH0025536664</t>
  </si>
  <si>
    <t xml:space="preserve">DARIENZO</t>
  </si>
  <si>
    <t xml:space="preserve">1989-07-31</t>
  </si>
  <si>
    <t xml:space="preserve">2020-03-30</t>
  </si>
  <si>
    <t xml:space="preserve">1340 WOODLAND AVE NE</t>
  </si>
  <si>
    <t xml:space="preserve">OH0018589813</t>
  </si>
  <si>
    <t xml:space="preserve">GEARHART</t>
  </si>
  <si>
    <t xml:space="preserve">GLEN</t>
  </si>
  <si>
    <t xml:space="preserve">1967-06-16</t>
  </si>
  <si>
    <t xml:space="preserve">2020-04-13</t>
  </si>
  <si>
    <t xml:space="preserve">OH0021048601</t>
  </si>
  <si>
    <t xml:space="preserve">1984-12-20</t>
  </si>
  <si>
    <t xml:space="preserve">2020-04-14</t>
  </si>
  <si>
    <t xml:space="preserve">OH0025546420</t>
  </si>
  <si>
    <t xml:space="preserve">DAMITA</t>
  </si>
  <si>
    <t xml:space="preserve">1953-08-17</t>
  </si>
  <si>
    <t xml:space="preserve">2020-04-15</t>
  </si>
  <si>
    <t xml:space="preserve">OH0015681134</t>
  </si>
  <si>
    <t xml:space="preserve">SMITH BRANTLEY</t>
  </si>
  <si>
    <t xml:space="preserve">FRANCIETTA</t>
  </si>
  <si>
    <t xml:space="preserve">1974-06-13</t>
  </si>
  <si>
    <t xml:space="preserve">1840 ROBERTS LN NE</t>
  </si>
  <si>
    <t xml:space="preserve">OH0021362495</t>
  </si>
  <si>
    <t xml:space="preserve">1992-08-30</t>
  </si>
  <si>
    <t xml:space="preserve">2020-04-17</t>
  </si>
  <si>
    <t xml:space="preserve">OH0023070605</t>
  </si>
  <si>
    <t xml:space="preserve">TASHAI</t>
  </si>
  <si>
    <t xml:space="preserve">1985-04-14</t>
  </si>
  <si>
    <t xml:space="preserve">2020-04-22</t>
  </si>
  <si>
    <t xml:space="preserve">244 KENILWORTH AVE NE</t>
  </si>
  <si>
    <t xml:space="preserve">OH0025536824</t>
  </si>
  <si>
    <t xml:space="preserve">REDERICK</t>
  </si>
  <si>
    <t xml:space="preserve">1973-06-15</t>
  </si>
  <si>
    <t xml:space="preserve">577 BELVEDERE AVE NE</t>
  </si>
  <si>
    <t xml:space="preserve">OH0025532525</t>
  </si>
  <si>
    <t xml:space="preserve">ANDERS</t>
  </si>
  <si>
    <t xml:space="preserve">STACIE</t>
  </si>
  <si>
    <t xml:space="preserve">2020-04-25</t>
  </si>
  <si>
    <t xml:space="preserve">OH0025536809</t>
  </si>
  <si>
    <t xml:space="preserve">2020-04-27</t>
  </si>
  <si>
    <t xml:space="preserve">OH0025552800</t>
  </si>
  <si>
    <t xml:space="preserve">1963-04-28</t>
  </si>
  <si>
    <t xml:space="preserve">2020-04-29</t>
  </si>
  <si>
    <t xml:space="preserve">1726 ELM RD NE</t>
  </si>
  <si>
    <t xml:space="preserve">OH0015709386</t>
  </si>
  <si>
    <t xml:space="preserve">2020-04-30</t>
  </si>
  <si>
    <t xml:space="preserve">UNIT F</t>
  </si>
  <si>
    <t xml:space="preserve">OH0025169162</t>
  </si>
  <si>
    <t xml:space="preserve">1966-08-11</t>
  </si>
  <si>
    <t xml:space="preserve">1763 NORTH MAIN ST</t>
  </si>
  <si>
    <t xml:space="preserve">OH0015753805</t>
  </si>
  <si>
    <t xml:space="preserve">SOKIE</t>
  </si>
  <si>
    <t xml:space="preserve">1944-03-07</t>
  </si>
  <si>
    <t xml:space="preserve">OH0018583042</t>
  </si>
  <si>
    <t xml:space="preserve">1968-07-22</t>
  </si>
  <si>
    <t xml:space="preserve">OH0015803916</t>
  </si>
  <si>
    <t xml:space="preserve">1951-02-05</t>
  </si>
  <si>
    <t xml:space="preserve">OH0015794567</t>
  </si>
  <si>
    <t xml:space="preserve">GREGOR</t>
  </si>
  <si>
    <t xml:space="preserve">1946-06-01</t>
  </si>
  <si>
    <t xml:space="preserve">702 WILLOW BROOK DR NE</t>
  </si>
  <si>
    <t xml:space="preserve">OH0015794566</t>
  </si>
  <si>
    <t xml:space="preserve">1949-04-16</t>
  </si>
  <si>
    <t xml:space="preserve">OH0015743615</t>
  </si>
  <si>
    <t xml:space="preserve">1951-03-25</t>
  </si>
  <si>
    <t xml:space="preserve">OH0015794799</t>
  </si>
  <si>
    <t xml:space="preserve">OH0025109986</t>
  </si>
  <si>
    <t xml:space="preserve">KOBIK</t>
  </si>
  <si>
    <t xml:space="preserve">AZARIA</t>
  </si>
  <si>
    <t xml:space="preserve">AILEEN</t>
  </si>
  <si>
    <t xml:space="preserve">1996-12-09</t>
  </si>
  <si>
    <t xml:space="preserve">2020-05-30</t>
  </si>
  <si>
    <t xml:space="preserve">OH0019538011</t>
  </si>
  <si>
    <t xml:space="preserve">ROCHEL</t>
  </si>
  <si>
    <t xml:space="preserve">1989-12-14</t>
  </si>
  <si>
    <t xml:space="preserve">2020-06-01</t>
  </si>
  <si>
    <t xml:space="preserve">1475 HOLLYWOOD ST NE</t>
  </si>
  <si>
    <t xml:space="preserve">OH0023453454</t>
  </si>
  <si>
    <t xml:space="preserve">MEGHANT</t>
  </si>
  <si>
    <t xml:space="preserve">1993-01-04</t>
  </si>
  <si>
    <t xml:space="preserve">2020-06-03</t>
  </si>
  <si>
    <t xml:space="preserve">713 BONNIE BRAE AVE NE</t>
  </si>
  <si>
    <t xml:space="preserve">OH0025551858</t>
  </si>
  <si>
    <t xml:space="preserve">ONDIK</t>
  </si>
  <si>
    <t xml:space="preserve">AUNDRIA</t>
  </si>
  <si>
    <t xml:space="preserve">HALI ANN</t>
  </si>
  <si>
    <t xml:space="preserve">1994-09-08</t>
  </si>
  <si>
    <t xml:space="preserve">OH0025551857</t>
  </si>
  <si>
    <t xml:space="preserve">FOLMAR</t>
  </si>
  <si>
    <t xml:space="preserve">2001-12-28</t>
  </si>
  <si>
    <t xml:space="preserve">OH0023488257</t>
  </si>
  <si>
    <t xml:space="preserve">JUSTICE</t>
  </si>
  <si>
    <t xml:space="preserve">MAICEL</t>
  </si>
  <si>
    <t xml:space="preserve">1998-03-13</t>
  </si>
  <si>
    <t xml:space="preserve">2020-06-14</t>
  </si>
  <si>
    <t xml:space="preserve">OH0025579646</t>
  </si>
  <si>
    <t xml:space="preserve">2020-06-15</t>
  </si>
  <si>
    <t xml:space="preserve">218 NORTH RD NE</t>
  </si>
  <si>
    <t xml:space="preserve">OH0025587016</t>
  </si>
  <si>
    <t xml:space="preserve">1965-11-14</t>
  </si>
  <si>
    <t xml:space="preserve">2020-06-18</t>
  </si>
  <si>
    <t xml:space="preserve">OH0023972012</t>
  </si>
  <si>
    <t xml:space="preserve">DEVIN</t>
  </si>
  <si>
    <t xml:space="preserve">1995-06-20</t>
  </si>
  <si>
    <t xml:space="preserve">2020-06-19</t>
  </si>
  <si>
    <t xml:space="preserve">OH0021853167</t>
  </si>
  <si>
    <t xml:space="preserve">LYNNSEY</t>
  </si>
  <si>
    <t xml:space="preserve">2020-06-23</t>
  </si>
  <si>
    <t xml:space="preserve">OH0021700317</t>
  </si>
  <si>
    <t xml:space="preserve">1994-05-15</t>
  </si>
  <si>
    <t xml:space="preserve">2020-06-25</t>
  </si>
  <si>
    <t xml:space="preserve">OH0025441310</t>
  </si>
  <si>
    <t xml:space="preserve">KNUPP</t>
  </si>
  <si>
    <t xml:space="preserve">2002-01-23</t>
  </si>
  <si>
    <t xml:space="preserve">1456 ATLANTIC ST NE</t>
  </si>
  <si>
    <t xml:space="preserve">OH0025122412</t>
  </si>
  <si>
    <t xml:space="preserve">1965-03-14</t>
  </si>
  <si>
    <t xml:space="preserve">OH0020829392</t>
  </si>
  <si>
    <t xml:space="preserve">1973-11-15</t>
  </si>
  <si>
    <t xml:space="preserve">OH0025643811</t>
  </si>
  <si>
    <t xml:space="preserve">WENNER</t>
  </si>
  <si>
    <t xml:space="preserve">1975-06-26</t>
  </si>
  <si>
    <t xml:space="preserve">OH0024026439</t>
  </si>
  <si>
    <t xml:space="preserve">1997-09-19</t>
  </si>
  <si>
    <t xml:space="preserve">2020-06-27</t>
  </si>
  <si>
    <t xml:space="preserve">OH0015742165</t>
  </si>
  <si>
    <t xml:space="preserve">KILLING</t>
  </si>
  <si>
    <t xml:space="preserve">1957-10-27</t>
  </si>
  <si>
    <t xml:space="preserve">2020-06-29</t>
  </si>
  <si>
    <t xml:space="preserve">APT 913</t>
  </si>
  <si>
    <t xml:space="preserve">OH0024170599</t>
  </si>
  <si>
    <t xml:space="preserve">CUCKOVICH</t>
  </si>
  <si>
    <t xml:space="preserve">MADELYN</t>
  </si>
  <si>
    <t xml:space="preserve">ACADIA</t>
  </si>
  <si>
    <t xml:space="preserve">1995-10-27</t>
  </si>
  <si>
    <t xml:space="preserve">OH0015757013</t>
  </si>
  <si>
    <t xml:space="preserve">1974-07-19</t>
  </si>
  <si>
    <t xml:space="preserve">OH0025604182</t>
  </si>
  <si>
    <t xml:space="preserve">GROMLEY</t>
  </si>
  <si>
    <t xml:space="preserve">1994-11-13</t>
  </si>
  <si>
    <t xml:space="preserve">2020-06-30</t>
  </si>
  <si>
    <t xml:space="preserve">OH0025640745</t>
  </si>
  <si>
    <t xml:space="preserve">ALYSSCIA</t>
  </si>
  <si>
    <t xml:space="preserve">ELAINA LEIGH</t>
  </si>
  <si>
    <t xml:space="preserve">2002-05-07</t>
  </si>
  <si>
    <t xml:space="preserve">OH0023751606</t>
  </si>
  <si>
    <t xml:space="preserve">1961-03-03</t>
  </si>
  <si>
    <t xml:space="preserve">APT 606</t>
  </si>
  <si>
    <t xml:space="preserve">OH0015730707</t>
  </si>
  <si>
    <t xml:space="preserve">YURJEVICH</t>
  </si>
  <si>
    <t xml:space="preserve">1977-07-02</t>
  </si>
  <si>
    <t xml:space="preserve">2222 GRISSOM DR NE</t>
  </si>
  <si>
    <t xml:space="preserve">OH0023632877</t>
  </si>
  <si>
    <t xml:space="preserve">1981-06-25</t>
  </si>
  <si>
    <t xml:space="preserve">2020-07-02</t>
  </si>
  <si>
    <t xml:space="preserve">OH0025607067</t>
  </si>
  <si>
    <t xml:space="preserve">1995-07-28</t>
  </si>
  <si>
    <t xml:space="preserve">OH0019829283</t>
  </si>
  <si>
    <t xml:space="preserve">1977-10-21</t>
  </si>
  <si>
    <t xml:space="preserve">OH0025607120</t>
  </si>
  <si>
    <t xml:space="preserve">1995-02-16</t>
  </si>
  <si>
    <t xml:space="preserve">1813 BEECHWOOD ST NE</t>
  </si>
  <si>
    <t xml:space="preserve">OH0025122748</t>
  </si>
  <si>
    <t xml:space="preserve">HODDER</t>
  </si>
  <si>
    <t xml:space="preserve">1945-11-03</t>
  </si>
  <si>
    <t xml:space="preserve">1131 GUARNIERI DR NE</t>
  </si>
  <si>
    <t xml:space="preserve">OH0025607112</t>
  </si>
  <si>
    <t xml:space="preserve">1993-10-22</t>
  </si>
  <si>
    <t xml:space="preserve">OH0025607147</t>
  </si>
  <si>
    <t xml:space="preserve">2001-10-18</t>
  </si>
  <si>
    <t xml:space="preserve">OH0025324610</t>
  </si>
  <si>
    <t xml:space="preserve">LEEWORTHY</t>
  </si>
  <si>
    <t xml:space="preserve">1969-06-04</t>
  </si>
  <si>
    <t xml:space="preserve">2020-07-04</t>
  </si>
  <si>
    <t xml:space="preserve">APT 509</t>
  </si>
  <si>
    <t xml:space="preserve">OH0018956122</t>
  </si>
  <si>
    <t xml:space="preserve">1987-01-13</t>
  </si>
  <si>
    <t xml:space="preserve">OH0015821104</t>
  </si>
  <si>
    <t xml:space="preserve">KRISTINA</t>
  </si>
  <si>
    <t xml:space="preserve">1985-07-26</t>
  </si>
  <si>
    <t xml:space="preserve">2020-07-05</t>
  </si>
  <si>
    <t xml:space="preserve">OH0025607237</t>
  </si>
  <si>
    <t xml:space="preserve">LOGAN</t>
  </si>
  <si>
    <t xml:space="preserve">CREED</t>
  </si>
  <si>
    <t xml:space="preserve">2002-07-05</t>
  </si>
  <si>
    <t xml:space="preserve">OH0025649485</t>
  </si>
  <si>
    <t xml:space="preserve">SYDNEY</t>
  </si>
  <si>
    <t xml:space="preserve">1994-08-03</t>
  </si>
  <si>
    <t xml:space="preserve">2020-07-06</t>
  </si>
  <si>
    <t xml:space="preserve">OH0018595257</t>
  </si>
  <si>
    <t xml:space="preserve">1987-10-28</t>
  </si>
  <si>
    <t xml:space="preserve">OH0023756054</t>
  </si>
  <si>
    <t xml:space="preserve">1995-06-16</t>
  </si>
  <si>
    <t xml:space="preserve">OH0020954925</t>
  </si>
  <si>
    <t xml:space="preserve">1979-03-22</t>
  </si>
  <si>
    <t xml:space="preserve">OH0021999913</t>
  </si>
  <si>
    <t xml:space="preserve">1994-02-10</t>
  </si>
  <si>
    <t xml:space="preserve">2020-07-08</t>
  </si>
  <si>
    <t xml:space="preserve">OH0025621169</t>
  </si>
  <si>
    <t xml:space="preserve">DAVONTE</t>
  </si>
  <si>
    <t xml:space="preserve">LASHAWN</t>
  </si>
  <si>
    <t xml:space="preserve">OH0020342613</t>
  </si>
  <si>
    <t xml:space="preserve">STAGGERS</t>
  </si>
  <si>
    <t xml:space="preserve">1955-10-09</t>
  </si>
  <si>
    <t xml:space="preserve">2020-07-09</t>
  </si>
  <si>
    <t xml:space="preserve">APT 202</t>
  </si>
  <si>
    <t xml:space="preserve">OH0025651971</t>
  </si>
  <si>
    <t xml:space="preserve">1966-05-26</t>
  </si>
  <si>
    <t xml:space="preserve">636 OAK KNOLL AVE NE</t>
  </si>
  <si>
    <t xml:space="preserve">OH0025642814</t>
  </si>
  <si>
    <t xml:space="preserve">GEOFFREY</t>
  </si>
  <si>
    <t xml:space="preserve">1994-07-06</t>
  </si>
  <si>
    <t xml:space="preserve">1721 ROBERTS LN NE</t>
  </si>
  <si>
    <t xml:space="preserve">OH0025690909</t>
  </si>
  <si>
    <t xml:space="preserve">2020-07-21</t>
  </si>
  <si>
    <t xml:space="preserve">1660 ROBERTS LN NE</t>
  </si>
  <si>
    <t xml:space="preserve">OH0025690384</t>
  </si>
  <si>
    <t xml:space="preserve">1980-12-01</t>
  </si>
  <si>
    <t xml:space="preserve">2020-07-22</t>
  </si>
  <si>
    <t xml:space="preserve">OH0025399089</t>
  </si>
  <si>
    <t xml:space="preserve">GRIZER</t>
  </si>
  <si>
    <t xml:space="preserve">1993-03-09</t>
  </si>
  <si>
    <t xml:space="preserve">2020-07-23</t>
  </si>
  <si>
    <t xml:space="preserve">614 LAIRD AVE NE</t>
  </si>
  <si>
    <t xml:space="preserve">OH0025655563</t>
  </si>
  <si>
    <t xml:space="preserve">ERNIE</t>
  </si>
  <si>
    <t xml:space="preserve">1976-03-20</t>
  </si>
  <si>
    <t xml:space="preserve">2020-07-26</t>
  </si>
  <si>
    <t xml:space="preserve">OH0025685947</t>
  </si>
  <si>
    <t xml:space="preserve">MCKOY</t>
  </si>
  <si>
    <t xml:space="preserve">JAHLEA</t>
  </si>
  <si>
    <t xml:space="preserve">2002-05-09</t>
  </si>
  <si>
    <t xml:space="preserve">2020-07-27</t>
  </si>
  <si>
    <t xml:space="preserve">OH0020802460</t>
  </si>
  <si>
    <t xml:space="preserve">1991-05-21</t>
  </si>
  <si>
    <t xml:space="preserve">2020-07-29</t>
  </si>
  <si>
    <t xml:space="preserve">OH0018597335</t>
  </si>
  <si>
    <t xml:space="preserve">1979-10-14</t>
  </si>
  <si>
    <t xml:space="preserve">2020-07-31</t>
  </si>
  <si>
    <t xml:space="preserve">OH0025671782</t>
  </si>
  <si>
    <t xml:space="preserve">YANDURA</t>
  </si>
  <si>
    <t xml:space="preserve">1955-04-03</t>
  </si>
  <si>
    <t xml:space="preserve">2020-08-03</t>
  </si>
  <si>
    <t xml:space="preserve">736 KENILWORTH AVE NE</t>
  </si>
  <si>
    <t xml:space="preserve">OH0024453083</t>
  </si>
  <si>
    <t xml:space="preserve">FULLWILER</t>
  </si>
  <si>
    <t xml:space="preserve">1953-01-07</t>
  </si>
  <si>
    <t xml:space="preserve">2020-08-04</t>
  </si>
  <si>
    <t xml:space="preserve">305 KENILWORTH AVE NE</t>
  </si>
  <si>
    <t xml:space="preserve">OH0025716642</t>
  </si>
  <si>
    <t xml:space="preserve">2020-08-07</t>
  </si>
  <si>
    <t xml:space="preserve">802 WILLOW BROOK DR NE</t>
  </si>
  <si>
    <t xml:space="preserve">OH0025733026</t>
  </si>
  <si>
    <t xml:space="preserve">1958-10-05</t>
  </si>
  <si>
    <t xml:space="preserve">2020-08-08</t>
  </si>
  <si>
    <t xml:space="preserve">360 BONNIE BRAE AVE NE</t>
  </si>
  <si>
    <t xml:space="preserve">OH0025720383</t>
  </si>
  <si>
    <t xml:space="preserve">OH0025696100</t>
  </si>
  <si>
    <t xml:space="preserve">1976-01-01</t>
  </si>
  <si>
    <t xml:space="preserve">2020-08-14</t>
  </si>
  <si>
    <t xml:space="preserve">OH0025696098</t>
  </si>
  <si>
    <t xml:space="preserve">1996-11-19</t>
  </si>
  <si>
    <t xml:space="preserve">1496 ATLANTIC ST NE</t>
  </si>
  <si>
    <t xml:space="preserve">OH0025809658</t>
  </si>
  <si>
    <t xml:space="preserve">1993-09-20</t>
  </si>
  <si>
    <t xml:space="preserve">OH0025700549</t>
  </si>
  <si>
    <t xml:space="preserve">ROLLIN</t>
  </si>
  <si>
    <t xml:space="preserve">1950-10-12</t>
  </si>
  <si>
    <t xml:space="preserve">2020-08-15</t>
  </si>
  <si>
    <t xml:space="preserve">1404 WESTVIEW DR NE</t>
  </si>
  <si>
    <t xml:space="preserve">OH0024203424</t>
  </si>
  <si>
    <t xml:space="preserve">1953-12-23</t>
  </si>
  <si>
    <t xml:space="preserve">APT 230</t>
  </si>
  <si>
    <t xml:space="preserve">OH0015762366</t>
  </si>
  <si>
    <t xml:space="preserve">1981-09-05</t>
  </si>
  <si>
    <t xml:space="preserve">2020-08-16</t>
  </si>
  <si>
    <t xml:space="preserve">186 ROSELAWN AVE NE</t>
  </si>
  <si>
    <t xml:space="preserve">OH0025777246</t>
  </si>
  <si>
    <t xml:space="preserve">1962-04-06</t>
  </si>
  <si>
    <t xml:space="preserve">OH0025744781</t>
  </si>
  <si>
    <t xml:space="preserve">MOTT</t>
  </si>
  <si>
    <t xml:space="preserve">1942-02-22</t>
  </si>
  <si>
    <t xml:space="preserve">2020-08-17</t>
  </si>
  <si>
    <t xml:space="preserve">902 WILLOW BROOK DR NE</t>
  </si>
  <si>
    <t xml:space="preserve">OH0025744581</t>
  </si>
  <si>
    <t xml:space="preserve">LAXON</t>
  </si>
  <si>
    <t xml:space="preserve">NICOLE THOMPSON</t>
  </si>
  <si>
    <t xml:space="preserve">1993-11-02</t>
  </si>
  <si>
    <t xml:space="preserve">2020-08-18</t>
  </si>
  <si>
    <t xml:space="preserve">159 WILLARD AVE NE</t>
  </si>
  <si>
    <t xml:space="preserve">OH0025706941</t>
  </si>
  <si>
    <t xml:space="preserve">TADDEI</t>
  </si>
  <si>
    <t xml:space="preserve">1994-11-18</t>
  </si>
  <si>
    <t xml:space="preserve">1737 HOLLYWOOD ST NE</t>
  </si>
  <si>
    <t xml:space="preserve">OH0025733527</t>
  </si>
  <si>
    <t xml:space="preserve">1945-01-15</t>
  </si>
  <si>
    <t xml:space="preserve">2020-08-19</t>
  </si>
  <si>
    <t xml:space="preserve">OH0020926446</t>
  </si>
  <si>
    <t xml:space="preserve">DURMAN</t>
  </si>
  <si>
    <t xml:space="preserve">1991-10-06</t>
  </si>
  <si>
    <t xml:space="preserve">3095 FOSTER DR NE</t>
  </si>
  <si>
    <t xml:space="preserve">OH0025716112</t>
  </si>
  <si>
    <t xml:space="preserve">2020-08-20</t>
  </si>
  <si>
    <t xml:space="preserve">OH0025385258</t>
  </si>
  <si>
    <t xml:space="preserve">DOVIDAS</t>
  </si>
  <si>
    <t xml:space="preserve">1997-12-16</t>
  </si>
  <si>
    <t xml:space="preserve">APT C5</t>
  </si>
  <si>
    <t xml:space="preserve">OH0015815873</t>
  </si>
  <si>
    <t xml:space="preserve">1972-01-01</t>
  </si>
  <si>
    <t xml:space="preserve">OH0025720528</t>
  </si>
  <si>
    <t xml:space="preserve">MANNING</t>
  </si>
  <si>
    <t xml:space="preserve">1983-06-25</t>
  </si>
  <si>
    <t xml:space="preserve">1454 EDGEWOOD ST NE</t>
  </si>
  <si>
    <t xml:space="preserve">OH0023838948</t>
  </si>
  <si>
    <t xml:space="preserve">MCCLOUD</t>
  </si>
  <si>
    <t xml:space="preserve">1998-06-29</t>
  </si>
  <si>
    <t xml:space="preserve">OH0024497748</t>
  </si>
  <si>
    <t xml:space="preserve">PALCHAK</t>
  </si>
  <si>
    <t xml:space="preserve">MURDOCK RIES</t>
  </si>
  <si>
    <t xml:space="preserve">1984-06-08</t>
  </si>
  <si>
    <t xml:space="preserve">OH0015696197</t>
  </si>
  <si>
    <t xml:space="preserve">1952-02-10</t>
  </si>
  <si>
    <t xml:space="preserve">OH0025720656</t>
  </si>
  <si>
    <t xml:space="preserve">SCHOONOVER</t>
  </si>
  <si>
    <t xml:space="preserve">BRAD</t>
  </si>
  <si>
    <t xml:space="preserve">1984-10-20</t>
  </si>
  <si>
    <t xml:space="preserve">2020-08-22</t>
  </si>
  <si>
    <t xml:space="preserve">OH0022529399</t>
  </si>
  <si>
    <t xml:space="preserve">1957-10-19</t>
  </si>
  <si>
    <t xml:space="preserve">OH0015807440</t>
  </si>
  <si>
    <t xml:space="preserve">1959-04-05</t>
  </si>
  <si>
    <t xml:space="preserve">2020-08-23</t>
  </si>
  <si>
    <t xml:space="preserve">APT 808</t>
  </si>
  <si>
    <t xml:space="preserve">OH0023889908</t>
  </si>
  <si>
    <t xml:space="preserve">BESSENT</t>
  </si>
  <si>
    <t xml:space="preserve">1974-07-25</t>
  </si>
  <si>
    <t xml:space="preserve">627 KENILWORTH AVE NE</t>
  </si>
  <si>
    <t xml:space="preserve">OH0015688341</t>
  </si>
  <si>
    <t xml:space="preserve">IFFT</t>
  </si>
  <si>
    <t xml:space="preserve">1981-11-04</t>
  </si>
  <si>
    <t xml:space="preserve">1640 ROBERTS LN NE</t>
  </si>
  <si>
    <t xml:space="preserve">OH0025744422</t>
  </si>
  <si>
    <t xml:space="preserve">DAIVAHN</t>
  </si>
  <si>
    <t xml:space="preserve">MARQUISE</t>
  </si>
  <si>
    <t xml:space="preserve">1996-06-17</t>
  </si>
  <si>
    <t xml:space="preserve">2020-08-25</t>
  </si>
  <si>
    <t xml:space="preserve">OH0024984864</t>
  </si>
  <si>
    <t xml:space="preserve">ROCK</t>
  </si>
  <si>
    <t xml:space="preserve">1985-01-01</t>
  </si>
  <si>
    <t xml:space="preserve">2020-08-26</t>
  </si>
  <si>
    <t xml:space="preserve">OH0024800346</t>
  </si>
  <si>
    <t xml:space="preserve">SHAWVER</t>
  </si>
  <si>
    <t xml:space="preserve">1967-12-22</t>
  </si>
  <si>
    <t xml:space="preserve">2020-08-27</t>
  </si>
  <si>
    <t xml:space="preserve">617 FAIRMOUNT AVE NE</t>
  </si>
  <si>
    <t xml:space="preserve">OH0025750118</t>
  </si>
  <si>
    <t xml:space="preserve">1955-12-06</t>
  </si>
  <si>
    <t xml:space="preserve">OH0015676440</t>
  </si>
  <si>
    <t xml:space="preserve">LEPO</t>
  </si>
  <si>
    <t xml:space="preserve">1965-11-01</t>
  </si>
  <si>
    <t xml:space="preserve">2020-08-28</t>
  </si>
  <si>
    <t xml:space="preserve">OH0025808069</t>
  </si>
  <si>
    <t xml:space="preserve">KANEASTER</t>
  </si>
  <si>
    <t xml:space="preserve">ISAIAH</t>
  </si>
  <si>
    <t xml:space="preserve">1996-06-21</t>
  </si>
  <si>
    <t xml:space="preserve">1236 ATLANTIC ST NE</t>
  </si>
  <si>
    <t xml:space="preserve">OH0015759273</t>
  </si>
  <si>
    <t xml:space="preserve">JANOVICK</t>
  </si>
  <si>
    <t xml:space="preserve">1961-06-22</t>
  </si>
  <si>
    <t xml:space="preserve">2020-08-30</t>
  </si>
  <si>
    <t xml:space="preserve">APT 915</t>
  </si>
  <si>
    <t xml:space="preserve">OH0025791919</t>
  </si>
  <si>
    <t xml:space="preserve">ZASADNEY</t>
  </si>
  <si>
    <t xml:space="preserve">1943-01-01</t>
  </si>
  <si>
    <t xml:space="preserve">OH0025587019</t>
  </si>
  <si>
    <t xml:space="preserve">1970-04-13</t>
  </si>
  <si>
    <t xml:space="preserve">1455 HOLLYWOOD ST NE</t>
  </si>
  <si>
    <t xml:space="preserve">OH0015689575</t>
  </si>
  <si>
    <t xml:space="preserve">APT 302</t>
  </si>
  <si>
    <t xml:space="preserve">OH0025767264</t>
  </si>
  <si>
    <t xml:space="preserve">PAX</t>
  </si>
  <si>
    <t xml:space="preserve">NATASHA</t>
  </si>
  <si>
    <t xml:space="preserve">1952-09-03</t>
  </si>
  <si>
    <t xml:space="preserve">OH0025808442</t>
  </si>
  <si>
    <t xml:space="preserve">MIRLA</t>
  </si>
  <si>
    <t xml:space="preserve">1929-08-21</t>
  </si>
  <si>
    <t xml:space="preserve">OH0025772831</t>
  </si>
  <si>
    <t xml:space="preserve">SILBAUGH</t>
  </si>
  <si>
    <t xml:space="preserve">1969-12-03</t>
  </si>
  <si>
    <t xml:space="preserve">2020-09-02</t>
  </si>
  <si>
    <t xml:space="preserve">807 BONNIE BRAE AVE NE</t>
  </si>
  <si>
    <t xml:space="preserve">OH0025830445</t>
  </si>
  <si>
    <t xml:space="preserve">BROZMAN</t>
  </si>
  <si>
    <t xml:space="preserve">1951-10-20</t>
  </si>
  <si>
    <t xml:space="preserve">1534 BIRCH RUN DR NE</t>
  </si>
  <si>
    <t xml:space="preserve">OH0026150553</t>
  </si>
  <si>
    <t xml:space="preserve">ISHMAEL</t>
  </si>
  <si>
    <t xml:space="preserve">1993-12-31</t>
  </si>
  <si>
    <t xml:space="preserve">2020-09-03</t>
  </si>
  <si>
    <t xml:space="preserve">OH0025706902</t>
  </si>
  <si>
    <t xml:space="preserve">1948-10-06</t>
  </si>
  <si>
    <t xml:space="preserve">OH0025781499</t>
  </si>
  <si>
    <t xml:space="preserve">1985-04-12</t>
  </si>
  <si>
    <t xml:space="preserve">2020-09-04</t>
  </si>
  <si>
    <t xml:space="preserve">1524 EDGEWOOD ST NE</t>
  </si>
  <si>
    <t xml:space="preserve">OH0023981645</t>
  </si>
  <si>
    <t xml:space="preserve">1994-12-17</t>
  </si>
  <si>
    <t xml:space="preserve">OH0025122310</t>
  </si>
  <si>
    <t xml:space="preserve">1990-05-24</t>
  </si>
  <si>
    <t xml:space="preserve">OH0025952367</t>
  </si>
  <si>
    <t xml:space="preserve">ALFREY</t>
  </si>
  <si>
    <t xml:space="preserve">1977-03-14</t>
  </si>
  <si>
    <t xml:space="preserve">2020-09-05</t>
  </si>
  <si>
    <t xml:space="preserve">APT 521</t>
  </si>
  <si>
    <t xml:space="preserve">OH0025257239</t>
  </si>
  <si>
    <t xml:space="preserve">1988-02-11</t>
  </si>
  <si>
    <t xml:space="preserve">2020-09-07</t>
  </si>
  <si>
    <t xml:space="preserve">OH0025825133</t>
  </si>
  <si>
    <t xml:space="preserve">1998-05-15</t>
  </si>
  <si>
    <t xml:space="preserve">2020-09-09</t>
  </si>
  <si>
    <t xml:space="preserve">OH0025798128</t>
  </si>
  <si>
    <t xml:space="preserve">1999-06-09</t>
  </si>
  <si>
    <t xml:space="preserve">OH0025385323</t>
  </si>
  <si>
    <t xml:space="preserve">1999-01-28</t>
  </si>
  <si>
    <t xml:space="preserve">2020-09-10</t>
  </si>
  <si>
    <t xml:space="preserve">OH0025803298</t>
  </si>
  <si>
    <t xml:space="preserve">YNGSDAL</t>
  </si>
  <si>
    <t xml:space="preserve">MADISON</t>
  </si>
  <si>
    <t xml:space="preserve">1727 ROBERTS LN NE</t>
  </si>
  <si>
    <t xml:space="preserve">OH0015795901</t>
  </si>
  <si>
    <t xml:space="preserve">1935-01-07</t>
  </si>
  <si>
    <t xml:space="preserve">OH0025809439</t>
  </si>
  <si>
    <t xml:space="preserve">1978-08-14</t>
  </si>
  <si>
    <t xml:space="preserve">2020-09-11</t>
  </si>
  <si>
    <t xml:space="preserve">1224 HOLLYWOOD ST NE</t>
  </si>
  <si>
    <t xml:space="preserve">OH0015684254</t>
  </si>
  <si>
    <t xml:space="preserve">MASAITIS</t>
  </si>
  <si>
    <t xml:space="preserve">1952-01-03</t>
  </si>
  <si>
    <t xml:space="preserve">1878 NOCTURNE ST NE</t>
  </si>
  <si>
    <t xml:space="preserve">OH0015788829</t>
  </si>
  <si>
    <t xml:space="preserve">HUNTLEY</t>
  </si>
  <si>
    <t xml:space="preserve">1951-01-22</t>
  </si>
  <si>
    <t xml:space="preserve">OH0025816500</t>
  </si>
  <si>
    <t xml:space="preserve">1947-11-28</t>
  </si>
  <si>
    <t xml:space="preserve">2020-09-14</t>
  </si>
  <si>
    <t xml:space="preserve">OH0023523165</t>
  </si>
  <si>
    <t xml:space="preserve">MYERS</t>
  </si>
  <si>
    <t xml:space="preserve">1956-07-24</t>
  </si>
  <si>
    <t xml:space="preserve">2020-09-15</t>
  </si>
  <si>
    <t xml:space="preserve">LOWR A</t>
  </si>
  <si>
    <t xml:space="preserve">OH0024010170</t>
  </si>
  <si>
    <t xml:space="preserve">SECRIST</t>
  </si>
  <si>
    <t xml:space="preserve">1957-04-18</t>
  </si>
  <si>
    <t xml:space="preserve">2361 PLAZA AVE NE</t>
  </si>
  <si>
    <t xml:space="preserve">OH0021404068</t>
  </si>
  <si>
    <t xml:space="preserve">PETERMAN</t>
  </si>
  <si>
    <t xml:space="preserve">RAKAIYA</t>
  </si>
  <si>
    <t xml:space="preserve">1990-03-16</t>
  </si>
  <si>
    <t xml:space="preserve">OH0025878020</t>
  </si>
  <si>
    <t xml:space="preserve">QUINTIN</t>
  </si>
  <si>
    <t xml:space="preserve">2000-12-03</t>
  </si>
  <si>
    <t xml:space="preserve">OH0015737029</t>
  </si>
  <si>
    <t xml:space="preserve">WALDORF</t>
  </si>
  <si>
    <t xml:space="preserve">2020-09-17</t>
  </si>
  <si>
    <t xml:space="preserve">OH0025894589</t>
  </si>
  <si>
    <t xml:space="preserve">1973-05-09</t>
  </si>
  <si>
    <t xml:space="preserve">OH0021008698</t>
  </si>
  <si>
    <t xml:space="preserve">DEVANNA</t>
  </si>
  <si>
    <t xml:space="preserve">1992-02-19</t>
  </si>
  <si>
    <t xml:space="preserve">384 KENILWORTH AVE NE</t>
  </si>
  <si>
    <t xml:space="preserve">OH0025949586</t>
  </si>
  <si>
    <t xml:space="preserve">ERL</t>
  </si>
  <si>
    <t xml:space="preserve">1957-07-02</t>
  </si>
  <si>
    <t xml:space="preserve">OH0025939000</t>
  </si>
  <si>
    <t xml:space="preserve">OH0018587570</t>
  </si>
  <si>
    <t xml:space="preserve">OH0025834627</t>
  </si>
  <si>
    <t xml:space="preserve">1987-09-24</t>
  </si>
  <si>
    <t xml:space="preserve">OH0018597288</t>
  </si>
  <si>
    <t xml:space="preserve">1984-10-15</t>
  </si>
  <si>
    <t xml:space="preserve">2020-09-20</t>
  </si>
  <si>
    <t xml:space="preserve">1087 WOODLAND AVE NE</t>
  </si>
  <si>
    <t xml:space="preserve">OH0025842288</t>
  </si>
  <si>
    <t xml:space="preserve">ALISON</t>
  </si>
  <si>
    <t xml:space="preserve">CARLENE</t>
  </si>
  <si>
    <t xml:space="preserve">2002-01-06</t>
  </si>
  <si>
    <t xml:space="preserve">OH0022808414</t>
  </si>
  <si>
    <t xml:space="preserve">1977-06-07</t>
  </si>
  <si>
    <t xml:space="preserve">771 PERKINSWOOD BLVD NE</t>
  </si>
  <si>
    <t xml:space="preserve">OH0025956351</t>
  </si>
  <si>
    <t xml:space="preserve">LANG</t>
  </si>
  <si>
    <t xml:space="preserve">2002-08-19</t>
  </si>
  <si>
    <t xml:space="preserve">APT 239</t>
  </si>
  <si>
    <t xml:space="preserve">OH0025956343</t>
  </si>
  <si>
    <t xml:space="preserve">1969-06-25</t>
  </si>
  <si>
    <t xml:space="preserve">OH0025886973</t>
  </si>
  <si>
    <t xml:space="preserve">1514 MAPLEWOOD ST NE</t>
  </si>
  <si>
    <t xml:space="preserve">OH0020237639</t>
  </si>
  <si>
    <t xml:space="preserve">APT 910</t>
  </si>
  <si>
    <t xml:space="preserve">OH0025900336</t>
  </si>
  <si>
    <t xml:space="preserve">MARLIN</t>
  </si>
  <si>
    <t xml:space="preserve">1983-02-25</t>
  </si>
  <si>
    <t xml:space="preserve">OH0021896524</t>
  </si>
  <si>
    <t xml:space="preserve">JOAN STORMS</t>
  </si>
  <si>
    <t xml:space="preserve">1962-11-06</t>
  </si>
  <si>
    <t xml:space="preserve">OH0025853905</t>
  </si>
  <si>
    <t xml:space="preserve">1954-03-26</t>
  </si>
  <si>
    <t xml:space="preserve">OH0025956379</t>
  </si>
  <si>
    <t xml:space="preserve">OH0025537690</t>
  </si>
  <si>
    <t xml:space="preserve">2002-03-19</t>
  </si>
  <si>
    <t xml:space="preserve">OH0025863807</t>
  </si>
  <si>
    <t xml:space="preserve">JON</t>
  </si>
  <si>
    <t xml:space="preserve">1972-06-22</t>
  </si>
  <si>
    <t xml:space="preserve">OH0021195878</t>
  </si>
  <si>
    <t xml:space="preserve">OH0015807725</t>
  </si>
  <si>
    <t xml:space="preserve">SFIKAS</t>
  </si>
  <si>
    <t xml:space="preserve">1976-11-02</t>
  </si>
  <si>
    <t xml:space="preserve">OH0025863888</t>
  </si>
  <si>
    <t xml:space="preserve">1997-01-24</t>
  </si>
  <si>
    <t xml:space="preserve">OH0025863894</t>
  </si>
  <si>
    <t xml:space="preserve">URSO</t>
  </si>
  <si>
    <t xml:space="preserve">1991-10-13</t>
  </si>
  <si>
    <t xml:space="preserve">OH0024340650</t>
  </si>
  <si>
    <t xml:space="preserve">WANNER</t>
  </si>
  <si>
    <t xml:space="preserve">1991-07-11</t>
  </si>
  <si>
    <t xml:space="preserve">2753 DARTMOOR DR NE</t>
  </si>
  <si>
    <t xml:space="preserve">OH0023733149</t>
  </si>
  <si>
    <t xml:space="preserve">DYLAN</t>
  </si>
  <si>
    <t xml:space="preserve">1998-03-21</t>
  </si>
  <si>
    <t xml:space="preserve">OH0025956200</t>
  </si>
  <si>
    <t xml:space="preserve">BRITNEY</t>
  </si>
  <si>
    <t xml:space="preserve">2001-07-10</t>
  </si>
  <si>
    <t xml:space="preserve">2020-09-23</t>
  </si>
  <si>
    <t xml:space="preserve">OH0025863961</t>
  </si>
  <si>
    <t xml:space="preserve">HIGGINS</t>
  </si>
  <si>
    <t xml:space="preserve">1990-06-21</t>
  </si>
  <si>
    <t xml:space="preserve">OH0025875624</t>
  </si>
  <si>
    <t xml:space="preserve">HAZINAKIS</t>
  </si>
  <si>
    <t xml:space="preserve">1969-05-04</t>
  </si>
  <si>
    <t xml:space="preserve">OH0025875605</t>
  </si>
  <si>
    <t xml:space="preserve">RICKASIA</t>
  </si>
  <si>
    <t xml:space="preserve">1998-09-07</t>
  </si>
  <si>
    <t xml:space="preserve">1100 GENESEE AVE NE</t>
  </si>
  <si>
    <t xml:space="preserve">OH0023486936</t>
  </si>
  <si>
    <t xml:space="preserve">WHARTON</t>
  </si>
  <si>
    <t xml:space="preserve">HANNA</t>
  </si>
  <si>
    <t xml:space="preserve">1998-07-23</t>
  </si>
  <si>
    <t xml:space="preserve">1658 STONEHENGE AVE NE</t>
  </si>
  <si>
    <t xml:space="preserve">OH0015811238</t>
  </si>
  <si>
    <t xml:space="preserve">1941-09-06</t>
  </si>
  <si>
    <t xml:space="preserve">2102 REEVES RD NE</t>
  </si>
  <si>
    <t xml:space="preserve">OH0015807230</t>
  </si>
  <si>
    <t xml:space="preserve">DEBBIE</t>
  </si>
  <si>
    <t xml:space="preserve">2020-09-24</t>
  </si>
  <si>
    <t xml:space="preserve">OH0025708122</t>
  </si>
  <si>
    <t xml:space="preserve">MATTEO</t>
  </si>
  <si>
    <t xml:space="preserve">1970-12-10</t>
  </si>
  <si>
    <t xml:space="preserve">1431 MAPLEWOOD ST NE</t>
  </si>
  <si>
    <t xml:space="preserve">OH0025885289</t>
  </si>
  <si>
    <t xml:space="preserve">CONRAD</t>
  </si>
  <si>
    <t xml:space="preserve">OH0025956284</t>
  </si>
  <si>
    <t xml:space="preserve">NICKLAUS</t>
  </si>
  <si>
    <t xml:space="preserve">1984-12-11</t>
  </si>
  <si>
    <t xml:space="preserve">1776 ATLANTIC ST NE</t>
  </si>
  <si>
    <t xml:space="preserve">OH0021315662</t>
  </si>
  <si>
    <t xml:space="preserve">1982-01-07</t>
  </si>
  <si>
    <t xml:space="preserve">OH0025840718</t>
  </si>
  <si>
    <t xml:space="preserve">1941-07-12</t>
  </si>
  <si>
    <t xml:space="preserve">OH0025979507</t>
  </si>
  <si>
    <t xml:space="preserve">MATTER</t>
  </si>
  <si>
    <t xml:space="preserve">STEFFANY</t>
  </si>
  <si>
    <t xml:space="preserve">1972-01-12</t>
  </si>
  <si>
    <t xml:space="preserve">2940 FOSTER DR NE</t>
  </si>
  <si>
    <t xml:space="preserve">OH0025894625</t>
  </si>
  <si>
    <t xml:space="preserve">1962-01-12</t>
  </si>
  <si>
    <t xml:space="preserve">2020-09-25</t>
  </si>
  <si>
    <t xml:space="preserve">OH0025644803</t>
  </si>
  <si>
    <t xml:space="preserve">1940-05-28</t>
  </si>
  <si>
    <t xml:space="preserve">101 WILLOW BROOK DR NE</t>
  </si>
  <si>
    <t xml:space="preserve">OH0025836612</t>
  </si>
  <si>
    <t xml:space="preserve">1968-08-16</t>
  </si>
  <si>
    <t xml:space="preserve">OH0026019292</t>
  </si>
  <si>
    <t xml:space="preserve">1990-08-25</t>
  </si>
  <si>
    <t xml:space="preserve">OH0024452159</t>
  </si>
  <si>
    <t xml:space="preserve">KERRY</t>
  </si>
  <si>
    <t xml:space="preserve">OH0025896964</t>
  </si>
  <si>
    <t xml:space="preserve">AUGUSTA</t>
  </si>
  <si>
    <t xml:space="preserve">2000-06-27</t>
  </si>
  <si>
    <t xml:space="preserve">OH0025939107</t>
  </si>
  <si>
    <t xml:space="preserve">JONI</t>
  </si>
  <si>
    <t xml:space="preserve">1950-12-04</t>
  </si>
  <si>
    <t xml:space="preserve">OH0015755264</t>
  </si>
  <si>
    <t xml:space="preserve">CICCHILLO</t>
  </si>
  <si>
    <t xml:space="preserve">1986-07-22</t>
  </si>
  <si>
    <t xml:space="preserve">2020-09-28</t>
  </si>
  <si>
    <t xml:space="preserve">1672 ELM RD NE</t>
  </si>
  <si>
    <t xml:space="preserve">OH0026032078</t>
  </si>
  <si>
    <t xml:space="preserve">SHOUEY</t>
  </si>
  <si>
    <t xml:space="preserve">1955-01-17</t>
  </si>
  <si>
    <t xml:space="preserve">2006 CLERMONT AVE NE</t>
  </si>
  <si>
    <t xml:space="preserve">OH0025369893</t>
  </si>
  <si>
    <t xml:space="preserve">1993-06-19</t>
  </si>
  <si>
    <t xml:space="preserve">1221 GENESEE AVE NE</t>
  </si>
  <si>
    <t xml:space="preserve">OH0025927509</t>
  </si>
  <si>
    <t xml:space="preserve">1981-03-15</t>
  </si>
  <si>
    <t xml:space="preserve">OH0026013835</t>
  </si>
  <si>
    <t xml:space="preserve">1980-10-29</t>
  </si>
  <si>
    <t xml:space="preserve">OH0025904890</t>
  </si>
  <si>
    <t xml:space="preserve">1962-02-07</t>
  </si>
  <si>
    <t xml:space="preserve">2722 DARTMOOR DR NE</t>
  </si>
  <si>
    <t xml:space="preserve">OH0024615179</t>
  </si>
  <si>
    <t xml:space="preserve">OH0024751938</t>
  </si>
  <si>
    <t xml:space="preserve">CRAMER</t>
  </si>
  <si>
    <t xml:space="preserve">1979-08-25</t>
  </si>
  <si>
    <t xml:space="preserve">1733 BEECHWOOD ST NE</t>
  </si>
  <si>
    <t xml:space="preserve">OH0025916228</t>
  </si>
  <si>
    <t xml:space="preserve">2002-08-28</t>
  </si>
  <si>
    <t xml:space="preserve">OH0020222169</t>
  </si>
  <si>
    <t xml:space="preserve">PORTA</t>
  </si>
  <si>
    <t xml:space="preserve">1988-08-16</t>
  </si>
  <si>
    <t xml:space="preserve">1426 SUNSET DR NE</t>
  </si>
  <si>
    <t xml:space="preserve">OH0020677139</t>
  </si>
  <si>
    <t xml:space="preserve">JIMENEZ</t>
  </si>
  <si>
    <t xml:space="preserve">1508 BEECHWOOD ST NE</t>
  </si>
  <si>
    <t xml:space="preserve">OH0025012969</t>
  </si>
  <si>
    <t xml:space="preserve">BAUGH</t>
  </si>
  <si>
    <t xml:space="preserve">1957-08-13</t>
  </si>
  <si>
    <t xml:space="preserve">APT 313</t>
  </si>
  <si>
    <t xml:space="preserve">OH0025928084</t>
  </si>
  <si>
    <t xml:space="preserve">STANKO</t>
  </si>
  <si>
    <t xml:space="preserve">KATRINA</t>
  </si>
  <si>
    <t xml:space="preserve">1971-09-25</t>
  </si>
  <si>
    <t xml:space="preserve">OH0025916382</t>
  </si>
  <si>
    <t xml:space="preserve">1984-04-19</t>
  </si>
  <si>
    <t xml:space="preserve">OH0025756386</t>
  </si>
  <si>
    <t xml:space="preserve">1956-08-12</t>
  </si>
  <si>
    <t xml:space="preserve">OH0025149894</t>
  </si>
  <si>
    <t xml:space="preserve">MCELWEE</t>
  </si>
  <si>
    <t xml:space="preserve">QUINN</t>
  </si>
  <si>
    <t xml:space="preserve">1995-07-24</t>
  </si>
  <si>
    <t xml:space="preserve">OH0015775867</t>
  </si>
  <si>
    <t xml:space="preserve">CASEDY</t>
  </si>
  <si>
    <t xml:space="preserve">1965-02-06</t>
  </si>
  <si>
    <t xml:space="preserve">700 OAK KNOLL AVE NE</t>
  </si>
  <si>
    <t xml:space="preserve">OH0025928207</t>
  </si>
  <si>
    <t xml:space="preserve">GRONSKEI</t>
  </si>
  <si>
    <t xml:space="preserve">KNUTE</t>
  </si>
  <si>
    <t xml:space="preserve">1975-08-11</t>
  </si>
  <si>
    <t xml:space="preserve">2920 FOSTER DR NE</t>
  </si>
  <si>
    <t xml:space="preserve">OH0015703882</t>
  </si>
  <si>
    <t xml:space="preserve">SAGER</t>
  </si>
  <si>
    <t xml:space="preserve">1952-01-16</t>
  </si>
  <si>
    <t xml:space="preserve">960 FAIRWAY DR NE</t>
  </si>
  <si>
    <t xml:space="preserve">OH0015886817</t>
  </si>
  <si>
    <t xml:space="preserve">FULFORD</t>
  </si>
  <si>
    <t xml:space="preserve">1947-10-28</t>
  </si>
  <si>
    <t xml:space="preserve">OH0026031456</t>
  </si>
  <si>
    <t xml:space="preserve">1955-10-27</t>
  </si>
  <si>
    <t xml:space="preserve">2020-10-01</t>
  </si>
  <si>
    <t xml:space="preserve">OH0025018295</t>
  </si>
  <si>
    <t xml:space="preserve">1983-01-31</t>
  </si>
  <si>
    <t xml:space="preserve">APT B5</t>
  </si>
  <si>
    <t xml:space="preserve">OH0023644596</t>
  </si>
  <si>
    <t xml:space="preserve">1984-03-01</t>
  </si>
  <si>
    <t xml:space="preserve">OH0015808777</t>
  </si>
  <si>
    <t xml:space="preserve">1977-04-22</t>
  </si>
  <si>
    <t xml:space="preserve">OH0026028814</t>
  </si>
  <si>
    <t xml:space="preserve">SREDNIAWA</t>
  </si>
  <si>
    <t xml:space="preserve">1991-10-27</t>
  </si>
  <si>
    <t xml:space="preserve">420 KENMORE AVE NE</t>
  </si>
  <si>
    <t xml:space="preserve">OH0026028137</t>
  </si>
  <si>
    <t xml:space="preserve">DUPONT</t>
  </si>
  <si>
    <t xml:space="preserve">CRISTEN</t>
  </si>
  <si>
    <t xml:space="preserve">1974-03-29</t>
  </si>
  <si>
    <t xml:space="preserve">1564 HOLLYWOOD ST NE</t>
  </si>
  <si>
    <t xml:space="preserve">OH0025983648</t>
  </si>
  <si>
    <t xml:space="preserve">MAYNOR</t>
  </si>
  <si>
    <t xml:space="preserve">1954-09-07</t>
  </si>
  <si>
    <t xml:space="preserve">1746 BEECHWOOD ST NE</t>
  </si>
  <si>
    <t xml:space="preserve">OH0015679332</t>
  </si>
  <si>
    <t xml:space="preserve">EARNEST</t>
  </si>
  <si>
    <t xml:space="preserve">1972-01-07</t>
  </si>
  <si>
    <t xml:space="preserve">1647 ROBERTS LN NE</t>
  </si>
  <si>
    <t xml:space="preserve">OH0015677605</t>
  </si>
  <si>
    <t xml:space="preserve">1973-01-19</t>
  </si>
  <si>
    <t xml:space="preserve">OH0023015312</t>
  </si>
  <si>
    <t xml:space="preserve">HARNETT</t>
  </si>
  <si>
    <t xml:space="preserve">ZACKARY</t>
  </si>
  <si>
    <t xml:space="preserve">1996-05-06</t>
  </si>
  <si>
    <t xml:space="preserve">613 ROSELAWN AVE NE</t>
  </si>
  <si>
    <t xml:space="preserve">OH0022910767</t>
  </si>
  <si>
    <t xml:space="preserve">1996-08-19</t>
  </si>
  <si>
    <t xml:space="preserve">1179 EDGEWOOD ST NE</t>
  </si>
  <si>
    <t xml:space="preserve">OH0025239389</t>
  </si>
  <si>
    <t xml:space="preserve">CORNELL</t>
  </si>
  <si>
    <t xml:space="preserve">KAYCI</t>
  </si>
  <si>
    <t xml:space="preserve">DAKOTA</t>
  </si>
  <si>
    <t xml:space="preserve">2000-01-04</t>
  </si>
  <si>
    <t xml:space="preserve">752 LAIRD AVE NE</t>
  </si>
  <si>
    <t xml:space="preserve">OH0025955748</t>
  </si>
  <si>
    <t xml:space="preserve">OH0026032181</t>
  </si>
  <si>
    <t xml:space="preserve">DICOLA</t>
  </si>
  <si>
    <t xml:space="preserve">1988-04-11</t>
  </si>
  <si>
    <t xml:space="preserve">1665 ROBERTS LN NE</t>
  </si>
  <si>
    <t xml:space="preserve">OH0025380610</t>
  </si>
  <si>
    <t xml:space="preserve">GRUBB</t>
  </si>
  <si>
    <t xml:space="preserve">2001-12-30</t>
  </si>
  <si>
    <t xml:space="preserve">OH0025963887</t>
  </si>
  <si>
    <t xml:space="preserve">1970-07-24</t>
  </si>
  <si>
    <t xml:space="preserve">OH0025964000</t>
  </si>
  <si>
    <t xml:space="preserve">NM</t>
  </si>
  <si>
    <t xml:space="preserve">OH0024290390</t>
  </si>
  <si>
    <t xml:space="preserve">FROMMELT</t>
  </si>
  <si>
    <t xml:space="preserve">1984-07-09</t>
  </si>
  <si>
    <t xml:space="preserve">OH0026027841</t>
  </si>
  <si>
    <t xml:space="preserve">WEBSTER</t>
  </si>
  <si>
    <t xml:space="preserve">IMMARU</t>
  </si>
  <si>
    <t xml:space="preserve">2000-01-26</t>
  </si>
  <si>
    <t xml:space="preserve">OH0025963836</t>
  </si>
  <si>
    <t xml:space="preserve">SPINA</t>
  </si>
  <si>
    <t xml:space="preserve">1980-07-28</t>
  </si>
  <si>
    <t xml:space="preserve">2806 SEDGEWICK ST NE</t>
  </si>
  <si>
    <t xml:space="preserve">OH0025987977</t>
  </si>
  <si>
    <t xml:space="preserve">OH0025964102</t>
  </si>
  <si>
    <t xml:space="preserve">MATTHIES</t>
  </si>
  <si>
    <t xml:space="preserve">KAILA</t>
  </si>
  <si>
    <t xml:space="preserve">1998-01-14</t>
  </si>
  <si>
    <t xml:space="preserve">3809 FOX RUN DR APT 1103</t>
  </si>
  <si>
    <t xml:space="preserve">CINCINNATI</t>
  </si>
  <si>
    <t xml:space="preserve">OH0021816197</t>
  </si>
  <si>
    <t xml:space="preserve">1979-11-06</t>
  </si>
  <si>
    <t xml:space="preserve">213 WILLARD AVE NE</t>
  </si>
  <si>
    <t xml:space="preserve">OH0025974729</t>
  </si>
  <si>
    <t xml:space="preserve">MEARS</t>
  </si>
  <si>
    <t xml:space="preserve">LAN</t>
  </si>
  <si>
    <t xml:space="preserve">1986-07-17</t>
  </si>
  <si>
    <t xml:space="preserve">137 BONNIE BRAE AVE NE</t>
  </si>
  <si>
    <t xml:space="preserve">160 IDLYWILD ST NW</t>
  </si>
  <si>
    <t xml:space="preserve">OH0026028224</t>
  </si>
  <si>
    <t xml:space="preserve">FISH</t>
  </si>
  <si>
    <t xml:space="preserve">1961-04-17</t>
  </si>
  <si>
    <t xml:space="preserve">444 ROSELAWN AVE NE</t>
  </si>
  <si>
    <t xml:space="preserve">OH0026028356</t>
  </si>
  <si>
    <t xml:space="preserve">KURTZ</t>
  </si>
  <si>
    <t xml:space="preserve">1960-04-04</t>
  </si>
  <si>
    <t xml:space="preserve">OH0015820986</t>
  </si>
  <si>
    <t xml:space="preserve">JOHNSON TRUSS</t>
  </si>
  <si>
    <t xml:space="preserve">1968-09-22</t>
  </si>
  <si>
    <t xml:space="preserve">1822 NOCTURNE ST NE</t>
  </si>
  <si>
    <t xml:space="preserve">OH0025964096</t>
  </si>
  <si>
    <t xml:space="preserve">NAJAE</t>
  </si>
  <si>
    <t xml:space="preserve">SHAMARA</t>
  </si>
  <si>
    <t xml:space="preserve">2001-10-28</t>
  </si>
  <si>
    <t xml:space="preserve">1494 EDGEWOOD ST NE</t>
  </si>
  <si>
    <t xml:space="preserve">OH0020181751</t>
  </si>
  <si>
    <t xml:space="preserve">1984-07-13</t>
  </si>
  <si>
    <t xml:space="preserve">OH0025781496</t>
  </si>
  <si>
    <t xml:space="preserve">1963-08-18</t>
  </si>
  <si>
    <t xml:space="preserve">APT 824</t>
  </si>
  <si>
    <t xml:space="preserve">OH0025983942</t>
  </si>
  <si>
    <t xml:space="preserve">EVAN</t>
  </si>
  <si>
    <t xml:space="preserve">2001-08-29</t>
  </si>
  <si>
    <t xml:space="preserve">1315 HOLLYWOOD ST NE</t>
  </si>
  <si>
    <t xml:space="preserve">OH0025974723</t>
  </si>
  <si>
    <t xml:space="preserve">1969-11-13</t>
  </si>
  <si>
    <t xml:space="preserve">OH0026029878</t>
  </si>
  <si>
    <t xml:space="preserve">DONAVAN</t>
  </si>
  <si>
    <t xml:space="preserve">JARRARD</t>
  </si>
  <si>
    <t xml:space="preserve">1991-12-12</t>
  </si>
  <si>
    <t xml:space="preserve">OH0025593478</t>
  </si>
  <si>
    <t xml:space="preserve">OH0025983949</t>
  </si>
  <si>
    <t xml:space="preserve">MELVIN</t>
  </si>
  <si>
    <t xml:space="preserve">OH0026027414</t>
  </si>
  <si>
    <t xml:space="preserve">FINLEY</t>
  </si>
  <si>
    <t xml:space="preserve">ETTA</t>
  </si>
  <si>
    <t xml:space="preserve">1948-05-23</t>
  </si>
  <si>
    <t xml:space="preserve">OH0026032258</t>
  </si>
  <si>
    <t xml:space="preserve">1994-03-26</t>
  </si>
  <si>
    <t xml:space="preserve">APT 186</t>
  </si>
  <si>
    <t xml:space="preserve">OH0025974742</t>
  </si>
  <si>
    <t xml:space="preserve">WYANT</t>
  </si>
  <si>
    <t xml:space="preserve">BUFFY</t>
  </si>
  <si>
    <t xml:space="preserve">1148 SARKIES DR NE</t>
  </si>
  <si>
    <t xml:space="preserve">OH0026082242</t>
  </si>
  <si>
    <t xml:space="preserve">ATKINSON</t>
  </si>
  <si>
    <t xml:space="preserve">1982-08-12</t>
  </si>
  <si>
    <t xml:space="preserve">2020-10-06</t>
  </si>
  <si>
    <t xml:space="preserve">OH0026084203</t>
  </si>
  <si>
    <t xml:space="preserve">DAVISSON</t>
  </si>
  <si>
    <t xml:space="preserve">1988-01-21</t>
  </si>
  <si>
    <t xml:space="preserve">OH0019694899</t>
  </si>
  <si>
    <t xml:space="preserve">PREZIOSO</t>
  </si>
  <si>
    <t xml:space="preserve">1988-03-21</t>
  </si>
  <si>
    <t xml:space="preserve">546 BELVEDERE AVE NE</t>
  </si>
  <si>
    <t xml:space="preserve">OH0023267785</t>
  </si>
  <si>
    <t xml:space="preserve">TERRANCE</t>
  </si>
  <si>
    <t xml:space="preserve">1975-10-25</t>
  </si>
  <si>
    <t xml:space="preserve">2020-10-08</t>
  </si>
  <si>
    <t xml:space="preserve">OH0025386782</t>
  </si>
  <si>
    <t xml:space="preserve">CALEB</t>
  </si>
  <si>
    <t xml:space="preserve">2002-10-08</t>
  </si>
  <si>
    <t xml:space="preserve">2020-10-09</t>
  </si>
  <si>
    <t xml:space="preserve">OH0022708241</t>
  </si>
  <si>
    <t xml:space="preserve">1981-01-29</t>
  </si>
  <si>
    <t xml:space="preserve">2020-10-11</t>
  </si>
  <si>
    <t xml:space="preserve">OH0015687758</t>
  </si>
  <si>
    <t xml:space="preserve">1944-01-06</t>
  </si>
  <si>
    <t xml:space="preserve">2020-10-13</t>
  </si>
  <si>
    <t xml:space="preserve">OH0015687690</t>
  </si>
  <si>
    <t xml:space="preserve">1946-05-20</t>
  </si>
  <si>
    <t xml:space="preserve">OH0023027154</t>
  </si>
  <si>
    <t xml:space="preserve">LONGSTREET</t>
  </si>
  <si>
    <t xml:space="preserve">1989-01-07</t>
  </si>
  <si>
    <t xml:space="preserve">2020-10-14</t>
  </si>
  <si>
    <t xml:space="preserve">OH0026086031</t>
  </si>
  <si>
    <t xml:space="preserve">CHUPKA</t>
  </si>
  <si>
    <t xml:space="preserve">1952-10-11</t>
  </si>
  <si>
    <t xml:space="preserve">OH0026086095</t>
  </si>
  <si>
    <t xml:space="preserve">CARLSON</t>
  </si>
  <si>
    <t xml:space="preserve">SYBIL</t>
  </si>
  <si>
    <t xml:space="preserve">1968-10-26</t>
  </si>
  <si>
    <t xml:space="preserve">OH0024442975</t>
  </si>
  <si>
    <t xml:space="preserve">2020-10-16</t>
  </si>
  <si>
    <t xml:space="preserve">OH0020037635</t>
  </si>
  <si>
    <t xml:space="preserve">PANYKO</t>
  </si>
  <si>
    <t xml:space="preserve">1988-03-30</t>
  </si>
  <si>
    <t xml:space="preserve">2020-10-17</t>
  </si>
  <si>
    <t xml:space="preserve">OH0026082442</t>
  </si>
  <si>
    <t xml:space="preserve">REDD</t>
  </si>
  <si>
    <t xml:space="preserve">2020-10-19</t>
  </si>
  <si>
    <t xml:space="preserve">OH0026084292</t>
  </si>
  <si>
    <t xml:space="preserve">DAVISON</t>
  </si>
  <si>
    <t xml:space="preserve">1962-07-24</t>
  </si>
  <si>
    <t xml:space="preserve">2020-10-20</t>
  </si>
  <si>
    <t xml:space="preserve">1869 COVENTRY AVE NE</t>
  </si>
  <si>
    <t xml:space="preserve">OH0015753118</t>
  </si>
  <si>
    <t xml:space="preserve">DAYNA</t>
  </si>
  <si>
    <t xml:space="preserve">1965-02-15</t>
  </si>
  <si>
    <t xml:space="preserve">2020-10-21</t>
  </si>
  <si>
    <t xml:space="preserve">APT 503</t>
  </si>
  <si>
    <t xml:space="preserve">OH0020035544</t>
  </si>
  <si>
    <t xml:space="preserve">KANE</t>
  </si>
  <si>
    <t xml:space="preserve">1990-06-05</t>
  </si>
  <si>
    <t xml:space="preserve">APT 611</t>
  </si>
  <si>
    <t xml:space="preserve">OH0019995405</t>
  </si>
  <si>
    <t xml:space="preserve">QUINCY</t>
  </si>
  <si>
    <t xml:space="preserve">1990-10-05</t>
  </si>
  <si>
    <t xml:space="preserve">2020-10-22</t>
  </si>
  <si>
    <t xml:space="preserve">APT 203</t>
  </si>
  <si>
    <t xml:space="preserve">OH0026082528</t>
  </si>
  <si>
    <t xml:space="preserve">ESTES</t>
  </si>
  <si>
    <t xml:space="preserve">1994-07-18</t>
  </si>
  <si>
    <t xml:space="preserve">2020-10-23</t>
  </si>
  <si>
    <t xml:space="preserve">443 FAIRMOUNT AVE NE</t>
  </si>
  <si>
    <t xml:space="preserve">OH0025116552</t>
  </si>
  <si>
    <t xml:space="preserve">HAFF</t>
  </si>
  <si>
    <t xml:space="preserve">2020-10-26</t>
  </si>
  <si>
    <t xml:space="preserve">OH0015819073</t>
  </si>
  <si>
    <t xml:space="preserve">SZCZEPANIAK</t>
  </si>
  <si>
    <t xml:space="preserve">KIMBERLEE</t>
  </si>
  <si>
    <t xml:space="preserve">1969-01-19</t>
  </si>
  <si>
    <t xml:space="preserve">OH0021177061</t>
  </si>
  <si>
    <t xml:space="preserve">DARIEN</t>
  </si>
  <si>
    <t xml:space="preserve">1992-10-20</t>
  </si>
  <si>
    <t xml:space="preserve">2020-10-28</t>
  </si>
  <si>
    <t xml:space="preserve">OH0025060509</t>
  </si>
  <si>
    <t xml:space="preserve">1953-03-15</t>
  </si>
  <si>
    <t xml:space="preserve">OH0026082617</t>
  </si>
  <si>
    <t xml:space="preserve">GRIFFITHS</t>
  </si>
  <si>
    <t xml:space="preserve">826 BONNIE BRAE AVE NE</t>
  </si>
  <si>
    <t xml:space="preserve">OH0026082688</t>
  </si>
  <si>
    <t xml:space="preserve">BRUNO</t>
  </si>
  <si>
    <t xml:space="preserve">1970-03-15</t>
  </si>
  <si>
    <t xml:space="preserve">2020-10-29</t>
  </si>
  <si>
    <t xml:space="preserve">305 KENMORE AVE NE</t>
  </si>
  <si>
    <t xml:space="preserve">OH0026082885</t>
  </si>
  <si>
    <t xml:space="preserve">MILLIKIN</t>
  </si>
  <si>
    <t xml:space="preserve">KAITLIN</t>
  </si>
  <si>
    <t xml:space="preserve">2002-05-10</t>
  </si>
  <si>
    <t xml:space="preserve">2020-10-30</t>
  </si>
  <si>
    <t xml:space="preserve">OH0026063502</t>
  </si>
  <si>
    <t xml:space="preserve">KIMBERLI</t>
  </si>
  <si>
    <t xml:space="preserve">1967-06-24</t>
  </si>
  <si>
    <t xml:space="preserve">2020-11-03</t>
  </si>
  <si>
    <t xml:space="preserve">OH0026063368</t>
  </si>
  <si>
    <t xml:space="preserve">1968-01-09</t>
  </si>
  <si>
    <t xml:space="preserve">441 ROSELAWN AVE NE</t>
  </si>
  <si>
    <t xml:space="preserve">OH0019354818</t>
  </si>
  <si>
    <t xml:space="preserve">JAIMIE</t>
  </si>
  <si>
    <t xml:space="preserve">1989-12-19</t>
  </si>
  <si>
    <t xml:space="preserve">OH0026082794</t>
  </si>
  <si>
    <t xml:space="preserve">HARTZELL</t>
  </si>
  <si>
    <t xml:space="preserve">1990-07-24</t>
  </si>
  <si>
    <t xml:space="preserve">2046 MONTCLAIR ST NE</t>
  </si>
  <si>
    <t xml:space="preserve">OH0026063038</t>
  </si>
  <si>
    <t xml:space="preserve">YEAGER</t>
  </si>
  <si>
    <t xml:space="preserve">1972-01-29</t>
  </si>
  <si>
    <t xml:space="preserve">386 BELVEDERE AVE NE</t>
  </si>
  <si>
    <t xml:space="preserve">OH0026115675</t>
  </si>
  <si>
    <t xml:space="preserve">ZA TIAJA</t>
  </si>
  <si>
    <t xml:space="preserve">KARA NICOLE</t>
  </si>
  <si>
    <t xml:space="preserve">1999-01-07</t>
  </si>
  <si>
    <t xml:space="preserve">APT B12</t>
  </si>
  <si>
    <t xml:space="preserve">OH0026063527</t>
  </si>
  <si>
    <t xml:space="preserve">1974-05-09</t>
  </si>
  <si>
    <t xml:space="preserve">OH0026082846</t>
  </si>
  <si>
    <t xml:space="preserve">1981-09-02</t>
  </si>
  <si>
    <t xml:space="preserve">OH0026063535</t>
  </si>
  <si>
    <t xml:space="preserve">ZAKIYYAH</t>
  </si>
  <si>
    <t xml:space="preserve">TIERRA</t>
  </si>
  <si>
    <t xml:space="preserve">1981-07-15</t>
  </si>
  <si>
    <t xml:space="preserve">OH0026063051</t>
  </si>
  <si>
    <t xml:space="preserve">1972-07-20</t>
  </si>
  <si>
    <t xml:space="preserve">OH0026082869</t>
  </si>
  <si>
    <t xml:space="preserve">1986-11-05</t>
  </si>
  <si>
    <t xml:space="preserve">OH0025116839</t>
  </si>
  <si>
    <t xml:space="preserve">SHANE</t>
  </si>
  <si>
    <t xml:space="preserve">1976-05-22</t>
  </si>
  <si>
    <t xml:space="preserve">2546 ATLANTIC ST NE</t>
  </si>
  <si>
    <t xml:space="preserve">OH0026082697</t>
  </si>
  <si>
    <t xml:space="preserve">1987-03-11</t>
  </si>
  <si>
    <t xml:space="preserve">1561 BIRCH RUN DR NE</t>
  </si>
  <si>
    <t xml:space="preserve">OH0026063258</t>
  </si>
  <si>
    <t xml:space="preserve">SHAQUETTA</t>
  </si>
  <si>
    <t xml:space="preserve">OH0026086139</t>
  </si>
  <si>
    <t xml:space="preserve">KOKUS</t>
  </si>
  <si>
    <t xml:space="preserve">1993-12-16</t>
  </si>
  <si>
    <t xml:space="preserve">2020-11-07</t>
  </si>
  <si>
    <t xml:space="preserve">OH0021450009</t>
  </si>
  <si>
    <t xml:space="preserve">KADASIA</t>
  </si>
  <si>
    <t xml:space="preserve">1992-11-06</t>
  </si>
  <si>
    <t xml:space="preserve">2020-11-10</t>
  </si>
  <si>
    <t xml:space="preserve">1646 ROBERTS LN NE</t>
  </si>
  <si>
    <t xml:space="preserve">OH0020954809</t>
  </si>
  <si>
    <t xml:space="preserve">1991-06-11</t>
  </si>
  <si>
    <t xml:space="preserve">2020-11-17</t>
  </si>
  <si>
    <t xml:space="preserve">OH0021406138</t>
  </si>
  <si>
    <t xml:space="preserve">2020-11-18</t>
  </si>
  <si>
    <t xml:space="preserve">OH0024655334</t>
  </si>
  <si>
    <t xml:space="preserve">BABB</t>
  </si>
  <si>
    <t xml:space="preserve">VERNICE</t>
  </si>
  <si>
    <t xml:space="preserve">1939-07-05</t>
  </si>
  <si>
    <t xml:space="preserve">2020-11-19</t>
  </si>
  <si>
    <t xml:space="preserve">OH0026082957</t>
  </si>
  <si>
    <t xml:space="preserve">1988-11-18</t>
  </si>
  <si>
    <t xml:space="preserve">2925 CITADEL DR NE</t>
  </si>
  <si>
    <t xml:space="preserve">OH0026082931</t>
  </si>
  <si>
    <t xml:space="preserve">HENDRICKS</t>
  </si>
  <si>
    <t xml:space="preserve">1996-10-09</t>
  </si>
  <si>
    <t xml:space="preserve">2020-11-20</t>
  </si>
  <si>
    <t xml:space="preserve">APT 174</t>
  </si>
  <si>
    <t xml:space="preserve">OH0026085170</t>
  </si>
  <si>
    <t xml:space="preserve">EARP</t>
  </si>
  <si>
    <t xml:space="preserve">2020-11-21</t>
  </si>
  <si>
    <t xml:space="preserve">APT 161</t>
  </si>
  <si>
    <t xml:space="preserve">OH0015684743</t>
  </si>
  <si>
    <t xml:space="preserve">1939-04-28</t>
  </si>
  <si>
    <t xml:space="preserve">OH0024088152</t>
  </si>
  <si>
    <t xml:space="preserve">STAMOS</t>
  </si>
  <si>
    <t xml:space="preserve">331 KENMORE AVE NE</t>
  </si>
  <si>
    <t xml:space="preserve">OH0023867679</t>
  </si>
  <si>
    <t xml:space="preserve">254 KENMORE AVE NE</t>
  </si>
  <si>
    <t xml:space="preserve">OH0023091863</t>
  </si>
  <si>
    <t xml:space="preserve">KUNDEL</t>
  </si>
  <si>
    <t xml:space="preserve">JOB</t>
  </si>
  <si>
    <t xml:space="preserve">1997-01-09</t>
  </si>
  <si>
    <t xml:space="preserve">OH0015777896</t>
  </si>
  <si>
    <t xml:space="preserve">TASHA</t>
  </si>
  <si>
    <t xml:space="preserve">1979-03-13</t>
  </si>
  <si>
    <t xml:space="preserve">1791 IRENE AVE NE</t>
  </si>
  <si>
    <t xml:space="preserve">OH0021296919</t>
  </si>
  <si>
    <t xml:space="preserve">1992-11-15</t>
  </si>
  <si>
    <t xml:space="preserve">OH0015720238</t>
  </si>
  <si>
    <t xml:space="preserve">1970-04-21</t>
  </si>
  <si>
    <t xml:space="preserve">1749 IRENE AVE NE</t>
  </si>
  <si>
    <t xml:space="preserve">OH0026062992</t>
  </si>
  <si>
    <t xml:space="preserve">VALENTINO</t>
  </si>
  <si>
    <t xml:space="preserve">1972-02-14</t>
  </si>
  <si>
    <t xml:space="preserve">OH0023628276</t>
  </si>
  <si>
    <t xml:space="preserve">1957-06-16</t>
  </si>
  <si>
    <t xml:space="preserve">1158 EDGEWOOD ST NE</t>
  </si>
  <si>
    <t xml:space="preserve">OH0024289861</t>
  </si>
  <si>
    <t xml:space="preserve">OHL</t>
  </si>
  <si>
    <t xml:space="preserve">1999-06-22</t>
  </si>
  <si>
    <t xml:space="preserve">1871 MAPLEWOOD ST NE</t>
  </si>
  <si>
    <t xml:space="preserve">OH0024099815</t>
  </si>
  <si>
    <t xml:space="preserve">GEDDES</t>
  </si>
  <si>
    <t xml:space="preserve">KERRIGAN</t>
  </si>
  <si>
    <t xml:space="preserve">1998-07-03</t>
  </si>
  <si>
    <t xml:space="preserve">1784 EDGEWOOD ST NE</t>
  </si>
  <si>
    <t xml:space="preserve">OH0024978105</t>
  </si>
  <si>
    <t xml:space="preserve">NEWTON</t>
  </si>
  <si>
    <t xml:space="preserve">1993-06-08</t>
  </si>
  <si>
    <t xml:space="preserve">575 KENMORE AVE NE</t>
  </si>
  <si>
    <t xml:space="preserve">OH0020181674</t>
  </si>
  <si>
    <t xml:space="preserve">BEAR</t>
  </si>
  <si>
    <t xml:space="preserve">1990-09-03</t>
  </si>
  <si>
    <t xml:space="preserve">1725 ATLANTIC ST NE</t>
  </si>
  <si>
    <t xml:space="preserve">OH0015754495</t>
  </si>
  <si>
    <t xml:space="preserve">KNEPPER</t>
  </si>
  <si>
    <t xml:space="preserve">1974-06-01</t>
  </si>
  <si>
    <t xml:space="preserve">OH0015734063</t>
  </si>
  <si>
    <t xml:space="preserve">RABEL</t>
  </si>
  <si>
    <t xml:space="preserve">1979-12-29</t>
  </si>
  <si>
    <t xml:space="preserve">OH0015690646</t>
  </si>
  <si>
    <t xml:space="preserve">FIEST</t>
  </si>
  <si>
    <t xml:space="preserve">1956-05-31</t>
  </si>
  <si>
    <t xml:space="preserve">1450 GENESEE AVE NE</t>
  </si>
  <si>
    <t xml:space="preserve">OH0025369436</t>
  </si>
  <si>
    <t xml:space="preserve">2001-10-29</t>
  </si>
  <si>
    <t xml:space="preserve">OH0023457226</t>
  </si>
  <si>
    <t xml:space="preserve">1982-04-19</t>
  </si>
  <si>
    <t xml:space="preserve">OH0023011123</t>
  </si>
  <si>
    <t xml:space="preserve">1985-07-11</t>
  </si>
  <si>
    <t xml:space="preserve">OH0015763328</t>
  </si>
  <si>
    <t xml:space="preserve">1967-10-10</t>
  </si>
  <si>
    <t xml:space="preserve">884 PERKINSWOOD BLVD NE</t>
  </si>
  <si>
    <t xml:space="preserve">OH0015798894</t>
  </si>
  <si>
    <t xml:space="preserve">1957-07-01</t>
  </si>
  <si>
    <t xml:space="preserve">OH0015717975</t>
  </si>
  <si>
    <t xml:space="preserve">OH0020969889</t>
  </si>
  <si>
    <t xml:space="preserve">GROVER</t>
  </si>
  <si>
    <t xml:space="preserve">1978-08-27</t>
  </si>
  <si>
    <t xml:space="preserve">OH0015676439</t>
  </si>
  <si>
    <t xml:space="preserve">VANDYKE</t>
  </si>
  <si>
    <t xml:space="preserve">MISTEE</t>
  </si>
  <si>
    <t xml:space="preserve">EVE</t>
  </si>
  <si>
    <t xml:space="preserve">1981-07-28</t>
  </si>
  <si>
    <t xml:space="preserve">OH0015751816</t>
  </si>
  <si>
    <t xml:space="preserve">1963-03-26</t>
  </si>
  <si>
    <t xml:space="preserve">2729 WOODLAND AVE NE</t>
  </si>
  <si>
    <t xml:space="preserve">OH0018772718</t>
  </si>
  <si>
    <t xml:space="preserve">PATEL</t>
  </si>
  <si>
    <t xml:space="preserve">CHETNA</t>
  </si>
  <si>
    <t xml:space="preserve">1985-06-13</t>
  </si>
  <si>
    <t xml:space="preserve">OH0015788656</t>
  </si>
  <si>
    <t xml:space="preserve">1971-12-08</t>
  </si>
  <si>
    <t xml:space="preserve">OH0025996800</t>
  </si>
  <si>
    <t xml:space="preserve">1993-07-17</t>
  </si>
  <si>
    <t xml:space="preserve">OH0015689126</t>
  </si>
  <si>
    <t xml:space="preserve">LAZOR</t>
  </si>
  <si>
    <t xml:space="preserve">1960-09-20</t>
  </si>
  <si>
    <t xml:space="preserve">2180 GRISSOM DR NE</t>
  </si>
  <si>
    <t xml:space="preserve">OH0015772425</t>
  </si>
  <si>
    <t xml:space="preserve">MCNAUGHTON</t>
  </si>
  <si>
    <t xml:space="preserve">1941-04-05</t>
  </si>
  <si>
    <t xml:space="preserve">OH0015775848</t>
  </si>
  <si>
    <t xml:space="preserve">TRIPODI</t>
  </si>
  <si>
    <t xml:space="preserve">1956-03-11</t>
  </si>
  <si>
    <t xml:space="preserve">OH0026114595</t>
  </si>
  <si>
    <t xml:space="preserve">UNIQUE</t>
  </si>
  <si>
    <t xml:space="preserve">DANAISHA</t>
  </si>
  <si>
    <t xml:space="preserve">2001-04-26</t>
  </si>
  <si>
    <t xml:space="preserve">2020-11-30</t>
  </si>
  <si>
    <t xml:space="preserve">1658 CRANBERRY LN NE</t>
  </si>
  <si>
    <t xml:space="preserve">OH0026086776</t>
  </si>
  <si>
    <t xml:space="preserve">CULVER</t>
  </si>
  <si>
    <t xml:space="preserve">1995-01-21</t>
  </si>
  <si>
    <t xml:space="preserve">2020-12-02</t>
  </si>
  <si>
    <t xml:space="preserve">OH0023737220</t>
  </si>
  <si>
    <t xml:space="preserve">1967-02-22</t>
  </si>
  <si>
    <t xml:space="preserve">2020-12-08</t>
  </si>
  <si>
    <t xml:space="preserve">OH0026112294</t>
  </si>
  <si>
    <t xml:space="preserve">DIETRICH</t>
  </si>
  <si>
    <t xml:space="preserve">1975-06-18</t>
  </si>
  <si>
    <t xml:space="preserve">2020-12-14</t>
  </si>
  <si>
    <t xml:space="preserve">427 BUTLER RD NE</t>
  </si>
  <si>
    <t xml:space="preserve">OH0026121928</t>
  </si>
  <si>
    <t xml:space="preserve">1984-04-08</t>
  </si>
  <si>
    <t xml:space="preserve">2020-12-17</t>
  </si>
  <si>
    <t xml:space="preserve">OH0022315512</t>
  </si>
  <si>
    <t xml:space="preserve">1975-12-23</t>
  </si>
  <si>
    <t xml:space="preserve">2020-12-28</t>
  </si>
  <si>
    <t xml:space="preserve">1906 CLERMONT AVE NE</t>
  </si>
  <si>
    <t xml:space="preserve">OH0015741659</t>
  </si>
  <si>
    <t xml:space="preserve">FRANKOS</t>
  </si>
  <si>
    <t xml:space="preserve">1959-07-24</t>
  </si>
  <si>
    <t xml:space="preserve">2020-12-29</t>
  </si>
  <si>
    <t xml:space="preserve">OH0026216780</t>
  </si>
  <si>
    <t xml:space="preserve">BERRY</t>
  </si>
  <si>
    <t xml:space="preserve">1960-06-04</t>
  </si>
  <si>
    <t xml:space="preserve">2021-01-05</t>
  </si>
  <si>
    <t xml:space="preserve">1653 CRANBERRY LN NE</t>
  </si>
  <si>
    <t xml:space="preserve">OH0020082925</t>
  </si>
  <si>
    <t xml:space="preserve">ELOISE</t>
  </si>
  <si>
    <t xml:space="preserve">APT 111</t>
  </si>
  <si>
    <t xml:space="preserve">OH0025411143</t>
  </si>
  <si>
    <t xml:space="preserve">DURF</t>
  </si>
  <si>
    <t xml:space="preserve">2002-01-22</t>
  </si>
  <si>
    <t xml:space="preserve">2021-01-18</t>
  </si>
  <si>
    <t xml:space="preserve">1377 NORTH RD NE</t>
  </si>
  <si>
    <t xml:space="preserve">OH0025112551</t>
  </si>
  <si>
    <t xml:space="preserve">EDIGHOFFER</t>
  </si>
  <si>
    <t xml:space="preserve">1978-07-24</t>
  </si>
  <si>
    <t xml:space="preserve">OH0026216775</t>
  </si>
  <si>
    <t xml:space="preserve">WASHINGTON</t>
  </si>
  <si>
    <t xml:space="preserve">1994-04-28</t>
  </si>
  <si>
    <t xml:space="preserve">2021-01-23</t>
  </si>
  <si>
    <t xml:space="preserve">724 PERKINSWOOD BLVD NE</t>
  </si>
  <si>
    <t xml:space="preserve">OH0023995062</t>
  </si>
  <si>
    <t xml:space="preserve">1996-11-15</t>
  </si>
  <si>
    <t xml:space="preserve">2021-01-25</t>
  </si>
  <si>
    <t xml:space="preserve">1784 COVENTRY AVE NE</t>
  </si>
  <si>
    <t xml:space="preserve">OH0021937688</t>
  </si>
  <si>
    <t xml:space="preserve">1994-07-31</t>
  </si>
  <si>
    <t xml:space="preserve">1836 TIFFANY DR NE</t>
  </si>
  <si>
    <t xml:space="preserve">OH0026143750</t>
  </si>
  <si>
    <t xml:space="preserve">BUGOS</t>
  </si>
  <si>
    <t xml:space="preserve">1965-02-09</t>
  </si>
  <si>
    <t xml:space="preserve">2021-02-06</t>
  </si>
  <si>
    <t xml:space="preserve">1846 CLERMONT AVE NE</t>
  </si>
  <si>
    <t xml:space="preserve">OH0025423232</t>
  </si>
  <si>
    <t xml:space="preserve">1978-12-26</t>
  </si>
  <si>
    <t xml:space="preserve">2021-02-08</t>
  </si>
  <si>
    <t xml:space="preserve">1523 WOODLAND AVE NE</t>
  </si>
  <si>
    <t xml:space="preserve">OH0026144133</t>
  </si>
  <si>
    <t xml:space="preserve">ARCHACKI</t>
  </si>
  <si>
    <t xml:space="preserve">2021-02-19</t>
  </si>
  <si>
    <t xml:space="preserve">OH0020291535</t>
  </si>
  <si>
    <t xml:space="preserve">CODIE</t>
  </si>
  <si>
    <t xml:space="preserve">1990-01-01</t>
  </si>
  <si>
    <t xml:space="preserve">2021-02-20</t>
  </si>
  <si>
    <t xml:space="preserve">OH0026148181</t>
  </si>
  <si>
    <t xml:space="preserve">PERKS</t>
  </si>
  <si>
    <t xml:space="preserve">2002-10-19</t>
  </si>
  <si>
    <t xml:space="preserve">2021-02-22</t>
  </si>
  <si>
    <t xml:space="preserve">1075 WOODLAND AVE NE</t>
  </si>
  <si>
    <t xml:space="preserve">OH0026148677</t>
  </si>
  <si>
    <t xml:space="preserve">DEBERNARDI</t>
  </si>
  <si>
    <t xml:space="preserve">1976-02-15</t>
  </si>
  <si>
    <t xml:space="preserve">OH0026154856</t>
  </si>
  <si>
    <t xml:space="preserve">2021-02-27</t>
  </si>
  <si>
    <t xml:space="preserve">OH0015749514</t>
  </si>
  <si>
    <t xml:space="preserve">2021-03-02</t>
  </si>
  <si>
    <t xml:space="preserve">OH0018771509</t>
  </si>
  <si>
    <t xml:space="preserve">1981-11-29</t>
  </si>
  <si>
    <t xml:space="preserve">2021-03-08</t>
  </si>
  <si>
    <t xml:space="preserve">OH0026153136</t>
  </si>
  <si>
    <t xml:space="preserve">BARKER</t>
  </si>
  <si>
    <t xml:space="preserve">HAYLEE</t>
  </si>
  <si>
    <t xml:space="preserve">1996-03-17</t>
  </si>
  <si>
    <t xml:space="preserve">2021-03-11</t>
  </si>
  <si>
    <t xml:space="preserve">1824 EDGEWOOD ST NE</t>
  </si>
  <si>
    <t xml:space="preserve">OH0026159642</t>
  </si>
  <si>
    <t xml:space="preserve">1991-05-13</t>
  </si>
  <si>
    <t xml:space="preserve">2021-03-12</t>
  </si>
  <si>
    <t xml:space="preserve">OH0015750419</t>
  </si>
  <si>
    <t xml:space="preserve">BEATRICE</t>
  </si>
  <si>
    <t xml:space="preserve">1951-03-31</t>
  </si>
  <si>
    <t xml:space="preserve">2021-03-13</t>
  </si>
  <si>
    <t xml:space="preserve">OH0023934337</t>
  </si>
  <si>
    <t xml:space="preserve">ROMAIN</t>
  </si>
  <si>
    <t xml:space="preserve">1994-11-09</t>
  </si>
  <si>
    <t xml:space="preserve">2021-03-15</t>
  </si>
  <si>
    <t xml:space="preserve">OH0026164539</t>
  </si>
  <si>
    <t xml:space="preserve">LOY</t>
  </si>
  <si>
    <t xml:space="preserve">1960-03-26</t>
  </si>
  <si>
    <t xml:space="preserve">2021-03-19</t>
  </si>
  <si>
    <t xml:space="preserve">325 BONNIE BRAE AVE NE</t>
  </si>
  <si>
    <t xml:space="preserve">OH0026164550</t>
  </si>
  <si>
    <t xml:space="preserve">1998-02-25</t>
  </si>
  <si>
    <t xml:space="preserve">OH0026165540</t>
  </si>
  <si>
    <t xml:space="preserve">AMADEEP</t>
  </si>
  <si>
    <t xml:space="preserve">1989-12-01</t>
  </si>
  <si>
    <t xml:space="preserve">2021-03-30</t>
  </si>
  <si>
    <t xml:space="preserve">APT 173</t>
  </si>
  <si>
    <t xml:space="preserve">OH0026168296</t>
  </si>
  <si>
    <t xml:space="preserve">1968-08-22</t>
  </si>
  <si>
    <t xml:space="preserve">2021-04-01</t>
  </si>
  <si>
    <t xml:space="preserve">APT B8</t>
  </si>
  <si>
    <t xml:space="preserve">OH0026169623</t>
  </si>
  <si>
    <t xml:space="preserve">1996-04-18</t>
  </si>
  <si>
    <t xml:space="preserve">2021-04-02</t>
  </si>
  <si>
    <t xml:space="preserve">1906 IRENE AVE NE</t>
  </si>
  <si>
    <t xml:space="preserve">OH0026182604</t>
  </si>
  <si>
    <t xml:space="preserve">GIESE</t>
  </si>
  <si>
    <t xml:space="preserve">2003-02-09</t>
  </si>
  <si>
    <t xml:space="preserve">2021-04-12</t>
  </si>
  <si>
    <t xml:space="preserve">OH0026182526</t>
  </si>
  <si>
    <t xml:space="preserve">NEVINSKI</t>
  </si>
  <si>
    <t xml:space="preserve">2021-04-15</t>
  </si>
  <si>
    <t xml:space="preserve">3044 ELM RD NE</t>
  </si>
  <si>
    <t xml:space="preserve">OH0026182681</t>
  </si>
  <si>
    <t xml:space="preserve">HOUSER</t>
  </si>
  <si>
    <t xml:space="preserve">1968-01-02</t>
  </si>
  <si>
    <t xml:space="preserve">2021-04-26</t>
  </si>
  <si>
    <t xml:space="preserve">OH0026179191</t>
  </si>
  <si>
    <t xml:space="preserve">OH0024013184</t>
  </si>
  <si>
    <t xml:space="preserve">DEANA</t>
  </si>
  <si>
    <t xml:space="preserve">1988-11-13</t>
  </si>
  <si>
    <t xml:space="preserve">2021-04-27</t>
  </si>
  <si>
    <t xml:space="preserve">OH0023708317</t>
  </si>
  <si>
    <t xml:space="preserve">DILLON</t>
  </si>
  <si>
    <t xml:space="preserve">ALEC</t>
  </si>
  <si>
    <t xml:space="preserve">1996-05-01</t>
  </si>
  <si>
    <t xml:space="preserve">2021-04-29</t>
  </si>
  <si>
    <t xml:space="preserve">OH0015731962</t>
  </si>
  <si>
    <t xml:space="preserve">1972-06-02</t>
  </si>
  <si>
    <t xml:space="preserve">2021-05-01</t>
  </si>
  <si>
    <t xml:space="preserve">OH0021099775</t>
  </si>
  <si>
    <t xml:space="preserve">1945-07-24</t>
  </si>
  <si>
    <t xml:space="preserve">2021-05-06</t>
  </si>
  <si>
    <t xml:space="preserve">APT 424</t>
  </si>
  <si>
    <t xml:space="preserve">OH0025916297</t>
  </si>
  <si>
    <t xml:space="preserve">BLACKSHEAR</t>
  </si>
  <si>
    <t xml:space="preserve">CHLOE</t>
  </si>
  <si>
    <t xml:space="preserve">2001-05-11</t>
  </si>
  <si>
    <t xml:space="preserve">2021-05-16</t>
  </si>
  <si>
    <t xml:space="preserve">APT 245</t>
  </si>
  <si>
    <t xml:space="preserve">OH0020980965</t>
  </si>
  <si>
    <t xml:space="preserve">LEHMAN</t>
  </si>
  <si>
    <t xml:space="preserve">1991-12-30</t>
  </si>
  <si>
    <t xml:space="preserve">2021-05-28</t>
  </si>
  <si>
    <t xml:space="preserve">535 BELVEDERE AVE NE</t>
  </si>
  <si>
    <t xml:space="preserve">OH0026203569</t>
  </si>
  <si>
    <t xml:space="preserve">BRYNLEY</t>
  </si>
  <si>
    <t xml:space="preserve">2003-10-17</t>
  </si>
  <si>
    <t xml:space="preserve">2021-05-31</t>
  </si>
  <si>
    <t xml:space="preserve">OH0015775129</t>
  </si>
  <si>
    <t xml:space="preserve">1943-09-26</t>
  </si>
  <si>
    <t xml:space="preserve">2021-06-02</t>
  </si>
  <si>
    <t xml:space="preserve">OH0026212270</t>
  </si>
  <si>
    <t xml:space="preserve">SCHUMACHER</t>
  </si>
  <si>
    <t xml:space="preserve">1989-05-21</t>
  </si>
  <si>
    <t xml:space="preserve">2021-06-03</t>
  </si>
  <si>
    <t xml:space="preserve">3101 CRESCENT DR NE</t>
  </si>
  <si>
    <t xml:space="preserve">OH0023979461</t>
  </si>
  <si>
    <t xml:space="preserve">THOMAS GEORGE</t>
  </si>
  <si>
    <t xml:space="preserve">1996-02-27</t>
  </si>
  <si>
    <t xml:space="preserve">2021-06-09</t>
  </si>
  <si>
    <t xml:space="preserve">OH0025363914</t>
  </si>
  <si>
    <t xml:space="preserve">JIBOTIAN</t>
  </si>
  <si>
    <t xml:space="preserve">1986-03-10</t>
  </si>
  <si>
    <t xml:space="preserve">2021-06-10</t>
  </si>
  <si>
    <t xml:space="preserve">OH0026220022</t>
  </si>
  <si>
    <t xml:space="preserve">DURDA</t>
  </si>
  <si>
    <t xml:space="preserve">JADON</t>
  </si>
  <si>
    <t xml:space="preserve">2001-08-30</t>
  </si>
  <si>
    <t xml:space="preserve">2021-06-11</t>
  </si>
  <si>
    <t xml:space="preserve">OH0026220058</t>
  </si>
  <si>
    <t xml:space="preserve">HAYMAN</t>
  </si>
  <si>
    <t xml:space="preserve">TRISTON</t>
  </si>
  <si>
    <t xml:space="preserve">1996-01-03</t>
  </si>
  <si>
    <t xml:space="preserve">2021-06-15</t>
  </si>
  <si>
    <t xml:space="preserve">OH0015723507</t>
  </si>
  <si>
    <t xml:space="preserve">OH0015720637</t>
  </si>
  <si>
    <t xml:space="preserve">1982-03-16</t>
  </si>
  <si>
    <t xml:space="preserve">2021-06-23</t>
  </si>
  <si>
    <t xml:space="preserve">OH0024936489</t>
  </si>
  <si>
    <t xml:space="preserve">GUZMAN</t>
  </si>
  <si>
    <t xml:space="preserve">ALFONSO</t>
  </si>
  <si>
    <t xml:space="preserve">1975-06-25</t>
  </si>
  <si>
    <t xml:space="preserve">OH0025459051</t>
  </si>
  <si>
    <t xml:space="preserve">DREW</t>
  </si>
  <si>
    <t xml:space="preserve">1986-07-01</t>
  </si>
  <si>
    <t xml:space="preserve">2021-07-01</t>
  </si>
  <si>
    <t xml:space="preserve">371 KENMORE AVE NE</t>
  </si>
  <si>
    <t xml:space="preserve">OH0023970471</t>
  </si>
  <si>
    <t xml:space="preserve">CLENDENIN</t>
  </si>
  <si>
    <t xml:space="preserve">1998-09-16</t>
  </si>
  <si>
    <t xml:space="preserve">1545 ATLANTIC ST NE</t>
  </si>
  <si>
    <t xml:space="preserve">OH0022367433</t>
  </si>
  <si>
    <t xml:space="preserve">GARCIA</t>
  </si>
  <si>
    <t xml:space="preserve">1992-03-20</t>
  </si>
  <si>
    <t xml:space="preserve">606 KENMORE AVE NE</t>
  </si>
  <si>
    <t xml:space="preserve">OH0022338826</t>
  </si>
  <si>
    <t xml:space="preserve">MCKENZIE</t>
  </si>
  <si>
    <t xml:space="preserve">1995-01-16</t>
  </si>
  <si>
    <t xml:space="preserve">2021-07-02</t>
  </si>
  <si>
    <t xml:space="preserve">2147 WOODLAND AVE NE</t>
  </si>
  <si>
    <t xml:space="preserve">OH0025604302</t>
  </si>
  <si>
    <t xml:space="preserve">1970-10-29</t>
  </si>
  <si>
    <t xml:space="preserve">2021-07-06</t>
  </si>
  <si>
    <t xml:space="preserve">OH0025021887</t>
  </si>
  <si>
    <t xml:space="preserve">FORNES</t>
  </si>
  <si>
    <t xml:space="preserve">1990-07-09</t>
  </si>
  <si>
    <t xml:space="preserve">2021-07-11</t>
  </si>
  <si>
    <t xml:space="preserve">APT 171</t>
  </si>
  <si>
    <t xml:space="preserve">OH0026029667</t>
  </si>
  <si>
    <t xml:space="preserve">BURR</t>
  </si>
  <si>
    <t xml:space="preserve">LAFAYETT</t>
  </si>
  <si>
    <t xml:space="preserve">TYRONE</t>
  </si>
  <si>
    <t xml:space="preserve">1972-08-03</t>
  </si>
  <si>
    <t xml:space="preserve">2021-07-12</t>
  </si>
  <si>
    <t xml:space="preserve">1630 SUNSET DR NE</t>
  </si>
  <si>
    <t xml:space="preserve">OH0026240053</t>
  </si>
  <si>
    <t xml:space="preserve">UBER</t>
  </si>
  <si>
    <t xml:space="preserve">1970-08-17</t>
  </si>
  <si>
    <t xml:space="preserve">2021-07-13</t>
  </si>
  <si>
    <t xml:space="preserve">232 GENESEE AVE NE</t>
  </si>
  <si>
    <t xml:space="preserve">OH0026249864</t>
  </si>
  <si>
    <t xml:space="preserve">2003-02-18</t>
  </si>
  <si>
    <t xml:space="preserve">2021-07-15</t>
  </si>
  <si>
    <t xml:space="preserve">OH0026245289</t>
  </si>
  <si>
    <t xml:space="preserve">1993-09-23</t>
  </si>
  <si>
    <t xml:space="preserve">1857 BEECHWOOD ST NE</t>
  </si>
  <si>
    <t xml:space="preserve">OH0019196506</t>
  </si>
  <si>
    <t xml:space="preserve">1966-10-08</t>
  </si>
  <si>
    <t xml:space="preserve">2021-07-20</t>
  </si>
  <si>
    <t xml:space="preserve">OH0026239601</t>
  </si>
  <si>
    <t xml:space="preserve">1992-11-20</t>
  </si>
  <si>
    <t xml:space="preserve">2021-07-21</t>
  </si>
  <si>
    <t xml:space="preserve">OH0021100058</t>
  </si>
  <si>
    <t xml:space="preserve">1991-01-13</t>
  </si>
  <si>
    <t xml:space="preserve">2021-07-22</t>
  </si>
  <si>
    <t xml:space="preserve">OH0024381831</t>
  </si>
  <si>
    <t xml:space="preserve">1967-05-05</t>
  </si>
  <si>
    <t xml:space="preserve">2021-07-23</t>
  </si>
  <si>
    <t xml:space="preserve">OH0025982287</t>
  </si>
  <si>
    <t xml:space="preserve">NICHOLE</t>
  </si>
  <si>
    <t xml:space="preserve">1969-06-07</t>
  </si>
  <si>
    <t xml:space="preserve">2021-07-30</t>
  </si>
  <si>
    <t xml:space="preserve">OH0024671898</t>
  </si>
  <si>
    <t xml:space="preserve">ROBINETTE</t>
  </si>
  <si>
    <t xml:space="preserve">DENIEL</t>
  </si>
  <si>
    <t xml:space="preserve">1975-10-14</t>
  </si>
  <si>
    <t xml:space="preserve">2021-08-08</t>
  </si>
  <si>
    <t xml:space="preserve">OH0026261422</t>
  </si>
  <si>
    <t xml:space="preserve">LOHR</t>
  </si>
  <si>
    <t xml:space="preserve">1955-05-23</t>
  </si>
  <si>
    <t xml:space="preserve">2021-08-12</t>
  </si>
  <si>
    <t xml:space="preserve">403 WILLOW BROOK DR NE</t>
  </si>
  <si>
    <t xml:space="preserve">OH0020389633</t>
  </si>
  <si>
    <t xml:space="preserve">ALBERINI</t>
  </si>
  <si>
    <t xml:space="preserve">2021-08-13</t>
  </si>
  <si>
    <t xml:space="preserve">1880 BEECHWOOD ST NE</t>
  </si>
  <si>
    <t xml:space="preserve">OH0026269415</t>
  </si>
  <si>
    <t xml:space="preserve">GAGNE PETCH</t>
  </si>
  <si>
    <t xml:space="preserve">1973-09-24</t>
  </si>
  <si>
    <t xml:space="preserve">OH0015812078</t>
  </si>
  <si>
    <t xml:space="preserve">TRESCOTT</t>
  </si>
  <si>
    <t xml:space="preserve">1981-01-28</t>
  </si>
  <si>
    <t xml:space="preserve">2021-08-15</t>
  </si>
  <si>
    <t xml:space="preserve">1078 ELM RD NE</t>
  </si>
  <si>
    <t xml:space="preserve">OH0018595732</t>
  </si>
  <si>
    <t xml:space="preserve">1948-06-25</t>
  </si>
  <si>
    <t xml:space="preserve">2021-08-19</t>
  </si>
  <si>
    <t xml:space="preserve">OH0022206418</t>
  </si>
  <si>
    <t xml:space="preserve">ANGUS</t>
  </si>
  <si>
    <t xml:space="preserve">1975-10-27</t>
  </si>
  <si>
    <t xml:space="preserve">2021-09-01</t>
  </si>
  <si>
    <t xml:space="preserve">369 ROSELAWN AVE NE</t>
  </si>
  <si>
    <t xml:space="preserve">OH0026279677</t>
  </si>
  <si>
    <t xml:space="preserve">BRYANT</t>
  </si>
  <si>
    <t xml:space="preserve">1987-08-25</t>
  </si>
  <si>
    <t xml:space="preserve">2021-09-02</t>
  </si>
  <si>
    <t xml:space="preserve">OH0023356549</t>
  </si>
  <si>
    <t xml:space="preserve">MCKNIGHT</t>
  </si>
  <si>
    <t xml:space="preserve">1957-10-05</t>
  </si>
  <si>
    <t xml:space="preserve">1802 WILLOW BROOK DR NE</t>
  </si>
  <si>
    <t xml:space="preserve">OH0026287061</t>
  </si>
  <si>
    <t xml:space="preserve">GRINNELL</t>
  </si>
  <si>
    <t xml:space="preserve">LAIN</t>
  </si>
  <si>
    <t xml:space="preserve">2021-09-11</t>
  </si>
  <si>
    <t xml:space="preserve">1741 ROBERTS LN NE</t>
  </si>
  <si>
    <t xml:space="preserve">OH0024522785</t>
  </si>
  <si>
    <t xml:space="preserve">CUTRIGHT</t>
  </si>
  <si>
    <t xml:space="preserve">2000-09-15</t>
  </si>
  <si>
    <t xml:space="preserve">1562 WOODLAND AVE NE</t>
  </si>
  <si>
    <t xml:space="preserve">1562 1/2 WOODLAND AVE NE</t>
  </si>
  <si>
    <t xml:space="preserve">OH0023695338</t>
  </si>
  <si>
    <t xml:space="preserve">DINE</t>
  </si>
  <si>
    <t xml:space="preserve">2021-09-14</t>
  </si>
  <si>
    <t xml:space="preserve">254 GENESEE AVE NE</t>
  </si>
  <si>
    <t xml:space="preserve">OH0026285316</t>
  </si>
  <si>
    <t xml:space="preserve">1940-10-31</t>
  </si>
  <si>
    <t xml:space="preserve">2021-09-15</t>
  </si>
  <si>
    <t xml:space="preserve">OH0021778849</t>
  </si>
  <si>
    <t xml:space="preserve">LELESCH</t>
  </si>
  <si>
    <t xml:space="preserve">1980-09-17</t>
  </si>
  <si>
    <t xml:space="preserve">2021-09-16</t>
  </si>
  <si>
    <t xml:space="preserve">APT 318</t>
  </si>
  <si>
    <t xml:space="preserve">OH0026285314</t>
  </si>
  <si>
    <t xml:space="preserve">SIRACKI</t>
  </si>
  <si>
    <t xml:space="preserve">1965-04-30</t>
  </si>
  <si>
    <t xml:space="preserve">OH0026297356</t>
  </si>
  <si>
    <t xml:space="preserve">PACKMAN</t>
  </si>
  <si>
    <t xml:space="preserve">1950-12-03</t>
  </si>
  <si>
    <t xml:space="preserve">2021-09-17</t>
  </si>
  <si>
    <t xml:space="preserve">OH0024033250</t>
  </si>
  <si>
    <t xml:space="preserve">1994-08-04</t>
  </si>
  <si>
    <t xml:space="preserve">2021-09-20</t>
  </si>
  <si>
    <t xml:space="preserve">OH0024615299</t>
  </si>
  <si>
    <t xml:space="preserve">KOST</t>
  </si>
  <si>
    <t xml:space="preserve">1965-06-01</t>
  </si>
  <si>
    <t xml:space="preserve">3961 WELCKER DR NE</t>
  </si>
  <si>
    <t xml:space="preserve">OH0024176446</t>
  </si>
  <si>
    <t xml:space="preserve">KILBRIDE JONES</t>
  </si>
  <si>
    <t xml:space="preserve">1955-10-25</t>
  </si>
  <si>
    <t xml:space="preserve">OH0015728572</t>
  </si>
  <si>
    <t xml:space="preserve">HAFFNER</t>
  </si>
  <si>
    <t xml:space="preserve">1971-01-12</t>
  </si>
  <si>
    <t xml:space="preserve">OH0026148235</t>
  </si>
  <si>
    <t xml:space="preserve">1957-10-02</t>
  </si>
  <si>
    <t xml:space="preserve">2021-09-23</t>
  </si>
  <si>
    <t xml:space="preserve">OH0026239864</t>
  </si>
  <si>
    <t xml:space="preserve">CARTIER</t>
  </si>
  <si>
    <t xml:space="preserve">2001-04-22</t>
  </si>
  <si>
    <t xml:space="preserve">OH0026313551</t>
  </si>
  <si>
    <t xml:space="preserve">2003-07-04</t>
  </si>
  <si>
    <t xml:space="preserve">OH0026307242</t>
  </si>
  <si>
    <t xml:space="preserve">RUSHBROOK</t>
  </si>
  <si>
    <t xml:space="preserve">1974-07-07</t>
  </si>
  <si>
    <t xml:space="preserve">925 MELWOOD DR NE</t>
  </si>
  <si>
    <t xml:space="preserve">OH0026313530</t>
  </si>
  <si>
    <t xml:space="preserve">2003-08-07</t>
  </si>
  <si>
    <t xml:space="preserve">OH0015810505</t>
  </si>
  <si>
    <t xml:space="preserve">APT A10</t>
  </si>
  <si>
    <t xml:space="preserve">OH0026313388</t>
  </si>
  <si>
    <t xml:space="preserve">PEYA</t>
  </si>
  <si>
    <t xml:space="preserve">329 KENILWORTH AVE NE</t>
  </si>
  <si>
    <t xml:space="preserve">OH0026313248</t>
  </si>
  <si>
    <t xml:space="preserve">TATEBE</t>
  </si>
  <si>
    <t xml:space="preserve">2003-08-11</t>
  </si>
  <si>
    <t xml:space="preserve">235 BONNIE BRAE AVE NE</t>
  </si>
  <si>
    <t xml:space="preserve">OH0015926734</t>
  </si>
  <si>
    <t xml:space="preserve">1941-09-04</t>
  </si>
  <si>
    <t xml:space="preserve">APT B13</t>
  </si>
  <si>
    <t xml:space="preserve">OH0015741964</t>
  </si>
  <si>
    <t xml:space="preserve">1960-05-04</t>
  </si>
  <si>
    <t xml:space="preserve">OH0026313346</t>
  </si>
  <si>
    <t xml:space="preserve">METZLER</t>
  </si>
  <si>
    <t xml:space="preserve">NIA</t>
  </si>
  <si>
    <t xml:space="preserve">2003-03-23</t>
  </si>
  <si>
    <t xml:space="preserve">OH0015806769</t>
  </si>
  <si>
    <t xml:space="preserve">1948-08-29</t>
  </si>
  <si>
    <t xml:space="preserve">390 FOSTER DR NE</t>
  </si>
  <si>
    <t xml:space="preserve">OH0025011582</t>
  </si>
  <si>
    <t xml:space="preserve">1985-12-16</t>
  </si>
  <si>
    <t xml:space="preserve">OH0024170014</t>
  </si>
  <si>
    <t xml:space="preserve">VENOSKY</t>
  </si>
  <si>
    <t xml:space="preserve">1966-11-27</t>
  </si>
  <si>
    <t xml:space="preserve">OH0021645941</t>
  </si>
  <si>
    <t xml:space="preserve">FINNEY</t>
  </si>
  <si>
    <t xml:space="preserve">RODGER</t>
  </si>
  <si>
    <t xml:space="preserve">1960-09-05</t>
  </si>
  <si>
    <t xml:space="preserve">OH0026313542</t>
  </si>
  <si>
    <t xml:space="preserve">2003-09-21</t>
  </si>
  <si>
    <t xml:space="preserve">OH0024662171</t>
  </si>
  <si>
    <t xml:space="preserve">1976-07-10</t>
  </si>
  <si>
    <t xml:space="preserve">OH0025375732</t>
  </si>
  <si>
    <t xml:space="preserve">KEISKA</t>
  </si>
  <si>
    <t xml:space="preserve">1978-03-08</t>
  </si>
  <si>
    <t xml:space="preserve">APT 816</t>
  </si>
  <si>
    <t xml:space="preserve">OH0023200968</t>
  </si>
  <si>
    <t xml:space="preserve">DEATHERAGE</t>
  </si>
  <si>
    <t xml:space="preserve">1955-01-21</t>
  </si>
  <si>
    <t xml:space="preserve">2088 REEVES RD NE</t>
  </si>
  <si>
    <t xml:space="preserve">OH0024413754</t>
  </si>
  <si>
    <t xml:space="preserve">1933-06-29</t>
  </si>
  <si>
    <t xml:space="preserve">OH0026082332</t>
  </si>
  <si>
    <t xml:space="preserve">BECKERT</t>
  </si>
  <si>
    <t xml:space="preserve">1990-11-02</t>
  </si>
  <si>
    <t xml:space="preserve">1484 DEN JEAN DR NE</t>
  </si>
  <si>
    <t xml:space="preserve">OH0023330565</t>
  </si>
  <si>
    <t xml:space="preserve">1995-12-01</t>
  </si>
  <si>
    <t xml:space="preserve">2021-09-26</t>
  </si>
  <si>
    <t xml:space="preserve">OH0024403924</t>
  </si>
  <si>
    <t xml:space="preserve">1969-04-07</t>
  </si>
  <si>
    <t xml:space="preserve">2021-09-27</t>
  </si>
  <si>
    <t xml:space="preserve">351 FAIRMOUNT AVE NE</t>
  </si>
  <si>
    <t xml:space="preserve">OH0015684282</t>
  </si>
  <si>
    <t xml:space="preserve">GAY</t>
  </si>
  <si>
    <t xml:space="preserve">1964-06-20</t>
  </si>
  <si>
    <t xml:space="preserve">APT 920</t>
  </si>
  <si>
    <t xml:space="preserve">OH0015750130</t>
  </si>
  <si>
    <t xml:space="preserve">TAMIE</t>
  </si>
  <si>
    <t xml:space="preserve">1969-10-02</t>
  </si>
  <si>
    <t xml:space="preserve">OH0018611671</t>
  </si>
  <si>
    <t xml:space="preserve">PATSY</t>
  </si>
  <si>
    <t xml:space="preserve">1956-12-16</t>
  </si>
  <si>
    <t xml:space="preserve">OH0018586819</t>
  </si>
  <si>
    <t xml:space="preserve">OH0026305908</t>
  </si>
  <si>
    <t xml:space="preserve">1939-12-22</t>
  </si>
  <si>
    <t xml:space="preserve">OH0015720776</t>
  </si>
  <si>
    <t xml:space="preserve">1959-10-09</t>
  </si>
  <si>
    <t xml:space="preserve">OH0015791023</t>
  </si>
  <si>
    <t xml:space="preserve">CARI</t>
  </si>
  <si>
    <t xml:space="preserve">1971-08-17</t>
  </si>
  <si>
    <t xml:space="preserve">2021-09-30</t>
  </si>
  <si>
    <t xml:space="preserve">OH0024703271</t>
  </si>
  <si>
    <t xml:space="preserve">1966-01-13</t>
  </si>
  <si>
    <t xml:space="preserve">1360 MAPLEWOOD ST NE</t>
  </si>
  <si>
    <t xml:space="preserve">OH0015725910</t>
  </si>
  <si>
    <t xml:space="preserve">1948-04-06</t>
  </si>
  <si>
    <t xml:space="preserve">2021-10-01</t>
  </si>
  <si>
    <t xml:space="preserve">404 BONNIE BRAE AVE NE</t>
  </si>
  <si>
    <t xml:space="preserve">OH0025939997</t>
  </si>
  <si>
    <t xml:space="preserve">1974-11-20</t>
  </si>
  <si>
    <t xml:space="preserve">OH0015724734</t>
  </si>
  <si>
    <t xml:space="preserve">1969-02-15</t>
  </si>
  <si>
    <t xml:space="preserve">1552 ELM RD NE</t>
  </si>
  <si>
    <t xml:space="preserve">OH0025063382</t>
  </si>
  <si>
    <t xml:space="preserve">HOLLER</t>
  </si>
  <si>
    <t xml:space="preserve">2001-10-11</t>
  </si>
  <si>
    <t xml:space="preserve">650 KENILWORTH AVE NE</t>
  </si>
  <si>
    <t xml:space="preserve">OH0026313319</t>
  </si>
  <si>
    <t xml:space="preserve">STEVENSON</t>
  </si>
  <si>
    <t xml:space="preserve">2003-10-04</t>
  </si>
  <si>
    <t xml:space="preserve">2021-10-04</t>
  </si>
  <si>
    <t xml:space="preserve">OH0020138745</t>
  </si>
  <si>
    <t xml:space="preserve">DAWSON</t>
  </si>
  <si>
    <t xml:space="preserve">1958-09-18</t>
  </si>
  <si>
    <t xml:space="preserve">OH0015755109</t>
  </si>
  <si>
    <t xml:space="preserve">1952-10-27</t>
  </si>
  <si>
    <t xml:space="preserve">OH0026382415</t>
  </si>
  <si>
    <t xml:space="preserve">MIRABELLI</t>
  </si>
  <si>
    <t xml:space="preserve">1956-06-23</t>
  </si>
  <si>
    <t xml:space="preserve">665 PERKINSWOOD BLVD NE</t>
  </si>
  <si>
    <t xml:space="preserve">OH0023958249</t>
  </si>
  <si>
    <t xml:space="preserve">MORELLO</t>
  </si>
  <si>
    <t xml:space="preserve">1962-02-10</t>
  </si>
  <si>
    <t xml:space="preserve">2021-10-09</t>
  </si>
  <si>
    <t xml:space="preserve">OH0023458605</t>
  </si>
  <si>
    <t xml:space="preserve">EDENFIELD</t>
  </si>
  <si>
    <t xml:space="preserve">MISTY</t>
  </si>
  <si>
    <t xml:space="preserve">2021-10-11</t>
  </si>
  <si>
    <t xml:space="preserve">1723 COVENTRY AVE NE</t>
  </si>
  <si>
    <t xml:space="preserve">OH0026344345</t>
  </si>
  <si>
    <t xml:space="preserve">HOGUE</t>
  </si>
  <si>
    <t xml:space="preserve">1968-02-05</t>
  </si>
  <si>
    <t xml:space="preserve">2021-10-12</t>
  </si>
  <si>
    <t xml:space="preserve">429 BONNIE BRAE AVE NE</t>
  </si>
  <si>
    <t xml:space="preserve">OH0024450266</t>
  </si>
  <si>
    <t xml:space="preserve">1999-10-16</t>
  </si>
  <si>
    <t xml:space="preserve">2021-10-14</t>
  </si>
  <si>
    <t xml:space="preserve">OH0026341686</t>
  </si>
  <si>
    <t xml:space="preserve">1967-08-30</t>
  </si>
  <si>
    <t xml:space="preserve">OH0025169059</t>
  </si>
  <si>
    <t xml:space="preserve">DONHAM</t>
  </si>
  <si>
    <t xml:space="preserve">1959-06-11</t>
  </si>
  <si>
    <t xml:space="preserve">APT 502</t>
  </si>
  <si>
    <t xml:space="preserve">OH0026347532</t>
  </si>
  <si>
    <t xml:space="preserve">GRIFFITH</t>
  </si>
  <si>
    <t xml:space="preserve">2001-03-07</t>
  </si>
  <si>
    <t xml:space="preserve">2021-10-21</t>
  </si>
  <si>
    <t xml:space="preserve">1753 ELM RD NE</t>
  </si>
  <si>
    <t xml:space="preserve">OH0026171838</t>
  </si>
  <si>
    <t xml:space="preserve">LUCHTER</t>
  </si>
  <si>
    <t xml:space="preserve">2002-05-12</t>
  </si>
  <si>
    <t xml:space="preserve">OH0024996978</t>
  </si>
  <si>
    <t xml:space="preserve">1984-10-18</t>
  </si>
  <si>
    <t xml:space="preserve">2021-10-22</t>
  </si>
  <si>
    <t xml:space="preserve">OH0026335365</t>
  </si>
  <si>
    <t xml:space="preserve">LUMPKIN</t>
  </si>
  <si>
    <t xml:space="preserve">2021-10-25</t>
  </si>
  <si>
    <t xml:space="preserve">OH0026335367</t>
  </si>
  <si>
    <t xml:space="preserve">MAZZARELLI</t>
  </si>
  <si>
    <t xml:space="preserve">1967-03-24</t>
  </si>
  <si>
    <t xml:space="preserve">1860 ROBERTS LN NE</t>
  </si>
  <si>
    <t xml:space="preserve">OH0026335388</t>
  </si>
  <si>
    <t xml:space="preserve">TUCKER</t>
  </si>
  <si>
    <t xml:space="preserve">MARY ELIZABETH</t>
  </si>
  <si>
    <t xml:space="preserve">2021-10-26</t>
  </si>
  <si>
    <t xml:space="preserve">1835 BEECHWOOD ST NE</t>
  </si>
  <si>
    <t xml:space="preserve">OH0026361750</t>
  </si>
  <si>
    <t xml:space="preserve">SWEATT</t>
  </si>
  <si>
    <t xml:space="preserve">1953-05-09</t>
  </si>
  <si>
    <t xml:space="preserve">2021-10-28</t>
  </si>
  <si>
    <t xml:space="preserve">OH0026418348</t>
  </si>
  <si>
    <t xml:space="preserve">SMEAD</t>
  </si>
  <si>
    <t xml:space="preserve">1945-10-17</t>
  </si>
  <si>
    <t xml:space="preserve">OH0026350713</t>
  </si>
  <si>
    <t xml:space="preserve">1990-01-30</t>
  </si>
  <si>
    <t xml:space="preserve">2021-11-05</t>
  </si>
  <si>
    <t xml:space="preserve">OH0015679099</t>
  </si>
  <si>
    <t xml:space="preserve">LITTELL</t>
  </si>
  <si>
    <t xml:space="preserve">2021-11-08</t>
  </si>
  <si>
    <t xml:space="preserve">1141 ATLANTIC ST NE</t>
  </si>
  <si>
    <t xml:space="preserve">OH0026335410</t>
  </si>
  <si>
    <t xml:space="preserve">JENISE</t>
  </si>
  <si>
    <t xml:space="preserve">1965-11-03</t>
  </si>
  <si>
    <t xml:space="preserve">2021-11-13</t>
  </si>
  <si>
    <t xml:space="preserve">OH0024336931</t>
  </si>
  <si>
    <t xml:space="preserve">POPESCU</t>
  </si>
  <si>
    <t xml:space="preserve">1999-03-23</t>
  </si>
  <si>
    <t xml:space="preserve">2021-11-17</t>
  </si>
  <si>
    <t xml:space="preserve">OH0024094504</t>
  </si>
  <si>
    <t xml:space="preserve">SAVICH</t>
  </si>
  <si>
    <t xml:space="preserve">1998-04-10</t>
  </si>
  <si>
    <t xml:space="preserve">156 BONNIE BRAE AVE NE</t>
  </si>
  <si>
    <t xml:space="preserve">OH0026335490</t>
  </si>
  <si>
    <t xml:space="preserve">1991-11-14</t>
  </si>
  <si>
    <t xml:space="preserve">OH0026082482</t>
  </si>
  <si>
    <t xml:space="preserve">LYTLE</t>
  </si>
  <si>
    <t xml:space="preserve">2000-12-17</t>
  </si>
  <si>
    <t xml:space="preserve">2021-11-24</t>
  </si>
  <si>
    <t xml:space="preserve">OH0015792326</t>
  </si>
  <si>
    <t xml:space="preserve">ADDICOTT</t>
  </si>
  <si>
    <t xml:space="preserve">1941-11-13</t>
  </si>
  <si>
    <t xml:space="preserve">2021-12-01</t>
  </si>
  <si>
    <t xml:space="preserve">APT 921</t>
  </si>
  <si>
    <t xml:space="preserve">OH0025053099</t>
  </si>
  <si>
    <t xml:space="preserve">FELICIA</t>
  </si>
  <si>
    <t xml:space="preserve">1994-10-07</t>
  </si>
  <si>
    <t xml:space="preserve">OH0026371883</t>
  </si>
  <si>
    <t xml:space="preserve">ARAR</t>
  </si>
  <si>
    <t xml:space="preserve">NISREEN</t>
  </si>
  <si>
    <t xml:space="preserve">1998-04-03</t>
  </si>
  <si>
    <t xml:space="preserve">2021-12-02</t>
  </si>
  <si>
    <t xml:space="preserve">1723 ROBERTS LN NE</t>
  </si>
  <si>
    <t xml:space="preserve">OH0015695901</t>
  </si>
  <si>
    <t xml:space="preserve">JESSEP</t>
  </si>
  <si>
    <t xml:space="preserve">1945-03-24</t>
  </si>
  <si>
    <t xml:space="preserve">2021-12-17</t>
  </si>
  <si>
    <t xml:space="preserve">437 PERKINSWOOD BLVD NE</t>
  </si>
  <si>
    <t xml:space="preserve">OH0026386169</t>
  </si>
  <si>
    <t xml:space="preserve">ARBOGAST</t>
  </si>
  <si>
    <t xml:space="preserve">2021-12-18</t>
  </si>
  <si>
    <t xml:space="preserve">3570 ATLANTIC ST NE</t>
  </si>
  <si>
    <t xml:space="preserve">OH0022484258</t>
  </si>
  <si>
    <t xml:space="preserve">FUSCO</t>
  </si>
  <si>
    <t xml:space="preserve">1969-12-29</t>
  </si>
  <si>
    <t xml:space="preserve">2021-12-21</t>
  </si>
  <si>
    <t xml:space="preserve">1266 ELM RD NE</t>
  </si>
  <si>
    <t xml:space="preserve">PO BOX 1965</t>
  </si>
  <si>
    <t xml:space="preserve">OH0015730639</t>
  </si>
  <si>
    <t xml:space="preserve">SCOFIELD</t>
  </si>
  <si>
    <t xml:space="preserve">1956-08-07</t>
  </si>
  <si>
    <t xml:space="preserve">2016 GLENN DR NE</t>
  </si>
  <si>
    <t xml:space="preserve">OH0025112140</t>
  </si>
  <si>
    <t xml:space="preserve">HUA</t>
  </si>
  <si>
    <t xml:space="preserve">LONDON</t>
  </si>
  <si>
    <t xml:space="preserve">2001-01-08</t>
  </si>
  <si>
    <t xml:space="preserve">2021-12-29</t>
  </si>
  <si>
    <t xml:space="preserve">OH0018585363</t>
  </si>
  <si>
    <t xml:space="preserve">SANGREGORIO</t>
  </si>
  <si>
    <t xml:space="preserve">DOUG</t>
  </si>
  <si>
    <t xml:space="preserve">2021-12-30</t>
  </si>
  <si>
    <t xml:space="preserve">341 KENMORE AVE NE</t>
  </si>
  <si>
    <t xml:space="preserve">OH0026387859</t>
  </si>
  <si>
    <t xml:space="preserve">FATIMA</t>
  </si>
  <si>
    <t xml:space="preserve">HINA</t>
  </si>
  <si>
    <t xml:space="preserve">1487 BIRCH RUN DR NE</t>
  </si>
  <si>
    <t xml:space="preserve">OH0015749685</t>
  </si>
  <si>
    <t xml:space="preserve">1959-03-19</t>
  </si>
  <si>
    <t xml:space="preserve">2021-12-31</t>
  </si>
  <si>
    <t xml:space="preserve">2359 PLAZA AVE NE</t>
  </si>
  <si>
    <t xml:space="preserve">OH0015761907</t>
  </si>
  <si>
    <t xml:space="preserve">1969-12-02</t>
  </si>
  <si>
    <t xml:space="preserve">2022-01-06</t>
  </si>
  <si>
    <t xml:space="preserve">OH0015763726</t>
  </si>
  <si>
    <t xml:space="preserve">1959-03-09</t>
  </si>
  <si>
    <t xml:space="preserve">OH0023354786</t>
  </si>
  <si>
    <t xml:space="preserve">REEDER</t>
  </si>
  <si>
    <t xml:space="preserve">1963-09-29</t>
  </si>
  <si>
    <t xml:space="preserve">APT 619</t>
  </si>
  <si>
    <t xml:space="preserve">OH0023061161</t>
  </si>
  <si>
    <t xml:space="preserve">1979-09-05</t>
  </si>
  <si>
    <t xml:space="preserve">2022-01-11</t>
  </si>
  <si>
    <t xml:space="preserve">1454 HOLLYWOOD ST NE</t>
  </si>
  <si>
    <t xml:space="preserve">OH0026407540</t>
  </si>
  <si>
    <t xml:space="preserve">MIKAELIAN</t>
  </si>
  <si>
    <t xml:space="preserve">JOUL</t>
  </si>
  <si>
    <t xml:space="preserve">KRIKOUR</t>
  </si>
  <si>
    <t xml:space="preserve">1989-01-17</t>
  </si>
  <si>
    <t xml:space="preserve">2022-01-12</t>
  </si>
  <si>
    <t xml:space="preserve">OH0026407805</t>
  </si>
  <si>
    <t xml:space="preserve">2002-12-19</t>
  </si>
  <si>
    <t xml:space="preserve">2022-01-13</t>
  </si>
  <si>
    <t xml:space="preserve">OH0025146493</t>
  </si>
  <si>
    <t xml:space="preserve">1989-03-13</t>
  </si>
  <si>
    <t xml:space="preserve">OH0020600472</t>
  </si>
  <si>
    <t xml:space="preserve">KISH</t>
  </si>
  <si>
    <t xml:space="preserve">JULIANN</t>
  </si>
  <si>
    <t xml:space="preserve">1991-01-17</t>
  </si>
  <si>
    <t xml:space="preserve">2022-01-18</t>
  </si>
  <si>
    <t xml:space="preserve">738 ROSELAWN AVE NE</t>
  </si>
  <si>
    <t xml:space="preserve">OH0024593025</t>
  </si>
  <si>
    <t xml:space="preserve">PERTICONE</t>
  </si>
  <si>
    <t xml:space="preserve">2000-01-19</t>
  </si>
  <si>
    <t xml:space="preserve">2165 GRISSOM DR NE</t>
  </si>
  <si>
    <t xml:space="preserve">OH0015755394</t>
  </si>
  <si>
    <t xml:space="preserve">NOBLE</t>
  </si>
  <si>
    <t xml:space="preserve">1964-03-01</t>
  </si>
  <si>
    <t xml:space="preserve">2022-01-24</t>
  </si>
  <si>
    <t xml:space="preserve">1554 HOLLYWOOD ST NE</t>
  </si>
  <si>
    <t xml:space="preserve">OH0015748284</t>
  </si>
  <si>
    <t xml:space="preserve">1957-02-01</t>
  </si>
  <si>
    <t xml:space="preserve">2022-01-25</t>
  </si>
  <si>
    <t xml:space="preserve">1101 WILLOW BROOK DR NE</t>
  </si>
  <si>
    <t xml:space="preserve">OH0026412267</t>
  </si>
  <si>
    <t xml:space="preserve">SANCHEZ NELSON</t>
  </si>
  <si>
    <t xml:space="preserve">KAVIER</t>
  </si>
  <si>
    <t xml:space="preserve">DOMINGO</t>
  </si>
  <si>
    <t xml:space="preserve">1977-02-06</t>
  </si>
  <si>
    <t xml:space="preserve">2022-01-29</t>
  </si>
  <si>
    <t xml:space="preserve">OH0026402284</t>
  </si>
  <si>
    <t xml:space="preserve">ROEMER</t>
  </si>
  <si>
    <t xml:space="preserve">1959-01-10</t>
  </si>
  <si>
    <t xml:space="preserve">522 WILLARD AVE NE</t>
  </si>
  <si>
    <t xml:space="preserve">OH0026405577</t>
  </si>
  <si>
    <t xml:space="preserve">FARMINTINO</t>
  </si>
  <si>
    <t xml:space="preserve">1997-01-17</t>
  </si>
  <si>
    <t xml:space="preserve">2022-02-01</t>
  </si>
  <si>
    <t xml:space="preserve">OH0024256973</t>
  </si>
  <si>
    <t xml:space="preserve">1999-02-06</t>
  </si>
  <si>
    <t xml:space="preserve">2022-02-07</t>
  </si>
  <si>
    <t xml:space="preserve">OH0015721108</t>
  </si>
  <si>
    <t xml:space="preserve">BENSON</t>
  </si>
  <si>
    <t xml:space="preserve">1948-04-19</t>
  </si>
  <si>
    <t xml:space="preserve">2022-02-14</t>
  </si>
  <si>
    <t xml:space="preserve">APT 911</t>
  </si>
  <si>
    <t xml:space="preserve">OH0026415876</t>
  </si>
  <si>
    <t xml:space="preserve">LYALL</t>
  </si>
  <si>
    <t xml:space="preserve">1996-01-21</t>
  </si>
  <si>
    <t xml:space="preserve">2022-02-17</t>
  </si>
  <si>
    <t xml:space="preserve">OH0025790720</t>
  </si>
  <si>
    <t xml:space="preserve">HUNTER</t>
  </si>
  <si>
    <t xml:space="preserve">2002-07-15</t>
  </si>
  <si>
    <t xml:space="preserve">2022-02-22</t>
  </si>
  <si>
    <t xml:space="preserve">1768 ROBERTS LN NE</t>
  </si>
  <si>
    <t xml:space="preserve">OH0025129829</t>
  </si>
  <si>
    <t xml:space="preserve">2001-02-24</t>
  </si>
  <si>
    <t xml:space="preserve">1850 IRENE AVE NE</t>
  </si>
  <si>
    <t xml:space="preserve">OH0021962062</t>
  </si>
  <si>
    <t xml:space="preserve">AIMELYN</t>
  </si>
  <si>
    <t xml:space="preserve">WOLFGANG</t>
  </si>
  <si>
    <t xml:space="preserve">1983-11-12</t>
  </si>
  <si>
    <t xml:space="preserve">654 BELVEDERE AVE NE</t>
  </si>
  <si>
    <t xml:space="preserve">OH0026427578</t>
  </si>
  <si>
    <t xml:space="preserve">DOBROWOLSKI</t>
  </si>
  <si>
    <t xml:space="preserve">2022-03-02</t>
  </si>
  <si>
    <t xml:space="preserve">1579 WESTVIEW DR NE</t>
  </si>
  <si>
    <t xml:space="preserve">OH0022239716</t>
  </si>
  <si>
    <t xml:space="preserve">SUDNIK</t>
  </si>
  <si>
    <t xml:space="preserve">1986-02-25</t>
  </si>
  <si>
    <t xml:space="preserve">2022-03-03</t>
  </si>
  <si>
    <t xml:space="preserve">OH0026430783</t>
  </si>
  <si>
    <t xml:space="preserve">LEBLANC</t>
  </si>
  <si>
    <t xml:space="preserve">DARELYA</t>
  </si>
  <si>
    <t xml:space="preserve">1983-01-11</t>
  </si>
  <si>
    <t xml:space="preserve">OH0026430307</t>
  </si>
  <si>
    <t xml:space="preserve">1973-03-17</t>
  </si>
  <si>
    <t xml:space="preserve">OH0026063472</t>
  </si>
  <si>
    <t xml:space="preserve">ANGELICA</t>
  </si>
  <si>
    <t xml:space="preserve">TERESE</t>
  </si>
  <si>
    <t xml:space="preserve">1988-02-21</t>
  </si>
  <si>
    <t xml:space="preserve">OH0015759777</t>
  </si>
  <si>
    <t xml:space="preserve">ZAJAC</t>
  </si>
  <si>
    <t xml:space="preserve">1962-07-30</t>
  </si>
  <si>
    <t xml:space="preserve">OH0026436067</t>
  </si>
  <si>
    <t xml:space="preserve">1966-03-11</t>
  </si>
  <si>
    <t xml:space="preserve">2022-03-08</t>
  </si>
  <si>
    <t xml:space="preserve">OH0015744934</t>
  </si>
  <si>
    <t xml:space="preserve">CHARLEY</t>
  </si>
  <si>
    <t xml:space="preserve">OH0015815404</t>
  </si>
  <si>
    <t xml:space="preserve">1952-06-30</t>
  </si>
  <si>
    <t xml:space="preserve">OH0026430729</t>
  </si>
  <si>
    <t xml:space="preserve">SPOHN</t>
  </si>
  <si>
    <t xml:space="preserve">CHRYSAN</t>
  </si>
  <si>
    <t xml:space="preserve">1951-05-01</t>
  </si>
  <si>
    <t xml:space="preserve">OH0026430878</t>
  </si>
  <si>
    <t xml:space="preserve">GRANT MALONEY</t>
  </si>
  <si>
    <t xml:space="preserve">1989-03-19</t>
  </si>
  <si>
    <t xml:space="preserve">2022-03-10</t>
  </si>
  <si>
    <t xml:space="preserve">1658 ROBERTS LN NE</t>
  </si>
  <si>
    <t xml:space="preserve">OH0026443391</t>
  </si>
  <si>
    <t xml:space="preserve">ROSARIO SANCHEZ</t>
  </si>
  <si>
    <t xml:space="preserve">LEMMUEL</t>
  </si>
  <si>
    <t xml:space="preserve">1998-01-12</t>
  </si>
  <si>
    <t xml:space="preserve">2022-03-11</t>
  </si>
  <si>
    <t xml:space="preserve">OH0021777303</t>
  </si>
  <si>
    <t xml:space="preserve">2022-03-15</t>
  </si>
  <si>
    <t xml:space="preserve">OH0022001735</t>
  </si>
  <si>
    <t xml:space="preserve">1946-12-28</t>
  </si>
  <si>
    <t xml:space="preserve">1367 NORTH RD NE</t>
  </si>
  <si>
    <t xml:space="preserve">OH0015821560</t>
  </si>
  <si>
    <t xml:space="preserve">KOZUP</t>
  </si>
  <si>
    <t xml:space="preserve">1947-01-23</t>
  </si>
  <si>
    <t xml:space="preserve">OH0015725675</t>
  </si>
  <si>
    <t xml:space="preserve">2022-03-16</t>
  </si>
  <si>
    <t xml:space="preserve">OH0019772345</t>
  </si>
  <si>
    <t xml:space="preserve">1965-04-09</t>
  </si>
  <si>
    <t xml:space="preserve">2022-03-17</t>
  </si>
  <si>
    <t xml:space="preserve">OH0024093812</t>
  </si>
  <si>
    <t xml:space="preserve">1992-03-19</t>
  </si>
  <si>
    <t xml:space="preserve">OH0022443159</t>
  </si>
  <si>
    <t xml:space="preserve">1961-03-13</t>
  </si>
  <si>
    <t xml:space="preserve">1285 ATLANTIC ST NE</t>
  </si>
  <si>
    <t xml:space="preserve">OH0026445342</t>
  </si>
  <si>
    <t xml:space="preserve">COOPER</t>
  </si>
  <si>
    <t xml:space="preserve">1976-08-26</t>
  </si>
  <si>
    <t xml:space="preserve">OH0024292861</t>
  </si>
  <si>
    <t xml:space="preserve">GEIDNER</t>
  </si>
  <si>
    <t xml:space="preserve">1953-11-04</t>
  </si>
  <si>
    <t xml:space="preserve">3138 OVERLOOK DR NE</t>
  </si>
  <si>
    <t xml:space="preserve">OH0021242217</t>
  </si>
  <si>
    <t xml:space="preserve">2022-03-24</t>
  </si>
  <si>
    <t xml:space="preserve">677 PERKINSWOOD BLVD NE</t>
  </si>
  <si>
    <t xml:space="preserve">OH0026446521</t>
  </si>
  <si>
    <t xml:space="preserve">WALSH</t>
  </si>
  <si>
    <t xml:space="preserve">1992-04-03</t>
  </si>
  <si>
    <t xml:space="preserve">OH0026453049</t>
  </si>
  <si>
    <t xml:space="preserve">ELAYNE</t>
  </si>
  <si>
    <t xml:space="preserve">1967-01-06</t>
  </si>
  <si>
    <t xml:space="preserve">2022-03-25</t>
  </si>
  <si>
    <t xml:space="preserve">OH0025823742</t>
  </si>
  <si>
    <t xml:space="preserve">ROGOZAN</t>
  </si>
  <si>
    <t xml:space="preserve">806 ADELAIDE AVE NE</t>
  </si>
  <si>
    <t xml:space="preserve">OH0021756579</t>
  </si>
  <si>
    <t xml:space="preserve">EDDIE</t>
  </si>
  <si>
    <t xml:space="preserve">1987-03-26</t>
  </si>
  <si>
    <t xml:space="preserve">2022-03-26</t>
  </si>
  <si>
    <t xml:space="preserve">APT 524</t>
  </si>
  <si>
    <t xml:space="preserve">OH0026446124</t>
  </si>
  <si>
    <t xml:space="preserve">RANIERI</t>
  </si>
  <si>
    <t xml:space="preserve">1988-01-14</t>
  </si>
  <si>
    <t xml:space="preserve">OH0026446139</t>
  </si>
  <si>
    <t xml:space="preserve">1943-09-07</t>
  </si>
  <si>
    <t xml:space="preserve">530 BUTLER RD NE</t>
  </si>
  <si>
    <t xml:space="preserve">OH0026443539</t>
  </si>
  <si>
    <t xml:space="preserve">MASSIE</t>
  </si>
  <si>
    <t xml:space="preserve">1969-06-01</t>
  </si>
  <si>
    <t xml:space="preserve">891 MELWOOD DR NE</t>
  </si>
  <si>
    <t xml:space="preserve">OH0015724412</t>
  </si>
  <si>
    <t xml:space="preserve">PALAC</t>
  </si>
  <si>
    <t xml:space="preserve">1946-08-19</t>
  </si>
  <si>
    <t xml:space="preserve">2084 GUARNIERI DR NE</t>
  </si>
  <si>
    <t xml:space="preserve">OH0021378624</t>
  </si>
  <si>
    <t xml:space="preserve">OH0026460061</t>
  </si>
  <si>
    <t xml:space="preserve">STRONG LUCKY</t>
  </si>
  <si>
    <t xml:space="preserve">CORETTA</t>
  </si>
  <si>
    <t xml:space="preserve">1968-03-17</t>
  </si>
  <si>
    <t xml:space="preserve">OH0026453094</t>
  </si>
  <si>
    <t xml:space="preserve">1994-04-01</t>
  </si>
  <si>
    <t xml:space="preserve">2022-03-30</t>
  </si>
  <si>
    <t xml:space="preserve">OH0026453111</t>
  </si>
  <si>
    <t xml:space="preserve">1457 WOODLAND AVE NE</t>
  </si>
  <si>
    <t xml:space="preserve">OH0026453098</t>
  </si>
  <si>
    <t xml:space="preserve">1992-08-19</t>
  </si>
  <si>
    <t xml:space="preserve">OH0026459860</t>
  </si>
  <si>
    <t xml:space="preserve">1949-11-09</t>
  </si>
  <si>
    <t xml:space="preserve">OH0023512962</t>
  </si>
  <si>
    <t xml:space="preserve">FLIGHT</t>
  </si>
  <si>
    <t xml:space="preserve">ALETHIA</t>
  </si>
  <si>
    <t xml:space="preserve">MARY RACHELLE</t>
  </si>
  <si>
    <t xml:space="preserve">1997-12-15</t>
  </si>
  <si>
    <t xml:space="preserve">549 WILLARD AVE NE</t>
  </si>
  <si>
    <t xml:space="preserve">OH0024554454</t>
  </si>
  <si>
    <t xml:space="preserve">1999-09-19</t>
  </si>
  <si>
    <t xml:space="preserve">OH0026450671</t>
  </si>
  <si>
    <t xml:space="preserve">2003-06-02</t>
  </si>
  <si>
    <t xml:space="preserve">OH0023334910</t>
  </si>
  <si>
    <t xml:space="preserve">1977-04-05</t>
  </si>
  <si>
    <t xml:space="preserve">OH0026453351</t>
  </si>
  <si>
    <t xml:space="preserve">1963-06-17</t>
  </si>
  <si>
    <t xml:space="preserve">OH0026285076</t>
  </si>
  <si>
    <t xml:space="preserve">OH0026503721</t>
  </si>
  <si>
    <t xml:space="preserve">MAIORANO</t>
  </si>
  <si>
    <t xml:space="preserve">1963-05-21</t>
  </si>
  <si>
    <t xml:space="preserve">2022-04-11</t>
  </si>
  <si>
    <t xml:space="preserve">APT 723</t>
  </si>
  <si>
    <t xml:space="preserve">OH0026517418</t>
  </si>
  <si>
    <t xml:space="preserve">TEMPLE</t>
  </si>
  <si>
    <t xml:space="preserve">1999-08-31</t>
  </si>
  <si>
    <t xml:space="preserve">2022-04-12</t>
  </si>
  <si>
    <t xml:space="preserve">2117 REEVES RD NE</t>
  </si>
  <si>
    <t xml:space="preserve">OH0026272189</t>
  </si>
  <si>
    <t xml:space="preserve">TREVION</t>
  </si>
  <si>
    <t xml:space="preserve">1998-10-12</t>
  </si>
  <si>
    <t xml:space="preserve">2022-04-14</t>
  </si>
  <si>
    <t xml:space="preserve">OH0019015958</t>
  </si>
  <si>
    <t xml:space="preserve">LEE ANN</t>
  </si>
  <si>
    <t xml:space="preserve">1981-11-12</t>
  </si>
  <si>
    <t xml:space="preserve">OH0026516788</t>
  </si>
  <si>
    <t xml:space="preserve">1962-08-30</t>
  </si>
  <si>
    <t xml:space="preserve">2022-04-16</t>
  </si>
  <si>
    <t xml:space="preserve">OH0026516784</t>
  </si>
  <si>
    <t xml:space="preserve">1975-04-12</t>
  </si>
  <si>
    <t xml:space="preserve">OH0015977531</t>
  </si>
  <si>
    <t xml:space="preserve">FURR</t>
  </si>
  <si>
    <t xml:space="preserve">WESLEY</t>
  </si>
  <si>
    <t xml:space="preserve">APT 923</t>
  </si>
  <si>
    <t xml:space="preserve">OH0026516736</t>
  </si>
  <si>
    <t xml:space="preserve">NEEDLE</t>
  </si>
  <si>
    <t xml:space="preserve">1981-04-19</t>
  </si>
  <si>
    <t xml:space="preserve">857 FAIRWAY DR NE</t>
  </si>
  <si>
    <t xml:space="preserve">OH0026515179</t>
  </si>
  <si>
    <t xml:space="preserve">ANDRADE VAZQUEZ</t>
  </si>
  <si>
    <t xml:space="preserve">MARGARITA</t>
  </si>
  <si>
    <t xml:space="preserve">2022-04-23</t>
  </si>
  <si>
    <t xml:space="preserve">2034 MONTCLAIR ST NE</t>
  </si>
  <si>
    <t xml:space="preserve">OH0026516313</t>
  </si>
  <si>
    <t xml:space="preserve">JOLIE</t>
  </si>
  <si>
    <t xml:space="preserve">2002-12-20</t>
  </si>
  <si>
    <t xml:space="preserve">2022-04-26</t>
  </si>
  <si>
    <t xml:space="preserve">OH0026503471</t>
  </si>
  <si>
    <t xml:space="preserve">STRICKLAND</t>
  </si>
  <si>
    <t xml:space="preserve">1987-09-16</t>
  </si>
  <si>
    <t xml:space="preserve">2022-04-27</t>
  </si>
  <si>
    <t xml:space="preserve">OH0025897022</t>
  </si>
  <si>
    <t xml:space="preserve">1991-03-18</t>
  </si>
  <si>
    <t xml:space="preserve">2022-04-29</t>
  </si>
  <si>
    <t xml:space="preserve">OH0015731318</t>
  </si>
  <si>
    <t xml:space="preserve">DIGMAN</t>
  </si>
  <si>
    <t xml:space="preserve">1971-07-11</t>
  </si>
  <si>
    <t xml:space="preserve">2022-05-02</t>
  </si>
  <si>
    <t xml:space="preserve">1612 ELM RD NE</t>
  </si>
  <si>
    <t xml:space="preserve">OH0026503162</t>
  </si>
  <si>
    <t xml:space="preserve">YASMIN</t>
  </si>
  <si>
    <t xml:space="preserve">2003-04-18</t>
  </si>
  <si>
    <t xml:space="preserve">2022-05-03</t>
  </si>
  <si>
    <t xml:space="preserve">OH0015746499</t>
  </si>
  <si>
    <t xml:space="preserve">1984-01-07</t>
  </si>
  <si>
    <t xml:space="preserve">2828 CRESCENT DR NE</t>
  </si>
  <si>
    <t xml:space="preserve">OH0026510318</t>
  </si>
  <si>
    <t xml:space="preserve">2004-03-25</t>
  </si>
  <si>
    <t xml:space="preserve">OH0026518574</t>
  </si>
  <si>
    <t xml:space="preserve">YAGER</t>
  </si>
  <si>
    <t xml:space="preserve">1981-05-14</t>
  </si>
  <si>
    <t xml:space="preserve">2022-05-04</t>
  </si>
  <si>
    <t xml:space="preserve">1836 CLERMONT AVE NE</t>
  </si>
  <si>
    <t xml:space="preserve">OH0026513897</t>
  </si>
  <si>
    <t xml:space="preserve">OH0025028926</t>
  </si>
  <si>
    <t xml:space="preserve">1992-11-12</t>
  </si>
  <si>
    <t xml:space="preserve">2022-05-11</t>
  </si>
  <si>
    <t xml:space="preserve">OH0026518771</t>
  </si>
  <si>
    <t xml:space="preserve">JESSE</t>
  </si>
  <si>
    <t xml:space="preserve">1989-05-17</t>
  </si>
  <si>
    <t xml:space="preserve">2022-05-13</t>
  </si>
  <si>
    <t xml:space="preserve">737 GENESEE AVE NE</t>
  </si>
  <si>
    <t xml:space="preserve">OH0015693608</t>
  </si>
  <si>
    <t xml:space="preserve">KEMBLE</t>
  </si>
  <si>
    <t xml:space="preserve">ALVA</t>
  </si>
  <si>
    <t xml:space="preserve">OH0026523810</t>
  </si>
  <si>
    <t xml:space="preserve">EPPERSON</t>
  </si>
  <si>
    <t xml:space="preserve">1980-05-14</t>
  </si>
  <si>
    <t xml:space="preserve">2022-05-16</t>
  </si>
  <si>
    <t xml:space="preserve">306 FAIRMOUNT AVE NE</t>
  </si>
  <si>
    <t xml:space="preserve">OH0026518792</t>
  </si>
  <si>
    <t xml:space="preserve">SPERKO</t>
  </si>
  <si>
    <t xml:space="preserve">1952-05-25</t>
  </si>
  <si>
    <t xml:space="preserve">2022-05-17</t>
  </si>
  <si>
    <t xml:space="preserve">522 GENESEE AVE NE</t>
  </si>
  <si>
    <t xml:space="preserve">OH0025839854</t>
  </si>
  <si>
    <t xml:space="preserve">1968-03-01</t>
  </si>
  <si>
    <t xml:space="preserve">2022-05-18</t>
  </si>
  <si>
    <t xml:space="preserve">OH0026528015</t>
  </si>
  <si>
    <t xml:space="preserve">1988-08-22</t>
  </si>
  <si>
    <t xml:space="preserve">2022-05-20</t>
  </si>
  <si>
    <t xml:space="preserve">OH0018893253</t>
  </si>
  <si>
    <t xml:space="preserve">1977-11-11</t>
  </si>
  <si>
    <t xml:space="preserve">OH0026531772</t>
  </si>
  <si>
    <t xml:space="preserve">TERZIGNI</t>
  </si>
  <si>
    <t xml:space="preserve">1979-10-10</t>
  </si>
  <si>
    <t xml:space="preserve">2022-05-21</t>
  </si>
  <si>
    <t xml:space="preserve">358 WILLARD AVE NE</t>
  </si>
  <si>
    <t xml:space="preserve">OH0015758168</t>
  </si>
  <si>
    <t xml:space="preserve">1966-11-07</t>
  </si>
  <si>
    <t xml:space="preserve">2022-05-24</t>
  </si>
  <si>
    <t xml:space="preserve">OH0024306677</t>
  </si>
  <si>
    <t xml:space="preserve">2022-05-25</t>
  </si>
  <si>
    <t xml:space="preserve">OH0026509909</t>
  </si>
  <si>
    <t xml:space="preserve">1943-04-16</t>
  </si>
  <si>
    <t xml:space="preserve">OH0018595658</t>
  </si>
  <si>
    <t xml:space="preserve">BYRNES</t>
  </si>
  <si>
    <t xml:space="preserve">1958-10-04</t>
  </si>
  <si>
    <t xml:space="preserve">APT 720</t>
  </si>
  <si>
    <t xml:space="preserve">OH0023532494</t>
  </si>
  <si>
    <t xml:space="preserve">ZILLINGER</t>
  </si>
  <si>
    <t xml:space="preserve">1997-05-27</t>
  </si>
  <si>
    <t xml:space="preserve">OH0018587664</t>
  </si>
  <si>
    <t xml:space="preserve">ROSILE</t>
  </si>
  <si>
    <t xml:space="preserve">1958-12-16</t>
  </si>
  <si>
    <t xml:space="preserve">APT 609</t>
  </si>
  <si>
    <t xml:space="preserve">OH0025234792</t>
  </si>
  <si>
    <t xml:space="preserve">OBER</t>
  </si>
  <si>
    <t xml:space="preserve">1950-09-08</t>
  </si>
  <si>
    <t xml:space="preserve">869 KENMORE AVE NE</t>
  </si>
  <si>
    <t xml:space="preserve">OH0022939497</t>
  </si>
  <si>
    <t xml:space="preserve">OH0026364361</t>
  </si>
  <si>
    <t xml:space="preserve">ANGELENE</t>
  </si>
  <si>
    <t xml:space="preserve">2022-06-02</t>
  </si>
  <si>
    <t xml:space="preserve">OH0015697236</t>
  </si>
  <si>
    <t xml:space="preserve">ONDER</t>
  </si>
  <si>
    <t xml:space="preserve">1982-06-06</t>
  </si>
  <si>
    <t xml:space="preserve">2022-06-03</t>
  </si>
  <si>
    <t xml:space="preserve">OH0026503397</t>
  </si>
  <si>
    <t xml:space="preserve">1994-07-30</t>
  </si>
  <si>
    <t xml:space="preserve">APT 184</t>
  </si>
  <si>
    <t xml:space="preserve">OH0026503368</t>
  </si>
  <si>
    <t xml:space="preserve">ZANE</t>
  </si>
  <si>
    <t xml:space="preserve">2022-06-04</t>
  </si>
  <si>
    <t xml:space="preserve">2205 ATLANTIC ST NE</t>
  </si>
  <si>
    <t xml:space="preserve">OH0026421139</t>
  </si>
  <si>
    <t xml:space="preserve">LEONARD</t>
  </si>
  <si>
    <t xml:space="preserve">WADE</t>
  </si>
  <si>
    <t xml:space="preserve">1950-11-04</t>
  </si>
  <si>
    <t xml:space="preserve">2022-06-06</t>
  </si>
  <si>
    <t xml:space="preserve">710 BELVEDERE AVE NE</t>
  </si>
  <si>
    <t xml:space="preserve">OH0015812981</t>
  </si>
  <si>
    <t xml:space="preserve">GRAY</t>
  </si>
  <si>
    <t xml:space="preserve">1977-05-13</t>
  </si>
  <si>
    <t xml:space="preserve">OH0021007804</t>
  </si>
  <si>
    <t xml:space="preserve">2022-06-08</t>
  </si>
  <si>
    <t xml:space="preserve">846 WILLARD AVE NE</t>
  </si>
  <si>
    <t xml:space="preserve">OH0026524464</t>
  </si>
  <si>
    <t xml:space="preserve">GABRIELLA</t>
  </si>
  <si>
    <t xml:space="preserve">LORRAINE</t>
  </si>
  <si>
    <t xml:space="preserve">2003-12-21</t>
  </si>
  <si>
    <t xml:space="preserve">OH0026516741</t>
  </si>
  <si>
    <t xml:space="preserve">1985-10-08</t>
  </si>
  <si>
    <t xml:space="preserve">2022-06-15</t>
  </si>
  <si>
    <t xml:space="preserve">OH0026522213</t>
  </si>
  <si>
    <t xml:space="preserve">HAWTHORNE</t>
  </si>
  <si>
    <t xml:space="preserve">1971-07-25</t>
  </si>
  <si>
    <t xml:space="preserve">1790 ROBERTS LN NE</t>
  </si>
  <si>
    <t xml:space="preserve">OH0020891331</t>
  </si>
  <si>
    <t xml:space="preserve">1986-02-14</t>
  </si>
  <si>
    <t xml:space="preserve">2022-06-18</t>
  </si>
  <si>
    <t xml:space="preserve">OH0026540175</t>
  </si>
  <si>
    <t xml:space="preserve">KARYNA</t>
  </si>
  <si>
    <t xml:space="preserve">2004-09-17</t>
  </si>
  <si>
    <t xml:space="preserve">OH0025204316</t>
  </si>
  <si>
    <t xml:space="preserve">MAYA</t>
  </si>
  <si>
    <t xml:space="preserve">2001-07-02</t>
  </si>
  <si>
    <t xml:space="preserve">OH0026532508</t>
  </si>
  <si>
    <t xml:space="preserve">2022-06-28</t>
  </si>
  <si>
    <t xml:space="preserve">OH0023188416</t>
  </si>
  <si>
    <t xml:space="preserve">1997-04-16</t>
  </si>
  <si>
    <t xml:space="preserve">1270 WARREN RD UPPR 0</t>
  </si>
  <si>
    <t xml:space="preserve">LAKEWOOD</t>
  </si>
  <si>
    <t xml:space="preserve">OH0022331938</t>
  </si>
  <si>
    <t xml:space="preserve">PEREZ</t>
  </si>
  <si>
    <t xml:space="preserve">JAEN</t>
  </si>
  <si>
    <t xml:space="preserve">1985-02-01</t>
  </si>
  <si>
    <t xml:space="preserve">2879 E MARKET ST</t>
  </si>
  <si>
    <t xml:space="preserve">OH0015719523</t>
  </si>
  <si>
    <t xml:space="preserve">CIMINERO</t>
  </si>
  <si>
    <t xml:space="preserve">1953-08-12</t>
  </si>
  <si>
    <t xml:space="preserve">APT 165</t>
  </si>
  <si>
    <t xml:space="preserve">OH0025932961</t>
  </si>
  <si>
    <t xml:space="preserve">MATYLEWICZ</t>
  </si>
  <si>
    <t xml:space="preserve">JULE</t>
  </si>
  <si>
    <t xml:space="preserve">1953-08-07</t>
  </si>
  <si>
    <t xml:space="preserve">1830 ROBERTS LN NE</t>
  </si>
  <si>
    <t xml:space="preserve">OH0025062331</t>
  </si>
  <si>
    <t xml:space="preserve">2001-05-07</t>
  </si>
  <si>
    <t xml:space="preserve">2022-07-05</t>
  </si>
  <si>
    <t xml:space="preserve">411 BELVEDERE AVE NE</t>
  </si>
  <si>
    <t xml:space="preserve">OH0019479993</t>
  </si>
  <si>
    <t xml:space="preserve">BLOOM</t>
  </si>
  <si>
    <t xml:space="preserve">1990-04-06</t>
  </si>
  <si>
    <t xml:space="preserve">1754 ELM RD NE</t>
  </si>
  <si>
    <t xml:space="preserve">OH0023996415</t>
  </si>
  <si>
    <t xml:space="preserve">1998-08-17</t>
  </si>
  <si>
    <t xml:space="preserve">OH0026571049</t>
  </si>
  <si>
    <t xml:space="preserve">TRINITY</t>
  </si>
  <si>
    <t xml:space="preserve">2000-07-24</t>
  </si>
  <si>
    <t xml:space="preserve">206 ROSELAWN AVE NE</t>
  </si>
  <si>
    <t xml:space="preserve">OH0015796069</t>
  </si>
  <si>
    <t xml:space="preserve">GINTERT</t>
  </si>
  <si>
    <t xml:space="preserve">1930-02-18</t>
  </si>
  <si>
    <t xml:space="preserve">OH0015796068</t>
  </si>
  <si>
    <t xml:space="preserve">1930-06-08</t>
  </si>
  <si>
    <t xml:space="preserve">OH0026571127</t>
  </si>
  <si>
    <t xml:space="preserve">ELONEN</t>
  </si>
  <si>
    <t xml:space="preserve">1991-01-16</t>
  </si>
  <si>
    <t xml:space="preserve">2022-07-13</t>
  </si>
  <si>
    <t xml:space="preserve">731 PERKINSWOOD BLVD NE</t>
  </si>
  <si>
    <t xml:space="preserve">OH0026576612</t>
  </si>
  <si>
    <t xml:space="preserve">2004-04-27</t>
  </si>
  <si>
    <t xml:space="preserve">2022-07-15</t>
  </si>
  <si>
    <t xml:space="preserve">OH0022017605</t>
  </si>
  <si>
    <t xml:space="preserve">1994-01-27</t>
  </si>
  <si>
    <t xml:space="preserve">2022-07-21</t>
  </si>
  <si>
    <t xml:space="preserve">OH0015802470</t>
  </si>
  <si>
    <t xml:space="preserve">KATE</t>
  </si>
  <si>
    <t xml:space="preserve">1982-08-07</t>
  </si>
  <si>
    <t xml:space="preserve">OH0015801531</t>
  </si>
  <si>
    <t xml:space="preserve">OH0026596627</t>
  </si>
  <si>
    <t xml:space="preserve">TORRENCE</t>
  </si>
  <si>
    <t xml:space="preserve">2000-05-09</t>
  </si>
  <si>
    <t xml:space="preserve">1457 ATLANTIC ST NE</t>
  </si>
  <si>
    <t xml:space="preserve">OH0023913998</t>
  </si>
  <si>
    <t xml:space="preserve">1993-07-23</t>
  </si>
  <si>
    <t xml:space="preserve">OH0026596726</t>
  </si>
  <si>
    <t xml:space="preserve">WINNER</t>
  </si>
  <si>
    <t xml:space="preserve">1970-07-26</t>
  </si>
  <si>
    <t xml:space="preserve">OH0026571200</t>
  </si>
  <si>
    <t xml:space="preserve">PETERSEN</t>
  </si>
  <si>
    <t xml:space="preserve">MACY</t>
  </si>
  <si>
    <t xml:space="preserve">2022-07-26</t>
  </si>
  <si>
    <t xml:space="preserve">527 KENMORE AVE NE</t>
  </si>
  <si>
    <t xml:space="preserve">OH0026503150</t>
  </si>
  <si>
    <t xml:space="preserve">KAKAVIOS</t>
  </si>
  <si>
    <t xml:space="preserve">1984-07-02</t>
  </si>
  <si>
    <t xml:space="preserve">2022-07-27</t>
  </si>
  <si>
    <t xml:space="preserve">344 KENILWORTH AVE NE</t>
  </si>
  <si>
    <t xml:space="preserve">OH0025063433</t>
  </si>
  <si>
    <t xml:space="preserve">YULISA</t>
  </si>
  <si>
    <t xml:space="preserve">2000-08-19</t>
  </si>
  <si>
    <t xml:space="preserve">1227 HOLLYWOOD ST NE</t>
  </si>
  <si>
    <t xml:space="preserve">OH0021122750</t>
  </si>
  <si>
    <t xml:space="preserve">MATUSKY</t>
  </si>
  <si>
    <t xml:space="preserve">1992-07-27</t>
  </si>
  <si>
    <t xml:space="preserve">OH0015792390</t>
  </si>
  <si>
    <t xml:space="preserve">SEYMOUR</t>
  </si>
  <si>
    <t xml:space="preserve">1970-07-01</t>
  </si>
  <si>
    <t xml:space="preserve">2022-07-30</t>
  </si>
  <si>
    <t xml:space="preserve">1861 MAPLEWOOD ST NE</t>
  </si>
  <si>
    <t xml:space="preserve">OH0026587633</t>
  </si>
  <si>
    <t xml:space="preserve">NIKALOUS</t>
  </si>
  <si>
    <t xml:space="preserve">2004-01-25</t>
  </si>
  <si>
    <t xml:space="preserve">OH0026571248</t>
  </si>
  <si>
    <t xml:space="preserve">KRAUS</t>
  </si>
  <si>
    <t xml:space="preserve">1987-04-01</t>
  </si>
  <si>
    <t xml:space="preserve">2022-08-01</t>
  </si>
  <si>
    <t xml:space="preserve">OH0025567795</t>
  </si>
  <si>
    <t xml:space="preserve">OH0026280923</t>
  </si>
  <si>
    <t xml:space="preserve">GRAFF</t>
  </si>
  <si>
    <t xml:space="preserve">1988-09-26</t>
  </si>
  <si>
    <t xml:space="preserve">OH0026571322</t>
  </si>
  <si>
    <t xml:space="preserve">MELLON</t>
  </si>
  <si>
    <t xml:space="preserve">1967-08-06</t>
  </si>
  <si>
    <t xml:space="preserve">2022-08-02</t>
  </si>
  <si>
    <t xml:space="preserve">2292 N RIVER RD NE</t>
  </si>
  <si>
    <t xml:space="preserve">OH0026587933</t>
  </si>
  <si>
    <t xml:space="preserve">2004-02-22</t>
  </si>
  <si>
    <t xml:space="preserve">OH0026574675</t>
  </si>
  <si>
    <t xml:space="preserve">1991-12-19</t>
  </si>
  <si>
    <t xml:space="preserve">2022-08-12</t>
  </si>
  <si>
    <t xml:space="preserve">OH0026571438</t>
  </si>
  <si>
    <t xml:space="preserve">1981-02-05</t>
  </si>
  <si>
    <t xml:space="preserve">2022-08-13</t>
  </si>
  <si>
    <t xml:space="preserve">OH0026571398</t>
  </si>
  <si>
    <t xml:space="preserve">NGO</t>
  </si>
  <si>
    <t xml:space="preserve">1997-08-16</t>
  </si>
  <si>
    <t xml:space="preserve">2022-08-15</t>
  </si>
  <si>
    <t xml:space="preserve">226 ROSELAWN AVE NE</t>
  </si>
  <si>
    <t xml:space="preserve">OH0026571412</t>
  </si>
  <si>
    <t xml:space="preserve">1985-01-12</t>
  </si>
  <si>
    <t xml:space="preserve">1421 WESTVIEW DR NE</t>
  </si>
  <si>
    <t xml:space="preserve">OH0026571480</t>
  </si>
  <si>
    <t xml:space="preserve">OH0026411613</t>
  </si>
  <si>
    <t xml:space="preserve">SHORINE</t>
  </si>
  <si>
    <t xml:space="preserve">1953-02-21</t>
  </si>
  <si>
    <t xml:space="preserve">2022-08-17</t>
  </si>
  <si>
    <t xml:space="preserve">OH0026571428</t>
  </si>
  <si>
    <t xml:space="preserve">AMBROSE</t>
  </si>
  <si>
    <t xml:space="preserve">2022-08-18</t>
  </si>
  <si>
    <t xml:space="preserve">OH0026607814</t>
  </si>
  <si>
    <t xml:space="preserve">1997-06-24</t>
  </si>
  <si>
    <t xml:space="preserve">2022-08-19</t>
  </si>
  <si>
    <t xml:space="preserve">1460 MAPLEWOOD ST NE</t>
  </si>
  <si>
    <t xml:space="preserve">OH0024784446</t>
  </si>
  <si>
    <t xml:space="preserve">DUSSE</t>
  </si>
  <si>
    <t xml:space="preserve">1997-12-19</t>
  </si>
  <si>
    <t xml:space="preserve">2862 SEDGEWICK ST NE</t>
  </si>
  <si>
    <t xml:space="preserve">OH0026607847</t>
  </si>
  <si>
    <t xml:space="preserve">1998-05-19</t>
  </si>
  <si>
    <t xml:space="preserve">OH0026608225</t>
  </si>
  <si>
    <t xml:space="preserve">OH0026608354</t>
  </si>
  <si>
    <t xml:space="preserve">RUPP</t>
  </si>
  <si>
    <t xml:space="preserve">2022-08-23</t>
  </si>
  <si>
    <t xml:space="preserve">OH0026607505</t>
  </si>
  <si>
    <t xml:space="preserve">DUWANE</t>
  </si>
  <si>
    <t xml:space="preserve">1985-08-19</t>
  </si>
  <si>
    <t xml:space="preserve">2022-08-24</t>
  </si>
  <si>
    <t xml:space="preserve">OH0026587979</t>
  </si>
  <si>
    <t xml:space="preserve">CASEY</t>
  </si>
  <si>
    <t xml:space="preserve">1999-01-01</t>
  </si>
  <si>
    <t xml:space="preserve">2022-08-25</t>
  </si>
  <si>
    <t xml:space="preserve">OH0021382258</t>
  </si>
  <si>
    <t xml:space="preserve">CHELCY</t>
  </si>
  <si>
    <t xml:space="preserve">1992-11-04</t>
  </si>
  <si>
    <t xml:space="preserve">1490 MAPLEWOOD ST NE</t>
  </si>
  <si>
    <t xml:space="preserve">OH0015909096</t>
  </si>
  <si>
    <t xml:space="preserve">1952-04-26</t>
  </si>
  <si>
    <t xml:space="preserve">2022-08-26</t>
  </si>
  <si>
    <t xml:space="preserve">1495 EDGEWOOD ST NE</t>
  </si>
  <si>
    <t xml:space="preserve">OH0025808060</t>
  </si>
  <si>
    <t xml:space="preserve">1977-05-27</t>
  </si>
  <si>
    <t xml:space="preserve">2022-08-27</t>
  </si>
  <si>
    <t xml:space="preserve">OH0021376323</t>
  </si>
  <si>
    <t xml:space="preserve">1992-04-16</t>
  </si>
  <si>
    <t xml:space="preserve">199 GENESEE AVE NE</t>
  </si>
  <si>
    <t xml:space="preserve">OH0026624915</t>
  </si>
  <si>
    <t xml:space="preserve">CHADLEE</t>
  </si>
  <si>
    <t xml:space="preserve">1988-09-23</t>
  </si>
  <si>
    <t xml:space="preserve">577 FAIRWAY DR NE</t>
  </si>
  <si>
    <t xml:space="preserve">OH0026082753</t>
  </si>
  <si>
    <t xml:space="preserve">1983-05-12</t>
  </si>
  <si>
    <t xml:space="preserve">2177 BEECHWOOD ST NE</t>
  </si>
  <si>
    <t xml:space="preserve">OH0022156206</t>
  </si>
  <si>
    <t xml:space="preserve">AMADEI</t>
  </si>
  <si>
    <t xml:space="preserve">1978-06-01</t>
  </si>
  <si>
    <t xml:space="preserve">2022-09-01</t>
  </si>
  <si>
    <t xml:space="preserve">346 BELVEDERE AVE NE</t>
  </si>
  <si>
    <t xml:space="preserve">OH0026624427</t>
  </si>
  <si>
    <t xml:space="preserve">TRENTEN</t>
  </si>
  <si>
    <t xml:space="preserve">2004-08-31</t>
  </si>
  <si>
    <t xml:space="preserve">OH0019090292</t>
  </si>
  <si>
    <t xml:space="preserve">SNELL</t>
  </si>
  <si>
    <t xml:space="preserve">1958-01-02</t>
  </si>
  <si>
    <t xml:space="preserve">2022-09-02</t>
  </si>
  <si>
    <t xml:space="preserve">OH0015808430</t>
  </si>
  <si>
    <t xml:space="preserve">1983-09-17</t>
  </si>
  <si>
    <t xml:space="preserve">OH0015751832</t>
  </si>
  <si>
    <t xml:space="preserve">1985-08-22</t>
  </si>
  <si>
    <t xml:space="preserve">2022-09-03</t>
  </si>
  <si>
    <t xml:space="preserve">582 LAIRD AVE NE</t>
  </si>
  <si>
    <t xml:space="preserve">OH0026212125</t>
  </si>
  <si>
    <t xml:space="preserve">DEZSI</t>
  </si>
  <si>
    <t xml:space="preserve">OH0026205978</t>
  </si>
  <si>
    <t xml:space="preserve">OH0015725059</t>
  </si>
  <si>
    <t xml:space="preserve">WEVERS</t>
  </si>
  <si>
    <t xml:space="preserve">1949-11-04</t>
  </si>
  <si>
    <t xml:space="preserve">2022-09-04</t>
  </si>
  <si>
    <t xml:space="preserve">430 ROSELAWN AVE NE</t>
  </si>
  <si>
    <t xml:space="preserve">OH0015682669</t>
  </si>
  <si>
    <t xml:space="preserve">MEYERS</t>
  </si>
  <si>
    <t xml:space="preserve">1977-04-08</t>
  </si>
  <si>
    <t xml:space="preserve">2022-09-06</t>
  </si>
  <si>
    <t xml:space="preserve">1745 EDGEWOOD ST NE</t>
  </si>
  <si>
    <t xml:space="preserve">OH0026612721</t>
  </si>
  <si>
    <t xml:space="preserve">MATHEWS</t>
  </si>
  <si>
    <t xml:space="preserve">SHELBY</t>
  </si>
  <si>
    <t xml:space="preserve">1995-03-31</t>
  </si>
  <si>
    <t xml:space="preserve">2022-09-07</t>
  </si>
  <si>
    <t xml:space="preserve">391 KENMORE AVE NE</t>
  </si>
  <si>
    <t xml:space="preserve">OH0026639479</t>
  </si>
  <si>
    <t xml:space="preserve">OUDEL</t>
  </si>
  <si>
    <t xml:space="preserve">VANCLAR</t>
  </si>
  <si>
    <t xml:space="preserve">1990-11-19</t>
  </si>
  <si>
    <t xml:space="preserve">2022-09-09</t>
  </si>
  <si>
    <t xml:space="preserve">165 GENESEE AVE NE</t>
  </si>
  <si>
    <t xml:space="preserve">OH0026634478</t>
  </si>
  <si>
    <t xml:space="preserve">SIEBERT</t>
  </si>
  <si>
    <t xml:space="preserve">2004-01-23</t>
  </si>
  <si>
    <t xml:space="preserve">2022-09-15</t>
  </si>
  <si>
    <t xml:space="preserve">OH0026631836</t>
  </si>
  <si>
    <t xml:space="preserve">2004-08-28</t>
  </si>
  <si>
    <t xml:space="preserve">3</t>
  </si>
  <si>
    <t xml:space="preserve">OH0015818037</t>
  </si>
  <si>
    <t xml:space="preserve">CINDY</t>
  </si>
  <si>
    <t xml:space="preserve">1967-02-01</t>
  </si>
  <si>
    <t xml:space="preserve">OH0015719529</t>
  </si>
  <si>
    <t xml:space="preserve">1981-09-10</t>
  </si>
  <si>
    <t xml:space="preserve">OH0018670372</t>
  </si>
  <si>
    <t xml:space="preserve">MCMILLION</t>
  </si>
  <si>
    <t xml:space="preserve">SHARELLE</t>
  </si>
  <si>
    <t xml:space="preserve">1988-02-18</t>
  </si>
  <si>
    <t xml:space="preserve">1666 ROBERTS LN NE</t>
  </si>
  <si>
    <t xml:space="preserve">OH0022219661</t>
  </si>
  <si>
    <t xml:space="preserve">1988-10-03</t>
  </si>
  <si>
    <t xml:space="preserve">OH0026638497</t>
  </si>
  <si>
    <t xml:space="preserve">LAUREL</t>
  </si>
  <si>
    <t xml:space="preserve">1994-12-28</t>
  </si>
  <si>
    <t xml:space="preserve">OH0025233978</t>
  </si>
  <si>
    <t xml:space="preserve">STOKES</t>
  </si>
  <si>
    <t xml:space="preserve">2001-05-24</t>
  </si>
  <si>
    <t xml:space="preserve">OH0022776577</t>
  </si>
  <si>
    <t xml:space="preserve">2022-09-21</t>
  </si>
  <si>
    <t xml:space="preserve">APT 423</t>
  </si>
  <si>
    <t xml:space="preserve">OH0026654215</t>
  </si>
  <si>
    <t xml:space="preserve">2004-09-03</t>
  </si>
  <si>
    <t xml:space="preserve">OH0026335409</t>
  </si>
  <si>
    <t xml:space="preserve">2004-04-22</t>
  </si>
  <si>
    <t xml:space="preserve">OH0026665911</t>
  </si>
  <si>
    <t xml:space="preserve">MARCOTT</t>
  </si>
  <si>
    <t xml:space="preserve">1970-08-23</t>
  </si>
  <si>
    <t xml:space="preserve">OH0026655488</t>
  </si>
  <si>
    <t xml:space="preserve">MISEL</t>
  </si>
  <si>
    <t xml:space="preserve">HAILEE</t>
  </si>
  <si>
    <t xml:space="preserve">2004-10-30</t>
  </si>
  <si>
    <t xml:space="preserve">226 KENILWORTH AVE NE</t>
  </si>
  <si>
    <t xml:space="preserve">OH0026655648</t>
  </si>
  <si>
    <t xml:space="preserve">TRISLER</t>
  </si>
  <si>
    <t xml:space="preserve">2004-10-23</t>
  </si>
  <si>
    <t xml:space="preserve">1764 EDGEWOOD ST NE</t>
  </si>
  <si>
    <t xml:space="preserve">OH0026655595</t>
  </si>
  <si>
    <t xml:space="preserve">NIKOS</t>
  </si>
  <si>
    <t xml:space="preserve">3179 CRESCENT DR NE</t>
  </si>
  <si>
    <t xml:space="preserve">OH0024630225</t>
  </si>
  <si>
    <t xml:space="preserve">SALYER</t>
  </si>
  <si>
    <t xml:space="preserve">1953-04-23</t>
  </si>
  <si>
    <t xml:space="preserve">2022-09-24</t>
  </si>
  <si>
    <t xml:space="preserve">OH0026656423</t>
  </si>
  <si>
    <t xml:space="preserve">LOPEZ</t>
  </si>
  <si>
    <t xml:space="preserve">ALIVIA</t>
  </si>
  <si>
    <t xml:space="preserve">1995-11-16</t>
  </si>
  <si>
    <t xml:space="preserve">OH0015763416</t>
  </si>
  <si>
    <t xml:space="preserve">DOAN</t>
  </si>
  <si>
    <t xml:space="preserve">SAM</t>
  </si>
  <si>
    <t xml:space="preserve">VANG</t>
  </si>
  <si>
    <t xml:space="preserve">1975-10-02</t>
  </si>
  <si>
    <t xml:space="preserve">2022-09-27</t>
  </si>
  <si>
    <t xml:space="preserve">633 PERKINSWOOD BLVD NE</t>
  </si>
  <si>
    <t xml:space="preserve">OH0026592889</t>
  </si>
  <si>
    <t xml:space="preserve">CAMPANELLA</t>
  </si>
  <si>
    <t xml:space="preserve">1954-01-04</t>
  </si>
  <si>
    <t xml:space="preserve">525 FAIRWAY DR NE</t>
  </si>
  <si>
    <t xml:space="preserve">OH0026528393</t>
  </si>
  <si>
    <t xml:space="preserve">1952-01-31</t>
  </si>
  <si>
    <t xml:space="preserve">OH0015898107</t>
  </si>
  <si>
    <t xml:space="preserve">1973-11-08</t>
  </si>
  <si>
    <t xml:space="preserve">OH0026659595</t>
  </si>
  <si>
    <t xml:space="preserve">JORNIGAN</t>
  </si>
  <si>
    <t xml:space="preserve">1985-07-05</t>
  </si>
  <si>
    <t xml:space="preserve">2022-09-28</t>
  </si>
  <si>
    <t xml:space="preserve">212 WILLARD AVE NE</t>
  </si>
  <si>
    <t xml:space="preserve">OH0026659600</t>
  </si>
  <si>
    <t xml:space="preserve">1986-02-12</t>
  </si>
  <si>
    <t xml:space="preserve">OH0025148046</t>
  </si>
  <si>
    <t xml:space="preserve">STUMBO</t>
  </si>
  <si>
    <t xml:space="preserve">1709 ELM RD NE</t>
  </si>
  <si>
    <t xml:space="preserve">OH0026662715</t>
  </si>
  <si>
    <t xml:space="preserve">JARMUSCH</t>
  </si>
  <si>
    <t xml:space="preserve">OH0021775927</t>
  </si>
  <si>
    <t xml:space="preserve">1993-11-21</t>
  </si>
  <si>
    <t xml:space="preserve">596 KENMORE AVE NE</t>
  </si>
  <si>
    <t xml:space="preserve">OH0021351199</t>
  </si>
  <si>
    <t xml:space="preserve">ASPEN</t>
  </si>
  <si>
    <t xml:space="preserve">1993-09-07</t>
  </si>
  <si>
    <t xml:space="preserve">354 PERKINSWOOD BLVD NE</t>
  </si>
  <si>
    <t xml:space="preserve">OH0026677348</t>
  </si>
  <si>
    <t xml:space="preserve">MASI</t>
  </si>
  <si>
    <t xml:space="preserve">1952-07-04</t>
  </si>
  <si>
    <t xml:space="preserve">254 WILLARD AVE NE</t>
  </si>
  <si>
    <t xml:space="preserve">OH0026677374</t>
  </si>
  <si>
    <t xml:space="preserve">GASPAROVICH</t>
  </si>
  <si>
    <t xml:space="preserve">SHANNA</t>
  </si>
  <si>
    <t xml:space="preserve">771 KENMORE AVE NE</t>
  </si>
  <si>
    <t xml:space="preserve">OH0026598481</t>
  </si>
  <si>
    <t xml:space="preserve">1949-07-31</t>
  </si>
  <si>
    <t xml:space="preserve">OH0025536606</t>
  </si>
  <si>
    <t xml:space="preserve">GREENWALD</t>
  </si>
  <si>
    <t xml:space="preserve">1976-12-22</t>
  </si>
  <si>
    <t xml:space="preserve">604 GENESEE AVE NE</t>
  </si>
  <si>
    <t xml:space="preserve">OH0024508914</t>
  </si>
  <si>
    <t xml:space="preserve">1999-11-21</t>
  </si>
  <si>
    <t xml:space="preserve">OH0026707733</t>
  </si>
  <si>
    <t xml:space="preserve">BERG</t>
  </si>
  <si>
    <t xml:space="preserve">SEBASTIAN</t>
  </si>
  <si>
    <t xml:space="preserve">2004-10-12</t>
  </si>
  <si>
    <t xml:space="preserve">OH0026681696</t>
  </si>
  <si>
    <t xml:space="preserve">2003-02-10</t>
  </si>
  <si>
    <t xml:space="preserve">OH0026373282</t>
  </si>
  <si>
    <t xml:space="preserve">HOPPEL</t>
  </si>
  <si>
    <t xml:space="preserve">1989-02-13</t>
  </si>
  <si>
    <t xml:space="preserve">2022-10-08</t>
  </si>
  <si>
    <t xml:space="preserve">OH0026684481</t>
  </si>
  <si>
    <t xml:space="preserve">2004-10-15</t>
  </si>
  <si>
    <t xml:space="preserve">OH0025329927</t>
  </si>
  <si>
    <t xml:space="preserve">1992-08-16</t>
  </si>
  <si>
    <t xml:space="preserve">168</t>
  </si>
  <si>
    <t xml:space="preserve">OH0026689615</t>
  </si>
  <si>
    <t xml:space="preserve">GLEICHSNER</t>
  </si>
  <si>
    <t xml:space="preserve">MATHEW</t>
  </si>
  <si>
    <t xml:space="preserve">OH0025734328</t>
  </si>
  <si>
    <t xml:space="preserve">LAZANIS</t>
  </si>
  <si>
    <t xml:space="preserve">1956-07-17</t>
  </si>
  <si>
    <t xml:space="preserve">1908 CLERMONT AVE NE</t>
  </si>
  <si>
    <t xml:space="preserve">OH0015811651</t>
  </si>
  <si>
    <t xml:space="preserve">STARKEY</t>
  </si>
  <si>
    <t xml:space="preserve">STANLEY</t>
  </si>
  <si>
    <t xml:space="preserve">OH0018772479</t>
  </si>
  <si>
    <t xml:space="preserve">1968-04-13</t>
  </si>
  <si>
    <t xml:space="preserve">OH0026705146</t>
  </si>
  <si>
    <t xml:space="preserve">MEEKS</t>
  </si>
  <si>
    <t xml:space="preserve">1953-07-19</t>
  </si>
  <si>
    <t xml:space="preserve">1513 MAPLEWOOD ST NE</t>
  </si>
  <si>
    <t xml:space="preserve">OH0026694450</t>
  </si>
  <si>
    <t xml:space="preserve">CRUZ</t>
  </si>
  <si>
    <t xml:space="preserve">2004-07-25</t>
  </si>
  <si>
    <t xml:space="preserve">300 MACKEY DR</t>
  </si>
  <si>
    <t xml:space="preserve">VIENNA</t>
  </si>
  <si>
    <t xml:space="preserve">OH0019797191</t>
  </si>
  <si>
    <t xml:space="preserve">BURTON</t>
  </si>
  <si>
    <t xml:space="preserve">1990-09-26</t>
  </si>
  <si>
    <t xml:space="preserve">3120 OVERLOOK DR NE</t>
  </si>
  <si>
    <t xml:space="preserve">OH0026692908</t>
  </si>
  <si>
    <t xml:space="preserve">HALE HARTMAN</t>
  </si>
  <si>
    <t xml:space="preserve">ALEX</t>
  </si>
  <si>
    <t xml:space="preserve">2003-10-25</t>
  </si>
  <si>
    <t xml:space="preserve">OH0026694444</t>
  </si>
  <si>
    <t xml:space="preserve">ANTONETTE</t>
  </si>
  <si>
    <t xml:space="preserve">1936-04-12</t>
  </si>
  <si>
    <t xml:space="preserve">OH0023536732</t>
  </si>
  <si>
    <t xml:space="preserve">TEORI</t>
  </si>
  <si>
    <t xml:space="preserve">DIMARCAL</t>
  </si>
  <si>
    <t xml:space="preserve">1996-08-14</t>
  </si>
  <si>
    <t xml:space="preserve">2022-10-12</t>
  </si>
  <si>
    <t xml:space="preserve">OH0026734076</t>
  </si>
  <si>
    <t xml:space="preserve">1970-10-05</t>
  </si>
  <si>
    <t xml:space="preserve">2022-10-13</t>
  </si>
  <si>
    <t xml:space="preserve">1020 FAIRWAY CT NE</t>
  </si>
  <si>
    <t xml:space="preserve">OH0026762777</t>
  </si>
  <si>
    <t xml:space="preserve">IOANNA</t>
  </si>
  <si>
    <t xml:space="preserve">1992-10-26</t>
  </si>
  <si>
    <t xml:space="preserve">1389 STAFFORD DR NE</t>
  </si>
  <si>
    <t xml:space="preserve">OH0026415859</t>
  </si>
  <si>
    <t xml:space="preserve">BRENNA</t>
  </si>
  <si>
    <t xml:space="preserve">1997-10-07</t>
  </si>
  <si>
    <t xml:space="preserve">2022-10-17</t>
  </si>
  <si>
    <t xml:space="preserve">OH0026307215</t>
  </si>
  <si>
    <t xml:space="preserve">LARILEE</t>
  </si>
  <si>
    <t xml:space="preserve">1946-08-02</t>
  </si>
  <si>
    <t xml:space="preserve">OH0026734175</t>
  </si>
  <si>
    <t xml:space="preserve">ERF</t>
  </si>
  <si>
    <t xml:space="preserve">1997-12-11</t>
  </si>
  <si>
    <t xml:space="preserve">2022-10-21</t>
  </si>
  <si>
    <t xml:space="preserve">1673 ROBERTS LN NE</t>
  </si>
  <si>
    <t xml:space="preserve">OH0023079982</t>
  </si>
  <si>
    <t xml:space="preserve">1996-12-15</t>
  </si>
  <si>
    <t xml:space="preserve">2022-10-26</t>
  </si>
  <si>
    <t xml:space="preserve">OH0026734176</t>
  </si>
  <si>
    <t xml:space="preserve">1963-04-14</t>
  </si>
  <si>
    <t xml:space="preserve">OH0024800311</t>
  </si>
  <si>
    <t xml:space="preserve">1979-09-23</t>
  </si>
  <si>
    <t xml:space="preserve">2022-10-27</t>
  </si>
  <si>
    <t xml:space="preserve">OH0015754808</t>
  </si>
  <si>
    <t xml:space="preserve">HRIBAR</t>
  </si>
  <si>
    <t xml:space="preserve">1958-11-07</t>
  </si>
  <si>
    <t xml:space="preserve">2022-11-02</t>
  </si>
  <si>
    <t xml:space="preserve">OH0020119398</t>
  </si>
  <si>
    <t xml:space="preserve">1990-06-20</t>
  </si>
  <si>
    <t xml:space="preserve">1815 ATLANTIC ST NE</t>
  </si>
  <si>
    <t xml:space="preserve">OH0026082720</t>
  </si>
  <si>
    <t xml:space="preserve">LOFTUS</t>
  </si>
  <si>
    <t xml:space="preserve">1962-10-24</t>
  </si>
  <si>
    <t xml:space="preserve">2022-11-04</t>
  </si>
  <si>
    <t xml:space="preserve">OH0022851734</t>
  </si>
  <si>
    <t xml:space="preserve">NOUFER</t>
  </si>
  <si>
    <t xml:space="preserve">1992-12-07</t>
  </si>
  <si>
    <t xml:space="preserve">OH0023543482</t>
  </si>
  <si>
    <t xml:space="preserve">1998-10-25</t>
  </si>
  <si>
    <t xml:space="preserve">1831 ROBERTS LN NE</t>
  </si>
  <si>
    <t xml:space="preserve">OH0022631422</t>
  </si>
  <si>
    <t xml:space="preserve">1978-02-14</t>
  </si>
  <si>
    <t xml:space="preserve">2022-11-05</t>
  </si>
  <si>
    <t xml:space="preserve">OH0021374494</t>
  </si>
  <si>
    <t xml:space="preserve">DEANNA</t>
  </si>
  <si>
    <t xml:space="preserve">1991-10-17</t>
  </si>
  <si>
    <t xml:space="preserve">2022-11-07</t>
  </si>
  <si>
    <t xml:space="preserve">OH0026729774</t>
  </si>
  <si>
    <t xml:space="preserve">1970-10-20</t>
  </si>
  <si>
    <t xml:space="preserve">2022-11-08</t>
  </si>
  <si>
    <t xml:space="preserve">309 WILLARD AVE NE</t>
  </si>
  <si>
    <t xml:space="preserve">OH0026729730</t>
  </si>
  <si>
    <t xml:space="preserve">BALDRIDGE</t>
  </si>
  <si>
    <t xml:space="preserve">APT 610</t>
  </si>
  <si>
    <t xml:space="preserve">OH0019247811</t>
  </si>
  <si>
    <t xml:space="preserve">BELLAY</t>
  </si>
  <si>
    <t xml:space="preserve">KERI</t>
  </si>
  <si>
    <t xml:space="preserve">1989-05-10</t>
  </si>
  <si>
    <t xml:space="preserve">1796 HOLLYWOOD ST NE</t>
  </si>
  <si>
    <t xml:space="preserve">OH0025839831</t>
  </si>
  <si>
    <t xml:space="preserve">GROSS</t>
  </si>
  <si>
    <t xml:space="preserve">OH0026722380</t>
  </si>
  <si>
    <t xml:space="preserve">1997-08-21</t>
  </si>
  <si>
    <t xml:space="preserve">OH0026722306</t>
  </si>
  <si>
    <t xml:space="preserve">ANTIA</t>
  </si>
  <si>
    <t xml:space="preserve">1972-09-12</t>
  </si>
  <si>
    <t xml:space="preserve">OH0015818797</t>
  </si>
  <si>
    <t xml:space="preserve">OH0020925880</t>
  </si>
  <si>
    <t xml:space="preserve">2022-11-10</t>
  </si>
  <si>
    <t xml:space="preserve">OH0019479938</t>
  </si>
  <si>
    <t xml:space="preserve">COLLINS</t>
  </si>
  <si>
    <t xml:space="preserve">KIRSTI</t>
  </si>
  <si>
    <t xml:space="preserve">1989-11-25</t>
  </si>
  <si>
    <t xml:space="preserve">1466 STAFFORD DR NE</t>
  </si>
  <si>
    <t xml:space="preserve">OH0025144535</t>
  </si>
  <si>
    <t xml:space="preserve">OSBORNE</t>
  </si>
  <si>
    <t xml:space="preserve">1945-01-06</t>
  </si>
  <si>
    <t xml:space="preserve">2022-11-14</t>
  </si>
  <si>
    <t xml:space="preserve">2076 GLENN DR NE</t>
  </si>
  <si>
    <t xml:space="preserve">OH0026766011</t>
  </si>
  <si>
    <t xml:space="preserve">MCKINZE</t>
  </si>
  <si>
    <t xml:space="preserve">1997-10-05</t>
  </si>
  <si>
    <t xml:space="preserve">OH0026769217</t>
  </si>
  <si>
    <t xml:space="preserve">CHAMBERLAIN</t>
  </si>
  <si>
    <t xml:space="preserve">1950-10-28</t>
  </si>
  <si>
    <t xml:space="preserve">2022-11-18</t>
  </si>
  <si>
    <t xml:space="preserve">OH0026764445</t>
  </si>
  <si>
    <t xml:space="preserve">MCCLENDON</t>
  </si>
  <si>
    <t xml:space="preserve">TRUDARIOUS</t>
  </si>
  <si>
    <t xml:space="preserve">2003-08-23</t>
  </si>
  <si>
    <t xml:space="preserve">OH0026741400</t>
  </si>
  <si>
    <t xml:space="preserve">HEATHERLY</t>
  </si>
  <si>
    <t xml:space="preserve">1972-08-29</t>
  </si>
  <si>
    <t xml:space="preserve">2022-11-23</t>
  </si>
  <si>
    <t xml:space="preserve">OH0025863808</t>
  </si>
  <si>
    <t xml:space="preserve">1987-11-18</t>
  </si>
  <si>
    <t xml:space="preserve">2022-11-25</t>
  </si>
  <si>
    <t xml:space="preserve">400 FAIRMOUNT AVE NE</t>
  </si>
  <si>
    <t xml:space="preserve">OH0021036815</t>
  </si>
  <si>
    <t xml:space="preserve">CAVENDER</t>
  </si>
  <si>
    <t xml:space="preserve">ASHLEE</t>
  </si>
  <si>
    <t xml:space="preserve">1992-02-14</t>
  </si>
  <si>
    <t xml:space="preserve">OH0026684491</t>
  </si>
  <si>
    <t xml:space="preserve">REMINGTON</t>
  </si>
  <si>
    <t xml:space="preserve">2004-05-14</t>
  </si>
  <si>
    <t xml:space="preserve">OH0022162935</t>
  </si>
  <si>
    <t xml:space="preserve">1956-11-07</t>
  </si>
  <si>
    <t xml:space="preserve">OH0021189718</t>
  </si>
  <si>
    <t xml:space="preserve">1992-06-10</t>
  </si>
  <si>
    <t xml:space="preserve">411 KENMORE AVE NE</t>
  </si>
  <si>
    <t xml:space="preserve">OH0024509282</t>
  </si>
  <si>
    <t xml:space="preserve">JAYDEN</t>
  </si>
  <si>
    <t xml:space="preserve">1999-02-16</t>
  </si>
  <si>
    <t xml:space="preserve">OH0023323914</t>
  </si>
  <si>
    <t xml:space="preserve">1989-11-22</t>
  </si>
  <si>
    <t xml:space="preserve">OH0022842137</t>
  </si>
  <si>
    <t xml:space="preserve">ROWAN</t>
  </si>
  <si>
    <t xml:space="preserve">1991-07-26</t>
  </si>
  <si>
    <t xml:space="preserve">809 FAIRMOUNT AVE NE</t>
  </si>
  <si>
    <t xml:space="preserve">OH0022738386</t>
  </si>
  <si>
    <t xml:space="preserve">DAVIDSON</t>
  </si>
  <si>
    <t xml:space="preserve">1996-04-30</t>
  </si>
  <si>
    <t xml:space="preserve">1509 GENESEE AVE NE</t>
  </si>
  <si>
    <t xml:space="preserve">OH0024981488</t>
  </si>
  <si>
    <t xml:space="preserve">1952-05-30</t>
  </si>
  <si>
    <t xml:space="preserve">OH0024029036</t>
  </si>
  <si>
    <t xml:space="preserve">1956-02-17</t>
  </si>
  <si>
    <t xml:space="preserve">OH0015684789</t>
  </si>
  <si>
    <t xml:space="preserve">KINDELBERGER</t>
  </si>
  <si>
    <t xml:space="preserve">1943-05-04</t>
  </si>
  <si>
    <t xml:space="preserve">794 ADELAIDE AVE NE</t>
  </si>
  <si>
    <t xml:space="preserve">OH0022557561</t>
  </si>
  <si>
    <t xml:space="preserve">PADOVAN</t>
  </si>
  <si>
    <t xml:space="preserve">1995-05-24</t>
  </si>
  <si>
    <t xml:space="preserve">OH0025407117</t>
  </si>
  <si>
    <t xml:space="preserve">RUPLE</t>
  </si>
  <si>
    <t xml:space="preserve">1992-01-31</t>
  </si>
  <si>
    <t xml:space="preserve">OH0023632954</t>
  </si>
  <si>
    <t xml:space="preserve">CAELAN</t>
  </si>
  <si>
    <t xml:space="preserve">1997-07-18</t>
  </si>
  <si>
    <t xml:space="preserve">1776 HOLLYWOOD ST NE</t>
  </si>
  <si>
    <t xml:space="preserve">OH0015717969</t>
  </si>
  <si>
    <t xml:space="preserve">1969-06-28</t>
  </si>
  <si>
    <t xml:space="preserve">OH0023901092</t>
  </si>
  <si>
    <t xml:space="preserve">1995-07-19</t>
  </si>
  <si>
    <t xml:space="preserve">OH0026691533</t>
  </si>
  <si>
    <t xml:space="preserve">PROCOPIO</t>
  </si>
  <si>
    <t xml:space="preserve">COLEEN</t>
  </si>
  <si>
    <t xml:space="preserve">OH0024572715</t>
  </si>
  <si>
    <t xml:space="preserve">MARKOWITZ</t>
  </si>
  <si>
    <t xml:space="preserve">2000-10-30</t>
  </si>
  <si>
    <t xml:space="preserve">OH0015841227</t>
  </si>
  <si>
    <t xml:space="preserve">1962-07-19</t>
  </si>
  <si>
    <t xml:space="preserve">OH0024289776</t>
  </si>
  <si>
    <t xml:space="preserve">NIALL</t>
  </si>
  <si>
    <t xml:space="preserve">MICHAEL SERGEI</t>
  </si>
  <si>
    <t xml:space="preserve">1999-04-06</t>
  </si>
  <si>
    <t xml:space="preserve">OH0023328666</t>
  </si>
  <si>
    <t xml:space="preserve">1997-02-28</t>
  </si>
  <si>
    <t xml:space="preserve">1904 ROBERTS LN NE</t>
  </si>
  <si>
    <t xml:space="preserve">OH0025046398</t>
  </si>
  <si>
    <t xml:space="preserve">1992-01-12</t>
  </si>
  <si>
    <t xml:space="preserve">OH0024448719</t>
  </si>
  <si>
    <t xml:space="preserve">1965-02-24</t>
  </si>
  <si>
    <t xml:space="preserve">APT 200</t>
  </si>
  <si>
    <t xml:space="preserve">OH0025455162</t>
  </si>
  <si>
    <t xml:space="preserve">ISABELLE</t>
  </si>
  <si>
    <t xml:space="preserve">2022-12-02</t>
  </si>
  <si>
    <t xml:space="preserve">APT 99</t>
  </si>
  <si>
    <t xml:space="preserve">OH0025092087</t>
  </si>
  <si>
    <t xml:space="preserve">2022-12-04</t>
  </si>
  <si>
    <t xml:space="preserve">1641 COVENTRY AVE NE</t>
  </si>
  <si>
    <t xml:space="preserve">OH0026764616</t>
  </si>
  <si>
    <t xml:space="preserve">2022-12-05</t>
  </si>
  <si>
    <t xml:space="preserve">OH0015755994</t>
  </si>
  <si>
    <t xml:space="preserve">1952-12-28</t>
  </si>
  <si>
    <t xml:space="preserve">2022-12-28</t>
  </si>
  <si>
    <t xml:space="preserve">OH0025874984</t>
  </si>
  <si>
    <t xml:space="preserve">KNOSKE</t>
  </si>
  <si>
    <t xml:space="preserve">1969-08-16</t>
  </si>
  <si>
    <t xml:space="preserve">2153 BEECHWOOD ST NE</t>
  </si>
  <si>
    <t xml:space="preserve">OH0026786755</t>
  </si>
  <si>
    <t xml:space="preserve">HENNON</t>
  </si>
  <si>
    <t xml:space="preserve">2022-12-29</t>
  </si>
  <si>
    <t xml:space="preserve">OH0026137500</t>
  </si>
  <si>
    <t xml:space="preserve">1975-12-30</t>
  </si>
  <si>
    <t xml:space="preserve">2022-12-30</t>
  </si>
  <si>
    <t xml:space="preserve">OH0015716917</t>
  </si>
  <si>
    <t xml:space="preserve">1961-04-24</t>
  </si>
  <si>
    <t xml:space="preserve">2023-01-03</t>
  </si>
  <si>
    <t xml:space="preserve">808 ROSELAWN AVE NE</t>
  </si>
  <si>
    <t xml:space="preserve">OH0026789260</t>
  </si>
  <si>
    <t xml:space="preserve">TSOLMONTUYA</t>
  </si>
  <si>
    <t xml:space="preserve">DARAM BAZAR</t>
  </si>
  <si>
    <t xml:space="preserve">1974-04-04</t>
  </si>
  <si>
    <t xml:space="preserve">2023-01-06</t>
  </si>
  <si>
    <t xml:space="preserve">OH0026794872</t>
  </si>
  <si>
    <t xml:space="preserve">2003-08-25</t>
  </si>
  <si>
    <t xml:space="preserve">2023-01-11</t>
  </si>
  <si>
    <t xml:space="preserve">OH0026793505</t>
  </si>
  <si>
    <t xml:space="preserve">REA</t>
  </si>
  <si>
    <t xml:space="preserve">1997-11-03</t>
  </si>
  <si>
    <t xml:space="preserve">OH0023739090</t>
  </si>
  <si>
    <t xml:space="preserve">BUCKLEW</t>
  </si>
  <si>
    <t xml:space="preserve">1986-05-15</t>
  </si>
  <si>
    <t xml:space="preserve">2023-01-12</t>
  </si>
  <si>
    <t xml:space="preserve">APT 708</t>
  </si>
  <si>
    <t xml:space="preserve">OH0015811259</t>
  </si>
  <si>
    <t xml:space="preserve">1971-06-14</t>
  </si>
  <si>
    <t xml:space="preserve">OH0023340581</t>
  </si>
  <si>
    <t xml:space="preserve">MCMAHAN</t>
  </si>
  <si>
    <t xml:space="preserve">1948-10-22</t>
  </si>
  <si>
    <t xml:space="preserve">2023-01-19</t>
  </si>
  <si>
    <t xml:space="preserve">OH0025014578</t>
  </si>
  <si>
    <t xml:space="preserve">JANEE</t>
  </si>
  <si>
    <t xml:space="preserve">2023-01-21</t>
  </si>
  <si>
    <t xml:space="preserve">APT 198</t>
  </si>
  <si>
    <t xml:space="preserve">OH0026804150</t>
  </si>
  <si>
    <t xml:space="preserve">KESSLER</t>
  </si>
  <si>
    <t xml:space="preserve">2002-03-11</t>
  </si>
  <si>
    <t xml:space="preserve">2023-01-30</t>
  </si>
  <si>
    <t xml:space="preserve">1704 MAPLEWOOD ST NE</t>
  </si>
  <si>
    <t xml:space="preserve">OH0025254482</t>
  </si>
  <si>
    <t xml:space="preserve">OH0026804149</t>
  </si>
  <si>
    <t xml:space="preserve">1990-10-21</t>
  </si>
  <si>
    <t xml:space="preserve">2023-01-31</t>
  </si>
  <si>
    <t xml:space="preserve">OH0026810798</t>
  </si>
  <si>
    <t xml:space="preserve">1956-07-30</t>
  </si>
  <si>
    <t xml:space="preserve">2023-02-01</t>
  </si>
  <si>
    <t xml:space="preserve">322 GENESEE AVE NE</t>
  </si>
  <si>
    <t xml:space="preserve">OH0026814250</t>
  </si>
  <si>
    <t xml:space="preserve">LEVI</t>
  </si>
  <si>
    <t xml:space="preserve">2001-11-07</t>
  </si>
  <si>
    <t xml:space="preserve">2023-02-04</t>
  </si>
  <si>
    <t xml:space="preserve">OH0021701393</t>
  </si>
  <si>
    <t xml:space="preserve">SADIE</t>
  </si>
  <si>
    <t xml:space="preserve">1993-08-28</t>
  </si>
  <si>
    <t xml:space="preserve">OH0026817806</t>
  </si>
  <si>
    <t xml:space="preserve">1958-06-21</t>
  </si>
  <si>
    <t xml:space="preserve">2023-02-06</t>
  </si>
  <si>
    <t xml:space="preserve">270 LAIRD AVE NE</t>
  </si>
  <si>
    <t xml:space="preserve">OH0026817829</t>
  </si>
  <si>
    <t xml:space="preserve">1960-04-05</t>
  </si>
  <si>
    <t xml:space="preserve">OH0026817855</t>
  </si>
  <si>
    <t xml:space="preserve">WHATLEY</t>
  </si>
  <si>
    <t xml:space="preserve">AFRED</t>
  </si>
  <si>
    <t xml:space="preserve">2023-02-07</t>
  </si>
  <si>
    <t xml:space="preserve">OH0026388440</t>
  </si>
  <si>
    <t xml:space="preserve">MURIE</t>
  </si>
  <si>
    <t xml:space="preserve">1972-03-19</t>
  </si>
  <si>
    <t xml:space="preserve">OH0015738745</t>
  </si>
  <si>
    <t xml:space="preserve">1973-01-11</t>
  </si>
  <si>
    <t xml:space="preserve">OH0021289694</t>
  </si>
  <si>
    <t xml:space="preserve">1977-09-13</t>
  </si>
  <si>
    <t xml:space="preserve">1747 HOLLYWOOD ST NE</t>
  </si>
  <si>
    <t xml:space="preserve">OH0022922688</t>
  </si>
  <si>
    <t xml:space="preserve">SANTUCCI</t>
  </si>
  <si>
    <t xml:space="preserve">1958-07-07</t>
  </si>
  <si>
    <t xml:space="preserve">OH0026817769</t>
  </si>
  <si>
    <t xml:space="preserve">STAFFORD</t>
  </si>
  <si>
    <t xml:space="preserve">GERARD</t>
  </si>
  <si>
    <t xml:space="preserve">1954-04-19</t>
  </si>
  <si>
    <t xml:space="preserve">OH0023053929</t>
  </si>
  <si>
    <t xml:space="preserve">PATROCLOS</t>
  </si>
  <si>
    <t xml:space="preserve">2023-02-09</t>
  </si>
  <si>
    <t xml:space="preserve">1186 EDGEWOOD ST NE</t>
  </si>
  <si>
    <t xml:space="preserve">OH0026817654</t>
  </si>
  <si>
    <t xml:space="preserve">MERRELL</t>
  </si>
  <si>
    <t xml:space="preserve">COLTER</t>
  </si>
  <si>
    <t xml:space="preserve">1995-07-26</t>
  </si>
  <si>
    <t xml:space="preserve">OH0015730142</t>
  </si>
  <si>
    <t xml:space="preserve">1983-04-10</t>
  </si>
  <si>
    <t xml:space="preserve">OH0023641774</t>
  </si>
  <si>
    <t xml:space="preserve">IZOBELLA</t>
  </si>
  <si>
    <t xml:space="preserve">1998-02-13</t>
  </si>
  <si>
    <t xml:space="preserve">2023-02-11</t>
  </si>
  <si>
    <t xml:space="preserve">OH0026818051</t>
  </si>
  <si>
    <t xml:space="preserve">2005-06-04</t>
  </si>
  <si>
    <t xml:space="preserve">2023-02-15</t>
  </si>
  <si>
    <t xml:space="preserve">OH0026817973</t>
  </si>
  <si>
    <t xml:space="preserve">2005-02-05</t>
  </si>
  <si>
    <t xml:space="preserve">OH0026817977</t>
  </si>
  <si>
    <t xml:space="preserve">2004-12-08</t>
  </si>
  <si>
    <t xml:space="preserve">1820 MAPLEWOOD ST NE</t>
  </si>
  <si>
    <t xml:space="preserve">OH0026817920</t>
  </si>
  <si>
    <t xml:space="preserve">2005-09-07</t>
  </si>
  <si>
    <t xml:space="preserve">OH0026833259</t>
  </si>
  <si>
    <t xml:space="preserve">GENIE</t>
  </si>
  <si>
    <t xml:space="preserve">TIU</t>
  </si>
  <si>
    <t xml:space="preserve">1986-11-11</t>
  </si>
  <si>
    <t xml:space="preserve">OH0021755018</t>
  </si>
  <si>
    <t xml:space="preserve">BRIGHT</t>
  </si>
  <si>
    <t xml:space="preserve">1994-02-15</t>
  </si>
  <si>
    <t xml:space="preserve">2023-02-17</t>
  </si>
  <si>
    <t xml:space="preserve">1747 ROBERTS LN NE</t>
  </si>
  <si>
    <t xml:space="preserve">OH0021816148</t>
  </si>
  <si>
    <t xml:space="preserve">1984-01-19</t>
  </si>
  <si>
    <t xml:space="preserve">2023-02-18</t>
  </si>
  <si>
    <t xml:space="preserve">2910 SEDGEWICK ST NE</t>
  </si>
  <si>
    <t xml:space="preserve">OH0026833300</t>
  </si>
  <si>
    <t xml:space="preserve">HOLLOWAY</t>
  </si>
  <si>
    <t xml:space="preserve">1990-02-02</t>
  </si>
  <si>
    <t xml:space="preserve">2023-02-21</t>
  </si>
  <si>
    <t xml:space="preserve">OH0023679988</t>
  </si>
  <si>
    <t xml:space="preserve">CHASE</t>
  </si>
  <si>
    <t xml:space="preserve">1995-02-04</t>
  </si>
  <si>
    <t xml:space="preserve">2023-02-23</t>
  </si>
  <si>
    <t xml:space="preserve">APT C1</t>
  </si>
  <si>
    <t xml:space="preserve">OH0026822733</t>
  </si>
  <si>
    <t xml:space="preserve">MCCORD</t>
  </si>
  <si>
    <t xml:space="preserve">2005-01-10</t>
  </si>
  <si>
    <t xml:space="preserve">OH0026822734</t>
  </si>
  <si>
    <t xml:space="preserve">2003-01-29</t>
  </si>
  <si>
    <t xml:space="preserve">OH0026849879</t>
  </si>
  <si>
    <t xml:space="preserve">CHEYENNE</t>
  </si>
  <si>
    <t xml:space="preserve">DESIRAE</t>
  </si>
  <si>
    <t xml:space="preserve">1996-01-08</t>
  </si>
  <si>
    <t xml:space="preserve">2023-02-27</t>
  </si>
  <si>
    <t xml:space="preserve">1588 ELM RD NE</t>
  </si>
  <si>
    <t xml:space="preserve">OH0026826981</t>
  </si>
  <si>
    <t xml:space="preserve">MARQOUSIS</t>
  </si>
  <si>
    <t xml:space="preserve">2023-02-28</t>
  </si>
  <si>
    <t xml:space="preserve">OH0025204246</t>
  </si>
  <si>
    <t xml:space="preserve">1958-08-22</t>
  </si>
  <si>
    <t xml:space="preserve">OH0018597319</t>
  </si>
  <si>
    <t xml:space="preserve">1987-02-11</t>
  </si>
  <si>
    <t xml:space="preserve">OH0026829094</t>
  </si>
  <si>
    <t xml:space="preserve">CANDEL</t>
  </si>
  <si>
    <t xml:space="preserve">2005-03-02</t>
  </si>
  <si>
    <t xml:space="preserve">OH0026833373</t>
  </si>
  <si>
    <t xml:space="preserve">2005-01-25</t>
  </si>
  <si>
    <t xml:space="preserve">2023-03-02</t>
  </si>
  <si>
    <t xml:space="preserve">OH0026845201</t>
  </si>
  <si>
    <t xml:space="preserve">LARUE</t>
  </si>
  <si>
    <t xml:space="preserve">2005-01-14</t>
  </si>
  <si>
    <t xml:space="preserve">2023-03-03</t>
  </si>
  <si>
    <t xml:space="preserve">APT 905</t>
  </si>
  <si>
    <t xml:space="preserve">OH0025460503</t>
  </si>
  <si>
    <t xml:space="preserve">TIMS</t>
  </si>
  <si>
    <t xml:space="preserve">1954-05-03</t>
  </si>
  <si>
    <t xml:space="preserve">OH0025109798</t>
  </si>
  <si>
    <t xml:space="preserve">ORLANDI</t>
  </si>
  <si>
    <t xml:space="preserve">JARETT</t>
  </si>
  <si>
    <t xml:space="preserve">1987-05-09</t>
  </si>
  <si>
    <t xml:space="preserve">OH0015748008</t>
  </si>
  <si>
    <t xml:space="preserve">SYKES</t>
  </si>
  <si>
    <t xml:space="preserve">2023-03-08</t>
  </si>
  <si>
    <t xml:space="preserve">APT 411</t>
  </si>
  <si>
    <t xml:space="preserve">OH0026836498</t>
  </si>
  <si>
    <t xml:space="preserve">CARMELL</t>
  </si>
  <si>
    <t xml:space="preserve">2005-02-15</t>
  </si>
  <si>
    <t xml:space="preserve">2023-03-09</t>
  </si>
  <si>
    <t xml:space="preserve">OH0026734980</t>
  </si>
  <si>
    <t xml:space="preserve">BROOKLYN</t>
  </si>
  <si>
    <t xml:space="preserve">2004-11-29</t>
  </si>
  <si>
    <t xml:space="preserve">OH0026836510</t>
  </si>
  <si>
    <t xml:space="preserve">LYNNE JEAN</t>
  </si>
  <si>
    <t xml:space="preserve">2004-11-17</t>
  </si>
  <si>
    <t xml:space="preserve">2023-03-10</t>
  </si>
  <si>
    <t xml:space="preserve">OH0015698039</t>
  </si>
  <si>
    <t xml:space="preserve">SARTORIO</t>
  </si>
  <si>
    <t xml:space="preserve">1950-02-09</t>
  </si>
  <si>
    <t xml:space="preserve">2023-03-12</t>
  </si>
  <si>
    <t xml:space="preserve">OH0023254455</t>
  </si>
  <si>
    <t xml:space="preserve">HARNER</t>
  </si>
  <si>
    <t xml:space="preserve">1982-02-10</t>
  </si>
  <si>
    <t xml:space="preserve">2023-03-14</t>
  </si>
  <si>
    <t xml:space="preserve">1826 CLERMONT AVE NE</t>
  </si>
  <si>
    <t xml:space="preserve">OH0026843406</t>
  </si>
  <si>
    <t xml:space="preserve">RAZUM</t>
  </si>
  <si>
    <t xml:space="preserve">1988-11-07</t>
  </si>
  <si>
    <t xml:space="preserve">2023-03-16</t>
  </si>
  <si>
    <t xml:space="preserve">1524 MAPLEWOOD ST NE</t>
  </si>
  <si>
    <t xml:space="preserve">OH0023335769</t>
  </si>
  <si>
    <t xml:space="preserve">SONYA</t>
  </si>
  <si>
    <t xml:space="preserve">2023-03-18</t>
  </si>
  <si>
    <t xml:space="preserve">3151 HALSEY DR NE</t>
  </si>
  <si>
    <t xml:space="preserve">OH0026843086</t>
  </si>
  <si>
    <t xml:space="preserve">1978-04-22</t>
  </si>
  <si>
    <t xml:space="preserve">2023-03-20</t>
  </si>
  <si>
    <t xml:space="preserve">OH0015737302</t>
  </si>
  <si>
    <t xml:space="preserve">ARTINA</t>
  </si>
  <si>
    <t xml:space="preserve">1961-04-14</t>
  </si>
  <si>
    <t xml:space="preserve">OH0026857770</t>
  </si>
  <si>
    <t xml:space="preserve">BEECHER</t>
  </si>
  <si>
    <t xml:space="preserve">1956-04-28</t>
  </si>
  <si>
    <t xml:space="preserve">1826 ROBERTS LN NE</t>
  </si>
  <si>
    <t xml:space="preserve">OH0026844299</t>
  </si>
  <si>
    <t xml:space="preserve">ARNIO</t>
  </si>
  <si>
    <t xml:space="preserve">1974-06-28</t>
  </si>
  <si>
    <t xml:space="preserve">2023-03-21</t>
  </si>
  <si>
    <t xml:space="preserve">OH0026132073</t>
  </si>
  <si>
    <t xml:space="preserve">COVINGTON</t>
  </si>
  <si>
    <t xml:space="preserve">1989-12-10</t>
  </si>
  <si>
    <t xml:space="preserve">2023-03-30</t>
  </si>
  <si>
    <t xml:space="preserve">OH0026859847</t>
  </si>
  <si>
    <t xml:space="preserve">STEYER</t>
  </si>
  <si>
    <t xml:space="preserve">2005-10-04</t>
  </si>
  <si>
    <t xml:space="preserve">321 GENESEE AVE NE</t>
  </si>
  <si>
    <t xml:space="preserve">OH0026857547</t>
  </si>
  <si>
    <t xml:space="preserve">ABBY</t>
  </si>
  <si>
    <t xml:space="preserve">2005-02-08</t>
  </si>
  <si>
    <t xml:space="preserve">2023-04-03</t>
  </si>
  <si>
    <t xml:space="preserve">OH0015803324</t>
  </si>
  <si>
    <t xml:space="preserve">MACRINOS</t>
  </si>
  <si>
    <t xml:space="preserve">1962-04-15</t>
  </si>
  <si>
    <t xml:space="preserve">OH0022356055</t>
  </si>
  <si>
    <t xml:space="preserve">TRYON</t>
  </si>
  <si>
    <t xml:space="preserve">HARWOOD</t>
  </si>
  <si>
    <t xml:space="preserve">1960-02-01</t>
  </si>
  <si>
    <t xml:space="preserve">2023-04-09</t>
  </si>
  <si>
    <t xml:space="preserve">792 GENESEE AVE NE</t>
  </si>
  <si>
    <t xml:space="preserve">OH0026905046</t>
  </si>
  <si>
    <t xml:space="preserve">1969-03-02</t>
  </si>
  <si>
    <t xml:space="preserve">2023-04-11</t>
  </si>
  <si>
    <t xml:space="preserve">235 BELVEDERE AVE NE</t>
  </si>
  <si>
    <t xml:space="preserve">OH0024166252</t>
  </si>
  <si>
    <t xml:space="preserve">1986-05-25</t>
  </si>
  <si>
    <t xml:space="preserve">504 KENMORE AVE NE</t>
  </si>
  <si>
    <t xml:space="preserve">OH0015777813</t>
  </si>
  <si>
    <t xml:space="preserve">1937-03-18</t>
  </si>
  <si>
    <t xml:space="preserve">2023-04-12</t>
  </si>
  <si>
    <t xml:space="preserve">OH0026905060</t>
  </si>
  <si>
    <t xml:space="preserve">1990-03-17</t>
  </si>
  <si>
    <t xml:space="preserve">2023-04-14</t>
  </si>
  <si>
    <t xml:space="preserve">OH0026203484</t>
  </si>
  <si>
    <t xml:space="preserve">RIZZI</t>
  </si>
  <si>
    <t xml:space="preserve">1971-05-15</t>
  </si>
  <si>
    <t xml:space="preserve">2023-04-16</t>
  </si>
  <si>
    <t xml:space="preserve">OH0026905089</t>
  </si>
  <si>
    <t xml:space="preserve">GABRIELE</t>
  </si>
  <si>
    <t xml:space="preserve">2004-04-03</t>
  </si>
  <si>
    <t xml:space="preserve">2023-04-19</t>
  </si>
  <si>
    <t xml:space="preserve">OH0026913653</t>
  </si>
  <si>
    <t xml:space="preserve">1969-06-09</t>
  </si>
  <si>
    <t xml:space="preserve">2023-04-20</t>
  </si>
  <si>
    <t xml:space="preserve">OH0026693646</t>
  </si>
  <si>
    <t xml:space="preserve">BRISCOE</t>
  </si>
  <si>
    <t xml:space="preserve">1984-07-30</t>
  </si>
  <si>
    <t xml:space="preserve">2023-04-25</t>
  </si>
  <si>
    <t xml:space="preserve">610 ROSELAWN AVE NE</t>
  </si>
  <si>
    <t xml:space="preserve">OH0026918591</t>
  </si>
  <si>
    <t xml:space="preserve">SHEPERD</t>
  </si>
  <si>
    <t xml:space="preserve">1996-10-19</t>
  </si>
  <si>
    <t xml:space="preserve">2023-04-26</t>
  </si>
  <si>
    <t xml:space="preserve">OH0026903230</t>
  </si>
  <si>
    <t xml:space="preserve">BUCKRIDGE</t>
  </si>
  <si>
    <t xml:space="preserve">2001-02-05</t>
  </si>
  <si>
    <t xml:space="preserve">744 PERKINSWOOD BLVD NE</t>
  </si>
  <si>
    <t xml:space="preserve">OH0015802321</t>
  </si>
  <si>
    <t xml:space="preserve">2023-04-27</t>
  </si>
  <si>
    <t xml:space="preserve">OH0026674864</t>
  </si>
  <si>
    <t xml:space="preserve">1969-10-01</t>
  </si>
  <si>
    <t xml:space="preserve">2023-05-03</t>
  </si>
  <si>
    <t xml:space="preserve">2683 REEVES RD NE</t>
  </si>
  <si>
    <t xml:space="preserve">OH0026946833</t>
  </si>
  <si>
    <t xml:space="preserve">1995-06-06</t>
  </si>
  <si>
    <t xml:space="preserve">2023-05-04</t>
  </si>
  <si>
    <t xml:space="preserve">OH0027025523</t>
  </si>
  <si>
    <t xml:space="preserve">2004-12-21</t>
  </si>
  <si>
    <t xml:space="preserve">2023-05-05</t>
  </si>
  <si>
    <t xml:space="preserve">OH0015875227</t>
  </si>
  <si>
    <t xml:space="preserve">1986-04-24</t>
  </si>
  <si>
    <t xml:space="preserve">530 OAK KNOLL AVE NE</t>
  </si>
  <si>
    <t xml:space="preserve">OH0015759924</t>
  </si>
  <si>
    <t xml:space="preserve">1965-05-16</t>
  </si>
  <si>
    <t xml:space="preserve">2023-05-06</t>
  </si>
  <si>
    <t xml:space="preserve">1009 GENESEE AVE NE</t>
  </si>
  <si>
    <t xml:space="preserve">OH0026802824</t>
  </si>
  <si>
    <t xml:space="preserve">HAILIE</t>
  </si>
  <si>
    <t xml:space="preserve">BREANN</t>
  </si>
  <si>
    <t xml:space="preserve">2000-03-18</t>
  </si>
  <si>
    <t xml:space="preserve">2023-05-08</t>
  </si>
  <si>
    <t xml:space="preserve">OH0015812298</t>
  </si>
  <si>
    <t xml:space="preserve">1950-05-13</t>
  </si>
  <si>
    <t xml:space="preserve">2023-05-10</t>
  </si>
  <si>
    <t xml:space="preserve">OH0024463863</t>
  </si>
  <si>
    <t xml:space="preserve">SHERMAN</t>
  </si>
  <si>
    <t xml:space="preserve">1962-03-15</t>
  </si>
  <si>
    <t xml:space="preserve">2023-05-11</t>
  </si>
  <si>
    <t xml:space="preserve">APT 916</t>
  </si>
  <si>
    <t xml:space="preserve">OH0025309609</t>
  </si>
  <si>
    <t xml:space="preserve">YANNACEY</t>
  </si>
  <si>
    <t xml:space="preserve">1971-07-22</t>
  </si>
  <si>
    <t xml:space="preserve">2023-05-12</t>
  </si>
  <si>
    <t xml:space="preserve">559 BONNIE BRAE AVE NE</t>
  </si>
  <si>
    <t xml:space="preserve">OH0026923317</t>
  </si>
  <si>
    <t xml:space="preserve">1974-05-13</t>
  </si>
  <si>
    <t xml:space="preserve">OH0026905210</t>
  </si>
  <si>
    <t xml:space="preserve">NUNLEY</t>
  </si>
  <si>
    <t xml:space="preserve">1993-03-25</t>
  </si>
  <si>
    <t xml:space="preserve">2023-05-15</t>
  </si>
  <si>
    <t xml:space="preserve">189 BONNIE BRAE AVE NE</t>
  </si>
  <si>
    <t xml:space="preserve">OH0026923287</t>
  </si>
  <si>
    <t xml:space="preserve">PAPADIMAS</t>
  </si>
  <si>
    <t xml:space="preserve">1946-08-20</t>
  </si>
  <si>
    <t xml:space="preserve">2023-05-18</t>
  </si>
  <si>
    <t xml:space="preserve">OH0026915291</t>
  </si>
  <si>
    <t xml:space="preserve">XAVIER</t>
  </si>
  <si>
    <t xml:space="preserve">2003-06-12</t>
  </si>
  <si>
    <t xml:space="preserve">OH0022358343</t>
  </si>
  <si>
    <t xml:space="preserve">1995-10-12</t>
  </si>
  <si>
    <t xml:space="preserve">2023-05-24</t>
  </si>
  <si>
    <t xml:space="preserve">576 ADELAIDE AVE NE</t>
  </si>
  <si>
    <t xml:space="preserve">OH0015799824</t>
  </si>
  <si>
    <t xml:space="preserve">BARRETT</t>
  </si>
  <si>
    <t xml:space="preserve">1934-10-05</t>
  </si>
  <si>
    <t xml:space="preserve">2023-05-25</t>
  </si>
  <si>
    <t xml:space="preserve">623 ADELAIDE AVE NE</t>
  </si>
  <si>
    <t xml:space="preserve">OH0015698605</t>
  </si>
  <si>
    <t xml:space="preserve">HERNON</t>
  </si>
  <si>
    <t xml:space="preserve">1935-09-12</t>
  </si>
  <si>
    <t xml:space="preserve">OH0024511614</t>
  </si>
  <si>
    <t xml:space="preserve">DOUGLASS</t>
  </si>
  <si>
    <t xml:space="preserve">1985-09-25</t>
  </si>
  <si>
    <t xml:space="preserve">709 BELVEDERE AVE NE</t>
  </si>
  <si>
    <t xml:space="preserve">OH0015751546</t>
  </si>
  <si>
    <t xml:space="preserve">1963-04-29</t>
  </si>
  <si>
    <t xml:space="preserve">OH0019804504</t>
  </si>
  <si>
    <t xml:space="preserve">BOOZELL</t>
  </si>
  <si>
    <t xml:space="preserve">1989-05-19</t>
  </si>
  <si>
    <t xml:space="preserve">OH0026915726</t>
  </si>
  <si>
    <t xml:space="preserve">CLEVENGER</t>
  </si>
  <si>
    <t xml:space="preserve">2000-04-23</t>
  </si>
  <si>
    <t xml:space="preserve">OH0026912493</t>
  </si>
  <si>
    <t xml:space="preserve">1967-05-29</t>
  </si>
  <si>
    <t xml:space="preserve">2023-05-27</t>
  </si>
  <si>
    <t xml:space="preserve">OH0025115698</t>
  </si>
  <si>
    <t xml:space="preserve">2001-05-05</t>
  </si>
  <si>
    <t xml:space="preserve">2023-05-28</t>
  </si>
  <si>
    <t xml:space="preserve">OH0026915731</t>
  </si>
  <si>
    <t xml:space="preserve">BRAYDON</t>
  </si>
  <si>
    <t xml:space="preserve">1998-05-30</t>
  </si>
  <si>
    <t xml:space="preserve">2023-05-30</t>
  </si>
  <si>
    <t xml:space="preserve">1054 GENESEE AVE NE</t>
  </si>
  <si>
    <t xml:space="preserve">OH0024069793</t>
  </si>
  <si>
    <t xml:space="preserve">2145 GRISSOM DR NE</t>
  </si>
  <si>
    <t xml:space="preserve">OH0026905291</t>
  </si>
  <si>
    <t xml:space="preserve">1988-03-29</t>
  </si>
  <si>
    <t xml:space="preserve">2023-06-03</t>
  </si>
  <si>
    <t xml:space="preserve">OH0026905312</t>
  </si>
  <si>
    <t xml:space="preserve">COLLIN</t>
  </si>
  <si>
    <t xml:space="preserve">1998-12-07</t>
  </si>
  <si>
    <t xml:space="preserve">2023-06-04</t>
  </si>
  <si>
    <t xml:space="preserve">727 FAIRMOUNT AVE NE</t>
  </si>
  <si>
    <t xml:space="preserve">OH0026905293</t>
  </si>
  <si>
    <t xml:space="preserve">2005-05-07</t>
  </si>
  <si>
    <t xml:space="preserve">2023-06-05</t>
  </si>
  <si>
    <t xml:space="preserve">OH0025721157</t>
  </si>
  <si>
    <t xml:space="preserve">GABRIELA</t>
  </si>
  <si>
    <t xml:space="preserve">LORENA</t>
  </si>
  <si>
    <t xml:space="preserve">1995-06-11</t>
  </si>
  <si>
    <t xml:space="preserve">2023-06-06</t>
  </si>
  <si>
    <t xml:space="preserve">333 ROSELAWN AVE NE</t>
  </si>
  <si>
    <t xml:space="preserve">OH0015793709</t>
  </si>
  <si>
    <t xml:space="preserve">1977-12-03</t>
  </si>
  <si>
    <t xml:space="preserve">2023-06-09</t>
  </si>
  <si>
    <t xml:space="preserve">OH0015741605</t>
  </si>
  <si>
    <t xml:space="preserve">OH0015726961</t>
  </si>
  <si>
    <t xml:space="preserve">LOLYNN</t>
  </si>
  <si>
    <t xml:space="preserve">1978-09-07</t>
  </si>
  <si>
    <t xml:space="preserve">2023-06-13</t>
  </si>
  <si>
    <t xml:space="preserve">OH0026925001</t>
  </si>
  <si>
    <t xml:space="preserve">2004-12-11</t>
  </si>
  <si>
    <t xml:space="preserve">2023-06-14</t>
  </si>
  <si>
    <t xml:space="preserve">OH0025122458</t>
  </si>
  <si>
    <t xml:space="preserve">1978-08-22</t>
  </si>
  <si>
    <t xml:space="preserve">OH0025551901</t>
  </si>
  <si>
    <t xml:space="preserve">2023-06-16</t>
  </si>
  <si>
    <t xml:space="preserve">OH0015788391</t>
  </si>
  <si>
    <t xml:space="preserve">PROKES</t>
  </si>
  <si>
    <t xml:space="preserve">2868 SEDGEWICK ST NE</t>
  </si>
  <si>
    <t xml:space="preserve">OH0026535056</t>
  </si>
  <si>
    <t xml:space="preserve">2004-05-24</t>
  </si>
  <si>
    <t xml:space="preserve">2023-06-17</t>
  </si>
  <si>
    <t xml:space="preserve">OH0023357472</t>
  </si>
  <si>
    <t xml:space="preserve">1997-09-21</t>
  </si>
  <si>
    <t xml:space="preserve">OH0026925380</t>
  </si>
  <si>
    <t xml:space="preserve">2001-01-18</t>
  </si>
  <si>
    <t xml:space="preserve">OH0026925133</t>
  </si>
  <si>
    <t xml:space="preserve">LANGLEY</t>
  </si>
  <si>
    <t xml:space="preserve">OH0023733939</t>
  </si>
  <si>
    <t xml:space="preserve">1998-05-29</t>
  </si>
  <si>
    <t xml:space="preserve">OH0026922223</t>
  </si>
  <si>
    <t xml:space="preserve">NICHOLLE</t>
  </si>
  <si>
    <t xml:space="preserve">1985-06-09</t>
  </si>
  <si>
    <t xml:space="preserve">2023-06-20</t>
  </si>
  <si>
    <t xml:space="preserve">OH0026922217</t>
  </si>
  <si>
    <t xml:space="preserve">2023-06-21</t>
  </si>
  <si>
    <t xml:space="preserve">OH0015748173</t>
  </si>
  <si>
    <t xml:space="preserve">STURM</t>
  </si>
  <si>
    <t xml:space="preserve">1986-09-03</t>
  </si>
  <si>
    <t xml:space="preserve">2023-06-27</t>
  </si>
  <si>
    <t xml:space="preserve">OH0025536054</t>
  </si>
  <si>
    <t xml:space="preserve">MAVERICK</t>
  </si>
  <si>
    <t xml:space="preserve">1958-02-06</t>
  </si>
  <si>
    <t xml:space="preserve">2023-06-29</t>
  </si>
  <si>
    <t xml:space="preserve">OH0015869393</t>
  </si>
  <si>
    <t xml:space="preserve">JANNA</t>
  </si>
  <si>
    <t xml:space="preserve">2023-07-01</t>
  </si>
  <si>
    <t xml:space="preserve">OH0026950389</t>
  </si>
  <si>
    <t xml:space="preserve">KELSIE</t>
  </si>
  <si>
    <t xml:space="preserve">1999-06-10</t>
  </si>
  <si>
    <t xml:space="preserve">186 KENILWORTH AVE NE</t>
  </si>
  <si>
    <t xml:space="preserve">OH0026938553</t>
  </si>
  <si>
    <t xml:space="preserve">2005-06-20</t>
  </si>
  <si>
    <t xml:space="preserve">2023-07-05</t>
  </si>
  <si>
    <t xml:space="preserve">OH0025407083</t>
  </si>
  <si>
    <t xml:space="preserve">MELLOR</t>
  </si>
  <si>
    <t xml:space="preserve">HAYWOOD</t>
  </si>
  <si>
    <t xml:space="preserve">1954-04-29</t>
  </si>
  <si>
    <t xml:space="preserve">2023-07-07</t>
  </si>
  <si>
    <t xml:space="preserve">2990 ELM RD NE</t>
  </si>
  <si>
    <t xml:space="preserve">OH0021979442</t>
  </si>
  <si>
    <t xml:space="preserve">TELETHA</t>
  </si>
  <si>
    <t xml:space="preserve">1991-08-31</t>
  </si>
  <si>
    <t xml:space="preserve">OH0025680229</t>
  </si>
  <si>
    <t xml:space="preserve">OSMON</t>
  </si>
  <si>
    <t xml:space="preserve">OH0023152876</t>
  </si>
  <si>
    <t xml:space="preserve">SELINA</t>
  </si>
  <si>
    <t xml:space="preserve">1994-05-01</t>
  </si>
  <si>
    <t xml:space="preserve">OH0019665524</t>
  </si>
  <si>
    <t xml:space="preserve">VIOLET</t>
  </si>
  <si>
    <t xml:space="preserve">1951-10-12</t>
  </si>
  <si>
    <t xml:space="preserve">1964 IRENE AVE NE</t>
  </si>
  <si>
    <t xml:space="preserve">OH0015804784</t>
  </si>
  <si>
    <t xml:space="preserve">NYPAVER</t>
  </si>
  <si>
    <t xml:space="preserve">PATTIE</t>
  </si>
  <si>
    <t xml:space="preserve">1965-05-08</t>
  </si>
  <si>
    <t xml:space="preserve">770 KENMORE AVE NE</t>
  </si>
  <si>
    <t xml:space="preserve">OH0019660266</t>
  </si>
  <si>
    <t xml:space="preserve">1988-10-10</t>
  </si>
  <si>
    <t xml:space="preserve">341 BUTLER RD NE</t>
  </si>
  <si>
    <t xml:space="preserve">OH0020288076</t>
  </si>
  <si>
    <t xml:space="preserve">OH0019049073</t>
  </si>
  <si>
    <t xml:space="preserve">OH0026944737</t>
  </si>
  <si>
    <t xml:space="preserve">2005-07-06</t>
  </si>
  <si>
    <t xml:space="preserve">OH0019210242</t>
  </si>
  <si>
    <t xml:space="preserve">APT C7</t>
  </si>
  <si>
    <t xml:space="preserve">OH0022387343</t>
  </si>
  <si>
    <t xml:space="preserve">NEY</t>
  </si>
  <si>
    <t xml:space="preserve">OH0015713387</t>
  </si>
  <si>
    <t xml:space="preserve">OPAL</t>
  </si>
  <si>
    <t xml:space="preserve">1961-01-01</t>
  </si>
  <si>
    <t xml:space="preserve">OH0026948547</t>
  </si>
  <si>
    <t xml:space="preserve">1995-05-10</t>
  </si>
  <si>
    <t xml:space="preserve">OH0022343907</t>
  </si>
  <si>
    <t xml:space="preserve">WARGO</t>
  </si>
  <si>
    <t xml:space="preserve">MERRIANNE</t>
  </si>
  <si>
    <t xml:space="preserve">1952-01-02</t>
  </si>
  <si>
    <t xml:space="preserve">OH0025891557</t>
  </si>
  <si>
    <t xml:space="preserve">LACKEY</t>
  </si>
  <si>
    <t xml:space="preserve">IMA</t>
  </si>
  <si>
    <t xml:space="preserve">1951-01-03</t>
  </si>
  <si>
    <t xml:space="preserve">OH0021204242</t>
  </si>
  <si>
    <t xml:space="preserve">1981-10-03</t>
  </si>
  <si>
    <t xml:space="preserve">OH0020343873</t>
  </si>
  <si>
    <t xml:space="preserve">OH0015749693</t>
  </si>
  <si>
    <t xml:space="preserve">1961-05-28</t>
  </si>
  <si>
    <t xml:space="preserve">OH0019864698</t>
  </si>
  <si>
    <t xml:space="preserve">STEFANIE</t>
  </si>
  <si>
    <t xml:space="preserve">OH0026031850</t>
  </si>
  <si>
    <t xml:space="preserve">HARRIES</t>
  </si>
  <si>
    <t xml:space="preserve">2002-02-16</t>
  </si>
  <si>
    <t xml:space="preserve">OH0023484151</t>
  </si>
  <si>
    <t xml:space="preserve">1997-12-23</t>
  </si>
  <si>
    <t xml:space="preserve">OH0024443293</t>
  </si>
  <si>
    <t xml:space="preserve">1954-02-22</t>
  </si>
  <si>
    <t xml:space="preserve">1907 ROBERTS LN NE</t>
  </si>
  <si>
    <t xml:space="preserve">OH0026086120</t>
  </si>
  <si>
    <t xml:space="preserve">DAIZY</t>
  </si>
  <si>
    <t xml:space="preserve">1996-04-26</t>
  </si>
  <si>
    <t xml:space="preserve">OH0018597259</t>
  </si>
  <si>
    <t xml:space="preserve">MAYLE</t>
  </si>
  <si>
    <t xml:space="preserve">BOBBIE</t>
  </si>
  <si>
    <t xml:space="preserve">1987-03-14</t>
  </si>
  <si>
    <t xml:space="preserve">209 GENESEE AVE NE</t>
  </si>
  <si>
    <t xml:space="preserve">OH0015738284</t>
  </si>
  <si>
    <t xml:space="preserve">CANDEE</t>
  </si>
  <si>
    <t xml:space="preserve">1963-11-14</t>
  </si>
  <si>
    <t xml:space="preserve">OH0024830901</t>
  </si>
  <si>
    <t xml:space="preserve">JAMEY</t>
  </si>
  <si>
    <t xml:space="preserve">1977-09-06</t>
  </si>
  <si>
    <t xml:space="preserve">OH0015745107</t>
  </si>
  <si>
    <t xml:space="preserve">KEIFER</t>
  </si>
  <si>
    <t xml:space="preserve">1954-08-13</t>
  </si>
  <si>
    <t xml:space="preserve">523 GENESEE AVE NE</t>
  </si>
  <si>
    <t xml:space="preserve">OH0020981017</t>
  </si>
  <si>
    <t xml:space="preserve">SEJDA</t>
  </si>
  <si>
    <t xml:space="preserve">1970-02-13</t>
  </si>
  <si>
    <t xml:space="preserve">OH0015745141</t>
  </si>
  <si>
    <t xml:space="preserve">1956-10-17</t>
  </si>
  <si>
    <t xml:space="preserve">OH0015798244</t>
  </si>
  <si>
    <t xml:space="preserve">1950-07-06</t>
  </si>
  <si>
    <t xml:space="preserve">569 WILLARD AVE NE</t>
  </si>
  <si>
    <t xml:space="preserve">OH0015694013</t>
  </si>
  <si>
    <t xml:space="preserve">1946-12-21</t>
  </si>
  <si>
    <t xml:space="preserve">OH0015819813</t>
  </si>
  <si>
    <t xml:space="preserve">1963-10-27</t>
  </si>
  <si>
    <t xml:space="preserve">OH0015679808</t>
  </si>
  <si>
    <t xml:space="preserve">1939-02-07</t>
  </si>
  <si>
    <t xml:space="preserve">774 WILDWOOD DR NE</t>
  </si>
  <si>
    <t xml:space="preserve">OH0025809979</t>
  </si>
  <si>
    <t xml:space="preserve">1953-09-18</t>
  </si>
  <si>
    <t xml:space="preserve">OH0025761992</t>
  </si>
  <si>
    <t xml:space="preserve">1954-11-25</t>
  </si>
  <si>
    <t xml:space="preserve">OH0015762713</t>
  </si>
  <si>
    <t xml:space="preserve">1929-07-11</t>
  </si>
  <si>
    <t xml:space="preserve">APT A14</t>
  </si>
  <si>
    <t xml:space="preserve">OH0026503223</t>
  </si>
  <si>
    <t xml:space="preserve">NERO</t>
  </si>
  <si>
    <t xml:space="preserve">1986-03-02</t>
  </si>
  <si>
    <t xml:space="preserve">801 ROSELAWN AVE NE</t>
  </si>
  <si>
    <t xml:space="preserve">OH0015679818</t>
  </si>
  <si>
    <t xml:space="preserve">1938-02-26</t>
  </si>
  <si>
    <t xml:space="preserve">OH0015703653</t>
  </si>
  <si>
    <t xml:space="preserve">1966-03-26</t>
  </si>
  <si>
    <t xml:space="preserve">2023-07-13</t>
  </si>
  <si>
    <t xml:space="preserve">OH0015681573</t>
  </si>
  <si>
    <t xml:space="preserve">1986-08-29</t>
  </si>
  <si>
    <t xml:space="preserve">OH0015757655</t>
  </si>
  <si>
    <t xml:space="preserve">1962-12-26</t>
  </si>
  <si>
    <t xml:space="preserve">1556 ATLANTIC ST NE</t>
  </si>
  <si>
    <t xml:space="preserve">OH0015702494</t>
  </si>
  <si>
    <t xml:space="preserve">SINGELIS</t>
  </si>
  <si>
    <t xml:space="preserve">1958-12-07</t>
  </si>
  <si>
    <t xml:space="preserve">APT 417</t>
  </si>
  <si>
    <t xml:space="preserve">OH0018758112</t>
  </si>
  <si>
    <t xml:space="preserve">SCHNEIDER</t>
  </si>
  <si>
    <t xml:space="preserve">1988-02-05</t>
  </si>
  <si>
    <t xml:space="preserve">2149 WOODLAND AVE NE</t>
  </si>
  <si>
    <t xml:space="preserve">OH0015730285</t>
  </si>
  <si>
    <t xml:space="preserve">1973-12-31</t>
  </si>
  <si>
    <t xml:space="preserve">OH0021363617</t>
  </si>
  <si>
    <t xml:space="preserve">1946-04-21</t>
  </si>
  <si>
    <t xml:space="preserve">3131 HALSEY DR NE</t>
  </si>
  <si>
    <t xml:space="preserve">OH0015747854</t>
  </si>
  <si>
    <t xml:space="preserve">ALDEN</t>
  </si>
  <si>
    <t xml:space="preserve">2023-07-14</t>
  </si>
  <si>
    <t xml:space="preserve">OH0015709789</t>
  </si>
  <si>
    <t xml:space="preserve">TILDEN</t>
  </si>
  <si>
    <t xml:space="preserve">1959-10-15</t>
  </si>
  <si>
    <t xml:space="preserve">OH0019296238</t>
  </si>
  <si>
    <t xml:space="preserve">EMERSON</t>
  </si>
  <si>
    <t xml:space="preserve">1945-07-13</t>
  </si>
  <si>
    <t xml:space="preserve">OH0026995339</t>
  </si>
  <si>
    <t xml:space="preserve">BLASKO</t>
  </si>
  <si>
    <t xml:space="preserve">OH0019088834</t>
  </si>
  <si>
    <t xml:space="preserve">JUNIOR</t>
  </si>
  <si>
    <t xml:space="preserve">1974-04-10</t>
  </si>
  <si>
    <t xml:space="preserve">OH0024511694</t>
  </si>
  <si>
    <t xml:space="preserve">2000-11-01</t>
  </si>
  <si>
    <t xml:space="preserve">OH0023835447</t>
  </si>
  <si>
    <t xml:space="preserve">REIN</t>
  </si>
  <si>
    <t xml:space="preserve">1969-12-20</t>
  </si>
  <si>
    <t xml:space="preserve">2023-07-16</t>
  </si>
  <si>
    <t xml:space="preserve">1575 MAPLEWOOD ST NE</t>
  </si>
  <si>
    <t xml:space="preserve">OH0025379867</t>
  </si>
  <si>
    <t xml:space="preserve">CARSON</t>
  </si>
  <si>
    <t xml:space="preserve">2002-07-31</t>
  </si>
  <si>
    <t xml:space="preserve">OH0015730041</t>
  </si>
  <si>
    <t xml:space="preserve">LEPOSKY</t>
  </si>
  <si>
    <t xml:space="preserve">1954-06-27</t>
  </si>
  <si>
    <t xml:space="preserve">2105 ATLANTIC ST NE</t>
  </si>
  <si>
    <t xml:space="preserve">OH0015738648</t>
  </si>
  <si>
    <t xml:space="preserve">FERRARO</t>
  </si>
  <si>
    <t xml:space="preserve">1964-11-08</t>
  </si>
  <si>
    <t xml:space="preserve">2023-07-23</t>
  </si>
  <si>
    <t xml:space="preserve">OH0027026909</t>
  </si>
  <si>
    <t xml:space="preserve">KUSNIERZ</t>
  </si>
  <si>
    <t xml:space="preserve">1993-06-13</t>
  </si>
  <si>
    <t xml:space="preserve">1785 ROBERTS LN NE</t>
  </si>
  <si>
    <t xml:space="preserve">OH0021406599</t>
  </si>
  <si>
    <t xml:space="preserve">URIBES</t>
  </si>
  <si>
    <t xml:space="preserve">OH0026995451</t>
  </si>
  <si>
    <t xml:space="preserve">1989-08-09</t>
  </si>
  <si>
    <t xml:space="preserve">OH0015796595</t>
  </si>
  <si>
    <t xml:space="preserve">1947-03-03</t>
  </si>
  <si>
    <t xml:space="preserve">OH0026992197</t>
  </si>
  <si>
    <t xml:space="preserve">1983-05-07</t>
  </si>
  <si>
    <t xml:space="preserve">2023-07-25</t>
  </si>
  <si>
    <t xml:space="preserve">1825 ROBERTS LN NE</t>
  </si>
  <si>
    <t xml:space="preserve">OH0027038608</t>
  </si>
  <si>
    <t xml:space="preserve">2005-05-25</t>
  </si>
  <si>
    <t xml:space="preserve">2023-07-26</t>
  </si>
  <si>
    <t xml:space="preserve">146 BONNIE BRAE AVE NE</t>
  </si>
  <si>
    <t xml:space="preserve">OH0026028458</t>
  </si>
  <si>
    <t xml:space="preserve">1971-10-31</t>
  </si>
  <si>
    <t xml:space="preserve">OH0026140665</t>
  </si>
  <si>
    <t xml:space="preserve">BOGGS</t>
  </si>
  <si>
    <t xml:space="preserve">2000-05-08</t>
  </si>
  <si>
    <t xml:space="preserve">OH0025212377</t>
  </si>
  <si>
    <t xml:space="preserve">LOUDON</t>
  </si>
  <si>
    <t xml:space="preserve">2001-07-11</t>
  </si>
  <si>
    <t xml:space="preserve">2023-07-27</t>
  </si>
  <si>
    <t xml:space="preserve">1332 WOODLAND AVE NE</t>
  </si>
  <si>
    <t xml:space="preserve">OH0024346573</t>
  </si>
  <si>
    <t xml:space="preserve">OH0018597149</t>
  </si>
  <si>
    <t xml:space="preserve">GLASER</t>
  </si>
  <si>
    <t xml:space="preserve">2023-07-28</t>
  </si>
  <si>
    <t xml:space="preserve">OH0027040641</t>
  </si>
  <si>
    <t xml:space="preserve">KESTAVA</t>
  </si>
  <si>
    <t xml:space="preserve">OH0026992189</t>
  </si>
  <si>
    <t xml:space="preserve">BILICK</t>
  </si>
  <si>
    <t xml:space="preserve">1960-04-20</t>
  </si>
  <si>
    <t xml:space="preserve">1674 CRANBERRY LN NE</t>
  </si>
  <si>
    <t xml:space="preserve">OH0026994692</t>
  </si>
  <si>
    <t xml:space="preserve">ANIYA</t>
  </si>
  <si>
    <t xml:space="preserve">2004-03-15</t>
  </si>
  <si>
    <t xml:space="preserve">2023-07-31</t>
  </si>
  <si>
    <t xml:space="preserve">OH0015728576</t>
  </si>
  <si>
    <t xml:space="preserve">LAJUANE</t>
  </si>
  <si>
    <t xml:space="preserve">ADARRYL</t>
  </si>
  <si>
    <t xml:space="preserve">1972-11-27</t>
  </si>
  <si>
    <t xml:space="preserve">OH0015730403</t>
  </si>
  <si>
    <t xml:space="preserve">REGNERY</t>
  </si>
  <si>
    <t xml:space="preserve">2023-08-02</t>
  </si>
  <si>
    <t xml:space="preserve">741 BELVEDERE AVE NE</t>
  </si>
  <si>
    <t xml:space="preserve">OH0018589325</t>
  </si>
  <si>
    <t xml:space="preserve">1940-07-27</t>
  </si>
  <si>
    <t xml:space="preserve">2023-08-03</t>
  </si>
  <si>
    <t xml:space="preserve">OH0026412286</t>
  </si>
  <si>
    <t xml:space="preserve">1989-02-07</t>
  </si>
  <si>
    <t xml:space="preserve">OH0015749467</t>
  </si>
  <si>
    <t xml:space="preserve">2023-08-05</t>
  </si>
  <si>
    <t xml:space="preserve">1314 HOLLYWOOD ST NE</t>
  </si>
  <si>
    <t xml:space="preserve">OH0023969927</t>
  </si>
  <si>
    <t xml:space="preserve">TRAMMELL</t>
  </si>
  <si>
    <t xml:space="preserve">1958-09-27</t>
  </si>
  <si>
    <t xml:space="preserve">OH0024993187</t>
  </si>
  <si>
    <t xml:space="preserve">KUZMA</t>
  </si>
  <si>
    <t xml:space="preserve">ISSAC</t>
  </si>
  <si>
    <t xml:space="preserve">1805 ROBERTS LN NE</t>
  </si>
  <si>
    <t xml:space="preserve">OH0026995543</t>
  </si>
  <si>
    <t xml:space="preserve">1991-07-10</t>
  </si>
  <si>
    <t xml:space="preserve">2023-08-07</t>
  </si>
  <si>
    <t xml:space="preserve">OH0025372206</t>
  </si>
  <si>
    <t xml:space="preserve">1984-04-06</t>
  </si>
  <si>
    <t xml:space="preserve">OH0022950177</t>
  </si>
  <si>
    <t xml:space="preserve">1996-07-18</t>
  </si>
  <si>
    <t xml:space="preserve">OH0026992141</t>
  </si>
  <si>
    <t xml:space="preserve">MCCLURE</t>
  </si>
  <si>
    <t xml:space="preserve">2083 HOLLYWOOD ST NE</t>
  </si>
  <si>
    <t xml:space="preserve">OH0015732866</t>
  </si>
  <si>
    <t xml:space="preserve">1970-08-10</t>
  </si>
  <si>
    <t xml:space="preserve">OH0027017455</t>
  </si>
  <si>
    <t xml:space="preserve">2005-03-25</t>
  </si>
  <si>
    <t xml:space="preserve">2023-08-10</t>
  </si>
  <si>
    <t xml:space="preserve">OH0027043105</t>
  </si>
  <si>
    <t xml:space="preserve">HERSHBERGER</t>
  </si>
  <si>
    <t xml:space="preserve">OH0024367554</t>
  </si>
  <si>
    <t xml:space="preserve">1981-01-30</t>
  </si>
  <si>
    <t xml:space="preserve">OH0024321318</t>
  </si>
  <si>
    <t xml:space="preserve">2023-08-15</t>
  </si>
  <si>
    <t xml:space="preserve">OH0027044010</t>
  </si>
  <si>
    <t xml:space="preserve">NIEMI</t>
  </si>
  <si>
    <t xml:space="preserve">2023-08-18</t>
  </si>
  <si>
    <t xml:space="preserve">422 FAIRWAY DR NE</t>
  </si>
  <si>
    <t xml:space="preserve">OH0026995801</t>
  </si>
  <si>
    <t xml:space="preserve">KEARNS</t>
  </si>
  <si>
    <t xml:space="preserve">EVIN</t>
  </si>
  <si>
    <t xml:space="preserve">1965-06-18</t>
  </si>
  <si>
    <t xml:space="preserve">2023-08-19</t>
  </si>
  <si>
    <t xml:space="preserve">APT 620</t>
  </si>
  <si>
    <t xml:space="preserve">OH0025156714</t>
  </si>
  <si>
    <t xml:space="preserve">1950-07-29</t>
  </si>
  <si>
    <t xml:space="preserve">OH0021196235</t>
  </si>
  <si>
    <t xml:space="preserve">EUNICEA</t>
  </si>
  <si>
    <t xml:space="preserve">2023-08-20</t>
  </si>
  <si>
    <t xml:space="preserve">1816 CLERMONT AVE NE</t>
  </si>
  <si>
    <t xml:space="preserve">OH0024171454</t>
  </si>
  <si>
    <t xml:space="preserve">NASONTI</t>
  </si>
  <si>
    <t xml:space="preserve">OH0026995829</t>
  </si>
  <si>
    <t xml:space="preserve">1995-02-15</t>
  </si>
  <si>
    <t xml:space="preserve">2023-08-21</t>
  </si>
  <si>
    <t xml:space="preserve">OH0015718735</t>
  </si>
  <si>
    <t xml:space="preserve">1968-11-22</t>
  </si>
  <si>
    <t xml:space="preserve">2023-08-22</t>
  </si>
  <si>
    <t xml:space="preserve">OH0015710575</t>
  </si>
  <si>
    <t xml:space="preserve">OH0015790713</t>
  </si>
  <si>
    <t xml:space="preserve">1967-08-24</t>
  </si>
  <si>
    <t xml:space="preserve">2023-08-23</t>
  </si>
  <si>
    <t xml:space="preserve">OH0027043960</t>
  </si>
  <si>
    <t xml:space="preserve">1999-04-08</t>
  </si>
  <si>
    <t xml:space="preserve">OH0025336538</t>
  </si>
  <si>
    <t xml:space="preserve">2023-08-25</t>
  </si>
  <si>
    <t xml:space="preserve">728 WILDWOOD DR NE</t>
  </si>
  <si>
    <t xml:space="preserve">OH0027044207</t>
  </si>
  <si>
    <t xml:space="preserve">2005-07-21</t>
  </si>
  <si>
    <t xml:space="preserve">2023-08-26</t>
  </si>
  <si>
    <t xml:space="preserve">OH0026995867</t>
  </si>
  <si>
    <t xml:space="preserve">DANKO</t>
  </si>
  <si>
    <t xml:space="preserve">RANDY</t>
  </si>
  <si>
    <t xml:space="preserve">1966-12-17</t>
  </si>
  <si>
    <t xml:space="preserve">2023-08-28</t>
  </si>
  <si>
    <t xml:space="preserve">398 GENESEE AVE NE</t>
  </si>
  <si>
    <t xml:space="preserve">OH0026995871</t>
  </si>
  <si>
    <t xml:space="preserve">1967-09-02</t>
  </si>
  <si>
    <t xml:space="preserve">OH0023492593</t>
  </si>
  <si>
    <t xml:space="preserve">1998-08-20</t>
  </si>
  <si>
    <t xml:space="preserve">OH0021320362</t>
  </si>
  <si>
    <t xml:space="preserve">DINISHAK</t>
  </si>
  <si>
    <t xml:space="preserve">1990-02-17</t>
  </si>
  <si>
    <t xml:space="preserve">OH0027044288</t>
  </si>
  <si>
    <t xml:space="preserve">RODRIGUEZ ROMERO</t>
  </si>
  <si>
    <t xml:space="preserve">1996-04-21</t>
  </si>
  <si>
    <t xml:space="preserve">2023-09-01</t>
  </si>
  <si>
    <t xml:space="preserve">316 BONNIE BRAE AVE NE</t>
  </si>
  <si>
    <t xml:space="preserve">OH0027065465</t>
  </si>
  <si>
    <t xml:space="preserve">ELLA</t>
  </si>
  <si>
    <t xml:space="preserve">1975-02-14</t>
  </si>
  <si>
    <t xml:space="preserve">2023-09-05</t>
  </si>
  <si>
    <t xml:space="preserve">OH0027065123</t>
  </si>
  <si>
    <t xml:space="preserve">WELTHER</t>
  </si>
  <si>
    <t xml:space="preserve">1959-09-10</t>
  </si>
  <si>
    <t xml:space="preserve">3350 ATLANTIC ST NE</t>
  </si>
  <si>
    <t xml:space="preserve">OH0027043360</t>
  </si>
  <si>
    <t xml:space="preserve">CARNESSALI</t>
  </si>
  <si>
    <t xml:space="preserve">1963-05-08</t>
  </si>
  <si>
    <t xml:space="preserve">2023-09-06</t>
  </si>
  <si>
    <t xml:space="preserve">APT A3</t>
  </si>
  <si>
    <t xml:space="preserve">OH0027065520</t>
  </si>
  <si>
    <t xml:space="preserve">1959-08-24</t>
  </si>
  <si>
    <t xml:space="preserve">OH0026191619</t>
  </si>
  <si>
    <t xml:space="preserve">NIKOLE</t>
  </si>
  <si>
    <t xml:space="preserve">2003-03-14</t>
  </si>
  <si>
    <t xml:space="preserve">2023-09-07</t>
  </si>
  <si>
    <t xml:space="preserve">OH0015682607</t>
  </si>
  <si>
    <t xml:space="preserve">2023-09-08</t>
  </si>
  <si>
    <t xml:space="preserve">OH0027226219</t>
  </si>
  <si>
    <t xml:space="preserve">OH0027029588</t>
  </si>
  <si>
    <t xml:space="preserve">BRYCE</t>
  </si>
  <si>
    <t xml:space="preserve">1850 ROBERTS LN NE</t>
  </si>
  <si>
    <t xml:space="preserve">OH0027044378</t>
  </si>
  <si>
    <t xml:space="preserve">PHILBIN</t>
  </si>
  <si>
    <t xml:space="preserve">1981-10-05</t>
  </si>
  <si>
    <t xml:space="preserve">2023-09-13</t>
  </si>
  <si>
    <t xml:space="preserve">OH0026114634</t>
  </si>
  <si>
    <t xml:space="preserve">2002-10-07</t>
  </si>
  <si>
    <t xml:space="preserve">OH0027030370</t>
  </si>
  <si>
    <t xml:space="preserve">MARSH TAYLOR</t>
  </si>
  <si>
    <t xml:space="preserve">2005-07-09</t>
  </si>
  <si>
    <t xml:space="preserve">OH0015687764</t>
  </si>
  <si>
    <t xml:space="preserve">YURTIN</t>
  </si>
  <si>
    <t xml:space="preserve">1949-02-20</t>
  </si>
  <si>
    <t xml:space="preserve">1455 EDGEWOOD ST NE</t>
  </si>
  <si>
    <t xml:space="preserve">OH0015716971</t>
  </si>
  <si>
    <t xml:space="preserve">1967-07-24</t>
  </si>
  <si>
    <t xml:space="preserve">2023-09-16</t>
  </si>
  <si>
    <t xml:space="preserve">571 BONNIE BRAE AVE NE</t>
  </si>
  <si>
    <t xml:space="preserve">OH0015813076</t>
  </si>
  <si>
    <t xml:space="preserve">2023-09-17</t>
  </si>
  <si>
    <t xml:space="preserve">432 FAIRMOUNT AVE NE</t>
  </si>
  <si>
    <t xml:space="preserve">OH0026992135</t>
  </si>
  <si>
    <t xml:space="preserve">OH0015805718</t>
  </si>
  <si>
    <t xml:space="preserve">1985-09-06</t>
  </si>
  <si>
    <t xml:space="preserve">OH0023260650</t>
  </si>
  <si>
    <t xml:space="preserve">1990-03-10</t>
  </si>
  <si>
    <t xml:space="preserve">2023-09-19</t>
  </si>
  <si>
    <t xml:space="preserve">OH0015760024</t>
  </si>
  <si>
    <t xml:space="preserve">1959-10-28</t>
  </si>
  <si>
    <t xml:space="preserve">2023-09-21</t>
  </si>
  <si>
    <t xml:space="preserve">247 GARFIELD DR NE</t>
  </si>
  <si>
    <t xml:space="preserve">OH0027081518</t>
  </si>
  <si>
    <t xml:space="preserve">MANUEL</t>
  </si>
  <si>
    <t xml:space="preserve">2002-09-11</t>
  </si>
  <si>
    <t xml:space="preserve">OH0027061035</t>
  </si>
  <si>
    <t xml:space="preserve">1995-06-09</t>
  </si>
  <si>
    <t xml:space="preserve">2023-09-23</t>
  </si>
  <si>
    <t xml:space="preserve">1624 ELM RD NE</t>
  </si>
  <si>
    <t xml:space="preserve">OH0027083243</t>
  </si>
  <si>
    <t xml:space="preserve">MEDINA</t>
  </si>
  <si>
    <t xml:space="preserve">ULISSE</t>
  </si>
  <si>
    <t xml:space="preserve">2000-02-17</t>
  </si>
  <si>
    <t xml:space="preserve">OH0015734179</t>
  </si>
  <si>
    <t xml:space="preserve">FONDOULIS</t>
  </si>
  <si>
    <t xml:space="preserve">1961-09-24</t>
  </si>
  <si>
    <t xml:space="preserve">OH0015908476</t>
  </si>
  <si>
    <t xml:space="preserve">1966-02-20</t>
  </si>
  <si>
    <t xml:space="preserve">OH0027067586</t>
  </si>
  <si>
    <t xml:space="preserve">COSNER</t>
  </si>
  <si>
    <t xml:space="preserve">OH0015697319</t>
  </si>
  <si>
    <t xml:space="preserve">1985-12-30</t>
  </si>
  <si>
    <t xml:space="preserve">2055 BEECHWOOD ST NE</t>
  </si>
  <si>
    <t xml:space="preserve">OH0026142738</t>
  </si>
  <si>
    <t xml:space="preserve">1970-05-30</t>
  </si>
  <si>
    <t xml:space="preserve">2023-09-29</t>
  </si>
  <si>
    <t xml:space="preserve">OH0025168007</t>
  </si>
  <si>
    <t xml:space="preserve">PLESO</t>
  </si>
  <si>
    <t xml:space="preserve">1999-11-28</t>
  </si>
  <si>
    <t xml:space="preserve">OH0027076998</t>
  </si>
  <si>
    <t xml:space="preserve">KISHEL</t>
  </si>
  <si>
    <t xml:space="preserve">1978-04-24</t>
  </si>
  <si>
    <t xml:space="preserve">2023-09-30</t>
  </si>
  <si>
    <t xml:space="preserve">1104 WILLOW BROOK DR NE</t>
  </si>
  <si>
    <t xml:space="preserve">OH0022959807</t>
  </si>
  <si>
    <t xml:space="preserve">MICHAELA</t>
  </si>
  <si>
    <t xml:space="preserve">1996-07-14</t>
  </si>
  <si>
    <t xml:space="preserve">APT 246</t>
  </si>
  <si>
    <t xml:space="preserve">OH0027079727</t>
  </si>
  <si>
    <t xml:space="preserve">GREENWALT</t>
  </si>
  <si>
    <t xml:space="preserve">1993-10-09</t>
  </si>
  <si>
    <t xml:space="preserve">2023-10-02</t>
  </si>
  <si>
    <t xml:space="preserve">1776 CLERMONT AVE NE</t>
  </si>
  <si>
    <t xml:space="preserve">OH0022329299</t>
  </si>
  <si>
    <t xml:space="preserve">ESTLACK</t>
  </si>
  <si>
    <t xml:space="preserve">1994-10-05</t>
  </si>
  <si>
    <t xml:space="preserve">1465 ATLANTIC ST NE</t>
  </si>
  <si>
    <t xml:space="preserve">OH0015803344</t>
  </si>
  <si>
    <t xml:space="preserve">1938-06-28</t>
  </si>
  <si>
    <t xml:space="preserve">OH0015790845</t>
  </si>
  <si>
    <t xml:space="preserve">1941-08-27</t>
  </si>
  <si>
    <t xml:space="preserve">OH0027088846</t>
  </si>
  <si>
    <t xml:space="preserve">2023-10-04</t>
  </si>
  <si>
    <t xml:space="preserve">OH0027094334</t>
  </si>
  <si>
    <t xml:space="preserve">DENVER</t>
  </si>
  <si>
    <t xml:space="preserve">1959-02-05</t>
  </si>
  <si>
    <t xml:space="preserve">2023-10-06</t>
  </si>
  <si>
    <t xml:space="preserve">OH0027093946</t>
  </si>
  <si>
    <t xml:space="preserve">WRENTMORE</t>
  </si>
  <si>
    <t xml:space="preserve">1989-10-11</t>
  </si>
  <si>
    <t xml:space="preserve">1685 STONEHENGE AVE NE</t>
  </si>
  <si>
    <t xml:space="preserve">OH0027021426</t>
  </si>
  <si>
    <t xml:space="preserve">1971-07-21</t>
  </si>
  <si>
    <t xml:space="preserve">2023-10-07</t>
  </si>
  <si>
    <t xml:space="preserve">OH0015710181</t>
  </si>
  <si>
    <t xml:space="preserve">DORFF</t>
  </si>
  <si>
    <t xml:space="preserve">2023-10-08</t>
  </si>
  <si>
    <t xml:space="preserve">1414 HOLLYWOOD ST NE</t>
  </si>
  <si>
    <t xml:space="preserve">OH0025963782</t>
  </si>
  <si>
    <t xml:space="preserve">WALDEN</t>
  </si>
  <si>
    <t xml:space="preserve">2001-02-17</t>
  </si>
  <si>
    <t xml:space="preserve">OH0026694456</t>
  </si>
  <si>
    <t xml:space="preserve">TATE</t>
  </si>
  <si>
    <t xml:space="preserve">1998-02-26</t>
  </si>
  <si>
    <t xml:space="preserve">OH0026830221</t>
  </si>
  <si>
    <t xml:space="preserve">2002-02-20</t>
  </si>
  <si>
    <t xml:space="preserve">2023-10-09</t>
  </si>
  <si>
    <t xml:space="preserve">OH0023453573</t>
  </si>
  <si>
    <t xml:space="preserve">STETKA</t>
  </si>
  <si>
    <t xml:space="preserve">1990-01-15</t>
  </si>
  <si>
    <t xml:space="preserve">OH0025465136</t>
  </si>
  <si>
    <t xml:space="preserve">810 FAIRMOUNT AVE NE</t>
  </si>
  <si>
    <t xml:space="preserve">OH0027105781</t>
  </si>
  <si>
    <t xml:space="preserve">MANGERI</t>
  </si>
  <si>
    <t xml:space="preserve">1991-08-18</t>
  </si>
  <si>
    <t xml:space="preserve">592 GENESEE AVE NE</t>
  </si>
  <si>
    <t xml:space="preserve">OH0027097015</t>
  </si>
  <si>
    <t xml:space="preserve">GREER</t>
  </si>
  <si>
    <t xml:space="preserve">TAWANDA</t>
  </si>
  <si>
    <t xml:space="preserve">1974-05-22</t>
  </si>
  <si>
    <t xml:space="preserve">OH0015801236</t>
  </si>
  <si>
    <t xml:space="preserve">GRIBLING</t>
  </si>
  <si>
    <t xml:space="preserve">1941-04-04</t>
  </si>
  <si>
    <t xml:space="preserve">OH0027139061</t>
  </si>
  <si>
    <t xml:space="preserve">2023-10-11</t>
  </si>
  <si>
    <t xml:space="preserve">604 WILLARD AVE NE</t>
  </si>
  <si>
    <t xml:space="preserve">OH0027094015</t>
  </si>
  <si>
    <t xml:space="preserve">BEARDSLEY</t>
  </si>
  <si>
    <t xml:space="preserve">1991-04-22</t>
  </si>
  <si>
    <t xml:space="preserve">2023-10-12</t>
  </si>
  <si>
    <t xml:space="preserve">OH0027173892</t>
  </si>
  <si>
    <t xml:space="preserve">MAREK</t>
  </si>
  <si>
    <t xml:space="preserve">2023-10-14</t>
  </si>
  <si>
    <t xml:space="preserve">1774 IRENE AVE NE</t>
  </si>
  <si>
    <t xml:space="preserve">OH0027175419</t>
  </si>
  <si>
    <t xml:space="preserve">MORAR CAMPBELL</t>
  </si>
  <si>
    <t xml:space="preserve">RAEKWON GABRIEL</t>
  </si>
  <si>
    <t xml:space="preserve">2005-10-02</t>
  </si>
  <si>
    <t xml:space="preserve">2023-10-16</t>
  </si>
  <si>
    <t xml:space="preserve">OH0027139155</t>
  </si>
  <si>
    <t xml:space="preserve">WHITTAKER</t>
  </si>
  <si>
    <t xml:space="preserve">1856 BEECHWOOD ST NE</t>
  </si>
  <si>
    <t xml:space="preserve">OH0027139147</t>
  </si>
  <si>
    <t xml:space="preserve">JONELL</t>
  </si>
  <si>
    <t xml:space="preserve">2000-05-31</t>
  </si>
  <si>
    <t xml:space="preserve">OH0027172801</t>
  </si>
  <si>
    <t xml:space="preserve">JAYCEE</t>
  </si>
  <si>
    <t xml:space="preserve">1997-04-11</t>
  </si>
  <si>
    <t xml:space="preserve">2023-10-21</t>
  </si>
  <si>
    <t xml:space="preserve">OH0026994664</t>
  </si>
  <si>
    <t xml:space="preserve">2005-06-27</t>
  </si>
  <si>
    <t xml:space="preserve">OH0027174106</t>
  </si>
  <si>
    <t xml:space="preserve">1970-03-30</t>
  </si>
  <si>
    <t xml:space="preserve">OH0020822813</t>
  </si>
  <si>
    <t xml:space="preserve">1986-08-03</t>
  </si>
  <si>
    <t xml:space="preserve">2023-10-26</t>
  </si>
  <si>
    <t xml:space="preserve">OH0021335041</t>
  </si>
  <si>
    <t xml:space="preserve">ALFRENO</t>
  </si>
  <si>
    <t xml:space="preserve">1804 ROBERTS LN NE</t>
  </si>
  <si>
    <t xml:space="preserve">OH0027042736</t>
  </si>
  <si>
    <t xml:space="preserve">TOMASINA</t>
  </si>
  <si>
    <t xml:space="preserve">1987-08-13</t>
  </si>
  <si>
    <t xml:space="preserve">1662 ROBERTS LN NE</t>
  </si>
  <si>
    <t xml:space="preserve">OH0021857466</t>
  </si>
  <si>
    <t xml:space="preserve">1967-12-30</t>
  </si>
  <si>
    <t xml:space="preserve">2023-10-27</t>
  </si>
  <si>
    <t xml:space="preserve">840 FAIRMOUNT AVE NE</t>
  </si>
  <si>
    <t xml:space="preserve">OH0026813515</t>
  </si>
  <si>
    <t xml:space="preserve">WHITEHEAD</t>
  </si>
  <si>
    <t xml:space="preserve">MALCOLM</t>
  </si>
  <si>
    <t xml:space="preserve">1994-10-20</t>
  </si>
  <si>
    <t xml:space="preserve">2023-10-28</t>
  </si>
  <si>
    <t xml:space="preserve">OH0027139322</t>
  </si>
  <si>
    <t xml:space="preserve">FORTSON</t>
  </si>
  <si>
    <t xml:space="preserve">OLEEKA</t>
  </si>
  <si>
    <t xml:space="preserve">1973-01-07</t>
  </si>
  <si>
    <t xml:space="preserve">APT 216</t>
  </si>
  <si>
    <t xml:space="preserve">OH0026086172</t>
  </si>
  <si>
    <t xml:space="preserve">BLACKSHERE</t>
  </si>
  <si>
    <t xml:space="preserve">2002-04-05</t>
  </si>
  <si>
    <t xml:space="preserve">2023-10-30</t>
  </si>
  <si>
    <t xml:space="preserve">OH0027161015</t>
  </si>
  <si>
    <t xml:space="preserve">USSAI</t>
  </si>
  <si>
    <t xml:space="preserve">1991-01-25</t>
  </si>
  <si>
    <t xml:space="preserve">232 KENMORE AVE NE</t>
  </si>
  <si>
    <t xml:space="preserve">OH0015696858</t>
  </si>
  <si>
    <t xml:space="preserve">1958-11-24</t>
  </si>
  <si>
    <t xml:space="preserve">OH0027139414</t>
  </si>
  <si>
    <t xml:space="preserve">HRONEK</t>
  </si>
  <si>
    <t xml:space="preserve">2023-11-04</t>
  </si>
  <si>
    <t xml:space="preserve">OH0024943157</t>
  </si>
  <si>
    <t xml:space="preserve">KATELYNN</t>
  </si>
  <si>
    <t xml:space="preserve">1999-06-21</t>
  </si>
  <si>
    <t xml:space="preserve">2023-11-06</t>
  </si>
  <si>
    <t xml:space="preserve">OH0026768647</t>
  </si>
  <si>
    <t xml:space="preserve">1980-05-17</t>
  </si>
  <si>
    <t xml:space="preserve">OH0027130491</t>
  </si>
  <si>
    <t xml:space="preserve">LAPIERRE</t>
  </si>
  <si>
    <t xml:space="preserve">STEFAN</t>
  </si>
  <si>
    <t xml:space="preserve">2023-11-07</t>
  </si>
  <si>
    <t xml:space="preserve">OH0027130493</t>
  </si>
  <si>
    <t xml:space="preserve">OH0027130494</t>
  </si>
  <si>
    <t xml:space="preserve">REGIS</t>
  </si>
  <si>
    <t xml:space="preserve">DIAMONTE</t>
  </si>
  <si>
    <t xml:space="preserve">1997-04-26</t>
  </si>
  <si>
    <t xml:space="preserve">2223 E MARKET ST</t>
  </si>
  <si>
    <t xml:space="preserve">OH0027130498</t>
  </si>
  <si>
    <t xml:space="preserve">HENLINE</t>
  </si>
  <si>
    <t xml:space="preserve">1989-04-20</t>
  </si>
  <si>
    <t xml:space="preserve">OH0021567662</t>
  </si>
  <si>
    <t xml:space="preserve">1993-07-02</t>
  </si>
  <si>
    <t xml:space="preserve">1256 ATLANTIC ST NE</t>
  </si>
  <si>
    <t xml:space="preserve">OH0026502982</t>
  </si>
  <si>
    <t xml:space="preserve">WAYT</t>
  </si>
  <si>
    <t xml:space="preserve">ARISON</t>
  </si>
  <si>
    <t xml:space="preserve">1978-11-07</t>
  </si>
  <si>
    <t xml:space="preserve">3025 FOSTER DR NE</t>
  </si>
  <si>
    <t xml:space="preserve">OH0026082451</t>
  </si>
  <si>
    <t xml:space="preserve">DERIC</t>
  </si>
  <si>
    <t xml:space="preserve">LAMON</t>
  </si>
  <si>
    <t xml:space="preserve">2001-03-09</t>
  </si>
  <si>
    <t xml:space="preserve">OH0021765778</t>
  </si>
  <si>
    <t xml:space="preserve">1950-12-26</t>
  </si>
  <si>
    <t xml:space="preserve">OH0027139585</t>
  </si>
  <si>
    <t xml:space="preserve">1976-09-03</t>
  </si>
  <si>
    <t xml:space="preserve">2023-11-08</t>
  </si>
  <si>
    <t xml:space="preserve">2083 MONTCLAIR ST NE</t>
  </si>
  <si>
    <t xml:space="preserve">OH0027176136</t>
  </si>
  <si>
    <t xml:space="preserve">BLESCH</t>
  </si>
  <si>
    <t xml:space="preserve">1978-01-24</t>
  </si>
  <si>
    <t xml:space="preserve">2023-11-09</t>
  </si>
  <si>
    <t xml:space="preserve">871 GENESEE AVE NE</t>
  </si>
  <si>
    <t xml:space="preserve">OH0023011618</t>
  </si>
  <si>
    <t xml:space="preserve">1979-10-01</t>
  </si>
  <si>
    <t xml:space="preserve">514 PERKINSWOOD BLVD NE</t>
  </si>
  <si>
    <t xml:space="preserve">OH0027139594</t>
  </si>
  <si>
    <t xml:space="preserve">1955-11-09</t>
  </si>
  <si>
    <t xml:space="preserve">OH0015769275</t>
  </si>
  <si>
    <t xml:space="preserve">1955-11-21</t>
  </si>
  <si>
    <t xml:space="preserve">2023-11-16</t>
  </si>
  <si>
    <t xml:space="preserve">APT B15</t>
  </si>
  <si>
    <t xml:space="preserve">OH0027142149</t>
  </si>
  <si>
    <t xml:space="preserve">DRAGOO</t>
  </si>
  <si>
    <t xml:space="preserve">MAERIE</t>
  </si>
  <si>
    <t xml:space="preserve">2001-07-06</t>
  </si>
  <si>
    <t xml:space="preserve">221 WILLARD AVE NE</t>
  </si>
  <si>
    <t xml:space="preserve">OH0015688937</t>
  </si>
  <si>
    <t xml:space="preserve">GIESY</t>
  </si>
  <si>
    <t xml:space="preserve">2023-11-17</t>
  </si>
  <si>
    <t xml:space="preserve">OH0015818782</t>
  </si>
  <si>
    <t xml:space="preserve">JOHANNTGES</t>
  </si>
  <si>
    <t xml:space="preserve">2023-11-18</t>
  </si>
  <si>
    <t xml:space="preserve">OH0025916360</t>
  </si>
  <si>
    <t xml:space="preserve">1991-03-06</t>
  </si>
  <si>
    <t xml:space="preserve">2023-11-20</t>
  </si>
  <si>
    <t xml:space="preserve">OH0027178369</t>
  </si>
  <si>
    <t xml:space="preserve">MCVAY</t>
  </si>
  <si>
    <t xml:space="preserve">1974-07-16</t>
  </si>
  <si>
    <t xml:space="preserve">2023-11-23</t>
  </si>
  <si>
    <t xml:space="preserve">2111 BEECHWOOD ST NE</t>
  </si>
  <si>
    <t xml:space="preserve">OH0027180497</t>
  </si>
  <si>
    <t xml:space="preserve">MIA</t>
  </si>
  <si>
    <t xml:space="preserve">2002-11-24</t>
  </si>
  <si>
    <t xml:space="preserve">2023-11-24</t>
  </si>
  <si>
    <t xml:space="preserve">OH0023511220</t>
  </si>
  <si>
    <t xml:space="preserve">SEMKO</t>
  </si>
  <si>
    <t xml:space="preserve">SHAYLA</t>
  </si>
  <si>
    <t xml:space="preserve">1998-07-17</t>
  </si>
  <si>
    <t xml:space="preserve">2023-11-27</t>
  </si>
  <si>
    <t xml:space="preserve">OH0022828843</t>
  </si>
  <si>
    <t xml:space="preserve">CHIDEYA</t>
  </si>
  <si>
    <t xml:space="preserve">LA SHELL</t>
  </si>
  <si>
    <t xml:space="preserve">OH0015717681</t>
  </si>
  <si>
    <t xml:space="preserve">ANTONY</t>
  </si>
  <si>
    <t xml:space="preserve">1969-04-11</t>
  </si>
  <si>
    <t xml:space="preserve">OH0023937586</t>
  </si>
  <si>
    <t xml:space="preserve">1998-08-28</t>
  </si>
  <si>
    <t xml:space="preserve">1494 BEECHWOOD ST NE</t>
  </si>
  <si>
    <t xml:space="preserve">OH0024376184</t>
  </si>
  <si>
    <t xml:space="preserve">ANN MARIE</t>
  </si>
  <si>
    <t xml:space="preserve">1990-11-09</t>
  </si>
  <si>
    <t xml:space="preserve">2123 MARY DR NE</t>
  </si>
  <si>
    <t xml:space="preserve">OH0021800192</t>
  </si>
  <si>
    <t xml:space="preserve">1993-08-03</t>
  </si>
  <si>
    <t xml:space="preserve">3030 CRESCENT DR NE</t>
  </si>
  <si>
    <t xml:space="preserve">OH0015687080</t>
  </si>
  <si>
    <t xml:space="preserve">1942-04-29</t>
  </si>
  <si>
    <t xml:space="preserve">OH0023794514</t>
  </si>
  <si>
    <t xml:space="preserve">1972-10-17</t>
  </si>
  <si>
    <t xml:space="preserve">OH0027195370</t>
  </si>
  <si>
    <t xml:space="preserve">ANDONIA</t>
  </si>
  <si>
    <t xml:space="preserve">2005-10-14</t>
  </si>
  <si>
    <t xml:space="preserve">OH0021579042</t>
  </si>
  <si>
    <t xml:space="preserve">REEP</t>
  </si>
  <si>
    <t xml:space="preserve">1963-01-23</t>
  </si>
  <si>
    <t xml:space="preserve">OH0025049877</t>
  </si>
  <si>
    <t xml:space="preserve">1947-02-26</t>
  </si>
  <si>
    <t xml:space="preserve">OH0022239937</t>
  </si>
  <si>
    <t xml:space="preserve">EBONY</t>
  </si>
  <si>
    <t xml:space="preserve">SHANETT</t>
  </si>
  <si>
    <t xml:space="preserve">1993-05-28</t>
  </si>
  <si>
    <t xml:space="preserve">1537 LONGFELLOW CT NE</t>
  </si>
  <si>
    <t xml:space="preserve">OH0027156945</t>
  </si>
  <si>
    <t xml:space="preserve">SCHMUCKER</t>
  </si>
  <si>
    <t xml:space="preserve">1993-01-25</t>
  </si>
  <si>
    <t xml:space="preserve">550 GENESEE AVE NE</t>
  </si>
  <si>
    <t xml:space="preserve">OH0027144378</t>
  </si>
  <si>
    <t xml:space="preserve">WYATT</t>
  </si>
  <si>
    <t xml:space="preserve">1980-11-03</t>
  </si>
  <si>
    <t xml:space="preserve">1849 COVENTRY AVE NE</t>
  </si>
  <si>
    <t xml:space="preserve">OH0020341611</t>
  </si>
  <si>
    <t xml:space="preserve">1975-07-30</t>
  </si>
  <si>
    <t xml:space="preserve">OH0027177123</t>
  </si>
  <si>
    <t xml:space="preserve">CUMMINGS</t>
  </si>
  <si>
    <t xml:space="preserve">CHASSIDY</t>
  </si>
  <si>
    <t xml:space="preserve">2001-02-15</t>
  </si>
  <si>
    <t xml:space="preserve">2023-12-03</t>
  </si>
  <si>
    <t xml:space="preserve">APT 21</t>
  </si>
  <si>
    <t xml:space="preserve">OH0027177140</t>
  </si>
  <si>
    <t xml:space="preserve">BALL</t>
  </si>
  <si>
    <t xml:space="preserve">1996-04-01</t>
  </si>
  <si>
    <t xml:space="preserve">OH0027177131</t>
  </si>
  <si>
    <t xml:space="preserve">OH0026387819</t>
  </si>
  <si>
    <t xml:space="preserve">HILTON</t>
  </si>
  <si>
    <t xml:space="preserve">1964-02-01</t>
  </si>
  <si>
    <t xml:space="preserve">2023-12-05</t>
  </si>
  <si>
    <t xml:space="preserve">1659 CRANBERRY LN NE</t>
  </si>
  <si>
    <t xml:space="preserve">OH0026154699</t>
  </si>
  <si>
    <t xml:space="preserve">1995-03-17</t>
  </si>
  <si>
    <t xml:space="preserve">2023-12-06</t>
  </si>
  <si>
    <t xml:space="preserve">165 ROSELAWN AVE NE</t>
  </si>
  <si>
    <t xml:space="preserve">OH0027176304</t>
  </si>
  <si>
    <t xml:space="preserve">SHAHAUN</t>
  </si>
  <si>
    <t xml:space="preserve">2023-12-08</t>
  </si>
  <si>
    <t xml:space="preserve">1782 ROBERTS LN NE</t>
  </si>
  <si>
    <t xml:space="preserve">OH0015731025</t>
  </si>
  <si>
    <t xml:space="preserve">KATINA</t>
  </si>
  <si>
    <t xml:space="preserve">2023-12-10</t>
  </si>
  <si>
    <t xml:space="preserve">APT C10</t>
  </si>
  <si>
    <t xml:space="preserve">OH0026406894</t>
  </si>
  <si>
    <t xml:space="preserve">ARYN</t>
  </si>
  <si>
    <t xml:space="preserve">2023-12-12</t>
  </si>
  <si>
    <t xml:space="preserve">OH0021755461</t>
  </si>
  <si>
    <t xml:space="preserve">DREHER</t>
  </si>
  <si>
    <t xml:space="preserve">1947-10-24</t>
  </si>
  <si>
    <t xml:space="preserve">2023-12-14</t>
  </si>
  <si>
    <t xml:space="preserve">OH0015694096</t>
  </si>
  <si>
    <t xml:space="preserve">1958-05-17</t>
  </si>
  <si>
    <t xml:space="preserve">2023-12-19</t>
  </si>
  <si>
    <t xml:space="preserve">1266 ATLANTIC ST NE</t>
  </si>
  <si>
    <t xml:space="preserve">OH0027200877</t>
  </si>
  <si>
    <t xml:space="preserve">KEENE</t>
  </si>
  <si>
    <t xml:space="preserve">EAN</t>
  </si>
  <si>
    <t xml:space="preserve">JASE</t>
  </si>
  <si>
    <t xml:space="preserve">2004-12-10</t>
  </si>
  <si>
    <t xml:space="preserve">OH0027202200</t>
  </si>
  <si>
    <t xml:space="preserve">MCGOVERN</t>
  </si>
  <si>
    <t xml:space="preserve">2002-12-14</t>
  </si>
  <si>
    <t xml:space="preserve">2023-12-21</t>
  </si>
  <si>
    <t xml:space="preserve">OH0018615966</t>
  </si>
  <si>
    <t xml:space="preserve">1964-09-02</t>
  </si>
  <si>
    <t xml:space="preserve">957 FAIRWAY DR NE</t>
  </si>
  <si>
    <t xml:space="preserve">OH0027196244</t>
  </si>
  <si>
    <t xml:space="preserve">1993-01-18</t>
  </si>
  <si>
    <t xml:space="preserve">2023-12-26</t>
  </si>
  <si>
    <t xml:space="preserve">OH0027202398</t>
  </si>
  <si>
    <t xml:space="preserve">SUDON</t>
  </si>
  <si>
    <t xml:space="preserve">1991-11-04</t>
  </si>
  <si>
    <t xml:space="preserve">2023-12-27</t>
  </si>
  <si>
    <t xml:space="preserve">1792 ROBERTS LN NE</t>
  </si>
  <si>
    <t xml:space="preserve">OH0026214541</t>
  </si>
  <si>
    <t xml:space="preserve">NEULEIB</t>
  </si>
  <si>
    <t xml:space="preserve">KAYLI</t>
  </si>
  <si>
    <t xml:space="preserve">SAGE</t>
  </si>
  <si>
    <t xml:space="preserve">2003-05-07</t>
  </si>
  <si>
    <t xml:space="preserve">2023-12-29</t>
  </si>
  <si>
    <t xml:space="preserve">1424 HOLLYWOOD ST NE</t>
  </si>
  <si>
    <t xml:space="preserve">OH0027044003</t>
  </si>
  <si>
    <t xml:space="preserve">CHANEY</t>
  </si>
  <si>
    <t xml:space="preserve">1981-09-30</t>
  </si>
  <si>
    <t xml:space="preserve">APT 252</t>
  </si>
  <si>
    <t xml:space="preserve">OH0027199695</t>
  </si>
  <si>
    <t xml:space="preserve">YAHNA</t>
  </si>
  <si>
    <t xml:space="preserve">2002-04-09</t>
  </si>
  <si>
    <t xml:space="preserve">OH0024844724</t>
  </si>
  <si>
    <t xml:space="preserve">SYLLA</t>
  </si>
  <si>
    <t xml:space="preserve">LALITA</t>
  </si>
  <si>
    <t xml:space="preserve">1966-12-26</t>
  </si>
  <si>
    <t xml:space="preserve">2024-01-03</t>
  </si>
  <si>
    <t xml:space="preserve">OH0025667833</t>
  </si>
  <si>
    <t xml:space="preserve">MAGALLON</t>
  </si>
  <si>
    <t xml:space="preserve">1998-12-21</t>
  </si>
  <si>
    <t xml:space="preserve">OH0027214230</t>
  </si>
  <si>
    <t xml:space="preserve">REAM</t>
  </si>
  <si>
    <t xml:space="preserve">1971-10-15</t>
  </si>
  <si>
    <t xml:space="preserve">2202 WILLOW BROOK DR NE</t>
  </si>
  <si>
    <t xml:space="preserve">OH0024652121</t>
  </si>
  <si>
    <t xml:space="preserve">1998-08-23</t>
  </si>
  <si>
    <t xml:space="preserve">2024-01-04</t>
  </si>
  <si>
    <t xml:space="preserve">1068 ELM RD NE</t>
  </si>
  <si>
    <t xml:space="preserve">OH0026917619</t>
  </si>
  <si>
    <t xml:space="preserve">HECKATHORN</t>
  </si>
  <si>
    <t xml:space="preserve">1970-10-14</t>
  </si>
  <si>
    <t xml:space="preserve">1715 ATLANTIC ST NE</t>
  </si>
  <si>
    <t xml:space="preserve">OH0015732036</t>
  </si>
  <si>
    <t xml:space="preserve">IDA</t>
  </si>
  <si>
    <t xml:space="preserve">1949-01-24</t>
  </si>
  <si>
    <t xml:space="preserve">2024-01-08</t>
  </si>
  <si>
    <t xml:space="preserve">318 FAIRMOUNT AVE NE</t>
  </si>
  <si>
    <t xml:space="preserve">OH0024844537</t>
  </si>
  <si>
    <t xml:space="preserve">OH0027214563</t>
  </si>
  <si>
    <t xml:space="preserve">LEWIS JOHNSON</t>
  </si>
  <si>
    <t xml:space="preserve">VAUGHN</t>
  </si>
  <si>
    <t xml:space="preserve">RONDELL</t>
  </si>
  <si>
    <t xml:space="preserve">1983-06-06</t>
  </si>
  <si>
    <t xml:space="preserve">2024-01-09</t>
  </si>
  <si>
    <t xml:space="preserve">OH0027214624</t>
  </si>
  <si>
    <t xml:space="preserve">CLAIRE</t>
  </si>
  <si>
    <t xml:space="preserve">ST MALO</t>
  </si>
  <si>
    <t xml:space="preserve">1945-05-16</t>
  </si>
  <si>
    <t xml:space="preserve">OH0023633136</t>
  </si>
  <si>
    <t xml:space="preserve">1997-10-23</t>
  </si>
  <si>
    <t xml:space="preserve">2024-01-12</t>
  </si>
  <si>
    <t xml:space="preserve">1797 ATLANTIC ST NE</t>
  </si>
  <si>
    <t xml:space="preserve">OH0027222138</t>
  </si>
  <si>
    <t xml:space="preserve">ALAYNA</t>
  </si>
  <si>
    <t xml:space="preserve">2003-01-24</t>
  </si>
  <si>
    <t xml:space="preserve">2024-01-18</t>
  </si>
  <si>
    <t xml:space="preserve">OH0027217878</t>
  </si>
  <si>
    <t xml:space="preserve">2003-09-14</t>
  </si>
  <si>
    <t xml:space="preserve">OH0019479675</t>
  </si>
  <si>
    <t xml:space="preserve">1989-05-12</t>
  </si>
  <si>
    <t xml:space="preserve">1217 EDGEWOOD ST NE</t>
  </si>
  <si>
    <t xml:space="preserve">OH0027227455</t>
  </si>
  <si>
    <t xml:space="preserve">REGER</t>
  </si>
  <si>
    <t xml:space="preserve">KARINA</t>
  </si>
  <si>
    <t xml:space="preserve">1993-06-21</t>
  </si>
  <si>
    <t xml:space="preserve">2024-01-20</t>
  </si>
  <si>
    <t xml:space="preserve">530 PERKINSWOOD BLVD NE</t>
  </si>
  <si>
    <t xml:space="preserve">OH0027030938</t>
  </si>
  <si>
    <t xml:space="preserve">1972-05-28</t>
  </si>
  <si>
    <t xml:space="preserve">2024-01-21</t>
  </si>
  <si>
    <t xml:space="preserve">OH0015768599</t>
  </si>
  <si>
    <t xml:space="preserve">BARHOOVER</t>
  </si>
  <si>
    <t xml:space="preserve">1986-01-24</t>
  </si>
  <si>
    <t xml:space="preserve">2024-01-23</t>
  </si>
  <si>
    <t xml:space="preserve">312 KENILWORTH AVE NE</t>
  </si>
  <si>
    <t xml:space="preserve">OH0027229774</t>
  </si>
  <si>
    <t xml:space="preserve">1977-04-24</t>
  </si>
  <si>
    <t xml:space="preserve">2024-01-24</t>
  </si>
  <si>
    <t xml:space="preserve">706 BONNIE BRAE AVE NE</t>
  </si>
  <si>
    <t xml:space="preserve">OH0026582453</t>
  </si>
  <si>
    <t xml:space="preserve">2001-11-12</t>
  </si>
  <si>
    <t xml:space="preserve">OH0020946095</t>
  </si>
  <si>
    <t xml:space="preserve">BRINDLE</t>
  </si>
  <si>
    <t xml:space="preserve">STACI</t>
  </si>
  <si>
    <t xml:space="preserve">1976-08-23</t>
  </si>
  <si>
    <t xml:space="preserve">OH0023493092</t>
  </si>
  <si>
    <t xml:space="preserve">1995-01-24</t>
  </si>
  <si>
    <t xml:space="preserve">OH0027224885</t>
  </si>
  <si>
    <t xml:space="preserve">MAYERS</t>
  </si>
  <si>
    <t xml:space="preserve">DERRICK</t>
  </si>
  <si>
    <t xml:space="preserve">JUSTIN DEVON</t>
  </si>
  <si>
    <t xml:space="preserve">2024-01-26</t>
  </si>
  <si>
    <t xml:space="preserve">OH0027237605</t>
  </si>
  <si>
    <t xml:space="preserve">1959-09-01</t>
  </si>
  <si>
    <t xml:space="preserve">2062 GLENN DR NE</t>
  </si>
  <si>
    <t xml:space="preserve">OH0027225021</t>
  </si>
  <si>
    <t xml:space="preserve">FLEISCHER</t>
  </si>
  <si>
    <t xml:space="preserve">1941-07-24</t>
  </si>
  <si>
    <t xml:space="preserve">904 WILLOW BROOK DR NE</t>
  </si>
  <si>
    <t xml:space="preserve">OH0027229879</t>
  </si>
  <si>
    <t xml:space="preserve">SHACHNER</t>
  </si>
  <si>
    <t xml:space="preserve">2024-01-30</t>
  </si>
  <si>
    <t xml:space="preserve">OH0025863909</t>
  </si>
  <si>
    <t xml:space="preserve">EMILEE</t>
  </si>
  <si>
    <t xml:space="preserve">2001-02-02</t>
  </si>
  <si>
    <t xml:space="preserve">2024-01-31</t>
  </si>
  <si>
    <t xml:space="preserve">OH0027230901</t>
  </si>
  <si>
    <t xml:space="preserve">KATRENA</t>
  </si>
  <si>
    <t xml:space="preserve">MARCELL</t>
  </si>
  <si>
    <t xml:space="preserve">OH0027233295</t>
  </si>
  <si>
    <t xml:space="preserve">2006-05-08</t>
  </si>
  <si>
    <t xml:space="preserve">2024-02-02</t>
  </si>
  <si>
    <t xml:space="preserve">OH0027233287</t>
  </si>
  <si>
    <t xml:space="preserve">2005-11-05</t>
  </si>
  <si>
    <t xml:space="preserve">OH0027232323</t>
  </si>
  <si>
    <t xml:space="preserve">FULCHER</t>
  </si>
  <si>
    <t xml:space="preserve">1983-09-01</t>
  </si>
  <si>
    <t xml:space="preserve">1439 GUARNIERI DR NE</t>
  </si>
  <si>
    <t xml:space="preserve">UNIT 1439</t>
  </si>
  <si>
    <t xml:space="preserve">OH0027232846</t>
  </si>
  <si>
    <t xml:space="preserve">2006-09-03</t>
  </si>
  <si>
    <t xml:space="preserve">OH0027233232</t>
  </si>
  <si>
    <t xml:space="preserve">2006-01-06</t>
  </si>
  <si>
    <t xml:space="preserve">OH0027258410</t>
  </si>
  <si>
    <t xml:space="preserve">1953-12-18</t>
  </si>
  <si>
    <t xml:space="preserve">OH0027232322</t>
  </si>
  <si>
    <t xml:space="preserve">1962-02-16</t>
  </si>
  <si>
    <t xml:space="preserve">OH0023473196</t>
  </si>
  <si>
    <t xml:space="preserve">BURNFIELD</t>
  </si>
  <si>
    <t xml:space="preserve">REANNA</t>
  </si>
  <si>
    <t xml:space="preserve">1993-12-12</t>
  </si>
  <si>
    <t xml:space="preserve">2024-02-03</t>
  </si>
  <si>
    <t xml:space="preserve">OH0027234463</t>
  </si>
  <si>
    <t xml:space="preserve">EGGLESTON</t>
  </si>
  <si>
    <t xml:space="preserve">AVERY</t>
  </si>
  <si>
    <t xml:space="preserve">HAYDEN</t>
  </si>
  <si>
    <t xml:space="preserve">2005-12-17</t>
  </si>
  <si>
    <t xml:space="preserve">2024-02-05</t>
  </si>
  <si>
    <t xml:space="preserve">OH0026530550</t>
  </si>
  <si>
    <t xml:space="preserve">YASMEEN</t>
  </si>
  <si>
    <t xml:space="preserve">1959-01-20</t>
  </si>
  <si>
    <t xml:space="preserve">OH0027241809</t>
  </si>
  <si>
    <t xml:space="preserve">2024-02-06</t>
  </si>
  <si>
    <t xml:space="preserve">1554 MAPLEWOOD ST NE</t>
  </si>
  <si>
    <t xml:space="preserve">OH0027238668</t>
  </si>
  <si>
    <t xml:space="preserve">DELANIE</t>
  </si>
  <si>
    <t xml:space="preserve">2006-03-05</t>
  </si>
  <si>
    <t xml:space="preserve">2024-02-08</t>
  </si>
  <si>
    <t xml:space="preserve">OH0027240520</t>
  </si>
  <si>
    <t xml:space="preserve">1991-03-23</t>
  </si>
  <si>
    <t xml:space="preserve">2024-02-09</t>
  </si>
  <si>
    <t xml:space="preserve">APT C8</t>
  </si>
  <si>
    <t xml:space="preserve">OH0027250623</t>
  </si>
  <si>
    <t xml:space="preserve">OH0027247008</t>
  </si>
  <si>
    <t xml:space="preserve">2006-01-30</t>
  </si>
  <si>
    <t xml:space="preserve">OH0027259627</t>
  </si>
  <si>
    <t xml:space="preserve">SHAWNTAI</t>
  </si>
  <si>
    <t xml:space="preserve">OH0027246772</t>
  </si>
  <si>
    <t xml:space="preserve">KOMISSAROV</t>
  </si>
  <si>
    <t xml:space="preserve">ANASTASIA</t>
  </si>
  <si>
    <t xml:space="preserve">2005-12-16</t>
  </si>
  <si>
    <t xml:space="preserve">2024-02-13</t>
  </si>
  <si>
    <t xml:space="preserve">1660 ELM RD NE</t>
  </si>
  <si>
    <t xml:space="preserve">OH0027250314</t>
  </si>
  <si>
    <t xml:space="preserve">ROCHAEL</t>
  </si>
  <si>
    <t xml:space="preserve">1967-10-16</t>
  </si>
  <si>
    <t xml:space="preserve">1740 MAPLEWOOD ST NE</t>
  </si>
  <si>
    <t xml:space="preserve">OH0026206266</t>
  </si>
  <si>
    <t xml:space="preserve">PRINZ</t>
  </si>
  <si>
    <t xml:space="preserve">1936-04-22</t>
  </si>
  <si>
    <t xml:space="preserve">2024-02-14</t>
  </si>
  <si>
    <t xml:space="preserve">OH0026206272</t>
  </si>
  <si>
    <t xml:space="preserve">RUDOLPH</t>
  </si>
  <si>
    <t xml:space="preserve">1931-11-21</t>
  </si>
  <si>
    <t xml:space="preserve">OH0027249952</t>
  </si>
  <si>
    <t xml:space="preserve">MAURA</t>
  </si>
  <si>
    <t xml:space="preserve">SIOBHAN</t>
  </si>
  <si>
    <t xml:space="preserve">1971-10-30</t>
  </si>
  <si>
    <t xml:space="preserve">2024-02-16</t>
  </si>
  <si>
    <t xml:space="preserve">OH0027249969</t>
  </si>
  <si>
    <t xml:space="preserve">COSTELLO</t>
  </si>
  <si>
    <t xml:space="preserve">2024-02-19</t>
  </si>
  <si>
    <t xml:space="preserve">OH0027249973</t>
  </si>
  <si>
    <t xml:space="preserve">1980-01-12</t>
  </si>
  <si>
    <t xml:space="preserve">OH0027255548</t>
  </si>
  <si>
    <t xml:space="preserve">RAYDEN</t>
  </si>
  <si>
    <t xml:space="preserve">2004-12-27</t>
  </si>
  <si>
    <t xml:space="preserve">OH0015816276</t>
  </si>
  <si>
    <t xml:space="preserve">TREVA</t>
  </si>
  <si>
    <t xml:space="preserve">OH0015690959</t>
  </si>
  <si>
    <t xml:space="preserve">1963-05-27</t>
  </si>
  <si>
    <t xml:space="preserve">OH0015761902</t>
  </si>
  <si>
    <t xml:space="preserve">1950-12-17</t>
  </si>
  <si>
    <t xml:space="preserve">OH0027253530</t>
  </si>
  <si>
    <t xml:space="preserve">CLUCKEY</t>
  </si>
  <si>
    <t xml:space="preserve">1956-06-14</t>
  </si>
  <si>
    <t xml:space="preserve">2123 HOLLYWOOD ST NE</t>
  </si>
  <si>
    <t xml:space="preserve">OH0027253294</t>
  </si>
  <si>
    <t xml:space="preserve">DERRELL</t>
  </si>
  <si>
    <t xml:space="preserve">2006-03-09</t>
  </si>
  <si>
    <t xml:space="preserve">1857 ROBERTS LN NE</t>
  </si>
  <si>
    <t xml:space="preserve">OH0027277232</t>
  </si>
  <si>
    <t xml:space="preserve">1983-02-16</t>
  </si>
  <si>
    <t xml:space="preserve">OH0027269834</t>
  </si>
  <si>
    <t xml:space="preserve">1971-05-21</t>
  </si>
  <si>
    <t xml:space="preserve">2232 GRISSOM DR NE</t>
  </si>
  <si>
    <t xml:space="preserve">OH0027282870</t>
  </si>
  <si>
    <t xml:space="preserve">JAZMINE</t>
  </si>
  <si>
    <t xml:space="preserve">2005-11-29</t>
  </si>
  <si>
    <t xml:space="preserve">2024-02-24</t>
  </si>
  <si>
    <t xml:space="preserve">OH0021350963</t>
  </si>
  <si>
    <t xml:space="preserve">1993-07-12</t>
  </si>
  <si>
    <t xml:space="preserve">2024-02-26</t>
  </si>
  <si>
    <t xml:space="preserve">371 FAIRMOUNT AVE NE</t>
  </si>
  <si>
    <t xml:space="preserve">OH0020606156</t>
  </si>
  <si>
    <t xml:space="preserve">SHARP</t>
  </si>
  <si>
    <t xml:space="preserve">1991-03-04</t>
  </si>
  <si>
    <t xml:space="preserve">2024-02-29</t>
  </si>
  <si>
    <t xml:space="preserve">319 WILLARD AVE NE</t>
  </si>
  <si>
    <t xml:space="preserve">OH0027269881</t>
  </si>
  <si>
    <t xml:space="preserve">1963-11-27</t>
  </si>
  <si>
    <t xml:space="preserve">OH0025772774</t>
  </si>
  <si>
    <t xml:space="preserve">2024-03-02</t>
  </si>
  <si>
    <t xml:space="preserve">1205 ATLANTIC ST NE</t>
  </si>
  <si>
    <t xml:space="preserve">OH0026029639</t>
  </si>
  <si>
    <t xml:space="preserve">1955-05-10</t>
  </si>
  <si>
    <t xml:space="preserve">2040 WOODLAND AVE NE</t>
  </si>
  <si>
    <t xml:space="preserve">OH0021817937</t>
  </si>
  <si>
    <t xml:space="preserve">VONNE</t>
  </si>
  <si>
    <t xml:space="preserve">1987-03-20</t>
  </si>
  <si>
    <t xml:space="preserve">2024-03-06</t>
  </si>
  <si>
    <t xml:space="preserve">568 WILLARD AVE NE</t>
  </si>
  <si>
    <t xml:space="preserve">OH0025011830</t>
  </si>
  <si>
    <t xml:space="preserve">1986-10-29</t>
  </si>
  <si>
    <t xml:space="preserve">2024-03-11</t>
  </si>
  <si>
    <t xml:space="preserve">OH0015779690</t>
  </si>
  <si>
    <t xml:space="preserve">LARISSA</t>
  </si>
  <si>
    <t xml:space="preserve">1981-04-06</t>
  </si>
  <si>
    <t xml:space="preserve">1680 CRANBERRY LN NE</t>
  </si>
  <si>
    <t xml:space="preserve">OH0027278048</t>
  </si>
  <si>
    <t xml:space="preserve">NATH</t>
  </si>
  <si>
    <t xml:space="preserve">1957-06-17</t>
  </si>
  <si>
    <t xml:space="preserve">2024-03-13</t>
  </si>
  <si>
    <t xml:space="preserve">504 WILLOW BROOK DR NE</t>
  </si>
  <si>
    <t xml:space="preserve">OH0027270013</t>
  </si>
  <si>
    <t xml:space="preserve">1974-02-15</t>
  </si>
  <si>
    <t xml:space="preserve">2024-03-18</t>
  </si>
  <si>
    <t xml:space="preserve">OH0025538022</t>
  </si>
  <si>
    <t xml:space="preserve">CAROLINE</t>
  </si>
  <si>
    <t xml:space="preserve">2002-05-29</t>
  </si>
  <si>
    <t xml:space="preserve">2024-03-19</t>
  </si>
  <si>
    <t xml:space="preserve">OH0027280105</t>
  </si>
  <si>
    <t xml:space="preserve">1955-01-28</t>
  </si>
  <si>
    <t xml:space="preserve">2024-03-20</t>
  </si>
  <si>
    <t xml:space="preserve">OH0027270080</t>
  </si>
  <si>
    <t xml:space="preserve">CUTHBERTSON</t>
  </si>
  <si>
    <t xml:space="preserve">2006-02-15</t>
  </si>
  <si>
    <t xml:space="preserve">2024-03-22</t>
  </si>
  <si>
    <t xml:space="preserve">OH0027298102</t>
  </si>
  <si>
    <t xml:space="preserve">GOLDBERG</t>
  </si>
  <si>
    <t xml:space="preserve">2006-03-08</t>
  </si>
  <si>
    <t xml:space="preserve">1436 SUNSET DR NE</t>
  </si>
  <si>
    <t xml:space="preserve">OH0022951970</t>
  </si>
  <si>
    <t xml:space="preserve">1995-05-06</t>
  </si>
  <si>
    <t xml:space="preserve">2024-03-23</t>
  </si>
  <si>
    <t xml:space="preserve">216 ROSELAWN AVE NE</t>
  </si>
  <si>
    <t xml:space="preserve">OH0026832600</t>
  </si>
  <si>
    <t xml:space="preserve">MARDELLA</t>
  </si>
  <si>
    <t xml:space="preserve">1979-12-15</t>
  </si>
  <si>
    <t xml:space="preserve">OH0026571314</t>
  </si>
  <si>
    <t xml:space="preserve">SHELDON</t>
  </si>
  <si>
    <t xml:space="preserve">1955-07-02</t>
  </si>
  <si>
    <t xml:space="preserve">APT 912</t>
  </si>
  <si>
    <t xml:space="preserve">OH0022882161</t>
  </si>
  <si>
    <t xml:space="preserve">NEGRON</t>
  </si>
  <si>
    <t xml:space="preserve">1983-02-20</t>
  </si>
  <si>
    <t xml:space="preserve">1736 WESTVIEW DR NE</t>
  </si>
  <si>
    <t xml:space="preserve">OH0024169832</t>
  </si>
  <si>
    <t xml:space="preserve">MUHAMMAD</t>
  </si>
  <si>
    <t xml:space="preserve">ADNAN QAMAR</t>
  </si>
  <si>
    <t xml:space="preserve">1985-06-10</t>
  </si>
  <si>
    <t xml:space="preserve">OH0025928140</t>
  </si>
  <si>
    <t xml:space="preserve">WHEELOCK</t>
  </si>
  <si>
    <t xml:space="preserve">2001-01-17</t>
  </si>
  <si>
    <t xml:space="preserve">2024-03-29</t>
  </si>
  <si>
    <t xml:space="preserve">OH0027286223</t>
  </si>
  <si>
    <t xml:space="preserve">GOODMAN</t>
  </si>
  <si>
    <t xml:space="preserve">1977-10-03</t>
  </si>
  <si>
    <t xml:space="preserve">2024-03-30</t>
  </si>
  <si>
    <t xml:space="preserve">OH0027270163</t>
  </si>
  <si>
    <t xml:space="preserve">1983-03-27</t>
  </si>
  <si>
    <t xml:space="preserve">387 BONNIE BRAE AVE NE</t>
  </si>
  <si>
    <t xml:space="preserve">OH0027139325</t>
  </si>
  <si>
    <t xml:space="preserve">BOKROS</t>
  </si>
  <si>
    <t xml:space="preserve">1987-01-28</t>
  </si>
  <si>
    <t xml:space="preserve">OH0015758122</t>
  </si>
  <si>
    <t xml:space="preserve">HOLSINGER</t>
  </si>
  <si>
    <t xml:space="preserve">1962-06-19</t>
  </si>
  <si>
    <t xml:space="preserve">2024-04-01</t>
  </si>
  <si>
    <t xml:space="preserve">OH0027139427</t>
  </si>
  <si>
    <t xml:space="preserve">DUFFEY</t>
  </si>
  <si>
    <t xml:space="preserve">2004-02-16</t>
  </si>
  <si>
    <t xml:space="preserve">1741 STONEHENGE AVE NE</t>
  </si>
  <si>
    <t xml:space="preserve">OH0026134591</t>
  </si>
  <si>
    <t xml:space="preserve">MAST</t>
  </si>
  <si>
    <t xml:space="preserve">1980-04-11</t>
  </si>
  <si>
    <t xml:space="preserve">2024-04-02</t>
  </si>
  <si>
    <t xml:space="preserve">1404 HOLLYWOOD ST NE</t>
  </si>
  <si>
    <t xml:space="preserve">OH0025897150</t>
  </si>
  <si>
    <t xml:space="preserve">LESNIAK</t>
  </si>
  <si>
    <t xml:space="preserve">OH0027305838</t>
  </si>
  <si>
    <t xml:space="preserve">2003-04-16</t>
  </si>
  <si>
    <t xml:space="preserve">2024-04-03</t>
  </si>
  <si>
    <t xml:space="preserve">OH0015745278</t>
  </si>
  <si>
    <t xml:space="preserve">HASHIM</t>
  </si>
  <si>
    <t xml:space="preserve">1982-11-10</t>
  </si>
  <si>
    <t xml:space="preserve">OH0015701854</t>
  </si>
  <si>
    <t xml:space="preserve">1978-10-29</t>
  </si>
  <si>
    <t xml:space="preserve">OH0025590887</t>
  </si>
  <si>
    <t xml:space="preserve">APT 18</t>
  </si>
  <si>
    <t xml:space="preserve">OH0019502946</t>
  </si>
  <si>
    <t xml:space="preserve">HORNING</t>
  </si>
  <si>
    <t xml:space="preserve">1964-12-29</t>
  </si>
  <si>
    <t xml:space="preserve">OH0023965759</t>
  </si>
  <si>
    <t xml:space="preserve">JEWELL</t>
  </si>
  <si>
    <t xml:space="preserve">ADOLPH</t>
  </si>
  <si>
    <t xml:space="preserve">1964-02-21</t>
  </si>
  <si>
    <t xml:space="preserve">OH0019511626</t>
  </si>
  <si>
    <t xml:space="preserve">DEW</t>
  </si>
  <si>
    <t xml:space="preserve">1989-02-15</t>
  </si>
  <si>
    <t xml:space="preserve">219 COUNTRY CLUB DR NE</t>
  </si>
  <si>
    <t xml:space="preserve">OH0015716223</t>
  </si>
  <si>
    <t xml:space="preserve">1964-06-13</t>
  </si>
  <si>
    <t xml:space="preserve">OH0023442838</t>
  </si>
  <si>
    <t xml:space="preserve">MOKROS</t>
  </si>
  <si>
    <t xml:space="preserve">OH0026803901</t>
  </si>
  <si>
    <t xml:space="preserve">LAWS</t>
  </si>
  <si>
    <t xml:space="preserve">2002-12-11</t>
  </si>
  <si>
    <t xml:space="preserve">2866 SEDGEWICK ST NE</t>
  </si>
  <si>
    <t xml:space="preserve">OH0015694186</t>
  </si>
  <si>
    <t xml:space="preserve">CALLIOPE</t>
  </si>
  <si>
    <t xml:space="preserve">1964-01-19</t>
  </si>
  <si>
    <t xml:space="preserve">OH0019671790</t>
  </si>
  <si>
    <t xml:space="preserve">1972-04-14</t>
  </si>
  <si>
    <t xml:space="preserve">OH0027302026</t>
  </si>
  <si>
    <t xml:space="preserve">LILY</t>
  </si>
  <si>
    <t xml:space="preserve">2024-04-05</t>
  </si>
  <si>
    <t xml:space="preserve">OH0018597399</t>
  </si>
  <si>
    <t xml:space="preserve">1987-11-01</t>
  </si>
  <si>
    <t xml:space="preserve">2024-04-08</t>
  </si>
  <si>
    <t xml:space="preserve">148 ROSELAWN AVE NE</t>
  </si>
  <si>
    <t xml:space="preserve">OH0025019046</t>
  </si>
  <si>
    <t xml:space="preserve">VANHOUTEN</t>
  </si>
  <si>
    <t xml:space="preserve">OH0015759375</t>
  </si>
  <si>
    <t xml:space="preserve">TERANCE</t>
  </si>
  <si>
    <t xml:space="preserve">1946-07-29</t>
  </si>
  <si>
    <t xml:space="preserve">2024-04-10</t>
  </si>
  <si>
    <t xml:space="preserve">OH0024785375</t>
  </si>
  <si>
    <t xml:space="preserve">1990-01-19</t>
  </si>
  <si>
    <t xml:space="preserve">OH0026530679</t>
  </si>
  <si>
    <t xml:space="preserve">1967-10-24</t>
  </si>
  <si>
    <t xml:space="preserve">2024-04-12</t>
  </si>
  <si>
    <t xml:space="preserve">APT 220</t>
  </si>
  <si>
    <t xml:space="preserve">OH0027299237</t>
  </si>
  <si>
    <t xml:space="preserve">GREENAWALT</t>
  </si>
  <si>
    <t xml:space="preserve">CARA</t>
  </si>
  <si>
    <t xml:space="preserve">1991-04-30</t>
  </si>
  <si>
    <t xml:space="preserve">509 GENESEE AVE NE</t>
  </si>
  <si>
    <t xml:space="preserve">OH0027316831</t>
  </si>
  <si>
    <t xml:space="preserve">OH0021649195</t>
  </si>
  <si>
    <t xml:space="preserve">PICKENS DERHAM</t>
  </si>
  <si>
    <t xml:space="preserve">1969-04-18</t>
  </si>
  <si>
    <t xml:space="preserve">OH0015691905</t>
  </si>
  <si>
    <t xml:space="preserve">2024-04-15</t>
  </si>
  <si>
    <t xml:space="preserve">APT C6</t>
  </si>
  <si>
    <t xml:space="preserve">OH0027312407</t>
  </si>
  <si>
    <t xml:space="preserve">2001-06-25</t>
  </si>
  <si>
    <t xml:space="preserve">370 FAIRMOUNT AVE NE</t>
  </si>
  <si>
    <t xml:space="preserve">OH0023543608</t>
  </si>
  <si>
    <t xml:space="preserve">BRETSIK</t>
  </si>
  <si>
    <t xml:space="preserve">1248 ELM RD NE</t>
  </si>
  <si>
    <t xml:space="preserve">OH0026734423</t>
  </si>
  <si>
    <t xml:space="preserve">2003-04-23</t>
  </si>
  <si>
    <t xml:space="preserve">2024-04-19</t>
  </si>
  <si>
    <t xml:space="preserve">OH0015725301</t>
  </si>
  <si>
    <t xml:space="preserve">1972-08-01</t>
  </si>
  <si>
    <t xml:space="preserve">OH0025146562</t>
  </si>
  <si>
    <t xml:space="preserve">STEGALL</t>
  </si>
  <si>
    <t xml:space="preserve">2001-05-04</t>
  </si>
  <si>
    <t xml:space="preserve">2024-04-22</t>
  </si>
  <si>
    <t xml:space="preserve">OH0026182682</t>
  </si>
  <si>
    <t xml:space="preserve">MAXANN</t>
  </si>
  <si>
    <t xml:space="preserve">2002-11-30</t>
  </si>
  <si>
    <t xml:space="preserve">2024-04-23</t>
  </si>
  <si>
    <t xml:space="preserve">OH0026412317</t>
  </si>
  <si>
    <t xml:space="preserve">1864 ROBERTS LN NE</t>
  </si>
  <si>
    <t xml:space="preserve">OH0026504768</t>
  </si>
  <si>
    <t xml:space="preserve">1995-03-06</t>
  </si>
  <si>
    <t xml:space="preserve">OH0027325839</t>
  </si>
  <si>
    <t xml:space="preserve">2006-08-01</t>
  </si>
  <si>
    <t xml:space="preserve">2024-04-25</t>
  </si>
  <si>
    <t xml:space="preserve">OH0027342022</t>
  </si>
  <si>
    <t xml:space="preserve">OH0027336574</t>
  </si>
  <si>
    <t xml:space="preserve">GONZALEZ</t>
  </si>
  <si>
    <t xml:space="preserve">2024-05-01</t>
  </si>
  <si>
    <t xml:space="preserve">153 BONNIE BRAE AVE NE</t>
  </si>
  <si>
    <t xml:space="preserve">OH0015730731</t>
  </si>
  <si>
    <t xml:space="preserve">THORP</t>
  </si>
  <si>
    <t xml:space="preserve">1970-11-05</t>
  </si>
  <si>
    <t xml:space="preserve">OH0027331369</t>
  </si>
  <si>
    <t xml:space="preserve">CASTRE</t>
  </si>
  <si>
    <t xml:space="preserve">1968-12-04</t>
  </si>
  <si>
    <t xml:space="preserve">2024-05-02</t>
  </si>
  <si>
    <t xml:space="preserve">606 KENILWORTH AVE NE</t>
  </si>
  <si>
    <t xml:space="preserve">OH0027384525</t>
  </si>
  <si>
    <t xml:space="preserve">GAGE</t>
  </si>
  <si>
    <t xml:space="preserve">2005-12-05</t>
  </si>
  <si>
    <t xml:space="preserve">1815 TIFFANY DR NE</t>
  </si>
  <si>
    <t xml:space="preserve">OH0027331380</t>
  </si>
  <si>
    <t xml:space="preserve">1970-11-01</t>
  </si>
  <si>
    <t xml:space="preserve">OH0021920237</t>
  </si>
  <si>
    <t xml:space="preserve">KEENEY</t>
  </si>
  <si>
    <t xml:space="preserve">1779 MAPLEWOOD ST NE</t>
  </si>
  <si>
    <t xml:space="preserve">OH0022738197</t>
  </si>
  <si>
    <t xml:space="preserve">TOTHEROW</t>
  </si>
  <si>
    <t xml:space="preserve">J T</t>
  </si>
  <si>
    <t xml:space="preserve">1996-05-03</t>
  </si>
  <si>
    <t xml:space="preserve">2024-05-03</t>
  </si>
  <si>
    <t xml:space="preserve">OH0021763366</t>
  </si>
  <si>
    <t xml:space="preserve">DARIAN</t>
  </si>
  <si>
    <t xml:space="preserve">1994-02-12</t>
  </si>
  <si>
    <t xml:space="preserve">2024-05-04</t>
  </si>
  <si>
    <t xml:space="preserve">OH0023823229</t>
  </si>
  <si>
    <t xml:space="preserve">1985-05-01</t>
  </si>
  <si>
    <t xml:space="preserve">OH0027351442</t>
  </si>
  <si>
    <t xml:space="preserve">KEATON</t>
  </si>
  <si>
    <t xml:space="preserve">1966-08-20</t>
  </si>
  <si>
    <t xml:space="preserve">2024-05-08</t>
  </si>
  <si>
    <t xml:space="preserve">227 ROSELAWN AVE NE</t>
  </si>
  <si>
    <t xml:space="preserve">OH0027351826</t>
  </si>
  <si>
    <t xml:space="preserve">BLANCO</t>
  </si>
  <si>
    <t xml:space="preserve">1968-03-24</t>
  </si>
  <si>
    <t xml:space="preserve">2024-05-09</t>
  </si>
  <si>
    <t xml:space="preserve">OH0027359991</t>
  </si>
  <si>
    <t xml:space="preserve">ROZLYN</t>
  </si>
  <si>
    <t xml:space="preserve">1971-04-01</t>
  </si>
  <si>
    <t xml:space="preserve">2024-05-11</t>
  </si>
  <si>
    <t xml:space="preserve">OH0027139139</t>
  </si>
  <si>
    <t xml:space="preserve">KADENCE</t>
  </si>
  <si>
    <t xml:space="preserve">2005-05-19</t>
  </si>
  <si>
    <t xml:space="preserve">2024-05-13</t>
  </si>
  <si>
    <t xml:space="preserve">OH0027347791</t>
  </si>
  <si>
    <t xml:space="preserve">EUSTACE</t>
  </si>
  <si>
    <t xml:space="preserve">1963-10-26</t>
  </si>
  <si>
    <t xml:space="preserve">OH0027347798</t>
  </si>
  <si>
    <t xml:space="preserve">KRAVCHUCK</t>
  </si>
  <si>
    <t xml:space="preserve">1973-06-01</t>
  </si>
  <si>
    <t xml:space="preserve">739 FAIRMOUNT AVE NE</t>
  </si>
  <si>
    <t xml:space="preserve">OH0024181015</t>
  </si>
  <si>
    <t xml:space="preserve">1998-11-06</t>
  </si>
  <si>
    <t xml:space="preserve">1296 ATLANTIC ST NE</t>
  </si>
  <si>
    <t xml:space="preserve">OH0027360023</t>
  </si>
  <si>
    <t xml:space="preserve">KAPPEL</t>
  </si>
  <si>
    <t xml:space="preserve">1970-02-25</t>
  </si>
  <si>
    <t xml:space="preserve">OH0027360027</t>
  </si>
  <si>
    <t xml:space="preserve">RETTINGER</t>
  </si>
  <si>
    <t xml:space="preserve">OH0025915039</t>
  </si>
  <si>
    <t xml:space="preserve">TITUS</t>
  </si>
  <si>
    <t xml:space="preserve">1950-05-01</t>
  </si>
  <si>
    <t xml:space="preserve">1504 WILLOW BROOK DR NE</t>
  </si>
  <si>
    <t xml:space="preserve">OH0027359999</t>
  </si>
  <si>
    <t xml:space="preserve">FARMER</t>
  </si>
  <si>
    <t xml:space="preserve">2003-05-06</t>
  </si>
  <si>
    <t xml:space="preserve">OH0027347808</t>
  </si>
  <si>
    <t xml:space="preserve">NADIA</t>
  </si>
  <si>
    <t xml:space="preserve">2006-04-18</t>
  </si>
  <si>
    <t xml:space="preserve">2024-05-14</t>
  </si>
  <si>
    <t xml:space="preserve">OH0027347800</t>
  </si>
  <si>
    <t xml:space="preserve">HAIGHT</t>
  </si>
  <si>
    <t xml:space="preserve">1997-04-17</t>
  </si>
  <si>
    <t xml:space="preserve">OH0015728792</t>
  </si>
  <si>
    <t xml:space="preserve">1984-03-26</t>
  </si>
  <si>
    <t xml:space="preserve">2024-05-16</t>
  </si>
  <si>
    <t xml:space="preserve">1667 ROBERTS LN NE</t>
  </si>
  <si>
    <t xml:space="preserve">OH0027354316</t>
  </si>
  <si>
    <t xml:space="preserve">1989-07-28</t>
  </si>
  <si>
    <t xml:space="preserve">2024-05-23</t>
  </si>
  <si>
    <t xml:space="preserve">656 KENMORE AVE NE</t>
  </si>
  <si>
    <t xml:space="preserve">OH0027370424</t>
  </si>
  <si>
    <t xml:space="preserve">PURICH</t>
  </si>
  <si>
    <t xml:space="preserve">1957-09-20</t>
  </si>
  <si>
    <t xml:space="preserve">2024-05-25</t>
  </si>
  <si>
    <t xml:space="preserve">APT A7</t>
  </si>
  <si>
    <t xml:space="preserve">OH0027355743</t>
  </si>
  <si>
    <t xml:space="preserve">2024-05-27</t>
  </si>
  <si>
    <t xml:space="preserve">OH0027358144</t>
  </si>
  <si>
    <t xml:space="preserve">2002-05-23</t>
  </si>
  <si>
    <t xml:space="preserve">2024-05-28</t>
  </si>
  <si>
    <t xml:space="preserve">1821 NOCTURNE ST NE</t>
  </si>
  <si>
    <t xml:space="preserve">OH0027383744</t>
  </si>
  <si>
    <t xml:space="preserve">1941-04-21</t>
  </si>
  <si>
    <t xml:space="preserve">630 FAIRMOUNT AVE NE</t>
  </si>
  <si>
    <t xml:space="preserve">OH0027380235</t>
  </si>
  <si>
    <t xml:space="preserve">HUCKE</t>
  </si>
  <si>
    <t xml:space="preserve">1956-05-18</t>
  </si>
  <si>
    <t xml:space="preserve">2024-05-29</t>
  </si>
  <si>
    <t xml:space="preserve">2088 MONTCLAIR ST NE</t>
  </si>
  <si>
    <t xml:space="preserve">OH0015788932</t>
  </si>
  <si>
    <t xml:space="preserve">MCCRACKEN</t>
  </si>
  <si>
    <t xml:space="preserve">APT B16</t>
  </si>
  <si>
    <t xml:space="preserve">OH0015771863</t>
  </si>
  <si>
    <t xml:space="preserve">HOGAN</t>
  </si>
  <si>
    <t xml:space="preserve">1976-08-03</t>
  </si>
  <si>
    <t xml:space="preserve">APT 415</t>
  </si>
  <si>
    <t xml:space="preserve">OH0023324187</t>
  </si>
  <si>
    <t xml:space="preserve">1996-06-20</t>
  </si>
  <si>
    <t xml:space="preserve">OH0015716374</t>
  </si>
  <si>
    <t xml:space="preserve">HERDMAN</t>
  </si>
  <si>
    <t xml:space="preserve">1951-03-02</t>
  </si>
  <si>
    <t xml:space="preserve">2024-05-31</t>
  </si>
  <si>
    <t xml:space="preserve">216 BELVEDERE AVE NE</t>
  </si>
  <si>
    <t xml:space="preserve">OH0027408464</t>
  </si>
  <si>
    <t xml:space="preserve">MATIA</t>
  </si>
  <si>
    <t xml:space="preserve">1989-01-13</t>
  </si>
  <si>
    <t xml:space="preserve">OH0027366868</t>
  </si>
  <si>
    <t xml:space="preserve">MCLAREN</t>
  </si>
  <si>
    <t xml:space="preserve">2005-01-11</t>
  </si>
  <si>
    <t xml:space="preserve">2024-06-03</t>
  </si>
  <si>
    <t xml:space="preserve">OH0027376647</t>
  </si>
  <si>
    <t xml:space="preserve">SIYAM</t>
  </si>
  <si>
    <t xml:space="preserve">MANAL</t>
  </si>
  <si>
    <t xml:space="preserve">ALI</t>
  </si>
  <si>
    <t xml:space="preserve">1988-11-21</t>
  </si>
  <si>
    <t xml:space="preserve">2024-06-04</t>
  </si>
  <si>
    <t xml:space="preserve">OH0015809591</t>
  </si>
  <si>
    <t xml:space="preserve">1977-02-16</t>
  </si>
  <si>
    <t xml:space="preserve">2024-06-05</t>
  </si>
  <si>
    <t xml:space="preserve">607 BONNIE BRAE AVE NE</t>
  </si>
  <si>
    <t xml:space="preserve">OH0027373850</t>
  </si>
  <si>
    <t xml:space="preserve">1977-04-20</t>
  </si>
  <si>
    <t xml:space="preserve">OH0027384455</t>
  </si>
  <si>
    <t xml:space="preserve">MALONEY</t>
  </si>
  <si>
    <t xml:space="preserve">1988-06-08</t>
  </si>
  <si>
    <t xml:space="preserve">2024-06-07</t>
  </si>
  <si>
    <t xml:space="preserve">OH0025834429</t>
  </si>
  <si>
    <t xml:space="preserve">SIGNOR</t>
  </si>
  <si>
    <t xml:space="preserve">2024-06-09</t>
  </si>
  <si>
    <t xml:space="preserve">OH0027452569</t>
  </si>
  <si>
    <t xml:space="preserve">2002-06-10</t>
  </si>
  <si>
    <t xml:space="preserve">2024-06-10</t>
  </si>
  <si>
    <t xml:space="preserve">OH0027388464</t>
  </si>
  <si>
    <t xml:space="preserve">1960-05-26</t>
  </si>
  <si>
    <t xml:space="preserve">2024-06-11</t>
  </si>
  <si>
    <t xml:space="preserve">OH0027380772</t>
  </si>
  <si>
    <t xml:space="preserve">PITSINGER</t>
  </si>
  <si>
    <t xml:space="preserve">1971-08-09</t>
  </si>
  <si>
    <t xml:space="preserve">2024-06-12</t>
  </si>
  <si>
    <t xml:space="preserve">1494 MILLIKIN PL NE</t>
  </si>
  <si>
    <t xml:space="preserve">OH0027388536</t>
  </si>
  <si>
    <t xml:space="preserve">GUINN</t>
  </si>
  <si>
    <t xml:space="preserve">1950-01-25</t>
  </si>
  <si>
    <t xml:space="preserve">2024-06-13</t>
  </si>
  <si>
    <t xml:space="preserve">APT B10</t>
  </si>
  <si>
    <t xml:space="preserve">OH0026734415</t>
  </si>
  <si>
    <t xml:space="preserve">1966-07-18</t>
  </si>
  <si>
    <t xml:space="preserve">OH0022356689</t>
  </si>
  <si>
    <t xml:space="preserve">WYERS</t>
  </si>
  <si>
    <t xml:space="preserve">1966-01-24</t>
  </si>
  <si>
    <t xml:space="preserve">2024-06-14</t>
  </si>
  <si>
    <t xml:space="preserve">APT 408</t>
  </si>
  <si>
    <t xml:space="preserve">OH0025303267</t>
  </si>
  <si>
    <t xml:space="preserve">1989-06-12</t>
  </si>
  <si>
    <t xml:space="preserve">OH0015799727</t>
  </si>
  <si>
    <t xml:space="preserve">STEAR</t>
  </si>
  <si>
    <t xml:space="preserve">OH0026219819</t>
  </si>
  <si>
    <t xml:space="preserve">WILKINS</t>
  </si>
  <si>
    <t xml:space="preserve">1992-06-22</t>
  </si>
  <si>
    <t xml:space="preserve">2024-06-15</t>
  </si>
  <si>
    <t xml:space="preserve">OH0025536577</t>
  </si>
  <si>
    <t xml:space="preserve">1996-03-21</t>
  </si>
  <si>
    <t xml:space="preserve">2024-06-16</t>
  </si>
  <si>
    <t xml:space="preserve">1652 CRANBERRY LN NE</t>
  </si>
  <si>
    <t xml:space="preserve">OH0027388813</t>
  </si>
  <si>
    <t xml:space="preserve">2000-05-12</t>
  </si>
  <si>
    <t xml:space="preserve">2024-06-18</t>
  </si>
  <si>
    <t xml:space="preserve">OH0015794574</t>
  </si>
  <si>
    <t xml:space="preserve">FRANTZ</t>
  </si>
  <si>
    <t xml:space="preserve">1922-07-28</t>
  </si>
  <si>
    <t xml:space="preserve">OH0020289265</t>
  </si>
  <si>
    <t xml:space="preserve">SARKANY</t>
  </si>
  <si>
    <t xml:space="preserve">1955-06-24</t>
  </si>
  <si>
    <t xml:space="preserve">2024-06-19</t>
  </si>
  <si>
    <t xml:space="preserve">APT 717</t>
  </si>
  <si>
    <t xml:space="preserve">OH0021782037</t>
  </si>
  <si>
    <t xml:space="preserve">CHELSIE</t>
  </si>
  <si>
    <t xml:space="preserve">1992-02-05</t>
  </si>
  <si>
    <t xml:space="preserve">2024-06-20</t>
  </si>
  <si>
    <t xml:space="preserve">OH0027412627</t>
  </si>
  <si>
    <t xml:space="preserve">1977-12-13</t>
  </si>
  <si>
    <t xml:space="preserve">2024-06-21</t>
  </si>
  <si>
    <t xml:space="preserve">OH0027399781</t>
  </si>
  <si>
    <t xml:space="preserve">2024-06-22</t>
  </si>
  <si>
    <t xml:space="preserve">OH0027399782</t>
  </si>
  <si>
    <t xml:space="preserve">2004-01-27</t>
  </si>
  <si>
    <t xml:space="preserve">2024-06-23</t>
  </si>
  <si>
    <t xml:space="preserve">OH0027406811</t>
  </si>
  <si>
    <t xml:space="preserve">HERNDON</t>
  </si>
  <si>
    <t xml:space="preserve">1961-03-06</t>
  </si>
  <si>
    <t xml:space="preserve">APT 314</t>
  </si>
  <si>
    <t xml:space="preserve">OH0015719822</t>
  </si>
  <si>
    <t xml:space="preserve">1964-06-21</t>
  </si>
  <si>
    <t xml:space="preserve">2024-06-24</t>
  </si>
  <si>
    <t xml:space="preserve">OH0027399807</t>
  </si>
  <si>
    <t xml:space="preserve">PERNICE</t>
  </si>
  <si>
    <t xml:space="preserve">1977-07-16</t>
  </si>
  <si>
    <t xml:space="preserve">2024-06-26</t>
  </si>
  <si>
    <t xml:space="preserve">1030 FAIRWAY CT NE</t>
  </si>
  <si>
    <t xml:space="preserve">OH0027039206</t>
  </si>
  <si>
    <t xml:space="preserve">1957-04-12</t>
  </si>
  <si>
    <t xml:space="preserve">2024-06-27</t>
  </si>
  <si>
    <t xml:space="preserve">OH0027420759</t>
  </si>
  <si>
    <t xml:space="preserve">1987-07-02</t>
  </si>
  <si>
    <t xml:space="preserve">2024-06-28</t>
  </si>
  <si>
    <t xml:space="preserve">OH0027403566</t>
  </si>
  <si>
    <t xml:space="preserve">2005-11-17</t>
  </si>
  <si>
    <t xml:space="preserve">OH0027403577</t>
  </si>
  <si>
    <t xml:space="preserve">RAHSIE</t>
  </si>
  <si>
    <t xml:space="preserve">1978-06-23</t>
  </si>
  <si>
    <t xml:space="preserve">127 COUNTRY CLUB DR NE</t>
  </si>
  <si>
    <t xml:space="preserve">OH0027417744</t>
  </si>
  <si>
    <t xml:space="preserve">1996-12-07</t>
  </si>
  <si>
    <t xml:space="preserve">2024-06-30</t>
  </si>
  <si>
    <t xml:space="preserve">OH0027420703</t>
  </si>
  <si>
    <t xml:space="preserve">1986-11-19</t>
  </si>
  <si>
    <t xml:space="preserve">2024-07-03</t>
  </si>
  <si>
    <t xml:space="preserve">OH0027420705</t>
  </si>
  <si>
    <t xml:space="preserve">HIXENBAUGH</t>
  </si>
  <si>
    <t xml:space="preserve">EDWINA</t>
  </si>
  <si>
    <t xml:space="preserve">1962-02-21</t>
  </si>
  <si>
    <t xml:space="preserve">OH0027412614</t>
  </si>
  <si>
    <t xml:space="preserve">1994-07-10</t>
  </si>
  <si>
    <t xml:space="preserve">1670 CRANBERRY LN NE</t>
  </si>
  <si>
    <t xml:space="preserve">OH0020851140</t>
  </si>
  <si>
    <t xml:space="preserve">2024-07-05</t>
  </si>
  <si>
    <t xml:space="preserve">386 BONNIE BRAE AVE NE</t>
  </si>
  <si>
    <t xml:space="preserve">OH0015821854</t>
  </si>
  <si>
    <t xml:space="preserve">1984-12-29</t>
  </si>
  <si>
    <t xml:space="preserve">OH0026765393</t>
  </si>
  <si>
    <t xml:space="preserve">SWEITZER</t>
  </si>
  <si>
    <t xml:space="preserve">1947-02-17</t>
  </si>
  <si>
    <t xml:space="preserve">2024-07-06</t>
  </si>
  <si>
    <t xml:space="preserve">OH0027419802</t>
  </si>
  <si>
    <t xml:space="preserve">AVA</t>
  </si>
  <si>
    <t xml:space="preserve">2006-10-25</t>
  </si>
  <si>
    <t xml:space="preserve">OH0027432562</t>
  </si>
  <si>
    <t xml:space="preserve">SPIELVOGEL</t>
  </si>
  <si>
    <t xml:space="preserve">HADLEY</t>
  </si>
  <si>
    <t xml:space="preserve">2001-01-25</t>
  </si>
  <si>
    <t xml:space="preserve">2024-07-09</t>
  </si>
  <si>
    <t xml:space="preserve">OH0027432596</t>
  </si>
  <si>
    <t xml:space="preserve">WARNICK HOLMES</t>
  </si>
  <si>
    <t xml:space="preserve">MAELINE</t>
  </si>
  <si>
    <t xml:space="preserve">2006-05-20</t>
  </si>
  <si>
    <t xml:space="preserve">OH0027419833</t>
  </si>
  <si>
    <t xml:space="preserve">LA SHAWN</t>
  </si>
  <si>
    <t xml:space="preserve">2002-09-23</t>
  </si>
  <si>
    <t xml:space="preserve">OH0024561040</t>
  </si>
  <si>
    <t xml:space="preserve">1999-01-19</t>
  </si>
  <si>
    <t xml:space="preserve">2024-07-10</t>
  </si>
  <si>
    <t xml:space="preserve">OH0027425457</t>
  </si>
  <si>
    <t xml:space="preserve">CERENITIE</t>
  </si>
  <si>
    <t xml:space="preserve">2006-01-28</t>
  </si>
  <si>
    <t xml:space="preserve">2024-07-11</t>
  </si>
  <si>
    <t xml:space="preserve">OH0027429623</t>
  </si>
  <si>
    <t xml:space="preserve">HAZENSTAB</t>
  </si>
  <si>
    <t xml:space="preserve">1992-11-05</t>
  </si>
  <si>
    <t xml:space="preserve">2082 BEECHWOOD ST NE</t>
  </si>
  <si>
    <t xml:space="preserve">OH0023287684</t>
  </si>
  <si>
    <t xml:space="preserve">TACKETT</t>
  </si>
  <si>
    <t xml:space="preserve">1954-06-07</t>
  </si>
  <si>
    <t xml:space="preserve">3198 OVERLOOK DR NE</t>
  </si>
  <si>
    <t xml:space="preserve">OH0025536498</t>
  </si>
  <si>
    <t xml:space="preserve">RICCI</t>
  </si>
  <si>
    <t xml:space="preserve">1990-12-09</t>
  </si>
  <si>
    <t xml:space="preserve">2024-07-13</t>
  </si>
  <si>
    <t xml:space="preserve">OH0018762352</t>
  </si>
  <si>
    <t xml:space="preserve">LUBICH</t>
  </si>
  <si>
    <t xml:space="preserve">1988-03-13</t>
  </si>
  <si>
    <t xml:space="preserve">2024-07-14</t>
  </si>
  <si>
    <t xml:space="preserve">OH0024505956</t>
  </si>
  <si>
    <t xml:space="preserve">PIPIC</t>
  </si>
  <si>
    <t xml:space="preserve">1977-11-19</t>
  </si>
  <si>
    <t xml:space="preserve">APT 243</t>
  </si>
  <si>
    <t xml:space="preserve">OH0025535361</t>
  </si>
  <si>
    <t xml:space="preserve">SANFORD</t>
  </si>
  <si>
    <t xml:space="preserve">2024-07-15</t>
  </si>
  <si>
    <t xml:space="preserve">151 BONNIE BRAE AVE NE</t>
  </si>
  <si>
    <t xml:space="preserve">OH0027431632</t>
  </si>
  <si>
    <t xml:space="preserve">GINNICKS</t>
  </si>
  <si>
    <t xml:space="preserve">KYLEE</t>
  </si>
  <si>
    <t xml:space="preserve">2002-09-28</t>
  </si>
  <si>
    <t xml:space="preserve">1548 MONTCLAIR ST NE</t>
  </si>
  <si>
    <t xml:space="preserve">OH0027450516</t>
  </si>
  <si>
    <t xml:space="preserve">1983-01-20</t>
  </si>
  <si>
    <t xml:space="preserve">OH0022799749</t>
  </si>
  <si>
    <t xml:space="preserve">1995-08-02</t>
  </si>
  <si>
    <t xml:space="preserve">1669 ROBERTS LN NE</t>
  </si>
  <si>
    <t xml:space="preserve">OH0024229317</t>
  </si>
  <si>
    <t xml:space="preserve">AMICK</t>
  </si>
  <si>
    <t xml:space="preserve">1955-02-19</t>
  </si>
  <si>
    <t xml:space="preserve">366 OAK KNOLL AVE NE</t>
  </si>
  <si>
    <t xml:space="preserve">OH0025963907</t>
  </si>
  <si>
    <t xml:space="preserve">OH0015771671</t>
  </si>
  <si>
    <t xml:space="preserve">1958-05-03</t>
  </si>
  <si>
    <t xml:space="preserve">2024-07-19</t>
  </si>
  <si>
    <t xml:space="preserve">1534 EDGEWOOD ST NE</t>
  </si>
  <si>
    <t xml:space="preserve">OH0027464994</t>
  </si>
  <si>
    <t xml:space="preserve">1993-02-11</t>
  </si>
  <si>
    <t xml:space="preserve">2024-07-20</t>
  </si>
  <si>
    <t xml:space="preserve">OH0027437575</t>
  </si>
  <si>
    <t xml:space="preserve">1989-12-30</t>
  </si>
  <si>
    <t xml:space="preserve">OH0024098397</t>
  </si>
  <si>
    <t xml:space="preserve">731 ROSELAWN AVE NE</t>
  </si>
  <si>
    <t xml:space="preserve">OH0027437583</t>
  </si>
  <si>
    <t xml:space="preserve">1994-02-18</t>
  </si>
  <si>
    <t xml:space="preserve">OH0027437581</t>
  </si>
  <si>
    <t xml:space="preserve">1989-01-05</t>
  </si>
  <si>
    <t xml:space="preserve">OH0027468729</t>
  </si>
  <si>
    <t xml:space="preserve">MCCOMBS</t>
  </si>
  <si>
    <t xml:space="preserve">VANCE</t>
  </si>
  <si>
    <t xml:space="preserve">1947-11-09</t>
  </si>
  <si>
    <t xml:space="preserve">2024-07-22</t>
  </si>
  <si>
    <t xml:space="preserve">OH0027449547</t>
  </si>
  <si>
    <t xml:space="preserve">2004-04-28</t>
  </si>
  <si>
    <t xml:space="preserve">2024-07-23</t>
  </si>
  <si>
    <t xml:space="preserve">UNIT 317</t>
  </si>
  <si>
    <t xml:space="preserve">OH0026238922</t>
  </si>
  <si>
    <t xml:space="preserve">BOHAZI</t>
  </si>
  <si>
    <t xml:space="preserve">1961-11-15</t>
  </si>
  <si>
    <t xml:space="preserve">OH0027026150</t>
  </si>
  <si>
    <t xml:space="preserve">SINTIC</t>
  </si>
  <si>
    <t xml:space="preserve">1969-08-29</t>
  </si>
  <si>
    <t xml:space="preserve">1255 ATLANTIC ST NE</t>
  </si>
  <si>
    <t xml:space="preserve">OH0015746136</t>
  </si>
  <si>
    <t xml:space="preserve">1968-10-12</t>
  </si>
  <si>
    <t xml:space="preserve">OH0015739397</t>
  </si>
  <si>
    <t xml:space="preserve">ZEREFOS</t>
  </si>
  <si>
    <t xml:space="preserve">1962-12-28</t>
  </si>
  <si>
    <t xml:space="preserve">1770 BEECHWOOD ST NE</t>
  </si>
  <si>
    <t xml:space="preserve">OH0027448932</t>
  </si>
  <si>
    <t xml:space="preserve">1987-10-29</t>
  </si>
  <si>
    <t xml:space="preserve">1837 MAPLEWOOD ST NE</t>
  </si>
  <si>
    <t xml:space="preserve">OH0025536733</t>
  </si>
  <si>
    <t xml:space="preserve">1998-12-13</t>
  </si>
  <si>
    <t xml:space="preserve">OH0027449557</t>
  </si>
  <si>
    <t xml:space="preserve">2006-03-18</t>
  </si>
  <si>
    <t xml:space="preserve">OH0026905025</t>
  </si>
  <si>
    <t xml:space="preserve">LOMBARDO</t>
  </si>
  <si>
    <t xml:space="preserve">1971-07-29</t>
  </si>
  <si>
    <t xml:space="preserve">2024-07-24</t>
  </si>
  <si>
    <t xml:space="preserve">OH0027468576</t>
  </si>
  <si>
    <t xml:space="preserve">HOUTZ</t>
  </si>
  <si>
    <t xml:space="preserve">1999-07-27</t>
  </si>
  <si>
    <t xml:space="preserve">OH0026410312</t>
  </si>
  <si>
    <t xml:space="preserve">HOSMER</t>
  </si>
  <si>
    <t xml:space="preserve">OH0023075096</t>
  </si>
  <si>
    <t xml:space="preserve">WOODLEY</t>
  </si>
  <si>
    <t xml:space="preserve">1995-07-07</t>
  </si>
  <si>
    <t xml:space="preserve">2106 GLENN DR NE</t>
  </si>
  <si>
    <t xml:space="preserve">OH0023188339</t>
  </si>
  <si>
    <t xml:space="preserve">BOLTEN</t>
  </si>
  <si>
    <t xml:space="preserve">1962-08-18</t>
  </si>
  <si>
    <t xml:space="preserve">2024-07-25</t>
  </si>
  <si>
    <t xml:space="preserve">306 WILLARD AVE NE</t>
  </si>
  <si>
    <t xml:space="preserve">OH0024391524</t>
  </si>
  <si>
    <t xml:space="preserve">HOBBS</t>
  </si>
  <si>
    <t xml:space="preserve">AYREN</t>
  </si>
  <si>
    <t xml:space="preserve">1993-09-15</t>
  </si>
  <si>
    <t xml:space="preserve">APT 16</t>
  </si>
  <si>
    <t xml:space="preserve">OH0027459574</t>
  </si>
  <si>
    <t xml:space="preserve">1986-12-08</t>
  </si>
  <si>
    <t xml:space="preserve">2024-07-26</t>
  </si>
  <si>
    <t xml:space="preserve">OH0027488227</t>
  </si>
  <si>
    <t xml:space="preserve">DUNCAN</t>
  </si>
  <si>
    <t xml:space="preserve">1985-02-24</t>
  </si>
  <si>
    <t xml:space="preserve">OH0027271591</t>
  </si>
  <si>
    <t xml:space="preserve">DAMIEN</t>
  </si>
  <si>
    <t xml:space="preserve">1984-12-25</t>
  </si>
  <si>
    <t xml:space="preserve">2024-07-28</t>
  </si>
  <si>
    <t xml:space="preserve">OH0027459610</t>
  </si>
  <si>
    <t xml:space="preserve">MEYER</t>
  </si>
  <si>
    <t xml:space="preserve">1979-09-18</t>
  </si>
  <si>
    <t xml:space="preserve">OH0022357330</t>
  </si>
  <si>
    <t xml:space="preserve">2024-07-30</t>
  </si>
  <si>
    <t xml:space="preserve">171 BONNIE BRAE AVE NE</t>
  </si>
  <si>
    <t xml:space="preserve">OH0025963912</t>
  </si>
  <si>
    <t xml:space="preserve">1982-12-03</t>
  </si>
  <si>
    <t xml:space="preserve">OH0025025719</t>
  </si>
  <si>
    <t xml:space="preserve">2001-01-21</t>
  </si>
  <si>
    <t xml:space="preserve">534 KENMORE AVE NE</t>
  </si>
  <si>
    <t xml:space="preserve">OH0015797707</t>
  </si>
  <si>
    <t xml:space="preserve">ULAM</t>
  </si>
  <si>
    <t xml:space="preserve">1950-07-11</t>
  </si>
  <si>
    <t xml:space="preserve">OH0027511354</t>
  </si>
  <si>
    <t xml:space="preserve">BRANTLEY</t>
  </si>
  <si>
    <t xml:space="preserve">1982-08-02</t>
  </si>
  <si>
    <t xml:space="preserve">OH0027492158</t>
  </si>
  <si>
    <t xml:space="preserve">ABRAM</t>
  </si>
  <si>
    <t xml:space="preserve">379 KENILWORTH AVE NE</t>
  </si>
  <si>
    <t xml:space="preserve">OH0027491959</t>
  </si>
  <si>
    <t xml:space="preserve">TANNA</t>
  </si>
  <si>
    <t xml:space="preserve">1999-07-07</t>
  </si>
  <si>
    <t xml:space="preserve">OH0015714135</t>
  </si>
  <si>
    <t xml:space="preserve">1962-02-18</t>
  </si>
  <si>
    <t xml:space="preserve">OH0027496778</t>
  </si>
  <si>
    <t xml:space="preserve">POSTON</t>
  </si>
  <si>
    <t xml:space="preserve">ILLAINA</t>
  </si>
  <si>
    <t xml:space="preserve">TESIA</t>
  </si>
  <si>
    <t xml:space="preserve">OH0027521790</t>
  </si>
  <si>
    <t xml:space="preserve">WARNICK</t>
  </si>
  <si>
    <t xml:space="preserve">1969-12-05</t>
  </si>
  <si>
    <t xml:space="preserve">APT C4</t>
  </si>
  <si>
    <t xml:space="preserve">OH0027477418</t>
  </si>
  <si>
    <t xml:space="preserve">2006-07-11</t>
  </si>
  <si>
    <t xml:space="preserve">UNIT 386</t>
  </si>
  <si>
    <t xml:space="preserve">OH0027496833</t>
  </si>
  <si>
    <t xml:space="preserve">WINSLOW</t>
  </si>
  <si>
    <t xml:space="preserve">1989-04-15</t>
  </si>
  <si>
    <t xml:space="preserve">1321 ATLANTIC ST NE</t>
  </si>
  <si>
    <t xml:space="preserve">OH0027495400</t>
  </si>
  <si>
    <t xml:space="preserve">2005-10-03</t>
  </si>
  <si>
    <t xml:space="preserve">OH0027494924</t>
  </si>
  <si>
    <t xml:space="preserve">REEVES</t>
  </si>
  <si>
    <t xml:space="preserve">JOSH</t>
  </si>
  <si>
    <t xml:space="preserve">586 BELVEDERE AVE NE</t>
  </si>
  <si>
    <t xml:space="preserve">OH0019246484</t>
  </si>
  <si>
    <t xml:space="preserve">PROTIVA</t>
  </si>
  <si>
    <t xml:space="preserve">1963-08-29</t>
  </si>
  <si>
    <t xml:space="preserve">2024-08-03</t>
  </si>
  <si>
    <t xml:space="preserve">2016 CLERMONT AVE NE</t>
  </si>
  <si>
    <t xml:space="preserve">OH0027495241</t>
  </si>
  <si>
    <t xml:space="preserve">2006-03-20</t>
  </si>
  <si>
    <t xml:space="preserve">OH0020804554</t>
  </si>
  <si>
    <t xml:space="preserve">OH0026997940</t>
  </si>
  <si>
    <t xml:space="preserve">PATRECIA</t>
  </si>
  <si>
    <t xml:space="preserve">1989-11-23</t>
  </si>
  <si>
    <t xml:space="preserve">2024-08-04</t>
  </si>
  <si>
    <t xml:space="preserve">OH0027513562</t>
  </si>
  <si>
    <t xml:space="preserve">1970-05-05</t>
  </si>
  <si>
    <t xml:space="preserve">2024-08-05</t>
  </si>
  <si>
    <t xml:space="preserve">OH0027521805</t>
  </si>
  <si>
    <t xml:space="preserve">255 FAIRMOUNT AVE NE</t>
  </si>
  <si>
    <t xml:space="preserve">OH0027521285</t>
  </si>
  <si>
    <t xml:space="preserve">SIMONETTI</t>
  </si>
  <si>
    <t xml:space="preserve">1966-07-05</t>
  </si>
  <si>
    <t xml:space="preserve">OH0025051351</t>
  </si>
  <si>
    <t xml:space="preserve">SLEDGE</t>
  </si>
  <si>
    <t xml:space="preserve">JESEAN</t>
  </si>
  <si>
    <t xml:space="preserve">2001-08-31</t>
  </si>
  <si>
    <t xml:space="preserve">OH0023767131</t>
  </si>
  <si>
    <t xml:space="preserve">1998-09-22</t>
  </si>
  <si>
    <t xml:space="preserve">OH0025045130</t>
  </si>
  <si>
    <t xml:space="preserve">LUNSFORD</t>
  </si>
  <si>
    <t xml:space="preserve">2080 CLERMONT AVE NE</t>
  </si>
  <si>
    <t xml:space="preserve">OH0027513404</t>
  </si>
  <si>
    <t xml:space="preserve">TIANJAE</t>
  </si>
  <si>
    <t xml:space="preserve">2000-03-08</t>
  </si>
  <si>
    <t xml:space="preserve">OH0027301609</t>
  </si>
  <si>
    <t xml:space="preserve">2005-12-21</t>
  </si>
  <si>
    <t xml:space="preserve">OH0027435578</t>
  </si>
  <si>
    <t xml:space="preserve">1996-07-24</t>
  </si>
  <si>
    <t xml:space="preserve">OH0015745422</t>
  </si>
  <si>
    <t xml:space="preserve">DENNO</t>
  </si>
  <si>
    <t xml:space="preserve">1958-07-05</t>
  </si>
  <si>
    <t xml:space="preserve">OH0027508751</t>
  </si>
  <si>
    <t xml:space="preserve">GALLOWAY</t>
  </si>
  <si>
    <t xml:space="preserve">ETHANIEL</t>
  </si>
  <si>
    <t xml:space="preserve">2001-04-29</t>
  </si>
  <si>
    <t xml:space="preserve">OH0027518398</t>
  </si>
  <si>
    <t xml:space="preserve">RULICK</t>
  </si>
  <si>
    <t xml:space="preserve">1982-07-14</t>
  </si>
  <si>
    <t xml:space="preserve">2024-08-06</t>
  </si>
  <si>
    <t xml:space="preserve">APT 805</t>
  </si>
  <si>
    <t xml:space="preserve">OH0027518439</t>
  </si>
  <si>
    <t xml:space="preserve">NOLAN</t>
  </si>
  <si>
    <t xml:space="preserve">TABATHA</t>
  </si>
  <si>
    <t xml:space="preserve">1985-11-20</t>
  </si>
  <si>
    <t xml:space="preserve">OH0027505188</t>
  </si>
  <si>
    <t xml:space="preserve">CURLEY</t>
  </si>
  <si>
    <t xml:space="preserve">1958-01-03</t>
  </si>
  <si>
    <t xml:space="preserve">APT 158</t>
  </si>
  <si>
    <t xml:space="preserve">OH0027520853</t>
  </si>
  <si>
    <t xml:space="preserve">1965-07-13</t>
  </si>
  <si>
    <t xml:space="preserve">OH0025834448</t>
  </si>
  <si>
    <t xml:space="preserve">DANAE</t>
  </si>
  <si>
    <t xml:space="preserve">2001-09-07</t>
  </si>
  <si>
    <t xml:space="preserve">OH0027488055</t>
  </si>
  <si>
    <t xml:space="preserve">1966-08-06</t>
  </si>
  <si>
    <t xml:space="preserve">2024-08-07</t>
  </si>
  <si>
    <t xml:space="preserve">OH0026851515</t>
  </si>
  <si>
    <t xml:space="preserve">ELENIE</t>
  </si>
  <si>
    <t xml:space="preserve">ANTONIA</t>
  </si>
  <si>
    <t xml:space="preserve">2002-02-07</t>
  </si>
  <si>
    <t xml:space="preserve">OH0020236461</t>
  </si>
  <si>
    <t xml:space="preserve">397 BONNIE BRAE AVE NE</t>
  </si>
  <si>
    <t xml:space="preserve">OH0026179187</t>
  </si>
  <si>
    <t xml:space="preserve">DANDRE</t>
  </si>
  <si>
    <t xml:space="preserve">1985-08-15</t>
  </si>
  <si>
    <t xml:space="preserve">OH0027512632</t>
  </si>
  <si>
    <t xml:space="preserve">1994-01-28</t>
  </si>
  <si>
    <t xml:space="preserve">2024-08-09</t>
  </si>
  <si>
    <t xml:space="preserve">APT C14</t>
  </si>
  <si>
    <t xml:space="preserve">OH0025147849</t>
  </si>
  <si>
    <t xml:space="preserve">HOUSEL</t>
  </si>
  <si>
    <t xml:space="preserve">1974-08-27</t>
  </si>
  <si>
    <t xml:space="preserve">2024-08-10</t>
  </si>
  <si>
    <t xml:space="preserve">OH0027494573</t>
  </si>
  <si>
    <t xml:space="preserve">NECOLE</t>
  </si>
  <si>
    <t xml:space="preserve">1986-04-06</t>
  </si>
  <si>
    <t xml:space="preserve">2024-08-11</t>
  </si>
  <si>
    <t xml:space="preserve">OH0020294980</t>
  </si>
  <si>
    <t xml:space="preserve">TYSON</t>
  </si>
  <si>
    <t xml:space="preserve">1981-02-15</t>
  </si>
  <si>
    <t xml:space="preserve">381 ROSELAWN AVE NE</t>
  </si>
  <si>
    <t xml:space="preserve">OH0027527574</t>
  </si>
  <si>
    <t xml:space="preserve">1995-03-22</t>
  </si>
  <si>
    <t xml:space="preserve">OH0026957411</t>
  </si>
  <si>
    <t xml:space="preserve">BOZEMAN</t>
  </si>
  <si>
    <t xml:space="preserve">2003-07-16</t>
  </si>
  <si>
    <t xml:space="preserve">APT 323</t>
  </si>
  <si>
    <t xml:space="preserve">OH0025720816</t>
  </si>
  <si>
    <t xml:space="preserve">HUSS</t>
  </si>
  <si>
    <t xml:space="preserve">1970-04-08</t>
  </si>
  <si>
    <t xml:space="preserve">APT 401</t>
  </si>
  <si>
    <t xml:space="preserve">OH0026288751</t>
  </si>
  <si>
    <t xml:space="preserve">1960-10-05</t>
  </si>
  <si>
    <t xml:space="preserve">OH0026548094</t>
  </si>
  <si>
    <t xml:space="preserve">OH0027521989</t>
  </si>
  <si>
    <t xml:space="preserve">PHOEBE</t>
  </si>
  <si>
    <t xml:space="preserve">1941-09-16</t>
  </si>
  <si>
    <t xml:space="preserve">OH0027566458</t>
  </si>
  <si>
    <t xml:space="preserve">C M</t>
  </si>
  <si>
    <t xml:space="preserve">1999-02-13</t>
  </si>
  <si>
    <t xml:space="preserve">2024-08-14</t>
  </si>
  <si>
    <t xml:space="preserve">360 BELVEDERE AVE NE</t>
  </si>
  <si>
    <t xml:space="preserve">OH0027526586</t>
  </si>
  <si>
    <t xml:space="preserve">1991-04-10</t>
  </si>
  <si>
    <t xml:space="preserve">2024-08-15</t>
  </si>
  <si>
    <t xml:space="preserve">184 LAIRD AVE NE</t>
  </si>
  <si>
    <t xml:space="preserve">OH0027510250</t>
  </si>
  <si>
    <t xml:space="preserve">KUTSKO</t>
  </si>
  <si>
    <t xml:space="preserve">1969-10-24</t>
  </si>
  <si>
    <t xml:space="preserve">1244 HOLLYWOOD ST NE</t>
  </si>
  <si>
    <t xml:space="preserve">OH0027525896</t>
  </si>
  <si>
    <t xml:space="preserve">2006-03-30</t>
  </si>
  <si>
    <t xml:space="preserve">2024-08-16</t>
  </si>
  <si>
    <t xml:space="preserve">OH0027541046</t>
  </si>
  <si>
    <t xml:space="preserve">BIVINS</t>
  </si>
  <si>
    <t xml:space="preserve">2024-08-17</t>
  </si>
  <si>
    <t xml:space="preserve">2189 ATLANTIC ST NE</t>
  </si>
  <si>
    <t xml:space="preserve">OH0027510285</t>
  </si>
  <si>
    <t xml:space="preserve">REGHAN</t>
  </si>
  <si>
    <t xml:space="preserve">2003-09-17</t>
  </si>
  <si>
    <t xml:space="preserve">2024-08-18</t>
  </si>
  <si>
    <t xml:space="preserve">OH0025656626</t>
  </si>
  <si>
    <t xml:space="preserve">1941-02-17</t>
  </si>
  <si>
    <t xml:space="preserve">OH0024290088</t>
  </si>
  <si>
    <t xml:space="preserve">1967-11-23</t>
  </si>
  <si>
    <t xml:space="preserve">OH0027534529</t>
  </si>
  <si>
    <t xml:space="preserve">1947-04-07</t>
  </si>
  <si>
    <t xml:space="preserve">2024-08-20</t>
  </si>
  <si>
    <t xml:space="preserve">OH0015681150</t>
  </si>
  <si>
    <t xml:space="preserve">MARCHESE</t>
  </si>
  <si>
    <t xml:space="preserve">1948-06-19</t>
  </si>
  <si>
    <t xml:space="preserve">1250 SARKIES DR NE</t>
  </si>
  <si>
    <t xml:space="preserve">OH0027533863</t>
  </si>
  <si>
    <t xml:space="preserve">2005-05-21</t>
  </si>
  <si>
    <t xml:space="preserve">OH0020531004</t>
  </si>
  <si>
    <t xml:space="preserve">1980-01-30</t>
  </si>
  <si>
    <t xml:space="preserve">208 KENILWORTH AVE NE</t>
  </si>
  <si>
    <t xml:space="preserve">OH0023461946</t>
  </si>
  <si>
    <t xml:space="preserve">1996-09-10</t>
  </si>
  <si>
    <t xml:space="preserve">307 ROSELAWN AVE NE</t>
  </si>
  <si>
    <t xml:space="preserve">OH0015813899</t>
  </si>
  <si>
    <t xml:space="preserve">BASKINS</t>
  </si>
  <si>
    <t xml:space="preserve">ANGELENA</t>
  </si>
  <si>
    <t xml:space="preserve">387 BELVEDERE AVE NE</t>
  </si>
  <si>
    <t xml:space="preserve">OH0023719170</t>
  </si>
  <si>
    <t xml:space="preserve">327 FAIRMOUNT AVE NE</t>
  </si>
  <si>
    <t xml:space="preserve">OH0020066420</t>
  </si>
  <si>
    <t xml:space="preserve">ADRIAN</t>
  </si>
  <si>
    <t xml:space="preserve">DEON</t>
  </si>
  <si>
    <t xml:space="preserve">1982-12-23</t>
  </si>
  <si>
    <t xml:space="preserve">OH0015712068</t>
  </si>
  <si>
    <t xml:space="preserve">HILLIARD</t>
  </si>
  <si>
    <t xml:space="preserve">1982-06-10</t>
  </si>
  <si>
    <t xml:space="preserve">OH0018675656</t>
  </si>
  <si>
    <t xml:space="preserve">1962-01-31</t>
  </si>
  <si>
    <t xml:space="preserve">APT A6</t>
  </si>
  <si>
    <t xml:space="preserve">OH0022018094</t>
  </si>
  <si>
    <t xml:space="preserve">HEARN</t>
  </si>
  <si>
    <t xml:space="preserve">1994-10-02</t>
  </si>
  <si>
    <t xml:space="preserve">1480 MAPLEWOOD ST NE</t>
  </si>
  <si>
    <t xml:space="preserve">OH0026930860</t>
  </si>
  <si>
    <t xml:space="preserve">MAKAYLIA</t>
  </si>
  <si>
    <t xml:space="preserve">1998-12-03</t>
  </si>
  <si>
    <t xml:space="preserve">OH0019984189</t>
  </si>
  <si>
    <t xml:space="preserve">SHEENA</t>
  </si>
  <si>
    <t xml:space="preserve">1985-11-19</t>
  </si>
  <si>
    <t xml:space="preserve">OH0023703525</t>
  </si>
  <si>
    <t xml:space="preserve">DALLAS</t>
  </si>
  <si>
    <t xml:space="preserve">APT 701</t>
  </si>
  <si>
    <t xml:space="preserve">OH0027572406</t>
  </si>
  <si>
    <t xml:space="preserve">1991-04-14</t>
  </si>
  <si>
    <t xml:space="preserve">OH0015723230</t>
  </si>
  <si>
    <t xml:space="preserve">1979-04-18</t>
  </si>
  <si>
    <t xml:space="preserve">OH0024829086</t>
  </si>
  <si>
    <t xml:space="preserve">CALLIE</t>
  </si>
  <si>
    <t xml:space="preserve">2000-06-19</t>
  </si>
  <si>
    <t xml:space="preserve">1505 ATLANTIC ST NE</t>
  </si>
  <si>
    <t xml:space="preserve">OH0026851425</t>
  </si>
  <si>
    <t xml:space="preserve">TEARANCE</t>
  </si>
  <si>
    <t xml:space="preserve">1995-01-30</t>
  </si>
  <si>
    <t xml:space="preserve">OH0022432784</t>
  </si>
  <si>
    <t xml:space="preserve">1981-07-10</t>
  </si>
  <si>
    <t xml:space="preserve">OH0015708979</t>
  </si>
  <si>
    <t xml:space="preserve">WEISS</t>
  </si>
  <si>
    <t xml:space="preserve">1957-08-31</t>
  </si>
  <si>
    <t xml:space="preserve">OH0027521655</t>
  </si>
  <si>
    <t xml:space="preserve">1959-01-05</t>
  </si>
  <si>
    <t xml:space="preserve">APT 510</t>
  </si>
  <si>
    <t xml:space="preserve">OH0022358663</t>
  </si>
  <si>
    <t xml:space="preserve">1995-04-13</t>
  </si>
  <si>
    <t xml:space="preserve">OH0020331640</t>
  </si>
  <si>
    <t xml:space="preserve">1988-04-26</t>
  </si>
  <si>
    <t xml:space="preserve">OH0026160568</t>
  </si>
  <si>
    <t xml:space="preserve">889 GENESEE AVE NE</t>
  </si>
  <si>
    <t xml:space="preserve">OH0019485500</t>
  </si>
  <si>
    <t xml:space="preserve">836 GENESEE AVE NE</t>
  </si>
  <si>
    <t xml:space="preserve">OH0026684517</t>
  </si>
  <si>
    <t xml:space="preserve">2003-05-25</t>
  </si>
  <si>
    <t xml:space="preserve">OH0025303337</t>
  </si>
  <si>
    <t xml:space="preserve">1992-12-02</t>
  </si>
  <si>
    <t xml:space="preserve">OH0023486489</t>
  </si>
  <si>
    <t xml:space="preserve">OH0023760776</t>
  </si>
  <si>
    <t xml:space="preserve">1989-06-20</t>
  </si>
  <si>
    <t xml:space="preserve">657 KENMORE AVE NE</t>
  </si>
  <si>
    <t xml:space="preserve">OH0027173380</t>
  </si>
  <si>
    <t xml:space="preserve">ROBISON</t>
  </si>
  <si>
    <t xml:space="preserve">OH0021037042</t>
  </si>
  <si>
    <t xml:space="preserve">845 MELWOOD DR NE</t>
  </si>
  <si>
    <t xml:space="preserve">OH0021016861</t>
  </si>
  <si>
    <t xml:space="preserve">BURCHFIELD</t>
  </si>
  <si>
    <t xml:space="preserve">279 BUTLER RD NE</t>
  </si>
  <si>
    <t xml:space="preserve">OH0015739876</t>
  </si>
  <si>
    <t xml:space="preserve">1984-06-30</t>
  </si>
  <si>
    <t xml:space="preserve">OH0015753923</t>
  </si>
  <si>
    <t xml:space="preserve">MORGENSTERN</t>
  </si>
  <si>
    <t xml:space="preserve">OH0019251808</t>
  </si>
  <si>
    <t xml:space="preserve">KLINGMAN</t>
  </si>
  <si>
    <t xml:space="preserve">1989-08-17</t>
  </si>
  <si>
    <t xml:space="preserve">OH0026361751</t>
  </si>
  <si>
    <t xml:space="preserve">1981-01-13</t>
  </si>
  <si>
    <t xml:space="preserve">APT 172</t>
  </si>
  <si>
    <t xml:space="preserve">OH0022555820</t>
  </si>
  <si>
    <t xml:space="preserve">YVONEE</t>
  </si>
  <si>
    <t xml:space="preserve">OH0023630848</t>
  </si>
  <si>
    <t xml:space="preserve">1952-03-05</t>
  </si>
  <si>
    <t xml:space="preserve">OH0022443300</t>
  </si>
  <si>
    <t xml:space="preserve">OH0023910196</t>
  </si>
  <si>
    <t xml:space="preserve">1992-05-02</t>
  </si>
  <si>
    <t xml:space="preserve">1814 COVENTRY AVE NE</t>
  </si>
  <si>
    <t xml:space="preserve">OH0024944323</t>
  </si>
  <si>
    <t xml:space="preserve">BRICKNER</t>
  </si>
  <si>
    <t xml:space="preserve">1982-08-17</t>
  </si>
  <si>
    <t xml:space="preserve">OH0025328926</t>
  </si>
  <si>
    <t xml:space="preserve">1989-05-16</t>
  </si>
  <si>
    <t xml:space="preserve">APT 231</t>
  </si>
  <si>
    <t xml:space="preserve">OH0026781405</t>
  </si>
  <si>
    <t xml:space="preserve">1993-06-30</t>
  </si>
  <si>
    <t xml:space="preserve">OH0026204836</t>
  </si>
  <si>
    <t xml:space="preserve">2003-03-08</t>
  </si>
  <si>
    <t xml:space="preserve">OH0025916237</t>
  </si>
  <si>
    <t xml:space="preserve">RULE</t>
  </si>
  <si>
    <t xml:space="preserve">1940-08-20</t>
  </si>
  <si>
    <t xml:space="preserve">OH0019309421</t>
  </si>
  <si>
    <t xml:space="preserve">SELLERS</t>
  </si>
  <si>
    <t xml:space="preserve">1966-01-29</t>
  </si>
  <si>
    <t xml:space="preserve">2024-08-22</t>
  </si>
  <si>
    <t xml:space="preserve">444 BONNIE BRAE AVE NE</t>
  </si>
  <si>
    <t xml:space="preserve">OH0027525742</t>
  </si>
  <si>
    <t xml:space="preserve">1979-05-24</t>
  </si>
  <si>
    <t xml:space="preserve">OH0015712470</t>
  </si>
  <si>
    <t xml:space="preserve">1984-11-15</t>
  </si>
  <si>
    <t xml:space="preserve">OH0027527817</t>
  </si>
  <si>
    <t xml:space="preserve">1997-09-17</t>
  </si>
  <si>
    <t xml:space="preserve">OH0024847537</t>
  </si>
  <si>
    <t xml:space="preserve">THORNTON WILLIAMS</t>
  </si>
  <si>
    <t xml:space="preserve">1957-12-06</t>
  </si>
  <si>
    <t xml:space="preserve">OH0026805985</t>
  </si>
  <si>
    <t xml:space="preserve">OVERWAY</t>
  </si>
  <si>
    <t xml:space="preserve">KALEB</t>
  </si>
  <si>
    <t xml:space="preserve">2004-01-15</t>
  </si>
  <si>
    <t xml:space="preserve">385 KENILWORTH AVE NE</t>
  </si>
  <si>
    <t xml:space="preserve">OH0023311298</t>
  </si>
  <si>
    <t xml:space="preserve">MAURICE</t>
  </si>
  <si>
    <t xml:space="preserve">1990-12-06</t>
  </si>
  <si>
    <t xml:space="preserve">622 ELM RD NE</t>
  </si>
  <si>
    <t xml:space="preserve">OH0015758521</t>
  </si>
  <si>
    <t xml:space="preserve">1984-08-21</t>
  </si>
  <si>
    <t xml:space="preserve">APT 716</t>
  </si>
  <si>
    <t xml:space="preserve">OH0015780851</t>
  </si>
  <si>
    <t xml:space="preserve">DUKES</t>
  </si>
  <si>
    <t xml:space="preserve">1963-05-12</t>
  </si>
  <si>
    <t xml:space="preserve">APT 176</t>
  </si>
  <si>
    <t xml:space="preserve">OH0027528967</t>
  </si>
  <si>
    <t xml:space="preserve">SAYERS</t>
  </si>
  <si>
    <t xml:space="preserve">1997-07-07</t>
  </si>
  <si>
    <t xml:space="preserve">2024-08-24</t>
  </si>
  <si>
    <t xml:space="preserve">740 LAIRD AVE NE</t>
  </si>
  <si>
    <t xml:space="preserve">OH0015818858</t>
  </si>
  <si>
    <t xml:space="preserve">1983-08-26</t>
  </si>
  <si>
    <t xml:space="preserve">OH0026918561</t>
  </si>
  <si>
    <t xml:space="preserve">VASTAG</t>
  </si>
  <si>
    <t xml:space="preserve">2024-08-25</t>
  </si>
  <si>
    <t xml:space="preserve">431 ROSELAWN AVE NE</t>
  </si>
  <si>
    <t xml:space="preserve">OH0015808128</t>
  </si>
  <si>
    <t xml:space="preserve">1958-10-26</t>
  </si>
  <si>
    <t xml:space="preserve">1927 IRENE AVE NE</t>
  </si>
  <si>
    <t xml:space="preserve">OH0015784831</t>
  </si>
  <si>
    <t xml:space="preserve">1970-02-12</t>
  </si>
  <si>
    <t xml:space="preserve">2024-08-26</t>
  </si>
  <si>
    <t xml:space="preserve">450 KENILWORTH AVE NE</t>
  </si>
  <si>
    <t xml:space="preserve">OH0027724940</t>
  </si>
  <si>
    <t xml:space="preserve">1962-11-16</t>
  </si>
  <si>
    <t xml:space="preserve">APT 924</t>
  </si>
  <si>
    <t xml:space="preserve">OH0025059590</t>
  </si>
  <si>
    <t xml:space="preserve">1966-08-10</t>
  </si>
  <si>
    <t xml:space="preserve">1655 CRANBERRY LN NE</t>
  </si>
  <si>
    <t xml:space="preserve">OH0027560626</t>
  </si>
  <si>
    <t xml:space="preserve">PATRESE</t>
  </si>
  <si>
    <t xml:space="preserve">OH0027487586</t>
  </si>
  <si>
    <t xml:space="preserve">2002-01-31</t>
  </si>
  <si>
    <t xml:space="preserve">BLDG N</t>
  </si>
  <si>
    <t xml:space="preserve">OH0024871943</t>
  </si>
  <si>
    <t xml:space="preserve">GOODRICH</t>
  </si>
  <si>
    <t xml:space="preserve">2000-09-06</t>
  </si>
  <si>
    <t xml:space="preserve">1959 IRENE AVE NE</t>
  </si>
  <si>
    <t xml:space="preserve">OH0015703328</t>
  </si>
  <si>
    <t xml:space="preserve">PETRINOLIS</t>
  </si>
  <si>
    <t xml:space="preserve">1956-04-13</t>
  </si>
  <si>
    <t xml:space="preserve">469 COUNTRY CLUB DR NE</t>
  </si>
  <si>
    <t xml:space="preserve">OH0027370451</t>
  </si>
  <si>
    <t xml:space="preserve">GREER MEDLEY</t>
  </si>
  <si>
    <t xml:space="preserve">1964-04-24</t>
  </si>
  <si>
    <t xml:space="preserve">OH0027539207</t>
  </si>
  <si>
    <t xml:space="preserve">1959-01-29</t>
  </si>
  <si>
    <t xml:space="preserve">2090 REEVES RD NE</t>
  </si>
  <si>
    <t xml:space="preserve">OH0026122203</t>
  </si>
  <si>
    <t xml:space="preserve">OH0027613512</t>
  </si>
  <si>
    <t xml:space="preserve">SAVANNAH</t>
  </si>
  <si>
    <t xml:space="preserve">2001-12-04</t>
  </si>
  <si>
    <t xml:space="preserve">OH0025781504</t>
  </si>
  <si>
    <t xml:space="preserve">GLOVER</t>
  </si>
  <si>
    <t xml:space="preserve">SHAKUR</t>
  </si>
  <si>
    <t xml:space="preserve">1994-09-12</t>
  </si>
  <si>
    <t xml:space="preserve">OH0027543481</t>
  </si>
  <si>
    <t xml:space="preserve">1950-11-12</t>
  </si>
  <si>
    <t xml:space="preserve">2108 ATLANTIC ST NE</t>
  </si>
  <si>
    <t xml:space="preserve">OH0015728656</t>
  </si>
  <si>
    <t xml:space="preserve">1959-01-04</t>
  </si>
  <si>
    <t xml:space="preserve">OH0027606472</t>
  </si>
  <si>
    <t xml:space="preserve">DEFORGE</t>
  </si>
  <si>
    <t xml:space="preserve">1966-12-12</t>
  </si>
  <si>
    <t xml:space="preserve">1711 CRANBERRY LN NE</t>
  </si>
  <si>
    <t xml:space="preserve">OH0021187693</t>
  </si>
  <si>
    <t xml:space="preserve">1992-05-23</t>
  </si>
  <si>
    <t xml:space="preserve">OH0025762986</t>
  </si>
  <si>
    <t xml:space="preserve">NEWSOME</t>
  </si>
  <si>
    <t xml:space="preserve">1960-11-03</t>
  </si>
  <si>
    <t xml:space="preserve">701 KENILWORTH AVE NE</t>
  </si>
  <si>
    <t xml:space="preserve">OH0027473907</t>
  </si>
  <si>
    <t xml:space="preserve">STEPANIC</t>
  </si>
  <si>
    <t xml:space="preserve">1997-09-11</t>
  </si>
  <si>
    <t xml:space="preserve">OH0021200995</t>
  </si>
  <si>
    <t xml:space="preserve">BRAZZLE</t>
  </si>
  <si>
    <t xml:space="preserve">1734 BEECHWOOD ST NE</t>
  </si>
  <si>
    <t xml:space="preserve">OH0027546798</t>
  </si>
  <si>
    <t xml:space="preserve">1970-11-24</t>
  </si>
  <si>
    <t xml:space="preserve">731 KENMORE AVE NE</t>
  </si>
  <si>
    <t xml:space="preserve">OH0027560410</t>
  </si>
  <si>
    <t xml:space="preserve">1948-07-01</t>
  </si>
  <si>
    <t xml:space="preserve">OH0026722297</t>
  </si>
  <si>
    <t xml:space="preserve">1994-05-14</t>
  </si>
  <si>
    <t xml:space="preserve">OH0027560393</t>
  </si>
  <si>
    <t xml:space="preserve">STAHL</t>
  </si>
  <si>
    <t xml:space="preserve">1958-07-15</t>
  </si>
  <si>
    <t xml:space="preserve">OH0019492378</t>
  </si>
  <si>
    <t xml:space="preserve">GARRETSON</t>
  </si>
  <si>
    <t xml:space="preserve">HELENE</t>
  </si>
  <si>
    <t xml:space="preserve">1965-05-02</t>
  </si>
  <si>
    <t xml:space="preserve">429 BUTLER RD NE</t>
  </si>
  <si>
    <t xml:space="preserve">OH0027548144</t>
  </si>
  <si>
    <t xml:space="preserve">KORNEAGAY</t>
  </si>
  <si>
    <t xml:space="preserve">1958-01-12</t>
  </si>
  <si>
    <t xml:space="preserve">APT 237</t>
  </si>
  <si>
    <t xml:space="preserve">OH0026799949</t>
  </si>
  <si>
    <t xml:space="preserve">2024-08-30</t>
  </si>
  <si>
    <t xml:space="preserve">OH0015792455</t>
  </si>
  <si>
    <t xml:space="preserve">1985-09-03</t>
  </si>
  <si>
    <t xml:space="preserve">OH0024448617</t>
  </si>
  <si>
    <t xml:space="preserve">OH0027558208</t>
  </si>
  <si>
    <t xml:space="preserve">1963-09-10</t>
  </si>
  <si>
    <t xml:space="preserve">OH0027550035</t>
  </si>
  <si>
    <t xml:space="preserve">1955-08-13</t>
  </si>
  <si>
    <t xml:space="preserve">OH0027245924</t>
  </si>
  <si>
    <t xml:space="preserve">GILMER</t>
  </si>
  <si>
    <t xml:space="preserve">1989-06-25</t>
  </si>
  <si>
    <t xml:space="preserve">2024-09-02</t>
  </si>
  <si>
    <t xml:space="preserve">1766 ROBERTS LN NE</t>
  </si>
  <si>
    <t xml:space="preserve">OH0023946239</t>
  </si>
  <si>
    <t xml:space="preserve">1938-09-10</t>
  </si>
  <si>
    <t xml:space="preserve">2024-09-03</t>
  </si>
  <si>
    <t xml:space="preserve">OH0021699355</t>
  </si>
  <si>
    <t xml:space="preserve">1956-12-02</t>
  </si>
  <si>
    <t xml:space="preserve">349 BELVEDERE AVE NE</t>
  </si>
  <si>
    <t xml:space="preserve">OH0027584032</t>
  </si>
  <si>
    <t xml:space="preserve">1950-02-27</t>
  </si>
  <si>
    <t xml:space="preserve">APT 917</t>
  </si>
  <si>
    <t xml:space="preserve">OH0027560301</t>
  </si>
  <si>
    <t xml:space="preserve">BUFFORD</t>
  </si>
  <si>
    <t xml:space="preserve">2006-01-04</t>
  </si>
  <si>
    <t xml:space="preserve">1151 ATLANTIC ST NE</t>
  </si>
  <si>
    <t xml:space="preserve">OH0027560366</t>
  </si>
  <si>
    <t xml:space="preserve">OH0020086966</t>
  </si>
  <si>
    <t xml:space="preserve">1990-06-11</t>
  </si>
  <si>
    <t xml:space="preserve">2024-09-04</t>
  </si>
  <si>
    <t xml:space="preserve">OH0027589683</t>
  </si>
  <si>
    <t xml:space="preserve">2005-04-01</t>
  </si>
  <si>
    <t xml:space="preserve">OH0027565962</t>
  </si>
  <si>
    <t xml:space="preserve">MAZZILLI</t>
  </si>
  <si>
    <t xml:space="preserve">2663 WOODLAND AVE NE</t>
  </si>
  <si>
    <t xml:space="preserve">OH0027565954</t>
  </si>
  <si>
    <t xml:space="preserve">TINAL</t>
  </si>
  <si>
    <t xml:space="preserve">1990-08-06</t>
  </si>
  <si>
    <t xml:space="preserve">OH0021031540</t>
  </si>
  <si>
    <t xml:space="preserve">1981-08-07</t>
  </si>
  <si>
    <t xml:space="preserve">OH0027103632</t>
  </si>
  <si>
    <t xml:space="preserve">OH0027572392</t>
  </si>
  <si>
    <t xml:space="preserve">LANAI</t>
  </si>
  <si>
    <t xml:space="preserve">M E</t>
  </si>
  <si>
    <t xml:space="preserve">OH0023395068</t>
  </si>
  <si>
    <t xml:space="preserve">R DOROTHEA</t>
  </si>
  <si>
    <t xml:space="preserve">OH0027305908</t>
  </si>
  <si>
    <t xml:space="preserve">RIVERS</t>
  </si>
  <si>
    <t xml:space="preserve">ADRIEN</t>
  </si>
  <si>
    <t xml:space="preserve">DESHAWN</t>
  </si>
  <si>
    <t xml:space="preserve">OH0027571861</t>
  </si>
  <si>
    <t xml:space="preserve">1989-06-22</t>
  </si>
  <si>
    <t xml:space="preserve">2024-09-08</t>
  </si>
  <si>
    <t xml:space="preserve">OH0027571869</t>
  </si>
  <si>
    <t xml:space="preserve">2006-10-26</t>
  </si>
  <si>
    <t xml:space="preserve">OH0027597738</t>
  </si>
  <si>
    <t xml:space="preserve">SONJA</t>
  </si>
  <si>
    <t xml:space="preserve">APT 164</t>
  </si>
  <si>
    <t xml:space="preserve">OH0025734689</t>
  </si>
  <si>
    <t xml:space="preserve">RABURNEL</t>
  </si>
  <si>
    <t xml:space="preserve">MAHASIN</t>
  </si>
  <si>
    <t xml:space="preserve">OH0024646798</t>
  </si>
  <si>
    <t xml:space="preserve">1999-06-25</t>
  </si>
  <si>
    <t xml:space="preserve">574 FAIRMOUNT AVE NE</t>
  </si>
  <si>
    <t xml:space="preserve">SPC 0</t>
  </si>
  <si>
    <t xml:space="preserve">OH0015755684</t>
  </si>
  <si>
    <t xml:space="preserve">OH0027622782</t>
  </si>
  <si>
    <t xml:space="preserve">KYM</t>
  </si>
  <si>
    <t xml:space="preserve">2005-12-30</t>
  </si>
  <si>
    <t xml:space="preserve">OH0015726827</t>
  </si>
  <si>
    <t xml:space="preserve">VENETTACCI</t>
  </si>
  <si>
    <t xml:space="preserve">CONSIGLIA</t>
  </si>
  <si>
    <t xml:space="preserve">1937-09-30</t>
  </si>
  <si>
    <t xml:space="preserve">267 BUTLER RD NE</t>
  </si>
  <si>
    <t xml:space="preserve">OH0027245892</t>
  </si>
  <si>
    <t xml:space="preserve">2779 WOODLAND AVE NE</t>
  </si>
  <si>
    <t xml:space="preserve">OH0027578380</t>
  </si>
  <si>
    <t xml:space="preserve">OH0026179210</t>
  </si>
  <si>
    <t xml:space="preserve">GRIMM</t>
  </si>
  <si>
    <t xml:space="preserve">OH0027577237</t>
  </si>
  <si>
    <t xml:space="preserve">OH0022922506</t>
  </si>
  <si>
    <t xml:space="preserve">SABEH</t>
  </si>
  <si>
    <t xml:space="preserve">1995-08-11</t>
  </si>
  <si>
    <t xml:space="preserve">1726 HOLLYWOOD ST NE</t>
  </si>
  <si>
    <t xml:space="preserve">OH0027582885</t>
  </si>
  <si>
    <t xml:space="preserve">1963-09-02</t>
  </si>
  <si>
    <t xml:space="preserve">OH0027582884</t>
  </si>
  <si>
    <t xml:space="preserve">JAYNE</t>
  </si>
  <si>
    <t xml:space="preserve">1959-06-19</t>
  </si>
  <si>
    <t xml:space="preserve">OH0025756320</t>
  </si>
  <si>
    <t xml:space="preserve">MARGERET</t>
  </si>
  <si>
    <t xml:space="preserve">1983-11-24</t>
  </si>
  <si>
    <t xml:space="preserve">2024-09-11</t>
  </si>
  <si>
    <t xml:space="preserve">OH0027583181</t>
  </si>
  <si>
    <t xml:space="preserve">1994-11-11</t>
  </si>
  <si>
    <t xml:space="preserve">OH0027589386</t>
  </si>
  <si>
    <t xml:space="preserve">1986-08-25</t>
  </si>
  <si>
    <t xml:space="preserve">183 GENESEE AVE NE</t>
  </si>
  <si>
    <t xml:space="preserve">OH0027596730</t>
  </si>
  <si>
    <t xml:space="preserve">OH0027583171</t>
  </si>
  <si>
    <t xml:space="preserve">DOBRY</t>
  </si>
  <si>
    <t xml:space="preserve">2006-06-24</t>
  </si>
  <si>
    <t xml:space="preserve">OH0027841261</t>
  </si>
  <si>
    <t xml:space="preserve">LOLA</t>
  </si>
  <si>
    <t xml:space="preserve">2003-08-09</t>
  </si>
  <si>
    <t xml:space="preserve">OH0021690878</t>
  </si>
  <si>
    <t xml:space="preserve">1993-11-04</t>
  </si>
  <si>
    <t xml:space="preserve">OH0027588840</t>
  </si>
  <si>
    <t xml:space="preserve">KAMAL</t>
  </si>
  <si>
    <t xml:space="preserve">1992-06-25</t>
  </si>
  <si>
    <t xml:space="preserve">OH0023445507</t>
  </si>
  <si>
    <t xml:space="preserve">PITEO COBLE</t>
  </si>
  <si>
    <t xml:space="preserve">1971-07-02</t>
  </si>
  <si>
    <t xml:space="preserve">OH0024071052</t>
  </si>
  <si>
    <t xml:space="preserve">2024-09-12</t>
  </si>
  <si>
    <t xml:space="preserve">156 KENMORE AVE NE</t>
  </si>
  <si>
    <t xml:space="preserve">OH0027595790</t>
  </si>
  <si>
    <t xml:space="preserve">AUBRIE</t>
  </si>
  <si>
    <t xml:space="preserve">1989-02-24</t>
  </si>
  <si>
    <t xml:space="preserve">OH0021517488</t>
  </si>
  <si>
    <t xml:space="preserve">SPAULDING</t>
  </si>
  <si>
    <t xml:space="preserve">OH0021187426</t>
  </si>
  <si>
    <t xml:space="preserve">1964-09-08</t>
  </si>
  <si>
    <t xml:space="preserve">APT 822</t>
  </si>
  <si>
    <t xml:space="preserve">OH0027249967</t>
  </si>
  <si>
    <t xml:space="preserve">2005-12-02</t>
  </si>
  <si>
    <t xml:space="preserve">OH0018758346</t>
  </si>
  <si>
    <t xml:space="preserve">1984-11-08</t>
  </si>
  <si>
    <t xml:space="preserve">694 PERKINSWOOD BLVD NE</t>
  </si>
  <si>
    <t xml:space="preserve">OH0024033659</t>
  </si>
  <si>
    <t xml:space="preserve">1990-04-22</t>
  </si>
  <si>
    <t xml:space="preserve">2024-09-13</t>
  </si>
  <si>
    <t xml:space="preserve">OH0026765519</t>
  </si>
  <si>
    <t xml:space="preserve">2024-09-14</t>
  </si>
  <si>
    <t xml:space="preserve">OH0025939992</t>
  </si>
  <si>
    <t xml:space="preserve">DOUCE</t>
  </si>
  <si>
    <t xml:space="preserve">2000-12-18</t>
  </si>
  <si>
    <t xml:space="preserve">2024-09-15</t>
  </si>
  <si>
    <t xml:space="preserve">2075 ATLANTIC ST NE</t>
  </si>
  <si>
    <t xml:space="preserve">OH0015794865</t>
  </si>
  <si>
    <t xml:space="preserve">1942-06-04</t>
  </si>
  <si>
    <t xml:space="preserve">OH0027621488</t>
  </si>
  <si>
    <t xml:space="preserve">1990-12-23</t>
  </si>
  <si>
    <t xml:space="preserve">OH0027615396</t>
  </si>
  <si>
    <t xml:space="preserve">WEATHERMAN</t>
  </si>
  <si>
    <t xml:space="preserve">2024-09-17</t>
  </si>
  <si>
    <t xml:space="preserve">OH0027615190</t>
  </si>
  <si>
    <t xml:space="preserve">2006-08-18</t>
  </si>
  <si>
    <t xml:space="preserve">OH0025536980</t>
  </si>
  <si>
    <t xml:space="preserve">APT 710</t>
  </si>
  <si>
    <t xml:space="preserve">OH0015749879</t>
  </si>
  <si>
    <t xml:space="preserve">TAUNI</t>
  </si>
  <si>
    <t xml:space="preserve">1972-01-15</t>
  </si>
  <si>
    <t xml:space="preserve">536 GENESEE AVE NE</t>
  </si>
  <si>
    <t xml:space="preserve">OH0023290429</t>
  </si>
  <si>
    <t xml:space="preserve">1976-04-06</t>
  </si>
  <si>
    <t xml:space="preserve">OH0027613014</t>
  </si>
  <si>
    <t xml:space="preserve">ARYA</t>
  </si>
  <si>
    <t xml:space="preserve">2003-03-28</t>
  </si>
  <si>
    <t xml:space="preserve">OH0027613021</t>
  </si>
  <si>
    <t xml:space="preserve">BARTHOLOMEW</t>
  </si>
  <si>
    <t xml:space="preserve">1996-05-13</t>
  </si>
  <si>
    <t xml:space="preserve">OH0027571887</t>
  </si>
  <si>
    <t xml:space="preserve">ERWIN</t>
  </si>
  <si>
    <t xml:space="preserve">1956-03-06</t>
  </si>
  <si>
    <t xml:space="preserve">2024-09-18</t>
  </si>
  <si>
    <t xml:space="preserve">335 BONNIE BRAE AVE NE</t>
  </si>
  <si>
    <t xml:space="preserve">OH0026313399</t>
  </si>
  <si>
    <t xml:space="preserve">2003-10-24</t>
  </si>
  <si>
    <t xml:space="preserve">OH0024800344</t>
  </si>
  <si>
    <t xml:space="preserve">1999-07-22</t>
  </si>
  <si>
    <t xml:space="preserve">1705 ATLANTIC ST NE</t>
  </si>
  <si>
    <t xml:space="preserve">OH0024664135</t>
  </si>
  <si>
    <t xml:space="preserve">APT 1857</t>
  </si>
  <si>
    <t xml:space="preserve">OH0020302844</t>
  </si>
  <si>
    <t xml:space="preserve">COUDRIET</t>
  </si>
  <si>
    <t xml:space="preserve">1959-09-09</t>
  </si>
  <si>
    <t xml:space="preserve">2024-09-19</t>
  </si>
  <si>
    <t xml:space="preserve">OH0023450747</t>
  </si>
  <si>
    <t xml:space="preserve">1996-06-06</t>
  </si>
  <si>
    <t xml:space="preserve">1723 BEECHWOOD ST NE</t>
  </si>
  <si>
    <t xml:space="preserve">OH0027680388</t>
  </si>
  <si>
    <t xml:space="preserve">RENEA</t>
  </si>
  <si>
    <t xml:space="preserve">1972-04-07</t>
  </si>
  <si>
    <t xml:space="preserve">OH0027644889</t>
  </si>
  <si>
    <t xml:space="preserve">KRISTAN</t>
  </si>
  <si>
    <t xml:space="preserve">OH0027635307</t>
  </si>
  <si>
    <t xml:space="preserve">SADIERRA</t>
  </si>
  <si>
    <t xml:space="preserve">ANTIONETT MICOLE</t>
  </si>
  <si>
    <t xml:space="preserve">1996-01-01</t>
  </si>
  <si>
    <t xml:space="preserve">2024-09-20</t>
  </si>
  <si>
    <t xml:space="preserve">OH0027635323</t>
  </si>
  <si>
    <t xml:space="preserve">PESTIAN</t>
  </si>
  <si>
    <t xml:space="preserve">1991-09-16</t>
  </si>
  <si>
    <t xml:space="preserve">OH0027646232</t>
  </si>
  <si>
    <t xml:space="preserve">1959-04-17</t>
  </si>
  <si>
    <t xml:space="preserve">OH0027672167</t>
  </si>
  <si>
    <t xml:space="preserve">1971-11-18</t>
  </si>
  <si>
    <t xml:space="preserve">505 COUNTRY CLUB DR NE</t>
  </si>
  <si>
    <t xml:space="preserve">OH0023147740</t>
  </si>
  <si>
    <t xml:space="preserve">OH0027635319</t>
  </si>
  <si>
    <t xml:space="preserve">BRENTON</t>
  </si>
  <si>
    <t xml:space="preserve">2003-09-23</t>
  </si>
  <si>
    <t xml:space="preserve">OH0025955769</t>
  </si>
  <si>
    <t xml:space="preserve">WEARSCH</t>
  </si>
  <si>
    <t xml:space="preserve">1986-11-27</t>
  </si>
  <si>
    <t xml:space="preserve">2024-09-21</t>
  </si>
  <si>
    <t xml:space="preserve">OH0027681771</t>
  </si>
  <si>
    <t xml:space="preserve">STROHMEYER</t>
  </si>
  <si>
    <t xml:space="preserve">1959-05-04</t>
  </si>
  <si>
    <t xml:space="preserve">OH0027671890</t>
  </si>
  <si>
    <t xml:space="preserve">CHATMAN</t>
  </si>
  <si>
    <t xml:space="preserve">1976-06-22</t>
  </si>
  <si>
    <t xml:space="preserve">OH0015759581</t>
  </si>
  <si>
    <t xml:space="preserve">1965-02-25</t>
  </si>
  <si>
    <t xml:space="preserve">2094 REEVES RD NE</t>
  </si>
  <si>
    <t xml:space="preserve">OH0027686154</t>
  </si>
  <si>
    <t xml:space="preserve">2003-03-04</t>
  </si>
  <si>
    <t xml:space="preserve">2024-09-22</t>
  </si>
  <si>
    <t xml:space="preserve">OH0023726705</t>
  </si>
  <si>
    <t xml:space="preserve">1992-07-23</t>
  </si>
  <si>
    <t xml:space="preserve">252 BONNIE BRAE AVE NE</t>
  </si>
  <si>
    <t xml:space="preserve">OH0025337307</t>
  </si>
  <si>
    <t xml:space="preserve">1997-07-29</t>
  </si>
  <si>
    <t xml:space="preserve">OH0027643113</t>
  </si>
  <si>
    <t xml:space="preserve">OH0027641489</t>
  </si>
  <si>
    <t xml:space="preserve">BARTHEL</t>
  </si>
  <si>
    <t xml:space="preserve">PARIS</t>
  </si>
  <si>
    <t xml:space="preserve">DYLINA LA BREA</t>
  </si>
  <si>
    <t xml:space="preserve">2005-08-10</t>
  </si>
  <si>
    <t xml:space="preserve">2912 SEDGEWICK ST NE</t>
  </si>
  <si>
    <t xml:space="preserve">UNIT 2912</t>
  </si>
  <si>
    <t xml:space="preserve">OH0018596175</t>
  </si>
  <si>
    <t xml:space="preserve">1951-01-24</t>
  </si>
  <si>
    <t xml:space="preserve">OH0027653989</t>
  </si>
  <si>
    <t xml:space="preserve">1994-10-01</t>
  </si>
  <si>
    <t xml:space="preserve">OH0025863886</t>
  </si>
  <si>
    <t xml:space="preserve">PRINKEY</t>
  </si>
  <si>
    <t xml:space="preserve">1966-10-11</t>
  </si>
  <si>
    <t xml:space="preserve">1320 ELM RD NE</t>
  </si>
  <si>
    <t xml:space="preserve">OH0025164937</t>
  </si>
  <si>
    <t xml:space="preserve">1998-08-15</t>
  </si>
  <si>
    <t xml:space="preserve">OH0021363629</t>
  </si>
  <si>
    <t xml:space="preserve">1946-11-23</t>
  </si>
  <si>
    <t xml:space="preserve">OH0020386369</t>
  </si>
  <si>
    <t xml:space="preserve">OH0027701255</t>
  </si>
  <si>
    <t xml:space="preserve">1976-01-15</t>
  </si>
  <si>
    <t xml:space="preserve">1915 ROBERTS LN NE</t>
  </si>
  <si>
    <t xml:space="preserve">OH0027700948</t>
  </si>
  <si>
    <t xml:space="preserve">DONTELL</t>
  </si>
  <si>
    <t xml:space="preserve">1977-06-27</t>
  </si>
  <si>
    <t xml:space="preserve">OH0024543815</t>
  </si>
  <si>
    <t xml:space="preserve">MCDANIEL</t>
  </si>
  <si>
    <t xml:space="preserve">OH0015676271</t>
  </si>
  <si>
    <t xml:space="preserve">MECHLING</t>
  </si>
  <si>
    <t xml:space="preserve">1983-11-15</t>
  </si>
  <si>
    <t xml:space="preserve">2752 SEDGEWICK ST NE</t>
  </si>
  <si>
    <t xml:space="preserve">OH0015813058</t>
  </si>
  <si>
    <t xml:space="preserve">1963-11-18</t>
  </si>
  <si>
    <t xml:space="preserve">APT C3</t>
  </si>
  <si>
    <t xml:space="preserve">OH0026284959</t>
  </si>
  <si>
    <t xml:space="preserve">JIMENEZ PETITON</t>
  </si>
  <si>
    <t xml:space="preserve">YURI</t>
  </si>
  <si>
    <t xml:space="preserve">2551 E MARKET ST</t>
  </si>
  <si>
    <t xml:space="preserve">OH0019669248</t>
  </si>
  <si>
    <t xml:space="preserve">MANDY</t>
  </si>
  <si>
    <t xml:space="preserve">1975-02-21</t>
  </si>
  <si>
    <t xml:space="preserve">OH0026788366</t>
  </si>
  <si>
    <t xml:space="preserve">DONALDSON</t>
  </si>
  <si>
    <t xml:space="preserve">OH0023707869</t>
  </si>
  <si>
    <t xml:space="preserve">FRABOTTA</t>
  </si>
  <si>
    <t xml:space="preserve">1956-07-10</t>
  </si>
  <si>
    <t xml:space="preserve">APT 604</t>
  </si>
  <si>
    <t xml:space="preserve">OH0020062251</t>
  </si>
  <si>
    <t xml:space="preserve">ALLYAH</t>
  </si>
  <si>
    <t xml:space="preserve">OH0026253097</t>
  </si>
  <si>
    <t xml:space="preserve">1958-01-08</t>
  </si>
  <si>
    <t xml:space="preserve">723 GENESEE AVE NE</t>
  </si>
  <si>
    <t xml:space="preserve">OH0015703682</t>
  </si>
  <si>
    <t xml:space="preserve">1815 HOLLYWOOD ST NE</t>
  </si>
  <si>
    <t xml:space="preserve">OH0015780855</t>
  </si>
  <si>
    <t xml:space="preserve">1961-12-13</t>
  </si>
  <si>
    <t xml:space="preserve">OH0027748802</t>
  </si>
  <si>
    <t xml:space="preserve">VAJANAE</t>
  </si>
  <si>
    <t xml:space="preserve">APPLONIA</t>
  </si>
  <si>
    <t xml:space="preserve">1999-09-20</t>
  </si>
  <si>
    <t xml:space="preserve">1844 ROBERTS LN NE</t>
  </si>
  <si>
    <t xml:space="preserve">OH0019135675</t>
  </si>
  <si>
    <t xml:space="preserve">1988-02-13</t>
  </si>
  <si>
    <t xml:space="preserve">OH0015725973</t>
  </si>
  <si>
    <t xml:space="preserve">1950-12-06</t>
  </si>
  <si>
    <t xml:space="preserve">OH0015784872</t>
  </si>
  <si>
    <t xml:space="preserve">1954-02-27</t>
  </si>
  <si>
    <t xml:space="preserve">OH0026171770</t>
  </si>
  <si>
    <t xml:space="preserve">ARAYLA</t>
  </si>
  <si>
    <t xml:space="preserve">LANAYE</t>
  </si>
  <si>
    <t xml:space="preserve">1994-05-29</t>
  </si>
  <si>
    <t xml:space="preserve">OH0019796009</t>
  </si>
  <si>
    <t xml:space="preserve">1988-03-02</t>
  </si>
  <si>
    <t xml:space="preserve">1295 ATLANTIC ST NE</t>
  </si>
  <si>
    <t xml:space="preserve">OH0015798476</t>
  </si>
  <si>
    <t xml:space="preserve">1976-08-19</t>
  </si>
  <si>
    <t xml:space="preserve">1786 HOLLYWOOD ST NE</t>
  </si>
  <si>
    <t xml:space="preserve">OH0015704922</t>
  </si>
  <si>
    <t xml:space="preserve">1958-07-17</t>
  </si>
  <si>
    <t xml:space="preserve">OH0027635372</t>
  </si>
  <si>
    <t xml:space="preserve">1999-12-14</t>
  </si>
  <si>
    <t xml:space="preserve">OH0020939044</t>
  </si>
  <si>
    <t xml:space="preserve">E D</t>
  </si>
  <si>
    <t xml:space="preserve">1970-11-30</t>
  </si>
  <si>
    <t xml:space="preserve">APT 197</t>
  </si>
  <si>
    <t xml:space="preserve">OH0023729081</t>
  </si>
  <si>
    <t xml:space="preserve">1947-07-09</t>
  </si>
  <si>
    <t xml:space="preserve">APT 187</t>
  </si>
  <si>
    <t xml:space="preserve">OH0015878964</t>
  </si>
  <si>
    <t xml:space="preserve">1968-04-02</t>
  </si>
  <si>
    <t xml:space="preserve">APT B7</t>
  </si>
  <si>
    <t xml:space="preserve">OH0015750129</t>
  </si>
  <si>
    <t xml:space="preserve">1970-06-19</t>
  </si>
  <si>
    <t xml:space="preserve">OH0026348362</t>
  </si>
  <si>
    <t xml:space="preserve">1953-09-02</t>
  </si>
  <si>
    <t xml:space="preserve">OH0021952042</t>
  </si>
  <si>
    <t xml:space="preserve">SINOVEC</t>
  </si>
  <si>
    <t xml:space="preserve">1967-09-17</t>
  </si>
  <si>
    <t xml:space="preserve">OH0015702807</t>
  </si>
  <si>
    <t xml:space="preserve">1948-05-05</t>
  </si>
  <si>
    <t xml:space="preserve">OH0026571190</t>
  </si>
  <si>
    <t xml:space="preserve">AIDAN</t>
  </si>
  <si>
    <t xml:space="preserve">CONOR</t>
  </si>
  <si>
    <t xml:space="preserve">2003-03-15</t>
  </si>
  <si>
    <t xml:space="preserve">OH0025262252</t>
  </si>
  <si>
    <t xml:space="preserve">2001-03-20</t>
  </si>
  <si>
    <t xml:space="preserve">OH0021796730</t>
  </si>
  <si>
    <t xml:space="preserve">RHINE</t>
  </si>
  <si>
    <t xml:space="preserve">1982-06-11</t>
  </si>
  <si>
    <t xml:space="preserve">2801 REEVES RD NE</t>
  </si>
  <si>
    <t xml:space="preserve">OH0025108943</t>
  </si>
  <si>
    <t xml:space="preserve">NATION</t>
  </si>
  <si>
    <t xml:space="preserve">1988-03-16</t>
  </si>
  <si>
    <t xml:space="preserve">2024-09-28</t>
  </si>
  <si>
    <t xml:space="preserve">OH0023188620</t>
  </si>
  <si>
    <t xml:space="preserve">HERRING</t>
  </si>
  <si>
    <t xml:space="preserve">DIEDRE</t>
  </si>
  <si>
    <t xml:space="preserve">1967-07-15</t>
  </si>
  <si>
    <t xml:space="preserve">OH0015817359</t>
  </si>
  <si>
    <t xml:space="preserve">HANCOCK</t>
  </si>
  <si>
    <t xml:space="preserve">1983-01-13</t>
  </si>
  <si>
    <t xml:space="preserve">2024-09-29</t>
  </si>
  <si>
    <t xml:space="preserve">1744 EDGEWOOD ST NE</t>
  </si>
  <si>
    <t xml:space="preserve">OH0027665404</t>
  </si>
  <si>
    <t xml:space="preserve">1997-12-29</t>
  </si>
  <si>
    <t xml:space="preserve">OH0015731202</t>
  </si>
  <si>
    <t xml:space="preserve">STAHLMAN</t>
  </si>
  <si>
    <t xml:space="preserve">1971-01-22</t>
  </si>
  <si>
    <t xml:space="preserve">OH0021577234</t>
  </si>
  <si>
    <t xml:space="preserve">1993-10-28</t>
  </si>
  <si>
    <t xml:space="preserve">OH0026341602</t>
  </si>
  <si>
    <t xml:space="preserve">1985-05-21</t>
  </si>
  <si>
    <t xml:space="preserve">2024-09-30</t>
  </si>
  <si>
    <t xml:space="preserve">OH0021424547</t>
  </si>
  <si>
    <t xml:space="preserve">MILDRED</t>
  </si>
  <si>
    <t xml:space="preserve">1956-09-27</t>
  </si>
  <si>
    <t xml:space="preserve">OH0015769647</t>
  </si>
  <si>
    <t xml:space="preserve">WOOLFENDEN</t>
  </si>
  <si>
    <t xml:space="preserve">1967-09-16</t>
  </si>
  <si>
    <t xml:space="preserve">APT 612</t>
  </si>
  <si>
    <t xml:space="preserve">OH0022574826</t>
  </si>
  <si>
    <t xml:space="preserve">BACON</t>
  </si>
  <si>
    <t xml:space="preserve">1995-08-30</t>
  </si>
  <si>
    <t xml:space="preserve">OH0027671827</t>
  </si>
  <si>
    <t xml:space="preserve">2006-05-19</t>
  </si>
  <si>
    <t xml:space="preserve">OH0027701533</t>
  </si>
  <si>
    <t xml:space="preserve">1977-07-01</t>
  </si>
  <si>
    <t xml:space="preserve">556 FAIRWAY DR NE</t>
  </si>
  <si>
    <t xml:space="preserve">OH0027701537</t>
  </si>
  <si>
    <t xml:space="preserve">1973-08-10</t>
  </si>
  <si>
    <t xml:space="preserve">OH0015732726</t>
  </si>
  <si>
    <t xml:space="preserve">MARTOF</t>
  </si>
  <si>
    <t xml:space="preserve">2174 SARKIES DR NE</t>
  </si>
  <si>
    <t xml:space="preserve">OH0027681301</t>
  </si>
  <si>
    <t xml:space="preserve">2003-05-24</t>
  </si>
  <si>
    <t xml:space="preserve">OH0027139085</t>
  </si>
  <si>
    <t xml:space="preserve">1963-10-30</t>
  </si>
  <si>
    <t xml:space="preserve">APT 801</t>
  </si>
  <si>
    <t xml:space="preserve">OH0025955858</t>
  </si>
  <si>
    <t xml:space="preserve">OH0015727789</t>
  </si>
  <si>
    <t xml:space="preserve">OH0027701471</t>
  </si>
  <si>
    <t xml:space="preserve">2110 BEECHWOOD ST NE</t>
  </si>
  <si>
    <t xml:space="preserve">OH0027701639</t>
  </si>
  <si>
    <t xml:space="preserve">1948-01-31</t>
  </si>
  <si>
    <t xml:space="preserve">OH0027701542</t>
  </si>
  <si>
    <t xml:space="preserve">1979-10-13</t>
  </si>
  <si>
    <t xml:space="preserve">2996 REEVES RD NE</t>
  </si>
  <si>
    <t xml:space="preserve">OH0027680416</t>
  </si>
  <si>
    <t xml:space="preserve">MARANDA</t>
  </si>
  <si>
    <t xml:space="preserve">1998-02-06</t>
  </si>
  <si>
    <t xml:space="preserve">OH0024229094</t>
  </si>
  <si>
    <t xml:space="preserve">OH0027693294</t>
  </si>
  <si>
    <t xml:space="preserve">NATLIE</t>
  </si>
  <si>
    <t xml:space="preserve">1977-01-10</t>
  </si>
  <si>
    <t xml:space="preserve">OH0027693300</t>
  </si>
  <si>
    <t xml:space="preserve">1974-04-07</t>
  </si>
  <si>
    <t xml:space="preserve">OH0024094633</t>
  </si>
  <si>
    <t xml:space="preserve">OH0027647877</t>
  </si>
  <si>
    <t xml:space="preserve">MINER</t>
  </si>
  <si>
    <t xml:space="preserve">1992-08-08</t>
  </si>
  <si>
    <t xml:space="preserve">1754 EDGEWOOD ST NE</t>
  </si>
  <si>
    <t xml:space="preserve">OH0022776612</t>
  </si>
  <si>
    <t xml:space="preserve">NISBETT</t>
  </si>
  <si>
    <t xml:space="preserve">1990-04-18</t>
  </si>
  <si>
    <t xml:space="preserve">1550 GENESEE AVE NE</t>
  </si>
  <si>
    <t xml:space="preserve">OH0018593460</t>
  </si>
  <si>
    <t xml:space="preserve">MCCULLOUGH</t>
  </si>
  <si>
    <t xml:space="preserve">1650 CRANBERRY LN NE</t>
  </si>
  <si>
    <t xml:space="preserve">OH0015740757</t>
  </si>
  <si>
    <t xml:space="preserve">1951-09-13</t>
  </si>
  <si>
    <t xml:space="preserve">OH0020960210</t>
  </si>
  <si>
    <t xml:space="preserve">1991-02-09</t>
  </si>
  <si>
    <t xml:space="preserve">OH0027842696</t>
  </si>
  <si>
    <t xml:space="preserve">SHARPER BROWN</t>
  </si>
  <si>
    <t xml:space="preserve">KIERCE</t>
  </si>
  <si>
    <t xml:space="preserve">2006-07-08</t>
  </si>
  <si>
    <t xml:space="preserve">2024-10-03</t>
  </si>
  <si>
    <t xml:space="preserve">OH0025951270</t>
  </si>
  <si>
    <t xml:space="preserve">HALLE</t>
  </si>
  <si>
    <t xml:space="preserve">OH0027701474</t>
  </si>
  <si>
    <t xml:space="preserve">JOHNSON SUTTON</t>
  </si>
  <si>
    <t xml:space="preserve">PIA DENISE</t>
  </si>
  <si>
    <t xml:space="preserve">1958-09-01</t>
  </si>
  <si>
    <t xml:space="preserve">OH0027720223</t>
  </si>
  <si>
    <t xml:space="preserve">2003-12-15</t>
  </si>
  <si>
    <t xml:space="preserve">OH0023645949</t>
  </si>
  <si>
    <t xml:space="preserve">MCGOWAN</t>
  </si>
  <si>
    <t xml:space="preserve">1997-01-05</t>
  </si>
  <si>
    <t xml:space="preserve">OH0024884199</t>
  </si>
  <si>
    <t xml:space="preserve">ALONZO</t>
  </si>
  <si>
    <t xml:space="preserve">ADRIANA</t>
  </si>
  <si>
    <t xml:space="preserve">1999-01-25</t>
  </si>
  <si>
    <t xml:space="preserve">APT 248</t>
  </si>
  <si>
    <t xml:space="preserve">OH0024330911</t>
  </si>
  <si>
    <t xml:space="preserve">GOFORTH</t>
  </si>
  <si>
    <t xml:space="preserve">1999-04-18</t>
  </si>
  <si>
    <t xml:space="preserve">OH0026526554</t>
  </si>
  <si>
    <t xml:space="preserve">2004-02-24</t>
  </si>
  <si>
    <t xml:space="preserve">2024-10-04</t>
  </si>
  <si>
    <t xml:space="preserve">OH0026116180</t>
  </si>
  <si>
    <t xml:space="preserve">1998-12-28</t>
  </si>
  <si>
    <t xml:space="preserve">OH0027653956</t>
  </si>
  <si>
    <t xml:space="preserve">LIANA</t>
  </si>
  <si>
    <t xml:space="preserve">OH0020289150</t>
  </si>
  <si>
    <t xml:space="preserve">IRIZARRY</t>
  </si>
  <si>
    <t xml:space="preserve">ANNASTASIA</t>
  </si>
  <si>
    <t xml:space="preserve">1988-01-18</t>
  </si>
  <si>
    <t xml:space="preserve">2024-10-05</t>
  </si>
  <si>
    <t xml:space="preserve">420 BONNIE BRAE AVE NE</t>
  </si>
  <si>
    <t xml:space="preserve">OH0027748529</t>
  </si>
  <si>
    <t xml:space="preserve">MALACHI</t>
  </si>
  <si>
    <t xml:space="preserve">2003-07-13</t>
  </si>
  <si>
    <t xml:space="preserve">OH0021955106</t>
  </si>
  <si>
    <t xml:space="preserve">BAYNE</t>
  </si>
  <si>
    <t xml:space="preserve">CLEMON</t>
  </si>
  <si>
    <t xml:space="preserve">1992-11-27</t>
  </si>
  <si>
    <t xml:space="preserve">1844 BEECHWOOD ST NE</t>
  </si>
  <si>
    <t xml:space="preserve">OH0027139596</t>
  </si>
  <si>
    <t xml:space="preserve">VASQUEZ</t>
  </si>
  <si>
    <t xml:space="preserve">ANALISSA</t>
  </si>
  <si>
    <t xml:space="preserve">2000-08-10</t>
  </si>
  <si>
    <t xml:space="preserve">OH0022170422</t>
  </si>
  <si>
    <t xml:space="preserve">OGBONNA</t>
  </si>
  <si>
    <t xml:space="preserve">ANTOINE</t>
  </si>
  <si>
    <t xml:space="preserve">1982-08-25</t>
  </si>
  <si>
    <t xml:space="preserve">702 FAIRMOUNT AVE NE</t>
  </si>
  <si>
    <t xml:space="preserve">OH0027703214</t>
  </si>
  <si>
    <t xml:space="preserve">KAYLAMARIE</t>
  </si>
  <si>
    <t xml:space="preserve">1994-04-06</t>
  </si>
  <si>
    <t xml:space="preserve">OH0015771330</t>
  </si>
  <si>
    <t xml:space="preserve">DAVID JACOB</t>
  </si>
  <si>
    <t xml:space="preserve">1986-04-04</t>
  </si>
  <si>
    <t xml:space="preserve">OH0022684691</t>
  </si>
  <si>
    <t xml:space="preserve">1993-03-17</t>
  </si>
  <si>
    <t xml:space="preserve">OH0023488788</t>
  </si>
  <si>
    <t xml:space="preserve">DAVONTA</t>
  </si>
  <si>
    <t xml:space="preserve">1998-02-16</t>
  </si>
  <si>
    <t xml:space="preserve">OH0027703178</t>
  </si>
  <si>
    <t xml:space="preserve">GABONIA</t>
  </si>
  <si>
    <t xml:space="preserve">PRINCESA</t>
  </si>
  <si>
    <t xml:space="preserve">LIYAH</t>
  </si>
  <si>
    <t xml:space="preserve">2003-09-29</t>
  </si>
  <si>
    <t xml:space="preserve">OH0025996890</t>
  </si>
  <si>
    <t xml:space="preserve">OH0027730086</t>
  </si>
  <si>
    <t xml:space="preserve">LUCIA</t>
  </si>
  <si>
    <t xml:space="preserve">2006-09-04</t>
  </si>
  <si>
    <t xml:space="preserve">OH0025798129</t>
  </si>
  <si>
    <t xml:space="preserve">KISS</t>
  </si>
  <si>
    <t xml:space="preserve">JANOS</t>
  </si>
  <si>
    <t xml:space="preserve">2002-02-22</t>
  </si>
  <si>
    <t xml:space="preserve">OH0027741120</t>
  </si>
  <si>
    <t xml:space="preserve">2003-03-19</t>
  </si>
  <si>
    <t xml:space="preserve">OH0027741089</t>
  </si>
  <si>
    <t xml:space="preserve">OH0027175952</t>
  </si>
  <si>
    <t xml:space="preserve">1976-01-12</t>
  </si>
  <si>
    <t xml:space="preserve">OH0027748391</t>
  </si>
  <si>
    <t xml:space="preserve">TAMI</t>
  </si>
  <si>
    <t xml:space="preserve">1968-07-27</t>
  </si>
  <si>
    <t xml:space="preserve">1489 BEECHWOOD ST NE</t>
  </si>
  <si>
    <t xml:space="preserve">OH0026027852</t>
  </si>
  <si>
    <t xml:space="preserve">1978-06-11</t>
  </si>
  <si>
    <t xml:space="preserve">OH0025373575</t>
  </si>
  <si>
    <t xml:space="preserve">1944-11-24</t>
  </si>
  <si>
    <t xml:space="preserve">OH0019672441</t>
  </si>
  <si>
    <t xml:space="preserve">CARIANN</t>
  </si>
  <si>
    <t xml:space="preserve">BERNAL</t>
  </si>
  <si>
    <t xml:space="preserve">1486 ATLANTIC ST NE</t>
  </si>
  <si>
    <t xml:space="preserve">OH0027728022</t>
  </si>
  <si>
    <t xml:space="preserve">HAYES</t>
  </si>
  <si>
    <t xml:space="preserve">JOSIAH</t>
  </si>
  <si>
    <t xml:space="preserve">DANGELO</t>
  </si>
  <si>
    <t xml:space="preserve">2000-09-13</t>
  </si>
  <si>
    <t xml:space="preserve">OH0027845125</t>
  </si>
  <si>
    <t xml:space="preserve">2006-03-16</t>
  </si>
  <si>
    <t xml:space="preserve">OH0015705743</t>
  </si>
  <si>
    <t xml:space="preserve">1982-10-29</t>
  </si>
  <si>
    <t xml:space="preserve">OH0027712444</t>
  </si>
  <si>
    <t xml:space="preserve">TRICIA</t>
  </si>
  <si>
    <t xml:space="preserve">1970-09-26</t>
  </si>
  <si>
    <t xml:space="preserve">1455 GENESEE AVE NE</t>
  </si>
  <si>
    <t xml:space="preserve">OH0022199085</t>
  </si>
  <si>
    <t xml:space="preserve">BROCIOUS</t>
  </si>
  <si>
    <t xml:space="preserve">1994-10-17</t>
  </si>
  <si>
    <t xml:space="preserve">579 GENESEE AVE NE</t>
  </si>
  <si>
    <t xml:space="preserve">OH0027043378</t>
  </si>
  <si>
    <t xml:space="preserve">TAMAIRI</t>
  </si>
  <si>
    <t xml:space="preserve">DANIEL DELSHAWN</t>
  </si>
  <si>
    <t xml:space="preserve">2005-05-24</t>
  </si>
  <si>
    <t xml:space="preserve">OH0027709046</t>
  </si>
  <si>
    <t xml:space="preserve">2003-12-10</t>
  </si>
  <si>
    <t xml:space="preserve">OH0027728079</t>
  </si>
  <si>
    <t xml:space="preserve">2004-01-18</t>
  </si>
  <si>
    <t xml:space="preserve">OH0026789197</t>
  </si>
  <si>
    <t xml:space="preserve">TEMUUJIN</t>
  </si>
  <si>
    <t xml:space="preserve">1997-01-04</t>
  </si>
  <si>
    <t xml:space="preserve">OH0027742406</t>
  </si>
  <si>
    <t xml:space="preserve">OH0018615356</t>
  </si>
  <si>
    <t xml:space="preserve">ESAU</t>
  </si>
  <si>
    <t xml:space="preserve">OH0027207491</t>
  </si>
  <si>
    <t xml:space="preserve">MAXIMILLIAN</t>
  </si>
  <si>
    <t xml:space="preserve">2003-01-25</t>
  </si>
  <si>
    <t xml:space="preserve">OH0026425293</t>
  </si>
  <si>
    <t xml:space="preserve">OH0023703497</t>
  </si>
  <si>
    <t xml:space="preserve">1995-05-08</t>
  </si>
  <si>
    <t xml:space="preserve">OH0027730093</t>
  </si>
  <si>
    <t xml:space="preserve">1967-06-18</t>
  </si>
  <si>
    <t xml:space="preserve">OH0027715685</t>
  </si>
  <si>
    <t xml:space="preserve">DANFORTH</t>
  </si>
  <si>
    <t xml:space="preserve">1985-02-25</t>
  </si>
  <si>
    <t xml:space="preserve">2836 WOODLAND AVE NE</t>
  </si>
  <si>
    <t xml:space="preserve">OH0027730091</t>
  </si>
  <si>
    <t xml:space="preserve">ANDREWS WILLIAMS</t>
  </si>
  <si>
    <t xml:space="preserve">WYVETTE</t>
  </si>
  <si>
    <t xml:space="preserve">CHARISE</t>
  </si>
  <si>
    <t xml:space="preserve">OH0027724466</t>
  </si>
  <si>
    <t xml:space="preserve">1933-08-04</t>
  </si>
  <si>
    <t xml:space="preserve">OH0027739972</t>
  </si>
  <si>
    <t xml:space="preserve">OH0015705543</t>
  </si>
  <si>
    <t xml:space="preserve">APT UNIT1</t>
  </si>
  <si>
    <t xml:space="preserve">OH0027031335</t>
  </si>
  <si>
    <t xml:space="preserve">TEFFNER</t>
  </si>
  <si>
    <t xml:space="preserve">1988-05-10</t>
  </si>
  <si>
    <t xml:space="preserve">OH0019196236</t>
  </si>
  <si>
    <t xml:space="preserve">GHISLAINE</t>
  </si>
  <si>
    <t xml:space="preserve">1989-02-18</t>
  </si>
  <si>
    <t xml:space="preserve">OH0027712417</t>
  </si>
  <si>
    <t xml:space="preserve">FETTERMAN</t>
  </si>
  <si>
    <t xml:space="preserve">2003-04-22</t>
  </si>
  <si>
    <t xml:space="preserve">LOT 1734</t>
  </si>
  <si>
    <t xml:space="preserve">OH0025720701</t>
  </si>
  <si>
    <t xml:space="preserve">GERBER</t>
  </si>
  <si>
    <t xml:space="preserve">KELLEN</t>
  </si>
  <si>
    <t xml:space="preserve">1989-10-20</t>
  </si>
  <si>
    <t xml:space="preserve">OH0027724448</t>
  </si>
  <si>
    <t xml:space="preserve">1994-07-16</t>
  </si>
  <si>
    <t xml:space="preserve">OH0027720010</t>
  </si>
  <si>
    <t xml:space="preserve">ALIXANDER</t>
  </si>
  <si>
    <t xml:space="preserve">2006-03-06</t>
  </si>
  <si>
    <t xml:space="preserve">OH0015740284</t>
  </si>
  <si>
    <t xml:space="preserve">1982-07-28</t>
  </si>
  <si>
    <t xml:space="preserve">OH0015816255</t>
  </si>
  <si>
    <t xml:space="preserve">NEWELL</t>
  </si>
  <si>
    <t xml:space="preserve">KELVIN</t>
  </si>
  <si>
    <t xml:space="preserve">1960-08-29</t>
  </si>
  <si>
    <t xml:space="preserve">OH0025594745</t>
  </si>
  <si>
    <t xml:space="preserve">WIAND</t>
  </si>
  <si>
    <t xml:space="preserve">1942-02-05</t>
  </si>
  <si>
    <t xml:space="preserve">OH0027724409</t>
  </si>
  <si>
    <t xml:space="preserve">DEMETRIOS</t>
  </si>
  <si>
    <t xml:space="preserve">1992-09-27</t>
  </si>
  <si>
    <t xml:space="preserve">OH0019538278</t>
  </si>
  <si>
    <t xml:space="preserve">1990-06-24</t>
  </si>
  <si>
    <t xml:space="preserve">OH0027747457</t>
  </si>
  <si>
    <t xml:space="preserve">OH0021203717</t>
  </si>
  <si>
    <t xml:space="preserve">2135 GLENN DR NE</t>
  </si>
  <si>
    <t xml:space="preserve">OH0019200764</t>
  </si>
  <si>
    <t xml:space="preserve">PROX</t>
  </si>
  <si>
    <t xml:space="preserve">1987-02-26</t>
  </si>
  <si>
    <t xml:space="preserve">OH0023532561</t>
  </si>
  <si>
    <t xml:space="preserve">BEVILACQUA</t>
  </si>
  <si>
    <t xml:space="preserve">1998-04-30</t>
  </si>
  <si>
    <t xml:space="preserve">1794 BEECHWOOD ST NE</t>
  </si>
  <si>
    <t xml:space="preserve">OH0027838791</t>
  </si>
  <si>
    <t xml:space="preserve">2006-06-09</t>
  </si>
  <si>
    <t xml:space="preserve">2826 WOODLAND AVE NE</t>
  </si>
  <si>
    <t xml:space="preserve">OH0027845381</t>
  </si>
  <si>
    <t xml:space="preserve">HAROULAKIS</t>
  </si>
  <si>
    <t xml:space="preserve">1961-07-04</t>
  </si>
  <si>
    <t xml:space="preserve">2024-10-09</t>
  </si>
  <si>
    <t xml:space="preserve">1866 MAPLEWOOD ST NE</t>
  </si>
  <si>
    <t xml:space="preserve">OH0027847367</t>
  </si>
  <si>
    <t xml:space="preserve">MURRY</t>
  </si>
  <si>
    <t xml:space="preserve">1963-01-19</t>
  </si>
  <si>
    <t xml:space="preserve">356 BUTLER RD NE</t>
  </si>
  <si>
    <t xml:space="preserve">OH0025051089</t>
  </si>
  <si>
    <t xml:space="preserve">2000-11-24</t>
  </si>
  <si>
    <t xml:space="preserve">2024-10-11</t>
  </si>
  <si>
    <t xml:space="preserve">OH0027844201</t>
  </si>
  <si>
    <t xml:space="preserve">1985-05-02</t>
  </si>
  <si>
    <t xml:space="preserve">OH0027844109</t>
  </si>
  <si>
    <t xml:space="preserve">BEGLEY</t>
  </si>
  <si>
    <t xml:space="preserve">KIERSTIN</t>
  </si>
  <si>
    <t xml:space="preserve">CORIN</t>
  </si>
  <si>
    <t xml:space="preserve">1995-01-05</t>
  </si>
  <si>
    <t xml:space="preserve">OH0023442896</t>
  </si>
  <si>
    <t xml:space="preserve">MORIAH</t>
  </si>
  <si>
    <t xml:space="preserve">1995-09-19</t>
  </si>
  <si>
    <t xml:space="preserve">2614 REEVES RD NE</t>
  </si>
  <si>
    <t xml:space="preserve">OH0022177043</t>
  </si>
  <si>
    <t xml:space="preserve">THIERRY</t>
  </si>
  <si>
    <t xml:space="preserve">1955-07-11</t>
  </si>
  <si>
    <t xml:space="preserve">2024-10-13</t>
  </si>
  <si>
    <t xml:space="preserve">OH0027838871</t>
  </si>
  <si>
    <t xml:space="preserve">1993-05-20</t>
  </si>
  <si>
    <t xml:space="preserve">2024-10-14</t>
  </si>
  <si>
    <t xml:space="preserve">168 KENMORE AVE NE</t>
  </si>
  <si>
    <t xml:space="preserve">OH0027838873</t>
  </si>
  <si>
    <t xml:space="preserve">ROHLAND</t>
  </si>
  <si>
    <t xml:space="preserve">1972-04-10</t>
  </si>
  <si>
    <t xml:space="preserve">2024-10-15</t>
  </si>
  <si>
    <t xml:space="preserve">OH0026082452</t>
  </si>
  <si>
    <t xml:space="preserve">1988-11-10</t>
  </si>
  <si>
    <t xml:space="preserve">2024-10-16</t>
  </si>
  <si>
    <t xml:space="preserve">393 KENILWORTH AVE NE</t>
  </si>
  <si>
    <t xml:space="preserve">OH0020715599</t>
  </si>
  <si>
    <t xml:space="preserve">YAVON</t>
  </si>
  <si>
    <t xml:space="preserve">1640 COVENTRY AVE NE</t>
  </si>
  <si>
    <t xml:space="preserve">OH0015760147</t>
  </si>
  <si>
    <t xml:space="preserve">RAGER</t>
  </si>
  <si>
    <t xml:space="preserve">2024-10-17</t>
  </si>
  <si>
    <t xml:space="preserve">APT 724</t>
  </si>
  <si>
    <t xml:space="preserve">OH0027838928</t>
  </si>
  <si>
    <t xml:space="preserve">2001-03-04</t>
  </si>
  <si>
    <t xml:space="preserve">2024-10-18</t>
  </si>
  <si>
    <t xml:space="preserve">2166 SARKIES DR NE</t>
  </si>
  <si>
    <t xml:space="preserve">OH0027846403</t>
  </si>
  <si>
    <t xml:space="preserve">ZAMECNIK</t>
  </si>
  <si>
    <t xml:space="preserve">OH0023462208</t>
  </si>
  <si>
    <t xml:space="preserve">1996-11-09</t>
  </si>
  <si>
    <t xml:space="preserve">2024-10-21</t>
  </si>
  <si>
    <t xml:space="preserve">OH0027845491</t>
  </si>
  <si>
    <t xml:space="preserve">MAMONE</t>
  </si>
  <si>
    <t xml:space="preserve">1984-11-26</t>
  </si>
  <si>
    <t xml:space="preserve">OH0027789179</t>
  </si>
  <si>
    <t xml:space="preserve">OH0015694109</t>
  </si>
  <si>
    <t xml:space="preserve">ROUSSAKIES</t>
  </si>
  <si>
    <t xml:space="preserve">CHRIST</t>
  </si>
  <si>
    <t xml:space="preserve">1964-06-01</t>
  </si>
  <si>
    <t xml:space="preserve">344 OVERLOOK DR NE</t>
  </si>
  <si>
    <t xml:space="preserve">OH0024704582</t>
  </si>
  <si>
    <t xml:space="preserve">1992-06-08</t>
  </si>
  <si>
    <t xml:space="preserve">3210 HALSEY DR NE</t>
  </si>
  <si>
    <t xml:space="preserve">OH0024664127</t>
  </si>
  <si>
    <t xml:space="preserve">1958-05-09</t>
  </si>
  <si>
    <t xml:space="preserve">2024-10-22</t>
  </si>
  <si>
    <t xml:space="preserve">412 BONNIE BRAE AVE NE</t>
  </si>
  <si>
    <t xml:space="preserve">OH0027498795</t>
  </si>
  <si>
    <t xml:space="preserve">BRADFIELD</t>
  </si>
  <si>
    <t xml:space="preserve">1982-03-18</t>
  </si>
  <si>
    <t xml:space="preserve">OH0027789128</t>
  </si>
  <si>
    <t xml:space="preserve">1982-01-06</t>
  </si>
  <si>
    <t xml:space="preserve">OH0023488407</t>
  </si>
  <si>
    <t xml:space="preserve">1998-10-21</t>
  </si>
  <si>
    <t xml:space="preserve">OH0022523314</t>
  </si>
  <si>
    <t xml:space="preserve">COLBY</t>
  </si>
  <si>
    <t xml:space="preserve">1991-06-03</t>
  </si>
  <si>
    <t xml:space="preserve">2024-10-23</t>
  </si>
  <si>
    <t xml:space="preserve">424 KENILWORTH AVE NE</t>
  </si>
  <si>
    <t xml:space="preserve">OH0027839036</t>
  </si>
  <si>
    <t xml:space="preserve">VON BERGEN</t>
  </si>
  <si>
    <t xml:space="preserve">OH0023310041</t>
  </si>
  <si>
    <t xml:space="preserve">MAHER</t>
  </si>
  <si>
    <t xml:space="preserve">1994-03-09</t>
  </si>
  <si>
    <t xml:space="preserve">OH0023079542</t>
  </si>
  <si>
    <t xml:space="preserve">BREANNE</t>
  </si>
  <si>
    <t xml:space="preserve">LYNAE</t>
  </si>
  <si>
    <t xml:space="preserve">2024-10-24</t>
  </si>
  <si>
    <t xml:space="preserve">162 ROSELAWN AVE NE</t>
  </si>
  <si>
    <t xml:space="preserve">OH0027788961</t>
  </si>
  <si>
    <t xml:space="preserve">KERUL KMEC</t>
  </si>
  <si>
    <t xml:space="preserve">1990-02-14</t>
  </si>
  <si>
    <t xml:space="preserve">OH0027839068</t>
  </si>
  <si>
    <t xml:space="preserve">INGRAM</t>
  </si>
  <si>
    <t xml:space="preserve">1990-10-14</t>
  </si>
  <si>
    <t xml:space="preserve">2024-10-26</t>
  </si>
  <si>
    <t xml:space="preserve">430 KENMORE AVE NE</t>
  </si>
  <si>
    <t xml:space="preserve">OH0022949140</t>
  </si>
  <si>
    <t xml:space="preserve">1994-12-07</t>
  </si>
  <si>
    <t xml:space="preserve">OH0025584332</t>
  </si>
  <si>
    <t xml:space="preserve">DALTON</t>
  </si>
  <si>
    <t xml:space="preserve">1997-03-05</t>
  </si>
  <si>
    <t xml:space="preserve">2024-10-27</t>
  </si>
  <si>
    <t xml:space="preserve">OH0015723375</t>
  </si>
  <si>
    <t xml:space="preserve">1970-08-24</t>
  </si>
  <si>
    <t xml:space="preserve">OH0027852023</t>
  </si>
  <si>
    <t xml:space="preserve">MANALAKOS</t>
  </si>
  <si>
    <t xml:space="preserve">2024-10-28</t>
  </si>
  <si>
    <t xml:space="preserve">OH0025096797</t>
  </si>
  <si>
    <t xml:space="preserve">1981-12-02</t>
  </si>
  <si>
    <t xml:space="preserve">APT A15</t>
  </si>
  <si>
    <t xml:space="preserve">OH0026767609</t>
  </si>
  <si>
    <t xml:space="preserve">HASSAN</t>
  </si>
  <si>
    <t xml:space="preserve">DIA MONTE</t>
  </si>
  <si>
    <t xml:space="preserve">1997-11-15</t>
  </si>
  <si>
    <t xml:space="preserve">APT 179</t>
  </si>
  <si>
    <t xml:space="preserve">OH0027839139</t>
  </si>
  <si>
    <t xml:space="preserve">1988-12-26</t>
  </si>
  <si>
    <t xml:space="preserve">2024-10-29</t>
  </si>
  <si>
    <t xml:space="preserve">639 KENILWORTH AVE NE</t>
  </si>
  <si>
    <t xml:space="preserve">OH0020993323</t>
  </si>
  <si>
    <t xml:space="preserve">MCCALE</t>
  </si>
  <si>
    <t xml:space="preserve">1992-08-06</t>
  </si>
  <si>
    <t xml:space="preserve">1235 LAIRD AVE NE</t>
  </si>
  <si>
    <t xml:space="preserve">OH0021296247</t>
  </si>
  <si>
    <t xml:space="preserve">1969-08-26</t>
  </si>
  <si>
    <t xml:space="preserve">OH0026525398</t>
  </si>
  <si>
    <t xml:space="preserve">1952-06-10</t>
  </si>
  <si>
    <t xml:space="preserve">OH0025536835</t>
  </si>
  <si>
    <t xml:space="preserve">ARNOLD</t>
  </si>
  <si>
    <t xml:space="preserve">LAKEITHA</t>
  </si>
  <si>
    <t xml:space="preserve">1996-05-08</t>
  </si>
  <si>
    <t xml:space="preserve">1701 ROBERTS LN NE</t>
  </si>
  <si>
    <t xml:space="preserve">OH0027065557</t>
  </si>
  <si>
    <t xml:space="preserve">KIMPLE</t>
  </si>
  <si>
    <t xml:space="preserve">MICHEAL</t>
  </si>
  <si>
    <t xml:space="preserve">1998-11-14</t>
  </si>
  <si>
    <t xml:space="preserve">OH0025963831</t>
  </si>
  <si>
    <t xml:space="preserve">BYE</t>
  </si>
  <si>
    <t xml:space="preserve">2495 NORTH RD NE</t>
  </si>
  <si>
    <t xml:space="preserve">OH0026946848</t>
  </si>
  <si>
    <t xml:space="preserve">DIPIETRO</t>
  </si>
  <si>
    <t xml:space="preserve">1986-08-10</t>
  </si>
  <si>
    <t xml:space="preserve">2024-10-31</t>
  </si>
  <si>
    <t xml:space="preserve">OH0019537234</t>
  </si>
  <si>
    <t xml:space="preserve">1990-07-04</t>
  </si>
  <si>
    <t xml:space="preserve">2024-11-01</t>
  </si>
  <si>
    <t xml:space="preserve">OH0027839243</t>
  </si>
  <si>
    <t xml:space="preserve">1994-10-12</t>
  </si>
  <si>
    <t xml:space="preserve">OH0027789117</t>
  </si>
  <si>
    <t xml:space="preserve">RANDOLPH</t>
  </si>
  <si>
    <t xml:space="preserve">1988-11-17</t>
  </si>
  <si>
    <t xml:space="preserve">2024-11-02</t>
  </si>
  <si>
    <t xml:space="preserve">OH0027139621</t>
  </si>
  <si>
    <t xml:space="preserve">ARJAY</t>
  </si>
  <si>
    <t xml:space="preserve">1998-11-10</t>
  </si>
  <si>
    <t xml:space="preserve">OH0018788904</t>
  </si>
  <si>
    <t xml:space="preserve">1978-06-02</t>
  </si>
  <si>
    <t xml:space="preserve">2024-11-03</t>
  </si>
  <si>
    <t xml:space="preserve">OH0026153440</t>
  </si>
  <si>
    <t xml:space="preserve">ORION</t>
  </si>
  <si>
    <t xml:space="preserve">REGULUS</t>
  </si>
  <si>
    <t xml:space="preserve">OH0020183947</t>
  </si>
  <si>
    <t xml:space="preserve">OH0027857701</t>
  </si>
  <si>
    <t xml:space="preserve">MORLEY</t>
  </si>
  <si>
    <t xml:space="preserve">JULINA</t>
  </si>
  <si>
    <t xml:space="preserve">ASHANTI JAILYN</t>
  </si>
  <si>
    <t xml:space="preserve">2002-05-03</t>
  </si>
  <si>
    <t xml:space="preserve">OH0026818001</t>
  </si>
  <si>
    <t xml:space="preserve">JAYDA</t>
  </si>
  <si>
    <t xml:space="preserve">2004-09-21</t>
  </si>
  <si>
    <t xml:space="preserve">OH0027789026</t>
  </si>
  <si>
    <t xml:space="preserve">BOGUNIA</t>
  </si>
  <si>
    <t xml:space="preserve">1990-07-05</t>
  </si>
  <si>
    <t xml:space="preserve">OH0019157912</t>
  </si>
  <si>
    <t xml:space="preserve">OH0021883569</t>
  </si>
  <si>
    <t xml:space="preserve">PARSONS</t>
  </si>
  <si>
    <t xml:space="preserve">LATEESHA</t>
  </si>
  <si>
    <t xml:space="preserve">147 KENILWORTH AVE NE</t>
  </si>
  <si>
    <t xml:space="preserve">OH0026262428</t>
  </si>
  <si>
    <t xml:space="preserve">MCCAULEY</t>
  </si>
  <si>
    <t xml:space="preserve">RIANN</t>
  </si>
  <si>
    <t xml:space="preserve">2003-03-22</t>
  </si>
  <si>
    <t xml:space="preserve">OH0015701998</t>
  </si>
  <si>
    <t xml:space="preserve">SHALONDA</t>
  </si>
  <si>
    <t xml:space="preserve">LAVETT</t>
  </si>
  <si>
    <t xml:space="preserve">1966-12-09</t>
  </si>
  <si>
    <t xml:space="preserve">OH0027788999</t>
  </si>
  <si>
    <t xml:space="preserve">166 BONNIE BRAE AVE NE</t>
  </si>
  <si>
    <t xml:space="preserve">OH0027789118</t>
  </si>
  <si>
    <t xml:space="preserve">PAULO</t>
  </si>
  <si>
    <t xml:space="preserve">ALEXANDRE</t>
  </si>
  <si>
    <t xml:space="preserve">OH0018615417</t>
  </si>
  <si>
    <t xml:space="preserve">TINCHER</t>
  </si>
  <si>
    <t xml:space="preserve">1987-03-27</t>
  </si>
  <si>
    <t xml:space="preserve">OH0021780246</t>
  </si>
  <si>
    <t xml:space="preserve">AL BANNA</t>
  </si>
  <si>
    <t xml:space="preserve">NABIL</t>
  </si>
  <si>
    <t xml:space="preserve">1968-01-21</t>
  </si>
  <si>
    <t xml:space="preserve">1886 CLERMONT AVE NE</t>
  </si>
  <si>
    <t xml:space="preserve">OH0022169333</t>
  </si>
  <si>
    <t xml:space="preserve">1987-07-10</t>
  </si>
  <si>
    <t xml:space="preserve">OH0022699776</t>
  </si>
  <si>
    <t xml:space="preserve">SANTINA</t>
  </si>
  <si>
    <t xml:space="preserve">1967-03-25</t>
  </si>
  <si>
    <t xml:space="preserve">OH0025424706</t>
  </si>
  <si>
    <t xml:space="preserve">OGECHI</t>
  </si>
  <si>
    <t xml:space="preserve">NWAGBARA</t>
  </si>
  <si>
    <t xml:space="preserve">1983-05-20</t>
  </si>
  <si>
    <t xml:space="preserve">OH0023007549</t>
  </si>
  <si>
    <t xml:space="preserve">MITTIE</t>
  </si>
  <si>
    <t xml:space="preserve">1972-06-01</t>
  </si>
  <si>
    <t xml:space="preserve">OH0025452440</t>
  </si>
  <si>
    <t xml:space="preserve">2001-01-28</t>
  </si>
  <si>
    <t xml:space="preserve">1566 ATLANTIC ST NE</t>
  </si>
  <si>
    <t xml:space="preserve">OH0027130564</t>
  </si>
  <si>
    <t xml:space="preserve">CONNORS</t>
  </si>
  <si>
    <t xml:space="preserve">CATHLEEN</t>
  </si>
  <si>
    <t xml:space="preserve">OH0021858647</t>
  </si>
  <si>
    <t xml:space="preserve">CUNDALL</t>
  </si>
  <si>
    <t xml:space="preserve">1994-03-18</t>
  </si>
  <si>
    <t xml:space="preserve">OH0027788988</t>
  </si>
  <si>
    <t xml:space="preserve">MIKALYA</t>
  </si>
  <si>
    <t xml:space="preserve">2000-01-30</t>
  </si>
  <si>
    <t xml:space="preserve">APT 420</t>
  </si>
  <si>
    <t xml:space="preserve">OH0027788952</t>
  </si>
  <si>
    <t xml:space="preserve">1976-09-26</t>
  </si>
  <si>
    <t xml:space="preserve">OH0022016073</t>
  </si>
  <si>
    <t xml:space="preserve">1993-07-15</t>
  </si>
  <si>
    <t xml:space="preserve">1546 ATLANTIC ST NE</t>
  </si>
  <si>
    <t xml:space="preserve">OH0020291838</t>
  </si>
  <si>
    <t xml:space="preserve">TRIGGS</t>
  </si>
  <si>
    <t xml:space="preserve">KAREEM</t>
  </si>
  <si>
    <t xml:space="preserve">1972-01-28</t>
  </si>
  <si>
    <t xml:space="preserve">OH0026017329</t>
  </si>
  <si>
    <t xml:space="preserve">CHRISTEN</t>
  </si>
  <si>
    <t xml:space="preserve">1969-02-23</t>
  </si>
  <si>
    <t xml:space="preserve">OH0025553502</t>
  </si>
  <si>
    <t xml:space="preserve">BRANNAN</t>
  </si>
  <si>
    <t xml:space="preserve">1999-03-30</t>
  </si>
  <si>
    <t xml:space="preserve">OH0022333729</t>
  </si>
  <si>
    <t xml:space="preserve">1958-03-11</t>
  </si>
  <si>
    <t xml:space="preserve">OH0027788942</t>
  </si>
  <si>
    <t xml:space="preserve">1972-04-25</t>
  </si>
  <si>
    <t xml:space="preserve">865 WOODLAND AVE NE</t>
  </si>
  <si>
    <t xml:space="preserve">OH0023543107</t>
  </si>
  <si>
    <t xml:space="preserve">MCKINLEY</t>
  </si>
  <si>
    <t xml:space="preserve">RAYSHAWN</t>
  </si>
  <si>
    <t xml:space="preserve">DIANTE</t>
  </si>
  <si>
    <t xml:space="preserve">1997-06-06</t>
  </si>
  <si>
    <t xml:space="preserve">OH0023811237</t>
  </si>
  <si>
    <t xml:space="preserve">1987-07-25</t>
  </si>
  <si>
    <t xml:space="preserve">OH0023954509</t>
  </si>
  <si>
    <t xml:space="preserve">PADISAK</t>
  </si>
  <si>
    <t xml:space="preserve">1990-12-16</t>
  </si>
  <si>
    <t xml:space="preserve">OH0022915835</t>
  </si>
  <si>
    <t xml:space="preserve">SICURO</t>
  </si>
  <si>
    <t xml:space="preserve">1972-09-15</t>
  </si>
  <si>
    <t xml:space="preserve">1546 BEECHWOOD ST NE</t>
  </si>
  <si>
    <t xml:space="preserve">OH0027788971</t>
  </si>
  <si>
    <t xml:space="preserve">1982-08-24</t>
  </si>
  <si>
    <t xml:space="preserve">OH0015752342</t>
  </si>
  <si>
    <t xml:space="preserve">KENNEY</t>
  </si>
  <si>
    <t xml:space="preserve">1986-01-23</t>
  </si>
  <si>
    <t xml:space="preserve">1736 HOLLYWOOD ST NE</t>
  </si>
  <si>
    <t xml:space="preserve">OH0026926975</t>
  </si>
  <si>
    <t xml:space="preserve">1973-11-04</t>
  </si>
  <si>
    <t xml:space="preserve">OH0022309598</t>
  </si>
  <si>
    <t xml:space="preserve">HOKE</t>
  </si>
  <si>
    <t xml:space="preserve">1978-12-18</t>
  </si>
  <si>
    <t xml:space="preserve">834 GENESEE AVE NE</t>
  </si>
  <si>
    <t xml:space="preserve">OH0027839486</t>
  </si>
  <si>
    <t xml:space="preserve">MUSCARELLA</t>
  </si>
  <si>
    <t xml:space="preserve">1989-07-20</t>
  </si>
  <si>
    <t xml:space="preserve">OH0023228871</t>
  </si>
  <si>
    <t xml:space="preserve">APPLEGATE</t>
  </si>
  <si>
    <t xml:space="preserve">1997-05-03</t>
  </si>
  <si>
    <t xml:space="preserve">OH0022799584</t>
  </si>
  <si>
    <t xml:space="preserve">1777 HOLLYWOOD ST NE</t>
  </si>
  <si>
    <t xml:space="preserve">OH0022083480</t>
  </si>
  <si>
    <t xml:space="preserve">1994-03-15</t>
  </si>
  <si>
    <t xml:space="preserve">OH0026537634</t>
  </si>
  <si>
    <t xml:space="preserve">1993-11-12</t>
  </si>
  <si>
    <t xml:space="preserve">OH0022221825</t>
  </si>
  <si>
    <t xml:space="preserve">RANA</t>
  </si>
  <si>
    <t xml:space="preserve">1975-01-20</t>
  </si>
  <si>
    <t xml:space="preserve">OH0027227062</t>
  </si>
  <si>
    <t xml:space="preserve">KRISTA</t>
  </si>
  <si>
    <t xml:space="preserve">2006-11-04</t>
  </si>
  <si>
    <t xml:space="preserve">OH0025303159</t>
  </si>
  <si>
    <t xml:space="preserve">JACINDA</t>
  </si>
  <si>
    <t xml:space="preserve">1990-09-15</t>
  </si>
  <si>
    <t xml:space="preserve">OH0022822823</t>
  </si>
  <si>
    <t xml:space="preserve">OH0025905620</t>
  </si>
  <si>
    <t xml:space="preserve">1966-01-10</t>
  </si>
  <si>
    <t xml:space="preserve">OH0027478396</t>
  </si>
  <si>
    <t xml:space="preserve">2003-07-29</t>
  </si>
  <si>
    <t xml:space="preserve">OH0015740139</t>
  </si>
  <si>
    <t xml:space="preserve">1962-09-08</t>
  </si>
  <si>
    <t xml:space="preserve">OH0025107046</t>
  </si>
  <si>
    <t xml:space="preserve">1970-10-09</t>
  </si>
  <si>
    <t xml:space="preserve">OH0015753464</t>
  </si>
  <si>
    <t xml:space="preserve">FINEGOLD</t>
  </si>
  <si>
    <t xml:space="preserve">1952-06-24</t>
  </si>
  <si>
    <t xml:space="preserve">OH0015796850</t>
  </si>
  <si>
    <t xml:space="preserve">1955-09-08</t>
  </si>
  <si>
    <t xml:space="preserve">OH0025532603</t>
  </si>
  <si>
    <t xml:space="preserve">REAL</t>
  </si>
  <si>
    <t xml:space="preserve">1934-11-27</t>
  </si>
  <si>
    <t xml:space="preserve">OH0026722323</t>
  </si>
  <si>
    <t xml:space="preserve">MELLOTT</t>
  </si>
  <si>
    <t xml:space="preserve">1970-05-25</t>
  </si>
  <si>
    <t xml:space="preserve">OH0015823069</t>
  </si>
  <si>
    <t xml:space="preserve">1980-11-28</t>
  </si>
  <si>
    <t xml:space="preserve">OH0022904399</t>
  </si>
  <si>
    <t xml:space="preserve">OLEJNIK</t>
  </si>
  <si>
    <t xml:space="preserve">1996-01-25</t>
  </si>
  <si>
    <t xml:space="preserve">OH0015804291</t>
  </si>
  <si>
    <t xml:space="preserve">SHAVELIN</t>
  </si>
  <si>
    <t xml:space="preserve">1941-04-13</t>
  </si>
  <si>
    <t xml:space="preserve">OH0024179588</t>
  </si>
  <si>
    <t xml:space="preserve">1995-12-20</t>
  </si>
  <si>
    <t xml:space="preserve">OH0023792997</t>
  </si>
  <si>
    <t xml:space="preserve">SNOW</t>
  </si>
  <si>
    <t xml:space="preserve">1993-10-21</t>
  </si>
  <si>
    <t xml:space="preserve">OH0015758914</t>
  </si>
  <si>
    <t xml:space="preserve">CESSNA</t>
  </si>
  <si>
    <t xml:space="preserve">1649 ROBERTS LN NE</t>
  </si>
  <si>
    <t xml:space="preserve">OH0015741765</t>
  </si>
  <si>
    <t xml:space="preserve">OH0027788979</t>
  </si>
  <si>
    <t xml:space="preserve">VALERIO</t>
  </si>
  <si>
    <t xml:space="preserve">2001-07-16</t>
  </si>
  <si>
    <t xml:space="preserve">APT 218</t>
  </si>
  <si>
    <t xml:space="preserve">OH0025536138</t>
  </si>
  <si>
    <t xml:space="preserve">VOSSLER</t>
  </si>
  <si>
    <t xml:space="preserve">1910 ROBERTS LN NE</t>
  </si>
  <si>
    <t xml:space="preserve">OH0022466297</t>
  </si>
  <si>
    <t xml:space="preserve">ALANDRA</t>
  </si>
  <si>
    <t xml:space="preserve">1992-10-13</t>
  </si>
  <si>
    <t xml:space="preserve">1653 ROBERTS LN NE</t>
  </si>
  <si>
    <t xml:space="preserve">OH0027719978</t>
  </si>
  <si>
    <t xml:space="preserve">DEMETRIUS</t>
  </si>
  <si>
    <t xml:space="preserve">2000-01-02</t>
  </si>
  <si>
    <t xml:space="preserve">OH0015751957</t>
  </si>
  <si>
    <t xml:space="preserve">1946-11-15</t>
  </si>
  <si>
    <t xml:space="preserve">OH0027789046</t>
  </si>
  <si>
    <t xml:space="preserve">1977-05-22</t>
  </si>
  <si>
    <t xml:space="preserve">OH0024291987</t>
  </si>
  <si>
    <t xml:space="preserve">1993-03-08</t>
  </si>
  <si>
    <t xml:space="preserve">2024-11-07</t>
  </si>
  <si>
    <t xml:space="preserve">OH0015815990</t>
  </si>
  <si>
    <t xml:space="preserve">1947-08-11</t>
  </si>
  <si>
    <t xml:space="preserve">1103 WILLOW BROOK DR NE</t>
  </si>
  <si>
    <t xml:space="preserve">OH0022464763</t>
  </si>
  <si>
    <t xml:space="preserve">OH0026180187</t>
  </si>
  <si>
    <t xml:space="preserve">1967-11-05</t>
  </si>
  <si>
    <t xml:space="preserve">2024-11-09</t>
  </si>
  <si>
    <t xml:space="preserve">OH0027839620</t>
  </si>
  <si>
    <t xml:space="preserve">HARBERT</t>
  </si>
  <si>
    <t xml:space="preserve">1987-12-02</t>
  </si>
  <si>
    <t xml:space="preserve">2024-11-11</t>
  </si>
  <si>
    <t xml:space="preserve">1121 ATLANTIC ST NE</t>
  </si>
  <si>
    <t xml:space="preserve">OH0027789382</t>
  </si>
  <si>
    <t xml:space="preserve">SPANN</t>
  </si>
  <si>
    <t xml:space="preserve">NECHELLE</t>
  </si>
  <si>
    <t xml:space="preserve">OH0019815769</t>
  </si>
  <si>
    <t xml:space="preserve">1954-06-21</t>
  </si>
  <si>
    <t xml:space="preserve">OH0019538515</t>
  </si>
  <si>
    <t xml:space="preserve">OH0015821184</t>
  </si>
  <si>
    <t xml:space="preserve">JENNIEFER</t>
  </si>
  <si>
    <t xml:space="preserve">2024-11-14</t>
  </si>
  <si>
    <t xml:space="preserve">374 ADELAIDE AVE NE</t>
  </si>
  <si>
    <t xml:space="preserve">OH0027170693</t>
  </si>
  <si>
    <t xml:space="preserve">MANLEY</t>
  </si>
  <si>
    <t xml:space="preserve">APT 918</t>
  </si>
  <si>
    <t xml:space="preserve">OH0027846431</t>
  </si>
  <si>
    <t xml:space="preserve">2006-08-24</t>
  </si>
  <si>
    <t xml:space="preserve">OH0015740878</t>
  </si>
  <si>
    <t xml:space="preserve">2024-11-15</t>
  </si>
  <si>
    <t xml:space="preserve">OH0027852636</t>
  </si>
  <si>
    <t xml:space="preserve">LEIGHTNER</t>
  </si>
  <si>
    <t xml:space="preserve">2024-11-19</t>
  </si>
  <si>
    <t xml:space="preserve">OH0027856913</t>
  </si>
  <si>
    <t xml:space="preserve">ADKINS COSS</t>
  </si>
  <si>
    <t xml:space="preserve">BARIO RENN</t>
  </si>
  <si>
    <t xml:space="preserve">1980-05-03</t>
  </si>
  <si>
    <t xml:space="preserve">2024-11-20</t>
  </si>
  <si>
    <t xml:space="preserve">1514 ELM RD NE</t>
  </si>
  <si>
    <t xml:space="preserve">OH0026154907</t>
  </si>
  <si>
    <t xml:space="preserve">1975-11-05</t>
  </si>
  <si>
    <t xml:space="preserve">OH0015709660</t>
  </si>
  <si>
    <t xml:space="preserve">ALLGOOD</t>
  </si>
  <si>
    <t xml:space="preserve">1974-11-02</t>
  </si>
  <si>
    <t xml:space="preserve">2024-11-25</t>
  </si>
  <si>
    <t xml:space="preserve">364 LAIRD AVE NE</t>
  </si>
  <si>
    <t xml:space="preserve">OH0021281128</t>
  </si>
  <si>
    <t xml:space="preserve">MERCURE</t>
  </si>
  <si>
    <t xml:space="preserve">RANI</t>
  </si>
  <si>
    <t xml:space="preserve">2024-12-04</t>
  </si>
  <si>
    <t xml:space="preserve">OH0026373254</t>
  </si>
  <si>
    <t xml:space="preserve">BRANDI</t>
  </si>
  <si>
    <t xml:space="preserve">1985-12-10</t>
  </si>
  <si>
    <t xml:space="preserve">2024-12-08</t>
  </si>
  <si>
    <t xml:space="preserve">OH0026843386</t>
  </si>
  <si>
    <t xml:space="preserve">PANYA</t>
  </si>
  <si>
    <t xml:space="preserve">TOLUKE</t>
  </si>
  <si>
    <t xml:space="preserve">1978-03-07</t>
  </si>
  <si>
    <t xml:space="preserve">2024-12-09</t>
  </si>
  <si>
    <t xml:space="preserve">OH0027854847</t>
  </si>
  <si>
    <t xml:space="preserve">CELIA</t>
  </si>
  <si>
    <t xml:space="preserve">ROSE ANN</t>
  </si>
  <si>
    <t xml:space="preserve">2003-06-06</t>
  </si>
  <si>
    <t xml:space="preserve">321 KENILWORTH AVE NE</t>
  </si>
  <si>
    <t xml:space="preserve">OH0015796637</t>
  </si>
  <si>
    <t xml:space="preserve">CIBELLA</t>
  </si>
  <si>
    <t xml:space="preserve">1980-01-13</t>
  </si>
  <si>
    <t xml:space="preserve">1755 MAPLEWOOD ST NE</t>
  </si>
  <si>
    <t xml:space="preserve">OH0027845257</t>
  </si>
  <si>
    <t xml:space="preserve">LEMP</t>
  </si>
  <si>
    <t xml:space="preserve">1885 NORTH RD NE</t>
  </si>
  <si>
    <t xml:space="preserve">OH0027845255</t>
  </si>
  <si>
    <t xml:space="preserve">OH0023835364</t>
  </si>
  <si>
    <t xml:space="preserve">1976-09-10</t>
  </si>
  <si>
    <t xml:space="preserve">2024-12-12</t>
  </si>
  <si>
    <t xml:space="preserve">1856 CLERMONT AVE NE</t>
  </si>
  <si>
    <t xml:space="preserve">OH0027863049</t>
  </si>
  <si>
    <t xml:space="preserve">1983-12-12</t>
  </si>
  <si>
    <t xml:space="preserve">2024-12-13</t>
  </si>
  <si>
    <t xml:space="preserve">OH0027863045</t>
  </si>
  <si>
    <t xml:space="preserve">1999-09-12</t>
  </si>
  <si>
    <t xml:space="preserve">1725 EDGEWOOD ST NE</t>
  </si>
  <si>
    <t xml:space="preserve">OH0027548167</t>
  </si>
  <si>
    <t xml:space="preserve">1957-12-12</t>
  </si>
  <si>
    <t xml:space="preserve">OH0027863037</t>
  </si>
  <si>
    <t xml:space="preserve">OCTAVIA</t>
  </si>
  <si>
    <t xml:space="preserve">1987-02-08</t>
  </si>
  <si>
    <t xml:space="preserve">2024-12-14</t>
  </si>
  <si>
    <t xml:space="preserve">1707 CRANBERRY LN NE</t>
  </si>
  <si>
    <t xml:space="preserve">OH0024170415</t>
  </si>
  <si>
    <t xml:space="preserve">REX</t>
  </si>
  <si>
    <t xml:space="preserve">1967-03-13</t>
  </si>
  <si>
    <t xml:space="preserve">2024-12-16</t>
  </si>
  <si>
    <t xml:space="preserve">409</t>
  </si>
  <si>
    <t xml:space="preserve">OH0024943140</t>
  </si>
  <si>
    <t xml:space="preserve">1999-12-16</t>
  </si>
  <si>
    <t xml:space="preserve">2024-12-17</t>
  </si>
  <si>
    <t xml:space="preserve">OH0026261514</t>
  </si>
  <si>
    <t xml:space="preserve">SAEED</t>
  </si>
  <si>
    <t xml:space="preserve">ANWAR</t>
  </si>
  <si>
    <t xml:space="preserve">FARID</t>
  </si>
  <si>
    <t xml:space="preserve">OH0027865204</t>
  </si>
  <si>
    <t xml:space="preserve">SASSER</t>
  </si>
  <si>
    <t xml:space="preserve">OTTO</t>
  </si>
  <si>
    <t xml:space="preserve">OH0025607143</t>
  </si>
  <si>
    <t xml:space="preserve">1985-06-22</t>
  </si>
  <si>
    <t xml:space="preserve">OH0027864644</t>
  </si>
  <si>
    <t xml:space="preserve">SANDEEN</t>
  </si>
  <si>
    <t xml:space="preserve">CRYSTLE</t>
  </si>
  <si>
    <t xml:space="preserve">1985-07-25</t>
  </si>
  <si>
    <t xml:space="preserve">2024-12-28</t>
  </si>
  <si>
    <t xml:space="preserve">OH0027870013</t>
  </si>
  <si>
    <t xml:space="preserve">1943-05-30</t>
  </si>
  <si>
    <t xml:space="preserve">2025-01-06</t>
  </si>
  <si>
    <t xml:space="preserve">OH0027870015</t>
  </si>
  <si>
    <t xml:space="preserve">1941-12-25</t>
  </si>
  <si>
    <t xml:space="preserve">OH0025321456</t>
  </si>
  <si>
    <t xml:space="preserve">2001-10-17</t>
  </si>
  <si>
    <t xml:space="preserve">2025-01-08</t>
  </si>
  <si>
    <t xml:space="preserve">OH0027870029</t>
  </si>
  <si>
    <t xml:space="preserve">GERACI</t>
  </si>
  <si>
    <t xml:space="preserve">SALVATORE</t>
  </si>
  <si>
    <t xml:space="preserve">1965-01-16</t>
  </si>
  <si>
    <t xml:space="preserve">2025-01-09</t>
  </si>
  <si>
    <t xml:space="preserve">OH0027873238</t>
  </si>
  <si>
    <t xml:space="preserve">1996-01-14</t>
  </si>
  <si>
    <t xml:space="preserve">OH0027883682</t>
  </si>
  <si>
    <t xml:space="preserve">HORNYAK</t>
  </si>
  <si>
    <t xml:space="preserve">2000-01-14</t>
  </si>
  <si>
    <t xml:space="preserve">2025-01-15</t>
  </si>
  <si>
    <t xml:space="preserve">OH0027879823</t>
  </si>
  <si>
    <t xml:space="preserve">MCQUEEN HALL</t>
  </si>
  <si>
    <t xml:space="preserve">MYA</t>
  </si>
  <si>
    <t xml:space="preserve">DELORIS</t>
  </si>
  <si>
    <t xml:space="preserve">2000-09-18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</si>
</sst>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3D3D3D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G4882"/>
  <sheetViews>
    <sheetView showFormulas="false" showGridLines="true" showRowColHeaders="true" showZeros="true" rightToLeft="false" tabSelected="true" showOutlineSymbols="true" defaultGridColor="true" view="normal" topLeftCell="D1" colorId="64" zoomScale="100" zoomScaleNormal="100" zoomScalePageLayoutView="100" workbookViewId="0">
      <pane xSplit="0" ySplit="1" topLeftCell="A2" activePane="bottomLeft" state="frozen"/>
      <selection pane="topLeft" activeCell="D1" activeCellId="0" sqref="D1"/>
      <selection pane="bottomLeft" activeCell="AW2" activeCellId="0" sqref="AW2"/>
    </sheetView>
  </sheetViews>
  <sheetFormatPr defaultColWidth="8.6953125" defaultRowHeight="15" zeroHeight="false" outlineLevelRow="0" outlineLevelCol="0"/>
  <cols>
    <col collapsed="false" customWidth="false" hidden="true" outlineLevel="0" max="3" min="1" style="0" width="8.67"/>
    <col collapsed="false" customWidth="true" hidden="false" outlineLevel="0" max="5" min="5" style="0" width="11.38"/>
    <col collapsed="false" customWidth="true" hidden="false" outlineLevel="0" max="6" min="6" style="0" width="16.94"/>
    <col collapsed="false" customWidth="true" hidden="false" outlineLevel="0" max="9" min="9" style="0" width="14.43"/>
    <col collapsed="false" customWidth="true" hidden="false" outlineLevel="0" max="10" min="10" style="0" width="23.2"/>
    <col collapsed="false" customWidth="true" hidden="false" outlineLevel="0" max="13" min="13" style="0" width="25.84"/>
    <col collapsed="false" customWidth="false" hidden="true" outlineLevel="0" max="39" min="19" style="0" width="8.67"/>
    <col collapsed="false" customWidth="true" hidden="true" outlineLevel="0" max="40" min="40" style="0" width="12.1"/>
    <col collapsed="false" customWidth="true" hidden="false" outlineLevel="0" max="41" min="41" style="0" width="15"/>
    <col collapsed="false" customWidth="false" hidden="true" outlineLevel="0" max="47" min="42" style="0" width="8.67"/>
    <col collapsed="false" customWidth="true" hidden="false" outlineLevel="0" max="64" min="64" style="0" width="24.45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</row>
    <row r="2" customFormat="false" ht="13.8" hidden="false" customHeight="false" outlineLevel="0" collapsed="false">
      <c r="A2" s="0" t="s">
        <v>137</v>
      </c>
      <c r="B2" s="0" t="n">
        <v>78</v>
      </c>
      <c r="C2" s="0" t="n">
        <v>352553</v>
      </c>
      <c r="D2" s="0" t="s">
        <v>138</v>
      </c>
      <c r="E2" s="0" t="s">
        <v>139</v>
      </c>
      <c r="F2" s="0" t="str">
        <f aca="false">CONCATENATE(D3," ",LEFT(I3,4),"T=",AW3,"D=",AX3,"R=",AY3,"M=",AZ3,"L=",BA3,"B=",BB3)</f>
        <v>WISWELL 1951T=48D=17R=0M=7L=12B=0</v>
      </c>
      <c r="G2" s="0" t="s">
        <v>140</v>
      </c>
      <c r="I2" s="0" t="s">
        <v>141</v>
      </c>
      <c r="J2" s="0" t="s">
        <v>142</v>
      </c>
      <c r="K2" s="0" t="s">
        <v>143</v>
      </c>
      <c r="L2" s="0" t="s">
        <v>144</v>
      </c>
      <c r="M2" s="0" t="str">
        <f aca="false">RIGHT(N2,LEN(N2)-FIND(" ",N2))</f>
        <v>KENMORE AVE NE</v>
      </c>
      <c r="N2" s="0" t="s">
        <v>145</v>
      </c>
      <c r="O2" s="0" t="s">
        <v>146</v>
      </c>
      <c r="P2" s="0" t="s">
        <v>147</v>
      </c>
      <c r="Q2" s="0" t="s">
        <v>148</v>
      </c>
      <c r="R2" s="0" t="n">
        <v>44483</v>
      </c>
      <c r="AD2" s="0" t="s">
        <v>149</v>
      </c>
      <c r="AE2" s="0" t="s">
        <v>150</v>
      </c>
      <c r="AF2" s="0" t="s">
        <v>151</v>
      </c>
      <c r="AH2" s="0" t="n">
        <v>14</v>
      </c>
      <c r="AI2" s="0" t="n">
        <v>11</v>
      </c>
      <c r="AN2" s="0" t="s">
        <v>147</v>
      </c>
      <c r="AO2" s="0" t="s">
        <v>152</v>
      </c>
      <c r="AP2" s="0" t="s">
        <v>153</v>
      </c>
      <c r="AQ2" s="0" t="n">
        <v>9</v>
      </c>
      <c r="AR2" s="0" t="n">
        <v>64</v>
      </c>
      <c r="AS2" s="0" t="n">
        <v>32</v>
      </c>
      <c r="AV2" s="0" t="s">
        <v>154</v>
      </c>
      <c r="AW2" s="0" t="n">
        <f aca="false">COUNTA($BC2:$EG2)</f>
        <v>46</v>
      </c>
      <c r="AX2" s="0" t="n">
        <f aca="false">COUNTIF($BC2:$EG2,"D")</f>
        <v>19</v>
      </c>
      <c r="AY2" s="0" t="n">
        <f aca="false">COUNTIF($BC2:$EG2,"R")</f>
        <v>0</v>
      </c>
      <c r="AZ2" s="0" t="n">
        <f aca="false">IF(CC2="D",1,0)+IF(CL2="D",1,0)+IF(CW2="D",1,0)+IF(DD2="D",1,0)+IF(DJ2="D",1,0)+IF(DO2="D",1,0)+IF(DW2="D",1,0)</f>
        <v>5</v>
      </c>
      <c r="BA2" s="3" t="n">
        <f aca="false">COUNTIF($DJ2:$EA2, "&lt;&gt;")</f>
        <v>10</v>
      </c>
      <c r="BB2" s="0" t="n">
        <f aca="false">AY2*AX2</f>
        <v>0</v>
      </c>
      <c r="BC2" s="0" t="s">
        <v>144</v>
      </c>
      <c r="BD2" s="0" t="s">
        <v>155</v>
      </c>
      <c r="BF2" s="0" t="s">
        <v>155</v>
      </c>
      <c r="BG2" s="0" t="s">
        <v>144</v>
      </c>
      <c r="BH2" s="0" t="s">
        <v>155</v>
      </c>
      <c r="BJ2" s="0" t="s">
        <v>155</v>
      </c>
      <c r="BK2" s="0" t="s">
        <v>144</v>
      </c>
      <c r="BL2" s="0" t="s">
        <v>155</v>
      </c>
      <c r="BN2" s="0" t="s">
        <v>155</v>
      </c>
      <c r="BP2" s="0" t="s">
        <v>155</v>
      </c>
      <c r="BR2" s="0" t="s">
        <v>144</v>
      </c>
      <c r="BS2" s="0" t="s">
        <v>155</v>
      </c>
      <c r="BT2" s="0" t="s">
        <v>155</v>
      </c>
      <c r="BY2" s="0" t="s">
        <v>144</v>
      </c>
      <c r="CA2" s="0" t="s">
        <v>155</v>
      </c>
      <c r="CC2" s="0" t="s">
        <v>144</v>
      </c>
      <c r="CG2" s="0" t="s">
        <v>155</v>
      </c>
      <c r="CH2" s="0" t="s">
        <v>144</v>
      </c>
      <c r="CK2" s="0" t="s">
        <v>155</v>
      </c>
      <c r="CN2" s="0" t="s">
        <v>155</v>
      </c>
      <c r="CO2" s="0" t="s">
        <v>144</v>
      </c>
      <c r="CP2" s="0" t="s">
        <v>155</v>
      </c>
      <c r="CQ2" s="0" t="s">
        <v>144</v>
      </c>
      <c r="CT2" s="0" t="s">
        <v>155</v>
      </c>
      <c r="CU2" s="0" t="s">
        <v>144</v>
      </c>
      <c r="CV2" s="0" t="s">
        <v>155</v>
      </c>
      <c r="CW2" s="0" t="s">
        <v>144</v>
      </c>
      <c r="CY2" s="0" t="s">
        <v>155</v>
      </c>
      <c r="CZ2" s="0" t="s">
        <v>144</v>
      </c>
      <c r="DC2" s="0" t="s">
        <v>155</v>
      </c>
      <c r="DD2" s="0" t="s">
        <v>144</v>
      </c>
      <c r="DF2" s="0" t="s">
        <v>155</v>
      </c>
      <c r="DG2" s="0" t="s">
        <v>144</v>
      </c>
      <c r="DI2" s="0" t="s">
        <v>155</v>
      </c>
      <c r="DJ2" s="0" t="s">
        <v>144</v>
      </c>
      <c r="DL2" s="0" t="s">
        <v>155</v>
      </c>
      <c r="DM2" s="0" t="s">
        <v>144</v>
      </c>
      <c r="DN2" s="0" t="s">
        <v>155</v>
      </c>
      <c r="DR2" s="0" t="s">
        <v>155</v>
      </c>
      <c r="DS2" s="0" t="s">
        <v>144</v>
      </c>
      <c r="DU2" s="0" t="s">
        <v>155</v>
      </c>
      <c r="DW2" s="0" t="s">
        <v>144</v>
      </c>
      <c r="DX2" s="0" t="s">
        <v>155</v>
      </c>
      <c r="EA2" s="0" t="s">
        <v>155</v>
      </c>
      <c r="ED2" s="0" t="s">
        <v>144</v>
      </c>
      <c r="EF2" s="0" t="s">
        <v>155</v>
      </c>
    </row>
    <row r="3" customFormat="false" ht="13.8" hidden="false" customHeight="false" outlineLevel="0" collapsed="false">
      <c r="A3" s="0" t="s">
        <v>156</v>
      </c>
      <c r="B3" s="0" t="n">
        <v>78</v>
      </c>
      <c r="C3" s="0" t="n">
        <v>2709</v>
      </c>
      <c r="D3" s="0" t="s">
        <v>157</v>
      </c>
      <c r="E3" s="0" t="s">
        <v>158</v>
      </c>
      <c r="F3" s="0" t="str">
        <f aca="false">CONCATENATE(D4," ",LEFT(I4,4),"T=",AW4,"D=",AX4,"R=",AY4,"M=",AZ4,"L=",BA4,"B=",BB4)</f>
        <v>MALACKY 1966T=49D=16R=1M=6L=12B=16</v>
      </c>
      <c r="G3" s="0" t="s">
        <v>159</v>
      </c>
      <c r="I3" s="0" t="s">
        <v>160</v>
      </c>
      <c r="J3" s="0" t="s">
        <v>161</v>
      </c>
      <c r="K3" s="0" t="s">
        <v>143</v>
      </c>
      <c r="L3" s="0" t="s">
        <v>144</v>
      </c>
      <c r="M3" s="0" t="str">
        <f aca="false">RIGHT(N3,LEN(N3)-FIND(" ",N3))</f>
        <v>REEVES RD NE</v>
      </c>
      <c r="N3" s="0" t="s">
        <v>162</v>
      </c>
      <c r="O3" s="0" t="s">
        <v>163</v>
      </c>
      <c r="P3" s="0" t="s">
        <v>147</v>
      </c>
      <c r="Q3" s="0" t="s">
        <v>148</v>
      </c>
      <c r="R3" s="0" t="n">
        <v>44483</v>
      </c>
      <c r="AD3" s="0" t="s">
        <v>149</v>
      </c>
      <c r="AE3" s="0" t="s">
        <v>150</v>
      </c>
      <c r="AH3" s="0" t="n">
        <v>14</v>
      </c>
      <c r="AI3" s="0" t="n">
        <v>11</v>
      </c>
      <c r="AJ3" s="0" t="s">
        <v>164</v>
      </c>
      <c r="AM3" s="0" t="s">
        <v>165</v>
      </c>
      <c r="AN3" s="0" t="s">
        <v>147</v>
      </c>
      <c r="AO3" s="0" t="s">
        <v>166</v>
      </c>
      <c r="AP3" s="0" t="s">
        <v>167</v>
      </c>
      <c r="AQ3" s="0" t="n">
        <v>9</v>
      </c>
      <c r="AR3" s="0" t="n">
        <v>64</v>
      </c>
      <c r="AS3" s="0" t="n">
        <v>32</v>
      </c>
      <c r="AV3" s="0" t="s">
        <v>154</v>
      </c>
      <c r="AW3" s="0" t="n">
        <f aca="false">COUNTA($BC3:$EG3)</f>
        <v>48</v>
      </c>
      <c r="AX3" s="0" t="n">
        <f aca="false">COUNTIF($BC3:$EG3,"D")</f>
        <v>17</v>
      </c>
      <c r="AY3" s="0" t="n">
        <f aca="false">COUNTIF($BC3:$EG3,"R")</f>
        <v>0</v>
      </c>
      <c r="AZ3" s="0" t="n">
        <f aca="false">IF(CC3="D",1,0)+IF(CL3="D",1,0)+IF(CW3="D",1,0)+IF(DD3="D",1,0)+IF(DJ3="D",1,0)+IF(DO3="D",1,0)+IF(DW3="D",1,0)</f>
        <v>7</v>
      </c>
      <c r="BA3" s="3" t="n">
        <f aca="false">COUNTIF($DJ3:$EA3, "&lt;&gt;")</f>
        <v>12</v>
      </c>
      <c r="BB3" s="0" t="n">
        <f aca="false">AY3*AX3</f>
        <v>0</v>
      </c>
      <c r="BC3" s="0" t="s">
        <v>155</v>
      </c>
      <c r="BD3" s="0" t="s">
        <v>155</v>
      </c>
      <c r="BE3" s="0" t="s">
        <v>155</v>
      </c>
      <c r="BG3" s="0" t="s">
        <v>155</v>
      </c>
      <c r="BH3" s="0" t="s">
        <v>155</v>
      </c>
      <c r="BI3" s="0" t="s">
        <v>155</v>
      </c>
      <c r="BJ3" s="0" t="s">
        <v>155</v>
      </c>
      <c r="BK3" s="0" t="s">
        <v>155</v>
      </c>
      <c r="BL3" s="0" t="s">
        <v>155</v>
      </c>
      <c r="BP3" s="0" t="s">
        <v>155</v>
      </c>
      <c r="BR3" s="0" t="s">
        <v>155</v>
      </c>
      <c r="BS3" s="0" t="s">
        <v>155</v>
      </c>
      <c r="BV3" s="0" t="s">
        <v>155</v>
      </c>
      <c r="BY3" s="0" t="s">
        <v>144</v>
      </c>
      <c r="CA3" s="0" t="s">
        <v>155</v>
      </c>
      <c r="CC3" s="0" t="s">
        <v>144</v>
      </c>
      <c r="CG3" s="0" t="s">
        <v>155</v>
      </c>
      <c r="CK3" s="0" t="s">
        <v>155</v>
      </c>
      <c r="CL3" s="0" t="s">
        <v>144</v>
      </c>
      <c r="CN3" s="0" t="s">
        <v>155</v>
      </c>
      <c r="CO3" s="0" t="s">
        <v>144</v>
      </c>
      <c r="CP3" s="0" t="s">
        <v>155</v>
      </c>
      <c r="CQ3" s="0" t="s">
        <v>144</v>
      </c>
      <c r="CT3" s="0" t="s">
        <v>155</v>
      </c>
      <c r="CU3" s="0" t="s">
        <v>144</v>
      </c>
      <c r="CV3" s="0" t="s">
        <v>155</v>
      </c>
      <c r="CW3" s="0" t="s">
        <v>144</v>
      </c>
      <c r="CY3" s="0" t="s">
        <v>155</v>
      </c>
      <c r="CZ3" s="0" t="s">
        <v>144</v>
      </c>
      <c r="DC3" s="0" t="s">
        <v>155</v>
      </c>
      <c r="DD3" s="0" t="s">
        <v>144</v>
      </c>
      <c r="DF3" s="0" t="s">
        <v>155</v>
      </c>
      <c r="DG3" s="0" t="s">
        <v>144</v>
      </c>
      <c r="DI3" s="0" t="s">
        <v>155</v>
      </c>
      <c r="DJ3" s="0" t="s">
        <v>144</v>
      </c>
      <c r="DL3" s="0" t="s">
        <v>155</v>
      </c>
      <c r="DM3" s="0" t="s">
        <v>144</v>
      </c>
      <c r="DN3" s="0" t="s">
        <v>155</v>
      </c>
      <c r="DO3" s="0" t="s">
        <v>144</v>
      </c>
      <c r="DR3" s="0" t="s">
        <v>155</v>
      </c>
      <c r="DS3" s="0" t="s">
        <v>144</v>
      </c>
      <c r="DT3" s="0" t="s">
        <v>144</v>
      </c>
      <c r="DU3" s="0" t="s">
        <v>155</v>
      </c>
      <c r="DW3" s="0" t="s">
        <v>144</v>
      </c>
      <c r="DX3" s="0" t="s">
        <v>155</v>
      </c>
      <c r="EA3" s="0" t="s">
        <v>155</v>
      </c>
      <c r="ED3" s="0" t="s">
        <v>144</v>
      </c>
      <c r="EF3" s="0" t="s">
        <v>155</v>
      </c>
    </row>
    <row r="4" customFormat="false" ht="13.8" hidden="false" customHeight="false" outlineLevel="0" collapsed="false">
      <c r="A4" s="0" t="s">
        <v>168</v>
      </c>
      <c r="B4" s="0" t="n">
        <v>78</v>
      </c>
      <c r="C4" s="0" t="n">
        <v>208882</v>
      </c>
      <c r="D4" s="0" t="s">
        <v>169</v>
      </c>
      <c r="E4" s="0" t="s">
        <v>170</v>
      </c>
      <c r="F4" s="0" t="str">
        <f aca="false">CONCATENATE(D5," ",LEFT(I5,4),"T=",AW5,"D=",AX5,"R=",AY5,"M=",AZ5,"L=",BA5,"B=",BB5)</f>
        <v>MALACKY 1967T=50D=18R=0M=7L=12B=0</v>
      </c>
      <c r="G4" s="0" t="s">
        <v>171</v>
      </c>
      <c r="I4" s="0" t="s">
        <v>172</v>
      </c>
      <c r="J4" s="0" t="s">
        <v>173</v>
      </c>
      <c r="K4" s="0" t="s">
        <v>143</v>
      </c>
      <c r="L4" s="0" t="s">
        <v>174</v>
      </c>
      <c r="M4" s="0" t="str">
        <f aca="false">RIGHT(N4,LEN(N4)-FIND(" ",N4))</f>
        <v>FAIRWAY DR NE</v>
      </c>
      <c r="N4" s="0" t="s">
        <v>175</v>
      </c>
      <c r="P4" s="0" t="s">
        <v>147</v>
      </c>
      <c r="Q4" s="0" t="s">
        <v>148</v>
      </c>
      <c r="R4" s="0" t="n">
        <v>44483</v>
      </c>
      <c r="AD4" s="0" t="s">
        <v>149</v>
      </c>
      <c r="AE4" s="0" t="s">
        <v>150</v>
      </c>
      <c r="AF4" s="0" t="s">
        <v>151</v>
      </c>
      <c r="AH4" s="0" t="n">
        <v>14</v>
      </c>
      <c r="AI4" s="0" t="n">
        <v>11</v>
      </c>
      <c r="AN4" s="0" t="s">
        <v>147</v>
      </c>
      <c r="AO4" s="0" t="s">
        <v>176</v>
      </c>
      <c r="AP4" s="0" t="s">
        <v>177</v>
      </c>
      <c r="AQ4" s="0" t="n">
        <v>9</v>
      </c>
      <c r="AR4" s="0" t="n">
        <v>64</v>
      </c>
      <c r="AS4" s="0" t="n">
        <v>32</v>
      </c>
      <c r="AV4" s="0" t="s">
        <v>154</v>
      </c>
      <c r="AW4" s="0" t="n">
        <f aca="false">COUNTA($BC4:$EG4)</f>
        <v>49</v>
      </c>
      <c r="AX4" s="0" t="n">
        <f aca="false">COUNTIF($BC4:$EG4,"D")</f>
        <v>16</v>
      </c>
      <c r="AY4" s="0" t="n">
        <f aca="false">COUNTIF($BC4:$EG4,"R")</f>
        <v>1</v>
      </c>
      <c r="AZ4" s="0" t="n">
        <f aca="false">IF(CC4="D",1,0)+IF(CL4="D",1,0)+IF(CW4="D",1,0)+IF(DD4="D",1,0)+IF(DJ4="D",1,0)+IF(DO4="D",1,0)+IF(DW4="D",1,0)</f>
        <v>6</v>
      </c>
      <c r="BA4" s="3" t="n">
        <f aca="false">COUNTIF($DJ4:$EA4, "&lt;&gt;")</f>
        <v>12</v>
      </c>
      <c r="BB4" s="0" t="n">
        <f aca="false">AY4*AX4</f>
        <v>16</v>
      </c>
      <c r="BC4" s="0" t="s">
        <v>155</v>
      </c>
      <c r="BD4" s="0" t="s">
        <v>155</v>
      </c>
      <c r="BE4" s="0" t="s">
        <v>155</v>
      </c>
      <c r="BF4" s="0" t="s">
        <v>155</v>
      </c>
      <c r="BG4" s="0" t="s">
        <v>155</v>
      </c>
      <c r="BH4" s="0" t="s">
        <v>155</v>
      </c>
      <c r="BI4" s="0" t="s">
        <v>155</v>
      </c>
      <c r="BJ4" s="0" t="s">
        <v>155</v>
      </c>
      <c r="BK4" s="0" t="s">
        <v>155</v>
      </c>
      <c r="BL4" s="0" t="s">
        <v>155</v>
      </c>
      <c r="BP4" s="0" t="s">
        <v>155</v>
      </c>
      <c r="BR4" s="0" t="s">
        <v>155</v>
      </c>
      <c r="BS4" s="0" t="s">
        <v>155</v>
      </c>
      <c r="BV4" s="0" t="s">
        <v>155</v>
      </c>
      <c r="BY4" s="0" t="s">
        <v>144</v>
      </c>
      <c r="CA4" s="0" t="s">
        <v>155</v>
      </c>
      <c r="CC4" s="0" t="s">
        <v>144</v>
      </c>
      <c r="CG4" s="0" t="s">
        <v>155</v>
      </c>
      <c r="CH4" s="0" t="s">
        <v>144</v>
      </c>
      <c r="CK4" s="0" t="s">
        <v>155</v>
      </c>
      <c r="CL4" s="0" t="s">
        <v>144</v>
      </c>
      <c r="CN4" s="0" t="s">
        <v>155</v>
      </c>
      <c r="CO4" s="0" t="s">
        <v>144</v>
      </c>
      <c r="CP4" s="0" t="s">
        <v>155</v>
      </c>
      <c r="CQ4" s="0" t="s">
        <v>144</v>
      </c>
      <c r="CT4" s="0" t="s">
        <v>155</v>
      </c>
      <c r="CU4" s="0" t="s">
        <v>144</v>
      </c>
      <c r="CV4" s="0" t="s">
        <v>155</v>
      </c>
      <c r="CY4" s="0" t="s">
        <v>155</v>
      </c>
      <c r="CZ4" s="0" t="s">
        <v>144</v>
      </c>
      <c r="DC4" s="0" t="s">
        <v>155</v>
      </c>
      <c r="DD4" s="0" t="s">
        <v>144</v>
      </c>
      <c r="DF4" s="0" t="s">
        <v>155</v>
      </c>
      <c r="DG4" s="0" t="s">
        <v>144</v>
      </c>
      <c r="DI4" s="0" t="s">
        <v>155</v>
      </c>
      <c r="DJ4" s="0" t="s">
        <v>144</v>
      </c>
      <c r="DL4" s="0" t="s">
        <v>155</v>
      </c>
      <c r="DM4" s="0" t="s">
        <v>144</v>
      </c>
      <c r="DN4" s="0" t="s">
        <v>155</v>
      </c>
      <c r="DO4" s="0" t="s">
        <v>144</v>
      </c>
      <c r="DR4" s="0" t="s">
        <v>155</v>
      </c>
      <c r="DS4" s="0" t="s">
        <v>144</v>
      </c>
      <c r="DT4" s="0" t="s">
        <v>144</v>
      </c>
      <c r="DU4" s="0" t="s">
        <v>155</v>
      </c>
      <c r="DW4" s="0" t="s">
        <v>144</v>
      </c>
      <c r="DX4" s="0" t="s">
        <v>155</v>
      </c>
      <c r="EA4" s="0" t="s">
        <v>155</v>
      </c>
      <c r="ED4" s="0" t="s">
        <v>174</v>
      </c>
      <c r="EF4" s="0" t="s">
        <v>155</v>
      </c>
    </row>
    <row r="5" customFormat="false" ht="13.8" hidden="false" customHeight="false" outlineLevel="0" collapsed="false">
      <c r="A5" s="0" t="s">
        <v>178</v>
      </c>
      <c r="B5" s="0" t="n">
        <v>78</v>
      </c>
      <c r="C5" s="0" t="n">
        <v>183183</v>
      </c>
      <c r="D5" s="0" t="s">
        <v>169</v>
      </c>
      <c r="E5" s="0" t="s">
        <v>179</v>
      </c>
      <c r="F5" s="0" t="str">
        <f aca="false">CONCATENATE(D6," ",LEFT(I6,4),"T=",AW6,"D=",AX6,"R=",AY6,"M=",AZ6,"L=",BA6,"B=",BB6)</f>
        <v>PRINCE 1918T=40D=14R=0M=6L=5B=0</v>
      </c>
      <c r="I5" s="0" t="s">
        <v>180</v>
      </c>
      <c r="J5" s="0" t="s">
        <v>181</v>
      </c>
      <c r="K5" s="0" t="s">
        <v>143</v>
      </c>
      <c r="L5" s="0" t="s">
        <v>144</v>
      </c>
      <c r="M5" s="0" t="str">
        <f aca="false">RIGHT(N5,LEN(N5)-FIND(" ",N5))</f>
        <v>FAIRWAY DR NE</v>
      </c>
      <c r="N5" s="0" t="s">
        <v>175</v>
      </c>
      <c r="P5" s="0" t="s">
        <v>147</v>
      </c>
      <c r="Q5" s="0" t="s">
        <v>148</v>
      </c>
      <c r="R5" s="0" t="n">
        <v>44483</v>
      </c>
      <c r="AD5" s="0" t="s">
        <v>149</v>
      </c>
      <c r="AE5" s="0" t="s">
        <v>150</v>
      </c>
      <c r="AF5" s="0" t="s">
        <v>151</v>
      </c>
      <c r="AH5" s="0" t="n">
        <v>14</v>
      </c>
      <c r="AI5" s="0" t="n">
        <v>11</v>
      </c>
      <c r="AN5" s="0" t="s">
        <v>147</v>
      </c>
      <c r="AO5" s="0" t="s">
        <v>176</v>
      </c>
      <c r="AP5" s="0" t="s">
        <v>177</v>
      </c>
      <c r="AQ5" s="0" t="n">
        <v>9</v>
      </c>
      <c r="AR5" s="0" t="n">
        <v>64</v>
      </c>
      <c r="AS5" s="0" t="n">
        <v>32</v>
      </c>
      <c r="AV5" s="0" t="s">
        <v>154</v>
      </c>
      <c r="AW5" s="0" t="n">
        <f aca="false">COUNTA($BC5:$EG5)</f>
        <v>50</v>
      </c>
      <c r="AX5" s="0" t="n">
        <f aca="false">COUNTIF($BC5:$EG5,"D")</f>
        <v>18</v>
      </c>
      <c r="AY5" s="0" t="n">
        <f aca="false">COUNTIF($BC5:$EG5,"R")</f>
        <v>0</v>
      </c>
      <c r="AZ5" s="0" t="n">
        <f aca="false">IF(CC5="D",1,0)+IF(CL5="D",1,0)+IF(CW5="D",1,0)+IF(DD5="D",1,0)+IF(DJ5="D",1,0)+IF(DO5="D",1,0)+IF(DW5="D",1,0)</f>
        <v>7</v>
      </c>
      <c r="BA5" s="3" t="n">
        <f aca="false">COUNTIF($DJ5:$EA5, "&lt;&gt;")</f>
        <v>12</v>
      </c>
      <c r="BB5" s="0" t="n">
        <f aca="false">AY5*AX5</f>
        <v>0</v>
      </c>
      <c r="BC5" s="0" t="s">
        <v>155</v>
      </c>
      <c r="BD5" s="0" t="s">
        <v>155</v>
      </c>
      <c r="BE5" s="0" t="s">
        <v>155</v>
      </c>
      <c r="BF5" s="0" t="s">
        <v>155</v>
      </c>
      <c r="BG5" s="0" t="s">
        <v>155</v>
      </c>
      <c r="BH5" s="0" t="s">
        <v>155</v>
      </c>
      <c r="BI5" s="0" t="s">
        <v>155</v>
      </c>
      <c r="BJ5" s="0" t="s">
        <v>155</v>
      </c>
      <c r="BK5" s="0" t="s">
        <v>155</v>
      </c>
      <c r="BL5" s="0" t="s">
        <v>155</v>
      </c>
      <c r="BP5" s="0" t="s">
        <v>155</v>
      </c>
      <c r="BR5" s="0" t="s">
        <v>155</v>
      </c>
      <c r="BS5" s="0" t="s">
        <v>155</v>
      </c>
      <c r="BV5" s="0" t="s">
        <v>155</v>
      </c>
      <c r="BY5" s="0" t="s">
        <v>144</v>
      </c>
      <c r="CA5" s="0" t="s">
        <v>155</v>
      </c>
      <c r="CC5" s="0" t="s">
        <v>144</v>
      </c>
      <c r="CG5" s="0" t="s">
        <v>155</v>
      </c>
      <c r="CH5" s="0" t="s">
        <v>144</v>
      </c>
      <c r="CK5" s="0" t="s">
        <v>155</v>
      </c>
      <c r="CL5" s="0" t="s">
        <v>144</v>
      </c>
      <c r="CN5" s="0" t="s">
        <v>155</v>
      </c>
      <c r="CO5" s="0" t="s">
        <v>144</v>
      </c>
      <c r="CP5" s="0" t="s">
        <v>155</v>
      </c>
      <c r="CQ5" s="0" t="s">
        <v>144</v>
      </c>
      <c r="CT5" s="0" t="s">
        <v>155</v>
      </c>
      <c r="CU5" s="0" t="s">
        <v>144</v>
      </c>
      <c r="CV5" s="0" t="s">
        <v>155</v>
      </c>
      <c r="CW5" s="0" t="s">
        <v>144</v>
      </c>
      <c r="CY5" s="0" t="s">
        <v>155</v>
      </c>
      <c r="CZ5" s="0" t="s">
        <v>144</v>
      </c>
      <c r="DC5" s="0" t="s">
        <v>155</v>
      </c>
      <c r="DD5" s="0" t="s">
        <v>144</v>
      </c>
      <c r="DF5" s="0" t="s">
        <v>155</v>
      </c>
      <c r="DG5" s="0" t="s">
        <v>144</v>
      </c>
      <c r="DI5" s="0" t="s">
        <v>155</v>
      </c>
      <c r="DJ5" s="0" t="s">
        <v>144</v>
      </c>
      <c r="DL5" s="0" t="s">
        <v>155</v>
      </c>
      <c r="DM5" s="0" t="s">
        <v>144</v>
      </c>
      <c r="DN5" s="0" t="s">
        <v>155</v>
      </c>
      <c r="DO5" s="0" t="s">
        <v>144</v>
      </c>
      <c r="DR5" s="0" t="s">
        <v>155</v>
      </c>
      <c r="DS5" s="0" t="s">
        <v>144</v>
      </c>
      <c r="DT5" s="0" t="s">
        <v>144</v>
      </c>
      <c r="DU5" s="0" t="s">
        <v>155</v>
      </c>
      <c r="DW5" s="0" t="s">
        <v>144</v>
      </c>
      <c r="DX5" s="0" t="s">
        <v>155</v>
      </c>
      <c r="EA5" s="0" t="s">
        <v>155</v>
      </c>
      <c r="ED5" s="0" t="s">
        <v>144</v>
      </c>
      <c r="EF5" s="0" t="s">
        <v>155</v>
      </c>
    </row>
    <row r="6" customFormat="false" ht="13.8" hidden="false" customHeight="false" outlineLevel="0" collapsed="false">
      <c r="A6" s="0" t="s">
        <v>182</v>
      </c>
      <c r="B6" s="0" t="n">
        <v>78</v>
      </c>
      <c r="C6" s="0" t="n">
        <v>10430</v>
      </c>
      <c r="D6" s="0" t="s">
        <v>183</v>
      </c>
      <c r="E6" s="0" t="s">
        <v>184</v>
      </c>
      <c r="F6" s="0" t="str">
        <f aca="false">CONCATENATE(D7," ",LEFT(I7,4),"T=",AW7,"D=",AX7,"R=",AY7,"M=",AZ7,"L=",BA7,"B=",BB7)</f>
        <v>DAY 1928T=44D=13R=0M=4L=9B=0</v>
      </c>
      <c r="G6" s="0" t="s">
        <v>185</v>
      </c>
      <c r="I6" s="0" t="s">
        <v>186</v>
      </c>
      <c r="J6" s="0" t="s">
        <v>187</v>
      </c>
      <c r="K6" s="0" t="s">
        <v>143</v>
      </c>
      <c r="L6" s="0" t="s">
        <v>144</v>
      </c>
      <c r="M6" s="0" t="str">
        <f aca="false">RIGHT(N6,LEN(N6)-FIND(" ",N6))</f>
        <v>ADELAIDE AVE NE</v>
      </c>
      <c r="N6" s="0" t="s">
        <v>188</v>
      </c>
      <c r="P6" s="0" t="s">
        <v>147</v>
      </c>
      <c r="Q6" s="0" t="s">
        <v>148</v>
      </c>
      <c r="R6" s="0" t="n">
        <v>44483</v>
      </c>
      <c r="AD6" s="0" t="s">
        <v>149</v>
      </c>
      <c r="AE6" s="0" t="s">
        <v>150</v>
      </c>
      <c r="AF6" s="0" t="s">
        <v>151</v>
      </c>
      <c r="AH6" s="0" t="n">
        <v>14</v>
      </c>
      <c r="AI6" s="0" t="n">
        <v>11</v>
      </c>
      <c r="AN6" s="0" t="s">
        <v>147</v>
      </c>
      <c r="AO6" s="0" t="s">
        <v>189</v>
      </c>
      <c r="AP6" s="0" t="s">
        <v>190</v>
      </c>
      <c r="AQ6" s="0" t="n">
        <v>9</v>
      </c>
      <c r="AR6" s="0" t="n">
        <v>64</v>
      </c>
      <c r="AS6" s="0" t="n">
        <v>32</v>
      </c>
      <c r="AV6" s="0" t="s">
        <v>154</v>
      </c>
      <c r="AW6" s="0" t="n">
        <f aca="false">COUNTA($BC6:$EG6)</f>
        <v>40</v>
      </c>
      <c r="AX6" s="0" t="n">
        <f aca="false">COUNTIF($BC6:$EG6,"D")</f>
        <v>14</v>
      </c>
      <c r="AY6" s="0" t="n">
        <f aca="false">COUNTIF($BC6:$EG6,"R")</f>
        <v>0</v>
      </c>
      <c r="AZ6" s="0" t="n">
        <f aca="false">IF(CC6="D",1,0)+IF(CL6="D",1,0)+IF(CW6="D",1,0)+IF(DD6="D",1,0)+IF(DJ6="D",1,0)+IF(DO6="D",1,0)+IF(DW6="D",1,0)</f>
        <v>6</v>
      </c>
      <c r="BA6" s="3" t="n">
        <f aca="false">COUNTIF($DJ6:$EA6, "&lt;&gt;")</f>
        <v>5</v>
      </c>
      <c r="BB6" s="0" t="n">
        <f aca="false">AY6*AX6</f>
        <v>0</v>
      </c>
      <c r="BC6" s="0" t="s">
        <v>155</v>
      </c>
      <c r="BD6" s="0" t="s">
        <v>155</v>
      </c>
      <c r="BE6" s="0" t="s">
        <v>155</v>
      </c>
      <c r="BF6" s="0" t="s">
        <v>155</v>
      </c>
      <c r="BG6" s="0" t="s">
        <v>155</v>
      </c>
      <c r="BH6" s="0" t="s">
        <v>155</v>
      </c>
      <c r="BI6" s="0" t="s">
        <v>155</v>
      </c>
      <c r="BJ6" s="0" t="s">
        <v>155</v>
      </c>
      <c r="BK6" s="0" t="s">
        <v>155</v>
      </c>
      <c r="BL6" s="0" t="s">
        <v>155</v>
      </c>
      <c r="BP6" s="0" t="s">
        <v>155</v>
      </c>
      <c r="BR6" s="0" t="s">
        <v>155</v>
      </c>
      <c r="BS6" s="0" t="s">
        <v>155</v>
      </c>
      <c r="BY6" s="0" t="s">
        <v>144</v>
      </c>
      <c r="CA6" s="0" t="s">
        <v>155</v>
      </c>
      <c r="CC6" s="0" t="s">
        <v>144</v>
      </c>
      <c r="CG6" s="0" t="s">
        <v>155</v>
      </c>
      <c r="CH6" s="0" t="s">
        <v>144</v>
      </c>
      <c r="CK6" s="0" t="s">
        <v>155</v>
      </c>
      <c r="CL6" s="0" t="s">
        <v>144</v>
      </c>
      <c r="CN6" s="0" t="s">
        <v>155</v>
      </c>
      <c r="CO6" s="0" t="s">
        <v>144</v>
      </c>
      <c r="CP6" s="0" t="s">
        <v>155</v>
      </c>
      <c r="CQ6" s="0" t="s">
        <v>144</v>
      </c>
      <c r="CU6" s="0" t="s">
        <v>144</v>
      </c>
      <c r="CV6" s="0" t="s">
        <v>155</v>
      </c>
      <c r="CW6" s="0" t="s">
        <v>144</v>
      </c>
      <c r="CY6" s="0" t="s">
        <v>155</v>
      </c>
      <c r="CZ6" s="0" t="s">
        <v>144</v>
      </c>
      <c r="DC6" s="0" t="s">
        <v>155</v>
      </c>
      <c r="DD6" s="0" t="s">
        <v>144</v>
      </c>
      <c r="DF6" s="0" t="s">
        <v>155</v>
      </c>
      <c r="DG6" s="0" t="s">
        <v>144</v>
      </c>
      <c r="DI6" s="0" t="s">
        <v>155</v>
      </c>
      <c r="DJ6" s="0" t="s">
        <v>144</v>
      </c>
      <c r="DM6" s="0" t="s">
        <v>144</v>
      </c>
      <c r="DN6" s="0" t="s">
        <v>155</v>
      </c>
      <c r="DU6" s="0" t="s">
        <v>155</v>
      </c>
      <c r="DW6" s="0" t="s">
        <v>144</v>
      </c>
      <c r="EF6" s="0" t="s">
        <v>155</v>
      </c>
    </row>
    <row r="7" customFormat="false" ht="13.8" hidden="false" customHeight="false" outlineLevel="0" collapsed="false">
      <c r="A7" s="0" t="s">
        <v>191</v>
      </c>
      <c r="B7" s="0" t="n">
        <v>78</v>
      </c>
      <c r="C7" s="0" t="n">
        <v>79890</v>
      </c>
      <c r="D7" s="0" t="s">
        <v>192</v>
      </c>
      <c r="E7" s="0" t="s">
        <v>170</v>
      </c>
      <c r="F7" s="0" t="str">
        <f aca="false">CONCATENATE(D8," ",LEFT(I8,4),"T=",AW8,"D=",AX8,"R=",AY8,"M=",AZ8,"L=",BA8,"B=",BB8)</f>
        <v>HILEMAN 1929T=36D=11R=1M=5L=3B=11</v>
      </c>
      <c r="G7" s="0" t="s">
        <v>193</v>
      </c>
      <c r="I7" s="0" t="s">
        <v>194</v>
      </c>
      <c r="J7" s="0" t="s">
        <v>195</v>
      </c>
      <c r="K7" s="0" t="s">
        <v>143</v>
      </c>
      <c r="L7" s="0" t="s">
        <v>144</v>
      </c>
      <c r="M7" s="0" t="str">
        <f aca="false">RIGHT(N7,LEN(N7)-FIND(" ",N7))</f>
        <v>WILLOW BROOK DR NE</v>
      </c>
      <c r="N7" s="0" t="s">
        <v>196</v>
      </c>
      <c r="P7" s="0" t="s">
        <v>147</v>
      </c>
      <c r="Q7" s="0" t="s">
        <v>148</v>
      </c>
      <c r="R7" s="0" t="n">
        <v>44483</v>
      </c>
      <c r="AD7" s="0" t="s">
        <v>149</v>
      </c>
      <c r="AE7" s="0" t="s">
        <v>150</v>
      </c>
      <c r="AH7" s="0" t="n">
        <v>14</v>
      </c>
      <c r="AI7" s="0" t="n">
        <v>11</v>
      </c>
      <c r="AJ7" s="0" t="s">
        <v>164</v>
      </c>
      <c r="AM7" s="0" t="s">
        <v>165</v>
      </c>
      <c r="AN7" s="0" t="s">
        <v>147</v>
      </c>
      <c r="AO7" s="0" t="s">
        <v>166</v>
      </c>
      <c r="AP7" s="0" t="s">
        <v>167</v>
      </c>
      <c r="AQ7" s="0" t="n">
        <v>9</v>
      </c>
      <c r="AR7" s="0" t="n">
        <v>64</v>
      </c>
      <c r="AS7" s="0" t="n">
        <v>32</v>
      </c>
      <c r="AV7" s="0" t="s">
        <v>154</v>
      </c>
      <c r="AW7" s="0" t="n">
        <f aca="false">COUNTA($BC7:$EG7)</f>
        <v>44</v>
      </c>
      <c r="AX7" s="0" t="n">
        <f aca="false">COUNTIF($BC7:$EG7,"D")</f>
        <v>13</v>
      </c>
      <c r="AY7" s="0" t="n">
        <f aca="false">COUNTIF($BC7:$EG7,"R")</f>
        <v>0</v>
      </c>
      <c r="AZ7" s="0" t="n">
        <f aca="false">IF(CC7="D",1,0)+IF(CL7="D",1,0)+IF(CW7="D",1,0)+IF(DD7="D",1,0)+IF(DJ7="D",1,0)+IF(DO7="D",1,0)+IF(DW7="D",1,0)</f>
        <v>4</v>
      </c>
      <c r="BA7" s="3" t="n">
        <f aca="false">COUNTIF($DJ7:$EA7, "&lt;&gt;")</f>
        <v>9</v>
      </c>
      <c r="BB7" s="0" t="n">
        <f aca="false">AY7*AX7</f>
        <v>0</v>
      </c>
      <c r="BC7" s="0" t="s">
        <v>155</v>
      </c>
      <c r="BD7" s="0" t="s">
        <v>155</v>
      </c>
      <c r="BE7" s="0" t="s">
        <v>155</v>
      </c>
      <c r="BF7" s="0" t="s">
        <v>155</v>
      </c>
      <c r="BG7" s="0" t="s">
        <v>155</v>
      </c>
      <c r="BH7" s="0" t="s">
        <v>155</v>
      </c>
      <c r="BI7" s="0" t="s">
        <v>155</v>
      </c>
      <c r="BJ7" s="0" t="s">
        <v>155</v>
      </c>
      <c r="BK7" s="0" t="s">
        <v>155</v>
      </c>
      <c r="BL7" s="0" t="s">
        <v>155</v>
      </c>
      <c r="BP7" s="0" t="s">
        <v>155</v>
      </c>
      <c r="BR7" s="0" t="s">
        <v>155</v>
      </c>
      <c r="BS7" s="0" t="s">
        <v>155</v>
      </c>
      <c r="BV7" s="0" t="s">
        <v>155</v>
      </c>
      <c r="BY7" s="0" t="s">
        <v>144</v>
      </c>
      <c r="CA7" s="0" t="s">
        <v>155</v>
      </c>
      <c r="CC7" s="0" t="s">
        <v>144</v>
      </c>
      <c r="CG7" s="0" t="s">
        <v>155</v>
      </c>
      <c r="CH7" s="0" t="s">
        <v>144</v>
      </c>
      <c r="CK7" s="0" t="s">
        <v>155</v>
      </c>
      <c r="CL7" s="0" t="s">
        <v>144</v>
      </c>
      <c r="CN7" s="0" t="s">
        <v>155</v>
      </c>
      <c r="CO7" s="0" t="s">
        <v>144</v>
      </c>
      <c r="CP7" s="0" t="s">
        <v>155</v>
      </c>
      <c r="CQ7" s="0" t="s">
        <v>144</v>
      </c>
      <c r="CT7" s="0" t="s">
        <v>155</v>
      </c>
      <c r="CU7" s="0" t="s">
        <v>144</v>
      </c>
      <c r="CW7" s="0" t="s">
        <v>144</v>
      </c>
      <c r="CY7" s="0" t="s">
        <v>155</v>
      </c>
      <c r="CZ7" s="0" t="s">
        <v>144</v>
      </c>
      <c r="DC7" s="0" t="s">
        <v>155</v>
      </c>
      <c r="DF7" s="0" t="s">
        <v>155</v>
      </c>
      <c r="DG7" s="0" t="s">
        <v>144</v>
      </c>
      <c r="DI7" s="0" t="s">
        <v>155</v>
      </c>
      <c r="DJ7" s="0" t="s">
        <v>144</v>
      </c>
      <c r="DL7" s="0" t="s">
        <v>155</v>
      </c>
      <c r="DM7" s="0" t="s">
        <v>144</v>
      </c>
      <c r="DN7" s="0" t="s">
        <v>155</v>
      </c>
      <c r="DR7" s="0" t="s">
        <v>155</v>
      </c>
      <c r="DS7" s="0" t="s">
        <v>144</v>
      </c>
      <c r="DU7" s="0" t="s">
        <v>155</v>
      </c>
      <c r="DX7" s="0" t="s">
        <v>155</v>
      </c>
      <c r="EA7" s="0" t="s">
        <v>155</v>
      </c>
      <c r="EF7" s="0" t="s">
        <v>155</v>
      </c>
    </row>
    <row r="8" customFormat="false" ht="13.8" hidden="false" customHeight="false" outlineLevel="0" collapsed="false">
      <c r="A8" s="0" t="s">
        <v>197</v>
      </c>
      <c r="B8" s="0" t="n">
        <v>78</v>
      </c>
      <c r="C8" s="0" t="n">
        <v>9793</v>
      </c>
      <c r="D8" s="0" t="s">
        <v>198</v>
      </c>
      <c r="E8" s="0" t="s">
        <v>199</v>
      </c>
      <c r="F8" s="0" t="str">
        <f aca="false">CONCATENATE(D9," ",LEFT(I9,4),"T=",AW9,"D=",AX9,"R=",AY9,"M=",AZ9,"L=",BA9,"B=",BB9)</f>
        <v>BUSKO 1934T=49D=17R=0M=6L=9B=0</v>
      </c>
      <c r="G8" s="0" t="s">
        <v>200</v>
      </c>
      <c r="I8" s="0" t="s">
        <v>201</v>
      </c>
      <c r="J8" s="0" t="s">
        <v>202</v>
      </c>
      <c r="K8" s="0" t="s">
        <v>143</v>
      </c>
      <c r="M8" s="0" t="str">
        <f aca="false">RIGHT(N8,LEN(N8)-FIND(" ",N8))</f>
        <v>BUTLER RD NE</v>
      </c>
      <c r="N8" s="0" t="s">
        <v>203</v>
      </c>
      <c r="P8" s="0" t="s">
        <v>147</v>
      </c>
      <c r="Q8" s="0" t="s">
        <v>148</v>
      </c>
      <c r="R8" s="0" t="n">
        <v>44483</v>
      </c>
      <c r="AD8" s="0" t="s">
        <v>149</v>
      </c>
      <c r="AE8" s="0" t="s">
        <v>150</v>
      </c>
      <c r="AF8" s="0" t="s">
        <v>151</v>
      </c>
      <c r="AH8" s="0" t="n">
        <v>14</v>
      </c>
      <c r="AI8" s="0" t="n">
        <v>11</v>
      </c>
      <c r="AN8" s="0" t="s">
        <v>147</v>
      </c>
      <c r="AO8" s="0" t="s">
        <v>176</v>
      </c>
      <c r="AP8" s="0" t="s">
        <v>177</v>
      </c>
      <c r="AQ8" s="0" t="n">
        <v>9</v>
      </c>
      <c r="AR8" s="0" t="n">
        <v>64</v>
      </c>
      <c r="AS8" s="0" t="n">
        <v>32</v>
      </c>
      <c r="AV8" s="0" t="s">
        <v>154</v>
      </c>
      <c r="AW8" s="0" t="n">
        <f aca="false">COUNTA($BC8:$EG8)</f>
        <v>36</v>
      </c>
      <c r="AX8" s="0" t="n">
        <f aca="false">COUNTIF($BC8:$EG8,"D")</f>
        <v>11</v>
      </c>
      <c r="AY8" s="0" t="n">
        <f aca="false">COUNTIF($BC8:$EG8,"R")</f>
        <v>1</v>
      </c>
      <c r="AZ8" s="0" t="n">
        <f aca="false">IF(CC8="D",1,0)+IF(CL8="D",1,0)+IF(CW8="D",1,0)+IF(DD8="D",1,0)+IF(DJ8="D",1,0)+IF(DO8="D",1,0)+IF(DW8="D",1,0)</f>
        <v>5</v>
      </c>
      <c r="BA8" s="0" t="n">
        <f aca="false">IF(DH8&lt;&gt;"",1,0)+IF(DI8&lt;&gt;"",1,0)+IF(DK8&lt;&gt;"",1,0)+IF(DM8&lt;&gt;"",1,0)+IF(DN8&lt;&gt;"",1,0)+IF(DO8&lt;&gt;"",1,0)+IF(DQ8&lt;&gt;"",1,0)+IF(DR8&lt;&gt;"",1,0)+IF(DT8&lt;&gt;"",1,0)+IF(DU8&lt;&gt;"",1,0)+IF(DV8&lt;&gt;"",1,0)+IF(DW8&lt;&gt;"",1,0)+IF(DX8&lt;&gt;"",1,0)+IF(DZ8&lt;&gt;"",1,0)+IF(EA8&lt;&gt;"",1,0)+IF(EB8&lt;&gt;"",1,0)+IF(EE8&lt;&gt;"",1,0)</f>
        <v>3</v>
      </c>
      <c r="BB8" s="0" t="n">
        <f aca="false">AY8*AX8</f>
        <v>11</v>
      </c>
      <c r="BC8" s="0" t="s">
        <v>155</v>
      </c>
      <c r="BD8" s="0" t="s">
        <v>155</v>
      </c>
      <c r="BG8" s="0" t="s">
        <v>155</v>
      </c>
      <c r="BH8" s="0" t="s">
        <v>155</v>
      </c>
      <c r="BI8" s="0" t="s">
        <v>155</v>
      </c>
      <c r="BJ8" s="0" t="s">
        <v>155</v>
      </c>
      <c r="BK8" s="0" t="s">
        <v>155</v>
      </c>
      <c r="BL8" s="0" t="s">
        <v>155</v>
      </c>
      <c r="BP8" s="0" t="s">
        <v>155</v>
      </c>
      <c r="BR8" s="0" t="s">
        <v>155</v>
      </c>
      <c r="BS8" s="0" t="s">
        <v>155</v>
      </c>
      <c r="BV8" s="0" t="s">
        <v>155</v>
      </c>
      <c r="BY8" s="0" t="s">
        <v>144</v>
      </c>
      <c r="CA8" s="0" t="s">
        <v>155</v>
      </c>
      <c r="CC8" s="0" t="s">
        <v>144</v>
      </c>
      <c r="CG8" s="0" t="s">
        <v>155</v>
      </c>
      <c r="CH8" s="0" t="s">
        <v>174</v>
      </c>
      <c r="CK8" s="0" t="s">
        <v>155</v>
      </c>
      <c r="CL8" s="0" t="s">
        <v>144</v>
      </c>
      <c r="CN8" s="0" t="s">
        <v>155</v>
      </c>
      <c r="CO8" s="0" t="s">
        <v>144</v>
      </c>
      <c r="CP8" s="0" t="s">
        <v>155</v>
      </c>
      <c r="CQ8" s="0" t="s">
        <v>144</v>
      </c>
      <c r="CT8" s="0" t="s">
        <v>155</v>
      </c>
      <c r="CU8" s="0" t="s">
        <v>144</v>
      </c>
      <c r="CV8" s="0" t="s">
        <v>155</v>
      </c>
      <c r="CW8" s="0" t="s">
        <v>144</v>
      </c>
      <c r="CY8" s="0" t="s">
        <v>155</v>
      </c>
      <c r="CZ8" s="0" t="s">
        <v>144</v>
      </c>
      <c r="DC8" s="0" t="s">
        <v>155</v>
      </c>
      <c r="DD8" s="0" t="s">
        <v>144</v>
      </c>
      <c r="DF8" s="0" t="s">
        <v>155</v>
      </c>
      <c r="DI8" s="0" t="s">
        <v>155</v>
      </c>
      <c r="DJ8" s="0" t="s">
        <v>144</v>
      </c>
      <c r="DM8" s="0" t="s">
        <v>144</v>
      </c>
      <c r="DN8" s="0" t="s">
        <v>155</v>
      </c>
    </row>
    <row r="9" customFormat="false" ht="13.8" hidden="false" customHeight="false" outlineLevel="0" collapsed="false">
      <c r="A9" s="0" t="s">
        <v>204</v>
      </c>
      <c r="B9" s="0" t="n">
        <v>78</v>
      </c>
      <c r="C9" s="0" t="n">
        <v>11599</v>
      </c>
      <c r="D9" s="0" t="s">
        <v>205</v>
      </c>
      <c r="E9" s="0" t="s">
        <v>206</v>
      </c>
      <c r="F9" s="0" t="str">
        <f aca="false">CONCATENATE(D10," ",LEFT(I10,4),"T=",AW10,"D=",AX10,"R=",AY10,"M=",AZ10,"L=",BA10,"B=",BB10)</f>
        <v>BUSKO 1934T=49D=17R=0M=6L=9B=0</v>
      </c>
      <c r="I9" s="0" t="s">
        <v>207</v>
      </c>
      <c r="J9" s="0" t="s">
        <v>208</v>
      </c>
      <c r="K9" s="0" t="s">
        <v>143</v>
      </c>
      <c r="L9" s="0" t="s">
        <v>144</v>
      </c>
      <c r="M9" s="0" t="str">
        <f aca="false">RIGHT(N9,LEN(N9)-FIND(" ",N9))</f>
        <v>REEVES RD NE</v>
      </c>
      <c r="N9" s="0" t="s">
        <v>209</v>
      </c>
      <c r="P9" s="0" t="s">
        <v>147</v>
      </c>
      <c r="Q9" s="0" t="s">
        <v>148</v>
      </c>
      <c r="R9" s="0" t="n">
        <v>44483</v>
      </c>
      <c r="AD9" s="0" t="s">
        <v>149</v>
      </c>
      <c r="AE9" s="0" t="s">
        <v>150</v>
      </c>
      <c r="AH9" s="0" t="n">
        <v>14</v>
      </c>
      <c r="AI9" s="0" t="n">
        <v>11</v>
      </c>
      <c r="AJ9" s="0" t="s">
        <v>164</v>
      </c>
      <c r="AM9" s="0" t="s">
        <v>165</v>
      </c>
      <c r="AN9" s="0" t="s">
        <v>147</v>
      </c>
      <c r="AO9" s="0" t="s">
        <v>166</v>
      </c>
      <c r="AP9" s="0" t="s">
        <v>167</v>
      </c>
      <c r="AQ9" s="0" t="n">
        <v>9</v>
      </c>
      <c r="AR9" s="0" t="n">
        <v>64</v>
      </c>
      <c r="AS9" s="0" t="n">
        <v>32</v>
      </c>
      <c r="AV9" s="0" t="s">
        <v>154</v>
      </c>
      <c r="AW9" s="0" t="n">
        <f aca="false">COUNTA($BC9:$EG9)</f>
        <v>49</v>
      </c>
      <c r="AX9" s="0" t="n">
        <f aca="false">COUNTIF($BC9:$EG9,"D")</f>
        <v>17</v>
      </c>
      <c r="AY9" s="0" t="n">
        <f aca="false">COUNTIF($BC9:$EG9,"R")</f>
        <v>0</v>
      </c>
      <c r="AZ9" s="0" t="n">
        <f aca="false">IF(CC9="D",1,0)+IF(CL9="D",1,0)+IF(CW9="D",1,0)+IF(DD9="D",1,0)+IF(DJ9="D",1,0)+IF(DO9="D",1,0)+IF(DW9="D",1,0)</f>
        <v>6</v>
      </c>
      <c r="BA9" s="0" t="n">
        <f aca="false">IF(DH9&lt;&gt;"",1,0)+IF(DI9&lt;&gt;"",1,0)+IF(DK9&lt;&gt;"",1,0)+IF(DM9&lt;&gt;"",1,0)+IF(DN9&lt;&gt;"",1,0)+IF(DO9&lt;&gt;"",1,0)+IF(DQ9&lt;&gt;"",1,0)+IF(DR9&lt;&gt;"",1,0)+IF(DT9&lt;&gt;"",1,0)+IF(DU9&lt;&gt;"",1,0)+IF(DV9&lt;&gt;"",1,0)+IF(DW9&lt;&gt;"",1,0)+IF(DX9&lt;&gt;"",1,0)+IF(DZ9&lt;&gt;"",1,0)+IF(EA9&lt;&gt;"",1,0)+IF(EB9&lt;&gt;"",1,0)+IF(EE9&lt;&gt;"",1,0)</f>
        <v>9</v>
      </c>
      <c r="BB9" s="0" t="n">
        <f aca="false">AY9*AX9</f>
        <v>0</v>
      </c>
      <c r="BC9" s="0" t="s">
        <v>155</v>
      </c>
      <c r="BD9" s="0" t="s">
        <v>155</v>
      </c>
      <c r="BE9" s="0" t="s">
        <v>155</v>
      </c>
      <c r="BF9" s="0" t="s">
        <v>155</v>
      </c>
      <c r="BG9" s="0" t="s">
        <v>155</v>
      </c>
      <c r="BH9" s="0" t="s">
        <v>155</v>
      </c>
      <c r="BI9" s="0" t="s">
        <v>155</v>
      </c>
      <c r="BJ9" s="0" t="s">
        <v>155</v>
      </c>
      <c r="BK9" s="0" t="s">
        <v>155</v>
      </c>
      <c r="BL9" s="0" t="s">
        <v>155</v>
      </c>
      <c r="BP9" s="0" t="s">
        <v>155</v>
      </c>
      <c r="BR9" s="0" t="s">
        <v>155</v>
      </c>
      <c r="BS9" s="0" t="s">
        <v>155</v>
      </c>
      <c r="BV9" s="0" t="s">
        <v>155</v>
      </c>
      <c r="BY9" s="0" t="s">
        <v>144</v>
      </c>
      <c r="CA9" s="0" t="s">
        <v>155</v>
      </c>
      <c r="CC9" s="0" t="s">
        <v>144</v>
      </c>
      <c r="CG9" s="0" t="s">
        <v>155</v>
      </c>
      <c r="CH9" s="0" t="s">
        <v>144</v>
      </c>
      <c r="CK9" s="0" t="s">
        <v>155</v>
      </c>
      <c r="CL9" s="0" t="s">
        <v>144</v>
      </c>
      <c r="CN9" s="0" t="s">
        <v>155</v>
      </c>
      <c r="CO9" s="0" t="s">
        <v>144</v>
      </c>
      <c r="CP9" s="0" t="s">
        <v>155</v>
      </c>
      <c r="CQ9" s="0" t="s">
        <v>144</v>
      </c>
      <c r="CT9" s="0" t="s">
        <v>155</v>
      </c>
      <c r="CU9" s="0" t="s">
        <v>144</v>
      </c>
      <c r="CV9" s="0" t="s">
        <v>155</v>
      </c>
      <c r="CW9" s="0" t="s">
        <v>144</v>
      </c>
      <c r="CY9" s="0" t="s">
        <v>155</v>
      </c>
      <c r="CZ9" s="0" t="s">
        <v>144</v>
      </c>
      <c r="DC9" s="0" t="s">
        <v>155</v>
      </c>
      <c r="DD9" s="0" t="s">
        <v>144</v>
      </c>
      <c r="DF9" s="0" t="s">
        <v>155</v>
      </c>
      <c r="DG9" s="0" t="s">
        <v>144</v>
      </c>
      <c r="DI9" s="0" t="s">
        <v>155</v>
      </c>
      <c r="DJ9" s="0" t="s">
        <v>144</v>
      </c>
      <c r="DL9" s="0" t="s">
        <v>155</v>
      </c>
      <c r="DM9" s="0" t="s">
        <v>144</v>
      </c>
      <c r="DN9" s="0" t="s">
        <v>155</v>
      </c>
      <c r="DR9" s="0" t="s">
        <v>155</v>
      </c>
      <c r="DS9" s="0" t="s">
        <v>144</v>
      </c>
      <c r="DT9" s="0" t="s">
        <v>144</v>
      </c>
      <c r="DU9" s="0" t="s">
        <v>155</v>
      </c>
      <c r="DW9" s="0" t="s">
        <v>144</v>
      </c>
      <c r="DX9" s="0" t="s">
        <v>155</v>
      </c>
      <c r="EA9" s="0" t="s">
        <v>155</v>
      </c>
      <c r="ED9" s="0" t="s">
        <v>144</v>
      </c>
      <c r="EF9" s="0" t="s">
        <v>155</v>
      </c>
    </row>
    <row r="10" customFormat="false" ht="13.8" hidden="false" customHeight="false" outlineLevel="0" collapsed="false">
      <c r="A10" s="0" t="s">
        <v>210</v>
      </c>
      <c r="B10" s="0" t="n">
        <v>78</v>
      </c>
      <c r="C10" s="0" t="n">
        <v>11600</v>
      </c>
      <c r="D10" s="0" t="s">
        <v>205</v>
      </c>
      <c r="E10" s="0" t="s">
        <v>211</v>
      </c>
      <c r="F10" s="0" t="str">
        <f aca="false">CONCATENATE(D11," ",LEFT(I11,4),"T=",AW11,"D=",AX11,"R=",AY11,"M=",AZ11,"L=",BA11,"B=",BB11)</f>
        <v>CALLOW 1936T=49D=17R=0M=6L=9B=0</v>
      </c>
      <c r="I10" s="0" t="s">
        <v>207</v>
      </c>
      <c r="J10" s="0" t="s">
        <v>208</v>
      </c>
      <c r="K10" s="0" t="s">
        <v>143</v>
      </c>
      <c r="L10" s="0" t="s">
        <v>144</v>
      </c>
      <c r="M10" s="0" t="str">
        <f aca="false">RIGHT(N10,LEN(N10)-FIND(" ",N10))</f>
        <v>REEVES RD NE</v>
      </c>
      <c r="N10" s="0" t="s">
        <v>209</v>
      </c>
      <c r="P10" s="0" t="s">
        <v>147</v>
      </c>
      <c r="Q10" s="0" t="s">
        <v>148</v>
      </c>
      <c r="R10" s="0" t="n">
        <v>44483</v>
      </c>
      <c r="AD10" s="0" t="s">
        <v>149</v>
      </c>
      <c r="AE10" s="0" t="s">
        <v>150</v>
      </c>
      <c r="AH10" s="0" t="n">
        <v>14</v>
      </c>
      <c r="AI10" s="0" t="n">
        <v>11</v>
      </c>
      <c r="AJ10" s="0" t="s">
        <v>164</v>
      </c>
      <c r="AM10" s="0" t="s">
        <v>165</v>
      </c>
      <c r="AN10" s="0" t="s">
        <v>147</v>
      </c>
      <c r="AO10" s="0" t="s">
        <v>166</v>
      </c>
      <c r="AP10" s="0" t="s">
        <v>167</v>
      </c>
      <c r="AQ10" s="0" t="n">
        <v>9</v>
      </c>
      <c r="AR10" s="0" t="n">
        <v>64</v>
      </c>
      <c r="AS10" s="0" t="n">
        <v>32</v>
      </c>
      <c r="AV10" s="0" t="s">
        <v>154</v>
      </c>
      <c r="AW10" s="0" t="n">
        <f aca="false">COUNTA($BC10:$EG10)</f>
        <v>49</v>
      </c>
      <c r="AX10" s="0" t="n">
        <f aca="false">COUNTIF($BC10:$EG10,"D")</f>
        <v>17</v>
      </c>
      <c r="AY10" s="0" t="n">
        <f aca="false">COUNTIF($BC10:$EG10,"R")</f>
        <v>0</v>
      </c>
      <c r="AZ10" s="0" t="n">
        <f aca="false">IF(CC10="D",1,0)+IF(CL10="D",1,0)+IF(CW10="D",1,0)+IF(DD10="D",1,0)+IF(DJ10="D",1,0)+IF(DO10="D",1,0)+IF(DW10="D",1,0)</f>
        <v>6</v>
      </c>
      <c r="BA10" s="0" t="n">
        <f aca="false">IF(DH10&lt;&gt;"",1,0)+IF(DI10&lt;&gt;"",1,0)+IF(DK10&lt;&gt;"",1,0)+IF(DM10&lt;&gt;"",1,0)+IF(DN10&lt;&gt;"",1,0)+IF(DO10&lt;&gt;"",1,0)+IF(DQ10&lt;&gt;"",1,0)+IF(DR10&lt;&gt;"",1,0)+IF(DT10&lt;&gt;"",1,0)+IF(DU10&lt;&gt;"",1,0)+IF(DV10&lt;&gt;"",1,0)+IF(DW10&lt;&gt;"",1,0)+IF(DX10&lt;&gt;"",1,0)+IF(DZ10&lt;&gt;"",1,0)+IF(EA10&lt;&gt;"",1,0)+IF(EB10&lt;&gt;"",1,0)+IF(EE10&lt;&gt;"",1,0)</f>
        <v>9</v>
      </c>
      <c r="BB10" s="0" t="n">
        <f aca="false">AY10*AX10</f>
        <v>0</v>
      </c>
      <c r="BC10" s="0" t="s">
        <v>155</v>
      </c>
      <c r="BD10" s="0" t="s">
        <v>155</v>
      </c>
      <c r="BE10" s="0" t="s">
        <v>155</v>
      </c>
      <c r="BF10" s="0" t="s">
        <v>155</v>
      </c>
      <c r="BG10" s="0" t="s">
        <v>155</v>
      </c>
      <c r="BH10" s="0" t="s">
        <v>155</v>
      </c>
      <c r="BI10" s="0" t="s">
        <v>155</v>
      </c>
      <c r="BJ10" s="0" t="s">
        <v>155</v>
      </c>
      <c r="BK10" s="0" t="s">
        <v>155</v>
      </c>
      <c r="BL10" s="0" t="s">
        <v>155</v>
      </c>
      <c r="BP10" s="0" t="s">
        <v>155</v>
      </c>
      <c r="BR10" s="0" t="s">
        <v>155</v>
      </c>
      <c r="BS10" s="0" t="s">
        <v>155</v>
      </c>
      <c r="BV10" s="0" t="s">
        <v>155</v>
      </c>
      <c r="BY10" s="0" t="s">
        <v>144</v>
      </c>
      <c r="CA10" s="0" t="s">
        <v>155</v>
      </c>
      <c r="CC10" s="0" t="s">
        <v>144</v>
      </c>
      <c r="CG10" s="0" t="s">
        <v>155</v>
      </c>
      <c r="CH10" s="0" t="s">
        <v>144</v>
      </c>
      <c r="CK10" s="0" t="s">
        <v>155</v>
      </c>
      <c r="CL10" s="0" t="s">
        <v>144</v>
      </c>
      <c r="CN10" s="0" t="s">
        <v>155</v>
      </c>
      <c r="CO10" s="0" t="s">
        <v>144</v>
      </c>
      <c r="CP10" s="0" t="s">
        <v>155</v>
      </c>
      <c r="CQ10" s="0" t="s">
        <v>144</v>
      </c>
      <c r="CT10" s="0" t="s">
        <v>155</v>
      </c>
      <c r="CU10" s="0" t="s">
        <v>144</v>
      </c>
      <c r="CV10" s="0" t="s">
        <v>155</v>
      </c>
      <c r="CW10" s="0" t="s">
        <v>144</v>
      </c>
      <c r="CY10" s="0" t="s">
        <v>155</v>
      </c>
      <c r="CZ10" s="0" t="s">
        <v>144</v>
      </c>
      <c r="DC10" s="0" t="s">
        <v>155</v>
      </c>
      <c r="DD10" s="0" t="s">
        <v>144</v>
      </c>
      <c r="DF10" s="0" t="s">
        <v>155</v>
      </c>
      <c r="DG10" s="0" t="s">
        <v>144</v>
      </c>
      <c r="DI10" s="0" t="s">
        <v>155</v>
      </c>
      <c r="DJ10" s="0" t="s">
        <v>144</v>
      </c>
      <c r="DL10" s="0" t="s">
        <v>155</v>
      </c>
      <c r="DM10" s="0" t="s">
        <v>144</v>
      </c>
      <c r="DN10" s="0" t="s">
        <v>155</v>
      </c>
      <c r="DR10" s="0" t="s">
        <v>155</v>
      </c>
      <c r="DS10" s="0" t="s">
        <v>144</v>
      </c>
      <c r="DT10" s="0" t="s">
        <v>144</v>
      </c>
      <c r="DU10" s="0" t="s">
        <v>155</v>
      </c>
      <c r="DW10" s="0" t="s">
        <v>144</v>
      </c>
      <c r="DX10" s="0" t="s">
        <v>155</v>
      </c>
      <c r="EA10" s="0" t="s">
        <v>155</v>
      </c>
      <c r="ED10" s="0" t="s">
        <v>144</v>
      </c>
      <c r="EF10" s="0" t="s">
        <v>155</v>
      </c>
    </row>
    <row r="11" customFormat="false" ht="13.8" hidden="false" customHeight="false" outlineLevel="0" collapsed="false">
      <c r="A11" s="0" t="s">
        <v>212</v>
      </c>
      <c r="B11" s="0" t="n">
        <v>78</v>
      </c>
      <c r="C11" s="0" t="n">
        <v>19147</v>
      </c>
      <c r="D11" s="0" t="s">
        <v>213</v>
      </c>
      <c r="E11" s="0" t="s">
        <v>214</v>
      </c>
      <c r="F11" s="0" t="str">
        <f aca="false">CONCATENATE(D12," ",LEFT(I12,4),"T=",AW12,"D=",AX12,"R=",AY12,"M=",AZ12,"L=",BA12,"B=",BB12)</f>
        <v>LEWIS 1932T=45D=15R=0M=5L=9B=0</v>
      </c>
      <c r="I11" s="0" t="s">
        <v>215</v>
      </c>
      <c r="J11" s="0" t="s">
        <v>216</v>
      </c>
      <c r="K11" s="0" t="s">
        <v>143</v>
      </c>
      <c r="L11" s="0" t="s">
        <v>144</v>
      </c>
      <c r="M11" s="0" t="str">
        <f aca="false">RIGHT(N11,LEN(N11)-FIND(" ",N11))</f>
        <v>ATLANTIC ST NE</v>
      </c>
      <c r="N11" s="0" t="s">
        <v>217</v>
      </c>
      <c r="P11" s="0" t="s">
        <v>147</v>
      </c>
      <c r="Q11" s="0" t="s">
        <v>148</v>
      </c>
      <c r="R11" s="0" t="n">
        <v>44483</v>
      </c>
      <c r="AD11" s="0" t="s">
        <v>149</v>
      </c>
      <c r="AE11" s="0" t="s">
        <v>150</v>
      </c>
      <c r="AH11" s="0" t="n">
        <v>14</v>
      </c>
      <c r="AI11" s="0" t="n">
        <v>11</v>
      </c>
      <c r="AJ11" s="0" t="s">
        <v>164</v>
      </c>
      <c r="AM11" s="0" t="s">
        <v>165</v>
      </c>
      <c r="AN11" s="0" t="s">
        <v>147</v>
      </c>
      <c r="AO11" s="0" t="s">
        <v>176</v>
      </c>
      <c r="AP11" s="0" t="s">
        <v>177</v>
      </c>
      <c r="AQ11" s="0" t="n">
        <v>9</v>
      </c>
      <c r="AR11" s="0" t="n">
        <v>64</v>
      </c>
      <c r="AS11" s="0" t="n">
        <v>32</v>
      </c>
      <c r="AV11" s="0" t="s">
        <v>154</v>
      </c>
      <c r="AW11" s="0" t="n">
        <f aca="false">COUNTA($BC11:$EG11)</f>
        <v>49</v>
      </c>
      <c r="AX11" s="0" t="n">
        <f aca="false">COUNTIF($BC11:$EG11,"D")</f>
        <v>17</v>
      </c>
      <c r="AY11" s="0" t="n">
        <f aca="false">COUNTIF($BC11:$EG11,"R")</f>
        <v>0</v>
      </c>
      <c r="AZ11" s="0" t="n">
        <f aca="false">IF(CC11="D",1,0)+IF(CL11="D",1,0)+IF(CW11="D",1,0)+IF(DD11="D",1,0)+IF(DJ11="D",1,0)+IF(DO11="D",1,0)+IF(DW11="D",1,0)</f>
        <v>6</v>
      </c>
      <c r="BA11" s="0" t="n">
        <f aca="false">IF(DH11&lt;&gt;"",1,0)+IF(DI11&lt;&gt;"",1,0)+IF(DK11&lt;&gt;"",1,0)+IF(DM11&lt;&gt;"",1,0)+IF(DN11&lt;&gt;"",1,0)+IF(DO11&lt;&gt;"",1,0)+IF(DQ11&lt;&gt;"",1,0)+IF(DR11&lt;&gt;"",1,0)+IF(DT11&lt;&gt;"",1,0)+IF(DU11&lt;&gt;"",1,0)+IF(DV11&lt;&gt;"",1,0)+IF(DW11&lt;&gt;"",1,0)+IF(DX11&lt;&gt;"",1,0)+IF(DZ11&lt;&gt;"",1,0)+IF(EA11&lt;&gt;"",1,0)+IF(EB11&lt;&gt;"",1,0)+IF(EE11&lt;&gt;"",1,0)</f>
        <v>9</v>
      </c>
      <c r="BB11" s="0" t="n">
        <f aca="false">AY11*AX11</f>
        <v>0</v>
      </c>
      <c r="BC11" s="0" t="s">
        <v>155</v>
      </c>
      <c r="BD11" s="0" t="s">
        <v>155</v>
      </c>
      <c r="BE11" s="0" t="s">
        <v>155</v>
      </c>
      <c r="BF11" s="0" t="s">
        <v>155</v>
      </c>
      <c r="BG11" s="0" t="s">
        <v>155</v>
      </c>
      <c r="BH11" s="0" t="s">
        <v>155</v>
      </c>
      <c r="BI11" s="0" t="s">
        <v>155</v>
      </c>
      <c r="BJ11" s="0" t="s">
        <v>155</v>
      </c>
      <c r="BK11" s="0" t="s">
        <v>155</v>
      </c>
      <c r="BL11" s="0" t="s">
        <v>155</v>
      </c>
      <c r="BP11" s="0" t="s">
        <v>155</v>
      </c>
      <c r="BR11" s="0" t="s">
        <v>155</v>
      </c>
      <c r="BS11" s="0" t="s">
        <v>155</v>
      </c>
      <c r="BV11" s="0" t="s">
        <v>155</v>
      </c>
      <c r="BY11" s="0" t="s">
        <v>144</v>
      </c>
      <c r="CA11" s="0" t="s">
        <v>155</v>
      </c>
      <c r="CC11" s="0" t="s">
        <v>144</v>
      </c>
      <c r="CG11" s="0" t="s">
        <v>155</v>
      </c>
      <c r="CH11" s="0" t="s">
        <v>144</v>
      </c>
      <c r="CK11" s="0" t="s">
        <v>155</v>
      </c>
      <c r="CL11" s="0" t="s">
        <v>144</v>
      </c>
      <c r="CN11" s="0" t="s">
        <v>155</v>
      </c>
      <c r="CO11" s="0" t="s">
        <v>144</v>
      </c>
      <c r="CP11" s="0" t="s">
        <v>155</v>
      </c>
      <c r="CQ11" s="0" t="s">
        <v>144</v>
      </c>
      <c r="CT11" s="0" t="s">
        <v>155</v>
      </c>
      <c r="CU11" s="0" t="s">
        <v>144</v>
      </c>
      <c r="CV11" s="0" t="s">
        <v>155</v>
      </c>
      <c r="CW11" s="0" t="s">
        <v>144</v>
      </c>
      <c r="CY11" s="0" t="s">
        <v>155</v>
      </c>
      <c r="CZ11" s="0" t="s">
        <v>144</v>
      </c>
      <c r="DC11" s="0" t="s">
        <v>155</v>
      </c>
      <c r="DD11" s="0" t="s">
        <v>144</v>
      </c>
      <c r="DF11" s="0" t="s">
        <v>155</v>
      </c>
      <c r="DG11" s="0" t="s">
        <v>144</v>
      </c>
      <c r="DI11" s="0" t="s">
        <v>155</v>
      </c>
      <c r="DJ11" s="0" t="s">
        <v>144</v>
      </c>
      <c r="DL11" s="0" t="s">
        <v>155</v>
      </c>
      <c r="DM11" s="0" t="s">
        <v>144</v>
      </c>
      <c r="DN11" s="0" t="s">
        <v>155</v>
      </c>
      <c r="DR11" s="0" t="s">
        <v>155</v>
      </c>
      <c r="DS11" s="0" t="s">
        <v>144</v>
      </c>
      <c r="DT11" s="0" t="s">
        <v>144</v>
      </c>
      <c r="DU11" s="0" t="s">
        <v>155</v>
      </c>
      <c r="DW11" s="0" t="s">
        <v>144</v>
      </c>
      <c r="DX11" s="0" t="s">
        <v>155</v>
      </c>
      <c r="EA11" s="0" t="s">
        <v>155</v>
      </c>
      <c r="ED11" s="0" t="s">
        <v>144</v>
      </c>
      <c r="EF11" s="0" t="s">
        <v>155</v>
      </c>
    </row>
    <row r="12" customFormat="false" ht="13.8" hidden="false" customHeight="false" outlineLevel="0" collapsed="false">
      <c r="A12" s="0" t="s">
        <v>218</v>
      </c>
      <c r="B12" s="0" t="n">
        <v>78</v>
      </c>
      <c r="C12" s="0" t="n">
        <v>11358</v>
      </c>
      <c r="D12" s="0" t="s">
        <v>219</v>
      </c>
      <c r="E12" s="0" t="s">
        <v>220</v>
      </c>
      <c r="F12" s="0" t="str">
        <f aca="false">CONCATENATE(D13," ",LEFT(I13,4),"T=",AW13,"D=",AX13,"R=",AY13,"M=",AZ13,"L=",BA13,"B=",BB13)</f>
        <v>ANASTASIADIS 1928T=34D=11R=0M=4L=4B=0</v>
      </c>
      <c r="G12" s="0" t="s">
        <v>174</v>
      </c>
      <c r="I12" s="0" t="s">
        <v>221</v>
      </c>
      <c r="J12" s="0" t="s">
        <v>222</v>
      </c>
      <c r="K12" s="0" t="s">
        <v>143</v>
      </c>
      <c r="L12" s="0" t="s">
        <v>144</v>
      </c>
      <c r="M12" s="0" t="str">
        <f aca="false">RIGHT(N12,LEN(N12)-FIND(" ",N12))</f>
        <v>SARKIES DR NE</v>
      </c>
      <c r="N12" s="0" t="s">
        <v>223</v>
      </c>
      <c r="P12" s="0" t="s">
        <v>147</v>
      </c>
      <c r="Q12" s="0" t="s">
        <v>148</v>
      </c>
      <c r="R12" s="0" t="n">
        <v>44483</v>
      </c>
      <c r="AD12" s="0" t="s">
        <v>149</v>
      </c>
      <c r="AE12" s="0" t="s">
        <v>150</v>
      </c>
      <c r="AF12" s="0" t="s">
        <v>151</v>
      </c>
      <c r="AH12" s="0" t="n">
        <v>14</v>
      </c>
      <c r="AI12" s="0" t="n">
        <v>11</v>
      </c>
      <c r="AN12" s="0" t="s">
        <v>147</v>
      </c>
      <c r="AO12" s="0" t="s">
        <v>166</v>
      </c>
      <c r="AP12" s="0" t="s">
        <v>167</v>
      </c>
      <c r="AQ12" s="0" t="n">
        <v>9</v>
      </c>
      <c r="AR12" s="0" t="n">
        <v>64</v>
      </c>
      <c r="AS12" s="0" t="n">
        <v>32</v>
      </c>
      <c r="AV12" s="0" t="s">
        <v>154</v>
      </c>
      <c r="AW12" s="0" t="n">
        <f aca="false">COUNTA($BC12:$EG12)</f>
        <v>45</v>
      </c>
      <c r="AX12" s="0" t="n">
        <f aca="false">COUNTIF($BC12:$EG12,"D")</f>
        <v>15</v>
      </c>
      <c r="AY12" s="0" t="n">
        <f aca="false">COUNTIF($BC12:$EG12,"R")</f>
        <v>0</v>
      </c>
      <c r="AZ12" s="0" t="n">
        <f aca="false">IF(CC12="D",1,0)+IF(CL12="D",1,0)+IF(CW12="D",1,0)+IF(DD12="D",1,0)+IF(DJ12="D",1,0)+IF(DO12="D",1,0)+IF(DW12="D",1,0)</f>
        <v>5</v>
      </c>
      <c r="BA12" s="0" t="n">
        <f aca="false">IF(DH12&lt;&gt;"",1,0)+IF(DI12&lt;&gt;"",1,0)+IF(DK12&lt;&gt;"",1,0)+IF(DM12&lt;&gt;"",1,0)+IF(DN12&lt;&gt;"",1,0)+IF(DO12&lt;&gt;"",1,0)+IF(DQ12&lt;&gt;"",1,0)+IF(DR12&lt;&gt;"",1,0)+IF(DT12&lt;&gt;"",1,0)+IF(DU12&lt;&gt;"",1,0)+IF(DV12&lt;&gt;"",1,0)+IF(DW12&lt;&gt;"",1,0)+IF(DX12&lt;&gt;"",1,0)+IF(DZ12&lt;&gt;"",1,0)+IF(EA12&lt;&gt;"",1,0)+IF(EB12&lt;&gt;"",1,0)+IF(EE12&lt;&gt;"",1,0)</f>
        <v>9</v>
      </c>
      <c r="BB12" s="0" t="n">
        <f aca="false">AY12*AX12</f>
        <v>0</v>
      </c>
      <c r="BD12" s="0" t="s">
        <v>155</v>
      </c>
      <c r="BE12" s="0" t="s">
        <v>155</v>
      </c>
      <c r="BF12" s="0" t="s">
        <v>155</v>
      </c>
      <c r="BG12" s="0" t="s">
        <v>155</v>
      </c>
      <c r="BH12" s="0" t="s">
        <v>155</v>
      </c>
      <c r="BI12" s="0" t="s">
        <v>155</v>
      </c>
      <c r="BJ12" s="0" t="s">
        <v>155</v>
      </c>
      <c r="BL12" s="0" t="s">
        <v>155</v>
      </c>
      <c r="BP12" s="0" t="s">
        <v>155</v>
      </c>
      <c r="BR12" s="0" t="s">
        <v>155</v>
      </c>
      <c r="BS12" s="0" t="s">
        <v>155</v>
      </c>
      <c r="BV12" s="0" t="s">
        <v>155</v>
      </c>
      <c r="CA12" s="0" t="s">
        <v>155</v>
      </c>
      <c r="CC12" s="0" t="s">
        <v>144</v>
      </c>
      <c r="CG12" s="0" t="s">
        <v>155</v>
      </c>
      <c r="CH12" s="0" t="s">
        <v>144</v>
      </c>
      <c r="CK12" s="0" t="s">
        <v>155</v>
      </c>
      <c r="CL12" s="0" t="s">
        <v>144</v>
      </c>
      <c r="CN12" s="0" t="s">
        <v>155</v>
      </c>
      <c r="CO12" s="0" t="s">
        <v>144</v>
      </c>
      <c r="CP12" s="0" t="s">
        <v>155</v>
      </c>
      <c r="CQ12" s="0" t="s">
        <v>144</v>
      </c>
      <c r="CT12" s="0" t="s">
        <v>155</v>
      </c>
      <c r="CU12" s="0" t="s">
        <v>144</v>
      </c>
      <c r="CV12" s="0" t="s">
        <v>155</v>
      </c>
      <c r="CW12" s="0" t="s">
        <v>144</v>
      </c>
      <c r="CY12" s="0" t="s">
        <v>155</v>
      </c>
      <c r="CZ12" s="0" t="s">
        <v>144</v>
      </c>
      <c r="DC12" s="0" t="s">
        <v>155</v>
      </c>
      <c r="DF12" s="0" t="s">
        <v>155</v>
      </c>
      <c r="DG12" s="0" t="s">
        <v>144</v>
      </c>
      <c r="DI12" s="0" t="s">
        <v>155</v>
      </c>
      <c r="DJ12" s="0" t="s">
        <v>144</v>
      </c>
      <c r="DL12" s="0" t="s">
        <v>155</v>
      </c>
      <c r="DM12" s="0" t="s">
        <v>144</v>
      </c>
      <c r="DN12" s="0" t="s">
        <v>155</v>
      </c>
      <c r="DR12" s="0" t="s">
        <v>155</v>
      </c>
      <c r="DS12" s="0" t="s">
        <v>144</v>
      </c>
      <c r="DT12" s="0" t="s">
        <v>144</v>
      </c>
      <c r="DU12" s="0" t="s">
        <v>155</v>
      </c>
      <c r="DW12" s="0" t="s">
        <v>144</v>
      </c>
      <c r="DX12" s="0" t="s">
        <v>155</v>
      </c>
      <c r="EA12" s="0" t="s">
        <v>155</v>
      </c>
      <c r="ED12" s="0" t="s">
        <v>144</v>
      </c>
      <c r="EF12" s="0" t="s">
        <v>155</v>
      </c>
    </row>
    <row r="13" customFormat="false" ht="13.8" hidden="false" customHeight="false" outlineLevel="0" collapsed="false">
      <c r="A13" s="0" t="s">
        <v>224</v>
      </c>
      <c r="B13" s="0" t="n">
        <v>78</v>
      </c>
      <c r="C13" s="0" t="n">
        <v>12547</v>
      </c>
      <c r="D13" s="0" t="s">
        <v>225</v>
      </c>
      <c r="E13" s="0" t="s">
        <v>226</v>
      </c>
      <c r="F13" s="0" t="str">
        <f aca="false">CONCATENATE(D14," ",LEFT(I14,4),"T=",AW14,"D=",AX14,"R=",AY14,"M=",AZ14,"L=",BA14,"B=",BB14)</f>
        <v>ANASTASIADIS 1937T=32D=11R=0M=4L=4B=0</v>
      </c>
      <c r="G13" s="0" t="s">
        <v>193</v>
      </c>
      <c r="I13" s="0" t="s">
        <v>227</v>
      </c>
      <c r="J13" s="0" t="s">
        <v>228</v>
      </c>
      <c r="K13" s="0" t="s">
        <v>143</v>
      </c>
      <c r="M13" s="0" t="str">
        <f aca="false">RIGHT(N13,LEN(N13)-FIND(" ",N13))</f>
        <v>WILLARD AVE NE</v>
      </c>
      <c r="N13" s="0" t="s">
        <v>229</v>
      </c>
      <c r="P13" s="0" t="s">
        <v>147</v>
      </c>
      <c r="Q13" s="0" t="s">
        <v>148</v>
      </c>
      <c r="R13" s="0" t="n">
        <v>44483</v>
      </c>
      <c r="AD13" s="0" t="s">
        <v>149</v>
      </c>
      <c r="AE13" s="0" t="s">
        <v>150</v>
      </c>
      <c r="AF13" s="0" t="s">
        <v>151</v>
      </c>
      <c r="AH13" s="0" t="n">
        <v>14</v>
      </c>
      <c r="AI13" s="0" t="n">
        <v>11</v>
      </c>
      <c r="AN13" s="0" t="s">
        <v>147</v>
      </c>
      <c r="AO13" s="0" t="s">
        <v>189</v>
      </c>
      <c r="AP13" s="0" t="s">
        <v>190</v>
      </c>
      <c r="AQ13" s="0" t="n">
        <v>9</v>
      </c>
      <c r="AR13" s="0" t="n">
        <v>64</v>
      </c>
      <c r="AS13" s="0" t="n">
        <v>32</v>
      </c>
      <c r="AV13" s="0" t="s">
        <v>154</v>
      </c>
      <c r="AW13" s="0" t="n">
        <f aca="false">COUNTA($BC13:$EG13)</f>
        <v>34</v>
      </c>
      <c r="AX13" s="0" t="n">
        <f aca="false">COUNTIF($BC13:$EG13,"D")</f>
        <v>11</v>
      </c>
      <c r="AY13" s="0" t="n">
        <f aca="false">COUNTIF($BC13:$EG13,"R")</f>
        <v>0</v>
      </c>
      <c r="AZ13" s="0" t="n">
        <f aca="false">IF(CC13="D",1,0)+IF(CL13="D",1,0)+IF(CW13="D",1,0)+IF(DD13="D",1,0)+IF(DJ13="D",1,0)+IF(DO13="D",1,0)+IF(DW13="D",1,0)</f>
        <v>4</v>
      </c>
      <c r="BA13" s="0" t="n">
        <f aca="false">IF(DH13&lt;&gt;"",1,0)+IF(DI13&lt;&gt;"",1,0)+IF(DK13&lt;&gt;"",1,0)+IF(DM13&lt;&gt;"",1,0)+IF(DN13&lt;&gt;"",1,0)+IF(DO13&lt;&gt;"",1,0)+IF(DQ13&lt;&gt;"",1,0)+IF(DR13&lt;&gt;"",1,0)+IF(DT13&lt;&gt;"",1,0)+IF(DU13&lt;&gt;"",1,0)+IF(DV13&lt;&gt;"",1,0)+IF(DW13&lt;&gt;"",1,0)+IF(DX13&lt;&gt;"",1,0)+IF(DZ13&lt;&gt;"",1,0)+IF(EA13&lt;&gt;"",1,0)+IF(EB13&lt;&gt;"",1,0)+IF(EE13&lt;&gt;"",1,0)</f>
        <v>4</v>
      </c>
      <c r="BB13" s="0" t="n">
        <f aca="false">AY13*AX13</f>
        <v>0</v>
      </c>
      <c r="BC13" s="0" t="s">
        <v>155</v>
      </c>
      <c r="BD13" s="0" t="s">
        <v>155</v>
      </c>
      <c r="BH13" s="0" t="s">
        <v>155</v>
      </c>
      <c r="BI13" s="0" t="s">
        <v>155</v>
      </c>
      <c r="BJ13" s="0" t="s">
        <v>155</v>
      </c>
      <c r="BK13" s="0" t="s">
        <v>155</v>
      </c>
      <c r="BL13" s="0" t="s">
        <v>155</v>
      </c>
      <c r="BP13" s="0" t="s">
        <v>155</v>
      </c>
      <c r="BR13" s="0" t="s">
        <v>155</v>
      </c>
      <c r="BS13" s="0" t="s">
        <v>155</v>
      </c>
      <c r="BY13" s="0" t="s">
        <v>144</v>
      </c>
      <c r="CA13" s="0" t="s">
        <v>155</v>
      </c>
      <c r="CC13" s="0" t="s">
        <v>144</v>
      </c>
      <c r="CG13" s="0" t="s">
        <v>155</v>
      </c>
      <c r="CK13" s="0" t="s">
        <v>155</v>
      </c>
      <c r="CL13" s="0" t="s">
        <v>144</v>
      </c>
      <c r="CN13" s="0" t="s">
        <v>155</v>
      </c>
      <c r="CO13" s="0" t="s">
        <v>144</v>
      </c>
      <c r="CP13" s="0" t="s">
        <v>155</v>
      </c>
      <c r="CQ13" s="0" t="s">
        <v>144</v>
      </c>
      <c r="CU13" s="0" t="s">
        <v>144</v>
      </c>
      <c r="CV13" s="0" t="s">
        <v>155</v>
      </c>
      <c r="CW13" s="0" t="s">
        <v>144</v>
      </c>
      <c r="CY13" s="0" t="s">
        <v>155</v>
      </c>
      <c r="CZ13" s="0" t="s">
        <v>144</v>
      </c>
      <c r="DC13" s="0" t="s">
        <v>155</v>
      </c>
      <c r="DG13" s="0" t="s">
        <v>144</v>
      </c>
      <c r="DI13" s="0" t="s">
        <v>155</v>
      </c>
      <c r="DJ13" s="0" t="s">
        <v>144</v>
      </c>
      <c r="DL13" s="0" t="s">
        <v>155</v>
      </c>
      <c r="DM13" s="0" t="s">
        <v>144</v>
      </c>
      <c r="DN13" s="0" t="s">
        <v>155</v>
      </c>
      <c r="DU13" s="0" t="s">
        <v>155</v>
      </c>
      <c r="EF13" s="0" t="s">
        <v>155</v>
      </c>
    </row>
    <row r="14" customFormat="false" ht="13.8" hidden="false" customHeight="false" outlineLevel="0" collapsed="false">
      <c r="A14" s="0" t="s">
        <v>230</v>
      </c>
      <c r="B14" s="0" t="n">
        <v>78</v>
      </c>
      <c r="C14" s="0" t="n">
        <v>12546</v>
      </c>
      <c r="D14" s="0" t="s">
        <v>225</v>
      </c>
      <c r="E14" s="0" t="s">
        <v>211</v>
      </c>
      <c r="F14" s="0" t="str">
        <f aca="false">CONCATENATE(D15," ",LEFT(I15,4),"T=",AW15,"D=",AX15,"R=",AY15,"M=",AZ15,"L=",BA15,"B=",BB15)</f>
        <v>BROWN 1936T=37D=12R=0M=4L=3B=0</v>
      </c>
      <c r="G14" s="0" t="s">
        <v>231</v>
      </c>
      <c r="I14" s="0" t="s">
        <v>232</v>
      </c>
      <c r="J14" s="0" t="s">
        <v>233</v>
      </c>
      <c r="K14" s="0" t="s">
        <v>143</v>
      </c>
      <c r="M14" s="0" t="str">
        <f aca="false">RIGHT(N14,LEN(N14)-FIND(" ",N14))</f>
        <v>WILLARD AVE NE</v>
      </c>
      <c r="N14" s="0" t="s">
        <v>229</v>
      </c>
      <c r="P14" s="0" t="s">
        <v>147</v>
      </c>
      <c r="Q14" s="0" t="s">
        <v>148</v>
      </c>
      <c r="R14" s="0" t="n">
        <v>44483</v>
      </c>
      <c r="AD14" s="0" t="s">
        <v>149</v>
      </c>
      <c r="AE14" s="0" t="s">
        <v>150</v>
      </c>
      <c r="AF14" s="0" t="s">
        <v>151</v>
      </c>
      <c r="AH14" s="0" t="n">
        <v>14</v>
      </c>
      <c r="AI14" s="0" t="n">
        <v>11</v>
      </c>
      <c r="AN14" s="0" t="s">
        <v>147</v>
      </c>
      <c r="AO14" s="0" t="s">
        <v>189</v>
      </c>
      <c r="AP14" s="0" t="s">
        <v>190</v>
      </c>
      <c r="AQ14" s="0" t="n">
        <v>9</v>
      </c>
      <c r="AR14" s="0" t="n">
        <v>64</v>
      </c>
      <c r="AS14" s="0" t="n">
        <v>32</v>
      </c>
      <c r="AV14" s="0" t="s">
        <v>154</v>
      </c>
      <c r="AW14" s="0" t="n">
        <f aca="false">COUNTA($BC14:$EG14)</f>
        <v>32</v>
      </c>
      <c r="AX14" s="0" t="n">
        <f aca="false">COUNTIF($BC14:$EG14,"D")</f>
        <v>11</v>
      </c>
      <c r="AY14" s="0" t="n">
        <f aca="false">COUNTIF($BC14:$EG14,"R")</f>
        <v>0</v>
      </c>
      <c r="AZ14" s="0" t="n">
        <f aca="false">IF(CC14="D",1,0)+IF(CL14="D",1,0)+IF(CW14="D",1,0)+IF(DD14="D",1,0)+IF(DJ14="D",1,0)+IF(DO14="D",1,0)+IF(DW14="D",1,0)</f>
        <v>4</v>
      </c>
      <c r="BA14" s="0" t="n">
        <f aca="false">IF(DH14&lt;&gt;"",1,0)+IF(DI14&lt;&gt;"",1,0)+IF(DK14&lt;&gt;"",1,0)+IF(DM14&lt;&gt;"",1,0)+IF(DN14&lt;&gt;"",1,0)+IF(DO14&lt;&gt;"",1,0)+IF(DQ14&lt;&gt;"",1,0)+IF(DR14&lt;&gt;"",1,0)+IF(DT14&lt;&gt;"",1,0)+IF(DU14&lt;&gt;"",1,0)+IF(DV14&lt;&gt;"",1,0)+IF(DW14&lt;&gt;"",1,0)+IF(DX14&lt;&gt;"",1,0)+IF(DZ14&lt;&gt;"",1,0)+IF(EA14&lt;&gt;"",1,0)+IF(EB14&lt;&gt;"",1,0)+IF(EE14&lt;&gt;"",1,0)</f>
        <v>4</v>
      </c>
      <c r="BB14" s="0" t="n">
        <f aca="false">AY14*AX14</f>
        <v>0</v>
      </c>
      <c r="BD14" s="0" t="s">
        <v>155</v>
      </c>
      <c r="BH14" s="0" t="s">
        <v>155</v>
      </c>
      <c r="BI14" s="0" t="s">
        <v>155</v>
      </c>
      <c r="BJ14" s="0" t="s">
        <v>155</v>
      </c>
      <c r="BK14" s="0" t="s">
        <v>155</v>
      </c>
      <c r="BL14" s="0" t="s">
        <v>155</v>
      </c>
      <c r="BP14" s="0" t="s">
        <v>155</v>
      </c>
      <c r="BR14" s="0" t="s">
        <v>155</v>
      </c>
      <c r="BS14" s="0" t="s">
        <v>155</v>
      </c>
      <c r="BY14" s="0" t="s">
        <v>144</v>
      </c>
      <c r="CA14" s="0" t="s">
        <v>155</v>
      </c>
      <c r="CC14" s="0" t="s">
        <v>144</v>
      </c>
      <c r="CG14" s="0" t="s">
        <v>155</v>
      </c>
      <c r="CK14" s="0" t="s">
        <v>155</v>
      </c>
      <c r="CL14" s="0" t="s">
        <v>144</v>
      </c>
      <c r="CN14" s="0" t="s">
        <v>155</v>
      </c>
      <c r="CO14" s="0" t="s">
        <v>144</v>
      </c>
      <c r="CP14" s="0" t="s">
        <v>155</v>
      </c>
      <c r="CQ14" s="0" t="s">
        <v>144</v>
      </c>
      <c r="CU14" s="0" t="s">
        <v>144</v>
      </c>
      <c r="CV14" s="0" t="s">
        <v>155</v>
      </c>
      <c r="CW14" s="0" t="s">
        <v>144</v>
      </c>
      <c r="CY14" s="0" t="s">
        <v>155</v>
      </c>
      <c r="CZ14" s="0" t="s">
        <v>144</v>
      </c>
      <c r="DC14" s="0" t="s">
        <v>155</v>
      </c>
      <c r="DG14" s="0" t="s">
        <v>144</v>
      </c>
      <c r="DI14" s="0" t="s">
        <v>155</v>
      </c>
      <c r="DJ14" s="0" t="s">
        <v>144</v>
      </c>
      <c r="DM14" s="0" t="s">
        <v>144</v>
      </c>
      <c r="DN14" s="0" t="s">
        <v>155</v>
      </c>
      <c r="DU14" s="0" t="s">
        <v>155</v>
      </c>
      <c r="EF14" s="0" t="s">
        <v>155</v>
      </c>
    </row>
    <row r="15" customFormat="false" ht="13.8" hidden="false" customHeight="false" outlineLevel="0" collapsed="false">
      <c r="A15" s="0" t="s">
        <v>234</v>
      </c>
      <c r="B15" s="0" t="n">
        <v>78</v>
      </c>
      <c r="C15" s="0" t="n">
        <v>9051</v>
      </c>
      <c r="D15" s="0" t="s">
        <v>235</v>
      </c>
      <c r="E15" s="0" t="s">
        <v>236</v>
      </c>
      <c r="F15" s="0" t="str">
        <f aca="false">CONCATENATE(D16," ",LEFT(I16,4),"T=",AW16,"D=",AX16,"R=",AY16,"M=",AZ16,"L=",BA16,"B=",BB16)</f>
        <v>FURANO 1931T=46D=15R=0M=6L=7B=0</v>
      </c>
      <c r="G15" s="0" t="s">
        <v>144</v>
      </c>
      <c r="I15" s="0" t="s">
        <v>237</v>
      </c>
      <c r="J15" s="0" t="s">
        <v>238</v>
      </c>
      <c r="K15" s="0" t="s">
        <v>239</v>
      </c>
      <c r="M15" s="0" t="str">
        <f aca="false">RIGHT(N15,LEN(N15)-FIND(" ",N15))</f>
        <v>FOSTER DR NE</v>
      </c>
      <c r="N15" s="0" t="s">
        <v>240</v>
      </c>
      <c r="P15" s="0" t="s">
        <v>147</v>
      </c>
      <c r="Q15" s="0" t="s">
        <v>148</v>
      </c>
      <c r="R15" s="0" t="n">
        <v>44483</v>
      </c>
      <c r="AD15" s="0" t="s">
        <v>149</v>
      </c>
      <c r="AE15" s="0" t="s">
        <v>150</v>
      </c>
      <c r="AF15" s="0" t="s">
        <v>151</v>
      </c>
      <c r="AH15" s="0" t="n">
        <v>14</v>
      </c>
      <c r="AI15" s="0" t="n">
        <v>11</v>
      </c>
      <c r="AN15" s="0" t="s">
        <v>147</v>
      </c>
      <c r="AO15" s="0" t="s">
        <v>176</v>
      </c>
      <c r="AP15" s="0" t="s">
        <v>177</v>
      </c>
      <c r="AQ15" s="0" t="n">
        <v>9</v>
      </c>
      <c r="AR15" s="0" t="n">
        <v>64</v>
      </c>
      <c r="AS15" s="0" t="n">
        <v>32</v>
      </c>
      <c r="AV15" s="0" t="s">
        <v>154</v>
      </c>
      <c r="AW15" s="0" t="n">
        <f aca="false">COUNTA($BC15:$EG15)</f>
        <v>37</v>
      </c>
      <c r="AX15" s="0" t="n">
        <f aca="false">COUNTIF($BC15:$EG15,"D")</f>
        <v>12</v>
      </c>
      <c r="AY15" s="0" t="n">
        <f aca="false">COUNTIF($BC15:$EG15,"R")</f>
        <v>0</v>
      </c>
      <c r="AZ15" s="0" t="n">
        <f aca="false">IF(CC15="D",1,0)+IF(CL15="D",1,0)+IF(CW15="D",1,0)+IF(DD15="D",1,0)+IF(DJ15="D",1,0)+IF(DO15="D",1,0)+IF(DW15="D",1,0)</f>
        <v>4</v>
      </c>
      <c r="BA15" s="0" t="n">
        <f aca="false">IF(DH15&lt;&gt;"",1,0)+IF(DI15&lt;&gt;"",1,0)+IF(DK15&lt;&gt;"",1,0)+IF(DM15&lt;&gt;"",1,0)+IF(DN15&lt;&gt;"",1,0)+IF(DO15&lt;&gt;"",1,0)+IF(DQ15&lt;&gt;"",1,0)+IF(DR15&lt;&gt;"",1,0)+IF(DT15&lt;&gt;"",1,0)+IF(DU15&lt;&gt;"",1,0)+IF(DV15&lt;&gt;"",1,0)+IF(DW15&lt;&gt;"",1,0)+IF(DX15&lt;&gt;"",1,0)+IF(DZ15&lt;&gt;"",1,0)+IF(EA15&lt;&gt;"",1,0)+IF(EB15&lt;&gt;"",1,0)+IF(EE15&lt;&gt;"",1,0)</f>
        <v>3</v>
      </c>
      <c r="BB15" s="0" t="n">
        <f aca="false">AY15*AX15</f>
        <v>0</v>
      </c>
      <c r="BD15" s="0" t="s">
        <v>155</v>
      </c>
      <c r="BE15" s="0" t="s">
        <v>155</v>
      </c>
      <c r="BF15" s="0" t="s">
        <v>155</v>
      </c>
      <c r="BG15" s="0" t="s">
        <v>155</v>
      </c>
      <c r="BH15" s="0" t="s">
        <v>155</v>
      </c>
      <c r="BI15" s="0" t="s">
        <v>155</v>
      </c>
      <c r="BJ15" s="0" t="s">
        <v>155</v>
      </c>
      <c r="BK15" s="0" t="s">
        <v>155</v>
      </c>
      <c r="BL15" s="0" t="s">
        <v>155</v>
      </c>
      <c r="BP15" s="0" t="s">
        <v>155</v>
      </c>
      <c r="BR15" s="0" t="s">
        <v>155</v>
      </c>
      <c r="BS15" s="0" t="s">
        <v>155</v>
      </c>
      <c r="BV15" s="0" t="s">
        <v>155</v>
      </c>
      <c r="BY15" s="0" t="s">
        <v>144</v>
      </c>
      <c r="CA15" s="0" t="s">
        <v>155</v>
      </c>
      <c r="CC15" s="0" t="s">
        <v>144</v>
      </c>
      <c r="CG15" s="0" t="s">
        <v>155</v>
      </c>
      <c r="CH15" s="0" t="s">
        <v>144</v>
      </c>
      <c r="CK15" s="0" t="s">
        <v>155</v>
      </c>
      <c r="CL15" s="0" t="s">
        <v>144</v>
      </c>
      <c r="CN15" s="0" t="s">
        <v>155</v>
      </c>
      <c r="CO15" s="0" t="s">
        <v>144</v>
      </c>
      <c r="CP15" s="0" t="s">
        <v>155</v>
      </c>
      <c r="CQ15" s="0" t="s">
        <v>144</v>
      </c>
      <c r="CT15" s="0" t="s">
        <v>155</v>
      </c>
      <c r="CU15" s="0" t="s">
        <v>144</v>
      </c>
      <c r="CV15" s="0" t="s">
        <v>155</v>
      </c>
      <c r="CW15" s="0" t="s">
        <v>144</v>
      </c>
      <c r="CY15" s="0" t="s">
        <v>155</v>
      </c>
      <c r="CZ15" s="0" t="s">
        <v>144</v>
      </c>
      <c r="DC15" s="0" t="s">
        <v>155</v>
      </c>
      <c r="DF15" s="0" t="s">
        <v>155</v>
      </c>
      <c r="DG15" s="0" t="s">
        <v>144</v>
      </c>
      <c r="DI15" s="0" t="s">
        <v>155</v>
      </c>
      <c r="DJ15" s="0" t="s">
        <v>144</v>
      </c>
      <c r="DM15" s="0" t="s">
        <v>144</v>
      </c>
      <c r="DN15" s="0" t="s">
        <v>155</v>
      </c>
    </row>
    <row r="16" customFormat="false" ht="13.8" hidden="false" customHeight="false" outlineLevel="0" collapsed="false">
      <c r="A16" s="0" t="s">
        <v>241</v>
      </c>
      <c r="B16" s="0" t="n">
        <v>78</v>
      </c>
      <c r="C16" s="0" t="n">
        <v>11666</v>
      </c>
      <c r="D16" s="0" t="s">
        <v>242</v>
      </c>
      <c r="E16" s="0" t="s">
        <v>243</v>
      </c>
      <c r="F16" s="0" t="str">
        <f aca="false">CONCATENATE(D17," ",LEFT(I17,4),"T=",AW17,"D=",AX17,"R=",AY17,"M=",AZ17,"L=",BA17,"B=",BB17)</f>
        <v>SUNDERMAN 1941T=48D=17R=0M=6L=9B=0</v>
      </c>
      <c r="I16" s="0" t="s">
        <v>244</v>
      </c>
      <c r="J16" s="0" t="s">
        <v>245</v>
      </c>
      <c r="K16" s="0" t="s">
        <v>143</v>
      </c>
      <c r="L16" s="0" t="s">
        <v>144</v>
      </c>
      <c r="M16" s="0" t="str">
        <f aca="false">RIGHT(N16,LEN(N16)-FIND(" ",N16))</f>
        <v>CITADEL DR NE</v>
      </c>
      <c r="N16" s="0" t="s">
        <v>246</v>
      </c>
      <c r="P16" s="0" t="s">
        <v>147</v>
      </c>
      <c r="Q16" s="0" t="s">
        <v>148</v>
      </c>
      <c r="R16" s="0" t="n">
        <v>44483</v>
      </c>
      <c r="AD16" s="0" t="s">
        <v>149</v>
      </c>
      <c r="AE16" s="0" t="s">
        <v>150</v>
      </c>
      <c r="AH16" s="0" t="n">
        <v>14</v>
      </c>
      <c r="AI16" s="0" t="n">
        <v>11</v>
      </c>
      <c r="AJ16" s="0" t="s">
        <v>164</v>
      </c>
      <c r="AM16" s="0" t="s">
        <v>165</v>
      </c>
      <c r="AN16" s="0" t="s">
        <v>147</v>
      </c>
      <c r="AO16" s="0" t="s">
        <v>166</v>
      </c>
      <c r="AP16" s="0" t="s">
        <v>167</v>
      </c>
      <c r="AQ16" s="0" t="n">
        <v>9</v>
      </c>
      <c r="AR16" s="0" t="n">
        <v>64</v>
      </c>
      <c r="AS16" s="0" t="n">
        <v>32</v>
      </c>
      <c r="AV16" s="0" t="s">
        <v>154</v>
      </c>
      <c r="AW16" s="0" t="n">
        <f aca="false">COUNTA($BC16:$EG16)</f>
        <v>46</v>
      </c>
      <c r="AX16" s="0" t="n">
        <f aca="false">COUNTIF($BC16:$EG16,"D")</f>
        <v>15</v>
      </c>
      <c r="AY16" s="0" t="n">
        <f aca="false">COUNTIF($BC16:$EG16,"R")</f>
        <v>0</v>
      </c>
      <c r="AZ16" s="0" t="n">
        <f aca="false">IF(CC16="D",1,0)+IF(CL16="D",1,0)+IF(CW16="D",1,0)+IF(DD16="D",1,0)+IF(DJ16="D",1,0)+IF(DO16="D",1,0)+IF(DW16="D",1,0)</f>
        <v>6</v>
      </c>
      <c r="BA16" s="0" t="n">
        <f aca="false">IF(DH16&lt;&gt;"",1,0)+IF(DI16&lt;&gt;"",1,0)+IF(DK16&lt;&gt;"",1,0)+IF(DM16&lt;&gt;"",1,0)+IF(DN16&lt;&gt;"",1,0)+IF(DO16&lt;&gt;"",1,0)+IF(DQ16&lt;&gt;"",1,0)+IF(DR16&lt;&gt;"",1,0)+IF(DT16&lt;&gt;"",1,0)+IF(DU16&lt;&gt;"",1,0)+IF(DV16&lt;&gt;"",1,0)+IF(DW16&lt;&gt;"",1,0)+IF(DX16&lt;&gt;"",1,0)+IF(DZ16&lt;&gt;"",1,0)+IF(EA16&lt;&gt;"",1,0)+IF(EB16&lt;&gt;"",1,0)+IF(EE16&lt;&gt;"",1,0)</f>
        <v>7</v>
      </c>
      <c r="BB16" s="0" t="n">
        <f aca="false">AY16*AX16</f>
        <v>0</v>
      </c>
      <c r="BC16" s="0" t="s">
        <v>155</v>
      </c>
      <c r="BD16" s="0" t="s">
        <v>155</v>
      </c>
      <c r="BE16" s="0" t="s">
        <v>155</v>
      </c>
      <c r="BF16" s="0" t="s">
        <v>155</v>
      </c>
      <c r="BG16" s="0" t="s">
        <v>155</v>
      </c>
      <c r="BH16" s="0" t="s">
        <v>155</v>
      </c>
      <c r="BI16" s="0" t="s">
        <v>155</v>
      </c>
      <c r="BJ16" s="0" t="s">
        <v>155</v>
      </c>
      <c r="BK16" s="0" t="s">
        <v>155</v>
      </c>
      <c r="BL16" s="0" t="s">
        <v>155</v>
      </c>
      <c r="BP16" s="0" t="s">
        <v>155</v>
      </c>
      <c r="BR16" s="0" t="s">
        <v>155</v>
      </c>
      <c r="BS16" s="0" t="s">
        <v>155</v>
      </c>
      <c r="BV16" s="0" t="s">
        <v>155</v>
      </c>
      <c r="BY16" s="0" t="s">
        <v>144</v>
      </c>
      <c r="CA16" s="0" t="s">
        <v>155</v>
      </c>
      <c r="CC16" s="0" t="s">
        <v>144</v>
      </c>
      <c r="CG16" s="0" t="s">
        <v>155</v>
      </c>
      <c r="CH16" s="0" t="s">
        <v>144</v>
      </c>
      <c r="CK16" s="0" t="s">
        <v>155</v>
      </c>
      <c r="CL16" s="0" t="s">
        <v>144</v>
      </c>
      <c r="CN16" s="0" t="s">
        <v>155</v>
      </c>
      <c r="CO16" s="0" t="s">
        <v>144</v>
      </c>
      <c r="CP16" s="0" t="s">
        <v>155</v>
      </c>
      <c r="CQ16" s="0" t="s">
        <v>144</v>
      </c>
      <c r="CT16" s="0" t="s">
        <v>155</v>
      </c>
      <c r="CU16" s="0" t="s">
        <v>144</v>
      </c>
      <c r="CV16" s="0" t="s">
        <v>155</v>
      </c>
      <c r="CW16" s="0" t="s">
        <v>144</v>
      </c>
      <c r="CY16" s="0" t="s">
        <v>155</v>
      </c>
      <c r="CZ16" s="0" t="s">
        <v>144</v>
      </c>
      <c r="DC16" s="0" t="s">
        <v>155</v>
      </c>
      <c r="DD16" s="0" t="s">
        <v>144</v>
      </c>
      <c r="DF16" s="0" t="s">
        <v>155</v>
      </c>
      <c r="DG16" s="0" t="s">
        <v>144</v>
      </c>
      <c r="DI16" s="0" t="s">
        <v>155</v>
      </c>
      <c r="DJ16" s="0" t="s">
        <v>144</v>
      </c>
      <c r="DL16" s="0" t="s">
        <v>155</v>
      </c>
      <c r="DM16" s="0" t="s">
        <v>144</v>
      </c>
      <c r="DN16" s="0" t="s">
        <v>155</v>
      </c>
      <c r="DU16" s="0" t="s">
        <v>155</v>
      </c>
      <c r="DW16" s="0" t="s">
        <v>144</v>
      </c>
      <c r="DX16" s="0" t="s">
        <v>155</v>
      </c>
      <c r="EA16" s="0" t="s">
        <v>155</v>
      </c>
      <c r="ED16" s="0" t="s">
        <v>144</v>
      </c>
      <c r="EF16" s="0" t="s">
        <v>155</v>
      </c>
    </row>
    <row r="17" customFormat="false" ht="13.8" hidden="false" customHeight="false" outlineLevel="0" collapsed="false">
      <c r="A17" s="0" t="s">
        <v>247</v>
      </c>
      <c r="B17" s="0" t="n">
        <v>78</v>
      </c>
      <c r="C17" s="0" t="n">
        <v>4350</v>
      </c>
      <c r="D17" s="0" t="s">
        <v>248</v>
      </c>
      <c r="E17" s="0" t="s">
        <v>249</v>
      </c>
      <c r="F17" s="0" t="str">
        <f aca="false">CONCATENATE(D18," ",LEFT(I18,4),"T=",AW18,"D=",AX18,"R=",AY18,"M=",AZ18,"L=",BA18,"B=",BB18)</f>
        <v>HALL 1942T=49D=17R=0M=6L=9B=0</v>
      </c>
      <c r="G17" s="0" t="s">
        <v>250</v>
      </c>
      <c r="I17" s="0" t="s">
        <v>251</v>
      </c>
      <c r="J17" s="0" t="s">
        <v>252</v>
      </c>
      <c r="K17" s="0" t="s">
        <v>143</v>
      </c>
      <c r="L17" s="0" t="s">
        <v>144</v>
      </c>
      <c r="M17" s="0" t="str">
        <f aca="false">RIGHT(N17,LEN(N17)-FIND(" ",N17))</f>
        <v>ADELAIDE AVE NE</v>
      </c>
      <c r="N17" s="0" t="s">
        <v>253</v>
      </c>
      <c r="P17" s="0" t="s">
        <v>147</v>
      </c>
      <c r="Q17" s="0" t="s">
        <v>148</v>
      </c>
      <c r="R17" s="0" t="n">
        <v>44483</v>
      </c>
      <c r="AD17" s="0" t="s">
        <v>149</v>
      </c>
      <c r="AE17" s="0" t="s">
        <v>150</v>
      </c>
      <c r="AF17" s="0" t="s">
        <v>151</v>
      </c>
      <c r="AH17" s="0" t="n">
        <v>14</v>
      </c>
      <c r="AI17" s="0" t="n">
        <v>11</v>
      </c>
      <c r="AN17" s="0" t="s">
        <v>147</v>
      </c>
      <c r="AO17" s="0" t="s">
        <v>189</v>
      </c>
      <c r="AP17" s="0" t="s">
        <v>190</v>
      </c>
      <c r="AQ17" s="0" t="n">
        <v>9</v>
      </c>
      <c r="AR17" s="0" t="n">
        <v>64</v>
      </c>
      <c r="AS17" s="0" t="n">
        <v>32</v>
      </c>
      <c r="AV17" s="0" t="s">
        <v>154</v>
      </c>
      <c r="AW17" s="0" t="n">
        <f aca="false">COUNTA($BC17:$EG17)</f>
        <v>48</v>
      </c>
      <c r="AX17" s="0" t="n">
        <f aca="false">COUNTIF($BC17:$EG17,"D")</f>
        <v>17</v>
      </c>
      <c r="AY17" s="0" t="n">
        <f aca="false">COUNTIF($BC17:$EG17,"R")</f>
        <v>0</v>
      </c>
      <c r="AZ17" s="0" t="n">
        <f aca="false">IF(CC17="D",1,0)+IF(CL17="D",1,0)+IF(CW17="D",1,0)+IF(DD17="D",1,0)+IF(DJ17="D",1,0)+IF(DO17="D",1,0)+IF(DW17="D",1,0)</f>
        <v>6</v>
      </c>
      <c r="BA17" s="0" t="n">
        <f aca="false">IF(DH17&lt;&gt;"",1,0)+IF(DI17&lt;&gt;"",1,0)+IF(DK17&lt;&gt;"",1,0)+IF(DM17&lt;&gt;"",1,0)+IF(DN17&lt;&gt;"",1,0)+IF(DO17&lt;&gt;"",1,0)+IF(DQ17&lt;&gt;"",1,0)+IF(DR17&lt;&gt;"",1,0)+IF(DT17&lt;&gt;"",1,0)+IF(DU17&lt;&gt;"",1,0)+IF(DV17&lt;&gt;"",1,0)+IF(DW17&lt;&gt;"",1,0)+IF(DX17&lt;&gt;"",1,0)+IF(DZ17&lt;&gt;"",1,0)+IF(EA17&lt;&gt;"",1,0)+IF(EB17&lt;&gt;"",1,0)+IF(EE17&lt;&gt;"",1,0)</f>
        <v>9</v>
      </c>
      <c r="BB17" s="0" t="n">
        <f aca="false">AY17*AX17</f>
        <v>0</v>
      </c>
      <c r="BC17" s="0" t="s">
        <v>155</v>
      </c>
      <c r="BD17" s="0" t="s">
        <v>155</v>
      </c>
      <c r="BE17" s="0" t="s">
        <v>155</v>
      </c>
      <c r="BF17" s="0" t="s">
        <v>155</v>
      </c>
      <c r="BH17" s="0" t="s">
        <v>155</v>
      </c>
      <c r="BI17" s="0" t="s">
        <v>155</v>
      </c>
      <c r="BJ17" s="0" t="s">
        <v>155</v>
      </c>
      <c r="BK17" s="0" t="s">
        <v>155</v>
      </c>
      <c r="BL17" s="0" t="s">
        <v>155</v>
      </c>
      <c r="BP17" s="0" t="s">
        <v>155</v>
      </c>
      <c r="BR17" s="0" t="s">
        <v>155</v>
      </c>
      <c r="BS17" s="0" t="s">
        <v>155</v>
      </c>
      <c r="BV17" s="0" t="s">
        <v>155</v>
      </c>
      <c r="BY17" s="0" t="s">
        <v>144</v>
      </c>
      <c r="CA17" s="0" t="s">
        <v>155</v>
      </c>
      <c r="CC17" s="0" t="s">
        <v>144</v>
      </c>
      <c r="CG17" s="0" t="s">
        <v>155</v>
      </c>
      <c r="CH17" s="0" t="s">
        <v>144</v>
      </c>
      <c r="CK17" s="0" t="s">
        <v>155</v>
      </c>
      <c r="CL17" s="0" t="s">
        <v>144</v>
      </c>
      <c r="CN17" s="0" t="s">
        <v>155</v>
      </c>
      <c r="CO17" s="0" t="s">
        <v>144</v>
      </c>
      <c r="CP17" s="0" t="s">
        <v>155</v>
      </c>
      <c r="CQ17" s="0" t="s">
        <v>144</v>
      </c>
      <c r="CT17" s="0" t="s">
        <v>155</v>
      </c>
      <c r="CU17" s="0" t="s">
        <v>144</v>
      </c>
      <c r="CV17" s="0" t="s">
        <v>155</v>
      </c>
      <c r="CW17" s="0" t="s">
        <v>144</v>
      </c>
      <c r="CY17" s="0" t="s">
        <v>155</v>
      </c>
      <c r="CZ17" s="0" t="s">
        <v>144</v>
      </c>
      <c r="DC17" s="0" t="s">
        <v>155</v>
      </c>
      <c r="DD17" s="0" t="s">
        <v>144</v>
      </c>
      <c r="DF17" s="0" t="s">
        <v>155</v>
      </c>
      <c r="DG17" s="0" t="s">
        <v>144</v>
      </c>
      <c r="DI17" s="0" t="s">
        <v>155</v>
      </c>
      <c r="DJ17" s="0" t="s">
        <v>144</v>
      </c>
      <c r="DL17" s="0" t="s">
        <v>155</v>
      </c>
      <c r="DM17" s="0" t="s">
        <v>144</v>
      </c>
      <c r="DN17" s="0" t="s">
        <v>155</v>
      </c>
      <c r="DR17" s="0" t="s">
        <v>155</v>
      </c>
      <c r="DS17" s="0" t="s">
        <v>144</v>
      </c>
      <c r="DT17" s="0" t="s">
        <v>144</v>
      </c>
      <c r="DU17" s="0" t="s">
        <v>155</v>
      </c>
      <c r="DW17" s="0" t="s">
        <v>144</v>
      </c>
      <c r="DX17" s="0" t="s">
        <v>155</v>
      </c>
      <c r="EA17" s="0" t="s">
        <v>155</v>
      </c>
      <c r="ED17" s="0" t="s">
        <v>144</v>
      </c>
      <c r="EF17" s="0" t="s">
        <v>155</v>
      </c>
    </row>
    <row r="18" customFormat="false" ht="13.8" hidden="false" customHeight="false" outlineLevel="0" collapsed="false">
      <c r="A18" s="0" t="s">
        <v>254</v>
      </c>
      <c r="B18" s="0" t="n">
        <v>78</v>
      </c>
      <c r="C18" s="0" t="n">
        <v>5799</v>
      </c>
      <c r="D18" s="0" t="s">
        <v>255</v>
      </c>
      <c r="E18" s="0" t="s">
        <v>256</v>
      </c>
      <c r="F18" s="0" t="str">
        <f aca="false">CONCATENATE(D19," ",LEFT(I19,4),"T=",AW19,"D=",AX19,"R=",AY19,"M=",AZ19,"L=",BA19,"B=",BB19)</f>
        <v>PADULA 1936T=45D=15R=0M=4L=8B=0</v>
      </c>
      <c r="G18" s="0" t="s">
        <v>257</v>
      </c>
      <c r="I18" s="0" t="s">
        <v>258</v>
      </c>
      <c r="J18" s="0" t="s">
        <v>259</v>
      </c>
      <c r="K18" s="0" t="s">
        <v>143</v>
      </c>
      <c r="L18" s="0" t="s">
        <v>144</v>
      </c>
      <c r="M18" s="0" t="str">
        <f aca="false">RIGHT(N18,LEN(N18)-FIND(" ",N18))</f>
        <v>WESTVIEW DR NE</v>
      </c>
      <c r="N18" s="0" t="s">
        <v>260</v>
      </c>
      <c r="P18" s="0" t="s">
        <v>147</v>
      </c>
      <c r="Q18" s="0" t="s">
        <v>148</v>
      </c>
      <c r="R18" s="0" t="n">
        <v>44483</v>
      </c>
      <c r="AD18" s="0" t="s">
        <v>149</v>
      </c>
      <c r="AE18" s="0" t="s">
        <v>150</v>
      </c>
      <c r="AF18" s="0" t="s">
        <v>151</v>
      </c>
      <c r="AH18" s="0" t="n">
        <v>14</v>
      </c>
      <c r="AI18" s="0" t="n">
        <v>11</v>
      </c>
      <c r="AN18" s="0" t="s">
        <v>147</v>
      </c>
      <c r="AO18" s="0" t="s">
        <v>261</v>
      </c>
      <c r="AP18" s="0" t="s">
        <v>262</v>
      </c>
      <c r="AQ18" s="0" t="n">
        <v>9</v>
      </c>
      <c r="AR18" s="0" t="n">
        <v>64</v>
      </c>
      <c r="AS18" s="0" t="n">
        <v>32</v>
      </c>
      <c r="AV18" s="0" t="s">
        <v>154</v>
      </c>
      <c r="AW18" s="0" t="n">
        <f aca="false">COUNTA($BC18:$EG18)</f>
        <v>49</v>
      </c>
      <c r="AX18" s="0" t="n">
        <f aca="false">COUNTIF($BC18:$EG18,"D")</f>
        <v>17</v>
      </c>
      <c r="AY18" s="0" t="n">
        <f aca="false">COUNTIF($BC18:$EG18,"R")</f>
        <v>0</v>
      </c>
      <c r="AZ18" s="0" t="n">
        <f aca="false">IF(CC18="D",1,0)+IF(CL18="D",1,0)+IF(CW18="D",1,0)+IF(DD18="D",1,0)+IF(DJ18="D",1,0)+IF(DO18="D",1,0)+IF(DW18="D",1,0)</f>
        <v>6</v>
      </c>
      <c r="BA18" s="0" t="n">
        <f aca="false">IF(DH18&lt;&gt;"",1,0)+IF(DI18&lt;&gt;"",1,0)+IF(DK18&lt;&gt;"",1,0)+IF(DM18&lt;&gt;"",1,0)+IF(DN18&lt;&gt;"",1,0)+IF(DO18&lt;&gt;"",1,0)+IF(DQ18&lt;&gt;"",1,0)+IF(DR18&lt;&gt;"",1,0)+IF(DT18&lt;&gt;"",1,0)+IF(DU18&lt;&gt;"",1,0)+IF(DV18&lt;&gt;"",1,0)+IF(DW18&lt;&gt;"",1,0)+IF(DX18&lt;&gt;"",1,0)+IF(DZ18&lt;&gt;"",1,0)+IF(EA18&lt;&gt;"",1,0)+IF(EB18&lt;&gt;"",1,0)+IF(EE18&lt;&gt;"",1,0)</f>
        <v>9</v>
      </c>
      <c r="BB18" s="0" t="n">
        <f aca="false">AY18*AX18</f>
        <v>0</v>
      </c>
      <c r="BC18" s="0" t="s">
        <v>155</v>
      </c>
      <c r="BD18" s="0" t="s">
        <v>155</v>
      </c>
      <c r="BE18" s="0" t="s">
        <v>155</v>
      </c>
      <c r="BF18" s="0" t="s">
        <v>155</v>
      </c>
      <c r="BG18" s="0" t="s">
        <v>155</v>
      </c>
      <c r="BH18" s="0" t="s">
        <v>155</v>
      </c>
      <c r="BI18" s="0" t="s">
        <v>155</v>
      </c>
      <c r="BJ18" s="0" t="s">
        <v>155</v>
      </c>
      <c r="BK18" s="0" t="s">
        <v>155</v>
      </c>
      <c r="BL18" s="0" t="s">
        <v>155</v>
      </c>
      <c r="BP18" s="0" t="s">
        <v>155</v>
      </c>
      <c r="BR18" s="0" t="s">
        <v>155</v>
      </c>
      <c r="BS18" s="0" t="s">
        <v>155</v>
      </c>
      <c r="BV18" s="0" t="s">
        <v>155</v>
      </c>
      <c r="BY18" s="0" t="s">
        <v>144</v>
      </c>
      <c r="CA18" s="0" t="s">
        <v>155</v>
      </c>
      <c r="CC18" s="0" t="s">
        <v>144</v>
      </c>
      <c r="CG18" s="0" t="s">
        <v>155</v>
      </c>
      <c r="CH18" s="0" t="s">
        <v>144</v>
      </c>
      <c r="CK18" s="0" t="s">
        <v>155</v>
      </c>
      <c r="CL18" s="0" t="s">
        <v>144</v>
      </c>
      <c r="CN18" s="0" t="s">
        <v>155</v>
      </c>
      <c r="CO18" s="0" t="s">
        <v>144</v>
      </c>
      <c r="CP18" s="0" t="s">
        <v>155</v>
      </c>
      <c r="CQ18" s="0" t="s">
        <v>144</v>
      </c>
      <c r="CT18" s="0" t="s">
        <v>155</v>
      </c>
      <c r="CU18" s="0" t="s">
        <v>144</v>
      </c>
      <c r="CV18" s="0" t="s">
        <v>155</v>
      </c>
      <c r="CW18" s="0" t="s">
        <v>144</v>
      </c>
      <c r="CY18" s="0" t="s">
        <v>155</v>
      </c>
      <c r="CZ18" s="0" t="s">
        <v>144</v>
      </c>
      <c r="DC18" s="0" t="s">
        <v>155</v>
      </c>
      <c r="DD18" s="0" t="s">
        <v>144</v>
      </c>
      <c r="DF18" s="0" t="s">
        <v>155</v>
      </c>
      <c r="DG18" s="0" t="s">
        <v>144</v>
      </c>
      <c r="DI18" s="0" t="s">
        <v>155</v>
      </c>
      <c r="DJ18" s="0" t="s">
        <v>144</v>
      </c>
      <c r="DL18" s="0" t="s">
        <v>155</v>
      </c>
      <c r="DM18" s="0" t="s">
        <v>144</v>
      </c>
      <c r="DN18" s="0" t="s">
        <v>155</v>
      </c>
      <c r="DR18" s="0" t="s">
        <v>155</v>
      </c>
      <c r="DS18" s="0" t="s">
        <v>144</v>
      </c>
      <c r="DT18" s="0" t="s">
        <v>144</v>
      </c>
      <c r="DU18" s="0" t="s">
        <v>155</v>
      </c>
      <c r="DW18" s="0" t="s">
        <v>144</v>
      </c>
      <c r="DX18" s="0" t="s">
        <v>155</v>
      </c>
      <c r="EA18" s="0" t="s">
        <v>155</v>
      </c>
      <c r="ED18" s="0" t="s">
        <v>144</v>
      </c>
      <c r="EF18" s="0" t="s">
        <v>155</v>
      </c>
    </row>
    <row r="19" customFormat="false" ht="13.8" hidden="false" customHeight="false" outlineLevel="0" collapsed="false">
      <c r="A19" s="0" t="s">
        <v>263</v>
      </c>
      <c r="B19" s="0" t="n">
        <v>78</v>
      </c>
      <c r="C19" s="0" t="n">
        <v>8482</v>
      </c>
      <c r="D19" s="0" t="s">
        <v>264</v>
      </c>
      <c r="E19" s="0" t="s">
        <v>265</v>
      </c>
      <c r="F19" s="0" t="str">
        <f aca="false">CONCATENATE(D20," ",LEFT(I20,4),"T=",AW20,"D=",AX20,"R=",AY20,"M=",AZ20,"L=",BA20,"B=",BB20)</f>
        <v>HOSO 1939T=49D=17R=0M=6L=9B=0</v>
      </c>
      <c r="G19" s="0" t="s">
        <v>185</v>
      </c>
      <c r="I19" s="0" t="s">
        <v>266</v>
      </c>
      <c r="J19" s="0" t="s">
        <v>267</v>
      </c>
      <c r="K19" s="0" t="s">
        <v>143</v>
      </c>
      <c r="L19" s="0" t="s">
        <v>144</v>
      </c>
      <c r="M19" s="0" t="str">
        <f aca="false">RIGHT(N19,LEN(N19)-FIND(" ",N19))</f>
        <v>KENILWORTH AVE NE</v>
      </c>
      <c r="N19" s="0" t="s">
        <v>268</v>
      </c>
      <c r="P19" s="0" t="s">
        <v>147</v>
      </c>
      <c r="Q19" s="0" t="s">
        <v>148</v>
      </c>
      <c r="R19" s="0" t="n">
        <v>44483</v>
      </c>
      <c r="AD19" s="0" t="s">
        <v>149</v>
      </c>
      <c r="AE19" s="0" t="s">
        <v>150</v>
      </c>
      <c r="AF19" s="0" t="s">
        <v>151</v>
      </c>
      <c r="AH19" s="0" t="n">
        <v>14</v>
      </c>
      <c r="AI19" s="0" t="n">
        <v>11</v>
      </c>
      <c r="AN19" s="0" t="s">
        <v>147</v>
      </c>
      <c r="AO19" s="0" t="s">
        <v>152</v>
      </c>
      <c r="AP19" s="0" t="s">
        <v>153</v>
      </c>
      <c r="AQ19" s="0" t="n">
        <v>9</v>
      </c>
      <c r="AR19" s="0" t="n">
        <v>64</v>
      </c>
      <c r="AS19" s="0" t="n">
        <v>32</v>
      </c>
      <c r="AV19" s="0" t="s">
        <v>154</v>
      </c>
      <c r="AW19" s="0" t="n">
        <f aca="false">COUNTA($BC19:$EG19)</f>
        <v>45</v>
      </c>
      <c r="AX19" s="0" t="n">
        <f aca="false">COUNTIF($BC19:$EG19,"D")</f>
        <v>15</v>
      </c>
      <c r="AY19" s="0" t="n">
        <f aca="false">COUNTIF($BC19:$EG19,"R")</f>
        <v>0</v>
      </c>
      <c r="AZ19" s="0" t="n">
        <f aca="false">IF(CC19="D",1,0)+IF(CL19="D",1,0)+IF(CW19="D",1,0)+IF(DD19="D",1,0)+IF(DJ19="D",1,0)+IF(DO19="D",1,0)+IF(DW19="D",1,0)</f>
        <v>4</v>
      </c>
      <c r="BA19" s="0" t="n">
        <f aca="false">IF(DH19&lt;&gt;"",1,0)+IF(DI19&lt;&gt;"",1,0)+IF(DK19&lt;&gt;"",1,0)+IF(DM19&lt;&gt;"",1,0)+IF(DN19&lt;&gt;"",1,0)+IF(DO19&lt;&gt;"",1,0)+IF(DQ19&lt;&gt;"",1,0)+IF(DR19&lt;&gt;"",1,0)+IF(DT19&lt;&gt;"",1,0)+IF(DU19&lt;&gt;"",1,0)+IF(DV19&lt;&gt;"",1,0)+IF(DW19&lt;&gt;"",1,0)+IF(DX19&lt;&gt;"",1,0)+IF(DZ19&lt;&gt;"",1,0)+IF(EA19&lt;&gt;"",1,0)+IF(EB19&lt;&gt;"",1,0)+IF(EE19&lt;&gt;"",1,0)</f>
        <v>8</v>
      </c>
      <c r="BB19" s="0" t="n">
        <f aca="false">AY19*AX19</f>
        <v>0</v>
      </c>
      <c r="BC19" s="0" t="s">
        <v>155</v>
      </c>
      <c r="BD19" s="0" t="s">
        <v>155</v>
      </c>
      <c r="BF19" s="0" t="s">
        <v>155</v>
      </c>
      <c r="BH19" s="0" t="s">
        <v>155</v>
      </c>
      <c r="BI19" s="0" t="s">
        <v>155</v>
      </c>
      <c r="BJ19" s="0" t="s">
        <v>155</v>
      </c>
      <c r="BK19" s="0" t="s">
        <v>155</v>
      </c>
      <c r="BL19" s="0" t="s">
        <v>155</v>
      </c>
      <c r="BP19" s="0" t="s">
        <v>155</v>
      </c>
      <c r="BR19" s="0" t="s">
        <v>155</v>
      </c>
      <c r="BS19" s="0" t="s">
        <v>155</v>
      </c>
      <c r="BV19" s="0" t="s">
        <v>155</v>
      </c>
      <c r="BY19" s="0" t="s">
        <v>144</v>
      </c>
      <c r="CA19" s="0" t="s">
        <v>155</v>
      </c>
      <c r="CC19" s="0" t="s">
        <v>144</v>
      </c>
      <c r="CG19" s="0" t="s">
        <v>155</v>
      </c>
      <c r="CH19" s="0" t="s">
        <v>144</v>
      </c>
      <c r="CK19" s="0" t="s">
        <v>155</v>
      </c>
      <c r="CL19" s="0" t="s">
        <v>144</v>
      </c>
      <c r="CN19" s="0" t="s">
        <v>155</v>
      </c>
      <c r="CO19" s="0" t="s">
        <v>144</v>
      </c>
      <c r="CP19" s="0" t="s">
        <v>155</v>
      </c>
      <c r="CQ19" s="0" t="s">
        <v>144</v>
      </c>
      <c r="CT19" s="0" t="s">
        <v>155</v>
      </c>
      <c r="CU19" s="0" t="s">
        <v>144</v>
      </c>
      <c r="CV19" s="0" t="s">
        <v>155</v>
      </c>
      <c r="CY19" s="0" t="s">
        <v>155</v>
      </c>
      <c r="CZ19" s="0" t="s">
        <v>144</v>
      </c>
      <c r="DC19" s="0" t="s">
        <v>155</v>
      </c>
      <c r="DD19" s="0" t="s">
        <v>144</v>
      </c>
      <c r="DF19" s="0" t="s">
        <v>155</v>
      </c>
      <c r="DG19" s="0" t="s">
        <v>144</v>
      </c>
      <c r="DI19" s="0" t="s">
        <v>155</v>
      </c>
      <c r="DJ19" s="0" t="s">
        <v>144</v>
      </c>
      <c r="DL19" s="0" t="s">
        <v>155</v>
      </c>
      <c r="DM19" s="0" t="s">
        <v>144</v>
      </c>
      <c r="DN19" s="0" t="s">
        <v>155</v>
      </c>
      <c r="DR19" s="0" t="s">
        <v>155</v>
      </c>
      <c r="DS19" s="0" t="s">
        <v>144</v>
      </c>
      <c r="DT19" s="0" t="s">
        <v>144</v>
      </c>
      <c r="DU19" s="0" t="s">
        <v>155</v>
      </c>
      <c r="DX19" s="0" t="s">
        <v>155</v>
      </c>
      <c r="EA19" s="0" t="s">
        <v>155</v>
      </c>
      <c r="ED19" s="0" t="s">
        <v>144</v>
      </c>
      <c r="EF19" s="0" t="s">
        <v>155</v>
      </c>
    </row>
    <row r="20" customFormat="false" ht="13.8" hidden="false" customHeight="false" outlineLevel="0" collapsed="false">
      <c r="A20" s="0" t="s">
        <v>269</v>
      </c>
      <c r="B20" s="0" t="n">
        <v>78</v>
      </c>
      <c r="C20" s="0" t="n">
        <v>8758</v>
      </c>
      <c r="D20" s="0" t="s">
        <v>270</v>
      </c>
      <c r="E20" s="0" t="s">
        <v>271</v>
      </c>
      <c r="F20" s="0" t="str">
        <f aca="false">CONCATENATE(D21," ",LEFT(I21,4),"T=",AW21,"D=",AX21,"R=",AY21,"M=",AZ21,"L=",BA21,"B=",BB21)</f>
        <v>KALOGERAS 1943T=43D=11R=1M=4L=7B=11</v>
      </c>
      <c r="G20" s="0" t="s">
        <v>272</v>
      </c>
      <c r="I20" s="0" t="s">
        <v>273</v>
      </c>
      <c r="J20" s="0" t="s">
        <v>274</v>
      </c>
      <c r="K20" s="0" t="s">
        <v>143</v>
      </c>
      <c r="L20" s="0" t="s">
        <v>144</v>
      </c>
      <c r="M20" s="0" t="str">
        <f aca="false">RIGHT(N20,LEN(N20)-FIND(" ",N20))</f>
        <v>E MARKET ST</v>
      </c>
      <c r="N20" s="0" t="s">
        <v>275</v>
      </c>
      <c r="P20" s="0" t="s">
        <v>147</v>
      </c>
      <c r="Q20" s="0" t="s">
        <v>148</v>
      </c>
      <c r="R20" s="0" t="n">
        <v>44483</v>
      </c>
      <c r="AD20" s="0" t="s">
        <v>149</v>
      </c>
      <c r="AE20" s="0" t="s">
        <v>150</v>
      </c>
      <c r="AF20" s="0" t="s">
        <v>151</v>
      </c>
      <c r="AH20" s="0" t="n">
        <v>14</v>
      </c>
      <c r="AI20" s="0" t="n">
        <v>11</v>
      </c>
      <c r="AN20" s="0" t="s">
        <v>147</v>
      </c>
      <c r="AO20" s="0" t="s">
        <v>152</v>
      </c>
      <c r="AP20" s="0" t="s">
        <v>153</v>
      </c>
      <c r="AQ20" s="0" t="n">
        <v>9</v>
      </c>
      <c r="AR20" s="0" t="n">
        <v>64</v>
      </c>
      <c r="AS20" s="0" t="n">
        <v>32</v>
      </c>
      <c r="AV20" s="0" t="s">
        <v>154</v>
      </c>
      <c r="AW20" s="0" t="n">
        <f aca="false">COUNTA($BC20:$EG20)</f>
        <v>49</v>
      </c>
      <c r="AX20" s="0" t="n">
        <f aca="false">COUNTIF($BC20:$EG20,"D")</f>
        <v>17</v>
      </c>
      <c r="AY20" s="0" t="n">
        <f aca="false">COUNTIF($BC20:$EG20,"R")</f>
        <v>0</v>
      </c>
      <c r="AZ20" s="0" t="n">
        <f aca="false">IF(CC20="D",1,0)+IF(CL20="D",1,0)+IF(CW20="D",1,0)+IF(DD20="D",1,0)+IF(DJ20="D",1,0)+IF(DO20="D",1,0)+IF(DW20="D",1,0)</f>
        <v>6</v>
      </c>
      <c r="BA20" s="0" t="n">
        <f aca="false">IF(DH20&lt;&gt;"",1,0)+IF(DI20&lt;&gt;"",1,0)+IF(DK20&lt;&gt;"",1,0)+IF(DM20&lt;&gt;"",1,0)+IF(DN20&lt;&gt;"",1,0)+IF(DO20&lt;&gt;"",1,0)+IF(DQ20&lt;&gt;"",1,0)+IF(DR20&lt;&gt;"",1,0)+IF(DT20&lt;&gt;"",1,0)+IF(DU20&lt;&gt;"",1,0)+IF(DV20&lt;&gt;"",1,0)+IF(DW20&lt;&gt;"",1,0)+IF(DX20&lt;&gt;"",1,0)+IF(DZ20&lt;&gt;"",1,0)+IF(EA20&lt;&gt;"",1,0)+IF(EB20&lt;&gt;"",1,0)+IF(EE20&lt;&gt;"",1,0)</f>
        <v>9</v>
      </c>
      <c r="BB20" s="0" t="n">
        <f aca="false">AY20*AX20</f>
        <v>0</v>
      </c>
      <c r="BC20" s="0" t="s">
        <v>155</v>
      </c>
      <c r="BD20" s="0" t="s">
        <v>155</v>
      </c>
      <c r="BE20" s="0" t="s">
        <v>155</v>
      </c>
      <c r="BF20" s="0" t="s">
        <v>155</v>
      </c>
      <c r="BG20" s="0" t="s">
        <v>155</v>
      </c>
      <c r="BH20" s="0" t="s">
        <v>155</v>
      </c>
      <c r="BI20" s="0" t="s">
        <v>155</v>
      </c>
      <c r="BJ20" s="0" t="s">
        <v>155</v>
      </c>
      <c r="BK20" s="0" t="s">
        <v>155</v>
      </c>
      <c r="BL20" s="0" t="s">
        <v>155</v>
      </c>
      <c r="BP20" s="0" t="s">
        <v>155</v>
      </c>
      <c r="BR20" s="0" t="s">
        <v>155</v>
      </c>
      <c r="BS20" s="0" t="s">
        <v>155</v>
      </c>
      <c r="BV20" s="0" t="s">
        <v>155</v>
      </c>
      <c r="BY20" s="0" t="s">
        <v>144</v>
      </c>
      <c r="CA20" s="0" t="s">
        <v>155</v>
      </c>
      <c r="CC20" s="0" t="s">
        <v>144</v>
      </c>
      <c r="CG20" s="0" t="s">
        <v>155</v>
      </c>
      <c r="CH20" s="0" t="s">
        <v>144</v>
      </c>
      <c r="CK20" s="0" t="s">
        <v>155</v>
      </c>
      <c r="CL20" s="0" t="s">
        <v>144</v>
      </c>
      <c r="CN20" s="0" t="s">
        <v>155</v>
      </c>
      <c r="CO20" s="0" t="s">
        <v>144</v>
      </c>
      <c r="CP20" s="0" t="s">
        <v>155</v>
      </c>
      <c r="CQ20" s="0" t="s">
        <v>144</v>
      </c>
      <c r="CT20" s="0" t="s">
        <v>155</v>
      </c>
      <c r="CU20" s="0" t="s">
        <v>144</v>
      </c>
      <c r="CV20" s="0" t="s">
        <v>155</v>
      </c>
      <c r="CW20" s="0" t="s">
        <v>144</v>
      </c>
      <c r="CY20" s="0" t="s">
        <v>155</v>
      </c>
      <c r="CZ20" s="0" t="s">
        <v>144</v>
      </c>
      <c r="DC20" s="0" t="s">
        <v>155</v>
      </c>
      <c r="DD20" s="0" t="s">
        <v>144</v>
      </c>
      <c r="DF20" s="0" t="s">
        <v>155</v>
      </c>
      <c r="DG20" s="0" t="s">
        <v>144</v>
      </c>
      <c r="DI20" s="0" t="s">
        <v>155</v>
      </c>
      <c r="DJ20" s="0" t="s">
        <v>144</v>
      </c>
      <c r="DL20" s="0" t="s">
        <v>155</v>
      </c>
      <c r="DM20" s="0" t="s">
        <v>144</v>
      </c>
      <c r="DN20" s="0" t="s">
        <v>155</v>
      </c>
      <c r="DR20" s="0" t="s">
        <v>155</v>
      </c>
      <c r="DS20" s="0" t="s">
        <v>144</v>
      </c>
      <c r="DT20" s="0" t="s">
        <v>144</v>
      </c>
      <c r="DU20" s="0" t="s">
        <v>155</v>
      </c>
      <c r="DW20" s="0" t="s">
        <v>144</v>
      </c>
      <c r="DX20" s="0" t="s">
        <v>155</v>
      </c>
      <c r="EA20" s="0" t="s">
        <v>155</v>
      </c>
      <c r="ED20" s="0" t="s">
        <v>144</v>
      </c>
      <c r="EF20" s="0" t="s">
        <v>155</v>
      </c>
    </row>
    <row r="21" customFormat="false" ht="13.8" hidden="false" customHeight="false" outlineLevel="0" collapsed="false">
      <c r="A21" s="0" t="s">
        <v>276</v>
      </c>
      <c r="B21" s="0" t="n">
        <v>78</v>
      </c>
      <c r="C21" s="0" t="n">
        <v>11741</v>
      </c>
      <c r="D21" s="0" t="s">
        <v>277</v>
      </c>
      <c r="E21" s="0" t="s">
        <v>278</v>
      </c>
      <c r="F21" s="0" t="str">
        <f aca="false">CONCATENATE(D22," ",LEFT(I22,4),"T=",AW22,"D=",AX22,"R=",AY22,"M=",AZ22,"L=",BA22,"B=",BB22)</f>
        <v>GILLEN 1940T=46D=15R=0M=5L=9B=0</v>
      </c>
      <c r="G21" s="0" t="s">
        <v>185</v>
      </c>
      <c r="I21" s="0" t="s">
        <v>279</v>
      </c>
      <c r="J21" s="0" t="s">
        <v>274</v>
      </c>
      <c r="K21" s="0" t="s">
        <v>143</v>
      </c>
      <c r="M21" s="0" t="str">
        <f aca="false">RIGHT(N21,LEN(N21)-FIND(" ",N21))</f>
        <v>COVENTRY AVE NE</v>
      </c>
      <c r="N21" s="0" t="s">
        <v>280</v>
      </c>
      <c r="P21" s="0" t="s">
        <v>147</v>
      </c>
      <c r="Q21" s="0" t="s">
        <v>148</v>
      </c>
      <c r="R21" s="0" t="n">
        <v>44483</v>
      </c>
      <c r="AD21" s="0" t="s">
        <v>149</v>
      </c>
      <c r="AE21" s="0" t="s">
        <v>150</v>
      </c>
      <c r="AH21" s="0" t="n">
        <v>14</v>
      </c>
      <c r="AI21" s="0" t="n">
        <v>11</v>
      </c>
      <c r="AJ21" s="0" t="s">
        <v>164</v>
      </c>
      <c r="AM21" s="0" t="s">
        <v>165</v>
      </c>
      <c r="AN21" s="0" t="s">
        <v>147</v>
      </c>
      <c r="AO21" s="0" t="s">
        <v>166</v>
      </c>
      <c r="AP21" s="0" t="s">
        <v>167</v>
      </c>
      <c r="AQ21" s="0" t="n">
        <v>9</v>
      </c>
      <c r="AR21" s="0" t="n">
        <v>64</v>
      </c>
      <c r="AS21" s="0" t="n">
        <v>32</v>
      </c>
      <c r="AV21" s="0" t="s">
        <v>154</v>
      </c>
      <c r="AW21" s="0" t="n">
        <f aca="false">COUNTA($BC21:$EG21)</f>
        <v>43</v>
      </c>
      <c r="AX21" s="0" t="n">
        <f aca="false">COUNTIF($BC21:$EG21,"D")</f>
        <v>11</v>
      </c>
      <c r="AY21" s="0" t="n">
        <f aca="false">COUNTIF($BC21:$EG21,"R")</f>
        <v>1</v>
      </c>
      <c r="AZ21" s="0" t="n">
        <f aca="false">IF(CC21="D",1,0)+IF(CL21="D",1,0)+IF(CW21="D",1,0)+IF(DD21="D",1,0)+IF(DJ21="D",1,0)+IF(DO21="D",1,0)+IF(DW21="D",1,0)</f>
        <v>4</v>
      </c>
      <c r="BA21" s="0" t="n">
        <f aca="false">IF(DH21&lt;&gt;"",1,0)+IF(DI21&lt;&gt;"",1,0)+IF(DK21&lt;&gt;"",1,0)+IF(DM21&lt;&gt;"",1,0)+IF(DN21&lt;&gt;"",1,0)+IF(DO21&lt;&gt;"",1,0)+IF(DQ21&lt;&gt;"",1,0)+IF(DR21&lt;&gt;"",1,0)+IF(DT21&lt;&gt;"",1,0)+IF(DU21&lt;&gt;"",1,0)+IF(DV21&lt;&gt;"",1,0)+IF(DW21&lt;&gt;"",1,0)+IF(DX21&lt;&gt;"",1,0)+IF(DZ21&lt;&gt;"",1,0)+IF(EA21&lt;&gt;"",1,0)+IF(EB21&lt;&gt;"",1,0)+IF(EE21&lt;&gt;"",1,0)</f>
        <v>7</v>
      </c>
      <c r="BB21" s="0" t="n">
        <f aca="false">AY21*AX21</f>
        <v>11</v>
      </c>
      <c r="BC21" s="0" t="s">
        <v>155</v>
      </c>
      <c r="BD21" s="0" t="s">
        <v>155</v>
      </c>
      <c r="BE21" s="0" t="s">
        <v>155</v>
      </c>
      <c r="BF21" s="0" t="s">
        <v>155</v>
      </c>
      <c r="BG21" s="0" t="s">
        <v>155</v>
      </c>
      <c r="BH21" s="0" t="s">
        <v>155</v>
      </c>
      <c r="BI21" s="0" t="s">
        <v>155</v>
      </c>
      <c r="BJ21" s="0" t="s">
        <v>155</v>
      </c>
      <c r="BK21" s="0" t="s">
        <v>155</v>
      </c>
      <c r="BL21" s="0" t="s">
        <v>155</v>
      </c>
      <c r="BP21" s="0" t="s">
        <v>155</v>
      </c>
      <c r="BS21" s="0" t="s">
        <v>155</v>
      </c>
      <c r="BV21" s="0" t="s">
        <v>155</v>
      </c>
      <c r="BY21" s="0" t="s">
        <v>144</v>
      </c>
      <c r="CA21" s="0" t="s">
        <v>155</v>
      </c>
      <c r="CC21" s="0" t="s">
        <v>144</v>
      </c>
      <c r="CG21" s="0" t="s">
        <v>155</v>
      </c>
      <c r="CH21" s="0" t="s">
        <v>144</v>
      </c>
      <c r="CK21" s="0" t="s">
        <v>155</v>
      </c>
      <c r="CL21" s="0" t="s">
        <v>144</v>
      </c>
      <c r="CN21" s="0" t="s">
        <v>155</v>
      </c>
      <c r="CO21" s="0" t="s">
        <v>144</v>
      </c>
      <c r="CP21" s="0" t="s">
        <v>155</v>
      </c>
      <c r="CQ21" s="0" t="s">
        <v>144</v>
      </c>
      <c r="CT21" s="0" t="s">
        <v>155</v>
      </c>
      <c r="CU21" s="0" t="s">
        <v>144</v>
      </c>
      <c r="CV21" s="0" t="s">
        <v>155</v>
      </c>
      <c r="CW21" s="0" t="s">
        <v>144</v>
      </c>
      <c r="CY21" s="0" t="s">
        <v>155</v>
      </c>
      <c r="CZ21" s="0" t="s">
        <v>174</v>
      </c>
      <c r="DC21" s="0" t="s">
        <v>155</v>
      </c>
      <c r="DF21" s="0" t="s">
        <v>155</v>
      </c>
      <c r="DG21" s="0" t="s">
        <v>144</v>
      </c>
      <c r="DI21" s="0" t="s">
        <v>155</v>
      </c>
      <c r="DJ21" s="0" t="s">
        <v>144</v>
      </c>
      <c r="DL21" s="0" t="s">
        <v>155</v>
      </c>
      <c r="DM21" s="0" t="s">
        <v>144</v>
      </c>
      <c r="DN21" s="0" t="s">
        <v>155</v>
      </c>
      <c r="DR21" s="0" t="s">
        <v>155</v>
      </c>
      <c r="DU21" s="0" t="s">
        <v>155</v>
      </c>
      <c r="DX21" s="0" t="s">
        <v>155</v>
      </c>
      <c r="EA21" s="0" t="s">
        <v>155</v>
      </c>
      <c r="EF21" s="0" t="s">
        <v>155</v>
      </c>
    </row>
    <row r="22" customFormat="false" ht="13.8" hidden="false" customHeight="false" outlineLevel="0" collapsed="false">
      <c r="A22" s="0" t="s">
        <v>281</v>
      </c>
      <c r="B22" s="0" t="n">
        <v>78</v>
      </c>
      <c r="C22" s="0" t="n">
        <v>7668</v>
      </c>
      <c r="D22" s="0" t="s">
        <v>282</v>
      </c>
      <c r="E22" s="0" t="s">
        <v>283</v>
      </c>
      <c r="F22" s="0" t="str">
        <f aca="false">CONCATENATE(D23," ",LEFT(I23,4),"T=",AW23,"D=",AX23,"R=",AY23,"M=",AZ23,"L=",BA23,"B=",BB23)</f>
        <v>LILLY 1942T=48D=16R=0M=6L=8B=0</v>
      </c>
      <c r="G22" s="0" t="s">
        <v>257</v>
      </c>
      <c r="I22" s="0" t="s">
        <v>284</v>
      </c>
      <c r="J22" s="0" t="s">
        <v>285</v>
      </c>
      <c r="K22" s="0" t="s">
        <v>143</v>
      </c>
      <c r="L22" s="0" t="s">
        <v>144</v>
      </c>
      <c r="M22" s="0" t="str">
        <f aca="false">RIGHT(N22,LEN(N22)-FIND(" ",N22))</f>
        <v>ATLANTIC ST NE</v>
      </c>
      <c r="N22" s="0" t="s">
        <v>286</v>
      </c>
      <c r="P22" s="0" t="s">
        <v>147</v>
      </c>
      <c r="Q22" s="0" t="s">
        <v>148</v>
      </c>
      <c r="R22" s="0" t="n">
        <v>44483</v>
      </c>
      <c r="AD22" s="0" t="s">
        <v>149</v>
      </c>
      <c r="AE22" s="0" t="s">
        <v>150</v>
      </c>
      <c r="AF22" s="0" t="s">
        <v>151</v>
      </c>
      <c r="AH22" s="0" t="n">
        <v>14</v>
      </c>
      <c r="AI22" s="0" t="n">
        <v>11</v>
      </c>
      <c r="AN22" s="0" t="s">
        <v>147</v>
      </c>
      <c r="AO22" s="0" t="s">
        <v>189</v>
      </c>
      <c r="AP22" s="0" t="s">
        <v>190</v>
      </c>
      <c r="AQ22" s="0" t="n">
        <v>9</v>
      </c>
      <c r="AR22" s="0" t="n">
        <v>64</v>
      </c>
      <c r="AS22" s="0" t="n">
        <v>32</v>
      </c>
      <c r="AV22" s="0" t="s">
        <v>154</v>
      </c>
      <c r="AW22" s="0" t="n">
        <f aca="false">COUNTA($BC22:$EG22)</f>
        <v>46</v>
      </c>
      <c r="AX22" s="0" t="n">
        <f aca="false">COUNTIF($BC22:$EG22,"D")</f>
        <v>15</v>
      </c>
      <c r="AY22" s="0" t="n">
        <f aca="false">COUNTIF($BC22:$EG22,"R")</f>
        <v>0</v>
      </c>
      <c r="AZ22" s="0" t="n">
        <f aca="false">IF(CC22="D",1,0)+IF(CL22="D",1,0)+IF(CW22="D",1,0)+IF(DD22="D",1,0)+IF(DJ22="D",1,0)+IF(DO22="D",1,0)+IF(DW22="D",1,0)</f>
        <v>5</v>
      </c>
      <c r="BA22" s="0" t="n">
        <f aca="false">IF(DH22&lt;&gt;"",1,0)+IF(DI22&lt;&gt;"",1,0)+IF(DK22&lt;&gt;"",1,0)+IF(DM22&lt;&gt;"",1,0)+IF(DN22&lt;&gt;"",1,0)+IF(DO22&lt;&gt;"",1,0)+IF(DQ22&lt;&gt;"",1,0)+IF(DR22&lt;&gt;"",1,0)+IF(DT22&lt;&gt;"",1,0)+IF(DU22&lt;&gt;"",1,0)+IF(DV22&lt;&gt;"",1,0)+IF(DW22&lt;&gt;"",1,0)+IF(DX22&lt;&gt;"",1,0)+IF(DZ22&lt;&gt;"",1,0)+IF(EA22&lt;&gt;"",1,0)+IF(EB22&lt;&gt;"",1,0)+IF(EE22&lt;&gt;"",1,0)</f>
        <v>9</v>
      </c>
      <c r="BB22" s="0" t="n">
        <f aca="false">AY22*AX22</f>
        <v>0</v>
      </c>
      <c r="BD22" s="0" t="s">
        <v>155</v>
      </c>
      <c r="BE22" s="0" t="s">
        <v>155</v>
      </c>
      <c r="BF22" s="0" t="s">
        <v>155</v>
      </c>
      <c r="BG22" s="0" t="s">
        <v>155</v>
      </c>
      <c r="BH22" s="0" t="s">
        <v>155</v>
      </c>
      <c r="BI22" s="0" t="s">
        <v>155</v>
      </c>
      <c r="BJ22" s="0" t="s">
        <v>155</v>
      </c>
      <c r="BK22" s="0" t="s">
        <v>155</v>
      </c>
      <c r="BL22" s="0" t="s">
        <v>155</v>
      </c>
      <c r="BP22" s="0" t="s">
        <v>155</v>
      </c>
      <c r="BR22" s="0" t="s">
        <v>155</v>
      </c>
      <c r="BS22" s="0" t="s">
        <v>155</v>
      </c>
      <c r="BV22" s="0" t="s">
        <v>155</v>
      </c>
      <c r="BY22" s="0" t="s">
        <v>144</v>
      </c>
      <c r="CA22" s="0" t="s">
        <v>155</v>
      </c>
      <c r="CC22" s="0" t="s">
        <v>144</v>
      </c>
      <c r="CG22" s="0" t="s">
        <v>155</v>
      </c>
      <c r="CK22" s="0" t="s">
        <v>155</v>
      </c>
      <c r="CL22" s="0" t="s">
        <v>144</v>
      </c>
      <c r="CN22" s="0" t="s">
        <v>155</v>
      </c>
      <c r="CO22" s="0" t="s">
        <v>144</v>
      </c>
      <c r="CP22" s="0" t="s">
        <v>155</v>
      </c>
      <c r="CQ22" s="0" t="s">
        <v>144</v>
      </c>
      <c r="CT22" s="0" t="s">
        <v>155</v>
      </c>
      <c r="CU22" s="0" t="s">
        <v>144</v>
      </c>
      <c r="CV22" s="0" t="s">
        <v>155</v>
      </c>
      <c r="CW22" s="0" t="s">
        <v>144</v>
      </c>
      <c r="CY22" s="0" t="s">
        <v>155</v>
      </c>
      <c r="CZ22" s="0" t="s">
        <v>144</v>
      </c>
      <c r="DC22" s="0" t="s">
        <v>155</v>
      </c>
      <c r="DF22" s="0" t="s">
        <v>155</v>
      </c>
      <c r="DG22" s="0" t="s">
        <v>144</v>
      </c>
      <c r="DI22" s="0" t="s">
        <v>155</v>
      </c>
      <c r="DJ22" s="0" t="s">
        <v>144</v>
      </c>
      <c r="DL22" s="0" t="s">
        <v>155</v>
      </c>
      <c r="DM22" s="0" t="s">
        <v>144</v>
      </c>
      <c r="DN22" s="0" t="s">
        <v>155</v>
      </c>
      <c r="DR22" s="0" t="s">
        <v>155</v>
      </c>
      <c r="DS22" s="0" t="s">
        <v>144</v>
      </c>
      <c r="DT22" s="0" t="s">
        <v>144</v>
      </c>
      <c r="DU22" s="0" t="s">
        <v>155</v>
      </c>
      <c r="DW22" s="0" t="s">
        <v>144</v>
      </c>
      <c r="DX22" s="0" t="s">
        <v>155</v>
      </c>
      <c r="EA22" s="0" t="s">
        <v>155</v>
      </c>
      <c r="ED22" s="0" t="s">
        <v>144</v>
      </c>
      <c r="EF22" s="0" t="s">
        <v>155</v>
      </c>
    </row>
    <row r="23" customFormat="false" ht="13.8" hidden="false" customHeight="false" outlineLevel="0" collapsed="false">
      <c r="A23" s="0" t="s">
        <v>287</v>
      </c>
      <c r="B23" s="0" t="n">
        <v>78</v>
      </c>
      <c r="C23" s="0" t="n">
        <v>9295</v>
      </c>
      <c r="D23" s="0" t="s">
        <v>288</v>
      </c>
      <c r="E23" s="0" t="s">
        <v>289</v>
      </c>
      <c r="F23" s="0" t="str">
        <f aca="false">CONCATENATE(D24," ",LEFT(I24,4),"T=",AW24,"D=",AX24,"R=",AY24,"M=",AZ24,"L=",BA24,"B=",BB24)</f>
        <v>MCCLUER 1944T=49D=17R=0M=6L=9B=0</v>
      </c>
      <c r="I23" s="0" t="s">
        <v>290</v>
      </c>
      <c r="J23" s="0" t="s">
        <v>291</v>
      </c>
      <c r="K23" s="0" t="s">
        <v>143</v>
      </c>
      <c r="L23" s="0" t="s">
        <v>144</v>
      </c>
      <c r="M23" s="0" t="str">
        <f aca="false">RIGHT(N23,LEN(N23)-FIND(" ",N23))</f>
        <v>CRESCENT DR NE</v>
      </c>
      <c r="N23" s="0" t="s">
        <v>292</v>
      </c>
      <c r="P23" s="0" t="s">
        <v>147</v>
      </c>
      <c r="Q23" s="0" t="s">
        <v>148</v>
      </c>
      <c r="R23" s="0" t="n">
        <v>44483</v>
      </c>
      <c r="AD23" s="0" t="s">
        <v>149</v>
      </c>
      <c r="AE23" s="0" t="s">
        <v>150</v>
      </c>
      <c r="AF23" s="0" t="s">
        <v>151</v>
      </c>
      <c r="AH23" s="0" t="n">
        <v>14</v>
      </c>
      <c r="AI23" s="0" t="n">
        <v>11</v>
      </c>
      <c r="AN23" s="0" t="s">
        <v>147</v>
      </c>
      <c r="AO23" s="0" t="s">
        <v>176</v>
      </c>
      <c r="AP23" s="0" t="s">
        <v>177</v>
      </c>
      <c r="AQ23" s="0" t="n">
        <v>9</v>
      </c>
      <c r="AR23" s="0" t="n">
        <v>64</v>
      </c>
      <c r="AS23" s="0" t="n">
        <v>32</v>
      </c>
      <c r="AV23" s="0" t="s">
        <v>154</v>
      </c>
      <c r="AW23" s="0" t="n">
        <f aca="false">COUNTA($BC23:$EG23)</f>
        <v>48</v>
      </c>
      <c r="AX23" s="0" t="n">
        <f aca="false">COUNTIF($BC23:$EG23,"D")</f>
        <v>16</v>
      </c>
      <c r="AY23" s="0" t="n">
        <f aca="false">COUNTIF($BC23:$EG23,"R")</f>
        <v>0</v>
      </c>
      <c r="AZ23" s="0" t="n">
        <f aca="false">IF(CC23="D",1,0)+IF(CL23="D",1,0)+IF(CW23="D",1,0)+IF(DD23="D",1,0)+IF(DJ23="D",1,0)+IF(DO23="D",1,0)+IF(DW23="D",1,0)</f>
        <v>6</v>
      </c>
      <c r="BA23" s="0" t="n">
        <f aca="false">IF(DH23&lt;&gt;"",1,0)+IF(DI23&lt;&gt;"",1,0)+IF(DK23&lt;&gt;"",1,0)+IF(DM23&lt;&gt;"",1,0)+IF(DN23&lt;&gt;"",1,0)+IF(DO23&lt;&gt;"",1,0)+IF(DQ23&lt;&gt;"",1,0)+IF(DR23&lt;&gt;"",1,0)+IF(DT23&lt;&gt;"",1,0)+IF(DU23&lt;&gt;"",1,0)+IF(DV23&lt;&gt;"",1,0)+IF(DW23&lt;&gt;"",1,0)+IF(DX23&lt;&gt;"",1,0)+IF(DZ23&lt;&gt;"",1,0)+IF(EA23&lt;&gt;"",1,0)+IF(EB23&lt;&gt;"",1,0)+IF(EE23&lt;&gt;"",1,0)</f>
        <v>8</v>
      </c>
      <c r="BB23" s="0" t="n">
        <f aca="false">AY23*AX23</f>
        <v>0</v>
      </c>
      <c r="BC23" s="0" t="s">
        <v>155</v>
      </c>
      <c r="BD23" s="0" t="s">
        <v>155</v>
      </c>
      <c r="BE23" s="0" t="s">
        <v>155</v>
      </c>
      <c r="BF23" s="0" t="s">
        <v>155</v>
      </c>
      <c r="BG23" s="0" t="s">
        <v>155</v>
      </c>
      <c r="BH23" s="0" t="s">
        <v>155</v>
      </c>
      <c r="BI23" s="0" t="s">
        <v>155</v>
      </c>
      <c r="BJ23" s="0" t="s">
        <v>155</v>
      </c>
      <c r="BK23" s="0" t="s">
        <v>155</v>
      </c>
      <c r="BL23" s="0" t="s">
        <v>155</v>
      </c>
      <c r="BP23" s="0" t="s">
        <v>155</v>
      </c>
      <c r="BR23" s="0" t="s">
        <v>155</v>
      </c>
      <c r="BS23" s="0" t="s">
        <v>155</v>
      </c>
      <c r="BV23" s="0" t="s">
        <v>155</v>
      </c>
      <c r="BY23" s="0" t="s">
        <v>144</v>
      </c>
      <c r="CA23" s="0" t="s">
        <v>155</v>
      </c>
      <c r="CC23" s="0" t="s">
        <v>144</v>
      </c>
      <c r="CG23" s="0" t="s">
        <v>155</v>
      </c>
      <c r="CH23" s="0" t="s">
        <v>144</v>
      </c>
      <c r="CK23" s="0" t="s">
        <v>155</v>
      </c>
      <c r="CL23" s="0" t="s">
        <v>144</v>
      </c>
      <c r="CN23" s="0" t="s">
        <v>155</v>
      </c>
      <c r="CO23" s="0" t="s">
        <v>144</v>
      </c>
      <c r="CP23" s="0" t="s">
        <v>155</v>
      </c>
      <c r="CQ23" s="0" t="s">
        <v>144</v>
      </c>
      <c r="CT23" s="0" t="s">
        <v>155</v>
      </c>
      <c r="CU23" s="0" t="s">
        <v>144</v>
      </c>
      <c r="CV23" s="0" t="s">
        <v>155</v>
      </c>
      <c r="CW23" s="0" t="s">
        <v>144</v>
      </c>
      <c r="CY23" s="0" t="s">
        <v>155</v>
      </c>
      <c r="CZ23" s="0" t="s">
        <v>144</v>
      </c>
      <c r="DC23" s="0" t="s">
        <v>155</v>
      </c>
      <c r="DD23" s="0" t="s">
        <v>144</v>
      </c>
      <c r="DF23" s="0" t="s">
        <v>155</v>
      </c>
      <c r="DG23" s="0" t="s">
        <v>144</v>
      </c>
      <c r="DI23" s="0" t="s">
        <v>155</v>
      </c>
      <c r="DJ23" s="0" t="s">
        <v>144</v>
      </c>
      <c r="DL23" s="0" t="s">
        <v>155</v>
      </c>
      <c r="DM23" s="0" t="s">
        <v>144</v>
      </c>
      <c r="DN23" s="0" t="s">
        <v>155</v>
      </c>
      <c r="DR23" s="0" t="s">
        <v>155</v>
      </c>
      <c r="DS23" s="0" t="s">
        <v>144</v>
      </c>
      <c r="DU23" s="0" t="s">
        <v>155</v>
      </c>
      <c r="DW23" s="0" t="s">
        <v>144</v>
      </c>
      <c r="DX23" s="0" t="s">
        <v>155</v>
      </c>
      <c r="EA23" s="0" t="s">
        <v>155</v>
      </c>
      <c r="ED23" s="0" t="s">
        <v>144</v>
      </c>
      <c r="EF23" s="0" t="s">
        <v>155</v>
      </c>
    </row>
    <row r="24" customFormat="false" ht="13.8" hidden="false" customHeight="false" outlineLevel="0" collapsed="false">
      <c r="A24" s="0" t="s">
        <v>293</v>
      </c>
      <c r="B24" s="0" t="n">
        <v>78</v>
      </c>
      <c r="C24" s="0" t="n">
        <v>4915</v>
      </c>
      <c r="D24" s="0" t="s">
        <v>294</v>
      </c>
      <c r="E24" s="0" t="s">
        <v>295</v>
      </c>
      <c r="F24" s="0" t="str">
        <f aca="false">CONCATENATE(D25," ",LEFT(I25,4),"T=",AW25,"D=",AX25,"R=",AY25,"M=",AZ25,"L=",BA25,"B=",BB25)</f>
        <v>HOMLITAS 1947T=48D=16R=0M=6L=8B=0</v>
      </c>
      <c r="G24" s="0" t="s">
        <v>250</v>
      </c>
      <c r="I24" s="0" t="s">
        <v>296</v>
      </c>
      <c r="J24" s="0" t="s">
        <v>297</v>
      </c>
      <c r="K24" s="0" t="s">
        <v>143</v>
      </c>
      <c r="L24" s="0" t="s">
        <v>144</v>
      </c>
      <c r="M24" s="0" t="str">
        <f aca="false">RIGHT(N24,LEN(N24)-FIND(" ",N24))</f>
        <v>LAIRD AVE NE</v>
      </c>
      <c r="N24" s="0" t="s">
        <v>298</v>
      </c>
      <c r="P24" s="0" t="s">
        <v>147</v>
      </c>
      <c r="Q24" s="0" t="s">
        <v>148</v>
      </c>
      <c r="R24" s="0" t="n">
        <v>44483</v>
      </c>
      <c r="AD24" s="0" t="s">
        <v>149</v>
      </c>
      <c r="AE24" s="0" t="s">
        <v>150</v>
      </c>
      <c r="AF24" s="0" t="s">
        <v>151</v>
      </c>
      <c r="AH24" s="0" t="n">
        <v>14</v>
      </c>
      <c r="AI24" s="0" t="n">
        <v>11</v>
      </c>
      <c r="AN24" s="0" t="s">
        <v>147</v>
      </c>
      <c r="AO24" s="0" t="s">
        <v>261</v>
      </c>
      <c r="AP24" s="0" t="s">
        <v>262</v>
      </c>
      <c r="AQ24" s="0" t="n">
        <v>9</v>
      </c>
      <c r="AR24" s="0" t="n">
        <v>64</v>
      </c>
      <c r="AS24" s="0" t="n">
        <v>32</v>
      </c>
      <c r="AV24" s="0" t="s">
        <v>154</v>
      </c>
      <c r="AW24" s="0" t="n">
        <f aca="false">COUNTA($BC24:$EG24)</f>
        <v>49</v>
      </c>
      <c r="AX24" s="0" t="n">
        <f aca="false">COUNTIF($BC24:$EG24,"D")</f>
        <v>17</v>
      </c>
      <c r="AY24" s="0" t="n">
        <f aca="false">COUNTIF($BC24:$EG24,"R")</f>
        <v>0</v>
      </c>
      <c r="AZ24" s="0" t="n">
        <f aca="false">IF(CC24="D",1,0)+IF(CL24="D",1,0)+IF(CW24="D",1,0)+IF(DD24="D",1,0)+IF(DJ24="D",1,0)+IF(DO24="D",1,0)+IF(DW24="D",1,0)</f>
        <v>6</v>
      </c>
      <c r="BA24" s="0" t="n">
        <f aca="false">IF(DH24&lt;&gt;"",1,0)+IF(DI24&lt;&gt;"",1,0)+IF(DK24&lt;&gt;"",1,0)+IF(DM24&lt;&gt;"",1,0)+IF(DN24&lt;&gt;"",1,0)+IF(DO24&lt;&gt;"",1,0)+IF(DQ24&lt;&gt;"",1,0)+IF(DR24&lt;&gt;"",1,0)+IF(DT24&lt;&gt;"",1,0)+IF(DU24&lt;&gt;"",1,0)+IF(DV24&lt;&gt;"",1,0)+IF(DW24&lt;&gt;"",1,0)+IF(DX24&lt;&gt;"",1,0)+IF(DZ24&lt;&gt;"",1,0)+IF(EA24&lt;&gt;"",1,0)+IF(EB24&lt;&gt;"",1,0)+IF(EE24&lt;&gt;"",1,0)</f>
        <v>9</v>
      </c>
      <c r="BB24" s="0" t="n">
        <f aca="false">AY24*AX24</f>
        <v>0</v>
      </c>
      <c r="BC24" s="0" t="s">
        <v>155</v>
      </c>
      <c r="BD24" s="0" t="s">
        <v>155</v>
      </c>
      <c r="BE24" s="0" t="s">
        <v>155</v>
      </c>
      <c r="BF24" s="0" t="s">
        <v>155</v>
      </c>
      <c r="BG24" s="0" t="s">
        <v>155</v>
      </c>
      <c r="BH24" s="0" t="s">
        <v>155</v>
      </c>
      <c r="BI24" s="0" t="s">
        <v>155</v>
      </c>
      <c r="BJ24" s="0" t="s">
        <v>155</v>
      </c>
      <c r="BK24" s="0" t="s">
        <v>155</v>
      </c>
      <c r="BL24" s="0" t="s">
        <v>155</v>
      </c>
      <c r="BP24" s="0" t="s">
        <v>155</v>
      </c>
      <c r="BR24" s="0" t="s">
        <v>155</v>
      </c>
      <c r="BS24" s="0" t="s">
        <v>155</v>
      </c>
      <c r="BV24" s="0" t="s">
        <v>155</v>
      </c>
      <c r="BY24" s="0" t="s">
        <v>144</v>
      </c>
      <c r="CA24" s="0" t="s">
        <v>155</v>
      </c>
      <c r="CC24" s="0" t="s">
        <v>144</v>
      </c>
      <c r="CG24" s="0" t="s">
        <v>155</v>
      </c>
      <c r="CH24" s="0" t="s">
        <v>144</v>
      </c>
      <c r="CK24" s="0" t="s">
        <v>155</v>
      </c>
      <c r="CL24" s="0" t="s">
        <v>144</v>
      </c>
      <c r="CN24" s="0" t="s">
        <v>155</v>
      </c>
      <c r="CO24" s="0" t="s">
        <v>144</v>
      </c>
      <c r="CP24" s="0" t="s">
        <v>155</v>
      </c>
      <c r="CQ24" s="0" t="s">
        <v>144</v>
      </c>
      <c r="CT24" s="0" t="s">
        <v>155</v>
      </c>
      <c r="CU24" s="0" t="s">
        <v>144</v>
      </c>
      <c r="CV24" s="0" t="s">
        <v>155</v>
      </c>
      <c r="CW24" s="0" t="s">
        <v>144</v>
      </c>
      <c r="CY24" s="0" t="s">
        <v>155</v>
      </c>
      <c r="CZ24" s="0" t="s">
        <v>144</v>
      </c>
      <c r="DC24" s="0" t="s">
        <v>155</v>
      </c>
      <c r="DD24" s="0" t="s">
        <v>144</v>
      </c>
      <c r="DF24" s="0" t="s">
        <v>155</v>
      </c>
      <c r="DG24" s="0" t="s">
        <v>144</v>
      </c>
      <c r="DI24" s="0" t="s">
        <v>155</v>
      </c>
      <c r="DJ24" s="0" t="s">
        <v>144</v>
      </c>
      <c r="DL24" s="0" t="s">
        <v>155</v>
      </c>
      <c r="DM24" s="0" t="s">
        <v>144</v>
      </c>
      <c r="DN24" s="0" t="s">
        <v>155</v>
      </c>
      <c r="DR24" s="0" t="s">
        <v>155</v>
      </c>
      <c r="DS24" s="0" t="s">
        <v>144</v>
      </c>
      <c r="DT24" s="0" t="s">
        <v>144</v>
      </c>
      <c r="DU24" s="0" t="s">
        <v>155</v>
      </c>
      <c r="DW24" s="0" t="s">
        <v>144</v>
      </c>
      <c r="DX24" s="0" t="s">
        <v>155</v>
      </c>
      <c r="EA24" s="0" t="s">
        <v>155</v>
      </c>
      <c r="ED24" s="0" t="s">
        <v>144</v>
      </c>
      <c r="EF24" s="0" t="s">
        <v>155</v>
      </c>
    </row>
    <row r="25" customFormat="false" ht="13.8" hidden="false" customHeight="false" outlineLevel="0" collapsed="false">
      <c r="A25" s="0" t="s">
        <v>299</v>
      </c>
      <c r="B25" s="0" t="n">
        <v>78</v>
      </c>
      <c r="C25" s="0" t="n">
        <v>15627</v>
      </c>
      <c r="D25" s="0" t="s">
        <v>300</v>
      </c>
      <c r="E25" s="0" t="s">
        <v>301</v>
      </c>
      <c r="F25" s="0" t="str">
        <f aca="false">CONCATENATE(D26," ",LEFT(I26,4),"T=",AW26,"D=",AX26,"R=",AY26,"M=",AZ26,"L=",BA26,"B=",BB26)</f>
        <v>CALLOW 1939T=48D=17R=0M=6L=8B=0</v>
      </c>
      <c r="G25" s="0" t="s">
        <v>144</v>
      </c>
      <c r="I25" s="0" t="s">
        <v>302</v>
      </c>
      <c r="J25" s="0" t="s">
        <v>303</v>
      </c>
      <c r="K25" s="0" t="s">
        <v>143</v>
      </c>
      <c r="L25" s="0" t="s">
        <v>144</v>
      </c>
      <c r="M25" s="0" t="str">
        <f aca="false">RIGHT(N25,LEN(N25)-FIND(" ",N25))</f>
        <v>BUTLER RD NE</v>
      </c>
      <c r="N25" s="0" t="s">
        <v>304</v>
      </c>
      <c r="P25" s="0" t="s">
        <v>147</v>
      </c>
      <c r="Q25" s="0" t="s">
        <v>148</v>
      </c>
      <c r="R25" s="0" t="n">
        <v>44483</v>
      </c>
      <c r="AD25" s="0" t="s">
        <v>149</v>
      </c>
      <c r="AE25" s="0" t="s">
        <v>150</v>
      </c>
      <c r="AF25" s="0" t="s">
        <v>151</v>
      </c>
      <c r="AH25" s="0" t="n">
        <v>14</v>
      </c>
      <c r="AI25" s="0" t="n">
        <v>11</v>
      </c>
      <c r="AN25" s="0" t="s">
        <v>147</v>
      </c>
      <c r="AO25" s="0" t="s">
        <v>176</v>
      </c>
      <c r="AP25" s="0" t="s">
        <v>177</v>
      </c>
      <c r="AQ25" s="0" t="n">
        <v>9</v>
      </c>
      <c r="AR25" s="0" t="n">
        <v>64</v>
      </c>
      <c r="AS25" s="0" t="n">
        <v>32</v>
      </c>
      <c r="AV25" s="0" t="s">
        <v>154</v>
      </c>
      <c r="AW25" s="0" t="n">
        <f aca="false">COUNTA($BC25:$EG25)</f>
        <v>48</v>
      </c>
      <c r="AX25" s="0" t="n">
        <f aca="false">COUNTIF($BC25:$EG25,"D")</f>
        <v>16</v>
      </c>
      <c r="AY25" s="0" t="n">
        <f aca="false">COUNTIF($BC25:$EG25,"R")</f>
        <v>0</v>
      </c>
      <c r="AZ25" s="0" t="n">
        <f aca="false">IF(CC25="D",1,0)+IF(CL25="D",1,0)+IF(CW25="D",1,0)+IF(DD25="D",1,0)+IF(DJ25="D",1,0)+IF(DO25="D",1,0)+IF(DW25="D",1,0)</f>
        <v>6</v>
      </c>
      <c r="BA25" s="0" t="n">
        <f aca="false">IF(DH25&lt;&gt;"",1,0)+IF(DI25&lt;&gt;"",1,0)+IF(DK25&lt;&gt;"",1,0)+IF(DM25&lt;&gt;"",1,0)+IF(DN25&lt;&gt;"",1,0)+IF(DO25&lt;&gt;"",1,0)+IF(DQ25&lt;&gt;"",1,0)+IF(DR25&lt;&gt;"",1,0)+IF(DT25&lt;&gt;"",1,0)+IF(DU25&lt;&gt;"",1,0)+IF(DV25&lt;&gt;"",1,0)+IF(DW25&lt;&gt;"",1,0)+IF(DX25&lt;&gt;"",1,0)+IF(DZ25&lt;&gt;"",1,0)+IF(EA25&lt;&gt;"",1,0)+IF(EB25&lt;&gt;"",1,0)+IF(EE25&lt;&gt;"",1,0)</f>
        <v>8</v>
      </c>
      <c r="BB25" s="0" t="n">
        <f aca="false">AY25*AX25</f>
        <v>0</v>
      </c>
      <c r="BC25" s="0" t="s">
        <v>155</v>
      </c>
      <c r="BD25" s="0" t="s">
        <v>155</v>
      </c>
      <c r="BE25" s="0" t="s">
        <v>155</v>
      </c>
      <c r="BF25" s="0" t="s">
        <v>155</v>
      </c>
      <c r="BG25" s="0" t="s">
        <v>155</v>
      </c>
      <c r="BH25" s="0" t="s">
        <v>155</v>
      </c>
      <c r="BI25" s="0" t="s">
        <v>155</v>
      </c>
      <c r="BJ25" s="0" t="s">
        <v>155</v>
      </c>
      <c r="BK25" s="0" t="s">
        <v>155</v>
      </c>
      <c r="BL25" s="0" t="s">
        <v>155</v>
      </c>
      <c r="BP25" s="0" t="s">
        <v>155</v>
      </c>
      <c r="BR25" s="0" t="s">
        <v>155</v>
      </c>
      <c r="BS25" s="0" t="s">
        <v>155</v>
      </c>
      <c r="BV25" s="0" t="s">
        <v>155</v>
      </c>
      <c r="BY25" s="0" t="s">
        <v>144</v>
      </c>
      <c r="CA25" s="0" t="s">
        <v>155</v>
      </c>
      <c r="CC25" s="0" t="s">
        <v>144</v>
      </c>
      <c r="CG25" s="0" t="s">
        <v>155</v>
      </c>
      <c r="CH25" s="0" t="s">
        <v>144</v>
      </c>
      <c r="CK25" s="0" t="s">
        <v>155</v>
      </c>
      <c r="CL25" s="0" t="s">
        <v>144</v>
      </c>
      <c r="CN25" s="0" t="s">
        <v>155</v>
      </c>
      <c r="CO25" s="0" t="s">
        <v>144</v>
      </c>
      <c r="CP25" s="0" t="s">
        <v>155</v>
      </c>
      <c r="CQ25" s="0" t="s">
        <v>144</v>
      </c>
      <c r="CT25" s="0" t="s">
        <v>155</v>
      </c>
      <c r="CU25" s="0" t="s">
        <v>144</v>
      </c>
      <c r="CV25" s="0" t="s">
        <v>155</v>
      </c>
      <c r="CW25" s="0" t="s">
        <v>144</v>
      </c>
      <c r="CY25" s="0" t="s">
        <v>155</v>
      </c>
      <c r="CZ25" s="0" t="s">
        <v>144</v>
      </c>
      <c r="DC25" s="0" t="s">
        <v>155</v>
      </c>
      <c r="DD25" s="0" t="s">
        <v>144</v>
      </c>
      <c r="DF25" s="0" t="s">
        <v>155</v>
      </c>
      <c r="DG25" s="0" t="s">
        <v>144</v>
      </c>
      <c r="DI25" s="0" t="s">
        <v>155</v>
      </c>
      <c r="DJ25" s="0" t="s">
        <v>144</v>
      </c>
      <c r="DL25" s="0" t="s">
        <v>155</v>
      </c>
      <c r="DM25" s="0" t="s">
        <v>144</v>
      </c>
      <c r="DN25" s="0" t="s">
        <v>155</v>
      </c>
      <c r="DR25" s="0" t="s">
        <v>155</v>
      </c>
      <c r="DS25" s="0" t="s">
        <v>144</v>
      </c>
      <c r="DU25" s="0" t="s">
        <v>155</v>
      </c>
      <c r="DW25" s="0" t="s">
        <v>144</v>
      </c>
      <c r="DX25" s="0" t="s">
        <v>155</v>
      </c>
      <c r="EA25" s="0" t="s">
        <v>155</v>
      </c>
      <c r="ED25" s="0" t="s">
        <v>144</v>
      </c>
      <c r="EF25" s="0" t="s">
        <v>155</v>
      </c>
    </row>
    <row r="26" customFormat="false" ht="13.8" hidden="false" customHeight="false" outlineLevel="0" collapsed="false">
      <c r="A26" s="0" t="s">
        <v>305</v>
      </c>
      <c r="B26" s="0" t="n">
        <v>78</v>
      </c>
      <c r="C26" s="0" t="n">
        <v>19148</v>
      </c>
      <c r="D26" s="0" t="s">
        <v>213</v>
      </c>
      <c r="E26" s="0" t="s">
        <v>306</v>
      </c>
      <c r="F26" s="0" t="str">
        <f aca="false">CONCATENATE(D27," ",LEFT(I27,4),"T=",AW27,"D=",AX27,"R=",AY27,"M=",AZ27,"L=",BA27,"B=",BB27)</f>
        <v>MARTIN 1946T=47D=16R=0M=5L=8B=0</v>
      </c>
      <c r="G26" s="0" t="s">
        <v>307</v>
      </c>
      <c r="I26" s="0" t="s">
        <v>308</v>
      </c>
      <c r="J26" s="0" t="s">
        <v>309</v>
      </c>
      <c r="K26" s="0" t="s">
        <v>143</v>
      </c>
      <c r="L26" s="0" t="s">
        <v>144</v>
      </c>
      <c r="M26" s="0" t="str">
        <f aca="false">RIGHT(N26,LEN(N26)-FIND(" ",N26))</f>
        <v>ATLANTIC ST NE</v>
      </c>
      <c r="N26" s="0" t="s">
        <v>217</v>
      </c>
      <c r="P26" s="0" t="s">
        <v>147</v>
      </c>
      <c r="Q26" s="0" t="s">
        <v>148</v>
      </c>
      <c r="R26" s="0" t="n">
        <v>44483</v>
      </c>
      <c r="AD26" s="0" t="s">
        <v>149</v>
      </c>
      <c r="AE26" s="0" t="s">
        <v>150</v>
      </c>
      <c r="AH26" s="0" t="n">
        <v>14</v>
      </c>
      <c r="AI26" s="0" t="n">
        <v>11</v>
      </c>
      <c r="AJ26" s="0" t="s">
        <v>164</v>
      </c>
      <c r="AM26" s="0" t="s">
        <v>165</v>
      </c>
      <c r="AN26" s="0" t="s">
        <v>147</v>
      </c>
      <c r="AO26" s="0" t="s">
        <v>176</v>
      </c>
      <c r="AP26" s="0" t="s">
        <v>177</v>
      </c>
      <c r="AQ26" s="0" t="n">
        <v>9</v>
      </c>
      <c r="AR26" s="0" t="n">
        <v>64</v>
      </c>
      <c r="AS26" s="0" t="n">
        <v>32</v>
      </c>
      <c r="AV26" s="0" t="s">
        <v>154</v>
      </c>
      <c r="AW26" s="0" t="n">
        <f aca="false">COUNTA($BC26:$EG26)</f>
        <v>48</v>
      </c>
      <c r="AX26" s="0" t="n">
        <f aca="false">COUNTIF($BC26:$EG26,"D")</f>
        <v>17</v>
      </c>
      <c r="AY26" s="0" t="n">
        <f aca="false">COUNTIF($BC26:$EG26,"R")</f>
        <v>0</v>
      </c>
      <c r="AZ26" s="0" t="n">
        <f aca="false">IF(CC26="D",1,0)+IF(CL26="D",1,0)+IF(CW26="D",1,0)+IF(DD26="D",1,0)+IF(DJ26="D",1,0)+IF(DO26="D",1,0)+IF(DW26="D",1,0)</f>
        <v>6</v>
      </c>
      <c r="BA26" s="0" t="n">
        <f aca="false">IF(DH26&lt;&gt;"",1,0)+IF(DI26&lt;&gt;"",1,0)+IF(DK26&lt;&gt;"",1,0)+IF(DM26&lt;&gt;"",1,0)+IF(DN26&lt;&gt;"",1,0)+IF(DO26&lt;&gt;"",1,0)+IF(DQ26&lt;&gt;"",1,0)+IF(DR26&lt;&gt;"",1,0)+IF(DT26&lt;&gt;"",1,0)+IF(DU26&lt;&gt;"",1,0)+IF(DV26&lt;&gt;"",1,0)+IF(DW26&lt;&gt;"",1,0)+IF(DX26&lt;&gt;"",1,0)+IF(DZ26&lt;&gt;"",1,0)+IF(EA26&lt;&gt;"",1,0)+IF(EB26&lt;&gt;"",1,0)+IF(EE26&lt;&gt;"",1,0)</f>
        <v>8</v>
      </c>
      <c r="BB26" s="0" t="n">
        <f aca="false">AY26*AX26</f>
        <v>0</v>
      </c>
      <c r="BC26" s="0" t="s">
        <v>155</v>
      </c>
      <c r="BD26" s="0" t="s">
        <v>155</v>
      </c>
      <c r="BE26" s="0" t="s">
        <v>155</v>
      </c>
      <c r="BF26" s="0" t="s">
        <v>155</v>
      </c>
      <c r="BG26" s="0" t="s">
        <v>155</v>
      </c>
      <c r="BH26" s="0" t="s">
        <v>155</v>
      </c>
      <c r="BI26" s="0" t="s">
        <v>155</v>
      </c>
      <c r="BJ26" s="0" t="s">
        <v>155</v>
      </c>
      <c r="BK26" s="0" t="s">
        <v>155</v>
      </c>
      <c r="BL26" s="0" t="s">
        <v>155</v>
      </c>
      <c r="BP26" s="0" t="s">
        <v>155</v>
      </c>
      <c r="BR26" s="0" t="s">
        <v>155</v>
      </c>
      <c r="BS26" s="0" t="s">
        <v>155</v>
      </c>
      <c r="BV26" s="0" t="s">
        <v>155</v>
      </c>
      <c r="BY26" s="0" t="s">
        <v>144</v>
      </c>
      <c r="CA26" s="0" t="s">
        <v>155</v>
      </c>
      <c r="CC26" s="0" t="s">
        <v>144</v>
      </c>
      <c r="CG26" s="0" t="s">
        <v>155</v>
      </c>
      <c r="CH26" s="0" t="s">
        <v>144</v>
      </c>
      <c r="CK26" s="0" t="s">
        <v>155</v>
      </c>
      <c r="CL26" s="0" t="s">
        <v>144</v>
      </c>
      <c r="CN26" s="0" t="s">
        <v>155</v>
      </c>
      <c r="CO26" s="0" t="s">
        <v>144</v>
      </c>
      <c r="CP26" s="0" t="s">
        <v>155</v>
      </c>
      <c r="CQ26" s="0" t="s">
        <v>144</v>
      </c>
      <c r="CT26" s="0" t="s">
        <v>155</v>
      </c>
      <c r="CU26" s="0" t="s">
        <v>144</v>
      </c>
      <c r="CV26" s="0" t="s">
        <v>155</v>
      </c>
      <c r="CW26" s="0" t="s">
        <v>144</v>
      </c>
      <c r="CY26" s="0" t="s">
        <v>155</v>
      </c>
      <c r="CZ26" s="0" t="s">
        <v>144</v>
      </c>
      <c r="DC26" s="0" t="s">
        <v>155</v>
      </c>
      <c r="DD26" s="0" t="s">
        <v>144</v>
      </c>
      <c r="DF26" s="0" t="s">
        <v>155</v>
      </c>
      <c r="DG26" s="0" t="s">
        <v>144</v>
      </c>
      <c r="DI26" s="0" t="s">
        <v>155</v>
      </c>
      <c r="DJ26" s="0" t="s">
        <v>144</v>
      </c>
      <c r="DL26" s="0" t="s">
        <v>155</v>
      </c>
      <c r="DM26" s="0" t="s">
        <v>144</v>
      </c>
      <c r="DN26" s="0" t="s">
        <v>155</v>
      </c>
      <c r="DS26" s="0" t="s">
        <v>144</v>
      </c>
      <c r="DT26" s="0" t="s">
        <v>144</v>
      </c>
      <c r="DU26" s="0" t="s">
        <v>155</v>
      </c>
      <c r="DW26" s="0" t="s">
        <v>144</v>
      </c>
      <c r="DX26" s="0" t="s">
        <v>155</v>
      </c>
      <c r="EA26" s="0" t="s">
        <v>155</v>
      </c>
      <c r="ED26" s="0" t="s">
        <v>144</v>
      </c>
      <c r="EF26" s="0" t="s">
        <v>155</v>
      </c>
    </row>
    <row r="27" customFormat="false" ht="13.8" hidden="false" customHeight="false" outlineLevel="0" collapsed="false">
      <c r="A27" s="0" t="s">
        <v>310</v>
      </c>
      <c r="B27" s="0" t="n">
        <v>78</v>
      </c>
      <c r="C27" s="0" t="n">
        <v>9318</v>
      </c>
      <c r="D27" s="0" t="s">
        <v>311</v>
      </c>
      <c r="E27" s="0" t="s">
        <v>312</v>
      </c>
      <c r="F27" s="0" t="str">
        <f aca="false">CONCATENATE(D28," ",LEFT(I28,4),"T=",AW28,"D=",AX28,"R=",AY28,"M=",AZ28,"L=",BA28,"B=",BB28)</f>
        <v>WORKLEY 1941T=42D=14R=0M=6L=5B=0</v>
      </c>
      <c r="G27" s="0" t="s">
        <v>307</v>
      </c>
      <c r="I27" s="0" t="s">
        <v>313</v>
      </c>
      <c r="J27" s="0" t="s">
        <v>314</v>
      </c>
      <c r="K27" s="0" t="s">
        <v>143</v>
      </c>
      <c r="L27" s="0" t="s">
        <v>144</v>
      </c>
      <c r="M27" s="0" t="str">
        <f aca="false">RIGHT(N27,LEN(N27)-FIND(" ",N27))</f>
        <v>GOLF DR NE</v>
      </c>
      <c r="N27" s="0" t="s">
        <v>315</v>
      </c>
      <c r="P27" s="0" t="s">
        <v>147</v>
      </c>
      <c r="Q27" s="0" t="s">
        <v>148</v>
      </c>
      <c r="R27" s="0" t="n">
        <v>44483</v>
      </c>
      <c r="AD27" s="0" t="s">
        <v>149</v>
      </c>
      <c r="AE27" s="0" t="s">
        <v>150</v>
      </c>
      <c r="AF27" s="0" t="s">
        <v>151</v>
      </c>
      <c r="AH27" s="0" t="n">
        <v>14</v>
      </c>
      <c r="AI27" s="0" t="n">
        <v>11</v>
      </c>
      <c r="AN27" s="0" t="s">
        <v>147</v>
      </c>
      <c r="AO27" s="0" t="s">
        <v>176</v>
      </c>
      <c r="AP27" s="0" t="s">
        <v>177</v>
      </c>
      <c r="AQ27" s="0" t="n">
        <v>9</v>
      </c>
      <c r="AR27" s="0" t="n">
        <v>64</v>
      </c>
      <c r="AS27" s="0" t="n">
        <v>32</v>
      </c>
      <c r="AV27" s="0" t="s">
        <v>154</v>
      </c>
      <c r="AW27" s="0" t="n">
        <f aca="false">COUNTA($BC27:$EG27)</f>
        <v>47</v>
      </c>
      <c r="AX27" s="0" t="n">
        <f aca="false">COUNTIF($BC27:$EG27,"D")</f>
        <v>16</v>
      </c>
      <c r="AY27" s="0" t="n">
        <f aca="false">COUNTIF($BC27:$EG27,"R")</f>
        <v>0</v>
      </c>
      <c r="AZ27" s="0" t="n">
        <f aca="false">IF(CC27="D",1,0)+IF(CL27="D",1,0)+IF(CW27="D",1,0)+IF(DD27="D",1,0)+IF(DJ27="D",1,0)+IF(DO27="D",1,0)+IF(DW27="D",1,0)</f>
        <v>5</v>
      </c>
      <c r="BA27" s="0" t="n">
        <f aca="false">IF(DH27&lt;&gt;"",1,0)+IF(DI27&lt;&gt;"",1,0)+IF(DK27&lt;&gt;"",1,0)+IF(DM27&lt;&gt;"",1,0)+IF(DN27&lt;&gt;"",1,0)+IF(DO27&lt;&gt;"",1,0)+IF(DQ27&lt;&gt;"",1,0)+IF(DR27&lt;&gt;"",1,0)+IF(DT27&lt;&gt;"",1,0)+IF(DU27&lt;&gt;"",1,0)+IF(DV27&lt;&gt;"",1,0)+IF(DW27&lt;&gt;"",1,0)+IF(DX27&lt;&gt;"",1,0)+IF(DZ27&lt;&gt;"",1,0)+IF(EA27&lt;&gt;"",1,0)+IF(EB27&lt;&gt;"",1,0)+IF(EE27&lt;&gt;"",1,0)</f>
        <v>8</v>
      </c>
      <c r="BB27" s="0" t="n">
        <f aca="false">AY27*AX27</f>
        <v>0</v>
      </c>
      <c r="BC27" s="0" t="s">
        <v>155</v>
      </c>
      <c r="BD27" s="0" t="s">
        <v>155</v>
      </c>
      <c r="BE27" s="0" t="s">
        <v>155</v>
      </c>
      <c r="BF27" s="0" t="s">
        <v>155</v>
      </c>
      <c r="BG27" s="0" t="s">
        <v>155</v>
      </c>
      <c r="BH27" s="0" t="s">
        <v>155</v>
      </c>
      <c r="BI27" s="0" t="s">
        <v>155</v>
      </c>
      <c r="BJ27" s="0" t="s">
        <v>155</v>
      </c>
      <c r="BK27" s="0" t="s">
        <v>155</v>
      </c>
      <c r="BL27" s="0" t="s">
        <v>155</v>
      </c>
      <c r="BP27" s="0" t="s">
        <v>155</v>
      </c>
      <c r="BR27" s="0" t="s">
        <v>155</v>
      </c>
      <c r="BS27" s="0" t="s">
        <v>155</v>
      </c>
      <c r="BV27" s="0" t="s">
        <v>155</v>
      </c>
      <c r="BY27" s="0" t="s">
        <v>144</v>
      </c>
      <c r="CA27" s="0" t="s">
        <v>155</v>
      </c>
      <c r="CC27" s="0" t="s">
        <v>144</v>
      </c>
      <c r="CG27" s="0" t="s">
        <v>155</v>
      </c>
      <c r="CH27" s="0" t="s">
        <v>144</v>
      </c>
      <c r="CK27" s="0" t="s">
        <v>155</v>
      </c>
      <c r="CL27" s="0" t="s">
        <v>144</v>
      </c>
      <c r="CN27" s="0" t="s">
        <v>155</v>
      </c>
      <c r="CO27" s="0" t="s">
        <v>144</v>
      </c>
      <c r="CP27" s="0" t="s">
        <v>155</v>
      </c>
      <c r="CQ27" s="0" t="s">
        <v>144</v>
      </c>
      <c r="CT27" s="0" t="s">
        <v>155</v>
      </c>
      <c r="CU27" s="0" t="s">
        <v>144</v>
      </c>
      <c r="CV27" s="0" t="s">
        <v>155</v>
      </c>
      <c r="CW27" s="0" t="s">
        <v>144</v>
      </c>
      <c r="CY27" s="0" t="s">
        <v>155</v>
      </c>
      <c r="CZ27" s="0" t="s">
        <v>144</v>
      </c>
      <c r="DC27" s="0" t="s">
        <v>155</v>
      </c>
      <c r="DF27" s="0" t="s">
        <v>155</v>
      </c>
      <c r="DG27" s="0" t="s">
        <v>144</v>
      </c>
      <c r="DI27" s="0" t="s">
        <v>155</v>
      </c>
      <c r="DJ27" s="0" t="s">
        <v>144</v>
      </c>
      <c r="DL27" s="0" t="s">
        <v>155</v>
      </c>
      <c r="DM27" s="0" t="s">
        <v>144</v>
      </c>
      <c r="DN27" s="0" t="s">
        <v>155</v>
      </c>
      <c r="DR27" s="0" t="s">
        <v>155</v>
      </c>
      <c r="DS27" s="0" t="s">
        <v>144</v>
      </c>
      <c r="DT27" s="0" t="s">
        <v>144</v>
      </c>
      <c r="DU27" s="0" t="s">
        <v>155</v>
      </c>
      <c r="DW27" s="0" t="s">
        <v>144</v>
      </c>
      <c r="DX27" s="0" t="s">
        <v>155</v>
      </c>
      <c r="ED27" s="0" t="s">
        <v>144</v>
      </c>
      <c r="EF27" s="0" t="s">
        <v>155</v>
      </c>
    </row>
    <row r="28" customFormat="false" ht="13.8" hidden="false" customHeight="false" outlineLevel="0" collapsed="false">
      <c r="A28" s="0" t="s">
        <v>316</v>
      </c>
      <c r="B28" s="0" t="n">
        <v>78</v>
      </c>
      <c r="C28" s="0" t="n">
        <v>7537</v>
      </c>
      <c r="D28" s="0" t="s">
        <v>317</v>
      </c>
      <c r="E28" s="0" t="s">
        <v>318</v>
      </c>
      <c r="F28" s="0" t="str">
        <f aca="false">CONCATENATE(D29," ",LEFT(I29,4),"T=",AW29,"D=",AX29,"R=",AY29,"M=",AZ29,"L=",BA29,"B=",BB29)</f>
        <v>SABOL 1945T=48D=17R=0M=6L=9B=0</v>
      </c>
      <c r="G28" s="0" t="s">
        <v>250</v>
      </c>
      <c r="I28" s="0" t="s">
        <v>319</v>
      </c>
      <c r="J28" s="0" t="s">
        <v>320</v>
      </c>
      <c r="K28" s="0" t="s">
        <v>143</v>
      </c>
      <c r="L28" s="0" t="s">
        <v>144</v>
      </c>
      <c r="M28" s="0" t="str">
        <f aca="false">RIGHT(N28,LEN(N28)-FIND(" ",N28))</f>
        <v>ATLANTIC ST NE</v>
      </c>
      <c r="N28" s="0" t="s">
        <v>321</v>
      </c>
      <c r="P28" s="0" t="s">
        <v>147</v>
      </c>
      <c r="Q28" s="0" t="s">
        <v>148</v>
      </c>
      <c r="R28" s="0" t="n">
        <v>44483</v>
      </c>
      <c r="AD28" s="0" t="s">
        <v>149</v>
      </c>
      <c r="AE28" s="0" t="s">
        <v>150</v>
      </c>
      <c r="AF28" s="0" t="s">
        <v>151</v>
      </c>
      <c r="AH28" s="0" t="n">
        <v>14</v>
      </c>
      <c r="AI28" s="0" t="n">
        <v>11</v>
      </c>
      <c r="AN28" s="0" t="s">
        <v>147</v>
      </c>
      <c r="AO28" s="0" t="s">
        <v>261</v>
      </c>
      <c r="AP28" s="0" t="s">
        <v>262</v>
      </c>
      <c r="AQ28" s="0" t="n">
        <v>9</v>
      </c>
      <c r="AR28" s="0" t="n">
        <v>64</v>
      </c>
      <c r="AS28" s="0" t="n">
        <v>32</v>
      </c>
      <c r="AV28" s="0" t="s">
        <v>154</v>
      </c>
      <c r="AW28" s="0" t="n">
        <f aca="false">COUNTA($BC28:$EG28)</f>
        <v>42</v>
      </c>
      <c r="AX28" s="0" t="n">
        <f aca="false">COUNTIF($BC28:$EG28,"D")</f>
        <v>14</v>
      </c>
      <c r="AY28" s="0" t="n">
        <f aca="false">COUNTIF($BC28:$EG28,"R")</f>
        <v>0</v>
      </c>
      <c r="AZ28" s="0" t="n">
        <f aca="false">IF(CC28="D",1,0)+IF(CL28="D",1,0)+IF(CW28="D",1,0)+IF(DD28="D",1,0)+IF(DJ28="D",1,0)+IF(DO28="D",1,0)+IF(DW28="D",1,0)</f>
        <v>6</v>
      </c>
      <c r="BA28" s="0" t="n">
        <f aca="false">IF(DH28&lt;&gt;"",1,0)+IF(DI28&lt;&gt;"",1,0)+IF(DK28&lt;&gt;"",1,0)+IF(DM28&lt;&gt;"",1,0)+IF(DN28&lt;&gt;"",1,0)+IF(DO28&lt;&gt;"",1,0)+IF(DQ28&lt;&gt;"",1,0)+IF(DR28&lt;&gt;"",1,0)+IF(DT28&lt;&gt;"",1,0)+IF(DU28&lt;&gt;"",1,0)+IF(DV28&lt;&gt;"",1,0)+IF(DW28&lt;&gt;"",1,0)+IF(DX28&lt;&gt;"",1,0)+IF(DZ28&lt;&gt;"",1,0)+IF(EA28&lt;&gt;"",1,0)+IF(EB28&lt;&gt;"",1,0)+IF(EE28&lt;&gt;"",1,0)</f>
        <v>5</v>
      </c>
      <c r="BB28" s="0" t="n">
        <f aca="false">AY28*AX28</f>
        <v>0</v>
      </c>
      <c r="BC28" s="0" t="s">
        <v>155</v>
      </c>
      <c r="BD28" s="0" t="s">
        <v>155</v>
      </c>
      <c r="BE28" s="0" t="s">
        <v>155</v>
      </c>
      <c r="BF28" s="0" t="s">
        <v>155</v>
      </c>
      <c r="BG28" s="0" t="s">
        <v>155</v>
      </c>
      <c r="BH28" s="0" t="s">
        <v>155</v>
      </c>
      <c r="BI28" s="0" t="s">
        <v>155</v>
      </c>
      <c r="BJ28" s="0" t="s">
        <v>155</v>
      </c>
      <c r="BL28" s="0" t="s">
        <v>155</v>
      </c>
      <c r="BP28" s="0" t="s">
        <v>155</v>
      </c>
      <c r="BR28" s="0" t="s">
        <v>155</v>
      </c>
      <c r="BS28" s="0" t="s">
        <v>155</v>
      </c>
      <c r="BV28" s="0" t="s">
        <v>155</v>
      </c>
      <c r="BY28" s="0" t="s">
        <v>144</v>
      </c>
      <c r="CA28" s="0" t="s">
        <v>155</v>
      </c>
      <c r="CC28" s="0" t="s">
        <v>144</v>
      </c>
      <c r="CG28" s="0" t="s">
        <v>155</v>
      </c>
      <c r="CH28" s="0" t="s">
        <v>144</v>
      </c>
      <c r="CK28" s="0" t="s">
        <v>155</v>
      </c>
      <c r="CL28" s="0" t="s">
        <v>144</v>
      </c>
      <c r="CN28" s="0" t="s">
        <v>155</v>
      </c>
      <c r="CO28" s="0" t="s">
        <v>144</v>
      </c>
      <c r="CP28" s="0" t="s">
        <v>155</v>
      </c>
      <c r="CQ28" s="0" t="s">
        <v>144</v>
      </c>
      <c r="CT28" s="0" t="s">
        <v>155</v>
      </c>
      <c r="CU28" s="0" t="s">
        <v>144</v>
      </c>
      <c r="CV28" s="0" t="s">
        <v>155</v>
      </c>
      <c r="CW28" s="0" t="s">
        <v>144</v>
      </c>
      <c r="CY28" s="0" t="s">
        <v>155</v>
      </c>
      <c r="CZ28" s="0" t="s">
        <v>144</v>
      </c>
      <c r="DC28" s="0" t="s">
        <v>155</v>
      </c>
      <c r="DD28" s="0" t="s">
        <v>144</v>
      </c>
      <c r="DF28" s="0" t="s">
        <v>155</v>
      </c>
      <c r="DG28" s="0" t="s">
        <v>144</v>
      </c>
      <c r="DI28" s="0" t="s">
        <v>155</v>
      </c>
      <c r="DJ28" s="0" t="s">
        <v>144</v>
      </c>
      <c r="DL28" s="0" t="s">
        <v>155</v>
      </c>
      <c r="DM28" s="0" t="s">
        <v>144</v>
      </c>
      <c r="DN28" s="0" t="s">
        <v>155</v>
      </c>
      <c r="DU28" s="0" t="s">
        <v>155</v>
      </c>
      <c r="DW28" s="0" t="s">
        <v>144</v>
      </c>
      <c r="EF28" s="0" t="s">
        <v>155</v>
      </c>
    </row>
    <row r="29" customFormat="false" ht="13.8" hidden="false" customHeight="false" outlineLevel="0" collapsed="false">
      <c r="A29" s="0" t="s">
        <v>322</v>
      </c>
      <c r="B29" s="0" t="n">
        <v>78</v>
      </c>
      <c r="C29" s="0" t="n">
        <v>10313</v>
      </c>
      <c r="D29" s="0" t="s">
        <v>323</v>
      </c>
      <c r="E29" s="0" t="s">
        <v>211</v>
      </c>
      <c r="F29" s="0" t="str">
        <f aca="false">CONCATENATE(D30," ",LEFT(I30,4),"T=",AW30,"D=",AX30,"R=",AY30,"M=",AZ30,"L=",BA30,"B=",BB30)</f>
        <v>HARRIS 1943T=40D=13R=0M=4L=6B=0</v>
      </c>
      <c r="G29" s="0" t="s">
        <v>200</v>
      </c>
      <c r="I29" s="0" t="s">
        <v>324</v>
      </c>
      <c r="J29" s="0" t="s">
        <v>325</v>
      </c>
      <c r="K29" s="0" t="s">
        <v>143</v>
      </c>
      <c r="L29" s="0" t="s">
        <v>144</v>
      </c>
      <c r="M29" s="0" t="str">
        <f aca="false">RIGHT(N29,LEN(N29)-FIND(" ",N29))</f>
        <v>MAPLEWOOD ST NE</v>
      </c>
      <c r="N29" s="0" t="s">
        <v>326</v>
      </c>
      <c r="P29" s="0" t="s">
        <v>147</v>
      </c>
      <c r="Q29" s="0" t="s">
        <v>148</v>
      </c>
      <c r="R29" s="0" t="n">
        <v>44483</v>
      </c>
      <c r="AD29" s="0" t="s">
        <v>149</v>
      </c>
      <c r="AE29" s="0" t="s">
        <v>150</v>
      </c>
      <c r="AF29" s="0" t="s">
        <v>151</v>
      </c>
      <c r="AH29" s="0" t="n">
        <v>14</v>
      </c>
      <c r="AI29" s="0" t="n">
        <v>11</v>
      </c>
      <c r="AN29" s="0" t="s">
        <v>147</v>
      </c>
      <c r="AO29" s="0" t="s">
        <v>189</v>
      </c>
      <c r="AP29" s="0" t="s">
        <v>190</v>
      </c>
      <c r="AQ29" s="0" t="n">
        <v>9</v>
      </c>
      <c r="AR29" s="0" t="n">
        <v>64</v>
      </c>
      <c r="AS29" s="0" t="n">
        <v>32</v>
      </c>
      <c r="AV29" s="0" t="s">
        <v>154</v>
      </c>
      <c r="AW29" s="0" t="n">
        <f aca="false">COUNTA($BC29:$EG29)</f>
        <v>48</v>
      </c>
      <c r="AX29" s="0" t="n">
        <f aca="false">COUNTIF($BC29:$EG29,"D")</f>
        <v>17</v>
      </c>
      <c r="AY29" s="0" t="n">
        <f aca="false">COUNTIF($BC29:$EG29,"R")</f>
        <v>0</v>
      </c>
      <c r="AZ29" s="0" t="n">
        <f aca="false">IF(CC29="D",1,0)+IF(CL29="D",1,0)+IF(CW29="D",1,0)+IF(DD29="D",1,0)+IF(DJ29="D",1,0)+IF(DO29="D",1,0)+IF(DW29="D",1,0)</f>
        <v>6</v>
      </c>
      <c r="BA29" s="0" t="n">
        <f aca="false">IF(DH29&lt;&gt;"",1,0)+IF(DI29&lt;&gt;"",1,0)+IF(DK29&lt;&gt;"",1,0)+IF(DM29&lt;&gt;"",1,0)+IF(DN29&lt;&gt;"",1,0)+IF(DO29&lt;&gt;"",1,0)+IF(DQ29&lt;&gt;"",1,0)+IF(DR29&lt;&gt;"",1,0)+IF(DT29&lt;&gt;"",1,0)+IF(DU29&lt;&gt;"",1,0)+IF(DV29&lt;&gt;"",1,0)+IF(DW29&lt;&gt;"",1,0)+IF(DX29&lt;&gt;"",1,0)+IF(DZ29&lt;&gt;"",1,0)+IF(EA29&lt;&gt;"",1,0)+IF(EB29&lt;&gt;"",1,0)+IF(EE29&lt;&gt;"",1,0)</f>
        <v>9</v>
      </c>
      <c r="BB29" s="0" t="n">
        <f aca="false">AY29*AX29</f>
        <v>0</v>
      </c>
      <c r="BC29" s="0" t="s">
        <v>155</v>
      </c>
      <c r="BD29" s="0" t="s">
        <v>155</v>
      </c>
      <c r="BE29" s="0" t="s">
        <v>155</v>
      </c>
      <c r="BF29" s="0" t="s">
        <v>155</v>
      </c>
      <c r="BH29" s="0" t="s">
        <v>155</v>
      </c>
      <c r="BI29" s="0" t="s">
        <v>155</v>
      </c>
      <c r="BJ29" s="0" t="s">
        <v>155</v>
      </c>
      <c r="BK29" s="0" t="s">
        <v>155</v>
      </c>
      <c r="BL29" s="0" t="s">
        <v>155</v>
      </c>
      <c r="BP29" s="0" t="s">
        <v>155</v>
      </c>
      <c r="BR29" s="0" t="s">
        <v>155</v>
      </c>
      <c r="BS29" s="0" t="s">
        <v>155</v>
      </c>
      <c r="BV29" s="0" t="s">
        <v>155</v>
      </c>
      <c r="BY29" s="0" t="s">
        <v>144</v>
      </c>
      <c r="CA29" s="0" t="s">
        <v>155</v>
      </c>
      <c r="CC29" s="0" t="s">
        <v>144</v>
      </c>
      <c r="CG29" s="0" t="s">
        <v>155</v>
      </c>
      <c r="CH29" s="0" t="s">
        <v>144</v>
      </c>
      <c r="CK29" s="0" t="s">
        <v>155</v>
      </c>
      <c r="CL29" s="0" t="s">
        <v>144</v>
      </c>
      <c r="CN29" s="0" t="s">
        <v>155</v>
      </c>
      <c r="CO29" s="0" t="s">
        <v>144</v>
      </c>
      <c r="CP29" s="0" t="s">
        <v>155</v>
      </c>
      <c r="CQ29" s="0" t="s">
        <v>144</v>
      </c>
      <c r="CT29" s="0" t="s">
        <v>155</v>
      </c>
      <c r="CU29" s="0" t="s">
        <v>144</v>
      </c>
      <c r="CV29" s="0" t="s">
        <v>155</v>
      </c>
      <c r="CW29" s="0" t="s">
        <v>144</v>
      </c>
      <c r="CY29" s="0" t="s">
        <v>155</v>
      </c>
      <c r="CZ29" s="0" t="s">
        <v>144</v>
      </c>
      <c r="DC29" s="0" t="s">
        <v>155</v>
      </c>
      <c r="DD29" s="0" t="s">
        <v>144</v>
      </c>
      <c r="DF29" s="0" t="s">
        <v>155</v>
      </c>
      <c r="DG29" s="0" t="s">
        <v>144</v>
      </c>
      <c r="DI29" s="0" t="s">
        <v>155</v>
      </c>
      <c r="DJ29" s="0" t="s">
        <v>144</v>
      </c>
      <c r="DL29" s="0" t="s">
        <v>155</v>
      </c>
      <c r="DM29" s="0" t="s">
        <v>144</v>
      </c>
      <c r="DN29" s="0" t="s">
        <v>155</v>
      </c>
      <c r="DR29" s="0" t="s">
        <v>155</v>
      </c>
      <c r="DS29" s="0" t="s">
        <v>144</v>
      </c>
      <c r="DT29" s="0" t="s">
        <v>144</v>
      </c>
      <c r="DU29" s="0" t="s">
        <v>155</v>
      </c>
      <c r="DW29" s="0" t="s">
        <v>144</v>
      </c>
      <c r="DX29" s="0" t="s">
        <v>155</v>
      </c>
      <c r="EA29" s="0" t="s">
        <v>155</v>
      </c>
      <c r="ED29" s="0" t="s">
        <v>144</v>
      </c>
      <c r="EF29" s="0" t="s">
        <v>155</v>
      </c>
    </row>
    <row r="30" customFormat="false" ht="13.8" hidden="false" customHeight="false" outlineLevel="0" collapsed="false">
      <c r="A30" s="0" t="s">
        <v>327</v>
      </c>
      <c r="B30" s="0" t="n">
        <v>78</v>
      </c>
      <c r="C30" s="0" t="n">
        <v>23494</v>
      </c>
      <c r="D30" s="0" t="s">
        <v>328</v>
      </c>
      <c r="E30" s="0" t="s">
        <v>329</v>
      </c>
      <c r="F30" s="0" t="str">
        <f aca="false">CONCATENATE(D31," ",LEFT(I31,4),"T=",AW31,"D=",AX31,"R=",AY31,"M=",AZ31,"L=",BA31,"B=",BB31)</f>
        <v>SANDERS 1949T=48D=16R=0M=6L=8B=0</v>
      </c>
      <c r="I30" s="0" t="s">
        <v>330</v>
      </c>
      <c r="J30" s="0" t="s">
        <v>331</v>
      </c>
      <c r="K30" s="0" t="s">
        <v>143</v>
      </c>
      <c r="L30" s="0" t="s">
        <v>144</v>
      </c>
      <c r="M30" s="0" t="str">
        <f aca="false">RIGHT(N30,LEN(N30)-FIND(" ",N30))</f>
        <v>ROBERTS LN NE</v>
      </c>
      <c r="N30" s="0" t="s">
        <v>332</v>
      </c>
      <c r="P30" s="0" t="s">
        <v>147</v>
      </c>
      <c r="Q30" s="0" t="s">
        <v>148</v>
      </c>
      <c r="R30" s="0" t="n">
        <v>44483</v>
      </c>
      <c r="AD30" s="0" t="s">
        <v>149</v>
      </c>
      <c r="AE30" s="0" t="s">
        <v>150</v>
      </c>
      <c r="AH30" s="0" t="n">
        <v>14</v>
      </c>
      <c r="AI30" s="0" t="n">
        <v>11</v>
      </c>
      <c r="AJ30" s="0" t="s">
        <v>164</v>
      </c>
      <c r="AM30" s="0" t="s">
        <v>165</v>
      </c>
      <c r="AN30" s="0" t="s">
        <v>147</v>
      </c>
      <c r="AO30" s="0" t="s">
        <v>166</v>
      </c>
      <c r="AP30" s="0" t="s">
        <v>167</v>
      </c>
      <c r="AQ30" s="0" t="n">
        <v>9</v>
      </c>
      <c r="AR30" s="0" t="n">
        <v>64</v>
      </c>
      <c r="AS30" s="0" t="n">
        <v>32</v>
      </c>
      <c r="AV30" s="0" t="s">
        <v>154</v>
      </c>
      <c r="AW30" s="0" t="n">
        <f aca="false">COUNTA($BC30:$EG30)</f>
        <v>40</v>
      </c>
      <c r="AX30" s="0" t="n">
        <f aca="false">COUNTIF($BC30:$EG30,"D")</f>
        <v>13</v>
      </c>
      <c r="AY30" s="0" t="n">
        <f aca="false">COUNTIF($BC30:$EG30,"R")</f>
        <v>0</v>
      </c>
      <c r="AZ30" s="0" t="n">
        <f aca="false">IF(CC30="D",1,0)+IF(CL30="D",1,0)+IF(CW30="D",1,0)+IF(DD30="D",1,0)+IF(DJ30="D",1,0)+IF(DO30="D",1,0)+IF(DW30="D",1,0)</f>
        <v>4</v>
      </c>
      <c r="BA30" s="0" t="n">
        <f aca="false">IF(DH30&lt;&gt;"",1,0)+IF(DI30&lt;&gt;"",1,0)+IF(DK30&lt;&gt;"",1,0)+IF(DM30&lt;&gt;"",1,0)+IF(DN30&lt;&gt;"",1,0)+IF(DO30&lt;&gt;"",1,0)+IF(DQ30&lt;&gt;"",1,0)+IF(DR30&lt;&gt;"",1,0)+IF(DT30&lt;&gt;"",1,0)+IF(DU30&lt;&gt;"",1,0)+IF(DV30&lt;&gt;"",1,0)+IF(DW30&lt;&gt;"",1,0)+IF(DX30&lt;&gt;"",1,0)+IF(DZ30&lt;&gt;"",1,0)+IF(EA30&lt;&gt;"",1,0)+IF(EB30&lt;&gt;"",1,0)+IF(EE30&lt;&gt;"",1,0)</f>
        <v>6</v>
      </c>
      <c r="BB30" s="0" t="n">
        <f aca="false">AY30*AX30</f>
        <v>0</v>
      </c>
      <c r="BC30" s="0" t="s">
        <v>155</v>
      </c>
      <c r="BD30" s="0" t="s">
        <v>155</v>
      </c>
      <c r="BE30" s="0" t="s">
        <v>155</v>
      </c>
      <c r="BF30" s="0" t="s">
        <v>155</v>
      </c>
      <c r="BG30" s="0" t="s">
        <v>155</v>
      </c>
      <c r="BH30" s="0" t="s">
        <v>155</v>
      </c>
      <c r="BI30" s="0" t="s">
        <v>155</v>
      </c>
      <c r="BJ30" s="0" t="s">
        <v>155</v>
      </c>
      <c r="BK30" s="0" t="s">
        <v>155</v>
      </c>
      <c r="BL30" s="0" t="s">
        <v>155</v>
      </c>
      <c r="BP30" s="0" t="s">
        <v>155</v>
      </c>
      <c r="BR30" s="0" t="s">
        <v>155</v>
      </c>
      <c r="BS30" s="0" t="s">
        <v>155</v>
      </c>
      <c r="BV30" s="0" t="s">
        <v>155</v>
      </c>
      <c r="BY30" s="0" t="s">
        <v>144</v>
      </c>
      <c r="CA30" s="0" t="s">
        <v>155</v>
      </c>
      <c r="CC30" s="0" t="s">
        <v>144</v>
      </c>
      <c r="CG30" s="0" t="s">
        <v>155</v>
      </c>
      <c r="CH30" s="0" t="s">
        <v>144</v>
      </c>
      <c r="CK30" s="0" t="s">
        <v>155</v>
      </c>
      <c r="CL30" s="0" t="s">
        <v>144</v>
      </c>
      <c r="CN30" s="0" t="s">
        <v>155</v>
      </c>
      <c r="CO30" s="0" t="s">
        <v>144</v>
      </c>
      <c r="CP30" s="0" t="s">
        <v>155</v>
      </c>
      <c r="CQ30" s="0" t="s">
        <v>144</v>
      </c>
      <c r="CU30" s="0" t="s">
        <v>144</v>
      </c>
      <c r="CV30" s="0" t="s">
        <v>155</v>
      </c>
      <c r="CY30" s="0" t="s">
        <v>155</v>
      </c>
      <c r="CZ30" s="0" t="s">
        <v>144</v>
      </c>
      <c r="DC30" s="0" t="s">
        <v>155</v>
      </c>
      <c r="DG30" s="0" t="s">
        <v>144</v>
      </c>
      <c r="DI30" s="0" t="s">
        <v>155</v>
      </c>
      <c r="DJ30" s="0" t="s">
        <v>144</v>
      </c>
      <c r="DL30" s="0" t="s">
        <v>155</v>
      </c>
      <c r="DM30" s="0" t="s">
        <v>144</v>
      </c>
      <c r="DN30" s="0" t="s">
        <v>155</v>
      </c>
      <c r="DR30" s="0" t="s">
        <v>155</v>
      </c>
      <c r="DS30" s="0" t="s">
        <v>144</v>
      </c>
      <c r="DU30" s="0" t="s">
        <v>155</v>
      </c>
      <c r="DW30" s="0" t="s">
        <v>144</v>
      </c>
    </row>
    <row r="31" customFormat="false" ht="13.8" hidden="false" customHeight="false" outlineLevel="0" collapsed="false">
      <c r="A31" s="0" t="s">
        <v>333</v>
      </c>
      <c r="B31" s="0" t="n">
        <v>78</v>
      </c>
      <c r="C31" s="0" t="n">
        <v>29182</v>
      </c>
      <c r="D31" s="0" t="s">
        <v>334</v>
      </c>
      <c r="E31" s="0" t="s">
        <v>220</v>
      </c>
      <c r="F31" s="0" t="str">
        <f aca="false">CONCATENATE(D32," ",LEFT(I32,4),"T=",AW32,"D=",AX32,"R=",AY32,"M=",AZ32,"L=",BA32,"B=",BB32)</f>
        <v>BERARDO 1948T=48D=16R=1M=6L=9B=16</v>
      </c>
      <c r="G31" s="0" t="s">
        <v>200</v>
      </c>
      <c r="I31" s="0" t="s">
        <v>335</v>
      </c>
      <c r="J31" s="0" t="s">
        <v>336</v>
      </c>
      <c r="K31" s="0" t="s">
        <v>143</v>
      </c>
      <c r="L31" s="0" t="s">
        <v>144</v>
      </c>
      <c r="M31" s="0" t="str">
        <f aca="false">RIGHT(N31,LEN(N31)-FIND(" ",N31))</f>
        <v>STONEHENGE AVE NE</v>
      </c>
      <c r="N31" s="0" t="s">
        <v>337</v>
      </c>
      <c r="P31" s="0" t="s">
        <v>147</v>
      </c>
      <c r="Q31" s="0" t="s">
        <v>148</v>
      </c>
      <c r="R31" s="0" t="n">
        <v>44483</v>
      </c>
      <c r="AD31" s="0" t="s">
        <v>149</v>
      </c>
      <c r="AE31" s="0" t="s">
        <v>150</v>
      </c>
      <c r="AH31" s="0" t="n">
        <v>14</v>
      </c>
      <c r="AI31" s="0" t="n">
        <v>11</v>
      </c>
      <c r="AJ31" s="0" t="s">
        <v>164</v>
      </c>
      <c r="AM31" s="0" t="s">
        <v>165</v>
      </c>
      <c r="AN31" s="0" t="s">
        <v>147</v>
      </c>
      <c r="AO31" s="0" t="s">
        <v>166</v>
      </c>
      <c r="AP31" s="0" t="s">
        <v>167</v>
      </c>
      <c r="AQ31" s="0" t="n">
        <v>9</v>
      </c>
      <c r="AR31" s="0" t="n">
        <v>64</v>
      </c>
      <c r="AS31" s="0" t="n">
        <v>32</v>
      </c>
      <c r="AV31" s="0" t="s">
        <v>154</v>
      </c>
      <c r="AW31" s="0" t="n">
        <f aca="false">COUNTA($BC31:$EG31)</f>
        <v>48</v>
      </c>
      <c r="AX31" s="0" t="n">
        <f aca="false">COUNTIF($BC31:$EG31,"D")</f>
        <v>16</v>
      </c>
      <c r="AY31" s="0" t="n">
        <f aca="false">COUNTIF($BC31:$EG31,"R")</f>
        <v>0</v>
      </c>
      <c r="AZ31" s="0" t="n">
        <f aca="false">IF(CC31="D",1,0)+IF(CL31="D",1,0)+IF(CW31="D",1,0)+IF(DD31="D",1,0)+IF(DJ31="D",1,0)+IF(DO31="D",1,0)+IF(DW31="D",1,0)</f>
        <v>6</v>
      </c>
      <c r="BA31" s="0" t="n">
        <f aca="false">IF(DH31&lt;&gt;"",1,0)+IF(DI31&lt;&gt;"",1,0)+IF(DK31&lt;&gt;"",1,0)+IF(DM31&lt;&gt;"",1,0)+IF(DN31&lt;&gt;"",1,0)+IF(DO31&lt;&gt;"",1,0)+IF(DQ31&lt;&gt;"",1,0)+IF(DR31&lt;&gt;"",1,0)+IF(DT31&lt;&gt;"",1,0)+IF(DU31&lt;&gt;"",1,0)+IF(DV31&lt;&gt;"",1,0)+IF(DW31&lt;&gt;"",1,0)+IF(DX31&lt;&gt;"",1,0)+IF(DZ31&lt;&gt;"",1,0)+IF(EA31&lt;&gt;"",1,0)+IF(EB31&lt;&gt;"",1,0)+IF(EE31&lt;&gt;"",1,0)</f>
        <v>8</v>
      </c>
      <c r="BB31" s="0" t="n">
        <f aca="false">AY31*AX31</f>
        <v>0</v>
      </c>
      <c r="BC31" s="0" t="s">
        <v>155</v>
      </c>
      <c r="BD31" s="0" t="s">
        <v>155</v>
      </c>
      <c r="BE31" s="0" t="s">
        <v>155</v>
      </c>
      <c r="BF31" s="0" t="s">
        <v>155</v>
      </c>
      <c r="BG31" s="0" t="s">
        <v>155</v>
      </c>
      <c r="BH31" s="0" t="s">
        <v>155</v>
      </c>
      <c r="BI31" s="0" t="s">
        <v>155</v>
      </c>
      <c r="BJ31" s="0" t="s">
        <v>155</v>
      </c>
      <c r="BK31" s="0" t="s">
        <v>155</v>
      </c>
      <c r="BL31" s="0" t="s">
        <v>155</v>
      </c>
      <c r="BP31" s="0" t="s">
        <v>155</v>
      </c>
      <c r="BR31" s="0" t="s">
        <v>155</v>
      </c>
      <c r="BS31" s="0" t="s">
        <v>155</v>
      </c>
      <c r="BV31" s="0" t="s">
        <v>155</v>
      </c>
      <c r="BY31" s="0" t="s">
        <v>144</v>
      </c>
      <c r="CA31" s="0" t="s">
        <v>155</v>
      </c>
      <c r="CC31" s="0" t="s">
        <v>144</v>
      </c>
      <c r="CG31" s="0" t="s">
        <v>155</v>
      </c>
      <c r="CH31" s="0" t="s">
        <v>144</v>
      </c>
      <c r="CK31" s="0" t="s">
        <v>155</v>
      </c>
      <c r="CL31" s="0" t="s">
        <v>144</v>
      </c>
      <c r="CN31" s="0" t="s">
        <v>155</v>
      </c>
      <c r="CO31" s="0" t="s">
        <v>144</v>
      </c>
      <c r="CP31" s="0" t="s">
        <v>155</v>
      </c>
      <c r="CQ31" s="0" t="s">
        <v>144</v>
      </c>
      <c r="CT31" s="0" t="s">
        <v>155</v>
      </c>
      <c r="CU31" s="0" t="s">
        <v>144</v>
      </c>
      <c r="CV31" s="0" t="s">
        <v>155</v>
      </c>
      <c r="CW31" s="0" t="s">
        <v>144</v>
      </c>
      <c r="CY31" s="0" t="s">
        <v>155</v>
      </c>
      <c r="CZ31" s="0" t="s">
        <v>144</v>
      </c>
      <c r="DC31" s="0" t="s">
        <v>155</v>
      </c>
      <c r="DD31" s="0" t="s">
        <v>144</v>
      </c>
      <c r="DF31" s="0" t="s">
        <v>155</v>
      </c>
      <c r="DG31" s="0" t="s">
        <v>144</v>
      </c>
      <c r="DI31" s="0" t="s">
        <v>155</v>
      </c>
      <c r="DJ31" s="0" t="s">
        <v>144</v>
      </c>
      <c r="DL31" s="0" t="s">
        <v>155</v>
      </c>
      <c r="DM31" s="0" t="s">
        <v>144</v>
      </c>
      <c r="DN31" s="0" t="s">
        <v>155</v>
      </c>
      <c r="DR31" s="0" t="s">
        <v>155</v>
      </c>
      <c r="DS31" s="0" t="s">
        <v>144</v>
      </c>
      <c r="DU31" s="0" t="s">
        <v>155</v>
      </c>
      <c r="DW31" s="0" t="s">
        <v>144</v>
      </c>
      <c r="DX31" s="0" t="s">
        <v>155</v>
      </c>
      <c r="EA31" s="0" t="s">
        <v>155</v>
      </c>
      <c r="ED31" s="0" t="s">
        <v>144</v>
      </c>
      <c r="EF31" s="0" t="s">
        <v>155</v>
      </c>
    </row>
    <row r="32" customFormat="false" ht="13.8" hidden="false" customHeight="false" outlineLevel="0" collapsed="false">
      <c r="A32" s="0" t="s">
        <v>338</v>
      </c>
      <c r="B32" s="0" t="n">
        <v>78</v>
      </c>
      <c r="C32" s="0" t="n">
        <v>938</v>
      </c>
      <c r="D32" s="0" t="s">
        <v>339</v>
      </c>
      <c r="E32" s="0" t="s">
        <v>340</v>
      </c>
      <c r="F32" s="0" t="str">
        <f aca="false">CONCATENATE(D33," ",LEFT(I33,4),"T=",AW33,"D=",AX33,"R=",AY33,"M=",AZ33,"L=",BA33,"B=",BB33)</f>
        <v>SCOTT 1953T=49D=17R=0M=6L=9B=0</v>
      </c>
      <c r="I32" s="0" t="s">
        <v>341</v>
      </c>
      <c r="J32" s="0" t="s">
        <v>342</v>
      </c>
      <c r="K32" s="0" t="s">
        <v>143</v>
      </c>
      <c r="L32" s="0" t="s">
        <v>144</v>
      </c>
      <c r="M32" s="0" t="str">
        <f aca="false">RIGHT(N32,LEN(N32)-FIND(" ",N32))</f>
        <v>KENMORE AVE NE</v>
      </c>
      <c r="N32" s="0" t="s">
        <v>343</v>
      </c>
      <c r="P32" s="0" t="s">
        <v>147</v>
      </c>
      <c r="Q32" s="0" t="s">
        <v>148</v>
      </c>
      <c r="R32" s="0" t="n">
        <v>44483</v>
      </c>
      <c r="AD32" s="0" t="s">
        <v>149</v>
      </c>
      <c r="AE32" s="0" t="s">
        <v>150</v>
      </c>
      <c r="AF32" s="0" t="s">
        <v>151</v>
      </c>
      <c r="AH32" s="0" t="n">
        <v>14</v>
      </c>
      <c r="AI32" s="0" t="n">
        <v>11</v>
      </c>
      <c r="AN32" s="0" t="s">
        <v>147</v>
      </c>
      <c r="AO32" s="0" t="s">
        <v>189</v>
      </c>
      <c r="AP32" s="0" t="s">
        <v>190</v>
      </c>
      <c r="AQ32" s="0" t="n">
        <v>9</v>
      </c>
      <c r="AR32" s="0" t="n">
        <v>64</v>
      </c>
      <c r="AS32" s="0" t="n">
        <v>32</v>
      </c>
      <c r="AV32" s="0" t="s">
        <v>154</v>
      </c>
      <c r="AW32" s="0" t="n">
        <f aca="false">COUNTA($BC32:$EG32)</f>
        <v>48</v>
      </c>
      <c r="AX32" s="0" t="n">
        <f aca="false">COUNTIF($BC32:$EG32,"D")</f>
        <v>16</v>
      </c>
      <c r="AY32" s="0" t="n">
        <f aca="false">COUNTIF($BC32:$EG32,"R")</f>
        <v>1</v>
      </c>
      <c r="AZ32" s="0" t="n">
        <f aca="false">IF(CC32="D",1,0)+IF(CL32="D",1,0)+IF(CW32="D",1,0)+IF(DD32="D",1,0)+IF(DJ32="D",1,0)+IF(DO32="D",1,0)+IF(DW32="D",1,0)</f>
        <v>6</v>
      </c>
      <c r="BA32" s="0" t="n">
        <f aca="false">IF(DH32&lt;&gt;"",1,0)+IF(DI32&lt;&gt;"",1,0)+IF(DK32&lt;&gt;"",1,0)+IF(DM32&lt;&gt;"",1,0)+IF(DN32&lt;&gt;"",1,0)+IF(DO32&lt;&gt;"",1,0)+IF(DQ32&lt;&gt;"",1,0)+IF(DR32&lt;&gt;"",1,0)+IF(DT32&lt;&gt;"",1,0)+IF(DU32&lt;&gt;"",1,0)+IF(DV32&lt;&gt;"",1,0)+IF(DW32&lt;&gt;"",1,0)+IF(DX32&lt;&gt;"",1,0)+IF(DZ32&lt;&gt;"",1,0)+IF(EA32&lt;&gt;"",1,0)+IF(EB32&lt;&gt;"",1,0)+IF(EE32&lt;&gt;"",1,0)</f>
        <v>9</v>
      </c>
      <c r="BB32" s="0" t="n">
        <f aca="false">AY32*AX32</f>
        <v>16</v>
      </c>
      <c r="BC32" s="0" t="s">
        <v>155</v>
      </c>
      <c r="BD32" s="0" t="s">
        <v>155</v>
      </c>
      <c r="BE32" s="0" t="s">
        <v>155</v>
      </c>
      <c r="BF32" s="0" t="s">
        <v>155</v>
      </c>
      <c r="BG32" s="0" t="s">
        <v>155</v>
      </c>
      <c r="BI32" s="0" t="s">
        <v>155</v>
      </c>
      <c r="BJ32" s="0" t="s">
        <v>155</v>
      </c>
      <c r="BK32" s="0" t="s">
        <v>155</v>
      </c>
      <c r="BL32" s="0" t="s">
        <v>155</v>
      </c>
      <c r="BP32" s="0" t="s">
        <v>155</v>
      </c>
      <c r="BR32" s="0" t="s">
        <v>155</v>
      </c>
      <c r="BS32" s="0" t="s">
        <v>155</v>
      </c>
      <c r="BV32" s="0" t="s">
        <v>155</v>
      </c>
      <c r="BY32" s="0" t="s">
        <v>144</v>
      </c>
      <c r="CA32" s="0" t="s">
        <v>155</v>
      </c>
      <c r="CC32" s="0" t="s">
        <v>144</v>
      </c>
      <c r="CG32" s="0" t="s">
        <v>155</v>
      </c>
      <c r="CH32" s="0" t="s">
        <v>144</v>
      </c>
      <c r="CK32" s="0" t="s">
        <v>155</v>
      </c>
      <c r="CL32" s="0" t="s">
        <v>144</v>
      </c>
      <c r="CN32" s="0" t="s">
        <v>155</v>
      </c>
      <c r="CO32" s="0" t="s">
        <v>144</v>
      </c>
      <c r="CP32" s="0" t="s">
        <v>155</v>
      </c>
      <c r="CQ32" s="0" t="s">
        <v>144</v>
      </c>
      <c r="CT32" s="0" t="s">
        <v>155</v>
      </c>
      <c r="CU32" s="0" t="s">
        <v>144</v>
      </c>
      <c r="CV32" s="0" t="s">
        <v>155</v>
      </c>
      <c r="CW32" s="0" t="s">
        <v>144</v>
      </c>
      <c r="CY32" s="0" t="s">
        <v>155</v>
      </c>
      <c r="CZ32" s="0" t="s">
        <v>174</v>
      </c>
      <c r="DC32" s="0" t="s">
        <v>155</v>
      </c>
      <c r="DD32" s="0" t="s">
        <v>144</v>
      </c>
      <c r="DF32" s="0" t="s">
        <v>155</v>
      </c>
      <c r="DG32" s="0" t="s">
        <v>144</v>
      </c>
      <c r="DI32" s="0" t="s">
        <v>155</v>
      </c>
      <c r="DJ32" s="0" t="s">
        <v>144</v>
      </c>
      <c r="DL32" s="0" t="s">
        <v>155</v>
      </c>
      <c r="DM32" s="0" t="s">
        <v>144</v>
      </c>
      <c r="DN32" s="0" t="s">
        <v>155</v>
      </c>
      <c r="DR32" s="0" t="s">
        <v>155</v>
      </c>
      <c r="DS32" s="0" t="s">
        <v>144</v>
      </c>
      <c r="DT32" s="0" t="s">
        <v>144</v>
      </c>
      <c r="DU32" s="0" t="s">
        <v>155</v>
      </c>
      <c r="DW32" s="0" t="s">
        <v>144</v>
      </c>
      <c r="DX32" s="0" t="s">
        <v>155</v>
      </c>
      <c r="EA32" s="0" t="s">
        <v>155</v>
      </c>
      <c r="ED32" s="0" t="s">
        <v>144</v>
      </c>
      <c r="EF32" s="0" t="s">
        <v>155</v>
      </c>
    </row>
    <row r="33" customFormat="false" ht="13.8" hidden="false" customHeight="false" outlineLevel="0" collapsed="false">
      <c r="A33" s="0" t="s">
        <v>344</v>
      </c>
      <c r="B33" s="0" t="n">
        <v>78</v>
      </c>
      <c r="C33" s="0" t="n">
        <v>7246</v>
      </c>
      <c r="D33" s="0" t="s">
        <v>345</v>
      </c>
      <c r="E33" s="0" t="s">
        <v>346</v>
      </c>
      <c r="F33" s="0" t="str">
        <f aca="false">CONCATENATE(D34," ",LEFT(I34,4),"T=",AW34,"D=",AX34,"R=",AY34,"M=",AZ34,"L=",BA34,"B=",BB34)</f>
        <v>GRAHAM 1947T=48D=16R=0M=6L=8B=0</v>
      </c>
      <c r="G33" s="0" t="s">
        <v>185</v>
      </c>
      <c r="I33" s="0" t="s">
        <v>347</v>
      </c>
      <c r="J33" s="0" t="s">
        <v>348</v>
      </c>
      <c r="K33" s="0" t="s">
        <v>143</v>
      </c>
      <c r="L33" s="0" t="s">
        <v>144</v>
      </c>
      <c r="M33" s="0" t="str">
        <f aca="false">RIGHT(N33,LEN(N33)-FIND(" ",N33))</f>
        <v>WILLARD AVE NE</v>
      </c>
      <c r="N33" s="0" t="s">
        <v>349</v>
      </c>
      <c r="P33" s="0" t="s">
        <v>147</v>
      </c>
      <c r="Q33" s="0" t="s">
        <v>148</v>
      </c>
      <c r="R33" s="0" t="n">
        <v>44483</v>
      </c>
      <c r="AD33" s="0" t="s">
        <v>149</v>
      </c>
      <c r="AE33" s="0" t="s">
        <v>150</v>
      </c>
      <c r="AF33" s="0" t="s">
        <v>151</v>
      </c>
      <c r="AH33" s="0" t="n">
        <v>14</v>
      </c>
      <c r="AI33" s="0" t="n">
        <v>11</v>
      </c>
      <c r="AN33" s="0" t="s">
        <v>147</v>
      </c>
      <c r="AO33" s="0" t="s">
        <v>189</v>
      </c>
      <c r="AP33" s="0" t="s">
        <v>190</v>
      </c>
      <c r="AQ33" s="0" t="n">
        <v>9</v>
      </c>
      <c r="AR33" s="0" t="n">
        <v>64</v>
      </c>
      <c r="AS33" s="0" t="n">
        <v>32</v>
      </c>
      <c r="AV33" s="0" t="s">
        <v>154</v>
      </c>
      <c r="AW33" s="0" t="n">
        <f aca="false">COUNTA($BC33:$EG33)</f>
        <v>49</v>
      </c>
      <c r="AX33" s="0" t="n">
        <f aca="false">COUNTIF($BC33:$EG33,"D")</f>
        <v>17</v>
      </c>
      <c r="AY33" s="0" t="n">
        <f aca="false">COUNTIF($BC33:$EG33,"R")</f>
        <v>0</v>
      </c>
      <c r="AZ33" s="0" t="n">
        <f aca="false">IF(CC33="D",1,0)+IF(CL33="D",1,0)+IF(CW33="D",1,0)+IF(DD33="D",1,0)+IF(DJ33="D",1,0)+IF(DO33="D",1,0)+IF(DW33="D",1,0)</f>
        <v>6</v>
      </c>
      <c r="BA33" s="0" t="n">
        <f aca="false">IF(DH33&lt;&gt;"",1,0)+IF(DI33&lt;&gt;"",1,0)+IF(DK33&lt;&gt;"",1,0)+IF(DM33&lt;&gt;"",1,0)+IF(DN33&lt;&gt;"",1,0)+IF(DO33&lt;&gt;"",1,0)+IF(DQ33&lt;&gt;"",1,0)+IF(DR33&lt;&gt;"",1,0)+IF(DT33&lt;&gt;"",1,0)+IF(DU33&lt;&gt;"",1,0)+IF(DV33&lt;&gt;"",1,0)+IF(DW33&lt;&gt;"",1,0)+IF(DX33&lt;&gt;"",1,0)+IF(DZ33&lt;&gt;"",1,0)+IF(EA33&lt;&gt;"",1,0)+IF(EB33&lt;&gt;"",1,0)+IF(EE33&lt;&gt;"",1,0)</f>
        <v>9</v>
      </c>
      <c r="BB33" s="0" t="n">
        <f aca="false">AY33*AX33</f>
        <v>0</v>
      </c>
      <c r="BC33" s="0" t="s">
        <v>155</v>
      </c>
      <c r="BD33" s="0" t="s">
        <v>155</v>
      </c>
      <c r="BE33" s="0" t="s">
        <v>155</v>
      </c>
      <c r="BF33" s="0" t="s">
        <v>155</v>
      </c>
      <c r="BG33" s="0" t="s">
        <v>155</v>
      </c>
      <c r="BH33" s="0" t="s">
        <v>155</v>
      </c>
      <c r="BI33" s="0" t="s">
        <v>155</v>
      </c>
      <c r="BJ33" s="0" t="s">
        <v>155</v>
      </c>
      <c r="BK33" s="0" t="s">
        <v>155</v>
      </c>
      <c r="BL33" s="0" t="s">
        <v>155</v>
      </c>
      <c r="BP33" s="0" t="s">
        <v>155</v>
      </c>
      <c r="BR33" s="0" t="s">
        <v>155</v>
      </c>
      <c r="BS33" s="0" t="s">
        <v>155</v>
      </c>
      <c r="BV33" s="0" t="s">
        <v>155</v>
      </c>
      <c r="BY33" s="0" t="s">
        <v>144</v>
      </c>
      <c r="CA33" s="0" t="s">
        <v>155</v>
      </c>
      <c r="CC33" s="0" t="s">
        <v>144</v>
      </c>
      <c r="CG33" s="0" t="s">
        <v>155</v>
      </c>
      <c r="CH33" s="0" t="s">
        <v>144</v>
      </c>
      <c r="CK33" s="0" t="s">
        <v>155</v>
      </c>
      <c r="CL33" s="0" t="s">
        <v>144</v>
      </c>
      <c r="CN33" s="0" t="s">
        <v>155</v>
      </c>
      <c r="CO33" s="0" t="s">
        <v>144</v>
      </c>
      <c r="CP33" s="0" t="s">
        <v>155</v>
      </c>
      <c r="CQ33" s="0" t="s">
        <v>144</v>
      </c>
      <c r="CT33" s="0" t="s">
        <v>155</v>
      </c>
      <c r="CU33" s="0" t="s">
        <v>144</v>
      </c>
      <c r="CV33" s="0" t="s">
        <v>155</v>
      </c>
      <c r="CW33" s="0" t="s">
        <v>144</v>
      </c>
      <c r="CY33" s="0" t="s">
        <v>155</v>
      </c>
      <c r="CZ33" s="0" t="s">
        <v>144</v>
      </c>
      <c r="DC33" s="0" t="s">
        <v>155</v>
      </c>
      <c r="DD33" s="0" t="s">
        <v>144</v>
      </c>
      <c r="DF33" s="0" t="s">
        <v>155</v>
      </c>
      <c r="DG33" s="0" t="s">
        <v>144</v>
      </c>
      <c r="DI33" s="0" t="s">
        <v>155</v>
      </c>
      <c r="DJ33" s="0" t="s">
        <v>144</v>
      </c>
      <c r="DL33" s="0" t="s">
        <v>155</v>
      </c>
      <c r="DM33" s="0" t="s">
        <v>144</v>
      </c>
      <c r="DN33" s="0" t="s">
        <v>155</v>
      </c>
      <c r="DR33" s="0" t="s">
        <v>155</v>
      </c>
      <c r="DS33" s="0" t="s">
        <v>144</v>
      </c>
      <c r="DT33" s="0" t="s">
        <v>144</v>
      </c>
      <c r="DU33" s="0" t="s">
        <v>155</v>
      </c>
      <c r="DW33" s="0" t="s">
        <v>144</v>
      </c>
      <c r="DX33" s="0" t="s">
        <v>155</v>
      </c>
      <c r="EA33" s="0" t="s">
        <v>155</v>
      </c>
      <c r="ED33" s="0" t="s">
        <v>144</v>
      </c>
      <c r="EF33" s="0" t="s">
        <v>155</v>
      </c>
    </row>
    <row r="34" customFormat="false" ht="13.8" hidden="false" customHeight="false" outlineLevel="0" collapsed="false">
      <c r="A34" s="0" t="s">
        <v>350</v>
      </c>
      <c r="B34" s="0" t="n">
        <v>78</v>
      </c>
      <c r="C34" s="0" t="n">
        <v>24657</v>
      </c>
      <c r="D34" s="0" t="s">
        <v>351</v>
      </c>
      <c r="E34" s="0" t="s">
        <v>220</v>
      </c>
      <c r="F34" s="0" t="str">
        <f aca="false">CONCATENATE(D35," ",LEFT(I35,4),"T=",AW35,"D=",AX35,"R=",AY35,"M=",AZ35,"L=",BA35,"B=",BB35)</f>
        <v>BARRAN 1950T=45D=14R=0M=6L=8B=0</v>
      </c>
      <c r="G34" s="0" t="s">
        <v>352</v>
      </c>
      <c r="I34" s="0" t="s">
        <v>353</v>
      </c>
      <c r="J34" s="0" t="s">
        <v>354</v>
      </c>
      <c r="K34" s="0" t="s">
        <v>143</v>
      </c>
      <c r="L34" s="0" t="s">
        <v>144</v>
      </c>
      <c r="M34" s="0" t="str">
        <f aca="false">RIGHT(N34,LEN(N34)-FIND(" ",N34))</f>
        <v>HOLLYWOOD ST NE</v>
      </c>
      <c r="N34" s="0" t="s">
        <v>355</v>
      </c>
      <c r="P34" s="0" t="s">
        <v>147</v>
      </c>
      <c r="Q34" s="0" t="s">
        <v>148</v>
      </c>
      <c r="R34" s="0" t="n">
        <v>44483</v>
      </c>
      <c r="AD34" s="0" t="s">
        <v>149</v>
      </c>
      <c r="AE34" s="0" t="s">
        <v>150</v>
      </c>
      <c r="AF34" s="0" t="s">
        <v>151</v>
      </c>
      <c r="AH34" s="0" t="n">
        <v>14</v>
      </c>
      <c r="AI34" s="0" t="n">
        <v>11</v>
      </c>
      <c r="AN34" s="0" t="s">
        <v>147</v>
      </c>
      <c r="AO34" s="0" t="s">
        <v>189</v>
      </c>
      <c r="AP34" s="0" t="s">
        <v>190</v>
      </c>
      <c r="AQ34" s="0" t="n">
        <v>9</v>
      </c>
      <c r="AR34" s="0" t="n">
        <v>64</v>
      </c>
      <c r="AS34" s="0" t="n">
        <v>32</v>
      </c>
      <c r="AV34" s="0" t="s">
        <v>154</v>
      </c>
      <c r="AW34" s="0" t="n">
        <f aca="false">COUNTA($BC34:$EG34)</f>
        <v>48</v>
      </c>
      <c r="AX34" s="0" t="n">
        <f aca="false">COUNTIF($BC34:$EG34,"D")</f>
        <v>16</v>
      </c>
      <c r="AY34" s="0" t="n">
        <f aca="false">COUNTIF($BC34:$EG34,"R")</f>
        <v>0</v>
      </c>
      <c r="AZ34" s="0" t="n">
        <f aca="false">IF(CC34="D",1,0)+IF(CL34="D",1,0)+IF(CW34="D",1,0)+IF(DD34="D",1,0)+IF(DJ34="D",1,0)+IF(DO34="D",1,0)+IF(DW34="D",1,0)</f>
        <v>6</v>
      </c>
      <c r="BA34" s="0" t="n">
        <f aca="false">IF(DH34&lt;&gt;"",1,0)+IF(DI34&lt;&gt;"",1,0)+IF(DK34&lt;&gt;"",1,0)+IF(DM34&lt;&gt;"",1,0)+IF(DN34&lt;&gt;"",1,0)+IF(DO34&lt;&gt;"",1,0)+IF(DQ34&lt;&gt;"",1,0)+IF(DR34&lt;&gt;"",1,0)+IF(DT34&lt;&gt;"",1,0)+IF(DU34&lt;&gt;"",1,0)+IF(DV34&lt;&gt;"",1,0)+IF(DW34&lt;&gt;"",1,0)+IF(DX34&lt;&gt;"",1,0)+IF(DZ34&lt;&gt;"",1,0)+IF(EA34&lt;&gt;"",1,0)+IF(EB34&lt;&gt;"",1,0)+IF(EE34&lt;&gt;"",1,0)</f>
        <v>8</v>
      </c>
      <c r="BB34" s="0" t="n">
        <f aca="false">AY34*AX34</f>
        <v>0</v>
      </c>
      <c r="BC34" s="0" t="s">
        <v>155</v>
      </c>
      <c r="BD34" s="0" t="s">
        <v>155</v>
      </c>
      <c r="BE34" s="0" t="s">
        <v>155</v>
      </c>
      <c r="BF34" s="0" t="s">
        <v>155</v>
      </c>
      <c r="BG34" s="0" t="s">
        <v>155</v>
      </c>
      <c r="BH34" s="0" t="s">
        <v>155</v>
      </c>
      <c r="BI34" s="0" t="s">
        <v>155</v>
      </c>
      <c r="BJ34" s="0" t="s">
        <v>155</v>
      </c>
      <c r="BK34" s="0" t="s">
        <v>155</v>
      </c>
      <c r="BL34" s="0" t="s">
        <v>155</v>
      </c>
      <c r="BP34" s="0" t="s">
        <v>155</v>
      </c>
      <c r="BR34" s="0" t="s">
        <v>155</v>
      </c>
      <c r="BS34" s="0" t="s">
        <v>155</v>
      </c>
      <c r="BV34" s="0" t="s">
        <v>155</v>
      </c>
      <c r="BY34" s="0" t="s">
        <v>144</v>
      </c>
      <c r="CA34" s="0" t="s">
        <v>155</v>
      </c>
      <c r="CC34" s="0" t="s">
        <v>144</v>
      </c>
      <c r="CG34" s="0" t="s">
        <v>155</v>
      </c>
      <c r="CH34" s="0" t="s">
        <v>144</v>
      </c>
      <c r="CK34" s="0" t="s">
        <v>155</v>
      </c>
      <c r="CL34" s="0" t="s">
        <v>144</v>
      </c>
      <c r="CN34" s="0" t="s">
        <v>155</v>
      </c>
      <c r="CO34" s="0" t="s">
        <v>144</v>
      </c>
      <c r="CP34" s="0" t="s">
        <v>155</v>
      </c>
      <c r="CQ34" s="0" t="s">
        <v>144</v>
      </c>
      <c r="CT34" s="0" t="s">
        <v>155</v>
      </c>
      <c r="CU34" s="0" t="s">
        <v>144</v>
      </c>
      <c r="CV34" s="0" t="s">
        <v>155</v>
      </c>
      <c r="CW34" s="0" t="s">
        <v>144</v>
      </c>
      <c r="CY34" s="0" t="s">
        <v>155</v>
      </c>
      <c r="CZ34" s="0" t="s">
        <v>144</v>
      </c>
      <c r="DC34" s="0" t="s">
        <v>155</v>
      </c>
      <c r="DD34" s="0" t="s">
        <v>144</v>
      </c>
      <c r="DF34" s="0" t="s">
        <v>155</v>
      </c>
      <c r="DG34" s="0" t="s">
        <v>144</v>
      </c>
      <c r="DI34" s="0" t="s">
        <v>155</v>
      </c>
      <c r="DJ34" s="0" t="s">
        <v>144</v>
      </c>
      <c r="DL34" s="0" t="s">
        <v>155</v>
      </c>
      <c r="DM34" s="0" t="s">
        <v>144</v>
      </c>
      <c r="DN34" s="0" t="s">
        <v>155</v>
      </c>
      <c r="DR34" s="0" t="s">
        <v>155</v>
      </c>
      <c r="DS34" s="0" t="s">
        <v>144</v>
      </c>
      <c r="DU34" s="0" t="s">
        <v>155</v>
      </c>
      <c r="DW34" s="0" t="s">
        <v>144</v>
      </c>
      <c r="DX34" s="0" t="s">
        <v>155</v>
      </c>
      <c r="EA34" s="0" t="s">
        <v>155</v>
      </c>
      <c r="ED34" s="0" t="s">
        <v>144</v>
      </c>
      <c r="EF34" s="0" t="s">
        <v>155</v>
      </c>
    </row>
    <row r="35" customFormat="false" ht="13.8" hidden="false" customHeight="false" outlineLevel="0" collapsed="false">
      <c r="A35" s="0" t="s">
        <v>356</v>
      </c>
      <c r="B35" s="0" t="n">
        <v>78</v>
      </c>
      <c r="C35" s="0" t="n">
        <v>16167</v>
      </c>
      <c r="D35" s="0" t="s">
        <v>357</v>
      </c>
      <c r="E35" s="0" t="s">
        <v>358</v>
      </c>
      <c r="F35" s="0" t="str">
        <f aca="false">CONCATENATE(D36," ",LEFT(I36,4),"T=",AW36,"D=",AX36,"R=",AY36,"M=",AZ36,"L=",BA36,"B=",BB36)</f>
        <v>OBRIEN 1955T=48D=17R=0M=6L=9B=0</v>
      </c>
      <c r="G35" s="0" t="s">
        <v>359</v>
      </c>
      <c r="I35" s="0" t="s">
        <v>360</v>
      </c>
      <c r="J35" s="0" t="s">
        <v>354</v>
      </c>
      <c r="K35" s="0" t="s">
        <v>143</v>
      </c>
      <c r="L35" s="0" t="s">
        <v>144</v>
      </c>
      <c r="M35" s="0" t="str">
        <f aca="false">RIGHT(N35,LEN(N35)-FIND(" ",N35))</f>
        <v>BUTLER RD NE</v>
      </c>
      <c r="N35" s="0" t="s">
        <v>361</v>
      </c>
      <c r="P35" s="0" t="s">
        <v>147</v>
      </c>
      <c r="Q35" s="0" t="s">
        <v>148</v>
      </c>
      <c r="R35" s="0" t="n">
        <v>44483</v>
      </c>
      <c r="AD35" s="0" t="s">
        <v>149</v>
      </c>
      <c r="AE35" s="0" t="s">
        <v>150</v>
      </c>
      <c r="AF35" s="0" t="s">
        <v>151</v>
      </c>
      <c r="AH35" s="0" t="n">
        <v>14</v>
      </c>
      <c r="AI35" s="0" t="n">
        <v>11</v>
      </c>
      <c r="AN35" s="0" t="s">
        <v>147</v>
      </c>
      <c r="AO35" s="0" t="s">
        <v>176</v>
      </c>
      <c r="AP35" s="0" t="s">
        <v>177</v>
      </c>
      <c r="AQ35" s="0" t="n">
        <v>9</v>
      </c>
      <c r="AR35" s="0" t="n">
        <v>64</v>
      </c>
      <c r="AS35" s="0" t="n">
        <v>32</v>
      </c>
      <c r="AV35" s="0" t="s">
        <v>154</v>
      </c>
      <c r="AW35" s="0" t="n">
        <f aca="false">COUNTA($BC35:$EG35)</f>
        <v>45</v>
      </c>
      <c r="AX35" s="0" t="n">
        <f aca="false">COUNTIF($BC35:$EG35,"D")</f>
        <v>14</v>
      </c>
      <c r="AY35" s="0" t="n">
        <f aca="false">COUNTIF($BC35:$EG35,"R")</f>
        <v>0</v>
      </c>
      <c r="AZ35" s="0" t="n">
        <f aca="false">IF(CC35="D",1,0)+IF(CL35="D",1,0)+IF(CW35="D",1,0)+IF(DD35="D",1,0)+IF(DJ35="D",1,0)+IF(DO35="D",1,0)+IF(DW35="D",1,0)</f>
        <v>6</v>
      </c>
      <c r="BA35" s="0" t="n">
        <f aca="false">IF(DH35&lt;&gt;"",1,0)+IF(DI35&lt;&gt;"",1,0)+IF(DK35&lt;&gt;"",1,0)+IF(DM35&lt;&gt;"",1,0)+IF(DN35&lt;&gt;"",1,0)+IF(DO35&lt;&gt;"",1,0)+IF(DQ35&lt;&gt;"",1,0)+IF(DR35&lt;&gt;"",1,0)+IF(DT35&lt;&gt;"",1,0)+IF(DU35&lt;&gt;"",1,0)+IF(DV35&lt;&gt;"",1,0)+IF(DW35&lt;&gt;"",1,0)+IF(DX35&lt;&gt;"",1,0)+IF(DZ35&lt;&gt;"",1,0)+IF(EA35&lt;&gt;"",1,0)+IF(EB35&lt;&gt;"",1,0)+IF(EE35&lt;&gt;"",1,0)</f>
        <v>8</v>
      </c>
      <c r="BB35" s="0" t="n">
        <f aca="false">AY35*AX35</f>
        <v>0</v>
      </c>
      <c r="BC35" s="0" t="s">
        <v>155</v>
      </c>
      <c r="BD35" s="0" t="s">
        <v>155</v>
      </c>
      <c r="BE35" s="0" t="s">
        <v>155</v>
      </c>
      <c r="BG35" s="0" t="s">
        <v>155</v>
      </c>
      <c r="BH35" s="0" t="s">
        <v>155</v>
      </c>
      <c r="BI35" s="0" t="s">
        <v>155</v>
      </c>
      <c r="BJ35" s="0" t="s">
        <v>155</v>
      </c>
      <c r="BK35" s="0" t="s">
        <v>155</v>
      </c>
      <c r="BL35" s="0" t="s">
        <v>155</v>
      </c>
      <c r="BP35" s="0" t="s">
        <v>155</v>
      </c>
      <c r="BR35" s="0" t="s">
        <v>155</v>
      </c>
      <c r="BS35" s="0" t="s">
        <v>155</v>
      </c>
      <c r="BV35" s="0" t="s">
        <v>155</v>
      </c>
      <c r="BY35" s="0" t="s">
        <v>144</v>
      </c>
      <c r="CA35" s="0" t="s">
        <v>155</v>
      </c>
      <c r="CC35" s="0" t="s">
        <v>144</v>
      </c>
      <c r="CG35" s="0" t="s">
        <v>155</v>
      </c>
      <c r="CH35" s="0" t="s">
        <v>144</v>
      </c>
      <c r="CK35" s="0" t="s">
        <v>155</v>
      </c>
      <c r="CL35" s="0" t="s">
        <v>144</v>
      </c>
      <c r="CN35" s="0" t="s">
        <v>155</v>
      </c>
      <c r="CO35" s="0" t="s">
        <v>144</v>
      </c>
      <c r="CP35" s="0" t="s">
        <v>155</v>
      </c>
      <c r="CQ35" s="0" t="s">
        <v>144</v>
      </c>
      <c r="CT35" s="0" t="s">
        <v>155</v>
      </c>
      <c r="CU35" s="0" t="s">
        <v>144</v>
      </c>
      <c r="CV35" s="0" t="s">
        <v>155</v>
      </c>
      <c r="CW35" s="0" t="s">
        <v>144</v>
      </c>
      <c r="CY35" s="0" t="s">
        <v>155</v>
      </c>
      <c r="CZ35" s="0" t="s">
        <v>144</v>
      </c>
      <c r="DC35" s="0" t="s">
        <v>155</v>
      </c>
      <c r="DD35" s="0" t="s">
        <v>144</v>
      </c>
      <c r="DF35" s="0" t="s">
        <v>155</v>
      </c>
      <c r="DI35" s="0" t="s">
        <v>155</v>
      </c>
      <c r="DJ35" s="0" t="s">
        <v>144</v>
      </c>
      <c r="DL35" s="0" t="s">
        <v>155</v>
      </c>
      <c r="DM35" s="0" t="s">
        <v>144</v>
      </c>
      <c r="DN35" s="0" t="s">
        <v>155</v>
      </c>
      <c r="DR35" s="0" t="s">
        <v>155</v>
      </c>
      <c r="DS35" s="0" t="s">
        <v>144</v>
      </c>
      <c r="DU35" s="0" t="s">
        <v>155</v>
      </c>
      <c r="DW35" s="0" t="s">
        <v>144</v>
      </c>
      <c r="DX35" s="0" t="s">
        <v>155</v>
      </c>
      <c r="EA35" s="0" t="s">
        <v>155</v>
      </c>
      <c r="EF35" s="0" t="s">
        <v>155</v>
      </c>
    </row>
    <row r="36" customFormat="false" ht="13.8" hidden="false" customHeight="false" outlineLevel="0" collapsed="false">
      <c r="A36" s="0" t="s">
        <v>362</v>
      </c>
      <c r="B36" s="0" t="n">
        <v>78</v>
      </c>
      <c r="C36" s="0" t="n">
        <v>13646</v>
      </c>
      <c r="D36" s="0" t="s">
        <v>363</v>
      </c>
      <c r="E36" s="0" t="s">
        <v>364</v>
      </c>
      <c r="F36" s="0" t="str">
        <f aca="false">CONCATENATE(D37," ",LEFT(I37,4),"T=",AW37,"D=",AX37,"R=",AY37,"M=",AZ37,"L=",BA37,"B=",BB37)</f>
        <v>MAGOS 1956T=44D=13R=2M=6L=8B=26</v>
      </c>
      <c r="G36" s="0" t="s">
        <v>365</v>
      </c>
      <c r="I36" s="0" t="s">
        <v>366</v>
      </c>
      <c r="J36" s="0" t="s">
        <v>367</v>
      </c>
      <c r="K36" s="0" t="s">
        <v>143</v>
      </c>
      <c r="L36" s="0" t="s">
        <v>144</v>
      </c>
      <c r="M36" s="0" t="str">
        <f aca="false">RIGHT(N36,LEN(N36)-FIND(" ",N36))</f>
        <v>EDGEWOOD ST NE</v>
      </c>
      <c r="N36" s="0" t="s">
        <v>368</v>
      </c>
      <c r="P36" s="0" t="s">
        <v>147</v>
      </c>
      <c r="Q36" s="0" t="s">
        <v>148</v>
      </c>
      <c r="R36" s="0" t="n">
        <v>44483</v>
      </c>
      <c r="AD36" s="0" t="s">
        <v>149</v>
      </c>
      <c r="AE36" s="0" t="s">
        <v>150</v>
      </c>
      <c r="AF36" s="0" t="s">
        <v>151</v>
      </c>
      <c r="AH36" s="0" t="n">
        <v>14</v>
      </c>
      <c r="AI36" s="0" t="n">
        <v>11</v>
      </c>
      <c r="AN36" s="0" t="s">
        <v>147</v>
      </c>
      <c r="AO36" s="0" t="s">
        <v>189</v>
      </c>
      <c r="AP36" s="0" t="s">
        <v>190</v>
      </c>
      <c r="AQ36" s="0" t="n">
        <v>9</v>
      </c>
      <c r="AR36" s="0" t="n">
        <v>64</v>
      </c>
      <c r="AS36" s="0" t="n">
        <v>32</v>
      </c>
      <c r="AV36" s="0" t="s">
        <v>154</v>
      </c>
      <c r="AW36" s="0" t="n">
        <f aca="false">COUNTA($BC36:$EG36)</f>
        <v>48</v>
      </c>
      <c r="AX36" s="0" t="n">
        <f aca="false">COUNTIF($BC36:$EG36,"D")</f>
        <v>17</v>
      </c>
      <c r="AY36" s="0" t="n">
        <f aca="false">COUNTIF($BC36:$EG36,"R")</f>
        <v>0</v>
      </c>
      <c r="AZ36" s="0" t="n">
        <f aca="false">IF(CC36="D",1,0)+IF(CL36="D",1,0)+IF(CW36="D",1,0)+IF(DD36="D",1,0)+IF(DJ36="D",1,0)+IF(DO36="D",1,0)+IF(DW36="D",1,0)</f>
        <v>6</v>
      </c>
      <c r="BA36" s="0" t="n">
        <f aca="false">IF(DH36&lt;&gt;"",1,0)+IF(DI36&lt;&gt;"",1,0)+IF(DK36&lt;&gt;"",1,0)+IF(DM36&lt;&gt;"",1,0)+IF(DN36&lt;&gt;"",1,0)+IF(DO36&lt;&gt;"",1,0)+IF(DQ36&lt;&gt;"",1,0)+IF(DR36&lt;&gt;"",1,0)+IF(DT36&lt;&gt;"",1,0)+IF(DU36&lt;&gt;"",1,0)+IF(DV36&lt;&gt;"",1,0)+IF(DW36&lt;&gt;"",1,0)+IF(DX36&lt;&gt;"",1,0)+IF(DZ36&lt;&gt;"",1,0)+IF(EA36&lt;&gt;"",1,0)+IF(EB36&lt;&gt;"",1,0)+IF(EE36&lt;&gt;"",1,0)</f>
        <v>9</v>
      </c>
      <c r="BB36" s="0" t="n">
        <f aca="false">AY36*AX36</f>
        <v>0</v>
      </c>
      <c r="BC36" s="0" t="s">
        <v>155</v>
      </c>
      <c r="BD36" s="0" t="s">
        <v>155</v>
      </c>
      <c r="BE36" s="0" t="s">
        <v>155</v>
      </c>
      <c r="BF36" s="0" t="s">
        <v>155</v>
      </c>
      <c r="BG36" s="0" t="s">
        <v>155</v>
      </c>
      <c r="BH36" s="0" t="s">
        <v>155</v>
      </c>
      <c r="BI36" s="0" t="s">
        <v>155</v>
      </c>
      <c r="BJ36" s="0" t="s">
        <v>155</v>
      </c>
      <c r="BK36" s="0" t="s">
        <v>155</v>
      </c>
      <c r="BL36" s="0" t="s">
        <v>155</v>
      </c>
      <c r="BP36" s="0" t="s">
        <v>155</v>
      </c>
      <c r="BR36" s="0" t="s">
        <v>155</v>
      </c>
      <c r="BS36" s="0" t="s">
        <v>155</v>
      </c>
      <c r="BV36" s="0" t="s">
        <v>155</v>
      </c>
      <c r="BY36" s="0" t="s">
        <v>144</v>
      </c>
      <c r="CC36" s="0" t="s">
        <v>144</v>
      </c>
      <c r="CG36" s="0" t="s">
        <v>155</v>
      </c>
      <c r="CH36" s="0" t="s">
        <v>144</v>
      </c>
      <c r="CK36" s="0" t="s">
        <v>155</v>
      </c>
      <c r="CL36" s="0" t="s">
        <v>144</v>
      </c>
      <c r="CN36" s="0" t="s">
        <v>155</v>
      </c>
      <c r="CO36" s="0" t="s">
        <v>144</v>
      </c>
      <c r="CP36" s="0" t="s">
        <v>155</v>
      </c>
      <c r="CQ36" s="0" t="s">
        <v>144</v>
      </c>
      <c r="CT36" s="0" t="s">
        <v>155</v>
      </c>
      <c r="CU36" s="0" t="s">
        <v>144</v>
      </c>
      <c r="CV36" s="0" t="s">
        <v>155</v>
      </c>
      <c r="CW36" s="0" t="s">
        <v>144</v>
      </c>
      <c r="CY36" s="0" t="s">
        <v>155</v>
      </c>
      <c r="CZ36" s="0" t="s">
        <v>144</v>
      </c>
      <c r="DC36" s="0" t="s">
        <v>155</v>
      </c>
      <c r="DD36" s="0" t="s">
        <v>144</v>
      </c>
      <c r="DF36" s="0" t="s">
        <v>155</v>
      </c>
      <c r="DG36" s="0" t="s">
        <v>144</v>
      </c>
      <c r="DI36" s="0" t="s">
        <v>155</v>
      </c>
      <c r="DJ36" s="0" t="s">
        <v>144</v>
      </c>
      <c r="DL36" s="0" t="s">
        <v>155</v>
      </c>
      <c r="DM36" s="0" t="s">
        <v>144</v>
      </c>
      <c r="DN36" s="0" t="s">
        <v>155</v>
      </c>
      <c r="DR36" s="0" t="s">
        <v>155</v>
      </c>
      <c r="DS36" s="0" t="s">
        <v>144</v>
      </c>
      <c r="DT36" s="0" t="s">
        <v>144</v>
      </c>
      <c r="DU36" s="0" t="s">
        <v>155</v>
      </c>
      <c r="DW36" s="0" t="s">
        <v>144</v>
      </c>
      <c r="DX36" s="0" t="s">
        <v>155</v>
      </c>
      <c r="EA36" s="0" t="s">
        <v>155</v>
      </c>
      <c r="ED36" s="0" t="s">
        <v>144</v>
      </c>
      <c r="EF36" s="0" t="s">
        <v>155</v>
      </c>
    </row>
    <row r="37" customFormat="false" ht="13.8" hidden="false" customHeight="false" outlineLevel="0" collapsed="false">
      <c r="A37" s="0" t="s">
        <v>369</v>
      </c>
      <c r="B37" s="0" t="n">
        <v>78</v>
      </c>
      <c r="C37" s="0" t="n">
        <v>10557</v>
      </c>
      <c r="D37" s="0" t="s">
        <v>370</v>
      </c>
      <c r="E37" s="0" t="s">
        <v>371</v>
      </c>
      <c r="F37" s="0" t="str">
        <f aca="false">CONCATENATE(D38," ",LEFT(I38,4),"T=",AW38,"D=",AX38,"R=",AY38,"M=",AZ38,"L=",BA38,"B=",BB38)</f>
        <v>HALL 1945T=49D=17R=0M=6L=9B=0</v>
      </c>
      <c r="I37" s="0" t="s">
        <v>372</v>
      </c>
      <c r="J37" s="0" t="s">
        <v>373</v>
      </c>
      <c r="K37" s="0" t="s">
        <v>143</v>
      </c>
      <c r="L37" s="0" t="s">
        <v>174</v>
      </c>
      <c r="M37" s="0" t="str">
        <f aca="false">RIGHT(N37,LEN(N37)-FIND(" ",N37))</f>
        <v>ADELAIDE AVE NE</v>
      </c>
      <c r="N37" s="0" t="s">
        <v>374</v>
      </c>
      <c r="P37" s="0" t="s">
        <v>147</v>
      </c>
      <c r="Q37" s="0" t="s">
        <v>148</v>
      </c>
      <c r="R37" s="0" t="n">
        <v>44483</v>
      </c>
      <c r="AD37" s="0" t="s">
        <v>149</v>
      </c>
      <c r="AE37" s="0" t="s">
        <v>150</v>
      </c>
      <c r="AF37" s="0" t="s">
        <v>151</v>
      </c>
      <c r="AH37" s="0" t="n">
        <v>14</v>
      </c>
      <c r="AI37" s="0" t="n">
        <v>11</v>
      </c>
      <c r="AN37" s="0" t="s">
        <v>147</v>
      </c>
      <c r="AO37" s="0" t="s">
        <v>189</v>
      </c>
      <c r="AP37" s="0" t="s">
        <v>190</v>
      </c>
      <c r="AQ37" s="0" t="n">
        <v>9</v>
      </c>
      <c r="AR37" s="0" t="n">
        <v>64</v>
      </c>
      <c r="AS37" s="0" t="n">
        <v>32</v>
      </c>
      <c r="AV37" s="0" t="s">
        <v>154</v>
      </c>
      <c r="AW37" s="0" t="n">
        <f aca="false">COUNTA($BC37:$EG37)</f>
        <v>44</v>
      </c>
      <c r="AX37" s="0" t="n">
        <f aca="false">COUNTIF($BC37:$EG37,"D")</f>
        <v>13</v>
      </c>
      <c r="AY37" s="0" t="n">
        <f aca="false">COUNTIF($BC37:$EG37,"R")</f>
        <v>2</v>
      </c>
      <c r="AZ37" s="0" t="n">
        <f aca="false">IF(CC37="D",1,0)+IF(CL37="D",1,0)+IF(CW37="D",1,0)+IF(DD37="D",1,0)+IF(DJ37="D",1,0)+IF(DO37="D",1,0)+IF(DW37="D",1,0)</f>
        <v>6</v>
      </c>
      <c r="BA37" s="0" t="n">
        <f aca="false">IF(DH37&lt;&gt;"",1,0)+IF(DI37&lt;&gt;"",1,0)+IF(DK37&lt;&gt;"",1,0)+IF(DM37&lt;&gt;"",1,0)+IF(DN37&lt;&gt;"",1,0)+IF(DO37&lt;&gt;"",1,0)+IF(DQ37&lt;&gt;"",1,0)+IF(DR37&lt;&gt;"",1,0)+IF(DT37&lt;&gt;"",1,0)+IF(DU37&lt;&gt;"",1,0)+IF(DV37&lt;&gt;"",1,0)+IF(DW37&lt;&gt;"",1,0)+IF(DX37&lt;&gt;"",1,0)+IF(DZ37&lt;&gt;"",1,0)+IF(EA37&lt;&gt;"",1,0)+IF(EB37&lt;&gt;"",1,0)+IF(EE37&lt;&gt;"",1,0)</f>
        <v>8</v>
      </c>
      <c r="BB37" s="0" t="n">
        <f aca="false">AY37*AX37</f>
        <v>26</v>
      </c>
      <c r="BD37" s="0" t="s">
        <v>155</v>
      </c>
      <c r="BE37" s="0" t="s">
        <v>155</v>
      </c>
      <c r="BF37" s="0" t="s">
        <v>155</v>
      </c>
      <c r="BG37" s="0" t="s">
        <v>155</v>
      </c>
      <c r="BH37" s="0" t="s">
        <v>155</v>
      </c>
      <c r="BI37" s="0" t="s">
        <v>155</v>
      </c>
      <c r="BL37" s="0" t="s">
        <v>155</v>
      </c>
      <c r="BP37" s="0" t="s">
        <v>155</v>
      </c>
      <c r="BR37" s="0" t="s">
        <v>155</v>
      </c>
      <c r="BS37" s="0" t="s">
        <v>155</v>
      </c>
      <c r="BV37" s="0" t="s">
        <v>155</v>
      </c>
      <c r="BY37" s="0" t="s">
        <v>144</v>
      </c>
      <c r="CA37" s="0" t="s">
        <v>155</v>
      </c>
      <c r="CC37" s="0" t="s">
        <v>144</v>
      </c>
      <c r="CG37" s="0" t="s">
        <v>155</v>
      </c>
      <c r="CH37" s="0" t="s">
        <v>144</v>
      </c>
      <c r="CK37" s="0" t="s">
        <v>155</v>
      </c>
      <c r="CL37" s="0" t="s">
        <v>144</v>
      </c>
      <c r="CN37" s="0" t="s">
        <v>155</v>
      </c>
      <c r="CO37" s="0" t="s">
        <v>144</v>
      </c>
      <c r="CP37" s="0" t="s">
        <v>155</v>
      </c>
      <c r="CQ37" s="0" t="s">
        <v>144</v>
      </c>
      <c r="CT37" s="0" t="s">
        <v>155</v>
      </c>
      <c r="CU37" s="0" t="s">
        <v>144</v>
      </c>
      <c r="CV37" s="0" t="s">
        <v>155</v>
      </c>
      <c r="CW37" s="0" t="s">
        <v>144</v>
      </c>
      <c r="CY37" s="0" t="s">
        <v>155</v>
      </c>
      <c r="CZ37" s="0" t="s">
        <v>174</v>
      </c>
      <c r="DC37" s="0" t="s">
        <v>155</v>
      </c>
      <c r="DD37" s="0" t="s">
        <v>144</v>
      </c>
      <c r="DF37" s="0" t="s">
        <v>155</v>
      </c>
      <c r="DI37" s="0" t="s">
        <v>155</v>
      </c>
      <c r="DJ37" s="0" t="s">
        <v>144</v>
      </c>
      <c r="DL37" s="0" t="s">
        <v>155</v>
      </c>
      <c r="DM37" s="0" t="s">
        <v>144</v>
      </c>
      <c r="DN37" s="0" t="s">
        <v>155</v>
      </c>
      <c r="DR37" s="0" t="s">
        <v>155</v>
      </c>
      <c r="DS37" s="0" t="s">
        <v>144</v>
      </c>
      <c r="DU37" s="0" t="s">
        <v>155</v>
      </c>
      <c r="DW37" s="0" t="s">
        <v>144</v>
      </c>
      <c r="DX37" s="0" t="s">
        <v>155</v>
      </c>
      <c r="EA37" s="0" t="s">
        <v>155</v>
      </c>
      <c r="ED37" s="0" t="s">
        <v>174</v>
      </c>
      <c r="EF37" s="0" t="s">
        <v>155</v>
      </c>
    </row>
    <row r="38" customFormat="false" ht="13.8" hidden="false" customHeight="false" outlineLevel="0" collapsed="false">
      <c r="A38" s="0" t="s">
        <v>375</v>
      </c>
      <c r="B38" s="0" t="n">
        <v>78</v>
      </c>
      <c r="C38" s="0" t="n">
        <v>5798</v>
      </c>
      <c r="D38" s="0" t="s">
        <v>255</v>
      </c>
      <c r="E38" s="0" t="s">
        <v>376</v>
      </c>
      <c r="F38" s="0" t="str">
        <f aca="false">CONCATENATE(D39," ",LEFT(I39,4),"T=",AW39,"D=",AX39,"R=",AY39,"M=",AZ39,"L=",BA39,"B=",BB39)</f>
        <v>LETSON 1957T=49D=16R=1M=6L=9B=16</v>
      </c>
      <c r="G38" s="0" t="s">
        <v>200</v>
      </c>
      <c r="I38" s="0" t="s">
        <v>377</v>
      </c>
      <c r="J38" s="0" t="s">
        <v>378</v>
      </c>
      <c r="K38" s="0" t="s">
        <v>143</v>
      </c>
      <c r="L38" s="0" t="s">
        <v>144</v>
      </c>
      <c r="M38" s="0" t="str">
        <f aca="false">RIGHT(N38,LEN(N38)-FIND(" ",N38))</f>
        <v>WESTVIEW DR NE</v>
      </c>
      <c r="N38" s="0" t="s">
        <v>260</v>
      </c>
      <c r="P38" s="0" t="s">
        <v>147</v>
      </c>
      <c r="Q38" s="0" t="s">
        <v>148</v>
      </c>
      <c r="R38" s="0" t="n">
        <v>44483</v>
      </c>
      <c r="AD38" s="0" t="s">
        <v>149</v>
      </c>
      <c r="AE38" s="0" t="s">
        <v>150</v>
      </c>
      <c r="AF38" s="0" t="s">
        <v>151</v>
      </c>
      <c r="AH38" s="0" t="n">
        <v>14</v>
      </c>
      <c r="AI38" s="0" t="n">
        <v>11</v>
      </c>
      <c r="AN38" s="0" t="s">
        <v>147</v>
      </c>
      <c r="AO38" s="0" t="s">
        <v>261</v>
      </c>
      <c r="AP38" s="0" t="s">
        <v>262</v>
      </c>
      <c r="AQ38" s="0" t="n">
        <v>9</v>
      </c>
      <c r="AR38" s="0" t="n">
        <v>64</v>
      </c>
      <c r="AS38" s="0" t="n">
        <v>32</v>
      </c>
      <c r="AV38" s="0" t="s">
        <v>154</v>
      </c>
      <c r="AW38" s="0" t="n">
        <f aca="false">COUNTA($BC38:$EG38)</f>
        <v>49</v>
      </c>
      <c r="AX38" s="0" t="n">
        <f aca="false">COUNTIF($BC38:$EG38,"D")</f>
        <v>17</v>
      </c>
      <c r="AY38" s="0" t="n">
        <f aca="false">COUNTIF($BC38:$EG38,"R")</f>
        <v>0</v>
      </c>
      <c r="AZ38" s="0" t="n">
        <f aca="false">IF(CC38="D",1,0)+IF(CL38="D",1,0)+IF(CW38="D",1,0)+IF(DD38="D",1,0)+IF(DJ38="D",1,0)+IF(DO38="D",1,0)+IF(DW38="D",1,0)</f>
        <v>6</v>
      </c>
      <c r="BA38" s="0" t="n">
        <f aca="false">IF(DH38&lt;&gt;"",1,0)+IF(DI38&lt;&gt;"",1,0)+IF(DK38&lt;&gt;"",1,0)+IF(DM38&lt;&gt;"",1,0)+IF(DN38&lt;&gt;"",1,0)+IF(DO38&lt;&gt;"",1,0)+IF(DQ38&lt;&gt;"",1,0)+IF(DR38&lt;&gt;"",1,0)+IF(DT38&lt;&gt;"",1,0)+IF(DU38&lt;&gt;"",1,0)+IF(DV38&lt;&gt;"",1,0)+IF(DW38&lt;&gt;"",1,0)+IF(DX38&lt;&gt;"",1,0)+IF(DZ38&lt;&gt;"",1,0)+IF(EA38&lt;&gt;"",1,0)+IF(EB38&lt;&gt;"",1,0)+IF(EE38&lt;&gt;"",1,0)</f>
        <v>9</v>
      </c>
      <c r="BB38" s="0" t="n">
        <f aca="false">AY38*AX38</f>
        <v>0</v>
      </c>
      <c r="BC38" s="0" t="s">
        <v>155</v>
      </c>
      <c r="BD38" s="0" t="s">
        <v>155</v>
      </c>
      <c r="BE38" s="0" t="s">
        <v>155</v>
      </c>
      <c r="BF38" s="0" t="s">
        <v>155</v>
      </c>
      <c r="BG38" s="0" t="s">
        <v>155</v>
      </c>
      <c r="BH38" s="0" t="s">
        <v>155</v>
      </c>
      <c r="BI38" s="0" t="s">
        <v>155</v>
      </c>
      <c r="BJ38" s="0" t="s">
        <v>155</v>
      </c>
      <c r="BK38" s="0" t="s">
        <v>155</v>
      </c>
      <c r="BL38" s="0" t="s">
        <v>155</v>
      </c>
      <c r="BP38" s="0" t="s">
        <v>155</v>
      </c>
      <c r="BR38" s="0" t="s">
        <v>155</v>
      </c>
      <c r="BS38" s="0" t="s">
        <v>155</v>
      </c>
      <c r="BV38" s="0" t="s">
        <v>155</v>
      </c>
      <c r="BY38" s="0" t="s">
        <v>144</v>
      </c>
      <c r="CA38" s="0" t="s">
        <v>155</v>
      </c>
      <c r="CC38" s="0" t="s">
        <v>144</v>
      </c>
      <c r="CG38" s="0" t="s">
        <v>155</v>
      </c>
      <c r="CH38" s="0" t="s">
        <v>144</v>
      </c>
      <c r="CK38" s="0" t="s">
        <v>155</v>
      </c>
      <c r="CL38" s="0" t="s">
        <v>144</v>
      </c>
      <c r="CN38" s="0" t="s">
        <v>155</v>
      </c>
      <c r="CO38" s="0" t="s">
        <v>144</v>
      </c>
      <c r="CP38" s="0" t="s">
        <v>155</v>
      </c>
      <c r="CQ38" s="0" t="s">
        <v>144</v>
      </c>
      <c r="CT38" s="0" t="s">
        <v>155</v>
      </c>
      <c r="CU38" s="0" t="s">
        <v>144</v>
      </c>
      <c r="CV38" s="0" t="s">
        <v>155</v>
      </c>
      <c r="CW38" s="0" t="s">
        <v>144</v>
      </c>
      <c r="CY38" s="0" t="s">
        <v>155</v>
      </c>
      <c r="CZ38" s="0" t="s">
        <v>144</v>
      </c>
      <c r="DC38" s="0" t="s">
        <v>155</v>
      </c>
      <c r="DD38" s="0" t="s">
        <v>144</v>
      </c>
      <c r="DF38" s="0" t="s">
        <v>155</v>
      </c>
      <c r="DG38" s="0" t="s">
        <v>144</v>
      </c>
      <c r="DI38" s="0" t="s">
        <v>155</v>
      </c>
      <c r="DJ38" s="0" t="s">
        <v>144</v>
      </c>
      <c r="DL38" s="0" t="s">
        <v>155</v>
      </c>
      <c r="DM38" s="0" t="s">
        <v>144</v>
      </c>
      <c r="DN38" s="0" t="s">
        <v>155</v>
      </c>
      <c r="DR38" s="0" t="s">
        <v>155</v>
      </c>
      <c r="DS38" s="0" t="s">
        <v>144</v>
      </c>
      <c r="DT38" s="0" t="s">
        <v>144</v>
      </c>
      <c r="DU38" s="0" t="s">
        <v>155</v>
      </c>
      <c r="DW38" s="0" t="s">
        <v>144</v>
      </c>
      <c r="DX38" s="0" t="s">
        <v>155</v>
      </c>
      <c r="EA38" s="0" t="s">
        <v>155</v>
      </c>
      <c r="ED38" s="0" t="s">
        <v>144</v>
      </c>
      <c r="EF38" s="0" t="s">
        <v>155</v>
      </c>
    </row>
    <row r="39" customFormat="false" ht="13.8" hidden="false" customHeight="false" outlineLevel="0" collapsed="false">
      <c r="A39" s="0" t="s">
        <v>379</v>
      </c>
      <c r="B39" s="0" t="n">
        <v>78</v>
      </c>
      <c r="C39" s="0" t="n">
        <v>9283</v>
      </c>
      <c r="D39" s="0" t="s">
        <v>380</v>
      </c>
      <c r="E39" s="0" t="s">
        <v>381</v>
      </c>
      <c r="F39" s="0" t="str">
        <f aca="false">CONCATENATE(D40," ",LEFT(I40,4),"T=",AW40,"D=",AX40,"R=",AY40,"M=",AZ40,"L=",BA40,"B=",BB40)</f>
        <v>NADER 1938T=49D=17R=0M=6L=9B=0</v>
      </c>
      <c r="G39" s="0" t="s">
        <v>382</v>
      </c>
      <c r="I39" s="0" t="s">
        <v>383</v>
      </c>
      <c r="J39" s="0" t="s">
        <v>384</v>
      </c>
      <c r="K39" s="0" t="s">
        <v>143</v>
      </c>
      <c r="L39" s="0" t="s">
        <v>174</v>
      </c>
      <c r="M39" s="0" t="str">
        <f aca="false">RIGHT(N39,LEN(N39)-FIND(" ",N39))</f>
        <v>GENESEE AVE NE</v>
      </c>
      <c r="N39" s="0" t="s">
        <v>385</v>
      </c>
      <c r="P39" s="0" t="s">
        <v>147</v>
      </c>
      <c r="Q39" s="0" t="s">
        <v>148</v>
      </c>
      <c r="R39" s="0" t="n">
        <v>44483</v>
      </c>
      <c r="AD39" s="0" t="s">
        <v>149</v>
      </c>
      <c r="AE39" s="0" t="s">
        <v>150</v>
      </c>
      <c r="AF39" s="0" t="s">
        <v>151</v>
      </c>
      <c r="AH39" s="0" t="n">
        <v>14</v>
      </c>
      <c r="AI39" s="0" t="n">
        <v>11</v>
      </c>
      <c r="AN39" s="0" t="s">
        <v>147</v>
      </c>
      <c r="AO39" s="0" t="s">
        <v>189</v>
      </c>
      <c r="AP39" s="0" t="s">
        <v>190</v>
      </c>
      <c r="AQ39" s="0" t="n">
        <v>9</v>
      </c>
      <c r="AR39" s="0" t="n">
        <v>64</v>
      </c>
      <c r="AS39" s="0" t="n">
        <v>32</v>
      </c>
      <c r="AV39" s="0" t="s">
        <v>154</v>
      </c>
      <c r="AW39" s="0" t="n">
        <f aca="false">COUNTA($BC39:$EG39)</f>
        <v>49</v>
      </c>
      <c r="AX39" s="0" t="n">
        <f aca="false">COUNTIF($BC39:$EG39,"D")</f>
        <v>16</v>
      </c>
      <c r="AY39" s="0" t="n">
        <f aca="false">COUNTIF($BC39:$EG39,"R")</f>
        <v>1</v>
      </c>
      <c r="AZ39" s="0" t="n">
        <f aca="false">IF(CC39="D",1,0)+IF(CL39="D",1,0)+IF(CW39="D",1,0)+IF(DD39="D",1,0)+IF(DJ39="D",1,0)+IF(DO39="D",1,0)+IF(DW39="D",1,0)</f>
        <v>6</v>
      </c>
      <c r="BA39" s="0" t="n">
        <f aca="false">IF(DH39&lt;&gt;"",1,0)+IF(DI39&lt;&gt;"",1,0)+IF(DK39&lt;&gt;"",1,0)+IF(DM39&lt;&gt;"",1,0)+IF(DN39&lt;&gt;"",1,0)+IF(DO39&lt;&gt;"",1,0)+IF(DQ39&lt;&gt;"",1,0)+IF(DR39&lt;&gt;"",1,0)+IF(DT39&lt;&gt;"",1,0)+IF(DU39&lt;&gt;"",1,0)+IF(DV39&lt;&gt;"",1,0)+IF(DW39&lt;&gt;"",1,0)+IF(DX39&lt;&gt;"",1,0)+IF(DZ39&lt;&gt;"",1,0)+IF(EA39&lt;&gt;"",1,0)+IF(EB39&lt;&gt;"",1,0)+IF(EE39&lt;&gt;"",1,0)</f>
        <v>9</v>
      </c>
      <c r="BB39" s="0" t="n">
        <f aca="false">AY39*AX39</f>
        <v>16</v>
      </c>
      <c r="BC39" s="0" t="s">
        <v>155</v>
      </c>
      <c r="BD39" s="0" t="s">
        <v>155</v>
      </c>
      <c r="BE39" s="0" t="s">
        <v>155</v>
      </c>
      <c r="BF39" s="0" t="s">
        <v>155</v>
      </c>
      <c r="BG39" s="0" t="s">
        <v>155</v>
      </c>
      <c r="BH39" s="0" t="s">
        <v>155</v>
      </c>
      <c r="BI39" s="0" t="s">
        <v>155</v>
      </c>
      <c r="BJ39" s="0" t="s">
        <v>155</v>
      </c>
      <c r="BK39" s="0" t="s">
        <v>155</v>
      </c>
      <c r="BL39" s="0" t="s">
        <v>155</v>
      </c>
      <c r="BP39" s="0" t="s">
        <v>155</v>
      </c>
      <c r="BR39" s="0" t="s">
        <v>155</v>
      </c>
      <c r="BS39" s="0" t="s">
        <v>155</v>
      </c>
      <c r="BV39" s="0" t="s">
        <v>155</v>
      </c>
      <c r="BY39" s="0" t="s">
        <v>144</v>
      </c>
      <c r="CA39" s="0" t="s">
        <v>155</v>
      </c>
      <c r="CC39" s="0" t="s">
        <v>144</v>
      </c>
      <c r="CG39" s="0" t="s">
        <v>155</v>
      </c>
      <c r="CH39" s="0" t="s">
        <v>144</v>
      </c>
      <c r="CK39" s="0" t="s">
        <v>155</v>
      </c>
      <c r="CL39" s="0" t="s">
        <v>144</v>
      </c>
      <c r="CN39" s="0" t="s">
        <v>155</v>
      </c>
      <c r="CO39" s="0" t="s">
        <v>144</v>
      </c>
      <c r="CP39" s="0" t="s">
        <v>155</v>
      </c>
      <c r="CQ39" s="0" t="s">
        <v>144</v>
      </c>
      <c r="CT39" s="0" t="s">
        <v>155</v>
      </c>
      <c r="CU39" s="0" t="s">
        <v>144</v>
      </c>
      <c r="CV39" s="0" t="s">
        <v>155</v>
      </c>
      <c r="CW39" s="0" t="s">
        <v>144</v>
      </c>
      <c r="CY39" s="0" t="s">
        <v>155</v>
      </c>
      <c r="CZ39" s="0" t="s">
        <v>144</v>
      </c>
      <c r="DC39" s="0" t="s">
        <v>155</v>
      </c>
      <c r="DD39" s="0" t="s">
        <v>144</v>
      </c>
      <c r="DF39" s="0" t="s">
        <v>155</v>
      </c>
      <c r="DG39" s="0" t="s">
        <v>144</v>
      </c>
      <c r="DI39" s="0" t="s">
        <v>155</v>
      </c>
      <c r="DJ39" s="0" t="s">
        <v>144</v>
      </c>
      <c r="DL39" s="0" t="s">
        <v>155</v>
      </c>
      <c r="DM39" s="0" t="s">
        <v>144</v>
      </c>
      <c r="DN39" s="0" t="s">
        <v>155</v>
      </c>
      <c r="DR39" s="0" t="s">
        <v>155</v>
      </c>
      <c r="DS39" s="0" t="s">
        <v>144</v>
      </c>
      <c r="DT39" s="0" t="s">
        <v>144</v>
      </c>
      <c r="DU39" s="0" t="s">
        <v>155</v>
      </c>
      <c r="DW39" s="0" t="s">
        <v>144</v>
      </c>
      <c r="DX39" s="0" t="s">
        <v>155</v>
      </c>
      <c r="EA39" s="0" t="s">
        <v>155</v>
      </c>
      <c r="ED39" s="0" t="s">
        <v>174</v>
      </c>
      <c r="EF39" s="0" t="s">
        <v>155</v>
      </c>
    </row>
    <row r="40" customFormat="false" ht="13.8" hidden="false" customHeight="false" outlineLevel="0" collapsed="false">
      <c r="A40" s="0" t="s">
        <v>386</v>
      </c>
      <c r="B40" s="0" t="n">
        <v>78</v>
      </c>
      <c r="C40" s="0" t="n">
        <v>10967</v>
      </c>
      <c r="D40" s="0" t="s">
        <v>387</v>
      </c>
      <c r="E40" s="0" t="s">
        <v>388</v>
      </c>
      <c r="F40" s="0" t="str">
        <f aca="false">CONCATENATE(D41," ",LEFT(I41,4),"T=",AW41,"D=",AX41,"R=",AY41,"M=",AZ41,"L=",BA41,"B=",BB41)</f>
        <v>FELL 1954T=48D=17R=0M=6L=9B=0</v>
      </c>
      <c r="I40" s="0" t="s">
        <v>389</v>
      </c>
      <c r="J40" s="0" t="s">
        <v>390</v>
      </c>
      <c r="K40" s="0" t="s">
        <v>143</v>
      </c>
      <c r="L40" s="0" t="s">
        <v>144</v>
      </c>
      <c r="M40" s="0" t="str">
        <f aca="false">RIGHT(N40,LEN(N40)-FIND(" ",N40))</f>
        <v>WILDWOOD DR NE</v>
      </c>
      <c r="N40" s="0" t="s">
        <v>391</v>
      </c>
      <c r="P40" s="0" t="s">
        <v>147</v>
      </c>
      <c r="Q40" s="0" t="s">
        <v>148</v>
      </c>
      <c r="R40" s="0" t="n">
        <v>44483</v>
      </c>
      <c r="AD40" s="0" t="s">
        <v>149</v>
      </c>
      <c r="AE40" s="0" t="s">
        <v>150</v>
      </c>
      <c r="AF40" s="0" t="s">
        <v>151</v>
      </c>
      <c r="AH40" s="0" t="n">
        <v>14</v>
      </c>
      <c r="AI40" s="0" t="n">
        <v>11</v>
      </c>
      <c r="AN40" s="0" t="s">
        <v>147</v>
      </c>
      <c r="AO40" s="0" t="s">
        <v>176</v>
      </c>
      <c r="AP40" s="0" t="s">
        <v>177</v>
      </c>
      <c r="AQ40" s="0" t="n">
        <v>9</v>
      </c>
      <c r="AR40" s="0" t="n">
        <v>64</v>
      </c>
      <c r="AS40" s="0" t="n">
        <v>32</v>
      </c>
      <c r="AV40" s="0" t="s">
        <v>154</v>
      </c>
      <c r="AW40" s="0" t="n">
        <f aca="false">COUNTA($BC40:$EG40)</f>
        <v>49</v>
      </c>
      <c r="AX40" s="0" t="n">
        <f aca="false">COUNTIF($BC40:$EG40,"D")</f>
        <v>17</v>
      </c>
      <c r="AY40" s="0" t="n">
        <f aca="false">COUNTIF($BC40:$EG40,"R")</f>
        <v>0</v>
      </c>
      <c r="AZ40" s="0" t="n">
        <f aca="false">IF(CC40="D",1,0)+IF(CL40="D",1,0)+IF(CW40="D",1,0)+IF(DD40="D",1,0)+IF(DJ40="D",1,0)+IF(DO40="D",1,0)+IF(DW40="D",1,0)</f>
        <v>6</v>
      </c>
      <c r="BA40" s="0" t="n">
        <f aca="false">IF(DH40&lt;&gt;"",1,0)+IF(DI40&lt;&gt;"",1,0)+IF(DK40&lt;&gt;"",1,0)+IF(DM40&lt;&gt;"",1,0)+IF(DN40&lt;&gt;"",1,0)+IF(DO40&lt;&gt;"",1,0)+IF(DQ40&lt;&gt;"",1,0)+IF(DR40&lt;&gt;"",1,0)+IF(DT40&lt;&gt;"",1,0)+IF(DU40&lt;&gt;"",1,0)+IF(DV40&lt;&gt;"",1,0)+IF(DW40&lt;&gt;"",1,0)+IF(DX40&lt;&gt;"",1,0)+IF(DZ40&lt;&gt;"",1,0)+IF(EA40&lt;&gt;"",1,0)+IF(EB40&lt;&gt;"",1,0)+IF(EE40&lt;&gt;"",1,0)</f>
        <v>9</v>
      </c>
      <c r="BB40" s="0" t="n">
        <f aca="false">AY40*AX40</f>
        <v>0</v>
      </c>
      <c r="BC40" s="0" t="s">
        <v>155</v>
      </c>
      <c r="BD40" s="0" t="s">
        <v>155</v>
      </c>
      <c r="BE40" s="0" t="s">
        <v>155</v>
      </c>
      <c r="BF40" s="0" t="s">
        <v>155</v>
      </c>
      <c r="BG40" s="0" t="s">
        <v>155</v>
      </c>
      <c r="BH40" s="0" t="s">
        <v>155</v>
      </c>
      <c r="BI40" s="0" t="s">
        <v>155</v>
      </c>
      <c r="BJ40" s="0" t="s">
        <v>155</v>
      </c>
      <c r="BK40" s="0" t="s">
        <v>155</v>
      </c>
      <c r="BL40" s="0" t="s">
        <v>155</v>
      </c>
      <c r="BP40" s="0" t="s">
        <v>155</v>
      </c>
      <c r="BR40" s="0" t="s">
        <v>155</v>
      </c>
      <c r="BS40" s="0" t="s">
        <v>155</v>
      </c>
      <c r="BV40" s="0" t="s">
        <v>155</v>
      </c>
      <c r="BY40" s="0" t="s">
        <v>144</v>
      </c>
      <c r="CA40" s="0" t="s">
        <v>155</v>
      </c>
      <c r="CC40" s="0" t="s">
        <v>144</v>
      </c>
      <c r="CG40" s="0" t="s">
        <v>155</v>
      </c>
      <c r="CH40" s="0" t="s">
        <v>144</v>
      </c>
      <c r="CK40" s="0" t="s">
        <v>155</v>
      </c>
      <c r="CL40" s="0" t="s">
        <v>144</v>
      </c>
      <c r="CN40" s="0" t="s">
        <v>155</v>
      </c>
      <c r="CO40" s="0" t="s">
        <v>144</v>
      </c>
      <c r="CP40" s="0" t="s">
        <v>155</v>
      </c>
      <c r="CQ40" s="0" t="s">
        <v>144</v>
      </c>
      <c r="CT40" s="0" t="s">
        <v>155</v>
      </c>
      <c r="CU40" s="0" t="s">
        <v>144</v>
      </c>
      <c r="CV40" s="0" t="s">
        <v>155</v>
      </c>
      <c r="CW40" s="0" t="s">
        <v>144</v>
      </c>
      <c r="CY40" s="0" t="s">
        <v>155</v>
      </c>
      <c r="CZ40" s="0" t="s">
        <v>144</v>
      </c>
      <c r="DC40" s="0" t="s">
        <v>155</v>
      </c>
      <c r="DD40" s="0" t="s">
        <v>144</v>
      </c>
      <c r="DF40" s="0" t="s">
        <v>155</v>
      </c>
      <c r="DG40" s="0" t="s">
        <v>144</v>
      </c>
      <c r="DI40" s="0" t="s">
        <v>155</v>
      </c>
      <c r="DJ40" s="0" t="s">
        <v>144</v>
      </c>
      <c r="DL40" s="0" t="s">
        <v>155</v>
      </c>
      <c r="DM40" s="0" t="s">
        <v>144</v>
      </c>
      <c r="DN40" s="0" t="s">
        <v>155</v>
      </c>
      <c r="DR40" s="0" t="s">
        <v>155</v>
      </c>
      <c r="DS40" s="0" t="s">
        <v>144</v>
      </c>
      <c r="DT40" s="0" t="s">
        <v>144</v>
      </c>
      <c r="DU40" s="0" t="s">
        <v>155</v>
      </c>
      <c r="DW40" s="0" t="s">
        <v>144</v>
      </c>
      <c r="DX40" s="0" t="s">
        <v>155</v>
      </c>
      <c r="EA40" s="0" t="s">
        <v>155</v>
      </c>
      <c r="ED40" s="0" t="s">
        <v>144</v>
      </c>
      <c r="EF40" s="0" t="s">
        <v>155</v>
      </c>
    </row>
    <row r="41" customFormat="false" ht="13.8" hidden="false" customHeight="false" outlineLevel="0" collapsed="false">
      <c r="A41" s="0" t="s">
        <v>392</v>
      </c>
      <c r="B41" s="0" t="n">
        <v>78</v>
      </c>
      <c r="C41" s="0" t="n">
        <v>16256</v>
      </c>
      <c r="D41" s="0" t="s">
        <v>393</v>
      </c>
      <c r="E41" s="0" t="s">
        <v>394</v>
      </c>
      <c r="F41" s="0" t="str">
        <f aca="false">CONCATENATE(D42," ",LEFT(I42,4),"T=",AW42,"D=",AX42,"R=",AY42,"M=",AZ42,"L=",BA42,"B=",BB42)</f>
        <v>ANGELO 1954T=43D=14R=0M=4L=7B=0</v>
      </c>
      <c r="G41" s="0" t="s">
        <v>307</v>
      </c>
      <c r="I41" s="0" t="s">
        <v>395</v>
      </c>
      <c r="J41" s="0" t="s">
        <v>396</v>
      </c>
      <c r="K41" s="0" t="s">
        <v>143</v>
      </c>
      <c r="L41" s="0" t="s">
        <v>144</v>
      </c>
      <c r="M41" s="0" t="str">
        <f aca="false">RIGHT(N41,LEN(N41)-FIND(" ",N41))</f>
        <v>ADELAIDE AVE NE</v>
      </c>
      <c r="N41" s="0" t="s">
        <v>397</v>
      </c>
      <c r="P41" s="0" t="s">
        <v>147</v>
      </c>
      <c r="Q41" s="0" t="s">
        <v>148</v>
      </c>
      <c r="R41" s="0" t="n">
        <v>44483</v>
      </c>
      <c r="AD41" s="0" t="s">
        <v>149</v>
      </c>
      <c r="AE41" s="0" t="s">
        <v>150</v>
      </c>
      <c r="AF41" s="0" t="s">
        <v>151</v>
      </c>
      <c r="AH41" s="0" t="n">
        <v>14</v>
      </c>
      <c r="AI41" s="0" t="n">
        <v>11</v>
      </c>
      <c r="AN41" s="0" t="s">
        <v>147</v>
      </c>
      <c r="AO41" s="0" t="s">
        <v>189</v>
      </c>
      <c r="AP41" s="0" t="s">
        <v>190</v>
      </c>
      <c r="AQ41" s="0" t="n">
        <v>9</v>
      </c>
      <c r="AR41" s="0" t="n">
        <v>64</v>
      </c>
      <c r="AS41" s="0" t="n">
        <v>32</v>
      </c>
      <c r="AV41" s="0" t="s">
        <v>154</v>
      </c>
      <c r="AW41" s="0" t="n">
        <f aca="false">COUNTA($BC41:$EG41)</f>
        <v>48</v>
      </c>
      <c r="AX41" s="0" t="n">
        <f aca="false">COUNTIF($BC41:$EG41,"D")</f>
        <v>17</v>
      </c>
      <c r="AY41" s="0" t="n">
        <f aca="false">COUNTIF($BC41:$EG41,"R")</f>
        <v>0</v>
      </c>
      <c r="AZ41" s="0" t="n">
        <f aca="false">IF(CC41="D",1,0)+IF(CL41="D",1,0)+IF(CW41="D",1,0)+IF(DD41="D",1,0)+IF(DJ41="D",1,0)+IF(DO41="D",1,0)+IF(DW41="D",1,0)</f>
        <v>6</v>
      </c>
      <c r="BA41" s="0" t="n">
        <f aca="false">IF(DH41&lt;&gt;"",1,0)+IF(DI41&lt;&gt;"",1,0)+IF(DK41&lt;&gt;"",1,0)+IF(DM41&lt;&gt;"",1,0)+IF(DN41&lt;&gt;"",1,0)+IF(DO41&lt;&gt;"",1,0)+IF(DQ41&lt;&gt;"",1,0)+IF(DR41&lt;&gt;"",1,0)+IF(DT41&lt;&gt;"",1,0)+IF(DU41&lt;&gt;"",1,0)+IF(DV41&lt;&gt;"",1,0)+IF(DW41&lt;&gt;"",1,0)+IF(DX41&lt;&gt;"",1,0)+IF(DZ41&lt;&gt;"",1,0)+IF(EA41&lt;&gt;"",1,0)+IF(EB41&lt;&gt;"",1,0)+IF(EE41&lt;&gt;"",1,0)</f>
        <v>9</v>
      </c>
      <c r="BB41" s="0" t="n">
        <f aca="false">AY41*AX41</f>
        <v>0</v>
      </c>
      <c r="BC41" s="0" t="s">
        <v>155</v>
      </c>
      <c r="BD41" s="0" t="s">
        <v>155</v>
      </c>
      <c r="BE41" s="0" t="s">
        <v>155</v>
      </c>
      <c r="BF41" s="0" t="s">
        <v>155</v>
      </c>
      <c r="BG41" s="0" t="s">
        <v>155</v>
      </c>
      <c r="BH41" s="0" t="s">
        <v>155</v>
      </c>
      <c r="BI41" s="0" t="s">
        <v>155</v>
      </c>
      <c r="BJ41" s="0" t="s">
        <v>155</v>
      </c>
      <c r="BK41" s="0" t="s">
        <v>155</v>
      </c>
      <c r="BL41" s="0" t="s">
        <v>155</v>
      </c>
      <c r="BP41" s="0" t="s">
        <v>155</v>
      </c>
      <c r="BR41" s="0" t="s">
        <v>155</v>
      </c>
      <c r="BS41" s="0" t="s">
        <v>155</v>
      </c>
      <c r="BV41" s="0" t="s">
        <v>155</v>
      </c>
      <c r="BY41" s="0" t="s">
        <v>144</v>
      </c>
      <c r="CA41" s="0" t="s">
        <v>155</v>
      </c>
      <c r="CC41" s="0" t="s">
        <v>144</v>
      </c>
      <c r="CG41" s="0" t="s">
        <v>155</v>
      </c>
      <c r="CH41" s="0" t="s">
        <v>144</v>
      </c>
      <c r="CK41" s="0" t="s">
        <v>155</v>
      </c>
      <c r="CL41" s="0" t="s">
        <v>144</v>
      </c>
      <c r="CN41" s="0" t="s">
        <v>155</v>
      </c>
      <c r="CO41" s="0" t="s">
        <v>144</v>
      </c>
      <c r="CP41" s="0" t="s">
        <v>155</v>
      </c>
      <c r="CQ41" s="0" t="s">
        <v>144</v>
      </c>
      <c r="CT41" s="0" t="s">
        <v>155</v>
      </c>
      <c r="CU41" s="0" t="s">
        <v>144</v>
      </c>
      <c r="CV41" s="0" t="s">
        <v>155</v>
      </c>
      <c r="CW41" s="0" t="s">
        <v>144</v>
      </c>
      <c r="CY41" s="0" t="s">
        <v>155</v>
      </c>
      <c r="CZ41" s="0" t="s">
        <v>144</v>
      </c>
      <c r="DC41" s="0" t="s">
        <v>155</v>
      </c>
      <c r="DD41" s="0" t="s">
        <v>144</v>
      </c>
      <c r="DF41" s="0" t="s">
        <v>155</v>
      </c>
      <c r="DG41" s="0" t="s">
        <v>144</v>
      </c>
      <c r="DI41" s="0" t="s">
        <v>155</v>
      </c>
      <c r="DJ41" s="0" t="s">
        <v>144</v>
      </c>
      <c r="DM41" s="0" t="s">
        <v>144</v>
      </c>
      <c r="DN41" s="0" t="s">
        <v>155</v>
      </c>
      <c r="DR41" s="0" t="s">
        <v>155</v>
      </c>
      <c r="DS41" s="0" t="s">
        <v>144</v>
      </c>
      <c r="DT41" s="0" t="s">
        <v>144</v>
      </c>
      <c r="DU41" s="0" t="s">
        <v>155</v>
      </c>
      <c r="DW41" s="0" t="s">
        <v>144</v>
      </c>
      <c r="DX41" s="0" t="s">
        <v>155</v>
      </c>
      <c r="EA41" s="0" t="s">
        <v>155</v>
      </c>
      <c r="ED41" s="0" t="s">
        <v>144</v>
      </c>
      <c r="EF41" s="0" t="s">
        <v>155</v>
      </c>
    </row>
    <row r="42" customFormat="false" ht="13.8" hidden="false" customHeight="false" outlineLevel="0" collapsed="false">
      <c r="A42" s="0" t="s">
        <v>398</v>
      </c>
      <c r="B42" s="0" t="n">
        <v>78</v>
      </c>
      <c r="C42" s="0" t="n">
        <v>6696</v>
      </c>
      <c r="D42" s="0" t="s">
        <v>399</v>
      </c>
      <c r="E42" s="0" t="s">
        <v>400</v>
      </c>
      <c r="F42" s="0" t="str">
        <f aca="false">CONCATENATE(D43," ",LEFT(I43,4),"T=",AW43,"D=",AX43,"R=",AY43,"M=",AZ43,"L=",BA43,"B=",BB43)</f>
        <v>DAUGHERTY 1957T=48D=16R=0M=5L=9B=0</v>
      </c>
      <c r="G42" s="0" t="s">
        <v>365</v>
      </c>
      <c r="H42" s="0" t="s">
        <v>401</v>
      </c>
      <c r="I42" s="0" t="s">
        <v>402</v>
      </c>
      <c r="J42" s="0" t="s">
        <v>403</v>
      </c>
      <c r="K42" s="0" t="s">
        <v>143</v>
      </c>
      <c r="L42" s="0" t="s">
        <v>144</v>
      </c>
      <c r="M42" s="0" t="str">
        <f aca="false">RIGHT(N42,LEN(N42)-FIND(" ",N42))</f>
        <v>MARY DR NE</v>
      </c>
      <c r="N42" s="0" t="s">
        <v>404</v>
      </c>
      <c r="P42" s="0" t="s">
        <v>147</v>
      </c>
      <c r="Q42" s="0" t="s">
        <v>148</v>
      </c>
      <c r="R42" s="0" t="n">
        <v>44483</v>
      </c>
      <c r="AD42" s="0" t="s">
        <v>149</v>
      </c>
      <c r="AE42" s="0" t="s">
        <v>150</v>
      </c>
      <c r="AF42" s="0" t="s">
        <v>151</v>
      </c>
      <c r="AH42" s="0" t="n">
        <v>14</v>
      </c>
      <c r="AI42" s="0" t="n">
        <v>11</v>
      </c>
      <c r="AN42" s="0" t="s">
        <v>147</v>
      </c>
      <c r="AO42" s="0" t="s">
        <v>189</v>
      </c>
      <c r="AP42" s="0" t="s">
        <v>190</v>
      </c>
      <c r="AQ42" s="0" t="n">
        <v>9</v>
      </c>
      <c r="AR42" s="0" t="n">
        <v>64</v>
      </c>
      <c r="AS42" s="0" t="n">
        <v>32</v>
      </c>
      <c r="AV42" s="0" t="s">
        <v>154</v>
      </c>
      <c r="AW42" s="0" t="n">
        <f aca="false">COUNTA($BC42:$EG42)</f>
        <v>43</v>
      </c>
      <c r="AX42" s="0" t="n">
        <f aca="false">COUNTIF($BC42:$EG42,"D")</f>
        <v>14</v>
      </c>
      <c r="AY42" s="0" t="n">
        <f aca="false">COUNTIF($BC42:$EG42,"R")</f>
        <v>0</v>
      </c>
      <c r="AZ42" s="0" t="n">
        <f aca="false">IF(CC42="D",1,0)+IF(CL42="D",1,0)+IF(CW42="D",1,0)+IF(DD42="D",1,0)+IF(DJ42="D",1,0)+IF(DO42="D",1,0)+IF(DW42="D",1,0)</f>
        <v>4</v>
      </c>
      <c r="BA42" s="0" t="n">
        <f aca="false">IF(DH42&lt;&gt;"",1,0)+IF(DI42&lt;&gt;"",1,0)+IF(DK42&lt;&gt;"",1,0)+IF(DM42&lt;&gt;"",1,0)+IF(DN42&lt;&gt;"",1,0)+IF(DO42&lt;&gt;"",1,0)+IF(DQ42&lt;&gt;"",1,0)+IF(DR42&lt;&gt;"",1,0)+IF(DT42&lt;&gt;"",1,0)+IF(DU42&lt;&gt;"",1,0)+IF(DV42&lt;&gt;"",1,0)+IF(DW42&lt;&gt;"",1,0)+IF(DX42&lt;&gt;"",1,0)+IF(DZ42&lt;&gt;"",1,0)+IF(EA42&lt;&gt;"",1,0)+IF(EB42&lt;&gt;"",1,0)+IF(EE42&lt;&gt;"",1,0)</f>
        <v>7</v>
      </c>
      <c r="BB42" s="0" t="n">
        <f aca="false">AY42*AX42</f>
        <v>0</v>
      </c>
      <c r="BC42" s="0" t="s">
        <v>155</v>
      </c>
      <c r="BD42" s="0" t="s">
        <v>155</v>
      </c>
      <c r="BE42" s="0" t="s">
        <v>155</v>
      </c>
      <c r="BF42" s="0" t="s">
        <v>155</v>
      </c>
      <c r="BG42" s="0" t="s">
        <v>155</v>
      </c>
      <c r="BH42" s="0" t="s">
        <v>155</v>
      </c>
      <c r="BI42" s="0" t="s">
        <v>155</v>
      </c>
      <c r="BJ42" s="0" t="s">
        <v>155</v>
      </c>
      <c r="BK42" s="0" t="s">
        <v>155</v>
      </c>
      <c r="BL42" s="0" t="s">
        <v>155</v>
      </c>
      <c r="BP42" s="0" t="s">
        <v>155</v>
      </c>
      <c r="BR42" s="0" t="s">
        <v>155</v>
      </c>
      <c r="BS42" s="0" t="s">
        <v>155</v>
      </c>
      <c r="BV42" s="0" t="s">
        <v>155</v>
      </c>
      <c r="BY42" s="0" t="s">
        <v>144</v>
      </c>
      <c r="CA42" s="0" t="s">
        <v>155</v>
      </c>
      <c r="CC42" s="0" t="s">
        <v>144</v>
      </c>
      <c r="CG42" s="0" t="s">
        <v>155</v>
      </c>
      <c r="CH42" s="0" t="s">
        <v>144</v>
      </c>
      <c r="CK42" s="0" t="s">
        <v>155</v>
      </c>
      <c r="CL42" s="0" t="s">
        <v>144</v>
      </c>
      <c r="CN42" s="0" t="s">
        <v>155</v>
      </c>
      <c r="CO42" s="0" t="s">
        <v>144</v>
      </c>
      <c r="CP42" s="0" t="s">
        <v>155</v>
      </c>
      <c r="CQ42" s="0" t="s">
        <v>144</v>
      </c>
      <c r="CU42" s="0" t="s">
        <v>144</v>
      </c>
      <c r="CV42" s="0" t="s">
        <v>155</v>
      </c>
      <c r="CY42" s="0" t="s">
        <v>155</v>
      </c>
      <c r="CZ42" s="0" t="s">
        <v>144</v>
      </c>
      <c r="DC42" s="0" t="s">
        <v>155</v>
      </c>
      <c r="DG42" s="0" t="s">
        <v>144</v>
      </c>
      <c r="DI42" s="0" t="s">
        <v>155</v>
      </c>
      <c r="DJ42" s="0" t="s">
        <v>144</v>
      </c>
      <c r="DL42" s="0" t="s">
        <v>155</v>
      </c>
      <c r="DM42" s="0" t="s">
        <v>144</v>
      </c>
      <c r="DN42" s="0" t="s">
        <v>155</v>
      </c>
      <c r="DS42" s="0" t="s">
        <v>144</v>
      </c>
      <c r="DU42" s="0" t="s">
        <v>155</v>
      </c>
      <c r="DW42" s="0" t="s">
        <v>144</v>
      </c>
      <c r="DX42" s="0" t="s">
        <v>155</v>
      </c>
      <c r="EA42" s="0" t="s">
        <v>155</v>
      </c>
      <c r="ED42" s="0" t="s">
        <v>144</v>
      </c>
      <c r="EF42" s="0" t="s">
        <v>155</v>
      </c>
    </row>
    <row r="43" customFormat="false" ht="13.8" hidden="false" customHeight="false" outlineLevel="0" collapsed="false">
      <c r="A43" s="0" t="s">
        <v>405</v>
      </c>
      <c r="B43" s="0" t="n">
        <v>78</v>
      </c>
      <c r="C43" s="0" t="n">
        <v>8655</v>
      </c>
      <c r="D43" s="0" t="s">
        <v>406</v>
      </c>
      <c r="E43" s="0" t="s">
        <v>407</v>
      </c>
      <c r="F43" s="0" t="str">
        <f aca="false">CONCATENATE(D44," ",LEFT(I44,4),"T=",AW44,"D=",AX44,"R=",AY44,"M=",AZ44,"L=",BA44,"B=",BB44)</f>
        <v>RIES 1950T=48D=16R=0M=6L=9B=0</v>
      </c>
      <c r="I43" s="0" t="s">
        <v>408</v>
      </c>
      <c r="J43" s="0" t="s">
        <v>409</v>
      </c>
      <c r="K43" s="0" t="s">
        <v>143</v>
      </c>
      <c r="L43" s="0" t="s">
        <v>144</v>
      </c>
      <c r="M43" s="0" t="str">
        <f aca="false">RIGHT(N43,LEN(N43)-FIND(" ",N43))</f>
        <v>MELWOOD DR NE</v>
      </c>
      <c r="N43" s="0" t="s">
        <v>410</v>
      </c>
      <c r="P43" s="0" t="s">
        <v>147</v>
      </c>
      <c r="Q43" s="0" t="s">
        <v>148</v>
      </c>
      <c r="R43" s="0" t="n">
        <v>44483</v>
      </c>
      <c r="AD43" s="0" t="s">
        <v>149</v>
      </c>
      <c r="AE43" s="0" t="s">
        <v>150</v>
      </c>
      <c r="AF43" s="0" t="s">
        <v>151</v>
      </c>
      <c r="AH43" s="0" t="n">
        <v>14</v>
      </c>
      <c r="AI43" s="0" t="n">
        <v>11</v>
      </c>
      <c r="AN43" s="0" t="s">
        <v>147</v>
      </c>
      <c r="AO43" s="0" t="s">
        <v>176</v>
      </c>
      <c r="AP43" s="0" t="s">
        <v>177</v>
      </c>
      <c r="AQ43" s="0" t="n">
        <v>9</v>
      </c>
      <c r="AR43" s="0" t="n">
        <v>64</v>
      </c>
      <c r="AS43" s="0" t="n">
        <v>32</v>
      </c>
      <c r="AV43" s="0" t="s">
        <v>154</v>
      </c>
      <c r="AW43" s="0" t="n">
        <f aca="false">COUNTA($BC43:$EG43)</f>
        <v>48</v>
      </c>
      <c r="AX43" s="0" t="n">
        <f aca="false">COUNTIF($BC43:$EG43,"D")</f>
        <v>16</v>
      </c>
      <c r="AY43" s="0" t="n">
        <f aca="false">COUNTIF($BC43:$EG43,"R")</f>
        <v>0</v>
      </c>
      <c r="AZ43" s="0" t="n">
        <f aca="false">IF(CC43="D",1,0)+IF(CL43="D",1,0)+IF(CW43="D",1,0)+IF(DD43="D",1,0)+IF(DJ43="D",1,0)+IF(DO43="D",1,0)+IF(DW43="D",1,0)</f>
        <v>5</v>
      </c>
      <c r="BA43" s="0" t="n">
        <f aca="false">IF(DH43&lt;&gt;"",1,0)+IF(DI43&lt;&gt;"",1,0)+IF(DK43&lt;&gt;"",1,0)+IF(DM43&lt;&gt;"",1,0)+IF(DN43&lt;&gt;"",1,0)+IF(DO43&lt;&gt;"",1,0)+IF(DQ43&lt;&gt;"",1,0)+IF(DR43&lt;&gt;"",1,0)+IF(DT43&lt;&gt;"",1,0)+IF(DU43&lt;&gt;"",1,0)+IF(DV43&lt;&gt;"",1,0)+IF(DW43&lt;&gt;"",1,0)+IF(DX43&lt;&gt;"",1,0)+IF(DZ43&lt;&gt;"",1,0)+IF(EA43&lt;&gt;"",1,0)+IF(EB43&lt;&gt;"",1,0)+IF(EE43&lt;&gt;"",1,0)</f>
        <v>9</v>
      </c>
      <c r="BB43" s="0" t="n">
        <f aca="false">AY43*AX43</f>
        <v>0</v>
      </c>
      <c r="BC43" s="0" t="s">
        <v>155</v>
      </c>
      <c r="BD43" s="0" t="s">
        <v>155</v>
      </c>
      <c r="BE43" s="0" t="s">
        <v>155</v>
      </c>
      <c r="BF43" s="0" t="s">
        <v>155</v>
      </c>
      <c r="BG43" s="0" t="s">
        <v>155</v>
      </c>
      <c r="BH43" s="0" t="s">
        <v>155</v>
      </c>
      <c r="BI43" s="0" t="s">
        <v>155</v>
      </c>
      <c r="BJ43" s="0" t="s">
        <v>155</v>
      </c>
      <c r="BK43" s="0" t="s">
        <v>155</v>
      </c>
      <c r="BL43" s="0" t="s">
        <v>155</v>
      </c>
      <c r="BP43" s="0" t="s">
        <v>155</v>
      </c>
      <c r="BR43" s="0" t="s">
        <v>155</v>
      </c>
      <c r="BS43" s="0" t="s">
        <v>155</v>
      </c>
      <c r="BV43" s="0" t="s">
        <v>155</v>
      </c>
      <c r="BY43" s="0" t="s">
        <v>144</v>
      </c>
      <c r="CA43" s="0" t="s">
        <v>155</v>
      </c>
      <c r="CC43" s="0" t="s">
        <v>144</v>
      </c>
      <c r="CG43" s="0" t="s">
        <v>155</v>
      </c>
      <c r="CH43" s="0" t="s">
        <v>144</v>
      </c>
      <c r="CK43" s="0" t="s">
        <v>155</v>
      </c>
      <c r="CL43" s="0" t="s">
        <v>144</v>
      </c>
      <c r="CN43" s="0" t="s">
        <v>155</v>
      </c>
      <c r="CO43" s="0" t="s">
        <v>144</v>
      </c>
      <c r="CP43" s="0" t="s">
        <v>155</v>
      </c>
      <c r="CQ43" s="0" t="s">
        <v>144</v>
      </c>
      <c r="CT43" s="0" t="s">
        <v>155</v>
      </c>
      <c r="CU43" s="0" t="s">
        <v>144</v>
      </c>
      <c r="CV43" s="0" t="s">
        <v>155</v>
      </c>
      <c r="CW43" s="0" t="s">
        <v>144</v>
      </c>
      <c r="CY43" s="0" t="s">
        <v>155</v>
      </c>
      <c r="CZ43" s="0" t="s">
        <v>144</v>
      </c>
      <c r="DC43" s="0" t="s">
        <v>155</v>
      </c>
      <c r="DF43" s="0" t="s">
        <v>155</v>
      </c>
      <c r="DG43" s="0" t="s">
        <v>144</v>
      </c>
      <c r="DI43" s="0" t="s">
        <v>155</v>
      </c>
      <c r="DJ43" s="0" t="s">
        <v>144</v>
      </c>
      <c r="DL43" s="0" t="s">
        <v>155</v>
      </c>
      <c r="DM43" s="0" t="s">
        <v>144</v>
      </c>
      <c r="DN43" s="0" t="s">
        <v>155</v>
      </c>
      <c r="DR43" s="0" t="s">
        <v>155</v>
      </c>
      <c r="DS43" s="0" t="s">
        <v>144</v>
      </c>
      <c r="DT43" s="0" t="s">
        <v>144</v>
      </c>
      <c r="DU43" s="0" t="s">
        <v>155</v>
      </c>
      <c r="DW43" s="0" t="s">
        <v>144</v>
      </c>
      <c r="DX43" s="0" t="s">
        <v>155</v>
      </c>
      <c r="EA43" s="0" t="s">
        <v>155</v>
      </c>
      <c r="ED43" s="0" t="s">
        <v>144</v>
      </c>
      <c r="EF43" s="0" t="s">
        <v>155</v>
      </c>
    </row>
    <row r="44" customFormat="false" ht="13.8" hidden="false" customHeight="false" outlineLevel="0" collapsed="false">
      <c r="A44" s="0" t="s">
        <v>411</v>
      </c>
      <c r="B44" s="0" t="n">
        <v>78</v>
      </c>
      <c r="C44" s="0" t="n">
        <v>15748</v>
      </c>
      <c r="D44" s="0" t="s">
        <v>412</v>
      </c>
      <c r="E44" s="0" t="s">
        <v>220</v>
      </c>
      <c r="F44" s="0" t="str">
        <f aca="false">CONCATENATE(D45," ",LEFT(I45,4),"T=",AW45,"D=",AX45,"R=",AY45,"M=",AZ45,"L=",BA45,"B=",BB45)</f>
        <v>JENNINGS 1958T=49D=17R=0M=6L=9B=0</v>
      </c>
      <c r="G44" s="0" t="s">
        <v>174</v>
      </c>
      <c r="I44" s="0" t="s">
        <v>413</v>
      </c>
      <c r="J44" s="0" t="s">
        <v>414</v>
      </c>
      <c r="K44" s="0" t="s">
        <v>143</v>
      </c>
      <c r="L44" s="0" t="s">
        <v>144</v>
      </c>
      <c r="M44" s="0" t="str">
        <f aca="false">RIGHT(N44,LEN(N44)-FIND(" ",N44))</f>
        <v>CRESCENT DR NE</v>
      </c>
      <c r="N44" s="0" t="s">
        <v>415</v>
      </c>
      <c r="P44" s="0" t="s">
        <v>147</v>
      </c>
      <c r="Q44" s="0" t="s">
        <v>148</v>
      </c>
      <c r="R44" s="0" t="n">
        <v>44483</v>
      </c>
      <c r="AD44" s="0" t="s">
        <v>149</v>
      </c>
      <c r="AE44" s="0" t="s">
        <v>150</v>
      </c>
      <c r="AF44" s="0" t="s">
        <v>151</v>
      </c>
      <c r="AH44" s="0" t="n">
        <v>14</v>
      </c>
      <c r="AI44" s="0" t="n">
        <v>11</v>
      </c>
      <c r="AN44" s="0" t="s">
        <v>147</v>
      </c>
      <c r="AO44" s="0" t="s">
        <v>176</v>
      </c>
      <c r="AP44" s="0" t="s">
        <v>177</v>
      </c>
      <c r="AQ44" s="0" t="n">
        <v>9</v>
      </c>
      <c r="AR44" s="0" t="n">
        <v>64</v>
      </c>
      <c r="AS44" s="0" t="n">
        <v>32</v>
      </c>
      <c r="AV44" s="0" t="s">
        <v>154</v>
      </c>
      <c r="AW44" s="0" t="n">
        <f aca="false">COUNTA($BC44:$EG44)</f>
        <v>48</v>
      </c>
      <c r="AX44" s="0" t="n">
        <f aca="false">COUNTIF($BC44:$EG44,"D")</f>
        <v>16</v>
      </c>
      <c r="AY44" s="0" t="n">
        <f aca="false">COUNTIF($BC44:$EG44,"R")</f>
        <v>0</v>
      </c>
      <c r="AZ44" s="0" t="n">
        <f aca="false">IF(CC44="D",1,0)+IF(CL44="D",1,0)+IF(CW44="D",1,0)+IF(DD44="D",1,0)+IF(DJ44="D",1,0)+IF(DO44="D",1,0)+IF(DW44="D",1,0)</f>
        <v>6</v>
      </c>
      <c r="BA44" s="0" t="n">
        <f aca="false">IF(DH44&lt;&gt;"",1,0)+IF(DI44&lt;&gt;"",1,0)+IF(DK44&lt;&gt;"",1,0)+IF(DM44&lt;&gt;"",1,0)+IF(DN44&lt;&gt;"",1,0)+IF(DO44&lt;&gt;"",1,0)+IF(DQ44&lt;&gt;"",1,0)+IF(DR44&lt;&gt;"",1,0)+IF(DT44&lt;&gt;"",1,0)+IF(DU44&lt;&gt;"",1,0)+IF(DV44&lt;&gt;"",1,0)+IF(DW44&lt;&gt;"",1,0)+IF(DX44&lt;&gt;"",1,0)+IF(DZ44&lt;&gt;"",1,0)+IF(EA44&lt;&gt;"",1,0)+IF(EB44&lt;&gt;"",1,0)+IF(EE44&lt;&gt;"",1,0)</f>
        <v>9</v>
      </c>
      <c r="BB44" s="0" t="n">
        <f aca="false">AY44*AX44</f>
        <v>0</v>
      </c>
      <c r="BC44" s="0" t="s">
        <v>155</v>
      </c>
      <c r="BD44" s="0" t="s">
        <v>155</v>
      </c>
      <c r="BE44" s="0" t="s">
        <v>155</v>
      </c>
      <c r="BF44" s="0" t="s">
        <v>155</v>
      </c>
      <c r="BG44" s="0" t="s">
        <v>155</v>
      </c>
      <c r="BH44" s="0" t="s">
        <v>155</v>
      </c>
      <c r="BI44" s="0" t="s">
        <v>155</v>
      </c>
      <c r="BJ44" s="0" t="s">
        <v>155</v>
      </c>
      <c r="BK44" s="0" t="s">
        <v>155</v>
      </c>
      <c r="BL44" s="0" t="s">
        <v>155</v>
      </c>
      <c r="BP44" s="0" t="s">
        <v>155</v>
      </c>
      <c r="BR44" s="0" t="s">
        <v>155</v>
      </c>
      <c r="BS44" s="0" t="s">
        <v>155</v>
      </c>
      <c r="BV44" s="0" t="s">
        <v>155</v>
      </c>
      <c r="BY44" s="0" t="s">
        <v>144</v>
      </c>
      <c r="CA44" s="0" t="s">
        <v>155</v>
      </c>
      <c r="CC44" s="0" t="s">
        <v>144</v>
      </c>
      <c r="CG44" s="0" t="s">
        <v>155</v>
      </c>
      <c r="CH44" s="0" t="s">
        <v>144</v>
      </c>
      <c r="CK44" s="0" t="s">
        <v>155</v>
      </c>
      <c r="CL44" s="0" t="s">
        <v>144</v>
      </c>
      <c r="CN44" s="0" t="s">
        <v>155</v>
      </c>
      <c r="CO44" s="0" t="s">
        <v>144</v>
      </c>
      <c r="CP44" s="0" t="s">
        <v>155</v>
      </c>
      <c r="CQ44" s="0" t="s">
        <v>144</v>
      </c>
      <c r="CT44" s="0" t="s">
        <v>155</v>
      </c>
      <c r="CU44" s="0" t="s">
        <v>144</v>
      </c>
      <c r="CV44" s="0" t="s">
        <v>155</v>
      </c>
      <c r="CW44" s="0" t="s">
        <v>144</v>
      </c>
      <c r="CY44" s="0" t="s">
        <v>155</v>
      </c>
      <c r="CZ44" s="0" t="s">
        <v>144</v>
      </c>
      <c r="DC44" s="0" t="s">
        <v>155</v>
      </c>
      <c r="DD44" s="0" t="s">
        <v>144</v>
      </c>
      <c r="DF44" s="0" t="s">
        <v>155</v>
      </c>
      <c r="DG44" s="0" t="s">
        <v>144</v>
      </c>
      <c r="DI44" s="0" t="s">
        <v>155</v>
      </c>
      <c r="DJ44" s="0" t="s">
        <v>144</v>
      </c>
      <c r="DL44" s="0" t="s">
        <v>155</v>
      </c>
      <c r="DM44" s="0" t="s">
        <v>144</v>
      </c>
      <c r="DN44" s="0" t="s">
        <v>155</v>
      </c>
      <c r="DR44" s="0" t="s">
        <v>155</v>
      </c>
      <c r="DS44" s="0" t="s">
        <v>144</v>
      </c>
      <c r="DT44" s="0" t="s">
        <v>144</v>
      </c>
      <c r="DU44" s="0" t="s">
        <v>155</v>
      </c>
      <c r="DW44" s="0" t="s">
        <v>144</v>
      </c>
      <c r="DX44" s="0" t="s">
        <v>155</v>
      </c>
      <c r="EA44" s="0" t="s">
        <v>155</v>
      </c>
      <c r="EF44" s="0" t="s">
        <v>155</v>
      </c>
    </row>
    <row r="45" customFormat="false" ht="13.8" hidden="false" customHeight="false" outlineLevel="0" collapsed="false">
      <c r="A45" s="0" t="s">
        <v>416</v>
      </c>
      <c r="B45" s="0" t="n">
        <v>78</v>
      </c>
      <c r="C45" s="0" t="n">
        <v>24690</v>
      </c>
      <c r="D45" s="0" t="s">
        <v>417</v>
      </c>
      <c r="E45" s="0" t="s">
        <v>400</v>
      </c>
      <c r="F45" s="0" t="str">
        <f aca="false">CONCATENATE(D46," ",LEFT(I46,4),"T=",AW46,"D=",AX46,"R=",AY46,"M=",AZ46,"L=",BA46,"B=",BB46)</f>
        <v>BLACK 1943T=46D=14R=0M=4L=8B=0</v>
      </c>
      <c r="I45" s="0" t="s">
        <v>418</v>
      </c>
      <c r="J45" s="0" t="s">
        <v>419</v>
      </c>
      <c r="K45" s="0" t="s">
        <v>143</v>
      </c>
      <c r="L45" s="0" t="s">
        <v>144</v>
      </c>
      <c r="M45" s="0" t="str">
        <f aca="false">RIGHT(N45,LEN(N45)-FIND(" ",N45))</f>
        <v>ATLANTIC ST NE</v>
      </c>
      <c r="N45" s="0" t="s">
        <v>420</v>
      </c>
      <c r="P45" s="0" t="s">
        <v>147</v>
      </c>
      <c r="Q45" s="0" t="s">
        <v>148</v>
      </c>
      <c r="R45" s="0" t="n">
        <v>44483</v>
      </c>
      <c r="AD45" s="0" t="s">
        <v>149</v>
      </c>
      <c r="AE45" s="0" t="s">
        <v>150</v>
      </c>
      <c r="AF45" s="0" t="s">
        <v>151</v>
      </c>
      <c r="AH45" s="0" t="n">
        <v>14</v>
      </c>
      <c r="AI45" s="0" t="n">
        <v>11</v>
      </c>
      <c r="AN45" s="0" t="s">
        <v>147</v>
      </c>
      <c r="AO45" s="0" t="s">
        <v>261</v>
      </c>
      <c r="AP45" s="0" t="s">
        <v>262</v>
      </c>
      <c r="AQ45" s="0" t="n">
        <v>9</v>
      </c>
      <c r="AR45" s="0" t="n">
        <v>64</v>
      </c>
      <c r="AS45" s="0" t="n">
        <v>32</v>
      </c>
      <c r="AV45" s="0" t="s">
        <v>154</v>
      </c>
      <c r="AW45" s="0" t="n">
        <f aca="false">COUNTA($BC45:$EG45)</f>
        <v>49</v>
      </c>
      <c r="AX45" s="0" t="n">
        <f aca="false">COUNTIF($BC45:$EG45,"D")</f>
        <v>17</v>
      </c>
      <c r="AY45" s="0" t="n">
        <f aca="false">COUNTIF($BC45:$EG45,"R")</f>
        <v>0</v>
      </c>
      <c r="AZ45" s="0" t="n">
        <f aca="false">IF(CC45="D",1,0)+IF(CL45="D",1,0)+IF(CW45="D",1,0)+IF(DD45="D",1,0)+IF(DJ45="D",1,0)+IF(DO45="D",1,0)+IF(DW45="D",1,0)</f>
        <v>6</v>
      </c>
      <c r="BA45" s="0" t="n">
        <f aca="false">IF(DH45&lt;&gt;"",1,0)+IF(DI45&lt;&gt;"",1,0)+IF(DK45&lt;&gt;"",1,0)+IF(DM45&lt;&gt;"",1,0)+IF(DN45&lt;&gt;"",1,0)+IF(DO45&lt;&gt;"",1,0)+IF(DQ45&lt;&gt;"",1,0)+IF(DR45&lt;&gt;"",1,0)+IF(DT45&lt;&gt;"",1,0)+IF(DU45&lt;&gt;"",1,0)+IF(DV45&lt;&gt;"",1,0)+IF(DW45&lt;&gt;"",1,0)+IF(DX45&lt;&gt;"",1,0)+IF(DZ45&lt;&gt;"",1,0)+IF(EA45&lt;&gt;"",1,0)+IF(EB45&lt;&gt;"",1,0)+IF(EE45&lt;&gt;"",1,0)</f>
        <v>9</v>
      </c>
      <c r="BB45" s="0" t="n">
        <f aca="false">AY45*AX45</f>
        <v>0</v>
      </c>
      <c r="BC45" s="0" t="s">
        <v>155</v>
      </c>
      <c r="BD45" s="0" t="s">
        <v>155</v>
      </c>
      <c r="BE45" s="0" t="s">
        <v>155</v>
      </c>
      <c r="BF45" s="0" t="s">
        <v>155</v>
      </c>
      <c r="BG45" s="0" t="s">
        <v>155</v>
      </c>
      <c r="BH45" s="0" t="s">
        <v>155</v>
      </c>
      <c r="BI45" s="0" t="s">
        <v>155</v>
      </c>
      <c r="BJ45" s="0" t="s">
        <v>155</v>
      </c>
      <c r="BK45" s="0" t="s">
        <v>155</v>
      </c>
      <c r="BL45" s="0" t="s">
        <v>155</v>
      </c>
      <c r="BP45" s="0" t="s">
        <v>155</v>
      </c>
      <c r="BR45" s="0" t="s">
        <v>155</v>
      </c>
      <c r="BS45" s="0" t="s">
        <v>155</v>
      </c>
      <c r="BV45" s="0" t="s">
        <v>155</v>
      </c>
      <c r="BY45" s="0" t="s">
        <v>144</v>
      </c>
      <c r="CA45" s="0" t="s">
        <v>155</v>
      </c>
      <c r="CC45" s="0" t="s">
        <v>144</v>
      </c>
      <c r="CG45" s="0" t="s">
        <v>155</v>
      </c>
      <c r="CH45" s="0" t="s">
        <v>144</v>
      </c>
      <c r="CK45" s="0" t="s">
        <v>155</v>
      </c>
      <c r="CL45" s="0" t="s">
        <v>144</v>
      </c>
      <c r="CN45" s="0" t="s">
        <v>155</v>
      </c>
      <c r="CO45" s="0" t="s">
        <v>144</v>
      </c>
      <c r="CP45" s="0" t="s">
        <v>155</v>
      </c>
      <c r="CQ45" s="0" t="s">
        <v>144</v>
      </c>
      <c r="CT45" s="0" t="s">
        <v>155</v>
      </c>
      <c r="CU45" s="0" t="s">
        <v>144</v>
      </c>
      <c r="CV45" s="0" t="s">
        <v>155</v>
      </c>
      <c r="CW45" s="0" t="s">
        <v>144</v>
      </c>
      <c r="CY45" s="0" t="s">
        <v>155</v>
      </c>
      <c r="CZ45" s="0" t="s">
        <v>144</v>
      </c>
      <c r="DC45" s="0" t="s">
        <v>155</v>
      </c>
      <c r="DD45" s="0" t="s">
        <v>144</v>
      </c>
      <c r="DF45" s="0" t="s">
        <v>155</v>
      </c>
      <c r="DG45" s="0" t="s">
        <v>144</v>
      </c>
      <c r="DI45" s="0" t="s">
        <v>155</v>
      </c>
      <c r="DJ45" s="0" t="s">
        <v>144</v>
      </c>
      <c r="DL45" s="0" t="s">
        <v>155</v>
      </c>
      <c r="DM45" s="0" t="s">
        <v>144</v>
      </c>
      <c r="DN45" s="0" t="s">
        <v>155</v>
      </c>
      <c r="DR45" s="0" t="s">
        <v>155</v>
      </c>
      <c r="DS45" s="0" t="s">
        <v>144</v>
      </c>
      <c r="DT45" s="0" t="s">
        <v>144</v>
      </c>
      <c r="DU45" s="0" t="s">
        <v>155</v>
      </c>
      <c r="DW45" s="0" t="s">
        <v>144</v>
      </c>
      <c r="DX45" s="0" t="s">
        <v>155</v>
      </c>
      <c r="EA45" s="0" t="s">
        <v>155</v>
      </c>
      <c r="ED45" s="0" t="s">
        <v>144</v>
      </c>
      <c r="EF45" s="0" t="s">
        <v>155</v>
      </c>
    </row>
    <row r="46" customFormat="false" ht="13.8" hidden="false" customHeight="false" outlineLevel="0" collapsed="false">
      <c r="A46" s="0" t="s">
        <v>421</v>
      </c>
      <c r="B46" s="0" t="n">
        <v>78</v>
      </c>
      <c r="C46" s="0" t="n">
        <v>3881</v>
      </c>
      <c r="D46" s="0" t="s">
        <v>422</v>
      </c>
      <c r="E46" s="0" t="s">
        <v>423</v>
      </c>
      <c r="F46" s="0" t="str">
        <f aca="false">CONCATENATE(D47," ",LEFT(I47,4),"T=",AW47,"D=",AX47,"R=",AY47,"M=",AZ47,"L=",BA47,"B=",BB47)</f>
        <v>DAVIS 1950T=48D=17R=0M=6L=9B=0</v>
      </c>
      <c r="G46" s="0" t="s">
        <v>257</v>
      </c>
      <c r="H46" s="0" t="s">
        <v>424</v>
      </c>
      <c r="I46" s="0" t="s">
        <v>425</v>
      </c>
      <c r="J46" s="0" t="s">
        <v>426</v>
      </c>
      <c r="K46" s="0" t="s">
        <v>143</v>
      </c>
      <c r="L46" s="0" t="s">
        <v>144</v>
      </c>
      <c r="M46" s="0" t="str">
        <f aca="false">RIGHT(N46,LEN(N46)-FIND(" ",N46))</f>
        <v>MILLIKIN PL NE</v>
      </c>
      <c r="N46" s="0" t="s">
        <v>427</v>
      </c>
      <c r="P46" s="0" t="s">
        <v>147</v>
      </c>
      <c r="Q46" s="0" t="s">
        <v>148</v>
      </c>
      <c r="R46" s="0" t="n">
        <v>44483</v>
      </c>
      <c r="AD46" s="0" t="s">
        <v>149</v>
      </c>
      <c r="AE46" s="0" t="s">
        <v>150</v>
      </c>
      <c r="AH46" s="0" t="n">
        <v>14</v>
      </c>
      <c r="AI46" s="0" t="n">
        <v>11</v>
      </c>
      <c r="AJ46" s="0" t="s">
        <v>164</v>
      </c>
      <c r="AM46" s="0" t="s">
        <v>165</v>
      </c>
      <c r="AN46" s="0" t="s">
        <v>147</v>
      </c>
      <c r="AO46" s="0" t="s">
        <v>166</v>
      </c>
      <c r="AP46" s="0" t="s">
        <v>167</v>
      </c>
      <c r="AQ46" s="0" t="n">
        <v>9</v>
      </c>
      <c r="AR46" s="0" t="n">
        <v>64</v>
      </c>
      <c r="AS46" s="0" t="n">
        <v>32</v>
      </c>
      <c r="AV46" s="0" t="s">
        <v>154</v>
      </c>
      <c r="AW46" s="0" t="n">
        <f aca="false">COUNTA($BC46:$EG46)</f>
        <v>46</v>
      </c>
      <c r="AX46" s="0" t="n">
        <f aca="false">COUNTIF($BC46:$EG46,"D")</f>
        <v>14</v>
      </c>
      <c r="AY46" s="0" t="n">
        <f aca="false">COUNTIF($BC46:$EG46,"R")</f>
        <v>0</v>
      </c>
      <c r="AZ46" s="0" t="n">
        <f aca="false">IF(CC46="D",1,0)+IF(CL46="D",1,0)+IF(CW46="D",1,0)+IF(DD46="D",1,0)+IF(DJ46="D",1,0)+IF(DO46="D",1,0)+IF(DW46="D",1,0)</f>
        <v>4</v>
      </c>
      <c r="BA46" s="0" t="n">
        <f aca="false">IF(DH46&lt;&gt;"",1,0)+IF(DI46&lt;&gt;"",1,0)+IF(DK46&lt;&gt;"",1,0)+IF(DM46&lt;&gt;"",1,0)+IF(DN46&lt;&gt;"",1,0)+IF(DO46&lt;&gt;"",1,0)+IF(DQ46&lt;&gt;"",1,0)+IF(DR46&lt;&gt;"",1,0)+IF(DT46&lt;&gt;"",1,0)+IF(DU46&lt;&gt;"",1,0)+IF(DV46&lt;&gt;"",1,0)+IF(DW46&lt;&gt;"",1,0)+IF(DX46&lt;&gt;"",1,0)+IF(DZ46&lt;&gt;"",1,0)+IF(EA46&lt;&gt;"",1,0)+IF(EB46&lt;&gt;"",1,0)+IF(EE46&lt;&gt;"",1,0)</f>
        <v>8</v>
      </c>
      <c r="BB46" s="0" t="n">
        <f aca="false">AY46*AX46</f>
        <v>0</v>
      </c>
      <c r="BC46" s="0" t="s">
        <v>155</v>
      </c>
      <c r="BD46" s="0" t="s">
        <v>155</v>
      </c>
      <c r="BE46" s="0" t="s">
        <v>155</v>
      </c>
      <c r="BF46" s="0" t="s">
        <v>155</v>
      </c>
      <c r="BG46" s="0" t="s">
        <v>155</v>
      </c>
      <c r="BH46" s="0" t="s">
        <v>155</v>
      </c>
      <c r="BI46" s="0" t="s">
        <v>155</v>
      </c>
      <c r="BJ46" s="0" t="s">
        <v>155</v>
      </c>
      <c r="BK46" s="0" t="s">
        <v>155</v>
      </c>
      <c r="BL46" s="0" t="s">
        <v>155</v>
      </c>
      <c r="BP46" s="0" t="s">
        <v>155</v>
      </c>
      <c r="BR46" s="0" t="s">
        <v>155</v>
      </c>
      <c r="BS46" s="0" t="s">
        <v>155</v>
      </c>
      <c r="BV46" s="0" t="s">
        <v>155</v>
      </c>
      <c r="BY46" s="0" t="s">
        <v>144</v>
      </c>
      <c r="CA46" s="0" t="s">
        <v>155</v>
      </c>
      <c r="CC46" s="0" t="s">
        <v>144</v>
      </c>
      <c r="CG46" s="0" t="s">
        <v>155</v>
      </c>
      <c r="CH46" s="0" t="s">
        <v>144</v>
      </c>
      <c r="CK46" s="0" t="s">
        <v>155</v>
      </c>
      <c r="CL46" s="0" t="s">
        <v>144</v>
      </c>
      <c r="CN46" s="0" t="s">
        <v>155</v>
      </c>
      <c r="CO46" s="0" t="s">
        <v>144</v>
      </c>
      <c r="CP46" s="0" t="s">
        <v>155</v>
      </c>
      <c r="CQ46" s="0" t="s">
        <v>144</v>
      </c>
      <c r="CT46" s="0" t="s">
        <v>155</v>
      </c>
      <c r="CU46" s="0" t="s">
        <v>144</v>
      </c>
      <c r="CV46" s="0" t="s">
        <v>155</v>
      </c>
      <c r="CW46" s="0" t="s">
        <v>144</v>
      </c>
      <c r="CY46" s="0" t="s">
        <v>155</v>
      </c>
      <c r="CZ46" s="0" t="s">
        <v>144</v>
      </c>
      <c r="DC46" s="0" t="s">
        <v>155</v>
      </c>
      <c r="DF46" s="0" t="s">
        <v>155</v>
      </c>
      <c r="DG46" s="0" t="s">
        <v>144</v>
      </c>
      <c r="DI46" s="0" t="s">
        <v>155</v>
      </c>
      <c r="DL46" s="0" t="s">
        <v>155</v>
      </c>
      <c r="DM46" s="0" t="s">
        <v>144</v>
      </c>
      <c r="DN46" s="0" t="s">
        <v>155</v>
      </c>
      <c r="DR46" s="0" t="s">
        <v>155</v>
      </c>
      <c r="DS46" s="0" t="s">
        <v>144</v>
      </c>
      <c r="DU46" s="0" t="s">
        <v>155</v>
      </c>
      <c r="DW46" s="0" t="s">
        <v>144</v>
      </c>
      <c r="DX46" s="0" t="s">
        <v>155</v>
      </c>
      <c r="EA46" s="0" t="s">
        <v>155</v>
      </c>
      <c r="ED46" s="0" t="s">
        <v>144</v>
      </c>
      <c r="EF46" s="0" t="s">
        <v>155</v>
      </c>
    </row>
    <row r="47" customFormat="false" ht="13.8" hidden="false" customHeight="false" outlineLevel="0" collapsed="false">
      <c r="A47" s="0" t="s">
        <v>428</v>
      </c>
      <c r="B47" s="0" t="n">
        <v>78</v>
      </c>
      <c r="C47" s="0" t="n">
        <v>13479</v>
      </c>
      <c r="D47" s="0" t="s">
        <v>429</v>
      </c>
      <c r="E47" s="0" t="s">
        <v>430</v>
      </c>
      <c r="F47" s="0" t="str">
        <f aca="false">CONCATENATE(D48," ",LEFT(I48,4),"T=",AW48,"D=",AX48,"R=",AY48,"M=",AZ48,"L=",BA48,"B=",BB48)</f>
        <v>RIES 1951T=46D=15R=0M=6L=9B=0</v>
      </c>
      <c r="G47" s="0" t="s">
        <v>174</v>
      </c>
      <c r="I47" s="0" t="s">
        <v>431</v>
      </c>
      <c r="J47" s="0" t="s">
        <v>432</v>
      </c>
      <c r="K47" s="0" t="s">
        <v>143</v>
      </c>
      <c r="L47" s="0" t="s">
        <v>144</v>
      </c>
      <c r="M47" s="0" t="str">
        <f aca="false">RIGHT(N47,LEN(N47)-FIND(" ",N47))</f>
        <v>PERKINSWOOD BLVD NE</v>
      </c>
      <c r="N47" s="0" t="s">
        <v>433</v>
      </c>
      <c r="P47" s="0" t="s">
        <v>147</v>
      </c>
      <c r="Q47" s="0" t="s">
        <v>148</v>
      </c>
      <c r="R47" s="0" t="n">
        <v>44483</v>
      </c>
      <c r="AD47" s="0" t="s">
        <v>149</v>
      </c>
      <c r="AE47" s="0" t="s">
        <v>150</v>
      </c>
      <c r="AF47" s="0" t="s">
        <v>151</v>
      </c>
      <c r="AH47" s="0" t="n">
        <v>14</v>
      </c>
      <c r="AI47" s="0" t="n">
        <v>11</v>
      </c>
      <c r="AN47" s="0" t="s">
        <v>147</v>
      </c>
      <c r="AO47" s="0" t="s">
        <v>176</v>
      </c>
      <c r="AP47" s="0" t="s">
        <v>177</v>
      </c>
      <c r="AQ47" s="0" t="n">
        <v>9</v>
      </c>
      <c r="AR47" s="0" t="n">
        <v>64</v>
      </c>
      <c r="AS47" s="0" t="n">
        <v>32</v>
      </c>
      <c r="AV47" s="0" t="s">
        <v>154</v>
      </c>
      <c r="AW47" s="0" t="n">
        <f aca="false">COUNTA($BC47:$EG47)</f>
        <v>48</v>
      </c>
      <c r="AX47" s="0" t="n">
        <f aca="false">COUNTIF($BC47:$EG47,"D")</f>
        <v>17</v>
      </c>
      <c r="AY47" s="0" t="n">
        <f aca="false">COUNTIF($BC47:$EG47,"R")</f>
        <v>0</v>
      </c>
      <c r="AZ47" s="0" t="n">
        <f aca="false">IF(CC47="D",1,0)+IF(CL47="D",1,0)+IF(CW47="D",1,0)+IF(DD47="D",1,0)+IF(DJ47="D",1,0)+IF(DO47="D",1,0)+IF(DW47="D",1,0)</f>
        <v>6</v>
      </c>
      <c r="BA47" s="0" t="n">
        <f aca="false">IF(DH47&lt;&gt;"",1,0)+IF(DI47&lt;&gt;"",1,0)+IF(DK47&lt;&gt;"",1,0)+IF(DM47&lt;&gt;"",1,0)+IF(DN47&lt;&gt;"",1,0)+IF(DO47&lt;&gt;"",1,0)+IF(DQ47&lt;&gt;"",1,0)+IF(DR47&lt;&gt;"",1,0)+IF(DT47&lt;&gt;"",1,0)+IF(DU47&lt;&gt;"",1,0)+IF(DV47&lt;&gt;"",1,0)+IF(DW47&lt;&gt;"",1,0)+IF(DX47&lt;&gt;"",1,0)+IF(DZ47&lt;&gt;"",1,0)+IF(EA47&lt;&gt;"",1,0)+IF(EB47&lt;&gt;"",1,0)+IF(EE47&lt;&gt;"",1,0)</f>
        <v>9</v>
      </c>
      <c r="BB47" s="0" t="n">
        <f aca="false">AY47*AX47</f>
        <v>0</v>
      </c>
      <c r="BC47" s="0" t="s">
        <v>155</v>
      </c>
      <c r="BD47" s="0" t="s">
        <v>155</v>
      </c>
      <c r="BE47" s="0" t="s">
        <v>155</v>
      </c>
      <c r="BG47" s="0" t="s">
        <v>155</v>
      </c>
      <c r="BH47" s="0" t="s">
        <v>155</v>
      </c>
      <c r="BI47" s="0" t="s">
        <v>155</v>
      </c>
      <c r="BJ47" s="0" t="s">
        <v>155</v>
      </c>
      <c r="BK47" s="0" t="s">
        <v>155</v>
      </c>
      <c r="BL47" s="0" t="s">
        <v>155</v>
      </c>
      <c r="BP47" s="0" t="s">
        <v>155</v>
      </c>
      <c r="BR47" s="0" t="s">
        <v>155</v>
      </c>
      <c r="BS47" s="0" t="s">
        <v>155</v>
      </c>
      <c r="BV47" s="0" t="s">
        <v>155</v>
      </c>
      <c r="BY47" s="0" t="s">
        <v>144</v>
      </c>
      <c r="CA47" s="0" t="s">
        <v>155</v>
      </c>
      <c r="CC47" s="0" t="s">
        <v>144</v>
      </c>
      <c r="CG47" s="0" t="s">
        <v>155</v>
      </c>
      <c r="CH47" s="0" t="s">
        <v>144</v>
      </c>
      <c r="CK47" s="0" t="s">
        <v>155</v>
      </c>
      <c r="CL47" s="0" t="s">
        <v>144</v>
      </c>
      <c r="CN47" s="0" t="s">
        <v>155</v>
      </c>
      <c r="CO47" s="0" t="s">
        <v>144</v>
      </c>
      <c r="CP47" s="0" t="s">
        <v>155</v>
      </c>
      <c r="CQ47" s="0" t="s">
        <v>144</v>
      </c>
      <c r="CT47" s="0" t="s">
        <v>155</v>
      </c>
      <c r="CU47" s="0" t="s">
        <v>144</v>
      </c>
      <c r="CV47" s="0" t="s">
        <v>155</v>
      </c>
      <c r="CW47" s="0" t="s">
        <v>144</v>
      </c>
      <c r="CY47" s="0" t="s">
        <v>155</v>
      </c>
      <c r="CZ47" s="0" t="s">
        <v>144</v>
      </c>
      <c r="DC47" s="0" t="s">
        <v>155</v>
      </c>
      <c r="DD47" s="0" t="s">
        <v>144</v>
      </c>
      <c r="DF47" s="0" t="s">
        <v>155</v>
      </c>
      <c r="DG47" s="0" t="s">
        <v>144</v>
      </c>
      <c r="DI47" s="0" t="s">
        <v>155</v>
      </c>
      <c r="DJ47" s="0" t="s">
        <v>144</v>
      </c>
      <c r="DL47" s="0" t="s">
        <v>155</v>
      </c>
      <c r="DM47" s="0" t="s">
        <v>144</v>
      </c>
      <c r="DN47" s="0" t="s">
        <v>155</v>
      </c>
      <c r="DR47" s="0" t="s">
        <v>155</v>
      </c>
      <c r="DS47" s="0" t="s">
        <v>144</v>
      </c>
      <c r="DT47" s="0" t="s">
        <v>144</v>
      </c>
      <c r="DU47" s="0" t="s">
        <v>155</v>
      </c>
      <c r="DW47" s="0" t="s">
        <v>144</v>
      </c>
      <c r="DX47" s="0" t="s">
        <v>155</v>
      </c>
      <c r="EA47" s="0" t="s">
        <v>155</v>
      </c>
      <c r="ED47" s="0" t="s">
        <v>144</v>
      </c>
      <c r="EF47" s="0" t="s">
        <v>155</v>
      </c>
    </row>
    <row r="48" customFormat="false" ht="13.8" hidden="false" customHeight="false" outlineLevel="0" collapsed="false">
      <c r="A48" s="0" t="s">
        <v>434</v>
      </c>
      <c r="B48" s="0" t="n">
        <v>78</v>
      </c>
      <c r="C48" s="0" t="n">
        <v>15747</v>
      </c>
      <c r="D48" s="0" t="s">
        <v>412</v>
      </c>
      <c r="E48" s="0" t="s">
        <v>435</v>
      </c>
      <c r="F48" s="0" t="str">
        <f aca="false">CONCATENATE(D49," ",LEFT(I49,4),"T=",AW49,"D=",AX49,"R=",AY49,"M=",AZ49,"L=",BA49,"B=",BB49)</f>
        <v>CAMP 1958T=48D=16R=1M=6L=9B=16</v>
      </c>
      <c r="G48" s="0" t="s">
        <v>365</v>
      </c>
      <c r="I48" s="0" t="s">
        <v>436</v>
      </c>
      <c r="J48" s="0" t="s">
        <v>437</v>
      </c>
      <c r="K48" s="0" t="s">
        <v>143</v>
      </c>
      <c r="L48" s="0" t="s">
        <v>144</v>
      </c>
      <c r="M48" s="0" t="str">
        <f aca="false">RIGHT(N48,LEN(N48)-FIND(" ",N48))</f>
        <v>CRESCENT DR NE</v>
      </c>
      <c r="N48" s="0" t="s">
        <v>415</v>
      </c>
      <c r="P48" s="0" t="s">
        <v>147</v>
      </c>
      <c r="Q48" s="0" t="s">
        <v>148</v>
      </c>
      <c r="R48" s="0" t="n">
        <v>44483</v>
      </c>
      <c r="AD48" s="0" t="s">
        <v>149</v>
      </c>
      <c r="AE48" s="0" t="s">
        <v>150</v>
      </c>
      <c r="AF48" s="0" t="s">
        <v>151</v>
      </c>
      <c r="AH48" s="0" t="n">
        <v>14</v>
      </c>
      <c r="AI48" s="0" t="n">
        <v>11</v>
      </c>
      <c r="AN48" s="0" t="s">
        <v>147</v>
      </c>
      <c r="AO48" s="0" t="s">
        <v>176</v>
      </c>
      <c r="AP48" s="0" t="s">
        <v>177</v>
      </c>
      <c r="AQ48" s="0" t="n">
        <v>9</v>
      </c>
      <c r="AR48" s="0" t="n">
        <v>64</v>
      </c>
      <c r="AS48" s="0" t="n">
        <v>32</v>
      </c>
      <c r="AV48" s="0" t="s">
        <v>154</v>
      </c>
      <c r="AW48" s="0" t="n">
        <f aca="false">COUNTA($BC48:$EG48)</f>
        <v>46</v>
      </c>
      <c r="AX48" s="0" t="n">
        <f aca="false">COUNTIF($BC48:$EG48,"D")</f>
        <v>15</v>
      </c>
      <c r="AY48" s="0" t="n">
        <f aca="false">COUNTIF($BC48:$EG48,"R")</f>
        <v>0</v>
      </c>
      <c r="AZ48" s="0" t="n">
        <f aca="false">IF(CC48="D",1,0)+IF(CL48="D",1,0)+IF(CW48="D",1,0)+IF(DD48="D",1,0)+IF(DJ48="D",1,0)+IF(DO48="D",1,0)+IF(DW48="D",1,0)</f>
        <v>6</v>
      </c>
      <c r="BA48" s="0" t="n">
        <f aca="false">IF(DH48&lt;&gt;"",1,0)+IF(DI48&lt;&gt;"",1,0)+IF(DK48&lt;&gt;"",1,0)+IF(DM48&lt;&gt;"",1,0)+IF(DN48&lt;&gt;"",1,0)+IF(DO48&lt;&gt;"",1,0)+IF(DQ48&lt;&gt;"",1,0)+IF(DR48&lt;&gt;"",1,0)+IF(DT48&lt;&gt;"",1,0)+IF(DU48&lt;&gt;"",1,0)+IF(DV48&lt;&gt;"",1,0)+IF(DW48&lt;&gt;"",1,0)+IF(DX48&lt;&gt;"",1,0)+IF(DZ48&lt;&gt;"",1,0)+IF(EA48&lt;&gt;"",1,0)+IF(EB48&lt;&gt;"",1,0)+IF(EE48&lt;&gt;"",1,0)</f>
        <v>9</v>
      </c>
      <c r="BB48" s="0" t="n">
        <f aca="false">AY48*AX48</f>
        <v>0</v>
      </c>
      <c r="BC48" s="0" t="s">
        <v>155</v>
      </c>
      <c r="BD48" s="0" t="s">
        <v>155</v>
      </c>
      <c r="BE48" s="0" t="s">
        <v>155</v>
      </c>
      <c r="BF48" s="0" t="s">
        <v>155</v>
      </c>
      <c r="BH48" s="0" t="s">
        <v>155</v>
      </c>
      <c r="BI48" s="0" t="s">
        <v>155</v>
      </c>
      <c r="BJ48" s="0" t="s">
        <v>155</v>
      </c>
      <c r="BK48" s="0" t="s">
        <v>155</v>
      </c>
      <c r="BL48" s="0" t="s">
        <v>155</v>
      </c>
      <c r="BP48" s="0" t="s">
        <v>155</v>
      </c>
      <c r="BR48" s="0" t="s">
        <v>155</v>
      </c>
      <c r="BS48" s="0" t="s">
        <v>155</v>
      </c>
      <c r="BV48" s="0" t="s">
        <v>155</v>
      </c>
      <c r="BY48" s="0" t="s">
        <v>144</v>
      </c>
      <c r="CA48" s="0" t="s">
        <v>155</v>
      </c>
      <c r="CC48" s="0" t="s">
        <v>144</v>
      </c>
      <c r="CG48" s="0" t="s">
        <v>155</v>
      </c>
      <c r="CK48" s="0" t="s">
        <v>155</v>
      </c>
      <c r="CL48" s="0" t="s">
        <v>144</v>
      </c>
      <c r="CN48" s="0" t="s">
        <v>155</v>
      </c>
      <c r="CO48" s="0" t="s">
        <v>144</v>
      </c>
      <c r="CP48" s="0" t="s">
        <v>155</v>
      </c>
      <c r="CQ48" s="0" t="s">
        <v>144</v>
      </c>
      <c r="CT48" s="0" t="s">
        <v>155</v>
      </c>
      <c r="CU48" s="0" t="s">
        <v>144</v>
      </c>
      <c r="CV48" s="0" t="s">
        <v>155</v>
      </c>
      <c r="CW48" s="0" t="s">
        <v>144</v>
      </c>
      <c r="CY48" s="0" t="s">
        <v>155</v>
      </c>
      <c r="CZ48" s="0" t="s">
        <v>144</v>
      </c>
      <c r="DC48" s="0" t="s">
        <v>155</v>
      </c>
      <c r="DD48" s="0" t="s">
        <v>144</v>
      </c>
      <c r="DF48" s="0" t="s">
        <v>155</v>
      </c>
      <c r="DG48" s="0" t="s">
        <v>144</v>
      </c>
      <c r="DI48" s="0" t="s">
        <v>155</v>
      </c>
      <c r="DJ48" s="0" t="s">
        <v>144</v>
      </c>
      <c r="DL48" s="0" t="s">
        <v>155</v>
      </c>
      <c r="DM48" s="0" t="s">
        <v>144</v>
      </c>
      <c r="DN48" s="0" t="s">
        <v>155</v>
      </c>
      <c r="DR48" s="0" t="s">
        <v>155</v>
      </c>
      <c r="DS48" s="0" t="s">
        <v>144</v>
      </c>
      <c r="DT48" s="0" t="s">
        <v>144</v>
      </c>
      <c r="DU48" s="0" t="s">
        <v>155</v>
      </c>
      <c r="DW48" s="0" t="s">
        <v>144</v>
      </c>
      <c r="DX48" s="0" t="s">
        <v>155</v>
      </c>
      <c r="EA48" s="0" t="s">
        <v>155</v>
      </c>
      <c r="EF48" s="0" t="s">
        <v>155</v>
      </c>
    </row>
    <row r="49" customFormat="false" ht="13.8" hidden="false" customHeight="false" outlineLevel="0" collapsed="false">
      <c r="A49" s="0" t="s">
        <v>438</v>
      </c>
      <c r="B49" s="0" t="n">
        <v>78</v>
      </c>
      <c r="C49" s="0" t="n">
        <v>115930</v>
      </c>
      <c r="D49" s="0" t="s">
        <v>439</v>
      </c>
      <c r="E49" s="0" t="s">
        <v>440</v>
      </c>
      <c r="F49" s="0" t="str">
        <f aca="false">CONCATENATE(D50," ",LEFT(I50,4),"T=",AW50,"D=",AX50,"R=",AY50,"M=",AZ50,"L=",BA50,"B=",BB50)</f>
        <v>WORKLEY 1942T=44D=14R=0M=6L=6B=0</v>
      </c>
      <c r="G49" s="0" t="s">
        <v>257</v>
      </c>
      <c r="I49" s="0" t="s">
        <v>441</v>
      </c>
      <c r="J49" s="0" t="s">
        <v>437</v>
      </c>
      <c r="K49" s="0" t="s">
        <v>143</v>
      </c>
      <c r="L49" s="0" t="s">
        <v>144</v>
      </c>
      <c r="M49" s="0" t="str">
        <f aca="false">RIGHT(N49,LEN(N49)-FIND(" ",N49))</f>
        <v>CRESCENT DR NE</v>
      </c>
      <c r="N49" s="0" t="s">
        <v>442</v>
      </c>
      <c r="P49" s="0" t="s">
        <v>147</v>
      </c>
      <c r="Q49" s="0" t="s">
        <v>148</v>
      </c>
      <c r="R49" s="0" t="n">
        <v>44483</v>
      </c>
      <c r="AD49" s="0" t="s">
        <v>149</v>
      </c>
      <c r="AE49" s="0" t="s">
        <v>150</v>
      </c>
      <c r="AF49" s="0" t="s">
        <v>151</v>
      </c>
      <c r="AH49" s="0" t="n">
        <v>14</v>
      </c>
      <c r="AI49" s="0" t="n">
        <v>11</v>
      </c>
      <c r="AN49" s="0" t="s">
        <v>147</v>
      </c>
      <c r="AO49" s="0" t="s">
        <v>176</v>
      </c>
      <c r="AP49" s="0" t="s">
        <v>177</v>
      </c>
      <c r="AQ49" s="0" t="n">
        <v>9</v>
      </c>
      <c r="AR49" s="0" t="n">
        <v>64</v>
      </c>
      <c r="AS49" s="0" t="n">
        <v>32</v>
      </c>
      <c r="AV49" s="0" t="s">
        <v>154</v>
      </c>
      <c r="AW49" s="0" t="n">
        <f aca="false">COUNTA($BC49:$EG49)</f>
        <v>48</v>
      </c>
      <c r="AX49" s="0" t="n">
        <f aca="false">COUNTIF($BC49:$EG49,"D")</f>
        <v>16</v>
      </c>
      <c r="AY49" s="0" t="n">
        <f aca="false">COUNTIF($BC49:$EG49,"R")</f>
        <v>1</v>
      </c>
      <c r="AZ49" s="0" t="n">
        <f aca="false">IF(CC49="D",1,0)+IF(CL49="D",1,0)+IF(CW49="D",1,0)+IF(DD49="D",1,0)+IF(DJ49="D",1,0)+IF(DO49="D",1,0)+IF(DW49="D",1,0)</f>
        <v>6</v>
      </c>
      <c r="BA49" s="0" t="n">
        <f aca="false">IF(DH49&lt;&gt;"",1,0)+IF(DI49&lt;&gt;"",1,0)+IF(DK49&lt;&gt;"",1,0)+IF(DM49&lt;&gt;"",1,0)+IF(DN49&lt;&gt;"",1,0)+IF(DO49&lt;&gt;"",1,0)+IF(DQ49&lt;&gt;"",1,0)+IF(DR49&lt;&gt;"",1,0)+IF(DT49&lt;&gt;"",1,0)+IF(DU49&lt;&gt;"",1,0)+IF(DV49&lt;&gt;"",1,0)+IF(DW49&lt;&gt;"",1,0)+IF(DX49&lt;&gt;"",1,0)+IF(DZ49&lt;&gt;"",1,0)+IF(EA49&lt;&gt;"",1,0)+IF(EB49&lt;&gt;"",1,0)+IF(EE49&lt;&gt;"",1,0)</f>
        <v>9</v>
      </c>
      <c r="BB49" s="0" t="n">
        <f aca="false">AY49*AX49</f>
        <v>16</v>
      </c>
      <c r="BC49" s="0" t="s">
        <v>155</v>
      </c>
      <c r="BD49" s="0" t="s">
        <v>155</v>
      </c>
      <c r="BE49" s="0" t="s">
        <v>155</v>
      </c>
      <c r="BF49" s="0" t="s">
        <v>155</v>
      </c>
      <c r="BG49" s="0" t="s">
        <v>155</v>
      </c>
      <c r="BH49" s="0" t="s">
        <v>155</v>
      </c>
      <c r="BI49" s="0" t="s">
        <v>155</v>
      </c>
      <c r="BJ49" s="0" t="s">
        <v>155</v>
      </c>
      <c r="BK49" s="0" t="s">
        <v>155</v>
      </c>
      <c r="BL49" s="0" t="s">
        <v>155</v>
      </c>
      <c r="BP49" s="0" t="s">
        <v>155</v>
      </c>
      <c r="BR49" s="0" t="s">
        <v>155</v>
      </c>
      <c r="BS49" s="0" t="s">
        <v>155</v>
      </c>
      <c r="BV49" s="0" t="s">
        <v>155</v>
      </c>
      <c r="BY49" s="0" t="s">
        <v>144</v>
      </c>
      <c r="CA49" s="0" t="s">
        <v>155</v>
      </c>
      <c r="CC49" s="0" t="s">
        <v>144</v>
      </c>
      <c r="CG49" s="0" t="s">
        <v>155</v>
      </c>
      <c r="CH49" s="0" t="s">
        <v>144</v>
      </c>
      <c r="CK49" s="0" t="s">
        <v>155</v>
      </c>
      <c r="CL49" s="0" t="s">
        <v>144</v>
      </c>
      <c r="CN49" s="0" t="s">
        <v>155</v>
      </c>
      <c r="CO49" s="0" t="s">
        <v>144</v>
      </c>
      <c r="CP49" s="0" t="s">
        <v>155</v>
      </c>
      <c r="CQ49" s="0" t="s">
        <v>144</v>
      </c>
      <c r="CU49" s="0" t="s">
        <v>144</v>
      </c>
      <c r="CV49" s="0" t="s">
        <v>155</v>
      </c>
      <c r="CW49" s="0" t="s">
        <v>144</v>
      </c>
      <c r="CY49" s="0" t="s">
        <v>155</v>
      </c>
      <c r="CZ49" s="0" t="s">
        <v>174</v>
      </c>
      <c r="DC49" s="0" t="s">
        <v>155</v>
      </c>
      <c r="DD49" s="0" t="s">
        <v>144</v>
      </c>
      <c r="DF49" s="0" t="s">
        <v>155</v>
      </c>
      <c r="DG49" s="0" t="s">
        <v>144</v>
      </c>
      <c r="DI49" s="0" t="s">
        <v>155</v>
      </c>
      <c r="DJ49" s="0" t="s">
        <v>144</v>
      </c>
      <c r="DL49" s="0" t="s">
        <v>155</v>
      </c>
      <c r="DM49" s="0" t="s">
        <v>144</v>
      </c>
      <c r="DN49" s="0" t="s">
        <v>155</v>
      </c>
      <c r="DR49" s="0" t="s">
        <v>155</v>
      </c>
      <c r="DS49" s="0" t="s">
        <v>144</v>
      </c>
      <c r="DT49" s="0" t="s">
        <v>144</v>
      </c>
      <c r="DU49" s="0" t="s">
        <v>155</v>
      </c>
      <c r="DW49" s="0" t="s">
        <v>144</v>
      </c>
      <c r="DX49" s="0" t="s">
        <v>155</v>
      </c>
      <c r="EA49" s="0" t="s">
        <v>155</v>
      </c>
      <c r="ED49" s="0" t="s">
        <v>144</v>
      </c>
      <c r="EF49" s="0" t="s">
        <v>155</v>
      </c>
    </row>
    <row r="50" customFormat="false" ht="13.8" hidden="false" customHeight="false" outlineLevel="0" collapsed="false">
      <c r="A50" s="0" t="s">
        <v>443</v>
      </c>
      <c r="B50" s="0" t="n">
        <v>78</v>
      </c>
      <c r="C50" s="0" t="n">
        <v>7538</v>
      </c>
      <c r="D50" s="0" t="s">
        <v>317</v>
      </c>
      <c r="E50" s="0" t="s">
        <v>220</v>
      </c>
      <c r="F50" s="0" t="str">
        <f aca="false">CONCATENATE(D51," ",LEFT(I51,4),"T=",AW51,"D=",AX51,"R=",AY51,"M=",AZ51,"L=",BA51,"B=",BB51)</f>
        <v>OBRIEN MARCH 1960T=49D=17R=0M=6L=9B=0</v>
      </c>
      <c r="G50" s="0" t="s">
        <v>359</v>
      </c>
      <c r="I50" s="0" t="s">
        <v>444</v>
      </c>
      <c r="J50" s="0" t="s">
        <v>445</v>
      </c>
      <c r="K50" s="0" t="s">
        <v>143</v>
      </c>
      <c r="L50" s="0" t="s">
        <v>144</v>
      </c>
      <c r="M50" s="0" t="str">
        <f aca="false">RIGHT(N50,LEN(N50)-FIND(" ",N50))</f>
        <v>ATLANTIC ST NE</v>
      </c>
      <c r="N50" s="0" t="s">
        <v>321</v>
      </c>
      <c r="P50" s="0" t="s">
        <v>147</v>
      </c>
      <c r="Q50" s="0" t="s">
        <v>148</v>
      </c>
      <c r="R50" s="0" t="n">
        <v>44483</v>
      </c>
      <c r="AD50" s="0" t="s">
        <v>149</v>
      </c>
      <c r="AE50" s="0" t="s">
        <v>150</v>
      </c>
      <c r="AF50" s="0" t="s">
        <v>151</v>
      </c>
      <c r="AH50" s="0" t="n">
        <v>14</v>
      </c>
      <c r="AI50" s="0" t="n">
        <v>11</v>
      </c>
      <c r="AN50" s="0" t="s">
        <v>147</v>
      </c>
      <c r="AO50" s="0" t="s">
        <v>261</v>
      </c>
      <c r="AP50" s="0" t="s">
        <v>262</v>
      </c>
      <c r="AQ50" s="0" t="n">
        <v>9</v>
      </c>
      <c r="AR50" s="0" t="n">
        <v>64</v>
      </c>
      <c r="AS50" s="0" t="n">
        <v>32</v>
      </c>
      <c r="AV50" s="0" t="s">
        <v>154</v>
      </c>
      <c r="AW50" s="0" t="n">
        <f aca="false">COUNTA($BC50:$EG50)</f>
        <v>44</v>
      </c>
      <c r="AX50" s="0" t="n">
        <f aca="false">COUNTIF($BC50:$EG50,"D")</f>
        <v>14</v>
      </c>
      <c r="AY50" s="0" t="n">
        <f aca="false">COUNTIF($BC50:$EG50,"R")</f>
        <v>0</v>
      </c>
      <c r="AZ50" s="0" t="n">
        <f aca="false">IF(CC50="D",1,0)+IF(CL50="D",1,0)+IF(CW50="D",1,0)+IF(DD50="D",1,0)+IF(DJ50="D",1,0)+IF(DO50="D",1,0)+IF(DW50="D",1,0)</f>
        <v>6</v>
      </c>
      <c r="BA50" s="0" t="n">
        <f aca="false">IF(DH50&lt;&gt;"",1,0)+IF(DI50&lt;&gt;"",1,0)+IF(DK50&lt;&gt;"",1,0)+IF(DM50&lt;&gt;"",1,0)+IF(DN50&lt;&gt;"",1,0)+IF(DO50&lt;&gt;"",1,0)+IF(DQ50&lt;&gt;"",1,0)+IF(DR50&lt;&gt;"",1,0)+IF(DT50&lt;&gt;"",1,0)+IF(DU50&lt;&gt;"",1,0)+IF(DV50&lt;&gt;"",1,0)+IF(DW50&lt;&gt;"",1,0)+IF(DX50&lt;&gt;"",1,0)+IF(DZ50&lt;&gt;"",1,0)+IF(EA50&lt;&gt;"",1,0)+IF(EB50&lt;&gt;"",1,0)+IF(EE50&lt;&gt;"",1,0)</f>
        <v>6</v>
      </c>
      <c r="BB50" s="0" t="n">
        <f aca="false">AY50*AX50</f>
        <v>0</v>
      </c>
      <c r="BC50" s="0" t="s">
        <v>155</v>
      </c>
      <c r="BD50" s="0" t="s">
        <v>155</v>
      </c>
      <c r="BE50" s="0" t="s">
        <v>155</v>
      </c>
      <c r="BF50" s="0" t="s">
        <v>155</v>
      </c>
      <c r="BG50" s="0" t="s">
        <v>155</v>
      </c>
      <c r="BH50" s="0" t="s">
        <v>155</v>
      </c>
      <c r="BI50" s="0" t="s">
        <v>155</v>
      </c>
      <c r="BJ50" s="0" t="s">
        <v>155</v>
      </c>
      <c r="BK50" s="0" t="s">
        <v>155</v>
      </c>
      <c r="BL50" s="0" t="s">
        <v>155</v>
      </c>
      <c r="BP50" s="0" t="s">
        <v>155</v>
      </c>
      <c r="BR50" s="0" t="s">
        <v>155</v>
      </c>
      <c r="BS50" s="0" t="s">
        <v>155</v>
      </c>
      <c r="BV50" s="0" t="s">
        <v>155</v>
      </c>
      <c r="BY50" s="0" t="s">
        <v>144</v>
      </c>
      <c r="CA50" s="0" t="s">
        <v>155</v>
      </c>
      <c r="CC50" s="0" t="s">
        <v>144</v>
      </c>
      <c r="CG50" s="0" t="s">
        <v>155</v>
      </c>
      <c r="CH50" s="0" t="s">
        <v>144</v>
      </c>
      <c r="CK50" s="0" t="s">
        <v>155</v>
      </c>
      <c r="CL50" s="0" t="s">
        <v>144</v>
      </c>
      <c r="CN50" s="0" t="s">
        <v>155</v>
      </c>
      <c r="CO50" s="0" t="s">
        <v>144</v>
      </c>
      <c r="CP50" s="0" t="s">
        <v>155</v>
      </c>
      <c r="CQ50" s="0" t="s">
        <v>144</v>
      </c>
      <c r="CT50" s="0" t="s">
        <v>155</v>
      </c>
      <c r="CU50" s="0" t="s">
        <v>144</v>
      </c>
      <c r="CV50" s="0" t="s">
        <v>155</v>
      </c>
      <c r="CW50" s="0" t="s">
        <v>144</v>
      </c>
      <c r="CY50" s="0" t="s">
        <v>155</v>
      </c>
      <c r="CZ50" s="0" t="s">
        <v>144</v>
      </c>
      <c r="DC50" s="0" t="s">
        <v>155</v>
      </c>
      <c r="DD50" s="0" t="s">
        <v>144</v>
      </c>
      <c r="DF50" s="0" t="s">
        <v>155</v>
      </c>
      <c r="DG50" s="0" t="s">
        <v>144</v>
      </c>
      <c r="DI50" s="0" t="s">
        <v>155</v>
      </c>
      <c r="DJ50" s="0" t="s">
        <v>144</v>
      </c>
      <c r="DL50" s="0" t="s">
        <v>155</v>
      </c>
      <c r="DM50" s="0" t="s">
        <v>144</v>
      </c>
      <c r="DN50" s="0" t="s">
        <v>155</v>
      </c>
      <c r="DU50" s="0" t="s">
        <v>155</v>
      </c>
      <c r="DW50" s="0" t="s">
        <v>144</v>
      </c>
      <c r="EA50" s="0" t="s">
        <v>155</v>
      </c>
      <c r="EF50" s="0" t="s">
        <v>155</v>
      </c>
    </row>
    <row r="51" customFormat="false" ht="13.8" hidden="false" customHeight="false" outlineLevel="0" collapsed="false">
      <c r="A51" s="0" t="s">
        <v>446</v>
      </c>
      <c r="B51" s="0" t="n">
        <v>78</v>
      </c>
      <c r="C51" s="0" t="n">
        <v>13643</v>
      </c>
      <c r="D51" s="0" t="s">
        <v>447</v>
      </c>
      <c r="E51" s="0" t="s">
        <v>346</v>
      </c>
      <c r="F51" s="0" t="str">
        <f aca="false">CONCATENATE(D52," ",LEFT(I52,4),"T=",AW52,"D=",AX52,"R=",AY52,"M=",AZ52,"L=",BA52,"B=",BB52)</f>
        <v>FOWLEY 1951T=49D=17R=0M=6L=9B=0</v>
      </c>
      <c r="I51" s="0" t="s">
        <v>448</v>
      </c>
      <c r="J51" s="0" t="s">
        <v>449</v>
      </c>
      <c r="K51" s="0" t="s">
        <v>143</v>
      </c>
      <c r="L51" s="0" t="s">
        <v>144</v>
      </c>
      <c r="M51" s="0" t="str">
        <f aca="false">RIGHT(N51,LEN(N51)-FIND(" ",N51))</f>
        <v>MAPLEWOOD ST NE</v>
      </c>
      <c r="N51" s="0" t="s">
        <v>450</v>
      </c>
      <c r="P51" s="0" t="s">
        <v>147</v>
      </c>
      <c r="Q51" s="0" t="s">
        <v>148</v>
      </c>
      <c r="R51" s="0" t="n">
        <v>44483</v>
      </c>
      <c r="AD51" s="0" t="s">
        <v>149</v>
      </c>
      <c r="AE51" s="0" t="s">
        <v>150</v>
      </c>
      <c r="AF51" s="0" t="s">
        <v>151</v>
      </c>
      <c r="AH51" s="0" t="n">
        <v>14</v>
      </c>
      <c r="AI51" s="0" t="n">
        <v>11</v>
      </c>
      <c r="AN51" s="0" t="s">
        <v>147</v>
      </c>
      <c r="AO51" s="0" t="s">
        <v>261</v>
      </c>
      <c r="AP51" s="0" t="s">
        <v>262</v>
      </c>
      <c r="AQ51" s="0" t="n">
        <v>9</v>
      </c>
      <c r="AR51" s="0" t="n">
        <v>64</v>
      </c>
      <c r="AS51" s="0" t="n">
        <v>32</v>
      </c>
      <c r="AV51" s="0" t="s">
        <v>154</v>
      </c>
      <c r="AW51" s="0" t="n">
        <f aca="false">COUNTA($BC51:$EG51)</f>
        <v>49</v>
      </c>
      <c r="AX51" s="0" t="n">
        <f aca="false">COUNTIF($BC51:$EG51,"D")</f>
        <v>17</v>
      </c>
      <c r="AY51" s="0" t="n">
        <f aca="false">COUNTIF($BC51:$EG51,"R")</f>
        <v>0</v>
      </c>
      <c r="AZ51" s="0" t="n">
        <f aca="false">IF(CC51="D",1,0)+IF(CL51="D",1,0)+IF(CW51="D",1,0)+IF(DD51="D",1,0)+IF(DJ51="D",1,0)+IF(DO51="D",1,0)+IF(DW51="D",1,0)</f>
        <v>6</v>
      </c>
      <c r="BA51" s="0" t="n">
        <f aca="false">IF(DH51&lt;&gt;"",1,0)+IF(DI51&lt;&gt;"",1,0)+IF(DK51&lt;&gt;"",1,0)+IF(DM51&lt;&gt;"",1,0)+IF(DN51&lt;&gt;"",1,0)+IF(DO51&lt;&gt;"",1,0)+IF(DQ51&lt;&gt;"",1,0)+IF(DR51&lt;&gt;"",1,0)+IF(DT51&lt;&gt;"",1,0)+IF(DU51&lt;&gt;"",1,0)+IF(DV51&lt;&gt;"",1,0)+IF(DW51&lt;&gt;"",1,0)+IF(DX51&lt;&gt;"",1,0)+IF(DZ51&lt;&gt;"",1,0)+IF(EA51&lt;&gt;"",1,0)+IF(EB51&lt;&gt;"",1,0)+IF(EE51&lt;&gt;"",1,0)</f>
        <v>9</v>
      </c>
      <c r="BB51" s="0" t="n">
        <f aca="false">AY51*AX51</f>
        <v>0</v>
      </c>
      <c r="BC51" s="0" t="s">
        <v>155</v>
      </c>
      <c r="BD51" s="0" t="s">
        <v>155</v>
      </c>
      <c r="BE51" s="0" t="s">
        <v>155</v>
      </c>
      <c r="BF51" s="0" t="s">
        <v>155</v>
      </c>
      <c r="BG51" s="0" t="s">
        <v>155</v>
      </c>
      <c r="BH51" s="0" t="s">
        <v>155</v>
      </c>
      <c r="BI51" s="0" t="s">
        <v>155</v>
      </c>
      <c r="BJ51" s="0" t="s">
        <v>155</v>
      </c>
      <c r="BK51" s="0" t="s">
        <v>155</v>
      </c>
      <c r="BL51" s="0" t="s">
        <v>155</v>
      </c>
      <c r="BP51" s="0" t="s">
        <v>155</v>
      </c>
      <c r="BR51" s="0" t="s">
        <v>155</v>
      </c>
      <c r="BS51" s="0" t="s">
        <v>155</v>
      </c>
      <c r="BV51" s="0" t="s">
        <v>155</v>
      </c>
      <c r="BY51" s="0" t="s">
        <v>144</v>
      </c>
      <c r="CA51" s="0" t="s">
        <v>155</v>
      </c>
      <c r="CC51" s="0" t="s">
        <v>144</v>
      </c>
      <c r="CG51" s="0" t="s">
        <v>155</v>
      </c>
      <c r="CH51" s="0" t="s">
        <v>144</v>
      </c>
      <c r="CK51" s="0" t="s">
        <v>155</v>
      </c>
      <c r="CL51" s="0" t="s">
        <v>144</v>
      </c>
      <c r="CN51" s="0" t="s">
        <v>155</v>
      </c>
      <c r="CO51" s="0" t="s">
        <v>144</v>
      </c>
      <c r="CP51" s="0" t="s">
        <v>155</v>
      </c>
      <c r="CQ51" s="0" t="s">
        <v>144</v>
      </c>
      <c r="CT51" s="0" t="s">
        <v>155</v>
      </c>
      <c r="CU51" s="0" t="s">
        <v>144</v>
      </c>
      <c r="CV51" s="0" t="s">
        <v>155</v>
      </c>
      <c r="CW51" s="0" t="s">
        <v>144</v>
      </c>
      <c r="CY51" s="0" t="s">
        <v>155</v>
      </c>
      <c r="CZ51" s="0" t="s">
        <v>144</v>
      </c>
      <c r="DC51" s="0" t="s">
        <v>155</v>
      </c>
      <c r="DD51" s="0" t="s">
        <v>144</v>
      </c>
      <c r="DF51" s="0" t="s">
        <v>155</v>
      </c>
      <c r="DG51" s="0" t="s">
        <v>144</v>
      </c>
      <c r="DI51" s="0" t="s">
        <v>155</v>
      </c>
      <c r="DJ51" s="0" t="s">
        <v>144</v>
      </c>
      <c r="DL51" s="0" t="s">
        <v>155</v>
      </c>
      <c r="DM51" s="0" t="s">
        <v>144</v>
      </c>
      <c r="DN51" s="0" t="s">
        <v>155</v>
      </c>
      <c r="DR51" s="0" t="s">
        <v>155</v>
      </c>
      <c r="DS51" s="0" t="s">
        <v>144</v>
      </c>
      <c r="DT51" s="0" t="s">
        <v>144</v>
      </c>
      <c r="DU51" s="0" t="s">
        <v>155</v>
      </c>
      <c r="DW51" s="0" t="s">
        <v>144</v>
      </c>
      <c r="DX51" s="0" t="s">
        <v>155</v>
      </c>
      <c r="EA51" s="0" t="s">
        <v>155</v>
      </c>
      <c r="ED51" s="0" t="s">
        <v>144</v>
      </c>
      <c r="EF51" s="0" t="s">
        <v>155</v>
      </c>
    </row>
    <row r="52" customFormat="false" ht="13.8" hidden="false" customHeight="false" outlineLevel="0" collapsed="false">
      <c r="A52" s="0" t="s">
        <v>451</v>
      </c>
      <c r="B52" s="0" t="n">
        <v>78</v>
      </c>
      <c r="C52" s="0" t="n">
        <v>1771</v>
      </c>
      <c r="D52" s="0" t="s">
        <v>452</v>
      </c>
      <c r="E52" s="0" t="s">
        <v>453</v>
      </c>
      <c r="F52" s="0" t="str">
        <f aca="false">CONCATENATE(D53," ",LEFT(I53,4),"T=",AW53,"D=",AX53,"R=",AY53,"M=",AZ53,"L=",BA53,"B=",BB53)</f>
        <v>KARAPETSAS 1948T=42D=13R=0M=4L=6B=0</v>
      </c>
      <c r="G52" s="0" t="s">
        <v>200</v>
      </c>
      <c r="I52" s="0" t="s">
        <v>454</v>
      </c>
      <c r="J52" s="0" t="s">
        <v>455</v>
      </c>
      <c r="K52" s="0" t="s">
        <v>143</v>
      </c>
      <c r="L52" s="0" t="s">
        <v>144</v>
      </c>
      <c r="M52" s="0" t="str">
        <f aca="false">RIGHT(N52,LEN(N52)-FIND(" ",N52))</f>
        <v>FAIRWAY CT NE</v>
      </c>
      <c r="N52" s="0" t="s">
        <v>456</v>
      </c>
      <c r="P52" s="0" t="s">
        <v>147</v>
      </c>
      <c r="Q52" s="0" t="s">
        <v>148</v>
      </c>
      <c r="R52" s="0" t="n">
        <v>44483</v>
      </c>
      <c r="AD52" s="0" t="s">
        <v>149</v>
      </c>
      <c r="AE52" s="0" t="s">
        <v>150</v>
      </c>
      <c r="AF52" s="0" t="s">
        <v>151</v>
      </c>
      <c r="AH52" s="0" t="n">
        <v>14</v>
      </c>
      <c r="AI52" s="0" t="n">
        <v>11</v>
      </c>
      <c r="AN52" s="0" t="s">
        <v>147</v>
      </c>
      <c r="AO52" s="0" t="s">
        <v>176</v>
      </c>
      <c r="AP52" s="0" t="s">
        <v>177</v>
      </c>
      <c r="AQ52" s="0" t="n">
        <v>9</v>
      </c>
      <c r="AR52" s="0" t="n">
        <v>64</v>
      </c>
      <c r="AS52" s="0" t="n">
        <v>32</v>
      </c>
      <c r="AV52" s="0" t="s">
        <v>154</v>
      </c>
      <c r="AW52" s="0" t="n">
        <f aca="false">COUNTA($BC52:$EG52)</f>
        <v>49</v>
      </c>
      <c r="AX52" s="0" t="n">
        <f aca="false">COUNTIF($BC52:$EG52,"D")</f>
        <v>17</v>
      </c>
      <c r="AY52" s="0" t="n">
        <f aca="false">COUNTIF($BC52:$EG52,"R")</f>
        <v>0</v>
      </c>
      <c r="AZ52" s="0" t="n">
        <f aca="false">IF(CC52="D",1,0)+IF(CL52="D",1,0)+IF(CW52="D",1,0)+IF(DD52="D",1,0)+IF(DJ52="D",1,0)+IF(DO52="D",1,0)+IF(DW52="D",1,0)</f>
        <v>6</v>
      </c>
      <c r="BA52" s="0" t="n">
        <f aca="false">IF(DH52&lt;&gt;"",1,0)+IF(DI52&lt;&gt;"",1,0)+IF(DK52&lt;&gt;"",1,0)+IF(DM52&lt;&gt;"",1,0)+IF(DN52&lt;&gt;"",1,0)+IF(DO52&lt;&gt;"",1,0)+IF(DQ52&lt;&gt;"",1,0)+IF(DR52&lt;&gt;"",1,0)+IF(DT52&lt;&gt;"",1,0)+IF(DU52&lt;&gt;"",1,0)+IF(DV52&lt;&gt;"",1,0)+IF(DW52&lt;&gt;"",1,0)+IF(DX52&lt;&gt;"",1,0)+IF(DZ52&lt;&gt;"",1,0)+IF(EA52&lt;&gt;"",1,0)+IF(EB52&lt;&gt;"",1,0)+IF(EE52&lt;&gt;"",1,0)</f>
        <v>9</v>
      </c>
      <c r="BB52" s="0" t="n">
        <f aca="false">AY52*AX52</f>
        <v>0</v>
      </c>
      <c r="BC52" s="0" t="s">
        <v>155</v>
      </c>
      <c r="BD52" s="0" t="s">
        <v>155</v>
      </c>
      <c r="BE52" s="0" t="s">
        <v>155</v>
      </c>
      <c r="BF52" s="0" t="s">
        <v>155</v>
      </c>
      <c r="BG52" s="0" t="s">
        <v>155</v>
      </c>
      <c r="BH52" s="0" t="s">
        <v>155</v>
      </c>
      <c r="BI52" s="0" t="s">
        <v>155</v>
      </c>
      <c r="BJ52" s="0" t="s">
        <v>155</v>
      </c>
      <c r="BK52" s="0" t="s">
        <v>155</v>
      </c>
      <c r="BL52" s="0" t="s">
        <v>155</v>
      </c>
      <c r="BP52" s="0" t="s">
        <v>155</v>
      </c>
      <c r="BR52" s="0" t="s">
        <v>155</v>
      </c>
      <c r="BS52" s="0" t="s">
        <v>155</v>
      </c>
      <c r="BV52" s="0" t="s">
        <v>155</v>
      </c>
      <c r="BY52" s="0" t="s">
        <v>144</v>
      </c>
      <c r="CA52" s="0" t="s">
        <v>155</v>
      </c>
      <c r="CC52" s="0" t="s">
        <v>144</v>
      </c>
      <c r="CG52" s="0" t="s">
        <v>155</v>
      </c>
      <c r="CH52" s="0" t="s">
        <v>144</v>
      </c>
      <c r="CK52" s="0" t="s">
        <v>155</v>
      </c>
      <c r="CL52" s="0" t="s">
        <v>144</v>
      </c>
      <c r="CN52" s="0" t="s">
        <v>155</v>
      </c>
      <c r="CO52" s="0" t="s">
        <v>144</v>
      </c>
      <c r="CP52" s="0" t="s">
        <v>155</v>
      </c>
      <c r="CQ52" s="0" t="s">
        <v>144</v>
      </c>
      <c r="CT52" s="0" t="s">
        <v>155</v>
      </c>
      <c r="CU52" s="0" t="s">
        <v>144</v>
      </c>
      <c r="CV52" s="0" t="s">
        <v>155</v>
      </c>
      <c r="CW52" s="0" t="s">
        <v>144</v>
      </c>
      <c r="CY52" s="0" t="s">
        <v>155</v>
      </c>
      <c r="CZ52" s="0" t="s">
        <v>144</v>
      </c>
      <c r="DC52" s="0" t="s">
        <v>155</v>
      </c>
      <c r="DD52" s="0" t="s">
        <v>144</v>
      </c>
      <c r="DF52" s="0" t="s">
        <v>155</v>
      </c>
      <c r="DG52" s="0" t="s">
        <v>144</v>
      </c>
      <c r="DI52" s="0" t="s">
        <v>155</v>
      </c>
      <c r="DJ52" s="0" t="s">
        <v>144</v>
      </c>
      <c r="DL52" s="0" t="s">
        <v>155</v>
      </c>
      <c r="DM52" s="0" t="s">
        <v>144</v>
      </c>
      <c r="DN52" s="0" t="s">
        <v>155</v>
      </c>
      <c r="DR52" s="0" t="s">
        <v>155</v>
      </c>
      <c r="DS52" s="0" t="s">
        <v>144</v>
      </c>
      <c r="DT52" s="0" t="s">
        <v>144</v>
      </c>
      <c r="DU52" s="0" t="s">
        <v>155</v>
      </c>
      <c r="DW52" s="0" t="s">
        <v>144</v>
      </c>
      <c r="DX52" s="0" t="s">
        <v>155</v>
      </c>
      <c r="EA52" s="0" t="s">
        <v>155</v>
      </c>
      <c r="ED52" s="0" t="s">
        <v>144</v>
      </c>
      <c r="EF52" s="0" t="s">
        <v>155</v>
      </c>
    </row>
    <row r="53" customFormat="false" ht="13.8" hidden="false" customHeight="false" outlineLevel="0" collapsed="false">
      <c r="A53" s="0" t="s">
        <v>457</v>
      </c>
      <c r="B53" s="0" t="n">
        <v>78</v>
      </c>
      <c r="C53" s="0" t="n">
        <v>9815</v>
      </c>
      <c r="D53" s="0" t="s">
        <v>458</v>
      </c>
      <c r="E53" s="0" t="s">
        <v>459</v>
      </c>
      <c r="F53" s="0" t="str">
        <f aca="false">CONCATENATE(D54," ",LEFT(I54,4),"T=",AW54,"D=",AX54,"R=",AY54,"M=",AZ54,"L=",BA54,"B=",BB54)</f>
        <v>CAREY 1948T=49D=17R=0M=6L=9B=0</v>
      </c>
      <c r="I53" s="0" t="s">
        <v>460</v>
      </c>
      <c r="J53" s="0" t="s">
        <v>461</v>
      </c>
      <c r="K53" s="0" t="s">
        <v>143</v>
      </c>
      <c r="L53" s="0" t="s">
        <v>144</v>
      </c>
      <c r="M53" s="0" t="str">
        <f aca="false">RIGHT(N53,LEN(N53)-FIND(" ",N53))</f>
        <v>KENMORE AVE NE</v>
      </c>
      <c r="N53" s="0" t="s">
        <v>462</v>
      </c>
      <c r="P53" s="0" t="s">
        <v>147</v>
      </c>
      <c r="Q53" s="0" t="s">
        <v>148</v>
      </c>
      <c r="R53" s="0" t="n">
        <v>44483</v>
      </c>
      <c r="AD53" s="0" t="s">
        <v>149</v>
      </c>
      <c r="AE53" s="0" t="s">
        <v>150</v>
      </c>
      <c r="AF53" s="0" t="s">
        <v>151</v>
      </c>
      <c r="AH53" s="0" t="n">
        <v>14</v>
      </c>
      <c r="AI53" s="0" t="n">
        <v>11</v>
      </c>
      <c r="AN53" s="0" t="s">
        <v>147</v>
      </c>
      <c r="AO53" s="0" t="s">
        <v>152</v>
      </c>
      <c r="AP53" s="0" t="s">
        <v>153</v>
      </c>
      <c r="AQ53" s="0" t="n">
        <v>9</v>
      </c>
      <c r="AR53" s="0" t="n">
        <v>64</v>
      </c>
      <c r="AS53" s="0" t="n">
        <v>32</v>
      </c>
      <c r="AV53" s="0" t="s">
        <v>154</v>
      </c>
      <c r="AW53" s="0" t="n">
        <f aca="false">COUNTA($BC53:$EG53)</f>
        <v>42</v>
      </c>
      <c r="AX53" s="0" t="n">
        <f aca="false">COUNTIF($BC53:$EG53,"D")</f>
        <v>13</v>
      </c>
      <c r="AY53" s="0" t="n">
        <f aca="false">COUNTIF($BC53:$EG53,"R")</f>
        <v>0</v>
      </c>
      <c r="AZ53" s="0" t="n">
        <f aca="false">IF(CC53="D",1,0)+IF(CL53="D",1,0)+IF(CW53="D",1,0)+IF(DD53="D",1,0)+IF(DJ53="D",1,0)+IF(DO53="D",1,0)+IF(DW53="D",1,0)</f>
        <v>4</v>
      </c>
      <c r="BA53" s="0" t="n">
        <f aca="false">IF(DH53&lt;&gt;"",1,0)+IF(DI53&lt;&gt;"",1,0)+IF(DK53&lt;&gt;"",1,0)+IF(DM53&lt;&gt;"",1,0)+IF(DN53&lt;&gt;"",1,0)+IF(DO53&lt;&gt;"",1,0)+IF(DQ53&lt;&gt;"",1,0)+IF(DR53&lt;&gt;"",1,0)+IF(DT53&lt;&gt;"",1,0)+IF(DU53&lt;&gt;"",1,0)+IF(DV53&lt;&gt;"",1,0)+IF(DW53&lt;&gt;"",1,0)+IF(DX53&lt;&gt;"",1,0)+IF(DZ53&lt;&gt;"",1,0)+IF(EA53&lt;&gt;"",1,0)+IF(EB53&lt;&gt;"",1,0)+IF(EE53&lt;&gt;"",1,0)</f>
        <v>6</v>
      </c>
      <c r="BB53" s="0" t="n">
        <f aca="false">AY53*AX53</f>
        <v>0</v>
      </c>
      <c r="BC53" s="0" t="s">
        <v>155</v>
      </c>
      <c r="BD53" s="0" t="s">
        <v>155</v>
      </c>
      <c r="BG53" s="0" t="s">
        <v>155</v>
      </c>
      <c r="BH53" s="0" t="s">
        <v>155</v>
      </c>
      <c r="BI53" s="0" t="s">
        <v>155</v>
      </c>
      <c r="BJ53" s="0" t="s">
        <v>155</v>
      </c>
      <c r="BK53" s="0" t="s">
        <v>155</v>
      </c>
      <c r="BL53" s="0" t="s">
        <v>155</v>
      </c>
      <c r="BP53" s="0" t="s">
        <v>155</v>
      </c>
      <c r="BR53" s="0" t="s">
        <v>155</v>
      </c>
      <c r="BS53" s="0" t="s">
        <v>155</v>
      </c>
      <c r="BV53" s="0" t="s">
        <v>155</v>
      </c>
      <c r="BY53" s="0" t="s">
        <v>144</v>
      </c>
      <c r="CA53" s="0" t="s">
        <v>155</v>
      </c>
      <c r="CC53" s="0" t="s">
        <v>144</v>
      </c>
      <c r="CG53" s="0" t="s">
        <v>155</v>
      </c>
      <c r="CH53" s="0" t="s">
        <v>144</v>
      </c>
      <c r="CK53" s="0" t="s">
        <v>155</v>
      </c>
      <c r="CL53" s="0" t="s">
        <v>144</v>
      </c>
      <c r="CN53" s="0" t="s">
        <v>155</v>
      </c>
      <c r="CO53" s="0" t="s">
        <v>144</v>
      </c>
      <c r="CP53" s="0" t="s">
        <v>155</v>
      </c>
      <c r="CQ53" s="0" t="s">
        <v>144</v>
      </c>
      <c r="CT53" s="0" t="s">
        <v>155</v>
      </c>
      <c r="CU53" s="0" t="s">
        <v>144</v>
      </c>
      <c r="CV53" s="0" t="s">
        <v>155</v>
      </c>
      <c r="CW53" s="0" t="s">
        <v>144</v>
      </c>
      <c r="CY53" s="0" t="s">
        <v>155</v>
      </c>
      <c r="CZ53" s="0" t="s">
        <v>144</v>
      </c>
      <c r="DC53" s="0" t="s">
        <v>155</v>
      </c>
      <c r="DD53" s="0" t="s">
        <v>144</v>
      </c>
      <c r="DF53" s="0" t="s">
        <v>155</v>
      </c>
      <c r="DG53" s="0" t="s">
        <v>144</v>
      </c>
      <c r="DI53" s="0" t="s">
        <v>155</v>
      </c>
      <c r="DL53" s="0" t="s">
        <v>155</v>
      </c>
      <c r="DM53" s="0" t="s">
        <v>144</v>
      </c>
      <c r="DN53" s="0" t="s">
        <v>155</v>
      </c>
      <c r="DU53" s="0" t="s">
        <v>155</v>
      </c>
      <c r="DX53" s="0" t="s">
        <v>155</v>
      </c>
      <c r="EA53" s="0" t="s">
        <v>155</v>
      </c>
      <c r="ED53" s="0" t="s">
        <v>144</v>
      </c>
      <c r="EF53" s="0" t="s">
        <v>155</v>
      </c>
    </row>
    <row r="54" customFormat="false" ht="13.8" hidden="false" customHeight="false" outlineLevel="0" collapsed="false">
      <c r="A54" s="0" t="s">
        <v>463</v>
      </c>
      <c r="B54" s="0" t="n">
        <v>78</v>
      </c>
      <c r="C54" s="0" t="n">
        <v>92957</v>
      </c>
      <c r="D54" s="0" t="s">
        <v>464</v>
      </c>
      <c r="E54" s="0" t="s">
        <v>465</v>
      </c>
      <c r="F54" s="0" t="str">
        <f aca="false">CONCATENATE(D55," ",LEFT(I55,4),"T=",AW55,"D=",AX55,"R=",AY55,"M=",AZ55,"L=",BA55,"B=",BB55)</f>
        <v>DAVIS 1953T=49D=17R=0M=6L=9B=0</v>
      </c>
      <c r="G54" s="0" t="s">
        <v>359</v>
      </c>
      <c r="H54" s="0" t="s">
        <v>401</v>
      </c>
      <c r="I54" s="0" t="s">
        <v>466</v>
      </c>
      <c r="J54" s="0" t="s">
        <v>467</v>
      </c>
      <c r="K54" s="0" t="s">
        <v>143</v>
      </c>
      <c r="L54" s="0" t="s">
        <v>144</v>
      </c>
      <c r="M54" s="0" t="str">
        <f aca="false">RIGHT(N54,LEN(N54)-FIND(" ",N54))</f>
        <v>COUNTRY CLUB DR NE</v>
      </c>
      <c r="N54" s="0" t="s">
        <v>468</v>
      </c>
      <c r="P54" s="0" t="s">
        <v>147</v>
      </c>
      <c r="Q54" s="0" t="s">
        <v>148</v>
      </c>
      <c r="R54" s="0" t="n">
        <v>44484</v>
      </c>
      <c r="AD54" s="0" t="s">
        <v>149</v>
      </c>
      <c r="AE54" s="0" t="s">
        <v>150</v>
      </c>
      <c r="AH54" s="0" t="n">
        <v>14</v>
      </c>
      <c r="AI54" s="0" t="n">
        <v>11</v>
      </c>
      <c r="AJ54" s="0" t="s">
        <v>164</v>
      </c>
      <c r="AM54" s="0" t="s">
        <v>165</v>
      </c>
      <c r="AN54" s="0" t="s">
        <v>147</v>
      </c>
      <c r="AO54" s="0" t="s">
        <v>176</v>
      </c>
      <c r="AP54" s="0" t="s">
        <v>177</v>
      </c>
      <c r="AQ54" s="0" t="n">
        <v>9</v>
      </c>
      <c r="AR54" s="0" t="n">
        <v>64</v>
      </c>
      <c r="AS54" s="0" t="n">
        <v>32</v>
      </c>
      <c r="AV54" s="0" t="s">
        <v>154</v>
      </c>
      <c r="AW54" s="0" t="n">
        <f aca="false">COUNTA($BC54:$EG54)</f>
        <v>49</v>
      </c>
      <c r="AX54" s="0" t="n">
        <f aca="false">COUNTIF($BC54:$EG54,"D")</f>
        <v>17</v>
      </c>
      <c r="AY54" s="0" t="n">
        <f aca="false">COUNTIF($BC54:$EG54,"R")</f>
        <v>0</v>
      </c>
      <c r="AZ54" s="0" t="n">
        <f aca="false">IF(CC54="D",1,0)+IF(CL54="D",1,0)+IF(CW54="D",1,0)+IF(DD54="D",1,0)+IF(DJ54="D",1,0)+IF(DO54="D",1,0)+IF(DW54="D",1,0)</f>
        <v>6</v>
      </c>
      <c r="BA54" s="0" t="n">
        <f aca="false">IF(DH54&lt;&gt;"",1,0)+IF(DI54&lt;&gt;"",1,0)+IF(DK54&lt;&gt;"",1,0)+IF(DM54&lt;&gt;"",1,0)+IF(DN54&lt;&gt;"",1,0)+IF(DO54&lt;&gt;"",1,0)+IF(DQ54&lt;&gt;"",1,0)+IF(DR54&lt;&gt;"",1,0)+IF(DT54&lt;&gt;"",1,0)+IF(DU54&lt;&gt;"",1,0)+IF(DV54&lt;&gt;"",1,0)+IF(DW54&lt;&gt;"",1,0)+IF(DX54&lt;&gt;"",1,0)+IF(DZ54&lt;&gt;"",1,0)+IF(EA54&lt;&gt;"",1,0)+IF(EB54&lt;&gt;"",1,0)+IF(EE54&lt;&gt;"",1,0)</f>
        <v>9</v>
      </c>
      <c r="BB54" s="0" t="n">
        <f aca="false">AY54*AX54</f>
        <v>0</v>
      </c>
      <c r="BC54" s="0" t="s">
        <v>155</v>
      </c>
      <c r="BD54" s="0" t="s">
        <v>155</v>
      </c>
      <c r="BE54" s="0" t="s">
        <v>155</v>
      </c>
      <c r="BF54" s="0" t="s">
        <v>155</v>
      </c>
      <c r="BG54" s="0" t="s">
        <v>155</v>
      </c>
      <c r="BH54" s="0" t="s">
        <v>155</v>
      </c>
      <c r="BI54" s="0" t="s">
        <v>155</v>
      </c>
      <c r="BJ54" s="0" t="s">
        <v>155</v>
      </c>
      <c r="BK54" s="0" t="s">
        <v>155</v>
      </c>
      <c r="BL54" s="0" t="s">
        <v>155</v>
      </c>
      <c r="BP54" s="0" t="s">
        <v>155</v>
      </c>
      <c r="BR54" s="0" t="s">
        <v>155</v>
      </c>
      <c r="BS54" s="0" t="s">
        <v>155</v>
      </c>
      <c r="BV54" s="0" t="s">
        <v>155</v>
      </c>
      <c r="BY54" s="0" t="s">
        <v>144</v>
      </c>
      <c r="CA54" s="0" t="s">
        <v>155</v>
      </c>
      <c r="CC54" s="0" t="s">
        <v>144</v>
      </c>
      <c r="CG54" s="0" t="s">
        <v>155</v>
      </c>
      <c r="CH54" s="0" t="s">
        <v>144</v>
      </c>
      <c r="CK54" s="0" t="s">
        <v>155</v>
      </c>
      <c r="CL54" s="0" t="s">
        <v>144</v>
      </c>
      <c r="CN54" s="0" t="s">
        <v>155</v>
      </c>
      <c r="CO54" s="0" t="s">
        <v>144</v>
      </c>
      <c r="CP54" s="0" t="s">
        <v>155</v>
      </c>
      <c r="CQ54" s="0" t="s">
        <v>144</v>
      </c>
      <c r="CT54" s="0" t="s">
        <v>155</v>
      </c>
      <c r="CU54" s="0" t="s">
        <v>144</v>
      </c>
      <c r="CV54" s="0" t="s">
        <v>155</v>
      </c>
      <c r="CW54" s="0" t="s">
        <v>144</v>
      </c>
      <c r="CY54" s="0" t="s">
        <v>155</v>
      </c>
      <c r="CZ54" s="0" t="s">
        <v>144</v>
      </c>
      <c r="DC54" s="0" t="s">
        <v>155</v>
      </c>
      <c r="DD54" s="0" t="s">
        <v>144</v>
      </c>
      <c r="DF54" s="0" t="s">
        <v>155</v>
      </c>
      <c r="DG54" s="0" t="s">
        <v>144</v>
      </c>
      <c r="DI54" s="0" t="s">
        <v>155</v>
      </c>
      <c r="DJ54" s="0" t="s">
        <v>144</v>
      </c>
      <c r="DL54" s="0" t="s">
        <v>155</v>
      </c>
      <c r="DM54" s="0" t="s">
        <v>144</v>
      </c>
      <c r="DN54" s="0" t="s">
        <v>155</v>
      </c>
      <c r="DR54" s="0" t="s">
        <v>155</v>
      </c>
      <c r="DS54" s="0" t="s">
        <v>144</v>
      </c>
      <c r="DT54" s="0" t="s">
        <v>144</v>
      </c>
      <c r="DU54" s="0" t="s">
        <v>155</v>
      </c>
      <c r="DW54" s="0" t="s">
        <v>144</v>
      </c>
      <c r="DX54" s="0" t="s">
        <v>155</v>
      </c>
      <c r="EA54" s="0" t="s">
        <v>155</v>
      </c>
      <c r="ED54" s="0" t="s">
        <v>144</v>
      </c>
      <c r="EF54" s="0" t="s">
        <v>155</v>
      </c>
    </row>
    <row r="55" customFormat="false" ht="13.8" hidden="false" customHeight="false" outlineLevel="0" collapsed="false">
      <c r="A55" s="0" t="s">
        <v>469</v>
      </c>
      <c r="B55" s="0" t="n">
        <v>78</v>
      </c>
      <c r="C55" s="0" t="n">
        <v>93775</v>
      </c>
      <c r="D55" s="0" t="s">
        <v>429</v>
      </c>
      <c r="E55" s="0" t="s">
        <v>470</v>
      </c>
      <c r="F55" s="0" t="str">
        <f aca="false">CONCATENATE(D56," ",LEFT(I56,4),"T=",AW56,"D=",AX56,"R=",AY56,"M=",AZ56,"L=",BA56,"B=",BB56)</f>
        <v>TERMINE 1953T=48D=17R=0M=6L=9B=0</v>
      </c>
      <c r="G55" s="0" t="s">
        <v>250</v>
      </c>
      <c r="I55" s="0" t="s">
        <v>471</v>
      </c>
      <c r="J55" s="0" t="s">
        <v>472</v>
      </c>
      <c r="K55" s="0" t="s">
        <v>143</v>
      </c>
      <c r="L55" s="0" t="s">
        <v>144</v>
      </c>
      <c r="M55" s="0" t="str">
        <f aca="false">RIGHT(N55,LEN(N55)-FIND(" ",N55))</f>
        <v>PERKINSWOOD BLVD NE</v>
      </c>
      <c r="N55" s="0" t="s">
        <v>433</v>
      </c>
      <c r="P55" s="0" t="s">
        <v>147</v>
      </c>
      <c r="Q55" s="0" t="s">
        <v>148</v>
      </c>
      <c r="R55" s="0" t="n">
        <v>44483</v>
      </c>
      <c r="AD55" s="0" t="s">
        <v>149</v>
      </c>
      <c r="AE55" s="0" t="s">
        <v>150</v>
      </c>
      <c r="AF55" s="0" t="s">
        <v>151</v>
      </c>
      <c r="AH55" s="0" t="n">
        <v>14</v>
      </c>
      <c r="AI55" s="0" t="n">
        <v>11</v>
      </c>
      <c r="AN55" s="0" t="s">
        <v>147</v>
      </c>
      <c r="AO55" s="0" t="s">
        <v>176</v>
      </c>
      <c r="AP55" s="0" t="s">
        <v>177</v>
      </c>
      <c r="AQ55" s="0" t="n">
        <v>9</v>
      </c>
      <c r="AR55" s="0" t="n">
        <v>64</v>
      </c>
      <c r="AS55" s="0" t="n">
        <v>32</v>
      </c>
      <c r="AV55" s="0" t="s">
        <v>154</v>
      </c>
      <c r="AW55" s="0" t="n">
        <f aca="false">COUNTA($BC55:$EG55)</f>
        <v>49</v>
      </c>
      <c r="AX55" s="0" t="n">
        <f aca="false">COUNTIF($BC55:$EG55,"D")</f>
        <v>17</v>
      </c>
      <c r="AY55" s="0" t="n">
        <f aca="false">COUNTIF($BC55:$EG55,"R")</f>
        <v>0</v>
      </c>
      <c r="AZ55" s="0" t="n">
        <f aca="false">IF(CC55="D",1,0)+IF(CL55="D",1,0)+IF(CW55="D",1,0)+IF(DD55="D",1,0)+IF(DJ55="D",1,0)+IF(DO55="D",1,0)+IF(DW55="D",1,0)</f>
        <v>6</v>
      </c>
      <c r="BA55" s="0" t="n">
        <f aca="false">IF(DH55&lt;&gt;"",1,0)+IF(DI55&lt;&gt;"",1,0)+IF(DK55&lt;&gt;"",1,0)+IF(DM55&lt;&gt;"",1,0)+IF(DN55&lt;&gt;"",1,0)+IF(DO55&lt;&gt;"",1,0)+IF(DQ55&lt;&gt;"",1,0)+IF(DR55&lt;&gt;"",1,0)+IF(DT55&lt;&gt;"",1,0)+IF(DU55&lt;&gt;"",1,0)+IF(DV55&lt;&gt;"",1,0)+IF(DW55&lt;&gt;"",1,0)+IF(DX55&lt;&gt;"",1,0)+IF(DZ55&lt;&gt;"",1,0)+IF(EA55&lt;&gt;"",1,0)+IF(EB55&lt;&gt;"",1,0)+IF(EE55&lt;&gt;"",1,0)</f>
        <v>9</v>
      </c>
      <c r="BB55" s="0" t="n">
        <f aca="false">AY55*AX55</f>
        <v>0</v>
      </c>
      <c r="BC55" s="0" t="s">
        <v>155</v>
      </c>
      <c r="BD55" s="0" t="s">
        <v>155</v>
      </c>
      <c r="BE55" s="0" t="s">
        <v>155</v>
      </c>
      <c r="BF55" s="0" t="s">
        <v>155</v>
      </c>
      <c r="BG55" s="0" t="s">
        <v>155</v>
      </c>
      <c r="BH55" s="0" t="s">
        <v>155</v>
      </c>
      <c r="BI55" s="0" t="s">
        <v>155</v>
      </c>
      <c r="BJ55" s="0" t="s">
        <v>155</v>
      </c>
      <c r="BK55" s="0" t="s">
        <v>155</v>
      </c>
      <c r="BL55" s="0" t="s">
        <v>155</v>
      </c>
      <c r="BP55" s="0" t="s">
        <v>155</v>
      </c>
      <c r="BR55" s="0" t="s">
        <v>155</v>
      </c>
      <c r="BS55" s="0" t="s">
        <v>155</v>
      </c>
      <c r="BV55" s="0" t="s">
        <v>155</v>
      </c>
      <c r="BY55" s="0" t="s">
        <v>144</v>
      </c>
      <c r="CA55" s="0" t="s">
        <v>155</v>
      </c>
      <c r="CC55" s="0" t="s">
        <v>144</v>
      </c>
      <c r="CG55" s="0" t="s">
        <v>155</v>
      </c>
      <c r="CH55" s="0" t="s">
        <v>144</v>
      </c>
      <c r="CK55" s="0" t="s">
        <v>155</v>
      </c>
      <c r="CL55" s="0" t="s">
        <v>144</v>
      </c>
      <c r="CN55" s="0" t="s">
        <v>155</v>
      </c>
      <c r="CO55" s="0" t="s">
        <v>144</v>
      </c>
      <c r="CP55" s="0" t="s">
        <v>155</v>
      </c>
      <c r="CQ55" s="0" t="s">
        <v>144</v>
      </c>
      <c r="CT55" s="0" t="s">
        <v>155</v>
      </c>
      <c r="CU55" s="0" t="s">
        <v>144</v>
      </c>
      <c r="CV55" s="0" t="s">
        <v>155</v>
      </c>
      <c r="CW55" s="0" t="s">
        <v>144</v>
      </c>
      <c r="CY55" s="0" t="s">
        <v>155</v>
      </c>
      <c r="CZ55" s="0" t="s">
        <v>144</v>
      </c>
      <c r="DC55" s="0" t="s">
        <v>155</v>
      </c>
      <c r="DD55" s="0" t="s">
        <v>144</v>
      </c>
      <c r="DF55" s="0" t="s">
        <v>155</v>
      </c>
      <c r="DG55" s="0" t="s">
        <v>144</v>
      </c>
      <c r="DI55" s="0" t="s">
        <v>155</v>
      </c>
      <c r="DJ55" s="0" t="s">
        <v>144</v>
      </c>
      <c r="DL55" s="0" t="s">
        <v>155</v>
      </c>
      <c r="DM55" s="0" t="s">
        <v>144</v>
      </c>
      <c r="DN55" s="0" t="s">
        <v>155</v>
      </c>
      <c r="DR55" s="0" t="s">
        <v>155</v>
      </c>
      <c r="DS55" s="0" t="s">
        <v>144</v>
      </c>
      <c r="DT55" s="0" t="s">
        <v>144</v>
      </c>
      <c r="DU55" s="0" t="s">
        <v>155</v>
      </c>
      <c r="DW55" s="0" t="s">
        <v>144</v>
      </c>
      <c r="DX55" s="0" t="s">
        <v>155</v>
      </c>
      <c r="EA55" s="0" t="s">
        <v>155</v>
      </c>
      <c r="ED55" s="0" t="s">
        <v>144</v>
      </c>
      <c r="EF55" s="0" t="s">
        <v>155</v>
      </c>
    </row>
    <row r="56" customFormat="false" ht="13.8" hidden="false" customHeight="false" outlineLevel="0" collapsed="false">
      <c r="A56" s="0" t="s">
        <v>473</v>
      </c>
      <c r="B56" s="0" t="n">
        <v>78</v>
      </c>
      <c r="C56" s="0" t="n">
        <v>24249</v>
      </c>
      <c r="D56" s="0" t="s">
        <v>474</v>
      </c>
      <c r="E56" s="0" t="s">
        <v>301</v>
      </c>
      <c r="F56" s="0" t="str">
        <f aca="false">CONCATENATE(D57," ",LEFT(I57,4),"T=",AW57,"D=",AX57,"R=",AY57,"M=",AZ57,"L=",BA57,"B=",BB57)</f>
        <v>MARCH 1961T=49D=17R=0M=6L=9B=0</v>
      </c>
      <c r="G56" s="0" t="s">
        <v>250</v>
      </c>
      <c r="I56" s="0" t="s">
        <v>475</v>
      </c>
      <c r="J56" s="0" t="s">
        <v>472</v>
      </c>
      <c r="K56" s="0" t="s">
        <v>143</v>
      </c>
      <c r="L56" s="0" t="s">
        <v>144</v>
      </c>
      <c r="M56" s="0" t="str">
        <f aca="false">RIGHT(N56,LEN(N56)-FIND(" ",N56))</f>
        <v>CITADEL DR NE</v>
      </c>
      <c r="N56" s="0" t="s">
        <v>476</v>
      </c>
      <c r="P56" s="0" t="s">
        <v>147</v>
      </c>
      <c r="Q56" s="0" t="s">
        <v>148</v>
      </c>
      <c r="R56" s="0" t="n">
        <v>44483</v>
      </c>
      <c r="AD56" s="0" t="s">
        <v>149</v>
      </c>
      <c r="AE56" s="0" t="s">
        <v>150</v>
      </c>
      <c r="AH56" s="0" t="n">
        <v>14</v>
      </c>
      <c r="AI56" s="0" t="n">
        <v>11</v>
      </c>
      <c r="AJ56" s="0" t="s">
        <v>164</v>
      </c>
      <c r="AM56" s="0" t="s">
        <v>165</v>
      </c>
      <c r="AN56" s="0" t="s">
        <v>147</v>
      </c>
      <c r="AO56" s="0" t="s">
        <v>166</v>
      </c>
      <c r="AP56" s="0" t="s">
        <v>167</v>
      </c>
      <c r="AQ56" s="0" t="n">
        <v>9</v>
      </c>
      <c r="AR56" s="0" t="n">
        <v>64</v>
      </c>
      <c r="AS56" s="0" t="n">
        <v>32</v>
      </c>
      <c r="AV56" s="0" t="s">
        <v>154</v>
      </c>
      <c r="AW56" s="0" t="n">
        <f aca="false">COUNTA($BC56:$EG56)</f>
        <v>48</v>
      </c>
      <c r="AX56" s="0" t="n">
        <f aca="false">COUNTIF($BC56:$EG56,"D")</f>
        <v>17</v>
      </c>
      <c r="AY56" s="0" t="n">
        <f aca="false">COUNTIF($BC56:$EG56,"R")</f>
        <v>0</v>
      </c>
      <c r="AZ56" s="0" t="n">
        <f aca="false">IF(CC56="D",1,0)+IF(CL56="D",1,0)+IF(CW56="D",1,0)+IF(DD56="D",1,0)+IF(DJ56="D",1,0)+IF(DO56="D",1,0)+IF(DW56="D",1,0)</f>
        <v>6</v>
      </c>
      <c r="BA56" s="0" t="n">
        <f aca="false">IF(DH56&lt;&gt;"",1,0)+IF(DI56&lt;&gt;"",1,0)+IF(DK56&lt;&gt;"",1,0)+IF(DM56&lt;&gt;"",1,0)+IF(DN56&lt;&gt;"",1,0)+IF(DO56&lt;&gt;"",1,0)+IF(DQ56&lt;&gt;"",1,0)+IF(DR56&lt;&gt;"",1,0)+IF(DT56&lt;&gt;"",1,0)+IF(DU56&lt;&gt;"",1,0)+IF(DV56&lt;&gt;"",1,0)+IF(DW56&lt;&gt;"",1,0)+IF(DX56&lt;&gt;"",1,0)+IF(DZ56&lt;&gt;"",1,0)+IF(EA56&lt;&gt;"",1,0)+IF(EB56&lt;&gt;"",1,0)+IF(EE56&lt;&gt;"",1,0)</f>
        <v>9</v>
      </c>
      <c r="BB56" s="0" t="n">
        <f aca="false">AY56*AX56</f>
        <v>0</v>
      </c>
      <c r="BC56" s="0" t="s">
        <v>155</v>
      </c>
      <c r="BD56" s="0" t="s">
        <v>155</v>
      </c>
      <c r="BE56" s="0" t="s">
        <v>155</v>
      </c>
      <c r="BF56" s="0" t="s">
        <v>155</v>
      </c>
      <c r="BH56" s="0" t="s">
        <v>155</v>
      </c>
      <c r="BI56" s="0" t="s">
        <v>155</v>
      </c>
      <c r="BJ56" s="0" t="s">
        <v>155</v>
      </c>
      <c r="BK56" s="0" t="s">
        <v>155</v>
      </c>
      <c r="BL56" s="0" t="s">
        <v>155</v>
      </c>
      <c r="BP56" s="0" t="s">
        <v>155</v>
      </c>
      <c r="BR56" s="0" t="s">
        <v>155</v>
      </c>
      <c r="BS56" s="0" t="s">
        <v>155</v>
      </c>
      <c r="BV56" s="0" t="s">
        <v>155</v>
      </c>
      <c r="BY56" s="0" t="s">
        <v>144</v>
      </c>
      <c r="CA56" s="0" t="s">
        <v>155</v>
      </c>
      <c r="CC56" s="0" t="s">
        <v>144</v>
      </c>
      <c r="CG56" s="0" t="s">
        <v>155</v>
      </c>
      <c r="CH56" s="0" t="s">
        <v>144</v>
      </c>
      <c r="CK56" s="0" t="s">
        <v>155</v>
      </c>
      <c r="CL56" s="0" t="s">
        <v>144</v>
      </c>
      <c r="CN56" s="0" t="s">
        <v>155</v>
      </c>
      <c r="CO56" s="0" t="s">
        <v>144</v>
      </c>
      <c r="CP56" s="0" t="s">
        <v>155</v>
      </c>
      <c r="CQ56" s="0" t="s">
        <v>144</v>
      </c>
      <c r="CT56" s="0" t="s">
        <v>155</v>
      </c>
      <c r="CU56" s="0" t="s">
        <v>144</v>
      </c>
      <c r="CV56" s="0" t="s">
        <v>155</v>
      </c>
      <c r="CW56" s="0" t="s">
        <v>144</v>
      </c>
      <c r="CY56" s="0" t="s">
        <v>155</v>
      </c>
      <c r="CZ56" s="0" t="s">
        <v>144</v>
      </c>
      <c r="DC56" s="0" t="s">
        <v>155</v>
      </c>
      <c r="DD56" s="0" t="s">
        <v>144</v>
      </c>
      <c r="DF56" s="0" t="s">
        <v>155</v>
      </c>
      <c r="DG56" s="0" t="s">
        <v>144</v>
      </c>
      <c r="DI56" s="0" t="s">
        <v>155</v>
      </c>
      <c r="DJ56" s="0" t="s">
        <v>144</v>
      </c>
      <c r="DL56" s="0" t="s">
        <v>155</v>
      </c>
      <c r="DM56" s="0" t="s">
        <v>144</v>
      </c>
      <c r="DN56" s="0" t="s">
        <v>155</v>
      </c>
      <c r="DR56" s="0" t="s">
        <v>155</v>
      </c>
      <c r="DS56" s="0" t="s">
        <v>144</v>
      </c>
      <c r="DT56" s="0" t="s">
        <v>144</v>
      </c>
      <c r="DU56" s="0" t="s">
        <v>155</v>
      </c>
      <c r="DW56" s="0" t="s">
        <v>144</v>
      </c>
      <c r="DX56" s="0" t="s">
        <v>155</v>
      </c>
      <c r="EA56" s="0" t="s">
        <v>155</v>
      </c>
      <c r="ED56" s="0" t="s">
        <v>144</v>
      </c>
      <c r="EF56" s="0" t="s">
        <v>155</v>
      </c>
    </row>
    <row r="57" customFormat="false" ht="13.8" hidden="false" customHeight="false" outlineLevel="0" collapsed="false">
      <c r="A57" s="0" t="s">
        <v>477</v>
      </c>
      <c r="B57" s="0" t="n">
        <v>78</v>
      </c>
      <c r="C57" s="0" t="n">
        <v>35205</v>
      </c>
      <c r="D57" s="0" t="s">
        <v>478</v>
      </c>
      <c r="E57" s="0" t="s">
        <v>479</v>
      </c>
      <c r="F57" s="0" t="str">
        <f aca="false">CONCATENATE(D58," ",LEFT(I58,4),"T=",AW58,"D=",AX58,"R=",AY58,"M=",AZ58,"L=",BA58,"B=",BB58)</f>
        <v>TERMINE 1956T=48D=17R=0M=6L=9B=0</v>
      </c>
      <c r="G57" s="0" t="s">
        <v>185</v>
      </c>
      <c r="I57" s="0" t="s">
        <v>480</v>
      </c>
      <c r="J57" s="0" t="s">
        <v>481</v>
      </c>
      <c r="K57" s="0" t="s">
        <v>143</v>
      </c>
      <c r="L57" s="0" t="s">
        <v>144</v>
      </c>
      <c r="M57" s="0" t="str">
        <f aca="false">RIGHT(N57,LEN(N57)-FIND(" ",N57))</f>
        <v>MAPLEWOOD ST NE</v>
      </c>
      <c r="N57" s="0" t="s">
        <v>450</v>
      </c>
      <c r="P57" s="0" t="s">
        <v>147</v>
      </c>
      <c r="Q57" s="0" t="s">
        <v>148</v>
      </c>
      <c r="R57" s="0" t="n">
        <v>44483</v>
      </c>
      <c r="AD57" s="0" t="s">
        <v>149</v>
      </c>
      <c r="AE57" s="0" t="s">
        <v>150</v>
      </c>
      <c r="AF57" s="0" t="s">
        <v>151</v>
      </c>
      <c r="AH57" s="0" t="n">
        <v>14</v>
      </c>
      <c r="AI57" s="0" t="n">
        <v>11</v>
      </c>
      <c r="AN57" s="0" t="s">
        <v>147</v>
      </c>
      <c r="AO57" s="0" t="s">
        <v>261</v>
      </c>
      <c r="AP57" s="0" t="s">
        <v>262</v>
      </c>
      <c r="AQ57" s="0" t="n">
        <v>9</v>
      </c>
      <c r="AR57" s="0" t="n">
        <v>64</v>
      </c>
      <c r="AS57" s="0" t="n">
        <v>32</v>
      </c>
      <c r="AV57" s="0" t="s">
        <v>154</v>
      </c>
      <c r="AW57" s="0" t="n">
        <f aca="false">COUNTA($BC57:$EG57)</f>
        <v>49</v>
      </c>
      <c r="AX57" s="0" t="n">
        <f aca="false">COUNTIF($BC57:$EG57,"D")</f>
        <v>17</v>
      </c>
      <c r="AY57" s="0" t="n">
        <f aca="false">COUNTIF($BC57:$EG57,"R")</f>
        <v>0</v>
      </c>
      <c r="AZ57" s="0" t="n">
        <f aca="false">IF(CC57="D",1,0)+IF(CL57="D",1,0)+IF(CW57="D",1,0)+IF(DD57="D",1,0)+IF(DJ57="D",1,0)+IF(DO57="D",1,0)+IF(DW57="D",1,0)</f>
        <v>6</v>
      </c>
      <c r="BA57" s="0" t="n">
        <f aca="false">IF(DH57&lt;&gt;"",1,0)+IF(DI57&lt;&gt;"",1,0)+IF(DK57&lt;&gt;"",1,0)+IF(DM57&lt;&gt;"",1,0)+IF(DN57&lt;&gt;"",1,0)+IF(DO57&lt;&gt;"",1,0)+IF(DQ57&lt;&gt;"",1,0)+IF(DR57&lt;&gt;"",1,0)+IF(DT57&lt;&gt;"",1,0)+IF(DU57&lt;&gt;"",1,0)+IF(DV57&lt;&gt;"",1,0)+IF(DW57&lt;&gt;"",1,0)+IF(DX57&lt;&gt;"",1,0)+IF(DZ57&lt;&gt;"",1,0)+IF(EA57&lt;&gt;"",1,0)+IF(EB57&lt;&gt;"",1,0)+IF(EE57&lt;&gt;"",1,0)</f>
        <v>9</v>
      </c>
      <c r="BB57" s="0" t="n">
        <f aca="false">AY57*AX57</f>
        <v>0</v>
      </c>
      <c r="BC57" s="0" t="s">
        <v>155</v>
      </c>
      <c r="BD57" s="0" t="s">
        <v>155</v>
      </c>
      <c r="BE57" s="0" t="s">
        <v>155</v>
      </c>
      <c r="BF57" s="0" t="s">
        <v>155</v>
      </c>
      <c r="BG57" s="0" t="s">
        <v>155</v>
      </c>
      <c r="BH57" s="0" t="s">
        <v>155</v>
      </c>
      <c r="BI57" s="0" t="s">
        <v>155</v>
      </c>
      <c r="BJ57" s="0" t="s">
        <v>155</v>
      </c>
      <c r="BK57" s="0" t="s">
        <v>155</v>
      </c>
      <c r="BL57" s="0" t="s">
        <v>155</v>
      </c>
      <c r="BP57" s="0" t="s">
        <v>155</v>
      </c>
      <c r="BR57" s="0" t="s">
        <v>155</v>
      </c>
      <c r="BS57" s="0" t="s">
        <v>155</v>
      </c>
      <c r="BV57" s="0" t="s">
        <v>155</v>
      </c>
      <c r="BY57" s="0" t="s">
        <v>144</v>
      </c>
      <c r="CA57" s="0" t="s">
        <v>155</v>
      </c>
      <c r="CC57" s="0" t="s">
        <v>144</v>
      </c>
      <c r="CG57" s="0" t="s">
        <v>155</v>
      </c>
      <c r="CH57" s="0" t="s">
        <v>144</v>
      </c>
      <c r="CK57" s="0" t="s">
        <v>155</v>
      </c>
      <c r="CL57" s="0" t="s">
        <v>144</v>
      </c>
      <c r="CN57" s="0" t="s">
        <v>155</v>
      </c>
      <c r="CO57" s="0" t="s">
        <v>144</v>
      </c>
      <c r="CP57" s="0" t="s">
        <v>155</v>
      </c>
      <c r="CQ57" s="0" t="s">
        <v>144</v>
      </c>
      <c r="CT57" s="0" t="s">
        <v>155</v>
      </c>
      <c r="CU57" s="0" t="s">
        <v>144</v>
      </c>
      <c r="CV57" s="0" t="s">
        <v>155</v>
      </c>
      <c r="CW57" s="0" t="s">
        <v>144</v>
      </c>
      <c r="CY57" s="0" t="s">
        <v>155</v>
      </c>
      <c r="CZ57" s="0" t="s">
        <v>144</v>
      </c>
      <c r="DC57" s="0" t="s">
        <v>155</v>
      </c>
      <c r="DD57" s="0" t="s">
        <v>144</v>
      </c>
      <c r="DF57" s="0" t="s">
        <v>155</v>
      </c>
      <c r="DG57" s="0" t="s">
        <v>144</v>
      </c>
      <c r="DI57" s="0" t="s">
        <v>155</v>
      </c>
      <c r="DJ57" s="0" t="s">
        <v>144</v>
      </c>
      <c r="DL57" s="0" t="s">
        <v>155</v>
      </c>
      <c r="DM57" s="0" t="s">
        <v>144</v>
      </c>
      <c r="DN57" s="0" t="s">
        <v>155</v>
      </c>
      <c r="DR57" s="0" t="s">
        <v>155</v>
      </c>
      <c r="DS57" s="0" t="s">
        <v>144</v>
      </c>
      <c r="DT57" s="0" t="s">
        <v>144</v>
      </c>
      <c r="DU57" s="0" t="s">
        <v>155</v>
      </c>
      <c r="DW57" s="0" t="s">
        <v>144</v>
      </c>
      <c r="DX57" s="0" t="s">
        <v>155</v>
      </c>
      <c r="EA57" s="0" t="s">
        <v>155</v>
      </c>
      <c r="ED57" s="0" t="s">
        <v>144</v>
      </c>
      <c r="EF57" s="0" t="s">
        <v>155</v>
      </c>
    </row>
    <row r="58" customFormat="false" ht="13.8" hidden="false" customHeight="false" outlineLevel="0" collapsed="false">
      <c r="A58" s="0" t="s">
        <v>482</v>
      </c>
      <c r="B58" s="0" t="n">
        <v>78</v>
      </c>
      <c r="C58" s="0" t="n">
        <v>24250</v>
      </c>
      <c r="D58" s="0" t="s">
        <v>474</v>
      </c>
      <c r="E58" s="0" t="s">
        <v>388</v>
      </c>
      <c r="F58" s="0" t="str">
        <f aca="false">CONCATENATE(D59," ",LEFT(I59,4),"T=",AW59,"D=",AX59,"R=",AY59,"M=",AZ59,"L=",BA59,"B=",BB59)</f>
        <v>SIEMBIEDA 1952T=45D=15R=0M=6L=8B=0</v>
      </c>
      <c r="G58" s="0" t="s">
        <v>231</v>
      </c>
      <c r="I58" s="0" t="s">
        <v>483</v>
      </c>
      <c r="J58" s="0" t="s">
        <v>484</v>
      </c>
      <c r="K58" s="0" t="s">
        <v>143</v>
      </c>
      <c r="L58" s="0" t="s">
        <v>144</v>
      </c>
      <c r="M58" s="0" t="str">
        <f aca="false">RIGHT(N58,LEN(N58)-FIND(" ",N58))</f>
        <v>CITADEL DR NE</v>
      </c>
      <c r="N58" s="0" t="s">
        <v>476</v>
      </c>
      <c r="P58" s="0" t="s">
        <v>147</v>
      </c>
      <c r="Q58" s="0" t="s">
        <v>148</v>
      </c>
      <c r="R58" s="0" t="n">
        <v>44483</v>
      </c>
      <c r="AD58" s="0" t="s">
        <v>149</v>
      </c>
      <c r="AE58" s="0" t="s">
        <v>150</v>
      </c>
      <c r="AH58" s="0" t="n">
        <v>14</v>
      </c>
      <c r="AI58" s="0" t="n">
        <v>11</v>
      </c>
      <c r="AJ58" s="0" t="s">
        <v>164</v>
      </c>
      <c r="AM58" s="0" t="s">
        <v>165</v>
      </c>
      <c r="AN58" s="0" t="s">
        <v>147</v>
      </c>
      <c r="AO58" s="0" t="s">
        <v>166</v>
      </c>
      <c r="AP58" s="0" t="s">
        <v>167</v>
      </c>
      <c r="AQ58" s="0" t="n">
        <v>9</v>
      </c>
      <c r="AR58" s="0" t="n">
        <v>64</v>
      </c>
      <c r="AS58" s="0" t="n">
        <v>32</v>
      </c>
      <c r="AV58" s="0" t="s">
        <v>154</v>
      </c>
      <c r="AW58" s="0" t="n">
        <f aca="false">COUNTA($BC58:$EG58)</f>
        <v>48</v>
      </c>
      <c r="AX58" s="0" t="n">
        <f aca="false">COUNTIF($BC58:$EG58,"D")</f>
        <v>17</v>
      </c>
      <c r="AY58" s="0" t="n">
        <f aca="false">COUNTIF($BC58:$EG58,"R")</f>
        <v>0</v>
      </c>
      <c r="AZ58" s="0" t="n">
        <f aca="false">IF(CC58="D",1,0)+IF(CL58="D",1,0)+IF(CW58="D",1,0)+IF(DD58="D",1,0)+IF(DJ58="D",1,0)+IF(DO58="D",1,0)+IF(DW58="D",1,0)</f>
        <v>6</v>
      </c>
      <c r="BA58" s="0" t="n">
        <f aca="false">IF(DH58&lt;&gt;"",1,0)+IF(DI58&lt;&gt;"",1,0)+IF(DK58&lt;&gt;"",1,0)+IF(DM58&lt;&gt;"",1,0)+IF(DN58&lt;&gt;"",1,0)+IF(DO58&lt;&gt;"",1,0)+IF(DQ58&lt;&gt;"",1,0)+IF(DR58&lt;&gt;"",1,0)+IF(DT58&lt;&gt;"",1,0)+IF(DU58&lt;&gt;"",1,0)+IF(DV58&lt;&gt;"",1,0)+IF(DW58&lt;&gt;"",1,0)+IF(DX58&lt;&gt;"",1,0)+IF(DZ58&lt;&gt;"",1,0)+IF(EA58&lt;&gt;"",1,0)+IF(EB58&lt;&gt;"",1,0)+IF(EE58&lt;&gt;"",1,0)</f>
        <v>9</v>
      </c>
      <c r="BB58" s="0" t="n">
        <f aca="false">AY58*AX58</f>
        <v>0</v>
      </c>
      <c r="BC58" s="0" t="s">
        <v>155</v>
      </c>
      <c r="BD58" s="0" t="s">
        <v>155</v>
      </c>
      <c r="BE58" s="0" t="s">
        <v>155</v>
      </c>
      <c r="BF58" s="0" t="s">
        <v>155</v>
      </c>
      <c r="BH58" s="0" t="s">
        <v>155</v>
      </c>
      <c r="BI58" s="0" t="s">
        <v>155</v>
      </c>
      <c r="BJ58" s="0" t="s">
        <v>155</v>
      </c>
      <c r="BK58" s="0" t="s">
        <v>155</v>
      </c>
      <c r="BL58" s="0" t="s">
        <v>155</v>
      </c>
      <c r="BP58" s="0" t="s">
        <v>155</v>
      </c>
      <c r="BR58" s="0" t="s">
        <v>155</v>
      </c>
      <c r="BS58" s="0" t="s">
        <v>155</v>
      </c>
      <c r="BV58" s="0" t="s">
        <v>155</v>
      </c>
      <c r="BY58" s="0" t="s">
        <v>144</v>
      </c>
      <c r="CA58" s="0" t="s">
        <v>155</v>
      </c>
      <c r="CC58" s="0" t="s">
        <v>144</v>
      </c>
      <c r="CG58" s="0" t="s">
        <v>155</v>
      </c>
      <c r="CH58" s="0" t="s">
        <v>144</v>
      </c>
      <c r="CK58" s="0" t="s">
        <v>155</v>
      </c>
      <c r="CL58" s="0" t="s">
        <v>144</v>
      </c>
      <c r="CN58" s="0" t="s">
        <v>155</v>
      </c>
      <c r="CO58" s="0" t="s">
        <v>144</v>
      </c>
      <c r="CP58" s="0" t="s">
        <v>155</v>
      </c>
      <c r="CQ58" s="0" t="s">
        <v>144</v>
      </c>
      <c r="CT58" s="0" t="s">
        <v>155</v>
      </c>
      <c r="CU58" s="0" t="s">
        <v>144</v>
      </c>
      <c r="CV58" s="0" t="s">
        <v>155</v>
      </c>
      <c r="CW58" s="0" t="s">
        <v>144</v>
      </c>
      <c r="CY58" s="0" t="s">
        <v>155</v>
      </c>
      <c r="CZ58" s="0" t="s">
        <v>144</v>
      </c>
      <c r="DC58" s="0" t="s">
        <v>155</v>
      </c>
      <c r="DD58" s="0" t="s">
        <v>144</v>
      </c>
      <c r="DF58" s="0" t="s">
        <v>155</v>
      </c>
      <c r="DG58" s="0" t="s">
        <v>144</v>
      </c>
      <c r="DI58" s="0" t="s">
        <v>155</v>
      </c>
      <c r="DJ58" s="0" t="s">
        <v>144</v>
      </c>
      <c r="DL58" s="0" t="s">
        <v>155</v>
      </c>
      <c r="DM58" s="0" t="s">
        <v>144</v>
      </c>
      <c r="DN58" s="0" t="s">
        <v>155</v>
      </c>
      <c r="DR58" s="0" t="s">
        <v>155</v>
      </c>
      <c r="DS58" s="0" t="s">
        <v>144</v>
      </c>
      <c r="DT58" s="0" t="s">
        <v>144</v>
      </c>
      <c r="DU58" s="0" t="s">
        <v>155</v>
      </c>
      <c r="DW58" s="0" t="s">
        <v>144</v>
      </c>
      <c r="DX58" s="0" t="s">
        <v>155</v>
      </c>
      <c r="EA58" s="0" t="s">
        <v>155</v>
      </c>
      <c r="ED58" s="0" t="s">
        <v>144</v>
      </c>
      <c r="EF58" s="0" t="s">
        <v>155</v>
      </c>
    </row>
    <row r="59" customFormat="false" ht="13.8" hidden="false" customHeight="false" outlineLevel="0" collapsed="false">
      <c r="A59" s="0" t="s">
        <v>485</v>
      </c>
      <c r="B59" s="0" t="n">
        <v>78</v>
      </c>
      <c r="C59" s="0" t="n">
        <v>131585</v>
      </c>
      <c r="D59" s="0" t="s">
        <v>486</v>
      </c>
      <c r="E59" s="0" t="s">
        <v>487</v>
      </c>
      <c r="F59" s="0" t="str">
        <f aca="false">CONCATENATE(D60," ",LEFT(I60,4),"T=",AW60,"D=",AX60,"R=",AY60,"M=",AZ60,"L=",BA60,"B=",BB60)</f>
        <v>VARLEY 1956T=48D=17R=0M=6L=9B=0</v>
      </c>
      <c r="G59" s="0" t="s">
        <v>185</v>
      </c>
      <c r="I59" s="0" t="s">
        <v>488</v>
      </c>
      <c r="J59" s="0" t="s">
        <v>489</v>
      </c>
      <c r="K59" s="0" t="s">
        <v>143</v>
      </c>
      <c r="L59" s="0" t="s">
        <v>144</v>
      </c>
      <c r="M59" s="0" t="str">
        <f aca="false">RIGHT(N59,LEN(N59)-FIND(" ",N59))</f>
        <v>BUTLER RD NE</v>
      </c>
      <c r="N59" s="0" t="s">
        <v>361</v>
      </c>
      <c r="P59" s="0" t="s">
        <v>147</v>
      </c>
      <c r="Q59" s="0" t="s">
        <v>148</v>
      </c>
      <c r="R59" s="0" t="n">
        <v>44483</v>
      </c>
      <c r="AD59" s="0" t="s">
        <v>149</v>
      </c>
      <c r="AE59" s="0" t="s">
        <v>150</v>
      </c>
      <c r="AF59" s="0" t="s">
        <v>151</v>
      </c>
      <c r="AH59" s="0" t="n">
        <v>14</v>
      </c>
      <c r="AI59" s="0" t="n">
        <v>11</v>
      </c>
      <c r="AN59" s="0" t="s">
        <v>147</v>
      </c>
      <c r="AO59" s="0" t="s">
        <v>176</v>
      </c>
      <c r="AP59" s="0" t="s">
        <v>177</v>
      </c>
      <c r="AQ59" s="0" t="n">
        <v>9</v>
      </c>
      <c r="AR59" s="0" t="n">
        <v>64</v>
      </c>
      <c r="AS59" s="0" t="n">
        <v>32</v>
      </c>
      <c r="AV59" s="0" t="s">
        <v>154</v>
      </c>
      <c r="AW59" s="0" t="n">
        <f aca="false">COUNTA($BC59:$EG59)</f>
        <v>45</v>
      </c>
      <c r="AX59" s="0" t="n">
        <f aca="false">COUNTIF($BC59:$EG59,"D")</f>
        <v>15</v>
      </c>
      <c r="AY59" s="0" t="n">
        <f aca="false">COUNTIF($BC59:$EG59,"R")</f>
        <v>0</v>
      </c>
      <c r="AZ59" s="0" t="n">
        <f aca="false">IF(CC59="D",1,0)+IF(CL59="D",1,0)+IF(CW59="D",1,0)+IF(DD59="D",1,0)+IF(DJ59="D",1,0)+IF(DO59="D",1,0)+IF(DW59="D",1,0)</f>
        <v>6</v>
      </c>
      <c r="BA59" s="0" t="n">
        <f aca="false">IF(DH59&lt;&gt;"",1,0)+IF(DI59&lt;&gt;"",1,0)+IF(DK59&lt;&gt;"",1,0)+IF(DM59&lt;&gt;"",1,0)+IF(DN59&lt;&gt;"",1,0)+IF(DO59&lt;&gt;"",1,0)+IF(DQ59&lt;&gt;"",1,0)+IF(DR59&lt;&gt;"",1,0)+IF(DT59&lt;&gt;"",1,0)+IF(DU59&lt;&gt;"",1,0)+IF(DV59&lt;&gt;"",1,0)+IF(DW59&lt;&gt;"",1,0)+IF(DX59&lt;&gt;"",1,0)+IF(DZ59&lt;&gt;"",1,0)+IF(EA59&lt;&gt;"",1,0)+IF(EB59&lt;&gt;"",1,0)+IF(EE59&lt;&gt;"",1,0)</f>
        <v>8</v>
      </c>
      <c r="BB59" s="0" t="n">
        <f aca="false">AY59*AX59</f>
        <v>0</v>
      </c>
      <c r="BD59" s="0" t="s">
        <v>155</v>
      </c>
      <c r="BE59" s="0" t="s">
        <v>155</v>
      </c>
      <c r="BF59" s="0" t="s">
        <v>155</v>
      </c>
      <c r="BH59" s="0" t="s">
        <v>155</v>
      </c>
      <c r="BI59" s="0" t="s">
        <v>155</v>
      </c>
      <c r="BJ59" s="0" t="s">
        <v>155</v>
      </c>
      <c r="BK59" s="0" t="s">
        <v>155</v>
      </c>
      <c r="BL59" s="0" t="s">
        <v>155</v>
      </c>
      <c r="BP59" s="0" t="s">
        <v>155</v>
      </c>
      <c r="BR59" s="0" t="s">
        <v>155</v>
      </c>
      <c r="BS59" s="0" t="s">
        <v>155</v>
      </c>
      <c r="BV59" s="0" t="s">
        <v>155</v>
      </c>
      <c r="BY59" s="0" t="s">
        <v>144</v>
      </c>
      <c r="CA59" s="0" t="s">
        <v>155</v>
      </c>
      <c r="CC59" s="0" t="s">
        <v>144</v>
      </c>
      <c r="CG59" s="0" t="s">
        <v>155</v>
      </c>
      <c r="CH59" s="0" t="s">
        <v>144</v>
      </c>
      <c r="CK59" s="0" t="s">
        <v>155</v>
      </c>
      <c r="CL59" s="0" t="s">
        <v>144</v>
      </c>
      <c r="CN59" s="0" t="s">
        <v>155</v>
      </c>
      <c r="CO59" s="0" t="s">
        <v>144</v>
      </c>
      <c r="CP59" s="0" t="s">
        <v>155</v>
      </c>
      <c r="CQ59" s="0" t="s">
        <v>144</v>
      </c>
      <c r="CT59" s="0" t="s">
        <v>155</v>
      </c>
      <c r="CU59" s="0" t="s">
        <v>144</v>
      </c>
      <c r="CV59" s="0" t="s">
        <v>155</v>
      </c>
      <c r="CW59" s="0" t="s">
        <v>144</v>
      </c>
      <c r="CY59" s="0" t="s">
        <v>155</v>
      </c>
      <c r="CZ59" s="0" t="s">
        <v>144</v>
      </c>
      <c r="DC59" s="0" t="s">
        <v>155</v>
      </c>
      <c r="DD59" s="0" t="s">
        <v>144</v>
      </c>
      <c r="DF59" s="0" t="s">
        <v>155</v>
      </c>
      <c r="DG59" s="0" t="s">
        <v>144</v>
      </c>
      <c r="DI59" s="0" t="s">
        <v>155</v>
      </c>
      <c r="DJ59" s="0" t="s">
        <v>144</v>
      </c>
      <c r="DL59" s="0" t="s">
        <v>155</v>
      </c>
      <c r="DM59" s="0" t="s">
        <v>144</v>
      </c>
      <c r="DN59" s="0" t="s">
        <v>155</v>
      </c>
      <c r="DR59" s="0" t="s">
        <v>155</v>
      </c>
      <c r="DS59" s="0" t="s">
        <v>144</v>
      </c>
      <c r="DU59" s="0" t="s">
        <v>155</v>
      </c>
      <c r="DW59" s="0" t="s">
        <v>144</v>
      </c>
      <c r="DX59" s="0" t="s">
        <v>155</v>
      </c>
      <c r="EA59" s="0" t="s">
        <v>155</v>
      </c>
      <c r="EF59" s="0" t="s">
        <v>155</v>
      </c>
    </row>
    <row r="60" customFormat="false" ht="13.8" hidden="false" customHeight="false" outlineLevel="0" collapsed="false">
      <c r="A60" s="0" t="s">
        <v>490</v>
      </c>
      <c r="B60" s="0" t="n">
        <v>78</v>
      </c>
      <c r="C60" s="0" t="n">
        <v>127947</v>
      </c>
      <c r="D60" s="0" t="s">
        <v>491</v>
      </c>
      <c r="E60" s="0" t="s">
        <v>492</v>
      </c>
      <c r="F60" s="0" t="str">
        <f aca="false">CONCATENATE(D61," ",LEFT(I61,4),"T=",AW61,"D=",AX61,"R=",AY61,"M=",AZ61,"L=",BA61,"B=",BB61)</f>
        <v>SCALA 1951T=48D=16R=0M=6L=9B=0</v>
      </c>
      <c r="G60" s="0" t="s">
        <v>200</v>
      </c>
      <c r="I60" s="0" t="s">
        <v>493</v>
      </c>
      <c r="J60" s="0" t="s">
        <v>494</v>
      </c>
      <c r="K60" s="0" t="s">
        <v>143</v>
      </c>
      <c r="L60" s="0" t="s">
        <v>144</v>
      </c>
      <c r="M60" s="0" t="str">
        <f aca="false">RIGHT(N60,LEN(N60)-FIND(" ",N60))</f>
        <v>BONNIE BRAE AVE NE</v>
      </c>
      <c r="N60" s="0" t="s">
        <v>495</v>
      </c>
      <c r="P60" s="0" t="s">
        <v>147</v>
      </c>
      <c r="Q60" s="0" t="s">
        <v>148</v>
      </c>
      <c r="R60" s="0" t="n">
        <v>44483</v>
      </c>
      <c r="AD60" s="0" t="s">
        <v>149</v>
      </c>
      <c r="AE60" s="0" t="s">
        <v>150</v>
      </c>
      <c r="AF60" s="0" t="s">
        <v>151</v>
      </c>
      <c r="AH60" s="0" t="n">
        <v>14</v>
      </c>
      <c r="AI60" s="0" t="n">
        <v>11</v>
      </c>
      <c r="AN60" s="0" t="s">
        <v>147</v>
      </c>
      <c r="AO60" s="0" t="s">
        <v>152</v>
      </c>
      <c r="AP60" s="0" t="s">
        <v>153</v>
      </c>
      <c r="AQ60" s="0" t="n">
        <v>9</v>
      </c>
      <c r="AR60" s="0" t="n">
        <v>64</v>
      </c>
      <c r="AS60" s="0" t="n">
        <v>32</v>
      </c>
      <c r="AV60" s="0" t="s">
        <v>154</v>
      </c>
      <c r="AW60" s="0" t="n">
        <f aca="false">COUNTA($BC60:$EG60)</f>
        <v>48</v>
      </c>
      <c r="AX60" s="0" t="n">
        <f aca="false">COUNTIF($BC60:$EG60,"D")</f>
        <v>17</v>
      </c>
      <c r="AY60" s="0" t="n">
        <f aca="false">COUNTIF($BC60:$EG60,"R")</f>
        <v>0</v>
      </c>
      <c r="AZ60" s="0" t="n">
        <f aca="false">IF(CC60="D",1,0)+IF(CL60="D",1,0)+IF(CW60="D",1,0)+IF(DD60="D",1,0)+IF(DJ60="D",1,0)+IF(DO60="D",1,0)+IF(DW60="D",1,0)</f>
        <v>6</v>
      </c>
      <c r="BA60" s="0" t="n">
        <f aca="false">IF(DH60&lt;&gt;"",1,0)+IF(DI60&lt;&gt;"",1,0)+IF(DK60&lt;&gt;"",1,0)+IF(DM60&lt;&gt;"",1,0)+IF(DN60&lt;&gt;"",1,0)+IF(DO60&lt;&gt;"",1,0)+IF(DQ60&lt;&gt;"",1,0)+IF(DR60&lt;&gt;"",1,0)+IF(DT60&lt;&gt;"",1,0)+IF(DU60&lt;&gt;"",1,0)+IF(DV60&lt;&gt;"",1,0)+IF(DW60&lt;&gt;"",1,0)+IF(DX60&lt;&gt;"",1,0)+IF(DZ60&lt;&gt;"",1,0)+IF(EA60&lt;&gt;"",1,0)+IF(EB60&lt;&gt;"",1,0)+IF(EE60&lt;&gt;"",1,0)</f>
        <v>9</v>
      </c>
      <c r="BB60" s="0" t="n">
        <f aca="false">AY60*AX60</f>
        <v>0</v>
      </c>
      <c r="BC60" s="0" t="s">
        <v>155</v>
      </c>
      <c r="BD60" s="0" t="s">
        <v>155</v>
      </c>
      <c r="BE60" s="0" t="s">
        <v>155</v>
      </c>
      <c r="BF60" s="0" t="s">
        <v>155</v>
      </c>
      <c r="BG60" s="0" t="s">
        <v>155</v>
      </c>
      <c r="BH60" s="0" t="s">
        <v>155</v>
      </c>
      <c r="BI60" s="0" t="s">
        <v>155</v>
      </c>
      <c r="BJ60" s="0" t="s">
        <v>155</v>
      </c>
      <c r="BK60" s="0" t="s">
        <v>155</v>
      </c>
      <c r="BL60" s="0" t="s">
        <v>155</v>
      </c>
      <c r="BP60" s="0" t="s">
        <v>155</v>
      </c>
      <c r="BR60" s="0" t="s">
        <v>155</v>
      </c>
      <c r="BS60" s="0" t="s">
        <v>155</v>
      </c>
      <c r="BY60" s="0" t="s">
        <v>144</v>
      </c>
      <c r="CA60" s="0" t="s">
        <v>155</v>
      </c>
      <c r="CC60" s="0" t="s">
        <v>144</v>
      </c>
      <c r="CG60" s="0" t="s">
        <v>155</v>
      </c>
      <c r="CH60" s="0" t="s">
        <v>144</v>
      </c>
      <c r="CK60" s="0" t="s">
        <v>155</v>
      </c>
      <c r="CL60" s="0" t="s">
        <v>144</v>
      </c>
      <c r="CN60" s="0" t="s">
        <v>155</v>
      </c>
      <c r="CO60" s="0" t="s">
        <v>144</v>
      </c>
      <c r="CP60" s="0" t="s">
        <v>155</v>
      </c>
      <c r="CQ60" s="0" t="s">
        <v>144</v>
      </c>
      <c r="CT60" s="0" t="s">
        <v>155</v>
      </c>
      <c r="CU60" s="0" t="s">
        <v>144</v>
      </c>
      <c r="CV60" s="0" t="s">
        <v>155</v>
      </c>
      <c r="CW60" s="0" t="s">
        <v>144</v>
      </c>
      <c r="CY60" s="0" t="s">
        <v>155</v>
      </c>
      <c r="CZ60" s="0" t="s">
        <v>144</v>
      </c>
      <c r="DC60" s="0" t="s">
        <v>155</v>
      </c>
      <c r="DD60" s="0" t="s">
        <v>144</v>
      </c>
      <c r="DF60" s="0" t="s">
        <v>155</v>
      </c>
      <c r="DG60" s="0" t="s">
        <v>144</v>
      </c>
      <c r="DI60" s="0" t="s">
        <v>155</v>
      </c>
      <c r="DJ60" s="0" t="s">
        <v>144</v>
      </c>
      <c r="DL60" s="0" t="s">
        <v>155</v>
      </c>
      <c r="DM60" s="0" t="s">
        <v>144</v>
      </c>
      <c r="DN60" s="0" t="s">
        <v>155</v>
      </c>
      <c r="DR60" s="0" t="s">
        <v>155</v>
      </c>
      <c r="DS60" s="0" t="s">
        <v>144</v>
      </c>
      <c r="DT60" s="0" t="s">
        <v>144</v>
      </c>
      <c r="DU60" s="0" t="s">
        <v>155</v>
      </c>
      <c r="DW60" s="0" t="s">
        <v>144</v>
      </c>
      <c r="DX60" s="0" t="s">
        <v>155</v>
      </c>
      <c r="EA60" s="0" t="s">
        <v>155</v>
      </c>
      <c r="ED60" s="0" t="s">
        <v>144</v>
      </c>
      <c r="EF60" s="0" t="s">
        <v>155</v>
      </c>
    </row>
    <row r="61" customFormat="false" ht="13.8" hidden="false" customHeight="false" outlineLevel="0" collapsed="false">
      <c r="A61" s="0" t="s">
        <v>496</v>
      </c>
      <c r="B61" s="0" t="n">
        <v>78</v>
      </c>
      <c r="C61" s="0" t="n">
        <v>133060</v>
      </c>
      <c r="D61" s="0" t="s">
        <v>497</v>
      </c>
      <c r="E61" s="0" t="s">
        <v>498</v>
      </c>
      <c r="F61" s="0" t="str">
        <f aca="false">CONCATENATE(D62," ",LEFT(I62,4),"T=",AW62,"D=",AX62,"R=",AY62,"M=",AZ62,"L=",BA62,"B=",BB62)</f>
        <v>CAREY 1946T=49D=17R=0M=6L=9B=0</v>
      </c>
      <c r="G61" s="0" t="s">
        <v>499</v>
      </c>
      <c r="I61" s="0" t="s">
        <v>500</v>
      </c>
      <c r="J61" s="0" t="s">
        <v>501</v>
      </c>
      <c r="K61" s="0" t="s">
        <v>143</v>
      </c>
      <c r="L61" s="0" t="s">
        <v>144</v>
      </c>
      <c r="M61" s="0" t="str">
        <f aca="false">RIGHT(N61,LEN(N61)-FIND(" ",N61))</f>
        <v>OVERLOOK DR NE</v>
      </c>
      <c r="N61" s="0" t="s">
        <v>502</v>
      </c>
      <c r="P61" s="0" t="s">
        <v>147</v>
      </c>
      <c r="Q61" s="0" t="s">
        <v>148</v>
      </c>
      <c r="R61" s="0" t="n">
        <v>44483</v>
      </c>
      <c r="AD61" s="0" t="s">
        <v>149</v>
      </c>
      <c r="AE61" s="0" t="s">
        <v>150</v>
      </c>
      <c r="AF61" s="0" t="s">
        <v>151</v>
      </c>
      <c r="AH61" s="0" t="n">
        <v>14</v>
      </c>
      <c r="AI61" s="0" t="n">
        <v>11</v>
      </c>
      <c r="AN61" s="0" t="s">
        <v>147</v>
      </c>
      <c r="AO61" s="0" t="s">
        <v>176</v>
      </c>
      <c r="AP61" s="0" t="s">
        <v>177</v>
      </c>
      <c r="AQ61" s="0" t="n">
        <v>9</v>
      </c>
      <c r="AR61" s="0" t="n">
        <v>64</v>
      </c>
      <c r="AS61" s="0" t="n">
        <v>32</v>
      </c>
      <c r="AV61" s="0" t="s">
        <v>154</v>
      </c>
      <c r="AW61" s="0" t="n">
        <f aca="false">COUNTA($BC61:$EG61)</f>
        <v>48</v>
      </c>
      <c r="AX61" s="0" t="n">
        <f aca="false">COUNTIF($BC61:$EG61,"D")</f>
        <v>16</v>
      </c>
      <c r="AY61" s="0" t="n">
        <f aca="false">COUNTIF($BC61:$EG61,"R")</f>
        <v>0</v>
      </c>
      <c r="AZ61" s="0" t="n">
        <f aca="false">IF(CC61="D",1,0)+IF(CL61="D",1,0)+IF(CW61="D",1,0)+IF(DD61="D",1,0)+IF(DJ61="D",1,0)+IF(DO61="D",1,0)+IF(DW61="D",1,0)</f>
        <v>6</v>
      </c>
      <c r="BA61" s="0" t="n">
        <f aca="false">IF(DH61&lt;&gt;"",1,0)+IF(DI61&lt;&gt;"",1,0)+IF(DK61&lt;&gt;"",1,0)+IF(DM61&lt;&gt;"",1,0)+IF(DN61&lt;&gt;"",1,0)+IF(DO61&lt;&gt;"",1,0)+IF(DQ61&lt;&gt;"",1,0)+IF(DR61&lt;&gt;"",1,0)+IF(DT61&lt;&gt;"",1,0)+IF(DU61&lt;&gt;"",1,0)+IF(DV61&lt;&gt;"",1,0)+IF(DW61&lt;&gt;"",1,0)+IF(DX61&lt;&gt;"",1,0)+IF(DZ61&lt;&gt;"",1,0)+IF(EA61&lt;&gt;"",1,0)+IF(EB61&lt;&gt;"",1,0)+IF(EE61&lt;&gt;"",1,0)</f>
        <v>9</v>
      </c>
      <c r="BB61" s="0" t="n">
        <f aca="false">AY61*AX61</f>
        <v>0</v>
      </c>
      <c r="BC61" s="0" t="s">
        <v>155</v>
      </c>
      <c r="BD61" s="0" t="s">
        <v>155</v>
      </c>
      <c r="BE61" s="0" t="s">
        <v>155</v>
      </c>
      <c r="BF61" s="0" t="s">
        <v>155</v>
      </c>
      <c r="BG61" s="0" t="s">
        <v>155</v>
      </c>
      <c r="BH61" s="0" t="s">
        <v>155</v>
      </c>
      <c r="BI61" s="0" t="s">
        <v>155</v>
      </c>
      <c r="BJ61" s="0" t="s">
        <v>155</v>
      </c>
      <c r="BK61" s="0" t="s">
        <v>155</v>
      </c>
      <c r="BL61" s="0" t="s">
        <v>155</v>
      </c>
      <c r="BP61" s="0" t="s">
        <v>155</v>
      </c>
      <c r="BR61" s="0" t="s">
        <v>155</v>
      </c>
      <c r="BS61" s="0" t="s">
        <v>155</v>
      </c>
      <c r="BV61" s="0" t="s">
        <v>155</v>
      </c>
      <c r="BY61" s="0" t="s">
        <v>144</v>
      </c>
      <c r="CA61" s="0" t="s">
        <v>155</v>
      </c>
      <c r="CC61" s="0" t="s">
        <v>144</v>
      </c>
      <c r="CG61" s="0" t="s">
        <v>155</v>
      </c>
      <c r="CH61" s="0" t="s">
        <v>144</v>
      </c>
      <c r="CK61" s="0" t="s">
        <v>155</v>
      </c>
      <c r="CL61" s="0" t="s">
        <v>144</v>
      </c>
      <c r="CN61" s="0" t="s">
        <v>155</v>
      </c>
      <c r="CO61" s="0" t="s">
        <v>144</v>
      </c>
      <c r="CP61" s="0" t="s">
        <v>155</v>
      </c>
      <c r="CQ61" s="0" t="s">
        <v>144</v>
      </c>
      <c r="CT61" s="0" t="s">
        <v>155</v>
      </c>
      <c r="CU61" s="0" t="s">
        <v>144</v>
      </c>
      <c r="CV61" s="0" t="s">
        <v>155</v>
      </c>
      <c r="CW61" s="0" t="s">
        <v>144</v>
      </c>
      <c r="CY61" s="0" t="s">
        <v>155</v>
      </c>
      <c r="CZ61" s="0" t="s">
        <v>144</v>
      </c>
      <c r="DC61" s="0" t="s">
        <v>155</v>
      </c>
      <c r="DD61" s="0" t="s">
        <v>144</v>
      </c>
      <c r="DF61" s="0" t="s">
        <v>155</v>
      </c>
      <c r="DG61" s="0" t="s">
        <v>144</v>
      </c>
      <c r="DI61" s="0" t="s">
        <v>155</v>
      </c>
      <c r="DJ61" s="0" t="s">
        <v>144</v>
      </c>
      <c r="DL61" s="0" t="s">
        <v>155</v>
      </c>
      <c r="DM61" s="0" t="s">
        <v>144</v>
      </c>
      <c r="DN61" s="0" t="s">
        <v>155</v>
      </c>
      <c r="DR61" s="0" t="s">
        <v>155</v>
      </c>
      <c r="DS61" s="0" t="s">
        <v>144</v>
      </c>
      <c r="DT61" s="0" t="s">
        <v>144</v>
      </c>
      <c r="DU61" s="0" t="s">
        <v>155</v>
      </c>
      <c r="DW61" s="0" t="s">
        <v>144</v>
      </c>
      <c r="DX61" s="0" t="s">
        <v>155</v>
      </c>
      <c r="EA61" s="0" t="s">
        <v>155</v>
      </c>
      <c r="EF61" s="0" t="s">
        <v>155</v>
      </c>
    </row>
    <row r="62" customFormat="false" ht="13.8" hidden="false" customHeight="false" outlineLevel="0" collapsed="false">
      <c r="A62" s="0" t="s">
        <v>503</v>
      </c>
      <c r="B62" s="0" t="n">
        <v>78</v>
      </c>
      <c r="C62" s="0" t="n">
        <v>141501</v>
      </c>
      <c r="D62" s="0" t="s">
        <v>464</v>
      </c>
      <c r="E62" s="0" t="s">
        <v>504</v>
      </c>
      <c r="F62" s="0" t="str">
        <f aca="false">CONCATENATE(D63," ",LEFT(I63,4),"T=",AW63,"D=",AX63,"R=",AY63,"M=",AZ63,"L=",BA63,"B=",BB63)</f>
        <v>BOGEN 1964T=48D=17R=0M=6L=9B=0</v>
      </c>
      <c r="G62" s="0" t="s">
        <v>307</v>
      </c>
      <c r="I62" s="0" t="s">
        <v>505</v>
      </c>
      <c r="J62" s="0" t="s">
        <v>506</v>
      </c>
      <c r="K62" s="0" t="s">
        <v>143</v>
      </c>
      <c r="L62" s="0" t="s">
        <v>144</v>
      </c>
      <c r="M62" s="0" t="str">
        <f aca="false">RIGHT(N62,LEN(N62)-FIND(" ",N62))</f>
        <v>COUNTRY CLUB DR NE</v>
      </c>
      <c r="N62" s="0" t="s">
        <v>468</v>
      </c>
      <c r="P62" s="0" t="s">
        <v>147</v>
      </c>
      <c r="Q62" s="0" t="s">
        <v>148</v>
      </c>
      <c r="R62" s="0" t="n">
        <v>44484</v>
      </c>
      <c r="AD62" s="0" t="s">
        <v>149</v>
      </c>
      <c r="AE62" s="0" t="s">
        <v>150</v>
      </c>
      <c r="AH62" s="0" t="n">
        <v>14</v>
      </c>
      <c r="AI62" s="0" t="n">
        <v>11</v>
      </c>
      <c r="AJ62" s="0" t="s">
        <v>164</v>
      </c>
      <c r="AM62" s="0" t="s">
        <v>165</v>
      </c>
      <c r="AN62" s="0" t="s">
        <v>147</v>
      </c>
      <c r="AO62" s="0" t="s">
        <v>176</v>
      </c>
      <c r="AP62" s="0" t="s">
        <v>177</v>
      </c>
      <c r="AQ62" s="0" t="n">
        <v>9</v>
      </c>
      <c r="AR62" s="0" t="n">
        <v>64</v>
      </c>
      <c r="AS62" s="0" t="n">
        <v>32</v>
      </c>
      <c r="AV62" s="0" t="s">
        <v>154</v>
      </c>
      <c r="AW62" s="0" t="n">
        <f aca="false">COUNTA($BC62:$EG62)</f>
        <v>49</v>
      </c>
      <c r="AX62" s="0" t="n">
        <f aca="false">COUNTIF($BC62:$EG62,"D")</f>
        <v>17</v>
      </c>
      <c r="AY62" s="0" t="n">
        <f aca="false">COUNTIF($BC62:$EG62,"R")</f>
        <v>0</v>
      </c>
      <c r="AZ62" s="0" t="n">
        <f aca="false">IF(CC62="D",1,0)+IF(CL62="D",1,0)+IF(CW62="D",1,0)+IF(DD62="D",1,0)+IF(DJ62="D",1,0)+IF(DO62="D",1,0)+IF(DW62="D",1,0)</f>
        <v>6</v>
      </c>
      <c r="BA62" s="0" t="n">
        <f aca="false">IF(DH62&lt;&gt;"",1,0)+IF(DI62&lt;&gt;"",1,0)+IF(DK62&lt;&gt;"",1,0)+IF(DM62&lt;&gt;"",1,0)+IF(DN62&lt;&gt;"",1,0)+IF(DO62&lt;&gt;"",1,0)+IF(DQ62&lt;&gt;"",1,0)+IF(DR62&lt;&gt;"",1,0)+IF(DT62&lt;&gt;"",1,0)+IF(DU62&lt;&gt;"",1,0)+IF(DV62&lt;&gt;"",1,0)+IF(DW62&lt;&gt;"",1,0)+IF(DX62&lt;&gt;"",1,0)+IF(DZ62&lt;&gt;"",1,0)+IF(EA62&lt;&gt;"",1,0)+IF(EB62&lt;&gt;"",1,0)+IF(EE62&lt;&gt;"",1,0)</f>
        <v>9</v>
      </c>
      <c r="BB62" s="0" t="n">
        <f aca="false">AY62*AX62</f>
        <v>0</v>
      </c>
      <c r="BC62" s="0" t="s">
        <v>155</v>
      </c>
      <c r="BD62" s="0" t="s">
        <v>155</v>
      </c>
      <c r="BE62" s="0" t="s">
        <v>155</v>
      </c>
      <c r="BF62" s="0" t="s">
        <v>155</v>
      </c>
      <c r="BG62" s="0" t="s">
        <v>155</v>
      </c>
      <c r="BH62" s="0" t="s">
        <v>155</v>
      </c>
      <c r="BI62" s="0" t="s">
        <v>155</v>
      </c>
      <c r="BJ62" s="0" t="s">
        <v>155</v>
      </c>
      <c r="BK62" s="0" t="s">
        <v>155</v>
      </c>
      <c r="BL62" s="0" t="s">
        <v>155</v>
      </c>
      <c r="BP62" s="0" t="s">
        <v>155</v>
      </c>
      <c r="BR62" s="0" t="s">
        <v>155</v>
      </c>
      <c r="BS62" s="0" t="s">
        <v>155</v>
      </c>
      <c r="BV62" s="0" t="s">
        <v>155</v>
      </c>
      <c r="BY62" s="0" t="s">
        <v>144</v>
      </c>
      <c r="CA62" s="0" t="s">
        <v>155</v>
      </c>
      <c r="CC62" s="0" t="s">
        <v>144</v>
      </c>
      <c r="CG62" s="0" t="s">
        <v>155</v>
      </c>
      <c r="CH62" s="0" t="s">
        <v>144</v>
      </c>
      <c r="CK62" s="0" t="s">
        <v>155</v>
      </c>
      <c r="CL62" s="0" t="s">
        <v>144</v>
      </c>
      <c r="CN62" s="0" t="s">
        <v>155</v>
      </c>
      <c r="CO62" s="0" t="s">
        <v>144</v>
      </c>
      <c r="CP62" s="0" t="s">
        <v>155</v>
      </c>
      <c r="CQ62" s="0" t="s">
        <v>144</v>
      </c>
      <c r="CT62" s="0" t="s">
        <v>155</v>
      </c>
      <c r="CU62" s="0" t="s">
        <v>144</v>
      </c>
      <c r="CV62" s="0" t="s">
        <v>155</v>
      </c>
      <c r="CW62" s="0" t="s">
        <v>144</v>
      </c>
      <c r="CY62" s="0" t="s">
        <v>155</v>
      </c>
      <c r="CZ62" s="0" t="s">
        <v>144</v>
      </c>
      <c r="DC62" s="0" t="s">
        <v>155</v>
      </c>
      <c r="DD62" s="0" t="s">
        <v>144</v>
      </c>
      <c r="DF62" s="0" t="s">
        <v>155</v>
      </c>
      <c r="DG62" s="0" t="s">
        <v>144</v>
      </c>
      <c r="DI62" s="0" t="s">
        <v>155</v>
      </c>
      <c r="DJ62" s="0" t="s">
        <v>144</v>
      </c>
      <c r="DL62" s="0" t="s">
        <v>155</v>
      </c>
      <c r="DM62" s="0" t="s">
        <v>144</v>
      </c>
      <c r="DN62" s="0" t="s">
        <v>155</v>
      </c>
      <c r="DR62" s="0" t="s">
        <v>155</v>
      </c>
      <c r="DS62" s="0" t="s">
        <v>144</v>
      </c>
      <c r="DT62" s="0" t="s">
        <v>144</v>
      </c>
      <c r="DU62" s="0" t="s">
        <v>155</v>
      </c>
      <c r="DW62" s="0" t="s">
        <v>144</v>
      </c>
      <c r="DX62" s="0" t="s">
        <v>155</v>
      </c>
      <c r="EA62" s="0" t="s">
        <v>155</v>
      </c>
      <c r="ED62" s="0" t="s">
        <v>144</v>
      </c>
      <c r="EF62" s="0" t="s">
        <v>155</v>
      </c>
    </row>
    <row r="63" customFormat="false" ht="13.8" hidden="false" customHeight="false" outlineLevel="0" collapsed="false">
      <c r="A63" s="0" t="s">
        <v>507</v>
      </c>
      <c r="B63" s="0" t="n">
        <v>78</v>
      </c>
      <c r="C63" s="0" t="n">
        <v>145172</v>
      </c>
      <c r="D63" s="0" t="s">
        <v>508</v>
      </c>
      <c r="E63" s="0" t="s">
        <v>509</v>
      </c>
      <c r="F63" s="0" t="str">
        <f aca="false">CONCATENATE(D64," ",LEFT(I64,4),"T=",AW64,"D=",AX64,"R=",AY64,"M=",AZ64,"L=",BA64,"B=",BB64)</f>
        <v>LERAKIS 1958T=48D=13R=3M=6L=9B=39</v>
      </c>
      <c r="G63" s="0" t="s">
        <v>231</v>
      </c>
      <c r="I63" s="0" t="s">
        <v>510</v>
      </c>
      <c r="J63" s="0" t="s">
        <v>511</v>
      </c>
      <c r="K63" s="0" t="s">
        <v>143</v>
      </c>
      <c r="L63" s="0" t="s">
        <v>144</v>
      </c>
      <c r="M63" s="0" t="str">
        <f aca="false">RIGHT(N63,LEN(N63)-FIND(" ",N63))</f>
        <v>FAIRWAY DR NE</v>
      </c>
      <c r="N63" s="0" t="s">
        <v>512</v>
      </c>
      <c r="P63" s="0" t="s">
        <v>147</v>
      </c>
      <c r="Q63" s="0" t="s">
        <v>148</v>
      </c>
      <c r="R63" s="0" t="n">
        <v>44483</v>
      </c>
      <c r="AD63" s="0" t="s">
        <v>149</v>
      </c>
      <c r="AE63" s="0" t="s">
        <v>150</v>
      </c>
      <c r="AF63" s="0" t="s">
        <v>151</v>
      </c>
      <c r="AH63" s="0" t="n">
        <v>14</v>
      </c>
      <c r="AI63" s="0" t="n">
        <v>11</v>
      </c>
      <c r="AN63" s="0" t="s">
        <v>147</v>
      </c>
      <c r="AO63" s="0" t="s">
        <v>176</v>
      </c>
      <c r="AP63" s="0" t="s">
        <v>177</v>
      </c>
      <c r="AQ63" s="0" t="n">
        <v>9</v>
      </c>
      <c r="AR63" s="0" t="n">
        <v>64</v>
      </c>
      <c r="AS63" s="0" t="n">
        <v>32</v>
      </c>
      <c r="AV63" s="0" t="s">
        <v>154</v>
      </c>
      <c r="AW63" s="0" t="n">
        <f aca="false">COUNTA($BC63:$EG63)</f>
        <v>48</v>
      </c>
      <c r="AX63" s="0" t="n">
        <f aca="false">COUNTIF($BC63:$EG63,"D")</f>
        <v>17</v>
      </c>
      <c r="AY63" s="0" t="n">
        <f aca="false">COUNTIF($BC63:$EG63,"R")</f>
        <v>0</v>
      </c>
      <c r="AZ63" s="0" t="n">
        <f aca="false">IF(CC63="D",1,0)+IF(CL63="D",1,0)+IF(CW63="D",1,0)+IF(DD63="D",1,0)+IF(DJ63="D",1,0)+IF(DO63="D",1,0)+IF(DW63="D",1,0)</f>
        <v>6</v>
      </c>
      <c r="BA63" s="0" t="n">
        <f aca="false">IF(DH63&lt;&gt;"",1,0)+IF(DI63&lt;&gt;"",1,0)+IF(DK63&lt;&gt;"",1,0)+IF(DM63&lt;&gt;"",1,0)+IF(DN63&lt;&gt;"",1,0)+IF(DO63&lt;&gt;"",1,0)+IF(DQ63&lt;&gt;"",1,0)+IF(DR63&lt;&gt;"",1,0)+IF(DT63&lt;&gt;"",1,0)+IF(DU63&lt;&gt;"",1,0)+IF(DV63&lt;&gt;"",1,0)+IF(DW63&lt;&gt;"",1,0)+IF(DX63&lt;&gt;"",1,0)+IF(DZ63&lt;&gt;"",1,0)+IF(EA63&lt;&gt;"",1,0)+IF(EB63&lt;&gt;"",1,0)+IF(EE63&lt;&gt;"",1,0)</f>
        <v>9</v>
      </c>
      <c r="BB63" s="0" t="n">
        <f aca="false">AY63*AX63</f>
        <v>0</v>
      </c>
      <c r="BC63" s="0" t="s">
        <v>155</v>
      </c>
      <c r="BD63" s="0" t="s">
        <v>155</v>
      </c>
      <c r="BE63" s="0" t="s">
        <v>155</v>
      </c>
      <c r="BG63" s="0" t="s">
        <v>155</v>
      </c>
      <c r="BH63" s="0" t="s">
        <v>155</v>
      </c>
      <c r="BI63" s="0" t="s">
        <v>155</v>
      </c>
      <c r="BJ63" s="0" t="s">
        <v>155</v>
      </c>
      <c r="BK63" s="0" t="s">
        <v>155</v>
      </c>
      <c r="BL63" s="0" t="s">
        <v>155</v>
      </c>
      <c r="BP63" s="0" t="s">
        <v>155</v>
      </c>
      <c r="BR63" s="0" t="s">
        <v>155</v>
      </c>
      <c r="BS63" s="0" t="s">
        <v>155</v>
      </c>
      <c r="BV63" s="0" t="s">
        <v>155</v>
      </c>
      <c r="BY63" s="0" t="s">
        <v>144</v>
      </c>
      <c r="CA63" s="0" t="s">
        <v>155</v>
      </c>
      <c r="CC63" s="0" t="s">
        <v>144</v>
      </c>
      <c r="CG63" s="0" t="s">
        <v>155</v>
      </c>
      <c r="CH63" s="0" t="s">
        <v>144</v>
      </c>
      <c r="CK63" s="0" t="s">
        <v>155</v>
      </c>
      <c r="CL63" s="0" t="s">
        <v>144</v>
      </c>
      <c r="CN63" s="0" t="s">
        <v>155</v>
      </c>
      <c r="CO63" s="0" t="s">
        <v>144</v>
      </c>
      <c r="CP63" s="0" t="s">
        <v>155</v>
      </c>
      <c r="CQ63" s="0" t="s">
        <v>144</v>
      </c>
      <c r="CT63" s="0" t="s">
        <v>155</v>
      </c>
      <c r="CU63" s="0" t="s">
        <v>144</v>
      </c>
      <c r="CV63" s="0" t="s">
        <v>155</v>
      </c>
      <c r="CW63" s="0" t="s">
        <v>144</v>
      </c>
      <c r="CY63" s="0" t="s">
        <v>155</v>
      </c>
      <c r="CZ63" s="0" t="s">
        <v>144</v>
      </c>
      <c r="DC63" s="0" t="s">
        <v>155</v>
      </c>
      <c r="DD63" s="0" t="s">
        <v>144</v>
      </c>
      <c r="DF63" s="0" t="s">
        <v>155</v>
      </c>
      <c r="DG63" s="0" t="s">
        <v>144</v>
      </c>
      <c r="DI63" s="0" t="s">
        <v>155</v>
      </c>
      <c r="DJ63" s="0" t="s">
        <v>144</v>
      </c>
      <c r="DL63" s="0" t="s">
        <v>155</v>
      </c>
      <c r="DM63" s="0" t="s">
        <v>144</v>
      </c>
      <c r="DN63" s="0" t="s">
        <v>155</v>
      </c>
      <c r="DR63" s="0" t="s">
        <v>155</v>
      </c>
      <c r="DS63" s="0" t="s">
        <v>144</v>
      </c>
      <c r="DT63" s="0" t="s">
        <v>144</v>
      </c>
      <c r="DU63" s="0" t="s">
        <v>155</v>
      </c>
      <c r="DW63" s="0" t="s">
        <v>144</v>
      </c>
      <c r="DX63" s="0" t="s">
        <v>155</v>
      </c>
      <c r="EA63" s="0" t="s">
        <v>155</v>
      </c>
      <c r="ED63" s="0" t="s">
        <v>144</v>
      </c>
      <c r="EF63" s="0" t="s">
        <v>155</v>
      </c>
    </row>
    <row r="64" customFormat="false" ht="13.8" hidden="false" customHeight="false" outlineLevel="0" collapsed="false">
      <c r="A64" s="0" t="s">
        <v>513</v>
      </c>
      <c r="B64" s="0" t="n">
        <v>78</v>
      </c>
      <c r="C64" s="0" t="n">
        <v>145561</v>
      </c>
      <c r="D64" s="0" t="s">
        <v>514</v>
      </c>
      <c r="E64" s="0" t="s">
        <v>399</v>
      </c>
      <c r="F64" s="0" t="str">
        <f aca="false">CONCATENATE(D65," ",LEFT(I65,4),"T=",AW65,"D=",AX65,"R=",AY65,"M=",AZ65,"L=",BA65,"B=",BB65)</f>
        <v>GORSE 1956T=49D=17R=0M=6L=9B=0</v>
      </c>
      <c r="G64" s="0" t="s">
        <v>365</v>
      </c>
      <c r="I64" s="0" t="s">
        <v>515</v>
      </c>
      <c r="J64" s="0" t="s">
        <v>516</v>
      </c>
      <c r="K64" s="0" t="s">
        <v>143</v>
      </c>
      <c r="L64" s="0" t="s">
        <v>174</v>
      </c>
      <c r="M64" s="0" t="str">
        <f aca="false">RIGHT(N64,LEN(N64)-FIND(" ",N64))</f>
        <v>OAK KNOLL AVE NE</v>
      </c>
      <c r="N64" s="0" t="s">
        <v>517</v>
      </c>
      <c r="P64" s="0" t="s">
        <v>147</v>
      </c>
      <c r="Q64" s="0" t="s">
        <v>148</v>
      </c>
      <c r="R64" s="0" t="n">
        <v>44483</v>
      </c>
      <c r="AD64" s="0" t="s">
        <v>149</v>
      </c>
      <c r="AE64" s="0" t="s">
        <v>150</v>
      </c>
      <c r="AF64" s="0" t="s">
        <v>151</v>
      </c>
      <c r="AH64" s="0" t="n">
        <v>14</v>
      </c>
      <c r="AI64" s="0" t="n">
        <v>11</v>
      </c>
      <c r="AN64" s="0" t="s">
        <v>147</v>
      </c>
      <c r="AO64" s="0" t="s">
        <v>152</v>
      </c>
      <c r="AP64" s="0" t="s">
        <v>153</v>
      </c>
      <c r="AQ64" s="0" t="n">
        <v>9</v>
      </c>
      <c r="AR64" s="0" t="n">
        <v>64</v>
      </c>
      <c r="AS64" s="0" t="n">
        <v>32</v>
      </c>
      <c r="AV64" s="0" t="s">
        <v>154</v>
      </c>
      <c r="AW64" s="0" t="n">
        <f aca="false">COUNTA($BC64:$EG64)</f>
        <v>48</v>
      </c>
      <c r="AX64" s="0" t="n">
        <f aca="false">COUNTIF($BC64:$EG64,"D")</f>
        <v>13</v>
      </c>
      <c r="AY64" s="0" t="n">
        <f aca="false">COUNTIF($BC64:$EG64,"R")</f>
        <v>3</v>
      </c>
      <c r="AZ64" s="0" t="n">
        <f aca="false">IF(CC64="D",1,0)+IF(CL64="D",1,0)+IF(CW64="D",1,0)+IF(DD64="D",1,0)+IF(DJ64="D",1,0)+IF(DO64="D",1,0)+IF(DW64="D",1,0)</f>
        <v>6</v>
      </c>
      <c r="BA64" s="0" t="n">
        <f aca="false">IF(DH64&lt;&gt;"",1,0)+IF(DI64&lt;&gt;"",1,0)+IF(DK64&lt;&gt;"",1,0)+IF(DM64&lt;&gt;"",1,0)+IF(DN64&lt;&gt;"",1,0)+IF(DO64&lt;&gt;"",1,0)+IF(DQ64&lt;&gt;"",1,0)+IF(DR64&lt;&gt;"",1,0)+IF(DT64&lt;&gt;"",1,0)+IF(DU64&lt;&gt;"",1,0)+IF(DV64&lt;&gt;"",1,0)+IF(DW64&lt;&gt;"",1,0)+IF(DX64&lt;&gt;"",1,0)+IF(DZ64&lt;&gt;"",1,0)+IF(EA64&lt;&gt;"",1,0)+IF(EB64&lt;&gt;"",1,0)+IF(EE64&lt;&gt;"",1,0)</f>
        <v>9</v>
      </c>
      <c r="BB64" s="0" t="n">
        <f aca="false">AY64*AX64</f>
        <v>39</v>
      </c>
      <c r="BC64" s="0" t="s">
        <v>155</v>
      </c>
      <c r="BD64" s="0" t="s">
        <v>155</v>
      </c>
      <c r="BE64" s="0" t="s">
        <v>155</v>
      </c>
      <c r="BF64" s="0" t="s">
        <v>155</v>
      </c>
      <c r="BG64" s="0" t="s">
        <v>155</v>
      </c>
      <c r="BH64" s="0" t="s">
        <v>155</v>
      </c>
      <c r="BI64" s="0" t="s">
        <v>155</v>
      </c>
      <c r="BJ64" s="0" t="s">
        <v>155</v>
      </c>
      <c r="BK64" s="0" t="s">
        <v>155</v>
      </c>
      <c r="BL64" s="0" t="s">
        <v>155</v>
      </c>
      <c r="BP64" s="0" t="s">
        <v>155</v>
      </c>
      <c r="BR64" s="0" t="s">
        <v>155</v>
      </c>
      <c r="BS64" s="0" t="s">
        <v>155</v>
      </c>
      <c r="BV64" s="0" t="s">
        <v>155</v>
      </c>
      <c r="CA64" s="0" t="s">
        <v>155</v>
      </c>
      <c r="CC64" s="0" t="s">
        <v>144</v>
      </c>
      <c r="CG64" s="0" t="s">
        <v>155</v>
      </c>
      <c r="CH64" s="0" t="s">
        <v>144</v>
      </c>
      <c r="CK64" s="0" t="s">
        <v>155</v>
      </c>
      <c r="CL64" s="0" t="s">
        <v>144</v>
      </c>
      <c r="CN64" s="0" t="s">
        <v>155</v>
      </c>
      <c r="CO64" s="0" t="s">
        <v>144</v>
      </c>
      <c r="CP64" s="0" t="s">
        <v>155</v>
      </c>
      <c r="CQ64" s="0" t="s">
        <v>144</v>
      </c>
      <c r="CT64" s="0" t="s">
        <v>155</v>
      </c>
      <c r="CU64" s="0" t="s">
        <v>144</v>
      </c>
      <c r="CV64" s="0" t="s">
        <v>155</v>
      </c>
      <c r="CW64" s="0" t="s">
        <v>144</v>
      </c>
      <c r="CY64" s="0" t="s">
        <v>155</v>
      </c>
      <c r="CZ64" s="0" t="s">
        <v>144</v>
      </c>
      <c r="DC64" s="0" t="s">
        <v>155</v>
      </c>
      <c r="DD64" s="0" t="s">
        <v>144</v>
      </c>
      <c r="DF64" s="0" t="s">
        <v>155</v>
      </c>
      <c r="DG64" s="0" t="s">
        <v>144</v>
      </c>
      <c r="DI64" s="0" t="s">
        <v>155</v>
      </c>
      <c r="DJ64" s="0" t="s">
        <v>144</v>
      </c>
      <c r="DL64" s="0" t="s">
        <v>155</v>
      </c>
      <c r="DM64" s="0" t="s">
        <v>144</v>
      </c>
      <c r="DN64" s="0" t="s">
        <v>155</v>
      </c>
      <c r="DR64" s="0" t="s">
        <v>155</v>
      </c>
      <c r="DS64" s="0" t="s">
        <v>174</v>
      </c>
      <c r="DT64" s="0" t="s">
        <v>174</v>
      </c>
      <c r="DU64" s="0" t="s">
        <v>155</v>
      </c>
      <c r="DW64" s="0" t="s">
        <v>144</v>
      </c>
      <c r="DX64" s="0" t="s">
        <v>155</v>
      </c>
      <c r="EA64" s="0" t="s">
        <v>155</v>
      </c>
      <c r="ED64" s="0" t="s">
        <v>174</v>
      </c>
      <c r="EF64" s="0" t="s">
        <v>155</v>
      </c>
    </row>
    <row r="65" customFormat="false" ht="13.8" hidden="false" customHeight="false" outlineLevel="0" collapsed="false">
      <c r="A65" s="0" t="s">
        <v>518</v>
      </c>
      <c r="B65" s="0" t="n">
        <v>78</v>
      </c>
      <c r="C65" s="0" t="n">
        <v>151480</v>
      </c>
      <c r="D65" s="0" t="s">
        <v>519</v>
      </c>
      <c r="E65" s="0" t="s">
        <v>520</v>
      </c>
      <c r="F65" s="0" t="str">
        <f aca="false">CONCATENATE(D66," ",LEFT(I66,4),"T=",AW66,"D=",AX66,"R=",AY66,"M=",AZ66,"L=",BA66,"B=",BB66)</f>
        <v>BAGLANIS 1946T=49D=17R=0M=6L=9B=0</v>
      </c>
      <c r="G65" s="0" t="s">
        <v>185</v>
      </c>
      <c r="I65" s="0" t="s">
        <v>521</v>
      </c>
      <c r="J65" s="0" t="s">
        <v>522</v>
      </c>
      <c r="K65" s="0" t="s">
        <v>143</v>
      </c>
      <c r="L65" s="0" t="s">
        <v>144</v>
      </c>
      <c r="M65" s="0" t="str">
        <f aca="false">RIGHT(N65,LEN(N65)-FIND(" ",N65))</f>
        <v>DARTMOOR DR NE</v>
      </c>
      <c r="N65" s="0" t="s">
        <v>523</v>
      </c>
      <c r="P65" s="0" t="s">
        <v>147</v>
      </c>
      <c r="Q65" s="0" t="s">
        <v>148</v>
      </c>
      <c r="R65" s="0" t="n">
        <v>44483</v>
      </c>
      <c r="AD65" s="0" t="s">
        <v>149</v>
      </c>
      <c r="AE65" s="0" t="s">
        <v>150</v>
      </c>
      <c r="AH65" s="0" t="n">
        <v>14</v>
      </c>
      <c r="AI65" s="0" t="n">
        <v>11</v>
      </c>
      <c r="AJ65" s="0" t="s">
        <v>164</v>
      </c>
      <c r="AM65" s="0" t="s">
        <v>165</v>
      </c>
      <c r="AN65" s="0" t="s">
        <v>147</v>
      </c>
      <c r="AO65" s="0" t="s">
        <v>166</v>
      </c>
      <c r="AP65" s="0" t="s">
        <v>167</v>
      </c>
      <c r="AQ65" s="0" t="n">
        <v>9</v>
      </c>
      <c r="AR65" s="0" t="n">
        <v>64</v>
      </c>
      <c r="AS65" s="0" t="n">
        <v>32</v>
      </c>
      <c r="AV65" s="0" t="s">
        <v>154</v>
      </c>
      <c r="AW65" s="0" t="n">
        <f aca="false">COUNTA($BC65:$EG65)</f>
        <v>49</v>
      </c>
      <c r="AX65" s="0" t="n">
        <f aca="false">COUNTIF($BC65:$EG65,"D")</f>
        <v>17</v>
      </c>
      <c r="AY65" s="0" t="n">
        <f aca="false">COUNTIF($BC65:$EG65,"R")</f>
        <v>0</v>
      </c>
      <c r="AZ65" s="0" t="n">
        <f aca="false">IF(CC65="D",1,0)+IF(CL65="D",1,0)+IF(CW65="D",1,0)+IF(DD65="D",1,0)+IF(DJ65="D",1,0)+IF(DO65="D",1,0)+IF(DW65="D",1,0)</f>
        <v>6</v>
      </c>
      <c r="BA65" s="0" t="n">
        <f aca="false">IF(DH65&lt;&gt;"",1,0)+IF(DI65&lt;&gt;"",1,0)+IF(DK65&lt;&gt;"",1,0)+IF(DM65&lt;&gt;"",1,0)+IF(DN65&lt;&gt;"",1,0)+IF(DO65&lt;&gt;"",1,0)+IF(DQ65&lt;&gt;"",1,0)+IF(DR65&lt;&gt;"",1,0)+IF(DT65&lt;&gt;"",1,0)+IF(DU65&lt;&gt;"",1,0)+IF(DV65&lt;&gt;"",1,0)+IF(DW65&lt;&gt;"",1,0)+IF(DX65&lt;&gt;"",1,0)+IF(DZ65&lt;&gt;"",1,0)+IF(EA65&lt;&gt;"",1,0)+IF(EB65&lt;&gt;"",1,0)+IF(EE65&lt;&gt;"",1,0)</f>
        <v>9</v>
      </c>
      <c r="BB65" s="0" t="n">
        <f aca="false">AY65*AX65</f>
        <v>0</v>
      </c>
      <c r="BC65" s="0" t="s">
        <v>155</v>
      </c>
      <c r="BD65" s="0" t="s">
        <v>155</v>
      </c>
      <c r="BE65" s="0" t="s">
        <v>155</v>
      </c>
      <c r="BF65" s="0" t="s">
        <v>155</v>
      </c>
      <c r="BG65" s="0" t="s">
        <v>155</v>
      </c>
      <c r="BH65" s="0" t="s">
        <v>155</v>
      </c>
      <c r="BI65" s="0" t="s">
        <v>155</v>
      </c>
      <c r="BJ65" s="0" t="s">
        <v>155</v>
      </c>
      <c r="BK65" s="0" t="s">
        <v>155</v>
      </c>
      <c r="BL65" s="0" t="s">
        <v>155</v>
      </c>
      <c r="BP65" s="0" t="s">
        <v>155</v>
      </c>
      <c r="BR65" s="0" t="s">
        <v>155</v>
      </c>
      <c r="BS65" s="0" t="s">
        <v>155</v>
      </c>
      <c r="BV65" s="0" t="s">
        <v>155</v>
      </c>
      <c r="BY65" s="0" t="s">
        <v>144</v>
      </c>
      <c r="CA65" s="0" t="s">
        <v>155</v>
      </c>
      <c r="CC65" s="0" t="s">
        <v>144</v>
      </c>
      <c r="CG65" s="0" t="s">
        <v>155</v>
      </c>
      <c r="CH65" s="0" t="s">
        <v>144</v>
      </c>
      <c r="CK65" s="0" t="s">
        <v>155</v>
      </c>
      <c r="CL65" s="0" t="s">
        <v>144</v>
      </c>
      <c r="CN65" s="0" t="s">
        <v>155</v>
      </c>
      <c r="CO65" s="0" t="s">
        <v>144</v>
      </c>
      <c r="CP65" s="0" t="s">
        <v>155</v>
      </c>
      <c r="CQ65" s="0" t="s">
        <v>144</v>
      </c>
      <c r="CT65" s="0" t="s">
        <v>155</v>
      </c>
      <c r="CU65" s="0" t="s">
        <v>144</v>
      </c>
      <c r="CV65" s="0" t="s">
        <v>155</v>
      </c>
      <c r="CW65" s="0" t="s">
        <v>144</v>
      </c>
      <c r="CY65" s="0" t="s">
        <v>155</v>
      </c>
      <c r="CZ65" s="0" t="s">
        <v>144</v>
      </c>
      <c r="DC65" s="0" t="s">
        <v>155</v>
      </c>
      <c r="DD65" s="0" t="s">
        <v>144</v>
      </c>
      <c r="DF65" s="0" t="s">
        <v>155</v>
      </c>
      <c r="DG65" s="0" t="s">
        <v>144</v>
      </c>
      <c r="DI65" s="0" t="s">
        <v>155</v>
      </c>
      <c r="DJ65" s="0" t="s">
        <v>144</v>
      </c>
      <c r="DL65" s="0" t="s">
        <v>155</v>
      </c>
      <c r="DM65" s="0" t="s">
        <v>144</v>
      </c>
      <c r="DN65" s="0" t="s">
        <v>155</v>
      </c>
      <c r="DR65" s="0" t="s">
        <v>155</v>
      </c>
      <c r="DS65" s="0" t="s">
        <v>144</v>
      </c>
      <c r="DT65" s="0" t="s">
        <v>144</v>
      </c>
      <c r="DU65" s="0" t="s">
        <v>155</v>
      </c>
      <c r="DW65" s="0" t="s">
        <v>144</v>
      </c>
      <c r="DX65" s="0" t="s">
        <v>155</v>
      </c>
      <c r="EA65" s="0" t="s">
        <v>155</v>
      </c>
      <c r="ED65" s="0" t="s">
        <v>144</v>
      </c>
      <c r="EF65" s="0" t="s">
        <v>155</v>
      </c>
    </row>
    <row r="66" customFormat="false" ht="13.8" hidden="false" customHeight="false" outlineLevel="0" collapsed="false">
      <c r="A66" s="0" t="s">
        <v>524</v>
      </c>
      <c r="B66" s="0" t="n">
        <v>78</v>
      </c>
      <c r="C66" s="0" t="n">
        <v>12157</v>
      </c>
      <c r="D66" s="0" t="s">
        <v>525</v>
      </c>
      <c r="E66" s="0" t="s">
        <v>526</v>
      </c>
      <c r="F66" s="0" t="str">
        <f aca="false">CONCATENATE(D67," ",LEFT(I67,4),"T=",AW67,"D=",AX67,"R=",AY67,"M=",AZ67,"L=",BA67,"B=",BB67)</f>
        <v>MICHELAKIS 1948T=47D=15R=0M=6L=8B=0</v>
      </c>
      <c r="G66" s="0" t="s">
        <v>185</v>
      </c>
      <c r="I66" s="0" t="s">
        <v>527</v>
      </c>
      <c r="J66" s="0" t="s">
        <v>528</v>
      </c>
      <c r="K66" s="0" t="s">
        <v>143</v>
      </c>
      <c r="L66" s="0" t="s">
        <v>144</v>
      </c>
      <c r="M66" s="0" t="str">
        <f aca="false">RIGHT(N66,LEN(N66)-FIND(" ",N66))</f>
        <v>ADELAIDE AVE NE</v>
      </c>
      <c r="N66" s="0" t="s">
        <v>529</v>
      </c>
      <c r="P66" s="0" t="s">
        <v>147</v>
      </c>
      <c r="Q66" s="0" t="s">
        <v>148</v>
      </c>
      <c r="R66" s="0" t="n">
        <v>44483</v>
      </c>
      <c r="AD66" s="0" t="s">
        <v>149</v>
      </c>
      <c r="AE66" s="0" t="s">
        <v>150</v>
      </c>
      <c r="AF66" s="0" t="s">
        <v>151</v>
      </c>
      <c r="AH66" s="0" t="n">
        <v>14</v>
      </c>
      <c r="AI66" s="0" t="n">
        <v>11</v>
      </c>
      <c r="AN66" s="0" t="s">
        <v>147</v>
      </c>
      <c r="AO66" s="0" t="s">
        <v>189</v>
      </c>
      <c r="AP66" s="0" t="s">
        <v>190</v>
      </c>
      <c r="AQ66" s="0" t="n">
        <v>9</v>
      </c>
      <c r="AR66" s="0" t="n">
        <v>64</v>
      </c>
      <c r="AS66" s="0" t="n">
        <v>32</v>
      </c>
      <c r="AV66" s="0" t="s">
        <v>154</v>
      </c>
      <c r="AW66" s="0" t="n">
        <f aca="false">COUNTA($BC66:$EG66)</f>
        <v>49</v>
      </c>
      <c r="AX66" s="0" t="n">
        <f aca="false">COUNTIF($BC66:$EG66,"D")</f>
        <v>17</v>
      </c>
      <c r="AY66" s="0" t="n">
        <f aca="false">COUNTIF($BC66:$EG66,"R")</f>
        <v>0</v>
      </c>
      <c r="AZ66" s="0" t="n">
        <f aca="false">IF(CC66="D",1,0)+IF(CL66="D",1,0)+IF(CW66="D",1,0)+IF(DD66="D",1,0)+IF(DJ66="D",1,0)+IF(DO66="D",1,0)+IF(DW66="D",1,0)</f>
        <v>6</v>
      </c>
      <c r="BA66" s="0" t="n">
        <f aca="false">IF(DH66&lt;&gt;"",1,0)+IF(DI66&lt;&gt;"",1,0)+IF(DK66&lt;&gt;"",1,0)+IF(DM66&lt;&gt;"",1,0)+IF(DN66&lt;&gt;"",1,0)+IF(DO66&lt;&gt;"",1,0)+IF(DQ66&lt;&gt;"",1,0)+IF(DR66&lt;&gt;"",1,0)+IF(DT66&lt;&gt;"",1,0)+IF(DU66&lt;&gt;"",1,0)+IF(DV66&lt;&gt;"",1,0)+IF(DW66&lt;&gt;"",1,0)+IF(DX66&lt;&gt;"",1,0)+IF(DZ66&lt;&gt;"",1,0)+IF(EA66&lt;&gt;"",1,0)+IF(EB66&lt;&gt;"",1,0)+IF(EE66&lt;&gt;"",1,0)</f>
        <v>9</v>
      </c>
      <c r="BB66" s="0" t="n">
        <f aca="false">AY66*AX66</f>
        <v>0</v>
      </c>
      <c r="BC66" s="0" t="s">
        <v>155</v>
      </c>
      <c r="BD66" s="0" t="s">
        <v>155</v>
      </c>
      <c r="BE66" s="0" t="s">
        <v>155</v>
      </c>
      <c r="BF66" s="0" t="s">
        <v>155</v>
      </c>
      <c r="BG66" s="0" t="s">
        <v>155</v>
      </c>
      <c r="BH66" s="0" t="s">
        <v>155</v>
      </c>
      <c r="BI66" s="0" t="s">
        <v>155</v>
      </c>
      <c r="BJ66" s="0" t="s">
        <v>155</v>
      </c>
      <c r="BK66" s="0" t="s">
        <v>155</v>
      </c>
      <c r="BL66" s="0" t="s">
        <v>155</v>
      </c>
      <c r="BP66" s="0" t="s">
        <v>155</v>
      </c>
      <c r="BR66" s="0" t="s">
        <v>155</v>
      </c>
      <c r="BS66" s="0" t="s">
        <v>155</v>
      </c>
      <c r="BV66" s="0" t="s">
        <v>155</v>
      </c>
      <c r="BY66" s="0" t="s">
        <v>144</v>
      </c>
      <c r="CA66" s="0" t="s">
        <v>155</v>
      </c>
      <c r="CC66" s="0" t="s">
        <v>144</v>
      </c>
      <c r="CG66" s="0" t="s">
        <v>155</v>
      </c>
      <c r="CH66" s="0" t="s">
        <v>144</v>
      </c>
      <c r="CK66" s="0" t="s">
        <v>155</v>
      </c>
      <c r="CL66" s="0" t="s">
        <v>144</v>
      </c>
      <c r="CN66" s="0" t="s">
        <v>155</v>
      </c>
      <c r="CO66" s="0" t="s">
        <v>144</v>
      </c>
      <c r="CP66" s="0" t="s">
        <v>155</v>
      </c>
      <c r="CQ66" s="0" t="s">
        <v>144</v>
      </c>
      <c r="CT66" s="0" t="s">
        <v>155</v>
      </c>
      <c r="CU66" s="0" t="s">
        <v>144</v>
      </c>
      <c r="CV66" s="0" t="s">
        <v>155</v>
      </c>
      <c r="CW66" s="0" t="s">
        <v>144</v>
      </c>
      <c r="CY66" s="0" t="s">
        <v>155</v>
      </c>
      <c r="CZ66" s="0" t="s">
        <v>144</v>
      </c>
      <c r="DC66" s="0" t="s">
        <v>155</v>
      </c>
      <c r="DD66" s="0" t="s">
        <v>144</v>
      </c>
      <c r="DF66" s="0" t="s">
        <v>155</v>
      </c>
      <c r="DG66" s="0" t="s">
        <v>144</v>
      </c>
      <c r="DI66" s="0" t="s">
        <v>155</v>
      </c>
      <c r="DJ66" s="0" t="s">
        <v>144</v>
      </c>
      <c r="DL66" s="0" t="s">
        <v>155</v>
      </c>
      <c r="DM66" s="0" t="s">
        <v>144</v>
      </c>
      <c r="DN66" s="0" t="s">
        <v>155</v>
      </c>
      <c r="DR66" s="0" t="s">
        <v>155</v>
      </c>
      <c r="DS66" s="0" t="s">
        <v>144</v>
      </c>
      <c r="DT66" s="0" t="s">
        <v>144</v>
      </c>
      <c r="DU66" s="0" t="s">
        <v>155</v>
      </c>
      <c r="DW66" s="0" t="s">
        <v>144</v>
      </c>
      <c r="DX66" s="0" t="s">
        <v>155</v>
      </c>
      <c r="EA66" s="0" t="s">
        <v>155</v>
      </c>
      <c r="ED66" s="0" t="s">
        <v>144</v>
      </c>
      <c r="EF66" s="0" t="s">
        <v>155</v>
      </c>
    </row>
    <row r="67" customFormat="false" ht="13.8" hidden="false" customHeight="false" outlineLevel="0" collapsed="false">
      <c r="A67" s="0" t="s">
        <v>530</v>
      </c>
      <c r="B67" s="0" t="n">
        <v>78</v>
      </c>
      <c r="C67" s="0" t="n">
        <v>158480</v>
      </c>
      <c r="D67" s="0" t="s">
        <v>531</v>
      </c>
      <c r="E67" s="0" t="s">
        <v>532</v>
      </c>
      <c r="F67" s="0" t="str">
        <f aca="false">CONCATENATE(D68," ",LEFT(I68,4),"T=",AW68,"D=",AX68,"R=",AY68,"M=",AZ68,"L=",BA68,"B=",BB68)</f>
        <v>PENN 1947T=49D=17R=0M=6L=9B=0</v>
      </c>
      <c r="G67" s="0" t="s">
        <v>307</v>
      </c>
      <c r="I67" s="0" t="s">
        <v>533</v>
      </c>
      <c r="J67" s="0" t="s">
        <v>534</v>
      </c>
      <c r="K67" s="0" t="s">
        <v>143</v>
      </c>
      <c r="L67" s="0" t="s">
        <v>144</v>
      </c>
      <c r="M67" s="0" t="str">
        <f aca="false">RIGHT(N67,LEN(N67)-FIND(" ",N67))</f>
        <v>OAK KNOLL AVE NE</v>
      </c>
      <c r="N67" s="0" t="s">
        <v>535</v>
      </c>
      <c r="P67" s="0" t="s">
        <v>147</v>
      </c>
      <c r="Q67" s="0" t="s">
        <v>148</v>
      </c>
      <c r="R67" s="0" t="n">
        <v>44483</v>
      </c>
      <c r="AD67" s="0" t="s">
        <v>149</v>
      </c>
      <c r="AE67" s="0" t="s">
        <v>150</v>
      </c>
      <c r="AF67" s="0" t="s">
        <v>151</v>
      </c>
      <c r="AH67" s="0" t="n">
        <v>14</v>
      </c>
      <c r="AI67" s="0" t="n">
        <v>11</v>
      </c>
      <c r="AN67" s="0" t="s">
        <v>147</v>
      </c>
      <c r="AO67" s="0" t="s">
        <v>189</v>
      </c>
      <c r="AP67" s="0" t="s">
        <v>190</v>
      </c>
      <c r="AQ67" s="0" t="n">
        <v>9</v>
      </c>
      <c r="AR67" s="0" t="n">
        <v>64</v>
      </c>
      <c r="AS67" s="0" t="n">
        <v>32</v>
      </c>
      <c r="AV67" s="0" t="s">
        <v>154</v>
      </c>
      <c r="AW67" s="0" t="n">
        <f aca="false">COUNTA($BC67:$EG67)</f>
        <v>47</v>
      </c>
      <c r="AX67" s="0" t="n">
        <f aca="false">COUNTIF($BC67:$EG67,"D")</f>
        <v>15</v>
      </c>
      <c r="AY67" s="0" t="n">
        <f aca="false">COUNTIF($BC67:$EG67,"R")</f>
        <v>0</v>
      </c>
      <c r="AZ67" s="0" t="n">
        <f aca="false">IF(CC67="D",1,0)+IF(CL67="D",1,0)+IF(CW67="D",1,0)+IF(DD67="D",1,0)+IF(DJ67="D",1,0)+IF(DO67="D",1,0)+IF(DW67="D",1,0)</f>
        <v>6</v>
      </c>
      <c r="BA67" s="0" t="n">
        <f aca="false">IF(DH67&lt;&gt;"",1,0)+IF(DI67&lt;&gt;"",1,0)+IF(DK67&lt;&gt;"",1,0)+IF(DM67&lt;&gt;"",1,0)+IF(DN67&lt;&gt;"",1,0)+IF(DO67&lt;&gt;"",1,0)+IF(DQ67&lt;&gt;"",1,0)+IF(DR67&lt;&gt;"",1,0)+IF(DT67&lt;&gt;"",1,0)+IF(DU67&lt;&gt;"",1,0)+IF(DV67&lt;&gt;"",1,0)+IF(DW67&lt;&gt;"",1,0)+IF(DX67&lt;&gt;"",1,0)+IF(DZ67&lt;&gt;"",1,0)+IF(EA67&lt;&gt;"",1,0)+IF(EB67&lt;&gt;"",1,0)+IF(EE67&lt;&gt;"",1,0)</f>
        <v>8</v>
      </c>
      <c r="BB67" s="0" t="n">
        <f aca="false">AY67*AX67</f>
        <v>0</v>
      </c>
      <c r="BC67" s="0" t="s">
        <v>155</v>
      </c>
      <c r="BD67" s="0" t="s">
        <v>155</v>
      </c>
      <c r="BE67" s="0" t="s">
        <v>155</v>
      </c>
      <c r="BF67" s="0" t="s">
        <v>155</v>
      </c>
      <c r="BG67" s="0" t="s">
        <v>155</v>
      </c>
      <c r="BH67" s="0" t="s">
        <v>155</v>
      </c>
      <c r="BI67" s="0" t="s">
        <v>155</v>
      </c>
      <c r="BJ67" s="0" t="s">
        <v>155</v>
      </c>
      <c r="BK67" s="0" t="s">
        <v>155</v>
      </c>
      <c r="BL67" s="0" t="s">
        <v>155</v>
      </c>
      <c r="BP67" s="0" t="s">
        <v>155</v>
      </c>
      <c r="BR67" s="0" t="s">
        <v>155</v>
      </c>
      <c r="BS67" s="0" t="s">
        <v>155</v>
      </c>
      <c r="BV67" s="0" t="s">
        <v>155</v>
      </c>
      <c r="BY67" s="0" t="s">
        <v>144</v>
      </c>
      <c r="CA67" s="0" t="s">
        <v>155</v>
      </c>
      <c r="CC67" s="0" t="s">
        <v>144</v>
      </c>
      <c r="CG67" s="0" t="s">
        <v>155</v>
      </c>
      <c r="CK67" s="0" t="s">
        <v>155</v>
      </c>
      <c r="CL67" s="0" t="s">
        <v>144</v>
      </c>
      <c r="CN67" s="0" t="s">
        <v>155</v>
      </c>
      <c r="CO67" s="0" t="s">
        <v>144</v>
      </c>
      <c r="CP67" s="0" t="s">
        <v>155</v>
      </c>
      <c r="CQ67" s="0" t="s">
        <v>144</v>
      </c>
      <c r="CT67" s="0" t="s">
        <v>155</v>
      </c>
      <c r="CU67" s="0" t="s">
        <v>144</v>
      </c>
      <c r="CV67" s="0" t="s">
        <v>155</v>
      </c>
      <c r="CW67" s="0" t="s">
        <v>144</v>
      </c>
      <c r="CY67" s="0" t="s">
        <v>155</v>
      </c>
      <c r="CZ67" s="0" t="s">
        <v>144</v>
      </c>
      <c r="DC67" s="0" t="s">
        <v>155</v>
      </c>
      <c r="DD67" s="0" t="s">
        <v>144</v>
      </c>
      <c r="DF67" s="0" t="s">
        <v>155</v>
      </c>
      <c r="DG67" s="0" t="s">
        <v>144</v>
      </c>
      <c r="DI67" s="0" t="s">
        <v>155</v>
      </c>
      <c r="DJ67" s="0" t="s">
        <v>144</v>
      </c>
      <c r="DL67" s="0" t="s">
        <v>155</v>
      </c>
      <c r="DM67" s="0" t="s">
        <v>144</v>
      </c>
      <c r="DN67" s="0" t="s">
        <v>155</v>
      </c>
      <c r="DR67" s="0" t="s">
        <v>155</v>
      </c>
      <c r="DS67" s="0" t="s">
        <v>144</v>
      </c>
      <c r="DU67" s="0" t="s">
        <v>155</v>
      </c>
      <c r="DW67" s="0" t="s">
        <v>144</v>
      </c>
      <c r="DX67" s="0" t="s">
        <v>155</v>
      </c>
      <c r="EA67" s="0" t="s">
        <v>155</v>
      </c>
      <c r="ED67" s="0" t="s">
        <v>144</v>
      </c>
      <c r="EF67" s="0" t="s">
        <v>155</v>
      </c>
    </row>
    <row r="68" customFormat="false" ht="13.8" hidden="false" customHeight="false" outlineLevel="0" collapsed="false">
      <c r="A68" s="0" t="s">
        <v>536</v>
      </c>
      <c r="B68" s="0" t="n">
        <v>78</v>
      </c>
      <c r="C68" s="0" t="n">
        <v>175007</v>
      </c>
      <c r="D68" s="0" t="s">
        <v>537</v>
      </c>
      <c r="E68" s="0" t="s">
        <v>220</v>
      </c>
      <c r="F68" s="0" t="str">
        <f aca="false">CONCATENATE(D69," ",LEFT(I69,4),"T=",AW69,"D=",AX69,"R=",AY69,"M=",AZ69,"L=",BA69,"B=",BB69)</f>
        <v>GORSE 1953T=48D=17R=0M=6L=9B=0</v>
      </c>
      <c r="G68" s="0" t="s">
        <v>174</v>
      </c>
      <c r="I68" s="0" t="s">
        <v>538</v>
      </c>
      <c r="J68" s="0" t="s">
        <v>539</v>
      </c>
      <c r="K68" s="0" t="s">
        <v>143</v>
      </c>
      <c r="L68" s="0" t="s">
        <v>144</v>
      </c>
      <c r="M68" s="0" t="str">
        <f aca="false">RIGHT(N68,LEN(N68)-FIND(" ",N68))</f>
        <v>ROSELAWN AVE NE</v>
      </c>
      <c r="N68" s="0" t="s">
        <v>540</v>
      </c>
      <c r="P68" s="0" t="s">
        <v>147</v>
      </c>
      <c r="Q68" s="0" t="s">
        <v>148</v>
      </c>
      <c r="R68" s="0" t="n">
        <v>44483</v>
      </c>
      <c r="AD68" s="0" t="s">
        <v>149</v>
      </c>
      <c r="AE68" s="0" t="s">
        <v>150</v>
      </c>
      <c r="AF68" s="0" t="s">
        <v>151</v>
      </c>
      <c r="AH68" s="0" t="n">
        <v>14</v>
      </c>
      <c r="AI68" s="0" t="n">
        <v>11</v>
      </c>
      <c r="AN68" s="0" t="s">
        <v>147</v>
      </c>
      <c r="AO68" s="0" t="s">
        <v>152</v>
      </c>
      <c r="AP68" s="0" t="s">
        <v>153</v>
      </c>
      <c r="AQ68" s="0" t="n">
        <v>9</v>
      </c>
      <c r="AR68" s="0" t="n">
        <v>64</v>
      </c>
      <c r="AS68" s="0" t="n">
        <v>32</v>
      </c>
      <c r="AV68" s="0" t="s">
        <v>154</v>
      </c>
      <c r="AW68" s="0" t="n">
        <f aca="false">COUNTA($BC68:$EG68)</f>
        <v>49</v>
      </c>
      <c r="AX68" s="0" t="n">
        <f aca="false">COUNTIF($BC68:$EG68,"D")</f>
        <v>17</v>
      </c>
      <c r="AY68" s="0" t="n">
        <f aca="false">COUNTIF($BC68:$EG68,"R")</f>
        <v>0</v>
      </c>
      <c r="AZ68" s="0" t="n">
        <f aca="false">IF(CC68="D",1,0)+IF(CL68="D",1,0)+IF(CW68="D",1,0)+IF(DD68="D",1,0)+IF(DJ68="D",1,0)+IF(DO68="D",1,0)+IF(DW68="D",1,0)</f>
        <v>6</v>
      </c>
      <c r="BA68" s="0" t="n">
        <f aca="false">IF(DH68&lt;&gt;"",1,0)+IF(DI68&lt;&gt;"",1,0)+IF(DK68&lt;&gt;"",1,0)+IF(DM68&lt;&gt;"",1,0)+IF(DN68&lt;&gt;"",1,0)+IF(DO68&lt;&gt;"",1,0)+IF(DQ68&lt;&gt;"",1,0)+IF(DR68&lt;&gt;"",1,0)+IF(DT68&lt;&gt;"",1,0)+IF(DU68&lt;&gt;"",1,0)+IF(DV68&lt;&gt;"",1,0)+IF(DW68&lt;&gt;"",1,0)+IF(DX68&lt;&gt;"",1,0)+IF(DZ68&lt;&gt;"",1,0)+IF(EA68&lt;&gt;"",1,0)+IF(EB68&lt;&gt;"",1,0)+IF(EE68&lt;&gt;"",1,0)</f>
        <v>9</v>
      </c>
      <c r="BB68" s="0" t="n">
        <f aca="false">AY68*AX68</f>
        <v>0</v>
      </c>
      <c r="BC68" s="0" t="s">
        <v>155</v>
      </c>
      <c r="BD68" s="0" t="s">
        <v>155</v>
      </c>
      <c r="BE68" s="0" t="s">
        <v>155</v>
      </c>
      <c r="BF68" s="0" t="s">
        <v>155</v>
      </c>
      <c r="BG68" s="0" t="s">
        <v>155</v>
      </c>
      <c r="BH68" s="0" t="s">
        <v>155</v>
      </c>
      <c r="BI68" s="0" t="s">
        <v>155</v>
      </c>
      <c r="BJ68" s="0" t="s">
        <v>155</v>
      </c>
      <c r="BK68" s="0" t="s">
        <v>155</v>
      </c>
      <c r="BL68" s="0" t="s">
        <v>155</v>
      </c>
      <c r="BP68" s="0" t="s">
        <v>155</v>
      </c>
      <c r="BR68" s="0" t="s">
        <v>155</v>
      </c>
      <c r="BS68" s="0" t="s">
        <v>155</v>
      </c>
      <c r="BV68" s="0" t="s">
        <v>155</v>
      </c>
      <c r="BY68" s="0" t="s">
        <v>144</v>
      </c>
      <c r="CA68" s="0" t="s">
        <v>155</v>
      </c>
      <c r="CC68" s="0" t="s">
        <v>144</v>
      </c>
      <c r="CG68" s="0" t="s">
        <v>155</v>
      </c>
      <c r="CH68" s="0" t="s">
        <v>144</v>
      </c>
      <c r="CK68" s="0" t="s">
        <v>155</v>
      </c>
      <c r="CL68" s="0" t="s">
        <v>144</v>
      </c>
      <c r="CN68" s="0" t="s">
        <v>155</v>
      </c>
      <c r="CO68" s="0" t="s">
        <v>144</v>
      </c>
      <c r="CP68" s="0" t="s">
        <v>155</v>
      </c>
      <c r="CQ68" s="0" t="s">
        <v>144</v>
      </c>
      <c r="CT68" s="0" t="s">
        <v>155</v>
      </c>
      <c r="CU68" s="0" t="s">
        <v>144</v>
      </c>
      <c r="CV68" s="0" t="s">
        <v>155</v>
      </c>
      <c r="CW68" s="0" t="s">
        <v>144</v>
      </c>
      <c r="CY68" s="0" t="s">
        <v>155</v>
      </c>
      <c r="CZ68" s="0" t="s">
        <v>144</v>
      </c>
      <c r="DC68" s="0" t="s">
        <v>155</v>
      </c>
      <c r="DD68" s="0" t="s">
        <v>144</v>
      </c>
      <c r="DF68" s="0" t="s">
        <v>155</v>
      </c>
      <c r="DG68" s="0" t="s">
        <v>144</v>
      </c>
      <c r="DI68" s="0" t="s">
        <v>155</v>
      </c>
      <c r="DJ68" s="0" t="s">
        <v>144</v>
      </c>
      <c r="DL68" s="0" t="s">
        <v>155</v>
      </c>
      <c r="DM68" s="0" t="s">
        <v>144</v>
      </c>
      <c r="DN68" s="0" t="s">
        <v>155</v>
      </c>
      <c r="DR68" s="0" t="s">
        <v>155</v>
      </c>
      <c r="DS68" s="0" t="s">
        <v>144</v>
      </c>
      <c r="DT68" s="0" t="s">
        <v>144</v>
      </c>
      <c r="DU68" s="0" t="s">
        <v>155</v>
      </c>
      <c r="DW68" s="0" t="s">
        <v>144</v>
      </c>
      <c r="DX68" s="0" t="s">
        <v>155</v>
      </c>
      <c r="EA68" s="0" t="s">
        <v>155</v>
      </c>
      <c r="ED68" s="0" t="s">
        <v>144</v>
      </c>
      <c r="EF68" s="0" t="s">
        <v>155</v>
      </c>
    </row>
    <row r="69" customFormat="false" ht="13.8" hidden="false" customHeight="false" outlineLevel="0" collapsed="false">
      <c r="A69" s="0" t="s">
        <v>541</v>
      </c>
      <c r="B69" s="0" t="n">
        <v>78</v>
      </c>
      <c r="C69" s="0" t="n">
        <v>177842</v>
      </c>
      <c r="D69" s="0" t="s">
        <v>519</v>
      </c>
      <c r="E69" s="0" t="s">
        <v>542</v>
      </c>
      <c r="F69" s="0" t="str">
        <f aca="false">CONCATENATE(D70," ",LEFT(I70,4),"T=",AW70,"D=",AX70,"R=",AY70,"M=",AZ70,"L=",BA70,"B=",BB70)</f>
        <v>COSTANTINO 1952T=44D=15R=1M=5L=9B=15</v>
      </c>
      <c r="G69" s="0" t="s">
        <v>220</v>
      </c>
      <c r="I69" s="0" t="s">
        <v>543</v>
      </c>
      <c r="J69" s="0" t="s">
        <v>544</v>
      </c>
      <c r="K69" s="0" t="s">
        <v>143</v>
      </c>
      <c r="L69" s="0" t="s">
        <v>144</v>
      </c>
      <c r="M69" s="0" t="str">
        <f aca="false">RIGHT(N69,LEN(N69)-FIND(" ",N69))</f>
        <v>DARTMOOR DR NE</v>
      </c>
      <c r="N69" s="0" t="s">
        <v>523</v>
      </c>
      <c r="P69" s="0" t="s">
        <v>147</v>
      </c>
      <c r="Q69" s="0" t="s">
        <v>148</v>
      </c>
      <c r="R69" s="0" t="n">
        <v>44483</v>
      </c>
      <c r="AD69" s="0" t="s">
        <v>149</v>
      </c>
      <c r="AE69" s="0" t="s">
        <v>150</v>
      </c>
      <c r="AH69" s="0" t="n">
        <v>14</v>
      </c>
      <c r="AI69" s="0" t="n">
        <v>11</v>
      </c>
      <c r="AJ69" s="0" t="s">
        <v>164</v>
      </c>
      <c r="AM69" s="0" t="s">
        <v>165</v>
      </c>
      <c r="AN69" s="0" t="s">
        <v>147</v>
      </c>
      <c r="AO69" s="0" t="s">
        <v>166</v>
      </c>
      <c r="AP69" s="0" t="s">
        <v>167</v>
      </c>
      <c r="AQ69" s="0" t="n">
        <v>9</v>
      </c>
      <c r="AR69" s="0" t="n">
        <v>64</v>
      </c>
      <c r="AS69" s="0" t="n">
        <v>32</v>
      </c>
      <c r="AV69" s="0" t="s">
        <v>154</v>
      </c>
      <c r="AW69" s="0" t="n">
        <f aca="false">COUNTA($BC69:$EG69)</f>
        <v>48</v>
      </c>
      <c r="AX69" s="0" t="n">
        <f aca="false">COUNTIF($BC69:$EG69,"D")</f>
        <v>17</v>
      </c>
      <c r="AY69" s="0" t="n">
        <f aca="false">COUNTIF($BC69:$EG69,"R")</f>
        <v>0</v>
      </c>
      <c r="AZ69" s="0" t="n">
        <f aca="false">IF(CC69="D",1,0)+IF(CL69="D",1,0)+IF(CW69="D",1,0)+IF(DD69="D",1,0)+IF(DJ69="D",1,0)+IF(DO69="D",1,0)+IF(DW69="D",1,0)</f>
        <v>6</v>
      </c>
      <c r="BA69" s="0" t="n">
        <f aca="false">IF(DH69&lt;&gt;"",1,0)+IF(DI69&lt;&gt;"",1,0)+IF(DK69&lt;&gt;"",1,0)+IF(DM69&lt;&gt;"",1,0)+IF(DN69&lt;&gt;"",1,0)+IF(DO69&lt;&gt;"",1,0)+IF(DQ69&lt;&gt;"",1,0)+IF(DR69&lt;&gt;"",1,0)+IF(DT69&lt;&gt;"",1,0)+IF(DU69&lt;&gt;"",1,0)+IF(DV69&lt;&gt;"",1,0)+IF(DW69&lt;&gt;"",1,0)+IF(DX69&lt;&gt;"",1,0)+IF(DZ69&lt;&gt;"",1,0)+IF(EA69&lt;&gt;"",1,0)+IF(EB69&lt;&gt;"",1,0)+IF(EE69&lt;&gt;"",1,0)</f>
        <v>9</v>
      </c>
      <c r="BB69" s="0" t="n">
        <f aca="false">AY69*AX69</f>
        <v>0</v>
      </c>
      <c r="BC69" s="0" t="s">
        <v>155</v>
      </c>
      <c r="BD69" s="0" t="s">
        <v>155</v>
      </c>
      <c r="BE69" s="0" t="s">
        <v>155</v>
      </c>
      <c r="BF69" s="0" t="s">
        <v>155</v>
      </c>
      <c r="BG69" s="0" t="s">
        <v>155</v>
      </c>
      <c r="BH69" s="0" t="s">
        <v>155</v>
      </c>
      <c r="BI69" s="0" t="s">
        <v>155</v>
      </c>
      <c r="BJ69" s="0" t="s">
        <v>155</v>
      </c>
      <c r="BK69" s="0" t="s">
        <v>155</v>
      </c>
      <c r="BL69" s="0" t="s">
        <v>155</v>
      </c>
      <c r="BP69" s="0" t="s">
        <v>155</v>
      </c>
      <c r="BR69" s="0" t="s">
        <v>155</v>
      </c>
      <c r="BS69" s="0" t="s">
        <v>155</v>
      </c>
      <c r="BV69" s="0" t="s">
        <v>155</v>
      </c>
      <c r="BY69" s="0" t="s">
        <v>144</v>
      </c>
      <c r="CA69" s="0" t="s">
        <v>155</v>
      </c>
      <c r="CC69" s="0" t="s">
        <v>144</v>
      </c>
      <c r="CG69" s="0" t="s">
        <v>155</v>
      </c>
      <c r="CH69" s="0" t="s">
        <v>144</v>
      </c>
      <c r="CK69" s="0" t="s">
        <v>155</v>
      </c>
      <c r="CL69" s="0" t="s">
        <v>144</v>
      </c>
      <c r="CN69" s="0" t="s">
        <v>155</v>
      </c>
      <c r="CO69" s="0" t="s">
        <v>144</v>
      </c>
      <c r="CP69" s="0" t="s">
        <v>155</v>
      </c>
      <c r="CQ69" s="0" t="s">
        <v>144</v>
      </c>
      <c r="CU69" s="0" t="s">
        <v>144</v>
      </c>
      <c r="CV69" s="0" t="s">
        <v>155</v>
      </c>
      <c r="CW69" s="0" t="s">
        <v>144</v>
      </c>
      <c r="CY69" s="0" t="s">
        <v>155</v>
      </c>
      <c r="CZ69" s="0" t="s">
        <v>144</v>
      </c>
      <c r="DC69" s="0" t="s">
        <v>155</v>
      </c>
      <c r="DD69" s="0" t="s">
        <v>144</v>
      </c>
      <c r="DF69" s="0" t="s">
        <v>155</v>
      </c>
      <c r="DG69" s="0" t="s">
        <v>144</v>
      </c>
      <c r="DI69" s="0" t="s">
        <v>155</v>
      </c>
      <c r="DJ69" s="0" t="s">
        <v>144</v>
      </c>
      <c r="DL69" s="0" t="s">
        <v>155</v>
      </c>
      <c r="DM69" s="0" t="s">
        <v>144</v>
      </c>
      <c r="DN69" s="0" t="s">
        <v>155</v>
      </c>
      <c r="DR69" s="0" t="s">
        <v>155</v>
      </c>
      <c r="DS69" s="0" t="s">
        <v>144</v>
      </c>
      <c r="DT69" s="0" t="s">
        <v>144</v>
      </c>
      <c r="DU69" s="0" t="s">
        <v>155</v>
      </c>
      <c r="DW69" s="0" t="s">
        <v>144</v>
      </c>
      <c r="DX69" s="0" t="s">
        <v>155</v>
      </c>
      <c r="EA69" s="0" t="s">
        <v>155</v>
      </c>
      <c r="ED69" s="0" t="s">
        <v>144</v>
      </c>
      <c r="EF69" s="0" t="s">
        <v>155</v>
      </c>
    </row>
    <row r="70" customFormat="false" ht="13.8" hidden="false" customHeight="false" outlineLevel="0" collapsed="false">
      <c r="A70" s="0" t="s">
        <v>545</v>
      </c>
      <c r="B70" s="0" t="n">
        <v>78</v>
      </c>
      <c r="C70" s="0" t="n">
        <v>181995</v>
      </c>
      <c r="D70" s="0" t="s">
        <v>546</v>
      </c>
      <c r="E70" s="0" t="s">
        <v>547</v>
      </c>
      <c r="F70" s="0" t="str">
        <f aca="false">CONCATENATE(D71," ",LEFT(I71,4),"T=",AW71,"D=",AX71,"R=",AY71,"M=",AZ71,"L=",BA71,"B=",BB71)</f>
        <v>BROWN 1958T=48D=17R=0M=6L=9B=0</v>
      </c>
      <c r="G70" s="0" t="s">
        <v>257</v>
      </c>
      <c r="I70" s="0" t="s">
        <v>548</v>
      </c>
      <c r="J70" s="0" t="s">
        <v>549</v>
      </c>
      <c r="K70" s="0" t="s">
        <v>143</v>
      </c>
      <c r="L70" s="0" t="s">
        <v>144</v>
      </c>
      <c r="M70" s="0" t="str">
        <f aca="false">RIGHT(N70,LEN(N70)-FIND(" ",N70))</f>
        <v>KENMORE AVE NE</v>
      </c>
      <c r="N70" s="0" t="s">
        <v>550</v>
      </c>
      <c r="P70" s="0" t="s">
        <v>147</v>
      </c>
      <c r="Q70" s="0" t="s">
        <v>148</v>
      </c>
      <c r="R70" s="0" t="n">
        <v>44483</v>
      </c>
      <c r="AD70" s="0" t="s">
        <v>149</v>
      </c>
      <c r="AE70" s="0" t="s">
        <v>150</v>
      </c>
      <c r="AF70" s="0" t="s">
        <v>151</v>
      </c>
      <c r="AH70" s="0" t="n">
        <v>14</v>
      </c>
      <c r="AI70" s="0" t="n">
        <v>11</v>
      </c>
      <c r="AN70" s="0" t="s">
        <v>147</v>
      </c>
      <c r="AO70" s="0" t="s">
        <v>152</v>
      </c>
      <c r="AP70" s="0" t="s">
        <v>153</v>
      </c>
      <c r="AQ70" s="0" t="n">
        <v>9</v>
      </c>
      <c r="AR70" s="0" t="n">
        <v>64</v>
      </c>
      <c r="AS70" s="0" t="n">
        <v>32</v>
      </c>
      <c r="AV70" s="0" t="s">
        <v>154</v>
      </c>
      <c r="AW70" s="0" t="n">
        <f aca="false">COUNTA($BC70:$EG70)</f>
        <v>44</v>
      </c>
      <c r="AX70" s="0" t="n">
        <f aca="false">COUNTIF($BC70:$EG70,"D")</f>
        <v>15</v>
      </c>
      <c r="AY70" s="0" t="n">
        <f aca="false">COUNTIF($BC70:$EG70,"R")</f>
        <v>1</v>
      </c>
      <c r="AZ70" s="0" t="n">
        <f aca="false">IF(CC70="D",1,0)+IF(CL70="D",1,0)+IF(CW70="D",1,0)+IF(DD70="D",1,0)+IF(DJ70="D",1,0)+IF(DO70="D",1,0)+IF(DW70="D",1,0)</f>
        <v>5</v>
      </c>
      <c r="BA70" s="0" t="n">
        <f aca="false">IF(DH70&lt;&gt;"",1,0)+IF(DI70&lt;&gt;"",1,0)+IF(DK70&lt;&gt;"",1,0)+IF(DM70&lt;&gt;"",1,0)+IF(DN70&lt;&gt;"",1,0)+IF(DO70&lt;&gt;"",1,0)+IF(DQ70&lt;&gt;"",1,0)+IF(DR70&lt;&gt;"",1,0)+IF(DT70&lt;&gt;"",1,0)+IF(DU70&lt;&gt;"",1,0)+IF(DV70&lt;&gt;"",1,0)+IF(DW70&lt;&gt;"",1,0)+IF(DX70&lt;&gt;"",1,0)+IF(DZ70&lt;&gt;"",1,0)+IF(EA70&lt;&gt;"",1,0)+IF(EB70&lt;&gt;"",1,0)+IF(EE70&lt;&gt;"",1,0)</f>
        <v>9</v>
      </c>
      <c r="BB70" s="0" t="n">
        <f aca="false">AY70*AX70</f>
        <v>15</v>
      </c>
      <c r="BC70" s="0" t="s">
        <v>155</v>
      </c>
      <c r="BD70" s="0" t="s">
        <v>155</v>
      </c>
      <c r="BE70" s="0" t="s">
        <v>155</v>
      </c>
      <c r="BH70" s="0" t="s">
        <v>155</v>
      </c>
      <c r="BK70" s="0" t="s">
        <v>155</v>
      </c>
      <c r="BL70" s="0" t="s">
        <v>155</v>
      </c>
      <c r="BP70" s="0" t="s">
        <v>155</v>
      </c>
      <c r="BR70" s="0" t="s">
        <v>155</v>
      </c>
      <c r="BS70" s="0" t="s">
        <v>155</v>
      </c>
      <c r="BV70" s="0" t="s">
        <v>155</v>
      </c>
      <c r="BY70" s="0" t="s">
        <v>144</v>
      </c>
      <c r="CA70" s="0" t="s">
        <v>155</v>
      </c>
      <c r="CC70" s="0" t="s">
        <v>144</v>
      </c>
      <c r="CG70" s="0" t="s">
        <v>155</v>
      </c>
      <c r="CH70" s="0" t="s">
        <v>144</v>
      </c>
      <c r="CK70" s="0" t="s">
        <v>155</v>
      </c>
      <c r="CL70" s="0" t="s">
        <v>144</v>
      </c>
      <c r="CN70" s="0" t="s">
        <v>155</v>
      </c>
      <c r="CO70" s="0" t="s">
        <v>144</v>
      </c>
      <c r="CP70" s="0" t="s">
        <v>155</v>
      </c>
      <c r="CQ70" s="0" t="s">
        <v>144</v>
      </c>
      <c r="CT70" s="0" t="s">
        <v>155</v>
      </c>
      <c r="CU70" s="0" t="s">
        <v>144</v>
      </c>
      <c r="CV70" s="0" t="s">
        <v>155</v>
      </c>
      <c r="CW70" s="0" t="s">
        <v>144</v>
      </c>
      <c r="CY70" s="0" t="s">
        <v>155</v>
      </c>
      <c r="CZ70" s="0" t="s">
        <v>174</v>
      </c>
      <c r="DC70" s="0" t="s">
        <v>155</v>
      </c>
      <c r="DF70" s="0" t="s">
        <v>155</v>
      </c>
      <c r="DG70" s="0" t="s">
        <v>144</v>
      </c>
      <c r="DI70" s="0" t="s">
        <v>155</v>
      </c>
      <c r="DJ70" s="0" t="s">
        <v>144</v>
      </c>
      <c r="DL70" s="0" t="s">
        <v>155</v>
      </c>
      <c r="DM70" s="0" t="s">
        <v>144</v>
      </c>
      <c r="DN70" s="0" t="s">
        <v>155</v>
      </c>
      <c r="DR70" s="0" t="s">
        <v>155</v>
      </c>
      <c r="DS70" s="0" t="s">
        <v>144</v>
      </c>
      <c r="DT70" s="0" t="s">
        <v>144</v>
      </c>
      <c r="DU70" s="0" t="s">
        <v>155</v>
      </c>
      <c r="DW70" s="0" t="s">
        <v>144</v>
      </c>
      <c r="DX70" s="0" t="s">
        <v>155</v>
      </c>
      <c r="EA70" s="0" t="s">
        <v>155</v>
      </c>
      <c r="ED70" s="0" t="s">
        <v>144</v>
      </c>
      <c r="EF70" s="0" t="s">
        <v>155</v>
      </c>
    </row>
    <row r="71" customFormat="false" ht="13.8" hidden="false" customHeight="false" outlineLevel="0" collapsed="false">
      <c r="A71" s="0" t="s">
        <v>551</v>
      </c>
      <c r="B71" s="0" t="n">
        <v>78</v>
      </c>
      <c r="C71" s="0" t="n">
        <v>29676</v>
      </c>
      <c r="D71" s="0" t="s">
        <v>235</v>
      </c>
      <c r="E71" s="0" t="s">
        <v>552</v>
      </c>
      <c r="F71" s="0" t="str">
        <f aca="false">CONCATENATE(D72," ",LEFT(I72,4),"T=",AW72,"D=",AX72,"R=",AY72,"M=",AZ72,"L=",BA72,"B=",BB72)</f>
        <v>HOMA 1967T=45D=14R=1M=6L=8B=14</v>
      </c>
      <c r="G71" s="0" t="s">
        <v>553</v>
      </c>
      <c r="I71" s="0" t="s">
        <v>554</v>
      </c>
      <c r="J71" s="0" t="s">
        <v>555</v>
      </c>
      <c r="K71" s="0" t="s">
        <v>143</v>
      </c>
      <c r="L71" s="0" t="s">
        <v>144</v>
      </c>
      <c r="M71" s="0" t="str">
        <f aca="false">RIGHT(N71,LEN(N71)-FIND(" ",N71))</f>
        <v>OAK KNOLL AVE NE</v>
      </c>
      <c r="N71" s="0" t="s">
        <v>556</v>
      </c>
      <c r="P71" s="0" t="s">
        <v>147</v>
      </c>
      <c r="Q71" s="0" t="s">
        <v>148</v>
      </c>
      <c r="R71" s="0" t="n">
        <v>44483</v>
      </c>
      <c r="AD71" s="0" t="s">
        <v>149</v>
      </c>
      <c r="AE71" s="0" t="s">
        <v>150</v>
      </c>
      <c r="AF71" s="0" t="s">
        <v>151</v>
      </c>
      <c r="AH71" s="0" t="n">
        <v>14</v>
      </c>
      <c r="AI71" s="0" t="n">
        <v>11</v>
      </c>
      <c r="AN71" s="0" t="s">
        <v>147</v>
      </c>
      <c r="AO71" s="0" t="s">
        <v>189</v>
      </c>
      <c r="AP71" s="0" t="s">
        <v>190</v>
      </c>
      <c r="AQ71" s="0" t="n">
        <v>9</v>
      </c>
      <c r="AR71" s="0" t="n">
        <v>64</v>
      </c>
      <c r="AS71" s="0" t="n">
        <v>32</v>
      </c>
      <c r="AV71" s="0" t="s">
        <v>154</v>
      </c>
      <c r="AW71" s="0" t="n">
        <f aca="false">COUNTA($BC71:$EG71)</f>
        <v>48</v>
      </c>
      <c r="AX71" s="0" t="n">
        <f aca="false">COUNTIF($BC71:$EG71,"D")</f>
        <v>17</v>
      </c>
      <c r="AY71" s="0" t="n">
        <f aca="false">COUNTIF($BC71:$EG71,"R")</f>
        <v>0</v>
      </c>
      <c r="AZ71" s="0" t="n">
        <f aca="false">IF(CC71="D",1,0)+IF(CL71="D",1,0)+IF(CW71="D",1,0)+IF(DD71="D",1,0)+IF(DJ71="D",1,0)+IF(DO71="D",1,0)+IF(DW71="D",1,0)</f>
        <v>6</v>
      </c>
      <c r="BA71" s="0" t="n">
        <f aca="false">IF(DH71&lt;&gt;"",1,0)+IF(DI71&lt;&gt;"",1,0)+IF(DK71&lt;&gt;"",1,0)+IF(DM71&lt;&gt;"",1,0)+IF(DN71&lt;&gt;"",1,0)+IF(DO71&lt;&gt;"",1,0)+IF(DQ71&lt;&gt;"",1,0)+IF(DR71&lt;&gt;"",1,0)+IF(DT71&lt;&gt;"",1,0)+IF(DU71&lt;&gt;"",1,0)+IF(DV71&lt;&gt;"",1,0)+IF(DW71&lt;&gt;"",1,0)+IF(DX71&lt;&gt;"",1,0)+IF(DZ71&lt;&gt;"",1,0)+IF(EA71&lt;&gt;"",1,0)+IF(EB71&lt;&gt;"",1,0)+IF(EE71&lt;&gt;"",1,0)</f>
        <v>9</v>
      </c>
      <c r="BB71" s="0" t="n">
        <f aca="false">AY71*AX71</f>
        <v>0</v>
      </c>
      <c r="BC71" s="0" t="s">
        <v>155</v>
      </c>
      <c r="BD71" s="0" t="s">
        <v>155</v>
      </c>
      <c r="BE71" s="0" t="s">
        <v>155</v>
      </c>
      <c r="BG71" s="0" t="s">
        <v>155</v>
      </c>
      <c r="BH71" s="0" t="s">
        <v>155</v>
      </c>
      <c r="BI71" s="0" t="s">
        <v>155</v>
      </c>
      <c r="BJ71" s="0" t="s">
        <v>155</v>
      </c>
      <c r="BK71" s="0" t="s">
        <v>155</v>
      </c>
      <c r="BL71" s="0" t="s">
        <v>155</v>
      </c>
      <c r="BP71" s="0" t="s">
        <v>155</v>
      </c>
      <c r="BR71" s="0" t="s">
        <v>155</v>
      </c>
      <c r="BS71" s="0" t="s">
        <v>155</v>
      </c>
      <c r="BV71" s="0" t="s">
        <v>155</v>
      </c>
      <c r="BY71" s="0" t="s">
        <v>144</v>
      </c>
      <c r="CA71" s="0" t="s">
        <v>155</v>
      </c>
      <c r="CC71" s="0" t="s">
        <v>144</v>
      </c>
      <c r="CG71" s="0" t="s">
        <v>155</v>
      </c>
      <c r="CH71" s="0" t="s">
        <v>144</v>
      </c>
      <c r="CK71" s="0" t="s">
        <v>155</v>
      </c>
      <c r="CL71" s="0" t="s">
        <v>144</v>
      </c>
      <c r="CN71" s="0" t="s">
        <v>155</v>
      </c>
      <c r="CO71" s="0" t="s">
        <v>144</v>
      </c>
      <c r="CP71" s="0" t="s">
        <v>155</v>
      </c>
      <c r="CQ71" s="0" t="s">
        <v>144</v>
      </c>
      <c r="CT71" s="0" t="s">
        <v>155</v>
      </c>
      <c r="CU71" s="0" t="s">
        <v>144</v>
      </c>
      <c r="CV71" s="0" t="s">
        <v>155</v>
      </c>
      <c r="CW71" s="0" t="s">
        <v>144</v>
      </c>
      <c r="CY71" s="0" t="s">
        <v>155</v>
      </c>
      <c r="CZ71" s="0" t="s">
        <v>144</v>
      </c>
      <c r="DC71" s="0" t="s">
        <v>155</v>
      </c>
      <c r="DD71" s="0" t="s">
        <v>144</v>
      </c>
      <c r="DF71" s="0" t="s">
        <v>155</v>
      </c>
      <c r="DG71" s="0" t="s">
        <v>144</v>
      </c>
      <c r="DI71" s="0" t="s">
        <v>155</v>
      </c>
      <c r="DJ71" s="0" t="s">
        <v>144</v>
      </c>
      <c r="DL71" s="0" t="s">
        <v>155</v>
      </c>
      <c r="DM71" s="0" t="s">
        <v>144</v>
      </c>
      <c r="DN71" s="0" t="s">
        <v>155</v>
      </c>
      <c r="DR71" s="0" t="s">
        <v>155</v>
      </c>
      <c r="DS71" s="0" t="s">
        <v>144</v>
      </c>
      <c r="DT71" s="0" t="s">
        <v>144</v>
      </c>
      <c r="DU71" s="0" t="s">
        <v>155</v>
      </c>
      <c r="DW71" s="0" t="s">
        <v>144</v>
      </c>
      <c r="DX71" s="0" t="s">
        <v>155</v>
      </c>
      <c r="EA71" s="0" t="s">
        <v>155</v>
      </c>
      <c r="ED71" s="0" t="s">
        <v>144</v>
      </c>
      <c r="EF71" s="0" t="s">
        <v>155</v>
      </c>
    </row>
    <row r="72" customFormat="false" ht="13.8" hidden="false" customHeight="false" outlineLevel="0" collapsed="false">
      <c r="A72" s="0" t="s">
        <v>557</v>
      </c>
      <c r="B72" s="0" t="n">
        <v>78</v>
      </c>
      <c r="C72" s="0" t="n">
        <v>185212</v>
      </c>
      <c r="D72" s="0" t="s">
        <v>558</v>
      </c>
      <c r="E72" s="0" t="s">
        <v>400</v>
      </c>
      <c r="F72" s="0" t="str">
        <f aca="false">CONCATENATE(D73," ",LEFT(I73,4),"T=",AW73,"D=",AX73,"R=",AY73,"M=",AZ73,"L=",BA73,"B=",BB73)</f>
        <v>JEFFERS 1952T=46D=16R=0M=5L=6B=0</v>
      </c>
      <c r="G72" s="0" t="s">
        <v>185</v>
      </c>
      <c r="I72" s="0" t="s">
        <v>559</v>
      </c>
      <c r="J72" s="0" t="s">
        <v>560</v>
      </c>
      <c r="K72" s="0" t="s">
        <v>143</v>
      </c>
      <c r="L72" s="0" t="s">
        <v>174</v>
      </c>
      <c r="M72" s="0" t="str">
        <f aca="false">RIGHT(N72,LEN(N72)-FIND(" ",N72))</f>
        <v>HOLLYWOOD ST NE</v>
      </c>
      <c r="N72" s="0" t="s">
        <v>561</v>
      </c>
      <c r="P72" s="0" t="s">
        <v>147</v>
      </c>
      <c r="Q72" s="0" t="s">
        <v>148</v>
      </c>
      <c r="R72" s="0" t="n">
        <v>44483</v>
      </c>
      <c r="AD72" s="0" t="s">
        <v>149</v>
      </c>
      <c r="AE72" s="0" t="s">
        <v>150</v>
      </c>
      <c r="AF72" s="0" t="s">
        <v>151</v>
      </c>
      <c r="AH72" s="0" t="n">
        <v>14</v>
      </c>
      <c r="AI72" s="0" t="n">
        <v>11</v>
      </c>
      <c r="AN72" s="0" t="s">
        <v>147</v>
      </c>
      <c r="AO72" s="0" t="s">
        <v>261</v>
      </c>
      <c r="AP72" s="0" t="s">
        <v>262</v>
      </c>
      <c r="AQ72" s="0" t="n">
        <v>9</v>
      </c>
      <c r="AR72" s="0" t="n">
        <v>64</v>
      </c>
      <c r="AS72" s="0" t="n">
        <v>32</v>
      </c>
      <c r="AV72" s="0" t="s">
        <v>154</v>
      </c>
      <c r="AW72" s="0" t="n">
        <f aca="false">COUNTA($BC72:$EG72)</f>
        <v>45</v>
      </c>
      <c r="AX72" s="0" t="n">
        <f aca="false">COUNTIF($BC72:$EG72,"D")</f>
        <v>14</v>
      </c>
      <c r="AY72" s="0" t="n">
        <f aca="false">COUNTIF($BC72:$EG72,"R")</f>
        <v>1</v>
      </c>
      <c r="AZ72" s="0" t="n">
        <f aca="false">IF(CC72="D",1,0)+IF(CL72="D",1,0)+IF(CW72="D",1,0)+IF(DD72="D",1,0)+IF(DJ72="D",1,0)+IF(DO72="D",1,0)+IF(DW72="D",1,0)</f>
        <v>6</v>
      </c>
      <c r="BA72" s="0" t="n">
        <f aca="false">IF(DH72&lt;&gt;"",1,0)+IF(DI72&lt;&gt;"",1,0)+IF(DK72&lt;&gt;"",1,0)+IF(DM72&lt;&gt;"",1,0)+IF(DN72&lt;&gt;"",1,0)+IF(DO72&lt;&gt;"",1,0)+IF(DQ72&lt;&gt;"",1,0)+IF(DR72&lt;&gt;"",1,0)+IF(DT72&lt;&gt;"",1,0)+IF(DU72&lt;&gt;"",1,0)+IF(DV72&lt;&gt;"",1,0)+IF(DW72&lt;&gt;"",1,0)+IF(DX72&lt;&gt;"",1,0)+IF(DZ72&lt;&gt;"",1,0)+IF(EA72&lt;&gt;"",1,0)+IF(EB72&lt;&gt;"",1,0)+IF(EE72&lt;&gt;"",1,0)</f>
        <v>8</v>
      </c>
      <c r="BB72" s="0" t="n">
        <f aca="false">AY72*AX72</f>
        <v>14</v>
      </c>
      <c r="BC72" s="0" t="s">
        <v>155</v>
      </c>
      <c r="BD72" s="0" t="s">
        <v>155</v>
      </c>
      <c r="BE72" s="0" t="s">
        <v>155</v>
      </c>
      <c r="BF72" s="0" t="s">
        <v>155</v>
      </c>
      <c r="BG72" s="0" t="s">
        <v>155</v>
      </c>
      <c r="BH72" s="0" t="s">
        <v>155</v>
      </c>
      <c r="BI72" s="0" t="s">
        <v>155</v>
      </c>
      <c r="BJ72" s="0" t="s">
        <v>155</v>
      </c>
      <c r="BK72" s="0" t="s">
        <v>155</v>
      </c>
      <c r="BL72" s="0" t="s">
        <v>155</v>
      </c>
      <c r="BP72" s="0" t="s">
        <v>155</v>
      </c>
      <c r="BR72" s="0" t="s">
        <v>155</v>
      </c>
      <c r="BS72" s="0" t="s">
        <v>155</v>
      </c>
      <c r="BV72" s="0" t="s">
        <v>155</v>
      </c>
      <c r="BY72" s="0" t="s">
        <v>144</v>
      </c>
      <c r="CA72" s="0" t="s">
        <v>155</v>
      </c>
      <c r="CC72" s="0" t="s">
        <v>144</v>
      </c>
      <c r="CG72" s="0" t="s">
        <v>155</v>
      </c>
      <c r="CH72" s="0" t="s">
        <v>144</v>
      </c>
      <c r="CK72" s="0" t="s">
        <v>155</v>
      </c>
      <c r="CL72" s="0" t="s">
        <v>144</v>
      </c>
      <c r="CN72" s="0" t="s">
        <v>155</v>
      </c>
      <c r="CO72" s="0" t="s">
        <v>144</v>
      </c>
      <c r="CP72" s="0" t="s">
        <v>155</v>
      </c>
      <c r="CQ72" s="0" t="s">
        <v>144</v>
      </c>
      <c r="CT72" s="0" t="s">
        <v>155</v>
      </c>
      <c r="CU72" s="0" t="s">
        <v>144</v>
      </c>
      <c r="CV72" s="0" t="s">
        <v>155</v>
      </c>
      <c r="CW72" s="0" t="s">
        <v>144</v>
      </c>
      <c r="CY72" s="0" t="s">
        <v>155</v>
      </c>
      <c r="CZ72" s="0" t="s">
        <v>144</v>
      </c>
      <c r="DC72" s="0" t="s">
        <v>155</v>
      </c>
      <c r="DD72" s="0" t="s">
        <v>144</v>
      </c>
      <c r="DI72" s="0" t="s">
        <v>155</v>
      </c>
      <c r="DJ72" s="0" t="s">
        <v>144</v>
      </c>
      <c r="DL72" s="0" t="s">
        <v>155</v>
      </c>
      <c r="DM72" s="0" t="s">
        <v>144</v>
      </c>
      <c r="DN72" s="0" t="s">
        <v>155</v>
      </c>
      <c r="DT72" s="0" t="s">
        <v>144</v>
      </c>
      <c r="DU72" s="0" t="s">
        <v>155</v>
      </c>
      <c r="DW72" s="0" t="s">
        <v>144</v>
      </c>
      <c r="DX72" s="0" t="s">
        <v>155</v>
      </c>
      <c r="EA72" s="0" t="s">
        <v>155</v>
      </c>
      <c r="ED72" s="0" t="s">
        <v>174</v>
      </c>
      <c r="EF72" s="0" t="s">
        <v>155</v>
      </c>
    </row>
    <row r="73" customFormat="false" ht="13.8" hidden="false" customHeight="false" outlineLevel="0" collapsed="false">
      <c r="A73" s="0" t="s">
        <v>562</v>
      </c>
      <c r="B73" s="0" t="n">
        <v>78</v>
      </c>
      <c r="C73" s="0" t="n">
        <v>175827</v>
      </c>
      <c r="D73" s="0" t="s">
        <v>563</v>
      </c>
      <c r="E73" s="0" t="s">
        <v>564</v>
      </c>
      <c r="F73" s="0" t="str">
        <f aca="false">CONCATENATE(D74," ",LEFT(I74,4),"T=",AW74,"D=",AX74,"R=",AY74,"M=",AZ74,"L=",BA74,"B=",BB74)</f>
        <v>THOMPSON 1957T=46D=12R=2M=5L=7B=24</v>
      </c>
      <c r="G73" s="0" t="s">
        <v>359</v>
      </c>
      <c r="I73" s="0" t="s">
        <v>565</v>
      </c>
      <c r="J73" s="0" t="s">
        <v>566</v>
      </c>
      <c r="K73" s="0" t="s">
        <v>143</v>
      </c>
      <c r="L73" s="0" t="s">
        <v>144</v>
      </c>
      <c r="M73" s="0" t="str">
        <f aca="false">RIGHT(N73,LEN(N73)-FIND(" ",N73))</f>
        <v>MILLIKIN PL NE</v>
      </c>
      <c r="N73" s="0" t="s">
        <v>567</v>
      </c>
      <c r="P73" s="0" t="s">
        <v>147</v>
      </c>
      <c r="Q73" s="0" t="s">
        <v>148</v>
      </c>
      <c r="R73" s="0" t="n">
        <v>44483</v>
      </c>
      <c r="AD73" s="0" t="s">
        <v>149</v>
      </c>
      <c r="AE73" s="0" t="s">
        <v>150</v>
      </c>
      <c r="AH73" s="0" t="n">
        <v>14</v>
      </c>
      <c r="AI73" s="0" t="n">
        <v>11</v>
      </c>
      <c r="AJ73" s="0" t="s">
        <v>164</v>
      </c>
      <c r="AM73" s="0" t="s">
        <v>165</v>
      </c>
      <c r="AN73" s="0" t="s">
        <v>147</v>
      </c>
      <c r="AO73" s="0" t="s">
        <v>166</v>
      </c>
      <c r="AP73" s="0" t="s">
        <v>167</v>
      </c>
      <c r="AQ73" s="0" t="n">
        <v>9</v>
      </c>
      <c r="AR73" s="0" t="n">
        <v>64</v>
      </c>
      <c r="AS73" s="0" t="n">
        <v>32</v>
      </c>
      <c r="AV73" s="0" t="s">
        <v>154</v>
      </c>
      <c r="AW73" s="0" t="n">
        <f aca="false">COUNTA($BC73:$EG73)</f>
        <v>46</v>
      </c>
      <c r="AX73" s="0" t="n">
        <f aca="false">COUNTIF($BC73:$EG73,"D")</f>
        <v>16</v>
      </c>
      <c r="AY73" s="0" t="n">
        <f aca="false">COUNTIF($BC73:$EG73,"R")</f>
        <v>0</v>
      </c>
      <c r="AZ73" s="0" t="n">
        <f aca="false">IF(CC73="D",1,0)+IF(CL73="D",1,0)+IF(CW73="D",1,0)+IF(DD73="D",1,0)+IF(DJ73="D",1,0)+IF(DO73="D",1,0)+IF(DW73="D",1,0)</f>
        <v>5</v>
      </c>
      <c r="BA73" s="0" t="n">
        <f aca="false">IF(DH73&lt;&gt;"",1,0)+IF(DI73&lt;&gt;"",1,0)+IF(DK73&lt;&gt;"",1,0)+IF(DM73&lt;&gt;"",1,0)+IF(DN73&lt;&gt;"",1,0)+IF(DO73&lt;&gt;"",1,0)+IF(DQ73&lt;&gt;"",1,0)+IF(DR73&lt;&gt;"",1,0)+IF(DT73&lt;&gt;"",1,0)+IF(DU73&lt;&gt;"",1,0)+IF(DV73&lt;&gt;"",1,0)+IF(DW73&lt;&gt;"",1,0)+IF(DX73&lt;&gt;"",1,0)+IF(DZ73&lt;&gt;"",1,0)+IF(EA73&lt;&gt;"",1,0)+IF(EB73&lt;&gt;"",1,0)+IF(EE73&lt;&gt;"",1,0)</f>
        <v>6</v>
      </c>
      <c r="BB73" s="0" t="n">
        <f aca="false">AY73*AX73</f>
        <v>0</v>
      </c>
      <c r="BC73" s="0" t="s">
        <v>155</v>
      </c>
      <c r="BD73" s="0" t="s">
        <v>155</v>
      </c>
      <c r="BE73" s="0" t="s">
        <v>155</v>
      </c>
      <c r="BF73" s="0" t="s">
        <v>155</v>
      </c>
      <c r="BG73" s="0" t="s">
        <v>155</v>
      </c>
      <c r="BH73" s="0" t="s">
        <v>155</v>
      </c>
      <c r="BI73" s="0" t="s">
        <v>155</v>
      </c>
      <c r="BJ73" s="0" t="s">
        <v>155</v>
      </c>
      <c r="BK73" s="0" t="s">
        <v>155</v>
      </c>
      <c r="BL73" s="0" t="s">
        <v>155</v>
      </c>
      <c r="BP73" s="0" t="s">
        <v>155</v>
      </c>
      <c r="BR73" s="0" t="s">
        <v>155</v>
      </c>
      <c r="BS73" s="0" t="s">
        <v>155</v>
      </c>
      <c r="BV73" s="0" t="s">
        <v>155</v>
      </c>
      <c r="BY73" s="0" t="s">
        <v>144</v>
      </c>
      <c r="CA73" s="0" t="s">
        <v>155</v>
      </c>
      <c r="CC73" s="0" t="s">
        <v>144</v>
      </c>
      <c r="CG73" s="0" t="s">
        <v>155</v>
      </c>
      <c r="CH73" s="0" t="s">
        <v>144</v>
      </c>
      <c r="CK73" s="0" t="s">
        <v>155</v>
      </c>
      <c r="CL73" s="0" t="s">
        <v>144</v>
      </c>
      <c r="CN73" s="0" t="s">
        <v>155</v>
      </c>
      <c r="CO73" s="0" t="s">
        <v>144</v>
      </c>
      <c r="CP73" s="0" t="s">
        <v>155</v>
      </c>
      <c r="CQ73" s="0" t="s">
        <v>144</v>
      </c>
      <c r="CT73" s="0" t="s">
        <v>155</v>
      </c>
      <c r="CU73" s="0" t="s">
        <v>144</v>
      </c>
      <c r="CV73" s="0" t="s">
        <v>155</v>
      </c>
      <c r="CW73" s="0" t="s">
        <v>144</v>
      </c>
      <c r="CY73" s="0" t="s">
        <v>155</v>
      </c>
      <c r="CZ73" s="0" t="s">
        <v>144</v>
      </c>
      <c r="DC73" s="0" t="s">
        <v>155</v>
      </c>
      <c r="DD73" s="0" t="s">
        <v>144</v>
      </c>
      <c r="DF73" s="0" t="s">
        <v>155</v>
      </c>
      <c r="DG73" s="0" t="s">
        <v>144</v>
      </c>
      <c r="DI73" s="0" t="s">
        <v>155</v>
      </c>
      <c r="DJ73" s="0" t="s">
        <v>144</v>
      </c>
      <c r="DL73" s="0" t="s">
        <v>155</v>
      </c>
      <c r="DM73" s="0" t="s">
        <v>144</v>
      </c>
      <c r="DN73" s="0" t="s">
        <v>155</v>
      </c>
      <c r="DS73" s="0" t="s">
        <v>144</v>
      </c>
      <c r="DT73" s="0" t="s">
        <v>144</v>
      </c>
      <c r="DU73" s="0" t="s">
        <v>155</v>
      </c>
      <c r="EA73" s="0" t="s">
        <v>155</v>
      </c>
      <c r="ED73" s="0" t="s">
        <v>144</v>
      </c>
      <c r="EF73" s="0" t="s">
        <v>155</v>
      </c>
    </row>
    <row r="74" customFormat="false" ht="13.8" hidden="false" customHeight="false" outlineLevel="0" collapsed="false">
      <c r="A74" s="0" t="s">
        <v>568</v>
      </c>
      <c r="B74" s="0" t="n">
        <v>78</v>
      </c>
      <c r="C74" s="0" t="n">
        <v>191723</v>
      </c>
      <c r="D74" s="0" t="s">
        <v>569</v>
      </c>
      <c r="E74" s="0" t="s">
        <v>220</v>
      </c>
      <c r="F74" s="0" t="str">
        <f aca="false">CONCATENATE(D75," ",LEFT(I75,4),"T=",AW75,"D=",AX75,"R=",AY75,"M=",AZ75,"L=",BA75,"B=",BB75)</f>
        <v>KEYS 1951T=49D=17R=0M=6L=9B=0</v>
      </c>
      <c r="G74" s="0" t="s">
        <v>553</v>
      </c>
      <c r="I74" s="0" t="s">
        <v>570</v>
      </c>
      <c r="J74" s="0" t="s">
        <v>571</v>
      </c>
      <c r="K74" s="0" t="s">
        <v>143</v>
      </c>
      <c r="L74" s="0" t="s">
        <v>174</v>
      </c>
      <c r="M74" s="0" t="str">
        <f aca="false">RIGHT(N74,LEN(N74)-FIND(" ",N74))</f>
        <v>HOLLYWOOD ST NE</v>
      </c>
      <c r="N74" s="0" t="s">
        <v>572</v>
      </c>
      <c r="P74" s="0" t="s">
        <v>147</v>
      </c>
      <c r="Q74" s="0" t="s">
        <v>148</v>
      </c>
      <c r="R74" s="0" t="n">
        <v>44483</v>
      </c>
      <c r="AD74" s="0" t="s">
        <v>149</v>
      </c>
      <c r="AE74" s="0" t="s">
        <v>150</v>
      </c>
      <c r="AF74" s="0" t="s">
        <v>151</v>
      </c>
      <c r="AH74" s="0" t="n">
        <v>14</v>
      </c>
      <c r="AI74" s="0" t="n">
        <v>11</v>
      </c>
      <c r="AN74" s="0" t="s">
        <v>147</v>
      </c>
      <c r="AO74" s="0" t="s">
        <v>261</v>
      </c>
      <c r="AP74" s="0" t="s">
        <v>262</v>
      </c>
      <c r="AQ74" s="0" t="n">
        <v>9</v>
      </c>
      <c r="AR74" s="0" t="n">
        <v>64</v>
      </c>
      <c r="AS74" s="0" t="n">
        <v>32</v>
      </c>
      <c r="AV74" s="0" t="s">
        <v>154</v>
      </c>
      <c r="AW74" s="0" t="n">
        <f aca="false">COUNTA($BC74:$EG74)</f>
        <v>46</v>
      </c>
      <c r="AX74" s="0" t="n">
        <f aca="false">COUNTIF($BC74:$EG74,"D")</f>
        <v>12</v>
      </c>
      <c r="AY74" s="0" t="n">
        <f aca="false">COUNTIF($BC74:$EG74,"R")</f>
        <v>2</v>
      </c>
      <c r="AZ74" s="0" t="n">
        <f aca="false">IF(CC74="D",1,0)+IF(CL74="D",1,0)+IF(CW74="D",1,0)+IF(DD74="D",1,0)+IF(DJ74="D",1,0)+IF(DO74="D",1,0)+IF(DW74="D",1,0)</f>
        <v>5</v>
      </c>
      <c r="BA74" s="0" t="n">
        <f aca="false">IF(DH74&lt;&gt;"",1,0)+IF(DI74&lt;&gt;"",1,0)+IF(DK74&lt;&gt;"",1,0)+IF(DM74&lt;&gt;"",1,0)+IF(DN74&lt;&gt;"",1,0)+IF(DO74&lt;&gt;"",1,0)+IF(DQ74&lt;&gt;"",1,0)+IF(DR74&lt;&gt;"",1,0)+IF(DT74&lt;&gt;"",1,0)+IF(DU74&lt;&gt;"",1,0)+IF(DV74&lt;&gt;"",1,0)+IF(DW74&lt;&gt;"",1,0)+IF(DX74&lt;&gt;"",1,0)+IF(DZ74&lt;&gt;"",1,0)+IF(EA74&lt;&gt;"",1,0)+IF(EB74&lt;&gt;"",1,0)+IF(EE74&lt;&gt;"",1,0)</f>
        <v>7</v>
      </c>
      <c r="BB74" s="0" t="n">
        <f aca="false">AY74*AX74</f>
        <v>24</v>
      </c>
      <c r="BC74" s="0" t="s">
        <v>155</v>
      </c>
      <c r="BD74" s="0" t="s">
        <v>155</v>
      </c>
      <c r="BE74" s="0" t="s">
        <v>155</v>
      </c>
      <c r="BF74" s="0" t="s">
        <v>155</v>
      </c>
      <c r="BG74" s="0" t="s">
        <v>155</v>
      </c>
      <c r="BH74" s="0" t="s">
        <v>155</v>
      </c>
      <c r="BI74" s="0" t="s">
        <v>155</v>
      </c>
      <c r="BJ74" s="0" t="s">
        <v>155</v>
      </c>
      <c r="BK74" s="0" t="s">
        <v>155</v>
      </c>
      <c r="BL74" s="0" t="s">
        <v>155</v>
      </c>
      <c r="BP74" s="0" t="s">
        <v>155</v>
      </c>
      <c r="BR74" s="0" t="s">
        <v>155</v>
      </c>
      <c r="BS74" s="0" t="s">
        <v>155</v>
      </c>
      <c r="BV74" s="0" t="s">
        <v>155</v>
      </c>
      <c r="BY74" s="0" t="s">
        <v>144</v>
      </c>
      <c r="CA74" s="0" t="s">
        <v>155</v>
      </c>
      <c r="CC74" s="0" t="s">
        <v>144</v>
      </c>
      <c r="CG74" s="0" t="s">
        <v>155</v>
      </c>
      <c r="CK74" s="0" t="s">
        <v>155</v>
      </c>
      <c r="CL74" s="0" t="s">
        <v>144</v>
      </c>
      <c r="CN74" s="0" t="s">
        <v>155</v>
      </c>
      <c r="CO74" s="0" t="s">
        <v>144</v>
      </c>
      <c r="CP74" s="0" t="s">
        <v>155</v>
      </c>
      <c r="CQ74" s="0" t="s">
        <v>144</v>
      </c>
      <c r="CT74" s="0" t="s">
        <v>155</v>
      </c>
      <c r="CU74" s="0" t="s">
        <v>144</v>
      </c>
      <c r="CV74" s="0" t="s">
        <v>155</v>
      </c>
      <c r="CW74" s="0" t="s">
        <v>144</v>
      </c>
      <c r="CY74" s="0" t="s">
        <v>155</v>
      </c>
      <c r="CZ74" s="0" t="s">
        <v>144</v>
      </c>
      <c r="DC74" s="0" t="s">
        <v>155</v>
      </c>
      <c r="DD74" s="0" t="s">
        <v>144</v>
      </c>
      <c r="DF74" s="0" t="s">
        <v>155</v>
      </c>
      <c r="DG74" s="0" t="s">
        <v>144</v>
      </c>
      <c r="DI74" s="0" t="s">
        <v>155</v>
      </c>
      <c r="DJ74" s="0" t="s">
        <v>144</v>
      </c>
      <c r="DL74" s="0" t="s">
        <v>155</v>
      </c>
      <c r="DM74" s="0" t="s">
        <v>144</v>
      </c>
      <c r="DN74" s="0" t="s">
        <v>155</v>
      </c>
      <c r="DR74" s="0" t="s">
        <v>155</v>
      </c>
      <c r="DS74" s="0" t="s">
        <v>174</v>
      </c>
      <c r="DU74" s="0" t="s">
        <v>155</v>
      </c>
      <c r="DX74" s="0" t="s">
        <v>155</v>
      </c>
      <c r="EA74" s="0" t="s">
        <v>155</v>
      </c>
      <c r="ED74" s="0" t="s">
        <v>174</v>
      </c>
      <c r="EF74" s="0" t="s">
        <v>155</v>
      </c>
    </row>
    <row r="75" customFormat="false" ht="13.8" hidden="false" customHeight="false" outlineLevel="0" collapsed="false">
      <c r="A75" s="0" t="s">
        <v>573</v>
      </c>
      <c r="B75" s="0" t="n">
        <v>78</v>
      </c>
      <c r="C75" s="0" t="n">
        <v>196519</v>
      </c>
      <c r="D75" s="0" t="s">
        <v>574</v>
      </c>
      <c r="E75" s="0" t="s">
        <v>364</v>
      </c>
      <c r="F75" s="0" t="str">
        <f aca="false">CONCATENATE(D76," ",LEFT(I76,4),"T=",AW76,"D=",AX76,"R=",AY76,"M=",AZ76,"L=",BA76,"B=",BB76)</f>
        <v>YURICEK 1969T=46D=13R=1M=4L=9B=13</v>
      </c>
      <c r="G75" s="0" t="s">
        <v>144</v>
      </c>
      <c r="I75" s="0" t="s">
        <v>575</v>
      </c>
      <c r="J75" s="0" t="s">
        <v>576</v>
      </c>
      <c r="K75" s="0" t="s">
        <v>143</v>
      </c>
      <c r="L75" s="0" t="s">
        <v>144</v>
      </c>
      <c r="M75" s="0" t="str">
        <f aca="false">RIGHT(N75,LEN(N75)-FIND(" ",N75))</f>
        <v>MELWOOD DR NE</v>
      </c>
      <c r="N75" s="0" t="s">
        <v>577</v>
      </c>
      <c r="P75" s="0" t="s">
        <v>147</v>
      </c>
      <c r="Q75" s="0" t="s">
        <v>148</v>
      </c>
      <c r="R75" s="0" t="n">
        <v>44483</v>
      </c>
      <c r="AD75" s="0" t="s">
        <v>149</v>
      </c>
      <c r="AE75" s="0" t="s">
        <v>150</v>
      </c>
      <c r="AF75" s="0" t="s">
        <v>151</v>
      </c>
      <c r="AH75" s="0" t="n">
        <v>14</v>
      </c>
      <c r="AI75" s="0" t="n">
        <v>11</v>
      </c>
      <c r="AN75" s="0" t="s">
        <v>147</v>
      </c>
      <c r="AO75" s="0" t="s">
        <v>176</v>
      </c>
      <c r="AP75" s="0" t="s">
        <v>177</v>
      </c>
      <c r="AQ75" s="0" t="n">
        <v>9</v>
      </c>
      <c r="AR75" s="0" t="n">
        <v>64</v>
      </c>
      <c r="AS75" s="0" t="n">
        <v>32</v>
      </c>
      <c r="AV75" s="0" t="s">
        <v>154</v>
      </c>
      <c r="AW75" s="0" t="n">
        <f aca="false">COUNTA($BC75:$EG75)</f>
        <v>49</v>
      </c>
      <c r="AX75" s="0" t="n">
        <f aca="false">COUNTIF($BC75:$EG75,"D")</f>
        <v>17</v>
      </c>
      <c r="AY75" s="0" t="n">
        <f aca="false">COUNTIF($BC75:$EG75,"R")</f>
        <v>0</v>
      </c>
      <c r="AZ75" s="0" t="n">
        <f aca="false">IF(CC75="D",1,0)+IF(CL75="D",1,0)+IF(CW75="D",1,0)+IF(DD75="D",1,0)+IF(DJ75="D",1,0)+IF(DO75="D",1,0)+IF(DW75="D",1,0)</f>
        <v>6</v>
      </c>
      <c r="BA75" s="0" t="n">
        <f aca="false">IF(DH75&lt;&gt;"",1,0)+IF(DI75&lt;&gt;"",1,0)+IF(DK75&lt;&gt;"",1,0)+IF(DM75&lt;&gt;"",1,0)+IF(DN75&lt;&gt;"",1,0)+IF(DO75&lt;&gt;"",1,0)+IF(DQ75&lt;&gt;"",1,0)+IF(DR75&lt;&gt;"",1,0)+IF(DT75&lt;&gt;"",1,0)+IF(DU75&lt;&gt;"",1,0)+IF(DV75&lt;&gt;"",1,0)+IF(DW75&lt;&gt;"",1,0)+IF(DX75&lt;&gt;"",1,0)+IF(DZ75&lt;&gt;"",1,0)+IF(EA75&lt;&gt;"",1,0)+IF(EB75&lt;&gt;"",1,0)+IF(EE75&lt;&gt;"",1,0)</f>
        <v>9</v>
      </c>
      <c r="BB75" s="0" t="n">
        <f aca="false">AY75*AX75</f>
        <v>0</v>
      </c>
      <c r="BC75" s="0" t="s">
        <v>155</v>
      </c>
      <c r="BD75" s="0" t="s">
        <v>155</v>
      </c>
      <c r="BE75" s="0" t="s">
        <v>155</v>
      </c>
      <c r="BF75" s="0" t="s">
        <v>155</v>
      </c>
      <c r="BG75" s="0" t="s">
        <v>155</v>
      </c>
      <c r="BH75" s="0" t="s">
        <v>155</v>
      </c>
      <c r="BI75" s="0" t="s">
        <v>155</v>
      </c>
      <c r="BJ75" s="0" t="s">
        <v>155</v>
      </c>
      <c r="BK75" s="0" t="s">
        <v>155</v>
      </c>
      <c r="BL75" s="0" t="s">
        <v>155</v>
      </c>
      <c r="BP75" s="0" t="s">
        <v>155</v>
      </c>
      <c r="BR75" s="0" t="s">
        <v>155</v>
      </c>
      <c r="BS75" s="0" t="s">
        <v>155</v>
      </c>
      <c r="BV75" s="0" t="s">
        <v>155</v>
      </c>
      <c r="BY75" s="0" t="s">
        <v>144</v>
      </c>
      <c r="CA75" s="0" t="s">
        <v>155</v>
      </c>
      <c r="CC75" s="0" t="s">
        <v>144</v>
      </c>
      <c r="CG75" s="0" t="s">
        <v>155</v>
      </c>
      <c r="CH75" s="0" t="s">
        <v>144</v>
      </c>
      <c r="CK75" s="0" t="s">
        <v>155</v>
      </c>
      <c r="CL75" s="0" t="s">
        <v>144</v>
      </c>
      <c r="CN75" s="0" t="s">
        <v>155</v>
      </c>
      <c r="CO75" s="0" t="s">
        <v>144</v>
      </c>
      <c r="CP75" s="0" t="s">
        <v>155</v>
      </c>
      <c r="CQ75" s="0" t="s">
        <v>144</v>
      </c>
      <c r="CT75" s="0" t="s">
        <v>155</v>
      </c>
      <c r="CU75" s="0" t="s">
        <v>144</v>
      </c>
      <c r="CV75" s="0" t="s">
        <v>155</v>
      </c>
      <c r="CW75" s="0" t="s">
        <v>144</v>
      </c>
      <c r="CY75" s="0" t="s">
        <v>155</v>
      </c>
      <c r="CZ75" s="0" t="s">
        <v>144</v>
      </c>
      <c r="DC75" s="0" t="s">
        <v>155</v>
      </c>
      <c r="DD75" s="0" t="s">
        <v>144</v>
      </c>
      <c r="DF75" s="0" t="s">
        <v>155</v>
      </c>
      <c r="DG75" s="0" t="s">
        <v>144</v>
      </c>
      <c r="DI75" s="0" t="s">
        <v>155</v>
      </c>
      <c r="DJ75" s="0" t="s">
        <v>144</v>
      </c>
      <c r="DL75" s="0" t="s">
        <v>155</v>
      </c>
      <c r="DM75" s="0" t="s">
        <v>144</v>
      </c>
      <c r="DN75" s="0" t="s">
        <v>155</v>
      </c>
      <c r="DR75" s="0" t="s">
        <v>155</v>
      </c>
      <c r="DS75" s="0" t="s">
        <v>144</v>
      </c>
      <c r="DT75" s="0" t="s">
        <v>144</v>
      </c>
      <c r="DU75" s="0" t="s">
        <v>155</v>
      </c>
      <c r="DW75" s="0" t="s">
        <v>144</v>
      </c>
      <c r="DX75" s="0" t="s">
        <v>155</v>
      </c>
      <c r="EA75" s="0" t="s">
        <v>155</v>
      </c>
      <c r="ED75" s="0" t="s">
        <v>144</v>
      </c>
      <c r="EF75" s="0" t="s">
        <v>155</v>
      </c>
    </row>
    <row r="76" customFormat="false" ht="13.8" hidden="false" customHeight="false" outlineLevel="0" collapsed="false">
      <c r="A76" s="0" t="s">
        <v>578</v>
      </c>
      <c r="B76" s="0" t="n">
        <v>78</v>
      </c>
      <c r="C76" s="0" t="n">
        <v>200463</v>
      </c>
      <c r="D76" s="0" t="s">
        <v>579</v>
      </c>
      <c r="E76" s="0" t="s">
        <v>301</v>
      </c>
      <c r="F76" s="0" t="str">
        <f aca="false">CONCATENATE(D77," ",LEFT(I77,4),"T=",AW77,"D=",AX77,"R=",AY77,"M=",AZ77,"L=",BA77,"B=",BB77)</f>
        <v>BEATTY 1944T=49D=17R=0M=6L=9B=0</v>
      </c>
      <c r="G76" s="0" t="s">
        <v>231</v>
      </c>
      <c r="H76" s="0" t="s">
        <v>401</v>
      </c>
      <c r="I76" s="0" t="s">
        <v>580</v>
      </c>
      <c r="J76" s="0" t="s">
        <v>581</v>
      </c>
      <c r="K76" s="0" t="s">
        <v>143</v>
      </c>
      <c r="L76" s="0" t="s">
        <v>174</v>
      </c>
      <c r="M76" s="0" t="str">
        <f aca="false">RIGHT(N76,LEN(N76)-FIND(" ",N76))</f>
        <v>EDGEWOOD ST NE</v>
      </c>
      <c r="N76" s="0" t="s">
        <v>582</v>
      </c>
      <c r="P76" s="0" t="s">
        <v>147</v>
      </c>
      <c r="Q76" s="0" t="s">
        <v>148</v>
      </c>
      <c r="R76" s="0" t="n">
        <v>44483</v>
      </c>
      <c r="AD76" s="0" t="s">
        <v>149</v>
      </c>
      <c r="AE76" s="0" t="s">
        <v>150</v>
      </c>
      <c r="AF76" s="0" t="s">
        <v>151</v>
      </c>
      <c r="AH76" s="0" t="n">
        <v>14</v>
      </c>
      <c r="AI76" s="0" t="n">
        <v>11</v>
      </c>
      <c r="AN76" s="0" t="s">
        <v>147</v>
      </c>
      <c r="AO76" s="0" t="s">
        <v>189</v>
      </c>
      <c r="AP76" s="0" t="s">
        <v>190</v>
      </c>
      <c r="AQ76" s="0" t="n">
        <v>9</v>
      </c>
      <c r="AR76" s="0" t="n">
        <v>64</v>
      </c>
      <c r="AS76" s="0" t="n">
        <v>32</v>
      </c>
      <c r="AV76" s="0" t="s">
        <v>154</v>
      </c>
      <c r="AW76" s="0" t="n">
        <f aca="false">COUNTA($BC76:$EG76)</f>
        <v>46</v>
      </c>
      <c r="AX76" s="0" t="n">
        <f aca="false">COUNTIF($BC76:$EG76,"D")</f>
        <v>13</v>
      </c>
      <c r="AY76" s="0" t="n">
        <f aca="false">COUNTIF($BC76:$EG76,"R")</f>
        <v>1</v>
      </c>
      <c r="AZ76" s="0" t="n">
        <f aca="false">IF(CC76="D",1,0)+IF(CL76="D",1,0)+IF(CW76="D",1,0)+IF(DD76="D",1,0)+IF(DJ76="D",1,0)+IF(DO76="D",1,0)+IF(DW76="D",1,0)</f>
        <v>4</v>
      </c>
      <c r="BA76" s="0" t="n">
        <f aca="false">IF(DH76&lt;&gt;"",1,0)+IF(DI76&lt;&gt;"",1,0)+IF(DK76&lt;&gt;"",1,0)+IF(DM76&lt;&gt;"",1,0)+IF(DN76&lt;&gt;"",1,0)+IF(DO76&lt;&gt;"",1,0)+IF(DQ76&lt;&gt;"",1,0)+IF(DR76&lt;&gt;"",1,0)+IF(DT76&lt;&gt;"",1,0)+IF(DU76&lt;&gt;"",1,0)+IF(DV76&lt;&gt;"",1,0)+IF(DW76&lt;&gt;"",1,0)+IF(DX76&lt;&gt;"",1,0)+IF(DZ76&lt;&gt;"",1,0)+IF(EA76&lt;&gt;"",1,0)+IF(EB76&lt;&gt;"",1,0)+IF(EE76&lt;&gt;"",1,0)</f>
        <v>9</v>
      </c>
      <c r="BB76" s="0" t="n">
        <f aca="false">AY76*AX76</f>
        <v>13</v>
      </c>
      <c r="BC76" s="0" t="s">
        <v>155</v>
      </c>
      <c r="BD76" s="0" t="s">
        <v>155</v>
      </c>
      <c r="BE76" s="0" t="s">
        <v>155</v>
      </c>
      <c r="BF76" s="0" t="s">
        <v>155</v>
      </c>
      <c r="BG76" s="0" t="s">
        <v>155</v>
      </c>
      <c r="BH76" s="0" t="s">
        <v>155</v>
      </c>
      <c r="BI76" s="0" t="s">
        <v>155</v>
      </c>
      <c r="BJ76" s="0" t="s">
        <v>155</v>
      </c>
      <c r="BK76" s="0" t="s">
        <v>155</v>
      </c>
      <c r="BL76" s="0" t="s">
        <v>155</v>
      </c>
      <c r="BP76" s="0" t="s">
        <v>155</v>
      </c>
      <c r="BR76" s="0" t="s">
        <v>155</v>
      </c>
      <c r="BS76" s="0" t="s">
        <v>155</v>
      </c>
      <c r="BV76" s="0" t="s">
        <v>155</v>
      </c>
      <c r="BY76" s="0" t="s">
        <v>144</v>
      </c>
      <c r="CA76" s="0" t="s">
        <v>155</v>
      </c>
      <c r="CC76" s="0" t="s">
        <v>144</v>
      </c>
      <c r="CG76" s="0" t="s">
        <v>155</v>
      </c>
      <c r="CH76" s="0" t="s">
        <v>144</v>
      </c>
      <c r="CK76" s="0" t="s">
        <v>155</v>
      </c>
      <c r="CL76" s="0" t="s">
        <v>144</v>
      </c>
      <c r="CN76" s="0" t="s">
        <v>155</v>
      </c>
      <c r="CO76" s="0" t="s">
        <v>144</v>
      </c>
      <c r="CP76" s="0" t="s">
        <v>155</v>
      </c>
      <c r="CQ76" s="0" t="s">
        <v>144</v>
      </c>
      <c r="CT76" s="0" t="s">
        <v>155</v>
      </c>
      <c r="CU76" s="0" t="s">
        <v>144</v>
      </c>
      <c r="CV76" s="0" t="s">
        <v>155</v>
      </c>
      <c r="CW76" s="0" t="s">
        <v>144</v>
      </c>
      <c r="CY76" s="0" t="s">
        <v>155</v>
      </c>
      <c r="CZ76" s="0" t="s">
        <v>144</v>
      </c>
      <c r="DC76" s="0" t="s">
        <v>155</v>
      </c>
      <c r="DF76" s="0" t="s">
        <v>155</v>
      </c>
      <c r="DG76" s="0" t="s">
        <v>144</v>
      </c>
      <c r="DI76" s="0" t="s">
        <v>155</v>
      </c>
      <c r="DL76" s="0" t="s">
        <v>155</v>
      </c>
      <c r="DM76" s="0" t="s">
        <v>144</v>
      </c>
      <c r="DN76" s="0" t="s">
        <v>155</v>
      </c>
      <c r="DR76" s="0" t="s">
        <v>155</v>
      </c>
      <c r="DT76" s="0" t="s">
        <v>144</v>
      </c>
      <c r="DU76" s="0" t="s">
        <v>155</v>
      </c>
      <c r="DW76" s="0" t="s">
        <v>144</v>
      </c>
      <c r="DX76" s="0" t="s">
        <v>155</v>
      </c>
      <c r="EA76" s="0" t="s">
        <v>155</v>
      </c>
      <c r="ED76" s="0" t="s">
        <v>174</v>
      </c>
      <c r="EF76" s="0" t="s">
        <v>155</v>
      </c>
    </row>
    <row r="77" customFormat="false" ht="13.8" hidden="false" customHeight="false" outlineLevel="0" collapsed="false">
      <c r="A77" s="0" t="s">
        <v>583</v>
      </c>
      <c r="B77" s="0" t="n">
        <v>78</v>
      </c>
      <c r="C77" s="0" t="n">
        <v>201863</v>
      </c>
      <c r="D77" s="0" t="s">
        <v>584</v>
      </c>
      <c r="E77" s="0" t="s">
        <v>585</v>
      </c>
      <c r="F77" s="0" t="str">
        <f aca="false">CONCATENATE(D78," ",LEFT(I78,4),"T=",AW78,"D=",AX78,"R=",AY78,"M=",AZ78,"L=",BA78,"B=",BB78)</f>
        <v>MENTEN 1953T=46D=15R=1M=6L=9B=15</v>
      </c>
      <c r="G77" s="0" t="s">
        <v>185</v>
      </c>
      <c r="I77" s="0" t="s">
        <v>586</v>
      </c>
      <c r="J77" s="0" t="s">
        <v>587</v>
      </c>
      <c r="K77" s="0" t="s">
        <v>143</v>
      </c>
      <c r="L77" s="0" t="s">
        <v>144</v>
      </c>
      <c r="M77" s="0" t="str">
        <f aca="false">RIGHT(N77,LEN(N77)-FIND(" ",N77))</f>
        <v>KENILWORTH AVE NE</v>
      </c>
      <c r="N77" s="0" t="s">
        <v>588</v>
      </c>
      <c r="P77" s="0" t="s">
        <v>147</v>
      </c>
      <c r="Q77" s="0" t="s">
        <v>148</v>
      </c>
      <c r="R77" s="0" t="n">
        <v>44483</v>
      </c>
      <c r="AD77" s="0" t="s">
        <v>149</v>
      </c>
      <c r="AE77" s="0" t="s">
        <v>150</v>
      </c>
      <c r="AF77" s="0" t="s">
        <v>151</v>
      </c>
      <c r="AH77" s="0" t="n">
        <v>14</v>
      </c>
      <c r="AI77" s="0" t="n">
        <v>11</v>
      </c>
      <c r="AN77" s="0" t="s">
        <v>147</v>
      </c>
      <c r="AO77" s="0" t="s">
        <v>152</v>
      </c>
      <c r="AP77" s="0" t="s">
        <v>153</v>
      </c>
      <c r="AQ77" s="0" t="n">
        <v>9</v>
      </c>
      <c r="AR77" s="0" t="n">
        <v>64</v>
      </c>
      <c r="AS77" s="0" t="n">
        <v>32</v>
      </c>
      <c r="AV77" s="0" t="s">
        <v>154</v>
      </c>
      <c r="AW77" s="0" t="n">
        <f aca="false">COUNTA($BC77:$EG77)</f>
        <v>49</v>
      </c>
      <c r="AX77" s="0" t="n">
        <f aca="false">COUNTIF($BC77:$EG77,"D")</f>
        <v>17</v>
      </c>
      <c r="AY77" s="0" t="n">
        <f aca="false">COUNTIF($BC77:$EG77,"R")</f>
        <v>0</v>
      </c>
      <c r="AZ77" s="0" t="n">
        <f aca="false">IF(CC77="D",1,0)+IF(CL77="D",1,0)+IF(CW77="D",1,0)+IF(DD77="D",1,0)+IF(DJ77="D",1,0)+IF(DO77="D",1,0)+IF(DW77="D",1,0)</f>
        <v>6</v>
      </c>
      <c r="BA77" s="0" t="n">
        <f aca="false">IF(DH77&lt;&gt;"",1,0)+IF(DI77&lt;&gt;"",1,0)+IF(DK77&lt;&gt;"",1,0)+IF(DM77&lt;&gt;"",1,0)+IF(DN77&lt;&gt;"",1,0)+IF(DO77&lt;&gt;"",1,0)+IF(DQ77&lt;&gt;"",1,0)+IF(DR77&lt;&gt;"",1,0)+IF(DT77&lt;&gt;"",1,0)+IF(DU77&lt;&gt;"",1,0)+IF(DV77&lt;&gt;"",1,0)+IF(DW77&lt;&gt;"",1,0)+IF(DX77&lt;&gt;"",1,0)+IF(DZ77&lt;&gt;"",1,0)+IF(EA77&lt;&gt;"",1,0)+IF(EB77&lt;&gt;"",1,0)+IF(EE77&lt;&gt;"",1,0)</f>
        <v>9</v>
      </c>
      <c r="BB77" s="0" t="n">
        <f aca="false">AY77*AX77</f>
        <v>0</v>
      </c>
      <c r="BC77" s="0" t="s">
        <v>155</v>
      </c>
      <c r="BD77" s="0" t="s">
        <v>155</v>
      </c>
      <c r="BE77" s="0" t="s">
        <v>155</v>
      </c>
      <c r="BF77" s="0" t="s">
        <v>155</v>
      </c>
      <c r="BG77" s="0" t="s">
        <v>155</v>
      </c>
      <c r="BH77" s="0" t="s">
        <v>155</v>
      </c>
      <c r="BI77" s="0" t="s">
        <v>155</v>
      </c>
      <c r="BJ77" s="0" t="s">
        <v>155</v>
      </c>
      <c r="BK77" s="0" t="s">
        <v>155</v>
      </c>
      <c r="BL77" s="0" t="s">
        <v>155</v>
      </c>
      <c r="BP77" s="0" t="s">
        <v>155</v>
      </c>
      <c r="BR77" s="0" t="s">
        <v>155</v>
      </c>
      <c r="BS77" s="0" t="s">
        <v>155</v>
      </c>
      <c r="BV77" s="0" t="s">
        <v>155</v>
      </c>
      <c r="BY77" s="0" t="s">
        <v>144</v>
      </c>
      <c r="CA77" s="0" t="s">
        <v>155</v>
      </c>
      <c r="CC77" s="0" t="s">
        <v>144</v>
      </c>
      <c r="CG77" s="0" t="s">
        <v>155</v>
      </c>
      <c r="CH77" s="0" t="s">
        <v>144</v>
      </c>
      <c r="CK77" s="0" t="s">
        <v>155</v>
      </c>
      <c r="CL77" s="0" t="s">
        <v>144</v>
      </c>
      <c r="CN77" s="0" t="s">
        <v>155</v>
      </c>
      <c r="CO77" s="0" t="s">
        <v>144</v>
      </c>
      <c r="CP77" s="0" t="s">
        <v>155</v>
      </c>
      <c r="CQ77" s="0" t="s">
        <v>144</v>
      </c>
      <c r="CT77" s="0" t="s">
        <v>155</v>
      </c>
      <c r="CU77" s="0" t="s">
        <v>144</v>
      </c>
      <c r="CV77" s="0" t="s">
        <v>155</v>
      </c>
      <c r="CW77" s="0" t="s">
        <v>144</v>
      </c>
      <c r="CY77" s="0" t="s">
        <v>155</v>
      </c>
      <c r="CZ77" s="0" t="s">
        <v>144</v>
      </c>
      <c r="DC77" s="0" t="s">
        <v>155</v>
      </c>
      <c r="DD77" s="0" t="s">
        <v>144</v>
      </c>
      <c r="DF77" s="0" t="s">
        <v>155</v>
      </c>
      <c r="DG77" s="0" t="s">
        <v>144</v>
      </c>
      <c r="DI77" s="0" t="s">
        <v>155</v>
      </c>
      <c r="DJ77" s="0" t="s">
        <v>144</v>
      </c>
      <c r="DL77" s="0" t="s">
        <v>155</v>
      </c>
      <c r="DM77" s="0" t="s">
        <v>144</v>
      </c>
      <c r="DN77" s="0" t="s">
        <v>155</v>
      </c>
      <c r="DR77" s="0" t="s">
        <v>155</v>
      </c>
      <c r="DS77" s="0" t="s">
        <v>144</v>
      </c>
      <c r="DT77" s="0" t="s">
        <v>144</v>
      </c>
      <c r="DU77" s="0" t="s">
        <v>155</v>
      </c>
      <c r="DW77" s="0" t="s">
        <v>144</v>
      </c>
      <c r="DX77" s="0" t="s">
        <v>155</v>
      </c>
      <c r="EA77" s="0" t="s">
        <v>155</v>
      </c>
      <c r="ED77" s="0" t="s">
        <v>144</v>
      </c>
      <c r="EF77" s="0" t="s">
        <v>155</v>
      </c>
    </row>
    <row r="78" customFormat="false" ht="13.8" hidden="false" customHeight="false" outlineLevel="0" collapsed="false">
      <c r="A78" s="0" t="s">
        <v>589</v>
      </c>
      <c r="B78" s="0" t="n">
        <v>78</v>
      </c>
      <c r="C78" s="0" t="n">
        <v>202506</v>
      </c>
      <c r="D78" s="0" t="s">
        <v>590</v>
      </c>
      <c r="E78" s="0" t="s">
        <v>211</v>
      </c>
      <c r="F78" s="0" t="str">
        <f aca="false">CONCATENATE(D79," ",LEFT(I79,4),"T=",AW79,"D=",AX79,"R=",AY79,"M=",AZ79,"L=",BA79,"B=",BB79)</f>
        <v>HOMA 1970T=48D=16R=1M=6L=9B=16</v>
      </c>
      <c r="G78" s="0" t="s">
        <v>591</v>
      </c>
      <c r="I78" s="0" t="s">
        <v>592</v>
      </c>
      <c r="J78" s="0" t="s">
        <v>593</v>
      </c>
      <c r="K78" s="0" t="s">
        <v>143</v>
      </c>
      <c r="L78" s="0" t="s">
        <v>144</v>
      </c>
      <c r="M78" s="0" t="str">
        <f aca="false">RIGHT(N78,LEN(N78)-FIND(" ",N78))</f>
        <v>KENILWORTH AVE NE</v>
      </c>
      <c r="N78" s="0" t="s">
        <v>594</v>
      </c>
      <c r="P78" s="0" t="s">
        <v>147</v>
      </c>
      <c r="Q78" s="0" t="s">
        <v>148</v>
      </c>
      <c r="R78" s="0" t="n">
        <v>44483</v>
      </c>
      <c r="AD78" s="0" t="s">
        <v>149</v>
      </c>
      <c r="AE78" s="0" t="s">
        <v>150</v>
      </c>
      <c r="AF78" s="0" t="s">
        <v>151</v>
      </c>
      <c r="AH78" s="0" t="n">
        <v>14</v>
      </c>
      <c r="AI78" s="0" t="n">
        <v>11</v>
      </c>
      <c r="AN78" s="0" t="s">
        <v>147</v>
      </c>
      <c r="AO78" s="0" t="s">
        <v>261</v>
      </c>
      <c r="AP78" s="0" t="s">
        <v>262</v>
      </c>
      <c r="AQ78" s="0" t="n">
        <v>9</v>
      </c>
      <c r="AR78" s="0" t="n">
        <v>64</v>
      </c>
      <c r="AS78" s="0" t="n">
        <v>32</v>
      </c>
      <c r="AV78" s="0" t="s">
        <v>154</v>
      </c>
      <c r="AW78" s="0" t="n">
        <f aca="false">COUNTA($BC78:$EG78)</f>
        <v>46</v>
      </c>
      <c r="AX78" s="0" t="n">
        <f aca="false">COUNTIF($BC78:$EG78,"D")</f>
        <v>15</v>
      </c>
      <c r="AY78" s="0" t="n">
        <f aca="false">COUNTIF($BC78:$EG78,"R")</f>
        <v>1</v>
      </c>
      <c r="AZ78" s="0" t="n">
        <f aca="false">IF(CC78="D",1,0)+IF(CL78="D",1,0)+IF(CW78="D",1,0)+IF(DD78="D",1,0)+IF(DJ78="D",1,0)+IF(DO78="D",1,0)+IF(DW78="D",1,0)</f>
        <v>6</v>
      </c>
      <c r="BA78" s="0" t="n">
        <f aca="false">IF(DH78&lt;&gt;"",1,0)+IF(DI78&lt;&gt;"",1,0)+IF(DK78&lt;&gt;"",1,0)+IF(DM78&lt;&gt;"",1,0)+IF(DN78&lt;&gt;"",1,0)+IF(DO78&lt;&gt;"",1,0)+IF(DQ78&lt;&gt;"",1,0)+IF(DR78&lt;&gt;"",1,0)+IF(DT78&lt;&gt;"",1,0)+IF(DU78&lt;&gt;"",1,0)+IF(DV78&lt;&gt;"",1,0)+IF(DW78&lt;&gt;"",1,0)+IF(DX78&lt;&gt;"",1,0)+IF(DZ78&lt;&gt;"",1,0)+IF(EA78&lt;&gt;"",1,0)+IF(EB78&lt;&gt;"",1,0)+IF(EE78&lt;&gt;"",1,0)</f>
        <v>9</v>
      </c>
      <c r="BB78" s="0" t="n">
        <f aca="false">AY78*AX78</f>
        <v>15</v>
      </c>
      <c r="BC78" s="0" t="s">
        <v>155</v>
      </c>
      <c r="BD78" s="0" t="s">
        <v>155</v>
      </c>
      <c r="BE78" s="0" t="s">
        <v>155</v>
      </c>
      <c r="BF78" s="0" t="s">
        <v>155</v>
      </c>
      <c r="BG78" s="0" t="s">
        <v>155</v>
      </c>
      <c r="BH78" s="0" t="s">
        <v>155</v>
      </c>
      <c r="BI78" s="0" t="s">
        <v>155</v>
      </c>
      <c r="BJ78" s="0" t="s">
        <v>155</v>
      </c>
      <c r="BK78" s="0" t="s">
        <v>155</v>
      </c>
      <c r="BL78" s="0" t="s">
        <v>155</v>
      </c>
      <c r="BP78" s="0" t="s">
        <v>155</v>
      </c>
      <c r="BR78" s="0" t="s">
        <v>155</v>
      </c>
      <c r="BS78" s="0" t="s">
        <v>155</v>
      </c>
      <c r="BY78" s="0" t="s">
        <v>144</v>
      </c>
      <c r="CA78" s="0" t="s">
        <v>155</v>
      </c>
      <c r="CC78" s="0" t="s">
        <v>144</v>
      </c>
      <c r="CG78" s="0" t="s">
        <v>155</v>
      </c>
      <c r="CH78" s="0" t="s">
        <v>144</v>
      </c>
      <c r="CK78" s="0" t="s">
        <v>155</v>
      </c>
      <c r="CL78" s="0" t="s">
        <v>144</v>
      </c>
      <c r="CN78" s="0" t="s">
        <v>155</v>
      </c>
      <c r="CO78" s="0" t="s">
        <v>144</v>
      </c>
      <c r="CP78" s="0" t="s">
        <v>155</v>
      </c>
      <c r="CQ78" s="0" t="s">
        <v>144</v>
      </c>
      <c r="CU78" s="0" t="s">
        <v>144</v>
      </c>
      <c r="CV78" s="0" t="s">
        <v>155</v>
      </c>
      <c r="CW78" s="0" t="s">
        <v>144</v>
      </c>
      <c r="CY78" s="0" t="s">
        <v>155</v>
      </c>
      <c r="CZ78" s="0" t="s">
        <v>174</v>
      </c>
      <c r="DC78" s="0" t="s">
        <v>155</v>
      </c>
      <c r="DD78" s="0" t="s">
        <v>144</v>
      </c>
      <c r="DF78" s="0" t="s">
        <v>155</v>
      </c>
      <c r="DI78" s="0" t="s">
        <v>155</v>
      </c>
      <c r="DJ78" s="0" t="s">
        <v>144</v>
      </c>
      <c r="DL78" s="0" t="s">
        <v>155</v>
      </c>
      <c r="DM78" s="0" t="s">
        <v>144</v>
      </c>
      <c r="DN78" s="0" t="s">
        <v>155</v>
      </c>
      <c r="DR78" s="0" t="s">
        <v>155</v>
      </c>
      <c r="DS78" s="0" t="s">
        <v>144</v>
      </c>
      <c r="DT78" s="0" t="s">
        <v>144</v>
      </c>
      <c r="DU78" s="0" t="s">
        <v>155</v>
      </c>
      <c r="DW78" s="0" t="s">
        <v>144</v>
      </c>
      <c r="DX78" s="0" t="s">
        <v>155</v>
      </c>
      <c r="EA78" s="0" t="s">
        <v>155</v>
      </c>
      <c r="ED78" s="0" t="s">
        <v>144</v>
      </c>
      <c r="EF78" s="0" t="s">
        <v>155</v>
      </c>
    </row>
    <row r="79" customFormat="false" ht="13.8" hidden="false" customHeight="false" outlineLevel="0" collapsed="false">
      <c r="A79" s="0" t="s">
        <v>595</v>
      </c>
      <c r="B79" s="0" t="n">
        <v>78</v>
      </c>
      <c r="C79" s="0" t="n">
        <v>209998</v>
      </c>
      <c r="D79" s="0" t="s">
        <v>558</v>
      </c>
      <c r="E79" s="0" t="s">
        <v>596</v>
      </c>
      <c r="F79" s="0" t="str">
        <f aca="false">CONCATENATE(D80," ",LEFT(I80,4),"T=",AW80,"D=",AX80,"R=",AY80,"M=",AZ80,"L=",BA80,"B=",BB80)</f>
        <v>VUGRINCIC 1962T=48D=16R=0M=5L=9B=0</v>
      </c>
      <c r="G79" s="0" t="s">
        <v>365</v>
      </c>
      <c r="I79" s="0" t="s">
        <v>597</v>
      </c>
      <c r="J79" s="0" t="s">
        <v>598</v>
      </c>
      <c r="K79" s="0" t="s">
        <v>143</v>
      </c>
      <c r="L79" s="0" t="s">
        <v>174</v>
      </c>
      <c r="M79" s="0" t="str">
        <f aca="false">RIGHT(N79,LEN(N79)-FIND(" ",N79))</f>
        <v>HOLLYWOOD ST NE</v>
      </c>
      <c r="N79" s="0" t="s">
        <v>561</v>
      </c>
      <c r="P79" s="0" t="s">
        <v>147</v>
      </c>
      <c r="Q79" s="0" t="s">
        <v>148</v>
      </c>
      <c r="R79" s="0" t="n">
        <v>44483</v>
      </c>
      <c r="AD79" s="0" t="s">
        <v>149</v>
      </c>
      <c r="AE79" s="0" t="s">
        <v>150</v>
      </c>
      <c r="AF79" s="0" t="s">
        <v>151</v>
      </c>
      <c r="AH79" s="0" t="n">
        <v>14</v>
      </c>
      <c r="AI79" s="0" t="n">
        <v>11</v>
      </c>
      <c r="AN79" s="0" t="s">
        <v>147</v>
      </c>
      <c r="AO79" s="0" t="s">
        <v>261</v>
      </c>
      <c r="AP79" s="0" t="s">
        <v>262</v>
      </c>
      <c r="AQ79" s="0" t="n">
        <v>9</v>
      </c>
      <c r="AR79" s="0" t="n">
        <v>64</v>
      </c>
      <c r="AS79" s="0" t="n">
        <v>32</v>
      </c>
      <c r="AV79" s="0" t="s">
        <v>154</v>
      </c>
      <c r="AW79" s="0" t="n">
        <f aca="false">COUNTA($BC79:$EG79)</f>
        <v>48</v>
      </c>
      <c r="AX79" s="0" t="n">
        <f aca="false">COUNTIF($BC79:$EG79,"D")</f>
        <v>16</v>
      </c>
      <c r="AY79" s="0" t="n">
        <f aca="false">COUNTIF($BC79:$EG79,"R")</f>
        <v>1</v>
      </c>
      <c r="AZ79" s="0" t="n">
        <f aca="false">IF(CC79="D",1,0)+IF(CL79="D",1,0)+IF(CW79="D",1,0)+IF(DD79="D",1,0)+IF(DJ79="D",1,0)+IF(DO79="D",1,0)+IF(DW79="D",1,0)</f>
        <v>6</v>
      </c>
      <c r="BA79" s="0" t="n">
        <f aca="false">IF(DH79&lt;&gt;"",1,0)+IF(DI79&lt;&gt;"",1,0)+IF(DK79&lt;&gt;"",1,0)+IF(DM79&lt;&gt;"",1,0)+IF(DN79&lt;&gt;"",1,0)+IF(DO79&lt;&gt;"",1,0)+IF(DQ79&lt;&gt;"",1,0)+IF(DR79&lt;&gt;"",1,0)+IF(DT79&lt;&gt;"",1,0)+IF(DU79&lt;&gt;"",1,0)+IF(DV79&lt;&gt;"",1,0)+IF(DW79&lt;&gt;"",1,0)+IF(DX79&lt;&gt;"",1,0)+IF(DZ79&lt;&gt;"",1,0)+IF(EA79&lt;&gt;"",1,0)+IF(EB79&lt;&gt;"",1,0)+IF(EE79&lt;&gt;"",1,0)</f>
        <v>9</v>
      </c>
      <c r="BB79" s="0" t="n">
        <f aca="false">AY79*AX79</f>
        <v>16</v>
      </c>
      <c r="BD79" s="0" t="s">
        <v>155</v>
      </c>
      <c r="BE79" s="0" t="s">
        <v>155</v>
      </c>
      <c r="BF79" s="0" t="s">
        <v>155</v>
      </c>
      <c r="BG79" s="0" t="s">
        <v>155</v>
      </c>
      <c r="BH79" s="0" t="s">
        <v>155</v>
      </c>
      <c r="BI79" s="0" t="s">
        <v>155</v>
      </c>
      <c r="BJ79" s="0" t="s">
        <v>155</v>
      </c>
      <c r="BK79" s="0" t="s">
        <v>155</v>
      </c>
      <c r="BL79" s="0" t="s">
        <v>155</v>
      </c>
      <c r="BP79" s="0" t="s">
        <v>155</v>
      </c>
      <c r="BR79" s="0" t="s">
        <v>155</v>
      </c>
      <c r="BS79" s="0" t="s">
        <v>155</v>
      </c>
      <c r="BV79" s="0" t="s">
        <v>155</v>
      </c>
      <c r="BY79" s="0" t="s">
        <v>144</v>
      </c>
      <c r="CA79" s="0" t="s">
        <v>155</v>
      </c>
      <c r="CC79" s="0" t="s">
        <v>144</v>
      </c>
      <c r="CG79" s="0" t="s">
        <v>155</v>
      </c>
      <c r="CH79" s="0" t="s">
        <v>144</v>
      </c>
      <c r="CK79" s="0" t="s">
        <v>155</v>
      </c>
      <c r="CL79" s="0" t="s">
        <v>144</v>
      </c>
      <c r="CN79" s="0" t="s">
        <v>155</v>
      </c>
      <c r="CO79" s="0" t="s">
        <v>144</v>
      </c>
      <c r="CP79" s="0" t="s">
        <v>155</v>
      </c>
      <c r="CQ79" s="0" t="s">
        <v>144</v>
      </c>
      <c r="CT79" s="0" t="s">
        <v>155</v>
      </c>
      <c r="CU79" s="0" t="s">
        <v>144</v>
      </c>
      <c r="CV79" s="0" t="s">
        <v>155</v>
      </c>
      <c r="CW79" s="0" t="s">
        <v>144</v>
      </c>
      <c r="CY79" s="0" t="s">
        <v>155</v>
      </c>
      <c r="CZ79" s="0" t="s">
        <v>144</v>
      </c>
      <c r="DC79" s="0" t="s">
        <v>155</v>
      </c>
      <c r="DD79" s="0" t="s">
        <v>144</v>
      </c>
      <c r="DF79" s="0" t="s">
        <v>155</v>
      </c>
      <c r="DG79" s="0" t="s">
        <v>144</v>
      </c>
      <c r="DI79" s="0" t="s">
        <v>155</v>
      </c>
      <c r="DJ79" s="0" t="s">
        <v>144</v>
      </c>
      <c r="DL79" s="0" t="s">
        <v>155</v>
      </c>
      <c r="DM79" s="0" t="s">
        <v>144</v>
      </c>
      <c r="DN79" s="0" t="s">
        <v>155</v>
      </c>
      <c r="DR79" s="0" t="s">
        <v>155</v>
      </c>
      <c r="DS79" s="0" t="s">
        <v>144</v>
      </c>
      <c r="DT79" s="0" t="s">
        <v>144</v>
      </c>
      <c r="DU79" s="0" t="s">
        <v>155</v>
      </c>
      <c r="DW79" s="0" t="s">
        <v>144</v>
      </c>
      <c r="DX79" s="0" t="s">
        <v>155</v>
      </c>
      <c r="EA79" s="0" t="s">
        <v>155</v>
      </c>
      <c r="ED79" s="0" t="s">
        <v>174</v>
      </c>
      <c r="EF79" s="0" t="s">
        <v>155</v>
      </c>
    </row>
    <row r="80" customFormat="false" ht="13.8" hidden="false" customHeight="false" outlineLevel="0" collapsed="false">
      <c r="A80" s="0" t="s">
        <v>599</v>
      </c>
      <c r="B80" s="0" t="n">
        <v>78</v>
      </c>
      <c r="C80" s="0" t="n">
        <v>92449</v>
      </c>
      <c r="D80" s="0" t="s">
        <v>600</v>
      </c>
      <c r="E80" s="0" t="s">
        <v>159</v>
      </c>
      <c r="F80" s="0" t="str">
        <f aca="false">CONCATENATE(D81," ",LEFT(I81,4),"T=",AW81,"D=",AX81,"R=",AY81,"M=",AZ81,"L=",BA81,"B=",BB81)</f>
        <v>KELLY 1966T=49D=17R=0M=6L=9B=0</v>
      </c>
      <c r="G80" s="0" t="s">
        <v>174</v>
      </c>
      <c r="I80" s="0" t="s">
        <v>601</v>
      </c>
      <c r="J80" s="0" t="s">
        <v>602</v>
      </c>
      <c r="K80" s="0" t="s">
        <v>143</v>
      </c>
      <c r="L80" s="0" t="s">
        <v>144</v>
      </c>
      <c r="M80" s="0" t="str">
        <f aca="false">RIGHT(N80,LEN(N80)-FIND(" ",N80))</f>
        <v>ROSELAWN AVE NE</v>
      </c>
      <c r="N80" s="0" t="s">
        <v>603</v>
      </c>
      <c r="P80" s="0" t="s">
        <v>147</v>
      </c>
      <c r="Q80" s="0" t="s">
        <v>148</v>
      </c>
      <c r="R80" s="0" t="n">
        <v>44483</v>
      </c>
      <c r="AD80" s="0" t="s">
        <v>149</v>
      </c>
      <c r="AE80" s="0" t="s">
        <v>150</v>
      </c>
      <c r="AF80" s="0" t="s">
        <v>151</v>
      </c>
      <c r="AH80" s="0" t="n">
        <v>14</v>
      </c>
      <c r="AI80" s="0" t="n">
        <v>11</v>
      </c>
      <c r="AN80" s="0" t="s">
        <v>147</v>
      </c>
      <c r="AO80" s="0" t="s">
        <v>261</v>
      </c>
      <c r="AP80" s="0" t="s">
        <v>262</v>
      </c>
      <c r="AQ80" s="0" t="n">
        <v>9</v>
      </c>
      <c r="AR80" s="0" t="n">
        <v>64</v>
      </c>
      <c r="AS80" s="0" t="n">
        <v>32</v>
      </c>
      <c r="AV80" s="0" t="s">
        <v>154</v>
      </c>
      <c r="AW80" s="0" t="n">
        <f aca="false">COUNTA($BC80:$EG80)</f>
        <v>48</v>
      </c>
      <c r="AX80" s="0" t="n">
        <f aca="false">COUNTIF($BC80:$EG80,"D")</f>
        <v>16</v>
      </c>
      <c r="AY80" s="0" t="n">
        <f aca="false">COUNTIF($BC80:$EG80,"R")</f>
        <v>0</v>
      </c>
      <c r="AZ80" s="0" t="n">
        <f aca="false">IF(CC80="D",1,0)+IF(CL80="D",1,0)+IF(CW80="D",1,0)+IF(DD80="D",1,0)+IF(DJ80="D",1,0)+IF(DO80="D",1,0)+IF(DW80="D",1,0)</f>
        <v>5</v>
      </c>
      <c r="BA80" s="0" t="n">
        <f aca="false">IF(DH80&lt;&gt;"",1,0)+IF(DI80&lt;&gt;"",1,0)+IF(DK80&lt;&gt;"",1,0)+IF(DM80&lt;&gt;"",1,0)+IF(DN80&lt;&gt;"",1,0)+IF(DO80&lt;&gt;"",1,0)+IF(DQ80&lt;&gt;"",1,0)+IF(DR80&lt;&gt;"",1,0)+IF(DT80&lt;&gt;"",1,0)+IF(DU80&lt;&gt;"",1,0)+IF(DV80&lt;&gt;"",1,0)+IF(DW80&lt;&gt;"",1,0)+IF(DX80&lt;&gt;"",1,0)+IF(DZ80&lt;&gt;"",1,0)+IF(EA80&lt;&gt;"",1,0)+IF(EB80&lt;&gt;"",1,0)+IF(EE80&lt;&gt;"",1,0)</f>
        <v>9</v>
      </c>
      <c r="BB80" s="0" t="n">
        <f aca="false">AY80*AX80</f>
        <v>0</v>
      </c>
      <c r="BC80" s="0" t="s">
        <v>155</v>
      </c>
      <c r="BD80" s="0" t="s">
        <v>155</v>
      </c>
      <c r="BE80" s="0" t="s">
        <v>155</v>
      </c>
      <c r="BF80" s="0" t="s">
        <v>155</v>
      </c>
      <c r="BG80" s="0" t="s">
        <v>155</v>
      </c>
      <c r="BH80" s="0" t="s">
        <v>155</v>
      </c>
      <c r="BI80" s="0" t="s">
        <v>155</v>
      </c>
      <c r="BJ80" s="0" t="s">
        <v>155</v>
      </c>
      <c r="BK80" s="0" t="s">
        <v>155</v>
      </c>
      <c r="BL80" s="0" t="s">
        <v>155</v>
      </c>
      <c r="BP80" s="0" t="s">
        <v>155</v>
      </c>
      <c r="BR80" s="0" t="s">
        <v>155</v>
      </c>
      <c r="BS80" s="0" t="s">
        <v>155</v>
      </c>
      <c r="BV80" s="0" t="s">
        <v>155</v>
      </c>
      <c r="BY80" s="0" t="s">
        <v>144</v>
      </c>
      <c r="CA80" s="0" t="s">
        <v>155</v>
      </c>
      <c r="CC80" s="0" t="s">
        <v>144</v>
      </c>
      <c r="CG80" s="0" t="s">
        <v>155</v>
      </c>
      <c r="CH80" s="0" t="s">
        <v>144</v>
      </c>
      <c r="CK80" s="0" t="s">
        <v>155</v>
      </c>
      <c r="CL80" s="0" t="s">
        <v>144</v>
      </c>
      <c r="CN80" s="0" t="s">
        <v>155</v>
      </c>
      <c r="CO80" s="0" t="s">
        <v>144</v>
      </c>
      <c r="CP80" s="0" t="s">
        <v>155</v>
      </c>
      <c r="CQ80" s="0" t="s">
        <v>144</v>
      </c>
      <c r="CT80" s="0" t="s">
        <v>155</v>
      </c>
      <c r="CU80" s="0" t="s">
        <v>144</v>
      </c>
      <c r="CV80" s="0" t="s">
        <v>155</v>
      </c>
      <c r="CW80" s="0" t="s">
        <v>144</v>
      </c>
      <c r="CY80" s="0" t="s">
        <v>155</v>
      </c>
      <c r="CZ80" s="0" t="s">
        <v>144</v>
      </c>
      <c r="DC80" s="0" t="s">
        <v>155</v>
      </c>
      <c r="DF80" s="0" t="s">
        <v>155</v>
      </c>
      <c r="DG80" s="0" t="s">
        <v>144</v>
      </c>
      <c r="DI80" s="0" t="s">
        <v>155</v>
      </c>
      <c r="DJ80" s="0" t="s">
        <v>144</v>
      </c>
      <c r="DL80" s="0" t="s">
        <v>155</v>
      </c>
      <c r="DM80" s="0" t="s">
        <v>144</v>
      </c>
      <c r="DN80" s="0" t="s">
        <v>155</v>
      </c>
      <c r="DR80" s="0" t="s">
        <v>155</v>
      </c>
      <c r="DS80" s="0" t="s">
        <v>144</v>
      </c>
      <c r="DT80" s="0" t="s">
        <v>144</v>
      </c>
      <c r="DU80" s="0" t="s">
        <v>155</v>
      </c>
      <c r="DW80" s="0" t="s">
        <v>144</v>
      </c>
      <c r="DX80" s="0" t="s">
        <v>155</v>
      </c>
      <c r="EA80" s="0" t="s">
        <v>155</v>
      </c>
      <c r="ED80" s="0" t="s">
        <v>144</v>
      </c>
      <c r="EF80" s="0" t="s">
        <v>155</v>
      </c>
    </row>
    <row r="81" customFormat="false" ht="13.8" hidden="false" customHeight="false" outlineLevel="0" collapsed="false">
      <c r="A81" s="0" t="s">
        <v>604</v>
      </c>
      <c r="B81" s="0" t="n">
        <v>78</v>
      </c>
      <c r="C81" s="0" t="n">
        <v>220890</v>
      </c>
      <c r="D81" s="0" t="s">
        <v>605</v>
      </c>
      <c r="E81" s="0" t="s">
        <v>220</v>
      </c>
      <c r="F81" s="0" t="str">
        <f aca="false">CONCATENATE(D82," ",LEFT(I82,4),"T=",AW82,"D=",AX82,"R=",AY82,"M=",AZ82,"L=",BA82,"B=",BB82)</f>
        <v>ARMBRUSTER 1943T=47D=17R=0M=6L=9B=0</v>
      </c>
      <c r="G81" s="0" t="s">
        <v>140</v>
      </c>
      <c r="I81" s="0" t="s">
        <v>606</v>
      </c>
      <c r="J81" s="0" t="s">
        <v>607</v>
      </c>
      <c r="K81" s="0" t="s">
        <v>143</v>
      </c>
      <c r="L81" s="0" t="s">
        <v>144</v>
      </c>
      <c r="M81" s="0" t="str">
        <f aca="false">RIGHT(N81,LEN(N81)-FIND(" ",N81))</f>
        <v>ATLANTIC ST NE</v>
      </c>
      <c r="N81" s="0" t="s">
        <v>608</v>
      </c>
      <c r="P81" s="0" t="s">
        <v>147</v>
      </c>
      <c r="Q81" s="0" t="s">
        <v>148</v>
      </c>
      <c r="R81" s="0" t="n">
        <v>44483</v>
      </c>
      <c r="AD81" s="0" t="s">
        <v>149</v>
      </c>
      <c r="AE81" s="0" t="s">
        <v>150</v>
      </c>
      <c r="AF81" s="0" t="s">
        <v>151</v>
      </c>
      <c r="AH81" s="0" t="n">
        <v>14</v>
      </c>
      <c r="AI81" s="0" t="n">
        <v>11</v>
      </c>
      <c r="AN81" s="0" t="s">
        <v>147</v>
      </c>
      <c r="AO81" s="0" t="s">
        <v>261</v>
      </c>
      <c r="AP81" s="0" t="s">
        <v>262</v>
      </c>
      <c r="AQ81" s="0" t="n">
        <v>9</v>
      </c>
      <c r="AR81" s="0" t="n">
        <v>64</v>
      </c>
      <c r="AS81" s="0" t="n">
        <v>32</v>
      </c>
      <c r="AV81" s="0" t="s">
        <v>154</v>
      </c>
      <c r="AW81" s="0" t="n">
        <f aca="false">COUNTA($BC81:$EG81)</f>
        <v>49</v>
      </c>
      <c r="AX81" s="0" t="n">
        <f aca="false">COUNTIF($BC81:$EG81,"D")</f>
        <v>17</v>
      </c>
      <c r="AY81" s="0" t="n">
        <f aca="false">COUNTIF($BC81:$EG81,"R")</f>
        <v>0</v>
      </c>
      <c r="AZ81" s="0" t="n">
        <f aca="false">IF(CC81="D",1,0)+IF(CL81="D",1,0)+IF(CW81="D",1,0)+IF(DD81="D",1,0)+IF(DJ81="D",1,0)+IF(DO81="D",1,0)+IF(DW81="D",1,0)</f>
        <v>6</v>
      </c>
      <c r="BA81" s="0" t="n">
        <f aca="false">IF(DH81&lt;&gt;"",1,0)+IF(DI81&lt;&gt;"",1,0)+IF(DK81&lt;&gt;"",1,0)+IF(DM81&lt;&gt;"",1,0)+IF(DN81&lt;&gt;"",1,0)+IF(DO81&lt;&gt;"",1,0)+IF(DQ81&lt;&gt;"",1,0)+IF(DR81&lt;&gt;"",1,0)+IF(DT81&lt;&gt;"",1,0)+IF(DU81&lt;&gt;"",1,0)+IF(DV81&lt;&gt;"",1,0)+IF(DW81&lt;&gt;"",1,0)+IF(DX81&lt;&gt;"",1,0)+IF(DZ81&lt;&gt;"",1,0)+IF(EA81&lt;&gt;"",1,0)+IF(EB81&lt;&gt;"",1,0)+IF(EE81&lt;&gt;"",1,0)</f>
        <v>9</v>
      </c>
      <c r="BB81" s="0" t="n">
        <f aca="false">AY81*AX81</f>
        <v>0</v>
      </c>
      <c r="BC81" s="0" t="s">
        <v>155</v>
      </c>
      <c r="BD81" s="0" t="s">
        <v>155</v>
      </c>
      <c r="BE81" s="0" t="s">
        <v>155</v>
      </c>
      <c r="BF81" s="0" t="s">
        <v>155</v>
      </c>
      <c r="BG81" s="0" t="s">
        <v>155</v>
      </c>
      <c r="BH81" s="0" t="s">
        <v>155</v>
      </c>
      <c r="BI81" s="0" t="s">
        <v>155</v>
      </c>
      <c r="BJ81" s="0" t="s">
        <v>155</v>
      </c>
      <c r="BK81" s="0" t="s">
        <v>155</v>
      </c>
      <c r="BL81" s="0" t="s">
        <v>155</v>
      </c>
      <c r="BP81" s="0" t="s">
        <v>155</v>
      </c>
      <c r="BR81" s="0" t="s">
        <v>155</v>
      </c>
      <c r="BS81" s="0" t="s">
        <v>155</v>
      </c>
      <c r="BV81" s="0" t="s">
        <v>155</v>
      </c>
      <c r="BY81" s="0" t="s">
        <v>144</v>
      </c>
      <c r="CA81" s="0" t="s">
        <v>155</v>
      </c>
      <c r="CC81" s="0" t="s">
        <v>144</v>
      </c>
      <c r="CG81" s="0" t="s">
        <v>155</v>
      </c>
      <c r="CH81" s="0" t="s">
        <v>144</v>
      </c>
      <c r="CK81" s="0" t="s">
        <v>155</v>
      </c>
      <c r="CL81" s="0" t="s">
        <v>144</v>
      </c>
      <c r="CN81" s="0" t="s">
        <v>155</v>
      </c>
      <c r="CO81" s="0" t="s">
        <v>144</v>
      </c>
      <c r="CP81" s="0" t="s">
        <v>155</v>
      </c>
      <c r="CQ81" s="0" t="s">
        <v>144</v>
      </c>
      <c r="CT81" s="0" t="s">
        <v>155</v>
      </c>
      <c r="CU81" s="0" t="s">
        <v>144</v>
      </c>
      <c r="CV81" s="0" t="s">
        <v>155</v>
      </c>
      <c r="CW81" s="0" t="s">
        <v>144</v>
      </c>
      <c r="CY81" s="0" t="s">
        <v>155</v>
      </c>
      <c r="CZ81" s="0" t="s">
        <v>144</v>
      </c>
      <c r="DC81" s="0" t="s">
        <v>155</v>
      </c>
      <c r="DD81" s="0" t="s">
        <v>144</v>
      </c>
      <c r="DF81" s="0" t="s">
        <v>155</v>
      </c>
      <c r="DG81" s="0" t="s">
        <v>144</v>
      </c>
      <c r="DI81" s="0" t="s">
        <v>155</v>
      </c>
      <c r="DJ81" s="0" t="s">
        <v>144</v>
      </c>
      <c r="DL81" s="0" t="s">
        <v>155</v>
      </c>
      <c r="DM81" s="0" t="s">
        <v>144</v>
      </c>
      <c r="DN81" s="0" t="s">
        <v>155</v>
      </c>
      <c r="DR81" s="0" t="s">
        <v>155</v>
      </c>
      <c r="DS81" s="0" t="s">
        <v>144</v>
      </c>
      <c r="DT81" s="0" t="s">
        <v>144</v>
      </c>
      <c r="DU81" s="0" t="s">
        <v>155</v>
      </c>
      <c r="DW81" s="0" t="s">
        <v>144</v>
      </c>
      <c r="DX81" s="0" t="s">
        <v>155</v>
      </c>
      <c r="EA81" s="0" t="s">
        <v>155</v>
      </c>
      <c r="ED81" s="0" t="s">
        <v>144</v>
      </c>
      <c r="EF81" s="0" t="s">
        <v>155</v>
      </c>
    </row>
    <row r="82" customFormat="false" ht="13.8" hidden="false" customHeight="false" outlineLevel="0" collapsed="false">
      <c r="A82" s="0" t="s">
        <v>609</v>
      </c>
      <c r="B82" s="0" t="n">
        <v>78</v>
      </c>
      <c r="C82" s="0" t="n">
        <v>224839</v>
      </c>
      <c r="D82" s="0" t="s">
        <v>610</v>
      </c>
      <c r="E82" s="0" t="s">
        <v>423</v>
      </c>
      <c r="F82" s="0" t="str">
        <f aca="false">CONCATENATE(D83," ",LEFT(I83,4),"T=",AW83,"D=",AX83,"R=",AY83,"M=",AZ83,"L=",BA83,"B=",BB83)</f>
        <v>HAZLETTE 1954T=48D=17R=0M=6L=9B=0</v>
      </c>
      <c r="G82" s="0" t="s">
        <v>365</v>
      </c>
      <c r="I82" s="0" t="s">
        <v>611</v>
      </c>
      <c r="J82" s="0" t="s">
        <v>612</v>
      </c>
      <c r="K82" s="0" t="s">
        <v>143</v>
      </c>
      <c r="L82" s="0" t="s">
        <v>144</v>
      </c>
      <c r="M82" s="0" t="str">
        <f aca="false">RIGHT(N82,LEN(N82)-FIND(" ",N82))</f>
        <v>OAK KNOLL AVE NE</v>
      </c>
      <c r="N82" s="0" t="s">
        <v>613</v>
      </c>
      <c r="P82" s="0" t="s">
        <v>147</v>
      </c>
      <c r="Q82" s="0" t="s">
        <v>148</v>
      </c>
      <c r="R82" s="0" t="n">
        <v>44483</v>
      </c>
      <c r="AD82" s="0" t="s">
        <v>149</v>
      </c>
      <c r="AE82" s="0" t="s">
        <v>150</v>
      </c>
      <c r="AF82" s="0" t="s">
        <v>151</v>
      </c>
      <c r="AH82" s="0" t="n">
        <v>14</v>
      </c>
      <c r="AI82" s="0" t="n">
        <v>11</v>
      </c>
      <c r="AN82" s="0" t="s">
        <v>147</v>
      </c>
      <c r="AO82" s="0" t="s">
        <v>189</v>
      </c>
      <c r="AP82" s="0" t="s">
        <v>190</v>
      </c>
      <c r="AQ82" s="0" t="n">
        <v>9</v>
      </c>
      <c r="AR82" s="0" t="n">
        <v>64</v>
      </c>
      <c r="AS82" s="0" t="n">
        <v>32</v>
      </c>
      <c r="AV82" s="0" t="s">
        <v>154</v>
      </c>
      <c r="AW82" s="0" t="n">
        <f aca="false">COUNTA($BC82:$EG82)</f>
        <v>47</v>
      </c>
      <c r="AX82" s="0" t="n">
        <f aca="false">COUNTIF($BC82:$EG82,"D")</f>
        <v>17</v>
      </c>
      <c r="AY82" s="0" t="n">
        <f aca="false">COUNTIF($BC82:$EG82,"R")</f>
        <v>0</v>
      </c>
      <c r="AZ82" s="0" t="n">
        <f aca="false">IF(CC82="D",1,0)+IF(CL82="D",1,0)+IF(CW82="D",1,0)+IF(DD82="D",1,0)+IF(DJ82="D",1,0)+IF(DO82="D",1,0)+IF(DW82="D",1,0)</f>
        <v>6</v>
      </c>
      <c r="BA82" s="0" t="n">
        <f aca="false">IF(DH82&lt;&gt;"",1,0)+IF(DI82&lt;&gt;"",1,0)+IF(DK82&lt;&gt;"",1,0)+IF(DM82&lt;&gt;"",1,0)+IF(DN82&lt;&gt;"",1,0)+IF(DO82&lt;&gt;"",1,0)+IF(DQ82&lt;&gt;"",1,0)+IF(DR82&lt;&gt;"",1,0)+IF(DT82&lt;&gt;"",1,0)+IF(DU82&lt;&gt;"",1,0)+IF(DV82&lt;&gt;"",1,0)+IF(DW82&lt;&gt;"",1,0)+IF(DX82&lt;&gt;"",1,0)+IF(DZ82&lt;&gt;"",1,0)+IF(EA82&lt;&gt;"",1,0)+IF(EB82&lt;&gt;"",1,0)+IF(EE82&lt;&gt;"",1,0)</f>
        <v>9</v>
      </c>
      <c r="BB82" s="0" t="n">
        <f aca="false">AY82*AX82</f>
        <v>0</v>
      </c>
      <c r="BC82" s="0" t="s">
        <v>155</v>
      </c>
      <c r="BD82" s="0" t="s">
        <v>155</v>
      </c>
      <c r="BE82" s="0" t="s">
        <v>155</v>
      </c>
      <c r="BG82" s="0" t="s">
        <v>155</v>
      </c>
      <c r="BH82" s="0" t="s">
        <v>155</v>
      </c>
      <c r="BI82" s="0" t="s">
        <v>155</v>
      </c>
      <c r="BJ82" s="0" t="s">
        <v>155</v>
      </c>
      <c r="BL82" s="0" t="s">
        <v>155</v>
      </c>
      <c r="BP82" s="0" t="s">
        <v>155</v>
      </c>
      <c r="BR82" s="0" t="s">
        <v>155</v>
      </c>
      <c r="BS82" s="0" t="s">
        <v>155</v>
      </c>
      <c r="BV82" s="0" t="s">
        <v>155</v>
      </c>
      <c r="BY82" s="0" t="s">
        <v>144</v>
      </c>
      <c r="CA82" s="0" t="s">
        <v>155</v>
      </c>
      <c r="CC82" s="0" t="s">
        <v>144</v>
      </c>
      <c r="CG82" s="0" t="s">
        <v>155</v>
      </c>
      <c r="CH82" s="0" t="s">
        <v>144</v>
      </c>
      <c r="CK82" s="0" t="s">
        <v>155</v>
      </c>
      <c r="CL82" s="0" t="s">
        <v>144</v>
      </c>
      <c r="CN82" s="0" t="s">
        <v>155</v>
      </c>
      <c r="CO82" s="0" t="s">
        <v>144</v>
      </c>
      <c r="CP82" s="0" t="s">
        <v>155</v>
      </c>
      <c r="CQ82" s="0" t="s">
        <v>144</v>
      </c>
      <c r="CT82" s="0" t="s">
        <v>155</v>
      </c>
      <c r="CU82" s="0" t="s">
        <v>144</v>
      </c>
      <c r="CV82" s="0" t="s">
        <v>155</v>
      </c>
      <c r="CW82" s="0" t="s">
        <v>144</v>
      </c>
      <c r="CY82" s="0" t="s">
        <v>155</v>
      </c>
      <c r="CZ82" s="0" t="s">
        <v>144</v>
      </c>
      <c r="DC82" s="0" t="s">
        <v>155</v>
      </c>
      <c r="DD82" s="0" t="s">
        <v>144</v>
      </c>
      <c r="DF82" s="0" t="s">
        <v>155</v>
      </c>
      <c r="DG82" s="0" t="s">
        <v>144</v>
      </c>
      <c r="DI82" s="0" t="s">
        <v>155</v>
      </c>
      <c r="DJ82" s="0" t="s">
        <v>144</v>
      </c>
      <c r="DL82" s="0" t="s">
        <v>155</v>
      </c>
      <c r="DM82" s="0" t="s">
        <v>144</v>
      </c>
      <c r="DN82" s="0" t="s">
        <v>155</v>
      </c>
      <c r="DR82" s="0" t="s">
        <v>155</v>
      </c>
      <c r="DS82" s="0" t="s">
        <v>144</v>
      </c>
      <c r="DT82" s="0" t="s">
        <v>144</v>
      </c>
      <c r="DU82" s="0" t="s">
        <v>155</v>
      </c>
      <c r="DW82" s="0" t="s">
        <v>144</v>
      </c>
      <c r="DX82" s="0" t="s">
        <v>155</v>
      </c>
      <c r="EA82" s="0" t="s">
        <v>155</v>
      </c>
      <c r="ED82" s="0" t="s">
        <v>144</v>
      </c>
      <c r="EF82" s="0" t="s">
        <v>155</v>
      </c>
    </row>
    <row r="83" customFormat="false" ht="13.8" hidden="false" customHeight="false" outlineLevel="0" collapsed="false">
      <c r="A83" s="0" t="s">
        <v>614</v>
      </c>
      <c r="B83" s="0" t="n">
        <v>78</v>
      </c>
      <c r="C83" s="0" t="n">
        <v>15510</v>
      </c>
      <c r="D83" s="0" t="s">
        <v>615</v>
      </c>
      <c r="E83" s="0" t="s">
        <v>616</v>
      </c>
      <c r="F83" s="0" t="str">
        <f aca="false">CONCATENATE(D84," ",LEFT(I84,4),"T=",AW84,"D=",AX84,"R=",AY84,"M=",AZ84,"L=",BA84,"B=",BB84)</f>
        <v>KELLY 1955T=41D=15R=0M=4L=9B=0</v>
      </c>
      <c r="G83" s="0" t="s">
        <v>185</v>
      </c>
      <c r="I83" s="0" t="s">
        <v>617</v>
      </c>
      <c r="J83" s="0" t="s">
        <v>618</v>
      </c>
      <c r="K83" s="0" t="s">
        <v>143</v>
      </c>
      <c r="L83" s="0" t="s">
        <v>144</v>
      </c>
      <c r="M83" s="0" t="str">
        <f aca="false">RIGHT(N83,LEN(N83)-FIND(" ",N83))</f>
        <v>KENILWORTH AVE NE</v>
      </c>
      <c r="N83" s="0" t="s">
        <v>619</v>
      </c>
      <c r="P83" s="0" t="s">
        <v>147</v>
      </c>
      <c r="Q83" s="0" t="s">
        <v>148</v>
      </c>
      <c r="R83" s="0" t="n">
        <v>44483</v>
      </c>
      <c r="AD83" s="0" t="s">
        <v>149</v>
      </c>
      <c r="AE83" s="0" t="s">
        <v>150</v>
      </c>
      <c r="AF83" s="0" t="s">
        <v>151</v>
      </c>
      <c r="AH83" s="0" t="n">
        <v>14</v>
      </c>
      <c r="AI83" s="0" t="n">
        <v>11</v>
      </c>
      <c r="AN83" s="0" t="s">
        <v>147</v>
      </c>
      <c r="AO83" s="0" t="s">
        <v>152</v>
      </c>
      <c r="AP83" s="0" t="s">
        <v>153</v>
      </c>
      <c r="AQ83" s="0" t="n">
        <v>9</v>
      </c>
      <c r="AR83" s="0" t="n">
        <v>64</v>
      </c>
      <c r="AS83" s="0" t="n">
        <v>32</v>
      </c>
      <c r="AV83" s="0" t="s">
        <v>154</v>
      </c>
      <c r="AW83" s="0" t="n">
        <f aca="false">COUNTA($BC83:$EG83)</f>
        <v>48</v>
      </c>
      <c r="AX83" s="0" t="n">
        <f aca="false">COUNTIF($BC83:$EG83,"D")</f>
        <v>17</v>
      </c>
      <c r="AY83" s="0" t="n">
        <f aca="false">COUNTIF($BC83:$EG83,"R")</f>
        <v>0</v>
      </c>
      <c r="AZ83" s="0" t="n">
        <f aca="false">IF(CC83="D",1,0)+IF(CL83="D",1,0)+IF(CW83="D",1,0)+IF(DD83="D",1,0)+IF(DJ83="D",1,0)+IF(DO83="D",1,0)+IF(DW83="D",1,0)</f>
        <v>6</v>
      </c>
      <c r="BA83" s="0" t="n">
        <f aca="false">IF(DH83&lt;&gt;"",1,0)+IF(DI83&lt;&gt;"",1,0)+IF(DK83&lt;&gt;"",1,0)+IF(DM83&lt;&gt;"",1,0)+IF(DN83&lt;&gt;"",1,0)+IF(DO83&lt;&gt;"",1,0)+IF(DQ83&lt;&gt;"",1,0)+IF(DR83&lt;&gt;"",1,0)+IF(DT83&lt;&gt;"",1,0)+IF(DU83&lt;&gt;"",1,0)+IF(DV83&lt;&gt;"",1,0)+IF(DW83&lt;&gt;"",1,0)+IF(DX83&lt;&gt;"",1,0)+IF(DZ83&lt;&gt;"",1,0)+IF(EA83&lt;&gt;"",1,0)+IF(EB83&lt;&gt;"",1,0)+IF(EE83&lt;&gt;"",1,0)</f>
        <v>9</v>
      </c>
      <c r="BB83" s="0" t="n">
        <f aca="false">AY83*AX83</f>
        <v>0</v>
      </c>
      <c r="BC83" s="0" t="s">
        <v>155</v>
      </c>
      <c r="BD83" s="0" t="s">
        <v>155</v>
      </c>
      <c r="BE83" s="0" t="s">
        <v>155</v>
      </c>
      <c r="BF83" s="0" t="s">
        <v>155</v>
      </c>
      <c r="BG83" s="0" t="s">
        <v>155</v>
      </c>
      <c r="BH83" s="0" t="s">
        <v>155</v>
      </c>
      <c r="BI83" s="0" t="s">
        <v>155</v>
      </c>
      <c r="BJ83" s="0" t="s">
        <v>155</v>
      </c>
      <c r="BK83" s="0" t="s">
        <v>155</v>
      </c>
      <c r="BL83" s="0" t="s">
        <v>155</v>
      </c>
      <c r="BP83" s="0" t="s">
        <v>155</v>
      </c>
      <c r="BR83" s="0" t="s">
        <v>155</v>
      </c>
      <c r="BS83" s="0" t="s">
        <v>155</v>
      </c>
      <c r="BV83" s="0" t="s">
        <v>155</v>
      </c>
      <c r="BY83" s="0" t="s">
        <v>144</v>
      </c>
      <c r="CA83" s="0" t="s">
        <v>155</v>
      </c>
      <c r="CC83" s="0" t="s">
        <v>144</v>
      </c>
      <c r="CG83" s="0" t="s">
        <v>155</v>
      </c>
      <c r="CH83" s="0" t="s">
        <v>144</v>
      </c>
      <c r="CK83" s="0" t="s">
        <v>155</v>
      </c>
      <c r="CL83" s="0" t="s">
        <v>144</v>
      </c>
      <c r="CN83" s="0" t="s">
        <v>155</v>
      </c>
      <c r="CO83" s="0" t="s">
        <v>144</v>
      </c>
      <c r="CP83" s="0" t="s">
        <v>155</v>
      </c>
      <c r="CQ83" s="0" t="s">
        <v>144</v>
      </c>
      <c r="CT83" s="0" t="s">
        <v>155</v>
      </c>
      <c r="CU83" s="0" t="s">
        <v>144</v>
      </c>
      <c r="CW83" s="0" t="s">
        <v>144</v>
      </c>
      <c r="CY83" s="0" t="s">
        <v>155</v>
      </c>
      <c r="CZ83" s="0" t="s">
        <v>144</v>
      </c>
      <c r="DC83" s="0" t="s">
        <v>155</v>
      </c>
      <c r="DD83" s="0" t="s">
        <v>144</v>
      </c>
      <c r="DF83" s="0" t="s">
        <v>155</v>
      </c>
      <c r="DG83" s="0" t="s">
        <v>144</v>
      </c>
      <c r="DI83" s="0" t="s">
        <v>155</v>
      </c>
      <c r="DJ83" s="0" t="s">
        <v>144</v>
      </c>
      <c r="DL83" s="0" t="s">
        <v>155</v>
      </c>
      <c r="DM83" s="0" t="s">
        <v>144</v>
      </c>
      <c r="DN83" s="0" t="s">
        <v>155</v>
      </c>
      <c r="DR83" s="0" t="s">
        <v>155</v>
      </c>
      <c r="DS83" s="0" t="s">
        <v>144</v>
      </c>
      <c r="DT83" s="0" t="s">
        <v>144</v>
      </c>
      <c r="DU83" s="0" t="s">
        <v>155</v>
      </c>
      <c r="DW83" s="0" t="s">
        <v>144</v>
      </c>
      <c r="DX83" s="0" t="s">
        <v>155</v>
      </c>
      <c r="EA83" s="0" t="s">
        <v>155</v>
      </c>
      <c r="ED83" s="0" t="s">
        <v>144</v>
      </c>
      <c r="EF83" s="0" t="s">
        <v>155</v>
      </c>
    </row>
    <row r="84" customFormat="false" ht="13.8" hidden="false" customHeight="false" outlineLevel="0" collapsed="false">
      <c r="A84" s="0" t="s">
        <v>620</v>
      </c>
      <c r="B84" s="0" t="n">
        <v>78</v>
      </c>
      <c r="C84" s="0" t="n">
        <v>232025</v>
      </c>
      <c r="D84" s="0" t="s">
        <v>605</v>
      </c>
      <c r="E84" s="0" t="s">
        <v>621</v>
      </c>
      <c r="F84" s="0" t="str">
        <f aca="false">CONCATENATE(D85," ",LEFT(I85,4),"T=",AW85,"D=",AX85,"R=",AY85,"M=",AZ85,"L=",BA85,"B=",BB85)</f>
        <v>ROWLAND 1950T=43D=16R=0M=6L=8B=0</v>
      </c>
      <c r="G84" s="0" t="s">
        <v>365</v>
      </c>
      <c r="I84" s="0" t="s">
        <v>622</v>
      </c>
      <c r="J84" s="0" t="s">
        <v>623</v>
      </c>
      <c r="K84" s="0" t="s">
        <v>143</v>
      </c>
      <c r="L84" s="0" t="s">
        <v>144</v>
      </c>
      <c r="M84" s="0" t="str">
        <f aca="false">RIGHT(N84,LEN(N84)-FIND(" ",N84))</f>
        <v>ATLANTIC ST NE</v>
      </c>
      <c r="N84" s="0" t="s">
        <v>608</v>
      </c>
      <c r="P84" s="0" t="s">
        <v>147</v>
      </c>
      <c r="Q84" s="0" t="s">
        <v>148</v>
      </c>
      <c r="R84" s="0" t="n">
        <v>44483</v>
      </c>
      <c r="AD84" s="0" t="s">
        <v>149</v>
      </c>
      <c r="AE84" s="0" t="s">
        <v>150</v>
      </c>
      <c r="AF84" s="0" t="s">
        <v>151</v>
      </c>
      <c r="AH84" s="0" t="n">
        <v>14</v>
      </c>
      <c r="AI84" s="0" t="n">
        <v>11</v>
      </c>
      <c r="AN84" s="0" t="s">
        <v>147</v>
      </c>
      <c r="AO84" s="0" t="s">
        <v>261</v>
      </c>
      <c r="AP84" s="0" t="s">
        <v>262</v>
      </c>
      <c r="AQ84" s="0" t="n">
        <v>9</v>
      </c>
      <c r="AR84" s="0" t="n">
        <v>64</v>
      </c>
      <c r="AS84" s="0" t="n">
        <v>32</v>
      </c>
      <c r="AV84" s="0" t="s">
        <v>154</v>
      </c>
      <c r="AW84" s="0" t="n">
        <f aca="false">COUNTA($BC84:$EG84)</f>
        <v>41</v>
      </c>
      <c r="AX84" s="0" t="n">
        <f aca="false">COUNTIF($BC84:$EG84,"D")</f>
        <v>15</v>
      </c>
      <c r="AY84" s="0" t="n">
        <f aca="false">COUNTIF($BC84:$EG84,"R")</f>
        <v>0</v>
      </c>
      <c r="AZ84" s="0" t="n">
        <f aca="false">IF(CC84="D",1,0)+IF(CL84="D",1,0)+IF(CW84="D",1,0)+IF(DD84="D",1,0)+IF(DJ84="D",1,0)+IF(DO84="D",1,0)+IF(DW84="D",1,0)</f>
        <v>4</v>
      </c>
      <c r="BA84" s="0" t="n">
        <f aca="false">IF(DH84&lt;&gt;"",1,0)+IF(DI84&lt;&gt;"",1,0)+IF(DK84&lt;&gt;"",1,0)+IF(DM84&lt;&gt;"",1,0)+IF(DN84&lt;&gt;"",1,0)+IF(DO84&lt;&gt;"",1,0)+IF(DQ84&lt;&gt;"",1,0)+IF(DR84&lt;&gt;"",1,0)+IF(DT84&lt;&gt;"",1,0)+IF(DU84&lt;&gt;"",1,0)+IF(DV84&lt;&gt;"",1,0)+IF(DW84&lt;&gt;"",1,0)+IF(DX84&lt;&gt;"",1,0)+IF(DZ84&lt;&gt;"",1,0)+IF(EA84&lt;&gt;"",1,0)+IF(EB84&lt;&gt;"",1,0)+IF(EE84&lt;&gt;"",1,0)</f>
        <v>9</v>
      </c>
      <c r="BB84" s="0" t="n">
        <f aca="false">AY84*AX84</f>
        <v>0</v>
      </c>
      <c r="BD84" s="0" t="s">
        <v>155</v>
      </c>
      <c r="BF84" s="0" t="s">
        <v>155</v>
      </c>
      <c r="BG84" s="0" t="s">
        <v>155</v>
      </c>
      <c r="BH84" s="0" t="s">
        <v>155</v>
      </c>
      <c r="BJ84" s="0" t="s">
        <v>155</v>
      </c>
      <c r="BK84" s="0" t="s">
        <v>155</v>
      </c>
      <c r="BL84" s="0" t="s">
        <v>155</v>
      </c>
      <c r="BS84" s="0" t="s">
        <v>155</v>
      </c>
      <c r="BV84" s="0" t="s">
        <v>155</v>
      </c>
      <c r="BY84" s="0" t="s">
        <v>144</v>
      </c>
      <c r="CA84" s="0" t="s">
        <v>155</v>
      </c>
      <c r="CC84" s="0" t="s">
        <v>144</v>
      </c>
      <c r="CG84" s="0" t="s">
        <v>155</v>
      </c>
      <c r="CH84" s="0" t="s">
        <v>144</v>
      </c>
      <c r="CK84" s="0" t="s">
        <v>155</v>
      </c>
      <c r="CN84" s="0" t="s">
        <v>155</v>
      </c>
      <c r="CO84" s="0" t="s">
        <v>144</v>
      </c>
      <c r="CP84" s="0" t="s">
        <v>155</v>
      </c>
      <c r="CQ84" s="0" t="s">
        <v>144</v>
      </c>
      <c r="CU84" s="0" t="s">
        <v>144</v>
      </c>
      <c r="CV84" s="0" t="s">
        <v>155</v>
      </c>
      <c r="CW84" s="0" t="s">
        <v>144</v>
      </c>
      <c r="CY84" s="0" t="s">
        <v>155</v>
      </c>
      <c r="CZ84" s="0" t="s">
        <v>144</v>
      </c>
      <c r="DC84" s="0" t="s">
        <v>155</v>
      </c>
      <c r="DD84" s="0" t="s">
        <v>144</v>
      </c>
      <c r="DF84" s="0" t="s">
        <v>155</v>
      </c>
      <c r="DG84" s="0" t="s">
        <v>144</v>
      </c>
      <c r="DI84" s="0" t="s">
        <v>155</v>
      </c>
      <c r="DL84" s="0" t="s">
        <v>155</v>
      </c>
      <c r="DM84" s="0" t="s">
        <v>144</v>
      </c>
      <c r="DN84" s="0" t="s">
        <v>155</v>
      </c>
      <c r="DR84" s="0" t="s">
        <v>155</v>
      </c>
      <c r="DS84" s="0" t="s">
        <v>144</v>
      </c>
      <c r="DT84" s="0" t="s">
        <v>144</v>
      </c>
      <c r="DU84" s="0" t="s">
        <v>155</v>
      </c>
      <c r="DW84" s="0" t="s">
        <v>144</v>
      </c>
      <c r="DX84" s="0" t="s">
        <v>155</v>
      </c>
      <c r="EA84" s="0" t="s">
        <v>155</v>
      </c>
      <c r="ED84" s="0" t="s">
        <v>144</v>
      </c>
      <c r="EF84" s="0" t="s">
        <v>155</v>
      </c>
    </row>
    <row r="85" customFormat="false" ht="13.8" hidden="false" customHeight="false" outlineLevel="0" collapsed="false">
      <c r="A85" s="0" t="s">
        <v>624</v>
      </c>
      <c r="B85" s="0" t="n">
        <v>78</v>
      </c>
      <c r="C85" s="0" t="n">
        <v>236840</v>
      </c>
      <c r="D85" s="0" t="s">
        <v>625</v>
      </c>
      <c r="E85" s="0" t="s">
        <v>520</v>
      </c>
      <c r="F85" s="0" t="str">
        <f aca="false">CONCATENATE(D86," ",LEFT(I86,4),"T=",AW86,"D=",AX86,"R=",AY86,"M=",AZ86,"L=",BA86,"B=",BB86)</f>
        <v>BONINI 1960T=48D=17R=0M=6L=9B=0</v>
      </c>
      <c r="G85" s="0" t="s">
        <v>250</v>
      </c>
      <c r="I85" s="0" t="s">
        <v>626</v>
      </c>
      <c r="J85" s="0" t="s">
        <v>627</v>
      </c>
      <c r="K85" s="0" t="s">
        <v>143</v>
      </c>
      <c r="L85" s="0" t="s">
        <v>144</v>
      </c>
      <c r="M85" s="0" t="str">
        <f aca="false">RIGHT(N85,LEN(N85)-FIND(" ",N85))</f>
        <v>OAK KNOLL AVE NE</v>
      </c>
      <c r="N85" s="0" t="s">
        <v>628</v>
      </c>
      <c r="P85" s="0" t="s">
        <v>147</v>
      </c>
      <c r="Q85" s="0" t="s">
        <v>148</v>
      </c>
      <c r="R85" s="0" t="n">
        <v>44483</v>
      </c>
      <c r="AD85" s="0" t="s">
        <v>149</v>
      </c>
      <c r="AE85" s="0" t="s">
        <v>150</v>
      </c>
      <c r="AF85" s="0" t="s">
        <v>151</v>
      </c>
      <c r="AH85" s="0" t="n">
        <v>14</v>
      </c>
      <c r="AI85" s="0" t="n">
        <v>11</v>
      </c>
      <c r="AN85" s="0" t="s">
        <v>147</v>
      </c>
      <c r="AO85" s="0" t="s">
        <v>152</v>
      </c>
      <c r="AP85" s="0" t="s">
        <v>153</v>
      </c>
      <c r="AQ85" s="0" t="n">
        <v>9</v>
      </c>
      <c r="AR85" s="0" t="n">
        <v>64</v>
      </c>
      <c r="AS85" s="0" t="n">
        <v>32</v>
      </c>
      <c r="AV85" s="0" t="s">
        <v>154</v>
      </c>
      <c r="AW85" s="0" t="n">
        <f aca="false">COUNTA($BC85:$EG85)</f>
        <v>43</v>
      </c>
      <c r="AX85" s="0" t="n">
        <f aca="false">COUNTIF($BC85:$EG85,"D")</f>
        <v>16</v>
      </c>
      <c r="AY85" s="0" t="n">
        <f aca="false">COUNTIF($BC85:$EG85,"R")</f>
        <v>0</v>
      </c>
      <c r="AZ85" s="0" t="n">
        <f aca="false">IF(CC85="D",1,0)+IF(CL85="D",1,0)+IF(CW85="D",1,0)+IF(DD85="D",1,0)+IF(DJ85="D",1,0)+IF(DO85="D",1,0)+IF(DW85="D",1,0)</f>
        <v>6</v>
      </c>
      <c r="BA85" s="0" t="n">
        <f aca="false">IF(DH85&lt;&gt;"",1,0)+IF(DI85&lt;&gt;"",1,0)+IF(DK85&lt;&gt;"",1,0)+IF(DM85&lt;&gt;"",1,0)+IF(DN85&lt;&gt;"",1,0)+IF(DO85&lt;&gt;"",1,0)+IF(DQ85&lt;&gt;"",1,0)+IF(DR85&lt;&gt;"",1,0)+IF(DT85&lt;&gt;"",1,0)+IF(DU85&lt;&gt;"",1,0)+IF(DV85&lt;&gt;"",1,0)+IF(DW85&lt;&gt;"",1,0)+IF(DX85&lt;&gt;"",1,0)+IF(DZ85&lt;&gt;"",1,0)+IF(EA85&lt;&gt;"",1,0)+IF(EB85&lt;&gt;"",1,0)+IF(EE85&lt;&gt;"",1,0)</f>
        <v>8</v>
      </c>
      <c r="BB85" s="0" t="n">
        <f aca="false">AY85*AX85</f>
        <v>0</v>
      </c>
      <c r="BC85" s="0" t="s">
        <v>155</v>
      </c>
      <c r="BD85" s="0" t="s">
        <v>155</v>
      </c>
      <c r="BF85" s="0" t="s">
        <v>155</v>
      </c>
      <c r="BG85" s="0" t="s">
        <v>155</v>
      </c>
      <c r="BH85" s="0" t="s">
        <v>155</v>
      </c>
      <c r="BI85" s="0" t="s">
        <v>155</v>
      </c>
      <c r="BJ85" s="0" t="s">
        <v>155</v>
      </c>
      <c r="BK85" s="0" t="s">
        <v>155</v>
      </c>
      <c r="BL85" s="0" t="s">
        <v>155</v>
      </c>
      <c r="BP85" s="0" t="s">
        <v>155</v>
      </c>
      <c r="BV85" s="0" t="s">
        <v>155</v>
      </c>
      <c r="BY85" s="0" t="s">
        <v>144</v>
      </c>
      <c r="CA85" s="0" t="s">
        <v>155</v>
      </c>
      <c r="CC85" s="0" t="s">
        <v>144</v>
      </c>
      <c r="CG85" s="0" t="s">
        <v>155</v>
      </c>
      <c r="CH85" s="0" t="s">
        <v>144</v>
      </c>
      <c r="CK85" s="0" t="s">
        <v>155</v>
      </c>
      <c r="CL85" s="0" t="s">
        <v>144</v>
      </c>
      <c r="CN85" s="0" t="s">
        <v>155</v>
      </c>
      <c r="CO85" s="0" t="s">
        <v>144</v>
      </c>
      <c r="CP85" s="0" t="s">
        <v>155</v>
      </c>
      <c r="CQ85" s="0" t="s">
        <v>144</v>
      </c>
      <c r="CT85" s="0" t="s">
        <v>155</v>
      </c>
      <c r="CU85" s="0" t="s">
        <v>144</v>
      </c>
      <c r="CW85" s="0" t="s">
        <v>144</v>
      </c>
      <c r="CY85" s="0" t="s">
        <v>155</v>
      </c>
      <c r="DC85" s="0" t="s">
        <v>155</v>
      </c>
      <c r="DD85" s="0" t="s">
        <v>144</v>
      </c>
      <c r="DF85" s="0" t="s">
        <v>155</v>
      </c>
      <c r="DG85" s="0" t="s">
        <v>144</v>
      </c>
      <c r="DI85" s="0" t="s">
        <v>155</v>
      </c>
      <c r="DJ85" s="0" t="s">
        <v>144</v>
      </c>
      <c r="DL85" s="0" t="s">
        <v>155</v>
      </c>
      <c r="DM85" s="0" t="s">
        <v>144</v>
      </c>
      <c r="DN85" s="0" t="s">
        <v>155</v>
      </c>
      <c r="DS85" s="0" t="s">
        <v>144</v>
      </c>
      <c r="DT85" s="0" t="s">
        <v>144</v>
      </c>
      <c r="DU85" s="0" t="s">
        <v>155</v>
      </c>
      <c r="DW85" s="0" t="s">
        <v>144</v>
      </c>
      <c r="DX85" s="0" t="s">
        <v>155</v>
      </c>
      <c r="EA85" s="0" t="s">
        <v>155</v>
      </c>
      <c r="ED85" s="0" t="s">
        <v>144</v>
      </c>
      <c r="EF85" s="0" t="s">
        <v>155</v>
      </c>
    </row>
    <row r="86" customFormat="false" ht="13.8" hidden="false" customHeight="false" outlineLevel="0" collapsed="false">
      <c r="A86" s="0" t="s">
        <v>629</v>
      </c>
      <c r="B86" s="0" t="n">
        <v>78</v>
      </c>
      <c r="C86" s="0" t="n">
        <v>242406</v>
      </c>
      <c r="D86" s="0" t="s">
        <v>630</v>
      </c>
      <c r="E86" s="0" t="s">
        <v>631</v>
      </c>
      <c r="F86" s="0" t="str">
        <f aca="false">CONCATENATE(D87," ",LEFT(I87,4),"T=",AW87,"D=",AX87,"R=",AY87,"M=",AZ87,"L=",BA87,"B=",BB87)</f>
        <v>JENNINGS 1949T=47D=16R=0M=5L=9B=0</v>
      </c>
      <c r="I86" s="0" t="s">
        <v>632</v>
      </c>
      <c r="J86" s="0" t="s">
        <v>633</v>
      </c>
      <c r="K86" s="0" t="s">
        <v>143</v>
      </c>
      <c r="L86" s="0" t="s">
        <v>144</v>
      </c>
      <c r="M86" s="0" t="str">
        <f aca="false">RIGHT(N86,LEN(N86)-FIND(" ",N86))</f>
        <v>FOSTER DR NE</v>
      </c>
      <c r="N86" s="0" t="s">
        <v>634</v>
      </c>
      <c r="P86" s="0" t="s">
        <v>147</v>
      </c>
      <c r="Q86" s="0" t="s">
        <v>148</v>
      </c>
      <c r="R86" s="0" t="n">
        <v>44483</v>
      </c>
      <c r="AD86" s="0" t="s">
        <v>149</v>
      </c>
      <c r="AE86" s="0" t="s">
        <v>150</v>
      </c>
      <c r="AF86" s="0" t="s">
        <v>151</v>
      </c>
      <c r="AH86" s="0" t="n">
        <v>14</v>
      </c>
      <c r="AI86" s="0" t="n">
        <v>11</v>
      </c>
      <c r="AN86" s="0" t="s">
        <v>147</v>
      </c>
      <c r="AO86" s="0" t="s">
        <v>176</v>
      </c>
      <c r="AP86" s="0" t="s">
        <v>177</v>
      </c>
      <c r="AQ86" s="0" t="n">
        <v>9</v>
      </c>
      <c r="AR86" s="0" t="n">
        <v>64</v>
      </c>
      <c r="AS86" s="0" t="n">
        <v>32</v>
      </c>
      <c r="AV86" s="0" t="s">
        <v>154</v>
      </c>
      <c r="AW86" s="0" t="n">
        <f aca="false">COUNTA($BC86:$EG86)</f>
        <v>48</v>
      </c>
      <c r="AX86" s="0" t="n">
        <f aca="false">COUNTIF($BC86:$EG86,"D")</f>
        <v>17</v>
      </c>
      <c r="AY86" s="0" t="n">
        <f aca="false">COUNTIF($BC86:$EG86,"R")</f>
        <v>0</v>
      </c>
      <c r="AZ86" s="0" t="n">
        <f aca="false">IF(CC86="D",1,0)+IF(CL86="D",1,0)+IF(CW86="D",1,0)+IF(DD86="D",1,0)+IF(DJ86="D",1,0)+IF(DO86="D",1,0)+IF(DW86="D",1,0)</f>
        <v>6</v>
      </c>
      <c r="BA86" s="0" t="n">
        <f aca="false">IF(DH86&lt;&gt;"",1,0)+IF(DI86&lt;&gt;"",1,0)+IF(DK86&lt;&gt;"",1,0)+IF(DM86&lt;&gt;"",1,0)+IF(DN86&lt;&gt;"",1,0)+IF(DO86&lt;&gt;"",1,0)+IF(DQ86&lt;&gt;"",1,0)+IF(DR86&lt;&gt;"",1,0)+IF(DT86&lt;&gt;"",1,0)+IF(DU86&lt;&gt;"",1,0)+IF(DV86&lt;&gt;"",1,0)+IF(DW86&lt;&gt;"",1,0)+IF(DX86&lt;&gt;"",1,0)+IF(DZ86&lt;&gt;"",1,0)+IF(EA86&lt;&gt;"",1,0)+IF(EB86&lt;&gt;"",1,0)+IF(EE86&lt;&gt;"",1,0)</f>
        <v>9</v>
      </c>
      <c r="BB86" s="0" t="n">
        <f aca="false">AY86*AX86</f>
        <v>0</v>
      </c>
      <c r="BC86" s="0" t="s">
        <v>155</v>
      </c>
      <c r="BD86" s="0" t="s">
        <v>155</v>
      </c>
      <c r="BE86" s="0" t="s">
        <v>155</v>
      </c>
      <c r="BF86" s="0" t="s">
        <v>155</v>
      </c>
      <c r="BG86" s="0" t="s">
        <v>155</v>
      </c>
      <c r="BH86" s="0" t="s">
        <v>155</v>
      </c>
      <c r="BI86" s="0" t="s">
        <v>155</v>
      </c>
      <c r="BJ86" s="0" t="s">
        <v>155</v>
      </c>
      <c r="BK86" s="0" t="s">
        <v>155</v>
      </c>
      <c r="BL86" s="0" t="s">
        <v>155</v>
      </c>
      <c r="BP86" s="0" t="s">
        <v>155</v>
      </c>
      <c r="BR86" s="0" t="s">
        <v>155</v>
      </c>
      <c r="BS86" s="0" t="s">
        <v>155</v>
      </c>
      <c r="BV86" s="0" t="s">
        <v>155</v>
      </c>
      <c r="BY86" s="0" t="s">
        <v>144</v>
      </c>
      <c r="CA86" s="0" t="s">
        <v>155</v>
      </c>
      <c r="CC86" s="0" t="s">
        <v>144</v>
      </c>
      <c r="CG86" s="0" t="s">
        <v>155</v>
      </c>
      <c r="CH86" s="0" t="s">
        <v>144</v>
      </c>
      <c r="CK86" s="0" t="s">
        <v>155</v>
      </c>
      <c r="CL86" s="0" t="s">
        <v>144</v>
      </c>
      <c r="CN86" s="0" t="s">
        <v>155</v>
      </c>
      <c r="CO86" s="0" t="s">
        <v>144</v>
      </c>
      <c r="CP86" s="0" t="s">
        <v>155</v>
      </c>
      <c r="CQ86" s="0" t="s">
        <v>144</v>
      </c>
      <c r="CU86" s="0" t="s">
        <v>144</v>
      </c>
      <c r="CV86" s="0" t="s">
        <v>155</v>
      </c>
      <c r="CW86" s="0" t="s">
        <v>144</v>
      </c>
      <c r="CY86" s="0" t="s">
        <v>155</v>
      </c>
      <c r="CZ86" s="0" t="s">
        <v>144</v>
      </c>
      <c r="DC86" s="0" t="s">
        <v>155</v>
      </c>
      <c r="DD86" s="0" t="s">
        <v>144</v>
      </c>
      <c r="DF86" s="0" t="s">
        <v>155</v>
      </c>
      <c r="DG86" s="0" t="s">
        <v>144</v>
      </c>
      <c r="DI86" s="0" t="s">
        <v>155</v>
      </c>
      <c r="DJ86" s="0" t="s">
        <v>144</v>
      </c>
      <c r="DL86" s="0" t="s">
        <v>155</v>
      </c>
      <c r="DM86" s="0" t="s">
        <v>144</v>
      </c>
      <c r="DN86" s="0" t="s">
        <v>155</v>
      </c>
      <c r="DR86" s="0" t="s">
        <v>155</v>
      </c>
      <c r="DS86" s="0" t="s">
        <v>144</v>
      </c>
      <c r="DT86" s="0" t="s">
        <v>144</v>
      </c>
      <c r="DU86" s="0" t="s">
        <v>155</v>
      </c>
      <c r="DW86" s="0" t="s">
        <v>144</v>
      </c>
      <c r="DX86" s="0" t="s">
        <v>155</v>
      </c>
      <c r="EA86" s="0" t="s">
        <v>155</v>
      </c>
      <c r="ED86" s="0" t="s">
        <v>144</v>
      </c>
      <c r="EF86" s="0" t="s">
        <v>155</v>
      </c>
    </row>
    <row r="87" customFormat="false" ht="13.8" hidden="false" customHeight="false" outlineLevel="0" collapsed="false">
      <c r="A87" s="0" t="s">
        <v>635</v>
      </c>
      <c r="B87" s="0" t="n">
        <v>78</v>
      </c>
      <c r="C87" s="0" t="n">
        <v>250700</v>
      </c>
      <c r="D87" s="0" t="s">
        <v>417</v>
      </c>
      <c r="E87" s="0" t="s">
        <v>211</v>
      </c>
      <c r="F87" s="0" t="str">
        <f aca="false">CONCATENATE(D88," ",LEFT(I88,4),"T=",AW88,"D=",AX88,"R=",AY88,"M=",AZ88,"L=",BA88,"B=",BB88)</f>
        <v>FRIDLEY 1965T=45D=15R=0M=6L=7B=0</v>
      </c>
      <c r="G87" s="0" t="s">
        <v>272</v>
      </c>
      <c r="I87" s="0" t="s">
        <v>636</v>
      </c>
      <c r="J87" s="0" t="s">
        <v>637</v>
      </c>
      <c r="K87" s="0" t="s">
        <v>143</v>
      </c>
      <c r="L87" s="0" t="s">
        <v>144</v>
      </c>
      <c r="M87" s="0" t="str">
        <f aca="false">RIGHT(N87,LEN(N87)-FIND(" ",N87))</f>
        <v>ATLANTIC ST NE</v>
      </c>
      <c r="N87" s="0" t="s">
        <v>420</v>
      </c>
      <c r="P87" s="0" t="s">
        <v>147</v>
      </c>
      <c r="Q87" s="0" t="s">
        <v>148</v>
      </c>
      <c r="R87" s="0" t="n">
        <v>44483</v>
      </c>
      <c r="AD87" s="0" t="s">
        <v>149</v>
      </c>
      <c r="AE87" s="0" t="s">
        <v>150</v>
      </c>
      <c r="AF87" s="0" t="s">
        <v>151</v>
      </c>
      <c r="AH87" s="0" t="n">
        <v>14</v>
      </c>
      <c r="AI87" s="0" t="n">
        <v>11</v>
      </c>
      <c r="AN87" s="0" t="s">
        <v>147</v>
      </c>
      <c r="AO87" s="0" t="s">
        <v>261</v>
      </c>
      <c r="AP87" s="0" t="s">
        <v>262</v>
      </c>
      <c r="AQ87" s="0" t="n">
        <v>9</v>
      </c>
      <c r="AR87" s="0" t="n">
        <v>64</v>
      </c>
      <c r="AS87" s="0" t="n">
        <v>32</v>
      </c>
      <c r="AV87" s="0" t="s">
        <v>154</v>
      </c>
      <c r="AW87" s="0" t="n">
        <f aca="false">COUNTA($BC87:$EG87)</f>
        <v>47</v>
      </c>
      <c r="AX87" s="0" t="n">
        <f aca="false">COUNTIF($BC87:$EG87,"D")</f>
        <v>16</v>
      </c>
      <c r="AY87" s="0" t="n">
        <f aca="false">COUNTIF($BC87:$EG87,"R")</f>
        <v>0</v>
      </c>
      <c r="AZ87" s="0" t="n">
        <f aca="false">IF(CC87="D",1,0)+IF(CL87="D",1,0)+IF(CW87="D",1,0)+IF(DD87="D",1,0)+IF(DJ87="D",1,0)+IF(DO87="D",1,0)+IF(DW87="D",1,0)</f>
        <v>5</v>
      </c>
      <c r="BA87" s="0" t="n">
        <f aca="false">IF(DH87&lt;&gt;"",1,0)+IF(DI87&lt;&gt;"",1,0)+IF(DK87&lt;&gt;"",1,0)+IF(DM87&lt;&gt;"",1,0)+IF(DN87&lt;&gt;"",1,0)+IF(DO87&lt;&gt;"",1,0)+IF(DQ87&lt;&gt;"",1,0)+IF(DR87&lt;&gt;"",1,0)+IF(DT87&lt;&gt;"",1,0)+IF(DU87&lt;&gt;"",1,0)+IF(DV87&lt;&gt;"",1,0)+IF(DW87&lt;&gt;"",1,0)+IF(DX87&lt;&gt;"",1,0)+IF(DZ87&lt;&gt;"",1,0)+IF(EA87&lt;&gt;"",1,0)+IF(EB87&lt;&gt;"",1,0)+IF(EE87&lt;&gt;"",1,0)</f>
        <v>9</v>
      </c>
      <c r="BB87" s="0" t="n">
        <f aca="false">AY87*AX87</f>
        <v>0</v>
      </c>
      <c r="BC87" s="0" t="s">
        <v>155</v>
      </c>
      <c r="BD87" s="0" t="s">
        <v>155</v>
      </c>
      <c r="BE87" s="0" t="s">
        <v>155</v>
      </c>
      <c r="BF87" s="0" t="s">
        <v>155</v>
      </c>
      <c r="BG87" s="0" t="s">
        <v>155</v>
      </c>
      <c r="BH87" s="0" t="s">
        <v>155</v>
      </c>
      <c r="BI87" s="0" t="s">
        <v>155</v>
      </c>
      <c r="BJ87" s="0" t="s">
        <v>155</v>
      </c>
      <c r="BK87" s="0" t="s">
        <v>155</v>
      </c>
      <c r="BL87" s="0" t="s">
        <v>155</v>
      </c>
      <c r="BP87" s="0" t="s">
        <v>155</v>
      </c>
      <c r="BR87" s="0" t="s">
        <v>155</v>
      </c>
      <c r="BS87" s="0" t="s">
        <v>155</v>
      </c>
      <c r="BV87" s="0" t="s">
        <v>155</v>
      </c>
      <c r="BY87" s="0" t="s">
        <v>144</v>
      </c>
      <c r="CA87" s="0" t="s">
        <v>155</v>
      </c>
      <c r="CC87" s="0" t="s">
        <v>144</v>
      </c>
      <c r="CG87" s="0" t="s">
        <v>155</v>
      </c>
      <c r="CH87" s="0" t="s">
        <v>144</v>
      </c>
      <c r="CK87" s="0" t="s">
        <v>155</v>
      </c>
      <c r="CL87" s="0" t="s">
        <v>144</v>
      </c>
      <c r="CO87" s="0" t="s">
        <v>144</v>
      </c>
      <c r="CP87" s="0" t="s">
        <v>155</v>
      </c>
      <c r="CQ87" s="0" t="s">
        <v>144</v>
      </c>
      <c r="CT87" s="0" t="s">
        <v>155</v>
      </c>
      <c r="CU87" s="0" t="s">
        <v>144</v>
      </c>
      <c r="CV87" s="0" t="s">
        <v>155</v>
      </c>
      <c r="CW87" s="0" t="s">
        <v>144</v>
      </c>
      <c r="CY87" s="0" t="s">
        <v>155</v>
      </c>
      <c r="CZ87" s="0" t="s">
        <v>144</v>
      </c>
      <c r="DC87" s="0" t="s">
        <v>155</v>
      </c>
      <c r="DF87" s="0" t="s">
        <v>155</v>
      </c>
      <c r="DG87" s="0" t="s">
        <v>144</v>
      </c>
      <c r="DI87" s="0" t="s">
        <v>155</v>
      </c>
      <c r="DJ87" s="0" t="s">
        <v>144</v>
      </c>
      <c r="DL87" s="0" t="s">
        <v>155</v>
      </c>
      <c r="DM87" s="0" t="s">
        <v>144</v>
      </c>
      <c r="DN87" s="0" t="s">
        <v>155</v>
      </c>
      <c r="DR87" s="0" t="s">
        <v>155</v>
      </c>
      <c r="DS87" s="0" t="s">
        <v>144</v>
      </c>
      <c r="DT87" s="0" t="s">
        <v>144</v>
      </c>
      <c r="DU87" s="0" t="s">
        <v>155</v>
      </c>
      <c r="DW87" s="0" t="s">
        <v>144</v>
      </c>
      <c r="DX87" s="0" t="s">
        <v>155</v>
      </c>
      <c r="EA87" s="0" t="s">
        <v>155</v>
      </c>
      <c r="ED87" s="0" t="s">
        <v>144</v>
      </c>
      <c r="EF87" s="0" t="s">
        <v>155</v>
      </c>
    </row>
    <row r="88" customFormat="false" ht="13.8" hidden="false" customHeight="false" outlineLevel="0" collapsed="false">
      <c r="A88" s="0" t="s">
        <v>638</v>
      </c>
      <c r="B88" s="0" t="n">
        <v>78</v>
      </c>
      <c r="C88" s="0" t="n">
        <v>250925</v>
      </c>
      <c r="D88" s="0" t="s">
        <v>639</v>
      </c>
      <c r="E88" s="0" t="s">
        <v>640</v>
      </c>
      <c r="F88" s="0" t="str">
        <f aca="false">CONCATENATE(D89," ",LEFT(I89,4),"T=",AW89,"D=",AX89,"R=",AY89,"M=",AZ89,"L=",BA89,"B=",BB89)</f>
        <v>FRIDLEY 1967T=45D=16R=0M=6L=7B=0</v>
      </c>
      <c r="G88" s="0" t="s">
        <v>250</v>
      </c>
      <c r="I88" s="0" t="s">
        <v>641</v>
      </c>
      <c r="J88" s="0" t="s">
        <v>642</v>
      </c>
      <c r="K88" s="0" t="s">
        <v>143</v>
      </c>
      <c r="L88" s="0" t="s">
        <v>144</v>
      </c>
      <c r="M88" s="0" t="str">
        <f aca="false">RIGHT(N88,LEN(N88)-FIND(" ",N88))</f>
        <v>KENMORE AVE NE</v>
      </c>
      <c r="N88" s="0" t="s">
        <v>643</v>
      </c>
      <c r="P88" s="0" t="s">
        <v>147</v>
      </c>
      <c r="Q88" s="0" t="s">
        <v>148</v>
      </c>
      <c r="R88" s="0" t="n">
        <v>44483</v>
      </c>
      <c r="AD88" s="0" t="s">
        <v>149</v>
      </c>
      <c r="AE88" s="0" t="s">
        <v>150</v>
      </c>
      <c r="AF88" s="0" t="s">
        <v>151</v>
      </c>
      <c r="AH88" s="0" t="n">
        <v>14</v>
      </c>
      <c r="AI88" s="0" t="n">
        <v>11</v>
      </c>
      <c r="AN88" s="0" t="s">
        <v>147</v>
      </c>
      <c r="AO88" s="0" t="s">
        <v>189</v>
      </c>
      <c r="AP88" s="0" t="s">
        <v>190</v>
      </c>
      <c r="AQ88" s="0" t="n">
        <v>9</v>
      </c>
      <c r="AR88" s="0" t="n">
        <v>64</v>
      </c>
      <c r="AS88" s="0" t="n">
        <v>32</v>
      </c>
      <c r="AV88" s="0" t="s">
        <v>154</v>
      </c>
      <c r="AW88" s="0" t="n">
        <f aca="false">COUNTA($BC88:$EG88)</f>
        <v>45</v>
      </c>
      <c r="AX88" s="0" t="n">
        <f aca="false">COUNTIF($BC88:$EG88,"D")</f>
        <v>15</v>
      </c>
      <c r="AY88" s="0" t="n">
        <f aca="false">COUNTIF($BC88:$EG88,"R")</f>
        <v>0</v>
      </c>
      <c r="AZ88" s="0" t="n">
        <f aca="false">IF(CC88="D",1,0)+IF(CL88="D",1,0)+IF(CW88="D",1,0)+IF(DD88="D",1,0)+IF(DJ88="D",1,0)+IF(DO88="D",1,0)+IF(DW88="D",1,0)</f>
        <v>6</v>
      </c>
      <c r="BA88" s="0" t="n">
        <f aca="false">IF(DH88&lt;&gt;"",1,0)+IF(DI88&lt;&gt;"",1,0)+IF(DK88&lt;&gt;"",1,0)+IF(DM88&lt;&gt;"",1,0)+IF(DN88&lt;&gt;"",1,0)+IF(DO88&lt;&gt;"",1,0)+IF(DQ88&lt;&gt;"",1,0)+IF(DR88&lt;&gt;"",1,0)+IF(DT88&lt;&gt;"",1,0)+IF(DU88&lt;&gt;"",1,0)+IF(DV88&lt;&gt;"",1,0)+IF(DW88&lt;&gt;"",1,0)+IF(DX88&lt;&gt;"",1,0)+IF(DZ88&lt;&gt;"",1,0)+IF(EA88&lt;&gt;"",1,0)+IF(EB88&lt;&gt;"",1,0)+IF(EE88&lt;&gt;"",1,0)</f>
        <v>7</v>
      </c>
      <c r="BB88" s="0" t="n">
        <f aca="false">AY88*AX88</f>
        <v>0</v>
      </c>
      <c r="BC88" s="0" t="s">
        <v>155</v>
      </c>
      <c r="BD88" s="0" t="s">
        <v>155</v>
      </c>
      <c r="BE88" s="0" t="s">
        <v>155</v>
      </c>
      <c r="BF88" s="0" t="s">
        <v>155</v>
      </c>
      <c r="BG88" s="0" t="s">
        <v>155</v>
      </c>
      <c r="BH88" s="0" t="s">
        <v>155</v>
      </c>
      <c r="BI88" s="0" t="s">
        <v>155</v>
      </c>
      <c r="BJ88" s="0" t="s">
        <v>155</v>
      </c>
      <c r="BK88" s="0" t="s">
        <v>155</v>
      </c>
      <c r="BL88" s="0" t="s">
        <v>155</v>
      </c>
      <c r="BP88" s="0" t="s">
        <v>155</v>
      </c>
      <c r="BR88" s="0" t="s">
        <v>155</v>
      </c>
      <c r="BV88" s="0" t="s">
        <v>155</v>
      </c>
      <c r="BY88" s="0" t="s">
        <v>144</v>
      </c>
      <c r="CA88" s="0" t="s">
        <v>155</v>
      </c>
      <c r="CC88" s="0" t="s">
        <v>144</v>
      </c>
      <c r="CG88" s="0" t="s">
        <v>155</v>
      </c>
      <c r="CK88" s="0" t="s">
        <v>155</v>
      </c>
      <c r="CL88" s="0" t="s">
        <v>144</v>
      </c>
      <c r="CN88" s="0" t="s">
        <v>155</v>
      </c>
      <c r="CO88" s="0" t="s">
        <v>144</v>
      </c>
      <c r="CP88" s="0" t="s">
        <v>155</v>
      </c>
      <c r="CQ88" s="0" t="s">
        <v>144</v>
      </c>
      <c r="CT88" s="0" t="s">
        <v>155</v>
      </c>
      <c r="CU88" s="0" t="s">
        <v>144</v>
      </c>
      <c r="CV88" s="0" t="s">
        <v>155</v>
      </c>
      <c r="CW88" s="0" t="s">
        <v>144</v>
      </c>
      <c r="CY88" s="0" t="s">
        <v>155</v>
      </c>
      <c r="CZ88" s="0" t="s">
        <v>144</v>
      </c>
      <c r="DC88" s="0" t="s">
        <v>155</v>
      </c>
      <c r="DD88" s="0" t="s">
        <v>144</v>
      </c>
      <c r="DF88" s="0" t="s">
        <v>155</v>
      </c>
      <c r="DG88" s="0" t="s">
        <v>144</v>
      </c>
      <c r="DI88" s="0" t="s">
        <v>155</v>
      </c>
      <c r="DJ88" s="0" t="s">
        <v>144</v>
      </c>
      <c r="DL88" s="0" t="s">
        <v>155</v>
      </c>
      <c r="DM88" s="0" t="s">
        <v>144</v>
      </c>
      <c r="DN88" s="0" t="s">
        <v>155</v>
      </c>
      <c r="DR88" s="0" t="s">
        <v>155</v>
      </c>
      <c r="DS88" s="0" t="s">
        <v>144</v>
      </c>
      <c r="DU88" s="0" t="s">
        <v>155</v>
      </c>
      <c r="DW88" s="0" t="s">
        <v>144</v>
      </c>
      <c r="DX88" s="0" t="s">
        <v>155</v>
      </c>
      <c r="ED88" s="0" t="s">
        <v>144</v>
      </c>
      <c r="EF88" s="0" t="s">
        <v>155</v>
      </c>
    </row>
    <row r="89" customFormat="false" ht="13.8" hidden="false" customHeight="false" outlineLevel="0" collapsed="false">
      <c r="A89" s="0" t="s">
        <v>644</v>
      </c>
      <c r="B89" s="0" t="n">
        <v>78</v>
      </c>
      <c r="C89" s="0" t="n">
        <v>251046</v>
      </c>
      <c r="D89" s="0" t="s">
        <v>639</v>
      </c>
      <c r="E89" s="0" t="s">
        <v>645</v>
      </c>
      <c r="F89" s="0" t="str">
        <f aca="false">CONCATENATE(D90," ",LEFT(I90,4),"T=",AW90,"D=",AX90,"R=",AY90,"M=",AZ90,"L=",BA90,"B=",BB90)</f>
        <v>SEKULA 1954T=45D=13R=0M=4L=8B=0</v>
      </c>
      <c r="G89" s="0" t="s">
        <v>250</v>
      </c>
      <c r="I89" s="0" t="s">
        <v>646</v>
      </c>
      <c r="J89" s="0" t="s">
        <v>642</v>
      </c>
      <c r="K89" s="0" t="s">
        <v>143</v>
      </c>
      <c r="L89" s="0" t="s">
        <v>144</v>
      </c>
      <c r="M89" s="0" t="str">
        <f aca="false">RIGHT(N89,LEN(N89)-FIND(" ",N89))</f>
        <v>KENMORE AVE NE</v>
      </c>
      <c r="N89" s="0" t="s">
        <v>643</v>
      </c>
      <c r="P89" s="0" t="s">
        <v>147</v>
      </c>
      <c r="Q89" s="0" t="s">
        <v>148</v>
      </c>
      <c r="R89" s="0" t="n">
        <v>44483</v>
      </c>
      <c r="AD89" s="0" t="s">
        <v>149</v>
      </c>
      <c r="AE89" s="0" t="s">
        <v>150</v>
      </c>
      <c r="AF89" s="0" t="s">
        <v>151</v>
      </c>
      <c r="AH89" s="0" t="n">
        <v>14</v>
      </c>
      <c r="AI89" s="0" t="n">
        <v>11</v>
      </c>
      <c r="AN89" s="0" t="s">
        <v>147</v>
      </c>
      <c r="AO89" s="0" t="s">
        <v>189</v>
      </c>
      <c r="AP89" s="0" t="s">
        <v>190</v>
      </c>
      <c r="AQ89" s="0" t="n">
        <v>9</v>
      </c>
      <c r="AR89" s="0" t="n">
        <v>64</v>
      </c>
      <c r="AS89" s="0" t="n">
        <v>32</v>
      </c>
      <c r="AV89" s="0" t="s">
        <v>154</v>
      </c>
      <c r="AW89" s="0" t="n">
        <f aca="false">COUNTA($BC89:$EG89)</f>
        <v>45</v>
      </c>
      <c r="AX89" s="0" t="n">
        <f aca="false">COUNTIF($BC89:$EG89,"D")</f>
        <v>16</v>
      </c>
      <c r="AY89" s="0" t="n">
        <f aca="false">COUNTIF($BC89:$EG89,"R")</f>
        <v>0</v>
      </c>
      <c r="AZ89" s="0" t="n">
        <f aca="false">IF(CC89="D",1,0)+IF(CL89="D",1,0)+IF(CW89="D",1,0)+IF(DD89="D",1,0)+IF(DJ89="D",1,0)+IF(DO89="D",1,0)+IF(DW89="D",1,0)</f>
        <v>6</v>
      </c>
      <c r="BA89" s="0" t="n">
        <f aca="false">IF(DH89&lt;&gt;"",1,0)+IF(DI89&lt;&gt;"",1,0)+IF(DK89&lt;&gt;"",1,0)+IF(DM89&lt;&gt;"",1,0)+IF(DN89&lt;&gt;"",1,0)+IF(DO89&lt;&gt;"",1,0)+IF(DQ89&lt;&gt;"",1,0)+IF(DR89&lt;&gt;"",1,0)+IF(DT89&lt;&gt;"",1,0)+IF(DU89&lt;&gt;"",1,0)+IF(DV89&lt;&gt;"",1,0)+IF(DW89&lt;&gt;"",1,0)+IF(DX89&lt;&gt;"",1,0)+IF(DZ89&lt;&gt;"",1,0)+IF(EA89&lt;&gt;"",1,0)+IF(EB89&lt;&gt;"",1,0)+IF(EE89&lt;&gt;"",1,0)</f>
        <v>7</v>
      </c>
      <c r="BB89" s="0" t="n">
        <f aca="false">AY89*AX89</f>
        <v>0</v>
      </c>
      <c r="BC89" s="0" t="s">
        <v>155</v>
      </c>
      <c r="BD89" s="0" t="s">
        <v>155</v>
      </c>
      <c r="BE89" s="0" t="s">
        <v>155</v>
      </c>
      <c r="BF89" s="0" t="s">
        <v>155</v>
      </c>
      <c r="BG89" s="0" t="s">
        <v>155</v>
      </c>
      <c r="BH89" s="0" t="s">
        <v>155</v>
      </c>
      <c r="BI89" s="0" t="s">
        <v>155</v>
      </c>
      <c r="BJ89" s="0" t="s">
        <v>155</v>
      </c>
      <c r="BK89" s="0" t="s">
        <v>155</v>
      </c>
      <c r="BL89" s="0" t="s">
        <v>155</v>
      </c>
      <c r="BP89" s="0" t="s">
        <v>155</v>
      </c>
      <c r="BR89" s="0" t="s">
        <v>155</v>
      </c>
      <c r="BV89" s="0" t="s">
        <v>155</v>
      </c>
      <c r="BY89" s="0" t="s">
        <v>144</v>
      </c>
      <c r="CA89" s="0" t="s">
        <v>155</v>
      </c>
      <c r="CC89" s="0" t="s">
        <v>144</v>
      </c>
      <c r="CG89" s="0" t="s">
        <v>155</v>
      </c>
      <c r="CK89" s="0" t="s">
        <v>155</v>
      </c>
      <c r="CL89" s="0" t="s">
        <v>144</v>
      </c>
      <c r="CN89" s="0" t="s">
        <v>155</v>
      </c>
      <c r="CO89" s="0" t="s">
        <v>144</v>
      </c>
      <c r="CP89" s="0" t="s">
        <v>155</v>
      </c>
      <c r="CQ89" s="0" t="s">
        <v>144</v>
      </c>
      <c r="CT89" s="0" t="s">
        <v>155</v>
      </c>
      <c r="CU89" s="0" t="s">
        <v>144</v>
      </c>
      <c r="CV89" s="0" t="s">
        <v>155</v>
      </c>
      <c r="CW89" s="0" t="s">
        <v>144</v>
      </c>
      <c r="CY89" s="0" t="s">
        <v>155</v>
      </c>
      <c r="CZ89" s="0" t="s">
        <v>144</v>
      </c>
      <c r="DC89" s="0" t="s">
        <v>155</v>
      </c>
      <c r="DD89" s="0" t="s">
        <v>144</v>
      </c>
      <c r="DF89" s="0" t="s">
        <v>155</v>
      </c>
      <c r="DG89" s="0" t="s">
        <v>144</v>
      </c>
      <c r="DI89" s="0" t="s">
        <v>155</v>
      </c>
      <c r="DJ89" s="0" t="s">
        <v>144</v>
      </c>
      <c r="DL89" s="0" t="s">
        <v>155</v>
      </c>
      <c r="DM89" s="0" t="s">
        <v>144</v>
      </c>
      <c r="DN89" s="0" t="s">
        <v>155</v>
      </c>
      <c r="DR89" s="0" t="s">
        <v>155</v>
      </c>
      <c r="DS89" s="0" t="s">
        <v>144</v>
      </c>
      <c r="DT89" s="0" t="s">
        <v>144</v>
      </c>
      <c r="DU89" s="0" t="s">
        <v>155</v>
      </c>
      <c r="DW89" s="0" t="s">
        <v>144</v>
      </c>
      <c r="ED89" s="0" t="s">
        <v>144</v>
      </c>
      <c r="EF89" s="0" t="s">
        <v>155</v>
      </c>
    </row>
    <row r="90" customFormat="false" ht="13.8" hidden="false" customHeight="false" outlineLevel="0" collapsed="false">
      <c r="A90" s="0" t="s">
        <v>647</v>
      </c>
      <c r="B90" s="0" t="n">
        <v>78</v>
      </c>
      <c r="C90" s="0" t="n">
        <v>263372</v>
      </c>
      <c r="D90" s="0" t="s">
        <v>648</v>
      </c>
      <c r="E90" s="0" t="s">
        <v>649</v>
      </c>
      <c r="F90" s="0" t="str">
        <f aca="false">CONCATENATE(D91," ",LEFT(I91,4),"T=",AW91,"D=",AX91,"R=",AY91,"M=",AZ91,"L=",BA91,"B=",BB91)</f>
        <v>GRAHAM 1951T=36D=14R=0M=5L=6B=0</v>
      </c>
      <c r="G90" s="0" t="s">
        <v>250</v>
      </c>
      <c r="I90" s="0" t="s">
        <v>650</v>
      </c>
      <c r="J90" s="0" t="s">
        <v>651</v>
      </c>
      <c r="K90" s="0" t="s">
        <v>143</v>
      </c>
      <c r="L90" s="0" t="s">
        <v>144</v>
      </c>
      <c r="M90" s="0" t="str">
        <f aca="false">RIGHT(N90,LEN(N90)-FIND(" ",N90))</f>
        <v>HOLLYWOOD ST NE</v>
      </c>
      <c r="N90" s="0" t="s">
        <v>652</v>
      </c>
      <c r="P90" s="0" t="s">
        <v>147</v>
      </c>
      <c r="Q90" s="0" t="s">
        <v>148</v>
      </c>
      <c r="R90" s="0" t="n">
        <v>44483</v>
      </c>
      <c r="AD90" s="0" t="s">
        <v>149</v>
      </c>
      <c r="AE90" s="0" t="s">
        <v>150</v>
      </c>
      <c r="AF90" s="0" t="s">
        <v>151</v>
      </c>
      <c r="AH90" s="0" t="n">
        <v>14</v>
      </c>
      <c r="AI90" s="0" t="n">
        <v>11</v>
      </c>
      <c r="AN90" s="0" t="s">
        <v>147</v>
      </c>
      <c r="AO90" s="0" t="s">
        <v>189</v>
      </c>
      <c r="AP90" s="0" t="s">
        <v>190</v>
      </c>
      <c r="AQ90" s="0" t="n">
        <v>9</v>
      </c>
      <c r="AR90" s="0" t="n">
        <v>64</v>
      </c>
      <c r="AS90" s="0" t="n">
        <v>32</v>
      </c>
      <c r="AV90" s="0" t="s">
        <v>154</v>
      </c>
      <c r="AW90" s="0" t="n">
        <f aca="false">COUNTA($BC90:$EG90)</f>
        <v>45</v>
      </c>
      <c r="AX90" s="0" t="n">
        <f aca="false">COUNTIF($BC90:$EG90,"D")</f>
        <v>13</v>
      </c>
      <c r="AY90" s="0" t="n">
        <f aca="false">COUNTIF($BC90:$EG90,"R")</f>
        <v>0</v>
      </c>
      <c r="AZ90" s="0" t="n">
        <f aca="false">IF(CC90="D",1,0)+IF(CL90="D",1,0)+IF(CW90="D",1,0)+IF(DD90="D",1,0)+IF(DJ90="D",1,0)+IF(DO90="D",1,0)+IF(DW90="D",1,0)</f>
        <v>4</v>
      </c>
      <c r="BA90" s="0" t="n">
        <f aca="false">IF(DH90&lt;&gt;"",1,0)+IF(DI90&lt;&gt;"",1,0)+IF(DK90&lt;&gt;"",1,0)+IF(DM90&lt;&gt;"",1,0)+IF(DN90&lt;&gt;"",1,0)+IF(DO90&lt;&gt;"",1,0)+IF(DQ90&lt;&gt;"",1,0)+IF(DR90&lt;&gt;"",1,0)+IF(DT90&lt;&gt;"",1,0)+IF(DU90&lt;&gt;"",1,0)+IF(DV90&lt;&gt;"",1,0)+IF(DW90&lt;&gt;"",1,0)+IF(DX90&lt;&gt;"",1,0)+IF(DZ90&lt;&gt;"",1,0)+IF(EA90&lt;&gt;"",1,0)+IF(EB90&lt;&gt;"",1,0)+IF(EE90&lt;&gt;"",1,0)</f>
        <v>8</v>
      </c>
      <c r="BB90" s="0" t="n">
        <f aca="false">AY90*AX90</f>
        <v>0</v>
      </c>
      <c r="BC90" s="0" t="s">
        <v>155</v>
      </c>
      <c r="BD90" s="0" t="s">
        <v>155</v>
      </c>
      <c r="BE90" s="0" t="s">
        <v>155</v>
      </c>
      <c r="BF90" s="0" t="s">
        <v>155</v>
      </c>
      <c r="BG90" s="0" t="s">
        <v>155</v>
      </c>
      <c r="BH90" s="0" t="s">
        <v>155</v>
      </c>
      <c r="BI90" s="0" t="s">
        <v>155</v>
      </c>
      <c r="BJ90" s="0" t="s">
        <v>155</v>
      </c>
      <c r="BK90" s="0" t="s">
        <v>155</v>
      </c>
      <c r="BL90" s="0" t="s">
        <v>155</v>
      </c>
      <c r="BP90" s="0" t="s">
        <v>155</v>
      </c>
      <c r="BR90" s="0" t="s">
        <v>155</v>
      </c>
      <c r="BS90" s="0" t="s">
        <v>155</v>
      </c>
      <c r="BV90" s="0" t="s">
        <v>155</v>
      </c>
      <c r="BY90" s="0" t="s">
        <v>144</v>
      </c>
      <c r="CA90" s="0" t="s">
        <v>155</v>
      </c>
      <c r="CC90" s="0" t="s">
        <v>144</v>
      </c>
      <c r="CG90" s="0" t="s">
        <v>155</v>
      </c>
      <c r="CH90" s="0" t="s">
        <v>144</v>
      </c>
      <c r="CK90" s="0" t="s">
        <v>155</v>
      </c>
      <c r="CL90" s="0" t="s">
        <v>144</v>
      </c>
      <c r="CN90" s="0" t="s">
        <v>155</v>
      </c>
      <c r="CO90" s="0" t="s">
        <v>144</v>
      </c>
      <c r="CP90" s="0" t="s">
        <v>155</v>
      </c>
      <c r="CQ90" s="0" t="s">
        <v>144</v>
      </c>
      <c r="CT90" s="0" t="s">
        <v>155</v>
      </c>
      <c r="CU90" s="0" t="s">
        <v>144</v>
      </c>
      <c r="CV90" s="0" t="s">
        <v>155</v>
      </c>
      <c r="CW90" s="0" t="s">
        <v>144</v>
      </c>
      <c r="CY90" s="0" t="s">
        <v>155</v>
      </c>
      <c r="CZ90" s="0" t="s">
        <v>144</v>
      </c>
      <c r="DC90" s="0" t="s">
        <v>155</v>
      </c>
      <c r="DF90" s="0" t="s">
        <v>155</v>
      </c>
      <c r="DI90" s="0" t="s">
        <v>155</v>
      </c>
      <c r="DL90" s="0" t="s">
        <v>155</v>
      </c>
      <c r="DM90" s="0" t="s">
        <v>144</v>
      </c>
      <c r="DN90" s="0" t="s">
        <v>155</v>
      </c>
      <c r="DR90" s="0" t="s">
        <v>155</v>
      </c>
      <c r="DS90" s="0" t="s">
        <v>144</v>
      </c>
      <c r="DU90" s="0" t="s">
        <v>155</v>
      </c>
      <c r="DW90" s="0" t="s">
        <v>144</v>
      </c>
      <c r="DX90" s="0" t="s">
        <v>155</v>
      </c>
      <c r="EA90" s="0" t="s">
        <v>155</v>
      </c>
      <c r="ED90" s="0" t="s">
        <v>144</v>
      </c>
      <c r="EF90" s="0" t="s">
        <v>155</v>
      </c>
    </row>
    <row r="91" customFormat="false" ht="13.8" hidden="false" customHeight="false" outlineLevel="0" collapsed="false">
      <c r="A91" s="0" t="s">
        <v>653</v>
      </c>
      <c r="B91" s="0" t="n">
        <v>78</v>
      </c>
      <c r="C91" s="0" t="n">
        <v>272046</v>
      </c>
      <c r="D91" s="0" t="s">
        <v>351</v>
      </c>
      <c r="E91" s="0" t="s">
        <v>654</v>
      </c>
      <c r="F91" s="0" t="str">
        <f aca="false">CONCATENATE(D92," ",LEFT(I92,4),"T=",AW92,"D=",AX92,"R=",AY92,"M=",AZ92,"L=",BA92,"B=",BB92)</f>
        <v>HOMLITAS 1979T=47D=15R=1M=6L=7B=15</v>
      </c>
      <c r="I91" s="0" t="s">
        <v>655</v>
      </c>
      <c r="J91" s="0" t="s">
        <v>656</v>
      </c>
      <c r="K91" s="0" t="s">
        <v>143</v>
      </c>
      <c r="L91" s="0" t="s">
        <v>144</v>
      </c>
      <c r="M91" s="0" t="str">
        <f aca="false">RIGHT(N91,LEN(N91)-FIND(" ",N91))</f>
        <v>HOLLYWOOD ST NE</v>
      </c>
      <c r="N91" s="0" t="s">
        <v>355</v>
      </c>
      <c r="P91" s="0" t="s">
        <v>147</v>
      </c>
      <c r="Q91" s="0" t="s">
        <v>148</v>
      </c>
      <c r="R91" s="0" t="n">
        <v>44483</v>
      </c>
      <c r="AD91" s="0" t="s">
        <v>149</v>
      </c>
      <c r="AE91" s="0" t="s">
        <v>150</v>
      </c>
      <c r="AF91" s="0" t="s">
        <v>151</v>
      </c>
      <c r="AH91" s="0" t="n">
        <v>14</v>
      </c>
      <c r="AI91" s="0" t="n">
        <v>11</v>
      </c>
      <c r="AN91" s="0" t="s">
        <v>147</v>
      </c>
      <c r="AO91" s="0" t="s">
        <v>189</v>
      </c>
      <c r="AP91" s="0" t="s">
        <v>190</v>
      </c>
      <c r="AQ91" s="0" t="n">
        <v>9</v>
      </c>
      <c r="AR91" s="0" t="n">
        <v>64</v>
      </c>
      <c r="AS91" s="0" t="n">
        <v>32</v>
      </c>
      <c r="AV91" s="0" t="s">
        <v>154</v>
      </c>
      <c r="AW91" s="0" t="n">
        <f aca="false">COUNTA($BC91:$EG91)</f>
        <v>36</v>
      </c>
      <c r="AX91" s="0" t="n">
        <f aca="false">COUNTIF($BC91:$EG91,"D")</f>
        <v>14</v>
      </c>
      <c r="AY91" s="0" t="n">
        <f aca="false">COUNTIF($BC91:$EG91,"R")</f>
        <v>0</v>
      </c>
      <c r="AZ91" s="0" t="n">
        <f aca="false">IF(CC91="D",1,0)+IF(CL91="D",1,0)+IF(CW91="D",1,0)+IF(DD91="D",1,0)+IF(DJ91="D",1,0)+IF(DO91="D",1,0)+IF(DW91="D",1,0)</f>
        <v>5</v>
      </c>
      <c r="BA91" s="0" t="n">
        <f aca="false">IF(DH91&lt;&gt;"",1,0)+IF(DI91&lt;&gt;"",1,0)+IF(DK91&lt;&gt;"",1,0)+IF(DM91&lt;&gt;"",1,0)+IF(DN91&lt;&gt;"",1,0)+IF(DO91&lt;&gt;"",1,0)+IF(DQ91&lt;&gt;"",1,0)+IF(DR91&lt;&gt;"",1,0)+IF(DT91&lt;&gt;"",1,0)+IF(DU91&lt;&gt;"",1,0)+IF(DV91&lt;&gt;"",1,0)+IF(DW91&lt;&gt;"",1,0)+IF(DX91&lt;&gt;"",1,0)+IF(DZ91&lt;&gt;"",1,0)+IF(EA91&lt;&gt;"",1,0)+IF(EB91&lt;&gt;"",1,0)+IF(EE91&lt;&gt;"",1,0)</f>
        <v>6</v>
      </c>
      <c r="BB91" s="0" t="n">
        <f aca="false">AY91*AX91</f>
        <v>0</v>
      </c>
      <c r="BC91" s="0" t="s">
        <v>155</v>
      </c>
      <c r="BD91" s="0" t="s">
        <v>155</v>
      </c>
      <c r="BG91" s="0" t="s">
        <v>155</v>
      </c>
      <c r="BH91" s="0" t="s">
        <v>155</v>
      </c>
      <c r="BI91" s="0" t="s">
        <v>155</v>
      </c>
      <c r="BJ91" s="0" t="s">
        <v>155</v>
      </c>
      <c r="BK91" s="0" t="s">
        <v>155</v>
      </c>
      <c r="BL91" s="0" t="s">
        <v>155</v>
      </c>
      <c r="BS91" s="0" t="s">
        <v>155</v>
      </c>
      <c r="BY91" s="0" t="s">
        <v>144</v>
      </c>
      <c r="CA91" s="0" t="s">
        <v>155</v>
      </c>
      <c r="CC91" s="0" t="s">
        <v>144</v>
      </c>
      <c r="CH91" s="0" t="s">
        <v>144</v>
      </c>
      <c r="CK91" s="0" t="s">
        <v>155</v>
      </c>
      <c r="CL91" s="0" t="s">
        <v>144</v>
      </c>
      <c r="CO91" s="0" t="s">
        <v>144</v>
      </c>
      <c r="CP91" s="0" t="s">
        <v>155</v>
      </c>
      <c r="CQ91" s="0" t="s">
        <v>144</v>
      </c>
      <c r="CU91" s="0" t="s">
        <v>144</v>
      </c>
      <c r="CV91" s="0" t="s">
        <v>155</v>
      </c>
      <c r="CW91" s="0" t="s">
        <v>144</v>
      </c>
      <c r="CY91" s="0" t="s">
        <v>155</v>
      </c>
      <c r="CZ91" s="0" t="s">
        <v>144</v>
      </c>
      <c r="DC91" s="0" t="s">
        <v>155</v>
      </c>
      <c r="DF91" s="0" t="s">
        <v>155</v>
      </c>
      <c r="DG91" s="0" t="s">
        <v>144</v>
      </c>
      <c r="DI91" s="0" t="s">
        <v>155</v>
      </c>
      <c r="DJ91" s="0" t="s">
        <v>144</v>
      </c>
      <c r="DL91" s="0" t="s">
        <v>155</v>
      </c>
      <c r="DM91" s="0" t="s">
        <v>144</v>
      </c>
      <c r="DN91" s="0" t="s">
        <v>155</v>
      </c>
      <c r="DU91" s="0" t="s">
        <v>155</v>
      </c>
      <c r="DW91" s="0" t="s">
        <v>144</v>
      </c>
      <c r="EA91" s="0" t="s">
        <v>155</v>
      </c>
      <c r="ED91" s="0" t="s">
        <v>144</v>
      </c>
      <c r="EF91" s="0" t="s">
        <v>155</v>
      </c>
    </row>
    <row r="92" customFormat="false" ht="13.8" hidden="false" customHeight="false" outlineLevel="0" collapsed="false">
      <c r="A92" s="0" t="s">
        <v>657</v>
      </c>
      <c r="B92" s="0" t="n">
        <v>78</v>
      </c>
      <c r="C92" s="0" t="n">
        <v>275490</v>
      </c>
      <c r="D92" s="0" t="s">
        <v>300</v>
      </c>
      <c r="E92" s="0" t="s">
        <v>658</v>
      </c>
      <c r="F92" s="0" t="str">
        <f aca="false">CONCATENATE(D93," ",LEFT(I93,4),"T=",AW93,"D=",AX93,"R=",AY93,"M=",AZ93,"L=",BA93,"B=",BB93)</f>
        <v>MCBRIDE 1947T=48D=17R=0M=6L=8B=0</v>
      </c>
      <c r="G92" s="0" t="s">
        <v>307</v>
      </c>
      <c r="I92" s="0" t="s">
        <v>659</v>
      </c>
      <c r="J92" s="0" t="s">
        <v>660</v>
      </c>
      <c r="K92" s="0" t="s">
        <v>143</v>
      </c>
      <c r="L92" s="0" t="s">
        <v>174</v>
      </c>
      <c r="M92" s="0" t="str">
        <f aca="false">RIGHT(N92,LEN(N92)-FIND(" ",N92))</f>
        <v>BUTLER RD NE</v>
      </c>
      <c r="N92" s="0" t="s">
        <v>304</v>
      </c>
      <c r="P92" s="0" t="s">
        <v>147</v>
      </c>
      <c r="Q92" s="0" t="s">
        <v>148</v>
      </c>
      <c r="R92" s="0" t="n">
        <v>44483</v>
      </c>
      <c r="AD92" s="0" t="s">
        <v>149</v>
      </c>
      <c r="AE92" s="0" t="s">
        <v>150</v>
      </c>
      <c r="AF92" s="0" t="s">
        <v>151</v>
      </c>
      <c r="AH92" s="0" t="n">
        <v>14</v>
      </c>
      <c r="AI92" s="0" t="n">
        <v>11</v>
      </c>
      <c r="AN92" s="0" t="s">
        <v>147</v>
      </c>
      <c r="AO92" s="0" t="s">
        <v>176</v>
      </c>
      <c r="AP92" s="0" t="s">
        <v>177</v>
      </c>
      <c r="AQ92" s="0" t="n">
        <v>9</v>
      </c>
      <c r="AR92" s="0" t="n">
        <v>64</v>
      </c>
      <c r="AS92" s="0" t="n">
        <v>32</v>
      </c>
      <c r="AV92" s="0" t="s">
        <v>154</v>
      </c>
      <c r="AW92" s="0" t="n">
        <f aca="false">COUNTA($BC92:$EG92)</f>
        <v>47</v>
      </c>
      <c r="AX92" s="0" t="n">
        <f aca="false">COUNTIF($BC92:$EG92,"D")</f>
        <v>15</v>
      </c>
      <c r="AY92" s="0" t="n">
        <f aca="false">COUNTIF($BC92:$EG92,"R")</f>
        <v>1</v>
      </c>
      <c r="AZ92" s="0" t="n">
        <f aca="false">IF(CC92="D",1,0)+IF(CL92="D",1,0)+IF(CW92="D",1,0)+IF(DD92="D",1,0)+IF(DJ92="D",1,0)+IF(DO92="D",1,0)+IF(DW92="D",1,0)</f>
        <v>6</v>
      </c>
      <c r="BA92" s="0" t="n">
        <f aca="false">IF(DH92&lt;&gt;"",1,0)+IF(DI92&lt;&gt;"",1,0)+IF(DK92&lt;&gt;"",1,0)+IF(DM92&lt;&gt;"",1,0)+IF(DN92&lt;&gt;"",1,0)+IF(DO92&lt;&gt;"",1,0)+IF(DQ92&lt;&gt;"",1,0)+IF(DR92&lt;&gt;"",1,0)+IF(DT92&lt;&gt;"",1,0)+IF(DU92&lt;&gt;"",1,0)+IF(DV92&lt;&gt;"",1,0)+IF(DW92&lt;&gt;"",1,0)+IF(DX92&lt;&gt;"",1,0)+IF(DZ92&lt;&gt;"",1,0)+IF(EA92&lt;&gt;"",1,0)+IF(EB92&lt;&gt;"",1,0)+IF(EE92&lt;&gt;"",1,0)</f>
        <v>7</v>
      </c>
      <c r="BB92" s="0" t="n">
        <f aca="false">AY92*AX92</f>
        <v>15</v>
      </c>
      <c r="BC92" s="0" t="s">
        <v>155</v>
      </c>
      <c r="BD92" s="0" t="s">
        <v>155</v>
      </c>
      <c r="BE92" s="0" t="s">
        <v>155</v>
      </c>
      <c r="BF92" s="0" t="s">
        <v>155</v>
      </c>
      <c r="BG92" s="0" t="s">
        <v>155</v>
      </c>
      <c r="BH92" s="0" t="s">
        <v>155</v>
      </c>
      <c r="BI92" s="0" t="s">
        <v>155</v>
      </c>
      <c r="BJ92" s="0" t="s">
        <v>155</v>
      </c>
      <c r="BK92" s="0" t="s">
        <v>155</v>
      </c>
      <c r="BL92" s="0" t="s">
        <v>155</v>
      </c>
      <c r="BP92" s="0" t="s">
        <v>155</v>
      </c>
      <c r="BR92" s="0" t="s">
        <v>155</v>
      </c>
      <c r="BS92" s="0" t="s">
        <v>155</v>
      </c>
      <c r="BV92" s="0" t="s">
        <v>155</v>
      </c>
      <c r="BY92" s="0" t="s">
        <v>144</v>
      </c>
      <c r="CA92" s="0" t="s">
        <v>155</v>
      </c>
      <c r="CC92" s="0" t="s">
        <v>144</v>
      </c>
      <c r="CG92" s="0" t="s">
        <v>155</v>
      </c>
      <c r="CH92" s="0" t="s">
        <v>144</v>
      </c>
      <c r="CK92" s="0" t="s">
        <v>155</v>
      </c>
      <c r="CL92" s="0" t="s">
        <v>144</v>
      </c>
      <c r="CN92" s="0" t="s">
        <v>155</v>
      </c>
      <c r="CO92" s="0" t="s">
        <v>144</v>
      </c>
      <c r="CP92" s="0" t="s">
        <v>155</v>
      </c>
      <c r="CQ92" s="0" t="s">
        <v>144</v>
      </c>
      <c r="CT92" s="0" t="s">
        <v>155</v>
      </c>
      <c r="CU92" s="0" t="s">
        <v>144</v>
      </c>
      <c r="CV92" s="0" t="s">
        <v>155</v>
      </c>
      <c r="CW92" s="0" t="s">
        <v>144</v>
      </c>
      <c r="CY92" s="0" t="s">
        <v>155</v>
      </c>
      <c r="CZ92" s="0" t="s">
        <v>144</v>
      </c>
      <c r="DC92" s="0" t="s">
        <v>155</v>
      </c>
      <c r="DD92" s="0" t="s">
        <v>144</v>
      </c>
      <c r="DF92" s="0" t="s">
        <v>155</v>
      </c>
      <c r="DG92" s="0" t="s">
        <v>144</v>
      </c>
      <c r="DI92" s="0" t="s">
        <v>155</v>
      </c>
      <c r="DJ92" s="0" t="s">
        <v>144</v>
      </c>
      <c r="DL92" s="0" t="s">
        <v>155</v>
      </c>
      <c r="DM92" s="0" t="s">
        <v>144</v>
      </c>
      <c r="DN92" s="0" t="s">
        <v>155</v>
      </c>
      <c r="DS92" s="0" t="s">
        <v>144</v>
      </c>
      <c r="DU92" s="0" t="s">
        <v>155</v>
      </c>
      <c r="DW92" s="0" t="s">
        <v>144</v>
      </c>
      <c r="DX92" s="0" t="s">
        <v>155</v>
      </c>
      <c r="EA92" s="0" t="s">
        <v>155</v>
      </c>
      <c r="ED92" s="0" t="s">
        <v>174</v>
      </c>
      <c r="EF92" s="0" t="s">
        <v>155</v>
      </c>
    </row>
    <row r="93" customFormat="false" ht="13.8" hidden="false" customHeight="false" outlineLevel="0" collapsed="false">
      <c r="A93" s="0" t="s">
        <v>661</v>
      </c>
      <c r="B93" s="0" t="n">
        <v>78</v>
      </c>
      <c r="C93" s="0" t="n">
        <v>278917</v>
      </c>
      <c r="D93" s="0" t="s">
        <v>662</v>
      </c>
      <c r="E93" s="0" t="s">
        <v>663</v>
      </c>
      <c r="F93" s="0" t="str">
        <f aca="false">CONCATENATE(D94," ",LEFT(I94,4),"T=",AW94,"D=",AX94,"R=",AY94,"M=",AZ94,"L=",BA94,"B=",BB94)</f>
        <v>GERMANIUK 1953T=49D=17R=0M=6L=9B=0</v>
      </c>
      <c r="I93" s="0" t="s">
        <v>664</v>
      </c>
      <c r="J93" s="0" t="s">
        <v>665</v>
      </c>
      <c r="K93" s="0" t="s">
        <v>143</v>
      </c>
      <c r="L93" s="0" t="s">
        <v>144</v>
      </c>
      <c r="M93" s="0" t="str">
        <f aca="false">RIGHT(N93,LEN(N93)-FIND(" ",N93))</f>
        <v>PERKINSWOOD BLVD NE</v>
      </c>
      <c r="N93" s="0" t="s">
        <v>666</v>
      </c>
      <c r="P93" s="0" t="s">
        <v>147</v>
      </c>
      <c r="Q93" s="0" t="s">
        <v>148</v>
      </c>
      <c r="R93" s="0" t="n">
        <v>44483</v>
      </c>
      <c r="AD93" s="0" t="s">
        <v>149</v>
      </c>
      <c r="AE93" s="0" t="s">
        <v>150</v>
      </c>
      <c r="AF93" s="0" t="s">
        <v>151</v>
      </c>
      <c r="AH93" s="0" t="n">
        <v>14</v>
      </c>
      <c r="AI93" s="0" t="n">
        <v>11</v>
      </c>
      <c r="AN93" s="0" t="s">
        <v>147</v>
      </c>
      <c r="AO93" s="0" t="s">
        <v>176</v>
      </c>
      <c r="AP93" s="0" t="s">
        <v>177</v>
      </c>
      <c r="AQ93" s="0" t="n">
        <v>9</v>
      </c>
      <c r="AR93" s="0" t="n">
        <v>64</v>
      </c>
      <c r="AS93" s="0" t="n">
        <v>32</v>
      </c>
      <c r="AV93" s="0" t="s">
        <v>154</v>
      </c>
      <c r="AW93" s="0" t="n">
        <f aca="false">COUNTA($BC93:$EG93)</f>
        <v>48</v>
      </c>
      <c r="AX93" s="0" t="n">
        <f aca="false">COUNTIF($BC93:$EG93,"D")</f>
        <v>17</v>
      </c>
      <c r="AY93" s="0" t="n">
        <f aca="false">COUNTIF($BC93:$EG93,"R")</f>
        <v>0</v>
      </c>
      <c r="AZ93" s="0" t="n">
        <f aca="false">IF(CC93="D",1,0)+IF(CL93="D",1,0)+IF(CW93="D",1,0)+IF(DD93="D",1,0)+IF(DJ93="D",1,0)+IF(DO93="D",1,0)+IF(DW93="D",1,0)</f>
        <v>6</v>
      </c>
      <c r="BA93" s="0" t="n">
        <f aca="false">IF(DH93&lt;&gt;"",1,0)+IF(DI93&lt;&gt;"",1,0)+IF(DK93&lt;&gt;"",1,0)+IF(DM93&lt;&gt;"",1,0)+IF(DN93&lt;&gt;"",1,0)+IF(DO93&lt;&gt;"",1,0)+IF(DQ93&lt;&gt;"",1,0)+IF(DR93&lt;&gt;"",1,0)+IF(DT93&lt;&gt;"",1,0)+IF(DU93&lt;&gt;"",1,0)+IF(DV93&lt;&gt;"",1,0)+IF(DW93&lt;&gt;"",1,0)+IF(DX93&lt;&gt;"",1,0)+IF(DZ93&lt;&gt;"",1,0)+IF(EA93&lt;&gt;"",1,0)+IF(EB93&lt;&gt;"",1,0)+IF(EE93&lt;&gt;"",1,0)</f>
        <v>8</v>
      </c>
      <c r="BB93" s="0" t="n">
        <f aca="false">AY93*AX93</f>
        <v>0</v>
      </c>
      <c r="BC93" s="0" t="s">
        <v>155</v>
      </c>
      <c r="BD93" s="0" t="s">
        <v>155</v>
      </c>
      <c r="BE93" s="0" t="s">
        <v>155</v>
      </c>
      <c r="BF93" s="0" t="s">
        <v>155</v>
      </c>
      <c r="BG93" s="0" t="s">
        <v>155</v>
      </c>
      <c r="BH93" s="0" t="s">
        <v>155</v>
      </c>
      <c r="BI93" s="0" t="s">
        <v>155</v>
      </c>
      <c r="BJ93" s="0" t="s">
        <v>155</v>
      </c>
      <c r="BK93" s="0" t="s">
        <v>155</v>
      </c>
      <c r="BL93" s="0" t="s">
        <v>155</v>
      </c>
      <c r="BP93" s="0" t="s">
        <v>155</v>
      </c>
      <c r="BR93" s="0" t="s">
        <v>155</v>
      </c>
      <c r="BS93" s="0" t="s">
        <v>155</v>
      </c>
      <c r="BV93" s="0" t="s">
        <v>155</v>
      </c>
      <c r="BY93" s="0" t="s">
        <v>144</v>
      </c>
      <c r="CA93" s="0" t="s">
        <v>155</v>
      </c>
      <c r="CC93" s="0" t="s">
        <v>144</v>
      </c>
      <c r="CG93" s="0" t="s">
        <v>155</v>
      </c>
      <c r="CH93" s="0" t="s">
        <v>144</v>
      </c>
      <c r="CK93" s="0" t="s">
        <v>155</v>
      </c>
      <c r="CL93" s="0" t="s">
        <v>144</v>
      </c>
      <c r="CN93" s="0" t="s">
        <v>155</v>
      </c>
      <c r="CO93" s="0" t="s">
        <v>144</v>
      </c>
      <c r="CP93" s="0" t="s">
        <v>155</v>
      </c>
      <c r="CQ93" s="0" t="s">
        <v>144</v>
      </c>
      <c r="CT93" s="0" t="s">
        <v>155</v>
      </c>
      <c r="CU93" s="0" t="s">
        <v>144</v>
      </c>
      <c r="CV93" s="0" t="s">
        <v>155</v>
      </c>
      <c r="CW93" s="0" t="s">
        <v>144</v>
      </c>
      <c r="CY93" s="0" t="s">
        <v>155</v>
      </c>
      <c r="CZ93" s="0" t="s">
        <v>144</v>
      </c>
      <c r="DC93" s="0" t="s">
        <v>155</v>
      </c>
      <c r="DD93" s="0" t="s">
        <v>144</v>
      </c>
      <c r="DF93" s="0" t="s">
        <v>155</v>
      </c>
      <c r="DG93" s="0" t="s">
        <v>144</v>
      </c>
      <c r="DI93" s="0" t="s">
        <v>155</v>
      </c>
      <c r="DJ93" s="0" t="s">
        <v>144</v>
      </c>
      <c r="DL93" s="0" t="s">
        <v>155</v>
      </c>
      <c r="DM93" s="0" t="s">
        <v>144</v>
      </c>
      <c r="DN93" s="0" t="s">
        <v>155</v>
      </c>
      <c r="DS93" s="0" t="s">
        <v>144</v>
      </c>
      <c r="DT93" s="0" t="s">
        <v>144</v>
      </c>
      <c r="DU93" s="0" t="s">
        <v>155</v>
      </c>
      <c r="DW93" s="0" t="s">
        <v>144</v>
      </c>
      <c r="DX93" s="0" t="s">
        <v>155</v>
      </c>
      <c r="EA93" s="0" t="s">
        <v>155</v>
      </c>
      <c r="ED93" s="0" t="s">
        <v>144</v>
      </c>
      <c r="EF93" s="0" t="s">
        <v>155</v>
      </c>
    </row>
    <row r="94" customFormat="false" ht="13.8" hidden="false" customHeight="false" outlineLevel="0" collapsed="false">
      <c r="A94" s="0" t="s">
        <v>667</v>
      </c>
      <c r="B94" s="0" t="n">
        <v>78</v>
      </c>
      <c r="C94" s="0" t="n">
        <v>281288</v>
      </c>
      <c r="D94" s="0" t="s">
        <v>668</v>
      </c>
      <c r="E94" s="0" t="s">
        <v>669</v>
      </c>
      <c r="F94" s="0" t="str">
        <f aca="false">CONCATENATE(D95," ",LEFT(I95,4),"T=",AW95,"D=",AX95,"R=",AY95,"M=",AZ95,"L=",BA95,"B=",BB95)</f>
        <v>LOOMIS 1941T=48D=16R=0M=6L=8B=0</v>
      </c>
      <c r="G94" s="0" t="s">
        <v>185</v>
      </c>
      <c r="I94" s="0" t="s">
        <v>670</v>
      </c>
      <c r="J94" s="0" t="s">
        <v>671</v>
      </c>
      <c r="K94" s="0" t="s">
        <v>143</v>
      </c>
      <c r="L94" s="0" t="s">
        <v>144</v>
      </c>
      <c r="M94" s="0" t="str">
        <f aca="false">RIGHT(N94,LEN(N94)-FIND(" ",N94))</f>
        <v>MILLIKIN PL NE</v>
      </c>
      <c r="N94" s="0" t="s">
        <v>672</v>
      </c>
      <c r="P94" s="0" t="s">
        <v>147</v>
      </c>
      <c r="Q94" s="0" t="s">
        <v>148</v>
      </c>
      <c r="R94" s="0" t="n">
        <v>44483</v>
      </c>
      <c r="S94" s="0" t="n">
        <v>4449</v>
      </c>
      <c r="AD94" s="0" t="s">
        <v>149</v>
      </c>
      <c r="AE94" s="0" t="s">
        <v>150</v>
      </c>
      <c r="AH94" s="0" t="n">
        <v>14</v>
      </c>
      <c r="AI94" s="0" t="n">
        <v>11</v>
      </c>
      <c r="AJ94" s="0" t="s">
        <v>164</v>
      </c>
      <c r="AM94" s="0" t="s">
        <v>165</v>
      </c>
      <c r="AN94" s="0" t="s">
        <v>147</v>
      </c>
      <c r="AO94" s="0" t="s">
        <v>166</v>
      </c>
      <c r="AP94" s="0" t="s">
        <v>167</v>
      </c>
      <c r="AQ94" s="0" t="n">
        <v>9</v>
      </c>
      <c r="AR94" s="0" t="n">
        <v>64</v>
      </c>
      <c r="AS94" s="0" t="n">
        <v>32</v>
      </c>
      <c r="AV94" s="0" t="s">
        <v>154</v>
      </c>
      <c r="AW94" s="0" t="n">
        <f aca="false">COUNTA($BC94:$EG94)</f>
        <v>49</v>
      </c>
      <c r="AX94" s="0" t="n">
        <f aca="false">COUNTIF($BC94:$EG94,"D")</f>
        <v>17</v>
      </c>
      <c r="AY94" s="0" t="n">
        <f aca="false">COUNTIF($BC94:$EG94,"R")</f>
        <v>0</v>
      </c>
      <c r="AZ94" s="0" t="n">
        <f aca="false">IF(CC94="D",1,0)+IF(CL94="D",1,0)+IF(CW94="D",1,0)+IF(DD94="D",1,0)+IF(DJ94="D",1,0)+IF(DO94="D",1,0)+IF(DW94="D",1,0)</f>
        <v>6</v>
      </c>
      <c r="BA94" s="0" t="n">
        <f aca="false">IF(DH94&lt;&gt;"",1,0)+IF(DI94&lt;&gt;"",1,0)+IF(DK94&lt;&gt;"",1,0)+IF(DM94&lt;&gt;"",1,0)+IF(DN94&lt;&gt;"",1,0)+IF(DO94&lt;&gt;"",1,0)+IF(DQ94&lt;&gt;"",1,0)+IF(DR94&lt;&gt;"",1,0)+IF(DT94&lt;&gt;"",1,0)+IF(DU94&lt;&gt;"",1,0)+IF(DV94&lt;&gt;"",1,0)+IF(DW94&lt;&gt;"",1,0)+IF(DX94&lt;&gt;"",1,0)+IF(DZ94&lt;&gt;"",1,0)+IF(EA94&lt;&gt;"",1,0)+IF(EB94&lt;&gt;"",1,0)+IF(EE94&lt;&gt;"",1,0)</f>
        <v>9</v>
      </c>
      <c r="BB94" s="0" t="n">
        <f aca="false">AY94*AX94</f>
        <v>0</v>
      </c>
      <c r="BC94" s="0" t="s">
        <v>155</v>
      </c>
      <c r="BD94" s="0" t="s">
        <v>155</v>
      </c>
      <c r="BE94" s="0" t="s">
        <v>155</v>
      </c>
      <c r="BF94" s="0" t="s">
        <v>155</v>
      </c>
      <c r="BG94" s="0" t="s">
        <v>155</v>
      </c>
      <c r="BH94" s="0" t="s">
        <v>155</v>
      </c>
      <c r="BI94" s="0" t="s">
        <v>155</v>
      </c>
      <c r="BJ94" s="0" t="s">
        <v>155</v>
      </c>
      <c r="BK94" s="0" t="s">
        <v>155</v>
      </c>
      <c r="BL94" s="0" t="s">
        <v>155</v>
      </c>
      <c r="BP94" s="0" t="s">
        <v>155</v>
      </c>
      <c r="BR94" s="0" t="s">
        <v>155</v>
      </c>
      <c r="BS94" s="0" t="s">
        <v>155</v>
      </c>
      <c r="BV94" s="0" t="s">
        <v>155</v>
      </c>
      <c r="BY94" s="0" t="s">
        <v>144</v>
      </c>
      <c r="CA94" s="0" t="s">
        <v>155</v>
      </c>
      <c r="CC94" s="0" t="s">
        <v>144</v>
      </c>
      <c r="CG94" s="0" t="s">
        <v>155</v>
      </c>
      <c r="CH94" s="0" t="s">
        <v>144</v>
      </c>
      <c r="CK94" s="0" t="s">
        <v>155</v>
      </c>
      <c r="CL94" s="0" t="s">
        <v>144</v>
      </c>
      <c r="CN94" s="0" t="s">
        <v>155</v>
      </c>
      <c r="CO94" s="0" t="s">
        <v>144</v>
      </c>
      <c r="CP94" s="0" t="s">
        <v>155</v>
      </c>
      <c r="CQ94" s="0" t="s">
        <v>144</v>
      </c>
      <c r="CT94" s="0" t="s">
        <v>155</v>
      </c>
      <c r="CU94" s="0" t="s">
        <v>144</v>
      </c>
      <c r="CV94" s="0" t="s">
        <v>155</v>
      </c>
      <c r="CW94" s="0" t="s">
        <v>144</v>
      </c>
      <c r="CY94" s="0" t="s">
        <v>155</v>
      </c>
      <c r="CZ94" s="0" t="s">
        <v>144</v>
      </c>
      <c r="DC94" s="0" t="s">
        <v>155</v>
      </c>
      <c r="DD94" s="0" t="s">
        <v>144</v>
      </c>
      <c r="DF94" s="0" t="s">
        <v>155</v>
      </c>
      <c r="DG94" s="0" t="s">
        <v>144</v>
      </c>
      <c r="DI94" s="0" t="s">
        <v>155</v>
      </c>
      <c r="DJ94" s="0" t="s">
        <v>144</v>
      </c>
      <c r="DL94" s="0" t="s">
        <v>155</v>
      </c>
      <c r="DM94" s="0" t="s">
        <v>144</v>
      </c>
      <c r="DN94" s="0" t="s">
        <v>155</v>
      </c>
      <c r="DR94" s="0" t="s">
        <v>155</v>
      </c>
      <c r="DS94" s="0" t="s">
        <v>144</v>
      </c>
      <c r="DT94" s="0" t="s">
        <v>144</v>
      </c>
      <c r="DU94" s="0" t="s">
        <v>155</v>
      </c>
      <c r="DW94" s="0" t="s">
        <v>144</v>
      </c>
      <c r="DX94" s="0" t="s">
        <v>155</v>
      </c>
      <c r="EA94" s="0" t="s">
        <v>155</v>
      </c>
      <c r="ED94" s="0" t="s">
        <v>144</v>
      </c>
      <c r="EF94" s="0" t="s">
        <v>155</v>
      </c>
    </row>
    <row r="95" customFormat="false" ht="13.8" hidden="false" customHeight="false" outlineLevel="0" collapsed="false">
      <c r="A95" s="0" t="s">
        <v>673</v>
      </c>
      <c r="B95" s="0" t="n">
        <v>78</v>
      </c>
      <c r="C95" s="0" t="n">
        <v>285304</v>
      </c>
      <c r="D95" s="0" t="s">
        <v>674</v>
      </c>
      <c r="E95" s="0" t="s">
        <v>675</v>
      </c>
      <c r="F95" s="0" t="str">
        <f aca="false">CONCATENATE(D96," ",LEFT(I96,4),"T=",AW96,"D=",AX96,"R=",AY96,"M=",AZ96,"L=",BA96,"B=",BB96)</f>
        <v>MCBRIDE 1946T=40D=14R=0M=4L=7B=0</v>
      </c>
      <c r="G95" s="0" t="s">
        <v>359</v>
      </c>
      <c r="I95" s="0" t="s">
        <v>676</v>
      </c>
      <c r="J95" s="0" t="s">
        <v>677</v>
      </c>
      <c r="K95" s="0" t="s">
        <v>143</v>
      </c>
      <c r="L95" s="0" t="s">
        <v>144</v>
      </c>
      <c r="M95" s="0" t="str">
        <f aca="false">RIGHT(N95,LEN(N95)-FIND(" ",N95))</f>
        <v>EDGEWOOD ST NE</v>
      </c>
      <c r="N95" s="0" t="s">
        <v>678</v>
      </c>
      <c r="P95" s="0" t="s">
        <v>147</v>
      </c>
      <c r="Q95" s="0" t="s">
        <v>148</v>
      </c>
      <c r="R95" s="0" t="n">
        <v>44483</v>
      </c>
      <c r="AD95" s="0" t="s">
        <v>149</v>
      </c>
      <c r="AE95" s="0" t="s">
        <v>150</v>
      </c>
      <c r="AF95" s="0" t="s">
        <v>151</v>
      </c>
      <c r="AH95" s="0" t="n">
        <v>14</v>
      </c>
      <c r="AI95" s="0" t="n">
        <v>11</v>
      </c>
      <c r="AN95" s="0" t="s">
        <v>147</v>
      </c>
      <c r="AO95" s="0" t="s">
        <v>189</v>
      </c>
      <c r="AP95" s="0" t="s">
        <v>190</v>
      </c>
      <c r="AQ95" s="0" t="n">
        <v>9</v>
      </c>
      <c r="AR95" s="0" t="n">
        <v>64</v>
      </c>
      <c r="AS95" s="0" t="n">
        <v>32</v>
      </c>
      <c r="AV95" s="0" t="s">
        <v>154</v>
      </c>
      <c r="AW95" s="0" t="n">
        <f aca="false">COUNTA($BC95:$EG95)</f>
        <v>48</v>
      </c>
      <c r="AX95" s="0" t="n">
        <f aca="false">COUNTIF($BC95:$EG95,"D")</f>
        <v>16</v>
      </c>
      <c r="AY95" s="0" t="n">
        <f aca="false">COUNTIF($BC95:$EG95,"R")</f>
        <v>0</v>
      </c>
      <c r="AZ95" s="0" t="n">
        <f aca="false">IF(CC95="D",1,0)+IF(CL95="D",1,0)+IF(CW95="D",1,0)+IF(DD95="D",1,0)+IF(DJ95="D",1,0)+IF(DO95="D",1,0)+IF(DW95="D",1,0)</f>
        <v>6</v>
      </c>
      <c r="BA95" s="0" t="n">
        <f aca="false">IF(DH95&lt;&gt;"",1,0)+IF(DI95&lt;&gt;"",1,0)+IF(DK95&lt;&gt;"",1,0)+IF(DM95&lt;&gt;"",1,0)+IF(DN95&lt;&gt;"",1,0)+IF(DO95&lt;&gt;"",1,0)+IF(DQ95&lt;&gt;"",1,0)+IF(DR95&lt;&gt;"",1,0)+IF(DT95&lt;&gt;"",1,0)+IF(DU95&lt;&gt;"",1,0)+IF(DV95&lt;&gt;"",1,0)+IF(DW95&lt;&gt;"",1,0)+IF(DX95&lt;&gt;"",1,0)+IF(DZ95&lt;&gt;"",1,0)+IF(EA95&lt;&gt;"",1,0)+IF(EB95&lt;&gt;"",1,0)+IF(EE95&lt;&gt;"",1,0)</f>
        <v>8</v>
      </c>
      <c r="BB95" s="0" t="n">
        <f aca="false">AY95*AX95</f>
        <v>0</v>
      </c>
      <c r="BC95" s="0" t="s">
        <v>155</v>
      </c>
      <c r="BD95" s="0" t="s">
        <v>155</v>
      </c>
      <c r="BE95" s="0" t="s">
        <v>155</v>
      </c>
      <c r="BF95" s="0" t="s">
        <v>155</v>
      </c>
      <c r="BG95" s="0" t="s">
        <v>155</v>
      </c>
      <c r="BH95" s="0" t="s">
        <v>155</v>
      </c>
      <c r="BI95" s="0" t="s">
        <v>155</v>
      </c>
      <c r="BJ95" s="0" t="s">
        <v>155</v>
      </c>
      <c r="BK95" s="0" t="s">
        <v>155</v>
      </c>
      <c r="BL95" s="0" t="s">
        <v>155</v>
      </c>
      <c r="BP95" s="0" t="s">
        <v>155</v>
      </c>
      <c r="BR95" s="0" t="s">
        <v>155</v>
      </c>
      <c r="BS95" s="0" t="s">
        <v>155</v>
      </c>
      <c r="BV95" s="0" t="s">
        <v>155</v>
      </c>
      <c r="BY95" s="0" t="s">
        <v>144</v>
      </c>
      <c r="CA95" s="0" t="s">
        <v>155</v>
      </c>
      <c r="CC95" s="0" t="s">
        <v>144</v>
      </c>
      <c r="CG95" s="0" t="s">
        <v>155</v>
      </c>
      <c r="CH95" s="0" t="s">
        <v>144</v>
      </c>
      <c r="CK95" s="0" t="s">
        <v>155</v>
      </c>
      <c r="CL95" s="0" t="s">
        <v>144</v>
      </c>
      <c r="CN95" s="0" t="s">
        <v>155</v>
      </c>
      <c r="CO95" s="0" t="s">
        <v>144</v>
      </c>
      <c r="CP95" s="0" t="s">
        <v>155</v>
      </c>
      <c r="CQ95" s="0" t="s">
        <v>144</v>
      </c>
      <c r="CT95" s="0" t="s">
        <v>155</v>
      </c>
      <c r="CU95" s="0" t="s">
        <v>144</v>
      </c>
      <c r="CV95" s="0" t="s">
        <v>155</v>
      </c>
      <c r="CW95" s="0" t="s">
        <v>144</v>
      </c>
      <c r="CY95" s="0" t="s">
        <v>155</v>
      </c>
      <c r="CZ95" s="0" t="s">
        <v>144</v>
      </c>
      <c r="DC95" s="0" t="s">
        <v>155</v>
      </c>
      <c r="DD95" s="0" t="s">
        <v>144</v>
      </c>
      <c r="DF95" s="0" t="s">
        <v>155</v>
      </c>
      <c r="DG95" s="0" t="s">
        <v>144</v>
      </c>
      <c r="DI95" s="0" t="s">
        <v>155</v>
      </c>
      <c r="DJ95" s="0" t="s">
        <v>144</v>
      </c>
      <c r="DL95" s="0" t="s">
        <v>155</v>
      </c>
      <c r="DM95" s="0" t="s">
        <v>144</v>
      </c>
      <c r="DN95" s="0" t="s">
        <v>155</v>
      </c>
      <c r="DR95" s="0" t="s">
        <v>155</v>
      </c>
      <c r="DS95" s="0" t="s">
        <v>144</v>
      </c>
      <c r="DU95" s="0" t="s">
        <v>155</v>
      </c>
      <c r="DW95" s="0" t="s">
        <v>144</v>
      </c>
      <c r="DX95" s="0" t="s">
        <v>155</v>
      </c>
      <c r="EA95" s="0" t="s">
        <v>155</v>
      </c>
      <c r="ED95" s="0" t="s">
        <v>144</v>
      </c>
      <c r="EF95" s="0" t="s">
        <v>155</v>
      </c>
    </row>
    <row r="96" customFormat="false" ht="13.8" hidden="false" customHeight="false" outlineLevel="0" collapsed="false">
      <c r="A96" s="0" t="s">
        <v>679</v>
      </c>
      <c r="B96" s="0" t="n">
        <v>78</v>
      </c>
      <c r="C96" s="0" t="n">
        <v>310357</v>
      </c>
      <c r="D96" s="0" t="s">
        <v>662</v>
      </c>
      <c r="E96" s="0" t="s">
        <v>680</v>
      </c>
      <c r="F96" s="0" t="str">
        <f aca="false">CONCATENATE(D97," ",LEFT(I97,4),"T=",AW97,"D=",AX97,"R=",AY97,"M=",AZ97,"L=",BA97,"B=",BB97)</f>
        <v>BROWN 1941T=39D=16R=1M=6L=8B=16</v>
      </c>
      <c r="G96" s="0" t="s">
        <v>185</v>
      </c>
      <c r="I96" s="0" t="s">
        <v>681</v>
      </c>
      <c r="J96" s="0" t="s">
        <v>682</v>
      </c>
      <c r="K96" s="0" t="s">
        <v>143</v>
      </c>
      <c r="L96" s="0" t="s">
        <v>144</v>
      </c>
      <c r="M96" s="0" t="str">
        <f aca="false">RIGHT(N96,LEN(N96)-FIND(" ",N96))</f>
        <v>PERKINSWOOD BLVD NE</v>
      </c>
      <c r="N96" s="0" t="s">
        <v>666</v>
      </c>
      <c r="P96" s="0" t="s">
        <v>147</v>
      </c>
      <c r="Q96" s="0" t="s">
        <v>148</v>
      </c>
      <c r="R96" s="0" t="n">
        <v>44483</v>
      </c>
      <c r="AD96" s="0" t="s">
        <v>149</v>
      </c>
      <c r="AE96" s="0" t="s">
        <v>150</v>
      </c>
      <c r="AF96" s="0" t="s">
        <v>151</v>
      </c>
      <c r="AH96" s="0" t="n">
        <v>14</v>
      </c>
      <c r="AI96" s="0" t="n">
        <v>11</v>
      </c>
      <c r="AN96" s="0" t="s">
        <v>147</v>
      </c>
      <c r="AO96" s="0" t="s">
        <v>176</v>
      </c>
      <c r="AP96" s="0" t="s">
        <v>177</v>
      </c>
      <c r="AQ96" s="0" t="n">
        <v>9</v>
      </c>
      <c r="AR96" s="0" t="n">
        <v>64</v>
      </c>
      <c r="AS96" s="0" t="n">
        <v>32</v>
      </c>
      <c r="AV96" s="0" t="s">
        <v>154</v>
      </c>
      <c r="AW96" s="0" t="n">
        <f aca="false">COUNTA($BC96:$EG96)</f>
        <v>40</v>
      </c>
      <c r="AX96" s="0" t="n">
        <f aca="false">COUNTIF($BC96:$EG96,"D")</f>
        <v>14</v>
      </c>
      <c r="AY96" s="0" t="n">
        <f aca="false">COUNTIF($BC96:$EG96,"R")</f>
        <v>0</v>
      </c>
      <c r="AZ96" s="0" t="n">
        <f aca="false">IF(CC96="D",1,0)+IF(CL96="D",1,0)+IF(CW96="D",1,0)+IF(DD96="D",1,0)+IF(DJ96="D",1,0)+IF(DO96="D",1,0)+IF(DW96="D",1,0)</f>
        <v>4</v>
      </c>
      <c r="BA96" s="0" t="n">
        <f aca="false">IF(DH96&lt;&gt;"",1,0)+IF(DI96&lt;&gt;"",1,0)+IF(DK96&lt;&gt;"",1,0)+IF(DM96&lt;&gt;"",1,0)+IF(DN96&lt;&gt;"",1,0)+IF(DO96&lt;&gt;"",1,0)+IF(DQ96&lt;&gt;"",1,0)+IF(DR96&lt;&gt;"",1,0)+IF(DT96&lt;&gt;"",1,0)+IF(DU96&lt;&gt;"",1,0)+IF(DV96&lt;&gt;"",1,0)+IF(DW96&lt;&gt;"",1,0)+IF(DX96&lt;&gt;"",1,0)+IF(DZ96&lt;&gt;"",1,0)+IF(EA96&lt;&gt;"",1,0)+IF(EB96&lt;&gt;"",1,0)+IF(EE96&lt;&gt;"",1,0)</f>
        <v>7</v>
      </c>
      <c r="BB96" s="0" t="n">
        <f aca="false">AY96*AX96</f>
        <v>0</v>
      </c>
      <c r="BH96" s="0" t="s">
        <v>155</v>
      </c>
      <c r="BI96" s="0" t="s">
        <v>155</v>
      </c>
      <c r="BJ96" s="0" t="s">
        <v>155</v>
      </c>
      <c r="BK96" s="0" t="s">
        <v>155</v>
      </c>
      <c r="BL96" s="0" t="s">
        <v>155</v>
      </c>
      <c r="BP96" s="0" t="s">
        <v>155</v>
      </c>
      <c r="BR96" s="0" t="s">
        <v>155</v>
      </c>
      <c r="BS96" s="0" t="s">
        <v>155</v>
      </c>
      <c r="BV96" s="0" t="s">
        <v>155</v>
      </c>
      <c r="BY96" s="0" t="s">
        <v>144</v>
      </c>
      <c r="CA96" s="0" t="s">
        <v>155</v>
      </c>
      <c r="CC96" s="0" t="s">
        <v>144</v>
      </c>
      <c r="CG96" s="0" t="s">
        <v>155</v>
      </c>
      <c r="CH96" s="0" t="s">
        <v>144</v>
      </c>
      <c r="CK96" s="0" t="s">
        <v>155</v>
      </c>
      <c r="CL96" s="0" t="s">
        <v>144</v>
      </c>
      <c r="CN96" s="0" t="s">
        <v>155</v>
      </c>
      <c r="CO96" s="0" t="s">
        <v>144</v>
      </c>
      <c r="CP96" s="0" t="s">
        <v>155</v>
      </c>
      <c r="CQ96" s="0" t="s">
        <v>144</v>
      </c>
      <c r="CT96" s="0" t="s">
        <v>155</v>
      </c>
      <c r="CU96" s="0" t="s">
        <v>144</v>
      </c>
      <c r="CV96" s="0" t="s">
        <v>155</v>
      </c>
      <c r="CW96" s="0" t="s">
        <v>144</v>
      </c>
      <c r="CY96" s="0" t="s">
        <v>155</v>
      </c>
      <c r="CZ96" s="0" t="s">
        <v>144</v>
      </c>
      <c r="DC96" s="0" t="s">
        <v>155</v>
      </c>
      <c r="DF96" s="0" t="s">
        <v>155</v>
      </c>
      <c r="DG96" s="0" t="s">
        <v>144</v>
      </c>
      <c r="DI96" s="0" t="s">
        <v>155</v>
      </c>
      <c r="DL96" s="0" t="s">
        <v>155</v>
      </c>
      <c r="DM96" s="0" t="s">
        <v>144</v>
      </c>
      <c r="DN96" s="0" t="s">
        <v>155</v>
      </c>
      <c r="DS96" s="0" t="s">
        <v>144</v>
      </c>
      <c r="DU96" s="0" t="s">
        <v>155</v>
      </c>
      <c r="DW96" s="0" t="s">
        <v>144</v>
      </c>
      <c r="DX96" s="0" t="s">
        <v>155</v>
      </c>
      <c r="EA96" s="0" t="s">
        <v>155</v>
      </c>
      <c r="ED96" s="0" t="s">
        <v>144</v>
      </c>
      <c r="EF96" s="0" t="s">
        <v>155</v>
      </c>
    </row>
    <row r="97" customFormat="false" ht="13.8" hidden="false" customHeight="false" outlineLevel="0" collapsed="false">
      <c r="A97" s="0" t="s">
        <v>683</v>
      </c>
      <c r="B97" s="0" t="n">
        <v>78</v>
      </c>
      <c r="C97" s="0" t="n">
        <v>315019</v>
      </c>
      <c r="D97" s="0" t="s">
        <v>235</v>
      </c>
      <c r="E97" s="0" t="s">
        <v>684</v>
      </c>
      <c r="F97" s="0" t="str">
        <f aca="false">CONCATENATE(D98," ",LEFT(I98,4),"T=",AW98,"D=",AX98,"R=",AY98,"M=",AZ98,"L=",BA98,"B=",BB98)</f>
        <v>HARRIS 1949T=39D=16R=0M=5L=9B=0</v>
      </c>
      <c r="I97" s="0" t="s">
        <v>685</v>
      </c>
      <c r="J97" s="0" t="s">
        <v>686</v>
      </c>
      <c r="K97" s="0" t="s">
        <v>143</v>
      </c>
      <c r="L97" s="0" t="s">
        <v>144</v>
      </c>
      <c r="M97" s="0" t="str">
        <f aca="false">RIGHT(N97,LEN(N97)-FIND(" ",N97))</f>
        <v>GENESEE AVE NE</v>
      </c>
      <c r="N97" s="0" t="s">
        <v>687</v>
      </c>
      <c r="P97" s="0" t="s">
        <v>147</v>
      </c>
      <c r="Q97" s="0" t="s">
        <v>148</v>
      </c>
      <c r="R97" s="0" t="n">
        <v>44483</v>
      </c>
      <c r="AD97" s="0" t="s">
        <v>149</v>
      </c>
      <c r="AE97" s="0" t="s">
        <v>150</v>
      </c>
      <c r="AF97" s="0" t="s">
        <v>151</v>
      </c>
      <c r="AH97" s="0" t="n">
        <v>14</v>
      </c>
      <c r="AI97" s="0" t="n">
        <v>11</v>
      </c>
      <c r="AN97" s="0" t="s">
        <v>147</v>
      </c>
      <c r="AO97" s="0" t="s">
        <v>152</v>
      </c>
      <c r="AP97" s="0" t="s">
        <v>153</v>
      </c>
      <c r="AQ97" s="0" t="n">
        <v>9</v>
      </c>
      <c r="AR97" s="0" t="n">
        <v>64</v>
      </c>
      <c r="AS97" s="0" t="n">
        <v>32</v>
      </c>
      <c r="AV97" s="0" t="s">
        <v>154</v>
      </c>
      <c r="AW97" s="0" t="n">
        <f aca="false">COUNTA($BC97:$EG97)</f>
        <v>39</v>
      </c>
      <c r="AX97" s="0" t="n">
        <f aca="false">COUNTIF($BC97:$EG97,"D")</f>
        <v>16</v>
      </c>
      <c r="AY97" s="0" t="n">
        <f aca="false">COUNTIF($BC97:$EG97,"R")</f>
        <v>1</v>
      </c>
      <c r="AZ97" s="0" t="n">
        <f aca="false">IF(CC97="D",1,0)+IF(CL97="D",1,0)+IF(CW97="D",1,0)+IF(DD97="D",1,0)+IF(DJ97="D",1,0)+IF(DO97="D",1,0)+IF(DW97="D",1,0)</f>
        <v>6</v>
      </c>
      <c r="BA97" s="0" t="n">
        <f aca="false">IF(DH97&lt;&gt;"",1,0)+IF(DI97&lt;&gt;"",1,0)+IF(DK97&lt;&gt;"",1,0)+IF(DM97&lt;&gt;"",1,0)+IF(DN97&lt;&gt;"",1,0)+IF(DO97&lt;&gt;"",1,0)+IF(DQ97&lt;&gt;"",1,0)+IF(DR97&lt;&gt;"",1,0)+IF(DT97&lt;&gt;"",1,0)+IF(DU97&lt;&gt;"",1,0)+IF(DV97&lt;&gt;"",1,0)+IF(DW97&lt;&gt;"",1,0)+IF(DX97&lt;&gt;"",1,0)+IF(DZ97&lt;&gt;"",1,0)+IF(EA97&lt;&gt;"",1,0)+IF(EB97&lt;&gt;"",1,0)+IF(EE97&lt;&gt;"",1,0)</f>
        <v>8</v>
      </c>
      <c r="BB97" s="0" t="n">
        <f aca="false">AY97*AX97</f>
        <v>16</v>
      </c>
      <c r="BJ97" s="0" t="s">
        <v>155</v>
      </c>
      <c r="BK97" s="0" t="s">
        <v>155</v>
      </c>
      <c r="BL97" s="0" t="s">
        <v>155</v>
      </c>
      <c r="BP97" s="0" t="s">
        <v>155</v>
      </c>
      <c r="BS97" s="0" t="s">
        <v>155</v>
      </c>
      <c r="BV97" s="0" t="s">
        <v>155</v>
      </c>
      <c r="BY97" s="0" t="s">
        <v>174</v>
      </c>
      <c r="CA97" s="0" t="s">
        <v>155</v>
      </c>
      <c r="CC97" s="0" t="s">
        <v>144</v>
      </c>
      <c r="CG97" s="0" t="s">
        <v>155</v>
      </c>
      <c r="CH97" s="0" t="s">
        <v>144</v>
      </c>
      <c r="CK97" s="0" t="s">
        <v>155</v>
      </c>
      <c r="CL97" s="0" t="s">
        <v>144</v>
      </c>
      <c r="CN97" s="0" t="s">
        <v>155</v>
      </c>
      <c r="CO97" s="0" t="s">
        <v>144</v>
      </c>
      <c r="CP97" s="0" t="s">
        <v>155</v>
      </c>
      <c r="CQ97" s="0" t="s">
        <v>144</v>
      </c>
      <c r="CU97" s="0" t="s">
        <v>144</v>
      </c>
      <c r="CV97" s="0" t="s">
        <v>155</v>
      </c>
      <c r="CW97" s="0" t="s">
        <v>144</v>
      </c>
      <c r="CY97" s="0" t="s">
        <v>155</v>
      </c>
      <c r="CZ97" s="0" t="s">
        <v>144</v>
      </c>
      <c r="DC97" s="0" t="s">
        <v>155</v>
      </c>
      <c r="DD97" s="0" t="s">
        <v>144</v>
      </c>
      <c r="DF97" s="0" t="s">
        <v>155</v>
      </c>
      <c r="DG97" s="0" t="s">
        <v>144</v>
      </c>
      <c r="DI97" s="0" t="s">
        <v>155</v>
      </c>
      <c r="DJ97" s="0" t="s">
        <v>144</v>
      </c>
      <c r="DL97" s="0" t="s">
        <v>155</v>
      </c>
      <c r="DM97" s="0" t="s">
        <v>144</v>
      </c>
      <c r="DN97" s="0" t="s">
        <v>155</v>
      </c>
      <c r="DS97" s="0" t="s">
        <v>144</v>
      </c>
      <c r="DT97" s="0" t="s">
        <v>144</v>
      </c>
      <c r="DU97" s="0" t="s">
        <v>155</v>
      </c>
      <c r="DW97" s="0" t="s">
        <v>144</v>
      </c>
      <c r="DX97" s="0" t="s">
        <v>155</v>
      </c>
      <c r="EA97" s="0" t="s">
        <v>155</v>
      </c>
      <c r="ED97" s="0" t="s">
        <v>144</v>
      </c>
      <c r="EF97" s="0" t="s">
        <v>155</v>
      </c>
    </row>
    <row r="98" customFormat="false" ht="13.8" hidden="false" customHeight="false" outlineLevel="0" collapsed="false">
      <c r="A98" s="0" t="s">
        <v>688</v>
      </c>
      <c r="B98" s="0" t="n">
        <v>78</v>
      </c>
      <c r="C98" s="0" t="n">
        <v>318729</v>
      </c>
      <c r="D98" s="0" t="s">
        <v>328</v>
      </c>
      <c r="E98" s="0" t="s">
        <v>532</v>
      </c>
      <c r="F98" s="0" t="str">
        <f aca="false">CONCATENATE(D99," ",LEFT(I99,4),"T=",AW99,"D=",AX99,"R=",AY99,"M=",AZ99,"L=",BA99,"B=",BB99)</f>
        <v>DITTMER 1954T=40D=16R=0M=5L=9B=0</v>
      </c>
      <c r="I98" s="0" t="s">
        <v>689</v>
      </c>
      <c r="J98" s="0" t="s">
        <v>690</v>
      </c>
      <c r="K98" s="0" t="s">
        <v>143</v>
      </c>
      <c r="L98" s="0" t="s">
        <v>144</v>
      </c>
      <c r="M98" s="0" t="str">
        <f aca="false">RIGHT(N98,LEN(N98)-FIND(" ",N98))</f>
        <v>PERKINSWOOD BLVD NE</v>
      </c>
      <c r="N98" s="0" t="s">
        <v>691</v>
      </c>
      <c r="P98" s="0" t="s">
        <v>147</v>
      </c>
      <c r="Q98" s="0" t="s">
        <v>148</v>
      </c>
      <c r="R98" s="0" t="n">
        <v>44483</v>
      </c>
      <c r="AD98" s="0" t="s">
        <v>149</v>
      </c>
      <c r="AE98" s="0" t="s">
        <v>150</v>
      </c>
      <c r="AF98" s="0" t="s">
        <v>151</v>
      </c>
      <c r="AH98" s="0" t="n">
        <v>14</v>
      </c>
      <c r="AI98" s="0" t="n">
        <v>11</v>
      </c>
      <c r="AN98" s="0" t="s">
        <v>147</v>
      </c>
      <c r="AO98" s="0" t="s">
        <v>152</v>
      </c>
      <c r="AP98" s="0" t="s">
        <v>153</v>
      </c>
      <c r="AQ98" s="0" t="n">
        <v>9</v>
      </c>
      <c r="AR98" s="0" t="n">
        <v>64</v>
      </c>
      <c r="AS98" s="0" t="n">
        <v>32</v>
      </c>
      <c r="AV98" s="0" t="s">
        <v>154</v>
      </c>
      <c r="AW98" s="0" t="n">
        <f aca="false">COUNTA($BC98:$EG98)</f>
        <v>39</v>
      </c>
      <c r="AX98" s="0" t="n">
        <f aca="false">COUNTIF($BC98:$EG98,"D")</f>
        <v>16</v>
      </c>
      <c r="AY98" s="0" t="n">
        <f aca="false">COUNTIF($BC98:$EG98,"R")</f>
        <v>0</v>
      </c>
      <c r="AZ98" s="0" t="n">
        <f aca="false">IF(CC98="D",1,0)+IF(CL98="D",1,0)+IF(CW98="D",1,0)+IF(DD98="D",1,0)+IF(DJ98="D",1,0)+IF(DO98="D",1,0)+IF(DW98="D",1,0)</f>
        <v>5</v>
      </c>
      <c r="BA98" s="0" t="n">
        <f aca="false">IF(DH98&lt;&gt;"",1,0)+IF(DI98&lt;&gt;"",1,0)+IF(DK98&lt;&gt;"",1,0)+IF(DM98&lt;&gt;"",1,0)+IF(DN98&lt;&gt;"",1,0)+IF(DO98&lt;&gt;"",1,0)+IF(DQ98&lt;&gt;"",1,0)+IF(DR98&lt;&gt;"",1,0)+IF(DT98&lt;&gt;"",1,0)+IF(DU98&lt;&gt;"",1,0)+IF(DV98&lt;&gt;"",1,0)+IF(DW98&lt;&gt;"",1,0)+IF(DX98&lt;&gt;"",1,0)+IF(DZ98&lt;&gt;"",1,0)+IF(EA98&lt;&gt;"",1,0)+IF(EB98&lt;&gt;"",1,0)+IF(EE98&lt;&gt;"",1,0)</f>
        <v>9</v>
      </c>
      <c r="BB98" s="0" t="n">
        <f aca="false">AY98*AX98</f>
        <v>0</v>
      </c>
      <c r="BK98" s="0" t="s">
        <v>155</v>
      </c>
      <c r="BL98" s="0" t="s">
        <v>155</v>
      </c>
      <c r="BP98" s="0" t="s">
        <v>155</v>
      </c>
      <c r="BR98" s="0" t="s">
        <v>155</v>
      </c>
      <c r="BS98" s="0" t="s">
        <v>155</v>
      </c>
      <c r="BV98" s="0" t="s">
        <v>155</v>
      </c>
      <c r="BY98" s="0" t="s">
        <v>144</v>
      </c>
      <c r="CA98" s="0" t="s">
        <v>155</v>
      </c>
      <c r="CC98" s="0" t="s">
        <v>144</v>
      </c>
      <c r="CG98" s="0" t="s">
        <v>155</v>
      </c>
      <c r="CH98" s="0" t="s">
        <v>144</v>
      </c>
      <c r="CK98" s="0" t="s">
        <v>155</v>
      </c>
      <c r="CL98" s="0" t="s">
        <v>144</v>
      </c>
      <c r="CN98" s="0" t="s">
        <v>155</v>
      </c>
      <c r="CO98" s="0" t="s">
        <v>144</v>
      </c>
      <c r="CP98" s="0" t="s">
        <v>155</v>
      </c>
      <c r="CQ98" s="0" t="s">
        <v>144</v>
      </c>
      <c r="CU98" s="0" t="s">
        <v>144</v>
      </c>
      <c r="CV98" s="0" t="s">
        <v>155</v>
      </c>
      <c r="CW98" s="0" t="s">
        <v>144</v>
      </c>
      <c r="CY98" s="0" t="s">
        <v>155</v>
      </c>
      <c r="CZ98" s="0" t="s">
        <v>144</v>
      </c>
      <c r="DC98" s="0" t="s">
        <v>155</v>
      </c>
      <c r="DF98" s="0" t="s">
        <v>155</v>
      </c>
      <c r="DG98" s="0" t="s">
        <v>144</v>
      </c>
      <c r="DI98" s="0" t="s">
        <v>155</v>
      </c>
      <c r="DJ98" s="0" t="s">
        <v>144</v>
      </c>
      <c r="DL98" s="0" t="s">
        <v>155</v>
      </c>
      <c r="DM98" s="0" t="s">
        <v>144</v>
      </c>
      <c r="DN98" s="0" t="s">
        <v>155</v>
      </c>
      <c r="DR98" s="0" t="s">
        <v>155</v>
      </c>
      <c r="DS98" s="0" t="s">
        <v>144</v>
      </c>
      <c r="DT98" s="0" t="s">
        <v>144</v>
      </c>
      <c r="DU98" s="0" t="s">
        <v>155</v>
      </c>
      <c r="DW98" s="0" t="s">
        <v>144</v>
      </c>
      <c r="DX98" s="0" t="s">
        <v>155</v>
      </c>
      <c r="EA98" s="0" t="s">
        <v>155</v>
      </c>
      <c r="ED98" s="0" t="s">
        <v>144</v>
      </c>
      <c r="EF98" s="0" t="s">
        <v>155</v>
      </c>
    </row>
    <row r="99" customFormat="false" ht="13.8" hidden="false" customHeight="false" outlineLevel="0" collapsed="false">
      <c r="A99" s="0" t="s">
        <v>692</v>
      </c>
      <c r="B99" s="0" t="n">
        <v>78</v>
      </c>
      <c r="C99" s="0" t="n">
        <v>320075</v>
      </c>
      <c r="D99" s="0" t="s">
        <v>693</v>
      </c>
      <c r="E99" s="0" t="s">
        <v>179</v>
      </c>
      <c r="F99" s="0" t="str">
        <f aca="false">CONCATENATE(D100," ",LEFT(I100,4),"T=",AW100,"D=",AX100,"R=",AY100,"M=",AZ100,"L=",BA100,"B=",BB100)</f>
        <v>HAYNIE 1938T=38D=17R=0M=6L=9B=0</v>
      </c>
      <c r="G99" s="0" t="s">
        <v>144</v>
      </c>
      <c r="I99" s="0" t="s">
        <v>694</v>
      </c>
      <c r="J99" s="0" t="s">
        <v>695</v>
      </c>
      <c r="K99" s="0" t="s">
        <v>143</v>
      </c>
      <c r="L99" s="0" t="s">
        <v>144</v>
      </c>
      <c r="M99" s="0" t="str">
        <f aca="false">RIGHT(N99,LEN(N99)-FIND(" ",N99))</f>
        <v>ADELAIDE AVE NE</v>
      </c>
      <c r="N99" s="0" t="s">
        <v>696</v>
      </c>
      <c r="P99" s="0" t="s">
        <v>147</v>
      </c>
      <c r="Q99" s="0" t="s">
        <v>148</v>
      </c>
      <c r="R99" s="0" t="n">
        <v>44483</v>
      </c>
      <c r="AD99" s="0" t="s">
        <v>149</v>
      </c>
      <c r="AE99" s="0" t="s">
        <v>150</v>
      </c>
      <c r="AF99" s="0" t="s">
        <v>151</v>
      </c>
      <c r="AH99" s="0" t="n">
        <v>14</v>
      </c>
      <c r="AI99" s="0" t="n">
        <v>11</v>
      </c>
      <c r="AN99" s="0" t="s">
        <v>147</v>
      </c>
      <c r="AO99" s="0" t="s">
        <v>152</v>
      </c>
      <c r="AP99" s="0" t="s">
        <v>153</v>
      </c>
      <c r="AQ99" s="0" t="n">
        <v>9</v>
      </c>
      <c r="AR99" s="0" t="n">
        <v>64</v>
      </c>
      <c r="AS99" s="0" t="n">
        <v>32</v>
      </c>
      <c r="AV99" s="0" t="s">
        <v>154</v>
      </c>
      <c r="AW99" s="0" t="n">
        <f aca="false">COUNTA($BC99:$EG99)</f>
        <v>40</v>
      </c>
      <c r="AX99" s="0" t="n">
        <f aca="false">COUNTIF($BC99:$EG99,"D")</f>
        <v>16</v>
      </c>
      <c r="AY99" s="0" t="n">
        <f aca="false">COUNTIF($BC99:$EG99,"R")</f>
        <v>0</v>
      </c>
      <c r="AZ99" s="0" t="n">
        <f aca="false">IF(CC99="D",1,0)+IF(CL99="D",1,0)+IF(CW99="D",1,0)+IF(DD99="D",1,0)+IF(DJ99="D",1,0)+IF(DO99="D",1,0)+IF(DW99="D",1,0)</f>
        <v>5</v>
      </c>
      <c r="BA99" s="0" t="n">
        <f aca="false">IF(DH99&lt;&gt;"",1,0)+IF(DI99&lt;&gt;"",1,0)+IF(DK99&lt;&gt;"",1,0)+IF(DM99&lt;&gt;"",1,0)+IF(DN99&lt;&gt;"",1,0)+IF(DO99&lt;&gt;"",1,0)+IF(DQ99&lt;&gt;"",1,0)+IF(DR99&lt;&gt;"",1,0)+IF(DT99&lt;&gt;"",1,0)+IF(DU99&lt;&gt;"",1,0)+IF(DV99&lt;&gt;"",1,0)+IF(DW99&lt;&gt;"",1,0)+IF(DX99&lt;&gt;"",1,0)+IF(DZ99&lt;&gt;"",1,0)+IF(EA99&lt;&gt;"",1,0)+IF(EB99&lt;&gt;"",1,0)+IF(EE99&lt;&gt;"",1,0)</f>
        <v>9</v>
      </c>
      <c r="BB99" s="0" t="n">
        <f aca="false">AY99*AX99</f>
        <v>0</v>
      </c>
      <c r="BK99" s="0" t="s">
        <v>155</v>
      </c>
      <c r="BL99" s="0" t="s">
        <v>155</v>
      </c>
      <c r="BP99" s="0" t="s">
        <v>155</v>
      </c>
      <c r="BR99" s="0" t="s">
        <v>155</v>
      </c>
      <c r="BS99" s="0" t="s">
        <v>155</v>
      </c>
      <c r="BV99" s="0" t="s">
        <v>155</v>
      </c>
      <c r="BY99" s="0" t="s">
        <v>144</v>
      </c>
      <c r="CA99" s="0" t="s">
        <v>155</v>
      </c>
      <c r="CC99" s="0" t="s">
        <v>144</v>
      </c>
      <c r="CG99" s="0" t="s">
        <v>155</v>
      </c>
      <c r="CH99" s="0" t="s">
        <v>144</v>
      </c>
      <c r="CK99" s="0" t="s">
        <v>155</v>
      </c>
      <c r="CL99" s="0" t="s">
        <v>144</v>
      </c>
      <c r="CN99" s="0" t="s">
        <v>155</v>
      </c>
      <c r="CO99" s="0" t="s">
        <v>144</v>
      </c>
      <c r="CP99" s="0" t="s">
        <v>155</v>
      </c>
      <c r="CQ99" s="0" t="s">
        <v>144</v>
      </c>
      <c r="CT99" s="0" t="s">
        <v>155</v>
      </c>
      <c r="CU99" s="0" t="s">
        <v>144</v>
      </c>
      <c r="CV99" s="0" t="s">
        <v>155</v>
      </c>
      <c r="CW99" s="0" t="s">
        <v>144</v>
      </c>
      <c r="CY99" s="0" t="s">
        <v>155</v>
      </c>
      <c r="CZ99" s="0" t="s">
        <v>144</v>
      </c>
      <c r="DC99" s="0" t="s">
        <v>155</v>
      </c>
      <c r="DF99" s="0" t="s">
        <v>155</v>
      </c>
      <c r="DG99" s="0" t="s">
        <v>144</v>
      </c>
      <c r="DI99" s="0" t="s">
        <v>155</v>
      </c>
      <c r="DJ99" s="0" t="s">
        <v>144</v>
      </c>
      <c r="DL99" s="0" t="s">
        <v>155</v>
      </c>
      <c r="DM99" s="0" t="s">
        <v>144</v>
      </c>
      <c r="DN99" s="0" t="s">
        <v>155</v>
      </c>
      <c r="DR99" s="0" t="s">
        <v>155</v>
      </c>
      <c r="DS99" s="0" t="s">
        <v>144</v>
      </c>
      <c r="DT99" s="0" t="s">
        <v>144</v>
      </c>
      <c r="DU99" s="0" t="s">
        <v>155</v>
      </c>
      <c r="DW99" s="0" t="s">
        <v>144</v>
      </c>
      <c r="DX99" s="0" t="s">
        <v>155</v>
      </c>
      <c r="EA99" s="0" t="s">
        <v>155</v>
      </c>
      <c r="ED99" s="0" t="s">
        <v>144</v>
      </c>
      <c r="EF99" s="0" t="s">
        <v>155</v>
      </c>
    </row>
    <row r="100" customFormat="false" ht="13.8" hidden="false" customHeight="false" outlineLevel="0" collapsed="false">
      <c r="A100" s="0" t="s">
        <v>697</v>
      </c>
      <c r="B100" s="0" t="n">
        <v>78</v>
      </c>
      <c r="C100" s="0" t="n">
        <v>322510</v>
      </c>
      <c r="D100" s="0" t="s">
        <v>698</v>
      </c>
      <c r="E100" s="0" t="s">
        <v>699</v>
      </c>
      <c r="F100" s="0" t="str">
        <f aca="false">CONCATENATE(D101," ",LEFT(I101,4),"T=",AW101,"D=",AX101,"R=",AY101,"M=",AZ101,"L=",BA101,"B=",BB101)</f>
        <v>SHAKER 1947T=36D=14R=0M=4L=6B=0</v>
      </c>
      <c r="I100" s="0" t="s">
        <v>700</v>
      </c>
      <c r="J100" s="0" t="s">
        <v>701</v>
      </c>
      <c r="K100" s="0" t="s">
        <v>143</v>
      </c>
      <c r="L100" s="0" t="s">
        <v>144</v>
      </c>
      <c r="M100" s="0" t="str">
        <f aca="false">RIGHT(N100,LEN(N100)-FIND(" ",N100))</f>
        <v>IRENE AVE NE</v>
      </c>
      <c r="N100" s="0" t="s">
        <v>702</v>
      </c>
      <c r="P100" s="0" t="s">
        <v>147</v>
      </c>
      <c r="Q100" s="0" t="s">
        <v>148</v>
      </c>
      <c r="R100" s="0" t="n">
        <v>44483</v>
      </c>
      <c r="AD100" s="0" t="s">
        <v>149</v>
      </c>
      <c r="AE100" s="0" t="s">
        <v>150</v>
      </c>
      <c r="AH100" s="0" t="n">
        <v>14</v>
      </c>
      <c r="AI100" s="0" t="n">
        <v>11</v>
      </c>
      <c r="AJ100" s="0" t="s">
        <v>164</v>
      </c>
      <c r="AM100" s="0" t="s">
        <v>165</v>
      </c>
      <c r="AN100" s="0" t="s">
        <v>147</v>
      </c>
      <c r="AO100" s="0" t="s">
        <v>261</v>
      </c>
      <c r="AP100" s="0" t="s">
        <v>262</v>
      </c>
      <c r="AQ100" s="0" t="n">
        <v>9</v>
      </c>
      <c r="AR100" s="0" t="n">
        <v>64</v>
      </c>
      <c r="AS100" s="0" t="n">
        <v>32</v>
      </c>
      <c r="AV100" s="0" t="s">
        <v>154</v>
      </c>
      <c r="AW100" s="0" t="n">
        <f aca="false">COUNTA($BC100:$EG100)</f>
        <v>38</v>
      </c>
      <c r="AX100" s="0" t="n">
        <f aca="false">COUNTIF($BC100:$EG100,"D")</f>
        <v>17</v>
      </c>
      <c r="AY100" s="0" t="n">
        <f aca="false">COUNTIF($BC100:$EG100,"R")</f>
        <v>0</v>
      </c>
      <c r="AZ100" s="0" t="n">
        <f aca="false">IF(CC100="D",1,0)+IF(CL100="D",1,0)+IF(CW100="D",1,0)+IF(DD100="D",1,0)+IF(DJ100="D",1,0)+IF(DO100="D",1,0)+IF(DW100="D",1,0)</f>
        <v>6</v>
      </c>
      <c r="BA100" s="0" t="n">
        <f aca="false">IF(DH100&lt;&gt;"",1,0)+IF(DI100&lt;&gt;"",1,0)+IF(DK100&lt;&gt;"",1,0)+IF(DM100&lt;&gt;"",1,0)+IF(DN100&lt;&gt;"",1,0)+IF(DO100&lt;&gt;"",1,0)+IF(DQ100&lt;&gt;"",1,0)+IF(DR100&lt;&gt;"",1,0)+IF(DT100&lt;&gt;"",1,0)+IF(DU100&lt;&gt;"",1,0)+IF(DV100&lt;&gt;"",1,0)+IF(DW100&lt;&gt;"",1,0)+IF(DX100&lt;&gt;"",1,0)+IF(DZ100&lt;&gt;"",1,0)+IF(EA100&lt;&gt;"",1,0)+IF(EB100&lt;&gt;"",1,0)+IF(EE100&lt;&gt;"",1,0)</f>
        <v>9</v>
      </c>
      <c r="BB100" s="0" t="n">
        <f aca="false">AY100*AX100</f>
        <v>0</v>
      </c>
      <c r="BL100" s="0" t="s">
        <v>155</v>
      </c>
      <c r="BP100" s="0" t="s">
        <v>155</v>
      </c>
      <c r="BS100" s="0" t="s">
        <v>155</v>
      </c>
      <c r="BY100" s="0" t="s">
        <v>144</v>
      </c>
      <c r="CA100" s="0" t="s">
        <v>155</v>
      </c>
      <c r="CC100" s="0" t="s">
        <v>144</v>
      </c>
      <c r="CG100" s="0" t="s">
        <v>155</v>
      </c>
      <c r="CH100" s="0" t="s">
        <v>144</v>
      </c>
      <c r="CK100" s="0" t="s">
        <v>155</v>
      </c>
      <c r="CL100" s="0" t="s">
        <v>144</v>
      </c>
      <c r="CN100" s="0" t="s">
        <v>155</v>
      </c>
      <c r="CO100" s="0" t="s">
        <v>144</v>
      </c>
      <c r="CP100" s="0" t="s">
        <v>155</v>
      </c>
      <c r="CQ100" s="0" t="s">
        <v>144</v>
      </c>
      <c r="CT100" s="0" t="s">
        <v>155</v>
      </c>
      <c r="CU100" s="0" t="s">
        <v>144</v>
      </c>
      <c r="CV100" s="0" t="s">
        <v>155</v>
      </c>
      <c r="CW100" s="0" t="s">
        <v>144</v>
      </c>
      <c r="CY100" s="0" t="s">
        <v>155</v>
      </c>
      <c r="CZ100" s="0" t="s">
        <v>144</v>
      </c>
      <c r="DC100" s="0" t="s">
        <v>155</v>
      </c>
      <c r="DD100" s="0" t="s">
        <v>144</v>
      </c>
      <c r="DF100" s="0" t="s">
        <v>155</v>
      </c>
      <c r="DG100" s="0" t="s">
        <v>144</v>
      </c>
      <c r="DI100" s="0" t="s">
        <v>155</v>
      </c>
      <c r="DJ100" s="0" t="s">
        <v>144</v>
      </c>
      <c r="DL100" s="0" t="s">
        <v>155</v>
      </c>
      <c r="DM100" s="0" t="s">
        <v>144</v>
      </c>
      <c r="DN100" s="0" t="s">
        <v>155</v>
      </c>
      <c r="DR100" s="0" t="s">
        <v>155</v>
      </c>
      <c r="DS100" s="0" t="s">
        <v>144</v>
      </c>
      <c r="DT100" s="0" t="s">
        <v>144</v>
      </c>
      <c r="DU100" s="0" t="s">
        <v>155</v>
      </c>
      <c r="DW100" s="0" t="s">
        <v>144</v>
      </c>
      <c r="DX100" s="0" t="s">
        <v>155</v>
      </c>
      <c r="EA100" s="0" t="s">
        <v>155</v>
      </c>
      <c r="ED100" s="0" t="s">
        <v>144</v>
      </c>
      <c r="EF100" s="0" t="s">
        <v>155</v>
      </c>
    </row>
    <row r="101" customFormat="false" ht="13.8" hidden="false" customHeight="false" outlineLevel="0" collapsed="false">
      <c r="A101" s="0" t="s">
        <v>703</v>
      </c>
      <c r="B101" s="0" t="n">
        <v>78</v>
      </c>
      <c r="C101" s="0" t="n">
        <v>314916</v>
      </c>
      <c r="D101" s="0" t="s">
        <v>704</v>
      </c>
      <c r="E101" s="0" t="s">
        <v>680</v>
      </c>
      <c r="F101" s="0" t="str">
        <f aca="false">CONCATENATE(D102," ",LEFT(I102,4),"T=",AW102,"D=",AX102,"R=",AY102,"M=",AZ102,"L=",BA102,"B=",BB102)</f>
        <v>HUSSAR 1939T=40D=13R=0M=5L=3B=0</v>
      </c>
      <c r="I101" s="0" t="s">
        <v>705</v>
      </c>
      <c r="J101" s="0" t="s">
        <v>706</v>
      </c>
      <c r="K101" s="0" t="s">
        <v>143</v>
      </c>
      <c r="L101" s="0" t="s">
        <v>144</v>
      </c>
      <c r="M101" s="0" t="str">
        <f aca="false">RIGHT(N101,LEN(N101)-FIND(" ",N101))</f>
        <v>WILDWOOD DR NE</v>
      </c>
      <c r="N101" s="0" t="s">
        <v>391</v>
      </c>
      <c r="P101" s="0" t="s">
        <v>147</v>
      </c>
      <c r="Q101" s="0" t="s">
        <v>148</v>
      </c>
      <c r="R101" s="0" t="n">
        <v>44483</v>
      </c>
      <c r="AD101" s="0" t="s">
        <v>149</v>
      </c>
      <c r="AE101" s="0" t="s">
        <v>150</v>
      </c>
      <c r="AF101" s="0" t="s">
        <v>151</v>
      </c>
      <c r="AH101" s="0" t="n">
        <v>14</v>
      </c>
      <c r="AI101" s="0" t="n">
        <v>11</v>
      </c>
      <c r="AN101" s="0" t="s">
        <v>147</v>
      </c>
      <c r="AO101" s="0" t="s">
        <v>176</v>
      </c>
      <c r="AP101" s="0" t="s">
        <v>177</v>
      </c>
      <c r="AQ101" s="0" t="n">
        <v>9</v>
      </c>
      <c r="AR101" s="0" t="n">
        <v>64</v>
      </c>
      <c r="AS101" s="0" t="n">
        <v>32</v>
      </c>
      <c r="AV101" s="0" t="s">
        <v>154</v>
      </c>
      <c r="AW101" s="0" t="n">
        <f aca="false">COUNTA($BC101:$EG101)</f>
        <v>36</v>
      </c>
      <c r="AX101" s="0" t="n">
        <f aca="false">COUNTIF($BC101:$EG101,"D")</f>
        <v>14</v>
      </c>
      <c r="AY101" s="0" t="n">
        <f aca="false">COUNTIF($BC101:$EG101,"R")</f>
        <v>0</v>
      </c>
      <c r="AZ101" s="0" t="n">
        <f aca="false">IF(CC101="D",1,0)+IF(CL101="D",1,0)+IF(CW101="D",1,0)+IF(DD101="D",1,0)+IF(DJ101="D",1,0)+IF(DO101="D",1,0)+IF(DW101="D",1,0)</f>
        <v>4</v>
      </c>
      <c r="BA101" s="0" t="n">
        <f aca="false">IF(DH101&lt;&gt;"",1,0)+IF(DI101&lt;&gt;"",1,0)+IF(DK101&lt;&gt;"",1,0)+IF(DM101&lt;&gt;"",1,0)+IF(DN101&lt;&gt;"",1,0)+IF(DO101&lt;&gt;"",1,0)+IF(DQ101&lt;&gt;"",1,0)+IF(DR101&lt;&gt;"",1,0)+IF(DT101&lt;&gt;"",1,0)+IF(DU101&lt;&gt;"",1,0)+IF(DV101&lt;&gt;"",1,0)+IF(DW101&lt;&gt;"",1,0)+IF(DX101&lt;&gt;"",1,0)+IF(DZ101&lt;&gt;"",1,0)+IF(EA101&lt;&gt;"",1,0)+IF(EB101&lt;&gt;"",1,0)+IF(EE101&lt;&gt;"",1,0)</f>
        <v>6</v>
      </c>
      <c r="BB101" s="0" t="n">
        <f aca="false">AY101*AX101</f>
        <v>0</v>
      </c>
      <c r="BJ101" s="0" t="s">
        <v>155</v>
      </c>
      <c r="BK101" s="0" t="s">
        <v>155</v>
      </c>
      <c r="BL101" s="0" t="s">
        <v>155</v>
      </c>
      <c r="BP101" s="0" t="s">
        <v>155</v>
      </c>
      <c r="BS101" s="0" t="s">
        <v>155</v>
      </c>
      <c r="BV101" s="0" t="s">
        <v>155</v>
      </c>
      <c r="BY101" s="0" t="s">
        <v>144</v>
      </c>
      <c r="CA101" s="0" t="s">
        <v>155</v>
      </c>
      <c r="CC101" s="0" t="s">
        <v>144</v>
      </c>
      <c r="CG101" s="0" t="s">
        <v>155</v>
      </c>
      <c r="CH101" s="0" t="s">
        <v>144</v>
      </c>
      <c r="CK101" s="0" t="s">
        <v>155</v>
      </c>
      <c r="CN101" s="0" t="s">
        <v>155</v>
      </c>
      <c r="CO101" s="0" t="s">
        <v>144</v>
      </c>
      <c r="CP101" s="0" t="s">
        <v>155</v>
      </c>
      <c r="CQ101" s="0" t="s">
        <v>144</v>
      </c>
      <c r="CU101" s="0" t="s">
        <v>144</v>
      </c>
      <c r="CV101" s="0" t="s">
        <v>155</v>
      </c>
      <c r="CW101" s="0" t="s">
        <v>144</v>
      </c>
      <c r="CY101" s="0" t="s">
        <v>155</v>
      </c>
      <c r="CZ101" s="0" t="s">
        <v>144</v>
      </c>
      <c r="DC101" s="0" t="s">
        <v>155</v>
      </c>
      <c r="DD101" s="0" t="s">
        <v>144</v>
      </c>
      <c r="DF101" s="0" t="s">
        <v>155</v>
      </c>
      <c r="DG101" s="0" t="s">
        <v>144</v>
      </c>
      <c r="DI101" s="0" t="s">
        <v>155</v>
      </c>
      <c r="DJ101" s="0" t="s">
        <v>144</v>
      </c>
      <c r="DL101" s="0" t="s">
        <v>155</v>
      </c>
      <c r="DM101" s="0" t="s">
        <v>144</v>
      </c>
      <c r="DN101" s="0" t="s">
        <v>155</v>
      </c>
      <c r="DS101" s="0" t="s">
        <v>144</v>
      </c>
      <c r="DU101" s="0" t="s">
        <v>155</v>
      </c>
      <c r="DX101" s="0" t="s">
        <v>155</v>
      </c>
      <c r="EA101" s="0" t="s">
        <v>155</v>
      </c>
      <c r="ED101" s="0" t="s">
        <v>144</v>
      </c>
      <c r="EF101" s="0" t="s">
        <v>155</v>
      </c>
    </row>
    <row r="102" customFormat="false" ht="13.8" hidden="false" customHeight="false" outlineLevel="0" collapsed="false">
      <c r="A102" s="0" t="s">
        <v>707</v>
      </c>
      <c r="B102" s="0" t="n">
        <v>78</v>
      </c>
      <c r="C102" s="0" t="n">
        <v>28624</v>
      </c>
      <c r="D102" s="0" t="s">
        <v>708</v>
      </c>
      <c r="E102" s="0" t="s">
        <v>709</v>
      </c>
      <c r="F102" s="0" t="str">
        <f aca="false">CONCATENATE(D103," ",LEFT(I103,4),"T=",AW103,"D=",AX103,"R=",AY103,"M=",AZ103,"L=",BA103,"B=",BB103)</f>
        <v>DELGARBINO 1938T=47D=16R=0M=6L=7B=0</v>
      </c>
      <c r="G102" s="0" t="s">
        <v>200</v>
      </c>
      <c r="I102" s="0" t="s">
        <v>710</v>
      </c>
      <c r="J102" s="0" t="s">
        <v>711</v>
      </c>
      <c r="K102" s="0" t="s">
        <v>239</v>
      </c>
      <c r="M102" s="0" t="str">
        <f aca="false">RIGHT(N102,LEN(N102)-FIND(" ",N102))</f>
        <v>KENMORE AVE NE</v>
      </c>
      <c r="N102" s="0" t="s">
        <v>712</v>
      </c>
      <c r="P102" s="0" t="s">
        <v>147</v>
      </c>
      <c r="Q102" s="0" t="s">
        <v>148</v>
      </c>
      <c r="R102" s="0" t="n">
        <v>44483</v>
      </c>
      <c r="AD102" s="0" t="s">
        <v>149</v>
      </c>
      <c r="AE102" s="0" t="s">
        <v>150</v>
      </c>
      <c r="AF102" s="0" t="s">
        <v>151</v>
      </c>
      <c r="AH102" s="0" t="n">
        <v>14</v>
      </c>
      <c r="AI102" s="0" t="n">
        <v>11</v>
      </c>
      <c r="AN102" s="0" t="s">
        <v>147</v>
      </c>
      <c r="AO102" s="0" t="s">
        <v>189</v>
      </c>
      <c r="AP102" s="0" t="s">
        <v>190</v>
      </c>
      <c r="AQ102" s="0" t="n">
        <v>9</v>
      </c>
      <c r="AR102" s="0" t="n">
        <v>64</v>
      </c>
      <c r="AS102" s="0" t="n">
        <v>32</v>
      </c>
      <c r="AV102" s="0" t="s">
        <v>154</v>
      </c>
      <c r="AW102" s="0" t="n">
        <f aca="false">COUNTA($BC102:$EG102)</f>
        <v>40</v>
      </c>
      <c r="AX102" s="0" t="n">
        <f aca="false">COUNTIF($BC102:$EG102,"D")</f>
        <v>13</v>
      </c>
      <c r="AY102" s="0" t="n">
        <f aca="false">COUNTIF($BC102:$EG102,"R")</f>
        <v>0</v>
      </c>
      <c r="AZ102" s="0" t="n">
        <f aca="false">IF(CC102="D",1,0)+IF(CL102="D",1,0)+IF(CW102="D",1,0)+IF(DD102="D",1,0)+IF(DJ102="D",1,0)+IF(DO102="D",1,0)+IF(DW102="D",1,0)</f>
        <v>5</v>
      </c>
      <c r="BA102" s="0" t="n">
        <f aca="false">IF(DH102&lt;&gt;"",1,0)+IF(DI102&lt;&gt;"",1,0)+IF(DK102&lt;&gt;"",1,0)+IF(DM102&lt;&gt;"",1,0)+IF(DN102&lt;&gt;"",1,0)+IF(DO102&lt;&gt;"",1,0)+IF(DQ102&lt;&gt;"",1,0)+IF(DR102&lt;&gt;"",1,0)+IF(DT102&lt;&gt;"",1,0)+IF(DU102&lt;&gt;"",1,0)+IF(DV102&lt;&gt;"",1,0)+IF(DW102&lt;&gt;"",1,0)+IF(DX102&lt;&gt;"",1,0)+IF(DZ102&lt;&gt;"",1,0)+IF(EA102&lt;&gt;"",1,0)+IF(EB102&lt;&gt;"",1,0)+IF(EE102&lt;&gt;"",1,0)</f>
        <v>3</v>
      </c>
      <c r="BB102" s="0" t="n">
        <f aca="false">AY102*AX102</f>
        <v>0</v>
      </c>
      <c r="BC102" s="0" t="s">
        <v>155</v>
      </c>
      <c r="BD102" s="0" t="s">
        <v>155</v>
      </c>
      <c r="BE102" s="0" t="s">
        <v>155</v>
      </c>
      <c r="BF102" s="0" t="s">
        <v>155</v>
      </c>
      <c r="BG102" s="0" t="s">
        <v>155</v>
      </c>
      <c r="BH102" s="0" t="s">
        <v>155</v>
      </c>
      <c r="BI102" s="0" t="s">
        <v>155</v>
      </c>
      <c r="BJ102" s="0" t="s">
        <v>155</v>
      </c>
      <c r="BK102" s="0" t="s">
        <v>155</v>
      </c>
      <c r="BL102" s="0" t="s">
        <v>155</v>
      </c>
      <c r="BP102" s="0" t="s">
        <v>155</v>
      </c>
      <c r="BR102" s="0" t="s">
        <v>155</v>
      </c>
      <c r="BS102" s="0" t="s">
        <v>155</v>
      </c>
      <c r="BV102" s="0" t="s">
        <v>155</v>
      </c>
      <c r="BY102" s="0" t="s">
        <v>144</v>
      </c>
      <c r="CA102" s="0" t="s">
        <v>155</v>
      </c>
      <c r="CC102" s="0" t="s">
        <v>144</v>
      </c>
      <c r="CG102" s="0" t="s">
        <v>155</v>
      </c>
      <c r="CH102" s="0" t="s">
        <v>144</v>
      </c>
      <c r="CK102" s="0" t="s">
        <v>155</v>
      </c>
      <c r="CL102" s="0" t="s">
        <v>144</v>
      </c>
      <c r="CN102" s="0" t="s">
        <v>155</v>
      </c>
      <c r="CO102" s="0" t="s">
        <v>144</v>
      </c>
      <c r="CP102" s="0" t="s">
        <v>155</v>
      </c>
      <c r="CQ102" s="0" t="s">
        <v>144</v>
      </c>
      <c r="CT102" s="0" t="s">
        <v>155</v>
      </c>
      <c r="CU102" s="0" t="s">
        <v>144</v>
      </c>
      <c r="CV102" s="0" t="s">
        <v>155</v>
      </c>
      <c r="CW102" s="0" t="s">
        <v>144</v>
      </c>
      <c r="CY102" s="0" t="s">
        <v>155</v>
      </c>
      <c r="CZ102" s="0" t="s">
        <v>144</v>
      </c>
      <c r="DC102" s="0" t="s">
        <v>155</v>
      </c>
      <c r="DD102" s="0" t="s">
        <v>144</v>
      </c>
      <c r="DF102" s="0" t="s">
        <v>155</v>
      </c>
      <c r="DG102" s="0" t="s">
        <v>144</v>
      </c>
      <c r="DI102" s="0" t="s">
        <v>155</v>
      </c>
      <c r="DJ102" s="0" t="s">
        <v>144</v>
      </c>
      <c r="DL102" s="0" t="s">
        <v>155</v>
      </c>
      <c r="DM102" s="0" t="s">
        <v>144</v>
      </c>
      <c r="DN102" s="0" t="s">
        <v>155</v>
      </c>
    </row>
    <row r="103" customFormat="false" ht="13.8" hidden="false" customHeight="false" outlineLevel="0" collapsed="false">
      <c r="A103" s="0" t="s">
        <v>713</v>
      </c>
      <c r="B103" s="0" t="n">
        <v>78</v>
      </c>
      <c r="C103" s="0" t="n">
        <v>23751</v>
      </c>
      <c r="D103" s="0" t="s">
        <v>714</v>
      </c>
      <c r="E103" s="0" t="s">
        <v>715</v>
      </c>
      <c r="F103" s="0" t="str">
        <f aca="false">CONCATENATE(D104," ",LEFT(I104,4),"T=",AW104,"D=",AX104,"R=",AY104,"M=",AZ104,"L=",BA104,"B=",BB104)</f>
        <v>DELGARBINO 1936T=47D=16R=0M=6L=7B=0</v>
      </c>
      <c r="G103" s="0" t="s">
        <v>257</v>
      </c>
      <c r="I103" s="0" t="s">
        <v>716</v>
      </c>
      <c r="J103" s="0" t="s">
        <v>717</v>
      </c>
      <c r="K103" s="0" t="s">
        <v>143</v>
      </c>
      <c r="L103" s="0" t="s">
        <v>144</v>
      </c>
      <c r="M103" s="0" t="str">
        <f aca="false">RIGHT(N103,LEN(N103)-FIND(" ",N103))</f>
        <v>WOODLAND AVE NE</v>
      </c>
      <c r="N103" s="0" t="s">
        <v>718</v>
      </c>
      <c r="P103" s="0" t="s">
        <v>147</v>
      </c>
      <c r="Q103" s="0" t="s">
        <v>148</v>
      </c>
      <c r="R103" s="0" t="n">
        <v>44483</v>
      </c>
      <c r="AD103" s="0" t="s">
        <v>149</v>
      </c>
      <c r="AE103" s="0" t="s">
        <v>150</v>
      </c>
      <c r="AF103" s="0" t="s">
        <v>151</v>
      </c>
      <c r="AH103" s="0" t="n">
        <v>14</v>
      </c>
      <c r="AI103" s="0" t="n">
        <v>11</v>
      </c>
      <c r="AN103" s="0" t="s">
        <v>147</v>
      </c>
      <c r="AO103" s="0" t="s">
        <v>189</v>
      </c>
      <c r="AP103" s="0" t="s">
        <v>190</v>
      </c>
      <c r="AQ103" s="0" t="n">
        <v>9</v>
      </c>
      <c r="AR103" s="0" t="n">
        <v>64</v>
      </c>
      <c r="AS103" s="0" t="n">
        <v>32</v>
      </c>
      <c r="AV103" s="0" t="s">
        <v>154</v>
      </c>
      <c r="AW103" s="0" t="n">
        <f aca="false">COUNTA($BC103:$EG103)</f>
        <v>47</v>
      </c>
      <c r="AX103" s="0" t="n">
        <f aca="false">COUNTIF($BC103:$EG103,"D")</f>
        <v>16</v>
      </c>
      <c r="AY103" s="0" t="n">
        <f aca="false">COUNTIF($BC103:$EG103,"R")</f>
        <v>0</v>
      </c>
      <c r="AZ103" s="0" t="n">
        <f aca="false">IF(CC103="D",1,0)+IF(CL103="D",1,0)+IF(CW103="D",1,0)+IF(DD103="D",1,0)+IF(DJ103="D",1,0)+IF(DO103="D",1,0)+IF(DW103="D",1,0)</f>
        <v>6</v>
      </c>
      <c r="BA103" s="0" t="n">
        <f aca="false">IF(DH103&lt;&gt;"",1,0)+IF(DI103&lt;&gt;"",1,0)+IF(DK103&lt;&gt;"",1,0)+IF(DM103&lt;&gt;"",1,0)+IF(DN103&lt;&gt;"",1,0)+IF(DO103&lt;&gt;"",1,0)+IF(DQ103&lt;&gt;"",1,0)+IF(DR103&lt;&gt;"",1,0)+IF(DT103&lt;&gt;"",1,0)+IF(DU103&lt;&gt;"",1,0)+IF(DV103&lt;&gt;"",1,0)+IF(DW103&lt;&gt;"",1,0)+IF(DX103&lt;&gt;"",1,0)+IF(DZ103&lt;&gt;"",1,0)+IF(EA103&lt;&gt;"",1,0)+IF(EB103&lt;&gt;"",1,0)+IF(EE103&lt;&gt;"",1,0)</f>
        <v>7</v>
      </c>
      <c r="BB103" s="0" t="n">
        <f aca="false">AY103*AX103</f>
        <v>0</v>
      </c>
      <c r="BC103" s="0" t="s">
        <v>155</v>
      </c>
      <c r="BD103" s="0" t="s">
        <v>155</v>
      </c>
      <c r="BE103" s="0" t="s">
        <v>155</v>
      </c>
      <c r="BF103" s="0" t="s">
        <v>155</v>
      </c>
      <c r="BG103" s="0" t="s">
        <v>155</v>
      </c>
      <c r="BH103" s="0" t="s">
        <v>155</v>
      </c>
      <c r="BI103" s="0" t="s">
        <v>155</v>
      </c>
      <c r="BJ103" s="0" t="s">
        <v>155</v>
      </c>
      <c r="BK103" s="0" t="s">
        <v>155</v>
      </c>
      <c r="BL103" s="0" t="s">
        <v>155</v>
      </c>
      <c r="BP103" s="0" t="s">
        <v>155</v>
      </c>
      <c r="BR103" s="0" t="s">
        <v>155</v>
      </c>
      <c r="BS103" s="0" t="s">
        <v>155</v>
      </c>
      <c r="BV103" s="0" t="s">
        <v>155</v>
      </c>
      <c r="BY103" s="0" t="s">
        <v>144</v>
      </c>
      <c r="CA103" s="0" t="s">
        <v>155</v>
      </c>
      <c r="CC103" s="0" t="s">
        <v>144</v>
      </c>
      <c r="CG103" s="0" t="s">
        <v>155</v>
      </c>
      <c r="CH103" s="0" t="s">
        <v>144</v>
      </c>
      <c r="CK103" s="0" t="s">
        <v>155</v>
      </c>
      <c r="CL103" s="0" t="s">
        <v>144</v>
      </c>
      <c r="CN103" s="0" t="s">
        <v>155</v>
      </c>
      <c r="CO103" s="0" t="s">
        <v>144</v>
      </c>
      <c r="CP103" s="0" t="s">
        <v>155</v>
      </c>
      <c r="CQ103" s="0" t="s">
        <v>144</v>
      </c>
      <c r="CT103" s="0" t="s">
        <v>155</v>
      </c>
      <c r="CU103" s="0" t="s">
        <v>144</v>
      </c>
      <c r="CV103" s="0" t="s">
        <v>155</v>
      </c>
      <c r="CW103" s="0" t="s">
        <v>144</v>
      </c>
      <c r="CY103" s="0" t="s">
        <v>155</v>
      </c>
      <c r="CZ103" s="0" t="s">
        <v>144</v>
      </c>
      <c r="DC103" s="0" t="s">
        <v>155</v>
      </c>
      <c r="DD103" s="0" t="s">
        <v>144</v>
      </c>
      <c r="DF103" s="0" t="s">
        <v>155</v>
      </c>
      <c r="DG103" s="0" t="s">
        <v>144</v>
      </c>
      <c r="DI103" s="0" t="s">
        <v>155</v>
      </c>
      <c r="DJ103" s="0" t="s">
        <v>144</v>
      </c>
      <c r="DL103" s="0" t="s">
        <v>155</v>
      </c>
      <c r="DM103" s="0" t="s">
        <v>144</v>
      </c>
      <c r="DN103" s="0" t="s">
        <v>155</v>
      </c>
      <c r="DS103" s="0" t="s">
        <v>144</v>
      </c>
      <c r="DU103" s="0" t="s">
        <v>155</v>
      </c>
      <c r="DW103" s="0" t="s">
        <v>144</v>
      </c>
      <c r="DX103" s="0" t="s">
        <v>155</v>
      </c>
      <c r="EA103" s="0" t="s">
        <v>155</v>
      </c>
      <c r="ED103" s="0" t="s">
        <v>144</v>
      </c>
      <c r="EF103" s="0" t="s">
        <v>155</v>
      </c>
    </row>
    <row r="104" customFormat="false" ht="13.8" hidden="false" customHeight="false" outlineLevel="0" collapsed="false">
      <c r="A104" s="0" t="s">
        <v>719</v>
      </c>
      <c r="B104" s="0" t="n">
        <v>78</v>
      </c>
      <c r="C104" s="0" t="n">
        <v>23753</v>
      </c>
      <c r="D104" s="0" t="s">
        <v>714</v>
      </c>
      <c r="E104" s="0" t="s">
        <v>720</v>
      </c>
      <c r="F104" s="0" t="str">
        <f aca="false">CONCATENATE(D105," ",LEFT(I105,4),"T=",AW105,"D=",AX105,"R=",AY105,"M=",AZ105,"L=",BA105,"B=",BB105)</f>
        <v>CORDELL 1974T=43D=14R=0M=4L=8B=0</v>
      </c>
      <c r="G104" s="0" t="s">
        <v>365</v>
      </c>
      <c r="I104" s="0" t="s">
        <v>721</v>
      </c>
      <c r="J104" s="0" t="s">
        <v>717</v>
      </c>
      <c r="K104" s="0" t="s">
        <v>143</v>
      </c>
      <c r="L104" s="0" t="s">
        <v>144</v>
      </c>
      <c r="M104" s="0" t="str">
        <f aca="false">RIGHT(N104,LEN(N104)-FIND(" ",N104))</f>
        <v>WOODLAND AVE NE</v>
      </c>
      <c r="N104" s="0" t="s">
        <v>718</v>
      </c>
      <c r="P104" s="0" t="s">
        <v>147</v>
      </c>
      <c r="Q104" s="0" t="s">
        <v>148</v>
      </c>
      <c r="R104" s="0" t="n">
        <v>44483</v>
      </c>
      <c r="AD104" s="0" t="s">
        <v>149</v>
      </c>
      <c r="AE104" s="0" t="s">
        <v>150</v>
      </c>
      <c r="AF104" s="0" t="s">
        <v>151</v>
      </c>
      <c r="AH104" s="0" t="n">
        <v>14</v>
      </c>
      <c r="AI104" s="0" t="n">
        <v>11</v>
      </c>
      <c r="AN104" s="0" t="s">
        <v>147</v>
      </c>
      <c r="AO104" s="0" t="s">
        <v>189</v>
      </c>
      <c r="AP104" s="0" t="s">
        <v>190</v>
      </c>
      <c r="AQ104" s="0" t="n">
        <v>9</v>
      </c>
      <c r="AR104" s="0" t="n">
        <v>64</v>
      </c>
      <c r="AS104" s="0" t="n">
        <v>32</v>
      </c>
      <c r="AV104" s="0" t="s">
        <v>154</v>
      </c>
      <c r="AW104" s="0" t="n">
        <f aca="false">COUNTA($BC104:$EG104)</f>
        <v>47</v>
      </c>
      <c r="AX104" s="0" t="n">
        <f aca="false">COUNTIF($BC104:$EG104,"D")</f>
        <v>16</v>
      </c>
      <c r="AY104" s="0" t="n">
        <f aca="false">COUNTIF($BC104:$EG104,"R")</f>
        <v>0</v>
      </c>
      <c r="AZ104" s="0" t="n">
        <f aca="false">IF(CC104="D",1,0)+IF(CL104="D",1,0)+IF(CW104="D",1,0)+IF(DD104="D",1,0)+IF(DJ104="D",1,0)+IF(DO104="D",1,0)+IF(DW104="D",1,0)</f>
        <v>6</v>
      </c>
      <c r="BA104" s="0" t="n">
        <f aca="false">IF(DH104&lt;&gt;"",1,0)+IF(DI104&lt;&gt;"",1,0)+IF(DK104&lt;&gt;"",1,0)+IF(DM104&lt;&gt;"",1,0)+IF(DN104&lt;&gt;"",1,0)+IF(DO104&lt;&gt;"",1,0)+IF(DQ104&lt;&gt;"",1,0)+IF(DR104&lt;&gt;"",1,0)+IF(DT104&lt;&gt;"",1,0)+IF(DU104&lt;&gt;"",1,0)+IF(DV104&lt;&gt;"",1,0)+IF(DW104&lt;&gt;"",1,0)+IF(DX104&lt;&gt;"",1,0)+IF(DZ104&lt;&gt;"",1,0)+IF(EA104&lt;&gt;"",1,0)+IF(EB104&lt;&gt;"",1,0)+IF(EE104&lt;&gt;"",1,0)</f>
        <v>7</v>
      </c>
      <c r="BB104" s="0" t="n">
        <f aca="false">AY104*AX104</f>
        <v>0</v>
      </c>
      <c r="BC104" s="0" t="s">
        <v>155</v>
      </c>
      <c r="BD104" s="0" t="s">
        <v>155</v>
      </c>
      <c r="BE104" s="0" t="s">
        <v>155</v>
      </c>
      <c r="BF104" s="0" t="s">
        <v>155</v>
      </c>
      <c r="BG104" s="0" t="s">
        <v>155</v>
      </c>
      <c r="BH104" s="0" t="s">
        <v>155</v>
      </c>
      <c r="BI104" s="0" t="s">
        <v>155</v>
      </c>
      <c r="BJ104" s="0" t="s">
        <v>155</v>
      </c>
      <c r="BK104" s="0" t="s">
        <v>155</v>
      </c>
      <c r="BL104" s="0" t="s">
        <v>155</v>
      </c>
      <c r="BP104" s="0" t="s">
        <v>155</v>
      </c>
      <c r="BR104" s="0" t="s">
        <v>155</v>
      </c>
      <c r="BS104" s="0" t="s">
        <v>155</v>
      </c>
      <c r="BV104" s="0" t="s">
        <v>155</v>
      </c>
      <c r="BY104" s="0" t="s">
        <v>144</v>
      </c>
      <c r="CA104" s="0" t="s">
        <v>155</v>
      </c>
      <c r="CC104" s="0" t="s">
        <v>144</v>
      </c>
      <c r="CG104" s="0" t="s">
        <v>155</v>
      </c>
      <c r="CH104" s="0" t="s">
        <v>144</v>
      </c>
      <c r="CK104" s="0" t="s">
        <v>155</v>
      </c>
      <c r="CL104" s="0" t="s">
        <v>144</v>
      </c>
      <c r="CN104" s="0" t="s">
        <v>155</v>
      </c>
      <c r="CO104" s="0" t="s">
        <v>144</v>
      </c>
      <c r="CP104" s="0" t="s">
        <v>155</v>
      </c>
      <c r="CQ104" s="0" t="s">
        <v>144</v>
      </c>
      <c r="CT104" s="0" t="s">
        <v>155</v>
      </c>
      <c r="CU104" s="0" t="s">
        <v>144</v>
      </c>
      <c r="CV104" s="0" t="s">
        <v>155</v>
      </c>
      <c r="CW104" s="0" t="s">
        <v>144</v>
      </c>
      <c r="CY104" s="0" t="s">
        <v>155</v>
      </c>
      <c r="CZ104" s="0" t="s">
        <v>144</v>
      </c>
      <c r="DC104" s="0" t="s">
        <v>155</v>
      </c>
      <c r="DD104" s="0" t="s">
        <v>144</v>
      </c>
      <c r="DF104" s="0" t="s">
        <v>155</v>
      </c>
      <c r="DG104" s="0" t="s">
        <v>144</v>
      </c>
      <c r="DI104" s="0" t="s">
        <v>155</v>
      </c>
      <c r="DJ104" s="0" t="s">
        <v>144</v>
      </c>
      <c r="DL104" s="0" t="s">
        <v>155</v>
      </c>
      <c r="DM104" s="0" t="s">
        <v>144</v>
      </c>
      <c r="DN104" s="0" t="s">
        <v>155</v>
      </c>
      <c r="DS104" s="0" t="s">
        <v>144</v>
      </c>
      <c r="DU104" s="0" t="s">
        <v>155</v>
      </c>
      <c r="DW104" s="0" t="s">
        <v>144</v>
      </c>
      <c r="DX104" s="0" t="s">
        <v>155</v>
      </c>
      <c r="EA104" s="0" t="s">
        <v>155</v>
      </c>
      <c r="ED104" s="0" t="s">
        <v>144</v>
      </c>
      <c r="EF104" s="0" t="s">
        <v>155</v>
      </c>
    </row>
    <row r="105" customFormat="false" ht="13.8" hidden="false" customHeight="false" outlineLevel="0" collapsed="false">
      <c r="A105" s="0" t="s">
        <v>722</v>
      </c>
      <c r="B105" s="0" t="n">
        <v>78</v>
      </c>
      <c r="C105" s="0" t="n">
        <v>241029</v>
      </c>
      <c r="D105" s="0" t="s">
        <v>723</v>
      </c>
      <c r="E105" s="0" t="s">
        <v>724</v>
      </c>
      <c r="F105" s="0" t="str">
        <f aca="false">CONCATENATE(D106," ",LEFT(I106,4),"T=",AW106,"D=",AX106,"R=",AY106,"M=",AZ106,"L=",BA106,"B=",BB106)</f>
        <v>SHAFFER 1972T=46D=16R=0M=6L=6B=0</v>
      </c>
      <c r="G105" s="0" t="s">
        <v>725</v>
      </c>
      <c r="I105" s="0" t="s">
        <v>726</v>
      </c>
      <c r="J105" s="0" t="s">
        <v>727</v>
      </c>
      <c r="K105" s="0" t="s">
        <v>143</v>
      </c>
      <c r="L105" s="0" t="s">
        <v>144</v>
      </c>
      <c r="M105" s="0" t="str">
        <f aca="false">RIGHT(N105,LEN(N105)-FIND(" ",N105))</f>
        <v>BELVEDERE AVE NE</v>
      </c>
      <c r="N105" s="0" t="s">
        <v>728</v>
      </c>
      <c r="P105" s="0" t="s">
        <v>147</v>
      </c>
      <c r="Q105" s="0" t="s">
        <v>148</v>
      </c>
      <c r="R105" s="0" t="n">
        <v>44483</v>
      </c>
      <c r="AD105" s="0" t="s">
        <v>149</v>
      </c>
      <c r="AE105" s="0" t="s">
        <v>150</v>
      </c>
      <c r="AF105" s="0" t="s">
        <v>151</v>
      </c>
      <c r="AH105" s="0" t="n">
        <v>14</v>
      </c>
      <c r="AI105" s="0" t="n">
        <v>11</v>
      </c>
      <c r="AN105" s="0" t="s">
        <v>147</v>
      </c>
      <c r="AO105" s="0" t="s">
        <v>152</v>
      </c>
      <c r="AP105" s="0" t="s">
        <v>153</v>
      </c>
      <c r="AQ105" s="0" t="n">
        <v>9</v>
      </c>
      <c r="AR105" s="0" t="n">
        <v>64</v>
      </c>
      <c r="AS105" s="0" t="n">
        <v>32</v>
      </c>
      <c r="AV105" s="0" t="s">
        <v>154</v>
      </c>
      <c r="AW105" s="0" t="n">
        <f aca="false">COUNTA($BC105:$EG105)</f>
        <v>43</v>
      </c>
      <c r="AX105" s="0" t="n">
        <f aca="false">COUNTIF($BC105:$EG105,"D")</f>
        <v>14</v>
      </c>
      <c r="AY105" s="0" t="n">
        <f aca="false">COUNTIF($BC105:$EG105,"R")</f>
        <v>0</v>
      </c>
      <c r="AZ105" s="0" t="n">
        <f aca="false">IF(CC105="D",1,0)+IF(CL105="D",1,0)+IF(CW105="D",1,0)+IF(DD105="D",1,0)+IF(DJ105="D",1,0)+IF(DO105="D",1,0)+IF(DW105="D",1,0)</f>
        <v>4</v>
      </c>
      <c r="BA105" s="0" t="n">
        <f aca="false">IF(DH105&lt;&gt;"",1,0)+IF(DI105&lt;&gt;"",1,0)+IF(DK105&lt;&gt;"",1,0)+IF(DM105&lt;&gt;"",1,0)+IF(DN105&lt;&gt;"",1,0)+IF(DO105&lt;&gt;"",1,0)+IF(DQ105&lt;&gt;"",1,0)+IF(DR105&lt;&gt;"",1,0)+IF(DT105&lt;&gt;"",1,0)+IF(DU105&lt;&gt;"",1,0)+IF(DV105&lt;&gt;"",1,0)+IF(DW105&lt;&gt;"",1,0)+IF(DX105&lt;&gt;"",1,0)+IF(DZ105&lt;&gt;"",1,0)+IF(EA105&lt;&gt;"",1,0)+IF(EB105&lt;&gt;"",1,0)+IF(EE105&lt;&gt;"",1,0)</f>
        <v>8</v>
      </c>
      <c r="BB105" s="0" t="n">
        <f aca="false">AY105*AX105</f>
        <v>0</v>
      </c>
      <c r="BC105" s="0" t="s">
        <v>155</v>
      </c>
      <c r="BF105" s="0" t="s">
        <v>155</v>
      </c>
      <c r="BG105" s="0" t="s">
        <v>155</v>
      </c>
      <c r="BH105" s="0" t="s">
        <v>155</v>
      </c>
      <c r="BI105" s="0" t="s">
        <v>155</v>
      </c>
      <c r="BJ105" s="0" t="s">
        <v>155</v>
      </c>
      <c r="BK105" s="0" t="s">
        <v>155</v>
      </c>
      <c r="BL105" s="0" t="s">
        <v>155</v>
      </c>
      <c r="BP105" s="0" t="s">
        <v>155</v>
      </c>
      <c r="BR105" s="0" t="s">
        <v>155</v>
      </c>
      <c r="BS105" s="0" t="s">
        <v>155</v>
      </c>
      <c r="BV105" s="0" t="s">
        <v>155</v>
      </c>
      <c r="BY105" s="0" t="s">
        <v>144</v>
      </c>
      <c r="CA105" s="0" t="s">
        <v>155</v>
      </c>
      <c r="CC105" s="0" t="s">
        <v>144</v>
      </c>
      <c r="CG105" s="0" t="s">
        <v>155</v>
      </c>
      <c r="CH105" s="0" t="s">
        <v>144</v>
      </c>
      <c r="CK105" s="0" t="s">
        <v>155</v>
      </c>
      <c r="CL105" s="0" t="s">
        <v>144</v>
      </c>
      <c r="CN105" s="0" t="s">
        <v>155</v>
      </c>
      <c r="CO105" s="0" t="s">
        <v>144</v>
      </c>
      <c r="CP105" s="0" t="s">
        <v>155</v>
      </c>
      <c r="CQ105" s="0" t="s">
        <v>144</v>
      </c>
      <c r="CT105" s="0" t="s">
        <v>155</v>
      </c>
      <c r="CU105" s="0" t="s">
        <v>144</v>
      </c>
      <c r="CV105" s="0" t="s">
        <v>155</v>
      </c>
      <c r="CW105" s="0" t="s">
        <v>144</v>
      </c>
      <c r="CY105" s="0" t="s">
        <v>155</v>
      </c>
      <c r="CZ105" s="0" t="s">
        <v>144</v>
      </c>
      <c r="DC105" s="0" t="s">
        <v>155</v>
      </c>
      <c r="DG105" s="0" t="s">
        <v>144</v>
      </c>
      <c r="DI105" s="0" t="s">
        <v>155</v>
      </c>
      <c r="DL105" s="0" t="s">
        <v>155</v>
      </c>
      <c r="DM105" s="0" t="s">
        <v>144</v>
      </c>
      <c r="DN105" s="0" t="s">
        <v>155</v>
      </c>
      <c r="DR105" s="0" t="s">
        <v>155</v>
      </c>
      <c r="DS105" s="0" t="s">
        <v>144</v>
      </c>
      <c r="DU105" s="0" t="s">
        <v>155</v>
      </c>
      <c r="DW105" s="0" t="s">
        <v>144</v>
      </c>
      <c r="DX105" s="0" t="s">
        <v>155</v>
      </c>
      <c r="EA105" s="0" t="s">
        <v>155</v>
      </c>
      <c r="ED105" s="0" t="s">
        <v>144</v>
      </c>
      <c r="EF105" s="0" t="s">
        <v>155</v>
      </c>
    </row>
    <row r="106" customFormat="false" ht="13.8" hidden="false" customHeight="false" outlineLevel="0" collapsed="false">
      <c r="A106" s="0" t="s">
        <v>729</v>
      </c>
      <c r="B106" s="0" t="n">
        <v>78</v>
      </c>
      <c r="C106" s="0" t="n">
        <v>220654</v>
      </c>
      <c r="D106" s="0" t="s">
        <v>730</v>
      </c>
      <c r="E106" s="0" t="s">
        <v>731</v>
      </c>
      <c r="F106" s="0" t="str">
        <f aca="false">CONCATENATE(D107," ",LEFT(I107,4),"T=",AW107,"D=",AX107,"R=",AY107,"M=",AZ107,"L=",BA107,"B=",BB107)</f>
        <v>SHAFFER 1970T=45D=16R=0M=6L=6B=0</v>
      </c>
      <c r="G106" s="0" t="s">
        <v>140</v>
      </c>
      <c r="I106" s="0" t="s">
        <v>732</v>
      </c>
      <c r="J106" s="0" t="s">
        <v>733</v>
      </c>
      <c r="K106" s="0" t="s">
        <v>143</v>
      </c>
      <c r="L106" s="0" t="s">
        <v>144</v>
      </c>
      <c r="M106" s="0" t="str">
        <f aca="false">RIGHT(N106,LEN(N106)-FIND(" ",N106))</f>
        <v>ATLANTIC ST NE</v>
      </c>
      <c r="N106" s="0" t="s">
        <v>734</v>
      </c>
      <c r="P106" s="0" t="s">
        <v>147</v>
      </c>
      <c r="Q106" s="0" t="s">
        <v>148</v>
      </c>
      <c r="R106" s="0" t="n">
        <v>44483</v>
      </c>
      <c r="AD106" s="0" t="s">
        <v>149</v>
      </c>
      <c r="AE106" s="0" t="s">
        <v>150</v>
      </c>
      <c r="AF106" s="0" t="s">
        <v>151</v>
      </c>
      <c r="AH106" s="0" t="n">
        <v>14</v>
      </c>
      <c r="AI106" s="0" t="n">
        <v>11</v>
      </c>
      <c r="AN106" s="0" t="s">
        <v>147</v>
      </c>
      <c r="AO106" s="0" t="s">
        <v>189</v>
      </c>
      <c r="AP106" s="0" t="s">
        <v>190</v>
      </c>
      <c r="AQ106" s="0" t="n">
        <v>9</v>
      </c>
      <c r="AR106" s="0" t="n">
        <v>64</v>
      </c>
      <c r="AS106" s="0" t="n">
        <v>32</v>
      </c>
      <c r="AV106" s="0" t="s">
        <v>154</v>
      </c>
      <c r="AW106" s="0" t="n">
        <f aca="false">COUNTA($BC106:$EG106)</f>
        <v>46</v>
      </c>
      <c r="AX106" s="0" t="n">
        <f aca="false">COUNTIF($BC106:$EG106,"D")</f>
        <v>16</v>
      </c>
      <c r="AY106" s="0" t="n">
        <f aca="false">COUNTIF($BC106:$EG106,"R")</f>
        <v>0</v>
      </c>
      <c r="AZ106" s="0" t="n">
        <f aca="false">IF(CC106="D",1,0)+IF(CL106="D",1,0)+IF(CW106="D",1,0)+IF(DD106="D",1,0)+IF(DJ106="D",1,0)+IF(DO106="D",1,0)+IF(DW106="D",1,0)</f>
        <v>6</v>
      </c>
      <c r="BA106" s="0" t="n">
        <f aca="false">IF(DH106&lt;&gt;"",1,0)+IF(DI106&lt;&gt;"",1,0)+IF(DK106&lt;&gt;"",1,0)+IF(DM106&lt;&gt;"",1,0)+IF(DN106&lt;&gt;"",1,0)+IF(DO106&lt;&gt;"",1,0)+IF(DQ106&lt;&gt;"",1,0)+IF(DR106&lt;&gt;"",1,0)+IF(DT106&lt;&gt;"",1,0)+IF(DU106&lt;&gt;"",1,0)+IF(DV106&lt;&gt;"",1,0)+IF(DW106&lt;&gt;"",1,0)+IF(DX106&lt;&gt;"",1,0)+IF(DZ106&lt;&gt;"",1,0)+IF(EA106&lt;&gt;"",1,0)+IF(EB106&lt;&gt;"",1,0)+IF(EE106&lt;&gt;"",1,0)</f>
        <v>6</v>
      </c>
      <c r="BB106" s="0" t="n">
        <f aca="false">AY106*AX106</f>
        <v>0</v>
      </c>
      <c r="BC106" s="0" t="s">
        <v>155</v>
      </c>
      <c r="BD106" s="0" t="s">
        <v>155</v>
      </c>
      <c r="BE106" s="0" t="s">
        <v>155</v>
      </c>
      <c r="BF106" s="0" t="s">
        <v>155</v>
      </c>
      <c r="BG106" s="0" t="s">
        <v>155</v>
      </c>
      <c r="BH106" s="0" t="s">
        <v>155</v>
      </c>
      <c r="BI106" s="0" t="s">
        <v>155</v>
      </c>
      <c r="BJ106" s="0" t="s">
        <v>155</v>
      </c>
      <c r="BK106" s="0" t="s">
        <v>155</v>
      </c>
      <c r="BL106" s="0" t="s">
        <v>155</v>
      </c>
      <c r="BP106" s="0" t="s">
        <v>155</v>
      </c>
      <c r="BR106" s="0" t="s">
        <v>155</v>
      </c>
      <c r="BS106" s="0" t="s">
        <v>155</v>
      </c>
      <c r="BV106" s="0" t="s">
        <v>155</v>
      </c>
      <c r="BY106" s="0" t="s">
        <v>144</v>
      </c>
      <c r="CA106" s="0" t="s">
        <v>155</v>
      </c>
      <c r="CC106" s="0" t="s">
        <v>144</v>
      </c>
      <c r="CG106" s="0" t="s">
        <v>155</v>
      </c>
      <c r="CH106" s="0" t="s">
        <v>144</v>
      </c>
      <c r="CK106" s="0" t="s">
        <v>155</v>
      </c>
      <c r="CL106" s="0" t="s">
        <v>144</v>
      </c>
      <c r="CN106" s="0" t="s">
        <v>155</v>
      </c>
      <c r="CO106" s="0" t="s">
        <v>144</v>
      </c>
      <c r="CP106" s="0" t="s">
        <v>155</v>
      </c>
      <c r="CQ106" s="0" t="s">
        <v>144</v>
      </c>
      <c r="CT106" s="0" t="s">
        <v>155</v>
      </c>
      <c r="CU106" s="0" t="s">
        <v>144</v>
      </c>
      <c r="CV106" s="0" t="s">
        <v>155</v>
      </c>
      <c r="CW106" s="0" t="s">
        <v>144</v>
      </c>
      <c r="CY106" s="0" t="s">
        <v>155</v>
      </c>
      <c r="CZ106" s="0" t="s">
        <v>144</v>
      </c>
      <c r="DC106" s="0" t="s">
        <v>155</v>
      </c>
      <c r="DD106" s="0" t="s">
        <v>144</v>
      </c>
      <c r="DF106" s="0" t="s">
        <v>155</v>
      </c>
      <c r="DG106" s="0" t="s">
        <v>144</v>
      </c>
      <c r="DI106" s="0" t="s">
        <v>155</v>
      </c>
      <c r="DJ106" s="0" t="s">
        <v>144</v>
      </c>
      <c r="DL106" s="0" t="s">
        <v>155</v>
      </c>
      <c r="DM106" s="0" t="s">
        <v>144</v>
      </c>
      <c r="DN106" s="0" t="s">
        <v>155</v>
      </c>
      <c r="DS106" s="0" t="s">
        <v>144</v>
      </c>
      <c r="DU106" s="0" t="s">
        <v>155</v>
      </c>
      <c r="DW106" s="0" t="s">
        <v>144</v>
      </c>
      <c r="EA106" s="0" t="s">
        <v>155</v>
      </c>
      <c r="ED106" s="0" t="s">
        <v>144</v>
      </c>
      <c r="EF106" s="0" t="s">
        <v>155</v>
      </c>
    </row>
    <row r="107" customFormat="false" ht="13.8" hidden="false" customHeight="false" outlineLevel="0" collapsed="false">
      <c r="A107" s="0" t="s">
        <v>735</v>
      </c>
      <c r="B107" s="0" t="n">
        <v>78</v>
      </c>
      <c r="C107" s="0" t="n">
        <v>204210</v>
      </c>
      <c r="D107" s="0" t="s">
        <v>730</v>
      </c>
      <c r="E107" s="0" t="s">
        <v>318</v>
      </c>
      <c r="F107" s="0" t="str">
        <f aca="false">CONCATENATE(D108," ",LEFT(I108,4),"T=",AW108,"D=",AX108,"R=",AY108,"M=",AZ108,"L=",BA108,"B=",BB108)</f>
        <v>SHERBOURNE 1948T=49D=17R=0M=6L=9B=0</v>
      </c>
      <c r="G107" s="0" t="s">
        <v>250</v>
      </c>
      <c r="I107" s="0" t="s">
        <v>736</v>
      </c>
      <c r="J107" s="0" t="s">
        <v>737</v>
      </c>
      <c r="K107" s="0" t="s">
        <v>143</v>
      </c>
      <c r="L107" s="0" t="s">
        <v>144</v>
      </c>
      <c r="M107" s="0" t="str">
        <f aca="false">RIGHT(N107,LEN(N107)-FIND(" ",N107))</f>
        <v>ATLANTIC ST NE</v>
      </c>
      <c r="N107" s="0" t="s">
        <v>734</v>
      </c>
      <c r="P107" s="0" t="s">
        <v>147</v>
      </c>
      <c r="Q107" s="0" t="s">
        <v>148</v>
      </c>
      <c r="R107" s="0" t="n">
        <v>44483</v>
      </c>
      <c r="AD107" s="0" t="s">
        <v>149</v>
      </c>
      <c r="AE107" s="0" t="s">
        <v>150</v>
      </c>
      <c r="AF107" s="0" t="s">
        <v>151</v>
      </c>
      <c r="AH107" s="0" t="n">
        <v>14</v>
      </c>
      <c r="AI107" s="0" t="n">
        <v>11</v>
      </c>
      <c r="AN107" s="0" t="s">
        <v>147</v>
      </c>
      <c r="AO107" s="0" t="s">
        <v>189</v>
      </c>
      <c r="AP107" s="0" t="s">
        <v>190</v>
      </c>
      <c r="AQ107" s="0" t="n">
        <v>9</v>
      </c>
      <c r="AR107" s="0" t="n">
        <v>64</v>
      </c>
      <c r="AS107" s="0" t="n">
        <v>32</v>
      </c>
      <c r="AV107" s="0" t="s">
        <v>154</v>
      </c>
      <c r="AW107" s="0" t="n">
        <f aca="false">COUNTA($BC107:$EG107)</f>
        <v>45</v>
      </c>
      <c r="AX107" s="0" t="n">
        <f aca="false">COUNTIF($BC107:$EG107,"D")</f>
        <v>16</v>
      </c>
      <c r="AY107" s="0" t="n">
        <f aca="false">COUNTIF($BC107:$EG107,"R")</f>
        <v>0</v>
      </c>
      <c r="AZ107" s="0" t="n">
        <f aca="false">IF(CC107="D",1,0)+IF(CL107="D",1,0)+IF(CW107="D",1,0)+IF(DD107="D",1,0)+IF(DJ107="D",1,0)+IF(DO107="D",1,0)+IF(DW107="D",1,0)</f>
        <v>6</v>
      </c>
      <c r="BA107" s="0" t="n">
        <f aca="false">IF(DH107&lt;&gt;"",1,0)+IF(DI107&lt;&gt;"",1,0)+IF(DK107&lt;&gt;"",1,0)+IF(DM107&lt;&gt;"",1,0)+IF(DN107&lt;&gt;"",1,0)+IF(DO107&lt;&gt;"",1,0)+IF(DQ107&lt;&gt;"",1,0)+IF(DR107&lt;&gt;"",1,0)+IF(DT107&lt;&gt;"",1,0)+IF(DU107&lt;&gt;"",1,0)+IF(DV107&lt;&gt;"",1,0)+IF(DW107&lt;&gt;"",1,0)+IF(DX107&lt;&gt;"",1,0)+IF(DZ107&lt;&gt;"",1,0)+IF(EA107&lt;&gt;"",1,0)+IF(EB107&lt;&gt;"",1,0)+IF(EE107&lt;&gt;"",1,0)</f>
        <v>6</v>
      </c>
      <c r="BB107" s="0" t="n">
        <f aca="false">AY107*AX107</f>
        <v>0</v>
      </c>
      <c r="BC107" s="0" t="s">
        <v>155</v>
      </c>
      <c r="BD107" s="0" t="s">
        <v>155</v>
      </c>
      <c r="BF107" s="0" t="s">
        <v>155</v>
      </c>
      <c r="BG107" s="0" t="s">
        <v>155</v>
      </c>
      <c r="BH107" s="0" t="s">
        <v>155</v>
      </c>
      <c r="BI107" s="0" t="s">
        <v>155</v>
      </c>
      <c r="BJ107" s="0" t="s">
        <v>155</v>
      </c>
      <c r="BK107" s="0" t="s">
        <v>155</v>
      </c>
      <c r="BL107" s="0" t="s">
        <v>155</v>
      </c>
      <c r="BP107" s="0" t="s">
        <v>155</v>
      </c>
      <c r="BR107" s="0" t="s">
        <v>155</v>
      </c>
      <c r="BS107" s="0" t="s">
        <v>155</v>
      </c>
      <c r="BV107" s="0" t="s">
        <v>155</v>
      </c>
      <c r="BY107" s="0" t="s">
        <v>144</v>
      </c>
      <c r="CA107" s="0" t="s">
        <v>155</v>
      </c>
      <c r="CC107" s="0" t="s">
        <v>144</v>
      </c>
      <c r="CG107" s="0" t="s">
        <v>155</v>
      </c>
      <c r="CH107" s="0" t="s">
        <v>144</v>
      </c>
      <c r="CK107" s="0" t="s">
        <v>155</v>
      </c>
      <c r="CL107" s="0" t="s">
        <v>144</v>
      </c>
      <c r="CN107" s="0" t="s">
        <v>155</v>
      </c>
      <c r="CO107" s="0" t="s">
        <v>144</v>
      </c>
      <c r="CP107" s="0" t="s">
        <v>155</v>
      </c>
      <c r="CQ107" s="0" t="s">
        <v>144</v>
      </c>
      <c r="CT107" s="0" t="s">
        <v>155</v>
      </c>
      <c r="CU107" s="0" t="s">
        <v>144</v>
      </c>
      <c r="CV107" s="0" t="s">
        <v>155</v>
      </c>
      <c r="CW107" s="0" t="s">
        <v>144</v>
      </c>
      <c r="CY107" s="0" t="s">
        <v>155</v>
      </c>
      <c r="CZ107" s="0" t="s">
        <v>144</v>
      </c>
      <c r="DC107" s="0" t="s">
        <v>155</v>
      </c>
      <c r="DD107" s="0" t="s">
        <v>144</v>
      </c>
      <c r="DF107" s="0" t="s">
        <v>155</v>
      </c>
      <c r="DG107" s="0" t="s">
        <v>144</v>
      </c>
      <c r="DI107" s="0" t="s">
        <v>155</v>
      </c>
      <c r="DJ107" s="0" t="s">
        <v>144</v>
      </c>
      <c r="DL107" s="0" t="s">
        <v>155</v>
      </c>
      <c r="DM107" s="0" t="s">
        <v>144</v>
      </c>
      <c r="DN107" s="0" t="s">
        <v>155</v>
      </c>
      <c r="DS107" s="0" t="s">
        <v>144</v>
      </c>
      <c r="DU107" s="0" t="s">
        <v>155</v>
      </c>
      <c r="DW107" s="0" t="s">
        <v>144</v>
      </c>
      <c r="EA107" s="0" t="s">
        <v>155</v>
      </c>
      <c r="ED107" s="0" t="s">
        <v>144</v>
      </c>
      <c r="EF107" s="0" t="s">
        <v>155</v>
      </c>
    </row>
    <row r="108" customFormat="false" ht="13.8" hidden="false" customHeight="false" outlineLevel="0" collapsed="false">
      <c r="A108" s="0" t="s">
        <v>738</v>
      </c>
      <c r="B108" s="0" t="n">
        <v>78</v>
      </c>
      <c r="C108" s="0" t="n">
        <v>17726</v>
      </c>
      <c r="D108" s="0" t="s">
        <v>739</v>
      </c>
      <c r="E108" s="0" t="s">
        <v>740</v>
      </c>
      <c r="F108" s="0" t="str">
        <f aca="false">CONCATENATE(D109," ",LEFT(I109,4),"T=",AW109,"D=",AX109,"R=",AY109,"M=",AZ109,"L=",BA109,"B=",BB109)</f>
        <v>LERAKIS 1965T=46D=13R=2M=5L=8B=26</v>
      </c>
      <c r="G108" s="0" t="s">
        <v>199</v>
      </c>
      <c r="I108" s="0" t="s">
        <v>741</v>
      </c>
      <c r="J108" s="0" t="s">
        <v>742</v>
      </c>
      <c r="K108" s="0" t="s">
        <v>143</v>
      </c>
      <c r="L108" s="0" t="s">
        <v>144</v>
      </c>
      <c r="M108" s="0" t="str">
        <f aca="false">RIGHT(N108,LEN(N108)-FIND(" ",N108))</f>
        <v>WILLARD AVE NE</v>
      </c>
      <c r="N108" s="0" t="s">
        <v>743</v>
      </c>
      <c r="P108" s="0" t="s">
        <v>147</v>
      </c>
      <c r="Q108" s="0" t="s">
        <v>148</v>
      </c>
      <c r="R108" s="0" t="n">
        <v>44483</v>
      </c>
      <c r="AD108" s="0" t="s">
        <v>149</v>
      </c>
      <c r="AE108" s="0" t="s">
        <v>150</v>
      </c>
      <c r="AF108" s="0" t="s">
        <v>151</v>
      </c>
      <c r="AH108" s="0" t="n">
        <v>14</v>
      </c>
      <c r="AI108" s="0" t="n">
        <v>11</v>
      </c>
      <c r="AN108" s="0" t="s">
        <v>147</v>
      </c>
      <c r="AO108" s="0" t="s">
        <v>152</v>
      </c>
      <c r="AP108" s="0" t="s">
        <v>153</v>
      </c>
      <c r="AQ108" s="0" t="n">
        <v>9</v>
      </c>
      <c r="AR108" s="0" t="n">
        <v>64</v>
      </c>
      <c r="AS108" s="0" t="n">
        <v>32</v>
      </c>
      <c r="AV108" s="0" t="s">
        <v>154</v>
      </c>
      <c r="AW108" s="0" t="n">
        <f aca="false">COUNTA($BC108:$EG108)</f>
        <v>49</v>
      </c>
      <c r="AX108" s="0" t="n">
        <f aca="false">COUNTIF($BC108:$EG108,"D")</f>
        <v>17</v>
      </c>
      <c r="AY108" s="0" t="n">
        <f aca="false">COUNTIF($BC108:$EG108,"R")</f>
        <v>0</v>
      </c>
      <c r="AZ108" s="0" t="n">
        <f aca="false">IF(CC108="D",1,0)+IF(CL108="D",1,0)+IF(CW108="D",1,0)+IF(DD108="D",1,0)+IF(DJ108="D",1,0)+IF(DO108="D",1,0)+IF(DW108="D",1,0)</f>
        <v>6</v>
      </c>
      <c r="BA108" s="0" t="n">
        <f aca="false">IF(DH108&lt;&gt;"",1,0)+IF(DI108&lt;&gt;"",1,0)+IF(DK108&lt;&gt;"",1,0)+IF(DM108&lt;&gt;"",1,0)+IF(DN108&lt;&gt;"",1,0)+IF(DO108&lt;&gt;"",1,0)+IF(DQ108&lt;&gt;"",1,0)+IF(DR108&lt;&gt;"",1,0)+IF(DT108&lt;&gt;"",1,0)+IF(DU108&lt;&gt;"",1,0)+IF(DV108&lt;&gt;"",1,0)+IF(DW108&lt;&gt;"",1,0)+IF(DX108&lt;&gt;"",1,0)+IF(DZ108&lt;&gt;"",1,0)+IF(EA108&lt;&gt;"",1,0)+IF(EB108&lt;&gt;"",1,0)+IF(EE108&lt;&gt;"",1,0)</f>
        <v>9</v>
      </c>
      <c r="BB108" s="0" t="n">
        <f aca="false">AY108*AX108</f>
        <v>0</v>
      </c>
      <c r="BC108" s="0" t="s">
        <v>155</v>
      </c>
      <c r="BD108" s="0" t="s">
        <v>155</v>
      </c>
      <c r="BE108" s="0" t="s">
        <v>155</v>
      </c>
      <c r="BF108" s="0" t="s">
        <v>155</v>
      </c>
      <c r="BG108" s="0" t="s">
        <v>155</v>
      </c>
      <c r="BH108" s="0" t="s">
        <v>155</v>
      </c>
      <c r="BI108" s="0" t="s">
        <v>155</v>
      </c>
      <c r="BJ108" s="0" t="s">
        <v>155</v>
      </c>
      <c r="BK108" s="0" t="s">
        <v>155</v>
      </c>
      <c r="BL108" s="0" t="s">
        <v>155</v>
      </c>
      <c r="BP108" s="0" t="s">
        <v>155</v>
      </c>
      <c r="BR108" s="0" t="s">
        <v>155</v>
      </c>
      <c r="BS108" s="0" t="s">
        <v>155</v>
      </c>
      <c r="BV108" s="0" t="s">
        <v>155</v>
      </c>
      <c r="BY108" s="0" t="s">
        <v>144</v>
      </c>
      <c r="CA108" s="0" t="s">
        <v>155</v>
      </c>
      <c r="CC108" s="0" t="s">
        <v>144</v>
      </c>
      <c r="CG108" s="0" t="s">
        <v>155</v>
      </c>
      <c r="CH108" s="0" t="s">
        <v>144</v>
      </c>
      <c r="CK108" s="0" t="s">
        <v>155</v>
      </c>
      <c r="CL108" s="0" t="s">
        <v>144</v>
      </c>
      <c r="CN108" s="0" t="s">
        <v>155</v>
      </c>
      <c r="CO108" s="0" t="s">
        <v>144</v>
      </c>
      <c r="CP108" s="0" t="s">
        <v>155</v>
      </c>
      <c r="CQ108" s="0" t="s">
        <v>144</v>
      </c>
      <c r="CT108" s="0" t="s">
        <v>155</v>
      </c>
      <c r="CU108" s="0" t="s">
        <v>144</v>
      </c>
      <c r="CV108" s="0" t="s">
        <v>155</v>
      </c>
      <c r="CW108" s="0" t="s">
        <v>144</v>
      </c>
      <c r="CY108" s="0" t="s">
        <v>155</v>
      </c>
      <c r="CZ108" s="0" t="s">
        <v>144</v>
      </c>
      <c r="DC108" s="0" t="s">
        <v>155</v>
      </c>
      <c r="DD108" s="0" t="s">
        <v>144</v>
      </c>
      <c r="DF108" s="0" t="s">
        <v>155</v>
      </c>
      <c r="DG108" s="0" t="s">
        <v>144</v>
      </c>
      <c r="DI108" s="0" t="s">
        <v>155</v>
      </c>
      <c r="DJ108" s="0" t="s">
        <v>144</v>
      </c>
      <c r="DL108" s="0" t="s">
        <v>155</v>
      </c>
      <c r="DM108" s="0" t="s">
        <v>144</v>
      </c>
      <c r="DN108" s="0" t="s">
        <v>155</v>
      </c>
      <c r="DR108" s="0" t="s">
        <v>155</v>
      </c>
      <c r="DS108" s="0" t="s">
        <v>144</v>
      </c>
      <c r="DT108" s="0" t="s">
        <v>144</v>
      </c>
      <c r="DU108" s="0" t="s">
        <v>155</v>
      </c>
      <c r="DW108" s="0" t="s">
        <v>144</v>
      </c>
      <c r="DX108" s="0" t="s">
        <v>155</v>
      </c>
      <c r="EA108" s="0" t="s">
        <v>155</v>
      </c>
      <c r="ED108" s="0" t="s">
        <v>144</v>
      </c>
      <c r="EF108" s="0" t="s">
        <v>155</v>
      </c>
    </row>
    <row r="109" customFormat="false" ht="13.8" hidden="false" customHeight="false" outlineLevel="0" collapsed="false">
      <c r="A109" s="0" t="s">
        <v>744</v>
      </c>
      <c r="B109" s="0" t="n">
        <v>78</v>
      </c>
      <c r="C109" s="0" t="n">
        <v>215304</v>
      </c>
      <c r="D109" s="0" t="s">
        <v>514</v>
      </c>
      <c r="E109" s="0" t="s">
        <v>724</v>
      </c>
      <c r="F109" s="0" t="str">
        <f aca="false">CONCATENATE(D110," ",LEFT(I110,4),"T=",AW110,"D=",AX110,"R=",AY110,"M=",AZ110,"L=",BA110,"B=",BB110)</f>
        <v>CHAPIN 1940T=43D=12R=0M=5L=6B=0</v>
      </c>
      <c r="G109" s="0" t="s">
        <v>185</v>
      </c>
      <c r="I109" s="0" t="s">
        <v>745</v>
      </c>
      <c r="J109" s="0" t="s">
        <v>746</v>
      </c>
      <c r="K109" s="0" t="s">
        <v>143</v>
      </c>
      <c r="L109" s="0" t="s">
        <v>174</v>
      </c>
      <c r="M109" s="0" t="str">
        <f aca="false">RIGHT(N109,LEN(N109)-FIND(" ",N109))</f>
        <v>OAK KNOLL AVE NE</v>
      </c>
      <c r="N109" s="0" t="s">
        <v>517</v>
      </c>
      <c r="P109" s="0" t="s">
        <v>147</v>
      </c>
      <c r="Q109" s="0" t="s">
        <v>148</v>
      </c>
      <c r="R109" s="0" t="n">
        <v>44483</v>
      </c>
      <c r="AD109" s="0" t="s">
        <v>149</v>
      </c>
      <c r="AE109" s="0" t="s">
        <v>150</v>
      </c>
      <c r="AF109" s="0" t="s">
        <v>151</v>
      </c>
      <c r="AH109" s="0" t="n">
        <v>14</v>
      </c>
      <c r="AI109" s="0" t="n">
        <v>11</v>
      </c>
      <c r="AN109" s="0" t="s">
        <v>147</v>
      </c>
      <c r="AO109" s="0" t="s">
        <v>152</v>
      </c>
      <c r="AP109" s="0" t="s">
        <v>153</v>
      </c>
      <c r="AQ109" s="0" t="n">
        <v>9</v>
      </c>
      <c r="AR109" s="0" t="n">
        <v>64</v>
      </c>
      <c r="AS109" s="0" t="n">
        <v>32</v>
      </c>
      <c r="AV109" s="0" t="s">
        <v>154</v>
      </c>
      <c r="AW109" s="0" t="n">
        <f aca="false">COUNTA($BC109:$EG109)</f>
        <v>46</v>
      </c>
      <c r="AX109" s="0" t="n">
        <f aca="false">COUNTIF($BC109:$EG109,"D")</f>
        <v>13</v>
      </c>
      <c r="AY109" s="0" t="n">
        <f aca="false">COUNTIF($BC109:$EG109,"R")</f>
        <v>2</v>
      </c>
      <c r="AZ109" s="0" t="n">
        <f aca="false">IF(CC109="D",1,0)+IF(CL109="D",1,0)+IF(CW109="D",1,0)+IF(DD109="D",1,0)+IF(DJ109="D",1,0)+IF(DO109="D",1,0)+IF(DW109="D",1,0)</f>
        <v>5</v>
      </c>
      <c r="BA109" s="0" t="n">
        <f aca="false">IF(DH109&lt;&gt;"",1,0)+IF(DI109&lt;&gt;"",1,0)+IF(DK109&lt;&gt;"",1,0)+IF(DM109&lt;&gt;"",1,0)+IF(DN109&lt;&gt;"",1,0)+IF(DO109&lt;&gt;"",1,0)+IF(DQ109&lt;&gt;"",1,0)+IF(DR109&lt;&gt;"",1,0)+IF(DT109&lt;&gt;"",1,0)+IF(DU109&lt;&gt;"",1,0)+IF(DV109&lt;&gt;"",1,0)+IF(DW109&lt;&gt;"",1,0)+IF(DX109&lt;&gt;"",1,0)+IF(DZ109&lt;&gt;"",1,0)+IF(EA109&lt;&gt;"",1,0)+IF(EB109&lt;&gt;"",1,0)+IF(EE109&lt;&gt;"",1,0)</f>
        <v>8</v>
      </c>
      <c r="BB109" s="0" t="n">
        <f aca="false">AY109*AX109</f>
        <v>26</v>
      </c>
      <c r="BC109" s="0" t="s">
        <v>155</v>
      </c>
      <c r="BD109" s="0" t="s">
        <v>155</v>
      </c>
      <c r="BE109" s="0" t="s">
        <v>155</v>
      </c>
      <c r="BF109" s="0" t="s">
        <v>155</v>
      </c>
      <c r="BG109" s="0" t="s">
        <v>155</v>
      </c>
      <c r="BH109" s="0" t="s">
        <v>155</v>
      </c>
      <c r="BI109" s="0" t="s">
        <v>155</v>
      </c>
      <c r="BJ109" s="0" t="s">
        <v>155</v>
      </c>
      <c r="BK109" s="0" t="s">
        <v>155</v>
      </c>
      <c r="BL109" s="0" t="s">
        <v>155</v>
      </c>
      <c r="BP109" s="0" t="s">
        <v>155</v>
      </c>
      <c r="BR109" s="0" t="s">
        <v>155</v>
      </c>
      <c r="BS109" s="0" t="s">
        <v>155</v>
      </c>
      <c r="BV109" s="0" t="s">
        <v>155</v>
      </c>
      <c r="BY109" s="0" t="s">
        <v>144</v>
      </c>
      <c r="CC109" s="0" t="s">
        <v>144</v>
      </c>
      <c r="CG109" s="0" t="s">
        <v>155</v>
      </c>
      <c r="CH109" s="0" t="s">
        <v>144</v>
      </c>
      <c r="CK109" s="0" t="s">
        <v>155</v>
      </c>
      <c r="CL109" s="0" t="s">
        <v>144</v>
      </c>
      <c r="CN109" s="0" t="s">
        <v>155</v>
      </c>
      <c r="CO109" s="0" t="s">
        <v>144</v>
      </c>
      <c r="CP109" s="0" t="s">
        <v>155</v>
      </c>
      <c r="CQ109" s="0" t="s">
        <v>144</v>
      </c>
      <c r="CT109" s="0" t="s">
        <v>155</v>
      </c>
      <c r="CU109" s="0" t="s">
        <v>144</v>
      </c>
      <c r="CV109" s="0" t="s">
        <v>155</v>
      </c>
      <c r="CW109" s="0" t="s">
        <v>144</v>
      </c>
      <c r="CY109" s="0" t="s">
        <v>155</v>
      </c>
      <c r="CZ109" s="0" t="s">
        <v>144</v>
      </c>
      <c r="DC109" s="0" t="s">
        <v>155</v>
      </c>
      <c r="DF109" s="0" t="s">
        <v>155</v>
      </c>
      <c r="DG109" s="0" t="s">
        <v>144</v>
      </c>
      <c r="DI109" s="0" t="s">
        <v>155</v>
      </c>
      <c r="DJ109" s="0" t="s">
        <v>144</v>
      </c>
      <c r="DL109" s="0" t="s">
        <v>155</v>
      </c>
      <c r="DM109" s="0" t="s">
        <v>144</v>
      </c>
      <c r="DN109" s="0" t="s">
        <v>155</v>
      </c>
      <c r="DR109" s="0" t="s">
        <v>155</v>
      </c>
      <c r="DS109" s="0" t="s">
        <v>174</v>
      </c>
      <c r="DU109" s="0" t="s">
        <v>155</v>
      </c>
      <c r="DW109" s="0" t="s">
        <v>144</v>
      </c>
      <c r="DX109" s="0" t="s">
        <v>155</v>
      </c>
      <c r="EA109" s="0" t="s">
        <v>155</v>
      </c>
      <c r="ED109" s="0" t="s">
        <v>174</v>
      </c>
      <c r="EF109" s="0" t="s">
        <v>155</v>
      </c>
    </row>
    <row r="110" customFormat="false" ht="13.8" hidden="false" customHeight="false" outlineLevel="0" collapsed="false">
      <c r="A110" s="0" t="s">
        <v>747</v>
      </c>
      <c r="B110" s="0" t="n">
        <v>78</v>
      </c>
      <c r="C110" s="0" t="n">
        <v>16541</v>
      </c>
      <c r="D110" s="0" t="s">
        <v>748</v>
      </c>
      <c r="E110" s="0" t="s">
        <v>423</v>
      </c>
      <c r="F110" s="0" t="str">
        <f aca="false">CONCATENATE(D111," ",LEFT(I111,4),"T=",AW111,"D=",AX111,"R=",AY111,"M=",AZ111,"L=",BA111,"B=",BB111)</f>
        <v>CHAPIN 1942T=43D=12R=0M=5L=6B=0</v>
      </c>
      <c r="G110" s="0" t="s">
        <v>749</v>
      </c>
      <c r="I110" s="0" t="s">
        <v>750</v>
      </c>
      <c r="J110" s="0" t="s">
        <v>746</v>
      </c>
      <c r="K110" s="0" t="s">
        <v>143</v>
      </c>
      <c r="M110" s="0" t="str">
        <f aca="false">RIGHT(N110,LEN(N110)-FIND(" ",N110))</f>
        <v>MARY DR NE</v>
      </c>
      <c r="N110" s="0" t="s">
        <v>751</v>
      </c>
      <c r="P110" s="0" t="s">
        <v>147</v>
      </c>
      <c r="Q110" s="0" t="s">
        <v>148</v>
      </c>
      <c r="R110" s="0" t="n">
        <v>44483</v>
      </c>
      <c r="AD110" s="0" t="s">
        <v>149</v>
      </c>
      <c r="AE110" s="0" t="s">
        <v>150</v>
      </c>
      <c r="AF110" s="0" t="s">
        <v>151</v>
      </c>
      <c r="AH110" s="0" t="n">
        <v>14</v>
      </c>
      <c r="AI110" s="0" t="n">
        <v>11</v>
      </c>
      <c r="AN110" s="0" t="s">
        <v>147</v>
      </c>
      <c r="AO110" s="0" t="s">
        <v>189</v>
      </c>
      <c r="AP110" s="0" t="s">
        <v>190</v>
      </c>
      <c r="AQ110" s="0" t="n">
        <v>9</v>
      </c>
      <c r="AR110" s="0" t="n">
        <v>64</v>
      </c>
      <c r="AS110" s="0" t="n">
        <v>32</v>
      </c>
      <c r="AV110" s="0" t="s">
        <v>154</v>
      </c>
      <c r="AW110" s="0" t="n">
        <f aca="false">COUNTA($BC110:$EG110)</f>
        <v>43</v>
      </c>
      <c r="AX110" s="0" t="n">
        <f aca="false">COUNTIF($BC110:$EG110,"D")</f>
        <v>12</v>
      </c>
      <c r="AY110" s="0" t="n">
        <f aca="false">COUNTIF($BC110:$EG110,"R")</f>
        <v>0</v>
      </c>
      <c r="AZ110" s="0" t="n">
        <f aca="false">IF(CC110="D",1,0)+IF(CL110="D",1,0)+IF(CW110="D",1,0)+IF(DD110="D",1,0)+IF(DJ110="D",1,0)+IF(DO110="D",1,0)+IF(DW110="D",1,0)</f>
        <v>5</v>
      </c>
      <c r="BA110" s="0" t="n">
        <f aca="false">IF(DH110&lt;&gt;"",1,0)+IF(DI110&lt;&gt;"",1,0)+IF(DK110&lt;&gt;"",1,0)+IF(DM110&lt;&gt;"",1,0)+IF(DN110&lt;&gt;"",1,0)+IF(DO110&lt;&gt;"",1,0)+IF(DQ110&lt;&gt;"",1,0)+IF(DR110&lt;&gt;"",1,0)+IF(DT110&lt;&gt;"",1,0)+IF(DU110&lt;&gt;"",1,0)+IF(DV110&lt;&gt;"",1,0)+IF(DW110&lt;&gt;"",1,0)+IF(DX110&lt;&gt;"",1,0)+IF(DZ110&lt;&gt;"",1,0)+IF(EA110&lt;&gt;"",1,0)+IF(EB110&lt;&gt;"",1,0)+IF(EE110&lt;&gt;"",1,0)</f>
        <v>6</v>
      </c>
      <c r="BB110" s="0" t="n">
        <f aca="false">AY110*AX110</f>
        <v>0</v>
      </c>
      <c r="BC110" s="0" t="s">
        <v>155</v>
      </c>
      <c r="BD110" s="0" t="s">
        <v>155</v>
      </c>
      <c r="BE110" s="0" t="s">
        <v>155</v>
      </c>
      <c r="BF110" s="0" t="s">
        <v>155</v>
      </c>
      <c r="BG110" s="0" t="s">
        <v>155</v>
      </c>
      <c r="BH110" s="0" t="s">
        <v>155</v>
      </c>
      <c r="BI110" s="0" t="s">
        <v>155</v>
      </c>
      <c r="BJ110" s="0" t="s">
        <v>155</v>
      </c>
      <c r="BK110" s="0" t="s">
        <v>155</v>
      </c>
      <c r="BL110" s="0" t="s">
        <v>155</v>
      </c>
      <c r="BP110" s="0" t="s">
        <v>155</v>
      </c>
      <c r="BR110" s="0" t="s">
        <v>155</v>
      </c>
      <c r="BS110" s="0" t="s">
        <v>155</v>
      </c>
      <c r="BV110" s="0" t="s">
        <v>155</v>
      </c>
      <c r="BY110" s="0" t="s">
        <v>144</v>
      </c>
      <c r="CA110" s="0" t="s">
        <v>155</v>
      </c>
      <c r="CC110" s="0" t="s">
        <v>144</v>
      </c>
      <c r="CG110" s="0" t="s">
        <v>155</v>
      </c>
      <c r="CK110" s="0" t="s">
        <v>155</v>
      </c>
      <c r="CL110" s="0" t="s">
        <v>144</v>
      </c>
      <c r="CN110" s="0" t="s">
        <v>155</v>
      </c>
      <c r="CO110" s="0" t="s">
        <v>144</v>
      </c>
      <c r="CP110" s="0" t="s">
        <v>155</v>
      </c>
      <c r="CQ110" s="0" t="s">
        <v>144</v>
      </c>
      <c r="CT110" s="0" t="s">
        <v>155</v>
      </c>
      <c r="CU110" s="0" t="s">
        <v>144</v>
      </c>
      <c r="CV110" s="0" t="s">
        <v>155</v>
      </c>
      <c r="CW110" s="0" t="s">
        <v>144</v>
      </c>
      <c r="CY110" s="0" t="s">
        <v>155</v>
      </c>
      <c r="CZ110" s="0" t="s">
        <v>144</v>
      </c>
      <c r="DC110" s="0" t="s">
        <v>155</v>
      </c>
      <c r="DD110" s="0" t="s">
        <v>144</v>
      </c>
      <c r="DF110" s="0" t="s">
        <v>155</v>
      </c>
      <c r="DG110" s="0" t="s">
        <v>144</v>
      </c>
      <c r="DI110" s="0" t="s">
        <v>155</v>
      </c>
      <c r="DJ110" s="0" t="s">
        <v>144</v>
      </c>
      <c r="DL110" s="0" t="s">
        <v>155</v>
      </c>
      <c r="DM110" s="0" t="s">
        <v>144</v>
      </c>
      <c r="DN110" s="0" t="s">
        <v>155</v>
      </c>
      <c r="DU110" s="0" t="s">
        <v>155</v>
      </c>
      <c r="DX110" s="0" t="s">
        <v>155</v>
      </c>
      <c r="EA110" s="0" t="s">
        <v>155</v>
      </c>
      <c r="EF110" s="0" t="s">
        <v>155</v>
      </c>
    </row>
    <row r="111" customFormat="false" ht="13.8" hidden="false" customHeight="false" outlineLevel="0" collapsed="false">
      <c r="A111" s="0" t="s">
        <v>752</v>
      </c>
      <c r="B111" s="0" t="n">
        <v>78</v>
      </c>
      <c r="C111" s="0" t="n">
        <v>16540</v>
      </c>
      <c r="D111" s="0" t="s">
        <v>748</v>
      </c>
      <c r="E111" s="0" t="s">
        <v>211</v>
      </c>
      <c r="F111" s="0" t="str">
        <f aca="false">CONCATENATE(D112," ",LEFT(I112,4),"T=",AW112,"D=",AX112,"R=",AY112,"M=",AZ112,"L=",BA112,"B=",BB112)</f>
        <v>REED 1948T=31D=14R=0M=5L=6B=0</v>
      </c>
      <c r="G111" s="0" t="s">
        <v>257</v>
      </c>
      <c r="I111" s="0" t="s">
        <v>753</v>
      </c>
      <c r="J111" s="0" t="s">
        <v>746</v>
      </c>
      <c r="K111" s="0" t="s">
        <v>143</v>
      </c>
      <c r="M111" s="0" t="str">
        <f aca="false">RIGHT(N111,LEN(N111)-FIND(" ",N111))</f>
        <v>MARY DR NE</v>
      </c>
      <c r="N111" s="0" t="s">
        <v>751</v>
      </c>
      <c r="P111" s="0" t="s">
        <v>147</v>
      </c>
      <c r="Q111" s="0" t="s">
        <v>148</v>
      </c>
      <c r="R111" s="0" t="n">
        <v>44483</v>
      </c>
      <c r="AD111" s="0" t="s">
        <v>149</v>
      </c>
      <c r="AE111" s="0" t="s">
        <v>150</v>
      </c>
      <c r="AF111" s="0" t="s">
        <v>151</v>
      </c>
      <c r="AH111" s="0" t="n">
        <v>14</v>
      </c>
      <c r="AI111" s="0" t="n">
        <v>11</v>
      </c>
      <c r="AN111" s="0" t="s">
        <v>147</v>
      </c>
      <c r="AO111" s="0" t="s">
        <v>189</v>
      </c>
      <c r="AP111" s="0" t="s">
        <v>190</v>
      </c>
      <c r="AQ111" s="0" t="n">
        <v>9</v>
      </c>
      <c r="AR111" s="0" t="n">
        <v>64</v>
      </c>
      <c r="AS111" s="0" t="n">
        <v>32</v>
      </c>
      <c r="AV111" s="0" t="s">
        <v>154</v>
      </c>
      <c r="AW111" s="0" t="n">
        <f aca="false">COUNTA($BC111:$EG111)</f>
        <v>43</v>
      </c>
      <c r="AX111" s="0" t="n">
        <f aca="false">COUNTIF($BC111:$EG111,"D")</f>
        <v>12</v>
      </c>
      <c r="AY111" s="0" t="n">
        <f aca="false">COUNTIF($BC111:$EG111,"R")</f>
        <v>0</v>
      </c>
      <c r="AZ111" s="0" t="n">
        <f aca="false">IF(CC111="D",1,0)+IF(CL111="D",1,0)+IF(CW111="D",1,0)+IF(DD111="D",1,0)+IF(DJ111="D",1,0)+IF(DO111="D",1,0)+IF(DW111="D",1,0)</f>
        <v>5</v>
      </c>
      <c r="BA111" s="0" t="n">
        <f aca="false">IF(DH111&lt;&gt;"",1,0)+IF(DI111&lt;&gt;"",1,0)+IF(DK111&lt;&gt;"",1,0)+IF(DM111&lt;&gt;"",1,0)+IF(DN111&lt;&gt;"",1,0)+IF(DO111&lt;&gt;"",1,0)+IF(DQ111&lt;&gt;"",1,0)+IF(DR111&lt;&gt;"",1,0)+IF(DT111&lt;&gt;"",1,0)+IF(DU111&lt;&gt;"",1,0)+IF(DV111&lt;&gt;"",1,0)+IF(DW111&lt;&gt;"",1,0)+IF(DX111&lt;&gt;"",1,0)+IF(DZ111&lt;&gt;"",1,0)+IF(EA111&lt;&gt;"",1,0)+IF(EB111&lt;&gt;"",1,0)+IF(EE111&lt;&gt;"",1,0)</f>
        <v>6</v>
      </c>
      <c r="BB111" s="0" t="n">
        <f aca="false">AY111*AX111</f>
        <v>0</v>
      </c>
      <c r="BC111" s="0" t="s">
        <v>155</v>
      </c>
      <c r="BD111" s="0" t="s">
        <v>155</v>
      </c>
      <c r="BE111" s="0" t="s">
        <v>155</v>
      </c>
      <c r="BF111" s="0" t="s">
        <v>155</v>
      </c>
      <c r="BG111" s="0" t="s">
        <v>155</v>
      </c>
      <c r="BH111" s="0" t="s">
        <v>155</v>
      </c>
      <c r="BI111" s="0" t="s">
        <v>155</v>
      </c>
      <c r="BJ111" s="0" t="s">
        <v>155</v>
      </c>
      <c r="BK111" s="0" t="s">
        <v>155</v>
      </c>
      <c r="BL111" s="0" t="s">
        <v>155</v>
      </c>
      <c r="BP111" s="0" t="s">
        <v>155</v>
      </c>
      <c r="BR111" s="0" t="s">
        <v>155</v>
      </c>
      <c r="BS111" s="0" t="s">
        <v>155</v>
      </c>
      <c r="BV111" s="0" t="s">
        <v>155</v>
      </c>
      <c r="BY111" s="0" t="s">
        <v>144</v>
      </c>
      <c r="CA111" s="0" t="s">
        <v>155</v>
      </c>
      <c r="CC111" s="0" t="s">
        <v>144</v>
      </c>
      <c r="CG111" s="0" t="s">
        <v>155</v>
      </c>
      <c r="CK111" s="0" t="s">
        <v>155</v>
      </c>
      <c r="CL111" s="0" t="s">
        <v>144</v>
      </c>
      <c r="CN111" s="0" t="s">
        <v>155</v>
      </c>
      <c r="CO111" s="0" t="s">
        <v>144</v>
      </c>
      <c r="CP111" s="0" t="s">
        <v>155</v>
      </c>
      <c r="CQ111" s="0" t="s">
        <v>144</v>
      </c>
      <c r="CT111" s="0" t="s">
        <v>155</v>
      </c>
      <c r="CU111" s="0" t="s">
        <v>144</v>
      </c>
      <c r="CV111" s="0" t="s">
        <v>155</v>
      </c>
      <c r="CW111" s="0" t="s">
        <v>144</v>
      </c>
      <c r="CY111" s="0" t="s">
        <v>155</v>
      </c>
      <c r="CZ111" s="0" t="s">
        <v>144</v>
      </c>
      <c r="DC111" s="0" t="s">
        <v>155</v>
      </c>
      <c r="DD111" s="0" t="s">
        <v>144</v>
      </c>
      <c r="DF111" s="0" t="s">
        <v>155</v>
      </c>
      <c r="DG111" s="0" t="s">
        <v>144</v>
      </c>
      <c r="DI111" s="0" t="s">
        <v>155</v>
      </c>
      <c r="DJ111" s="0" t="s">
        <v>144</v>
      </c>
      <c r="DL111" s="0" t="s">
        <v>155</v>
      </c>
      <c r="DM111" s="0" t="s">
        <v>144</v>
      </c>
      <c r="DN111" s="0" t="s">
        <v>155</v>
      </c>
      <c r="DU111" s="0" t="s">
        <v>155</v>
      </c>
      <c r="DX111" s="0" t="s">
        <v>155</v>
      </c>
      <c r="EA111" s="0" t="s">
        <v>155</v>
      </c>
      <c r="EF111" s="0" t="s">
        <v>155</v>
      </c>
    </row>
    <row r="112" customFormat="false" ht="13.8" hidden="false" customHeight="false" outlineLevel="0" collapsed="false">
      <c r="A112" s="0" t="s">
        <v>754</v>
      </c>
      <c r="B112" s="0" t="n">
        <v>78</v>
      </c>
      <c r="C112" s="0" t="n">
        <v>310879</v>
      </c>
      <c r="D112" s="0" t="s">
        <v>755</v>
      </c>
      <c r="E112" s="0" t="s">
        <v>547</v>
      </c>
      <c r="F112" s="0" t="str">
        <f aca="false">CONCATENATE(D113," ",LEFT(I113,4),"T=",AW113,"D=",AX113,"R=",AY113,"M=",AZ113,"L=",BA113,"B=",BB113)</f>
        <v>CANACCI 1944T=36D=12R=0M=0L=8B=0</v>
      </c>
      <c r="G112" s="0" t="s">
        <v>185</v>
      </c>
      <c r="I112" s="0" t="s">
        <v>756</v>
      </c>
      <c r="J112" s="0" t="s">
        <v>757</v>
      </c>
      <c r="K112" s="0" t="s">
        <v>143</v>
      </c>
      <c r="L112" s="0" t="s">
        <v>144</v>
      </c>
      <c r="M112" s="0" t="str">
        <f aca="false">RIGHT(N112,LEN(N112)-FIND(" ",N112))</f>
        <v>ELM RD NE</v>
      </c>
      <c r="N112" s="0" t="s">
        <v>758</v>
      </c>
      <c r="P112" s="0" t="s">
        <v>147</v>
      </c>
      <c r="Q112" s="0" t="s">
        <v>148</v>
      </c>
      <c r="R112" s="0" t="n">
        <v>44483</v>
      </c>
      <c r="AD112" s="0" t="s">
        <v>149</v>
      </c>
      <c r="AE112" s="0" t="s">
        <v>150</v>
      </c>
      <c r="AH112" s="0" t="n">
        <v>14</v>
      </c>
      <c r="AI112" s="0" t="n">
        <v>11</v>
      </c>
      <c r="AJ112" s="0" t="s">
        <v>164</v>
      </c>
      <c r="AM112" s="0" t="s">
        <v>165</v>
      </c>
      <c r="AN112" s="0" t="s">
        <v>147</v>
      </c>
      <c r="AO112" s="0" t="s">
        <v>166</v>
      </c>
      <c r="AP112" s="0" t="s">
        <v>167</v>
      </c>
      <c r="AQ112" s="0" t="n">
        <v>9</v>
      </c>
      <c r="AR112" s="0" t="n">
        <v>64</v>
      </c>
      <c r="AS112" s="0" t="n">
        <v>32</v>
      </c>
      <c r="AV112" s="0" t="s">
        <v>154</v>
      </c>
      <c r="AW112" s="0" t="n">
        <f aca="false">COUNTA($BC112:$EG112)</f>
        <v>31</v>
      </c>
      <c r="AX112" s="0" t="n">
        <f aca="false">COUNTIF($BC112:$EG112,"D")</f>
        <v>14</v>
      </c>
      <c r="AY112" s="0" t="n">
        <f aca="false">COUNTIF($BC112:$EG112,"R")</f>
        <v>0</v>
      </c>
      <c r="AZ112" s="0" t="n">
        <f aca="false">IF(CC112="D",1,0)+IF(CL112="D",1,0)+IF(CW112="D",1,0)+IF(DD112="D",1,0)+IF(DJ112="D",1,0)+IF(DO112="D",1,0)+IF(DW112="D",1,0)</f>
        <v>5</v>
      </c>
      <c r="BA112" s="0" t="n">
        <f aca="false">IF(DH112&lt;&gt;"",1,0)+IF(DI112&lt;&gt;"",1,0)+IF(DK112&lt;&gt;"",1,0)+IF(DM112&lt;&gt;"",1,0)+IF(DN112&lt;&gt;"",1,0)+IF(DO112&lt;&gt;"",1,0)+IF(DQ112&lt;&gt;"",1,0)+IF(DR112&lt;&gt;"",1,0)+IF(DT112&lt;&gt;"",1,0)+IF(DU112&lt;&gt;"",1,0)+IF(DV112&lt;&gt;"",1,0)+IF(DW112&lt;&gt;"",1,0)+IF(DX112&lt;&gt;"",1,0)+IF(DZ112&lt;&gt;"",1,0)+IF(EA112&lt;&gt;"",1,0)+IF(EB112&lt;&gt;"",1,0)+IF(EE112&lt;&gt;"",1,0)</f>
        <v>6</v>
      </c>
      <c r="BB112" s="0" t="n">
        <f aca="false">AY112*AX112</f>
        <v>0</v>
      </c>
      <c r="CA112" s="0" t="s">
        <v>155</v>
      </c>
      <c r="CC112" s="0" t="s">
        <v>144</v>
      </c>
      <c r="CG112" s="0" t="s">
        <v>155</v>
      </c>
      <c r="CH112" s="0" t="s">
        <v>144</v>
      </c>
      <c r="CK112" s="0" t="s">
        <v>155</v>
      </c>
      <c r="CL112" s="0" t="s">
        <v>144</v>
      </c>
      <c r="CN112" s="0" t="s">
        <v>155</v>
      </c>
      <c r="CO112" s="0" t="s">
        <v>144</v>
      </c>
      <c r="CP112" s="0" t="s">
        <v>155</v>
      </c>
      <c r="CQ112" s="0" t="s">
        <v>144</v>
      </c>
      <c r="CT112" s="0" t="s">
        <v>155</v>
      </c>
      <c r="CU112" s="0" t="s">
        <v>144</v>
      </c>
      <c r="CV112" s="0" t="s">
        <v>155</v>
      </c>
      <c r="CW112" s="0" t="s">
        <v>144</v>
      </c>
      <c r="CY112" s="0" t="s">
        <v>155</v>
      </c>
      <c r="CZ112" s="0" t="s">
        <v>144</v>
      </c>
      <c r="DC112" s="0" t="s">
        <v>155</v>
      </c>
      <c r="DD112" s="0" t="s">
        <v>144</v>
      </c>
      <c r="DF112" s="0" t="s">
        <v>155</v>
      </c>
      <c r="DG112" s="0" t="s">
        <v>144</v>
      </c>
      <c r="DI112" s="0" t="s">
        <v>155</v>
      </c>
      <c r="DJ112" s="0" t="s">
        <v>144</v>
      </c>
      <c r="DL112" s="0" t="s">
        <v>155</v>
      </c>
      <c r="DM112" s="0" t="s">
        <v>144</v>
      </c>
      <c r="DN112" s="0" t="s">
        <v>155</v>
      </c>
      <c r="DS112" s="0" t="s">
        <v>144</v>
      </c>
      <c r="DU112" s="0" t="s">
        <v>155</v>
      </c>
      <c r="DX112" s="0" t="s">
        <v>155</v>
      </c>
      <c r="EA112" s="0" t="s">
        <v>155</v>
      </c>
      <c r="ED112" s="0" t="s">
        <v>144</v>
      </c>
      <c r="EF112" s="0" t="s">
        <v>155</v>
      </c>
    </row>
    <row r="113" customFormat="false" ht="13.8" hidden="false" customHeight="false" outlineLevel="0" collapsed="false">
      <c r="A113" s="0" t="s">
        <v>759</v>
      </c>
      <c r="B113" s="0" t="n">
        <v>78</v>
      </c>
      <c r="C113" s="0" t="n">
        <v>380667</v>
      </c>
      <c r="D113" s="0" t="s">
        <v>760</v>
      </c>
      <c r="E113" s="0" t="s">
        <v>761</v>
      </c>
      <c r="F113" s="0" t="str">
        <f aca="false">CONCATENATE(D114," ",LEFT(I114,4),"T=",AW114,"D=",AX114,"R=",AY114,"M=",AZ114,"L=",BA114,"B=",BB114)</f>
        <v>BROWN 1957T=48D=17R=0M=6L=9B=0</v>
      </c>
      <c r="G113" s="0" t="s">
        <v>257</v>
      </c>
      <c r="I113" s="0" t="s">
        <v>762</v>
      </c>
      <c r="J113" s="0" t="s">
        <v>763</v>
      </c>
      <c r="K113" s="0" t="s">
        <v>143</v>
      </c>
      <c r="L113" s="0" t="s">
        <v>144</v>
      </c>
      <c r="M113" s="0" t="str">
        <f aca="false">RIGHT(N113,LEN(N113)-FIND(" ",N113))</f>
        <v>WILLOW BROOK DR NE</v>
      </c>
      <c r="N113" s="0" t="s">
        <v>764</v>
      </c>
      <c r="P113" s="0" t="s">
        <v>147</v>
      </c>
      <c r="Q113" s="0" t="s">
        <v>148</v>
      </c>
      <c r="R113" s="0" t="n">
        <v>44483</v>
      </c>
      <c r="AD113" s="0" t="s">
        <v>149</v>
      </c>
      <c r="AE113" s="0" t="s">
        <v>150</v>
      </c>
      <c r="AH113" s="0" t="n">
        <v>14</v>
      </c>
      <c r="AI113" s="0" t="n">
        <v>11</v>
      </c>
      <c r="AJ113" s="0" t="s">
        <v>164</v>
      </c>
      <c r="AM113" s="0" t="s">
        <v>165</v>
      </c>
      <c r="AN113" s="0" t="s">
        <v>147</v>
      </c>
      <c r="AO113" s="0" t="s">
        <v>166</v>
      </c>
      <c r="AP113" s="0" t="s">
        <v>167</v>
      </c>
      <c r="AQ113" s="0" t="n">
        <v>9</v>
      </c>
      <c r="AR113" s="0" t="n">
        <v>64</v>
      </c>
      <c r="AS113" s="0" t="n">
        <v>32</v>
      </c>
      <c r="AV113" s="0" t="s">
        <v>154</v>
      </c>
      <c r="AW113" s="0" t="n">
        <f aca="false">COUNTA($BC113:$EG113)</f>
        <v>36</v>
      </c>
      <c r="AX113" s="0" t="n">
        <f aca="false">COUNTIF($BC113:$EG113,"D")</f>
        <v>12</v>
      </c>
      <c r="AY113" s="0" t="n">
        <f aca="false">COUNTIF($BC113:$EG113,"R")</f>
        <v>0</v>
      </c>
      <c r="AZ113" s="0" t="n">
        <f aca="false">IF(CC113="D",1,0)+IF(CL113="D",1,0)+IF(CW113="D",1,0)+IF(DD113="D",1,0)+IF(DJ113="D",1,0)+IF(DO113="D",1,0)+IF(DW113="D",1,0)</f>
        <v>0</v>
      </c>
      <c r="BA113" s="0" t="n">
        <f aca="false">IF(DH113&lt;&gt;"",1,0)+IF(DI113&lt;&gt;"",1,0)+IF(DK113&lt;&gt;"",1,0)+IF(DM113&lt;&gt;"",1,0)+IF(DN113&lt;&gt;"",1,0)+IF(DO113&lt;&gt;"",1,0)+IF(DQ113&lt;&gt;"",1,0)+IF(DR113&lt;&gt;"",1,0)+IF(DT113&lt;&gt;"",1,0)+IF(DU113&lt;&gt;"",1,0)+IF(DV113&lt;&gt;"",1,0)+IF(DW113&lt;&gt;"",1,0)+IF(DX113&lt;&gt;"",1,0)+IF(DZ113&lt;&gt;"",1,0)+IF(EA113&lt;&gt;"",1,0)+IF(EB113&lt;&gt;"",1,0)+IF(EE113&lt;&gt;"",1,0)</f>
        <v>8</v>
      </c>
      <c r="BB113" s="0" t="n">
        <f aca="false">AY113*AX113</f>
        <v>0</v>
      </c>
      <c r="BC113" s="0" t="s">
        <v>144</v>
      </c>
      <c r="BD113" s="0" t="s">
        <v>155</v>
      </c>
      <c r="BF113" s="0" t="s">
        <v>155</v>
      </c>
      <c r="BH113" s="0" t="s">
        <v>155</v>
      </c>
      <c r="BK113" s="0" t="s">
        <v>144</v>
      </c>
      <c r="BL113" s="0" t="s">
        <v>155</v>
      </c>
      <c r="BN113" s="0" t="s">
        <v>155</v>
      </c>
      <c r="BP113" s="0" t="s">
        <v>155</v>
      </c>
      <c r="BR113" s="0" t="s">
        <v>144</v>
      </c>
      <c r="BS113" s="0" t="s">
        <v>155</v>
      </c>
      <c r="BY113" s="0" t="s">
        <v>144</v>
      </c>
      <c r="CA113" s="0" t="s">
        <v>155</v>
      </c>
      <c r="CG113" s="0" t="s">
        <v>155</v>
      </c>
      <c r="CH113" s="0" t="s">
        <v>144</v>
      </c>
      <c r="CJ113" s="0" t="s">
        <v>144</v>
      </c>
      <c r="CK113" s="0" t="s">
        <v>155</v>
      </c>
      <c r="CN113" s="0" t="s">
        <v>155</v>
      </c>
      <c r="CO113" s="0" t="s">
        <v>144</v>
      </c>
      <c r="CP113" s="0" t="s">
        <v>155</v>
      </c>
      <c r="CU113" s="0" t="s">
        <v>144</v>
      </c>
      <c r="CV113" s="0" t="s">
        <v>155</v>
      </c>
      <c r="CY113" s="0" t="s">
        <v>155</v>
      </c>
      <c r="DC113" s="0" t="s">
        <v>155</v>
      </c>
      <c r="DF113" s="0" t="s">
        <v>155</v>
      </c>
      <c r="DG113" s="0" t="s">
        <v>144</v>
      </c>
      <c r="DI113" s="0" t="s">
        <v>155</v>
      </c>
      <c r="DL113" s="0" t="s">
        <v>155</v>
      </c>
      <c r="DM113" s="0" t="s">
        <v>144</v>
      </c>
      <c r="DN113" s="0" t="s">
        <v>155</v>
      </c>
      <c r="DR113" s="0" t="s">
        <v>155</v>
      </c>
      <c r="DT113" s="0" t="s">
        <v>144</v>
      </c>
      <c r="DU113" s="0" t="s">
        <v>155</v>
      </c>
      <c r="DX113" s="0" t="s">
        <v>155</v>
      </c>
      <c r="EA113" s="0" t="s">
        <v>155</v>
      </c>
      <c r="ED113" s="0" t="s">
        <v>144</v>
      </c>
      <c r="EF113" s="0" t="s">
        <v>155</v>
      </c>
    </row>
    <row r="114" customFormat="false" ht="13.8" hidden="false" customHeight="false" outlineLevel="0" collapsed="false">
      <c r="A114" s="0" t="s">
        <v>765</v>
      </c>
      <c r="B114" s="0" t="n">
        <v>78</v>
      </c>
      <c r="C114" s="0" t="n">
        <v>16905</v>
      </c>
      <c r="D114" s="0" t="s">
        <v>235</v>
      </c>
      <c r="E114" s="0" t="s">
        <v>301</v>
      </c>
      <c r="F114" s="0" t="str">
        <f aca="false">CONCATENATE(D115," ",LEFT(I115,4),"T=",AW115,"D=",AX115,"R=",AY115,"M=",AZ115,"L=",BA115,"B=",BB115)</f>
        <v>SPAIN 1953T=49D=17R=0M=6L=9B=0</v>
      </c>
      <c r="G114" s="0" t="s">
        <v>174</v>
      </c>
      <c r="H114" s="0" t="s">
        <v>401</v>
      </c>
      <c r="I114" s="0" t="s">
        <v>766</v>
      </c>
      <c r="J114" s="0" t="s">
        <v>767</v>
      </c>
      <c r="K114" s="0" t="s">
        <v>143</v>
      </c>
      <c r="L114" s="0" t="s">
        <v>144</v>
      </c>
      <c r="M114" s="0" t="str">
        <f aca="false">RIGHT(N114,LEN(N114)-FIND(" ",N114))</f>
        <v>OAK KNOLL AVE NE</v>
      </c>
      <c r="N114" s="0" t="s">
        <v>556</v>
      </c>
      <c r="P114" s="0" t="s">
        <v>147</v>
      </c>
      <c r="Q114" s="0" t="s">
        <v>148</v>
      </c>
      <c r="R114" s="0" t="n">
        <v>44483</v>
      </c>
      <c r="AD114" s="0" t="s">
        <v>149</v>
      </c>
      <c r="AE114" s="0" t="s">
        <v>150</v>
      </c>
      <c r="AF114" s="0" t="s">
        <v>151</v>
      </c>
      <c r="AH114" s="0" t="n">
        <v>14</v>
      </c>
      <c r="AI114" s="0" t="n">
        <v>11</v>
      </c>
      <c r="AN114" s="0" t="s">
        <v>147</v>
      </c>
      <c r="AO114" s="0" t="s">
        <v>189</v>
      </c>
      <c r="AP114" s="0" t="s">
        <v>190</v>
      </c>
      <c r="AQ114" s="0" t="n">
        <v>9</v>
      </c>
      <c r="AR114" s="0" t="n">
        <v>64</v>
      </c>
      <c r="AS114" s="0" t="n">
        <v>32</v>
      </c>
      <c r="AV114" s="0" t="s">
        <v>154</v>
      </c>
      <c r="AW114" s="0" t="n">
        <f aca="false">COUNTA($BC114:$EG114)</f>
        <v>48</v>
      </c>
      <c r="AX114" s="0" t="n">
        <f aca="false">COUNTIF($BC114:$EG114,"D")</f>
        <v>17</v>
      </c>
      <c r="AY114" s="0" t="n">
        <f aca="false">COUNTIF($BC114:$EG114,"R")</f>
        <v>0</v>
      </c>
      <c r="AZ114" s="0" t="n">
        <f aca="false">IF(CC114="D",1,0)+IF(CL114="D",1,0)+IF(CW114="D",1,0)+IF(DD114="D",1,0)+IF(DJ114="D",1,0)+IF(DO114="D",1,0)+IF(DW114="D",1,0)</f>
        <v>6</v>
      </c>
      <c r="BA114" s="0" t="n">
        <f aca="false">IF(DH114&lt;&gt;"",1,0)+IF(DI114&lt;&gt;"",1,0)+IF(DK114&lt;&gt;"",1,0)+IF(DM114&lt;&gt;"",1,0)+IF(DN114&lt;&gt;"",1,0)+IF(DO114&lt;&gt;"",1,0)+IF(DQ114&lt;&gt;"",1,0)+IF(DR114&lt;&gt;"",1,0)+IF(DT114&lt;&gt;"",1,0)+IF(DU114&lt;&gt;"",1,0)+IF(DV114&lt;&gt;"",1,0)+IF(DW114&lt;&gt;"",1,0)+IF(DX114&lt;&gt;"",1,0)+IF(DZ114&lt;&gt;"",1,0)+IF(EA114&lt;&gt;"",1,0)+IF(EB114&lt;&gt;"",1,0)+IF(EE114&lt;&gt;"",1,0)</f>
        <v>9</v>
      </c>
      <c r="BB114" s="0" t="n">
        <f aca="false">AY114*AX114</f>
        <v>0</v>
      </c>
      <c r="BC114" s="0" t="s">
        <v>155</v>
      </c>
      <c r="BE114" s="0" t="s">
        <v>155</v>
      </c>
      <c r="BF114" s="0" t="s">
        <v>155</v>
      </c>
      <c r="BG114" s="0" t="s">
        <v>155</v>
      </c>
      <c r="BH114" s="0" t="s">
        <v>155</v>
      </c>
      <c r="BI114" s="0" t="s">
        <v>155</v>
      </c>
      <c r="BJ114" s="0" t="s">
        <v>155</v>
      </c>
      <c r="BK114" s="0" t="s">
        <v>155</v>
      </c>
      <c r="BL114" s="0" t="s">
        <v>155</v>
      </c>
      <c r="BP114" s="0" t="s">
        <v>155</v>
      </c>
      <c r="BR114" s="0" t="s">
        <v>155</v>
      </c>
      <c r="BS114" s="0" t="s">
        <v>155</v>
      </c>
      <c r="BV114" s="0" t="s">
        <v>155</v>
      </c>
      <c r="BY114" s="0" t="s">
        <v>144</v>
      </c>
      <c r="CA114" s="0" t="s">
        <v>155</v>
      </c>
      <c r="CC114" s="0" t="s">
        <v>144</v>
      </c>
      <c r="CG114" s="0" t="s">
        <v>155</v>
      </c>
      <c r="CH114" s="0" t="s">
        <v>144</v>
      </c>
      <c r="CK114" s="0" t="s">
        <v>155</v>
      </c>
      <c r="CL114" s="0" t="s">
        <v>144</v>
      </c>
      <c r="CN114" s="0" t="s">
        <v>155</v>
      </c>
      <c r="CO114" s="0" t="s">
        <v>144</v>
      </c>
      <c r="CP114" s="0" t="s">
        <v>155</v>
      </c>
      <c r="CQ114" s="0" t="s">
        <v>144</v>
      </c>
      <c r="CT114" s="0" t="s">
        <v>155</v>
      </c>
      <c r="CU114" s="0" t="s">
        <v>144</v>
      </c>
      <c r="CV114" s="0" t="s">
        <v>155</v>
      </c>
      <c r="CW114" s="0" t="s">
        <v>144</v>
      </c>
      <c r="CY114" s="0" t="s">
        <v>155</v>
      </c>
      <c r="CZ114" s="0" t="s">
        <v>144</v>
      </c>
      <c r="DC114" s="0" t="s">
        <v>155</v>
      </c>
      <c r="DD114" s="0" t="s">
        <v>144</v>
      </c>
      <c r="DF114" s="0" t="s">
        <v>155</v>
      </c>
      <c r="DG114" s="0" t="s">
        <v>144</v>
      </c>
      <c r="DI114" s="0" t="s">
        <v>155</v>
      </c>
      <c r="DJ114" s="0" t="s">
        <v>144</v>
      </c>
      <c r="DL114" s="0" t="s">
        <v>155</v>
      </c>
      <c r="DM114" s="0" t="s">
        <v>144</v>
      </c>
      <c r="DN114" s="0" t="s">
        <v>155</v>
      </c>
      <c r="DR114" s="0" t="s">
        <v>155</v>
      </c>
      <c r="DS114" s="0" t="s">
        <v>144</v>
      </c>
      <c r="DT114" s="0" t="s">
        <v>144</v>
      </c>
      <c r="DU114" s="0" t="s">
        <v>155</v>
      </c>
      <c r="DW114" s="0" t="s">
        <v>144</v>
      </c>
      <c r="DX114" s="0" t="s">
        <v>155</v>
      </c>
      <c r="EA114" s="0" t="s">
        <v>155</v>
      </c>
      <c r="ED114" s="0" t="s">
        <v>144</v>
      </c>
      <c r="EF114" s="0" t="s">
        <v>155</v>
      </c>
    </row>
    <row r="115" customFormat="false" ht="13.8" hidden="false" customHeight="false" outlineLevel="0" collapsed="false">
      <c r="A115" s="0" t="s">
        <v>768</v>
      </c>
      <c r="B115" s="0" t="n">
        <v>78</v>
      </c>
      <c r="C115" s="0" t="n">
        <v>13371</v>
      </c>
      <c r="D115" s="0" t="s">
        <v>769</v>
      </c>
      <c r="E115" s="0" t="s">
        <v>770</v>
      </c>
      <c r="F115" s="0" t="str">
        <f aca="false">CONCATENATE(D116," ",LEFT(I116,4),"T=",AW116,"D=",AX116,"R=",AY116,"M=",AZ116,"L=",BA116,"B=",BB116)</f>
        <v>WEBER 1936T=45D=15R=0M=6L=6B=0</v>
      </c>
      <c r="G115" s="0" t="s">
        <v>352</v>
      </c>
      <c r="I115" s="0" t="s">
        <v>771</v>
      </c>
      <c r="J115" s="0" t="s">
        <v>772</v>
      </c>
      <c r="K115" s="0" t="s">
        <v>143</v>
      </c>
      <c r="L115" s="0" t="s">
        <v>144</v>
      </c>
      <c r="M115" s="0" t="str">
        <f aca="false">RIGHT(N115,LEN(N115)-FIND(" ",N115))</f>
        <v>GENESEE AVE NE</v>
      </c>
      <c r="N115" s="0" t="s">
        <v>773</v>
      </c>
      <c r="P115" s="0" t="s">
        <v>147</v>
      </c>
      <c r="Q115" s="0" t="s">
        <v>148</v>
      </c>
      <c r="R115" s="0" t="n">
        <v>44483</v>
      </c>
      <c r="AD115" s="0" t="s">
        <v>149</v>
      </c>
      <c r="AE115" s="0" t="s">
        <v>150</v>
      </c>
      <c r="AF115" s="0" t="s">
        <v>151</v>
      </c>
      <c r="AH115" s="0" t="n">
        <v>14</v>
      </c>
      <c r="AI115" s="0" t="n">
        <v>11</v>
      </c>
      <c r="AN115" s="0" t="s">
        <v>147</v>
      </c>
      <c r="AO115" s="0" t="s">
        <v>152</v>
      </c>
      <c r="AP115" s="0" t="s">
        <v>153</v>
      </c>
      <c r="AQ115" s="0" t="n">
        <v>9</v>
      </c>
      <c r="AR115" s="0" t="n">
        <v>64</v>
      </c>
      <c r="AS115" s="0" t="n">
        <v>32</v>
      </c>
      <c r="AV115" s="0" t="s">
        <v>154</v>
      </c>
      <c r="AW115" s="0" t="n">
        <f aca="false">COUNTA($BC115:$EG115)</f>
        <v>49</v>
      </c>
      <c r="AX115" s="0" t="n">
        <f aca="false">COUNTIF($BC115:$EG115,"D")</f>
        <v>17</v>
      </c>
      <c r="AY115" s="0" t="n">
        <f aca="false">COUNTIF($BC115:$EG115,"R")</f>
        <v>0</v>
      </c>
      <c r="AZ115" s="0" t="n">
        <f aca="false">IF(CC115="D",1,0)+IF(CL115="D",1,0)+IF(CW115="D",1,0)+IF(DD115="D",1,0)+IF(DJ115="D",1,0)+IF(DO115="D",1,0)+IF(DW115="D",1,0)</f>
        <v>6</v>
      </c>
      <c r="BA115" s="0" t="n">
        <f aca="false">IF(DH115&lt;&gt;"",1,0)+IF(DI115&lt;&gt;"",1,0)+IF(DK115&lt;&gt;"",1,0)+IF(DM115&lt;&gt;"",1,0)+IF(DN115&lt;&gt;"",1,0)+IF(DO115&lt;&gt;"",1,0)+IF(DQ115&lt;&gt;"",1,0)+IF(DR115&lt;&gt;"",1,0)+IF(DT115&lt;&gt;"",1,0)+IF(DU115&lt;&gt;"",1,0)+IF(DV115&lt;&gt;"",1,0)+IF(DW115&lt;&gt;"",1,0)+IF(DX115&lt;&gt;"",1,0)+IF(DZ115&lt;&gt;"",1,0)+IF(EA115&lt;&gt;"",1,0)+IF(EB115&lt;&gt;"",1,0)+IF(EE115&lt;&gt;"",1,0)</f>
        <v>9</v>
      </c>
      <c r="BB115" s="0" t="n">
        <f aca="false">AY115*AX115</f>
        <v>0</v>
      </c>
      <c r="BC115" s="0" t="s">
        <v>155</v>
      </c>
      <c r="BD115" s="0" t="s">
        <v>155</v>
      </c>
      <c r="BE115" s="0" t="s">
        <v>155</v>
      </c>
      <c r="BF115" s="0" t="s">
        <v>155</v>
      </c>
      <c r="BG115" s="0" t="s">
        <v>155</v>
      </c>
      <c r="BH115" s="0" t="s">
        <v>155</v>
      </c>
      <c r="BI115" s="0" t="s">
        <v>155</v>
      </c>
      <c r="BJ115" s="0" t="s">
        <v>155</v>
      </c>
      <c r="BK115" s="0" t="s">
        <v>155</v>
      </c>
      <c r="BL115" s="0" t="s">
        <v>155</v>
      </c>
      <c r="BP115" s="0" t="s">
        <v>155</v>
      </c>
      <c r="BR115" s="0" t="s">
        <v>155</v>
      </c>
      <c r="BS115" s="0" t="s">
        <v>155</v>
      </c>
      <c r="BV115" s="0" t="s">
        <v>155</v>
      </c>
      <c r="BY115" s="0" t="s">
        <v>144</v>
      </c>
      <c r="CA115" s="0" t="s">
        <v>155</v>
      </c>
      <c r="CC115" s="0" t="s">
        <v>144</v>
      </c>
      <c r="CG115" s="0" t="s">
        <v>155</v>
      </c>
      <c r="CH115" s="0" t="s">
        <v>144</v>
      </c>
      <c r="CK115" s="0" t="s">
        <v>155</v>
      </c>
      <c r="CL115" s="0" t="s">
        <v>144</v>
      </c>
      <c r="CN115" s="0" t="s">
        <v>155</v>
      </c>
      <c r="CO115" s="0" t="s">
        <v>144</v>
      </c>
      <c r="CP115" s="0" t="s">
        <v>155</v>
      </c>
      <c r="CQ115" s="0" t="s">
        <v>144</v>
      </c>
      <c r="CT115" s="0" t="s">
        <v>155</v>
      </c>
      <c r="CU115" s="0" t="s">
        <v>144</v>
      </c>
      <c r="CV115" s="0" t="s">
        <v>155</v>
      </c>
      <c r="CW115" s="0" t="s">
        <v>144</v>
      </c>
      <c r="CY115" s="0" t="s">
        <v>155</v>
      </c>
      <c r="CZ115" s="0" t="s">
        <v>144</v>
      </c>
      <c r="DC115" s="0" t="s">
        <v>155</v>
      </c>
      <c r="DD115" s="0" t="s">
        <v>144</v>
      </c>
      <c r="DF115" s="0" t="s">
        <v>155</v>
      </c>
      <c r="DG115" s="0" t="s">
        <v>144</v>
      </c>
      <c r="DI115" s="0" t="s">
        <v>155</v>
      </c>
      <c r="DJ115" s="0" t="s">
        <v>144</v>
      </c>
      <c r="DL115" s="0" t="s">
        <v>155</v>
      </c>
      <c r="DM115" s="0" t="s">
        <v>144</v>
      </c>
      <c r="DN115" s="0" t="s">
        <v>155</v>
      </c>
      <c r="DR115" s="0" t="s">
        <v>155</v>
      </c>
      <c r="DS115" s="0" t="s">
        <v>144</v>
      </c>
      <c r="DT115" s="0" t="s">
        <v>144</v>
      </c>
      <c r="DU115" s="0" t="s">
        <v>155</v>
      </c>
      <c r="DW115" s="0" t="s">
        <v>144</v>
      </c>
      <c r="DX115" s="0" t="s">
        <v>155</v>
      </c>
      <c r="EA115" s="0" t="s">
        <v>155</v>
      </c>
      <c r="ED115" s="0" t="s">
        <v>144</v>
      </c>
      <c r="EF115" s="0" t="s">
        <v>155</v>
      </c>
    </row>
    <row r="116" customFormat="false" ht="13.8" hidden="false" customHeight="false" outlineLevel="0" collapsed="false">
      <c r="A116" s="0" t="s">
        <v>774</v>
      </c>
      <c r="B116" s="0" t="n">
        <v>78</v>
      </c>
      <c r="C116" s="0" t="n">
        <v>23670</v>
      </c>
      <c r="D116" s="0" t="s">
        <v>775</v>
      </c>
      <c r="E116" s="0" t="s">
        <v>346</v>
      </c>
      <c r="F116" s="0" t="str">
        <f aca="false">CONCATENATE(D117," ",LEFT(I117,4),"T=",AW117,"D=",AX117,"R=",AY117,"M=",AZ117,"L=",BA117,"B=",BB117)</f>
        <v>BURKS 1950T=45D=16R=0M=6L=9B=0</v>
      </c>
      <c r="G116" s="0" t="s">
        <v>776</v>
      </c>
      <c r="I116" s="0" t="s">
        <v>777</v>
      </c>
      <c r="J116" s="0" t="s">
        <v>778</v>
      </c>
      <c r="K116" s="0" t="s">
        <v>143</v>
      </c>
      <c r="L116" s="0" t="s">
        <v>144</v>
      </c>
      <c r="M116" s="0" t="str">
        <f aca="false">RIGHT(N116,LEN(N116)-FIND(" ",N116))</f>
        <v>WILLOW BROOK DR NE</v>
      </c>
      <c r="N116" s="0" t="s">
        <v>779</v>
      </c>
      <c r="P116" s="0" t="s">
        <v>147</v>
      </c>
      <c r="Q116" s="0" t="s">
        <v>148</v>
      </c>
      <c r="R116" s="0" t="n">
        <v>44483</v>
      </c>
      <c r="AD116" s="0" t="s">
        <v>149</v>
      </c>
      <c r="AE116" s="0" t="s">
        <v>150</v>
      </c>
      <c r="AH116" s="0" t="n">
        <v>14</v>
      </c>
      <c r="AI116" s="0" t="n">
        <v>11</v>
      </c>
      <c r="AJ116" s="0" t="s">
        <v>164</v>
      </c>
      <c r="AM116" s="0" t="s">
        <v>165</v>
      </c>
      <c r="AN116" s="0" t="s">
        <v>147</v>
      </c>
      <c r="AO116" s="0" t="s">
        <v>166</v>
      </c>
      <c r="AP116" s="0" t="s">
        <v>167</v>
      </c>
      <c r="AQ116" s="0" t="n">
        <v>9</v>
      </c>
      <c r="AR116" s="0" t="n">
        <v>64</v>
      </c>
      <c r="AS116" s="0" t="n">
        <v>32</v>
      </c>
      <c r="AV116" s="0" t="s">
        <v>154</v>
      </c>
      <c r="AW116" s="0" t="n">
        <f aca="false">COUNTA($BC116:$EG116)</f>
        <v>45</v>
      </c>
      <c r="AX116" s="0" t="n">
        <f aca="false">COUNTIF($BC116:$EG116,"D")</f>
        <v>15</v>
      </c>
      <c r="AY116" s="0" t="n">
        <f aca="false">COUNTIF($BC116:$EG116,"R")</f>
        <v>0</v>
      </c>
      <c r="AZ116" s="0" t="n">
        <f aca="false">IF(CC116="D",1,0)+IF(CL116="D",1,0)+IF(CW116="D",1,0)+IF(DD116="D",1,0)+IF(DJ116="D",1,0)+IF(DO116="D",1,0)+IF(DW116="D",1,0)</f>
        <v>6</v>
      </c>
      <c r="BA116" s="0" t="n">
        <f aca="false">IF(DH116&lt;&gt;"",1,0)+IF(DI116&lt;&gt;"",1,0)+IF(DK116&lt;&gt;"",1,0)+IF(DM116&lt;&gt;"",1,0)+IF(DN116&lt;&gt;"",1,0)+IF(DO116&lt;&gt;"",1,0)+IF(DQ116&lt;&gt;"",1,0)+IF(DR116&lt;&gt;"",1,0)+IF(DT116&lt;&gt;"",1,0)+IF(DU116&lt;&gt;"",1,0)+IF(DV116&lt;&gt;"",1,0)+IF(DW116&lt;&gt;"",1,0)+IF(DX116&lt;&gt;"",1,0)+IF(DZ116&lt;&gt;"",1,0)+IF(EA116&lt;&gt;"",1,0)+IF(EB116&lt;&gt;"",1,0)+IF(EE116&lt;&gt;"",1,0)</f>
        <v>6</v>
      </c>
      <c r="BB116" s="0" t="n">
        <f aca="false">AY116*AX116</f>
        <v>0</v>
      </c>
      <c r="BC116" s="0" t="s">
        <v>155</v>
      </c>
      <c r="BD116" s="0" t="s">
        <v>155</v>
      </c>
      <c r="BE116" s="0" t="s">
        <v>155</v>
      </c>
      <c r="BF116" s="0" t="s">
        <v>155</v>
      </c>
      <c r="BG116" s="0" t="s">
        <v>155</v>
      </c>
      <c r="BH116" s="0" t="s">
        <v>155</v>
      </c>
      <c r="BI116" s="0" t="s">
        <v>155</v>
      </c>
      <c r="BJ116" s="0" t="s">
        <v>155</v>
      </c>
      <c r="BK116" s="0" t="s">
        <v>155</v>
      </c>
      <c r="BL116" s="0" t="s">
        <v>155</v>
      </c>
      <c r="BP116" s="0" t="s">
        <v>155</v>
      </c>
      <c r="BR116" s="0" t="s">
        <v>155</v>
      </c>
      <c r="BS116" s="0" t="s">
        <v>155</v>
      </c>
      <c r="BV116" s="0" t="s">
        <v>155</v>
      </c>
      <c r="BY116" s="0" t="s">
        <v>144</v>
      </c>
      <c r="CA116" s="0" t="s">
        <v>155</v>
      </c>
      <c r="CC116" s="0" t="s">
        <v>144</v>
      </c>
      <c r="CG116" s="0" t="s">
        <v>155</v>
      </c>
      <c r="CH116" s="0" t="s">
        <v>144</v>
      </c>
      <c r="CK116" s="0" t="s">
        <v>155</v>
      </c>
      <c r="CL116" s="0" t="s">
        <v>144</v>
      </c>
      <c r="CN116" s="0" t="s">
        <v>155</v>
      </c>
      <c r="CO116" s="0" t="s">
        <v>144</v>
      </c>
      <c r="CP116" s="0" t="s">
        <v>155</v>
      </c>
      <c r="CQ116" s="0" t="s">
        <v>144</v>
      </c>
      <c r="CT116" s="0" t="s">
        <v>155</v>
      </c>
      <c r="CU116" s="0" t="s">
        <v>144</v>
      </c>
      <c r="CV116" s="0" t="s">
        <v>155</v>
      </c>
      <c r="CW116" s="0" t="s">
        <v>144</v>
      </c>
      <c r="CY116" s="0" t="s">
        <v>155</v>
      </c>
      <c r="CZ116" s="0" t="s">
        <v>144</v>
      </c>
      <c r="DC116" s="0" t="s">
        <v>155</v>
      </c>
      <c r="DD116" s="0" t="s">
        <v>144</v>
      </c>
      <c r="DF116" s="0" t="s">
        <v>155</v>
      </c>
      <c r="DG116" s="0" t="s">
        <v>144</v>
      </c>
      <c r="DI116" s="0" t="s">
        <v>155</v>
      </c>
      <c r="DJ116" s="0" t="s">
        <v>144</v>
      </c>
      <c r="DL116" s="0" t="s">
        <v>155</v>
      </c>
      <c r="DM116" s="0" t="s">
        <v>144</v>
      </c>
      <c r="DN116" s="0" t="s">
        <v>155</v>
      </c>
      <c r="DS116" s="0" t="s">
        <v>144</v>
      </c>
      <c r="DU116" s="0" t="s">
        <v>155</v>
      </c>
      <c r="DW116" s="0" t="s">
        <v>144</v>
      </c>
      <c r="EA116" s="0" t="s">
        <v>155</v>
      </c>
      <c r="EF116" s="0" t="s">
        <v>155</v>
      </c>
    </row>
    <row r="117" customFormat="false" ht="13.8" hidden="false" customHeight="false" outlineLevel="0" collapsed="false">
      <c r="A117" s="0" t="s">
        <v>780</v>
      </c>
      <c r="B117" s="0" t="n">
        <v>78</v>
      </c>
      <c r="C117" s="0" t="n">
        <v>151337</v>
      </c>
      <c r="D117" s="0" t="s">
        <v>781</v>
      </c>
      <c r="E117" s="0" t="s">
        <v>782</v>
      </c>
      <c r="F117" s="0" t="str">
        <f aca="false">CONCATENATE(D118," ",LEFT(I118,4),"T=",AW118,"D=",AX118,"R=",AY118,"M=",AZ118,"L=",BA118,"B=",BB118)</f>
        <v>ANGELO 1950T=43D=13R=0M=3L=7B=0</v>
      </c>
      <c r="G117" s="0" t="s">
        <v>359</v>
      </c>
      <c r="I117" s="0" t="s">
        <v>783</v>
      </c>
      <c r="J117" s="0" t="s">
        <v>784</v>
      </c>
      <c r="K117" s="0" t="s">
        <v>143</v>
      </c>
      <c r="L117" s="0" t="s">
        <v>144</v>
      </c>
      <c r="M117" s="0" t="str">
        <f aca="false">RIGHT(N117,LEN(N117)-FIND(" ",N117))</f>
        <v>E MARKET ST</v>
      </c>
      <c r="N117" s="0" t="s">
        <v>785</v>
      </c>
      <c r="O117" s="0" t="s">
        <v>786</v>
      </c>
      <c r="P117" s="0" t="s">
        <v>147</v>
      </c>
      <c r="Q117" s="0" t="s">
        <v>148</v>
      </c>
      <c r="R117" s="0" t="n">
        <v>44484</v>
      </c>
      <c r="AD117" s="0" t="s">
        <v>149</v>
      </c>
      <c r="AE117" s="0" t="s">
        <v>150</v>
      </c>
      <c r="AH117" s="0" t="n">
        <v>14</v>
      </c>
      <c r="AI117" s="0" t="n">
        <v>11</v>
      </c>
      <c r="AJ117" s="0" t="s">
        <v>164</v>
      </c>
      <c r="AM117" s="0" t="s">
        <v>165</v>
      </c>
      <c r="AN117" s="0" t="s">
        <v>147</v>
      </c>
      <c r="AO117" s="0" t="s">
        <v>176</v>
      </c>
      <c r="AP117" s="0" t="s">
        <v>177</v>
      </c>
      <c r="AQ117" s="0" t="n">
        <v>9</v>
      </c>
      <c r="AR117" s="0" t="n">
        <v>64</v>
      </c>
      <c r="AS117" s="0" t="n">
        <v>32</v>
      </c>
      <c r="AV117" s="0" t="s">
        <v>154</v>
      </c>
      <c r="AW117" s="0" t="n">
        <f aca="false">COUNTA($BC117:$EG117)</f>
        <v>45</v>
      </c>
      <c r="AX117" s="0" t="n">
        <f aca="false">COUNTIF($BC117:$EG117,"D")</f>
        <v>16</v>
      </c>
      <c r="AY117" s="0" t="n">
        <f aca="false">COUNTIF($BC117:$EG117,"R")</f>
        <v>0</v>
      </c>
      <c r="AZ117" s="0" t="n">
        <f aca="false">IF(CC117="D",1,0)+IF(CL117="D",1,0)+IF(CW117="D",1,0)+IF(DD117="D",1,0)+IF(DJ117="D",1,0)+IF(DO117="D",1,0)+IF(DW117="D",1,0)</f>
        <v>6</v>
      </c>
      <c r="BA117" s="0" t="n">
        <f aca="false">IF(DH117&lt;&gt;"",1,0)+IF(DI117&lt;&gt;"",1,0)+IF(DK117&lt;&gt;"",1,0)+IF(DM117&lt;&gt;"",1,0)+IF(DN117&lt;&gt;"",1,0)+IF(DO117&lt;&gt;"",1,0)+IF(DQ117&lt;&gt;"",1,0)+IF(DR117&lt;&gt;"",1,0)+IF(DT117&lt;&gt;"",1,0)+IF(DU117&lt;&gt;"",1,0)+IF(DV117&lt;&gt;"",1,0)+IF(DW117&lt;&gt;"",1,0)+IF(DX117&lt;&gt;"",1,0)+IF(DZ117&lt;&gt;"",1,0)+IF(EA117&lt;&gt;"",1,0)+IF(EB117&lt;&gt;"",1,0)+IF(EE117&lt;&gt;"",1,0)</f>
        <v>9</v>
      </c>
      <c r="BB117" s="0" t="n">
        <f aca="false">AY117*AX117</f>
        <v>0</v>
      </c>
      <c r="BC117" s="0" t="s">
        <v>155</v>
      </c>
      <c r="BD117" s="0" t="s">
        <v>155</v>
      </c>
      <c r="BF117" s="0" t="s">
        <v>155</v>
      </c>
      <c r="BG117" s="0" t="s">
        <v>155</v>
      </c>
      <c r="BH117" s="0" t="s">
        <v>155</v>
      </c>
      <c r="BI117" s="0" t="s">
        <v>155</v>
      </c>
      <c r="BJ117" s="0" t="s">
        <v>155</v>
      </c>
      <c r="BK117" s="0" t="s">
        <v>155</v>
      </c>
      <c r="BL117" s="0" t="s">
        <v>155</v>
      </c>
      <c r="BP117" s="0" t="s">
        <v>155</v>
      </c>
      <c r="BS117" s="0" t="s">
        <v>155</v>
      </c>
      <c r="BV117" s="0" t="s">
        <v>155</v>
      </c>
      <c r="BY117" s="0" t="s">
        <v>144</v>
      </c>
      <c r="CA117" s="0" t="s">
        <v>155</v>
      </c>
      <c r="CC117" s="0" t="s">
        <v>144</v>
      </c>
      <c r="CG117" s="0" t="s">
        <v>155</v>
      </c>
      <c r="CK117" s="0" t="s">
        <v>155</v>
      </c>
      <c r="CL117" s="0" t="s">
        <v>144</v>
      </c>
      <c r="CN117" s="0" t="s">
        <v>155</v>
      </c>
      <c r="CO117" s="0" t="s">
        <v>144</v>
      </c>
      <c r="CP117" s="0" t="s">
        <v>155</v>
      </c>
      <c r="CQ117" s="0" t="s">
        <v>144</v>
      </c>
      <c r="CU117" s="0" t="s">
        <v>144</v>
      </c>
      <c r="CV117" s="0" t="s">
        <v>155</v>
      </c>
      <c r="CW117" s="0" t="s">
        <v>144</v>
      </c>
      <c r="CY117" s="0" t="s">
        <v>155</v>
      </c>
      <c r="CZ117" s="0" t="s">
        <v>144</v>
      </c>
      <c r="DC117" s="0" t="s">
        <v>155</v>
      </c>
      <c r="DD117" s="0" t="s">
        <v>144</v>
      </c>
      <c r="DF117" s="0" t="s">
        <v>155</v>
      </c>
      <c r="DG117" s="0" t="s">
        <v>144</v>
      </c>
      <c r="DI117" s="0" t="s">
        <v>155</v>
      </c>
      <c r="DJ117" s="0" t="s">
        <v>144</v>
      </c>
      <c r="DL117" s="0" t="s">
        <v>155</v>
      </c>
      <c r="DM117" s="0" t="s">
        <v>144</v>
      </c>
      <c r="DN117" s="0" t="s">
        <v>155</v>
      </c>
      <c r="DR117" s="0" t="s">
        <v>155</v>
      </c>
      <c r="DS117" s="0" t="s">
        <v>144</v>
      </c>
      <c r="DT117" s="0" t="s">
        <v>144</v>
      </c>
      <c r="DU117" s="0" t="s">
        <v>155</v>
      </c>
      <c r="DW117" s="0" t="s">
        <v>144</v>
      </c>
      <c r="DX117" s="0" t="s">
        <v>155</v>
      </c>
      <c r="EA117" s="0" t="s">
        <v>155</v>
      </c>
      <c r="ED117" s="0" t="s">
        <v>144</v>
      </c>
      <c r="EF117" s="0" t="s">
        <v>155</v>
      </c>
    </row>
    <row r="118" customFormat="false" ht="13.8" hidden="false" customHeight="false" outlineLevel="0" collapsed="false">
      <c r="A118" s="0" t="s">
        <v>787</v>
      </c>
      <c r="B118" s="0" t="n">
        <v>78</v>
      </c>
      <c r="C118" s="0" t="n">
        <v>401173</v>
      </c>
      <c r="D118" s="0" t="s">
        <v>399</v>
      </c>
      <c r="E118" s="0" t="s">
        <v>788</v>
      </c>
      <c r="F118" s="0" t="str">
        <f aca="false">CONCATENATE(D119," ",LEFT(I119,4),"T=",AW119,"D=",AX119,"R=",AY119,"M=",AZ119,"L=",BA119,"B=",BB119)</f>
        <v>CONWAY 1939T=48D=17R=0M=6L=9B=0</v>
      </c>
      <c r="G118" s="0" t="s">
        <v>365</v>
      </c>
      <c r="I118" s="0" t="s">
        <v>789</v>
      </c>
      <c r="J118" s="0" t="s">
        <v>790</v>
      </c>
      <c r="K118" s="0" t="s">
        <v>143</v>
      </c>
      <c r="L118" s="0" t="s">
        <v>144</v>
      </c>
      <c r="M118" s="0" t="str">
        <f aca="false">RIGHT(N118,LEN(N118)-FIND(" ",N118))</f>
        <v>OAK KNOLL AVE NE</v>
      </c>
      <c r="N118" s="0" t="s">
        <v>791</v>
      </c>
      <c r="P118" s="0" t="s">
        <v>147</v>
      </c>
      <c r="Q118" s="0" t="s">
        <v>148</v>
      </c>
      <c r="R118" s="0" t="n">
        <v>44483</v>
      </c>
      <c r="V118" s="0" t="s">
        <v>792</v>
      </c>
      <c r="X118" s="0" t="s">
        <v>147</v>
      </c>
      <c r="Y118" s="0" t="s">
        <v>148</v>
      </c>
      <c r="Z118" s="0" t="n">
        <v>44482</v>
      </c>
      <c r="AD118" s="0" t="s">
        <v>149</v>
      </c>
      <c r="AE118" s="0" t="s">
        <v>150</v>
      </c>
      <c r="AF118" s="0" t="s">
        <v>151</v>
      </c>
      <c r="AH118" s="0" t="n">
        <v>14</v>
      </c>
      <c r="AI118" s="0" t="n">
        <v>11</v>
      </c>
      <c r="AN118" s="0" t="s">
        <v>147</v>
      </c>
      <c r="AO118" s="0" t="s">
        <v>152</v>
      </c>
      <c r="AP118" s="0" t="s">
        <v>153</v>
      </c>
      <c r="AQ118" s="0" t="n">
        <v>9</v>
      </c>
      <c r="AR118" s="0" t="n">
        <v>64</v>
      </c>
      <c r="AS118" s="0" t="n">
        <v>32</v>
      </c>
      <c r="AV118" s="0" t="s">
        <v>154</v>
      </c>
      <c r="AW118" s="0" t="n">
        <f aca="false">COUNTA($BC118:$EG118)</f>
        <v>43</v>
      </c>
      <c r="AX118" s="0" t="n">
        <f aca="false">COUNTIF($BC118:$EG118,"D")</f>
        <v>13</v>
      </c>
      <c r="AY118" s="0" t="n">
        <f aca="false">COUNTIF($BC118:$EG118,"R")</f>
        <v>0</v>
      </c>
      <c r="AZ118" s="0" t="n">
        <f aca="false">IF(CC118="D",1,0)+IF(CL118="D",1,0)+IF(CW118="D",1,0)+IF(DD118="D",1,0)+IF(DJ118="D",1,0)+IF(DO118="D",1,0)+IF(DW118="D",1,0)</f>
        <v>3</v>
      </c>
      <c r="BA118" s="0" t="n">
        <f aca="false">IF(DH118&lt;&gt;"",1,0)+IF(DI118&lt;&gt;"",1,0)+IF(DK118&lt;&gt;"",1,0)+IF(DM118&lt;&gt;"",1,0)+IF(DN118&lt;&gt;"",1,0)+IF(DO118&lt;&gt;"",1,0)+IF(DQ118&lt;&gt;"",1,0)+IF(DR118&lt;&gt;"",1,0)+IF(DT118&lt;&gt;"",1,0)+IF(DU118&lt;&gt;"",1,0)+IF(DV118&lt;&gt;"",1,0)+IF(DW118&lt;&gt;"",1,0)+IF(DX118&lt;&gt;"",1,0)+IF(DZ118&lt;&gt;"",1,0)+IF(EA118&lt;&gt;"",1,0)+IF(EB118&lt;&gt;"",1,0)+IF(EE118&lt;&gt;"",1,0)</f>
        <v>7</v>
      </c>
      <c r="BB118" s="0" t="n">
        <f aca="false">AY118*AX118</f>
        <v>0</v>
      </c>
      <c r="BC118" s="0" t="s">
        <v>155</v>
      </c>
      <c r="BD118" s="0" t="s">
        <v>155</v>
      </c>
      <c r="BE118" s="0" t="s">
        <v>155</v>
      </c>
      <c r="BF118" s="0" t="s">
        <v>155</v>
      </c>
      <c r="BG118" s="0" t="s">
        <v>155</v>
      </c>
      <c r="BH118" s="0" t="s">
        <v>155</v>
      </c>
      <c r="BI118" s="0" t="s">
        <v>155</v>
      </c>
      <c r="BJ118" s="0" t="s">
        <v>155</v>
      </c>
      <c r="BK118" s="0" t="s">
        <v>155</v>
      </c>
      <c r="BP118" s="0" t="s">
        <v>155</v>
      </c>
      <c r="BR118" s="0" t="s">
        <v>155</v>
      </c>
      <c r="BS118" s="0" t="s">
        <v>155</v>
      </c>
      <c r="BV118" s="0" t="s">
        <v>155</v>
      </c>
      <c r="BY118" s="0" t="s">
        <v>144</v>
      </c>
      <c r="CA118" s="0" t="s">
        <v>155</v>
      </c>
      <c r="CC118" s="0" t="s">
        <v>144</v>
      </c>
      <c r="CG118" s="0" t="s">
        <v>155</v>
      </c>
      <c r="CH118" s="0" t="s">
        <v>144</v>
      </c>
      <c r="CJ118" s="0" t="s">
        <v>144</v>
      </c>
      <c r="CK118" s="0" t="s">
        <v>155</v>
      </c>
      <c r="CN118" s="0" t="s">
        <v>155</v>
      </c>
      <c r="CO118" s="0" t="s">
        <v>144</v>
      </c>
      <c r="CP118" s="0" t="s">
        <v>155</v>
      </c>
      <c r="CT118" s="0" t="s">
        <v>155</v>
      </c>
      <c r="CU118" s="0" t="s">
        <v>144</v>
      </c>
      <c r="CV118" s="0" t="s">
        <v>155</v>
      </c>
      <c r="CY118" s="0" t="s">
        <v>155</v>
      </c>
      <c r="CZ118" s="0" t="s">
        <v>144</v>
      </c>
      <c r="DC118" s="0" t="s">
        <v>155</v>
      </c>
      <c r="DF118" s="0" t="s">
        <v>155</v>
      </c>
      <c r="DG118" s="0" t="s">
        <v>144</v>
      </c>
      <c r="DI118" s="0" t="s">
        <v>155</v>
      </c>
      <c r="DJ118" s="0" t="s">
        <v>144</v>
      </c>
      <c r="DL118" s="0" t="s">
        <v>155</v>
      </c>
      <c r="DM118" s="0" t="s">
        <v>144</v>
      </c>
      <c r="DN118" s="0" t="s">
        <v>155</v>
      </c>
      <c r="DR118" s="0" t="s">
        <v>155</v>
      </c>
      <c r="DS118" s="0" t="s">
        <v>144</v>
      </c>
      <c r="DU118" s="0" t="s">
        <v>155</v>
      </c>
      <c r="DW118" s="0" t="s">
        <v>144</v>
      </c>
      <c r="EA118" s="0" t="s">
        <v>155</v>
      </c>
      <c r="ED118" s="0" t="s">
        <v>144</v>
      </c>
      <c r="EF118" s="0" t="s">
        <v>155</v>
      </c>
    </row>
    <row r="119" customFormat="false" ht="13.8" hidden="false" customHeight="false" outlineLevel="0" collapsed="false">
      <c r="A119" s="0" t="s">
        <v>793</v>
      </c>
      <c r="B119" s="0" t="n">
        <v>78</v>
      </c>
      <c r="C119" s="0" t="n">
        <v>16938</v>
      </c>
      <c r="D119" s="0" t="s">
        <v>794</v>
      </c>
      <c r="E119" s="0" t="s">
        <v>795</v>
      </c>
      <c r="F119" s="0" t="str">
        <f aca="false">CONCATENATE(D120," ",LEFT(I120,4),"T=",AW120,"D=",AX120,"R=",AY120,"M=",AZ120,"L=",BA120,"B=",BB120)</f>
        <v>PHILLIPS 1954T=41D=12R=0M=3L=7B=0</v>
      </c>
      <c r="G119" s="0" t="s">
        <v>250</v>
      </c>
      <c r="I119" s="0" t="s">
        <v>796</v>
      </c>
      <c r="J119" s="0" t="s">
        <v>797</v>
      </c>
      <c r="K119" s="0" t="s">
        <v>143</v>
      </c>
      <c r="L119" s="0" t="s">
        <v>144</v>
      </c>
      <c r="M119" s="0" t="str">
        <f aca="false">RIGHT(N119,LEN(N119)-FIND(" ",N119))</f>
        <v>WILLOW BROOK DR NE</v>
      </c>
      <c r="N119" s="0" t="s">
        <v>798</v>
      </c>
      <c r="P119" s="0" t="s">
        <v>147</v>
      </c>
      <c r="Q119" s="0" t="s">
        <v>148</v>
      </c>
      <c r="R119" s="0" t="n">
        <v>44483</v>
      </c>
      <c r="AD119" s="0" t="s">
        <v>149</v>
      </c>
      <c r="AE119" s="0" t="s">
        <v>150</v>
      </c>
      <c r="AH119" s="0" t="n">
        <v>14</v>
      </c>
      <c r="AI119" s="0" t="n">
        <v>11</v>
      </c>
      <c r="AJ119" s="0" t="s">
        <v>164</v>
      </c>
      <c r="AM119" s="0" t="s">
        <v>165</v>
      </c>
      <c r="AN119" s="0" t="s">
        <v>147</v>
      </c>
      <c r="AO119" s="0" t="s">
        <v>166</v>
      </c>
      <c r="AP119" s="0" t="s">
        <v>167</v>
      </c>
      <c r="AQ119" s="0" t="n">
        <v>9</v>
      </c>
      <c r="AR119" s="0" t="n">
        <v>64</v>
      </c>
      <c r="AS119" s="0" t="n">
        <v>32</v>
      </c>
      <c r="AV119" s="0" t="s">
        <v>154</v>
      </c>
      <c r="AW119" s="0" t="n">
        <f aca="false">COUNTA($BC119:$EG119)</f>
        <v>48</v>
      </c>
      <c r="AX119" s="0" t="n">
        <f aca="false">COUNTIF($BC119:$EG119,"D")</f>
        <v>17</v>
      </c>
      <c r="AY119" s="0" t="n">
        <f aca="false">COUNTIF($BC119:$EG119,"R")</f>
        <v>0</v>
      </c>
      <c r="AZ119" s="0" t="n">
        <f aca="false">IF(CC119="D",1,0)+IF(CL119="D",1,0)+IF(CW119="D",1,0)+IF(DD119="D",1,0)+IF(DJ119="D",1,0)+IF(DO119="D",1,0)+IF(DW119="D",1,0)</f>
        <v>6</v>
      </c>
      <c r="BA119" s="0" t="n">
        <f aca="false">IF(DH119&lt;&gt;"",1,0)+IF(DI119&lt;&gt;"",1,0)+IF(DK119&lt;&gt;"",1,0)+IF(DM119&lt;&gt;"",1,0)+IF(DN119&lt;&gt;"",1,0)+IF(DO119&lt;&gt;"",1,0)+IF(DQ119&lt;&gt;"",1,0)+IF(DR119&lt;&gt;"",1,0)+IF(DT119&lt;&gt;"",1,0)+IF(DU119&lt;&gt;"",1,0)+IF(DV119&lt;&gt;"",1,0)+IF(DW119&lt;&gt;"",1,0)+IF(DX119&lt;&gt;"",1,0)+IF(DZ119&lt;&gt;"",1,0)+IF(EA119&lt;&gt;"",1,0)+IF(EB119&lt;&gt;"",1,0)+IF(EE119&lt;&gt;"",1,0)</f>
        <v>9</v>
      </c>
      <c r="BB119" s="0" t="n">
        <f aca="false">AY119*AX119</f>
        <v>0</v>
      </c>
      <c r="BC119" s="0" t="s">
        <v>155</v>
      </c>
      <c r="BD119" s="0" t="s">
        <v>155</v>
      </c>
      <c r="BE119" s="0" t="s">
        <v>155</v>
      </c>
      <c r="BF119" s="0" t="s">
        <v>155</v>
      </c>
      <c r="BH119" s="0" t="s">
        <v>155</v>
      </c>
      <c r="BI119" s="0" t="s">
        <v>155</v>
      </c>
      <c r="BJ119" s="0" t="s">
        <v>155</v>
      </c>
      <c r="BK119" s="0" t="s">
        <v>155</v>
      </c>
      <c r="BL119" s="0" t="s">
        <v>155</v>
      </c>
      <c r="BP119" s="0" t="s">
        <v>155</v>
      </c>
      <c r="BR119" s="0" t="s">
        <v>155</v>
      </c>
      <c r="BS119" s="0" t="s">
        <v>155</v>
      </c>
      <c r="BV119" s="0" t="s">
        <v>155</v>
      </c>
      <c r="BY119" s="0" t="s">
        <v>144</v>
      </c>
      <c r="CA119" s="0" t="s">
        <v>155</v>
      </c>
      <c r="CC119" s="0" t="s">
        <v>144</v>
      </c>
      <c r="CG119" s="0" t="s">
        <v>155</v>
      </c>
      <c r="CH119" s="0" t="s">
        <v>144</v>
      </c>
      <c r="CK119" s="0" t="s">
        <v>155</v>
      </c>
      <c r="CL119" s="0" t="s">
        <v>144</v>
      </c>
      <c r="CN119" s="0" t="s">
        <v>155</v>
      </c>
      <c r="CO119" s="0" t="s">
        <v>144</v>
      </c>
      <c r="CP119" s="0" t="s">
        <v>155</v>
      </c>
      <c r="CQ119" s="0" t="s">
        <v>144</v>
      </c>
      <c r="CT119" s="0" t="s">
        <v>155</v>
      </c>
      <c r="CU119" s="0" t="s">
        <v>144</v>
      </c>
      <c r="CV119" s="0" t="s">
        <v>155</v>
      </c>
      <c r="CW119" s="0" t="s">
        <v>144</v>
      </c>
      <c r="CY119" s="0" t="s">
        <v>155</v>
      </c>
      <c r="CZ119" s="0" t="s">
        <v>144</v>
      </c>
      <c r="DC119" s="0" t="s">
        <v>155</v>
      </c>
      <c r="DD119" s="0" t="s">
        <v>144</v>
      </c>
      <c r="DF119" s="0" t="s">
        <v>155</v>
      </c>
      <c r="DG119" s="0" t="s">
        <v>144</v>
      </c>
      <c r="DI119" s="0" t="s">
        <v>155</v>
      </c>
      <c r="DJ119" s="0" t="s">
        <v>144</v>
      </c>
      <c r="DL119" s="0" t="s">
        <v>155</v>
      </c>
      <c r="DM119" s="0" t="s">
        <v>144</v>
      </c>
      <c r="DN119" s="0" t="s">
        <v>155</v>
      </c>
      <c r="DR119" s="0" t="s">
        <v>155</v>
      </c>
      <c r="DS119" s="0" t="s">
        <v>144</v>
      </c>
      <c r="DT119" s="0" t="s">
        <v>144</v>
      </c>
      <c r="DU119" s="0" t="s">
        <v>155</v>
      </c>
      <c r="DW119" s="0" t="s">
        <v>144</v>
      </c>
      <c r="DX119" s="0" t="s">
        <v>155</v>
      </c>
      <c r="EA119" s="0" t="s">
        <v>155</v>
      </c>
      <c r="ED119" s="0" t="s">
        <v>144</v>
      </c>
      <c r="EF119" s="0" t="s">
        <v>155</v>
      </c>
    </row>
    <row r="120" customFormat="false" ht="13.8" hidden="false" customHeight="false" outlineLevel="0" collapsed="false">
      <c r="A120" s="0" t="s">
        <v>799</v>
      </c>
      <c r="B120" s="0" t="n">
        <v>78</v>
      </c>
      <c r="C120" s="0" t="n">
        <v>217145</v>
      </c>
      <c r="D120" s="0" t="s">
        <v>800</v>
      </c>
      <c r="E120" s="0" t="s">
        <v>801</v>
      </c>
      <c r="F120" s="0" t="str">
        <f aca="false">CONCATENATE(D121," ",LEFT(I121,4),"T=",AW121,"D=",AX121,"R=",AY121,"M=",AZ121,"L=",BA121,"B=",BB121)</f>
        <v>CAMPBELL 1974T=31D=12R=1M=4L=5B=12</v>
      </c>
      <c r="G120" s="0" t="s">
        <v>365</v>
      </c>
      <c r="I120" s="0" t="s">
        <v>802</v>
      </c>
      <c r="J120" s="0" t="s">
        <v>803</v>
      </c>
      <c r="K120" s="0" t="s">
        <v>143</v>
      </c>
      <c r="L120" s="0" t="s">
        <v>144</v>
      </c>
      <c r="M120" s="0" t="str">
        <f aca="false">RIGHT(N120,LEN(N120)-FIND(" ",N120))</f>
        <v>KENMORE AVE NE</v>
      </c>
      <c r="N120" s="0" t="s">
        <v>145</v>
      </c>
      <c r="O120" s="0" t="s">
        <v>804</v>
      </c>
      <c r="P120" s="0" t="s">
        <v>147</v>
      </c>
      <c r="Q120" s="0" t="s">
        <v>148</v>
      </c>
      <c r="R120" s="0" t="n">
        <v>44483</v>
      </c>
      <c r="AD120" s="0" t="s">
        <v>149</v>
      </c>
      <c r="AE120" s="0" t="s">
        <v>150</v>
      </c>
      <c r="AF120" s="0" t="s">
        <v>151</v>
      </c>
      <c r="AH120" s="0" t="n">
        <v>14</v>
      </c>
      <c r="AI120" s="0" t="n">
        <v>11</v>
      </c>
      <c r="AN120" s="0" t="s">
        <v>147</v>
      </c>
      <c r="AO120" s="0" t="s">
        <v>152</v>
      </c>
      <c r="AP120" s="0" t="s">
        <v>153</v>
      </c>
      <c r="AQ120" s="0" t="n">
        <v>9</v>
      </c>
      <c r="AR120" s="0" t="n">
        <v>64</v>
      </c>
      <c r="AS120" s="0" t="n">
        <v>32</v>
      </c>
      <c r="AV120" s="0" t="s">
        <v>154</v>
      </c>
      <c r="AW120" s="0" t="n">
        <f aca="false">COUNTA($BC120:$EG120)</f>
        <v>41</v>
      </c>
      <c r="AX120" s="0" t="n">
        <f aca="false">COUNTIF($BC120:$EG120,"D")</f>
        <v>12</v>
      </c>
      <c r="AY120" s="0" t="n">
        <f aca="false">COUNTIF($BC120:$EG120,"R")</f>
        <v>0</v>
      </c>
      <c r="AZ120" s="0" t="n">
        <f aca="false">IF(CC120="D",1,0)+IF(CL120="D",1,0)+IF(CW120="D",1,0)+IF(DD120="D",1,0)+IF(DJ120="D",1,0)+IF(DO120="D",1,0)+IF(DW120="D",1,0)</f>
        <v>3</v>
      </c>
      <c r="BA120" s="0" t="n">
        <f aca="false">IF(DH120&lt;&gt;"",1,0)+IF(DI120&lt;&gt;"",1,0)+IF(DK120&lt;&gt;"",1,0)+IF(DM120&lt;&gt;"",1,0)+IF(DN120&lt;&gt;"",1,0)+IF(DO120&lt;&gt;"",1,0)+IF(DQ120&lt;&gt;"",1,0)+IF(DR120&lt;&gt;"",1,0)+IF(DT120&lt;&gt;"",1,0)+IF(DU120&lt;&gt;"",1,0)+IF(DV120&lt;&gt;"",1,0)+IF(DW120&lt;&gt;"",1,0)+IF(DX120&lt;&gt;"",1,0)+IF(DZ120&lt;&gt;"",1,0)+IF(EA120&lt;&gt;"",1,0)+IF(EB120&lt;&gt;"",1,0)+IF(EE120&lt;&gt;"",1,0)</f>
        <v>7</v>
      </c>
      <c r="BB120" s="0" t="n">
        <f aca="false">AY120*AX120</f>
        <v>0</v>
      </c>
      <c r="BC120" s="0" t="s">
        <v>155</v>
      </c>
      <c r="BD120" s="0" t="s">
        <v>155</v>
      </c>
      <c r="BE120" s="0" t="s">
        <v>155</v>
      </c>
      <c r="BF120" s="0" t="s">
        <v>155</v>
      </c>
      <c r="BG120" s="0" t="s">
        <v>155</v>
      </c>
      <c r="BH120" s="0" t="s">
        <v>155</v>
      </c>
      <c r="BI120" s="0" t="s">
        <v>155</v>
      </c>
      <c r="BJ120" s="0" t="s">
        <v>155</v>
      </c>
      <c r="BL120" s="0" t="s">
        <v>155</v>
      </c>
      <c r="BP120" s="0" t="s">
        <v>155</v>
      </c>
      <c r="BS120" s="0" t="s">
        <v>155</v>
      </c>
      <c r="BY120" s="0" t="s">
        <v>144</v>
      </c>
      <c r="CA120" s="0" t="s">
        <v>155</v>
      </c>
      <c r="CC120" s="0" t="s">
        <v>144</v>
      </c>
      <c r="CG120" s="0" t="s">
        <v>155</v>
      </c>
      <c r="CK120" s="0" t="s">
        <v>155</v>
      </c>
      <c r="CL120" s="0" t="s">
        <v>144</v>
      </c>
      <c r="CN120" s="0" t="s">
        <v>155</v>
      </c>
      <c r="CO120" s="0" t="s">
        <v>144</v>
      </c>
      <c r="CP120" s="0" t="s">
        <v>155</v>
      </c>
      <c r="CQ120" s="0" t="s">
        <v>144</v>
      </c>
      <c r="CT120" s="0" t="s">
        <v>155</v>
      </c>
      <c r="CU120" s="0" t="s">
        <v>144</v>
      </c>
      <c r="CV120" s="0" t="s">
        <v>155</v>
      </c>
      <c r="CW120" s="0" t="s">
        <v>144</v>
      </c>
      <c r="CY120" s="0" t="s">
        <v>155</v>
      </c>
      <c r="CZ120" s="0" t="s">
        <v>144</v>
      </c>
      <c r="DC120" s="0" t="s">
        <v>155</v>
      </c>
      <c r="DF120" s="0" t="s">
        <v>155</v>
      </c>
      <c r="DG120" s="0" t="s">
        <v>144</v>
      </c>
      <c r="DI120" s="0" t="s">
        <v>155</v>
      </c>
      <c r="DL120" s="0" t="s">
        <v>155</v>
      </c>
      <c r="DM120" s="0" t="s">
        <v>144</v>
      </c>
      <c r="DN120" s="0" t="s">
        <v>155</v>
      </c>
      <c r="DR120" s="0" t="s">
        <v>155</v>
      </c>
      <c r="DS120" s="0" t="s">
        <v>144</v>
      </c>
      <c r="DU120" s="0" t="s">
        <v>155</v>
      </c>
      <c r="DX120" s="0" t="s">
        <v>155</v>
      </c>
      <c r="EA120" s="0" t="s">
        <v>155</v>
      </c>
      <c r="ED120" s="0" t="s">
        <v>144</v>
      </c>
      <c r="EF120" s="0" t="s">
        <v>155</v>
      </c>
    </row>
    <row r="121" customFormat="false" ht="13.8" hidden="false" customHeight="false" outlineLevel="0" collapsed="false">
      <c r="A121" s="0" t="s">
        <v>805</v>
      </c>
      <c r="B121" s="0" t="n">
        <v>78</v>
      </c>
      <c r="C121" s="0" t="n">
        <v>309509</v>
      </c>
      <c r="D121" s="0" t="s">
        <v>806</v>
      </c>
      <c r="E121" s="0" t="s">
        <v>807</v>
      </c>
      <c r="F121" s="0" t="str">
        <f aca="false">CONCATENATE(D122," ",LEFT(I122,4),"T=",AW122,"D=",AX122,"R=",AY122,"M=",AZ122,"L=",BA122,"B=",BB122)</f>
        <v>EISERMANN 1947T=48D=16R=0M=5L=9B=0</v>
      </c>
      <c r="G121" s="0" t="s">
        <v>200</v>
      </c>
      <c r="I121" s="0" t="s">
        <v>808</v>
      </c>
      <c r="J121" s="0" t="s">
        <v>809</v>
      </c>
      <c r="K121" s="0" t="s">
        <v>143</v>
      </c>
      <c r="L121" s="0" t="s">
        <v>144</v>
      </c>
      <c r="M121" s="0" t="str">
        <f aca="false">RIGHT(N121,LEN(N121)-FIND(" ",N121))</f>
        <v>BUTLER RD NE</v>
      </c>
      <c r="N121" s="0" t="s">
        <v>810</v>
      </c>
      <c r="P121" s="0" t="s">
        <v>147</v>
      </c>
      <c r="Q121" s="0" t="s">
        <v>148</v>
      </c>
      <c r="R121" s="0" t="n">
        <v>44483</v>
      </c>
      <c r="AD121" s="0" t="s">
        <v>149</v>
      </c>
      <c r="AE121" s="0" t="s">
        <v>150</v>
      </c>
      <c r="AF121" s="0" t="s">
        <v>151</v>
      </c>
      <c r="AH121" s="0" t="n">
        <v>14</v>
      </c>
      <c r="AI121" s="0" t="n">
        <v>11</v>
      </c>
      <c r="AN121" s="0" t="s">
        <v>147</v>
      </c>
      <c r="AO121" s="0" t="s">
        <v>176</v>
      </c>
      <c r="AP121" s="0" t="s">
        <v>177</v>
      </c>
      <c r="AQ121" s="0" t="n">
        <v>9</v>
      </c>
      <c r="AR121" s="0" t="n">
        <v>64</v>
      </c>
      <c r="AS121" s="0" t="n">
        <v>32</v>
      </c>
      <c r="AV121" s="0" t="s">
        <v>154</v>
      </c>
      <c r="AW121" s="0" t="n">
        <f aca="false">COUNTA($BC121:$EG121)</f>
        <v>31</v>
      </c>
      <c r="AX121" s="0" t="n">
        <f aca="false">COUNTIF($BC121:$EG121,"D")</f>
        <v>12</v>
      </c>
      <c r="AY121" s="0" t="n">
        <f aca="false">COUNTIF($BC121:$EG121,"R")</f>
        <v>1</v>
      </c>
      <c r="AZ121" s="0" t="n">
        <f aca="false">IF(CC121="D",1,0)+IF(CL121="D",1,0)+IF(CW121="D",1,0)+IF(DD121="D",1,0)+IF(DJ121="D",1,0)+IF(DO121="D",1,0)+IF(DW121="D",1,0)</f>
        <v>4</v>
      </c>
      <c r="BA121" s="0" t="n">
        <f aca="false">IF(DH121&lt;&gt;"",1,0)+IF(DI121&lt;&gt;"",1,0)+IF(DK121&lt;&gt;"",1,0)+IF(DM121&lt;&gt;"",1,0)+IF(DN121&lt;&gt;"",1,0)+IF(DO121&lt;&gt;"",1,0)+IF(DQ121&lt;&gt;"",1,0)+IF(DR121&lt;&gt;"",1,0)+IF(DT121&lt;&gt;"",1,0)+IF(DU121&lt;&gt;"",1,0)+IF(DV121&lt;&gt;"",1,0)+IF(DW121&lt;&gt;"",1,0)+IF(DX121&lt;&gt;"",1,0)+IF(DZ121&lt;&gt;"",1,0)+IF(EA121&lt;&gt;"",1,0)+IF(EB121&lt;&gt;"",1,0)+IF(EE121&lt;&gt;"",1,0)</f>
        <v>5</v>
      </c>
      <c r="BB121" s="0" t="n">
        <f aca="false">AY121*AX121</f>
        <v>12</v>
      </c>
      <c r="BH121" s="0" t="s">
        <v>155</v>
      </c>
      <c r="BK121" s="0" t="s">
        <v>155</v>
      </c>
      <c r="BL121" s="0" t="s">
        <v>155</v>
      </c>
      <c r="BP121" s="0" t="s">
        <v>155</v>
      </c>
      <c r="BS121" s="0" t="s">
        <v>155</v>
      </c>
      <c r="CC121" s="0" t="s">
        <v>144</v>
      </c>
      <c r="CG121" s="0" t="s">
        <v>155</v>
      </c>
      <c r="CH121" s="0" t="s">
        <v>174</v>
      </c>
      <c r="CK121" s="0" t="s">
        <v>155</v>
      </c>
      <c r="CL121" s="0" t="s">
        <v>144</v>
      </c>
      <c r="CN121" s="0" t="s">
        <v>155</v>
      </c>
      <c r="CO121" s="0" t="s">
        <v>144</v>
      </c>
      <c r="CP121" s="0" t="s">
        <v>155</v>
      </c>
      <c r="CQ121" s="0" t="s">
        <v>144</v>
      </c>
      <c r="CU121" s="0" t="s">
        <v>144</v>
      </c>
      <c r="CV121" s="0" t="s">
        <v>155</v>
      </c>
      <c r="CW121" s="0" t="s">
        <v>144</v>
      </c>
      <c r="CY121" s="0" t="s">
        <v>155</v>
      </c>
      <c r="CZ121" s="0" t="s">
        <v>144</v>
      </c>
      <c r="DC121" s="0" t="s">
        <v>155</v>
      </c>
      <c r="DG121" s="0" t="s">
        <v>144</v>
      </c>
      <c r="DI121" s="0" t="s">
        <v>155</v>
      </c>
      <c r="DJ121" s="0" t="s">
        <v>144</v>
      </c>
      <c r="DL121" s="0" t="s">
        <v>155</v>
      </c>
      <c r="DM121" s="0" t="s">
        <v>144</v>
      </c>
      <c r="DN121" s="0" t="s">
        <v>155</v>
      </c>
      <c r="DR121" s="0" t="s">
        <v>155</v>
      </c>
      <c r="DS121" s="0" t="s">
        <v>144</v>
      </c>
      <c r="DU121" s="0" t="s">
        <v>155</v>
      </c>
      <c r="ED121" s="0" t="s">
        <v>144</v>
      </c>
      <c r="EF121" s="0" t="s">
        <v>155</v>
      </c>
    </row>
    <row r="122" customFormat="false" ht="13.8" hidden="false" customHeight="false" outlineLevel="0" collapsed="false">
      <c r="A122" s="0" t="s">
        <v>811</v>
      </c>
      <c r="B122" s="0" t="n">
        <v>78</v>
      </c>
      <c r="C122" s="0" t="n">
        <v>8688</v>
      </c>
      <c r="D122" s="0" t="s">
        <v>812</v>
      </c>
      <c r="E122" s="0" t="s">
        <v>813</v>
      </c>
      <c r="F122" s="0" t="str">
        <f aca="false">CONCATENATE(D123," ",LEFT(I123,4),"T=",AW123,"D=",AX123,"R=",AY123,"M=",AZ123,"L=",BA123,"B=",BB123)</f>
        <v>ROMACK 1940T=45D=14R=1M=4L=9B=14</v>
      </c>
      <c r="I122" s="0" t="s">
        <v>814</v>
      </c>
      <c r="J122" s="0" t="s">
        <v>815</v>
      </c>
      <c r="K122" s="0" t="s">
        <v>143</v>
      </c>
      <c r="L122" s="0" t="s">
        <v>144</v>
      </c>
      <c r="M122" s="0" t="str">
        <f aca="false">RIGHT(N122,LEN(N122)-FIND(" ",N122))</f>
        <v>BELVEDERE AVE NE</v>
      </c>
      <c r="N122" s="0" t="s">
        <v>816</v>
      </c>
      <c r="P122" s="0" t="s">
        <v>147</v>
      </c>
      <c r="Q122" s="0" t="s">
        <v>148</v>
      </c>
      <c r="R122" s="0" t="n">
        <v>44483</v>
      </c>
      <c r="AD122" s="0" t="s">
        <v>149</v>
      </c>
      <c r="AE122" s="0" t="s">
        <v>150</v>
      </c>
      <c r="AF122" s="0" t="s">
        <v>151</v>
      </c>
      <c r="AH122" s="0" t="n">
        <v>14</v>
      </c>
      <c r="AI122" s="0" t="n">
        <v>11</v>
      </c>
      <c r="AN122" s="0" t="s">
        <v>147</v>
      </c>
      <c r="AO122" s="0" t="s">
        <v>152</v>
      </c>
      <c r="AP122" s="0" t="s">
        <v>153</v>
      </c>
      <c r="AQ122" s="0" t="n">
        <v>9</v>
      </c>
      <c r="AR122" s="0" t="n">
        <v>64</v>
      </c>
      <c r="AS122" s="0" t="n">
        <v>32</v>
      </c>
      <c r="AV122" s="0" t="s">
        <v>154</v>
      </c>
      <c r="AW122" s="0" t="n">
        <f aca="false">COUNTA($BC122:$EG122)</f>
        <v>48</v>
      </c>
      <c r="AX122" s="0" t="n">
        <f aca="false">COUNTIF($BC122:$EG122,"D")</f>
        <v>16</v>
      </c>
      <c r="AY122" s="0" t="n">
        <f aca="false">COUNTIF($BC122:$EG122,"R")</f>
        <v>0</v>
      </c>
      <c r="AZ122" s="0" t="n">
        <f aca="false">IF(CC122="D",1,0)+IF(CL122="D",1,0)+IF(CW122="D",1,0)+IF(DD122="D",1,0)+IF(DJ122="D",1,0)+IF(DO122="D",1,0)+IF(DW122="D",1,0)</f>
        <v>5</v>
      </c>
      <c r="BA122" s="0" t="n">
        <f aca="false">IF(DH122&lt;&gt;"",1,0)+IF(DI122&lt;&gt;"",1,0)+IF(DK122&lt;&gt;"",1,0)+IF(DM122&lt;&gt;"",1,0)+IF(DN122&lt;&gt;"",1,0)+IF(DO122&lt;&gt;"",1,0)+IF(DQ122&lt;&gt;"",1,0)+IF(DR122&lt;&gt;"",1,0)+IF(DT122&lt;&gt;"",1,0)+IF(DU122&lt;&gt;"",1,0)+IF(DV122&lt;&gt;"",1,0)+IF(DW122&lt;&gt;"",1,0)+IF(DX122&lt;&gt;"",1,0)+IF(DZ122&lt;&gt;"",1,0)+IF(EA122&lt;&gt;"",1,0)+IF(EB122&lt;&gt;"",1,0)+IF(EE122&lt;&gt;"",1,0)</f>
        <v>9</v>
      </c>
      <c r="BB122" s="0" t="n">
        <f aca="false">AY122*AX122</f>
        <v>0</v>
      </c>
      <c r="BC122" s="0" t="s">
        <v>155</v>
      </c>
      <c r="BD122" s="0" t="s">
        <v>155</v>
      </c>
      <c r="BE122" s="0" t="s">
        <v>155</v>
      </c>
      <c r="BF122" s="0" t="s">
        <v>155</v>
      </c>
      <c r="BG122" s="0" t="s">
        <v>155</v>
      </c>
      <c r="BH122" s="0" t="s">
        <v>155</v>
      </c>
      <c r="BI122" s="0" t="s">
        <v>155</v>
      </c>
      <c r="BJ122" s="0" t="s">
        <v>155</v>
      </c>
      <c r="BK122" s="0" t="s">
        <v>155</v>
      </c>
      <c r="BL122" s="0" t="s">
        <v>155</v>
      </c>
      <c r="BP122" s="0" t="s">
        <v>155</v>
      </c>
      <c r="BR122" s="0" t="s">
        <v>155</v>
      </c>
      <c r="BS122" s="0" t="s">
        <v>155</v>
      </c>
      <c r="BV122" s="0" t="s">
        <v>155</v>
      </c>
      <c r="BY122" s="0" t="s">
        <v>144</v>
      </c>
      <c r="CA122" s="0" t="s">
        <v>155</v>
      </c>
      <c r="CC122" s="0" t="s">
        <v>144</v>
      </c>
      <c r="CG122" s="0" t="s">
        <v>155</v>
      </c>
      <c r="CH122" s="0" t="s">
        <v>144</v>
      </c>
      <c r="CK122" s="0" t="s">
        <v>155</v>
      </c>
      <c r="CL122" s="0" t="s">
        <v>144</v>
      </c>
      <c r="CN122" s="0" t="s">
        <v>155</v>
      </c>
      <c r="CO122" s="0" t="s">
        <v>144</v>
      </c>
      <c r="CP122" s="0" t="s">
        <v>155</v>
      </c>
      <c r="CQ122" s="0" t="s">
        <v>144</v>
      </c>
      <c r="CT122" s="0" t="s">
        <v>155</v>
      </c>
      <c r="CU122" s="0" t="s">
        <v>144</v>
      </c>
      <c r="CV122" s="0" t="s">
        <v>155</v>
      </c>
      <c r="CW122" s="0" t="s">
        <v>144</v>
      </c>
      <c r="CY122" s="0" t="s">
        <v>155</v>
      </c>
      <c r="CZ122" s="0" t="s">
        <v>144</v>
      </c>
      <c r="DC122" s="0" t="s">
        <v>155</v>
      </c>
      <c r="DF122" s="0" t="s">
        <v>155</v>
      </c>
      <c r="DG122" s="0" t="s">
        <v>144</v>
      </c>
      <c r="DI122" s="0" t="s">
        <v>155</v>
      </c>
      <c r="DJ122" s="0" t="s">
        <v>144</v>
      </c>
      <c r="DL122" s="0" t="s">
        <v>155</v>
      </c>
      <c r="DM122" s="0" t="s">
        <v>144</v>
      </c>
      <c r="DN122" s="0" t="s">
        <v>155</v>
      </c>
      <c r="DR122" s="0" t="s">
        <v>155</v>
      </c>
      <c r="DS122" s="0" t="s">
        <v>144</v>
      </c>
      <c r="DT122" s="0" t="s">
        <v>144</v>
      </c>
      <c r="DU122" s="0" t="s">
        <v>155</v>
      </c>
      <c r="DW122" s="0" t="s">
        <v>144</v>
      </c>
      <c r="DX122" s="0" t="s">
        <v>155</v>
      </c>
      <c r="EA122" s="0" t="s">
        <v>155</v>
      </c>
      <c r="ED122" s="0" t="s">
        <v>144</v>
      </c>
      <c r="EF122" s="0" t="s">
        <v>155</v>
      </c>
    </row>
    <row r="123" customFormat="false" ht="13.8" hidden="false" customHeight="false" outlineLevel="0" collapsed="false">
      <c r="A123" s="0" t="s">
        <v>817</v>
      </c>
      <c r="B123" s="0" t="n">
        <v>78</v>
      </c>
      <c r="C123" s="0" t="n">
        <v>80246</v>
      </c>
      <c r="D123" s="0" t="s">
        <v>818</v>
      </c>
      <c r="E123" s="0" t="s">
        <v>585</v>
      </c>
      <c r="F123" s="0" t="str">
        <f aca="false">CONCATENATE(D124," ",LEFT(I124,4),"T=",AW124,"D=",AX124,"R=",AY124,"M=",AZ124,"L=",BA124,"B=",BB124)</f>
        <v>BOYLE 1944T=48D=16R=1M=6L=9B=16</v>
      </c>
      <c r="G123" s="0" t="s">
        <v>257</v>
      </c>
      <c r="I123" s="0" t="s">
        <v>819</v>
      </c>
      <c r="J123" s="0" t="s">
        <v>820</v>
      </c>
      <c r="K123" s="0" t="s">
        <v>143</v>
      </c>
      <c r="L123" s="0" t="s">
        <v>144</v>
      </c>
      <c r="M123" s="0" t="str">
        <f aca="false">RIGHT(N123,LEN(N123)-FIND(" ",N123))</f>
        <v>QUARRY LN NE</v>
      </c>
      <c r="N123" s="0" t="s">
        <v>821</v>
      </c>
      <c r="O123" s="0" t="s">
        <v>822</v>
      </c>
      <c r="P123" s="0" t="s">
        <v>147</v>
      </c>
      <c r="Q123" s="0" t="s">
        <v>148</v>
      </c>
      <c r="R123" s="0" t="n">
        <v>44483</v>
      </c>
      <c r="AD123" s="0" t="s">
        <v>149</v>
      </c>
      <c r="AE123" s="0" t="s">
        <v>150</v>
      </c>
      <c r="AH123" s="0" t="n">
        <v>14</v>
      </c>
      <c r="AI123" s="0" t="n">
        <v>11</v>
      </c>
      <c r="AJ123" s="0" t="s">
        <v>164</v>
      </c>
      <c r="AM123" s="0" t="s">
        <v>165</v>
      </c>
      <c r="AN123" s="0" t="s">
        <v>147</v>
      </c>
      <c r="AO123" s="0" t="s">
        <v>176</v>
      </c>
      <c r="AP123" s="0" t="s">
        <v>177</v>
      </c>
      <c r="AQ123" s="0" t="n">
        <v>9</v>
      </c>
      <c r="AR123" s="0" t="n">
        <v>64</v>
      </c>
      <c r="AS123" s="0" t="n">
        <v>32</v>
      </c>
      <c r="AV123" s="0" t="s">
        <v>154</v>
      </c>
      <c r="AW123" s="0" t="n">
        <f aca="false">COUNTA($BC123:$EG123)</f>
        <v>45</v>
      </c>
      <c r="AX123" s="0" t="n">
        <f aca="false">COUNTIF($BC123:$EG123,"D")</f>
        <v>14</v>
      </c>
      <c r="AY123" s="0" t="n">
        <f aca="false">COUNTIF($BC123:$EG123,"R")</f>
        <v>1</v>
      </c>
      <c r="AZ123" s="0" t="n">
        <f aca="false">IF(CC123="D",1,0)+IF(CL123="D",1,0)+IF(CW123="D",1,0)+IF(DD123="D",1,0)+IF(DJ123="D",1,0)+IF(DO123="D",1,0)+IF(DW123="D",1,0)</f>
        <v>4</v>
      </c>
      <c r="BA123" s="0" t="n">
        <f aca="false">IF(DH123&lt;&gt;"",1,0)+IF(DI123&lt;&gt;"",1,0)+IF(DK123&lt;&gt;"",1,0)+IF(DM123&lt;&gt;"",1,0)+IF(DN123&lt;&gt;"",1,0)+IF(DO123&lt;&gt;"",1,0)+IF(DQ123&lt;&gt;"",1,0)+IF(DR123&lt;&gt;"",1,0)+IF(DT123&lt;&gt;"",1,0)+IF(DU123&lt;&gt;"",1,0)+IF(DV123&lt;&gt;"",1,0)+IF(DW123&lt;&gt;"",1,0)+IF(DX123&lt;&gt;"",1,0)+IF(DZ123&lt;&gt;"",1,0)+IF(EA123&lt;&gt;"",1,0)+IF(EB123&lt;&gt;"",1,0)+IF(EE123&lt;&gt;"",1,0)</f>
        <v>9</v>
      </c>
      <c r="BB123" s="0" t="n">
        <f aca="false">AY123*AX123</f>
        <v>14</v>
      </c>
      <c r="BC123" s="0" t="s">
        <v>155</v>
      </c>
      <c r="BD123" s="0" t="s">
        <v>155</v>
      </c>
      <c r="BE123" s="0" t="s">
        <v>155</v>
      </c>
      <c r="BF123" s="0" t="s">
        <v>155</v>
      </c>
      <c r="BH123" s="0" t="s">
        <v>155</v>
      </c>
      <c r="BJ123" s="0" t="s">
        <v>155</v>
      </c>
      <c r="BK123" s="0" t="s">
        <v>155</v>
      </c>
      <c r="BL123" s="0" t="s">
        <v>155</v>
      </c>
      <c r="BP123" s="0" t="s">
        <v>155</v>
      </c>
      <c r="BR123" s="0" t="s">
        <v>155</v>
      </c>
      <c r="BS123" s="0" t="s">
        <v>155</v>
      </c>
      <c r="BV123" s="0" t="s">
        <v>155</v>
      </c>
      <c r="BY123" s="0" t="s">
        <v>144</v>
      </c>
      <c r="CA123" s="0" t="s">
        <v>155</v>
      </c>
      <c r="CC123" s="0" t="s">
        <v>144</v>
      </c>
      <c r="CG123" s="0" t="s">
        <v>155</v>
      </c>
      <c r="CH123" s="0" t="s">
        <v>144</v>
      </c>
      <c r="CK123" s="0" t="s">
        <v>155</v>
      </c>
      <c r="CL123" s="0" t="s">
        <v>144</v>
      </c>
      <c r="CN123" s="0" t="s">
        <v>155</v>
      </c>
      <c r="CO123" s="0" t="s">
        <v>144</v>
      </c>
      <c r="CP123" s="0" t="s">
        <v>155</v>
      </c>
      <c r="CQ123" s="0" t="s">
        <v>144</v>
      </c>
      <c r="CT123" s="0" t="s">
        <v>155</v>
      </c>
      <c r="CU123" s="0" t="s">
        <v>144</v>
      </c>
      <c r="CV123" s="0" t="s">
        <v>155</v>
      </c>
      <c r="CY123" s="0" t="s">
        <v>155</v>
      </c>
      <c r="CZ123" s="0" t="s">
        <v>174</v>
      </c>
      <c r="DC123" s="0" t="s">
        <v>155</v>
      </c>
      <c r="DF123" s="0" t="s">
        <v>155</v>
      </c>
      <c r="DG123" s="0" t="s">
        <v>144</v>
      </c>
      <c r="DI123" s="0" t="s">
        <v>155</v>
      </c>
      <c r="DJ123" s="0" t="s">
        <v>144</v>
      </c>
      <c r="DL123" s="0" t="s">
        <v>155</v>
      </c>
      <c r="DM123" s="0" t="s">
        <v>144</v>
      </c>
      <c r="DN123" s="0" t="s">
        <v>155</v>
      </c>
      <c r="DR123" s="0" t="s">
        <v>155</v>
      </c>
      <c r="DS123" s="0" t="s">
        <v>144</v>
      </c>
      <c r="DT123" s="0" t="s">
        <v>144</v>
      </c>
      <c r="DU123" s="0" t="s">
        <v>155</v>
      </c>
      <c r="DW123" s="0" t="s">
        <v>144</v>
      </c>
      <c r="DX123" s="0" t="s">
        <v>155</v>
      </c>
      <c r="EA123" s="0" t="s">
        <v>155</v>
      </c>
      <c r="ED123" s="0" t="s">
        <v>144</v>
      </c>
      <c r="EF123" s="0" t="s">
        <v>155</v>
      </c>
    </row>
    <row r="124" customFormat="false" ht="13.8" hidden="false" customHeight="false" outlineLevel="0" collapsed="false">
      <c r="A124" s="0" t="s">
        <v>823</v>
      </c>
      <c r="B124" s="0" t="n">
        <v>78</v>
      </c>
      <c r="C124" s="0" t="n">
        <v>1589</v>
      </c>
      <c r="D124" s="0" t="s">
        <v>824</v>
      </c>
      <c r="E124" s="0" t="s">
        <v>532</v>
      </c>
      <c r="F124" s="0" t="str">
        <f aca="false">CONCATENATE(D125," ",LEFT(I125,4),"T=",AW125,"D=",AX125,"R=",AY125,"M=",AZ125,"L=",BA125,"B=",BB125)</f>
        <v>DEVENGENCIE 1939T=44D=17R=0M=6L=9B=0</v>
      </c>
      <c r="G124" s="0" t="s">
        <v>591</v>
      </c>
      <c r="I124" s="0" t="s">
        <v>825</v>
      </c>
      <c r="J124" s="0" t="s">
        <v>826</v>
      </c>
      <c r="K124" s="0" t="s">
        <v>143</v>
      </c>
      <c r="L124" s="0" t="s">
        <v>174</v>
      </c>
      <c r="M124" s="0" t="str">
        <f aca="false">RIGHT(N124,LEN(N124)-FIND(" ",N124))</f>
        <v>WILDWOOD DR NE</v>
      </c>
      <c r="N124" s="0" t="s">
        <v>827</v>
      </c>
      <c r="P124" s="0" t="s">
        <v>147</v>
      </c>
      <c r="Q124" s="0" t="s">
        <v>148</v>
      </c>
      <c r="R124" s="0" t="n">
        <v>44483</v>
      </c>
      <c r="AD124" s="0" t="s">
        <v>149</v>
      </c>
      <c r="AE124" s="0" t="s">
        <v>150</v>
      </c>
      <c r="AF124" s="0" t="s">
        <v>151</v>
      </c>
      <c r="AH124" s="0" t="n">
        <v>14</v>
      </c>
      <c r="AI124" s="0" t="n">
        <v>11</v>
      </c>
      <c r="AN124" s="0" t="s">
        <v>147</v>
      </c>
      <c r="AO124" s="0" t="s">
        <v>176</v>
      </c>
      <c r="AP124" s="0" t="s">
        <v>177</v>
      </c>
      <c r="AQ124" s="0" t="n">
        <v>9</v>
      </c>
      <c r="AR124" s="0" t="n">
        <v>64</v>
      </c>
      <c r="AS124" s="0" t="n">
        <v>32</v>
      </c>
      <c r="AV124" s="0" t="s">
        <v>154</v>
      </c>
      <c r="AW124" s="0" t="n">
        <f aca="false">COUNTA($BC124:$EG124)</f>
        <v>48</v>
      </c>
      <c r="AX124" s="0" t="n">
        <f aca="false">COUNTIF($BC124:$EG124,"D")</f>
        <v>16</v>
      </c>
      <c r="AY124" s="0" t="n">
        <f aca="false">COUNTIF($BC124:$EG124,"R")</f>
        <v>1</v>
      </c>
      <c r="AZ124" s="0" t="n">
        <f aca="false">IF(CC124="D",1,0)+IF(CL124="D",1,0)+IF(CW124="D",1,0)+IF(DD124="D",1,0)+IF(DJ124="D",1,0)+IF(DO124="D",1,0)+IF(DW124="D",1,0)</f>
        <v>6</v>
      </c>
      <c r="BA124" s="0" t="n">
        <f aca="false">IF(DH124&lt;&gt;"",1,0)+IF(DI124&lt;&gt;"",1,0)+IF(DK124&lt;&gt;"",1,0)+IF(DM124&lt;&gt;"",1,0)+IF(DN124&lt;&gt;"",1,0)+IF(DO124&lt;&gt;"",1,0)+IF(DQ124&lt;&gt;"",1,0)+IF(DR124&lt;&gt;"",1,0)+IF(DT124&lt;&gt;"",1,0)+IF(DU124&lt;&gt;"",1,0)+IF(DV124&lt;&gt;"",1,0)+IF(DW124&lt;&gt;"",1,0)+IF(DX124&lt;&gt;"",1,0)+IF(DZ124&lt;&gt;"",1,0)+IF(EA124&lt;&gt;"",1,0)+IF(EB124&lt;&gt;"",1,0)+IF(EE124&lt;&gt;"",1,0)</f>
        <v>9</v>
      </c>
      <c r="BB124" s="0" t="n">
        <f aca="false">AY124*AX124</f>
        <v>16</v>
      </c>
      <c r="BC124" s="0" t="s">
        <v>155</v>
      </c>
      <c r="BD124" s="0" t="s">
        <v>155</v>
      </c>
      <c r="BE124" s="0" t="s">
        <v>155</v>
      </c>
      <c r="BF124" s="0" t="s">
        <v>155</v>
      </c>
      <c r="BG124" s="0" t="s">
        <v>155</v>
      </c>
      <c r="BH124" s="0" t="s">
        <v>155</v>
      </c>
      <c r="BI124" s="0" t="s">
        <v>155</v>
      </c>
      <c r="BJ124" s="0" t="s">
        <v>155</v>
      </c>
      <c r="BK124" s="0" t="s">
        <v>155</v>
      </c>
      <c r="BL124" s="0" t="s">
        <v>155</v>
      </c>
      <c r="BP124" s="0" t="s">
        <v>155</v>
      </c>
      <c r="BR124" s="0" t="s">
        <v>155</v>
      </c>
      <c r="BS124" s="0" t="s">
        <v>155</v>
      </c>
      <c r="BV124" s="0" t="s">
        <v>155</v>
      </c>
      <c r="BY124" s="0" t="s">
        <v>144</v>
      </c>
      <c r="CA124" s="0" t="s">
        <v>155</v>
      </c>
      <c r="CC124" s="0" t="s">
        <v>144</v>
      </c>
      <c r="CG124" s="0" t="s">
        <v>155</v>
      </c>
      <c r="CH124" s="0" t="s">
        <v>144</v>
      </c>
      <c r="CK124" s="0" t="s">
        <v>155</v>
      </c>
      <c r="CL124" s="0" t="s">
        <v>144</v>
      </c>
      <c r="CN124" s="0" t="s">
        <v>155</v>
      </c>
      <c r="CO124" s="0" t="s">
        <v>144</v>
      </c>
      <c r="CP124" s="0" t="s">
        <v>155</v>
      </c>
      <c r="CQ124" s="0" t="s">
        <v>144</v>
      </c>
      <c r="CT124" s="0" t="s">
        <v>155</v>
      </c>
      <c r="CU124" s="0" t="s">
        <v>144</v>
      </c>
      <c r="CV124" s="0" t="s">
        <v>155</v>
      </c>
      <c r="CW124" s="0" t="s">
        <v>144</v>
      </c>
      <c r="CY124" s="0" t="s">
        <v>155</v>
      </c>
      <c r="CZ124" s="0" t="s">
        <v>144</v>
      </c>
      <c r="DC124" s="0" t="s">
        <v>155</v>
      </c>
      <c r="DD124" s="0" t="s">
        <v>144</v>
      </c>
      <c r="DG124" s="0" t="s">
        <v>144</v>
      </c>
      <c r="DI124" s="0" t="s">
        <v>155</v>
      </c>
      <c r="DJ124" s="0" t="s">
        <v>144</v>
      </c>
      <c r="DL124" s="0" t="s">
        <v>155</v>
      </c>
      <c r="DM124" s="0" t="s">
        <v>144</v>
      </c>
      <c r="DN124" s="0" t="s">
        <v>155</v>
      </c>
      <c r="DR124" s="0" t="s">
        <v>155</v>
      </c>
      <c r="DS124" s="0" t="s">
        <v>144</v>
      </c>
      <c r="DT124" s="0" t="s">
        <v>144</v>
      </c>
      <c r="DU124" s="0" t="s">
        <v>155</v>
      </c>
      <c r="DW124" s="0" t="s">
        <v>144</v>
      </c>
      <c r="DX124" s="0" t="s">
        <v>155</v>
      </c>
      <c r="EA124" s="0" t="s">
        <v>155</v>
      </c>
      <c r="ED124" s="0" t="s">
        <v>174</v>
      </c>
      <c r="EF124" s="0" t="s">
        <v>155</v>
      </c>
    </row>
    <row r="125" customFormat="false" ht="13.8" hidden="false" customHeight="false" outlineLevel="0" collapsed="false">
      <c r="A125" s="0" t="s">
        <v>828</v>
      </c>
      <c r="B125" s="0" t="n">
        <v>78</v>
      </c>
      <c r="C125" s="0" t="n">
        <v>44050</v>
      </c>
      <c r="D125" s="0" t="s">
        <v>829</v>
      </c>
      <c r="E125" s="0" t="s">
        <v>211</v>
      </c>
      <c r="F125" s="0" t="str">
        <f aca="false">CONCATENATE(D126," ",LEFT(I126,4),"T=",AW126,"D=",AX126,"R=",AY126,"M=",AZ126,"L=",BA126,"B=",BB126)</f>
        <v>BOYLE 1944T=48D=17R=0M=6L=9B=0</v>
      </c>
      <c r="G125" s="0" t="s">
        <v>830</v>
      </c>
      <c r="I125" s="0" t="s">
        <v>831</v>
      </c>
      <c r="J125" s="0" t="s">
        <v>832</v>
      </c>
      <c r="K125" s="0" t="s">
        <v>143</v>
      </c>
      <c r="L125" s="0" t="s">
        <v>144</v>
      </c>
      <c r="M125" s="0" t="str">
        <f aca="false">RIGHT(N125,LEN(N125)-FIND(" ",N125))</f>
        <v>WILLOW BROOK DR NE</v>
      </c>
      <c r="N125" s="0" t="s">
        <v>833</v>
      </c>
      <c r="P125" s="0" t="s">
        <v>147</v>
      </c>
      <c r="Q125" s="0" t="s">
        <v>148</v>
      </c>
      <c r="R125" s="0" t="n">
        <v>44483</v>
      </c>
      <c r="AD125" s="0" t="s">
        <v>149</v>
      </c>
      <c r="AE125" s="0" t="s">
        <v>150</v>
      </c>
      <c r="AH125" s="0" t="n">
        <v>14</v>
      </c>
      <c r="AI125" s="0" t="n">
        <v>11</v>
      </c>
      <c r="AJ125" s="0" t="s">
        <v>164</v>
      </c>
      <c r="AM125" s="0" t="s">
        <v>165</v>
      </c>
      <c r="AN125" s="0" t="s">
        <v>147</v>
      </c>
      <c r="AO125" s="0" t="s">
        <v>166</v>
      </c>
      <c r="AP125" s="0" t="s">
        <v>167</v>
      </c>
      <c r="AQ125" s="0" t="n">
        <v>9</v>
      </c>
      <c r="AR125" s="0" t="n">
        <v>64</v>
      </c>
      <c r="AS125" s="0" t="n">
        <v>32</v>
      </c>
      <c r="AV125" s="0" t="s">
        <v>154</v>
      </c>
      <c r="AW125" s="0" t="n">
        <f aca="false">COUNTA($BC125:$EG125)</f>
        <v>44</v>
      </c>
      <c r="AX125" s="0" t="n">
        <f aca="false">COUNTIF($BC125:$EG125,"D")</f>
        <v>17</v>
      </c>
      <c r="AY125" s="0" t="n">
        <f aca="false">COUNTIF($BC125:$EG125,"R")</f>
        <v>0</v>
      </c>
      <c r="AZ125" s="0" t="n">
        <f aca="false">IF(CC125="D",1,0)+IF(CL125="D",1,0)+IF(CW125="D",1,0)+IF(DD125="D",1,0)+IF(DJ125="D",1,0)+IF(DO125="D",1,0)+IF(DW125="D",1,0)</f>
        <v>6</v>
      </c>
      <c r="BA125" s="0" t="n">
        <f aca="false">IF(DH125&lt;&gt;"",1,0)+IF(DI125&lt;&gt;"",1,0)+IF(DK125&lt;&gt;"",1,0)+IF(DM125&lt;&gt;"",1,0)+IF(DN125&lt;&gt;"",1,0)+IF(DO125&lt;&gt;"",1,0)+IF(DQ125&lt;&gt;"",1,0)+IF(DR125&lt;&gt;"",1,0)+IF(DT125&lt;&gt;"",1,0)+IF(DU125&lt;&gt;"",1,0)+IF(DV125&lt;&gt;"",1,0)+IF(DW125&lt;&gt;"",1,0)+IF(DX125&lt;&gt;"",1,0)+IF(DZ125&lt;&gt;"",1,0)+IF(EA125&lt;&gt;"",1,0)+IF(EB125&lt;&gt;"",1,0)+IF(EE125&lt;&gt;"",1,0)</f>
        <v>9</v>
      </c>
      <c r="BB125" s="0" t="n">
        <f aca="false">AY125*AX125</f>
        <v>0</v>
      </c>
      <c r="BC125" s="0" t="s">
        <v>155</v>
      </c>
      <c r="BD125" s="0" t="s">
        <v>155</v>
      </c>
      <c r="BE125" s="0" t="s">
        <v>155</v>
      </c>
      <c r="BF125" s="0" t="s">
        <v>155</v>
      </c>
      <c r="BG125" s="0" t="s">
        <v>155</v>
      </c>
      <c r="BH125" s="0" t="s">
        <v>155</v>
      </c>
      <c r="BI125" s="0" t="s">
        <v>155</v>
      </c>
      <c r="BJ125" s="0" t="s">
        <v>155</v>
      </c>
      <c r="BK125" s="0" t="s">
        <v>155</v>
      </c>
      <c r="BL125" s="0" t="s">
        <v>155</v>
      </c>
      <c r="BR125" s="0" t="s">
        <v>155</v>
      </c>
      <c r="BS125" s="0" t="s">
        <v>155</v>
      </c>
      <c r="BY125" s="0" t="s">
        <v>144</v>
      </c>
      <c r="CC125" s="0" t="s">
        <v>144</v>
      </c>
      <c r="CH125" s="0" t="s">
        <v>144</v>
      </c>
      <c r="CK125" s="0" t="s">
        <v>155</v>
      </c>
      <c r="CL125" s="0" t="s">
        <v>144</v>
      </c>
      <c r="CN125" s="0" t="s">
        <v>155</v>
      </c>
      <c r="CO125" s="0" t="s">
        <v>144</v>
      </c>
      <c r="CP125" s="0" t="s">
        <v>155</v>
      </c>
      <c r="CQ125" s="0" t="s">
        <v>144</v>
      </c>
      <c r="CU125" s="0" t="s">
        <v>144</v>
      </c>
      <c r="CV125" s="0" t="s">
        <v>155</v>
      </c>
      <c r="CW125" s="0" t="s">
        <v>144</v>
      </c>
      <c r="CY125" s="0" t="s">
        <v>155</v>
      </c>
      <c r="CZ125" s="0" t="s">
        <v>144</v>
      </c>
      <c r="DC125" s="0" t="s">
        <v>155</v>
      </c>
      <c r="DD125" s="0" t="s">
        <v>144</v>
      </c>
      <c r="DF125" s="0" t="s">
        <v>155</v>
      </c>
      <c r="DG125" s="0" t="s">
        <v>144</v>
      </c>
      <c r="DI125" s="0" t="s">
        <v>155</v>
      </c>
      <c r="DJ125" s="0" t="s">
        <v>144</v>
      </c>
      <c r="DL125" s="0" t="s">
        <v>155</v>
      </c>
      <c r="DM125" s="0" t="s">
        <v>144</v>
      </c>
      <c r="DN125" s="0" t="s">
        <v>155</v>
      </c>
      <c r="DR125" s="0" t="s">
        <v>155</v>
      </c>
      <c r="DS125" s="0" t="s">
        <v>144</v>
      </c>
      <c r="DT125" s="0" t="s">
        <v>144</v>
      </c>
      <c r="DU125" s="0" t="s">
        <v>155</v>
      </c>
      <c r="DW125" s="0" t="s">
        <v>144</v>
      </c>
      <c r="DX125" s="0" t="s">
        <v>155</v>
      </c>
      <c r="EA125" s="0" t="s">
        <v>155</v>
      </c>
      <c r="ED125" s="0" t="s">
        <v>144</v>
      </c>
      <c r="EF125" s="0" t="s">
        <v>155</v>
      </c>
    </row>
    <row r="126" customFormat="false" ht="13.8" hidden="false" customHeight="false" outlineLevel="0" collapsed="false">
      <c r="A126" s="0" t="s">
        <v>834</v>
      </c>
      <c r="B126" s="0" t="n">
        <v>78</v>
      </c>
      <c r="C126" s="0" t="n">
        <v>118223</v>
      </c>
      <c r="D126" s="0" t="s">
        <v>824</v>
      </c>
      <c r="E126" s="0" t="s">
        <v>220</v>
      </c>
      <c r="F126" s="0" t="str">
        <f aca="false">CONCATENATE(D127," ",LEFT(I127,4),"T=",AW127,"D=",AX127,"R=",AY127,"M=",AZ127,"L=",BA127,"B=",BB127)</f>
        <v>ECKENRODE 1962T=37D=11R=0M=4L=3B=0</v>
      </c>
      <c r="G126" s="0" t="s">
        <v>200</v>
      </c>
      <c r="I126" s="0" t="s">
        <v>835</v>
      </c>
      <c r="J126" s="0" t="s">
        <v>836</v>
      </c>
      <c r="K126" s="0" t="s">
        <v>143</v>
      </c>
      <c r="L126" s="0" t="s">
        <v>144</v>
      </c>
      <c r="M126" s="0" t="str">
        <f aca="false">RIGHT(N126,LEN(N126)-FIND(" ",N126))</f>
        <v>WILDWOOD DR NE</v>
      </c>
      <c r="N126" s="0" t="s">
        <v>827</v>
      </c>
      <c r="P126" s="0" t="s">
        <v>147</v>
      </c>
      <c r="Q126" s="0" t="s">
        <v>148</v>
      </c>
      <c r="R126" s="0" t="n">
        <v>44483</v>
      </c>
      <c r="AD126" s="0" t="s">
        <v>149</v>
      </c>
      <c r="AE126" s="0" t="s">
        <v>150</v>
      </c>
      <c r="AF126" s="0" t="s">
        <v>151</v>
      </c>
      <c r="AH126" s="0" t="n">
        <v>14</v>
      </c>
      <c r="AI126" s="0" t="n">
        <v>11</v>
      </c>
      <c r="AN126" s="0" t="s">
        <v>147</v>
      </c>
      <c r="AO126" s="0" t="s">
        <v>176</v>
      </c>
      <c r="AP126" s="0" t="s">
        <v>177</v>
      </c>
      <c r="AQ126" s="0" t="n">
        <v>9</v>
      </c>
      <c r="AR126" s="0" t="n">
        <v>64</v>
      </c>
      <c r="AS126" s="0" t="n">
        <v>32</v>
      </c>
      <c r="AV126" s="0" t="s">
        <v>154</v>
      </c>
      <c r="AW126" s="0" t="n">
        <f aca="false">COUNTA($BC126:$EG126)</f>
        <v>48</v>
      </c>
      <c r="AX126" s="0" t="n">
        <f aca="false">COUNTIF($BC126:$EG126,"D")</f>
        <v>17</v>
      </c>
      <c r="AY126" s="0" t="n">
        <f aca="false">COUNTIF($BC126:$EG126,"R")</f>
        <v>0</v>
      </c>
      <c r="AZ126" s="0" t="n">
        <f aca="false">IF(CC126="D",1,0)+IF(CL126="D",1,0)+IF(CW126="D",1,0)+IF(DD126="D",1,0)+IF(DJ126="D",1,0)+IF(DO126="D",1,0)+IF(DW126="D",1,0)</f>
        <v>6</v>
      </c>
      <c r="BA126" s="0" t="n">
        <f aca="false">IF(DH126&lt;&gt;"",1,0)+IF(DI126&lt;&gt;"",1,0)+IF(DK126&lt;&gt;"",1,0)+IF(DM126&lt;&gt;"",1,0)+IF(DN126&lt;&gt;"",1,0)+IF(DO126&lt;&gt;"",1,0)+IF(DQ126&lt;&gt;"",1,0)+IF(DR126&lt;&gt;"",1,0)+IF(DT126&lt;&gt;"",1,0)+IF(DU126&lt;&gt;"",1,0)+IF(DV126&lt;&gt;"",1,0)+IF(DW126&lt;&gt;"",1,0)+IF(DX126&lt;&gt;"",1,0)+IF(DZ126&lt;&gt;"",1,0)+IF(EA126&lt;&gt;"",1,0)+IF(EB126&lt;&gt;"",1,0)+IF(EE126&lt;&gt;"",1,0)</f>
        <v>9</v>
      </c>
      <c r="BB126" s="0" t="n">
        <f aca="false">AY126*AX126</f>
        <v>0</v>
      </c>
      <c r="BC126" s="0" t="s">
        <v>155</v>
      </c>
      <c r="BD126" s="0" t="s">
        <v>155</v>
      </c>
      <c r="BE126" s="0" t="s">
        <v>155</v>
      </c>
      <c r="BF126" s="0" t="s">
        <v>155</v>
      </c>
      <c r="BG126" s="0" t="s">
        <v>155</v>
      </c>
      <c r="BH126" s="0" t="s">
        <v>155</v>
      </c>
      <c r="BI126" s="0" t="s">
        <v>155</v>
      </c>
      <c r="BJ126" s="0" t="s">
        <v>155</v>
      </c>
      <c r="BK126" s="0" t="s">
        <v>155</v>
      </c>
      <c r="BL126" s="0" t="s">
        <v>155</v>
      </c>
      <c r="BP126" s="0" t="s">
        <v>155</v>
      </c>
      <c r="BR126" s="0" t="s">
        <v>155</v>
      </c>
      <c r="BS126" s="0" t="s">
        <v>155</v>
      </c>
      <c r="BV126" s="0" t="s">
        <v>155</v>
      </c>
      <c r="BY126" s="0" t="s">
        <v>144</v>
      </c>
      <c r="CA126" s="0" t="s">
        <v>155</v>
      </c>
      <c r="CC126" s="0" t="s">
        <v>144</v>
      </c>
      <c r="CG126" s="0" t="s">
        <v>155</v>
      </c>
      <c r="CH126" s="0" t="s">
        <v>144</v>
      </c>
      <c r="CK126" s="0" t="s">
        <v>155</v>
      </c>
      <c r="CL126" s="0" t="s">
        <v>144</v>
      </c>
      <c r="CN126" s="0" t="s">
        <v>155</v>
      </c>
      <c r="CO126" s="0" t="s">
        <v>144</v>
      </c>
      <c r="CP126" s="0" t="s">
        <v>155</v>
      </c>
      <c r="CQ126" s="0" t="s">
        <v>144</v>
      </c>
      <c r="CT126" s="0" t="s">
        <v>155</v>
      </c>
      <c r="CU126" s="0" t="s">
        <v>144</v>
      </c>
      <c r="CV126" s="0" t="s">
        <v>155</v>
      </c>
      <c r="CW126" s="0" t="s">
        <v>144</v>
      </c>
      <c r="CY126" s="0" t="s">
        <v>155</v>
      </c>
      <c r="CZ126" s="0" t="s">
        <v>144</v>
      </c>
      <c r="DC126" s="0" t="s">
        <v>155</v>
      </c>
      <c r="DD126" s="0" t="s">
        <v>144</v>
      </c>
      <c r="DG126" s="0" t="s">
        <v>144</v>
      </c>
      <c r="DI126" s="0" t="s">
        <v>155</v>
      </c>
      <c r="DJ126" s="0" t="s">
        <v>144</v>
      </c>
      <c r="DL126" s="0" t="s">
        <v>155</v>
      </c>
      <c r="DM126" s="0" t="s">
        <v>144</v>
      </c>
      <c r="DN126" s="0" t="s">
        <v>155</v>
      </c>
      <c r="DR126" s="0" t="s">
        <v>155</v>
      </c>
      <c r="DS126" s="0" t="s">
        <v>144</v>
      </c>
      <c r="DT126" s="0" t="s">
        <v>144</v>
      </c>
      <c r="DU126" s="0" t="s">
        <v>155</v>
      </c>
      <c r="DW126" s="0" t="s">
        <v>144</v>
      </c>
      <c r="DX126" s="0" t="s">
        <v>155</v>
      </c>
      <c r="EA126" s="0" t="s">
        <v>155</v>
      </c>
      <c r="ED126" s="0" t="s">
        <v>144</v>
      </c>
      <c r="EF126" s="0" t="s">
        <v>155</v>
      </c>
    </row>
    <row r="127" customFormat="false" ht="13.8" hidden="false" customHeight="false" outlineLevel="0" collapsed="false">
      <c r="A127" s="0" t="s">
        <v>837</v>
      </c>
      <c r="B127" s="0" t="n">
        <v>78</v>
      </c>
      <c r="C127" s="0" t="n">
        <v>221424</v>
      </c>
      <c r="D127" s="0" t="s">
        <v>838</v>
      </c>
      <c r="E127" s="0" t="s">
        <v>761</v>
      </c>
      <c r="F127" s="0" t="str">
        <f aca="false">CONCATENATE(D128," ",LEFT(I128,4),"T=",AW128,"D=",AX128,"R=",AY128,"M=",AZ128,"L=",BA128,"B=",BB128)</f>
        <v>ANGELO 1956T=46D=16R=0M=6L=9B=0</v>
      </c>
      <c r="G127" s="0" t="s">
        <v>257</v>
      </c>
      <c r="I127" s="0" t="s">
        <v>839</v>
      </c>
      <c r="J127" s="0" t="s">
        <v>840</v>
      </c>
      <c r="K127" s="0" t="s">
        <v>143</v>
      </c>
      <c r="M127" s="0" t="str">
        <f aca="false">RIGHT(N127,LEN(N127)-FIND(" ",N127))</f>
        <v>ELM RD NE</v>
      </c>
      <c r="N127" s="0" t="s">
        <v>758</v>
      </c>
      <c r="P127" s="0" t="s">
        <v>147</v>
      </c>
      <c r="Q127" s="0" t="s">
        <v>148</v>
      </c>
      <c r="R127" s="0" t="n">
        <v>44483</v>
      </c>
      <c r="AD127" s="0" t="s">
        <v>149</v>
      </c>
      <c r="AE127" s="0" t="s">
        <v>150</v>
      </c>
      <c r="AH127" s="0" t="n">
        <v>14</v>
      </c>
      <c r="AI127" s="0" t="n">
        <v>11</v>
      </c>
      <c r="AJ127" s="0" t="s">
        <v>164</v>
      </c>
      <c r="AM127" s="0" t="s">
        <v>165</v>
      </c>
      <c r="AN127" s="0" t="s">
        <v>147</v>
      </c>
      <c r="AO127" s="0" t="s">
        <v>166</v>
      </c>
      <c r="AP127" s="0" t="s">
        <v>167</v>
      </c>
      <c r="AQ127" s="0" t="n">
        <v>9</v>
      </c>
      <c r="AR127" s="0" t="n">
        <v>64</v>
      </c>
      <c r="AS127" s="0" t="n">
        <v>32</v>
      </c>
      <c r="AV127" s="0" t="s">
        <v>154</v>
      </c>
      <c r="AW127" s="0" t="n">
        <f aca="false">COUNTA($BC127:$EG127)</f>
        <v>37</v>
      </c>
      <c r="AX127" s="0" t="n">
        <f aca="false">COUNTIF($BC127:$EG127,"D")</f>
        <v>11</v>
      </c>
      <c r="AY127" s="0" t="n">
        <f aca="false">COUNTIF($BC127:$EG127,"R")</f>
        <v>0</v>
      </c>
      <c r="AZ127" s="0" t="n">
        <f aca="false">IF(CC127="D",1,0)+IF(CL127="D",1,0)+IF(CW127="D",1,0)+IF(DD127="D",1,0)+IF(DJ127="D",1,0)+IF(DO127="D",1,0)+IF(DW127="D",1,0)</f>
        <v>4</v>
      </c>
      <c r="BA127" s="0" t="n">
        <f aca="false">IF(DH127&lt;&gt;"",1,0)+IF(DI127&lt;&gt;"",1,0)+IF(DK127&lt;&gt;"",1,0)+IF(DM127&lt;&gt;"",1,0)+IF(DN127&lt;&gt;"",1,0)+IF(DO127&lt;&gt;"",1,0)+IF(DQ127&lt;&gt;"",1,0)+IF(DR127&lt;&gt;"",1,0)+IF(DT127&lt;&gt;"",1,0)+IF(DU127&lt;&gt;"",1,0)+IF(DV127&lt;&gt;"",1,0)+IF(DW127&lt;&gt;"",1,0)+IF(DX127&lt;&gt;"",1,0)+IF(DZ127&lt;&gt;"",1,0)+IF(EA127&lt;&gt;"",1,0)+IF(EB127&lt;&gt;"",1,0)+IF(EE127&lt;&gt;"",1,0)</f>
        <v>3</v>
      </c>
      <c r="BB127" s="0" t="n">
        <f aca="false">AY127*AX127</f>
        <v>0</v>
      </c>
      <c r="BC127" s="0" t="s">
        <v>155</v>
      </c>
      <c r="BD127" s="0" t="s">
        <v>155</v>
      </c>
      <c r="BE127" s="0" t="s">
        <v>155</v>
      </c>
      <c r="BF127" s="0" t="s">
        <v>155</v>
      </c>
      <c r="BG127" s="0" t="s">
        <v>155</v>
      </c>
      <c r="BH127" s="0" t="s">
        <v>155</v>
      </c>
      <c r="BJ127" s="0" t="s">
        <v>155</v>
      </c>
      <c r="BK127" s="0" t="s">
        <v>155</v>
      </c>
      <c r="BL127" s="0" t="s">
        <v>155</v>
      </c>
      <c r="BP127" s="0" t="s">
        <v>155</v>
      </c>
      <c r="BS127" s="0" t="s">
        <v>155</v>
      </c>
      <c r="BV127" s="0" t="s">
        <v>155</v>
      </c>
      <c r="BY127" s="0" t="s">
        <v>144</v>
      </c>
      <c r="CA127" s="0" t="s">
        <v>155</v>
      </c>
      <c r="CC127" s="0" t="s">
        <v>144</v>
      </c>
      <c r="CG127" s="0" t="s">
        <v>155</v>
      </c>
      <c r="CH127" s="0" t="s">
        <v>144</v>
      </c>
      <c r="CK127" s="0" t="s">
        <v>155</v>
      </c>
      <c r="CL127" s="0" t="s">
        <v>144</v>
      </c>
      <c r="CN127" s="0" t="s">
        <v>155</v>
      </c>
      <c r="CO127" s="0" t="s">
        <v>144</v>
      </c>
      <c r="CP127" s="0" t="s">
        <v>155</v>
      </c>
      <c r="CQ127" s="0" t="s">
        <v>144</v>
      </c>
      <c r="CT127" s="0" t="s">
        <v>155</v>
      </c>
      <c r="CU127" s="0" t="s">
        <v>144</v>
      </c>
      <c r="CV127" s="0" t="s">
        <v>155</v>
      </c>
      <c r="CW127" s="0" t="s">
        <v>144</v>
      </c>
      <c r="CY127" s="0" t="s">
        <v>155</v>
      </c>
      <c r="DC127" s="0" t="s">
        <v>155</v>
      </c>
      <c r="DF127" s="0" t="s">
        <v>155</v>
      </c>
      <c r="DG127" s="0" t="s">
        <v>144</v>
      </c>
      <c r="DI127" s="0" t="s">
        <v>155</v>
      </c>
      <c r="DJ127" s="0" t="s">
        <v>144</v>
      </c>
      <c r="DL127" s="0" t="s">
        <v>155</v>
      </c>
      <c r="DM127" s="0" t="s">
        <v>144</v>
      </c>
      <c r="DN127" s="0" t="s">
        <v>155</v>
      </c>
      <c r="EF127" s="0" t="s">
        <v>155</v>
      </c>
    </row>
    <row r="128" customFormat="false" ht="13.8" hidden="false" customHeight="false" outlineLevel="0" collapsed="false">
      <c r="A128" s="0" t="s">
        <v>841</v>
      </c>
      <c r="B128" s="0" t="n">
        <v>78</v>
      </c>
      <c r="C128" s="0" t="n">
        <v>6695</v>
      </c>
      <c r="D128" s="0" t="s">
        <v>399</v>
      </c>
      <c r="E128" s="0" t="s">
        <v>842</v>
      </c>
      <c r="F128" s="0" t="str">
        <f aca="false">CONCATENATE(D129," ",LEFT(I129,4),"T=",AW129,"D=",AX129,"R=",AY129,"M=",AZ129,"L=",BA129,"B=",BB129)</f>
        <v>ECKENRODE 1966T=35D=12R=0M=4L=3B=0</v>
      </c>
      <c r="G128" s="0" t="s">
        <v>257</v>
      </c>
      <c r="I128" s="0" t="s">
        <v>843</v>
      </c>
      <c r="J128" s="0" t="s">
        <v>844</v>
      </c>
      <c r="K128" s="0" t="s">
        <v>143</v>
      </c>
      <c r="L128" s="0" t="s">
        <v>144</v>
      </c>
      <c r="M128" s="0" t="str">
        <f aca="false">RIGHT(N128,LEN(N128)-FIND(" ",N128))</f>
        <v>CRESCENT DR NE</v>
      </c>
      <c r="N128" s="0" t="s">
        <v>845</v>
      </c>
      <c r="P128" s="0" t="s">
        <v>147</v>
      </c>
      <c r="Q128" s="0" t="s">
        <v>148</v>
      </c>
      <c r="R128" s="0" t="n">
        <v>44483</v>
      </c>
      <c r="AD128" s="0" t="s">
        <v>149</v>
      </c>
      <c r="AE128" s="0" t="s">
        <v>150</v>
      </c>
      <c r="AF128" s="0" t="s">
        <v>151</v>
      </c>
      <c r="AH128" s="0" t="n">
        <v>14</v>
      </c>
      <c r="AI128" s="0" t="n">
        <v>11</v>
      </c>
      <c r="AN128" s="0" t="s">
        <v>147</v>
      </c>
      <c r="AO128" s="0" t="s">
        <v>176</v>
      </c>
      <c r="AP128" s="0" t="s">
        <v>177</v>
      </c>
      <c r="AQ128" s="0" t="n">
        <v>9</v>
      </c>
      <c r="AR128" s="0" t="n">
        <v>64</v>
      </c>
      <c r="AS128" s="0" t="n">
        <v>32</v>
      </c>
      <c r="AV128" s="0" t="s">
        <v>154</v>
      </c>
      <c r="AW128" s="0" t="n">
        <f aca="false">COUNTA($BC128:$EG128)</f>
        <v>46</v>
      </c>
      <c r="AX128" s="0" t="n">
        <f aca="false">COUNTIF($BC128:$EG128,"D")</f>
        <v>16</v>
      </c>
      <c r="AY128" s="0" t="n">
        <f aca="false">COUNTIF($BC128:$EG128,"R")</f>
        <v>0</v>
      </c>
      <c r="AZ128" s="0" t="n">
        <f aca="false">IF(CC128="D",1,0)+IF(CL128="D",1,0)+IF(CW128="D",1,0)+IF(DD128="D",1,0)+IF(DJ128="D",1,0)+IF(DO128="D",1,0)+IF(DW128="D",1,0)</f>
        <v>6</v>
      </c>
      <c r="BA128" s="0" t="n">
        <f aca="false">IF(DH128&lt;&gt;"",1,0)+IF(DI128&lt;&gt;"",1,0)+IF(DK128&lt;&gt;"",1,0)+IF(DM128&lt;&gt;"",1,0)+IF(DN128&lt;&gt;"",1,0)+IF(DO128&lt;&gt;"",1,0)+IF(DQ128&lt;&gt;"",1,0)+IF(DR128&lt;&gt;"",1,0)+IF(DT128&lt;&gt;"",1,0)+IF(DU128&lt;&gt;"",1,0)+IF(DV128&lt;&gt;"",1,0)+IF(DW128&lt;&gt;"",1,0)+IF(DX128&lt;&gt;"",1,0)+IF(DZ128&lt;&gt;"",1,0)+IF(EA128&lt;&gt;"",1,0)+IF(EB128&lt;&gt;"",1,0)+IF(EE128&lt;&gt;"",1,0)</f>
        <v>9</v>
      </c>
      <c r="BB128" s="0" t="n">
        <f aca="false">AY128*AX128</f>
        <v>0</v>
      </c>
      <c r="BC128" s="0" t="s">
        <v>155</v>
      </c>
      <c r="BD128" s="0" t="s">
        <v>155</v>
      </c>
      <c r="BE128" s="0" t="s">
        <v>155</v>
      </c>
      <c r="BF128" s="0" t="s">
        <v>155</v>
      </c>
      <c r="BG128" s="0" t="s">
        <v>155</v>
      </c>
      <c r="BH128" s="0" t="s">
        <v>155</v>
      </c>
      <c r="BI128" s="0" t="s">
        <v>155</v>
      </c>
      <c r="BJ128" s="0" t="s">
        <v>155</v>
      </c>
      <c r="BK128" s="0" t="s">
        <v>155</v>
      </c>
      <c r="BL128" s="0" t="s">
        <v>155</v>
      </c>
      <c r="BP128" s="0" t="s">
        <v>155</v>
      </c>
      <c r="BR128" s="0" t="s">
        <v>155</v>
      </c>
      <c r="BS128" s="0" t="s">
        <v>155</v>
      </c>
      <c r="BV128" s="0" t="s">
        <v>155</v>
      </c>
      <c r="BY128" s="0" t="s">
        <v>144</v>
      </c>
      <c r="CA128" s="0" t="s">
        <v>155</v>
      </c>
      <c r="CC128" s="0" t="s">
        <v>144</v>
      </c>
      <c r="CG128" s="0" t="s">
        <v>155</v>
      </c>
      <c r="CH128" s="0" t="s">
        <v>144</v>
      </c>
      <c r="CK128" s="0" t="s">
        <v>155</v>
      </c>
      <c r="CL128" s="0" t="s">
        <v>144</v>
      </c>
      <c r="CN128" s="0" t="s">
        <v>155</v>
      </c>
      <c r="CO128" s="0" t="s">
        <v>144</v>
      </c>
      <c r="CP128" s="0" t="s">
        <v>155</v>
      </c>
      <c r="CQ128" s="0" t="s">
        <v>144</v>
      </c>
      <c r="CU128" s="0" t="s">
        <v>144</v>
      </c>
      <c r="CV128" s="0" t="s">
        <v>155</v>
      </c>
      <c r="CW128" s="0" t="s">
        <v>144</v>
      </c>
      <c r="CY128" s="0" t="s">
        <v>155</v>
      </c>
      <c r="CZ128" s="0" t="s">
        <v>144</v>
      </c>
      <c r="DC128" s="0" t="s">
        <v>155</v>
      </c>
      <c r="DD128" s="0" t="s">
        <v>144</v>
      </c>
      <c r="DG128" s="0" t="s">
        <v>144</v>
      </c>
      <c r="DI128" s="0" t="s">
        <v>155</v>
      </c>
      <c r="DJ128" s="0" t="s">
        <v>144</v>
      </c>
      <c r="DL128" s="0" t="s">
        <v>155</v>
      </c>
      <c r="DM128" s="0" t="s">
        <v>144</v>
      </c>
      <c r="DN128" s="0" t="s">
        <v>155</v>
      </c>
      <c r="DR128" s="0" t="s">
        <v>155</v>
      </c>
      <c r="DT128" s="0" t="s">
        <v>144</v>
      </c>
      <c r="DU128" s="0" t="s">
        <v>155</v>
      </c>
      <c r="DW128" s="0" t="s">
        <v>144</v>
      </c>
      <c r="DX128" s="0" t="s">
        <v>155</v>
      </c>
      <c r="EA128" s="0" t="s">
        <v>155</v>
      </c>
      <c r="ED128" s="0" t="s">
        <v>144</v>
      </c>
      <c r="EF128" s="0" t="s">
        <v>155</v>
      </c>
    </row>
    <row r="129" customFormat="false" ht="13.8" hidden="false" customHeight="false" outlineLevel="0" collapsed="false">
      <c r="A129" s="0" t="s">
        <v>846</v>
      </c>
      <c r="B129" s="0" t="n">
        <v>78</v>
      </c>
      <c r="C129" s="0" t="n">
        <v>167951</v>
      </c>
      <c r="D129" s="0" t="s">
        <v>838</v>
      </c>
      <c r="E129" s="0" t="s">
        <v>724</v>
      </c>
      <c r="F129" s="0" t="str">
        <f aca="false">CONCATENATE(D130," ",LEFT(I130,4),"T=",AW130,"D=",AX130,"R=",AY130,"M=",AZ130,"L=",BA130,"B=",BB130)</f>
        <v>KUSH 1953T=49D=17R=0M=6L=9B=0</v>
      </c>
      <c r="G129" s="0" t="s">
        <v>185</v>
      </c>
      <c r="I129" s="0" t="s">
        <v>847</v>
      </c>
      <c r="J129" s="0" t="s">
        <v>848</v>
      </c>
      <c r="K129" s="0" t="s">
        <v>143</v>
      </c>
      <c r="M129" s="0" t="str">
        <f aca="false">RIGHT(N129,LEN(N129)-FIND(" ",N129))</f>
        <v>PLAZA AVE NE</v>
      </c>
      <c r="N129" s="0" t="s">
        <v>849</v>
      </c>
      <c r="O129" s="0" t="s">
        <v>850</v>
      </c>
      <c r="P129" s="0" t="s">
        <v>147</v>
      </c>
      <c r="Q129" s="0" t="s">
        <v>148</v>
      </c>
      <c r="R129" s="0" t="n">
        <v>44483</v>
      </c>
      <c r="AD129" s="0" t="s">
        <v>149</v>
      </c>
      <c r="AE129" s="0" t="s">
        <v>150</v>
      </c>
      <c r="AH129" s="0" t="n">
        <v>14</v>
      </c>
      <c r="AI129" s="0" t="n">
        <v>11</v>
      </c>
      <c r="AJ129" s="0" t="s">
        <v>164</v>
      </c>
      <c r="AM129" s="0" t="s">
        <v>165</v>
      </c>
      <c r="AN129" s="0" t="s">
        <v>147</v>
      </c>
      <c r="AO129" s="0" t="s">
        <v>261</v>
      </c>
      <c r="AP129" s="0" t="s">
        <v>262</v>
      </c>
      <c r="AQ129" s="0" t="n">
        <v>9</v>
      </c>
      <c r="AR129" s="0" t="n">
        <v>64</v>
      </c>
      <c r="AS129" s="0" t="n">
        <v>32</v>
      </c>
      <c r="AV129" s="0" t="s">
        <v>154</v>
      </c>
      <c r="AW129" s="0" t="n">
        <f aca="false">COUNTA($BC129:$EG129)</f>
        <v>35</v>
      </c>
      <c r="AX129" s="0" t="n">
        <f aca="false">COUNTIF($BC129:$EG129,"D")</f>
        <v>12</v>
      </c>
      <c r="AY129" s="0" t="n">
        <f aca="false">COUNTIF($BC129:$EG129,"R")</f>
        <v>0</v>
      </c>
      <c r="AZ129" s="0" t="n">
        <f aca="false">IF(CC129="D",1,0)+IF(CL129="D",1,0)+IF(CW129="D",1,0)+IF(DD129="D",1,0)+IF(DJ129="D",1,0)+IF(DO129="D",1,0)+IF(DW129="D",1,0)</f>
        <v>4</v>
      </c>
      <c r="BA129" s="0" t="n">
        <f aca="false">IF(DH129&lt;&gt;"",1,0)+IF(DI129&lt;&gt;"",1,0)+IF(DK129&lt;&gt;"",1,0)+IF(DM129&lt;&gt;"",1,0)+IF(DN129&lt;&gt;"",1,0)+IF(DO129&lt;&gt;"",1,0)+IF(DQ129&lt;&gt;"",1,0)+IF(DR129&lt;&gt;"",1,0)+IF(DT129&lt;&gt;"",1,0)+IF(DU129&lt;&gt;"",1,0)+IF(DV129&lt;&gt;"",1,0)+IF(DW129&lt;&gt;"",1,0)+IF(DX129&lt;&gt;"",1,0)+IF(DZ129&lt;&gt;"",1,0)+IF(EA129&lt;&gt;"",1,0)+IF(EB129&lt;&gt;"",1,0)+IF(EE129&lt;&gt;"",1,0)</f>
        <v>3</v>
      </c>
      <c r="BB129" s="0" t="n">
        <f aca="false">AY129*AX129</f>
        <v>0</v>
      </c>
      <c r="BD129" s="0" t="s">
        <v>155</v>
      </c>
      <c r="BE129" s="0" t="s">
        <v>155</v>
      </c>
      <c r="BG129" s="0" t="s">
        <v>155</v>
      </c>
      <c r="BH129" s="0" t="s">
        <v>155</v>
      </c>
      <c r="BJ129" s="0" t="s">
        <v>155</v>
      </c>
      <c r="BK129" s="0" t="s">
        <v>155</v>
      </c>
      <c r="BL129" s="0" t="s">
        <v>155</v>
      </c>
      <c r="BP129" s="0" t="s">
        <v>155</v>
      </c>
      <c r="BS129" s="0" t="s">
        <v>155</v>
      </c>
      <c r="BV129" s="0" t="s">
        <v>155</v>
      </c>
      <c r="BY129" s="0" t="s">
        <v>144</v>
      </c>
      <c r="CA129" s="0" t="s">
        <v>155</v>
      </c>
      <c r="CC129" s="0" t="s">
        <v>144</v>
      </c>
      <c r="CG129" s="0" t="s">
        <v>155</v>
      </c>
      <c r="CH129" s="0" t="s">
        <v>144</v>
      </c>
      <c r="CK129" s="0" t="s">
        <v>155</v>
      </c>
      <c r="CL129" s="0" t="s">
        <v>144</v>
      </c>
      <c r="CN129" s="0" t="s">
        <v>155</v>
      </c>
      <c r="CO129" s="0" t="s">
        <v>144</v>
      </c>
      <c r="CP129" s="0" t="s">
        <v>155</v>
      </c>
      <c r="CQ129" s="0" t="s">
        <v>144</v>
      </c>
      <c r="CT129" s="0" t="s">
        <v>155</v>
      </c>
      <c r="CU129" s="0" t="s">
        <v>144</v>
      </c>
      <c r="CV129" s="0" t="s">
        <v>155</v>
      </c>
      <c r="CW129" s="0" t="s">
        <v>144</v>
      </c>
      <c r="CY129" s="0" t="s">
        <v>155</v>
      </c>
      <c r="CZ129" s="0" t="s">
        <v>144</v>
      </c>
      <c r="DC129" s="0" t="s">
        <v>155</v>
      </c>
      <c r="DG129" s="0" t="s">
        <v>144</v>
      </c>
      <c r="DI129" s="0" t="s">
        <v>155</v>
      </c>
      <c r="DJ129" s="0" t="s">
        <v>144</v>
      </c>
      <c r="DL129" s="0" t="s">
        <v>155</v>
      </c>
      <c r="DM129" s="0" t="s">
        <v>144</v>
      </c>
      <c r="DN129" s="0" t="s">
        <v>155</v>
      </c>
      <c r="EF129" s="0" t="s">
        <v>155</v>
      </c>
    </row>
    <row r="130" customFormat="false" ht="13.8" hidden="false" customHeight="false" outlineLevel="0" collapsed="false">
      <c r="A130" s="0" t="s">
        <v>851</v>
      </c>
      <c r="B130" s="0" t="n">
        <v>78</v>
      </c>
      <c r="C130" s="0" t="n">
        <v>12698</v>
      </c>
      <c r="D130" s="0" t="s">
        <v>852</v>
      </c>
      <c r="E130" s="0" t="s">
        <v>761</v>
      </c>
      <c r="F130" s="0" t="str">
        <f aca="false">CONCATENATE(D131," ",LEFT(I131,4),"T=",AW131,"D=",AX131,"R=",AY131,"M=",AZ131,"L=",BA131,"B=",BB131)</f>
        <v>TAYLOR 1975T=46D=15R=0M=6L=8B=0</v>
      </c>
      <c r="G130" s="0" t="s">
        <v>542</v>
      </c>
      <c r="I130" s="0" t="s">
        <v>853</v>
      </c>
      <c r="J130" s="0" t="s">
        <v>854</v>
      </c>
      <c r="K130" s="0" t="s">
        <v>143</v>
      </c>
      <c r="L130" s="0" t="s">
        <v>144</v>
      </c>
      <c r="M130" s="0" t="str">
        <f aca="false">RIGHT(N130,LEN(N130)-FIND(" ",N130))</f>
        <v>FAIRWAY DR NE</v>
      </c>
      <c r="N130" s="0" t="s">
        <v>855</v>
      </c>
      <c r="P130" s="0" t="s">
        <v>147</v>
      </c>
      <c r="Q130" s="0" t="s">
        <v>148</v>
      </c>
      <c r="R130" s="0" t="n">
        <v>44483</v>
      </c>
      <c r="AD130" s="0" t="s">
        <v>149</v>
      </c>
      <c r="AE130" s="0" t="s">
        <v>150</v>
      </c>
      <c r="AF130" s="0" t="s">
        <v>151</v>
      </c>
      <c r="AH130" s="0" t="n">
        <v>14</v>
      </c>
      <c r="AI130" s="0" t="n">
        <v>11</v>
      </c>
      <c r="AN130" s="0" t="s">
        <v>147</v>
      </c>
      <c r="AO130" s="0" t="s">
        <v>176</v>
      </c>
      <c r="AP130" s="0" t="s">
        <v>177</v>
      </c>
      <c r="AQ130" s="0" t="n">
        <v>9</v>
      </c>
      <c r="AR130" s="0" t="n">
        <v>64</v>
      </c>
      <c r="AS130" s="0" t="n">
        <v>32</v>
      </c>
      <c r="AV130" s="0" t="s">
        <v>154</v>
      </c>
      <c r="AW130" s="0" t="n">
        <f aca="false">COUNTA($BC130:$EG130)</f>
        <v>49</v>
      </c>
      <c r="AX130" s="0" t="n">
        <f aca="false">COUNTIF($BC130:$EG130,"D")</f>
        <v>17</v>
      </c>
      <c r="AY130" s="0" t="n">
        <f aca="false">COUNTIF($BC130:$EG130,"R")</f>
        <v>0</v>
      </c>
      <c r="AZ130" s="0" t="n">
        <f aca="false">IF(CC130="D",1,0)+IF(CL130="D",1,0)+IF(CW130="D",1,0)+IF(DD130="D",1,0)+IF(DJ130="D",1,0)+IF(DO130="D",1,0)+IF(DW130="D",1,0)</f>
        <v>6</v>
      </c>
      <c r="BA130" s="0" t="n">
        <f aca="false">IF(DH130&lt;&gt;"",1,0)+IF(DI130&lt;&gt;"",1,0)+IF(DK130&lt;&gt;"",1,0)+IF(DM130&lt;&gt;"",1,0)+IF(DN130&lt;&gt;"",1,0)+IF(DO130&lt;&gt;"",1,0)+IF(DQ130&lt;&gt;"",1,0)+IF(DR130&lt;&gt;"",1,0)+IF(DT130&lt;&gt;"",1,0)+IF(DU130&lt;&gt;"",1,0)+IF(DV130&lt;&gt;"",1,0)+IF(DW130&lt;&gt;"",1,0)+IF(DX130&lt;&gt;"",1,0)+IF(DZ130&lt;&gt;"",1,0)+IF(EA130&lt;&gt;"",1,0)+IF(EB130&lt;&gt;"",1,0)+IF(EE130&lt;&gt;"",1,0)</f>
        <v>9</v>
      </c>
      <c r="BB130" s="0" t="n">
        <f aca="false">AY130*AX130</f>
        <v>0</v>
      </c>
      <c r="BC130" s="0" t="s">
        <v>155</v>
      </c>
      <c r="BD130" s="0" t="s">
        <v>155</v>
      </c>
      <c r="BE130" s="0" t="s">
        <v>155</v>
      </c>
      <c r="BF130" s="0" t="s">
        <v>155</v>
      </c>
      <c r="BG130" s="0" t="s">
        <v>155</v>
      </c>
      <c r="BH130" s="0" t="s">
        <v>155</v>
      </c>
      <c r="BI130" s="0" t="s">
        <v>155</v>
      </c>
      <c r="BJ130" s="0" t="s">
        <v>155</v>
      </c>
      <c r="BK130" s="0" t="s">
        <v>155</v>
      </c>
      <c r="BL130" s="0" t="s">
        <v>155</v>
      </c>
      <c r="BP130" s="0" t="s">
        <v>155</v>
      </c>
      <c r="BR130" s="0" t="s">
        <v>155</v>
      </c>
      <c r="BS130" s="0" t="s">
        <v>155</v>
      </c>
      <c r="BV130" s="0" t="s">
        <v>155</v>
      </c>
      <c r="BY130" s="0" t="s">
        <v>144</v>
      </c>
      <c r="CA130" s="0" t="s">
        <v>155</v>
      </c>
      <c r="CC130" s="0" t="s">
        <v>144</v>
      </c>
      <c r="CG130" s="0" t="s">
        <v>155</v>
      </c>
      <c r="CH130" s="0" t="s">
        <v>144</v>
      </c>
      <c r="CK130" s="0" t="s">
        <v>155</v>
      </c>
      <c r="CL130" s="0" t="s">
        <v>144</v>
      </c>
      <c r="CN130" s="0" t="s">
        <v>155</v>
      </c>
      <c r="CO130" s="0" t="s">
        <v>144</v>
      </c>
      <c r="CP130" s="0" t="s">
        <v>155</v>
      </c>
      <c r="CQ130" s="0" t="s">
        <v>144</v>
      </c>
      <c r="CT130" s="0" t="s">
        <v>155</v>
      </c>
      <c r="CU130" s="0" t="s">
        <v>144</v>
      </c>
      <c r="CV130" s="0" t="s">
        <v>155</v>
      </c>
      <c r="CW130" s="0" t="s">
        <v>144</v>
      </c>
      <c r="CY130" s="0" t="s">
        <v>155</v>
      </c>
      <c r="CZ130" s="0" t="s">
        <v>144</v>
      </c>
      <c r="DC130" s="0" t="s">
        <v>155</v>
      </c>
      <c r="DD130" s="0" t="s">
        <v>144</v>
      </c>
      <c r="DF130" s="0" t="s">
        <v>155</v>
      </c>
      <c r="DG130" s="0" t="s">
        <v>144</v>
      </c>
      <c r="DI130" s="0" t="s">
        <v>155</v>
      </c>
      <c r="DJ130" s="0" t="s">
        <v>144</v>
      </c>
      <c r="DL130" s="0" t="s">
        <v>155</v>
      </c>
      <c r="DM130" s="0" t="s">
        <v>144</v>
      </c>
      <c r="DN130" s="0" t="s">
        <v>155</v>
      </c>
      <c r="DR130" s="0" t="s">
        <v>155</v>
      </c>
      <c r="DS130" s="0" t="s">
        <v>144</v>
      </c>
      <c r="DT130" s="0" t="s">
        <v>144</v>
      </c>
      <c r="DU130" s="0" t="s">
        <v>155</v>
      </c>
      <c r="DW130" s="0" t="s">
        <v>144</v>
      </c>
      <c r="DX130" s="0" t="s">
        <v>155</v>
      </c>
      <c r="EA130" s="0" t="s">
        <v>155</v>
      </c>
      <c r="ED130" s="0" t="s">
        <v>144</v>
      </c>
      <c r="EF130" s="0" t="s">
        <v>155</v>
      </c>
    </row>
    <row r="131" customFormat="false" ht="13.8" hidden="false" customHeight="false" outlineLevel="0" collapsed="false">
      <c r="A131" s="0" t="s">
        <v>856</v>
      </c>
      <c r="B131" s="0" t="n">
        <v>78</v>
      </c>
      <c r="C131" s="0" t="n">
        <v>248400</v>
      </c>
      <c r="D131" s="0" t="s">
        <v>857</v>
      </c>
      <c r="E131" s="0" t="s">
        <v>858</v>
      </c>
      <c r="F131" s="0" t="str">
        <f aca="false">CONCATENATE(D132," ",LEFT(I132,4),"T=",AW132,"D=",AX132,"R=",AY132,"M=",AZ132,"L=",BA132,"B=",BB132)</f>
        <v>ROSS 1933T=41D=14R=0M=4L=8B=0</v>
      </c>
      <c r="G131" s="0" t="s">
        <v>859</v>
      </c>
      <c r="I131" s="0" t="s">
        <v>860</v>
      </c>
      <c r="J131" s="0" t="s">
        <v>861</v>
      </c>
      <c r="K131" s="0" t="s">
        <v>143</v>
      </c>
      <c r="L131" s="0" t="s">
        <v>144</v>
      </c>
      <c r="M131" s="0" t="str">
        <f aca="false">RIGHT(N131,LEN(N131)-FIND(" ",N131))</f>
        <v>COUNTRY CLUB DR NE</v>
      </c>
      <c r="N131" s="0" t="s">
        <v>862</v>
      </c>
      <c r="P131" s="0" t="s">
        <v>147</v>
      </c>
      <c r="Q131" s="0" t="s">
        <v>148</v>
      </c>
      <c r="R131" s="0" t="n">
        <v>44484</v>
      </c>
      <c r="AD131" s="0" t="s">
        <v>149</v>
      </c>
      <c r="AE131" s="0" t="s">
        <v>150</v>
      </c>
      <c r="AH131" s="0" t="n">
        <v>14</v>
      </c>
      <c r="AI131" s="0" t="n">
        <v>11</v>
      </c>
      <c r="AJ131" s="0" t="s">
        <v>164</v>
      </c>
      <c r="AM131" s="0" t="s">
        <v>165</v>
      </c>
      <c r="AN131" s="0" t="s">
        <v>147</v>
      </c>
      <c r="AO131" s="0" t="s">
        <v>176</v>
      </c>
      <c r="AP131" s="0" t="s">
        <v>177</v>
      </c>
      <c r="AQ131" s="0" t="n">
        <v>9</v>
      </c>
      <c r="AR131" s="0" t="n">
        <v>64</v>
      </c>
      <c r="AS131" s="0" t="n">
        <v>32</v>
      </c>
      <c r="AV131" s="0" t="s">
        <v>154</v>
      </c>
      <c r="AW131" s="0" t="n">
        <f aca="false">COUNTA($BC131:$EG131)</f>
        <v>46</v>
      </c>
      <c r="AX131" s="0" t="n">
        <f aca="false">COUNTIF($BC131:$EG131,"D")</f>
        <v>15</v>
      </c>
      <c r="AY131" s="0" t="n">
        <f aca="false">COUNTIF($BC131:$EG131,"R")</f>
        <v>0</v>
      </c>
      <c r="AZ131" s="0" t="n">
        <f aca="false">IF(CC131="D",1,0)+IF(CL131="D",1,0)+IF(CW131="D",1,0)+IF(DD131="D",1,0)+IF(DJ131="D",1,0)+IF(DO131="D",1,0)+IF(DW131="D",1,0)</f>
        <v>6</v>
      </c>
      <c r="BA131" s="0" t="n">
        <f aca="false">IF(DH131&lt;&gt;"",1,0)+IF(DI131&lt;&gt;"",1,0)+IF(DK131&lt;&gt;"",1,0)+IF(DM131&lt;&gt;"",1,0)+IF(DN131&lt;&gt;"",1,0)+IF(DO131&lt;&gt;"",1,0)+IF(DQ131&lt;&gt;"",1,0)+IF(DR131&lt;&gt;"",1,0)+IF(DT131&lt;&gt;"",1,0)+IF(DU131&lt;&gt;"",1,0)+IF(DV131&lt;&gt;"",1,0)+IF(DW131&lt;&gt;"",1,0)+IF(DX131&lt;&gt;"",1,0)+IF(DZ131&lt;&gt;"",1,0)+IF(EA131&lt;&gt;"",1,0)+IF(EB131&lt;&gt;"",1,0)+IF(EE131&lt;&gt;"",1,0)</f>
        <v>8</v>
      </c>
      <c r="BB131" s="0" t="n">
        <f aca="false">AY131*AX131</f>
        <v>0</v>
      </c>
      <c r="BC131" s="0" t="s">
        <v>155</v>
      </c>
      <c r="BD131" s="0" t="s">
        <v>155</v>
      </c>
      <c r="BE131" s="0" t="s">
        <v>155</v>
      </c>
      <c r="BF131" s="0" t="s">
        <v>155</v>
      </c>
      <c r="BG131" s="0" t="s">
        <v>155</v>
      </c>
      <c r="BH131" s="0" t="s">
        <v>155</v>
      </c>
      <c r="BI131" s="0" t="s">
        <v>155</v>
      </c>
      <c r="BJ131" s="0" t="s">
        <v>155</v>
      </c>
      <c r="BK131" s="0" t="s">
        <v>155</v>
      </c>
      <c r="BL131" s="0" t="s">
        <v>155</v>
      </c>
      <c r="BP131" s="0" t="s">
        <v>155</v>
      </c>
      <c r="BR131" s="0" t="s">
        <v>155</v>
      </c>
      <c r="BS131" s="0" t="s">
        <v>155</v>
      </c>
      <c r="BV131" s="0" t="s">
        <v>155</v>
      </c>
      <c r="BY131" s="0" t="s">
        <v>144</v>
      </c>
      <c r="CA131" s="0" t="s">
        <v>155</v>
      </c>
      <c r="CC131" s="0" t="s">
        <v>144</v>
      </c>
      <c r="CG131" s="0" t="s">
        <v>155</v>
      </c>
      <c r="CH131" s="0" t="s">
        <v>144</v>
      </c>
      <c r="CK131" s="0" t="s">
        <v>155</v>
      </c>
      <c r="CL131" s="0" t="s">
        <v>144</v>
      </c>
      <c r="CN131" s="0" t="s">
        <v>155</v>
      </c>
      <c r="CO131" s="0" t="s">
        <v>144</v>
      </c>
      <c r="CP131" s="0" t="s">
        <v>155</v>
      </c>
      <c r="CQ131" s="0" t="s">
        <v>144</v>
      </c>
      <c r="CT131" s="0" t="s">
        <v>155</v>
      </c>
      <c r="CU131" s="0" t="s">
        <v>144</v>
      </c>
      <c r="CV131" s="0" t="s">
        <v>155</v>
      </c>
      <c r="CW131" s="0" t="s">
        <v>144</v>
      </c>
      <c r="CY131" s="0" t="s">
        <v>155</v>
      </c>
      <c r="CZ131" s="0" t="s">
        <v>144</v>
      </c>
      <c r="DC131" s="0" t="s">
        <v>155</v>
      </c>
      <c r="DD131" s="0" t="s">
        <v>144</v>
      </c>
      <c r="DI131" s="0" t="s">
        <v>155</v>
      </c>
      <c r="DJ131" s="0" t="s">
        <v>144</v>
      </c>
      <c r="DL131" s="0" t="s">
        <v>155</v>
      </c>
      <c r="DM131" s="0" t="s">
        <v>144</v>
      </c>
      <c r="DN131" s="0" t="s">
        <v>155</v>
      </c>
      <c r="DR131" s="0" t="s">
        <v>155</v>
      </c>
      <c r="DS131" s="0" t="s">
        <v>144</v>
      </c>
      <c r="DU131" s="0" t="s">
        <v>155</v>
      </c>
      <c r="DW131" s="0" t="s">
        <v>144</v>
      </c>
      <c r="DX131" s="0" t="s">
        <v>155</v>
      </c>
      <c r="EA131" s="0" t="s">
        <v>155</v>
      </c>
      <c r="ED131" s="0" t="s">
        <v>144</v>
      </c>
      <c r="EF131" s="0" t="s">
        <v>155</v>
      </c>
    </row>
    <row r="132" customFormat="false" ht="13.8" hidden="false" customHeight="false" outlineLevel="0" collapsed="false">
      <c r="A132" s="0" t="s">
        <v>863</v>
      </c>
      <c r="B132" s="0" t="n">
        <v>78</v>
      </c>
      <c r="C132" s="0" t="n">
        <v>3070</v>
      </c>
      <c r="D132" s="0" t="s">
        <v>864</v>
      </c>
      <c r="E132" s="0" t="s">
        <v>865</v>
      </c>
      <c r="F132" s="0" t="str">
        <f aca="false">CONCATENATE(D133," ",LEFT(I133,4),"T=",AW133,"D=",AX133,"R=",AY133,"M=",AZ133,"L=",BA133,"B=",BB133)</f>
        <v>RAMEY 1978T=47D=15R=0M=5L=8B=0</v>
      </c>
      <c r="G132" s="0" t="s">
        <v>553</v>
      </c>
      <c r="I132" s="0" t="s">
        <v>866</v>
      </c>
      <c r="J132" s="0" t="s">
        <v>867</v>
      </c>
      <c r="K132" s="0" t="s">
        <v>143</v>
      </c>
      <c r="L132" s="0" t="s">
        <v>144</v>
      </c>
      <c r="M132" s="0" t="str">
        <f aca="false">RIGHT(N132,LEN(N132)-FIND(" ",N132))</f>
        <v>KENMORE AVE NE</v>
      </c>
      <c r="N132" s="0" t="s">
        <v>145</v>
      </c>
      <c r="O132" s="0" t="s">
        <v>868</v>
      </c>
      <c r="P132" s="0" t="s">
        <v>147</v>
      </c>
      <c r="Q132" s="0" t="s">
        <v>148</v>
      </c>
      <c r="R132" s="0" t="n">
        <v>44483</v>
      </c>
      <c r="AD132" s="0" t="s">
        <v>149</v>
      </c>
      <c r="AE132" s="0" t="s">
        <v>150</v>
      </c>
      <c r="AF132" s="0" t="s">
        <v>151</v>
      </c>
      <c r="AH132" s="0" t="n">
        <v>14</v>
      </c>
      <c r="AI132" s="0" t="n">
        <v>11</v>
      </c>
      <c r="AN132" s="0" t="s">
        <v>147</v>
      </c>
      <c r="AO132" s="0" t="s">
        <v>152</v>
      </c>
      <c r="AP132" s="0" t="s">
        <v>153</v>
      </c>
      <c r="AQ132" s="0" t="n">
        <v>9</v>
      </c>
      <c r="AR132" s="0" t="n">
        <v>64</v>
      </c>
      <c r="AS132" s="0" t="n">
        <v>32</v>
      </c>
      <c r="AV132" s="0" t="s">
        <v>154</v>
      </c>
      <c r="AW132" s="0" t="n">
        <f aca="false">COUNTA($BC132:$EG132)</f>
        <v>41</v>
      </c>
      <c r="AX132" s="0" t="n">
        <f aca="false">COUNTIF($BC132:$EG132,"D")</f>
        <v>14</v>
      </c>
      <c r="AY132" s="0" t="n">
        <f aca="false">COUNTIF($BC132:$EG132,"R")</f>
        <v>0</v>
      </c>
      <c r="AZ132" s="0" t="n">
        <f aca="false">IF(CC132="D",1,0)+IF(CL132="D",1,0)+IF(CW132="D",1,0)+IF(DD132="D",1,0)+IF(DJ132="D",1,0)+IF(DO132="D",1,0)+IF(DW132="D",1,0)</f>
        <v>4</v>
      </c>
      <c r="BA132" s="0" t="n">
        <f aca="false">IF(DH132&lt;&gt;"",1,0)+IF(DI132&lt;&gt;"",1,0)+IF(DK132&lt;&gt;"",1,0)+IF(DM132&lt;&gt;"",1,0)+IF(DN132&lt;&gt;"",1,0)+IF(DO132&lt;&gt;"",1,0)+IF(DQ132&lt;&gt;"",1,0)+IF(DR132&lt;&gt;"",1,0)+IF(DT132&lt;&gt;"",1,0)+IF(DU132&lt;&gt;"",1,0)+IF(DV132&lt;&gt;"",1,0)+IF(DW132&lt;&gt;"",1,0)+IF(DX132&lt;&gt;"",1,0)+IF(DZ132&lt;&gt;"",1,0)+IF(EA132&lt;&gt;"",1,0)+IF(EB132&lt;&gt;"",1,0)+IF(EE132&lt;&gt;"",1,0)</f>
        <v>8</v>
      </c>
      <c r="BB132" s="0" t="n">
        <f aca="false">AY132*AX132</f>
        <v>0</v>
      </c>
      <c r="BD132" s="0" t="s">
        <v>155</v>
      </c>
      <c r="BF132" s="0" t="s">
        <v>155</v>
      </c>
      <c r="BH132" s="0" t="s">
        <v>155</v>
      </c>
      <c r="BJ132" s="0" t="s">
        <v>155</v>
      </c>
      <c r="BK132" s="0" t="s">
        <v>155</v>
      </c>
      <c r="BL132" s="0" t="s">
        <v>155</v>
      </c>
      <c r="BP132" s="0" t="s">
        <v>155</v>
      </c>
      <c r="BR132" s="0" t="s">
        <v>155</v>
      </c>
      <c r="BS132" s="0" t="s">
        <v>155</v>
      </c>
      <c r="BV132" s="0" t="s">
        <v>155</v>
      </c>
      <c r="BY132" s="0" t="s">
        <v>144</v>
      </c>
      <c r="CA132" s="0" t="s">
        <v>155</v>
      </c>
      <c r="CC132" s="0" t="s">
        <v>144</v>
      </c>
      <c r="CG132" s="0" t="s">
        <v>155</v>
      </c>
      <c r="CH132" s="0" t="s">
        <v>144</v>
      </c>
      <c r="CK132" s="0" t="s">
        <v>155</v>
      </c>
      <c r="CN132" s="0" t="s">
        <v>155</v>
      </c>
      <c r="CO132" s="0" t="s">
        <v>144</v>
      </c>
      <c r="CP132" s="0" t="s">
        <v>155</v>
      </c>
      <c r="CQ132" s="0" t="s">
        <v>144</v>
      </c>
      <c r="CT132" s="0" t="s">
        <v>155</v>
      </c>
      <c r="CU132" s="0" t="s">
        <v>144</v>
      </c>
      <c r="CV132" s="0" t="s">
        <v>155</v>
      </c>
      <c r="CW132" s="0" t="s">
        <v>144</v>
      </c>
      <c r="CY132" s="0" t="s">
        <v>155</v>
      </c>
      <c r="CZ132" s="0" t="s">
        <v>144</v>
      </c>
      <c r="DC132" s="0" t="s">
        <v>155</v>
      </c>
      <c r="DF132" s="0" t="s">
        <v>155</v>
      </c>
      <c r="DG132" s="0" t="s">
        <v>144</v>
      </c>
      <c r="DI132" s="0" t="s">
        <v>155</v>
      </c>
      <c r="DJ132" s="0" t="s">
        <v>144</v>
      </c>
      <c r="DL132" s="0" t="s">
        <v>155</v>
      </c>
      <c r="DM132" s="0" t="s">
        <v>144</v>
      </c>
      <c r="DN132" s="0" t="s">
        <v>155</v>
      </c>
      <c r="DT132" s="0" t="s">
        <v>144</v>
      </c>
      <c r="DU132" s="0" t="s">
        <v>155</v>
      </c>
      <c r="DW132" s="0" t="s">
        <v>144</v>
      </c>
      <c r="DX132" s="0" t="s">
        <v>155</v>
      </c>
      <c r="EA132" s="0" t="s">
        <v>155</v>
      </c>
      <c r="ED132" s="0" t="s">
        <v>144</v>
      </c>
      <c r="EF132" s="0" t="s">
        <v>155</v>
      </c>
    </row>
    <row r="133" customFormat="false" ht="13.8" hidden="false" customHeight="false" outlineLevel="0" collapsed="false">
      <c r="A133" s="0" t="s">
        <v>869</v>
      </c>
      <c r="B133" s="0" t="n">
        <v>78</v>
      </c>
      <c r="C133" s="0" t="n">
        <v>290185</v>
      </c>
      <c r="D133" s="0" t="s">
        <v>870</v>
      </c>
      <c r="E133" s="0" t="s">
        <v>871</v>
      </c>
      <c r="F133" s="0" t="str">
        <f aca="false">CONCATENATE(D134," ",LEFT(I134,4),"T=",AW134,"D=",AX134,"R=",AY134,"M=",AZ134,"L=",BA134,"B=",BB134)</f>
        <v>NUSSLE 1964T=48D=16R=0M=6L=8B=0</v>
      </c>
      <c r="I133" s="0" t="s">
        <v>872</v>
      </c>
      <c r="J133" s="0" t="s">
        <v>873</v>
      </c>
      <c r="K133" s="0" t="s">
        <v>143</v>
      </c>
      <c r="L133" s="0" t="s">
        <v>144</v>
      </c>
      <c r="M133" s="0" t="str">
        <f aca="false">RIGHT(N133,LEN(N133)-FIND(" ",N133))</f>
        <v>OAK KNOLL AVE NE</v>
      </c>
      <c r="N133" s="0" t="s">
        <v>874</v>
      </c>
      <c r="P133" s="0" t="s">
        <v>147</v>
      </c>
      <c r="Q133" s="0" t="s">
        <v>148</v>
      </c>
      <c r="R133" s="0" t="n">
        <v>44483</v>
      </c>
      <c r="AD133" s="0" t="s">
        <v>149</v>
      </c>
      <c r="AE133" s="0" t="s">
        <v>150</v>
      </c>
      <c r="AF133" s="0" t="s">
        <v>151</v>
      </c>
      <c r="AH133" s="0" t="n">
        <v>14</v>
      </c>
      <c r="AI133" s="0" t="n">
        <v>11</v>
      </c>
      <c r="AN133" s="0" t="s">
        <v>147</v>
      </c>
      <c r="AO133" s="0" t="s">
        <v>152</v>
      </c>
      <c r="AP133" s="0" t="s">
        <v>153</v>
      </c>
      <c r="AQ133" s="0" t="n">
        <v>9</v>
      </c>
      <c r="AR133" s="0" t="n">
        <v>64</v>
      </c>
      <c r="AS133" s="0" t="n">
        <v>32</v>
      </c>
      <c r="AV133" s="0" t="s">
        <v>154</v>
      </c>
      <c r="AW133" s="0" t="n">
        <f aca="false">COUNTA($BC133:$EG133)</f>
        <v>47</v>
      </c>
      <c r="AX133" s="0" t="n">
        <f aca="false">COUNTIF($BC133:$EG133,"D")</f>
        <v>15</v>
      </c>
      <c r="AY133" s="0" t="n">
        <f aca="false">COUNTIF($BC133:$EG133,"R")</f>
        <v>0</v>
      </c>
      <c r="AZ133" s="0" t="n">
        <f aca="false">IF(CC133="D",1,0)+IF(CL133="D",1,0)+IF(CW133="D",1,0)+IF(DD133="D",1,0)+IF(DJ133="D",1,0)+IF(DO133="D",1,0)+IF(DW133="D",1,0)</f>
        <v>5</v>
      </c>
      <c r="BA133" s="0" t="n">
        <f aca="false">IF(DH133&lt;&gt;"",1,0)+IF(DI133&lt;&gt;"",1,0)+IF(DK133&lt;&gt;"",1,0)+IF(DM133&lt;&gt;"",1,0)+IF(DN133&lt;&gt;"",1,0)+IF(DO133&lt;&gt;"",1,0)+IF(DQ133&lt;&gt;"",1,0)+IF(DR133&lt;&gt;"",1,0)+IF(DT133&lt;&gt;"",1,0)+IF(DU133&lt;&gt;"",1,0)+IF(DV133&lt;&gt;"",1,0)+IF(DW133&lt;&gt;"",1,0)+IF(DX133&lt;&gt;"",1,0)+IF(DZ133&lt;&gt;"",1,0)+IF(EA133&lt;&gt;"",1,0)+IF(EB133&lt;&gt;"",1,0)+IF(EE133&lt;&gt;"",1,0)</f>
        <v>8</v>
      </c>
      <c r="BB133" s="0" t="n">
        <f aca="false">AY133*AX133</f>
        <v>0</v>
      </c>
      <c r="BC133" s="0" t="s">
        <v>155</v>
      </c>
      <c r="BD133" s="0" t="s">
        <v>155</v>
      </c>
      <c r="BE133" s="0" t="s">
        <v>155</v>
      </c>
      <c r="BF133" s="0" t="s">
        <v>155</v>
      </c>
      <c r="BG133" s="0" t="s">
        <v>155</v>
      </c>
      <c r="BH133" s="0" t="s">
        <v>155</v>
      </c>
      <c r="BI133" s="0" t="s">
        <v>155</v>
      </c>
      <c r="BJ133" s="0" t="s">
        <v>155</v>
      </c>
      <c r="BK133" s="0" t="s">
        <v>155</v>
      </c>
      <c r="BL133" s="0" t="s">
        <v>155</v>
      </c>
      <c r="BP133" s="0" t="s">
        <v>155</v>
      </c>
      <c r="BR133" s="0" t="s">
        <v>155</v>
      </c>
      <c r="BS133" s="0" t="s">
        <v>155</v>
      </c>
      <c r="BV133" s="0" t="s">
        <v>155</v>
      </c>
      <c r="BY133" s="0" t="s">
        <v>144</v>
      </c>
      <c r="CA133" s="0" t="s">
        <v>155</v>
      </c>
      <c r="CC133" s="0" t="s">
        <v>144</v>
      </c>
      <c r="CG133" s="0" t="s">
        <v>155</v>
      </c>
      <c r="CH133" s="0" t="s">
        <v>144</v>
      </c>
      <c r="CK133" s="0" t="s">
        <v>155</v>
      </c>
      <c r="CL133" s="0" t="s">
        <v>144</v>
      </c>
      <c r="CN133" s="0" t="s">
        <v>155</v>
      </c>
      <c r="CO133" s="0" t="s">
        <v>144</v>
      </c>
      <c r="CP133" s="0" t="s">
        <v>155</v>
      </c>
      <c r="CQ133" s="0" t="s">
        <v>144</v>
      </c>
      <c r="CT133" s="0" t="s">
        <v>155</v>
      </c>
      <c r="CU133" s="0" t="s">
        <v>144</v>
      </c>
      <c r="CV133" s="0" t="s">
        <v>155</v>
      </c>
      <c r="CY133" s="0" t="s">
        <v>155</v>
      </c>
      <c r="CZ133" s="0" t="s">
        <v>144</v>
      </c>
      <c r="DC133" s="0" t="s">
        <v>155</v>
      </c>
      <c r="DD133" s="0" t="s">
        <v>144</v>
      </c>
      <c r="DF133" s="0" t="s">
        <v>155</v>
      </c>
      <c r="DG133" s="0" t="s">
        <v>144</v>
      </c>
      <c r="DI133" s="0" t="s">
        <v>155</v>
      </c>
      <c r="DJ133" s="0" t="s">
        <v>144</v>
      </c>
      <c r="DL133" s="0" t="s">
        <v>155</v>
      </c>
      <c r="DM133" s="0" t="s">
        <v>144</v>
      </c>
      <c r="DN133" s="0" t="s">
        <v>155</v>
      </c>
      <c r="DR133" s="0" t="s">
        <v>155</v>
      </c>
      <c r="DS133" s="0" t="s">
        <v>144</v>
      </c>
      <c r="DU133" s="0" t="s">
        <v>155</v>
      </c>
      <c r="DW133" s="0" t="s">
        <v>144</v>
      </c>
      <c r="DX133" s="0" t="s">
        <v>155</v>
      </c>
      <c r="EA133" s="0" t="s">
        <v>155</v>
      </c>
      <c r="ED133" s="0" t="s">
        <v>144</v>
      </c>
      <c r="EF133" s="0" t="s">
        <v>155</v>
      </c>
    </row>
    <row r="134" customFormat="false" ht="13.8" hidden="false" customHeight="false" outlineLevel="0" collapsed="false">
      <c r="A134" s="0" t="s">
        <v>875</v>
      </c>
      <c r="B134" s="0" t="n">
        <v>78</v>
      </c>
      <c r="C134" s="0" t="n">
        <v>196415</v>
      </c>
      <c r="D134" s="0" t="s">
        <v>876</v>
      </c>
      <c r="E134" s="0" t="s">
        <v>430</v>
      </c>
      <c r="F134" s="0" t="str">
        <f aca="false">CONCATENATE(D135," ",LEFT(I135,4),"T=",AW135,"D=",AX135,"R=",AY135,"M=",AZ135,"L=",BA135,"B=",BB135)</f>
        <v>PANAGIS 1959T=49D=16R=0M=5L=9B=0</v>
      </c>
      <c r="G134" s="0" t="s">
        <v>250</v>
      </c>
      <c r="I134" s="0" t="s">
        <v>877</v>
      </c>
      <c r="J134" s="0" t="s">
        <v>878</v>
      </c>
      <c r="K134" s="0" t="s">
        <v>143</v>
      </c>
      <c r="L134" s="0" t="s">
        <v>144</v>
      </c>
      <c r="M134" s="0" t="str">
        <f aca="false">RIGHT(N134,LEN(N134)-FIND(" ",N134))</f>
        <v>FAIRMOUNT AVE NE</v>
      </c>
      <c r="N134" s="0" t="s">
        <v>879</v>
      </c>
      <c r="P134" s="0" t="s">
        <v>147</v>
      </c>
      <c r="Q134" s="0" t="s">
        <v>148</v>
      </c>
      <c r="R134" s="0" t="n">
        <v>44483</v>
      </c>
      <c r="AD134" s="0" t="s">
        <v>149</v>
      </c>
      <c r="AE134" s="0" t="s">
        <v>150</v>
      </c>
      <c r="AF134" s="0" t="s">
        <v>151</v>
      </c>
      <c r="AH134" s="0" t="n">
        <v>14</v>
      </c>
      <c r="AI134" s="0" t="n">
        <v>11</v>
      </c>
      <c r="AN134" s="0" t="s">
        <v>147</v>
      </c>
      <c r="AO134" s="0" t="s">
        <v>152</v>
      </c>
      <c r="AP134" s="0" t="s">
        <v>153</v>
      </c>
      <c r="AQ134" s="0" t="n">
        <v>9</v>
      </c>
      <c r="AR134" s="0" t="n">
        <v>64</v>
      </c>
      <c r="AS134" s="0" t="n">
        <v>32</v>
      </c>
      <c r="AV134" s="0" t="s">
        <v>154</v>
      </c>
      <c r="AW134" s="0" t="n">
        <f aca="false">COUNTA($BC134:$EG134)</f>
        <v>48</v>
      </c>
      <c r="AX134" s="0" t="n">
        <f aca="false">COUNTIF($BC134:$EG134,"D")</f>
        <v>16</v>
      </c>
      <c r="AY134" s="0" t="n">
        <f aca="false">COUNTIF($BC134:$EG134,"R")</f>
        <v>0</v>
      </c>
      <c r="AZ134" s="0" t="n">
        <f aca="false">IF(CC134="D",1,0)+IF(CL134="D",1,0)+IF(CW134="D",1,0)+IF(DD134="D",1,0)+IF(DJ134="D",1,0)+IF(DO134="D",1,0)+IF(DW134="D",1,0)</f>
        <v>6</v>
      </c>
      <c r="BA134" s="0" t="n">
        <f aca="false">IF(DH134&lt;&gt;"",1,0)+IF(DI134&lt;&gt;"",1,0)+IF(DK134&lt;&gt;"",1,0)+IF(DM134&lt;&gt;"",1,0)+IF(DN134&lt;&gt;"",1,0)+IF(DO134&lt;&gt;"",1,0)+IF(DQ134&lt;&gt;"",1,0)+IF(DR134&lt;&gt;"",1,0)+IF(DT134&lt;&gt;"",1,0)+IF(DU134&lt;&gt;"",1,0)+IF(DV134&lt;&gt;"",1,0)+IF(DW134&lt;&gt;"",1,0)+IF(DX134&lt;&gt;"",1,0)+IF(DZ134&lt;&gt;"",1,0)+IF(EA134&lt;&gt;"",1,0)+IF(EB134&lt;&gt;"",1,0)+IF(EE134&lt;&gt;"",1,0)</f>
        <v>8</v>
      </c>
      <c r="BB134" s="0" t="n">
        <f aca="false">AY134*AX134</f>
        <v>0</v>
      </c>
      <c r="BC134" s="0" t="s">
        <v>155</v>
      </c>
      <c r="BD134" s="0" t="s">
        <v>155</v>
      </c>
      <c r="BE134" s="0" t="s">
        <v>155</v>
      </c>
      <c r="BF134" s="0" t="s">
        <v>155</v>
      </c>
      <c r="BG134" s="0" t="s">
        <v>155</v>
      </c>
      <c r="BH134" s="0" t="s">
        <v>155</v>
      </c>
      <c r="BI134" s="0" t="s">
        <v>155</v>
      </c>
      <c r="BJ134" s="0" t="s">
        <v>155</v>
      </c>
      <c r="BK134" s="0" t="s">
        <v>155</v>
      </c>
      <c r="BL134" s="0" t="s">
        <v>155</v>
      </c>
      <c r="BP134" s="0" t="s">
        <v>155</v>
      </c>
      <c r="BR134" s="0" t="s">
        <v>155</v>
      </c>
      <c r="BS134" s="0" t="s">
        <v>155</v>
      </c>
      <c r="BV134" s="0" t="s">
        <v>155</v>
      </c>
      <c r="BY134" s="0" t="s">
        <v>144</v>
      </c>
      <c r="CA134" s="0" t="s">
        <v>155</v>
      </c>
      <c r="CC134" s="0" t="s">
        <v>144</v>
      </c>
      <c r="CG134" s="0" t="s">
        <v>155</v>
      </c>
      <c r="CH134" s="0" t="s">
        <v>144</v>
      </c>
      <c r="CK134" s="0" t="s">
        <v>155</v>
      </c>
      <c r="CL134" s="0" t="s">
        <v>144</v>
      </c>
      <c r="CN134" s="0" t="s">
        <v>155</v>
      </c>
      <c r="CO134" s="0" t="s">
        <v>144</v>
      </c>
      <c r="CP134" s="0" t="s">
        <v>155</v>
      </c>
      <c r="CQ134" s="0" t="s">
        <v>144</v>
      </c>
      <c r="CT134" s="0" t="s">
        <v>155</v>
      </c>
      <c r="CU134" s="0" t="s">
        <v>144</v>
      </c>
      <c r="CV134" s="0" t="s">
        <v>155</v>
      </c>
      <c r="CW134" s="0" t="s">
        <v>144</v>
      </c>
      <c r="CY134" s="0" t="s">
        <v>155</v>
      </c>
      <c r="CZ134" s="0" t="s">
        <v>144</v>
      </c>
      <c r="DC134" s="0" t="s">
        <v>155</v>
      </c>
      <c r="DD134" s="0" t="s">
        <v>144</v>
      </c>
      <c r="DF134" s="0" t="s">
        <v>155</v>
      </c>
      <c r="DG134" s="0" t="s">
        <v>144</v>
      </c>
      <c r="DI134" s="0" t="s">
        <v>155</v>
      </c>
      <c r="DJ134" s="0" t="s">
        <v>144</v>
      </c>
      <c r="DL134" s="0" t="s">
        <v>155</v>
      </c>
      <c r="DM134" s="0" t="s">
        <v>144</v>
      </c>
      <c r="DN134" s="0" t="s">
        <v>155</v>
      </c>
      <c r="DR134" s="0" t="s">
        <v>155</v>
      </c>
      <c r="DS134" s="0" t="s">
        <v>144</v>
      </c>
      <c r="DU134" s="0" t="s">
        <v>155</v>
      </c>
      <c r="DW134" s="0" t="s">
        <v>144</v>
      </c>
      <c r="DX134" s="0" t="s">
        <v>155</v>
      </c>
      <c r="EA134" s="0" t="s">
        <v>155</v>
      </c>
      <c r="ED134" s="0" t="s">
        <v>144</v>
      </c>
      <c r="EF134" s="0" t="s">
        <v>155</v>
      </c>
    </row>
    <row r="135" customFormat="false" ht="13.8" hidden="false" customHeight="false" outlineLevel="0" collapsed="false">
      <c r="A135" s="0" t="s">
        <v>880</v>
      </c>
      <c r="B135" s="0" t="n">
        <v>78</v>
      </c>
      <c r="C135" s="0" t="n">
        <v>15717</v>
      </c>
      <c r="D135" s="0" t="s">
        <v>881</v>
      </c>
      <c r="E135" s="0" t="s">
        <v>301</v>
      </c>
      <c r="F135" s="0" t="str">
        <f aca="false">CONCATENATE(D136," ",LEFT(I136,4),"T=",AW136,"D=",AX136,"R=",AY136,"M=",AZ136,"L=",BA136,"B=",BB136)</f>
        <v>STROUP 1953T=49D=17R=0M=7L=10B=0</v>
      </c>
      <c r="G135" s="0" t="s">
        <v>231</v>
      </c>
      <c r="I135" s="0" t="s">
        <v>882</v>
      </c>
      <c r="J135" s="0" t="s">
        <v>883</v>
      </c>
      <c r="K135" s="0" t="s">
        <v>143</v>
      </c>
      <c r="L135" s="0" t="s">
        <v>144</v>
      </c>
      <c r="M135" s="0" t="str">
        <f aca="false">RIGHT(N135,LEN(N135)-FIND(" ",N135))</f>
        <v>PERKINSWOOD BLVD NE</v>
      </c>
      <c r="N135" s="0" t="s">
        <v>884</v>
      </c>
      <c r="P135" s="0" t="s">
        <v>147</v>
      </c>
      <c r="Q135" s="0" t="s">
        <v>148</v>
      </c>
      <c r="R135" s="0" t="n">
        <v>44483</v>
      </c>
      <c r="AD135" s="0" t="s">
        <v>149</v>
      </c>
      <c r="AE135" s="0" t="s">
        <v>150</v>
      </c>
      <c r="AF135" s="0" t="s">
        <v>151</v>
      </c>
      <c r="AH135" s="0" t="n">
        <v>14</v>
      </c>
      <c r="AI135" s="0" t="n">
        <v>11</v>
      </c>
      <c r="AN135" s="0" t="s">
        <v>147</v>
      </c>
      <c r="AO135" s="0" t="s">
        <v>176</v>
      </c>
      <c r="AP135" s="0" t="s">
        <v>177</v>
      </c>
      <c r="AQ135" s="0" t="n">
        <v>9</v>
      </c>
      <c r="AR135" s="0" t="n">
        <v>64</v>
      </c>
      <c r="AS135" s="0" t="n">
        <v>32</v>
      </c>
      <c r="AV135" s="0" t="s">
        <v>154</v>
      </c>
      <c r="AW135" s="0" t="n">
        <f aca="false">COUNTA($BC135:$EG135)</f>
        <v>49</v>
      </c>
      <c r="AX135" s="0" t="n">
        <f aca="false">COUNTIF($BC135:$EG135,"D")</f>
        <v>16</v>
      </c>
      <c r="AY135" s="0" t="n">
        <f aca="false">COUNTIF($BC135:$EG135,"R")</f>
        <v>0</v>
      </c>
      <c r="AZ135" s="0" t="n">
        <f aca="false">IF(CC135="D",1,0)+IF(CL135="D",1,0)+IF(CW135="D",1,0)+IF(DD135="D",1,0)+IF(DJ135="D",1,0)+IF(DO135="D",1,0)+IF(DW135="D",1,0)</f>
        <v>5</v>
      </c>
      <c r="BA135" s="0" t="n">
        <f aca="false">IF(DH135&lt;&gt;"",1,0)+IF(DI135&lt;&gt;"",1,0)+IF(DK135&lt;&gt;"",1,0)+IF(DM135&lt;&gt;"",1,0)+IF(DN135&lt;&gt;"",1,0)+IF(DO135&lt;&gt;"",1,0)+IF(DQ135&lt;&gt;"",1,0)+IF(DR135&lt;&gt;"",1,0)+IF(DT135&lt;&gt;"",1,0)+IF(DU135&lt;&gt;"",1,0)+IF(DV135&lt;&gt;"",1,0)+IF(DW135&lt;&gt;"",1,0)+IF(DX135&lt;&gt;"",1,0)+IF(DZ135&lt;&gt;"",1,0)+IF(EA135&lt;&gt;"",1,0)+IF(EB135&lt;&gt;"",1,0)+IF(EE135&lt;&gt;"",1,0)</f>
        <v>9</v>
      </c>
      <c r="BB135" s="0" t="n">
        <f aca="false">AY135*AX135</f>
        <v>0</v>
      </c>
      <c r="BC135" s="0" t="s">
        <v>155</v>
      </c>
      <c r="BD135" s="0" t="s">
        <v>155</v>
      </c>
      <c r="BE135" s="0" t="s">
        <v>155</v>
      </c>
      <c r="BF135" s="0" t="s">
        <v>155</v>
      </c>
      <c r="BG135" s="0" t="s">
        <v>155</v>
      </c>
      <c r="BH135" s="0" t="s">
        <v>155</v>
      </c>
      <c r="BI135" s="0" t="s">
        <v>155</v>
      </c>
      <c r="BJ135" s="0" t="s">
        <v>155</v>
      </c>
      <c r="BK135" s="0" t="s">
        <v>155</v>
      </c>
      <c r="BL135" s="0" t="s">
        <v>155</v>
      </c>
      <c r="BP135" s="0" t="s">
        <v>155</v>
      </c>
      <c r="BR135" s="0" t="s">
        <v>155</v>
      </c>
      <c r="BS135" s="0" t="s">
        <v>155</v>
      </c>
      <c r="BT135" s="0" t="s">
        <v>155</v>
      </c>
      <c r="BV135" s="0" t="s">
        <v>155</v>
      </c>
      <c r="BY135" s="0" t="s">
        <v>144</v>
      </c>
      <c r="CA135" s="0" t="s">
        <v>155</v>
      </c>
      <c r="CC135" s="0" t="s">
        <v>144</v>
      </c>
      <c r="CG135" s="0" t="s">
        <v>155</v>
      </c>
      <c r="CH135" s="0" t="s">
        <v>144</v>
      </c>
      <c r="CK135" s="0" t="s">
        <v>155</v>
      </c>
      <c r="CL135" s="0" t="s">
        <v>144</v>
      </c>
      <c r="CN135" s="0" t="s">
        <v>155</v>
      </c>
      <c r="CO135" s="0" t="s">
        <v>144</v>
      </c>
      <c r="CP135" s="0" t="s">
        <v>155</v>
      </c>
      <c r="CQ135" s="0" t="s">
        <v>144</v>
      </c>
      <c r="CT135" s="0" t="s">
        <v>155</v>
      </c>
      <c r="CU135" s="0" t="s">
        <v>144</v>
      </c>
      <c r="CV135" s="0" t="s">
        <v>155</v>
      </c>
      <c r="CW135" s="0" t="s">
        <v>144</v>
      </c>
      <c r="CY135" s="0" t="s">
        <v>155</v>
      </c>
      <c r="CZ135" s="0" t="s">
        <v>144</v>
      </c>
      <c r="DC135" s="0" t="s">
        <v>155</v>
      </c>
      <c r="DD135" s="0" t="s">
        <v>144</v>
      </c>
      <c r="DF135" s="0" t="s">
        <v>155</v>
      </c>
      <c r="DG135" s="0" t="s">
        <v>144</v>
      </c>
      <c r="DI135" s="0" t="s">
        <v>155</v>
      </c>
      <c r="DL135" s="0" t="s">
        <v>155</v>
      </c>
      <c r="DM135" s="0" t="s">
        <v>144</v>
      </c>
      <c r="DN135" s="0" t="s">
        <v>155</v>
      </c>
      <c r="DR135" s="0" t="s">
        <v>155</v>
      </c>
      <c r="DS135" s="0" t="s">
        <v>144</v>
      </c>
      <c r="DT135" s="0" t="s">
        <v>144</v>
      </c>
      <c r="DU135" s="0" t="s">
        <v>155</v>
      </c>
      <c r="DW135" s="0" t="s">
        <v>144</v>
      </c>
      <c r="DX135" s="0" t="s">
        <v>155</v>
      </c>
      <c r="EA135" s="0" t="s">
        <v>155</v>
      </c>
      <c r="ED135" s="0" t="s">
        <v>144</v>
      </c>
      <c r="EF135" s="0" t="s">
        <v>155</v>
      </c>
    </row>
    <row r="136" customFormat="false" ht="13.8" hidden="false" customHeight="false" outlineLevel="0" collapsed="false">
      <c r="A136" s="0" t="s">
        <v>885</v>
      </c>
      <c r="B136" s="0" t="n">
        <v>78</v>
      </c>
      <c r="C136" s="0" t="n">
        <v>227318</v>
      </c>
      <c r="D136" s="0" t="s">
        <v>886</v>
      </c>
      <c r="E136" s="0" t="s">
        <v>640</v>
      </c>
      <c r="F136" s="0" t="str">
        <f aca="false">CONCATENATE(D137," ",LEFT(I137,4),"T=",AW137,"D=",AX137,"R=",AY137,"M=",AZ137,"L=",BA137,"B=",BB137)</f>
        <v>RICHARDSON 1970T=47D=16R=0M=5L=10B=0</v>
      </c>
      <c r="G136" s="0" t="s">
        <v>365</v>
      </c>
      <c r="I136" s="0" t="s">
        <v>887</v>
      </c>
      <c r="J136" s="0" t="s">
        <v>888</v>
      </c>
      <c r="K136" s="0" t="s">
        <v>143</v>
      </c>
      <c r="L136" s="0" t="s">
        <v>144</v>
      </c>
      <c r="M136" s="0" t="str">
        <f aca="false">RIGHT(N136,LEN(N136)-FIND(" ",N136))</f>
        <v>ATLANTIC ST NE</v>
      </c>
      <c r="N136" s="0" t="s">
        <v>889</v>
      </c>
      <c r="P136" s="0" t="s">
        <v>147</v>
      </c>
      <c r="Q136" s="0" t="s">
        <v>148</v>
      </c>
      <c r="R136" s="0" t="n">
        <v>44483</v>
      </c>
      <c r="AD136" s="0" t="s">
        <v>149</v>
      </c>
      <c r="AE136" s="0" t="s">
        <v>150</v>
      </c>
      <c r="AF136" s="0" t="s">
        <v>151</v>
      </c>
      <c r="AH136" s="0" t="n">
        <v>14</v>
      </c>
      <c r="AI136" s="0" t="n">
        <v>11</v>
      </c>
      <c r="AN136" s="0" t="s">
        <v>147</v>
      </c>
      <c r="AO136" s="0" t="s">
        <v>189</v>
      </c>
      <c r="AP136" s="0" t="s">
        <v>190</v>
      </c>
      <c r="AQ136" s="0" t="n">
        <v>9</v>
      </c>
      <c r="AR136" s="0" t="n">
        <v>64</v>
      </c>
      <c r="AS136" s="0" t="n">
        <v>32</v>
      </c>
      <c r="AV136" s="0" t="s">
        <v>154</v>
      </c>
      <c r="AW136" s="0" t="n">
        <f aca="false">COUNTA($BC136:$EG136)</f>
        <v>49</v>
      </c>
      <c r="AX136" s="0" t="n">
        <f aca="false">COUNTIF($BC136:$EG136,"D")</f>
        <v>17</v>
      </c>
      <c r="AY136" s="0" t="n">
        <f aca="false">COUNTIF($BC136:$EG136,"R")</f>
        <v>0</v>
      </c>
      <c r="AZ136" s="0" t="n">
        <f aca="false">IF(CC136="D",1,0)+IF(CL136="D",1,0)+IF(CW136="D",1,0)+IF(DD136="D",1,0)+IF(DJ136="D",1,0)+IF(DO136="D",1,0)+IF(DW136="D",1,0)</f>
        <v>7</v>
      </c>
      <c r="BA136" s="0" t="n">
        <f aca="false">IF(DH136&lt;&gt;"",1,0)+IF(DI136&lt;&gt;"",1,0)+IF(DK136&lt;&gt;"",1,0)+IF(DM136&lt;&gt;"",1,0)+IF(DN136&lt;&gt;"",1,0)+IF(DO136&lt;&gt;"",1,0)+IF(DQ136&lt;&gt;"",1,0)+IF(DR136&lt;&gt;"",1,0)+IF(DT136&lt;&gt;"",1,0)+IF(DU136&lt;&gt;"",1,0)+IF(DV136&lt;&gt;"",1,0)+IF(DW136&lt;&gt;"",1,0)+IF(DX136&lt;&gt;"",1,0)+IF(DZ136&lt;&gt;"",1,0)+IF(EA136&lt;&gt;"",1,0)+IF(EB136&lt;&gt;"",1,0)+IF(EE136&lt;&gt;"",1,0)</f>
        <v>10</v>
      </c>
      <c r="BB136" s="0" t="n">
        <f aca="false">AY136*AX136</f>
        <v>0</v>
      </c>
      <c r="BC136" s="0" t="s">
        <v>155</v>
      </c>
      <c r="BD136" s="0" t="s">
        <v>155</v>
      </c>
      <c r="BE136" s="0" t="s">
        <v>155</v>
      </c>
      <c r="BF136" s="0" t="s">
        <v>155</v>
      </c>
      <c r="BG136" s="0" t="s">
        <v>155</v>
      </c>
      <c r="BH136" s="0" t="s">
        <v>155</v>
      </c>
      <c r="BI136" s="0" t="s">
        <v>155</v>
      </c>
      <c r="BJ136" s="0" t="s">
        <v>155</v>
      </c>
      <c r="BK136" s="0" t="s">
        <v>155</v>
      </c>
      <c r="BL136" s="0" t="s">
        <v>155</v>
      </c>
      <c r="BP136" s="0" t="s">
        <v>155</v>
      </c>
      <c r="BR136" s="0" t="s">
        <v>155</v>
      </c>
      <c r="BS136" s="0" t="s">
        <v>155</v>
      </c>
      <c r="BV136" s="0" t="s">
        <v>155</v>
      </c>
      <c r="BY136" s="0" t="s">
        <v>144</v>
      </c>
      <c r="CA136" s="0" t="s">
        <v>155</v>
      </c>
      <c r="CC136" s="0" t="s">
        <v>144</v>
      </c>
      <c r="CG136" s="0" t="s">
        <v>155</v>
      </c>
      <c r="CH136" s="0" t="s">
        <v>144</v>
      </c>
      <c r="CK136" s="0" t="s">
        <v>155</v>
      </c>
      <c r="CL136" s="0" t="s">
        <v>144</v>
      </c>
      <c r="CN136" s="0" t="s">
        <v>155</v>
      </c>
      <c r="CP136" s="0" t="s">
        <v>155</v>
      </c>
      <c r="CQ136" s="0" t="s">
        <v>144</v>
      </c>
      <c r="CT136" s="0" t="s">
        <v>155</v>
      </c>
      <c r="CU136" s="0" t="s">
        <v>144</v>
      </c>
      <c r="CV136" s="0" t="s">
        <v>155</v>
      </c>
      <c r="CW136" s="0" t="s">
        <v>144</v>
      </c>
      <c r="CY136" s="0" t="s">
        <v>155</v>
      </c>
      <c r="CZ136" s="0" t="s">
        <v>144</v>
      </c>
      <c r="DC136" s="0" t="s">
        <v>155</v>
      </c>
      <c r="DD136" s="0" t="s">
        <v>144</v>
      </c>
      <c r="DF136" s="0" t="s">
        <v>155</v>
      </c>
      <c r="DG136" s="0" t="s">
        <v>144</v>
      </c>
      <c r="DI136" s="0" t="s">
        <v>155</v>
      </c>
      <c r="DJ136" s="0" t="s">
        <v>144</v>
      </c>
      <c r="DL136" s="0" t="s">
        <v>155</v>
      </c>
      <c r="DM136" s="0" t="s">
        <v>144</v>
      </c>
      <c r="DN136" s="0" t="s">
        <v>155</v>
      </c>
      <c r="DO136" s="0" t="s">
        <v>144</v>
      </c>
      <c r="DR136" s="0" t="s">
        <v>155</v>
      </c>
      <c r="DS136" s="0" t="s">
        <v>144</v>
      </c>
      <c r="DT136" s="0" t="s">
        <v>144</v>
      </c>
      <c r="DU136" s="0" t="s">
        <v>155</v>
      </c>
      <c r="DW136" s="0" t="s">
        <v>144</v>
      </c>
      <c r="DX136" s="0" t="s">
        <v>155</v>
      </c>
      <c r="EA136" s="0" t="s">
        <v>155</v>
      </c>
      <c r="ED136" s="0" t="s">
        <v>144</v>
      </c>
      <c r="EF136" s="0" t="s">
        <v>155</v>
      </c>
    </row>
    <row r="137" customFormat="false" ht="13.8" hidden="false" customHeight="false" outlineLevel="0" collapsed="false">
      <c r="A137" s="0" t="s">
        <v>890</v>
      </c>
      <c r="B137" s="0" t="n">
        <v>78</v>
      </c>
      <c r="C137" s="0" t="n">
        <v>203168</v>
      </c>
      <c r="D137" s="0" t="s">
        <v>891</v>
      </c>
      <c r="E137" s="0" t="s">
        <v>892</v>
      </c>
      <c r="F137" s="0" t="str">
        <f aca="false">CONCATENATE(D138," ",LEFT(I138,4),"T=",AW138,"D=",AX138,"R=",AY138,"M=",AZ138,"L=",BA138,"B=",BB138)</f>
        <v>PANAGIS 1960T=40D=11R=0M=3L=4B=0</v>
      </c>
      <c r="G137" s="0" t="s">
        <v>250</v>
      </c>
      <c r="I137" s="0" t="s">
        <v>893</v>
      </c>
      <c r="J137" s="0" t="s">
        <v>894</v>
      </c>
      <c r="K137" s="0" t="s">
        <v>143</v>
      </c>
      <c r="L137" s="0" t="s">
        <v>144</v>
      </c>
      <c r="M137" s="0" t="str">
        <f aca="false">RIGHT(N137,LEN(N137)-FIND(" ",N137))</f>
        <v>GENESEE AVE NE</v>
      </c>
      <c r="N137" s="0" t="s">
        <v>895</v>
      </c>
      <c r="P137" s="0" t="s">
        <v>147</v>
      </c>
      <c r="Q137" s="0" t="s">
        <v>148</v>
      </c>
      <c r="R137" s="0" t="n">
        <v>44483</v>
      </c>
      <c r="AD137" s="0" t="s">
        <v>149</v>
      </c>
      <c r="AE137" s="0" t="s">
        <v>150</v>
      </c>
      <c r="AF137" s="0" t="s">
        <v>151</v>
      </c>
      <c r="AH137" s="0" t="n">
        <v>14</v>
      </c>
      <c r="AI137" s="0" t="n">
        <v>11</v>
      </c>
      <c r="AN137" s="0" t="s">
        <v>147</v>
      </c>
      <c r="AO137" s="0" t="s">
        <v>152</v>
      </c>
      <c r="AP137" s="0" t="s">
        <v>153</v>
      </c>
      <c r="AQ137" s="0" t="n">
        <v>9</v>
      </c>
      <c r="AR137" s="0" t="n">
        <v>64</v>
      </c>
      <c r="AS137" s="0" t="n">
        <v>32</v>
      </c>
      <c r="AV137" s="0" t="s">
        <v>154</v>
      </c>
      <c r="AW137" s="0" t="n">
        <f aca="false">COUNTA($BC137:$EG137)</f>
        <v>47</v>
      </c>
      <c r="AX137" s="0" t="n">
        <f aca="false">COUNTIF($BC137:$EG137,"D")</f>
        <v>16</v>
      </c>
      <c r="AY137" s="0" t="n">
        <f aca="false">COUNTIF($BC137:$EG137,"R")</f>
        <v>0</v>
      </c>
      <c r="AZ137" s="0" t="n">
        <f aca="false">IF(CC137="D",1,0)+IF(CL137="D",1,0)+IF(CW137="D",1,0)+IF(DD137="D",1,0)+IF(DJ137="D",1,0)+IF(DO137="D",1,0)+IF(DW137="D",1,0)</f>
        <v>5</v>
      </c>
      <c r="BA137" s="0" t="n">
        <f aca="false">IF(DH137&lt;&gt;"",1,0)+IF(DI137&lt;&gt;"",1,0)+IF(DK137&lt;&gt;"",1,0)+IF(DM137&lt;&gt;"",1,0)+IF(DN137&lt;&gt;"",1,0)+IF(DO137&lt;&gt;"",1,0)+IF(DQ137&lt;&gt;"",1,0)+IF(DR137&lt;&gt;"",1,0)+IF(DT137&lt;&gt;"",1,0)+IF(DU137&lt;&gt;"",1,0)+IF(DV137&lt;&gt;"",1,0)+IF(DW137&lt;&gt;"",1,0)+IF(DX137&lt;&gt;"",1,0)+IF(DZ137&lt;&gt;"",1,0)+IF(EA137&lt;&gt;"",1,0)+IF(EB137&lt;&gt;"",1,0)+IF(EE137&lt;&gt;"",1,0)</f>
        <v>10</v>
      </c>
      <c r="BB137" s="0" t="n">
        <f aca="false">AY137*AX137</f>
        <v>0</v>
      </c>
      <c r="BC137" s="0" t="s">
        <v>155</v>
      </c>
      <c r="BD137" s="0" t="s">
        <v>155</v>
      </c>
      <c r="BF137" s="0" t="s">
        <v>155</v>
      </c>
      <c r="BG137" s="0" t="s">
        <v>155</v>
      </c>
      <c r="BH137" s="0" t="s">
        <v>155</v>
      </c>
      <c r="BI137" s="0" t="s">
        <v>155</v>
      </c>
      <c r="BJ137" s="0" t="s">
        <v>155</v>
      </c>
      <c r="BK137" s="0" t="s">
        <v>155</v>
      </c>
      <c r="BL137" s="0" t="s">
        <v>155</v>
      </c>
      <c r="BP137" s="0" t="s">
        <v>155</v>
      </c>
      <c r="BR137" s="0" t="s">
        <v>155</v>
      </c>
      <c r="BS137" s="0" t="s">
        <v>155</v>
      </c>
      <c r="BT137" s="0" t="s">
        <v>155</v>
      </c>
      <c r="BV137" s="0" t="s">
        <v>155</v>
      </c>
      <c r="BY137" s="0" t="s">
        <v>144</v>
      </c>
      <c r="CA137" s="0" t="s">
        <v>155</v>
      </c>
      <c r="CG137" s="0" t="s">
        <v>155</v>
      </c>
      <c r="CH137" s="0" t="s">
        <v>144</v>
      </c>
      <c r="CK137" s="0" t="s">
        <v>155</v>
      </c>
      <c r="CN137" s="0" t="s">
        <v>155</v>
      </c>
      <c r="CO137" s="0" t="s">
        <v>144</v>
      </c>
      <c r="CP137" s="0" t="s">
        <v>155</v>
      </c>
      <c r="CQ137" s="0" t="s">
        <v>144</v>
      </c>
      <c r="CU137" s="0" t="s">
        <v>144</v>
      </c>
      <c r="CV137" s="0" t="s">
        <v>155</v>
      </c>
      <c r="CW137" s="0" t="s">
        <v>144</v>
      </c>
      <c r="CY137" s="0" t="s">
        <v>155</v>
      </c>
      <c r="CZ137" s="0" t="s">
        <v>144</v>
      </c>
      <c r="DC137" s="0" t="s">
        <v>155</v>
      </c>
      <c r="DD137" s="0" t="s">
        <v>144</v>
      </c>
      <c r="DF137" s="0" t="s">
        <v>155</v>
      </c>
      <c r="DG137" s="0" t="s">
        <v>144</v>
      </c>
      <c r="DI137" s="0" t="s">
        <v>155</v>
      </c>
      <c r="DJ137" s="0" t="s">
        <v>144</v>
      </c>
      <c r="DL137" s="0" t="s">
        <v>155</v>
      </c>
      <c r="DM137" s="0" t="s">
        <v>144</v>
      </c>
      <c r="DN137" s="0" t="s">
        <v>155</v>
      </c>
      <c r="DO137" s="0" t="s">
        <v>144</v>
      </c>
      <c r="DR137" s="0" t="s">
        <v>155</v>
      </c>
      <c r="DS137" s="0" t="s">
        <v>144</v>
      </c>
      <c r="DT137" s="0" t="s">
        <v>144</v>
      </c>
      <c r="DU137" s="0" t="s">
        <v>155</v>
      </c>
      <c r="DW137" s="0" t="s">
        <v>144</v>
      </c>
      <c r="DX137" s="0" t="s">
        <v>155</v>
      </c>
      <c r="EA137" s="0" t="s">
        <v>155</v>
      </c>
      <c r="ED137" s="0" t="s">
        <v>144</v>
      </c>
      <c r="EF137" s="0" t="s">
        <v>155</v>
      </c>
    </row>
    <row r="138" customFormat="false" ht="13.8" hidden="false" customHeight="false" outlineLevel="0" collapsed="false">
      <c r="A138" s="0" t="s">
        <v>896</v>
      </c>
      <c r="B138" s="0" t="n">
        <v>78</v>
      </c>
      <c r="C138" s="0" t="n">
        <v>151201</v>
      </c>
      <c r="D138" s="0" t="s">
        <v>881</v>
      </c>
      <c r="E138" s="0" t="s">
        <v>596</v>
      </c>
      <c r="F138" s="0" t="str">
        <f aca="false">CONCATENATE(D139," ",LEFT(I139,4),"T=",AW139,"D=",AX139,"R=",AY139,"M=",AZ139,"L=",BA139,"B=",BB139)</f>
        <v>DAUGHERTY 1955T=49D=17R=0M=6L=9B=0</v>
      </c>
      <c r="G138" s="0" t="s">
        <v>193</v>
      </c>
      <c r="I138" s="0" t="s">
        <v>897</v>
      </c>
      <c r="J138" s="0" t="s">
        <v>898</v>
      </c>
      <c r="K138" s="0" t="s">
        <v>143</v>
      </c>
      <c r="L138" s="0" t="s">
        <v>144</v>
      </c>
      <c r="M138" s="0" t="str">
        <f aca="false">RIGHT(N138,LEN(N138)-FIND(" ",N138))</f>
        <v>PERKINSWOOD BLVD NE</v>
      </c>
      <c r="N138" s="0" t="s">
        <v>884</v>
      </c>
      <c r="P138" s="0" t="s">
        <v>147</v>
      </c>
      <c r="Q138" s="0" t="s">
        <v>148</v>
      </c>
      <c r="R138" s="0" t="n">
        <v>44483</v>
      </c>
      <c r="AD138" s="0" t="s">
        <v>149</v>
      </c>
      <c r="AE138" s="0" t="s">
        <v>150</v>
      </c>
      <c r="AF138" s="0" t="s">
        <v>151</v>
      </c>
      <c r="AH138" s="0" t="n">
        <v>14</v>
      </c>
      <c r="AI138" s="0" t="n">
        <v>11</v>
      </c>
      <c r="AN138" s="0" t="s">
        <v>147</v>
      </c>
      <c r="AO138" s="0" t="s">
        <v>176</v>
      </c>
      <c r="AP138" s="0" t="s">
        <v>177</v>
      </c>
      <c r="AQ138" s="0" t="n">
        <v>9</v>
      </c>
      <c r="AR138" s="0" t="n">
        <v>64</v>
      </c>
      <c r="AS138" s="0" t="n">
        <v>32</v>
      </c>
      <c r="AV138" s="0" t="s">
        <v>154</v>
      </c>
      <c r="AW138" s="0" t="n">
        <f aca="false">COUNTA($BC138:$EG138)</f>
        <v>40</v>
      </c>
      <c r="AX138" s="0" t="n">
        <f aca="false">COUNTIF($BC138:$EG138,"D")</f>
        <v>11</v>
      </c>
      <c r="AY138" s="0" t="n">
        <f aca="false">COUNTIF($BC138:$EG138,"R")</f>
        <v>0</v>
      </c>
      <c r="AZ138" s="0" t="n">
        <f aca="false">IF(CC138="D",1,0)+IF(CL138="D",1,0)+IF(CW138="D",1,0)+IF(DD138="D",1,0)+IF(DJ138="D",1,0)+IF(DO138="D",1,0)+IF(DW138="D",1,0)</f>
        <v>3</v>
      </c>
      <c r="BA138" s="0" t="n">
        <f aca="false">IF(DH138&lt;&gt;"",1,0)+IF(DI138&lt;&gt;"",1,0)+IF(DK138&lt;&gt;"",1,0)+IF(DM138&lt;&gt;"",1,0)+IF(DN138&lt;&gt;"",1,0)+IF(DO138&lt;&gt;"",1,0)+IF(DQ138&lt;&gt;"",1,0)+IF(DR138&lt;&gt;"",1,0)+IF(DT138&lt;&gt;"",1,0)+IF(DU138&lt;&gt;"",1,0)+IF(DV138&lt;&gt;"",1,0)+IF(DW138&lt;&gt;"",1,0)+IF(DX138&lt;&gt;"",1,0)+IF(DZ138&lt;&gt;"",1,0)+IF(EA138&lt;&gt;"",1,0)+IF(EB138&lt;&gt;"",1,0)+IF(EE138&lt;&gt;"",1,0)</f>
        <v>4</v>
      </c>
      <c r="BB138" s="0" t="n">
        <f aca="false">AY138*AX138</f>
        <v>0</v>
      </c>
      <c r="BC138" s="0" t="s">
        <v>155</v>
      </c>
      <c r="BD138" s="0" t="s">
        <v>155</v>
      </c>
      <c r="BE138" s="0" t="s">
        <v>155</v>
      </c>
      <c r="BF138" s="0" t="s">
        <v>155</v>
      </c>
      <c r="BG138" s="0" t="s">
        <v>155</v>
      </c>
      <c r="BH138" s="0" t="s">
        <v>155</v>
      </c>
      <c r="BI138" s="0" t="s">
        <v>155</v>
      </c>
      <c r="BJ138" s="0" t="s">
        <v>155</v>
      </c>
      <c r="BK138" s="0" t="s">
        <v>155</v>
      </c>
      <c r="BL138" s="0" t="s">
        <v>155</v>
      </c>
      <c r="BP138" s="0" t="s">
        <v>155</v>
      </c>
      <c r="BR138" s="0" t="s">
        <v>155</v>
      </c>
      <c r="BS138" s="0" t="s">
        <v>155</v>
      </c>
      <c r="BT138" s="0" t="s">
        <v>155</v>
      </c>
      <c r="BV138" s="0" t="s">
        <v>155</v>
      </c>
      <c r="BY138" s="0" t="s">
        <v>144</v>
      </c>
      <c r="CA138" s="0" t="s">
        <v>155</v>
      </c>
      <c r="CC138" s="0" t="s">
        <v>144</v>
      </c>
      <c r="CG138" s="0" t="s">
        <v>155</v>
      </c>
      <c r="CH138" s="0" t="s">
        <v>144</v>
      </c>
      <c r="CK138" s="0" t="s">
        <v>155</v>
      </c>
      <c r="CL138" s="0" t="s">
        <v>144</v>
      </c>
      <c r="CN138" s="0" t="s">
        <v>155</v>
      </c>
      <c r="CO138" s="0" t="s">
        <v>144</v>
      </c>
      <c r="CP138" s="0" t="s">
        <v>155</v>
      </c>
      <c r="CQ138" s="0" t="s">
        <v>144</v>
      </c>
      <c r="CT138" s="0" t="s">
        <v>155</v>
      </c>
      <c r="CU138" s="0" t="s">
        <v>144</v>
      </c>
      <c r="CV138" s="0" t="s">
        <v>155</v>
      </c>
      <c r="CW138" s="0" t="s">
        <v>144</v>
      </c>
      <c r="CY138" s="0" t="s">
        <v>155</v>
      </c>
      <c r="CZ138" s="0" t="s">
        <v>144</v>
      </c>
      <c r="DC138" s="0" t="s">
        <v>155</v>
      </c>
      <c r="DF138" s="0" t="s">
        <v>155</v>
      </c>
      <c r="DI138" s="0" t="s">
        <v>155</v>
      </c>
      <c r="DM138" s="0" t="s">
        <v>144</v>
      </c>
      <c r="DN138" s="0" t="s">
        <v>155</v>
      </c>
      <c r="DU138" s="0" t="s">
        <v>155</v>
      </c>
      <c r="ED138" s="0" t="s">
        <v>144</v>
      </c>
      <c r="EF138" s="0" t="s">
        <v>155</v>
      </c>
    </row>
    <row r="139" customFormat="false" ht="13.8" hidden="false" customHeight="false" outlineLevel="0" collapsed="false">
      <c r="A139" s="0" t="s">
        <v>899</v>
      </c>
      <c r="B139" s="0" t="n">
        <v>78</v>
      </c>
      <c r="C139" s="0" t="n">
        <v>8652</v>
      </c>
      <c r="D139" s="0" t="s">
        <v>406</v>
      </c>
      <c r="E139" s="0" t="s">
        <v>358</v>
      </c>
      <c r="F139" s="0" t="str">
        <f aca="false">CONCATENATE(D140," ",LEFT(I140,4),"T=",AW140,"D=",AX140,"R=",AY140,"M=",AZ140,"L=",BA140,"B=",BB140)</f>
        <v>SAVAKIS 1953T=46D=17R=0M=6L=9B=0</v>
      </c>
      <c r="G139" s="0" t="s">
        <v>144</v>
      </c>
      <c r="I139" s="0" t="s">
        <v>900</v>
      </c>
      <c r="J139" s="0" t="s">
        <v>901</v>
      </c>
      <c r="K139" s="0" t="s">
        <v>143</v>
      </c>
      <c r="L139" s="0" t="s">
        <v>144</v>
      </c>
      <c r="M139" s="0" t="str">
        <f aca="false">RIGHT(N139,LEN(N139)-FIND(" ",N139))</f>
        <v>WILDWOOD DR NE</v>
      </c>
      <c r="N139" s="0" t="s">
        <v>902</v>
      </c>
      <c r="P139" s="0" t="s">
        <v>147</v>
      </c>
      <c r="Q139" s="0" t="s">
        <v>148</v>
      </c>
      <c r="R139" s="0" t="n">
        <v>44483</v>
      </c>
      <c r="AD139" s="0" t="s">
        <v>149</v>
      </c>
      <c r="AE139" s="0" t="s">
        <v>150</v>
      </c>
      <c r="AF139" s="0" t="s">
        <v>151</v>
      </c>
      <c r="AH139" s="0" t="n">
        <v>14</v>
      </c>
      <c r="AI139" s="0" t="n">
        <v>11</v>
      </c>
      <c r="AN139" s="0" t="s">
        <v>147</v>
      </c>
      <c r="AO139" s="0" t="s">
        <v>176</v>
      </c>
      <c r="AP139" s="0" t="s">
        <v>177</v>
      </c>
      <c r="AQ139" s="0" t="n">
        <v>9</v>
      </c>
      <c r="AR139" s="0" t="n">
        <v>64</v>
      </c>
      <c r="AS139" s="0" t="n">
        <v>32</v>
      </c>
      <c r="AV139" s="0" t="s">
        <v>154</v>
      </c>
      <c r="AW139" s="0" t="n">
        <f aca="false">COUNTA($BC139:$EG139)</f>
        <v>49</v>
      </c>
      <c r="AX139" s="0" t="n">
        <f aca="false">COUNTIF($BC139:$EG139,"D")</f>
        <v>17</v>
      </c>
      <c r="AY139" s="0" t="n">
        <f aca="false">COUNTIF($BC139:$EG139,"R")</f>
        <v>0</v>
      </c>
      <c r="AZ139" s="0" t="n">
        <f aca="false">IF(CC139="D",1,0)+IF(CL139="D",1,0)+IF(CW139="D",1,0)+IF(DD139="D",1,0)+IF(DJ139="D",1,0)+IF(DO139="D",1,0)+IF(DW139="D",1,0)</f>
        <v>6</v>
      </c>
      <c r="BA139" s="0" t="n">
        <f aca="false">IF(DH139&lt;&gt;"",1,0)+IF(DI139&lt;&gt;"",1,0)+IF(DK139&lt;&gt;"",1,0)+IF(DM139&lt;&gt;"",1,0)+IF(DN139&lt;&gt;"",1,0)+IF(DO139&lt;&gt;"",1,0)+IF(DQ139&lt;&gt;"",1,0)+IF(DR139&lt;&gt;"",1,0)+IF(DT139&lt;&gt;"",1,0)+IF(DU139&lt;&gt;"",1,0)+IF(DV139&lt;&gt;"",1,0)+IF(DW139&lt;&gt;"",1,0)+IF(DX139&lt;&gt;"",1,0)+IF(DZ139&lt;&gt;"",1,0)+IF(EA139&lt;&gt;"",1,0)+IF(EB139&lt;&gt;"",1,0)+IF(EE139&lt;&gt;"",1,0)</f>
        <v>9</v>
      </c>
      <c r="BB139" s="0" t="n">
        <f aca="false">AY139*AX139</f>
        <v>0</v>
      </c>
      <c r="BC139" s="0" t="s">
        <v>155</v>
      </c>
      <c r="BD139" s="0" t="s">
        <v>155</v>
      </c>
      <c r="BE139" s="0" t="s">
        <v>155</v>
      </c>
      <c r="BF139" s="0" t="s">
        <v>155</v>
      </c>
      <c r="BG139" s="0" t="s">
        <v>155</v>
      </c>
      <c r="BH139" s="0" t="s">
        <v>155</v>
      </c>
      <c r="BI139" s="0" t="s">
        <v>155</v>
      </c>
      <c r="BJ139" s="0" t="s">
        <v>155</v>
      </c>
      <c r="BK139" s="0" t="s">
        <v>155</v>
      </c>
      <c r="BL139" s="0" t="s">
        <v>155</v>
      </c>
      <c r="BP139" s="0" t="s">
        <v>155</v>
      </c>
      <c r="BR139" s="0" t="s">
        <v>155</v>
      </c>
      <c r="BS139" s="0" t="s">
        <v>155</v>
      </c>
      <c r="BV139" s="0" t="s">
        <v>155</v>
      </c>
      <c r="BY139" s="0" t="s">
        <v>144</v>
      </c>
      <c r="CA139" s="0" t="s">
        <v>155</v>
      </c>
      <c r="CC139" s="0" t="s">
        <v>144</v>
      </c>
      <c r="CG139" s="0" t="s">
        <v>155</v>
      </c>
      <c r="CH139" s="0" t="s">
        <v>144</v>
      </c>
      <c r="CK139" s="0" t="s">
        <v>155</v>
      </c>
      <c r="CL139" s="0" t="s">
        <v>144</v>
      </c>
      <c r="CN139" s="0" t="s">
        <v>155</v>
      </c>
      <c r="CO139" s="0" t="s">
        <v>144</v>
      </c>
      <c r="CP139" s="0" t="s">
        <v>155</v>
      </c>
      <c r="CQ139" s="0" t="s">
        <v>144</v>
      </c>
      <c r="CT139" s="0" t="s">
        <v>155</v>
      </c>
      <c r="CU139" s="0" t="s">
        <v>144</v>
      </c>
      <c r="CV139" s="0" t="s">
        <v>155</v>
      </c>
      <c r="CW139" s="0" t="s">
        <v>144</v>
      </c>
      <c r="CY139" s="0" t="s">
        <v>155</v>
      </c>
      <c r="CZ139" s="0" t="s">
        <v>144</v>
      </c>
      <c r="DC139" s="0" t="s">
        <v>155</v>
      </c>
      <c r="DD139" s="0" t="s">
        <v>144</v>
      </c>
      <c r="DF139" s="0" t="s">
        <v>155</v>
      </c>
      <c r="DG139" s="0" t="s">
        <v>144</v>
      </c>
      <c r="DI139" s="0" t="s">
        <v>155</v>
      </c>
      <c r="DJ139" s="0" t="s">
        <v>144</v>
      </c>
      <c r="DL139" s="0" t="s">
        <v>155</v>
      </c>
      <c r="DM139" s="0" t="s">
        <v>144</v>
      </c>
      <c r="DN139" s="0" t="s">
        <v>155</v>
      </c>
      <c r="DR139" s="0" t="s">
        <v>155</v>
      </c>
      <c r="DS139" s="0" t="s">
        <v>144</v>
      </c>
      <c r="DT139" s="0" t="s">
        <v>144</v>
      </c>
      <c r="DU139" s="0" t="s">
        <v>155</v>
      </c>
      <c r="DW139" s="0" t="s">
        <v>144</v>
      </c>
      <c r="DX139" s="0" t="s">
        <v>155</v>
      </c>
      <c r="EA139" s="0" t="s">
        <v>155</v>
      </c>
      <c r="ED139" s="0" t="s">
        <v>144</v>
      </c>
      <c r="EF139" s="0" t="s">
        <v>155</v>
      </c>
    </row>
    <row r="140" customFormat="false" ht="13.8" hidden="false" customHeight="false" outlineLevel="0" collapsed="false">
      <c r="A140" s="0" t="s">
        <v>903</v>
      </c>
      <c r="B140" s="0" t="n">
        <v>78</v>
      </c>
      <c r="C140" s="0" t="n">
        <v>17255</v>
      </c>
      <c r="D140" s="0" t="s">
        <v>904</v>
      </c>
      <c r="E140" s="0" t="s">
        <v>905</v>
      </c>
      <c r="F140" s="0" t="str">
        <f aca="false">CONCATENATE(D141," ",LEFT(I141,4),"T=",AW141,"D=",AX141,"R=",AY141,"M=",AZ141,"L=",BA141,"B=",BB141)</f>
        <v>TAYLOR 1948T=45D=13R=0M=4L=9B=0</v>
      </c>
      <c r="G140" s="0" t="s">
        <v>365</v>
      </c>
      <c r="I140" s="0" t="s">
        <v>906</v>
      </c>
      <c r="J140" s="0" t="s">
        <v>907</v>
      </c>
      <c r="K140" s="0" t="s">
        <v>143</v>
      </c>
      <c r="L140" s="0" t="s">
        <v>144</v>
      </c>
      <c r="M140" s="0" t="str">
        <f aca="false">RIGHT(N140,LEN(N140)-FIND(" ",N140))</f>
        <v>MILLIKIN PL NE</v>
      </c>
      <c r="N140" s="0" t="s">
        <v>908</v>
      </c>
      <c r="P140" s="0" t="s">
        <v>147</v>
      </c>
      <c r="Q140" s="0" t="s">
        <v>148</v>
      </c>
      <c r="R140" s="0" t="n">
        <v>44483</v>
      </c>
      <c r="S140" s="0" t="n">
        <v>4451</v>
      </c>
      <c r="AD140" s="0" t="s">
        <v>149</v>
      </c>
      <c r="AE140" s="0" t="s">
        <v>150</v>
      </c>
      <c r="AH140" s="0" t="n">
        <v>14</v>
      </c>
      <c r="AI140" s="0" t="n">
        <v>11</v>
      </c>
      <c r="AJ140" s="0" t="s">
        <v>164</v>
      </c>
      <c r="AM140" s="0" t="s">
        <v>165</v>
      </c>
      <c r="AN140" s="0" t="s">
        <v>147</v>
      </c>
      <c r="AO140" s="0" t="s">
        <v>166</v>
      </c>
      <c r="AP140" s="0" t="s">
        <v>167</v>
      </c>
      <c r="AQ140" s="0" t="n">
        <v>9</v>
      </c>
      <c r="AR140" s="0" t="n">
        <v>64</v>
      </c>
      <c r="AS140" s="0" t="n">
        <v>32</v>
      </c>
      <c r="AV140" s="0" t="s">
        <v>154</v>
      </c>
      <c r="AW140" s="0" t="n">
        <f aca="false">COUNTA($BC140:$EG140)</f>
        <v>46</v>
      </c>
      <c r="AX140" s="0" t="n">
        <f aca="false">COUNTIF($BC140:$EG140,"D")</f>
        <v>17</v>
      </c>
      <c r="AY140" s="0" t="n">
        <f aca="false">COUNTIF($BC140:$EG140,"R")</f>
        <v>0</v>
      </c>
      <c r="AZ140" s="0" t="n">
        <f aca="false">IF(CC140="D",1,0)+IF(CL140="D",1,0)+IF(CW140="D",1,0)+IF(DD140="D",1,0)+IF(DJ140="D",1,0)+IF(DO140="D",1,0)+IF(DW140="D",1,0)</f>
        <v>6</v>
      </c>
      <c r="BA140" s="0" t="n">
        <f aca="false">IF(DH140&lt;&gt;"",1,0)+IF(DI140&lt;&gt;"",1,0)+IF(DK140&lt;&gt;"",1,0)+IF(DM140&lt;&gt;"",1,0)+IF(DN140&lt;&gt;"",1,0)+IF(DO140&lt;&gt;"",1,0)+IF(DQ140&lt;&gt;"",1,0)+IF(DR140&lt;&gt;"",1,0)+IF(DT140&lt;&gt;"",1,0)+IF(DU140&lt;&gt;"",1,0)+IF(DV140&lt;&gt;"",1,0)+IF(DW140&lt;&gt;"",1,0)+IF(DX140&lt;&gt;"",1,0)+IF(DZ140&lt;&gt;"",1,0)+IF(EA140&lt;&gt;"",1,0)+IF(EB140&lt;&gt;"",1,0)+IF(EE140&lt;&gt;"",1,0)</f>
        <v>9</v>
      </c>
      <c r="BB140" s="0" t="n">
        <f aca="false">AY140*AX140</f>
        <v>0</v>
      </c>
      <c r="BC140" s="0" t="s">
        <v>155</v>
      </c>
      <c r="BD140" s="0" t="s">
        <v>155</v>
      </c>
      <c r="BE140" s="0" t="s">
        <v>155</v>
      </c>
      <c r="BG140" s="0" t="s">
        <v>155</v>
      </c>
      <c r="BH140" s="0" t="s">
        <v>155</v>
      </c>
      <c r="BI140" s="0" t="s">
        <v>155</v>
      </c>
      <c r="BJ140" s="0" t="s">
        <v>155</v>
      </c>
      <c r="BK140" s="0" t="s">
        <v>155</v>
      </c>
      <c r="BL140" s="0" t="s">
        <v>155</v>
      </c>
      <c r="BP140" s="0" t="s">
        <v>155</v>
      </c>
      <c r="BR140" s="0" t="s">
        <v>155</v>
      </c>
      <c r="BS140" s="0" t="s">
        <v>155</v>
      </c>
      <c r="BY140" s="0" t="s">
        <v>144</v>
      </c>
      <c r="CA140" s="0" t="s">
        <v>155</v>
      </c>
      <c r="CC140" s="0" t="s">
        <v>144</v>
      </c>
      <c r="CG140" s="0" t="s">
        <v>155</v>
      </c>
      <c r="CH140" s="0" t="s">
        <v>144</v>
      </c>
      <c r="CK140" s="0" t="s">
        <v>155</v>
      </c>
      <c r="CL140" s="0" t="s">
        <v>144</v>
      </c>
      <c r="CN140" s="0" t="s">
        <v>155</v>
      </c>
      <c r="CO140" s="0" t="s">
        <v>144</v>
      </c>
      <c r="CP140" s="0" t="s">
        <v>155</v>
      </c>
      <c r="CQ140" s="0" t="s">
        <v>144</v>
      </c>
      <c r="CU140" s="0" t="s">
        <v>144</v>
      </c>
      <c r="CV140" s="0" t="s">
        <v>155</v>
      </c>
      <c r="CW140" s="0" t="s">
        <v>144</v>
      </c>
      <c r="CY140" s="0" t="s">
        <v>155</v>
      </c>
      <c r="CZ140" s="0" t="s">
        <v>144</v>
      </c>
      <c r="DC140" s="0" t="s">
        <v>155</v>
      </c>
      <c r="DD140" s="0" t="s">
        <v>144</v>
      </c>
      <c r="DF140" s="0" t="s">
        <v>155</v>
      </c>
      <c r="DG140" s="0" t="s">
        <v>144</v>
      </c>
      <c r="DI140" s="0" t="s">
        <v>155</v>
      </c>
      <c r="DJ140" s="0" t="s">
        <v>144</v>
      </c>
      <c r="DL140" s="0" t="s">
        <v>155</v>
      </c>
      <c r="DM140" s="0" t="s">
        <v>144</v>
      </c>
      <c r="DN140" s="0" t="s">
        <v>155</v>
      </c>
      <c r="DR140" s="0" t="s">
        <v>155</v>
      </c>
      <c r="DS140" s="0" t="s">
        <v>144</v>
      </c>
      <c r="DT140" s="0" t="s">
        <v>144</v>
      </c>
      <c r="DU140" s="0" t="s">
        <v>155</v>
      </c>
      <c r="DW140" s="0" t="s">
        <v>144</v>
      </c>
      <c r="DX140" s="0" t="s">
        <v>155</v>
      </c>
      <c r="EA140" s="0" t="s">
        <v>155</v>
      </c>
      <c r="ED140" s="0" t="s">
        <v>144</v>
      </c>
      <c r="EF140" s="0" t="s">
        <v>155</v>
      </c>
    </row>
    <row r="141" customFormat="false" ht="13.8" hidden="false" customHeight="false" outlineLevel="0" collapsed="false">
      <c r="A141" s="0" t="s">
        <v>909</v>
      </c>
      <c r="B141" s="0" t="n">
        <v>78</v>
      </c>
      <c r="C141" s="0" t="n">
        <v>91414</v>
      </c>
      <c r="D141" s="0" t="s">
        <v>857</v>
      </c>
      <c r="E141" s="0" t="s">
        <v>301</v>
      </c>
      <c r="F141" s="0" t="str">
        <f aca="false">CONCATENATE(D142," ",LEFT(I142,4),"T=",AW142,"D=",AX142,"R=",AY142,"M=",AZ142,"L=",BA142,"B=",BB142)</f>
        <v>HOSO 1966T=48D=16R=0M=5L=9B=0</v>
      </c>
      <c r="G141" s="0" t="s">
        <v>382</v>
      </c>
      <c r="I141" s="0" t="s">
        <v>910</v>
      </c>
      <c r="J141" s="0" t="s">
        <v>911</v>
      </c>
      <c r="K141" s="0" t="s">
        <v>143</v>
      </c>
      <c r="L141" s="0" t="s">
        <v>144</v>
      </c>
      <c r="M141" s="0" t="str">
        <f aca="false">RIGHT(N141,LEN(N141)-FIND(" ",N141))</f>
        <v>COUNTRY CLUB DR NE</v>
      </c>
      <c r="N141" s="0" t="s">
        <v>912</v>
      </c>
      <c r="P141" s="0" t="s">
        <v>147</v>
      </c>
      <c r="Q141" s="0" t="s">
        <v>148</v>
      </c>
      <c r="R141" s="0" t="n">
        <v>44484</v>
      </c>
      <c r="AD141" s="0" t="s">
        <v>149</v>
      </c>
      <c r="AE141" s="0" t="s">
        <v>150</v>
      </c>
      <c r="AH141" s="0" t="n">
        <v>14</v>
      </c>
      <c r="AI141" s="0" t="n">
        <v>11</v>
      </c>
      <c r="AJ141" s="0" t="s">
        <v>164</v>
      </c>
      <c r="AM141" s="0" t="s">
        <v>165</v>
      </c>
      <c r="AN141" s="0" t="s">
        <v>147</v>
      </c>
      <c r="AO141" s="0" t="s">
        <v>176</v>
      </c>
      <c r="AP141" s="0" t="s">
        <v>177</v>
      </c>
      <c r="AQ141" s="0" t="n">
        <v>9</v>
      </c>
      <c r="AR141" s="0" t="n">
        <v>64</v>
      </c>
      <c r="AS141" s="0" t="n">
        <v>32</v>
      </c>
      <c r="AV141" s="0" t="s">
        <v>154</v>
      </c>
      <c r="AW141" s="0" t="n">
        <f aca="false">COUNTA($BC141:$EG141)</f>
        <v>45</v>
      </c>
      <c r="AX141" s="0" t="n">
        <f aca="false">COUNTIF($BC141:$EG141,"D")</f>
        <v>13</v>
      </c>
      <c r="AY141" s="0" t="n">
        <f aca="false">COUNTIF($BC141:$EG141,"R")</f>
        <v>0</v>
      </c>
      <c r="AZ141" s="0" t="n">
        <f aca="false">IF(CC141="D",1,0)+IF(CL141="D",1,0)+IF(CW141="D",1,0)+IF(DD141="D",1,0)+IF(DJ141="D",1,0)+IF(DO141="D",1,0)+IF(DW141="D",1,0)</f>
        <v>4</v>
      </c>
      <c r="BA141" s="0" t="n">
        <f aca="false">IF(DH141&lt;&gt;"",1,0)+IF(DI141&lt;&gt;"",1,0)+IF(DK141&lt;&gt;"",1,0)+IF(DM141&lt;&gt;"",1,0)+IF(DN141&lt;&gt;"",1,0)+IF(DO141&lt;&gt;"",1,0)+IF(DQ141&lt;&gt;"",1,0)+IF(DR141&lt;&gt;"",1,0)+IF(DT141&lt;&gt;"",1,0)+IF(DU141&lt;&gt;"",1,0)+IF(DV141&lt;&gt;"",1,0)+IF(DW141&lt;&gt;"",1,0)+IF(DX141&lt;&gt;"",1,0)+IF(DZ141&lt;&gt;"",1,0)+IF(EA141&lt;&gt;"",1,0)+IF(EB141&lt;&gt;"",1,0)+IF(EE141&lt;&gt;"",1,0)</f>
        <v>9</v>
      </c>
      <c r="BB141" s="0" t="n">
        <f aca="false">AY141*AX141</f>
        <v>0</v>
      </c>
      <c r="BC141" s="0" t="s">
        <v>155</v>
      </c>
      <c r="BD141" s="0" t="s">
        <v>155</v>
      </c>
      <c r="BE141" s="0" t="s">
        <v>155</v>
      </c>
      <c r="BF141" s="0" t="s">
        <v>155</v>
      </c>
      <c r="BG141" s="0" t="s">
        <v>155</v>
      </c>
      <c r="BH141" s="0" t="s">
        <v>155</v>
      </c>
      <c r="BI141" s="0" t="s">
        <v>155</v>
      </c>
      <c r="BJ141" s="0" t="s">
        <v>155</v>
      </c>
      <c r="BK141" s="0" t="s">
        <v>155</v>
      </c>
      <c r="BL141" s="0" t="s">
        <v>155</v>
      </c>
      <c r="BP141" s="0" t="s">
        <v>155</v>
      </c>
      <c r="BR141" s="0" t="s">
        <v>155</v>
      </c>
      <c r="BS141" s="0" t="s">
        <v>155</v>
      </c>
      <c r="BV141" s="0" t="s">
        <v>155</v>
      </c>
      <c r="BY141" s="0" t="s">
        <v>144</v>
      </c>
      <c r="CA141" s="0" t="s">
        <v>155</v>
      </c>
      <c r="CC141" s="0" t="s">
        <v>144</v>
      </c>
      <c r="CG141" s="0" t="s">
        <v>155</v>
      </c>
      <c r="CH141" s="0" t="s">
        <v>144</v>
      </c>
      <c r="CK141" s="0" t="s">
        <v>155</v>
      </c>
      <c r="CL141" s="0" t="s">
        <v>144</v>
      </c>
      <c r="CN141" s="0" t="s">
        <v>155</v>
      </c>
      <c r="CO141" s="0" t="s">
        <v>144</v>
      </c>
      <c r="CP141" s="0" t="s">
        <v>155</v>
      </c>
      <c r="CQ141" s="0" t="s">
        <v>144</v>
      </c>
      <c r="CT141" s="0" t="s">
        <v>155</v>
      </c>
      <c r="CU141" s="0" t="s">
        <v>144</v>
      </c>
      <c r="CV141" s="0" t="s">
        <v>155</v>
      </c>
      <c r="CY141" s="0" t="s">
        <v>155</v>
      </c>
      <c r="CZ141" s="0" t="s">
        <v>144</v>
      </c>
      <c r="DC141" s="0" t="s">
        <v>155</v>
      </c>
      <c r="DF141" s="0" t="s">
        <v>155</v>
      </c>
      <c r="DG141" s="0" t="s">
        <v>144</v>
      </c>
      <c r="DI141" s="0" t="s">
        <v>155</v>
      </c>
      <c r="DJ141" s="0" t="s">
        <v>144</v>
      </c>
      <c r="DL141" s="0" t="s">
        <v>155</v>
      </c>
      <c r="DM141" s="0" t="s">
        <v>144</v>
      </c>
      <c r="DN141" s="0" t="s">
        <v>155</v>
      </c>
      <c r="DR141" s="0" t="s">
        <v>155</v>
      </c>
      <c r="DT141" s="0" t="s">
        <v>144</v>
      </c>
      <c r="DU141" s="0" t="s">
        <v>155</v>
      </c>
      <c r="DW141" s="0" t="s">
        <v>144</v>
      </c>
      <c r="DX141" s="0" t="s">
        <v>155</v>
      </c>
      <c r="EA141" s="0" t="s">
        <v>155</v>
      </c>
      <c r="EF141" s="0" t="s">
        <v>155</v>
      </c>
    </row>
    <row r="142" customFormat="false" ht="13.8" hidden="false" customHeight="false" outlineLevel="0" collapsed="false">
      <c r="A142" s="0" t="s">
        <v>913</v>
      </c>
      <c r="B142" s="0" t="n">
        <v>78</v>
      </c>
      <c r="C142" s="0" t="n">
        <v>172332</v>
      </c>
      <c r="D142" s="0" t="s">
        <v>270</v>
      </c>
      <c r="E142" s="0" t="s">
        <v>914</v>
      </c>
      <c r="F142" s="0" t="str">
        <f aca="false">CONCATENATE(D143," ",LEFT(I143,4),"T=",AW143,"D=",AX143,"R=",AY143,"M=",AZ143,"L=",BA143,"B=",BB143)</f>
        <v>DOWNING 1942T=45D=16R=0M=6L=9B=0</v>
      </c>
      <c r="G142" s="0" t="s">
        <v>257</v>
      </c>
      <c r="I142" s="0" t="s">
        <v>915</v>
      </c>
      <c r="J142" s="0" t="s">
        <v>916</v>
      </c>
      <c r="K142" s="0" t="s">
        <v>143</v>
      </c>
      <c r="L142" s="0" t="s">
        <v>144</v>
      </c>
      <c r="M142" s="0" t="str">
        <f aca="false">RIGHT(N142,LEN(N142)-FIND(" ",N142))</f>
        <v>NORTHWOODS CT NE</v>
      </c>
      <c r="N142" s="0" t="s">
        <v>917</v>
      </c>
      <c r="O142" s="0" t="s">
        <v>918</v>
      </c>
      <c r="P142" s="0" t="s">
        <v>147</v>
      </c>
      <c r="Q142" s="0" t="s">
        <v>148</v>
      </c>
      <c r="R142" s="0" t="n">
        <v>44483</v>
      </c>
      <c r="AD142" s="0" t="s">
        <v>149</v>
      </c>
      <c r="AE142" s="0" t="s">
        <v>150</v>
      </c>
      <c r="AH142" s="0" t="n">
        <v>14</v>
      </c>
      <c r="AI142" s="0" t="n">
        <v>11</v>
      </c>
      <c r="AJ142" s="0" t="s">
        <v>164</v>
      </c>
      <c r="AM142" s="0" t="s">
        <v>165</v>
      </c>
      <c r="AN142" s="0" t="s">
        <v>147</v>
      </c>
      <c r="AO142" s="0" t="s">
        <v>176</v>
      </c>
      <c r="AP142" s="0" t="s">
        <v>177</v>
      </c>
      <c r="AQ142" s="0" t="n">
        <v>9</v>
      </c>
      <c r="AR142" s="0" t="n">
        <v>64</v>
      </c>
      <c r="AS142" s="0" t="n">
        <v>32</v>
      </c>
      <c r="AV142" s="0" t="s">
        <v>154</v>
      </c>
      <c r="AW142" s="0" t="n">
        <f aca="false">COUNTA($BC142:$EG142)</f>
        <v>48</v>
      </c>
      <c r="AX142" s="0" t="n">
        <f aca="false">COUNTIF($BC142:$EG142,"D")</f>
        <v>16</v>
      </c>
      <c r="AY142" s="0" t="n">
        <f aca="false">COUNTIF($BC142:$EG142,"R")</f>
        <v>0</v>
      </c>
      <c r="AZ142" s="0" t="n">
        <f aca="false">IF(CC142="D",1,0)+IF(CL142="D",1,0)+IF(CW142="D",1,0)+IF(DD142="D",1,0)+IF(DJ142="D",1,0)+IF(DO142="D",1,0)+IF(DW142="D",1,0)</f>
        <v>5</v>
      </c>
      <c r="BA142" s="0" t="n">
        <f aca="false">IF(DH142&lt;&gt;"",1,0)+IF(DI142&lt;&gt;"",1,0)+IF(DK142&lt;&gt;"",1,0)+IF(DM142&lt;&gt;"",1,0)+IF(DN142&lt;&gt;"",1,0)+IF(DO142&lt;&gt;"",1,0)+IF(DQ142&lt;&gt;"",1,0)+IF(DR142&lt;&gt;"",1,0)+IF(DT142&lt;&gt;"",1,0)+IF(DU142&lt;&gt;"",1,0)+IF(DV142&lt;&gt;"",1,0)+IF(DW142&lt;&gt;"",1,0)+IF(DX142&lt;&gt;"",1,0)+IF(DZ142&lt;&gt;"",1,0)+IF(EA142&lt;&gt;"",1,0)+IF(EB142&lt;&gt;"",1,0)+IF(EE142&lt;&gt;"",1,0)</f>
        <v>9</v>
      </c>
      <c r="BB142" s="0" t="n">
        <f aca="false">AY142*AX142</f>
        <v>0</v>
      </c>
      <c r="BC142" s="0" t="s">
        <v>155</v>
      </c>
      <c r="BD142" s="0" t="s">
        <v>155</v>
      </c>
      <c r="BE142" s="0" t="s">
        <v>155</v>
      </c>
      <c r="BF142" s="0" t="s">
        <v>155</v>
      </c>
      <c r="BG142" s="0" t="s">
        <v>155</v>
      </c>
      <c r="BH142" s="0" t="s">
        <v>155</v>
      </c>
      <c r="BI142" s="0" t="s">
        <v>155</v>
      </c>
      <c r="BJ142" s="0" t="s">
        <v>155</v>
      </c>
      <c r="BK142" s="0" t="s">
        <v>155</v>
      </c>
      <c r="BL142" s="0" t="s">
        <v>155</v>
      </c>
      <c r="BP142" s="0" t="s">
        <v>155</v>
      </c>
      <c r="BR142" s="0" t="s">
        <v>155</v>
      </c>
      <c r="BS142" s="0" t="s">
        <v>155</v>
      </c>
      <c r="BV142" s="0" t="s">
        <v>155</v>
      </c>
      <c r="BY142" s="0" t="s">
        <v>144</v>
      </c>
      <c r="CA142" s="0" t="s">
        <v>155</v>
      </c>
      <c r="CC142" s="0" t="s">
        <v>144</v>
      </c>
      <c r="CG142" s="0" t="s">
        <v>155</v>
      </c>
      <c r="CH142" s="0" t="s">
        <v>144</v>
      </c>
      <c r="CK142" s="0" t="s">
        <v>155</v>
      </c>
      <c r="CL142" s="0" t="s">
        <v>144</v>
      </c>
      <c r="CN142" s="0" t="s">
        <v>155</v>
      </c>
      <c r="CO142" s="0" t="s">
        <v>144</v>
      </c>
      <c r="CP142" s="0" t="s">
        <v>155</v>
      </c>
      <c r="CQ142" s="0" t="s">
        <v>144</v>
      </c>
      <c r="CT142" s="0" t="s">
        <v>155</v>
      </c>
      <c r="CU142" s="0" t="s">
        <v>144</v>
      </c>
      <c r="CV142" s="0" t="s">
        <v>155</v>
      </c>
      <c r="CW142" s="0" t="s">
        <v>144</v>
      </c>
      <c r="CY142" s="0" t="s">
        <v>155</v>
      </c>
      <c r="CZ142" s="0" t="s">
        <v>144</v>
      </c>
      <c r="DC142" s="0" t="s">
        <v>155</v>
      </c>
      <c r="DF142" s="0" t="s">
        <v>155</v>
      </c>
      <c r="DG142" s="0" t="s">
        <v>144</v>
      </c>
      <c r="DI142" s="0" t="s">
        <v>155</v>
      </c>
      <c r="DJ142" s="0" t="s">
        <v>144</v>
      </c>
      <c r="DL142" s="0" t="s">
        <v>155</v>
      </c>
      <c r="DM142" s="0" t="s">
        <v>144</v>
      </c>
      <c r="DN142" s="0" t="s">
        <v>155</v>
      </c>
      <c r="DR142" s="0" t="s">
        <v>155</v>
      </c>
      <c r="DS142" s="0" t="s">
        <v>144</v>
      </c>
      <c r="DT142" s="0" t="s">
        <v>144</v>
      </c>
      <c r="DU142" s="0" t="s">
        <v>155</v>
      </c>
      <c r="DW142" s="0" t="s">
        <v>144</v>
      </c>
      <c r="DX142" s="0" t="s">
        <v>155</v>
      </c>
      <c r="EA142" s="0" t="s">
        <v>155</v>
      </c>
      <c r="ED142" s="0" t="s">
        <v>144</v>
      </c>
      <c r="EF142" s="0" t="s">
        <v>155</v>
      </c>
    </row>
    <row r="143" customFormat="false" ht="13.8" hidden="false" customHeight="false" outlineLevel="0" collapsed="false">
      <c r="A143" s="0" t="s">
        <v>919</v>
      </c>
      <c r="B143" s="0" t="n">
        <v>78</v>
      </c>
      <c r="C143" s="0" t="n">
        <v>23077</v>
      </c>
      <c r="D143" s="0" t="s">
        <v>920</v>
      </c>
      <c r="E143" s="0" t="s">
        <v>921</v>
      </c>
      <c r="F143" s="0" t="str">
        <f aca="false">CONCATENATE(D144," ",LEFT(I144,4),"T=",AW144,"D=",AX144,"R=",AY144,"M=",AZ144,"L=",BA144,"B=",BB144)</f>
        <v>WALKER MYERS 1956T=41D=14R=0M=6L=6B=0</v>
      </c>
      <c r="G143" s="0" t="s">
        <v>922</v>
      </c>
      <c r="I143" s="0" t="s">
        <v>923</v>
      </c>
      <c r="J143" s="0" t="s">
        <v>924</v>
      </c>
      <c r="K143" s="0" t="s">
        <v>143</v>
      </c>
      <c r="L143" s="0" t="s">
        <v>144</v>
      </c>
      <c r="M143" s="0" t="str">
        <f aca="false">RIGHT(N143,LEN(N143)-FIND(" ",N143))</f>
        <v>MAPLEWOOD ST NE</v>
      </c>
      <c r="N143" s="0" t="s">
        <v>925</v>
      </c>
      <c r="P143" s="0" t="s">
        <v>147</v>
      </c>
      <c r="Q143" s="0" t="s">
        <v>148</v>
      </c>
      <c r="R143" s="0" t="n">
        <v>44483</v>
      </c>
      <c r="AD143" s="0" t="s">
        <v>149</v>
      </c>
      <c r="AE143" s="0" t="s">
        <v>150</v>
      </c>
      <c r="AF143" s="0" t="s">
        <v>151</v>
      </c>
      <c r="AH143" s="0" t="n">
        <v>14</v>
      </c>
      <c r="AI143" s="0" t="n">
        <v>11</v>
      </c>
      <c r="AN143" s="0" t="s">
        <v>147</v>
      </c>
      <c r="AO143" s="0" t="s">
        <v>189</v>
      </c>
      <c r="AP143" s="0" t="s">
        <v>190</v>
      </c>
      <c r="AQ143" s="0" t="n">
        <v>9</v>
      </c>
      <c r="AR143" s="0" t="n">
        <v>64</v>
      </c>
      <c r="AS143" s="0" t="n">
        <v>32</v>
      </c>
      <c r="AV143" s="0" t="s">
        <v>154</v>
      </c>
      <c r="AW143" s="0" t="n">
        <f aca="false">COUNTA($BC143:$EG143)</f>
        <v>45</v>
      </c>
      <c r="AX143" s="0" t="n">
        <f aca="false">COUNTIF($BC143:$EG143,"D")</f>
        <v>16</v>
      </c>
      <c r="AY143" s="0" t="n">
        <f aca="false">COUNTIF($BC143:$EG143,"R")</f>
        <v>0</v>
      </c>
      <c r="AZ143" s="0" t="n">
        <f aca="false">IF(CC143="D",1,0)+IF(CL143="D",1,0)+IF(CW143="D",1,0)+IF(DD143="D",1,0)+IF(DJ143="D",1,0)+IF(DO143="D",1,0)+IF(DW143="D",1,0)</f>
        <v>6</v>
      </c>
      <c r="BA143" s="0" t="n">
        <f aca="false">IF(DH143&lt;&gt;"",1,0)+IF(DI143&lt;&gt;"",1,0)+IF(DK143&lt;&gt;"",1,0)+IF(DM143&lt;&gt;"",1,0)+IF(DN143&lt;&gt;"",1,0)+IF(DO143&lt;&gt;"",1,0)+IF(DQ143&lt;&gt;"",1,0)+IF(DR143&lt;&gt;"",1,0)+IF(DT143&lt;&gt;"",1,0)+IF(DU143&lt;&gt;"",1,0)+IF(DV143&lt;&gt;"",1,0)+IF(DW143&lt;&gt;"",1,0)+IF(DX143&lt;&gt;"",1,0)+IF(DZ143&lt;&gt;"",1,0)+IF(EA143&lt;&gt;"",1,0)+IF(EB143&lt;&gt;"",1,0)+IF(EE143&lt;&gt;"",1,0)</f>
        <v>9</v>
      </c>
      <c r="BB143" s="0" t="n">
        <f aca="false">AY143*AX143</f>
        <v>0</v>
      </c>
      <c r="BC143" s="0" t="s">
        <v>155</v>
      </c>
      <c r="BD143" s="0" t="s">
        <v>155</v>
      </c>
      <c r="BE143" s="0" t="s">
        <v>155</v>
      </c>
      <c r="BF143" s="0" t="s">
        <v>155</v>
      </c>
      <c r="BH143" s="0" t="s">
        <v>155</v>
      </c>
      <c r="BJ143" s="0" t="s">
        <v>155</v>
      </c>
      <c r="BK143" s="0" t="s">
        <v>155</v>
      </c>
      <c r="BL143" s="0" t="s">
        <v>155</v>
      </c>
      <c r="BP143" s="0" t="s">
        <v>155</v>
      </c>
      <c r="BR143" s="0" t="s">
        <v>155</v>
      </c>
      <c r="BS143" s="0" t="s">
        <v>155</v>
      </c>
      <c r="BV143" s="0" t="s">
        <v>155</v>
      </c>
      <c r="BY143" s="0" t="s">
        <v>144</v>
      </c>
      <c r="CA143" s="0" t="s">
        <v>155</v>
      </c>
      <c r="CC143" s="0" t="s">
        <v>144</v>
      </c>
      <c r="CG143" s="0" t="s">
        <v>155</v>
      </c>
      <c r="CH143" s="0" t="s">
        <v>144</v>
      </c>
      <c r="CK143" s="0" t="s">
        <v>155</v>
      </c>
      <c r="CL143" s="0" t="s">
        <v>144</v>
      </c>
      <c r="CN143" s="0" t="s">
        <v>155</v>
      </c>
      <c r="CO143" s="0" t="s">
        <v>144</v>
      </c>
      <c r="CP143" s="0" t="s">
        <v>155</v>
      </c>
      <c r="CQ143" s="0" t="s">
        <v>144</v>
      </c>
      <c r="CU143" s="0" t="s">
        <v>144</v>
      </c>
      <c r="CV143" s="0" t="s">
        <v>155</v>
      </c>
      <c r="CW143" s="0" t="s">
        <v>144</v>
      </c>
      <c r="CY143" s="0" t="s">
        <v>155</v>
      </c>
      <c r="CZ143" s="0" t="s">
        <v>144</v>
      </c>
      <c r="DC143" s="0" t="s">
        <v>155</v>
      </c>
      <c r="DD143" s="0" t="s">
        <v>144</v>
      </c>
      <c r="DF143" s="0" t="s">
        <v>155</v>
      </c>
      <c r="DG143" s="0" t="s">
        <v>144</v>
      </c>
      <c r="DI143" s="0" t="s">
        <v>155</v>
      </c>
      <c r="DJ143" s="0" t="s">
        <v>144</v>
      </c>
      <c r="DL143" s="0" t="s">
        <v>155</v>
      </c>
      <c r="DM143" s="0" t="s">
        <v>144</v>
      </c>
      <c r="DN143" s="0" t="s">
        <v>155</v>
      </c>
      <c r="DR143" s="0" t="s">
        <v>155</v>
      </c>
      <c r="DS143" s="0" t="s">
        <v>144</v>
      </c>
      <c r="DT143" s="0" t="s">
        <v>144</v>
      </c>
      <c r="DU143" s="0" t="s">
        <v>155</v>
      </c>
      <c r="DW143" s="0" t="s">
        <v>144</v>
      </c>
      <c r="DX143" s="0" t="s">
        <v>155</v>
      </c>
      <c r="EA143" s="0" t="s">
        <v>155</v>
      </c>
      <c r="EF143" s="0" t="s">
        <v>155</v>
      </c>
    </row>
    <row r="144" customFormat="false" ht="13.8" hidden="false" customHeight="false" outlineLevel="0" collapsed="false">
      <c r="A144" s="0" t="s">
        <v>926</v>
      </c>
      <c r="B144" s="0" t="n">
        <v>78</v>
      </c>
      <c r="C144" s="0" t="n">
        <v>148091</v>
      </c>
      <c r="D144" s="0" t="s">
        <v>927</v>
      </c>
      <c r="E144" s="0" t="s">
        <v>928</v>
      </c>
      <c r="F144" s="0" t="str">
        <f aca="false">CONCATENATE(D145," ",LEFT(I145,4),"T=",AW145,"D=",AX145,"R=",AY145,"M=",AZ145,"L=",BA145,"B=",BB145)</f>
        <v>DEVENGENCIE 1936T=41D=15R=0M=6L=8B=0</v>
      </c>
      <c r="G144" s="0" t="s">
        <v>365</v>
      </c>
      <c r="I144" s="0" t="s">
        <v>929</v>
      </c>
      <c r="J144" s="0" t="s">
        <v>930</v>
      </c>
      <c r="K144" s="0" t="s">
        <v>143</v>
      </c>
      <c r="L144" s="0" t="s">
        <v>144</v>
      </c>
      <c r="M144" s="0" t="str">
        <f aca="false">RIGHT(N144,LEN(N144)-FIND(" ",N144))</f>
        <v>PLAZA AVE NE</v>
      </c>
      <c r="N144" s="0" t="s">
        <v>931</v>
      </c>
      <c r="O144" s="0" t="s">
        <v>932</v>
      </c>
      <c r="P144" s="0" t="s">
        <v>147</v>
      </c>
      <c r="Q144" s="0" t="s">
        <v>148</v>
      </c>
      <c r="R144" s="0" t="n">
        <v>44483</v>
      </c>
      <c r="AD144" s="0" t="s">
        <v>149</v>
      </c>
      <c r="AE144" s="0" t="s">
        <v>150</v>
      </c>
      <c r="AH144" s="0" t="n">
        <v>14</v>
      </c>
      <c r="AI144" s="0" t="n">
        <v>11</v>
      </c>
      <c r="AJ144" s="0" t="s">
        <v>164</v>
      </c>
      <c r="AM144" s="0" t="s">
        <v>165</v>
      </c>
      <c r="AN144" s="0" t="s">
        <v>147</v>
      </c>
      <c r="AO144" s="0" t="s">
        <v>261</v>
      </c>
      <c r="AP144" s="0" t="s">
        <v>262</v>
      </c>
      <c r="AQ144" s="0" t="n">
        <v>9</v>
      </c>
      <c r="AR144" s="0" t="n">
        <v>64</v>
      </c>
      <c r="AS144" s="0" t="n">
        <v>32</v>
      </c>
      <c r="AV144" s="0" t="s">
        <v>154</v>
      </c>
      <c r="AW144" s="0" t="n">
        <f aca="false">COUNTA($BC144:$EG144)</f>
        <v>41</v>
      </c>
      <c r="AX144" s="0" t="n">
        <f aca="false">COUNTIF($BC144:$EG144,"D")</f>
        <v>14</v>
      </c>
      <c r="AY144" s="0" t="n">
        <f aca="false">COUNTIF($BC144:$EG144,"R")</f>
        <v>0</v>
      </c>
      <c r="AZ144" s="0" t="n">
        <f aca="false">IF(CC144="D",1,0)+IF(CL144="D",1,0)+IF(CW144="D",1,0)+IF(DD144="D",1,0)+IF(DJ144="D",1,0)+IF(DO144="D",1,0)+IF(DW144="D",1,0)</f>
        <v>6</v>
      </c>
      <c r="BA144" s="0" t="n">
        <f aca="false">IF(DH144&lt;&gt;"",1,0)+IF(DI144&lt;&gt;"",1,0)+IF(DK144&lt;&gt;"",1,0)+IF(DM144&lt;&gt;"",1,0)+IF(DN144&lt;&gt;"",1,0)+IF(DO144&lt;&gt;"",1,0)+IF(DQ144&lt;&gt;"",1,0)+IF(DR144&lt;&gt;"",1,0)+IF(DT144&lt;&gt;"",1,0)+IF(DU144&lt;&gt;"",1,0)+IF(DV144&lt;&gt;"",1,0)+IF(DW144&lt;&gt;"",1,0)+IF(DX144&lt;&gt;"",1,0)+IF(DZ144&lt;&gt;"",1,0)+IF(EA144&lt;&gt;"",1,0)+IF(EB144&lt;&gt;"",1,0)+IF(EE144&lt;&gt;"",1,0)</f>
        <v>6</v>
      </c>
      <c r="BB144" s="0" t="n">
        <f aca="false">AY144*AX144</f>
        <v>0</v>
      </c>
      <c r="BC144" s="0" t="s">
        <v>155</v>
      </c>
      <c r="BD144" s="0" t="s">
        <v>155</v>
      </c>
      <c r="BF144" s="0" t="s">
        <v>155</v>
      </c>
      <c r="BG144" s="0" t="s">
        <v>155</v>
      </c>
      <c r="BH144" s="0" t="s">
        <v>155</v>
      </c>
      <c r="BJ144" s="0" t="s">
        <v>155</v>
      </c>
      <c r="BK144" s="0" t="s">
        <v>155</v>
      </c>
      <c r="BL144" s="0" t="s">
        <v>155</v>
      </c>
      <c r="BP144" s="0" t="s">
        <v>155</v>
      </c>
      <c r="BR144" s="0" t="s">
        <v>155</v>
      </c>
      <c r="BS144" s="0" t="s">
        <v>155</v>
      </c>
      <c r="BV144" s="0" t="s">
        <v>155</v>
      </c>
      <c r="BY144" s="0" t="s">
        <v>144</v>
      </c>
      <c r="CA144" s="0" t="s">
        <v>155</v>
      </c>
      <c r="CC144" s="0" t="s">
        <v>144</v>
      </c>
      <c r="CG144" s="0" t="s">
        <v>155</v>
      </c>
      <c r="CH144" s="0" t="s">
        <v>144</v>
      </c>
      <c r="CK144" s="0" t="s">
        <v>155</v>
      </c>
      <c r="CL144" s="0" t="s">
        <v>144</v>
      </c>
      <c r="CN144" s="0" t="s">
        <v>155</v>
      </c>
      <c r="CO144" s="0" t="s">
        <v>144</v>
      </c>
      <c r="CP144" s="0" t="s">
        <v>155</v>
      </c>
      <c r="CQ144" s="0" t="s">
        <v>144</v>
      </c>
      <c r="CT144" s="0" t="s">
        <v>155</v>
      </c>
      <c r="CU144" s="0" t="s">
        <v>144</v>
      </c>
      <c r="CV144" s="0" t="s">
        <v>155</v>
      </c>
      <c r="CW144" s="0" t="s">
        <v>144</v>
      </c>
      <c r="CZ144" s="0" t="s">
        <v>144</v>
      </c>
      <c r="DC144" s="0" t="s">
        <v>155</v>
      </c>
      <c r="DD144" s="0" t="s">
        <v>144</v>
      </c>
      <c r="DF144" s="0" t="s">
        <v>155</v>
      </c>
      <c r="DG144" s="0" t="s">
        <v>144</v>
      </c>
      <c r="DI144" s="0" t="s">
        <v>155</v>
      </c>
      <c r="DJ144" s="0" t="s">
        <v>144</v>
      </c>
      <c r="DL144" s="0" t="s">
        <v>155</v>
      </c>
      <c r="DM144" s="0" t="s">
        <v>144</v>
      </c>
      <c r="DN144" s="0" t="s">
        <v>155</v>
      </c>
      <c r="DU144" s="0" t="s">
        <v>155</v>
      </c>
      <c r="DW144" s="0" t="s">
        <v>144</v>
      </c>
      <c r="EA144" s="0" t="s">
        <v>155</v>
      </c>
      <c r="EF144" s="0" t="s">
        <v>155</v>
      </c>
    </row>
    <row r="145" customFormat="false" ht="13.8" hidden="false" customHeight="false" outlineLevel="0" collapsed="false">
      <c r="A145" s="0" t="s">
        <v>933</v>
      </c>
      <c r="B145" s="0" t="n">
        <v>78</v>
      </c>
      <c r="C145" s="0" t="n">
        <v>156380</v>
      </c>
      <c r="D145" s="0" t="s">
        <v>829</v>
      </c>
      <c r="E145" s="0" t="s">
        <v>934</v>
      </c>
      <c r="F145" s="0" t="str">
        <f aca="false">CONCATENATE(D146," ",LEFT(I146,4),"T=",AW146,"D=",AX146,"R=",AY146,"M=",AZ146,"L=",BA146,"B=",BB146)</f>
        <v>TITI 1941T=44D=17R=0M=6L=9B=0</v>
      </c>
      <c r="G145" s="0" t="s">
        <v>174</v>
      </c>
      <c r="I145" s="0" t="s">
        <v>935</v>
      </c>
      <c r="J145" s="0" t="s">
        <v>936</v>
      </c>
      <c r="K145" s="0" t="s">
        <v>143</v>
      </c>
      <c r="L145" s="0" t="s">
        <v>144</v>
      </c>
      <c r="M145" s="0" t="str">
        <f aca="false">RIGHT(N145,LEN(N145)-FIND(" ",N145))</f>
        <v>WILLOW BROOK DR NE</v>
      </c>
      <c r="N145" s="0" t="s">
        <v>833</v>
      </c>
      <c r="P145" s="0" t="s">
        <v>147</v>
      </c>
      <c r="Q145" s="0" t="s">
        <v>148</v>
      </c>
      <c r="R145" s="0" t="n">
        <v>44483</v>
      </c>
      <c r="AD145" s="0" t="s">
        <v>149</v>
      </c>
      <c r="AE145" s="0" t="s">
        <v>150</v>
      </c>
      <c r="AH145" s="0" t="n">
        <v>14</v>
      </c>
      <c r="AI145" s="0" t="n">
        <v>11</v>
      </c>
      <c r="AJ145" s="0" t="s">
        <v>164</v>
      </c>
      <c r="AM145" s="0" t="s">
        <v>165</v>
      </c>
      <c r="AN145" s="0" t="s">
        <v>147</v>
      </c>
      <c r="AO145" s="0" t="s">
        <v>166</v>
      </c>
      <c r="AP145" s="0" t="s">
        <v>167</v>
      </c>
      <c r="AQ145" s="0" t="n">
        <v>9</v>
      </c>
      <c r="AR145" s="0" t="n">
        <v>64</v>
      </c>
      <c r="AS145" s="0" t="n">
        <v>32</v>
      </c>
      <c r="AV145" s="0" t="s">
        <v>154</v>
      </c>
      <c r="AW145" s="0" t="n">
        <f aca="false">COUNTA($BC145:$EG145)</f>
        <v>41</v>
      </c>
      <c r="AX145" s="0" t="n">
        <f aca="false">COUNTIF($BC145:$EG145,"D")</f>
        <v>15</v>
      </c>
      <c r="AY145" s="0" t="n">
        <f aca="false">COUNTIF($BC145:$EG145,"R")</f>
        <v>0</v>
      </c>
      <c r="AZ145" s="0" t="n">
        <f aca="false">IF(CC145="D",1,0)+IF(CL145="D",1,0)+IF(CW145="D",1,0)+IF(DD145="D",1,0)+IF(DJ145="D",1,0)+IF(DO145="D",1,0)+IF(DW145="D",1,0)</f>
        <v>6</v>
      </c>
      <c r="BA145" s="0" t="n">
        <f aca="false">IF(DH145&lt;&gt;"",1,0)+IF(DI145&lt;&gt;"",1,0)+IF(DK145&lt;&gt;"",1,0)+IF(DM145&lt;&gt;"",1,0)+IF(DN145&lt;&gt;"",1,0)+IF(DO145&lt;&gt;"",1,0)+IF(DQ145&lt;&gt;"",1,0)+IF(DR145&lt;&gt;"",1,0)+IF(DT145&lt;&gt;"",1,0)+IF(DU145&lt;&gt;"",1,0)+IF(DV145&lt;&gt;"",1,0)+IF(DW145&lt;&gt;"",1,0)+IF(DX145&lt;&gt;"",1,0)+IF(DZ145&lt;&gt;"",1,0)+IF(EA145&lt;&gt;"",1,0)+IF(EB145&lt;&gt;"",1,0)+IF(EE145&lt;&gt;"",1,0)</f>
        <v>8</v>
      </c>
      <c r="BB145" s="0" t="n">
        <f aca="false">AY145*AX145</f>
        <v>0</v>
      </c>
      <c r="BC145" s="0" t="s">
        <v>155</v>
      </c>
      <c r="BD145" s="0" t="s">
        <v>155</v>
      </c>
      <c r="BE145" s="0" t="s">
        <v>155</v>
      </c>
      <c r="BF145" s="0" t="s">
        <v>155</v>
      </c>
      <c r="BG145" s="0" t="s">
        <v>155</v>
      </c>
      <c r="BH145" s="0" t="s">
        <v>155</v>
      </c>
      <c r="BI145" s="0" t="s">
        <v>155</v>
      </c>
      <c r="BJ145" s="0" t="s">
        <v>155</v>
      </c>
      <c r="BK145" s="0" t="s">
        <v>155</v>
      </c>
      <c r="BL145" s="0" t="s">
        <v>155</v>
      </c>
      <c r="BR145" s="0" t="s">
        <v>155</v>
      </c>
      <c r="BS145" s="0" t="s">
        <v>155</v>
      </c>
      <c r="BY145" s="0" t="s">
        <v>144</v>
      </c>
      <c r="CC145" s="0" t="s">
        <v>144</v>
      </c>
      <c r="CL145" s="0" t="s">
        <v>144</v>
      </c>
      <c r="CN145" s="0" t="s">
        <v>155</v>
      </c>
      <c r="CO145" s="0" t="s">
        <v>144</v>
      </c>
      <c r="CP145" s="0" t="s">
        <v>155</v>
      </c>
      <c r="CQ145" s="0" t="s">
        <v>144</v>
      </c>
      <c r="CU145" s="0" t="s">
        <v>144</v>
      </c>
      <c r="CV145" s="0" t="s">
        <v>155</v>
      </c>
      <c r="CW145" s="0" t="s">
        <v>144</v>
      </c>
      <c r="CY145" s="0" t="s">
        <v>155</v>
      </c>
      <c r="CZ145" s="0" t="s">
        <v>144</v>
      </c>
      <c r="DC145" s="0" t="s">
        <v>155</v>
      </c>
      <c r="DD145" s="0" t="s">
        <v>144</v>
      </c>
      <c r="DF145" s="0" t="s">
        <v>155</v>
      </c>
      <c r="DG145" s="0" t="s">
        <v>144</v>
      </c>
      <c r="DI145" s="0" t="s">
        <v>155</v>
      </c>
      <c r="DJ145" s="0" t="s">
        <v>144</v>
      </c>
      <c r="DL145" s="0" t="s">
        <v>155</v>
      </c>
      <c r="DM145" s="0" t="s">
        <v>144</v>
      </c>
      <c r="DN145" s="0" t="s">
        <v>155</v>
      </c>
      <c r="DR145" s="0" t="s">
        <v>155</v>
      </c>
      <c r="DS145" s="0" t="s">
        <v>144</v>
      </c>
      <c r="DU145" s="0" t="s">
        <v>155</v>
      </c>
      <c r="DW145" s="0" t="s">
        <v>144</v>
      </c>
      <c r="DX145" s="0" t="s">
        <v>155</v>
      </c>
      <c r="EA145" s="0" t="s">
        <v>155</v>
      </c>
      <c r="ED145" s="0" t="s">
        <v>144</v>
      </c>
      <c r="EF145" s="0" t="s">
        <v>155</v>
      </c>
    </row>
    <row r="146" customFormat="false" ht="13.8" hidden="false" customHeight="false" outlineLevel="0" collapsed="false">
      <c r="A146" s="0" t="s">
        <v>937</v>
      </c>
      <c r="B146" s="0" t="n">
        <v>78</v>
      </c>
      <c r="C146" s="0" t="n">
        <v>7888</v>
      </c>
      <c r="D146" s="0" t="s">
        <v>938</v>
      </c>
      <c r="E146" s="0" t="s">
        <v>939</v>
      </c>
      <c r="F146" s="0" t="str">
        <f aca="false">CONCATENATE(D147," ",LEFT(I147,4),"T=",AW147,"D=",AX147,"R=",AY147,"M=",AZ147,"L=",BA147,"B=",BB147)</f>
        <v>MILLIRON 1984T=39D=10R=4M=4L=9B=40</v>
      </c>
      <c r="G146" s="0" t="s">
        <v>231</v>
      </c>
      <c r="I146" s="0" t="s">
        <v>940</v>
      </c>
      <c r="J146" s="0" t="s">
        <v>941</v>
      </c>
      <c r="K146" s="0" t="s">
        <v>143</v>
      </c>
      <c r="L146" s="0" t="s">
        <v>144</v>
      </c>
      <c r="M146" s="0" t="str">
        <f aca="false">RIGHT(N146,LEN(N146)-FIND(" ",N146))</f>
        <v>ROSELAWN AVE NE</v>
      </c>
      <c r="N146" s="0" t="s">
        <v>942</v>
      </c>
      <c r="P146" s="0" t="s">
        <v>147</v>
      </c>
      <c r="Q146" s="0" t="s">
        <v>148</v>
      </c>
      <c r="R146" s="0" t="n">
        <v>44483</v>
      </c>
      <c r="AD146" s="0" t="s">
        <v>149</v>
      </c>
      <c r="AE146" s="0" t="s">
        <v>150</v>
      </c>
      <c r="AF146" s="0" t="s">
        <v>151</v>
      </c>
      <c r="AH146" s="0" t="n">
        <v>14</v>
      </c>
      <c r="AI146" s="0" t="n">
        <v>11</v>
      </c>
      <c r="AN146" s="0" t="s">
        <v>147</v>
      </c>
      <c r="AO146" s="0" t="s">
        <v>261</v>
      </c>
      <c r="AP146" s="0" t="s">
        <v>262</v>
      </c>
      <c r="AQ146" s="0" t="n">
        <v>9</v>
      </c>
      <c r="AR146" s="0" t="n">
        <v>64</v>
      </c>
      <c r="AS146" s="0" t="n">
        <v>32</v>
      </c>
      <c r="AV146" s="0" t="s">
        <v>154</v>
      </c>
      <c r="AW146" s="0" t="n">
        <f aca="false">COUNTA($BC146:$EG146)</f>
        <v>44</v>
      </c>
      <c r="AX146" s="0" t="n">
        <f aca="false">COUNTIF($BC146:$EG146,"D")</f>
        <v>17</v>
      </c>
      <c r="AY146" s="0" t="n">
        <f aca="false">COUNTIF($BC146:$EG146,"R")</f>
        <v>0</v>
      </c>
      <c r="AZ146" s="0" t="n">
        <f aca="false">IF(CC146="D",1,0)+IF(CL146="D",1,0)+IF(CW146="D",1,0)+IF(DD146="D",1,0)+IF(DJ146="D",1,0)+IF(DO146="D",1,0)+IF(DW146="D",1,0)</f>
        <v>6</v>
      </c>
      <c r="BA146" s="0" t="n">
        <f aca="false">IF(DH146&lt;&gt;"",1,0)+IF(DI146&lt;&gt;"",1,0)+IF(DK146&lt;&gt;"",1,0)+IF(DM146&lt;&gt;"",1,0)+IF(DN146&lt;&gt;"",1,0)+IF(DO146&lt;&gt;"",1,0)+IF(DQ146&lt;&gt;"",1,0)+IF(DR146&lt;&gt;"",1,0)+IF(DT146&lt;&gt;"",1,0)+IF(DU146&lt;&gt;"",1,0)+IF(DV146&lt;&gt;"",1,0)+IF(DW146&lt;&gt;"",1,0)+IF(DX146&lt;&gt;"",1,0)+IF(DZ146&lt;&gt;"",1,0)+IF(EA146&lt;&gt;"",1,0)+IF(EB146&lt;&gt;"",1,0)+IF(EE146&lt;&gt;"",1,0)</f>
        <v>9</v>
      </c>
      <c r="BB146" s="0" t="n">
        <f aca="false">AY146*AX146</f>
        <v>0</v>
      </c>
      <c r="BC146" s="0" t="s">
        <v>155</v>
      </c>
      <c r="BD146" s="0" t="s">
        <v>155</v>
      </c>
      <c r="BF146" s="0" t="s">
        <v>155</v>
      </c>
      <c r="BG146" s="0" t="s">
        <v>155</v>
      </c>
      <c r="BI146" s="0" t="s">
        <v>155</v>
      </c>
      <c r="BJ146" s="0" t="s">
        <v>155</v>
      </c>
      <c r="BK146" s="0" t="s">
        <v>155</v>
      </c>
      <c r="BL146" s="0" t="s">
        <v>155</v>
      </c>
      <c r="BR146" s="0" t="s">
        <v>155</v>
      </c>
      <c r="BS146" s="0" t="s">
        <v>155</v>
      </c>
      <c r="BY146" s="0" t="s">
        <v>144</v>
      </c>
      <c r="CA146" s="0" t="s">
        <v>155</v>
      </c>
      <c r="CC146" s="0" t="s">
        <v>144</v>
      </c>
      <c r="CG146" s="0" t="s">
        <v>155</v>
      </c>
      <c r="CH146" s="0" t="s">
        <v>144</v>
      </c>
      <c r="CK146" s="0" t="s">
        <v>155</v>
      </c>
      <c r="CL146" s="0" t="s">
        <v>144</v>
      </c>
      <c r="CN146" s="0" t="s">
        <v>155</v>
      </c>
      <c r="CO146" s="0" t="s">
        <v>144</v>
      </c>
      <c r="CP146" s="0" t="s">
        <v>155</v>
      </c>
      <c r="CQ146" s="0" t="s">
        <v>144</v>
      </c>
      <c r="CU146" s="0" t="s">
        <v>144</v>
      </c>
      <c r="CV146" s="0" t="s">
        <v>155</v>
      </c>
      <c r="CW146" s="0" t="s">
        <v>144</v>
      </c>
      <c r="CY146" s="0" t="s">
        <v>155</v>
      </c>
      <c r="CZ146" s="0" t="s">
        <v>144</v>
      </c>
      <c r="DC146" s="0" t="s">
        <v>155</v>
      </c>
      <c r="DD146" s="0" t="s">
        <v>144</v>
      </c>
      <c r="DF146" s="0" t="s">
        <v>155</v>
      </c>
      <c r="DG146" s="0" t="s">
        <v>144</v>
      </c>
      <c r="DI146" s="0" t="s">
        <v>155</v>
      </c>
      <c r="DJ146" s="0" t="s">
        <v>144</v>
      </c>
      <c r="DL146" s="0" t="s">
        <v>155</v>
      </c>
      <c r="DM146" s="0" t="s">
        <v>144</v>
      </c>
      <c r="DN146" s="0" t="s">
        <v>155</v>
      </c>
      <c r="DR146" s="0" t="s">
        <v>155</v>
      </c>
      <c r="DS146" s="0" t="s">
        <v>144</v>
      </c>
      <c r="DT146" s="0" t="s">
        <v>144</v>
      </c>
      <c r="DU146" s="0" t="s">
        <v>155</v>
      </c>
      <c r="DW146" s="0" t="s">
        <v>144</v>
      </c>
      <c r="DX146" s="0" t="s">
        <v>155</v>
      </c>
      <c r="EA146" s="0" t="s">
        <v>155</v>
      </c>
      <c r="ED146" s="0" t="s">
        <v>144</v>
      </c>
      <c r="EF146" s="0" t="s">
        <v>155</v>
      </c>
    </row>
    <row r="147" customFormat="false" ht="13.8" hidden="false" customHeight="false" outlineLevel="0" collapsed="false">
      <c r="A147" s="0" t="s">
        <v>943</v>
      </c>
      <c r="B147" s="0" t="n">
        <v>78</v>
      </c>
      <c r="C147" s="0" t="n">
        <v>481196</v>
      </c>
      <c r="D147" s="0" t="s">
        <v>944</v>
      </c>
      <c r="E147" s="0" t="s">
        <v>945</v>
      </c>
      <c r="F147" s="0" t="str">
        <f aca="false">CONCATENATE(D148," ",LEFT(I148,4),"T=",AW148,"D=",AX148,"R=",AY148,"M=",AZ148,"L=",BA148,"B=",BB148)</f>
        <v>SPANO 1935T=43D=15R=0M=5L=6B=0</v>
      </c>
      <c r="G147" s="0" t="s">
        <v>159</v>
      </c>
      <c r="I147" s="0" t="s">
        <v>946</v>
      </c>
      <c r="J147" s="0" t="s">
        <v>947</v>
      </c>
      <c r="K147" s="0" t="s">
        <v>143</v>
      </c>
      <c r="L147" s="0" t="s">
        <v>174</v>
      </c>
      <c r="M147" s="0" t="str">
        <f aca="false">RIGHT(N147,LEN(N147)-FIND(" ",N147))</f>
        <v>CRANBERRY LN NE</v>
      </c>
      <c r="N147" s="0" t="s">
        <v>948</v>
      </c>
      <c r="O147" s="0" t="s">
        <v>949</v>
      </c>
      <c r="P147" s="0" t="s">
        <v>147</v>
      </c>
      <c r="Q147" s="0" t="s">
        <v>148</v>
      </c>
      <c r="R147" s="0" t="n">
        <v>44483</v>
      </c>
      <c r="AD147" s="0" t="s">
        <v>149</v>
      </c>
      <c r="AE147" s="0" t="s">
        <v>150</v>
      </c>
      <c r="AH147" s="0" t="n">
        <v>14</v>
      </c>
      <c r="AI147" s="0" t="n">
        <v>11</v>
      </c>
      <c r="AJ147" s="0" t="s">
        <v>164</v>
      </c>
      <c r="AM147" s="0" t="s">
        <v>165</v>
      </c>
      <c r="AN147" s="0" t="s">
        <v>147</v>
      </c>
      <c r="AO147" s="0" t="s">
        <v>166</v>
      </c>
      <c r="AP147" s="0" t="s">
        <v>167</v>
      </c>
      <c r="AQ147" s="0" t="n">
        <v>9</v>
      </c>
      <c r="AR147" s="0" t="n">
        <v>64</v>
      </c>
      <c r="AS147" s="0" t="n">
        <v>32</v>
      </c>
      <c r="AV147" s="0" t="s">
        <v>154</v>
      </c>
      <c r="AW147" s="0" t="n">
        <f aca="false">COUNTA($BC147:$EG147)</f>
        <v>39</v>
      </c>
      <c r="AX147" s="0" t="n">
        <f aca="false">COUNTIF($BC147:$EG147,"D")</f>
        <v>10</v>
      </c>
      <c r="AY147" s="0" t="n">
        <f aca="false">COUNTIF($BC147:$EG147,"R")</f>
        <v>4</v>
      </c>
      <c r="AZ147" s="0" t="n">
        <f aca="false">IF(CC147="D",1,0)+IF(CL147="D",1,0)+IF(CW147="D",1,0)+IF(DD147="D",1,0)+IF(DJ147="D",1,0)+IF(DO147="D",1,0)+IF(DW147="D",1,0)</f>
        <v>4</v>
      </c>
      <c r="BA147" s="0" t="n">
        <f aca="false">IF(DH147&lt;&gt;"",1,0)+IF(DI147&lt;&gt;"",1,0)+IF(DK147&lt;&gt;"",1,0)+IF(DM147&lt;&gt;"",1,0)+IF(DN147&lt;&gt;"",1,0)+IF(DO147&lt;&gt;"",1,0)+IF(DQ147&lt;&gt;"",1,0)+IF(DR147&lt;&gt;"",1,0)+IF(DT147&lt;&gt;"",1,0)+IF(DU147&lt;&gt;"",1,0)+IF(DV147&lt;&gt;"",1,0)+IF(DW147&lt;&gt;"",1,0)+IF(DX147&lt;&gt;"",1,0)+IF(DZ147&lt;&gt;"",1,0)+IF(EA147&lt;&gt;"",1,0)+IF(EB147&lt;&gt;"",1,0)+IF(EE147&lt;&gt;"",1,0)</f>
        <v>9</v>
      </c>
      <c r="BB147" s="0" t="n">
        <f aca="false">AY147*AX147</f>
        <v>40</v>
      </c>
      <c r="BJ147" s="0" t="s">
        <v>155</v>
      </c>
      <c r="BK147" s="0" t="s">
        <v>155</v>
      </c>
      <c r="BL147" s="0" t="s">
        <v>155</v>
      </c>
      <c r="BP147" s="0" t="s">
        <v>155</v>
      </c>
      <c r="BR147" s="0" t="s">
        <v>155</v>
      </c>
      <c r="BS147" s="0" t="s">
        <v>155</v>
      </c>
      <c r="BV147" s="0" t="s">
        <v>155</v>
      </c>
      <c r="BY147" s="0" t="s">
        <v>144</v>
      </c>
      <c r="CA147" s="0" t="s">
        <v>155</v>
      </c>
      <c r="CC147" s="0" t="s">
        <v>144</v>
      </c>
      <c r="CG147" s="0" t="s">
        <v>155</v>
      </c>
      <c r="CH147" s="0" t="s">
        <v>144</v>
      </c>
      <c r="CK147" s="0" t="s">
        <v>155</v>
      </c>
      <c r="CL147" s="0" t="s">
        <v>144</v>
      </c>
      <c r="CN147" s="0" t="s">
        <v>155</v>
      </c>
      <c r="CO147" s="0" t="s">
        <v>144</v>
      </c>
      <c r="CP147" s="0" t="s">
        <v>155</v>
      </c>
      <c r="CQ147" s="0" t="s">
        <v>144</v>
      </c>
      <c r="CT147" s="0" t="s">
        <v>155</v>
      </c>
      <c r="CU147" s="0" t="s">
        <v>144</v>
      </c>
      <c r="CV147" s="0" t="s">
        <v>155</v>
      </c>
      <c r="CW147" s="0" t="s">
        <v>144</v>
      </c>
      <c r="CY147" s="0" t="s">
        <v>155</v>
      </c>
      <c r="CZ147" s="0" t="s">
        <v>174</v>
      </c>
      <c r="DC147" s="0" t="s">
        <v>155</v>
      </c>
      <c r="DF147" s="0" t="s">
        <v>155</v>
      </c>
      <c r="DG147" s="0" t="s">
        <v>144</v>
      </c>
      <c r="DI147" s="0" t="s">
        <v>155</v>
      </c>
      <c r="DL147" s="0" t="s">
        <v>155</v>
      </c>
      <c r="DM147" s="0" t="s">
        <v>174</v>
      </c>
      <c r="DN147" s="0" t="s">
        <v>155</v>
      </c>
      <c r="DO147" s="0" t="s">
        <v>144</v>
      </c>
      <c r="DR147" s="0" t="s">
        <v>155</v>
      </c>
      <c r="DT147" s="0" t="s">
        <v>174</v>
      </c>
      <c r="DU147" s="0" t="s">
        <v>155</v>
      </c>
      <c r="DX147" s="0" t="s">
        <v>155</v>
      </c>
      <c r="EA147" s="0" t="s">
        <v>155</v>
      </c>
      <c r="ED147" s="0" t="s">
        <v>174</v>
      </c>
      <c r="EF147" s="0" t="s">
        <v>155</v>
      </c>
    </row>
    <row r="148" customFormat="false" ht="13.8" hidden="false" customHeight="false" outlineLevel="0" collapsed="false">
      <c r="A148" s="0" t="s">
        <v>950</v>
      </c>
      <c r="B148" s="0" t="n">
        <v>78</v>
      </c>
      <c r="C148" s="0" t="n">
        <v>11882</v>
      </c>
      <c r="D148" s="0" t="s">
        <v>951</v>
      </c>
      <c r="E148" s="0" t="s">
        <v>952</v>
      </c>
      <c r="F148" s="0" t="str">
        <f aca="false">CONCATENATE(D149," ",LEFT(I149,4),"T=",AW149,"D=",AX149,"R=",AY149,"M=",AZ149,"L=",BA149,"B=",BB149)</f>
        <v>PLANT 1955T=34D=14R=0M=5L=5B=0</v>
      </c>
      <c r="G148" s="0" t="s">
        <v>257</v>
      </c>
      <c r="I148" s="0" t="s">
        <v>953</v>
      </c>
      <c r="J148" s="0" t="s">
        <v>954</v>
      </c>
      <c r="K148" s="0" t="s">
        <v>143</v>
      </c>
      <c r="L148" s="0" t="s">
        <v>144</v>
      </c>
      <c r="M148" s="0" t="str">
        <f aca="false">RIGHT(N148,LEN(N148)-FIND(" ",N148))</f>
        <v>CITADEL DR NE</v>
      </c>
      <c r="N148" s="0" t="s">
        <v>955</v>
      </c>
      <c r="P148" s="0" t="s">
        <v>147</v>
      </c>
      <c r="Q148" s="0" t="s">
        <v>148</v>
      </c>
      <c r="R148" s="0" t="n">
        <v>44483</v>
      </c>
      <c r="AD148" s="0" t="s">
        <v>149</v>
      </c>
      <c r="AE148" s="0" t="s">
        <v>150</v>
      </c>
      <c r="AH148" s="0" t="n">
        <v>14</v>
      </c>
      <c r="AI148" s="0" t="n">
        <v>11</v>
      </c>
      <c r="AJ148" s="0" t="s">
        <v>164</v>
      </c>
      <c r="AM148" s="0" t="s">
        <v>165</v>
      </c>
      <c r="AN148" s="0" t="s">
        <v>147</v>
      </c>
      <c r="AO148" s="0" t="s">
        <v>166</v>
      </c>
      <c r="AP148" s="0" t="s">
        <v>167</v>
      </c>
      <c r="AQ148" s="0" t="n">
        <v>9</v>
      </c>
      <c r="AR148" s="0" t="n">
        <v>64</v>
      </c>
      <c r="AS148" s="0" t="n">
        <v>32</v>
      </c>
      <c r="AV148" s="0" t="s">
        <v>154</v>
      </c>
      <c r="AW148" s="0" t="n">
        <f aca="false">COUNTA($BC148:$EG148)</f>
        <v>43</v>
      </c>
      <c r="AX148" s="0" t="n">
        <f aca="false">COUNTIF($BC148:$EG148,"D")</f>
        <v>15</v>
      </c>
      <c r="AY148" s="0" t="n">
        <f aca="false">COUNTIF($BC148:$EG148,"R")</f>
        <v>0</v>
      </c>
      <c r="AZ148" s="0" t="n">
        <f aca="false">IF(CC148="D",1,0)+IF(CL148="D",1,0)+IF(CW148="D",1,0)+IF(DD148="D",1,0)+IF(DJ148="D",1,0)+IF(DO148="D",1,0)+IF(DW148="D",1,0)</f>
        <v>5</v>
      </c>
      <c r="BA148" s="0" t="n">
        <f aca="false">IF(DH148&lt;&gt;"",1,0)+IF(DI148&lt;&gt;"",1,0)+IF(DK148&lt;&gt;"",1,0)+IF(DM148&lt;&gt;"",1,0)+IF(DN148&lt;&gt;"",1,0)+IF(DO148&lt;&gt;"",1,0)+IF(DQ148&lt;&gt;"",1,0)+IF(DR148&lt;&gt;"",1,0)+IF(DT148&lt;&gt;"",1,0)+IF(DU148&lt;&gt;"",1,0)+IF(DV148&lt;&gt;"",1,0)+IF(DW148&lt;&gt;"",1,0)+IF(DX148&lt;&gt;"",1,0)+IF(DZ148&lt;&gt;"",1,0)+IF(EA148&lt;&gt;"",1,0)+IF(EB148&lt;&gt;"",1,0)+IF(EE148&lt;&gt;"",1,0)</f>
        <v>6</v>
      </c>
      <c r="BB148" s="0" t="n">
        <f aca="false">AY148*AX148</f>
        <v>0</v>
      </c>
      <c r="BC148" s="0" t="s">
        <v>155</v>
      </c>
      <c r="BD148" s="0" t="s">
        <v>155</v>
      </c>
      <c r="BE148" s="0" t="s">
        <v>155</v>
      </c>
      <c r="BF148" s="0" t="s">
        <v>155</v>
      </c>
      <c r="BG148" s="0" t="s">
        <v>155</v>
      </c>
      <c r="BH148" s="0" t="s">
        <v>155</v>
      </c>
      <c r="BI148" s="0" t="s">
        <v>155</v>
      </c>
      <c r="BJ148" s="0" t="s">
        <v>155</v>
      </c>
      <c r="BK148" s="0" t="s">
        <v>155</v>
      </c>
      <c r="BL148" s="0" t="s">
        <v>155</v>
      </c>
      <c r="BP148" s="0" t="s">
        <v>155</v>
      </c>
      <c r="BR148" s="0" t="s">
        <v>155</v>
      </c>
      <c r="BS148" s="0" t="s">
        <v>155</v>
      </c>
      <c r="BY148" s="0" t="s">
        <v>144</v>
      </c>
      <c r="CA148" s="0" t="s">
        <v>155</v>
      </c>
      <c r="CC148" s="0" t="s">
        <v>144</v>
      </c>
      <c r="CG148" s="0" t="s">
        <v>155</v>
      </c>
      <c r="CH148" s="0" t="s">
        <v>144</v>
      </c>
      <c r="CK148" s="0" t="s">
        <v>155</v>
      </c>
      <c r="CL148" s="0" t="s">
        <v>144</v>
      </c>
      <c r="CN148" s="0" t="s">
        <v>155</v>
      </c>
      <c r="CO148" s="0" t="s">
        <v>144</v>
      </c>
      <c r="CP148" s="0" t="s">
        <v>155</v>
      </c>
      <c r="CQ148" s="0" t="s">
        <v>144</v>
      </c>
      <c r="CT148" s="0" t="s">
        <v>155</v>
      </c>
      <c r="CU148" s="0" t="s">
        <v>144</v>
      </c>
      <c r="CV148" s="0" t="s">
        <v>155</v>
      </c>
      <c r="CW148" s="0" t="s">
        <v>144</v>
      </c>
      <c r="CY148" s="0" t="s">
        <v>155</v>
      </c>
      <c r="CZ148" s="0" t="s">
        <v>144</v>
      </c>
      <c r="DC148" s="0" t="s">
        <v>155</v>
      </c>
      <c r="DD148" s="0" t="s">
        <v>144</v>
      </c>
      <c r="DF148" s="0" t="s">
        <v>155</v>
      </c>
      <c r="DG148" s="0" t="s">
        <v>144</v>
      </c>
      <c r="DI148" s="0" t="s">
        <v>155</v>
      </c>
      <c r="DJ148" s="0" t="s">
        <v>144</v>
      </c>
      <c r="DM148" s="0" t="s">
        <v>144</v>
      </c>
      <c r="DN148" s="0" t="s">
        <v>155</v>
      </c>
      <c r="DS148" s="0" t="s">
        <v>144</v>
      </c>
      <c r="DT148" s="0" t="s">
        <v>144</v>
      </c>
      <c r="DU148" s="0" t="s">
        <v>155</v>
      </c>
      <c r="EA148" s="0" t="s">
        <v>155</v>
      </c>
      <c r="EF148" s="0" t="s">
        <v>155</v>
      </c>
    </row>
    <row r="149" customFormat="false" ht="13.8" hidden="false" customHeight="false" outlineLevel="0" collapsed="false">
      <c r="A149" s="0" t="s">
        <v>956</v>
      </c>
      <c r="B149" s="0" t="n">
        <v>78</v>
      </c>
      <c r="C149" s="0" t="n">
        <v>152403</v>
      </c>
      <c r="D149" s="0" t="s">
        <v>957</v>
      </c>
      <c r="E149" s="0" t="s">
        <v>479</v>
      </c>
      <c r="F149" s="0" t="str">
        <f aca="false">CONCATENATE(D150," ",LEFT(I150,4),"T=",AW150,"D=",AX150,"R=",AY150,"M=",AZ150,"L=",BA150,"B=",BB150)</f>
        <v>ADAMS 1939T=48D=17R=0M=6L=9B=0</v>
      </c>
      <c r="G149" s="0" t="s">
        <v>250</v>
      </c>
      <c r="I149" s="0" t="s">
        <v>958</v>
      </c>
      <c r="J149" s="0" t="s">
        <v>959</v>
      </c>
      <c r="K149" s="0" t="s">
        <v>143</v>
      </c>
      <c r="L149" s="0" t="s">
        <v>144</v>
      </c>
      <c r="M149" s="0" t="str">
        <f aca="false">RIGHT(N149,LEN(N149)-FIND(" ",N149))</f>
        <v>ADELAIDE AVE NE</v>
      </c>
      <c r="N149" s="0" t="s">
        <v>960</v>
      </c>
      <c r="P149" s="0" t="s">
        <v>147</v>
      </c>
      <c r="Q149" s="0" t="s">
        <v>148</v>
      </c>
      <c r="R149" s="0" t="n">
        <v>44483</v>
      </c>
      <c r="AD149" s="0" t="s">
        <v>149</v>
      </c>
      <c r="AE149" s="0" t="s">
        <v>150</v>
      </c>
      <c r="AF149" s="0" t="s">
        <v>151</v>
      </c>
      <c r="AH149" s="0" t="n">
        <v>14</v>
      </c>
      <c r="AI149" s="0" t="n">
        <v>11</v>
      </c>
      <c r="AN149" s="0" t="s">
        <v>147</v>
      </c>
      <c r="AO149" s="0" t="s">
        <v>189</v>
      </c>
      <c r="AP149" s="0" t="s">
        <v>190</v>
      </c>
      <c r="AQ149" s="0" t="n">
        <v>9</v>
      </c>
      <c r="AR149" s="0" t="n">
        <v>64</v>
      </c>
      <c r="AS149" s="0" t="n">
        <v>32</v>
      </c>
      <c r="AV149" s="0" t="s">
        <v>154</v>
      </c>
      <c r="AW149" s="0" t="n">
        <f aca="false">COUNTA($BC149:$EG149)</f>
        <v>34</v>
      </c>
      <c r="AX149" s="0" t="n">
        <f aca="false">COUNTIF($BC149:$EG149,"D")</f>
        <v>14</v>
      </c>
      <c r="AY149" s="0" t="n">
        <f aca="false">COUNTIF($BC149:$EG149,"R")</f>
        <v>0</v>
      </c>
      <c r="AZ149" s="0" t="n">
        <f aca="false">IF(CC149="D",1,0)+IF(CL149="D",1,0)+IF(CW149="D",1,0)+IF(DD149="D",1,0)+IF(DJ149="D",1,0)+IF(DO149="D",1,0)+IF(DW149="D",1,0)</f>
        <v>5</v>
      </c>
      <c r="BA149" s="0" t="n">
        <f aca="false">IF(DH149&lt;&gt;"",1,0)+IF(DI149&lt;&gt;"",1,0)+IF(DK149&lt;&gt;"",1,0)+IF(DM149&lt;&gt;"",1,0)+IF(DN149&lt;&gt;"",1,0)+IF(DO149&lt;&gt;"",1,0)+IF(DQ149&lt;&gt;"",1,0)+IF(DR149&lt;&gt;"",1,0)+IF(DT149&lt;&gt;"",1,0)+IF(DU149&lt;&gt;"",1,0)+IF(DV149&lt;&gt;"",1,0)+IF(DW149&lt;&gt;"",1,0)+IF(DX149&lt;&gt;"",1,0)+IF(DZ149&lt;&gt;"",1,0)+IF(EA149&lt;&gt;"",1,0)+IF(EB149&lt;&gt;"",1,0)+IF(EE149&lt;&gt;"",1,0)</f>
        <v>5</v>
      </c>
      <c r="BB149" s="0" t="n">
        <f aca="false">AY149*AX149</f>
        <v>0</v>
      </c>
      <c r="BD149" s="0" t="s">
        <v>155</v>
      </c>
      <c r="BL149" s="0" t="s">
        <v>155</v>
      </c>
      <c r="BP149" s="0" t="s">
        <v>155</v>
      </c>
      <c r="BR149" s="0" t="s">
        <v>155</v>
      </c>
      <c r="BS149" s="0" t="s">
        <v>155</v>
      </c>
      <c r="BV149" s="0" t="s">
        <v>155</v>
      </c>
      <c r="BY149" s="0" t="s">
        <v>144</v>
      </c>
      <c r="CA149" s="0" t="s">
        <v>155</v>
      </c>
      <c r="CC149" s="0" t="s">
        <v>144</v>
      </c>
      <c r="CG149" s="0" t="s">
        <v>155</v>
      </c>
      <c r="CK149" s="0" t="s">
        <v>155</v>
      </c>
      <c r="CL149" s="0" t="s">
        <v>144</v>
      </c>
      <c r="CN149" s="0" t="s">
        <v>155</v>
      </c>
      <c r="CO149" s="0" t="s">
        <v>144</v>
      </c>
      <c r="CP149" s="0" t="s">
        <v>155</v>
      </c>
      <c r="CQ149" s="0" t="s">
        <v>144</v>
      </c>
      <c r="CT149" s="0" t="s">
        <v>155</v>
      </c>
      <c r="CU149" s="0" t="s">
        <v>144</v>
      </c>
      <c r="CV149" s="0" t="s">
        <v>155</v>
      </c>
      <c r="CW149" s="0" t="s">
        <v>144</v>
      </c>
      <c r="CY149" s="0" t="s">
        <v>155</v>
      </c>
      <c r="CZ149" s="0" t="s">
        <v>144</v>
      </c>
      <c r="DC149" s="0" t="s">
        <v>155</v>
      </c>
      <c r="DG149" s="0" t="s">
        <v>144</v>
      </c>
      <c r="DI149" s="0" t="s">
        <v>155</v>
      </c>
      <c r="DJ149" s="0" t="s">
        <v>144</v>
      </c>
      <c r="DL149" s="0" t="s">
        <v>155</v>
      </c>
      <c r="DM149" s="0" t="s">
        <v>144</v>
      </c>
      <c r="DN149" s="0" t="s">
        <v>155</v>
      </c>
      <c r="DS149" s="0" t="s">
        <v>144</v>
      </c>
      <c r="DU149" s="0" t="s">
        <v>155</v>
      </c>
      <c r="DW149" s="0" t="s">
        <v>144</v>
      </c>
      <c r="ED149" s="0" t="s">
        <v>144</v>
      </c>
      <c r="EF149" s="0" t="s">
        <v>155</v>
      </c>
    </row>
    <row r="150" customFormat="false" ht="13.8" hidden="false" customHeight="false" outlineLevel="0" collapsed="false">
      <c r="A150" s="0" t="s">
        <v>961</v>
      </c>
      <c r="B150" s="0" t="n">
        <v>78</v>
      </c>
      <c r="C150" s="0" t="n">
        <v>5173</v>
      </c>
      <c r="D150" s="0" t="s">
        <v>962</v>
      </c>
      <c r="E150" s="0" t="s">
        <v>206</v>
      </c>
      <c r="F150" s="0" t="str">
        <f aca="false">CONCATENATE(D151," ",LEFT(I151,4),"T=",AW151,"D=",AX151,"R=",AY151,"M=",AZ151,"L=",BA151,"B=",BB151)</f>
        <v>LIAKARIS 1941T=30D=10R=0M=3L=4B=0</v>
      </c>
      <c r="G150" s="0" t="s">
        <v>200</v>
      </c>
      <c r="I150" s="0" t="s">
        <v>963</v>
      </c>
      <c r="J150" s="0" t="s">
        <v>964</v>
      </c>
      <c r="K150" s="0" t="s">
        <v>143</v>
      </c>
      <c r="L150" s="0" t="s">
        <v>144</v>
      </c>
      <c r="M150" s="0" t="str">
        <f aca="false">RIGHT(N150,LEN(N150)-FIND(" ",N150))</f>
        <v>MELWOOD DR NE</v>
      </c>
      <c r="N150" s="0" t="s">
        <v>965</v>
      </c>
      <c r="P150" s="0" t="s">
        <v>147</v>
      </c>
      <c r="Q150" s="0" t="s">
        <v>148</v>
      </c>
      <c r="R150" s="0" t="n">
        <v>44483</v>
      </c>
      <c r="AD150" s="0" t="s">
        <v>149</v>
      </c>
      <c r="AE150" s="0" t="s">
        <v>150</v>
      </c>
      <c r="AF150" s="0" t="s">
        <v>151</v>
      </c>
      <c r="AH150" s="0" t="n">
        <v>14</v>
      </c>
      <c r="AI150" s="0" t="n">
        <v>11</v>
      </c>
      <c r="AN150" s="0" t="s">
        <v>147</v>
      </c>
      <c r="AO150" s="0" t="s">
        <v>176</v>
      </c>
      <c r="AP150" s="0" t="s">
        <v>177</v>
      </c>
      <c r="AQ150" s="0" t="n">
        <v>9</v>
      </c>
      <c r="AR150" s="0" t="n">
        <v>64</v>
      </c>
      <c r="AS150" s="0" t="n">
        <v>32</v>
      </c>
      <c r="AV150" s="0" t="s">
        <v>154</v>
      </c>
      <c r="AW150" s="0" t="n">
        <f aca="false">COUNTA($BC150:$EG150)</f>
        <v>48</v>
      </c>
      <c r="AX150" s="0" t="n">
        <f aca="false">COUNTIF($BC150:$EG150,"D")</f>
        <v>17</v>
      </c>
      <c r="AY150" s="0" t="n">
        <f aca="false">COUNTIF($BC150:$EG150,"R")</f>
        <v>0</v>
      </c>
      <c r="AZ150" s="0" t="n">
        <f aca="false">IF(CC150="D",1,0)+IF(CL150="D",1,0)+IF(CW150="D",1,0)+IF(DD150="D",1,0)+IF(DJ150="D",1,0)+IF(DO150="D",1,0)+IF(DW150="D",1,0)</f>
        <v>6</v>
      </c>
      <c r="BA150" s="0" t="n">
        <f aca="false">IF(DH150&lt;&gt;"",1,0)+IF(DI150&lt;&gt;"",1,0)+IF(DK150&lt;&gt;"",1,0)+IF(DM150&lt;&gt;"",1,0)+IF(DN150&lt;&gt;"",1,0)+IF(DO150&lt;&gt;"",1,0)+IF(DQ150&lt;&gt;"",1,0)+IF(DR150&lt;&gt;"",1,0)+IF(DT150&lt;&gt;"",1,0)+IF(DU150&lt;&gt;"",1,0)+IF(DV150&lt;&gt;"",1,0)+IF(DW150&lt;&gt;"",1,0)+IF(DX150&lt;&gt;"",1,0)+IF(DZ150&lt;&gt;"",1,0)+IF(EA150&lt;&gt;"",1,0)+IF(EB150&lt;&gt;"",1,0)+IF(EE150&lt;&gt;"",1,0)</f>
        <v>9</v>
      </c>
      <c r="BB150" s="0" t="n">
        <f aca="false">AY150*AX150</f>
        <v>0</v>
      </c>
      <c r="BC150" s="0" t="s">
        <v>155</v>
      </c>
      <c r="BD150" s="0" t="s">
        <v>155</v>
      </c>
      <c r="BF150" s="0" t="s">
        <v>155</v>
      </c>
      <c r="BG150" s="0" t="s">
        <v>155</v>
      </c>
      <c r="BH150" s="0" t="s">
        <v>155</v>
      </c>
      <c r="BI150" s="0" t="s">
        <v>155</v>
      </c>
      <c r="BJ150" s="0" t="s">
        <v>155</v>
      </c>
      <c r="BK150" s="0" t="s">
        <v>155</v>
      </c>
      <c r="BL150" s="0" t="s">
        <v>155</v>
      </c>
      <c r="BP150" s="0" t="s">
        <v>155</v>
      </c>
      <c r="BR150" s="0" t="s">
        <v>155</v>
      </c>
      <c r="BS150" s="0" t="s">
        <v>155</v>
      </c>
      <c r="BV150" s="0" t="s">
        <v>155</v>
      </c>
      <c r="BY150" s="0" t="s">
        <v>144</v>
      </c>
      <c r="CA150" s="0" t="s">
        <v>155</v>
      </c>
      <c r="CC150" s="0" t="s">
        <v>144</v>
      </c>
      <c r="CG150" s="0" t="s">
        <v>155</v>
      </c>
      <c r="CH150" s="0" t="s">
        <v>144</v>
      </c>
      <c r="CK150" s="0" t="s">
        <v>155</v>
      </c>
      <c r="CL150" s="0" t="s">
        <v>144</v>
      </c>
      <c r="CN150" s="0" t="s">
        <v>155</v>
      </c>
      <c r="CO150" s="0" t="s">
        <v>144</v>
      </c>
      <c r="CP150" s="0" t="s">
        <v>155</v>
      </c>
      <c r="CQ150" s="0" t="s">
        <v>144</v>
      </c>
      <c r="CT150" s="0" t="s">
        <v>155</v>
      </c>
      <c r="CU150" s="0" t="s">
        <v>144</v>
      </c>
      <c r="CV150" s="0" t="s">
        <v>155</v>
      </c>
      <c r="CW150" s="0" t="s">
        <v>144</v>
      </c>
      <c r="CY150" s="0" t="s">
        <v>155</v>
      </c>
      <c r="CZ150" s="0" t="s">
        <v>144</v>
      </c>
      <c r="DC150" s="0" t="s">
        <v>155</v>
      </c>
      <c r="DD150" s="0" t="s">
        <v>144</v>
      </c>
      <c r="DF150" s="0" t="s">
        <v>155</v>
      </c>
      <c r="DG150" s="0" t="s">
        <v>144</v>
      </c>
      <c r="DI150" s="0" t="s">
        <v>155</v>
      </c>
      <c r="DJ150" s="0" t="s">
        <v>144</v>
      </c>
      <c r="DL150" s="0" t="s">
        <v>155</v>
      </c>
      <c r="DM150" s="0" t="s">
        <v>144</v>
      </c>
      <c r="DN150" s="0" t="s">
        <v>155</v>
      </c>
      <c r="DR150" s="0" t="s">
        <v>155</v>
      </c>
      <c r="DS150" s="0" t="s">
        <v>144</v>
      </c>
      <c r="DT150" s="0" t="s">
        <v>144</v>
      </c>
      <c r="DU150" s="0" t="s">
        <v>155</v>
      </c>
      <c r="DW150" s="0" t="s">
        <v>144</v>
      </c>
      <c r="DX150" s="0" t="s">
        <v>155</v>
      </c>
      <c r="EA150" s="0" t="s">
        <v>155</v>
      </c>
      <c r="ED150" s="0" t="s">
        <v>144</v>
      </c>
      <c r="EF150" s="0" t="s">
        <v>155</v>
      </c>
    </row>
    <row r="151" customFormat="false" ht="13.8" hidden="false" customHeight="false" outlineLevel="0" collapsed="false">
      <c r="A151" s="0" t="s">
        <v>966</v>
      </c>
      <c r="B151" s="0" t="n">
        <v>78</v>
      </c>
      <c r="C151" s="0" t="n">
        <v>157940</v>
      </c>
      <c r="D151" s="0" t="s">
        <v>967</v>
      </c>
      <c r="E151" s="0" t="s">
        <v>968</v>
      </c>
      <c r="F151" s="0" t="str">
        <f aca="false">CONCATENATE(D152," ",LEFT(I152,4),"T=",AW152,"D=",AX152,"R=",AY152,"M=",AZ152,"L=",BA152,"B=",BB152)</f>
        <v>CLARK 1926T=48D=11R=5M=6L=8B=55</v>
      </c>
      <c r="I151" s="0" t="s">
        <v>969</v>
      </c>
      <c r="J151" s="0" t="s">
        <v>970</v>
      </c>
      <c r="K151" s="0" t="s">
        <v>143</v>
      </c>
      <c r="L151" s="0" t="s">
        <v>144</v>
      </c>
      <c r="M151" s="0" t="str">
        <f aca="false">RIGHT(N151,LEN(N151)-FIND(" ",N151))</f>
        <v>OVERLOOK DR NE</v>
      </c>
      <c r="N151" s="0" t="s">
        <v>971</v>
      </c>
      <c r="P151" s="0" t="s">
        <v>147</v>
      </c>
      <c r="Q151" s="0" t="s">
        <v>148</v>
      </c>
      <c r="R151" s="0" t="n">
        <v>44483</v>
      </c>
      <c r="AD151" s="0" t="s">
        <v>149</v>
      </c>
      <c r="AE151" s="0" t="s">
        <v>150</v>
      </c>
      <c r="AF151" s="0" t="s">
        <v>151</v>
      </c>
      <c r="AH151" s="0" t="n">
        <v>14</v>
      </c>
      <c r="AI151" s="0" t="n">
        <v>11</v>
      </c>
      <c r="AN151" s="0" t="s">
        <v>147</v>
      </c>
      <c r="AO151" s="0" t="s">
        <v>176</v>
      </c>
      <c r="AP151" s="0" t="s">
        <v>177</v>
      </c>
      <c r="AQ151" s="0" t="n">
        <v>9</v>
      </c>
      <c r="AR151" s="0" t="n">
        <v>64</v>
      </c>
      <c r="AS151" s="0" t="n">
        <v>32</v>
      </c>
      <c r="AV151" s="0" t="s">
        <v>154</v>
      </c>
      <c r="AW151" s="0" t="n">
        <f aca="false">COUNTA($BC151:$EG151)</f>
        <v>30</v>
      </c>
      <c r="AX151" s="0" t="n">
        <f aca="false">COUNTIF($BC151:$EG151,"D")</f>
        <v>10</v>
      </c>
      <c r="AY151" s="0" t="n">
        <f aca="false">COUNTIF($BC151:$EG151,"R")</f>
        <v>0</v>
      </c>
      <c r="AZ151" s="0" t="n">
        <f aca="false">IF(CC151="D",1,0)+IF(CL151="D",1,0)+IF(CW151="D",1,0)+IF(DD151="D",1,0)+IF(DJ151="D",1,0)+IF(DO151="D",1,0)+IF(DW151="D",1,0)</f>
        <v>3</v>
      </c>
      <c r="BA151" s="0" t="n">
        <f aca="false">IF(DH151&lt;&gt;"",1,0)+IF(DI151&lt;&gt;"",1,0)+IF(DK151&lt;&gt;"",1,0)+IF(DM151&lt;&gt;"",1,0)+IF(DN151&lt;&gt;"",1,0)+IF(DO151&lt;&gt;"",1,0)+IF(DQ151&lt;&gt;"",1,0)+IF(DR151&lt;&gt;"",1,0)+IF(DT151&lt;&gt;"",1,0)+IF(DU151&lt;&gt;"",1,0)+IF(DV151&lt;&gt;"",1,0)+IF(DW151&lt;&gt;"",1,0)+IF(DX151&lt;&gt;"",1,0)+IF(DZ151&lt;&gt;"",1,0)+IF(EA151&lt;&gt;"",1,0)+IF(EB151&lt;&gt;"",1,0)+IF(EE151&lt;&gt;"",1,0)</f>
        <v>4</v>
      </c>
      <c r="BB151" s="0" t="n">
        <f aca="false">AY151*AX151</f>
        <v>0</v>
      </c>
      <c r="BC151" s="0" t="s">
        <v>155</v>
      </c>
      <c r="BD151" s="0" t="s">
        <v>155</v>
      </c>
      <c r="BG151" s="0" t="s">
        <v>155</v>
      </c>
      <c r="BH151" s="0" t="s">
        <v>155</v>
      </c>
      <c r="BI151" s="0" t="s">
        <v>155</v>
      </c>
      <c r="BJ151" s="0" t="s">
        <v>155</v>
      </c>
      <c r="BK151" s="0" t="s">
        <v>155</v>
      </c>
      <c r="BL151" s="0" t="s">
        <v>155</v>
      </c>
      <c r="BP151" s="0" t="s">
        <v>155</v>
      </c>
      <c r="BS151" s="0" t="s">
        <v>155</v>
      </c>
      <c r="BV151" s="0" t="s">
        <v>155</v>
      </c>
      <c r="BY151" s="0" t="s">
        <v>144</v>
      </c>
      <c r="CC151" s="0" t="s">
        <v>144</v>
      </c>
      <c r="CH151" s="0" t="s">
        <v>144</v>
      </c>
      <c r="CK151" s="0" t="s">
        <v>155</v>
      </c>
      <c r="CL151" s="0" t="s">
        <v>144</v>
      </c>
      <c r="CO151" s="0" t="s">
        <v>144</v>
      </c>
      <c r="CP151" s="0" t="s">
        <v>155</v>
      </c>
      <c r="CQ151" s="0" t="s">
        <v>144</v>
      </c>
      <c r="CT151" s="0" t="s">
        <v>155</v>
      </c>
      <c r="CU151" s="0" t="s">
        <v>144</v>
      </c>
      <c r="CY151" s="0" t="s">
        <v>155</v>
      </c>
      <c r="CZ151" s="0" t="s">
        <v>144</v>
      </c>
      <c r="DC151" s="0" t="s">
        <v>155</v>
      </c>
      <c r="DF151" s="0" t="s">
        <v>155</v>
      </c>
      <c r="DI151" s="0" t="s">
        <v>155</v>
      </c>
      <c r="DM151" s="0" t="s">
        <v>144</v>
      </c>
      <c r="DN151" s="0" t="s">
        <v>155</v>
      </c>
      <c r="DW151" s="0" t="s">
        <v>144</v>
      </c>
      <c r="EF151" s="0" t="s">
        <v>155</v>
      </c>
    </row>
    <row r="152" customFormat="false" ht="13.8" hidden="false" customHeight="false" outlineLevel="0" collapsed="false">
      <c r="A152" s="0" t="s">
        <v>972</v>
      </c>
      <c r="B152" s="0" t="n">
        <v>78</v>
      </c>
      <c r="C152" s="0" t="n">
        <v>10434</v>
      </c>
      <c r="D152" s="0" t="s">
        <v>973</v>
      </c>
      <c r="E152" s="0" t="s">
        <v>892</v>
      </c>
      <c r="F152" s="0" t="str">
        <f aca="false">CONCATENATE(D153," ",LEFT(I153,4),"T=",AW153,"D=",AX153,"R=",AY153,"M=",AZ153,"L=",BA153,"B=",BB153)</f>
        <v>PAYIAVLAS 1933T=41D=10R=0M=3L=6B=0</v>
      </c>
      <c r="G152" s="0" t="s">
        <v>974</v>
      </c>
      <c r="I152" s="0" t="s">
        <v>975</v>
      </c>
      <c r="J152" s="0" t="s">
        <v>976</v>
      </c>
      <c r="K152" s="0" t="s">
        <v>143</v>
      </c>
      <c r="L152" s="0" t="s">
        <v>174</v>
      </c>
      <c r="M152" s="0" t="str">
        <f aca="false">RIGHT(N152,LEN(N152)-FIND(" ",N152))</f>
        <v>ADELAIDE AVE NE</v>
      </c>
      <c r="N152" s="0" t="s">
        <v>977</v>
      </c>
      <c r="P152" s="0" t="s">
        <v>147</v>
      </c>
      <c r="Q152" s="0" t="s">
        <v>148</v>
      </c>
      <c r="R152" s="0" t="n">
        <v>44483</v>
      </c>
      <c r="AD152" s="0" t="s">
        <v>149</v>
      </c>
      <c r="AE152" s="0" t="s">
        <v>150</v>
      </c>
      <c r="AF152" s="0" t="s">
        <v>151</v>
      </c>
      <c r="AH152" s="0" t="n">
        <v>14</v>
      </c>
      <c r="AI152" s="0" t="n">
        <v>11</v>
      </c>
      <c r="AN152" s="0" t="s">
        <v>147</v>
      </c>
      <c r="AO152" s="0" t="s">
        <v>189</v>
      </c>
      <c r="AP152" s="0" t="s">
        <v>190</v>
      </c>
      <c r="AQ152" s="0" t="n">
        <v>9</v>
      </c>
      <c r="AR152" s="0" t="n">
        <v>64</v>
      </c>
      <c r="AS152" s="0" t="n">
        <v>32</v>
      </c>
      <c r="AV152" s="0" t="s">
        <v>154</v>
      </c>
      <c r="AW152" s="0" t="n">
        <f aca="false">COUNTA($BC152:$EG152)</f>
        <v>48</v>
      </c>
      <c r="AX152" s="0" t="n">
        <f aca="false">COUNTIF($BC152:$EG152,"D")</f>
        <v>11</v>
      </c>
      <c r="AY152" s="0" t="n">
        <f aca="false">COUNTIF($BC152:$EG152,"R")</f>
        <v>5</v>
      </c>
      <c r="AZ152" s="0" t="n">
        <f aca="false">IF(CC152="D",1,0)+IF(CL152="D",1,0)+IF(CW152="D",1,0)+IF(DD152="D",1,0)+IF(DJ152="D",1,0)+IF(DO152="D",1,0)+IF(DW152="D",1,0)</f>
        <v>6</v>
      </c>
      <c r="BA152" s="0" t="n">
        <f aca="false">IF(DH152&lt;&gt;"",1,0)+IF(DI152&lt;&gt;"",1,0)+IF(DK152&lt;&gt;"",1,0)+IF(DM152&lt;&gt;"",1,0)+IF(DN152&lt;&gt;"",1,0)+IF(DO152&lt;&gt;"",1,0)+IF(DQ152&lt;&gt;"",1,0)+IF(DR152&lt;&gt;"",1,0)+IF(DT152&lt;&gt;"",1,0)+IF(DU152&lt;&gt;"",1,0)+IF(DV152&lt;&gt;"",1,0)+IF(DW152&lt;&gt;"",1,0)+IF(DX152&lt;&gt;"",1,0)+IF(DZ152&lt;&gt;"",1,0)+IF(EA152&lt;&gt;"",1,0)+IF(EB152&lt;&gt;"",1,0)+IF(EE152&lt;&gt;"",1,0)</f>
        <v>8</v>
      </c>
      <c r="BB152" s="0" t="n">
        <f aca="false">AY152*AX152</f>
        <v>55</v>
      </c>
      <c r="BC152" s="0" t="s">
        <v>155</v>
      </c>
      <c r="BD152" s="0" t="s">
        <v>155</v>
      </c>
      <c r="BE152" s="0" t="s">
        <v>155</v>
      </c>
      <c r="BF152" s="0" t="s">
        <v>155</v>
      </c>
      <c r="BG152" s="0" t="s">
        <v>155</v>
      </c>
      <c r="BH152" s="0" t="s">
        <v>155</v>
      </c>
      <c r="BI152" s="0" t="s">
        <v>155</v>
      </c>
      <c r="BJ152" s="0" t="s">
        <v>155</v>
      </c>
      <c r="BK152" s="0" t="s">
        <v>155</v>
      </c>
      <c r="BL152" s="0" t="s">
        <v>155</v>
      </c>
      <c r="BP152" s="0" t="s">
        <v>155</v>
      </c>
      <c r="BR152" s="0" t="s">
        <v>155</v>
      </c>
      <c r="BS152" s="0" t="s">
        <v>155</v>
      </c>
      <c r="BV152" s="0" t="s">
        <v>155</v>
      </c>
      <c r="BY152" s="0" t="s">
        <v>144</v>
      </c>
      <c r="CA152" s="0" t="s">
        <v>155</v>
      </c>
      <c r="CC152" s="0" t="s">
        <v>144</v>
      </c>
      <c r="CG152" s="0" t="s">
        <v>155</v>
      </c>
      <c r="CH152" s="0" t="s">
        <v>174</v>
      </c>
      <c r="CK152" s="0" t="s">
        <v>155</v>
      </c>
      <c r="CL152" s="0" t="s">
        <v>144</v>
      </c>
      <c r="CN152" s="0" t="s">
        <v>155</v>
      </c>
      <c r="CO152" s="0" t="s">
        <v>174</v>
      </c>
      <c r="CP152" s="0" t="s">
        <v>155</v>
      </c>
      <c r="CQ152" s="0" t="s">
        <v>144</v>
      </c>
      <c r="CT152" s="0" t="s">
        <v>155</v>
      </c>
      <c r="CU152" s="0" t="s">
        <v>144</v>
      </c>
      <c r="CV152" s="0" t="s">
        <v>155</v>
      </c>
      <c r="CW152" s="0" t="s">
        <v>144</v>
      </c>
      <c r="CY152" s="0" t="s">
        <v>155</v>
      </c>
      <c r="CZ152" s="0" t="s">
        <v>174</v>
      </c>
      <c r="DC152" s="0" t="s">
        <v>155</v>
      </c>
      <c r="DD152" s="0" t="s">
        <v>144</v>
      </c>
      <c r="DF152" s="0" t="s">
        <v>155</v>
      </c>
      <c r="DG152" s="0" t="s">
        <v>174</v>
      </c>
      <c r="DI152" s="0" t="s">
        <v>155</v>
      </c>
      <c r="DJ152" s="0" t="s">
        <v>144</v>
      </c>
      <c r="DL152" s="0" t="s">
        <v>155</v>
      </c>
      <c r="DM152" s="0" t="s">
        <v>144</v>
      </c>
      <c r="DN152" s="0" t="s">
        <v>155</v>
      </c>
      <c r="DR152" s="0" t="s">
        <v>155</v>
      </c>
      <c r="DS152" s="0" t="s">
        <v>144</v>
      </c>
      <c r="DU152" s="0" t="s">
        <v>155</v>
      </c>
      <c r="DW152" s="0" t="s">
        <v>144</v>
      </c>
      <c r="DX152" s="0" t="s">
        <v>155</v>
      </c>
      <c r="EA152" s="0" t="s">
        <v>155</v>
      </c>
      <c r="ED152" s="0" t="s">
        <v>174</v>
      </c>
      <c r="EF152" s="0" t="s">
        <v>155</v>
      </c>
    </row>
    <row r="153" customFormat="false" ht="13.8" hidden="false" customHeight="false" outlineLevel="0" collapsed="false">
      <c r="A153" s="0" t="s">
        <v>978</v>
      </c>
      <c r="B153" s="0" t="n">
        <v>78</v>
      </c>
      <c r="C153" s="0" t="n">
        <v>10988</v>
      </c>
      <c r="D153" s="0" t="s">
        <v>979</v>
      </c>
      <c r="E153" s="0" t="s">
        <v>220</v>
      </c>
      <c r="F153" s="0" t="str">
        <f aca="false">CONCATENATE(D154," ",LEFT(I154,4),"T=",AW154,"D=",AX154,"R=",AY154,"M=",AZ154,"L=",BA154,"B=",BB154)</f>
        <v>MANIOS 1932T=40D=10R=0M=3L=4B=0</v>
      </c>
      <c r="G153" s="0" t="s">
        <v>250</v>
      </c>
      <c r="I153" s="0" t="s">
        <v>980</v>
      </c>
      <c r="J153" s="0" t="s">
        <v>981</v>
      </c>
      <c r="K153" s="0" t="s">
        <v>143</v>
      </c>
      <c r="L153" s="0" t="s">
        <v>144</v>
      </c>
      <c r="M153" s="0" t="str">
        <f aca="false">RIGHT(N153,LEN(N153)-FIND(" ",N153))</f>
        <v>WILLARD AVE NE</v>
      </c>
      <c r="N153" s="0" t="s">
        <v>982</v>
      </c>
      <c r="P153" s="0" t="s">
        <v>147</v>
      </c>
      <c r="Q153" s="0" t="s">
        <v>148</v>
      </c>
      <c r="R153" s="0" t="n">
        <v>44483</v>
      </c>
      <c r="AD153" s="0" t="s">
        <v>149</v>
      </c>
      <c r="AE153" s="0" t="s">
        <v>150</v>
      </c>
      <c r="AF153" s="0" t="s">
        <v>151</v>
      </c>
      <c r="AH153" s="0" t="n">
        <v>14</v>
      </c>
      <c r="AI153" s="0" t="n">
        <v>11</v>
      </c>
      <c r="AN153" s="0" t="s">
        <v>147</v>
      </c>
      <c r="AO153" s="0" t="s">
        <v>189</v>
      </c>
      <c r="AP153" s="0" t="s">
        <v>190</v>
      </c>
      <c r="AQ153" s="0" t="n">
        <v>9</v>
      </c>
      <c r="AR153" s="0" t="n">
        <v>64</v>
      </c>
      <c r="AS153" s="0" t="n">
        <v>32</v>
      </c>
      <c r="AV153" s="0" t="s">
        <v>154</v>
      </c>
      <c r="AW153" s="0" t="n">
        <f aca="false">COUNTA($BC153:$EG153)</f>
        <v>41</v>
      </c>
      <c r="AX153" s="0" t="n">
        <f aca="false">COUNTIF($BC153:$EG153,"D")</f>
        <v>10</v>
      </c>
      <c r="AY153" s="0" t="n">
        <f aca="false">COUNTIF($BC153:$EG153,"R")</f>
        <v>0</v>
      </c>
      <c r="AZ153" s="0" t="n">
        <f aca="false">IF(CC153="D",1,0)+IF(CL153="D",1,0)+IF(CW153="D",1,0)+IF(DD153="D",1,0)+IF(DJ153="D",1,0)+IF(DO153="D",1,0)+IF(DW153="D",1,0)</f>
        <v>3</v>
      </c>
      <c r="BA153" s="0" t="n">
        <f aca="false">IF(DH153&lt;&gt;"",1,0)+IF(DI153&lt;&gt;"",1,0)+IF(DK153&lt;&gt;"",1,0)+IF(DM153&lt;&gt;"",1,0)+IF(DN153&lt;&gt;"",1,0)+IF(DO153&lt;&gt;"",1,0)+IF(DQ153&lt;&gt;"",1,0)+IF(DR153&lt;&gt;"",1,0)+IF(DT153&lt;&gt;"",1,0)+IF(DU153&lt;&gt;"",1,0)+IF(DV153&lt;&gt;"",1,0)+IF(DW153&lt;&gt;"",1,0)+IF(DX153&lt;&gt;"",1,0)+IF(DZ153&lt;&gt;"",1,0)+IF(EA153&lt;&gt;"",1,0)+IF(EB153&lt;&gt;"",1,0)+IF(EE153&lt;&gt;"",1,0)</f>
        <v>6</v>
      </c>
      <c r="BB153" s="0" t="n">
        <f aca="false">AY153*AX153</f>
        <v>0</v>
      </c>
      <c r="BC153" s="0" t="s">
        <v>155</v>
      </c>
      <c r="BD153" s="0" t="s">
        <v>155</v>
      </c>
      <c r="BE153" s="0" t="s">
        <v>155</v>
      </c>
      <c r="BF153" s="0" t="s">
        <v>155</v>
      </c>
      <c r="BG153" s="0" t="s">
        <v>155</v>
      </c>
      <c r="BH153" s="0" t="s">
        <v>155</v>
      </c>
      <c r="BI153" s="0" t="s">
        <v>155</v>
      </c>
      <c r="BJ153" s="0" t="s">
        <v>155</v>
      </c>
      <c r="BK153" s="0" t="s">
        <v>155</v>
      </c>
      <c r="BL153" s="0" t="s">
        <v>155</v>
      </c>
      <c r="BP153" s="0" t="s">
        <v>155</v>
      </c>
      <c r="BR153" s="0" t="s">
        <v>155</v>
      </c>
      <c r="BS153" s="0" t="s">
        <v>155</v>
      </c>
      <c r="BV153" s="0" t="s">
        <v>155</v>
      </c>
      <c r="BY153" s="0" t="s">
        <v>144</v>
      </c>
      <c r="CA153" s="0" t="s">
        <v>155</v>
      </c>
      <c r="CC153" s="0" t="s">
        <v>144</v>
      </c>
      <c r="CG153" s="0" t="s">
        <v>155</v>
      </c>
      <c r="CK153" s="0" t="s">
        <v>155</v>
      </c>
      <c r="CN153" s="0" t="s">
        <v>155</v>
      </c>
      <c r="CO153" s="0" t="s">
        <v>144</v>
      </c>
      <c r="CP153" s="0" t="s">
        <v>155</v>
      </c>
      <c r="CQ153" s="0" t="s">
        <v>144</v>
      </c>
      <c r="CT153" s="0" t="s">
        <v>155</v>
      </c>
      <c r="CU153" s="0" t="s">
        <v>144</v>
      </c>
      <c r="CV153" s="0" t="s">
        <v>155</v>
      </c>
      <c r="CW153" s="0" t="s">
        <v>144</v>
      </c>
      <c r="CY153" s="0" t="s">
        <v>155</v>
      </c>
      <c r="CZ153" s="0" t="s">
        <v>144</v>
      </c>
      <c r="DC153" s="0" t="s">
        <v>155</v>
      </c>
      <c r="DF153" s="0" t="s">
        <v>155</v>
      </c>
      <c r="DG153" s="0" t="s">
        <v>144</v>
      </c>
      <c r="DI153" s="0" t="s">
        <v>155</v>
      </c>
      <c r="DL153" s="0" t="s">
        <v>155</v>
      </c>
      <c r="DN153" s="0" t="s">
        <v>155</v>
      </c>
      <c r="DR153" s="0" t="s">
        <v>155</v>
      </c>
      <c r="DS153" s="0" t="s">
        <v>144</v>
      </c>
      <c r="DU153" s="0" t="s">
        <v>155</v>
      </c>
      <c r="DW153" s="0" t="s">
        <v>144</v>
      </c>
      <c r="EA153" s="0" t="s">
        <v>155</v>
      </c>
      <c r="EF153" s="0" t="s">
        <v>155</v>
      </c>
    </row>
    <row r="154" customFormat="false" ht="13.8" hidden="false" customHeight="false" outlineLevel="0" collapsed="false">
      <c r="A154" s="0" t="s">
        <v>983</v>
      </c>
      <c r="B154" s="0" t="n">
        <v>78</v>
      </c>
      <c r="C154" s="0" t="n">
        <v>10940</v>
      </c>
      <c r="D154" s="0" t="s">
        <v>984</v>
      </c>
      <c r="E154" s="0" t="s">
        <v>985</v>
      </c>
      <c r="F154" s="0" t="str">
        <f aca="false">CONCATENATE(D155," ",LEFT(I155,4),"T=",AW155,"D=",AX155,"R=",AY155,"M=",AZ155,"L=",BA155,"B=",BB155)</f>
        <v>PARIDON 1938T=47D=15R=0M=4L=9B=0</v>
      </c>
      <c r="G154" s="0" t="s">
        <v>174</v>
      </c>
      <c r="I154" s="0" t="s">
        <v>986</v>
      </c>
      <c r="J154" s="0" t="s">
        <v>987</v>
      </c>
      <c r="K154" s="0" t="s">
        <v>143</v>
      </c>
      <c r="M154" s="0" t="str">
        <f aca="false">RIGHT(N154,LEN(N154)-FIND(" ",N154))</f>
        <v>WILDWOOD DR NE</v>
      </c>
      <c r="N154" s="0" t="s">
        <v>988</v>
      </c>
      <c r="P154" s="0" t="s">
        <v>147</v>
      </c>
      <c r="Q154" s="0" t="s">
        <v>148</v>
      </c>
      <c r="R154" s="0" t="n">
        <v>44483</v>
      </c>
      <c r="AD154" s="0" t="s">
        <v>149</v>
      </c>
      <c r="AE154" s="0" t="s">
        <v>150</v>
      </c>
      <c r="AF154" s="0" t="s">
        <v>151</v>
      </c>
      <c r="AH154" s="0" t="n">
        <v>14</v>
      </c>
      <c r="AI154" s="0" t="n">
        <v>11</v>
      </c>
      <c r="AN154" s="0" t="s">
        <v>147</v>
      </c>
      <c r="AO154" s="0" t="s">
        <v>176</v>
      </c>
      <c r="AP154" s="0" t="s">
        <v>177</v>
      </c>
      <c r="AQ154" s="0" t="n">
        <v>9</v>
      </c>
      <c r="AR154" s="0" t="n">
        <v>64</v>
      </c>
      <c r="AS154" s="0" t="n">
        <v>32</v>
      </c>
      <c r="AV154" s="0" t="s">
        <v>154</v>
      </c>
      <c r="AW154" s="0" t="n">
        <f aca="false">COUNTA($BC154:$EG154)</f>
        <v>40</v>
      </c>
      <c r="AX154" s="0" t="n">
        <f aca="false">COUNTIF($BC154:$EG154,"D")</f>
        <v>10</v>
      </c>
      <c r="AY154" s="0" t="n">
        <f aca="false">COUNTIF($BC154:$EG154,"R")</f>
        <v>0</v>
      </c>
      <c r="AZ154" s="0" t="n">
        <f aca="false">IF(CC154="D",1,0)+IF(CL154="D",1,0)+IF(CW154="D",1,0)+IF(DD154="D",1,0)+IF(DJ154="D",1,0)+IF(DO154="D",1,0)+IF(DW154="D",1,0)</f>
        <v>3</v>
      </c>
      <c r="BA154" s="0" t="n">
        <f aca="false">IF(DH154&lt;&gt;"",1,0)+IF(DI154&lt;&gt;"",1,0)+IF(DK154&lt;&gt;"",1,0)+IF(DM154&lt;&gt;"",1,0)+IF(DN154&lt;&gt;"",1,0)+IF(DO154&lt;&gt;"",1,0)+IF(DQ154&lt;&gt;"",1,0)+IF(DR154&lt;&gt;"",1,0)+IF(DT154&lt;&gt;"",1,0)+IF(DU154&lt;&gt;"",1,0)+IF(DV154&lt;&gt;"",1,0)+IF(DW154&lt;&gt;"",1,0)+IF(DX154&lt;&gt;"",1,0)+IF(DZ154&lt;&gt;"",1,0)+IF(EA154&lt;&gt;"",1,0)+IF(EB154&lt;&gt;"",1,0)+IF(EE154&lt;&gt;"",1,0)</f>
        <v>4</v>
      </c>
      <c r="BB154" s="0" t="n">
        <f aca="false">AY154*AX154</f>
        <v>0</v>
      </c>
      <c r="BC154" s="0" t="s">
        <v>155</v>
      </c>
      <c r="BD154" s="0" t="s">
        <v>155</v>
      </c>
      <c r="BE154" s="0" t="s">
        <v>155</v>
      </c>
      <c r="BF154" s="0" t="s">
        <v>155</v>
      </c>
      <c r="BG154" s="0" t="s">
        <v>155</v>
      </c>
      <c r="BH154" s="0" t="s">
        <v>155</v>
      </c>
      <c r="BI154" s="0" t="s">
        <v>155</v>
      </c>
      <c r="BJ154" s="0" t="s">
        <v>155</v>
      </c>
      <c r="BK154" s="0" t="s">
        <v>155</v>
      </c>
      <c r="BL154" s="0" t="s">
        <v>155</v>
      </c>
      <c r="BP154" s="0" t="s">
        <v>155</v>
      </c>
      <c r="BR154" s="0" t="s">
        <v>155</v>
      </c>
      <c r="BS154" s="0" t="s">
        <v>155</v>
      </c>
      <c r="BV154" s="0" t="s">
        <v>155</v>
      </c>
      <c r="BY154" s="0" t="s">
        <v>144</v>
      </c>
      <c r="CA154" s="0" t="s">
        <v>155</v>
      </c>
      <c r="CC154" s="0" t="s">
        <v>144</v>
      </c>
      <c r="CG154" s="0" t="s">
        <v>155</v>
      </c>
      <c r="CH154" s="0" t="s">
        <v>144</v>
      </c>
      <c r="CK154" s="0" t="s">
        <v>155</v>
      </c>
      <c r="CL154" s="0" t="s">
        <v>144</v>
      </c>
      <c r="CN154" s="0" t="s">
        <v>155</v>
      </c>
      <c r="CO154" s="0" t="s">
        <v>144</v>
      </c>
      <c r="CP154" s="0" t="s">
        <v>155</v>
      </c>
      <c r="CQ154" s="0" t="s">
        <v>144</v>
      </c>
      <c r="CT154" s="0" t="s">
        <v>155</v>
      </c>
      <c r="CU154" s="0" t="s">
        <v>144</v>
      </c>
      <c r="CV154" s="0" t="s">
        <v>155</v>
      </c>
      <c r="CW154" s="0" t="s">
        <v>144</v>
      </c>
      <c r="CY154" s="0" t="s">
        <v>155</v>
      </c>
      <c r="CZ154" s="0" t="s">
        <v>144</v>
      </c>
      <c r="DC154" s="0" t="s">
        <v>155</v>
      </c>
      <c r="DF154" s="0" t="s">
        <v>155</v>
      </c>
      <c r="DG154" s="0" t="s">
        <v>144</v>
      </c>
      <c r="DI154" s="0" t="s">
        <v>155</v>
      </c>
      <c r="DL154" s="0" t="s">
        <v>155</v>
      </c>
      <c r="DN154" s="0" t="s">
        <v>155</v>
      </c>
      <c r="DR154" s="0" t="s">
        <v>155</v>
      </c>
      <c r="DU154" s="0" t="s">
        <v>155</v>
      </c>
      <c r="EF154" s="0" t="s">
        <v>155</v>
      </c>
    </row>
    <row r="155" customFormat="false" ht="13.8" hidden="false" customHeight="false" outlineLevel="0" collapsed="false">
      <c r="A155" s="0" t="s">
        <v>989</v>
      </c>
      <c r="B155" s="0" t="n">
        <v>78</v>
      </c>
      <c r="C155" s="0" t="n">
        <v>3734</v>
      </c>
      <c r="D155" s="0" t="s">
        <v>990</v>
      </c>
      <c r="E155" s="0" t="s">
        <v>680</v>
      </c>
      <c r="F155" s="0" t="str">
        <f aca="false">CONCATENATE(D156," ",LEFT(I156,4),"T=",AW156,"D=",AX156,"R=",AY156,"M=",AZ156,"L=",BA156,"B=",BB156)</f>
        <v>TALANCA 1937T=39D=12R=0M=4L=4B=0</v>
      </c>
      <c r="G155" s="0" t="s">
        <v>359</v>
      </c>
      <c r="I155" s="0" t="s">
        <v>991</v>
      </c>
      <c r="J155" s="0" t="s">
        <v>992</v>
      </c>
      <c r="K155" s="0" t="s">
        <v>143</v>
      </c>
      <c r="L155" s="0" t="s">
        <v>144</v>
      </c>
      <c r="M155" s="0" t="str">
        <f aca="false">RIGHT(N155,LEN(N155)-FIND(" ",N155))</f>
        <v>WOODLAND AVE NE</v>
      </c>
      <c r="N155" s="0" t="s">
        <v>993</v>
      </c>
      <c r="P155" s="0" t="s">
        <v>147</v>
      </c>
      <c r="Q155" s="0" t="s">
        <v>148</v>
      </c>
      <c r="R155" s="0" t="n">
        <v>44483</v>
      </c>
      <c r="AD155" s="0" t="s">
        <v>149</v>
      </c>
      <c r="AE155" s="0" t="s">
        <v>150</v>
      </c>
      <c r="AF155" s="0" t="s">
        <v>151</v>
      </c>
      <c r="AH155" s="0" t="n">
        <v>14</v>
      </c>
      <c r="AI155" s="0" t="n">
        <v>11</v>
      </c>
      <c r="AN155" s="0" t="s">
        <v>147</v>
      </c>
      <c r="AO155" s="0" t="s">
        <v>189</v>
      </c>
      <c r="AP155" s="0" t="s">
        <v>190</v>
      </c>
      <c r="AQ155" s="0" t="n">
        <v>9</v>
      </c>
      <c r="AR155" s="0" t="n">
        <v>64</v>
      </c>
      <c r="AS155" s="0" t="n">
        <v>32</v>
      </c>
      <c r="AV155" s="0" t="s">
        <v>154</v>
      </c>
      <c r="AW155" s="0" t="n">
        <f aca="false">COUNTA($BC155:$EG155)</f>
        <v>47</v>
      </c>
      <c r="AX155" s="0" t="n">
        <f aca="false">COUNTIF($BC155:$EG155,"D")</f>
        <v>15</v>
      </c>
      <c r="AY155" s="0" t="n">
        <f aca="false">COUNTIF($BC155:$EG155,"R")</f>
        <v>0</v>
      </c>
      <c r="AZ155" s="0" t="n">
        <f aca="false">IF(CC155="D",1,0)+IF(CL155="D",1,0)+IF(CW155="D",1,0)+IF(DD155="D",1,0)+IF(DJ155="D",1,0)+IF(DO155="D",1,0)+IF(DW155="D",1,0)</f>
        <v>4</v>
      </c>
      <c r="BA155" s="0" t="n">
        <f aca="false">IF(DH155&lt;&gt;"",1,0)+IF(DI155&lt;&gt;"",1,0)+IF(DK155&lt;&gt;"",1,0)+IF(DM155&lt;&gt;"",1,0)+IF(DN155&lt;&gt;"",1,0)+IF(DO155&lt;&gt;"",1,0)+IF(DQ155&lt;&gt;"",1,0)+IF(DR155&lt;&gt;"",1,0)+IF(DT155&lt;&gt;"",1,0)+IF(DU155&lt;&gt;"",1,0)+IF(DV155&lt;&gt;"",1,0)+IF(DW155&lt;&gt;"",1,0)+IF(DX155&lt;&gt;"",1,0)+IF(DZ155&lt;&gt;"",1,0)+IF(EA155&lt;&gt;"",1,0)+IF(EB155&lt;&gt;"",1,0)+IF(EE155&lt;&gt;"",1,0)</f>
        <v>9</v>
      </c>
      <c r="BB155" s="0" t="n">
        <f aca="false">AY155*AX155</f>
        <v>0</v>
      </c>
      <c r="BC155" s="0" t="s">
        <v>155</v>
      </c>
      <c r="BD155" s="0" t="s">
        <v>155</v>
      </c>
      <c r="BE155" s="0" t="s">
        <v>155</v>
      </c>
      <c r="BF155" s="0" t="s">
        <v>155</v>
      </c>
      <c r="BG155" s="0" t="s">
        <v>155</v>
      </c>
      <c r="BH155" s="0" t="s">
        <v>155</v>
      </c>
      <c r="BI155" s="0" t="s">
        <v>155</v>
      </c>
      <c r="BJ155" s="0" t="s">
        <v>155</v>
      </c>
      <c r="BK155" s="0" t="s">
        <v>155</v>
      </c>
      <c r="BL155" s="0" t="s">
        <v>155</v>
      </c>
      <c r="BP155" s="0" t="s">
        <v>155</v>
      </c>
      <c r="BR155" s="0" t="s">
        <v>155</v>
      </c>
      <c r="BS155" s="0" t="s">
        <v>155</v>
      </c>
      <c r="BV155" s="0" t="s">
        <v>155</v>
      </c>
      <c r="BY155" s="0" t="s">
        <v>144</v>
      </c>
      <c r="CA155" s="0" t="s">
        <v>155</v>
      </c>
      <c r="CG155" s="0" t="s">
        <v>155</v>
      </c>
      <c r="CH155" s="0" t="s">
        <v>144</v>
      </c>
      <c r="CK155" s="0" t="s">
        <v>155</v>
      </c>
      <c r="CL155" s="0" t="s">
        <v>144</v>
      </c>
      <c r="CN155" s="0" t="s">
        <v>155</v>
      </c>
      <c r="CO155" s="0" t="s">
        <v>144</v>
      </c>
      <c r="CP155" s="0" t="s">
        <v>155</v>
      </c>
      <c r="CQ155" s="0" t="s">
        <v>144</v>
      </c>
      <c r="CT155" s="0" t="s">
        <v>155</v>
      </c>
      <c r="CU155" s="0" t="s">
        <v>144</v>
      </c>
      <c r="CV155" s="0" t="s">
        <v>155</v>
      </c>
      <c r="CW155" s="0" t="s">
        <v>144</v>
      </c>
      <c r="CY155" s="0" t="s">
        <v>155</v>
      </c>
      <c r="CZ155" s="0" t="s">
        <v>144</v>
      </c>
      <c r="DC155" s="0" t="s">
        <v>155</v>
      </c>
      <c r="DF155" s="0" t="s">
        <v>155</v>
      </c>
      <c r="DG155" s="0" t="s">
        <v>144</v>
      </c>
      <c r="DI155" s="0" t="s">
        <v>155</v>
      </c>
      <c r="DJ155" s="0" t="s">
        <v>144</v>
      </c>
      <c r="DL155" s="0" t="s">
        <v>155</v>
      </c>
      <c r="DM155" s="0" t="s">
        <v>144</v>
      </c>
      <c r="DN155" s="0" t="s">
        <v>155</v>
      </c>
      <c r="DR155" s="0" t="s">
        <v>155</v>
      </c>
      <c r="DS155" s="0" t="s">
        <v>144</v>
      </c>
      <c r="DT155" s="0" t="s">
        <v>144</v>
      </c>
      <c r="DU155" s="0" t="s">
        <v>155</v>
      </c>
      <c r="DW155" s="0" t="s">
        <v>144</v>
      </c>
      <c r="DX155" s="0" t="s">
        <v>155</v>
      </c>
      <c r="EA155" s="0" t="s">
        <v>155</v>
      </c>
      <c r="ED155" s="0" t="s">
        <v>144</v>
      </c>
      <c r="EF155" s="0" t="s">
        <v>155</v>
      </c>
    </row>
    <row r="156" customFormat="false" ht="13.8" hidden="false" customHeight="false" outlineLevel="0" collapsed="false">
      <c r="A156" s="0" t="s">
        <v>994</v>
      </c>
      <c r="B156" s="0" t="n">
        <v>78</v>
      </c>
      <c r="C156" s="0" t="n">
        <v>5552</v>
      </c>
      <c r="D156" s="0" t="s">
        <v>995</v>
      </c>
      <c r="E156" s="0" t="s">
        <v>996</v>
      </c>
      <c r="F156" s="0" t="str">
        <f aca="false">CONCATENATE(D157," ",LEFT(I157,4),"T=",AW157,"D=",AX157,"R=",AY157,"M=",AZ157,"L=",BA157,"B=",BB157)</f>
        <v>GLAROS 1932T=48D=16R=0M=6L=8B=0</v>
      </c>
      <c r="G156" s="0" t="s">
        <v>200</v>
      </c>
      <c r="I156" s="0" t="s">
        <v>997</v>
      </c>
      <c r="J156" s="0" t="s">
        <v>998</v>
      </c>
      <c r="K156" s="0" t="s">
        <v>143</v>
      </c>
      <c r="L156" s="0" t="s">
        <v>144</v>
      </c>
      <c r="M156" s="0" t="str">
        <f aca="false">RIGHT(N156,LEN(N156)-FIND(" ",N156))</f>
        <v>SARKIES DR NE</v>
      </c>
      <c r="N156" s="0" t="s">
        <v>999</v>
      </c>
      <c r="P156" s="0" t="s">
        <v>147</v>
      </c>
      <c r="Q156" s="0" t="s">
        <v>148</v>
      </c>
      <c r="R156" s="0" t="n">
        <v>44483</v>
      </c>
      <c r="AD156" s="0" t="s">
        <v>149</v>
      </c>
      <c r="AE156" s="0" t="s">
        <v>150</v>
      </c>
      <c r="AF156" s="0" t="s">
        <v>151</v>
      </c>
      <c r="AH156" s="0" t="n">
        <v>14</v>
      </c>
      <c r="AI156" s="0" t="n">
        <v>11</v>
      </c>
      <c r="AN156" s="0" t="s">
        <v>147</v>
      </c>
      <c r="AO156" s="0" t="s">
        <v>166</v>
      </c>
      <c r="AP156" s="0" t="s">
        <v>167</v>
      </c>
      <c r="AQ156" s="0" t="n">
        <v>9</v>
      </c>
      <c r="AR156" s="0" t="n">
        <v>64</v>
      </c>
      <c r="AS156" s="0" t="n">
        <v>32</v>
      </c>
      <c r="AV156" s="0" t="s">
        <v>154</v>
      </c>
      <c r="AW156" s="0" t="n">
        <f aca="false">COUNTA($BC156:$EG156)</f>
        <v>39</v>
      </c>
      <c r="AX156" s="0" t="n">
        <f aca="false">COUNTIF($BC156:$EG156,"D")</f>
        <v>12</v>
      </c>
      <c r="AY156" s="0" t="n">
        <f aca="false">COUNTIF($BC156:$EG156,"R")</f>
        <v>0</v>
      </c>
      <c r="AZ156" s="0" t="n">
        <f aca="false">IF(CC156="D",1,0)+IF(CL156="D",1,0)+IF(CW156="D",1,0)+IF(DD156="D",1,0)+IF(DJ156="D",1,0)+IF(DO156="D",1,0)+IF(DW156="D",1,0)</f>
        <v>4</v>
      </c>
      <c r="BA156" s="0" t="n">
        <f aca="false">IF(DH156&lt;&gt;"",1,0)+IF(DI156&lt;&gt;"",1,0)+IF(DK156&lt;&gt;"",1,0)+IF(DM156&lt;&gt;"",1,0)+IF(DN156&lt;&gt;"",1,0)+IF(DO156&lt;&gt;"",1,0)+IF(DQ156&lt;&gt;"",1,0)+IF(DR156&lt;&gt;"",1,0)+IF(DT156&lt;&gt;"",1,0)+IF(DU156&lt;&gt;"",1,0)+IF(DV156&lt;&gt;"",1,0)+IF(DW156&lt;&gt;"",1,0)+IF(DX156&lt;&gt;"",1,0)+IF(DZ156&lt;&gt;"",1,0)+IF(EA156&lt;&gt;"",1,0)+IF(EB156&lt;&gt;"",1,0)+IF(EE156&lt;&gt;"",1,0)</f>
        <v>4</v>
      </c>
      <c r="BB156" s="0" t="n">
        <f aca="false">AY156*AX156</f>
        <v>0</v>
      </c>
      <c r="BC156" s="0" t="s">
        <v>155</v>
      </c>
      <c r="BD156" s="0" t="s">
        <v>155</v>
      </c>
      <c r="BE156" s="0" t="s">
        <v>155</v>
      </c>
      <c r="BF156" s="0" t="s">
        <v>155</v>
      </c>
      <c r="BG156" s="0" t="s">
        <v>155</v>
      </c>
      <c r="BH156" s="0" t="s">
        <v>155</v>
      </c>
      <c r="BI156" s="0" t="s">
        <v>155</v>
      </c>
      <c r="BJ156" s="0" t="s">
        <v>155</v>
      </c>
      <c r="BK156" s="0" t="s">
        <v>155</v>
      </c>
      <c r="BL156" s="0" t="s">
        <v>155</v>
      </c>
      <c r="BP156" s="0" t="s">
        <v>155</v>
      </c>
      <c r="BS156" s="0" t="s">
        <v>155</v>
      </c>
      <c r="BY156" s="0" t="s">
        <v>144</v>
      </c>
      <c r="CA156" s="0" t="s">
        <v>155</v>
      </c>
      <c r="CG156" s="0" t="s">
        <v>155</v>
      </c>
      <c r="CK156" s="0" t="s">
        <v>155</v>
      </c>
      <c r="CL156" s="0" t="s">
        <v>144</v>
      </c>
      <c r="CN156" s="0" t="s">
        <v>155</v>
      </c>
      <c r="CO156" s="0" t="s">
        <v>144</v>
      </c>
      <c r="CP156" s="0" t="s">
        <v>155</v>
      </c>
      <c r="CQ156" s="0" t="s">
        <v>144</v>
      </c>
      <c r="CT156" s="0" t="s">
        <v>155</v>
      </c>
      <c r="CU156" s="0" t="s">
        <v>144</v>
      </c>
      <c r="CV156" s="0" t="s">
        <v>155</v>
      </c>
      <c r="CW156" s="0" t="s">
        <v>144</v>
      </c>
      <c r="CY156" s="0" t="s">
        <v>155</v>
      </c>
      <c r="CZ156" s="0" t="s">
        <v>144</v>
      </c>
      <c r="DC156" s="0" t="s">
        <v>155</v>
      </c>
      <c r="DD156" s="0" t="s">
        <v>144</v>
      </c>
      <c r="DF156" s="0" t="s">
        <v>155</v>
      </c>
      <c r="DG156" s="0" t="s">
        <v>144</v>
      </c>
      <c r="DI156" s="0" t="s">
        <v>155</v>
      </c>
      <c r="DJ156" s="0" t="s">
        <v>144</v>
      </c>
      <c r="DL156" s="0" t="s">
        <v>155</v>
      </c>
      <c r="DM156" s="0" t="s">
        <v>144</v>
      </c>
      <c r="DN156" s="0" t="s">
        <v>155</v>
      </c>
      <c r="DS156" s="0" t="s">
        <v>144</v>
      </c>
      <c r="DU156" s="0" t="s">
        <v>155</v>
      </c>
      <c r="EF156" s="0" t="s">
        <v>155</v>
      </c>
    </row>
    <row r="157" customFormat="false" ht="13.8" hidden="false" customHeight="false" outlineLevel="0" collapsed="false">
      <c r="A157" s="0" t="s">
        <v>1000</v>
      </c>
      <c r="B157" s="0" t="n">
        <v>78</v>
      </c>
      <c r="C157" s="0" t="n">
        <v>11265</v>
      </c>
      <c r="D157" s="0" t="s">
        <v>1001</v>
      </c>
      <c r="E157" s="0" t="s">
        <v>1002</v>
      </c>
      <c r="F157" s="0" t="str">
        <f aca="false">CONCATENATE(D158," ",LEFT(I158,4),"T=",AW158,"D=",AX158,"R=",AY158,"M=",AZ158,"L=",BA158,"B=",BB158)</f>
        <v>PARIDON 1943T=47D=15R=0M=4L=9B=0</v>
      </c>
      <c r="G157" s="0" t="s">
        <v>553</v>
      </c>
      <c r="I157" s="0" t="s">
        <v>1003</v>
      </c>
      <c r="J157" s="0" t="s">
        <v>1004</v>
      </c>
      <c r="K157" s="0" t="s">
        <v>143</v>
      </c>
      <c r="L157" s="0" t="s">
        <v>144</v>
      </c>
      <c r="M157" s="0" t="str">
        <f aca="false">RIGHT(N157,LEN(N157)-FIND(" ",N157))</f>
        <v>MILLIKIN PL NE</v>
      </c>
      <c r="N157" s="0" t="s">
        <v>1005</v>
      </c>
      <c r="P157" s="0" t="s">
        <v>147</v>
      </c>
      <c r="Q157" s="0" t="s">
        <v>148</v>
      </c>
      <c r="R157" s="0" t="n">
        <v>44483</v>
      </c>
      <c r="AD157" s="0" t="s">
        <v>149</v>
      </c>
      <c r="AE157" s="0" t="s">
        <v>150</v>
      </c>
      <c r="AH157" s="0" t="n">
        <v>14</v>
      </c>
      <c r="AI157" s="0" t="n">
        <v>11</v>
      </c>
      <c r="AJ157" s="0" t="s">
        <v>164</v>
      </c>
      <c r="AM157" s="0" t="s">
        <v>165</v>
      </c>
      <c r="AN157" s="0" t="s">
        <v>147</v>
      </c>
      <c r="AO157" s="0" t="s">
        <v>166</v>
      </c>
      <c r="AP157" s="0" t="s">
        <v>167</v>
      </c>
      <c r="AQ157" s="0" t="n">
        <v>9</v>
      </c>
      <c r="AR157" s="0" t="n">
        <v>64</v>
      </c>
      <c r="AS157" s="0" t="n">
        <v>32</v>
      </c>
      <c r="AV157" s="0" t="s">
        <v>154</v>
      </c>
      <c r="AW157" s="0" t="n">
        <f aca="false">COUNTA($BC157:$EG157)</f>
        <v>48</v>
      </c>
      <c r="AX157" s="0" t="n">
        <f aca="false">COUNTIF($BC157:$EG157,"D")</f>
        <v>16</v>
      </c>
      <c r="AY157" s="0" t="n">
        <f aca="false">COUNTIF($BC157:$EG157,"R")</f>
        <v>0</v>
      </c>
      <c r="AZ157" s="0" t="n">
        <f aca="false">IF(CC157="D",1,0)+IF(CL157="D",1,0)+IF(CW157="D",1,0)+IF(DD157="D",1,0)+IF(DJ157="D",1,0)+IF(DO157="D",1,0)+IF(DW157="D",1,0)</f>
        <v>6</v>
      </c>
      <c r="BA157" s="0" t="n">
        <f aca="false">IF(DH157&lt;&gt;"",1,0)+IF(DI157&lt;&gt;"",1,0)+IF(DK157&lt;&gt;"",1,0)+IF(DM157&lt;&gt;"",1,0)+IF(DN157&lt;&gt;"",1,0)+IF(DO157&lt;&gt;"",1,0)+IF(DQ157&lt;&gt;"",1,0)+IF(DR157&lt;&gt;"",1,0)+IF(DT157&lt;&gt;"",1,0)+IF(DU157&lt;&gt;"",1,0)+IF(DV157&lt;&gt;"",1,0)+IF(DW157&lt;&gt;"",1,0)+IF(DX157&lt;&gt;"",1,0)+IF(DZ157&lt;&gt;"",1,0)+IF(EA157&lt;&gt;"",1,0)+IF(EB157&lt;&gt;"",1,0)+IF(EE157&lt;&gt;"",1,0)</f>
        <v>8</v>
      </c>
      <c r="BB157" s="0" t="n">
        <f aca="false">AY157*AX157</f>
        <v>0</v>
      </c>
      <c r="BC157" s="0" t="s">
        <v>155</v>
      </c>
      <c r="BD157" s="0" t="s">
        <v>155</v>
      </c>
      <c r="BE157" s="0" t="s">
        <v>155</v>
      </c>
      <c r="BF157" s="0" t="s">
        <v>155</v>
      </c>
      <c r="BG157" s="0" t="s">
        <v>155</v>
      </c>
      <c r="BH157" s="0" t="s">
        <v>155</v>
      </c>
      <c r="BI157" s="0" t="s">
        <v>155</v>
      </c>
      <c r="BJ157" s="0" t="s">
        <v>155</v>
      </c>
      <c r="BK157" s="0" t="s">
        <v>155</v>
      </c>
      <c r="BL157" s="0" t="s">
        <v>155</v>
      </c>
      <c r="BP157" s="0" t="s">
        <v>155</v>
      </c>
      <c r="BR157" s="0" t="s">
        <v>155</v>
      </c>
      <c r="BS157" s="0" t="s">
        <v>155</v>
      </c>
      <c r="BV157" s="0" t="s">
        <v>155</v>
      </c>
      <c r="BY157" s="0" t="s">
        <v>144</v>
      </c>
      <c r="CA157" s="0" t="s">
        <v>155</v>
      </c>
      <c r="CC157" s="0" t="s">
        <v>144</v>
      </c>
      <c r="CG157" s="0" t="s">
        <v>155</v>
      </c>
      <c r="CH157" s="0" t="s">
        <v>144</v>
      </c>
      <c r="CK157" s="0" t="s">
        <v>155</v>
      </c>
      <c r="CL157" s="0" t="s">
        <v>144</v>
      </c>
      <c r="CN157" s="0" t="s">
        <v>155</v>
      </c>
      <c r="CO157" s="0" t="s">
        <v>144</v>
      </c>
      <c r="CP157" s="0" t="s">
        <v>155</v>
      </c>
      <c r="CQ157" s="0" t="s">
        <v>144</v>
      </c>
      <c r="CT157" s="0" t="s">
        <v>155</v>
      </c>
      <c r="CU157" s="0" t="s">
        <v>144</v>
      </c>
      <c r="CV157" s="0" t="s">
        <v>155</v>
      </c>
      <c r="CW157" s="0" t="s">
        <v>144</v>
      </c>
      <c r="CY157" s="0" t="s">
        <v>155</v>
      </c>
      <c r="CZ157" s="0" t="s">
        <v>144</v>
      </c>
      <c r="DC157" s="0" t="s">
        <v>155</v>
      </c>
      <c r="DD157" s="0" t="s">
        <v>144</v>
      </c>
      <c r="DF157" s="0" t="s">
        <v>155</v>
      </c>
      <c r="DG157" s="0" t="s">
        <v>144</v>
      </c>
      <c r="DI157" s="0" t="s">
        <v>155</v>
      </c>
      <c r="DJ157" s="0" t="s">
        <v>144</v>
      </c>
      <c r="DL157" s="0" t="s">
        <v>155</v>
      </c>
      <c r="DN157" s="0" t="s">
        <v>155</v>
      </c>
      <c r="DR157" s="0" t="s">
        <v>155</v>
      </c>
      <c r="DS157" s="0" t="s">
        <v>144</v>
      </c>
      <c r="DT157" s="0" t="s">
        <v>144</v>
      </c>
      <c r="DU157" s="0" t="s">
        <v>155</v>
      </c>
      <c r="DW157" s="0" t="s">
        <v>144</v>
      </c>
      <c r="DX157" s="0" t="s">
        <v>155</v>
      </c>
      <c r="EA157" s="0" t="s">
        <v>155</v>
      </c>
      <c r="ED157" s="0" t="s">
        <v>144</v>
      </c>
      <c r="EF157" s="0" t="s">
        <v>155</v>
      </c>
    </row>
    <row r="158" customFormat="false" ht="13.8" hidden="false" customHeight="false" outlineLevel="0" collapsed="false">
      <c r="A158" s="0" t="s">
        <v>1006</v>
      </c>
      <c r="B158" s="0" t="n">
        <v>78</v>
      </c>
      <c r="C158" s="0" t="n">
        <v>3733</v>
      </c>
      <c r="D158" s="0" t="s">
        <v>990</v>
      </c>
      <c r="E158" s="0" t="s">
        <v>170</v>
      </c>
      <c r="F158" s="0" t="str">
        <f aca="false">CONCATENATE(D159," ",LEFT(I159,4),"T=",AW159,"D=",AX159,"R=",AY159,"M=",AZ159,"L=",BA159,"B=",BB159)</f>
        <v>TRIMBUR 1944T=46D=15R=0M=4L=8B=0</v>
      </c>
      <c r="I158" s="0" t="s">
        <v>1007</v>
      </c>
      <c r="J158" s="0" t="s">
        <v>1008</v>
      </c>
      <c r="K158" s="0" t="s">
        <v>143</v>
      </c>
      <c r="L158" s="0" t="s">
        <v>144</v>
      </c>
      <c r="M158" s="0" t="str">
        <f aca="false">RIGHT(N158,LEN(N158)-FIND(" ",N158))</f>
        <v>WOODLAND AVE NE</v>
      </c>
      <c r="N158" s="0" t="s">
        <v>993</v>
      </c>
      <c r="P158" s="0" t="s">
        <v>147</v>
      </c>
      <c r="Q158" s="0" t="s">
        <v>148</v>
      </c>
      <c r="R158" s="0" t="n">
        <v>44483</v>
      </c>
      <c r="AD158" s="0" t="s">
        <v>149</v>
      </c>
      <c r="AE158" s="0" t="s">
        <v>150</v>
      </c>
      <c r="AF158" s="0" t="s">
        <v>151</v>
      </c>
      <c r="AH158" s="0" t="n">
        <v>14</v>
      </c>
      <c r="AI158" s="0" t="n">
        <v>11</v>
      </c>
      <c r="AN158" s="0" t="s">
        <v>147</v>
      </c>
      <c r="AO158" s="0" t="s">
        <v>189</v>
      </c>
      <c r="AP158" s="0" t="s">
        <v>190</v>
      </c>
      <c r="AQ158" s="0" t="n">
        <v>9</v>
      </c>
      <c r="AR158" s="0" t="n">
        <v>64</v>
      </c>
      <c r="AS158" s="0" t="n">
        <v>32</v>
      </c>
      <c r="AV158" s="0" t="s">
        <v>154</v>
      </c>
      <c r="AW158" s="0" t="n">
        <f aca="false">COUNTA($BC158:$EG158)</f>
        <v>47</v>
      </c>
      <c r="AX158" s="0" t="n">
        <f aca="false">COUNTIF($BC158:$EG158,"D")</f>
        <v>15</v>
      </c>
      <c r="AY158" s="0" t="n">
        <f aca="false">COUNTIF($BC158:$EG158,"R")</f>
        <v>0</v>
      </c>
      <c r="AZ158" s="0" t="n">
        <f aca="false">IF(CC158="D",1,0)+IF(CL158="D",1,0)+IF(CW158="D",1,0)+IF(DD158="D",1,0)+IF(DJ158="D",1,0)+IF(DO158="D",1,0)+IF(DW158="D",1,0)</f>
        <v>4</v>
      </c>
      <c r="BA158" s="0" t="n">
        <f aca="false">IF(DH158&lt;&gt;"",1,0)+IF(DI158&lt;&gt;"",1,0)+IF(DK158&lt;&gt;"",1,0)+IF(DM158&lt;&gt;"",1,0)+IF(DN158&lt;&gt;"",1,0)+IF(DO158&lt;&gt;"",1,0)+IF(DQ158&lt;&gt;"",1,0)+IF(DR158&lt;&gt;"",1,0)+IF(DT158&lt;&gt;"",1,0)+IF(DU158&lt;&gt;"",1,0)+IF(DV158&lt;&gt;"",1,0)+IF(DW158&lt;&gt;"",1,0)+IF(DX158&lt;&gt;"",1,0)+IF(DZ158&lt;&gt;"",1,0)+IF(EA158&lt;&gt;"",1,0)+IF(EB158&lt;&gt;"",1,0)+IF(EE158&lt;&gt;"",1,0)</f>
        <v>9</v>
      </c>
      <c r="BB158" s="0" t="n">
        <f aca="false">AY158*AX158</f>
        <v>0</v>
      </c>
      <c r="BC158" s="0" t="s">
        <v>155</v>
      </c>
      <c r="BD158" s="0" t="s">
        <v>155</v>
      </c>
      <c r="BE158" s="0" t="s">
        <v>155</v>
      </c>
      <c r="BF158" s="0" t="s">
        <v>155</v>
      </c>
      <c r="BG158" s="0" t="s">
        <v>155</v>
      </c>
      <c r="BH158" s="0" t="s">
        <v>155</v>
      </c>
      <c r="BI158" s="0" t="s">
        <v>155</v>
      </c>
      <c r="BJ158" s="0" t="s">
        <v>155</v>
      </c>
      <c r="BK158" s="0" t="s">
        <v>155</v>
      </c>
      <c r="BL158" s="0" t="s">
        <v>155</v>
      </c>
      <c r="BP158" s="0" t="s">
        <v>155</v>
      </c>
      <c r="BR158" s="0" t="s">
        <v>155</v>
      </c>
      <c r="BS158" s="0" t="s">
        <v>155</v>
      </c>
      <c r="BV158" s="0" t="s">
        <v>155</v>
      </c>
      <c r="BY158" s="0" t="s">
        <v>144</v>
      </c>
      <c r="CA158" s="0" t="s">
        <v>155</v>
      </c>
      <c r="CG158" s="0" t="s">
        <v>155</v>
      </c>
      <c r="CH158" s="0" t="s">
        <v>144</v>
      </c>
      <c r="CK158" s="0" t="s">
        <v>155</v>
      </c>
      <c r="CL158" s="0" t="s">
        <v>144</v>
      </c>
      <c r="CN158" s="0" t="s">
        <v>155</v>
      </c>
      <c r="CO158" s="0" t="s">
        <v>144</v>
      </c>
      <c r="CP158" s="0" t="s">
        <v>155</v>
      </c>
      <c r="CQ158" s="0" t="s">
        <v>144</v>
      </c>
      <c r="CT158" s="0" t="s">
        <v>155</v>
      </c>
      <c r="CU158" s="0" t="s">
        <v>144</v>
      </c>
      <c r="CV158" s="0" t="s">
        <v>155</v>
      </c>
      <c r="CW158" s="0" t="s">
        <v>144</v>
      </c>
      <c r="CY158" s="0" t="s">
        <v>155</v>
      </c>
      <c r="CZ158" s="0" t="s">
        <v>144</v>
      </c>
      <c r="DC158" s="0" t="s">
        <v>155</v>
      </c>
      <c r="DF158" s="0" t="s">
        <v>155</v>
      </c>
      <c r="DG158" s="0" t="s">
        <v>144</v>
      </c>
      <c r="DI158" s="0" t="s">
        <v>155</v>
      </c>
      <c r="DJ158" s="0" t="s">
        <v>144</v>
      </c>
      <c r="DL158" s="0" t="s">
        <v>155</v>
      </c>
      <c r="DM158" s="0" t="s">
        <v>144</v>
      </c>
      <c r="DN158" s="0" t="s">
        <v>155</v>
      </c>
      <c r="DR158" s="0" t="s">
        <v>155</v>
      </c>
      <c r="DS158" s="0" t="s">
        <v>144</v>
      </c>
      <c r="DT158" s="0" t="s">
        <v>144</v>
      </c>
      <c r="DU158" s="0" t="s">
        <v>155</v>
      </c>
      <c r="DW158" s="0" t="s">
        <v>144</v>
      </c>
      <c r="DX158" s="0" t="s">
        <v>155</v>
      </c>
      <c r="EA158" s="0" t="s">
        <v>155</v>
      </c>
      <c r="ED158" s="0" t="s">
        <v>144</v>
      </c>
      <c r="EF158" s="0" t="s">
        <v>155</v>
      </c>
    </row>
    <row r="159" customFormat="false" ht="13.8" hidden="false" customHeight="false" outlineLevel="0" collapsed="false">
      <c r="A159" s="0" t="s">
        <v>1009</v>
      </c>
      <c r="B159" s="0" t="n">
        <v>78</v>
      </c>
      <c r="C159" s="0" t="n">
        <v>10018</v>
      </c>
      <c r="D159" s="0" t="s">
        <v>1010</v>
      </c>
      <c r="E159" s="0" t="s">
        <v>1011</v>
      </c>
      <c r="F159" s="0" t="str">
        <f aca="false">CONCATENATE(D160," ",LEFT(I160,4),"T=",AW160,"D=",AX160,"R=",AY160,"M=",AZ160,"L=",BA160,"B=",BB160)</f>
        <v>CONDO 1933T=41D=14R=0M=5L=7B=0</v>
      </c>
      <c r="G159" s="0" t="s">
        <v>250</v>
      </c>
      <c r="I159" s="0" t="s">
        <v>1012</v>
      </c>
      <c r="J159" s="0" t="s">
        <v>1013</v>
      </c>
      <c r="K159" s="0" t="s">
        <v>143</v>
      </c>
      <c r="L159" s="0" t="s">
        <v>144</v>
      </c>
      <c r="M159" s="0" t="str">
        <f aca="false">RIGHT(N159,LEN(N159)-FIND(" ",N159))</f>
        <v>WOODLAND AVE NE</v>
      </c>
      <c r="N159" s="0" t="s">
        <v>1014</v>
      </c>
      <c r="P159" s="0" t="s">
        <v>147</v>
      </c>
      <c r="Q159" s="0" t="s">
        <v>148</v>
      </c>
      <c r="R159" s="0" t="n">
        <v>44483</v>
      </c>
      <c r="AD159" s="0" t="s">
        <v>149</v>
      </c>
      <c r="AE159" s="0" t="s">
        <v>150</v>
      </c>
      <c r="AF159" s="0" t="s">
        <v>151</v>
      </c>
      <c r="AH159" s="0" t="n">
        <v>14</v>
      </c>
      <c r="AI159" s="0" t="n">
        <v>11</v>
      </c>
      <c r="AN159" s="0" t="s">
        <v>147</v>
      </c>
      <c r="AO159" s="0" t="s">
        <v>176</v>
      </c>
      <c r="AP159" s="0" t="s">
        <v>177</v>
      </c>
      <c r="AQ159" s="0" t="n">
        <v>9</v>
      </c>
      <c r="AR159" s="0" t="n">
        <v>64</v>
      </c>
      <c r="AS159" s="0" t="n">
        <v>32</v>
      </c>
      <c r="AV159" s="0" t="s">
        <v>154</v>
      </c>
      <c r="AW159" s="0" t="n">
        <f aca="false">COUNTA($BC159:$EG159)</f>
        <v>46</v>
      </c>
      <c r="AX159" s="0" t="n">
        <f aca="false">COUNTIF($BC159:$EG159,"D")</f>
        <v>15</v>
      </c>
      <c r="AY159" s="0" t="n">
        <f aca="false">COUNTIF($BC159:$EG159,"R")</f>
        <v>0</v>
      </c>
      <c r="AZ159" s="0" t="n">
        <f aca="false">IF(CC159="D",1,0)+IF(CL159="D",1,0)+IF(CW159="D",1,0)+IF(DD159="D",1,0)+IF(DJ159="D",1,0)+IF(DO159="D",1,0)+IF(DW159="D",1,0)</f>
        <v>4</v>
      </c>
      <c r="BA159" s="0" t="n">
        <f aca="false">IF(DH159&lt;&gt;"",1,0)+IF(DI159&lt;&gt;"",1,0)+IF(DK159&lt;&gt;"",1,0)+IF(DM159&lt;&gt;"",1,0)+IF(DN159&lt;&gt;"",1,0)+IF(DO159&lt;&gt;"",1,0)+IF(DQ159&lt;&gt;"",1,0)+IF(DR159&lt;&gt;"",1,0)+IF(DT159&lt;&gt;"",1,0)+IF(DU159&lt;&gt;"",1,0)+IF(DV159&lt;&gt;"",1,0)+IF(DW159&lt;&gt;"",1,0)+IF(DX159&lt;&gt;"",1,0)+IF(DZ159&lt;&gt;"",1,0)+IF(EA159&lt;&gt;"",1,0)+IF(EB159&lt;&gt;"",1,0)+IF(EE159&lt;&gt;"",1,0)</f>
        <v>8</v>
      </c>
      <c r="BB159" s="0" t="n">
        <f aca="false">AY159*AX159</f>
        <v>0</v>
      </c>
      <c r="BC159" s="0" t="s">
        <v>155</v>
      </c>
      <c r="BD159" s="0" t="s">
        <v>155</v>
      </c>
      <c r="BE159" s="0" t="s">
        <v>155</v>
      </c>
      <c r="BF159" s="0" t="s">
        <v>155</v>
      </c>
      <c r="BH159" s="0" t="s">
        <v>155</v>
      </c>
      <c r="BI159" s="0" t="s">
        <v>155</v>
      </c>
      <c r="BJ159" s="0" t="s">
        <v>155</v>
      </c>
      <c r="BK159" s="0" t="s">
        <v>155</v>
      </c>
      <c r="BL159" s="0" t="s">
        <v>155</v>
      </c>
      <c r="BP159" s="0" t="s">
        <v>155</v>
      </c>
      <c r="BR159" s="0" t="s">
        <v>155</v>
      </c>
      <c r="BS159" s="0" t="s">
        <v>155</v>
      </c>
      <c r="BV159" s="0" t="s">
        <v>155</v>
      </c>
      <c r="BY159" s="0" t="s">
        <v>144</v>
      </c>
      <c r="CA159" s="0" t="s">
        <v>155</v>
      </c>
      <c r="CG159" s="0" t="s">
        <v>155</v>
      </c>
      <c r="CH159" s="0" t="s">
        <v>144</v>
      </c>
      <c r="CK159" s="0" t="s">
        <v>155</v>
      </c>
      <c r="CL159" s="0" t="s">
        <v>144</v>
      </c>
      <c r="CN159" s="0" t="s">
        <v>155</v>
      </c>
      <c r="CO159" s="0" t="s">
        <v>144</v>
      </c>
      <c r="CP159" s="0" t="s">
        <v>155</v>
      </c>
      <c r="CQ159" s="0" t="s">
        <v>144</v>
      </c>
      <c r="CT159" s="0" t="s">
        <v>155</v>
      </c>
      <c r="CU159" s="0" t="s">
        <v>144</v>
      </c>
      <c r="CV159" s="0" t="s">
        <v>155</v>
      </c>
      <c r="CW159" s="0" t="s">
        <v>144</v>
      </c>
      <c r="CY159" s="0" t="s">
        <v>155</v>
      </c>
      <c r="CZ159" s="0" t="s">
        <v>144</v>
      </c>
      <c r="DC159" s="0" t="s">
        <v>155</v>
      </c>
      <c r="DD159" s="0" t="s">
        <v>144</v>
      </c>
      <c r="DF159" s="0" t="s">
        <v>155</v>
      </c>
      <c r="DG159" s="0" t="s">
        <v>144</v>
      </c>
      <c r="DI159" s="0" t="s">
        <v>155</v>
      </c>
      <c r="DJ159" s="0" t="s">
        <v>144</v>
      </c>
      <c r="DL159" s="0" t="s">
        <v>155</v>
      </c>
      <c r="DM159" s="0" t="s">
        <v>144</v>
      </c>
      <c r="DN159" s="0" t="s">
        <v>155</v>
      </c>
      <c r="DR159" s="0" t="s">
        <v>155</v>
      </c>
      <c r="DS159" s="0" t="s">
        <v>144</v>
      </c>
      <c r="DT159" s="0" t="s">
        <v>144</v>
      </c>
      <c r="DU159" s="0" t="s">
        <v>155</v>
      </c>
      <c r="DX159" s="0" t="s">
        <v>155</v>
      </c>
      <c r="EA159" s="0" t="s">
        <v>155</v>
      </c>
      <c r="ED159" s="0" t="s">
        <v>144</v>
      </c>
      <c r="EF159" s="0" t="s">
        <v>155</v>
      </c>
    </row>
    <row r="160" customFormat="false" ht="13.8" hidden="false" customHeight="false" outlineLevel="0" collapsed="false">
      <c r="A160" s="0" t="s">
        <v>1015</v>
      </c>
      <c r="B160" s="0" t="n">
        <v>78</v>
      </c>
      <c r="C160" s="0" t="n">
        <v>7362</v>
      </c>
      <c r="D160" s="0" t="s">
        <v>1016</v>
      </c>
      <c r="E160" s="0" t="s">
        <v>206</v>
      </c>
      <c r="F160" s="0" t="str">
        <f aca="false">CONCATENATE(D161," ",LEFT(I161,4),"T=",AW161,"D=",AX161,"R=",AY161,"M=",AZ161,"L=",BA161,"B=",BB161)</f>
        <v>IANNUCCI 1947T=47D=16R=0M=6L=9B=0</v>
      </c>
      <c r="G160" s="0" t="s">
        <v>365</v>
      </c>
      <c r="I160" s="0" t="s">
        <v>1017</v>
      </c>
      <c r="J160" s="0" t="s">
        <v>1018</v>
      </c>
      <c r="K160" s="0" t="s">
        <v>143</v>
      </c>
      <c r="L160" s="0" t="s">
        <v>144</v>
      </c>
      <c r="M160" s="0" t="str">
        <f aca="false">RIGHT(N160,LEN(N160)-FIND(" ",N160))</f>
        <v>ATLANTIC ST NE</v>
      </c>
      <c r="N160" s="0" t="s">
        <v>1019</v>
      </c>
      <c r="P160" s="0" t="s">
        <v>147</v>
      </c>
      <c r="Q160" s="0" t="s">
        <v>148</v>
      </c>
      <c r="R160" s="0" t="n">
        <v>44483</v>
      </c>
      <c r="AD160" s="0" t="s">
        <v>149</v>
      </c>
      <c r="AE160" s="0" t="s">
        <v>150</v>
      </c>
      <c r="AF160" s="0" t="s">
        <v>151</v>
      </c>
      <c r="AH160" s="0" t="n">
        <v>14</v>
      </c>
      <c r="AI160" s="0" t="n">
        <v>11</v>
      </c>
      <c r="AN160" s="0" t="s">
        <v>147</v>
      </c>
      <c r="AO160" s="0" t="s">
        <v>261</v>
      </c>
      <c r="AP160" s="0" t="s">
        <v>262</v>
      </c>
      <c r="AQ160" s="0" t="n">
        <v>9</v>
      </c>
      <c r="AR160" s="0" t="n">
        <v>64</v>
      </c>
      <c r="AS160" s="0" t="n">
        <v>32</v>
      </c>
      <c r="AV160" s="0" t="s">
        <v>154</v>
      </c>
      <c r="AW160" s="0" t="n">
        <f aca="false">COUNTA($BC160:$EG160)</f>
        <v>41</v>
      </c>
      <c r="AX160" s="0" t="n">
        <f aca="false">COUNTIF($BC160:$EG160,"D")</f>
        <v>14</v>
      </c>
      <c r="AY160" s="0" t="n">
        <f aca="false">COUNTIF($BC160:$EG160,"R")</f>
        <v>0</v>
      </c>
      <c r="AZ160" s="0" t="n">
        <f aca="false">IF(CC160="D",1,0)+IF(CL160="D",1,0)+IF(CW160="D",1,0)+IF(DD160="D",1,0)+IF(DJ160="D",1,0)+IF(DO160="D",1,0)+IF(DW160="D",1,0)</f>
        <v>5</v>
      </c>
      <c r="BA160" s="0" t="n">
        <f aca="false">IF(DH160&lt;&gt;"",1,0)+IF(DI160&lt;&gt;"",1,0)+IF(DK160&lt;&gt;"",1,0)+IF(DM160&lt;&gt;"",1,0)+IF(DN160&lt;&gt;"",1,0)+IF(DO160&lt;&gt;"",1,0)+IF(DQ160&lt;&gt;"",1,0)+IF(DR160&lt;&gt;"",1,0)+IF(DT160&lt;&gt;"",1,0)+IF(DU160&lt;&gt;"",1,0)+IF(DV160&lt;&gt;"",1,0)+IF(DW160&lt;&gt;"",1,0)+IF(DX160&lt;&gt;"",1,0)+IF(DZ160&lt;&gt;"",1,0)+IF(EA160&lt;&gt;"",1,0)+IF(EB160&lt;&gt;"",1,0)+IF(EE160&lt;&gt;"",1,0)</f>
        <v>7</v>
      </c>
      <c r="BB160" s="0" t="n">
        <f aca="false">AY160*AX160</f>
        <v>0</v>
      </c>
      <c r="BD160" s="0" t="s">
        <v>155</v>
      </c>
      <c r="BE160" s="0" t="s">
        <v>155</v>
      </c>
      <c r="BF160" s="0" t="s">
        <v>155</v>
      </c>
      <c r="BG160" s="0" t="s">
        <v>155</v>
      </c>
      <c r="BH160" s="0" t="s">
        <v>155</v>
      </c>
      <c r="BI160" s="0" t="s">
        <v>155</v>
      </c>
      <c r="BJ160" s="0" t="s">
        <v>155</v>
      </c>
      <c r="BK160" s="0" t="s">
        <v>155</v>
      </c>
      <c r="BL160" s="0" t="s">
        <v>155</v>
      </c>
      <c r="BS160" s="0" t="s">
        <v>155</v>
      </c>
      <c r="BY160" s="0" t="s">
        <v>144</v>
      </c>
      <c r="CA160" s="0" t="s">
        <v>155</v>
      </c>
      <c r="CC160" s="0" t="s">
        <v>144</v>
      </c>
      <c r="CG160" s="0" t="s">
        <v>155</v>
      </c>
      <c r="CH160" s="0" t="s">
        <v>144</v>
      </c>
      <c r="CK160" s="0" t="s">
        <v>155</v>
      </c>
      <c r="CL160" s="0" t="s">
        <v>144</v>
      </c>
      <c r="CN160" s="0" t="s">
        <v>155</v>
      </c>
      <c r="CO160" s="0" t="s">
        <v>144</v>
      </c>
      <c r="CP160" s="0" t="s">
        <v>155</v>
      </c>
      <c r="CT160" s="0" t="s">
        <v>155</v>
      </c>
      <c r="CU160" s="0" t="s">
        <v>144</v>
      </c>
      <c r="CV160" s="0" t="s">
        <v>155</v>
      </c>
      <c r="CW160" s="0" t="s">
        <v>144</v>
      </c>
      <c r="CY160" s="0" t="s">
        <v>155</v>
      </c>
      <c r="CZ160" s="0" t="s">
        <v>144</v>
      </c>
      <c r="DC160" s="0" t="s">
        <v>155</v>
      </c>
      <c r="DF160" s="0" t="s">
        <v>155</v>
      </c>
      <c r="DG160" s="0" t="s">
        <v>144</v>
      </c>
      <c r="DI160" s="0" t="s">
        <v>155</v>
      </c>
      <c r="DJ160" s="0" t="s">
        <v>144</v>
      </c>
      <c r="DL160" s="0" t="s">
        <v>155</v>
      </c>
      <c r="DM160" s="0" t="s">
        <v>144</v>
      </c>
      <c r="DN160" s="0" t="s">
        <v>155</v>
      </c>
      <c r="DS160" s="0" t="s">
        <v>144</v>
      </c>
      <c r="DU160" s="0" t="s">
        <v>155</v>
      </c>
      <c r="DW160" s="0" t="s">
        <v>144</v>
      </c>
      <c r="DX160" s="0" t="s">
        <v>155</v>
      </c>
      <c r="EA160" s="0" t="s">
        <v>155</v>
      </c>
      <c r="ED160" s="0" t="s">
        <v>144</v>
      </c>
      <c r="EF160" s="0" t="s">
        <v>155</v>
      </c>
    </row>
    <row r="161" customFormat="false" ht="13.8" hidden="false" customHeight="false" outlineLevel="0" collapsed="false">
      <c r="A161" s="0" t="s">
        <v>1020</v>
      </c>
      <c r="B161" s="0" t="n">
        <v>78</v>
      </c>
      <c r="C161" s="0" t="n">
        <v>1039</v>
      </c>
      <c r="D161" s="0" t="s">
        <v>1021</v>
      </c>
      <c r="E161" s="0" t="s">
        <v>842</v>
      </c>
      <c r="F161" s="0" t="str">
        <f aca="false">CONCATENATE(D162," ",LEFT(I162,4),"T=",AW162,"D=",AX162,"R=",AY162,"M=",AZ162,"L=",BA162,"B=",BB162)</f>
        <v>GREKIS 1946T=42D=12R=0M=2L=8B=0</v>
      </c>
      <c r="G161" s="0" t="s">
        <v>250</v>
      </c>
      <c r="H161" s="0" t="s">
        <v>401</v>
      </c>
      <c r="I161" s="0" t="s">
        <v>1022</v>
      </c>
      <c r="J161" s="0" t="s">
        <v>1023</v>
      </c>
      <c r="K161" s="0" t="s">
        <v>143</v>
      </c>
      <c r="L161" s="0" t="s">
        <v>144</v>
      </c>
      <c r="M161" s="0" t="str">
        <f aca="false">RIGHT(N161,LEN(N161)-FIND(" ",N161))</f>
        <v>BUTLER RD NE</v>
      </c>
      <c r="N161" s="0" t="s">
        <v>1024</v>
      </c>
      <c r="P161" s="0" t="s">
        <v>147</v>
      </c>
      <c r="Q161" s="0" t="s">
        <v>148</v>
      </c>
      <c r="R161" s="0" t="n">
        <v>44483</v>
      </c>
      <c r="AD161" s="0" t="s">
        <v>149</v>
      </c>
      <c r="AE161" s="0" t="s">
        <v>150</v>
      </c>
      <c r="AF161" s="0" t="s">
        <v>151</v>
      </c>
      <c r="AH161" s="0" t="n">
        <v>14</v>
      </c>
      <c r="AI161" s="0" t="n">
        <v>11</v>
      </c>
      <c r="AN161" s="0" t="s">
        <v>147</v>
      </c>
      <c r="AO161" s="0" t="s">
        <v>176</v>
      </c>
      <c r="AP161" s="0" t="s">
        <v>177</v>
      </c>
      <c r="AQ161" s="0" t="n">
        <v>9</v>
      </c>
      <c r="AR161" s="0" t="n">
        <v>64</v>
      </c>
      <c r="AS161" s="0" t="n">
        <v>32</v>
      </c>
      <c r="AV161" s="0" t="s">
        <v>154</v>
      </c>
      <c r="AW161" s="0" t="n">
        <f aca="false">COUNTA($BC161:$EG161)</f>
        <v>47</v>
      </c>
      <c r="AX161" s="0" t="n">
        <f aca="false">COUNTIF($BC161:$EG161,"D")</f>
        <v>16</v>
      </c>
      <c r="AY161" s="0" t="n">
        <f aca="false">COUNTIF($BC161:$EG161,"R")</f>
        <v>0</v>
      </c>
      <c r="AZ161" s="0" t="n">
        <f aca="false">IF(CC161="D",1,0)+IF(CL161="D",1,0)+IF(CW161="D",1,0)+IF(DD161="D",1,0)+IF(DJ161="D",1,0)+IF(DO161="D",1,0)+IF(DW161="D",1,0)</f>
        <v>6</v>
      </c>
      <c r="BA161" s="0" t="n">
        <f aca="false">IF(DH161&lt;&gt;"",1,0)+IF(DI161&lt;&gt;"",1,0)+IF(DK161&lt;&gt;"",1,0)+IF(DM161&lt;&gt;"",1,0)+IF(DN161&lt;&gt;"",1,0)+IF(DO161&lt;&gt;"",1,0)+IF(DQ161&lt;&gt;"",1,0)+IF(DR161&lt;&gt;"",1,0)+IF(DT161&lt;&gt;"",1,0)+IF(DU161&lt;&gt;"",1,0)+IF(DV161&lt;&gt;"",1,0)+IF(DW161&lt;&gt;"",1,0)+IF(DX161&lt;&gt;"",1,0)+IF(DZ161&lt;&gt;"",1,0)+IF(EA161&lt;&gt;"",1,0)+IF(EB161&lt;&gt;"",1,0)+IF(EE161&lt;&gt;"",1,0)</f>
        <v>9</v>
      </c>
      <c r="BB161" s="0" t="n">
        <f aca="false">AY161*AX161</f>
        <v>0</v>
      </c>
      <c r="BC161" s="0" t="s">
        <v>155</v>
      </c>
      <c r="BD161" s="0" t="s">
        <v>155</v>
      </c>
      <c r="BE161" s="0" t="s">
        <v>155</v>
      </c>
      <c r="BF161" s="0" t="s">
        <v>155</v>
      </c>
      <c r="BG161" s="0" t="s">
        <v>155</v>
      </c>
      <c r="BH161" s="0" t="s">
        <v>155</v>
      </c>
      <c r="BI161" s="0" t="s">
        <v>155</v>
      </c>
      <c r="BJ161" s="0" t="s">
        <v>155</v>
      </c>
      <c r="BK161" s="0" t="s">
        <v>155</v>
      </c>
      <c r="BL161" s="0" t="s">
        <v>155</v>
      </c>
      <c r="BP161" s="0" t="s">
        <v>155</v>
      </c>
      <c r="BR161" s="0" t="s">
        <v>155</v>
      </c>
      <c r="BS161" s="0" t="s">
        <v>155</v>
      </c>
      <c r="BV161" s="0" t="s">
        <v>155</v>
      </c>
      <c r="BY161" s="0" t="s">
        <v>144</v>
      </c>
      <c r="CA161" s="0" t="s">
        <v>155</v>
      </c>
      <c r="CC161" s="0" t="s">
        <v>144</v>
      </c>
      <c r="CG161" s="0" t="s">
        <v>155</v>
      </c>
      <c r="CH161" s="0" t="s">
        <v>144</v>
      </c>
      <c r="CK161" s="0" t="s">
        <v>155</v>
      </c>
      <c r="CL161" s="0" t="s">
        <v>144</v>
      </c>
      <c r="CN161" s="0" t="s">
        <v>155</v>
      </c>
      <c r="CO161" s="0" t="s">
        <v>144</v>
      </c>
      <c r="CP161" s="0" t="s">
        <v>155</v>
      </c>
      <c r="CU161" s="0" t="s">
        <v>144</v>
      </c>
      <c r="CV161" s="0" t="s">
        <v>155</v>
      </c>
      <c r="CW161" s="0" t="s">
        <v>144</v>
      </c>
      <c r="CY161" s="0" t="s">
        <v>155</v>
      </c>
      <c r="CZ161" s="0" t="s">
        <v>144</v>
      </c>
      <c r="DC161" s="0" t="s">
        <v>155</v>
      </c>
      <c r="DD161" s="0" t="s">
        <v>144</v>
      </c>
      <c r="DF161" s="0" t="s">
        <v>155</v>
      </c>
      <c r="DG161" s="0" t="s">
        <v>144</v>
      </c>
      <c r="DI161" s="0" t="s">
        <v>155</v>
      </c>
      <c r="DJ161" s="0" t="s">
        <v>144</v>
      </c>
      <c r="DL161" s="0" t="s">
        <v>155</v>
      </c>
      <c r="DM161" s="0" t="s">
        <v>144</v>
      </c>
      <c r="DN161" s="0" t="s">
        <v>155</v>
      </c>
      <c r="DR161" s="0" t="s">
        <v>155</v>
      </c>
      <c r="DS161" s="0" t="s">
        <v>144</v>
      </c>
      <c r="DT161" s="0" t="s">
        <v>144</v>
      </c>
      <c r="DU161" s="0" t="s">
        <v>155</v>
      </c>
      <c r="DW161" s="0" t="s">
        <v>144</v>
      </c>
      <c r="DX161" s="0" t="s">
        <v>155</v>
      </c>
      <c r="EA161" s="0" t="s">
        <v>155</v>
      </c>
      <c r="ED161" s="0" t="s">
        <v>144</v>
      </c>
      <c r="EF161" s="0" t="s">
        <v>155</v>
      </c>
    </row>
    <row r="162" customFormat="false" ht="13.8" hidden="false" customHeight="false" outlineLevel="0" collapsed="false">
      <c r="A162" s="0" t="s">
        <v>1025</v>
      </c>
      <c r="B162" s="0" t="n">
        <v>78</v>
      </c>
      <c r="C162" s="0" t="n">
        <v>11688</v>
      </c>
      <c r="D162" s="0" t="s">
        <v>1026</v>
      </c>
      <c r="E162" s="0" t="s">
        <v>1027</v>
      </c>
      <c r="F162" s="0" t="str">
        <f aca="false">CONCATENATE(D163," ",LEFT(I163,4),"T=",AW163,"D=",AX163,"R=",AY163,"M=",AZ163,"L=",BA163,"B=",BB163)</f>
        <v>PETTY 1933T=30D=9R=0M=2L=1B=0</v>
      </c>
      <c r="I162" s="0" t="s">
        <v>1028</v>
      </c>
      <c r="J162" s="0" t="s">
        <v>320</v>
      </c>
      <c r="K162" s="0" t="s">
        <v>143</v>
      </c>
      <c r="L162" s="0" t="s">
        <v>144</v>
      </c>
      <c r="M162" s="0" t="str">
        <f aca="false">RIGHT(N162,LEN(N162)-FIND(" ",N162))</f>
        <v>COVENTRY AVE NE</v>
      </c>
      <c r="N162" s="0" t="s">
        <v>1029</v>
      </c>
      <c r="P162" s="0" t="s">
        <v>147</v>
      </c>
      <c r="Q162" s="0" t="s">
        <v>148</v>
      </c>
      <c r="R162" s="0" t="n">
        <v>44483</v>
      </c>
      <c r="AD162" s="0" t="s">
        <v>149</v>
      </c>
      <c r="AE162" s="0" t="s">
        <v>150</v>
      </c>
      <c r="AH162" s="0" t="n">
        <v>14</v>
      </c>
      <c r="AI162" s="0" t="n">
        <v>11</v>
      </c>
      <c r="AJ162" s="0" t="s">
        <v>164</v>
      </c>
      <c r="AM162" s="0" t="s">
        <v>165</v>
      </c>
      <c r="AN162" s="0" t="s">
        <v>147</v>
      </c>
      <c r="AO162" s="0" t="s">
        <v>166</v>
      </c>
      <c r="AP162" s="0" t="s">
        <v>167</v>
      </c>
      <c r="AQ162" s="0" t="n">
        <v>9</v>
      </c>
      <c r="AR162" s="0" t="n">
        <v>64</v>
      </c>
      <c r="AS162" s="0" t="n">
        <v>32</v>
      </c>
      <c r="AV162" s="0" t="s">
        <v>154</v>
      </c>
      <c r="AW162" s="0" t="n">
        <f aca="false">COUNTA($BC162:$EG162)</f>
        <v>42</v>
      </c>
      <c r="AX162" s="0" t="n">
        <f aca="false">COUNTIF($BC162:$EG162,"D")</f>
        <v>12</v>
      </c>
      <c r="AY162" s="0" t="n">
        <f aca="false">COUNTIF($BC162:$EG162,"R")</f>
        <v>0</v>
      </c>
      <c r="AZ162" s="0" t="n">
        <f aca="false">IF(CC162="D",1,0)+IF(CL162="D",1,0)+IF(CW162="D",1,0)+IF(DD162="D",1,0)+IF(DJ162="D",1,0)+IF(DO162="D",1,0)+IF(DW162="D",1,0)</f>
        <v>2</v>
      </c>
      <c r="BA162" s="0" t="n">
        <f aca="false">IF(DH162&lt;&gt;"",1,0)+IF(DI162&lt;&gt;"",1,0)+IF(DK162&lt;&gt;"",1,0)+IF(DM162&lt;&gt;"",1,0)+IF(DN162&lt;&gt;"",1,0)+IF(DO162&lt;&gt;"",1,0)+IF(DQ162&lt;&gt;"",1,0)+IF(DR162&lt;&gt;"",1,0)+IF(DT162&lt;&gt;"",1,0)+IF(DU162&lt;&gt;"",1,0)+IF(DV162&lt;&gt;"",1,0)+IF(DW162&lt;&gt;"",1,0)+IF(DX162&lt;&gt;"",1,0)+IF(DZ162&lt;&gt;"",1,0)+IF(EA162&lt;&gt;"",1,0)+IF(EB162&lt;&gt;"",1,0)+IF(EE162&lt;&gt;"",1,0)</f>
        <v>8</v>
      </c>
      <c r="BB162" s="0" t="n">
        <f aca="false">AY162*AX162</f>
        <v>0</v>
      </c>
      <c r="BC162" s="0" t="s">
        <v>155</v>
      </c>
      <c r="BD162" s="0" t="s">
        <v>155</v>
      </c>
      <c r="BF162" s="0" t="s">
        <v>155</v>
      </c>
      <c r="BG162" s="0" t="s">
        <v>155</v>
      </c>
      <c r="BH162" s="0" t="s">
        <v>155</v>
      </c>
      <c r="BJ162" s="0" t="s">
        <v>155</v>
      </c>
      <c r="BK162" s="0" t="s">
        <v>155</v>
      </c>
      <c r="BL162" s="0" t="s">
        <v>155</v>
      </c>
      <c r="BP162" s="0" t="s">
        <v>155</v>
      </c>
      <c r="BR162" s="0" t="s">
        <v>155</v>
      </c>
      <c r="BS162" s="0" t="s">
        <v>155</v>
      </c>
      <c r="BV162" s="0" t="s">
        <v>155</v>
      </c>
      <c r="BY162" s="0" t="s">
        <v>144</v>
      </c>
      <c r="CA162" s="0" t="s">
        <v>155</v>
      </c>
      <c r="CG162" s="0" t="s">
        <v>155</v>
      </c>
      <c r="CH162" s="0" t="s">
        <v>144</v>
      </c>
      <c r="CK162" s="0" t="s">
        <v>155</v>
      </c>
      <c r="CL162" s="0" t="s">
        <v>144</v>
      </c>
      <c r="CN162" s="0" t="s">
        <v>155</v>
      </c>
      <c r="CO162" s="0" t="s">
        <v>144</v>
      </c>
      <c r="CP162" s="0" t="s">
        <v>155</v>
      </c>
      <c r="CQ162" s="0" t="s">
        <v>144</v>
      </c>
      <c r="CT162" s="0" t="s">
        <v>155</v>
      </c>
      <c r="CU162" s="0" t="s">
        <v>144</v>
      </c>
      <c r="CV162" s="0" t="s">
        <v>155</v>
      </c>
      <c r="CY162" s="0" t="s">
        <v>155</v>
      </c>
      <c r="CZ162" s="0" t="s">
        <v>144</v>
      </c>
      <c r="DC162" s="0" t="s">
        <v>155</v>
      </c>
      <c r="DF162" s="0" t="s">
        <v>155</v>
      </c>
      <c r="DG162" s="0" t="s">
        <v>144</v>
      </c>
      <c r="DI162" s="0" t="s">
        <v>155</v>
      </c>
      <c r="DL162" s="0" t="s">
        <v>155</v>
      </c>
      <c r="DM162" s="0" t="s">
        <v>144</v>
      </c>
      <c r="DN162" s="0" t="s">
        <v>155</v>
      </c>
      <c r="DR162" s="0" t="s">
        <v>155</v>
      </c>
      <c r="DS162" s="0" t="s">
        <v>144</v>
      </c>
      <c r="DU162" s="0" t="s">
        <v>155</v>
      </c>
      <c r="DW162" s="0" t="s">
        <v>144</v>
      </c>
      <c r="DX162" s="0" t="s">
        <v>155</v>
      </c>
      <c r="EA162" s="0" t="s">
        <v>155</v>
      </c>
      <c r="ED162" s="0" t="s">
        <v>144</v>
      </c>
      <c r="EF162" s="0" t="s">
        <v>155</v>
      </c>
    </row>
    <row r="163" customFormat="false" ht="13.8" hidden="false" customHeight="false" outlineLevel="0" collapsed="false">
      <c r="A163" s="0" t="s">
        <v>1030</v>
      </c>
      <c r="B163" s="0" t="n">
        <v>78</v>
      </c>
      <c r="C163" s="0" t="n">
        <v>87272</v>
      </c>
      <c r="D163" s="0" t="s">
        <v>1031</v>
      </c>
      <c r="E163" s="0" t="s">
        <v>346</v>
      </c>
      <c r="F163" s="0" t="str">
        <f aca="false">CONCATENATE(D164," ",LEFT(I164,4),"T=",AW164,"D=",AX164,"R=",AY164,"M=",AZ164,"L=",BA164,"B=",BB164)</f>
        <v>BROWN 1946T=48D=16R=0M=5L=9B=0</v>
      </c>
      <c r="G163" s="0" t="s">
        <v>144</v>
      </c>
      <c r="I163" s="0" t="s">
        <v>1032</v>
      </c>
      <c r="J163" s="0" t="s">
        <v>1033</v>
      </c>
      <c r="K163" s="0" t="s">
        <v>239</v>
      </c>
      <c r="M163" s="0" t="str">
        <f aca="false">RIGHT(N163,LEN(N163)-FIND(" ",N163))</f>
        <v>BELVEDERE AVE NE</v>
      </c>
      <c r="N163" s="0" t="s">
        <v>1034</v>
      </c>
      <c r="P163" s="0" t="s">
        <v>147</v>
      </c>
      <c r="Q163" s="0" t="s">
        <v>148</v>
      </c>
      <c r="R163" s="0" t="n">
        <v>44483</v>
      </c>
      <c r="AD163" s="0" t="s">
        <v>149</v>
      </c>
      <c r="AE163" s="0" t="s">
        <v>150</v>
      </c>
      <c r="AF163" s="0" t="s">
        <v>151</v>
      </c>
      <c r="AH163" s="0" t="n">
        <v>14</v>
      </c>
      <c r="AI163" s="0" t="n">
        <v>11</v>
      </c>
      <c r="AN163" s="0" t="s">
        <v>147</v>
      </c>
      <c r="AO163" s="0" t="s">
        <v>189</v>
      </c>
      <c r="AP163" s="0" t="s">
        <v>190</v>
      </c>
      <c r="AQ163" s="0" t="n">
        <v>9</v>
      </c>
      <c r="AR163" s="0" t="n">
        <v>64</v>
      </c>
      <c r="AS163" s="0" t="n">
        <v>32</v>
      </c>
      <c r="AV163" s="0" t="s">
        <v>154</v>
      </c>
      <c r="AW163" s="0" t="n">
        <f aca="false">COUNTA($BC163:$EG163)</f>
        <v>30</v>
      </c>
      <c r="AX163" s="0" t="n">
        <f aca="false">COUNTIF($BC163:$EG163,"D")</f>
        <v>9</v>
      </c>
      <c r="AY163" s="0" t="n">
        <f aca="false">COUNTIF($BC163:$EG163,"R")</f>
        <v>0</v>
      </c>
      <c r="AZ163" s="0" t="n">
        <f aca="false">IF(CC163="D",1,0)+IF(CL163="D",1,0)+IF(CW163="D",1,0)+IF(DD163="D",1,0)+IF(DJ163="D",1,0)+IF(DO163="D",1,0)+IF(DW163="D",1,0)</f>
        <v>2</v>
      </c>
      <c r="BA163" s="0" t="n">
        <f aca="false">IF(DH163&lt;&gt;"",1,0)+IF(DI163&lt;&gt;"",1,0)+IF(DK163&lt;&gt;"",1,0)+IF(DM163&lt;&gt;"",1,0)+IF(DN163&lt;&gt;"",1,0)+IF(DO163&lt;&gt;"",1,0)+IF(DQ163&lt;&gt;"",1,0)+IF(DR163&lt;&gt;"",1,0)+IF(DT163&lt;&gt;"",1,0)+IF(DU163&lt;&gt;"",1,0)+IF(DV163&lt;&gt;"",1,0)+IF(DW163&lt;&gt;"",1,0)+IF(DX163&lt;&gt;"",1,0)+IF(DZ163&lt;&gt;"",1,0)+IF(EA163&lt;&gt;"",1,0)+IF(EB163&lt;&gt;"",1,0)+IF(EE163&lt;&gt;"",1,0)</f>
        <v>1</v>
      </c>
      <c r="BB163" s="0" t="n">
        <f aca="false">AY163*AX163</f>
        <v>0</v>
      </c>
      <c r="BC163" s="0" t="s">
        <v>155</v>
      </c>
      <c r="BD163" s="0" t="s">
        <v>155</v>
      </c>
      <c r="BF163" s="0" t="s">
        <v>155</v>
      </c>
      <c r="BG163" s="0" t="s">
        <v>155</v>
      </c>
      <c r="BH163" s="0" t="s">
        <v>155</v>
      </c>
      <c r="BJ163" s="0" t="s">
        <v>155</v>
      </c>
      <c r="BK163" s="0" t="s">
        <v>155</v>
      </c>
      <c r="BL163" s="0" t="s">
        <v>155</v>
      </c>
      <c r="BP163" s="0" t="s">
        <v>155</v>
      </c>
      <c r="BR163" s="0" t="s">
        <v>155</v>
      </c>
      <c r="BS163" s="0" t="s">
        <v>155</v>
      </c>
      <c r="BV163" s="0" t="s">
        <v>155</v>
      </c>
      <c r="BY163" s="0" t="s">
        <v>144</v>
      </c>
      <c r="CA163" s="0" t="s">
        <v>155</v>
      </c>
      <c r="CC163" s="0" t="s">
        <v>144</v>
      </c>
      <c r="CG163" s="0" t="s">
        <v>155</v>
      </c>
      <c r="CH163" s="0" t="s">
        <v>144</v>
      </c>
      <c r="CK163" s="0" t="s">
        <v>155</v>
      </c>
      <c r="CL163" s="0" t="s">
        <v>144</v>
      </c>
      <c r="CN163" s="0" t="s">
        <v>155</v>
      </c>
      <c r="CO163" s="0" t="s">
        <v>144</v>
      </c>
      <c r="CP163" s="0" t="s">
        <v>155</v>
      </c>
      <c r="CQ163" s="0" t="s">
        <v>144</v>
      </c>
      <c r="CU163" s="0" t="s">
        <v>144</v>
      </c>
      <c r="CV163" s="0" t="s">
        <v>155</v>
      </c>
      <c r="CY163" s="0" t="s">
        <v>155</v>
      </c>
      <c r="CZ163" s="0" t="s">
        <v>144</v>
      </c>
      <c r="DC163" s="0" t="s">
        <v>155</v>
      </c>
      <c r="DG163" s="0" t="s">
        <v>144</v>
      </c>
      <c r="DI163" s="0" t="s">
        <v>155</v>
      </c>
    </row>
    <row r="164" customFormat="false" ht="13.8" hidden="false" customHeight="false" outlineLevel="0" collapsed="false">
      <c r="A164" s="0" t="s">
        <v>1035</v>
      </c>
      <c r="B164" s="0" t="n">
        <v>78</v>
      </c>
      <c r="C164" s="0" t="n">
        <v>9674</v>
      </c>
      <c r="D164" s="0" t="s">
        <v>235</v>
      </c>
      <c r="E164" s="0" t="s">
        <v>1036</v>
      </c>
      <c r="F164" s="0" t="str">
        <f aca="false">CONCATENATE(D165," ",LEFT(I165,4),"T=",AW165,"D=",AX165,"R=",AY165,"M=",AZ165,"L=",BA165,"B=",BB165)</f>
        <v>PHILLIPS 1938T=41D=11R=0M=2L=7B=0</v>
      </c>
      <c r="G164" s="0" t="s">
        <v>174</v>
      </c>
      <c r="I164" s="0" t="s">
        <v>1037</v>
      </c>
      <c r="J164" s="0" t="s">
        <v>1038</v>
      </c>
      <c r="K164" s="0" t="s">
        <v>143</v>
      </c>
      <c r="L164" s="0" t="s">
        <v>144</v>
      </c>
      <c r="M164" s="0" t="str">
        <f aca="false">RIGHT(N164,LEN(N164)-FIND(" ",N164))</f>
        <v>WILLARD AVE NE</v>
      </c>
      <c r="N164" s="0" t="s">
        <v>1039</v>
      </c>
      <c r="P164" s="0" t="s">
        <v>147</v>
      </c>
      <c r="Q164" s="0" t="s">
        <v>148</v>
      </c>
      <c r="R164" s="0" t="n">
        <v>44483</v>
      </c>
      <c r="AD164" s="0" t="s">
        <v>149</v>
      </c>
      <c r="AE164" s="0" t="s">
        <v>150</v>
      </c>
      <c r="AF164" s="0" t="s">
        <v>151</v>
      </c>
      <c r="AH164" s="0" t="n">
        <v>14</v>
      </c>
      <c r="AI164" s="0" t="n">
        <v>11</v>
      </c>
      <c r="AN164" s="0" t="s">
        <v>147</v>
      </c>
      <c r="AO164" s="0" t="s">
        <v>152</v>
      </c>
      <c r="AP164" s="0" t="s">
        <v>153</v>
      </c>
      <c r="AQ164" s="0" t="n">
        <v>9</v>
      </c>
      <c r="AR164" s="0" t="n">
        <v>64</v>
      </c>
      <c r="AS164" s="0" t="n">
        <v>32</v>
      </c>
      <c r="AV164" s="0" t="s">
        <v>154</v>
      </c>
      <c r="AW164" s="0" t="n">
        <f aca="false">COUNTA($BC164:$EG164)</f>
        <v>48</v>
      </c>
      <c r="AX164" s="0" t="n">
        <f aca="false">COUNTIF($BC164:$EG164,"D")</f>
        <v>16</v>
      </c>
      <c r="AY164" s="0" t="n">
        <f aca="false">COUNTIF($BC164:$EG164,"R")</f>
        <v>0</v>
      </c>
      <c r="AZ164" s="0" t="n">
        <f aca="false">IF(CC164="D",1,0)+IF(CL164="D",1,0)+IF(CW164="D",1,0)+IF(DD164="D",1,0)+IF(DJ164="D",1,0)+IF(DO164="D",1,0)+IF(DW164="D",1,0)</f>
        <v>5</v>
      </c>
      <c r="BA164" s="0" t="n">
        <f aca="false">IF(DH164&lt;&gt;"",1,0)+IF(DI164&lt;&gt;"",1,0)+IF(DK164&lt;&gt;"",1,0)+IF(DM164&lt;&gt;"",1,0)+IF(DN164&lt;&gt;"",1,0)+IF(DO164&lt;&gt;"",1,0)+IF(DQ164&lt;&gt;"",1,0)+IF(DR164&lt;&gt;"",1,0)+IF(DT164&lt;&gt;"",1,0)+IF(DU164&lt;&gt;"",1,0)+IF(DV164&lt;&gt;"",1,0)+IF(DW164&lt;&gt;"",1,0)+IF(DX164&lt;&gt;"",1,0)+IF(DZ164&lt;&gt;"",1,0)+IF(EA164&lt;&gt;"",1,0)+IF(EB164&lt;&gt;"",1,0)+IF(EE164&lt;&gt;"",1,0)</f>
        <v>9</v>
      </c>
      <c r="BB164" s="0" t="n">
        <f aca="false">AY164*AX164</f>
        <v>0</v>
      </c>
      <c r="BC164" s="0" t="s">
        <v>155</v>
      </c>
      <c r="BD164" s="0" t="s">
        <v>155</v>
      </c>
      <c r="BE164" s="0" t="s">
        <v>155</v>
      </c>
      <c r="BF164" s="0" t="s">
        <v>155</v>
      </c>
      <c r="BG164" s="0" t="s">
        <v>155</v>
      </c>
      <c r="BH164" s="0" t="s">
        <v>155</v>
      </c>
      <c r="BI164" s="0" t="s">
        <v>155</v>
      </c>
      <c r="BJ164" s="0" t="s">
        <v>155</v>
      </c>
      <c r="BK164" s="0" t="s">
        <v>155</v>
      </c>
      <c r="BL164" s="0" t="s">
        <v>155</v>
      </c>
      <c r="BP164" s="0" t="s">
        <v>155</v>
      </c>
      <c r="BR164" s="0" t="s">
        <v>155</v>
      </c>
      <c r="BS164" s="0" t="s">
        <v>155</v>
      </c>
      <c r="BV164" s="0" t="s">
        <v>155</v>
      </c>
      <c r="BY164" s="0" t="s">
        <v>144</v>
      </c>
      <c r="CA164" s="0" t="s">
        <v>155</v>
      </c>
      <c r="CG164" s="0" t="s">
        <v>155</v>
      </c>
      <c r="CH164" s="0" t="s">
        <v>144</v>
      </c>
      <c r="CK164" s="0" t="s">
        <v>155</v>
      </c>
      <c r="CL164" s="0" t="s">
        <v>144</v>
      </c>
      <c r="CN164" s="0" t="s">
        <v>155</v>
      </c>
      <c r="CO164" s="0" t="s">
        <v>144</v>
      </c>
      <c r="CP164" s="0" t="s">
        <v>155</v>
      </c>
      <c r="CQ164" s="0" t="s">
        <v>144</v>
      </c>
      <c r="CT164" s="0" t="s">
        <v>155</v>
      </c>
      <c r="CU164" s="0" t="s">
        <v>144</v>
      </c>
      <c r="CV164" s="0" t="s">
        <v>155</v>
      </c>
      <c r="CW164" s="0" t="s">
        <v>144</v>
      </c>
      <c r="CY164" s="0" t="s">
        <v>155</v>
      </c>
      <c r="CZ164" s="0" t="s">
        <v>144</v>
      </c>
      <c r="DC164" s="0" t="s">
        <v>155</v>
      </c>
      <c r="DD164" s="0" t="s">
        <v>144</v>
      </c>
      <c r="DF164" s="0" t="s">
        <v>155</v>
      </c>
      <c r="DG164" s="0" t="s">
        <v>144</v>
      </c>
      <c r="DI164" s="0" t="s">
        <v>155</v>
      </c>
      <c r="DJ164" s="0" t="s">
        <v>144</v>
      </c>
      <c r="DL164" s="0" t="s">
        <v>155</v>
      </c>
      <c r="DM164" s="0" t="s">
        <v>144</v>
      </c>
      <c r="DN164" s="0" t="s">
        <v>155</v>
      </c>
      <c r="DR164" s="0" t="s">
        <v>155</v>
      </c>
      <c r="DS164" s="0" t="s">
        <v>144</v>
      </c>
      <c r="DT164" s="0" t="s">
        <v>144</v>
      </c>
      <c r="DU164" s="0" t="s">
        <v>155</v>
      </c>
      <c r="DW164" s="0" t="s">
        <v>144</v>
      </c>
      <c r="DX164" s="0" t="s">
        <v>155</v>
      </c>
      <c r="EA164" s="0" t="s">
        <v>155</v>
      </c>
      <c r="ED164" s="0" t="s">
        <v>144</v>
      </c>
      <c r="EF164" s="0" t="s">
        <v>155</v>
      </c>
    </row>
    <row r="165" customFormat="false" ht="13.8" hidden="false" customHeight="false" outlineLevel="0" collapsed="false">
      <c r="A165" s="0" t="s">
        <v>1040</v>
      </c>
      <c r="B165" s="0" t="n">
        <v>78</v>
      </c>
      <c r="C165" s="0" t="n">
        <v>80595</v>
      </c>
      <c r="D165" s="0" t="s">
        <v>800</v>
      </c>
      <c r="E165" s="0" t="s">
        <v>1041</v>
      </c>
      <c r="F165" s="0" t="str">
        <f aca="false">CONCATENATE(D166," ",LEFT(I166,4),"T=",AW166,"D=",AX166,"R=",AY166,"M=",AZ166,"L=",BA166,"B=",BB166)</f>
        <v>PHILLIPS 1932T=42D=12R=0M=2L=7B=0</v>
      </c>
      <c r="G165" s="0" t="s">
        <v>185</v>
      </c>
      <c r="I165" s="0" t="s">
        <v>1042</v>
      </c>
      <c r="J165" s="0" t="s">
        <v>1043</v>
      </c>
      <c r="K165" s="0" t="s">
        <v>143</v>
      </c>
      <c r="L165" s="0" t="s">
        <v>144</v>
      </c>
      <c r="M165" s="0" t="str">
        <f aca="false">RIGHT(N165,LEN(N165)-FIND(" ",N165))</f>
        <v>GENESEE AVE NE</v>
      </c>
      <c r="N165" s="0" t="s">
        <v>1044</v>
      </c>
      <c r="P165" s="0" t="s">
        <v>147</v>
      </c>
      <c r="Q165" s="0" t="s">
        <v>148</v>
      </c>
      <c r="R165" s="0" t="n">
        <v>44483</v>
      </c>
      <c r="AD165" s="0" t="s">
        <v>149</v>
      </c>
      <c r="AE165" s="0" t="s">
        <v>150</v>
      </c>
      <c r="AF165" s="0" t="s">
        <v>151</v>
      </c>
      <c r="AH165" s="0" t="n">
        <v>14</v>
      </c>
      <c r="AI165" s="0" t="n">
        <v>11</v>
      </c>
      <c r="AN165" s="0" t="s">
        <v>147</v>
      </c>
      <c r="AO165" s="0" t="s">
        <v>189</v>
      </c>
      <c r="AP165" s="0" t="s">
        <v>190</v>
      </c>
      <c r="AQ165" s="0" t="n">
        <v>9</v>
      </c>
      <c r="AR165" s="0" t="n">
        <v>64</v>
      </c>
      <c r="AS165" s="0" t="n">
        <v>32</v>
      </c>
      <c r="AV165" s="0" t="s">
        <v>154</v>
      </c>
      <c r="AW165" s="0" t="n">
        <f aca="false">COUNTA($BC165:$EG165)</f>
        <v>41</v>
      </c>
      <c r="AX165" s="0" t="n">
        <f aca="false">COUNTIF($BC165:$EG165,"D")</f>
        <v>11</v>
      </c>
      <c r="AY165" s="0" t="n">
        <f aca="false">COUNTIF($BC165:$EG165,"R")</f>
        <v>0</v>
      </c>
      <c r="AZ165" s="0" t="n">
        <f aca="false">IF(CC165="D",1,0)+IF(CL165="D",1,0)+IF(CW165="D",1,0)+IF(DD165="D",1,0)+IF(DJ165="D",1,0)+IF(DO165="D",1,0)+IF(DW165="D",1,0)</f>
        <v>2</v>
      </c>
      <c r="BA165" s="0" t="n">
        <f aca="false">IF(DH165&lt;&gt;"",1,0)+IF(DI165&lt;&gt;"",1,0)+IF(DK165&lt;&gt;"",1,0)+IF(DM165&lt;&gt;"",1,0)+IF(DN165&lt;&gt;"",1,0)+IF(DO165&lt;&gt;"",1,0)+IF(DQ165&lt;&gt;"",1,0)+IF(DR165&lt;&gt;"",1,0)+IF(DT165&lt;&gt;"",1,0)+IF(DU165&lt;&gt;"",1,0)+IF(DV165&lt;&gt;"",1,0)+IF(DW165&lt;&gt;"",1,0)+IF(DX165&lt;&gt;"",1,0)+IF(DZ165&lt;&gt;"",1,0)+IF(EA165&lt;&gt;"",1,0)+IF(EB165&lt;&gt;"",1,0)+IF(EE165&lt;&gt;"",1,0)</f>
        <v>7</v>
      </c>
      <c r="BB165" s="0" t="n">
        <f aca="false">AY165*AX165</f>
        <v>0</v>
      </c>
      <c r="BC165" s="0" t="s">
        <v>155</v>
      </c>
      <c r="BD165" s="0" t="s">
        <v>155</v>
      </c>
      <c r="BE165" s="0" t="s">
        <v>155</v>
      </c>
      <c r="BF165" s="0" t="s">
        <v>155</v>
      </c>
      <c r="BG165" s="0" t="s">
        <v>155</v>
      </c>
      <c r="BH165" s="0" t="s">
        <v>155</v>
      </c>
      <c r="BI165" s="0" t="s">
        <v>155</v>
      </c>
      <c r="BJ165" s="0" t="s">
        <v>155</v>
      </c>
      <c r="BK165" s="0" t="s">
        <v>155</v>
      </c>
      <c r="BL165" s="0" t="s">
        <v>155</v>
      </c>
      <c r="BP165" s="0" t="s">
        <v>155</v>
      </c>
      <c r="BR165" s="0" t="s">
        <v>155</v>
      </c>
      <c r="BS165" s="0" t="s">
        <v>155</v>
      </c>
      <c r="BV165" s="0" t="s">
        <v>155</v>
      </c>
      <c r="BY165" s="0" t="s">
        <v>144</v>
      </c>
      <c r="CA165" s="0" t="s">
        <v>155</v>
      </c>
      <c r="CC165" s="0" t="s">
        <v>144</v>
      </c>
      <c r="CG165" s="0" t="s">
        <v>155</v>
      </c>
      <c r="CH165" s="0" t="s">
        <v>144</v>
      </c>
      <c r="CK165" s="0" t="s">
        <v>155</v>
      </c>
      <c r="CN165" s="0" t="s">
        <v>155</v>
      </c>
      <c r="CO165" s="0" t="s">
        <v>144</v>
      </c>
      <c r="CP165" s="0" t="s">
        <v>155</v>
      </c>
      <c r="CU165" s="0" t="s">
        <v>144</v>
      </c>
      <c r="CV165" s="0" t="s">
        <v>155</v>
      </c>
      <c r="CY165" s="0" t="s">
        <v>155</v>
      </c>
      <c r="DC165" s="0" t="s">
        <v>155</v>
      </c>
      <c r="DF165" s="0" t="s">
        <v>155</v>
      </c>
      <c r="DG165" s="0" t="s">
        <v>144</v>
      </c>
      <c r="DI165" s="0" t="s">
        <v>155</v>
      </c>
      <c r="DJ165" s="0" t="s">
        <v>144</v>
      </c>
      <c r="DL165" s="0" t="s">
        <v>155</v>
      </c>
      <c r="DM165" s="0" t="s">
        <v>144</v>
      </c>
      <c r="DN165" s="0" t="s">
        <v>155</v>
      </c>
      <c r="DS165" s="0" t="s">
        <v>144</v>
      </c>
      <c r="DT165" s="0" t="s">
        <v>144</v>
      </c>
      <c r="DU165" s="0" t="s">
        <v>155</v>
      </c>
      <c r="DX165" s="0" t="s">
        <v>155</v>
      </c>
      <c r="EA165" s="0" t="s">
        <v>155</v>
      </c>
      <c r="ED165" s="0" t="s">
        <v>144</v>
      </c>
      <c r="EF165" s="0" t="s">
        <v>155</v>
      </c>
    </row>
    <row r="166" customFormat="false" ht="13.8" hidden="false" customHeight="false" outlineLevel="0" collapsed="false">
      <c r="A166" s="0" t="s">
        <v>1045</v>
      </c>
      <c r="B166" s="0" t="n">
        <v>78</v>
      </c>
      <c r="C166" s="0" t="n">
        <v>80594</v>
      </c>
      <c r="D166" s="0" t="s">
        <v>800</v>
      </c>
      <c r="E166" s="0" t="s">
        <v>905</v>
      </c>
      <c r="F166" s="0" t="str">
        <f aca="false">CONCATENATE(D167," ",LEFT(I167,4),"T=",AW167,"D=",AX167,"R=",AY167,"M=",AZ167,"L=",BA167,"B=",BB167)</f>
        <v>RUMANCIK 1952T=46D=14R=0M=3L=9B=0</v>
      </c>
      <c r="G166" s="0" t="s">
        <v>250</v>
      </c>
      <c r="I166" s="0" t="s">
        <v>1046</v>
      </c>
      <c r="J166" s="0" t="s">
        <v>1043</v>
      </c>
      <c r="K166" s="0" t="s">
        <v>143</v>
      </c>
      <c r="L166" s="0" t="s">
        <v>144</v>
      </c>
      <c r="M166" s="0" t="str">
        <f aca="false">RIGHT(N166,LEN(N166)-FIND(" ",N166))</f>
        <v>GENESEE AVE NE</v>
      </c>
      <c r="N166" s="0" t="s">
        <v>1044</v>
      </c>
      <c r="P166" s="0" t="s">
        <v>147</v>
      </c>
      <c r="Q166" s="0" t="s">
        <v>148</v>
      </c>
      <c r="R166" s="0" t="n">
        <v>44483</v>
      </c>
      <c r="AD166" s="0" t="s">
        <v>149</v>
      </c>
      <c r="AE166" s="0" t="s">
        <v>150</v>
      </c>
      <c r="AF166" s="0" t="s">
        <v>151</v>
      </c>
      <c r="AH166" s="0" t="n">
        <v>14</v>
      </c>
      <c r="AI166" s="0" t="n">
        <v>11</v>
      </c>
      <c r="AN166" s="0" t="s">
        <v>147</v>
      </c>
      <c r="AO166" s="0" t="s">
        <v>189</v>
      </c>
      <c r="AP166" s="0" t="s">
        <v>190</v>
      </c>
      <c r="AQ166" s="0" t="n">
        <v>9</v>
      </c>
      <c r="AR166" s="0" t="n">
        <v>64</v>
      </c>
      <c r="AS166" s="0" t="n">
        <v>32</v>
      </c>
      <c r="AV166" s="0" t="s">
        <v>154</v>
      </c>
      <c r="AW166" s="0" t="n">
        <f aca="false">COUNTA($BC166:$EG166)</f>
        <v>42</v>
      </c>
      <c r="AX166" s="0" t="n">
        <f aca="false">COUNTIF($BC166:$EG166,"D")</f>
        <v>12</v>
      </c>
      <c r="AY166" s="0" t="n">
        <f aca="false">COUNTIF($BC166:$EG166,"R")</f>
        <v>0</v>
      </c>
      <c r="AZ166" s="0" t="n">
        <f aca="false">IF(CC166="D",1,0)+IF(CL166="D",1,0)+IF(CW166="D",1,0)+IF(DD166="D",1,0)+IF(DJ166="D",1,0)+IF(DO166="D",1,0)+IF(DW166="D",1,0)</f>
        <v>2</v>
      </c>
      <c r="BA166" s="0" t="n">
        <f aca="false">IF(DH166&lt;&gt;"",1,0)+IF(DI166&lt;&gt;"",1,0)+IF(DK166&lt;&gt;"",1,0)+IF(DM166&lt;&gt;"",1,0)+IF(DN166&lt;&gt;"",1,0)+IF(DO166&lt;&gt;"",1,0)+IF(DQ166&lt;&gt;"",1,0)+IF(DR166&lt;&gt;"",1,0)+IF(DT166&lt;&gt;"",1,0)+IF(DU166&lt;&gt;"",1,0)+IF(DV166&lt;&gt;"",1,0)+IF(DW166&lt;&gt;"",1,0)+IF(DX166&lt;&gt;"",1,0)+IF(DZ166&lt;&gt;"",1,0)+IF(EA166&lt;&gt;"",1,0)+IF(EB166&lt;&gt;"",1,0)+IF(EE166&lt;&gt;"",1,0)</f>
        <v>7</v>
      </c>
      <c r="BB166" s="0" t="n">
        <f aca="false">AY166*AX166</f>
        <v>0</v>
      </c>
      <c r="BC166" s="0" t="s">
        <v>155</v>
      </c>
      <c r="BD166" s="0" t="s">
        <v>155</v>
      </c>
      <c r="BE166" s="0" t="s">
        <v>155</v>
      </c>
      <c r="BF166" s="0" t="s">
        <v>155</v>
      </c>
      <c r="BG166" s="0" t="s">
        <v>155</v>
      </c>
      <c r="BH166" s="0" t="s">
        <v>155</v>
      </c>
      <c r="BI166" s="0" t="s">
        <v>155</v>
      </c>
      <c r="BJ166" s="0" t="s">
        <v>155</v>
      </c>
      <c r="BK166" s="0" t="s">
        <v>155</v>
      </c>
      <c r="BL166" s="0" t="s">
        <v>155</v>
      </c>
      <c r="BP166" s="0" t="s">
        <v>155</v>
      </c>
      <c r="BR166" s="0" t="s">
        <v>155</v>
      </c>
      <c r="BS166" s="0" t="s">
        <v>155</v>
      </c>
      <c r="BV166" s="0" t="s">
        <v>155</v>
      </c>
      <c r="BY166" s="0" t="s">
        <v>144</v>
      </c>
      <c r="CA166" s="0" t="s">
        <v>155</v>
      </c>
      <c r="CC166" s="0" t="s">
        <v>144</v>
      </c>
      <c r="CG166" s="0" t="s">
        <v>155</v>
      </c>
      <c r="CH166" s="0" t="s">
        <v>144</v>
      </c>
      <c r="CK166" s="0" t="s">
        <v>155</v>
      </c>
      <c r="CN166" s="0" t="s">
        <v>155</v>
      </c>
      <c r="CO166" s="0" t="s">
        <v>144</v>
      </c>
      <c r="CP166" s="0" t="s">
        <v>155</v>
      </c>
      <c r="CU166" s="0" t="s">
        <v>144</v>
      </c>
      <c r="CV166" s="0" t="s">
        <v>155</v>
      </c>
      <c r="CY166" s="0" t="s">
        <v>155</v>
      </c>
      <c r="CZ166" s="0" t="s">
        <v>144</v>
      </c>
      <c r="DC166" s="0" t="s">
        <v>155</v>
      </c>
      <c r="DF166" s="0" t="s">
        <v>155</v>
      </c>
      <c r="DG166" s="0" t="s">
        <v>144</v>
      </c>
      <c r="DI166" s="0" t="s">
        <v>155</v>
      </c>
      <c r="DJ166" s="0" t="s">
        <v>144</v>
      </c>
      <c r="DL166" s="0" t="s">
        <v>155</v>
      </c>
      <c r="DM166" s="0" t="s">
        <v>144</v>
      </c>
      <c r="DN166" s="0" t="s">
        <v>155</v>
      </c>
      <c r="DS166" s="0" t="s">
        <v>144</v>
      </c>
      <c r="DT166" s="0" t="s">
        <v>144</v>
      </c>
      <c r="DU166" s="0" t="s">
        <v>155</v>
      </c>
      <c r="DX166" s="0" t="s">
        <v>155</v>
      </c>
      <c r="EA166" s="0" t="s">
        <v>155</v>
      </c>
      <c r="ED166" s="0" t="s">
        <v>144</v>
      </c>
      <c r="EF166" s="0" t="s">
        <v>155</v>
      </c>
    </row>
    <row r="167" customFormat="false" ht="13.8" hidden="false" customHeight="false" outlineLevel="0" collapsed="false">
      <c r="A167" s="0" t="s">
        <v>1047</v>
      </c>
      <c r="B167" s="0" t="n">
        <v>78</v>
      </c>
      <c r="C167" s="0" t="n">
        <v>11846</v>
      </c>
      <c r="D167" s="0" t="s">
        <v>1048</v>
      </c>
      <c r="E167" s="0" t="s">
        <v>928</v>
      </c>
      <c r="F167" s="0" t="str">
        <f aca="false">CONCATENATE(D168," ",LEFT(I168,4),"T=",AW168,"D=",AX168,"R=",AY168,"M=",AZ168,"L=",BA168,"B=",BB168)</f>
        <v>HOMLITAS 1948T=47D=15R=0M=5L=8B=0</v>
      </c>
      <c r="G167" s="0" t="s">
        <v>250</v>
      </c>
      <c r="I167" s="0" t="s">
        <v>1049</v>
      </c>
      <c r="J167" s="0" t="s">
        <v>1050</v>
      </c>
      <c r="K167" s="0" t="s">
        <v>143</v>
      </c>
      <c r="L167" s="0" t="s">
        <v>144</v>
      </c>
      <c r="M167" s="0" t="str">
        <f aca="false">RIGHT(N167,LEN(N167)-FIND(" ",N167))</f>
        <v>DEN JEAN DR NE</v>
      </c>
      <c r="N167" s="0" t="s">
        <v>1051</v>
      </c>
      <c r="P167" s="0" t="s">
        <v>147</v>
      </c>
      <c r="Q167" s="0" t="s">
        <v>148</v>
      </c>
      <c r="R167" s="0" t="n">
        <v>44483</v>
      </c>
      <c r="AD167" s="0" t="s">
        <v>149</v>
      </c>
      <c r="AE167" s="0" t="s">
        <v>150</v>
      </c>
      <c r="AH167" s="0" t="n">
        <v>14</v>
      </c>
      <c r="AI167" s="0" t="n">
        <v>11</v>
      </c>
      <c r="AJ167" s="0" t="s">
        <v>164</v>
      </c>
      <c r="AM167" s="0" t="s">
        <v>165</v>
      </c>
      <c r="AN167" s="0" t="s">
        <v>147</v>
      </c>
      <c r="AO167" s="0" t="s">
        <v>166</v>
      </c>
      <c r="AP167" s="0" t="s">
        <v>167</v>
      </c>
      <c r="AQ167" s="0" t="n">
        <v>9</v>
      </c>
      <c r="AR167" s="0" t="n">
        <v>64</v>
      </c>
      <c r="AS167" s="0" t="n">
        <v>32</v>
      </c>
      <c r="AV167" s="0" t="s">
        <v>154</v>
      </c>
      <c r="AW167" s="0" t="n">
        <f aca="false">COUNTA($BC167:$EG167)</f>
        <v>46</v>
      </c>
      <c r="AX167" s="0" t="n">
        <f aca="false">COUNTIF($BC167:$EG167,"D")</f>
        <v>14</v>
      </c>
      <c r="AY167" s="0" t="n">
        <f aca="false">COUNTIF($BC167:$EG167,"R")</f>
        <v>0</v>
      </c>
      <c r="AZ167" s="0" t="n">
        <f aca="false">IF(CC167="D",1,0)+IF(CL167="D",1,0)+IF(CW167="D",1,0)+IF(DD167="D",1,0)+IF(DJ167="D",1,0)+IF(DO167="D",1,0)+IF(DW167="D",1,0)</f>
        <v>3</v>
      </c>
      <c r="BA167" s="0" t="n">
        <f aca="false">IF(DH167&lt;&gt;"",1,0)+IF(DI167&lt;&gt;"",1,0)+IF(DK167&lt;&gt;"",1,0)+IF(DM167&lt;&gt;"",1,0)+IF(DN167&lt;&gt;"",1,0)+IF(DO167&lt;&gt;"",1,0)+IF(DQ167&lt;&gt;"",1,0)+IF(DR167&lt;&gt;"",1,0)+IF(DT167&lt;&gt;"",1,0)+IF(DU167&lt;&gt;"",1,0)+IF(DV167&lt;&gt;"",1,0)+IF(DW167&lt;&gt;"",1,0)+IF(DX167&lt;&gt;"",1,0)+IF(DZ167&lt;&gt;"",1,0)+IF(EA167&lt;&gt;"",1,0)+IF(EB167&lt;&gt;"",1,0)+IF(EE167&lt;&gt;"",1,0)</f>
        <v>9</v>
      </c>
      <c r="BB167" s="0" t="n">
        <f aca="false">AY167*AX167</f>
        <v>0</v>
      </c>
      <c r="BC167" s="0" t="s">
        <v>155</v>
      </c>
      <c r="BD167" s="0" t="s">
        <v>155</v>
      </c>
      <c r="BE167" s="0" t="s">
        <v>155</v>
      </c>
      <c r="BF167" s="0" t="s">
        <v>155</v>
      </c>
      <c r="BG167" s="0" t="s">
        <v>155</v>
      </c>
      <c r="BH167" s="0" t="s">
        <v>155</v>
      </c>
      <c r="BI167" s="0" t="s">
        <v>155</v>
      </c>
      <c r="BJ167" s="0" t="s">
        <v>155</v>
      </c>
      <c r="BK167" s="0" t="s">
        <v>155</v>
      </c>
      <c r="BL167" s="0" t="s">
        <v>155</v>
      </c>
      <c r="BP167" s="0" t="s">
        <v>155</v>
      </c>
      <c r="BR167" s="0" t="s">
        <v>155</v>
      </c>
      <c r="BS167" s="0" t="s">
        <v>155</v>
      </c>
      <c r="BV167" s="0" t="s">
        <v>155</v>
      </c>
      <c r="BY167" s="0" t="s">
        <v>144</v>
      </c>
      <c r="CA167" s="0" t="s">
        <v>155</v>
      </c>
      <c r="CG167" s="0" t="s">
        <v>155</v>
      </c>
      <c r="CH167" s="0" t="s">
        <v>144</v>
      </c>
      <c r="CK167" s="0" t="s">
        <v>155</v>
      </c>
      <c r="CN167" s="0" t="s">
        <v>155</v>
      </c>
      <c r="CO167" s="0" t="s">
        <v>144</v>
      </c>
      <c r="CP167" s="0" t="s">
        <v>155</v>
      </c>
      <c r="CQ167" s="0" t="s">
        <v>144</v>
      </c>
      <c r="CT167" s="0" t="s">
        <v>155</v>
      </c>
      <c r="CU167" s="0" t="s">
        <v>144</v>
      </c>
      <c r="CV167" s="0" t="s">
        <v>155</v>
      </c>
      <c r="CW167" s="0" t="s">
        <v>144</v>
      </c>
      <c r="CY167" s="0" t="s">
        <v>155</v>
      </c>
      <c r="CZ167" s="0" t="s">
        <v>144</v>
      </c>
      <c r="DC167" s="0" t="s">
        <v>155</v>
      </c>
      <c r="DF167" s="0" t="s">
        <v>155</v>
      </c>
      <c r="DG167" s="0" t="s">
        <v>144</v>
      </c>
      <c r="DI167" s="0" t="s">
        <v>155</v>
      </c>
      <c r="DJ167" s="0" t="s">
        <v>144</v>
      </c>
      <c r="DL167" s="0" t="s">
        <v>155</v>
      </c>
      <c r="DM167" s="0" t="s">
        <v>144</v>
      </c>
      <c r="DN167" s="0" t="s">
        <v>155</v>
      </c>
      <c r="DR167" s="0" t="s">
        <v>155</v>
      </c>
      <c r="DS167" s="0" t="s">
        <v>144</v>
      </c>
      <c r="DT167" s="0" t="s">
        <v>144</v>
      </c>
      <c r="DU167" s="0" t="s">
        <v>155</v>
      </c>
      <c r="DW167" s="0" t="s">
        <v>144</v>
      </c>
      <c r="DX167" s="0" t="s">
        <v>155</v>
      </c>
      <c r="EA167" s="0" t="s">
        <v>155</v>
      </c>
      <c r="ED167" s="0" t="s">
        <v>144</v>
      </c>
      <c r="EF167" s="0" t="s">
        <v>155</v>
      </c>
    </row>
    <row r="168" customFormat="false" ht="13.8" hidden="false" customHeight="false" outlineLevel="0" collapsed="false">
      <c r="A168" s="0" t="s">
        <v>1052</v>
      </c>
      <c r="B168" s="0" t="n">
        <v>78</v>
      </c>
      <c r="C168" s="0" t="n">
        <v>15626</v>
      </c>
      <c r="D168" s="0" t="s">
        <v>300</v>
      </c>
      <c r="E168" s="0" t="s">
        <v>1053</v>
      </c>
      <c r="F168" s="0" t="str">
        <f aca="false">CONCATENATE(D169," ",LEFT(I169,4),"T=",AW169,"D=",AX169,"R=",AY169,"M=",AZ169,"L=",BA169,"B=",BB169)</f>
        <v>VARLEY 1953T=48D=16R=0M=5L=9B=0</v>
      </c>
      <c r="G168" s="0" t="s">
        <v>144</v>
      </c>
      <c r="I168" s="0" t="s">
        <v>1054</v>
      </c>
      <c r="J168" s="0" t="s">
        <v>1055</v>
      </c>
      <c r="K168" s="0" t="s">
        <v>143</v>
      </c>
      <c r="L168" s="0" t="s">
        <v>144</v>
      </c>
      <c r="M168" s="0" t="str">
        <f aca="false">RIGHT(N168,LEN(N168)-FIND(" ",N168))</f>
        <v>BUTLER RD NE</v>
      </c>
      <c r="N168" s="0" t="s">
        <v>304</v>
      </c>
      <c r="P168" s="0" t="s">
        <v>147</v>
      </c>
      <c r="Q168" s="0" t="s">
        <v>148</v>
      </c>
      <c r="R168" s="0" t="n">
        <v>44483</v>
      </c>
      <c r="AD168" s="0" t="s">
        <v>149</v>
      </c>
      <c r="AE168" s="0" t="s">
        <v>150</v>
      </c>
      <c r="AF168" s="0" t="s">
        <v>151</v>
      </c>
      <c r="AH168" s="0" t="n">
        <v>14</v>
      </c>
      <c r="AI168" s="0" t="n">
        <v>11</v>
      </c>
      <c r="AN168" s="0" t="s">
        <v>147</v>
      </c>
      <c r="AO168" s="0" t="s">
        <v>176</v>
      </c>
      <c r="AP168" s="0" t="s">
        <v>177</v>
      </c>
      <c r="AQ168" s="0" t="n">
        <v>9</v>
      </c>
      <c r="AR168" s="0" t="n">
        <v>64</v>
      </c>
      <c r="AS168" s="0" t="n">
        <v>32</v>
      </c>
      <c r="AV168" s="0" t="s">
        <v>154</v>
      </c>
      <c r="AW168" s="0" t="n">
        <f aca="false">COUNTA($BC168:$EG168)</f>
        <v>47</v>
      </c>
      <c r="AX168" s="0" t="n">
        <f aca="false">COUNTIF($BC168:$EG168,"D")</f>
        <v>15</v>
      </c>
      <c r="AY168" s="0" t="n">
        <f aca="false">COUNTIF($BC168:$EG168,"R")</f>
        <v>0</v>
      </c>
      <c r="AZ168" s="0" t="n">
        <f aca="false">IF(CC168="D",1,0)+IF(CL168="D",1,0)+IF(CW168="D",1,0)+IF(DD168="D",1,0)+IF(DJ168="D",1,0)+IF(DO168="D",1,0)+IF(DW168="D",1,0)</f>
        <v>5</v>
      </c>
      <c r="BA168" s="0" t="n">
        <f aca="false">IF(DH168&lt;&gt;"",1,0)+IF(DI168&lt;&gt;"",1,0)+IF(DK168&lt;&gt;"",1,0)+IF(DM168&lt;&gt;"",1,0)+IF(DN168&lt;&gt;"",1,0)+IF(DO168&lt;&gt;"",1,0)+IF(DQ168&lt;&gt;"",1,0)+IF(DR168&lt;&gt;"",1,0)+IF(DT168&lt;&gt;"",1,0)+IF(DU168&lt;&gt;"",1,0)+IF(DV168&lt;&gt;"",1,0)+IF(DW168&lt;&gt;"",1,0)+IF(DX168&lt;&gt;"",1,0)+IF(DZ168&lt;&gt;"",1,0)+IF(EA168&lt;&gt;"",1,0)+IF(EB168&lt;&gt;"",1,0)+IF(EE168&lt;&gt;"",1,0)</f>
        <v>8</v>
      </c>
      <c r="BB168" s="0" t="n">
        <f aca="false">AY168*AX168</f>
        <v>0</v>
      </c>
      <c r="BC168" s="0" t="s">
        <v>155</v>
      </c>
      <c r="BD168" s="0" t="s">
        <v>155</v>
      </c>
      <c r="BE168" s="0" t="s">
        <v>155</v>
      </c>
      <c r="BF168" s="0" t="s">
        <v>155</v>
      </c>
      <c r="BG168" s="0" t="s">
        <v>155</v>
      </c>
      <c r="BH168" s="0" t="s">
        <v>155</v>
      </c>
      <c r="BI168" s="0" t="s">
        <v>155</v>
      </c>
      <c r="BJ168" s="0" t="s">
        <v>155</v>
      </c>
      <c r="BK168" s="0" t="s">
        <v>155</v>
      </c>
      <c r="BL168" s="0" t="s">
        <v>155</v>
      </c>
      <c r="BP168" s="0" t="s">
        <v>155</v>
      </c>
      <c r="BR168" s="0" t="s">
        <v>155</v>
      </c>
      <c r="BS168" s="0" t="s">
        <v>155</v>
      </c>
      <c r="BV168" s="0" t="s">
        <v>155</v>
      </c>
      <c r="BY168" s="0" t="s">
        <v>144</v>
      </c>
      <c r="CA168" s="0" t="s">
        <v>155</v>
      </c>
      <c r="CG168" s="0" t="s">
        <v>155</v>
      </c>
      <c r="CH168" s="0" t="s">
        <v>144</v>
      </c>
      <c r="CK168" s="0" t="s">
        <v>155</v>
      </c>
      <c r="CL168" s="0" t="s">
        <v>144</v>
      </c>
      <c r="CN168" s="0" t="s">
        <v>155</v>
      </c>
      <c r="CO168" s="0" t="s">
        <v>144</v>
      </c>
      <c r="CP168" s="0" t="s">
        <v>155</v>
      </c>
      <c r="CQ168" s="0" t="s">
        <v>144</v>
      </c>
      <c r="CT168" s="0" t="s">
        <v>155</v>
      </c>
      <c r="CU168" s="0" t="s">
        <v>144</v>
      </c>
      <c r="CV168" s="0" t="s">
        <v>155</v>
      </c>
      <c r="CW168" s="0" t="s">
        <v>144</v>
      </c>
      <c r="CY168" s="0" t="s">
        <v>155</v>
      </c>
      <c r="CZ168" s="0" t="s">
        <v>144</v>
      </c>
      <c r="DC168" s="0" t="s">
        <v>155</v>
      </c>
      <c r="DD168" s="0" t="s">
        <v>144</v>
      </c>
      <c r="DF168" s="0" t="s">
        <v>155</v>
      </c>
      <c r="DG168" s="0" t="s">
        <v>144</v>
      </c>
      <c r="DI168" s="0" t="s">
        <v>155</v>
      </c>
      <c r="DJ168" s="0" t="s">
        <v>144</v>
      </c>
      <c r="DL168" s="0" t="s">
        <v>155</v>
      </c>
      <c r="DM168" s="0" t="s">
        <v>144</v>
      </c>
      <c r="DN168" s="0" t="s">
        <v>155</v>
      </c>
      <c r="DR168" s="0" t="s">
        <v>155</v>
      </c>
      <c r="DS168" s="0" t="s">
        <v>144</v>
      </c>
      <c r="DU168" s="0" t="s">
        <v>155</v>
      </c>
      <c r="DW168" s="0" t="s">
        <v>144</v>
      </c>
      <c r="DX168" s="0" t="s">
        <v>155</v>
      </c>
      <c r="EA168" s="0" t="s">
        <v>155</v>
      </c>
      <c r="ED168" s="0" t="s">
        <v>144</v>
      </c>
      <c r="EF168" s="0" t="s">
        <v>155</v>
      </c>
    </row>
    <row r="169" customFormat="false" ht="13.8" hidden="false" customHeight="false" outlineLevel="0" collapsed="false">
      <c r="A169" s="0" t="s">
        <v>1056</v>
      </c>
      <c r="B169" s="0" t="n">
        <v>78</v>
      </c>
      <c r="C169" s="0" t="n">
        <v>4639</v>
      </c>
      <c r="D169" s="0" t="s">
        <v>491</v>
      </c>
      <c r="E169" s="0" t="s">
        <v>220</v>
      </c>
      <c r="F169" s="0" t="str">
        <f aca="false">CONCATENATE(D170," ",LEFT(I170,4),"T=",AW170,"D=",AX170,"R=",AY170,"M=",AZ170,"L=",BA170,"B=",BB170)</f>
        <v>GUARNIERI 1945T=45D=14R=1M=6L=9B=14</v>
      </c>
      <c r="G169" s="0" t="s">
        <v>200</v>
      </c>
      <c r="I169" s="0" t="s">
        <v>1057</v>
      </c>
      <c r="J169" s="0" t="s">
        <v>1058</v>
      </c>
      <c r="K169" s="0" t="s">
        <v>143</v>
      </c>
      <c r="L169" s="0" t="s">
        <v>144</v>
      </c>
      <c r="M169" s="0" t="str">
        <f aca="false">RIGHT(N169,LEN(N169)-FIND(" ",N169))</f>
        <v>BONNIE BRAE AVE NE</v>
      </c>
      <c r="N169" s="0" t="s">
        <v>495</v>
      </c>
      <c r="P169" s="0" t="s">
        <v>147</v>
      </c>
      <c r="Q169" s="0" t="s">
        <v>148</v>
      </c>
      <c r="R169" s="0" t="n">
        <v>44483</v>
      </c>
      <c r="AD169" s="0" t="s">
        <v>149</v>
      </c>
      <c r="AE169" s="0" t="s">
        <v>150</v>
      </c>
      <c r="AF169" s="0" t="s">
        <v>151</v>
      </c>
      <c r="AH169" s="0" t="n">
        <v>14</v>
      </c>
      <c r="AI169" s="0" t="n">
        <v>11</v>
      </c>
      <c r="AN169" s="0" t="s">
        <v>147</v>
      </c>
      <c r="AO169" s="0" t="s">
        <v>152</v>
      </c>
      <c r="AP169" s="0" t="s">
        <v>153</v>
      </c>
      <c r="AQ169" s="0" t="n">
        <v>9</v>
      </c>
      <c r="AR169" s="0" t="n">
        <v>64</v>
      </c>
      <c r="AS169" s="0" t="n">
        <v>32</v>
      </c>
      <c r="AV169" s="0" t="s">
        <v>154</v>
      </c>
      <c r="AW169" s="0" t="n">
        <f aca="false">COUNTA($BC169:$EG169)</f>
        <v>48</v>
      </c>
      <c r="AX169" s="0" t="n">
        <f aca="false">COUNTIF($BC169:$EG169,"D")</f>
        <v>16</v>
      </c>
      <c r="AY169" s="0" t="n">
        <f aca="false">COUNTIF($BC169:$EG169,"R")</f>
        <v>0</v>
      </c>
      <c r="AZ169" s="0" t="n">
        <f aca="false">IF(CC169="D",1,0)+IF(CL169="D",1,0)+IF(CW169="D",1,0)+IF(DD169="D",1,0)+IF(DJ169="D",1,0)+IF(DO169="D",1,0)+IF(DW169="D",1,0)</f>
        <v>5</v>
      </c>
      <c r="BA169" s="0" t="n">
        <f aca="false">IF(DH169&lt;&gt;"",1,0)+IF(DI169&lt;&gt;"",1,0)+IF(DK169&lt;&gt;"",1,0)+IF(DM169&lt;&gt;"",1,0)+IF(DN169&lt;&gt;"",1,0)+IF(DO169&lt;&gt;"",1,0)+IF(DQ169&lt;&gt;"",1,0)+IF(DR169&lt;&gt;"",1,0)+IF(DT169&lt;&gt;"",1,0)+IF(DU169&lt;&gt;"",1,0)+IF(DV169&lt;&gt;"",1,0)+IF(DW169&lt;&gt;"",1,0)+IF(DX169&lt;&gt;"",1,0)+IF(DZ169&lt;&gt;"",1,0)+IF(EA169&lt;&gt;"",1,0)+IF(EB169&lt;&gt;"",1,0)+IF(EE169&lt;&gt;"",1,0)</f>
        <v>9</v>
      </c>
      <c r="BB169" s="0" t="n">
        <f aca="false">AY169*AX169</f>
        <v>0</v>
      </c>
      <c r="BC169" s="0" t="s">
        <v>155</v>
      </c>
      <c r="BD169" s="0" t="s">
        <v>155</v>
      </c>
      <c r="BE169" s="0" t="s">
        <v>155</v>
      </c>
      <c r="BF169" s="0" t="s">
        <v>155</v>
      </c>
      <c r="BG169" s="0" t="s">
        <v>155</v>
      </c>
      <c r="BH169" s="0" t="s">
        <v>155</v>
      </c>
      <c r="BI169" s="0" t="s">
        <v>155</v>
      </c>
      <c r="BJ169" s="0" t="s">
        <v>155</v>
      </c>
      <c r="BK169" s="0" t="s">
        <v>155</v>
      </c>
      <c r="BL169" s="0" t="s">
        <v>155</v>
      </c>
      <c r="BP169" s="0" t="s">
        <v>155</v>
      </c>
      <c r="BR169" s="0" t="s">
        <v>155</v>
      </c>
      <c r="BS169" s="0" t="s">
        <v>155</v>
      </c>
      <c r="BV169" s="0" t="s">
        <v>155</v>
      </c>
      <c r="BY169" s="0" t="s">
        <v>144</v>
      </c>
      <c r="CA169" s="0" t="s">
        <v>155</v>
      </c>
      <c r="CG169" s="0" t="s">
        <v>155</v>
      </c>
      <c r="CH169" s="0" t="s">
        <v>144</v>
      </c>
      <c r="CK169" s="0" t="s">
        <v>155</v>
      </c>
      <c r="CL169" s="0" t="s">
        <v>144</v>
      </c>
      <c r="CN169" s="0" t="s">
        <v>155</v>
      </c>
      <c r="CO169" s="0" t="s">
        <v>144</v>
      </c>
      <c r="CP169" s="0" t="s">
        <v>155</v>
      </c>
      <c r="CQ169" s="0" t="s">
        <v>144</v>
      </c>
      <c r="CT169" s="0" t="s">
        <v>155</v>
      </c>
      <c r="CU169" s="0" t="s">
        <v>144</v>
      </c>
      <c r="CV169" s="0" t="s">
        <v>155</v>
      </c>
      <c r="CW169" s="0" t="s">
        <v>144</v>
      </c>
      <c r="CY169" s="0" t="s">
        <v>155</v>
      </c>
      <c r="CZ169" s="0" t="s">
        <v>144</v>
      </c>
      <c r="DC169" s="0" t="s">
        <v>155</v>
      </c>
      <c r="DD169" s="0" t="s">
        <v>144</v>
      </c>
      <c r="DF169" s="0" t="s">
        <v>155</v>
      </c>
      <c r="DG169" s="0" t="s">
        <v>144</v>
      </c>
      <c r="DI169" s="0" t="s">
        <v>155</v>
      </c>
      <c r="DJ169" s="0" t="s">
        <v>144</v>
      </c>
      <c r="DL169" s="0" t="s">
        <v>155</v>
      </c>
      <c r="DM169" s="0" t="s">
        <v>144</v>
      </c>
      <c r="DN169" s="0" t="s">
        <v>155</v>
      </c>
      <c r="DR169" s="0" t="s">
        <v>155</v>
      </c>
      <c r="DS169" s="0" t="s">
        <v>144</v>
      </c>
      <c r="DT169" s="0" t="s">
        <v>144</v>
      </c>
      <c r="DU169" s="0" t="s">
        <v>155</v>
      </c>
      <c r="DW169" s="0" t="s">
        <v>144</v>
      </c>
      <c r="DX169" s="0" t="s">
        <v>155</v>
      </c>
      <c r="EA169" s="0" t="s">
        <v>155</v>
      </c>
      <c r="ED169" s="0" t="s">
        <v>144</v>
      </c>
      <c r="EF169" s="0" t="s">
        <v>155</v>
      </c>
    </row>
    <row r="170" customFormat="false" ht="13.8" hidden="false" customHeight="false" outlineLevel="0" collapsed="false">
      <c r="A170" s="0" t="s">
        <v>1059</v>
      </c>
      <c r="B170" s="0" t="n">
        <v>78</v>
      </c>
      <c r="C170" s="0" t="n">
        <v>9189</v>
      </c>
      <c r="D170" s="0" t="s">
        <v>1060</v>
      </c>
      <c r="E170" s="0" t="s">
        <v>1061</v>
      </c>
      <c r="F170" s="0" t="str">
        <f aca="false">CONCATENATE(D171," ",LEFT(I171,4),"T=",AW171,"D=",AX171,"R=",AY171,"M=",AZ171,"L=",BA171,"B=",BB171)</f>
        <v>FREEDY 1948T=46D=15R=0M=4L=9B=0</v>
      </c>
      <c r="G170" s="0" t="s">
        <v>250</v>
      </c>
      <c r="I170" s="0" t="s">
        <v>1062</v>
      </c>
      <c r="J170" s="0" t="s">
        <v>1063</v>
      </c>
      <c r="K170" s="0" t="s">
        <v>143</v>
      </c>
      <c r="L170" s="0" t="s">
        <v>144</v>
      </c>
      <c r="M170" s="0" t="str">
        <f aca="false">RIGHT(N170,LEN(N170)-FIND(" ",N170))</f>
        <v>GOLF DR NE</v>
      </c>
      <c r="N170" s="0" t="s">
        <v>1064</v>
      </c>
      <c r="P170" s="0" t="s">
        <v>147</v>
      </c>
      <c r="Q170" s="0" t="s">
        <v>148</v>
      </c>
      <c r="R170" s="0" t="n">
        <v>44483</v>
      </c>
      <c r="AD170" s="0" t="s">
        <v>149</v>
      </c>
      <c r="AE170" s="0" t="s">
        <v>150</v>
      </c>
      <c r="AF170" s="0" t="s">
        <v>151</v>
      </c>
      <c r="AH170" s="0" t="n">
        <v>14</v>
      </c>
      <c r="AI170" s="0" t="n">
        <v>11</v>
      </c>
      <c r="AN170" s="0" t="s">
        <v>147</v>
      </c>
      <c r="AO170" s="0" t="s">
        <v>176</v>
      </c>
      <c r="AP170" s="0" t="s">
        <v>177</v>
      </c>
      <c r="AQ170" s="0" t="n">
        <v>9</v>
      </c>
      <c r="AR170" s="0" t="n">
        <v>64</v>
      </c>
      <c r="AS170" s="0" t="n">
        <v>32</v>
      </c>
      <c r="AV170" s="0" t="s">
        <v>154</v>
      </c>
      <c r="AW170" s="0" t="n">
        <f aca="false">COUNTA($BC170:$EG170)</f>
        <v>45</v>
      </c>
      <c r="AX170" s="0" t="n">
        <f aca="false">COUNTIF($BC170:$EG170,"D")</f>
        <v>14</v>
      </c>
      <c r="AY170" s="0" t="n">
        <f aca="false">COUNTIF($BC170:$EG170,"R")</f>
        <v>1</v>
      </c>
      <c r="AZ170" s="0" t="n">
        <f aca="false">IF(CC170="D",1,0)+IF(CL170="D",1,0)+IF(CW170="D",1,0)+IF(DD170="D",1,0)+IF(DJ170="D",1,0)+IF(DO170="D",1,0)+IF(DW170="D",1,0)</f>
        <v>6</v>
      </c>
      <c r="BA170" s="0" t="n">
        <f aca="false">IF(DH170&lt;&gt;"",1,0)+IF(DI170&lt;&gt;"",1,0)+IF(DK170&lt;&gt;"",1,0)+IF(DM170&lt;&gt;"",1,0)+IF(DN170&lt;&gt;"",1,0)+IF(DO170&lt;&gt;"",1,0)+IF(DQ170&lt;&gt;"",1,0)+IF(DR170&lt;&gt;"",1,0)+IF(DT170&lt;&gt;"",1,0)+IF(DU170&lt;&gt;"",1,0)+IF(DV170&lt;&gt;"",1,0)+IF(DW170&lt;&gt;"",1,0)+IF(DX170&lt;&gt;"",1,0)+IF(DZ170&lt;&gt;"",1,0)+IF(EA170&lt;&gt;"",1,0)+IF(EB170&lt;&gt;"",1,0)+IF(EE170&lt;&gt;"",1,0)</f>
        <v>9</v>
      </c>
      <c r="BB170" s="0" t="n">
        <f aca="false">AY170*AX170</f>
        <v>14</v>
      </c>
      <c r="BC170" s="0" t="s">
        <v>155</v>
      </c>
      <c r="BD170" s="0" t="s">
        <v>155</v>
      </c>
      <c r="BE170" s="0" t="s">
        <v>155</v>
      </c>
      <c r="BF170" s="0" t="s">
        <v>155</v>
      </c>
      <c r="BG170" s="0" t="s">
        <v>155</v>
      </c>
      <c r="BH170" s="0" t="s">
        <v>155</v>
      </c>
      <c r="BI170" s="0" t="s">
        <v>155</v>
      </c>
      <c r="BJ170" s="0" t="s">
        <v>155</v>
      </c>
      <c r="BK170" s="0" t="s">
        <v>155</v>
      </c>
      <c r="BL170" s="0" t="s">
        <v>155</v>
      </c>
      <c r="BP170" s="0" t="s">
        <v>155</v>
      </c>
      <c r="BR170" s="0" t="s">
        <v>155</v>
      </c>
      <c r="BS170" s="0" t="s">
        <v>155</v>
      </c>
      <c r="BV170" s="0" t="s">
        <v>155</v>
      </c>
      <c r="CA170" s="0" t="s">
        <v>155</v>
      </c>
      <c r="CC170" s="0" t="s">
        <v>144</v>
      </c>
      <c r="CG170" s="0" t="s">
        <v>155</v>
      </c>
      <c r="CH170" s="0" t="s">
        <v>144</v>
      </c>
      <c r="CL170" s="0" t="s">
        <v>144</v>
      </c>
      <c r="CN170" s="0" t="s">
        <v>155</v>
      </c>
      <c r="CP170" s="0" t="s">
        <v>155</v>
      </c>
      <c r="CQ170" s="0" t="s">
        <v>144</v>
      </c>
      <c r="CT170" s="0" t="s">
        <v>155</v>
      </c>
      <c r="CU170" s="0" t="s">
        <v>144</v>
      </c>
      <c r="CV170" s="0" t="s">
        <v>155</v>
      </c>
      <c r="CW170" s="0" t="s">
        <v>144</v>
      </c>
      <c r="CY170" s="0" t="s">
        <v>155</v>
      </c>
      <c r="CZ170" s="0" t="s">
        <v>174</v>
      </c>
      <c r="DC170" s="0" t="s">
        <v>155</v>
      </c>
      <c r="DD170" s="0" t="s">
        <v>144</v>
      </c>
      <c r="DG170" s="0" t="s">
        <v>144</v>
      </c>
      <c r="DI170" s="0" t="s">
        <v>155</v>
      </c>
      <c r="DJ170" s="0" t="s">
        <v>144</v>
      </c>
      <c r="DL170" s="0" t="s">
        <v>155</v>
      </c>
      <c r="DM170" s="0" t="s">
        <v>144</v>
      </c>
      <c r="DN170" s="0" t="s">
        <v>155</v>
      </c>
      <c r="DR170" s="0" t="s">
        <v>155</v>
      </c>
      <c r="DS170" s="0" t="s">
        <v>144</v>
      </c>
      <c r="DT170" s="0" t="s">
        <v>144</v>
      </c>
      <c r="DU170" s="0" t="s">
        <v>155</v>
      </c>
      <c r="DW170" s="0" t="s">
        <v>144</v>
      </c>
      <c r="DX170" s="0" t="s">
        <v>155</v>
      </c>
      <c r="EA170" s="0" t="s">
        <v>155</v>
      </c>
      <c r="ED170" s="0" t="s">
        <v>144</v>
      </c>
      <c r="EF170" s="0" t="s">
        <v>155</v>
      </c>
    </row>
    <row r="171" customFormat="false" ht="13.8" hidden="false" customHeight="false" outlineLevel="0" collapsed="false">
      <c r="A171" s="0" t="s">
        <v>1065</v>
      </c>
      <c r="B171" s="0" t="n">
        <v>78</v>
      </c>
      <c r="C171" s="0" t="n">
        <v>16990</v>
      </c>
      <c r="D171" s="0" t="s">
        <v>1066</v>
      </c>
      <c r="E171" s="0" t="s">
        <v>1067</v>
      </c>
      <c r="F171" s="0" t="str">
        <f aca="false">CONCATENATE(D172," ",LEFT(I172,4),"T=",AW172,"D=",AX172,"R=",AY172,"M=",AZ172,"L=",BA172,"B=",BB172)</f>
        <v>PAKULNIEWICZ 1956T=45D=15R=0M=5L=7B=0</v>
      </c>
      <c r="G171" s="0" t="s">
        <v>193</v>
      </c>
      <c r="H171" s="0" t="s">
        <v>401</v>
      </c>
      <c r="I171" s="0" t="s">
        <v>1068</v>
      </c>
      <c r="J171" s="0" t="s">
        <v>1069</v>
      </c>
      <c r="K171" s="0" t="s">
        <v>143</v>
      </c>
      <c r="L171" s="0" t="s">
        <v>144</v>
      </c>
      <c r="M171" s="0" t="str">
        <f aca="false">RIGHT(N171,LEN(N171)-FIND(" ",N171))</f>
        <v>BIRCH RUN DR NE</v>
      </c>
      <c r="N171" s="0" t="s">
        <v>1070</v>
      </c>
      <c r="P171" s="0" t="s">
        <v>147</v>
      </c>
      <c r="Q171" s="0" t="s">
        <v>148</v>
      </c>
      <c r="R171" s="0" t="n">
        <v>44483</v>
      </c>
      <c r="AD171" s="0" t="s">
        <v>149</v>
      </c>
      <c r="AE171" s="0" t="s">
        <v>150</v>
      </c>
      <c r="AH171" s="0" t="n">
        <v>14</v>
      </c>
      <c r="AI171" s="0" t="n">
        <v>11</v>
      </c>
      <c r="AJ171" s="0" t="s">
        <v>164</v>
      </c>
      <c r="AM171" s="0" t="s">
        <v>165</v>
      </c>
      <c r="AN171" s="0" t="s">
        <v>147</v>
      </c>
      <c r="AO171" s="0" t="s">
        <v>166</v>
      </c>
      <c r="AP171" s="0" t="s">
        <v>167</v>
      </c>
      <c r="AQ171" s="0" t="n">
        <v>9</v>
      </c>
      <c r="AR171" s="0" t="n">
        <v>64</v>
      </c>
      <c r="AS171" s="0" t="n">
        <v>32</v>
      </c>
      <c r="AV171" s="0" t="s">
        <v>154</v>
      </c>
      <c r="AW171" s="0" t="n">
        <f aca="false">COUNTA($BC171:$EG171)</f>
        <v>46</v>
      </c>
      <c r="AX171" s="0" t="n">
        <f aca="false">COUNTIF($BC171:$EG171,"D")</f>
        <v>15</v>
      </c>
      <c r="AY171" s="0" t="n">
        <f aca="false">COUNTIF($BC171:$EG171,"R")</f>
        <v>0</v>
      </c>
      <c r="AZ171" s="0" t="n">
        <f aca="false">IF(CC171="D",1,0)+IF(CL171="D",1,0)+IF(CW171="D",1,0)+IF(DD171="D",1,0)+IF(DJ171="D",1,0)+IF(DO171="D",1,0)+IF(DW171="D",1,0)</f>
        <v>4</v>
      </c>
      <c r="BA171" s="0" t="n">
        <f aca="false">IF(DH171&lt;&gt;"",1,0)+IF(DI171&lt;&gt;"",1,0)+IF(DK171&lt;&gt;"",1,0)+IF(DM171&lt;&gt;"",1,0)+IF(DN171&lt;&gt;"",1,0)+IF(DO171&lt;&gt;"",1,0)+IF(DQ171&lt;&gt;"",1,0)+IF(DR171&lt;&gt;"",1,0)+IF(DT171&lt;&gt;"",1,0)+IF(DU171&lt;&gt;"",1,0)+IF(DV171&lt;&gt;"",1,0)+IF(DW171&lt;&gt;"",1,0)+IF(DX171&lt;&gt;"",1,0)+IF(DZ171&lt;&gt;"",1,0)+IF(EA171&lt;&gt;"",1,0)+IF(EB171&lt;&gt;"",1,0)+IF(EE171&lt;&gt;"",1,0)</f>
        <v>9</v>
      </c>
      <c r="BB171" s="0" t="n">
        <f aca="false">AY171*AX171</f>
        <v>0</v>
      </c>
      <c r="BC171" s="0" t="s">
        <v>155</v>
      </c>
      <c r="BD171" s="0" t="s">
        <v>155</v>
      </c>
      <c r="BF171" s="0" t="s">
        <v>155</v>
      </c>
      <c r="BG171" s="0" t="s">
        <v>155</v>
      </c>
      <c r="BH171" s="0" t="s">
        <v>155</v>
      </c>
      <c r="BI171" s="0" t="s">
        <v>155</v>
      </c>
      <c r="BJ171" s="0" t="s">
        <v>155</v>
      </c>
      <c r="BK171" s="0" t="s">
        <v>155</v>
      </c>
      <c r="BL171" s="0" t="s">
        <v>155</v>
      </c>
      <c r="BP171" s="0" t="s">
        <v>155</v>
      </c>
      <c r="BR171" s="0" t="s">
        <v>155</v>
      </c>
      <c r="BS171" s="0" t="s">
        <v>155</v>
      </c>
      <c r="BV171" s="0" t="s">
        <v>155</v>
      </c>
      <c r="BY171" s="0" t="s">
        <v>144</v>
      </c>
      <c r="CA171" s="0" t="s">
        <v>155</v>
      </c>
      <c r="CG171" s="0" t="s">
        <v>155</v>
      </c>
      <c r="CH171" s="0" t="s">
        <v>144</v>
      </c>
      <c r="CK171" s="0" t="s">
        <v>155</v>
      </c>
      <c r="CL171" s="0" t="s">
        <v>144</v>
      </c>
      <c r="CN171" s="0" t="s">
        <v>155</v>
      </c>
      <c r="CO171" s="0" t="s">
        <v>144</v>
      </c>
      <c r="CP171" s="0" t="s">
        <v>155</v>
      </c>
      <c r="CQ171" s="0" t="s">
        <v>144</v>
      </c>
      <c r="CT171" s="0" t="s">
        <v>155</v>
      </c>
      <c r="CU171" s="0" t="s">
        <v>144</v>
      </c>
      <c r="CV171" s="0" t="s">
        <v>155</v>
      </c>
      <c r="CW171" s="0" t="s">
        <v>144</v>
      </c>
      <c r="CY171" s="0" t="s">
        <v>155</v>
      </c>
      <c r="CZ171" s="0" t="s">
        <v>144</v>
      </c>
      <c r="DC171" s="0" t="s">
        <v>155</v>
      </c>
      <c r="DF171" s="0" t="s">
        <v>155</v>
      </c>
      <c r="DG171" s="0" t="s">
        <v>144</v>
      </c>
      <c r="DI171" s="0" t="s">
        <v>155</v>
      </c>
      <c r="DJ171" s="0" t="s">
        <v>144</v>
      </c>
      <c r="DL171" s="0" t="s">
        <v>155</v>
      </c>
      <c r="DM171" s="0" t="s">
        <v>144</v>
      </c>
      <c r="DN171" s="0" t="s">
        <v>155</v>
      </c>
      <c r="DR171" s="0" t="s">
        <v>155</v>
      </c>
      <c r="DS171" s="0" t="s">
        <v>144</v>
      </c>
      <c r="DT171" s="0" t="s">
        <v>144</v>
      </c>
      <c r="DU171" s="0" t="s">
        <v>155</v>
      </c>
      <c r="DW171" s="0" t="s">
        <v>144</v>
      </c>
      <c r="DX171" s="0" t="s">
        <v>155</v>
      </c>
      <c r="EA171" s="0" t="s">
        <v>155</v>
      </c>
      <c r="ED171" s="0" t="s">
        <v>144</v>
      </c>
      <c r="EF171" s="0" t="s">
        <v>155</v>
      </c>
    </row>
    <row r="172" customFormat="false" ht="13.8" hidden="false" customHeight="false" outlineLevel="0" collapsed="false">
      <c r="A172" s="0" t="s">
        <v>1071</v>
      </c>
      <c r="B172" s="0" t="n">
        <v>78</v>
      </c>
      <c r="C172" s="0" t="n">
        <v>11424</v>
      </c>
      <c r="D172" s="0" t="s">
        <v>1072</v>
      </c>
      <c r="E172" s="0" t="s">
        <v>1073</v>
      </c>
      <c r="F172" s="0" t="str">
        <f aca="false">CONCATENATE(D173," ",LEFT(I173,4),"T=",AW173,"D=",AX173,"R=",AY173,"M=",AZ173,"L=",BA173,"B=",BB173)</f>
        <v>WOLBERT 1946T=43D=9R=5M=5L=6B=45</v>
      </c>
      <c r="G172" s="0" t="s">
        <v>553</v>
      </c>
      <c r="I172" s="0" t="s">
        <v>1074</v>
      </c>
      <c r="J172" s="0" t="s">
        <v>1075</v>
      </c>
      <c r="K172" s="0" t="s">
        <v>143</v>
      </c>
      <c r="L172" s="0" t="s">
        <v>144</v>
      </c>
      <c r="M172" s="0" t="str">
        <f aca="false">RIGHT(N172,LEN(N172)-FIND(" ",N172))</f>
        <v>HOLLYWOOD ST NE</v>
      </c>
      <c r="N172" s="0" t="s">
        <v>1076</v>
      </c>
      <c r="P172" s="0" t="s">
        <v>147</v>
      </c>
      <c r="Q172" s="0" t="s">
        <v>148</v>
      </c>
      <c r="R172" s="0" t="n">
        <v>44483</v>
      </c>
      <c r="AD172" s="0" t="s">
        <v>149</v>
      </c>
      <c r="AE172" s="0" t="s">
        <v>150</v>
      </c>
      <c r="AF172" s="0" t="s">
        <v>151</v>
      </c>
      <c r="AH172" s="0" t="n">
        <v>14</v>
      </c>
      <c r="AI172" s="0" t="n">
        <v>11</v>
      </c>
      <c r="AN172" s="0" t="s">
        <v>147</v>
      </c>
      <c r="AO172" s="0" t="s">
        <v>189</v>
      </c>
      <c r="AP172" s="0" t="s">
        <v>190</v>
      </c>
      <c r="AQ172" s="0" t="n">
        <v>9</v>
      </c>
      <c r="AR172" s="0" t="n">
        <v>64</v>
      </c>
      <c r="AS172" s="0" t="n">
        <v>32</v>
      </c>
      <c r="AV172" s="0" t="s">
        <v>154</v>
      </c>
      <c r="AW172" s="0" t="n">
        <f aca="false">COUNTA($BC172:$EG172)</f>
        <v>45</v>
      </c>
      <c r="AX172" s="0" t="n">
        <f aca="false">COUNTIF($BC172:$EG172,"D")</f>
        <v>15</v>
      </c>
      <c r="AY172" s="0" t="n">
        <f aca="false">COUNTIF($BC172:$EG172,"R")</f>
        <v>0</v>
      </c>
      <c r="AZ172" s="0" t="n">
        <f aca="false">IF(CC172="D",1,0)+IF(CL172="D",1,0)+IF(CW172="D",1,0)+IF(DD172="D",1,0)+IF(DJ172="D",1,0)+IF(DO172="D",1,0)+IF(DW172="D",1,0)</f>
        <v>5</v>
      </c>
      <c r="BA172" s="0" t="n">
        <f aca="false">IF(DH172&lt;&gt;"",1,0)+IF(DI172&lt;&gt;"",1,0)+IF(DK172&lt;&gt;"",1,0)+IF(DM172&lt;&gt;"",1,0)+IF(DN172&lt;&gt;"",1,0)+IF(DO172&lt;&gt;"",1,0)+IF(DQ172&lt;&gt;"",1,0)+IF(DR172&lt;&gt;"",1,0)+IF(DT172&lt;&gt;"",1,0)+IF(DU172&lt;&gt;"",1,0)+IF(DV172&lt;&gt;"",1,0)+IF(DW172&lt;&gt;"",1,0)+IF(DX172&lt;&gt;"",1,0)+IF(DZ172&lt;&gt;"",1,0)+IF(EA172&lt;&gt;"",1,0)+IF(EB172&lt;&gt;"",1,0)+IF(EE172&lt;&gt;"",1,0)</f>
        <v>7</v>
      </c>
      <c r="BB172" s="0" t="n">
        <f aca="false">AY172*AX172</f>
        <v>0</v>
      </c>
      <c r="BC172" s="0" t="s">
        <v>155</v>
      </c>
      <c r="BD172" s="0" t="s">
        <v>155</v>
      </c>
      <c r="BE172" s="0" t="s">
        <v>155</v>
      </c>
      <c r="BF172" s="0" t="s">
        <v>155</v>
      </c>
      <c r="BG172" s="0" t="s">
        <v>155</v>
      </c>
      <c r="BH172" s="0" t="s">
        <v>155</v>
      </c>
      <c r="BI172" s="0" t="s">
        <v>155</v>
      </c>
      <c r="BJ172" s="0" t="s">
        <v>155</v>
      </c>
      <c r="BK172" s="0" t="s">
        <v>155</v>
      </c>
      <c r="BL172" s="0" t="s">
        <v>155</v>
      </c>
      <c r="BP172" s="0" t="s">
        <v>155</v>
      </c>
      <c r="BR172" s="0" t="s">
        <v>155</v>
      </c>
      <c r="BS172" s="0" t="s">
        <v>155</v>
      </c>
      <c r="BV172" s="0" t="s">
        <v>155</v>
      </c>
      <c r="BY172" s="0" t="s">
        <v>144</v>
      </c>
      <c r="CA172" s="0" t="s">
        <v>155</v>
      </c>
      <c r="CG172" s="0" t="s">
        <v>155</v>
      </c>
      <c r="CH172" s="0" t="s">
        <v>144</v>
      </c>
      <c r="CK172" s="0" t="s">
        <v>155</v>
      </c>
      <c r="CL172" s="0" t="s">
        <v>144</v>
      </c>
      <c r="CN172" s="0" t="s">
        <v>155</v>
      </c>
      <c r="CO172" s="0" t="s">
        <v>144</v>
      </c>
      <c r="CP172" s="0" t="s">
        <v>155</v>
      </c>
      <c r="CQ172" s="0" t="s">
        <v>144</v>
      </c>
      <c r="CU172" s="0" t="s">
        <v>144</v>
      </c>
      <c r="CV172" s="0" t="s">
        <v>155</v>
      </c>
      <c r="CW172" s="0" t="s">
        <v>144</v>
      </c>
      <c r="CY172" s="0" t="s">
        <v>155</v>
      </c>
      <c r="CZ172" s="0" t="s">
        <v>144</v>
      </c>
      <c r="DC172" s="0" t="s">
        <v>155</v>
      </c>
      <c r="DD172" s="0" t="s">
        <v>144</v>
      </c>
      <c r="DF172" s="0" t="s">
        <v>155</v>
      </c>
      <c r="DG172" s="0" t="s">
        <v>144</v>
      </c>
      <c r="DI172" s="0" t="s">
        <v>155</v>
      </c>
      <c r="DJ172" s="0" t="s">
        <v>144</v>
      </c>
      <c r="DL172" s="0" t="s">
        <v>155</v>
      </c>
      <c r="DM172" s="0" t="s">
        <v>144</v>
      </c>
      <c r="DN172" s="0" t="s">
        <v>155</v>
      </c>
      <c r="DS172" s="0" t="s">
        <v>144</v>
      </c>
      <c r="DU172" s="0" t="s">
        <v>155</v>
      </c>
      <c r="DW172" s="0" t="s">
        <v>144</v>
      </c>
      <c r="DX172" s="0" t="s">
        <v>155</v>
      </c>
      <c r="EA172" s="0" t="s">
        <v>155</v>
      </c>
      <c r="ED172" s="0" t="s">
        <v>144</v>
      </c>
      <c r="EF172" s="0" t="s">
        <v>155</v>
      </c>
    </row>
    <row r="173" customFormat="false" ht="13.8" hidden="false" customHeight="false" outlineLevel="0" collapsed="false">
      <c r="A173" s="0" t="s">
        <v>1077</v>
      </c>
      <c r="B173" s="0" t="n">
        <v>78</v>
      </c>
      <c r="C173" s="0" t="n">
        <v>4949</v>
      </c>
      <c r="D173" s="0" t="s">
        <v>1078</v>
      </c>
      <c r="E173" s="0" t="s">
        <v>1079</v>
      </c>
      <c r="F173" s="0" t="str">
        <f aca="false">CONCATENATE(D174," ",LEFT(I174,4),"T=",AW174,"D=",AX174,"R=",AY174,"M=",AZ174,"L=",BA174,"B=",BB174)</f>
        <v>SEMPLE 1957T=47D=14R=1M=5L=8B=14</v>
      </c>
      <c r="G173" s="0" t="s">
        <v>1080</v>
      </c>
      <c r="I173" s="0" t="s">
        <v>1081</v>
      </c>
      <c r="J173" s="0" t="s">
        <v>1082</v>
      </c>
      <c r="K173" s="0" t="s">
        <v>143</v>
      </c>
      <c r="L173" s="0" t="s">
        <v>174</v>
      </c>
      <c r="M173" s="0" t="str">
        <f aca="false">RIGHT(N173,LEN(N173)-FIND(" ",N173))</f>
        <v>PERKINSWOOD BLVD NE</v>
      </c>
      <c r="N173" s="0" t="s">
        <v>1083</v>
      </c>
      <c r="P173" s="0" t="s">
        <v>147</v>
      </c>
      <c r="Q173" s="0" t="s">
        <v>148</v>
      </c>
      <c r="R173" s="0" t="n">
        <v>44483</v>
      </c>
      <c r="AD173" s="0" t="s">
        <v>149</v>
      </c>
      <c r="AE173" s="0" t="s">
        <v>150</v>
      </c>
      <c r="AF173" s="0" t="s">
        <v>151</v>
      </c>
      <c r="AH173" s="0" t="n">
        <v>14</v>
      </c>
      <c r="AI173" s="0" t="n">
        <v>11</v>
      </c>
      <c r="AN173" s="0" t="s">
        <v>147</v>
      </c>
      <c r="AO173" s="0" t="s">
        <v>176</v>
      </c>
      <c r="AP173" s="0" t="s">
        <v>177</v>
      </c>
      <c r="AQ173" s="0" t="n">
        <v>9</v>
      </c>
      <c r="AR173" s="0" t="n">
        <v>64</v>
      </c>
      <c r="AS173" s="0" t="n">
        <v>32</v>
      </c>
      <c r="AV173" s="0" t="s">
        <v>154</v>
      </c>
      <c r="AW173" s="0" t="n">
        <f aca="false">COUNTA($BC173:$EG173)</f>
        <v>43</v>
      </c>
      <c r="AX173" s="0" t="n">
        <f aca="false">COUNTIF($BC173:$EG173,"D")</f>
        <v>9</v>
      </c>
      <c r="AY173" s="0" t="n">
        <f aca="false">COUNTIF($BC173:$EG173,"R")</f>
        <v>5</v>
      </c>
      <c r="AZ173" s="0" t="n">
        <f aca="false">IF(CC173="D",1,0)+IF(CL173="D",1,0)+IF(CW173="D",1,0)+IF(DD173="D",1,0)+IF(DJ173="D",1,0)+IF(DO173="D",1,0)+IF(DW173="D",1,0)</f>
        <v>5</v>
      </c>
      <c r="BA173" s="0" t="n">
        <f aca="false">IF(DH173&lt;&gt;"",1,0)+IF(DI173&lt;&gt;"",1,0)+IF(DK173&lt;&gt;"",1,0)+IF(DM173&lt;&gt;"",1,0)+IF(DN173&lt;&gt;"",1,0)+IF(DO173&lt;&gt;"",1,0)+IF(DQ173&lt;&gt;"",1,0)+IF(DR173&lt;&gt;"",1,0)+IF(DT173&lt;&gt;"",1,0)+IF(DU173&lt;&gt;"",1,0)+IF(DV173&lt;&gt;"",1,0)+IF(DW173&lt;&gt;"",1,0)+IF(DX173&lt;&gt;"",1,0)+IF(DZ173&lt;&gt;"",1,0)+IF(EA173&lt;&gt;"",1,0)+IF(EB173&lt;&gt;"",1,0)+IF(EE173&lt;&gt;"",1,0)</f>
        <v>6</v>
      </c>
      <c r="BB173" s="0" t="n">
        <f aca="false">AY173*AX173</f>
        <v>45</v>
      </c>
      <c r="BC173" s="0" t="s">
        <v>155</v>
      </c>
      <c r="BD173" s="0" t="s">
        <v>155</v>
      </c>
      <c r="BE173" s="0" t="s">
        <v>155</v>
      </c>
      <c r="BF173" s="0" t="s">
        <v>155</v>
      </c>
      <c r="BG173" s="0" t="s">
        <v>155</v>
      </c>
      <c r="BH173" s="0" t="s">
        <v>155</v>
      </c>
      <c r="BI173" s="0" t="s">
        <v>155</v>
      </c>
      <c r="BJ173" s="0" t="s">
        <v>155</v>
      </c>
      <c r="BK173" s="0" t="s">
        <v>155</v>
      </c>
      <c r="BL173" s="0" t="s">
        <v>155</v>
      </c>
      <c r="BP173" s="0" t="s">
        <v>155</v>
      </c>
      <c r="BR173" s="0" t="s">
        <v>155</v>
      </c>
      <c r="BS173" s="0" t="s">
        <v>155</v>
      </c>
      <c r="BV173" s="0" t="s">
        <v>155</v>
      </c>
      <c r="CA173" s="0" t="s">
        <v>155</v>
      </c>
      <c r="CC173" s="0" t="s">
        <v>144</v>
      </c>
      <c r="CG173" s="0" t="s">
        <v>155</v>
      </c>
      <c r="CH173" s="0" t="s">
        <v>144</v>
      </c>
      <c r="CK173" s="0" t="s">
        <v>155</v>
      </c>
      <c r="CL173" s="0" t="s">
        <v>144</v>
      </c>
      <c r="CN173" s="0" t="s">
        <v>155</v>
      </c>
      <c r="CO173" s="0" t="s">
        <v>144</v>
      </c>
      <c r="CP173" s="0" t="s">
        <v>155</v>
      </c>
      <c r="CQ173" s="0" t="s">
        <v>144</v>
      </c>
      <c r="CU173" s="0" t="s">
        <v>144</v>
      </c>
      <c r="CV173" s="0" t="s">
        <v>155</v>
      </c>
      <c r="CW173" s="0" t="s">
        <v>144</v>
      </c>
      <c r="CY173" s="0" t="s">
        <v>155</v>
      </c>
      <c r="CZ173" s="0" t="s">
        <v>174</v>
      </c>
      <c r="DC173" s="0" t="s">
        <v>155</v>
      </c>
      <c r="DF173" s="0" t="s">
        <v>155</v>
      </c>
      <c r="DG173" s="0" t="s">
        <v>174</v>
      </c>
      <c r="DI173" s="0" t="s">
        <v>155</v>
      </c>
      <c r="DJ173" s="0" t="s">
        <v>144</v>
      </c>
      <c r="DL173" s="0" t="s">
        <v>155</v>
      </c>
      <c r="DM173" s="0" t="s">
        <v>174</v>
      </c>
      <c r="DN173" s="0" t="s">
        <v>155</v>
      </c>
      <c r="DS173" s="0" t="s">
        <v>174</v>
      </c>
      <c r="DU173" s="0" t="s">
        <v>155</v>
      </c>
      <c r="DW173" s="0" t="s">
        <v>144</v>
      </c>
      <c r="EA173" s="0" t="s">
        <v>155</v>
      </c>
      <c r="ED173" s="0" t="s">
        <v>174</v>
      </c>
      <c r="EF173" s="0" t="s">
        <v>155</v>
      </c>
    </row>
    <row r="174" customFormat="false" ht="13.8" hidden="false" customHeight="false" outlineLevel="0" collapsed="false">
      <c r="A174" s="0" t="s">
        <v>1084</v>
      </c>
      <c r="B174" s="0" t="n">
        <v>78</v>
      </c>
      <c r="C174" s="0" t="n">
        <v>7851</v>
      </c>
      <c r="D174" s="0" t="s">
        <v>1085</v>
      </c>
      <c r="E174" s="0" t="s">
        <v>479</v>
      </c>
      <c r="F174" s="0" t="str">
        <f aca="false">CONCATENATE(D175," ",LEFT(I175,4),"T=",AW175,"D=",AX175,"R=",AY175,"M=",AZ175,"L=",BA175,"B=",BB175)</f>
        <v>FULLER 1948T=41D=12R=1M=4L=7B=12</v>
      </c>
      <c r="G174" s="0" t="s">
        <v>185</v>
      </c>
      <c r="I174" s="0" t="s">
        <v>1086</v>
      </c>
      <c r="J174" s="0" t="s">
        <v>1087</v>
      </c>
      <c r="K174" s="0" t="s">
        <v>143</v>
      </c>
      <c r="L174" s="0" t="s">
        <v>144</v>
      </c>
      <c r="M174" s="0" t="str">
        <f aca="false">RIGHT(N174,LEN(N174)-FIND(" ",N174))</f>
        <v>FAIRMOUNT AVE NE</v>
      </c>
      <c r="N174" s="0" t="s">
        <v>1088</v>
      </c>
      <c r="P174" s="0" t="s">
        <v>147</v>
      </c>
      <c r="Q174" s="0" t="s">
        <v>148</v>
      </c>
      <c r="R174" s="0" t="n">
        <v>44483</v>
      </c>
      <c r="AD174" s="0" t="s">
        <v>149</v>
      </c>
      <c r="AE174" s="0" t="s">
        <v>150</v>
      </c>
      <c r="AF174" s="0" t="s">
        <v>151</v>
      </c>
      <c r="AH174" s="0" t="n">
        <v>14</v>
      </c>
      <c r="AI174" s="0" t="n">
        <v>11</v>
      </c>
      <c r="AN174" s="0" t="s">
        <v>147</v>
      </c>
      <c r="AO174" s="0" t="s">
        <v>152</v>
      </c>
      <c r="AP174" s="0" t="s">
        <v>153</v>
      </c>
      <c r="AQ174" s="0" t="n">
        <v>9</v>
      </c>
      <c r="AR174" s="0" t="n">
        <v>64</v>
      </c>
      <c r="AS174" s="0" t="n">
        <v>32</v>
      </c>
      <c r="AV174" s="0" t="s">
        <v>154</v>
      </c>
      <c r="AW174" s="0" t="n">
        <f aca="false">COUNTA($BC174:$EG174)</f>
        <v>47</v>
      </c>
      <c r="AX174" s="0" t="n">
        <f aca="false">COUNTIF($BC174:$EG174,"D")</f>
        <v>14</v>
      </c>
      <c r="AY174" s="0" t="n">
        <f aca="false">COUNTIF($BC174:$EG174,"R")</f>
        <v>1</v>
      </c>
      <c r="AZ174" s="0" t="n">
        <f aca="false">IF(CC174="D",1,0)+IF(CL174="D",1,0)+IF(CW174="D",1,0)+IF(DD174="D",1,0)+IF(DJ174="D",1,0)+IF(DO174="D",1,0)+IF(DW174="D",1,0)</f>
        <v>5</v>
      </c>
      <c r="BA174" s="0" t="n">
        <f aca="false">IF(DH174&lt;&gt;"",1,0)+IF(DI174&lt;&gt;"",1,0)+IF(DK174&lt;&gt;"",1,0)+IF(DM174&lt;&gt;"",1,0)+IF(DN174&lt;&gt;"",1,0)+IF(DO174&lt;&gt;"",1,0)+IF(DQ174&lt;&gt;"",1,0)+IF(DR174&lt;&gt;"",1,0)+IF(DT174&lt;&gt;"",1,0)+IF(DU174&lt;&gt;"",1,0)+IF(DV174&lt;&gt;"",1,0)+IF(DW174&lt;&gt;"",1,0)+IF(DX174&lt;&gt;"",1,0)+IF(DZ174&lt;&gt;"",1,0)+IF(EA174&lt;&gt;"",1,0)+IF(EB174&lt;&gt;"",1,0)+IF(EE174&lt;&gt;"",1,0)</f>
        <v>8</v>
      </c>
      <c r="BB174" s="0" t="n">
        <f aca="false">AY174*AX174</f>
        <v>14</v>
      </c>
      <c r="BC174" s="0" t="s">
        <v>155</v>
      </c>
      <c r="BD174" s="0" t="s">
        <v>155</v>
      </c>
      <c r="BE174" s="0" t="s">
        <v>155</v>
      </c>
      <c r="BF174" s="0" t="s">
        <v>155</v>
      </c>
      <c r="BG174" s="0" t="s">
        <v>155</v>
      </c>
      <c r="BH174" s="0" t="s">
        <v>155</v>
      </c>
      <c r="BI174" s="0" t="s">
        <v>155</v>
      </c>
      <c r="BJ174" s="0" t="s">
        <v>155</v>
      </c>
      <c r="BK174" s="0" t="s">
        <v>155</v>
      </c>
      <c r="BL174" s="0" t="s">
        <v>155</v>
      </c>
      <c r="BP174" s="0" t="s">
        <v>155</v>
      </c>
      <c r="BR174" s="0" t="s">
        <v>155</v>
      </c>
      <c r="BS174" s="0" t="s">
        <v>155</v>
      </c>
      <c r="BV174" s="0" t="s">
        <v>155</v>
      </c>
      <c r="BY174" s="0" t="s">
        <v>144</v>
      </c>
      <c r="CA174" s="0" t="s">
        <v>155</v>
      </c>
      <c r="CC174" s="0" t="s">
        <v>144</v>
      </c>
      <c r="CG174" s="0" t="s">
        <v>155</v>
      </c>
      <c r="CH174" s="0" t="s">
        <v>144</v>
      </c>
      <c r="CK174" s="0" t="s">
        <v>155</v>
      </c>
      <c r="CL174" s="0" t="s">
        <v>144</v>
      </c>
      <c r="CN174" s="0" t="s">
        <v>155</v>
      </c>
      <c r="CO174" s="0" t="s">
        <v>174</v>
      </c>
      <c r="CP174" s="0" t="s">
        <v>155</v>
      </c>
      <c r="CQ174" s="0" t="s">
        <v>144</v>
      </c>
      <c r="CT174" s="0" t="s">
        <v>155</v>
      </c>
      <c r="CU174" s="0" t="s">
        <v>144</v>
      </c>
      <c r="CV174" s="0" t="s">
        <v>155</v>
      </c>
      <c r="CW174" s="0" t="s">
        <v>144</v>
      </c>
      <c r="CY174" s="0" t="s">
        <v>155</v>
      </c>
      <c r="CZ174" s="0" t="s">
        <v>144</v>
      </c>
      <c r="DC174" s="0" t="s">
        <v>155</v>
      </c>
      <c r="DF174" s="0" t="s">
        <v>155</v>
      </c>
      <c r="DG174" s="0" t="s">
        <v>144</v>
      </c>
      <c r="DI174" s="0" t="s">
        <v>155</v>
      </c>
      <c r="DJ174" s="0" t="s">
        <v>144</v>
      </c>
      <c r="DL174" s="0" t="s">
        <v>155</v>
      </c>
      <c r="DM174" s="0" t="s">
        <v>144</v>
      </c>
      <c r="DN174" s="0" t="s">
        <v>155</v>
      </c>
      <c r="DR174" s="0" t="s">
        <v>155</v>
      </c>
      <c r="DS174" s="0" t="s">
        <v>144</v>
      </c>
      <c r="DU174" s="0" t="s">
        <v>155</v>
      </c>
      <c r="DW174" s="0" t="s">
        <v>144</v>
      </c>
      <c r="DX174" s="0" t="s">
        <v>155</v>
      </c>
      <c r="EA174" s="0" t="s">
        <v>155</v>
      </c>
      <c r="ED174" s="0" t="s">
        <v>144</v>
      </c>
      <c r="EF174" s="0" t="s">
        <v>155</v>
      </c>
    </row>
    <row r="175" customFormat="false" ht="13.8" hidden="false" customHeight="false" outlineLevel="0" collapsed="false">
      <c r="A175" s="0" t="s">
        <v>1089</v>
      </c>
      <c r="B175" s="0" t="n">
        <v>78</v>
      </c>
      <c r="C175" s="0" t="n">
        <v>17048</v>
      </c>
      <c r="D175" s="0" t="s">
        <v>1090</v>
      </c>
      <c r="E175" s="0" t="s">
        <v>1091</v>
      </c>
      <c r="F175" s="0" t="str">
        <f aca="false">CONCATENATE(D176," ",LEFT(I176,4),"T=",AW176,"D=",AX176,"R=",AY176,"M=",AZ176,"L=",BA176,"B=",BB176)</f>
        <v>PAYIAVLAS 1942T=38D=10R=0M=2L=8B=0</v>
      </c>
      <c r="I175" s="0" t="s">
        <v>1092</v>
      </c>
      <c r="J175" s="0" t="s">
        <v>1093</v>
      </c>
      <c r="K175" s="0" t="s">
        <v>143</v>
      </c>
      <c r="L175" s="0" t="s">
        <v>144</v>
      </c>
      <c r="M175" s="0" t="str">
        <f aca="false">RIGHT(N175,LEN(N175)-FIND(" ",N175))</f>
        <v>KENMORE AVE NE</v>
      </c>
      <c r="N175" s="0" t="s">
        <v>1094</v>
      </c>
      <c r="P175" s="0" t="s">
        <v>147</v>
      </c>
      <c r="Q175" s="0" t="s">
        <v>148</v>
      </c>
      <c r="R175" s="0" t="n">
        <v>44483</v>
      </c>
      <c r="AD175" s="0" t="s">
        <v>149</v>
      </c>
      <c r="AE175" s="0" t="s">
        <v>150</v>
      </c>
      <c r="AF175" s="0" t="s">
        <v>151</v>
      </c>
      <c r="AH175" s="0" t="n">
        <v>14</v>
      </c>
      <c r="AI175" s="0" t="n">
        <v>11</v>
      </c>
      <c r="AN175" s="0" t="s">
        <v>147</v>
      </c>
      <c r="AO175" s="0" t="s">
        <v>189</v>
      </c>
      <c r="AP175" s="0" t="s">
        <v>190</v>
      </c>
      <c r="AQ175" s="0" t="n">
        <v>9</v>
      </c>
      <c r="AR175" s="0" t="n">
        <v>64</v>
      </c>
      <c r="AS175" s="0" t="n">
        <v>32</v>
      </c>
      <c r="AV175" s="0" t="s">
        <v>154</v>
      </c>
      <c r="AW175" s="0" t="n">
        <f aca="false">COUNTA($BC175:$EG175)</f>
        <v>41</v>
      </c>
      <c r="AX175" s="0" t="n">
        <f aca="false">COUNTIF($BC175:$EG175,"D")</f>
        <v>12</v>
      </c>
      <c r="AY175" s="0" t="n">
        <f aca="false">COUNTIF($BC175:$EG175,"R")</f>
        <v>1</v>
      </c>
      <c r="AZ175" s="0" t="n">
        <f aca="false">IF(CC175="D",1,0)+IF(CL175="D",1,0)+IF(CW175="D",1,0)+IF(DD175="D",1,0)+IF(DJ175="D",1,0)+IF(DO175="D",1,0)+IF(DW175="D",1,0)</f>
        <v>4</v>
      </c>
      <c r="BA175" s="0" t="n">
        <f aca="false">IF(DH175&lt;&gt;"",1,0)+IF(DI175&lt;&gt;"",1,0)+IF(DK175&lt;&gt;"",1,0)+IF(DM175&lt;&gt;"",1,0)+IF(DN175&lt;&gt;"",1,0)+IF(DO175&lt;&gt;"",1,0)+IF(DQ175&lt;&gt;"",1,0)+IF(DR175&lt;&gt;"",1,0)+IF(DT175&lt;&gt;"",1,0)+IF(DU175&lt;&gt;"",1,0)+IF(DV175&lt;&gt;"",1,0)+IF(DW175&lt;&gt;"",1,0)+IF(DX175&lt;&gt;"",1,0)+IF(DZ175&lt;&gt;"",1,0)+IF(EA175&lt;&gt;"",1,0)+IF(EB175&lt;&gt;"",1,0)+IF(EE175&lt;&gt;"",1,0)</f>
        <v>7</v>
      </c>
      <c r="BB175" s="0" t="n">
        <f aca="false">AY175*AX175</f>
        <v>12</v>
      </c>
      <c r="BC175" s="0" t="s">
        <v>155</v>
      </c>
      <c r="BD175" s="0" t="s">
        <v>155</v>
      </c>
      <c r="BG175" s="0" t="s">
        <v>155</v>
      </c>
      <c r="BH175" s="0" t="s">
        <v>155</v>
      </c>
      <c r="BI175" s="0" t="s">
        <v>155</v>
      </c>
      <c r="BJ175" s="0" t="s">
        <v>155</v>
      </c>
      <c r="BK175" s="0" t="s">
        <v>155</v>
      </c>
      <c r="BL175" s="0" t="s">
        <v>155</v>
      </c>
      <c r="BP175" s="0" t="s">
        <v>155</v>
      </c>
      <c r="BR175" s="0" t="s">
        <v>155</v>
      </c>
      <c r="BS175" s="0" t="s">
        <v>155</v>
      </c>
      <c r="BV175" s="0" t="s">
        <v>155</v>
      </c>
      <c r="BY175" s="0" t="s">
        <v>144</v>
      </c>
      <c r="CA175" s="0" t="s">
        <v>155</v>
      </c>
      <c r="CG175" s="0" t="s">
        <v>155</v>
      </c>
      <c r="CH175" s="0" t="s">
        <v>144</v>
      </c>
      <c r="CK175" s="0" t="s">
        <v>155</v>
      </c>
      <c r="CL175" s="0" t="s">
        <v>144</v>
      </c>
      <c r="CN175" s="0" t="s">
        <v>155</v>
      </c>
      <c r="CO175" s="0" t="s">
        <v>144</v>
      </c>
      <c r="CP175" s="0" t="s">
        <v>155</v>
      </c>
      <c r="CQ175" s="0" t="s">
        <v>144</v>
      </c>
      <c r="CT175" s="0" t="s">
        <v>155</v>
      </c>
      <c r="CU175" s="0" t="s">
        <v>144</v>
      </c>
      <c r="CV175" s="0" t="s">
        <v>155</v>
      </c>
      <c r="CW175" s="0" t="s">
        <v>144</v>
      </c>
      <c r="CY175" s="0" t="s">
        <v>155</v>
      </c>
      <c r="CZ175" s="0" t="s">
        <v>174</v>
      </c>
      <c r="DC175" s="0" t="s">
        <v>155</v>
      </c>
      <c r="DI175" s="0" t="s">
        <v>155</v>
      </c>
      <c r="DJ175" s="0" t="s">
        <v>144</v>
      </c>
      <c r="DL175" s="0" t="s">
        <v>155</v>
      </c>
      <c r="DM175" s="0" t="s">
        <v>144</v>
      </c>
      <c r="DN175" s="0" t="s">
        <v>155</v>
      </c>
      <c r="DS175" s="0" t="s">
        <v>144</v>
      </c>
      <c r="DU175" s="0" t="s">
        <v>155</v>
      </c>
      <c r="DW175" s="0" t="s">
        <v>144</v>
      </c>
      <c r="DX175" s="0" t="s">
        <v>155</v>
      </c>
      <c r="EA175" s="0" t="s">
        <v>155</v>
      </c>
      <c r="ED175" s="0" t="s">
        <v>144</v>
      </c>
      <c r="EF175" s="0" t="s">
        <v>155</v>
      </c>
    </row>
    <row r="176" customFormat="false" ht="13.8" hidden="false" customHeight="false" outlineLevel="0" collapsed="false">
      <c r="A176" s="0" t="s">
        <v>1095</v>
      </c>
      <c r="B176" s="0" t="n">
        <v>78</v>
      </c>
      <c r="C176" s="0" t="n">
        <v>10597</v>
      </c>
      <c r="D176" s="0" t="s">
        <v>979</v>
      </c>
      <c r="E176" s="0" t="s">
        <v>1096</v>
      </c>
      <c r="F176" s="0" t="str">
        <f aca="false">CONCATENATE(D177," ",LEFT(I177,4),"T=",AW177,"D=",AX177,"R=",AY177,"M=",AZ177,"L=",BA177,"B=",BB177)</f>
        <v>CALUGAR 1955T=42D=12R=1M=5L=8B=12</v>
      </c>
      <c r="I176" s="0" t="s">
        <v>1097</v>
      </c>
      <c r="J176" s="0" t="s">
        <v>1098</v>
      </c>
      <c r="K176" s="0" t="s">
        <v>143</v>
      </c>
      <c r="L176" s="0" t="s">
        <v>144</v>
      </c>
      <c r="M176" s="0" t="str">
        <f aca="false">RIGHT(N176,LEN(N176)-FIND(" ",N176))</f>
        <v>BELVEDERE AVE NE</v>
      </c>
      <c r="N176" s="0" t="s">
        <v>1099</v>
      </c>
      <c r="P176" s="0" t="s">
        <v>147</v>
      </c>
      <c r="Q176" s="0" t="s">
        <v>148</v>
      </c>
      <c r="R176" s="0" t="n">
        <v>44483</v>
      </c>
      <c r="AD176" s="0" t="s">
        <v>149</v>
      </c>
      <c r="AE176" s="0" t="s">
        <v>150</v>
      </c>
      <c r="AF176" s="0" t="s">
        <v>151</v>
      </c>
      <c r="AH176" s="0" t="n">
        <v>14</v>
      </c>
      <c r="AI176" s="0" t="n">
        <v>11</v>
      </c>
      <c r="AN176" s="0" t="s">
        <v>147</v>
      </c>
      <c r="AO176" s="0" t="s">
        <v>189</v>
      </c>
      <c r="AP176" s="0" t="s">
        <v>190</v>
      </c>
      <c r="AQ176" s="0" t="n">
        <v>9</v>
      </c>
      <c r="AR176" s="0" t="n">
        <v>64</v>
      </c>
      <c r="AS176" s="0" t="n">
        <v>32</v>
      </c>
      <c r="AV176" s="0" t="s">
        <v>154</v>
      </c>
      <c r="AW176" s="0" t="n">
        <f aca="false">COUNTA($BC176:$EG176)</f>
        <v>38</v>
      </c>
      <c r="AX176" s="0" t="n">
        <f aca="false">COUNTIF($BC176:$EG176,"D")</f>
        <v>10</v>
      </c>
      <c r="AY176" s="0" t="n">
        <f aca="false">COUNTIF($BC176:$EG176,"R")</f>
        <v>0</v>
      </c>
      <c r="AZ176" s="0" t="n">
        <f aca="false">IF(CC176="D",1,0)+IF(CL176="D",1,0)+IF(CW176="D",1,0)+IF(DD176="D",1,0)+IF(DJ176="D",1,0)+IF(DO176="D",1,0)+IF(DW176="D",1,0)</f>
        <v>2</v>
      </c>
      <c r="BA176" s="0" t="n">
        <f aca="false">IF(DH176&lt;&gt;"",1,0)+IF(DI176&lt;&gt;"",1,0)+IF(DK176&lt;&gt;"",1,0)+IF(DM176&lt;&gt;"",1,0)+IF(DN176&lt;&gt;"",1,0)+IF(DO176&lt;&gt;"",1,0)+IF(DQ176&lt;&gt;"",1,0)+IF(DR176&lt;&gt;"",1,0)+IF(DT176&lt;&gt;"",1,0)+IF(DU176&lt;&gt;"",1,0)+IF(DV176&lt;&gt;"",1,0)+IF(DW176&lt;&gt;"",1,0)+IF(DX176&lt;&gt;"",1,0)+IF(DZ176&lt;&gt;"",1,0)+IF(EA176&lt;&gt;"",1,0)+IF(EB176&lt;&gt;"",1,0)+IF(EE176&lt;&gt;"",1,0)</f>
        <v>8</v>
      </c>
      <c r="BB176" s="0" t="n">
        <f aca="false">AY176*AX176</f>
        <v>0</v>
      </c>
      <c r="BC176" s="0" t="s">
        <v>155</v>
      </c>
      <c r="BD176" s="0" t="s">
        <v>155</v>
      </c>
      <c r="BF176" s="0" t="s">
        <v>155</v>
      </c>
      <c r="BH176" s="0" t="s">
        <v>155</v>
      </c>
      <c r="BI176" s="0" t="s">
        <v>155</v>
      </c>
      <c r="BJ176" s="0" t="s">
        <v>155</v>
      </c>
      <c r="BK176" s="0" t="s">
        <v>155</v>
      </c>
      <c r="BL176" s="0" t="s">
        <v>155</v>
      </c>
      <c r="BR176" s="0" t="s">
        <v>155</v>
      </c>
      <c r="BS176" s="0" t="s">
        <v>155</v>
      </c>
      <c r="BV176" s="0" t="s">
        <v>155</v>
      </c>
      <c r="BY176" s="0" t="s">
        <v>144</v>
      </c>
      <c r="CA176" s="0" t="s">
        <v>155</v>
      </c>
      <c r="CG176" s="0" t="s">
        <v>155</v>
      </c>
      <c r="CH176" s="0" t="s">
        <v>144</v>
      </c>
      <c r="CK176" s="0" t="s">
        <v>155</v>
      </c>
      <c r="CL176" s="0" t="s">
        <v>144</v>
      </c>
      <c r="CN176" s="0" t="s">
        <v>155</v>
      </c>
      <c r="CO176" s="0" t="s">
        <v>144</v>
      </c>
      <c r="CP176" s="0" t="s">
        <v>155</v>
      </c>
      <c r="CQ176" s="0" t="s">
        <v>144</v>
      </c>
      <c r="CT176" s="0" t="s">
        <v>155</v>
      </c>
      <c r="CU176" s="0" t="s">
        <v>144</v>
      </c>
      <c r="CV176" s="0" t="s">
        <v>155</v>
      </c>
      <c r="CY176" s="0" t="s">
        <v>155</v>
      </c>
      <c r="CZ176" s="0" t="s">
        <v>144</v>
      </c>
      <c r="DC176" s="0" t="s">
        <v>155</v>
      </c>
      <c r="DI176" s="0" t="s">
        <v>155</v>
      </c>
      <c r="DL176" s="0" t="s">
        <v>155</v>
      </c>
      <c r="DM176" s="0" t="s">
        <v>144</v>
      </c>
      <c r="DN176" s="0" t="s">
        <v>155</v>
      </c>
      <c r="DR176" s="0" t="s">
        <v>155</v>
      </c>
      <c r="DU176" s="0" t="s">
        <v>155</v>
      </c>
      <c r="DW176" s="0" t="s">
        <v>144</v>
      </c>
      <c r="DX176" s="0" t="s">
        <v>155</v>
      </c>
      <c r="EA176" s="0" t="s">
        <v>155</v>
      </c>
      <c r="ED176" s="0" t="s">
        <v>144</v>
      </c>
      <c r="EF176" s="0" t="s">
        <v>155</v>
      </c>
    </row>
    <row r="177" customFormat="false" ht="13.8" hidden="false" customHeight="false" outlineLevel="0" collapsed="false">
      <c r="A177" s="0" t="s">
        <v>1100</v>
      </c>
      <c r="B177" s="0" t="n">
        <v>78</v>
      </c>
      <c r="C177" s="0" t="n">
        <v>9064</v>
      </c>
      <c r="D177" s="0" t="s">
        <v>1101</v>
      </c>
      <c r="E177" s="0" t="s">
        <v>1102</v>
      </c>
      <c r="F177" s="0" t="str">
        <f aca="false">CONCATENATE(D178," ",LEFT(I178,4),"T=",AW178,"D=",AX178,"R=",AY178,"M=",AZ178,"L=",BA178,"B=",BB178)</f>
        <v>FOWLEY 1950T=49D=16R=1M=6L=9B=16</v>
      </c>
      <c r="G177" s="0" t="s">
        <v>352</v>
      </c>
      <c r="I177" s="0" t="s">
        <v>1103</v>
      </c>
      <c r="J177" s="0" t="s">
        <v>1104</v>
      </c>
      <c r="K177" s="0" t="s">
        <v>143</v>
      </c>
      <c r="L177" s="0" t="s">
        <v>144</v>
      </c>
      <c r="M177" s="0" t="str">
        <f aca="false">RIGHT(N177,LEN(N177)-FIND(" ",N177))</f>
        <v>FOSTER DR NE</v>
      </c>
      <c r="N177" s="0" t="s">
        <v>1105</v>
      </c>
      <c r="P177" s="0" t="s">
        <v>147</v>
      </c>
      <c r="Q177" s="0" t="s">
        <v>148</v>
      </c>
      <c r="R177" s="0" t="n">
        <v>44483</v>
      </c>
      <c r="AD177" s="0" t="s">
        <v>149</v>
      </c>
      <c r="AE177" s="0" t="s">
        <v>150</v>
      </c>
      <c r="AF177" s="0" t="s">
        <v>151</v>
      </c>
      <c r="AH177" s="0" t="n">
        <v>14</v>
      </c>
      <c r="AI177" s="0" t="n">
        <v>11</v>
      </c>
      <c r="AN177" s="0" t="s">
        <v>147</v>
      </c>
      <c r="AO177" s="0" t="s">
        <v>176</v>
      </c>
      <c r="AP177" s="0" t="s">
        <v>177</v>
      </c>
      <c r="AQ177" s="0" t="n">
        <v>9</v>
      </c>
      <c r="AR177" s="0" t="n">
        <v>64</v>
      </c>
      <c r="AS177" s="0" t="n">
        <v>32</v>
      </c>
      <c r="AV177" s="0" t="s">
        <v>154</v>
      </c>
      <c r="AW177" s="0" t="n">
        <f aca="false">COUNTA($BC177:$EG177)</f>
        <v>42</v>
      </c>
      <c r="AX177" s="0" t="n">
        <f aca="false">COUNTIF($BC177:$EG177,"D")</f>
        <v>12</v>
      </c>
      <c r="AY177" s="0" t="n">
        <f aca="false">COUNTIF($BC177:$EG177,"R")</f>
        <v>1</v>
      </c>
      <c r="AZ177" s="0" t="n">
        <f aca="false">IF(CC177="D",1,0)+IF(CL177="D",1,0)+IF(CW177="D",1,0)+IF(DD177="D",1,0)+IF(DJ177="D",1,0)+IF(DO177="D",1,0)+IF(DW177="D",1,0)</f>
        <v>5</v>
      </c>
      <c r="BA177" s="0" t="n">
        <f aca="false">IF(DH177&lt;&gt;"",1,0)+IF(DI177&lt;&gt;"",1,0)+IF(DK177&lt;&gt;"",1,0)+IF(DM177&lt;&gt;"",1,0)+IF(DN177&lt;&gt;"",1,0)+IF(DO177&lt;&gt;"",1,0)+IF(DQ177&lt;&gt;"",1,0)+IF(DR177&lt;&gt;"",1,0)+IF(DT177&lt;&gt;"",1,0)+IF(DU177&lt;&gt;"",1,0)+IF(DV177&lt;&gt;"",1,0)+IF(DW177&lt;&gt;"",1,0)+IF(DX177&lt;&gt;"",1,0)+IF(DZ177&lt;&gt;"",1,0)+IF(EA177&lt;&gt;"",1,0)+IF(EB177&lt;&gt;"",1,0)+IF(EE177&lt;&gt;"",1,0)</f>
        <v>8</v>
      </c>
      <c r="BB177" s="0" t="n">
        <f aca="false">AY177*AX177</f>
        <v>12</v>
      </c>
      <c r="BC177" s="0" t="s">
        <v>155</v>
      </c>
      <c r="BD177" s="0" t="s">
        <v>155</v>
      </c>
      <c r="BE177" s="0" t="s">
        <v>155</v>
      </c>
      <c r="BF177" s="0" t="s">
        <v>155</v>
      </c>
      <c r="BG177" s="0" t="s">
        <v>155</v>
      </c>
      <c r="BH177" s="0" t="s">
        <v>155</v>
      </c>
      <c r="BI177" s="0" t="s">
        <v>155</v>
      </c>
      <c r="BJ177" s="0" t="s">
        <v>155</v>
      </c>
      <c r="BK177" s="0" t="s">
        <v>155</v>
      </c>
      <c r="BL177" s="0" t="s">
        <v>155</v>
      </c>
      <c r="BP177" s="0" t="s">
        <v>155</v>
      </c>
      <c r="BR177" s="0" t="s">
        <v>155</v>
      </c>
      <c r="BY177" s="0" t="s">
        <v>144</v>
      </c>
      <c r="CA177" s="0" t="s">
        <v>155</v>
      </c>
      <c r="CC177" s="0" t="s">
        <v>144</v>
      </c>
      <c r="CG177" s="0" t="s">
        <v>155</v>
      </c>
      <c r="CH177" s="0" t="s">
        <v>144</v>
      </c>
      <c r="CK177" s="0" t="s">
        <v>155</v>
      </c>
      <c r="CL177" s="0" t="s">
        <v>144</v>
      </c>
      <c r="CN177" s="0" t="s">
        <v>155</v>
      </c>
      <c r="CO177" s="0" t="s">
        <v>144</v>
      </c>
      <c r="CP177" s="0" t="s">
        <v>155</v>
      </c>
      <c r="CQ177" s="0" t="s">
        <v>144</v>
      </c>
      <c r="CV177" s="0" t="s">
        <v>155</v>
      </c>
      <c r="CW177" s="0" t="s">
        <v>144</v>
      </c>
      <c r="CY177" s="0" t="s">
        <v>155</v>
      </c>
      <c r="CZ177" s="0" t="s">
        <v>174</v>
      </c>
      <c r="DC177" s="0" t="s">
        <v>155</v>
      </c>
      <c r="DF177" s="0" t="s">
        <v>155</v>
      </c>
      <c r="DI177" s="0" t="s">
        <v>155</v>
      </c>
      <c r="DJ177" s="0" t="s">
        <v>144</v>
      </c>
      <c r="DL177" s="0" t="s">
        <v>155</v>
      </c>
      <c r="DM177" s="0" t="s">
        <v>144</v>
      </c>
      <c r="DN177" s="0" t="s">
        <v>155</v>
      </c>
      <c r="DR177" s="0" t="s">
        <v>155</v>
      </c>
      <c r="DS177" s="0" t="s">
        <v>144</v>
      </c>
      <c r="DU177" s="0" t="s">
        <v>155</v>
      </c>
      <c r="DW177" s="0" t="s">
        <v>144</v>
      </c>
      <c r="DX177" s="0" t="s">
        <v>155</v>
      </c>
      <c r="EA177" s="0" t="s">
        <v>155</v>
      </c>
      <c r="ED177" s="0" t="s">
        <v>144</v>
      </c>
      <c r="EF177" s="0" t="s">
        <v>155</v>
      </c>
    </row>
    <row r="178" customFormat="false" ht="13.8" hidden="false" customHeight="false" outlineLevel="0" collapsed="false">
      <c r="A178" s="0" t="s">
        <v>1106</v>
      </c>
      <c r="B178" s="0" t="n">
        <v>78</v>
      </c>
      <c r="C178" s="0" t="n">
        <v>1770</v>
      </c>
      <c r="D178" s="0" t="s">
        <v>452</v>
      </c>
      <c r="E178" s="0" t="s">
        <v>301</v>
      </c>
      <c r="F178" s="0" t="str">
        <f aca="false">CONCATENATE(D179," ",LEFT(I179,4),"T=",AW179,"D=",AX179,"R=",AY179,"M=",AZ179,"L=",BA179,"B=",BB179)</f>
        <v>FREEDY 1951T=44D=15R=0M=4L=9B=0</v>
      </c>
      <c r="G178" s="0" t="s">
        <v>200</v>
      </c>
      <c r="I178" s="0" t="s">
        <v>1107</v>
      </c>
      <c r="J178" s="0" t="s">
        <v>1108</v>
      </c>
      <c r="K178" s="0" t="s">
        <v>143</v>
      </c>
      <c r="L178" s="0" t="s">
        <v>144</v>
      </c>
      <c r="M178" s="0" t="str">
        <f aca="false">RIGHT(N178,LEN(N178)-FIND(" ",N178))</f>
        <v>FAIRWAY CT NE</v>
      </c>
      <c r="N178" s="0" t="s">
        <v>456</v>
      </c>
      <c r="P178" s="0" t="s">
        <v>147</v>
      </c>
      <c r="Q178" s="0" t="s">
        <v>148</v>
      </c>
      <c r="R178" s="0" t="n">
        <v>44483</v>
      </c>
      <c r="AD178" s="0" t="s">
        <v>149</v>
      </c>
      <c r="AE178" s="0" t="s">
        <v>150</v>
      </c>
      <c r="AF178" s="0" t="s">
        <v>151</v>
      </c>
      <c r="AH178" s="0" t="n">
        <v>14</v>
      </c>
      <c r="AI178" s="0" t="n">
        <v>11</v>
      </c>
      <c r="AN178" s="0" t="s">
        <v>147</v>
      </c>
      <c r="AO178" s="0" t="s">
        <v>176</v>
      </c>
      <c r="AP178" s="0" t="s">
        <v>177</v>
      </c>
      <c r="AQ178" s="0" t="n">
        <v>9</v>
      </c>
      <c r="AR178" s="0" t="n">
        <v>64</v>
      </c>
      <c r="AS178" s="0" t="n">
        <v>32</v>
      </c>
      <c r="AV178" s="0" t="s">
        <v>154</v>
      </c>
      <c r="AW178" s="0" t="n">
        <f aca="false">COUNTA($BC178:$EG178)</f>
        <v>49</v>
      </c>
      <c r="AX178" s="0" t="n">
        <f aca="false">COUNTIF($BC178:$EG178,"D")</f>
        <v>16</v>
      </c>
      <c r="AY178" s="0" t="n">
        <f aca="false">COUNTIF($BC178:$EG178,"R")</f>
        <v>1</v>
      </c>
      <c r="AZ178" s="0" t="n">
        <f aca="false">IF(CC178="D",1,0)+IF(CL178="D",1,0)+IF(CW178="D",1,0)+IF(DD178="D",1,0)+IF(DJ178="D",1,0)+IF(DO178="D",1,0)+IF(DW178="D",1,0)</f>
        <v>6</v>
      </c>
      <c r="BA178" s="0" t="n">
        <f aca="false">IF(DH178&lt;&gt;"",1,0)+IF(DI178&lt;&gt;"",1,0)+IF(DK178&lt;&gt;"",1,0)+IF(DM178&lt;&gt;"",1,0)+IF(DN178&lt;&gt;"",1,0)+IF(DO178&lt;&gt;"",1,0)+IF(DQ178&lt;&gt;"",1,0)+IF(DR178&lt;&gt;"",1,0)+IF(DT178&lt;&gt;"",1,0)+IF(DU178&lt;&gt;"",1,0)+IF(DV178&lt;&gt;"",1,0)+IF(DW178&lt;&gt;"",1,0)+IF(DX178&lt;&gt;"",1,0)+IF(DZ178&lt;&gt;"",1,0)+IF(EA178&lt;&gt;"",1,0)+IF(EB178&lt;&gt;"",1,0)+IF(EE178&lt;&gt;"",1,0)</f>
        <v>9</v>
      </c>
      <c r="BB178" s="0" t="n">
        <f aca="false">AY178*AX178</f>
        <v>16</v>
      </c>
      <c r="BC178" s="0" t="s">
        <v>155</v>
      </c>
      <c r="BD178" s="0" t="s">
        <v>155</v>
      </c>
      <c r="BE178" s="0" t="s">
        <v>155</v>
      </c>
      <c r="BF178" s="0" t="s">
        <v>155</v>
      </c>
      <c r="BG178" s="0" t="s">
        <v>155</v>
      </c>
      <c r="BH178" s="0" t="s">
        <v>155</v>
      </c>
      <c r="BI178" s="0" t="s">
        <v>155</v>
      </c>
      <c r="BJ178" s="0" t="s">
        <v>155</v>
      </c>
      <c r="BK178" s="0" t="s">
        <v>155</v>
      </c>
      <c r="BL178" s="0" t="s">
        <v>155</v>
      </c>
      <c r="BP178" s="0" t="s">
        <v>155</v>
      </c>
      <c r="BR178" s="0" t="s">
        <v>155</v>
      </c>
      <c r="BS178" s="0" t="s">
        <v>155</v>
      </c>
      <c r="BV178" s="0" t="s">
        <v>155</v>
      </c>
      <c r="BY178" s="0" t="s">
        <v>144</v>
      </c>
      <c r="CA178" s="0" t="s">
        <v>155</v>
      </c>
      <c r="CC178" s="0" t="s">
        <v>144</v>
      </c>
      <c r="CG178" s="0" t="s">
        <v>155</v>
      </c>
      <c r="CH178" s="0" t="s">
        <v>144</v>
      </c>
      <c r="CK178" s="0" t="s">
        <v>155</v>
      </c>
      <c r="CL178" s="0" t="s">
        <v>144</v>
      </c>
      <c r="CN178" s="0" t="s">
        <v>155</v>
      </c>
      <c r="CO178" s="0" t="s">
        <v>174</v>
      </c>
      <c r="CP178" s="0" t="s">
        <v>155</v>
      </c>
      <c r="CQ178" s="0" t="s">
        <v>144</v>
      </c>
      <c r="CT178" s="0" t="s">
        <v>155</v>
      </c>
      <c r="CU178" s="0" t="s">
        <v>144</v>
      </c>
      <c r="CV178" s="0" t="s">
        <v>155</v>
      </c>
      <c r="CW178" s="0" t="s">
        <v>144</v>
      </c>
      <c r="CY178" s="0" t="s">
        <v>155</v>
      </c>
      <c r="CZ178" s="0" t="s">
        <v>144</v>
      </c>
      <c r="DC178" s="0" t="s">
        <v>155</v>
      </c>
      <c r="DD178" s="0" t="s">
        <v>144</v>
      </c>
      <c r="DF178" s="0" t="s">
        <v>155</v>
      </c>
      <c r="DG178" s="0" t="s">
        <v>144</v>
      </c>
      <c r="DI178" s="0" t="s">
        <v>155</v>
      </c>
      <c r="DJ178" s="0" t="s">
        <v>144</v>
      </c>
      <c r="DL178" s="0" t="s">
        <v>155</v>
      </c>
      <c r="DM178" s="0" t="s">
        <v>144</v>
      </c>
      <c r="DN178" s="0" t="s">
        <v>155</v>
      </c>
      <c r="DR178" s="0" t="s">
        <v>155</v>
      </c>
      <c r="DS178" s="0" t="s">
        <v>144</v>
      </c>
      <c r="DT178" s="0" t="s">
        <v>144</v>
      </c>
      <c r="DU178" s="0" t="s">
        <v>155</v>
      </c>
      <c r="DW178" s="0" t="s">
        <v>144</v>
      </c>
      <c r="DX178" s="0" t="s">
        <v>155</v>
      </c>
      <c r="EA178" s="0" t="s">
        <v>155</v>
      </c>
      <c r="ED178" s="0" t="s">
        <v>144</v>
      </c>
      <c r="EF178" s="0" t="s">
        <v>155</v>
      </c>
    </row>
    <row r="179" customFormat="false" ht="13.8" hidden="false" customHeight="false" outlineLevel="0" collapsed="false">
      <c r="A179" s="0" t="s">
        <v>1109</v>
      </c>
      <c r="B179" s="0" t="n">
        <v>78</v>
      </c>
      <c r="C179" s="0" t="n">
        <v>30466</v>
      </c>
      <c r="D179" s="0" t="s">
        <v>1066</v>
      </c>
      <c r="E179" s="0" t="s">
        <v>211</v>
      </c>
      <c r="F179" s="0" t="str">
        <f aca="false">CONCATENATE(D180," ",LEFT(I180,4),"T=",AW180,"D=",AX180,"R=",AY180,"M=",AZ180,"L=",BA180,"B=",BB180)</f>
        <v>ROSSI 1954T=46D=12R=2M=4L=9B=24</v>
      </c>
      <c r="G179" s="0" t="s">
        <v>591</v>
      </c>
      <c r="I179" s="0" t="s">
        <v>1110</v>
      </c>
      <c r="J179" s="0" t="s">
        <v>1111</v>
      </c>
      <c r="K179" s="0" t="s">
        <v>143</v>
      </c>
      <c r="L179" s="0" t="s">
        <v>144</v>
      </c>
      <c r="M179" s="0" t="str">
        <f aca="false">RIGHT(N179,LEN(N179)-FIND(" ",N179))</f>
        <v>BIRCH RUN DR NE</v>
      </c>
      <c r="N179" s="0" t="s">
        <v>1070</v>
      </c>
      <c r="P179" s="0" t="s">
        <v>147</v>
      </c>
      <c r="Q179" s="0" t="s">
        <v>148</v>
      </c>
      <c r="R179" s="0" t="n">
        <v>44483</v>
      </c>
      <c r="AD179" s="0" t="s">
        <v>149</v>
      </c>
      <c r="AE179" s="0" t="s">
        <v>150</v>
      </c>
      <c r="AH179" s="0" t="n">
        <v>14</v>
      </c>
      <c r="AI179" s="0" t="n">
        <v>11</v>
      </c>
      <c r="AJ179" s="0" t="s">
        <v>164</v>
      </c>
      <c r="AM179" s="0" t="s">
        <v>165</v>
      </c>
      <c r="AN179" s="0" t="s">
        <v>147</v>
      </c>
      <c r="AO179" s="0" t="s">
        <v>166</v>
      </c>
      <c r="AP179" s="0" t="s">
        <v>167</v>
      </c>
      <c r="AQ179" s="0" t="n">
        <v>9</v>
      </c>
      <c r="AR179" s="0" t="n">
        <v>64</v>
      </c>
      <c r="AS179" s="0" t="n">
        <v>32</v>
      </c>
      <c r="AV179" s="0" t="s">
        <v>154</v>
      </c>
      <c r="AW179" s="0" t="n">
        <f aca="false">COUNTA($BC179:$EG179)</f>
        <v>44</v>
      </c>
      <c r="AX179" s="0" t="n">
        <f aca="false">COUNTIF($BC179:$EG179,"D")</f>
        <v>15</v>
      </c>
      <c r="AY179" s="0" t="n">
        <f aca="false">COUNTIF($BC179:$EG179,"R")</f>
        <v>0</v>
      </c>
      <c r="AZ179" s="0" t="n">
        <f aca="false">IF(CC179="D",1,0)+IF(CL179="D",1,0)+IF(CW179="D",1,0)+IF(DD179="D",1,0)+IF(DJ179="D",1,0)+IF(DO179="D",1,0)+IF(DW179="D",1,0)</f>
        <v>4</v>
      </c>
      <c r="BA179" s="0" t="n">
        <f aca="false">IF(DH179&lt;&gt;"",1,0)+IF(DI179&lt;&gt;"",1,0)+IF(DK179&lt;&gt;"",1,0)+IF(DM179&lt;&gt;"",1,0)+IF(DN179&lt;&gt;"",1,0)+IF(DO179&lt;&gt;"",1,0)+IF(DQ179&lt;&gt;"",1,0)+IF(DR179&lt;&gt;"",1,0)+IF(DT179&lt;&gt;"",1,0)+IF(DU179&lt;&gt;"",1,0)+IF(DV179&lt;&gt;"",1,0)+IF(DW179&lt;&gt;"",1,0)+IF(DX179&lt;&gt;"",1,0)+IF(DZ179&lt;&gt;"",1,0)+IF(EA179&lt;&gt;"",1,0)+IF(EB179&lt;&gt;"",1,0)+IF(EE179&lt;&gt;"",1,0)</f>
        <v>9</v>
      </c>
      <c r="BB179" s="0" t="n">
        <f aca="false">AY179*AX179</f>
        <v>0</v>
      </c>
      <c r="BC179" s="0" t="s">
        <v>155</v>
      </c>
      <c r="BD179" s="0" t="s">
        <v>155</v>
      </c>
      <c r="BF179" s="0" t="s">
        <v>155</v>
      </c>
      <c r="BG179" s="0" t="s">
        <v>155</v>
      </c>
      <c r="BH179" s="0" t="s">
        <v>155</v>
      </c>
      <c r="BI179" s="0" t="s">
        <v>155</v>
      </c>
      <c r="BJ179" s="0" t="s">
        <v>155</v>
      </c>
      <c r="BK179" s="0" t="s">
        <v>155</v>
      </c>
      <c r="BL179" s="0" t="s">
        <v>155</v>
      </c>
      <c r="BP179" s="0" t="s">
        <v>155</v>
      </c>
      <c r="BR179" s="0" t="s">
        <v>155</v>
      </c>
      <c r="BS179" s="0" t="s">
        <v>155</v>
      </c>
      <c r="BV179" s="0" t="s">
        <v>155</v>
      </c>
      <c r="BY179" s="0" t="s">
        <v>144</v>
      </c>
      <c r="CA179" s="0" t="s">
        <v>155</v>
      </c>
      <c r="CG179" s="0" t="s">
        <v>155</v>
      </c>
      <c r="CH179" s="0" t="s">
        <v>144</v>
      </c>
      <c r="CK179" s="0" t="s">
        <v>155</v>
      </c>
      <c r="CL179" s="0" t="s">
        <v>144</v>
      </c>
      <c r="CO179" s="0" t="s">
        <v>144</v>
      </c>
      <c r="CP179" s="0" t="s">
        <v>155</v>
      </c>
      <c r="CQ179" s="0" t="s">
        <v>144</v>
      </c>
      <c r="CU179" s="0" t="s">
        <v>144</v>
      </c>
      <c r="CV179" s="0" t="s">
        <v>155</v>
      </c>
      <c r="CW179" s="0" t="s">
        <v>144</v>
      </c>
      <c r="CY179" s="0" t="s">
        <v>155</v>
      </c>
      <c r="CZ179" s="0" t="s">
        <v>144</v>
      </c>
      <c r="DC179" s="0" t="s">
        <v>155</v>
      </c>
      <c r="DF179" s="0" t="s">
        <v>155</v>
      </c>
      <c r="DG179" s="0" t="s">
        <v>144</v>
      </c>
      <c r="DI179" s="0" t="s">
        <v>155</v>
      </c>
      <c r="DJ179" s="0" t="s">
        <v>144</v>
      </c>
      <c r="DL179" s="0" t="s">
        <v>155</v>
      </c>
      <c r="DM179" s="0" t="s">
        <v>144</v>
      </c>
      <c r="DN179" s="0" t="s">
        <v>155</v>
      </c>
      <c r="DR179" s="0" t="s">
        <v>155</v>
      </c>
      <c r="DS179" s="0" t="s">
        <v>144</v>
      </c>
      <c r="DT179" s="0" t="s">
        <v>144</v>
      </c>
      <c r="DU179" s="0" t="s">
        <v>155</v>
      </c>
      <c r="DW179" s="0" t="s">
        <v>144</v>
      </c>
      <c r="DX179" s="0" t="s">
        <v>155</v>
      </c>
      <c r="EA179" s="0" t="s">
        <v>155</v>
      </c>
      <c r="ED179" s="0" t="s">
        <v>144</v>
      </c>
      <c r="EF179" s="0" t="s">
        <v>155</v>
      </c>
    </row>
    <row r="180" customFormat="false" ht="13.8" hidden="false" customHeight="false" outlineLevel="0" collapsed="false">
      <c r="A180" s="0" t="s">
        <v>1112</v>
      </c>
      <c r="B180" s="0" t="n">
        <v>78</v>
      </c>
      <c r="C180" s="0" t="n">
        <v>87313</v>
      </c>
      <c r="D180" s="0" t="s">
        <v>1113</v>
      </c>
      <c r="E180" s="0" t="s">
        <v>1114</v>
      </c>
      <c r="F180" s="0" t="str">
        <f aca="false">CONCATENATE(D181," ",LEFT(I181,4),"T=",AW181,"D=",AX181,"R=",AY181,"M=",AZ181,"L=",BA181,"B=",BB181)</f>
        <v>GALL 1960T=47D=15R=0M=5L=9B=0</v>
      </c>
      <c r="G180" s="0" t="s">
        <v>365</v>
      </c>
      <c r="I180" s="0" t="s">
        <v>1115</v>
      </c>
      <c r="J180" s="0" t="s">
        <v>1116</v>
      </c>
      <c r="K180" s="0" t="s">
        <v>143</v>
      </c>
      <c r="L180" s="0" t="s">
        <v>174</v>
      </c>
      <c r="M180" s="0" t="str">
        <f aca="false">RIGHT(N180,LEN(N180)-FIND(" ",N180))</f>
        <v>COUNTRY CLUB LN NE</v>
      </c>
      <c r="N180" s="0" t="s">
        <v>1117</v>
      </c>
      <c r="P180" s="0" t="s">
        <v>147</v>
      </c>
      <c r="Q180" s="0" t="s">
        <v>148</v>
      </c>
      <c r="R180" s="0" t="n">
        <v>44484</v>
      </c>
      <c r="S180" s="0" t="n">
        <v>4621</v>
      </c>
      <c r="AD180" s="0" t="s">
        <v>149</v>
      </c>
      <c r="AE180" s="0" t="s">
        <v>150</v>
      </c>
      <c r="AH180" s="0" t="n">
        <v>14</v>
      </c>
      <c r="AI180" s="0" t="n">
        <v>11</v>
      </c>
      <c r="AJ180" s="0" t="s">
        <v>164</v>
      </c>
      <c r="AM180" s="0" t="s">
        <v>165</v>
      </c>
      <c r="AN180" s="0" t="s">
        <v>147</v>
      </c>
      <c r="AO180" s="0" t="s">
        <v>176</v>
      </c>
      <c r="AP180" s="0" t="s">
        <v>177</v>
      </c>
      <c r="AQ180" s="0" t="n">
        <v>9</v>
      </c>
      <c r="AR180" s="0" t="n">
        <v>64</v>
      </c>
      <c r="AS180" s="0" t="n">
        <v>32</v>
      </c>
      <c r="AV180" s="0" t="s">
        <v>154</v>
      </c>
      <c r="AW180" s="0" t="n">
        <f aca="false">COUNTA($BC180:$EG180)</f>
        <v>46</v>
      </c>
      <c r="AX180" s="0" t="n">
        <f aca="false">COUNTIF($BC180:$EG180,"D")</f>
        <v>12</v>
      </c>
      <c r="AY180" s="0" t="n">
        <f aca="false">COUNTIF($BC180:$EG180,"R")</f>
        <v>2</v>
      </c>
      <c r="AZ180" s="0" t="n">
        <f aca="false">IF(CC180="D",1,0)+IF(CL180="D",1,0)+IF(CW180="D",1,0)+IF(DD180="D",1,0)+IF(DJ180="D",1,0)+IF(DO180="D",1,0)+IF(DW180="D",1,0)</f>
        <v>4</v>
      </c>
      <c r="BA180" s="0" t="n">
        <f aca="false">IF(DH180&lt;&gt;"",1,0)+IF(DI180&lt;&gt;"",1,0)+IF(DK180&lt;&gt;"",1,0)+IF(DM180&lt;&gt;"",1,0)+IF(DN180&lt;&gt;"",1,0)+IF(DO180&lt;&gt;"",1,0)+IF(DQ180&lt;&gt;"",1,0)+IF(DR180&lt;&gt;"",1,0)+IF(DT180&lt;&gt;"",1,0)+IF(DU180&lt;&gt;"",1,0)+IF(DV180&lt;&gt;"",1,0)+IF(DW180&lt;&gt;"",1,0)+IF(DX180&lt;&gt;"",1,0)+IF(DZ180&lt;&gt;"",1,0)+IF(EA180&lt;&gt;"",1,0)+IF(EB180&lt;&gt;"",1,0)+IF(EE180&lt;&gt;"",1,0)</f>
        <v>9</v>
      </c>
      <c r="BB180" s="0" t="n">
        <f aca="false">AY180*AX180</f>
        <v>24</v>
      </c>
      <c r="BC180" s="0" t="s">
        <v>155</v>
      </c>
      <c r="BD180" s="0" t="s">
        <v>155</v>
      </c>
      <c r="BE180" s="0" t="s">
        <v>155</v>
      </c>
      <c r="BF180" s="0" t="s">
        <v>155</v>
      </c>
      <c r="BG180" s="0" t="s">
        <v>155</v>
      </c>
      <c r="BH180" s="0" t="s">
        <v>155</v>
      </c>
      <c r="BI180" s="0" t="s">
        <v>155</v>
      </c>
      <c r="BJ180" s="0" t="s">
        <v>155</v>
      </c>
      <c r="BK180" s="0" t="s">
        <v>155</v>
      </c>
      <c r="BL180" s="0" t="s">
        <v>155</v>
      </c>
      <c r="BP180" s="0" t="s">
        <v>155</v>
      </c>
      <c r="BR180" s="0" t="s">
        <v>155</v>
      </c>
      <c r="BS180" s="0" t="s">
        <v>155</v>
      </c>
      <c r="BV180" s="0" t="s">
        <v>155</v>
      </c>
      <c r="BY180" s="0" t="s">
        <v>144</v>
      </c>
      <c r="CA180" s="0" t="s">
        <v>155</v>
      </c>
      <c r="CG180" s="0" t="s">
        <v>155</v>
      </c>
      <c r="CK180" s="0" t="s">
        <v>155</v>
      </c>
      <c r="CL180" s="0" t="s">
        <v>144</v>
      </c>
      <c r="CN180" s="0" t="s">
        <v>155</v>
      </c>
      <c r="CO180" s="0" t="s">
        <v>144</v>
      </c>
      <c r="CP180" s="0" t="s">
        <v>155</v>
      </c>
      <c r="CQ180" s="0" t="s">
        <v>144</v>
      </c>
      <c r="CT180" s="0" t="s">
        <v>155</v>
      </c>
      <c r="CU180" s="0" t="s">
        <v>144</v>
      </c>
      <c r="CV180" s="0" t="s">
        <v>155</v>
      </c>
      <c r="CW180" s="0" t="s">
        <v>144</v>
      </c>
      <c r="CY180" s="0" t="s">
        <v>155</v>
      </c>
      <c r="CZ180" s="0" t="s">
        <v>174</v>
      </c>
      <c r="DC180" s="0" t="s">
        <v>155</v>
      </c>
      <c r="DF180" s="0" t="s">
        <v>155</v>
      </c>
      <c r="DG180" s="0" t="s">
        <v>144</v>
      </c>
      <c r="DI180" s="0" t="s">
        <v>155</v>
      </c>
      <c r="DJ180" s="0" t="s">
        <v>144</v>
      </c>
      <c r="DL180" s="0" t="s">
        <v>155</v>
      </c>
      <c r="DM180" s="0" t="s">
        <v>144</v>
      </c>
      <c r="DN180" s="0" t="s">
        <v>155</v>
      </c>
      <c r="DR180" s="0" t="s">
        <v>155</v>
      </c>
      <c r="DS180" s="0" t="s">
        <v>144</v>
      </c>
      <c r="DT180" s="0" t="s">
        <v>144</v>
      </c>
      <c r="DU180" s="0" t="s">
        <v>155</v>
      </c>
      <c r="DW180" s="0" t="s">
        <v>144</v>
      </c>
      <c r="DX180" s="0" t="s">
        <v>155</v>
      </c>
      <c r="EA180" s="0" t="s">
        <v>155</v>
      </c>
      <c r="ED180" s="0" t="s">
        <v>174</v>
      </c>
      <c r="EF180" s="0" t="s">
        <v>155</v>
      </c>
    </row>
    <row r="181" customFormat="false" ht="13.8" hidden="false" customHeight="false" outlineLevel="0" collapsed="false">
      <c r="A181" s="0" t="s">
        <v>1118</v>
      </c>
      <c r="B181" s="0" t="n">
        <v>78</v>
      </c>
      <c r="C181" s="0" t="n">
        <v>27186</v>
      </c>
      <c r="D181" s="0" t="s">
        <v>1119</v>
      </c>
      <c r="E181" s="0" t="s">
        <v>1120</v>
      </c>
      <c r="F181" s="0" t="str">
        <f aca="false">CONCATENATE(D182," ",LEFT(I182,4),"T=",AW182,"D=",AX182,"R=",AY182,"M=",AZ182,"L=",BA182,"B=",BB182)</f>
        <v>LIAKARIS 1939T=21D=9R=0M=2L=1B=0</v>
      </c>
      <c r="G181" s="0" t="s">
        <v>174</v>
      </c>
      <c r="H181" s="0" t="s">
        <v>1121</v>
      </c>
      <c r="I181" s="0" t="s">
        <v>1122</v>
      </c>
      <c r="J181" s="0" t="s">
        <v>1123</v>
      </c>
      <c r="K181" s="0" t="s">
        <v>143</v>
      </c>
      <c r="L181" s="0" t="s">
        <v>144</v>
      </c>
      <c r="M181" s="0" t="str">
        <f aca="false">RIGHT(N181,LEN(N181)-FIND(" ",N181))</f>
        <v>OAK KNOLL AVE NE</v>
      </c>
      <c r="N181" s="0" t="s">
        <v>1124</v>
      </c>
      <c r="P181" s="0" t="s">
        <v>147</v>
      </c>
      <c r="Q181" s="0" t="s">
        <v>148</v>
      </c>
      <c r="R181" s="0" t="n">
        <v>44483</v>
      </c>
      <c r="AD181" s="0" t="s">
        <v>149</v>
      </c>
      <c r="AE181" s="0" t="s">
        <v>150</v>
      </c>
      <c r="AF181" s="0" t="s">
        <v>151</v>
      </c>
      <c r="AH181" s="0" t="n">
        <v>14</v>
      </c>
      <c r="AI181" s="0" t="n">
        <v>11</v>
      </c>
      <c r="AN181" s="0" t="s">
        <v>147</v>
      </c>
      <c r="AO181" s="0" t="s">
        <v>189</v>
      </c>
      <c r="AP181" s="0" t="s">
        <v>190</v>
      </c>
      <c r="AQ181" s="0" t="n">
        <v>9</v>
      </c>
      <c r="AR181" s="0" t="n">
        <v>64</v>
      </c>
      <c r="AS181" s="0" t="n">
        <v>32</v>
      </c>
      <c r="AV181" s="0" t="s">
        <v>154</v>
      </c>
      <c r="AW181" s="0" t="n">
        <f aca="false">COUNTA($BC181:$EG181)</f>
        <v>47</v>
      </c>
      <c r="AX181" s="0" t="n">
        <f aca="false">COUNTIF($BC181:$EG181,"D")</f>
        <v>15</v>
      </c>
      <c r="AY181" s="0" t="n">
        <f aca="false">COUNTIF($BC181:$EG181,"R")</f>
        <v>0</v>
      </c>
      <c r="AZ181" s="0" t="n">
        <f aca="false">IF(CC181="D",1,0)+IF(CL181="D",1,0)+IF(CW181="D",1,0)+IF(DD181="D",1,0)+IF(DJ181="D",1,0)+IF(DO181="D",1,0)+IF(DW181="D",1,0)</f>
        <v>5</v>
      </c>
      <c r="BA181" s="0" t="n">
        <f aca="false">IF(DH181&lt;&gt;"",1,0)+IF(DI181&lt;&gt;"",1,0)+IF(DK181&lt;&gt;"",1,0)+IF(DM181&lt;&gt;"",1,0)+IF(DN181&lt;&gt;"",1,0)+IF(DO181&lt;&gt;"",1,0)+IF(DQ181&lt;&gt;"",1,0)+IF(DR181&lt;&gt;"",1,0)+IF(DT181&lt;&gt;"",1,0)+IF(DU181&lt;&gt;"",1,0)+IF(DV181&lt;&gt;"",1,0)+IF(DW181&lt;&gt;"",1,0)+IF(DX181&lt;&gt;"",1,0)+IF(DZ181&lt;&gt;"",1,0)+IF(EA181&lt;&gt;"",1,0)+IF(EB181&lt;&gt;"",1,0)+IF(EE181&lt;&gt;"",1,0)</f>
        <v>9</v>
      </c>
      <c r="BB181" s="0" t="n">
        <f aca="false">AY181*AX181</f>
        <v>0</v>
      </c>
      <c r="BC181" s="0" t="s">
        <v>155</v>
      </c>
      <c r="BD181" s="0" t="s">
        <v>155</v>
      </c>
      <c r="BE181" s="0" t="s">
        <v>155</v>
      </c>
      <c r="BF181" s="0" t="s">
        <v>155</v>
      </c>
      <c r="BG181" s="0" t="s">
        <v>155</v>
      </c>
      <c r="BH181" s="0" t="s">
        <v>155</v>
      </c>
      <c r="BI181" s="0" t="s">
        <v>155</v>
      </c>
      <c r="BJ181" s="0" t="s">
        <v>155</v>
      </c>
      <c r="BK181" s="0" t="s">
        <v>155</v>
      </c>
      <c r="BL181" s="0" t="s">
        <v>155</v>
      </c>
      <c r="BP181" s="0" t="s">
        <v>155</v>
      </c>
      <c r="BR181" s="0" t="s">
        <v>155</v>
      </c>
      <c r="BS181" s="0" t="s">
        <v>155</v>
      </c>
      <c r="BV181" s="0" t="s">
        <v>155</v>
      </c>
      <c r="BY181" s="0" t="s">
        <v>144</v>
      </c>
      <c r="CA181" s="0" t="s">
        <v>155</v>
      </c>
      <c r="CC181" s="0" t="s">
        <v>144</v>
      </c>
      <c r="CG181" s="0" t="s">
        <v>155</v>
      </c>
      <c r="CH181" s="0" t="s">
        <v>144</v>
      </c>
      <c r="CK181" s="0" t="s">
        <v>155</v>
      </c>
      <c r="CL181" s="0" t="s">
        <v>144</v>
      </c>
      <c r="CN181" s="0" t="s">
        <v>155</v>
      </c>
      <c r="CO181" s="0" t="s">
        <v>144</v>
      </c>
      <c r="CP181" s="0" t="s">
        <v>155</v>
      </c>
      <c r="CT181" s="0" t="s">
        <v>155</v>
      </c>
      <c r="CU181" s="0" t="s">
        <v>144</v>
      </c>
      <c r="CV181" s="0" t="s">
        <v>155</v>
      </c>
      <c r="CW181" s="0" t="s">
        <v>144</v>
      </c>
      <c r="CY181" s="0" t="s">
        <v>155</v>
      </c>
      <c r="CZ181" s="0" t="s">
        <v>144</v>
      </c>
      <c r="DC181" s="0" t="s">
        <v>155</v>
      </c>
      <c r="DF181" s="0" t="s">
        <v>155</v>
      </c>
      <c r="DG181" s="0" t="s">
        <v>144</v>
      </c>
      <c r="DI181" s="0" t="s">
        <v>155</v>
      </c>
      <c r="DJ181" s="0" t="s">
        <v>144</v>
      </c>
      <c r="DL181" s="0" t="s">
        <v>155</v>
      </c>
      <c r="DM181" s="0" t="s">
        <v>144</v>
      </c>
      <c r="DN181" s="0" t="s">
        <v>155</v>
      </c>
      <c r="DR181" s="0" t="s">
        <v>155</v>
      </c>
      <c r="DS181" s="0" t="s">
        <v>144</v>
      </c>
      <c r="DT181" s="0" t="s">
        <v>144</v>
      </c>
      <c r="DU181" s="0" t="s">
        <v>155</v>
      </c>
      <c r="DW181" s="0" t="s">
        <v>144</v>
      </c>
      <c r="DX181" s="0" t="s">
        <v>155</v>
      </c>
      <c r="EA181" s="0" t="s">
        <v>155</v>
      </c>
      <c r="ED181" s="0" t="s">
        <v>144</v>
      </c>
      <c r="EF181" s="0" t="s">
        <v>155</v>
      </c>
    </row>
    <row r="182" customFormat="false" ht="13.8" hidden="false" customHeight="false" outlineLevel="0" collapsed="false">
      <c r="A182" s="0" t="s">
        <v>1125</v>
      </c>
      <c r="B182" s="0" t="n">
        <v>78</v>
      </c>
      <c r="C182" s="0" t="n">
        <v>12421</v>
      </c>
      <c r="D182" s="0" t="s">
        <v>967</v>
      </c>
      <c r="E182" s="0" t="s">
        <v>1102</v>
      </c>
      <c r="F182" s="0" t="str">
        <f aca="false">CONCATENATE(D183," ",LEFT(I183,4),"T=",AW183,"D=",AX183,"R=",AY183,"M=",AZ183,"L=",BA183,"B=",BB183)</f>
        <v>CATHELINE 1944T=39D=11R=0M=3L=3B=0</v>
      </c>
      <c r="I182" s="0" t="s">
        <v>1126</v>
      </c>
      <c r="J182" s="0" t="s">
        <v>1127</v>
      </c>
      <c r="K182" s="0" t="s">
        <v>143</v>
      </c>
      <c r="M182" s="0" t="str">
        <f aca="false">RIGHT(N182,LEN(N182)-FIND(" ",N182))</f>
        <v>MILLIKIN PL NE</v>
      </c>
      <c r="N182" s="0" t="s">
        <v>1128</v>
      </c>
      <c r="P182" s="0" t="s">
        <v>147</v>
      </c>
      <c r="Q182" s="0" t="s">
        <v>148</v>
      </c>
      <c r="R182" s="0" t="n">
        <v>44483</v>
      </c>
      <c r="AD182" s="0" t="s">
        <v>149</v>
      </c>
      <c r="AE182" s="0" t="s">
        <v>150</v>
      </c>
      <c r="AH182" s="0" t="n">
        <v>14</v>
      </c>
      <c r="AI182" s="0" t="n">
        <v>11</v>
      </c>
      <c r="AJ182" s="0" t="s">
        <v>164</v>
      </c>
      <c r="AM182" s="0" t="s">
        <v>165</v>
      </c>
      <c r="AN182" s="0" t="s">
        <v>147</v>
      </c>
      <c r="AO182" s="0" t="s">
        <v>166</v>
      </c>
      <c r="AP182" s="0" t="s">
        <v>167</v>
      </c>
      <c r="AQ182" s="0" t="n">
        <v>9</v>
      </c>
      <c r="AR182" s="0" t="n">
        <v>64</v>
      </c>
      <c r="AS182" s="0" t="n">
        <v>32</v>
      </c>
      <c r="AV182" s="0" t="s">
        <v>154</v>
      </c>
      <c r="AW182" s="0" t="n">
        <f aca="false">COUNTA($BC182:$EG182)</f>
        <v>21</v>
      </c>
      <c r="AX182" s="0" t="n">
        <f aca="false">COUNTIF($BC182:$EG182,"D")</f>
        <v>9</v>
      </c>
      <c r="AY182" s="0" t="n">
        <f aca="false">COUNTIF($BC182:$EG182,"R")</f>
        <v>0</v>
      </c>
      <c r="AZ182" s="0" t="n">
        <f aca="false">IF(CC182="D",1,0)+IF(CL182="D",1,0)+IF(CW182="D",1,0)+IF(DD182="D",1,0)+IF(DJ182="D",1,0)+IF(DO182="D",1,0)+IF(DW182="D",1,0)</f>
        <v>2</v>
      </c>
      <c r="BA182" s="0" t="n">
        <f aca="false">IF(DH182&lt;&gt;"",1,0)+IF(DI182&lt;&gt;"",1,0)+IF(DK182&lt;&gt;"",1,0)+IF(DM182&lt;&gt;"",1,0)+IF(DN182&lt;&gt;"",1,0)+IF(DO182&lt;&gt;"",1,0)+IF(DQ182&lt;&gt;"",1,0)+IF(DR182&lt;&gt;"",1,0)+IF(DT182&lt;&gt;"",1,0)+IF(DU182&lt;&gt;"",1,0)+IF(DV182&lt;&gt;"",1,0)+IF(DW182&lt;&gt;"",1,0)+IF(DX182&lt;&gt;"",1,0)+IF(DZ182&lt;&gt;"",1,0)+IF(EA182&lt;&gt;"",1,0)+IF(EB182&lt;&gt;"",1,0)+IF(EE182&lt;&gt;"",1,0)</f>
        <v>1</v>
      </c>
      <c r="BB182" s="0" t="n">
        <f aca="false">AY182*AX182</f>
        <v>0</v>
      </c>
      <c r="BC182" s="0" t="s">
        <v>155</v>
      </c>
      <c r="BD182" s="0" t="s">
        <v>155</v>
      </c>
      <c r="BG182" s="0" t="s">
        <v>155</v>
      </c>
      <c r="BI182" s="0" t="s">
        <v>155</v>
      </c>
      <c r="BJ182" s="0" t="s">
        <v>155</v>
      </c>
      <c r="BK182" s="0" t="s">
        <v>155</v>
      </c>
      <c r="BL182" s="0" t="s">
        <v>155</v>
      </c>
      <c r="BY182" s="0" t="s">
        <v>144</v>
      </c>
      <c r="CA182" s="0" t="s">
        <v>155</v>
      </c>
      <c r="CC182" s="0" t="s">
        <v>144</v>
      </c>
      <c r="CH182" s="0" t="s">
        <v>144</v>
      </c>
      <c r="CO182" s="0" t="s">
        <v>144</v>
      </c>
      <c r="CQ182" s="0" t="s">
        <v>144</v>
      </c>
      <c r="CU182" s="0" t="s">
        <v>144</v>
      </c>
      <c r="CZ182" s="0" t="s">
        <v>144</v>
      </c>
      <c r="DC182" s="0" t="s">
        <v>155</v>
      </c>
      <c r="DF182" s="0" t="s">
        <v>155</v>
      </c>
      <c r="DG182" s="0" t="s">
        <v>144</v>
      </c>
      <c r="DJ182" s="0" t="s">
        <v>144</v>
      </c>
      <c r="DN182" s="0" t="s">
        <v>155</v>
      </c>
      <c r="EF182" s="0" t="s">
        <v>155</v>
      </c>
    </row>
    <row r="183" customFormat="false" ht="13.8" hidden="false" customHeight="false" outlineLevel="0" collapsed="false">
      <c r="A183" s="0" t="s">
        <v>1129</v>
      </c>
      <c r="B183" s="0" t="n">
        <v>78</v>
      </c>
      <c r="C183" s="0" t="n">
        <v>9691</v>
      </c>
      <c r="D183" s="0" t="s">
        <v>1130</v>
      </c>
      <c r="E183" s="0" t="s">
        <v>465</v>
      </c>
      <c r="F183" s="0" t="str">
        <f aca="false">CONCATENATE(D184," ",LEFT(I184,4),"T=",AW184,"D=",AX184,"R=",AY184,"M=",AZ184,"L=",BA184,"B=",BB184)</f>
        <v>FABRIZIO 1960T=47D=12R=3M=6L=9B=36</v>
      </c>
      <c r="G183" s="0" t="s">
        <v>365</v>
      </c>
      <c r="I183" s="0" t="s">
        <v>1131</v>
      </c>
      <c r="J183" s="0" t="s">
        <v>659</v>
      </c>
      <c r="K183" s="0" t="s">
        <v>143</v>
      </c>
      <c r="L183" s="0" t="s">
        <v>144</v>
      </c>
      <c r="M183" s="0" t="str">
        <f aca="false">RIGHT(N183,LEN(N183)-FIND(" ",N183))</f>
        <v>CITADEL DR NE</v>
      </c>
      <c r="N183" s="0" t="s">
        <v>1132</v>
      </c>
      <c r="P183" s="0" t="s">
        <v>147</v>
      </c>
      <c r="Q183" s="0" t="s">
        <v>148</v>
      </c>
      <c r="R183" s="0" t="n">
        <v>44483</v>
      </c>
      <c r="AD183" s="0" t="s">
        <v>149</v>
      </c>
      <c r="AE183" s="0" t="s">
        <v>150</v>
      </c>
      <c r="AH183" s="0" t="n">
        <v>14</v>
      </c>
      <c r="AI183" s="0" t="n">
        <v>11</v>
      </c>
      <c r="AJ183" s="0" t="s">
        <v>164</v>
      </c>
      <c r="AM183" s="0" t="s">
        <v>165</v>
      </c>
      <c r="AN183" s="0" t="s">
        <v>147</v>
      </c>
      <c r="AO183" s="0" t="s">
        <v>166</v>
      </c>
      <c r="AP183" s="0" t="s">
        <v>167</v>
      </c>
      <c r="AQ183" s="0" t="n">
        <v>9</v>
      </c>
      <c r="AR183" s="0" t="n">
        <v>64</v>
      </c>
      <c r="AS183" s="0" t="n">
        <v>32</v>
      </c>
      <c r="AV183" s="0" t="s">
        <v>154</v>
      </c>
      <c r="AW183" s="0" t="n">
        <f aca="false">COUNTA($BC183:$EG183)</f>
        <v>39</v>
      </c>
      <c r="AX183" s="0" t="n">
        <f aca="false">COUNTIF($BC183:$EG183,"D")</f>
        <v>11</v>
      </c>
      <c r="AY183" s="0" t="n">
        <f aca="false">COUNTIF($BC183:$EG183,"R")</f>
        <v>0</v>
      </c>
      <c r="AZ183" s="0" t="n">
        <f aca="false">IF(CC183="D",1,0)+IF(CL183="D",1,0)+IF(CW183="D",1,0)+IF(DD183="D",1,0)+IF(DJ183="D",1,0)+IF(DO183="D",1,0)+IF(DW183="D",1,0)</f>
        <v>3</v>
      </c>
      <c r="BA183" s="0" t="n">
        <f aca="false">IF(DH183&lt;&gt;"",1,0)+IF(DI183&lt;&gt;"",1,0)+IF(DK183&lt;&gt;"",1,0)+IF(DM183&lt;&gt;"",1,0)+IF(DN183&lt;&gt;"",1,0)+IF(DO183&lt;&gt;"",1,0)+IF(DQ183&lt;&gt;"",1,0)+IF(DR183&lt;&gt;"",1,0)+IF(DT183&lt;&gt;"",1,0)+IF(DU183&lt;&gt;"",1,0)+IF(DV183&lt;&gt;"",1,0)+IF(DW183&lt;&gt;"",1,0)+IF(DX183&lt;&gt;"",1,0)+IF(DZ183&lt;&gt;"",1,0)+IF(EA183&lt;&gt;"",1,0)+IF(EB183&lt;&gt;"",1,0)+IF(EE183&lt;&gt;"",1,0)</f>
        <v>3</v>
      </c>
      <c r="BB183" s="0" t="n">
        <f aca="false">AY183*AX183</f>
        <v>0</v>
      </c>
      <c r="BC183" s="0" t="s">
        <v>155</v>
      </c>
      <c r="BD183" s="0" t="s">
        <v>155</v>
      </c>
      <c r="BE183" s="0" t="s">
        <v>155</v>
      </c>
      <c r="BF183" s="0" t="s">
        <v>155</v>
      </c>
      <c r="BG183" s="0" t="s">
        <v>155</v>
      </c>
      <c r="BH183" s="0" t="s">
        <v>155</v>
      </c>
      <c r="BI183" s="0" t="s">
        <v>155</v>
      </c>
      <c r="BJ183" s="0" t="s">
        <v>155</v>
      </c>
      <c r="BK183" s="0" t="s">
        <v>155</v>
      </c>
      <c r="BL183" s="0" t="s">
        <v>155</v>
      </c>
      <c r="BP183" s="0" t="s">
        <v>155</v>
      </c>
      <c r="BR183" s="0" t="s">
        <v>155</v>
      </c>
      <c r="BS183" s="0" t="s">
        <v>155</v>
      </c>
      <c r="BV183" s="0" t="s">
        <v>155</v>
      </c>
      <c r="BY183" s="0" t="s">
        <v>144</v>
      </c>
      <c r="CC183" s="0" t="s">
        <v>144</v>
      </c>
      <c r="CG183" s="0" t="s">
        <v>155</v>
      </c>
      <c r="CH183" s="0" t="s">
        <v>144</v>
      </c>
      <c r="CK183" s="0" t="s">
        <v>155</v>
      </c>
      <c r="CL183" s="0" t="s">
        <v>144</v>
      </c>
      <c r="CN183" s="0" t="s">
        <v>155</v>
      </c>
      <c r="CO183" s="0" t="s">
        <v>144</v>
      </c>
      <c r="CP183" s="0" t="s">
        <v>155</v>
      </c>
      <c r="CQ183" s="0" t="s">
        <v>144</v>
      </c>
      <c r="CT183" s="0" t="s">
        <v>155</v>
      </c>
      <c r="CU183" s="0" t="s">
        <v>144</v>
      </c>
      <c r="CV183" s="0" t="s">
        <v>155</v>
      </c>
      <c r="CW183" s="0" t="s">
        <v>144</v>
      </c>
      <c r="CY183" s="0" t="s">
        <v>155</v>
      </c>
      <c r="CZ183" s="0" t="s">
        <v>144</v>
      </c>
      <c r="DC183" s="0" t="s">
        <v>155</v>
      </c>
      <c r="DF183" s="0" t="s">
        <v>155</v>
      </c>
      <c r="DG183" s="0" t="s">
        <v>144</v>
      </c>
      <c r="DI183" s="0" t="s">
        <v>155</v>
      </c>
      <c r="DL183" s="0" t="s">
        <v>155</v>
      </c>
      <c r="DN183" s="0" t="s">
        <v>155</v>
      </c>
      <c r="DU183" s="0" t="s">
        <v>155</v>
      </c>
      <c r="ED183" s="0" t="s">
        <v>144</v>
      </c>
      <c r="EF183" s="0" t="s">
        <v>155</v>
      </c>
    </row>
    <row r="184" customFormat="false" ht="13.8" hidden="false" customHeight="false" outlineLevel="0" collapsed="false">
      <c r="A184" s="0" t="s">
        <v>1133</v>
      </c>
      <c r="B184" s="0" t="n">
        <v>78</v>
      </c>
      <c r="C184" s="0" t="n">
        <v>10474</v>
      </c>
      <c r="D184" s="0" t="s">
        <v>1134</v>
      </c>
      <c r="E184" s="0" t="s">
        <v>1135</v>
      </c>
      <c r="F184" s="0" t="str">
        <f aca="false">CONCATENATE(D185," ",LEFT(I185,4),"T=",AW185,"D=",AX185,"R=",AY185,"M=",AZ185,"L=",BA185,"B=",BB185)</f>
        <v>RUGGIERI 1961T=49D=16R=1M=6L=9B=16</v>
      </c>
      <c r="G184" s="0" t="s">
        <v>272</v>
      </c>
      <c r="I184" s="0" t="s">
        <v>1136</v>
      </c>
      <c r="J184" s="0" t="s">
        <v>1137</v>
      </c>
      <c r="K184" s="0" t="s">
        <v>143</v>
      </c>
      <c r="L184" s="0" t="s">
        <v>174</v>
      </c>
      <c r="M184" s="0" t="str">
        <f aca="false">RIGHT(N184,LEN(N184)-FIND(" ",N184))</f>
        <v>ADELAIDE AVE NE</v>
      </c>
      <c r="N184" s="0" t="s">
        <v>1138</v>
      </c>
      <c r="P184" s="0" t="s">
        <v>147</v>
      </c>
      <c r="Q184" s="0" t="s">
        <v>148</v>
      </c>
      <c r="R184" s="0" t="n">
        <v>44483</v>
      </c>
      <c r="AD184" s="0" t="s">
        <v>149</v>
      </c>
      <c r="AE184" s="0" t="s">
        <v>150</v>
      </c>
      <c r="AF184" s="0" t="s">
        <v>151</v>
      </c>
      <c r="AH184" s="0" t="n">
        <v>14</v>
      </c>
      <c r="AI184" s="0" t="n">
        <v>11</v>
      </c>
      <c r="AN184" s="0" t="s">
        <v>147</v>
      </c>
      <c r="AO184" s="0" t="s">
        <v>189</v>
      </c>
      <c r="AP184" s="0" t="s">
        <v>190</v>
      </c>
      <c r="AQ184" s="0" t="n">
        <v>9</v>
      </c>
      <c r="AR184" s="0" t="n">
        <v>64</v>
      </c>
      <c r="AS184" s="0" t="n">
        <v>32</v>
      </c>
      <c r="AV184" s="0" t="s">
        <v>154</v>
      </c>
      <c r="AW184" s="0" t="n">
        <f aca="false">COUNTA($BC184:$EG184)</f>
        <v>47</v>
      </c>
      <c r="AX184" s="0" t="n">
        <f aca="false">COUNTIF($BC184:$EG184,"D")</f>
        <v>12</v>
      </c>
      <c r="AY184" s="0" t="n">
        <f aca="false">COUNTIF($BC184:$EG184,"R")</f>
        <v>3</v>
      </c>
      <c r="AZ184" s="0" t="n">
        <f aca="false">IF(CC184="D",1,0)+IF(CL184="D",1,0)+IF(CW184="D",1,0)+IF(DD184="D",1,0)+IF(DJ184="D",1,0)+IF(DO184="D",1,0)+IF(DW184="D",1,0)</f>
        <v>6</v>
      </c>
      <c r="BA184" s="0" t="n">
        <f aca="false">IF(DH184&lt;&gt;"",1,0)+IF(DI184&lt;&gt;"",1,0)+IF(DK184&lt;&gt;"",1,0)+IF(DM184&lt;&gt;"",1,0)+IF(DN184&lt;&gt;"",1,0)+IF(DO184&lt;&gt;"",1,0)+IF(DQ184&lt;&gt;"",1,0)+IF(DR184&lt;&gt;"",1,0)+IF(DT184&lt;&gt;"",1,0)+IF(DU184&lt;&gt;"",1,0)+IF(DV184&lt;&gt;"",1,0)+IF(DW184&lt;&gt;"",1,0)+IF(DX184&lt;&gt;"",1,0)+IF(DZ184&lt;&gt;"",1,0)+IF(EA184&lt;&gt;"",1,0)+IF(EB184&lt;&gt;"",1,0)+IF(EE184&lt;&gt;"",1,0)</f>
        <v>9</v>
      </c>
      <c r="BB184" s="0" t="n">
        <f aca="false">AY184*AX184</f>
        <v>36</v>
      </c>
      <c r="BC184" s="0" t="s">
        <v>155</v>
      </c>
      <c r="BD184" s="0" t="s">
        <v>155</v>
      </c>
      <c r="BE184" s="0" t="s">
        <v>155</v>
      </c>
      <c r="BF184" s="0" t="s">
        <v>155</v>
      </c>
      <c r="BG184" s="0" t="s">
        <v>155</v>
      </c>
      <c r="BH184" s="0" t="s">
        <v>155</v>
      </c>
      <c r="BI184" s="0" t="s">
        <v>155</v>
      </c>
      <c r="BJ184" s="0" t="s">
        <v>155</v>
      </c>
      <c r="BK184" s="0" t="s">
        <v>155</v>
      </c>
      <c r="BL184" s="0" t="s">
        <v>155</v>
      </c>
      <c r="BP184" s="0" t="s">
        <v>155</v>
      </c>
      <c r="BR184" s="0" t="s">
        <v>155</v>
      </c>
      <c r="BS184" s="0" t="s">
        <v>155</v>
      </c>
      <c r="BV184" s="0" t="s">
        <v>155</v>
      </c>
      <c r="BY184" s="0" t="s">
        <v>144</v>
      </c>
      <c r="CA184" s="0" t="s">
        <v>155</v>
      </c>
      <c r="CC184" s="0" t="s">
        <v>144</v>
      </c>
      <c r="CG184" s="0" t="s">
        <v>155</v>
      </c>
      <c r="CK184" s="0" t="s">
        <v>155</v>
      </c>
      <c r="CL184" s="0" t="s">
        <v>144</v>
      </c>
      <c r="CN184" s="0" t="s">
        <v>155</v>
      </c>
      <c r="CP184" s="0" t="s">
        <v>155</v>
      </c>
      <c r="CQ184" s="0" t="s">
        <v>144</v>
      </c>
      <c r="CT184" s="0" t="s">
        <v>155</v>
      </c>
      <c r="CU184" s="0" t="s">
        <v>144</v>
      </c>
      <c r="CV184" s="0" t="s">
        <v>155</v>
      </c>
      <c r="CW184" s="0" t="s">
        <v>144</v>
      </c>
      <c r="CY184" s="0" t="s">
        <v>155</v>
      </c>
      <c r="CZ184" s="0" t="s">
        <v>144</v>
      </c>
      <c r="DC184" s="0" t="s">
        <v>155</v>
      </c>
      <c r="DD184" s="0" t="s">
        <v>144</v>
      </c>
      <c r="DF184" s="0" t="s">
        <v>155</v>
      </c>
      <c r="DG184" s="0" t="s">
        <v>144</v>
      </c>
      <c r="DI184" s="0" t="s">
        <v>155</v>
      </c>
      <c r="DJ184" s="0" t="s">
        <v>144</v>
      </c>
      <c r="DL184" s="0" t="s">
        <v>155</v>
      </c>
      <c r="DM184" s="0" t="s">
        <v>144</v>
      </c>
      <c r="DN184" s="0" t="s">
        <v>155</v>
      </c>
      <c r="DR184" s="0" t="s">
        <v>155</v>
      </c>
      <c r="DS184" s="0" t="s">
        <v>174</v>
      </c>
      <c r="DT184" s="0" t="s">
        <v>174</v>
      </c>
      <c r="DU184" s="0" t="s">
        <v>155</v>
      </c>
      <c r="DW184" s="0" t="s">
        <v>144</v>
      </c>
      <c r="DX184" s="0" t="s">
        <v>155</v>
      </c>
      <c r="EA184" s="0" t="s">
        <v>155</v>
      </c>
      <c r="ED184" s="0" t="s">
        <v>174</v>
      </c>
      <c r="EF184" s="0" t="s">
        <v>155</v>
      </c>
    </row>
    <row r="185" customFormat="false" ht="13.8" hidden="false" customHeight="false" outlineLevel="0" collapsed="false">
      <c r="A185" s="0" t="s">
        <v>1139</v>
      </c>
      <c r="B185" s="0" t="n">
        <v>78</v>
      </c>
      <c r="C185" s="0" t="n">
        <v>9459</v>
      </c>
      <c r="D185" s="0" t="s">
        <v>1140</v>
      </c>
      <c r="E185" s="0" t="s">
        <v>388</v>
      </c>
      <c r="F185" s="0" t="str">
        <f aca="false">CONCATENATE(D186," ",LEFT(I186,4),"T=",AW186,"D=",AX186,"R=",AY186,"M=",AZ186,"L=",BA186,"B=",BB186)</f>
        <v>VINES 1957T=48D=16R=0M=5L=9B=0</v>
      </c>
      <c r="G185" s="0" t="s">
        <v>200</v>
      </c>
      <c r="I185" s="0" t="s">
        <v>1141</v>
      </c>
      <c r="J185" s="0" t="s">
        <v>1142</v>
      </c>
      <c r="K185" s="0" t="s">
        <v>143</v>
      </c>
      <c r="L185" s="0" t="s">
        <v>144</v>
      </c>
      <c r="M185" s="0" t="str">
        <f aca="false">RIGHT(N185,LEN(N185)-FIND(" ",N185))</f>
        <v>OVERLOOK DR NE</v>
      </c>
      <c r="N185" s="0" t="s">
        <v>1143</v>
      </c>
      <c r="P185" s="0" t="s">
        <v>147</v>
      </c>
      <c r="Q185" s="0" t="s">
        <v>148</v>
      </c>
      <c r="R185" s="0" t="n">
        <v>44483</v>
      </c>
      <c r="AD185" s="0" t="s">
        <v>149</v>
      </c>
      <c r="AE185" s="0" t="s">
        <v>150</v>
      </c>
      <c r="AF185" s="0" t="s">
        <v>151</v>
      </c>
      <c r="AH185" s="0" t="n">
        <v>14</v>
      </c>
      <c r="AI185" s="0" t="n">
        <v>11</v>
      </c>
      <c r="AN185" s="0" t="s">
        <v>147</v>
      </c>
      <c r="AO185" s="0" t="s">
        <v>176</v>
      </c>
      <c r="AP185" s="0" t="s">
        <v>177</v>
      </c>
      <c r="AQ185" s="0" t="n">
        <v>9</v>
      </c>
      <c r="AR185" s="0" t="n">
        <v>64</v>
      </c>
      <c r="AS185" s="0" t="n">
        <v>32</v>
      </c>
      <c r="AV185" s="0" t="s">
        <v>154</v>
      </c>
      <c r="AW185" s="0" t="n">
        <f aca="false">COUNTA($BC185:$EG185)</f>
        <v>49</v>
      </c>
      <c r="AX185" s="0" t="n">
        <f aca="false">COUNTIF($BC185:$EG185,"D")</f>
        <v>16</v>
      </c>
      <c r="AY185" s="0" t="n">
        <f aca="false">COUNTIF($BC185:$EG185,"R")</f>
        <v>1</v>
      </c>
      <c r="AZ185" s="0" t="n">
        <f aca="false">IF(CC185="D",1,0)+IF(CL185="D",1,0)+IF(CW185="D",1,0)+IF(DD185="D",1,0)+IF(DJ185="D",1,0)+IF(DO185="D",1,0)+IF(DW185="D",1,0)</f>
        <v>6</v>
      </c>
      <c r="BA185" s="0" t="n">
        <f aca="false">IF(DH185&lt;&gt;"",1,0)+IF(DI185&lt;&gt;"",1,0)+IF(DK185&lt;&gt;"",1,0)+IF(DM185&lt;&gt;"",1,0)+IF(DN185&lt;&gt;"",1,0)+IF(DO185&lt;&gt;"",1,0)+IF(DQ185&lt;&gt;"",1,0)+IF(DR185&lt;&gt;"",1,0)+IF(DT185&lt;&gt;"",1,0)+IF(DU185&lt;&gt;"",1,0)+IF(DV185&lt;&gt;"",1,0)+IF(DW185&lt;&gt;"",1,0)+IF(DX185&lt;&gt;"",1,0)+IF(DZ185&lt;&gt;"",1,0)+IF(EA185&lt;&gt;"",1,0)+IF(EB185&lt;&gt;"",1,0)+IF(EE185&lt;&gt;"",1,0)</f>
        <v>9</v>
      </c>
      <c r="BB185" s="0" t="n">
        <f aca="false">AY185*AX185</f>
        <v>16</v>
      </c>
      <c r="BC185" s="0" t="s">
        <v>155</v>
      </c>
      <c r="BD185" s="0" t="s">
        <v>155</v>
      </c>
      <c r="BE185" s="0" t="s">
        <v>155</v>
      </c>
      <c r="BF185" s="0" t="s">
        <v>155</v>
      </c>
      <c r="BG185" s="0" t="s">
        <v>155</v>
      </c>
      <c r="BH185" s="0" t="s">
        <v>155</v>
      </c>
      <c r="BI185" s="0" t="s">
        <v>155</v>
      </c>
      <c r="BJ185" s="0" t="s">
        <v>155</v>
      </c>
      <c r="BK185" s="0" t="s">
        <v>155</v>
      </c>
      <c r="BL185" s="0" t="s">
        <v>155</v>
      </c>
      <c r="BP185" s="0" t="s">
        <v>155</v>
      </c>
      <c r="BR185" s="0" t="s">
        <v>155</v>
      </c>
      <c r="BS185" s="0" t="s">
        <v>155</v>
      </c>
      <c r="BV185" s="0" t="s">
        <v>155</v>
      </c>
      <c r="BY185" s="0" t="s">
        <v>144</v>
      </c>
      <c r="CA185" s="0" t="s">
        <v>155</v>
      </c>
      <c r="CC185" s="0" t="s">
        <v>144</v>
      </c>
      <c r="CG185" s="0" t="s">
        <v>155</v>
      </c>
      <c r="CH185" s="0" t="s">
        <v>144</v>
      </c>
      <c r="CK185" s="0" t="s">
        <v>155</v>
      </c>
      <c r="CL185" s="0" t="s">
        <v>144</v>
      </c>
      <c r="CN185" s="0" t="s">
        <v>155</v>
      </c>
      <c r="CO185" s="0" t="s">
        <v>174</v>
      </c>
      <c r="CP185" s="0" t="s">
        <v>155</v>
      </c>
      <c r="CQ185" s="0" t="s">
        <v>144</v>
      </c>
      <c r="CT185" s="0" t="s">
        <v>155</v>
      </c>
      <c r="CU185" s="0" t="s">
        <v>144</v>
      </c>
      <c r="CV185" s="0" t="s">
        <v>155</v>
      </c>
      <c r="CW185" s="0" t="s">
        <v>144</v>
      </c>
      <c r="CY185" s="0" t="s">
        <v>155</v>
      </c>
      <c r="CZ185" s="0" t="s">
        <v>144</v>
      </c>
      <c r="DC185" s="0" t="s">
        <v>155</v>
      </c>
      <c r="DD185" s="0" t="s">
        <v>144</v>
      </c>
      <c r="DF185" s="0" t="s">
        <v>155</v>
      </c>
      <c r="DG185" s="0" t="s">
        <v>144</v>
      </c>
      <c r="DI185" s="0" t="s">
        <v>155</v>
      </c>
      <c r="DJ185" s="0" t="s">
        <v>144</v>
      </c>
      <c r="DL185" s="0" t="s">
        <v>155</v>
      </c>
      <c r="DM185" s="0" t="s">
        <v>144</v>
      </c>
      <c r="DN185" s="0" t="s">
        <v>155</v>
      </c>
      <c r="DR185" s="0" t="s">
        <v>155</v>
      </c>
      <c r="DS185" s="0" t="s">
        <v>144</v>
      </c>
      <c r="DT185" s="0" t="s">
        <v>144</v>
      </c>
      <c r="DU185" s="0" t="s">
        <v>155</v>
      </c>
      <c r="DW185" s="0" t="s">
        <v>144</v>
      </c>
      <c r="DX185" s="0" t="s">
        <v>155</v>
      </c>
      <c r="EA185" s="0" t="s">
        <v>155</v>
      </c>
      <c r="ED185" s="0" t="s">
        <v>144</v>
      </c>
      <c r="EF185" s="0" t="s">
        <v>155</v>
      </c>
    </row>
    <row r="186" customFormat="false" ht="13.8" hidden="false" customHeight="false" outlineLevel="0" collapsed="false">
      <c r="A186" s="0" t="s">
        <v>1144</v>
      </c>
      <c r="B186" s="0" t="n">
        <v>78</v>
      </c>
      <c r="C186" s="0" t="n">
        <v>22986</v>
      </c>
      <c r="D186" s="0" t="s">
        <v>1145</v>
      </c>
      <c r="E186" s="0" t="s">
        <v>928</v>
      </c>
      <c r="F186" s="0" t="str">
        <f aca="false">CONCATENATE(D187," ",LEFT(I187,4),"T=",AW187,"D=",AX187,"R=",AY187,"M=",AZ187,"L=",BA187,"B=",BB187)</f>
        <v>ALTIERI 1962T=37D=13R=0M=6L=6B=0</v>
      </c>
      <c r="I186" s="0" t="s">
        <v>1146</v>
      </c>
      <c r="J186" s="0" t="s">
        <v>1147</v>
      </c>
      <c r="K186" s="0" t="s">
        <v>143</v>
      </c>
      <c r="L186" s="0" t="s">
        <v>144</v>
      </c>
      <c r="M186" s="0" t="str">
        <f aca="false">RIGHT(N186,LEN(N186)-FIND(" ",N186))</f>
        <v>SEDGEWICK ST NE</v>
      </c>
      <c r="N186" s="0" t="s">
        <v>1148</v>
      </c>
      <c r="P186" s="0" t="s">
        <v>147</v>
      </c>
      <c r="Q186" s="0" t="s">
        <v>148</v>
      </c>
      <c r="R186" s="0" t="n">
        <v>44483</v>
      </c>
      <c r="AD186" s="0" t="s">
        <v>149</v>
      </c>
      <c r="AE186" s="0" t="s">
        <v>150</v>
      </c>
      <c r="AH186" s="0" t="n">
        <v>14</v>
      </c>
      <c r="AI186" s="0" t="n">
        <v>11</v>
      </c>
      <c r="AJ186" s="0" t="s">
        <v>164</v>
      </c>
      <c r="AM186" s="0" t="s">
        <v>165</v>
      </c>
      <c r="AN186" s="0" t="s">
        <v>147</v>
      </c>
      <c r="AO186" s="0" t="s">
        <v>166</v>
      </c>
      <c r="AP186" s="0" t="s">
        <v>167</v>
      </c>
      <c r="AQ186" s="0" t="n">
        <v>9</v>
      </c>
      <c r="AR186" s="0" t="n">
        <v>64</v>
      </c>
      <c r="AS186" s="0" t="n">
        <v>32</v>
      </c>
      <c r="AV186" s="0" t="s">
        <v>154</v>
      </c>
      <c r="AW186" s="0" t="n">
        <f aca="false">COUNTA($BC186:$EG186)</f>
        <v>48</v>
      </c>
      <c r="AX186" s="0" t="n">
        <f aca="false">COUNTIF($BC186:$EG186,"D")</f>
        <v>16</v>
      </c>
      <c r="AY186" s="0" t="n">
        <f aca="false">COUNTIF($BC186:$EG186,"R")</f>
        <v>0</v>
      </c>
      <c r="AZ186" s="0" t="n">
        <f aca="false">IF(CC186="D",1,0)+IF(CL186="D",1,0)+IF(CW186="D",1,0)+IF(DD186="D",1,0)+IF(DJ186="D",1,0)+IF(DO186="D",1,0)+IF(DW186="D",1,0)</f>
        <v>5</v>
      </c>
      <c r="BA186" s="0" t="n">
        <f aca="false">IF(DH186&lt;&gt;"",1,0)+IF(DI186&lt;&gt;"",1,0)+IF(DK186&lt;&gt;"",1,0)+IF(DM186&lt;&gt;"",1,0)+IF(DN186&lt;&gt;"",1,0)+IF(DO186&lt;&gt;"",1,0)+IF(DQ186&lt;&gt;"",1,0)+IF(DR186&lt;&gt;"",1,0)+IF(DT186&lt;&gt;"",1,0)+IF(DU186&lt;&gt;"",1,0)+IF(DV186&lt;&gt;"",1,0)+IF(DW186&lt;&gt;"",1,0)+IF(DX186&lt;&gt;"",1,0)+IF(DZ186&lt;&gt;"",1,0)+IF(EA186&lt;&gt;"",1,0)+IF(EB186&lt;&gt;"",1,0)+IF(EE186&lt;&gt;"",1,0)</f>
        <v>9</v>
      </c>
      <c r="BB186" s="0" t="n">
        <f aca="false">AY186*AX186</f>
        <v>0</v>
      </c>
      <c r="BC186" s="0" t="s">
        <v>155</v>
      </c>
      <c r="BD186" s="0" t="s">
        <v>155</v>
      </c>
      <c r="BE186" s="0" t="s">
        <v>155</v>
      </c>
      <c r="BF186" s="0" t="s">
        <v>155</v>
      </c>
      <c r="BG186" s="0" t="s">
        <v>155</v>
      </c>
      <c r="BH186" s="0" t="s">
        <v>155</v>
      </c>
      <c r="BI186" s="0" t="s">
        <v>155</v>
      </c>
      <c r="BJ186" s="0" t="s">
        <v>155</v>
      </c>
      <c r="BK186" s="0" t="s">
        <v>155</v>
      </c>
      <c r="BL186" s="0" t="s">
        <v>155</v>
      </c>
      <c r="BP186" s="0" t="s">
        <v>155</v>
      </c>
      <c r="BR186" s="0" t="s">
        <v>155</v>
      </c>
      <c r="BS186" s="0" t="s">
        <v>155</v>
      </c>
      <c r="BV186" s="0" t="s">
        <v>155</v>
      </c>
      <c r="BY186" s="0" t="s">
        <v>144</v>
      </c>
      <c r="CA186" s="0" t="s">
        <v>155</v>
      </c>
      <c r="CG186" s="0" t="s">
        <v>155</v>
      </c>
      <c r="CH186" s="0" t="s">
        <v>144</v>
      </c>
      <c r="CK186" s="0" t="s">
        <v>155</v>
      </c>
      <c r="CL186" s="0" t="s">
        <v>144</v>
      </c>
      <c r="CN186" s="0" t="s">
        <v>155</v>
      </c>
      <c r="CO186" s="0" t="s">
        <v>144</v>
      </c>
      <c r="CP186" s="0" t="s">
        <v>155</v>
      </c>
      <c r="CQ186" s="0" t="s">
        <v>144</v>
      </c>
      <c r="CT186" s="0" t="s">
        <v>155</v>
      </c>
      <c r="CU186" s="0" t="s">
        <v>144</v>
      </c>
      <c r="CV186" s="0" t="s">
        <v>155</v>
      </c>
      <c r="CW186" s="0" t="s">
        <v>144</v>
      </c>
      <c r="CY186" s="0" t="s">
        <v>155</v>
      </c>
      <c r="CZ186" s="0" t="s">
        <v>144</v>
      </c>
      <c r="DC186" s="0" t="s">
        <v>155</v>
      </c>
      <c r="DD186" s="0" t="s">
        <v>144</v>
      </c>
      <c r="DF186" s="0" t="s">
        <v>155</v>
      </c>
      <c r="DG186" s="0" t="s">
        <v>144</v>
      </c>
      <c r="DI186" s="0" t="s">
        <v>155</v>
      </c>
      <c r="DJ186" s="0" t="s">
        <v>144</v>
      </c>
      <c r="DL186" s="0" t="s">
        <v>155</v>
      </c>
      <c r="DM186" s="0" t="s">
        <v>144</v>
      </c>
      <c r="DN186" s="0" t="s">
        <v>155</v>
      </c>
      <c r="DR186" s="0" t="s">
        <v>155</v>
      </c>
      <c r="DS186" s="0" t="s">
        <v>144</v>
      </c>
      <c r="DT186" s="0" t="s">
        <v>144</v>
      </c>
      <c r="DU186" s="0" t="s">
        <v>155</v>
      </c>
      <c r="DW186" s="0" t="s">
        <v>144</v>
      </c>
      <c r="DX186" s="0" t="s">
        <v>155</v>
      </c>
      <c r="EA186" s="0" t="s">
        <v>155</v>
      </c>
      <c r="ED186" s="0" t="s">
        <v>144</v>
      </c>
      <c r="EF186" s="0" t="s">
        <v>155</v>
      </c>
    </row>
    <row r="187" customFormat="false" ht="13.8" hidden="false" customHeight="false" outlineLevel="0" collapsed="false">
      <c r="A187" s="0" t="s">
        <v>1149</v>
      </c>
      <c r="B187" s="0" t="n">
        <v>78</v>
      </c>
      <c r="C187" s="0" t="n">
        <v>8364</v>
      </c>
      <c r="D187" s="0" t="s">
        <v>1150</v>
      </c>
      <c r="E187" s="0" t="s">
        <v>1151</v>
      </c>
      <c r="F187" s="0" t="str">
        <f aca="false">CONCATENATE(D188," ",LEFT(I188,4),"T=",AW188,"D=",AX188,"R=",AY188,"M=",AZ188,"L=",BA188,"B=",BB188)</f>
        <v>COSTANTINO 1946T=38D=13R=0M=5L=6B=0</v>
      </c>
      <c r="I187" s="0" t="s">
        <v>1152</v>
      </c>
      <c r="J187" s="0" t="s">
        <v>1153</v>
      </c>
      <c r="K187" s="0" t="s">
        <v>143</v>
      </c>
      <c r="L187" s="0" t="s">
        <v>144</v>
      </c>
      <c r="M187" s="0" t="str">
        <f aca="false">RIGHT(N187,LEN(N187)-FIND(" ",N187))</f>
        <v>ROSELAWN AVE NE</v>
      </c>
      <c r="N187" s="0" t="s">
        <v>1154</v>
      </c>
      <c r="P187" s="0" t="s">
        <v>147</v>
      </c>
      <c r="Q187" s="0" t="s">
        <v>148</v>
      </c>
      <c r="R187" s="0" t="n">
        <v>44483</v>
      </c>
      <c r="AD187" s="0" t="s">
        <v>149</v>
      </c>
      <c r="AE187" s="0" t="s">
        <v>150</v>
      </c>
      <c r="AF187" s="0" t="s">
        <v>151</v>
      </c>
      <c r="AH187" s="0" t="n">
        <v>14</v>
      </c>
      <c r="AI187" s="0" t="n">
        <v>11</v>
      </c>
      <c r="AN187" s="0" t="s">
        <v>147</v>
      </c>
      <c r="AO187" s="0" t="s">
        <v>152</v>
      </c>
      <c r="AP187" s="0" t="s">
        <v>153</v>
      </c>
      <c r="AQ187" s="0" t="n">
        <v>9</v>
      </c>
      <c r="AR187" s="0" t="n">
        <v>64</v>
      </c>
      <c r="AS187" s="0" t="n">
        <v>32</v>
      </c>
      <c r="AV187" s="0" t="s">
        <v>154</v>
      </c>
      <c r="AW187" s="0" t="n">
        <f aca="false">COUNTA($BC187:$EG187)</f>
        <v>37</v>
      </c>
      <c r="AX187" s="0" t="n">
        <f aca="false">COUNTIF($BC187:$EG187,"D")</f>
        <v>13</v>
      </c>
      <c r="AY187" s="0" t="n">
        <f aca="false">COUNTIF($BC187:$EG187,"R")</f>
        <v>0</v>
      </c>
      <c r="AZ187" s="0" t="n">
        <f aca="false">IF(CC187="D",1,0)+IF(CL187="D",1,0)+IF(CW187="D",1,0)+IF(DD187="D",1,0)+IF(DJ187="D",1,0)+IF(DO187="D",1,0)+IF(DW187="D",1,0)</f>
        <v>6</v>
      </c>
      <c r="BA187" s="0" t="n">
        <f aca="false">IF(DH187&lt;&gt;"",1,0)+IF(DI187&lt;&gt;"",1,0)+IF(DK187&lt;&gt;"",1,0)+IF(DM187&lt;&gt;"",1,0)+IF(DN187&lt;&gt;"",1,0)+IF(DO187&lt;&gt;"",1,0)+IF(DQ187&lt;&gt;"",1,0)+IF(DR187&lt;&gt;"",1,0)+IF(DT187&lt;&gt;"",1,0)+IF(DU187&lt;&gt;"",1,0)+IF(DV187&lt;&gt;"",1,0)+IF(DW187&lt;&gt;"",1,0)+IF(DX187&lt;&gt;"",1,0)+IF(DZ187&lt;&gt;"",1,0)+IF(EA187&lt;&gt;"",1,0)+IF(EB187&lt;&gt;"",1,0)+IF(EE187&lt;&gt;"",1,0)</f>
        <v>6</v>
      </c>
      <c r="BB187" s="0" t="n">
        <f aca="false">AY187*AX187</f>
        <v>0</v>
      </c>
      <c r="BD187" s="0" t="s">
        <v>155</v>
      </c>
      <c r="BG187" s="0" t="s">
        <v>155</v>
      </c>
      <c r="BH187" s="0" t="s">
        <v>155</v>
      </c>
      <c r="BI187" s="0" t="s">
        <v>155</v>
      </c>
      <c r="BJ187" s="0" t="s">
        <v>155</v>
      </c>
      <c r="BK187" s="0" t="s">
        <v>155</v>
      </c>
      <c r="BL187" s="0" t="s">
        <v>155</v>
      </c>
      <c r="BS187" s="0" t="s">
        <v>155</v>
      </c>
      <c r="BV187" s="0" t="s">
        <v>155</v>
      </c>
      <c r="BY187" s="0" t="s">
        <v>144</v>
      </c>
      <c r="CA187" s="0" t="s">
        <v>155</v>
      </c>
      <c r="CC187" s="0" t="s">
        <v>144</v>
      </c>
      <c r="CK187" s="0" t="s">
        <v>155</v>
      </c>
      <c r="CL187" s="0" t="s">
        <v>144</v>
      </c>
      <c r="CN187" s="0" t="s">
        <v>155</v>
      </c>
      <c r="CO187" s="0" t="s">
        <v>144</v>
      </c>
      <c r="CP187" s="0" t="s">
        <v>155</v>
      </c>
      <c r="CT187" s="0" t="s">
        <v>155</v>
      </c>
      <c r="CU187" s="0" t="s">
        <v>144</v>
      </c>
      <c r="CV187" s="0" t="s">
        <v>155</v>
      </c>
      <c r="CW187" s="0" t="s">
        <v>144</v>
      </c>
      <c r="CY187" s="0" t="s">
        <v>155</v>
      </c>
      <c r="CZ187" s="0" t="s">
        <v>144</v>
      </c>
      <c r="DC187" s="0" t="s">
        <v>155</v>
      </c>
      <c r="DD187" s="0" t="s">
        <v>144</v>
      </c>
      <c r="DF187" s="0" t="s">
        <v>155</v>
      </c>
      <c r="DG187" s="0" t="s">
        <v>144</v>
      </c>
      <c r="DI187" s="0" t="s">
        <v>155</v>
      </c>
      <c r="DJ187" s="0" t="s">
        <v>144</v>
      </c>
      <c r="DL187" s="0" t="s">
        <v>155</v>
      </c>
      <c r="DM187" s="0" t="s">
        <v>144</v>
      </c>
      <c r="DN187" s="0" t="s">
        <v>155</v>
      </c>
      <c r="DU187" s="0" t="s">
        <v>155</v>
      </c>
      <c r="DW187" s="0" t="s">
        <v>144</v>
      </c>
      <c r="DX187" s="0" t="s">
        <v>155</v>
      </c>
      <c r="ED187" s="0" t="s">
        <v>144</v>
      </c>
      <c r="EF187" s="0" t="s">
        <v>155</v>
      </c>
    </row>
    <row r="188" customFormat="false" ht="13.8" hidden="false" customHeight="false" outlineLevel="0" collapsed="false">
      <c r="A188" s="0" t="s">
        <v>1155</v>
      </c>
      <c r="B188" s="0" t="n">
        <v>78</v>
      </c>
      <c r="C188" s="0" t="n">
        <v>129026</v>
      </c>
      <c r="D188" s="0" t="s">
        <v>546</v>
      </c>
      <c r="E188" s="0" t="s">
        <v>1156</v>
      </c>
      <c r="F188" s="0" t="str">
        <f aca="false">CONCATENATE(D189," ",LEFT(I189,4),"T=",AW189,"D=",AX189,"R=",AY189,"M=",AZ189,"L=",BA189,"B=",BB189)</f>
        <v>ROSSI 1960T=48D=16R=0M=5L=9B=0</v>
      </c>
      <c r="G188" s="0" t="s">
        <v>174</v>
      </c>
      <c r="I188" s="0" t="s">
        <v>1157</v>
      </c>
      <c r="J188" s="0" t="s">
        <v>1158</v>
      </c>
      <c r="K188" s="0" t="s">
        <v>143</v>
      </c>
      <c r="L188" s="0" t="s">
        <v>144</v>
      </c>
      <c r="M188" s="0" t="str">
        <f aca="false">RIGHT(N188,LEN(N188)-FIND(" ",N188))</f>
        <v>BIRCH RUN DR NE</v>
      </c>
      <c r="N188" s="0" t="s">
        <v>1159</v>
      </c>
      <c r="P188" s="0" t="s">
        <v>147</v>
      </c>
      <c r="Q188" s="0" t="s">
        <v>148</v>
      </c>
      <c r="R188" s="0" t="n">
        <v>44483</v>
      </c>
      <c r="AD188" s="0" t="s">
        <v>149</v>
      </c>
      <c r="AE188" s="0" t="s">
        <v>150</v>
      </c>
      <c r="AH188" s="0" t="n">
        <v>14</v>
      </c>
      <c r="AI188" s="0" t="n">
        <v>11</v>
      </c>
      <c r="AJ188" s="0" t="s">
        <v>164</v>
      </c>
      <c r="AM188" s="0" t="s">
        <v>165</v>
      </c>
      <c r="AN188" s="0" t="s">
        <v>147</v>
      </c>
      <c r="AO188" s="0" t="s">
        <v>166</v>
      </c>
      <c r="AP188" s="0" t="s">
        <v>167</v>
      </c>
      <c r="AQ188" s="0" t="n">
        <v>9</v>
      </c>
      <c r="AR188" s="0" t="n">
        <v>64</v>
      </c>
      <c r="AS188" s="0" t="n">
        <v>32</v>
      </c>
      <c r="AV188" s="0" t="s">
        <v>154</v>
      </c>
      <c r="AW188" s="0" t="n">
        <f aca="false">COUNTA($BC188:$EG188)</f>
        <v>38</v>
      </c>
      <c r="AX188" s="0" t="n">
        <f aca="false">COUNTIF($BC188:$EG188,"D")</f>
        <v>13</v>
      </c>
      <c r="AY188" s="0" t="n">
        <f aca="false">COUNTIF($BC188:$EG188,"R")</f>
        <v>0</v>
      </c>
      <c r="AZ188" s="0" t="n">
        <f aca="false">IF(CC188="D",1,0)+IF(CL188="D",1,0)+IF(CW188="D",1,0)+IF(DD188="D",1,0)+IF(DJ188="D",1,0)+IF(DO188="D",1,0)+IF(DW188="D",1,0)</f>
        <v>5</v>
      </c>
      <c r="BA188" s="0" t="n">
        <f aca="false">IF(DH188&lt;&gt;"",1,0)+IF(DI188&lt;&gt;"",1,0)+IF(DK188&lt;&gt;"",1,0)+IF(DM188&lt;&gt;"",1,0)+IF(DN188&lt;&gt;"",1,0)+IF(DO188&lt;&gt;"",1,0)+IF(DQ188&lt;&gt;"",1,0)+IF(DR188&lt;&gt;"",1,0)+IF(DT188&lt;&gt;"",1,0)+IF(DU188&lt;&gt;"",1,0)+IF(DV188&lt;&gt;"",1,0)+IF(DW188&lt;&gt;"",1,0)+IF(DX188&lt;&gt;"",1,0)+IF(DZ188&lt;&gt;"",1,0)+IF(EA188&lt;&gt;"",1,0)+IF(EB188&lt;&gt;"",1,0)+IF(EE188&lt;&gt;"",1,0)</f>
        <v>6</v>
      </c>
      <c r="BB188" s="0" t="n">
        <f aca="false">AY188*AX188</f>
        <v>0</v>
      </c>
      <c r="BC188" s="0" t="s">
        <v>155</v>
      </c>
      <c r="BD188" s="0" t="s">
        <v>155</v>
      </c>
      <c r="BE188" s="0" t="s">
        <v>155</v>
      </c>
      <c r="BG188" s="0" t="s">
        <v>155</v>
      </c>
      <c r="BH188" s="0" t="s">
        <v>155</v>
      </c>
      <c r="BI188" s="0" t="s">
        <v>155</v>
      </c>
      <c r="BJ188" s="0" t="s">
        <v>155</v>
      </c>
      <c r="BK188" s="0" t="s">
        <v>155</v>
      </c>
      <c r="BL188" s="0" t="s">
        <v>155</v>
      </c>
      <c r="BP188" s="0" t="s">
        <v>155</v>
      </c>
      <c r="BR188" s="0" t="s">
        <v>155</v>
      </c>
      <c r="BS188" s="0" t="s">
        <v>155</v>
      </c>
      <c r="BY188" s="0" t="s">
        <v>144</v>
      </c>
      <c r="CA188" s="0" t="s">
        <v>155</v>
      </c>
      <c r="CC188" s="0" t="s">
        <v>144</v>
      </c>
      <c r="CG188" s="0" t="s">
        <v>155</v>
      </c>
      <c r="CK188" s="0" t="s">
        <v>155</v>
      </c>
      <c r="CL188" s="0" t="s">
        <v>144</v>
      </c>
      <c r="CN188" s="0" t="s">
        <v>155</v>
      </c>
      <c r="CO188" s="0" t="s">
        <v>144</v>
      </c>
      <c r="CP188" s="0" t="s">
        <v>155</v>
      </c>
      <c r="CT188" s="0" t="s">
        <v>155</v>
      </c>
      <c r="CU188" s="0" t="s">
        <v>144</v>
      </c>
      <c r="CW188" s="0" t="s">
        <v>144</v>
      </c>
      <c r="CY188" s="0" t="s">
        <v>155</v>
      </c>
      <c r="CZ188" s="0" t="s">
        <v>144</v>
      </c>
      <c r="DC188" s="0" t="s">
        <v>155</v>
      </c>
      <c r="DG188" s="0" t="s">
        <v>144</v>
      </c>
      <c r="DI188" s="0" t="s">
        <v>155</v>
      </c>
      <c r="DJ188" s="0" t="s">
        <v>144</v>
      </c>
      <c r="DM188" s="0" t="s">
        <v>144</v>
      </c>
      <c r="DN188" s="0" t="s">
        <v>155</v>
      </c>
      <c r="DS188" s="0" t="s">
        <v>144</v>
      </c>
      <c r="DU188" s="0" t="s">
        <v>155</v>
      </c>
      <c r="DW188" s="0" t="s">
        <v>144</v>
      </c>
      <c r="EA188" s="0" t="s">
        <v>155</v>
      </c>
      <c r="ED188" s="0" t="s">
        <v>144</v>
      </c>
      <c r="EF188" s="0" t="s">
        <v>155</v>
      </c>
    </row>
    <row r="189" customFormat="false" ht="13.8" hidden="false" customHeight="false" outlineLevel="0" collapsed="false">
      <c r="A189" s="0" t="s">
        <v>1160</v>
      </c>
      <c r="B189" s="0" t="n">
        <v>78</v>
      </c>
      <c r="C189" s="0" t="n">
        <v>139702</v>
      </c>
      <c r="D189" s="0" t="s">
        <v>1113</v>
      </c>
      <c r="E189" s="0" t="s">
        <v>211</v>
      </c>
      <c r="F189" s="0" t="str">
        <f aca="false">CONCATENATE(D190," ",LEFT(I190,4),"T=",AW190,"D=",AX190,"R=",AY190,"M=",AZ190,"L=",BA190,"B=",BB190)</f>
        <v>SURIN 1964T=43D=15R=0M=5L=9B=0</v>
      </c>
      <c r="G189" s="0" t="s">
        <v>200</v>
      </c>
      <c r="I189" s="0" t="s">
        <v>1161</v>
      </c>
      <c r="J189" s="0" t="s">
        <v>1162</v>
      </c>
      <c r="K189" s="0" t="s">
        <v>143</v>
      </c>
      <c r="L189" s="0" t="s">
        <v>144</v>
      </c>
      <c r="M189" s="0" t="str">
        <f aca="false">RIGHT(N189,LEN(N189)-FIND(" ",N189))</f>
        <v>OVERLOOK DR NE</v>
      </c>
      <c r="N189" s="0" t="s">
        <v>1163</v>
      </c>
      <c r="P189" s="0" t="s">
        <v>147</v>
      </c>
      <c r="Q189" s="0" t="s">
        <v>148</v>
      </c>
      <c r="R189" s="0" t="n">
        <v>44483</v>
      </c>
      <c r="AD189" s="0" t="s">
        <v>149</v>
      </c>
      <c r="AE189" s="0" t="s">
        <v>150</v>
      </c>
      <c r="AF189" s="0" t="s">
        <v>151</v>
      </c>
      <c r="AH189" s="0" t="n">
        <v>14</v>
      </c>
      <c r="AI189" s="0" t="n">
        <v>11</v>
      </c>
      <c r="AN189" s="0" t="s">
        <v>147</v>
      </c>
      <c r="AO189" s="0" t="s">
        <v>176</v>
      </c>
      <c r="AP189" s="0" t="s">
        <v>177</v>
      </c>
      <c r="AQ189" s="0" t="n">
        <v>9</v>
      </c>
      <c r="AR189" s="0" t="n">
        <v>64</v>
      </c>
      <c r="AS189" s="0" t="n">
        <v>32</v>
      </c>
      <c r="AV189" s="0" t="s">
        <v>154</v>
      </c>
      <c r="AW189" s="0" t="n">
        <f aca="false">COUNTA($BC189:$EG189)</f>
        <v>48</v>
      </c>
      <c r="AX189" s="0" t="n">
        <f aca="false">COUNTIF($BC189:$EG189,"D")</f>
        <v>16</v>
      </c>
      <c r="AY189" s="0" t="n">
        <f aca="false">COUNTIF($BC189:$EG189,"R")</f>
        <v>0</v>
      </c>
      <c r="AZ189" s="0" t="n">
        <f aca="false">IF(CC189="D",1,0)+IF(CL189="D",1,0)+IF(CW189="D",1,0)+IF(DD189="D",1,0)+IF(DJ189="D",1,0)+IF(DO189="D",1,0)+IF(DW189="D",1,0)</f>
        <v>5</v>
      </c>
      <c r="BA189" s="0" t="n">
        <f aca="false">IF(DH189&lt;&gt;"",1,0)+IF(DI189&lt;&gt;"",1,0)+IF(DK189&lt;&gt;"",1,0)+IF(DM189&lt;&gt;"",1,0)+IF(DN189&lt;&gt;"",1,0)+IF(DO189&lt;&gt;"",1,0)+IF(DQ189&lt;&gt;"",1,0)+IF(DR189&lt;&gt;"",1,0)+IF(DT189&lt;&gt;"",1,0)+IF(DU189&lt;&gt;"",1,0)+IF(DV189&lt;&gt;"",1,0)+IF(DW189&lt;&gt;"",1,0)+IF(DX189&lt;&gt;"",1,0)+IF(DZ189&lt;&gt;"",1,0)+IF(EA189&lt;&gt;"",1,0)+IF(EB189&lt;&gt;"",1,0)+IF(EE189&lt;&gt;"",1,0)</f>
        <v>9</v>
      </c>
      <c r="BB189" s="0" t="n">
        <f aca="false">AY189*AX189</f>
        <v>0</v>
      </c>
      <c r="BC189" s="0" t="s">
        <v>155</v>
      </c>
      <c r="BD189" s="0" t="s">
        <v>155</v>
      </c>
      <c r="BE189" s="0" t="s">
        <v>155</v>
      </c>
      <c r="BF189" s="0" t="s">
        <v>155</v>
      </c>
      <c r="BG189" s="0" t="s">
        <v>155</v>
      </c>
      <c r="BH189" s="0" t="s">
        <v>155</v>
      </c>
      <c r="BI189" s="0" t="s">
        <v>155</v>
      </c>
      <c r="BJ189" s="0" t="s">
        <v>155</v>
      </c>
      <c r="BK189" s="0" t="s">
        <v>155</v>
      </c>
      <c r="BL189" s="0" t="s">
        <v>155</v>
      </c>
      <c r="BP189" s="0" t="s">
        <v>155</v>
      </c>
      <c r="BR189" s="0" t="s">
        <v>155</v>
      </c>
      <c r="BS189" s="0" t="s">
        <v>155</v>
      </c>
      <c r="BV189" s="0" t="s">
        <v>155</v>
      </c>
      <c r="BY189" s="0" t="s">
        <v>144</v>
      </c>
      <c r="CA189" s="0" t="s">
        <v>155</v>
      </c>
      <c r="CG189" s="0" t="s">
        <v>155</v>
      </c>
      <c r="CH189" s="0" t="s">
        <v>144</v>
      </c>
      <c r="CK189" s="0" t="s">
        <v>155</v>
      </c>
      <c r="CL189" s="0" t="s">
        <v>144</v>
      </c>
      <c r="CN189" s="0" t="s">
        <v>155</v>
      </c>
      <c r="CO189" s="0" t="s">
        <v>144</v>
      </c>
      <c r="CP189" s="0" t="s">
        <v>155</v>
      </c>
      <c r="CQ189" s="0" t="s">
        <v>144</v>
      </c>
      <c r="CT189" s="0" t="s">
        <v>155</v>
      </c>
      <c r="CU189" s="0" t="s">
        <v>144</v>
      </c>
      <c r="CV189" s="0" t="s">
        <v>155</v>
      </c>
      <c r="CW189" s="0" t="s">
        <v>144</v>
      </c>
      <c r="CY189" s="0" t="s">
        <v>155</v>
      </c>
      <c r="CZ189" s="0" t="s">
        <v>144</v>
      </c>
      <c r="DC189" s="0" t="s">
        <v>155</v>
      </c>
      <c r="DD189" s="0" t="s">
        <v>144</v>
      </c>
      <c r="DF189" s="0" t="s">
        <v>155</v>
      </c>
      <c r="DG189" s="0" t="s">
        <v>144</v>
      </c>
      <c r="DI189" s="0" t="s">
        <v>155</v>
      </c>
      <c r="DJ189" s="0" t="s">
        <v>144</v>
      </c>
      <c r="DL189" s="0" t="s">
        <v>155</v>
      </c>
      <c r="DM189" s="0" t="s">
        <v>144</v>
      </c>
      <c r="DN189" s="0" t="s">
        <v>155</v>
      </c>
      <c r="DR189" s="0" t="s">
        <v>155</v>
      </c>
      <c r="DS189" s="0" t="s">
        <v>144</v>
      </c>
      <c r="DT189" s="0" t="s">
        <v>144</v>
      </c>
      <c r="DU189" s="0" t="s">
        <v>155</v>
      </c>
      <c r="DW189" s="0" t="s">
        <v>144</v>
      </c>
      <c r="DX189" s="0" t="s">
        <v>155</v>
      </c>
      <c r="EA189" s="0" t="s">
        <v>155</v>
      </c>
      <c r="ED189" s="0" t="s">
        <v>144</v>
      </c>
      <c r="EF189" s="0" t="s">
        <v>155</v>
      </c>
    </row>
    <row r="190" customFormat="false" ht="13.8" hidden="false" customHeight="false" outlineLevel="0" collapsed="false">
      <c r="A190" s="0" t="s">
        <v>1164</v>
      </c>
      <c r="B190" s="0" t="n">
        <v>78</v>
      </c>
      <c r="C190" s="0" t="n">
        <v>145472</v>
      </c>
      <c r="D190" s="0" t="s">
        <v>1165</v>
      </c>
      <c r="E190" s="0" t="s">
        <v>364</v>
      </c>
      <c r="F190" s="0" t="str">
        <f aca="false">CONCATENATE(D191," ",LEFT(I191,4),"T=",AW191,"D=",AX191,"R=",AY191,"M=",AZ191,"L=",BA191,"B=",BB191)</f>
        <v>COSTANTINO 1945T=40D=13R=0M=5L=6B=0</v>
      </c>
      <c r="I190" s="0" t="s">
        <v>1008</v>
      </c>
      <c r="J190" s="0" t="s">
        <v>511</v>
      </c>
      <c r="K190" s="0" t="s">
        <v>143</v>
      </c>
      <c r="L190" s="0" t="s">
        <v>144</v>
      </c>
      <c r="M190" s="0" t="str">
        <f aca="false">RIGHT(N190,LEN(N190)-FIND(" ",N190))</f>
        <v>KENMORE AVE NE</v>
      </c>
      <c r="N190" s="0" t="s">
        <v>1166</v>
      </c>
      <c r="P190" s="0" t="s">
        <v>147</v>
      </c>
      <c r="Q190" s="0" t="s">
        <v>148</v>
      </c>
      <c r="R190" s="0" t="n">
        <v>44483</v>
      </c>
      <c r="AD190" s="0" t="s">
        <v>149</v>
      </c>
      <c r="AE190" s="0" t="s">
        <v>150</v>
      </c>
      <c r="AF190" s="0" t="s">
        <v>151</v>
      </c>
      <c r="AH190" s="0" t="n">
        <v>14</v>
      </c>
      <c r="AI190" s="0" t="n">
        <v>11</v>
      </c>
      <c r="AN190" s="0" t="s">
        <v>147</v>
      </c>
      <c r="AO190" s="0" t="s">
        <v>189</v>
      </c>
      <c r="AP190" s="0" t="s">
        <v>190</v>
      </c>
      <c r="AQ190" s="0" t="n">
        <v>9</v>
      </c>
      <c r="AR190" s="0" t="n">
        <v>64</v>
      </c>
      <c r="AS190" s="0" t="n">
        <v>32</v>
      </c>
      <c r="AV190" s="0" t="s">
        <v>154</v>
      </c>
      <c r="AW190" s="0" t="n">
        <f aca="false">COUNTA($BC190:$EG190)</f>
        <v>43</v>
      </c>
      <c r="AX190" s="0" t="n">
        <f aca="false">COUNTIF($BC190:$EG190,"D")</f>
        <v>15</v>
      </c>
      <c r="AY190" s="0" t="n">
        <f aca="false">COUNTIF($BC190:$EG190,"R")</f>
        <v>0</v>
      </c>
      <c r="AZ190" s="0" t="n">
        <f aca="false">IF(CC190="D",1,0)+IF(CL190="D",1,0)+IF(CW190="D",1,0)+IF(DD190="D",1,0)+IF(DJ190="D",1,0)+IF(DO190="D",1,0)+IF(DW190="D",1,0)</f>
        <v>5</v>
      </c>
      <c r="BA190" s="0" t="n">
        <f aca="false">IF(DH190&lt;&gt;"",1,0)+IF(DI190&lt;&gt;"",1,0)+IF(DK190&lt;&gt;"",1,0)+IF(DM190&lt;&gt;"",1,0)+IF(DN190&lt;&gt;"",1,0)+IF(DO190&lt;&gt;"",1,0)+IF(DQ190&lt;&gt;"",1,0)+IF(DR190&lt;&gt;"",1,0)+IF(DT190&lt;&gt;"",1,0)+IF(DU190&lt;&gt;"",1,0)+IF(DV190&lt;&gt;"",1,0)+IF(DW190&lt;&gt;"",1,0)+IF(DX190&lt;&gt;"",1,0)+IF(DZ190&lt;&gt;"",1,0)+IF(EA190&lt;&gt;"",1,0)+IF(EB190&lt;&gt;"",1,0)+IF(EE190&lt;&gt;"",1,0)</f>
        <v>9</v>
      </c>
      <c r="BB190" s="0" t="n">
        <f aca="false">AY190*AX190</f>
        <v>0</v>
      </c>
      <c r="BC190" s="0" t="s">
        <v>155</v>
      </c>
      <c r="BD190" s="0" t="s">
        <v>155</v>
      </c>
      <c r="BE190" s="0" t="s">
        <v>155</v>
      </c>
      <c r="BG190" s="0" t="s">
        <v>155</v>
      </c>
      <c r="BH190" s="0" t="s">
        <v>155</v>
      </c>
      <c r="BI190" s="0" t="s">
        <v>155</v>
      </c>
      <c r="BK190" s="0" t="s">
        <v>155</v>
      </c>
      <c r="BL190" s="0" t="s">
        <v>155</v>
      </c>
      <c r="BP190" s="0" t="s">
        <v>155</v>
      </c>
      <c r="BR190" s="0" t="s">
        <v>155</v>
      </c>
      <c r="BS190" s="0" t="s">
        <v>155</v>
      </c>
      <c r="BV190" s="0" t="s">
        <v>155</v>
      </c>
      <c r="BY190" s="0" t="s">
        <v>144</v>
      </c>
      <c r="CA190" s="0" t="s">
        <v>155</v>
      </c>
      <c r="CK190" s="0" t="s">
        <v>155</v>
      </c>
      <c r="CL190" s="0" t="s">
        <v>144</v>
      </c>
      <c r="CN190" s="0" t="s">
        <v>155</v>
      </c>
      <c r="CO190" s="0" t="s">
        <v>144</v>
      </c>
      <c r="CP190" s="0" t="s">
        <v>155</v>
      </c>
      <c r="CQ190" s="0" t="s">
        <v>144</v>
      </c>
      <c r="CT190" s="0" t="s">
        <v>155</v>
      </c>
      <c r="CU190" s="0" t="s">
        <v>144</v>
      </c>
      <c r="CW190" s="0" t="s">
        <v>144</v>
      </c>
      <c r="CY190" s="0" t="s">
        <v>155</v>
      </c>
      <c r="CZ190" s="0" t="s">
        <v>144</v>
      </c>
      <c r="DC190" s="0" t="s">
        <v>155</v>
      </c>
      <c r="DD190" s="0" t="s">
        <v>144</v>
      </c>
      <c r="DF190" s="0" t="s">
        <v>155</v>
      </c>
      <c r="DG190" s="0" t="s">
        <v>144</v>
      </c>
      <c r="DI190" s="0" t="s">
        <v>155</v>
      </c>
      <c r="DJ190" s="0" t="s">
        <v>144</v>
      </c>
      <c r="DL190" s="0" t="s">
        <v>155</v>
      </c>
      <c r="DM190" s="0" t="s">
        <v>144</v>
      </c>
      <c r="DN190" s="0" t="s">
        <v>155</v>
      </c>
      <c r="DR190" s="0" t="s">
        <v>155</v>
      </c>
      <c r="DS190" s="0" t="s">
        <v>144</v>
      </c>
      <c r="DT190" s="0" t="s">
        <v>144</v>
      </c>
      <c r="DU190" s="0" t="s">
        <v>155</v>
      </c>
      <c r="DW190" s="0" t="s">
        <v>144</v>
      </c>
      <c r="DX190" s="0" t="s">
        <v>155</v>
      </c>
      <c r="EA190" s="0" t="s">
        <v>155</v>
      </c>
      <c r="ED190" s="0" t="s">
        <v>144</v>
      </c>
      <c r="EF190" s="0" t="s">
        <v>155</v>
      </c>
    </row>
    <row r="191" customFormat="false" ht="13.8" hidden="false" customHeight="false" outlineLevel="0" collapsed="false">
      <c r="A191" s="0" t="s">
        <v>1167</v>
      </c>
      <c r="B191" s="0" t="n">
        <v>78</v>
      </c>
      <c r="C191" s="0" t="n">
        <v>145692</v>
      </c>
      <c r="D191" s="0" t="s">
        <v>546</v>
      </c>
      <c r="E191" s="0" t="s">
        <v>1168</v>
      </c>
      <c r="F191" s="0" t="str">
        <f aca="false">CONCATENATE(D192," ",LEFT(I192,4),"T=",AW192,"D=",AX192,"R=",AY192,"M=",AZ192,"L=",BA192,"B=",BB192)</f>
        <v>ARMBRUSTER 1950T=44D=14R=1M=4L=8B=14</v>
      </c>
      <c r="G191" s="0" t="s">
        <v>365</v>
      </c>
      <c r="I191" s="0" t="s">
        <v>1169</v>
      </c>
      <c r="J191" s="0" t="s">
        <v>1170</v>
      </c>
      <c r="K191" s="0" t="s">
        <v>143</v>
      </c>
      <c r="L191" s="0" t="s">
        <v>144</v>
      </c>
      <c r="M191" s="0" t="str">
        <f aca="false">RIGHT(N191,LEN(N191)-FIND(" ",N191))</f>
        <v>BIRCH RUN DR NE</v>
      </c>
      <c r="N191" s="0" t="s">
        <v>1159</v>
      </c>
      <c r="P191" s="0" t="s">
        <v>147</v>
      </c>
      <c r="Q191" s="0" t="s">
        <v>148</v>
      </c>
      <c r="R191" s="0" t="n">
        <v>44483</v>
      </c>
      <c r="AD191" s="0" t="s">
        <v>149</v>
      </c>
      <c r="AE191" s="0" t="s">
        <v>150</v>
      </c>
      <c r="AH191" s="0" t="n">
        <v>14</v>
      </c>
      <c r="AI191" s="0" t="n">
        <v>11</v>
      </c>
      <c r="AJ191" s="0" t="s">
        <v>164</v>
      </c>
      <c r="AM191" s="0" t="s">
        <v>165</v>
      </c>
      <c r="AN191" s="0" t="s">
        <v>147</v>
      </c>
      <c r="AO191" s="0" t="s">
        <v>166</v>
      </c>
      <c r="AP191" s="0" t="s">
        <v>167</v>
      </c>
      <c r="AQ191" s="0" t="n">
        <v>9</v>
      </c>
      <c r="AR191" s="0" t="n">
        <v>64</v>
      </c>
      <c r="AS191" s="0" t="n">
        <v>32</v>
      </c>
      <c r="AV191" s="0" t="s">
        <v>154</v>
      </c>
      <c r="AW191" s="0" t="n">
        <f aca="false">COUNTA($BC191:$EG191)</f>
        <v>40</v>
      </c>
      <c r="AX191" s="0" t="n">
        <f aca="false">COUNTIF($BC191:$EG191,"D")</f>
        <v>13</v>
      </c>
      <c r="AY191" s="0" t="n">
        <f aca="false">COUNTIF($BC191:$EG191,"R")</f>
        <v>0</v>
      </c>
      <c r="AZ191" s="0" t="n">
        <f aca="false">IF(CC191="D",1,0)+IF(CL191="D",1,0)+IF(CW191="D",1,0)+IF(DD191="D",1,0)+IF(DJ191="D",1,0)+IF(DO191="D",1,0)+IF(DW191="D",1,0)</f>
        <v>5</v>
      </c>
      <c r="BA191" s="0" t="n">
        <f aca="false">IF(DH191&lt;&gt;"",1,0)+IF(DI191&lt;&gt;"",1,0)+IF(DK191&lt;&gt;"",1,0)+IF(DM191&lt;&gt;"",1,0)+IF(DN191&lt;&gt;"",1,0)+IF(DO191&lt;&gt;"",1,0)+IF(DQ191&lt;&gt;"",1,0)+IF(DR191&lt;&gt;"",1,0)+IF(DT191&lt;&gt;"",1,0)+IF(DU191&lt;&gt;"",1,0)+IF(DV191&lt;&gt;"",1,0)+IF(DW191&lt;&gt;"",1,0)+IF(DX191&lt;&gt;"",1,0)+IF(DZ191&lt;&gt;"",1,0)+IF(EA191&lt;&gt;"",1,0)+IF(EB191&lt;&gt;"",1,0)+IF(EE191&lt;&gt;"",1,0)</f>
        <v>6</v>
      </c>
      <c r="BB191" s="0" t="n">
        <f aca="false">AY191*AX191</f>
        <v>0</v>
      </c>
      <c r="BC191" s="0" t="s">
        <v>155</v>
      </c>
      <c r="BD191" s="0" t="s">
        <v>155</v>
      </c>
      <c r="BE191" s="0" t="s">
        <v>155</v>
      </c>
      <c r="BG191" s="0" t="s">
        <v>155</v>
      </c>
      <c r="BH191" s="0" t="s">
        <v>155</v>
      </c>
      <c r="BI191" s="0" t="s">
        <v>155</v>
      </c>
      <c r="BJ191" s="0" t="s">
        <v>155</v>
      </c>
      <c r="BK191" s="0" t="s">
        <v>155</v>
      </c>
      <c r="BL191" s="0" t="s">
        <v>155</v>
      </c>
      <c r="BP191" s="0" t="s">
        <v>155</v>
      </c>
      <c r="BR191" s="0" t="s">
        <v>155</v>
      </c>
      <c r="BS191" s="0" t="s">
        <v>155</v>
      </c>
      <c r="BY191" s="0" t="s">
        <v>144</v>
      </c>
      <c r="CA191" s="0" t="s">
        <v>155</v>
      </c>
      <c r="CC191" s="0" t="s">
        <v>144</v>
      </c>
      <c r="CG191" s="0" t="s">
        <v>155</v>
      </c>
      <c r="CK191" s="0" t="s">
        <v>155</v>
      </c>
      <c r="CL191" s="0" t="s">
        <v>144</v>
      </c>
      <c r="CN191" s="0" t="s">
        <v>155</v>
      </c>
      <c r="CO191" s="0" t="s">
        <v>144</v>
      </c>
      <c r="CP191" s="0" t="s">
        <v>155</v>
      </c>
      <c r="CT191" s="0" t="s">
        <v>155</v>
      </c>
      <c r="CU191" s="0" t="s">
        <v>144</v>
      </c>
      <c r="CW191" s="0" t="s">
        <v>144</v>
      </c>
      <c r="CY191" s="0" t="s">
        <v>155</v>
      </c>
      <c r="CZ191" s="0" t="s">
        <v>144</v>
      </c>
      <c r="DC191" s="0" t="s">
        <v>155</v>
      </c>
      <c r="DF191" s="0" t="s">
        <v>155</v>
      </c>
      <c r="DG191" s="0" t="s">
        <v>144</v>
      </c>
      <c r="DI191" s="0" t="s">
        <v>155</v>
      </c>
      <c r="DJ191" s="0" t="s">
        <v>144</v>
      </c>
      <c r="DL191" s="0" t="s">
        <v>155</v>
      </c>
      <c r="DM191" s="0" t="s">
        <v>144</v>
      </c>
      <c r="DN191" s="0" t="s">
        <v>155</v>
      </c>
      <c r="DS191" s="0" t="s">
        <v>144</v>
      </c>
      <c r="DU191" s="0" t="s">
        <v>155</v>
      </c>
      <c r="DW191" s="0" t="s">
        <v>144</v>
      </c>
      <c r="EA191" s="0" t="s">
        <v>155</v>
      </c>
      <c r="ED191" s="0" t="s">
        <v>144</v>
      </c>
      <c r="EF191" s="0" t="s">
        <v>155</v>
      </c>
    </row>
    <row r="192" customFormat="false" ht="13.8" hidden="false" customHeight="false" outlineLevel="0" collapsed="false">
      <c r="A192" s="0" t="s">
        <v>1171</v>
      </c>
      <c r="B192" s="0" t="n">
        <v>78</v>
      </c>
      <c r="C192" s="0" t="n">
        <v>149443</v>
      </c>
      <c r="D192" s="0" t="s">
        <v>610</v>
      </c>
      <c r="E192" s="0" t="s">
        <v>564</v>
      </c>
      <c r="F192" s="0" t="str">
        <f aca="false">CONCATENATE(D193," ",LEFT(I193,4),"T=",AW193,"D=",AX193,"R=",AY193,"M=",AZ193,"L=",BA193,"B=",BB193)</f>
        <v>CALUGAR 1953T=42D=12R=1M=5L=8B=12</v>
      </c>
      <c r="G192" s="0" t="s">
        <v>185</v>
      </c>
      <c r="I192" s="0" t="s">
        <v>1172</v>
      </c>
      <c r="J192" s="0" t="s">
        <v>1173</v>
      </c>
      <c r="K192" s="0" t="s">
        <v>143</v>
      </c>
      <c r="L192" s="0" t="s">
        <v>144</v>
      </c>
      <c r="M192" s="0" t="str">
        <f aca="false">RIGHT(N192,LEN(N192)-FIND(" ",N192))</f>
        <v>OAK KNOLL AVE NE</v>
      </c>
      <c r="N192" s="0" t="s">
        <v>613</v>
      </c>
      <c r="P192" s="0" t="s">
        <v>147</v>
      </c>
      <c r="Q192" s="0" t="s">
        <v>148</v>
      </c>
      <c r="R192" s="0" t="n">
        <v>44483</v>
      </c>
      <c r="AD192" s="0" t="s">
        <v>149</v>
      </c>
      <c r="AE192" s="0" t="s">
        <v>150</v>
      </c>
      <c r="AF192" s="0" t="s">
        <v>151</v>
      </c>
      <c r="AH192" s="0" t="n">
        <v>14</v>
      </c>
      <c r="AI192" s="0" t="n">
        <v>11</v>
      </c>
      <c r="AN192" s="0" t="s">
        <v>147</v>
      </c>
      <c r="AO192" s="0" t="s">
        <v>189</v>
      </c>
      <c r="AP192" s="0" t="s">
        <v>190</v>
      </c>
      <c r="AQ192" s="0" t="n">
        <v>9</v>
      </c>
      <c r="AR192" s="0" t="n">
        <v>64</v>
      </c>
      <c r="AS192" s="0" t="n">
        <v>32</v>
      </c>
      <c r="AV192" s="0" t="s">
        <v>154</v>
      </c>
      <c r="AW192" s="0" t="n">
        <f aca="false">COUNTA($BC192:$EG192)</f>
        <v>44</v>
      </c>
      <c r="AX192" s="0" t="n">
        <f aca="false">COUNTIF($BC192:$EG192,"D")</f>
        <v>14</v>
      </c>
      <c r="AY192" s="0" t="n">
        <f aca="false">COUNTIF($BC192:$EG192,"R")</f>
        <v>1</v>
      </c>
      <c r="AZ192" s="0" t="n">
        <f aca="false">IF(CC192="D",1,0)+IF(CL192="D",1,0)+IF(CW192="D",1,0)+IF(DD192="D",1,0)+IF(DJ192="D",1,0)+IF(DO192="D",1,0)+IF(DW192="D",1,0)</f>
        <v>4</v>
      </c>
      <c r="BA192" s="0" t="n">
        <f aca="false">IF(DH192&lt;&gt;"",1,0)+IF(DI192&lt;&gt;"",1,0)+IF(DK192&lt;&gt;"",1,0)+IF(DM192&lt;&gt;"",1,0)+IF(DN192&lt;&gt;"",1,0)+IF(DO192&lt;&gt;"",1,0)+IF(DQ192&lt;&gt;"",1,0)+IF(DR192&lt;&gt;"",1,0)+IF(DT192&lt;&gt;"",1,0)+IF(DU192&lt;&gt;"",1,0)+IF(DV192&lt;&gt;"",1,0)+IF(DW192&lt;&gt;"",1,0)+IF(DX192&lt;&gt;"",1,0)+IF(DZ192&lt;&gt;"",1,0)+IF(EA192&lt;&gt;"",1,0)+IF(EB192&lt;&gt;"",1,0)+IF(EE192&lt;&gt;"",1,0)</f>
        <v>8</v>
      </c>
      <c r="BB192" s="0" t="n">
        <f aca="false">AY192*AX192</f>
        <v>14</v>
      </c>
      <c r="BC192" s="0" t="s">
        <v>155</v>
      </c>
      <c r="BD192" s="0" t="s">
        <v>155</v>
      </c>
      <c r="BE192" s="0" t="s">
        <v>155</v>
      </c>
      <c r="BG192" s="0" t="s">
        <v>155</v>
      </c>
      <c r="BH192" s="0" t="s">
        <v>155</v>
      </c>
      <c r="BI192" s="0" t="s">
        <v>155</v>
      </c>
      <c r="BJ192" s="0" t="s">
        <v>155</v>
      </c>
      <c r="BK192" s="0" t="s">
        <v>155</v>
      </c>
      <c r="BL192" s="0" t="s">
        <v>155</v>
      </c>
      <c r="BP192" s="0" t="s">
        <v>155</v>
      </c>
      <c r="BR192" s="0" t="s">
        <v>155</v>
      </c>
      <c r="BS192" s="0" t="s">
        <v>155</v>
      </c>
      <c r="BV192" s="0" t="s">
        <v>155</v>
      </c>
      <c r="BY192" s="0" t="s">
        <v>144</v>
      </c>
      <c r="CA192" s="0" t="s">
        <v>155</v>
      </c>
      <c r="CG192" s="0" t="s">
        <v>155</v>
      </c>
      <c r="CH192" s="0" t="s">
        <v>144</v>
      </c>
      <c r="CK192" s="0" t="s">
        <v>155</v>
      </c>
      <c r="CL192" s="0" t="s">
        <v>144</v>
      </c>
      <c r="CN192" s="0" t="s">
        <v>155</v>
      </c>
      <c r="CO192" s="0" t="s">
        <v>144</v>
      </c>
      <c r="CP192" s="0" t="s">
        <v>155</v>
      </c>
      <c r="CQ192" s="0" t="s">
        <v>144</v>
      </c>
      <c r="CU192" s="0" t="s">
        <v>144</v>
      </c>
      <c r="CV192" s="0" t="s">
        <v>155</v>
      </c>
      <c r="CW192" s="0" t="s">
        <v>144</v>
      </c>
      <c r="CY192" s="0" t="s">
        <v>155</v>
      </c>
      <c r="CZ192" s="0" t="s">
        <v>174</v>
      </c>
      <c r="DC192" s="0" t="s">
        <v>155</v>
      </c>
      <c r="DF192" s="0" t="s">
        <v>155</v>
      </c>
      <c r="DG192" s="0" t="s">
        <v>144</v>
      </c>
      <c r="DI192" s="0" t="s">
        <v>155</v>
      </c>
      <c r="DJ192" s="0" t="s">
        <v>144</v>
      </c>
      <c r="DL192" s="0" t="s">
        <v>155</v>
      </c>
      <c r="DM192" s="0" t="s">
        <v>144</v>
      </c>
      <c r="DN192" s="0" t="s">
        <v>155</v>
      </c>
      <c r="DS192" s="0" t="s">
        <v>144</v>
      </c>
      <c r="DT192" s="0" t="s">
        <v>144</v>
      </c>
      <c r="DU192" s="0" t="s">
        <v>155</v>
      </c>
      <c r="DW192" s="0" t="s">
        <v>144</v>
      </c>
      <c r="DX192" s="0" t="s">
        <v>155</v>
      </c>
      <c r="EA192" s="0" t="s">
        <v>155</v>
      </c>
      <c r="ED192" s="0" t="s">
        <v>144</v>
      </c>
      <c r="EF192" s="0" t="s">
        <v>155</v>
      </c>
    </row>
    <row r="193" customFormat="false" ht="13.8" hidden="false" customHeight="false" outlineLevel="0" collapsed="false">
      <c r="A193" s="0" t="s">
        <v>1174</v>
      </c>
      <c r="B193" s="0" t="n">
        <v>78</v>
      </c>
      <c r="C193" s="0" t="n">
        <v>166585</v>
      </c>
      <c r="D193" s="0" t="s">
        <v>1101</v>
      </c>
      <c r="E193" s="0" t="s">
        <v>1175</v>
      </c>
      <c r="F193" s="0" t="str">
        <f aca="false">CONCATENATE(D194," ",LEFT(I194,4),"T=",AW194,"D=",AX194,"R=",AY194,"M=",AZ194,"L=",BA194,"B=",BB194)</f>
        <v>SPANO 1966T=40D=12R=0M=3L=7B=0</v>
      </c>
      <c r="G193" s="0" t="s">
        <v>257</v>
      </c>
      <c r="I193" s="0" t="s">
        <v>1176</v>
      </c>
      <c r="J193" s="0" t="s">
        <v>1177</v>
      </c>
      <c r="K193" s="0" t="s">
        <v>143</v>
      </c>
      <c r="L193" s="0" t="s">
        <v>144</v>
      </c>
      <c r="M193" s="0" t="str">
        <f aca="false">RIGHT(N193,LEN(N193)-FIND(" ",N193))</f>
        <v>FOSTER DR NE</v>
      </c>
      <c r="N193" s="0" t="s">
        <v>1105</v>
      </c>
      <c r="P193" s="0" t="s">
        <v>147</v>
      </c>
      <c r="Q193" s="0" t="s">
        <v>148</v>
      </c>
      <c r="R193" s="0" t="n">
        <v>44483</v>
      </c>
      <c r="AD193" s="0" t="s">
        <v>149</v>
      </c>
      <c r="AE193" s="0" t="s">
        <v>150</v>
      </c>
      <c r="AF193" s="0" t="s">
        <v>151</v>
      </c>
      <c r="AH193" s="0" t="n">
        <v>14</v>
      </c>
      <c r="AI193" s="0" t="n">
        <v>11</v>
      </c>
      <c r="AN193" s="0" t="s">
        <v>147</v>
      </c>
      <c r="AO193" s="0" t="s">
        <v>176</v>
      </c>
      <c r="AP193" s="0" t="s">
        <v>177</v>
      </c>
      <c r="AQ193" s="0" t="n">
        <v>9</v>
      </c>
      <c r="AR193" s="0" t="n">
        <v>64</v>
      </c>
      <c r="AS193" s="0" t="n">
        <v>32</v>
      </c>
      <c r="AV193" s="0" t="s">
        <v>154</v>
      </c>
      <c r="AW193" s="0" t="n">
        <f aca="false">COUNTA($BC193:$EG193)</f>
        <v>42</v>
      </c>
      <c r="AX193" s="0" t="n">
        <f aca="false">COUNTIF($BC193:$EG193,"D")</f>
        <v>12</v>
      </c>
      <c r="AY193" s="0" t="n">
        <f aca="false">COUNTIF($BC193:$EG193,"R")</f>
        <v>1</v>
      </c>
      <c r="AZ193" s="0" t="n">
        <f aca="false">IF(CC193="D",1,0)+IF(CL193="D",1,0)+IF(CW193="D",1,0)+IF(DD193="D",1,0)+IF(DJ193="D",1,0)+IF(DO193="D",1,0)+IF(DW193="D",1,0)</f>
        <v>5</v>
      </c>
      <c r="BA193" s="0" t="n">
        <f aca="false">IF(DH193&lt;&gt;"",1,0)+IF(DI193&lt;&gt;"",1,0)+IF(DK193&lt;&gt;"",1,0)+IF(DM193&lt;&gt;"",1,0)+IF(DN193&lt;&gt;"",1,0)+IF(DO193&lt;&gt;"",1,0)+IF(DQ193&lt;&gt;"",1,0)+IF(DR193&lt;&gt;"",1,0)+IF(DT193&lt;&gt;"",1,0)+IF(DU193&lt;&gt;"",1,0)+IF(DV193&lt;&gt;"",1,0)+IF(DW193&lt;&gt;"",1,0)+IF(DX193&lt;&gt;"",1,0)+IF(DZ193&lt;&gt;"",1,0)+IF(EA193&lt;&gt;"",1,0)+IF(EB193&lt;&gt;"",1,0)+IF(EE193&lt;&gt;"",1,0)</f>
        <v>8</v>
      </c>
      <c r="BB193" s="0" t="n">
        <f aca="false">AY193*AX193</f>
        <v>12</v>
      </c>
      <c r="BC193" s="0" t="s">
        <v>155</v>
      </c>
      <c r="BD193" s="0" t="s">
        <v>155</v>
      </c>
      <c r="BE193" s="0" t="s">
        <v>155</v>
      </c>
      <c r="BF193" s="0" t="s">
        <v>155</v>
      </c>
      <c r="BG193" s="0" t="s">
        <v>155</v>
      </c>
      <c r="BH193" s="0" t="s">
        <v>155</v>
      </c>
      <c r="BI193" s="0" t="s">
        <v>155</v>
      </c>
      <c r="BJ193" s="0" t="s">
        <v>155</v>
      </c>
      <c r="BK193" s="0" t="s">
        <v>155</v>
      </c>
      <c r="BL193" s="0" t="s">
        <v>155</v>
      </c>
      <c r="BP193" s="0" t="s">
        <v>155</v>
      </c>
      <c r="BS193" s="0" t="s">
        <v>155</v>
      </c>
      <c r="BY193" s="0" t="s">
        <v>144</v>
      </c>
      <c r="CA193" s="0" t="s">
        <v>155</v>
      </c>
      <c r="CC193" s="0" t="s">
        <v>144</v>
      </c>
      <c r="CG193" s="0" t="s">
        <v>155</v>
      </c>
      <c r="CH193" s="0" t="s">
        <v>144</v>
      </c>
      <c r="CK193" s="0" t="s">
        <v>155</v>
      </c>
      <c r="CL193" s="0" t="s">
        <v>144</v>
      </c>
      <c r="CN193" s="0" t="s">
        <v>155</v>
      </c>
      <c r="CO193" s="0" t="s">
        <v>144</v>
      </c>
      <c r="CP193" s="0" t="s">
        <v>155</v>
      </c>
      <c r="CQ193" s="0" t="s">
        <v>144</v>
      </c>
      <c r="CV193" s="0" t="s">
        <v>155</v>
      </c>
      <c r="CW193" s="0" t="s">
        <v>144</v>
      </c>
      <c r="CY193" s="0" t="s">
        <v>155</v>
      </c>
      <c r="CZ193" s="0" t="s">
        <v>174</v>
      </c>
      <c r="DC193" s="0" t="s">
        <v>155</v>
      </c>
      <c r="DF193" s="0" t="s">
        <v>155</v>
      </c>
      <c r="DI193" s="0" t="s">
        <v>155</v>
      </c>
      <c r="DJ193" s="0" t="s">
        <v>144</v>
      </c>
      <c r="DL193" s="0" t="s">
        <v>155</v>
      </c>
      <c r="DM193" s="0" t="s">
        <v>144</v>
      </c>
      <c r="DN193" s="0" t="s">
        <v>155</v>
      </c>
      <c r="DR193" s="0" t="s">
        <v>155</v>
      </c>
      <c r="DS193" s="0" t="s">
        <v>144</v>
      </c>
      <c r="DU193" s="0" t="s">
        <v>155</v>
      </c>
      <c r="DW193" s="0" t="s">
        <v>144</v>
      </c>
      <c r="DX193" s="0" t="s">
        <v>155</v>
      </c>
      <c r="EA193" s="0" t="s">
        <v>155</v>
      </c>
      <c r="ED193" s="0" t="s">
        <v>144</v>
      </c>
      <c r="EF193" s="0" t="s">
        <v>155</v>
      </c>
    </row>
    <row r="194" customFormat="false" ht="13.8" hidden="false" customHeight="false" outlineLevel="0" collapsed="false">
      <c r="A194" s="0" t="s">
        <v>1178</v>
      </c>
      <c r="B194" s="0" t="n">
        <v>78</v>
      </c>
      <c r="C194" s="0" t="n">
        <v>171229</v>
      </c>
      <c r="D194" s="0" t="s">
        <v>951</v>
      </c>
      <c r="E194" s="0" t="s">
        <v>1179</v>
      </c>
      <c r="F194" s="0" t="str">
        <f aca="false">CONCATENATE(D195," ",LEFT(I195,4),"T=",AW195,"D=",AX195,"R=",AY195,"M=",AZ195,"L=",BA195,"B=",BB195)</f>
        <v>GREATHOUSE 1948T=47D=16R=0M=6L=9B=0</v>
      </c>
      <c r="G194" s="0" t="s">
        <v>365</v>
      </c>
      <c r="H194" s="0" t="s">
        <v>401</v>
      </c>
      <c r="I194" s="0" t="s">
        <v>1180</v>
      </c>
      <c r="J194" s="0" t="s">
        <v>1181</v>
      </c>
      <c r="K194" s="0" t="s">
        <v>143</v>
      </c>
      <c r="L194" s="0" t="s">
        <v>144</v>
      </c>
      <c r="M194" s="0" t="str">
        <f aca="false">RIGHT(N194,LEN(N194)-FIND(" ",N194))</f>
        <v>CITADEL DR NE</v>
      </c>
      <c r="N194" s="0" t="s">
        <v>1182</v>
      </c>
      <c r="P194" s="0" t="s">
        <v>147</v>
      </c>
      <c r="Q194" s="0" t="s">
        <v>148</v>
      </c>
      <c r="R194" s="0" t="n">
        <v>44483</v>
      </c>
      <c r="AD194" s="0" t="s">
        <v>149</v>
      </c>
      <c r="AE194" s="0" t="s">
        <v>150</v>
      </c>
      <c r="AH194" s="0" t="n">
        <v>14</v>
      </c>
      <c r="AI194" s="0" t="n">
        <v>11</v>
      </c>
      <c r="AJ194" s="0" t="s">
        <v>164</v>
      </c>
      <c r="AM194" s="0" t="s">
        <v>165</v>
      </c>
      <c r="AN194" s="0" t="s">
        <v>147</v>
      </c>
      <c r="AO194" s="0" t="s">
        <v>166</v>
      </c>
      <c r="AP194" s="0" t="s">
        <v>167</v>
      </c>
      <c r="AQ194" s="0" t="n">
        <v>9</v>
      </c>
      <c r="AR194" s="0" t="n">
        <v>64</v>
      </c>
      <c r="AS194" s="0" t="n">
        <v>32</v>
      </c>
      <c r="AV194" s="0" t="s">
        <v>154</v>
      </c>
      <c r="AW194" s="0" t="n">
        <f aca="false">COUNTA($BC194:$EG194)</f>
        <v>40</v>
      </c>
      <c r="AX194" s="0" t="n">
        <f aca="false">COUNTIF($BC194:$EG194,"D")</f>
        <v>12</v>
      </c>
      <c r="AY194" s="0" t="n">
        <f aca="false">COUNTIF($BC194:$EG194,"R")</f>
        <v>0</v>
      </c>
      <c r="AZ194" s="0" t="n">
        <f aca="false">IF(CC194="D",1,0)+IF(CL194="D",1,0)+IF(CW194="D",1,0)+IF(DD194="D",1,0)+IF(DJ194="D",1,0)+IF(DO194="D",1,0)+IF(DW194="D",1,0)</f>
        <v>3</v>
      </c>
      <c r="BA194" s="0" t="n">
        <f aca="false">IF(DH194&lt;&gt;"",1,0)+IF(DI194&lt;&gt;"",1,0)+IF(DK194&lt;&gt;"",1,0)+IF(DM194&lt;&gt;"",1,0)+IF(DN194&lt;&gt;"",1,0)+IF(DO194&lt;&gt;"",1,0)+IF(DQ194&lt;&gt;"",1,0)+IF(DR194&lt;&gt;"",1,0)+IF(DT194&lt;&gt;"",1,0)+IF(DU194&lt;&gt;"",1,0)+IF(DV194&lt;&gt;"",1,0)+IF(DW194&lt;&gt;"",1,0)+IF(DX194&lt;&gt;"",1,0)+IF(DZ194&lt;&gt;"",1,0)+IF(EA194&lt;&gt;"",1,0)+IF(EB194&lt;&gt;"",1,0)+IF(EE194&lt;&gt;"",1,0)</f>
        <v>7</v>
      </c>
      <c r="BB194" s="0" t="n">
        <f aca="false">AY194*AX194</f>
        <v>0</v>
      </c>
      <c r="BC194" s="0" t="s">
        <v>155</v>
      </c>
      <c r="BD194" s="0" t="s">
        <v>155</v>
      </c>
      <c r="BF194" s="0" t="s">
        <v>155</v>
      </c>
      <c r="BG194" s="0" t="s">
        <v>155</v>
      </c>
      <c r="BH194" s="0" t="s">
        <v>155</v>
      </c>
      <c r="BJ194" s="0" t="s">
        <v>155</v>
      </c>
      <c r="BK194" s="0" t="s">
        <v>155</v>
      </c>
      <c r="BL194" s="0" t="s">
        <v>155</v>
      </c>
      <c r="BP194" s="0" t="s">
        <v>155</v>
      </c>
      <c r="BR194" s="0" t="s">
        <v>155</v>
      </c>
      <c r="BS194" s="0" t="s">
        <v>155</v>
      </c>
      <c r="BY194" s="0" t="s">
        <v>144</v>
      </c>
      <c r="CA194" s="0" t="s">
        <v>155</v>
      </c>
      <c r="CC194" s="0" t="s">
        <v>144</v>
      </c>
      <c r="CG194" s="0" t="s">
        <v>155</v>
      </c>
      <c r="CH194" s="0" t="s">
        <v>144</v>
      </c>
      <c r="CK194" s="0" t="s">
        <v>155</v>
      </c>
      <c r="CN194" s="0" t="s">
        <v>155</v>
      </c>
      <c r="CO194" s="0" t="s">
        <v>144</v>
      </c>
      <c r="CP194" s="0" t="s">
        <v>155</v>
      </c>
      <c r="CT194" s="0" t="s">
        <v>155</v>
      </c>
      <c r="CU194" s="0" t="s">
        <v>144</v>
      </c>
      <c r="CV194" s="0" t="s">
        <v>155</v>
      </c>
      <c r="CW194" s="0" t="s">
        <v>144</v>
      </c>
      <c r="CY194" s="0" t="s">
        <v>155</v>
      </c>
      <c r="CZ194" s="0" t="s">
        <v>144</v>
      </c>
      <c r="DC194" s="0" t="s">
        <v>155</v>
      </c>
      <c r="DF194" s="0" t="s">
        <v>155</v>
      </c>
      <c r="DG194" s="0" t="s">
        <v>144</v>
      </c>
      <c r="DI194" s="0" t="s">
        <v>155</v>
      </c>
      <c r="DL194" s="0" t="s">
        <v>155</v>
      </c>
      <c r="DM194" s="0" t="s">
        <v>144</v>
      </c>
      <c r="DN194" s="0" t="s">
        <v>155</v>
      </c>
      <c r="DS194" s="0" t="s">
        <v>144</v>
      </c>
      <c r="DU194" s="0" t="s">
        <v>155</v>
      </c>
      <c r="DW194" s="0" t="s">
        <v>144</v>
      </c>
      <c r="DX194" s="0" t="s">
        <v>155</v>
      </c>
      <c r="EA194" s="0" t="s">
        <v>155</v>
      </c>
      <c r="ED194" s="0" t="s">
        <v>144</v>
      </c>
      <c r="EF194" s="0" t="s">
        <v>155</v>
      </c>
    </row>
    <row r="195" customFormat="false" ht="13.8" hidden="false" customHeight="false" outlineLevel="0" collapsed="false">
      <c r="A195" s="0" t="s">
        <v>1183</v>
      </c>
      <c r="B195" s="0" t="n">
        <v>78</v>
      </c>
      <c r="C195" s="0" t="n">
        <v>171268</v>
      </c>
      <c r="D195" s="0" t="s">
        <v>1184</v>
      </c>
      <c r="E195" s="0" t="s">
        <v>1185</v>
      </c>
      <c r="F195" s="0" t="str">
        <f aca="false">CONCATENATE(D196," ",LEFT(I196,4),"T=",AW196,"D=",AX196,"R=",AY196,"M=",AZ196,"L=",BA196,"B=",BB196)</f>
        <v>HERNANDEZ 1954T=44D=11R=1M=5L=6B=11</v>
      </c>
      <c r="G195" s="0" t="s">
        <v>382</v>
      </c>
      <c r="I195" s="0" t="s">
        <v>1186</v>
      </c>
      <c r="J195" s="0" t="s">
        <v>1187</v>
      </c>
      <c r="K195" s="0" t="s">
        <v>143</v>
      </c>
      <c r="L195" s="0" t="s">
        <v>144</v>
      </c>
      <c r="M195" s="0" t="str">
        <f aca="false">RIGHT(N195,LEN(N195)-FIND(" ",N195))</f>
        <v>BONNIE BRAE AVE NE</v>
      </c>
      <c r="N195" s="0" t="s">
        <v>1188</v>
      </c>
      <c r="P195" s="0" t="s">
        <v>147</v>
      </c>
      <c r="Q195" s="0" t="s">
        <v>148</v>
      </c>
      <c r="R195" s="0" t="n">
        <v>44483</v>
      </c>
      <c r="AD195" s="0" t="s">
        <v>149</v>
      </c>
      <c r="AE195" s="0" t="s">
        <v>150</v>
      </c>
      <c r="AF195" s="0" t="s">
        <v>151</v>
      </c>
      <c r="AH195" s="0" t="n">
        <v>14</v>
      </c>
      <c r="AI195" s="0" t="n">
        <v>11</v>
      </c>
      <c r="AN195" s="0" t="s">
        <v>147</v>
      </c>
      <c r="AO195" s="0" t="s">
        <v>152</v>
      </c>
      <c r="AP195" s="0" t="s">
        <v>153</v>
      </c>
      <c r="AQ195" s="0" t="n">
        <v>9</v>
      </c>
      <c r="AR195" s="0" t="n">
        <v>64</v>
      </c>
      <c r="AS195" s="0" t="n">
        <v>32</v>
      </c>
      <c r="AV195" s="0" t="s">
        <v>154</v>
      </c>
      <c r="AW195" s="0" t="n">
        <f aca="false">COUNTA($BC195:$EG195)</f>
        <v>47</v>
      </c>
      <c r="AX195" s="0" t="n">
        <f aca="false">COUNTIF($BC195:$EG195,"D")</f>
        <v>16</v>
      </c>
      <c r="AY195" s="0" t="n">
        <f aca="false">COUNTIF($BC195:$EG195,"R")</f>
        <v>0</v>
      </c>
      <c r="AZ195" s="0" t="n">
        <f aca="false">IF(CC195="D",1,0)+IF(CL195="D",1,0)+IF(CW195="D",1,0)+IF(DD195="D",1,0)+IF(DJ195="D",1,0)+IF(DO195="D",1,0)+IF(DW195="D",1,0)</f>
        <v>6</v>
      </c>
      <c r="BA195" s="0" t="n">
        <f aca="false">IF(DH195&lt;&gt;"",1,0)+IF(DI195&lt;&gt;"",1,0)+IF(DK195&lt;&gt;"",1,0)+IF(DM195&lt;&gt;"",1,0)+IF(DN195&lt;&gt;"",1,0)+IF(DO195&lt;&gt;"",1,0)+IF(DQ195&lt;&gt;"",1,0)+IF(DR195&lt;&gt;"",1,0)+IF(DT195&lt;&gt;"",1,0)+IF(DU195&lt;&gt;"",1,0)+IF(DV195&lt;&gt;"",1,0)+IF(DW195&lt;&gt;"",1,0)+IF(DX195&lt;&gt;"",1,0)+IF(DZ195&lt;&gt;"",1,0)+IF(EA195&lt;&gt;"",1,0)+IF(EB195&lt;&gt;"",1,0)+IF(EE195&lt;&gt;"",1,0)</f>
        <v>9</v>
      </c>
      <c r="BB195" s="0" t="n">
        <f aca="false">AY195*AX195</f>
        <v>0</v>
      </c>
      <c r="BC195" s="0" t="s">
        <v>155</v>
      </c>
      <c r="BD195" s="0" t="s">
        <v>155</v>
      </c>
      <c r="BF195" s="0" t="s">
        <v>155</v>
      </c>
      <c r="BG195" s="0" t="s">
        <v>155</v>
      </c>
      <c r="BH195" s="0" t="s">
        <v>155</v>
      </c>
      <c r="BI195" s="0" t="s">
        <v>155</v>
      </c>
      <c r="BJ195" s="0" t="s">
        <v>155</v>
      </c>
      <c r="BK195" s="0" t="s">
        <v>155</v>
      </c>
      <c r="BL195" s="0" t="s">
        <v>155</v>
      </c>
      <c r="BP195" s="0" t="s">
        <v>155</v>
      </c>
      <c r="BR195" s="0" t="s">
        <v>155</v>
      </c>
      <c r="BS195" s="0" t="s">
        <v>155</v>
      </c>
      <c r="BV195" s="0" t="s">
        <v>155</v>
      </c>
      <c r="BY195" s="0" t="s">
        <v>144</v>
      </c>
      <c r="CA195" s="0" t="s">
        <v>155</v>
      </c>
      <c r="CC195" s="0" t="s">
        <v>144</v>
      </c>
      <c r="CG195" s="0" t="s">
        <v>155</v>
      </c>
      <c r="CH195" s="0" t="s">
        <v>144</v>
      </c>
      <c r="CK195" s="0" t="s">
        <v>155</v>
      </c>
      <c r="CL195" s="0" t="s">
        <v>144</v>
      </c>
      <c r="CN195" s="0" t="s">
        <v>155</v>
      </c>
      <c r="CO195" s="0" t="s">
        <v>144</v>
      </c>
      <c r="CP195" s="0" t="s">
        <v>155</v>
      </c>
      <c r="CT195" s="0" t="s">
        <v>155</v>
      </c>
      <c r="CU195" s="0" t="s">
        <v>144</v>
      </c>
      <c r="CV195" s="0" t="s">
        <v>155</v>
      </c>
      <c r="CW195" s="0" t="s">
        <v>144</v>
      </c>
      <c r="CY195" s="0" t="s">
        <v>155</v>
      </c>
      <c r="CZ195" s="0" t="s">
        <v>144</v>
      </c>
      <c r="DC195" s="0" t="s">
        <v>155</v>
      </c>
      <c r="DD195" s="0" t="s">
        <v>144</v>
      </c>
      <c r="DF195" s="0" t="s">
        <v>155</v>
      </c>
      <c r="DG195" s="0" t="s">
        <v>144</v>
      </c>
      <c r="DI195" s="0" t="s">
        <v>155</v>
      </c>
      <c r="DJ195" s="0" t="s">
        <v>144</v>
      </c>
      <c r="DL195" s="0" t="s">
        <v>155</v>
      </c>
      <c r="DM195" s="0" t="s">
        <v>144</v>
      </c>
      <c r="DN195" s="0" t="s">
        <v>155</v>
      </c>
      <c r="DR195" s="0" t="s">
        <v>155</v>
      </c>
      <c r="DS195" s="0" t="s">
        <v>144</v>
      </c>
      <c r="DT195" s="0" t="s">
        <v>144</v>
      </c>
      <c r="DU195" s="0" t="s">
        <v>155</v>
      </c>
      <c r="DW195" s="0" t="s">
        <v>144</v>
      </c>
      <c r="DX195" s="0" t="s">
        <v>155</v>
      </c>
      <c r="EA195" s="0" t="s">
        <v>155</v>
      </c>
      <c r="ED195" s="0" t="s">
        <v>144</v>
      </c>
      <c r="EF195" s="0" t="s">
        <v>155</v>
      </c>
    </row>
    <row r="196" customFormat="false" ht="13.8" hidden="false" customHeight="false" outlineLevel="0" collapsed="false">
      <c r="A196" s="0" t="s">
        <v>1189</v>
      </c>
      <c r="B196" s="0" t="n">
        <v>78</v>
      </c>
      <c r="C196" s="0" t="n">
        <v>172264</v>
      </c>
      <c r="D196" s="0" t="s">
        <v>1190</v>
      </c>
      <c r="E196" s="0" t="s">
        <v>400</v>
      </c>
      <c r="F196" s="0" t="str">
        <f aca="false">CONCATENATE(D197," ",LEFT(I197,4),"T=",AW197,"D=",AX197,"R=",AY197,"M=",AZ197,"L=",BA197,"B=",BB197)</f>
        <v>ANDERSON 1938T=44D=12R=1M=4L=8B=12</v>
      </c>
      <c r="G196" s="0" t="s">
        <v>193</v>
      </c>
      <c r="I196" s="0" t="s">
        <v>1191</v>
      </c>
      <c r="J196" s="0" t="s">
        <v>1192</v>
      </c>
      <c r="K196" s="0" t="s">
        <v>143</v>
      </c>
      <c r="L196" s="0" t="s">
        <v>144</v>
      </c>
      <c r="M196" s="0" t="str">
        <f aca="false">RIGHT(N196,LEN(N196)-FIND(" ",N196))</f>
        <v>HALSEY DR NE</v>
      </c>
      <c r="N196" s="0" t="s">
        <v>1193</v>
      </c>
      <c r="P196" s="0" t="s">
        <v>147</v>
      </c>
      <c r="Q196" s="0" t="s">
        <v>148</v>
      </c>
      <c r="R196" s="0" t="n">
        <v>44483</v>
      </c>
      <c r="AD196" s="0" t="s">
        <v>149</v>
      </c>
      <c r="AE196" s="0" t="s">
        <v>150</v>
      </c>
      <c r="AF196" s="0" t="s">
        <v>151</v>
      </c>
      <c r="AH196" s="0" t="n">
        <v>14</v>
      </c>
      <c r="AI196" s="0" t="n">
        <v>11</v>
      </c>
      <c r="AN196" s="0" t="s">
        <v>147</v>
      </c>
      <c r="AO196" s="0" t="s">
        <v>176</v>
      </c>
      <c r="AP196" s="0" t="s">
        <v>177</v>
      </c>
      <c r="AQ196" s="0" t="n">
        <v>9</v>
      </c>
      <c r="AR196" s="0" t="n">
        <v>64</v>
      </c>
      <c r="AS196" s="0" t="n">
        <v>32</v>
      </c>
      <c r="AV196" s="0" t="s">
        <v>154</v>
      </c>
      <c r="AW196" s="0" t="n">
        <f aca="false">COUNTA($BC196:$EG196)</f>
        <v>44</v>
      </c>
      <c r="AX196" s="0" t="n">
        <f aca="false">COUNTIF($BC196:$EG196,"D")</f>
        <v>11</v>
      </c>
      <c r="AY196" s="0" t="n">
        <f aca="false">COUNTIF($BC196:$EG196,"R")</f>
        <v>1</v>
      </c>
      <c r="AZ196" s="0" t="n">
        <f aca="false">IF(CC196="D",1,0)+IF(CL196="D",1,0)+IF(CW196="D",1,0)+IF(DD196="D",1,0)+IF(DJ196="D",1,0)+IF(DO196="D",1,0)+IF(DW196="D",1,0)</f>
        <v>5</v>
      </c>
      <c r="BA196" s="0" t="n">
        <f aca="false">IF(DH196&lt;&gt;"",1,0)+IF(DI196&lt;&gt;"",1,0)+IF(DK196&lt;&gt;"",1,0)+IF(DM196&lt;&gt;"",1,0)+IF(DN196&lt;&gt;"",1,0)+IF(DO196&lt;&gt;"",1,0)+IF(DQ196&lt;&gt;"",1,0)+IF(DR196&lt;&gt;"",1,0)+IF(DT196&lt;&gt;"",1,0)+IF(DU196&lt;&gt;"",1,0)+IF(DV196&lt;&gt;"",1,0)+IF(DW196&lt;&gt;"",1,0)+IF(DX196&lt;&gt;"",1,0)+IF(DZ196&lt;&gt;"",1,0)+IF(EA196&lt;&gt;"",1,0)+IF(EB196&lt;&gt;"",1,0)+IF(EE196&lt;&gt;"",1,0)</f>
        <v>6</v>
      </c>
      <c r="BB196" s="0" t="n">
        <f aca="false">AY196*AX196</f>
        <v>11</v>
      </c>
      <c r="BC196" s="0" t="s">
        <v>155</v>
      </c>
      <c r="BD196" s="0" t="s">
        <v>155</v>
      </c>
      <c r="BE196" s="0" t="s">
        <v>155</v>
      </c>
      <c r="BF196" s="0" t="s">
        <v>155</v>
      </c>
      <c r="BG196" s="0" t="s">
        <v>155</v>
      </c>
      <c r="BH196" s="0" t="s">
        <v>155</v>
      </c>
      <c r="BI196" s="0" t="s">
        <v>155</v>
      </c>
      <c r="BJ196" s="0" t="s">
        <v>155</v>
      </c>
      <c r="BK196" s="0" t="s">
        <v>155</v>
      </c>
      <c r="BL196" s="0" t="s">
        <v>155</v>
      </c>
      <c r="BP196" s="0" t="s">
        <v>155</v>
      </c>
      <c r="BR196" s="0" t="s">
        <v>155</v>
      </c>
      <c r="BS196" s="0" t="s">
        <v>155</v>
      </c>
      <c r="BV196" s="0" t="s">
        <v>155</v>
      </c>
      <c r="BY196" s="0" t="s">
        <v>144</v>
      </c>
      <c r="CA196" s="0" t="s">
        <v>155</v>
      </c>
      <c r="CC196" s="0" t="s">
        <v>144</v>
      </c>
      <c r="CG196" s="0" t="s">
        <v>155</v>
      </c>
      <c r="CK196" s="0" t="s">
        <v>155</v>
      </c>
      <c r="CL196" s="0" t="s">
        <v>144</v>
      </c>
      <c r="CN196" s="0" t="s">
        <v>155</v>
      </c>
      <c r="CO196" s="0" t="s">
        <v>144</v>
      </c>
      <c r="CP196" s="0" t="s">
        <v>155</v>
      </c>
      <c r="CQ196" s="0" t="s">
        <v>144</v>
      </c>
      <c r="CT196" s="0" t="s">
        <v>155</v>
      </c>
      <c r="CU196" s="0" t="s">
        <v>144</v>
      </c>
      <c r="CV196" s="0" t="s">
        <v>155</v>
      </c>
      <c r="CW196" s="0" t="s">
        <v>144</v>
      </c>
      <c r="CY196" s="0" t="s">
        <v>155</v>
      </c>
      <c r="CZ196" s="0" t="s">
        <v>144</v>
      </c>
      <c r="DC196" s="0" t="s">
        <v>155</v>
      </c>
      <c r="DF196" s="0" t="s">
        <v>155</v>
      </c>
      <c r="DG196" s="0" t="s">
        <v>155</v>
      </c>
      <c r="DI196" s="0" t="s">
        <v>155</v>
      </c>
      <c r="DJ196" s="0" t="s">
        <v>144</v>
      </c>
      <c r="DL196" s="0" t="s">
        <v>155</v>
      </c>
      <c r="DN196" s="0" t="s">
        <v>155</v>
      </c>
      <c r="DR196" s="0" t="s">
        <v>155</v>
      </c>
      <c r="DS196" s="0" t="s">
        <v>174</v>
      </c>
      <c r="DU196" s="0" t="s">
        <v>155</v>
      </c>
      <c r="DW196" s="0" t="s">
        <v>144</v>
      </c>
      <c r="EA196" s="0" t="s">
        <v>155</v>
      </c>
      <c r="ED196" s="0" t="s">
        <v>144</v>
      </c>
      <c r="EF196" s="0" t="s">
        <v>155</v>
      </c>
    </row>
    <row r="197" customFormat="false" ht="13.8" hidden="false" customHeight="false" outlineLevel="0" collapsed="false">
      <c r="A197" s="0" t="s">
        <v>1194</v>
      </c>
      <c r="B197" s="0" t="n">
        <v>78</v>
      </c>
      <c r="C197" s="0" t="n">
        <v>115451</v>
      </c>
      <c r="D197" s="0" t="s">
        <v>1195</v>
      </c>
      <c r="E197" s="0" t="s">
        <v>892</v>
      </c>
      <c r="F197" s="0" t="str">
        <f aca="false">CONCATENATE(D198," ",LEFT(I198,4),"T=",AW198,"D=",AX198,"R=",AY198,"M=",AZ198,"L=",BA198,"B=",BB198)</f>
        <v>DICKSON 1942T=49D=12R=4M=5L=9B=48</v>
      </c>
      <c r="G197" s="0" t="s">
        <v>250</v>
      </c>
      <c r="I197" s="0" t="s">
        <v>1196</v>
      </c>
      <c r="J197" s="0" t="s">
        <v>1197</v>
      </c>
      <c r="K197" s="0" t="s">
        <v>143</v>
      </c>
      <c r="L197" s="0" t="s">
        <v>144</v>
      </c>
      <c r="M197" s="0" t="str">
        <f aca="false">RIGHT(N197,LEN(N197)-FIND(" ",N197))</f>
        <v>NORTHWOODS CT NE</v>
      </c>
      <c r="N197" s="0" t="s">
        <v>1198</v>
      </c>
      <c r="O197" s="0" t="s">
        <v>1199</v>
      </c>
      <c r="P197" s="0" t="s">
        <v>147</v>
      </c>
      <c r="Q197" s="0" t="s">
        <v>148</v>
      </c>
      <c r="R197" s="0" t="n">
        <v>44483</v>
      </c>
      <c r="AD197" s="0" t="s">
        <v>149</v>
      </c>
      <c r="AE197" s="0" t="s">
        <v>150</v>
      </c>
      <c r="AH197" s="0" t="n">
        <v>14</v>
      </c>
      <c r="AI197" s="0" t="n">
        <v>11</v>
      </c>
      <c r="AJ197" s="0" t="s">
        <v>164</v>
      </c>
      <c r="AM197" s="0" t="s">
        <v>165</v>
      </c>
      <c r="AN197" s="0" t="s">
        <v>147</v>
      </c>
      <c r="AO197" s="0" t="s">
        <v>176</v>
      </c>
      <c r="AP197" s="0" t="s">
        <v>177</v>
      </c>
      <c r="AQ197" s="0" t="n">
        <v>9</v>
      </c>
      <c r="AR197" s="0" t="n">
        <v>64</v>
      </c>
      <c r="AS197" s="0" t="n">
        <v>32</v>
      </c>
      <c r="AV197" s="0" t="s">
        <v>154</v>
      </c>
      <c r="AW197" s="0" t="n">
        <f aca="false">COUNTA($BC197:$EG197)</f>
        <v>44</v>
      </c>
      <c r="AX197" s="0" t="n">
        <f aca="false">COUNTIF($BC197:$EG197,"D")</f>
        <v>12</v>
      </c>
      <c r="AY197" s="0" t="n">
        <f aca="false">COUNTIF($BC197:$EG197,"R")</f>
        <v>1</v>
      </c>
      <c r="AZ197" s="0" t="n">
        <f aca="false">IF(CC197="D",1,0)+IF(CL197="D",1,0)+IF(CW197="D",1,0)+IF(DD197="D",1,0)+IF(DJ197="D",1,0)+IF(DO197="D",1,0)+IF(DW197="D",1,0)</f>
        <v>4</v>
      </c>
      <c r="BA197" s="0" t="n">
        <f aca="false">IF(DH197&lt;&gt;"",1,0)+IF(DI197&lt;&gt;"",1,0)+IF(DK197&lt;&gt;"",1,0)+IF(DM197&lt;&gt;"",1,0)+IF(DN197&lt;&gt;"",1,0)+IF(DO197&lt;&gt;"",1,0)+IF(DQ197&lt;&gt;"",1,0)+IF(DR197&lt;&gt;"",1,0)+IF(DT197&lt;&gt;"",1,0)+IF(DU197&lt;&gt;"",1,0)+IF(DV197&lt;&gt;"",1,0)+IF(DW197&lt;&gt;"",1,0)+IF(DX197&lt;&gt;"",1,0)+IF(DZ197&lt;&gt;"",1,0)+IF(EA197&lt;&gt;"",1,0)+IF(EB197&lt;&gt;"",1,0)+IF(EE197&lt;&gt;"",1,0)</f>
        <v>8</v>
      </c>
      <c r="BB197" s="0" t="n">
        <f aca="false">AY197*AX197</f>
        <v>12</v>
      </c>
      <c r="BC197" s="0" t="s">
        <v>155</v>
      </c>
      <c r="BD197" s="0" t="s">
        <v>155</v>
      </c>
      <c r="BE197" s="0" t="s">
        <v>155</v>
      </c>
      <c r="BF197" s="0" t="s">
        <v>155</v>
      </c>
      <c r="BG197" s="0" t="s">
        <v>155</v>
      </c>
      <c r="BH197" s="0" t="s">
        <v>155</v>
      </c>
      <c r="BI197" s="0" t="s">
        <v>155</v>
      </c>
      <c r="BJ197" s="0" t="s">
        <v>155</v>
      </c>
      <c r="BK197" s="0" t="s">
        <v>155</v>
      </c>
      <c r="BL197" s="0" t="s">
        <v>155</v>
      </c>
      <c r="BP197" s="0" t="s">
        <v>155</v>
      </c>
      <c r="BR197" s="0" t="s">
        <v>155</v>
      </c>
      <c r="BS197" s="0" t="s">
        <v>155</v>
      </c>
      <c r="BV197" s="0" t="s">
        <v>155</v>
      </c>
      <c r="BY197" s="0" t="s">
        <v>144</v>
      </c>
      <c r="CA197" s="0" t="s">
        <v>155</v>
      </c>
      <c r="CC197" s="0" t="s">
        <v>144</v>
      </c>
      <c r="CG197" s="0" t="s">
        <v>155</v>
      </c>
      <c r="CH197" s="0" t="s">
        <v>144</v>
      </c>
      <c r="CK197" s="0" t="s">
        <v>155</v>
      </c>
      <c r="CN197" s="0" t="s">
        <v>155</v>
      </c>
      <c r="CO197" s="0" t="s">
        <v>144</v>
      </c>
      <c r="CP197" s="0" t="s">
        <v>155</v>
      </c>
      <c r="CT197" s="0" t="s">
        <v>155</v>
      </c>
      <c r="CU197" s="0" t="s">
        <v>144</v>
      </c>
      <c r="CV197" s="0" t="s">
        <v>155</v>
      </c>
      <c r="CY197" s="0" t="s">
        <v>155</v>
      </c>
      <c r="CZ197" s="0" t="s">
        <v>174</v>
      </c>
      <c r="DC197" s="0" t="s">
        <v>155</v>
      </c>
      <c r="DD197" s="0" t="s">
        <v>144</v>
      </c>
      <c r="DG197" s="0" t="s">
        <v>144</v>
      </c>
      <c r="DI197" s="0" t="s">
        <v>155</v>
      </c>
      <c r="DJ197" s="0" t="s">
        <v>144</v>
      </c>
      <c r="DL197" s="0" t="s">
        <v>155</v>
      </c>
      <c r="DM197" s="0" t="s">
        <v>144</v>
      </c>
      <c r="DN197" s="0" t="s">
        <v>155</v>
      </c>
      <c r="DR197" s="0" t="s">
        <v>155</v>
      </c>
      <c r="DS197" s="0" t="s">
        <v>144</v>
      </c>
      <c r="DU197" s="0" t="s">
        <v>155</v>
      </c>
      <c r="DW197" s="0" t="s">
        <v>144</v>
      </c>
      <c r="DX197" s="0" t="s">
        <v>155</v>
      </c>
      <c r="EA197" s="0" t="s">
        <v>155</v>
      </c>
      <c r="ED197" s="0" t="s">
        <v>144</v>
      </c>
      <c r="EF197" s="0" t="s">
        <v>155</v>
      </c>
    </row>
    <row r="198" customFormat="false" ht="13.8" hidden="false" customHeight="false" outlineLevel="0" collapsed="false">
      <c r="A198" s="0" t="s">
        <v>1200</v>
      </c>
      <c r="B198" s="0" t="n">
        <v>78</v>
      </c>
      <c r="C198" s="0" t="n">
        <v>193152</v>
      </c>
      <c r="D198" s="0" t="s">
        <v>1201</v>
      </c>
      <c r="E198" s="0" t="s">
        <v>1202</v>
      </c>
      <c r="F198" s="0" t="str">
        <f aca="false">CONCATENATE(D199," ",LEFT(I199,4),"T=",AW199,"D=",AX199,"R=",AY199,"M=",AZ199,"L=",BA199,"B=",BB199)</f>
        <v>MCGINLEY 1949T=45D=14R=0M=4L=9B=0</v>
      </c>
      <c r="G198" s="0" t="s">
        <v>250</v>
      </c>
      <c r="I198" s="0" t="s">
        <v>1203</v>
      </c>
      <c r="J198" s="0" t="s">
        <v>1204</v>
      </c>
      <c r="K198" s="0" t="s">
        <v>143</v>
      </c>
      <c r="L198" s="0" t="s">
        <v>174</v>
      </c>
      <c r="M198" s="0" t="str">
        <f aca="false">RIGHT(N198,LEN(N198)-FIND(" ",N198))</f>
        <v>OVERLOOK DR NE</v>
      </c>
      <c r="N198" s="0" t="s">
        <v>1205</v>
      </c>
      <c r="P198" s="0" t="s">
        <v>147</v>
      </c>
      <c r="Q198" s="0" t="s">
        <v>148</v>
      </c>
      <c r="R198" s="0" t="n">
        <v>44483</v>
      </c>
      <c r="AD198" s="0" t="s">
        <v>149</v>
      </c>
      <c r="AE198" s="0" t="s">
        <v>150</v>
      </c>
      <c r="AF198" s="0" t="s">
        <v>151</v>
      </c>
      <c r="AH198" s="0" t="n">
        <v>14</v>
      </c>
      <c r="AI198" s="0" t="n">
        <v>11</v>
      </c>
      <c r="AN198" s="0" t="s">
        <v>147</v>
      </c>
      <c r="AO198" s="0" t="s">
        <v>176</v>
      </c>
      <c r="AP198" s="0" t="s">
        <v>177</v>
      </c>
      <c r="AQ198" s="0" t="n">
        <v>9</v>
      </c>
      <c r="AR198" s="0" t="n">
        <v>64</v>
      </c>
      <c r="AS198" s="0" t="n">
        <v>32</v>
      </c>
      <c r="AV198" s="0" t="s">
        <v>154</v>
      </c>
      <c r="AW198" s="0" t="n">
        <f aca="false">COUNTA($BC198:$EG198)</f>
        <v>49</v>
      </c>
      <c r="AX198" s="0" t="n">
        <f aca="false">COUNTIF($BC198:$EG198,"D")</f>
        <v>12</v>
      </c>
      <c r="AY198" s="0" t="n">
        <f aca="false">COUNTIF($BC198:$EG198,"R")</f>
        <v>4</v>
      </c>
      <c r="AZ198" s="0" t="n">
        <f aca="false">IF(CC198="D",1,0)+IF(CL198="D",1,0)+IF(CW198="D",1,0)+IF(DD198="D",1,0)+IF(DJ198="D",1,0)+IF(DO198="D",1,0)+IF(DW198="D",1,0)</f>
        <v>5</v>
      </c>
      <c r="BA198" s="0" t="n">
        <f aca="false">IF(DH198&lt;&gt;"",1,0)+IF(DI198&lt;&gt;"",1,0)+IF(DK198&lt;&gt;"",1,0)+IF(DM198&lt;&gt;"",1,0)+IF(DN198&lt;&gt;"",1,0)+IF(DO198&lt;&gt;"",1,0)+IF(DQ198&lt;&gt;"",1,0)+IF(DR198&lt;&gt;"",1,0)+IF(DT198&lt;&gt;"",1,0)+IF(DU198&lt;&gt;"",1,0)+IF(DV198&lt;&gt;"",1,0)+IF(DW198&lt;&gt;"",1,0)+IF(DX198&lt;&gt;"",1,0)+IF(DZ198&lt;&gt;"",1,0)+IF(EA198&lt;&gt;"",1,0)+IF(EB198&lt;&gt;"",1,0)+IF(EE198&lt;&gt;"",1,0)</f>
        <v>9</v>
      </c>
      <c r="BB198" s="0" t="n">
        <f aca="false">AY198*AX198</f>
        <v>48</v>
      </c>
      <c r="BC198" s="0" t="s">
        <v>155</v>
      </c>
      <c r="BD198" s="0" t="s">
        <v>155</v>
      </c>
      <c r="BE198" s="0" t="s">
        <v>155</v>
      </c>
      <c r="BF198" s="0" t="s">
        <v>155</v>
      </c>
      <c r="BG198" s="0" t="s">
        <v>155</v>
      </c>
      <c r="BH198" s="0" t="s">
        <v>155</v>
      </c>
      <c r="BI198" s="0" t="s">
        <v>155</v>
      </c>
      <c r="BJ198" s="0" t="s">
        <v>155</v>
      </c>
      <c r="BK198" s="0" t="s">
        <v>155</v>
      </c>
      <c r="BL198" s="0" t="s">
        <v>155</v>
      </c>
      <c r="BP198" s="0" t="s">
        <v>155</v>
      </c>
      <c r="BR198" s="0" t="s">
        <v>155</v>
      </c>
      <c r="BS198" s="0" t="s">
        <v>155</v>
      </c>
      <c r="BV198" s="0" t="s">
        <v>155</v>
      </c>
      <c r="BY198" s="0" t="s">
        <v>144</v>
      </c>
      <c r="CA198" s="0" t="s">
        <v>155</v>
      </c>
      <c r="CC198" s="0" t="s">
        <v>144</v>
      </c>
      <c r="CG198" s="0" t="s">
        <v>155</v>
      </c>
      <c r="CH198" s="0" t="s">
        <v>144</v>
      </c>
      <c r="CK198" s="0" t="s">
        <v>155</v>
      </c>
      <c r="CL198" s="0" t="s">
        <v>144</v>
      </c>
      <c r="CN198" s="0" t="s">
        <v>155</v>
      </c>
      <c r="CO198" s="0" t="s">
        <v>144</v>
      </c>
      <c r="CP198" s="0" t="s">
        <v>155</v>
      </c>
      <c r="CQ198" s="0" t="s">
        <v>144</v>
      </c>
      <c r="CT198" s="0" t="s">
        <v>155</v>
      </c>
      <c r="CU198" s="0" t="s">
        <v>144</v>
      </c>
      <c r="CV198" s="0" t="s">
        <v>155</v>
      </c>
      <c r="CW198" s="0" t="s">
        <v>144</v>
      </c>
      <c r="CY198" s="0" t="s">
        <v>155</v>
      </c>
      <c r="CZ198" s="0" t="s">
        <v>144</v>
      </c>
      <c r="DC198" s="0" t="s">
        <v>155</v>
      </c>
      <c r="DD198" s="0" t="s">
        <v>144</v>
      </c>
      <c r="DF198" s="0" t="s">
        <v>155</v>
      </c>
      <c r="DG198" s="0" t="s">
        <v>144</v>
      </c>
      <c r="DI198" s="0" t="s">
        <v>155</v>
      </c>
      <c r="DJ198" s="0" t="s">
        <v>144</v>
      </c>
      <c r="DL198" s="0" t="s">
        <v>155</v>
      </c>
      <c r="DM198" s="0" t="s">
        <v>174</v>
      </c>
      <c r="DN198" s="0" t="s">
        <v>155</v>
      </c>
      <c r="DR198" s="0" t="s">
        <v>155</v>
      </c>
      <c r="DS198" s="0" t="s">
        <v>174</v>
      </c>
      <c r="DT198" s="0" t="s">
        <v>174</v>
      </c>
      <c r="DU198" s="0" t="s">
        <v>155</v>
      </c>
      <c r="DW198" s="0" t="s">
        <v>155</v>
      </c>
      <c r="DX198" s="0" t="s">
        <v>155</v>
      </c>
      <c r="EA198" s="0" t="s">
        <v>155</v>
      </c>
      <c r="ED198" s="0" t="s">
        <v>174</v>
      </c>
      <c r="EF198" s="0" t="s">
        <v>155</v>
      </c>
    </row>
    <row r="199" customFormat="false" ht="13.8" hidden="false" customHeight="false" outlineLevel="0" collapsed="false">
      <c r="A199" s="0" t="s">
        <v>1206</v>
      </c>
      <c r="B199" s="0" t="n">
        <v>78</v>
      </c>
      <c r="C199" s="0" t="n">
        <v>197547</v>
      </c>
      <c r="D199" s="0" t="s">
        <v>1207</v>
      </c>
      <c r="E199" s="0" t="s">
        <v>465</v>
      </c>
      <c r="F199" s="0" t="str">
        <f aca="false">CONCATENATE(D200," ",LEFT(I200,4),"T=",AW200,"D=",AX200,"R=",AY200,"M=",AZ200,"L=",BA200,"B=",BB200)</f>
        <v>DICESARE 1959T=40D=13R=0M=4L=6B=0</v>
      </c>
      <c r="G199" s="0" t="s">
        <v>174</v>
      </c>
      <c r="I199" s="0" t="s">
        <v>1208</v>
      </c>
      <c r="J199" s="0" t="s">
        <v>1209</v>
      </c>
      <c r="K199" s="0" t="s">
        <v>143</v>
      </c>
      <c r="L199" s="0" t="s">
        <v>144</v>
      </c>
      <c r="M199" s="0" t="str">
        <f aca="false">RIGHT(N199,LEN(N199)-FIND(" ",N199))</f>
        <v>EDGEWOOD ST NE</v>
      </c>
      <c r="N199" s="0" t="s">
        <v>1210</v>
      </c>
      <c r="P199" s="0" t="s">
        <v>147</v>
      </c>
      <c r="Q199" s="0" t="s">
        <v>148</v>
      </c>
      <c r="R199" s="0" t="n">
        <v>44483</v>
      </c>
      <c r="AD199" s="0" t="s">
        <v>149</v>
      </c>
      <c r="AE199" s="0" t="s">
        <v>150</v>
      </c>
      <c r="AF199" s="0" t="s">
        <v>151</v>
      </c>
      <c r="AH199" s="0" t="n">
        <v>14</v>
      </c>
      <c r="AI199" s="0" t="n">
        <v>11</v>
      </c>
      <c r="AN199" s="0" t="s">
        <v>147</v>
      </c>
      <c r="AO199" s="0" t="s">
        <v>189</v>
      </c>
      <c r="AP199" s="0" t="s">
        <v>190</v>
      </c>
      <c r="AQ199" s="0" t="n">
        <v>9</v>
      </c>
      <c r="AR199" s="0" t="n">
        <v>64</v>
      </c>
      <c r="AS199" s="0" t="n">
        <v>32</v>
      </c>
      <c r="AV199" s="0" t="s">
        <v>154</v>
      </c>
      <c r="AW199" s="0" t="n">
        <f aca="false">COUNTA($BC199:$EG199)</f>
        <v>45</v>
      </c>
      <c r="AX199" s="0" t="n">
        <f aca="false">COUNTIF($BC199:$EG199,"D")</f>
        <v>14</v>
      </c>
      <c r="AY199" s="0" t="n">
        <f aca="false">COUNTIF($BC199:$EG199,"R")</f>
        <v>0</v>
      </c>
      <c r="AZ199" s="0" t="n">
        <f aca="false">IF(CC199="D",1,0)+IF(CL199="D",1,0)+IF(CW199="D",1,0)+IF(DD199="D",1,0)+IF(DJ199="D",1,0)+IF(DO199="D",1,0)+IF(DW199="D",1,0)</f>
        <v>4</v>
      </c>
      <c r="BA199" s="0" t="n">
        <f aca="false">IF(DH199&lt;&gt;"",1,0)+IF(DI199&lt;&gt;"",1,0)+IF(DK199&lt;&gt;"",1,0)+IF(DM199&lt;&gt;"",1,0)+IF(DN199&lt;&gt;"",1,0)+IF(DO199&lt;&gt;"",1,0)+IF(DQ199&lt;&gt;"",1,0)+IF(DR199&lt;&gt;"",1,0)+IF(DT199&lt;&gt;"",1,0)+IF(DU199&lt;&gt;"",1,0)+IF(DV199&lt;&gt;"",1,0)+IF(DW199&lt;&gt;"",1,0)+IF(DX199&lt;&gt;"",1,0)+IF(DZ199&lt;&gt;"",1,0)+IF(EA199&lt;&gt;"",1,0)+IF(EB199&lt;&gt;"",1,0)+IF(EE199&lt;&gt;"",1,0)</f>
        <v>9</v>
      </c>
      <c r="BB199" s="0" t="n">
        <f aca="false">AY199*AX199</f>
        <v>0</v>
      </c>
      <c r="BC199" s="0" t="s">
        <v>155</v>
      </c>
      <c r="BD199" s="0" t="s">
        <v>155</v>
      </c>
      <c r="BE199" s="0" t="s">
        <v>155</v>
      </c>
      <c r="BF199" s="0" t="s">
        <v>155</v>
      </c>
      <c r="BG199" s="0" t="s">
        <v>155</v>
      </c>
      <c r="BH199" s="0" t="s">
        <v>155</v>
      </c>
      <c r="BI199" s="0" t="s">
        <v>155</v>
      </c>
      <c r="BJ199" s="0" t="s">
        <v>155</v>
      </c>
      <c r="BK199" s="0" t="s">
        <v>155</v>
      </c>
      <c r="BL199" s="0" t="s">
        <v>155</v>
      </c>
      <c r="BP199" s="0" t="s">
        <v>155</v>
      </c>
      <c r="BR199" s="0" t="s">
        <v>155</v>
      </c>
      <c r="BS199" s="0" t="s">
        <v>155</v>
      </c>
      <c r="BV199" s="0" t="s">
        <v>155</v>
      </c>
      <c r="BY199" s="0" t="s">
        <v>144</v>
      </c>
      <c r="CA199" s="0" t="s">
        <v>155</v>
      </c>
      <c r="CG199" s="0" t="s">
        <v>155</v>
      </c>
      <c r="CL199" s="0" t="s">
        <v>144</v>
      </c>
      <c r="CN199" s="0" t="s">
        <v>155</v>
      </c>
      <c r="CO199" s="0" t="s">
        <v>144</v>
      </c>
      <c r="CP199" s="0" t="s">
        <v>155</v>
      </c>
      <c r="CQ199" s="0" t="s">
        <v>144</v>
      </c>
      <c r="CT199" s="0" t="s">
        <v>155</v>
      </c>
      <c r="CU199" s="0" t="s">
        <v>144</v>
      </c>
      <c r="CV199" s="0" t="s">
        <v>155</v>
      </c>
      <c r="CW199" s="0" t="s">
        <v>144</v>
      </c>
      <c r="CY199" s="0" t="s">
        <v>155</v>
      </c>
      <c r="CZ199" s="0" t="s">
        <v>144</v>
      </c>
      <c r="DC199" s="0" t="s">
        <v>155</v>
      </c>
      <c r="DF199" s="0" t="s">
        <v>155</v>
      </c>
      <c r="DG199" s="0" t="s">
        <v>144</v>
      </c>
      <c r="DI199" s="0" t="s">
        <v>155</v>
      </c>
      <c r="DJ199" s="0" t="s">
        <v>144</v>
      </c>
      <c r="DL199" s="0" t="s">
        <v>155</v>
      </c>
      <c r="DM199" s="0" t="s">
        <v>144</v>
      </c>
      <c r="DN199" s="0" t="s">
        <v>155</v>
      </c>
      <c r="DR199" s="0" t="s">
        <v>155</v>
      </c>
      <c r="DS199" s="0" t="s">
        <v>144</v>
      </c>
      <c r="DT199" s="0" t="s">
        <v>144</v>
      </c>
      <c r="DU199" s="0" t="s">
        <v>155</v>
      </c>
      <c r="DW199" s="0" t="s">
        <v>144</v>
      </c>
      <c r="DX199" s="0" t="s">
        <v>155</v>
      </c>
      <c r="EA199" s="0" t="s">
        <v>155</v>
      </c>
      <c r="ED199" s="0" t="s">
        <v>144</v>
      </c>
      <c r="EF199" s="0" t="s">
        <v>155</v>
      </c>
    </row>
    <row r="200" customFormat="false" ht="13.8" hidden="false" customHeight="false" outlineLevel="0" collapsed="false">
      <c r="A200" s="0" t="s">
        <v>1211</v>
      </c>
      <c r="B200" s="0" t="n">
        <v>78</v>
      </c>
      <c r="C200" s="0" t="n">
        <v>7937</v>
      </c>
      <c r="D200" s="0" t="s">
        <v>1212</v>
      </c>
      <c r="E200" s="0" t="s">
        <v>1213</v>
      </c>
      <c r="F200" s="0" t="str">
        <f aca="false">CONCATENATE(D201," ",LEFT(I201,4),"T=",AW201,"D=",AX201,"R=",AY201,"M=",AZ201,"L=",BA201,"B=",BB201)</f>
        <v>DAUGHERTY 1970T=45D=14R=0M=4L=9B=0</v>
      </c>
      <c r="I200" s="0" t="s">
        <v>1214</v>
      </c>
      <c r="J200" s="0" t="s">
        <v>1215</v>
      </c>
      <c r="K200" s="0" t="s">
        <v>143</v>
      </c>
      <c r="L200" s="0" t="s">
        <v>144</v>
      </c>
      <c r="M200" s="0" t="str">
        <f aca="false">RIGHT(N200,LEN(N200)-FIND(" ",N200))</f>
        <v>PERKINSWOOD BLVD NE</v>
      </c>
      <c r="N200" s="0" t="s">
        <v>1216</v>
      </c>
      <c r="P200" s="0" t="s">
        <v>147</v>
      </c>
      <c r="Q200" s="0" t="s">
        <v>148</v>
      </c>
      <c r="R200" s="0" t="n">
        <v>44483</v>
      </c>
      <c r="AD200" s="0" t="s">
        <v>149</v>
      </c>
      <c r="AE200" s="0" t="s">
        <v>150</v>
      </c>
      <c r="AF200" s="0" t="s">
        <v>151</v>
      </c>
      <c r="AH200" s="0" t="n">
        <v>14</v>
      </c>
      <c r="AI200" s="0" t="n">
        <v>11</v>
      </c>
      <c r="AN200" s="0" t="s">
        <v>147</v>
      </c>
      <c r="AO200" s="0" t="s">
        <v>176</v>
      </c>
      <c r="AP200" s="0" t="s">
        <v>177</v>
      </c>
      <c r="AQ200" s="0" t="n">
        <v>9</v>
      </c>
      <c r="AR200" s="0" t="n">
        <v>64</v>
      </c>
      <c r="AS200" s="0" t="n">
        <v>32</v>
      </c>
      <c r="AV200" s="0" t="s">
        <v>154</v>
      </c>
      <c r="AW200" s="0" t="n">
        <f aca="false">COUNTA($BC200:$EG200)</f>
        <v>40</v>
      </c>
      <c r="AX200" s="0" t="n">
        <f aca="false">COUNTIF($BC200:$EG200,"D")</f>
        <v>13</v>
      </c>
      <c r="AY200" s="0" t="n">
        <f aca="false">COUNTIF($BC200:$EG200,"R")</f>
        <v>0</v>
      </c>
      <c r="AZ200" s="0" t="n">
        <f aca="false">IF(CC200="D",1,0)+IF(CL200="D",1,0)+IF(CW200="D",1,0)+IF(DD200="D",1,0)+IF(DJ200="D",1,0)+IF(DO200="D",1,0)+IF(DW200="D",1,0)</f>
        <v>4</v>
      </c>
      <c r="BA200" s="0" t="n">
        <f aca="false">IF(DH200&lt;&gt;"",1,0)+IF(DI200&lt;&gt;"",1,0)+IF(DK200&lt;&gt;"",1,0)+IF(DM200&lt;&gt;"",1,0)+IF(DN200&lt;&gt;"",1,0)+IF(DO200&lt;&gt;"",1,0)+IF(DQ200&lt;&gt;"",1,0)+IF(DR200&lt;&gt;"",1,0)+IF(DT200&lt;&gt;"",1,0)+IF(DU200&lt;&gt;"",1,0)+IF(DV200&lt;&gt;"",1,0)+IF(DW200&lt;&gt;"",1,0)+IF(DX200&lt;&gt;"",1,0)+IF(DZ200&lt;&gt;"",1,0)+IF(EA200&lt;&gt;"",1,0)+IF(EB200&lt;&gt;"",1,0)+IF(EE200&lt;&gt;"",1,0)</f>
        <v>6</v>
      </c>
      <c r="BB200" s="0" t="n">
        <f aca="false">AY200*AX200</f>
        <v>0</v>
      </c>
      <c r="BC200" s="0" t="s">
        <v>155</v>
      </c>
      <c r="BF200" s="0" t="s">
        <v>155</v>
      </c>
      <c r="BG200" s="0" t="s">
        <v>155</v>
      </c>
      <c r="BH200" s="0" t="s">
        <v>155</v>
      </c>
      <c r="BI200" s="0" t="s">
        <v>155</v>
      </c>
      <c r="BJ200" s="0" t="s">
        <v>155</v>
      </c>
      <c r="BK200" s="0" t="s">
        <v>155</v>
      </c>
      <c r="BL200" s="0" t="s">
        <v>155</v>
      </c>
      <c r="BP200" s="0" t="s">
        <v>155</v>
      </c>
      <c r="BS200" s="0" t="s">
        <v>155</v>
      </c>
      <c r="BV200" s="0" t="s">
        <v>155</v>
      </c>
      <c r="BY200" s="0" t="s">
        <v>144</v>
      </c>
      <c r="CA200" s="0" t="s">
        <v>155</v>
      </c>
      <c r="CC200" s="0" t="s">
        <v>144</v>
      </c>
      <c r="CG200" s="0" t="s">
        <v>155</v>
      </c>
      <c r="CH200" s="0" t="s">
        <v>144</v>
      </c>
      <c r="CK200" s="0" t="s">
        <v>155</v>
      </c>
      <c r="CL200" s="0" t="s">
        <v>144</v>
      </c>
      <c r="CN200" s="0" t="s">
        <v>155</v>
      </c>
      <c r="CO200" s="0" t="s">
        <v>144</v>
      </c>
      <c r="CP200" s="0" t="s">
        <v>155</v>
      </c>
      <c r="CQ200" s="0" t="s">
        <v>144</v>
      </c>
      <c r="CU200" s="0" t="s">
        <v>144</v>
      </c>
      <c r="CV200" s="0" t="s">
        <v>155</v>
      </c>
      <c r="CY200" s="0" t="s">
        <v>155</v>
      </c>
      <c r="CZ200" s="0" t="s">
        <v>144</v>
      </c>
      <c r="DC200" s="0" t="s">
        <v>155</v>
      </c>
      <c r="DF200" s="0" t="s">
        <v>155</v>
      </c>
      <c r="DG200" s="0" t="s">
        <v>144</v>
      </c>
      <c r="DI200" s="0" t="s">
        <v>155</v>
      </c>
      <c r="DJ200" s="0" t="s">
        <v>144</v>
      </c>
      <c r="DL200" s="0" t="s">
        <v>155</v>
      </c>
      <c r="DN200" s="0" t="s">
        <v>155</v>
      </c>
      <c r="DS200" s="0" t="s">
        <v>144</v>
      </c>
      <c r="DU200" s="0" t="s">
        <v>155</v>
      </c>
      <c r="DW200" s="0" t="s">
        <v>144</v>
      </c>
      <c r="DX200" s="0" t="s">
        <v>155</v>
      </c>
      <c r="EA200" s="0" t="s">
        <v>155</v>
      </c>
      <c r="ED200" s="0" t="s">
        <v>144</v>
      </c>
      <c r="EF200" s="0" t="s">
        <v>155</v>
      </c>
    </row>
    <row r="201" customFormat="false" ht="13.8" hidden="false" customHeight="false" outlineLevel="0" collapsed="false">
      <c r="A201" s="0" t="s">
        <v>1217</v>
      </c>
      <c r="B201" s="0" t="n">
        <v>78</v>
      </c>
      <c r="C201" s="0" t="n">
        <v>206724</v>
      </c>
      <c r="D201" s="0" t="s">
        <v>406</v>
      </c>
      <c r="E201" s="0" t="s">
        <v>596</v>
      </c>
      <c r="F201" s="0" t="str">
        <f aca="false">CONCATENATE(D202," ",LEFT(I202,4),"T=",AW202,"D=",AX202,"R=",AY202,"M=",AZ202,"L=",BA202,"B=",BB202)</f>
        <v>LONGWORTH 1960T=46D=15R=0M=5L=8B=0</v>
      </c>
      <c r="G201" s="0" t="s">
        <v>1202</v>
      </c>
      <c r="I201" s="0" t="s">
        <v>1218</v>
      </c>
      <c r="J201" s="0" t="s">
        <v>1219</v>
      </c>
      <c r="K201" s="0" t="s">
        <v>143</v>
      </c>
      <c r="L201" s="0" t="s">
        <v>144</v>
      </c>
      <c r="M201" s="0" t="str">
        <f aca="false">RIGHT(N201,LEN(N201)-FIND(" ",N201))</f>
        <v>MELWOOD DR NE</v>
      </c>
      <c r="N201" s="0" t="s">
        <v>410</v>
      </c>
      <c r="P201" s="0" t="s">
        <v>147</v>
      </c>
      <c r="Q201" s="0" t="s">
        <v>148</v>
      </c>
      <c r="R201" s="0" t="n">
        <v>44483</v>
      </c>
      <c r="AD201" s="0" t="s">
        <v>149</v>
      </c>
      <c r="AE201" s="0" t="s">
        <v>150</v>
      </c>
      <c r="AF201" s="0" t="s">
        <v>151</v>
      </c>
      <c r="AH201" s="0" t="n">
        <v>14</v>
      </c>
      <c r="AI201" s="0" t="n">
        <v>11</v>
      </c>
      <c r="AN201" s="0" t="s">
        <v>147</v>
      </c>
      <c r="AO201" s="0" t="s">
        <v>176</v>
      </c>
      <c r="AP201" s="0" t="s">
        <v>177</v>
      </c>
      <c r="AQ201" s="0" t="n">
        <v>9</v>
      </c>
      <c r="AR201" s="0" t="n">
        <v>64</v>
      </c>
      <c r="AS201" s="0" t="n">
        <v>32</v>
      </c>
      <c r="AV201" s="0" t="s">
        <v>154</v>
      </c>
      <c r="AW201" s="0" t="n">
        <f aca="false">COUNTA($BC201:$EG201)</f>
        <v>45</v>
      </c>
      <c r="AX201" s="0" t="n">
        <f aca="false">COUNTIF($BC201:$EG201,"D")</f>
        <v>14</v>
      </c>
      <c r="AY201" s="0" t="n">
        <f aca="false">COUNTIF($BC201:$EG201,"R")</f>
        <v>0</v>
      </c>
      <c r="AZ201" s="0" t="n">
        <f aca="false">IF(CC201="D",1,0)+IF(CL201="D",1,0)+IF(CW201="D",1,0)+IF(DD201="D",1,0)+IF(DJ201="D",1,0)+IF(DO201="D",1,0)+IF(DW201="D",1,0)</f>
        <v>4</v>
      </c>
      <c r="BA201" s="0" t="n">
        <f aca="false">IF(DH201&lt;&gt;"",1,0)+IF(DI201&lt;&gt;"",1,0)+IF(DK201&lt;&gt;"",1,0)+IF(DM201&lt;&gt;"",1,0)+IF(DN201&lt;&gt;"",1,0)+IF(DO201&lt;&gt;"",1,0)+IF(DQ201&lt;&gt;"",1,0)+IF(DR201&lt;&gt;"",1,0)+IF(DT201&lt;&gt;"",1,0)+IF(DU201&lt;&gt;"",1,0)+IF(DV201&lt;&gt;"",1,0)+IF(DW201&lt;&gt;"",1,0)+IF(DX201&lt;&gt;"",1,0)+IF(DZ201&lt;&gt;"",1,0)+IF(EA201&lt;&gt;"",1,0)+IF(EB201&lt;&gt;"",1,0)+IF(EE201&lt;&gt;"",1,0)</f>
        <v>9</v>
      </c>
      <c r="BB201" s="0" t="n">
        <f aca="false">AY201*AX201</f>
        <v>0</v>
      </c>
      <c r="BC201" s="0" t="s">
        <v>155</v>
      </c>
      <c r="BD201" s="0" t="s">
        <v>155</v>
      </c>
      <c r="BF201" s="0" t="s">
        <v>155</v>
      </c>
      <c r="BG201" s="0" t="s">
        <v>155</v>
      </c>
      <c r="BH201" s="0" t="s">
        <v>155</v>
      </c>
      <c r="BI201" s="0" t="s">
        <v>155</v>
      </c>
      <c r="BJ201" s="0" t="s">
        <v>155</v>
      </c>
      <c r="BK201" s="0" t="s">
        <v>155</v>
      </c>
      <c r="BL201" s="0" t="s">
        <v>155</v>
      </c>
      <c r="BP201" s="0" t="s">
        <v>155</v>
      </c>
      <c r="BR201" s="0" t="s">
        <v>155</v>
      </c>
      <c r="BS201" s="0" t="s">
        <v>155</v>
      </c>
      <c r="BV201" s="0" t="s">
        <v>155</v>
      </c>
      <c r="BY201" s="0" t="s">
        <v>144</v>
      </c>
      <c r="CA201" s="0" t="s">
        <v>155</v>
      </c>
      <c r="CG201" s="0" t="s">
        <v>155</v>
      </c>
      <c r="CK201" s="0" t="s">
        <v>155</v>
      </c>
      <c r="CL201" s="0" t="s">
        <v>144</v>
      </c>
      <c r="CN201" s="0" t="s">
        <v>155</v>
      </c>
      <c r="CO201" s="0" t="s">
        <v>144</v>
      </c>
      <c r="CP201" s="0" t="s">
        <v>155</v>
      </c>
      <c r="CQ201" s="0" t="s">
        <v>144</v>
      </c>
      <c r="CT201" s="0" t="s">
        <v>155</v>
      </c>
      <c r="CU201" s="0" t="s">
        <v>144</v>
      </c>
      <c r="CV201" s="0" t="s">
        <v>155</v>
      </c>
      <c r="CW201" s="0" t="s">
        <v>144</v>
      </c>
      <c r="CY201" s="0" t="s">
        <v>155</v>
      </c>
      <c r="CZ201" s="0" t="s">
        <v>144</v>
      </c>
      <c r="DC201" s="0" t="s">
        <v>155</v>
      </c>
      <c r="DF201" s="0" t="s">
        <v>155</v>
      </c>
      <c r="DG201" s="0" t="s">
        <v>144</v>
      </c>
      <c r="DI201" s="0" t="s">
        <v>155</v>
      </c>
      <c r="DJ201" s="0" t="s">
        <v>144</v>
      </c>
      <c r="DL201" s="0" t="s">
        <v>155</v>
      </c>
      <c r="DM201" s="0" t="s">
        <v>144</v>
      </c>
      <c r="DN201" s="0" t="s">
        <v>155</v>
      </c>
      <c r="DR201" s="0" t="s">
        <v>155</v>
      </c>
      <c r="DS201" s="0" t="s">
        <v>144</v>
      </c>
      <c r="DT201" s="0" t="s">
        <v>144</v>
      </c>
      <c r="DU201" s="0" t="s">
        <v>155</v>
      </c>
      <c r="DW201" s="0" t="s">
        <v>144</v>
      </c>
      <c r="DX201" s="0" t="s">
        <v>155</v>
      </c>
      <c r="EA201" s="0" t="s">
        <v>155</v>
      </c>
      <c r="ED201" s="0" t="s">
        <v>144</v>
      </c>
      <c r="EF201" s="0" t="s">
        <v>155</v>
      </c>
    </row>
    <row r="202" customFormat="false" ht="13.8" hidden="false" customHeight="false" outlineLevel="0" collapsed="false">
      <c r="A202" s="0" t="s">
        <v>1220</v>
      </c>
      <c r="B202" s="0" t="n">
        <v>78</v>
      </c>
      <c r="C202" s="0" t="n">
        <v>206306</v>
      </c>
      <c r="D202" s="0" t="s">
        <v>1221</v>
      </c>
      <c r="E202" s="0" t="s">
        <v>1222</v>
      </c>
      <c r="F202" s="0" t="str">
        <f aca="false">CONCATENATE(D203," ",LEFT(I203,4),"T=",AW203,"D=",AX203,"R=",AY203,"M=",AZ203,"L=",BA203,"B=",BB203)</f>
        <v>LETSON 1958T=47D=15R=0M=4L=9B=0</v>
      </c>
      <c r="G202" s="0" t="s">
        <v>200</v>
      </c>
      <c r="H202" s="0" t="s">
        <v>1121</v>
      </c>
      <c r="I202" s="0" t="s">
        <v>1223</v>
      </c>
      <c r="J202" s="0" t="s">
        <v>1224</v>
      </c>
      <c r="K202" s="0" t="s">
        <v>143</v>
      </c>
      <c r="L202" s="0" t="s">
        <v>144</v>
      </c>
      <c r="M202" s="0" t="str">
        <f aca="false">RIGHT(N202,LEN(N202)-FIND(" ",N202))</f>
        <v>BEECHWOOD ST NE</v>
      </c>
      <c r="N202" s="0" t="s">
        <v>1225</v>
      </c>
      <c r="P202" s="0" t="s">
        <v>147</v>
      </c>
      <c r="Q202" s="0" t="s">
        <v>148</v>
      </c>
      <c r="R202" s="0" t="n">
        <v>44483</v>
      </c>
      <c r="AD202" s="0" t="s">
        <v>149</v>
      </c>
      <c r="AE202" s="0" t="s">
        <v>150</v>
      </c>
      <c r="AF202" s="0" t="s">
        <v>151</v>
      </c>
      <c r="AH202" s="0" t="n">
        <v>14</v>
      </c>
      <c r="AI202" s="0" t="n">
        <v>11</v>
      </c>
      <c r="AN202" s="0" t="s">
        <v>147</v>
      </c>
      <c r="AO202" s="0" t="s">
        <v>261</v>
      </c>
      <c r="AP202" s="0" t="s">
        <v>262</v>
      </c>
      <c r="AQ202" s="0" t="n">
        <v>9</v>
      </c>
      <c r="AR202" s="0" t="n">
        <v>64</v>
      </c>
      <c r="AS202" s="0" t="n">
        <v>32</v>
      </c>
      <c r="AV202" s="0" t="s">
        <v>154</v>
      </c>
      <c r="AW202" s="0" t="n">
        <f aca="false">COUNTA($BC202:$EG202)</f>
        <v>46</v>
      </c>
      <c r="AX202" s="0" t="n">
        <f aca="false">COUNTIF($BC202:$EG202,"D")</f>
        <v>15</v>
      </c>
      <c r="AY202" s="0" t="n">
        <f aca="false">COUNTIF($BC202:$EG202,"R")</f>
        <v>0</v>
      </c>
      <c r="AZ202" s="0" t="n">
        <f aca="false">IF(CC202="D",1,0)+IF(CL202="D",1,0)+IF(CW202="D",1,0)+IF(DD202="D",1,0)+IF(DJ202="D",1,0)+IF(DO202="D",1,0)+IF(DW202="D",1,0)</f>
        <v>5</v>
      </c>
      <c r="BA202" s="0" t="n">
        <f aca="false">IF(DH202&lt;&gt;"",1,0)+IF(DI202&lt;&gt;"",1,0)+IF(DK202&lt;&gt;"",1,0)+IF(DM202&lt;&gt;"",1,0)+IF(DN202&lt;&gt;"",1,0)+IF(DO202&lt;&gt;"",1,0)+IF(DQ202&lt;&gt;"",1,0)+IF(DR202&lt;&gt;"",1,0)+IF(DT202&lt;&gt;"",1,0)+IF(DU202&lt;&gt;"",1,0)+IF(DV202&lt;&gt;"",1,0)+IF(DW202&lt;&gt;"",1,0)+IF(DX202&lt;&gt;"",1,0)+IF(DZ202&lt;&gt;"",1,0)+IF(EA202&lt;&gt;"",1,0)+IF(EB202&lt;&gt;"",1,0)+IF(EE202&lt;&gt;"",1,0)</f>
        <v>8</v>
      </c>
      <c r="BB202" s="0" t="n">
        <f aca="false">AY202*AX202</f>
        <v>0</v>
      </c>
      <c r="BC202" s="0" t="s">
        <v>155</v>
      </c>
      <c r="BD202" s="0" t="s">
        <v>155</v>
      </c>
      <c r="BE202" s="0" t="s">
        <v>155</v>
      </c>
      <c r="BF202" s="0" t="s">
        <v>155</v>
      </c>
      <c r="BH202" s="0" t="s">
        <v>155</v>
      </c>
      <c r="BI202" s="0" t="s">
        <v>155</v>
      </c>
      <c r="BJ202" s="0" t="s">
        <v>155</v>
      </c>
      <c r="BK202" s="0" t="s">
        <v>155</v>
      </c>
      <c r="BL202" s="0" t="s">
        <v>155</v>
      </c>
      <c r="BP202" s="0" t="s">
        <v>155</v>
      </c>
      <c r="BR202" s="0" t="s">
        <v>155</v>
      </c>
      <c r="BS202" s="0" t="s">
        <v>155</v>
      </c>
      <c r="BV202" s="0" t="s">
        <v>155</v>
      </c>
      <c r="BY202" s="0" t="s">
        <v>144</v>
      </c>
      <c r="CA202" s="0" t="s">
        <v>155</v>
      </c>
      <c r="CG202" s="0" t="s">
        <v>155</v>
      </c>
      <c r="CH202" s="0" t="s">
        <v>144</v>
      </c>
      <c r="CK202" s="0" t="s">
        <v>155</v>
      </c>
      <c r="CL202" s="0" t="s">
        <v>144</v>
      </c>
      <c r="CN202" s="0" t="s">
        <v>155</v>
      </c>
      <c r="CO202" s="0" t="s">
        <v>144</v>
      </c>
      <c r="CP202" s="0" t="s">
        <v>155</v>
      </c>
      <c r="CQ202" s="0" t="s">
        <v>144</v>
      </c>
      <c r="CT202" s="0" t="s">
        <v>155</v>
      </c>
      <c r="CU202" s="0" t="s">
        <v>144</v>
      </c>
      <c r="CV202" s="0" t="s">
        <v>155</v>
      </c>
      <c r="CW202" s="0" t="s">
        <v>144</v>
      </c>
      <c r="CY202" s="0" t="s">
        <v>155</v>
      </c>
      <c r="CZ202" s="0" t="s">
        <v>144</v>
      </c>
      <c r="DC202" s="0" t="s">
        <v>155</v>
      </c>
      <c r="DD202" s="0" t="s">
        <v>144</v>
      </c>
      <c r="DF202" s="0" t="s">
        <v>155</v>
      </c>
      <c r="DG202" s="0" t="s">
        <v>144</v>
      </c>
      <c r="DI202" s="0" t="s">
        <v>155</v>
      </c>
      <c r="DJ202" s="0" t="s">
        <v>144</v>
      </c>
      <c r="DL202" s="0" t="s">
        <v>155</v>
      </c>
      <c r="DM202" s="0" t="s">
        <v>144</v>
      </c>
      <c r="DN202" s="0" t="s">
        <v>155</v>
      </c>
      <c r="DR202" s="0" t="s">
        <v>155</v>
      </c>
      <c r="DS202" s="0" t="s">
        <v>144</v>
      </c>
      <c r="DU202" s="0" t="s">
        <v>155</v>
      </c>
      <c r="DW202" s="0" t="s">
        <v>144</v>
      </c>
      <c r="DX202" s="0" t="s">
        <v>155</v>
      </c>
      <c r="EA202" s="0" t="s">
        <v>155</v>
      </c>
      <c r="ED202" s="0" t="s">
        <v>144</v>
      </c>
      <c r="EF202" s="0" t="s">
        <v>155</v>
      </c>
    </row>
    <row r="203" customFormat="false" ht="13.8" hidden="false" customHeight="false" outlineLevel="0" collapsed="false">
      <c r="A203" s="0" t="s">
        <v>1226</v>
      </c>
      <c r="B203" s="0" t="n">
        <v>78</v>
      </c>
      <c r="C203" s="0" t="n">
        <v>207761</v>
      </c>
      <c r="D203" s="0" t="s">
        <v>380</v>
      </c>
      <c r="E203" s="0" t="s">
        <v>1227</v>
      </c>
      <c r="F203" s="0" t="str">
        <f aca="false">CONCATENATE(D204," ",LEFT(I204,4),"T=",AW204,"D=",AX204,"R=",AY204,"M=",AZ204,"L=",BA204,"B=",BB204)</f>
        <v>BINBEN 1952T=48D=16R=0M=5L=9B=0</v>
      </c>
      <c r="G203" s="0" t="s">
        <v>185</v>
      </c>
      <c r="I203" s="0" t="s">
        <v>1228</v>
      </c>
      <c r="J203" s="0" t="s">
        <v>1229</v>
      </c>
      <c r="K203" s="0" t="s">
        <v>143</v>
      </c>
      <c r="L203" s="0" t="s">
        <v>144</v>
      </c>
      <c r="M203" s="0" t="str">
        <f aca="false">RIGHT(N203,LEN(N203)-FIND(" ",N203))</f>
        <v>GENESEE AVE NE</v>
      </c>
      <c r="N203" s="0" t="s">
        <v>385</v>
      </c>
      <c r="P203" s="0" t="s">
        <v>147</v>
      </c>
      <c r="Q203" s="0" t="s">
        <v>148</v>
      </c>
      <c r="R203" s="0" t="n">
        <v>44483</v>
      </c>
      <c r="AD203" s="0" t="s">
        <v>149</v>
      </c>
      <c r="AE203" s="0" t="s">
        <v>150</v>
      </c>
      <c r="AF203" s="0" t="s">
        <v>151</v>
      </c>
      <c r="AH203" s="0" t="n">
        <v>14</v>
      </c>
      <c r="AI203" s="0" t="n">
        <v>11</v>
      </c>
      <c r="AN203" s="0" t="s">
        <v>147</v>
      </c>
      <c r="AO203" s="0" t="s">
        <v>189</v>
      </c>
      <c r="AP203" s="0" t="s">
        <v>190</v>
      </c>
      <c r="AQ203" s="0" t="n">
        <v>9</v>
      </c>
      <c r="AR203" s="0" t="n">
        <v>64</v>
      </c>
      <c r="AS203" s="0" t="n">
        <v>32</v>
      </c>
      <c r="AV203" s="0" t="s">
        <v>154</v>
      </c>
      <c r="AW203" s="0" t="n">
        <f aca="false">COUNTA($BC203:$EG203)</f>
        <v>47</v>
      </c>
      <c r="AX203" s="0" t="n">
        <f aca="false">COUNTIF($BC203:$EG203,"D")</f>
        <v>15</v>
      </c>
      <c r="AY203" s="0" t="n">
        <f aca="false">COUNTIF($BC203:$EG203,"R")</f>
        <v>0</v>
      </c>
      <c r="AZ203" s="0" t="n">
        <f aca="false">IF(CC203="D",1,0)+IF(CL203="D",1,0)+IF(CW203="D",1,0)+IF(DD203="D",1,0)+IF(DJ203="D",1,0)+IF(DO203="D",1,0)+IF(DW203="D",1,0)</f>
        <v>4</v>
      </c>
      <c r="BA203" s="0" t="n">
        <f aca="false">IF(DH203&lt;&gt;"",1,0)+IF(DI203&lt;&gt;"",1,0)+IF(DK203&lt;&gt;"",1,0)+IF(DM203&lt;&gt;"",1,0)+IF(DN203&lt;&gt;"",1,0)+IF(DO203&lt;&gt;"",1,0)+IF(DQ203&lt;&gt;"",1,0)+IF(DR203&lt;&gt;"",1,0)+IF(DT203&lt;&gt;"",1,0)+IF(DU203&lt;&gt;"",1,0)+IF(DV203&lt;&gt;"",1,0)+IF(DW203&lt;&gt;"",1,0)+IF(DX203&lt;&gt;"",1,0)+IF(DZ203&lt;&gt;"",1,0)+IF(EA203&lt;&gt;"",1,0)+IF(EB203&lt;&gt;"",1,0)+IF(EE203&lt;&gt;"",1,0)</f>
        <v>9</v>
      </c>
      <c r="BB203" s="0" t="n">
        <f aca="false">AY203*AX203</f>
        <v>0</v>
      </c>
      <c r="BC203" s="0" t="s">
        <v>155</v>
      </c>
      <c r="BD203" s="0" t="s">
        <v>155</v>
      </c>
      <c r="BE203" s="0" t="s">
        <v>155</v>
      </c>
      <c r="BF203" s="0" t="s">
        <v>155</v>
      </c>
      <c r="BG203" s="0" t="s">
        <v>155</v>
      </c>
      <c r="BH203" s="0" t="s">
        <v>155</v>
      </c>
      <c r="BI203" s="0" t="s">
        <v>155</v>
      </c>
      <c r="BJ203" s="0" t="s">
        <v>155</v>
      </c>
      <c r="BK203" s="0" t="s">
        <v>155</v>
      </c>
      <c r="BL203" s="0" t="s">
        <v>155</v>
      </c>
      <c r="BP203" s="0" t="s">
        <v>155</v>
      </c>
      <c r="BR203" s="0" t="s">
        <v>155</v>
      </c>
      <c r="BS203" s="0" t="s">
        <v>155</v>
      </c>
      <c r="BV203" s="0" t="s">
        <v>155</v>
      </c>
      <c r="BY203" s="0" t="s">
        <v>144</v>
      </c>
      <c r="CA203" s="0" t="s">
        <v>155</v>
      </c>
      <c r="CG203" s="0" t="s">
        <v>155</v>
      </c>
      <c r="CH203" s="0" t="s">
        <v>144</v>
      </c>
      <c r="CK203" s="0" t="s">
        <v>155</v>
      </c>
      <c r="CL203" s="0" t="s">
        <v>144</v>
      </c>
      <c r="CN203" s="0" t="s">
        <v>155</v>
      </c>
      <c r="CO203" s="0" t="s">
        <v>144</v>
      </c>
      <c r="CP203" s="0" t="s">
        <v>155</v>
      </c>
      <c r="CQ203" s="0" t="s">
        <v>144</v>
      </c>
      <c r="CT203" s="0" t="s">
        <v>155</v>
      </c>
      <c r="CU203" s="0" t="s">
        <v>144</v>
      </c>
      <c r="CV203" s="0" t="s">
        <v>155</v>
      </c>
      <c r="CW203" s="0" t="s">
        <v>144</v>
      </c>
      <c r="CY203" s="0" t="s">
        <v>155</v>
      </c>
      <c r="CZ203" s="0" t="s">
        <v>144</v>
      </c>
      <c r="DC203" s="0" t="s">
        <v>155</v>
      </c>
      <c r="DD203" s="0" t="s">
        <v>144</v>
      </c>
      <c r="DF203" s="0" t="s">
        <v>155</v>
      </c>
      <c r="DG203" s="0" t="s">
        <v>144</v>
      </c>
      <c r="DI203" s="0" t="s">
        <v>155</v>
      </c>
      <c r="DL203" s="0" t="s">
        <v>155</v>
      </c>
      <c r="DM203" s="0" t="s">
        <v>144</v>
      </c>
      <c r="DN203" s="0" t="s">
        <v>155</v>
      </c>
      <c r="DR203" s="0" t="s">
        <v>155</v>
      </c>
      <c r="DS203" s="0" t="s">
        <v>144</v>
      </c>
      <c r="DT203" s="0" t="s">
        <v>144</v>
      </c>
      <c r="DU203" s="0" t="s">
        <v>155</v>
      </c>
      <c r="DW203" s="0" t="s">
        <v>144</v>
      </c>
      <c r="DX203" s="0" t="s">
        <v>155</v>
      </c>
      <c r="EA203" s="0" t="s">
        <v>155</v>
      </c>
      <c r="ED203" s="0" t="s">
        <v>144</v>
      </c>
      <c r="EF203" s="0" t="s">
        <v>155</v>
      </c>
    </row>
    <row r="204" customFormat="false" ht="13.8" hidden="false" customHeight="false" outlineLevel="0" collapsed="false">
      <c r="A204" s="0" t="s">
        <v>1230</v>
      </c>
      <c r="B204" s="0" t="n">
        <v>78</v>
      </c>
      <c r="C204" s="0" t="n">
        <v>208745</v>
      </c>
      <c r="D204" s="0" t="s">
        <v>1231</v>
      </c>
      <c r="E204" s="0" t="s">
        <v>1232</v>
      </c>
      <c r="F204" s="0" t="str">
        <f aca="false">CONCATENATE(D205," ",LEFT(I205,4),"T=",AW205,"D=",AX205,"R=",AY205,"M=",AZ205,"L=",BA205,"B=",BB205)</f>
        <v>ANTONELLI 1952T=48D=16R=0M=6L=9B=0</v>
      </c>
      <c r="G204" s="0" t="s">
        <v>365</v>
      </c>
      <c r="H204" s="0" t="s">
        <v>401</v>
      </c>
      <c r="I204" s="0" t="s">
        <v>1233</v>
      </c>
      <c r="J204" s="0" t="s">
        <v>1234</v>
      </c>
      <c r="K204" s="0" t="s">
        <v>143</v>
      </c>
      <c r="L204" s="0" t="s">
        <v>144</v>
      </c>
      <c r="M204" s="0" t="str">
        <f aca="false">RIGHT(N204,LEN(N204)-FIND(" ",N204))</f>
        <v>MELWOOD DR NE</v>
      </c>
      <c r="N204" s="0" t="s">
        <v>1235</v>
      </c>
      <c r="P204" s="0" t="s">
        <v>147</v>
      </c>
      <c r="Q204" s="0" t="s">
        <v>148</v>
      </c>
      <c r="R204" s="0" t="n">
        <v>44483</v>
      </c>
      <c r="AD204" s="0" t="s">
        <v>149</v>
      </c>
      <c r="AE204" s="0" t="s">
        <v>150</v>
      </c>
      <c r="AF204" s="0" t="s">
        <v>151</v>
      </c>
      <c r="AH204" s="0" t="n">
        <v>14</v>
      </c>
      <c r="AI204" s="0" t="n">
        <v>11</v>
      </c>
      <c r="AN204" s="0" t="s">
        <v>147</v>
      </c>
      <c r="AO204" s="0" t="s">
        <v>176</v>
      </c>
      <c r="AP204" s="0" t="s">
        <v>177</v>
      </c>
      <c r="AQ204" s="0" t="n">
        <v>9</v>
      </c>
      <c r="AR204" s="0" t="n">
        <v>64</v>
      </c>
      <c r="AS204" s="0" t="n">
        <v>32</v>
      </c>
      <c r="AV204" s="0" t="s">
        <v>154</v>
      </c>
      <c r="AW204" s="0" t="n">
        <f aca="false">COUNTA($BC204:$EG204)</f>
        <v>48</v>
      </c>
      <c r="AX204" s="0" t="n">
        <f aca="false">COUNTIF($BC204:$EG204,"D")</f>
        <v>16</v>
      </c>
      <c r="AY204" s="0" t="n">
        <f aca="false">COUNTIF($BC204:$EG204,"R")</f>
        <v>0</v>
      </c>
      <c r="AZ204" s="0" t="n">
        <f aca="false">IF(CC204="D",1,0)+IF(CL204="D",1,0)+IF(CW204="D",1,0)+IF(DD204="D",1,0)+IF(DJ204="D",1,0)+IF(DO204="D",1,0)+IF(DW204="D",1,0)</f>
        <v>5</v>
      </c>
      <c r="BA204" s="0" t="n">
        <f aca="false">IF(DH204&lt;&gt;"",1,0)+IF(DI204&lt;&gt;"",1,0)+IF(DK204&lt;&gt;"",1,0)+IF(DM204&lt;&gt;"",1,0)+IF(DN204&lt;&gt;"",1,0)+IF(DO204&lt;&gt;"",1,0)+IF(DQ204&lt;&gt;"",1,0)+IF(DR204&lt;&gt;"",1,0)+IF(DT204&lt;&gt;"",1,0)+IF(DU204&lt;&gt;"",1,0)+IF(DV204&lt;&gt;"",1,0)+IF(DW204&lt;&gt;"",1,0)+IF(DX204&lt;&gt;"",1,0)+IF(DZ204&lt;&gt;"",1,0)+IF(EA204&lt;&gt;"",1,0)+IF(EB204&lt;&gt;"",1,0)+IF(EE204&lt;&gt;"",1,0)</f>
        <v>9</v>
      </c>
      <c r="BB204" s="0" t="n">
        <f aca="false">AY204*AX204</f>
        <v>0</v>
      </c>
      <c r="BC204" s="0" t="s">
        <v>155</v>
      </c>
      <c r="BD204" s="0" t="s">
        <v>155</v>
      </c>
      <c r="BE204" s="0" t="s">
        <v>155</v>
      </c>
      <c r="BF204" s="0" t="s">
        <v>155</v>
      </c>
      <c r="BG204" s="0" t="s">
        <v>155</v>
      </c>
      <c r="BH204" s="0" t="s">
        <v>155</v>
      </c>
      <c r="BI204" s="0" t="s">
        <v>155</v>
      </c>
      <c r="BJ204" s="0" t="s">
        <v>155</v>
      </c>
      <c r="BK204" s="0" t="s">
        <v>155</v>
      </c>
      <c r="BL204" s="0" t="s">
        <v>155</v>
      </c>
      <c r="BP204" s="0" t="s">
        <v>155</v>
      </c>
      <c r="BR204" s="0" t="s">
        <v>155</v>
      </c>
      <c r="BS204" s="0" t="s">
        <v>155</v>
      </c>
      <c r="BV204" s="0" t="s">
        <v>155</v>
      </c>
      <c r="BY204" s="0" t="s">
        <v>144</v>
      </c>
      <c r="CA204" s="0" t="s">
        <v>155</v>
      </c>
      <c r="CG204" s="0" t="s">
        <v>155</v>
      </c>
      <c r="CH204" s="0" t="s">
        <v>144</v>
      </c>
      <c r="CK204" s="0" t="s">
        <v>155</v>
      </c>
      <c r="CL204" s="0" t="s">
        <v>144</v>
      </c>
      <c r="CN204" s="0" t="s">
        <v>155</v>
      </c>
      <c r="CO204" s="0" t="s">
        <v>144</v>
      </c>
      <c r="CP204" s="0" t="s">
        <v>155</v>
      </c>
      <c r="CQ204" s="0" t="s">
        <v>144</v>
      </c>
      <c r="CT204" s="0" t="s">
        <v>155</v>
      </c>
      <c r="CU204" s="0" t="s">
        <v>144</v>
      </c>
      <c r="CV204" s="0" t="s">
        <v>155</v>
      </c>
      <c r="CW204" s="0" t="s">
        <v>144</v>
      </c>
      <c r="CY204" s="0" t="s">
        <v>155</v>
      </c>
      <c r="CZ204" s="0" t="s">
        <v>144</v>
      </c>
      <c r="DC204" s="0" t="s">
        <v>155</v>
      </c>
      <c r="DD204" s="0" t="s">
        <v>144</v>
      </c>
      <c r="DF204" s="0" t="s">
        <v>155</v>
      </c>
      <c r="DG204" s="0" t="s">
        <v>144</v>
      </c>
      <c r="DI204" s="0" t="s">
        <v>155</v>
      </c>
      <c r="DJ204" s="0" t="s">
        <v>144</v>
      </c>
      <c r="DL204" s="0" t="s">
        <v>155</v>
      </c>
      <c r="DM204" s="0" t="s">
        <v>144</v>
      </c>
      <c r="DN204" s="0" t="s">
        <v>155</v>
      </c>
      <c r="DR204" s="0" t="s">
        <v>155</v>
      </c>
      <c r="DS204" s="0" t="s">
        <v>144</v>
      </c>
      <c r="DT204" s="0" t="s">
        <v>144</v>
      </c>
      <c r="DU204" s="0" t="s">
        <v>155</v>
      </c>
      <c r="DW204" s="0" t="s">
        <v>144</v>
      </c>
      <c r="DX204" s="0" t="s">
        <v>155</v>
      </c>
      <c r="EA204" s="0" t="s">
        <v>155</v>
      </c>
      <c r="ED204" s="0" t="s">
        <v>144</v>
      </c>
      <c r="EF204" s="0" t="s">
        <v>155</v>
      </c>
    </row>
    <row r="205" customFormat="false" ht="13.8" hidden="false" customHeight="false" outlineLevel="0" collapsed="false">
      <c r="A205" s="0" t="s">
        <v>1236</v>
      </c>
      <c r="B205" s="0" t="n">
        <v>78</v>
      </c>
      <c r="C205" s="0" t="n">
        <v>207775</v>
      </c>
      <c r="D205" s="0" t="s">
        <v>1237</v>
      </c>
      <c r="E205" s="0" t="s">
        <v>1222</v>
      </c>
      <c r="F205" s="0" t="str">
        <f aca="false">CONCATENATE(D206," ",LEFT(I206,4),"T=",AW206,"D=",AX206,"R=",AY206,"M=",AZ206,"L=",BA206,"B=",BB206)</f>
        <v>MCGINLEY 1943T=41D=13R=0M=3L=8B=0</v>
      </c>
      <c r="G205" s="0" t="s">
        <v>200</v>
      </c>
      <c r="I205" s="0" t="s">
        <v>1238</v>
      </c>
      <c r="J205" s="0" t="s">
        <v>1234</v>
      </c>
      <c r="K205" s="0" t="s">
        <v>143</v>
      </c>
      <c r="L205" s="0" t="s">
        <v>144</v>
      </c>
      <c r="M205" s="0" t="str">
        <f aca="false">RIGHT(N205,LEN(N205)-FIND(" ",N205))</f>
        <v>SARKIES DR NE</v>
      </c>
      <c r="N205" s="0" t="s">
        <v>1239</v>
      </c>
      <c r="P205" s="0" t="s">
        <v>147</v>
      </c>
      <c r="Q205" s="0" t="s">
        <v>148</v>
      </c>
      <c r="R205" s="0" t="n">
        <v>44483</v>
      </c>
      <c r="AD205" s="0" t="s">
        <v>149</v>
      </c>
      <c r="AE205" s="0" t="s">
        <v>150</v>
      </c>
      <c r="AF205" s="0" t="s">
        <v>151</v>
      </c>
      <c r="AH205" s="0" t="n">
        <v>14</v>
      </c>
      <c r="AI205" s="0" t="n">
        <v>11</v>
      </c>
      <c r="AN205" s="0" t="s">
        <v>147</v>
      </c>
      <c r="AO205" s="0" t="s">
        <v>166</v>
      </c>
      <c r="AP205" s="0" t="s">
        <v>167</v>
      </c>
      <c r="AQ205" s="0" t="n">
        <v>9</v>
      </c>
      <c r="AR205" s="0" t="n">
        <v>64</v>
      </c>
      <c r="AS205" s="0" t="n">
        <v>32</v>
      </c>
      <c r="AV205" s="0" t="s">
        <v>154</v>
      </c>
      <c r="AW205" s="0" t="n">
        <f aca="false">COUNTA($BC205:$EG205)</f>
        <v>48</v>
      </c>
      <c r="AX205" s="0" t="n">
        <f aca="false">COUNTIF($BC205:$EG205,"D")</f>
        <v>16</v>
      </c>
      <c r="AY205" s="0" t="n">
        <f aca="false">COUNTIF($BC205:$EG205,"R")</f>
        <v>0</v>
      </c>
      <c r="AZ205" s="0" t="n">
        <f aca="false">IF(CC205="D",1,0)+IF(CL205="D",1,0)+IF(CW205="D",1,0)+IF(DD205="D",1,0)+IF(DJ205="D",1,0)+IF(DO205="D",1,0)+IF(DW205="D",1,0)</f>
        <v>6</v>
      </c>
      <c r="BA205" s="0" t="n">
        <f aca="false">IF(DH205&lt;&gt;"",1,0)+IF(DI205&lt;&gt;"",1,0)+IF(DK205&lt;&gt;"",1,0)+IF(DM205&lt;&gt;"",1,0)+IF(DN205&lt;&gt;"",1,0)+IF(DO205&lt;&gt;"",1,0)+IF(DQ205&lt;&gt;"",1,0)+IF(DR205&lt;&gt;"",1,0)+IF(DT205&lt;&gt;"",1,0)+IF(DU205&lt;&gt;"",1,0)+IF(DV205&lt;&gt;"",1,0)+IF(DW205&lt;&gt;"",1,0)+IF(DX205&lt;&gt;"",1,0)+IF(DZ205&lt;&gt;"",1,0)+IF(EA205&lt;&gt;"",1,0)+IF(EB205&lt;&gt;"",1,0)+IF(EE205&lt;&gt;"",1,0)</f>
        <v>9</v>
      </c>
      <c r="BB205" s="0" t="n">
        <f aca="false">AY205*AX205</f>
        <v>0</v>
      </c>
      <c r="BC205" s="0" t="s">
        <v>155</v>
      </c>
      <c r="BD205" s="0" t="s">
        <v>155</v>
      </c>
      <c r="BE205" s="0" t="s">
        <v>155</v>
      </c>
      <c r="BF205" s="0" t="s">
        <v>155</v>
      </c>
      <c r="BG205" s="0" t="s">
        <v>155</v>
      </c>
      <c r="BH205" s="0" t="s">
        <v>155</v>
      </c>
      <c r="BI205" s="0" t="s">
        <v>155</v>
      </c>
      <c r="BJ205" s="0" t="s">
        <v>155</v>
      </c>
      <c r="BK205" s="0" t="s">
        <v>155</v>
      </c>
      <c r="BL205" s="0" t="s">
        <v>155</v>
      </c>
      <c r="BP205" s="0" t="s">
        <v>155</v>
      </c>
      <c r="BR205" s="0" t="s">
        <v>155</v>
      </c>
      <c r="BS205" s="0" t="s">
        <v>155</v>
      </c>
      <c r="BV205" s="0" t="s">
        <v>155</v>
      </c>
      <c r="BY205" s="0" t="s">
        <v>144</v>
      </c>
      <c r="CA205" s="0" t="s">
        <v>155</v>
      </c>
      <c r="CC205" s="0" t="s">
        <v>144</v>
      </c>
      <c r="CG205" s="0" t="s">
        <v>155</v>
      </c>
      <c r="CH205" s="0" t="s">
        <v>144</v>
      </c>
      <c r="CK205" s="0" t="s">
        <v>155</v>
      </c>
      <c r="CL205" s="0" t="s">
        <v>144</v>
      </c>
      <c r="CN205" s="0" t="s">
        <v>155</v>
      </c>
      <c r="CO205" s="0" t="s">
        <v>144</v>
      </c>
      <c r="CP205" s="0" t="s">
        <v>155</v>
      </c>
      <c r="CT205" s="0" t="s">
        <v>155</v>
      </c>
      <c r="CU205" s="0" t="s">
        <v>144</v>
      </c>
      <c r="CV205" s="0" t="s">
        <v>155</v>
      </c>
      <c r="CW205" s="0" t="s">
        <v>144</v>
      </c>
      <c r="CY205" s="0" t="s">
        <v>155</v>
      </c>
      <c r="CZ205" s="0" t="s">
        <v>144</v>
      </c>
      <c r="DC205" s="0" t="s">
        <v>155</v>
      </c>
      <c r="DD205" s="0" t="s">
        <v>144</v>
      </c>
      <c r="DF205" s="0" t="s">
        <v>155</v>
      </c>
      <c r="DG205" s="0" t="s">
        <v>144</v>
      </c>
      <c r="DI205" s="0" t="s">
        <v>155</v>
      </c>
      <c r="DJ205" s="0" t="s">
        <v>144</v>
      </c>
      <c r="DL205" s="0" t="s">
        <v>155</v>
      </c>
      <c r="DM205" s="0" t="s">
        <v>144</v>
      </c>
      <c r="DN205" s="0" t="s">
        <v>155</v>
      </c>
      <c r="DR205" s="0" t="s">
        <v>155</v>
      </c>
      <c r="DS205" s="0" t="s">
        <v>144</v>
      </c>
      <c r="DT205" s="0" t="s">
        <v>144</v>
      </c>
      <c r="DU205" s="0" t="s">
        <v>155</v>
      </c>
      <c r="DW205" s="0" t="s">
        <v>144</v>
      </c>
      <c r="DX205" s="0" t="s">
        <v>155</v>
      </c>
      <c r="EA205" s="0" t="s">
        <v>155</v>
      </c>
      <c r="ED205" s="0" t="s">
        <v>144</v>
      </c>
      <c r="EF205" s="0" t="s">
        <v>155</v>
      </c>
    </row>
    <row r="206" customFormat="false" ht="13.8" hidden="false" customHeight="false" outlineLevel="0" collapsed="false">
      <c r="A206" s="0" t="s">
        <v>1240</v>
      </c>
      <c r="B206" s="0" t="n">
        <v>78</v>
      </c>
      <c r="C206" s="0" t="n">
        <v>211982</v>
      </c>
      <c r="D206" s="0" t="s">
        <v>1207</v>
      </c>
      <c r="E206" s="0" t="s">
        <v>1241</v>
      </c>
      <c r="F206" s="0" t="str">
        <f aca="false">CONCATENATE(D207," ",LEFT(I207,4),"T=",AW207,"D=",AX207,"R=",AY207,"M=",AZ207,"L=",BA207,"B=",BB207)</f>
        <v>REESE 1955T=48D=16R=0M=5L=9B=0</v>
      </c>
      <c r="G206" s="0" t="s">
        <v>185</v>
      </c>
      <c r="I206" s="0" t="s">
        <v>1242</v>
      </c>
      <c r="J206" s="0" t="s">
        <v>1243</v>
      </c>
      <c r="K206" s="0" t="s">
        <v>143</v>
      </c>
      <c r="L206" s="0" t="s">
        <v>144</v>
      </c>
      <c r="M206" s="0" t="str">
        <f aca="false">RIGHT(N206,LEN(N206)-FIND(" ",N206))</f>
        <v>EDGEWOOD ST NE</v>
      </c>
      <c r="N206" s="0" t="s">
        <v>1210</v>
      </c>
      <c r="P206" s="0" t="s">
        <v>147</v>
      </c>
      <c r="Q206" s="0" t="s">
        <v>148</v>
      </c>
      <c r="R206" s="0" t="n">
        <v>44483</v>
      </c>
      <c r="AD206" s="0" t="s">
        <v>149</v>
      </c>
      <c r="AE206" s="0" t="s">
        <v>150</v>
      </c>
      <c r="AF206" s="0" t="s">
        <v>151</v>
      </c>
      <c r="AH206" s="0" t="n">
        <v>14</v>
      </c>
      <c r="AI206" s="0" t="n">
        <v>11</v>
      </c>
      <c r="AN206" s="0" t="s">
        <v>147</v>
      </c>
      <c r="AO206" s="0" t="s">
        <v>189</v>
      </c>
      <c r="AP206" s="0" t="s">
        <v>190</v>
      </c>
      <c r="AQ206" s="0" t="n">
        <v>9</v>
      </c>
      <c r="AR206" s="0" t="n">
        <v>64</v>
      </c>
      <c r="AS206" s="0" t="n">
        <v>32</v>
      </c>
      <c r="AV206" s="0" t="s">
        <v>154</v>
      </c>
      <c r="AW206" s="0" t="n">
        <f aca="false">COUNTA($BC206:$EG206)</f>
        <v>41</v>
      </c>
      <c r="AX206" s="0" t="n">
        <f aca="false">COUNTIF($BC206:$EG206,"D")</f>
        <v>13</v>
      </c>
      <c r="AY206" s="0" t="n">
        <f aca="false">COUNTIF($BC206:$EG206,"R")</f>
        <v>0</v>
      </c>
      <c r="AZ206" s="0" t="n">
        <f aca="false">IF(CC206="D",1,0)+IF(CL206="D",1,0)+IF(CW206="D",1,0)+IF(DD206="D",1,0)+IF(DJ206="D",1,0)+IF(DO206="D",1,0)+IF(DW206="D",1,0)</f>
        <v>3</v>
      </c>
      <c r="BA206" s="0" t="n">
        <f aca="false">IF(DH206&lt;&gt;"",1,0)+IF(DI206&lt;&gt;"",1,0)+IF(DK206&lt;&gt;"",1,0)+IF(DM206&lt;&gt;"",1,0)+IF(DN206&lt;&gt;"",1,0)+IF(DO206&lt;&gt;"",1,0)+IF(DQ206&lt;&gt;"",1,0)+IF(DR206&lt;&gt;"",1,0)+IF(DT206&lt;&gt;"",1,0)+IF(DU206&lt;&gt;"",1,0)+IF(DV206&lt;&gt;"",1,0)+IF(DW206&lt;&gt;"",1,0)+IF(DX206&lt;&gt;"",1,0)+IF(DZ206&lt;&gt;"",1,0)+IF(EA206&lt;&gt;"",1,0)+IF(EB206&lt;&gt;"",1,0)+IF(EE206&lt;&gt;"",1,0)</f>
        <v>8</v>
      </c>
      <c r="BB206" s="0" t="n">
        <f aca="false">AY206*AX206</f>
        <v>0</v>
      </c>
      <c r="BC206" s="0" t="s">
        <v>155</v>
      </c>
      <c r="BD206" s="0" t="s">
        <v>155</v>
      </c>
      <c r="BE206" s="0" t="s">
        <v>155</v>
      </c>
      <c r="BF206" s="0" t="s">
        <v>155</v>
      </c>
      <c r="BG206" s="0" t="s">
        <v>155</v>
      </c>
      <c r="BH206" s="0" t="s">
        <v>155</v>
      </c>
      <c r="BI206" s="0" t="s">
        <v>155</v>
      </c>
      <c r="BJ206" s="0" t="s">
        <v>155</v>
      </c>
      <c r="BK206" s="0" t="s">
        <v>155</v>
      </c>
      <c r="BL206" s="0" t="s">
        <v>155</v>
      </c>
      <c r="BP206" s="0" t="s">
        <v>155</v>
      </c>
      <c r="BS206" s="0" t="s">
        <v>155</v>
      </c>
      <c r="BV206" s="0" t="s">
        <v>155</v>
      </c>
      <c r="BY206" s="0" t="s">
        <v>144</v>
      </c>
      <c r="CA206" s="0" t="s">
        <v>155</v>
      </c>
      <c r="CL206" s="0" t="s">
        <v>144</v>
      </c>
      <c r="CN206" s="0" t="s">
        <v>155</v>
      </c>
      <c r="CO206" s="0" t="s">
        <v>144</v>
      </c>
      <c r="CP206" s="0" t="s">
        <v>155</v>
      </c>
      <c r="CQ206" s="0" t="s">
        <v>144</v>
      </c>
      <c r="CT206" s="0" t="s">
        <v>155</v>
      </c>
      <c r="CU206" s="0" t="s">
        <v>144</v>
      </c>
      <c r="CV206" s="0" t="s">
        <v>155</v>
      </c>
      <c r="CY206" s="0" t="s">
        <v>155</v>
      </c>
      <c r="CZ206" s="0" t="s">
        <v>144</v>
      </c>
      <c r="DC206" s="0" t="s">
        <v>155</v>
      </c>
      <c r="DF206" s="0" t="s">
        <v>155</v>
      </c>
      <c r="DG206" s="0" t="s">
        <v>144</v>
      </c>
      <c r="DI206" s="0" t="s">
        <v>155</v>
      </c>
      <c r="DJ206" s="0" t="s">
        <v>144</v>
      </c>
      <c r="DL206" s="0" t="s">
        <v>155</v>
      </c>
      <c r="DM206" s="0" t="s">
        <v>144</v>
      </c>
      <c r="DN206" s="0" t="s">
        <v>155</v>
      </c>
      <c r="DS206" s="0" t="s">
        <v>144</v>
      </c>
      <c r="DT206" s="0" t="s">
        <v>144</v>
      </c>
      <c r="DU206" s="0" t="s">
        <v>155</v>
      </c>
      <c r="DW206" s="0" t="s">
        <v>144</v>
      </c>
      <c r="DX206" s="0" t="s">
        <v>155</v>
      </c>
      <c r="EA206" s="0" t="s">
        <v>155</v>
      </c>
      <c r="ED206" s="0" t="s">
        <v>144</v>
      </c>
      <c r="EF206" s="0" t="s">
        <v>155</v>
      </c>
    </row>
    <row r="207" customFormat="false" ht="13.8" hidden="false" customHeight="false" outlineLevel="0" collapsed="false">
      <c r="A207" s="0" t="s">
        <v>1244</v>
      </c>
      <c r="B207" s="0" t="n">
        <v>78</v>
      </c>
      <c r="C207" s="0" t="n">
        <v>9429</v>
      </c>
      <c r="D207" s="0" t="s">
        <v>1245</v>
      </c>
      <c r="E207" s="0" t="s">
        <v>1246</v>
      </c>
      <c r="F207" s="0" t="str">
        <f aca="false">CONCATENATE(D208," ",LEFT(I208,4),"T=",AW208,"D=",AX208,"R=",AY208,"M=",AZ208,"L=",BA208,"B=",BB208)</f>
        <v>LUCARIELLO 1949T=45D=15R=0M=6L=7B=0</v>
      </c>
      <c r="G207" s="0" t="s">
        <v>185</v>
      </c>
      <c r="I207" s="0" t="s">
        <v>1247</v>
      </c>
      <c r="J207" s="0" t="s">
        <v>1248</v>
      </c>
      <c r="K207" s="0" t="s">
        <v>143</v>
      </c>
      <c r="L207" s="0" t="s">
        <v>144</v>
      </c>
      <c r="M207" s="0" t="str">
        <f aca="false">RIGHT(N207,LEN(N207)-FIND(" ",N207))</f>
        <v>PERKINSWOOD BLVD NE</v>
      </c>
      <c r="N207" s="0" t="s">
        <v>1249</v>
      </c>
      <c r="P207" s="0" t="s">
        <v>147</v>
      </c>
      <c r="Q207" s="0" t="s">
        <v>148</v>
      </c>
      <c r="R207" s="0" t="n">
        <v>44483</v>
      </c>
      <c r="AD207" s="0" t="s">
        <v>149</v>
      </c>
      <c r="AE207" s="0" t="s">
        <v>150</v>
      </c>
      <c r="AF207" s="0" t="s">
        <v>151</v>
      </c>
      <c r="AH207" s="0" t="n">
        <v>14</v>
      </c>
      <c r="AI207" s="0" t="n">
        <v>11</v>
      </c>
      <c r="AN207" s="0" t="s">
        <v>147</v>
      </c>
      <c r="AO207" s="0" t="s">
        <v>176</v>
      </c>
      <c r="AP207" s="0" t="s">
        <v>177</v>
      </c>
      <c r="AQ207" s="0" t="n">
        <v>9</v>
      </c>
      <c r="AR207" s="0" t="n">
        <v>64</v>
      </c>
      <c r="AS207" s="0" t="n">
        <v>32</v>
      </c>
      <c r="AV207" s="0" t="s">
        <v>154</v>
      </c>
      <c r="AW207" s="0" t="n">
        <f aca="false">COUNTA($BC207:$EG207)</f>
        <v>48</v>
      </c>
      <c r="AX207" s="0" t="n">
        <f aca="false">COUNTIF($BC207:$EG207,"D")</f>
        <v>16</v>
      </c>
      <c r="AY207" s="0" t="n">
        <f aca="false">COUNTIF($BC207:$EG207,"R")</f>
        <v>0</v>
      </c>
      <c r="AZ207" s="0" t="n">
        <f aca="false">IF(CC207="D",1,0)+IF(CL207="D",1,0)+IF(CW207="D",1,0)+IF(DD207="D",1,0)+IF(DJ207="D",1,0)+IF(DO207="D",1,0)+IF(DW207="D",1,0)</f>
        <v>5</v>
      </c>
      <c r="BA207" s="0" t="n">
        <f aca="false">IF(DH207&lt;&gt;"",1,0)+IF(DI207&lt;&gt;"",1,0)+IF(DK207&lt;&gt;"",1,0)+IF(DM207&lt;&gt;"",1,0)+IF(DN207&lt;&gt;"",1,0)+IF(DO207&lt;&gt;"",1,0)+IF(DQ207&lt;&gt;"",1,0)+IF(DR207&lt;&gt;"",1,0)+IF(DT207&lt;&gt;"",1,0)+IF(DU207&lt;&gt;"",1,0)+IF(DV207&lt;&gt;"",1,0)+IF(DW207&lt;&gt;"",1,0)+IF(DX207&lt;&gt;"",1,0)+IF(DZ207&lt;&gt;"",1,0)+IF(EA207&lt;&gt;"",1,0)+IF(EB207&lt;&gt;"",1,0)+IF(EE207&lt;&gt;"",1,0)</f>
        <v>9</v>
      </c>
      <c r="BB207" s="0" t="n">
        <f aca="false">AY207*AX207</f>
        <v>0</v>
      </c>
      <c r="BC207" s="0" t="s">
        <v>155</v>
      </c>
      <c r="BD207" s="0" t="s">
        <v>155</v>
      </c>
      <c r="BE207" s="0" t="s">
        <v>155</v>
      </c>
      <c r="BF207" s="0" t="s">
        <v>155</v>
      </c>
      <c r="BG207" s="0" t="s">
        <v>155</v>
      </c>
      <c r="BH207" s="0" t="s">
        <v>155</v>
      </c>
      <c r="BI207" s="0" t="s">
        <v>155</v>
      </c>
      <c r="BJ207" s="0" t="s">
        <v>155</v>
      </c>
      <c r="BK207" s="0" t="s">
        <v>155</v>
      </c>
      <c r="BL207" s="0" t="s">
        <v>155</v>
      </c>
      <c r="BP207" s="0" t="s">
        <v>155</v>
      </c>
      <c r="BR207" s="0" t="s">
        <v>155</v>
      </c>
      <c r="BS207" s="0" t="s">
        <v>155</v>
      </c>
      <c r="BV207" s="0" t="s">
        <v>155</v>
      </c>
      <c r="BY207" s="0" t="s">
        <v>144</v>
      </c>
      <c r="CA207" s="0" t="s">
        <v>155</v>
      </c>
      <c r="CG207" s="0" t="s">
        <v>155</v>
      </c>
      <c r="CH207" s="0" t="s">
        <v>144</v>
      </c>
      <c r="CK207" s="0" t="s">
        <v>155</v>
      </c>
      <c r="CL207" s="0" t="s">
        <v>144</v>
      </c>
      <c r="CN207" s="0" t="s">
        <v>155</v>
      </c>
      <c r="CO207" s="0" t="s">
        <v>144</v>
      </c>
      <c r="CP207" s="0" t="s">
        <v>155</v>
      </c>
      <c r="CQ207" s="0" t="s">
        <v>144</v>
      </c>
      <c r="CT207" s="0" t="s">
        <v>155</v>
      </c>
      <c r="CU207" s="0" t="s">
        <v>144</v>
      </c>
      <c r="CV207" s="0" t="s">
        <v>155</v>
      </c>
      <c r="CW207" s="0" t="s">
        <v>144</v>
      </c>
      <c r="CY207" s="0" t="s">
        <v>155</v>
      </c>
      <c r="CZ207" s="0" t="s">
        <v>144</v>
      </c>
      <c r="DC207" s="0" t="s">
        <v>155</v>
      </c>
      <c r="DD207" s="0" t="s">
        <v>144</v>
      </c>
      <c r="DF207" s="0" t="s">
        <v>155</v>
      </c>
      <c r="DG207" s="0" t="s">
        <v>144</v>
      </c>
      <c r="DI207" s="0" t="s">
        <v>155</v>
      </c>
      <c r="DJ207" s="0" t="s">
        <v>144</v>
      </c>
      <c r="DL207" s="0" t="s">
        <v>155</v>
      </c>
      <c r="DM207" s="0" t="s">
        <v>144</v>
      </c>
      <c r="DN207" s="0" t="s">
        <v>155</v>
      </c>
      <c r="DR207" s="0" t="s">
        <v>155</v>
      </c>
      <c r="DS207" s="0" t="s">
        <v>144</v>
      </c>
      <c r="DT207" s="0" t="s">
        <v>144</v>
      </c>
      <c r="DU207" s="0" t="s">
        <v>155</v>
      </c>
      <c r="DW207" s="0" t="s">
        <v>144</v>
      </c>
      <c r="DX207" s="0" t="s">
        <v>155</v>
      </c>
      <c r="EA207" s="0" t="s">
        <v>155</v>
      </c>
      <c r="ED207" s="0" t="s">
        <v>144</v>
      </c>
      <c r="EF207" s="0" t="s">
        <v>155</v>
      </c>
    </row>
    <row r="208" customFormat="false" ht="13.8" hidden="false" customHeight="false" outlineLevel="0" collapsed="false">
      <c r="A208" s="0" t="s">
        <v>1250</v>
      </c>
      <c r="B208" s="0" t="n">
        <v>78</v>
      </c>
      <c r="C208" s="0" t="n">
        <v>217013</v>
      </c>
      <c r="D208" s="0" t="s">
        <v>1251</v>
      </c>
      <c r="E208" s="0" t="s">
        <v>1252</v>
      </c>
      <c r="F208" s="0" t="str">
        <f aca="false">CONCATENATE(D209," ",LEFT(I209,4),"T=",AW209,"D=",AX209,"R=",AY209,"M=",AZ209,"L=",BA209,"B=",BB209)</f>
        <v>LUCARIELLO 1950T=45D=15R=0M=6L=7B=0</v>
      </c>
      <c r="I208" s="0" t="s">
        <v>1253</v>
      </c>
      <c r="J208" s="0" t="s">
        <v>1254</v>
      </c>
      <c r="K208" s="0" t="s">
        <v>143</v>
      </c>
      <c r="L208" s="0" t="s">
        <v>144</v>
      </c>
      <c r="M208" s="0" t="str">
        <f aca="false">RIGHT(N208,LEN(N208)-FIND(" ",N208))</f>
        <v>HALSEY DR NE</v>
      </c>
      <c r="N208" s="0" t="s">
        <v>1255</v>
      </c>
      <c r="P208" s="0" t="s">
        <v>147</v>
      </c>
      <c r="Q208" s="0" t="s">
        <v>148</v>
      </c>
      <c r="R208" s="0" t="n">
        <v>44483</v>
      </c>
      <c r="AD208" s="0" t="s">
        <v>149</v>
      </c>
      <c r="AE208" s="0" t="s">
        <v>150</v>
      </c>
      <c r="AF208" s="0" t="s">
        <v>151</v>
      </c>
      <c r="AH208" s="0" t="n">
        <v>14</v>
      </c>
      <c r="AI208" s="0" t="n">
        <v>11</v>
      </c>
      <c r="AN208" s="0" t="s">
        <v>147</v>
      </c>
      <c r="AO208" s="0" t="s">
        <v>176</v>
      </c>
      <c r="AP208" s="0" t="s">
        <v>177</v>
      </c>
      <c r="AQ208" s="0" t="n">
        <v>9</v>
      </c>
      <c r="AR208" s="0" t="n">
        <v>64</v>
      </c>
      <c r="AS208" s="0" t="n">
        <v>32</v>
      </c>
      <c r="AV208" s="0" t="s">
        <v>154</v>
      </c>
      <c r="AW208" s="0" t="n">
        <f aca="false">COUNTA($BC208:$EG208)</f>
        <v>45</v>
      </c>
      <c r="AX208" s="0" t="n">
        <f aca="false">COUNTIF($BC208:$EG208,"D")</f>
        <v>15</v>
      </c>
      <c r="AY208" s="0" t="n">
        <f aca="false">COUNTIF($BC208:$EG208,"R")</f>
        <v>0</v>
      </c>
      <c r="AZ208" s="0" t="n">
        <f aca="false">IF(CC208="D",1,0)+IF(CL208="D",1,0)+IF(CW208="D",1,0)+IF(DD208="D",1,0)+IF(DJ208="D",1,0)+IF(DO208="D",1,0)+IF(DW208="D",1,0)</f>
        <v>6</v>
      </c>
      <c r="BA208" s="0" t="n">
        <f aca="false">IF(DH208&lt;&gt;"",1,0)+IF(DI208&lt;&gt;"",1,0)+IF(DK208&lt;&gt;"",1,0)+IF(DM208&lt;&gt;"",1,0)+IF(DN208&lt;&gt;"",1,0)+IF(DO208&lt;&gt;"",1,0)+IF(DQ208&lt;&gt;"",1,0)+IF(DR208&lt;&gt;"",1,0)+IF(DT208&lt;&gt;"",1,0)+IF(DU208&lt;&gt;"",1,0)+IF(DV208&lt;&gt;"",1,0)+IF(DW208&lt;&gt;"",1,0)+IF(DX208&lt;&gt;"",1,0)+IF(DZ208&lt;&gt;"",1,0)+IF(EA208&lt;&gt;"",1,0)+IF(EB208&lt;&gt;"",1,0)+IF(EE208&lt;&gt;"",1,0)</f>
        <v>7</v>
      </c>
      <c r="BB208" s="0" t="n">
        <f aca="false">AY208*AX208</f>
        <v>0</v>
      </c>
      <c r="BC208" s="0" t="s">
        <v>155</v>
      </c>
      <c r="BD208" s="0" t="s">
        <v>155</v>
      </c>
      <c r="BE208" s="0" t="s">
        <v>155</v>
      </c>
      <c r="BF208" s="0" t="s">
        <v>155</v>
      </c>
      <c r="BG208" s="0" t="s">
        <v>155</v>
      </c>
      <c r="BH208" s="0" t="s">
        <v>155</v>
      </c>
      <c r="BI208" s="0" t="s">
        <v>155</v>
      </c>
      <c r="BJ208" s="0" t="s">
        <v>155</v>
      </c>
      <c r="BK208" s="0" t="s">
        <v>155</v>
      </c>
      <c r="BL208" s="0" t="s">
        <v>155</v>
      </c>
      <c r="BP208" s="0" t="s">
        <v>155</v>
      </c>
      <c r="BR208" s="0" t="s">
        <v>155</v>
      </c>
      <c r="BS208" s="0" t="s">
        <v>155</v>
      </c>
      <c r="BV208" s="0" t="s">
        <v>155</v>
      </c>
      <c r="BY208" s="0" t="s">
        <v>144</v>
      </c>
      <c r="CA208" s="0" t="s">
        <v>155</v>
      </c>
      <c r="CC208" s="0" t="s">
        <v>144</v>
      </c>
      <c r="CG208" s="0" t="s">
        <v>155</v>
      </c>
      <c r="CH208" s="0" t="s">
        <v>144</v>
      </c>
      <c r="CK208" s="0" t="s">
        <v>155</v>
      </c>
      <c r="CL208" s="0" t="s">
        <v>144</v>
      </c>
      <c r="CN208" s="0" t="s">
        <v>155</v>
      </c>
      <c r="CO208" s="0" t="s">
        <v>144</v>
      </c>
      <c r="CP208" s="0" t="s">
        <v>155</v>
      </c>
      <c r="CU208" s="0" t="s">
        <v>144</v>
      </c>
      <c r="CV208" s="0" t="s">
        <v>155</v>
      </c>
      <c r="CW208" s="0" t="s">
        <v>144</v>
      </c>
      <c r="CY208" s="0" t="s">
        <v>155</v>
      </c>
      <c r="CZ208" s="0" t="s">
        <v>144</v>
      </c>
      <c r="DC208" s="0" t="s">
        <v>155</v>
      </c>
      <c r="DD208" s="0" t="s">
        <v>144</v>
      </c>
      <c r="DF208" s="0" t="s">
        <v>155</v>
      </c>
      <c r="DG208" s="0" t="s">
        <v>144</v>
      </c>
      <c r="DI208" s="0" t="s">
        <v>155</v>
      </c>
      <c r="DJ208" s="0" t="s">
        <v>144</v>
      </c>
      <c r="DL208" s="0" t="s">
        <v>155</v>
      </c>
      <c r="DM208" s="0" t="s">
        <v>144</v>
      </c>
      <c r="DN208" s="0" t="s">
        <v>155</v>
      </c>
      <c r="DS208" s="0" t="s">
        <v>144</v>
      </c>
      <c r="DU208" s="0" t="s">
        <v>155</v>
      </c>
      <c r="DW208" s="0" t="s">
        <v>144</v>
      </c>
      <c r="DX208" s="0" t="s">
        <v>155</v>
      </c>
      <c r="EA208" s="0" t="s">
        <v>155</v>
      </c>
      <c r="ED208" s="0" t="s">
        <v>144</v>
      </c>
      <c r="EF208" s="0" t="s">
        <v>155</v>
      </c>
    </row>
    <row r="209" customFormat="false" ht="13.8" hidden="false" customHeight="false" outlineLevel="0" collapsed="false">
      <c r="A209" s="0" t="s">
        <v>1256</v>
      </c>
      <c r="B209" s="0" t="n">
        <v>78</v>
      </c>
      <c r="C209" s="0" t="n">
        <v>217006</v>
      </c>
      <c r="D209" s="0" t="s">
        <v>1251</v>
      </c>
      <c r="E209" s="0" t="s">
        <v>731</v>
      </c>
      <c r="F209" s="0" t="str">
        <f aca="false">CONCATENATE(D210," ",LEFT(I210,4),"T=",AW210,"D=",AX210,"R=",AY210,"M=",AZ210,"L=",BA210,"B=",BB210)</f>
        <v>PENN 1955T=46D=14R=0M=4L=9B=0</v>
      </c>
      <c r="G209" s="0" t="s">
        <v>352</v>
      </c>
      <c r="I209" s="0" t="s">
        <v>1257</v>
      </c>
      <c r="J209" s="0" t="s">
        <v>1254</v>
      </c>
      <c r="K209" s="0" t="s">
        <v>143</v>
      </c>
      <c r="L209" s="0" t="s">
        <v>144</v>
      </c>
      <c r="M209" s="0" t="str">
        <f aca="false">RIGHT(N209,LEN(N209)-FIND(" ",N209))</f>
        <v>HALSEY DR NE</v>
      </c>
      <c r="N209" s="0" t="s">
        <v>1255</v>
      </c>
      <c r="P209" s="0" t="s">
        <v>147</v>
      </c>
      <c r="Q209" s="0" t="s">
        <v>148</v>
      </c>
      <c r="R209" s="0" t="n">
        <v>44483</v>
      </c>
      <c r="AD209" s="0" t="s">
        <v>149</v>
      </c>
      <c r="AE209" s="0" t="s">
        <v>150</v>
      </c>
      <c r="AF209" s="0" t="s">
        <v>151</v>
      </c>
      <c r="AH209" s="0" t="n">
        <v>14</v>
      </c>
      <c r="AI209" s="0" t="n">
        <v>11</v>
      </c>
      <c r="AN209" s="0" t="s">
        <v>147</v>
      </c>
      <c r="AO209" s="0" t="s">
        <v>176</v>
      </c>
      <c r="AP209" s="0" t="s">
        <v>177</v>
      </c>
      <c r="AQ209" s="0" t="n">
        <v>9</v>
      </c>
      <c r="AR209" s="0" t="n">
        <v>64</v>
      </c>
      <c r="AS209" s="0" t="n">
        <v>32</v>
      </c>
      <c r="AV209" s="0" t="s">
        <v>154</v>
      </c>
      <c r="AW209" s="0" t="n">
        <f aca="false">COUNTA($BC209:$EG209)</f>
        <v>45</v>
      </c>
      <c r="AX209" s="0" t="n">
        <f aca="false">COUNTIF($BC209:$EG209,"D")</f>
        <v>15</v>
      </c>
      <c r="AY209" s="0" t="n">
        <f aca="false">COUNTIF($BC209:$EG209,"R")</f>
        <v>0</v>
      </c>
      <c r="AZ209" s="0" t="n">
        <f aca="false">IF(CC209="D",1,0)+IF(CL209="D",1,0)+IF(CW209="D",1,0)+IF(DD209="D",1,0)+IF(DJ209="D",1,0)+IF(DO209="D",1,0)+IF(DW209="D",1,0)</f>
        <v>6</v>
      </c>
      <c r="BA209" s="0" t="n">
        <f aca="false">IF(DH209&lt;&gt;"",1,0)+IF(DI209&lt;&gt;"",1,0)+IF(DK209&lt;&gt;"",1,0)+IF(DM209&lt;&gt;"",1,0)+IF(DN209&lt;&gt;"",1,0)+IF(DO209&lt;&gt;"",1,0)+IF(DQ209&lt;&gt;"",1,0)+IF(DR209&lt;&gt;"",1,0)+IF(DT209&lt;&gt;"",1,0)+IF(DU209&lt;&gt;"",1,0)+IF(DV209&lt;&gt;"",1,0)+IF(DW209&lt;&gt;"",1,0)+IF(DX209&lt;&gt;"",1,0)+IF(DZ209&lt;&gt;"",1,0)+IF(EA209&lt;&gt;"",1,0)+IF(EB209&lt;&gt;"",1,0)+IF(EE209&lt;&gt;"",1,0)</f>
        <v>7</v>
      </c>
      <c r="BB209" s="0" t="n">
        <f aca="false">AY209*AX209</f>
        <v>0</v>
      </c>
      <c r="BC209" s="0" t="s">
        <v>155</v>
      </c>
      <c r="BD209" s="0" t="s">
        <v>155</v>
      </c>
      <c r="BE209" s="0" t="s">
        <v>155</v>
      </c>
      <c r="BF209" s="0" t="s">
        <v>155</v>
      </c>
      <c r="BG209" s="0" t="s">
        <v>155</v>
      </c>
      <c r="BH209" s="0" t="s">
        <v>155</v>
      </c>
      <c r="BI209" s="0" t="s">
        <v>155</v>
      </c>
      <c r="BJ209" s="0" t="s">
        <v>155</v>
      </c>
      <c r="BK209" s="0" t="s">
        <v>155</v>
      </c>
      <c r="BL209" s="0" t="s">
        <v>155</v>
      </c>
      <c r="BP209" s="0" t="s">
        <v>155</v>
      </c>
      <c r="BR209" s="0" t="s">
        <v>155</v>
      </c>
      <c r="BS209" s="0" t="s">
        <v>155</v>
      </c>
      <c r="BV209" s="0" t="s">
        <v>155</v>
      </c>
      <c r="BY209" s="0" t="s">
        <v>144</v>
      </c>
      <c r="CA209" s="0" t="s">
        <v>155</v>
      </c>
      <c r="CC209" s="0" t="s">
        <v>144</v>
      </c>
      <c r="CG209" s="0" t="s">
        <v>155</v>
      </c>
      <c r="CH209" s="0" t="s">
        <v>144</v>
      </c>
      <c r="CK209" s="0" t="s">
        <v>155</v>
      </c>
      <c r="CL209" s="0" t="s">
        <v>144</v>
      </c>
      <c r="CN209" s="0" t="s">
        <v>155</v>
      </c>
      <c r="CO209" s="0" t="s">
        <v>144</v>
      </c>
      <c r="CP209" s="0" t="s">
        <v>155</v>
      </c>
      <c r="CU209" s="0" t="s">
        <v>144</v>
      </c>
      <c r="CV209" s="0" t="s">
        <v>155</v>
      </c>
      <c r="CW209" s="0" t="s">
        <v>144</v>
      </c>
      <c r="CY209" s="0" t="s">
        <v>155</v>
      </c>
      <c r="CZ209" s="0" t="s">
        <v>144</v>
      </c>
      <c r="DC209" s="0" t="s">
        <v>155</v>
      </c>
      <c r="DD209" s="0" t="s">
        <v>144</v>
      </c>
      <c r="DF209" s="0" t="s">
        <v>155</v>
      </c>
      <c r="DG209" s="0" t="s">
        <v>144</v>
      </c>
      <c r="DI209" s="0" t="s">
        <v>155</v>
      </c>
      <c r="DJ209" s="0" t="s">
        <v>144</v>
      </c>
      <c r="DL209" s="0" t="s">
        <v>155</v>
      </c>
      <c r="DM209" s="0" t="s">
        <v>144</v>
      </c>
      <c r="DN209" s="0" t="s">
        <v>155</v>
      </c>
      <c r="DS209" s="0" t="s">
        <v>144</v>
      </c>
      <c r="DU209" s="0" t="s">
        <v>155</v>
      </c>
      <c r="DW209" s="0" t="s">
        <v>144</v>
      </c>
      <c r="DX209" s="0" t="s">
        <v>155</v>
      </c>
      <c r="EA209" s="0" t="s">
        <v>155</v>
      </c>
      <c r="ED209" s="0" t="s">
        <v>144</v>
      </c>
      <c r="EF209" s="0" t="s">
        <v>155</v>
      </c>
    </row>
    <row r="210" customFormat="false" ht="13.8" hidden="false" customHeight="false" outlineLevel="0" collapsed="false">
      <c r="A210" s="0" t="s">
        <v>1258</v>
      </c>
      <c r="B210" s="0" t="n">
        <v>78</v>
      </c>
      <c r="C210" s="0" t="n">
        <v>198055</v>
      </c>
      <c r="D210" s="0" t="s">
        <v>537</v>
      </c>
      <c r="E210" s="0" t="s">
        <v>1259</v>
      </c>
      <c r="F210" s="0" t="str">
        <f aca="false">CONCATENATE(D211," ",LEFT(I211,4),"T=",AW211,"D=",AX211,"R=",AY211,"M=",AZ211,"L=",BA211,"B=",BB211)</f>
        <v>RITCHIE 1953T=46D=13R=2M=6L=8B=26</v>
      </c>
      <c r="G210" s="0" t="s">
        <v>365</v>
      </c>
      <c r="I210" s="0" t="s">
        <v>1260</v>
      </c>
      <c r="J210" s="0" t="s">
        <v>1261</v>
      </c>
      <c r="K210" s="0" t="s">
        <v>143</v>
      </c>
      <c r="L210" s="0" t="s">
        <v>144</v>
      </c>
      <c r="M210" s="0" t="str">
        <f aca="false">RIGHT(N210,LEN(N210)-FIND(" ",N210))</f>
        <v>ROSELAWN AVE NE</v>
      </c>
      <c r="N210" s="0" t="s">
        <v>540</v>
      </c>
      <c r="P210" s="0" t="s">
        <v>147</v>
      </c>
      <c r="Q210" s="0" t="s">
        <v>148</v>
      </c>
      <c r="R210" s="0" t="n">
        <v>44483</v>
      </c>
      <c r="AD210" s="0" t="s">
        <v>149</v>
      </c>
      <c r="AE210" s="0" t="s">
        <v>150</v>
      </c>
      <c r="AF210" s="0" t="s">
        <v>151</v>
      </c>
      <c r="AH210" s="0" t="n">
        <v>14</v>
      </c>
      <c r="AI210" s="0" t="n">
        <v>11</v>
      </c>
      <c r="AN210" s="0" t="s">
        <v>147</v>
      </c>
      <c r="AO210" s="0" t="s">
        <v>152</v>
      </c>
      <c r="AP210" s="0" t="s">
        <v>153</v>
      </c>
      <c r="AQ210" s="0" t="n">
        <v>9</v>
      </c>
      <c r="AR210" s="0" t="n">
        <v>64</v>
      </c>
      <c r="AS210" s="0" t="n">
        <v>32</v>
      </c>
      <c r="AV210" s="0" t="s">
        <v>154</v>
      </c>
      <c r="AW210" s="0" t="n">
        <f aca="false">COUNTA($BC210:$EG210)</f>
        <v>46</v>
      </c>
      <c r="AX210" s="0" t="n">
        <f aca="false">COUNTIF($BC210:$EG210,"D")</f>
        <v>14</v>
      </c>
      <c r="AY210" s="0" t="n">
        <f aca="false">COUNTIF($BC210:$EG210,"R")</f>
        <v>0</v>
      </c>
      <c r="AZ210" s="0" t="n">
        <f aca="false">IF(CC210="D",1,0)+IF(CL210="D",1,0)+IF(CW210="D",1,0)+IF(DD210="D",1,0)+IF(DJ210="D",1,0)+IF(DO210="D",1,0)+IF(DW210="D",1,0)</f>
        <v>4</v>
      </c>
      <c r="BA210" s="0" t="n">
        <f aca="false">IF(DH210&lt;&gt;"",1,0)+IF(DI210&lt;&gt;"",1,0)+IF(DK210&lt;&gt;"",1,0)+IF(DM210&lt;&gt;"",1,0)+IF(DN210&lt;&gt;"",1,0)+IF(DO210&lt;&gt;"",1,0)+IF(DQ210&lt;&gt;"",1,0)+IF(DR210&lt;&gt;"",1,0)+IF(DT210&lt;&gt;"",1,0)+IF(DU210&lt;&gt;"",1,0)+IF(DV210&lt;&gt;"",1,0)+IF(DW210&lt;&gt;"",1,0)+IF(DX210&lt;&gt;"",1,0)+IF(DZ210&lt;&gt;"",1,0)+IF(EA210&lt;&gt;"",1,0)+IF(EB210&lt;&gt;"",1,0)+IF(EE210&lt;&gt;"",1,0)</f>
        <v>9</v>
      </c>
      <c r="BB210" s="0" t="n">
        <f aca="false">AY210*AX210</f>
        <v>0</v>
      </c>
      <c r="BC210" s="0" t="s">
        <v>155</v>
      </c>
      <c r="BD210" s="0" t="s">
        <v>155</v>
      </c>
      <c r="BE210" s="0" t="s">
        <v>155</v>
      </c>
      <c r="BF210" s="0" t="s">
        <v>155</v>
      </c>
      <c r="BG210" s="0" t="s">
        <v>155</v>
      </c>
      <c r="BH210" s="0" t="s">
        <v>155</v>
      </c>
      <c r="BI210" s="0" t="s">
        <v>155</v>
      </c>
      <c r="BJ210" s="0" t="s">
        <v>155</v>
      </c>
      <c r="BK210" s="0" t="s">
        <v>155</v>
      </c>
      <c r="BL210" s="0" t="s">
        <v>155</v>
      </c>
      <c r="BP210" s="0" t="s">
        <v>155</v>
      </c>
      <c r="BR210" s="0" t="s">
        <v>155</v>
      </c>
      <c r="BS210" s="0" t="s">
        <v>155</v>
      </c>
      <c r="BV210" s="0" t="s">
        <v>155</v>
      </c>
      <c r="BY210" s="0" t="s">
        <v>144</v>
      </c>
      <c r="CA210" s="0" t="s">
        <v>155</v>
      </c>
      <c r="CG210" s="0" t="s">
        <v>155</v>
      </c>
      <c r="CK210" s="0" t="s">
        <v>155</v>
      </c>
      <c r="CL210" s="0" t="s">
        <v>144</v>
      </c>
      <c r="CN210" s="0" t="s">
        <v>155</v>
      </c>
      <c r="CO210" s="0" t="s">
        <v>144</v>
      </c>
      <c r="CP210" s="0" t="s">
        <v>155</v>
      </c>
      <c r="CQ210" s="0" t="s">
        <v>144</v>
      </c>
      <c r="CT210" s="0" t="s">
        <v>155</v>
      </c>
      <c r="CU210" s="0" t="s">
        <v>144</v>
      </c>
      <c r="CV210" s="0" t="s">
        <v>155</v>
      </c>
      <c r="CY210" s="0" t="s">
        <v>155</v>
      </c>
      <c r="CZ210" s="0" t="s">
        <v>144</v>
      </c>
      <c r="DC210" s="0" t="s">
        <v>155</v>
      </c>
      <c r="DD210" s="0" t="s">
        <v>144</v>
      </c>
      <c r="DF210" s="0" t="s">
        <v>155</v>
      </c>
      <c r="DG210" s="0" t="s">
        <v>144</v>
      </c>
      <c r="DI210" s="0" t="s">
        <v>155</v>
      </c>
      <c r="DJ210" s="0" t="s">
        <v>144</v>
      </c>
      <c r="DL210" s="0" t="s">
        <v>155</v>
      </c>
      <c r="DM210" s="0" t="s">
        <v>144</v>
      </c>
      <c r="DN210" s="0" t="s">
        <v>155</v>
      </c>
      <c r="DR210" s="0" t="s">
        <v>155</v>
      </c>
      <c r="DS210" s="0" t="s">
        <v>144</v>
      </c>
      <c r="DT210" s="0" t="s">
        <v>144</v>
      </c>
      <c r="DU210" s="0" t="s">
        <v>155</v>
      </c>
      <c r="DW210" s="0" t="s">
        <v>144</v>
      </c>
      <c r="DX210" s="0" t="s">
        <v>155</v>
      </c>
      <c r="EA210" s="0" t="s">
        <v>155</v>
      </c>
      <c r="ED210" s="0" t="s">
        <v>144</v>
      </c>
      <c r="EF210" s="0" t="s">
        <v>155</v>
      </c>
    </row>
    <row r="211" customFormat="false" ht="13.8" hidden="false" customHeight="false" outlineLevel="0" collapsed="false">
      <c r="A211" s="0" t="s">
        <v>1262</v>
      </c>
      <c r="B211" s="0" t="n">
        <v>78</v>
      </c>
      <c r="C211" s="0" t="n">
        <v>236144</v>
      </c>
      <c r="D211" s="0" t="s">
        <v>1263</v>
      </c>
      <c r="E211" s="0" t="s">
        <v>174</v>
      </c>
      <c r="F211" s="0" t="str">
        <f aca="false">CONCATENATE(D212," ",LEFT(I212,4),"T=",AW212,"D=",AX212,"R=",AY212,"M=",AZ212,"L=",BA212,"B=",BB212)</f>
        <v>PAKULNIEWICZ 1957T=44D=14R=0M=5L=7B=0</v>
      </c>
      <c r="G211" s="0" t="s">
        <v>257</v>
      </c>
      <c r="I211" s="0" t="s">
        <v>1264</v>
      </c>
      <c r="J211" s="0" t="s">
        <v>627</v>
      </c>
      <c r="K211" s="0" t="s">
        <v>143</v>
      </c>
      <c r="L211" s="0" t="s">
        <v>174</v>
      </c>
      <c r="M211" s="0" t="str">
        <f aca="false">RIGHT(N211,LEN(N211)-FIND(" ",N211))</f>
        <v>OVERLOOK DR NE</v>
      </c>
      <c r="N211" s="0" t="s">
        <v>1265</v>
      </c>
      <c r="P211" s="0" t="s">
        <v>147</v>
      </c>
      <c r="Q211" s="0" t="s">
        <v>148</v>
      </c>
      <c r="R211" s="0" t="n">
        <v>44483</v>
      </c>
      <c r="AD211" s="0" t="s">
        <v>149</v>
      </c>
      <c r="AE211" s="0" t="s">
        <v>150</v>
      </c>
      <c r="AF211" s="0" t="s">
        <v>151</v>
      </c>
      <c r="AH211" s="0" t="n">
        <v>14</v>
      </c>
      <c r="AI211" s="0" t="n">
        <v>11</v>
      </c>
      <c r="AN211" s="0" t="s">
        <v>147</v>
      </c>
      <c r="AO211" s="0" t="s">
        <v>176</v>
      </c>
      <c r="AP211" s="0" t="s">
        <v>177</v>
      </c>
      <c r="AQ211" s="0" t="n">
        <v>9</v>
      </c>
      <c r="AR211" s="0" t="n">
        <v>64</v>
      </c>
      <c r="AS211" s="0" t="n">
        <v>32</v>
      </c>
      <c r="AV211" s="0" t="s">
        <v>154</v>
      </c>
      <c r="AW211" s="0" t="n">
        <f aca="false">COUNTA($BC211:$EG211)</f>
        <v>46</v>
      </c>
      <c r="AX211" s="0" t="n">
        <f aca="false">COUNTIF($BC211:$EG211,"D")</f>
        <v>13</v>
      </c>
      <c r="AY211" s="0" t="n">
        <f aca="false">COUNTIF($BC211:$EG211,"R")</f>
        <v>2</v>
      </c>
      <c r="AZ211" s="0" t="n">
        <f aca="false">IF(CC211="D",1,0)+IF(CL211="D",1,0)+IF(CW211="D",1,0)+IF(DD211="D",1,0)+IF(DJ211="D",1,0)+IF(DO211="D",1,0)+IF(DW211="D",1,0)</f>
        <v>6</v>
      </c>
      <c r="BA211" s="0" t="n">
        <f aca="false">IF(DH211&lt;&gt;"",1,0)+IF(DI211&lt;&gt;"",1,0)+IF(DK211&lt;&gt;"",1,0)+IF(DM211&lt;&gt;"",1,0)+IF(DN211&lt;&gt;"",1,0)+IF(DO211&lt;&gt;"",1,0)+IF(DQ211&lt;&gt;"",1,0)+IF(DR211&lt;&gt;"",1,0)+IF(DT211&lt;&gt;"",1,0)+IF(DU211&lt;&gt;"",1,0)+IF(DV211&lt;&gt;"",1,0)+IF(DW211&lt;&gt;"",1,0)+IF(DX211&lt;&gt;"",1,0)+IF(DZ211&lt;&gt;"",1,0)+IF(EA211&lt;&gt;"",1,0)+IF(EB211&lt;&gt;"",1,0)+IF(EE211&lt;&gt;"",1,0)</f>
        <v>8</v>
      </c>
      <c r="BB211" s="0" t="n">
        <f aca="false">AY211*AX211</f>
        <v>26</v>
      </c>
      <c r="BC211" s="0" t="s">
        <v>155</v>
      </c>
      <c r="BD211" s="0" t="s">
        <v>155</v>
      </c>
      <c r="BE211" s="0" t="s">
        <v>155</v>
      </c>
      <c r="BG211" s="0" t="s">
        <v>155</v>
      </c>
      <c r="BH211" s="0" t="s">
        <v>155</v>
      </c>
      <c r="BI211" s="0" t="s">
        <v>155</v>
      </c>
      <c r="BJ211" s="0" t="s">
        <v>155</v>
      </c>
      <c r="BK211" s="0" t="s">
        <v>155</v>
      </c>
      <c r="BL211" s="0" t="s">
        <v>155</v>
      </c>
      <c r="BP211" s="0" t="s">
        <v>155</v>
      </c>
      <c r="BR211" s="0" t="s">
        <v>155</v>
      </c>
      <c r="BS211" s="0" t="s">
        <v>155</v>
      </c>
      <c r="BV211" s="0" t="s">
        <v>155</v>
      </c>
      <c r="BY211" s="0" t="s">
        <v>144</v>
      </c>
      <c r="CA211" s="0" t="s">
        <v>155</v>
      </c>
      <c r="CC211" s="0" t="s">
        <v>144</v>
      </c>
      <c r="CG211" s="0" t="s">
        <v>155</v>
      </c>
      <c r="CH211" s="0" t="s">
        <v>144</v>
      </c>
      <c r="CK211" s="0" t="s">
        <v>155</v>
      </c>
      <c r="CL211" s="0" t="s">
        <v>144</v>
      </c>
      <c r="CN211" s="0" t="s">
        <v>155</v>
      </c>
      <c r="CP211" s="0" t="s">
        <v>155</v>
      </c>
      <c r="CQ211" s="0" t="s">
        <v>144</v>
      </c>
      <c r="CT211" s="0" t="s">
        <v>155</v>
      </c>
      <c r="CU211" s="0" t="s">
        <v>144</v>
      </c>
      <c r="CV211" s="0" t="s">
        <v>155</v>
      </c>
      <c r="CW211" s="0" t="s">
        <v>144</v>
      </c>
      <c r="CY211" s="0" t="s">
        <v>155</v>
      </c>
      <c r="CZ211" s="0" t="s">
        <v>144</v>
      </c>
      <c r="DC211" s="0" t="s">
        <v>155</v>
      </c>
      <c r="DD211" s="0" t="s">
        <v>144</v>
      </c>
      <c r="DF211" s="0" t="s">
        <v>155</v>
      </c>
      <c r="DG211" s="0" t="s">
        <v>144</v>
      </c>
      <c r="DI211" s="0" t="s">
        <v>155</v>
      </c>
      <c r="DJ211" s="0" t="s">
        <v>144</v>
      </c>
      <c r="DL211" s="0" t="s">
        <v>155</v>
      </c>
      <c r="DM211" s="0" t="s">
        <v>144</v>
      </c>
      <c r="DN211" s="0" t="s">
        <v>155</v>
      </c>
      <c r="DR211" s="0" t="s">
        <v>155</v>
      </c>
      <c r="DS211" s="0" t="s">
        <v>174</v>
      </c>
      <c r="DU211" s="0" t="s">
        <v>155</v>
      </c>
      <c r="DW211" s="0" t="s">
        <v>144</v>
      </c>
      <c r="DX211" s="0" t="s">
        <v>155</v>
      </c>
      <c r="EA211" s="0" t="s">
        <v>155</v>
      </c>
      <c r="ED211" s="0" t="s">
        <v>174</v>
      </c>
      <c r="EF211" s="0" t="s">
        <v>155</v>
      </c>
    </row>
    <row r="212" customFormat="false" ht="13.8" hidden="false" customHeight="false" outlineLevel="0" collapsed="false">
      <c r="A212" s="0" t="s">
        <v>1266</v>
      </c>
      <c r="B212" s="0" t="n">
        <v>78</v>
      </c>
      <c r="C212" s="0" t="n">
        <v>250335</v>
      </c>
      <c r="D212" s="0" t="s">
        <v>1072</v>
      </c>
      <c r="E212" s="0" t="s">
        <v>388</v>
      </c>
      <c r="F212" s="0" t="str">
        <f aca="false">CONCATENATE(D213," ",LEFT(I213,4),"T=",AW213,"D=",AX213,"R=",AY213,"M=",AZ213,"L=",BA213,"B=",BB213)</f>
        <v>MARINO 1961T=43D=11R=2M=5L=7B=22</v>
      </c>
      <c r="G212" s="0" t="s">
        <v>250</v>
      </c>
      <c r="I212" s="0" t="s">
        <v>1267</v>
      </c>
      <c r="J212" s="0" t="s">
        <v>1268</v>
      </c>
      <c r="K212" s="0" t="s">
        <v>143</v>
      </c>
      <c r="L212" s="0" t="s">
        <v>144</v>
      </c>
      <c r="M212" s="0" t="str">
        <f aca="false">RIGHT(N212,LEN(N212)-FIND(" ",N212))</f>
        <v>HOLLYWOOD ST NE</v>
      </c>
      <c r="N212" s="0" t="s">
        <v>1076</v>
      </c>
      <c r="P212" s="0" t="s">
        <v>147</v>
      </c>
      <c r="Q212" s="0" t="s">
        <v>148</v>
      </c>
      <c r="R212" s="0" t="n">
        <v>44483</v>
      </c>
      <c r="AD212" s="0" t="s">
        <v>149</v>
      </c>
      <c r="AE212" s="0" t="s">
        <v>150</v>
      </c>
      <c r="AF212" s="0" t="s">
        <v>151</v>
      </c>
      <c r="AH212" s="0" t="n">
        <v>14</v>
      </c>
      <c r="AI212" s="0" t="n">
        <v>11</v>
      </c>
      <c r="AN212" s="0" t="s">
        <v>147</v>
      </c>
      <c r="AO212" s="0" t="s">
        <v>189</v>
      </c>
      <c r="AP212" s="0" t="s">
        <v>190</v>
      </c>
      <c r="AQ212" s="0" t="n">
        <v>9</v>
      </c>
      <c r="AR212" s="0" t="n">
        <v>64</v>
      </c>
      <c r="AS212" s="0" t="n">
        <v>32</v>
      </c>
      <c r="AV212" s="0" t="s">
        <v>154</v>
      </c>
      <c r="AW212" s="0" t="n">
        <f aca="false">COUNTA($BC212:$EG212)</f>
        <v>44</v>
      </c>
      <c r="AX212" s="0" t="n">
        <f aca="false">COUNTIF($BC212:$EG212,"D")</f>
        <v>14</v>
      </c>
      <c r="AY212" s="0" t="n">
        <f aca="false">COUNTIF($BC212:$EG212,"R")</f>
        <v>0</v>
      </c>
      <c r="AZ212" s="0" t="n">
        <f aca="false">IF(CC212="D",1,0)+IF(CL212="D",1,0)+IF(CW212="D",1,0)+IF(DD212="D",1,0)+IF(DJ212="D",1,0)+IF(DO212="D",1,0)+IF(DW212="D",1,0)</f>
        <v>5</v>
      </c>
      <c r="BA212" s="0" t="n">
        <f aca="false">IF(DH212&lt;&gt;"",1,0)+IF(DI212&lt;&gt;"",1,0)+IF(DK212&lt;&gt;"",1,0)+IF(DM212&lt;&gt;"",1,0)+IF(DN212&lt;&gt;"",1,0)+IF(DO212&lt;&gt;"",1,0)+IF(DQ212&lt;&gt;"",1,0)+IF(DR212&lt;&gt;"",1,0)+IF(DT212&lt;&gt;"",1,0)+IF(DU212&lt;&gt;"",1,0)+IF(DV212&lt;&gt;"",1,0)+IF(DW212&lt;&gt;"",1,0)+IF(DX212&lt;&gt;"",1,0)+IF(DZ212&lt;&gt;"",1,0)+IF(EA212&lt;&gt;"",1,0)+IF(EB212&lt;&gt;"",1,0)+IF(EE212&lt;&gt;"",1,0)</f>
        <v>7</v>
      </c>
      <c r="BB212" s="0" t="n">
        <f aca="false">AY212*AX212</f>
        <v>0</v>
      </c>
      <c r="BC212" s="0" t="s">
        <v>155</v>
      </c>
      <c r="BD212" s="0" t="s">
        <v>155</v>
      </c>
      <c r="BE212" s="0" t="s">
        <v>155</v>
      </c>
      <c r="BF212" s="0" t="s">
        <v>155</v>
      </c>
      <c r="BG212" s="0" t="s">
        <v>155</v>
      </c>
      <c r="BH212" s="0" t="s">
        <v>155</v>
      </c>
      <c r="BI212" s="0" t="s">
        <v>155</v>
      </c>
      <c r="BJ212" s="0" t="s">
        <v>155</v>
      </c>
      <c r="BK212" s="0" t="s">
        <v>155</v>
      </c>
      <c r="BL212" s="0" t="s">
        <v>155</v>
      </c>
      <c r="BP212" s="0" t="s">
        <v>155</v>
      </c>
      <c r="BR212" s="0" t="s">
        <v>155</v>
      </c>
      <c r="BS212" s="0" t="s">
        <v>155</v>
      </c>
      <c r="BV212" s="0" t="s">
        <v>155</v>
      </c>
      <c r="BY212" s="0" t="s">
        <v>144</v>
      </c>
      <c r="CA212" s="0" t="s">
        <v>155</v>
      </c>
      <c r="CG212" s="0" t="s">
        <v>155</v>
      </c>
      <c r="CH212" s="0" t="s">
        <v>144</v>
      </c>
      <c r="CK212" s="0" t="s">
        <v>155</v>
      </c>
      <c r="CL212" s="0" t="s">
        <v>144</v>
      </c>
      <c r="CN212" s="0" t="s">
        <v>155</v>
      </c>
      <c r="CO212" s="0" t="s">
        <v>144</v>
      </c>
      <c r="CP212" s="0" t="s">
        <v>155</v>
      </c>
      <c r="CQ212" s="0" t="s">
        <v>144</v>
      </c>
      <c r="CU212" s="0" t="s">
        <v>144</v>
      </c>
      <c r="CV212" s="0" t="s">
        <v>155</v>
      </c>
      <c r="CW212" s="0" t="s">
        <v>144</v>
      </c>
      <c r="CY212" s="0" t="s">
        <v>155</v>
      </c>
      <c r="CZ212" s="0" t="s">
        <v>144</v>
      </c>
      <c r="DC212" s="0" t="s">
        <v>155</v>
      </c>
      <c r="DD212" s="0" t="s">
        <v>144</v>
      </c>
      <c r="DF212" s="0" t="s">
        <v>155</v>
      </c>
      <c r="DI212" s="0" t="s">
        <v>155</v>
      </c>
      <c r="DJ212" s="0" t="s">
        <v>144</v>
      </c>
      <c r="DL212" s="0" t="s">
        <v>155</v>
      </c>
      <c r="DM212" s="0" t="s">
        <v>144</v>
      </c>
      <c r="DN212" s="0" t="s">
        <v>155</v>
      </c>
      <c r="DS212" s="0" t="s">
        <v>144</v>
      </c>
      <c r="DU212" s="0" t="s">
        <v>155</v>
      </c>
      <c r="DW212" s="0" t="s">
        <v>144</v>
      </c>
      <c r="DX212" s="0" t="s">
        <v>155</v>
      </c>
      <c r="EA212" s="0" t="s">
        <v>155</v>
      </c>
      <c r="ED212" s="0" t="s">
        <v>144</v>
      </c>
      <c r="EF212" s="0" t="s">
        <v>155</v>
      </c>
    </row>
    <row r="213" customFormat="false" ht="13.8" hidden="false" customHeight="false" outlineLevel="0" collapsed="false">
      <c r="A213" s="0" t="s">
        <v>1269</v>
      </c>
      <c r="B213" s="0" t="n">
        <v>78</v>
      </c>
      <c r="C213" s="0" t="n">
        <v>251037</v>
      </c>
      <c r="D213" s="0" t="s">
        <v>1270</v>
      </c>
      <c r="E213" s="0" t="s">
        <v>1271</v>
      </c>
      <c r="F213" s="0" t="str">
        <f aca="false">CONCATENATE(D214," ",LEFT(I214,4),"T=",AW214,"D=",AX214,"R=",AY214,"M=",AZ214,"L=",BA214,"B=",BB214)</f>
        <v>MAROUSIS 1968T=42D=13R=0M=4L=6B=0</v>
      </c>
      <c r="G213" s="0" t="s">
        <v>144</v>
      </c>
      <c r="H213" s="0" t="s">
        <v>401</v>
      </c>
      <c r="I213" s="0" t="s">
        <v>1272</v>
      </c>
      <c r="J213" s="0" t="s">
        <v>1273</v>
      </c>
      <c r="K213" s="0" t="s">
        <v>143</v>
      </c>
      <c r="L213" s="0" t="s">
        <v>174</v>
      </c>
      <c r="M213" s="0" t="str">
        <f aca="false">RIGHT(N213,LEN(N213)-FIND(" ",N213))</f>
        <v>MAPLEWOOD ST NE</v>
      </c>
      <c r="N213" s="0" t="s">
        <v>1274</v>
      </c>
      <c r="P213" s="0" t="s">
        <v>147</v>
      </c>
      <c r="Q213" s="0" t="s">
        <v>148</v>
      </c>
      <c r="R213" s="0" t="n">
        <v>44483</v>
      </c>
      <c r="AD213" s="0" t="s">
        <v>149</v>
      </c>
      <c r="AE213" s="0" t="s">
        <v>150</v>
      </c>
      <c r="AF213" s="0" t="s">
        <v>151</v>
      </c>
      <c r="AH213" s="0" t="n">
        <v>14</v>
      </c>
      <c r="AI213" s="0" t="n">
        <v>11</v>
      </c>
      <c r="AN213" s="0" t="s">
        <v>147</v>
      </c>
      <c r="AO213" s="0" t="s">
        <v>189</v>
      </c>
      <c r="AP213" s="0" t="s">
        <v>190</v>
      </c>
      <c r="AQ213" s="0" t="n">
        <v>9</v>
      </c>
      <c r="AR213" s="0" t="n">
        <v>64</v>
      </c>
      <c r="AS213" s="0" t="n">
        <v>32</v>
      </c>
      <c r="AV213" s="0" t="s">
        <v>154</v>
      </c>
      <c r="AW213" s="0" t="n">
        <f aca="false">COUNTA($BC213:$EG213)</f>
        <v>43</v>
      </c>
      <c r="AX213" s="0" t="n">
        <f aca="false">COUNTIF($BC213:$EG213,"D")</f>
        <v>11</v>
      </c>
      <c r="AY213" s="0" t="n">
        <f aca="false">COUNTIF($BC213:$EG213,"R")</f>
        <v>2</v>
      </c>
      <c r="AZ213" s="0" t="n">
        <f aca="false">IF(CC213="D",1,0)+IF(CL213="D",1,0)+IF(CW213="D",1,0)+IF(DD213="D",1,0)+IF(DJ213="D",1,0)+IF(DO213="D",1,0)+IF(DW213="D",1,0)</f>
        <v>5</v>
      </c>
      <c r="BA213" s="0" t="n">
        <f aca="false">IF(DH213&lt;&gt;"",1,0)+IF(DI213&lt;&gt;"",1,0)+IF(DK213&lt;&gt;"",1,0)+IF(DM213&lt;&gt;"",1,0)+IF(DN213&lt;&gt;"",1,0)+IF(DO213&lt;&gt;"",1,0)+IF(DQ213&lt;&gt;"",1,0)+IF(DR213&lt;&gt;"",1,0)+IF(DT213&lt;&gt;"",1,0)+IF(DU213&lt;&gt;"",1,0)+IF(DV213&lt;&gt;"",1,0)+IF(DW213&lt;&gt;"",1,0)+IF(DX213&lt;&gt;"",1,0)+IF(DZ213&lt;&gt;"",1,0)+IF(EA213&lt;&gt;"",1,0)+IF(EB213&lt;&gt;"",1,0)+IF(EE213&lt;&gt;"",1,0)</f>
        <v>7</v>
      </c>
      <c r="BB213" s="0" t="n">
        <f aca="false">AY213*AX213</f>
        <v>22</v>
      </c>
      <c r="BC213" s="0" t="s">
        <v>155</v>
      </c>
      <c r="BD213" s="0" t="s">
        <v>155</v>
      </c>
      <c r="BE213" s="0" t="s">
        <v>155</v>
      </c>
      <c r="BF213" s="0" t="s">
        <v>155</v>
      </c>
      <c r="BH213" s="0" t="s">
        <v>155</v>
      </c>
      <c r="BI213" s="0" t="s">
        <v>155</v>
      </c>
      <c r="BJ213" s="0" t="s">
        <v>155</v>
      </c>
      <c r="BK213" s="0" t="s">
        <v>155</v>
      </c>
      <c r="BL213" s="0" t="s">
        <v>155</v>
      </c>
      <c r="BP213" s="0" t="s">
        <v>155</v>
      </c>
      <c r="BR213" s="0" t="s">
        <v>155</v>
      </c>
      <c r="BS213" s="0" t="s">
        <v>155</v>
      </c>
      <c r="BV213" s="0" t="s">
        <v>155</v>
      </c>
      <c r="BY213" s="0" t="s">
        <v>144</v>
      </c>
      <c r="CA213" s="0" t="s">
        <v>155</v>
      </c>
      <c r="CC213" s="0" t="s">
        <v>144</v>
      </c>
      <c r="CG213" s="0" t="s">
        <v>155</v>
      </c>
      <c r="CH213" s="0" t="s">
        <v>144</v>
      </c>
      <c r="CK213" s="0" t="s">
        <v>155</v>
      </c>
      <c r="CL213" s="0" t="s">
        <v>144</v>
      </c>
      <c r="CN213" s="0" t="s">
        <v>155</v>
      </c>
      <c r="CO213" s="0" t="s">
        <v>144</v>
      </c>
      <c r="CP213" s="0" t="s">
        <v>155</v>
      </c>
      <c r="CT213" s="0" t="s">
        <v>155</v>
      </c>
      <c r="CU213" s="0" t="s">
        <v>144</v>
      </c>
      <c r="CV213" s="0" t="s">
        <v>155</v>
      </c>
      <c r="CY213" s="0" t="s">
        <v>155</v>
      </c>
      <c r="CZ213" s="0" t="s">
        <v>144</v>
      </c>
      <c r="DC213" s="0" t="s">
        <v>155</v>
      </c>
      <c r="DD213" s="0" t="s">
        <v>144</v>
      </c>
      <c r="DF213" s="0" t="s">
        <v>155</v>
      </c>
      <c r="DI213" s="0" t="s">
        <v>155</v>
      </c>
      <c r="DJ213" s="0" t="s">
        <v>144</v>
      </c>
      <c r="DL213" s="0" t="s">
        <v>155</v>
      </c>
      <c r="DM213" s="0" t="s">
        <v>144</v>
      </c>
      <c r="DN213" s="0" t="s">
        <v>155</v>
      </c>
      <c r="DR213" s="0" t="s">
        <v>155</v>
      </c>
      <c r="DS213" s="0" t="s">
        <v>174</v>
      </c>
      <c r="DU213" s="0" t="s">
        <v>155</v>
      </c>
      <c r="DW213" s="0" t="s">
        <v>144</v>
      </c>
      <c r="EA213" s="0" t="s">
        <v>155</v>
      </c>
      <c r="ED213" s="0" t="s">
        <v>174</v>
      </c>
      <c r="EF213" s="0" t="s">
        <v>155</v>
      </c>
    </row>
    <row r="214" customFormat="false" ht="13.8" hidden="false" customHeight="false" outlineLevel="0" collapsed="false">
      <c r="A214" s="0" t="s">
        <v>1275</v>
      </c>
      <c r="B214" s="0" t="n">
        <v>78</v>
      </c>
      <c r="C214" s="0" t="n">
        <v>250966</v>
      </c>
      <c r="D214" s="0" t="s">
        <v>1276</v>
      </c>
      <c r="E214" s="0" t="s">
        <v>1277</v>
      </c>
      <c r="F214" s="0" t="str">
        <f aca="false">CONCATENATE(D215," ",LEFT(I215,4),"T=",AW215,"D=",AX215,"R=",AY215,"M=",AZ215,"L=",BA215,"B=",BB215)</f>
        <v>KERIOTIS 1977T=47D=15R=0M=5L=9B=0</v>
      </c>
      <c r="I214" s="0" t="s">
        <v>1278</v>
      </c>
      <c r="J214" s="0" t="s">
        <v>1279</v>
      </c>
      <c r="K214" s="0" t="s">
        <v>143</v>
      </c>
      <c r="L214" s="0" t="s">
        <v>144</v>
      </c>
      <c r="M214" s="0" t="str">
        <f aca="false">RIGHT(N214,LEN(N214)-FIND(" ",N214))</f>
        <v>ADELAIDE AVE NE</v>
      </c>
      <c r="N214" s="0" t="s">
        <v>1280</v>
      </c>
      <c r="P214" s="0" t="s">
        <v>147</v>
      </c>
      <c r="Q214" s="0" t="s">
        <v>148</v>
      </c>
      <c r="R214" s="0" t="n">
        <v>44483</v>
      </c>
      <c r="AD214" s="0" t="s">
        <v>149</v>
      </c>
      <c r="AE214" s="0" t="s">
        <v>150</v>
      </c>
      <c r="AF214" s="0" t="s">
        <v>151</v>
      </c>
      <c r="AH214" s="0" t="n">
        <v>14</v>
      </c>
      <c r="AI214" s="0" t="n">
        <v>11</v>
      </c>
      <c r="AN214" s="0" t="s">
        <v>147</v>
      </c>
      <c r="AO214" s="0" t="s">
        <v>152</v>
      </c>
      <c r="AP214" s="0" t="s">
        <v>153</v>
      </c>
      <c r="AQ214" s="0" t="n">
        <v>9</v>
      </c>
      <c r="AR214" s="0" t="n">
        <v>64</v>
      </c>
      <c r="AS214" s="0" t="n">
        <v>32</v>
      </c>
      <c r="AV214" s="0" t="s">
        <v>154</v>
      </c>
      <c r="AW214" s="0" t="n">
        <f aca="false">COUNTA($BC214:$EG214)</f>
        <v>42</v>
      </c>
      <c r="AX214" s="0" t="n">
        <f aca="false">COUNTIF($BC214:$EG214,"D")</f>
        <v>13</v>
      </c>
      <c r="AY214" s="0" t="n">
        <f aca="false">COUNTIF($BC214:$EG214,"R")</f>
        <v>0</v>
      </c>
      <c r="AZ214" s="0" t="n">
        <f aca="false">IF(CC214="D",1,0)+IF(CL214="D",1,0)+IF(CW214="D",1,0)+IF(DD214="D",1,0)+IF(DJ214="D",1,0)+IF(DO214="D",1,0)+IF(DW214="D",1,0)</f>
        <v>4</v>
      </c>
      <c r="BA214" s="0" t="n">
        <f aca="false">IF(DH214&lt;&gt;"",1,0)+IF(DI214&lt;&gt;"",1,0)+IF(DK214&lt;&gt;"",1,0)+IF(DM214&lt;&gt;"",1,0)+IF(DN214&lt;&gt;"",1,0)+IF(DO214&lt;&gt;"",1,0)+IF(DQ214&lt;&gt;"",1,0)+IF(DR214&lt;&gt;"",1,0)+IF(DT214&lt;&gt;"",1,0)+IF(DU214&lt;&gt;"",1,0)+IF(DV214&lt;&gt;"",1,0)+IF(DW214&lt;&gt;"",1,0)+IF(DX214&lt;&gt;"",1,0)+IF(DZ214&lt;&gt;"",1,0)+IF(EA214&lt;&gt;"",1,0)+IF(EB214&lt;&gt;"",1,0)+IF(EE214&lt;&gt;"",1,0)</f>
        <v>6</v>
      </c>
      <c r="BB214" s="0" t="n">
        <f aca="false">AY214*AX214</f>
        <v>0</v>
      </c>
      <c r="BC214" s="0" t="s">
        <v>155</v>
      </c>
      <c r="BD214" s="0" t="s">
        <v>155</v>
      </c>
      <c r="BF214" s="0" t="s">
        <v>155</v>
      </c>
      <c r="BG214" s="0" t="s">
        <v>155</v>
      </c>
      <c r="BH214" s="0" t="s">
        <v>155</v>
      </c>
      <c r="BI214" s="0" t="s">
        <v>155</v>
      </c>
      <c r="BJ214" s="0" t="s">
        <v>155</v>
      </c>
      <c r="BK214" s="0" t="s">
        <v>155</v>
      </c>
      <c r="BL214" s="0" t="s">
        <v>155</v>
      </c>
      <c r="BP214" s="0" t="s">
        <v>155</v>
      </c>
      <c r="BR214" s="0" t="s">
        <v>155</v>
      </c>
      <c r="BS214" s="0" t="s">
        <v>155</v>
      </c>
      <c r="BV214" s="0" t="s">
        <v>155</v>
      </c>
      <c r="BY214" s="0" t="s">
        <v>144</v>
      </c>
      <c r="CA214" s="0" t="s">
        <v>155</v>
      </c>
      <c r="CC214" s="0" t="s">
        <v>144</v>
      </c>
      <c r="CG214" s="0" t="s">
        <v>155</v>
      </c>
      <c r="CH214" s="0" t="s">
        <v>144</v>
      </c>
      <c r="CK214" s="0" t="s">
        <v>155</v>
      </c>
      <c r="CL214" s="0" t="s">
        <v>144</v>
      </c>
      <c r="CN214" s="0" t="s">
        <v>155</v>
      </c>
      <c r="CO214" s="0" t="s">
        <v>144</v>
      </c>
      <c r="CQ214" s="0" t="s">
        <v>144</v>
      </c>
      <c r="CT214" s="0" t="s">
        <v>155</v>
      </c>
      <c r="CU214" s="0" t="s">
        <v>144</v>
      </c>
      <c r="CV214" s="0" t="s">
        <v>155</v>
      </c>
      <c r="CY214" s="0" t="s">
        <v>155</v>
      </c>
      <c r="CZ214" s="0" t="s">
        <v>144</v>
      </c>
      <c r="DC214" s="0" t="s">
        <v>155</v>
      </c>
      <c r="DD214" s="0" t="s">
        <v>144</v>
      </c>
      <c r="DF214" s="0" t="s">
        <v>155</v>
      </c>
      <c r="DG214" s="0" t="s">
        <v>144</v>
      </c>
      <c r="DI214" s="0" t="s">
        <v>155</v>
      </c>
      <c r="DL214" s="0" t="s">
        <v>155</v>
      </c>
      <c r="DN214" s="0" t="s">
        <v>155</v>
      </c>
      <c r="DS214" s="0" t="s">
        <v>144</v>
      </c>
      <c r="DU214" s="0" t="s">
        <v>155</v>
      </c>
      <c r="DW214" s="0" t="s">
        <v>144</v>
      </c>
      <c r="DX214" s="0" t="s">
        <v>155</v>
      </c>
      <c r="EA214" s="0" t="s">
        <v>155</v>
      </c>
      <c r="ED214" s="0" t="s">
        <v>144</v>
      </c>
      <c r="EF214" s="0" t="s">
        <v>155</v>
      </c>
    </row>
    <row r="215" customFormat="false" ht="13.8" hidden="false" customHeight="false" outlineLevel="0" collapsed="false">
      <c r="A215" s="0" t="s">
        <v>1281</v>
      </c>
      <c r="B215" s="0" t="n">
        <v>78</v>
      </c>
      <c r="C215" s="0" t="n">
        <v>257807</v>
      </c>
      <c r="D215" s="0" t="s">
        <v>1282</v>
      </c>
      <c r="E215" s="0" t="s">
        <v>179</v>
      </c>
      <c r="F215" s="0" t="str">
        <f aca="false">CONCATENATE(D216," ",LEFT(I216,4),"T=",AW216,"D=",AX216,"R=",AY216,"M=",AZ216,"L=",BA216,"B=",BB216)</f>
        <v>LOBMILLER 1957T=43D=13R=0M=3L=8B=0</v>
      </c>
      <c r="I215" s="0" t="s">
        <v>1283</v>
      </c>
      <c r="J215" s="0" t="s">
        <v>1284</v>
      </c>
      <c r="K215" s="0" t="s">
        <v>143</v>
      </c>
      <c r="L215" s="0" t="s">
        <v>144</v>
      </c>
      <c r="M215" s="0" t="str">
        <f aca="false">RIGHT(N215,LEN(N215)-FIND(" ",N215))</f>
        <v>GLENN DR NE</v>
      </c>
      <c r="N215" s="0" t="s">
        <v>1285</v>
      </c>
      <c r="P215" s="0" t="s">
        <v>147</v>
      </c>
      <c r="Q215" s="0" t="s">
        <v>148</v>
      </c>
      <c r="R215" s="0" t="n">
        <v>44483</v>
      </c>
      <c r="AD215" s="0" t="s">
        <v>149</v>
      </c>
      <c r="AE215" s="0" t="s">
        <v>150</v>
      </c>
      <c r="AH215" s="0" t="n">
        <v>14</v>
      </c>
      <c r="AI215" s="0" t="n">
        <v>11</v>
      </c>
      <c r="AJ215" s="0" t="s">
        <v>164</v>
      </c>
      <c r="AM215" s="0" t="s">
        <v>165</v>
      </c>
      <c r="AN215" s="0" t="s">
        <v>147</v>
      </c>
      <c r="AO215" s="0" t="s">
        <v>166</v>
      </c>
      <c r="AP215" s="0" t="s">
        <v>167</v>
      </c>
      <c r="AQ215" s="0" t="n">
        <v>9</v>
      </c>
      <c r="AR215" s="0" t="n">
        <v>64</v>
      </c>
      <c r="AS215" s="0" t="n">
        <v>32</v>
      </c>
      <c r="AV215" s="0" t="s">
        <v>154</v>
      </c>
      <c r="AW215" s="0" t="n">
        <f aca="false">COUNTA($BC215:$EG215)</f>
        <v>47</v>
      </c>
      <c r="AX215" s="0" t="n">
        <f aca="false">COUNTIF($BC215:$EG215,"D")</f>
        <v>15</v>
      </c>
      <c r="AY215" s="0" t="n">
        <f aca="false">COUNTIF($BC215:$EG215,"R")</f>
        <v>0</v>
      </c>
      <c r="AZ215" s="0" t="n">
        <f aca="false">IF(CC215="D",1,0)+IF(CL215="D",1,0)+IF(CW215="D",1,0)+IF(DD215="D",1,0)+IF(DJ215="D",1,0)+IF(DO215="D",1,0)+IF(DW215="D",1,0)</f>
        <v>5</v>
      </c>
      <c r="BA215" s="0" t="n">
        <f aca="false">IF(DH215&lt;&gt;"",1,0)+IF(DI215&lt;&gt;"",1,0)+IF(DK215&lt;&gt;"",1,0)+IF(DM215&lt;&gt;"",1,0)+IF(DN215&lt;&gt;"",1,0)+IF(DO215&lt;&gt;"",1,0)+IF(DQ215&lt;&gt;"",1,0)+IF(DR215&lt;&gt;"",1,0)+IF(DT215&lt;&gt;"",1,0)+IF(DU215&lt;&gt;"",1,0)+IF(DV215&lt;&gt;"",1,0)+IF(DW215&lt;&gt;"",1,0)+IF(DX215&lt;&gt;"",1,0)+IF(DZ215&lt;&gt;"",1,0)+IF(EA215&lt;&gt;"",1,0)+IF(EB215&lt;&gt;"",1,0)+IF(EE215&lt;&gt;"",1,0)</f>
        <v>9</v>
      </c>
      <c r="BB215" s="0" t="n">
        <f aca="false">AY215*AX215</f>
        <v>0</v>
      </c>
      <c r="BC215" s="0" t="s">
        <v>155</v>
      </c>
      <c r="BD215" s="0" t="s">
        <v>155</v>
      </c>
      <c r="BE215" s="0" t="s">
        <v>155</v>
      </c>
      <c r="BF215" s="0" t="s">
        <v>155</v>
      </c>
      <c r="BG215" s="0" t="s">
        <v>155</v>
      </c>
      <c r="BH215" s="0" t="s">
        <v>155</v>
      </c>
      <c r="BI215" s="0" t="s">
        <v>155</v>
      </c>
      <c r="BJ215" s="0" t="s">
        <v>155</v>
      </c>
      <c r="BK215" s="0" t="s">
        <v>155</v>
      </c>
      <c r="BL215" s="0" t="s">
        <v>155</v>
      </c>
      <c r="BP215" s="0" t="s">
        <v>155</v>
      </c>
      <c r="BR215" s="0" t="s">
        <v>155</v>
      </c>
      <c r="BS215" s="0" t="s">
        <v>155</v>
      </c>
      <c r="BV215" s="0" t="s">
        <v>155</v>
      </c>
      <c r="BY215" s="0" t="s">
        <v>144</v>
      </c>
      <c r="CA215" s="0" t="s">
        <v>155</v>
      </c>
      <c r="CC215" s="0" t="s">
        <v>144</v>
      </c>
      <c r="CG215" s="0" t="s">
        <v>155</v>
      </c>
      <c r="CH215" s="0" t="s">
        <v>144</v>
      </c>
      <c r="CK215" s="0" t="s">
        <v>155</v>
      </c>
      <c r="CL215" s="0" t="s">
        <v>144</v>
      </c>
      <c r="CN215" s="0" t="s">
        <v>155</v>
      </c>
      <c r="CO215" s="0" t="s">
        <v>144</v>
      </c>
      <c r="CP215" s="0" t="s">
        <v>155</v>
      </c>
      <c r="CT215" s="0" t="s">
        <v>155</v>
      </c>
      <c r="CU215" s="0" t="s">
        <v>144</v>
      </c>
      <c r="CV215" s="0" t="s">
        <v>155</v>
      </c>
      <c r="CW215" s="0" t="s">
        <v>144</v>
      </c>
      <c r="CY215" s="0" t="s">
        <v>155</v>
      </c>
      <c r="CZ215" s="0" t="s">
        <v>144</v>
      </c>
      <c r="DC215" s="0" t="s">
        <v>155</v>
      </c>
      <c r="DF215" s="0" t="s">
        <v>155</v>
      </c>
      <c r="DG215" s="0" t="s">
        <v>144</v>
      </c>
      <c r="DI215" s="0" t="s">
        <v>155</v>
      </c>
      <c r="DJ215" s="0" t="s">
        <v>144</v>
      </c>
      <c r="DL215" s="0" t="s">
        <v>155</v>
      </c>
      <c r="DM215" s="0" t="s">
        <v>144</v>
      </c>
      <c r="DN215" s="0" t="s">
        <v>155</v>
      </c>
      <c r="DR215" s="0" t="s">
        <v>155</v>
      </c>
      <c r="DS215" s="0" t="s">
        <v>144</v>
      </c>
      <c r="DT215" s="0" t="s">
        <v>144</v>
      </c>
      <c r="DU215" s="0" t="s">
        <v>155</v>
      </c>
      <c r="DW215" s="0" t="s">
        <v>144</v>
      </c>
      <c r="DX215" s="0" t="s">
        <v>155</v>
      </c>
      <c r="EA215" s="0" t="s">
        <v>155</v>
      </c>
      <c r="ED215" s="0" t="s">
        <v>144</v>
      </c>
      <c r="EF215" s="0" t="s">
        <v>155</v>
      </c>
    </row>
    <row r="216" customFormat="false" ht="13.8" hidden="false" customHeight="false" outlineLevel="0" collapsed="false">
      <c r="A216" s="0" t="s">
        <v>1286</v>
      </c>
      <c r="B216" s="0" t="n">
        <v>78</v>
      </c>
      <c r="C216" s="0" t="n">
        <v>272953</v>
      </c>
      <c r="D216" s="0" t="s">
        <v>1287</v>
      </c>
      <c r="E216" s="0" t="s">
        <v>1288</v>
      </c>
      <c r="F216" s="0" t="str">
        <f aca="false">CONCATENATE(D217," ",LEFT(I217,4),"T=",AW217,"D=",AX217,"R=",AY217,"M=",AZ217,"L=",BA217,"B=",BB217)</f>
        <v>LICAVOLI 1945T=34D=12R=0M=4L=6B=0</v>
      </c>
      <c r="G216" s="0" t="s">
        <v>144</v>
      </c>
      <c r="I216" s="0" t="s">
        <v>1289</v>
      </c>
      <c r="J216" s="0" t="s">
        <v>1290</v>
      </c>
      <c r="K216" s="0" t="s">
        <v>143</v>
      </c>
      <c r="L216" s="0" t="s">
        <v>144</v>
      </c>
      <c r="M216" s="0" t="str">
        <f aca="false">RIGHT(N216,LEN(N216)-FIND(" ",N216))</f>
        <v>NORTHWOODS CT NE</v>
      </c>
      <c r="N216" s="0" t="s">
        <v>1291</v>
      </c>
      <c r="O216" s="0" t="s">
        <v>918</v>
      </c>
      <c r="P216" s="0" t="s">
        <v>147</v>
      </c>
      <c r="Q216" s="0" t="s">
        <v>148</v>
      </c>
      <c r="R216" s="0" t="n">
        <v>44483</v>
      </c>
      <c r="AD216" s="0" t="s">
        <v>149</v>
      </c>
      <c r="AE216" s="0" t="s">
        <v>150</v>
      </c>
      <c r="AH216" s="0" t="n">
        <v>14</v>
      </c>
      <c r="AI216" s="0" t="n">
        <v>11</v>
      </c>
      <c r="AJ216" s="0" t="s">
        <v>164</v>
      </c>
      <c r="AM216" s="0" t="s">
        <v>165</v>
      </c>
      <c r="AN216" s="0" t="s">
        <v>147</v>
      </c>
      <c r="AO216" s="0" t="s">
        <v>176</v>
      </c>
      <c r="AP216" s="0" t="s">
        <v>177</v>
      </c>
      <c r="AQ216" s="0" t="n">
        <v>9</v>
      </c>
      <c r="AR216" s="0" t="n">
        <v>64</v>
      </c>
      <c r="AS216" s="0" t="n">
        <v>32</v>
      </c>
      <c r="AV216" s="0" t="s">
        <v>154</v>
      </c>
      <c r="AW216" s="0" t="n">
        <f aca="false">COUNTA($BC216:$EG216)</f>
        <v>43</v>
      </c>
      <c r="AX216" s="0" t="n">
        <f aca="false">COUNTIF($BC216:$EG216,"D")</f>
        <v>13</v>
      </c>
      <c r="AY216" s="0" t="n">
        <f aca="false">COUNTIF($BC216:$EG216,"R")</f>
        <v>0</v>
      </c>
      <c r="AZ216" s="0" t="n">
        <f aca="false">IF(CC216="D",1,0)+IF(CL216="D",1,0)+IF(CW216="D",1,0)+IF(DD216="D",1,0)+IF(DJ216="D",1,0)+IF(DO216="D",1,0)+IF(DW216="D",1,0)</f>
        <v>3</v>
      </c>
      <c r="BA216" s="0" t="n">
        <f aca="false">IF(DH216&lt;&gt;"",1,0)+IF(DI216&lt;&gt;"",1,0)+IF(DK216&lt;&gt;"",1,0)+IF(DM216&lt;&gt;"",1,0)+IF(DN216&lt;&gt;"",1,0)+IF(DO216&lt;&gt;"",1,0)+IF(DQ216&lt;&gt;"",1,0)+IF(DR216&lt;&gt;"",1,0)+IF(DT216&lt;&gt;"",1,0)+IF(DU216&lt;&gt;"",1,0)+IF(DV216&lt;&gt;"",1,0)+IF(DW216&lt;&gt;"",1,0)+IF(DX216&lt;&gt;"",1,0)+IF(DZ216&lt;&gt;"",1,0)+IF(EA216&lt;&gt;"",1,0)+IF(EB216&lt;&gt;"",1,0)+IF(EE216&lt;&gt;"",1,0)</f>
        <v>8</v>
      </c>
      <c r="BB216" s="0" t="n">
        <f aca="false">AY216*AX216</f>
        <v>0</v>
      </c>
      <c r="BC216" s="0" t="s">
        <v>155</v>
      </c>
      <c r="BD216" s="0" t="s">
        <v>155</v>
      </c>
      <c r="BE216" s="0" t="s">
        <v>155</v>
      </c>
      <c r="BF216" s="0" t="s">
        <v>155</v>
      </c>
      <c r="BG216" s="0" t="s">
        <v>155</v>
      </c>
      <c r="BH216" s="0" t="s">
        <v>155</v>
      </c>
      <c r="BI216" s="0" t="s">
        <v>155</v>
      </c>
      <c r="BL216" s="0" t="s">
        <v>155</v>
      </c>
      <c r="BP216" s="0" t="s">
        <v>155</v>
      </c>
      <c r="BR216" s="0" t="s">
        <v>155</v>
      </c>
      <c r="BS216" s="0" t="s">
        <v>155</v>
      </c>
      <c r="BV216" s="0" t="s">
        <v>155</v>
      </c>
      <c r="BY216" s="0" t="s">
        <v>144</v>
      </c>
      <c r="CA216" s="0" t="s">
        <v>155</v>
      </c>
      <c r="CG216" s="0" t="s">
        <v>155</v>
      </c>
      <c r="CH216" s="0" t="s">
        <v>144</v>
      </c>
      <c r="CK216" s="0" t="s">
        <v>155</v>
      </c>
      <c r="CL216" s="0" t="s">
        <v>144</v>
      </c>
      <c r="CN216" s="0" t="s">
        <v>155</v>
      </c>
      <c r="CO216" s="0" t="s">
        <v>144</v>
      </c>
      <c r="CP216" s="0" t="s">
        <v>155</v>
      </c>
      <c r="CQ216" s="0" t="s">
        <v>144</v>
      </c>
      <c r="CT216" s="0" t="s">
        <v>155</v>
      </c>
      <c r="CU216" s="0" t="s">
        <v>144</v>
      </c>
      <c r="CV216" s="0" t="s">
        <v>155</v>
      </c>
      <c r="CW216" s="0" t="s">
        <v>144</v>
      </c>
      <c r="CY216" s="0" t="s">
        <v>155</v>
      </c>
      <c r="CZ216" s="0" t="s">
        <v>144</v>
      </c>
      <c r="DC216" s="0" t="s">
        <v>155</v>
      </c>
      <c r="DF216" s="0" t="s">
        <v>155</v>
      </c>
      <c r="DG216" s="0" t="s">
        <v>144</v>
      </c>
      <c r="DI216" s="0" t="s">
        <v>155</v>
      </c>
      <c r="DL216" s="0" t="s">
        <v>155</v>
      </c>
      <c r="DM216" s="0" t="s">
        <v>144</v>
      </c>
      <c r="DN216" s="0" t="s">
        <v>155</v>
      </c>
      <c r="DR216" s="0" t="s">
        <v>155</v>
      </c>
      <c r="DS216" s="0" t="s">
        <v>144</v>
      </c>
      <c r="DU216" s="0" t="s">
        <v>155</v>
      </c>
      <c r="DW216" s="0" t="s">
        <v>144</v>
      </c>
      <c r="DX216" s="0" t="s">
        <v>155</v>
      </c>
      <c r="EA216" s="0" t="s">
        <v>155</v>
      </c>
      <c r="ED216" s="0" t="s">
        <v>144</v>
      </c>
      <c r="EF216" s="0" t="s">
        <v>155</v>
      </c>
    </row>
    <row r="217" customFormat="false" ht="13.8" hidden="false" customHeight="false" outlineLevel="0" collapsed="false">
      <c r="A217" s="0" t="s">
        <v>1292</v>
      </c>
      <c r="B217" s="0" t="n">
        <v>78</v>
      </c>
      <c r="C217" s="0" t="n">
        <v>294530</v>
      </c>
      <c r="D217" s="0" t="s">
        <v>1293</v>
      </c>
      <c r="E217" s="0" t="s">
        <v>301</v>
      </c>
      <c r="F217" s="0" t="str">
        <f aca="false">CONCATENATE(D218," ",LEFT(I218,4),"T=",AW218,"D=",AX218,"R=",AY218,"M=",AZ218,"L=",BA218,"B=",BB218)</f>
        <v>STJOHN 1946T=39D=14R=0M=5L=7B=0</v>
      </c>
      <c r="G217" s="0" t="s">
        <v>250</v>
      </c>
      <c r="I217" s="0" t="s">
        <v>1294</v>
      </c>
      <c r="J217" s="0" t="s">
        <v>1295</v>
      </c>
      <c r="K217" s="0" t="s">
        <v>143</v>
      </c>
      <c r="L217" s="0" t="s">
        <v>144</v>
      </c>
      <c r="M217" s="0" t="str">
        <f aca="false">RIGHT(N217,LEN(N217)-FIND(" ",N217))</f>
        <v>SARKIES DR NE</v>
      </c>
      <c r="N217" s="0" t="s">
        <v>1296</v>
      </c>
      <c r="P217" s="0" t="s">
        <v>147</v>
      </c>
      <c r="Q217" s="0" t="s">
        <v>148</v>
      </c>
      <c r="R217" s="0" t="n">
        <v>44483</v>
      </c>
      <c r="AD217" s="0" t="s">
        <v>149</v>
      </c>
      <c r="AE217" s="0" t="s">
        <v>150</v>
      </c>
      <c r="AF217" s="0" t="s">
        <v>151</v>
      </c>
      <c r="AH217" s="0" t="n">
        <v>14</v>
      </c>
      <c r="AI217" s="0" t="n">
        <v>11</v>
      </c>
      <c r="AN217" s="0" t="s">
        <v>147</v>
      </c>
      <c r="AO217" s="0" t="s">
        <v>166</v>
      </c>
      <c r="AP217" s="0" t="s">
        <v>167</v>
      </c>
      <c r="AQ217" s="0" t="n">
        <v>9</v>
      </c>
      <c r="AR217" s="0" t="n">
        <v>64</v>
      </c>
      <c r="AS217" s="0" t="n">
        <v>32</v>
      </c>
      <c r="AV217" s="0" t="s">
        <v>154</v>
      </c>
      <c r="AW217" s="0" t="n">
        <f aca="false">COUNTA($BC217:$EG217)</f>
        <v>34</v>
      </c>
      <c r="AX217" s="0" t="n">
        <f aca="false">COUNTIF($BC217:$EG217,"D")</f>
        <v>12</v>
      </c>
      <c r="AY217" s="0" t="n">
        <f aca="false">COUNTIF($BC217:$EG217,"R")</f>
        <v>0</v>
      </c>
      <c r="AZ217" s="0" t="n">
        <f aca="false">IF(CC217="D",1,0)+IF(CL217="D",1,0)+IF(CW217="D",1,0)+IF(DD217="D",1,0)+IF(DJ217="D",1,0)+IF(DO217="D",1,0)+IF(DW217="D",1,0)</f>
        <v>4</v>
      </c>
      <c r="BA217" s="0" t="n">
        <f aca="false">IF(DH217&lt;&gt;"",1,0)+IF(DI217&lt;&gt;"",1,0)+IF(DK217&lt;&gt;"",1,0)+IF(DM217&lt;&gt;"",1,0)+IF(DN217&lt;&gt;"",1,0)+IF(DO217&lt;&gt;"",1,0)+IF(DQ217&lt;&gt;"",1,0)+IF(DR217&lt;&gt;"",1,0)+IF(DT217&lt;&gt;"",1,0)+IF(DU217&lt;&gt;"",1,0)+IF(DV217&lt;&gt;"",1,0)+IF(DW217&lt;&gt;"",1,0)+IF(DX217&lt;&gt;"",1,0)+IF(DZ217&lt;&gt;"",1,0)+IF(EA217&lt;&gt;"",1,0)+IF(EB217&lt;&gt;"",1,0)+IF(EE217&lt;&gt;"",1,0)</f>
        <v>6</v>
      </c>
      <c r="BB217" s="0" t="n">
        <f aca="false">AY217*AX217</f>
        <v>0</v>
      </c>
      <c r="BD217" s="0" t="s">
        <v>155</v>
      </c>
      <c r="BH217" s="0" t="s">
        <v>155</v>
      </c>
      <c r="BI217" s="0" t="s">
        <v>155</v>
      </c>
      <c r="BJ217" s="0" t="s">
        <v>155</v>
      </c>
      <c r="BK217" s="0" t="s">
        <v>155</v>
      </c>
      <c r="BL217" s="0" t="s">
        <v>155</v>
      </c>
      <c r="BS217" s="0" t="s">
        <v>155</v>
      </c>
      <c r="BY217" s="0" t="s">
        <v>144</v>
      </c>
      <c r="CA217" s="0" t="s">
        <v>155</v>
      </c>
      <c r="CC217" s="0" t="s">
        <v>144</v>
      </c>
      <c r="CG217" s="0" t="s">
        <v>155</v>
      </c>
      <c r="CK217" s="0" t="s">
        <v>155</v>
      </c>
      <c r="CL217" s="0" t="s">
        <v>144</v>
      </c>
      <c r="CN217" s="0" t="s">
        <v>155</v>
      </c>
      <c r="CO217" s="0" t="s">
        <v>144</v>
      </c>
      <c r="CP217" s="0" t="s">
        <v>155</v>
      </c>
      <c r="CU217" s="0" t="s">
        <v>144</v>
      </c>
      <c r="CV217" s="0" t="s">
        <v>155</v>
      </c>
      <c r="CW217" s="0" t="s">
        <v>144</v>
      </c>
      <c r="CY217" s="0" t="s">
        <v>155</v>
      </c>
      <c r="CZ217" s="0" t="s">
        <v>144</v>
      </c>
      <c r="DC217" s="0" t="s">
        <v>155</v>
      </c>
      <c r="DF217" s="0" t="s">
        <v>155</v>
      </c>
      <c r="DG217" s="0" t="s">
        <v>144</v>
      </c>
      <c r="DI217" s="0" t="s">
        <v>155</v>
      </c>
      <c r="DJ217" s="0" t="s">
        <v>144</v>
      </c>
      <c r="DL217" s="0" t="s">
        <v>155</v>
      </c>
      <c r="DM217" s="0" t="s">
        <v>144</v>
      </c>
      <c r="DN217" s="0" t="s">
        <v>155</v>
      </c>
      <c r="DT217" s="0" t="s">
        <v>144</v>
      </c>
      <c r="DU217" s="0" t="s">
        <v>155</v>
      </c>
      <c r="DX217" s="0" t="s">
        <v>155</v>
      </c>
      <c r="ED217" s="0" t="s">
        <v>144</v>
      </c>
      <c r="EF217" s="0" t="s">
        <v>155</v>
      </c>
    </row>
    <row r="218" customFormat="false" ht="13.8" hidden="false" customHeight="false" outlineLevel="0" collapsed="false">
      <c r="A218" s="0" t="s">
        <v>1297</v>
      </c>
      <c r="B218" s="0" t="n">
        <v>78</v>
      </c>
      <c r="C218" s="0" t="n">
        <v>307980</v>
      </c>
      <c r="D218" s="0" t="s">
        <v>1298</v>
      </c>
      <c r="E218" s="0" t="s">
        <v>547</v>
      </c>
      <c r="F218" s="0" t="str">
        <f aca="false">CONCATENATE(D219," ",LEFT(I219,4),"T=",AW219,"D=",AX219,"R=",AY219,"M=",AZ219,"L=",BA219,"B=",BB219)</f>
        <v>CANTALAMESSA 1973T=39D=16R=0M=5L=9B=0</v>
      </c>
      <c r="G218" s="0" t="s">
        <v>257</v>
      </c>
      <c r="I218" s="0" t="s">
        <v>1299</v>
      </c>
      <c r="J218" s="0" t="s">
        <v>1300</v>
      </c>
      <c r="K218" s="0" t="s">
        <v>143</v>
      </c>
      <c r="L218" s="0" t="s">
        <v>144</v>
      </c>
      <c r="M218" s="0" t="str">
        <f aca="false">RIGHT(N218,LEN(N218)-FIND(" ",N218))</f>
        <v>QUARRY LN NE</v>
      </c>
      <c r="N218" s="0" t="s">
        <v>1301</v>
      </c>
      <c r="O218" s="0" t="s">
        <v>1302</v>
      </c>
      <c r="P218" s="0" t="s">
        <v>147</v>
      </c>
      <c r="Q218" s="0" t="s">
        <v>148</v>
      </c>
      <c r="R218" s="0" t="n">
        <v>44483</v>
      </c>
      <c r="AD218" s="0" t="s">
        <v>149</v>
      </c>
      <c r="AE218" s="0" t="s">
        <v>150</v>
      </c>
      <c r="AH218" s="0" t="n">
        <v>14</v>
      </c>
      <c r="AI218" s="0" t="n">
        <v>11</v>
      </c>
      <c r="AJ218" s="0" t="s">
        <v>164</v>
      </c>
      <c r="AM218" s="0" t="s">
        <v>165</v>
      </c>
      <c r="AN218" s="0" t="s">
        <v>147</v>
      </c>
      <c r="AO218" s="0" t="s">
        <v>176</v>
      </c>
      <c r="AP218" s="0" t="s">
        <v>177</v>
      </c>
      <c r="AQ218" s="0" t="n">
        <v>9</v>
      </c>
      <c r="AR218" s="0" t="n">
        <v>64</v>
      </c>
      <c r="AS218" s="0" t="n">
        <v>32</v>
      </c>
      <c r="AV218" s="0" t="s">
        <v>154</v>
      </c>
      <c r="AW218" s="0" t="n">
        <f aca="false">COUNTA($BC218:$EG218)</f>
        <v>39</v>
      </c>
      <c r="AX218" s="0" t="n">
        <f aca="false">COUNTIF($BC218:$EG218,"D")</f>
        <v>14</v>
      </c>
      <c r="AY218" s="0" t="n">
        <f aca="false">COUNTIF($BC218:$EG218,"R")</f>
        <v>0</v>
      </c>
      <c r="AZ218" s="0" t="n">
        <f aca="false">IF(CC218="D",1,0)+IF(CL218="D",1,0)+IF(CW218="D",1,0)+IF(DD218="D",1,0)+IF(DJ218="D",1,0)+IF(DO218="D",1,0)+IF(DW218="D",1,0)</f>
        <v>5</v>
      </c>
      <c r="BA218" s="0" t="n">
        <f aca="false">IF(DH218&lt;&gt;"",1,0)+IF(DI218&lt;&gt;"",1,0)+IF(DK218&lt;&gt;"",1,0)+IF(DM218&lt;&gt;"",1,0)+IF(DN218&lt;&gt;"",1,0)+IF(DO218&lt;&gt;"",1,0)+IF(DQ218&lt;&gt;"",1,0)+IF(DR218&lt;&gt;"",1,0)+IF(DT218&lt;&gt;"",1,0)+IF(DU218&lt;&gt;"",1,0)+IF(DV218&lt;&gt;"",1,0)+IF(DW218&lt;&gt;"",1,0)+IF(DX218&lt;&gt;"",1,0)+IF(DZ218&lt;&gt;"",1,0)+IF(EA218&lt;&gt;"",1,0)+IF(EB218&lt;&gt;"",1,0)+IF(EE218&lt;&gt;"",1,0)</f>
        <v>7</v>
      </c>
      <c r="BB218" s="0" t="n">
        <f aca="false">AY218*AX218</f>
        <v>0</v>
      </c>
      <c r="BH218" s="0" t="s">
        <v>155</v>
      </c>
      <c r="BJ218" s="0" t="s">
        <v>155</v>
      </c>
      <c r="BK218" s="0" t="s">
        <v>155</v>
      </c>
      <c r="BL218" s="0" t="s">
        <v>155</v>
      </c>
      <c r="BP218" s="0" t="s">
        <v>155</v>
      </c>
      <c r="BR218" s="0" t="s">
        <v>155</v>
      </c>
      <c r="BS218" s="0" t="s">
        <v>155</v>
      </c>
      <c r="BV218" s="0" t="s">
        <v>155</v>
      </c>
      <c r="BY218" s="0" t="s">
        <v>144</v>
      </c>
      <c r="CA218" s="0" t="s">
        <v>155</v>
      </c>
      <c r="CC218" s="0" t="s">
        <v>144</v>
      </c>
      <c r="CG218" s="0" t="s">
        <v>155</v>
      </c>
      <c r="CH218" s="0" t="s">
        <v>144</v>
      </c>
      <c r="CK218" s="0" t="s">
        <v>155</v>
      </c>
      <c r="CL218" s="0" t="s">
        <v>144</v>
      </c>
      <c r="CN218" s="0" t="s">
        <v>155</v>
      </c>
      <c r="CO218" s="0" t="s">
        <v>144</v>
      </c>
      <c r="CP218" s="0" t="s">
        <v>155</v>
      </c>
      <c r="CQ218" s="0" t="s">
        <v>144</v>
      </c>
      <c r="CT218" s="0" t="s">
        <v>155</v>
      </c>
      <c r="CU218" s="0" t="s">
        <v>144</v>
      </c>
      <c r="CV218" s="0" t="s">
        <v>155</v>
      </c>
      <c r="CW218" s="0" t="s">
        <v>144</v>
      </c>
      <c r="CY218" s="0" t="s">
        <v>155</v>
      </c>
      <c r="CZ218" s="0" t="s">
        <v>144</v>
      </c>
      <c r="DC218" s="0" t="s">
        <v>155</v>
      </c>
      <c r="DF218" s="0" t="s">
        <v>155</v>
      </c>
      <c r="DG218" s="0" t="s">
        <v>144</v>
      </c>
      <c r="DI218" s="0" t="s">
        <v>155</v>
      </c>
      <c r="DJ218" s="0" t="s">
        <v>144</v>
      </c>
      <c r="DL218" s="0" t="s">
        <v>155</v>
      </c>
      <c r="DN218" s="0" t="s">
        <v>155</v>
      </c>
      <c r="DR218" s="0" t="s">
        <v>155</v>
      </c>
      <c r="DS218" s="0" t="s">
        <v>144</v>
      </c>
      <c r="DT218" s="0" t="s">
        <v>144</v>
      </c>
      <c r="DU218" s="0" t="s">
        <v>155</v>
      </c>
      <c r="DW218" s="0" t="s">
        <v>144</v>
      </c>
      <c r="EA218" s="0" t="s">
        <v>155</v>
      </c>
      <c r="EF218" s="0" t="s">
        <v>155</v>
      </c>
    </row>
    <row r="219" customFormat="false" ht="13.8" hidden="false" customHeight="false" outlineLevel="0" collapsed="false">
      <c r="A219" s="0" t="s">
        <v>1303</v>
      </c>
      <c r="B219" s="0" t="n">
        <v>78</v>
      </c>
      <c r="C219" s="0" t="n">
        <v>310404</v>
      </c>
      <c r="D219" s="0" t="s">
        <v>1304</v>
      </c>
      <c r="E219" s="0" t="s">
        <v>1305</v>
      </c>
      <c r="F219" s="0" t="str">
        <f aca="false">CONCATENATE(D220," ",LEFT(I220,4),"T=",AW220,"D=",AX220,"R=",AY220,"M=",AZ220,"L=",BA220,"B=",BB220)</f>
        <v>ANDREWS 1937T=34D=12R=0M=4L=3B=0</v>
      </c>
      <c r="I219" s="0" t="s">
        <v>1306</v>
      </c>
      <c r="J219" s="0" t="s">
        <v>1307</v>
      </c>
      <c r="K219" s="0" t="s">
        <v>143</v>
      </c>
      <c r="L219" s="0" t="s">
        <v>144</v>
      </c>
      <c r="M219" s="0" t="str">
        <f aca="false">RIGHT(N219,LEN(N219)-FIND(" ",N219))</f>
        <v>ROSELAWN AVE NE</v>
      </c>
      <c r="N219" s="0" t="s">
        <v>1308</v>
      </c>
      <c r="P219" s="0" t="s">
        <v>147</v>
      </c>
      <c r="Q219" s="0" t="s">
        <v>148</v>
      </c>
      <c r="R219" s="0" t="n">
        <v>44483</v>
      </c>
      <c r="AD219" s="0" t="s">
        <v>149</v>
      </c>
      <c r="AE219" s="0" t="s">
        <v>150</v>
      </c>
      <c r="AF219" s="0" t="s">
        <v>151</v>
      </c>
      <c r="AH219" s="0" t="n">
        <v>14</v>
      </c>
      <c r="AI219" s="0" t="n">
        <v>11</v>
      </c>
      <c r="AN219" s="0" t="s">
        <v>147</v>
      </c>
      <c r="AO219" s="0" t="s">
        <v>189</v>
      </c>
      <c r="AP219" s="0" t="s">
        <v>190</v>
      </c>
      <c r="AQ219" s="0" t="n">
        <v>9</v>
      </c>
      <c r="AR219" s="0" t="n">
        <v>64</v>
      </c>
      <c r="AS219" s="0" t="n">
        <v>32</v>
      </c>
      <c r="AV219" s="0" t="s">
        <v>154</v>
      </c>
      <c r="AW219" s="0" t="n">
        <f aca="false">COUNTA($BC219:$EG219)</f>
        <v>39</v>
      </c>
      <c r="AX219" s="0" t="n">
        <f aca="false">COUNTIF($BC219:$EG219,"D")</f>
        <v>16</v>
      </c>
      <c r="AY219" s="0" t="n">
        <f aca="false">COUNTIF($BC219:$EG219,"R")</f>
        <v>0</v>
      </c>
      <c r="AZ219" s="0" t="n">
        <f aca="false">IF(CC219="D",1,0)+IF(CL219="D",1,0)+IF(CW219="D",1,0)+IF(DD219="D",1,0)+IF(DJ219="D",1,0)+IF(DO219="D",1,0)+IF(DW219="D",1,0)</f>
        <v>5</v>
      </c>
      <c r="BA219" s="0" t="n">
        <f aca="false">IF(DH219&lt;&gt;"",1,0)+IF(DI219&lt;&gt;"",1,0)+IF(DK219&lt;&gt;"",1,0)+IF(DM219&lt;&gt;"",1,0)+IF(DN219&lt;&gt;"",1,0)+IF(DO219&lt;&gt;"",1,0)+IF(DQ219&lt;&gt;"",1,0)+IF(DR219&lt;&gt;"",1,0)+IF(DT219&lt;&gt;"",1,0)+IF(DU219&lt;&gt;"",1,0)+IF(DV219&lt;&gt;"",1,0)+IF(DW219&lt;&gt;"",1,0)+IF(DX219&lt;&gt;"",1,0)+IF(DZ219&lt;&gt;"",1,0)+IF(EA219&lt;&gt;"",1,0)+IF(EB219&lt;&gt;"",1,0)+IF(EE219&lt;&gt;"",1,0)</f>
        <v>9</v>
      </c>
      <c r="BB219" s="0" t="n">
        <f aca="false">AY219*AX219</f>
        <v>0</v>
      </c>
      <c r="BH219" s="0" t="s">
        <v>155</v>
      </c>
      <c r="BI219" s="0" t="s">
        <v>155</v>
      </c>
      <c r="BJ219" s="0" t="s">
        <v>155</v>
      </c>
      <c r="BL219" s="0" t="s">
        <v>155</v>
      </c>
      <c r="BR219" s="0" t="s">
        <v>155</v>
      </c>
      <c r="BS219" s="0" t="s">
        <v>155</v>
      </c>
      <c r="BV219" s="0" t="s">
        <v>155</v>
      </c>
      <c r="BY219" s="0" t="s">
        <v>144</v>
      </c>
      <c r="CG219" s="0" t="s">
        <v>155</v>
      </c>
      <c r="CH219" s="0" t="s">
        <v>144</v>
      </c>
      <c r="CK219" s="0" t="s">
        <v>155</v>
      </c>
      <c r="CL219" s="0" t="s">
        <v>144</v>
      </c>
      <c r="CN219" s="0" t="s">
        <v>155</v>
      </c>
      <c r="CO219" s="0" t="s">
        <v>144</v>
      </c>
      <c r="CP219" s="0" t="s">
        <v>155</v>
      </c>
      <c r="CQ219" s="0" t="s">
        <v>144</v>
      </c>
      <c r="CU219" s="0" t="s">
        <v>144</v>
      </c>
      <c r="CV219" s="0" t="s">
        <v>155</v>
      </c>
      <c r="CW219" s="0" t="s">
        <v>144</v>
      </c>
      <c r="CY219" s="0" t="s">
        <v>155</v>
      </c>
      <c r="CZ219" s="0" t="s">
        <v>144</v>
      </c>
      <c r="DC219" s="0" t="s">
        <v>155</v>
      </c>
      <c r="DD219" s="0" t="s">
        <v>144</v>
      </c>
      <c r="DF219" s="0" t="s">
        <v>155</v>
      </c>
      <c r="DG219" s="0" t="s">
        <v>144</v>
      </c>
      <c r="DI219" s="0" t="s">
        <v>155</v>
      </c>
      <c r="DJ219" s="0" t="s">
        <v>144</v>
      </c>
      <c r="DL219" s="0" t="s">
        <v>155</v>
      </c>
      <c r="DM219" s="0" t="s">
        <v>144</v>
      </c>
      <c r="DN219" s="0" t="s">
        <v>155</v>
      </c>
      <c r="DR219" s="0" t="s">
        <v>155</v>
      </c>
      <c r="DS219" s="0" t="s">
        <v>144</v>
      </c>
      <c r="DT219" s="0" t="s">
        <v>144</v>
      </c>
      <c r="DU219" s="0" t="s">
        <v>155</v>
      </c>
      <c r="DW219" s="0" t="s">
        <v>144</v>
      </c>
      <c r="DX219" s="0" t="s">
        <v>155</v>
      </c>
      <c r="EA219" s="0" t="s">
        <v>155</v>
      </c>
      <c r="ED219" s="0" t="s">
        <v>144</v>
      </c>
      <c r="EF219" s="0" t="s">
        <v>155</v>
      </c>
    </row>
    <row r="220" customFormat="false" ht="13.8" hidden="false" customHeight="false" outlineLevel="0" collapsed="false">
      <c r="A220" s="0" t="s">
        <v>1309</v>
      </c>
      <c r="B220" s="0" t="n">
        <v>78</v>
      </c>
      <c r="C220" s="0" t="n">
        <v>310464</v>
      </c>
      <c r="D220" s="0" t="s">
        <v>1310</v>
      </c>
      <c r="E220" s="0" t="s">
        <v>1311</v>
      </c>
      <c r="F220" s="0" t="str">
        <f aca="false">CONCATENATE(D221," ",LEFT(I221,4),"T=",AW221,"D=",AX221,"R=",AY221,"M=",AZ221,"L=",BA221,"B=",BB221)</f>
        <v>ALLEY 1957T=26D=7R=0M=1L=3B=0</v>
      </c>
      <c r="G220" s="0" t="s">
        <v>365</v>
      </c>
      <c r="I220" s="0" t="s">
        <v>1312</v>
      </c>
      <c r="J220" s="0" t="s">
        <v>1313</v>
      </c>
      <c r="K220" s="0" t="s">
        <v>239</v>
      </c>
      <c r="M220" s="0" t="str">
        <f aca="false">RIGHT(N220,LEN(N220)-FIND(" ",N220))</f>
        <v>WILLOW BROOK DR NE</v>
      </c>
      <c r="N220" s="0" t="s">
        <v>1314</v>
      </c>
      <c r="P220" s="0" t="s">
        <v>147</v>
      </c>
      <c r="Q220" s="0" t="s">
        <v>148</v>
      </c>
      <c r="R220" s="0" t="n">
        <v>44483</v>
      </c>
      <c r="AD220" s="0" t="s">
        <v>149</v>
      </c>
      <c r="AE220" s="0" t="s">
        <v>150</v>
      </c>
      <c r="AH220" s="0" t="n">
        <v>14</v>
      </c>
      <c r="AI220" s="0" t="n">
        <v>11</v>
      </c>
      <c r="AJ220" s="0" t="s">
        <v>164</v>
      </c>
      <c r="AM220" s="0" t="s">
        <v>165</v>
      </c>
      <c r="AN220" s="0" t="s">
        <v>147</v>
      </c>
      <c r="AO220" s="0" t="s">
        <v>166</v>
      </c>
      <c r="AP220" s="0" t="s">
        <v>167</v>
      </c>
      <c r="AQ220" s="0" t="n">
        <v>9</v>
      </c>
      <c r="AR220" s="0" t="n">
        <v>64</v>
      </c>
      <c r="AS220" s="0" t="n">
        <v>32</v>
      </c>
      <c r="AV220" s="0" t="s">
        <v>154</v>
      </c>
      <c r="AW220" s="0" t="n">
        <f aca="false">COUNTA($BC220:$EG220)</f>
        <v>34</v>
      </c>
      <c r="AX220" s="0" t="n">
        <f aca="false">COUNTIF($BC220:$EG220,"D")</f>
        <v>12</v>
      </c>
      <c r="AY220" s="0" t="n">
        <f aca="false">COUNTIF($BC220:$EG220,"R")</f>
        <v>0</v>
      </c>
      <c r="AZ220" s="0" t="n">
        <f aca="false">IF(CC220="D",1,0)+IF(CL220="D",1,0)+IF(CW220="D",1,0)+IF(DD220="D",1,0)+IF(DJ220="D",1,0)+IF(DO220="D",1,0)+IF(DW220="D",1,0)</f>
        <v>4</v>
      </c>
      <c r="BA220" s="0" t="n">
        <f aca="false">IF(DH220&lt;&gt;"",1,0)+IF(DI220&lt;&gt;"",1,0)+IF(DK220&lt;&gt;"",1,0)+IF(DM220&lt;&gt;"",1,0)+IF(DN220&lt;&gt;"",1,0)+IF(DO220&lt;&gt;"",1,0)+IF(DQ220&lt;&gt;"",1,0)+IF(DR220&lt;&gt;"",1,0)+IF(DT220&lt;&gt;"",1,0)+IF(DU220&lt;&gt;"",1,0)+IF(DV220&lt;&gt;"",1,0)+IF(DW220&lt;&gt;"",1,0)+IF(DX220&lt;&gt;"",1,0)+IF(DZ220&lt;&gt;"",1,0)+IF(EA220&lt;&gt;"",1,0)+IF(EB220&lt;&gt;"",1,0)+IF(EE220&lt;&gt;"",1,0)</f>
        <v>3</v>
      </c>
      <c r="BB220" s="0" t="n">
        <f aca="false">AY220*AX220</f>
        <v>0</v>
      </c>
      <c r="BH220" s="0" t="s">
        <v>155</v>
      </c>
      <c r="BI220" s="0" t="s">
        <v>155</v>
      </c>
      <c r="BJ220" s="0" t="s">
        <v>155</v>
      </c>
      <c r="BK220" s="0" t="s">
        <v>155</v>
      </c>
      <c r="BL220" s="0" t="s">
        <v>155</v>
      </c>
      <c r="BP220" s="0" t="s">
        <v>155</v>
      </c>
      <c r="BR220" s="0" t="s">
        <v>155</v>
      </c>
      <c r="BS220" s="0" t="s">
        <v>155</v>
      </c>
      <c r="BV220" s="0" t="s">
        <v>155</v>
      </c>
      <c r="BY220" s="0" t="s">
        <v>144</v>
      </c>
      <c r="CA220" s="0" t="s">
        <v>155</v>
      </c>
      <c r="CG220" s="0" t="s">
        <v>155</v>
      </c>
      <c r="CH220" s="0" t="s">
        <v>144</v>
      </c>
      <c r="CK220" s="0" t="s">
        <v>155</v>
      </c>
      <c r="CL220" s="0" t="s">
        <v>144</v>
      </c>
      <c r="CN220" s="0" t="s">
        <v>155</v>
      </c>
      <c r="CO220" s="0" t="s">
        <v>144</v>
      </c>
      <c r="CP220" s="0" t="s">
        <v>155</v>
      </c>
      <c r="CQ220" s="0" t="s">
        <v>144</v>
      </c>
      <c r="CT220" s="0" t="s">
        <v>155</v>
      </c>
      <c r="CU220" s="0" t="s">
        <v>144</v>
      </c>
      <c r="CV220" s="0" t="s">
        <v>155</v>
      </c>
      <c r="CW220" s="0" t="s">
        <v>144</v>
      </c>
      <c r="CY220" s="0" t="s">
        <v>155</v>
      </c>
      <c r="CZ220" s="0" t="s">
        <v>144</v>
      </c>
      <c r="DC220" s="0" t="s">
        <v>155</v>
      </c>
      <c r="DD220" s="0" t="s">
        <v>144</v>
      </c>
      <c r="DF220" s="0" t="s">
        <v>155</v>
      </c>
      <c r="DG220" s="0" t="s">
        <v>144</v>
      </c>
      <c r="DI220" s="0" t="s">
        <v>155</v>
      </c>
      <c r="DJ220" s="0" t="s">
        <v>144</v>
      </c>
      <c r="DL220" s="0" t="s">
        <v>155</v>
      </c>
      <c r="DM220" s="0" t="s">
        <v>144</v>
      </c>
      <c r="DN220" s="0" t="s">
        <v>155</v>
      </c>
    </row>
    <row r="221" customFormat="false" ht="13.8" hidden="false" customHeight="false" outlineLevel="0" collapsed="false">
      <c r="A221" s="0" t="s">
        <v>1315</v>
      </c>
      <c r="B221" s="0" t="n">
        <v>78</v>
      </c>
      <c r="C221" s="0" t="n">
        <v>214641</v>
      </c>
      <c r="D221" s="0" t="s">
        <v>1316</v>
      </c>
      <c r="E221" s="0" t="s">
        <v>1317</v>
      </c>
      <c r="F221" s="0" t="str">
        <f aca="false">CONCATENATE(D222," ",LEFT(I222,4),"T=",AW222,"D=",AX222,"R=",AY222,"M=",AZ222,"L=",BA222,"B=",BB222)</f>
        <v>KUSNIR 1940T=39D=10R=0M=3L=6B=0</v>
      </c>
      <c r="G221" s="0" t="s">
        <v>1080</v>
      </c>
      <c r="I221" s="0" t="s">
        <v>1318</v>
      </c>
      <c r="J221" s="0" t="s">
        <v>1319</v>
      </c>
      <c r="K221" s="0" t="s">
        <v>143</v>
      </c>
      <c r="M221" s="0" t="str">
        <f aca="false">RIGHT(N221,LEN(N221)-FIND(" ",N221))</f>
        <v>HOLLYWOOD ST NE</v>
      </c>
      <c r="N221" s="0" t="s">
        <v>1320</v>
      </c>
      <c r="P221" s="0" t="s">
        <v>147</v>
      </c>
      <c r="Q221" s="0" t="s">
        <v>148</v>
      </c>
      <c r="R221" s="0" t="n">
        <v>44483</v>
      </c>
      <c r="AD221" s="0" t="s">
        <v>149</v>
      </c>
      <c r="AE221" s="0" t="s">
        <v>150</v>
      </c>
      <c r="AF221" s="0" t="s">
        <v>151</v>
      </c>
      <c r="AH221" s="0" t="n">
        <v>14</v>
      </c>
      <c r="AI221" s="0" t="n">
        <v>11</v>
      </c>
      <c r="AN221" s="0" t="s">
        <v>147</v>
      </c>
      <c r="AO221" s="0" t="s">
        <v>189</v>
      </c>
      <c r="AP221" s="0" t="s">
        <v>190</v>
      </c>
      <c r="AQ221" s="0" t="n">
        <v>9</v>
      </c>
      <c r="AR221" s="0" t="n">
        <v>64</v>
      </c>
      <c r="AS221" s="0" t="n">
        <v>32</v>
      </c>
      <c r="AV221" s="0" t="s">
        <v>154</v>
      </c>
      <c r="AW221" s="0" t="n">
        <f aca="false">COUNTA($BC221:$EG221)</f>
        <v>26</v>
      </c>
      <c r="AX221" s="0" t="n">
        <f aca="false">COUNTIF($BC221:$EG221,"D")</f>
        <v>7</v>
      </c>
      <c r="AY221" s="0" t="n">
        <f aca="false">COUNTIF($BC221:$EG221,"R")</f>
        <v>0</v>
      </c>
      <c r="AZ221" s="0" t="n">
        <f aca="false">IF(CC221="D",1,0)+IF(CL221="D",1,0)+IF(CW221="D",1,0)+IF(DD221="D",1,0)+IF(DJ221="D",1,0)+IF(DO221="D",1,0)+IF(DW221="D",1,0)</f>
        <v>1</v>
      </c>
      <c r="BA221" s="0" t="n">
        <f aca="false">IF(DH221&lt;&gt;"",1,0)+IF(DI221&lt;&gt;"",1,0)+IF(DK221&lt;&gt;"",1,0)+IF(DM221&lt;&gt;"",1,0)+IF(DN221&lt;&gt;"",1,0)+IF(DO221&lt;&gt;"",1,0)+IF(DQ221&lt;&gt;"",1,0)+IF(DR221&lt;&gt;"",1,0)+IF(DT221&lt;&gt;"",1,0)+IF(DU221&lt;&gt;"",1,0)+IF(DV221&lt;&gt;"",1,0)+IF(DW221&lt;&gt;"",1,0)+IF(DX221&lt;&gt;"",1,0)+IF(DZ221&lt;&gt;"",1,0)+IF(EA221&lt;&gt;"",1,0)+IF(EB221&lt;&gt;"",1,0)+IF(EE221&lt;&gt;"",1,0)</f>
        <v>3</v>
      </c>
      <c r="BB221" s="0" t="n">
        <f aca="false">AY221*AX221</f>
        <v>0</v>
      </c>
      <c r="BC221" s="0" t="s">
        <v>155</v>
      </c>
      <c r="BD221" s="0" t="s">
        <v>155</v>
      </c>
      <c r="BF221" s="0" t="s">
        <v>155</v>
      </c>
      <c r="BI221" s="0" t="s">
        <v>155</v>
      </c>
      <c r="BJ221" s="0" t="s">
        <v>155</v>
      </c>
      <c r="BK221" s="0" t="s">
        <v>155</v>
      </c>
      <c r="BL221" s="0" t="s">
        <v>155</v>
      </c>
      <c r="BP221" s="0" t="s">
        <v>155</v>
      </c>
      <c r="BR221" s="0" t="s">
        <v>155</v>
      </c>
      <c r="BS221" s="0" t="s">
        <v>155</v>
      </c>
      <c r="BY221" s="0" t="s">
        <v>144</v>
      </c>
      <c r="CA221" s="0" t="s">
        <v>155</v>
      </c>
      <c r="CK221" s="0" t="s">
        <v>155</v>
      </c>
      <c r="CL221" s="0" t="s">
        <v>144</v>
      </c>
      <c r="CO221" s="0" t="s">
        <v>144</v>
      </c>
      <c r="CP221" s="0" t="s">
        <v>155</v>
      </c>
      <c r="CQ221" s="0" t="s">
        <v>144</v>
      </c>
      <c r="CU221" s="0" t="s">
        <v>144</v>
      </c>
      <c r="CY221" s="0" t="s">
        <v>155</v>
      </c>
      <c r="CZ221" s="0" t="s">
        <v>144</v>
      </c>
      <c r="DC221" s="0" t="s">
        <v>155</v>
      </c>
      <c r="DL221" s="0" t="s">
        <v>155</v>
      </c>
      <c r="DM221" s="0" t="s">
        <v>144</v>
      </c>
      <c r="DN221" s="0" t="s">
        <v>155</v>
      </c>
      <c r="DU221" s="0" t="s">
        <v>155</v>
      </c>
      <c r="EF221" s="0" t="s">
        <v>155</v>
      </c>
    </row>
    <row r="222" customFormat="false" ht="13.8" hidden="false" customHeight="false" outlineLevel="0" collapsed="false">
      <c r="A222" s="0" t="s">
        <v>1321</v>
      </c>
      <c r="B222" s="0" t="n">
        <v>78</v>
      </c>
      <c r="C222" s="0" t="n">
        <v>222351</v>
      </c>
      <c r="D222" s="0" t="s">
        <v>1322</v>
      </c>
      <c r="E222" s="0" t="s">
        <v>616</v>
      </c>
      <c r="F222" s="0" t="str">
        <f aca="false">CONCATENATE(D223," ",LEFT(I223,4),"T=",AW223,"D=",AX223,"R=",AY223,"M=",AZ223,"L=",BA223,"B=",BB223)</f>
        <v>WILSON 1951T=40D=16R=0M=4L=7B=0</v>
      </c>
      <c r="G222" s="0" t="s">
        <v>257</v>
      </c>
      <c r="I222" s="0" t="s">
        <v>1323</v>
      </c>
      <c r="J222" s="0" t="s">
        <v>1324</v>
      </c>
      <c r="K222" s="0" t="s">
        <v>143</v>
      </c>
      <c r="M222" s="0" t="str">
        <f aca="false">RIGHT(N222,LEN(N222)-FIND(" ",N222))</f>
        <v>WILLOW BROOK DR NE</v>
      </c>
      <c r="N222" s="0" t="s">
        <v>1325</v>
      </c>
      <c r="P222" s="0" t="s">
        <v>147</v>
      </c>
      <c r="Q222" s="0" t="s">
        <v>148</v>
      </c>
      <c r="R222" s="0" t="n">
        <v>44483</v>
      </c>
      <c r="AD222" s="0" t="s">
        <v>149</v>
      </c>
      <c r="AE222" s="0" t="s">
        <v>150</v>
      </c>
      <c r="AH222" s="0" t="n">
        <v>14</v>
      </c>
      <c r="AI222" s="0" t="n">
        <v>11</v>
      </c>
      <c r="AJ222" s="0" t="s">
        <v>164</v>
      </c>
      <c r="AM222" s="0" t="s">
        <v>165</v>
      </c>
      <c r="AN222" s="0" t="s">
        <v>147</v>
      </c>
      <c r="AO222" s="0" t="s">
        <v>166</v>
      </c>
      <c r="AP222" s="0" t="s">
        <v>167</v>
      </c>
      <c r="AQ222" s="0" t="n">
        <v>9</v>
      </c>
      <c r="AR222" s="0" t="n">
        <v>64</v>
      </c>
      <c r="AS222" s="0" t="n">
        <v>32</v>
      </c>
      <c r="AV222" s="0" t="s">
        <v>154</v>
      </c>
      <c r="AW222" s="0" t="n">
        <f aca="false">COUNTA($BC222:$EG222)</f>
        <v>39</v>
      </c>
      <c r="AX222" s="0" t="n">
        <f aca="false">COUNTIF($BC222:$EG222,"D")</f>
        <v>10</v>
      </c>
      <c r="AY222" s="0" t="n">
        <f aca="false">COUNTIF($BC222:$EG222,"R")</f>
        <v>0</v>
      </c>
      <c r="AZ222" s="0" t="n">
        <f aca="false">IF(CC222="D",1,0)+IF(CL222="D",1,0)+IF(CW222="D",1,0)+IF(DD222="D",1,0)+IF(DJ222="D",1,0)+IF(DO222="D",1,0)+IF(DW222="D",1,0)</f>
        <v>3</v>
      </c>
      <c r="BA222" s="0" t="n">
        <f aca="false">IF(DH222&lt;&gt;"",1,0)+IF(DI222&lt;&gt;"",1,0)+IF(DK222&lt;&gt;"",1,0)+IF(DM222&lt;&gt;"",1,0)+IF(DN222&lt;&gt;"",1,0)+IF(DO222&lt;&gt;"",1,0)+IF(DQ222&lt;&gt;"",1,0)+IF(DR222&lt;&gt;"",1,0)+IF(DT222&lt;&gt;"",1,0)+IF(DU222&lt;&gt;"",1,0)+IF(DV222&lt;&gt;"",1,0)+IF(DW222&lt;&gt;"",1,0)+IF(DX222&lt;&gt;"",1,0)+IF(DZ222&lt;&gt;"",1,0)+IF(EA222&lt;&gt;"",1,0)+IF(EB222&lt;&gt;"",1,0)+IF(EE222&lt;&gt;"",1,0)</f>
        <v>6</v>
      </c>
      <c r="BB222" s="0" t="n">
        <f aca="false">AY222*AX222</f>
        <v>0</v>
      </c>
      <c r="BC222" s="0" t="s">
        <v>155</v>
      </c>
      <c r="BD222" s="0" t="s">
        <v>155</v>
      </c>
      <c r="BE222" s="0" t="s">
        <v>155</v>
      </c>
      <c r="BF222" s="0" t="s">
        <v>155</v>
      </c>
      <c r="BG222" s="0" t="s">
        <v>155</v>
      </c>
      <c r="BH222" s="0" t="s">
        <v>155</v>
      </c>
      <c r="BI222" s="0" t="s">
        <v>155</v>
      </c>
      <c r="BJ222" s="0" t="s">
        <v>155</v>
      </c>
      <c r="BK222" s="0" t="s">
        <v>155</v>
      </c>
      <c r="BL222" s="0" t="s">
        <v>155</v>
      </c>
      <c r="BP222" s="0" t="s">
        <v>155</v>
      </c>
      <c r="BR222" s="0" t="s">
        <v>155</v>
      </c>
      <c r="BS222" s="0" t="s">
        <v>155</v>
      </c>
      <c r="BY222" s="0" t="s">
        <v>144</v>
      </c>
      <c r="CA222" s="0" t="s">
        <v>155</v>
      </c>
      <c r="CC222" s="0" t="s">
        <v>144</v>
      </c>
      <c r="CG222" s="0" t="s">
        <v>155</v>
      </c>
      <c r="CH222" s="0" t="s">
        <v>144</v>
      </c>
      <c r="CK222" s="0" t="s">
        <v>155</v>
      </c>
      <c r="CL222" s="0" t="s">
        <v>144</v>
      </c>
      <c r="CN222" s="0" t="s">
        <v>155</v>
      </c>
      <c r="CO222" s="0" t="s">
        <v>144</v>
      </c>
      <c r="CP222" s="0" t="s">
        <v>155</v>
      </c>
      <c r="CU222" s="0" t="s">
        <v>144</v>
      </c>
      <c r="CV222" s="0" t="s">
        <v>155</v>
      </c>
      <c r="CW222" s="0" t="s">
        <v>144</v>
      </c>
      <c r="CY222" s="0" t="s">
        <v>155</v>
      </c>
      <c r="CZ222" s="0" t="s">
        <v>144</v>
      </c>
      <c r="DC222" s="0" t="s">
        <v>155</v>
      </c>
      <c r="DF222" s="0" t="s">
        <v>155</v>
      </c>
      <c r="DG222" s="0" t="s">
        <v>144</v>
      </c>
      <c r="DI222" s="0" t="s">
        <v>155</v>
      </c>
      <c r="DL222" s="0" t="s">
        <v>155</v>
      </c>
      <c r="DM222" s="0" t="s">
        <v>144</v>
      </c>
      <c r="DN222" s="0" t="s">
        <v>155</v>
      </c>
      <c r="DU222" s="0" t="s">
        <v>155</v>
      </c>
      <c r="DX222" s="0" t="s">
        <v>155</v>
      </c>
      <c r="EA222" s="0" t="s">
        <v>155</v>
      </c>
      <c r="EF222" s="0" t="s">
        <v>155</v>
      </c>
    </row>
    <row r="223" customFormat="false" ht="13.8" hidden="false" customHeight="false" outlineLevel="0" collapsed="false">
      <c r="A223" s="0" t="s">
        <v>1326</v>
      </c>
      <c r="B223" s="0" t="n">
        <v>78</v>
      </c>
      <c r="C223" s="0" t="n">
        <v>346648</v>
      </c>
      <c r="D223" s="0" t="s">
        <v>1327</v>
      </c>
      <c r="E223" s="0" t="s">
        <v>640</v>
      </c>
      <c r="F223" s="0" t="str">
        <f aca="false">CONCATENATE(D224," ",LEFT(I224,4),"T=",AW224,"D=",AX224,"R=",AY224,"M=",AZ224,"L=",BA224,"B=",BB224)</f>
        <v>CORNICELLI 1953T=46D=16R=0M=5L=9B=0</v>
      </c>
      <c r="G223" s="0" t="s">
        <v>147</v>
      </c>
      <c r="I223" s="0" t="s">
        <v>1328</v>
      </c>
      <c r="J223" s="0" t="s">
        <v>1329</v>
      </c>
      <c r="K223" s="0" t="s">
        <v>143</v>
      </c>
      <c r="L223" s="0" t="s">
        <v>144</v>
      </c>
      <c r="M223" s="0" t="str">
        <f aca="false">RIGHT(N223,LEN(N223)-FIND(" ",N223))</f>
        <v>OAK KNOLL AVE NE</v>
      </c>
      <c r="N223" s="0" t="s">
        <v>1330</v>
      </c>
      <c r="P223" s="0" t="s">
        <v>147</v>
      </c>
      <c r="Q223" s="0" t="s">
        <v>148</v>
      </c>
      <c r="R223" s="0" t="n">
        <v>44483</v>
      </c>
      <c r="AD223" s="0" t="s">
        <v>149</v>
      </c>
      <c r="AE223" s="0" t="s">
        <v>150</v>
      </c>
      <c r="AF223" s="0" t="s">
        <v>151</v>
      </c>
      <c r="AH223" s="0" t="n">
        <v>14</v>
      </c>
      <c r="AI223" s="0" t="n">
        <v>11</v>
      </c>
      <c r="AN223" s="0" t="s">
        <v>147</v>
      </c>
      <c r="AO223" s="0" t="s">
        <v>152</v>
      </c>
      <c r="AP223" s="0" t="s">
        <v>153</v>
      </c>
      <c r="AQ223" s="0" t="n">
        <v>9</v>
      </c>
      <c r="AR223" s="0" t="n">
        <v>64</v>
      </c>
      <c r="AS223" s="0" t="n">
        <v>32</v>
      </c>
      <c r="AV223" s="0" t="s">
        <v>154</v>
      </c>
      <c r="AW223" s="0" t="n">
        <f aca="false">COUNTA($BC223:$EG223)</f>
        <v>40</v>
      </c>
      <c r="AX223" s="0" t="n">
        <f aca="false">COUNTIF($BC223:$EG223,"D")</f>
        <v>16</v>
      </c>
      <c r="AY223" s="0" t="n">
        <f aca="false">COUNTIF($BC223:$EG223,"R")</f>
        <v>0</v>
      </c>
      <c r="AZ223" s="0" t="n">
        <f aca="false">IF(CC223="D",1,0)+IF(CL223="D",1,0)+IF(CW223="D",1,0)+IF(DD223="D",1,0)+IF(DJ223="D",1,0)+IF(DO223="D",1,0)+IF(DW223="D",1,0)</f>
        <v>4</v>
      </c>
      <c r="BA223" s="0" t="n">
        <f aca="false">IF(DH223&lt;&gt;"",1,0)+IF(DI223&lt;&gt;"",1,0)+IF(DK223&lt;&gt;"",1,0)+IF(DM223&lt;&gt;"",1,0)+IF(DN223&lt;&gt;"",1,0)+IF(DO223&lt;&gt;"",1,0)+IF(DQ223&lt;&gt;"",1,0)+IF(DR223&lt;&gt;"",1,0)+IF(DT223&lt;&gt;"",1,0)+IF(DU223&lt;&gt;"",1,0)+IF(DV223&lt;&gt;"",1,0)+IF(DW223&lt;&gt;"",1,0)+IF(DX223&lt;&gt;"",1,0)+IF(DZ223&lt;&gt;"",1,0)+IF(EA223&lt;&gt;"",1,0)+IF(EB223&lt;&gt;"",1,0)+IF(EE223&lt;&gt;"",1,0)</f>
        <v>7</v>
      </c>
      <c r="BB223" s="0" t="n">
        <f aca="false">AY223*AX223</f>
        <v>0</v>
      </c>
      <c r="BC223" s="0" t="s">
        <v>144</v>
      </c>
      <c r="BD223" s="0" t="s">
        <v>155</v>
      </c>
      <c r="BF223" s="0" t="s">
        <v>155</v>
      </c>
      <c r="BG223" s="0" t="s">
        <v>144</v>
      </c>
      <c r="BH223" s="0" t="s">
        <v>155</v>
      </c>
      <c r="BJ223" s="0" t="s">
        <v>155</v>
      </c>
      <c r="BK223" s="0" t="s">
        <v>144</v>
      </c>
      <c r="BL223" s="0" t="s">
        <v>155</v>
      </c>
      <c r="BN223" s="0" t="s">
        <v>155</v>
      </c>
      <c r="BP223" s="0" t="s">
        <v>155</v>
      </c>
      <c r="BR223" s="0" t="s">
        <v>144</v>
      </c>
      <c r="BS223" s="0" t="s">
        <v>155</v>
      </c>
      <c r="BY223" s="0" t="s">
        <v>144</v>
      </c>
      <c r="CA223" s="0" t="s">
        <v>155</v>
      </c>
      <c r="CG223" s="0" t="s">
        <v>155</v>
      </c>
      <c r="CH223" s="0" t="s">
        <v>144</v>
      </c>
      <c r="CK223" s="0" t="s">
        <v>155</v>
      </c>
      <c r="CL223" s="0" t="s">
        <v>144</v>
      </c>
      <c r="CN223" s="0" t="s">
        <v>155</v>
      </c>
      <c r="CP223" s="0" t="s">
        <v>155</v>
      </c>
      <c r="CQ223" s="0" t="s">
        <v>144</v>
      </c>
      <c r="CU223" s="0" t="s">
        <v>144</v>
      </c>
      <c r="CV223" s="0" t="s">
        <v>155</v>
      </c>
      <c r="CW223" s="0" t="s">
        <v>144</v>
      </c>
      <c r="CY223" s="0" t="s">
        <v>155</v>
      </c>
      <c r="CZ223" s="0" t="s">
        <v>144</v>
      </c>
      <c r="DC223" s="0" t="s">
        <v>155</v>
      </c>
      <c r="DD223" s="0" t="s">
        <v>144</v>
      </c>
      <c r="DG223" s="0" t="s">
        <v>144</v>
      </c>
      <c r="DI223" s="0" t="s">
        <v>155</v>
      </c>
      <c r="DJ223" s="0" t="s">
        <v>144</v>
      </c>
      <c r="DL223" s="0" t="s">
        <v>155</v>
      </c>
      <c r="DM223" s="0" t="s">
        <v>144</v>
      </c>
      <c r="DN223" s="0" t="s">
        <v>155</v>
      </c>
      <c r="DR223" s="0" t="s">
        <v>155</v>
      </c>
      <c r="DS223" s="0" t="s">
        <v>144</v>
      </c>
      <c r="DU223" s="0" t="s">
        <v>155</v>
      </c>
      <c r="DX223" s="0" t="s">
        <v>155</v>
      </c>
      <c r="EA223" s="0" t="s">
        <v>155</v>
      </c>
      <c r="EF223" s="0" t="s">
        <v>155</v>
      </c>
    </row>
    <row r="224" customFormat="false" ht="13.8" hidden="false" customHeight="false" outlineLevel="0" collapsed="false">
      <c r="A224" s="0" t="s">
        <v>1331</v>
      </c>
      <c r="B224" s="0" t="n">
        <v>78</v>
      </c>
      <c r="C224" s="0" t="n">
        <v>37104</v>
      </c>
      <c r="D224" s="0" t="s">
        <v>1332</v>
      </c>
      <c r="E224" s="0" t="s">
        <v>842</v>
      </c>
      <c r="F224" s="0" t="str">
        <f aca="false">CONCATENATE(D225," ",LEFT(I225,4),"T=",AW225,"D=",AX225,"R=",AY225,"M=",AZ225,"L=",BA225,"B=",BB225)</f>
        <v>CANTALAMESSA 1973T=40D=14R=1M=5L=9B=14</v>
      </c>
      <c r="G224" s="0" t="s">
        <v>185</v>
      </c>
      <c r="I224" s="0" t="s">
        <v>1333</v>
      </c>
      <c r="J224" s="0" t="s">
        <v>1334</v>
      </c>
      <c r="K224" s="0" t="s">
        <v>143</v>
      </c>
      <c r="L224" s="0" t="s">
        <v>144</v>
      </c>
      <c r="M224" s="0" t="str">
        <f aca="false">RIGHT(N224,LEN(N224)-FIND(" ",N224))</f>
        <v>CRESCENT DR NE</v>
      </c>
      <c r="N224" s="0" t="s">
        <v>1335</v>
      </c>
      <c r="P224" s="0" t="s">
        <v>147</v>
      </c>
      <c r="Q224" s="0" t="s">
        <v>148</v>
      </c>
      <c r="R224" s="0" t="n">
        <v>44483</v>
      </c>
      <c r="AD224" s="0" t="s">
        <v>149</v>
      </c>
      <c r="AE224" s="0" t="s">
        <v>150</v>
      </c>
      <c r="AF224" s="0" t="s">
        <v>151</v>
      </c>
      <c r="AH224" s="0" t="n">
        <v>14</v>
      </c>
      <c r="AI224" s="0" t="n">
        <v>11</v>
      </c>
      <c r="AN224" s="0" t="s">
        <v>147</v>
      </c>
      <c r="AO224" s="0" t="s">
        <v>176</v>
      </c>
      <c r="AP224" s="0" t="s">
        <v>177</v>
      </c>
      <c r="AQ224" s="0" t="n">
        <v>9</v>
      </c>
      <c r="AR224" s="0" t="n">
        <v>64</v>
      </c>
      <c r="AS224" s="0" t="n">
        <v>32</v>
      </c>
      <c r="AV224" s="0" t="s">
        <v>154</v>
      </c>
      <c r="AW224" s="0" t="n">
        <f aca="false">COUNTA($BC224:$EG224)</f>
        <v>46</v>
      </c>
      <c r="AX224" s="0" t="n">
        <f aca="false">COUNTIF($BC224:$EG224,"D")</f>
        <v>16</v>
      </c>
      <c r="AY224" s="0" t="n">
        <f aca="false">COUNTIF($BC224:$EG224,"R")</f>
        <v>0</v>
      </c>
      <c r="AZ224" s="0" t="n">
        <f aca="false">IF(CC224="D",1,0)+IF(CL224="D",1,0)+IF(CW224="D",1,0)+IF(DD224="D",1,0)+IF(DJ224="D",1,0)+IF(DO224="D",1,0)+IF(DW224="D",1,0)</f>
        <v>5</v>
      </c>
      <c r="BA224" s="0" t="n">
        <f aca="false">IF(DH224&lt;&gt;"",1,0)+IF(DI224&lt;&gt;"",1,0)+IF(DK224&lt;&gt;"",1,0)+IF(DM224&lt;&gt;"",1,0)+IF(DN224&lt;&gt;"",1,0)+IF(DO224&lt;&gt;"",1,0)+IF(DQ224&lt;&gt;"",1,0)+IF(DR224&lt;&gt;"",1,0)+IF(DT224&lt;&gt;"",1,0)+IF(DU224&lt;&gt;"",1,0)+IF(DV224&lt;&gt;"",1,0)+IF(DW224&lt;&gt;"",1,0)+IF(DX224&lt;&gt;"",1,0)+IF(DZ224&lt;&gt;"",1,0)+IF(EA224&lt;&gt;"",1,0)+IF(EB224&lt;&gt;"",1,0)+IF(EE224&lt;&gt;"",1,0)</f>
        <v>9</v>
      </c>
      <c r="BB224" s="0" t="n">
        <f aca="false">AY224*AX224</f>
        <v>0</v>
      </c>
      <c r="BC224" s="0" t="s">
        <v>155</v>
      </c>
      <c r="BD224" s="0" t="s">
        <v>155</v>
      </c>
      <c r="BF224" s="0" t="s">
        <v>155</v>
      </c>
      <c r="BG224" s="0" t="s">
        <v>155</v>
      </c>
      <c r="BH224" s="0" t="s">
        <v>155</v>
      </c>
      <c r="BI224" s="0" t="s">
        <v>155</v>
      </c>
      <c r="BJ224" s="0" t="s">
        <v>155</v>
      </c>
      <c r="BK224" s="0" t="s">
        <v>155</v>
      </c>
      <c r="BL224" s="0" t="s">
        <v>155</v>
      </c>
      <c r="BP224" s="0" t="s">
        <v>155</v>
      </c>
      <c r="BR224" s="0" t="s">
        <v>155</v>
      </c>
      <c r="BS224" s="0" t="s">
        <v>155</v>
      </c>
      <c r="BV224" s="0" t="s">
        <v>155</v>
      </c>
      <c r="BY224" s="0" t="s">
        <v>144</v>
      </c>
      <c r="CA224" s="0" t="s">
        <v>155</v>
      </c>
      <c r="CG224" s="0" t="s">
        <v>155</v>
      </c>
      <c r="CH224" s="0" t="s">
        <v>144</v>
      </c>
      <c r="CK224" s="0" t="s">
        <v>155</v>
      </c>
      <c r="CL224" s="0" t="s">
        <v>144</v>
      </c>
      <c r="CN224" s="0" t="s">
        <v>155</v>
      </c>
      <c r="CO224" s="0" t="s">
        <v>144</v>
      </c>
      <c r="CP224" s="0" t="s">
        <v>155</v>
      </c>
      <c r="CQ224" s="0" t="s">
        <v>144</v>
      </c>
      <c r="CU224" s="0" t="s">
        <v>144</v>
      </c>
      <c r="CV224" s="0" t="s">
        <v>155</v>
      </c>
      <c r="CW224" s="0" t="s">
        <v>144</v>
      </c>
      <c r="CY224" s="0" t="s">
        <v>155</v>
      </c>
      <c r="CZ224" s="0" t="s">
        <v>144</v>
      </c>
      <c r="DC224" s="0" t="s">
        <v>155</v>
      </c>
      <c r="DD224" s="0" t="s">
        <v>144</v>
      </c>
      <c r="DF224" s="0" t="s">
        <v>155</v>
      </c>
      <c r="DG224" s="0" t="s">
        <v>144</v>
      </c>
      <c r="DI224" s="0" t="s">
        <v>155</v>
      </c>
      <c r="DJ224" s="0" t="s">
        <v>144</v>
      </c>
      <c r="DL224" s="0" t="s">
        <v>155</v>
      </c>
      <c r="DM224" s="0" t="s">
        <v>144</v>
      </c>
      <c r="DN224" s="0" t="s">
        <v>155</v>
      </c>
      <c r="DR224" s="0" t="s">
        <v>155</v>
      </c>
      <c r="DS224" s="0" t="s">
        <v>144</v>
      </c>
      <c r="DT224" s="0" t="s">
        <v>144</v>
      </c>
      <c r="DU224" s="0" t="s">
        <v>155</v>
      </c>
      <c r="DW224" s="0" t="s">
        <v>144</v>
      </c>
      <c r="DX224" s="0" t="s">
        <v>155</v>
      </c>
      <c r="EA224" s="0" t="s">
        <v>155</v>
      </c>
      <c r="ED224" s="0" t="s">
        <v>144</v>
      </c>
      <c r="EF224" s="0" t="s">
        <v>155</v>
      </c>
    </row>
    <row r="225" customFormat="false" ht="13.8" hidden="false" customHeight="false" outlineLevel="0" collapsed="false">
      <c r="A225" s="0" t="s">
        <v>1336</v>
      </c>
      <c r="B225" s="0" t="n">
        <v>78</v>
      </c>
      <c r="C225" s="0" t="n">
        <v>310395</v>
      </c>
      <c r="D225" s="0" t="s">
        <v>1304</v>
      </c>
      <c r="E225" s="0" t="s">
        <v>1156</v>
      </c>
      <c r="F225" s="0" t="str">
        <f aca="false">CONCATENATE(D226," ",LEFT(I226,4),"T=",AW226,"D=",AX226,"R=",AY226,"M=",AZ226,"L=",BA226,"B=",BB226)</f>
        <v>MAUST 1956T=45D=14R=0M=4L=8B=0</v>
      </c>
      <c r="G225" s="0" t="s">
        <v>231</v>
      </c>
      <c r="I225" s="0" t="s">
        <v>1337</v>
      </c>
      <c r="J225" s="0" t="s">
        <v>1338</v>
      </c>
      <c r="K225" s="0" t="s">
        <v>143</v>
      </c>
      <c r="L225" s="0" t="s">
        <v>174</v>
      </c>
      <c r="M225" s="0" t="str">
        <f aca="false">RIGHT(N225,LEN(N225)-FIND(" ",N225))</f>
        <v>ROSELAWN AVE NE</v>
      </c>
      <c r="N225" s="0" t="s">
        <v>1308</v>
      </c>
      <c r="P225" s="0" t="s">
        <v>147</v>
      </c>
      <c r="Q225" s="0" t="s">
        <v>148</v>
      </c>
      <c r="R225" s="0" t="n">
        <v>44483</v>
      </c>
      <c r="AD225" s="0" t="s">
        <v>149</v>
      </c>
      <c r="AE225" s="0" t="s">
        <v>150</v>
      </c>
      <c r="AF225" s="0" t="s">
        <v>151</v>
      </c>
      <c r="AH225" s="0" t="n">
        <v>14</v>
      </c>
      <c r="AI225" s="0" t="n">
        <v>11</v>
      </c>
      <c r="AN225" s="0" t="s">
        <v>147</v>
      </c>
      <c r="AO225" s="0" t="s">
        <v>189</v>
      </c>
      <c r="AP225" s="0" t="s">
        <v>190</v>
      </c>
      <c r="AQ225" s="0" t="n">
        <v>9</v>
      </c>
      <c r="AR225" s="0" t="n">
        <v>64</v>
      </c>
      <c r="AS225" s="0" t="n">
        <v>32</v>
      </c>
      <c r="AV225" s="0" t="s">
        <v>154</v>
      </c>
      <c r="AW225" s="0" t="n">
        <f aca="false">COUNTA($BC225:$EG225)</f>
        <v>40</v>
      </c>
      <c r="AX225" s="0" t="n">
        <f aca="false">COUNTIF($BC225:$EG225,"D")</f>
        <v>14</v>
      </c>
      <c r="AY225" s="0" t="n">
        <f aca="false">COUNTIF($BC225:$EG225,"R")</f>
        <v>1</v>
      </c>
      <c r="AZ225" s="0" t="n">
        <f aca="false">IF(CC225="D",1,0)+IF(CL225="D",1,0)+IF(CW225="D",1,0)+IF(DD225="D",1,0)+IF(DJ225="D",1,0)+IF(DO225="D",1,0)+IF(DW225="D",1,0)</f>
        <v>5</v>
      </c>
      <c r="BA225" s="0" t="n">
        <f aca="false">IF(DH225&lt;&gt;"",1,0)+IF(DI225&lt;&gt;"",1,0)+IF(DK225&lt;&gt;"",1,0)+IF(DM225&lt;&gt;"",1,0)+IF(DN225&lt;&gt;"",1,0)+IF(DO225&lt;&gt;"",1,0)+IF(DQ225&lt;&gt;"",1,0)+IF(DR225&lt;&gt;"",1,0)+IF(DT225&lt;&gt;"",1,0)+IF(DU225&lt;&gt;"",1,0)+IF(DV225&lt;&gt;"",1,0)+IF(DW225&lt;&gt;"",1,0)+IF(DX225&lt;&gt;"",1,0)+IF(DZ225&lt;&gt;"",1,0)+IF(EA225&lt;&gt;"",1,0)+IF(EB225&lt;&gt;"",1,0)+IF(EE225&lt;&gt;"",1,0)</f>
        <v>9</v>
      </c>
      <c r="BB225" s="0" t="n">
        <f aca="false">AY225*AX225</f>
        <v>14</v>
      </c>
      <c r="BH225" s="0" t="s">
        <v>155</v>
      </c>
      <c r="BJ225" s="0" t="s">
        <v>155</v>
      </c>
      <c r="BK225" s="0" t="s">
        <v>155</v>
      </c>
      <c r="BL225" s="0" t="s">
        <v>155</v>
      </c>
      <c r="BR225" s="0" t="s">
        <v>155</v>
      </c>
      <c r="BS225" s="0" t="s">
        <v>155</v>
      </c>
      <c r="BV225" s="0" t="s">
        <v>155</v>
      </c>
      <c r="CA225" s="0" t="s">
        <v>155</v>
      </c>
      <c r="CG225" s="0" t="s">
        <v>155</v>
      </c>
      <c r="CH225" s="0" t="s">
        <v>144</v>
      </c>
      <c r="CK225" s="0" t="s">
        <v>155</v>
      </c>
      <c r="CL225" s="0" t="s">
        <v>144</v>
      </c>
      <c r="CN225" s="0" t="s">
        <v>155</v>
      </c>
      <c r="CO225" s="0" t="s">
        <v>144</v>
      </c>
      <c r="CP225" s="0" t="s">
        <v>155</v>
      </c>
      <c r="CQ225" s="0" t="s">
        <v>144</v>
      </c>
      <c r="CT225" s="0" t="s">
        <v>155</v>
      </c>
      <c r="CU225" s="0" t="s">
        <v>144</v>
      </c>
      <c r="CV225" s="0" t="s">
        <v>155</v>
      </c>
      <c r="CW225" s="0" t="s">
        <v>144</v>
      </c>
      <c r="CY225" s="0" t="s">
        <v>155</v>
      </c>
      <c r="CZ225" s="0" t="s">
        <v>144</v>
      </c>
      <c r="DC225" s="0" t="s">
        <v>155</v>
      </c>
      <c r="DD225" s="0" t="s">
        <v>144</v>
      </c>
      <c r="DF225" s="0" t="s">
        <v>155</v>
      </c>
      <c r="DG225" s="0" t="s">
        <v>144</v>
      </c>
      <c r="DI225" s="0" t="s">
        <v>155</v>
      </c>
      <c r="DJ225" s="0" t="s">
        <v>144</v>
      </c>
      <c r="DL225" s="0" t="s">
        <v>155</v>
      </c>
      <c r="DM225" s="0" t="s">
        <v>144</v>
      </c>
      <c r="DN225" s="0" t="s">
        <v>155</v>
      </c>
      <c r="DR225" s="0" t="s">
        <v>155</v>
      </c>
      <c r="DS225" s="0" t="s">
        <v>144</v>
      </c>
      <c r="DT225" s="0" t="s">
        <v>144</v>
      </c>
      <c r="DU225" s="0" t="s">
        <v>155</v>
      </c>
      <c r="DW225" s="0" t="s">
        <v>144</v>
      </c>
      <c r="DX225" s="0" t="s">
        <v>155</v>
      </c>
      <c r="EA225" s="0" t="s">
        <v>155</v>
      </c>
      <c r="ED225" s="0" t="s">
        <v>174</v>
      </c>
      <c r="EF225" s="0" t="s">
        <v>155</v>
      </c>
    </row>
    <row r="226" customFormat="false" ht="13.8" hidden="false" customHeight="false" outlineLevel="0" collapsed="false">
      <c r="A226" s="0" t="s">
        <v>1339</v>
      </c>
      <c r="B226" s="0" t="n">
        <v>78</v>
      </c>
      <c r="C226" s="0" t="n">
        <v>63187</v>
      </c>
      <c r="D226" s="0" t="s">
        <v>1340</v>
      </c>
      <c r="E226" s="0" t="s">
        <v>1341</v>
      </c>
      <c r="F226" s="0" t="str">
        <f aca="false">CONCATENATE(D227," ",LEFT(I227,4),"T=",AW227,"D=",AX227,"R=",AY227,"M=",AZ227,"L=",BA227,"B=",BB227)</f>
        <v>DAVIS 1935T=45D=13R=0M=4L=8B=0</v>
      </c>
      <c r="G226" s="0" t="s">
        <v>1342</v>
      </c>
      <c r="I226" s="0" t="s">
        <v>1343</v>
      </c>
      <c r="J226" s="0" t="s">
        <v>1344</v>
      </c>
      <c r="K226" s="0" t="s">
        <v>143</v>
      </c>
      <c r="L226" s="0" t="s">
        <v>144</v>
      </c>
      <c r="M226" s="0" t="str">
        <f aca="false">RIGHT(N226,LEN(N226)-FIND(" ",N226))</f>
        <v>WOODLAND AVE NE</v>
      </c>
      <c r="N226" s="0" t="s">
        <v>1345</v>
      </c>
      <c r="P226" s="0" t="s">
        <v>147</v>
      </c>
      <c r="Q226" s="0" t="s">
        <v>148</v>
      </c>
      <c r="R226" s="0" t="n">
        <v>44483</v>
      </c>
      <c r="AD226" s="0" t="s">
        <v>149</v>
      </c>
      <c r="AE226" s="0" t="s">
        <v>150</v>
      </c>
      <c r="AF226" s="0" t="s">
        <v>151</v>
      </c>
      <c r="AH226" s="0" t="n">
        <v>14</v>
      </c>
      <c r="AI226" s="0" t="n">
        <v>11</v>
      </c>
      <c r="AN226" s="0" t="s">
        <v>147</v>
      </c>
      <c r="AO226" s="0" t="s">
        <v>261</v>
      </c>
      <c r="AP226" s="0" t="s">
        <v>262</v>
      </c>
      <c r="AQ226" s="0" t="n">
        <v>9</v>
      </c>
      <c r="AR226" s="0" t="n">
        <v>64</v>
      </c>
      <c r="AS226" s="0" t="n">
        <v>32</v>
      </c>
      <c r="AV226" s="0" t="s">
        <v>154</v>
      </c>
      <c r="AW226" s="0" t="n">
        <f aca="false">COUNTA($BC226:$EG226)</f>
        <v>45</v>
      </c>
      <c r="AX226" s="0" t="n">
        <f aca="false">COUNTIF($BC226:$EG226,"D")</f>
        <v>14</v>
      </c>
      <c r="AY226" s="0" t="n">
        <f aca="false">COUNTIF($BC226:$EG226,"R")</f>
        <v>0</v>
      </c>
      <c r="AZ226" s="0" t="n">
        <f aca="false">IF(CC226="D",1,0)+IF(CL226="D",1,0)+IF(CW226="D",1,0)+IF(DD226="D",1,0)+IF(DJ226="D",1,0)+IF(DO226="D",1,0)+IF(DW226="D",1,0)</f>
        <v>4</v>
      </c>
      <c r="BA226" s="0" t="n">
        <f aca="false">IF(DH226&lt;&gt;"",1,0)+IF(DI226&lt;&gt;"",1,0)+IF(DK226&lt;&gt;"",1,0)+IF(DM226&lt;&gt;"",1,0)+IF(DN226&lt;&gt;"",1,0)+IF(DO226&lt;&gt;"",1,0)+IF(DQ226&lt;&gt;"",1,0)+IF(DR226&lt;&gt;"",1,0)+IF(DT226&lt;&gt;"",1,0)+IF(DU226&lt;&gt;"",1,0)+IF(DV226&lt;&gt;"",1,0)+IF(DW226&lt;&gt;"",1,0)+IF(DX226&lt;&gt;"",1,0)+IF(DZ226&lt;&gt;"",1,0)+IF(EA226&lt;&gt;"",1,0)+IF(EB226&lt;&gt;"",1,0)+IF(EE226&lt;&gt;"",1,0)</f>
        <v>8</v>
      </c>
      <c r="BB226" s="0" t="n">
        <f aca="false">AY226*AX226</f>
        <v>0</v>
      </c>
      <c r="BC226" s="0" t="s">
        <v>155</v>
      </c>
      <c r="BD226" s="0" t="s">
        <v>155</v>
      </c>
      <c r="BF226" s="0" t="s">
        <v>155</v>
      </c>
      <c r="BG226" s="0" t="s">
        <v>155</v>
      </c>
      <c r="BH226" s="0" t="s">
        <v>155</v>
      </c>
      <c r="BI226" s="0" t="s">
        <v>155</v>
      </c>
      <c r="BJ226" s="0" t="s">
        <v>155</v>
      </c>
      <c r="BK226" s="0" t="s">
        <v>155</v>
      </c>
      <c r="BL226" s="0" t="s">
        <v>155</v>
      </c>
      <c r="BP226" s="0" t="s">
        <v>155</v>
      </c>
      <c r="BR226" s="0" t="s">
        <v>155</v>
      </c>
      <c r="BS226" s="0" t="s">
        <v>155</v>
      </c>
      <c r="BV226" s="0" t="s">
        <v>155</v>
      </c>
      <c r="BY226" s="0" t="s">
        <v>144</v>
      </c>
      <c r="CA226" s="0" t="s">
        <v>155</v>
      </c>
      <c r="CG226" s="0" t="s">
        <v>155</v>
      </c>
      <c r="CH226" s="0" t="s">
        <v>144</v>
      </c>
      <c r="CK226" s="0" t="s">
        <v>155</v>
      </c>
      <c r="CL226" s="0" t="s">
        <v>144</v>
      </c>
      <c r="CN226" s="0" t="s">
        <v>155</v>
      </c>
      <c r="CO226" s="0" t="s">
        <v>144</v>
      </c>
      <c r="CP226" s="0" t="s">
        <v>155</v>
      </c>
      <c r="CQ226" s="0" t="s">
        <v>144</v>
      </c>
      <c r="CT226" s="0" t="s">
        <v>155</v>
      </c>
      <c r="CU226" s="0" t="s">
        <v>144</v>
      </c>
      <c r="CV226" s="0" t="s">
        <v>155</v>
      </c>
      <c r="CW226" s="0" t="s">
        <v>144</v>
      </c>
      <c r="CY226" s="0" t="s">
        <v>155</v>
      </c>
      <c r="CZ226" s="0" t="s">
        <v>144</v>
      </c>
      <c r="DC226" s="0" t="s">
        <v>155</v>
      </c>
      <c r="DF226" s="0" t="s">
        <v>155</v>
      </c>
      <c r="DG226" s="0" t="s">
        <v>144</v>
      </c>
      <c r="DI226" s="0" t="s">
        <v>155</v>
      </c>
      <c r="DJ226" s="0" t="s">
        <v>144</v>
      </c>
      <c r="DL226" s="0" t="s">
        <v>155</v>
      </c>
      <c r="DM226" s="0" t="s">
        <v>144</v>
      </c>
      <c r="DN226" s="0" t="s">
        <v>155</v>
      </c>
      <c r="DR226" s="0" t="s">
        <v>155</v>
      </c>
      <c r="DS226" s="0" t="s">
        <v>144</v>
      </c>
      <c r="DU226" s="0" t="s">
        <v>155</v>
      </c>
      <c r="DW226" s="0" t="s">
        <v>144</v>
      </c>
      <c r="DX226" s="0" t="s">
        <v>155</v>
      </c>
      <c r="EA226" s="0" t="s">
        <v>155</v>
      </c>
      <c r="ED226" s="0" t="s">
        <v>144</v>
      </c>
      <c r="EF226" s="0" t="s">
        <v>155</v>
      </c>
    </row>
    <row r="227" customFormat="false" ht="13.8" hidden="false" customHeight="false" outlineLevel="0" collapsed="false">
      <c r="A227" s="0" t="s">
        <v>1346</v>
      </c>
      <c r="B227" s="0" t="n">
        <v>78</v>
      </c>
      <c r="C227" s="0" t="n">
        <v>8312</v>
      </c>
      <c r="D227" s="0" t="s">
        <v>429</v>
      </c>
      <c r="E227" s="0" t="s">
        <v>1347</v>
      </c>
      <c r="F227" s="0" t="str">
        <f aca="false">CONCATENATE(D228," ",LEFT(I228,4),"T=",AW228,"D=",AX228,"R=",AY228,"M=",AZ228,"L=",BA228,"B=",BB228)</f>
        <v>SAVAKIS 1939T=36D=10R=1M=3L=5B=10</v>
      </c>
      <c r="G227" s="0" t="s">
        <v>1348</v>
      </c>
      <c r="I227" s="0" t="s">
        <v>1349</v>
      </c>
      <c r="J227" s="0" t="s">
        <v>1350</v>
      </c>
      <c r="K227" s="0" t="s">
        <v>143</v>
      </c>
      <c r="L227" s="0" t="s">
        <v>144</v>
      </c>
      <c r="M227" s="0" t="str">
        <f aca="false">RIGHT(N227,LEN(N227)-FIND(" ",N227))</f>
        <v>NORTHWOODS CT NE</v>
      </c>
      <c r="N227" s="0" t="s">
        <v>1351</v>
      </c>
      <c r="O227" s="0" t="s">
        <v>1352</v>
      </c>
      <c r="P227" s="0" t="s">
        <v>147</v>
      </c>
      <c r="Q227" s="0" t="s">
        <v>148</v>
      </c>
      <c r="R227" s="0" t="n">
        <v>44483</v>
      </c>
      <c r="AD227" s="0" t="s">
        <v>149</v>
      </c>
      <c r="AE227" s="0" t="s">
        <v>150</v>
      </c>
      <c r="AH227" s="0" t="n">
        <v>14</v>
      </c>
      <c r="AI227" s="0" t="n">
        <v>11</v>
      </c>
      <c r="AJ227" s="0" t="s">
        <v>164</v>
      </c>
      <c r="AM227" s="0" t="s">
        <v>165</v>
      </c>
      <c r="AN227" s="0" t="s">
        <v>147</v>
      </c>
      <c r="AO227" s="0" t="s">
        <v>176</v>
      </c>
      <c r="AP227" s="0" t="s">
        <v>177</v>
      </c>
      <c r="AQ227" s="0" t="n">
        <v>9</v>
      </c>
      <c r="AR227" s="0" t="n">
        <v>64</v>
      </c>
      <c r="AS227" s="0" t="n">
        <v>32</v>
      </c>
      <c r="AV227" s="0" t="s">
        <v>154</v>
      </c>
      <c r="AW227" s="0" t="n">
        <f aca="false">COUNTA($BC227:$EG227)</f>
        <v>45</v>
      </c>
      <c r="AX227" s="0" t="n">
        <f aca="false">COUNTIF($BC227:$EG227,"D")</f>
        <v>13</v>
      </c>
      <c r="AY227" s="0" t="n">
        <f aca="false">COUNTIF($BC227:$EG227,"R")</f>
        <v>0</v>
      </c>
      <c r="AZ227" s="0" t="n">
        <f aca="false">IF(CC227="D",1,0)+IF(CL227="D",1,0)+IF(CW227="D",1,0)+IF(DD227="D",1,0)+IF(DJ227="D",1,0)+IF(DO227="D",1,0)+IF(DW227="D",1,0)</f>
        <v>4</v>
      </c>
      <c r="BA227" s="0" t="n">
        <f aca="false">IF(DH227&lt;&gt;"",1,0)+IF(DI227&lt;&gt;"",1,0)+IF(DK227&lt;&gt;"",1,0)+IF(DM227&lt;&gt;"",1,0)+IF(DN227&lt;&gt;"",1,0)+IF(DO227&lt;&gt;"",1,0)+IF(DQ227&lt;&gt;"",1,0)+IF(DR227&lt;&gt;"",1,0)+IF(DT227&lt;&gt;"",1,0)+IF(DU227&lt;&gt;"",1,0)+IF(DV227&lt;&gt;"",1,0)+IF(DW227&lt;&gt;"",1,0)+IF(DX227&lt;&gt;"",1,0)+IF(DZ227&lt;&gt;"",1,0)+IF(EA227&lt;&gt;"",1,0)+IF(EB227&lt;&gt;"",1,0)+IF(EE227&lt;&gt;"",1,0)</f>
        <v>8</v>
      </c>
      <c r="BB227" s="0" t="n">
        <f aca="false">AY227*AX227</f>
        <v>0</v>
      </c>
      <c r="BC227" s="0" t="s">
        <v>155</v>
      </c>
      <c r="BD227" s="0" t="s">
        <v>155</v>
      </c>
      <c r="BE227" s="0" t="s">
        <v>155</v>
      </c>
      <c r="BF227" s="0" t="s">
        <v>155</v>
      </c>
      <c r="BG227" s="0" t="s">
        <v>155</v>
      </c>
      <c r="BH227" s="0" t="s">
        <v>155</v>
      </c>
      <c r="BI227" s="0" t="s">
        <v>155</v>
      </c>
      <c r="BJ227" s="0" t="s">
        <v>155</v>
      </c>
      <c r="BK227" s="0" t="s">
        <v>155</v>
      </c>
      <c r="BL227" s="0" t="s">
        <v>155</v>
      </c>
      <c r="BP227" s="0" t="s">
        <v>155</v>
      </c>
      <c r="BR227" s="0" t="s">
        <v>155</v>
      </c>
      <c r="BS227" s="0" t="s">
        <v>155</v>
      </c>
      <c r="BV227" s="0" t="s">
        <v>155</v>
      </c>
      <c r="BY227" s="0" t="s">
        <v>144</v>
      </c>
      <c r="CA227" s="0" t="s">
        <v>155</v>
      </c>
      <c r="CC227" s="0" t="s">
        <v>144</v>
      </c>
      <c r="CG227" s="0" t="s">
        <v>155</v>
      </c>
      <c r="CH227" s="0" t="s">
        <v>144</v>
      </c>
      <c r="CK227" s="0" t="s">
        <v>155</v>
      </c>
      <c r="CL227" s="0" t="s">
        <v>144</v>
      </c>
      <c r="CN227" s="0" t="s">
        <v>155</v>
      </c>
      <c r="CO227" s="0" t="s">
        <v>144</v>
      </c>
      <c r="CP227" s="0" t="s">
        <v>155</v>
      </c>
      <c r="CT227" s="0" t="s">
        <v>155</v>
      </c>
      <c r="CU227" s="0" t="s">
        <v>144</v>
      </c>
      <c r="CV227" s="0" t="s">
        <v>155</v>
      </c>
      <c r="CY227" s="0" t="s">
        <v>155</v>
      </c>
      <c r="CZ227" s="0" t="s">
        <v>144</v>
      </c>
      <c r="DC227" s="0" t="s">
        <v>155</v>
      </c>
      <c r="DF227" s="0" t="s">
        <v>155</v>
      </c>
      <c r="DG227" s="0" t="s">
        <v>144</v>
      </c>
      <c r="DI227" s="0" t="s">
        <v>155</v>
      </c>
      <c r="DJ227" s="0" t="s">
        <v>144</v>
      </c>
      <c r="DL227" s="0" t="s">
        <v>155</v>
      </c>
      <c r="DM227" s="0" t="s">
        <v>144</v>
      </c>
      <c r="DN227" s="0" t="s">
        <v>155</v>
      </c>
      <c r="DR227" s="0" t="s">
        <v>155</v>
      </c>
      <c r="DS227" s="0" t="s">
        <v>144</v>
      </c>
      <c r="DU227" s="0" t="s">
        <v>155</v>
      </c>
      <c r="DW227" s="0" t="s">
        <v>144</v>
      </c>
      <c r="DX227" s="0" t="s">
        <v>155</v>
      </c>
      <c r="EA227" s="0" t="s">
        <v>155</v>
      </c>
      <c r="ED227" s="0" t="s">
        <v>144</v>
      </c>
      <c r="EF227" s="0" t="s">
        <v>155</v>
      </c>
    </row>
    <row r="228" customFormat="false" ht="13.8" hidden="false" customHeight="false" outlineLevel="0" collapsed="false">
      <c r="A228" s="0" t="s">
        <v>1353</v>
      </c>
      <c r="B228" s="0" t="n">
        <v>78</v>
      </c>
      <c r="C228" s="0" t="n">
        <v>8521</v>
      </c>
      <c r="D228" s="0" t="s">
        <v>904</v>
      </c>
      <c r="E228" s="0" t="s">
        <v>1354</v>
      </c>
      <c r="F228" s="0" t="str">
        <f aca="false">CONCATENATE(D229," ",LEFT(I229,4),"T=",AW229,"D=",AX229,"R=",AY229,"M=",AZ229,"L=",BA229,"B=",BB229)</f>
        <v>FOX 1958T=48D=10R=6M=6L=9B=60</v>
      </c>
      <c r="G228" s="0" t="s">
        <v>382</v>
      </c>
      <c r="I228" s="0" t="s">
        <v>1355</v>
      </c>
      <c r="J228" s="0" t="s">
        <v>1356</v>
      </c>
      <c r="K228" s="0" t="s">
        <v>143</v>
      </c>
      <c r="L228" s="0" t="s">
        <v>174</v>
      </c>
      <c r="M228" s="0" t="str">
        <f aca="false">RIGHT(N228,LEN(N228)-FIND(" ",N228))</f>
        <v>WILLARD AVE NE</v>
      </c>
      <c r="N228" s="0" t="s">
        <v>1357</v>
      </c>
      <c r="P228" s="0" t="s">
        <v>147</v>
      </c>
      <c r="Q228" s="0" t="s">
        <v>148</v>
      </c>
      <c r="R228" s="0" t="n">
        <v>44483</v>
      </c>
      <c r="AD228" s="0" t="s">
        <v>149</v>
      </c>
      <c r="AE228" s="0" t="s">
        <v>150</v>
      </c>
      <c r="AF228" s="0" t="s">
        <v>151</v>
      </c>
      <c r="AH228" s="0" t="n">
        <v>14</v>
      </c>
      <c r="AI228" s="0" t="n">
        <v>11</v>
      </c>
      <c r="AN228" s="0" t="s">
        <v>147</v>
      </c>
      <c r="AO228" s="0" t="s">
        <v>152</v>
      </c>
      <c r="AP228" s="0" t="s">
        <v>153</v>
      </c>
      <c r="AQ228" s="0" t="n">
        <v>9</v>
      </c>
      <c r="AR228" s="0" t="n">
        <v>64</v>
      </c>
      <c r="AS228" s="0" t="n">
        <v>32</v>
      </c>
      <c r="AV228" s="0" t="s">
        <v>154</v>
      </c>
      <c r="AW228" s="0" t="n">
        <f aca="false">COUNTA($BC228:$EG228)</f>
        <v>36</v>
      </c>
      <c r="AX228" s="0" t="n">
        <f aca="false">COUNTIF($BC228:$EG228,"D")</f>
        <v>10</v>
      </c>
      <c r="AY228" s="0" t="n">
        <f aca="false">COUNTIF($BC228:$EG228,"R")</f>
        <v>1</v>
      </c>
      <c r="AZ228" s="0" t="n">
        <f aca="false">IF(CC228="D",1,0)+IF(CL228="D",1,0)+IF(CW228="D",1,0)+IF(DD228="D",1,0)+IF(DJ228="D",1,0)+IF(DO228="D",1,0)+IF(DW228="D",1,0)</f>
        <v>3</v>
      </c>
      <c r="BA228" s="0" t="n">
        <f aca="false">IF(DH228&lt;&gt;"",1,0)+IF(DI228&lt;&gt;"",1,0)+IF(DK228&lt;&gt;"",1,0)+IF(DM228&lt;&gt;"",1,0)+IF(DN228&lt;&gt;"",1,0)+IF(DO228&lt;&gt;"",1,0)+IF(DQ228&lt;&gt;"",1,0)+IF(DR228&lt;&gt;"",1,0)+IF(DT228&lt;&gt;"",1,0)+IF(DU228&lt;&gt;"",1,0)+IF(DV228&lt;&gt;"",1,0)+IF(DW228&lt;&gt;"",1,0)+IF(DX228&lt;&gt;"",1,0)+IF(DZ228&lt;&gt;"",1,0)+IF(EA228&lt;&gt;"",1,0)+IF(EB228&lt;&gt;"",1,0)+IF(EE228&lt;&gt;"",1,0)</f>
        <v>5</v>
      </c>
      <c r="BB228" s="0" t="n">
        <f aca="false">AY228*AX228</f>
        <v>10</v>
      </c>
      <c r="BC228" s="0" t="s">
        <v>155</v>
      </c>
      <c r="BD228" s="0" t="s">
        <v>155</v>
      </c>
      <c r="BE228" s="0" t="s">
        <v>155</v>
      </c>
      <c r="BG228" s="0" t="s">
        <v>155</v>
      </c>
      <c r="BH228" s="0" t="s">
        <v>155</v>
      </c>
      <c r="BI228" s="0" t="s">
        <v>155</v>
      </c>
      <c r="BJ228" s="0" t="s">
        <v>155</v>
      </c>
      <c r="BK228" s="0" t="s">
        <v>155</v>
      </c>
      <c r="BL228" s="0" t="s">
        <v>155</v>
      </c>
      <c r="BR228" s="0" t="s">
        <v>155</v>
      </c>
      <c r="BS228" s="0" t="s">
        <v>155</v>
      </c>
      <c r="BY228" s="0" t="s">
        <v>144</v>
      </c>
      <c r="CA228" s="0" t="s">
        <v>155</v>
      </c>
      <c r="CC228" s="0" t="s">
        <v>144</v>
      </c>
      <c r="CG228" s="0" t="s">
        <v>155</v>
      </c>
      <c r="CH228" s="0" t="s">
        <v>144</v>
      </c>
      <c r="CK228" s="0" t="s">
        <v>155</v>
      </c>
      <c r="CL228" s="0" t="s">
        <v>144</v>
      </c>
      <c r="CN228" s="0" t="s">
        <v>155</v>
      </c>
      <c r="CO228" s="0" t="s">
        <v>144</v>
      </c>
      <c r="CP228" s="0" t="s">
        <v>155</v>
      </c>
      <c r="CQ228" s="0" t="s">
        <v>144</v>
      </c>
      <c r="CV228" s="0" t="s">
        <v>155</v>
      </c>
      <c r="CY228" s="0" t="s">
        <v>155</v>
      </c>
      <c r="DC228" s="0" t="s">
        <v>155</v>
      </c>
      <c r="DF228" s="0" t="s">
        <v>155</v>
      </c>
      <c r="DG228" s="0" t="s">
        <v>144</v>
      </c>
      <c r="DI228" s="0" t="s">
        <v>155</v>
      </c>
      <c r="DL228" s="0" t="s">
        <v>155</v>
      </c>
      <c r="DM228" s="0" t="s">
        <v>144</v>
      </c>
      <c r="DN228" s="0" t="s">
        <v>155</v>
      </c>
      <c r="DS228" s="0" t="s">
        <v>144</v>
      </c>
      <c r="DU228" s="0" t="s">
        <v>155</v>
      </c>
      <c r="DW228" s="0" t="s">
        <v>144</v>
      </c>
      <c r="ED228" s="0" t="s">
        <v>174</v>
      </c>
      <c r="EF228" s="0" t="s">
        <v>155</v>
      </c>
    </row>
    <row r="229" customFormat="false" ht="13.8" hidden="false" customHeight="false" outlineLevel="0" collapsed="false">
      <c r="A229" s="0" t="s">
        <v>1358</v>
      </c>
      <c r="B229" s="0" t="n">
        <v>78</v>
      </c>
      <c r="C229" s="0" t="n">
        <v>234557</v>
      </c>
      <c r="D229" s="0" t="s">
        <v>1359</v>
      </c>
      <c r="E229" s="0" t="s">
        <v>358</v>
      </c>
      <c r="F229" s="0" t="str">
        <f aca="false">CONCATENATE(D230," ",LEFT(I230,4),"T=",AW230,"D=",AX230,"R=",AY230,"M=",AZ230,"L=",BA230,"B=",BB230)</f>
        <v>CALDERAS 1941T=47D=11R=4M=5L=8B=44</v>
      </c>
      <c r="G229" s="0" t="s">
        <v>174</v>
      </c>
      <c r="I229" s="0" t="s">
        <v>1360</v>
      </c>
      <c r="J229" s="0" t="s">
        <v>1356</v>
      </c>
      <c r="K229" s="0" t="s">
        <v>143</v>
      </c>
      <c r="L229" s="0" t="s">
        <v>174</v>
      </c>
      <c r="M229" s="0" t="str">
        <f aca="false">RIGHT(N229,LEN(N229)-FIND(" ",N229))</f>
        <v>COVENTRY AVE NE</v>
      </c>
      <c r="N229" s="0" t="s">
        <v>1361</v>
      </c>
      <c r="P229" s="0" t="s">
        <v>147</v>
      </c>
      <c r="Q229" s="0" t="s">
        <v>148</v>
      </c>
      <c r="R229" s="0" t="n">
        <v>44483</v>
      </c>
      <c r="AD229" s="0" t="s">
        <v>149</v>
      </c>
      <c r="AE229" s="0" t="s">
        <v>150</v>
      </c>
      <c r="AH229" s="0" t="n">
        <v>14</v>
      </c>
      <c r="AI229" s="0" t="n">
        <v>11</v>
      </c>
      <c r="AJ229" s="0" t="s">
        <v>164</v>
      </c>
      <c r="AM229" s="0" t="s">
        <v>165</v>
      </c>
      <c r="AN229" s="0" t="s">
        <v>147</v>
      </c>
      <c r="AO229" s="0" t="s">
        <v>166</v>
      </c>
      <c r="AP229" s="0" t="s">
        <v>167</v>
      </c>
      <c r="AQ229" s="0" t="n">
        <v>9</v>
      </c>
      <c r="AR229" s="0" t="n">
        <v>64</v>
      </c>
      <c r="AS229" s="0" t="n">
        <v>32</v>
      </c>
      <c r="AV229" s="0" t="s">
        <v>154</v>
      </c>
      <c r="AW229" s="0" t="n">
        <f aca="false">COUNTA($BC229:$EG229)</f>
        <v>48</v>
      </c>
      <c r="AX229" s="0" t="n">
        <f aca="false">COUNTIF($BC229:$EG229,"D")</f>
        <v>10</v>
      </c>
      <c r="AY229" s="0" t="n">
        <f aca="false">COUNTIF($BC229:$EG229,"R")</f>
        <v>6</v>
      </c>
      <c r="AZ229" s="0" t="n">
        <f aca="false">IF(CC229="D",1,0)+IF(CL229="D",1,0)+IF(CW229="D",1,0)+IF(DD229="D",1,0)+IF(DJ229="D",1,0)+IF(DO229="D",1,0)+IF(DW229="D",1,0)</f>
        <v>6</v>
      </c>
      <c r="BA229" s="0" t="n">
        <f aca="false">IF(DH229&lt;&gt;"",1,0)+IF(DI229&lt;&gt;"",1,0)+IF(DK229&lt;&gt;"",1,0)+IF(DM229&lt;&gt;"",1,0)+IF(DN229&lt;&gt;"",1,0)+IF(DO229&lt;&gt;"",1,0)+IF(DQ229&lt;&gt;"",1,0)+IF(DR229&lt;&gt;"",1,0)+IF(DT229&lt;&gt;"",1,0)+IF(DU229&lt;&gt;"",1,0)+IF(DV229&lt;&gt;"",1,0)+IF(DW229&lt;&gt;"",1,0)+IF(DX229&lt;&gt;"",1,0)+IF(DZ229&lt;&gt;"",1,0)+IF(EA229&lt;&gt;"",1,0)+IF(EB229&lt;&gt;"",1,0)+IF(EE229&lt;&gt;"",1,0)</f>
        <v>9</v>
      </c>
      <c r="BB229" s="0" t="n">
        <f aca="false">AY229*AX229</f>
        <v>60</v>
      </c>
      <c r="BC229" s="0" t="s">
        <v>155</v>
      </c>
      <c r="BD229" s="0" t="s">
        <v>155</v>
      </c>
      <c r="BE229" s="0" t="s">
        <v>155</v>
      </c>
      <c r="BF229" s="0" t="s">
        <v>155</v>
      </c>
      <c r="BG229" s="0" t="s">
        <v>155</v>
      </c>
      <c r="BH229" s="0" t="s">
        <v>155</v>
      </c>
      <c r="BI229" s="0" t="s">
        <v>155</v>
      </c>
      <c r="BJ229" s="0" t="s">
        <v>155</v>
      </c>
      <c r="BK229" s="0" t="s">
        <v>155</v>
      </c>
      <c r="BL229" s="0" t="s">
        <v>155</v>
      </c>
      <c r="BP229" s="0" t="s">
        <v>155</v>
      </c>
      <c r="BR229" s="0" t="s">
        <v>155</v>
      </c>
      <c r="BS229" s="0" t="s">
        <v>155</v>
      </c>
      <c r="BV229" s="0" t="s">
        <v>155</v>
      </c>
      <c r="BY229" s="0" t="s">
        <v>144</v>
      </c>
      <c r="CA229" s="0" t="s">
        <v>155</v>
      </c>
      <c r="CC229" s="0" t="s">
        <v>144</v>
      </c>
      <c r="CG229" s="0" t="s">
        <v>155</v>
      </c>
      <c r="CK229" s="0" t="s">
        <v>155</v>
      </c>
      <c r="CL229" s="0" t="s">
        <v>144</v>
      </c>
      <c r="CN229" s="0" t="s">
        <v>155</v>
      </c>
      <c r="CO229" s="0" t="s">
        <v>144</v>
      </c>
      <c r="CP229" s="0" t="s">
        <v>155</v>
      </c>
      <c r="CQ229" s="0" t="s">
        <v>144</v>
      </c>
      <c r="CT229" s="0" t="s">
        <v>155</v>
      </c>
      <c r="CU229" s="0" t="s">
        <v>144</v>
      </c>
      <c r="CV229" s="0" t="s">
        <v>155</v>
      </c>
      <c r="CW229" s="0" t="s">
        <v>144</v>
      </c>
      <c r="CY229" s="0" t="s">
        <v>155</v>
      </c>
      <c r="CZ229" s="0" t="s">
        <v>174</v>
      </c>
      <c r="DC229" s="0" t="s">
        <v>155</v>
      </c>
      <c r="DD229" s="0" t="s">
        <v>144</v>
      </c>
      <c r="DF229" s="0" t="s">
        <v>155</v>
      </c>
      <c r="DG229" s="0" t="s">
        <v>174</v>
      </c>
      <c r="DI229" s="0" t="s">
        <v>155</v>
      </c>
      <c r="DJ229" s="0" t="s">
        <v>144</v>
      </c>
      <c r="DL229" s="0" t="s">
        <v>155</v>
      </c>
      <c r="DM229" s="0" t="s">
        <v>174</v>
      </c>
      <c r="DN229" s="0" t="s">
        <v>155</v>
      </c>
      <c r="DR229" s="0" t="s">
        <v>155</v>
      </c>
      <c r="DS229" s="0" t="s">
        <v>174</v>
      </c>
      <c r="DT229" s="0" t="s">
        <v>174</v>
      </c>
      <c r="DU229" s="0" t="s">
        <v>155</v>
      </c>
      <c r="DW229" s="0" t="s">
        <v>144</v>
      </c>
      <c r="DX229" s="0" t="s">
        <v>155</v>
      </c>
      <c r="EA229" s="0" t="s">
        <v>155</v>
      </c>
      <c r="ED229" s="0" t="s">
        <v>174</v>
      </c>
      <c r="EF229" s="0" t="s">
        <v>155</v>
      </c>
    </row>
    <row r="230" customFormat="false" ht="13.8" hidden="false" customHeight="false" outlineLevel="0" collapsed="false">
      <c r="A230" s="0" t="s">
        <v>1362</v>
      </c>
      <c r="B230" s="0" t="n">
        <v>78</v>
      </c>
      <c r="C230" s="0" t="n">
        <v>27534</v>
      </c>
      <c r="D230" s="0" t="s">
        <v>1363</v>
      </c>
      <c r="E230" s="0" t="s">
        <v>968</v>
      </c>
      <c r="F230" s="0" t="str">
        <f aca="false">CONCATENATE(D231," ",LEFT(I231,4),"T=",AW231,"D=",AX231,"R=",AY231,"M=",AZ231,"L=",BA231,"B=",BB231)</f>
        <v>GRAHAM 1972T=44D=14R=1M=6L=4B=14</v>
      </c>
      <c r="G230" s="0" t="s">
        <v>749</v>
      </c>
      <c r="I230" s="0" t="s">
        <v>1364</v>
      </c>
      <c r="J230" s="0" t="s">
        <v>1365</v>
      </c>
      <c r="K230" s="0" t="s">
        <v>143</v>
      </c>
      <c r="L230" s="0" t="s">
        <v>174</v>
      </c>
      <c r="M230" s="0" t="str">
        <f aca="false">RIGHT(N230,LEN(N230)-FIND(" ",N230))</f>
        <v>WOODLAND AVE NE</v>
      </c>
      <c r="N230" s="0" t="s">
        <v>1366</v>
      </c>
      <c r="P230" s="0" t="s">
        <v>147</v>
      </c>
      <c r="Q230" s="0" t="s">
        <v>148</v>
      </c>
      <c r="R230" s="0" t="n">
        <v>44483</v>
      </c>
      <c r="AD230" s="0" t="s">
        <v>149</v>
      </c>
      <c r="AE230" s="0" t="s">
        <v>150</v>
      </c>
      <c r="AF230" s="0" t="s">
        <v>151</v>
      </c>
      <c r="AH230" s="0" t="n">
        <v>14</v>
      </c>
      <c r="AI230" s="0" t="n">
        <v>11</v>
      </c>
      <c r="AN230" s="0" t="s">
        <v>147</v>
      </c>
      <c r="AO230" s="0" t="s">
        <v>261</v>
      </c>
      <c r="AP230" s="0" t="s">
        <v>262</v>
      </c>
      <c r="AQ230" s="0" t="n">
        <v>9</v>
      </c>
      <c r="AR230" s="0" t="n">
        <v>64</v>
      </c>
      <c r="AS230" s="0" t="n">
        <v>32</v>
      </c>
      <c r="AV230" s="0" t="s">
        <v>154</v>
      </c>
      <c r="AW230" s="0" t="n">
        <f aca="false">COUNTA($BC230:$EG230)</f>
        <v>47</v>
      </c>
      <c r="AX230" s="0" t="n">
        <f aca="false">COUNTIF($BC230:$EG230,"D")</f>
        <v>11</v>
      </c>
      <c r="AY230" s="0" t="n">
        <f aca="false">COUNTIF($BC230:$EG230,"R")</f>
        <v>4</v>
      </c>
      <c r="AZ230" s="0" t="n">
        <f aca="false">IF(CC230="D",1,0)+IF(CL230="D",1,0)+IF(CW230="D",1,0)+IF(DD230="D",1,0)+IF(DJ230="D",1,0)+IF(DO230="D",1,0)+IF(DW230="D",1,0)</f>
        <v>5</v>
      </c>
      <c r="BA230" s="0" t="n">
        <f aca="false">IF(DH230&lt;&gt;"",1,0)+IF(DI230&lt;&gt;"",1,0)+IF(DK230&lt;&gt;"",1,0)+IF(DM230&lt;&gt;"",1,0)+IF(DN230&lt;&gt;"",1,0)+IF(DO230&lt;&gt;"",1,0)+IF(DQ230&lt;&gt;"",1,0)+IF(DR230&lt;&gt;"",1,0)+IF(DT230&lt;&gt;"",1,0)+IF(DU230&lt;&gt;"",1,0)+IF(DV230&lt;&gt;"",1,0)+IF(DW230&lt;&gt;"",1,0)+IF(DX230&lt;&gt;"",1,0)+IF(DZ230&lt;&gt;"",1,0)+IF(EA230&lt;&gt;"",1,0)+IF(EB230&lt;&gt;"",1,0)+IF(EE230&lt;&gt;"",1,0)</f>
        <v>8</v>
      </c>
      <c r="BB230" s="0" t="n">
        <f aca="false">AY230*AX230</f>
        <v>44</v>
      </c>
      <c r="BC230" s="0" t="s">
        <v>155</v>
      </c>
      <c r="BD230" s="0" t="s">
        <v>155</v>
      </c>
      <c r="BE230" s="0" t="s">
        <v>155</v>
      </c>
      <c r="BF230" s="0" t="s">
        <v>155</v>
      </c>
      <c r="BG230" s="0" t="s">
        <v>155</v>
      </c>
      <c r="BH230" s="0" t="s">
        <v>155</v>
      </c>
      <c r="BI230" s="0" t="s">
        <v>155</v>
      </c>
      <c r="BJ230" s="0" t="s">
        <v>155</v>
      </c>
      <c r="BK230" s="0" t="s">
        <v>155</v>
      </c>
      <c r="BL230" s="0" t="s">
        <v>155</v>
      </c>
      <c r="BP230" s="0" t="s">
        <v>155</v>
      </c>
      <c r="BR230" s="0" t="s">
        <v>155</v>
      </c>
      <c r="BS230" s="0" t="s">
        <v>155</v>
      </c>
      <c r="BV230" s="0" t="s">
        <v>155</v>
      </c>
      <c r="BY230" s="0" t="s">
        <v>144</v>
      </c>
      <c r="CA230" s="0" t="s">
        <v>155</v>
      </c>
      <c r="CC230" s="0" t="s">
        <v>144</v>
      </c>
      <c r="CG230" s="0" t="s">
        <v>155</v>
      </c>
      <c r="CH230" s="0" t="s">
        <v>144</v>
      </c>
      <c r="CK230" s="0" t="s">
        <v>155</v>
      </c>
      <c r="CL230" s="0" t="s">
        <v>144</v>
      </c>
      <c r="CN230" s="0" t="s">
        <v>155</v>
      </c>
      <c r="CO230" s="0" t="s">
        <v>144</v>
      </c>
      <c r="CP230" s="0" t="s">
        <v>155</v>
      </c>
      <c r="CT230" s="0" t="s">
        <v>155</v>
      </c>
      <c r="CU230" s="0" t="s">
        <v>144</v>
      </c>
      <c r="CV230" s="0" t="s">
        <v>155</v>
      </c>
      <c r="CW230" s="0" t="s">
        <v>144</v>
      </c>
      <c r="CY230" s="0" t="s">
        <v>155</v>
      </c>
      <c r="CZ230" s="0" t="s">
        <v>174</v>
      </c>
      <c r="DC230" s="0" t="s">
        <v>155</v>
      </c>
      <c r="DD230" s="0" t="s">
        <v>144</v>
      </c>
      <c r="DF230" s="0" t="s">
        <v>155</v>
      </c>
      <c r="DG230" s="0" t="s">
        <v>144</v>
      </c>
      <c r="DI230" s="0" t="s">
        <v>155</v>
      </c>
      <c r="DJ230" s="0" t="s">
        <v>144</v>
      </c>
      <c r="DL230" s="0" t="s">
        <v>155</v>
      </c>
      <c r="DM230" s="0" t="s">
        <v>144</v>
      </c>
      <c r="DN230" s="0" t="s">
        <v>155</v>
      </c>
      <c r="DR230" s="0" t="s">
        <v>155</v>
      </c>
      <c r="DS230" s="0" t="s">
        <v>174</v>
      </c>
      <c r="DT230" s="0" t="s">
        <v>174</v>
      </c>
      <c r="DU230" s="0" t="s">
        <v>155</v>
      </c>
      <c r="DX230" s="0" t="s">
        <v>155</v>
      </c>
      <c r="EA230" s="0" t="s">
        <v>155</v>
      </c>
      <c r="ED230" s="0" t="s">
        <v>174</v>
      </c>
      <c r="EF230" s="0" t="s">
        <v>155</v>
      </c>
    </row>
    <row r="231" customFormat="false" ht="13.8" hidden="false" customHeight="false" outlineLevel="0" collapsed="false">
      <c r="A231" s="0" t="s">
        <v>1367</v>
      </c>
      <c r="B231" s="0" t="n">
        <v>78</v>
      </c>
      <c r="C231" s="0" t="n">
        <v>228248</v>
      </c>
      <c r="D231" s="0" t="s">
        <v>351</v>
      </c>
      <c r="E231" s="0" t="s">
        <v>1368</v>
      </c>
      <c r="F231" s="0" t="str">
        <f aca="false">CONCATENATE(D232," ",LEFT(I232,4),"T=",AW232,"D=",AX232,"R=",AY232,"M=",AZ232,"L=",BA232,"B=",BB232)</f>
        <v>CORDELL 1972T=27D=11R=0M=3L=8B=0</v>
      </c>
      <c r="G231" s="0" t="s">
        <v>365</v>
      </c>
      <c r="I231" s="0" t="s">
        <v>1369</v>
      </c>
      <c r="J231" s="0" t="s">
        <v>1370</v>
      </c>
      <c r="K231" s="0" t="s">
        <v>143</v>
      </c>
      <c r="L231" s="0" t="s">
        <v>174</v>
      </c>
      <c r="M231" s="0" t="str">
        <f aca="false">RIGHT(N231,LEN(N231)-FIND(" ",N231))</f>
        <v>FAIRWAY DR NE</v>
      </c>
      <c r="N231" s="0" t="s">
        <v>1371</v>
      </c>
      <c r="P231" s="0" t="s">
        <v>147</v>
      </c>
      <c r="Q231" s="0" t="s">
        <v>148</v>
      </c>
      <c r="R231" s="0" t="n">
        <v>44483</v>
      </c>
      <c r="AD231" s="0" t="s">
        <v>149</v>
      </c>
      <c r="AE231" s="0" t="s">
        <v>150</v>
      </c>
      <c r="AF231" s="0" t="s">
        <v>151</v>
      </c>
      <c r="AH231" s="0" t="n">
        <v>14</v>
      </c>
      <c r="AI231" s="0" t="n">
        <v>11</v>
      </c>
      <c r="AN231" s="0" t="s">
        <v>147</v>
      </c>
      <c r="AO231" s="0" t="s">
        <v>176</v>
      </c>
      <c r="AP231" s="0" t="s">
        <v>177</v>
      </c>
      <c r="AQ231" s="0" t="n">
        <v>9</v>
      </c>
      <c r="AR231" s="0" t="n">
        <v>64</v>
      </c>
      <c r="AS231" s="0" t="n">
        <v>32</v>
      </c>
      <c r="AV231" s="0" t="s">
        <v>154</v>
      </c>
      <c r="AW231" s="0" t="n">
        <f aca="false">COUNTA($BC231:$EG231)</f>
        <v>44</v>
      </c>
      <c r="AX231" s="0" t="n">
        <f aca="false">COUNTIF($BC231:$EG231,"D")</f>
        <v>14</v>
      </c>
      <c r="AY231" s="0" t="n">
        <f aca="false">COUNTIF($BC231:$EG231,"R")</f>
        <v>1</v>
      </c>
      <c r="AZ231" s="0" t="n">
        <f aca="false">IF(CC231="D",1,0)+IF(CL231="D",1,0)+IF(CW231="D",1,0)+IF(DD231="D",1,0)+IF(DJ231="D",1,0)+IF(DO231="D",1,0)+IF(DW231="D",1,0)</f>
        <v>6</v>
      </c>
      <c r="BA231" s="0" t="n">
        <f aca="false">IF(DH231&lt;&gt;"",1,0)+IF(DI231&lt;&gt;"",1,0)+IF(DK231&lt;&gt;"",1,0)+IF(DM231&lt;&gt;"",1,0)+IF(DN231&lt;&gt;"",1,0)+IF(DO231&lt;&gt;"",1,0)+IF(DQ231&lt;&gt;"",1,0)+IF(DR231&lt;&gt;"",1,0)+IF(DT231&lt;&gt;"",1,0)+IF(DU231&lt;&gt;"",1,0)+IF(DV231&lt;&gt;"",1,0)+IF(DW231&lt;&gt;"",1,0)+IF(DX231&lt;&gt;"",1,0)+IF(DZ231&lt;&gt;"",1,0)+IF(EA231&lt;&gt;"",1,0)+IF(EB231&lt;&gt;"",1,0)+IF(EE231&lt;&gt;"",1,0)</f>
        <v>4</v>
      </c>
      <c r="BB231" s="0" t="n">
        <f aca="false">AY231*AX231</f>
        <v>14</v>
      </c>
      <c r="BC231" s="0" t="s">
        <v>155</v>
      </c>
      <c r="BD231" s="0" t="s">
        <v>155</v>
      </c>
      <c r="BE231" s="0" t="s">
        <v>155</v>
      </c>
      <c r="BF231" s="0" t="s">
        <v>155</v>
      </c>
      <c r="BG231" s="0" t="s">
        <v>155</v>
      </c>
      <c r="BH231" s="0" t="s">
        <v>155</v>
      </c>
      <c r="BI231" s="0" t="s">
        <v>155</v>
      </c>
      <c r="BJ231" s="0" t="s">
        <v>155</v>
      </c>
      <c r="BK231" s="0" t="s">
        <v>155</v>
      </c>
      <c r="BL231" s="0" t="s">
        <v>155</v>
      </c>
      <c r="BP231" s="0" t="s">
        <v>155</v>
      </c>
      <c r="BR231" s="0" t="s">
        <v>155</v>
      </c>
      <c r="BS231" s="0" t="s">
        <v>155</v>
      </c>
      <c r="BV231" s="0" t="s">
        <v>155</v>
      </c>
      <c r="BY231" s="0" t="s">
        <v>144</v>
      </c>
      <c r="CA231" s="0" t="s">
        <v>155</v>
      </c>
      <c r="CC231" s="0" t="s">
        <v>144</v>
      </c>
      <c r="CG231" s="0" t="s">
        <v>155</v>
      </c>
      <c r="CH231" s="0" t="s">
        <v>144</v>
      </c>
      <c r="CK231" s="0" t="s">
        <v>155</v>
      </c>
      <c r="CL231" s="0" t="s">
        <v>144</v>
      </c>
      <c r="CN231" s="0" t="s">
        <v>155</v>
      </c>
      <c r="CO231" s="0" t="s">
        <v>144</v>
      </c>
      <c r="CP231" s="0" t="s">
        <v>155</v>
      </c>
      <c r="CQ231" s="0" t="s">
        <v>144</v>
      </c>
      <c r="CT231" s="0" t="s">
        <v>155</v>
      </c>
      <c r="CU231" s="0" t="s">
        <v>144</v>
      </c>
      <c r="CV231" s="0" t="s">
        <v>155</v>
      </c>
      <c r="CW231" s="0" t="s">
        <v>144</v>
      </c>
      <c r="CY231" s="0" t="s">
        <v>155</v>
      </c>
      <c r="CZ231" s="0" t="s">
        <v>144</v>
      </c>
      <c r="DC231" s="0" t="s">
        <v>155</v>
      </c>
      <c r="DD231" s="0" t="s">
        <v>144</v>
      </c>
      <c r="DF231" s="0" t="s">
        <v>155</v>
      </c>
      <c r="DG231" s="0" t="s">
        <v>144</v>
      </c>
      <c r="DI231" s="0" t="s">
        <v>155</v>
      </c>
      <c r="DJ231" s="0" t="s">
        <v>144</v>
      </c>
      <c r="DL231" s="0" t="s">
        <v>155</v>
      </c>
      <c r="DN231" s="0" t="s">
        <v>155</v>
      </c>
      <c r="DS231" s="0" t="s">
        <v>144</v>
      </c>
      <c r="DU231" s="0" t="s">
        <v>155</v>
      </c>
      <c r="DW231" s="0" t="s">
        <v>144</v>
      </c>
      <c r="ED231" s="0" t="s">
        <v>174</v>
      </c>
      <c r="EF231" s="0" t="s">
        <v>155</v>
      </c>
    </row>
    <row r="232" customFormat="false" ht="13.8" hidden="false" customHeight="false" outlineLevel="0" collapsed="false">
      <c r="A232" s="0" t="s">
        <v>1372</v>
      </c>
      <c r="B232" s="0" t="n">
        <v>78</v>
      </c>
      <c r="C232" s="0" t="n">
        <v>368618</v>
      </c>
      <c r="D232" s="0" t="s">
        <v>723</v>
      </c>
      <c r="E232" s="0" t="s">
        <v>220</v>
      </c>
      <c r="F232" s="0" t="str">
        <f aca="false">CONCATENATE(D233," ",LEFT(I233,4),"T=",AW233,"D=",AX233,"R=",AY233,"M=",AZ233,"L=",BA233,"B=",BB233)</f>
        <v>MONTECALVO 1953T=43D=14R=0M=4L=6B=0</v>
      </c>
      <c r="G232" s="0" t="s">
        <v>174</v>
      </c>
      <c r="I232" s="0" t="s">
        <v>1373</v>
      </c>
      <c r="J232" s="0" t="s">
        <v>1374</v>
      </c>
      <c r="K232" s="0" t="s">
        <v>143</v>
      </c>
      <c r="L232" s="0" t="s">
        <v>144</v>
      </c>
      <c r="M232" s="0" t="str">
        <f aca="false">RIGHT(N232,LEN(N232)-FIND(" ",N232))</f>
        <v>BELVEDERE AVE NE</v>
      </c>
      <c r="N232" s="0" t="s">
        <v>728</v>
      </c>
      <c r="P232" s="0" t="s">
        <v>147</v>
      </c>
      <c r="Q232" s="0" t="s">
        <v>148</v>
      </c>
      <c r="R232" s="0" t="n">
        <v>44483</v>
      </c>
      <c r="AD232" s="0" t="s">
        <v>149</v>
      </c>
      <c r="AE232" s="0" t="s">
        <v>150</v>
      </c>
      <c r="AF232" s="0" t="s">
        <v>151</v>
      </c>
      <c r="AH232" s="0" t="n">
        <v>14</v>
      </c>
      <c r="AI232" s="0" t="n">
        <v>11</v>
      </c>
      <c r="AN232" s="0" t="s">
        <v>147</v>
      </c>
      <c r="AO232" s="0" t="s">
        <v>152</v>
      </c>
      <c r="AP232" s="0" t="s">
        <v>153</v>
      </c>
      <c r="AQ232" s="0" t="n">
        <v>9</v>
      </c>
      <c r="AR232" s="0" t="n">
        <v>64</v>
      </c>
      <c r="AS232" s="0" t="n">
        <v>32</v>
      </c>
      <c r="AV232" s="0" t="s">
        <v>154</v>
      </c>
      <c r="AW232" s="0" t="n">
        <f aca="false">COUNTA($BC232:$EG232)</f>
        <v>27</v>
      </c>
      <c r="AX232" s="0" t="n">
        <f aca="false">COUNTIF($BC232:$EG232,"D")</f>
        <v>11</v>
      </c>
      <c r="AY232" s="0" t="n">
        <f aca="false">COUNTIF($BC232:$EG232,"R")</f>
        <v>0</v>
      </c>
      <c r="AZ232" s="0" t="n">
        <f aca="false">IF(CC232="D",1,0)+IF(CL232="D",1,0)+IF(CW232="D",1,0)+IF(DD232="D",1,0)+IF(DJ232="D",1,0)+IF(DO232="D",1,0)+IF(DW232="D",1,0)</f>
        <v>3</v>
      </c>
      <c r="BA232" s="0" t="n">
        <f aca="false">IF(DH232&lt;&gt;"",1,0)+IF(DI232&lt;&gt;"",1,0)+IF(DK232&lt;&gt;"",1,0)+IF(DM232&lt;&gt;"",1,0)+IF(DN232&lt;&gt;"",1,0)+IF(DO232&lt;&gt;"",1,0)+IF(DQ232&lt;&gt;"",1,0)+IF(DR232&lt;&gt;"",1,0)+IF(DT232&lt;&gt;"",1,0)+IF(DU232&lt;&gt;"",1,0)+IF(DV232&lt;&gt;"",1,0)+IF(DW232&lt;&gt;"",1,0)+IF(DX232&lt;&gt;"",1,0)+IF(DZ232&lt;&gt;"",1,0)+IF(EA232&lt;&gt;"",1,0)+IF(EB232&lt;&gt;"",1,0)+IF(EE232&lt;&gt;"",1,0)</f>
        <v>8</v>
      </c>
      <c r="BB232" s="0" t="n">
        <f aca="false">AY232*AX232</f>
        <v>0</v>
      </c>
      <c r="CC232" s="0" t="s">
        <v>144</v>
      </c>
      <c r="CG232" s="0" t="s">
        <v>155</v>
      </c>
      <c r="CH232" s="0" t="s">
        <v>144</v>
      </c>
      <c r="CK232" s="0" t="s">
        <v>155</v>
      </c>
      <c r="CL232" s="0" t="s">
        <v>144</v>
      </c>
      <c r="CN232" s="0" t="s">
        <v>155</v>
      </c>
      <c r="CO232" s="0" t="s">
        <v>144</v>
      </c>
      <c r="CP232" s="0" t="s">
        <v>155</v>
      </c>
      <c r="CT232" s="0" t="s">
        <v>155</v>
      </c>
      <c r="CU232" s="0" t="s">
        <v>144</v>
      </c>
      <c r="CV232" s="0" t="s">
        <v>155</v>
      </c>
      <c r="CY232" s="0" t="s">
        <v>155</v>
      </c>
      <c r="CZ232" s="0" t="s">
        <v>144</v>
      </c>
      <c r="DC232" s="0" t="s">
        <v>155</v>
      </c>
      <c r="DG232" s="0" t="s">
        <v>144</v>
      </c>
      <c r="DI232" s="0" t="s">
        <v>155</v>
      </c>
      <c r="DL232" s="0" t="s">
        <v>155</v>
      </c>
      <c r="DM232" s="0" t="s">
        <v>144</v>
      </c>
      <c r="DN232" s="0" t="s">
        <v>155</v>
      </c>
      <c r="DR232" s="0" t="s">
        <v>155</v>
      </c>
      <c r="DS232" s="0" t="s">
        <v>144</v>
      </c>
      <c r="DU232" s="0" t="s">
        <v>155</v>
      </c>
      <c r="DW232" s="0" t="s">
        <v>144</v>
      </c>
      <c r="DX232" s="0" t="s">
        <v>155</v>
      </c>
      <c r="EA232" s="0" t="s">
        <v>155</v>
      </c>
      <c r="ED232" s="0" t="s">
        <v>144</v>
      </c>
      <c r="EF232" s="0" t="s">
        <v>155</v>
      </c>
    </row>
    <row r="233" customFormat="false" ht="13.8" hidden="false" customHeight="false" outlineLevel="0" collapsed="false">
      <c r="A233" s="0" t="s">
        <v>1375</v>
      </c>
      <c r="B233" s="0" t="n">
        <v>78</v>
      </c>
      <c r="C233" s="0" t="n">
        <v>78768</v>
      </c>
      <c r="D233" s="0" t="s">
        <v>1376</v>
      </c>
      <c r="E233" s="0" t="s">
        <v>1120</v>
      </c>
      <c r="F233" s="0" t="str">
        <f aca="false">CONCATENATE(D234," ",LEFT(I234,4),"T=",AW234,"D=",AX234,"R=",AY234,"M=",AZ234,"L=",BA234,"B=",BB234)</f>
        <v>MONTECALVO 1961T=43D=14R=0M=5L=6B=0</v>
      </c>
      <c r="G233" s="0" t="s">
        <v>359</v>
      </c>
      <c r="I233" s="0" t="s">
        <v>1377</v>
      </c>
      <c r="J233" s="0" t="s">
        <v>1378</v>
      </c>
      <c r="K233" s="0" t="s">
        <v>143</v>
      </c>
      <c r="L233" s="0" t="s">
        <v>144</v>
      </c>
      <c r="M233" s="0" t="str">
        <f aca="false">RIGHT(N233,LEN(N233)-FIND(" ",N233))</f>
        <v>FAIRWAY DR NE</v>
      </c>
      <c r="N233" s="0" t="s">
        <v>1379</v>
      </c>
      <c r="P233" s="0" t="s">
        <v>147</v>
      </c>
      <c r="Q233" s="0" t="s">
        <v>148</v>
      </c>
      <c r="R233" s="0" t="n">
        <v>44483</v>
      </c>
      <c r="AD233" s="0" t="s">
        <v>149</v>
      </c>
      <c r="AE233" s="0" t="s">
        <v>150</v>
      </c>
      <c r="AF233" s="0" t="s">
        <v>151</v>
      </c>
      <c r="AH233" s="0" t="n">
        <v>14</v>
      </c>
      <c r="AI233" s="0" t="n">
        <v>11</v>
      </c>
      <c r="AN233" s="0" t="s">
        <v>147</v>
      </c>
      <c r="AO233" s="0" t="s">
        <v>176</v>
      </c>
      <c r="AP233" s="0" t="s">
        <v>177</v>
      </c>
      <c r="AQ233" s="0" t="n">
        <v>9</v>
      </c>
      <c r="AR233" s="0" t="n">
        <v>64</v>
      </c>
      <c r="AS233" s="0" t="n">
        <v>32</v>
      </c>
      <c r="AV233" s="0" t="s">
        <v>154</v>
      </c>
      <c r="AW233" s="0" t="n">
        <f aca="false">COUNTA($BC233:$EG233)</f>
        <v>43</v>
      </c>
      <c r="AX233" s="0" t="n">
        <f aca="false">COUNTIF($BC233:$EG233,"D")</f>
        <v>14</v>
      </c>
      <c r="AY233" s="0" t="n">
        <f aca="false">COUNTIF($BC233:$EG233,"R")</f>
        <v>0</v>
      </c>
      <c r="AZ233" s="0" t="n">
        <f aca="false">IF(CC233="D",1,0)+IF(CL233="D",1,0)+IF(CW233="D",1,0)+IF(DD233="D",1,0)+IF(DJ233="D",1,0)+IF(DO233="D",1,0)+IF(DW233="D",1,0)</f>
        <v>4</v>
      </c>
      <c r="BA233" s="0" t="n">
        <f aca="false">IF(DH233&lt;&gt;"",1,0)+IF(DI233&lt;&gt;"",1,0)+IF(DK233&lt;&gt;"",1,0)+IF(DM233&lt;&gt;"",1,0)+IF(DN233&lt;&gt;"",1,0)+IF(DO233&lt;&gt;"",1,0)+IF(DQ233&lt;&gt;"",1,0)+IF(DR233&lt;&gt;"",1,0)+IF(DT233&lt;&gt;"",1,0)+IF(DU233&lt;&gt;"",1,0)+IF(DV233&lt;&gt;"",1,0)+IF(DW233&lt;&gt;"",1,0)+IF(DX233&lt;&gt;"",1,0)+IF(DZ233&lt;&gt;"",1,0)+IF(EA233&lt;&gt;"",1,0)+IF(EB233&lt;&gt;"",1,0)+IF(EE233&lt;&gt;"",1,0)</f>
        <v>6</v>
      </c>
      <c r="BB233" s="0" t="n">
        <f aca="false">AY233*AX233</f>
        <v>0</v>
      </c>
      <c r="BC233" s="0" t="s">
        <v>155</v>
      </c>
      <c r="BD233" s="0" t="s">
        <v>155</v>
      </c>
      <c r="BE233" s="0" t="s">
        <v>155</v>
      </c>
      <c r="BF233" s="0" t="s">
        <v>155</v>
      </c>
      <c r="BG233" s="0" t="s">
        <v>155</v>
      </c>
      <c r="BH233" s="0" t="s">
        <v>155</v>
      </c>
      <c r="BI233" s="0" t="s">
        <v>155</v>
      </c>
      <c r="BJ233" s="0" t="s">
        <v>155</v>
      </c>
      <c r="BK233" s="0" t="s">
        <v>155</v>
      </c>
      <c r="BL233" s="0" t="s">
        <v>155</v>
      </c>
      <c r="BP233" s="0" t="s">
        <v>155</v>
      </c>
      <c r="BR233" s="0" t="s">
        <v>155</v>
      </c>
      <c r="BS233" s="0" t="s">
        <v>155</v>
      </c>
      <c r="BV233" s="0" t="s">
        <v>155</v>
      </c>
      <c r="BY233" s="0" t="s">
        <v>144</v>
      </c>
      <c r="CA233" s="0" t="s">
        <v>155</v>
      </c>
      <c r="CG233" s="0" t="s">
        <v>155</v>
      </c>
      <c r="CH233" s="0" t="s">
        <v>144</v>
      </c>
      <c r="CK233" s="0" t="s">
        <v>155</v>
      </c>
      <c r="CL233" s="0" t="s">
        <v>144</v>
      </c>
      <c r="CN233" s="0" t="s">
        <v>155</v>
      </c>
      <c r="CO233" s="0" t="s">
        <v>144</v>
      </c>
      <c r="CP233" s="0" t="s">
        <v>155</v>
      </c>
      <c r="CQ233" s="0" t="s">
        <v>144</v>
      </c>
      <c r="CT233" s="0" t="s">
        <v>155</v>
      </c>
      <c r="CU233" s="0" t="s">
        <v>144</v>
      </c>
      <c r="CV233" s="0" t="s">
        <v>155</v>
      </c>
      <c r="CW233" s="0" t="s">
        <v>144</v>
      </c>
      <c r="CY233" s="0" t="s">
        <v>155</v>
      </c>
      <c r="CZ233" s="0" t="s">
        <v>144</v>
      </c>
      <c r="DC233" s="0" t="s">
        <v>155</v>
      </c>
      <c r="DD233" s="0" t="s">
        <v>144</v>
      </c>
      <c r="DF233" s="0" t="s">
        <v>155</v>
      </c>
      <c r="DG233" s="0" t="s">
        <v>144</v>
      </c>
      <c r="DI233" s="0" t="s">
        <v>155</v>
      </c>
      <c r="DJ233" s="0" t="s">
        <v>144</v>
      </c>
      <c r="DL233" s="0" t="s">
        <v>155</v>
      </c>
      <c r="DM233" s="0" t="s">
        <v>144</v>
      </c>
      <c r="DN233" s="0" t="s">
        <v>155</v>
      </c>
      <c r="DR233" s="0" t="s">
        <v>155</v>
      </c>
      <c r="DS233" s="0" t="s">
        <v>144</v>
      </c>
      <c r="DT233" s="0" t="s">
        <v>144</v>
      </c>
      <c r="DU233" s="0" t="s">
        <v>155</v>
      </c>
    </row>
    <row r="234" customFormat="false" ht="13.8" hidden="false" customHeight="false" outlineLevel="0" collapsed="false">
      <c r="A234" s="0" t="s">
        <v>1380</v>
      </c>
      <c r="B234" s="0" t="n">
        <v>78</v>
      </c>
      <c r="C234" s="0" t="n">
        <v>291057</v>
      </c>
      <c r="D234" s="0" t="s">
        <v>1376</v>
      </c>
      <c r="E234" s="0" t="s">
        <v>453</v>
      </c>
      <c r="F234" s="0" t="str">
        <f aca="false">CONCATENATE(D235," ",LEFT(I235,4),"T=",AW235,"D=",AX235,"R=",AY235,"M=",AZ235,"L=",BA235,"B=",BB235)</f>
        <v>BOLINO 1957T=48D=16R=0M=6L=9B=0</v>
      </c>
      <c r="I234" s="0" t="s">
        <v>1381</v>
      </c>
      <c r="J234" s="0" t="s">
        <v>1382</v>
      </c>
      <c r="K234" s="0" t="s">
        <v>143</v>
      </c>
      <c r="L234" s="0" t="s">
        <v>144</v>
      </c>
      <c r="M234" s="0" t="str">
        <f aca="false">RIGHT(N234,LEN(N234)-FIND(" ",N234))</f>
        <v>FAIRWAY DR NE</v>
      </c>
      <c r="N234" s="0" t="s">
        <v>1379</v>
      </c>
      <c r="P234" s="0" t="s">
        <v>147</v>
      </c>
      <c r="Q234" s="0" t="s">
        <v>148</v>
      </c>
      <c r="R234" s="0" t="n">
        <v>44483</v>
      </c>
      <c r="AD234" s="0" t="s">
        <v>149</v>
      </c>
      <c r="AE234" s="0" t="s">
        <v>150</v>
      </c>
      <c r="AF234" s="0" t="s">
        <v>151</v>
      </c>
      <c r="AH234" s="0" t="n">
        <v>14</v>
      </c>
      <c r="AI234" s="0" t="n">
        <v>11</v>
      </c>
      <c r="AN234" s="0" t="s">
        <v>147</v>
      </c>
      <c r="AO234" s="0" t="s">
        <v>176</v>
      </c>
      <c r="AP234" s="0" t="s">
        <v>177</v>
      </c>
      <c r="AQ234" s="0" t="n">
        <v>9</v>
      </c>
      <c r="AR234" s="0" t="n">
        <v>64</v>
      </c>
      <c r="AS234" s="0" t="n">
        <v>32</v>
      </c>
      <c r="AV234" s="0" t="s">
        <v>154</v>
      </c>
      <c r="AW234" s="0" t="n">
        <f aca="false">COUNTA($BC234:$EG234)</f>
        <v>43</v>
      </c>
      <c r="AX234" s="0" t="n">
        <f aca="false">COUNTIF($BC234:$EG234,"D")</f>
        <v>14</v>
      </c>
      <c r="AY234" s="0" t="n">
        <f aca="false">COUNTIF($BC234:$EG234,"R")</f>
        <v>0</v>
      </c>
      <c r="AZ234" s="0" t="n">
        <f aca="false">IF(CC234="D",1,0)+IF(CL234="D",1,0)+IF(CW234="D",1,0)+IF(DD234="D",1,0)+IF(DJ234="D",1,0)+IF(DO234="D",1,0)+IF(DW234="D",1,0)</f>
        <v>5</v>
      </c>
      <c r="BA234" s="0" t="n">
        <f aca="false">IF(DH234&lt;&gt;"",1,0)+IF(DI234&lt;&gt;"",1,0)+IF(DK234&lt;&gt;"",1,0)+IF(DM234&lt;&gt;"",1,0)+IF(DN234&lt;&gt;"",1,0)+IF(DO234&lt;&gt;"",1,0)+IF(DQ234&lt;&gt;"",1,0)+IF(DR234&lt;&gt;"",1,0)+IF(DT234&lt;&gt;"",1,0)+IF(DU234&lt;&gt;"",1,0)+IF(DV234&lt;&gt;"",1,0)+IF(DW234&lt;&gt;"",1,0)+IF(DX234&lt;&gt;"",1,0)+IF(DZ234&lt;&gt;"",1,0)+IF(EA234&lt;&gt;"",1,0)+IF(EB234&lt;&gt;"",1,0)+IF(EE234&lt;&gt;"",1,0)</f>
        <v>6</v>
      </c>
      <c r="BB234" s="0" t="n">
        <f aca="false">AY234*AX234</f>
        <v>0</v>
      </c>
      <c r="BC234" s="0" t="s">
        <v>155</v>
      </c>
      <c r="BD234" s="0" t="s">
        <v>155</v>
      </c>
      <c r="BE234" s="0" t="s">
        <v>155</v>
      </c>
      <c r="BF234" s="0" t="s">
        <v>155</v>
      </c>
      <c r="BG234" s="0" t="s">
        <v>155</v>
      </c>
      <c r="BH234" s="0" t="s">
        <v>155</v>
      </c>
      <c r="BI234" s="0" t="s">
        <v>155</v>
      </c>
      <c r="BJ234" s="0" t="s">
        <v>155</v>
      </c>
      <c r="BK234" s="0" t="s">
        <v>155</v>
      </c>
      <c r="BL234" s="0" t="s">
        <v>155</v>
      </c>
      <c r="BP234" s="0" t="s">
        <v>155</v>
      </c>
      <c r="BR234" s="0" t="s">
        <v>155</v>
      </c>
      <c r="BS234" s="0" t="s">
        <v>155</v>
      </c>
      <c r="BV234" s="0" t="s">
        <v>155</v>
      </c>
      <c r="BY234" s="0" t="s">
        <v>144</v>
      </c>
      <c r="CA234" s="0" t="s">
        <v>155</v>
      </c>
      <c r="CC234" s="0" t="s">
        <v>144</v>
      </c>
      <c r="CG234" s="0" t="s">
        <v>155</v>
      </c>
      <c r="CH234" s="0" t="s">
        <v>144</v>
      </c>
      <c r="CK234" s="0" t="s">
        <v>155</v>
      </c>
      <c r="CL234" s="0" t="s">
        <v>144</v>
      </c>
      <c r="CN234" s="0" t="s">
        <v>155</v>
      </c>
      <c r="CO234" s="0" t="s">
        <v>144</v>
      </c>
      <c r="CP234" s="0" t="s">
        <v>155</v>
      </c>
      <c r="CQ234" s="0" t="s">
        <v>144</v>
      </c>
      <c r="CT234" s="0" t="s">
        <v>155</v>
      </c>
      <c r="CV234" s="0" t="s">
        <v>155</v>
      </c>
      <c r="CW234" s="0" t="s">
        <v>144</v>
      </c>
      <c r="CY234" s="0" t="s">
        <v>155</v>
      </c>
      <c r="CZ234" s="0" t="s">
        <v>144</v>
      </c>
      <c r="DC234" s="0" t="s">
        <v>155</v>
      </c>
      <c r="DD234" s="0" t="s">
        <v>144</v>
      </c>
      <c r="DF234" s="0" t="s">
        <v>155</v>
      </c>
      <c r="DG234" s="0" t="s">
        <v>144</v>
      </c>
      <c r="DI234" s="0" t="s">
        <v>155</v>
      </c>
      <c r="DJ234" s="0" t="s">
        <v>144</v>
      </c>
      <c r="DL234" s="0" t="s">
        <v>155</v>
      </c>
      <c r="DM234" s="0" t="s">
        <v>144</v>
      </c>
      <c r="DN234" s="0" t="s">
        <v>155</v>
      </c>
      <c r="DR234" s="0" t="s">
        <v>155</v>
      </c>
      <c r="DS234" s="0" t="s">
        <v>144</v>
      </c>
      <c r="DT234" s="0" t="s">
        <v>144</v>
      </c>
      <c r="DU234" s="0" t="s">
        <v>155</v>
      </c>
    </row>
    <row r="235" customFormat="false" ht="13.8" hidden="false" customHeight="false" outlineLevel="0" collapsed="false">
      <c r="A235" s="0" t="s">
        <v>1383</v>
      </c>
      <c r="B235" s="0" t="n">
        <v>78</v>
      </c>
      <c r="C235" s="0" t="n">
        <v>4438</v>
      </c>
      <c r="D235" s="0" t="s">
        <v>1384</v>
      </c>
      <c r="E235" s="0" t="s">
        <v>542</v>
      </c>
      <c r="F235" s="0" t="str">
        <f aca="false">CONCATENATE(D236," ",LEFT(I236,4),"T=",AW236,"D=",AX236,"R=",AY236,"M=",AZ236,"L=",BA236,"B=",BB236)</f>
        <v>WASKO 1977T=40D=11R=2M=4L=7B=22</v>
      </c>
      <c r="G235" s="0" t="s">
        <v>231</v>
      </c>
      <c r="I235" s="0" t="s">
        <v>1385</v>
      </c>
      <c r="J235" s="0" t="s">
        <v>1382</v>
      </c>
      <c r="K235" s="0" t="s">
        <v>143</v>
      </c>
      <c r="L235" s="0" t="s">
        <v>144</v>
      </c>
      <c r="M235" s="0" t="str">
        <f aca="false">RIGHT(N235,LEN(N235)-FIND(" ",N235))</f>
        <v>BUTLER RD NE</v>
      </c>
      <c r="N235" s="0" t="s">
        <v>1386</v>
      </c>
      <c r="P235" s="0" t="s">
        <v>147</v>
      </c>
      <c r="Q235" s="0" t="s">
        <v>148</v>
      </c>
      <c r="R235" s="0" t="n">
        <v>44483</v>
      </c>
      <c r="AD235" s="0" t="s">
        <v>149</v>
      </c>
      <c r="AE235" s="0" t="s">
        <v>150</v>
      </c>
      <c r="AF235" s="0" t="s">
        <v>151</v>
      </c>
      <c r="AH235" s="0" t="n">
        <v>14</v>
      </c>
      <c r="AI235" s="0" t="n">
        <v>11</v>
      </c>
      <c r="AN235" s="0" t="s">
        <v>147</v>
      </c>
      <c r="AO235" s="0" t="s">
        <v>176</v>
      </c>
      <c r="AP235" s="0" t="s">
        <v>177</v>
      </c>
      <c r="AQ235" s="0" t="n">
        <v>9</v>
      </c>
      <c r="AR235" s="0" t="n">
        <v>64</v>
      </c>
      <c r="AS235" s="0" t="n">
        <v>32</v>
      </c>
      <c r="AV235" s="0" t="s">
        <v>154</v>
      </c>
      <c r="AW235" s="0" t="n">
        <f aca="false">COUNTA($BC235:$EG235)</f>
        <v>48</v>
      </c>
      <c r="AX235" s="0" t="n">
        <f aca="false">COUNTIF($BC235:$EG235,"D")</f>
        <v>16</v>
      </c>
      <c r="AY235" s="0" t="n">
        <f aca="false">COUNTIF($BC235:$EG235,"R")</f>
        <v>0</v>
      </c>
      <c r="AZ235" s="0" t="n">
        <f aca="false">IF(CC235="D",1,0)+IF(CL235="D",1,0)+IF(CW235="D",1,0)+IF(DD235="D",1,0)+IF(DJ235="D",1,0)+IF(DO235="D",1,0)+IF(DW235="D",1,0)</f>
        <v>6</v>
      </c>
      <c r="BA235" s="0" t="n">
        <f aca="false">IF(DH235&lt;&gt;"",1,0)+IF(DI235&lt;&gt;"",1,0)+IF(DK235&lt;&gt;"",1,0)+IF(DM235&lt;&gt;"",1,0)+IF(DN235&lt;&gt;"",1,0)+IF(DO235&lt;&gt;"",1,0)+IF(DQ235&lt;&gt;"",1,0)+IF(DR235&lt;&gt;"",1,0)+IF(DT235&lt;&gt;"",1,0)+IF(DU235&lt;&gt;"",1,0)+IF(DV235&lt;&gt;"",1,0)+IF(DW235&lt;&gt;"",1,0)+IF(DX235&lt;&gt;"",1,0)+IF(DZ235&lt;&gt;"",1,0)+IF(EA235&lt;&gt;"",1,0)+IF(EB235&lt;&gt;"",1,0)+IF(EE235&lt;&gt;"",1,0)</f>
        <v>9</v>
      </c>
      <c r="BB235" s="0" t="n">
        <f aca="false">AY235*AX235</f>
        <v>0</v>
      </c>
      <c r="BC235" s="0" t="s">
        <v>155</v>
      </c>
      <c r="BD235" s="0" t="s">
        <v>155</v>
      </c>
      <c r="BE235" s="0" t="s">
        <v>155</v>
      </c>
      <c r="BF235" s="0" t="s">
        <v>155</v>
      </c>
      <c r="BG235" s="0" t="s">
        <v>155</v>
      </c>
      <c r="BH235" s="0" t="s">
        <v>155</v>
      </c>
      <c r="BI235" s="0" t="s">
        <v>155</v>
      </c>
      <c r="BJ235" s="0" t="s">
        <v>155</v>
      </c>
      <c r="BK235" s="0" t="s">
        <v>155</v>
      </c>
      <c r="BL235" s="0" t="s">
        <v>155</v>
      </c>
      <c r="BP235" s="0" t="s">
        <v>155</v>
      </c>
      <c r="BR235" s="0" t="s">
        <v>155</v>
      </c>
      <c r="BS235" s="0" t="s">
        <v>155</v>
      </c>
      <c r="BV235" s="0" t="s">
        <v>155</v>
      </c>
      <c r="BY235" s="0" t="s">
        <v>144</v>
      </c>
      <c r="CA235" s="0" t="s">
        <v>155</v>
      </c>
      <c r="CC235" s="0" t="s">
        <v>144</v>
      </c>
      <c r="CG235" s="0" t="s">
        <v>155</v>
      </c>
      <c r="CH235" s="0" t="s">
        <v>144</v>
      </c>
      <c r="CK235" s="0" t="s">
        <v>155</v>
      </c>
      <c r="CL235" s="0" t="s">
        <v>144</v>
      </c>
      <c r="CN235" s="0" t="s">
        <v>155</v>
      </c>
      <c r="CO235" s="0" t="s">
        <v>144</v>
      </c>
      <c r="CP235" s="0" t="s">
        <v>155</v>
      </c>
      <c r="CT235" s="0" t="s">
        <v>155</v>
      </c>
      <c r="CU235" s="0" t="s">
        <v>144</v>
      </c>
      <c r="CV235" s="0" t="s">
        <v>155</v>
      </c>
      <c r="CW235" s="0" t="s">
        <v>144</v>
      </c>
      <c r="CY235" s="0" t="s">
        <v>155</v>
      </c>
      <c r="CZ235" s="0" t="s">
        <v>144</v>
      </c>
      <c r="DC235" s="0" t="s">
        <v>155</v>
      </c>
      <c r="DD235" s="0" t="s">
        <v>144</v>
      </c>
      <c r="DF235" s="0" t="s">
        <v>155</v>
      </c>
      <c r="DG235" s="0" t="s">
        <v>144</v>
      </c>
      <c r="DI235" s="0" t="s">
        <v>155</v>
      </c>
      <c r="DJ235" s="0" t="s">
        <v>144</v>
      </c>
      <c r="DL235" s="0" t="s">
        <v>155</v>
      </c>
      <c r="DM235" s="0" t="s">
        <v>144</v>
      </c>
      <c r="DN235" s="0" t="s">
        <v>155</v>
      </c>
      <c r="DR235" s="0" t="s">
        <v>155</v>
      </c>
      <c r="DS235" s="0" t="s">
        <v>144</v>
      </c>
      <c r="DT235" s="0" t="s">
        <v>144</v>
      </c>
      <c r="DU235" s="0" t="s">
        <v>155</v>
      </c>
      <c r="DW235" s="0" t="s">
        <v>144</v>
      </c>
      <c r="DX235" s="0" t="s">
        <v>155</v>
      </c>
      <c r="EA235" s="0" t="s">
        <v>155</v>
      </c>
      <c r="ED235" s="0" t="s">
        <v>144</v>
      </c>
      <c r="EF235" s="0" t="s">
        <v>155</v>
      </c>
    </row>
    <row r="236" customFormat="false" ht="13.8" hidden="false" customHeight="false" outlineLevel="0" collapsed="false">
      <c r="A236" s="0" t="s">
        <v>1387</v>
      </c>
      <c r="B236" s="0" t="n">
        <v>78</v>
      </c>
      <c r="C236" s="0" t="n">
        <v>257944</v>
      </c>
      <c r="D236" s="0" t="s">
        <v>1388</v>
      </c>
      <c r="E236" s="0" t="s">
        <v>1389</v>
      </c>
      <c r="F236" s="0" t="str">
        <f aca="false">CONCATENATE(D237," ",LEFT(I237,4),"T=",AW237,"D=",AX237,"R=",AY237,"M=",AZ237,"L=",BA237,"B=",BB237)</f>
        <v>CANACCI 1944T=25D=8R=0M=0L=8B=0</v>
      </c>
      <c r="G236" s="0" t="s">
        <v>185</v>
      </c>
      <c r="I236" s="0" t="s">
        <v>1390</v>
      </c>
      <c r="J236" s="0" t="s">
        <v>1391</v>
      </c>
      <c r="K236" s="0" t="s">
        <v>143</v>
      </c>
      <c r="L236" s="0" t="s">
        <v>144</v>
      </c>
      <c r="M236" s="0" t="str">
        <f aca="false">RIGHT(N236,LEN(N236)-FIND(" ",N236))</f>
        <v>BUTLER RD NE</v>
      </c>
      <c r="N236" s="0" t="s">
        <v>1392</v>
      </c>
      <c r="P236" s="0" t="s">
        <v>147</v>
      </c>
      <c r="Q236" s="0" t="s">
        <v>148</v>
      </c>
      <c r="R236" s="0" t="n">
        <v>44483</v>
      </c>
      <c r="AD236" s="0" t="s">
        <v>149</v>
      </c>
      <c r="AE236" s="0" t="s">
        <v>150</v>
      </c>
      <c r="AF236" s="0" t="s">
        <v>151</v>
      </c>
      <c r="AH236" s="0" t="n">
        <v>14</v>
      </c>
      <c r="AI236" s="0" t="n">
        <v>11</v>
      </c>
      <c r="AN236" s="0" t="s">
        <v>147</v>
      </c>
      <c r="AO236" s="0" t="s">
        <v>176</v>
      </c>
      <c r="AP236" s="0" t="s">
        <v>177</v>
      </c>
      <c r="AQ236" s="0" t="n">
        <v>9</v>
      </c>
      <c r="AR236" s="0" t="n">
        <v>64</v>
      </c>
      <c r="AS236" s="0" t="n">
        <v>32</v>
      </c>
      <c r="AV236" s="0" t="s">
        <v>154</v>
      </c>
      <c r="AW236" s="0" t="n">
        <f aca="false">COUNTA($BC236:$EG236)</f>
        <v>40</v>
      </c>
      <c r="AX236" s="0" t="n">
        <f aca="false">COUNTIF($BC236:$EG236,"D")</f>
        <v>11</v>
      </c>
      <c r="AY236" s="0" t="n">
        <f aca="false">COUNTIF($BC236:$EG236,"R")</f>
        <v>2</v>
      </c>
      <c r="AZ236" s="0" t="n">
        <f aca="false">IF(CC236="D",1,0)+IF(CL236="D",1,0)+IF(CW236="D",1,0)+IF(DD236="D",1,0)+IF(DJ236="D",1,0)+IF(DO236="D",1,0)+IF(DW236="D",1,0)</f>
        <v>4</v>
      </c>
      <c r="BA236" s="0" t="n">
        <f aca="false">IF(DH236&lt;&gt;"",1,0)+IF(DI236&lt;&gt;"",1,0)+IF(DK236&lt;&gt;"",1,0)+IF(DM236&lt;&gt;"",1,0)+IF(DN236&lt;&gt;"",1,0)+IF(DO236&lt;&gt;"",1,0)+IF(DQ236&lt;&gt;"",1,0)+IF(DR236&lt;&gt;"",1,0)+IF(DT236&lt;&gt;"",1,0)+IF(DU236&lt;&gt;"",1,0)+IF(DV236&lt;&gt;"",1,0)+IF(DW236&lt;&gt;"",1,0)+IF(DX236&lt;&gt;"",1,0)+IF(DZ236&lt;&gt;"",1,0)+IF(EA236&lt;&gt;"",1,0)+IF(EB236&lt;&gt;"",1,0)+IF(EE236&lt;&gt;"",1,0)</f>
        <v>7</v>
      </c>
      <c r="BB236" s="0" t="n">
        <f aca="false">AY236*AX236</f>
        <v>22</v>
      </c>
      <c r="BC236" s="0" t="s">
        <v>155</v>
      </c>
      <c r="BD236" s="0" t="s">
        <v>155</v>
      </c>
      <c r="BH236" s="0" t="s">
        <v>155</v>
      </c>
      <c r="BI236" s="0" t="s">
        <v>155</v>
      </c>
      <c r="BJ236" s="0" t="s">
        <v>155</v>
      </c>
      <c r="BK236" s="0" t="s">
        <v>155</v>
      </c>
      <c r="BL236" s="0" t="s">
        <v>155</v>
      </c>
      <c r="BP236" s="0" t="s">
        <v>155</v>
      </c>
      <c r="BR236" s="0" t="s">
        <v>155</v>
      </c>
      <c r="BS236" s="0" t="s">
        <v>155</v>
      </c>
      <c r="BY236" s="0" t="s">
        <v>144</v>
      </c>
      <c r="CA236" s="0" t="s">
        <v>155</v>
      </c>
      <c r="CG236" s="0" t="s">
        <v>155</v>
      </c>
      <c r="CK236" s="0" t="s">
        <v>155</v>
      </c>
      <c r="CL236" s="0" t="s">
        <v>144</v>
      </c>
      <c r="CN236" s="0" t="s">
        <v>155</v>
      </c>
      <c r="CO236" s="0" t="s">
        <v>144</v>
      </c>
      <c r="CP236" s="0" t="s">
        <v>155</v>
      </c>
      <c r="CQ236" s="0" t="s">
        <v>144</v>
      </c>
      <c r="CT236" s="0" t="s">
        <v>155</v>
      </c>
      <c r="CU236" s="0" t="s">
        <v>144</v>
      </c>
      <c r="CV236" s="0" t="s">
        <v>155</v>
      </c>
      <c r="CW236" s="0" t="s">
        <v>144</v>
      </c>
      <c r="CY236" s="0" t="s">
        <v>155</v>
      </c>
      <c r="CZ236" s="0" t="s">
        <v>174</v>
      </c>
      <c r="DC236" s="0" t="s">
        <v>155</v>
      </c>
      <c r="DF236" s="0" t="s">
        <v>155</v>
      </c>
      <c r="DG236" s="0" t="s">
        <v>144</v>
      </c>
      <c r="DI236" s="0" t="s">
        <v>155</v>
      </c>
      <c r="DJ236" s="0" t="s">
        <v>144</v>
      </c>
      <c r="DL236" s="0" t="s">
        <v>155</v>
      </c>
      <c r="DM236" s="0" t="s">
        <v>144</v>
      </c>
      <c r="DN236" s="0" t="s">
        <v>155</v>
      </c>
      <c r="DR236" s="0" t="s">
        <v>155</v>
      </c>
      <c r="DS236" s="0" t="s">
        <v>174</v>
      </c>
      <c r="DW236" s="0" t="s">
        <v>144</v>
      </c>
      <c r="DX236" s="0" t="s">
        <v>155</v>
      </c>
      <c r="EA236" s="0" t="s">
        <v>155</v>
      </c>
      <c r="ED236" s="0" t="s">
        <v>144</v>
      </c>
      <c r="EF236" s="0" t="s">
        <v>155</v>
      </c>
    </row>
    <row r="237" customFormat="false" ht="13.8" hidden="false" customHeight="false" outlineLevel="0" collapsed="false">
      <c r="A237" s="0" t="s">
        <v>1393</v>
      </c>
      <c r="B237" s="0" t="n">
        <v>78</v>
      </c>
      <c r="C237" s="0" t="n">
        <v>380656</v>
      </c>
      <c r="D237" s="0" t="s">
        <v>760</v>
      </c>
      <c r="E237" s="0" t="s">
        <v>158</v>
      </c>
      <c r="F237" s="0" t="str">
        <f aca="false">CONCATENATE(D238," ",LEFT(I238,4),"T=",AW238,"D=",AX238,"R=",AY238,"M=",AZ238,"L=",BA238,"B=",BB238)</f>
        <v>DIGGS 1965T=42D=15R=0M=5L=9B=0</v>
      </c>
      <c r="G237" s="0" t="s">
        <v>250</v>
      </c>
      <c r="I237" s="0" t="s">
        <v>1394</v>
      </c>
      <c r="J237" s="0" t="s">
        <v>763</v>
      </c>
      <c r="K237" s="0" t="s">
        <v>143</v>
      </c>
      <c r="L237" s="0" t="s">
        <v>144</v>
      </c>
      <c r="M237" s="0" t="str">
        <f aca="false">RIGHT(N237,LEN(N237)-FIND(" ",N237))</f>
        <v>WILLOW BROOK DR NE</v>
      </c>
      <c r="N237" s="0" t="s">
        <v>764</v>
      </c>
      <c r="P237" s="0" t="s">
        <v>147</v>
      </c>
      <c r="Q237" s="0" t="s">
        <v>148</v>
      </c>
      <c r="R237" s="0" t="n">
        <v>44483</v>
      </c>
      <c r="AD237" s="0" t="s">
        <v>149</v>
      </c>
      <c r="AE237" s="0" t="s">
        <v>150</v>
      </c>
      <c r="AH237" s="0" t="n">
        <v>14</v>
      </c>
      <c r="AI237" s="0" t="n">
        <v>11</v>
      </c>
      <c r="AJ237" s="0" t="s">
        <v>164</v>
      </c>
      <c r="AM237" s="0" t="s">
        <v>165</v>
      </c>
      <c r="AN237" s="0" t="s">
        <v>147</v>
      </c>
      <c r="AO237" s="0" t="s">
        <v>166</v>
      </c>
      <c r="AP237" s="0" t="s">
        <v>167</v>
      </c>
      <c r="AQ237" s="0" t="n">
        <v>9</v>
      </c>
      <c r="AR237" s="0" t="n">
        <v>64</v>
      </c>
      <c r="AS237" s="0" t="n">
        <v>32</v>
      </c>
      <c r="AV237" s="0" t="s">
        <v>154</v>
      </c>
      <c r="AW237" s="0" t="n">
        <f aca="false">COUNTA($BC237:$EG237)</f>
        <v>25</v>
      </c>
      <c r="AX237" s="0" t="n">
        <f aca="false">COUNTIF($BC237:$EG237,"D")</f>
        <v>8</v>
      </c>
      <c r="AY237" s="0" t="n">
        <f aca="false">COUNTIF($BC237:$EG237,"R")</f>
        <v>0</v>
      </c>
      <c r="AZ237" s="0" t="n">
        <f aca="false">IF(CC237="D",1,0)+IF(CL237="D",1,0)+IF(CW237="D",1,0)+IF(DD237="D",1,0)+IF(DJ237="D",1,0)+IF(DO237="D",1,0)+IF(DW237="D",1,0)</f>
        <v>0</v>
      </c>
      <c r="BA237" s="0" t="n">
        <f aca="false">IF(DH237&lt;&gt;"",1,0)+IF(DI237&lt;&gt;"",1,0)+IF(DK237&lt;&gt;"",1,0)+IF(DM237&lt;&gt;"",1,0)+IF(DN237&lt;&gt;"",1,0)+IF(DO237&lt;&gt;"",1,0)+IF(DQ237&lt;&gt;"",1,0)+IF(DR237&lt;&gt;"",1,0)+IF(DT237&lt;&gt;"",1,0)+IF(DU237&lt;&gt;"",1,0)+IF(DV237&lt;&gt;"",1,0)+IF(DW237&lt;&gt;"",1,0)+IF(DX237&lt;&gt;"",1,0)+IF(DZ237&lt;&gt;"",1,0)+IF(EA237&lt;&gt;"",1,0)+IF(EB237&lt;&gt;"",1,0)+IF(EE237&lt;&gt;"",1,0)</f>
        <v>8</v>
      </c>
      <c r="BB237" s="0" t="n">
        <f aca="false">AY237*AX237</f>
        <v>0</v>
      </c>
      <c r="CA237" s="0" t="s">
        <v>155</v>
      </c>
      <c r="CG237" s="0" t="s">
        <v>155</v>
      </c>
      <c r="CH237" s="0" t="s">
        <v>144</v>
      </c>
      <c r="CJ237" s="0" t="s">
        <v>144</v>
      </c>
      <c r="CK237" s="0" t="s">
        <v>155</v>
      </c>
      <c r="CN237" s="0" t="s">
        <v>155</v>
      </c>
      <c r="CO237" s="0" t="s">
        <v>144</v>
      </c>
      <c r="CP237" s="0" t="s">
        <v>155</v>
      </c>
      <c r="CU237" s="0" t="s">
        <v>144</v>
      </c>
      <c r="CV237" s="0" t="s">
        <v>155</v>
      </c>
      <c r="CY237" s="0" t="s">
        <v>155</v>
      </c>
      <c r="DC237" s="0" t="s">
        <v>155</v>
      </c>
      <c r="DF237" s="0" t="s">
        <v>155</v>
      </c>
      <c r="DG237" s="0" t="s">
        <v>144</v>
      </c>
      <c r="DI237" s="0" t="s">
        <v>155</v>
      </c>
      <c r="DL237" s="0" t="s">
        <v>155</v>
      </c>
      <c r="DM237" s="0" t="s">
        <v>144</v>
      </c>
      <c r="DN237" s="0" t="s">
        <v>155</v>
      </c>
      <c r="DR237" s="0" t="s">
        <v>155</v>
      </c>
      <c r="DT237" s="0" t="s">
        <v>144</v>
      </c>
      <c r="DU237" s="0" t="s">
        <v>155</v>
      </c>
      <c r="DX237" s="0" t="s">
        <v>155</v>
      </c>
      <c r="EA237" s="0" t="s">
        <v>155</v>
      </c>
      <c r="ED237" s="0" t="s">
        <v>144</v>
      </c>
      <c r="EF237" s="0" t="s">
        <v>155</v>
      </c>
    </row>
    <row r="238" customFormat="false" ht="13.8" hidden="false" customHeight="false" outlineLevel="0" collapsed="false">
      <c r="A238" s="0" t="s">
        <v>1395</v>
      </c>
      <c r="B238" s="0" t="n">
        <v>78</v>
      </c>
      <c r="C238" s="0" t="n">
        <v>155431</v>
      </c>
      <c r="D238" s="0" t="s">
        <v>1396</v>
      </c>
      <c r="E238" s="0" t="s">
        <v>1397</v>
      </c>
      <c r="F238" s="0" t="str">
        <f aca="false">CONCATENATE(D239," ",LEFT(I239,4),"T=",AW239,"D=",AX239,"R=",AY239,"M=",AZ239,"L=",BA239,"B=",BB239)</f>
        <v>AGUEDA 1966T=47D=12R=2M=3L=9B=24</v>
      </c>
      <c r="G238" s="0" t="s">
        <v>365</v>
      </c>
      <c r="I238" s="0" t="s">
        <v>1398</v>
      </c>
      <c r="J238" s="0" t="s">
        <v>1399</v>
      </c>
      <c r="K238" s="0" t="s">
        <v>143</v>
      </c>
      <c r="L238" s="0" t="s">
        <v>144</v>
      </c>
      <c r="M238" s="0" t="str">
        <f aca="false">RIGHT(N238,LEN(N238)-FIND(" ",N238))</f>
        <v>BONNIE BRAE AVE NE</v>
      </c>
      <c r="N238" s="0" t="s">
        <v>1400</v>
      </c>
      <c r="P238" s="0" t="s">
        <v>147</v>
      </c>
      <c r="Q238" s="0" t="s">
        <v>148</v>
      </c>
      <c r="R238" s="0" t="n">
        <v>44483</v>
      </c>
      <c r="AD238" s="0" t="s">
        <v>149</v>
      </c>
      <c r="AE238" s="0" t="s">
        <v>150</v>
      </c>
      <c r="AF238" s="0" t="s">
        <v>151</v>
      </c>
      <c r="AH238" s="0" t="n">
        <v>14</v>
      </c>
      <c r="AI238" s="0" t="n">
        <v>11</v>
      </c>
      <c r="AN238" s="0" t="s">
        <v>147</v>
      </c>
      <c r="AO238" s="0" t="s">
        <v>261</v>
      </c>
      <c r="AP238" s="0" t="s">
        <v>262</v>
      </c>
      <c r="AQ238" s="0" t="n">
        <v>9</v>
      </c>
      <c r="AR238" s="0" t="n">
        <v>64</v>
      </c>
      <c r="AS238" s="0" t="n">
        <v>32</v>
      </c>
      <c r="AV238" s="0" t="s">
        <v>154</v>
      </c>
      <c r="AW238" s="0" t="n">
        <f aca="false">COUNTA($BC238:$EG238)</f>
        <v>42</v>
      </c>
      <c r="AX238" s="0" t="n">
        <f aca="false">COUNTIF($BC238:$EG238,"D")</f>
        <v>15</v>
      </c>
      <c r="AY238" s="0" t="n">
        <f aca="false">COUNTIF($BC238:$EG238,"R")</f>
        <v>0</v>
      </c>
      <c r="AZ238" s="0" t="n">
        <f aca="false">IF(CC238="D",1,0)+IF(CL238="D",1,0)+IF(CW238="D",1,0)+IF(DD238="D",1,0)+IF(DJ238="D",1,0)+IF(DO238="D",1,0)+IF(DW238="D",1,0)</f>
        <v>5</v>
      </c>
      <c r="BA238" s="0" t="n">
        <f aca="false">IF(DH238&lt;&gt;"",1,0)+IF(DI238&lt;&gt;"",1,0)+IF(DK238&lt;&gt;"",1,0)+IF(DM238&lt;&gt;"",1,0)+IF(DN238&lt;&gt;"",1,0)+IF(DO238&lt;&gt;"",1,0)+IF(DQ238&lt;&gt;"",1,0)+IF(DR238&lt;&gt;"",1,0)+IF(DT238&lt;&gt;"",1,0)+IF(DU238&lt;&gt;"",1,0)+IF(DV238&lt;&gt;"",1,0)+IF(DW238&lt;&gt;"",1,0)+IF(DX238&lt;&gt;"",1,0)+IF(DZ238&lt;&gt;"",1,0)+IF(EA238&lt;&gt;"",1,0)+IF(EB238&lt;&gt;"",1,0)+IF(EE238&lt;&gt;"",1,0)</f>
        <v>9</v>
      </c>
      <c r="BB238" s="0" t="n">
        <f aca="false">AY238*AX238</f>
        <v>0</v>
      </c>
      <c r="BC238" s="0" t="s">
        <v>155</v>
      </c>
      <c r="BD238" s="0" t="s">
        <v>155</v>
      </c>
      <c r="BE238" s="0" t="s">
        <v>155</v>
      </c>
      <c r="BF238" s="0" t="s">
        <v>155</v>
      </c>
      <c r="BH238" s="0" t="s">
        <v>155</v>
      </c>
      <c r="BI238" s="0" t="s">
        <v>155</v>
      </c>
      <c r="BJ238" s="0" t="s">
        <v>155</v>
      </c>
      <c r="BL238" s="0" t="s">
        <v>155</v>
      </c>
      <c r="BS238" s="0" t="s">
        <v>155</v>
      </c>
      <c r="BY238" s="0" t="s">
        <v>144</v>
      </c>
      <c r="CA238" s="0" t="s">
        <v>155</v>
      </c>
      <c r="CG238" s="0" t="s">
        <v>155</v>
      </c>
      <c r="CK238" s="0" t="s">
        <v>155</v>
      </c>
      <c r="CL238" s="0" t="s">
        <v>144</v>
      </c>
      <c r="CN238" s="0" t="s">
        <v>155</v>
      </c>
      <c r="CO238" s="0" t="s">
        <v>144</v>
      </c>
      <c r="CP238" s="0" t="s">
        <v>155</v>
      </c>
      <c r="CQ238" s="0" t="s">
        <v>144</v>
      </c>
      <c r="CT238" s="0" t="s">
        <v>155</v>
      </c>
      <c r="CU238" s="0" t="s">
        <v>144</v>
      </c>
      <c r="CV238" s="0" t="s">
        <v>155</v>
      </c>
      <c r="CW238" s="0" t="s">
        <v>144</v>
      </c>
      <c r="CY238" s="0" t="s">
        <v>155</v>
      </c>
      <c r="CZ238" s="0" t="s">
        <v>144</v>
      </c>
      <c r="DC238" s="0" t="s">
        <v>155</v>
      </c>
      <c r="DD238" s="0" t="s">
        <v>144</v>
      </c>
      <c r="DF238" s="0" t="s">
        <v>155</v>
      </c>
      <c r="DG238" s="0" t="s">
        <v>144</v>
      </c>
      <c r="DI238" s="0" t="s">
        <v>155</v>
      </c>
      <c r="DJ238" s="0" t="s">
        <v>144</v>
      </c>
      <c r="DL238" s="0" t="s">
        <v>155</v>
      </c>
      <c r="DM238" s="0" t="s">
        <v>144</v>
      </c>
      <c r="DN238" s="0" t="s">
        <v>155</v>
      </c>
      <c r="DR238" s="0" t="s">
        <v>155</v>
      </c>
      <c r="DS238" s="0" t="s">
        <v>144</v>
      </c>
      <c r="DT238" s="0" t="s">
        <v>144</v>
      </c>
      <c r="DU238" s="0" t="s">
        <v>155</v>
      </c>
      <c r="DW238" s="0" t="s">
        <v>144</v>
      </c>
      <c r="DX238" s="0" t="s">
        <v>155</v>
      </c>
      <c r="EA238" s="0" t="s">
        <v>155</v>
      </c>
      <c r="ED238" s="0" t="s">
        <v>144</v>
      </c>
      <c r="EF238" s="0" t="s">
        <v>155</v>
      </c>
    </row>
    <row r="239" customFormat="false" ht="13.8" hidden="false" customHeight="false" outlineLevel="0" collapsed="false">
      <c r="A239" s="0" t="s">
        <v>1401</v>
      </c>
      <c r="B239" s="0" t="n">
        <v>78</v>
      </c>
      <c r="C239" s="0" t="n">
        <v>163329</v>
      </c>
      <c r="D239" s="0" t="s">
        <v>1402</v>
      </c>
      <c r="E239" s="0" t="s">
        <v>616</v>
      </c>
      <c r="F239" s="0" t="str">
        <f aca="false">CONCATENATE(D240," ",LEFT(I240,4),"T=",AW240,"D=",AX240,"R=",AY240,"M=",AZ240,"L=",BA240,"B=",BB240)</f>
        <v>ROSE 1968T=47D=16R=0M=5L=9B=0</v>
      </c>
      <c r="G239" s="0" t="s">
        <v>200</v>
      </c>
      <c r="I239" s="0" t="s">
        <v>1403</v>
      </c>
      <c r="J239" s="0" t="s">
        <v>1404</v>
      </c>
      <c r="K239" s="0" t="s">
        <v>143</v>
      </c>
      <c r="L239" s="0" t="s">
        <v>144</v>
      </c>
      <c r="M239" s="0" t="str">
        <f aca="false">RIGHT(N239,LEN(N239)-FIND(" ",N239))</f>
        <v>KENMORE AVE NE</v>
      </c>
      <c r="N239" s="0" t="s">
        <v>1405</v>
      </c>
      <c r="P239" s="0" t="s">
        <v>147</v>
      </c>
      <c r="Q239" s="0" t="s">
        <v>148</v>
      </c>
      <c r="R239" s="0" t="n">
        <v>44483</v>
      </c>
      <c r="AD239" s="0" t="s">
        <v>149</v>
      </c>
      <c r="AE239" s="0" t="s">
        <v>150</v>
      </c>
      <c r="AF239" s="0" t="s">
        <v>151</v>
      </c>
      <c r="AH239" s="0" t="n">
        <v>14</v>
      </c>
      <c r="AI239" s="0" t="n">
        <v>11</v>
      </c>
      <c r="AN239" s="0" t="s">
        <v>147</v>
      </c>
      <c r="AO239" s="0" t="s">
        <v>152</v>
      </c>
      <c r="AP239" s="0" t="s">
        <v>153</v>
      </c>
      <c r="AQ239" s="0" t="n">
        <v>9</v>
      </c>
      <c r="AR239" s="0" t="n">
        <v>64</v>
      </c>
      <c r="AS239" s="0" t="n">
        <v>32</v>
      </c>
      <c r="AV239" s="0" t="s">
        <v>154</v>
      </c>
      <c r="AW239" s="0" t="n">
        <f aca="false">COUNTA($BC239:$EG239)</f>
        <v>47</v>
      </c>
      <c r="AX239" s="0" t="n">
        <f aca="false">COUNTIF($BC239:$EG239,"D")</f>
        <v>12</v>
      </c>
      <c r="AY239" s="0" t="n">
        <f aca="false">COUNTIF($BC239:$EG239,"R")</f>
        <v>2</v>
      </c>
      <c r="AZ239" s="0" t="n">
        <f aca="false">IF(CC239="D",1,0)+IF(CL239="D",1,0)+IF(CW239="D",1,0)+IF(DD239="D",1,0)+IF(DJ239="D",1,0)+IF(DO239="D",1,0)+IF(DW239="D",1,0)</f>
        <v>3</v>
      </c>
      <c r="BA239" s="0" t="n">
        <f aca="false">IF(DH239&lt;&gt;"",1,0)+IF(DI239&lt;&gt;"",1,0)+IF(DK239&lt;&gt;"",1,0)+IF(DM239&lt;&gt;"",1,0)+IF(DN239&lt;&gt;"",1,0)+IF(DO239&lt;&gt;"",1,0)+IF(DQ239&lt;&gt;"",1,0)+IF(DR239&lt;&gt;"",1,0)+IF(DT239&lt;&gt;"",1,0)+IF(DU239&lt;&gt;"",1,0)+IF(DV239&lt;&gt;"",1,0)+IF(DW239&lt;&gt;"",1,0)+IF(DX239&lt;&gt;"",1,0)+IF(DZ239&lt;&gt;"",1,0)+IF(EA239&lt;&gt;"",1,0)+IF(EB239&lt;&gt;"",1,0)+IF(EE239&lt;&gt;"",1,0)</f>
        <v>9</v>
      </c>
      <c r="BB239" s="0" t="n">
        <f aca="false">AY239*AX239</f>
        <v>24</v>
      </c>
      <c r="BC239" s="0" t="s">
        <v>155</v>
      </c>
      <c r="BD239" s="0" t="s">
        <v>155</v>
      </c>
      <c r="BE239" s="0" t="s">
        <v>155</v>
      </c>
      <c r="BF239" s="0" t="s">
        <v>155</v>
      </c>
      <c r="BG239" s="0" t="s">
        <v>155</v>
      </c>
      <c r="BH239" s="0" t="s">
        <v>155</v>
      </c>
      <c r="BI239" s="0" t="s">
        <v>155</v>
      </c>
      <c r="BJ239" s="0" t="s">
        <v>155</v>
      </c>
      <c r="BK239" s="0" t="s">
        <v>155</v>
      </c>
      <c r="BL239" s="0" t="s">
        <v>155</v>
      </c>
      <c r="BP239" s="0" t="s">
        <v>155</v>
      </c>
      <c r="BR239" s="0" t="s">
        <v>155</v>
      </c>
      <c r="BS239" s="0" t="s">
        <v>155</v>
      </c>
      <c r="BV239" s="0" t="s">
        <v>155</v>
      </c>
      <c r="BY239" s="0" t="s">
        <v>144</v>
      </c>
      <c r="CA239" s="0" t="s">
        <v>155</v>
      </c>
      <c r="CG239" s="0" t="s">
        <v>155</v>
      </c>
      <c r="CH239" s="0" t="s">
        <v>144</v>
      </c>
      <c r="CK239" s="0" t="s">
        <v>155</v>
      </c>
      <c r="CN239" s="0" t="s">
        <v>155</v>
      </c>
      <c r="CO239" s="0" t="s">
        <v>144</v>
      </c>
      <c r="CP239" s="0" t="s">
        <v>155</v>
      </c>
      <c r="CQ239" s="0" t="s">
        <v>144</v>
      </c>
      <c r="CT239" s="0" t="s">
        <v>155</v>
      </c>
      <c r="CU239" s="0" t="s">
        <v>144</v>
      </c>
      <c r="CV239" s="0" t="s">
        <v>155</v>
      </c>
      <c r="CW239" s="0" t="s">
        <v>144</v>
      </c>
      <c r="CY239" s="0" t="s">
        <v>155</v>
      </c>
      <c r="CZ239" s="0" t="s">
        <v>144</v>
      </c>
      <c r="DC239" s="0" t="s">
        <v>155</v>
      </c>
      <c r="DD239" s="0" t="s">
        <v>144</v>
      </c>
      <c r="DF239" s="0" t="s">
        <v>155</v>
      </c>
      <c r="DG239" s="0" t="s">
        <v>144</v>
      </c>
      <c r="DI239" s="0" t="s">
        <v>155</v>
      </c>
      <c r="DJ239" s="0" t="s">
        <v>144</v>
      </c>
      <c r="DL239" s="0" t="s">
        <v>155</v>
      </c>
      <c r="DM239" s="0" t="s">
        <v>144</v>
      </c>
      <c r="DN239" s="0" t="s">
        <v>155</v>
      </c>
      <c r="DR239" s="0" t="s">
        <v>155</v>
      </c>
      <c r="DS239" s="0" t="s">
        <v>174</v>
      </c>
      <c r="DT239" s="0" t="s">
        <v>174</v>
      </c>
      <c r="DU239" s="0" t="s">
        <v>155</v>
      </c>
      <c r="DW239" s="0" t="s">
        <v>155</v>
      </c>
      <c r="DX239" s="0" t="s">
        <v>155</v>
      </c>
      <c r="EA239" s="0" t="s">
        <v>155</v>
      </c>
      <c r="ED239" s="0" t="s">
        <v>144</v>
      </c>
      <c r="EF239" s="0" t="s">
        <v>155</v>
      </c>
    </row>
    <row r="240" customFormat="false" ht="13.8" hidden="false" customHeight="false" outlineLevel="0" collapsed="false">
      <c r="A240" s="0" t="s">
        <v>1406</v>
      </c>
      <c r="B240" s="0" t="n">
        <v>78</v>
      </c>
      <c r="C240" s="0" t="n">
        <v>262050</v>
      </c>
      <c r="D240" s="0" t="s">
        <v>1407</v>
      </c>
      <c r="E240" s="0" t="s">
        <v>1179</v>
      </c>
      <c r="F240" s="0" t="str">
        <f aca="false">CONCATENATE(D241," ",LEFT(I241,4),"T=",AW241,"D=",AX241,"R=",AY241,"M=",AZ241,"L=",BA241,"B=",BB241)</f>
        <v>VANWINKLE 1958T=46D=15R=1M=5L=9B=15</v>
      </c>
      <c r="G240" s="0" t="s">
        <v>553</v>
      </c>
      <c r="I240" s="0" t="s">
        <v>1408</v>
      </c>
      <c r="J240" s="0" t="s">
        <v>1409</v>
      </c>
      <c r="K240" s="0" t="s">
        <v>143</v>
      </c>
      <c r="L240" s="0" t="s">
        <v>144</v>
      </c>
      <c r="M240" s="0" t="str">
        <f aca="false">RIGHT(N240,LEN(N240)-FIND(" ",N240))</f>
        <v>MAPLEWOOD ST NE</v>
      </c>
      <c r="N240" s="0" t="s">
        <v>1410</v>
      </c>
      <c r="P240" s="0" t="s">
        <v>147</v>
      </c>
      <c r="Q240" s="0" t="s">
        <v>148</v>
      </c>
      <c r="R240" s="0" t="n">
        <v>44483</v>
      </c>
      <c r="AD240" s="0" t="s">
        <v>149</v>
      </c>
      <c r="AE240" s="0" t="s">
        <v>150</v>
      </c>
      <c r="AF240" s="0" t="s">
        <v>151</v>
      </c>
      <c r="AH240" s="0" t="n">
        <v>14</v>
      </c>
      <c r="AI240" s="0" t="n">
        <v>11</v>
      </c>
      <c r="AN240" s="0" t="s">
        <v>147</v>
      </c>
      <c r="AO240" s="0" t="s">
        <v>189</v>
      </c>
      <c r="AP240" s="0" t="s">
        <v>190</v>
      </c>
      <c r="AQ240" s="0" t="n">
        <v>9</v>
      </c>
      <c r="AR240" s="0" t="n">
        <v>64</v>
      </c>
      <c r="AS240" s="0" t="n">
        <v>32</v>
      </c>
      <c r="AV240" s="0" t="s">
        <v>154</v>
      </c>
      <c r="AW240" s="0" t="n">
        <f aca="false">COUNTA($BC240:$EG240)</f>
        <v>47</v>
      </c>
      <c r="AX240" s="0" t="n">
        <f aca="false">COUNTIF($BC240:$EG240,"D")</f>
        <v>16</v>
      </c>
      <c r="AY240" s="0" t="n">
        <f aca="false">COUNTIF($BC240:$EG240,"R")</f>
        <v>0</v>
      </c>
      <c r="AZ240" s="0" t="n">
        <f aca="false">IF(CC240="D",1,0)+IF(CL240="D",1,0)+IF(CW240="D",1,0)+IF(DD240="D",1,0)+IF(DJ240="D",1,0)+IF(DO240="D",1,0)+IF(DW240="D",1,0)</f>
        <v>5</v>
      </c>
      <c r="BA240" s="0" t="n">
        <f aca="false">IF(DH240&lt;&gt;"",1,0)+IF(DI240&lt;&gt;"",1,0)+IF(DK240&lt;&gt;"",1,0)+IF(DM240&lt;&gt;"",1,0)+IF(DN240&lt;&gt;"",1,0)+IF(DO240&lt;&gt;"",1,0)+IF(DQ240&lt;&gt;"",1,0)+IF(DR240&lt;&gt;"",1,0)+IF(DT240&lt;&gt;"",1,0)+IF(DU240&lt;&gt;"",1,0)+IF(DV240&lt;&gt;"",1,0)+IF(DW240&lt;&gt;"",1,0)+IF(DX240&lt;&gt;"",1,0)+IF(DZ240&lt;&gt;"",1,0)+IF(EA240&lt;&gt;"",1,0)+IF(EB240&lt;&gt;"",1,0)+IF(EE240&lt;&gt;"",1,0)</f>
        <v>9</v>
      </c>
      <c r="BB240" s="0" t="n">
        <f aca="false">AY240*AX240</f>
        <v>0</v>
      </c>
      <c r="BC240" s="0" t="s">
        <v>155</v>
      </c>
      <c r="BD240" s="0" t="s">
        <v>155</v>
      </c>
      <c r="BF240" s="0" t="s">
        <v>155</v>
      </c>
      <c r="BG240" s="0" t="s">
        <v>155</v>
      </c>
      <c r="BH240" s="0" t="s">
        <v>155</v>
      </c>
      <c r="BI240" s="0" t="s">
        <v>155</v>
      </c>
      <c r="BJ240" s="0" t="s">
        <v>155</v>
      </c>
      <c r="BK240" s="0" t="s">
        <v>155</v>
      </c>
      <c r="BL240" s="0" t="s">
        <v>155</v>
      </c>
      <c r="BP240" s="0" t="s">
        <v>155</v>
      </c>
      <c r="BR240" s="0" t="s">
        <v>155</v>
      </c>
      <c r="BS240" s="0" t="s">
        <v>155</v>
      </c>
      <c r="BV240" s="0" t="s">
        <v>155</v>
      </c>
      <c r="BY240" s="0" t="s">
        <v>144</v>
      </c>
      <c r="CA240" s="0" t="s">
        <v>155</v>
      </c>
      <c r="CG240" s="0" t="s">
        <v>155</v>
      </c>
      <c r="CH240" s="0" t="s">
        <v>144</v>
      </c>
      <c r="CK240" s="0" t="s">
        <v>155</v>
      </c>
      <c r="CL240" s="0" t="s">
        <v>144</v>
      </c>
      <c r="CN240" s="0" t="s">
        <v>155</v>
      </c>
      <c r="CO240" s="0" t="s">
        <v>144</v>
      </c>
      <c r="CP240" s="0" t="s">
        <v>155</v>
      </c>
      <c r="CQ240" s="0" t="s">
        <v>144</v>
      </c>
      <c r="CT240" s="0" t="s">
        <v>155</v>
      </c>
      <c r="CU240" s="0" t="s">
        <v>144</v>
      </c>
      <c r="CV240" s="0" t="s">
        <v>155</v>
      </c>
      <c r="CW240" s="0" t="s">
        <v>144</v>
      </c>
      <c r="CY240" s="0" t="s">
        <v>155</v>
      </c>
      <c r="CZ240" s="0" t="s">
        <v>144</v>
      </c>
      <c r="DC240" s="0" t="s">
        <v>155</v>
      </c>
      <c r="DD240" s="0" t="s">
        <v>144</v>
      </c>
      <c r="DF240" s="0" t="s">
        <v>155</v>
      </c>
      <c r="DG240" s="0" t="s">
        <v>144</v>
      </c>
      <c r="DI240" s="0" t="s">
        <v>155</v>
      </c>
      <c r="DJ240" s="0" t="s">
        <v>144</v>
      </c>
      <c r="DL240" s="0" t="s">
        <v>155</v>
      </c>
      <c r="DM240" s="0" t="s">
        <v>144</v>
      </c>
      <c r="DN240" s="0" t="s">
        <v>155</v>
      </c>
      <c r="DR240" s="0" t="s">
        <v>155</v>
      </c>
      <c r="DS240" s="0" t="s">
        <v>144</v>
      </c>
      <c r="DT240" s="0" t="s">
        <v>144</v>
      </c>
      <c r="DU240" s="0" t="s">
        <v>155</v>
      </c>
      <c r="DW240" s="0" t="s">
        <v>144</v>
      </c>
      <c r="DX240" s="0" t="s">
        <v>155</v>
      </c>
      <c r="EA240" s="0" t="s">
        <v>155</v>
      </c>
      <c r="ED240" s="0" t="s">
        <v>144</v>
      </c>
      <c r="EF240" s="0" t="s">
        <v>155</v>
      </c>
    </row>
    <row r="241" customFormat="false" ht="13.8" hidden="false" customHeight="false" outlineLevel="0" collapsed="false">
      <c r="A241" s="0" t="s">
        <v>1411</v>
      </c>
      <c r="B241" s="0" t="n">
        <v>78</v>
      </c>
      <c r="C241" s="0" t="n">
        <v>15254</v>
      </c>
      <c r="D241" s="0" t="s">
        <v>1412</v>
      </c>
      <c r="E241" s="0" t="s">
        <v>435</v>
      </c>
      <c r="F241" s="0" t="str">
        <f aca="false">CONCATENATE(D242," ",LEFT(I242,4),"T=",AW242,"D=",AX242,"R=",AY242,"M=",AZ242,"L=",BA242,"B=",BB242)</f>
        <v>HEALD 1946T=43D=14R=0M=5L=8B=0</v>
      </c>
      <c r="G241" s="0" t="s">
        <v>185</v>
      </c>
      <c r="I241" s="0" t="s">
        <v>1413</v>
      </c>
      <c r="J241" s="0" t="s">
        <v>1414</v>
      </c>
      <c r="K241" s="0" t="s">
        <v>143</v>
      </c>
      <c r="L241" s="0" t="s">
        <v>174</v>
      </c>
      <c r="M241" s="0" t="str">
        <f aca="false">RIGHT(N241,LEN(N241)-FIND(" ",N241))</f>
        <v>PERKINSWOOD BLVD NE</v>
      </c>
      <c r="N241" s="0" t="s">
        <v>1415</v>
      </c>
      <c r="P241" s="0" t="s">
        <v>147</v>
      </c>
      <c r="Q241" s="0" t="s">
        <v>148</v>
      </c>
      <c r="R241" s="0" t="n">
        <v>44483</v>
      </c>
      <c r="AD241" s="0" t="s">
        <v>149</v>
      </c>
      <c r="AE241" s="0" t="s">
        <v>150</v>
      </c>
      <c r="AF241" s="0" t="s">
        <v>151</v>
      </c>
      <c r="AH241" s="0" t="n">
        <v>14</v>
      </c>
      <c r="AI241" s="0" t="n">
        <v>11</v>
      </c>
      <c r="AN241" s="0" t="s">
        <v>147</v>
      </c>
      <c r="AO241" s="0" t="s">
        <v>176</v>
      </c>
      <c r="AP241" s="0" t="s">
        <v>177</v>
      </c>
      <c r="AQ241" s="0" t="n">
        <v>9</v>
      </c>
      <c r="AR241" s="0" t="n">
        <v>64</v>
      </c>
      <c r="AS241" s="0" t="n">
        <v>32</v>
      </c>
      <c r="AV241" s="0" t="s">
        <v>154</v>
      </c>
      <c r="AW241" s="0" t="n">
        <f aca="false">COUNTA($BC241:$EG241)</f>
        <v>46</v>
      </c>
      <c r="AX241" s="0" t="n">
        <f aca="false">COUNTIF($BC241:$EG241,"D")</f>
        <v>15</v>
      </c>
      <c r="AY241" s="0" t="n">
        <f aca="false">COUNTIF($BC241:$EG241,"R")</f>
        <v>1</v>
      </c>
      <c r="AZ241" s="0" t="n">
        <f aca="false">IF(CC241="D",1,0)+IF(CL241="D",1,0)+IF(CW241="D",1,0)+IF(DD241="D",1,0)+IF(DJ241="D",1,0)+IF(DO241="D",1,0)+IF(DW241="D",1,0)</f>
        <v>5</v>
      </c>
      <c r="BA241" s="0" t="n">
        <f aca="false">IF(DH241&lt;&gt;"",1,0)+IF(DI241&lt;&gt;"",1,0)+IF(DK241&lt;&gt;"",1,0)+IF(DM241&lt;&gt;"",1,0)+IF(DN241&lt;&gt;"",1,0)+IF(DO241&lt;&gt;"",1,0)+IF(DQ241&lt;&gt;"",1,0)+IF(DR241&lt;&gt;"",1,0)+IF(DT241&lt;&gt;"",1,0)+IF(DU241&lt;&gt;"",1,0)+IF(DV241&lt;&gt;"",1,0)+IF(DW241&lt;&gt;"",1,0)+IF(DX241&lt;&gt;"",1,0)+IF(DZ241&lt;&gt;"",1,0)+IF(EA241&lt;&gt;"",1,0)+IF(EB241&lt;&gt;"",1,0)+IF(EE241&lt;&gt;"",1,0)</f>
        <v>9</v>
      </c>
      <c r="BB241" s="0" t="n">
        <f aca="false">AY241*AX241</f>
        <v>15</v>
      </c>
      <c r="BC241" s="0" t="s">
        <v>155</v>
      </c>
      <c r="BD241" s="0" t="s">
        <v>155</v>
      </c>
      <c r="BF241" s="0" t="s">
        <v>155</v>
      </c>
      <c r="BG241" s="0" t="s">
        <v>155</v>
      </c>
      <c r="BH241" s="0" t="s">
        <v>155</v>
      </c>
      <c r="BI241" s="0" t="s">
        <v>155</v>
      </c>
      <c r="BJ241" s="0" t="s">
        <v>155</v>
      </c>
      <c r="BK241" s="0" t="s">
        <v>155</v>
      </c>
      <c r="BL241" s="0" t="s">
        <v>155</v>
      </c>
      <c r="BP241" s="0" t="s">
        <v>155</v>
      </c>
      <c r="BR241" s="0" t="s">
        <v>155</v>
      </c>
      <c r="BS241" s="0" t="s">
        <v>155</v>
      </c>
      <c r="BV241" s="0" t="s">
        <v>155</v>
      </c>
      <c r="BY241" s="0" t="s">
        <v>144</v>
      </c>
      <c r="CA241" s="0" t="s">
        <v>155</v>
      </c>
      <c r="CG241" s="0" t="s">
        <v>155</v>
      </c>
      <c r="CH241" s="0" t="s">
        <v>144</v>
      </c>
      <c r="CK241" s="0" t="s">
        <v>155</v>
      </c>
      <c r="CL241" s="0" t="s">
        <v>144</v>
      </c>
      <c r="CN241" s="0" t="s">
        <v>155</v>
      </c>
      <c r="CO241" s="0" t="s">
        <v>144</v>
      </c>
      <c r="CP241" s="0" t="s">
        <v>155</v>
      </c>
      <c r="CQ241" s="0" t="s">
        <v>144</v>
      </c>
      <c r="CT241" s="0" t="s">
        <v>155</v>
      </c>
      <c r="CU241" s="0" t="s">
        <v>144</v>
      </c>
      <c r="CV241" s="0" t="s">
        <v>155</v>
      </c>
      <c r="CW241" s="0" t="s">
        <v>144</v>
      </c>
      <c r="CY241" s="0" t="s">
        <v>155</v>
      </c>
      <c r="CZ241" s="0" t="s">
        <v>144</v>
      </c>
      <c r="DC241" s="0" t="s">
        <v>155</v>
      </c>
      <c r="DD241" s="0" t="s">
        <v>144</v>
      </c>
      <c r="DF241" s="0" t="s">
        <v>155</v>
      </c>
      <c r="DG241" s="0" t="s">
        <v>144</v>
      </c>
      <c r="DI241" s="0" t="s">
        <v>155</v>
      </c>
      <c r="DJ241" s="0" t="s">
        <v>144</v>
      </c>
      <c r="DL241" s="0" t="s">
        <v>155</v>
      </c>
      <c r="DM241" s="0" t="s">
        <v>144</v>
      </c>
      <c r="DN241" s="0" t="s">
        <v>155</v>
      </c>
      <c r="DR241" s="0" t="s">
        <v>155</v>
      </c>
      <c r="DS241" s="0" t="s">
        <v>144</v>
      </c>
      <c r="DT241" s="0" t="s">
        <v>144</v>
      </c>
      <c r="DU241" s="0" t="s">
        <v>155</v>
      </c>
      <c r="DW241" s="0" t="s">
        <v>144</v>
      </c>
      <c r="DX241" s="0" t="s">
        <v>155</v>
      </c>
      <c r="EA241" s="0" t="s">
        <v>155</v>
      </c>
      <c r="ED241" s="0" t="s">
        <v>174</v>
      </c>
    </row>
    <row r="242" customFormat="false" ht="13.8" hidden="false" customHeight="false" outlineLevel="0" collapsed="false">
      <c r="A242" s="0" t="s">
        <v>1416</v>
      </c>
      <c r="B242" s="0" t="n">
        <v>78</v>
      </c>
      <c r="C242" s="0" t="n">
        <v>87285</v>
      </c>
      <c r="D242" s="0" t="s">
        <v>1417</v>
      </c>
      <c r="E242" s="0" t="s">
        <v>1418</v>
      </c>
      <c r="F242" s="0" t="str">
        <f aca="false">CONCATENATE(D243," ",LEFT(I243,4),"T=",AW243,"D=",AX243,"R=",AY243,"M=",AZ243,"L=",BA243,"B=",BB243)</f>
        <v>LITTON 1932T=46D=14R=0M=6L=8B=0</v>
      </c>
      <c r="G242" s="0" t="s">
        <v>250</v>
      </c>
      <c r="I242" s="0" t="s">
        <v>1419</v>
      </c>
      <c r="J242" s="0" t="s">
        <v>1420</v>
      </c>
      <c r="K242" s="0" t="s">
        <v>143</v>
      </c>
      <c r="L242" s="0" t="s">
        <v>144</v>
      </c>
      <c r="M242" s="0" t="str">
        <f aca="false">RIGHT(N242,LEN(N242)-FIND(" ",N242))</f>
        <v>QUARRY LN NE</v>
      </c>
      <c r="N242" s="0" t="s">
        <v>1421</v>
      </c>
      <c r="O242" s="0" t="s">
        <v>1422</v>
      </c>
      <c r="P242" s="0" t="s">
        <v>147</v>
      </c>
      <c r="Q242" s="0" t="s">
        <v>148</v>
      </c>
      <c r="R242" s="0" t="n">
        <v>44483</v>
      </c>
      <c r="AD242" s="0" t="s">
        <v>149</v>
      </c>
      <c r="AE242" s="0" t="s">
        <v>150</v>
      </c>
      <c r="AH242" s="0" t="n">
        <v>14</v>
      </c>
      <c r="AI242" s="0" t="n">
        <v>11</v>
      </c>
      <c r="AJ242" s="0" t="s">
        <v>164</v>
      </c>
      <c r="AM242" s="0" t="s">
        <v>165</v>
      </c>
      <c r="AN242" s="0" t="s">
        <v>147</v>
      </c>
      <c r="AO242" s="0" t="s">
        <v>176</v>
      </c>
      <c r="AP242" s="0" t="s">
        <v>177</v>
      </c>
      <c r="AQ242" s="0" t="n">
        <v>9</v>
      </c>
      <c r="AR242" s="0" t="n">
        <v>64</v>
      </c>
      <c r="AS242" s="0" t="n">
        <v>32</v>
      </c>
      <c r="AV242" s="0" t="s">
        <v>154</v>
      </c>
      <c r="AW242" s="0" t="n">
        <f aca="false">COUNTA($BC242:$EG242)</f>
        <v>43</v>
      </c>
      <c r="AX242" s="0" t="n">
        <f aca="false">COUNTIF($BC242:$EG242,"D")</f>
        <v>14</v>
      </c>
      <c r="AY242" s="0" t="n">
        <f aca="false">COUNTIF($BC242:$EG242,"R")</f>
        <v>0</v>
      </c>
      <c r="AZ242" s="0" t="n">
        <f aca="false">IF(CC242="D",1,0)+IF(CL242="D",1,0)+IF(CW242="D",1,0)+IF(DD242="D",1,0)+IF(DJ242="D",1,0)+IF(DO242="D",1,0)+IF(DW242="D",1,0)</f>
        <v>5</v>
      </c>
      <c r="BA242" s="0" t="n">
        <f aca="false">IF(DH242&lt;&gt;"",1,0)+IF(DI242&lt;&gt;"",1,0)+IF(DK242&lt;&gt;"",1,0)+IF(DM242&lt;&gt;"",1,0)+IF(DN242&lt;&gt;"",1,0)+IF(DO242&lt;&gt;"",1,0)+IF(DQ242&lt;&gt;"",1,0)+IF(DR242&lt;&gt;"",1,0)+IF(DT242&lt;&gt;"",1,0)+IF(DU242&lt;&gt;"",1,0)+IF(DV242&lt;&gt;"",1,0)+IF(DW242&lt;&gt;"",1,0)+IF(DX242&lt;&gt;"",1,0)+IF(DZ242&lt;&gt;"",1,0)+IF(EA242&lt;&gt;"",1,0)+IF(EB242&lt;&gt;"",1,0)+IF(EE242&lt;&gt;"",1,0)</f>
        <v>8</v>
      </c>
      <c r="BB242" s="0" t="n">
        <f aca="false">AY242*AX242</f>
        <v>0</v>
      </c>
      <c r="BC242" s="0" t="s">
        <v>155</v>
      </c>
      <c r="BD242" s="0" t="s">
        <v>155</v>
      </c>
      <c r="BF242" s="0" t="s">
        <v>155</v>
      </c>
      <c r="BG242" s="0" t="s">
        <v>155</v>
      </c>
      <c r="BH242" s="0" t="s">
        <v>155</v>
      </c>
      <c r="BJ242" s="0" t="s">
        <v>155</v>
      </c>
      <c r="BK242" s="0" t="s">
        <v>155</v>
      </c>
      <c r="BL242" s="0" t="s">
        <v>155</v>
      </c>
      <c r="BP242" s="0" t="s">
        <v>155</v>
      </c>
      <c r="BR242" s="0" t="s">
        <v>155</v>
      </c>
      <c r="BS242" s="0" t="s">
        <v>155</v>
      </c>
      <c r="BY242" s="0" t="s">
        <v>144</v>
      </c>
      <c r="CA242" s="0" t="s">
        <v>155</v>
      </c>
      <c r="CC242" s="0" t="s">
        <v>144</v>
      </c>
      <c r="CG242" s="0" t="s">
        <v>155</v>
      </c>
      <c r="CH242" s="0" t="s">
        <v>144</v>
      </c>
      <c r="CK242" s="0" t="s">
        <v>155</v>
      </c>
      <c r="CL242" s="0" t="s">
        <v>144</v>
      </c>
      <c r="CN242" s="0" t="s">
        <v>155</v>
      </c>
      <c r="CO242" s="0" t="s">
        <v>144</v>
      </c>
      <c r="CP242" s="0" t="s">
        <v>155</v>
      </c>
      <c r="CT242" s="0" t="s">
        <v>155</v>
      </c>
      <c r="CU242" s="0" t="s">
        <v>144</v>
      </c>
      <c r="CV242" s="0" t="s">
        <v>155</v>
      </c>
      <c r="CY242" s="0" t="s">
        <v>155</v>
      </c>
      <c r="CZ242" s="0" t="s">
        <v>144</v>
      </c>
      <c r="DC242" s="0" t="s">
        <v>155</v>
      </c>
      <c r="DD242" s="0" t="s">
        <v>144</v>
      </c>
      <c r="DF242" s="0" t="s">
        <v>155</v>
      </c>
      <c r="DG242" s="0" t="s">
        <v>144</v>
      </c>
      <c r="DI242" s="0" t="s">
        <v>155</v>
      </c>
      <c r="DJ242" s="0" t="s">
        <v>144</v>
      </c>
      <c r="DL242" s="0" t="s">
        <v>155</v>
      </c>
      <c r="DM242" s="0" t="s">
        <v>144</v>
      </c>
      <c r="DN242" s="0" t="s">
        <v>155</v>
      </c>
      <c r="DR242" s="0" t="s">
        <v>155</v>
      </c>
      <c r="DS242" s="0" t="s">
        <v>144</v>
      </c>
      <c r="DU242" s="0" t="s">
        <v>155</v>
      </c>
      <c r="DW242" s="0" t="s">
        <v>144</v>
      </c>
      <c r="DX242" s="0" t="s">
        <v>155</v>
      </c>
      <c r="EA242" s="0" t="s">
        <v>155</v>
      </c>
      <c r="ED242" s="0" t="s">
        <v>144</v>
      </c>
      <c r="EF242" s="0" t="s">
        <v>155</v>
      </c>
    </row>
    <row r="243" customFormat="false" ht="13.8" hidden="false" customHeight="false" outlineLevel="0" collapsed="false">
      <c r="A243" s="0" t="s">
        <v>1423</v>
      </c>
      <c r="B243" s="0" t="n">
        <v>78</v>
      </c>
      <c r="C243" s="0" t="n">
        <v>27265</v>
      </c>
      <c r="D243" s="0" t="s">
        <v>1424</v>
      </c>
      <c r="E243" s="0" t="s">
        <v>1425</v>
      </c>
      <c r="F243" s="0" t="str">
        <f aca="false">CONCATENATE(D244," ",LEFT(I244,4),"T=",AW244,"D=",AX244,"R=",AY244,"M=",AZ244,"L=",BA244,"B=",BB244)</f>
        <v>CUNNINGHAM 1986T=29D=12R=0M=4L=7B=0</v>
      </c>
      <c r="G243" s="0" t="s">
        <v>1426</v>
      </c>
      <c r="H243" s="0" t="s">
        <v>401</v>
      </c>
      <c r="I243" s="0" t="s">
        <v>1427</v>
      </c>
      <c r="J243" s="0" t="s">
        <v>1420</v>
      </c>
      <c r="K243" s="0" t="s">
        <v>143</v>
      </c>
      <c r="L243" s="0" t="s">
        <v>144</v>
      </c>
      <c r="M243" s="0" t="str">
        <f aca="false">RIGHT(N243,LEN(N243)-FIND(" ",N243))</f>
        <v>WILLOW BROOK DR NE</v>
      </c>
      <c r="N243" s="0" t="s">
        <v>1428</v>
      </c>
      <c r="P243" s="0" t="s">
        <v>147</v>
      </c>
      <c r="Q243" s="0" t="s">
        <v>148</v>
      </c>
      <c r="R243" s="0" t="n">
        <v>44483</v>
      </c>
      <c r="AD243" s="0" t="s">
        <v>149</v>
      </c>
      <c r="AE243" s="0" t="s">
        <v>150</v>
      </c>
      <c r="AH243" s="0" t="n">
        <v>14</v>
      </c>
      <c r="AI243" s="0" t="n">
        <v>11</v>
      </c>
      <c r="AJ243" s="0" t="s">
        <v>164</v>
      </c>
      <c r="AM243" s="0" t="s">
        <v>165</v>
      </c>
      <c r="AN243" s="0" t="s">
        <v>147</v>
      </c>
      <c r="AO243" s="0" t="s">
        <v>166</v>
      </c>
      <c r="AP243" s="0" t="s">
        <v>167</v>
      </c>
      <c r="AQ243" s="0" t="n">
        <v>9</v>
      </c>
      <c r="AR243" s="0" t="n">
        <v>64</v>
      </c>
      <c r="AS243" s="0" t="n">
        <v>32</v>
      </c>
      <c r="AV243" s="0" t="s">
        <v>154</v>
      </c>
      <c r="AW243" s="0" t="n">
        <f aca="false">COUNTA($BC243:$EG243)</f>
        <v>46</v>
      </c>
      <c r="AX243" s="0" t="n">
        <f aca="false">COUNTIF($BC243:$EG243,"D")</f>
        <v>14</v>
      </c>
      <c r="AY243" s="0" t="n">
        <f aca="false">COUNTIF($BC243:$EG243,"R")</f>
        <v>0</v>
      </c>
      <c r="AZ243" s="0" t="n">
        <f aca="false">IF(CC243="D",1,0)+IF(CL243="D",1,0)+IF(CW243="D",1,0)+IF(DD243="D",1,0)+IF(DJ243="D",1,0)+IF(DO243="D",1,0)+IF(DW243="D",1,0)</f>
        <v>6</v>
      </c>
      <c r="BA243" s="0" t="n">
        <f aca="false">IF(DH243&lt;&gt;"",1,0)+IF(DI243&lt;&gt;"",1,0)+IF(DK243&lt;&gt;"",1,0)+IF(DM243&lt;&gt;"",1,0)+IF(DN243&lt;&gt;"",1,0)+IF(DO243&lt;&gt;"",1,0)+IF(DQ243&lt;&gt;"",1,0)+IF(DR243&lt;&gt;"",1,0)+IF(DT243&lt;&gt;"",1,0)+IF(DU243&lt;&gt;"",1,0)+IF(DV243&lt;&gt;"",1,0)+IF(DW243&lt;&gt;"",1,0)+IF(DX243&lt;&gt;"",1,0)+IF(DZ243&lt;&gt;"",1,0)+IF(EA243&lt;&gt;"",1,0)+IF(EB243&lt;&gt;"",1,0)+IF(EE243&lt;&gt;"",1,0)</f>
        <v>8</v>
      </c>
      <c r="BB243" s="0" t="n">
        <f aca="false">AY243*AX243</f>
        <v>0</v>
      </c>
      <c r="BC243" s="0" t="s">
        <v>155</v>
      </c>
      <c r="BD243" s="0" t="s">
        <v>155</v>
      </c>
      <c r="BE243" s="0" t="s">
        <v>155</v>
      </c>
      <c r="BF243" s="0" t="s">
        <v>155</v>
      </c>
      <c r="BG243" s="0" t="s">
        <v>155</v>
      </c>
      <c r="BH243" s="0" t="s">
        <v>155</v>
      </c>
      <c r="BI243" s="0" t="s">
        <v>155</v>
      </c>
      <c r="BJ243" s="0" t="s">
        <v>155</v>
      </c>
      <c r="BK243" s="0" t="s">
        <v>155</v>
      </c>
      <c r="BL243" s="0" t="s">
        <v>155</v>
      </c>
      <c r="BP243" s="0" t="s">
        <v>155</v>
      </c>
      <c r="BR243" s="0" t="s">
        <v>155</v>
      </c>
      <c r="BS243" s="0" t="s">
        <v>155</v>
      </c>
      <c r="BV243" s="0" t="s">
        <v>155</v>
      </c>
      <c r="BY243" s="0" t="s">
        <v>144</v>
      </c>
      <c r="CA243" s="0" t="s">
        <v>155</v>
      </c>
      <c r="CC243" s="0" t="s">
        <v>144</v>
      </c>
      <c r="CG243" s="0" t="s">
        <v>155</v>
      </c>
      <c r="CH243" s="0" t="s">
        <v>144</v>
      </c>
      <c r="CK243" s="0" t="s">
        <v>155</v>
      </c>
      <c r="CL243" s="0" t="s">
        <v>144</v>
      </c>
      <c r="CN243" s="0" t="s">
        <v>155</v>
      </c>
      <c r="CO243" s="0" t="s">
        <v>144</v>
      </c>
      <c r="CP243" s="0" t="s">
        <v>155</v>
      </c>
      <c r="CT243" s="0" t="s">
        <v>155</v>
      </c>
      <c r="CU243" s="0" t="s">
        <v>144</v>
      </c>
      <c r="CV243" s="0" t="s">
        <v>155</v>
      </c>
      <c r="CW243" s="0" t="s">
        <v>144</v>
      </c>
      <c r="CY243" s="0" t="s">
        <v>155</v>
      </c>
      <c r="CZ243" s="0" t="s">
        <v>144</v>
      </c>
      <c r="DC243" s="0" t="s">
        <v>155</v>
      </c>
      <c r="DD243" s="0" t="s">
        <v>144</v>
      </c>
      <c r="DF243" s="0" t="s">
        <v>155</v>
      </c>
      <c r="DG243" s="0" t="s">
        <v>144</v>
      </c>
      <c r="DI243" s="0" t="s">
        <v>155</v>
      </c>
      <c r="DJ243" s="0" t="s">
        <v>144</v>
      </c>
      <c r="DL243" s="0" t="s">
        <v>155</v>
      </c>
      <c r="DM243" s="0" t="s">
        <v>144</v>
      </c>
      <c r="DN243" s="0" t="s">
        <v>155</v>
      </c>
      <c r="DR243" s="0" t="s">
        <v>155</v>
      </c>
      <c r="DU243" s="0" t="s">
        <v>155</v>
      </c>
      <c r="DW243" s="0" t="s">
        <v>144</v>
      </c>
      <c r="DX243" s="0" t="s">
        <v>155</v>
      </c>
      <c r="EA243" s="0" t="s">
        <v>155</v>
      </c>
      <c r="ED243" s="0" t="s">
        <v>144</v>
      </c>
      <c r="EF243" s="0" t="s">
        <v>155</v>
      </c>
    </row>
    <row r="244" customFormat="false" ht="13.8" hidden="false" customHeight="false" outlineLevel="0" collapsed="false">
      <c r="A244" s="0" t="s">
        <v>1429</v>
      </c>
      <c r="B244" s="0" t="n">
        <v>78</v>
      </c>
      <c r="C244" s="0" t="n">
        <v>319007</v>
      </c>
      <c r="D244" s="0" t="s">
        <v>1430</v>
      </c>
      <c r="E244" s="0" t="s">
        <v>1431</v>
      </c>
      <c r="F244" s="0" t="str">
        <f aca="false">CONCATENATE(D245," ",LEFT(I245,4),"T=",AW245,"D=",AX245,"R=",AY245,"M=",AZ245,"L=",BA245,"B=",BB245)</f>
        <v>KELLERMAN 1938T=42D=12R=0M=4L=4B=0</v>
      </c>
      <c r="G244" s="0" t="s">
        <v>257</v>
      </c>
      <c r="I244" s="0" t="s">
        <v>1432</v>
      </c>
      <c r="J244" s="0" t="s">
        <v>1433</v>
      </c>
      <c r="K244" s="0" t="s">
        <v>143</v>
      </c>
      <c r="L244" s="0" t="s">
        <v>144</v>
      </c>
      <c r="M244" s="0" t="str">
        <f aca="false">RIGHT(N244,LEN(N244)-FIND(" ",N244))</f>
        <v>SUNSET DR NE</v>
      </c>
      <c r="N244" s="0" t="s">
        <v>1434</v>
      </c>
      <c r="P244" s="0" t="s">
        <v>147</v>
      </c>
      <c r="Q244" s="0" t="s">
        <v>148</v>
      </c>
      <c r="R244" s="0" t="n">
        <v>44483</v>
      </c>
      <c r="AD244" s="0" t="s">
        <v>149</v>
      </c>
      <c r="AE244" s="0" t="s">
        <v>150</v>
      </c>
      <c r="AF244" s="0" t="s">
        <v>151</v>
      </c>
      <c r="AH244" s="0" t="n">
        <v>14</v>
      </c>
      <c r="AI244" s="0" t="n">
        <v>11</v>
      </c>
      <c r="AN244" s="0" t="s">
        <v>147</v>
      </c>
      <c r="AO244" s="0" t="s">
        <v>261</v>
      </c>
      <c r="AP244" s="0" t="s">
        <v>262</v>
      </c>
      <c r="AQ244" s="0" t="n">
        <v>9</v>
      </c>
      <c r="AR244" s="0" t="n">
        <v>64</v>
      </c>
      <c r="AS244" s="0" t="n">
        <v>32</v>
      </c>
      <c r="AV244" s="0" t="s">
        <v>154</v>
      </c>
      <c r="AW244" s="0" t="n">
        <f aca="false">COUNTA($BC244:$EG244)</f>
        <v>29</v>
      </c>
      <c r="AX244" s="0" t="n">
        <f aca="false">COUNTIF($BC244:$EG244,"D")</f>
        <v>12</v>
      </c>
      <c r="AY244" s="0" t="n">
        <f aca="false">COUNTIF($BC244:$EG244,"R")</f>
        <v>0</v>
      </c>
      <c r="AZ244" s="0" t="n">
        <f aca="false">IF(CC244="D",1,0)+IF(CL244="D",1,0)+IF(CW244="D",1,0)+IF(DD244="D",1,0)+IF(DJ244="D",1,0)+IF(DO244="D",1,0)+IF(DW244="D",1,0)</f>
        <v>4</v>
      </c>
      <c r="BA244" s="0" t="n">
        <f aca="false">IF(DH244&lt;&gt;"",1,0)+IF(DI244&lt;&gt;"",1,0)+IF(DK244&lt;&gt;"",1,0)+IF(DM244&lt;&gt;"",1,0)+IF(DN244&lt;&gt;"",1,0)+IF(DO244&lt;&gt;"",1,0)+IF(DQ244&lt;&gt;"",1,0)+IF(DR244&lt;&gt;"",1,0)+IF(DT244&lt;&gt;"",1,0)+IF(DU244&lt;&gt;"",1,0)+IF(DV244&lt;&gt;"",1,0)+IF(DW244&lt;&gt;"",1,0)+IF(DX244&lt;&gt;"",1,0)+IF(DZ244&lt;&gt;"",1,0)+IF(EA244&lt;&gt;"",1,0)+IF(EB244&lt;&gt;"",1,0)+IF(EE244&lt;&gt;"",1,0)</f>
        <v>7</v>
      </c>
      <c r="BB244" s="0" t="n">
        <f aca="false">AY244*AX244</f>
        <v>0</v>
      </c>
      <c r="BK244" s="0" t="s">
        <v>155</v>
      </c>
      <c r="BL244" s="0" t="s">
        <v>155</v>
      </c>
      <c r="BR244" s="0" t="s">
        <v>155</v>
      </c>
      <c r="BS244" s="0" t="s">
        <v>155</v>
      </c>
      <c r="CA244" s="0" t="s">
        <v>155</v>
      </c>
      <c r="CK244" s="0" t="s">
        <v>155</v>
      </c>
      <c r="CN244" s="0" t="s">
        <v>155</v>
      </c>
      <c r="CO244" s="0" t="s">
        <v>144</v>
      </c>
      <c r="CP244" s="0" t="s">
        <v>155</v>
      </c>
      <c r="CQ244" s="0" t="s">
        <v>144</v>
      </c>
      <c r="CU244" s="0" t="s">
        <v>144</v>
      </c>
      <c r="CV244" s="0" t="s">
        <v>155</v>
      </c>
      <c r="CW244" s="0" t="s">
        <v>144</v>
      </c>
      <c r="CY244" s="0" t="s">
        <v>155</v>
      </c>
      <c r="CZ244" s="0" t="s">
        <v>144</v>
      </c>
      <c r="DC244" s="0" t="s">
        <v>155</v>
      </c>
      <c r="DD244" s="0" t="s">
        <v>144</v>
      </c>
      <c r="DG244" s="0" t="s">
        <v>144</v>
      </c>
      <c r="DI244" s="0" t="s">
        <v>155</v>
      </c>
      <c r="DJ244" s="0" t="s">
        <v>144</v>
      </c>
      <c r="DM244" s="0" t="s">
        <v>144</v>
      </c>
      <c r="DN244" s="0" t="s">
        <v>155</v>
      </c>
      <c r="DS244" s="0" t="s">
        <v>144</v>
      </c>
      <c r="DU244" s="0" t="s">
        <v>155</v>
      </c>
      <c r="DW244" s="0" t="s">
        <v>144</v>
      </c>
      <c r="DX244" s="0" t="s">
        <v>155</v>
      </c>
      <c r="EA244" s="0" t="s">
        <v>155</v>
      </c>
      <c r="ED244" s="0" t="s">
        <v>144</v>
      </c>
      <c r="EF244" s="0" t="s">
        <v>155</v>
      </c>
    </row>
    <row r="245" customFormat="false" ht="13.8" hidden="false" customHeight="false" outlineLevel="0" collapsed="false">
      <c r="A245" s="0" t="s">
        <v>1435</v>
      </c>
      <c r="B245" s="0" t="n">
        <v>78</v>
      </c>
      <c r="C245" s="0" t="n">
        <v>1570</v>
      </c>
      <c r="D245" s="0" t="s">
        <v>1436</v>
      </c>
      <c r="E245" s="0" t="s">
        <v>1437</v>
      </c>
      <c r="F245" s="0" t="str">
        <f aca="false">CONCATENATE(D246," ",LEFT(I246,4),"T=",AW246,"D=",AX246,"R=",AY246,"M=",AZ246,"L=",BA246,"B=",BB246)</f>
        <v>KELLERMAN 1938T=42D=12R=0M=4L=4B=0</v>
      </c>
      <c r="G245" s="0" t="s">
        <v>174</v>
      </c>
      <c r="I245" s="0" t="s">
        <v>1438</v>
      </c>
      <c r="J245" s="0" t="s">
        <v>1439</v>
      </c>
      <c r="K245" s="0" t="s">
        <v>143</v>
      </c>
      <c r="L245" s="0" t="s">
        <v>144</v>
      </c>
      <c r="M245" s="0" t="str">
        <f aca="false">RIGHT(N245,LEN(N245)-FIND(" ",N245))</f>
        <v>EDGEWOOD ST NE</v>
      </c>
      <c r="N245" s="0" t="s">
        <v>1440</v>
      </c>
      <c r="P245" s="0" t="s">
        <v>147</v>
      </c>
      <c r="Q245" s="0" t="s">
        <v>148</v>
      </c>
      <c r="R245" s="0" t="n">
        <v>44483</v>
      </c>
      <c r="AD245" s="0" t="s">
        <v>149</v>
      </c>
      <c r="AE245" s="0" t="s">
        <v>150</v>
      </c>
      <c r="AF245" s="0" t="s">
        <v>151</v>
      </c>
      <c r="AH245" s="0" t="n">
        <v>14</v>
      </c>
      <c r="AI245" s="0" t="n">
        <v>11</v>
      </c>
      <c r="AN245" s="0" t="s">
        <v>147</v>
      </c>
      <c r="AO245" s="0" t="s">
        <v>189</v>
      </c>
      <c r="AP245" s="0" t="s">
        <v>190</v>
      </c>
      <c r="AQ245" s="0" t="n">
        <v>9</v>
      </c>
      <c r="AR245" s="0" t="n">
        <v>64</v>
      </c>
      <c r="AS245" s="0" t="n">
        <v>32</v>
      </c>
      <c r="AV245" s="0" t="s">
        <v>154</v>
      </c>
      <c r="AW245" s="0" t="n">
        <f aca="false">COUNTA($BC245:$EG245)</f>
        <v>42</v>
      </c>
      <c r="AX245" s="0" t="n">
        <f aca="false">COUNTIF($BC245:$EG245,"D")</f>
        <v>12</v>
      </c>
      <c r="AY245" s="0" t="n">
        <f aca="false">COUNTIF($BC245:$EG245,"R")</f>
        <v>0</v>
      </c>
      <c r="AZ245" s="0" t="n">
        <f aca="false">IF(CC245="D",1,0)+IF(CL245="D",1,0)+IF(CW245="D",1,0)+IF(DD245="D",1,0)+IF(DJ245="D",1,0)+IF(DO245="D",1,0)+IF(DW245="D",1,0)</f>
        <v>4</v>
      </c>
      <c r="BA245" s="0" t="n">
        <f aca="false">IF(DH245&lt;&gt;"",1,0)+IF(DI245&lt;&gt;"",1,0)+IF(DK245&lt;&gt;"",1,0)+IF(DM245&lt;&gt;"",1,0)+IF(DN245&lt;&gt;"",1,0)+IF(DO245&lt;&gt;"",1,0)+IF(DQ245&lt;&gt;"",1,0)+IF(DR245&lt;&gt;"",1,0)+IF(DT245&lt;&gt;"",1,0)+IF(DU245&lt;&gt;"",1,0)+IF(DV245&lt;&gt;"",1,0)+IF(DW245&lt;&gt;"",1,0)+IF(DX245&lt;&gt;"",1,0)+IF(DZ245&lt;&gt;"",1,0)+IF(EA245&lt;&gt;"",1,0)+IF(EB245&lt;&gt;"",1,0)+IF(EE245&lt;&gt;"",1,0)</f>
        <v>4</v>
      </c>
      <c r="BB245" s="0" t="n">
        <f aca="false">AY245*AX245</f>
        <v>0</v>
      </c>
      <c r="BC245" s="0" t="s">
        <v>155</v>
      </c>
      <c r="BD245" s="0" t="s">
        <v>155</v>
      </c>
      <c r="BE245" s="0" t="s">
        <v>155</v>
      </c>
      <c r="BF245" s="0" t="s">
        <v>155</v>
      </c>
      <c r="BG245" s="0" t="s">
        <v>155</v>
      </c>
      <c r="BH245" s="0" t="s">
        <v>155</v>
      </c>
      <c r="BI245" s="0" t="s">
        <v>155</v>
      </c>
      <c r="BJ245" s="0" t="s">
        <v>155</v>
      </c>
      <c r="BK245" s="0" t="s">
        <v>155</v>
      </c>
      <c r="BL245" s="0" t="s">
        <v>155</v>
      </c>
      <c r="BP245" s="0" t="s">
        <v>155</v>
      </c>
      <c r="BR245" s="0" t="s">
        <v>155</v>
      </c>
      <c r="BS245" s="0" t="s">
        <v>155</v>
      </c>
      <c r="BT245" s="0" t="s">
        <v>155</v>
      </c>
      <c r="BV245" s="0" t="s">
        <v>155</v>
      </c>
      <c r="BY245" s="0" t="s">
        <v>144</v>
      </c>
      <c r="CA245" s="0" t="s">
        <v>155</v>
      </c>
      <c r="CC245" s="0" t="s">
        <v>144</v>
      </c>
      <c r="CG245" s="0" t="s">
        <v>155</v>
      </c>
      <c r="CH245" s="0" t="s">
        <v>144</v>
      </c>
      <c r="CK245" s="0" t="s">
        <v>155</v>
      </c>
      <c r="CL245" s="0" t="s">
        <v>144</v>
      </c>
      <c r="CN245" s="0" t="s">
        <v>155</v>
      </c>
      <c r="CO245" s="0" t="s">
        <v>144</v>
      </c>
      <c r="CP245" s="0" t="s">
        <v>155</v>
      </c>
      <c r="CT245" s="0" t="s">
        <v>155</v>
      </c>
      <c r="CU245" s="0" t="s">
        <v>144</v>
      </c>
      <c r="CV245" s="0" t="s">
        <v>155</v>
      </c>
      <c r="CW245" s="0" t="s">
        <v>144</v>
      </c>
      <c r="CY245" s="0" t="s">
        <v>155</v>
      </c>
      <c r="CZ245" s="0" t="s">
        <v>144</v>
      </c>
      <c r="DC245" s="0" t="s">
        <v>155</v>
      </c>
      <c r="DD245" s="0" t="s">
        <v>144</v>
      </c>
      <c r="DF245" s="0" t="s">
        <v>155</v>
      </c>
      <c r="DG245" s="0" t="s">
        <v>144</v>
      </c>
      <c r="DI245" s="0" t="s">
        <v>155</v>
      </c>
      <c r="DL245" s="0" t="s">
        <v>155</v>
      </c>
      <c r="DM245" s="0" t="s">
        <v>144</v>
      </c>
      <c r="DN245" s="0" t="s">
        <v>155</v>
      </c>
      <c r="DS245" s="0" t="s">
        <v>144</v>
      </c>
      <c r="DU245" s="0" t="s">
        <v>155</v>
      </c>
      <c r="EF245" s="0" t="s">
        <v>155</v>
      </c>
    </row>
    <row r="246" customFormat="false" ht="13.8" hidden="false" customHeight="false" outlineLevel="0" collapsed="false">
      <c r="A246" s="0" t="s">
        <v>1441</v>
      </c>
      <c r="B246" s="0" t="n">
        <v>78</v>
      </c>
      <c r="C246" s="0" t="n">
        <v>1568</v>
      </c>
      <c r="D246" s="0" t="s">
        <v>1436</v>
      </c>
      <c r="E246" s="0" t="s">
        <v>1425</v>
      </c>
      <c r="F246" s="0" t="str">
        <f aca="false">CONCATENATE(D247," ",LEFT(I247,4),"T=",AW247,"D=",AX247,"R=",AY247,"M=",AZ247,"L=",BA247,"B=",BB247)</f>
        <v>FREDERICKA 1949T=42D=14R=0M=5L=6B=0</v>
      </c>
      <c r="G246" s="0" t="s">
        <v>174</v>
      </c>
      <c r="I246" s="0" t="s">
        <v>1442</v>
      </c>
      <c r="J246" s="0" t="s">
        <v>1439</v>
      </c>
      <c r="K246" s="0" t="s">
        <v>143</v>
      </c>
      <c r="L246" s="0" t="s">
        <v>144</v>
      </c>
      <c r="M246" s="0" t="str">
        <f aca="false">RIGHT(N246,LEN(N246)-FIND(" ",N246))</f>
        <v>EDGEWOOD ST NE</v>
      </c>
      <c r="N246" s="0" t="s">
        <v>1440</v>
      </c>
      <c r="P246" s="0" t="s">
        <v>147</v>
      </c>
      <c r="Q246" s="0" t="s">
        <v>148</v>
      </c>
      <c r="R246" s="0" t="n">
        <v>44483</v>
      </c>
      <c r="AD246" s="0" t="s">
        <v>149</v>
      </c>
      <c r="AE246" s="0" t="s">
        <v>150</v>
      </c>
      <c r="AF246" s="0" t="s">
        <v>151</v>
      </c>
      <c r="AH246" s="0" t="n">
        <v>14</v>
      </c>
      <c r="AI246" s="0" t="n">
        <v>11</v>
      </c>
      <c r="AN246" s="0" t="s">
        <v>147</v>
      </c>
      <c r="AO246" s="0" t="s">
        <v>189</v>
      </c>
      <c r="AP246" s="0" t="s">
        <v>190</v>
      </c>
      <c r="AQ246" s="0" t="n">
        <v>9</v>
      </c>
      <c r="AR246" s="0" t="n">
        <v>64</v>
      </c>
      <c r="AS246" s="0" t="n">
        <v>32</v>
      </c>
      <c r="AV246" s="0" t="s">
        <v>154</v>
      </c>
      <c r="AW246" s="0" t="n">
        <f aca="false">COUNTA($BC246:$EG246)</f>
        <v>42</v>
      </c>
      <c r="AX246" s="0" t="n">
        <f aca="false">COUNTIF($BC246:$EG246,"D")</f>
        <v>12</v>
      </c>
      <c r="AY246" s="0" t="n">
        <f aca="false">COUNTIF($BC246:$EG246,"R")</f>
        <v>0</v>
      </c>
      <c r="AZ246" s="0" t="n">
        <f aca="false">IF(CC246="D",1,0)+IF(CL246="D",1,0)+IF(CW246="D",1,0)+IF(DD246="D",1,0)+IF(DJ246="D",1,0)+IF(DO246="D",1,0)+IF(DW246="D",1,0)</f>
        <v>4</v>
      </c>
      <c r="BA246" s="0" t="n">
        <f aca="false">IF(DH246&lt;&gt;"",1,0)+IF(DI246&lt;&gt;"",1,0)+IF(DK246&lt;&gt;"",1,0)+IF(DM246&lt;&gt;"",1,0)+IF(DN246&lt;&gt;"",1,0)+IF(DO246&lt;&gt;"",1,0)+IF(DQ246&lt;&gt;"",1,0)+IF(DR246&lt;&gt;"",1,0)+IF(DT246&lt;&gt;"",1,0)+IF(DU246&lt;&gt;"",1,0)+IF(DV246&lt;&gt;"",1,0)+IF(DW246&lt;&gt;"",1,0)+IF(DX246&lt;&gt;"",1,0)+IF(DZ246&lt;&gt;"",1,0)+IF(EA246&lt;&gt;"",1,0)+IF(EB246&lt;&gt;"",1,0)+IF(EE246&lt;&gt;"",1,0)</f>
        <v>4</v>
      </c>
      <c r="BB246" s="0" t="n">
        <f aca="false">AY246*AX246</f>
        <v>0</v>
      </c>
      <c r="BC246" s="0" t="s">
        <v>155</v>
      </c>
      <c r="BD246" s="0" t="s">
        <v>155</v>
      </c>
      <c r="BE246" s="0" t="s">
        <v>155</v>
      </c>
      <c r="BF246" s="0" t="s">
        <v>155</v>
      </c>
      <c r="BG246" s="0" t="s">
        <v>155</v>
      </c>
      <c r="BH246" s="0" t="s">
        <v>155</v>
      </c>
      <c r="BI246" s="0" t="s">
        <v>155</v>
      </c>
      <c r="BJ246" s="0" t="s">
        <v>155</v>
      </c>
      <c r="BK246" s="0" t="s">
        <v>155</v>
      </c>
      <c r="BL246" s="0" t="s">
        <v>155</v>
      </c>
      <c r="BP246" s="0" t="s">
        <v>155</v>
      </c>
      <c r="BR246" s="0" t="s">
        <v>155</v>
      </c>
      <c r="BS246" s="0" t="s">
        <v>155</v>
      </c>
      <c r="BT246" s="0" t="s">
        <v>155</v>
      </c>
      <c r="BV246" s="0" t="s">
        <v>155</v>
      </c>
      <c r="BY246" s="0" t="s">
        <v>144</v>
      </c>
      <c r="CA246" s="0" t="s">
        <v>155</v>
      </c>
      <c r="CC246" s="0" t="s">
        <v>144</v>
      </c>
      <c r="CG246" s="0" t="s">
        <v>155</v>
      </c>
      <c r="CH246" s="0" t="s">
        <v>144</v>
      </c>
      <c r="CK246" s="0" t="s">
        <v>155</v>
      </c>
      <c r="CL246" s="0" t="s">
        <v>144</v>
      </c>
      <c r="CN246" s="0" t="s">
        <v>155</v>
      </c>
      <c r="CO246" s="0" t="s">
        <v>144</v>
      </c>
      <c r="CP246" s="0" t="s">
        <v>155</v>
      </c>
      <c r="CT246" s="0" t="s">
        <v>155</v>
      </c>
      <c r="CU246" s="0" t="s">
        <v>144</v>
      </c>
      <c r="CV246" s="0" t="s">
        <v>155</v>
      </c>
      <c r="CW246" s="0" t="s">
        <v>144</v>
      </c>
      <c r="CY246" s="0" t="s">
        <v>155</v>
      </c>
      <c r="CZ246" s="0" t="s">
        <v>144</v>
      </c>
      <c r="DC246" s="0" t="s">
        <v>155</v>
      </c>
      <c r="DD246" s="0" t="s">
        <v>144</v>
      </c>
      <c r="DF246" s="0" t="s">
        <v>155</v>
      </c>
      <c r="DG246" s="0" t="s">
        <v>144</v>
      </c>
      <c r="DI246" s="0" t="s">
        <v>155</v>
      </c>
      <c r="DL246" s="0" t="s">
        <v>155</v>
      </c>
      <c r="DM246" s="0" t="s">
        <v>144</v>
      </c>
      <c r="DN246" s="0" t="s">
        <v>155</v>
      </c>
      <c r="DS246" s="0" t="s">
        <v>144</v>
      </c>
      <c r="DU246" s="0" t="s">
        <v>155</v>
      </c>
      <c r="EF246" s="0" t="s">
        <v>155</v>
      </c>
    </row>
    <row r="247" customFormat="false" ht="13.8" hidden="false" customHeight="false" outlineLevel="0" collapsed="false">
      <c r="A247" s="0" t="s">
        <v>1443</v>
      </c>
      <c r="B247" s="0" t="n">
        <v>78</v>
      </c>
      <c r="C247" s="0" t="n">
        <v>171056</v>
      </c>
      <c r="D247" s="0" t="s">
        <v>1444</v>
      </c>
      <c r="E247" s="0" t="s">
        <v>358</v>
      </c>
      <c r="F247" s="0" t="str">
        <f aca="false">CONCATENATE(D248," ",LEFT(I248,4),"T=",AW248,"D=",AX248,"R=",AY248,"M=",AZ248,"L=",BA248,"B=",BB248)</f>
        <v>WIKE 1958T=46D=15R=0M=4L=9B=0</v>
      </c>
      <c r="G247" s="0" t="s">
        <v>352</v>
      </c>
      <c r="I247" s="0" t="s">
        <v>1445</v>
      </c>
      <c r="J247" s="0" t="s">
        <v>1446</v>
      </c>
      <c r="K247" s="0" t="s">
        <v>143</v>
      </c>
      <c r="L247" s="0" t="s">
        <v>144</v>
      </c>
      <c r="M247" s="0" t="str">
        <f aca="false">RIGHT(N247,LEN(N247)-FIND(" ",N247))</f>
        <v>E MARKET ST</v>
      </c>
      <c r="N247" s="0" t="s">
        <v>1447</v>
      </c>
      <c r="P247" s="0" t="s">
        <v>147</v>
      </c>
      <c r="Q247" s="0" t="s">
        <v>148</v>
      </c>
      <c r="R247" s="0" t="n">
        <v>44483</v>
      </c>
      <c r="AD247" s="0" t="s">
        <v>149</v>
      </c>
      <c r="AE247" s="0" t="s">
        <v>150</v>
      </c>
      <c r="AF247" s="0" t="s">
        <v>151</v>
      </c>
      <c r="AH247" s="0" t="n">
        <v>14</v>
      </c>
      <c r="AI247" s="0" t="n">
        <v>11</v>
      </c>
      <c r="AN247" s="0" t="s">
        <v>147</v>
      </c>
      <c r="AO247" s="0" t="s">
        <v>152</v>
      </c>
      <c r="AP247" s="0" t="s">
        <v>153</v>
      </c>
      <c r="AQ247" s="0" t="n">
        <v>9</v>
      </c>
      <c r="AR247" s="0" t="n">
        <v>64</v>
      </c>
      <c r="AS247" s="0" t="n">
        <v>32</v>
      </c>
      <c r="AV247" s="0" t="s">
        <v>154</v>
      </c>
      <c r="AW247" s="0" t="n">
        <f aca="false">COUNTA($BC247:$EG247)</f>
        <v>42</v>
      </c>
      <c r="AX247" s="0" t="n">
        <f aca="false">COUNTIF($BC247:$EG247,"D")</f>
        <v>14</v>
      </c>
      <c r="AY247" s="0" t="n">
        <f aca="false">COUNTIF($BC247:$EG247,"R")</f>
        <v>0</v>
      </c>
      <c r="AZ247" s="0" t="n">
        <f aca="false">IF(CC247="D",1,0)+IF(CL247="D",1,0)+IF(CW247="D",1,0)+IF(DD247="D",1,0)+IF(DJ247="D",1,0)+IF(DO247="D",1,0)+IF(DW247="D",1,0)</f>
        <v>5</v>
      </c>
      <c r="BA247" s="0" t="n">
        <f aca="false">IF(DH247&lt;&gt;"",1,0)+IF(DI247&lt;&gt;"",1,0)+IF(DK247&lt;&gt;"",1,0)+IF(DM247&lt;&gt;"",1,0)+IF(DN247&lt;&gt;"",1,0)+IF(DO247&lt;&gt;"",1,0)+IF(DQ247&lt;&gt;"",1,0)+IF(DR247&lt;&gt;"",1,0)+IF(DT247&lt;&gt;"",1,0)+IF(DU247&lt;&gt;"",1,0)+IF(DV247&lt;&gt;"",1,0)+IF(DW247&lt;&gt;"",1,0)+IF(DX247&lt;&gt;"",1,0)+IF(DZ247&lt;&gt;"",1,0)+IF(EA247&lt;&gt;"",1,0)+IF(EB247&lt;&gt;"",1,0)+IF(EE247&lt;&gt;"",1,0)</f>
        <v>6</v>
      </c>
      <c r="BB247" s="0" t="n">
        <f aca="false">AY247*AX247</f>
        <v>0</v>
      </c>
      <c r="BC247" s="0" t="s">
        <v>155</v>
      </c>
      <c r="BD247" s="0" t="s">
        <v>155</v>
      </c>
      <c r="BF247" s="0" t="s">
        <v>155</v>
      </c>
      <c r="BG247" s="0" t="s">
        <v>155</v>
      </c>
      <c r="BH247" s="0" t="s">
        <v>155</v>
      </c>
      <c r="BI247" s="0" t="s">
        <v>155</v>
      </c>
      <c r="BJ247" s="0" t="s">
        <v>155</v>
      </c>
      <c r="BK247" s="0" t="s">
        <v>155</v>
      </c>
      <c r="BL247" s="0" t="s">
        <v>155</v>
      </c>
      <c r="BP247" s="0" t="s">
        <v>155</v>
      </c>
      <c r="BR247" s="0" t="s">
        <v>155</v>
      </c>
      <c r="BS247" s="0" t="s">
        <v>155</v>
      </c>
      <c r="BV247" s="0" t="s">
        <v>155</v>
      </c>
      <c r="BY247" s="0" t="s">
        <v>144</v>
      </c>
      <c r="CA247" s="0" t="s">
        <v>155</v>
      </c>
      <c r="CC247" s="0" t="s">
        <v>144</v>
      </c>
      <c r="CG247" s="0" t="s">
        <v>155</v>
      </c>
      <c r="CH247" s="0" t="s">
        <v>144</v>
      </c>
      <c r="CK247" s="0" t="s">
        <v>155</v>
      </c>
      <c r="CL247" s="0" t="s">
        <v>144</v>
      </c>
      <c r="CN247" s="0" t="s">
        <v>155</v>
      </c>
      <c r="CO247" s="0" t="s">
        <v>144</v>
      </c>
      <c r="CP247" s="0" t="s">
        <v>155</v>
      </c>
      <c r="CU247" s="0" t="s">
        <v>144</v>
      </c>
      <c r="CV247" s="0" t="s">
        <v>155</v>
      </c>
      <c r="CW247" s="0" t="s">
        <v>144</v>
      </c>
      <c r="CY247" s="0" t="s">
        <v>155</v>
      </c>
      <c r="CZ247" s="0" t="s">
        <v>144</v>
      </c>
      <c r="DC247" s="0" t="s">
        <v>155</v>
      </c>
      <c r="DF247" s="0" t="s">
        <v>155</v>
      </c>
      <c r="DG247" s="0" t="s">
        <v>144</v>
      </c>
      <c r="DI247" s="0" t="s">
        <v>155</v>
      </c>
      <c r="DJ247" s="0" t="s">
        <v>144</v>
      </c>
      <c r="DL247" s="0" t="s">
        <v>155</v>
      </c>
      <c r="DM247" s="0" t="s">
        <v>144</v>
      </c>
      <c r="DN247" s="0" t="s">
        <v>155</v>
      </c>
      <c r="DS247" s="0" t="s">
        <v>144</v>
      </c>
      <c r="DU247" s="0" t="s">
        <v>155</v>
      </c>
      <c r="DW247" s="0" t="s">
        <v>144</v>
      </c>
      <c r="EA247" s="0" t="s">
        <v>155</v>
      </c>
      <c r="ED247" s="0" t="s">
        <v>144</v>
      </c>
      <c r="EF247" s="0" t="s">
        <v>155</v>
      </c>
    </row>
    <row r="248" customFormat="false" ht="13.8" hidden="false" customHeight="false" outlineLevel="0" collapsed="false">
      <c r="A248" s="0" t="s">
        <v>1448</v>
      </c>
      <c r="B248" s="0" t="n">
        <v>78</v>
      </c>
      <c r="C248" s="0" t="n">
        <v>152944</v>
      </c>
      <c r="D248" s="0" t="s">
        <v>1449</v>
      </c>
      <c r="E248" s="0" t="s">
        <v>1450</v>
      </c>
      <c r="F248" s="0" t="str">
        <f aca="false">CONCATENATE(D249," ",LEFT(I249,4),"T=",AW249,"D=",AX249,"R=",AY249,"M=",AZ249,"L=",BA249,"B=",BB249)</f>
        <v>BESKID 1930T=45D=14R=0M=5L=7B=0</v>
      </c>
      <c r="G248" s="0" t="s">
        <v>185</v>
      </c>
      <c r="I248" s="0" t="s">
        <v>1451</v>
      </c>
      <c r="J248" s="0" t="s">
        <v>1452</v>
      </c>
      <c r="K248" s="0" t="s">
        <v>143</v>
      </c>
      <c r="L248" s="0" t="s">
        <v>144</v>
      </c>
      <c r="M248" s="0" t="str">
        <f aca="false">RIGHT(N248,LEN(N248)-FIND(" ",N248))</f>
        <v>FAIRWAY DR NE</v>
      </c>
      <c r="N248" s="0" t="s">
        <v>1453</v>
      </c>
      <c r="P248" s="0" t="s">
        <v>147</v>
      </c>
      <c r="Q248" s="0" t="s">
        <v>148</v>
      </c>
      <c r="R248" s="0" t="n">
        <v>44483</v>
      </c>
      <c r="AD248" s="0" t="s">
        <v>149</v>
      </c>
      <c r="AE248" s="0" t="s">
        <v>150</v>
      </c>
      <c r="AF248" s="0" t="s">
        <v>151</v>
      </c>
      <c r="AH248" s="0" t="n">
        <v>14</v>
      </c>
      <c r="AI248" s="0" t="n">
        <v>11</v>
      </c>
      <c r="AN248" s="0" t="s">
        <v>147</v>
      </c>
      <c r="AO248" s="0" t="s">
        <v>176</v>
      </c>
      <c r="AP248" s="0" t="s">
        <v>177</v>
      </c>
      <c r="AQ248" s="0" t="n">
        <v>9</v>
      </c>
      <c r="AR248" s="0" t="n">
        <v>64</v>
      </c>
      <c r="AS248" s="0" t="n">
        <v>32</v>
      </c>
      <c r="AV248" s="0" t="s">
        <v>154</v>
      </c>
      <c r="AW248" s="0" t="n">
        <f aca="false">COUNTA($BC248:$EG248)</f>
        <v>46</v>
      </c>
      <c r="AX248" s="0" t="n">
        <f aca="false">COUNTIF($BC248:$EG248,"D")</f>
        <v>15</v>
      </c>
      <c r="AY248" s="0" t="n">
        <f aca="false">COUNTIF($BC248:$EG248,"R")</f>
        <v>0</v>
      </c>
      <c r="AZ248" s="0" t="n">
        <f aca="false">IF(CC248="D",1,0)+IF(CL248="D",1,0)+IF(CW248="D",1,0)+IF(DD248="D",1,0)+IF(DJ248="D",1,0)+IF(DO248="D",1,0)+IF(DW248="D",1,0)</f>
        <v>4</v>
      </c>
      <c r="BA248" s="0" t="n">
        <f aca="false">IF(DH248&lt;&gt;"",1,0)+IF(DI248&lt;&gt;"",1,0)+IF(DK248&lt;&gt;"",1,0)+IF(DM248&lt;&gt;"",1,0)+IF(DN248&lt;&gt;"",1,0)+IF(DO248&lt;&gt;"",1,0)+IF(DQ248&lt;&gt;"",1,0)+IF(DR248&lt;&gt;"",1,0)+IF(DT248&lt;&gt;"",1,0)+IF(DU248&lt;&gt;"",1,0)+IF(DV248&lt;&gt;"",1,0)+IF(DW248&lt;&gt;"",1,0)+IF(DX248&lt;&gt;"",1,0)+IF(DZ248&lt;&gt;"",1,0)+IF(EA248&lt;&gt;"",1,0)+IF(EB248&lt;&gt;"",1,0)+IF(EE248&lt;&gt;"",1,0)</f>
        <v>9</v>
      </c>
      <c r="BB248" s="0" t="n">
        <f aca="false">AY248*AX248</f>
        <v>0</v>
      </c>
      <c r="BC248" s="0" t="s">
        <v>155</v>
      </c>
      <c r="BD248" s="0" t="s">
        <v>155</v>
      </c>
      <c r="BF248" s="0" t="s">
        <v>155</v>
      </c>
      <c r="BG248" s="0" t="s">
        <v>155</v>
      </c>
      <c r="BH248" s="0" t="s">
        <v>155</v>
      </c>
      <c r="BI248" s="0" t="s">
        <v>155</v>
      </c>
      <c r="BJ248" s="0" t="s">
        <v>155</v>
      </c>
      <c r="BK248" s="0" t="s">
        <v>155</v>
      </c>
      <c r="BL248" s="0" t="s">
        <v>155</v>
      </c>
      <c r="BP248" s="0" t="s">
        <v>155</v>
      </c>
      <c r="BR248" s="0" t="s">
        <v>155</v>
      </c>
      <c r="BS248" s="0" t="s">
        <v>155</v>
      </c>
      <c r="BV248" s="0" t="s">
        <v>155</v>
      </c>
      <c r="BY248" s="0" t="s">
        <v>144</v>
      </c>
      <c r="CA248" s="0" t="s">
        <v>155</v>
      </c>
      <c r="CG248" s="0" t="s">
        <v>155</v>
      </c>
      <c r="CH248" s="0" t="s">
        <v>144</v>
      </c>
      <c r="CK248" s="0" t="s">
        <v>155</v>
      </c>
      <c r="CN248" s="0" t="s">
        <v>155</v>
      </c>
      <c r="CO248" s="0" t="s">
        <v>144</v>
      </c>
      <c r="CP248" s="0" t="s">
        <v>155</v>
      </c>
      <c r="CQ248" s="0" t="s">
        <v>144</v>
      </c>
      <c r="CT248" s="0" t="s">
        <v>155</v>
      </c>
      <c r="CU248" s="0" t="s">
        <v>144</v>
      </c>
      <c r="CV248" s="0" t="s">
        <v>155</v>
      </c>
      <c r="CW248" s="0" t="s">
        <v>144</v>
      </c>
      <c r="CY248" s="0" t="s">
        <v>155</v>
      </c>
      <c r="CZ248" s="0" t="s">
        <v>144</v>
      </c>
      <c r="DC248" s="0" t="s">
        <v>155</v>
      </c>
      <c r="DD248" s="0" t="s">
        <v>144</v>
      </c>
      <c r="DF248" s="0" t="s">
        <v>155</v>
      </c>
      <c r="DG248" s="0" t="s">
        <v>144</v>
      </c>
      <c r="DI248" s="0" t="s">
        <v>155</v>
      </c>
      <c r="DJ248" s="0" t="s">
        <v>144</v>
      </c>
      <c r="DL248" s="0" t="s">
        <v>155</v>
      </c>
      <c r="DM248" s="0" t="s">
        <v>144</v>
      </c>
      <c r="DN248" s="0" t="s">
        <v>155</v>
      </c>
      <c r="DR248" s="0" t="s">
        <v>155</v>
      </c>
      <c r="DS248" s="0" t="s">
        <v>144</v>
      </c>
      <c r="DT248" s="0" t="s">
        <v>144</v>
      </c>
      <c r="DU248" s="0" t="s">
        <v>155</v>
      </c>
      <c r="DW248" s="0" t="s">
        <v>144</v>
      </c>
      <c r="DX248" s="0" t="s">
        <v>155</v>
      </c>
      <c r="EA248" s="0" t="s">
        <v>155</v>
      </c>
      <c r="ED248" s="0" t="s">
        <v>144</v>
      </c>
      <c r="EF248" s="0" t="s">
        <v>155</v>
      </c>
    </row>
    <row r="249" customFormat="false" ht="13.8" hidden="false" customHeight="false" outlineLevel="0" collapsed="false">
      <c r="A249" s="0" t="s">
        <v>1454</v>
      </c>
      <c r="B249" s="0" t="n">
        <v>78</v>
      </c>
      <c r="C249" s="0" t="n">
        <v>26672</v>
      </c>
      <c r="D249" s="0" t="s">
        <v>1455</v>
      </c>
      <c r="E249" s="0" t="s">
        <v>1456</v>
      </c>
      <c r="F249" s="0" t="str">
        <f aca="false">CONCATENATE(D250," ",LEFT(I250,4),"T=",AW250,"D=",AX250,"R=",AY250,"M=",AZ250,"L=",BA250,"B=",BB250)</f>
        <v>ROWLAND 1959T=43D=15R=0M=4L=8B=0</v>
      </c>
      <c r="G249" s="0" t="s">
        <v>174</v>
      </c>
      <c r="I249" s="0" t="s">
        <v>1457</v>
      </c>
      <c r="J249" s="0" t="s">
        <v>1458</v>
      </c>
      <c r="K249" s="0" t="s">
        <v>143</v>
      </c>
      <c r="L249" s="0" t="s">
        <v>144</v>
      </c>
      <c r="M249" s="0" t="str">
        <f aca="false">RIGHT(N249,LEN(N249)-FIND(" ",N249))</f>
        <v>KENMORE AVE NE</v>
      </c>
      <c r="N249" s="0" t="s">
        <v>145</v>
      </c>
      <c r="O249" s="0" t="s">
        <v>1459</v>
      </c>
      <c r="P249" s="0" t="s">
        <v>147</v>
      </c>
      <c r="Q249" s="0" t="s">
        <v>148</v>
      </c>
      <c r="R249" s="0" t="n">
        <v>44483</v>
      </c>
      <c r="AD249" s="0" t="s">
        <v>149</v>
      </c>
      <c r="AE249" s="0" t="s">
        <v>150</v>
      </c>
      <c r="AF249" s="0" t="s">
        <v>151</v>
      </c>
      <c r="AH249" s="0" t="n">
        <v>14</v>
      </c>
      <c r="AI249" s="0" t="n">
        <v>11</v>
      </c>
      <c r="AN249" s="0" t="s">
        <v>147</v>
      </c>
      <c r="AO249" s="0" t="s">
        <v>152</v>
      </c>
      <c r="AP249" s="0" t="s">
        <v>153</v>
      </c>
      <c r="AQ249" s="0" t="n">
        <v>9</v>
      </c>
      <c r="AR249" s="0" t="n">
        <v>64</v>
      </c>
      <c r="AS249" s="0" t="n">
        <v>32</v>
      </c>
      <c r="AV249" s="0" t="s">
        <v>154</v>
      </c>
      <c r="AW249" s="0" t="n">
        <f aca="false">COUNTA($BC249:$EG249)</f>
        <v>45</v>
      </c>
      <c r="AX249" s="0" t="n">
        <f aca="false">COUNTIF($BC249:$EG249,"D")</f>
        <v>14</v>
      </c>
      <c r="AY249" s="0" t="n">
        <f aca="false">COUNTIF($BC249:$EG249,"R")</f>
        <v>0</v>
      </c>
      <c r="AZ249" s="0" t="n">
        <f aca="false">IF(CC249="D",1,0)+IF(CL249="D",1,0)+IF(CW249="D",1,0)+IF(DD249="D",1,0)+IF(DJ249="D",1,0)+IF(DO249="D",1,0)+IF(DW249="D",1,0)</f>
        <v>5</v>
      </c>
      <c r="BA249" s="0" t="n">
        <f aca="false">IF(DH249&lt;&gt;"",1,0)+IF(DI249&lt;&gt;"",1,0)+IF(DK249&lt;&gt;"",1,0)+IF(DM249&lt;&gt;"",1,0)+IF(DN249&lt;&gt;"",1,0)+IF(DO249&lt;&gt;"",1,0)+IF(DQ249&lt;&gt;"",1,0)+IF(DR249&lt;&gt;"",1,0)+IF(DT249&lt;&gt;"",1,0)+IF(DU249&lt;&gt;"",1,0)+IF(DV249&lt;&gt;"",1,0)+IF(DW249&lt;&gt;"",1,0)+IF(DX249&lt;&gt;"",1,0)+IF(DZ249&lt;&gt;"",1,0)+IF(EA249&lt;&gt;"",1,0)+IF(EB249&lt;&gt;"",1,0)+IF(EE249&lt;&gt;"",1,0)</f>
        <v>7</v>
      </c>
      <c r="BB249" s="0" t="n">
        <f aca="false">AY249*AX249</f>
        <v>0</v>
      </c>
      <c r="BC249" s="0" t="s">
        <v>155</v>
      </c>
      <c r="BD249" s="0" t="s">
        <v>155</v>
      </c>
      <c r="BE249" s="0" t="s">
        <v>155</v>
      </c>
      <c r="BF249" s="0" t="s">
        <v>155</v>
      </c>
      <c r="BG249" s="0" t="s">
        <v>155</v>
      </c>
      <c r="BH249" s="0" t="s">
        <v>155</v>
      </c>
      <c r="BI249" s="0" t="s">
        <v>155</v>
      </c>
      <c r="BJ249" s="0" t="s">
        <v>155</v>
      </c>
      <c r="BK249" s="0" t="s">
        <v>155</v>
      </c>
      <c r="BL249" s="0" t="s">
        <v>155</v>
      </c>
      <c r="BP249" s="0" t="s">
        <v>155</v>
      </c>
      <c r="BR249" s="0" t="s">
        <v>155</v>
      </c>
      <c r="BS249" s="0" t="s">
        <v>155</v>
      </c>
      <c r="BV249" s="0" t="s">
        <v>155</v>
      </c>
      <c r="BY249" s="0" t="s">
        <v>144</v>
      </c>
      <c r="CA249" s="0" t="s">
        <v>155</v>
      </c>
      <c r="CC249" s="0" t="s">
        <v>144</v>
      </c>
      <c r="CG249" s="0" t="s">
        <v>155</v>
      </c>
      <c r="CH249" s="0" t="s">
        <v>144</v>
      </c>
      <c r="CK249" s="0" t="s">
        <v>155</v>
      </c>
      <c r="CL249" s="0" t="s">
        <v>144</v>
      </c>
      <c r="CN249" s="0" t="s">
        <v>155</v>
      </c>
      <c r="CO249" s="0" t="s">
        <v>144</v>
      </c>
      <c r="CP249" s="0" t="s">
        <v>155</v>
      </c>
      <c r="CT249" s="0" t="s">
        <v>155</v>
      </c>
      <c r="CU249" s="0" t="s">
        <v>144</v>
      </c>
      <c r="CV249" s="0" t="s">
        <v>155</v>
      </c>
      <c r="CW249" s="0" t="s">
        <v>144</v>
      </c>
      <c r="CY249" s="0" t="s">
        <v>155</v>
      </c>
      <c r="CZ249" s="0" t="s">
        <v>144</v>
      </c>
      <c r="DC249" s="0" t="s">
        <v>155</v>
      </c>
      <c r="DF249" s="0" t="s">
        <v>155</v>
      </c>
      <c r="DG249" s="0" t="s">
        <v>144</v>
      </c>
      <c r="DI249" s="0" t="s">
        <v>155</v>
      </c>
      <c r="DJ249" s="0" t="s">
        <v>144</v>
      </c>
      <c r="DL249" s="0" t="s">
        <v>155</v>
      </c>
      <c r="DM249" s="0" t="s">
        <v>144</v>
      </c>
      <c r="DN249" s="0" t="s">
        <v>155</v>
      </c>
      <c r="DR249" s="0" t="s">
        <v>155</v>
      </c>
      <c r="DS249" s="0" t="s">
        <v>144</v>
      </c>
      <c r="DU249" s="0" t="s">
        <v>155</v>
      </c>
      <c r="DW249" s="0" t="s">
        <v>144</v>
      </c>
      <c r="DX249" s="0" t="s">
        <v>155</v>
      </c>
      <c r="ED249" s="0" t="s">
        <v>144</v>
      </c>
      <c r="EF249" s="0" t="s">
        <v>155</v>
      </c>
    </row>
    <row r="250" customFormat="false" ht="13.8" hidden="false" customHeight="false" outlineLevel="0" collapsed="false">
      <c r="A250" s="0" t="s">
        <v>1460</v>
      </c>
      <c r="B250" s="0" t="n">
        <v>78</v>
      </c>
      <c r="C250" s="0" t="n">
        <v>127232</v>
      </c>
      <c r="D250" s="0" t="s">
        <v>625</v>
      </c>
      <c r="E250" s="0" t="s">
        <v>922</v>
      </c>
      <c r="F250" s="0" t="str">
        <f aca="false">CONCATENATE(D251," ",LEFT(I251,4),"T=",AW251,"D=",AX251,"R=",AY251,"M=",AZ251,"L=",BA251,"B=",BB251)</f>
        <v>SEBRING 1942T=46D=14R=1M=5L=9B=14</v>
      </c>
      <c r="G250" s="0" t="s">
        <v>159</v>
      </c>
      <c r="I250" s="0" t="s">
        <v>1461</v>
      </c>
      <c r="J250" s="0" t="s">
        <v>1458</v>
      </c>
      <c r="K250" s="0" t="s">
        <v>143</v>
      </c>
      <c r="L250" s="0" t="s">
        <v>144</v>
      </c>
      <c r="M250" s="0" t="str">
        <f aca="false">RIGHT(N250,LEN(N250)-FIND(" ",N250))</f>
        <v>WELCKER DR NE</v>
      </c>
      <c r="N250" s="0" t="s">
        <v>1462</v>
      </c>
      <c r="P250" s="0" t="s">
        <v>147</v>
      </c>
      <c r="Q250" s="0" t="s">
        <v>148</v>
      </c>
      <c r="R250" s="0" t="n">
        <v>44483</v>
      </c>
      <c r="AD250" s="0" t="s">
        <v>149</v>
      </c>
      <c r="AE250" s="0" t="s">
        <v>150</v>
      </c>
      <c r="AH250" s="0" t="n">
        <v>14</v>
      </c>
      <c r="AI250" s="0" t="n">
        <v>11</v>
      </c>
      <c r="AJ250" s="0" t="s">
        <v>164</v>
      </c>
      <c r="AM250" s="0" t="s">
        <v>165</v>
      </c>
      <c r="AN250" s="0" t="s">
        <v>147</v>
      </c>
      <c r="AO250" s="0" t="s">
        <v>176</v>
      </c>
      <c r="AP250" s="0" t="s">
        <v>177</v>
      </c>
      <c r="AQ250" s="0" t="n">
        <v>9</v>
      </c>
      <c r="AR250" s="0" t="n">
        <v>64</v>
      </c>
      <c r="AS250" s="0" t="n">
        <v>32</v>
      </c>
      <c r="AV250" s="0" t="s">
        <v>154</v>
      </c>
      <c r="AW250" s="0" t="n">
        <f aca="false">COUNTA($BC250:$EG250)</f>
        <v>43</v>
      </c>
      <c r="AX250" s="0" t="n">
        <f aca="false">COUNTIF($BC250:$EG250,"D")</f>
        <v>15</v>
      </c>
      <c r="AY250" s="0" t="n">
        <f aca="false">COUNTIF($BC250:$EG250,"R")</f>
        <v>0</v>
      </c>
      <c r="AZ250" s="0" t="n">
        <f aca="false">IF(CC250="D",1,0)+IF(CL250="D",1,0)+IF(CW250="D",1,0)+IF(DD250="D",1,0)+IF(DJ250="D",1,0)+IF(DO250="D",1,0)+IF(DW250="D",1,0)</f>
        <v>4</v>
      </c>
      <c r="BA250" s="0" t="n">
        <f aca="false">IF(DH250&lt;&gt;"",1,0)+IF(DI250&lt;&gt;"",1,0)+IF(DK250&lt;&gt;"",1,0)+IF(DM250&lt;&gt;"",1,0)+IF(DN250&lt;&gt;"",1,0)+IF(DO250&lt;&gt;"",1,0)+IF(DQ250&lt;&gt;"",1,0)+IF(DR250&lt;&gt;"",1,0)+IF(DT250&lt;&gt;"",1,0)+IF(DU250&lt;&gt;"",1,0)+IF(DV250&lt;&gt;"",1,0)+IF(DW250&lt;&gt;"",1,0)+IF(DX250&lt;&gt;"",1,0)+IF(DZ250&lt;&gt;"",1,0)+IF(EA250&lt;&gt;"",1,0)+IF(EB250&lt;&gt;"",1,0)+IF(EE250&lt;&gt;"",1,0)</f>
        <v>8</v>
      </c>
      <c r="BB250" s="0" t="n">
        <f aca="false">AY250*AX250</f>
        <v>0</v>
      </c>
      <c r="BC250" s="0" t="s">
        <v>155</v>
      </c>
      <c r="BD250" s="0" t="s">
        <v>155</v>
      </c>
      <c r="BE250" s="0" t="s">
        <v>155</v>
      </c>
      <c r="BF250" s="0" t="s">
        <v>155</v>
      </c>
      <c r="BH250" s="0" t="s">
        <v>155</v>
      </c>
      <c r="BI250" s="0" t="s">
        <v>155</v>
      </c>
      <c r="BJ250" s="0" t="s">
        <v>155</v>
      </c>
      <c r="BK250" s="0" t="s">
        <v>155</v>
      </c>
      <c r="BL250" s="0" t="s">
        <v>155</v>
      </c>
      <c r="BP250" s="0" t="s">
        <v>155</v>
      </c>
      <c r="BR250" s="0" t="s">
        <v>155</v>
      </c>
      <c r="BS250" s="0" t="s">
        <v>155</v>
      </c>
      <c r="BV250" s="0" t="s">
        <v>155</v>
      </c>
      <c r="BY250" s="0" t="s">
        <v>144</v>
      </c>
      <c r="CA250" s="0" t="s">
        <v>155</v>
      </c>
      <c r="CG250" s="0" t="s">
        <v>155</v>
      </c>
      <c r="CH250" s="0" t="s">
        <v>144</v>
      </c>
      <c r="CK250" s="0" t="s">
        <v>155</v>
      </c>
      <c r="CL250" s="0" t="s">
        <v>144</v>
      </c>
      <c r="CN250" s="0" t="s">
        <v>155</v>
      </c>
      <c r="CO250" s="0" t="s">
        <v>144</v>
      </c>
      <c r="CP250" s="0" t="s">
        <v>155</v>
      </c>
      <c r="CQ250" s="0" t="s">
        <v>144</v>
      </c>
      <c r="CT250" s="0" t="s">
        <v>155</v>
      </c>
      <c r="CU250" s="0" t="s">
        <v>144</v>
      </c>
      <c r="CV250" s="0" t="s">
        <v>155</v>
      </c>
      <c r="CW250" s="0" t="s">
        <v>144</v>
      </c>
      <c r="CY250" s="0" t="s">
        <v>155</v>
      </c>
      <c r="CZ250" s="0" t="s">
        <v>144</v>
      </c>
      <c r="DC250" s="0" t="s">
        <v>155</v>
      </c>
      <c r="DG250" s="0" t="s">
        <v>144</v>
      </c>
      <c r="DI250" s="0" t="s">
        <v>155</v>
      </c>
      <c r="DJ250" s="0" t="s">
        <v>144</v>
      </c>
      <c r="DL250" s="0" t="s">
        <v>155</v>
      </c>
      <c r="DM250" s="0" t="s">
        <v>144</v>
      </c>
      <c r="DN250" s="0" t="s">
        <v>155</v>
      </c>
      <c r="DR250" s="0" t="s">
        <v>155</v>
      </c>
      <c r="DS250" s="0" t="s">
        <v>144</v>
      </c>
      <c r="DT250" s="0" t="s">
        <v>144</v>
      </c>
      <c r="DU250" s="0" t="s">
        <v>155</v>
      </c>
      <c r="DW250" s="0" t="s">
        <v>144</v>
      </c>
      <c r="EA250" s="0" t="s">
        <v>155</v>
      </c>
      <c r="ED250" s="0" t="s">
        <v>144</v>
      </c>
    </row>
    <row r="251" customFormat="false" ht="13.8" hidden="false" customHeight="false" outlineLevel="0" collapsed="false">
      <c r="A251" s="0" t="s">
        <v>1463</v>
      </c>
      <c r="B251" s="0" t="n">
        <v>78</v>
      </c>
      <c r="C251" s="0" t="n">
        <v>81172</v>
      </c>
      <c r="D251" s="0" t="s">
        <v>1464</v>
      </c>
      <c r="E251" s="0" t="s">
        <v>1418</v>
      </c>
      <c r="F251" s="0" t="str">
        <f aca="false">CONCATENATE(D252," ",LEFT(I252,4),"T=",AW252,"D=",AX252,"R=",AY252,"M=",AZ252,"L=",BA252,"B=",BB252)</f>
        <v>CAMPBELL 1971T=18D=9R=0M=3L=0B=0</v>
      </c>
      <c r="G251" s="0" t="s">
        <v>193</v>
      </c>
      <c r="I251" s="0" t="s">
        <v>1465</v>
      </c>
      <c r="J251" s="0" t="s">
        <v>1466</v>
      </c>
      <c r="K251" s="0" t="s">
        <v>143</v>
      </c>
      <c r="L251" s="0" t="s">
        <v>144</v>
      </c>
      <c r="M251" s="0" t="str">
        <f aca="false">RIGHT(N251,LEN(N251)-FIND(" ",N251))</f>
        <v>HOLLYWOOD ST NE</v>
      </c>
      <c r="N251" s="0" t="s">
        <v>1467</v>
      </c>
      <c r="P251" s="0" t="s">
        <v>147</v>
      </c>
      <c r="Q251" s="0" t="s">
        <v>148</v>
      </c>
      <c r="R251" s="0" t="n">
        <v>44483</v>
      </c>
      <c r="AD251" s="0" t="s">
        <v>149</v>
      </c>
      <c r="AE251" s="0" t="s">
        <v>150</v>
      </c>
      <c r="AF251" s="0" t="s">
        <v>151</v>
      </c>
      <c r="AH251" s="0" t="n">
        <v>14</v>
      </c>
      <c r="AI251" s="0" t="n">
        <v>11</v>
      </c>
      <c r="AN251" s="0" t="s">
        <v>147</v>
      </c>
      <c r="AO251" s="0" t="s">
        <v>189</v>
      </c>
      <c r="AP251" s="0" t="s">
        <v>190</v>
      </c>
      <c r="AQ251" s="0" t="n">
        <v>9</v>
      </c>
      <c r="AR251" s="0" t="n">
        <v>64</v>
      </c>
      <c r="AS251" s="0" t="n">
        <v>32</v>
      </c>
      <c r="AV251" s="0" t="s">
        <v>154</v>
      </c>
      <c r="AW251" s="0" t="n">
        <f aca="false">COUNTA($BC251:$EG251)</f>
        <v>46</v>
      </c>
      <c r="AX251" s="0" t="n">
        <f aca="false">COUNTIF($BC251:$EG251,"D")</f>
        <v>14</v>
      </c>
      <c r="AY251" s="0" t="n">
        <f aca="false">COUNTIF($BC251:$EG251,"R")</f>
        <v>1</v>
      </c>
      <c r="AZ251" s="0" t="n">
        <f aca="false">IF(CC251="D",1,0)+IF(CL251="D",1,0)+IF(CW251="D",1,0)+IF(DD251="D",1,0)+IF(DJ251="D",1,0)+IF(DO251="D",1,0)+IF(DW251="D",1,0)</f>
        <v>5</v>
      </c>
      <c r="BA251" s="0" t="n">
        <f aca="false">IF(DH251&lt;&gt;"",1,0)+IF(DI251&lt;&gt;"",1,0)+IF(DK251&lt;&gt;"",1,0)+IF(DM251&lt;&gt;"",1,0)+IF(DN251&lt;&gt;"",1,0)+IF(DO251&lt;&gt;"",1,0)+IF(DQ251&lt;&gt;"",1,0)+IF(DR251&lt;&gt;"",1,0)+IF(DT251&lt;&gt;"",1,0)+IF(DU251&lt;&gt;"",1,0)+IF(DV251&lt;&gt;"",1,0)+IF(DW251&lt;&gt;"",1,0)+IF(DX251&lt;&gt;"",1,0)+IF(DZ251&lt;&gt;"",1,0)+IF(EA251&lt;&gt;"",1,0)+IF(EB251&lt;&gt;"",1,0)+IF(EE251&lt;&gt;"",1,0)</f>
        <v>9</v>
      </c>
      <c r="BB251" s="0" t="n">
        <f aca="false">AY251*AX251</f>
        <v>14</v>
      </c>
      <c r="BC251" s="0" t="s">
        <v>155</v>
      </c>
      <c r="BD251" s="0" t="s">
        <v>155</v>
      </c>
      <c r="BF251" s="0" t="s">
        <v>155</v>
      </c>
      <c r="BG251" s="0" t="s">
        <v>155</v>
      </c>
      <c r="BH251" s="0" t="s">
        <v>155</v>
      </c>
      <c r="BI251" s="0" t="s">
        <v>155</v>
      </c>
      <c r="BJ251" s="0" t="s">
        <v>155</v>
      </c>
      <c r="BK251" s="0" t="s">
        <v>155</v>
      </c>
      <c r="BL251" s="0" t="s">
        <v>155</v>
      </c>
      <c r="BP251" s="0" t="s">
        <v>155</v>
      </c>
      <c r="BR251" s="0" t="s">
        <v>155</v>
      </c>
      <c r="BS251" s="0" t="s">
        <v>155</v>
      </c>
      <c r="BV251" s="0" t="s">
        <v>155</v>
      </c>
      <c r="BY251" s="0" t="s">
        <v>144</v>
      </c>
      <c r="CA251" s="0" t="s">
        <v>155</v>
      </c>
      <c r="CC251" s="0" t="s">
        <v>144</v>
      </c>
      <c r="CG251" s="0" t="s">
        <v>155</v>
      </c>
      <c r="CH251" s="0" t="s">
        <v>144</v>
      </c>
      <c r="CK251" s="0" t="s">
        <v>155</v>
      </c>
      <c r="CL251" s="0" t="s">
        <v>144</v>
      </c>
      <c r="CN251" s="0" t="s">
        <v>155</v>
      </c>
      <c r="CO251" s="0" t="s">
        <v>144</v>
      </c>
      <c r="CP251" s="0" t="s">
        <v>155</v>
      </c>
      <c r="CT251" s="0" t="s">
        <v>155</v>
      </c>
      <c r="CU251" s="0" t="s">
        <v>144</v>
      </c>
      <c r="CV251" s="0" t="s">
        <v>155</v>
      </c>
      <c r="CY251" s="0" t="s">
        <v>155</v>
      </c>
      <c r="CZ251" s="0" t="s">
        <v>174</v>
      </c>
      <c r="DC251" s="0" t="s">
        <v>155</v>
      </c>
      <c r="DD251" s="0" t="s">
        <v>144</v>
      </c>
      <c r="DF251" s="0" t="s">
        <v>155</v>
      </c>
      <c r="DG251" s="0" t="s">
        <v>144</v>
      </c>
      <c r="DI251" s="0" t="s">
        <v>155</v>
      </c>
      <c r="DJ251" s="0" t="s">
        <v>144</v>
      </c>
      <c r="DL251" s="0" t="s">
        <v>155</v>
      </c>
      <c r="DM251" s="0" t="s">
        <v>144</v>
      </c>
      <c r="DN251" s="0" t="s">
        <v>155</v>
      </c>
      <c r="DR251" s="0" t="s">
        <v>155</v>
      </c>
      <c r="DS251" s="0" t="s">
        <v>144</v>
      </c>
      <c r="DT251" s="0" t="s">
        <v>144</v>
      </c>
      <c r="DU251" s="0" t="s">
        <v>155</v>
      </c>
      <c r="DW251" s="0" t="s">
        <v>144</v>
      </c>
      <c r="DX251" s="0" t="s">
        <v>155</v>
      </c>
      <c r="EA251" s="0" t="s">
        <v>155</v>
      </c>
      <c r="ED251" s="0" t="s">
        <v>144</v>
      </c>
      <c r="EF251" s="0" t="s">
        <v>155</v>
      </c>
    </row>
    <row r="252" customFormat="false" ht="13.8" hidden="false" customHeight="false" outlineLevel="0" collapsed="false">
      <c r="A252" s="0" t="s">
        <v>1468</v>
      </c>
      <c r="B252" s="0" t="n">
        <v>78</v>
      </c>
      <c r="C252" s="0" t="n">
        <v>348290</v>
      </c>
      <c r="D252" s="0" t="s">
        <v>806</v>
      </c>
      <c r="E252" s="0" t="s">
        <v>1342</v>
      </c>
      <c r="F252" s="0" t="str">
        <f aca="false">CONCATENATE(D253," ",LEFT(I253,4),"T=",AW253,"D=",AX253,"R=",AY253,"M=",AZ253,"L=",BA253,"B=",BB253)</f>
        <v>CAGE 1949T=48D=15R=0M=4L=9B=0</v>
      </c>
      <c r="I252" s="0" t="s">
        <v>1469</v>
      </c>
      <c r="J252" s="0" t="s">
        <v>1470</v>
      </c>
      <c r="K252" s="0" t="s">
        <v>239</v>
      </c>
      <c r="M252" s="0" t="str">
        <f aca="false">RIGHT(N252,LEN(N252)-FIND(" ",N252))</f>
        <v>HOLLYWOOD ST NE</v>
      </c>
      <c r="N252" s="0" t="s">
        <v>1471</v>
      </c>
      <c r="P252" s="0" t="s">
        <v>147</v>
      </c>
      <c r="Q252" s="0" t="s">
        <v>148</v>
      </c>
      <c r="R252" s="0" t="n">
        <v>44483</v>
      </c>
      <c r="AD252" s="0" t="s">
        <v>149</v>
      </c>
      <c r="AE252" s="0" t="s">
        <v>150</v>
      </c>
      <c r="AF252" s="0" t="s">
        <v>151</v>
      </c>
      <c r="AH252" s="0" t="n">
        <v>14</v>
      </c>
      <c r="AI252" s="0" t="n">
        <v>11</v>
      </c>
      <c r="AN252" s="0" t="s">
        <v>147</v>
      </c>
      <c r="AO252" s="0" t="s">
        <v>261</v>
      </c>
      <c r="AP252" s="0" t="s">
        <v>262</v>
      </c>
      <c r="AQ252" s="0" t="n">
        <v>9</v>
      </c>
      <c r="AR252" s="0" t="n">
        <v>64</v>
      </c>
      <c r="AS252" s="0" t="n">
        <v>32</v>
      </c>
      <c r="AV252" s="0" t="s">
        <v>154</v>
      </c>
      <c r="AW252" s="0" t="n">
        <f aca="false">COUNTA($BC252:$EG252)</f>
        <v>18</v>
      </c>
      <c r="AX252" s="0" t="n">
        <f aca="false">COUNTIF($BC252:$EG252,"D")</f>
        <v>9</v>
      </c>
      <c r="AY252" s="0" t="n">
        <f aca="false">COUNTIF($BC252:$EG252,"R")</f>
        <v>0</v>
      </c>
      <c r="AZ252" s="0" t="n">
        <f aca="false">IF(CC252="D",1,0)+IF(CL252="D",1,0)+IF(CW252="D",1,0)+IF(DD252="D",1,0)+IF(DJ252="D",1,0)+IF(DO252="D",1,0)+IF(DW252="D",1,0)</f>
        <v>3</v>
      </c>
      <c r="BA252" s="0" t="n">
        <f aca="false">IF(DH252&lt;&gt;"",1,0)+IF(DI252&lt;&gt;"",1,0)+IF(DK252&lt;&gt;"",1,0)+IF(DM252&lt;&gt;"",1,0)+IF(DN252&lt;&gt;"",1,0)+IF(DO252&lt;&gt;"",1,0)+IF(DQ252&lt;&gt;"",1,0)+IF(DR252&lt;&gt;"",1,0)+IF(DT252&lt;&gt;"",1,0)+IF(DU252&lt;&gt;"",1,0)+IF(DV252&lt;&gt;"",1,0)+IF(DW252&lt;&gt;"",1,0)+IF(DX252&lt;&gt;"",1,0)+IF(DZ252&lt;&gt;"",1,0)+IF(EA252&lt;&gt;"",1,0)+IF(EB252&lt;&gt;"",1,0)+IF(EE252&lt;&gt;"",1,0)</f>
        <v>0</v>
      </c>
      <c r="BB252" s="0" t="n">
        <f aca="false">AY252*AX252</f>
        <v>0</v>
      </c>
      <c r="BV252" s="0" t="s">
        <v>155</v>
      </c>
      <c r="BY252" s="0" t="s">
        <v>144</v>
      </c>
      <c r="CA252" s="0" t="s">
        <v>155</v>
      </c>
      <c r="CC252" s="0" t="s">
        <v>144</v>
      </c>
      <c r="CG252" s="0" t="s">
        <v>155</v>
      </c>
      <c r="CH252" s="0" t="s">
        <v>144</v>
      </c>
      <c r="CK252" s="0" t="s">
        <v>155</v>
      </c>
      <c r="CL252" s="0" t="s">
        <v>144</v>
      </c>
      <c r="CN252" s="0" t="s">
        <v>155</v>
      </c>
      <c r="CO252" s="0" t="s">
        <v>144</v>
      </c>
      <c r="CP252" s="0" t="s">
        <v>155</v>
      </c>
      <c r="CQ252" s="0" t="s">
        <v>144</v>
      </c>
      <c r="CT252" s="0" t="s">
        <v>155</v>
      </c>
      <c r="CU252" s="0" t="s">
        <v>144</v>
      </c>
      <c r="CV252" s="0" t="s">
        <v>155</v>
      </c>
      <c r="CW252" s="0" t="s">
        <v>144</v>
      </c>
      <c r="CY252" s="0" t="s">
        <v>155</v>
      </c>
      <c r="CZ252" s="0" t="s">
        <v>144</v>
      </c>
    </row>
    <row r="253" customFormat="false" ht="13.8" hidden="false" customHeight="false" outlineLevel="0" collapsed="false">
      <c r="A253" s="0" t="s">
        <v>1472</v>
      </c>
      <c r="B253" s="0" t="n">
        <v>78</v>
      </c>
      <c r="C253" s="0" t="n">
        <v>177479</v>
      </c>
      <c r="D253" s="0" t="s">
        <v>1473</v>
      </c>
      <c r="E253" s="0" t="s">
        <v>220</v>
      </c>
      <c r="F253" s="0" t="str">
        <f aca="false">CONCATENATE(D254," ",LEFT(I254,4),"T=",AW254,"D=",AX254,"R=",AY254,"M=",AZ254,"L=",BA254,"B=",BB254)</f>
        <v>ROSSI 1959T=41D=11R=0M=2L=8B=0</v>
      </c>
      <c r="G253" s="0" t="s">
        <v>250</v>
      </c>
      <c r="I253" s="0" t="s">
        <v>1474</v>
      </c>
      <c r="J253" s="0" t="s">
        <v>1475</v>
      </c>
      <c r="K253" s="0" t="s">
        <v>143</v>
      </c>
      <c r="L253" s="0" t="s">
        <v>144</v>
      </c>
      <c r="M253" s="0" t="str">
        <f aca="false">RIGHT(N253,LEN(N253)-FIND(" ",N253))</f>
        <v>NORTH RD NE</v>
      </c>
      <c r="N253" s="0" t="s">
        <v>1476</v>
      </c>
      <c r="P253" s="0" t="s">
        <v>147</v>
      </c>
      <c r="Q253" s="0" t="s">
        <v>148</v>
      </c>
      <c r="R253" s="0" t="n">
        <v>44483</v>
      </c>
      <c r="AD253" s="0" t="s">
        <v>149</v>
      </c>
      <c r="AE253" s="0" t="s">
        <v>150</v>
      </c>
      <c r="AH253" s="0" t="n">
        <v>14</v>
      </c>
      <c r="AI253" s="0" t="n">
        <v>11</v>
      </c>
      <c r="AJ253" s="0" t="s">
        <v>164</v>
      </c>
      <c r="AM253" s="0" t="s">
        <v>165</v>
      </c>
      <c r="AN253" s="0" t="s">
        <v>147</v>
      </c>
      <c r="AO253" s="0" t="s">
        <v>166</v>
      </c>
      <c r="AP253" s="0" t="s">
        <v>167</v>
      </c>
      <c r="AQ253" s="0" t="n">
        <v>9</v>
      </c>
      <c r="AR253" s="0" t="n">
        <v>64</v>
      </c>
      <c r="AS253" s="0" t="n">
        <v>32</v>
      </c>
      <c r="AV253" s="0" t="s">
        <v>154</v>
      </c>
      <c r="AW253" s="0" t="n">
        <f aca="false">COUNTA($BC253:$EG253)</f>
        <v>48</v>
      </c>
      <c r="AX253" s="0" t="n">
        <f aca="false">COUNTIF($BC253:$EG253,"D")</f>
        <v>15</v>
      </c>
      <c r="AY253" s="0" t="n">
        <f aca="false">COUNTIF($BC253:$EG253,"R")</f>
        <v>0</v>
      </c>
      <c r="AZ253" s="0" t="n">
        <f aca="false">IF(CC253="D",1,0)+IF(CL253="D",1,0)+IF(CW253="D",1,0)+IF(DD253="D",1,0)+IF(DJ253="D",1,0)+IF(DO253="D",1,0)+IF(DW253="D",1,0)</f>
        <v>4</v>
      </c>
      <c r="BA253" s="0" t="n">
        <f aca="false">IF(DH253&lt;&gt;"",1,0)+IF(DI253&lt;&gt;"",1,0)+IF(DK253&lt;&gt;"",1,0)+IF(DM253&lt;&gt;"",1,0)+IF(DN253&lt;&gt;"",1,0)+IF(DO253&lt;&gt;"",1,0)+IF(DQ253&lt;&gt;"",1,0)+IF(DR253&lt;&gt;"",1,0)+IF(DT253&lt;&gt;"",1,0)+IF(DU253&lt;&gt;"",1,0)+IF(DV253&lt;&gt;"",1,0)+IF(DW253&lt;&gt;"",1,0)+IF(DX253&lt;&gt;"",1,0)+IF(DZ253&lt;&gt;"",1,0)+IF(EA253&lt;&gt;"",1,0)+IF(EB253&lt;&gt;"",1,0)+IF(EE253&lt;&gt;"",1,0)</f>
        <v>9</v>
      </c>
      <c r="BB253" s="0" t="n">
        <f aca="false">AY253*AX253</f>
        <v>0</v>
      </c>
      <c r="BC253" s="0" t="s">
        <v>155</v>
      </c>
      <c r="BD253" s="0" t="s">
        <v>155</v>
      </c>
      <c r="BE253" s="0" t="s">
        <v>155</v>
      </c>
      <c r="BF253" s="0" t="s">
        <v>155</v>
      </c>
      <c r="BG253" s="0" t="s">
        <v>155</v>
      </c>
      <c r="BH253" s="0" t="s">
        <v>155</v>
      </c>
      <c r="BI253" s="0" t="s">
        <v>155</v>
      </c>
      <c r="BJ253" s="0" t="s">
        <v>155</v>
      </c>
      <c r="BK253" s="0" t="s">
        <v>155</v>
      </c>
      <c r="BL253" s="0" t="s">
        <v>155</v>
      </c>
      <c r="BP253" s="0" t="s">
        <v>155</v>
      </c>
      <c r="BR253" s="0" t="s">
        <v>155</v>
      </c>
      <c r="BS253" s="0" t="s">
        <v>155</v>
      </c>
      <c r="BT253" s="0" t="s">
        <v>155</v>
      </c>
      <c r="BV253" s="0" t="s">
        <v>155</v>
      </c>
      <c r="BY253" s="0" t="s">
        <v>144</v>
      </c>
      <c r="CA253" s="0" t="s">
        <v>155</v>
      </c>
      <c r="CC253" s="0" t="s">
        <v>155</v>
      </c>
      <c r="CG253" s="0" t="s">
        <v>155</v>
      </c>
      <c r="CH253" s="0" t="s">
        <v>144</v>
      </c>
      <c r="CL253" s="0" t="s">
        <v>155</v>
      </c>
      <c r="CN253" s="0" t="s">
        <v>155</v>
      </c>
      <c r="CO253" s="0" t="s">
        <v>144</v>
      </c>
      <c r="CP253" s="0" t="s">
        <v>155</v>
      </c>
      <c r="CQ253" s="0" t="s">
        <v>144</v>
      </c>
      <c r="CU253" s="0" t="s">
        <v>144</v>
      </c>
      <c r="CV253" s="0" t="s">
        <v>155</v>
      </c>
      <c r="CW253" s="0" t="s">
        <v>144</v>
      </c>
      <c r="CY253" s="0" t="s">
        <v>155</v>
      </c>
      <c r="CZ253" s="0" t="s">
        <v>144</v>
      </c>
      <c r="DC253" s="0" t="s">
        <v>155</v>
      </c>
      <c r="DD253" s="0" t="s">
        <v>144</v>
      </c>
      <c r="DF253" s="0" t="s">
        <v>155</v>
      </c>
      <c r="DG253" s="0" t="s">
        <v>144</v>
      </c>
      <c r="DI253" s="0" t="s">
        <v>155</v>
      </c>
      <c r="DJ253" s="0" t="s">
        <v>144</v>
      </c>
      <c r="DL253" s="0" t="s">
        <v>155</v>
      </c>
      <c r="DM253" s="0" t="s">
        <v>144</v>
      </c>
      <c r="DN253" s="0" t="s">
        <v>155</v>
      </c>
      <c r="DR253" s="0" t="s">
        <v>155</v>
      </c>
      <c r="DS253" s="0" t="s">
        <v>144</v>
      </c>
      <c r="DT253" s="0" t="s">
        <v>144</v>
      </c>
      <c r="DU253" s="0" t="s">
        <v>155</v>
      </c>
      <c r="DW253" s="0" t="s">
        <v>144</v>
      </c>
      <c r="DX253" s="0" t="s">
        <v>155</v>
      </c>
      <c r="EA253" s="0" t="s">
        <v>155</v>
      </c>
      <c r="ED253" s="0" t="s">
        <v>144</v>
      </c>
      <c r="EF253" s="0" t="s">
        <v>155</v>
      </c>
    </row>
    <row r="254" customFormat="false" ht="13.8" hidden="false" customHeight="false" outlineLevel="0" collapsed="false">
      <c r="A254" s="0" t="s">
        <v>1477</v>
      </c>
      <c r="B254" s="0" t="n">
        <v>78</v>
      </c>
      <c r="C254" s="0" t="n">
        <v>65739</v>
      </c>
      <c r="D254" s="0" t="s">
        <v>1113</v>
      </c>
      <c r="E254" s="0" t="s">
        <v>934</v>
      </c>
      <c r="F254" s="0" t="str">
        <f aca="false">CONCATENATE(D255," ",LEFT(I255,4),"T=",AW255,"D=",AX255,"R=",AY255,"M=",AZ255,"L=",BA255,"B=",BB255)</f>
        <v>CHRISTY 1956T=41D=12R=0M=3L=8B=0</v>
      </c>
      <c r="G254" s="0" t="s">
        <v>749</v>
      </c>
      <c r="H254" s="0" t="s">
        <v>1121</v>
      </c>
      <c r="I254" s="0" t="s">
        <v>1478</v>
      </c>
      <c r="J254" s="0" t="s">
        <v>1479</v>
      </c>
      <c r="K254" s="0" t="s">
        <v>143</v>
      </c>
      <c r="L254" s="0" t="s">
        <v>144</v>
      </c>
      <c r="M254" s="0" t="str">
        <f aca="false">RIGHT(N254,LEN(N254)-FIND(" ",N254))</f>
        <v>OVERLOOK DR NE</v>
      </c>
      <c r="N254" s="0" t="s">
        <v>1163</v>
      </c>
      <c r="P254" s="0" t="s">
        <v>147</v>
      </c>
      <c r="Q254" s="0" t="s">
        <v>148</v>
      </c>
      <c r="R254" s="0" t="n">
        <v>44483</v>
      </c>
      <c r="AD254" s="0" t="s">
        <v>149</v>
      </c>
      <c r="AE254" s="0" t="s">
        <v>150</v>
      </c>
      <c r="AF254" s="0" t="s">
        <v>151</v>
      </c>
      <c r="AH254" s="0" t="n">
        <v>14</v>
      </c>
      <c r="AI254" s="0" t="n">
        <v>11</v>
      </c>
      <c r="AN254" s="0" t="s">
        <v>147</v>
      </c>
      <c r="AO254" s="0" t="s">
        <v>176</v>
      </c>
      <c r="AP254" s="0" t="s">
        <v>177</v>
      </c>
      <c r="AQ254" s="0" t="n">
        <v>9</v>
      </c>
      <c r="AR254" s="0" t="n">
        <v>64</v>
      </c>
      <c r="AS254" s="0" t="n">
        <v>32</v>
      </c>
      <c r="AV254" s="0" t="s">
        <v>154</v>
      </c>
      <c r="AW254" s="0" t="n">
        <f aca="false">COUNTA($BC254:$EG254)</f>
        <v>41</v>
      </c>
      <c r="AX254" s="0" t="n">
        <f aca="false">COUNTIF($BC254:$EG254,"D")</f>
        <v>11</v>
      </c>
      <c r="AY254" s="0" t="n">
        <f aca="false">COUNTIF($BC254:$EG254,"R")</f>
        <v>0</v>
      </c>
      <c r="AZ254" s="0" t="n">
        <f aca="false">IF(CC254="D",1,0)+IF(CL254="D",1,0)+IF(CW254="D",1,0)+IF(DD254="D",1,0)+IF(DJ254="D",1,0)+IF(DO254="D",1,0)+IF(DW254="D",1,0)</f>
        <v>2</v>
      </c>
      <c r="BA254" s="0" t="n">
        <f aca="false">IF(DH254&lt;&gt;"",1,0)+IF(DI254&lt;&gt;"",1,0)+IF(DK254&lt;&gt;"",1,0)+IF(DM254&lt;&gt;"",1,0)+IF(DN254&lt;&gt;"",1,0)+IF(DO254&lt;&gt;"",1,0)+IF(DQ254&lt;&gt;"",1,0)+IF(DR254&lt;&gt;"",1,0)+IF(DT254&lt;&gt;"",1,0)+IF(DU254&lt;&gt;"",1,0)+IF(DV254&lt;&gt;"",1,0)+IF(DW254&lt;&gt;"",1,0)+IF(DX254&lt;&gt;"",1,0)+IF(DZ254&lt;&gt;"",1,0)+IF(EA254&lt;&gt;"",1,0)+IF(EB254&lt;&gt;"",1,0)+IF(EE254&lt;&gt;"",1,0)</f>
        <v>8</v>
      </c>
      <c r="BB254" s="0" t="n">
        <f aca="false">AY254*AX254</f>
        <v>0</v>
      </c>
      <c r="BC254" s="0" t="s">
        <v>155</v>
      </c>
      <c r="BD254" s="0" t="s">
        <v>155</v>
      </c>
      <c r="BE254" s="0" t="s">
        <v>155</v>
      </c>
      <c r="BF254" s="0" t="s">
        <v>155</v>
      </c>
      <c r="BG254" s="0" t="s">
        <v>155</v>
      </c>
      <c r="BH254" s="0" t="s">
        <v>155</v>
      </c>
      <c r="BI254" s="0" t="s">
        <v>155</v>
      </c>
      <c r="BJ254" s="0" t="s">
        <v>155</v>
      </c>
      <c r="BK254" s="0" t="s">
        <v>155</v>
      </c>
      <c r="BL254" s="0" t="s">
        <v>155</v>
      </c>
      <c r="BP254" s="0" t="s">
        <v>155</v>
      </c>
      <c r="BR254" s="0" t="s">
        <v>155</v>
      </c>
      <c r="BS254" s="0" t="s">
        <v>155</v>
      </c>
      <c r="BV254" s="0" t="s">
        <v>155</v>
      </c>
      <c r="BY254" s="0" t="s">
        <v>144</v>
      </c>
      <c r="CA254" s="0" t="s">
        <v>155</v>
      </c>
      <c r="CG254" s="0" t="s">
        <v>155</v>
      </c>
      <c r="CH254" s="0" t="s">
        <v>144</v>
      </c>
      <c r="CK254" s="0" t="s">
        <v>155</v>
      </c>
      <c r="CN254" s="0" t="s">
        <v>155</v>
      </c>
      <c r="CO254" s="0" t="s">
        <v>144</v>
      </c>
      <c r="CQ254" s="0" t="s">
        <v>144</v>
      </c>
      <c r="CT254" s="0" t="s">
        <v>155</v>
      </c>
      <c r="CU254" s="0" t="s">
        <v>144</v>
      </c>
      <c r="CV254" s="0" t="s">
        <v>155</v>
      </c>
      <c r="CY254" s="0" t="s">
        <v>155</v>
      </c>
      <c r="CZ254" s="0" t="s">
        <v>144</v>
      </c>
      <c r="DC254" s="0" t="s">
        <v>155</v>
      </c>
      <c r="DF254" s="0" t="s">
        <v>155</v>
      </c>
      <c r="DI254" s="0" t="s">
        <v>155</v>
      </c>
      <c r="DJ254" s="0" t="s">
        <v>144</v>
      </c>
      <c r="DL254" s="0" t="s">
        <v>155</v>
      </c>
      <c r="DM254" s="0" t="s">
        <v>144</v>
      </c>
      <c r="DN254" s="0" t="s">
        <v>155</v>
      </c>
      <c r="DT254" s="0" t="s">
        <v>144</v>
      </c>
      <c r="DU254" s="0" t="s">
        <v>155</v>
      </c>
      <c r="DW254" s="0" t="s">
        <v>144</v>
      </c>
      <c r="DX254" s="0" t="s">
        <v>155</v>
      </c>
      <c r="EA254" s="0" t="s">
        <v>155</v>
      </c>
      <c r="ED254" s="0" t="s">
        <v>144</v>
      </c>
      <c r="EF254" s="0" t="s">
        <v>155</v>
      </c>
    </row>
    <row r="255" customFormat="false" ht="13.8" hidden="false" customHeight="false" outlineLevel="0" collapsed="false">
      <c r="A255" s="0" t="s">
        <v>1480</v>
      </c>
      <c r="B255" s="0" t="n">
        <v>78</v>
      </c>
      <c r="C255" s="0" t="n">
        <v>212024</v>
      </c>
      <c r="D255" s="0" t="s">
        <v>1481</v>
      </c>
      <c r="E255" s="0" t="s">
        <v>1482</v>
      </c>
      <c r="F255" s="0" t="str">
        <f aca="false">CONCATENATE(D256," ",LEFT(I256,4),"T=",AW256,"D=",AX256,"R=",AY256,"M=",AZ256,"L=",BA256,"B=",BB256)</f>
        <v>HART 1964T=39D=13R=0M=4L=9B=0</v>
      </c>
      <c r="G255" s="0" t="s">
        <v>257</v>
      </c>
      <c r="I255" s="0" t="s">
        <v>1483</v>
      </c>
      <c r="J255" s="0" t="s">
        <v>1484</v>
      </c>
      <c r="K255" s="0" t="s">
        <v>143</v>
      </c>
      <c r="L255" s="0" t="s">
        <v>144</v>
      </c>
      <c r="M255" s="0" t="str">
        <f aca="false">RIGHT(N255,LEN(N255)-FIND(" ",N255))</f>
        <v>REEVES RD NE</v>
      </c>
      <c r="N255" s="0" t="s">
        <v>1485</v>
      </c>
      <c r="P255" s="0" t="s">
        <v>147</v>
      </c>
      <c r="Q255" s="0" t="s">
        <v>148</v>
      </c>
      <c r="R255" s="0" t="n">
        <v>44483</v>
      </c>
      <c r="AD255" s="0" t="s">
        <v>149</v>
      </c>
      <c r="AE255" s="0" t="s">
        <v>150</v>
      </c>
      <c r="AH255" s="0" t="n">
        <v>14</v>
      </c>
      <c r="AI255" s="0" t="n">
        <v>11</v>
      </c>
      <c r="AJ255" s="0" t="s">
        <v>164</v>
      </c>
      <c r="AM255" s="0" t="s">
        <v>165</v>
      </c>
      <c r="AN255" s="0" t="s">
        <v>147</v>
      </c>
      <c r="AO255" s="0" t="s">
        <v>166</v>
      </c>
      <c r="AP255" s="0" t="s">
        <v>167</v>
      </c>
      <c r="AQ255" s="0" t="n">
        <v>9</v>
      </c>
      <c r="AR255" s="0" t="n">
        <v>64</v>
      </c>
      <c r="AS255" s="0" t="n">
        <v>32</v>
      </c>
      <c r="AV255" s="0" t="s">
        <v>154</v>
      </c>
      <c r="AW255" s="0" t="n">
        <f aca="false">COUNTA($BC255:$EG255)</f>
        <v>41</v>
      </c>
      <c r="AX255" s="0" t="n">
        <f aca="false">COUNTIF($BC255:$EG255,"D")</f>
        <v>12</v>
      </c>
      <c r="AY255" s="0" t="n">
        <f aca="false">COUNTIF($BC255:$EG255,"R")</f>
        <v>0</v>
      </c>
      <c r="AZ255" s="0" t="n">
        <f aca="false">IF(CC255="D",1,0)+IF(CL255="D",1,0)+IF(CW255="D",1,0)+IF(DD255="D",1,0)+IF(DJ255="D",1,0)+IF(DO255="D",1,0)+IF(DW255="D",1,0)</f>
        <v>3</v>
      </c>
      <c r="BA255" s="0" t="n">
        <f aca="false">IF(DH255&lt;&gt;"",1,0)+IF(DI255&lt;&gt;"",1,0)+IF(DK255&lt;&gt;"",1,0)+IF(DM255&lt;&gt;"",1,0)+IF(DN255&lt;&gt;"",1,0)+IF(DO255&lt;&gt;"",1,0)+IF(DQ255&lt;&gt;"",1,0)+IF(DR255&lt;&gt;"",1,0)+IF(DT255&lt;&gt;"",1,0)+IF(DU255&lt;&gt;"",1,0)+IF(DV255&lt;&gt;"",1,0)+IF(DW255&lt;&gt;"",1,0)+IF(DX255&lt;&gt;"",1,0)+IF(DZ255&lt;&gt;"",1,0)+IF(EA255&lt;&gt;"",1,0)+IF(EB255&lt;&gt;"",1,0)+IF(EE255&lt;&gt;"",1,0)</f>
        <v>8</v>
      </c>
      <c r="BB255" s="0" t="n">
        <f aca="false">AY255*AX255</f>
        <v>0</v>
      </c>
      <c r="BC255" s="0" t="s">
        <v>155</v>
      </c>
      <c r="BD255" s="0" t="s">
        <v>155</v>
      </c>
      <c r="BE255" s="0" t="s">
        <v>155</v>
      </c>
      <c r="BF255" s="0" t="s">
        <v>155</v>
      </c>
      <c r="BG255" s="0" t="s">
        <v>155</v>
      </c>
      <c r="BH255" s="0" t="s">
        <v>155</v>
      </c>
      <c r="BI255" s="0" t="s">
        <v>155</v>
      </c>
      <c r="BJ255" s="0" t="s">
        <v>155</v>
      </c>
      <c r="BK255" s="0" t="s">
        <v>155</v>
      </c>
      <c r="BL255" s="0" t="s">
        <v>155</v>
      </c>
      <c r="BP255" s="0" t="s">
        <v>155</v>
      </c>
      <c r="BS255" s="0" t="s">
        <v>155</v>
      </c>
      <c r="BY255" s="0" t="s">
        <v>144</v>
      </c>
      <c r="CA255" s="0" t="s">
        <v>155</v>
      </c>
      <c r="CK255" s="0" t="s">
        <v>155</v>
      </c>
      <c r="CL255" s="0" t="s">
        <v>144</v>
      </c>
      <c r="CN255" s="0" t="s">
        <v>155</v>
      </c>
      <c r="CO255" s="0" t="s">
        <v>144</v>
      </c>
      <c r="CP255" s="0" t="s">
        <v>155</v>
      </c>
      <c r="CQ255" s="0" t="s">
        <v>144</v>
      </c>
      <c r="CT255" s="0" t="s">
        <v>155</v>
      </c>
      <c r="CU255" s="0" t="s">
        <v>144</v>
      </c>
      <c r="CV255" s="0" t="s">
        <v>155</v>
      </c>
      <c r="CY255" s="0" t="s">
        <v>155</v>
      </c>
      <c r="CZ255" s="0" t="s">
        <v>144</v>
      </c>
      <c r="DC255" s="0" t="s">
        <v>155</v>
      </c>
      <c r="DF255" s="0" t="s">
        <v>155</v>
      </c>
      <c r="DG255" s="0" t="s">
        <v>144</v>
      </c>
      <c r="DI255" s="0" t="s">
        <v>155</v>
      </c>
      <c r="DJ255" s="0" t="s">
        <v>144</v>
      </c>
      <c r="DL255" s="0" t="s">
        <v>155</v>
      </c>
      <c r="DM255" s="0" t="s">
        <v>144</v>
      </c>
      <c r="DN255" s="0" t="s">
        <v>155</v>
      </c>
      <c r="DR255" s="0" t="s">
        <v>155</v>
      </c>
      <c r="DS255" s="0" t="s">
        <v>144</v>
      </c>
      <c r="DU255" s="0" t="s">
        <v>155</v>
      </c>
      <c r="DW255" s="0" t="s">
        <v>144</v>
      </c>
      <c r="DX255" s="0" t="s">
        <v>155</v>
      </c>
      <c r="EA255" s="0" t="s">
        <v>155</v>
      </c>
      <c r="ED255" s="0" t="s">
        <v>144</v>
      </c>
      <c r="EF255" s="0" t="s">
        <v>155</v>
      </c>
    </row>
    <row r="256" customFormat="false" ht="13.8" hidden="false" customHeight="false" outlineLevel="0" collapsed="false">
      <c r="A256" s="0" t="s">
        <v>1486</v>
      </c>
      <c r="B256" s="0" t="n">
        <v>78</v>
      </c>
      <c r="C256" s="0" t="n">
        <v>428066</v>
      </c>
      <c r="D256" s="0" t="s">
        <v>1487</v>
      </c>
      <c r="E256" s="0" t="s">
        <v>1073</v>
      </c>
      <c r="F256" s="0" t="str">
        <f aca="false">CONCATENATE(D257," ",LEFT(I257,4),"T=",AW257,"D=",AX257,"R=",AY257,"M=",AZ257,"L=",BA257,"B=",BB257)</f>
        <v>ABRAHAM 1963T=39D=12R=0M=4L=9B=0</v>
      </c>
      <c r="G256" s="0" t="s">
        <v>1080</v>
      </c>
      <c r="I256" s="0" t="s">
        <v>1488</v>
      </c>
      <c r="J256" s="0" t="s">
        <v>1489</v>
      </c>
      <c r="K256" s="0" t="s">
        <v>143</v>
      </c>
      <c r="L256" s="0" t="s">
        <v>144</v>
      </c>
      <c r="M256" s="0" t="str">
        <f aca="false">RIGHT(N256,LEN(N256)-FIND(" ",N256))</f>
        <v>PERKINSWOOD BLVD NE</v>
      </c>
      <c r="N256" s="0" t="s">
        <v>1490</v>
      </c>
      <c r="P256" s="0" t="s">
        <v>147</v>
      </c>
      <c r="Q256" s="0" t="s">
        <v>148</v>
      </c>
      <c r="R256" s="0" t="n">
        <v>44483</v>
      </c>
      <c r="AD256" s="0" t="s">
        <v>149</v>
      </c>
      <c r="AE256" s="0" t="s">
        <v>150</v>
      </c>
      <c r="AF256" s="0" t="s">
        <v>151</v>
      </c>
      <c r="AH256" s="0" t="n">
        <v>14</v>
      </c>
      <c r="AI256" s="0" t="n">
        <v>11</v>
      </c>
      <c r="AN256" s="0" t="s">
        <v>147</v>
      </c>
      <c r="AO256" s="0" t="s">
        <v>176</v>
      </c>
      <c r="AP256" s="0" t="s">
        <v>177</v>
      </c>
      <c r="AQ256" s="0" t="n">
        <v>9</v>
      </c>
      <c r="AR256" s="0" t="n">
        <v>64</v>
      </c>
      <c r="AS256" s="0" t="n">
        <v>32</v>
      </c>
      <c r="AV256" s="0" t="s">
        <v>154</v>
      </c>
      <c r="AW256" s="0" t="n">
        <f aca="false">COUNTA($BC256:$EG256)</f>
        <v>39</v>
      </c>
      <c r="AX256" s="0" t="n">
        <f aca="false">COUNTIF($BC256:$EG256,"D")</f>
        <v>13</v>
      </c>
      <c r="AY256" s="0" t="n">
        <f aca="false">COUNTIF($BC256:$EG256,"R")</f>
        <v>0</v>
      </c>
      <c r="AZ256" s="0" t="n">
        <f aca="false">IF(CC256="D",1,0)+IF(CL256="D",1,0)+IF(CW256="D",1,0)+IF(DD256="D",1,0)+IF(DJ256="D",1,0)+IF(DO256="D",1,0)+IF(DW256="D",1,0)</f>
        <v>4</v>
      </c>
      <c r="BA256" s="0" t="n">
        <f aca="false">IF(DH256&lt;&gt;"",1,0)+IF(DI256&lt;&gt;"",1,0)+IF(DK256&lt;&gt;"",1,0)+IF(DM256&lt;&gt;"",1,0)+IF(DN256&lt;&gt;"",1,0)+IF(DO256&lt;&gt;"",1,0)+IF(DQ256&lt;&gt;"",1,0)+IF(DR256&lt;&gt;"",1,0)+IF(DT256&lt;&gt;"",1,0)+IF(DU256&lt;&gt;"",1,0)+IF(DV256&lt;&gt;"",1,0)+IF(DW256&lt;&gt;"",1,0)+IF(DX256&lt;&gt;"",1,0)+IF(DZ256&lt;&gt;"",1,0)+IF(EA256&lt;&gt;"",1,0)+IF(EB256&lt;&gt;"",1,0)+IF(EE256&lt;&gt;"",1,0)</f>
        <v>9</v>
      </c>
      <c r="BB256" s="0" t="n">
        <f aca="false">AY256*AX256</f>
        <v>0</v>
      </c>
      <c r="BG256" s="0" t="s">
        <v>155</v>
      </c>
      <c r="BH256" s="0" t="s">
        <v>155</v>
      </c>
      <c r="BI256" s="0" t="s">
        <v>155</v>
      </c>
      <c r="BJ256" s="0" t="s">
        <v>155</v>
      </c>
      <c r="BK256" s="0" t="s">
        <v>155</v>
      </c>
      <c r="BL256" s="0" t="s">
        <v>155</v>
      </c>
      <c r="BP256" s="0" t="s">
        <v>155</v>
      </c>
      <c r="BR256" s="0" t="s">
        <v>155</v>
      </c>
      <c r="BS256" s="0" t="s">
        <v>155</v>
      </c>
      <c r="BV256" s="0" t="s">
        <v>155</v>
      </c>
      <c r="BY256" s="0" t="s">
        <v>144</v>
      </c>
      <c r="CA256" s="0" t="s">
        <v>155</v>
      </c>
      <c r="CC256" s="0" t="s">
        <v>144</v>
      </c>
      <c r="CG256" s="0" t="s">
        <v>155</v>
      </c>
      <c r="CH256" s="0" t="s">
        <v>144</v>
      </c>
      <c r="CK256" s="0" t="s">
        <v>155</v>
      </c>
      <c r="CL256" s="0" t="s">
        <v>144</v>
      </c>
      <c r="CN256" s="0" t="s">
        <v>155</v>
      </c>
      <c r="CO256" s="0" t="s">
        <v>144</v>
      </c>
      <c r="CP256" s="0" t="s">
        <v>155</v>
      </c>
      <c r="CQ256" s="0" t="s">
        <v>144</v>
      </c>
      <c r="CT256" s="0" t="s">
        <v>155</v>
      </c>
      <c r="DC256" s="0" t="s">
        <v>155</v>
      </c>
      <c r="DF256" s="0" t="s">
        <v>155</v>
      </c>
      <c r="DG256" s="0" t="s">
        <v>144</v>
      </c>
      <c r="DI256" s="0" t="s">
        <v>155</v>
      </c>
      <c r="DJ256" s="0" t="s">
        <v>144</v>
      </c>
      <c r="DL256" s="0" t="s">
        <v>155</v>
      </c>
      <c r="DM256" s="0" t="s">
        <v>144</v>
      </c>
      <c r="DN256" s="0" t="s">
        <v>155</v>
      </c>
      <c r="DR256" s="0" t="s">
        <v>155</v>
      </c>
      <c r="DS256" s="0" t="s">
        <v>144</v>
      </c>
      <c r="DT256" s="0" t="s">
        <v>144</v>
      </c>
      <c r="DU256" s="0" t="s">
        <v>155</v>
      </c>
      <c r="DW256" s="0" t="s">
        <v>144</v>
      </c>
      <c r="DX256" s="0" t="s">
        <v>155</v>
      </c>
      <c r="EA256" s="0" t="s">
        <v>155</v>
      </c>
      <c r="ED256" s="0" t="s">
        <v>144</v>
      </c>
      <c r="EF256" s="0" t="s">
        <v>155</v>
      </c>
    </row>
    <row r="257" customFormat="false" ht="13.8" hidden="false" customHeight="false" outlineLevel="0" collapsed="false">
      <c r="A257" s="0" t="s">
        <v>1491</v>
      </c>
      <c r="B257" s="0" t="n">
        <v>78</v>
      </c>
      <c r="C257" s="0" t="n">
        <v>428065</v>
      </c>
      <c r="D257" s="0" t="s">
        <v>1492</v>
      </c>
      <c r="E257" s="0" t="s">
        <v>724</v>
      </c>
      <c r="F257" s="0" t="str">
        <f aca="false">CONCATENATE(D258," ",LEFT(I258,4),"T=",AW258,"D=",AX258,"R=",AY258,"M=",AZ258,"L=",BA258,"B=",BB258)</f>
        <v>WILLIAMS 1967T=40D=14R=0M=4L=9B=0</v>
      </c>
      <c r="G257" s="0" t="s">
        <v>591</v>
      </c>
      <c r="I257" s="0" t="s">
        <v>1493</v>
      </c>
      <c r="J257" s="0" t="s">
        <v>1489</v>
      </c>
      <c r="K257" s="0" t="s">
        <v>143</v>
      </c>
      <c r="L257" s="0" t="s">
        <v>144</v>
      </c>
      <c r="M257" s="0" t="str">
        <f aca="false">RIGHT(N257,LEN(N257)-FIND(" ",N257))</f>
        <v>PERKINSWOOD BLVD NE</v>
      </c>
      <c r="N257" s="0" t="s">
        <v>1490</v>
      </c>
      <c r="P257" s="0" t="s">
        <v>147</v>
      </c>
      <c r="Q257" s="0" t="s">
        <v>148</v>
      </c>
      <c r="R257" s="0" t="n">
        <v>44483</v>
      </c>
      <c r="AD257" s="0" t="s">
        <v>149</v>
      </c>
      <c r="AE257" s="0" t="s">
        <v>150</v>
      </c>
      <c r="AF257" s="0" t="s">
        <v>151</v>
      </c>
      <c r="AH257" s="0" t="n">
        <v>14</v>
      </c>
      <c r="AI257" s="0" t="n">
        <v>11</v>
      </c>
      <c r="AN257" s="0" t="s">
        <v>147</v>
      </c>
      <c r="AO257" s="0" t="s">
        <v>176</v>
      </c>
      <c r="AP257" s="0" t="s">
        <v>177</v>
      </c>
      <c r="AQ257" s="0" t="n">
        <v>9</v>
      </c>
      <c r="AR257" s="0" t="n">
        <v>64</v>
      </c>
      <c r="AS257" s="0" t="n">
        <v>32</v>
      </c>
      <c r="AV257" s="0" t="s">
        <v>154</v>
      </c>
      <c r="AW257" s="0" t="n">
        <f aca="false">COUNTA($BC257:$EG257)</f>
        <v>39</v>
      </c>
      <c r="AX257" s="0" t="n">
        <f aca="false">COUNTIF($BC257:$EG257,"D")</f>
        <v>12</v>
      </c>
      <c r="AY257" s="0" t="n">
        <f aca="false">COUNTIF($BC257:$EG257,"R")</f>
        <v>0</v>
      </c>
      <c r="AZ257" s="0" t="n">
        <f aca="false">IF(CC257="D",1,0)+IF(CL257="D",1,0)+IF(CW257="D",1,0)+IF(DD257="D",1,0)+IF(DJ257="D",1,0)+IF(DO257="D",1,0)+IF(DW257="D",1,0)</f>
        <v>4</v>
      </c>
      <c r="BA257" s="0" t="n">
        <f aca="false">IF(DH257&lt;&gt;"",1,0)+IF(DI257&lt;&gt;"",1,0)+IF(DK257&lt;&gt;"",1,0)+IF(DM257&lt;&gt;"",1,0)+IF(DN257&lt;&gt;"",1,0)+IF(DO257&lt;&gt;"",1,0)+IF(DQ257&lt;&gt;"",1,0)+IF(DR257&lt;&gt;"",1,0)+IF(DT257&lt;&gt;"",1,0)+IF(DU257&lt;&gt;"",1,0)+IF(DV257&lt;&gt;"",1,0)+IF(DW257&lt;&gt;"",1,0)+IF(DX257&lt;&gt;"",1,0)+IF(DZ257&lt;&gt;"",1,0)+IF(EA257&lt;&gt;"",1,0)+IF(EB257&lt;&gt;"",1,0)+IF(EE257&lt;&gt;"",1,0)</f>
        <v>9</v>
      </c>
      <c r="BB257" s="0" t="n">
        <f aca="false">AY257*AX257</f>
        <v>0</v>
      </c>
      <c r="BF257" s="0" t="s">
        <v>155</v>
      </c>
      <c r="BG257" s="0" t="s">
        <v>155</v>
      </c>
      <c r="BH257" s="0" t="s">
        <v>155</v>
      </c>
      <c r="BI257" s="0" t="s">
        <v>155</v>
      </c>
      <c r="BJ257" s="0" t="s">
        <v>155</v>
      </c>
      <c r="BK257" s="0" t="s">
        <v>155</v>
      </c>
      <c r="BL257" s="0" t="s">
        <v>155</v>
      </c>
      <c r="BP257" s="0" t="s">
        <v>155</v>
      </c>
      <c r="BR257" s="0" t="s">
        <v>155</v>
      </c>
      <c r="BS257" s="0" t="s">
        <v>155</v>
      </c>
      <c r="BV257" s="0" t="s">
        <v>155</v>
      </c>
      <c r="BY257" s="0" t="s">
        <v>144</v>
      </c>
      <c r="CA257" s="0" t="s">
        <v>155</v>
      </c>
      <c r="CC257" s="0" t="s">
        <v>144</v>
      </c>
      <c r="CG257" s="0" t="s">
        <v>155</v>
      </c>
      <c r="CH257" s="0" t="s">
        <v>144</v>
      </c>
      <c r="CK257" s="0" t="s">
        <v>155</v>
      </c>
      <c r="CL257" s="0" t="s">
        <v>144</v>
      </c>
      <c r="CN257" s="0" t="s">
        <v>155</v>
      </c>
      <c r="CO257" s="0" t="s">
        <v>144</v>
      </c>
      <c r="CP257" s="0" t="s">
        <v>155</v>
      </c>
      <c r="CQ257" s="0" t="s">
        <v>144</v>
      </c>
      <c r="CT257" s="0" t="s">
        <v>155</v>
      </c>
      <c r="DC257" s="0" t="s">
        <v>155</v>
      </c>
      <c r="DF257" s="0" t="s">
        <v>155</v>
      </c>
      <c r="DG257" s="0" t="s">
        <v>144</v>
      </c>
      <c r="DI257" s="0" t="s">
        <v>155</v>
      </c>
      <c r="DJ257" s="0" t="s">
        <v>144</v>
      </c>
      <c r="DL257" s="0" t="s">
        <v>155</v>
      </c>
      <c r="DM257" s="0" t="s">
        <v>144</v>
      </c>
      <c r="DN257" s="0" t="s">
        <v>155</v>
      </c>
      <c r="DR257" s="0" t="s">
        <v>155</v>
      </c>
      <c r="DS257" s="0" t="s">
        <v>144</v>
      </c>
      <c r="DT257" s="0" t="s">
        <v>144</v>
      </c>
      <c r="DU257" s="0" t="s">
        <v>155</v>
      </c>
      <c r="DW257" s="0" t="s">
        <v>144</v>
      </c>
      <c r="DX257" s="0" t="s">
        <v>155</v>
      </c>
      <c r="EA257" s="0" t="s">
        <v>155</v>
      </c>
      <c r="EF257" s="0" t="s">
        <v>155</v>
      </c>
    </row>
    <row r="258" customFormat="false" ht="13.8" hidden="false" customHeight="false" outlineLevel="0" collapsed="false">
      <c r="A258" s="0" t="s">
        <v>1494</v>
      </c>
      <c r="B258" s="0" t="n">
        <v>78</v>
      </c>
      <c r="C258" s="0" t="n">
        <v>253282</v>
      </c>
      <c r="D258" s="0" t="s">
        <v>1495</v>
      </c>
      <c r="E258" s="0" t="s">
        <v>1496</v>
      </c>
      <c r="F258" s="0" t="str">
        <f aca="false">CONCATENATE(D259," ",LEFT(I259,4),"T=",AW259,"D=",AX259,"R=",AY259,"M=",AZ259,"L=",BA259,"B=",BB259)</f>
        <v>KERIOTIS 1939T=46D=16R=0M=6L=9B=0</v>
      </c>
      <c r="G258" s="0" t="s">
        <v>174</v>
      </c>
      <c r="I258" s="0" t="s">
        <v>1497</v>
      </c>
      <c r="J258" s="0" t="s">
        <v>1498</v>
      </c>
      <c r="K258" s="0" t="s">
        <v>143</v>
      </c>
      <c r="L258" s="0" t="s">
        <v>144</v>
      </c>
      <c r="M258" s="0" t="str">
        <f aca="false">RIGHT(N258,LEN(N258)-FIND(" ",N258))</f>
        <v>PLAZA AVE NE</v>
      </c>
      <c r="N258" s="0" t="s">
        <v>931</v>
      </c>
      <c r="O258" s="0" t="s">
        <v>1499</v>
      </c>
      <c r="P258" s="0" t="s">
        <v>147</v>
      </c>
      <c r="Q258" s="0" t="s">
        <v>148</v>
      </c>
      <c r="R258" s="0" t="n">
        <v>44483</v>
      </c>
      <c r="AD258" s="0" t="s">
        <v>149</v>
      </c>
      <c r="AE258" s="0" t="s">
        <v>150</v>
      </c>
      <c r="AH258" s="0" t="n">
        <v>14</v>
      </c>
      <c r="AI258" s="0" t="n">
        <v>11</v>
      </c>
      <c r="AJ258" s="0" t="s">
        <v>164</v>
      </c>
      <c r="AM258" s="0" t="s">
        <v>165</v>
      </c>
      <c r="AN258" s="0" t="s">
        <v>147</v>
      </c>
      <c r="AO258" s="0" t="s">
        <v>261</v>
      </c>
      <c r="AP258" s="0" t="s">
        <v>262</v>
      </c>
      <c r="AQ258" s="0" t="n">
        <v>9</v>
      </c>
      <c r="AR258" s="0" t="n">
        <v>64</v>
      </c>
      <c r="AS258" s="0" t="n">
        <v>32</v>
      </c>
      <c r="AV258" s="0" t="s">
        <v>154</v>
      </c>
      <c r="AW258" s="0" t="n">
        <f aca="false">COUNTA($BC258:$EG258)</f>
        <v>40</v>
      </c>
      <c r="AX258" s="0" t="n">
        <f aca="false">COUNTIF($BC258:$EG258,"D")</f>
        <v>14</v>
      </c>
      <c r="AY258" s="0" t="n">
        <f aca="false">COUNTIF($BC258:$EG258,"R")</f>
        <v>0</v>
      </c>
      <c r="AZ258" s="0" t="n">
        <f aca="false">IF(CC258="D",1,0)+IF(CL258="D",1,0)+IF(CW258="D",1,0)+IF(DD258="D",1,0)+IF(DJ258="D",1,0)+IF(DO258="D",1,0)+IF(DW258="D",1,0)</f>
        <v>4</v>
      </c>
      <c r="BA258" s="0" t="n">
        <f aca="false">IF(DH258&lt;&gt;"",1,0)+IF(DI258&lt;&gt;"",1,0)+IF(DK258&lt;&gt;"",1,0)+IF(DM258&lt;&gt;"",1,0)+IF(DN258&lt;&gt;"",1,0)+IF(DO258&lt;&gt;"",1,0)+IF(DQ258&lt;&gt;"",1,0)+IF(DR258&lt;&gt;"",1,0)+IF(DT258&lt;&gt;"",1,0)+IF(DU258&lt;&gt;"",1,0)+IF(DV258&lt;&gt;"",1,0)+IF(DW258&lt;&gt;"",1,0)+IF(DX258&lt;&gt;"",1,0)+IF(DZ258&lt;&gt;"",1,0)+IF(EA258&lt;&gt;"",1,0)+IF(EB258&lt;&gt;"",1,0)+IF(EE258&lt;&gt;"",1,0)</f>
        <v>9</v>
      </c>
      <c r="BB258" s="0" t="n">
        <f aca="false">AY258*AX258</f>
        <v>0</v>
      </c>
      <c r="BC258" s="0" t="s">
        <v>155</v>
      </c>
      <c r="BD258" s="0" t="s">
        <v>155</v>
      </c>
      <c r="BH258" s="0" t="s">
        <v>155</v>
      </c>
      <c r="BI258" s="0" t="s">
        <v>155</v>
      </c>
      <c r="BJ258" s="0" t="s">
        <v>155</v>
      </c>
      <c r="BL258" s="0" t="s">
        <v>155</v>
      </c>
      <c r="BP258" s="0" t="s">
        <v>155</v>
      </c>
      <c r="BR258" s="0" t="s">
        <v>155</v>
      </c>
      <c r="BS258" s="0" t="s">
        <v>155</v>
      </c>
      <c r="BY258" s="0" t="s">
        <v>144</v>
      </c>
      <c r="CA258" s="0" t="s">
        <v>155</v>
      </c>
      <c r="CG258" s="0" t="s">
        <v>155</v>
      </c>
      <c r="CK258" s="0" t="s">
        <v>155</v>
      </c>
      <c r="CO258" s="0" t="s">
        <v>144</v>
      </c>
      <c r="CP258" s="0" t="s">
        <v>155</v>
      </c>
      <c r="CQ258" s="0" t="s">
        <v>144</v>
      </c>
      <c r="CT258" s="0" t="s">
        <v>155</v>
      </c>
      <c r="CU258" s="0" t="s">
        <v>144</v>
      </c>
      <c r="CV258" s="0" t="s">
        <v>155</v>
      </c>
      <c r="CW258" s="0" t="s">
        <v>144</v>
      </c>
      <c r="CY258" s="0" t="s">
        <v>155</v>
      </c>
      <c r="CZ258" s="0" t="s">
        <v>144</v>
      </c>
      <c r="DC258" s="0" t="s">
        <v>155</v>
      </c>
      <c r="DD258" s="0" t="s">
        <v>144</v>
      </c>
      <c r="DF258" s="0" t="s">
        <v>155</v>
      </c>
      <c r="DG258" s="0" t="s">
        <v>144</v>
      </c>
      <c r="DI258" s="0" t="s">
        <v>155</v>
      </c>
      <c r="DJ258" s="0" t="s">
        <v>144</v>
      </c>
      <c r="DL258" s="0" t="s">
        <v>155</v>
      </c>
      <c r="DM258" s="0" t="s">
        <v>144</v>
      </c>
      <c r="DN258" s="0" t="s">
        <v>155</v>
      </c>
      <c r="DR258" s="0" t="s">
        <v>155</v>
      </c>
      <c r="DS258" s="0" t="s">
        <v>144</v>
      </c>
      <c r="DT258" s="0" t="s">
        <v>144</v>
      </c>
      <c r="DU258" s="0" t="s">
        <v>155</v>
      </c>
      <c r="DW258" s="0" t="s">
        <v>144</v>
      </c>
      <c r="DX258" s="0" t="s">
        <v>155</v>
      </c>
      <c r="EA258" s="0" t="s">
        <v>155</v>
      </c>
      <c r="ED258" s="0" t="s">
        <v>144</v>
      </c>
      <c r="EF258" s="0" t="s">
        <v>155</v>
      </c>
    </row>
    <row r="259" customFormat="false" ht="13.8" hidden="false" customHeight="false" outlineLevel="0" collapsed="false">
      <c r="A259" s="0" t="s">
        <v>1500</v>
      </c>
      <c r="B259" s="0" t="n">
        <v>78</v>
      </c>
      <c r="C259" s="0" t="n">
        <v>11324</v>
      </c>
      <c r="D259" s="0" t="s">
        <v>1282</v>
      </c>
      <c r="E259" s="0" t="s">
        <v>761</v>
      </c>
      <c r="F259" s="0" t="str">
        <f aca="false">CONCATENATE(D260," ",LEFT(I260,4),"T=",AW260,"D=",AX260,"R=",AY260,"M=",AZ260,"L=",BA260,"B=",BB260)</f>
        <v>AMORGANOS 1956T=41D=13R=0M=4L=8B=0</v>
      </c>
      <c r="I259" s="0" t="s">
        <v>1501</v>
      </c>
      <c r="J259" s="0" t="s">
        <v>1502</v>
      </c>
      <c r="K259" s="0" t="s">
        <v>143</v>
      </c>
      <c r="L259" s="0" t="s">
        <v>144</v>
      </c>
      <c r="M259" s="0" t="str">
        <f aca="false">RIGHT(N259,LEN(N259)-FIND(" ",N259))</f>
        <v>GLENN DR NE</v>
      </c>
      <c r="N259" s="0" t="s">
        <v>1285</v>
      </c>
      <c r="P259" s="0" t="s">
        <v>147</v>
      </c>
      <c r="Q259" s="0" t="s">
        <v>148</v>
      </c>
      <c r="R259" s="0" t="n">
        <v>44483</v>
      </c>
      <c r="AD259" s="0" t="s">
        <v>149</v>
      </c>
      <c r="AE259" s="0" t="s">
        <v>150</v>
      </c>
      <c r="AH259" s="0" t="n">
        <v>14</v>
      </c>
      <c r="AI259" s="0" t="n">
        <v>11</v>
      </c>
      <c r="AJ259" s="0" t="s">
        <v>164</v>
      </c>
      <c r="AM259" s="0" t="s">
        <v>165</v>
      </c>
      <c r="AN259" s="0" t="s">
        <v>147</v>
      </c>
      <c r="AO259" s="0" t="s">
        <v>166</v>
      </c>
      <c r="AP259" s="0" t="s">
        <v>167</v>
      </c>
      <c r="AQ259" s="0" t="n">
        <v>9</v>
      </c>
      <c r="AR259" s="0" t="n">
        <v>64</v>
      </c>
      <c r="AS259" s="0" t="n">
        <v>32</v>
      </c>
      <c r="AV259" s="0" t="s">
        <v>154</v>
      </c>
      <c r="AW259" s="0" t="n">
        <f aca="false">COUNTA($BC259:$EG259)</f>
        <v>46</v>
      </c>
      <c r="AX259" s="0" t="n">
        <f aca="false">COUNTIF($BC259:$EG259,"D")</f>
        <v>16</v>
      </c>
      <c r="AY259" s="0" t="n">
        <f aca="false">COUNTIF($BC259:$EG259,"R")</f>
        <v>0</v>
      </c>
      <c r="AZ259" s="0" t="n">
        <f aca="false">IF(CC259="D",1,0)+IF(CL259="D",1,0)+IF(CW259="D",1,0)+IF(DD259="D",1,0)+IF(DJ259="D",1,0)+IF(DO259="D",1,0)+IF(DW259="D",1,0)</f>
        <v>6</v>
      </c>
      <c r="BA259" s="0" t="n">
        <f aca="false">IF(DH259&lt;&gt;"",1,0)+IF(DI259&lt;&gt;"",1,0)+IF(DK259&lt;&gt;"",1,0)+IF(DM259&lt;&gt;"",1,0)+IF(DN259&lt;&gt;"",1,0)+IF(DO259&lt;&gt;"",1,0)+IF(DQ259&lt;&gt;"",1,0)+IF(DR259&lt;&gt;"",1,0)+IF(DT259&lt;&gt;"",1,0)+IF(DU259&lt;&gt;"",1,0)+IF(DV259&lt;&gt;"",1,0)+IF(DW259&lt;&gt;"",1,0)+IF(DX259&lt;&gt;"",1,0)+IF(DZ259&lt;&gt;"",1,0)+IF(EA259&lt;&gt;"",1,0)+IF(EB259&lt;&gt;"",1,0)+IF(EE259&lt;&gt;"",1,0)</f>
        <v>9</v>
      </c>
      <c r="BB259" s="0" t="n">
        <f aca="false">AY259*AX259</f>
        <v>0</v>
      </c>
      <c r="BC259" s="0" t="s">
        <v>155</v>
      </c>
      <c r="BD259" s="0" t="s">
        <v>155</v>
      </c>
      <c r="BE259" s="0" t="s">
        <v>155</v>
      </c>
      <c r="BF259" s="0" t="s">
        <v>155</v>
      </c>
      <c r="BG259" s="0" t="s">
        <v>155</v>
      </c>
      <c r="BH259" s="0" t="s">
        <v>155</v>
      </c>
      <c r="BI259" s="0" t="s">
        <v>155</v>
      </c>
      <c r="BJ259" s="0" t="s">
        <v>155</v>
      </c>
      <c r="BK259" s="0" t="s">
        <v>155</v>
      </c>
      <c r="BL259" s="0" t="s">
        <v>155</v>
      </c>
      <c r="BP259" s="0" t="s">
        <v>155</v>
      </c>
      <c r="BR259" s="0" t="s">
        <v>155</v>
      </c>
      <c r="BS259" s="0" t="s">
        <v>155</v>
      </c>
      <c r="BV259" s="0" t="s">
        <v>155</v>
      </c>
      <c r="BY259" s="0" t="s">
        <v>144</v>
      </c>
      <c r="CA259" s="0" t="s">
        <v>155</v>
      </c>
      <c r="CC259" s="0" t="s">
        <v>144</v>
      </c>
      <c r="CG259" s="0" t="s">
        <v>155</v>
      </c>
      <c r="CH259" s="0" t="s">
        <v>144</v>
      </c>
      <c r="CK259" s="0" t="s">
        <v>155</v>
      </c>
      <c r="CL259" s="0" t="s">
        <v>144</v>
      </c>
      <c r="CN259" s="0" t="s">
        <v>155</v>
      </c>
      <c r="CO259" s="0" t="s">
        <v>144</v>
      </c>
      <c r="CP259" s="0" t="s">
        <v>155</v>
      </c>
      <c r="CT259" s="0" t="s">
        <v>155</v>
      </c>
      <c r="CU259" s="0" t="s">
        <v>144</v>
      </c>
      <c r="CV259" s="0" t="s">
        <v>155</v>
      </c>
      <c r="CW259" s="0" t="s">
        <v>144</v>
      </c>
      <c r="CZ259" s="0" t="s">
        <v>144</v>
      </c>
      <c r="DC259" s="0" t="s">
        <v>155</v>
      </c>
      <c r="DD259" s="0" t="s">
        <v>144</v>
      </c>
      <c r="DF259" s="0" t="s">
        <v>155</v>
      </c>
      <c r="DG259" s="0" t="s">
        <v>144</v>
      </c>
      <c r="DI259" s="0" t="s">
        <v>155</v>
      </c>
      <c r="DJ259" s="0" t="s">
        <v>144</v>
      </c>
      <c r="DL259" s="0" t="s">
        <v>155</v>
      </c>
      <c r="DM259" s="0" t="s">
        <v>144</v>
      </c>
      <c r="DN259" s="0" t="s">
        <v>155</v>
      </c>
      <c r="DR259" s="0" t="s">
        <v>155</v>
      </c>
      <c r="DS259" s="0" t="s">
        <v>144</v>
      </c>
      <c r="DT259" s="0" t="s">
        <v>144</v>
      </c>
      <c r="DU259" s="0" t="s">
        <v>155</v>
      </c>
      <c r="DW259" s="0" t="s">
        <v>144</v>
      </c>
      <c r="DX259" s="0" t="s">
        <v>155</v>
      </c>
      <c r="EA259" s="0" t="s">
        <v>155</v>
      </c>
      <c r="ED259" s="0" t="s">
        <v>144</v>
      </c>
    </row>
    <row r="260" customFormat="false" ht="13.8" hidden="false" customHeight="false" outlineLevel="0" collapsed="false">
      <c r="A260" s="0" t="s">
        <v>1503</v>
      </c>
      <c r="B260" s="0" t="n">
        <v>78</v>
      </c>
      <c r="C260" s="0" t="n">
        <v>151172</v>
      </c>
      <c r="D260" s="0" t="s">
        <v>1504</v>
      </c>
      <c r="E260" s="0" t="s">
        <v>1368</v>
      </c>
      <c r="F260" s="0" t="str">
        <f aca="false">CONCATENATE(D261," ",LEFT(I261,4),"T=",AW261,"D=",AX261,"R=",AY261,"M=",AZ261,"L=",BA261,"B=",BB261)</f>
        <v>BAUMAN 1945T=47D=15R=0M=4L=9B=0</v>
      </c>
      <c r="I260" s="0" t="s">
        <v>1505</v>
      </c>
      <c r="J260" s="0" t="s">
        <v>1506</v>
      </c>
      <c r="K260" s="0" t="s">
        <v>143</v>
      </c>
      <c r="L260" s="0" t="s">
        <v>144</v>
      </c>
      <c r="M260" s="0" t="str">
        <f aca="false">RIGHT(N260,LEN(N260)-FIND(" ",N260))</f>
        <v>MILLIKIN PL NE</v>
      </c>
      <c r="N260" s="0" t="s">
        <v>1507</v>
      </c>
      <c r="P260" s="0" t="s">
        <v>147</v>
      </c>
      <c r="Q260" s="0" t="s">
        <v>148</v>
      </c>
      <c r="R260" s="0" t="n">
        <v>44483</v>
      </c>
      <c r="AD260" s="0" t="s">
        <v>149</v>
      </c>
      <c r="AE260" s="0" t="s">
        <v>150</v>
      </c>
      <c r="AH260" s="0" t="n">
        <v>14</v>
      </c>
      <c r="AI260" s="0" t="n">
        <v>11</v>
      </c>
      <c r="AJ260" s="0" t="s">
        <v>164</v>
      </c>
      <c r="AM260" s="0" t="s">
        <v>165</v>
      </c>
      <c r="AN260" s="0" t="s">
        <v>147</v>
      </c>
      <c r="AO260" s="0" t="s">
        <v>166</v>
      </c>
      <c r="AP260" s="0" t="s">
        <v>167</v>
      </c>
      <c r="AQ260" s="0" t="n">
        <v>9</v>
      </c>
      <c r="AR260" s="0" t="n">
        <v>64</v>
      </c>
      <c r="AS260" s="0" t="n">
        <v>32</v>
      </c>
      <c r="AV260" s="0" t="s">
        <v>154</v>
      </c>
      <c r="AW260" s="0" t="n">
        <f aca="false">COUNTA($BC260:$EG260)</f>
        <v>41</v>
      </c>
      <c r="AX260" s="0" t="n">
        <f aca="false">COUNTIF($BC260:$EG260,"D")</f>
        <v>13</v>
      </c>
      <c r="AY260" s="0" t="n">
        <f aca="false">COUNTIF($BC260:$EG260,"R")</f>
        <v>0</v>
      </c>
      <c r="AZ260" s="0" t="n">
        <f aca="false">IF(CC260="D",1,0)+IF(CL260="D",1,0)+IF(CW260="D",1,0)+IF(DD260="D",1,0)+IF(DJ260="D",1,0)+IF(DO260="D",1,0)+IF(DW260="D",1,0)</f>
        <v>4</v>
      </c>
      <c r="BA260" s="0" t="n">
        <f aca="false">IF(DH260&lt;&gt;"",1,0)+IF(DI260&lt;&gt;"",1,0)+IF(DK260&lt;&gt;"",1,0)+IF(DM260&lt;&gt;"",1,0)+IF(DN260&lt;&gt;"",1,0)+IF(DO260&lt;&gt;"",1,0)+IF(DQ260&lt;&gt;"",1,0)+IF(DR260&lt;&gt;"",1,0)+IF(DT260&lt;&gt;"",1,0)+IF(DU260&lt;&gt;"",1,0)+IF(DV260&lt;&gt;"",1,0)+IF(DW260&lt;&gt;"",1,0)+IF(DX260&lt;&gt;"",1,0)+IF(DZ260&lt;&gt;"",1,0)+IF(EA260&lt;&gt;"",1,0)+IF(EB260&lt;&gt;"",1,0)+IF(EE260&lt;&gt;"",1,0)</f>
        <v>8</v>
      </c>
      <c r="BB260" s="0" t="n">
        <f aca="false">AY260*AX260</f>
        <v>0</v>
      </c>
      <c r="BC260" s="0" t="s">
        <v>155</v>
      </c>
      <c r="BD260" s="0" t="s">
        <v>155</v>
      </c>
      <c r="BE260" s="0" t="s">
        <v>155</v>
      </c>
      <c r="BF260" s="0" t="s">
        <v>155</v>
      </c>
      <c r="BI260" s="0" t="s">
        <v>155</v>
      </c>
      <c r="BK260" s="0" t="s">
        <v>155</v>
      </c>
      <c r="BL260" s="0" t="s">
        <v>155</v>
      </c>
      <c r="BP260" s="0" t="s">
        <v>155</v>
      </c>
      <c r="BS260" s="0" t="s">
        <v>155</v>
      </c>
      <c r="BV260" s="0" t="s">
        <v>155</v>
      </c>
      <c r="BY260" s="0" t="s">
        <v>144</v>
      </c>
      <c r="CA260" s="0" t="s">
        <v>155</v>
      </c>
      <c r="CG260" s="0" t="s">
        <v>155</v>
      </c>
      <c r="CK260" s="0" t="s">
        <v>155</v>
      </c>
      <c r="CL260" s="0" t="s">
        <v>144</v>
      </c>
      <c r="CN260" s="0" t="s">
        <v>155</v>
      </c>
      <c r="CO260" s="0" t="s">
        <v>144</v>
      </c>
      <c r="CP260" s="0" t="s">
        <v>155</v>
      </c>
      <c r="CQ260" s="0" t="s">
        <v>144</v>
      </c>
      <c r="CT260" s="0" t="s">
        <v>155</v>
      </c>
      <c r="CU260" s="0" t="s">
        <v>144</v>
      </c>
      <c r="CV260" s="0" t="s">
        <v>155</v>
      </c>
      <c r="CW260" s="0" t="s">
        <v>144</v>
      </c>
      <c r="CY260" s="0" t="s">
        <v>155</v>
      </c>
      <c r="CZ260" s="0" t="s">
        <v>144</v>
      </c>
      <c r="DC260" s="0" t="s">
        <v>155</v>
      </c>
      <c r="DF260" s="0" t="s">
        <v>155</v>
      </c>
      <c r="DG260" s="0" t="s">
        <v>144</v>
      </c>
      <c r="DI260" s="0" t="s">
        <v>155</v>
      </c>
      <c r="DJ260" s="0" t="s">
        <v>144</v>
      </c>
      <c r="DL260" s="0" t="s">
        <v>155</v>
      </c>
      <c r="DM260" s="0" t="s">
        <v>144</v>
      </c>
      <c r="DN260" s="0" t="s">
        <v>155</v>
      </c>
      <c r="DR260" s="0" t="s">
        <v>155</v>
      </c>
      <c r="DS260" s="0" t="s">
        <v>144</v>
      </c>
      <c r="DU260" s="0" t="s">
        <v>155</v>
      </c>
      <c r="DW260" s="0" t="s">
        <v>144</v>
      </c>
      <c r="DX260" s="0" t="s">
        <v>155</v>
      </c>
      <c r="EA260" s="0" t="s">
        <v>155</v>
      </c>
      <c r="ED260" s="0" t="s">
        <v>144</v>
      </c>
      <c r="EF260" s="0" t="s">
        <v>155</v>
      </c>
    </row>
    <row r="261" customFormat="false" ht="13.8" hidden="false" customHeight="false" outlineLevel="0" collapsed="false">
      <c r="A261" s="0" t="s">
        <v>1508</v>
      </c>
      <c r="B261" s="0" t="n">
        <v>78</v>
      </c>
      <c r="C261" s="0" t="n">
        <v>105036</v>
      </c>
      <c r="D261" s="0" t="s">
        <v>1509</v>
      </c>
      <c r="E261" s="0" t="s">
        <v>669</v>
      </c>
      <c r="F261" s="0" t="str">
        <f aca="false">CONCATENATE(D262," ",LEFT(I262,4),"T=",AW262,"D=",AX262,"R=",AY262,"M=",AZ262,"L=",BA262,"B=",BB262)</f>
        <v>KUSH 1953T=47D=16R=0M=5L=9B=0</v>
      </c>
      <c r="I261" s="0" t="s">
        <v>1510</v>
      </c>
      <c r="J261" s="0" t="s">
        <v>1511</v>
      </c>
      <c r="K261" s="0" t="s">
        <v>143</v>
      </c>
      <c r="L261" s="0" t="s">
        <v>144</v>
      </c>
      <c r="M261" s="0" t="str">
        <f aca="false">RIGHT(N261,LEN(N261)-FIND(" ",N261))</f>
        <v>E MARKET ST</v>
      </c>
      <c r="N261" s="0" t="s">
        <v>1512</v>
      </c>
      <c r="O261" s="0" t="s">
        <v>1513</v>
      </c>
      <c r="P261" s="0" t="s">
        <v>147</v>
      </c>
      <c r="Q261" s="0" t="s">
        <v>148</v>
      </c>
      <c r="R261" s="0" t="n">
        <v>44484</v>
      </c>
      <c r="AD261" s="0" t="s">
        <v>149</v>
      </c>
      <c r="AE261" s="0" t="s">
        <v>150</v>
      </c>
      <c r="AH261" s="0" t="n">
        <v>14</v>
      </c>
      <c r="AI261" s="0" t="n">
        <v>11</v>
      </c>
      <c r="AJ261" s="0" t="s">
        <v>164</v>
      </c>
      <c r="AM261" s="0" t="s">
        <v>165</v>
      </c>
      <c r="AN261" s="0" t="s">
        <v>147</v>
      </c>
      <c r="AO261" s="0" t="s">
        <v>176</v>
      </c>
      <c r="AP261" s="0" t="s">
        <v>177</v>
      </c>
      <c r="AQ261" s="0" t="n">
        <v>9</v>
      </c>
      <c r="AR261" s="0" t="n">
        <v>64</v>
      </c>
      <c r="AS261" s="0" t="n">
        <v>32</v>
      </c>
      <c r="AV261" s="0" t="s">
        <v>154</v>
      </c>
      <c r="AW261" s="0" t="n">
        <f aca="false">COUNTA($BC261:$EG261)</f>
        <v>47</v>
      </c>
      <c r="AX261" s="0" t="n">
        <f aca="false">COUNTIF($BC261:$EG261,"D")</f>
        <v>15</v>
      </c>
      <c r="AY261" s="0" t="n">
        <f aca="false">COUNTIF($BC261:$EG261,"R")</f>
        <v>0</v>
      </c>
      <c r="AZ261" s="0" t="n">
        <f aca="false">IF(CC261="D",1,0)+IF(CL261="D",1,0)+IF(CW261="D",1,0)+IF(DD261="D",1,0)+IF(DJ261="D",1,0)+IF(DO261="D",1,0)+IF(DW261="D",1,0)</f>
        <v>4</v>
      </c>
      <c r="BA261" s="0" t="n">
        <f aca="false">IF(DH261&lt;&gt;"",1,0)+IF(DI261&lt;&gt;"",1,0)+IF(DK261&lt;&gt;"",1,0)+IF(DM261&lt;&gt;"",1,0)+IF(DN261&lt;&gt;"",1,0)+IF(DO261&lt;&gt;"",1,0)+IF(DQ261&lt;&gt;"",1,0)+IF(DR261&lt;&gt;"",1,0)+IF(DT261&lt;&gt;"",1,0)+IF(DU261&lt;&gt;"",1,0)+IF(DV261&lt;&gt;"",1,0)+IF(DW261&lt;&gt;"",1,0)+IF(DX261&lt;&gt;"",1,0)+IF(DZ261&lt;&gt;"",1,0)+IF(EA261&lt;&gt;"",1,0)+IF(EB261&lt;&gt;"",1,0)+IF(EE261&lt;&gt;"",1,0)</f>
        <v>9</v>
      </c>
      <c r="BB261" s="0" t="n">
        <f aca="false">AY261*AX261</f>
        <v>0</v>
      </c>
      <c r="BC261" s="0" t="s">
        <v>155</v>
      </c>
      <c r="BD261" s="0" t="s">
        <v>155</v>
      </c>
      <c r="BE261" s="0" t="s">
        <v>155</v>
      </c>
      <c r="BF261" s="0" t="s">
        <v>155</v>
      </c>
      <c r="BG261" s="0" t="s">
        <v>155</v>
      </c>
      <c r="BH261" s="0" t="s">
        <v>155</v>
      </c>
      <c r="BI261" s="0" t="s">
        <v>155</v>
      </c>
      <c r="BJ261" s="0" t="s">
        <v>155</v>
      </c>
      <c r="BK261" s="0" t="s">
        <v>155</v>
      </c>
      <c r="BL261" s="0" t="s">
        <v>155</v>
      </c>
      <c r="BP261" s="0" t="s">
        <v>155</v>
      </c>
      <c r="BR261" s="0" t="s">
        <v>155</v>
      </c>
      <c r="BS261" s="0" t="s">
        <v>155</v>
      </c>
      <c r="BV261" s="0" t="s">
        <v>155</v>
      </c>
      <c r="BY261" s="0" t="s">
        <v>144</v>
      </c>
      <c r="CA261" s="0" t="s">
        <v>155</v>
      </c>
      <c r="CG261" s="0" t="s">
        <v>155</v>
      </c>
      <c r="CH261" s="0" t="s">
        <v>144</v>
      </c>
      <c r="CK261" s="0" t="s">
        <v>155</v>
      </c>
      <c r="CL261" s="0" t="s">
        <v>144</v>
      </c>
      <c r="CN261" s="0" t="s">
        <v>155</v>
      </c>
      <c r="CO261" s="0" t="s">
        <v>144</v>
      </c>
      <c r="CP261" s="0" t="s">
        <v>155</v>
      </c>
      <c r="CQ261" s="0" t="s">
        <v>144</v>
      </c>
      <c r="CT261" s="0" t="s">
        <v>155</v>
      </c>
      <c r="CU261" s="0" t="s">
        <v>144</v>
      </c>
      <c r="CV261" s="0" t="s">
        <v>155</v>
      </c>
      <c r="CY261" s="0" t="s">
        <v>155</v>
      </c>
      <c r="CZ261" s="0" t="s">
        <v>144</v>
      </c>
      <c r="DC261" s="0" t="s">
        <v>155</v>
      </c>
      <c r="DD261" s="0" t="s">
        <v>144</v>
      </c>
      <c r="DF261" s="0" t="s">
        <v>155</v>
      </c>
      <c r="DG261" s="0" t="s">
        <v>144</v>
      </c>
      <c r="DI261" s="0" t="s">
        <v>155</v>
      </c>
      <c r="DJ261" s="0" t="s">
        <v>144</v>
      </c>
      <c r="DL261" s="0" t="s">
        <v>155</v>
      </c>
      <c r="DM261" s="0" t="s">
        <v>144</v>
      </c>
      <c r="DN261" s="0" t="s">
        <v>155</v>
      </c>
      <c r="DR261" s="0" t="s">
        <v>155</v>
      </c>
      <c r="DS261" s="0" t="s">
        <v>144</v>
      </c>
      <c r="DT261" s="0" t="s">
        <v>144</v>
      </c>
      <c r="DU261" s="0" t="s">
        <v>155</v>
      </c>
      <c r="DW261" s="0" t="s">
        <v>144</v>
      </c>
      <c r="DX261" s="0" t="s">
        <v>155</v>
      </c>
      <c r="EA261" s="0" t="s">
        <v>155</v>
      </c>
      <c r="ED261" s="0" t="s">
        <v>144</v>
      </c>
      <c r="EF261" s="0" t="s">
        <v>155</v>
      </c>
    </row>
    <row r="262" customFormat="false" ht="13.8" hidden="false" customHeight="false" outlineLevel="0" collapsed="false">
      <c r="A262" s="0" t="s">
        <v>1514</v>
      </c>
      <c r="B262" s="0" t="n">
        <v>78</v>
      </c>
      <c r="C262" s="0" t="n">
        <v>151774</v>
      </c>
      <c r="D262" s="0" t="s">
        <v>852</v>
      </c>
      <c r="E262" s="0" t="s">
        <v>1515</v>
      </c>
      <c r="F262" s="0" t="str">
        <f aca="false">CONCATENATE(D263," ",LEFT(I263,4),"T=",AW263,"D=",AX263,"R=",AY263,"M=",AZ263,"L=",BA263,"B=",BB263)</f>
        <v>SFERRA 1949T=46D=14R=0M=5L=8B=0</v>
      </c>
      <c r="G262" s="0" t="s">
        <v>1516</v>
      </c>
      <c r="I262" s="0" t="s">
        <v>1517</v>
      </c>
      <c r="J262" s="0" t="s">
        <v>854</v>
      </c>
      <c r="K262" s="0" t="s">
        <v>143</v>
      </c>
      <c r="L262" s="0" t="s">
        <v>144</v>
      </c>
      <c r="M262" s="0" t="str">
        <f aca="false">RIGHT(N262,LEN(N262)-FIND(" ",N262))</f>
        <v>FAIRWAY DR NE</v>
      </c>
      <c r="N262" s="0" t="s">
        <v>855</v>
      </c>
      <c r="P262" s="0" t="s">
        <v>147</v>
      </c>
      <c r="Q262" s="0" t="s">
        <v>148</v>
      </c>
      <c r="R262" s="0" t="n">
        <v>44483</v>
      </c>
      <c r="AD262" s="0" t="s">
        <v>149</v>
      </c>
      <c r="AE262" s="0" t="s">
        <v>150</v>
      </c>
      <c r="AF262" s="0" t="s">
        <v>151</v>
      </c>
      <c r="AH262" s="0" t="n">
        <v>14</v>
      </c>
      <c r="AI262" s="0" t="n">
        <v>11</v>
      </c>
      <c r="AN262" s="0" t="s">
        <v>147</v>
      </c>
      <c r="AO262" s="0" t="s">
        <v>176</v>
      </c>
      <c r="AP262" s="0" t="s">
        <v>177</v>
      </c>
      <c r="AQ262" s="0" t="n">
        <v>9</v>
      </c>
      <c r="AR262" s="0" t="n">
        <v>64</v>
      </c>
      <c r="AS262" s="0" t="n">
        <v>32</v>
      </c>
      <c r="AV262" s="0" t="s">
        <v>154</v>
      </c>
      <c r="AW262" s="0" t="n">
        <f aca="false">COUNTA($BC262:$EG262)</f>
        <v>47</v>
      </c>
      <c r="AX262" s="0" t="n">
        <f aca="false">COUNTIF($BC262:$EG262,"D")</f>
        <v>16</v>
      </c>
      <c r="AY262" s="0" t="n">
        <f aca="false">COUNTIF($BC262:$EG262,"R")</f>
        <v>0</v>
      </c>
      <c r="AZ262" s="0" t="n">
        <f aca="false">IF(CC262="D",1,0)+IF(CL262="D",1,0)+IF(CW262="D",1,0)+IF(DD262="D",1,0)+IF(DJ262="D",1,0)+IF(DO262="D",1,0)+IF(DW262="D",1,0)</f>
        <v>5</v>
      </c>
      <c r="BA262" s="0" t="n">
        <f aca="false">IF(DH262&lt;&gt;"",1,0)+IF(DI262&lt;&gt;"",1,0)+IF(DK262&lt;&gt;"",1,0)+IF(DM262&lt;&gt;"",1,0)+IF(DN262&lt;&gt;"",1,0)+IF(DO262&lt;&gt;"",1,0)+IF(DQ262&lt;&gt;"",1,0)+IF(DR262&lt;&gt;"",1,0)+IF(DT262&lt;&gt;"",1,0)+IF(DU262&lt;&gt;"",1,0)+IF(DV262&lt;&gt;"",1,0)+IF(DW262&lt;&gt;"",1,0)+IF(DX262&lt;&gt;"",1,0)+IF(DZ262&lt;&gt;"",1,0)+IF(EA262&lt;&gt;"",1,0)+IF(EB262&lt;&gt;"",1,0)+IF(EE262&lt;&gt;"",1,0)</f>
        <v>9</v>
      </c>
      <c r="BB262" s="0" t="n">
        <f aca="false">AY262*AX262</f>
        <v>0</v>
      </c>
      <c r="BC262" s="0" t="s">
        <v>155</v>
      </c>
      <c r="BD262" s="0" t="s">
        <v>155</v>
      </c>
      <c r="BE262" s="0" t="s">
        <v>155</v>
      </c>
      <c r="BF262" s="0" t="s">
        <v>155</v>
      </c>
      <c r="BH262" s="0" t="s">
        <v>155</v>
      </c>
      <c r="BI262" s="0" t="s">
        <v>155</v>
      </c>
      <c r="BJ262" s="0" t="s">
        <v>155</v>
      </c>
      <c r="BK262" s="0" t="s">
        <v>155</v>
      </c>
      <c r="BL262" s="0" t="s">
        <v>155</v>
      </c>
      <c r="BP262" s="0" t="s">
        <v>155</v>
      </c>
      <c r="BR262" s="0" t="s">
        <v>155</v>
      </c>
      <c r="BS262" s="0" t="s">
        <v>155</v>
      </c>
      <c r="BV262" s="0" t="s">
        <v>155</v>
      </c>
      <c r="BY262" s="0" t="s">
        <v>144</v>
      </c>
      <c r="CA262" s="0" t="s">
        <v>155</v>
      </c>
      <c r="CG262" s="0" t="s">
        <v>155</v>
      </c>
      <c r="CH262" s="0" t="s">
        <v>144</v>
      </c>
      <c r="CK262" s="0" t="s">
        <v>155</v>
      </c>
      <c r="CL262" s="0" t="s">
        <v>144</v>
      </c>
      <c r="CN262" s="0" t="s">
        <v>155</v>
      </c>
      <c r="CO262" s="0" t="s">
        <v>144</v>
      </c>
      <c r="CP262" s="0" t="s">
        <v>155</v>
      </c>
      <c r="CQ262" s="0" t="s">
        <v>144</v>
      </c>
      <c r="CT262" s="0" t="s">
        <v>155</v>
      </c>
      <c r="CU262" s="0" t="s">
        <v>144</v>
      </c>
      <c r="CV262" s="0" t="s">
        <v>155</v>
      </c>
      <c r="CW262" s="0" t="s">
        <v>144</v>
      </c>
      <c r="CY262" s="0" t="s">
        <v>155</v>
      </c>
      <c r="CZ262" s="0" t="s">
        <v>144</v>
      </c>
      <c r="DC262" s="0" t="s">
        <v>155</v>
      </c>
      <c r="DD262" s="0" t="s">
        <v>144</v>
      </c>
      <c r="DF262" s="0" t="s">
        <v>155</v>
      </c>
      <c r="DG262" s="0" t="s">
        <v>144</v>
      </c>
      <c r="DI262" s="0" t="s">
        <v>155</v>
      </c>
      <c r="DJ262" s="0" t="s">
        <v>144</v>
      </c>
      <c r="DL262" s="0" t="s">
        <v>155</v>
      </c>
      <c r="DM262" s="0" t="s">
        <v>144</v>
      </c>
      <c r="DN262" s="0" t="s">
        <v>155</v>
      </c>
      <c r="DR262" s="0" t="s">
        <v>155</v>
      </c>
      <c r="DS262" s="0" t="s">
        <v>144</v>
      </c>
      <c r="DT262" s="0" t="s">
        <v>144</v>
      </c>
      <c r="DU262" s="0" t="s">
        <v>155</v>
      </c>
      <c r="DW262" s="0" t="s">
        <v>144</v>
      </c>
      <c r="DX262" s="0" t="s">
        <v>155</v>
      </c>
      <c r="EA262" s="0" t="s">
        <v>155</v>
      </c>
      <c r="ED262" s="0" t="s">
        <v>144</v>
      </c>
      <c r="EF262" s="0" t="s">
        <v>155</v>
      </c>
    </row>
    <row r="263" customFormat="false" ht="13.8" hidden="false" customHeight="false" outlineLevel="0" collapsed="false">
      <c r="A263" s="0" t="s">
        <v>1518</v>
      </c>
      <c r="B263" s="0" t="n">
        <v>78</v>
      </c>
      <c r="C263" s="0" t="n">
        <v>139827</v>
      </c>
      <c r="D263" s="0" t="s">
        <v>1519</v>
      </c>
      <c r="E263" s="0" t="s">
        <v>381</v>
      </c>
      <c r="F263" s="0" t="str">
        <f aca="false">CONCATENATE(D264," ",LEFT(I264,4),"T=",AW264,"D=",AX264,"R=",AY264,"M=",AZ264,"L=",BA264,"B=",BB264)</f>
        <v>FUNTULIS 1959T=47D=14R=1M=5L=8B=14</v>
      </c>
      <c r="G263" s="0" t="s">
        <v>365</v>
      </c>
      <c r="I263" s="0" t="s">
        <v>1520</v>
      </c>
      <c r="J263" s="0" t="s">
        <v>1521</v>
      </c>
      <c r="K263" s="0" t="s">
        <v>143</v>
      </c>
      <c r="L263" s="0" t="s">
        <v>144</v>
      </c>
      <c r="M263" s="0" t="str">
        <f aca="false">RIGHT(N263,LEN(N263)-FIND(" ",N263))</f>
        <v>WOODLAND AVE NE</v>
      </c>
      <c r="N263" s="0" t="s">
        <v>1522</v>
      </c>
      <c r="P263" s="0" t="s">
        <v>147</v>
      </c>
      <c r="Q263" s="0" t="s">
        <v>148</v>
      </c>
      <c r="R263" s="0" t="n">
        <v>44483</v>
      </c>
      <c r="AD263" s="0" t="s">
        <v>149</v>
      </c>
      <c r="AE263" s="0" t="s">
        <v>150</v>
      </c>
      <c r="AF263" s="0" t="s">
        <v>151</v>
      </c>
      <c r="AH263" s="0" t="n">
        <v>14</v>
      </c>
      <c r="AI263" s="0" t="n">
        <v>11</v>
      </c>
      <c r="AN263" s="0" t="s">
        <v>147</v>
      </c>
      <c r="AO263" s="0" t="s">
        <v>152</v>
      </c>
      <c r="AP263" s="0" t="s">
        <v>153</v>
      </c>
      <c r="AQ263" s="0" t="n">
        <v>9</v>
      </c>
      <c r="AR263" s="0" t="n">
        <v>64</v>
      </c>
      <c r="AS263" s="0" t="n">
        <v>32</v>
      </c>
      <c r="AV263" s="0" t="s">
        <v>154</v>
      </c>
      <c r="AW263" s="0" t="n">
        <f aca="false">COUNTA($BC263:$EG263)</f>
        <v>46</v>
      </c>
      <c r="AX263" s="0" t="n">
        <f aca="false">COUNTIF($BC263:$EG263,"D")</f>
        <v>14</v>
      </c>
      <c r="AY263" s="0" t="n">
        <f aca="false">COUNTIF($BC263:$EG263,"R")</f>
        <v>0</v>
      </c>
      <c r="AZ263" s="0" t="n">
        <f aca="false">IF(CC263="D",1,0)+IF(CL263="D",1,0)+IF(CW263="D",1,0)+IF(DD263="D",1,0)+IF(DJ263="D",1,0)+IF(DO263="D",1,0)+IF(DW263="D",1,0)</f>
        <v>5</v>
      </c>
      <c r="BA263" s="0" t="n">
        <f aca="false">IF(DH263&lt;&gt;"",1,0)+IF(DI263&lt;&gt;"",1,0)+IF(DK263&lt;&gt;"",1,0)+IF(DM263&lt;&gt;"",1,0)+IF(DN263&lt;&gt;"",1,0)+IF(DO263&lt;&gt;"",1,0)+IF(DQ263&lt;&gt;"",1,0)+IF(DR263&lt;&gt;"",1,0)+IF(DT263&lt;&gt;"",1,0)+IF(DU263&lt;&gt;"",1,0)+IF(DV263&lt;&gt;"",1,0)+IF(DW263&lt;&gt;"",1,0)+IF(DX263&lt;&gt;"",1,0)+IF(DZ263&lt;&gt;"",1,0)+IF(EA263&lt;&gt;"",1,0)+IF(EB263&lt;&gt;"",1,0)+IF(EE263&lt;&gt;"",1,0)</f>
        <v>8</v>
      </c>
      <c r="BB263" s="0" t="n">
        <f aca="false">AY263*AX263</f>
        <v>0</v>
      </c>
      <c r="BC263" s="0" t="s">
        <v>155</v>
      </c>
      <c r="BD263" s="0" t="s">
        <v>155</v>
      </c>
      <c r="BE263" s="0" t="s">
        <v>155</v>
      </c>
      <c r="BF263" s="0" t="s">
        <v>155</v>
      </c>
      <c r="BG263" s="0" t="s">
        <v>155</v>
      </c>
      <c r="BH263" s="0" t="s">
        <v>155</v>
      </c>
      <c r="BI263" s="0" t="s">
        <v>155</v>
      </c>
      <c r="BJ263" s="0" t="s">
        <v>155</v>
      </c>
      <c r="BK263" s="0" t="s">
        <v>155</v>
      </c>
      <c r="BL263" s="0" t="s">
        <v>155</v>
      </c>
      <c r="BP263" s="0" t="s">
        <v>155</v>
      </c>
      <c r="BR263" s="0" t="s">
        <v>155</v>
      </c>
      <c r="BS263" s="0" t="s">
        <v>155</v>
      </c>
      <c r="BV263" s="0" t="s">
        <v>155</v>
      </c>
      <c r="BY263" s="0" t="s">
        <v>144</v>
      </c>
      <c r="CA263" s="0" t="s">
        <v>155</v>
      </c>
      <c r="CC263" s="0" t="s">
        <v>144</v>
      </c>
      <c r="CG263" s="0" t="s">
        <v>155</v>
      </c>
      <c r="CH263" s="0" t="s">
        <v>144</v>
      </c>
      <c r="CK263" s="0" t="s">
        <v>155</v>
      </c>
      <c r="CL263" s="0" t="s">
        <v>144</v>
      </c>
      <c r="CN263" s="0" t="s">
        <v>155</v>
      </c>
      <c r="CP263" s="0" t="s">
        <v>155</v>
      </c>
      <c r="CQ263" s="0" t="s">
        <v>144</v>
      </c>
      <c r="CT263" s="0" t="s">
        <v>155</v>
      </c>
      <c r="CU263" s="0" t="s">
        <v>144</v>
      </c>
      <c r="CV263" s="0" t="s">
        <v>155</v>
      </c>
      <c r="CW263" s="0" t="s">
        <v>144</v>
      </c>
      <c r="CY263" s="0" t="s">
        <v>155</v>
      </c>
      <c r="CZ263" s="0" t="s">
        <v>144</v>
      </c>
      <c r="DC263" s="0" t="s">
        <v>155</v>
      </c>
      <c r="DD263" s="0" t="s">
        <v>144</v>
      </c>
      <c r="DF263" s="0" t="s">
        <v>155</v>
      </c>
      <c r="DG263" s="0" t="s">
        <v>144</v>
      </c>
      <c r="DI263" s="0" t="s">
        <v>155</v>
      </c>
      <c r="DL263" s="0" t="s">
        <v>155</v>
      </c>
      <c r="DM263" s="0" t="s">
        <v>144</v>
      </c>
      <c r="DN263" s="0" t="s">
        <v>155</v>
      </c>
      <c r="DR263" s="0" t="s">
        <v>155</v>
      </c>
      <c r="DS263" s="0" t="s">
        <v>144</v>
      </c>
      <c r="DU263" s="0" t="s">
        <v>155</v>
      </c>
      <c r="DW263" s="0" t="s">
        <v>144</v>
      </c>
      <c r="DX263" s="0" t="s">
        <v>155</v>
      </c>
      <c r="EA263" s="0" t="s">
        <v>155</v>
      </c>
      <c r="ED263" s="0" t="s">
        <v>144</v>
      </c>
      <c r="EF263" s="0" t="s">
        <v>155</v>
      </c>
    </row>
    <row r="264" customFormat="false" ht="13.8" hidden="false" customHeight="false" outlineLevel="0" collapsed="false">
      <c r="A264" s="0" t="s">
        <v>1523</v>
      </c>
      <c r="B264" s="0" t="n">
        <v>78</v>
      </c>
      <c r="C264" s="0" t="n">
        <v>4487</v>
      </c>
      <c r="D264" s="0" t="s">
        <v>1524</v>
      </c>
      <c r="E264" s="0" t="s">
        <v>1102</v>
      </c>
      <c r="F264" s="0" t="str">
        <f aca="false">CONCATENATE(D265," ",LEFT(I265,4),"T=",AW265,"D=",AX265,"R=",AY265,"M=",AZ265,"L=",BA265,"B=",BB265)</f>
        <v>FREDERICKA 1955T=46D=14R=0M=4L=9B=0</v>
      </c>
      <c r="I264" s="0" t="s">
        <v>1525</v>
      </c>
      <c r="J264" s="0" t="s">
        <v>1526</v>
      </c>
      <c r="K264" s="0" t="s">
        <v>143</v>
      </c>
      <c r="L264" s="0" t="s">
        <v>144</v>
      </c>
      <c r="M264" s="0" t="str">
        <f aca="false">RIGHT(N264,LEN(N264)-FIND(" ",N264))</f>
        <v>MILLIKIN PL NE</v>
      </c>
      <c r="N264" s="0" t="s">
        <v>1527</v>
      </c>
      <c r="P264" s="0" t="s">
        <v>147</v>
      </c>
      <c r="Q264" s="0" t="s">
        <v>148</v>
      </c>
      <c r="R264" s="0" t="n">
        <v>44483</v>
      </c>
      <c r="AD264" s="0" t="s">
        <v>149</v>
      </c>
      <c r="AE264" s="0" t="s">
        <v>150</v>
      </c>
      <c r="AH264" s="0" t="n">
        <v>14</v>
      </c>
      <c r="AI264" s="0" t="n">
        <v>11</v>
      </c>
      <c r="AJ264" s="0" t="s">
        <v>164</v>
      </c>
      <c r="AM264" s="0" t="s">
        <v>165</v>
      </c>
      <c r="AN264" s="0" t="s">
        <v>147</v>
      </c>
      <c r="AO264" s="0" t="s">
        <v>166</v>
      </c>
      <c r="AP264" s="0" t="s">
        <v>167</v>
      </c>
      <c r="AQ264" s="0" t="n">
        <v>9</v>
      </c>
      <c r="AR264" s="0" t="n">
        <v>64</v>
      </c>
      <c r="AS264" s="0" t="n">
        <v>32</v>
      </c>
      <c r="AV264" s="0" t="s">
        <v>154</v>
      </c>
      <c r="AW264" s="0" t="n">
        <f aca="false">COUNTA($BC264:$EG264)</f>
        <v>47</v>
      </c>
      <c r="AX264" s="0" t="n">
        <f aca="false">COUNTIF($BC264:$EG264,"D")</f>
        <v>14</v>
      </c>
      <c r="AY264" s="0" t="n">
        <f aca="false">COUNTIF($BC264:$EG264,"R")</f>
        <v>1</v>
      </c>
      <c r="AZ264" s="0" t="n">
        <f aca="false">IF(CC264="D",1,0)+IF(CL264="D",1,0)+IF(CW264="D",1,0)+IF(DD264="D",1,0)+IF(DJ264="D",1,0)+IF(DO264="D",1,0)+IF(DW264="D",1,0)</f>
        <v>5</v>
      </c>
      <c r="BA264" s="0" t="n">
        <f aca="false">IF(DH264&lt;&gt;"",1,0)+IF(DI264&lt;&gt;"",1,0)+IF(DK264&lt;&gt;"",1,0)+IF(DM264&lt;&gt;"",1,0)+IF(DN264&lt;&gt;"",1,0)+IF(DO264&lt;&gt;"",1,0)+IF(DQ264&lt;&gt;"",1,0)+IF(DR264&lt;&gt;"",1,0)+IF(DT264&lt;&gt;"",1,0)+IF(DU264&lt;&gt;"",1,0)+IF(DV264&lt;&gt;"",1,0)+IF(DW264&lt;&gt;"",1,0)+IF(DX264&lt;&gt;"",1,0)+IF(DZ264&lt;&gt;"",1,0)+IF(EA264&lt;&gt;"",1,0)+IF(EB264&lt;&gt;"",1,0)+IF(EE264&lt;&gt;"",1,0)</f>
        <v>8</v>
      </c>
      <c r="BB264" s="0" t="n">
        <f aca="false">AY264*AX264</f>
        <v>14</v>
      </c>
      <c r="BC264" s="0" t="s">
        <v>155</v>
      </c>
      <c r="BD264" s="0" t="s">
        <v>155</v>
      </c>
      <c r="BE264" s="0" t="s">
        <v>155</v>
      </c>
      <c r="BF264" s="0" t="s">
        <v>155</v>
      </c>
      <c r="BG264" s="0" t="s">
        <v>155</v>
      </c>
      <c r="BH264" s="0" t="s">
        <v>155</v>
      </c>
      <c r="BI264" s="0" t="s">
        <v>155</v>
      </c>
      <c r="BJ264" s="0" t="s">
        <v>155</v>
      </c>
      <c r="BK264" s="0" t="s">
        <v>155</v>
      </c>
      <c r="BL264" s="0" t="s">
        <v>155</v>
      </c>
      <c r="BP264" s="0" t="s">
        <v>155</v>
      </c>
      <c r="BR264" s="0" t="s">
        <v>155</v>
      </c>
      <c r="BS264" s="0" t="s">
        <v>155</v>
      </c>
      <c r="BV264" s="0" t="s">
        <v>155</v>
      </c>
      <c r="BY264" s="0" t="s">
        <v>144</v>
      </c>
      <c r="CA264" s="0" t="s">
        <v>155</v>
      </c>
      <c r="CC264" s="0" t="s">
        <v>144</v>
      </c>
      <c r="CG264" s="0" t="s">
        <v>155</v>
      </c>
      <c r="CH264" s="0" t="s">
        <v>144</v>
      </c>
      <c r="CK264" s="0" t="s">
        <v>155</v>
      </c>
      <c r="CL264" s="0" t="s">
        <v>144</v>
      </c>
      <c r="CN264" s="0" t="s">
        <v>155</v>
      </c>
      <c r="CO264" s="0" t="s">
        <v>174</v>
      </c>
      <c r="CP264" s="0" t="s">
        <v>155</v>
      </c>
      <c r="CQ264" s="0" t="s">
        <v>144</v>
      </c>
      <c r="CT264" s="0" t="s">
        <v>155</v>
      </c>
      <c r="CU264" s="0" t="s">
        <v>144</v>
      </c>
      <c r="CV264" s="0" t="s">
        <v>155</v>
      </c>
      <c r="CW264" s="0" t="s">
        <v>144</v>
      </c>
      <c r="CY264" s="0" t="s">
        <v>155</v>
      </c>
      <c r="CZ264" s="0" t="s">
        <v>144</v>
      </c>
      <c r="DC264" s="0" t="s">
        <v>155</v>
      </c>
      <c r="DF264" s="0" t="s">
        <v>155</v>
      </c>
      <c r="DG264" s="0" t="s">
        <v>144</v>
      </c>
      <c r="DI264" s="0" t="s">
        <v>155</v>
      </c>
      <c r="DJ264" s="0" t="s">
        <v>144</v>
      </c>
      <c r="DL264" s="0" t="s">
        <v>155</v>
      </c>
      <c r="DM264" s="0" t="s">
        <v>144</v>
      </c>
      <c r="DN264" s="0" t="s">
        <v>155</v>
      </c>
      <c r="DR264" s="0" t="s">
        <v>155</v>
      </c>
      <c r="DS264" s="0" t="s">
        <v>144</v>
      </c>
      <c r="DU264" s="0" t="s">
        <v>155</v>
      </c>
      <c r="DW264" s="0" t="s">
        <v>144</v>
      </c>
      <c r="DX264" s="0" t="s">
        <v>155</v>
      </c>
      <c r="EA264" s="0" t="s">
        <v>155</v>
      </c>
      <c r="ED264" s="0" t="s">
        <v>144</v>
      </c>
      <c r="EF264" s="0" t="s">
        <v>155</v>
      </c>
    </row>
    <row r="265" customFormat="false" ht="13.8" hidden="false" customHeight="false" outlineLevel="0" collapsed="false">
      <c r="A265" s="0" t="s">
        <v>1528</v>
      </c>
      <c r="B265" s="0" t="n">
        <v>78</v>
      </c>
      <c r="C265" s="0" t="n">
        <v>10488</v>
      </c>
      <c r="D265" s="0" t="s">
        <v>1444</v>
      </c>
      <c r="E265" s="0" t="s">
        <v>1529</v>
      </c>
      <c r="F265" s="0" t="str">
        <f aca="false">CONCATENATE(D266," ",LEFT(I266,4),"T=",AW266,"D=",AX266,"R=",AY266,"M=",AZ266,"L=",BA266,"B=",BB266)</f>
        <v>MASSUCCI 1939T=48D=10R=6M=5L=9B=60</v>
      </c>
      <c r="G265" s="0" t="s">
        <v>250</v>
      </c>
      <c r="I265" s="0" t="s">
        <v>1530</v>
      </c>
      <c r="J265" s="0" t="s">
        <v>1531</v>
      </c>
      <c r="K265" s="0" t="s">
        <v>143</v>
      </c>
      <c r="L265" s="0" t="s">
        <v>144</v>
      </c>
      <c r="M265" s="0" t="str">
        <f aca="false">RIGHT(N265,LEN(N265)-FIND(" ",N265))</f>
        <v>FAIRWAY DR NE</v>
      </c>
      <c r="N265" s="0" t="s">
        <v>1532</v>
      </c>
      <c r="P265" s="0" t="s">
        <v>147</v>
      </c>
      <c r="Q265" s="0" t="s">
        <v>148</v>
      </c>
      <c r="R265" s="0" t="n">
        <v>44483</v>
      </c>
      <c r="AD265" s="0" t="s">
        <v>149</v>
      </c>
      <c r="AE265" s="0" t="s">
        <v>150</v>
      </c>
      <c r="AF265" s="0" t="s">
        <v>151</v>
      </c>
      <c r="AH265" s="0" t="n">
        <v>14</v>
      </c>
      <c r="AI265" s="0" t="n">
        <v>11</v>
      </c>
      <c r="AN265" s="0" t="s">
        <v>147</v>
      </c>
      <c r="AO265" s="0" t="s">
        <v>176</v>
      </c>
      <c r="AP265" s="0" t="s">
        <v>177</v>
      </c>
      <c r="AQ265" s="0" t="n">
        <v>9</v>
      </c>
      <c r="AR265" s="0" t="n">
        <v>64</v>
      </c>
      <c r="AS265" s="0" t="n">
        <v>32</v>
      </c>
      <c r="AV265" s="0" t="s">
        <v>154</v>
      </c>
      <c r="AW265" s="0" t="n">
        <f aca="false">COUNTA($BC265:$EG265)</f>
        <v>46</v>
      </c>
      <c r="AX265" s="0" t="n">
        <f aca="false">COUNTIF($BC265:$EG265,"D")</f>
        <v>14</v>
      </c>
      <c r="AY265" s="0" t="n">
        <f aca="false">COUNTIF($BC265:$EG265,"R")</f>
        <v>0</v>
      </c>
      <c r="AZ265" s="0" t="n">
        <f aca="false">IF(CC265="D",1,0)+IF(CL265="D",1,0)+IF(CW265="D",1,0)+IF(DD265="D",1,0)+IF(DJ265="D",1,0)+IF(DO265="D",1,0)+IF(DW265="D",1,0)</f>
        <v>4</v>
      </c>
      <c r="BA265" s="0" t="n">
        <f aca="false">IF(DH265&lt;&gt;"",1,0)+IF(DI265&lt;&gt;"",1,0)+IF(DK265&lt;&gt;"",1,0)+IF(DM265&lt;&gt;"",1,0)+IF(DN265&lt;&gt;"",1,0)+IF(DO265&lt;&gt;"",1,0)+IF(DQ265&lt;&gt;"",1,0)+IF(DR265&lt;&gt;"",1,0)+IF(DT265&lt;&gt;"",1,0)+IF(DU265&lt;&gt;"",1,0)+IF(DV265&lt;&gt;"",1,0)+IF(DW265&lt;&gt;"",1,0)+IF(DX265&lt;&gt;"",1,0)+IF(DZ265&lt;&gt;"",1,0)+IF(EA265&lt;&gt;"",1,0)+IF(EB265&lt;&gt;"",1,0)+IF(EE265&lt;&gt;"",1,0)</f>
        <v>9</v>
      </c>
      <c r="BB265" s="0" t="n">
        <f aca="false">AY265*AX265</f>
        <v>0</v>
      </c>
      <c r="BC265" s="0" t="s">
        <v>155</v>
      </c>
      <c r="BD265" s="0" t="s">
        <v>155</v>
      </c>
      <c r="BE265" s="0" t="s">
        <v>155</v>
      </c>
      <c r="BF265" s="0" t="s">
        <v>155</v>
      </c>
      <c r="BG265" s="0" t="s">
        <v>155</v>
      </c>
      <c r="BH265" s="0" t="s">
        <v>155</v>
      </c>
      <c r="BI265" s="0" t="s">
        <v>155</v>
      </c>
      <c r="BJ265" s="0" t="s">
        <v>155</v>
      </c>
      <c r="BK265" s="0" t="s">
        <v>155</v>
      </c>
      <c r="BL265" s="0" t="s">
        <v>155</v>
      </c>
      <c r="BP265" s="0" t="s">
        <v>155</v>
      </c>
      <c r="BR265" s="0" t="s">
        <v>155</v>
      </c>
      <c r="BS265" s="0" t="s">
        <v>155</v>
      </c>
      <c r="BV265" s="0" t="s">
        <v>155</v>
      </c>
      <c r="BY265" s="0" t="s">
        <v>144</v>
      </c>
      <c r="CA265" s="0" t="s">
        <v>155</v>
      </c>
      <c r="CG265" s="0" t="s">
        <v>155</v>
      </c>
      <c r="CK265" s="0" t="s">
        <v>155</v>
      </c>
      <c r="CN265" s="0" t="s">
        <v>155</v>
      </c>
      <c r="CO265" s="0" t="s">
        <v>144</v>
      </c>
      <c r="CP265" s="0" t="s">
        <v>155</v>
      </c>
      <c r="CQ265" s="0" t="s">
        <v>144</v>
      </c>
      <c r="CT265" s="0" t="s">
        <v>155</v>
      </c>
      <c r="CU265" s="0" t="s">
        <v>144</v>
      </c>
      <c r="CV265" s="0" t="s">
        <v>155</v>
      </c>
      <c r="CW265" s="0" t="s">
        <v>144</v>
      </c>
      <c r="CY265" s="0" t="s">
        <v>155</v>
      </c>
      <c r="CZ265" s="0" t="s">
        <v>144</v>
      </c>
      <c r="DC265" s="0" t="s">
        <v>155</v>
      </c>
      <c r="DD265" s="0" t="s">
        <v>144</v>
      </c>
      <c r="DF265" s="0" t="s">
        <v>155</v>
      </c>
      <c r="DG265" s="0" t="s">
        <v>144</v>
      </c>
      <c r="DI265" s="0" t="s">
        <v>155</v>
      </c>
      <c r="DJ265" s="0" t="s">
        <v>144</v>
      </c>
      <c r="DL265" s="0" t="s">
        <v>155</v>
      </c>
      <c r="DM265" s="0" t="s">
        <v>144</v>
      </c>
      <c r="DN265" s="0" t="s">
        <v>155</v>
      </c>
      <c r="DR265" s="0" t="s">
        <v>155</v>
      </c>
      <c r="DS265" s="0" t="s">
        <v>144</v>
      </c>
      <c r="DT265" s="0" t="s">
        <v>144</v>
      </c>
      <c r="DU265" s="0" t="s">
        <v>155</v>
      </c>
      <c r="DW265" s="0" t="s">
        <v>144</v>
      </c>
      <c r="DX265" s="0" t="s">
        <v>155</v>
      </c>
      <c r="EA265" s="0" t="s">
        <v>155</v>
      </c>
      <c r="ED265" s="0" t="s">
        <v>144</v>
      </c>
      <c r="EF265" s="0" t="s">
        <v>155</v>
      </c>
    </row>
    <row r="266" customFormat="false" ht="13.8" hidden="false" customHeight="false" outlineLevel="0" collapsed="false">
      <c r="A266" s="0" t="s">
        <v>1533</v>
      </c>
      <c r="B266" s="0" t="n">
        <v>78</v>
      </c>
      <c r="C266" s="0" t="n">
        <v>29799</v>
      </c>
      <c r="D266" s="0" t="s">
        <v>1534</v>
      </c>
      <c r="E266" s="0" t="s">
        <v>423</v>
      </c>
      <c r="F266" s="0" t="str">
        <f aca="false">CONCATENATE(D267," ",LEFT(I267,4),"T=",AW267,"D=",AX267,"R=",AY267,"M=",AZ267,"L=",BA267,"B=",BB267)</f>
        <v>ULICNY 1975T=48D=16R=0M=5L=9B=0</v>
      </c>
      <c r="G266" s="0" t="s">
        <v>185</v>
      </c>
      <c r="I266" s="0" t="s">
        <v>1535</v>
      </c>
      <c r="J266" s="0" t="s">
        <v>861</v>
      </c>
      <c r="K266" s="0" t="s">
        <v>143</v>
      </c>
      <c r="L266" s="0" t="s">
        <v>174</v>
      </c>
      <c r="M266" s="0" t="str">
        <f aca="false">RIGHT(N266,LEN(N266)-FIND(" ",N266))</f>
        <v>NORTH RD NE</v>
      </c>
      <c r="N266" s="0" t="s">
        <v>1536</v>
      </c>
      <c r="P266" s="0" t="s">
        <v>147</v>
      </c>
      <c r="Q266" s="0" t="s">
        <v>148</v>
      </c>
      <c r="R266" s="0" t="n">
        <v>44483</v>
      </c>
      <c r="AD266" s="0" t="s">
        <v>149</v>
      </c>
      <c r="AE266" s="0" t="s">
        <v>150</v>
      </c>
      <c r="AH266" s="0" t="n">
        <v>14</v>
      </c>
      <c r="AI266" s="0" t="n">
        <v>11</v>
      </c>
      <c r="AJ266" s="0" t="s">
        <v>164</v>
      </c>
      <c r="AM266" s="0" t="s">
        <v>165</v>
      </c>
      <c r="AN266" s="0" t="s">
        <v>147</v>
      </c>
      <c r="AO266" s="0" t="s">
        <v>176</v>
      </c>
      <c r="AP266" s="0" t="s">
        <v>177</v>
      </c>
      <c r="AQ266" s="0" t="n">
        <v>9</v>
      </c>
      <c r="AR266" s="0" t="n">
        <v>64</v>
      </c>
      <c r="AS266" s="0" t="n">
        <v>32</v>
      </c>
      <c r="AV266" s="0" t="s">
        <v>154</v>
      </c>
      <c r="AW266" s="0" t="n">
        <f aca="false">COUNTA($BC266:$EG266)</f>
        <v>48</v>
      </c>
      <c r="AX266" s="0" t="n">
        <f aca="false">COUNTIF($BC266:$EG266,"D")</f>
        <v>10</v>
      </c>
      <c r="AY266" s="0" t="n">
        <f aca="false">COUNTIF($BC266:$EG266,"R")</f>
        <v>6</v>
      </c>
      <c r="AZ266" s="0" t="n">
        <f aca="false">IF(CC266="D",1,0)+IF(CL266="D",1,0)+IF(CW266="D",1,0)+IF(DD266="D",1,0)+IF(DJ266="D",1,0)+IF(DO266="D",1,0)+IF(DW266="D",1,0)</f>
        <v>5</v>
      </c>
      <c r="BA266" s="0" t="n">
        <f aca="false">IF(DH266&lt;&gt;"",1,0)+IF(DI266&lt;&gt;"",1,0)+IF(DK266&lt;&gt;"",1,0)+IF(DM266&lt;&gt;"",1,0)+IF(DN266&lt;&gt;"",1,0)+IF(DO266&lt;&gt;"",1,0)+IF(DQ266&lt;&gt;"",1,0)+IF(DR266&lt;&gt;"",1,0)+IF(DT266&lt;&gt;"",1,0)+IF(DU266&lt;&gt;"",1,0)+IF(DV266&lt;&gt;"",1,0)+IF(DW266&lt;&gt;"",1,0)+IF(DX266&lt;&gt;"",1,0)+IF(DZ266&lt;&gt;"",1,0)+IF(EA266&lt;&gt;"",1,0)+IF(EB266&lt;&gt;"",1,0)+IF(EE266&lt;&gt;"",1,0)</f>
        <v>9</v>
      </c>
      <c r="BB266" s="0" t="n">
        <f aca="false">AY266*AX266</f>
        <v>60</v>
      </c>
      <c r="BC266" s="0" t="s">
        <v>155</v>
      </c>
      <c r="BD266" s="0" t="s">
        <v>155</v>
      </c>
      <c r="BE266" s="0" t="s">
        <v>155</v>
      </c>
      <c r="BF266" s="0" t="s">
        <v>155</v>
      </c>
      <c r="BG266" s="0" t="s">
        <v>155</v>
      </c>
      <c r="BH266" s="0" t="s">
        <v>155</v>
      </c>
      <c r="BI266" s="0" t="s">
        <v>155</v>
      </c>
      <c r="BJ266" s="0" t="s">
        <v>155</v>
      </c>
      <c r="BK266" s="0" t="s">
        <v>155</v>
      </c>
      <c r="BL266" s="0" t="s">
        <v>155</v>
      </c>
      <c r="BP266" s="0" t="s">
        <v>155</v>
      </c>
      <c r="BR266" s="0" t="s">
        <v>155</v>
      </c>
      <c r="BS266" s="0" t="s">
        <v>155</v>
      </c>
      <c r="BV266" s="0" t="s">
        <v>155</v>
      </c>
      <c r="BY266" s="0" t="s">
        <v>144</v>
      </c>
      <c r="CA266" s="0" t="s">
        <v>155</v>
      </c>
      <c r="CC266" s="0" t="s">
        <v>144</v>
      </c>
      <c r="CG266" s="0" t="s">
        <v>155</v>
      </c>
      <c r="CH266" s="0" t="s">
        <v>144</v>
      </c>
      <c r="CK266" s="0" t="s">
        <v>155</v>
      </c>
      <c r="CL266" s="0" t="s">
        <v>144</v>
      </c>
      <c r="CN266" s="0" t="s">
        <v>155</v>
      </c>
      <c r="CO266" s="0" t="s">
        <v>144</v>
      </c>
      <c r="CP266" s="0" t="s">
        <v>155</v>
      </c>
      <c r="CQ266" s="0" t="s">
        <v>144</v>
      </c>
      <c r="CT266" s="0" t="s">
        <v>155</v>
      </c>
      <c r="CU266" s="0" t="s">
        <v>144</v>
      </c>
      <c r="CV266" s="0" t="s">
        <v>155</v>
      </c>
      <c r="CW266" s="0" t="s">
        <v>144</v>
      </c>
      <c r="CY266" s="0" t="s">
        <v>155</v>
      </c>
      <c r="CZ266" s="0" t="s">
        <v>174</v>
      </c>
      <c r="DC266" s="0" t="s">
        <v>155</v>
      </c>
      <c r="DD266" s="0" t="s">
        <v>144</v>
      </c>
      <c r="DF266" s="0" t="s">
        <v>155</v>
      </c>
      <c r="DG266" s="0" t="s">
        <v>174</v>
      </c>
      <c r="DI266" s="0" t="s">
        <v>155</v>
      </c>
      <c r="DL266" s="0" t="s">
        <v>155</v>
      </c>
      <c r="DM266" s="0" t="s">
        <v>174</v>
      </c>
      <c r="DN266" s="0" t="s">
        <v>155</v>
      </c>
      <c r="DR266" s="0" t="s">
        <v>155</v>
      </c>
      <c r="DS266" s="0" t="s">
        <v>174</v>
      </c>
      <c r="DT266" s="0" t="s">
        <v>174</v>
      </c>
      <c r="DU266" s="0" t="s">
        <v>155</v>
      </c>
      <c r="DW266" s="0" t="s">
        <v>144</v>
      </c>
      <c r="DX266" s="0" t="s">
        <v>155</v>
      </c>
      <c r="EA266" s="0" t="s">
        <v>155</v>
      </c>
      <c r="ED266" s="0" t="s">
        <v>174</v>
      </c>
      <c r="EF266" s="0" t="s">
        <v>155</v>
      </c>
    </row>
    <row r="267" customFormat="false" ht="13.8" hidden="false" customHeight="false" outlineLevel="0" collapsed="false">
      <c r="A267" s="0" t="s">
        <v>1537</v>
      </c>
      <c r="B267" s="0" t="n">
        <v>78</v>
      </c>
      <c r="C267" s="0" t="n">
        <v>246972</v>
      </c>
      <c r="D267" s="0" t="s">
        <v>1538</v>
      </c>
      <c r="E267" s="0" t="s">
        <v>1539</v>
      </c>
      <c r="F267" s="0" t="str">
        <f aca="false">CONCATENATE(D268," ",LEFT(I268,4),"T=",AW268,"D=",AX268,"R=",AY268,"M=",AZ268,"L=",BA268,"B=",BB268)</f>
        <v>MARCELLO 1968T=43D=11R=2M=4L=7B=22</v>
      </c>
      <c r="G267" s="0" t="s">
        <v>257</v>
      </c>
      <c r="I267" s="0" t="s">
        <v>1540</v>
      </c>
      <c r="J267" s="0" t="s">
        <v>1541</v>
      </c>
      <c r="K267" s="0" t="s">
        <v>143</v>
      </c>
      <c r="L267" s="0" t="s">
        <v>144</v>
      </c>
      <c r="M267" s="0" t="str">
        <f aca="false">RIGHT(N267,LEN(N267)-FIND(" ",N267))</f>
        <v>MELWOOD DR NE</v>
      </c>
      <c r="N267" s="0" t="s">
        <v>1542</v>
      </c>
      <c r="P267" s="0" t="s">
        <v>147</v>
      </c>
      <c r="Q267" s="0" t="s">
        <v>148</v>
      </c>
      <c r="R267" s="0" t="n">
        <v>44483</v>
      </c>
      <c r="AD267" s="0" t="s">
        <v>149</v>
      </c>
      <c r="AE267" s="0" t="s">
        <v>150</v>
      </c>
      <c r="AF267" s="0" t="s">
        <v>151</v>
      </c>
      <c r="AH267" s="0" t="n">
        <v>14</v>
      </c>
      <c r="AI267" s="0" t="n">
        <v>11</v>
      </c>
      <c r="AN267" s="0" t="s">
        <v>147</v>
      </c>
      <c r="AO267" s="0" t="s">
        <v>176</v>
      </c>
      <c r="AP267" s="0" t="s">
        <v>177</v>
      </c>
      <c r="AQ267" s="0" t="n">
        <v>9</v>
      </c>
      <c r="AR267" s="0" t="n">
        <v>64</v>
      </c>
      <c r="AS267" s="0" t="n">
        <v>32</v>
      </c>
      <c r="AV267" s="0" t="s">
        <v>154</v>
      </c>
      <c r="AW267" s="0" t="n">
        <f aca="false">COUNTA($BC267:$EG267)</f>
        <v>48</v>
      </c>
      <c r="AX267" s="0" t="n">
        <f aca="false">COUNTIF($BC267:$EG267,"D")</f>
        <v>16</v>
      </c>
      <c r="AY267" s="0" t="n">
        <f aca="false">COUNTIF($BC267:$EG267,"R")</f>
        <v>0</v>
      </c>
      <c r="AZ267" s="0" t="n">
        <f aca="false">IF(CC267="D",1,0)+IF(CL267="D",1,0)+IF(CW267="D",1,0)+IF(DD267="D",1,0)+IF(DJ267="D",1,0)+IF(DO267="D",1,0)+IF(DW267="D",1,0)</f>
        <v>5</v>
      </c>
      <c r="BA267" s="0" t="n">
        <f aca="false">IF(DH267&lt;&gt;"",1,0)+IF(DI267&lt;&gt;"",1,0)+IF(DK267&lt;&gt;"",1,0)+IF(DM267&lt;&gt;"",1,0)+IF(DN267&lt;&gt;"",1,0)+IF(DO267&lt;&gt;"",1,0)+IF(DQ267&lt;&gt;"",1,0)+IF(DR267&lt;&gt;"",1,0)+IF(DT267&lt;&gt;"",1,0)+IF(DU267&lt;&gt;"",1,0)+IF(DV267&lt;&gt;"",1,0)+IF(DW267&lt;&gt;"",1,0)+IF(DX267&lt;&gt;"",1,0)+IF(DZ267&lt;&gt;"",1,0)+IF(EA267&lt;&gt;"",1,0)+IF(EB267&lt;&gt;"",1,0)+IF(EE267&lt;&gt;"",1,0)</f>
        <v>9</v>
      </c>
      <c r="BB267" s="0" t="n">
        <f aca="false">AY267*AX267</f>
        <v>0</v>
      </c>
      <c r="BC267" s="0" t="s">
        <v>155</v>
      </c>
      <c r="BD267" s="0" t="s">
        <v>155</v>
      </c>
      <c r="BE267" s="0" t="s">
        <v>155</v>
      </c>
      <c r="BF267" s="0" t="s">
        <v>155</v>
      </c>
      <c r="BG267" s="0" t="s">
        <v>155</v>
      </c>
      <c r="BH267" s="0" t="s">
        <v>155</v>
      </c>
      <c r="BI267" s="0" t="s">
        <v>155</v>
      </c>
      <c r="BJ267" s="0" t="s">
        <v>155</v>
      </c>
      <c r="BK267" s="0" t="s">
        <v>155</v>
      </c>
      <c r="BL267" s="0" t="s">
        <v>155</v>
      </c>
      <c r="BP267" s="0" t="s">
        <v>155</v>
      </c>
      <c r="BR267" s="0" t="s">
        <v>155</v>
      </c>
      <c r="BS267" s="0" t="s">
        <v>155</v>
      </c>
      <c r="BV267" s="0" t="s">
        <v>155</v>
      </c>
      <c r="BY267" s="0" t="s">
        <v>144</v>
      </c>
      <c r="CA267" s="0" t="s">
        <v>155</v>
      </c>
      <c r="CG267" s="0" t="s">
        <v>155</v>
      </c>
      <c r="CH267" s="0" t="s">
        <v>144</v>
      </c>
      <c r="CK267" s="0" t="s">
        <v>155</v>
      </c>
      <c r="CL267" s="0" t="s">
        <v>144</v>
      </c>
      <c r="CN267" s="0" t="s">
        <v>155</v>
      </c>
      <c r="CO267" s="0" t="s">
        <v>144</v>
      </c>
      <c r="CP267" s="0" t="s">
        <v>155</v>
      </c>
      <c r="CQ267" s="0" t="s">
        <v>144</v>
      </c>
      <c r="CT267" s="0" t="s">
        <v>155</v>
      </c>
      <c r="CU267" s="0" t="s">
        <v>144</v>
      </c>
      <c r="CV267" s="0" t="s">
        <v>155</v>
      </c>
      <c r="CW267" s="0" t="s">
        <v>144</v>
      </c>
      <c r="CY267" s="0" t="s">
        <v>155</v>
      </c>
      <c r="CZ267" s="0" t="s">
        <v>144</v>
      </c>
      <c r="DC267" s="0" t="s">
        <v>155</v>
      </c>
      <c r="DD267" s="0" t="s">
        <v>144</v>
      </c>
      <c r="DF267" s="0" t="s">
        <v>155</v>
      </c>
      <c r="DG267" s="0" t="s">
        <v>144</v>
      </c>
      <c r="DI267" s="0" t="s">
        <v>155</v>
      </c>
      <c r="DJ267" s="0" t="s">
        <v>144</v>
      </c>
      <c r="DL267" s="0" t="s">
        <v>155</v>
      </c>
      <c r="DM267" s="0" t="s">
        <v>144</v>
      </c>
      <c r="DN267" s="0" t="s">
        <v>155</v>
      </c>
      <c r="DR267" s="0" t="s">
        <v>155</v>
      </c>
      <c r="DS267" s="0" t="s">
        <v>144</v>
      </c>
      <c r="DT267" s="0" t="s">
        <v>144</v>
      </c>
      <c r="DU267" s="0" t="s">
        <v>155</v>
      </c>
      <c r="DW267" s="0" t="s">
        <v>144</v>
      </c>
      <c r="DX267" s="0" t="s">
        <v>155</v>
      </c>
      <c r="EA267" s="0" t="s">
        <v>155</v>
      </c>
      <c r="ED267" s="0" t="s">
        <v>144</v>
      </c>
      <c r="EF267" s="0" t="s">
        <v>155</v>
      </c>
    </row>
    <row r="268" customFormat="false" ht="13.8" hidden="false" customHeight="false" outlineLevel="0" collapsed="false">
      <c r="A268" s="0" t="s">
        <v>1543</v>
      </c>
      <c r="B268" s="0" t="n">
        <v>78</v>
      </c>
      <c r="C268" s="0" t="n">
        <v>194980</v>
      </c>
      <c r="D268" s="0" t="s">
        <v>1544</v>
      </c>
      <c r="E268" s="0" t="s">
        <v>1545</v>
      </c>
      <c r="F268" s="0" t="str">
        <f aca="false">CONCATENATE(D269," ",LEFT(I269,4),"T=",AW269,"D=",AX269,"R=",AY269,"M=",AZ269,"L=",BA269,"B=",BB269)</f>
        <v>STEPHENS 1962T=47D=15R=0M=5L=8B=0</v>
      </c>
      <c r="G268" s="0" t="s">
        <v>185</v>
      </c>
      <c r="I268" s="0" t="s">
        <v>1546</v>
      </c>
      <c r="J268" s="0" t="s">
        <v>1547</v>
      </c>
      <c r="K268" s="0" t="s">
        <v>143</v>
      </c>
      <c r="L268" s="0" t="s">
        <v>174</v>
      </c>
      <c r="M268" s="0" t="str">
        <f aca="false">RIGHT(N268,LEN(N268)-FIND(" ",N268))</f>
        <v>MELWOOD DR NE</v>
      </c>
      <c r="N268" s="0" t="s">
        <v>1548</v>
      </c>
      <c r="P268" s="0" t="s">
        <v>147</v>
      </c>
      <c r="Q268" s="0" t="s">
        <v>148</v>
      </c>
      <c r="R268" s="0" t="n">
        <v>44483</v>
      </c>
      <c r="AD268" s="0" t="s">
        <v>149</v>
      </c>
      <c r="AE268" s="0" t="s">
        <v>150</v>
      </c>
      <c r="AF268" s="0" t="s">
        <v>151</v>
      </c>
      <c r="AH268" s="0" t="n">
        <v>14</v>
      </c>
      <c r="AI268" s="0" t="n">
        <v>11</v>
      </c>
      <c r="AN268" s="0" t="s">
        <v>147</v>
      </c>
      <c r="AO268" s="0" t="s">
        <v>176</v>
      </c>
      <c r="AP268" s="0" t="s">
        <v>177</v>
      </c>
      <c r="AQ268" s="0" t="n">
        <v>9</v>
      </c>
      <c r="AR268" s="0" t="n">
        <v>64</v>
      </c>
      <c r="AS268" s="0" t="n">
        <v>32</v>
      </c>
      <c r="AV268" s="0" t="s">
        <v>154</v>
      </c>
      <c r="AW268" s="0" t="n">
        <f aca="false">COUNTA($BC268:$EG268)</f>
        <v>43</v>
      </c>
      <c r="AX268" s="0" t="n">
        <f aca="false">COUNTIF($BC268:$EG268,"D")</f>
        <v>11</v>
      </c>
      <c r="AY268" s="0" t="n">
        <f aca="false">COUNTIF($BC268:$EG268,"R")</f>
        <v>2</v>
      </c>
      <c r="AZ268" s="0" t="n">
        <f aca="false">IF(CC268="D",1,0)+IF(CL268="D",1,0)+IF(CW268="D",1,0)+IF(DD268="D",1,0)+IF(DJ268="D",1,0)+IF(DO268="D",1,0)+IF(DW268="D",1,0)</f>
        <v>4</v>
      </c>
      <c r="BA268" s="0" t="n">
        <f aca="false">IF(DH268&lt;&gt;"",1,0)+IF(DI268&lt;&gt;"",1,0)+IF(DK268&lt;&gt;"",1,0)+IF(DM268&lt;&gt;"",1,0)+IF(DN268&lt;&gt;"",1,0)+IF(DO268&lt;&gt;"",1,0)+IF(DQ268&lt;&gt;"",1,0)+IF(DR268&lt;&gt;"",1,0)+IF(DT268&lt;&gt;"",1,0)+IF(DU268&lt;&gt;"",1,0)+IF(DV268&lt;&gt;"",1,0)+IF(DW268&lt;&gt;"",1,0)+IF(DX268&lt;&gt;"",1,0)+IF(DZ268&lt;&gt;"",1,0)+IF(EA268&lt;&gt;"",1,0)+IF(EB268&lt;&gt;"",1,0)+IF(EE268&lt;&gt;"",1,0)</f>
        <v>7</v>
      </c>
      <c r="BB268" s="0" t="n">
        <f aca="false">AY268*AX268</f>
        <v>22</v>
      </c>
      <c r="BC268" s="0" t="s">
        <v>155</v>
      </c>
      <c r="BD268" s="0" t="s">
        <v>155</v>
      </c>
      <c r="BE268" s="0" t="s">
        <v>155</v>
      </c>
      <c r="BF268" s="0" t="s">
        <v>155</v>
      </c>
      <c r="BG268" s="0" t="s">
        <v>155</v>
      </c>
      <c r="BH268" s="0" t="s">
        <v>155</v>
      </c>
      <c r="BI268" s="0" t="s">
        <v>155</v>
      </c>
      <c r="BJ268" s="0" t="s">
        <v>155</v>
      </c>
      <c r="BK268" s="0" t="s">
        <v>155</v>
      </c>
      <c r="BL268" s="0" t="s">
        <v>155</v>
      </c>
      <c r="BP268" s="0" t="s">
        <v>155</v>
      </c>
      <c r="BR268" s="0" t="s">
        <v>155</v>
      </c>
      <c r="BS268" s="0" t="s">
        <v>155</v>
      </c>
      <c r="BV268" s="0" t="s">
        <v>155</v>
      </c>
      <c r="BY268" s="0" t="s">
        <v>144</v>
      </c>
      <c r="CA268" s="0" t="s">
        <v>155</v>
      </c>
      <c r="CG268" s="0" t="s">
        <v>155</v>
      </c>
      <c r="CK268" s="0" t="s">
        <v>155</v>
      </c>
      <c r="CL268" s="0" t="s">
        <v>144</v>
      </c>
      <c r="CN268" s="0" t="s">
        <v>155</v>
      </c>
      <c r="CO268" s="0" t="s">
        <v>144</v>
      </c>
      <c r="CP268" s="0" t="s">
        <v>155</v>
      </c>
      <c r="CQ268" s="0" t="s">
        <v>144</v>
      </c>
      <c r="CT268" s="0" t="s">
        <v>155</v>
      </c>
      <c r="CU268" s="0" t="s">
        <v>144</v>
      </c>
      <c r="CV268" s="0" t="s">
        <v>155</v>
      </c>
      <c r="CW268" s="0" t="s">
        <v>144</v>
      </c>
      <c r="CY268" s="0" t="s">
        <v>155</v>
      </c>
      <c r="CZ268" s="0" t="s">
        <v>144</v>
      </c>
      <c r="DC268" s="0" t="s">
        <v>155</v>
      </c>
      <c r="DG268" s="0" t="s">
        <v>144</v>
      </c>
      <c r="DI268" s="0" t="s">
        <v>155</v>
      </c>
      <c r="DJ268" s="0" t="s">
        <v>144</v>
      </c>
      <c r="DL268" s="0" t="s">
        <v>155</v>
      </c>
      <c r="DM268" s="0" t="s">
        <v>144</v>
      </c>
      <c r="DN268" s="0" t="s">
        <v>155</v>
      </c>
      <c r="DS268" s="0" t="s">
        <v>174</v>
      </c>
      <c r="DU268" s="0" t="s">
        <v>155</v>
      </c>
      <c r="DW268" s="0" t="s">
        <v>144</v>
      </c>
      <c r="DX268" s="0" t="s">
        <v>155</v>
      </c>
      <c r="EA268" s="0" t="s">
        <v>155</v>
      </c>
      <c r="ED268" s="0" t="s">
        <v>174</v>
      </c>
      <c r="EF268" s="0" t="s">
        <v>155</v>
      </c>
    </row>
    <row r="269" customFormat="false" ht="13.8" hidden="false" customHeight="false" outlineLevel="0" collapsed="false">
      <c r="A269" s="0" t="s">
        <v>1549</v>
      </c>
      <c r="B269" s="0" t="n">
        <v>78</v>
      </c>
      <c r="C269" s="0" t="n">
        <v>136200</v>
      </c>
      <c r="D269" s="0" t="s">
        <v>1550</v>
      </c>
      <c r="E269" s="0" t="s">
        <v>364</v>
      </c>
      <c r="F269" s="0" t="str">
        <f aca="false">CONCATENATE(D270," ",LEFT(I270,4),"T=",AW270,"D=",AX270,"R=",AY270,"M=",AZ270,"L=",BA270,"B=",BB270)</f>
        <v>WILLIAMS 1946T=48D=13R=4M=6L=9B=52</v>
      </c>
      <c r="G269" s="0" t="s">
        <v>307</v>
      </c>
      <c r="I269" s="0" t="s">
        <v>1551</v>
      </c>
      <c r="J269" s="0" t="s">
        <v>1552</v>
      </c>
      <c r="K269" s="0" t="s">
        <v>143</v>
      </c>
      <c r="L269" s="0" t="s">
        <v>144</v>
      </c>
      <c r="M269" s="0" t="str">
        <f aca="false">RIGHT(N269,LEN(N269)-FIND(" ",N269))</f>
        <v>BUTLER RD NE</v>
      </c>
      <c r="N269" s="0" t="s">
        <v>1553</v>
      </c>
      <c r="P269" s="0" t="s">
        <v>147</v>
      </c>
      <c r="Q269" s="0" t="s">
        <v>148</v>
      </c>
      <c r="R269" s="0" t="n">
        <v>44483</v>
      </c>
      <c r="AD269" s="0" t="s">
        <v>149</v>
      </c>
      <c r="AE269" s="0" t="s">
        <v>150</v>
      </c>
      <c r="AF269" s="0" t="s">
        <v>151</v>
      </c>
      <c r="AH269" s="0" t="n">
        <v>14</v>
      </c>
      <c r="AI269" s="0" t="n">
        <v>11</v>
      </c>
      <c r="AN269" s="0" t="s">
        <v>147</v>
      </c>
      <c r="AO269" s="0" t="s">
        <v>176</v>
      </c>
      <c r="AP269" s="0" t="s">
        <v>177</v>
      </c>
      <c r="AQ269" s="0" t="n">
        <v>9</v>
      </c>
      <c r="AR269" s="0" t="n">
        <v>64</v>
      </c>
      <c r="AS269" s="0" t="n">
        <v>32</v>
      </c>
      <c r="AV269" s="0" t="s">
        <v>154</v>
      </c>
      <c r="AW269" s="0" t="n">
        <f aca="false">COUNTA($BC269:$EG269)</f>
        <v>47</v>
      </c>
      <c r="AX269" s="0" t="n">
        <f aca="false">COUNTIF($BC269:$EG269,"D")</f>
        <v>15</v>
      </c>
      <c r="AY269" s="0" t="n">
        <f aca="false">COUNTIF($BC269:$EG269,"R")</f>
        <v>0</v>
      </c>
      <c r="AZ269" s="0" t="n">
        <f aca="false">IF(CC269="D",1,0)+IF(CL269="D",1,0)+IF(CW269="D",1,0)+IF(DD269="D",1,0)+IF(DJ269="D",1,0)+IF(DO269="D",1,0)+IF(DW269="D",1,0)</f>
        <v>5</v>
      </c>
      <c r="BA269" s="0" t="n">
        <f aca="false">IF(DH269&lt;&gt;"",1,0)+IF(DI269&lt;&gt;"",1,0)+IF(DK269&lt;&gt;"",1,0)+IF(DM269&lt;&gt;"",1,0)+IF(DN269&lt;&gt;"",1,0)+IF(DO269&lt;&gt;"",1,0)+IF(DQ269&lt;&gt;"",1,0)+IF(DR269&lt;&gt;"",1,0)+IF(DT269&lt;&gt;"",1,0)+IF(DU269&lt;&gt;"",1,0)+IF(DV269&lt;&gt;"",1,0)+IF(DW269&lt;&gt;"",1,0)+IF(DX269&lt;&gt;"",1,0)+IF(DZ269&lt;&gt;"",1,0)+IF(EA269&lt;&gt;"",1,0)+IF(EB269&lt;&gt;"",1,0)+IF(EE269&lt;&gt;"",1,0)</f>
        <v>8</v>
      </c>
      <c r="BB269" s="0" t="n">
        <f aca="false">AY269*AX269</f>
        <v>0</v>
      </c>
      <c r="BC269" s="0" t="s">
        <v>155</v>
      </c>
      <c r="BD269" s="0" t="s">
        <v>155</v>
      </c>
      <c r="BE269" s="0" t="s">
        <v>155</v>
      </c>
      <c r="BF269" s="0" t="s">
        <v>155</v>
      </c>
      <c r="BG269" s="0" t="s">
        <v>155</v>
      </c>
      <c r="BH269" s="0" t="s">
        <v>155</v>
      </c>
      <c r="BI269" s="0" t="s">
        <v>155</v>
      </c>
      <c r="BJ269" s="0" t="s">
        <v>155</v>
      </c>
      <c r="BK269" s="0" t="s">
        <v>155</v>
      </c>
      <c r="BL269" s="0" t="s">
        <v>155</v>
      </c>
      <c r="BP269" s="0" t="s">
        <v>155</v>
      </c>
      <c r="BR269" s="0" t="s">
        <v>155</v>
      </c>
      <c r="BS269" s="0" t="s">
        <v>155</v>
      </c>
      <c r="BV269" s="0" t="s">
        <v>155</v>
      </c>
      <c r="BY269" s="0" t="s">
        <v>144</v>
      </c>
      <c r="CA269" s="0" t="s">
        <v>155</v>
      </c>
      <c r="CC269" s="0" t="s">
        <v>144</v>
      </c>
      <c r="CG269" s="0" t="s">
        <v>155</v>
      </c>
      <c r="CH269" s="0" t="s">
        <v>144</v>
      </c>
      <c r="CK269" s="0" t="s">
        <v>155</v>
      </c>
      <c r="CL269" s="0" t="s">
        <v>144</v>
      </c>
      <c r="CN269" s="0" t="s">
        <v>155</v>
      </c>
      <c r="CO269" s="0" t="s">
        <v>144</v>
      </c>
      <c r="CP269" s="0" t="s">
        <v>155</v>
      </c>
      <c r="CQ269" s="0" t="s">
        <v>144</v>
      </c>
      <c r="CT269" s="0" t="s">
        <v>155</v>
      </c>
      <c r="CU269" s="0" t="s">
        <v>144</v>
      </c>
      <c r="CV269" s="0" t="s">
        <v>155</v>
      </c>
      <c r="CW269" s="0" t="s">
        <v>144</v>
      </c>
      <c r="CY269" s="0" t="s">
        <v>155</v>
      </c>
      <c r="CZ269" s="0" t="s">
        <v>144</v>
      </c>
      <c r="DC269" s="0" t="s">
        <v>155</v>
      </c>
      <c r="DD269" s="0" t="s">
        <v>144</v>
      </c>
      <c r="DF269" s="0" t="s">
        <v>155</v>
      </c>
      <c r="DG269" s="0" t="s">
        <v>144</v>
      </c>
      <c r="DI269" s="0" t="s">
        <v>155</v>
      </c>
      <c r="DL269" s="0" t="s">
        <v>155</v>
      </c>
      <c r="DN269" s="0" t="s">
        <v>155</v>
      </c>
      <c r="DR269" s="0" t="s">
        <v>155</v>
      </c>
      <c r="DS269" s="0" t="s">
        <v>144</v>
      </c>
      <c r="DT269" s="0" t="s">
        <v>144</v>
      </c>
      <c r="DU269" s="0" t="s">
        <v>155</v>
      </c>
      <c r="DW269" s="0" t="s">
        <v>144</v>
      </c>
      <c r="DX269" s="0" t="s">
        <v>155</v>
      </c>
      <c r="EA269" s="0" t="s">
        <v>155</v>
      </c>
      <c r="ED269" s="0" t="s">
        <v>144</v>
      </c>
      <c r="EF269" s="0" t="s">
        <v>155</v>
      </c>
    </row>
    <row r="270" customFormat="false" ht="13.8" hidden="false" customHeight="false" outlineLevel="0" collapsed="false">
      <c r="A270" s="0" t="s">
        <v>1554</v>
      </c>
      <c r="B270" s="0" t="n">
        <v>78</v>
      </c>
      <c r="C270" s="0" t="n">
        <v>296906</v>
      </c>
      <c r="D270" s="0" t="s">
        <v>1495</v>
      </c>
      <c r="E270" s="0" t="s">
        <v>1555</v>
      </c>
      <c r="F270" s="0" t="str">
        <f aca="false">CONCATENATE(D271," ",LEFT(I271,4),"T=",AW271,"D=",AX271,"R=",AY271,"M=",AZ271,"L=",BA271,"B=",BB271)</f>
        <v>WILLIAMS 1951T=49D=13R=4M=6L=9B=52</v>
      </c>
      <c r="G270" s="0" t="s">
        <v>231</v>
      </c>
      <c r="I270" s="0" t="s">
        <v>1556</v>
      </c>
      <c r="J270" s="0" t="s">
        <v>878</v>
      </c>
      <c r="K270" s="0" t="s">
        <v>143</v>
      </c>
      <c r="L270" s="0" t="s">
        <v>174</v>
      </c>
      <c r="M270" s="0" t="str">
        <f aca="false">RIGHT(N270,LEN(N270)-FIND(" ",N270))</f>
        <v>GENESEE AVE NE</v>
      </c>
      <c r="N270" s="0" t="s">
        <v>1557</v>
      </c>
      <c r="P270" s="0" t="s">
        <v>147</v>
      </c>
      <c r="Q270" s="0" t="s">
        <v>148</v>
      </c>
      <c r="R270" s="0" t="n">
        <v>44483</v>
      </c>
      <c r="AD270" s="0" t="s">
        <v>149</v>
      </c>
      <c r="AE270" s="0" t="s">
        <v>150</v>
      </c>
      <c r="AF270" s="0" t="s">
        <v>151</v>
      </c>
      <c r="AH270" s="0" t="n">
        <v>14</v>
      </c>
      <c r="AI270" s="0" t="n">
        <v>11</v>
      </c>
      <c r="AN270" s="0" t="s">
        <v>147</v>
      </c>
      <c r="AO270" s="0" t="s">
        <v>152</v>
      </c>
      <c r="AP270" s="0" t="s">
        <v>153</v>
      </c>
      <c r="AQ270" s="0" t="n">
        <v>9</v>
      </c>
      <c r="AR270" s="0" t="n">
        <v>64</v>
      </c>
      <c r="AS270" s="0" t="n">
        <v>32</v>
      </c>
      <c r="AV270" s="0" t="s">
        <v>154</v>
      </c>
      <c r="AW270" s="0" t="n">
        <f aca="false">COUNTA($BC270:$EG270)</f>
        <v>48</v>
      </c>
      <c r="AX270" s="0" t="n">
        <f aca="false">COUNTIF($BC270:$EG270,"D")</f>
        <v>13</v>
      </c>
      <c r="AY270" s="0" t="n">
        <f aca="false">COUNTIF($BC270:$EG270,"R")</f>
        <v>4</v>
      </c>
      <c r="AZ270" s="0" t="n">
        <f aca="false">IF(CC270="D",1,0)+IF(CL270="D",1,0)+IF(CW270="D",1,0)+IF(DD270="D",1,0)+IF(DJ270="D",1,0)+IF(DO270="D",1,0)+IF(DW270="D",1,0)</f>
        <v>6</v>
      </c>
      <c r="BA270" s="0" t="n">
        <f aca="false">IF(DH270&lt;&gt;"",1,0)+IF(DI270&lt;&gt;"",1,0)+IF(DK270&lt;&gt;"",1,0)+IF(DM270&lt;&gt;"",1,0)+IF(DN270&lt;&gt;"",1,0)+IF(DO270&lt;&gt;"",1,0)+IF(DQ270&lt;&gt;"",1,0)+IF(DR270&lt;&gt;"",1,0)+IF(DT270&lt;&gt;"",1,0)+IF(DU270&lt;&gt;"",1,0)+IF(DV270&lt;&gt;"",1,0)+IF(DW270&lt;&gt;"",1,0)+IF(DX270&lt;&gt;"",1,0)+IF(DZ270&lt;&gt;"",1,0)+IF(EA270&lt;&gt;"",1,0)+IF(EB270&lt;&gt;"",1,0)+IF(EE270&lt;&gt;"",1,0)</f>
        <v>9</v>
      </c>
      <c r="BB270" s="0" t="n">
        <f aca="false">AY270*AX270</f>
        <v>52</v>
      </c>
      <c r="BD270" s="0" t="s">
        <v>155</v>
      </c>
      <c r="BE270" s="0" t="s">
        <v>155</v>
      </c>
      <c r="BF270" s="0" t="s">
        <v>155</v>
      </c>
      <c r="BG270" s="0" t="s">
        <v>155</v>
      </c>
      <c r="BH270" s="0" t="s">
        <v>155</v>
      </c>
      <c r="BI270" s="0" t="s">
        <v>155</v>
      </c>
      <c r="BJ270" s="0" t="s">
        <v>155</v>
      </c>
      <c r="BK270" s="0" t="s">
        <v>155</v>
      </c>
      <c r="BL270" s="0" t="s">
        <v>155</v>
      </c>
      <c r="BP270" s="0" t="s">
        <v>155</v>
      </c>
      <c r="BR270" s="0" t="s">
        <v>155</v>
      </c>
      <c r="BS270" s="0" t="s">
        <v>155</v>
      </c>
      <c r="BV270" s="0" t="s">
        <v>155</v>
      </c>
      <c r="BY270" s="0" t="s">
        <v>144</v>
      </c>
      <c r="CA270" s="0" t="s">
        <v>155</v>
      </c>
      <c r="CC270" s="0" t="s">
        <v>144</v>
      </c>
      <c r="CG270" s="0" t="s">
        <v>155</v>
      </c>
      <c r="CH270" s="0" t="s">
        <v>144</v>
      </c>
      <c r="CK270" s="0" t="s">
        <v>155</v>
      </c>
      <c r="CL270" s="0" t="s">
        <v>144</v>
      </c>
      <c r="CN270" s="0" t="s">
        <v>155</v>
      </c>
      <c r="CO270" s="0" t="s">
        <v>144</v>
      </c>
      <c r="CP270" s="0" t="s">
        <v>155</v>
      </c>
      <c r="CQ270" s="0" t="s">
        <v>144</v>
      </c>
      <c r="CT270" s="0" t="s">
        <v>155</v>
      </c>
      <c r="CU270" s="0" t="s">
        <v>144</v>
      </c>
      <c r="CV270" s="0" t="s">
        <v>155</v>
      </c>
      <c r="CW270" s="0" t="s">
        <v>144</v>
      </c>
      <c r="CY270" s="0" t="s">
        <v>155</v>
      </c>
      <c r="CZ270" s="0" t="s">
        <v>144</v>
      </c>
      <c r="DC270" s="0" t="s">
        <v>155</v>
      </c>
      <c r="DD270" s="0" t="s">
        <v>144</v>
      </c>
      <c r="DF270" s="0" t="s">
        <v>155</v>
      </c>
      <c r="DG270" s="0" t="s">
        <v>144</v>
      </c>
      <c r="DI270" s="0" t="s">
        <v>155</v>
      </c>
      <c r="DJ270" s="0" t="s">
        <v>144</v>
      </c>
      <c r="DL270" s="0" t="s">
        <v>155</v>
      </c>
      <c r="DM270" s="0" t="s">
        <v>174</v>
      </c>
      <c r="DN270" s="0" t="s">
        <v>155</v>
      </c>
      <c r="DR270" s="0" t="s">
        <v>155</v>
      </c>
      <c r="DS270" s="0" t="s">
        <v>174</v>
      </c>
      <c r="DT270" s="0" t="s">
        <v>174</v>
      </c>
      <c r="DU270" s="0" t="s">
        <v>155</v>
      </c>
      <c r="DW270" s="0" t="s">
        <v>144</v>
      </c>
      <c r="DX270" s="0" t="s">
        <v>155</v>
      </c>
      <c r="EA270" s="0" t="s">
        <v>155</v>
      </c>
      <c r="ED270" s="0" t="s">
        <v>174</v>
      </c>
      <c r="EF270" s="0" t="s">
        <v>155</v>
      </c>
    </row>
    <row r="271" customFormat="false" ht="13.8" hidden="false" customHeight="false" outlineLevel="0" collapsed="false">
      <c r="A271" s="0" t="s">
        <v>1558</v>
      </c>
      <c r="B271" s="0" t="n">
        <v>78</v>
      </c>
      <c r="C271" s="0" t="n">
        <v>208384</v>
      </c>
      <c r="D271" s="0" t="s">
        <v>1495</v>
      </c>
      <c r="E271" s="0" t="s">
        <v>479</v>
      </c>
      <c r="F271" s="0" t="str">
        <f aca="false">CONCATENATE(D272," ",LEFT(I272,4),"T=",AW272,"D=",AX272,"R=",AY272,"M=",AZ272,"L=",BA272,"B=",BB272)</f>
        <v>MALONE 1951T=47D=15R=0M=4L=9B=0</v>
      </c>
      <c r="G271" s="0" t="s">
        <v>200</v>
      </c>
      <c r="I271" s="0" t="s">
        <v>1559</v>
      </c>
      <c r="J271" s="0" t="s">
        <v>878</v>
      </c>
      <c r="K271" s="0" t="s">
        <v>143</v>
      </c>
      <c r="L271" s="0" t="s">
        <v>174</v>
      </c>
      <c r="M271" s="0" t="str">
        <f aca="false">RIGHT(N271,LEN(N271)-FIND(" ",N271))</f>
        <v>GENESEE AVE NE</v>
      </c>
      <c r="N271" s="0" t="s">
        <v>1557</v>
      </c>
      <c r="P271" s="0" t="s">
        <v>147</v>
      </c>
      <c r="Q271" s="0" t="s">
        <v>148</v>
      </c>
      <c r="R271" s="0" t="n">
        <v>44483</v>
      </c>
      <c r="AD271" s="0" t="s">
        <v>149</v>
      </c>
      <c r="AE271" s="0" t="s">
        <v>150</v>
      </c>
      <c r="AF271" s="0" t="s">
        <v>151</v>
      </c>
      <c r="AH271" s="0" t="n">
        <v>14</v>
      </c>
      <c r="AI271" s="0" t="n">
        <v>11</v>
      </c>
      <c r="AN271" s="0" t="s">
        <v>147</v>
      </c>
      <c r="AO271" s="0" t="s">
        <v>152</v>
      </c>
      <c r="AP271" s="0" t="s">
        <v>153</v>
      </c>
      <c r="AQ271" s="0" t="n">
        <v>9</v>
      </c>
      <c r="AR271" s="0" t="n">
        <v>64</v>
      </c>
      <c r="AS271" s="0" t="n">
        <v>32</v>
      </c>
      <c r="AV271" s="0" t="s">
        <v>154</v>
      </c>
      <c r="AW271" s="0" t="n">
        <f aca="false">COUNTA($BC271:$EG271)</f>
        <v>49</v>
      </c>
      <c r="AX271" s="0" t="n">
        <f aca="false">COUNTIF($BC271:$EG271,"D")</f>
        <v>13</v>
      </c>
      <c r="AY271" s="0" t="n">
        <f aca="false">COUNTIF($BC271:$EG271,"R")</f>
        <v>4</v>
      </c>
      <c r="AZ271" s="0" t="n">
        <f aca="false">IF(CC271="D",1,0)+IF(CL271="D",1,0)+IF(CW271="D",1,0)+IF(DD271="D",1,0)+IF(DJ271="D",1,0)+IF(DO271="D",1,0)+IF(DW271="D",1,0)</f>
        <v>6</v>
      </c>
      <c r="BA271" s="0" t="n">
        <f aca="false">IF(DH271&lt;&gt;"",1,0)+IF(DI271&lt;&gt;"",1,0)+IF(DK271&lt;&gt;"",1,0)+IF(DM271&lt;&gt;"",1,0)+IF(DN271&lt;&gt;"",1,0)+IF(DO271&lt;&gt;"",1,0)+IF(DQ271&lt;&gt;"",1,0)+IF(DR271&lt;&gt;"",1,0)+IF(DT271&lt;&gt;"",1,0)+IF(DU271&lt;&gt;"",1,0)+IF(DV271&lt;&gt;"",1,0)+IF(DW271&lt;&gt;"",1,0)+IF(DX271&lt;&gt;"",1,0)+IF(DZ271&lt;&gt;"",1,0)+IF(EA271&lt;&gt;"",1,0)+IF(EB271&lt;&gt;"",1,0)+IF(EE271&lt;&gt;"",1,0)</f>
        <v>9</v>
      </c>
      <c r="BB271" s="0" t="n">
        <f aca="false">AY271*AX271</f>
        <v>52</v>
      </c>
      <c r="BC271" s="0" t="s">
        <v>155</v>
      </c>
      <c r="BD271" s="0" t="s">
        <v>155</v>
      </c>
      <c r="BE271" s="0" t="s">
        <v>155</v>
      </c>
      <c r="BF271" s="0" t="s">
        <v>155</v>
      </c>
      <c r="BG271" s="0" t="s">
        <v>155</v>
      </c>
      <c r="BH271" s="0" t="s">
        <v>155</v>
      </c>
      <c r="BI271" s="0" t="s">
        <v>155</v>
      </c>
      <c r="BJ271" s="0" t="s">
        <v>155</v>
      </c>
      <c r="BK271" s="0" t="s">
        <v>155</v>
      </c>
      <c r="BL271" s="0" t="s">
        <v>155</v>
      </c>
      <c r="BP271" s="0" t="s">
        <v>155</v>
      </c>
      <c r="BR271" s="0" t="s">
        <v>155</v>
      </c>
      <c r="BS271" s="0" t="s">
        <v>155</v>
      </c>
      <c r="BV271" s="0" t="s">
        <v>155</v>
      </c>
      <c r="BY271" s="0" t="s">
        <v>144</v>
      </c>
      <c r="CA271" s="0" t="s">
        <v>155</v>
      </c>
      <c r="CC271" s="0" t="s">
        <v>144</v>
      </c>
      <c r="CG271" s="0" t="s">
        <v>155</v>
      </c>
      <c r="CH271" s="0" t="s">
        <v>144</v>
      </c>
      <c r="CK271" s="0" t="s">
        <v>155</v>
      </c>
      <c r="CL271" s="0" t="s">
        <v>144</v>
      </c>
      <c r="CN271" s="0" t="s">
        <v>155</v>
      </c>
      <c r="CO271" s="0" t="s">
        <v>144</v>
      </c>
      <c r="CP271" s="0" t="s">
        <v>155</v>
      </c>
      <c r="CQ271" s="0" t="s">
        <v>144</v>
      </c>
      <c r="CT271" s="0" t="s">
        <v>155</v>
      </c>
      <c r="CU271" s="0" t="s">
        <v>144</v>
      </c>
      <c r="CV271" s="0" t="s">
        <v>155</v>
      </c>
      <c r="CW271" s="0" t="s">
        <v>144</v>
      </c>
      <c r="CY271" s="0" t="s">
        <v>155</v>
      </c>
      <c r="CZ271" s="0" t="s">
        <v>144</v>
      </c>
      <c r="DC271" s="0" t="s">
        <v>155</v>
      </c>
      <c r="DD271" s="0" t="s">
        <v>144</v>
      </c>
      <c r="DF271" s="0" t="s">
        <v>155</v>
      </c>
      <c r="DG271" s="0" t="s">
        <v>144</v>
      </c>
      <c r="DI271" s="0" t="s">
        <v>155</v>
      </c>
      <c r="DJ271" s="0" t="s">
        <v>144</v>
      </c>
      <c r="DL271" s="0" t="s">
        <v>155</v>
      </c>
      <c r="DM271" s="0" t="s">
        <v>174</v>
      </c>
      <c r="DN271" s="0" t="s">
        <v>155</v>
      </c>
      <c r="DR271" s="0" t="s">
        <v>155</v>
      </c>
      <c r="DS271" s="0" t="s">
        <v>174</v>
      </c>
      <c r="DT271" s="0" t="s">
        <v>174</v>
      </c>
      <c r="DU271" s="0" t="s">
        <v>155</v>
      </c>
      <c r="DW271" s="0" t="s">
        <v>144</v>
      </c>
      <c r="DX271" s="0" t="s">
        <v>155</v>
      </c>
      <c r="EA271" s="0" t="s">
        <v>155</v>
      </c>
      <c r="ED271" s="0" t="s">
        <v>174</v>
      </c>
      <c r="EF271" s="0" t="s">
        <v>155</v>
      </c>
    </row>
    <row r="272" customFormat="false" ht="13.8" hidden="false" customHeight="false" outlineLevel="0" collapsed="false">
      <c r="A272" s="0" t="s">
        <v>1560</v>
      </c>
      <c r="B272" s="0" t="n">
        <v>78</v>
      </c>
      <c r="C272" s="0" t="n">
        <v>124890</v>
      </c>
      <c r="D272" s="0" t="s">
        <v>1561</v>
      </c>
      <c r="E272" s="0" t="s">
        <v>1562</v>
      </c>
      <c r="F272" s="0" t="str">
        <f aca="false">CONCATENATE(D273," ",LEFT(I273,4),"T=",AW273,"D=",AX273,"R=",AY273,"M=",AZ273,"L=",BA273,"B=",BB273)</f>
        <v>MALONE 1950T=47D=15R=0M=4L=9B=0</v>
      </c>
      <c r="I272" s="0" t="s">
        <v>1563</v>
      </c>
      <c r="J272" s="0" t="s">
        <v>1564</v>
      </c>
      <c r="K272" s="0" t="s">
        <v>143</v>
      </c>
      <c r="L272" s="0" t="s">
        <v>144</v>
      </c>
      <c r="M272" s="0" t="str">
        <f aca="false">RIGHT(N272,LEN(N272)-FIND(" ",N272))</f>
        <v>WILLOW BROOK DR NE</v>
      </c>
      <c r="N272" s="0" t="s">
        <v>1565</v>
      </c>
      <c r="P272" s="0" t="s">
        <v>147</v>
      </c>
      <c r="Q272" s="0" t="s">
        <v>148</v>
      </c>
      <c r="R272" s="0" t="n">
        <v>44483</v>
      </c>
      <c r="AD272" s="0" t="s">
        <v>149</v>
      </c>
      <c r="AE272" s="0" t="s">
        <v>150</v>
      </c>
      <c r="AH272" s="0" t="n">
        <v>14</v>
      </c>
      <c r="AI272" s="0" t="n">
        <v>11</v>
      </c>
      <c r="AJ272" s="0" t="s">
        <v>164</v>
      </c>
      <c r="AM272" s="0" t="s">
        <v>165</v>
      </c>
      <c r="AN272" s="0" t="s">
        <v>147</v>
      </c>
      <c r="AO272" s="0" t="s">
        <v>166</v>
      </c>
      <c r="AP272" s="0" t="s">
        <v>167</v>
      </c>
      <c r="AQ272" s="0" t="n">
        <v>9</v>
      </c>
      <c r="AR272" s="0" t="n">
        <v>64</v>
      </c>
      <c r="AS272" s="0" t="n">
        <v>32</v>
      </c>
      <c r="AV272" s="0" t="s">
        <v>154</v>
      </c>
      <c r="AW272" s="0" t="n">
        <f aca="false">COUNTA($BC272:$EG272)</f>
        <v>47</v>
      </c>
      <c r="AX272" s="0" t="n">
        <f aca="false">COUNTIF($BC272:$EG272,"D")</f>
        <v>15</v>
      </c>
      <c r="AY272" s="0" t="n">
        <f aca="false">COUNTIF($BC272:$EG272,"R")</f>
        <v>0</v>
      </c>
      <c r="AZ272" s="0" t="n">
        <f aca="false">IF(CC272="D",1,0)+IF(CL272="D",1,0)+IF(CW272="D",1,0)+IF(DD272="D",1,0)+IF(DJ272="D",1,0)+IF(DO272="D",1,0)+IF(DW272="D",1,0)</f>
        <v>4</v>
      </c>
      <c r="BA272" s="0" t="n">
        <f aca="false">IF(DH272&lt;&gt;"",1,0)+IF(DI272&lt;&gt;"",1,0)+IF(DK272&lt;&gt;"",1,0)+IF(DM272&lt;&gt;"",1,0)+IF(DN272&lt;&gt;"",1,0)+IF(DO272&lt;&gt;"",1,0)+IF(DQ272&lt;&gt;"",1,0)+IF(DR272&lt;&gt;"",1,0)+IF(DT272&lt;&gt;"",1,0)+IF(DU272&lt;&gt;"",1,0)+IF(DV272&lt;&gt;"",1,0)+IF(DW272&lt;&gt;"",1,0)+IF(DX272&lt;&gt;"",1,0)+IF(DZ272&lt;&gt;"",1,0)+IF(EA272&lt;&gt;"",1,0)+IF(EB272&lt;&gt;"",1,0)+IF(EE272&lt;&gt;"",1,0)</f>
        <v>9</v>
      </c>
      <c r="BB272" s="0" t="n">
        <f aca="false">AY272*AX272</f>
        <v>0</v>
      </c>
      <c r="BC272" s="0" t="s">
        <v>155</v>
      </c>
      <c r="BD272" s="0" t="s">
        <v>155</v>
      </c>
      <c r="BE272" s="0" t="s">
        <v>155</v>
      </c>
      <c r="BG272" s="0" t="s">
        <v>155</v>
      </c>
      <c r="BH272" s="0" t="s">
        <v>155</v>
      </c>
      <c r="BI272" s="0" t="s">
        <v>155</v>
      </c>
      <c r="BJ272" s="0" t="s">
        <v>155</v>
      </c>
      <c r="BK272" s="0" t="s">
        <v>155</v>
      </c>
      <c r="BL272" s="0" t="s">
        <v>155</v>
      </c>
      <c r="BP272" s="0" t="s">
        <v>155</v>
      </c>
      <c r="BR272" s="0" t="s">
        <v>155</v>
      </c>
      <c r="BS272" s="0" t="s">
        <v>155</v>
      </c>
      <c r="BT272" s="0" t="s">
        <v>155</v>
      </c>
      <c r="BV272" s="0" t="s">
        <v>155</v>
      </c>
      <c r="BY272" s="0" t="s">
        <v>144</v>
      </c>
      <c r="CA272" s="0" t="s">
        <v>155</v>
      </c>
      <c r="CG272" s="0" t="s">
        <v>155</v>
      </c>
      <c r="CH272" s="0" t="s">
        <v>144</v>
      </c>
      <c r="CK272" s="0" t="s">
        <v>155</v>
      </c>
      <c r="CN272" s="0" t="s">
        <v>155</v>
      </c>
      <c r="CO272" s="0" t="s">
        <v>144</v>
      </c>
      <c r="CP272" s="0" t="s">
        <v>155</v>
      </c>
      <c r="CQ272" s="0" t="s">
        <v>144</v>
      </c>
      <c r="CT272" s="0" t="s">
        <v>155</v>
      </c>
      <c r="CU272" s="0" t="s">
        <v>144</v>
      </c>
      <c r="CV272" s="0" t="s">
        <v>155</v>
      </c>
      <c r="CW272" s="0" t="s">
        <v>144</v>
      </c>
      <c r="CY272" s="0" t="s">
        <v>155</v>
      </c>
      <c r="CZ272" s="0" t="s">
        <v>144</v>
      </c>
      <c r="DC272" s="0" t="s">
        <v>155</v>
      </c>
      <c r="DD272" s="0" t="s">
        <v>144</v>
      </c>
      <c r="DF272" s="0" t="s">
        <v>155</v>
      </c>
      <c r="DG272" s="0" t="s">
        <v>144</v>
      </c>
      <c r="DI272" s="0" t="s">
        <v>155</v>
      </c>
      <c r="DJ272" s="0" t="s">
        <v>144</v>
      </c>
      <c r="DL272" s="0" t="s">
        <v>155</v>
      </c>
      <c r="DM272" s="0" t="s">
        <v>144</v>
      </c>
      <c r="DN272" s="0" t="s">
        <v>155</v>
      </c>
      <c r="DR272" s="0" t="s">
        <v>155</v>
      </c>
      <c r="DS272" s="0" t="s">
        <v>144</v>
      </c>
      <c r="DT272" s="0" t="s">
        <v>144</v>
      </c>
      <c r="DU272" s="0" t="s">
        <v>155</v>
      </c>
      <c r="DW272" s="0" t="s">
        <v>144</v>
      </c>
      <c r="DX272" s="0" t="s">
        <v>155</v>
      </c>
      <c r="EA272" s="0" t="s">
        <v>155</v>
      </c>
      <c r="ED272" s="0" t="s">
        <v>144</v>
      </c>
      <c r="EF272" s="0" t="s">
        <v>155</v>
      </c>
    </row>
    <row r="273" customFormat="false" ht="13.8" hidden="false" customHeight="false" outlineLevel="0" collapsed="false">
      <c r="A273" s="0" t="s">
        <v>1566</v>
      </c>
      <c r="B273" s="0" t="n">
        <v>78</v>
      </c>
      <c r="C273" s="0" t="n">
        <v>124891</v>
      </c>
      <c r="D273" s="0" t="s">
        <v>1561</v>
      </c>
      <c r="E273" s="0" t="s">
        <v>1567</v>
      </c>
      <c r="F273" s="0" t="str">
        <f aca="false">CONCATENATE(D274," ",LEFT(I274,4),"T=",AW274,"D=",AX274,"R=",AY274,"M=",AZ274,"L=",BA274,"B=",BB274)</f>
        <v>KAMPF 1975T=40D=12R=0M=2L=8B=0</v>
      </c>
      <c r="G273" s="0" t="s">
        <v>231</v>
      </c>
      <c r="I273" s="0" t="s">
        <v>1568</v>
      </c>
      <c r="J273" s="0" t="s">
        <v>1564</v>
      </c>
      <c r="K273" s="0" t="s">
        <v>143</v>
      </c>
      <c r="L273" s="0" t="s">
        <v>144</v>
      </c>
      <c r="M273" s="0" t="str">
        <f aca="false">RIGHT(N273,LEN(N273)-FIND(" ",N273))</f>
        <v>WILLOW BROOK DR NE</v>
      </c>
      <c r="N273" s="0" t="s">
        <v>1565</v>
      </c>
      <c r="P273" s="0" t="s">
        <v>147</v>
      </c>
      <c r="Q273" s="0" t="s">
        <v>148</v>
      </c>
      <c r="R273" s="0" t="n">
        <v>44483</v>
      </c>
      <c r="AD273" s="0" t="s">
        <v>149</v>
      </c>
      <c r="AE273" s="0" t="s">
        <v>150</v>
      </c>
      <c r="AH273" s="0" t="n">
        <v>14</v>
      </c>
      <c r="AI273" s="0" t="n">
        <v>11</v>
      </c>
      <c r="AJ273" s="0" t="s">
        <v>164</v>
      </c>
      <c r="AM273" s="0" t="s">
        <v>165</v>
      </c>
      <c r="AN273" s="0" t="s">
        <v>147</v>
      </c>
      <c r="AO273" s="0" t="s">
        <v>166</v>
      </c>
      <c r="AP273" s="0" t="s">
        <v>167</v>
      </c>
      <c r="AQ273" s="0" t="n">
        <v>9</v>
      </c>
      <c r="AR273" s="0" t="n">
        <v>64</v>
      </c>
      <c r="AS273" s="0" t="n">
        <v>32</v>
      </c>
      <c r="AV273" s="0" t="s">
        <v>154</v>
      </c>
      <c r="AW273" s="0" t="n">
        <f aca="false">COUNTA($BC273:$EG273)</f>
        <v>47</v>
      </c>
      <c r="AX273" s="0" t="n">
        <f aca="false">COUNTIF($BC273:$EG273,"D")</f>
        <v>15</v>
      </c>
      <c r="AY273" s="0" t="n">
        <f aca="false">COUNTIF($BC273:$EG273,"R")</f>
        <v>0</v>
      </c>
      <c r="AZ273" s="0" t="n">
        <f aca="false">IF(CC273="D",1,0)+IF(CL273="D",1,0)+IF(CW273="D",1,0)+IF(DD273="D",1,0)+IF(DJ273="D",1,0)+IF(DO273="D",1,0)+IF(DW273="D",1,0)</f>
        <v>4</v>
      </c>
      <c r="BA273" s="0" t="n">
        <f aca="false">IF(DH273&lt;&gt;"",1,0)+IF(DI273&lt;&gt;"",1,0)+IF(DK273&lt;&gt;"",1,0)+IF(DM273&lt;&gt;"",1,0)+IF(DN273&lt;&gt;"",1,0)+IF(DO273&lt;&gt;"",1,0)+IF(DQ273&lt;&gt;"",1,0)+IF(DR273&lt;&gt;"",1,0)+IF(DT273&lt;&gt;"",1,0)+IF(DU273&lt;&gt;"",1,0)+IF(DV273&lt;&gt;"",1,0)+IF(DW273&lt;&gt;"",1,0)+IF(DX273&lt;&gt;"",1,0)+IF(DZ273&lt;&gt;"",1,0)+IF(EA273&lt;&gt;"",1,0)+IF(EB273&lt;&gt;"",1,0)+IF(EE273&lt;&gt;"",1,0)</f>
        <v>9</v>
      </c>
      <c r="BB273" s="0" t="n">
        <f aca="false">AY273*AX273</f>
        <v>0</v>
      </c>
      <c r="BC273" s="0" t="s">
        <v>155</v>
      </c>
      <c r="BD273" s="0" t="s">
        <v>155</v>
      </c>
      <c r="BE273" s="0" t="s">
        <v>155</v>
      </c>
      <c r="BG273" s="0" t="s">
        <v>155</v>
      </c>
      <c r="BH273" s="0" t="s">
        <v>155</v>
      </c>
      <c r="BI273" s="0" t="s">
        <v>155</v>
      </c>
      <c r="BJ273" s="0" t="s">
        <v>155</v>
      </c>
      <c r="BK273" s="0" t="s">
        <v>155</v>
      </c>
      <c r="BL273" s="0" t="s">
        <v>155</v>
      </c>
      <c r="BP273" s="0" t="s">
        <v>155</v>
      </c>
      <c r="BR273" s="0" t="s">
        <v>155</v>
      </c>
      <c r="BS273" s="0" t="s">
        <v>155</v>
      </c>
      <c r="BT273" s="0" t="s">
        <v>155</v>
      </c>
      <c r="BV273" s="0" t="s">
        <v>155</v>
      </c>
      <c r="BY273" s="0" t="s">
        <v>144</v>
      </c>
      <c r="CA273" s="0" t="s">
        <v>155</v>
      </c>
      <c r="CG273" s="0" t="s">
        <v>155</v>
      </c>
      <c r="CH273" s="0" t="s">
        <v>144</v>
      </c>
      <c r="CK273" s="0" t="s">
        <v>155</v>
      </c>
      <c r="CN273" s="0" t="s">
        <v>155</v>
      </c>
      <c r="CO273" s="0" t="s">
        <v>144</v>
      </c>
      <c r="CP273" s="0" t="s">
        <v>155</v>
      </c>
      <c r="CQ273" s="0" t="s">
        <v>144</v>
      </c>
      <c r="CT273" s="0" t="s">
        <v>155</v>
      </c>
      <c r="CU273" s="0" t="s">
        <v>144</v>
      </c>
      <c r="CV273" s="0" t="s">
        <v>155</v>
      </c>
      <c r="CW273" s="0" t="s">
        <v>144</v>
      </c>
      <c r="CY273" s="0" t="s">
        <v>155</v>
      </c>
      <c r="CZ273" s="0" t="s">
        <v>144</v>
      </c>
      <c r="DC273" s="0" t="s">
        <v>155</v>
      </c>
      <c r="DD273" s="0" t="s">
        <v>144</v>
      </c>
      <c r="DF273" s="0" t="s">
        <v>155</v>
      </c>
      <c r="DG273" s="0" t="s">
        <v>144</v>
      </c>
      <c r="DI273" s="0" t="s">
        <v>155</v>
      </c>
      <c r="DJ273" s="0" t="s">
        <v>144</v>
      </c>
      <c r="DL273" s="0" t="s">
        <v>155</v>
      </c>
      <c r="DM273" s="0" t="s">
        <v>144</v>
      </c>
      <c r="DN273" s="0" t="s">
        <v>155</v>
      </c>
      <c r="DR273" s="0" t="s">
        <v>155</v>
      </c>
      <c r="DS273" s="0" t="s">
        <v>144</v>
      </c>
      <c r="DT273" s="0" t="s">
        <v>144</v>
      </c>
      <c r="DU273" s="0" t="s">
        <v>155</v>
      </c>
      <c r="DW273" s="0" t="s">
        <v>144</v>
      </c>
      <c r="DX273" s="0" t="s">
        <v>155</v>
      </c>
      <c r="EA273" s="0" t="s">
        <v>155</v>
      </c>
      <c r="ED273" s="0" t="s">
        <v>144</v>
      </c>
      <c r="EF273" s="0" t="s">
        <v>155</v>
      </c>
    </row>
    <row r="274" customFormat="false" ht="13.8" hidden="false" customHeight="false" outlineLevel="0" collapsed="false">
      <c r="A274" s="0" t="s">
        <v>1569</v>
      </c>
      <c r="B274" s="0" t="n">
        <v>78</v>
      </c>
      <c r="C274" s="0" t="n">
        <v>278002</v>
      </c>
      <c r="D274" s="0" t="s">
        <v>1570</v>
      </c>
      <c r="E274" s="0" t="s">
        <v>1571</v>
      </c>
      <c r="F274" s="0" t="str">
        <f aca="false">CONCATENATE(D275," ",LEFT(I275,4),"T=",AW275,"D=",AX275,"R=",AY275,"M=",AZ275,"L=",BA275,"B=",BB275)</f>
        <v>MANCINO 1959T=34D=12R=0M=1L=6B=0</v>
      </c>
      <c r="G274" s="0" t="s">
        <v>1080</v>
      </c>
      <c r="I274" s="0" t="s">
        <v>1572</v>
      </c>
      <c r="J274" s="0" t="s">
        <v>1573</v>
      </c>
      <c r="K274" s="0" t="s">
        <v>143</v>
      </c>
      <c r="L274" s="0" t="s">
        <v>144</v>
      </c>
      <c r="M274" s="0" t="str">
        <f aca="false">RIGHT(N274,LEN(N274)-FIND(" ",N274))</f>
        <v>KENMORE AVE NE</v>
      </c>
      <c r="N274" s="0" t="s">
        <v>1574</v>
      </c>
      <c r="P274" s="0" t="s">
        <v>147</v>
      </c>
      <c r="Q274" s="0" t="s">
        <v>148</v>
      </c>
      <c r="R274" s="0" t="n">
        <v>44483</v>
      </c>
      <c r="AD274" s="0" t="s">
        <v>149</v>
      </c>
      <c r="AE274" s="0" t="s">
        <v>150</v>
      </c>
      <c r="AF274" s="0" t="s">
        <v>151</v>
      </c>
      <c r="AH274" s="0" t="n">
        <v>14</v>
      </c>
      <c r="AI274" s="0" t="n">
        <v>11</v>
      </c>
      <c r="AN274" s="0" t="s">
        <v>147</v>
      </c>
      <c r="AO274" s="0" t="s">
        <v>189</v>
      </c>
      <c r="AP274" s="0" t="s">
        <v>190</v>
      </c>
      <c r="AQ274" s="0" t="n">
        <v>9</v>
      </c>
      <c r="AR274" s="0" t="n">
        <v>64</v>
      </c>
      <c r="AS274" s="0" t="n">
        <v>32</v>
      </c>
      <c r="AV274" s="0" t="s">
        <v>154</v>
      </c>
      <c r="AW274" s="0" t="n">
        <f aca="false">COUNTA($BC274:$EG274)</f>
        <v>40</v>
      </c>
      <c r="AX274" s="0" t="n">
        <f aca="false">COUNTIF($BC274:$EG274,"D")</f>
        <v>12</v>
      </c>
      <c r="AY274" s="0" t="n">
        <f aca="false">COUNTIF($BC274:$EG274,"R")</f>
        <v>0</v>
      </c>
      <c r="AZ274" s="0" t="n">
        <f aca="false">IF(CC274="D",1,0)+IF(CL274="D",1,0)+IF(CW274="D",1,0)+IF(DD274="D",1,0)+IF(DJ274="D",1,0)+IF(DO274="D",1,0)+IF(DW274="D",1,0)</f>
        <v>2</v>
      </c>
      <c r="BA274" s="0" t="n">
        <f aca="false">IF(DH274&lt;&gt;"",1,0)+IF(DI274&lt;&gt;"",1,0)+IF(DK274&lt;&gt;"",1,0)+IF(DM274&lt;&gt;"",1,0)+IF(DN274&lt;&gt;"",1,0)+IF(DO274&lt;&gt;"",1,0)+IF(DQ274&lt;&gt;"",1,0)+IF(DR274&lt;&gt;"",1,0)+IF(DT274&lt;&gt;"",1,0)+IF(DU274&lt;&gt;"",1,0)+IF(DV274&lt;&gt;"",1,0)+IF(DW274&lt;&gt;"",1,0)+IF(DX274&lt;&gt;"",1,0)+IF(DZ274&lt;&gt;"",1,0)+IF(EA274&lt;&gt;"",1,0)+IF(EB274&lt;&gt;"",1,0)+IF(EE274&lt;&gt;"",1,0)</f>
        <v>8</v>
      </c>
      <c r="BB274" s="0" t="n">
        <f aca="false">AY274*AX274</f>
        <v>0</v>
      </c>
      <c r="BD274" s="0" t="s">
        <v>155</v>
      </c>
      <c r="BH274" s="0" t="s">
        <v>155</v>
      </c>
      <c r="BI274" s="0" t="s">
        <v>155</v>
      </c>
      <c r="BJ274" s="0" t="s">
        <v>155</v>
      </c>
      <c r="BK274" s="0" t="s">
        <v>155</v>
      </c>
      <c r="BL274" s="0" t="s">
        <v>155</v>
      </c>
      <c r="BP274" s="0" t="s">
        <v>155</v>
      </c>
      <c r="BR274" s="0" t="s">
        <v>155</v>
      </c>
      <c r="BS274" s="0" t="s">
        <v>155</v>
      </c>
      <c r="BV274" s="0" t="s">
        <v>155</v>
      </c>
      <c r="BY274" s="0" t="s">
        <v>144</v>
      </c>
      <c r="CA274" s="0" t="s">
        <v>155</v>
      </c>
      <c r="CG274" s="0" t="s">
        <v>155</v>
      </c>
      <c r="CH274" s="0" t="s">
        <v>144</v>
      </c>
      <c r="CK274" s="0" t="s">
        <v>155</v>
      </c>
      <c r="CN274" s="0" t="s">
        <v>155</v>
      </c>
      <c r="CO274" s="0" t="s">
        <v>144</v>
      </c>
      <c r="CP274" s="0" t="s">
        <v>155</v>
      </c>
      <c r="CQ274" s="0" t="s">
        <v>144</v>
      </c>
      <c r="CT274" s="0" t="s">
        <v>155</v>
      </c>
      <c r="CU274" s="0" t="s">
        <v>144</v>
      </c>
      <c r="CV274" s="0" t="s">
        <v>155</v>
      </c>
      <c r="CW274" s="0" t="s">
        <v>144</v>
      </c>
      <c r="CY274" s="0" t="s">
        <v>155</v>
      </c>
      <c r="CZ274" s="0" t="s">
        <v>144</v>
      </c>
      <c r="DC274" s="0" t="s">
        <v>155</v>
      </c>
      <c r="DF274" s="0" t="s">
        <v>155</v>
      </c>
      <c r="DG274" s="0" t="s">
        <v>144</v>
      </c>
      <c r="DI274" s="0" t="s">
        <v>155</v>
      </c>
      <c r="DL274" s="0" t="s">
        <v>155</v>
      </c>
      <c r="DM274" s="0" t="s">
        <v>144</v>
      </c>
      <c r="DN274" s="0" t="s">
        <v>155</v>
      </c>
      <c r="DR274" s="0" t="s">
        <v>155</v>
      </c>
      <c r="DS274" s="0" t="s">
        <v>144</v>
      </c>
      <c r="DU274" s="0" t="s">
        <v>155</v>
      </c>
      <c r="DW274" s="0" t="s">
        <v>144</v>
      </c>
      <c r="DX274" s="0" t="s">
        <v>155</v>
      </c>
      <c r="EA274" s="0" t="s">
        <v>155</v>
      </c>
      <c r="ED274" s="0" t="s">
        <v>144</v>
      </c>
      <c r="EF274" s="0" t="s">
        <v>155</v>
      </c>
    </row>
    <row r="275" customFormat="false" ht="13.8" hidden="false" customHeight="false" outlineLevel="0" collapsed="false">
      <c r="A275" s="0" t="s">
        <v>1575</v>
      </c>
      <c r="B275" s="0" t="n">
        <v>78</v>
      </c>
      <c r="C275" s="0" t="n">
        <v>460479</v>
      </c>
      <c r="D275" s="0" t="s">
        <v>1576</v>
      </c>
      <c r="E275" s="0" t="s">
        <v>226</v>
      </c>
      <c r="F275" s="0" t="str">
        <f aca="false">CONCATENATE(D276," ",LEFT(I276,4),"T=",AW276,"D=",AX276,"R=",AY276,"M=",AZ276,"L=",BA276,"B=",BB276)</f>
        <v>TAYLOR 1948T=43D=11R=0M=5L=8B=0</v>
      </c>
      <c r="G275" s="0" t="s">
        <v>220</v>
      </c>
      <c r="I275" s="0" t="s">
        <v>1577</v>
      </c>
      <c r="J275" s="0" t="s">
        <v>1578</v>
      </c>
      <c r="K275" s="0" t="s">
        <v>143</v>
      </c>
      <c r="L275" s="0" t="s">
        <v>144</v>
      </c>
      <c r="M275" s="0" t="str">
        <f aca="false">RIGHT(N275,LEN(N275)-FIND(" ",N275))</f>
        <v>DEN JEAN DR NE</v>
      </c>
      <c r="N275" s="0" t="s">
        <v>1579</v>
      </c>
      <c r="P275" s="0" t="s">
        <v>147</v>
      </c>
      <c r="Q275" s="0" t="s">
        <v>148</v>
      </c>
      <c r="R275" s="0" t="n">
        <v>44483</v>
      </c>
      <c r="AD275" s="0" t="s">
        <v>149</v>
      </c>
      <c r="AE275" s="0" t="s">
        <v>150</v>
      </c>
      <c r="AH275" s="0" t="n">
        <v>14</v>
      </c>
      <c r="AI275" s="0" t="n">
        <v>11</v>
      </c>
      <c r="AJ275" s="0" t="s">
        <v>164</v>
      </c>
      <c r="AM275" s="0" t="s">
        <v>165</v>
      </c>
      <c r="AN275" s="0" t="s">
        <v>147</v>
      </c>
      <c r="AO275" s="0" t="s">
        <v>166</v>
      </c>
      <c r="AP275" s="0" t="s">
        <v>167</v>
      </c>
      <c r="AQ275" s="0" t="n">
        <v>9</v>
      </c>
      <c r="AR275" s="0" t="n">
        <v>64</v>
      </c>
      <c r="AS275" s="0" t="n">
        <v>32</v>
      </c>
      <c r="AV275" s="0" t="s">
        <v>154</v>
      </c>
      <c r="AW275" s="0" t="n">
        <f aca="false">COUNTA($BC275:$EG275)</f>
        <v>34</v>
      </c>
      <c r="AX275" s="0" t="n">
        <f aca="false">COUNTIF($BC275:$EG275,"D")</f>
        <v>12</v>
      </c>
      <c r="AY275" s="0" t="n">
        <f aca="false">COUNTIF($BC275:$EG275,"R")</f>
        <v>0</v>
      </c>
      <c r="AZ275" s="0" t="n">
        <f aca="false">IF(CC275="D",1,0)+IF(CL275="D",1,0)+IF(CW275="D",1,0)+IF(DD275="D",1,0)+IF(DJ275="D",1,0)+IF(DO275="D",1,0)+IF(DW275="D",1,0)</f>
        <v>1</v>
      </c>
      <c r="BA275" s="0" t="n">
        <f aca="false">IF(DH275&lt;&gt;"",1,0)+IF(DI275&lt;&gt;"",1,0)+IF(DK275&lt;&gt;"",1,0)+IF(DM275&lt;&gt;"",1,0)+IF(DN275&lt;&gt;"",1,0)+IF(DO275&lt;&gt;"",1,0)+IF(DQ275&lt;&gt;"",1,0)+IF(DR275&lt;&gt;"",1,0)+IF(DT275&lt;&gt;"",1,0)+IF(DU275&lt;&gt;"",1,0)+IF(DV275&lt;&gt;"",1,0)+IF(DW275&lt;&gt;"",1,0)+IF(DX275&lt;&gt;"",1,0)+IF(DZ275&lt;&gt;"",1,0)+IF(EA275&lt;&gt;"",1,0)+IF(EB275&lt;&gt;"",1,0)+IF(EE275&lt;&gt;"",1,0)</f>
        <v>6</v>
      </c>
      <c r="BB275" s="0" t="n">
        <f aca="false">AY275*AX275</f>
        <v>0</v>
      </c>
      <c r="BC275" s="0" t="s">
        <v>144</v>
      </c>
      <c r="BD275" s="0" t="s">
        <v>155</v>
      </c>
      <c r="BF275" s="0" t="s">
        <v>155</v>
      </c>
      <c r="BG275" s="0" t="s">
        <v>144</v>
      </c>
      <c r="BH275" s="0" t="s">
        <v>155</v>
      </c>
      <c r="BK275" s="0" t="s">
        <v>144</v>
      </c>
      <c r="BL275" s="0" t="s">
        <v>155</v>
      </c>
      <c r="BP275" s="0" t="s">
        <v>155</v>
      </c>
      <c r="BR275" s="0" t="s">
        <v>144</v>
      </c>
      <c r="BS275" s="0" t="s">
        <v>155</v>
      </c>
      <c r="BY275" s="0" t="s">
        <v>144</v>
      </c>
      <c r="CA275" s="0" t="s">
        <v>155</v>
      </c>
      <c r="CG275" s="0" t="s">
        <v>155</v>
      </c>
      <c r="CH275" s="0" t="s">
        <v>144</v>
      </c>
      <c r="CJ275" s="0" t="s">
        <v>144</v>
      </c>
      <c r="CK275" s="0" t="s">
        <v>155</v>
      </c>
      <c r="CN275" s="0" t="s">
        <v>155</v>
      </c>
      <c r="CO275" s="0" t="s">
        <v>144</v>
      </c>
      <c r="CP275" s="0" t="s">
        <v>155</v>
      </c>
      <c r="CT275" s="0" t="s">
        <v>155</v>
      </c>
      <c r="CV275" s="0" t="s">
        <v>155</v>
      </c>
      <c r="CY275" s="0" t="s">
        <v>155</v>
      </c>
      <c r="CZ275" s="0" t="s">
        <v>144</v>
      </c>
      <c r="DC275" s="0" t="s">
        <v>155</v>
      </c>
      <c r="DF275" s="0" t="s">
        <v>155</v>
      </c>
      <c r="DG275" s="0" t="s">
        <v>144</v>
      </c>
      <c r="DI275" s="0" t="s">
        <v>155</v>
      </c>
      <c r="DL275" s="0" t="s">
        <v>155</v>
      </c>
      <c r="DM275" s="0" t="s">
        <v>144</v>
      </c>
      <c r="DN275" s="0" t="s">
        <v>155</v>
      </c>
      <c r="DU275" s="0" t="s">
        <v>155</v>
      </c>
      <c r="DW275" s="0" t="s">
        <v>144</v>
      </c>
      <c r="DX275" s="0" t="s">
        <v>155</v>
      </c>
      <c r="EF275" s="0" t="s">
        <v>155</v>
      </c>
    </row>
    <row r="276" customFormat="false" ht="13.8" hidden="false" customHeight="false" outlineLevel="0" collapsed="false">
      <c r="A276" s="0" t="s">
        <v>1580</v>
      </c>
      <c r="B276" s="0" t="n">
        <v>78</v>
      </c>
      <c r="C276" s="0" t="n">
        <v>91415</v>
      </c>
      <c r="D276" s="0" t="s">
        <v>857</v>
      </c>
      <c r="E276" s="0" t="s">
        <v>1581</v>
      </c>
      <c r="F276" s="0" t="str">
        <f aca="false">CONCATENATE(D277," ",LEFT(I277,4),"T=",AW277,"D=",AX277,"R=",AY277,"M=",AZ277,"L=",BA277,"B=",BB277)</f>
        <v>PATTERSON 1972T=23D=8R=0M=1L=4B=0</v>
      </c>
      <c r="G276" s="0" t="s">
        <v>365</v>
      </c>
      <c r="I276" s="0" t="s">
        <v>1582</v>
      </c>
      <c r="J276" s="0" t="s">
        <v>1583</v>
      </c>
      <c r="K276" s="0" t="s">
        <v>143</v>
      </c>
      <c r="L276" s="0" t="s">
        <v>144</v>
      </c>
      <c r="M276" s="0" t="str">
        <f aca="false">RIGHT(N276,LEN(N276)-FIND(" ",N276))</f>
        <v>COUNTRY CLUB DR NE</v>
      </c>
      <c r="N276" s="0" t="s">
        <v>912</v>
      </c>
      <c r="P276" s="0" t="s">
        <v>147</v>
      </c>
      <c r="Q276" s="0" t="s">
        <v>148</v>
      </c>
      <c r="R276" s="0" t="n">
        <v>44484</v>
      </c>
      <c r="AD276" s="0" t="s">
        <v>149</v>
      </c>
      <c r="AE276" s="0" t="s">
        <v>150</v>
      </c>
      <c r="AH276" s="0" t="n">
        <v>14</v>
      </c>
      <c r="AI276" s="0" t="n">
        <v>11</v>
      </c>
      <c r="AJ276" s="0" t="s">
        <v>164</v>
      </c>
      <c r="AM276" s="0" t="s">
        <v>165</v>
      </c>
      <c r="AN276" s="0" t="s">
        <v>147</v>
      </c>
      <c r="AO276" s="0" t="s">
        <v>176</v>
      </c>
      <c r="AP276" s="0" t="s">
        <v>177</v>
      </c>
      <c r="AQ276" s="0" t="n">
        <v>9</v>
      </c>
      <c r="AR276" s="0" t="n">
        <v>64</v>
      </c>
      <c r="AS276" s="0" t="n">
        <v>32</v>
      </c>
      <c r="AV276" s="0" t="s">
        <v>154</v>
      </c>
      <c r="AW276" s="0" t="n">
        <f aca="false">COUNTA($BC276:$EG276)</f>
        <v>43</v>
      </c>
      <c r="AX276" s="0" t="n">
        <f aca="false">COUNTIF($BC276:$EG276,"D")</f>
        <v>11</v>
      </c>
      <c r="AY276" s="0" t="n">
        <f aca="false">COUNTIF($BC276:$EG276,"R")</f>
        <v>0</v>
      </c>
      <c r="AZ276" s="0" t="n">
        <f aca="false">IF(CC276="D",1,0)+IF(CL276="D",1,0)+IF(CW276="D",1,0)+IF(DD276="D",1,0)+IF(DJ276="D",1,0)+IF(DO276="D",1,0)+IF(DW276="D",1,0)</f>
        <v>5</v>
      </c>
      <c r="BA276" s="0" t="n">
        <f aca="false">IF(DH276&lt;&gt;"",1,0)+IF(DI276&lt;&gt;"",1,0)+IF(DK276&lt;&gt;"",1,0)+IF(DM276&lt;&gt;"",1,0)+IF(DN276&lt;&gt;"",1,0)+IF(DO276&lt;&gt;"",1,0)+IF(DQ276&lt;&gt;"",1,0)+IF(DR276&lt;&gt;"",1,0)+IF(DT276&lt;&gt;"",1,0)+IF(DU276&lt;&gt;"",1,0)+IF(DV276&lt;&gt;"",1,0)+IF(DW276&lt;&gt;"",1,0)+IF(DX276&lt;&gt;"",1,0)+IF(DZ276&lt;&gt;"",1,0)+IF(EA276&lt;&gt;"",1,0)+IF(EB276&lt;&gt;"",1,0)+IF(EE276&lt;&gt;"",1,0)</f>
        <v>8</v>
      </c>
      <c r="BB276" s="0" t="n">
        <f aca="false">AY276*AX276</f>
        <v>0</v>
      </c>
      <c r="BC276" s="0" t="s">
        <v>155</v>
      </c>
      <c r="BD276" s="0" t="s">
        <v>155</v>
      </c>
      <c r="BE276" s="0" t="s">
        <v>155</v>
      </c>
      <c r="BF276" s="0" t="s">
        <v>155</v>
      </c>
      <c r="BG276" s="0" t="s">
        <v>155</v>
      </c>
      <c r="BH276" s="0" t="s">
        <v>155</v>
      </c>
      <c r="BI276" s="0" t="s">
        <v>155</v>
      </c>
      <c r="BJ276" s="0" t="s">
        <v>155</v>
      </c>
      <c r="BK276" s="0" t="s">
        <v>155</v>
      </c>
      <c r="BL276" s="0" t="s">
        <v>155</v>
      </c>
      <c r="BP276" s="0" t="s">
        <v>155</v>
      </c>
      <c r="BR276" s="0" t="s">
        <v>155</v>
      </c>
      <c r="BS276" s="0" t="s">
        <v>155</v>
      </c>
      <c r="BV276" s="0" t="s">
        <v>155</v>
      </c>
      <c r="BY276" s="0" t="s">
        <v>144</v>
      </c>
      <c r="CA276" s="0" t="s">
        <v>155</v>
      </c>
      <c r="CC276" s="0" t="s">
        <v>144</v>
      </c>
      <c r="CG276" s="0" t="s">
        <v>155</v>
      </c>
      <c r="CH276" s="0" t="s">
        <v>144</v>
      </c>
      <c r="CK276" s="0" t="s">
        <v>155</v>
      </c>
      <c r="CL276" s="0" t="s">
        <v>144</v>
      </c>
      <c r="CN276" s="0" t="s">
        <v>155</v>
      </c>
      <c r="CP276" s="0" t="s">
        <v>155</v>
      </c>
      <c r="CQ276" s="0" t="s">
        <v>144</v>
      </c>
      <c r="CT276" s="0" t="s">
        <v>155</v>
      </c>
      <c r="CU276" s="0" t="s">
        <v>144</v>
      </c>
      <c r="CV276" s="0" t="s">
        <v>155</v>
      </c>
      <c r="CW276" s="0" t="s">
        <v>144</v>
      </c>
      <c r="CY276" s="0" t="s">
        <v>155</v>
      </c>
      <c r="DC276" s="0" t="s">
        <v>155</v>
      </c>
      <c r="DF276" s="0" t="s">
        <v>155</v>
      </c>
      <c r="DG276" s="0" t="s">
        <v>144</v>
      </c>
      <c r="DI276" s="0" t="s">
        <v>155</v>
      </c>
      <c r="DJ276" s="0" t="s">
        <v>144</v>
      </c>
      <c r="DL276" s="0" t="s">
        <v>155</v>
      </c>
      <c r="DM276" s="0" t="s">
        <v>144</v>
      </c>
      <c r="DN276" s="0" t="s">
        <v>155</v>
      </c>
      <c r="DR276" s="0" t="s">
        <v>155</v>
      </c>
      <c r="DU276" s="0" t="s">
        <v>155</v>
      </c>
      <c r="DW276" s="0" t="s">
        <v>144</v>
      </c>
      <c r="DX276" s="0" t="s">
        <v>155</v>
      </c>
      <c r="EA276" s="0" t="s">
        <v>155</v>
      </c>
      <c r="EF276" s="0" t="s">
        <v>155</v>
      </c>
    </row>
    <row r="277" customFormat="false" ht="13.8" hidden="false" customHeight="false" outlineLevel="0" collapsed="false">
      <c r="A277" s="0" t="s">
        <v>1584</v>
      </c>
      <c r="B277" s="0" t="n">
        <v>78</v>
      </c>
      <c r="C277" s="0" t="n">
        <v>227164</v>
      </c>
      <c r="D277" s="0" t="s">
        <v>1585</v>
      </c>
      <c r="E277" s="0" t="s">
        <v>1586</v>
      </c>
      <c r="F277" s="0" t="str">
        <f aca="false">CONCATENATE(D278," ",LEFT(I278,4),"T=",AW278,"D=",AX278,"R=",AY278,"M=",AZ278,"L=",BA278,"B=",BB278)</f>
        <v>RAPTIS 1966T=46D=17R=0M=4L=9B=0</v>
      </c>
      <c r="G277" s="0" t="s">
        <v>250</v>
      </c>
      <c r="I277" s="0" t="s">
        <v>1587</v>
      </c>
      <c r="J277" s="0" t="s">
        <v>1588</v>
      </c>
      <c r="K277" s="0" t="s">
        <v>143</v>
      </c>
      <c r="M277" s="0" t="str">
        <f aca="false">RIGHT(N277,LEN(N277)-FIND(" ",N277))</f>
        <v>PLAZA AVE NE</v>
      </c>
      <c r="N277" s="0" t="s">
        <v>931</v>
      </c>
      <c r="O277" s="0" t="s">
        <v>1589</v>
      </c>
      <c r="P277" s="0" t="s">
        <v>147</v>
      </c>
      <c r="Q277" s="0" t="s">
        <v>148</v>
      </c>
      <c r="R277" s="0" t="n">
        <v>44483</v>
      </c>
      <c r="S277" s="0" t="n">
        <v>3554</v>
      </c>
      <c r="AD277" s="0" t="s">
        <v>149</v>
      </c>
      <c r="AE277" s="0" t="s">
        <v>150</v>
      </c>
      <c r="AH277" s="0" t="n">
        <v>14</v>
      </c>
      <c r="AI277" s="0" t="n">
        <v>11</v>
      </c>
      <c r="AJ277" s="0" t="s">
        <v>164</v>
      </c>
      <c r="AM277" s="0" t="s">
        <v>165</v>
      </c>
      <c r="AN277" s="0" t="s">
        <v>147</v>
      </c>
      <c r="AO277" s="0" t="s">
        <v>261</v>
      </c>
      <c r="AP277" s="0" t="s">
        <v>262</v>
      </c>
      <c r="AQ277" s="0" t="n">
        <v>9</v>
      </c>
      <c r="AR277" s="0" t="n">
        <v>64</v>
      </c>
      <c r="AS277" s="0" t="n">
        <v>32</v>
      </c>
      <c r="AV277" s="0" t="s">
        <v>154</v>
      </c>
      <c r="AW277" s="0" t="n">
        <f aca="false">COUNTA($BC277:$EG277)</f>
        <v>23</v>
      </c>
      <c r="AX277" s="0" t="n">
        <f aca="false">COUNTIF($BC277:$EG277,"D")</f>
        <v>8</v>
      </c>
      <c r="AY277" s="0" t="n">
        <f aca="false">COUNTIF($BC277:$EG277,"R")</f>
        <v>0</v>
      </c>
      <c r="AZ277" s="0" t="n">
        <f aca="false">IF(CC277="D",1,0)+IF(CL277="D",1,0)+IF(CW277="D",1,0)+IF(DD277="D",1,0)+IF(DJ277="D",1,0)+IF(DO277="D",1,0)+IF(DW277="D",1,0)</f>
        <v>1</v>
      </c>
      <c r="BA277" s="0" t="n">
        <f aca="false">IF(DH277&lt;&gt;"",1,0)+IF(DI277&lt;&gt;"",1,0)+IF(DK277&lt;&gt;"",1,0)+IF(DM277&lt;&gt;"",1,0)+IF(DN277&lt;&gt;"",1,0)+IF(DO277&lt;&gt;"",1,0)+IF(DQ277&lt;&gt;"",1,0)+IF(DR277&lt;&gt;"",1,0)+IF(DT277&lt;&gt;"",1,0)+IF(DU277&lt;&gt;"",1,0)+IF(DV277&lt;&gt;"",1,0)+IF(DW277&lt;&gt;"",1,0)+IF(DX277&lt;&gt;"",1,0)+IF(DZ277&lt;&gt;"",1,0)+IF(EA277&lt;&gt;"",1,0)+IF(EB277&lt;&gt;"",1,0)+IF(EE277&lt;&gt;"",1,0)</f>
        <v>4</v>
      </c>
      <c r="BB277" s="0" t="n">
        <f aca="false">AY277*AX277</f>
        <v>0</v>
      </c>
      <c r="BL277" s="0" t="s">
        <v>155</v>
      </c>
      <c r="BS277" s="0" t="s">
        <v>155</v>
      </c>
      <c r="BV277" s="0" t="s">
        <v>155</v>
      </c>
      <c r="BY277" s="0" t="s">
        <v>144</v>
      </c>
      <c r="CA277" s="0" t="s">
        <v>155</v>
      </c>
      <c r="CG277" s="0" t="s">
        <v>155</v>
      </c>
      <c r="CK277" s="0" t="s">
        <v>155</v>
      </c>
      <c r="CL277" s="0" t="s">
        <v>144</v>
      </c>
      <c r="CN277" s="0" t="s">
        <v>155</v>
      </c>
      <c r="CO277" s="0" t="s">
        <v>144</v>
      </c>
      <c r="CP277" s="0" t="s">
        <v>155</v>
      </c>
      <c r="CQ277" s="0" t="s">
        <v>144</v>
      </c>
      <c r="CU277" s="0" t="s">
        <v>144</v>
      </c>
      <c r="CY277" s="0" t="s">
        <v>155</v>
      </c>
      <c r="CZ277" s="0" t="s">
        <v>144</v>
      </c>
      <c r="DC277" s="0" t="s">
        <v>155</v>
      </c>
      <c r="DG277" s="0" t="s">
        <v>144</v>
      </c>
      <c r="DI277" s="0" t="s">
        <v>155</v>
      </c>
      <c r="DL277" s="0" t="s">
        <v>155</v>
      </c>
      <c r="DM277" s="0" t="s">
        <v>144</v>
      </c>
      <c r="DN277" s="0" t="s">
        <v>155</v>
      </c>
      <c r="DU277" s="0" t="s">
        <v>155</v>
      </c>
      <c r="EF277" s="0" t="s">
        <v>155</v>
      </c>
    </row>
    <row r="278" customFormat="false" ht="13.8" hidden="false" customHeight="false" outlineLevel="0" collapsed="false">
      <c r="A278" s="0" t="s">
        <v>1590</v>
      </c>
      <c r="B278" s="0" t="n">
        <v>78</v>
      </c>
      <c r="C278" s="0" t="n">
        <v>462348</v>
      </c>
      <c r="D278" s="0" t="s">
        <v>1591</v>
      </c>
      <c r="E278" s="0" t="s">
        <v>1592</v>
      </c>
      <c r="F278" s="0" t="str">
        <f aca="false">CONCATENATE(D279," ",LEFT(I279,4),"T=",AW279,"D=",AX279,"R=",AY279,"M=",AZ279,"L=",BA279,"B=",BB279)</f>
        <v>SCHWARTZ 1935T=44D=14R=0M=5L=8B=0</v>
      </c>
      <c r="G278" s="0" t="s">
        <v>257</v>
      </c>
      <c r="I278" s="0" t="s">
        <v>1593</v>
      </c>
      <c r="J278" s="0" t="s">
        <v>1594</v>
      </c>
      <c r="K278" s="0" t="s">
        <v>143</v>
      </c>
      <c r="L278" s="0" t="s">
        <v>144</v>
      </c>
      <c r="M278" s="0" t="str">
        <f aca="false">RIGHT(N278,LEN(N278)-FIND(" ",N278))</f>
        <v>COUNTRY CLUB DR NE</v>
      </c>
      <c r="N278" s="0" t="s">
        <v>1595</v>
      </c>
      <c r="P278" s="0" t="s">
        <v>147</v>
      </c>
      <c r="Q278" s="0" t="s">
        <v>148</v>
      </c>
      <c r="R278" s="0" t="n">
        <v>44484</v>
      </c>
      <c r="AD278" s="0" t="s">
        <v>149</v>
      </c>
      <c r="AE278" s="0" t="s">
        <v>150</v>
      </c>
      <c r="AH278" s="0" t="n">
        <v>14</v>
      </c>
      <c r="AI278" s="0" t="n">
        <v>11</v>
      </c>
      <c r="AJ278" s="0" t="s">
        <v>164</v>
      </c>
      <c r="AM278" s="0" t="s">
        <v>165</v>
      </c>
      <c r="AN278" s="0" t="s">
        <v>147</v>
      </c>
      <c r="AO278" s="0" t="s">
        <v>176</v>
      </c>
      <c r="AP278" s="0" t="s">
        <v>177</v>
      </c>
      <c r="AQ278" s="0" t="n">
        <v>9</v>
      </c>
      <c r="AR278" s="0" t="n">
        <v>64</v>
      </c>
      <c r="AS278" s="0" t="n">
        <v>32</v>
      </c>
      <c r="AV278" s="0" t="s">
        <v>154</v>
      </c>
      <c r="AW278" s="0" t="n">
        <f aca="false">COUNTA($BC278:$EG278)</f>
        <v>46</v>
      </c>
      <c r="AX278" s="0" t="n">
        <f aca="false">COUNTIF($BC278:$EG278,"D")</f>
        <v>17</v>
      </c>
      <c r="AY278" s="0" t="n">
        <f aca="false">COUNTIF($BC278:$EG278,"R")</f>
        <v>0</v>
      </c>
      <c r="AZ278" s="0" t="n">
        <f aca="false">IF(CC278="D",1,0)+IF(CL278="D",1,0)+IF(CW278="D",1,0)+IF(DD278="D",1,0)+IF(DJ278="D",1,0)+IF(DO278="D",1,0)+IF(DW278="D",1,0)</f>
        <v>4</v>
      </c>
      <c r="BA278" s="0" t="n">
        <f aca="false">IF(DH278&lt;&gt;"",1,0)+IF(DI278&lt;&gt;"",1,0)+IF(DK278&lt;&gt;"",1,0)+IF(DM278&lt;&gt;"",1,0)+IF(DN278&lt;&gt;"",1,0)+IF(DO278&lt;&gt;"",1,0)+IF(DQ278&lt;&gt;"",1,0)+IF(DR278&lt;&gt;"",1,0)+IF(DT278&lt;&gt;"",1,0)+IF(DU278&lt;&gt;"",1,0)+IF(DV278&lt;&gt;"",1,0)+IF(DW278&lt;&gt;"",1,0)+IF(DX278&lt;&gt;"",1,0)+IF(DZ278&lt;&gt;"",1,0)+IF(EA278&lt;&gt;"",1,0)+IF(EB278&lt;&gt;"",1,0)+IF(EE278&lt;&gt;"",1,0)</f>
        <v>9</v>
      </c>
      <c r="BB278" s="0" t="n">
        <f aca="false">AY278*AX278</f>
        <v>0</v>
      </c>
      <c r="BC278" s="0" t="s">
        <v>144</v>
      </c>
      <c r="BD278" s="0" t="s">
        <v>155</v>
      </c>
      <c r="BE278" s="0" t="s">
        <v>155</v>
      </c>
      <c r="BF278" s="0" t="s">
        <v>155</v>
      </c>
      <c r="BG278" s="0" t="s">
        <v>144</v>
      </c>
      <c r="BH278" s="0" t="s">
        <v>155</v>
      </c>
      <c r="BJ278" s="0" t="s">
        <v>155</v>
      </c>
      <c r="BK278" s="0" t="s">
        <v>144</v>
      </c>
      <c r="BL278" s="0" t="s">
        <v>155</v>
      </c>
      <c r="BN278" s="0" t="s">
        <v>155</v>
      </c>
      <c r="BP278" s="0" t="s">
        <v>155</v>
      </c>
      <c r="BR278" s="0" t="s">
        <v>144</v>
      </c>
      <c r="BS278" s="0" t="s">
        <v>155</v>
      </c>
      <c r="BV278" s="0" t="s">
        <v>155</v>
      </c>
      <c r="BY278" s="0" t="s">
        <v>144</v>
      </c>
      <c r="CA278" s="0" t="s">
        <v>155</v>
      </c>
      <c r="CG278" s="0" t="s">
        <v>155</v>
      </c>
      <c r="CH278" s="0" t="s">
        <v>144</v>
      </c>
      <c r="CK278" s="0" t="s">
        <v>155</v>
      </c>
      <c r="CN278" s="0" t="s">
        <v>155</v>
      </c>
      <c r="CO278" s="0" t="s">
        <v>144</v>
      </c>
      <c r="CP278" s="0" t="s">
        <v>155</v>
      </c>
      <c r="CQ278" s="0" t="s">
        <v>155</v>
      </c>
      <c r="CT278" s="0" t="s">
        <v>155</v>
      </c>
      <c r="CU278" s="0" t="s">
        <v>144</v>
      </c>
      <c r="CV278" s="0" t="s">
        <v>155</v>
      </c>
      <c r="CW278" s="0" t="s">
        <v>144</v>
      </c>
      <c r="CY278" s="0" t="s">
        <v>155</v>
      </c>
      <c r="CZ278" s="0" t="s">
        <v>144</v>
      </c>
      <c r="DC278" s="0" t="s">
        <v>155</v>
      </c>
      <c r="DD278" s="0" t="s">
        <v>144</v>
      </c>
      <c r="DF278" s="0" t="s">
        <v>155</v>
      </c>
      <c r="DG278" s="0" t="s">
        <v>144</v>
      </c>
      <c r="DI278" s="0" t="s">
        <v>155</v>
      </c>
      <c r="DJ278" s="0" t="s">
        <v>144</v>
      </c>
      <c r="DL278" s="0" t="s">
        <v>155</v>
      </c>
      <c r="DM278" s="0" t="s">
        <v>144</v>
      </c>
      <c r="DN278" s="0" t="s">
        <v>155</v>
      </c>
      <c r="DR278" s="0" t="s">
        <v>155</v>
      </c>
      <c r="DS278" s="0" t="s">
        <v>144</v>
      </c>
      <c r="DT278" s="0" t="s">
        <v>144</v>
      </c>
      <c r="DU278" s="0" t="s">
        <v>155</v>
      </c>
      <c r="DW278" s="0" t="s">
        <v>144</v>
      </c>
      <c r="DX278" s="0" t="s">
        <v>155</v>
      </c>
      <c r="EA278" s="0" t="s">
        <v>155</v>
      </c>
      <c r="EF278" s="0" t="s">
        <v>155</v>
      </c>
    </row>
    <row r="279" customFormat="false" ht="13.8" hidden="false" customHeight="false" outlineLevel="0" collapsed="false">
      <c r="A279" s="0" t="s">
        <v>1596</v>
      </c>
      <c r="B279" s="0" t="n">
        <v>78</v>
      </c>
      <c r="C279" s="0" t="n">
        <v>85665</v>
      </c>
      <c r="D279" s="0" t="s">
        <v>1597</v>
      </c>
      <c r="E279" s="0" t="s">
        <v>1598</v>
      </c>
      <c r="F279" s="0" t="str">
        <f aca="false">CONCATENATE(D280," ",LEFT(I280,4),"T=",AW280,"D=",AX280,"R=",AY280,"M=",AZ280,"L=",BA280,"B=",BB280)</f>
        <v>RAPHTIS 1972T=44D=12R=1M=4L=9B=12</v>
      </c>
      <c r="G279" s="0" t="s">
        <v>257</v>
      </c>
      <c r="I279" s="0" t="s">
        <v>1599</v>
      </c>
      <c r="J279" s="0" t="s">
        <v>1600</v>
      </c>
      <c r="K279" s="0" t="s">
        <v>143</v>
      </c>
      <c r="L279" s="0" t="s">
        <v>144</v>
      </c>
      <c r="M279" s="0" t="str">
        <f aca="false">RIGHT(N279,LEN(N279)-FIND(" ",N279))</f>
        <v>MEADOW LN NE</v>
      </c>
      <c r="N279" s="0" t="s">
        <v>1601</v>
      </c>
      <c r="O279" s="0" t="s">
        <v>804</v>
      </c>
      <c r="P279" s="0" t="s">
        <v>147</v>
      </c>
      <c r="Q279" s="0" t="s">
        <v>148</v>
      </c>
      <c r="R279" s="0" t="n">
        <v>44483</v>
      </c>
      <c r="AD279" s="0" t="s">
        <v>149</v>
      </c>
      <c r="AE279" s="0" t="s">
        <v>150</v>
      </c>
      <c r="AH279" s="0" t="n">
        <v>14</v>
      </c>
      <c r="AI279" s="0" t="n">
        <v>11</v>
      </c>
      <c r="AJ279" s="0" t="s">
        <v>164</v>
      </c>
      <c r="AM279" s="0" t="s">
        <v>165</v>
      </c>
      <c r="AN279" s="0" t="s">
        <v>147</v>
      </c>
      <c r="AO279" s="0" t="s">
        <v>166</v>
      </c>
      <c r="AP279" s="0" t="s">
        <v>167</v>
      </c>
      <c r="AQ279" s="0" t="n">
        <v>9</v>
      </c>
      <c r="AR279" s="0" t="n">
        <v>64</v>
      </c>
      <c r="AS279" s="0" t="n">
        <v>32</v>
      </c>
      <c r="AV279" s="0" t="s">
        <v>154</v>
      </c>
      <c r="AW279" s="0" t="n">
        <f aca="false">COUNTA($BC279:$EG279)</f>
        <v>44</v>
      </c>
      <c r="AX279" s="0" t="n">
        <f aca="false">COUNTIF($BC279:$EG279,"D")</f>
        <v>14</v>
      </c>
      <c r="AY279" s="0" t="n">
        <f aca="false">COUNTIF($BC279:$EG279,"R")</f>
        <v>0</v>
      </c>
      <c r="AZ279" s="0" t="n">
        <f aca="false">IF(CC279="D",1,0)+IF(CL279="D",1,0)+IF(CW279="D",1,0)+IF(DD279="D",1,0)+IF(DJ279="D",1,0)+IF(DO279="D",1,0)+IF(DW279="D",1,0)</f>
        <v>5</v>
      </c>
      <c r="BA279" s="0" t="n">
        <f aca="false">IF(DH279&lt;&gt;"",1,0)+IF(DI279&lt;&gt;"",1,0)+IF(DK279&lt;&gt;"",1,0)+IF(DM279&lt;&gt;"",1,0)+IF(DN279&lt;&gt;"",1,0)+IF(DO279&lt;&gt;"",1,0)+IF(DQ279&lt;&gt;"",1,0)+IF(DR279&lt;&gt;"",1,0)+IF(DT279&lt;&gt;"",1,0)+IF(DU279&lt;&gt;"",1,0)+IF(DV279&lt;&gt;"",1,0)+IF(DW279&lt;&gt;"",1,0)+IF(DX279&lt;&gt;"",1,0)+IF(DZ279&lt;&gt;"",1,0)+IF(EA279&lt;&gt;"",1,0)+IF(EB279&lt;&gt;"",1,0)+IF(EE279&lt;&gt;"",1,0)</f>
        <v>8</v>
      </c>
      <c r="BB279" s="0" t="n">
        <f aca="false">AY279*AX279</f>
        <v>0</v>
      </c>
      <c r="BC279" s="0" t="s">
        <v>155</v>
      </c>
      <c r="BD279" s="0" t="s">
        <v>155</v>
      </c>
      <c r="BE279" s="0" t="s">
        <v>155</v>
      </c>
      <c r="BF279" s="0" t="s">
        <v>155</v>
      </c>
      <c r="BG279" s="0" t="s">
        <v>155</v>
      </c>
      <c r="BH279" s="0" t="s">
        <v>155</v>
      </c>
      <c r="BI279" s="0" t="s">
        <v>155</v>
      </c>
      <c r="BJ279" s="0" t="s">
        <v>155</v>
      </c>
      <c r="BK279" s="0" t="s">
        <v>155</v>
      </c>
      <c r="BL279" s="0" t="s">
        <v>155</v>
      </c>
      <c r="BP279" s="0" t="s">
        <v>155</v>
      </c>
      <c r="BR279" s="0" t="s">
        <v>155</v>
      </c>
      <c r="BS279" s="0" t="s">
        <v>155</v>
      </c>
      <c r="BV279" s="0" t="s">
        <v>155</v>
      </c>
      <c r="BY279" s="0" t="s">
        <v>144</v>
      </c>
      <c r="CA279" s="0" t="s">
        <v>155</v>
      </c>
      <c r="CC279" s="0" t="s">
        <v>144</v>
      </c>
      <c r="CH279" s="0" t="s">
        <v>144</v>
      </c>
      <c r="CK279" s="0" t="s">
        <v>155</v>
      </c>
      <c r="CL279" s="0" t="s">
        <v>144</v>
      </c>
      <c r="CN279" s="0" t="s">
        <v>155</v>
      </c>
      <c r="CO279" s="0" t="s">
        <v>144</v>
      </c>
      <c r="CP279" s="0" t="s">
        <v>155</v>
      </c>
      <c r="CU279" s="0" t="s">
        <v>144</v>
      </c>
      <c r="CV279" s="0" t="s">
        <v>155</v>
      </c>
      <c r="CW279" s="0" t="s">
        <v>144</v>
      </c>
      <c r="CY279" s="0" t="s">
        <v>155</v>
      </c>
      <c r="CZ279" s="0" t="s">
        <v>144</v>
      </c>
      <c r="DC279" s="0" t="s">
        <v>155</v>
      </c>
      <c r="DF279" s="0" t="s">
        <v>155</v>
      </c>
      <c r="DG279" s="0" t="s">
        <v>144</v>
      </c>
      <c r="DI279" s="0" t="s">
        <v>155</v>
      </c>
      <c r="DJ279" s="0" t="s">
        <v>144</v>
      </c>
      <c r="DL279" s="0" t="s">
        <v>155</v>
      </c>
      <c r="DM279" s="0" t="s">
        <v>144</v>
      </c>
      <c r="DN279" s="0" t="s">
        <v>155</v>
      </c>
      <c r="DR279" s="0" t="s">
        <v>155</v>
      </c>
      <c r="DS279" s="0" t="s">
        <v>144</v>
      </c>
      <c r="DU279" s="0" t="s">
        <v>155</v>
      </c>
      <c r="DW279" s="0" t="s">
        <v>144</v>
      </c>
      <c r="DX279" s="0" t="s">
        <v>155</v>
      </c>
      <c r="EA279" s="0" t="s">
        <v>155</v>
      </c>
      <c r="ED279" s="0" t="s">
        <v>144</v>
      </c>
      <c r="EF279" s="0" t="s">
        <v>155</v>
      </c>
    </row>
    <row r="280" customFormat="false" ht="13.8" hidden="false" customHeight="false" outlineLevel="0" collapsed="false">
      <c r="A280" s="0" t="s">
        <v>1602</v>
      </c>
      <c r="B280" s="0" t="n">
        <v>78</v>
      </c>
      <c r="C280" s="0" t="n">
        <v>219288</v>
      </c>
      <c r="D280" s="0" t="s">
        <v>1603</v>
      </c>
      <c r="E280" s="0" t="s">
        <v>1604</v>
      </c>
      <c r="F280" s="0" t="str">
        <f aca="false">CONCATENATE(D281," ",LEFT(I281,4),"T=",AW281,"D=",AX281,"R=",AY281,"M=",AZ281,"L=",BA281,"B=",BB281)</f>
        <v>NISSEN 1932T=40D=13R=0M=5L=7B=0</v>
      </c>
      <c r="G280" s="0" t="s">
        <v>144</v>
      </c>
      <c r="I280" s="0" t="s">
        <v>1605</v>
      </c>
      <c r="J280" s="0" t="s">
        <v>1606</v>
      </c>
      <c r="K280" s="0" t="s">
        <v>143</v>
      </c>
      <c r="L280" s="0" t="s">
        <v>174</v>
      </c>
      <c r="M280" s="0" t="str">
        <f aca="false">RIGHT(N280,LEN(N280)-FIND(" ",N280))</f>
        <v>KENMORE AVE NE</v>
      </c>
      <c r="N280" s="0" t="s">
        <v>1607</v>
      </c>
      <c r="P280" s="0" t="s">
        <v>147</v>
      </c>
      <c r="Q280" s="0" t="s">
        <v>148</v>
      </c>
      <c r="R280" s="0" t="n">
        <v>44483</v>
      </c>
      <c r="AD280" s="0" t="s">
        <v>149</v>
      </c>
      <c r="AE280" s="0" t="s">
        <v>150</v>
      </c>
      <c r="AF280" s="0" t="s">
        <v>151</v>
      </c>
      <c r="AH280" s="0" t="n">
        <v>14</v>
      </c>
      <c r="AI280" s="0" t="n">
        <v>11</v>
      </c>
      <c r="AN280" s="0" t="s">
        <v>147</v>
      </c>
      <c r="AO280" s="0" t="s">
        <v>152</v>
      </c>
      <c r="AP280" s="0" t="s">
        <v>153</v>
      </c>
      <c r="AQ280" s="0" t="n">
        <v>9</v>
      </c>
      <c r="AR280" s="0" t="n">
        <v>64</v>
      </c>
      <c r="AS280" s="0" t="n">
        <v>32</v>
      </c>
      <c r="AV280" s="0" t="s">
        <v>154</v>
      </c>
      <c r="AW280" s="0" t="n">
        <f aca="false">COUNTA($BC280:$EG280)</f>
        <v>44</v>
      </c>
      <c r="AX280" s="0" t="n">
        <f aca="false">COUNTIF($BC280:$EG280,"D")</f>
        <v>12</v>
      </c>
      <c r="AY280" s="0" t="n">
        <f aca="false">COUNTIF($BC280:$EG280,"R")</f>
        <v>1</v>
      </c>
      <c r="AZ280" s="0" t="n">
        <f aca="false">IF(CC280="D",1,0)+IF(CL280="D",1,0)+IF(CW280="D",1,0)+IF(DD280="D",1,0)+IF(DJ280="D",1,0)+IF(DO280="D",1,0)+IF(DW280="D",1,0)</f>
        <v>4</v>
      </c>
      <c r="BA280" s="0" t="n">
        <f aca="false">IF(DH280&lt;&gt;"",1,0)+IF(DI280&lt;&gt;"",1,0)+IF(DK280&lt;&gt;"",1,0)+IF(DM280&lt;&gt;"",1,0)+IF(DN280&lt;&gt;"",1,0)+IF(DO280&lt;&gt;"",1,0)+IF(DQ280&lt;&gt;"",1,0)+IF(DR280&lt;&gt;"",1,0)+IF(DT280&lt;&gt;"",1,0)+IF(DU280&lt;&gt;"",1,0)+IF(DV280&lt;&gt;"",1,0)+IF(DW280&lt;&gt;"",1,0)+IF(DX280&lt;&gt;"",1,0)+IF(DZ280&lt;&gt;"",1,0)+IF(EA280&lt;&gt;"",1,0)+IF(EB280&lt;&gt;"",1,0)+IF(EE280&lt;&gt;"",1,0)</f>
        <v>9</v>
      </c>
      <c r="BB280" s="0" t="n">
        <f aca="false">AY280*AX280</f>
        <v>12</v>
      </c>
      <c r="BC280" s="0" t="s">
        <v>155</v>
      </c>
      <c r="BD280" s="0" t="s">
        <v>155</v>
      </c>
      <c r="BE280" s="0" t="s">
        <v>155</v>
      </c>
      <c r="BG280" s="0" t="s">
        <v>155</v>
      </c>
      <c r="BH280" s="0" t="s">
        <v>155</v>
      </c>
      <c r="BI280" s="0" t="s">
        <v>155</v>
      </c>
      <c r="BJ280" s="0" t="s">
        <v>155</v>
      </c>
      <c r="BK280" s="0" t="s">
        <v>155</v>
      </c>
      <c r="BL280" s="0" t="s">
        <v>155</v>
      </c>
      <c r="BP280" s="0" t="s">
        <v>155</v>
      </c>
      <c r="BR280" s="0" t="s">
        <v>155</v>
      </c>
      <c r="BS280" s="0" t="s">
        <v>155</v>
      </c>
      <c r="BV280" s="0" t="s">
        <v>155</v>
      </c>
      <c r="BY280" s="0" t="s">
        <v>144</v>
      </c>
      <c r="CA280" s="0" t="s">
        <v>155</v>
      </c>
      <c r="CG280" s="0" t="s">
        <v>155</v>
      </c>
      <c r="CK280" s="0" t="s">
        <v>155</v>
      </c>
      <c r="CL280" s="0" t="s">
        <v>144</v>
      </c>
      <c r="CN280" s="0" t="s">
        <v>155</v>
      </c>
      <c r="CO280" s="0" t="s">
        <v>144</v>
      </c>
      <c r="CP280" s="0" t="s">
        <v>155</v>
      </c>
      <c r="CQ280" s="0" t="s">
        <v>144</v>
      </c>
      <c r="CT280" s="0" t="s">
        <v>155</v>
      </c>
      <c r="CU280" s="0" t="s">
        <v>144</v>
      </c>
      <c r="CV280" s="0" t="s">
        <v>155</v>
      </c>
      <c r="CW280" s="0" t="s">
        <v>144</v>
      </c>
      <c r="CY280" s="0" t="s">
        <v>155</v>
      </c>
      <c r="DC280" s="0" t="s">
        <v>155</v>
      </c>
      <c r="DD280" s="0" t="s">
        <v>144</v>
      </c>
      <c r="DF280" s="0" t="s">
        <v>155</v>
      </c>
      <c r="DG280" s="0" t="s">
        <v>144</v>
      </c>
      <c r="DI280" s="0" t="s">
        <v>155</v>
      </c>
      <c r="DL280" s="0" t="s">
        <v>155</v>
      </c>
      <c r="DM280" s="0" t="s">
        <v>144</v>
      </c>
      <c r="DN280" s="0" t="s">
        <v>155</v>
      </c>
      <c r="DR280" s="0" t="s">
        <v>155</v>
      </c>
      <c r="DS280" s="0" t="s">
        <v>144</v>
      </c>
      <c r="DT280" s="0" t="s">
        <v>144</v>
      </c>
      <c r="DU280" s="0" t="s">
        <v>155</v>
      </c>
      <c r="DW280" s="0" t="s">
        <v>144</v>
      </c>
      <c r="DX280" s="0" t="s">
        <v>155</v>
      </c>
      <c r="EA280" s="0" t="s">
        <v>155</v>
      </c>
      <c r="ED280" s="0" t="s">
        <v>174</v>
      </c>
      <c r="EF280" s="0" t="s">
        <v>155</v>
      </c>
    </row>
    <row r="281" customFormat="false" ht="13.8" hidden="false" customHeight="false" outlineLevel="0" collapsed="false">
      <c r="A281" s="0" t="s">
        <v>1608</v>
      </c>
      <c r="B281" s="0" t="n">
        <v>78</v>
      </c>
      <c r="C281" s="0" t="n">
        <v>237482</v>
      </c>
      <c r="D281" s="0" t="s">
        <v>1609</v>
      </c>
      <c r="E281" s="0" t="s">
        <v>1610</v>
      </c>
      <c r="F281" s="0" t="str">
        <f aca="false">CONCATENATE(D282," ",LEFT(I282,4),"T=",AW282,"D=",AX282,"R=",AY282,"M=",AZ282,"L=",BA282,"B=",BB282)</f>
        <v>HOAGLAND 1988T=33D=15R=0M=5L=9B=0</v>
      </c>
      <c r="I281" s="0" t="s">
        <v>1611</v>
      </c>
      <c r="J281" s="0" t="s">
        <v>1606</v>
      </c>
      <c r="K281" s="0" t="s">
        <v>143</v>
      </c>
      <c r="L281" s="0" t="s">
        <v>144</v>
      </c>
      <c r="M281" s="0" t="str">
        <f aca="false">RIGHT(N281,LEN(N281)-FIND(" ",N281))</f>
        <v>MILLIKIN PL NE</v>
      </c>
      <c r="N281" s="0" t="s">
        <v>1612</v>
      </c>
      <c r="P281" s="0" t="s">
        <v>147</v>
      </c>
      <c r="Q281" s="0" t="s">
        <v>148</v>
      </c>
      <c r="R281" s="0" t="n">
        <v>44483</v>
      </c>
      <c r="AD281" s="0" t="s">
        <v>149</v>
      </c>
      <c r="AE281" s="0" t="s">
        <v>150</v>
      </c>
      <c r="AH281" s="0" t="n">
        <v>14</v>
      </c>
      <c r="AI281" s="0" t="n">
        <v>11</v>
      </c>
      <c r="AJ281" s="0" t="s">
        <v>164</v>
      </c>
      <c r="AM281" s="0" t="s">
        <v>165</v>
      </c>
      <c r="AN281" s="0" t="s">
        <v>147</v>
      </c>
      <c r="AO281" s="0" t="s">
        <v>166</v>
      </c>
      <c r="AP281" s="0" t="s">
        <v>167</v>
      </c>
      <c r="AQ281" s="0" t="n">
        <v>9</v>
      </c>
      <c r="AR281" s="0" t="n">
        <v>64</v>
      </c>
      <c r="AS281" s="0" t="n">
        <v>32</v>
      </c>
      <c r="AV281" s="0" t="s">
        <v>154</v>
      </c>
      <c r="AW281" s="0" t="n">
        <f aca="false">COUNTA($BC281:$EG281)</f>
        <v>40</v>
      </c>
      <c r="AX281" s="0" t="n">
        <f aca="false">COUNTIF($BC281:$EG281,"D")</f>
        <v>13</v>
      </c>
      <c r="AY281" s="0" t="n">
        <f aca="false">COUNTIF($BC281:$EG281,"R")</f>
        <v>0</v>
      </c>
      <c r="AZ281" s="0" t="n">
        <f aca="false">IF(CC281="D",1,0)+IF(CL281="D",1,0)+IF(CW281="D",1,0)+IF(DD281="D",1,0)+IF(DJ281="D",1,0)+IF(DO281="D",1,0)+IF(DW281="D",1,0)</f>
        <v>5</v>
      </c>
      <c r="BA281" s="0" t="n">
        <f aca="false">IF(DH281&lt;&gt;"",1,0)+IF(DI281&lt;&gt;"",1,0)+IF(DK281&lt;&gt;"",1,0)+IF(DM281&lt;&gt;"",1,0)+IF(DN281&lt;&gt;"",1,0)+IF(DO281&lt;&gt;"",1,0)+IF(DQ281&lt;&gt;"",1,0)+IF(DR281&lt;&gt;"",1,0)+IF(DT281&lt;&gt;"",1,0)+IF(DU281&lt;&gt;"",1,0)+IF(DV281&lt;&gt;"",1,0)+IF(DW281&lt;&gt;"",1,0)+IF(DX281&lt;&gt;"",1,0)+IF(DZ281&lt;&gt;"",1,0)+IF(EA281&lt;&gt;"",1,0)+IF(EB281&lt;&gt;"",1,0)+IF(EE281&lt;&gt;"",1,0)</f>
        <v>7</v>
      </c>
      <c r="BB281" s="0" t="n">
        <f aca="false">AY281*AX281</f>
        <v>0</v>
      </c>
      <c r="BD281" s="0" t="s">
        <v>155</v>
      </c>
      <c r="BE281" s="0" t="s">
        <v>155</v>
      </c>
      <c r="BF281" s="0" t="s">
        <v>155</v>
      </c>
      <c r="BH281" s="0" t="s">
        <v>155</v>
      </c>
      <c r="BI281" s="0" t="s">
        <v>155</v>
      </c>
      <c r="BJ281" s="0" t="s">
        <v>155</v>
      </c>
      <c r="BK281" s="0" t="s">
        <v>155</v>
      </c>
      <c r="BL281" s="0" t="s">
        <v>155</v>
      </c>
      <c r="BP281" s="0" t="s">
        <v>155</v>
      </c>
      <c r="BR281" s="0" t="s">
        <v>155</v>
      </c>
      <c r="BS281" s="0" t="s">
        <v>155</v>
      </c>
      <c r="BY281" s="0" t="s">
        <v>144</v>
      </c>
      <c r="CA281" s="0" t="s">
        <v>155</v>
      </c>
      <c r="CC281" s="0" t="s">
        <v>144</v>
      </c>
      <c r="CG281" s="0" t="s">
        <v>155</v>
      </c>
      <c r="CH281" s="0" t="s">
        <v>144</v>
      </c>
      <c r="CK281" s="0" t="s">
        <v>155</v>
      </c>
      <c r="CL281" s="0" t="s">
        <v>144</v>
      </c>
      <c r="CO281" s="0" t="s">
        <v>144</v>
      </c>
      <c r="CP281" s="0" t="s">
        <v>155</v>
      </c>
      <c r="CT281" s="0" t="s">
        <v>155</v>
      </c>
      <c r="CU281" s="0" t="s">
        <v>144</v>
      </c>
      <c r="CV281" s="0" t="s">
        <v>155</v>
      </c>
      <c r="CW281" s="0" t="s">
        <v>144</v>
      </c>
      <c r="CY281" s="0" t="s">
        <v>155</v>
      </c>
      <c r="CZ281" s="0" t="s">
        <v>144</v>
      </c>
      <c r="DC281" s="0" t="s">
        <v>155</v>
      </c>
      <c r="DF281" s="0" t="s">
        <v>155</v>
      </c>
      <c r="DG281" s="0" t="s">
        <v>144</v>
      </c>
      <c r="DI281" s="0" t="s">
        <v>155</v>
      </c>
      <c r="DJ281" s="0" t="s">
        <v>144</v>
      </c>
      <c r="DL281" s="0" t="s">
        <v>155</v>
      </c>
      <c r="DM281" s="0" t="s">
        <v>144</v>
      </c>
      <c r="DN281" s="0" t="s">
        <v>155</v>
      </c>
      <c r="DS281" s="0" t="s">
        <v>144</v>
      </c>
      <c r="DU281" s="0" t="s">
        <v>155</v>
      </c>
      <c r="DW281" s="0" t="s">
        <v>144</v>
      </c>
      <c r="DX281" s="0" t="s">
        <v>155</v>
      </c>
      <c r="EA281" s="0" t="s">
        <v>155</v>
      </c>
      <c r="EF281" s="0" t="s">
        <v>155</v>
      </c>
    </row>
    <row r="282" customFormat="false" ht="13.8" hidden="false" customHeight="false" outlineLevel="0" collapsed="false">
      <c r="A282" s="0" t="s">
        <v>1613</v>
      </c>
      <c r="B282" s="0" t="n">
        <v>78</v>
      </c>
      <c r="C282" s="0" t="n">
        <v>343499</v>
      </c>
      <c r="D282" s="0" t="s">
        <v>1614</v>
      </c>
      <c r="E282" s="0" t="s">
        <v>1615</v>
      </c>
      <c r="F282" s="0" t="str">
        <f aca="false">CONCATENATE(D283," ",LEFT(I283,4),"T=",AW283,"D=",AX283,"R=",AY283,"M=",AZ283,"L=",BA283,"B=",BB283)</f>
        <v>GOEHRING 1948T=41D=11R=0M=3L=5B=0</v>
      </c>
      <c r="G282" s="0" t="s">
        <v>725</v>
      </c>
      <c r="I282" s="0" t="s">
        <v>1616</v>
      </c>
      <c r="J282" s="0" t="s">
        <v>1617</v>
      </c>
      <c r="K282" s="0" t="s">
        <v>143</v>
      </c>
      <c r="L282" s="0" t="s">
        <v>144</v>
      </c>
      <c r="M282" s="0" t="str">
        <f aca="false">RIGHT(N282,LEN(N282)-FIND(" ",N282))</f>
        <v>PLAZA AVE NE</v>
      </c>
      <c r="N282" s="0" t="s">
        <v>1618</v>
      </c>
      <c r="O282" s="0" t="s">
        <v>1619</v>
      </c>
      <c r="P282" s="0" t="s">
        <v>147</v>
      </c>
      <c r="Q282" s="0" t="s">
        <v>148</v>
      </c>
      <c r="R282" s="0" t="n">
        <v>44483</v>
      </c>
      <c r="AD282" s="0" t="s">
        <v>149</v>
      </c>
      <c r="AE282" s="0" t="s">
        <v>150</v>
      </c>
      <c r="AH282" s="0" t="n">
        <v>14</v>
      </c>
      <c r="AI282" s="0" t="n">
        <v>11</v>
      </c>
      <c r="AJ282" s="0" t="s">
        <v>164</v>
      </c>
      <c r="AM282" s="0" t="s">
        <v>165</v>
      </c>
      <c r="AN282" s="0" t="s">
        <v>147</v>
      </c>
      <c r="AO282" s="0" t="s">
        <v>261</v>
      </c>
      <c r="AP282" s="0" t="s">
        <v>262</v>
      </c>
      <c r="AQ282" s="0" t="n">
        <v>9</v>
      </c>
      <c r="AR282" s="0" t="n">
        <v>64</v>
      </c>
      <c r="AS282" s="0" t="n">
        <v>32</v>
      </c>
      <c r="AV282" s="0" t="s">
        <v>154</v>
      </c>
      <c r="AW282" s="0" t="n">
        <f aca="false">COUNTA($BC282:$EG282)</f>
        <v>33</v>
      </c>
      <c r="AX282" s="0" t="n">
        <f aca="false">COUNTIF($BC282:$EG282,"D")</f>
        <v>15</v>
      </c>
      <c r="AY282" s="0" t="n">
        <f aca="false">COUNTIF($BC282:$EG282,"R")</f>
        <v>0</v>
      </c>
      <c r="AZ282" s="0" t="n">
        <f aca="false">IF(CC282="D",1,0)+IF(CL282="D",1,0)+IF(CW282="D",1,0)+IF(DD282="D",1,0)+IF(DJ282="D",1,0)+IF(DO282="D",1,0)+IF(DW282="D",1,0)</f>
        <v>5</v>
      </c>
      <c r="BA282" s="0" t="n">
        <f aca="false">IF(DH282&lt;&gt;"",1,0)+IF(DI282&lt;&gt;"",1,0)+IF(DK282&lt;&gt;"",1,0)+IF(DM282&lt;&gt;"",1,0)+IF(DN282&lt;&gt;"",1,0)+IF(DO282&lt;&gt;"",1,0)+IF(DQ282&lt;&gt;"",1,0)+IF(DR282&lt;&gt;"",1,0)+IF(DT282&lt;&gt;"",1,0)+IF(DU282&lt;&gt;"",1,0)+IF(DV282&lt;&gt;"",1,0)+IF(DW282&lt;&gt;"",1,0)+IF(DX282&lt;&gt;"",1,0)+IF(DZ282&lt;&gt;"",1,0)+IF(EA282&lt;&gt;"",1,0)+IF(EB282&lt;&gt;"",1,0)+IF(EE282&lt;&gt;"",1,0)</f>
        <v>9</v>
      </c>
      <c r="BB282" s="0" t="n">
        <f aca="false">AY282*AX282</f>
        <v>0</v>
      </c>
      <c r="BS282" s="0" t="s">
        <v>155</v>
      </c>
      <c r="BY282" s="0" t="s">
        <v>144</v>
      </c>
      <c r="CA282" s="0" t="s">
        <v>155</v>
      </c>
      <c r="CG282" s="0" t="s">
        <v>155</v>
      </c>
      <c r="CL282" s="0" t="s">
        <v>144</v>
      </c>
      <c r="CN282" s="0" t="s">
        <v>155</v>
      </c>
      <c r="CO282" s="0" t="s">
        <v>144</v>
      </c>
      <c r="CP282" s="0" t="s">
        <v>155</v>
      </c>
      <c r="CQ282" s="0" t="s">
        <v>144</v>
      </c>
      <c r="CT282" s="0" t="s">
        <v>155</v>
      </c>
      <c r="CU282" s="0" t="s">
        <v>144</v>
      </c>
      <c r="CV282" s="0" t="s">
        <v>155</v>
      </c>
      <c r="CW282" s="0" t="s">
        <v>144</v>
      </c>
      <c r="CY282" s="0" t="s">
        <v>155</v>
      </c>
      <c r="CZ282" s="0" t="s">
        <v>144</v>
      </c>
      <c r="DC282" s="0" t="s">
        <v>155</v>
      </c>
      <c r="DD282" s="0" t="s">
        <v>144</v>
      </c>
      <c r="DF282" s="0" t="s">
        <v>155</v>
      </c>
      <c r="DG282" s="0" t="s">
        <v>144</v>
      </c>
      <c r="DI282" s="0" t="s">
        <v>155</v>
      </c>
      <c r="DJ282" s="0" t="s">
        <v>144</v>
      </c>
      <c r="DL282" s="0" t="s">
        <v>155</v>
      </c>
      <c r="DM282" s="0" t="s">
        <v>144</v>
      </c>
      <c r="DN282" s="0" t="s">
        <v>155</v>
      </c>
      <c r="DR282" s="0" t="s">
        <v>155</v>
      </c>
      <c r="DS282" s="0" t="s">
        <v>144</v>
      </c>
      <c r="DT282" s="0" t="s">
        <v>144</v>
      </c>
      <c r="DU282" s="0" t="s">
        <v>155</v>
      </c>
      <c r="DW282" s="0" t="s">
        <v>144</v>
      </c>
      <c r="DX282" s="0" t="s">
        <v>155</v>
      </c>
      <c r="EA282" s="0" t="s">
        <v>155</v>
      </c>
      <c r="ED282" s="0" t="s">
        <v>144</v>
      </c>
      <c r="EF282" s="0" t="s">
        <v>155</v>
      </c>
    </row>
    <row r="283" customFormat="false" ht="13.8" hidden="false" customHeight="false" outlineLevel="0" collapsed="false">
      <c r="A283" s="0" t="s">
        <v>1620</v>
      </c>
      <c r="B283" s="0" t="n">
        <v>78</v>
      </c>
      <c r="C283" s="0" t="n">
        <v>154452</v>
      </c>
      <c r="D283" s="0" t="s">
        <v>1621</v>
      </c>
      <c r="E283" s="0" t="s">
        <v>1622</v>
      </c>
      <c r="F283" s="0" t="str">
        <f aca="false">CONCATENATE(D284," ",LEFT(I284,4),"T=",AW284,"D=",AX284,"R=",AY284,"M=",AZ284,"L=",BA284,"B=",BB284)</f>
        <v>MALLORY 1957T=43D=11R=0M=2L=7B=0</v>
      </c>
      <c r="G283" s="0" t="s">
        <v>185</v>
      </c>
      <c r="I283" s="0" t="s">
        <v>1623</v>
      </c>
      <c r="J283" s="0" t="s">
        <v>1624</v>
      </c>
      <c r="K283" s="0" t="s">
        <v>143</v>
      </c>
      <c r="L283" s="0" t="s">
        <v>144</v>
      </c>
      <c r="M283" s="0" t="str">
        <f aca="false">RIGHT(N283,LEN(N283)-FIND(" ",N283))</f>
        <v>IRENE AVE NE</v>
      </c>
      <c r="N283" s="0" t="s">
        <v>1625</v>
      </c>
      <c r="P283" s="0" t="s">
        <v>147</v>
      </c>
      <c r="Q283" s="0" t="s">
        <v>148</v>
      </c>
      <c r="R283" s="0" t="n">
        <v>44483</v>
      </c>
      <c r="AD283" s="0" t="s">
        <v>149</v>
      </c>
      <c r="AE283" s="0" t="s">
        <v>150</v>
      </c>
      <c r="AH283" s="0" t="n">
        <v>14</v>
      </c>
      <c r="AI283" s="0" t="n">
        <v>11</v>
      </c>
      <c r="AJ283" s="0" t="s">
        <v>164</v>
      </c>
      <c r="AM283" s="0" t="s">
        <v>165</v>
      </c>
      <c r="AN283" s="0" t="s">
        <v>147</v>
      </c>
      <c r="AO283" s="0" t="s">
        <v>261</v>
      </c>
      <c r="AP283" s="0" t="s">
        <v>262</v>
      </c>
      <c r="AQ283" s="0" t="n">
        <v>9</v>
      </c>
      <c r="AR283" s="0" t="n">
        <v>64</v>
      </c>
      <c r="AS283" s="0" t="n">
        <v>32</v>
      </c>
      <c r="AV283" s="0" t="s">
        <v>154</v>
      </c>
      <c r="AW283" s="0" t="n">
        <f aca="false">COUNTA($BC283:$EG283)</f>
        <v>41</v>
      </c>
      <c r="AX283" s="0" t="n">
        <f aca="false">COUNTIF($BC283:$EG283,"D")</f>
        <v>11</v>
      </c>
      <c r="AY283" s="0" t="n">
        <f aca="false">COUNTIF($BC283:$EG283,"R")</f>
        <v>0</v>
      </c>
      <c r="AZ283" s="0" t="n">
        <f aca="false">IF(CC283="D",1,0)+IF(CL283="D",1,0)+IF(CW283="D",1,0)+IF(DD283="D",1,0)+IF(DJ283="D",1,0)+IF(DO283="D",1,0)+IF(DW283="D",1,0)</f>
        <v>3</v>
      </c>
      <c r="BA283" s="0" t="n">
        <f aca="false">IF(DH283&lt;&gt;"",1,0)+IF(DI283&lt;&gt;"",1,0)+IF(DK283&lt;&gt;"",1,0)+IF(DM283&lt;&gt;"",1,0)+IF(DN283&lt;&gt;"",1,0)+IF(DO283&lt;&gt;"",1,0)+IF(DQ283&lt;&gt;"",1,0)+IF(DR283&lt;&gt;"",1,0)+IF(DT283&lt;&gt;"",1,0)+IF(DU283&lt;&gt;"",1,0)+IF(DV283&lt;&gt;"",1,0)+IF(DW283&lt;&gt;"",1,0)+IF(DX283&lt;&gt;"",1,0)+IF(DZ283&lt;&gt;"",1,0)+IF(EA283&lt;&gt;"",1,0)+IF(EB283&lt;&gt;"",1,0)+IF(EE283&lt;&gt;"",1,0)</f>
        <v>5</v>
      </c>
      <c r="BB283" s="0" t="n">
        <f aca="false">AY283*AX283</f>
        <v>0</v>
      </c>
      <c r="BC283" s="0" t="s">
        <v>155</v>
      </c>
      <c r="BD283" s="0" t="s">
        <v>155</v>
      </c>
      <c r="BE283" s="0" t="s">
        <v>155</v>
      </c>
      <c r="BF283" s="0" t="s">
        <v>155</v>
      </c>
      <c r="BG283" s="0" t="s">
        <v>155</v>
      </c>
      <c r="BH283" s="0" t="s">
        <v>155</v>
      </c>
      <c r="BI283" s="0" t="s">
        <v>155</v>
      </c>
      <c r="BJ283" s="0" t="s">
        <v>155</v>
      </c>
      <c r="BK283" s="0" t="s">
        <v>155</v>
      </c>
      <c r="BL283" s="0" t="s">
        <v>155</v>
      </c>
      <c r="BP283" s="0" t="s">
        <v>155</v>
      </c>
      <c r="BR283" s="0" t="s">
        <v>155</v>
      </c>
      <c r="BS283" s="0" t="s">
        <v>155</v>
      </c>
      <c r="BV283" s="0" t="s">
        <v>155</v>
      </c>
      <c r="BY283" s="0" t="s">
        <v>144</v>
      </c>
      <c r="CA283" s="0" t="s">
        <v>155</v>
      </c>
      <c r="CC283" s="0" t="s">
        <v>144</v>
      </c>
      <c r="CG283" s="0" t="s">
        <v>155</v>
      </c>
      <c r="CH283" s="0" t="s">
        <v>144</v>
      </c>
      <c r="CK283" s="0" t="s">
        <v>155</v>
      </c>
      <c r="CN283" s="0" t="s">
        <v>155</v>
      </c>
      <c r="CO283" s="0" t="s">
        <v>144</v>
      </c>
      <c r="CP283" s="0" t="s">
        <v>155</v>
      </c>
      <c r="CT283" s="0" t="s">
        <v>155</v>
      </c>
      <c r="CU283" s="0" t="s">
        <v>144</v>
      </c>
      <c r="CV283" s="0" t="s">
        <v>155</v>
      </c>
      <c r="CW283" s="0" t="s">
        <v>144</v>
      </c>
      <c r="CY283" s="0" t="s">
        <v>155</v>
      </c>
      <c r="CZ283" s="0" t="s">
        <v>144</v>
      </c>
      <c r="DC283" s="0" t="s">
        <v>155</v>
      </c>
      <c r="DF283" s="0" t="s">
        <v>155</v>
      </c>
      <c r="DG283" s="0" t="s">
        <v>144</v>
      </c>
      <c r="DI283" s="0" t="s">
        <v>155</v>
      </c>
      <c r="DJ283" s="0" t="s">
        <v>144</v>
      </c>
      <c r="DL283" s="0" t="s">
        <v>155</v>
      </c>
      <c r="DM283" s="0" t="s">
        <v>144</v>
      </c>
      <c r="DN283" s="0" t="s">
        <v>155</v>
      </c>
      <c r="DS283" s="0" t="s">
        <v>144</v>
      </c>
      <c r="DX283" s="0" t="s">
        <v>155</v>
      </c>
      <c r="EA283" s="0" t="s">
        <v>155</v>
      </c>
      <c r="EF283" s="0" t="s">
        <v>155</v>
      </c>
    </row>
    <row r="284" customFormat="false" ht="13.8" hidden="false" customHeight="false" outlineLevel="0" collapsed="false">
      <c r="A284" s="0" t="s">
        <v>1626</v>
      </c>
      <c r="B284" s="0" t="n">
        <v>78</v>
      </c>
      <c r="C284" s="0" t="n">
        <v>213526</v>
      </c>
      <c r="D284" s="0" t="s">
        <v>1627</v>
      </c>
      <c r="E284" s="0" t="s">
        <v>813</v>
      </c>
      <c r="F284" s="0" t="str">
        <f aca="false">CONCATENATE(D285," ",LEFT(I285,4),"T=",AW285,"D=",AX285,"R=",AY285,"M=",AZ285,"L=",BA285,"B=",BB285)</f>
        <v>BARNA 1936T=37D=11R=0M=3L=5B=0</v>
      </c>
      <c r="G284" s="0" t="s">
        <v>1628</v>
      </c>
      <c r="I284" s="0" t="s">
        <v>1629</v>
      </c>
      <c r="J284" s="0" t="s">
        <v>1630</v>
      </c>
      <c r="K284" s="0" t="s">
        <v>143</v>
      </c>
      <c r="L284" s="0" t="s">
        <v>144</v>
      </c>
      <c r="M284" s="0" t="str">
        <f aca="false">RIGHT(N284,LEN(N284)-FIND(" ",N284))</f>
        <v>QUARRY LN NE</v>
      </c>
      <c r="N284" s="0" t="s">
        <v>1421</v>
      </c>
      <c r="O284" s="0" t="s">
        <v>822</v>
      </c>
      <c r="P284" s="0" t="s">
        <v>147</v>
      </c>
      <c r="Q284" s="0" t="s">
        <v>148</v>
      </c>
      <c r="R284" s="0" t="n">
        <v>44483</v>
      </c>
      <c r="AD284" s="0" t="s">
        <v>149</v>
      </c>
      <c r="AE284" s="0" t="s">
        <v>150</v>
      </c>
      <c r="AH284" s="0" t="n">
        <v>14</v>
      </c>
      <c r="AI284" s="0" t="n">
        <v>11</v>
      </c>
      <c r="AJ284" s="0" t="s">
        <v>164</v>
      </c>
      <c r="AM284" s="0" t="s">
        <v>165</v>
      </c>
      <c r="AN284" s="0" t="s">
        <v>147</v>
      </c>
      <c r="AO284" s="0" t="s">
        <v>176</v>
      </c>
      <c r="AP284" s="0" t="s">
        <v>177</v>
      </c>
      <c r="AQ284" s="0" t="n">
        <v>9</v>
      </c>
      <c r="AR284" s="0" t="n">
        <v>64</v>
      </c>
      <c r="AS284" s="0" t="n">
        <v>32</v>
      </c>
      <c r="AV284" s="0" t="s">
        <v>154</v>
      </c>
      <c r="AW284" s="0" t="n">
        <f aca="false">COUNTA($BC284:$EG284)</f>
        <v>43</v>
      </c>
      <c r="AX284" s="0" t="n">
        <f aca="false">COUNTIF($BC284:$EG284,"D")</f>
        <v>11</v>
      </c>
      <c r="AY284" s="0" t="n">
        <f aca="false">COUNTIF($BC284:$EG284,"R")</f>
        <v>0</v>
      </c>
      <c r="AZ284" s="0" t="n">
        <f aca="false">IF(CC284="D",1,0)+IF(CL284="D",1,0)+IF(CW284="D",1,0)+IF(DD284="D",1,0)+IF(DJ284="D",1,0)+IF(DO284="D",1,0)+IF(DW284="D",1,0)</f>
        <v>2</v>
      </c>
      <c r="BA284" s="0" t="n">
        <f aca="false">IF(DH284&lt;&gt;"",1,0)+IF(DI284&lt;&gt;"",1,0)+IF(DK284&lt;&gt;"",1,0)+IF(DM284&lt;&gt;"",1,0)+IF(DN284&lt;&gt;"",1,0)+IF(DO284&lt;&gt;"",1,0)+IF(DQ284&lt;&gt;"",1,0)+IF(DR284&lt;&gt;"",1,0)+IF(DT284&lt;&gt;"",1,0)+IF(DU284&lt;&gt;"",1,0)+IF(DV284&lt;&gt;"",1,0)+IF(DW284&lt;&gt;"",1,0)+IF(DX284&lt;&gt;"",1,0)+IF(DZ284&lt;&gt;"",1,0)+IF(EA284&lt;&gt;"",1,0)+IF(EB284&lt;&gt;"",1,0)+IF(EE284&lt;&gt;"",1,0)</f>
        <v>7</v>
      </c>
      <c r="BB284" s="0" t="n">
        <f aca="false">AY284*AX284</f>
        <v>0</v>
      </c>
      <c r="BC284" s="0" t="s">
        <v>155</v>
      </c>
      <c r="BD284" s="0" t="s">
        <v>155</v>
      </c>
      <c r="BE284" s="0" t="s">
        <v>155</v>
      </c>
      <c r="BF284" s="0" t="s">
        <v>155</v>
      </c>
      <c r="BG284" s="0" t="s">
        <v>155</v>
      </c>
      <c r="BH284" s="0" t="s">
        <v>155</v>
      </c>
      <c r="BI284" s="0" t="s">
        <v>155</v>
      </c>
      <c r="BJ284" s="0" t="s">
        <v>155</v>
      </c>
      <c r="BK284" s="0" t="s">
        <v>155</v>
      </c>
      <c r="BL284" s="0" t="s">
        <v>155</v>
      </c>
      <c r="BP284" s="0" t="s">
        <v>155</v>
      </c>
      <c r="BR284" s="0" t="s">
        <v>155</v>
      </c>
      <c r="BS284" s="0" t="s">
        <v>155</v>
      </c>
      <c r="BT284" s="0" t="s">
        <v>155</v>
      </c>
      <c r="BV284" s="0" t="s">
        <v>155</v>
      </c>
      <c r="BY284" s="0" t="s">
        <v>144</v>
      </c>
      <c r="CA284" s="0" t="s">
        <v>155</v>
      </c>
      <c r="CC284" s="0" t="s">
        <v>144</v>
      </c>
      <c r="CG284" s="0" t="s">
        <v>155</v>
      </c>
      <c r="CH284" s="0" t="s">
        <v>144</v>
      </c>
      <c r="CK284" s="0" t="s">
        <v>155</v>
      </c>
      <c r="CL284" s="0" t="s">
        <v>144</v>
      </c>
      <c r="CN284" s="0" t="s">
        <v>155</v>
      </c>
      <c r="CO284" s="0" t="s">
        <v>144</v>
      </c>
      <c r="CP284" s="0" t="s">
        <v>155</v>
      </c>
      <c r="CT284" s="0" t="s">
        <v>155</v>
      </c>
      <c r="CU284" s="0" t="s">
        <v>144</v>
      </c>
      <c r="CV284" s="0" t="s">
        <v>155</v>
      </c>
      <c r="CY284" s="0" t="s">
        <v>155</v>
      </c>
      <c r="CZ284" s="0" t="s">
        <v>144</v>
      </c>
      <c r="DC284" s="0" t="s">
        <v>155</v>
      </c>
      <c r="DF284" s="0" t="s">
        <v>155</v>
      </c>
      <c r="DG284" s="0" t="s">
        <v>144</v>
      </c>
      <c r="DI284" s="0" t="s">
        <v>155</v>
      </c>
      <c r="DL284" s="0" t="s">
        <v>155</v>
      </c>
      <c r="DM284" s="0" t="s">
        <v>144</v>
      </c>
      <c r="DN284" s="0" t="s">
        <v>155</v>
      </c>
      <c r="DT284" s="0" t="s">
        <v>144</v>
      </c>
      <c r="DU284" s="0" t="s">
        <v>155</v>
      </c>
      <c r="DX284" s="0" t="s">
        <v>155</v>
      </c>
      <c r="EA284" s="0" t="s">
        <v>155</v>
      </c>
      <c r="ED284" s="0" t="s">
        <v>144</v>
      </c>
      <c r="EF284" s="0" t="s">
        <v>155</v>
      </c>
    </row>
    <row r="285" customFormat="false" ht="13.8" hidden="false" customHeight="false" outlineLevel="0" collapsed="false">
      <c r="A285" s="0" t="s">
        <v>1631</v>
      </c>
      <c r="B285" s="0" t="n">
        <v>78</v>
      </c>
      <c r="C285" s="0" t="n">
        <v>11133</v>
      </c>
      <c r="D285" s="0" t="s">
        <v>1632</v>
      </c>
      <c r="E285" s="0" t="s">
        <v>211</v>
      </c>
      <c r="F285" s="0" t="str">
        <f aca="false">CONCATENATE(D286," ",LEFT(I286,4),"T=",AW286,"D=",AX286,"R=",AY286,"M=",AZ286,"L=",BA286,"B=",BB286)</f>
        <v>BUDAY 1974T=38D=11R=3M=3L=9B=33</v>
      </c>
      <c r="G285" s="0" t="s">
        <v>553</v>
      </c>
      <c r="I285" s="0" t="s">
        <v>1633</v>
      </c>
      <c r="J285" s="0" t="s">
        <v>1634</v>
      </c>
      <c r="K285" s="0" t="s">
        <v>143</v>
      </c>
      <c r="L285" s="0" t="s">
        <v>144</v>
      </c>
      <c r="M285" s="0" t="str">
        <f aca="false">RIGHT(N285,LEN(N285)-FIND(" ",N285))</f>
        <v>ATLANTIC ST NE</v>
      </c>
      <c r="N285" s="0" t="s">
        <v>1635</v>
      </c>
      <c r="P285" s="0" t="s">
        <v>147</v>
      </c>
      <c r="Q285" s="0" t="s">
        <v>148</v>
      </c>
      <c r="R285" s="0" t="n">
        <v>44483</v>
      </c>
      <c r="AD285" s="0" t="s">
        <v>149</v>
      </c>
      <c r="AE285" s="0" t="s">
        <v>150</v>
      </c>
      <c r="AH285" s="0" t="n">
        <v>14</v>
      </c>
      <c r="AI285" s="0" t="n">
        <v>11</v>
      </c>
      <c r="AJ285" s="0" t="s">
        <v>164</v>
      </c>
      <c r="AM285" s="0" t="s">
        <v>165</v>
      </c>
      <c r="AN285" s="0" t="s">
        <v>147</v>
      </c>
      <c r="AO285" s="0" t="s">
        <v>176</v>
      </c>
      <c r="AP285" s="0" t="s">
        <v>177</v>
      </c>
      <c r="AQ285" s="0" t="n">
        <v>9</v>
      </c>
      <c r="AR285" s="0" t="n">
        <v>64</v>
      </c>
      <c r="AS285" s="0" t="n">
        <v>32</v>
      </c>
      <c r="AV285" s="0" t="s">
        <v>154</v>
      </c>
      <c r="AW285" s="0" t="n">
        <f aca="false">COUNTA($BC285:$EG285)</f>
        <v>37</v>
      </c>
      <c r="AX285" s="0" t="n">
        <f aca="false">COUNTIF($BC285:$EG285,"D")</f>
        <v>11</v>
      </c>
      <c r="AY285" s="0" t="n">
        <f aca="false">COUNTIF($BC285:$EG285,"R")</f>
        <v>0</v>
      </c>
      <c r="AZ285" s="0" t="n">
        <f aca="false">IF(CC285="D",1,0)+IF(CL285="D",1,0)+IF(CW285="D",1,0)+IF(DD285="D",1,0)+IF(DJ285="D",1,0)+IF(DO285="D",1,0)+IF(DW285="D",1,0)</f>
        <v>3</v>
      </c>
      <c r="BA285" s="0" t="n">
        <f aca="false">IF(DH285&lt;&gt;"",1,0)+IF(DI285&lt;&gt;"",1,0)+IF(DK285&lt;&gt;"",1,0)+IF(DM285&lt;&gt;"",1,0)+IF(DN285&lt;&gt;"",1,0)+IF(DO285&lt;&gt;"",1,0)+IF(DQ285&lt;&gt;"",1,0)+IF(DR285&lt;&gt;"",1,0)+IF(DT285&lt;&gt;"",1,0)+IF(DU285&lt;&gt;"",1,0)+IF(DV285&lt;&gt;"",1,0)+IF(DW285&lt;&gt;"",1,0)+IF(DX285&lt;&gt;"",1,0)+IF(DZ285&lt;&gt;"",1,0)+IF(EA285&lt;&gt;"",1,0)+IF(EB285&lt;&gt;"",1,0)+IF(EE285&lt;&gt;"",1,0)</f>
        <v>5</v>
      </c>
      <c r="BB285" s="0" t="n">
        <f aca="false">AY285*AX285</f>
        <v>0</v>
      </c>
      <c r="BC285" s="0" t="s">
        <v>155</v>
      </c>
      <c r="BD285" s="0" t="s">
        <v>155</v>
      </c>
      <c r="BE285" s="0" t="s">
        <v>155</v>
      </c>
      <c r="BF285" s="0" t="s">
        <v>155</v>
      </c>
      <c r="BG285" s="0" t="s">
        <v>155</v>
      </c>
      <c r="BH285" s="0" t="s">
        <v>155</v>
      </c>
      <c r="BI285" s="0" t="s">
        <v>155</v>
      </c>
      <c r="BJ285" s="0" t="s">
        <v>155</v>
      </c>
      <c r="BK285" s="0" t="s">
        <v>155</v>
      </c>
      <c r="BL285" s="0" t="s">
        <v>155</v>
      </c>
      <c r="BP285" s="0" t="s">
        <v>155</v>
      </c>
      <c r="BR285" s="0" t="s">
        <v>155</v>
      </c>
      <c r="BS285" s="0" t="s">
        <v>155</v>
      </c>
      <c r="BV285" s="0" t="s">
        <v>155</v>
      </c>
      <c r="BY285" s="0" t="s">
        <v>144</v>
      </c>
      <c r="CA285" s="0" t="s">
        <v>155</v>
      </c>
      <c r="CC285" s="0" t="s">
        <v>144</v>
      </c>
      <c r="CG285" s="0" t="s">
        <v>155</v>
      </c>
      <c r="CH285" s="0" t="s">
        <v>144</v>
      </c>
      <c r="CK285" s="0" t="s">
        <v>155</v>
      </c>
      <c r="CL285" s="0" t="s">
        <v>144</v>
      </c>
      <c r="CN285" s="0" t="s">
        <v>155</v>
      </c>
      <c r="CO285" s="0" t="s">
        <v>144</v>
      </c>
      <c r="CP285" s="0" t="s">
        <v>155</v>
      </c>
      <c r="CU285" s="0" t="s">
        <v>144</v>
      </c>
      <c r="CV285" s="0" t="s">
        <v>155</v>
      </c>
      <c r="CY285" s="0" t="s">
        <v>155</v>
      </c>
      <c r="CZ285" s="0" t="s">
        <v>144</v>
      </c>
      <c r="DC285" s="0" t="s">
        <v>155</v>
      </c>
      <c r="DG285" s="0" t="s">
        <v>144</v>
      </c>
      <c r="DI285" s="0" t="s">
        <v>155</v>
      </c>
      <c r="DM285" s="0" t="s">
        <v>144</v>
      </c>
      <c r="DN285" s="0" t="s">
        <v>155</v>
      </c>
      <c r="DS285" s="0" t="s">
        <v>144</v>
      </c>
      <c r="DU285" s="0" t="s">
        <v>155</v>
      </c>
      <c r="DW285" s="0" t="s">
        <v>144</v>
      </c>
      <c r="EF285" s="0" t="s">
        <v>155</v>
      </c>
    </row>
    <row r="286" customFormat="false" ht="13.8" hidden="false" customHeight="false" outlineLevel="0" collapsed="false">
      <c r="A286" s="0" t="s">
        <v>1636</v>
      </c>
      <c r="B286" s="0" t="n">
        <v>78</v>
      </c>
      <c r="C286" s="0" t="n">
        <v>325227</v>
      </c>
      <c r="D286" s="0" t="s">
        <v>1637</v>
      </c>
      <c r="E286" s="0" t="s">
        <v>1638</v>
      </c>
      <c r="F286" s="0" t="str">
        <f aca="false">CONCATENATE(D287," ",LEFT(I287,4),"T=",AW287,"D=",AX287,"R=",AY287,"M=",AZ287,"L=",BA287,"B=",BB287)</f>
        <v>VANHORN 1949T=43D=13R=0M=4L=7B=0</v>
      </c>
      <c r="G286" s="0" t="s">
        <v>311</v>
      </c>
      <c r="I286" s="0" t="s">
        <v>1639</v>
      </c>
      <c r="J286" s="0" t="s">
        <v>1640</v>
      </c>
      <c r="K286" s="0" t="s">
        <v>143</v>
      </c>
      <c r="L286" s="0" t="s">
        <v>174</v>
      </c>
      <c r="M286" s="0" t="str">
        <f aca="false">RIGHT(N286,LEN(N286)-FIND(" ",N286))</f>
        <v>NORTHWOODS CT NE</v>
      </c>
      <c r="N286" s="0" t="s">
        <v>1641</v>
      </c>
      <c r="O286" s="0" t="s">
        <v>1642</v>
      </c>
      <c r="P286" s="0" t="s">
        <v>147</v>
      </c>
      <c r="Q286" s="0" t="s">
        <v>148</v>
      </c>
      <c r="R286" s="0" t="n">
        <v>44483</v>
      </c>
      <c r="AD286" s="0" t="s">
        <v>149</v>
      </c>
      <c r="AE286" s="0" t="s">
        <v>150</v>
      </c>
      <c r="AH286" s="0" t="n">
        <v>14</v>
      </c>
      <c r="AI286" s="0" t="n">
        <v>11</v>
      </c>
      <c r="AJ286" s="0" t="s">
        <v>164</v>
      </c>
      <c r="AM286" s="0" t="s">
        <v>165</v>
      </c>
      <c r="AN286" s="0" t="s">
        <v>147</v>
      </c>
      <c r="AO286" s="0" t="s">
        <v>176</v>
      </c>
      <c r="AP286" s="0" t="s">
        <v>177</v>
      </c>
      <c r="AQ286" s="0" t="n">
        <v>9</v>
      </c>
      <c r="AR286" s="0" t="n">
        <v>64</v>
      </c>
      <c r="AS286" s="0" t="n">
        <v>32</v>
      </c>
      <c r="AV286" s="0" t="s">
        <v>154</v>
      </c>
      <c r="AW286" s="0" t="n">
        <f aca="false">COUNTA($BC286:$EG286)</f>
        <v>38</v>
      </c>
      <c r="AX286" s="0" t="n">
        <f aca="false">COUNTIF($BC286:$EG286,"D")</f>
        <v>11</v>
      </c>
      <c r="AY286" s="0" t="n">
        <f aca="false">COUNTIF($BC286:$EG286,"R")</f>
        <v>3</v>
      </c>
      <c r="AZ286" s="0" t="n">
        <f aca="false">IF(CC286="D",1,0)+IF(CL286="D",1,0)+IF(CW286="D",1,0)+IF(DD286="D",1,0)+IF(DJ286="D",1,0)+IF(DO286="D",1,0)+IF(DW286="D",1,0)</f>
        <v>3</v>
      </c>
      <c r="BA286" s="0" t="n">
        <f aca="false">IF(DH286&lt;&gt;"",1,0)+IF(DI286&lt;&gt;"",1,0)+IF(DK286&lt;&gt;"",1,0)+IF(DM286&lt;&gt;"",1,0)+IF(DN286&lt;&gt;"",1,0)+IF(DO286&lt;&gt;"",1,0)+IF(DQ286&lt;&gt;"",1,0)+IF(DR286&lt;&gt;"",1,0)+IF(DT286&lt;&gt;"",1,0)+IF(DU286&lt;&gt;"",1,0)+IF(DV286&lt;&gt;"",1,0)+IF(DW286&lt;&gt;"",1,0)+IF(DX286&lt;&gt;"",1,0)+IF(DZ286&lt;&gt;"",1,0)+IF(EA286&lt;&gt;"",1,0)+IF(EB286&lt;&gt;"",1,0)+IF(EE286&lt;&gt;"",1,0)</f>
        <v>9</v>
      </c>
      <c r="BB286" s="0" t="n">
        <f aca="false">AY286*AX286</f>
        <v>33</v>
      </c>
      <c r="BL286" s="0" t="s">
        <v>155</v>
      </c>
      <c r="BP286" s="0" t="s">
        <v>155</v>
      </c>
      <c r="BR286" s="0" t="s">
        <v>155</v>
      </c>
      <c r="BS286" s="0" t="s">
        <v>155</v>
      </c>
      <c r="BV286" s="0" t="s">
        <v>155</v>
      </c>
      <c r="BY286" s="0" t="s">
        <v>144</v>
      </c>
      <c r="CA286" s="0" t="s">
        <v>155</v>
      </c>
      <c r="CG286" s="0" t="s">
        <v>155</v>
      </c>
      <c r="CH286" s="0" t="s">
        <v>144</v>
      </c>
      <c r="CK286" s="0" t="s">
        <v>155</v>
      </c>
      <c r="CN286" s="0" t="s">
        <v>155</v>
      </c>
      <c r="CO286" s="0" t="s">
        <v>144</v>
      </c>
      <c r="CP286" s="0" t="s">
        <v>155</v>
      </c>
      <c r="CQ286" s="0" t="s">
        <v>144</v>
      </c>
      <c r="CT286" s="0" t="s">
        <v>155</v>
      </c>
      <c r="CU286" s="0" t="s">
        <v>144</v>
      </c>
      <c r="CV286" s="0" t="s">
        <v>155</v>
      </c>
      <c r="CW286" s="0" t="s">
        <v>144</v>
      </c>
      <c r="CY286" s="0" t="s">
        <v>155</v>
      </c>
      <c r="CZ286" s="0" t="s">
        <v>144</v>
      </c>
      <c r="DC286" s="0" t="s">
        <v>155</v>
      </c>
      <c r="DD286" s="0" t="s">
        <v>144</v>
      </c>
      <c r="DF286" s="0" t="s">
        <v>155</v>
      </c>
      <c r="DG286" s="0" t="s">
        <v>144</v>
      </c>
      <c r="DI286" s="0" t="s">
        <v>155</v>
      </c>
      <c r="DJ286" s="0" t="s">
        <v>144</v>
      </c>
      <c r="DL286" s="0" t="s">
        <v>155</v>
      </c>
      <c r="DM286" s="0" t="s">
        <v>144</v>
      </c>
      <c r="DN286" s="0" t="s">
        <v>155</v>
      </c>
      <c r="DR286" s="0" t="s">
        <v>155</v>
      </c>
      <c r="DS286" s="0" t="s">
        <v>174</v>
      </c>
      <c r="DT286" s="0" t="s">
        <v>174</v>
      </c>
      <c r="DU286" s="0" t="s">
        <v>155</v>
      </c>
      <c r="DW286" s="0" t="s">
        <v>155</v>
      </c>
      <c r="DX286" s="0" t="s">
        <v>155</v>
      </c>
      <c r="EA286" s="0" t="s">
        <v>155</v>
      </c>
      <c r="ED286" s="0" t="s">
        <v>174</v>
      </c>
      <c r="EF286" s="0" t="s">
        <v>155</v>
      </c>
    </row>
    <row r="287" customFormat="false" ht="13.8" hidden="false" customHeight="false" outlineLevel="0" collapsed="false">
      <c r="A287" s="0" t="s">
        <v>1643</v>
      </c>
      <c r="B287" s="0" t="n">
        <v>78</v>
      </c>
      <c r="C287" s="0" t="n">
        <v>25328</v>
      </c>
      <c r="D287" s="0" t="s">
        <v>1644</v>
      </c>
      <c r="E287" s="0" t="s">
        <v>532</v>
      </c>
      <c r="F287" s="0" t="str">
        <f aca="false">CONCATENATE(D288," ",LEFT(I288,4),"T=",AW288,"D=",AX288,"R=",AY288,"M=",AZ288,"L=",BA288,"B=",BB288)</f>
        <v>WALKER 1968T=32D=12R=0M=4L=6B=0</v>
      </c>
      <c r="G287" s="0" t="s">
        <v>257</v>
      </c>
      <c r="I287" s="0" t="s">
        <v>1645</v>
      </c>
      <c r="J287" s="0" t="s">
        <v>1646</v>
      </c>
      <c r="K287" s="0" t="s">
        <v>143</v>
      </c>
      <c r="L287" s="0" t="s">
        <v>144</v>
      </c>
      <c r="M287" s="0" t="str">
        <f aca="false">RIGHT(N287,LEN(N287)-FIND(" ",N287))</f>
        <v>IRENE AVE NE</v>
      </c>
      <c r="N287" s="0" t="s">
        <v>1647</v>
      </c>
      <c r="P287" s="0" t="s">
        <v>147</v>
      </c>
      <c r="Q287" s="0" t="s">
        <v>148</v>
      </c>
      <c r="R287" s="0" t="n">
        <v>44483</v>
      </c>
      <c r="AD287" s="0" t="s">
        <v>149</v>
      </c>
      <c r="AE287" s="0" t="s">
        <v>150</v>
      </c>
      <c r="AH287" s="0" t="n">
        <v>14</v>
      </c>
      <c r="AI287" s="0" t="n">
        <v>11</v>
      </c>
      <c r="AJ287" s="0" t="s">
        <v>164</v>
      </c>
      <c r="AM287" s="0" t="s">
        <v>165</v>
      </c>
      <c r="AN287" s="0" t="s">
        <v>147</v>
      </c>
      <c r="AO287" s="0" t="s">
        <v>261</v>
      </c>
      <c r="AP287" s="0" t="s">
        <v>262</v>
      </c>
      <c r="AQ287" s="0" t="n">
        <v>9</v>
      </c>
      <c r="AR287" s="0" t="n">
        <v>64</v>
      </c>
      <c r="AS287" s="0" t="n">
        <v>32</v>
      </c>
      <c r="AV287" s="0" t="s">
        <v>154</v>
      </c>
      <c r="AW287" s="0" t="n">
        <f aca="false">COUNTA($BC287:$EG287)</f>
        <v>43</v>
      </c>
      <c r="AX287" s="0" t="n">
        <f aca="false">COUNTIF($BC287:$EG287,"D")</f>
        <v>13</v>
      </c>
      <c r="AY287" s="0" t="n">
        <f aca="false">COUNTIF($BC287:$EG287,"R")</f>
        <v>0</v>
      </c>
      <c r="AZ287" s="0" t="n">
        <f aca="false">IF(CC287="D",1,0)+IF(CL287="D",1,0)+IF(CW287="D",1,0)+IF(DD287="D",1,0)+IF(DJ287="D",1,0)+IF(DO287="D",1,0)+IF(DW287="D",1,0)</f>
        <v>4</v>
      </c>
      <c r="BA287" s="0" t="n">
        <f aca="false">IF(DH287&lt;&gt;"",1,0)+IF(DI287&lt;&gt;"",1,0)+IF(DK287&lt;&gt;"",1,0)+IF(DM287&lt;&gt;"",1,0)+IF(DN287&lt;&gt;"",1,0)+IF(DO287&lt;&gt;"",1,0)+IF(DQ287&lt;&gt;"",1,0)+IF(DR287&lt;&gt;"",1,0)+IF(DT287&lt;&gt;"",1,0)+IF(DU287&lt;&gt;"",1,0)+IF(DV287&lt;&gt;"",1,0)+IF(DW287&lt;&gt;"",1,0)+IF(DX287&lt;&gt;"",1,0)+IF(DZ287&lt;&gt;"",1,0)+IF(EA287&lt;&gt;"",1,0)+IF(EB287&lt;&gt;"",1,0)+IF(EE287&lt;&gt;"",1,0)</f>
        <v>7</v>
      </c>
      <c r="BB287" s="0" t="n">
        <f aca="false">AY287*AX287</f>
        <v>0</v>
      </c>
      <c r="BC287" s="0" t="s">
        <v>155</v>
      </c>
      <c r="BD287" s="0" t="s">
        <v>155</v>
      </c>
      <c r="BE287" s="0" t="s">
        <v>155</v>
      </c>
      <c r="BF287" s="0" t="s">
        <v>155</v>
      </c>
      <c r="BG287" s="0" t="s">
        <v>155</v>
      </c>
      <c r="BH287" s="0" t="s">
        <v>155</v>
      </c>
      <c r="BI287" s="0" t="s">
        <v>155</v>
      </c>
      <c r="BJ287" s="0" t="s">
        <v>155</v>
      </c>
      <c r="BK287" s="0" t="s">
        <v>155</v>
      </c>
      <c r="BL287" s="0" t="s">
        <v>155</v>
      </c>
      <c r="BP287" s="0" t="s">
        <v>155</v>
      </c>
      <c r="BS287" s="0" t="s">
        <v>155</v>
      </c>
      <c r="BV287" s="0" t="s">
        <v>155</v>
      </c>
      <c r="BY287" s="0" t="s">
        <v>144</v>
      </c>
      <c r="CA287" s="0" t="s">
        <v>155</v>
      </c>
      <c r="CG287" s="0" t="s">
        <v>155</v>
      </c>
      <c r="CH287" s="0" t="s">
        <v>144</v>
      </c>
      <c r="CK287" s="0" t="s">
        <v>155</v>
      </c>
      <c r="CL287" s="0" t="s">
        <v>144</v>
      </c>
      <c r="CN287" s="0" t="s">
        <v>155</v>
      </c>
      <c r="CO287" s="0" t="s">
        <v>144</v>
      </c>
      <c r="CP287" s="0" t="s">
        <v>155</v>
      </c>
      <c r="CT287" s="0" t="s">
        <v>155</v>
      </c>
      <c r="CU287" s="0" t="s">
        <v>144</v>
      </c>
      <c r="CV287" s="0" t="s">
        <v>155</v>
      </c>
      <c r="CW287" s="0" t="s">
        <v>144</v>
      </c>
      <c r="CY287" s="0" t="s">
        <v>155</v>
      </c>
      <c r="CZ287" s="0" t="s">
        <v>144</v>
      </c>
      <c r="DC287" s="0" t="s">
        <v>155</v>
      </c>
      <c r="DF287" s="0" t="s">
        <v>155</v>
      </c>
      <c r="DG287" s="0" t="s">
        <v>144</v>
      </c>
      <c r="DI287" s="0" t="s">
        <v>155</v>
      </c>
      <c r="DJ287" s="0" t="s">
        <v>144</v>
      </c>
      <c r="DL287" s="0" t="s">
        <v>155</v>
      </c>
      <c r="DM287" s="0" t="s">
        <v>144</v>
      </c>
      <c r="DN287" s="0" t="s">
        <v>155</v>
      </c>
      <c r="DO287" s="0" t="s">
        <v>144</v>
      </c>
      <c r="DR287" s="0" t="s">
        <v>155</v>
      </c>
      <c r="DS287" s="0" t="s">
        <v>144</v>
      </c>
      <c r="DU287" s="0" t="s">
        <v>155</v>
      </c>
      <c r="EA287" s="0" t="s">
        <v>155</v>
      </c>
      <c r="ED287" s="0" t="s">
        <v>144</v>
      </c>
      <c r="EF287" s="0" t="s">
        <v>155</v>
      </c>
    </row>
    <row r="288" customFormat="false" ht="13.8" hidden="false" customHeight="false" outlineLevel="0" collapsed="false">
      <c r="A288" s="0" t="s">
        <v>1648</v>
      </c>
      <c r="B288" s="0" t="n">
        <v>78</v>
      </c>
      <c r="C288" s="0" t="n">
        <v>327426</v>
      </c>
      <c r="D288" s="0" t="s">
        <v>1649</v>
      </c>
      <c r="E288" s="0" t="s">
        <v>1650</v>
      </c>
      <c r="F288" s="0" t="str">
        <f aca="false">CONCATENATE(D289," ",LEFT(I289,4),"T=",AW289,"D=",AX289,"R=",AY289,"M=",AZ289,"L=",BA289,"B=",BB289)</f>
        <v>BONACKER 1977T=29D=11R=1M=6L=6B=11</v>
      </c>
      <c r="G288" s="0" t="s">
        <v>159</v>
      </c>
      <c r="I288" s="0" t="s">
        <v>1651</v>
      </c>
      <c r="J288" s="0" t="s">
        <v>924</v>
      </c>
      <c r="K288" s="0" t="s">
        <v>143</v>
      </c>
      <c r="L288" s="0" t="s">
        <v>144</v>
      </c>
      <c r="M288" s="0" t="str">
        <f aca="false">RIGHT(N288,LEN(N288)-FIND(" ",N288))</f>
        <v>TIFFANY DR NE</v>
      </c>
      <c r="N288" s="0" t="s">
        <v>1652</v>
      </c>
      <c r="P288" s="0" t="s">
        <v>147</v>
      </c>
      <c r="Q288" s="0" t="s">
        <v>148</v>
      </c>
      <c r="R288" s="0" t="n">
        <v>44483</v>
      </c>
      <c r="AD288" s="0" t="s">
        <v>149</v>
      </c>
      <c r="AE288" s="0" t="s">
        <v>150</v>
      </c>
      <c r="AH288" s="0" t="n">
        <v>14</v>
      </c>
      <c r="AI288" s="0" t="n">
        <v>11</v>
      </c>
      <c r="AJ288" s="0" t="s">
        <v>164</v>
      </c>
      <c r="AM288" s="0" t="s">
        <v>165</v>
      </c>
      <c r="AN288" s="0" t="s">
        <v>147</v>
      </c>
      <c r="AO288" s="0" t="s">
        <v>261</v>
      </c>
      <c r="AP288" s="0" t="s">
        <v>262</v>
      </c>
      <c r="AQ288" s="0" t="n">
        <v>9</v>
      </c>
      <c r="AR288" s="0" t="n">
        <v>64</v>
      </c>
      <c r="AS288" s="0" t="n">
        <v>32</v>
      </c>
      <c r="AV288" s="0" t="s">
        <v>154</v>
      </c>
      <c r="AW288" s="0" t="n">
        <f aca="false">COUNTA($BC288:$EG288)</f>
        <v>32</v>
      </c>
      <c r="AX288" s="0" t="n">
        <f aca="false">COUNTIF($BC288:$EG288,"D")</f>
        <v>12</v>
      </c>
      <c r="AY288" s="0" t="n">
        <f aca="false">COUNTIF($BC288:$EG288,"R")</f>
        <v>0</v>
      </c>
      <c r="AZ288" s="0" t="n">
        <f aca="false">IF(CC288="D",1,0)+IF(CL288="D",1,0)+IF(CW288="D",1,0)+IF(DD288="D",1,0)+IF(DJ288="D",1,0)+IF(DO288="D",1,0)+IF(DW288="D",1,0)</f>
        <v>4</v>
      </c>
      <c r="BA288" s="0" t="n">
        <f aca="false">IF(DH288&lt;&gt;"",1,0)+IF(DI288&lt;&gt;"",1,0)+IF(DK288&lt;&gt;"",1,0)+IF(DM288&lt;&gt;"",1,0)+IF(DN288&lt;&gt;"",1,0)+IF(DO288&lt;&gt;"",1,0)+IF(DQ288&lt;&gt;"",1,0)+IF(DR288&lt;&gt;"",1,0)+IF(DT288&lt;&gt;"",1,0)+IF(DU288&lt;&gt;"",1,0)+IF(DV288&lt;&gt;"",1,0)+IF(DW288&lt;&gt;"",1,0)+IF(DX288&lt;&gt;"",1,0)+IF(DZ288&lt;&gt;"",1,0)+IF(EA288&lt;&gt;"",1,0)+IF(EB288&lt;&gt;"",1,0)+IF(EE288&lt;&gt;"",1,0)</f>
        <v>6</v>
      </c>
      <c r="BB288" s="0" t="n">
        <f aca="false">AY288*AX288</f>
        <v>0</v>
      </c>
      <c r="BL288" s="0" t="s">
        <v>155</v>
      </c>
      <c r="BS288" s="0" t="s">
        <v>155</v>
      </c>
      <c r="BV288" s="0" t="s">
        <v>155</v>
      </c>
      <c r="BY288" s="0" t="s">
        <v>144</v>
      </c>
      <c r="CA288" s="0" t="s">
        <v>155</v>
      </c>
      <c r="CC288" s="0" t="s">
        <v>144</v>
      </c>
      <c r="CG288" s="0" t="s">
        <v>155</v>
      </c>
      <c r="CH288" s="0" t="s">
        <v>144</v>
      </c>
      <c r="CK288" s="0" t="s">
        <v>155</v>
      </c>
      <c r="CL288" s="0" t="s">
        <v>144</v>
      </c>
      <c r="CN288" s="0" t="s">
        <v>155</v>
      </c>
      <c r="CO288" s="0" t="s">
        <v>144</v>
      </c>
      <c r="CP288" s="0" t="s">
        <v>155</v>
      </c>
      <c r="CQ288" s="0" t="s">
        <v>144</v>
      </c>
      <c r="CT288" s="0" t="s">
        <v>155</v>
      </c>
      <c r="CU288" s="0" t="s">
        <v>144</v>
      </c>
      <c r="CV288" s="0" t="s">
        <v>155</v>
      </c>
      <c r="CW288" s="0" t="s">
        <v>144</v>
      </c>
      <c r="CY288" s="0" t="s">
        <v>155</v>
      </c>
      <c r="CZ288" s="0" t="s">
        <v>144</v>
      </c>
      <c r="DC288" s="0" t="s">
        <v>155</v>
      </c>
      <c r="DF288" s="0" t="s">
        <v>155</v>
      </c>
      <c r="DI288" s="0" t="s">
        <v>155</v>
      </c>
      <c r="DL288" s="0" t="s">
        <v>155</v>
      </c>
      <c r="DN288" s="0" t="s">
        <v>155</v>
      </c>
      <c r="DS288" s="0" t="s">
        <v>144</v>
      </c>
      <c r="DU288" s="0" t="s">
        <v>155</v>
      </c>
      <c r="DW288" s="0" t="s">
        <v>144</v>
      </c>
      <c r="DX288" s="0" t="s">
        <v>155</v>
      </c>
      <c r="EA288" s="0" t="s">
        <v>155</v>
      </c>
      <c r="ED288" s="0" t="s">
        <v>144</v>
      </c>
      <c r="EF288" s="0" t="s">
        <v>155</v>
      </c>
    </row>
    <row r="289" customFormat="false" ht="13.8" hidden="false" customHeight="false" outlineLevel="0" collapsed="false">
      <c r="A289" s="0" t="s">
        <v>1653</v>
      </c>
      <c r="B289" s="0" t="n">
        <v>78</v>
      </c>
      <c r="C289" s="0" t="n">
        <v>468307</v>
      </c>
      <c r="D289" s="0" t="s">
        <v>1654</v>
      </c>
      <c r="E289" s="0" t="s">
        <v>381</v>
      </c>
      <c r="F289" s="0" t="str">
        <f aca="false">CONCATENATE(D290," ",LEFT(I290,4),"T=",AW290,"D=",AX290,"R=",AY290,"M=",AZ290,"L=",BA290,"B=",BB290)</f>
        <v>BONACKER 1980T=33D=13R=0M=6L=9B=0</v>
      </c>
      <c r="G289" s="0" t="s">
        <v>200</v>
      </c>
      <c r="I289" s="0" t="s">
        <v>1655</v>
      </c>
      <c r="J289" s="0" t="s">
        <v>1656</v>
      </c>
      <c r="K289" s="0" t="s">
        <v>143</v>
      </c>
      <c r="L289" s="0" t="s">
        <v>174</v>
      </c>
      <c r="M289" s="0" t="str">
        <f aca="false">RIGHT(N289,LEN(N289)-FIND(" ",N289))</f>
        <v>ATLANTIC ST NE</v>
      </c>
      <c r="N289" s="0" t="s">
        <v>1657</v>
      </c>
      <c r="P289" s="0" t="s">
        <v>147</v>
      </c>
      <c r="Q289" s="0" t="s">
        <v>148</v>
      </c>
      <c r="R289" s="0" t="n">
        <v>44483</v>
      </c>
      <c r="AD289" s="0" t="s">
        <v>149</v>
      </c>
      <c r="AE289" s="0" t="s">
        <v>150</v>
      </c>
      <c r="AF289" s="0" t="s">
        <v>151</v>
      </c>
      <c r="AH289" s="0" t="n">
        <v>14</v>
      </c>
      <c r="AI289" s="0" t="n">
        <v>11</v>
      </c>
      <c r="AN289" s="0" t="s">
        <v>147</v>
      </c>
      <c r="AO289" s="0" t="s">
        <v>189</v>
      </c>
      <c r="AP289" s="0" t="s">
        <v>190</v>
      </c>
      <c r="AQ289" s="0" t="n">
        <v>9</v>
      </c>
      <c r="AR289" s="0" t="n">
        <v>64</v>
      </c>
      <c r="AS289" s="0" t="n">
        <v>32</v>
      </c>
      <c r="AV289" s="0" t="s">
        <v>154</v>
      </c>
      <c r="AW289" s="0" t="n">
        <f aca="false">COUNTA($BC289:$EG289)</f>
        <v>29</v>
      </c>
      <c r="AX289" s="0" t="n">
        <f aca="false">COUNTIF($BC289:$EG289,"D")</f>
        <v>11</v>
      </c>
      <c r="AY289" s="0" t="n">
        <f aca="false">COUNTIF($BC289:$EG289,"R")</f>
        <v>1</v>
      </c>
      <c r="AZ289" s="0" t="n">
        <f aca="false">IF(CC289="D",1,0)+IF(CL289="D",1,0)+IF(CW289="D",1,0)+IF(DD289="D",1,0)+IF(DJ289="D",1,0)+IF(DO289="D",1,0)+IF(DW289="D",1,0)</f>
        <v>6</v>
      </c>
      <c r="BA289" s="0" t="n">
        <f aca="false">IF(DH289&lt;&gt;"",1,0)+IF(DI289&lt;&gt;"",1,0)+IF(DK289&lt;&gt;"",1,0)+IF(DM289&lt;&gt;"",1,0)+IF(DN289&lt;&gt;"",1,0)+IF(DO289&lt;&gt;"",1,0)+IF(DQ289&lt;&gt;"",1,0)+IF(DR289&lt;&gt;"",1,0)+IF(DT289&lt;&gt;"",1,0)+IF(DU289&lt;&gt;"",1,0)+IF(DV289&lt;&gt;"",1,0)+IF(DW289&lt;&gt;"",1,0)+IF(DX289&lt;&gt;"",1,0)+IF(DZ289&lt;&gt;"",1,0)+IF(EA289&lt;&gt;"",1,0)+IF(EB289&lt;&gt;"",1,0)+IF(EE289&lt;&gt;"",1,0)</f>
        <v>6</v>
      </c>
      <c r="BB289" s="0" t="n">
        <f aca="false">AY289*AX289</f>
        <v>11</v>
      </c>
      <c r="BD289" s="0" t="s">
        <v>155</v>
      </c>
      <c r="BL289" s="0" t="s">
        <v>155</v>
      </c>
      <c r="BS289" s="0" t="s">
        <v>155</v>
      </c>
      <c r="CA289" s="0" t="s">
        <v>155</v>
      </c>
      <c r="CK289" s="0" t="s">
        <v>155</v>
      </c>
      <c r="CL289" s="0" t="s">
        <v>144</v>
      </c>
      <c r="CN289" s="0" t="s">
        <v>155</v>
      </c>
      <c r="CO289" s="0" t="s">
        <v>144</v>
      </c>
      <c r="CP289" s="0" t="s">
        <v>155</v>
      </c>
      <c r="CQ289" s="0" t="s">
        <v>144</v>
      </c>
      <c r="CT289" s="0" t="s">
        <v>155</v>
      </c>
      <c r="CU289" s="0" t="s">
        <v>144</v>
      </c>
      <c r="CV289" s="0" t="s">
        <v>155</v>
      </c>
      <c r="CW289" s="0" t="s">
        <v>144</v>
      </c>
      <c r="CZ289" s="0" t="s">
        <v>144</v>
      </c>
      <c r="DC289" s="0" t="s">
        <v>155</v>
      </c>
      <c r="DD289" s="0" t="s">
        <v>144</v>
      </c>
      <c r="DF289" s="0" t="s">
        <v>155</v>
      </c>
      <c r="DG289" s="0" t="s">
        <v>144</v>
      </c>
      <c r="DI289" s="0" t="s">
        <v>155</v>
      </c>
      <c r="DJ289" s="0" t="s">
        <v>144</v>
      </c>
      <c r="DL289" s="0" t="s">
        <v>155</v>
      </c>
      <c r="DN289" s="0" t="s">
        <v>155</v>
      </c>
      <c r="DO289" s="0" t="s">
        <v>144</v>
      </c>
      <c r="DW289" s="0" t="s">
        <v>144</v>
      </c>
      <c r="DX289" s="0" t="s">
        <v>155</v>
      </c>
      <c r="EA289" s="0" t="s">
        <v>155</v>
      </c>
      <c r="ED289" s="0" t="s">
        <v>174</v>
      </c>
      <c r="EF289" s="0" t="s">
        <v>155</v>
      </c>
    </row>
    <row r="290" customFormat="false" ht="13.8" hidden="false" customHeight="false" outlineLevel="0" collapsed="false">
      <c r="A290" s="0" t="s">
        <v>1658</v>
      </c>
      <c r="B290" s="0" t="n">
        <v>78</v>
      </c>
      <c r="C290" s="0" t="n">
        <v>472487</v>
      </c>
      <c r="D290" s="0" t="s">
        <v>1654</v>
      </c>
      <c r="E290" s="0" t="s">
        <v>1659</v>
      </c>
      <c r="F290" s="0" t="str">
        <f aca="false">CONCATENATE(D291," ",LEFT(I291,4),"T=",AW291,"D=",AX291,"R=",AY291,"M=",AZ291,"L=",BA291,"B=",BB291)</f>
        <v>ANDERSON 1949T=42D=12R=0M=5L=6B=0</v>
      </c>
      <c r="G290" s="0" t="s">
        <v>185</v>
      </c>
      <c r="I290" s="0" t="s">
        <v>1660</v>
      </c>
      <c r="J290" s="0" t="s">
        <v>1661</v>
      </c>
      <c r="K290" s="0" t="s">
        <v>143</v>
      </c>
      <c r="L290" s="0" t="s">
        <v>144</v>
      </c>
      <c r="M290" s="0" t="str">
        <f aca="false">RIGHT(N290,LEN(N290)-FIND(" ",N290))</f>
        <v>ATLANTIC ST NE</v>
      </c>
      <c r="N290" s="0" t="s">
        <v>1657</v>
      </c>
      <c r="P290" s="0" t="s">
        <v>147</v>
      </c>
      <c r="Q290" s="0" t="s">
        <v>148</v>
      </c>
      <c r="R290" s="0" t="n">
        <v>44483</v>
      </c>
      <c r="AD290" s="0" t="s">
        <v>149</v>
      </c>
      <c r="AE290" s="0" t="s">
        <v>150</v>
      </c>
      <c r="AF290" s="0" t="s">
        <v>151</v>
      </c>
      <c r="AH290" s="0" t="n">
        <v>14</v>
      </c>
      <c r="AI290" s="0" t="n">
        <v>11</v>
      </c>
      <c r="AN290" s="0" t="s">
        <v>147</v>
      </c>
      <c r="AO290" s="0" t="s">
        <v>189</v>
      </c>
      <c r="AP290" s="0" t="s">
        <v>190</v>
      </c>
      <c r="AQ290" s="0" t="n">
        <v>9</v>
      </c>
      <c r="AR290" s="0" t="n">
        <v>64</v>
      </c>
      <c r="AS290" s="0" t="n">
        <v>32</v>
      </c>
      <c r="AV290" s="0" t="s">
        <v>154</v>
      </c>
      <c r="AW290" s="0" t="n">
        <f aca="false">COUNTA($BC290:$EG290)</f>
        <v>33</v>
      </c>
      <c r="AX290" s="0" t="n">
        <f aca="false">COUNTIF($BC290:$EG290,"D")</f>
        <v>13</v>
      </c>
      <c r="AY290" s="0" t="n">
        <f aca="false">COUNTIF($BC290:$EG290,"R")</f>
        <v>0</v>
      </c>
      <c r="AZ290" s="0" t="n">
        <f aca="false">IF(CC290="D",1,0)+IF(CL290="D",1,0)+IF(CW290="D",1,0)+IF(DD290="D",1,0)+IF(DJ290="D",1,0)+IF(DO290="D",1,0)+IF(DW290="D",1,0)</f>
        <v>6</v>
      </c>
      <c r="BA290" s="0" t="n">
        <f aca="false">IF(DH290&lt;&gt;"",1,0)+IF(DI290&lt;&gt;"",1,0)+IF(DK290&lt;&gt;"",1,0)+IF(DM290&lt;&gt;"",1,0)+IF(DN290&lt;&gt;"",1,0)+IF(DO290&lt;&gt;"",1,0)+IF(DQ290&lt;&gt;"",1,0)+IF(DR290&lt;&gt;"",1,0)+IF(DT290&lt;&gt;"",1,0)+IF(DU290&lt;&gt;"",1,0)+IF(DV290&lt;&gt;"",1,0)+IF(DW290&lt;&gt;"",1,0)+IF(DX290&lt;&gt;"",1,0)+IF(DZ290&lt;&gt;"",1,0)+IF(EA290&lt;&gt;"",1,0)+IF(EB290&lt;&gt;"",1,0)+IF(EE290&lt;&gt;"",1,0)</f>
        <v>9</v>
      </c>
      <c r="BB290" s="0" t="n">
        <f aca="false">AY290*AX290</f>
        <v>0</v>
      </c>
      <c r="BF290" s="0" t="s">
        <v>155</v>
      </c>
      <c r="BG290" s="0" t="s">
        <v>144</v>
      </c>
      <c r="BH290" s="0" t="s">
        <v>155</v>
      </c>
      <c r="BL290" s="0" t="s">
        <v>155</v>
      </c>
      <c r="BS290" s="0" t="s">
        <v>155</v>
      </c>
      <c r="CA290" s="0" t="s">
        <v>155</v>
      </c>
      <c r="CK290" s="0" t="s">
        <v>155</v>
      </c>
      <c r="CL290" s="0" t="s">
        <v>144</v>
      </c>
      <c r="CN290" s="0" t="s">
        <v>155</v>
      </c>
      <c r="CO290" s="0" t="s">
        <v>144</v>
      </c>
      <c r="CP290" s="0" t="s">
        <v>155</v>
      </c>
      <c r="CQ290" s="0" t="s">
        <v>144</v>
      </c>
      <c r="CT290" s="0" t="s">
        <v>155</v>
      </c>
      <c r="CU290" s="0" t="s">
        <v>144</v>
      </c>
      <c r="CV290" s="0" t="s">
        <v>155</v>
      </c>
      <c r="CW290" s="0" t="s">
        <v>144</v>
      </c>
      <c r="CY290" s="0" t="s">
        <v>155</v>
      </c>
      <c r="CZ290" s="0" t="s">
        <v>144</v>
      </c>
      <c r="DD290" s="0" t="s">
        <v>144</v>
      </c>
      <c r="DF290" s="0" t="s">
        <v>155</v>
      </c>
      <c r="DI290" s="0" t="s">
        <v>155</v>
      </c>
      <c r="DJ290" s="0" t="s">
        <v>144</v>
      </c>
      <c r="DL290" s="0" t="s">
        <v>155</v>
      </c>
      <c r="DN290" s="0" t="s">
        <v>155</v>
      </c>
      <c r="DO290" s="0" t="s">
        <v>144</v>
      </c>
      <c r="DR290" s="0" t="s">
        <v>155</v>
      </c>
      <c r="DT290" s="0" t="s">
        <v>144</v>
      </c>
      <c r="DU290" s="0" t="s">
        <v>155</v>
      </c>
      <c r="DW290" s="0" t="s">
        <v>144</v>
      </c>
      <c r="DX290" s="0" t="s">
        <v>155</v>
      </c>
      <c r="EA290" s="0" t="s">
        <v>155</v>
      </c>
      <c r="ED290" s="0" t="s">
        <v>144</v>
      </c>
      <c r="EF290" s="0" t="s">
        <v>155</v>
      </c>
    </row>
    <row r="291" customFormat="false" ht="13.8" hidden="false" customHeight="false" outlineLevel="0" collapsed="false">
      <c r="A291" s="0" t="s">
        <v>1662</v>
      </c>
      <c r="B291" s="0" t="n">
        <v>78</v>
      </c>
      <c r="C291" s="0" t="n">
        <v>285800</v>
      </c>
      <c r="D291" s="0" t="s">
        <v>1195</v>
      </c>
      <c r="E291" s="0" t="s">
        <v>1663</v>
      </c>
      <c r="F291" s="0" t="str">
        <f aca="false">CONCATENATE(D292," ",LEFT(I292,4),"T=",AW292,"D=",AX292,"R=",AY292,"M=",AZ292,"L=",BA292,"B=",BB292)</f>
        <v>SANTANGELO 1951T=26D=12R=0M=3L=7B=0</v>
      </c>
      <c r="G291" s="0" t="s">
        <v>185</v>
      </c>
      <c r="I291" s="0" t="s">
        <v>1664</v>
      </c>
      <c r="J291" s="0" t="s">
        <v>1665</v>
      </c>
      <c r="K291" s="0" t="s">
        <v>143</v>
      </c>
      <c r="M291" s="0" t="str">
        <f aca="false">RIGHT(N291,LEN(N291)-FIND(" ",N291))</f>
        <v>PLAZA AVE NE</v>
      </c>
      <c r="N291" s="0" t="s">
        <v>931</v>
      </c>
      <c r="O291" s="0" t="s">
        <v>1666</v>
      </c>
      <c r="P291" s="0" t="s">
        <v>147</v>
      </c>
      <c r="Q291" s="0" t="s">
        <v>148</v>
      </c>
      <c r="R291" s="0" t="n">
        <v>44483</v>
      </c>
      <c r="AD291" s="0" t="s">
        <v>149</v>
      </c>
      <c r="AE291" s="0" t="s">
        <v>150</v>
      </c>
      <c r="AH291" s="0" t="n">
        <v>14</v>
      </c>
      <c r="AI291" s="0" t="n">
        <v>11</v>
      </c>
      <c r="AJ291" s="0" t="s">
        <v>164</v>
      </c>
      <c r="AM291" s="0" t="s">
        <v>165</v>
      </c>
      <c r="AN291" s="0" t="s">
        <v>147</v>
      </c>
      <c r="AO291" s="0" t="s">
        <v>261</v>
      </c>
      <c r="AP291" s="0" t="s">
        <v>262</v>
      </c>
      <c r="AQ291" s="0" t="n">
        <v>9</v>
      </c>
      <c r="AR291" s="0" t="n">
        <v>64</v>
      </c>
      <c r="AS291" s="0" t="n">
        <v>32</v>
      </c>
      <c r="AV291" s="0" t="s">
        <v>154</v>
      </c>
      <c r="AW291" s="0" t="n">
        <f aca="false">COUNTA($BC291:$EG291)</f>
        <v>42</v>
      </c>
      <c r="AX291" s="0" t="n">
        <f aca="false">COUNTIF($BC291:$EG291,"D")</f>
        <v>12</v>
      </c>
      <c r="AY291" s="0" t="n">
        <f aca="false">COUNTIF($BC291:$EG291,"R")</f>
        <v>0</v>
      </c>
      <c r="AZ291" s="0" t="n">
        <f aca="false">IF(CC291="D",1,0)+IF(CL291="D",1,0)+IF(CW291="D",1,0)+IF(DD291="D",1,0)+IF(DJ291="D",1,0)+IF(DO291="D",1,0)+IF(DW291="D",1,0)</f>
        <v>5</v>
      </c>
      <c r="BA291" s="0" t="n">
        <f aca="false">IF(DH291&lt;&gt;"",1,0)+IF(DI291&lt;&gt;"",1,0)+IF(DK291&lt;&gt;"",1,0)+IF(DM291&lt;&gt;"",1,0)+IF(DN291&lt;&gt;"",1,0)+IF(DO291&lt;&gt;"",1,0)+IF(DQ291&lt;&gt;"",1,0)+IF(DR291&lt;&gt;"",1,0)+IF(DT291&lt;&gt;"",1,0)+IF(DU291&lt;&gt;"",1,0)+IF(DV291&lt;&gt;"",1,0)+IF(DW291&lt;&gt;"",1,0)+IF(DX291&lt;&gt;"",1,0)+IF(DZ291&lt;&gt;"",1,0)+IF(EA291&lt;&gt;"",1,0)+IF(EB291&lt;&gt;"",1,0)+IF(EE291&lt;&gt;"",1,0)</f>
        <v>6</v>
      </c>
      <c r="BB291" s="0" t="n">
        <f aca="false">AY291*AX291</f>
        <v>0</v>
      </c>
      <c r="BC291" s="0" t="s">
        <v>155</v>
      </c>
      <c r="BD291" s="0" t="s">
        <v>155</v>
      </c>
      <c r="BF291" s="0" t="s">
        <v>155</v>
      </c>
      <c r="BG291" s="0" t="s">
        <v>155</v>
      </c>
      <c r="BH291" s="0" t="s">
        <v>155</v>
      </c>
      <c r="BI291" s="0" t="s">
        <v>155</v>
      </c>
      <c r="BJ291" s="0" t="s">
        <v>155</v>
      </c>
      <c r="BK291" s="0" t="s">
        <v>155</v>
      </c>
      <c r="BL291" s="0" t="s">
        <v>155</v>
      </c>
      <c r="BP291" s="0" t="s">
        <v>155</v>
      </c>
      <c r="BR291" s="0" t="s">
        <v>155</v>
      </c>
      <c r="BS291" s="0" t="s">
        <v>155</v>
      </c>
      <c r="BV291" s="0" t="s">
        <v>155</v>
      </c>
      <c r="BY291" s="0" t="s">
        <v>144</v>
      </c>
      <c r="CA291" s="0" t="s">
        <v>155</v>
      </c>
      <c r="CC291" s="0" t="s">
        <v>144</v>
      </c>
      <c r="CG291" s="0" t="s">
        <v>155</v>
      </c>
      <c r="CH291" s="0" t="s">
        <v>144</v>
      </c>
      <c r="CK291" s="0" t="s">
        <v>155</v>
      </c>
      <c r="CL291" s="0" t="s">
        <v>144</v>
      </c>
      <c r="CN291" s="0" t="s">
        <v>155</v>
      </c>
      <c r="CO291" s="0" t="s">
        <v>144</v>
      </c>
      <c r="CP291" s="0" t="s">
        <v>155</v>
      </c>
      <c r="CT291" s="0" t="s">
        <v>155</v>
      </c>
      <c r="CU291" s="0" t="s">
        <v>144</v>
      </c>
      <c r="CV291" s="0" t="s">
        <v>155</v>
      </c>
      <c r="CW291" s="0" t="s">
        <v>144</v>
      </c>
      <c r="CY291" s="0" t="s">
        <v>155</v>
      </c>
      <c r="CZ291" s="0" t="s">
        <v>144</v>
      </c>
      <c r="DC291" s="0" t="s">
        <v>155</v>
      </c>
      <c r="DD291" s="0" t="s">
        <v>144</v>
      </c>
      <c r="DF291" s="0" t="s">
        <v>155</v>
      </c>
      <c r="DG291" s="0" t="s">
        <v>144</v>
      </c>
      <c r="DI291" s="0" t="s">
        <v>155</v>
      </c>
      <c r="DJ291" s="0" t="s">
        <v>144</v>
      </c>
      <c r="DL291" s="0" t="s">
        <v>155</v>
      </c>
      <c r="DM291" s="0" t="s">
        <v>144</v>
      </c>
      <c r="DN291" s="0" t="s">
        <v>155</v>
      </c>
      <c r="DU291" s="0" t="s">
        <v>155</v>
      </c>
      <c r="DX291" s="0" t="s">
        <v>155</v>
      </c>
      <c r="EA291" s="0" t="s">
        <v>155</v>
      </c>
      <c r="EF291" s="0" t="s">
        <v>155</v>
      </c>
    </row>
    <row r="292" customFormat="false" ht="13.8" hidden="false" customHeight="false" outlineLevel="0" collapsed="false">
      <c r="A292" s="0" t="s">
        <v>1667</v>
      </c>
      <c r="B292" s="0" t="n">
        <v>78</v>
      </c>
      <c r="C292" s="0" t="n">
        <v>372422</v>
      </c>
      <c r="D292" s="0" t="s">
        <v>1668</v>
      </c>
      <c r="E292" s="0" t="s">
        <v>479</v>
      </c>
      <c r="F292" s="0" t="str">
        <f aca="false">CONCATENATE(D293," ",LEFT(I293,4),"T=",AW293,"D=",AX293,"R=",AY293,"M=",AZ293,"L=",BA293,"B=",BB293)</f>
        <v>THOMAS 1938T=42D=16R=0M=1L=9B=0</v>
      </c>
      <c r="G292" s="0" t="s">
        <v>185</v>
      </c>
      <c r="I292" s="0" t="s">
        <v>1669</v>
      </c>
      <c r="J292" s="0" t="s">
        <v>1670</v>
      </c>
      <c r="K292" s="0" t="s">
        <v>143</v>
      </c>
      <c r="L292" s="0" t="s">
        <v>144</v>
      </c>
      <c r="M292" s="0" t="str">
        <f aca="false">RIGHT(N292,LEN(N292)-FIND(" ",N292))</f>
        <v>KENMORE AVE NE</v>
      </c>
      <c r="N292" s="0" t="s">
        <v>145</v>
      </c>
      <c r="O292" s="0" t="s">
        <v>1671</v>
      </c>
      <c r="P292" s="0" t="s">
        <v>147</v>
      </c>
      <c r="Q292" s="0" t="s">
        <v>148</v>
      </c>
      <c r="R292" s="0" t="n">
        <v>44483</v>
      </c>
      <c r="AD292" s="0" t="s">
        <v>149</v>
      </c>
      <c r="AE292" s="0" t="s">
        <v>150</v>
      </c>
      <c r="AF292" s="0" t="s">
        <v>151</v>
      </c>
      <c r="AH292" s="0" t="n">
        <v>14</v>
      </c>
      <c r="AI292" s="0" t="n">
        <v>11</v>
      </c>
      <c r="AN292" s="0" t="s">
        <v>147</v>
      </c>
      <c r="AO292" s="0" t="s">
        <v>152</v>
      </c>
      <c r="AP292" s="0" t="s">
        <v>153</v>
      </c>
      <c r="AQ292" s="0" t="n">
        <v>9</v>
      </c>
      <c r="AR292" s="0" t="n">
        <v>64</v>
      </c>
      <c r="AS292" s="0" t="n">
        <v>32</v>
      </c>
      <c r="AV292" s="0" t="s">
        <v>154</v>
      </c>
      <c r="AW292" s="0" t="n">
        <f aca="false">COUNTA($BC292:$EG292)</f>
        <v>26</v>
      </c>
      <c r="AX292" s="0" t="n">
        <f aca="false">COUNTIF($BC292:$EG292,"D")</f>
        <v>12</v>
      </c>
      <c r="AY292" s="0" t="n">
        <f aca="false">COUNTIF($BC292:$EG292,"R")</f>
        <v>0</v>
      </c>
      <c r="AZ292" s="0" t="n">
        <f aca="false">IF(CC292="D",1,0)+IF(CL292="D",1,0)+IF(CW292="D",1,0)+IF(DD292="D",1,0)+IF(DJ292="D",1,0)+IF(DO292="D",1,0)+IF(DW292="D",1,0)</f>
        <v>3</v>
      </c>
      <c r="BA292" s="0" t="n">
        <f aca="false">IF(DH292&lt;&gt;"",1,0)+IF(DI292&lt;&gt;"",1,0)+IF(DK292&lt;&gt;"",1,0)+IF(DM292&lt;&gt;"",1,0)+IF(DN292&lt;&gt;"",1,0)+IF(DO292&lt;&gt;"",1,0)+IF(DQ292&lt;&gt;"",1,0)+IF(DR292&lt;&gt;"",1,0)+IF(DT292&lt;&gt;"",1,0)+IF(DU292&lt;&gt;"",1,0)+IF(DV292&lt;&gt;"",1,0)+IF(DW292&lt;&gt;"",1,0)+IF(DX292&lt;&gt;"",1,0)+IF(DZ292&lt;&gt;"",1,0)+IF(EA292&lt;&gt;"",1,0)+IF(EB292&lt;&gt;"",1,0)+IF(EE292&lt;&gt;"",1,0)</f>
        <v>7</v>
      </c>
      <c r="BB292" s="0" t="n">
        <f aca="false">AY292*AX292</f>
        <v>0</v>
      </c>
      <c r="CH292" s="0" t="s">
        <v>144</v>
      </c>
      <c r="CK292" s="0" t="s">
        <v>155</v>
      </c>
      <c r="CN292" s="0" t="s">
        <v>155</v>
      </c>
      <c r="CO292" s="0" t="s">
        <v>144</v>
      </c>
      <c r="CP292" s="0" t="s">
        <v>155</v>
      </c>
      <c r="CQ292" s="0" t="s">
        <v>144</v>
      </c>
      <c r="CT292" s="0" t="s">
        <v>155</v>
      </c>
      <c r="CU292" s="0" t="s">
        <v>144</v>
      </c>
      <c r="CV292" s="0" t="s">
        <v>155</v>
      </c>
      <c r="CW292" s="0" t="s">
        <v>144</v>
      </c>
      <c r="CY292" s="0" t="s">
        <v>155</v>
      </c>
      <c r="CZ292" s="0" t="s">
        <v>144</v>
      </c>
      <c r="DC292" s="0" t="s">
        <v>155</v>
      </c>
      <c r="DF292" s="0" t="s">
        <v>155</v>
      </c>
      <c r="DG292" s="0" t="s">
        <v>144</v>
      </c>
      <c r="DI292" s="0" t="s">
        <v>155</v>
      </c>
      <c r="DJ292" s="0" t="s">
        <v>144</v>
      </c>
      <c r="DM292" s="0" t="s">
        <v>144</v>
      </c>
      <c r="DN292" s="0" t="s">
        <v>155</v>
      </c>
      <c r="DR292" s="0" t="s">
        <v>155</v>
      </c>
      <c r="DS292" s="0" t="s">
        <v>144</v>
      </c>
      <c r="DU292" s="0" t="s">
        <v>155</v>
      </c>
      <c r="DW292" s="0" t="s">
        <v>144</v>
      </c>
      <c r="DX292" s="0" t="s">
        <v>155</v>
      </c>
      <c r="ED292" s="0" t="s">
        <v>144</v>
      </c>
      <c r="EF292" s="0" t="s">
        <v>155</v>
      </c>
    </row>
    <row r="293" customFormat="false" ht="13.8" hidden="false" customHeight="false" outlineLevel="0" collapsed="false">
      <c r="A293" s="0" t="s">
        <v>1672</v>
      </c>
      <c r="B293" s="0" t="n">
        <v>78</v>
      </c>
      <c r="C293" s="0" t="n">
        <v>440785</v>
      </c>
      <c r="D293" s="0" t="s">
        <v>465</v>
      </c>
      <c r="E293" s="0" t="s">
        <v>520</v>
      </c>
      <c r="F293" s="0" t="str">
        <f aca="false">CONCATENATE(D294," ",LEFT(I294,4),"T=",AW294,"D=",AX294,"R=",AY294,"M=",AZ294,"L=",BA294,"B=",BB294)</f>
        <v>THOMAS 1935T=42D=18R=0M=1L=9B=0</v>
      </c>
      <c r="G293" s="0" t="s">
        <v>174</v>
      </c>
      <c r="I293" s="0" t="s">
        <v>1673</v>
      </c>
      <c r="J293" s="0" t="s">
        <v>1674</v>
      </c>
      <c r="K293" s="0" t="s">
        <v>143</v>
      </c>
      <c r="L293" s="0" t="s">
        <v>144</v>
      </c>
      <c r="M293" s="0" t="str">
        <f aca="false">RIGHT(N293,LEN(N293)-FIND(" ",N293))</f>
        <v>GENESEE AVE NE</v>
      </c>
      <c r="N293" s="0" t="s">
        <v>1675</v>
      </c>
      <c r="P293" s="0" t="s">
        <v>147</v>
      </c>
      <c r="Q293" s="0" t="s">
        <v>148</v>
      </c>
      <c r="R293" s="0" t="n">
        <v>44483</v>
      </c>
      <c r="AD293" s="0" t="s">
        <v>149</v>
      </c>
      <c r="AE293" s="0" t="s">
        <v>150</v>
      </c>
      <c r="AF293" s="0" t="s">
        <v>151</v>
      </c>
      <c r="AH293" s="0" t="n">
        <v>14</v>
      </c>
      <c r="AI293" s="0" t="n">
        <v>11</v>
      </c>
      <c r="AN293" s="0" t="s">
        <v>147</v>
      </c>
      <c r="AO293" s="0" t="s">
        <v>189</v>
      </c>
      <c r="AP293" s="0" t="s">
        <v>190</v>
      </c>
      <c r="AQ293" s="0" t="n">
        <v>9</v>
      </c>
      <c r="AR293" s="0" t="n">
        <v>64</v>
      </c>
      <c r="AS293" s="0" t="n">
        <v>32</v>
      </c>
      <c r="AV293" s="0" t="s">
        <v>154</v>
      </c>
      <c r="AW293" s="0" t="n">
        <f aca="false">COUNTA($BC293:$EG293)</f>
        <v>42</v>
      </c>
      <c r="AX293" s="0" t="n">
        <f aca="false">COUNTIF($BC293:$EG293,"D")</f>
        <v>16</v>
      </c>
      <c r="AY293" s="0" t="n">
        <f aca="false">COUNTIF($BC293:$EG293,"R")</f>
        <v>0</v>
      </c>
      <c r="AZ293" s="0" t="n">
        <f aca="false">IF(CC293="D",1,0)+IF(CL293="D",1,0)+IF(CW293="D",1,0)+IF(DD293="D",1,0)+IF(DJ293="D",1,0)+IF(DO293="D",1,0)+IF(DW293="D",1,0)</f>
        <v>1</v>
      </c>
      <c r="BA293" s="0" t="n">
        <f aca="false">IF(DH293&lt;&gt;"",1,0)+IF(DI293&lt;&gt;"",1,0)+IF(DK293&lt;&gt;"",1,0)+IF(DM293&lt;&gt;"",1,0)+IF(DN293&lt;&gt;"",1,0)+IF(DO293&lt;&gt;"",1,0)+IF(DQ293&lt;&gt;"",1,0)+IF(DR293&lt;&gt;"",1,0)+IF(DT293&lt;&gt;"",1,0)+IF(DU293&lt;&gt;"",1,0)+IF(DV293&lt;&gt;"",1,0)+IF(DW293&lt;&gt;"",1,0)+IF(DX293&lt;&gt;"",1,0)+IF(DZ293&lt;&gt;"",1,0)+IF(EA293&lt;&gt;"",1,0)+IF(EB293&lt;&gt;"",1,0)+IF(EE293&lt;&gt;"",1,0)</f>
        <v>9</v>
      </c>
      <c r="BB293" s="0" t="n">
        <f aca="false">AY293*AX293</f>
        <v>0</v>
      </c>
      <c r="BC293" s="0" t="s">
        <v>144</v>
      </c>
      <c r="BD293" s="0" t="s">
        <v>155</v>
      </c>
      <c r="BE293" s="0" t="s">
        <v>144</v>
      </c>
      <c r="BF293" s="0" t="s">
        <v>155</v>
      </c>
      <c r="BH293" s="0" t="s">
        <v>155</v>
      </c>
      <c r="BJ293" s="0" t="s">
        <v>155</v>
      </c>
      <c r="BK293" s="0" t="s">
        <v>144</v>
      </c>
      <c r="BL293" s="0" t="s">
        <v>155</v>
      </c>
      <c r="BN293" s="0" t="s">
        <v>144</v>
      </c>
      <c r="BP293" s="0" t="s">
        <v>155</v>
      </c>
      <c r="BR293" s="0" t="s">
        <v>144</v>
      </c>
      <c r="BS293" s="0" t="s">
        <v>155</v>
      </c>
      <c r="BV293" s="0" t="s">
        <v>155</v>
      </c>
      <c r="BY293" s="0" t="s">
        <v>144</v>
      </c>
      <c r="CA293" s="0" t="s">
        <v>155</v>
      </c>
      <c r="CH293" s="0" t="s">
        <v>144</v>
      </c>
      <c r="CK293" s="0" t="s">
        <v>155</v>
      </c>
      <c r="CN293" s="0" t="s">
        <v>155</v>
      </c>
      <c r="CO293" s="0" t="s">
        <v>144</v>
      </c>
      <c r="CP293" s="0" t="s">
        <v>155</v>
      </c>
      <c r="CQ293" s="0" t="s">
        <v>155</v>
      </c>
      <c r="CU293" s="0" t="s">
        <v>144</v>
      </c>
      <c r="CV293" s="0" t="s">
        <v>155</v>
      </c>
      <c r="CY293" s="0" t="s">
        <v>155</v>
      </c>
      <c r="CZ293" s="0" t="s">
        <v>144</v>
      </c>
      <c r="DC293" s="0" t="s">
        <v>155</v>
      </c>
      <c r="DF293" s="0" t="s">
        <v>155</v>
      </c>
      <c r="DG293" s="0" t="s">
        <v>144</v>
      </c>
      <c r="DI293" s="0" t="s">
        <v>155</v>
      </c>
      <c r="DJ293" s="0" t="s">
        <v>155</v>
      </c>
      <c r="DL293" s="0" t="s">
        <v>155</v>
      </c>
      <c r="DM293" s="0" t="s">
        <v>144</v>
      </c>
      <c r="DN293" s="0" t="s">
        <v>155</v>
      </c>
      <c r="DR293" s="0" t="s">
        <v>155</v>
      </c>
      <c r="DS293" s="0" t="s">
        <v>144</v>
      </c>
      <c r="DT293" s="0" t="s">
        <v>144</v>
      </c>
      <c r="DU293" s="0" t="s">
        <v>155</v>
      </c>
      <c r="DW293" s="0" t="s">
        <v>144</v>
      </c>
      <c r="DX293" s="0" t="s">
        <v>155</v>
      </c>
      <c r="EA293" s="0" t="s">
        <v>155</v>
      </c>
      <c r="ED293" s="0" t="s">
        <v>144</v>
      </c>
      <c r="EF293" s="0" t="s">
        <v>155</v>
      </c>
    </row>
    <row r="294" customFormat="false" ht="13.8" hidden="false" customHeight="false" outlineLevel="0" collapsed="false">
      <c r="A294" s="0" t="s">
        <v>1676</v>
      </c>
      <c r="B294" s="0" t="n">
        <v>78</v>
      </c>
      <c r="C294" s="0" t="n">
        <v>440783</v>
      </c>
      <c r="D294" s="0" t="s">
        <v>465</v>
      </c>
      <c r="E294" s="0" t="s">
        <v>1677</v>
      </c>
      <c r="F294" s="0" t="str">
        <f aca="false">CONCATENATE(D295," ",LEFT(I295,4),"T=",AW295,"D=",AX295,"R=",AY295,"M=",AZ295,"L=",BA295,"B=",BB295)</f>
        <v>KENNEDY 1953T=44D=13R=0M=4L=7B=0</v>
      </c>
      <c r="G294" s="0" t="s">
        <v>200</v>
      </c>
      <c r="I294" s="0" t="s">
        <v>1678</v>
      </c>
      <c r="J294" s="0" t="s">
        <v>1674</v>
      </c>
      <c r="K294" s="0" t="s">
        <v>143</v>
      </c>
      <c r="L294" s="0" t="s">
        <v>144</v>
      </c>
      <c r="M294" s="0" t="str">
        <f aca="false">RIGHT(N294,LEN(N294)-FIND(" ",N294))</f>
        <v>GENESEE AVE NE</v>
      </c>
      <c r="N294" s="0" t="s">
        <v>1675</v>
      </c>
      <c r="P294" s="0" t="s">
        <v>147</v>
      </c>
      <c r="Q294" s="0" t="s">
        <v>148</v>
      </c>
      <c r="R294" s="0" t="n">
        <v>44483</v>
      </c>
      <c r="AD294" s="0" t="s">
        <v>149</v>
      </c>
      <c r="AE294" s="0" t="s">
        <v>150</v>
      </c>
      <c r="AF294" s="0" t="s">
        <v>151</v>
      </c>
      <c r="AH294" s="0" t="n">
        <v>14</v>
      </c>
      <c r="AI294" s="0" t="n">
        <v>11</v>
      </c>
      <c r="AN294" s="0" t="s">
        <v>147</v>
      </c>
      <c r="AO294" s="0" t="s">
        <v>189</v>
      </c>
      <c r="AP294" s="0" t="s">
        <v>190</v>
      </c>
      <c r="AQ294" s="0" t="n">
        <v>9</v>
      </c>
      <c r="AR294" s="0" t="n">
        <v>64</v>
      </c>
      <c r="AS294" s="0" t="n">
        <v>32</v>
      </c>
      <c r="AV294" s="0" t="s">
        <v>154</v>
      </c>
      <c r="AW294" s="0" t="n">
        <f aca="false">COUNTA($BC294:$EG294)</f>
        <v>42</v>
      </c>
      <c r="AX294" s="0" t="n">
        <f aca="false">COUNTIF($BC294:$EG294,"D")</f>
        <v>18</v>
      </c>
      <c r="AY294" s="0" t="n">
        <f aca="false">COUNTIF($BC294:$EG294,"R")</f>
        <v>0</v>
      </c>
      <c r="AZ294" s="0" t="n">
        <f aca="false">IF(CC294="D",1,0)+IF(CL294="D",1,0)+IF(CW294="D",1,0)+IF(DD294="D",1,0)+IF(DJ294="D",1,0)+IF(DO294="D",1,0)+IF(DW294="D",1,0)</f>
        <v>1</v>
      </c>
      <c r="BA294" s="0" t="n">
        <f aca="false">IF(DH294&lt;&gt;"",1,0)+IF(DI294&lt;&gt;"",1,0)+IF(DK294&lt;&gt;"",1,0)+IF(DM294&lt;&gt;"",1,0)+IF(DN294&lt;&gt;"",1,0)+IF(DO294&lt;&gt;"",1,0)+IF(DQ294&lt;&gt;"",1,0)+IF(DR294&lt;&gt;"",1,0)+IF(DT294&lt;&gt;"",1,0)+IF(DU294&lt;&gt;"",1,0)+IF(DV294&lt;&gt;"",1,0)+IF(DW294&lt;&gt;"",1,0)+IF(DX294&lt;&gt;"",1,0)+IF(DZ294&lt;&gt;"",1,0)+IF(EA294&lt;&gt;"",1,0)+IF(EB294&lt;&gt;"",1,0)+IF(EE294&lt;&gt;"",1,0)</f>
        <v>9</v>
      </c>
      <c r="BB294" s="0" t="n">
        <f aca="false">AY294*AX294</f>
        <v>0</v>
      </c>
      <c r="BC294" s="0" t="s">
        <v>144</v>
      </c>
      <c r="BD294" s="0" t="s">
        <v>155</v>
      </c>
      <c r="BE294" s="0" t="s">
        <v>144</v>
      </c>
      <c r="BF294" s="0" t="s">
        <v>155</v>
      </c>
      <c r="BG294" s="0" t="s">
        <v>144</v>
      </c>
      <c r="BH294" s="0" t="s">
        <v>155</v>
      </c>
      <c r="BI294" s="0" t="s">
        <v>144</v>
      </c>
      <c r="BJ294" s="0" t="s">
        <v>155</v>
      </c>
      <c r="BK294" s="0" t="s">
        <v>144</v>
      </c>
      <c r="BL294" s="0" t="s">
        <v>155</v>
      </c>
      <c r="BN294" s="0" t="s">
        <v>144</v>
      </c>
      <c r="BP294" s="0" t="s">
        <v>155</v>
      </c>
      <c r="BR294" s="0" t="s">
        <v>144</v>
      </c>
      <c r="BV294" s="0" t="s">
        <v>155</v>
      </c>
      <c r="BY294" s="0" t="s">
        <v>144</v>
      </c>
      <c r="CA294" s="0" t="s">
        <v>155</v>
      </c>
      <c r="CH294" s="0" t="s">
        <v>144</v>
      </c>
      <c r="CK294" s="0" t="s">
        <v>155</v>
      </c>
      <c r="CN294" s="0" t="s">
        <v>155</v>
      </c>
      <c r="CO294" s="0" t="s">
        <v>144</v>
      </c>
      <c r="CP294" s="0" t="s">
        <v>155</v>
      </c>
      <c r="CU294" s="0" t="s">
        <v>144</v>
      </c>
      <c r="CV294" s="0" t="s">
        <v>155</v>
      </c>
      <c r="CY294" s="0" t="s">
        <v>155</v>
      </c>
      <c r="CZ294" s="0" t="s">
        <v>144</v>
      </c>
      <c r="DC294" s="0" t="s">
        <v>155</v>
      </c>
      <c r="DF294" s="0" t="s">
        <v>155</v>
      </c>
      <c r="DG294" s="0" t="s">
        <v>144</v>
      </c>
      <c r="DI294" s="0" t="s">
        <v>155</v>
      </c>
      <c r="DJ294" s="0" t="s">
        <v>155</v>
      </c>
      <c r="DL294" s="0" t="s">
        <v>155</v>
      </c>
      <c r="DM294" s="0" t="s">
        <v>144</v>
      </c>
      <c r="DN294" s="0" t="s">
        <v>155</v>
      </c>
      <c r="DR294" s="0" t="s">
        <v>155</v>
      </c>
      <c r="DS294" s="0" t="s">
        <v>144</v>
      </c>
      <c r="DT294" s="0" t="s">
        <v>144</v>
      </c>
      <c r="DU294" s="0" t="s">
        <v>155</v>
      </c>
      <c r="DW294" s="0" t="s">
        <v>144</v>
      </c>
      <c r="DX294" s="0" t="s">
        <v>155</v>
      </c>
      <c r="EA294" s="0" t="s">
        <v>155</v>
      </c>
      <c r="ED294" s="0" t="s">
        <v>144</v>
      </c>
      <c r="EF294" s="0" t="s">
        <v>155</v>
      </c>
    </row>
    <row r="295" customFormat="false" ht="13.8" hidden="false" customHeight="false" outlineLevel="0" collapsed="false">
      <c r="A295" s="0" t="s">
        <v>1679</v>
      </c>
      <c r="B295" s="0" t="n">
        <v>78</v>
      </c>
      <c r="C295" s="0" t="n">
        <v>238769</v>
      </c>
      <c r="D295" s="0" t="s">
        <v>1680</v>
      </c>
      <c r="E295" s="0" t="s">
        <v>532</v>
      </c>
      <c r="F295" s="0" t="str">
        <f aca="false">CONCATENATE(D296," ",LEFT(I296,4),"T=",AW296,"D=",AX296,"R=",AY296,"M=",AZ296,"L=",BA296,"B=",BB296)</f>
        <v>OUZOUNIAN 1961T=37D=12R=0M=1L=8B=0</v>
      </c>
      <c r="G295" s="0" t="s">
        <v>185</v>
      </c>
      <c r="I295" s="0" t="s">
        <v>1681</v>
      </c>
      <c r="J295" s="0" t="s">
        <v>1682</v>
      </c>
      <c r="K295" s="0" t="s">
        <v>143</v>
      </c>
      <c r="L295" s="0" t="s">
        <v>144</v>
      </c>
      <c r="M295" s="0" t="str">
        <f aca="false">RIGHT(N295,LEN(N295)-FIND(" ",N295))</f>
        <v>ROBERTS LN NE</v>
      </c>
      <c r="N295" s="0" t="s">
        <v>1683</v>
      </c>
      <c r="P295" s="0" t="s">
        <v>147</v>
      </c>
      <c r="Q295" s="0" t="s">
        <v>148</v>
      </c>
      <c r="R295" s="0" t="n">
        <v>44483</v>
      </c>
      <c r="AD295" s="0" t="s">
        <v>149</v>
      </c>
      <c r="AE295" s="0" t="s">
        <v>150</v>
      </c>
      <c r="AH295" s="0" t="n">
        <v>14</v>
      </c>
      <c r="AI295" s="0" t="n">
        <v>11</v>
      </c>
      <c r="AJ295" s="0" t="s">
        <v>164</v>
      </c>
      <c r="AM295" s="0" t="s">
        <v>165</v>
      </c>
      <c r="AN295" s="0" t="s">
        <v>147</v>
      </c>
      <c r="AO295" s="0" t="s">
        <v>166</v>
      </c>
      <c r="AP295" s="0" t="s">
        <v>167</v>
      </c>
      <c r="AQ295" s="0" t="n">
        <v>9</v>
      </c>
      <c r="AR295" s="0" t="n">
        <v>64</v>
      </c>
      <c r="AS295" s="0" t="n">
        <v>32</v>
      </c>
      <c r="AV295" s="0" t="s">
        <v>154</v>
      </c>
      <c r="AW295" s="0" t="n">
        <f aca="false">COUNTA($BC295:$EG295)</f>
        <v>44</v>
      </c>
      <c r="AX295" s="0" t="n">
        <f aca="false">COUNTIF($BC295:$EG295,"D")</f>
        <v>13</v>
      </c>
      <c r="AY295" s="0" t="n">
        <f aca="false">COUNTIF($BC295:$EG295,"R")</f>
        <v>0</v>
      </c>
      <c r="AZ295" s="0" t="n">
        <f aca="false">IF(CC295="D",1,0)+IF(CL295="D",1,0)+IF(CW295="D",1,0)+IF(DD295="D",1,0)+IF(DJ295="D",1,0)+IF(DO295="D",1,0)+IF(DW295="D",1,0)</f>
        <v>4</v>
      </c>
      <c r="BA295" s="0" t="n">
        <f aca="false">IF(DH295&lt;&gt;"",1,0)+IF(DI295&lt;&gt;"",1,0)+IF(DK295&lt;&gt;"",1,0)+IF(DM295&lt;&gt;"",1,0)+IF(DN295&lt;&gt;"",1,0)+IF(DO295&lt;&gt;"",1,0)+IF(DQ295&lt;&gt;"",1,0)+IF(DR295&lt;&gt;"",1,0)+IF(DT295&lt;&gt;"",1,0)+IF(DU295&lt;&gt;"",1,0)+IF(DV295&lt;&gt;"",1,0)+IF(DW295&lt;&gt;"",1,0)+IF(DX295&lt;&gt;"",1,0)+IF(DZ295&lt;&gt;"",1,0)+IF(EA295&lt;&gt;"",1,0)+IF(EB295&lt;&gt;"",1,0)+IF(EE295&lt;&gt;"",1,0)</f>
        <v>7</v>
      </c>
      <c r="BB295" s="0" t="n">
        <f aca="false">AY295*AX295</f>
        <v>0</v>
      </c>
      <c r="BC295" s="0" t="s">
        <v>155</v>
      </c>
      <c r="BD295" s="0" t="s">
        <v>155</v>
      </c>
      <c r="BE295" s="0" t="s">
        <v>155</v>
      </c>
      <c r="BF295" s="0" t="s">
        <v>155</v>
      </c>
      <c r="BG295" s="0" t="s">
        <v>155</v>
      </c>
      <c r="BH295" s="0" t="s">
        <v>155</v>
      </c>
      <c r="BI295" s="0" t="s">
        <v>155</v>
      </c>
      <c r="BJ295" s="0" t="s">
        <v>155</v>
      </c>
      <c r="BK295" s="0" t="s">
        <v>155</v>
      </c>
      <c r="BL295" s="0" t="s">
        <v>155</v>
      </c>
      <c r="BP295" s="0" t="s">
        <v>155</v>
      </c>
      <c r="BR295" s="0" t="s">
        <v>155</v>
      </c>
      <c r="BS295" s="0" t="s">
        <v>155</v>
      </c>
      <c r="BV295" s="0" t="s">
        <v>155</v>
      </c>
      <c r="BY295" s="0" t="s">
        <v>144</v>
      </c>
      <c r="CA295" s="0" t="s">
        <v>155</v>
      </c>
      <c r="CC295" s="0" t="s">
        <v>144</v>
      </c>
      <c r="CG295" s="0" t="s">
        <v>155</v>
      </c>
      <c r="CH295" s="0" t="s">
        <v>144</v>
      </c>
      <c r="CK295" s="0" t="s">
        <v>155</v>
      </c>
      <c r="CL295" s="0" t="s">
        <v>144</v>
      </c>
      <c r="CN295" s="0" t="s">
        <v>155</v>
      </c>
      <c r="CO295" s="0" t="s">
        <v>144</v>
      </c>
      <c r="CP295" s="0" t="s">
        <v>155</v>
      </c>
      <c r="CT295" s="0" t="s">
        <v>155</v>
      </c>
      <c r="CU295" s="0" t="s">
        <v>144</v>
      </c>
      <c r="CV295" s="0" t="s">
        <v>155</v>
      </c>
      <c r="CY295" s="0" t="s">
        <v>155</v>
      </c>
      <c r="CZ295" s="0" t="s">
        <v>144</v>
      </c>
      <c r="DC295" s="0" t="s">
        <v>155</v>
      </c>
      <c r="DF295" s="0" t="s">
        <v>155</v>
      </c>
      <c r="DG295" s="0" t="s">
        <v>144</v>
      </c>
      <c r="DI295" s="0" t="s">
        <v>155</v>
      </c>
      <c r="DJ295" s="0" t="s">
        <v>144</v>
      </c>
      <c r="DL295" s="0" t="s">
        <v>155</v>
      </c>
      <c r="DM295" s="0" t="s">
        <v>144</v>
      </c>
      <c r="DR295" s="0" t="s">
        <v>155</v>
      </c>
      <c r="DS295" s="0" t="s">
        <v>144</v>
      </c>
      <c r="DU295" s="0" t="s">
        <v>155</v>
      </c>
      <c r="DW295" s="0" t="s">
        <v>144</v>
      </c>
      <c r="DX295" s="0" t="s">
        <v>155</v>
      </c>
      <c r="EA295" s="0" t="s">
        <v>155</v>
      </c>
      <c r="ED295" s="0" t="s">
        <v>144</v>
      </c>
      <c r="EF295" s="0" t="s">
        <v>155</v>
      </c>
    </row>
    <row r="296" customFormat="false" ht="13.8" hidden="false" customHeight="false" outlineLevel="0" collapsed="false">
      <c r="A296" s="0" t="s">
        <v>1684</v>
      </c>
      <c r="B296" s="0" t="n">
        <v>78</v>
      </c>
      <c r="C296" s="0" t="n">
        <v>489876</v>
      </c>
      <c r="D296" s="0" t="s">
        <v>1685</v>
      </c>
      <c r="E296" s="0" t="s">
        <v>1073</v>
      </c>
      <c r="F296" s="0" t="str">
        <f aca="false">CONCATENATE(D297," ",LEFT(I297,4),"T=",AW297,"D=",AX297,"R=",AY297,"M=",AZ297,"L=",BA297,"B=",BB297)</f>
        <v>FAUR 1947T=46D=14R=0M=4L=8B=0</v>
      </c>
      <c r="G296" s="0" t="s">
        <v>1686</v>
      </c>
      <c r="I296" s="0" t="s">
        <v>1687</v>
      </c>
      <c r="J296" s="0" t="s">
        <v>1688</v>
      </c>
      <c r="K296" s="0" t="s">
        <v>143</v>
      </c>
      <c r="M296" s="0" t="str">
        <f aca="false">RIGHT(N296,LEN(N296)-FIND(" ",N296))</f>
        <v>FOSTER DR NE</v>
      </c>
      <c r="N296" s="0" t="s">
        <v>1689</v>
      </c>
      <c r="P296" s="0" t="s">
        <v>147</v>
      </c>
      <c r="Q296" s="0" t="s">
        <v>148</v>
      </c>
      <c r="R296" s="0" t="n">
        <v>44483</v>
      </c>
      <c r="AD296" s="0" t="s">
        <v>149</v>
      </c>
      <c r="AE296" s="0" t="s">
        <v>150</v>
      </c>
      <c r="AF296" s="0" t="s">
        <v>151</v>
      </c>
      <c r="AH296" s="0" t="n">
        <v>14</v>
      </c>
      <c r="AI296" s="0" t="n">
        <v>11</v>
      </c>
      <c r="AN296" s="0" t="s">
        <v>147</v>
      </c>
      <c r="AO296" s="0" t="s">
        <v>176</v>
      </c>
      <c r="AP296" s="0" t="s">
        <v>177</v>
      </c>
      <c r="AQ296" s="0" t="n">
        <v>9</v>
      </c>
      <c r="AR296" s="0" t="n">
        <v>64</v>
      </c>
      <c r="AS296" s="0" t="n">
        <v>32</v>
      </c>
      <c r="AV296" s="0" t="s">
        <v>154</v>
      </c>
      <c r="AW296" s="0" t="n">
        <f aca="false">COUNTA($BC296:$EG296)</f>
        <v>37</v>
      </c>
      <c r="AX296" s="0" t="n">
        <f aca="false">COUNTIF($BC296:$EG296,"D")</f>
        <v>12</v>
      </c>
      <c r="AY296" s="0" t="n">
        <f aca="false">COUNTIF($BC296:$EG296,"R")</f>
        <v>0</v>
      </c>
      <c r="AZ296" s="0" t="n">
        <f aca="false">IF(CC296="D",1,0)+IF(CL296="D",1,0)+IF(CW296="D",1,0)+IF(DD296="D",1,0)+IF(DJ296="D",1,0)+IF(DO296="D",1,0)+IF(DW296="D",1,0)</f>
        <v>1</v>
      </c>
      <c r="BA296" s="0" t="n">
        <f aca="false">IF(DH296&lt;&gt;"",1,0)+IF(DI296&lt;&gt;"",1,0)+IF(DK296&lt;&gt;"",1,0)+IF(DM296&lt;&gt;"",1,0)+IF(DN296&lt;&gt;"",1,0)+IF(DO296&lt;&gt;"",1,0)+IF(DQ296&lt;&gt;"",1,0)+IF(DR296&lt;&gt;"",1,0)+IF(DT296&lt;&gt;"",1,0)+IF(DU296&lt;&gt;"",1,0)+IF(DV296&lt;&gt;"",1,0)+IF(DW296&lt;&gt;"",1,0)+IF(DX296&lt;&gt;"",1,0)+IF(DZ296&lt;&gt;"",1,0)+IF(EA296&lt;&gt;"",1,0)+IF(EB296&lt;&gt;"",1,0)+IF(EE296&lt;&gt;"",1,0)</f>
        <v>8</v>
      </c>
      <c r="BB296" s="0" t="n">
        <f aca="false">AY296*AX296</f>
        <v>0</v>
      </c>
      <c r="BH296" s="0" t="s">
        <v>155</v>
      </c>
      <c r="BJ296" s="0" t="s">
        <v>155</v>
      </c>
      <c r="BL296" s="0" t="s">
        <v>155</v>
      </c>
      <c r="BN296" s="0" t="s">
        <v>155</v>
      </c>
      <c r="BP296" s="0" t="s">
        <v>155</v>
      </c>
      <c r="BR296" s="0" t="s">
        <v>144</v>
      </c>
      <c r="BS296" s="0" t="s">
        <v>155</v>
      </c>
      <c r="BT296" s="0" t="s">
        <v>155</v>
      </c>
      <c r="BY296" s="0" t="s">
        <v>144</v>
      </c>
      <c r="CA296" s="0" t="s">
        <v>155</v>
      </c>
      <c r="CC296" s="0" t="s">
        <v>155</v>
      </c>
      <c r="CG296" s="0" t="s">
        <v>155</v>
      </c>
      <c r="CH296" s="0" t="s">
        <v>144</v>
      </c>
      <c r="CK296" s="0" t="s">
        <v>155</v>
      </c>
      <c r="CN296" s="0" t="s">
        <v>155</v>
      </c>
      <c r="CO296" s="0" t="s">
        <v>144</v>
      </c>
      <c r="CP296" s="0" t="s">
        <v>155</v>
      </c>
      <c r="CQ296" s="0" t="s">
        <v>155</v>
      </c>
      <c r="CT296" s="0" t="s">
        <v>155</v>
      </c>
      <c r="CU296" s="0" t="s">
        <v>144</v>
      </c>
      <c r="CY296" s="0" t="s">
        <v>155</v>
      </c>
      <c r="CZ296" s="0" t="s">
        <v>144</v>
      </c>
      <c r="DC296" s="0" t="s">
        <v>155</v>
      </c>
      <c r="DF296" s="0" t="s">
        <v>155</v>
      </c>
      <c r="DG296" s="0" t="s">
        <v>144</v>
      </c>
      <c r="DI296" s="0" t="s">
        <v>155</v>
      </c>
      <c r="DJ296" s="0" t="s">
        <v>155</v>
      </c>
      <c r="DM296" s="0" t="s">
        <v>144</v>
      </c>
      <c r="DN296" s="0" t="s">
        <v>155</v>
      </c>
      <c r="DR296" s="0" t="s">
        <v>155</v>
      </c>
      <c r="DS296" s="0" t="s">
        <v>144</v>
      </c>
      <c r="DT296" s="0" t="s">
        <v>144</v>
      </c>
      <c r="DU296" s="0" t="s">
        <v>155</v>
      </c>
      <c r="DW296" s="0" t="s">
        <v>144</v>
      </c>
      <c r="DX296" s="0" t="s">
        <v>155</v>
      </c>
      <c r="ED296" s="0" t="s">
        <v>144</v>
      </c>
      <c r="EF296" s="0" t="s">
        <v>155</v>
      </c>
    </row>
    <row r="297" customFormat="false" ht="13.8" hidden="false" customHeight="false" outlineLevel="0" collapsed="false">
      <c r="A297" s="0" t="s">
        <v>1690</v>
      </c>
      <c r="B297" s="0" t="n">
        <v>78</v>
      </c>
      <c r="C297" s="0" t="n">
        <v>13185</v>
      </c>
      <c r="D297" s="0" t="s">
        <v>1691</v>
      </c>
      <c r="E297" s="0" t="s">
        <v>301</v>
      </c>
      <c r="F297" s="0" t="str">
        <f aca="false">CONCATENATE(D298," ",LEFT(I298,4),"T=",AW298,"D=",AX298,"R=",AY298,"M=",AZ298,"L=",BA298,"B=",BB298)</f>
        <v>CAMARATA 1929T=40D=11R=2M=5L=7B=22</v>
      </c>
      <c r="G297" s="0" t="s">
        <v>1692</v>
      </c>
      <c r="H297" s="0" t="s">
        <v>401</v>
      </c>
      <c r="I297" s="0" t="s">
        <v>1693</v>
      </c>
      <c r="J297" s="0" t="s">
        <v>1694</v>
      </c>
      <c r="K297" s="0" t="s">
        <v>143</v>
      </c>
      <c r="L297" s="0" t="s">
        <v>144</v>
      </c>
      <c r="M297" s="0" t="str">
        <f aca="false">RIGHT(N297,LEN(N297)-FIND(" ",N297))</f>
        <v>KENMORE AVE NE</v>
      </c>
      <c r="N297" s="0" t="s">
        <v>145</v>
      </c>
      <c r="O297" s="0" t="s">
        <v>1695</v>
      </c>
      <c r="P297" s="0" t="s">
        <v>147</v>
      </c>
      <c r="Q297" s="0" t="s">
        <v>148</v>
      </c>
      <c r="R297" s="0" t="n">
        <v>44483</v>
      </c>
      <c r="AD297" s="0" t="s">
        <v>149</v>
      </c>
      <c r="AE297" s="0" t="s">
        <v>150</v>
      </c>
      <c r="AF297" s="0" t="s">
        <v>151</v>
      </c>
      <c r="AH297" s="0" t="n">
        <v>14</v>
      </c>
      <c r="AI297" s="0" t="n">
        <v>11</v>
      </c>
      <c r="AN297" s="0" t="s">
        <v>147</v>
      </c>
      <c r="AO297" s="0" t="s">
        <v>152</v>
      </c>
      <c r="AP297" s="0" t="s">
        <v>153</v>
      </c>
      <c r="AQ297" s="0" t="n">
        <v>9</v>
      </c>
      <c r="AR297" s="0" t="n">
        <v>64</v>
      </c>
      <c r="AS297" s="0" t="n">
        <v>32</v>
      </c>
      <c r="AV297" s="0" t="s">
        <v>154</v>
      </c>
      <c r="AW297" s="0" t="n">
        <f aca="false">COUNTA($BC297:$EG297)</f>
        <v>46</v>
      </c>
      <c r="AX297" s="0" t="n">
        <f aca="false">COUNTIF($BC297:$EG297,"D")</f>
        <v>14</v>
      </c>
      <c r="AY297" s="0" t="n">
        <f aca="false">COUNTIF($BC297:$EG297,"R")</f>
        <v>0</v>
      </c>
      <c r="AZ297" s="0" t="n">
        <f aca="false">IF(CC297="D",1,0)+IF(CL297="D",1,0)+IF(CW297="D",1,0)+IF(DD297="D",1,0)+IF(DJ297="D",1,0)+IF(DO297="D",1,0)+IF(DW297="D",1,0)</f>
        <v>4</v>
      </c>
      <c r="BA297" s="0" t="n">
        <f aca="false">IF(DH297&lt;&gt;"",1,0)+IF(DI297&lt;&gt;"",1,0)+IF(DK297&lt;&gt;"",1,0)+IF(DM297&lt;&gt;"",1,0)+IF(DN297&lt;&gt;"",1,0)+IF(DO297&lt;&gt;"",1,0)+IF(DQ297&lt;&gt;"",1,0)+IF(DR297&lt;&gt;"",1,0)+IF(DT297&lt;&gt;"",1,0)+IF(DU297&lt;&gt;"",1,0)+IF(DV297&lt;&gt;"",1,0)+IF(DW297&lt;&gt;"",1,0)+IF(DX297&lt;&gt;"",1,0)+IF(DZ297&lt;&gt;"",1,0)+IF(EA297&lt;&gt;"",1,0)+IF(EB297&lt;&gt;"",1,0)+IF(EE297&lt;&gt;"",1,0)</f>
        <v>8</v>
      </c>
      <c r="BB297" s="0" t="n">
        <f aca="false">AY297*AX297</f>
        <v>0</v>
      </c>
      <c r="BC297" s="0" t="s">
        <v>155</v>
      </c>
      <c r="BD297" s="0" t="s">
        <v>155</v>
      </c>
      <c r="BE297" s="0" t="s">
        <v>155</v>
      </c>
      <c r="BF297" s="0" t="s">
        <v>155</v>
      </c>
      <c r="BG297" s="0" t="s">
        <v>155</v>
      </c>
      <c r="BH297" s="0" t="s">
        <v>155</v>
      </c>
      <c r="BI297" s="0" t="s">
        <v>155</v>
      </c>
      <c r="BJ297" s="0" t="s">
        <v>155</v>
      </c>
      <c r="BK297" s="0" t="s">
        <v>155</v>
      </c>
      <c r="BL297" s="0" t="s">
        <v>155</v>
      </c>
      <c r="BP297" s="0" t="s">
        <v>155</v>
      </c>
      <c r="BR297" s="0" t="s">
        <v>155</v>
      </c>
      <c r="BS297" s="0" t="s">
        <v>155</v>
      </c>
      <c r="BV297" s="0" t="s">
        <v>155</v>
      </c>
      <c r="BY297" s="0" t="s">
        <v>144</v>
      </c>
      <c r="CA297" s="0" t="s">
        <v>155</v>
      </c>
      <c r="CG297" s="0" t="s">
        <v>155</v>
      </c>
      <c r="CH297" s="0" t="s">
        <v>144</v>
      </c>
      <c r="CK297" s="0" t="s">
        <v>155</v>
      </c>
      <c r="CN297" s="0" t="s">
        <v>155</v>
      </c>
      <c r="CO297" s="0" t="s">
        <v>144</v>
      </c>
      <c r="CP297" s="0" t="s">
        <v>155</v>
      </c>
      <c r="CQ297" s="0" t="s">
        <v>144</v>
      </c>
      <c r="CT297" s="0" t="s">
        <v>155</v>
      </c>
      <c r="CU297" s="0" t="s">
        <v>144</v>
      </c>
      <c r="CV297" s="0" t="s">
        <v>155</v>
      </c>
      <c r="CW297" s="0" t="s">
        <v>144</v>
      </c>
      <c r="CY297" s="0" t="s">
        <v>155</v>
      </c>
      <c r="CZ297" s="0" t="s">
        <v>144</v>
      </c>
      <c r="DC297" s="0" t="s">
        <v>155</v>
      </c>
      <c r="DD297" s="0" t="s">
        <v>144</v>
      </c>
      <c r="DF297" s="0" t="s">
        <v>155</v>
      </c>
      <c r="DG297" s="0" t="s">
        <v>144</v>
      </c>
      <c r="DI297" s="0" t="s">
        <v>155</v>
      </c>
      <c r="DJ297" s="0" t="s">
        <v>144</v>
      </c>
      <c r="DL297" s="0" t="s">
        <v>155</v>
      </c>
      <c r="DM297" s="0" t="s">
        <v>144</v>
      </c>
      <c r="DN297" s="0" t="s">
        <v>155</v>
      </c>
      <c r="DR297" s="0" t="s">
        <v>155</v>
      </c>
      <c r="DS297" s="0" t="s">
        <v>144</v>
      </c>
      <c r="DU297" s="0" t="s">
        <v>155</v>
      </c>
      <c r="DW297" s="0" t="s">
        <v>144</v>
      </c>
      <c r="DX297" s="0" t="s">
        <v>155</v>
      </c>
      <c r="EA297" s="0" t="s">
        <v>155</v>
      </c>
      <c r="ED297" s="0" t="s">
        <v>144</v>
      </c>
      <c r="EF297" s="0" t="s">
        <v>155</v>
      </c>
    </row>
    <row r="298" customFormat="false" ht="13.8" hidden="false" customHeight="false" outlineLevel="0" collapsed="false">
      <c r="A298" s="0" t="s">
        <v>1696</v>
      </c>
      <c r="B298" s="0" t="n">
        <v>78</v>
      </c>
      <c r="C298" s="0" t="n">
        <v>9681</v>
      </c>
      <c r="D298" s="0" t="s">
        <v>1697</v>
      </c>
      <c r="E298" s="0" t="s">
        <v>865</v>
      </c>
      <c r="F298" s="0" t="str">
        <f aca="false">CONCATENATE(D299," ",LEFT(I299,4),"T=",AW299,"D=",AX299,"R=",AY299,"M=",AZ299,"L=",BA299,"B=",BB299)</f>
        <v>DALESSANDRO 1932T=42D=11R=3M=5L=7B=33</v>
      </c>
      <c r="G298" s="0" t="s">
        <v>200</v>
      </c>
      <c r="I298" s="0" t="s">
        <v>1698</v>
      </c>
      <c r="J298" s="0" t="s">
        <v>1699</v>
      </c>
      <c r="K298" s="0" t="s">
        <v>143</v>
      </c>
      <c r="L298" s="0" t="s">
        <v>144</v>
      </c>
      <c r="M298" s="0" t="str">
        <f aca="false">RIGHT(N298,LEN(N298)-FIND(" ",N298))</f>
        <v>WILLOW BROOK DR NE</v>
      </c>
      <c r="N298" s="0" t="s">
        <v>1700</v>
      </c>
      <c r="P298" s="0" t="s">
        <v>147</v>
      </c>
      <c r="Q298" s="0" t="s">
        <v>148</v>
      </c>
      <c r="R298" s="0" t="n">
        <v>44483</v>
      </c>
      <c r="AD298" s="0" t="s">
        <v>149</v>
      </c>
      <c r="AE298" s="0" t="s">
        <v>150</v>
      </c>
      <c r="AH298" s="0" t="n">
        <v>14</v>
      </c>
      <c r="AI298" s="0" t="n">
        <v>11</v>
      </c>
      <c r="AJ298" s="0" t="s">
        <v>164</v>
      </c>
      <c r="AM298" s="0" t="s">
        <v>165</v>
      </c>
      <c r="AN298" s="0" t="s">
        <v>147</v>
      </c>
      <c r="AO298" s="0" t="s">
        <v>166</v>
      </c>
      <c r="AP298" s="0" t="s">
        <v>167</v>
      </c>
      <c r="AQ298" s="0" t="n">
        <v>9</v>
      </c>
      <c r="AR298" s="0" t="n">
        <v>64</v>
      </c>
      <c r="AS298" s="0" t="n">
        <v>32</v>
      </c>
      <c r="AV298" s="0" t="s">
        <v>154</v>
      </c>
      <c r="AW298" s="0" t="n">
        <f aca="false">COUNTA($BC298:$EG298)</f>
        <v>40</v>
      </c>
      <c r="AX298" s="0" t="n">
        <f aca="false">COUNTIF($BC298:$EG298,"D")</f>
        <v>11</v>
      </c>
      <c r="AY298" s="0" t="n">
        <f aca="false">COUNTIF($BC298:$EG298,"R")</f>
        <v>2</v>
      </c>
      <c r="AZ298" s="0" t="n">
        <f aca="false">IF(CC298="D",1,0)+IF(CL298="D",1,0)+IF(CW298="D",1,0)+IF(DD298="D",1,0)+IF(DJ298="D",1,0)+IF(DO298="D",1,0)+IF(DW298="D",1,0)</f>
        <v>5</v>
      </c>
      <c r="BA298" s="0" t="n">
        <f aca="false">IF(DH298&lt;&gt;"",1,0)+IF(DI298&lt;&gt;"",1,0)+IF(DK298&lt;&gt;"",1,0)+IF(DM298&lt;&gt;"",1,0)+IF(DN298&lt;&gt;"",1,0)+IF(DO298&lt;&gt;"",1,0)+IF(DQ298&lt;&gt;"",1,0)+IF(DR298&lt;&gt;"",1,0)+IF(DT298&lt;&gt;"",1,0)+IF(DU298&lt;&gt;"",1,0)+IF(DV298&lt;&gt;"",1,0)+IF(DW298&lt;&gt;"",1,0)+IF(DX298&lt;&gt;"",1,0)+IF(DZ298&lt;&gt;"",1,0)+IF(EA298&lt;&gt;"",1,0)+IF(EB298&lt;&gt;"",1,0)+IF(EE298&lt;&gt;"",1,0)</f>
        <v>7</v>
      </c>
      <c r="BB298" s="0" t="n">
        <f aca="false">AY298*AX298</f>
        <v>22</v>
      </c>
      <c r="BC298" s="0" t="s">
        <v>155</v>
      </c>
      <c r="BD298" s="0" t="s">
        <v>155</v>
      </c>
      <c r="BF298" s="0" t="s">
        <v>155</v>
      </c>
      <c r="BG298" s="0" t="s">
        <v>155</v>
      </c>
      <c r="BH298" s="0" t="s">
        <v>155</v>
      </c>
      <c r="BI298" s="0" t="s">
        <v>155</v>
      </c>
      <c r="BJ298" s="0" t="s">
        <v>155</v>
      </c>
      <c r="BK298" s="0" t="s">
        <v>155</v>
      </c>
      <c r="BL298" s="0" t="s">
        <v>155</v>
      </c>
      <c r="BP298" s="0" t="s">
        <v>155</v>
      </c>
      <c r="BR298" s="0" t="s">
        <v>155</v>
      </c>
      <c r="BS298" s="0" t="s">
        <v>155</v>
      </c>
      <c r="BV298" s="0" t="s">
        <v>155</v>
      </c>
      <c r="BY298" s="0" t="s">
        <v>144</v>
      </c>
      <c r="CA298" s="0" t="s">
        <v>155</v>
      </c>
      <c r="CC298" s="0" t="s">
        <v>144</v>
      </c>
      <c r="CG298" s="0" t="s">
        <v>155</v>
      </c>
      <c r="CH298" s="0" t="s">
        <v>144</v>
      </c>
      <c r="CK298" s="0" t="s">
        <v>155</v>
      </c>
      <c r="CL298" s="0" t="s">
        <v>144</v>
      </c>
      <c r="CN298" s="0" t="s">
        <v>155</v>
      </c>
      <c r="CO298" s="0" t="s">
        <v>174</v>
      </c>
      <c r="CP298" s="0" t="s">
        <v>155</v>
      </c>
      <c r="CU298" s="0" t="s">
        <v>144</v>
      </c>
      <c r="CV298" s="0" t="s">
        <v>155</v>
      </c>
      <c r="CW298" s="0" t="s">
        <v>144</v>
      </c>
      <c r="CY298" s="0" t="s">
        <v>155</v>
      </c>
      <c r="CZ298" s="0" t="s">
        <v>174</v>
      </c>
      <c r="DC298" s="0" t="s">
        <v>155</v>
      </c>
      <c r="DI298" s="0" t="s">
        <v>155</v>
      </c>
      <c r="DJ298" s="0" t="s">
        <v>144</v>
      </c>
      <c r="DL298" s="0" t="s">
        <v>155</v>
      </c>
      <c r="DM298" s="0" t="s">
        <v>144</v>
      </c>
      <c r="DN298" s="0" t="s">
        <v>155</v>
      </c>
      <c r="DR298" s="0" t="s">
        <v>155</v>
      </c>
      <c r="DS298" s="0" t="s">
        <v>144</v>
      </c>
      <c r="DT298" s="0" t="s">
        <v>144</v>
      </c>
      <c r="DU298" s="0" t="s">
        <v>155</v>
      </c>
      <c r="DW298" s="0" t="s">
        <v>144</v>
      </c>
      <c r="EF298" s="0" t="s">
        <v>155</v>
      </c>
    </row>
    <row r="299" customFormat="false" ht="13.8" hidden="false" customHeight="false" outlineLevel="0" collapsed="false">
      <c r="A299" s="0" t="s">
        <v>1701</v>
      </c>
      <c r="B299" s="0" t="n">
        <v>78</v>
      </c>
      <c r="C299" s="0" t="n">
        <v>10791</v>
      </c>
      <c r="D299" s="0" t="s">
        <v>1702</v>
      </c>
      <c r="E299" s="0" t="s">
        <v>1703</v>
      </c>
      <c r="F299" s="0" t="str">
        <f aca="false">CONCATENATE(D300," ",LEFT(I300,4),"T=",AW300,"D=",AX300,"R=",AY300,"M=",AZ300,"L=",BA300,"B=",BB300)</f>
        <v>MROFCHAK 1928T=35D=7R=1M=2L=2B=7</v>
      </c>
      <c r="I299" s="0" t="s">
        <v>1704</v>
      </c>
      <c r="J299" s="0" t="s">
        <v>1705</v>
      </c>
      <c r="K299" s="0" t="s">
        <v>143</v>
      </c>
      <c r="L299" s="0" t="s">
        <v>144</v>
      </c>
      <c r="M299" s="0" t="str">
        <f aca="false">RIGHT(N299,LEN(N299)-FIND(" ",N299))</f>
        <v>PERKINSWOOD BLVD NE</v>
      </c>
      <c r="N299" s="0" t="s">
        <v>1706</v>
      </c>
      <c r="P299" s="0" t="s">
        <v>147</v>
      </c>
      <c r="Q299" s="0" t="s">
        <v>148</v>
      </c>
      <c r="R299" s="0" t="n">
        <v>44483</v>
      </c>
      <c r="AD299" s="0" t="s">
        <v>149</v>
      </c>
      <c r="AE299" s="0" t="s">
        <v>150</v>
      </c>
      <c r="AF299" s="0" t="s">
        <v>151</v>
      </c>
      <c r="AH299" s="0" t="n">
        <v>14</v>
      </c>
      <c r="AI299" s="0" t="n">
        <v>11</v>
      </c>
      <c r="AN299" s="0" t="s">
        <v>147</v>
      </c>
      <c r="AO299" s="0" t="s">
        <v>176</v>
      </c>
      <c r="AP299" s="0" t="s">
        <v>177</v>
      </c>
      <c r="AQ299" s="0" t="n">
        <v>9</v>
      </c>
      <c r="AR299" s="0" t="n">
        <v>64</v>
      </c>
      <c r="AS299" s="0" t="n">
        <v>32</v>
      </c>
      <c r="AV299" s="0" t="s">
        <v>154</v>
      </c>
      <c r="AW299" s="0" t="n">
        <f aca="false">COUNTA($BC299:$EG299)</f>
        <v>42</v>
      </c>
      <c r="AX299" s="0" t="n">
        <f aca="false">COUNTIF($BC299:$EG299,"D")</f>
        <v>11</v>
      </c>
      <c r="AY299" s="0" t="n">
        <f aca="false">COUNTIF($BC299:$EG299,"R")</f>
        <v>3</v>
      </c>
      <c r="AZ299" s="0" t="n">
        <f aca="false">IF(CC299="D",1,0)+IF(CL299="D",1,0)+IF(CW299="D",1,0)+IF(DD299="D",1,0)+IF(DJ299="D",1,0)+IF(DO299="D",1,0)+IF(DW299="D",1,0)</f>
        <v>5</v>
      </c>
      <c r="BA299" s="0" t="n">
        <f aca="false">IF(DH299&lt;&gt;"",1,0)+IF(DI299&lt;&gt;"",1,0)+IF(DK299&lt;&gt;"",1,0)+IF(DM299&lt;&gt;"",1,0)+IF(DN299&lt;&gt;"",1,0)+IF(DO299&lt;&gt;"",1,0)+IF(DQ299&lt;&gt;"",1,0)+IF(DR299&lt;&gt;"",1,0)+IF(DT299&lt;&gt;"",1,0)+IF(DU299&lt;&gt;"",1,0)+IF(DV299&lt;&gt;"",1,0)+IF(DW299&lt;&gt;"",1,0)+IF(DX299&lt;&gt;"",1,0)+IF(DZ299&lt;&gt;"",1,0)+IF(EA299&lt;&gt;"",1,0)+IF(EB299&lt;&gt;"",1,0)+IF(EE299&lt;&gt;"",1,0)</f>
        <v>7</v>
      </c>
      <c r="BB299" s="0" t="n">
        <f aca="false">AY299*AX299</f>
        <v>33</v>
      </c>
      <c r="BC299" s="0" t="s">
        <v>155</v>
      </c>
      <c r="BD299" s="0" t="s">
        <v>155</v>
      </c>
      <c r="BE299" s="0" t="s">
        <v>155</v>
      </c>
      <c r="BF299" s="0" t="s">
        <v>155</v>
      </c>
      <c r="BG299" s="0" t="s">
        <v>155</v>
      </c>
      <c r="BH299" s="0" t="s">
        <v>155</v>
      </c>
      <c r="BI299" s="0" t="s">
        <v>155</v>
      </c>
      <c r="BJ299" s="0" t="s">
        <v>155</v>
      </c>
      <c r="BK299" s="0" t="s">
        <v>155</v>
      </c>
      <c r="BL299" s="0" t="s">
        <v>155</v>
      </c>
      <c r="BP299" s="0" t="s">
        <v>155</v>
      </c>
      <c r="BR299" s="0" t="s">
        <v>155</v>
      </c>
      <c r="BS299" s="0" t="s">
        <v>155</v>
      </c>
      <c r="BY299" s="0" t="s">
        <v>144</v>
      </c>
      <c r="CA299" s="0" t="s">
        <v>155</v>
      </c>
      <c r="CC299" s="0" t="s">
        <v>144</v>
      </c>
      <c r="CH299" s="0" t="s">
        <v>144</v>
      </c>
      <c r="CK299" s="0" t="s">
        <v>155</v>
      </c>
      <c r="CL299" s="0" t="s">
        <v>144</v>
      </c>
      <c r="CN299" s="0" t="s">
        <v>155</v>
      </c>
      <c r="CO299" s="0" t="s">
        <v>174</v>
      </c>
      <c r="CP299" s="0" t="s">
        <v>155</v>
      </c>
      <c r="CU299" s="0" t="s">
        <v>144</v>
      </c>
      <c r="CV299" s="0" t="s">
        <v>155</v>
      </c>
      <c r="CW299" s="0" t="s">
        <v>144</v>
      </c>
      <c r="CY299" s="0" t="s">
        <v>155</v>
      </c>
      <c r="CZ299" s="0" t="s">
        <v>174</v>
      </c>
      <c r="DC299" s="0" t="s">
        <v>155</v>
      </c>
      <c r="DF299" s="0" t="s">
        <v>155</v>
      </c>
      <c r="DG299" s="0" t="s">
        <v>144</v>
      </c>
      <c r="DI299" s="0" t="s">
        <v>155</v>
      </c>
      <c r="DJ299" s="0" t="s">
        <v>144</v>
      </c>
      <c r="DL299" s="0" t="s">
        <v>155</v>
      </c>
      <c r="DM299" s="0" t="s">
        <v>144</v>
      </c>
      <c r="DN299" s="0" t="s">
        <v>155</v>
      </c>
      <c r="DS299" s="0" t="s">
        <v>174</v>
      </c>
      <c r="DU299" s="0" t="s">
        <v>155</v>
      </c>
      <c r="DW299" s="0" t="s">
        <v>144</v>
      </c>
      <c r="DX299" s="0" t="s">
        <v>155</v>
      </c>
      <c r="EA299" s="0" t="s">
        <v>155</v>
      </c>
      <c r="ED299" s="0" t="s">
        <v>144</v>
      </c>
      <c r="EF299" s="0" t="s">
        <v>155</v>
      </c>
    </row>
    <row r="300" customFormat="false" ht="13.8" hidden="false" customHeight="false" outlineLevel="0" collapsed="false">
      <c r="A300" s="0" t="s">
        <v>1707</v>
      </c>
      <c r="B300" s="0" t="n">
        <v>78</v>
      </c>
      <c r="C300" s="0" t="n">
        <v>9906</v>
      </c>
      <c r="D300" s="0" t="s">
        <v>1708</v>
      </c>
      <c r="E300" s="0" t="s">
        <v>301</v>
      </c>
      <c r="F300" s="0" t="str">
        <f aca="false">CONCATENATE(D301," ",LEFT(I301,4),"T=",AW301,"D=",AX301,"R=",AY301,"M=",AZ301,"L=",BA301,"B=",BB301)</f>
        <v>SESCOURKA 1934T=32D=8R=0M=2L=3B=0</v>
      </c>
      <c r="G300" s="0" t="s">
        <v>365</v>
      </c>
      <c r="I300" s="0" t="s">
        <v>1709</v>
      </c>
      <c r="J300" s="0" t="s">
        <v>1710</v>
      </c>
      <c r="K300" s="0" t="s">
        <v>143</v>
      </c>
      <c r="M300" s="0" t="str">
        <f aca="false">RIGHT(N300,LEN(N300)-FIND(" ",N300))</f>
        <v>WILLARD AVE NE</v>
      </c>
      <c r="N300" s="0" t="s">
        <v>1711</v>
      </c>
      <c r="P300" s="0" t="s">
        <v>147</v>
      </c>
      <c r="Q300" s="0" t="s">
        <v>148</v>
      </c>
      <c r="R300" s="0" t="n">
        <v>44483</v>
      </c>
      <c r="AD300" s="0" t="s">
        <v>149</v>
      </c>
      <c r="AE300" s="0" t="s">
        <v>150</v>
      </c>
      <c r="AF300" s="0" t="s">
        <v>151</v>
      </c>
      <c r="AH300" s="0" t="n">
        <v>14</v>
      </c>
      <c r="AI300" s="0" t="n">
        <v>11</v>
      </c>
      <c r="AN300" s="0" t="s">
        <v>147</v>
      </c>
      <c r="AO300" s="0" t="s">
        <v>152</v>
      </c>
      <c r="AP300" s="0" t="s">
        <v>153</v>
      </c>
      <c r="AQ300" s="0" t="n">
        <v>9</v>
      </c>
      <c r="AR300" s="0" t="n">
        <v>64</v>
      </c>
      <c r="AS300" s="0" t="n">
        <v>32</v>
      </c>
      <c r="AV300" s="0" t="s">
        <v>154</v>
      </c>
      <c r="AW300" s="0" t="n">
        <f aca="false">COUNTA($BC300:$EG300)</f>
        <v>35</v>
      </c>
      <c r="AX300" s="0" t="n">
        <f aca="false">COUNTIF($BC300:$EG300,"D")</f>
        <v>7</v>
      </c>
      <c r="AY300" s="0" t="n">
        <f aca="false">COUNTIF($BC300:$EG300,"R")</f>
        <v>1</v>
      </c>
      <c r="AZ300" s="0" t="n">
        <f aca="false">IF(CC300="D",1,0)+IF(CL300="D",1,0)+IF(CW300="D",1,0)+IF(DD300="D",1,0)+IF(DJ300="D",1,0)+IF(DO300="D",1,0)+IF(DW300="D",1,0)</f>
        <v>2</v>
      </c>
      <c r="BA300" s="0" t="n">
        <f aca="false">IF(DH300&lt;&gt;"",1,0)+IF(DI300&lt;&gt;"",1,0)+IF(DK300&lt;&gt;"",1,0)+IF(DM300&lt;&gt;"",1,0)+IF(DN300&lt;&gt;"",1,0)+IF(DO300&lt;&gt;"",1,0)+IF(DQ300&lt;&gt;"",1,0)+IF(DR300&lt;&gt;"",1,0)+IF(DT300&lt;&gt;"",1,0)+IF(DU300&lt;&gt;"",1,0)+IF(DV300&lt;&gt;"",1,0)+IF(DW300&lt;&gt;"",1,0)+IF(DX300&lt;&gt;"",1,0)+IF(DZ300&lt;&gt;"",1,0)+IF(EA300&lt;&gt;"",1,0)+IF(EB300&lt;&gt;"",1,0)+IF(EE300&lt;&gt;"",1,0)</f>
        <v>2</v>
      </c>
      <c r="BB300" s="0" t="n">
        <f aca="false">AY300*AX300</f>
        <v>7</v>
      </c>
      <c r="BC300" s="0" t="s">
        <v>155</v>
      </c>
      <c r="BD300" s="0" t="s">
        <v>155</v>
      </c>
      <c r="BE300" s="0" t="s">
        <v>155</v>
      </c>
      <c r="BF300" s="0" t="s">
        <v>155</v>
      </c>
      <c r="BG300" s="0" t="s">
        <v>155</v>
      </c>
      <c r="BH300" s="0" t="s">
        <v>155</v>
      </c>
      <c r="BI300" s="0" t="s">
        <v>155</v>
      </c>
      <c r="BJ300" s="0" t="s">
        <v>155</v>
      </c>
      <c r="BK300" s="0" t="s">
        <v>155</v>
      </c>
      <c r="BL300" s="0" t="s">
        <v>155</v>
      </c>
      <c r="BP300" s="0" t="s">
        <v>155</v>
      </c>
      <c r="BR300" s="0" t="s">
        <v>155</v>
      </c>
      <c r="BS300" s="0" t="s">
        <v>155</v>
      </c>
      <c r="BV300" s="0" t="s">
        <v>155</v>
      </c>
      <c r="BY300" s="0" t="s">
        <v>144</v>
      </c>
      <c r="CA300" s="0" t="s">
        <v>155</v>
      </c>
      <c r="CC300" s="0" t="s">
        <v>144</v>
      </c>
      <c r="CG300" s="0" t="s">
        <v>155</v>
      </c>
      <c r="CH300" s="0" t="s">
        <v>144</v>
      </c>
      <c r="CK300" s="0" t="s">
        <v>155</v>
      </c>
      <c r="CL300" s="0" t="s">
        <v>144</v>
      </c>
      <c r="CN300" s="0" t="s">
        <v>155</v>
      </c>
      <c r="CO300" s="0" t="s">
        <v>144</v>
      </c>
      <c r="CP300" s="0" t="s">
        <v>155</v>
      </c>
      <c r="CT300" s="0" t="s">
        <v>155</v>
      </c>
      <c r="CU300" s="0" t="s">
        <v>144</v>
      </c>
      <c r="CV300" s="0" t="s">
        <v>155</v>
      </c>
      <c r="CY300" s="0" t="s">
        <v>155</v>
      </c>
      <c r="CZ300" s="0" t="s">
        <v>174</v>
      </c>
      <c r="DC300" s="0" t="s">
        <v>155</v>
      </c>
      <c r="DF300" s="0" t="s">
        <v>155</v>
      </c>
      <c r="DG300" s="0" t="s">
        <v>144</v>
      </c>
      <c r="DI300" s="0" t="s">
        <v>155</v>
      </c>
      <c r="DN300" s="0" t="s">
        <v>155</v>
      </c>
      <c r="EF300" s="0" t="s">
        <v>155</v>
      </c>
    </row>
    <row r="301" customFormat="false" ht="13.8" hidden="false" customHeight="false" outlineLevel="0" collapsed="false">
      <c r="A301" s="0" t="s">
        <v>1712</v>
      </c>
      <c r="B301" s="0" t="n">
        <v>78</v>
      </c>
      <c r="C301" s="0" t="n">
        <v>11494</v>
      </c>
      <c r="D301" s="0" t="s">
        <v>1713</v>
      </c>
      <c r="E301" s="0" t="s">
        <v>542</v>
      </c>
      <c r="F301" s="0" t="str">
        <f aca="false">CONCATENATE(D302," ",LEFT(I302,4),"T=",AW302,"D=",AX302,"R=",AY302,"M=",AZ302,"L=",BA302,"B=",BB302)</f>
        <v>RAPHTIS 1938T=36D=6R=6M=3L=3B=36</v>
      </c>
      <c r="G301" s="0" t="s">
        <v>1080</v>
      </c>
      <c r="I301" s="0" t="s">
        <v>1714</v>
      </c>
      <c r="J301" s="0" t="s">
        <v>1710</v>
      </c>
      <c r="K301" s="0" t="s">
        <v>239</v>
      </c>
      <c r="M301" s="0" t="str">
        <f aca="false">RIGHT(N301,LEN(N301)-FIND(" ",N301))</f>
        <v>GRISSOM DR NE</v>
      </c>
      <c r="N301" s="0" t="s">
        <v>1715</v>
      </c>
      <c r="P301" s="0" t="s">
        <v>147</v>
      </c>
      <c r="Q301" s="0" t="s">
        <v>148</v>
      </c>
      <c r="R301" s="0" t="n">
        <v>44483</v>
      </c>
      <c r="AD301" s="0" t="s">
        <v>149</v>
      </c>
      <c r="AE301" s="0" t="s">
        <v>150</v>
      </c>
      <c r="AH301" s="0" t="n">
        <v>14</v>
      </c>
      <c r="AI301" s="0" t="n">
        <v>11</v>
      </c>
      <c r="AJ301" s="0" t="s">
        <v>164</v>
      </c>
      <c r="AM301" s="0" t="s">
        <v>165</v>
      </c>
      <c r="AN301" s="0" t="s">
        <v>147</v>
      </c>
      <c r="AO301" s="0" t="s">
        <v>166</v>
      </c>
      <c r="AP301" s="0" t="s">
        <v>167</v>
      </c>
      <c r="AQ301" s="0" t="n">
        <v>9</v>
      </c>
      <c r="AR301" s="0" t="n">
        <v>64</v>
      </c>
      <c r="AS301" s="0" t="n">
        <v>32</v>
      </c>
      <c r="AV301" s="0" t="s">
        <v>154</v>
      </c>
      <c r="AW301" s="0" t="n">
        <f aca="false">COUNTA($BC301:$EG301)</f>
        <v>32</v>
      </c>
      <c r="AX301" s="0" t="n">
        <f aca="false">COUNTIF($BC301:$EG301,"D")</f>
        <v>8</v>
      </c>
      <c r="AY301" s="0" t="n">
        <f aca="false">COUNTIF($BC301:$EG301,"R")</f>
        <v>0</v>
      </c>
      <c r="AZ301" s="0" t="n">
        <f aca="false">IF(CC301="D",1,0)+IF(CL301="D",1,0)+IF(CW301="D",1,0)+IF(DD301="D",1,0)+IF(DJ301="D",1,0)+IF(DO301="D",1,0)+IF(DW301="D",1,0)</f>
        <v>2</v>
      </c>
      <c r="BA301" s="0" t="n">
        <f aca="false">IF(DH301&lt;&gt;"",1,0)+IF(DI301&lt;&gt;"",1,0)+IF(DK301&lt;&gt;"",1,0)+IF(DM301&lt;&gt;"",1,0)+IF(DN301&lt;&gt;"",1,0)+IF(DO301&lt;&gt;"",1,0)+IF(DQ301&lt;&gt;"",1,0)+IF(DR301&lt;&gt;"",1,0)+IF(DT301&lt;&gt;"",1,0)+IF(DU301&lt;&gt;"",1,0)+IF(DV301&lt;&gt;"",1,0)+IF(DW301&lt;&gt;"",1,0)+IF(DX301&lt;&gt;"",1,0)+IF(DZ301&lt;&gt;"",1,0)+IF(EA301&lt;&gt;"",1,0)+IF(EB301&lt;&gt;"",1,0)+IF(EE301&lt;&gt;"",1,0)</f>
        <v>3</v>
      </c>
      <c r="BB301" s="0" t="n">
        <f aca="false">AY301*AX301</f>
        <v>0</v>
      </c>
      <c r="BC301" s="0" t="s">
        <v>155</v>
      </c>
      <c r="BD301" s="0" t="s">
        <v>155</v>
      </c>
      <c r="BE301" s="0" t="s">
        <v>155</v>
      </c>
      <c r="BF301" s="0" t="s">
        <v>155</v>
      </c>
      <c r="BG301" s="0" t="s">
        <v>155</v>
      </c>
      <c r="BH301" s="0" t="s">
        <v>155</v>
      </c>
      <c r="BI301" s="0" t="s">
        <v>155</v>
      </c>
      <c r="BJ301" s="0" t="s">
        <v>155</v>
      </c>
      <c r="BK301" s="0" t="s">
        <v>155</v>
      </c>
      <c r="BL301" s="0" t="s">
        <v>155</v>
      </c>
      <c r="BP301" s="0" t="s">
        <v>155</v>
      </c>
      <c r="BR301" s="0" t="s">
        <v>155</v>
      </c>
      <c r="BS301" s="0" t="s">
        <v>155</v>
      </c>
      <c r="BY301" s="0" t="s">
        <v>144</v>
      </c>
      <c r="CA301" s="0" t="s">
        <v>155</v>
      </c>
      <c r="CG301" s="0" t="s">
        <v>155</v>
      </c>
      <c r="CK301" s="0" t="s">
        <v>155</v>
      </c>
      <c r="CL301" s="0" t="s">
        <v>144</v>
      </c>
      <c r="CO301" s="0" t="s">
        <v>144</v>
      </c>
      <c r="CP301" s="0" t="s">
        <v>155</v>
      </c>
      <c r="CU301" s="0" t="s">
        <v>144</v>
      </c>
      <c r="CV301" s="0" t="s">
        <v>155</v>
      </c>
      <c r="CY301" s="0" t="s">
        <v>155</v>
      </c>
      <c r="CZ301" s="0" t="s">
        <v>144</v>
      </c>
      <c r="DC301" s="0" t="s">
        <v>155</v>
      </c>
      <c r="DF301" s="0" t="s">
        <v>155</v>
      </c>
      <c r="DG301" s="0" t="s">
        <v>144</v>
      </c>
      <c r="DI301" s="0" t="s">
        <v>155</v>
      </c>
      <c r="DJ301" s="0" t="s">
        <v>144</v>
      </c>
      <c r="DL301" s="0" t="s">
        <v>155</v>
      </c>
      <c r="DM301" s="0" t="s">
        <v>144</v>
      </c>
      <c r="DN301" s="0" t="s">
        <v>155</v>
      </c>
    </row>
    <row r="302" customFormat="false" ht="13.8" hidden="false" customHeight="false" outlineLevel="0" collapsed="false">
      <c r="A302" s="0" t="s">
        <v>1716</v>
      </c>
      <c r="B302" s="0" t="n">
        <v>78</v>
      </c>
      <c r="C302" s="0" t="n">
        <v>11004</v>
      </c>
      <c r="D302" s="0" t="s">
        <v>1603</v>
      </c>
      <c r="E302" s="0" t="s">
        <v>465</v>
      </c>
      <c r="F302" s="0" t="str">
        <f aca="false">CONCATENATE(D303," ",LEFT(I303,4),"T=",AW303,"D=",AX303,"R=",AY303,"M=",AZ303,"L=",BA303,"B=",BB303)</f>
        <v>ANDREWS 1939T=44D=10R=3M=4L=5B=30</v>
      </c>
      <c r="G302" s="0" t="s">
        <v>200</v>
      </c>
      <c r="I302" s="0" t="s">
        <v>1717</v>
      </c>
      <c r="J302" s="0" t="s">
        <v>1718</v>
      </c>
      <c r="K302" s="0" t="s">
        <v>143</v>
      </c>
      <c r="L302" s="0" t="s">
        <v>174</v>
      </c>
      <c r="M302" s="0" t="str">
        <f aca="false">RIGHT(N302,LEN(N302)-FIND(" ",N302))</f>
        <v>WILLARD AVE NE</v>
      </c>
      <c r="N302" s="0" t="s">
        <v>1719</v>
      </c>
      <c r="P302" s="0" t="s">
        <v>147</v>
      </c>
      <c r="Q302" s="0" t="s">
        <v>148</v>
      </c>
      <c r="R302" s="0" t="n">
        <v>44483</v>
      </c>
      <c r="AD302" s="0" t="s">
        <v>149</v>
      </c>
      <c r="AE302" s="0" t="s">
        <v>150</v>
      </c>
      <c r="AF302" s="0" t="s">
        <v>151</v>
      </c>
      <c r="AH302" s="0" t="n">
        <v>14</v>
      </c>
      <c r="AI302" s="0" t="n">
        <v>11</v>
      </c>
      <c r="AN302" s="0" t="s">
        <v>147</v>
      </c>
      <c r="AO302" s="0" t="s">
        <v>176</v>
      </c>
      <c r="AP302" s="0" t="s">
        <v>177</v>
      </c>
      <c r="AQ302" s="0" t="n">
        <v>9</v>
      </c>
      <c r="AR302" s="0" t="n">
        <v>64</v>
      </c>
      <c r="AS302" s="0" t="n">
        <v>32</v>
      </c>
      <c r="AV302" s="0" t="s">
        <v>154</v>
      </c>
      <c r="AW302" s="0" t="n">
        <f aca="false">COUNTA($BC302:$EG302)</f>
        <v>36</v>
      </c>
      <c r="AX302" s="0" t="n">
        <f aca="false">COUNTIF($BC302:$EG302,"D")</f>
        <v>6</v>
      </c>
      <c r="AY302" s="0" t="n">
        <f aca="false">COUNTIF($BC302:$EG302,"R")</f>
        <v>6</v>
      </c>
      <c r="AZ302" s="0" t="n">
        <f aca="false">IF(CC302="D",1,0)+IF(CL302="D",1,0)+IF(CW302="D",1,0)+IF(DD302="D",1,0)+IF(DJ302="D",1,0)+IF(DO302="D",1,0)+IF(DW302="D",1,0)</f>
        <v>3</v>
      </c>
      <c r="BA302" s="0" t="n">
        <f aca="false">IF(DH302&lt;&gt;"",1,0)+IF(DI302&lt;&gt;"",1,0)+IF(DK302&lt;&gt;"",1,0)+IF(DM302&lt;&gt;"",1,0)+IF(DN302&lt;&gt;"",1,0)+IF(DO302&lt;&gt;"",1,0)+IF(DQ302&lt;&gt;"",1,0)+IF(DR302&lt;&gt;"",1,0)+IF(DT302&lt;&gt;"",1,0)+IF(DU302&lt;&gt;"",1,0)+IF(DV302&lt;&gt;"",1,0)+IF(DW302&lt;&gt;"",1,0)+IF(DX302&lt;&gt;"",1,0)+IF(DZ302&lt;&gt;"",1,0)+IF(EA302&lt;&gt;"",1,0)+IF(EB302&lt;&gt;"",1,0)+IF(EE302&lt;&gt;"",1,0)</f>
        <v>3</v>
      </c>
      <c r="BB302" s="0" t="n">
        <f aca="false">AY302*AX302</f>
        <v>36</v>
      </c>
      <c r="BD302" s="0" t="s">
        <v>155</v>
      </c>
      <c r="BG302" s="0" t="s">
        <v>155</v>
      </c>
      <c r="BH302" s="0" t="s">
        <v>155</v>
      </c>
      <c r="BI302" s="0" t="s">
        <v>155</v>
      </c>
      <c r="BJ302" s="0" t="s">
        <v>155</v>
      </c>
      <c r="BK302" s="0" t="s">
        <v>155</v>
      </c>
      <c r="BL302" s="0" t="s">
        <v>155</v>
      </c>
      <c r="BP302" s="0" t="s">
        <v>155</v>
      </c>
      <c r="BR302" s="0" t="s">
        <v>155</v>
      </c>
      <c r="BS302" s="0" t="s">
        <v>155</v>
      </c>
      <c r="BV302" s="0" t="s">
        <v>155</v>
      </c>
      <c r="BY302" s="0" t="s">
        <v>144</v>
      </c>
      <c r="CA302" s="0" t="s">
        <v>155</v>
      </c>
      <c r="CC302" s="0" t="s">
        <v>144</v>
      </c>
      <c r="CG302" s="0" t="s">
        <v>155</v>
      </c>
      <c r="CH302" s="0" t="s">
        <v>174</v>
      </c>
      <c r="CK302" s="0" t="s">
        <v>155</v>
      </c>
      <c r="CL302" s="0" t="s">
        <v>144</v>
      </c>
      <c r="CN302" s="0" t="s">
        <v>155</v>
      </c>
      <c r="CO302" s="0" t="s">
        <v>174</v>
      </c>
      <c r="CP302" s="0" t="s">
        <v>155</v>
      </c>
      <c r="CQ302" s="0" t="s">
        <v>144</v>
      </c>
      <c r="CU302" s="0" t="s">
        <v>144</v>
      </c>
      <c r="CV302" s="0" t="s">
        <v>155</v>
      </c>
      <c r="CW302" s="0" t="s">
        <v>144</v>
      </c>
      <c r="CY302" s="0" t="s">
        <v>155</v>
      </c>
      <c r="CZ302" s="0" t="s">
        <v>174</v>
      </c>
      <c r="DC302" s="0" t="s">
        <v>155</v>
      </c>
      <c r="DF302" s="0" t="s">
        <v>155</v>
      </c>
      <c r="DG302" s="0" t="s">
        <v>174</v>
      </c>
      <c r="DI302" s="0" t="s">
        <v>155</v>
      </c>
      <c r="DN302" s="0" t="s">
        <v>155</v>
      </c>
      <c r="DS302" s="0" t="s">
        <v>174</v>
      </c>
      <c r="DU302" s="0" t="s">
        <v>155</v>
      </c>
      <c r="ED302" s="0" t="s">
        <v>174</v>
      </c>
      <c r="EF302" s="0" t="s">
        <v>155</v>
      </c>
    </row>
    <row r="303" customFormat="false" ht="13.8" hidden="false" customHeight="false" outlineLevel="0" collapsed="false">
      <c r="A303" s="0" t="s">
        <v>1720</v>
      </c>
      <c r="B303" s="0" t="n">
        <v>78</v>
      </c>
      <c r="C303" s="0" t="n">
        <v>7312</v>
      </c>
      <c r="D303" s="0" t="s">
        <v>1310</v>
      </c>
      <c r="E303" s="0" t="s">
        <v>1721</v>
      </c>
      <c r="F303" s="0" t="str">
        <f aca="false">CONCATENATE(D304," ",LEFT(I304,4),"T=",AW304,"D=",AX304,"R=",AY304,"M=",AZ304,"L=",BA304,"B=",BB304)</f>
        <v>BOGEN 1934T=48D=14R=2M=6L=9B=28</v>
      </c>
      <c r="G303" s="0" t="s">
        <v>200</v>
      </c>
      <c r="I303" s="0" t="s">
        <v>1722</v>
      </c>
      <c r="J303" s="0" t="s">
        <v>1723</v>
      </c>
      <c r="K303" s="0" t="s">
        <v>143</v>
      </c>
      <c r="L303" s="0" t="s">
        <v>174</v>
      </c>
      <c r="M303" s="0" t="str">
        <f aca="false">RIGHT(N303,LEN(N303)-FIND(" ",N303))</f>
        <v>LAIRD AVE NE</v>
      </c>
      <c r="N303" s="0" t="s">
        <v>1724</v>
      </c>
      <c r="P303" s="0" t="s">
        <v>147</v>
      </c>
      <c r="Q303" s="0" t="s">
        <v>148</v>
      </c>
      <c r="R303" s="0" t="n">
        <v>44483</v>
      </c>
      <c r="AD303" s="0" t="s">
        <v>149</v>
      </c>
      <c r="AE303" s="0" t="s">
        <v>150</v>
      </c>
      <c r="AF303" s="0" t="s">
        <v>151</v>
      </c>
      <c r="AH303" s="0" t="n">
        <v>14</v>
      </c>
      <c r="AI303" s="0" t="n">
        <v>11</v>
      </c>
      <c r="AN303" s="0" t="s">
        <v>147</v>
      </c>
      <c r="AO303" s="0" t="s">
        <v>261</v>
      </c>
      <c r="AP303" s="0" t="s">
        <v>262</v>
      </c>
      <c r="AQ303" s="0" t="n">
        <v>9</v>
      </c>
      <c r="AR303" s="0" t="n">
        <v>64</v>
      </c>
      <c r="AS303" s="0" t="n">
        <v>32</v>
      </c>
      <c r="AV303" s="0" t="s">
        <v>154</v>
      </c>
      <c r="AW303" s="0" t="n">
        <f aca="false">COUNTA($BC303:$EG303)</f>
        <v>44</v>
      </c>
      <c r="AX303" s="0" t="n">
        <f aca="false">COUNTIF($BC303:$EG303,"D")</f>
        <v>10</v>
      </c>
      <c r="AY303" s="0" t="n">
        <f aca="false">COUNTIF($BC303:$EG303,"R")</f>
        <v>3</v>
      </c>
      <c r="AZ303" s="0" t="n">
        <f aca="false">IF(CC303="D",1,0)+IF(CL303="D",1,0)+IF(CW303="D",1,0)+IF(DD303="D",1,0)+IF(DJ303="D",1,0)+IF(DO303="D",1,0)+IF(DW303="D",1,0)</f>
        <v>4</v>
      </c>
      <c r="BA303" s="0" t="n">
        <f aca="false">IF(DH303&lt;&gt;"",1,0)+IF(DI303&lt;&gt;"",1,0)+IF(DK303&lt;&gt;"",1,0)+IF(DM303&lt;&gt;"",1,0)+IF(DN303&lt;&gt;"",1,0)+IF(DO303&lt;&gt;"",1,0)+IF(DQ303&lt;&gt;"",1,0)+IF(DR303&lt;&gt;"",1,0)+IF(DT303&lt;&gt;"",1,0)+IF(DU303&lt;&gt;"",1,0)+IF(DV303&lt;&gt;"",1,0)+IF(DW303&lt;&gt;"",1,0)+IF(DX303&lt;&gt;"",1,0)+IF(DZ303&lt;&gt;"",1,0)+IF(EA303&lt;&gt;"",1,0)+IF(EB303&lt;&gt;"",1,0)+IF(EE303&lt;&gt;"",1,0)</f>
        <v>5</v>
      </c>
      <c r="BB303" s="0" t="n">
        <f aca="false">AY303*AX303</f>
        <v>30</v>
      </c>
      <c r="BC303" s="0" t="s">
        <v>155</v>
      </c>
      <c r="BD303" s="0" t="s">
        <v>155</v>
      </c>
      <c r="BE303" s="0" t="s">
        <v>155</v>
      </c>
      <c r="BF303" s="0" t="s">
        <v>155</v>
      </c>
      <c r="BG303" s="0" t="s">
        <v>155</v>
      </c>
      <c r="BH303" s="0" t="s">
        <v>155</v>
      </c>
      <c r="BI303" s="0" t="s">
        <v>155</v>
      </c>
      <c r="BJ303" s="0" t="s">
        <v>155</v>
      </c>
      <c r="BK303" s="0" t="s">
        <v>155</v>
      </c>
      <c r="BL303" s="0" t="s">
        <v>155</v>
      </c>
      <c r="BP303" s="0" t="s">
        <v>155</v>
      </c>
      <c r="BR303" s="0" t="s">
        <v>155</v>
      </c>
      <c r="BS303" s="0" t="s">
        <v>155</v>
      </c>
      <c r="BV303" s="0" t="s">
        <v>155</v>
      </c>
      <c r="BY303" s="0" t="s">
        <v>144</v>
      </c>
      <c r="CA303" s="0" t="s">
        <v>155</v>
      </c>
      <c r="CC303" s="0" t="s">
        <v>144</v>
      </c>
      <c r="CG303" s="0" t="s">
        <v>155</v>
      </c>
      <c r="CH303" s="0" t="s">
        <v>144</v>
      </c>
      <c r="CK303" s="0" t="s">
        <v>155</v>
      </c>
      <c r="CL303" s="0" t="s">
        <v>144</v>
      </c>
      <c r="CN303" s="0" t="s">
        <v>155</v>
      </c>
      <c r="CO303" s="0" t="s">
        <v>174</v>
      </c>
      <c r="CP303" s="0" t="s">
        <v>155</v>
      </c>
      <c r="CQ303" s="0" t="s">
        <v>144</v>
      </c>
      <c r="CT303" s="0" t="s">
        <v>155</v>
      </c>
      <c r="CU303" s="0" t="s">
        <v>144</v>
      </c>
      <c r="CV303" s="0" t="s">
        <v>155</v>
      </c>
      <c r="CW303" s="0" t="s">
        <v>144</v>
      </c>
      <c r="CY303" s="0" t="s">
        <v>155</v>
      </c>
      <c r="CZ303" s="0" t="s">
        <v>144</v>
      </c>
      <c r="DC303" s="0" t="s">
        <v>155</v>
      </c>
      <c r="DF303" s="0" t="s">
        <v>155</v>
      </c>
      <c r="DG303" s="0" t="s">
        <v>144</v>
      </c>
      <c r="DI303" s="0" t="s">
        <v>155</v>
      </c>
      <c r="DJ303" s="0" t="s">
        <v>144</v>
      </c>
      <c r="DL303" s="0" t="s">
        <v>155</v>
      </c>
      <c r="DN303" s="0" t="s">
        <v>155</v>
      </c>
      <c r="DS303" s="0" t="s">
        <v>174</v>
      </c>
      <c r="DU303" s="0" t="s">
        <v>155</v>
      </c>
      <c r="DX303" s="0" t="s">
        <v>155</v>
      </c>
      <c r="EA303" s="0" t="s">
        <v>155</v>
      </c>
      <c r="ED303" s="0" t="s">
        <v>174</v>
      </c>
      <c r="EF303" s="0" t="s">
        <v>155</v>
      </c>
    </row>
    <row r="304" customFormat="false" ht="13.8" hidden="false" customHeight="false" outlineLevel="0" collapsed="false">
      <c r="A304" s="0" t="s">
        <v>1725</v>
      </c>
      <c r="B304" s="0" t="n">
        <v>78</v>
      </c>
      <c r="C304" s="0" t="n">
        <v>9028</v>
      </c>
      <c r="D304" s="0" t="s">
        <v>508</v>
      </c>
      <c r="E304" s="0" t="s">
        <v>1317</v>
      </c>
      <c r="F304" s="0" t="str">
        <f aca="false">CONCATENATE(D305," ",LEFT(I305,4),"T=",AW305,"D=",AX305,"R=",AY305,"M=",AZ305,"L=",BA305,"B=",BB305)</f>
        <v>PRESTON 1939T=42D=8R=5M=5L=8B=40</v>
      </c>
      <c r="G304" s="0" t="s">
        <v>193</v>
      </c>
      <c r="I304" s="0" t="s">
        <v>1726</v>
      </c>
      <c r="J304" s="0" t="s">
        <v>233</v>
      </c>
      <c r="K304" s="0" t="s">
        <v>143</v>
      </c>
      <c r="L304" s="0" t="s">
        <v>144</v>
      </c>
      <c r="M304" s="0" t="str">
        <f aca="false">RIGHT(N304,LEN(N304)-FIND(" ",N304))</f>
        <v>FAIRWAY DR NE</v>
      </c>
      <c r="N304" s="0" t="s">
        <v>512</v>
      </c>
      <c r="P304" s="0" t="s">
        <v>147</v>
      </c>
      <c r="Q304" s="0" t="s">
        <v>148</v>
      </c>
      <c r="R304" s="0" t="n">
        <v>44483</v>
      </c>
      <c r="AD304" s="0" t="s">
        <v>149</v>
      </c>
      <c r="AE304" s="0" t="s">
        <v>150</v>
      </c>
      <c r="AF304" s="0" t="s">
        <v>151</v>
      </c>
      <c r="AH304" s="0" t="n">
        <v>14</v>
      </c>
      <c r="AI304" s="0" t="n">
        <v>11</v>
      </c>
      <c r="AN304" s="0" t="s">
        <v>147</v>
      </c>
      <c r="AO304" s="0" t="s">
        <v>176</v>
      </c>
      <c r="AP304" s="0" t="s">
        <v>177</v>
      </c>
      <c r="AQ304" s="0" t="n">
        <v>9</v>
      </c>
      <c r="AR304" s="0" t="n">
        <v>64</v>
      </c>
      <c r="AS304" s="0" t="n">
        <v>32</v>
      </c>
      <c r="AV304" s="0" t="s">
        <v>154</v>
      </c>
      <c r="AW304" s="0" t="n">
        <f aca="false">COUNTA($BC304:$EG304)</f>
        <v>48</v>
      </c>
      <c r="AX304" s="0" t="n">
        <f aca="false">COUNTIF($BC304:$EG304,"D")</f>
        <v>14</v>
      </c>
      <c r="AY304" s="0" t="n">
        <f aca="false">COUNTIF($BC304:$EG304,"R")</f>
        <v>2</v>
      </c>
      <c r="AZ304" s="0" t="n">
        <f aca="false">IF(CC304="D",1,0)+IF(CL304="D",1,0)+IF(CW304="D",1,0)+IF(DD304="D",1,0)+IF(DJ304="D",1,0)+IF(DO304="D",1,0)+IF(DW304="D",1,0)</f>
        <v>6</v>
      </c>
      <c r="BA304" s="0" t="n">
        <f aca="false">IF(DH304&lt;&gt;"",1,0)+IF(DI304&lt;&gt;"",1,0)+IF(DK304&lt;&gt;"",1,0)+IF(DM304&lt;&gt;"",1,0)+IF(DN304&lt;&gt;"",1,0)+IF(DO304&lt;&gt;"",1,0)+IF(DQ304&lt;&gt;"",1,0)+IF(DR304&lt;&gt;"",1,0)+IF(DT304&lt;&gt;"",1,0)+IF(DU304&lt;&gt;"",1,0)+IF(DV304&lt;&gt;"",1,0)+IF(DW304&lt;&gt;"",1,0)+IF(DX304&lt;&gt;"",1,0)+IF(DZ304&lt;&gt;"",1,0)+IF(EA304&lt;&gt;"",1,0)+IF(EB304&lt;&gt;"",1,0)+IF(EE304&lt;&gt;"",1,0)</f>
        <v>9</v>
      </c>
      <c r="BB304" s="0" t="n">
        <f aca="false">AY304*AX304</f>
        <v>28</v>
      </c>
      <c r="BC304" s="0" t="s">
        <v>155</v>
      </c>
      <c r="BD304" s="0" t="s">
        <v>155</v>
      </c>
      <c r="BE304" s="0" t="s">
        <v>155</v>
      </c>
      <c r="BF304" s="0" t="s">
        <v>155</v>
      </c>
      <c r="BG304" s="0" t="s">
        <v>155</v>
      </c>
      <c r="BH304" s="0" t="s">
        <v>155</v>
      </c>
      <c r="BI304" s="0" t="s">
        <v>155</v>
      </c>
      <c r="BJ304" s="0" t="s">
        <v>155</v>
      </c>
      <c r="BK304" s="0" t="s">
        <v>155</v>
      </c>
      <c r="BL304" s="0" t="s">
        <v>155</v>
      </c>
      <c r="BP304" s="0" t="s">
        <v>155</v>
      </c>
      <c r="BR304" s="0" t="s">
        <v>155</v>
      </c>
      <c r="BS304" s="0" t="s">
        <v>155</v>
      </c>
      <c r="BV304" s="0" t="s">
        <v>155</v>
      </c>
      <c r="BY304" s="0" t="s">
        <v>144</v>
      </c>
      <c r="CA304" s="0" t="s">
        <v>155</v>
      </c>
      <c r="CC304" s="0" t="s">
        <v>144</v>
      </c>
      <c r="CG304" s="0" t="s">
        <v>155</v>
      </c>
      <c r="CH304" s="0" t="s">
        <v>144</v>
      </c>
      <c r="CK304" s="0" t="s">
        <v>155</v>
      </c>
      <c r="CL304" s="0" t="s">
        <v>144</v>
      </c>
      <c r="CN304" s="0" t="s">
        <v>155</v>
      </c>
      <c r="CO304" s="0" t="s">
        <v>174</v>
      </c>
      <c r="CP304" s="0" t="s">
        <v>155</v>
      </c>
      <c r="CT304" s="0" t="s">
        <v>155</v>
      </c>
      <c r="CU304" s="0" t="s">
        <v>144</v>
      </c>
      <c r="CV304" s="0" t="s">
        <v>155</v>
      </c>
      <c r="CW304" s="0" t="s">
        <v>144</v>
      </c>
      <c r="CY304" s="0" t="s">
        <v>155</v>
      </c>
      <c r="CZ304" s="0" t="s">
        <v>174</v>
      </c>
      <c r="DC304" s="0" t="s">
        <v>155</v>
      </c>
      <c r="DD304" s="0" t="s">
        <v>144</v>
      </c>
      <c r="DF304" s="0" t="s">
        <v>155</v>
      </c>
      <c r="DG304" s="0" t="s">
        <v>144</v>
      </c>
      <c r="DI304" s="0" t="s">
        <v>155</v>
      </c>
      <c r="DJ304" s="0" t="s">
        <v>144</v>
      </c>
      <c r="DL304" s="0" t="s">
        <v>155</v>
      </c>
      <c r="DM304" s="0" t="s">
        <v>144</v>
      </c>
      <c r="DN304" s="0" t="s">
        <v>155</v>
      </c>
      <c r="DR304" s="0" t="s">
        <v>155</v>
      </c>
      <c r="DS304" s="0" t="s">
        <v>144</v>
      </c>
      <c r="DT304" s="0" t="s">
        <v>144</v>
      </c>
      <c r="DU304" s="0" t="s">
        <v>155</v>
      </c>
      <c r="DW304" s="0" t="s">
        <v>144</v>
      </c>
      <c r="DX304" s="0" t="s">
        <v>155</v>
      </c>
      <c r="EA304" s="0" t="s">
        <v>155</v>
      </c>
      <c r="ED304" s="0" t="s">
        <v>144</v>
      </c>
      <c r="EF304" s="0" t="s">
        <v>155</v>
      </c>
    </row>
    <row r="305" customFormat="false" ht="13.8" hidden="false" customHeight="false" outlineLevel="0" collapsed="false">
      <c r="A305" s="0" t="s">
        <v>1727</v>
      </c>
      <c r="B305" s="0" t="n">
        <v>78</v>
      </c>
      <c r="C305" s="0" t="n">
        <v>11458</v>
      </c>
      <c r="D305" s="0" t="s">
        <v>1728</v>
      </c>
      <c r="E305" s="0" t="s">
        <v>158</v>
      </c>
      <c r="F305" s="0" t="str">
        <f aca="false">CONCATENATE(D306," ",LEFT(I306,4),"T=",AW306,"D=",AX306,"R=",AY306,"M=",AZ306,"L=",BA306,"B=",BB306)</f>
        <v>TOMASSI 1936T=35D=9R=0M=2L=3B=0</v>
      </c>
      <c r="G305" s="0" t="s">
        <v>250</v>
      </c>
      <c r="I305" s="0" t="s">
        <v>1729</v>
      </c>
      <c r="J305" s="0" t="s">
        <v>1730</v>
      </c>
      <c r="K305" s="0" t="s">
        <v>143</v>
      </c>
      <c r="L305" s="0" t="s">
        <v>174</v>
      </c>
      <c r="M305" s="0" t="str">
        <f aca="false">RIGHT(N305,LEN(N305)-FIND(" ",N305))</f>
        <v>BEECHWOOD ST NE</v>
      </c>
      <c r="N305" s="0" t="s">
        <v>1731</v>
      </c>
      <c r="P305" s="0" t="s">
        <v>147</v>
      </c>
      <c r="Q305" s="0" t="s">
        <v>148</v>
      </c>
      <c r="R305" s="0" t="n">
        <v>44483</v>
      </c>
      <c r="AD305" s="0" t="s">
        <v>149</v>
      </c>
      <c r="AE305" s="0" t="s">
        <v>150</v>
      </c>
      <c r="AF305" s="0" t="s">
        <v>151</v>
      </c>
      <c r="AH305" s="0" t="n">
        <v>14</v>
      </c>
      <c r="AI305" s="0" t="n">
        <v>11</v>
      </c>
      <c r="AN305" s="0" t="s">
        <v>147</v>
      </c>
      <c r="AO305" s="0" t="s">
        <v>166</v>
      </c>
      <c r="AP305" s="0" t="s">
        <v>167</v>
      </c>
      <c r="AQ305" s="0" t="n">
        <v>9</v>
      </c>
      <c r="AR305" s="0" t="n">
        <v>64</v>
      </c>
      <c r="AS305" s="0" t="n">
        <v>32</v>
      </c>
      <c r="AV305" s="0" t="s">
        <v>154</v>
      </c>
      <c r="AW305" s="0" t="n">
        <f aca="false">COUNTA($BC305:$EG305)</f>
        <v>42</v>
      </c>
      <c r="AX305" s="0" t="n">
        <f aca="false">COUNTIF($BC305:$EG305,"D")</f>
        <v>8</v>
      </c>
      <c r="AY305" s="0" t="n">
        <f aca="false">COUNTIF($BC305:$EG305,"R")</f>
        <v>5</v>
      </c>
      <c r="AZ305" s="0" t="n">
        <f aca="false">IF(CC305="D",1,0)+IF(CL305="D",1,0)+IF(CW305="D",1,0)+IF(DD305="D",1,0)+IF(DJ305="D",1,0)+IF(DO305="D",1,0)+IF(DW305="D",1,0)</f>
        <v>5</v>
      </c>
      <c r="BA305" s="0" t="n">
        <f aca="false">IF(DH305&lt;&gt;"",1,0)+IF(DI305&lt;&gt;"",1,0)+IF(DK305&lt;&gt;"",1,0)+IF(DM305&lt;&gt;"",1,0)+IF(DN305&lt;&gt;"",1,0)+IF(DO305&lt;&gt;"",1,0)+IF(DQ305&lt;&gt;"",1,0)+IF(DR305&lt;&gt;"",1,0)+IF(DT305&lt;&gt;"",1,0)+IF(DU305&lt;&gt;"",1,0)+IF(DV305&lt;&gt;"",1,0)+IF(DW305&lt;&gt;"",1,0)+IF(DX305&lt;&gt;"",1,0)+IF(DZ305&lt;&gt;"",1,0)+IF(EA305&lt;&gt;"",1,0)+IF(EB305&lt;&gt;"",1,0)+IF(EE305&lt;&gt;"",1,0)</f>
        <v>8</v>
      </c>
      <c r="BB305" s="0" t="n">
        <f aca="false">AY305*AX305</f>
        <v>40</v>
      </c>
      <c r="BC305" s="0" t="s">
        <v>155</v>
      </c>
      <c r="BD305" s="0" t="s">
        <v>155</v>
      </c>
      <c r="BE305" s="0" t="s">
        <v>155</v>
      </c>
      <c r="BF305" s="0" t="s">
        <v>155</v>
      </c>
      <c r="BG305" s="0" t="s">
        <v>155</v>
      </c>
      <c r="BH305" s="0" t="s">
        <v>155</v>
      </c>
      <c r="BI305" s="0" t="s">
        <v>155</v>
      </c>
      <c r="BJ305" s="0" t="s">
        <v>155</v>
      </c>
      <c r="BK305" s="0" t="s">
        <v>155</v>
      </c>
      <c r="BL305" s="0" t="s">
        <v>155</v>
      </c>
      <c r="BP305" s="0" t="s">
        <v>155</v>
      </c>
      <c r="BR305" s="0" t="s">
        <v>155</v>
      </c>
      <c r="BS305" s="0" t="s">
        <v>155</v>
      </c>
      <c r="BV305" s="0" t="s">
        <v>155</v>
      </c>
      <c r="BY305" s="0" t="s">
        <v>144</v>
      </c>
      <c r="CA305" s="0" t="s">
        <v>155</v>
      </c>
      <c r="CC305" s="0" t="s">
        <v>144</v>
      </c>
      <c r="CG305" s="0" t="s">
        <v>155</v>
      </c>
      <c r="CK305" s="0" t="s">
        <v>155</v>
      </c>
      <c r="CL305" s="0" t="s">
        <v>144</v>
      </c>
      <c r="CN305" s="0" t="s">
        <v>155</v>
      </c>
      <c r="CO305" s="0" t="s">
        <v>144</v>
      </c>
      <c r="CP305" s="0" t="s">
        <v>155</v>
      </c>
      <c r="CQ305" s="0" t="s">
        <v>144</v>
      </c>
      <c r="CW305" s="0" t="s">
        <v>144</v>
      </c>
      <c r="CY305" s="0" t="s">
        <v>155</v>
      </c>
      <c r="CZ305" s="0" t="s">
        <v>174</v>
      </c>
      <c r="DC305" s="0" t="s">
        <v>155</v>
      </c>
      <c r="DF305" s="0" t="s">
        <v>155</v>
      </c>
      <c r="DG305" s="0" t="s">
        <v>174</v>
      </c>
      <c r="DI305" s="0" t="s">
        <v>155</v>
      </c>
      <c r="DJ305" s="0" t="s">
        <v>144</v>
      </c>
      <c r="DN305" s="0" t="s">
        <v>155</v>
      </c>
      <c r="DR305" s="0" t="s">
        <v>155</v>
      </c>
      <c r="DS305" s="0" t="s">
        <v>174</v>
      </c>
      <c r="DT305" s="0" t="s">
        <v>174</v>
      </c>
      <c r="DU305" s="0" t="s">
        <v>155</v>
      </c>
      <c r="DW305" s="0" t="s">
        <v>144</v>
      </c>
      <c r="DX305" s="0" t="s">
        <v>155</v>
      </c>
      <c r="EA305" s="0" t="s">
        <v>155</v>
      </c>
      <c r="ED305" s="0" t="s">
        <v>174</v>
      </c>
      <c r="EF305" s="0" t="s">
        <v>155</v>
      </c>
    </row>
    <row r="306" customFormat="false" ht="13.8" hidden="false" customHeight="false" outlineLevel="0" collapsed="false">
      <c r="A306" s="0" t="s">
        <v>1732</v>
      </c>
      <c r="B306" s="0" t="n">
        <v>78</v>
      </c>
      <c r="C306" s="0" t="n">
        <v>11065</v>
      </c>
      <c r="D306" s="0" t="s">
        <v>1733</v>
      </c>
      <c r="E306" s="0" t="s">
        <v>1734</v>
      </c>
      <c r="F306" s="0" t="str">
        <f aca="false">CONCATENATE(D307," ",LEFT(I307,4),"T=",AW307,"D=",AX307,"R=",AY307,"M=",AZ307,"L=",BA307,"B=",BB307)</f>
        <v>ORSLENE 1935T=44D=13R=0M=3L=9B=0</v>
      </c>
      <c r="I306" s="0" t="s">
        <v>1735</v>
      </c>
      <c r="J306" s="0" t="s">
        <v>1736</v>
      </c>
      <c r="K306" s="0" t="s">
        <v>143</v>
      </c>
      <c r="M306" s="0" t="str">
        <f aca="false">RIGHT(N306,LEN(N306)-FIND(" ",N306))</f>
        <v>MELWOOD DR NE</v>
      </c>
      <c r="N306" s="0" t="s">
        <v>1737</v>
      </c>
      <c r="P306" s="0" t="s">
        <v>147</v>
      </c>
      <c r="Q306" s="0" t="s">
        <v>148</v>
      </c>
      <c r="R306" s="0" t="n">
        <v>44483</v>
      </c>
      <c r="AD306" s="0" t="s">
        <v>149</v>
      </c>
      <c r="AE306" s="0" t="s">
        <v>150</v>
      </c>
      <c r="AF306" s="0" t="s">
        <v>151</v>
      </c>
      <c r="AH306" s="0" t="n">
        <v>14</v>
      </c>
      <c r="AI306" s="0" t="n">
        <v>11</v>
      </c>
      <c r="AN306" s="0" t="s">
        <v>147</v>
      </c>
      <c r="AO306" s="0" t="s">
        <v>176</v>
      </c>
      <c r="AP306" s="0" t="s">
        <v>177</v>
      </c>
      <c r="AQ306" s="0" t="n">
        <v>9</v>
      </c>
      <c r="AR306" s="0" t="n">
        <v>64</v>
      </c>
      <c r="AS306" s="0" t="n">
        <v>32</v>
      </c>
      <c r="AV306" s="0" t="s">
        <v>154</v>
      </c>
      <c r="AW306" s="0" t="n">
        <f aca="false">COUNTA($BC306:$EG306)</f>
        <v>35</v>
      </c>
      <c r="AX306" s="0" t="n">
        <f aca="false">COUNTIF($BC306:$EG306,"D")</f>
        <v>9</v>
      </c>
      <c r="AY306" s="0" t="n">
        <f aca="false">COUNTIF($BC306:$EG306,"R")</f>
        <v>0</v>
      </c>
      <c r="AZ306" s="0" t="n">
        <f aca="false">IF(CC306="D",1,0)+IF(CL306="D",1,0)+IF(CW306="D",1,0)+IF(DD306="D",1,0)+IF(DJ306="D",1,0)+IF(DO306="D",1,0)+IF(DW306="D",1,0)</f>
        <v>2</v>
      </c>
      <c r="BA306" s="0" t="n">
        <f aca="false">IF(DH306&lt;&gt;"",1,0)+IF(DI306&lt;&gt;"",1,0)+IF(DK306&lt;&gt;"",1,0)+IF(DM306&lt;&gt;"",1,0)+IF(DN306&lt;&gt;"",1,0)+IF(DO306&lt;&gt;"",1,0)+IF(DQ306&lt;&gt;"",1,0)+IF(DR306&lt;&gt;"",1,0)+IF(DT306&lt;&gt;"",1,0)+IF(DU306&lt;&gt;"",1,0)+IF(DV306&lt;&gt;"",1,0)+IF(DW306&lt;&gt;"",1,0)+IF(DX306&lt;&gt;"",1,0)+IF(DZ306&lt;&gt;"",1,0)+IF(EA306&lt;&gt;"",1,0)+IF(EB306&lt;&gt;"",1,0)+IF(EE306&lt;&gt;"",1,0)</f>
        <v>3</v>
      </c>
      <c r="BB306" s="0" t="n">
        <f aca="false">AY306*AX306</f>
        <v>0</v>
      </c>
      <c r="BC306" s="0" t="s">
        <v>155</v>
      </c>
      <c r="BD306" s="0" t="s">
        <v>155</v>
      </c>
      <c r="BF306" s="0" t="s">
        <v>155</v>
      </c>
      <c r="BG306" s="0" t="s">
        <v>155</v>
      </c>
      <c r="BH306" s="0" t="s">
        <v>155</v>
      </c>
      <c r="BI306" s="0" t="s">
        <v>155</v>
      </c>
      <c r="BJ306" s="0" t="s">
        <v>155</v>
      </c>
      <c r="BK306" s="0" t="s">
        <v>155</v>
      </c>
      <c r="BL306" s="0" t="s">
        <v>155</v>
      </c>
      <c r="BP306" s="0" t="s">
        <v>155</v>
      </c>
      <c r="BR306" s="0" t="s">
        <v>155</v>
      </c>
      <c r="BS306" s="0" t="s">
        <v>155</v>
      </c>
      <c r="BV306" s="0" t="s">
        <v>155</v>
      </c>
      <c r="BY306" s="0" t="s">
        <v>144</v>
      </c>
      <c r="CA306" s="0" t="s">
        <v>155</v>
      </c>
      <c r="CG306" s="0" t="s">
        <v>155</v>
      </c>
      <c r="CH306" s="0" t="s">
        <v>144</v>
      </c>
      <c r="CK306" s="0" t="s">
        <v>155</v>
      </c>
      <c r="CL306" s="0" t="s">
        <v>144</v>
      </c>
      <c r="CN306" s="0" t="s">
        <v>155</v>
      </c>
      <c r="CO306" s="0" t="s">
        <v>144</v>
      </c>
      <c r="CP306" s="0" t="s">
        <v>155</v>
      </c>
      <c r="CQ306" s="0" t="s">
        <v>144</v>
      </c>
      <c r="CU306" s="0" t="s">
        <v>144</v>
      </c>
      <c r="CV306" s="0" t="s">
        <v>155</v>
      </c>
      <c r="CY306" s="0" t="s">
        <v>155</v>
      </c>
      <c r="CZ306" s="0" t="s">
        <v>144</v>
      </c>
      <c r="DC306" s="0" t="s">
        <v>155</v>
      </c>
      <c r="DF306" s="0" t="s">
        <v>155</v>
      </c>
      <c r="DG306" s="0" t="s">
        <v>144</v>
      </c>
      <c r="DI306" s="0" t="s">
        <v>155</v>
      </c>
      <c r="DJ306" s="0" t="s">
        <v>144</v>
      </c>
      <c r="DN306" s="0" t="s">
        <v>155</v>
      </c>
      <c r="DU306" s="0" t="s">
        <v>155</v>
      </c>
      <c r="EF306" s="0" t="s">
        <v>155</v>
      </c>
    </row>
    <row r="307" customFormat="false" ht="13.8" hidden="false" customHeight="false" outlineLevel="0" collapsed="false">
      <c r="A307" s="0" t="s">
        <v>1738</v>
      </c>
      <c r="B307" s="0" t="n">
        <v>78</v>
      </c>
      <c r="C307" s="0" t="n">
        <v>4238</v>
      </c>
      <c r="D307" s="0" t="s">
        <v>1739</v>
      </c>
      <c r="E307" s="0" t="s">
        <v>761</v>
      </c>
      <c r="F307" s="0" t="str">
        <f aca="false">CONCATENATE(D308," ",LEFT(I308,4),"T=",AW308,"D=",AX308,"R=",AY308,"M=",AZ308,"L=",BA308,"B=",BB308)</f>
        <v>MANIOS 1936T=29D=6R=0M=1L=3B=0</v>
      </c>
      <c r="G307" s="0" t="s">
        <v>1080</v>
      </c>
      <c r="I307" s="0" t="s">
        <v>1740</v>
      </c>
      <c r="J307" s="0" t="s">
        <v>1741</v>
      </c>
      <c r="K307" s="0" t="s">
        <v>143</v>
      </c>
      <c r="L307" s="0" t="s">
        <v>144</v>
      </c>
      <c r="M307" s="0" t="str">
        <f aca="false">RIGHT(N307,LEN(N307)-FIND(" ",N307))</f>
        <v>IRENE AVE NE</v>
      </c>
      <c r="N307" s="0" t="s">
        <v>1742</v>
      </c>
      <c r="P307" s="0" t="s">
        <v>147</v>
      </c>
      <c r="Q307" s="0" t="s">
        <v>148</v>
      </c>
      <c r="R307" s="0" t="n">
        <v>44483</v>
      </c>
      <c r="AD307" s="0" t="s">
        <v>149</v>
      </c>
      <c r="AE307" s="0" t="s">
        <v>150</v>
      </c>
      <c r="AH307" s="0" t="n">
        <v>14</v>
      </c>
      <c r="AI307" s="0" t="n">
        <v>11</v>
      </c>
      <c r="AJ307" s="0" t="s">
        <v>164</v>
      </c>
      <c r="AM307" s="0" t="s">
        <v>165</v>
      </c>
      <c r="AN307" s="0" t="s">
        <v>147</v>
      </c>
      <c r="AO307" s="0" t="s">
        <v>261</v>
      </c>
      <c r="AP307" s="0" t="s">
        <v>262</v>
      </c>
      <c r="AQ307" s="0" t="n">
        <v>9</v>
      </c>
      <c r="AR307" s="0" t="n">
        <v>64</v>
      </c>
      <c r="AS307" s="0" t="n">
        <v>32</v>
      </c>
      <c r="AV307" s="0" t="s">
        <v>154</v>
      </c>
      <c r="AW307" s="0" t="n">
        <f aca="false">COUNTA($BC307:$EG307)</f>
        <v>44</v>
      </c>
      <c r="AX307" s="0" t="n">
        <f aca="false">COUNTIF($BC307:$EG307,"D")</f>
        <v>13</v>
      </c>
      <c r="AY307" s="0" t="n">
        <f aca="false">COUNTIF($BC307:$EG307,"R")</f>
        <v>0</v>
      </c>
      <c r="AZ307" s="0" t="n">
        <f aca="false">IF(CC307="D",1,0)+IF(CL307="D",1,0)+IF(CW307="D",1,0)+IF(DD307="D",1,0)+IF(DJ307="D",1,0)+IF(DO307="D",1,0)+IF(DW307="D",1,0)</f>
        <v>3</v>
      </c>
      <c r="BA307" s="0" t="n">
        <f aca="false">IF(DH307&lt;&gt;"",1,0)+IF(DI307&lt;&gt;"",1,0)+IF(DK307&lt;&gt;"",1,0)+IF(DM307&lt;&gt;"",1,0)+IF(DN307&lt;&gt;"",1,0)+IF(DO307&lt;&gt;"",1,0)+IF(DQ307&lt;&gt;"",1,0)+IF(DR307&lt;&gt;"",1,0)+IF(DT307&lt;&gt;"",1,0)+IF(DU307&lt;&gt;"",1,0)+IF(DV307&lt;&gt;"",1,0)+IF(DW307&lt;&gt;"",1,0)+IF(DX307&lt;&gt;"",1,0)+IF(DZ307&lt;&gt;"",1,0)+IF(EA307&lt;&gt;"",1,0)+IF(EB307&lt;&gt;"",1,0)+IF(EE307&lt;&gt;"",1,0)</f>
        <v>9</v>
      </c>
      <c r="BB307" s="0" t="n">
        <f aca="false">AY307*AX307</f>
        <v>0</v>
      </c>
      <c r="BC307" s="0" t="s">
        <v>155</v>
      </c>
      <c r="BD307" s="0" t="s">
        <v>155</v>
      </c>
      <c r="BE307" s="0" t="s">
        <v>155</v>
      </c>
      <c r="BF307" s="0" t="s">
        <v>155</v>
      </c>
      <c r="BG307" s="0" t="s">
        <v>155</v>
      </c>
      <c r="BH307" s="0" t="s">
        <v>155</v>
      </c>
      <c r="BI307" s="0" t="s">
        <v>155</v>
      </c>
      <c r="BJ307" s="0" t="s">
        <v>155</v>
      </c>
      <c r="BK307" s="0" t="s">
        <v>155</v>
      </c>
      <c r="BL307" s="0" t="s">
        <v>155</v>
      </c>
      <c r="BP307" s="0" t="s">
        <v>155</v>
      </c>
      <c r="BS307" s="0" t="s">
        <v>155</v>
      </c>
      <c r="BV307" s="0" t="s">
        <v>155</v>
      </c>
      <c r="BY307" s="0" t="s">
        <v>144</v>
      </c>
      <c r="CA307" s="0" t="s">
        <v>155</v>
      </c>
      <c r="CG307" s="0" t="s">
        <v>155</v>
      </c>
      <c r="CH307" s="0" t="s">
        <v>144</v>
      </c>
      <c r="CK307" s="0" t="s">
        <v>155</v>
      </c>
      <c r="CN307" s="0" t="s">
        <v>155</v>
      </c>
      <c r="CO307" s="0" t="s">
        <v>144</v>
      </c>
      <c r="CP307" s="0" t="s">
        <v>155</v>
      </c>
      <c r="CT307" s="0" t="s">
        <v>155</v>
      </c>
      <c r="CU307" s="0" t="s">
        <v>144</v>
      </c>
      <c r="CV307" s="0" t="s">
        <v>155</v>
      </c>
      <c r="CW307" s="0" t="s">
        <v>144</v>
      </c>
      <c r="CY307" s="0" t="s">
        <v>155</v>
      </c>
      <c r="CZ307" s="0" t="s">
        <v>144</v>
      </c>
      <c r="DC307" s="0" t="s">
        <v>155</v>
      </c>
      <c r="DF307" s="0" t="s">
        <v>155</v>
      </c>
      <c r="DG307" s="0" t="s">
        <v>144</v>
      </c>
      <c r="DI307" s="0" t="s">
        <v>155</v>
      </c>
      <c r="DJ307" s="0" t="s">
        <v>144</v>
      </c>
      <c r="DL307" s="0" t="s">
        <v>155</v>
      </c>
      <c r="DM307" s="0" t="s">
        <v>144</v>
      </c>
      <c r="DN307" s="0" t="s">
        <v>155</v>
      </c>
      <c r="DR307" s="0" t="s">
        <v>155</v>
      </c>
      <c r="DS307" s="0" t="s">
        <v>144</v>
      </c>
      <c r="DT307" s="0" t="s">
        <v>144</v>
      </c>
      <c r="DU307" s="0" t="s">
        <v>155</v>
      </c>
      <c r="DW307" s="0" t="s">
        <v>144</v>
      </c>
      <c r="DX307" s="0" t="s">
        <v>155</v>
      </c>
      <c r="EA307" s="0" t="s">
        <v>155</v>
      </c>
      <c r="ED307" s="0" t="s">
        <v>144</v>
      </c>
      <c r="EF307" s="0" t="s">
        <v>155</v>
      </c>
    </row>
    <row r="308" customFormat="false" ht="13.8" hidden="false" customHeight="false" outlineLevel="0" collapsed="false">
      <c r="A308" s="0" t="s">
        <v>1743</v>
      </c>
      <c r="B308" s="0" t="n">
        <v>78</v>
      </c>
      <c r="C308" s="0" t="n">
        <v>10941</v>
      </c>
      <c r="D308" s="0" t="s">
        <v>984</v>
      </c>
      <c r="E308" s="0" t="s">
        <v>211</v>
      </c>
      <c r="F308" s="0" t="str">
        <f aca="false">CONCATENATE(D309," ",LEFT(I309,4),"T=",AW309,"D=",AX309,"R=",AY309,"M=",AZ309,"L=",BA309,"B=",BB309)</f>
        <v>PAYIAVLAS 1940T=40D=9R=0M=3L=6B=0</v>
      </c>
      <c r="I308" s="0" t="s">
        <v>1744</v>
      </c>
      <c r="J308" s="0" t="s">
        <v>1745</v>
      </c>
      <c r="K308" s="0" t="s">
        <v>143</v>
      </c>
      <c r="M308" s="0" t="str">
        <f aca="false">RIGHT(N308,LEN(N308)-FIND(" ",N308))</f>
        <v>WILDWOOD DR NE</v>
      </c>
      <c r="N308" s="0" t="s">
        <v>988</v>
      </c>
      <c r="P308" s="0" t="s">
        <v>147</v>
      </c>
      <c r="Q308" s="0" t="s">
        <v>148</v>
      </c>
      <c r="R308" s="0" t="n">
        <v>44483</v>
      </c>
      <c r="AD308" s="0" t="s">
        <v>149</v>
      </c>
      <c r="AE308" s="0" t="s">
        <v>150</v>
      </c>
      <c r="AF308" s="0" t="s">
        <v>151</v>
      </c>
      <c r="AH308" s="0" t="n">
        <v>14</v>
      </c>
      <c r="AI308" s="0" t="n">
        <v>11</v>
      </c>
      <c r="AN308" s="0" t="s">
        <v>147</v>
      </c>
      <c r="AO308" s="0" t="s">
        <v>176</v>
      </c>
      <c r="AP308" s="0" t="s">
        <v>177</v>
      </c>
      <c r="AQ308" s="0" t="n">
        <v>9</v>
      </c>
      <c r="AR308" s="0" t="n">
        <v>64</v>
      </c>
      <c r="AS308" s="0" t="n">
        <v>32</v>
      </c>
      <c r="AV308" s="0" t="s">
        <v>154</v>
      </c>
      <c r="AW308" s="0" t="n">
        <f aca="false">COUNTA($BC308:$EG308)</f>
        <v>29</v>
      </c>
      <c r="AX308" s="0" t="n">
        <f aca="false">COUNTIF($BC308:$EG308,"D")</f>
        <v>6</v>
      </c>
      <c r="AY308" s="0" t="n">
        <f aca="false">COUNTIF($BC308:$EG308,"R")</f>
        <v>0</v>
      </c>
      <c r="AZ308" s="0" t="n">
        <f aca="false">IF(CC308="D",1,0)+IF(CL308="D",1,0)+IF(CW308="D",1,0)+IF(DD308="D",1,0)+IF(DJ308="D",1,0)+IF(DO308="D",1,0)+IF(DW308="D",1,0)</f>
        <v>1</v>
      </c>
      <c r="BA308" s="0" t="n">
        <f aca="false">IF(DH308&lt;&gt;"",1,0)+IF(DI308&lt;&gt;"",1,0)+IF(DK308&lt;&gt;"",1,0)+IF(DM308&lt;&gt;"",1,0)+IF(DN308&lt;&gt;"",1,0)+IF(DO308&lt;&gt;"",1,0)+IF(DQ308&lt;&gt;"",1,0)+IF(DR308&lt;&gt;"",1,0)+IF(DT308&lt;&gt;"",1,0)+IF(DU308&lt;&gt;"",1,0)+IF(DV308&lt;&gt;"",1,0)+IF(DW308&lt;&gt;"",1,0)+IF(DX308&lt;&gt;"",1,0)+IF(DZ308&lt;&gt;"",1,0)+IF(EA308&lt;&gt;"",1,0)+IF(EB308&lt;&gt;"",1,0)+IF(EE308&lt;&gt;"",1,0)</f>
        <v>3</v>
      </c>
      <c r="BB308" s="0" t="n">
        <f aca="false">AY308*AX308</f>
        <v>0</v>
      </c>
      <c r="BC308" s="0" t="s">
        <v>155</v>
      </c>
      <c r="BD308" s="0" t="s">
        <v>155</v>
      </c>
      <c r="BE308" s="0" t="s">
        <v>155</v>
      </c>
      <c r="BG308" s="0" t="s">
        <v>155</v>
      </c>
      <c r="BH308" s="0" t="s">
        <v>155</v>
      </c>
      <c r="BI308" s="0" t="s">
        <v>155</v>
      </c>
      <c r="BL308" s="0" t="s">
        <v>155</v>
      </c>
      <c r="BP308" s="0" t="s">
        <v>155</v>
      </c>
      <c r="BR308" s="0" t="s">
        <v>155</v>
      </c>
      <c r="BS308" s="0" t="s">
        <v>155</v>
      </c>
      <c r="BV308" s="0" t="s">
        <v>155</v>
      </c>
      <c r="BY308" s="0" t="s">
        <v>144</v>
      </c>
      <c r="CA308" s="0" t="s">
        <v>155</v>
      </c>
      <c r="CG308" s="0" t="s">
        <v>155</v>
      </c>
      <c r="CK308" s="0" t="s">
        <v>155</v>
      </c>
      <c r="CL308" s="0" t="s">
        <v>144</v>
      </c>
      <c r="CN308" s="0" t="s">
        <v>155</v>
      </c>
      <c r="CO308" s="0" t="s">
        <v>144</v>
      </c>
      <c r="CP308" s="0" t="s">
        <v>155</v>
      </c>
      <c r="CQ308" s="0" t="s">
        <v>144</v>
      </c>
      <c r="CU308" s="0" t="s">
        <v>144</v>
      </c>
      <c r="CV308" s="0" t="s">
        <v>155</v>
      </c>
      <c r="CY308" s="0" t="s">
        <v>155</v>
      </c>
      <c r="CZ308" s="0" t="s">
        <v>144</v>
      </c>
      <c r="DC308" s="0" t="s">
        <v>155</v>
      </c>
      <c r="DI308" s="0" t="s">
        <v>155</v>
      </c>
      <c r="DN308" s="0" t="s">
        <v>155</v>
      </c>
      <c r="DU308" s="0" t="s">
        <v>155</v>
      </c>
      <c r="EF308" s="0" t="s">
        <v>155</v>
      </c>
    </row>
    <row r="309" customFormat="false" ht="13.8" hidden="false" customHeight="false" outlineLevel="0" collapsed="false">
      <c r="A309" s="0" t="s">
        <v>1746</v>
      </c>
      <c r="B309" s="0" t="n">
        <v>78</v>
      </c>
      <c r="C309" s="0" t="n">
        <v>10991</v>
      </c>
      <c r="D309" s="0" t="s">
        <v>979</v>
      </c>
      <c r="E309" s="0" t="s">
        <v>1747</v>
      </c>
      <c r="F309" s="0" t="str">
        <f aca="false">CONCATENATE(D310," ",LEFT(I310,4),"T=",AW310,"D=",AX310,"R=",AY310,"M=",AZ310,"L=",BA310,"B=",BB310)</f>
        <v>GLAROS 1931T=40D=13R=0M=4L=5B=0</v>
      </c>
      <c r="I309" s="0" t="s">
        <v>1748</v>
      </c>
      <c r="J309" s="0" t="s">
        <v>1749</v>
      </c>
      <c r="K309" s="0" t="s">
        <v>143</v>
      </c>
      <c r="L309" s="0" t="s">
        <v>144</v>
      </c>
      <c r="M309" s="0" t="str">
        <f aca="false">RIGHT(N309,LEN(N309)-FIND(" ",N309))</f>
        <v>WILLARD AVE NE</v>
      </c>
      <c r="N309" s="0" t="s">
        <v>982</v>
      </c>
      <c r="P309" s="0" t="s">
        <v>147</v>
      </c>
      <c r="Q309" s="0" t="s">
        <v>148</v>
      </c>
      <c r="R309" s="0" t="n">
        <v>44483</v>
      </c>
      <c r="AD309" s="0" t="s">
        <v>149</v>
      </c>
      <c r="AE309" s="0" t="s">
        <v>150</v>
      </c>
      <c r="AF309" s="0" t="s">
        <v>151</v>
      </c>
      <c r="AH309" s="0" t="n">
        <v>14</v>
      </c>
      <c r="AI309" s="0" t="n">
        <v>11</v>
      </c>
      <c r="AN309" s="0" t="s">
        <v>147</v>
      </c>
      <c r="AO309" s="0" t="s">
        <v>189</v>
      </c>
      <c r="AP309" s="0" t="s">
        <v>190</v>
      </c>
      <c r="AQ309" s="0" t="n">
        <v>9</v>
      </c>
      <c r="AR309" s="0" t="n">
        <v>64</v>
      </c>
      <c r="AS309" s="0" t="n">
        <v>32</v>
      </c>
      <c r="AV309" s="0" t="s">
        <v>154</v>
      </c>
      <c r="AW309" s="0" t="n">
        <f aca="false">COUNTA($BC309:$EG309)</f>
        <v>40</v>
      </c>
      <c r="AX309" s="0" t="n">
        <f aca="false">COUNTIF($BC309:$EG309,"D")</f>
        <v>9</v>
      </c>
      <c r="AY309" s="0" t="n">
        <f aca="false">COUNTIF($BC309:$EG309,"R")</f>
        <v>0</v>
      </c>
      <c r="AZ309" s="0" t="n">
        <f aca="false">IF(CC309="D",1,0)+IF(CL309="D",1,0)+IF(CW309="D",1,0)+IF(DD309="D",1,0)+IF(DJ309="D",1,0)+IF(DO309="D",1,0)+IF(DW309="D",1,0)</f>
        <v>3</v>
      </c>
      <c r="BA309" s="0" t="n">
        <f aca="false">IF(DH309&lt;&gt;"",1,0)+IF(DI309&lt;&gt;"",1,0)+IF(DK309&lt;&gt;"",1,0)+IF(DM309&lt;&gt;"",1,0)+IF(DN309&lt;&gt;"",1,0)+IF(DO309&lt;&gt;"",1,0)+IF(DQ309&lt;&gt;"",1,0)+IF(DR309&lt;&gt;"",1,0)+IF(DT309&lt;&gt;"",1,0)+IF(DU309&lt;&gt;"",1,0)+IF(DV309&lt;&gt;"",1,0)+IF(DW309&lt;&gt;"",1,0)+IF(DX309&lt;&gt;"",1,0)+IF(DZ309&lt;&gt;"",1,0)+IF(EA309&lt;&gt;"",1,0)+IF(EB309&lt;&gt;"",1,0)+IF(EE309&lt;&gt;"",1,0)</f>
        <v>6</v>
      </c>
      <c r="BB309" s="0" t="n">
        <f aca="false">AY309*AX309</f>
        <v>0</v>
      </c>
      <c r="BC309" s="0" t="s">
        <v>155</v>
      </c>
      <c r="BD309" s="0" t="s">
        <v>155</v>
      </c>
      <c r="BE309" s="0" t="s">
        <v>155</v>
      </c>
      <c r="BF309" s="0" t="s">
        <v>155</v>
      </c>
      <c r="BG309" s="0" t="s">
        <v>155</v>
      </c>
      <c r="BH309" s="0" t="s">
        <v>155</v>
      </c>
      <c r="BI309" s="0" t="s">
        <v>155</v>
      </c>
      <c r="BJ309" s="0" t="s">
        <v>155</v>
      </c>
      <c r="BK309" s="0" t="s">
        <v>155</v>
      </c>
      <c r="BL309" s="0" t="s">
        <v>155</v>
      </c>
      <c r="BP309" s="0" t="s">
        <v>155</v>
      </c>
      <c r="BR309" s="0" t="s">
        <v>155</v>
      </c>
      <c r="BS309" s="0" t="s">
        <v>155</v>
      </c>
      <c r="BV309" s="0" t="s">
        <v>155</v>
      </c>
      <c r="BY309" s="0" t="s">
        <v>144</v>
      </c>
      <c r="CA309" s="0" t="s">
        <v>155</v>
      </c>
      <c r="CC309" s="0" t="s">
        <v>144</v>
      </c>
      <c r="CG309" s="0" t="s">
        <v>155</v>
      </c>
      <c r="CK309" s="0" t="s">
        <v>155</v>
      </c>
      <c r="CN309" s="0" t="s">
        <v>155</v>
      </c>
      <c r="CP309" s="0" t="s">
        <v>155</v>
      </c>
      <c r="CQ309" s="0" t="s">
        <v>144</v>
      </c>
      <c r="CT309" s="0" t="s">
        <v>155</v>
      </c>
      <c r="CU309" s="0" t="s">
        <v>144</v>
      </c>
      <c r="CV309" s="0" t="s">
        <v>155</v>
      </c>
      <c r="CW309" s="0" t="s">
        <v>144</v>
      </c>
      <c r="CY309" s="0" t="s">
        <v>155</v>
      </c>
      <c r="CZ309" s="0" t="s">
        <v>144</v>
      </c>
      <c r="DC309" s="0" t="s">
        <v>155</v>
      </c>
      <c r="DF309" s="0" t="s">
        <v>155</v>
      </c>
      <c r="DG309" s="0" t="s">
        <v>144</v>
      </c>
      <c r="DI309" s="0" t="s">
        <v>155</v>
      </c>
      <c r="DL309" s="0" t="s">
        <v>155</v>
      </c>
      <c r="DN309" s="0" t="s">
        <v>155</v>
      </c>
      <c r="DR309" s="0" t="s">
        <v>155</v>
      </c>
      <c r="DS309" s="0" t="s">
        <v>144</v>
      </c>
      <c r="DU309" s="0" t="s">
        <v>155</v>
      </c>
      <c r="DW309" s="0" t="s">
        <v>144</v>
      </c>
      <c r="EA309" s="0" t="s">
        <v>155</v>
      </c>
      <c r="EF309" s="0" t="s">
        <v>155</v>
      </c>
    </row>
    <row r="310" customFormat="false" ht="13.8" hidden="false" customHeight="false" outlineLevel="0" collapsed="false">
      <c r="A310" s="0" t="s">
        <v>1750</v>
      </c>
      <c r="B310" s="0" t="n">
        <v>78</v>
      </c>
      <c r="C310" s="0" t="n">
        <v>11267</v>
      </c>
      <c r="D310" s="0" t="s">
        <v>1001</v>
      </c>
      <c r="E310" s="0" t="s">
        <v>1751</v>
      </c>
      <c r="F310" s="0" t="str">
        <f aca="false">CONCATENATE(D311," ",LEFT(I311,4),"T=",AW311,"D=",AX311,"R=",AY311,"M=",AZ311,"L=",BA311,"B=",BB311)</f>
        <v>RAPHTIS 1938T=38D=6R=6M=3L=3B=36</v>
      </c>
      <c r="G310" s="0" t="s">
        <v>200</v>
      </c>
      <c r="I310" s="0" t="s">
        <v>1752</v>
      </c>
      <c r="J310" s="0" t="s">
        <v>1753</v>
      </c>
      <c r="K310" s="0" t="s">
        <v>143</v>
      </c>
      <c r="L310" s="0" t="s">
        <v>144</v>
      </c>
      <c r="M310" s="0" t="str">
        <f aca="false">RIGHT(N310,LEN(N310)-FIND(" ",N310))</f>
        <v>MILLIKIN PL NE</v>
      </c>
      <c r="N310" s="0" t="s">
        <v>1005</v>
      </c>
      <c r="P310" s="0" t="s">
        <v>147</v>
      </c>
      <c r="Q310" s="0" t="s">
        <v>148</v>
      </c>
      <c r="R310" s="0" t="n">
        <v>44483</v>
      </c>
      <c r="AD310" s="0" t="s">
        <v>149</v>
      </c>
      <c r="AE310" s="0" t="s">
        <v>150</v>
      </c>
      <c r="AH310" s="0" t="n">
        <v>14</v>
      </c>
      <c r="AI310" s="0" t="n">
        <v>11</v>
      </c>
      <c r="AJ310" s="0" t="s">
        <v>164</v>
      </c>
      <c r="AM310" s="0" t="s">
        <v>165</v>
      </c>
      <c r="AN310" s="0" t="s">
        <v>147</v>
      </c>
      <c r="AO310" s="0" t="s">
        <v>166</v>
      </c>
      <c r="AP310" s="0" t="s">
        <v>167</v>
      </c>
      <c r="AQ310" s="0" t="n">
        <v>9</v>
      </c>
      <c r="AR310" s="0" t="n">
        <v>64</v>
      </c>
      <c r="AS310" s="0" t="n">
        <v>32</v>
      </c>
      <c r="AV310" s="0" t="s">
        <v>154</v>
      </c>
      <c r="AW310" s="0" t="n">
        <f aca="false">COUNTA($BC310:$EG310)</f>
        <v>40</v>
      </c>
      <c r="AX310" s="0" t="n">
        <f aca="false">COUNTIF($BC310:$EG310,"D")</f>
        <v>13</v>
      </c>
      <c r="AY310" s="0" t="n">
        <f aca="false">COUNTIF($BC310:$EG310,"R")</f>
        <v>0</v>
      </c>
      <c r="AZ310" s="0" t="n">
        <f aca="false">IF(CC310="D",1,0)+IF(CL310="D",1,0)+IF(CW310="D",1,0)+IF(DD310="D",1,0)+IF(DJ310="D",1,0)+IF(DO310="D",1,0)+IF(DW310="D",1,0)</f>
        <v>4</v>
      </c>
      <c r="BA310" s="0" t="n">
        <f aca="false">IF(DH310&lt;&gt;"",1,0)+IF(DI310&lt;&gt;"",1,0)+IF(DK310&lt;&gt;"",1,0)+IF(DM310&lt;&gt;"",1,0)+IF(DN310&lt;&gt;"",1,0)+IF(DO310&lt;&gt;"",1,0)+IF(DQ310&lt;&gt;"",1,0)+IF(DR310&lt;&gt;"",1,0)+IF(DT310&lt;&gt;"",1,0)+IF(DU310&lt;&gt;"",1,0)+IF(DV310&lt;&gt;"",1,0)+IF(DW310&lt;&gt;"",1,0)+IF(DX310&lt;&gt;"",1,0)+IF(DZ310&lt;&gt;"",1,0)+IF(EA310&lt;&gt;"",1,0)+IF(EB310&lt;&gt;"",1,0)+IF(EE310&lt;&gt;"",1,0)</f>
        <v>5</v>
      </c>
      <c r="BB310" s="0" t="n">
        <f aca="false">AY310*AX310</f>
        <v>0</v>
      </c>
      <c r="BC310" s="0" t="s">
        <v>155</v>
      </c>
      <c r="BD310" s="0" t="s">
        <v>155</v>
      </c>
      <c r="BE310" s="0" t="s">
        <v>155</v>
      </c>
      <c r="BF310" s="0" t="s">
        <v>155</v>
      </c>
      <c r="BG310" s="0" t="s">
        <v>155</v>
      </c>
      <c r="BH310" s="0" t="s">
        <v>155</v>
      </c>
      <c r="BI310" s="0" t="s">
        <v>155</v>
      </c>
      <c r="BJ310" s="0" t="s">
        <v>155</v>
      </c>
      <c r="BK310" s="0" t="s">
        <v>155</v>
      </c>
      <c r="BL310" s="0" t="s">
        <v>155</v>
      </c>
      <c r="BP310" s="0" t="s">
        <v>155</v>
      </c>
      <c r="BR310" s="0" t="s">
        <v>155</v>
      </c>
      <c r="BS310" s="0" t="s">
        <v>155</v>
      </c>
      <c r="BY310" s="0" t="s">
        <v>144</v>
      </c>
      <c r="CA310" s="0" t="s">
        <v>155</v>
      </c>
      <c r="CH310" s="0" t="s">
        <v>144</v>
      </c>
      <c r="CK310" s="0" t="s">
        <v>155</v>
      </c>
      <c r="CL310" s="0" t="s">
        <v>144</v>
      </c>
      <c r="CN310" s="0" t="s">
        <v>155</v>
      </c>
      <c r="CO310" s="0" t="s">
        <v>144</v>
      </c>
      <c r="CP310" s="0" t="s">
        <v>155</v>
      </c>
      <c r="CQ310" s="0" t="s">
        <v>144</v>
      </c>
      <c r="CT310" s="0" t="s">
        <v>155</v>
      </c>
      <c r="CU310" s="0" t="s">
        <v>144</v>
      </c>
      <c r="CV310" s="0" t="s">
        <v>155</v>
      </c>
      <c r="CW310" s="0" t="s">
        <v>144</v>
      </c>
      <c r="CY310" s="0" t="s">
        <v>155</v>
      </c>
      <c r="CZ310" s="0" t="s">
        <v>144</v>
      </c>
      <c r="DC310" s="0" t="s">
        <v>155</v>
      </c>
      <c r="DD310" s="0" t="s">
        <v>144</v>
      </c>
      <c r="DF310" s="0" t="s">
        <v>155</v>
      </c>
      <c r="DG310" s="0" t="s">
        <v>144</v>
      </c>
      <c r="DI310" s="0" t="s">
        <v>155</v>
      </c>
      <c r="DJ310" s="0" t="s">
        <v>144</v>
      </c>
      <c r="DL310" s="0" t="s">
        <v>155</v>
      </c>
      <c r="DN310" s="0" t="s">
        <v>155</v>
      </c>
      <c r="DR310" s="0" t="s">
        <v>155</v>
      </c>
      <c r="DS310" s="0" t="s">
        <v>144</v>
      </c>
      <c r="DT310" s="0" t="s">
        <v>144</v>
      </c>
      <c r="DU310" s="0" t="s">
        <v>155</v>
      </c>
    </row>
    <row r="311" customFormat="false" ht="13.8" hidden="false" customHeight="false" outlineLevel="0" collapsed="false">
      <c r="A311" s="0" t="s">
        <v>1754</v>
      </c>
      <c r="B311" s="0" t="n">
        <v>78</v>
      </c>
      <c r="C311" s="0" t="n">
        <v>11003</v>
      </c>
      <c r="D311" s="0" t="s">
        <v>1603</v>
      </c>
      <c r="E311" s="0" t="s">
        <v>1755</v>
      </c>
      <c r="F311" s="0" t="str">
        <f aca="false">CONCATENATE(D312," ",LEFT(I312,4),"T=",AW312,"D=",AX312,"R=",AY312,"M=",AZ312,"L=",BA312,"B=",BB312)</f>
        <v>SIMONI 1941T=45D=14R=0M=5L=7B=0</v>
      </c>
      <c r="G311" s="0" t="s">
        <v>553</v>
      </c>
      <c r="I311" s="0" t="s">
        <v>1756</v>
      </c>
      <c r="J311" s="0" t="s">
        <v>1757</v>
      </c>
      <c r="K311" s="0" t="s">
        <v>143</v>
      </c>
      <c r="L311" s="0" t="s">
        <v>174</v>
      </c>
      <c r="M311" s="0" t="str">
        <f aca="false">RIGHT(N311,LEN(N311)-FIND(" ",N311))</f>
        <v>WILLARD AVE NE</v>
      </c>
      <c r="N311" s="0" t="s">
        <v>1719</v>
      </c>
      <c r="P311" s="0" t="s">
        <v>147</v>
      </c>
      <c r="Q311" s="0" t="s">
        <v>148</v>
      </c>
      <c r="R311" s="0" t="n">
        <v>44483</v>
      </c>
      <c r="AD311" s="0" t="s">
        <v>149</v>
      </c>
      <c r="AE311" s="0" t="s">
        <v>150</v>
      </c>
      <c r="AF311" s="0" t="s">
        <v>151</v>
      </c>
      <c r="AH311" s="0" t="n">
        <v>14</v>
      </c>
      <c r="AI311" s="0" t="n">
        <v>11</v>
      </c>
      <c r="AN311" s="0" t="s">
        <v>147</v>
      </c>
      <c r="AO311" s="0" t="s">
        <v>176</v>
      </c>
      <c r="AP311" s="0" t="s">
        <v>177</v>
      </c>
      <c r="AQ311" s="0" t="n">
        <v>9</v>
      </c>
      <c r="AR311" s="0" t="n">
        <v>64</v>
      </c>
      <c r="AS311" s="0" t="n">
        <v>32</v>
      </c>
      <c r="AV311" s="0" t="s">
        <v>154</v>
      </c>
      <c r="AW311" s="0" t="n">
        <f aca="false">COUNTA($BC311:$EG311)</f>
        <v>38</v>
      </c>
      <c r="AX311" s="0" t="n">
        <f aca="false">COUNTIF($BC311:$EG311,"D")</f>
        <v>6</v>
      </c>
      <c r="AY311" s="0" t="n">
        <f aca="false">COUNTIF($BC311:$EG311,"R")</f>
        <v>6</v>
      </c>
      <c r="AZ311" s="0" t="n">
        <f aca="false">IF(CC311="D",1,0)+IF(CL311="D",1,0)+IF(CW311="D",1,0)+IF(DD311="D",1,0)+IF(DJ311="D",1,0)+IF(DO311="D",1,0)+IF(DW311="D",1,0)</f>
        <v>3</v>
      </c>
      <c r="BA311" s="0" t="n">
        <f aca="false">IF(DH311&lt;&gt;"",1,0)+IF(DI311&lt;&gt;"",1,0)+IF(DK311&lt;&gt;"",1,0)+IF(DM311&lt;&gt;"",1,0)+IF(DN311&lt;&gt;"",1,0)+IF(DO311&lt;&gt;"",1,0)+IF(DQ311&lt;&gt;"",1,0)+IF(DR311&lt;&gt;"",1,0)+IF(DT311&lt;&gt;"",1,0)+IF(DU311&lt;&gt;"",1,0)+IF(DV311&lt;&gt;"",1,0)+IF(DW311&lt;&gt;"",1,0)+IF(DX311&lt;&gt;"",1,0)+IF(DZ311&lt;&gt;"",1,0)+IF(EA311&lt;&gt;"",1,0)+IF(EB311&lt;&gt;"",1,0)+IF(EE311&lt;&gt;"",1,0)</f>
        <v>3</v>
      </c>
      <c r="BB311" s="0" t="n">
        <f aca="false">AY311*AX311</f>
        <v>36</v>
      </c>
      <c r="BC311" s="0" t="s">
        <v>155</v>
      </c>
      <c r="BD311" s="0" t="s">
        <v>155</v>
      </c>
      <c r="BF311" s="0" t="s">
        <v>155</v>
      </c>
      <c r="BG311" s="0" t="s">
        <v>155</v>
      </c>
      <c r="BH311" s="0" t="s">
        <v>155</v>
      </c>
      <c r="BI311" s="0" t="s">
        <v>155</v>
      </c>
      <c r="BJ311" s="0" t="s">
        <v>155</v>
      </c>
      <c r="BK311" s="0" t="s">
        <v>155</v>
      </c>
      <c r="BL311" s="0" t="s">
        <v>155</v>
      </c>
      <c r="BP311" s="0" t="s">
        <v>155</v>
      </c>
      <c r="BR311" s="0" t="s">
        <v>155</v>
      </c>
      <c r="BS311" s="0" t="s">
        <v>155</v>
      </c>
      <c r="BV311" s="0" t="s">
        <v>155</v>
      </c>
      <c r="BY311" s="0" t="s">
        <v>144</v>
      </c>
      <c r="CA311" s="0" t="s">
        <v>155</v>
      </c>
      <c r="CC311" s="0" t="s">
        <v>144</v>
      </c>
      <c r="CG311" s="0" t="s">
        <v>155</v>
      </c>
      <c r="CH311" s="0" t="s">
        <v>174</v>
      </c>
      <c r="CK311" s="0" t="s">
        <v>155</v>
      </c>
      <c r="CL311" s="0" t="s">
        <v>144</v>
      </c>
      <c r="CN311" s="0" t="s">
        <v>155</v>
      </c>
      <c r="CO311" s="0" t="s">
        <v>174</v>
      </c>
      <c r="CP311" s="0" t="s">
        <v>155</v>
      </c>
      <c r="CQ311" s="0" t="s">
        <v>144</v>
      </c>
      <c r="CU311" s="0" t="s">
        <v>144</v>
      </c>
      <c r="CV311" s="0" t="s">
        <v>155</v>
      </c>
      <c r="CW311" s="0" t="s">
        <v>144</v>
      </c>
      <c r="CY311" s="0" t="s">
        <v>155</v>
      </c>
      <c r="CZ311" s="0" t="s">
        <v>174</v>
      </c>
      <c r="DC311" s="0" t="s">
        <v>155</v>
      </c>
      <c r="DF311" s="0" t="s">
        <v>155</v>
      </c>
      <c r="DG311" s="0" t="s">
        <v>174</v>
      </c>
      <c r="DI311" s="0" t="s">
        <v>155</v>
      </c>
      <c r="DN311" s="0" t="s">
        <v>155</v>
      </c>
      <c r="DS311" s="0" t="s">
        <v>174</v>
      </c>
      <c r="DU311" s="0" t="s">
        <v>155</v>
      </c>
      <c r="ED311" s="0" t="s">
        <v>174</v>
      </c>
      <c r="EF311" s="0" t="s">
        <v>155</v>
      </c>
    </row>
    <row r="312" customFormat="false" ht="13.8" hidden="false" customHeight="false" outlineLevel="0" collapsed="false">
      <c r="A312" s="0" t="s">
        <v>1758</v>
      </c>
      <c r="B312" s="0" t="n">
        <v>78</v>
      </c>
      <c r="C312" s="0" t="n">
        <v>17737</v>
      </c>
      <c r="D312" s="0" t="s">
        <v>1759</v>
      </c>
      <c r="E312" s="0" t="s">
        <v>1760</v>
      </c>
      <c r="F312" s="0" t="str">
        <f aca="false">CONCATENATE(D313," ",LEFT(I313,4),"T=",AW313,"D=",AX313,"R=",AY313,"M=",AZ313,"L=",BA313,"B=",BB313)</f>
        <v>DECAVITCH 1944T=45D=14R=0M=5L=8B=0</v>
      </c>
      <c r="G312" s="0" t="s">
        <v>257</v>
      </c>
      <c r="I312" s="0" t="s">
        <v>319</v>
      </c>
      <c r="J312" s="0" t="s">
        <v>267</v>
      </c>
      <c r="K312" s="0" t="s">
        <v>143</v>
      </c>
      <c r="L312" s="0" t="s">
        <v>144</v>
      </c>
      <c r="M312" s="0" t="str">
        <f aca="false">RIGHT(N312,LEN(N312)-FIND(" ",N312))</f>
        <v>MELWOOD DR NE</v>
      </c>
      <c r="N312" s="0" t="s">
        <v>1761</v>
      </c>
      <c r="P312" s="0" t="s">
        <v>147</v>
      </c>
      <c r="Q312" s="0" t="s">
        <v>148</v>
      </c>
      <c r="R312" s="0" t="n">
        <v>44483</v>
      </c>
      <c r="AD312" s="0" t="s">
        <v>149</v>
      </c>
      <c r="AE312" s="0" t="s">
        <v>150</v>
      </c>
      <c r="AF312" s="0" t="s">
        <v>151</v>
      </c>
      <c r="AH312" s="0" t="n">
        <v>14</v>
      </c>
      <c r="AI312" s="0" t="n">
        <v>11</v>
      </c>
      <c r="AN312" s="0" t="s">
        <v>147</v>
      </c>
      <c r="AO312" s="0" t="s">
        <v>176</v>
      </c>
      <c r="AP312" s="0" t="s">
        <v>177</v>
      </c>
      <c r="AQ312" s="0" t="n">
        <v>9</v>
      </c>
      <c r="AR312" s="0" t="n">
        <v>64</v>
      </c>
      <c r="AS312" s="0" t="n">
        <v>32</v>
      </c>
      <c r="AV312" s="0" t="s">
        <v>154</v>
      </c>
      <c r="AW312" s="0" t="n">
        <f aca="false">COUNTA($BC312:$EG312)</f>
        <v>45</v>
      </c>
      <c r="AX312" s="0" t="n">
        <f aca="false">COUNTIF($BC312:$EG312,"D")</f>
        <v>14</v>
      </c>
      <c r="AY312" s="0" t="n">
        <f aca="false">COUNTIF($BC312:$EG312,"R")</f>
        <v>0</v>
      </c>
      <c r="AZ312" s="0" t="n">
        <f aca="false">IF(CC312="D",1,0)+IF(CL312="D",1,0)+IF(CW312="D",1,0)+IF(DD312="D",1,0)+IF(DJ312="D",1,0)+IF(DO312="D",1,0)+IF(DW312="D",1,0)</f>
        <v>5</v>
      </c>
      <c r="BA312" s="0" t="n">
        <f aca="false">IF(DH312&lt;&gt;"",1,0)+IF(DI312&lt;&gt;"",1,0)+IF(DK312&lt;&gt;"",1,0)+IF(DM312&lt;&gt;"",1,0)+IF(DN312&lt;&gt;"",1,0)+IF(DO312&lt;&gt;"",1,0)+IF(DQ312&lt;&gt;"",1,0)+IF(DR312&lt;&gt;"",1,0)+IF(DT312&lt;&gt;"",1,0)+IF(DU312&lt;&gt;"",1,0)+IF(DV312&lt;&gt;"",1,0)+IF(DW312&lt;&gt;"",1,0)+IF(DX312&lt;&gt;"",1,0)+IF(DZ312&lt;&gt;"",1,0)+IF(EA312&lt;&gt;"",1,0)+IF(EB312&lt;&gt;"",1,0)+IF(EE312&lt;&gt;"",1,0)</f>
        <v>7</v>
      </c>
      <c r="BB312" s="0" t="n">
        <f aca="false">AY312*AX312</f>
        <v>0</v>
      </c>
      <c r="BC312" s="0" t="s">
        <v>155</v>
      </c>
      <c r="BD312" s="0" t="s">
        <v>155</v>
      </c>
      <c r="BE312" s="0" t="s">
        <v>155</v>
      </c>
      <c r="BG312" s="0" t="s">
        <v>155</v>
      </c>
      <c r="BH312" s="0" t="s">
        <v>155</v>
      </c>
      <c r="BI312" s="0" t="s">
        <v>155</v>
      </c>
      <c r="BJ312" s="0" t="s">
        <v>155</v>
      </c>
      <c r="BK312" s="0" t="s">
        <v>155</v>
      </c>
      <c r="BL312" s="0" t="s">
        <v>155</v>
      </c>
      <c r="BP312" s="0" t="s">
        <v>155</v>
      </c>
      <c r="BR312" s="0" t="s">
        <v>155</v>
      </c>
      <c r="BS312" s="0" t="s">
        <v>155</v>
      </c>
      <c r="BV312" s="0" t="s">
        <v>155</v>
      </c>
      <c r="BY312" s="0" t="s">
        <v>144</v>
      </c>
      <c r="CA312" s="0" t="s">
        <v>155</v>
      </c>
      <c r="CG312" s="0" t="s">
        <v>155</v>
      </c>
      <c r="CH312" s="0" t="s">
        <v>144</v>
      </c>
      <c r="CK312" s="0" t="s">
        <v>155</v>
      </c>
      <c r="CL312" s="0" t="s">
        <v>144</v>
      </c>
      <c r="CN312" s="0" t="s">
        <v>155</v>
      </c>
      <c r="CO312" s="0" t="s">
        <v>144</v>
      </c>
      <c r="CP312" s="0" t="s">
        <v>155</v>
      </c>
      <c r="CQ312" s="0" t="s">
        <v>144</v>
      </c>
      <c r="CT312" s="0" t="s">
        <v>155</v>
      </c>
      <c r="CU312" s="0" t="s">
        <v>144</v>
      </c>
      <c r="CV312" s="0" t="s">
        <v>155</v>
      </c>
      <c r="CW312" s="0" t="s">
        <v>144</v>
      </c>
      <c r="CY312" s="0" t="s">
        <v>155</v>
      </c>
      <c r="CZ312" s="0" t="s">
        <v>144</v>
      </c>
      <c r="DC312" s="0" t="s">
        <v>155</v>
      </c>
      <c r="DD312" s="0" t="s">
        <v>144</v>
      </c>
      <c r="DF312" s="0" t="s">
        <v>155</v>
      </c>
      <c r="DG312" s="0" t="s">
        <v>144</v>
      </c>
      <c r="DI312" s="0" t="s">
        <v>155</v>
      </c>
      <c r="DJ312" s="0" t="s">
        <v>144</v>
      </c>
      <c r="DL312" s="0" t="s">
        <v>155</v>
      </c>
      <c r="DN312" s="0" t="s">
        <v>155</v>
      </c>
      <c r="DR312" s="0" t="s">
        <v>155</v>
      </c>
      <c r="DS312" s="0" t="s">
        <v>144</v>
      </c>
      <c r="DU312" s="0" t="s">
        <v>155</v>
      </c>
      <c r="DW312" s="0" t="s">
        <v>144</v>
      </c>
      <c r="DX312" s="0" t="s">
        <v>155</v>
      </c>
      <c r="EA312" s="0" t="s">
        <v>155</v>
      </c>
      <c r="ED312" s="0" t="s">
        <v>144</v>
      </c>
      <c r="EF312" s="0" t="s">
        <v>155</v>
      </c>
    </row>
    <row r="313" customFormat="false" ht="13.8" hidden="false" customHeight="false" outlineLevel="0" collapsed="false">
      <c r="A313" s="0" t="s">
        <v>1762</v>
      </c>
      <c r="B313" s="0" t="n">
        <v>78</v>
      </c>
      <c r="C313" s="0" t="n">
        <v>16555</v>
      </c>
      <c r="D313" s="0" t="s">
        <v>1763</v>
      </c>
      <c r="E313" s="0" t="s">
        <v>532</v>
      </c>
      <c r="F313" s="0" t="str">
        <f aca="false">CONCATENATE(D314," ",LEFT(I314,4),"T=",AW314,"D=",AX314,"R=",AY314,"M=",AZ314,"L=",BA314,"B=",BB314)</f>
        <v>GIMBEL 1943T=34D=7R=0M=2L=5B=0</v>
      </c>
      <c r="G313" s="0" t="s">
        <v>365</v>
      </c>
      <c r="I313" s="0" t="s">
        <v>1764</v>
      </c>
      <c r="J313" s="0" t="s">
        <v>1765</v>
      </c>
      <c r="K313" s="0" t="s">
        <v>143</v>
      </c>
      <c r="L313" s="0" t="s">
        <v>144</v>
      </c>
      <c r="M313" s="0" t="str">
        <f aca="false">RIGHT(N313,LEN(N313)-FIND(" ",N313))</f>
        <v>OAK KNOLL AVE NE</v>
      </c>
      <c r="N313" s="0" t="s">
        <v>1766</v>
      </c>
      <c r="P313" s="0" t="s">
        <v>147</v>
      </c>
      <c r="Q313" s="0" t="s">
        <v>148</v>
      </c>
      <c r="R313" s="0" t="n">
        <v>44483</v>
      </c>
      <c r="AD313" s="0" t="s">
        <v>149</v>
      </c>
      <c r="AE313" s="0" t="s">
        <v>150</v>
      </c>
      <c r="AF313" s="0" t="s">
        <v>151</v>
      </c>
      <c r="AH313" s="0" t="n">
        <v>14</v>
      </c>
      <c r="AI313" s="0" t="n">
        <v>11</v>
      </c>
      <c r="AN313" s="0" t="s">
        <v>147</v>
      </c>
      <c r="AO313" s="0" t="s">
        <v>189</v>
      </c>
      <c r="AP313" s="0" t="s">
        <v>190</v>
      </c>
      <c r="AQ313" s="0" t="n">
        <v>9</v>
      </c>
      <c r="AR313" s="0" t="n">
        <v>64</v>
      </c>
      <c r="AS313" s="0" t="n">
        <v>32</v>
      </c>
      <c r="AV313" s="0" t="s">
        <v>154</v>
      </c>
      <c r="AW313" s="0" t="n">
        <f aca="false">COUNTA($BC313:$EG313)</f>
        <v>45</v>
      </c>
      <c r="AX313" s="0" t="n">
        <f aca="false">COUNTIF($BC313:$EG313,"D")</f>
        <v>14</v>
      </c>
      <c r="AY313" s="0" t="n">
        <f aca="false">COUNTIF($BC313:$EG313,"R")</f>
        <v>0</v>
      </c>
      <c r="AZ313" s="0" t="n">
        <f aca="false">IF(CC313="D",1,0)+IF(CL313="D",1,0)+IF(CW313="D",1,0)+IF(DD313="D",1,0)+IF(DJ313="D",1,0)+IF(DO313="D",1,0)+IF(DW313="D",1,0)</f>
        <v>5</v>
      </c>
      <c r="BA313" s="0" t="n">
        <f aca="false">IF(DH313&lt;&gt;"",1,0)+IF(DI313&lt;&gt;"",1,0)+IF(DK313&lt;&gt;"",1,0)+IF(DM313&lt;&gt;"",1,0)+IF(DN313&lt;&gt;"",1,0)+IF(DO313&lt;&gt;"",1,0)+IF(DQ313&lt;&gt;"",1,0)+IF(DR313&lt;&gt;"",1,0)+IF(DT313&lt;&gt;"",1,0)+IF(DU313&lt;&gt;"",1,0)+IF(DV313&lt;&gt;"",1,0)+IF(DW313&lt;&gt;"",1,0)+IF(DX313&lt;&gt;"",1,0)+IF(DZ313&lt;&gt;"",1,0)+IF(EA313&lt;&gt;"",1,0)+IF(EB313&lt;&gt;"",1,0)+IF(EE313&lt;&gt;"",1,0)</f>
        <v>8</v>
      </c>
      <c r="BB313" s="0" t="n">
        <f aca="false">AY313*AX313</f>
        <v>0</v>
      </c>
      <c r="BC313" s="0" t="s">
        <v>155</v>
      </c>
      <c r="BD313" s="0" t="s">
        <v>155</v>
      </c>
      <c r="BE313" s="0" t="s">
        <v>155</v>
      </c>
      <c r="BF313" s="0" t="s">
        <v>155</v>
      </c>
      <c r="BG313" s="0" t="s">
        <v>155</v>
      </c>
      <c r="BH313" s="0" t="s">
        <v>155</v>
      </c>
      <c r="BI313" s="0" t="s">
        <v>155</v>
      </c>
      <c r="BJ313" s="0" t="s">
        <v>155</v>
      </c>
      <c r="BK313" s="0" t="s">
        <v>155</v>
      </c>
      <c r="BL313" s="0" t="s">
        <v>155</v>
      </c>
      <c r="BP313" s="0" t="s">
        <v>155</v>
      </c>
      <c r="BR313" s="0" t="s">
        <v>155</v>
      </c>
      <c r="BS313" s="0" t="s">
        <v>155</v>
      </c>
      <c r="BV313" s="0" t="s">
        <v>155</v>
      </c>
      <c r="BY313" s="0" t="s">
        <v>144</v>
      </c>
      <c r="CA313" s="0" t="s">
        <v>155</v>
      </c>
      <c r="CG313" s="0" t="s">
        <v>155</v>
      </c>
      <c r="CH313" s="0" t="s">
        <v>144</v>
      </c>
      <c r="CK313" s="0" t="s">
        <v>155</v>
      </c>
      <c r="CL313" s="0" t="s">
        <v>144</v>
      </c>
      <c r="CN313" s="0" t="s">
        <v>155</v>
      </c>
      <c r="CO313" s="0" t="s">
        <v>144</v>
      </c>
      <c r="CP313" s="0" t="s">
        <v>155</v>
      </c>
      <c r="CT313" s="0" t="s">
        <v>155</v>
      </c>
      <c r="CU313" s="0" t="s">
        <v>144</v>
      </c>
      <c r="CV313" s="0" t="s">
        <v>155</v>
      </c>
      <c r="CW313" s="0" t="s">
        <v>144</v>
      </c>
      <c r="CY313" s="0" t="s">
        <v>155</v>
      </c>
      <c r="CZ313" s="0" t="s">
        <v>144</v>
      </c>
      <c r="DC313" s="0" t="s">
        <v>155</v>
      </c>
      <c r="DD313" s="0" t="s">
        <v>144</v>
      </c>
      <c r="DF313" s="0" t="s">
        <v>155</v>
      </c>
      <c r="DI313" s="0" t="s">
        <v>155</v>
      </c>
      <c r="DJ313" s="0" t="s">
        <v>144</v>
      </c>
      <c r="DL313" s="0" t="s">
        <v>155</v>
      </c>
      <c r="DM313" s="0" t="s">
        <v>144</v>
      </c>
      <c r="DN313" s="0" t="s">
        <v>155</v>
      </c>
      <c r="DS313" s="0" t="s">
        <v>144</v>
      </c>
      <c r="DT313" s="0" t="s">
        <v>144</v>
      </c>
      <c r="DU313" s="0" t="s">
        <v>155</v>
      </c>
      <c r="DW313" s="0" t="s">
        <v>144</v>
      </c>
      <c r="DX313" s="0" t="s">
        <v>155</v>
      </c>
      <c r="EA313" s="0" t="s">
        <v>155</v>
      </c>
      <c r="ED313" s="0" t="s">
        <v>144</v>
      </c>
      <c r="EF313" s="0" t="s">
        <v>155</v>
      </c>
    </row>
    <row r="314" customFormat="false" ht="13.8" hidden="false" customHeight="false" outlineLevel="0" collapsed="false">
      <c r="A314" s="0" t="s">
        <v>1767</v>
      </c>
      <c r="B314" s="0" t="n">
        <v>78</v>
      </c>
      <c r="C314" s="0" t="n">
        <v>9762</v>
      </c>
      <c r="D314" s="0" t="s">
        <v>1768</v>
      </c>
      <c r="E314" s="0" t="s">
        <v>547</v>
      </c>
      <c r="F314" s="0" t="str">
        <f aca="false">CONCATENATE(D315," ",LEFT(I315,4),"T=",AW315,"D=",AX315,"R=",AY315,"M=",AZ315,"L=",BA315,"B=",BB315)</f>
        <v>ANZELMO 1947T=45D=14R=0M=5L=8B=0</v>
      </c>
      <c r="G314" s="0" t="s">
        <v>250</v>
      </c>
      <c r="I314" s="0" t="s">
        <v>1769</v>
      </c>
      <c r="J314" s="0" t="s">
        <v>1770</v>
      </c>
      <c r="K314" s="0" t="s">
        <v>143</v>
      </c>
      <c r="L314" s="0" t="s">
        <v>144</v>
      </c>
      <c r="M314" s="0" t="str">
        <f aca="false">RIGHT(N314,LEN(N314)-FIND(" ",N314))</f>
        <v>WILLARD AVE NE</v>
      </c>
      <c r="N314" s="0" t="s">
        <v>1771</v>
      </c>
      <c r="P314" s="0" t="s">
        <v>147</v>
      </c>
      <c r="Q314" s="0" t="s">
        <v>148</v>
      </c>
      <c r="R314" s="0" t="n">
        <v>44483</v>
      </c>
      <c r="AD314" s="0" t="s">
        <v>149</v>
      </c>
      <c r="AE314" s="0" t="s">
        <v>150</v>
      </c>
      <c r="AF314" s="0" t="s">
        <v>151</v>
      </c>
      <c r="AH314" s="0" t="n">
        <v>14</v>
      </c>
      <c r="AI314" s="0" t="n">
        <v>11</v>
      </c>
      <c r="AN314" s="0" t="s">
        <v>147</v>
      </c>
      <c r="AO314" s="0" t="s">
        <v>152</v>
      </c>
      <c r="AP314" s="0" t="s">
        <v>153</v>
      </c>
      <c r="AQ314" s="0" t="n">
        <v>9</v>
      </c>
      <c r="AR314" s="0" t="n">
        <v>64</v>
      </c>
      <c r="AS314" s="0" t="n">
        <v>32</v>
      </c>
      <c r="AV314" s="0" t="s">
        <v>154</v>
      </c>
      <c r="AW314" s="0" t="n">
        <f aca="false">COUNTA($BC314:$EG314)</f>
        <v>34</v>
      </c>
      <c r="AX314" s="0" t="n">
        <f aca="false">COUNTIF($BC314:$EG314,"D")</f>
        <v>7</v>
      </c>
      <c r="AY314" s="0" t="n">
        <f aca="false">COUNTIF($BC314:$EG314,"R")</f>
        <v>0</v>
      </c>
      <c r="AZ314" s="0" t="n">
        <f aca="false">IF(CC314="D",1,0)+IF(CL314="D",1,0)+IF(CW314="D",1,0)+IF(DD314="D",1,0)+IF(DJ314="D",1,0)+IF(DO314="D",1,0)+IF(DW314="D",1,0)</f>
        <v>2</v>
      </c>
      <c r="BA314" s="0" t="n">
        <f aca="false">IF(DH314&lt;&gt;"",1,0)+IF(DI314&lt;&gt;"",1,0)+IF(DK314&lt;&gt;"",1,0)+IF(DM314&lt;&gt;"",1,0)+IF(DN314&lt;&gt;"",1,0)+IF(DO314&lt;&gt;"",1,0)+IF(DQ314&lt;&gt;"",1,0)+IF(DR314&lt;&gt;"",1,0)+IF(DT314&lt;&gt;"",1,0)+IF(DU314&lt;&gt;"",1,0)+IF(DV314&lt;&gt;"",1,0)+IF(DW314&lt;&gt;"",1,0)+IF(DX314&lt;&gt;"",1,0)+IF(DZ314&lt;&gt;"",1,0)+IF(EA314&lt;&gt;"",1,0)+IF(EB314&lt;&gt;"",1,0)+IF(EE314&lt;&gt;"",1,0)</f>
        <v>5</v>
      </c>
      <c r="BB314" s="0" t="n">
        <f aca="false">AY314*AX314</f>
        <v>0</v>
      </c>
      <c r="BC314" s="0" t="s">
        <v>155</v>
      </c>
      <c r="BD314" s="0" t="s">
        <v>155</v>
      </c>
      <c r="BE314" s="0" t="s">
        <v>155</v>
      </c>
      <c r="BF314" s="0" t="s">
        <v>155</v>
      </c>
      <c r="BG314" s="0" t="s">
        <v>155</v>
      </c>
      <c r="BH314" s="0" t="s">
        <v>155</v>
      </c>
      <c r="BI314" s="0" t="s">
        <v>155</v>
      </c>
      <c r="BJ314" s="0" t="s">
        <v>155</v>
      </c>
      <c r="BK314" s="0" t="s">
        <v>155</v>
      </c>
      <c r="BL314" s="0" t="s">
        <v>155</v>
      </c>
      <c r="BP314" s="0" t="s">
        <v>155</v>
      </c>
      <c r="BR314" s="0" t="s">
        <v>155</v>
      </c>
      <c r="BS314" s="0" t="s">
        <v>155</v>
      </c>
      <c r="BV314" s="0" t="s">
        <v>155</v>
      </c>
      <c r="BY314" s="0" t="s">
        <v>144</v>
      </c>
      <c r="CA314" s="0" t="s">
        <v>155</v>
      </c>
      <c r="CG314" s="0" t="s">
        <v>155</v>
      </c>
      <c r="CK314" s="0" t="s">
        <v>155</v>
      </c>
      <c r="CL314" s="0" t="s">
        <v>144</v>
      </c>
      <c r="CN314" s="0" t="s">
        <v>155</v>
      </c>
      <c r="CO314" s="0" t="s">
        <v>144</v>
      </c>
      <c r="CP314" s="0" t="s">
        <v>155</v>
      </c>
      <c r="CT314" s="0" t="s">
        <v>155</v>
      </c>
      <c r="CU314" s="0" t="s">
        <v>144</v>
      </c>
      <c r="CV314" s="0" t="s">
        <v>155</v>
      </c>
      <c r="CY314" s="0" t="s">
        <v>155</v>
      </c>
      <c r="CZ314" s="0" t="s">
        <v>144</v>
      </c>
      <c r="DC314" s="0" t="s">
        <v>155</v>
      </c>
      <c r="DI314" s="0" t="s">
        <v>155</v>
      </c>
      <c r="DM314" s="0" t="s">
        <v>144</v>
      </c>
      <c r="DN314" s="0" t="s">
        <v>155</v>
      </c>
      <c r="DU314" s="0" t="s">
        <v>155</v>
      </c>
      <c r="DW314" s="0" t="s">
        <v>144</v>
      </c>
      <c r="EF314" s="0" t="s">
        <v>155</v>
      </c>
    </row>
    <row r="315" customFormat="false" ht="13.8" hidden="false" customHeight="false" outlineLevel="0" collapsed="false">
      <c r="A315" s="0" t="s">
        <v>1772</v>
      </c>
      <c r="B315" s="0" t="n">
        <v>78</v>
      </c>
      <c r="C315" s="0" t="n">
        <v>8599</v>
      </c>
      <c r="D315" s="0" t="s">
        <v>1773</v>
      </c>
      <c r="E315" s="0" t="s">
        <v>1222</v>
      </c>
      <c r="F315" s="0" t="str">
        <f aca="false">CONCATENATE(D316," ",LEFT(I316,4),"T=",AW316,"D=",AX316,"R=",AY316,"M=",AZ316,"L=",BA316,"B=",BB316)</f>
        <v>SALUGA 1945T=45D=12R=3M=6L=7B=36</v>
      </c>
      <c r="G315" s="0" t="s">
        <v>231</v>
      </c>
      <c r="I315" s="0" t="s">
        <v>1774</v>
      </c>
      <c r="J315" s="0" t="s">
        <v>1775</v>
      </c>
      <c r="K315" s="0" t="s">
        <v>143</v>
      </c>
      <c r="L315" s="0" t="s">
        <v>144</v>
      </c>
      <c r="M315" s="0" t="str">
        <f aca="false">RIGHT(N315,LEN(N315)-FIND(" ",N315))</f>
        <v>WOODLAND AVE NE</v>
      </c>
      <c r="N315" s="0" t="s">
        <v>1776</v>
      </c>
      <c r="P315" s="0" t="s">
        <v>147</v>
      </c>
      <c r="Q315" s="0" t="s">
        <v>148</v>
      </c>
      <c r="R315" s="0" t="n">
        <v>44483</v>
      </c>
      <c r="AD315" s="0" t="s">
        <v>149</v>
      </c>
      <c r="AE315" s="0" t="s">
        <v>150</v>
      </c>
      <c r="AF315" s="0" t="s">
        <v>151</v>
      </c>
      <c r="AH315" s="0" t="n">
        <v>14</v>
      </c>
      <c r="AI315" s="0" t="n">
        <v>11</v>
      </c>
      <c r="AN315" s="0" t="s">
        <v>147</v>
      </c>
      <c r="AO315" s="0" t="s">
        <v>189</v>
      </c>
      <c r="AP315" s="0" t="s">
        <v>190</v>
      </c>
      <c r="AQ315" s="0" t="n">
        <v>9</v>
      </c>
      <c r="AR315" s="0" t="n">
        <v>64</v>
      </c>
      <c r="AS315" s="0" t="n">
        <v>32</v>
      </c>
      <c r="AV315" s="0" t="s">
        <v>154</v>
      </c>
      <c r="AW315" s="0" t="n">
        <f aca="false">COUNTA($BC315:$EG315)</f>
        <v>45</v>
      </c>
      <c r="AX315" s="0" t="n">
        <f aca="false">COUNTIF($BC315:$EG315,"D")</f>
        <v>14</v>
      </c>
      <c r="AY315" s="0" t="n">
        <f aca="false">COUNTIF($BC315:$EG315,"R")</f>
        <v>0</v>
      </c>
      <c r="AZ315" s="0" t="n">
        <f aca="false">IF(CC315="D",1,0)+IF(CL315="D",1,0)+IF(CW315="D",1,0)+IF(DD315="D",1,0)+IF(DJ315="D",1,0)+IF(DO315="D",1,0)+IF(DW315="D",1,0)</f>
        <v>5</v>
      </c>
      <c r="BA315" s="0" t="n">
        <f aca="false">IF(DH315&lt;&gt;"",1,0)+IF(DI315&lt;&gt;"",1,0)+IF(DK315&lt;&gt;"",1,0)+IF(DM315&lt;&gt;"",1,0)+IF(DN315&lt;&gt;"",1,0)+IF(DO315&lt;&gt;"",1,0)+IF(DQ315&lt;&gt;"",1,0)+IF(DR315&lt;&gt;"",1,0)+IF(DT315&lt;&gt;"",1,0)+IF(DU315&lt;&gt;"",1,0)+IF(DV315&lt;&gt;"",1,0)+IF(DW315&lt;&gt;"",1,0)+IF(DX315&lt;&gt;"",1,0)+IF(DZ315&lt;&gt;"",1,0)+IF(EA315&lt;&gt;"",1,0)+IF(EB315&lt;&gt;"",1,0)+IF(EE315&lt;&gt;"",1,0)</f>
        <v>8</v>
      </c>
      <c r="BB315" s="0" t="n">
        <f aca="false">AY315*AX315</f>
        <v>0</v>
      </c>
      <c r="BC315" s="0" t="s">
        <v>155</v>
      </c>
      <c r="BD315" s="0" t="s">
        <v>155</v>
      </c>
      <c r="BE315" s="0" t="s">
        <v>155</v>
      </c>
      <c r="BF315" s="0" t="s">
        <v>155</v>
      </c>
      <c r="BG315" s="0" t="s">
        <v>155</v>
      </c>
      <c r="BH315" s="0" t="s">
        <v>155</v>
      </c>
      <c r="BI315" s="0" t="s">
        <v>155</v>
      </c>
      <c r="BJ315" s="0" t="s">
        <v>155</v>
      </c>
      <c r="BK315" s="0" t="s">
        <v>155</v>
      </c>
      <c r="BL315" s="0" t="s">
        <v>155</v>
      </c>
      <c r="BP315" s="0" t="s">
        <v>155</v>
      </c>
      <c r="BR315" s="0" t="s">
        <v>155</v>
      </c>
      <c r="BS315" s="0" t="s">
        <v>155</v>
      </c>
      <c r="BV315" s="0" t="s">
        <v>155</v>
      </c>
      <c r="BY315" s="0" t="s">
        <v>144</v>
      </c>
      <c r="CA315" s="0" t="s">
        <v>155</v>
      </c>
      <c r="CH315" s="0" t="s">
        <v>144</v>
      </c>
      <c r="CK315" s="0" t="s">
        <v>155</v>
      </c>
      <c r="CL315" s="0" t="s">
        <v>144</v>
      </c>
      <c r="CN315" s="0" t="s">
        <v>155</v>
      </c>
      <c r="CO315" s="0" t="s">
        <v>144</v>
      </c>
      <c r="CP315" s="0" t="s">
        <v>155</v>
      </c>
      <c r="CT315" s="0" t="s">
        <v>155</v>
      </c>
      <c r="CU315" s="0" t="s">
        <v>144</v>
      </c>
      <c r="CV315" s="0" t="s">
        <v>155</v>
      </c>
      <c r="CW315" s="0" t="s">
        <v>144</v>
      </c>
      <c r="CY315" s="0" t="s">
        <v>155</v>
      </c>
      <c r="CZ315" s="0" t="s">
        <v>144</v>
      </c>
      <c r="DC315" s="0" t="s">
        <v>155</v>
      </c>
      <c r="DD315" s="0" t="s">
        <v>144</v>
      </c>
      <c r="DF315" s="0" t="s">
        <v>155</v>
      </c>
      <c r="DG315" s="0" t="s">
        <v>144</v>
      </c>
      <c r="DI315" s="0" t="s">
        <v>155</v>
      </c>
      <c r="DJ315" s="0" t="s">
        <v>144</v>
      </c>
      <c r="DL315" s="0" t="s">
        <v>155</v>
      </c>
      <c r="DM315" s="0" t="s">
        <v>144</v>
      </c>
      <c r="DN315" s="0" t="s">
        <v>155</v>
      </c>
      <c r="DR315" s="0" t="s">
        <v>155</v>
      </c>
      <c r="DS315" s="0" t="s">
        <v>144</v>
      </c>
      <c r="DU315" s="0" t="s">
        <v>155</v>
      </c>
      <c r="DW315" s="0" t="s">
        <v>144</v>
      </c>
      <c r="DX315" s="0" t="s">
        <v>155</v>
      </c>
      <c r="EA315" s="0" t="s">
        <v>155</v>
      </c>
      <c r="ED315" s="0" t="s">
        <v>144</v>
      </c>
      <c r="EF315" s="0" t="s">
        <v>155</v>
      </c>
    </row>
    <row r="316" customFormat="false" ht="13.8" hidden="false" customHeight="false" outlineLevel="0" collapsed="false">
      <c r="A316" s="0" t="s">
        <v>1777</v>
      </c>
      <c r="B316" s="0" t="n">
        <v>78</v>
      </c>
      <c r="C316" s="0" t="n">
        <v>14427</v>
      </c>
      <c r="D316" s="0" t="s">
        <v>1778</v>
      </c>
      <c r="E316" s="0" t="s">
        <v>1061</v>
      </c>
      <c r="F316" s="0" t="str">
        <f aca="false">CONCATENATE(D317," ",LEFT(I317,4),"T=",AW317,"D=",AX317,"R=",AY317,"M=",AZ317,"L=",BA317,"B=",BB317)</f>
        <v>VANCLEAVE 1943T=29D=6R=0M=2L=3B=0</v>
      </c>
      <c r="G316" s="0" t="s">
        <v>257</v>
      </c>
      <c r="I316" s="0" t="s">
        <v>1779</v>
      </c>
      <c r="J316" s="0" t="s">
        <v>1780</v>
      </c>
      <c r="K316" s="0" t="s">
        <v>143</v>
      </c>
      <c r="L316" s="0" t="s">
        <v>144</v>
      </c>
      <c r="M316" s="0" t="str">
        <f aca="false">RIGHT(N316,LEN(N316)-FIND(" ",N316))</f>
        <v>GENESEE AVE NE</v>
      </c>
      <c r="N316" s="0" t="s">
        <v>1781</v>
      </c>
      <c r="P316" s="0" t="s">
        <v>147</v>
      </c>
      <c r="Q316" s="0" t="s">
        <v>148</v>
      </c>
      <c r="R316" s="0" t="n">
        <v>44483</v>
      </c>
      <c r="AD316" s="0" t="s">
        <v>149</v>
      </c>
      <c r="AE316" s="0" t="s">
        <v>150</v>
      </c>
      <c r="AF316" s="0" t="s">
        <v>151</v>
      </c>
      <c r="AH316" s="0" t="n">
        <v>14</v>
      </c>
      <c r="AI316" s="0" t="n">
        <v>11</v>
      </c>
      <c r="AN316" s="0" t="s">
        <v>147</v>
      </c>
      <c r="AO316" s="0" t="s">
        <v>152</v>
      </c>
      <c r="AP316" s="0" t="s">
        <v>153</v>
      </c>
      <c r="AQ316" s="0" t="n">
        <v>9</v>
      </c>
      <c r="AR316" s="0" t="n">
        <v>64</v>
      </c>
      <c r="AS316" s="0" t="n">
        <v>32</v>
      </c>
      <c r="AV316" s="0" t="s">
        <v>154</v>
      </c>
      <c r="AW316" s="0" t="n">
        <f aca="false">COUNTA($BC316:$EG316)</f>
        <v>45</v>
      </c>
      <c r="AX316" s="0" t="n">
        <f aca="false">COUNTIF($BC316:$EG316,"D")</f>
        <v>12</v>
      </c>
      <c r="AY316" s="0" t="n">
        <f aca="false">COUNTIF($BC316:$EG316,"R")</f>
        <v>3</v>
      </c>
      <c r="AZ316" s="0" t="n">
        <f aca="false">IF(CC316="D",1,0)+IF(CL316="D",1,0)+IF(CW316="D",1,0)+IF(DD316="D",1,0)+IF(DJ316="D",1,0)+IF(DO316="D",1,0)+IF(DW316="D",1,0)</f>
        <v>6</v>
      </c>
      <c r="BA316" s="0" t="n">
        <f aca="false">IF(DH316&lt;&gt;"",1,0)+IF(DI316&lt;&gt;"",1,0)+IF(DK316&lt;&gt;"",1,0)+IF(DM316&lt;&gt;"",1,0)+IF(DN316&lt;&gt;"",1,0)+IF(DO316&lt;&gt;"",1,0)+IF(DQ316&lt;&gt;"",1,0)+IF(DR316&lt;&gt;"",1,0)+IF(DT316&lt;&gt;"",1,0)+IF(DU316&lt;&gt;"",1,0)+IF(DV316&lt;&gt;"",1,0)+IF(DW316&lt;&gt;"",1,0)+IF(DX316&lt;&gt;"",1,0)+IF(DZ316&lt;&gt;"",1,0)+IF(EA316&lt;&gt;"",1,0)+IF(EB316&lt;&gt;"",1,0)+IF(EE316&lt;&gt;"",1,0)</f>
        <v>7</v>
      </c>
      <c r="BB316" s="0" t="n">
        <f aca="false">AY316*AX316</f>
        <v>36</v>
      </c>
      <c r="BC316" s="0" t="s">
        <v>155</v>
      </c>
      <c r="BD316" s="0" t="s">
        <v>155</v>
      </c>
      <c r="BE316" s="0" t="s">
        <v>155</v>
      </c>
      <c r="BF316" s="0" t="s">
        <v>155</v>
      </c>
      <c r="BG316" s="0" t="s">
        <v>155</v>
      </c>
      <c r="BH316" s="0" t="s">
        <v>155</v>
      </c>
      <c r="BI316" s="0" t="s">
        <v>155</v>
      </c>
      <c r="BJ316" s="0" t="s">
        <v>155</v>
      </c>
      <c r="BK316" s="0" t="s">
        <v>155</v>
      </c>
      <c r="BL316" s="0" t="s">
        <v>155</v>
      </c>
      <c r="BP316" s="0" t="s">
        <v>155</v>
      </c>
      <c r="BR316" s="0" t="s">
        <v>155</v>
      </c>
      <c r="BS316" s="0" t="s">
        <v>155</v>
      </c>
      <c r="BV316" s="0" t="s">
        <v>155</v>
      </c>
      <c r="BY316" s="0" t="s">
        <v>144</v>
      </c>
      <c r="CA316" s="0" t="s">
        <v>155</v>
      </c>
      <c r="CC316" s="0" t="s">
        <v>144</v>
      </c>
      <c r="CG316" s="0" t="s">
        <v>155</v>
      </c>
      <c r="CH316" s="0" t="s">
        <v>144</v>
      </c>
      <c r="CK316" s="0" t="s">
        <v>155</v>
      </c>
      <c r="CL316" s="0" t="s">
        <v>144</v>
      </c>
      <c r="CN316" s="0" t="s">
        <v>155</v>
      </c>
      <c r="CP316" s="0" t="s">
        <v>155</v>
      </c>
      <c r="CQ316" s="0" t="s">
        <v>144</v>
      </c>
      <c r="CU316" s="0" t="s">
        <v>144</v>
      </c>
      <c r="CV316" s="0" t="s">
        <v>155</v>
      </c>
      <c r="CW316" s="0" t="s">
        <v>144</v>
      </c>
      <c r="CY316" s="0" t="s">
        <v>155</v>
      </c>
      <c r="CZ316" s="0" t="s">
        <v>174</v>
      </c>
      <c r="DC316" s="0" t="s">
        <v>155</v>
      </c>
      <c r="DD316" s="0" t="s">
        <v>144</v>
      </c>
      <c r="DF316" s="0" t="s">
        <v>155</v>
      </c>
      <c r="DG316" s="0" t="s">
        <v>144</v>
      </c>
      <c r="DI316" s="0" t="s">
        <v>155</v>
      </c>
      <c r="DJ316" s="0" t="s">
        <v>144</v>
      </c>
      <c r="DL316" s="0" t="s">
        <v>155</v>
      </c>
      <c r="DM316" s="0" t="s">
        <v>174</v>
      </c>
      <c r="DN316" s="0" t="s">
        <v>155</v>
      </c>
      <c r="DR316" s="0" t="s">
        <v>155</v>
      </c>
      <c r="DS316" s="0" t="s">
        <v>174</v>
      </c>
      <c r="DU316" s="0" t="s">
        <v>155</v>
      </c>
      <c r="DW316" s="0" t="s">
        <v>144</v>
      </c>
      <c r="EA316" s="0" t="s">
        <v>155</v>
      </c>
      <c r="ED316" s="0" t="s">
        <v>144</v>
      </c>
      <c r="EF316" s="0" t="s">
        <v>155</v>
      </c>
    </row>
    <row r="317" customFormat="false" ht="13.8" hidden="false" customHeight="false" outlineLevel="0" collapsed="false">
      <c r="A317" s="0" t="s">
        <v>1782</v>
      </c>
      <c r="B317" s="0" t="n">
        <v>78</v>
      </c>
      <c r="C317" s="0" t="n">
        <v>8216</v>
      </c>
      <c r="D317" s="0" t="s">
        <v>1783</v>
      </c>
      <c r="E317" s="0" t="s">
        <v>1784</v>
      </c>
      <c r="F317" s="0" t="str">
        <f aca="false">CONCATENATE(D318," ",LEFT(I318,4),"T=",AW318,"D=",AX318,"R=",AY318,"M=",AZ318,"L=",BA318,"B=",BB318)</f>
        <v>NUSSLE 1941T=37D=9R=2M=5L=6B=18</v>
      </c>
      <c r="G317" s="0" t="s">
        <v>1080</v>
      </c>
      <c r="I317" s="0" t="s">
        <v>1785</v>
      </c>
      <c r="J317" s="0" t="s">
        <v>1786</v>
      </c>
      <c r="K317" s="0" t="s">
        <v>143</v>
      </c>
      <c r="M317" s="0" t="str">
        <f aca="false">RIGHT(N317,LEN(N317)-FIND(" ",N317))</f>
        <v>HOLLYWOOD ST NE</v>
      </c>
      <c r="N317" s="0" t="s">
        <v>1787</v>
      </c>
      <c r="P317" s="0" t="s">
        <v>147</v>
      </c>
      <c r="Q317" s="0" t="s">
        <v>148</v>
      </c>
      <c r="R317" s="0" t="n">
        <v>44483</v>
      </c>
      <c r="AD317" s="0" t="s">
        <v>149</v>
      </c>
      <c r="AE317" s="0" t="s">
        <v>150</v>
      </c>
      <c r="AF317" s="0" t="s">
        <v>151</v>
      </c>
      <c r="AH317" s="0" t="n">
        <v>14</v>
      </c>
      <c r="AI317" s="0" t="n">
        <v>11</v>
      </c>
      <c r="AN317" s="0" t="s">
        <v>147</v>
      </c>
      <c r="AO317" s="0" t="s">
        <v>261</v>
      </c>
      <c r="AP317" s="0" t="s">
        <v>262</v>
      </c>
      <c r="AQ317" s="0" t="n">
        <v>9</v>
      </c>
      <c r="AR317" s="0" t="n">
        <v>64</v>
      </c>
      <c r="AS317" s="0" t="n">
        <v>32</v>
      </c>
      <c r="AV317" s="0" t="s">
        <v>154</v>
      </c>
      <c r="AW317" s="0" t="n">
        <f aca="false">COUNTA($BC317:$EG317)</f>
        <v>29</v>
      </c>
      <c r="AX317" s="0" t="n">
        <f aca="false">COUNTIF($BC317:$EG317,"D")</f>
        <v>6</v>
      </c>
      <c r="AY317" s="0" t="n">
        <f aca="false">COUNTIF($BC317:$EG317,"R")</f>
        <v>0</v>
      </c>
      <c r="AZ317" s="0" t="n">
        <f aca="false">IF(CC317="D",1,0)+IF(CL317="D",1,0)+IF(CW317="D",1,0)+IF(DD317="D",1,0)+IF(DJ317="D",1,0)+IF(DO317="D",1,0)+IF(DW317="D",1,0)</f>
        <v>2</v>
      </c>
      <c r="BA317" s="0" t="n">
        <f aca="false">IF(DH317&lt;&gt;"",1,0)+IF(DI317&lt;&gt;"",1,0)+IF(DK317&lt;&gt;"",1,0)+IF(DM317&lt;&gt;"",1,0)+IF(DN317&lt;&gt;"",1,0)+IF(DO317&lt;&gt;"",1,0)+IF(DQ317&lt;&gt;"",1,0)+IF(DR317&lt;&gt;"",1,0)+IF(DT317&lt;&gt;"",1,0)+IF(DU317&lt;&gt;"",1,0)+IF(DV317&lt;&gt;"",1,0)+IF(DW317&lt;&gt;"",1,0)+IF(DX317&lt;&gt;"",1,0)+IF(DZ317&lt;&gt;"",1,0)+IF(EA317&lt;&gt;"",1,0)+IF(EB317&lt;&gt;"",1,0)+IF(EE317&lt;&gt;"",1,0)</f>
        <v>3</v>
      </c>
      <c r="BB317" s="0" t="n">
        <f aca="false">AY317*AX317</f>
        <v>0</v>
      </c>
      <c r="BC317" s="0" t="s">
        <v>155</v>
      </c>
      <c r="BD317" s="0" t="s">
        <v>155</v>
      </c>
      <c r="BE317" s="0" t="s">
        <v>155</v>
      </c>
      <c r="BG317" s="0" t="s">
        <v>155</v>
      </c>
      <c r="BH317" s="0" t="s">
        <v>155</v>
      </c>
      <c r="BI317" s="0" t="s">
        <v>155</v>
      </c>
      <c r="BJ317" s="0" t="s">
        <v>155</v>
      </c>
      <c r="BK317" s="0" t="s">
        <v>155</v>
      </c>
      <c r="BL317" s="0" t="s">
        <v>155</v>
      </c>
      <c r="BR317" s="0" t="s">
        <v>155</v>
      </c>
      <c r="BS317" s="0" t="s">
        <v>155</v>
      </c>
      <c r="BV317" s="0" t="s">
        <v>155</v>
      </c>
      <c r="CA317" s="0" t="s">
        <v>155</v>
      </c>
      <c r="CK317" s="0" t="s">
        <v>155</v>
      </c>
      <c r="CL317" s="0" t="s">
        <v>144</v>
      </c>
      <c r="CN317" s="0" t="s">
        <v>155</v>
      </c>
      <c r="CO317" s="0" t="s">
        <v>144</v>
      </c>
      <c r="CP317" s="0" t="s">
        <v>155</v>
      </c>
      <c r="CQ317" s="0" t="s">
        <v>144</v>
      </c>
      <c r="CT317" s="0" t="s">
        <v>155</v>
      </c>
      <c r="CU317" s="0" t="s">
        <v>144</v>
      </c>
      <c r="CV317" s="0" t="s">
        <v>155</v>
      </c>
      <c r="CY317" s="0" t="s">
        <v>155</v>
      </c>
      <c r="DC317" s="0" t="s">
        <v>155</v>
      </c>
      <c r="DG317" s="0" t="s">
        <v>144</v>
      </c>
      <c r="DI317" s="0" t="s">
        <v>155</v>
      </c>
      <c r="DJ317" s="0" t="s">
        <v>144</v>
      </c>
      <c r="DN317" s="0" t="s">
        <v>155</v>
      </c>
      <c r="DU317" s="0" t="s">
        <v>155</v>
      </c>
    </row>
    <row r="318" customFormat="false" ht="13.8" hidden="false" customHeight="false" outlineLevel="0" collapsed="false">
      <c r="A318" s="0" t="s">
        <v>1788</v>
      </c>
      <c r="B318" s="0" t="n">
        <v>78</v>
      </c>
      <c r="C318" s="0" t="n">
        <v>11815</v>
      </c>
      <c r="D318" s="0" t="s">
        <v>876</v>
      </c>
      <c r="E318" s="0" t="s">
        <v>795</v>
      </c>
      <c r="F318" s="0" t="str">
        <f aca="false">CONCATENATE(D319," ",LEFT(I319,4),"T=",AW319,"D=",AX319,"R=",AY319,"M=",AZ319,"L=",BA319,"B=",BB319)</f>
        <v>DESANTI 1949T=46D=15R=0M=5L=9B=0</v>
      </c>
      <c r="I318" s="0" t="s">
        <v>1789</v>
      </c>
      <c r="J318" s="0" t="s">
        <v>1790</v>
      </c>
      <c r="K318" s="0" t="s">
        <v>143</v>
      </c>
      <c r="L318" s="0" t="s">
        <v>144</v>
      </c>
      <c r="M318" s="0" t="str">
        <f aca="false">RIGHT(N318,LEN(N318)-FIND(" ",N318))</f>
        <v>NORTH RD NE</v>
      </c>
      <c r="N318" s="0" t="s">
        <v>1791</v>
      </c>
      <c r="P318" s="0" t="s">
        <v>147</v>
      </c>
      <c r="Q318" s="0" t="s">
        <v>148</v>
      </c>
      <c r="R318" s="0" t="n">
        <v>44483</v>
      </c>
      <c r="AD318" s="0" t="s">
        <v>149</v>
      </c>
      <c r="AE318" s="0" t="s">
        <v>150</v>
      </c>
      <c r="AH318" s="0" t="n">
        <v>14</v>
      </c>
      <c r="AI318" s="0" t="n">
        <v>11</v>
      </c>
      <c r="AJ318" s="0" t="s">
        <v>164</v>
      </c>
      <c r="AM318" s="0" t="s">
        <v>165</v>
      </c>
      <c r="AN318" s="0" t="s">
        <v>147</v>
      </c>
      <c r="AO318" s="0" t="s">
        <v>166</v>
      </c>
      <c r="AP318" s="0" t="s">
        <v>167</v>
      </c>
      <c r="AQ318" s="0" t="n">
        <v>9</v>
      </c>
      <c r="AR318" s="0" t="n">
        <v>64</v>
      </c>
      <c r="AS318" s="0" t="n">
        <v>32</v>
      </c>
      <c r="AV318" s="0" t="s">
        <v>154</v>
      </c>
      <c r="AW318" s="0" t="n">
        <f aca="false">COUNTA($BC318:$EG318)</f>
        <v>37</v>
      </c>
      <c r="AX318" s="0" t="n">
        <f aca="false">COUNTIF($BC318:$EG318,"D")</f>
        <v>9</v>
      </c>
      <c r="AY318" s="0" t="n">
        <f aca="false">COUNTIF($BC318:$EG318,"R")</f>
        <v>2</v>
      </c>
      <c r="AZ318" s="0" t="n">
        <f aca="false">IF(CC318="D",1,0)+IF(CL318="D",1,0)+IF(CW318="D",1,0)+IF(DD318="D",1,0)+IF(DJ318="D",1,0)+IF(DO318="D",1,0)+IF(DW318="D",1,0)</f>
        <v>5</v>
      </c>
      <c r="BA318" s="0" t="n">
        <f aca="false">IF(DH318&lt;&gt;"",1,0)+IF(DI318&lt;&gt;"",1,0)+IF(DK318&lt;&gt;"",1,0)+IF(DM318&lt;&gt;"",1,0)+IF(DN318&lt;&gt;"",1,0)+IF(DO318&lt;&gt;"",1,0)+IF(DQ318&lt;&gt;"",1,0)+IF(DR318&lt;&gt;"",1,0)+IF(DT318&lt;&gt;"",1,0)+IF(DU318&lt;&gt;"",1,0)+IF(DV318&lt;&gt;"",1,0)+IF(DW318&lt;&gt;"",1,0)+IF(DX318&lt;&gt;"",1,0)+IF(DZ318&lt;&gt;"",1,0)+IF(EA318&lt;&gt;"",1,0)+IF(EB318&lt;&gt;"",1,0)+IF(EE318&lt;&gt;"",1,0)</f>
        <v>6</v>
      </c>
      <c r="BB318" s="0" t="n">
        <f aca="false">AY318*AX318</f>
        <v>18</v>
      </c>
      <c r="BC318" s="0" t="s">
        <v>155</v>
      </c>
      <c r="BD318" s="0" t="s">
        <v>155</v>
      </c>
      <c r="BE318" s="0" t="s">
        <v>155</v>
      </c>
      <c r="BG318" s="0" t="s">
        <v>155</v>
      </c>
      <c r="BH318" s="0" t="s">
        <v>155</v>
      </c>
      <c r="BJ318" s="0" t="s">
        <v>155</v>
      </c>
      <c r="BK318" s="0" t="s">
        <v>155</v>
      </c>
      <c r="BL318" s="0" t="s">
        <v>155</v>
      </c>
      <c r="BP318" s="0" t="s">
        <v>155</v>
      </c>
      <c r="BV318" s="0" t="s">
        <v>155</v>
      </c>
      <c r="BY318" s="0" t="s">
        <v>144</v>
      </c>
      <c r="CA318" s="0" t="s">
        <v>155</v>
      </c>
      <c r="CC318" s="0" t="s">
        <v>144</v>
      </c>
      <c r="CG318" s="0" t="s">
        <v>155</v>
      </c>
      <c r="CK318" s="0" t="s">
        <v>155</v>
      </c>
      <c r="CL318" s="0" t="s">
        <v>144</v>
      </c>
      <c r="CN318" s="0" t="s">
        <v>155</v>
      </c>
      <c r="CO318" s="0" t="s">
        <v>144</v>
      </c>
      <c r="CP318" s="0" t="s">
        <v>155</v>
      </c>
      <c r="CT318" s="0" t="s">
        <v>155</v>
      </c>
      <c r="CU318" s="0" t="s">
        <v>144</v>
      </c>
      <c r="CV318" s="0" t="s">
        <v>155</v>
      </c>
      <c r="CW318" s="0" t="s">
        <v>144</v>
      </c>
      <c r="CY318" s="0" t="s">
        <v>155</v>
      </c>
      <c r="CZ318" s="0" t="s">
        <v>174</v>
      </c>
      <c r="DC318" s="0" t="s">
        <v>155</v>
      </c>
      <c r="DG318" s="0" t="s">
        <v>174</v>
      </c>
      <c r="DI318" s="0" t="s">
        <v>155</v>
      </c>
      <c r="DJ318" s="0" t="s">
        <v>144</v>
      </c>
      <c r="DL318" s="0" t="s">
        <v>155</v>
      </c>
      <c r="DN318" s="0" t="s">
        <v>155</v>
      </c>
      <c r="DR318" s="0" t="s">
        <v>155</v>
      </c>
      <c r="DS318" s="0" t="s">
        <v>144</v>
      </c>
      <c r="DU318" s="0" t="s">
        <v>155</v>
      </c>
      <c r="DW318" s="0" t="s">
        <v>144</v>
      </c>
      <c r="EA318" s="0" t="s">
        <v>155</v>
      </c>
      <c r="EF318" s="0" t="s">
        <v>155</v>
      </c>
    </row>
    <row r="319" customFormat="false" ht="13.8" hidden="false" customHeight="false" outlineLevel="0" collapsed="false">
      <c r="A319" s="0" t="s">
        <v>1792</v>
      </c>
      <c r="B319" s="0" t="n">
        <v>78</v>
      </c>
      <c r="C319" s="0" t="n">
        <v>8665</v>
      </c>
      <c r="D319" s="0" t="s">
        <v>1793</v>
      </c>
      <c r="E319" s="0" t="s">
        <v>1794</v>
      </c>
      <c r="F319" s="0" t="str">
        <f aca="false">CONCATENATE(D320," ",LEFT(I320,4),"T=",AW320,"D=",AX320,"R=",AY320,"M=",AZ320,"L=",BA320,"B=",BB320)</f>
        <v>STANTON 1948T=36D=9R=1M=3L=8B=9</v>
      </c>
      <c r="I319" s="0" t="s">
        <v>1795</v>
      </c>
      <c r="J319" s="0" t="s">
        <v>1796</v>
      </c>
      <c r="K319" s="0" t="s">
        <v>143</v>
      </c>
      <c r="L319" s="0" t="s">
        <v>144</v>
      </c>
      <c r="M319" s="0" t="str">
        <f aca="false">RIGHT(N319,LEN(N319)-FIND(" ",N319))</f>
        <v>MONTCLAIR ST NE</v>
      </c>
      <c r="N319" s="0" t="s">
        <v>1797</v>
      </c>
      <c r="P319" s="0" t="s">
        <v>147</v>
      </c>
      <c r="Q319" s="0" t="s">
        <v>148</v>
      </c>
      <c r="R319" s="0" t="n">
        <v>44483</v>
      </c>
      <c r="AD319" s="0" t="s">
        <v>149</v>
      </c>
      <c r="AE319" s="0" t="s">
        <v>150</v>
      </c>
      <c r="AF319" s="0" t="s">
        <v>151</v>
      </c>
      <c r="AH319" s="0" t="n">
        <v>14</v>
      </c>
      <c r="AI319" s="0" t="n">
        <v>11</v>
      </c>
      <c r="AN319" s="0" t="s">
        <v>147</v>
      </c>
      <c r="AO319" s="0" t="s">
        <v>152</v>
      </c>
      <c r="AP319" s="0" t="s">
        <v>153</v>
      </c>
      <c r="AQ319" s="0" t="n">
        <v>9</v>
      </c>
      <c r="AR319" s="0" t="n">
        <v>64</v>
      </c>
      <c r="AS319" s="0" t="n">
        <v>32</v>
      </c>
      <c r="AV319" s="0" t="s">
        <v>154</v>
      </c>
      <c r="AW319" s="0" t="n">
        <f aca="false">COUNTA($BC319:$EG319)</f>
        <v>46</v>
      </c>
      <c r="AX319" s="0" t="n">
        <f aca="false">COUNTIF($BC319:$EG319,"D")</f>
        <v>15</v>
      </c>
      <c r="AY319" s="0" t="n">
        <f aca="false">COUNTIF($BC319:$EG319,"R")</f>
        <v>0</v>
      </c>
      <c r="AZ319" s="0" t="n">
        <f aca="false">IF(CC319="D",1,0)+IF(CL319="D",1,0)+IF(CW319="D",1,0)+IF(DD319="D",1,0)+IF(DJ319="D",1,0)+IF(DO319="D",1,0)+IF(DW319="D",1,0)</f>
        <v>5</v>
      </c>
      <c r="BA319" s="0" t="n">
        <f aca="false">IF(DH319&lt;&gt;"",1,0)+IF(DI319&lt;&gt;"",1,0)+IF(DK319&lt;&gt;"",1,0)+IF(DM319&lt;&gt;"",1,0)+IF(DN319&lt;&gt;"",1,0)+IF(DO319&lt;&gt;"",1,0)+IF(DQ319&lt;&gt;"",1,0)+IF(DR319&lt;&gt;"",1,0)+IF(DT319&lt;&gt;"",1,0)+IF(DU319&lt;&gt;"",1,0)+IF(DV319&lt;&gt;"",1,0)+IF(DW319&lt;&gt;"",1,0)+IF(DX319&lt;&gt;"",1,0)+IF(DZ319&lt;&gt;"",1,0)+IF(EA319&lt;&gt;"",1,0)+IF(EB319&lt;&gt;"",1,0)+IF(EE319&lt;&gt;"",1,0)</f>
        <v>9</v>
      </c>
      <c r="BB319" s="0" t="n">
        <f aca="false">AY319*AX319</f>
        <v>0</v>
      </c>
      <c r="BC319" s="0" t="s">
        <v>155</v>
      </c>
      <c r="BD319" s="0" t="s">
        <v>155</v>
      </c>
      <c r="BE319" s="0" t="s">
        <v>155</v>
      </c>
      <c r="BF319" s="0" t="s">
        <v>155</v>
      </c>
      <c r="BG319" s="0" t="s">
        <v>155</v>
      </c>
      <c r="BH319" s="0" t="s">
        <v>155</v>
      </c>
      <c r="BI319" s="0" t="s">
        <v>155</v>
      </c>
      <c r="BJ319" s="0" t="s">
        <v>155</v>
      </c>
      <c r="BK319" s="0" t="s">
        <v>155</v>
      </c>
      <c r="BL319" s="0" t="s">
        <v>155</v>
      </c>
      <c r="BP319" s="0" t="s">
        <v>155</v>
      </c>
      <c r="BR319" s="0" t="s">
        <v>155</v>
      </c>
      <c r="BS319" s="0" t="s">
        <v>155</v>
      </c>
      <c r="BV319" s="0" t="s">
        <v>155</v>
      </c>
      <c r="BY319" s="0" t="s">
        <v>144</v>
      </c>
      <c r="CA319" s="0" t="s">
        <v>155</v>
      </c>
      <c r="CG319" s="0" t="s">
        <v>155</v>
      </c>
      <c r="CH319" s="0" t="s">
        <v>144</v>
      </c>
      <c r="CK319" s="0" t="s">
        <v>155</v>
      </c>
      <c r="CL319" s="0" t="s">
        <v>144</v>
      </c>
      <c r="CN319" s="0" t="s">
        <v>155</v>
      </c>
      <c r="CO319" s="0" t="s">
        <v>144</v>
      </c>
      <c r="CP319" s="0" t="s">
        <v>155</v>
      </c>
      <c r="CU319" s="0" t="s">
        <v>144</v>
      </c>
      <c r="CV319" s="0" t="s">
        <v>155</v>
      </c>
      <c r="CW319" s="0" t="s">
        <v>144</v>
      </c>
      <c r="CY319" s="0" t="s">
        <v>155</v>
      </c>
      <c r="CZ319" s="0" t="s">
        <v>144</v>
      </c>
      <c r="DC319" s="0" t="s">
        <v>155</v>
      </c>
      <c r="DD319" s="0" t="s">
        <v>144</v>
      </c>
      <c r="DF319" s="0" t="s">
        <v>155</v>
      </c>
      <c r="DG319" s="0" t="s">
        <v>144</v>
      </c>
      <c r="DI319" s="0" t="s">
        <v>155</v>
      </c>
      <c r="DJ319" s="0" t="s">
        <v>144</v>
      </c>
      <c r="DL319" s="0" t="s">
        <v>155</v>
      </c>
      <c r="DM319" s="0" t="s">
        <v>144</v>
      </c>
      <c r="DN319" s="0" t="s">
        <v>155</v>
      </c>
      <c r="DR319" s="0" t="s">
        <v>155</v>
      </c>
      <c r="DS319" s="0" t="s">
        <v>144</v>
      </c>
      <c r="DT319" s="0" t="s">
        <v>144</v>
      </c>
      <c r="DU319" s="0" t="s">
        <v>155</v>
      </c>
      <c r="DW319" s="0" t="s">
        <v>144</v>
      </c>
      <c r="DX319" s="0" t="s">
        <v>155</v>
      </c>
      <c r="EA319" s="0" t="s">
        <v>155</v>
      </c>
      <c r="ED319" s="0" t="s">
        <v>144</v>
      </c>
      <c r="EF319" s="0" t="s">
        <v>155</v>
      </c>
    </row>
    <row r="320" customFormat="false" ht="13.8" hidden="false" customHeight="false" outlineLevel="0" collapsed="false">
      <c r="A320" s="0" t="s">
        <v>1798</v>
      </c>
      <c r="B320" s="0" t="n">
        <v>78</v>
      </c>
      <c r="C320" s="0" t="n">
        <v>5136</v>
      </c>
      <c r="D320" s="0" t="s">
        <v>1799</v>
      </c>
      <c r="E320" s="0" t="s">
        <v>1061</v>
      </c>
      <c r="F320" s="0" t="str">
        <f aca="false">CONCATENATE(D321," ",LEFT(I321,4),"T=",AW321,"D=",AX321,"R=",AY321,"M=",AZ321,"L=",BA321,"B=",BB321)</f>
        <v>NAMISH 1949T=37D=7R=0M=0L=6B=0</v>
      </c>
      <c r="G320" s="0" t="s">
        <v>307</v>
      </c>
      <c r="I320" s="0" t="s">
        <v>1800</v>
      </c>
      <c r="J320" s="0" t="s">
        <v>1801</v>
      </c>
      <c r="K320" s="0" t="s">
        <v>143</v>
      </c>
      <c r="L320" s="0" t="s">
        <v>174</v>
      </c>
      <c r="M320" s="0" t="str">
        <f aca="false">RIGHT(N320,LEN(N320)-FIND(" ",N320))</f>
        <v>GLENN DR NE</v>
      </c>
      <c r="N320" s="0" t="s">
        <v>1802</v>
      </c>
      <c r="P320" s="0" t="s">
        <v>147</v>
      </c>
      <c r="Q320" s="0" t="s">
        <v>148</v>
      </c>
      <c r="R320" s="0" t="n">
        <v>44483</v>
      </c>
      <c r="AD320" s="0" t="s">
        <v>149</v>
      </c>
      <c r="AE320" s="0" t="s">
        <v>150</v>
      </c>
      <c r="AH320" s="0" t="n">
        <v>14</v>
      </c>
      <c r="AI320" s="0" t="n">
        <v>11</v>
      </c>
      <c r="AJ320" s="0" t="s">
        <v>164</v>
      </c>
      <c r="AM320" s="0" t="s">
        <v>165</v>
      </c>
      <c r="AN320" s="0" t="s">
        <v>147</v>
      </c>
      <c r="AO320" s="0" t="s">
        <v>166</v>
      </c>
      <c r="AP320" s="0" t="s">
        <v>167</v>
      </c>
      <c r="AQ320" s="0" t="n">
        <v>9</v>
      </c>
      <c r="AR320" s="0" t="n">
        <v>64</v>
      </c>
      <c r="AS320" s="0" t="n">
        <v>32</v>
      </c>
      <c r="AV320" s="0" t="s">
        <v>154</v>
      </c>
      <c r="AW320" s="0" t="n">
        <f aca="false">COUNTA($BC320:$EG320)</f>
        <v>36</v>
      </c>
      <c r="AX320" s="0" t="n">
        <f aca="false">COUNTIF($BC320:$EG320,"D")</f>
        <v>9</v>
      </c>
      <c r="AY320" s="0" t="n">
        <f aca="false">COUNTIF($BC320:$EG320,"R")</f>
        <v>1</v>
      </c>
      <c r="AZ320" s="0" t="n">
        <f aca="false">IF(CC320="D",1,0)+IF(CL320="D",1,0)+IF(CW320="D",1,0)+IF(DD320="D",1,0)+IF(DJ320="D",1,0)+IF(DO320="D",1,0)+IF(DW320="D",1,0)</f>
        <v>3</v>
      </c>
      <c r="BA320" s="0" t="n">
        <f aca="false">IF(DH320&lt;&gt;"",1,0)+IF(DI320&lt;&gt;"",1,0)+IF(DK320&lt;&gt;"",1,0)+IF(DM320&lt;&gt;"",1,0)+IF(DN320&lt;&gt;"",1,0)+IF(DO320&lt;&gt;"",1,0)+IF(DQ320&lt;&gt;"",1,0)+IF(DR320&lt;&gt;"",1,0)+IF(DT320&lt;&gt;"",1,0)+IF(DU320&lt;&gt;"",1,0)+IF(DV320&lt;&gt;"",1,0)+IF(DW320&lt;&gt;"",1,0)+IF(DX320&lt;&gt;"",1,0)+IF(DZ320&lt;&gt;"",1,0)+IF(EA320&lt;&gt;"",1,0)+IF(EB320&lt;&gt;"",1,0)+IF(EE320&lt;&gt;"",1,0)</f>
        <v>8</v>
      </c>
      <c r="BB320" s="0" t="n">
        <f aca="false">AY320*AX320</f>
        <v>9</v>
      </c>
      <c r="BC320" s="0" t="s">
        <v>155</v>
      </c>
      <c r="BD320" s="0" t="s">
        <v>155</v>
      </c>
      <c r="BG320" s="0" t="s">
        <v>155</v>
      </c>
      <c r="BH320" s="0" t="s">
        <v>155</v>
      </c>
      <c r="BJ320" s="0" t="s">
        <v>155</v>
      </c>
      <c r="BK320" s="0" t="s">
        <v>155</v>
      </c>
      <c r="BL320" s="0" t="s">
        <v>155</v>
      </c>
      <c r="BP320" s="0" t="s">
        <v>155</v>
      </c>
      <c r="BR320" s="0" t="s">
        <v>155</v>
      </c>
      <c r="BS320" s="0" t="s">
        <v>155</v>
      </c>
      <c r="BY320" s="0" t="s">
        <v>144</v>
      </c>
      <c r="CA320" s="0" t="s">
        <v>155</v>
      </c>
      <c r="CK320" s="0" t="s">
        <v>155</v>
      </c>
      <c r="CL320" s="0" t="s">
        <v>144</v>
      </c>
      <c r="CN320" s="0" t="s">
        <v>155</v>
      </c>
      <c r="CP320" s="0" t="s">
        <v>155</v>
      </c>
      <c r="CQ320" s="0" t="s">
        <v>144</v>
      </c>
      <c r="CU320" s="0" t="s">
        <v>144</v>
      </c>
      <c r="CV320" s="0" t="s">
        <v>155</v>
      </c>
      <c r="CY320" s="0" t="s">
        <v>155</v>
      </c>
      <c r="CZ320" s="0" t="s">
        <v>144</v>
      </c>
      <c r="DC320" s="0" t="s">
        <v>155</v>
      </c>
      <c r="DD320" s="0" t="s">
        <v>144</v>
      </c>
      <c r="DF320" s="0" t="s">
        <v>155</v>
      </c>
      <c r="DI320" s="0" t="s">
        <v>155</v>
      </c>
      <c r="DL320" s="0" t="s">
        <v>155</v>
      </c>
      <c r="DM320" s="0" t="s">
        <v>144</v>
      </c>
      <c r="DN320" s="0" t="s">
        <v>155</v>
      </c>
      <c r="DR320" s="0" t="s">
        <v>155</v>
      </c>
      <c r="DS320" s="0" t="s">
        <v>144</v>
      </c>
      <c r="DU320" s="0" t="s">
        <v>155</v>
      </c>
      <c r="DW320" s="0" t="s">
        <v>144</v>
      </c>
      <c r="DX320" s="0" t="s">
        <v>155</v>
      </c>
      <c r="EA320" s="0" t="s">
        <v>155</v>
      </c>
      <c r="ED320" s="0" t="s">
        <v>174</v>
      </c>
      <c r="EF320" s="0" t="s">
        <v>155</v>
      </c>
    </row>
    <row r="321" customFormat="false" ht="13.8" hidden="false" customHeight="false" outlineLevel="0" collapsed="false">
      <c r="A321" s="0" t="s">
        <v>1803</v>
      </c>
      <c r="B321" s="0" t="n">
        <v>78</v>
      </c>
      <c r="C321" s="0" t="n">
        <v>81614</v>
      </c>
      <c r="D321" s="0" t="s">
        <v>1804</v>
      </c>
      <c r="E321" s="0" t="s">
        <v>1805</v>
      </c>
      <c r="F321" s="0" t="str">
        <f aca="false">CONCATENATE(D322," ",LEFT(I322,4),"T=",AW322,"D=",AX322,"R=",AY322,"M=",AZ322,"L=",BA322,"B=",BB322)</f>
        <v>ROSSI 1953T=44D=14R=2M=5L=8B=28</v>
      </c>
      <c r="G321" s="0" t="s">
        <v>200</v>
      </c>
      <c r="I321" s="0" t="s">
        <v>1806</v>
      </c>
      <c r="J321" s="0" t="s">
        <v>1807</v>
      </c>
      <c r="K321" s="0" t="s">
        <v>143</v>
      </c>
      <c r="L321" s="0" t="s">
        <v>144</v>
      </c>
      <c r="M321" s="0" t="str">
        <f aca="false">RIGHT(N321,LEN(N321)-FIND(" ",N321))</f>
        <v>WILLOW BROOK DR NE</v>
      </c>
      <c r="N321" s="0" t="s">
        <v>1808</v>
      </c>
      <c r="P321" s="0" t="s">
        <v>147</v>
      </c>
      <c r="Q321" s="0" t="s">
        <v>148</v>
      </c>
      <c r="R321" s="0" t="n">
        <v>44483</v>
      </c>
      <c r="AD321" s="0" t="s">
        <v>149</v>
      </c>
      <c r="AE321" s="0" t="s">
        <v>150</v>
      </c>
      <c r="AH321" s="0" t="n">
        <v>14</v>
      </c>
      <c r="AI321" s="0" t="n">
        <v>11</v>
      </c>
      <c r="AJ321" s="0" t="s">
        <v>164</v>
      </c>
      <c r="AM321" s="0" t="s">
        <v>165</v>
      </c>
      <c r="AN321" s="0" t="s">
        <v>147</v>
      </c>
      <c r="AO321" s="0" t="s">
        <v>166</v>
      </c>
      <c r="AP321" s="0" t="s">
        <v>167</v>
      </c>
      <c r="AQ321" s="0" t="n">
        <v>9</v>
      </c>
      <c r="AR321" s="0" t="n">
        <v>64</v>
      </c>
      <c r="AS321" s="0" t="n">
        <v>32</v>
      </c>
      <c r="AV321" s="0" t="s">
        <v>154</v>
      </c>
      <c r="AW321" s="0" t="n">
        <f aca="false">COUNTA($BC321:$EG321)</f>
        <v>37</v>
      </c>
      <c r="AX321" s="0" t="n">
        <f aca="false">COUNTIF($BC321:$EG321,"D")</f>
        <v>7</v>
      </c>
      <c r="AY321" s="0" t="n">
        <f aca="false">COUNTIF($BC321:$EG321,"R")</f>
        <v>0</v>
      </c>
      <c r="AZ321" s="0" t="n">
        <f aca="false">IF(CC321="D",1,0)+IF(CL321="D",1,0)+IF(CW321="D",1,0)+IF(DD321="D",1,0)+IF(DJ321="D",1,0)+IF(DO321="D",1,0)+IF(DW321="D",1,0)</f>
        <v>0</v>
      </c>
      <c r="BA321" s="0" t="n">
        <f aca="false">IF(DH321&lt;&gt;"",1,0)+IF(DI321&lt;&gt;"",1,0)+IF(DK321&lt;&gt;"",1,0)+IF(DM321&lt;&gt;"",1,0)+IF(DN321&lt;&gt;"",1,0)+IF(DO321&lt;&gt;"",1,0)+IF(DQ321&lt;&gt;"",1,0)+IF(DR321&lt;&gt;"",1,0)+IF(DT321&lt;&gt;"",1,0)+IF(DU321&lt;&gt;"",1,0)+IF(DV321&lt;&gt;"",1,0)+IF(DW321&lt;&gt;"",1,0)+IF(DX321&lt;&gt;"",1,0)+IF(DZ321&lt;&gt;"",1,0)+IF(EA321&lt;&gt;"",1,0)+IF(EB321&lt;&gt;"",1,0)+IF(EE321&lt;&gt;"",1,0)</f>
        <v>6</v>
      </c>
      <c r="BB321" s="0" t="n">
        <f aca="false">AY321*AX321</f>
        <v>0</v>
      </c>
      <c r="BD321" s="0" t="s">
        <v>155</v>
      </c>
      <c r="BF321" s="0" t="s">
        <v>155</v>
      </c>
      <c r="BG321" s="0" t="s">
        <v>155</v>
      </c>
      <c r="BH321" s="0" t="s">
        <v>155</v>
      </c>
      <c r="BI321" s="0" t="s">
        <v>155</v>
      </c>
      <c r="BJ321" s="0" t="s">
        <v>155</v>
      </c>
      <c r="BK321" s="0" t="s">
        <v>155</v>
      </c>
      <c r="BL321" s="0" t="s">
        <v>155</v>
      </c>
      <c r="BP321" s="0" t="s">
        <v>155</v>
      </c>
      <c r="BS321" s="0" t="s">
        <v>155</v>
      </c>
      <c r="BV321" s="0" t="s">
        <v>155</v>
      </c>
      <c r="BY321" s="0" t="s">
        <v>144</v>
      </c>
      <c r="CA321" s="0" t="s">
        <v>155</v>
      </c>
      <c r="CG321" s="0" t="s">
        <v>155</v>
      </c>
      <c r="CK321" s="0" t="s">
        <v>155</v>
      </c>
      <c r="CL321" s="0" t="s">
        <v>155</v>
      </c>
      <c r="CN321" s="0" t="s">
        <v>155</v>
      </c>
      <c r="CO321" s="0" t="s">
        <v>144</v>
      </c>
      <c r="CP321" s="0" t="s">
        <v>155</v>
      </c>
      <c r="CT321" s="0" t="s">
        <v>155</v>
      </c>
      <c r="CU321" s="0" t="s">
        <v>144</v>
      </c>
      <c r="CV321" s="0" t="s">
        <v>155</v>
      </c>
      <c r="CY321" s="0" t="s">
        <v>155</v>
      </c>
      <c r="CZ321" s="0" t="s">
        <v>144</v>
      </c>
      <c r="DC321" s="0" t="s">
        <v>155</v>
      </c>
      <c r="DD321" s="0" t="s">
        <v>155</v>
      </c>
      <c r="DF321" s="0" t="s">
        <v>155</v>
      </c>
      <c r="DG321" s="0" t="s">
        <v>144</v>
      </c>
      <c r="DI321" s="0" t="s">
        <v>155</v>
      </c>
      <c r="DL321" s="0" t="s">
        <v>155</v>
      </c>
      <c r="DM321" s="0" t="s">
        <v>144</v>
      </c>
      <c r="DN321" s="0" t="s">
        <v>155</v>
      </c>
      <c r="DU321" s="0" t="s">
        <v>155</v>
      </c>
      <c r="DX321" s="0" t="s">
        <v>155</v>
      </c>
      <c r="EA321" s="0" t="s">
        <v>155</v>
      </c>
      <c r="ED321" s="0" t="s">
        <v>144</v>
      </c>
      <c r="EF321" s="0" t="s">
        <v>155</v>
      </c>
    </row>
    <row r="322" customFormat="false" ht="13.8" hidden="false" customHeight="false" outlineLevel="0" collapsed="false">
      <c r="A322" s="0" t="s">
        <v>1809</v>
      </c>
      <c r="B322" s="0" t="n">
        <v>78</v>
      </c>
      <c r="C322" s="0" t="n">
        <v>10632</v>
      </c>
      <c r="D322" s="0" t="s">
        <v>1113</v>
      </c>
      <c r="E322" s="0" t="s">
        <v>200</v>
      </c>
      <c r="F322" s="0" t="str">
        <f aca="false">CONCATENATE(D323," ",LEFT(I323,4),"T=",AW323,"D=",AX323,"R=",AY323,"M=",AZ323,"L=",BA323,"B=",BB323)</f>
        <v>TIMMINS 1952T=45D=14R=0M=4L=9B=0</v>
      </c>
      <c r="G322" s="0" t="s">
        <v>1810</v>
      </c>
      <c r="I322" s="0" t="s">
        <v>1811</v>
      </c>
      <c r="J322" s="0" t="s">
        <v>1812</v>
      </c>
      <c r="K322" s="0" t="s">
        <v>143</v>
      </c>
      <c r="L322" s="0" t="s">
        <v>174</v>
      </c>
      <c r="M322" s="0" t="str">
        <f aca="false">RIGHT(N322,LEN(N322)-FIND(" ",N322))</f>
        <v>FAIRWAY DR NE</v>
      </c>
      <c r="N322" s="0" t="s">
        <v>1813</v>
      </c>
      <c r="P322" s="0" t="s">
        <v>147</v>
      </c>
      <c r="Q322" s="0" t="s">
        <v>148</v>
      </c>
      <c r="R322" s="0" t="n">
        <v>44483</v>
      </c>
      <c r="AD322" s="0" t="s">
        <v>149</v>
      </c>
      <c r="AE322" s="0" t="s">
        <v>150</v>
      </c>
      <c r="AF322" s="0" t="s">
        <v>151</v>
      </c>
      <c r="AH322" s="0" t="n">
        <v>14</v>
      </c>
      <c r="AI322" s="0" t="n">
        <v>11</v>
      </c>
      <c r="AN322" s="0" t="s">
        <v>147</v>
      </c>
      <c r="AO322" s="0" t="s">
        <v>176</v>
      </c>
      <c r="AP322" s="0" t="s">
        <v>177</v>
      </c>
      <c r="AQ322" s="0" t="n">
        <v>9</v>
      </c>
      <c r="AR322" s="0" t="n">
        <v>64</v>
      </c>
      <c r="AS322" s="0" t="n">
        <v>32</v>
      </c>
      <c r="AV322" s="0" t="s">
        <v>154</v>
      </c>
      <c r="AW322" s="0" t="n">
        <f aca="false">COUNTA($BC322:$EG322)</f>
        <v>44</v>
      </c>
      <c r="AX322" s="0" t="n">
        <f aca="false">COUNTIF($BC322:$EG322,"D")</f>
        <v>14</v>
      </c>
      <c r="AY322" s="0" t="n">
        <f aca="false">COUNTIF($BC322:$EG322,"R")</f>
        <v>2</v>
      </c>
      <c r="AZ322" s="0" t="n">
        <f aca="false">IF(CC322="D",1,0)+IF(CL322="D",1,0)+IF(CW322="D",1,0)+IF(DD322="D",1,0)+IF(DJ322="D",1,0)+IF(DO322="D",1,0)+IF(DW322="D",1,0)</f>
        <v>5</v>
      </c>
      <c r="BA322" s="0" t="n">
        <f aca="false">IF(DH322&lt;&gt;"",1,0)+IF(DI322&lt;&gt;"",1,0)+IF(DK322&lt;&gt;"",1,0)+IF(DM322&lt;&gt;"",1,0)+IF(DN322&lt;&gt;"",1,0)+IF(DO322&lt;&gt;"",1,0)+IF(DQ322&lt;&gt;"",1,0)+IF(DR322&lt;&gt;"",1,0)+IF(DT322&lt;&gt;"",1,0)+IF(DU322&lt;&gt;"",1,0)+IF(DV322&lt;&gt;"",1,0)+IF(DW322&lt;&gt;"",1,0)+IF(DX322&lt;&gt;"",1,0)+IF(DZ322&lt;&gt;"",1,0)+IF(EA322&lt;&gt;"",1,0)+IF(EB322&lt;&gt;"",1,0)+IF(EE322&lt;&gt;"",1,0)</f>
        <v>8</v>
      </c>
      <c r="BB322" s="0" t="n">
        <f aca="false">AY322*AX322</f>
        <v>28</v>
      </c>
      <c r="BC322" s="0" t="s">
        <v>155</v>
      </c>
      <c r="BD322" s="0" t="s">
        <v>155</v>
      </c>
      <c r="BE322" s="0" t="s">
        <v>155</v>
      </c>
      <c r="BF322" s="0" t="s">
        <v>155</v>
      </c>
      <c r="BG322" s="0" t="s">
        <v>155</v>
      </c>
      <c r="BI322" s="0" t="s">
        <v>155</v>
      </c>
      <c r="BJ322" s="0" t="s">
        <v>155</v>
      </c>
      <c r="BK322" s="0" t="s">
        <v>155</v>
      </c>
      <c r="BL322" s="0" t="s">
        <v>155</v>
      </c>
      <c r="BP322" s="0" t="s">
        <v>155</v>
      </c>
      <c r="BS322" s="0" t="s">
        <v>155</v>
      </c>
      <c r="BV322" s="0" t="s">
        <v>155</v>
      </c>
      <c r="BY322" s="0" t="s">
        <v>144</v>
      </c>
      <c r="CA322" s="0" t="s">
        <v>155</v>
      </c>
      <c r="CG322" s="0" t="s">
        <v>155</v>
      </c>
      <c r="CH322" s="0" t="s">
        <v>144</v>
      </c>
      <c r="CK322" s="0" t="s">
        <v>155</v>
      </c>
      <c r="CL322" s="0" t="s">
        <v>144</v>
      </c>
      <c r="CN322" s="0" t="s">
        <v>155</v>
      </c>
      <c r="CO322" s="0" t="s">
        <v>174</v>
      </c>
      <c r="CP322" s="0" t="s">
        <v>155</v>
      </c>
      <c r="CQ322" s="0" t="s">
        <v>144</v>
      </c>
      <c r="CU322" s="0" t="s">
        <v>144</v>
      </c>
      <c r="CV322" s="0" t="s">
        <v>155</v>
      </c>
      <c r="CW322" s="0" t="s">
        <v>144</v>
      </c>
      <c r="CY322" s="0" t="s">
        <v>155</v>
      </c>
      <c r="CZ322" s="0" t="s">
        <v>144</v>
      </c>
      <c r="DC322" s="0" t="s">
        <v>155</v>
      </c>
      <c r="DD322" s="0" t="s">
        <v>144</v>
      </c>
      <c r="DF322" s="0" t="s">
        <v>155</v>
      </c>
      <c r="DG322" s="0" t="s">
        <v>144</v>
      </c>
      <c r="DI322" s="0" t="s">
        <v>155</v>
      </c>
      <c r="DJ322" s="0" t="s">
        <v>144</v>
      </c>
      <c r="DL322" s="0" t="s">
        <v>155</v>
      </c>
      <c r="DM322" s="0" t="s">
        <v>144</v>
      </c>
      <c r="DN322" s="0" t="s">
        <v>155</v>
      </c>
      <c r="DS322" s="0" t="s">
        <v>144</v>
      </c>
      <c r="DT322" s="0" t="s">
        <v>144</v>
      </c>
      <c r="DU322" s="0" t="s">
        <v>155</v>
      </c>
      <c r="DW322" s="0" t="s">
        <v>144</v>
      </c>
      <c r="DX322" s="0" t="s">
        <v>155</v>
      </c>
      <c r="EA322" s="0" t="s">
        <v>155</v>
      </c>
      <c r="ED322" s="0" t="s">
        <v>174</v>
      </c>
      <c r="EF322" s="0" t="s">
        <v>155</v>
      </c>
    </row>
    <row r="323" customFormat="false" ht="13.8" hidden="false" customHeight="false" outlineLevel="0" collapsed="false">
      <c r="A323" s="0" t="s">
        <v>1814</v>
      </c>
      <c r="B323" s="0" t="n">
        <v>78</v>
      </c>
      <c r="C323" s="0" t="n">
        <v>1659</v>
      </c>
      <c r="D323" s="0" t="s">
        <v>1815</v>
      </c>
      <c r="E323" s="0" t="s">
        <v>301</v>
      </c>
      <c r="F323" s="0" t="str">
        <f aca="false">CONCATENATE(D324," ",LEFT(I324,4),"T=",AW324,"D=",AX324,"R=",AY324,"M=",AZ324,"L=",BA324,"B=",BB324)</f>
        <v>MACKEY 1945T=37D=10R=0M=1L=5B=0</v>
      </c>
      <c r="G323" s="0" t="s">
        <v>352</v>
      </c>
      <c r="I323" s="0" t="s">
        <v>1816</v>
      </c>
      <c r="J323" s="0" t="s">
        <v>1817</v>
      </c>
      <c r="K323" s="0" t="s">
        <v>143</v>
      </c>
      <c r="L323" s="0" t="s">
        <v>144</v>
      </c>
      <c r="M323" s="0" t="str">
        <f aca="false">RIGHT(N323,LEN(N323)-FIND(" ",N323))</f>
        <v>PERKINSWOOD BLVD NE</v>
      </c>
      <c r="N323" s="0" t="s">
        <v>1818</v>
      </c>
      <c r="P323" s="0" t="s">
        <v>147</v>
      </c>
      <c r="Q323" s="0" t="s">
        <v>148</v>
      </c>
      <c r="R323" s="0" t="n">
        <v>44483</v>
      </c>
      <c r="AD323" s="0" t="s">
        <v>149</v>
      </c>
      <c r="AE323" s="0" t="s">
        <v>150</v>
      </c>
      <c r="AF323" s="0" t="s">
        <v>151</v>
      </c>
      <c r="AH323" s="0" t="n">
        <v>14</v>
      </c>
      <c r="AI323" s="0" t="n">
        <v>11</v>
      </c>
      <c r="AN323" s="0" t="s">
        <v>147</v>
      </c>
      <c r="AO323" s="0" t="s">
        <v>176</v>
      </c>
      <c r="AP323" s="0" t="s">
        <v>177</v>
      </c>
      <c r="AQ323" s="0" t="n">
        <v>9</v>
      </c>
      <c r="AR323" s="0" t="n">
        <v>64</v>
      </c>
      <c r="AS323" s="0" t="n">
        <v>32</v>
      </c>
      <c r="AV323" s="0" t="s">
        <v>154</v>
      </c>
      <c r="AW323" s="0" t="n">
        <f aca="false">COUNTA($BC323:$EG323)</f>
        <v>45</v>
      </c>
      <c r="AX323" s="0" t="n">
        <f aca="false">COUNTIF($BC323:$EG323,"D")</f>
        <v>14</v>
      </c>
      <c r="AY323" s="0" t="n">
        <f aca="false">COUNTIF($BC323:$EG323,"R")</f>
        <v>0</v>
      </c>
      <c r="AZ323" s="0" t="n">
        <f aca="false">IF(CC323="D",1,0)+IF(CL323="D",1,0)+IF(CW323="D",1,0)+IF(DD323="D",1,0)+IF(DJ323="D",1,0)+IF(DO323="D",1,0)+IF(DW323="D",1,0)</f>
        <v>4</v>
      </c>
      <c r="BA323" s="0" t="n">
        <f aca="false">IF(DH323&lt;&gt;"",1,0)+IF(DI323&lt;&gt;"",1,0)+IF(DK323&lt;&gt;"",1,0)+IF(DM323&lt;&gt;"",1,0)+IF(DN323&lt;&gt;"",1,0)+IF(DO323&lt;&gt;"",1,0)+IF(DQ323&lt;&gt;"",1,0)+IF(DR323&lt;&gt;"",1,0)+IF(DT323&lt;&gt;"",1,0)+IF(DU323&lt;&gt;"",1,0)+IF(DV323&lt;&gt;"",1,0)+IF(DW323&lt;&gt;"",1,0)+IF(DX323&lt;&gt;"",1,0)+IF(DZ323&lt;&gt;"",1,0)+IF(EA323&lt;&gt;"",1,0)+IF(EB323&lt;&gt;"",1,0)+IF(EE323&lt;&gt;"",1,0)</f>
        <v>9</v>
      </c>
      <c r="BB323" s="0" t="n">
        <f aca="false">AY323*AX323</f>
        <v>0</v>
      </c>
      <c r="BC323" s="0" t="s">
        <v>155</v>
      </c>
      <c r="BD323" s="0" t="s">
        <v>155</v>
      </c>
      <c r="BE323" s="0" t="s">
        <v>155</v>
      </c>
      <c r="BF323" s="0" t="s">
        <v>155</v>
      </c>
      <c r="BG323" s="0" t="s">
        <v>155</v>
      </c>
      <c r="BH323" s="0" t="s">
        <v>155</v>
      </c>
      <c r="BI323" s="0" t="s">
        <v>155</v>
      </c>
      <c r="BJ323" s="0" t="s">
        <v>155</v>
      </c>
      <c r="BK323" s="0" t="s">
        <v>155</v>
      </c>
      <c r="BL323" s="0" t="s">
        <v>155</v>
      </c>
      <c r="BP323" s="0" t="s">
        <v>155</v>
      </c>
      <c r="BR323" s="0" t="s">
        <v>155</v>
      </c>
      <c r="BS323" s="0" t="s">
        <v>155</v>
      </c>
      <c r="BV323" s="0" t="s">
        <v>155</v>
      </c>
      <c r="BY323" s="0" t="s">
        <v>144</v>
      </c>
      <c r="CA323" s="0" t="s">
        <v>155</v>
      </c>
      <c r="CG323" s="0" t="s">
        <v>155</v>
      </c>
      <c r="CH323" s="0" t="s">
        <v>144</v>
      </c>
      <c r="CK323" s="0" t="s">
        <v>155</v>
      </c>
      <c r="CL323" s="0" t="s">
        <v>144</v>
      </c>
      <c r="CN323" s="0" t="s">
        <v>155</v>
      </c>
      <c r="CO323" s="0" t="s">
        <v>144</v>
      </c>
      <c r="CP323" s="0" t="s">
        <v>155</v>
      </c>
      <c r="CT323" s="0" t="s">
        <v>155</v>
      </c>
      <c r="CU323" s="0" t="s">
        <v>144</v>
      </c>
      <c r="CY323" s="0" t="s">
        <v>155</v>
      </c>
      <c r="CZ323" s="0" t="s">
        <v>144</v>
      </c>
      <c r="DC323" s="0" t="s">
        <v>155</v>
      </c>
      <c r="DD323" s="0" t="s">
        <v>144</v>
      </c>
      <c r="DF323" s="0" t="s">
        <v>155</v>
      </c>
      <c r="DG323" s="0" t="s">
        <v>144</v>
      </c>
      <c r="DI323" s="0" t="s">
        <v>155</v>
      </c>
      <c r="DJ323" s="0" t="s">
        <v>144</v>
      </c>
      <c r="DL323" s="0" t="s">
        <v>155</v>
      </c>
      <c r="DM323" s="0" t="s">
        <v>144</v>
      </c>
      <c r="DN323" s="0" t="s">
        <v>155</v>
      </c>
      <c r="DR323" s="0" t="s">
        <v>155</v>
      </c>
      <c r="DS323" s="0" t="s">
        <v>144</v>
      </c>
      <c r="DT323" s="0" t="s">
        <v>144</v>
      </c>
      <c r="DU323" s="0" t="s">
        <v>155</v>
      </c>
      <c r="DW323" s="0" t="s">
        <v>144</v>
      </c>
      <c r="DX323" s="0" t="s">
        <v>155</v>
      </c>
      <c r="EA323" s="0" t="s">
        <v>155</v>
      </c>
      <c r="ED323" s="0" t="s">
        <v>144</v>
      </c>
      <c r="EF323" s="0" t="s">
        <v>155</v>
      </c>
    </row>
    <row r="324" customFormat="false" ht="13.8" hidden="false" customHeight="false" outlineLevel="0" collapsed="false">
      <c r="A324" s="0" t="s">
        <v>1819</v>
      </c>
      <c r="B324" s="0" t="n">
        <v>78</v>
      </c>
      <c r="C324" s="0" t="n">
        <v>9868</v>
      </c>
      <c r="D324" s="0" t="s">
        <v>1820</v>
      </c>
      <c r="E324" s="0" t="s">
        <v>1418</v>
      </c>
      <c r="F324" s="0" t="str">
        <f aca="false">CONCATENATE(D325," ",LEFT(I325,4),"T=",AW325,"D=",AX325,"R=",AY325,"M=",AZ325,"L=",BA325,"B=",BB325)</f>
        <v>ECONOMOS 1949T=43D=12R=0M=3L=8B=0</v>
      </c>
      <c r="G324" s="0" t="s">
        <v>250</v>
      </c>
      <c r="I324" s="0" t="s">
        <v>1821</v>
      </c>
      <c r="J324" s="0" t="s">
        <v>1822</v>
      </c>
      <c r="K324" s="0" t="s">
        <v>143</v>
      </c>
      <c r="L324" s="0" t="s">
        <v>144</v>
      </c>
      <c r="M324" s="0" t="str">
        <f aca="false">RIGHT(N324,LEN(N324)-FIND(" ",N324))</f>
        <v>KENMORE AVE NE</v>
      </c>
      <c r="N324" s="0" t="s">
        <v>1823</v>
      </c>
      <c r="P324" s="0" t="s">
        <v>147</v>
      </c>
      <c r="Q324" s="0" t="s">
        <v>148</v>
      </c>
      <c r="R324" s="0" t="n">
        <v>44483</v>
      </c>
      <c r="AD324" s="0" t="s">
        <v>149</v>
      </c>
      <c r="AE324" s="0" t="s">
        <v>150</v>
      </c>
      <c r="AF324" s="0" t="s">
        <v>151</v>
      </c>
      <c r="AH324" s="0" t="n">
        <v>14</v>
      </c>
      <c r="AI324" s="0" t="n">
        <v>11</v>
      </c>
      <c r="AN324" s="0" t="s">
        <v>147</v>
      </c>
      <c r="AO324" s="0" t="s">
        <v>152</v>
      </c>
      <c r="AP324" s="0" t="s">
        <v>153</v>
      </c>
      <c r="AQ324" s="0" t="n">
        <v>9</v>
      </c>
      <c r="AR324" s="0" t="n">
        <v>64</v>
      </c>
      <c r="AS324" s="0" t="n">
        <v>32</v>
      </c>
      <c r="AV324" s="0" t="s">
        <v>154</v>
      </c>
      <c r="AW324" s="0" t="n">
        <f aca="false">COUNTA($BC324:$EG324)</f>
        <v>37</v>
      </c>
      <c r="AX324" s="0" t="n">
        <f aca="false">COUNTIF($BC324:$EG324,"D")</f>
        <v>10</v>
      </c>
      <c r="AY324" s="0" t="n">
        <f aca="false">COUNTIF($BC324:$EG324,"R")</f>
        <v>0</v>
      </c>
      <c r="AZ324" s="0" t="n">
        <f aca="false">IF(CC324="D",1,0)+IF(CL324="D",1,0)+IF(CW324="D",1,0)+IF(DD324="D",1,0)+IF(DJ324="D",1,0)+IF(DO324="D",1,0)+IF(DW324="D",1,0)</f>
        <v>1</v>
      </c>
      <c r="BA324" s="0" t="n">
        <f aca="false">IF(DH324&lt;&gt;"",1,0)+IF(DI324&lt;&gt;"",1,0)+IF(DK324&lt;&gt;"",1,0)+IF(DM324&lt;&gt;"",1,0)+IF(DN324&lt;&gt;"",1,0)+IF(DO324&lt;&gt;"",1,0)+IF(DQ324&lt;&gt;"",1,0)+IF(DR324&lt;&gt;"",1,0)+IF(DT324&lt;&gt;"",1,0)+IF(DU324&lt;&gt;"",1,0)+IF(DV324&lt;&gt;"",1,0)+IF(DW324&lt;&gt;"",1,0)+IF(DX324&lt;&gt;"",1,0)+IF(DZ324&lt;&gt;"",1,0)+IF(EA324&lt;&gt;"",1,0)+IF(EB324&lt;&gt;"",1,0)+IF(EE324&lt;&gt;"",1,0)</f>
        <v>5</v>
      </c>
      <c r="BB324" s="0" t="n">
        <f aca="false">AY324*AX324</f>
        <v>0</v>
      </c>
      <c r="BC324" s="0" t="s">
        <v>155</v>
      </c>
      <c r="BD324" s="0" t="s">
        <v>155</v>
      </c>
      <c r="BF324" s="0" t="s">
        <v>155</v>
      </c>
      <c r="BG324" s="0" t="s">
        <v>155</v>
      </c>
      <c r="BH324" s="0" t="s">
        <v>155</v>
      </c>
      <c r="BI324" s="0" t="s">
        <v>155</v>
      </c>
      <c r="BJ324" s="0" t="s">
        <v>155</v>
      </c>
      <c r="BK324" s="0" t="s">
        <v>155</v>
      </c>
      <c r="BL324" s="0" t="s">
        <v>155</v>
      </c>
      <c r="BP324" s="0" t="s">
        <v>155</v>
      </c>
      <c r="BR324" s="0" t="s">
        <v>155</v>
      </c>
      <c r="BS324" s="0" t="s">
        <v>155</v>
      </c>
      <c r="BY324" s="0" t="s">
        <v>144</v>
      </c>
      <c r="CA324" s="0" t="s">
        <v>155</v>
      </c>
      <c r="CG324" s="0" t="s">
        <v>155</v>
      </c>
      <c r="CH324" s="0" t="s">
        <v>144</v>
      </c>
      <c r="CK324" s="0" t="s">
        <v>155</v>
      </c>
      <c r="CL324" s="0" t="s">
        <v>144</v>
      </c>
      <c r="CN324" s="0" t="s">
        <v>155</v>
      </c>
      <c r="CO324" s="0" t="s">
        <v>144</v>
      </c>
      <c r="CP324" s="0" t="s">
        <v>155</v>
      </c>
      <c r="CU324" s="0" t="s">
        <v>144</v>
      </c>
      <c r="CV324" s="0" t="s">
        <v>155</v>
      </c>
      <c r="CY324" s="0" t="s">
        <v>155</v>
      </c>
      <c r="CZ324" s="0" t="s">
        <v>144</v>
      </c>
      <c r="DC324" s="0" t="s">
        <v>155</v>
      </c>
      <c r="DF324" s="0" t="s">
        <v>155</v>
      </c>
      <c r="DG324" s="0" t="s">
        <v>144</v>
      </c>
      <c r="DI324" s="0" t="s">
        <v>155</v>
      </c>
      <c r="DL324" s="0" t="s">
        <v>155</v>
      </c>
      <c r="DM324" s="0" t="s">
        <v>144</v>
      </c>
      <c r="DN324" s="0" t="s">
        <v>155</v>
      </c>
      <c r="DS324" s="0" t="s">
        <v>144</v>
      </c>
      <c r="DU324" s="0" t="s">
        <v>155</v>
      </c>
      <c r="EA324" s="0" t="s">
        <v>155</v>
      </c>
      <c r="ED324" s="0" t="s">
        <v>144</v>
      </c>
      <c r="EF324" s="0" t="s">
        <v>155</v>
      </c>
    </row>
    <row r="325" customFormat="false" ht="13.8" hidden="false" customHeight="false" outlineLevel="0" collapsed="false">
      <c r="A325" s="0" t="s">
        <v>1824</v>
      </c>
      <c r="B325" s="0" t="n">
        <v>78</v>
      </c>
      <c r="C325" s="0" t="n">
        <v>15579</v>
      </c>
      <c r="D325" s="0" t="s">
        <v>1825</v>
      </c>
      <c r="E325" s="0" t="s">
        <v>1826</v>
      </c>
      <c r="F325" s="0" t="str">
        <f aca="false">CONCATENATE(D326," ",LEFT(I326,4),"T=",AW326,"D=",AX326,"R=",AY326,"M=",AZ326,"L=",BA326,"B=",BB326)</f>
        <v>NAYLOR 1950T=35D=8R=1M=1L=3B=8</v>
      </c>
      <c r="I325" s="0" t="s">
        <v>1827</v>
      </c>
      <c r="J325" s="0" t="s">
        <v>348</v>
      </c>
      <c r="K325" s="0" t="s">
        <v>143</v>
      </c>
      <c r="L325" s="0" t="s">
        <v>144</v>
      </c>
      <c r="M325" s="0" t="str">
        <f aca="false">RIGHT(N325,LEN(N325)-FIND(" ",N325))</f>
        <v>EDGEWOOD ST NE</v>
      </c>
      <c r="N325" s="0" t="s">
        <v>1828</v>
      </c>
      <c r="P325" s="0" t="s">
        <v>147</v>
      </c>
      <c r="Q325" s="0" t="s">
        <v>148</v>
      </c>
      <c r="R325" s="0" t="n">
        <v>44483</v>
      </c>
      <c r="AD325" s="0" t="s">
        <v>149</v>
      </c>
      <c r="AE325" s="0" t="s">
        <v>150</v>
      </c>
      <c r="AF325" s="0" t="s">
        <v>151</v>
      </c>
      <c r="AH325" s="0" t="n">
        <v>14</v>
      </c>
      <c r="AI325" s="0" t="n">
        <v>11</v>
      </c>
      <c r="AN325" s="0" t="s">
        <v>147</v>
      </c>
      <c r="AO325" s="0" t="s">
        <v>189</v>
      </c>
      <c r="AP325" s="0" t="s">
        <v>190</v>
      </c>
      <c r="AQ325" s="0" t="n">
        <v>9</v>
      </c>
      <c r="AR325" s="0" t="n">
        <v>64</v>
      </c>
      <c r="AS325" s="0" t="n">
        <v>32</v>
      </c>
      <c r="AV325" s="0" t="s">
        <v>154</v>
      </c>
      <c r="AW325" s="0" t="n">
        <f aca="false">COUNTA($BC325:$EG325)</f>
        <v>43</v>
      </c>
      <c r="AX325" s="0" t="n">
        <f aca="false">COUNTIF($BC325:$EG325,"D")</f>
        <v>12</v>
      </c>
      <c r="AY325" s="0" t="n">
        <f aca="false">COUNTIF($BC325:$EG325,"R")</f>
        <v>0</v>
      </c>
      <c r="AZ325" s="0" t="n">
        <f aca="false">IF(CC325="D",1,0)+IF(CL325="D",1,0)+IF(CW325="D",1,0)+IF(DD325="D",1,0)+IF(DJ325="D",1,0)+IF(DO325="D",1,0)+IF(DW325="D",1,0)</f>
        <v>3</v>
      </c>
      <c r="BA325" s="0" t="n">
        <f aca="false">IF(DH325&lt;&gt;"",1,0)+IF(DI325&lt;&gt;"",1,0)+IF(DK325&lt;&gt;"",1,0)+IF(DM325&lt;&gt;"",1,0)+IF(DN325&lt;&gt;"",1,0)+IF(DO325&lt;&gt;"",1,0)+IF(DQ325&lt;&gt;"",1,0)+IF(DR325&lt;&gt;"",1,0)+IF(DT325&lt;&gt;"",1,0)+IF(DU325&lt;&gt;"",1,0)+IF(DV325&lt;&gt;"",1,0)+IF(DW325&lt;&gt;"",1,0)+IF(DX325&lt;&gt;"",1,0)+IF(DZ325&lt;&gt;"",1,0)+IF(EA325&lt;&gt;"",1,0)+IF(EB325&lt;&gt;"",1,0)+IF(EE325&lt;&gt;"",1,0)</f>
        <v>8</v>
      </c>
      <c r="BB325" s="0" t="n">
        <f aca="false">AY325*AX325</f>
        <v>0</v>
      </c>
      <c r="BC325" s="0" t="s">
        <v>155</v>
      </c>
      <c r="BD325" s="0" t="s">
        <v>155</v>
      </c>
      <c r="BE325" s="0" t="s">
        <v>155</v>
      </c>
      <c r="BG325" s="0" t="s">
        <v>155</v>
      </c>
      <c r="BH325" s="0" t="s">
        <v>155</v>
      </c>
      <c r="BI325" s="0" t="s">
        <v>155</v>
      </c>
      <c r="BJ325" s="0" t="s">
        <v>155</v>
      </c>
      <c r="BK325" s="0" t="s">
        <v>155</v>
      </c>
      <c r="BL325" s="0" t="s">
        <v>155</v>
      </c>
      <c r="BP325" s="0" t="s">
        <v>155</v>
      </c>
      <c r="BR325" s="0" t="s">
        <v>155</v>
      </c>
      <c r="BS325" s="0" t="s">
        <v>155</v>
      </c>
      <c r="BV325" s="0" t="s">
        <v>155</v>
      </c>
      <c r="BY325" s="0" t="s">
        <v>144</v>
      </c>
      <c r="CA325" s="0" t="s">
        <v>155</v>
      </c>
      <c r="CG325" s="0" t="s">
        <v>155</v>
      </c>
      <c r="CH325" s="0" t="s">
        <v>144</v>
      </c>
      <c r="CK325" s="0" t="s">
        <v>155</v>
      </c>
      <c r="CL325" s="0" t="s">
        <v>144</v>
      </c>
      <c r="CN325" s="0" t="s">
        <v>155</v>
      </c>
      <c r="CO325" s="0" t="s">
        <v>144</v>
      </c>
      <c r="CP325" s="0" t="s">
        <v>155</v>
      </c>
      <c r="CT325" s="0" t="s">
        <v>155</v>
      </c>
      <c r="CU325" s="0" t="s">
        <v>144</v>
      </c>
      <c r="CV325" s="0" t="s">
        <v>155</v>
      </c>
      <c r="CW325" s="0" t="s">
        <v>144</v>
      </c>
      <c r="CY325" s="0" t="s">
        <v>155</v>
      </c>
      <c r="CZ325" s="0" t="s">
        <v>144</v>
      </c>
      <c r="DC325" s="0" t="s">
        <v>155</v>
      </c>
      <c r="DF325" s="0" t="s">
        <v>155</v>
      </c>
      <c r="DG325" s="0" t="s">
        <v>144</v>
      </c>
      <c r="DI325" s="0" t="s">
        <v>155</v>
      </c>
      <c r="DL325" s="0" t="s">
        <v>155</v>
      </c>
      <c r="DM325" s="0" t="s">
        <v>144</v>
      </c>
      <c r="DN325" s="0" t="s">
        <v>155</v>
      </c>
      <c r="DR325" s="0" t="s">
        <v>155</v>
      </c>
      <c r="DS325" s="0" t="s">
        <v>144</v>
      </c>
      <c r="DU325" s="0" t="s">
        <v>155</v>
      </c>
      <c r="DW325" s="0" t="s">
        <v>144</v>
      </c>
      <c r="DX325" s="0" t="s">
        <v>155</v>
      </c>
      <c r="EA325" s="0" t="s">
        <v>155</v>
      </c>
      <c r="ED325" s="0" t="s">
        <v>144</v>
      </c>
      <c r="EF325" s="0" t="s">
        <v>155</v>
      </c>
    </row>
    <row r="326" customFormat="false" ht="13.8" hidden="false" customHeight="false" outlineLevel="0" collapsed="false">
      <c r="A326" s="0" t="s">
        <v>1829</v>
      </c>
      <c r="B326" s="0" t="n">
        <v>78</v>
      </c>
      <c r="C326" s="0" t="n">
        <v>1603</v>
      </c>
      <c r="D326" s="0" t="s">
        <v>1830</v>
      </c>
      <c r="E326" s="0" t="s">
        <v>1831</v>
      </c>
      <c r="F326" s="0" t="str">
        <f aca="false">CONCATENATE(D327," ",LEFT(I327,4),"T=",AW327,"D=",AX327,"R=",AY327,"M=",AZ327,"L=",BA327,"B=",BB327)</f>
        <v>DAY 1937T=44D=12R=0M=4L=7B=0</v>
      </c>
      <c r="G326" s="0" t="s">
        <v>140</v>
      </c>
      <c r="I326" s="0" t="s">
        <v>1832</v>
      </c>
      <c r="J326" s="0" t="s">
        <v>1833</v>
      </c>
      <c r="K326" s="0" t="s">
        <v>143</v>
      </c>
      <c r="L326" s="0" t="s">
        <v>144</v>
      </c>
      <c r="M326" s="0" t="str">
        <f aca="false">RIGHT(N326,LEN(N326)-FIND(" ",N326))</f>
        <v>ADELAIDE AVE NE</v>
      </c>
      <c r="N326" s="0" t="s">
        <v>1834</v>
      </c>
      <c r="P326" s="0" t="s">
        <v>147</v>
      </c>
      <c r="Q326" s="0" t="s">
        <v>148</v>
      </c>
      <c r="R326" s="0" t="n">
        <v>44483</v>
      </c>
      <c r="AD326" s="0" t="s">
        <v>149</v>
      </c>
      <c r="AE326" s="0" t="s">
        <v>150</v>
      </c>
      <c r="AF326" s="0" t="s">
        <v>151</v>
      </c>
      <c r="AH326" s="0" t="n">
        <v>14</v>
      </c>
      <c r="AI326" s="0" t="n">
        <v>11</v>
      </c>
      <c r="AN326" s="0" t="s">
        <v>147</v>
      </c>
      <c r="AO326" s="0" t="s">
        <v>189</v>
      </c>
      <c r="AP326" s="0" t="s">
        <v>190</v>
      </c>
      <c r="AQ326" s="0" t="n">
        <v>9</v>
      </c>
      <c r="AR326" s="0" t="n">
        <v>64</v>
      </c>
      <c r="AS326" s="0" t="n">
        <v>32</v>
      </c>
      <c r="AV326" s="0" t="s">
        <v>154</v>
      </c>
      <c r="AW326" s="0" t="n">
        <f aca="false">COUNTA($BC326:$EG326)</f>
        <v>35</v>
      </c>
      <c r="AX326" s="0" t="n">
        <f aca="false">COUNTIF($BC326:$EG326,"D")</f>
        <v>8</v>
      </c>
      <c r="AY326" s="0" t="n">
        <f aca="false">COUNTIF($BC326:$EG326,"R")</f>
        <v>1</v>
      </c>
      <c r="AZ326" s="0" t="n">
        <f aca="false">IF(CC326="D",1,0)+IF(CL326="D",1,0)+IF(CW326="D",1,0)+IF(DD326="D",1,0)+IF(DJ326="D",1,0)+IF(DO326="D",1,0)+IF(DW326="D",1,0)</f>
        <v>1</v>
      </c>
      <c r="BA326" s="0" t="n">
        <f aca="false">IF(DH326&lt;&gt;"",1,0)+IF(DI326&lt;&gt;"",1,0)+IF(DK326&lt;&gt;"",1,0)+IF(DM326&lt;&gt;"",1,0)+IF(DN326&lt;&gt;"",1,0)+IF(DO326&lt;&gt;"",1,0)+IF(DQ326&lt;&gt;"",1,0)+IF(DR326&lt;&gt;"",1,0)+IF(DT326&lt;&gt;"",1,0)+IF(DU326&lt;&gt;"",1,0)+IF(DV326&lt;&gt;"",1,0)+IF(DW326&lt;&gt;"",1,0)+IF(DX326&lt;&gt;"",1,0)+IF(DZ326&lt;&gt;"",1,0)+IF(EA326&lt;&gt;"",1,0)+IF(EB326&lt;&gt;"",1,0)+IF(EE326&lt;&gt;"",1,0)</f>
        <v>3</v>
      </c>
      <c r="BB326" s="0" t="n">
        <f aca="false">AY326*AX326</f>
        <v>8</v>
      </c>
      <c r="BD326" s="0" t="s">
        <v>155</v>
      </c>
      <c r="BF326" s="0" t="s">
        <v>155</v>
      </c>
      <c r="BG326" s="0" t="s">
        <v>155</v>
      </c>
      <c r="BH326" s="0" t="s">
        <v>155</v>
      </c>
      <c r="BI326" s="0" t="s">
        <v>155</v>
      </c>
      <c r="BJ326" s="0" t="s">
        <v>155</v>
      </c>
      <c r="BK326" s="0" t="s">
        <v>155</v>
      </c>
      <c r="BL326" s="0" t="s">
        <v>155</v>
      </c>
      <c r="BP326" s="0" t="s">
        <v>155</v>
      </c>
      <c r="BR326" s="0" t="s">
        <v>155</v>
      </c>
      <c r="BS326" s="0" t="s">
        <v>155</v>
      </c>
      <c r="BV326" s="0" t="s">
        <v>155</v>
      </c>
      <c r="BY326" s="0" t="s">
        <v>144</v>
      </c>
      <c r="CA326" s="0" t="s">
        <v>155</v>
      </c>
      <c r="CG326" s="0" t="s">
        <v>155</v>
      </c>
      <c r="CH326" s="0" t="s">
        <v>144</v>
      </c>
      <c r="CK326" s="0" t="s">
        <v>155</v>
      </c>
      <c r="CL326" s="0" t="s">
        <v>144</v>
      </c>
      <c r="CN326" s="0" t="s">
        <v>155</v>
      </c>
      <c r="CO326" s="0" t="s">
        <v>144</v>
      </c>
      <c r="CP326" s="0" t="s">
        <v>155</v>
      </c>
      <c r="CQ326" s="0" t="s">
        <v>144</v>
      </c>
      <c r="CT326" s="0" t="s">
        <v>155</v>
      </c>
      <c r="CV326" s="0" t="s">
        <v>155</v>
      </c>
      <c r="CY326" s="0" t="s">
        <v>155</v>
      </c>
      <c r="CZ326" s="0" t="s">
        <v>174</v>
      </c>
      <c r="DC326" s="0" t="s">
        <v>155</v>
      </c>
      <c r="DF326" s="0" t="s">
        <v>155</v>
      </c>
      <c r="DG326" s="0" t="s">
        <v>144</v>
      </c>
      <c r="DL326" s="0" t="s">
        <v>155</v>
      </c>
      <c r="DM326" s="0" t="s">
        <v>144</v>
      </c>
      <c r="DN326" s="0" t="s">
        <v>155</v>
      </c>
      <c r="DU326" s="0" t="s">
        <v>155</v>
      </c>
      <c r="ED326" s="0" t="s">
        <v>144</v>
      </c>
      <c r="EF326" s="0" t="s">
        <v>155</v>
      </c>
    </row>
    <row r="327" customFormat="false" ht="13.8" hidden="false" customHeight="false" outlineLevel="0" collapsed="false">
      <c r="A327" s="0" t="s">
        <v>1835</v>
      </c>
      <c r="B327" s="0" t="n">
        <v>78</v>
      </c>
      <c r="C327" s="0" t="n">
        <v>9713</v>
      </c>
      <c r="D327" s="0" t="s">
        <v>192</v>
      </c>
      <c r="E327" s="0" t="s">
        <v>1836</v>
      </c>
      <c r="F327" s="0" t="str">
        <f aca="false">CONCATENATE(D328," ",LEFT(I328,4),"T=",AW328,"D=",AX328,"R=",AY328,"M=",AZ328,"L=",BA328,"B=",BB328)</f>
        <v>GROVES 1944T=43D=13R=0M=4L=8B=0</v>
      </c>
      <c r="G327" s="0" t="s">
        <v>553</v>
      </c>
      <c r="I327" s="0" t="s">
        <v>1837</v>
      </c>
      <c r="J327" s="0" t="s">
        <v>1833</v>
      </c>
      <c r="K327" s="0" t="s">
        <v>143</v>
      </c>
      <c r="L327" s="0" t="s">
        <v>144</v>
      </c>
      <c r="M327" s="0" t="str">
        <f aca="false">RIGHT(N327,LEN(N327)-FIND(" ",N327))</f>
        <v>BUTLER RD NE</v>
      </c>
      <c r="N327" s="0" t="s">
        <v>1838</v>
      </c>
      <c r="P327" s="0" t="s">
        <v>147</v>
      </c>
      <c r="Q327" s="0" t="s">
        <v>148</v>
      </c>
      <c r="R327" s="0" t="n">
        <v>44483</v>
      </c>
      <c r="AD327" s="0" t="s">
        <v>149</v>
      </c>
      <c r="AE327" s="0" t="s">
        <v>150</v>
      </c>
      <c r="AF327" s="0" t="s">
        <v>151</v>
      </c>
      <c r="AH327" s="0" t="n">
        <v>14</v>
      </c>
      <c r="AI327" s="0" t="n">
        <v>11</v>
      </c>
      <c r="AN327" s="0" t="s">
        <v>147</v>
      </c>
      <c r="AO327" s="0" t="s">
        <v>176</v>
      </c>
      <c r="AP327" s="0" t="s">
        <v>177</v>
      </c>
      <c r="AQ327" s="0" t="n">
        <v>9</v>
      </c>
      <c r="AR327" s="0" t="n">
        <v>64</v>
      </c>
      <c r="AS327" s="0" t="n">
        <v>32</v>
      </c>
      <c r="AV327" s="0" t="s">
        <v>154</v>
      </c>
      <c r="AW327" s="0" t="n">
        <f aca="false">COUNTA($BC327:$EG327)</f>
        <v>44</v>
      </c>
      <c r="AX327" s="0" t="n">
        <f aca="false">COUNTIF($BC327:$EG327,"D")</f>
        <v>12</v>
      </c>
      <c r="AY327" s="0" t="n">
        <f aca="false">COUNTIF($BC327:$EG327,"R")</f>
        <v>0</v>
      </c>
      <c r="AZ327" s="0" t="n">
        <f aca="false">IF(CC327="D",1,0)+IF(CL327="D",1,0)+IF(CW327="D",1,0)+IF(DD327="D",1,0)+IF(DJ327="D",1,0)+IF(DO327="D",1,0)+IF(DW327="D",1,0)</f>
        <v>4</v>
      </c>
      <c r="BA327" s="0" t="n">
        <f aca="false">IF(DH327&lt;&gt;"",1,0)+IF(DI327&lt;&gt;"",1,0)+IF(DK327&lt;&gt;"",1,0)+IF(DM327&lt;&gt;"",1,0)+IF(DN327&lt;&gt;"",1,0)+IF(DO327&lt;&gt;"",1,0)+IF(DQ327&lt;&gt;"",1,0)+IF(DR327&lt;&gt;"",1,0)+IF(DT327&lt;&gt;"",1,0)+IF(DU327&lt;&gt;"",1,0)+IF(DV327&lt;&gt;"",1,0)+IF(DW327&lt;&gt;"",1,0)+IF(DX327&lt;&gt;"",1,0)+IF(DZ327&lt;&gt;"",1,0)+IF(EA327&lt;&gt;"",1,0)+IF(EB327&lt;&gt;"",1,0)+IF(EE327&lt;&gt;"",1,0)</f>
        <v>7</v>
      </c>
      <c r="BB327" s="0" t="n">
        <f aca="false">AY327*AX327</f>
        <v>0</v>
      </c>
      <c r="BC327" s="0" t="s">
        <v>155</v>
      </c>
      <c r="BD327" s="0" t="s">
        <v>155</v>
      </c>
      <c r="BE327" s="0" t="s">
        <v>155</v>
      </c>
      <c r="BF327" s="0" t="s">
        <v>155</v>
      </c>
      <c r="BG327" s="0" t="s">
        <v>155</v>
      </c>
      <c r="BH327" s="0" t="s">
        <v>155</v>
      </c>
      <c r="BI327" s="0" t="s">
        <v>155</v>
      </c>
      <c r="BJ327" s="0" t="s">
        <v>155</v>
      </c>
      <c r="BK327" s="0" t="s">
        <v>155</v>
      </c>
      <c r="BL327" s="0" t="s">
        <v>155</v>
      </c>
      <c r="BP327" s="0" t="s">
        <v>155</v>
      </c>
      <c r="BR327" s="0" t="s">
        <v>155</v>
      </c>
      <c r="BS327" s="0" t="s">
        <v>155</v>
      </c>
      <c r="BV327" s="0" t="s">
        <v>155</v>
      </c>
      <c r="BY327" s="0" t="s">
        <v>144</v>
      </c>
      <c r="CA327" s="0" t="s">
        <v>155</v>
      </c>
      <c r="CG327" s="0" t="s">
        <v>155</v>
      </c>
      <c r="CH327" s="0" t="s">
        <v>144</v>
      </c>
      <c r="CK327" s="0" t="s">
        <v>155</v>
      </c>
      <c r="CL327" s="0" t="s">
        <v>144</v>
      </c>
      <c r="CN327" s="0" t="s">
        <v>155</v>
      </c>
      <c r="CP327" s="0" t="s">
        <v>155</v>
      </c>
      <c r="CQ327" s="0" t="s">
        <v>144</v>
      </c>
      <c r="CT327" s="0" t="s">
        <v>155</v>
      </c>
      <c r="CU327" s="0" t="s">
        <v>144</v>
      </c>
      <c r="CV327" s="0" t="s">
        <v>155</v>
      </c>
      <c r="CW327" s="0" t="s">
        <v>144</v>
      </c>
      <c r="CY327" s="0" t="s">
        <v>155</v>
      </c>
      <c r="CZ327" s="0" t="s">
        <v>144</v>
      </c>
      <c r="DC327" s="0" t="s">
        <v>155</v>
      </c>
      <c r="DD327" s="0" t="s">
        <v>144</v>
      </c>
      <c r="DF327" s="0" t="s">
        <v>155</v>
      </c>
      <c r="DG327" s="0" t="s">
        <v>144</v>
      </c>
      <c r="DI327" s="0" t="s">
        <v>155</v>
      </c>
      <c r="DJ327" s="0" t="s">
        <v>144</v>
      </c>
      <c r="DL327" s="0" t="s">
        <v>155</v>
      </c>
      <c r="DM327" s="0" t="s">
        <v>144</v>
      </c>
      <c r="DN327" s="0" t="s">
        <v>155</v>
      </c>
      <c r="DR327" s="0" t="s">
        <v>155</v>
      </c>
      <c r="DS327" s="0" t="s">
        <v>144</v>
      </c>
      <c r="DU327" s="0" t="s">
        <v>155</v>
      </c>
      <c r="DX327" s="0" t="s">
        <v>155</v>
      </c>
      <c r="EA327" s="0" t="s">
        <v>155</v>
      </c>
      <c r="EF327" s="0" t="s">
        <v>155</v>
      </c>
    </row>
    <row r="328" customFormat="false" ht="13.8" hidden="false" customHeight="false" outlineLevel="0" collapsed="false">
      <c r="A328" s="0" t="s">
        <v>1839</v>
      </c>
      <c r="B328" s="0" t="n">
        <v>78</v>
      </c>
      <c r="C328" s="0" t="n">
        <v>14858</v>
      </c>
      <c r="D328" s="0" t="s">
        <v>1840</v>
      </c>
      <c r="E328" s="0" t="s">
        <v>219</v>
      </c>
      <c r="F328" s="0" t="str">
        <f aca="false">CONCATENATE(D329," ",LEFT(I329,4),"T=",AW329,"D=",AX329,"R=",AY329,"M=",AZ329,"L=",BA329,"B=",BB329)</f>
        <v>SERNULKA 1946T=45D=11R=5M=6L=9B=55</v>
      </c>
      <c r="G328" s="0" t="s">
        <v>365</v>
      </c>
      <c r="H328" s="0" t="s">
        <v>401</v>
      </c>
      <c r="I328" s="0" t="s">
        <v>1841</v>
      </c>
      <c r="J328" s="0" t="s">
        <v>1842</v>
      </c>
      <c r="K328" s="0" t="s">
        <v>143</v>
      </c>
      <c r="L328" s="0" t="s">
        <v>144</v>
      </c>
      <c r="M328" s="0" t="str">
        <f aca="false">RIGHT(N328,LEN(N328)-FIND(" ",N328))</f>
        <v>WILLARD AVE NE</v>
      </c>
      <c r="N328" s="0" t="s">
        <v>1843</v>
      </c>
      <c r="P328" s="0" t="s">
        <v>147</v>
      </c>
      <c r="Q328" s="0" t="s">
        <v>148</v>
      </c>
      <c r="R328" s="0" t="n">
        <v>44483</v>
      </c>
      <c r="AD328" s="0" t="s">
        <v>149</v>
      </c>
      <c r="AE328" s="0" t="s">
        <v>150</v>
      </c>
      <c r="AF328" s="0" t="s">
        <v>151</v>
      </c>
      <c r="AH328" s="0" t="n">
        <v>14</v>
      </c>
      <c r="AI328" s="0" t="n">
        <v>11</v>
      </c>
      <c r="AN328" s="0" t="s">
        <v>147</v>
      </c>
      <c r="AO328" s="0" t="s">
        <v>189</v>
      </c>
      <c r="AP328" s="0" t="s">
        <v>190</v>
      </c>
      <c r="AQ328" s="0" t="n">
        <v>9</v>
      </c>
      <c r="AR328" s="0" t="n">
        <v>64</v>
      </c>
      <c r="AS328" s="0" t="n">
        <v>32</v>
      </c>
      <c r="AV328" s="0" t="s">
        <v>154</v>
      </c>
      <c r="AW328" s="0" t="n">
        <f aca="false">COUNTA($BC328:$EG328)</f>
        <v>43</v>
      </c>
      <c r="AX328" s="0" t="n">
        <f aca="false">COUNTIF($BC328:$EG328,"D")</f>
        <v>13</v>
      </c>
      <c r="AY328" s="0" t="n">
        <f aca="false">COUNTIF($BC328:$EG328,"R")</f>
        <v>0</v>
      </c>
      <c r="AZ328" s="0" t="n">
        <f aca="false">IF(CC328="D",1,0)+IF(CL328="D",1,0)+IF(CW328="D",1,0)+IF(DD328="D",1,0)+IF(DJ328="D",1,0)+IF(DO328="D",1,0)+IF(DW328="D",1,0)</f>
        <v>4</v>
      </c>
      <c r="BA328" s="0" t="n">
        <f aca="false">IF(DH328&lt;&gt;"",1,0)+IF(DI328&lt;&gt;"",1,0)+IF(DK328&lt;&gt;"",1,0)+IF(DM328&lt;&gt;"",1,0)+IF(DN328&lt;&gt;"",1,0)+IF(DO328&lt;&gt;"",1,0)+IF(DQ328&lt;&gt;"",1,0)+IF(DR328&lt;&gt;"",1,0)+IF(DT328&lt;&gt;"",1,0)+IF(DU328&lt;&gt;"",1,0)+IF(DV328&lt;&gt;"",1,0)+IF(DW328&lt;&gt;"",1,0)+IF(DX328&lt;&gt;"",1,0)+IF(DZ328&lt;&gt;"",1,0)+IF(EA328&lt;&gt;"",1,0)+IF(EB328&lt;&gt;"",1,0)+IF(EE328&lt;&gt;"",1,0)</f>
        <v>8</v>
      </c>
      <c r="BB328" s="0" t="n">
        <f aca="false">AY328*AX328</f>
        <v>0</v>
      </c>
      <c r="BC328" s="0" t="s">
        <v>155</v>
      </c>
      <c r="BD328" s="0" t="s">
        <v>155</v>
      </c>
      <c r="BE328" s="0" t="s">
        <v>155</v>
      </c>
      <c r="BF328" s="0" t="s">
        <v>155</v>
      </c>
      <c r="BG328" s="0" t="s">
        <v>155</v>
      </c>
      <c r="BH328" s="0" t="s">
        <v>155</v>
      </c>
      <c r="BI328" s="0" t="s">
        <v>155</v>
      </c>
      <c r="BK328" s="0" t="s">
        <v>155</v>
      </c>
      <c r="BL328" s="0" t="s">
        <v>155</v>
      </c>
      <c r="BP328" s="0" t="s">
        <v>155</v>
      </c>
      <c r="BR328" s="0" t="s">
        <v>155</v>
      </c>
      <c r="BS328" s="0" t="s">
        <v>155</v>
      </c>
      <c r="BV328" s="0" t="s">
        <v>155</v>
      </c>
      <c r="BY328" s="0" t="s">
        <v>144</v>
      </c>
      <c r="CA328" s="0" t="s">
        <v>155</v>
      </c>
      <c r="CG328" s="0" t="s">
        <v>155</v>
      </c>
      <c r="CH328" s="0" t="s">
        <v>144</v>
      </c>
      <c r="CK328" s="0" t="s">
        <v>155</v>
      </c>
      <c r="CL328" s="0" t="s">
        <v>144</v>
      </c>
      <c r="CN328" s="0" t="s">
        <v>155</v>
      </c>
      <c r="CO328" s="0" t="s">
        <v>144</v>
      </c>
      <c r="CP328" s="0" t="s">
        <v>155</v>
      </c>
      <c r="CT328" s="0" t="s">
        <v>155</v>
      </c>
      <c r="CU328" s="0" t="s">
        <v>144</v>
      </c>
      <c r="CV328" s="0" t="s">
        <v>155</v>
      </c>
      <c r="CW328" s="0" t="s">
        <v>144</v>
      </c>
      <c r="CY328" s="0" t="s">
        <v>155</v>
      </c>
      <c r="CZ328" s="0" t="s">
        <v>144</v>
      </c>
      <c r="DC328" s="0" t="s">
        <v>155</v>
      </c>
      <c r="DG328" s="0" t="s">
        <v>144</v>
      </c>
      <c r="DI328" s="0" t="s">
        <v>155</v>
      </c>
      <c r="DJ328" s="0" t="s">
        <v>144</v>
      </c>
      <c r="DL328" s="0" t="s">
        <v>155</v>
      </c>
      <c r="DM328" s="0" t="s">
        <v>144</v>
      </c>
      <c r="DN328" s="0" t="s">
        <v>155</v>
      </c>
      <c r="DR328" s="0" t="s">
        <v>155</v>
      </c>
      <c r="DS328" s="0" t="s">
        <v>144</v>
      </c>
      <c r="DU328" s="0" t="s">
        <v>155</v>
      </c>
      <c r="DW328" s="0" t="s">
        <v>144</v>
      </c>
      <c r="DX328" s="0" t="s">
        <v>155</v>
      </c>
      <c r="EA328" s="0" t="s">
        <v>155</v>
      </c>
      <c r="ED328" s="0" t="s">
        <v>144</v>
      </c>
      <c r="EF328" s="0" t="s">
        <v>155</v>
      </c>
    </row>
    <row r="329" customFormat="false" ht="13.8" hidden="false" customHeight="false" outlineLevel="0" collapsed="false">
      <c r="A329" s="0" t="s">
        <v>1844</v>
      </c>
      <c r="B329" s="0" t="n">
        <v>78</v>
      </c>
      <c r="C329" s="0" t="n">
        <v>10322</v>
      </c>
      <c r="D329" s="0" t="s">
        <v>1845</v>
      </c>
      <c r="E329" s="0" t="s">
        <v>211</v>
      </c>
      <c r="F329" s="0" t="str">
        <f aca="false">CONCATENATE(D330," ",LEFT(I330,4),"T=",AW330,"D=",AX330,"R=",AY330,"M=",AZ330,"L=",BA330,"B=",BB330)</f>
        <v>NORTON 1943T=38D=11R=0M=4L=3B=0</v>
      </c>
      <c r="G329" s="0" t="s">
        <v>1846</v>
      </c>
      <c r="I329" s="0" t="s">
        <v>1847</v>
      </c>
      <c r="J329" s="0" t="s">
        <v>1848</v>
      </c>
      <c r="K329" s="0" t="s">
        <v>143</v>
      </c>
      <c r="L329" s="0" t="s">
        <v>174</v>
      </c>
      <c r="M329" s="0" t="str">
        <f aca="false">RIGHT(N329,LEN(N329)-FIND(" ",N329))</f>
        <v>BEECHWOOD ST NE</v>
      </c>
      <c r="N329" s="0" t="s">
        <v>1849</v>
      </c>
      <c r="P329" s="0" t="s">
        <v>147</v>
      </c>
      <c r="Q329" s="0" t="s">
        <v>148</v>
      </c>
      <c r="R329" s="0" t="n">
        <v>44483</v>
      </c>
      <c r="AD329" s="0" t="s">
        <v>149</v>
      </c>
      <c r="AE329" s="0" t="s">
        <v>150</v>
      </c>
      <c r="AF329" s="0" t="s">
        <v>151</v>
      </c>
      <c r="AH329" s="0" t="n">
        <v>14</v>
      </c>
      <c r="AI329" s="0" t="n">
        <v>11</v>
      </c>
      <c r="AN329" s="0" t="s">
        <v>147</v>
      </c>
      <c r="AO329" s="0" t="s">
        <v>189</v>
      </c>
      <c r="AP329" s="0" t="s">
        <v>190</v>
      </c>
      <c r="AQ329" s="0" t="n">
        <v>9</v>
      </c>
      <c r="AR329" s="0" t="n">
        <v>64</v>
      </c>
      <c r="AS329" s="0" t="n">
        <v>32</v>
      </c>
      <c r="AV329" s="0" t="s">
        <v>154</v>
      </c>
      <c r="AW329" s="0" t="n">
        <f aca="false">COUNTA($BC329:$EG329)</f>
        <v>45</v>
      </c>
      <c r="AX329" s="0" t="n">
        <f aca="false">COUNTIF($BC329:$EG329,"D")</f>
        <v>11</v>
      </c>
      <c r="AY329" s="0" t="n">
        <f aca="false">COUNTIF($BC329:$EG329,"R")</f>
        <v>5</v>
      </c>
      <c r="AZ329" s="0" t="n">
        <f aca="false">IF(CC329="D",1,0)+IF(CL329="D",1,0)+IF(CW329="D",1,0)+IF(DD329="D",1,0)+IF(DJ329="D",1,0)+IF(DO329="D",1,0)+IF(DW329="D",1,0)</f>
        <v>6</v>
      </c>
      <c r="BA329" s="0" t="n">
        <f aca="false">IF(DH329&lt;&gt;"",1,0)+IF(DI329&lt;&gt;"",1,0)+IF(DK329&lt;&gt;"",1,0)+IF(DM329&lt;&gt;"",1,0)+IF(DN329&lt;&gt;"",1,0)+IF(DO329&lt;&gt;"",1,0)+IF(DQ329&lt;&gt;"",1,0)+IF(DR329&lt;&gt;"",1,0)+IF(DT329&lt;&gt;"",1,0)+IF(DU329&lt;&gt;"",1,0)+IF(DV329&lt;&gt;"",1,0)+IF(DW329&lt;&gt;"",1,0)+IF(DX329&lt;&gt;"",1,0)+IF(DZ329&lt;&gt;"",1,0)+IF(EA329&lt;&gt;"",1,0)+IF(EB329&lt;&gt;"",1,0)+IF(EE329&lt;&gt;"",1,0)</f>
        <v>9</v>
      </c>
      <c r="BB329" s="0" t="n">
        <f aca="false">AY329*AX329</f>
        <v>55</v>
      </c>
      <c r="BC329" s="0" t="s">
        <v>155</v>
      </c>
      <c r="BD329" s="0" t="s">
        <v>155</v>
      </c>
      <c r="BF329" s="0" t="s">
        <v>155</v>
      </c>
      <c r="BG329" s="0" t="s">
        <v>155</v>
      </c>
      <c r="BH329" s="0" t="s">
        <v>155</v>
      </c>
      <c r="BI329" s="0" t="s">
        <v>155</v>
      </c>
      <c r="BJ329" s="0" t="s">
        <v>155</v>
      </c>
      <c r="BK329" s="0" t="s">
        <v>155</v>
      </c>
      <c r="BL329" s="0" t="s">
        <v>155</v>
      </c>
      <c r="BP329" s="0" t="s">
        <v>155</v>
      </c>
      <c r="BR329" s="0" t="s">
        <v>155</v>
      </c>
      <c r="BS329" s="0" t="s">
        <v>155</v>
      </c>
      <c r="BY329" s="0" t="s">
        <v>144</v>
      </c>
      <c r="CA329" s="0" t="s">
        <v>155</v>
      </c>
      <c r="CC329" s="0" t="s">
        <v>144</v>
      </c>
      <c r="CG329" s="0" t="s">
        <v>155</v>
      </c>
      <c r="CH329" s="0" t="s">
        <v>144</v>
      </c>
      <c r="CK329" s="0" t="s">
        <v>155</v>
      </c>
      <c r="CL329" s="0" t="s">
        <v>144</v>
      </c>
      <c r="CN329" s="0" t="s">
        <v>155</v>
      </c>
      <c r="CO329" s="0" t="s">
        <v>144</v>
      </c>
      <c r="CT329" s="0" t="s">
        <v>155</v>
      </c>
      <c r="CU329" s="0" t="s">
        <v>144</v>
      </c>
      <c r="CV329" s="0" t="s">
        <v>155</v>
      </c>
      <c r="CW329" s="0" t="s">
        <v>144</v>
      </c>
      <c r="CY329" s="0" t="s">
        <v>155</v>
      </c>
      <c r="CZ329" s="0" t="s">
        <v>174</v>
      </c>
      <c r="DC329" s="0" t="s">
        <v>155</v>
      </c>
      <c r="DD329" s="0" t="s">
        <v>144</v>
      </c>
      <c r="DF329" s="0" t="s">
        <v>155</v>
      </c>
      <c r="DG329" s="0" t="s">
        <v>144</v>
      </c>
      <c r="DI329" s="0" t="s">
        <v>155</v>
      </c>
      <c r="DJ329" s="0" t="s">
        <v>144</v>
      </c>
      <c r="DL329" s="0" t="s">
        <v>155</v>
      </c>
      <c r="DM329" s="0" t="s">
        <v>174</v>
      </c>
      <c r="DN329" s="0" t="s">
        <v>155</v>
      </c>
      <c r="DR329" s="0" t="s">
        <v>155</v>
      </c>
      <c r="DS329" s="0" t="s">
        <v>174</v>
      </c>
      <c r="DT329" s="0" t="s">
        <v>174</v>
      </c>
      <c r="DU329" s="0" t="s">
        <v>155</v>
      </c>
      <c r="DW329" s="0" t="s">
        <v>144</v>
      </c>
      <c r="DX329" s="0" t="s">
        <v>155</v>
      </c>
      <c r="EA329" s="0" t="s">
        <v>155</v>
      </c>
      <c r="ED329" s="0" t="s">
        <v>174</v>
      </c>
      <c r="EF329" s="0" t="s">
        <v>155</v>
      </c>
    </row>
    <row r="330" customFormat="false" ht="13.8" hidden="false" customHeight="false" outlineLevel="0" collapsed="false">
      <c r="A330" s="0" t="s">
        <v>1850</v>
      </c>
      <c r="B330" s="0" t="n">
        <v>78</v>
      </c>
      <c r="C330" s="0" t="n">
        <v>9915</v>
      </c>
      <c r="D330" s="0" t="s">
        <v>1851</v>
      </c>
      <c r="E330" s="0" t="s">
        <v>465</v>
      </c>
      <c r="F330" s="0" t="str">
        <f aca="false">CONCATENATE(D331," ",LEFT(I331,4),"T=",AW331,"D=",AX331,"R=",AY331,"M=",AZ331,"L=",BA331,"B=",BB331)</f>
        <v>NATALE 1944T=45D=14R=0M=5L=8B=0</v>
      </c>
      <c r="G330" s="0" t="s">
        <v>272</v>
      </c>
      <c r="H330" s="0" t="s">
        <v>424</v>
      </c>
      <c r="I330" s="0" t="s">
        <v>1852</v>
      </c>
      <c r="J330" s="0" t="s">
        <v>1853</v>
      </c>
      <c r="K330" s="0" t="s">
        <v>239</v>
      </c>
      <c r="M330" s="0" t="str">
        <f aca="false">RIGHT(N330,LEN(N330)-FIND(" ",N330))</f>
        <v>BUTLER RD NE</v>
      </c>
      <c r="N330" s="0" t="s">
        <v>1854</v>
      </c>
      <c r="P330" s="0" t="s">
        <v>147</v>
      </c>
      <c r="Q330" s="0" t="s">
        <v>148</v>
      </c>
      <c r="R330" s="0" t="n">
        <v>44483</v>
      </c>
      <c r="AD330" s="0" t="s">
        <v>149</v>
      </c>
      <c r="AE330" s="0" t="s">
        <v>150</v>
      </c>
      <c r="AF330" s="0" t="s">
        <v>151</v>
      </c>
      <c r="AH330" s="0" t="n">
        <v>14</v>
      </c>
      <c r="AI330" s="0" t="n">
        <v>11</v>
      </c>
      <c r="AN330" s="0" t="s">
        <v>147</v>
      </c>
      <c r="AO330" s="0" t="s">
        <v>176</v>
      </c>
      <c r="AP330" s="0" t="s">
        <v>177</v>
      </c>
      <c r="AQ330" s="0" t="n">
        <v>9</v>
      </c>
      <c r="AR330" s="0" t="n">
        <v>64</v>
      </c>
      <c r="AS330" s="0" t="n">
        <v>32</v>
      </c>
      <c r="AV330" s="0" t="s">
        <v>154</v>
      </c>
      <c r="AW330" s="0" t="n">
        <f aca="false">COUNTA($BC330:$EG330)</f>
        <v>38</v>
      </c>
      <c r="AX330" s="0" t="n">
        <f aca="false">COUNTIF($BC330:$EG330,"D")</f>
        <v>11</v>
      </c>
      <c r="AY330" s="0" t="n">
        <f aca="false">COUNTIF($BC330:$EG330,"R")</f>
        <v>0</v>
      </c>
      <c r="AZ330" s="0" t="n">
        <f aca="false">IF(CC330="D",1,0)+IF(CL330="D",1,0)+IF(CW330="D",1,0)+IF(DD330="D",1,0)+IF(DJ330="D",1,0)+IF(DO330="D",1,0)+IF(DW330="D",1,0)</f>
        <v>4</v>
      </c>
      <c r="BA330" s="0" t="n">
        <f aca="false">IF(DH330&lt;&gt;"",1,0)+IF(DI330&lt;&gt;"",1,0)+IF(DK330&lt;&gt;"",1,0)+IF(DM330&lt;&gt;"",1,0)+IF(DN330&lt;&gt;"",1,0)+IF(DO330&lt;&gt;"",1,0)+IF(DQ330&lt;&gt;"",1,0)+IF(DR330&lt;&gt;"",1,0)+IF(DT330&lt;&gt;"",1,0)+IF(DU330&lt;&gt;"",1,0)+IF(DV330&lt;&gt;"",1,0)+IF(DW330&lt;&gt;"",1,0)+IF(DX330&lt;&gt;"",1,0)+IF(DZ330&lt;&gt;"",1,0)+IF(EA330&lt;&gt;"",1,0)+IF(EB330&lt;&gt;"",1,0)+IF(EE330&lt;&gt;"",1,0)</f>
        <v>3</v>
      </c>
      <c r="BB330" s="0" t="n">
        <f aca="false">AY330*AX330</f>
        <v>0</v>
      </c>
      <c r="BC330" s="0" t="s">
        <v>155</v>
      </c>
      <c r="BD330" s="0" t="s">
        <v>155</v>
      </c>
      <c r="BE330" s="0" t="s">
        <v>155</v>
      </c>
      <c r="BF330" s="0" t="s">
        <v>155</v>
      </c>
      <c r="BG330" s="0" t="s">
        <v>155</v>
      </c>
      <c r="BH330" s="0" t="s">
        <v>155</v>
      </c>
      <c r="BI330" s="0" t="s">
        <v>155</v>
      </c>
      <c r="BJ330" s="0" t="s">
        <v>155</v>
      </c>
      <c r="BK330" s="0" t="s">
        <v>155</v>
      </c>
      <c r="BL330" s="0" t="s">
        <v>155</v>
      </c>
      <c r="BP330" s="0" t="s">
        <v>155</v>
      </c>
      <c r="BR330" s="0" t="s">
        <v>155</v>
      </c>
      <c r="BS330" s="0" t="s">
        <v>155</v>
      </c>
      <c r="BV330" s="0" t="s">
        <v>155</v>
      </c>
      <c r="BY330" s="0" t="s">
        <v>144</v>
      </c>
      <c r="CA330" s="0" t="s">
        <v>155</v>
      </c>
      <c r="CG330" s="0" t="s">
        <v>155</v>
      </c>
      <c r="CH330" s="0" t="s">
        <v>144</v>
      </c>
      <c r="CK330" s="0" t="s">
        <v>155</v>
      </c>
      <c r="CL330" s="0" t="s">
        <v>144</v>
      </c>
      <c r="CN330" s="0" t="s">
        <v>155</v>
      </c>
      <c r="CO330" s="0" t="s">
        <v>144</v>
      </c>
      <c r="CP330" s="0" t="s">
        <v>155</v>
      </c>
      <c r="CT330" s="0" t="s">
        <v>155</v>
      </c>
      <c r="CU330" s="0" t="s">
        <v>144</v>
      </c>
      <c r="CV330" s="0" t="s">
        <v>155</v>
      </c>
      <c r="CW330" s="0" t="s">
        <v>144</v>
      </c>
      <c r="CY330" s="0" t="s">
        <v>155</v>
      </c>
      <c r="CZ330" s="0" t="s">
        <v>144</v>
      </c>
      <c r="DC330" s="0" t="s">
        <v>155</v>
      </c>
      <c r="DD330" s="0" t="s">
        <v>144</v>
      </c>
      <c r="DF330" s="0" t="s">
        <v>155</v>
      </c>
      <c r="DG330" s="0" t="s">
        <v>144</v>
      </c>
      <c r="DI330" s="0" t="s">
        <v>155</v>
      </c>
      <c r="DJ330" s="0" t="s">
        <v>144</v>
      </c>
      <c r="DL330" s="0" t="s">
        <v>155</v>
      </c>
      <c r="DM330" s="0" t="s">
        <v>144</v>
      </c>
      <c r="DN330" s="0" t="s">
        <v>155</v>
      </c>
    </row>
    <row r="331" customFormat="false" ht="13.8" hidden="false" customHeight="false" outlineLevel="0" collapsed="false">
      <c r="A331" s="0" t="s">
        <v>1855</v>
      </c>
      <c r="B331" s="0" t="n">
        <v>78</v>
      </c>
      <c r="C331" s="0" t="n">
        <v>9911</v>
      </c>
      <c r="D331" s="0" t="s">
        <v>1856</v>
      </c>
      <c r="E331" s="0" t="s">
        <v>842</v>
      </c>
      <c r="F331" s="0" t="str">
        <f aca="false">CONCATENATE(D332," ",LEFT(I332,4),"T=",AW332,"D=",AX332,"R=",AY332,"M=",AZ332,"L=",BA332,"B=",BB332)</f>
        <v>VERI 1941T=36D=13R=0M=5L=7B=0</v>
      </c>
      <c r="G331" s="0" t="s">
        <v>185</v>
      </c>
      <c r="I331" s="0" t="s">
        <v>1857</v>
      </c>
      <c r="J331" s="0" t="s">
        <v>1858</v>
      </c>
      <c r="K331" s="0" t="s">
        <v>143</v>
      </c>
      <c r="L331" s="0" t="s">
        <v>144</v>
      </c>
      <c r="M331" s="0" t="str">
        <f aca="false">RIGHT(N331,LEN(N331)-FIND(" ",N331))</f>
        <v>WILDWOOD DR NE</v>
      </c>
      <c r="N331" s="0" t="s">
        <v>1859</v>
      </c>
      <c r="P331" s="0" t="s">
        <v>147</v>
      </c>
      <c r="Q331" s="0" t="s">
        <v>148</v>
      </c>
      <c r="R331" s="0" t="n">
        <v>44483</v>
      </c>
      <c r="AD331" s="0" t="s">
        <v>149</v>
      </c>
      <c r="AE331" s="0" t="s">
        <v>150</v>
      </c>
      <c r="AF331" s="0" t="s">
        <v>151</v>
      </c>
      <c r="AH331" s="0" t="n">
        <v>14</v>
      </c>
      <c r="AI331" s="0" t="n">
        <v>11</v>
      </c>
      <c r="AN331" s="0" t="s">
        <v>147</v>
      </c>
      <c r="AO331" s="0" t="s">
        <v>176</v>
      </c>
      <c r="AP331" s="0" t="s">
        <v>177</v>
      </c>
      <c r="AQ331" s="0" t="n">
        <v>9</v>
      </c>
      <c r="AR331" s="0" t="n">
        <v>64</v>
      </c>
      <c r="AS331" s="0" t="n">
        <v>32</v>
      </c>
      <c r="AV331" s="0" t="s">
        <v>154</v>
      </c>
      <c r="AW331" s="0" t="n">
        <f aca="false">COUNTA($BC331:$EG331)</f>
        <v>45</v>
      </c>
      <c r="AX331" s="0" t="n">
        <f aca="false">COUNTIF($BC331:$EG331,"D")</f>
        <v>14</v>
      </c>
      <c r="AY331" s="0" t="n">
        <f aca="false">COUNTIF($BC331:$EG331,"R")</f>
        <v>0</v>
      </c>
      <c r="AZ331" s="0" t="n">
        <f aca="false">IF(CC331="D",1,0)+IF(CL331="D",1,0)+IF(CW331="D",1,0)+IF(DD331="D",1,0)+IF(DJ331="D",1,0)+IF(DO331="D",1,0)+IF(DW331="D",1,0)</f>
        <v>5</v>
      </c>
      <c r="BA331" s="0" t="n">
        <f aca="false">IF(DH331&lt;&gt;"",1,0)+IF(DI331&lt;&gt;"",1,0)+IF(DK331&lt;&gt;"",1,0)+IF(DM331&lt;&gt;"",1,0)+IF(DN331&lt;&gt;"",1,0)+IF(DO331&lt;&gt;"",1,0)+IF(DQ331&lt;&gt;"",1,0)+IF(DR331&lt;&gt;"",1,0)+IF(DT331&lt;&gt;"",1,0)+IF(DU331&lt;&gt;"",1,0)+IF(DV331&lt;&gt;"",1,0)+IF(DW331&lt;&gt;"",1,0)+IF(DX331&lt;&gt;"",1,0)+IF(DZ331&lt;&gt;"",1,0)+IF(EA331&lt;&gt;"",1,0)+IF(EB331&lt;&gt;"",1,0)+IF(EE331&lt;&gt;"",1,0)</f>
        <v>8</v>
      </c>
      <c r="BB331" s="0" t="n">
        <f aca="false">AY331*AX331</f>
        <v>0</v>
      </c>
      <c r="BC331" s="0" t="s">
        <v>155</v>
      </c>
      <c r="BD331" s="0" t="s">
        <v>155</v>
      </c>
      <c r="BE331" s="0" t="s">
        <v>155</v>
      </c>
      <c r="BF331" s="0" t="s">
        <v>155</v>
      </c>
      <c r="BG331" s="0" t="s">
        <v>155</v>
      </c>
      <c r="BH331" s="0" t="s">
        <v>155</v>
      </c>
      <c r="BI331" s="0" t="s">
        <v>155</v>
      </c>
      <c r="BJ331" s="0" t="s">
        <v>155</v>
      </c>
      <c r="BK331" s="0" t="s">
        <v>155</v>
      </c>
      <c r="BL331" s="0" t="s">
        <v>155</v>
      </c>
      <c r="BP331" s="0" t="s">
        <v>155</v>
      </c>
      <c r="BR331" s="0" t="s">
        <v>155</v>
      </c>
      <c r="BS331" s="0" t="s">
        <v>155</v>
      </c>
      <c r="BV331" s="0" t="s">
        <v>155</v>
      </c>
      <c r="BY331" s="0" t="s">
        <v>144</v>
      </c>
      <c r="CA331" s="0" t="s">
        <v>155</v>
      </c>
      <c r="CG331" s="0" t="s">
        <v>155</v>
      </c>
      <c r="CH331" s="0" t="s">
        <v>144</v>
      </c>
      <c r="CK331" s="0" t="s">
        <v>155</v>
      </c>
      <c r="CL331" s="0" t="s">
        <v>144</v>
      </c>
      <c r="CN331" s="0" t="s">
        <v>155</v>
      </c>
      <c r="CO331" s="0" t="s">
        <v>144</v>
      </c>
      <c r="CP331" s="0" t="s">
        <v>155</v>
      </c>
      <c r="CT331" s="0" t="s">
        <v>155</v>
      </c>
      <c r="CU331" s="0" t="s">
        <v>144</v>
      </c>
      <c r="CV331" s="0" t="s">
        <v>155</v>
      </c>
      <c r="CW331" s="0" t="s">
        <v>144</v>
      </c>
      <c r="CY331" s="0" t="s">
        <v>155</v>
      </c>
      <c r="CZ331" s="0" t="s">
        <v>144</v>
      </c>
      <c r="DC331" s="0" t="s">
        <v>155</v>
      </c>
      <c r="DD331" s="0" t="s">
        <v>144</v>
      </c>
      <c r="DF331" s="0" t="s">
        <v>155</v>
      </c>
      <c r="DG331" s="0" t="s">
        <v>144</v>
      </c>
      <c r="DI331" s="0" t="s">
        <v>155</v>
      </c>
      <c r="DJ331" s="0" t="s">
        <v>144</v>
      </c>
      <c r="DL331" s="0" t="s">
        <v>155</v>
      </c>
      <c r="DM331" s="0" t="s">
        <v>144</v>
      </c>
      <c r="DN331" s="0" t="s">
        <v>155</v>
      </c>
      <c r="DR331" s="0" t="s">
        <v>155</v>
      </c>
      <c r="DS331" s="0" t="s">
        <v>144</v>
      </c>
      <c r="DT331" s="0" t="s">
        <v>144</v>
      </c>
      <c r="DU331" s="0" t="s">
        <v>155</v>
      </c>
      <c r="DW331" s="0" t="s">
        <v>144</v>
      </c>
      <c r="DX331" s="0" t="s">
        <v>155</v>
      </c>
      <c r="EF331" s="0" t="s">
        <v>155</v>
      </c>
    </row>
    <row r="332" customFormat="false" ht="13.8" hidden="false" customHeight="false" outlineLevel="0" collapsed="false">
      <c r="A332" s="0" t="s">
        <v>1860</v>
      </c>
      <c r="B332" s="0" t="n">
        <v>78</v>
      </c>
      <c r="C332" s="0" t="n">
        <v>10038</v>
      </c>
      <c r="D332" s="0" t="s">
        <v>1861</v>
      </c>
      <c r="E332" s="0" t="s">
        <v>211</v>
      </c>
      <c r="F332" s="0" t="str">
        <f aca="false">CONCATENATE(D333," ",LEFT(I333,4),"T=",AW333,"D=",AX333,"R=",AY333,"M=",AZ333,"L=",BA333,"B=",BB333)</f>
        <v>SHELLITO 1934T=47D=15R=0M=6L=8B=0</v>
      </c>
      <c r="G332" s="0" t="s">
        <v>1202</v>
      </c>
      <c r="I332" s="0" t="s">
        <v>1862</v>
      </c>
      <c r="J332" s="0" t="s">
        <v>1863</v>
      </c>
      <c r="K332" s="0" t="s">
        <v>143</v>
      </c>
      <c r="L332" s="0" t="s">
        <v>144</v>
      </c>
      <c r="M332" s="0" t="str">
        <f aca="false">RIGHT(N332,LEN(N332)-FIND(" ",N332))</f>
        <v>KENMORE AVE NE</v>
      </c>
      <c r="N332" s="0" t="s">
        <v>1864</v>
      </c>
      <c r="P332" s="0" t="s">
        <v>147</v>
      </c>
      <c r="Q332" s="0" t="s">
        <v>148</v>
      </c>
      <c r="R332" s="0" t="n">
        <v>44483</v>
      </c>
      <c r="AD332" s="0" t="s">
        <v>149</v>
      </c>
      <c r="AE332" s="0" t="s">
        <v>150</v>
      </c>
      <c r="AF332" s="0" t="s">
        <v>151</v>
      </c>
      <c r="AH332" s="0" t="n">
        <v>14</v>
      </c>
      <c r="AI332" s="0" t="n">
        <v>11</v>
      </c>
      <c r="AN332" s="0" t="s">
        <v>147</v>
      </c>
      <c r="AO332" s="0" t="s">
        <v>152</v>
      </c>
      <c r="AP332" s="0" t="s">
        <v>153</v>
      </c>
      <c r="AQ332" s="0" t="n">
        <v>9</v>
      </c>
      <c r="AR332" s="0" t="n">
        <v>64</v>
      </c>
      <c r="AS332" s="0" t="n">
        <v>32</v>
      </c>
      <c r="AV332" s="0" t="s">
        <v>154</v>
      </c>
      <c r="AW332" s="0" t="n">
        <f aca="false">COUNTA($BC332:$EG332)</f>
        <v>36</v>
      </c>
      <c r="AX332" s="0" t="n">
        <f aca="false">COUNTIF($BC332:$EG332,"D")</f>
        <v>13</v>
      </c>
      <c r="AY332" s="0" t="n">
        <f aca="false">COUNTIF($BC332:$EG332,"R")</f>
        <v>0</v>
      </c>
      <c r="AZ332" s="0" t="n">
        <f aca="false">IF(CC332="D",1,0)+IF(CL332="D",1,0)+IF(CW332="D",1,0)+IF(DD332="D",1,0)+IF(DJ332="D",1,0)+IF(DO332="D",1,0)+IF(DW332="D",1,0)</f>
        <v>5</v>
      </c>
      <c r="BA332" s="0" t="n">
        <f aca="false">IF(DH332&lt;&gt;"",1,0)+IF(DI332&lt;&gt;"",1,0)+IF(DK332&lt;&gt;"",1,0)+IF(DM332&lt;&gt;"",1,0)+IF(DN332&lt;&gt;"",1,0)+IF(DO332&lt;&gt;"",1,0)+IF(DQ332&lt;&gt;"",1,0)+IF(DR332&lt;&gt;"",1,0)+IF(DT332&lt;&gt;"",1,0)+IF(DU332&lt;&gt;"",1,0)+IF(DV332&lt;&gt;"",1,0)+IF(DW332&lt;&gt;"",1,0)+IF(DX332&lt;&gt;"",1,0)+IF(DZ332&lt;&gt;"",1,0)+IF(EA332&lt;&gt;"",1,0)+IF(EB332&lt;&gt;"",1,0)+IF(EE332&lt;&gt;"",1,0)</f>
        <v>7</v>
      </c>
      <c r="BB332" s="0" t="n">
        <f aca="false">AY332*AX332</f>
        <v>0</v>
      </c>
      <c r="BD332" s="0" t="s">
        <v>155</v>
      </c>
      <c r="BH332" s="0" t="s">
        <v>155</v>
      </c>
      <c r="BI332" s="0" t="s">
        <v>155</v>
      </c>
      <c r="BJ332" s="0" t="s">
        <v>155</v>
      </c>
      <c r="BK332" s="0" t="s">
        <v>155</v>
      </c>
      <c r="BL332" s="0" t="s">
        <v>155</v>
      </c>
      <c r="BS332" s="0" t="s">
        <v>155</v>
      </c>
      <c r="BY332" s="0" t="s">
        <v>144</v>
      </c>
      <c r="CA332" s="0" t="s">
        <v>155</v>
      </c>
      <c r="CG332" s="0" t="s">
        <v>155</v>
      </c>
      <c r="CK332" s="0" t="s">
        <v>155</v>
      </c>
      <c r="CL332" s="0" t="s">
        <v>144</v>
      </c>
      <c r="CN332" s="0" t="s">
        <v>155</v>
      </c>
      <c r="CO332" s="0" t="s">
        <v>144</v>
      </c>
      <c r="CP332" s="0" t="s">
        <v>155</v>
      </c>
      <c r="CT332" s="0" t="s">
        <v>155</v>
      </c>
      <c r="CU332" s="0" t="s">
        <v>144</v>
      </c>
      <c r="CV332" s="0" t="s">
        <v>155</v>
      </c>
      <c r="CW332" s="0" t="s">
        <v>144</v>
      </c>
      <c r="CY332" s="0" t="s">
        <v>155</v>
      </c>
      <c r="CZ332" s="0" t="s">
        <v>144</v>
      </c>
      <c r="DC332" s="0" t="s">
        <v>155</v>
      </c>
      <c r="DD332" s="0" t="s">
        <v>144</v>
      </c>
      <c r="DF332" s="0" t="s">
        <v>155</v>
      </c>
      <c r="DG332" s="0" t="s">
        <v>144</v>
      </c>
      <c r="DI332" s="0" t="s">
        <v>155</v>
      </c>
      <c r="DJ332" s="0" t="s">
        <v>144</v>
      </c>
      <c r="DM332" s="0" t="s">
        <v>144</v>
      </c>
      <c r="DN332" s="0" t="s">
        <v>155</v>
      </c>
      <c r="DS332" s="0" t="s">
        <v>144</v>
      </c>
      <c r="DU332" s="0" t="s">
        <v>155</v>
      </c>
      <c r="DW332" s="0" t="s">
        <v>144</v>
      </c>
      <c r="DX332" s="0" t="s">
        <v>155</v>
      </c>
      <c r="EA332" s="0" t="s">
        <v>155</v>
      </c>
      <c r="ED332" s="0" t="s">
        <v>144</v>
      </c>
      <c r="EF332" s="0" t="s">
        <v>155</v>
      </c>
    </row>
    <row r="333" customFormat="false" ht="13.8" hidden="false" customHeight="false" outlineLevel="0" collapsed="false">
      <c r="A333" s="0" t="s">
        <v>1865</v>
      </c>
      <c r="B333" s="0" t="n">
        <v>78</v>
      </c>
      <c r="C333" s="0" t="n">
        <v>62885</v>
      </c>
      <c r="D333" s="0" t="s">
        <v>1866</v>
      </c>
      <c r="E333" s="0" t="s">
        <v>430</v>
      </c>
      <c r="F333" s="0" t="str">
        <f aca="false">CONCATENATE(D334," ",LEFT(I334,4),"T=",AW334,"D=",AX334,"R=",AY334,"M=",AZ334,"L=",BA334,"B=",BB334)</f>
        <v>ANZELMO 1948T=42D=14R=0M=5L=8B=0</v>
      </c>
      <c r="G333" s="0" t="s">
        <v>200</v>
      </c>
      <c r="I333" s="0" t="s">
        <v>1867</v>
      </c>
      <c r="J333" s="0" t="s">
        <v>1868</v>
      </c>
      <c r="K333" s="0" t="s">
        <v>143</v>
      </c>
      <c r="L333" s="0" t="s">
        <v>144</v>
      </c>
      <c r="M333" s="0" t="str">
        <f aca="false">RIGHT(N333,LEN(N333)-FIND(" ",N333))</f>
        <v>SUNSET DR NE</v>
      </c>
      <c r="N333" s="0" t="s">
        <v>1869</v>
      </c>
      <c r="P333" s="0" t="s">
        <v>147</v>
      </c>
      <c r="Q333" s="0" t="s">
        <v>148</v>
      </c>
      <c r="R333" s="0" t="n">
        <v>44483</v>
      </c>
      <c r="AD333" s="0" t="s">
        <v>149</v>
      </c>
      <c r="AE333" s="0" t="s">
        <v>150</v>
      </c>
      <c r="AF333" s="0" t="s">
        <v>151</v>
      </c>
      <c r="AH333" s="0" t="n">
        <v>14</v>
      </c>
      <c r="AI333" s="0" t="n">
        <v>11</v>
      </c>
      <c r="AN333" s="0" t="s">
        <v>147</v>
      </c>
      <c r="AO333" s="0" t="s">
        <v>261</v>
      </c>
      <c r="AP333" s="0" t="s">
        <v>262</v>
      </c>
      <c r="AQ333" s="0" t="n">
        <v>9</v>
      </c>
      <c r="AR333" s="0" t="n">
        <v>64</v>
      </c>
      <c r="AS333" s="0" t="n">
        <v>32</v>
      </c>
      <c r="AV333" s="0" t="s">
        <v>154</v>
      </c>
      <c r="AW333" s="0" t="n">
        <f aca="false">COUNTA($BC333:$EG333)</f>
        <v>47</v>
      </c>
      <c r="AX333" s="0" t="n">
        <f aca="false">COUNTIF($BC333:$EG333,"D")</f>
        <v>15</v>
      </c>
      <c r="AY333" s="0" t="n">
        <f aca="false">COUNTIF($BC333:$EG333,"R")</f>
        <v>0</v>
      </c>
      <c r="AZ333" s="0" t="n">
        <f aca="false">IF(CC333="D",1,0)+IF(CL333="D",1,0)+IF(CW333="D",1,0)+IF(DD333="D",1,0)+IF(DJ333="D",1,0)+IF(DO333="D",1,0)+IF(DW333="D",1,0)</f>
        <v>6</v>
      </c>
      <c r="BA333" s="0" t="n">
        <f aca="false">IF(DH333&lt;&gt;"",1,0)+IF(DI333&lt;&gt;"",1,0)+IF(DK333&lt;&gt;"",1,0)+IF(DM333&lt;&gt;"",1,0)+IF(DN333&lt;&gt;"",1,0)+IF(DO333&lt;&gt;"",1,0)+IF(DQ333&lt;&gt;"",1,0)+IF(DR333&lt;&gt;"",1,0)+IF(DT333&lt;&gt;"",1,0)+IF(DU333&lt;&gt;"",1,0)+IF(DV333&lt;&gt;"",1,0)+IF(DW333&lt;&gt;"",1,0)+IF(DX333&lt;&gt;"",1,0)+IF(DZ333&lt;&gt;"",1,0)+IF(EA333&lt;&gt;"",1,0)+IF(EB333&lt;&gt;"",1,0)+IF(EE333&lt;&gt;"",1,0)</f>
        <v>8</v>
      </c>
      <c r="BB333" s="0" t="n">
        <f aca="false">AY333*AX333</f>
        <v>0</v>
      </c>
      <c r="BC333" s="0" t="s">
        <v>155</v>
      </c>
      <c r="BD333" s="0" t="s">
        <v>155</v>
      </c>
      <c r="BE333" s="0" t="s">
        <v>155</v>
      </c>
      <c r="BF333" s="0" t="s">
        <v>155</v>
      </c>
      <c r="BG333" s="0" t="s">
        <v>155</v>
      </c>
      <c r="BH333" s="0" t="s">
        <v>155</v>
      </c>
      <c r="BI333" s="0" t="s">
        <v>155</v>
      </c>
      <c r="BJ333" s="0" t="s">
        <v>155</v>
      </c>
      <c r="BK333" s="0" t="s">
        <v>155</v>
      </c>
      <c r="BL333" s="0" t="s">
        <v>155</v>
      </c>
      <c r="BP333" s="0" t="s">
        <v>155</v>
      </c>
      <c r="BR333" s="0" t="s">
        <v>155</v>
      </c>
      <c r="BS333" s="0" t="s">
        <v>155</v>
      </c>
      <c r="BV333" s="0" t="s">
        <v>155</v>
      </c>
      <c r="BY333" s="0" t="s">
        <v>144</v>
      </c>
      <c r="CA333" s="0" t="s">
        <v>155</v>
      </c>
      <c r="CC333" s="0" t="s">
        <v>144</v>
      </c>
      <c r="CG333" s="0" t="s">
        <v>155</v>
      </c>
      <c r="CH333" s="0" t="s">
        <v>144</v>
      </c>
      <c r="CK333" s="0" t="s">
        <v>155</v>
      </c>
      <c r="CL333" s="0" t="s">
        <v>144</v>
      </c>
      <c r="CN333" s="0" t="s">
        <v>155</v>
      </c>
      <c r="CO333" s="0" t="s">
        <v>144</v>
      </c>
      <c r="CP333" s="0" t="s">
        <v>155</v>
      </c>
      <c r="CT333" s="0" t="s">
        <v>155</v>
      </c>
      <c r="CU333" s="0" t="s">
        <v>144</v>
      </c>
      <c r="CV333" s="0" t="s">
        <v>155</v>
      </c>
      <c r="CW333" s="0" t="s">
        <v>144</v>
      </c>
      <c r="CY333" s="0" t="s">
        <v>155</v>
      </c>
      <c r="CZ333" s="0" t="s">
        <v>144</v>
      </c>
      <c r="DC333" s="0" t="s">
        <v>155</v>
      </c>
      <c r="DD333" s="0" t="s">
        <v>144</v>
      </c>
      <c r="DF333" s="0" t="s">
        <v>155</v>
      </c>
      <c r="DG333" s="0" t="s">
        <v>144</v>
      </c>
      <c r="DI333" s="0" t="s">
        <v>155</v>
      </c>
      <c r="DJ333" s="0" t="s">
        <v>144</v>
      </c>
      <c r="DL333" s="0" t="s">
        <v>155</v>
      </c>
      <c r="DN333" s="0" t="s">
        <v>155</v>
      </c>
      <c r="DR333" s="0" t="s">
        <v>155</v>
      </c>
      <c r="DS333" s="0" t="s">
        <v>144</v>
      </c>
      <c r="DT333" s="0" t="s">
        <v>144</v>
      </c>
      <c r="DU333" s="0" t="s">
        <v>155</v>
      </c>
      <c r="DW333" s="0" t="s">
        <v>144</v>
      </c>
      <c r="DX333" s="0" t="s">
        <v>155</v>
      </c>
      <c r="EA333" s="0" t="s">
        <v>155</v>
      </c>
      <c r="ED333" s="0" t="s">
        <v>144</v>
      </c>
      <c r="EF333" s="0" t="s">
        <v>155</v>
      </c>
    </row>
    <row r="334" customFormat="false" ht="13.8" hidden="false" customHeight="false" outlineLevel="0" collapsed="false">
      <c r="A334" s="0" t="s">
        <v>1870</v>
      </c>
      <c r="B334" s="0" t="n">
        <v>78</v>
      </c>
      <c r="C334" s="0" t="n">
        <v>8600</v>
      </c>
      <c r="D334" s="0" t="s">
        <v>1773</v>
      </c>
      <c r="E334" s="0" t="s">
        <v>388</v>
      </c>
      <c r="F334" s="0" t="str">
        <f aca="false">CONCATENATE(D335," ",LEFT(I335,4),"T=",AW335,"D=",AX335,"R=",AY335,"M=",AZ335,"L=",BA335,"B=",BB335)</f>
        <v>ECKARD 1947T=42D=12R=0M=3L=6B=0</v>
      </c>
      <c r="G334" s="0" t="s">
        <v>250</v>
      </c>
      <c r="I334" s="0" t="s">
        <v>1871</v>
      </c>
      <c r="J334" s="0" t="s">
        <v>1872</v>
      </c>
      <c r="K334" s="0" t="s">
        <v>143</v>
      </c>
      <c r="L334" s="0" t="s">
        <v>144</v>
      </c>
      <c r="M334" s="0" t="str">
        <f aca="false">RIGHT(N334,LEN(N334)-FIND(" ",N334))</f>
        <v>WOODLAND AVE NE</v>
      </c>
      <c r="N334" s="0" t="s">
        <v>1776</v>
      </c>
      <c r="P334" s="0" t="s">
        <v>147</v>
      </c>
      <c r="Q334" s="0" t="s">
        <v>148</v>
      </c>
      <c r="R334" s="0" t="n">
        <v>44483</v>
      </c>
      <c r="AD334" s="0" t="s">
        <v>149</v>
      </c>
      <c r="AE334" s="0" t="s">
        <v>150</v>
      </c>
      <c r="AF334" s="0" t="s">
        <v>151</v>
      </c>
      <c r="AH334" s="0" t="n">
        <v>14</v>
      </c>
      <c r="AI334" s="0" t="n">
        <v>11</v>
      </c>
      <c r="AN334" s="0" t="s">
        <v>147</v>
      </c>
      <c r="AO334" s="0" t="s">
        <v>189</v>
      </c>
      <c r="AP334" s="0" t="s">
        <v>190</v>
      </c>
      <c r="AQ334" s="0" t="n">
        <v>9</v>
      </c>
      <c r="AR334" s="0" t="n">
        <v>64</v>
      </c>
      <c r="AS334" s="0" t="n">
        <v>32</v>
      </c>
      <c r="AV334" s="0" t="s">
        <v>154</v>
      </c>
      <c r="AW334" s="0" t="n">
        <f aca="false">COUNTA($BC334:$EG334)</f>
        <v>42</v>
      </c>
      <c r="AX334" s="0" t="n">
        <f aca="false">COUNTIF($BC334:$EG334,"D")</f>
        <v>14</v>
      </c>
      <c r="AY334" s="0" t="n">
        <f aca="false">COUNTIF($BC334:$EG334,"R")</f>
        <v>0</v>
      </c>
      <c r="AZ334" s="0" t="n">
        <f aca="false">IF(CC334="D",1,0)+IF(CL334="D",1,0)+IF(CW334="D",1,0)+IF(DD334="D",1,0)+IF(DJ334="D",1,0)+IF(DO334="D",1,0)+IF(DW334="D",1,0)</f>
        <v>5</v>
      </c>
      <c r="BA334" s="0" t="n">
        <f aca="false">IF(DH334&lt;&gt;"",1,0)+IF(DI334&lt;&gt;"",1,0)+IF(DK334&lt;&gt;"",1,0)+IF(DM334&lt;&gt;"",1,0)+IF(DN334&lt;&gt;"",1,0)+IF(DO334&lt;&gt;"",1,0)+IF(DQ334&lt;&gt;"",1,0)+IF(DR334&lt;&gt;"",1,0)+IF(DT334&lt;&gt;"",1,0)+IF(DU334&lt;&gt;"",1,0)+IF(DV334&lt;&gt;"",1,0)+IF(DW334&lt;&gt;"",1,0)+IF(DX334&lt;&gt;"",1,0)+IF(DZ334&lt;&gt;"",1,0)+IF(EA334&lt;&gt;"",1,0)+IF(EB334&lt;&gt;"",1,0)+IF(EE334&lt;&gt;"",1,0)</f>
        <v>8</v>
      </c>
      <c r="BB334" s="0" t="n">
        <f aca="false">AY334*AX334</f>
        <v>0</v>
      </c>
      <c r="BC334" s="0" t="s">
        <v>155</v>
      </c>
      <c r="BD334" s="0" t="s">
        <v>155</v>
      </c>
      <c r="BE334" s="0" t="s">
        <v>155</v>
      </c>
      <c r="BH334" s="0" t="s">
        <v>155</v>
      </c>
      <c r="BJ334" s="0" t="s">
        <v>155</v>
      </c>
      <c r="BK334" s="0" t="s">
        <v>155</v>
      </c>
      <c r="BL334" s="0" t="s">
        <v>155</v>
      </c>
      <c r="BP334" s="0" t="s">
        <v>155</v>
      </c>
      <c r="BR334" s="0" t="s">
        <v>155</v>
      </c>
      <c r="BS334" s="0" t="s">
        <v>155</v>
      </c>
      <c r="BV334" s="0" t="s">
        <v>155</v>
      </c>
      <c r="BY334" s="0" t="s">
        <v>144</v>
      </c>
      <c r="CA334" s="0" t="s">
        <v>155</v>
      </c>
      <c r="CH334" s="0" t="s">
        <v>144</v>
      </c>
      <c r="CK334" s="0" t="s">
        <v>155</v>
      </c>
      <c r="CL334" s="0" t="s">
        <v>144</v>
      </c>
      <c r="CN334" s="0" t="s">
        <v>155</v>
      </c>
      <c r="CO334" s="0" t="s">
        <v>144</v>
      </c>
      <c r="CP334" s="0" t="s">
        <v>155</v>
      </c>
      <c r="CT334" s="0" t="s">
        <v>155</v>
      </c>
      <c r="CU334" s="0" t="s">
        <v>144</v>
      </c>
      <c r="CV334" s="0" t="s">
        <v>155</v>
      </c>
      <c r="CW334" s="0" t="s">
        <v>144</v>
      </c>
      <c r="CY334" s="0" t="s">
        <v>155</v>
      </c>
      <c r="CZ334" s="0" t="s">
        <v>144</v>
      </c>
      <c r="DC334" s="0" t="s">
        <v>155</v>
      </c>
      <c r="DD334" s="0" t="s">
        <v>144</v>
      </c>
      <c r="DF334" s="0" t="s">
        <v>155</v>
      </c>
      <c r="DG334" s="0" t="s">
        <v>144</v>
      </c>
      <c r="DI334" s="0" t="s">
        <v>155</v>
      </c>
      <c r="DJ334" s="0" t="s">
        <v>144</v>
      </c>
      <c r="DL334" s="0" t="s">
        <v>155</v>
      </c>
      <c r="DM334" s="0" t="s">
        <v>144</v>
      </c>
      <c r="DN334" s="0" t="s">
        <v>155</v>
      </c>
      <c r="DR334" s="0" t="s">
        <v>155</v>
      </c>
      <c r="DS334" s="0" t="s">
        <v>144</v>
      </c>
      <c r="DU334" s="0" t="s">
        <v>155</v>
      </c>
      <c r="DW334" s="0" t="s">
        <v>144</v>
      </c>
      <c r="DX334" s="0" t="s">
        <v>155</v>
      </c>
      <c r="EA334" s="0" t="s">
        <v>155</v>
      </c>
      <c r="ED334" s="0" t="s">
        <v>144</v>
      </c>
      <c r="EF334" s="0" t="s">
        <v>155</v>
      </c>
    </row>
    <row r="335" customFormat="false" ht="13.8" hidden="false" customHeight="false" outlineLevel="0" collapsed="false">
      <c r="A335" s="0" t="s">
        <v>1873</v>
      </c>
      <c r="B335" s="0" t="n">
        <v>78</v>
      </c>
      <c r="C335" s="0" t="n">
        <v>10463</v>
      </c>
      <c r="D335" s="0" t="s">
        <v>1874</v>
      </c>
      <c r="E335" s="0" t="s">
        <v>813</v>
      </c>
      <c r="F335" s="0" t="str">
        <f aca="false">CONCATENATE(D336," ",LEFT(I336,4),"T=",AW336,"D=",AX336,"R=",AY336,"M=",AZ336,"L=",BA336,"B=",BB336)</f>
        <v>KOUPIARIS 1940T=24D=6R=1M=2L=4B=6</v>
      </c>
      <c r="G335" s="0" t="s">
        <v>250</v>
      </c>
      <c r="I335" s="0" t="s">
        <v>1875</v>
      </c>
      <c r="J335" s="0" t="s">
        <v>1876</v>
      </c>
      <c r="K335" s="0" t="s">
        <v>143</v>
      </c>
      <c r="L335" s="0" t="s">
        <v>144</v>
      </c>
      <c r="M335" s="0" t="str">
        <f aca="false">RIGHT(N335,LEN(N335)-FIND(" ",N335))</f>
        <v>STAFFORD DR NE</v>
      </c>
      <c r="N335" s="0" t="s">
        <v>1877</v>
      </c>
      <c r="P335" s="0" t="s">
        <v>147</v>
      </c>
      <c r="Q335" s="0" t="s">
        <v>148</v>
      </c>
      <c r="R335" s="0" t="n">
        <v>44483</v>
      </c>
      <c r="AD335" s="0" t="s">
        <v>149</v>
      </c>
      <c r="AE335" s="0" t="s">
        <v>150</v>
      </c>
      <c r="AH335" s="0" t="n">
        <v>14</v>
      </c>
      <c r="AI335" s="0" t="n">
        <v>11</v>
      </c>
      <c r="AJ335" s="0" t="s">
        <v>164</v>
      </c>
      <c r="AM335" s="0" t="s">
        <v>165</v>
      </c>
      <c r="AN335" s="0" t="s">
        <v>147</v>
      </c>
      <c r="AO335" s="0" t="s">
        <v>166</v>
      </c>
      <c r="AP335" s="0" t="s">
        <v>167</v>
      </c>
      <c r="AQ335" s="0" t="n">
        <v>9</v>
      </c>
      <c r="AR335" s="0" t="n">
        <v>64</v>
      </c>
      <c r="AS335" s="0" t="n">
        <v>32</v>
      </c>
      <c r="AV335" s="0" t="s">
        <v>154</v>
      </c>
      <c r="AW335" s="0" t="n">
        <f aca="false">COUNTA($BC335:$EG335)</f>
        <v>42</v>
      </c>
      <c r="AX335" s="0" t="n">
        <f aca="false">COUNTIF($BC335:$EG335,"D")</f>
        <v>12</v>
      </c>
      <c r="AY335" s="0" t="n">
        <f aca="false">COUNTIF($BC335:$EG335,"R")</f>
        <v>0</v>
      </c>
      <c r="AZ335" s="0" t="n">
        <f aca="false">IF(CC335="D",1,0)+IF(CL335="D",1,0)+IF(CW335="D",1,0)+IF(DD335="D",1,0)+IF(DJ335="D",1,0)+IF(DO335="D",1,0)+IF(DW335="D",1,0)</f>
        <v>3</v>
      </c>
      <c r="BA335" s="0" t="n">
        <f aca="false">IF(DH335&lt;&gt;"",1,0)+IF(DI335&lt;&gt;"",1,0)+IF(DK335&lt;&gt;"",1,0)+IF(DM335&lt;&gt;"",1,0)+IF(DN335&lt;&gt;"",1,0)+IF(DO335&lt;&gt;"",1,0)+IF(DQ335&lt;&gt;"",1,0)+IF(DR335&lt;&gt;"",1,0)+IF(DT335&lt;&gt;"",1,0)+IF(DU335&lt;&gt;"",1,0)+IF(DV335&lt;&gt;"",1,0)+IF(DW335&lt;&gt;"",1,0)+IF(DX335&lt;&gt;"",1,0)+IF(DZ335&lt;&gt;"",1,0)+IF(EA335&lt;&gt;"",1,0)+IF(EB335&lt;&gt;"",1,0)+IF(EE335&lt;&gt;"",1,0)</f>
        <v>6</v>
      </c>
      <c r="BB335" s="0" t="n">
        <f aca="false">AY335*AX335</f>
        <v>0</v>
      </c>
      <c r="BC335" s="0" t="s">
        <v>155</v>
      </c>
      <c r="BD335" s="0" t="s">
        <v>155</v>
      </c>
      <c r="BE335" s="0" t="s">
        <v>155</v>
      </c>
      <c r="BF335" s="0" t="s">
        <v>155</v>
      </c>
      <c r="BG335" s="0" t="s">
        <v>155</v>
      </c>
      <c r="BH335" s="0" t="s">
        <v>155</v>
      </c>
      <c r="BI335" s="0" t="s">
        <v>155</v>
      </c>
      <c r="BJ335" s="0" t="s">
        <v>155</v>
      </c>
      <c r="BK335" s="0" t="s">
        <v>155</v>
      </c>
      <c r="BL335" s="0" t="s">
        <v>155</v>
      </c>
      <c r="BP335" s="0" t="s">
        <v>155</v>
      </c>
      <c r="BS335" s="0" t="s">
        <v>155</v>
      </c>
      <c r="BV335" s="0" t="s">
        <v>155</v>
      </c>
      <c r="BY335" s="0" t="s">
        <v>144</v>
      </c>
      <c r="CA335" s="0" t="s">
        <v>155</v>
      </c>
      <c r="CG335" s="0" t="s">
        <v>155</v>
      </c>
      <c r="CH335" s="0" t="s">
        <v>144</v>
      </c>
      <c r="CK335" s="0" t="s">
        <v>155</v>
      </c>
      <c r="CL335" s="0" t="s">
        <v>144</v>
      </c>
      <c r="CN335" s="0" t="s">
        <v>155</v>
      </c>
      <c r="CO335" s="0" t="s">
        <v>144</v>
      </c>
      <c r="CP335" s="0" t="s">
        <v>155</v>
      </c>
      <c r="CT335" s="0" t="s">
        <v>155</v>
      </c>
      <c r="CU335" s="0" t="s">
        <v>144</v>
      </c>
      <c r="CV335" s="0" t="s">
        <v>155</v>
      </c>
      <c r="CW335" s="0" t="s">
        <v>144</v>
      </c>
      <c r="CY335" s="0" t="s">
        <v>155</v>
      </c>
      <c r="CZ335" s="0" t="s">
        <v>144</v>
      </c>
      <c r="DC335" s="0" t="s">
        <v>155</v>
      </c>
      <c r="DF335" s="0" t="s">
        <v>155</v>
      </c>
      <c r="DG335" s="0" t="s">
        <v>144</v>
      </c>
      <c r="DI335" s="0" t="s">
        <v>155</v>
      </c>
      <c r="DJ335" s="0" t="s">
        <v>144</v>
      </c>
      <c r="DL335" s="0" t="s">
        <v>155</v>
      </c>
      <c r="DM335" s="0" t="s">
        <v>144</v>
      </c>
      <c r="DN335" s="0" t="s">
        <v>155</v>
      </c>
      <c r="DS335" s="0" t="s">
        <v>144</v>
      </c>
      <c r="DU335" s="0" t="s">
        <v>155</v>
      </c>
      <c r="DX335" s="0" t="s">
        <v>155</v>
      </c>
      <c r="EA335" s="0" t="s">
        <v>155</v>
      </c>
      <c r="ED335" s="0" t="s">
        <v>144</v>
      </c>
      <c r="EF335" s="0" t="s">
        <v>155</v>
      </c>
    </row>
    <row r="336" customFormat="false" ht="13.8" hidden="false" customHeight="false" outlineLevel="0" collapsed="false">
      <c r="A336" s="0" t="s">
        <v>1878</v>
      </c>
      <c r="B336" s="0" t="n">
        <v>78</v>
      </c>
      <c r="C336" s="0" t="n">
        <v>12693</v>
      </c>
      <c r="D336" s="0" t="s">
        <v>1879</v>
      </c>
      <c r="E336" s="0" t="s">
        <v>1102</v>
      </c>
      <c r="F336" s="0" t="str">
        <f aca="false">CONCATENATE(D337," ",LEFT(I337,4),"T=",AW337,"D=",AX337,"R=",AY337,"M=",AZ337,"L=",BA337,"B=",BB337)</f>
        <v>KOUPIARIS 1949T=24D=6R=1M=2L=4B=6</v>
      </c>
      <c r="I336" s="0" t="s">
        <v>1880</v>
      </c>
      <c r="J336" s="0" t="s">
        <v>1881</v>
      </c>
      <c r="K336" s="0" t="s">
        <v>143</v>
      </c>
      <c r="L336" s="0" t="s">
        <v>144</v>
      </c>
      <c r="M336" s="0" t="str">
        <f aca="false">RIGHT(N336,LEN(N336)-FIND(" ",N336))</f>
        <v>CITADEL DR NE</v>
      </c>
      <c r="N336" s="0" t="s">
        <v>1882</v>
      </c>
      <c r="P336" s="0" t="s">
        <v>147</v>
      </c>
      <c r="Q336" s="0" t="s">
        <v>148</v>
      </c>
      <c r="R336" s="0" t="n">
        <v>44483</v>
      </c>
      <c r="AD336" s="0" t="s">
        <v>149</v>
      </c>
      <c r="AE336" s="0" t="s">
        <v>150</v>
      </c>
      <c r="AH336" s="0" t="n">
        <v>14</v>
      </c>
      <c r="AI336" s="0" t="n">
        <v>11</v>
      </c>
      <c r="AJ336" s="0" t="s">
        <v>164</v>
      </c>
      <c r="AM336" s="0" t="s">
        <v>165</v>
      </c>
      <c r="AN336" s="0" t="s">
        <v>147</v>
      </c>
      <c r="AO336" s="0" t="s">
        <v>166</v>
      </c>
      <c r="AP336" s="0" t="s">
        <v>167</v>
      </c>
      <c r="AQ336" s="0" t="n">
        <v>9</v>
      </c>
      <c r="AR336" s="0" t="n">
        <v>64</v>
      </c>
      <c r="AS336" s="0" t="n">
        <v>32</v>
      </c>
      <c r="AV336" s="0" t="s">
        <v>154</v>
      </c>
      <c r="AW336" s="0" t="n">
        <f aca="false">COUNTA($BC336:$EG336)</f>
        <v>24</v>
      </c>
      <c r="AX336" s="0" t="n">
        <f aca="false">COUNTIF($BC336:$EG336,"D")</f>
        <v>6</v>
      </c>
      <c r="AY336" s="0" t="n">
        <f aca="false">COUNTIF($BC336:$EG336,"R")</f>
        <v>1</v>
      </c>
      <c r="AZ336" s="0" t="n">
        <f aca="false">IF(CC336="D",1,0)+IF(CL336="D",1,0)+IF(CW336="D",1,0)+IF(DD336="D",1,0)+IF(DJ336="D",1,0)+IF(DO336="D",1,0)+IF(DW336="D",1,0)</f>
        <v>2</v>
      </c>
      <c r="BA336" s="0" t="n">
        <f aca="false">IF(DH336&lt;&gt;"",1,0)+IF(DI336&lt;&gt;"",1,0)+IF(DK336&lt;&gt;"",1,0)+IF(DM336&lt;&gt;"",1,0)+IF(DN336&lt;&gt;"",1,0)+IF(DO336&lt;&gt;"",1,0)+IF(DQ336&lt;&gt;"",1,0)+IF(DR336&lt;&gt;"",1,0)+IF(DT336&lt;&gt;"",1,0)+IF(DU336&lt;&gt;"",1,0)+IF(DV336&lt;&gt;"",1,0)+IF(DW336&lt;&gt;"",1,0)+IF(DX336&lt;&gt;"",1,0)+IF(DZ336&lt;&gt;"",1,0)+IF(EA336&lt;&gt;"",1,0)+IF(EB336&lt;&gt;"",1,0)+IF(EE336&lt;&gt;"",1,0)</f>
        <v>4</v>
      </c>
      <c r="BB336" s="0" t="n">
        <f aca="false">AY336*AX336</f>
        <v>6</v>
      </c>
      <c r="BD336" s="0" t="s">
        <v>155</v>
      </c>
      <c r="BH336" s="0" t="s">
        <v>155</v>
      </c>
      <c r="BI336" s="0" t="s">
        <v>155</v>
      </c>
      <c r="BK336" s="0" t="s">
        <v>155</v>
      </c>
      <c r="BL336" s="0" t="s">
        <v>155</v>
      </c>
      <c r="BS336" s="0" t="s">
        <v>155</v>
      </c>
      <c r="BY336" s="0" t="s">
        <v>144</v>
      </c>
      <c r="CA336" s="0" t="s">
        <v>155</v>
      </c>
      <c r="CC336" s="0" t="s">
        <v>144</v>
      </c>
      <c r="CG336" s="0" t="s">
        <v>155</v>
      </c>
      <c r="CK336" s="0" t="s">
        <v>155</v>
      </c>
      <c r="CL336" s="0" t="s">
        <v>144</v>
      </c>
      <c r="CO336" s="0" t="s">
        <v>144</v>
      </c>
      <c r="CP336" s="0" t="s">
        <v>155</v>
      </c>
      <c r="CQ336" s="0" t="s">
        <v>144</v>
      </c>
      <c r="CV336" s="0" t="s">
        <v>155</v>
      </c>
      <c r="CZ336" s="0" t="s">
        <v>174</v>
      </c>
      <c r="DC336" s="0" t="s">
        <v>155</v>
      </c>
      <c r="DI336" s="0" t="s">
        <v>155</v>
      </c>
      <c r="DN336" s="0" t="s">
        <v>155</v>
      </c>
      <c r="DU336" s="0" t="s">
        <v>155</v>
      </c>
      <c r="EA336" s="0" t="s">
        <v>155</v>
      </c>
      <c r="ED336" s="0" t="s">
        <v>144</v>
      </c>
      <c r="EF336" s="0" t="s">
        <v>155</v>
      </c>
    </row>
    <row r="337" customFormat="false" ht="13.8" hidden="false" customHeight="false" outlineLevel="0" collapsed="false">
      <c r="A337" s="0" t="s">
        <v>1883</v>
      </c>
      <c r="B337" s="0" t="n">
        <v>78</v>
      </c>
      <c r="C337" s="0" t="n">
        <v>12691</v>
      </c>
      <c r="D337" s="0" t="s">
        <v>1879</v>
      </c>
      <c r="E337" s="0" t="s">
        <v>1884</v>
      </c>
      <c r="F337" s="0" t="str">
        <f aca="false">CONCATENATE(D338," ",LEFT(I338,4),"T=",AW338,"D=",AX338,"R=",AY338,"M=",AZ338,"L=",BA338,"B=",BB338)</f>
        <v>TOLIOS 1943T=27D=7R=0M=2L=3B=0</v>
      </c>
      <c r="I337" s="0" t="s">
        <v>1885</v>
      </c>
      <c r="J337" s="0" t="s">
        <v>1881</v>
      </c>
      <c r="K337" s="0" t="s">
        <v>143</v>
      </c>
      <c r="L337" s="0" t="s">
        <v>144</v>
      </c>
      <c r="M337" s="0" t="str">
        <f aca="false">RIGHT(N337,LEN(N337)-FIND(" ",N337))</f>
        <v>CITADEL DR NE</v>
      </c>
      <c r="N337" s="0" t="s">
        <v>1882</v>
      </c>
      <c r="P337" s="0" t="s">
        <v>147</v>
      </c>
      <c r="Q337" s="0" t="s">
        <v>148</v>
      </c>
      <c r="R337" s="0" t="n">
        <v>44483</v>
      </c>
      <c r="AD337" s="0" t="s">
        <v>149</v>
      </c>
      <c r="AE337" s="0" t="s">
        <v>150</v>
      </c>
      <c r="AH337" s="0" t="n">
        <v>14</v>
      </c>
      <c r="AI337" s="0" t="n">
        <v>11</v>
      </c>
      <c r="AJ337" s="0" t="s">
        <v>164</v>
      </c>
      <c r="AM337" s="0" t="s">
        <v>165</v>
      </c>
      <c r="AN337" s="0" t="s">
        <v>147</v>
      </c>
      <c r="AO337" s="0" t="s">
        <v>166</v>
      </c>
      <c r="AP337" s="0" t="s">
        <v>167</v>
      </c>
      <c r="AQ337" s="0" t="n">
        <v>9</v>
      </c>
      <c r="AR337" s="0" t="n">
        <v>64</v>
      </c>
      <c r="AS337" s="0" t="n">
        <v>32</v>
      </c>
      <c r="AV337" s="0" t="s">
        <v>154</v>
      </c>
      <c r="AW337" s="0" t="n">
        <f aca="false">COUNTA($BC337:$EG337)</f>
        <v>24</v>
      </c>
      <c r="AX337" s="0" t="n">
        <f aca="false">COUNTIF($BC337:$EG337,"D")</f>
        <v>6</v>
      </c>
      <c r="AY337" s="0" t="n">
        <f aca="false">COUNTIF($BC337:$EG337,"R")</f>
        <v>1</v>
      </c>
      <c r="AZ337" s="0" t="n">
        <f aca="false">IF(CC337="D",1,0)+IF(CL337="D",1,0)+IF(CW337="D",1,0)+IF(DD337="D",1,0)+IF(DJ337="D",1,0)+IF(DO337="D",1,0)+IF(DW337="D",1,0)</f>
        <v>2</v>
      </c>
      <c r="BA337" s="0" t="n">
        <f aca="false">IF(DH337&lt;&gt;"",1,0)+IF(DI337&lt;&gt;"",1,0)+IF(DK337&lt;&gt;"",1,0)+IF(DM337&lt;&gt;"",1,0)+IF(DN337&lt;&gt;"",1,0)+IF(DO337&lt;&gt;"",1,0)+IF(DQ337&lt;&gt;"",1,0)+IF(DR337&lt;&gt;"",1,0)+IF(DT337&lt;&gt;"",1,0)+IF(DU337&lt;&gt;"",1,0)+IF(DV337&lt;&gt;"",1,0)+IF(DW337&lt;&gt;"",1,0)+IF(DX337&lt;&gt;"",1,0)+IF(DZ337&lt;&gt;"",1,0)+IF(EA337&lt;&gt;"",1,0)+IF(EB337&lt;&gt;"",1,0)+IF(EE337&lt;&gt;"",1,0)</f>
        <v>4</v>
      </c>
      <c r="BB337" s="0" t="n">
        <f aca="false">AY337*AX337</f>
        <v>6</v>
      </c>
      <c r="BD337" s="0" t="s">
        <v>155</v>
      </c>
      <c r="BH337" s="0" t="s">
        <v>155</v>
      </c>
      <c r="BI337" s="0" t="s">
        <v>155</v>
      </c>
      <c r="BK337" s="0" t="s">
        <v>155</v>
      </c>
      <c r="BL337" s="0" t="s">
        <v>155</v>
      </c>
      <c r="BS337" s="0" t="s">
        <v>155</v>
      </c>
      <c r="BY337" s="0" t="s">
        <v>144</v>
      </c>
      <c r="CA337" s="0" t="s">
        <v>155</v>
      </c>
      <c r="CC337" s="0" t="s">
        <v>144</v>
      </c>
      <c r="CG337" s="0" t="s">
        <v>155</v>
      </c>
      <c r="CK337" s="0" t="s">
        <v>155</v>
      </c>
      <c r="CL337" s="0" t="s">
        <v>144</v>
      </c>
      <c r="CO337" s="0" t="s">
        <v>144</v>
      </c>
      <c r="CP337" s="0" t="s">
        <v>155</v>
      </c>
      <c r="CQ337" s="0" t="s">
        <v>144</v>
      </c>
      <c r="CV337" s="0" t="s">
        <v>155</v>
      </c>
      <c r="CZ337" s="0" t="s">
        <v>174</v>
      </c>
      <c r="DC337" s="0" t="s">
        <v>155</v>
      </c>
      <c r="DI337" s="0" t="s">
        <v>155</v>
      </c>
      <c r="DN337" s="0" t="s">
        <v>155</v>
      </c>
      <c r="DU337" s="0" t="s">
        <v>155</v>
      </c>
      <c r="EA337" s="0" t="s">
        <v>155</v>
      </c>
      <c r="ED337" s="0" t="s">
        <v>144</v>
      </c>
      <c r="EF337" s="0" t="s">
        <v>155</v>
      </c>
    </row>
    <row r="338" customFormat="false" ht="13.8" hidden="false" customHeight="false" outlineLevel="0" collapsed="false">
      <c r="A338" s="0" t="s">
        <v>1886</v>
      </c>
      <c r="B338" s="0" t="n">
        <v>78</v>
      </c>
      <c r="C338" s="0" t="n">
        <v>5141</v>
      </c>
      <c r="D338" s="0" t="s">
        <v>1887</v>
      </c>
      <c r="E338" s="0" t="s">
        <v>1888</v>
      </c>
      <c r="F338" s="0" t="str">
        <f aca="false">CONCATENATE(D339," ",LEFT(I339,4),"T=",AW339,"D=",AX339,"R=",AY339,"M=",AZ339,"L=",BA339,"B=",BB339)</f>
        <v>CVENGROS 1957T=47D=9R=6M=6L=9B=54</v>
      </c>
      <c r="I338" s="0" t="s">
        <v>1889</v>
      </c>
      <c r="J338" s="0" t="s">
        <v>1890</v>
      </c>
      <c r="K338" s="0" t="s">
        <v>143</v>
      </c>
      <c r="M338" s="0" t="str">
        <f aca="false">RIGHT(N338,LEN(N338)-FIND(" ",N338))</f>
        <v>FAIRMOUNT AVE NE</v>
      </c>
      <c r="N338" s="0" t="s">
        <v>1891</v>
      </c>
      <c r="P338" s="0" t="s">
        <v>147</v>
      </c>
      <c r="Q338" s="0" t="s">
        <v>148</v>
      </c>
      <c r="R338" s="0" t="n">
        <v>44483</v>
      </c>
      <c r="AD338" s="0" t="s">
        <v>149</v>
      </c>
      <c r="AE338" s="0" t="s">
        <v>150</v>
      </c>
      <c r="AF338" s="0" t="s">
        <v>151</v>
      </c>
      <c r="AH338" s="0" t="n">
        <v>14</v>
      </c>
      <c r="AI338" s="0" t="n">
        <v>11</v>
      </c>
      <c r="AN338" s="0" t="s">
        <v>147</v>
      </c>
      <c r="AO338" s="0" t="s">
        <v>261</v>
      </c>
      <c r="AP338" s="0" t="s">
        <v>262</v>
      </c>
      <c r="AQ338" s="0" t="n">
        <v>9</v>
      </c>
      <c r="AR338" s="0" t="n">
        <v>64</v>
      </c>
      <c r="AS338" s="0" t="n">
        <v>32</v>
      </c>
      <c r="AV338" s="0" t="s">
        <v>154</v>
      </c>
      <c r="AW338" s="0" t="n">
        <f aca="false">COUNTA($BC338:$EG338)</f>
        <v>27</v>
      </c>
      <c r="AX338" s="0" t="n">
        <f aca="false">COUNTIF($BC338:$EG338,"D")</f>
        <v>7</v>
      </c>
      <c r="AY338" s="0" t="n">
        <f aca="false">COUNTIF($BC338:$EG338,"R")</f>
        <v>0</v>
      </c>
      <c r="AZ338" s="0" t="n">
        <f aca="false">IF(CC338="D",1,0)+IF(CL338="D",1,0)+IF(CW338="D",1,0)+IF(DD338="D",1,0)+IF(DJ338="D",1,0)+IF(DO338="D",1,0)+IF(DW338="D",1,0)</f>
        <v>2</v>
      </c>
      <c r="BA338" s="0" t="n">
        <f aca="false">IF(DH338&lt;&gt;"",1,0)+IF(DI338&lt;&gt;"",1,0)+IF(DK338&lt;&gt;"",1,0)+IF(DM338&lt;&gt;"",1,0)+IF(DN338&lt;&gt;"",1,0)+IF(DO338&lt;&gt;"",1,0)+IF(DQ338&lt;&gt;"",1,0)+IF(DR338&lt;&gt;"",1,0)+IF(DT338&lt;&gt;"",1,0)+IF(DU338&lt;&gt;"",1,0)+IF(DV338&lt;&gt;"",1,0)+IF(DW338&lt;&gt;"",1,0)+IF(DX338&lt;&gt;"",1,0)+IF(DZ338&lt;&gt;"",1,0)+IF(EA338&lt;&gt;"",1,0)+IF(EB338&lt;&gt;"",1,0)+IF(EE338&lt;&gt;"",1,0)</f>
        <v>3</v>
      </c>
      <c r="BB338" s="0" t="n">
        <f aca="false">AY338*AX338</f>
        <v>0</v>
      </c>
      <c r="BC338" s="0" t="s">
        <v>155</v>
      </c>
      <c r="BD338" s="0" t="s">
        <v>155</v>
      </c>
      <c r="BH338" s="0" t="s">
        <v>155</v>
      </c>
      <c r="BI338" s="0" t="s">
        <v>155</v>
      </c>
      <c r="BL338" s="0" t="s">
        <v>155</v>
      </c>
      <c r="BP338" s="0" t="s">
        <v>155</v>
      </c>
      <c r="BS338" s="0" t="s">
        <v>155</v>
      </c>
      <c r="BY338" s="0" t="s">
        <v>144</v>
      </c>
      <c r="CA338" s="0" t="s">
        <v>155</v>
      </c>
      <c r="CC338" s="0" t="s">
        <v>144</v>
      </c>
      <c r="CG338" s="0" t="s">
        <v>155</v>
      </c>
      <c r="CK338" s="0" t="s">
        <v>155</v>
      </c>
      <c r="CL338" s="0" t="s">
        <v>144</v>
      </c>
      <c r="CN338" s="0" t="s">
        <v>155</v>
      </c>
      <c r="CP338" s="0" t="s">
        <v>155</v>
      </c>
      <c r="CQ338" s="0" t="s">
        <v>144</v>
      </c>
      <c r="CU338" s="0" t="s">
        <v>144</v>
      </c>
      <c r="CV338" s="0" t="s">
        <v>155</v>
      </c>
      <c r="CY338" s="0" t="s">
        <v>155</v>
      </c>
      <c r="CZ338" s="0" t="s">
        <v>144</v>
      </c>
      <c r="DC338" s="0" t="s">
        <v>155</v>
      </c>
      <c r="DF338" s="0" t="s">
        <v>155</v>
      </c>
      <c r="DG338" s="0" t="s">
        <v>144</v>
      </c>
      <c r="DI338" s="0" t="s">
        <v>155</v>
      </c>
      <c r="DL338" s="0" t="s">
        <v>155</v>
      </c>
      <c r="DN338" s="0" t="s">
        <v>155</v>
      </c>
      <c r="DU338" s="0" t="s">
        <v>155</v>
      </c>
    </row>
    <row r="339" customFormat="false" ht="13.8" hidden="false" customHeight="false" outlineLevel="0" collapsed="false">
      <c r="A339" s="0" t="s">
        <v>1892</v>
      </c>
      <c r="B339" s="0" t="n">
        <v>78</v>
      </c>
      <c r="C339" s="0" t="n">
        <v>2821</v>
      </c>
      <c r="D339" s="0" t="s">
        <v>1893</v>
      </c>
      <c r="E339" s="0" t="s">
        <v>423</v>
      </c>
      <c r="F339" s="0" t="str">
        <f aca="false">CONCATENATE(D340," ",LEFT(I340,4),"T=",AW340,"D=",AX340,"R=",AY340,"M=",AZ340,"L=",BA340,"B=",BB340)</f>
        <v>ORFANOS 1946T=44D=8R=5M=4L=8B=40</v>
      </c>
      <c r="G339" s="0" t="s">
        <v>144</v>
      </c>
      <c r="I339" s="0" t="s">
        <v>1894</v>
      </c>
      <c r="J339" s="0" t="s">
        <v>1890</v>
      </c>
      <c r="K339" s="0" t="s">
        <v>143</v>
      </c>
      <c r="L339" s="0" t="s">
        <v>174</v>
      </c>
      <c r="M339" s="0" t="str">
        <f aca="false">RIGHT(N339,LEN(N339)-FIND(" ",N339))</f>
        <v>GENESEE AVE NE</v>
      </c>
      <c r="N339" s="0" t="s">
        <v>1895</v>
      </c>
      <c r="P339" s="0" t="s">
        <v>147</v>
      </c>
      <c r="Q339" s="0" t="s">
        <v>148</v>
      </c>
      <c r="R339" s="0" t="n">
        <v>44483</v>
      </c>
      <c r="AD339" s="0" t="s">
        <v>149</v>
      </c>
      <c r="AE339" s="0" t="s">
        <v>150</v>
      </c>
      <c r="AF339" s="0" t="s">
        <v>151</v>
      </c>
      <c r="AH339" s="0" t="n">
        <v>14</v>
      </c>
      <c r="AI339" s="0" t="n">
        <v>11</v>
      </c>
      <c r="AN339" s="0" t="s">
        <v>147</v>
      </c>
      <c r="AO339" s="0" t="s">
        <v>189</v>
      </c>
      <c r="AP339" s="0" t="s">
        <v>190</v>
      </c>
      <c r="AQ339" s="0" t="n">
        <v>9</v>
      </c>
      <c r="AR339" s="0" t="n">
        <v>64</v>
      </c>
      <c r="AS339" s="0" t="n">
        <v>32</v>
      </c>
      <c r="AV339" s="0" t="s">
        <v>154</v>
      </c>
      <c r="AW339" s="0" t="n">
        <f aca="false">COUNTA($BC339:$EG339)</f>
        <v>47</v>
      </c>
      <c r="AX339" s="0" t="n">
        <f aca="false">COUNTIF($BC339:$EG339,"D")</f>
        <v>9</v>
      </c>
      <c r="AY339" s="0" t="n">
        <f aca="false">COUNTIF($BC339:$EG339,"R")</f>
        <v>6</v>
      </c>
      <c r="AZ339" s="0" t="n">
        <f aca="false">IF(CC339="D",1,0)+IF(CL339="D",1,0)+IF(CW339="D",1,0)+IF(DD339="D",1,0)+IF(DJ339="D",1,0)+IF(DO339="D",1,0)+IF(DW339="D",1,0)</f>
        <v>6</v>
      </c>
      <c r="BA339" s="0" t="n">
        <f aca="false">IF(DH339&lt;&gt;"",1,0)+IF(DI339&lt;&gt;"",1,0)+IF(DK339&lt;&gt;"",1,0)+IF(DM339&lt;&gt;"",1,0)+IF(DN339&lt;&gt;"",1,0)+IF(DO339&lt;&gt;"",1,0)+IF(DQ339&lt;&gt;"",1,0)+IF(DR339&lt;&gt;"",1,0)+IF(DT339&lt;&gt;"",1,0)+IF(DU339&lt;&gt;"",1,0)+IF(DV339&lt;&gt;"",1,0)+IF(DW339&lt;&gt;"",1,0)+IF(DX339&lt;&gt;"",1,0)+IF(DZ339&lt;&gt;"",1,0)+IF(EA339&lt;&gt;"",1,0)+IF(EB339&lt;&gt;"",1,0)+IF(EE339&lt;&gt;"",1,0)</f>
        <v>9</v>
      </c>
      <c r="BB339" s="0" t="n">
        <f aca="false">AY339*AX339</f>
        <v>54</v>
      </c>
      <c r="BC339" s="0" t="s">
        <v>155</v>
      </c>
      <c r="BD339" s="0" t="s">
        <v>155</v>
      </c>
      <c r="BE339" s="0" t="s">
        <v>155</v>
      </c>
      <c r="BF339" s="0" t="s">
        <v>155</v>
      </c>
      <c r="BG339" s="0" t="s">
        <v>155</v>
      </c>
      <c r="BH339" s="0" t="s">
        <v>155</v>
      </c>
      <c r="BI339" s="0" t="s">
        <v>155</v>
      </c>
      <c r="BJ339" s="0" t="s">
        <v>155</v>
      </c>
      <c r="BK339" s="0" t="s">
        <v>155</v>
      </c>
      <c r="BL339" s="0" t="s">
        <v>155</v>
      </c>
      <c r="BP339" s="0" t="s">
        <v>155</v>
      </c>
      <c r="BR339" s="0" t="s">
        <v>155</v>
      </c>
      <c r="BS339" s="0" t="s">
        <v>155</v>
      </c>
      <c r="BV339" s="0" t="s">
        <v>155</v>
      </c>
      <c r="BY339" s="0" t="s">
        <v>144</v>
      </c>
      <c r="CA339" s="0" t="s">
        <v>155</v>
      </c>
      <c r="CC339" s="0" t="s">
        <v>144</v>
      </c>
      <c r="CG339" s="0" t="s">
        <v>155</v>
      </c>
      <c r="CK339" s="0" t="s">
        <v>155</v>
      </c>
      <c r="CL339" s="0" t="s">
        <v>144</v>
      </c>
      <c r="CN339" s="0" t="s">
        <v>155</v>
      </c>
      <c r="CO339" s="0" t="s">
        <v>174</v>
      </c>
      <c r="CP339" s="0" t="s">
        <v>155</v>
      </c>
      <c r="CT339" s="0" t="s">
        <v>155</v>
      </c>
      <c r="CU339" s="0" t="s">
        <v>144</v>
      </c>
      <c r="CV339" s="0" t="s">
        <v>155</v>
      </c>
      <c r="CW339" s="0" t="s">
        <v>144</v>
      </c>
      <c r="CY339" s="0" t="s">
        <v>155</v>
      </c>
      <c r="CZ339" s="0" t="s">
        <v>174</v>
      </c>
      <c r="DC339" s="0" t="s">
        <v>155</v>
      </c>
      <c r="DD339" s="0" t="s">
        <v>144</v>
      </c>
      <c r="DF339" s="0" t="s">
        <v>155</v>
      </c>
      <c r="DG339" s="0" t="s">
        <v>174</v>
      </c>
      <c r="DI339" s="0" t="s">
        <v>155</v>
      </c>
      <c r="DJ339" s="0" t="s">
        <v>144</v>
      </c>
      <c r="DL339" s="0" t="s">
        <v>155</v>
      </c>
      <c r="DM339" s="0" t="s">
        <v>144</v>
      </c>
      <c r="DN339" s="0" t="s">
        <v>155</v>
      </c>
      <c r="DR339" s="0" t="s">
        <v>155</v>
      </c>
      <c r="DS339" s="0" t="s">
        <v>174</v>
      </c>
      <c r="DT339" s="0" t="s">
        <v>174</v>
      </c>
      <c r="DU339" s="0" t="s">
        <v>155</v>
      </c>
      <c r="DW339" s="0" t="s">
        <v>144</v>
      </c>
      <c r="DX339" s="0" t="s">
        <v>155</v>
      </c>
      <c r="EA339" s="0" t="s">
        <v>155</v>
      </c>
      <c r="ED339" s="0" t="s">
        <v>174</v>
      </c>
      <c r="EF339" s="0" t="s">
        <v>155</v>
      </c>
    </row>
    <row r="340" customFormat="false" ht="13.8" hidden="false" customHeight="false" outlineLevel="0" collapsed="false">
      <c r="A340" s="0" t="s">
        <v>1896</v>
      </c>
      <c r="B340" s="0" t="n">
        <v>78</v>
      </c>
      <c r="C340" s="0" t="n">
        <v>10981</v>
      </c>
      <c r="D340" s="0" t="s">
        <v>1897</v>
      </c>
      <c r="E340" s="0" t="s">
        <v>1898</v>
      </c>
      <c r="F340" s="0" t="str">
        <f aca="false">CONCATENATE(D341," ",LEFT(I341,4),"T=",AW341,"D=",AX341,"R=",AY341,"M=",AZ341,"L=",BA341,"B=",BB341)</f>
        <v>KLINE 1946T=42D=12R=0M=2L=7B=0</v>
      </c>
      <c r="G340" s="0" t="s">
        <v>382</v>
      </c>
      <c r="I340" s="0" t="s">
        <v>1899</v>
      </c>
      <c r="J340" s="0" t="s">
        <v>1890</v>
      </c>
      <c r="K340" s="0" t="s">
        <v>143</v>
      </c>
      <c r="L340" s="0" t="s">
        <v>174</v>
      </c>
      <c r="M340" s="0" t="str">
        <f aca="false">RIGHT(N340,LEN(N340)-FIND(" ",N340))</f>
        <v>PERKINSWOOD BLVD NE</v>
      </c>
      <c r="N340" s="0" t="s">
        <v>1900</v>
      </c>
      <c r="P340" s="0" t="s">
        <v>147</v>
      </c>
      <c r="Q340" s="0" t="s">
        <v>148</v>
      </c>
      <c r="R340" s="0" t="n">
        <v>44483</v>
      </c>
      <c r="AD340" s="0" t="s">
        <v>149</v>
      </c>
      <c r="AE340" s="0" t="s">
        <v>150</v>
      </c>
      <c r="AF340" s="0" t="s">
        <v>151</v>
      </c>
      <c r="AH340" s="0" t="n">
        <v>14</v>
      </c>
      <c r="AI340" s="0" t="n">
        <v>11</v>
      </c>
      <c r="AN340" s="0" t="s">
        <v>147</v>
      </c>
      <c r="AO340" s="0" t="s">
        <v>176</v>
      </c>
      <c r="AP340" s="0" t="s">
        <v>177</v>
      </c>
      <c r="AQ340" s="0" t="n">
        <v>9</v>
      </c>
      <c r="AR340" s="0" t="n">
        <v>64</v>
      </c>
      <c r="AS340" s="0" t="n">
        <v>32</v>
      </c>
      <c r="AV340" s="0" t="s">
        <v>154</v>
      </c>
      <c r="AW340" s="0" t="n">
        <f aca="false">COUNTA($BC340:$EG340)</f>
        <v>44</v>
      </c>
      <c r="AX340" s="0" t="n">
        <f aca="false">COUNTIF($BC340:$EG340,"D")</f>
        <v>8</v>
      </c>
      <c r="AY340" s="0" t="n">
        <f aca="false">COUNTIF($BC340:$EG340,"R")</f>
        <v>5</v>
      </c>
      <c r="AZ340" s="0" t="n">
        <f aca="false">IF(CC340="D",1,0)+IF(CL340="D",1,0)+IF(CW340="D",1,0)+IF(DD340="D",1,0)+IF(DJ340="D",1,0)+IF(DO340="D",1,0)+IF(DW340="D",1,0)</f>
        <v>4</v>
      </c>
      <c r="BA340" s="0" t="n">
        <f aca="false">IF(DH340&lt;&gt;"",1,0)+IF(DI340&lt;&gt;"",1,0)+IF(DK340&lt;&gt;"",1,0)+IF(DM340&lt;&gt;"",1,0)+IF(DN340&lt;&gt;"",1,0)+IF(DO340&lt;&gt;"",1,0)+IF(DQ340&lt;&gt;"",1,0)+IF(DR340&lt;&gt;"",1,0)+IF(DT340&lt;&gt;"",1,0)+IF(DU340&lt;&gt;"",1,0)+IF(DV340&lt;&gt;"",1,0)+IF(DW340&lt;&gt;"",1,0)+IF(DX340&lt;&gt;"",1,0)+IF(DZ340&lt;&gt;"",1,0)+IF(EA340&lt;&gt;"",1,0)+IF(EB340&lt;&gt;"",1,0)+IF(EE340&lt;&gt;"",1,0)</f>
        <v>8</v>
      </c>
      <c r="BB340" s="0" t="n">
        <f aca="false">AY340*AX340</f>
        <v>40</v>
      </c>
      <c r="BC340" s="0" t="s">
        <v>155</v>
      </c>
      <c r="BD340" s="0" t="s">
        <v>155</v>
      </c>
      <c r="BE340" s="0" t="s">
        <v>155</v>
      </c>
      <c r="BF340" s="0" t="s">
        <v>155</v>
      </c>
      <c r="BG340" s="0" t="s">
        <v>155</v>
      </c>
      <c r="BH340" s="0" t="s">
        <v>155</v>
      </c>
      <c r="BI340" s="0" t="s">
        <v>155</v>
      </c>
      <c r="BJ340" s="0" t="s">
        <v>155</v>
      </c>
      <c r="BK340" s="0" t="s">
        <v>155</v>
      </c>
      <c r="BL340" s="0" t="s">
        <v>155</v>
      </c>
      <c r="BP340" s="0" t="s">
        <v>155</v>
      </c>
      <c r="BR340" s="0" t="s">
        <v>155</v>
      </c>
      <c r="BS340" s="0" t="s">
        <v>155</v>
      </c>
      <c r="BV340" s="0" t="s">
        <v>155</v>
      </c>
      <c r="BY340" s="0" t="s">
        <v>174</v>
      </c>
      <c r="CA340" s="0" t="s">
        <v>155</v>
      </c>
      <c r="CC340" s="0" t="s">
        <v>144</v>
      </c>
      <c r="CG340" s="0" t="s">
        <v>155</v>
      </c>
      <c r="CH340" s="0" t="s">
        <v>144</v>
      </c>
      <c r="CK340" s="0" t="s">
        <v>155</v>
      </c>
      <c r="CL340" s="0" t="s">
        <v>144</v>
      </c>
      <c r="CN340" s="0" t="s">
        <v>155</v>
      </c>
      <c r="CO340" s="0" t="s">
        <v>174</v>
      </c>
      <c r="CP340" s="0" t="s">
        <v>155</v>
      </c>
      <c r="CU340" s="0" t="s">
        <v>144</v>
      </c>
      <c r="CV340" s="0" t="s">
        <v>155</v>
      </c>
      <c r="CW340" s="0" t="s">
        <v>144</v>
      </c>
      <c r="CY340" s="0" t="s">
        <v>155</v>
      </c>
      <c r="CZ340" s="0" t="s">
        <v>174</v>
      </c>
      <c r="DC340" s="0" t="s">
        <v>155</v>
      </c>
      <c r="DF340" s="0" t="s">
        <v>155</v>
      </c>
      <c r="DG340" s="0" t="s">
        <v>144</v>
      </c>
      <c r="DI340" s="0" t="s">
        <v>155</v>
      </c>
      <c r="DL340" s="0" t="s">
        <v>155</v>
      </c>
      <c r="DM340" s="0" t="s">
        <v>144</v>
      </c>
      <c r="DN340" s="0" t="s">
        <v>155</v>
      </c>
      <c r="DR340" s="0" t="s">
        <v>155</v>
      </c>
      <c r="DS340" s="0" t="s">
        <v>174</v>
      </c>
      <c r="DU340" s="0" t="s">
        <v>155</v>
      </c>
      <c r="DW340" s="0" t="s">
        <v>144</v>
      </c>
      <c r="DX340" s="0" t="s">
        <v>155</v>
      </c>
      <c r="EA340" s="0" t="s">
        <v>155</v>
      </c>
      <c r="ED340" s="0" t="s">
        <v>174</v>
      </c>
      <c r="EF340" s="0" t="s">
        <v>155</v>
      </c>
    </row>
    <row r="341" customFormat="false" ht="13.8" hidden="false" customHeight="false" outlineLevel="0" collapsed="false">
      <c r="A341" s="0" t="s">
        <v>1901</v>
      </c>
      <c r="B341" s="0" t="n">
        <v>78</v>
      </c>
      <c r="C341" s="0" t="n">
        <v>23842</v>
      </c>
      <c r="D341" s="0" t="s">
        <v>1902</v>
      </c>
      <c r="E341" s="0" t="s">
        <v>922</v>
      </c>
      <c r="F341" s="0" t="str">
        <f aca="false">CONCATENATE(D342," ",LEFT(I342,4),"T=",AW342,"D=",AX342,"R=",AY342,"M=",AZ342,"L=",BA342,"B=",BB342)</f>
        <v>PAIDAS 1958T=47D=15R=0M=6L=8B=0</v>
      </c>
      <c r="I341" s="0" t="s">
        <v>1903</v>
      </c>
      <c r="J341" s="0" t="s">
        <v>1904</v>
      </c>
      <c r="K341" s="0" t="s">
        <v>143</v>
      </c>
      <c r="L341" s="0" t="s">
        <v>144</v>
      </c>
      <c r="M341" s="0" t="str">
        <f aca="false">RIGHT(N341,LEN(N341)-FIND(" ",N341))</f>
        <v>NORTHWOODS CT NE</v>
      </c>
      <c r="N341" s="0" t="s">
        <v>1905</v>
      </c>
      <c r="O341" s="0" t="s">
        <v>1906</v>
      </c>
      <c r="P341" s="0" t="s">
        <v>147</v>
      </c>
      <c r="Q341" s="0" t="s">
        <v>148</v>
      </c>
      <c r="R341" s="0" t="n">
        <v>44483</v>
      </c>
      <c r="AD341" s="0" t="s">
        <v>149</v>
      </c>
      <c r="AE341" s="0" t="s">
        <v>150</v>
      </c>
      <c r="AH341" s="0" t="n">
        <v>14</v>
      </c>
      <c r="AI341" s="0" t="n">
        <v>11</v>
      </c>
      <c r="AJ341" s="0" t="s">
        <v>164</v>
      </c>
      <c r="AM341" s="0" t="s">
        <v>165</v>
      </c>
      <c r="AN341" s="0" t="s">
        <v>147</v>
      </c>
      <c r="AO341" s="0" t="s">
        <v>176</v>
      </c>
      <c r="AP341" s="0" t="s">
        <v>177</v>
      </c>
      <c r="AQ341" s="0" t="n">
        <v>9</v>
      </c>
      <c r="AR341" s="0" t="n">
        <v>64</v>
      </c>
      <c r="AS341" s="0" t="n">
        <v>32</v>
      </c>
      <c r="AV341" s="0" t="s">
        <v>154</v>
      </c>
      <c r="AW341" s="0" t="n">
        <f aca="false">COUNTA($BC341:$EG341)</f>
        <v>42</v>
      </c>
      <c r="AX341" s="0" t="n">
        <f aca="false">COUNTIF($BC341:$EG341,"D")</f>
        <v>12</v>
      </c>
      <c r="AY341" s="0" t="n">
        <f aca="false">COUNTIF($BC341:$EG341,"R")</f>
        <v>0</v>
      </c>
      <c r="AZ341" s="0" t="n">
        <f aca="false">IF(CC341="D",1,0)+IF(CL341="D",1,0)+IF(CW341="D",1,0)+IF(DD341="D",1,0)+IF(DJ341="D",1,0)+IF(DO341="D",1,0)+IF(DW341="D",1,0)</f>
        <v>2</v>
      </c>
      <c r="BA341" s="0" t="n">
        <f aca="false">IF(DH341&lt;&gt;"",1,0)+IF(DI341&lt;&gt;"",1,0)+IF(DK341&lt;&gt;"",1,0)+IF(DM341&lt;&gt;"",1,0)+IF(DN341&lt;&gt;"",1,0)+IF(DO341&lt;&gt;"",1,0)+IF(DQ341&lt;&gt;"",1,0)+IF(DR341&lt;&gt;"",1,0)+IF(DT341&lt;&gt;"",1,0)+IF(DU341&lt;&gt;"",1,0)+IF(DV341&lt;&gt;"",1,0)+IF(DW341&lt;&gt;"",1,0)+IF(DX341&lt;&gt;"",1,0)+IF(DZ341&lt;&gt;"",1,0)+IF(EA341&lt;&gt;"",1,0)+IF(EB341&lt;&gt;"",1,0)+IF(EE341&lt;&gt;"",1,0)</f>
        <v>7</v>
      </c>
      <c r="BB341" s="0" t="n">
        <f aca="false">AY341*AX341</f>
        <v>0</v>
      </c>
      <c r="BC341" s="0" t="s">
        <v>155</v>
      </c>
      <c r="BD341" s="0" t="s">
        <v>155</v>
      </c>
      <c r="BE341" s="0" t="s">
        <v>155</v>
      </c>
      <c r="BF341" s="0" t="s">
        <v>155</v>
      </c>
      <c r="BG341" s="0" t="s">
        <v>155</v>
      </c>
      <c r="BH341" s="0" t="s">
        <v>155</v>
      </c>
      <c r="BI341" s="0" t="s">
        <v>155</v>
      </c>
      <c r="BJ341" s="0" t="s">
        <v>155</v>
      </c>
      <c r="BK341" s="0" t="s">
        <v>155</v>
      </c>
      <c r="BL341" s="0" t="s">
        <v>155</v>
      </c>
      <c r="BP341" s="0" t="s">
        <v>155</v>
      </c>
      <c r="BR341" s="0" t="s">
        <v>155</v>
      </c>
      <c r="BS341" s="0" t="s">
        <v>155</v>
      </c>
      <c r="BV341" s="0" t="s">
        <v>155</v>
      </c>
      <c r="BY341" s="0" t="s">
        <v>144</v>
      </c>
      <c r="CA341" s="0" t="s">
        <v>155</v>
      </c>
      <c r="CG341" s="0" t="s">
        <v>155</v>
      </c>
      <c r="CH341" s="0" t="s">
        <v>144</v>
      </c>
      <c r="CK341" s="0" t="s">
        <v>155</v>
      </c>
      <c r="CL341" s="0" t="s">
        <v>144</v>
      </c>
      <c r="CN341" s="0" t="s">
        <v>155</v>
      </c>
      <c r="CO341" s="0" t="s">
        <v>144</v>
      </c>
      <c r="CP341" s="0" t="s">
        <v>155</v>
      </c>
      <c r="CT341" s="0" t="s">
        <v>155</v>
      </c>
      <c r="CU341" s="0" t="s">
        <v>144</v>
      </c>
      <c r="CV341" s="0" t="s">
        <v>155</v>
      </c>
      <c r="CW341" s="0" t="s">
        <v>144</v>
      </c>
      <c r="CY341" s="0" t="s">
        <v>155</v>
      </c>
      <c r="CZ341" s="0" t="s">
        <v>144</v>
      </c>
      <c r="DC341" s="0" t="s">
        <v>155</v>
      </c>
      <c r="DG341" s="0" t="s">
        <v>144</v>
      </c>
      <c r="DI341" s="0" t="s">
        <v>155</v>
      </c>
      <c r="DL341" s="0" t="s">
        <v>155</v>
      </c>
      <c r="DM341" s="0" t="s">
        <v>144</v>
      </c>
      <c r="DN341" s="0" t="s">
        <v>155</v>
      </c>
      <c r="DS341" s="0" t="s">
        <v>144</v>
      </c>
      <c r="DT341" s="0" t="s">
        <v>144</v>
      </c>
      <c r="DU341" s="0" t="s">
        <v>155</v>
      </c>
      <c r="DX341" s="0" t="s">
        <v>155</v>
      </c>
      <c r="EA341" s="0" t="s">
        <v>155</v>
      </c>
      <c r="ED341" s="0" t="s">
        <v>144</v>
      </c>
      <c r="EF341" s="0" t="s">
        <v>155</v>
      </c>
    </row>
    <row r="342" customFormat="false" ht="13.8" hidden="false" customHeight="false" outlineLevel="0" collapsed="false">
      <c r="A342" s="0" t="s">
        <v>1907</v>
      </c>
      <c r="B342" s="0" t="n">
        <v>78</v>
      </c>
      <c r="C342" s="0" t="n">
        <v>16741</v>
      </c>
      <c r="D342" s="0" t="s">
        <v>1908</v>
      </c>
      <c r="E342" s="0" t="s">
        <v>301</v>
      </c>
      <c r="F342" s="0" t="str">
        <f aca="false">CONCATENATE(D343," ",LEFT(I343,4),"T=",AW343,"D=",AX343,"R=",AY343,"M=",AZ343,"L=",BA343,"B=",BB343)</f>
        <v>MURRAY 1948T=40D=13R=0M=4L=6B=0</v>
      </c>
      <c r="I342" s="0" t="s">
        <v>1909</v>
      </c>
      <c r="J342" s="0" t="s">
        <v>1910</v>
      </c>
      <c r="K342" s="0" t="s">
        <v>143</v>
      </c>
      <c r="L342" s="0" t="s">
        <v>144</v>
      </c>
      <c r="M342" s="0" t="str">
        <f aca="false">RIGHT(N342,LEN(N342)-FIND(" ",N342))</f>
        <v>EDGEWOOD ST NE</v>
      </c>
      <c r="N342" s="0" t="s">
        <v>1911</v>
      </c>
      <c r="P342" s="0" t="s">
        <v>147</v>
      </c>
      <c r="Q342" s="0" t="s">
        <v>148</v>
      </c>
      <c r="R342" s="0" t="n">
        <v>44483</v>
      </c>
      <c r="AD342" s="0" t="s">
        <v>149</v>
      </c>
      <c r="AE342" s="0" t="s">
        <v>150</v>
      </c>
      <c r="AF342" s="0" t="s">
        <v>151</v>
      </c>
      <c r="AH342" s="0" t="n">
        <v>14</v>
      </c>
      <c r="AI342" s="0" t="n">
        <v>11</v>
      </c>
      <c r="AN342" s="0" t="s">
        <v>147</v>
      </c>
      <c r="AO342" s="0" t="s">
        <v>261</v>
      </c>
      <c r="AP342" s="0" t="s">
        <v>262</v>
      </c>
      <c r="AQ342" s="0" t="n">
        <v>9</v>
      </c>
      <c r="AR342" s="0" t="n">
        <v>64</v>
      </c>
      <c r="AS342" s="0" t="n">
        <v>32</v>
      </c>
      <c r="AV342" s="0" t="s">
        <v>154</v>
      </c>
      <c r="AW342" s="0" t="n">
        <f aca="false">COUNTA($BC342:$EG342)</f>
        <v>47</v>
      </c>
      <c r="AX342" s="0" t="n">
        <f aca="false">COUNTIF($BC342:$EG342,"D")</f>
        <v>15</v>
      </c>
      <c r="AY342" s="0" t="n">
        <f aca="false">COUNTIF($BC342:$EG342,"R")</f>
        <v>0</v>
      </c>
      <c r="AZ342" s="0" t="n">
        <f aca="false">IF(CC342="D",1,0)+IF(CL342="D",1,0)+IF(CW342="D",1,0)+IF(DD342="D",1,0)+IF(DJ342="D",1,0)+IF(DO342="D",1,0)+IF(DW342="D",1,0)</f>
        <v>6</v>
      </c>
      <c r="BA342" s="0" t="n">
        <f aca="false">IF(DH342&lt;&gt;"",1,0)+IF(DI342&lt;&gt;"",1,0)+IF(DK342&lt;&gt;"",1,0)+IF(DM342&lt;&gt;"",1,0)+IF(DN342&lt;&gt;"",1,0)+IF(DO342&lt;&gt;"",1,0)+IF(DQ342&lt;&gt;"",1,0)+IF(DR342&lt;&gt;"",1,0)+IF(DT342&lt;&gt;"",1,0)+IF(DU342&lt;&gt;"",1,0)+IF(DV342&lt;&gt;"",1,0)+IF(DW342&lt;&gt;"",1,0)+IF(DX342&lt;&gt;"",1,0)+IF(DZ342&lt;&gt;"",1,0)+IF(EA342&lt;&gt;"",1,0)+IF(EB342&lt;&gt;"",1,0)+IF(EE342&lt;&gt;"",1,0)</f>
        <v>8</v>
      </c>
      <c r="BB342" s="0" t="n">
        <f aca="false">AY342*AX342</f>
        <v>0</v>
      </c>
      <c r="BC342" s="0" t="s">
        <v>155</v>
      </c>
      <c r="BD342" s="0" t="s">
        <v>155</v>
      </c>
      <c r="BE342" s="0" t="s">
        <v>155</v>
      </c>
      <c r="BF342" s="0" t="s">
        <v>155</v>
      </c>
      <c r="BG342" s="0" t="s">
        <v>155</v>
      </c>
      <c r="BH342" s="0" t="s">
        <v>155</v>
      </c>
      <c r="BI342" s="0" t="s">
        <v>155</v>
      </c>
      <c r="BJ342" s="0" t="s">
        <v>155</v>
      </c>
      <c r="BK342" s="0" t="s">
        <v>155</v>
      </c>
      <c r="BL342" s="0" t="s">
        <v>155</v>
      </c>
      <c r="BP342" s="0" t="s">
        <v>155</v>
      </c>
      <c r="BR342" s="0" t="s">
        <v>155</v>
      </c>
      <c r="BS342" s="0" t="s">
        <v>155</v>
      </c>
      <c r="BV342" s="0" t="s">
        <v>155</v>
      </c>
      <c r="BY342" s="0" t="s">
        <v>144</v>
      </c>
      <c r="CA342" s="0" t="s">
        <v>155</v>
      </c>
      <c r="CC342" s="0" t="s">
        <v>144</v>
      </c>
      <c r="CG342" s="0" t="s">
        <v>155</v>
      </c>
      <c r="CH342" s="0" t="s">
        <v>144</v>
      </c>
      <c r="CK342" s="0" t="s">
        <v>155</v>
      </c>
      <c r="CL342" s="0" t="s">
        <v>144</v>
      </c>
      <c r="CN342" s="0" t="s">
        <v>155</v>
      </c>
      <c r="CO342" s="0" t="s">
        <v>144</v>
      </c>
      <c r="CP342" s="0" t="s">
        <v>155</v>
      </c>
      <c r="CT342" s="0" t="s">
        <v>155</v>
      </c>
      <c r="CU342" s="0" t="s">
        <v>144</v>
      </c>
      <c r="CV342" s="0" t="s">
        <v>155</v>
      </c>
      <c r="CW342" s="0" t="s">
        <v>144</v>
      </c>
      <c r="CY342" s="0" t="s">
        <v>155</v>
      </c>
      <c r="CZ342" s="0" t="s">
        <v>144</v>
      </c>
      <c r="DC342" s="0" t="s">
        <v>155</v>
      </c>
      <c r="DD342" s="0" t="s">
        <v>144</v>
      </c>
      <c r="DF342" s="0" t="s">
        <v>155</v>
      </c>
      <c r="DG342" s="0" t="s">
        <v>144</v>
      </c>
      <c r="DI342" s="0" t="s">
        <v>155</v>
      </c>
      <c r="DJ342" s="0" t="s">
        <v>144</v>
      </c>
      <c r="DL342" s="0" t="s">
        <v>155</v>
      </c>
      <c r="DN342" s="0" t="s">
        <v>155</v>
      </c>
      <c r="DR342" s="0" t="s">
        <v>155</v>
      </c>
      <c r="DS342" s="0" t="s">
        <v>144</v>
      </c>
      <c r="DT342" s="0" t="s">
        <v>144</v>
      </c>
      <c r="DU342" s="0" t="s">
        <v>155</v>
      </c>
      <c r="DW342" s="0" t="s">
        <v>144</v>
      </c>
      <c r="DX342" s="0" t="s">
        <v>155</v>
      </c>
      <c r="EA342" s="0" t="s">
        <v>155</v>
      </c>
      <c r="ED342" s="0" t="s">
        <v>144</v>
      </c>
      <c r="EF342" s="0" t="s">
        <v>155</v>
      </c>
    </row>
    <row r="343" customFormat="false" ht="13.8" hidden="false" customHeight="false" outlineLevel="0" collapsed="false">
      <c r="A343" s="0" t="s">
        <v>1912</v>
      </c>
      <c r="B343" s="0" t="n">
        <v>78</v>
      </c>
      <c r="C343" s="0" t="n">
        <v>10254</v>
      </c>
      <c r="D343" s="0" t="s">
        <v>1913</v>
      </c>
      <c r="E343" s="0" t="s">
        <v>725</v>
      </c>
      <c r="F343" s="0" t="str">
        <f aca="false">CONCATENATE(D344," ",LEFT(I344,4),"T=",AW344,"D=",AX344,"R=",AY344,"M=",AZ344,"L=",BA344,"B=",BB344)</f>
        <v>HAPGOOD 1956T=42D=11R=1M=4L=8B=11</v>
      </c>
      <c r="G343" s="0" t="s">
        <v>250</v>
      </c>
      <c r="I343" s="0" t="s">
        <v>1582</v>
      </c>
      <c r="J343" s="0" t="s">
        <v>1914</v>
      </c>
      <c r="K343" s="0" t="s">
        <v>143</v>
      </c>
      <c r="L343" s="0" t="s">
        <v>144</v>
      </c>
      <c r="M343" s="0" t="str">
        <f aca="false">RIGHT(N343,LEN(N343)-FIND(" ",N343))</f>
        <v>BUTLER RD NE</v>
      </c>
      <c r="N343" s="0" t="s">
        <v>1915</v>
      </c>
      <c r="P343" s="0" t="s">
        <v>147</v>
      </c>
      <c r="Q343" s="0" t="s">
        <v>148</v>
      </c>
      <c r="R343" s="0" t="n">
        <v>44483</v>
      </c>
      <c r="AD343" s="0" t="s">
        <v>149</v>
      </c>
      <c r="AE343" s="0" t="s">
        <v>150</v>
      </c>
      <c r="AF343" s="0" t="s">
        <v>151</v>
      </c>
      <c r="AH343" s="0" t="n">
        <v>14</v>
      </c>
      <c r="AI343" s="0" t="n">
        <v>11</v>
      </c>
      <c r="AN343" s="0" t="s">
        <v>147</v>
      </c>
      <c r="AO343" s="0" t="s">
        <v>176</v>
      </c>
      <c r="AP343" s="0" t="s">
        <v>177</v>
      </c>
      <c r="AQ343" s="0" t="n">
        <v>9</v>
      </c>
      <c r="AR343" s="0" t="n">
        <v>64</v>
      </c>
      <c r="AS343" s="0" t="n">
        <v>32</v>
      </c>
      <c r="AV343" s="0" t="s">
        <v>154</v>
      </c>
      <c r="AW343" s="0" t="n">
        <f aca="false">COUNTA($BC343:$EG343)</f>
        <v>40</v>
      </c>
      <c r="AX343" s="0" t="n">
        <f aca="false">COUNTIF($BC343:$EG343,"D")</f>
        <v>13</v>
      </c>
      <c r="AY343" s="0" t="n">
        <f aca="false">COUNTIF($BC343:$EG343,"R")</f>
        <v>0</v>
      </c>
      <c r="AZ343" s="0" t="n">
        <f aca="false">IF(CC343="D",1,0)+IF(CL343="D",1,0)+IF(CW343="D",1,0)+IF(DD343="D",1,0)+IF(DJ343="D",1,0)+IF(DO343="D",1,0)+IF(DW343="D",1,0)</f>
        <v>4</v>
      </c>
      <c r="BA343" s="0" t="n">
        <f aca="false">IF(DH343&lt;&gt;"",1,0)+IF(DI343&lt;&gt;"",1,0)+IF(DK343&lt;&gt;"",1,0)+IF(DM343&lt;&gt;"",1,0)+IF(DN343&lt;&gt;"",1,0)+IF(DO343&lt;&gt;"",1,0)+IF(DQ343&lt;&gt;"",1,0)+IF(DR343&lt;&gt;"",1,0)+IF(DT343&lt;&gt;"",1,0)+IF(DU343&lt;&gt;"",1,0)+IF(DV343&lt;&gt;"",1,0)+IF(DW343&lt;&gt;"",1,0)+IF(DX343&lt;&gt;"",1,0)+IF(DZ343&lt;&gt;"",1,0)+IF(EA343&lt;&gt;"",1,0)+IF(EB343&lt;&gt;"",1,0)+IF(EE343&lt;&gt;"",1,0)</f>
        <v>6</v>
      </c>
      <c r="BB343" s="0" t="n">
        <f aca="false">AY343*AX343</f>
        <v>0</v>
      </c>
      <c r="BD343" s="0" t="s">
        <v>155</v>
      </c>
      <c r="BG343" s="0" t="s">
        <v>155</v>
      </c>
      <c r="BH343" s="0" t="s">
        <v>155</v>
      </c>
      <c r="BI343" s="0" t="s">
        <v>155</v>
      </c>
      <c r="BJ343" s="0" t="s">
        <v>155</v>
      </c>
      <c r="BK343" s="0" t="s">
        <v>155</v>
      </c>
      <c r="BL343" s="0" t="s">
        <v>155</v>
      </c>
      <c r="BP343" s="0" t="s">
        <v>155</v>
      </c>
      <c r="BR343" s="0" t="s">
        <v>155</v>
      </c>
      <c r="BS343" s="0" t="s">
        <v>155</v>
      </c>
      <c r="BV343" s="0" t="s">
        <v>155</v>
      </c>
      <c r="BY343" s="0" t="s">
        <v>144</v>
      </c>
      <c r="CA343" s="0" t="s">
        <v>155</v>
      </c>
      <c r="CG343" s="0" t="s">
        <v>155</v>
      </c>
      <c r="CH343" s="0" t="s">
        <v>144</v>
      </c>
      <c r="CK343" s="0" t="s">
        <v>155</v>
      </c>
      <c r="CL343" s="0" t="s">
        <v>144</v>
      </c>
      <c r="CN343" s="0" t="s">
        <v>155</v>
      </c>
      <c r="CO343" s="0" t="s">
        <v>144</v>
      </c>
      <c r="CP343" s="0" t="s">
        <v>155</v>
      </c>
      <c r="CT343" s="0" t="s">
        <v>155</v>
      </c>
      <c r="CU343" s="0" t="s">
        <v>144</v>
      </c>
      <c r="CV343" s="0" t="s">
        <v>155</v>
      </c>
      <c r="CW343" s="0" t="s">
        <v>144</v>
      </c>
      <c r="CY343" s="0" t="s">
        <v>155</v>
      </c>
      <c r="CZ343" s="0" t="s">
        <v>144</v>
      </c>
      <c r="DC343" s="0" t="s">
        <v>155</v>
      </c>
      <c r="DD343" s="0" t="s">
        <v>144</v>
      </c>
      <c r="DG343" s="0" t="s">
        <v>144</v>
      </c>
      <c r="DI343" s="0" t="s">
        <v>155</v>
      </c>
      <c r="DJ343" s="0" t="s">
        <v>144</v>
      </c>
      <c r="DL343" s="0" t="s">
        <v>155</v>
      </c>
      <c r="DM343" s="0" t="s">
        <v>144</v>
      </c>
      <c r="DN343" s="0" t="s">
        <v>155</v>
      </c>
      <c r="DS343" s="0" t="s">
        <v>144</v>
      </c>
      <c r="DU343" s="0" t="s">
        <v>155</v>
      </c>
      <c r="DX343" s="0" t="s">
        <v>155</v>
      </c>
      <c r="EA343" s="0" t="s">
        <v>155</v>
      </c>
      <c r="ED343" s="0" t="s">
        <v>144</v>
      </c>
      <c r="EF343" s="0" t="s">
        <v>155</v>
      </c>
    </row>
    <row r="344" customFormat="false" ht="13.8" hidden="false" customHeight="false" outlineLevel="0" collapsed="false">
      <c r="A344" s="0" t="s">
        <v>1916</v>
      </c>
      <c r="B344" s="0" t="n">
        <v>78</v>
      </c>
      <c r="C344" s="0" t="n">
        <v>60528</v>
      </c>
      <c r="D344" s="0" t="s">
        <v>1917</v>
      </c>
      <c r="E344" s="0" t="s">
        <v>301</v>
      </c>
      <c r="F344" s="0" t="str">
        <f aca="false">CONCATENATE(D345," ",LEFT(I345,4),"T=",AW345,"D=",AX345,"R=",AY345,"M=",AZ345,"L=",BA345,"B=",BB345)</f>
        <v>MAYS 1951T=37D=12R=0M=2L=8B=0</v>
      </c>
      <c r="G344" s="0" t="s">
        <v>499</v>
      </c>
      <c r="I344" s="0" t="s">
        <v>1918</v>
      </c>
      <c r="J344" s="0" t="s">
        <v>1919</v>
      </c>
      <c r="K344" s="0" t="s">
        <v>143</v>
      </c>
      <c r="L344" s="0" t="s">
        <v>144</v>
      </c>
      <c r="M344" s="0" t="str">
        <f aca="false">RIGHT(N344,LEN(N344)-FIND(" ",N344))</f>
        <v>OAK KNOLL AVE NE</v>
      </c>
      <c r="N344" s="0" t="s">
        <v>1920</v>
      </c>
      <c r="P344" s="0" t="s">
        <v>147</v>
      </c>
      <c r="Q344" s="0" t="s">
        <v>148</v>
      </c>
      <c r="R344" s="0" t="n">
        <v>44483</v>
      </c>
      <c r="AD344" s="0" t="s">
        <v>149</v>
      </c>
      <c r="AE344" s="0" t="s">
        <v>150</v>
      </c>
      <c r="AF344" s="0" t="s">
        <v>151</v>
      </c>
      <c r="AH344" s="0" t="n">
        <v>14</v>
      </c>
      <c r="AI344" s="0" t="n">
        <v>11</v>
      </c>
      <c r="AN344" s="0" t="s">
        <v>147</v>
      </c>
      <c r="AO344" s="0" t="s">
        <v>189</v>
      </c>
      <c r="AP344" s="0" t="s">
        <v>190</v>
      </c>
      <c r="AQ344" s="0" t="n">
        <v>9</v>
      </c>
      <c r="AR344" s="0" t="n">
        <v>64</v>
      </c>
      <c r="AS344" s="0" t="n">
        <v>32</v>
      </c>
      <c r="AV344" s="0" t="s">
        <v>154</v>
      </c>
      <c r="AW344" s="0" t="n">
        <f aca="false">COUNTA($BC344:$EG344)</f>
        <v>42</v>
      </c>
      <c r="AX344" s="0" t="n">
        <f aca="false">COUNTIF($BC344:$EG344,"D")</f>
        <v>11</v>
      </c>
      <c r="AY344" s="0" t="n">
        <f aca="false">COUNTIF($BC344:$EG344,"R")</f>
        <v>1</v>
      </c>
      <c r="AZ344" s="0" t="n">
        <f aca="false">IF(CC344="D",1,0)+IF(CL344="D",1,0)+IF(CW344="D",1,0)+IF(DD344="D",1,0)+IF(DJ344="D",1,0)+IF(DO344="D",1,0)+IF(DW344="D",1,0)</f>
        <v>4</v>
      </c>
      <c r="BA344" s="0" t="n">
        <f aca="false">IF(DH344&lt;&gt;"",1,0)+IF(DI344&lt;&gt;"",1,0)+IF(DK344&lt;&gt;"",1,0)+IF(DM344&lt;&gt;"",1,0)+IF(DN344&lt;&gt;"",1,0)+IF(DO344&lt;&gt;"",1,0)+IF(DQ344&lt;&gt;"",1,0)+IF(DR344&lt;&gt;"",1,0)+IF(DT344&lt;&gt;"",1,0)+IF(DU344&lt;&gt;"",1,0)+IF(DV344&lt;&gt;"",1,0)+IF(DW344&lt;&gt;"",1,0)+IF(DX344&lt;&gt;"",1,0)+IF(DZ344&lt;&gt;"",1,0)+IF(EA344&lt;&gt;"",1,0)+IF(EB344&lt;&gt;"",1,0)+IF(EE344&lt;&gt;"",1,0)</f>
        <v>8</v>
      </c>
      <c r="BB344" s="0" t="n">
        <f aca="false">AY344*AX344</f>
        <v>11</v>
      </c>
      <c r="BC344" s="0" t="s">
        <v>155</v>
      </c>
      <c r="BD344" s="0" t="s">
        <v>155</v>
      </c>
      <c r="BE344" s="0" t="s">
        <v>155</v>
      </c>
      <c r="BG344" s="0" t="s">
        <v>155</v>
      </c>
      <c r="BH344" s="0" t="s">
        <v>155</v>
      </c>
      <c r="BI344" s="0" t="s">
        <v>155</v>
      </c>
      <c r="BJ344" s="0" t="s">
        <v>155</v>
      </c>
      <c r="BK344" s="0" t="s">
        <v>155</v>
      </c>
      <c r="BL344" s="0" t="s">
        <v>155</v>
      </c>
      <c r="BP344" s="0" t="s">
        <v>155</v>
      </c>
      <c r="BR344" s="0" t="s">
        <v>155</v>
      </c>
      <c r="BS344" s="0" t="s">
        <v>155</v>
      </c>
      <c r="BY344" s="0" t="s">
        <v>144</v>
      </c>
      <c r="CA344" s="0" t="s">
        <v>155</v>
      </c>
      <c r="CC344" s="0" t="s">
        <v>144</v>
      </c>
      <c r="CG344" s="0" t="s">
        <v>155</v>
      </c>
      <c r="CK344" s="0" t="s">
        <v>155</v>
      </c>
      <c r="CL344" s="0" t="s">
        <v>144</v>
      </c>
      <c r="CN344" s="0" t="s">
        <v>155</v>
      </c>
      <c r="CO344" s="0" t="s">
        <v>144</v>
      </c>
      <c r="CP344" s="0" t="s">
        <v>155</v>
      </c>
      <c r="CT344" s="0" t="s">
        <v>155</v>
      </c>
      <c r="CU344" s="0" t="s">
        <v>144</v>
      </c>
      <c r="CV344" s="0" t="s">
        <v>155</v>
      </c>
      <c r="CW344" s="0" t="s">
        <v>144</v>
      </c>
      <c r="CY344" s="0" t="s">
        <v>155</v>
      </c>
      <c r="CZ344" s="0" t="s">
        <v>174</v>
      </c>
      <c r="DC344" s="0" t="s">
        <v>155</v>
      </c>
      <c r="DF344" s="0" t="s">
        <v>155</v>
      </c>
      <c r="DG344" s="0" t="s">
        <v>144</v>
      </c>
      <c r="DI344" s="0" t="s">
        <v>155</v>
      </c>
      <c r="DL344" s="0" t="s">
        <v>155</v>
      </c>
      <c r="DN344" s="0" t="s">
        <v>155</v>
      </c>
      <c r="DR344" s="0" t="s">
        <v>155</v>
      </c>
      <c r="DS344" s="0" t="s">
        <v>144</v>
      </c>
      <c r="DT344" s="0" t="s">
        <v>144</v>
      </c>
      <c r="DU344" s="0" t="s">
        <v>155</v>
      </c>
      <c r="DW344" s="0" t="s">
        <v>144</v>
      </c>
      <c r="DX344" s="0" t="s">
        <v>155</v>
      </c>
      <c r="EA344" s="0" t="s">
        <v>155</v>
      </c>
      <c r="ED344" s="0" t="s">
        <v>144</v>
      </c>
      <c r="EF344" s="0" t="s">
        <v>155</v>
      </c>
    </row>
    <row r="345" customFormat="false" ht="13.8" hidden="false" customHeight="false" outlineLevel="0" collapsed="false">
      <c r="A345" s="0" t="s">
        <v>1921</v>
      </c>
      <c r="B345" s="0" t="n">
        <v>78</v>
      </c>
      <c r="C345" s="0" t="n">
        <v>14367</v>
      </c>
      <c r="D345" s="0" t="s">
        <v>1922</v>
      </c>
      <c r="E345" s="0" t="s">
        <v>564</v>
      </c>
      <c r="F345" s="0" t="str">
        <f aca="false">CONCATENATE(D346," ",LEFT(I346,4),"T=",AW346,"D=",AX346,"R=",AY346,"M=",AZ346,"L=",BA346,"B=",BB346)</f>
        <v>MURRAY 1951T=39D=11R=0M=3L=6B=0</v>
      </c>
      <c r="G345" s="0" t="s">
        <v>174</v>
      </c>
      <c r="I345" s="0" t="s">
        <v>1923</v>
      </c>
      <c r="J345" s="0" t="s">
        <v>1919</v>
      </c>
      <c r="K345" s="0" t="s">
        <v>143</v>
      </c>
      <c r="L345" s="0" t="s">
        <v>144</v>
      </c>
      <c r="M345" s="0" t="str">
        <f aca="false">RIGHT(N345,LEN(N345)-FIND(" ",N345))</f>
        <v>NORTHWOODS CT NE</v>
      </c>
      <c r="N345" s="0" t="s">
        <v>1924</v>
      </c>
      <c r="O345" s="0" t="s">
        <v>1925</v>
      </c>
      <c r="P345" s="0" t="s">
        <v>147</v>
      </c>
      <c r="Q345" s="0" t="s">
        <v>148</v>
      </c>
      <c r="R345" s="0" t="n">
        <v>44483</v>
      </c>
      <c r="AD345" s="0" t="s">
        <v>149</v>
      </c>
      <c r="AE345" s="0" t="s">
        <v>150</v>
      </c>
      <c r="AH345" s="0" t="n">
        <v>14</v>
      </c>
      <c r="AI345" s="0" t="n">
        <v>11</v>
      </c>
      <c r="AJ345" s="0" t="s">
        <v>164</v>
      </c>
      <c r="AM345" s="0" t="s">
        <v>165</v>
      </c>
      <c r="AN345" s="0" t="s">
        <v>147</v>
      </c>
      <c r="AO345" s="0" t="s">
        <v>176</v>
      </c>
      <c r="AP345" s="0" t="s">
        <v>177</v>
      </c>
      <c r="AQ345" s="0" t="n">
        <v>9</v>
      </c>
      <c r="AR345" s="0" t="n">
        <v>64</v>
      </c>
      <c r="AS345" s="0" t="n">
        <v>32</v>
      </c>
      <c r="AV345" s="0" t="s">
        <v>154</v>
      </c>
      <c r="AW345" s="0" t="n">
        <f aca="false">COUNTA($BC345:$EG345)</f>
        <v>37</v>
      </c>
      <c r="AX345" s="0" t="n">
        <f aca="false">COUNTIF($BC345:$EG345,"D")</f>
        <v>12</v>
      </c>
      <c r="AY345" s="0" t="n">
        <f aca="false">COUNTIF($BC345:$EG345,"R")</f>
        <v>0</v>
      </c>
      <c r="AZ345" s="0" t="n">
        <f aca="false">IF(CC345="D",1,0)+IF(CL345="D",1,0)+IF(CW345="D",1,0)+IF(DD345="D",1,0)+IF(DJ345="D",1,0)+IF(DO345="D",1,0)+IF(DW345="D",1,0)</f>
        <v>2</v>
      </c>
      <c r="BA345" s="0" t="n">
        <f aca="false">IF(DH345&lt;&gt;"",1,0)+IF(DI345&lt;&gt;"",1,0)+IF(DK345&lt;&gt;"",1,0)+IF(DM345&lt;&gt;"",1,0)+IF(DN345&lt;&gt;"",1,0)+IF(DO345&lt;&gt;"",1,0)+IF(DQ345&lt;&gt;"",1,0)+IF(DR345&lt;&gt;"",1,0)+IF(DT345&lt;&gt;"",1,0)+IF(DU345&lt;&gt;"",1,0)+IF(DV345&lt;&gt;"",1,0)+IF(DW345&lt;&gt;"",1,0)+IF(DX345&lt;&gt;"",1,0)+IF(DZ345&lt;&gt;"",1,0)+IF(EA345&lt;&gt;"",1,0)+IF(EB345&lt;&gt;"",1,0)+IF(EE345&lt;&gt;"",1,0)</f>
        <v>8</v>
      </c>
      <c r="BB345" s="0" t="n">
        <f aca="false">AY345*AX345</f>
        <v>0</v>
      </c>
      <c r="BC345" s="0" t="s">
        <v>155</v>
      </c>
      <c r="BD345" s="0" t="s">
        <v>155</v>
      </c>
      <c r="BF345" s="0" t="s">
        <v>155</v>
      </c>
      <c r="BJ345" s="0" t="s">
        <v>155</v>
      </c>
      <c r="BK345" s="0" t="s">
        <v>155</v>
      </c>
      <c r="BL345" s="0" t="s">
        <v>155</v>
      </c>
      <c r="BP345" s="0" t="s">
        <v>155</v>
      </c>
      <c r="BS345" s="0" t="s">
        <v>155</v>
      </c>
      <c r="BV345" s="0" t="s">
        <v>155</v>
      </c>
      <c r="BY345" s="0" t="s">
        <v>144</v>
      </c>
      <c r="CA345" s="0" t="s">
        <v>155</v>
      </c>
      <c r="CH345" s="0" t="s">
        <v>144</v>
      </c>
      <c r="CK345" s="0" t="s">
        <v>155</v>
      </c>
      <c r="CN345" s="0" t="s">
        <v>155</v>
      </c>
      <c r="CO345" s="0" t="s">
        <v>144</v>
      </c>
      <c r="CP345" s="0" t="s">
        <v>155</v>
      </c>
      <c r="CU345" s="0" t="s">
        <v>144</v>
      </c>
      <c r="CV345" s="0" t="s">
        <v>155</v>
      </c>
      <c r="CY345" s="0" t="s">
        <v>155</v>
      </c>
      <c r="CZ345" s="0" t="s">
        <v>144</v>
      </c>
      <c r="DC345" s="0" t="s">
        <v>155</v>
      </c>
      <c r="DD345" s="0" t="s">
        <v>144</v>
      </c>
      <c r="DF345" s="0" t="s">
        <v>155</v>
      </c>
      <c r="DG345" s="0" t="s">
        <v>144</v>
      </c>
      <c r="DI345" s="0" t="s">
        <v>155</v>
      </c>
      <c r="DJ345" s="0" t="s">
        <v>144</v>
      </c>
      <c r="DL345" s="0" t="s">
        <v>155</v>
      </c>
      <c r="DM345" s="0" t="s">
        <v>144</v>
      </c>
      <c r="DN345" s="0" t="s">
        <v>155</v>
      </c>
      <c r="DR345" s="0" t="s">
        <v>155</v>
      </c>
      <c r="DS345" s="0" t="s">
        <v>144</v>
      </c>
      <c r="DT345" s="0" t="s">
        <v>144</v>
      </c>
      <c r="DU345" s="0" t="s">
        <v>155</v>
      </c>
      <c r="DX345" s="0" t="s">
        <v>155</v>
      </c>
      <c r="EA345" s="0" t="s">
        <v>155</v>
      </c>
      <c r="ED345" s="0" t="s">
        <v>144</v>
      </c>
      <c r="EF345" s="0" t="s">
        <v>155</v>
      </c>
    </row>
    <row r="346" customFormat="false" ht="13.8" hidden="false" customHeight="false" outlineLevel="0" collapsed="false">
      <c r="A346" s="0" t="s">
        <v>1926</v>
      </c>
      <c r="B346" s="0" t="n">
        <v>78</v>
      </c>
      <c r="C346" s="0" t="n">
        <v>10255</v>
      </c>
      <c r="D346" s="0" t="s">
        <v>1913</v>
      </c>
      <c r="E346" s="0" t="s">
        <v>1927</v>
      </c>
      <c r="F346" s="0" t="str">
        <f aca="false">CONCATENATE(D347," ",LEFT(I347,4),"T=",AW347,"D=",AX347,"R=",AY347,"M=",AZ347,"L=",BA347,"B=",BB347)</f>
        <v>LOCKETT 1948T=42D=13R=0M=4L=8B=0</v>
      </c>
      <c r="G346" s="0" t="s">
        <v>365</v>
      </c>
      <c r="I346" s="0" t="s">
        <v>1928</v>
      </c>
      <c r="J346" s="0" t="s">
        <v>437</v>
      </c>
      <c r="K346" s="0" t="s">
        <v>143</v>
      </c>
      <c r="L346" s="0" t="s">
        <v>144</v>
      </c>
      <c r="M346" s="0" t="str">
        <f aca="false">RIGHT(N346,LEN(N346)-FIND(" ",N346))</f>
        <v>BUTLER RD NE</v>
      </c>
      <c r="N346" s="0" t="s">
        <v>1915</v>
      </c>
      <c r="P346" s="0" t="s">
        <v>147</v>
      </c>
      <c r="Q346" s="0" t="s">
        <v>148</v>
      </c>
      <c r="R346" s="0" t="n">
        <v>44483</v>
      </c>
      <c r="AD346" s="0" t="s">
        <v>149</v>
      </c>
      <c r="AE346" s="0" t="s">
        <v>150</v>
      </c>
      <c r="AF346" s="0" t="s">
        <v>151</v>
      </c>
      <c r="AH346" s="0" t="n">
        <v>14</v>
      </c>
      <c r="AI346" s="0" t="n">
        <v>11</v>
      </c>
      <c r="AN346" s="0" t="s">
        <v>147</v>
      </c>
      <c r="AO346" s="0" t="s">
        <v>176</v>
      </c>
      <c r="AP346" s="0" t="s">
        <v>177</v>
      </c>
      <c r="AQ346" s="0" t="n">
        <v>9</v>
      </c>
      <c r="AR346" s="0" t="n">
        <v>64</v>
      </c>
      <c r="AS346" s="0" t="n">
        <v>32</v>
      </c>
      <c r="AV346" s="0" t="s">
        <v>154</v>
      </c>
      <c r="AW346" s="0" t="n">
        <f aca="false">COUNTA($BC346:$EG346)</f>
        <v>39</v>
      </c>
      <c r="AX346" s="0" t="n">
        <f aca="false">COUNTIF($BC346:$EG346,"D")</f>
        <v>11</v>
      </c>
      <c r="AY346" s="0" t="n">
        <f aca="false">COUNTIF($BC346:$EG346,"R")</f>
        <v>0</v>
      </c>
      <c r="AZ346" s="0" t="n">
        <f aca="false">IF(CC346="D",1,0)+IF(CL346="D",1,0)+IF(CW346="D",1,0)+IF(DD346="D",1,0)+IF(DJ346="D",1,0)+IF(DO346="D",1,0)+IF(DW346="D",1,0)</f>
        <v>3</v>
      </c>
      <c r="BA346" s="0" t="n">
        <f aca="false">IF(DH346&lt;&gt;"",1,0)+IF(DI346&lt;&gt;"",1,0)+IF(DK346&lt;&gt;"",1,0)+IF(DM346&lt;&gt;"",1,0)+IF(DN346&lt;&gt;"",1,0)+IF(DO346&lt;&gt;"",1,0)+IF(DQ346&lt;&gt;"",1,0)+IF(DR346&lt;&gt;"",1,0)+IF(DT346&lt;&gt;"",1,0)+IF(DU346&lt;&gt;"",1,0)+IF(DV346&lt;&gt;"",1,0)+IF(DW346&lt;&gt;"",1,0)+IF(DX346&lt;&gt;"",1,0)+IF(DZ346&lt;&gt;"",1,0)+IF(EA346&lt;&gt;"",1,0)+IF(EB346&lt;&gt;"",1,0)+IF(EE346&lt;&gt;"",1,0)</f>
        <v>6</v>
      </c>
      <c r="BB346" s="0" t="n">
        <f aca="false">AY346*AX346</f>
        <v>0</v>
      </c>
      <c r="BC346" s="0" t="s">
        <v>155</v>
      </c>
      <c r="BD346" s="0" t="s">
        <v>155</v>
      </c>
      <c r="BG346" s="0" t="s">
        <v>155</v>
      </c>
      <c r="BH346" s="0" t="s">
        <v>155</v>
      </c>
      <c r="BI346" s="0" t="s">
        <v>155</v>
      </c>
      <c r="BJ346" s="0" t="s">
        <v>155</v>
      </c>
      <c r="BK346" s="0" t="s">
        <v>155</v>
      </c>
      <c r="BL346" s="0" t="s">
        <v>155</v>
      </c>
      <c r="BP346" s="0" t="s">
        <v>155</v>
      </c>
      <c r="BR346" s="0" t="s">
        <v>155</v>
      </c>
      <c r="BS346" s="0" t="s">
        <v>155</v>
      </c>
      <c r="BV346" s="0" t="s">
        <v>155</v>
      </c>
      <c r="BY346" s="0" t="s">
        <v>144</v>
      </c>
      <c r="CA346" s="0" t="s">
        <v>155</v>
      </c>
      <c r="CG346" s="0" t="s">
        <v>155</v>
      </c>
      <c r="CK346" s="0" t="s">
        <v>155</v>
      </c>
      <c r="CL346" s="0" t="s">
        <v>144</v>
      </c>
      <c r="CN346" s="0" t="s">
        <v>155</v>
      </c>
      <c r="CO346" s="0" t="s">
        <v>144</v>
      </c>
      <c r="CP346" s="0" t="s">
        <v>155</v>
      </c>
      <c r="CT346" s="0" t="s">
        <v>155</v>
      </c>
      <c r="CU346" s="0" t="s">
        <v>144</v>
      </c>
      <c r="CV346" s="0" t="s">
        <v>155</v>
      </c>
      <c r="CW346" s="0" t="s">
        <v>144</v>
      </c>
      <c r="CY346" s="0" t="s">
        <v>155</v>
      </c>
      <c r="CZ346" s="0" t="s">
        <v>144</v>
      </c>
      <c r="DC346" s="0" t="s">
        <v>155</v>
      </c>
      <c r="DG346" s="0" t="s">
        <v>144</v>
      </c>
      <c r="DI346" s="0" t="s">
        <v>155</v>
      </c>
      <c r="DJ346" s="0" t="s">
        <v>144</v>
      </c>
      <c r="DL346" s="0" t="s">
        <v>155</v>
      </c>
      <c r="DM346" s="0" t="s">
        <v>144</v>
      </c>
      <c r="DN346" s="0" t="s">
        <v>155</v>
      </c>
      <c r="DS346" s="0" t="s">
        <v>144</v>
      </c>
      <c r="DU346" s="0" t="s">
        <v>155</v>
      </c>
      <c r="DX346" s="0" t="s">
        <v>155</v>
      </c>
      <c r="EA346" s="0" t="s">
        <v>155</v>
      </c>
      <c r="ED346" s="0" t="s">
        <v>144</v>
      </c>
      <c r="EF346" s="0" t="s">
        <v>155</v>
      </c>
    </row>
    <row r="347" customFormat="false" ht="13.8" hidden="false" customHeight="false" outlineLevel="0" collapsed="false">
      <c r="A347" s="0" t="s">
        <v>1929</v>
      </c>
      <c r="B347" s="0" t="n">
        <v>78</v>
      </c>
      <c r="C347" s="0" t="n">
        <v>24426</v>
      </c>
      <c r="D347" s="0" t="s">
        <v>1930</v>
      </c>
      <c r="E347" s="0" t="s">
        <v>1931</v>
      </c>
      <c r="F347" s="0" t="str">
        <f aca="false">CONCATENATE(D348," ",LEFT(I348,4),"T=",AW348,"D=",AX348,"R=",AY348,"M=",AZ348,"L=",BA348,"B=",BB348)</f>
        <v>RUGGIERI 1928T=44D=9R=6M=4L=8B=54</v>
      </c>
      <c r="G347" s="0" t="s">
        <v>250</v>
      </c>
      <c r="I347" s="0" t="s">
        <v>1932</v>
      </c>
      <c r="J347" s="0" t="s">
        <v>1933</v>
      </c>
      <c r="K347" s="0" t="s">
        <v>143</v>
      </c>
      <c r="L347" s="0" t="s">
        <v>144</v>
      </c>
      <c r="M347" s="0" t="str">
        <f aca="false">RIGHT(N347,LEN(N347)-FIND(" ",N347))</f>
        <v>ATLANTIC ST NE</v>
      </c>
      <c r="N347" s="0" t="s">
        <v>1934</v>
      </c>
      <c r="P347" s="0" t="s">
        <v>147</v>
      </c>
      <c r="Q347" s="0" t="s">
        <v>148</v>
      </c>
      <c r="R347" s="0" t="n">
        <v>44483</v>
      </c>
      <c r="AD347" s="0" t="s">
        <v>149</v>
      </c>
      <c r="AE347" s="0" t="s">
        <v>150</v>
      </c>
      <c r="AF347" s="0" t="s">
        <v>151</v>
      </c>
      <c r="AH347" s="0" t="n">
        <v>14</v>
      </c>
      <c r="AI347" s="0" t="n">
        <v>11</v>
      </c>
      <c r="AN347" s="0" t="s">
        <v>147</v>
      </c>
      <c r="AO347" s="0" t="s">
        <v>176</v>
      </c>
      <c r="AP347" s="0" t="s">
        <v>177</v>
      </c>
      <c r="AQ347" s="0" t="n">
        <v>9</v>
      </c>
      <c r="AR347" s="0" t="n">
        <v>64</v>
      </c>
      <c r="AS347" s="0" t="n">
        <v>32</v>
      </c>
      <c r="AV347" s="0" t="s">
        <v>154</v>
      </c>
      <c r="AW347" s="0" t="n">
        <f aca="false">COUNTA($BC347:$EG347)</f>
        <v>42</v>
      </c>
      <c r="AX347" s="0" t="n">
        <f aca="false">COUNTIF($BC347:$EG347,"D")</f>
        <v>13</v>
      </c>
      <c r="AY347" s="0" t="n">
        <f aca="false">COUNTIF($BC347:$EG347,"R")</f>
        <v>0</v>
      </c>
      <c r="AZ347" s="0" t="n">
        <f aca="false">IF(CC347="D",1,0)+IF(CL347="D",1,0)+IF(CW347="D",1,0)+IF(DD347="D",1,0)+IF(DJ347="D",1,0)+IF(DO347="D",1,0)+IF(DW347="D",1,0)</f>
        <v>4</v>
      </c>
      <c r="BA347" s="0" t="n">
        <f aca="false">IF(DH347&lt;&gt;"",1,0)+IF(DI347&lt;&gt;"",1,0)+IF(DK347&lt;&gt;"",1,0)+IF(DM347&lt;&gt;"",1,0)+IF(DN347&lt;&gt;"",1,0)+IF(DO347&lt;&gt;"",1,0)+IF(DQ347&lt;&gt;"",1,0)+IF(DR347&lt;&gt;"",1,0)+IF(DT347&lt;&gt;"",1,0)+IF(DU347&lt;&gt;"",1,0)+IF(DV347&lt;&gt;"",1,0)+IF(DW347&lt;&gt;"",1,0)+IF(DX347&lt;&gt;"",1,0)+IF(DZ347&lt;&gt;"",1,0)+IF(EA347&lt;&gt;"",1,0)+IF(EB347&lt;&gt;"",1,0)+IF(EE347&lt;&gt;"",1,0)</f>
        <v>8</v>
      </c>
      <c r="BB347" s="0" t="n">
        <f aca="false">AY347*AX347</f>
        <v>0</v>
      </c>
      <c r="BC347" s="0" t="s">
        <v>155</v>
      </c>
      <c r="BD347" s="0" t="s">
        <v>155</v>
      </c>
      <c r="BF347" s="0" t="s">
        <v>155</v>
      </c>
      <c r="BH347" s="0" t="s">
        <v>155</v>
      </c>
      <c r="BI347" s="0" t="s">
        <v>155</v>
      </c>
      <c r="BJ347" s="0" t="s">
        <v>155</v>
      </c>
      <c r="BK347" s="0" t="s">
        <v>155</v>
      </c>
      <c r="BL347" s="0" t="s">
        <v>155</v>
      </c>
      <c r="BP347" s="0" t="s">
        <v>155</v>
      </c>
      <c r="BR347" s="0" t="s">
        <v>155</v>
      </c>
      <c r="BS347" s="0" t="s">
        <v>155</v>
      </c>
      <c r="BV347" s="0" t="s">
        <v>155</v>
      </c>
      <c r="BY347" s="0" t="s">
        <v>144</v>
      </c>
      <c r="CA347" s="0" t="s">
        <v>155</v>
      </c>
      <c r="CG347" s="0" t="s">
        <v>155</v>
      </c>
      <c r="CK347" s="0" t="s">
        <v>155</v>
      </c>
      <c r="CL347" s="0" t="s">
        <v>144</v>
      </c>
      <c r="CN347" s="0" t="s">
        <v>155</v>
      </c>
      <c r="CP347" s="0" t="s">
        <v>155</v>
      </c>
      <c r="CQ347" s="0" t="s">
        <v>144</v>
      </c>
      <c r="CU347" s="0" t="s">
        <v>144</v>
      </c>
      <c r="CV347" s="0" t="s">
        <v>155</v>
      </c>
      <c r="CW347" s="0" t="s">
        <v>144</v>
      </c>
      <c r="CY347" s="0" t="s">
        <v>155</v>
      </c>
      <c r="CZ347" s="0" t="s">
        <v>144</v>
      </c>
      <c r="DC347" s="0" t="s">
        <v>155</v>
      </c>
      <c r="DD347" s="0" t="s">
        <v>144</v>
      </c>
      <c r="DF347" s="0" t="s">
        <v>155</v>
      </c>
      <c r="DG347" s="0" t="s">
        <v>144</v>
      </c>
      <c r="DI347" s="0" t="s">
        <v>155</v>
      </c>
      <c r="DJ347" s="0" t="s">
        <v>144</v>
      </c>
      <c r="DL347" s="0" t="s">
        <v>155</v>
      </c>
      <c r="DM347" s="0" t="s">
        <v>144</v>
      </c>
      <c r="DN347" s="0" t="s">
        <v>155</v>
      </c>
      <c r="DR347" s="0" t="s">
        <v>155</v>
      </c>
      <c r="DS347" s="0" t="s">
        <v>144</v>
      </c>
      <c r="DT347" s="0" t="s">
        <v>144</v>
      </c>
      <c r="DU347" s="0" t="s">
        <v>155</v>
      </c>
      <c r="DX347" s="0" t="s">
        <v>155</v>
      </c>
      <c r="EA347" s="0" t="s">
        <v>155</v>
      </c>
      <c r="ED347" s="0" t="s">
        <v>144</v>
      </c>
      <c r="EF347" s="0" t="s">
        <v>155</v>
      </c>
    </row>
    <row r="348" customFormat="false" ht="13.8" hidden="false" customHeight="false" outlineLevel="0" collapsed="false">
      <c r="A348" s="0" t="s">
        <v>1935</v>
      </c>
      <c r="B348" s="0" t="n">
        <v>78</v>
      </c>
      <c r="C348" s="0" t="n">
        <v>9962</v>
      </c>
      <c r="D348" s="0" t="s">
        <v>1140</v>
      </c>
      <c r="E348" s="0" t="s">
        <v>1936</v>
      </c>
      <c r="F348" s="0" t="str">
        <f aca="false">CONCATENATE(D349," ",LEFT(I349,4),"T=",AW349,"D=",AX349,"R=",AY349,"M=",AZ349,"L=",BA349,"B=",BB349)</f>
        <v>BOGEN 1959T=48D=14R=2M=6L=9B=28</v>
      </c>
      <c r="G348" s="0" t="s">
        <v>1080</v>
      </c>
      <c r="I348" s="0" t="s">
        <v>1937</v>
      </c>
      <c r="J348" s="0" t="s">
        <v>1111</v>
      </c>
      <c r="K348" s="0" t="s">
        <v>143</v>
      </c>
      <c r="L348" s="0" t="s">
        <v>174</v>
      </c>
      <c r="M348" s="0" t="str">
        <f aca="false">RIGHT(N348,LEN(N348)-FIND(" ",N348))</f>
        <v>WILLARD AVE NE</v>
      </c>
      <c r="N348" s="0" t="s">
        <v>1938</v>
      </c>
      <c r="P348" s="0" t="s">
        <v>147</v>
      </c>
      <c r="Q348" s="0" t="s">
        <v>148</v>
      </c>
      <c r="R348" s="0" t="n">
        <v>44483</v>
      </c>
      <c r="AD348" s="0" t="s">
        <v>149</v>
      </c>
      <c r="AE348" s="0" t="s">
        <v>150</v>
      </c>
      <c r="AF348" s="0" t="s">
        <v>151</v>
      </c>
      <c r="AH348" s="0" t="n">
        <v>14</v>
      </c>
      <c r="AI348" s="0" t="n">
        <v>11</v>
      </c>
      <c r="AN348" s="0" t="s">
        <v>147</v>
      </c>
      <c r="AO348" s="0" t="s">
        <v>152</v>
      </c>
      <c r="AP348" s="0" t="s">
        <v>153</v>
      </c>
      <c r="AQ348" s="0" t="n">
        <v>9</v>
      </c>
      <c r="AR348" s="0" t="n">
        <v>64</v>
      </c>
      <c r="AS348" s="0" t="n">
        <v>32</v>
      </c>
      <c r="AV348" s="0" t="s">
        <v>154</v>
      </c>
      <c r="AW348" s="0" t="n">
        <f aca="false">COUNTA($BC348:$EG348)</f>
        <v>44</v>
      </c>
      <c r="AX348" s="0" t="n">
        <f aca="false">COUNTIF($BC348:$EG348,"D")</f>
        <v>9</v>
      </c>
      <c r="AY348" s="0" t="n">
        <f aca="false">COUNTIF($BC348:$EG348,"R")</f>
        <v>6</v>
      </c>
      <c r="AZ348" s="0" t="n">
        <f aca="false">IF(CC348="D",1,0)+IF(CL348="D",1,0)+IF(CW348="D",1,0)+IF(DD348="D",1,0)+IF(DJ348="D",1,0)+IF(DO348="D",1,0)+IF(DW348="D",1,0)</f>
        <v>4</v>
      </c>
      <c r="BA348" s="0" t="n">
        <f aca="false">IF(DH348&lt;&gt;"",1,0)+IF(DI348&lt;&gt;"",1,0)+IF(DK348&lt;&gt;"",1,0)+IF(DM348&lt;&gt;"",1,0)+IF(DN348&lt;&gt;"",1,0)+IF(DO348&lt;&gt;"",1,0)+IF(DQ348&lt;&gt;"",1,0)+IF(DR348&lt;&gt;"",1,0)+IF(DT348&lt;&gt;"",1,0)+IF(DU348&lt;&gt;"",1,0)+IF(DV348&lt;&gt;"",1,0)+IF(DW348&lt;&gt;"",1,0)+IF(DX348&lt;&gt;"",1,0)+IF(DZ348&lt;&gt;"",1,0)+IF(EA348&lt;&gt;"",1,0)+IF(EB348&lt;&gt;"",1,0)+IF(EE348&lt;&gt;"",1,0)</f>
        <v>8</v>
      </c>
      <c r="BB348" s="0" t="n">
        <f aca="false">AY348*AX348</f>
        <v>54</v>
      </c>
      <c r="BC348" s="0" t="s">
        <v>155</v>
      </c>
      <c r="BD348" s="0" t="s">
        <v>155</v>
      </c>
      <c r="BE348" s="0" t="s">
        <v>155</v>
      </c>
      <c r="BG348" s="0" t="s">
        <v>155</v>
      </c>
      <c r="BH348" s="0" t="s">
        <v>155</v>
      </c>
      <c r="BI348" s="0" t="s">
        <v>155</v>
      </c>
      <c r="BJ348" s="0" t="s">
        <v>155</v>
      </c>
      <c r="BK348" s="0" t="s">
        <v>155</v>
      </c>
      <c r="BL348" s="0" t="s">
        <v>155</v>
      </c>
      <c r="BP348" s="0" t="s">
        <v>155</v>
      </c>
      <c r="BR348" s="0" t="s">
        <v>155</v>
      </c>
      <c r="BS348" s="0" t="s">
        <v>155</v>
      </c>
      <c r="BV348" s="0" t="s">
        <v>155</v>
      </c>
      <c r="BY348" s="0" t="s">
        <v>144</v>
      </c>
      <c r="CA348" s="0" t="s">
        <v>155</v>
      </c>
      <c r="CG348" s="0" t="s">
        <v>155</v>
      </c>
      <c r="CH348" s="0" t="s">
        <v>144</v>
      </c>
      <c r="CK348" s="0" t="s">
        <v>155</v>
      </c>
      <c r="CL348" s="0" t="s">
        <v>144</v>
      </c>
      <c r="CN348" s="0" t="s">
        <v>155</v>
      </c>
      <c r="CO348" s="0" t="s">
        <v>174</v>
      </c>
      <c r="CP348" s="0" t="s">
        <v>155</v>
      </c>
      <c r="CQ348" s="0" t="s">
        <v>144</v>
      </c>
      <c r="CU348" s="0" t="s">
        <v>144</v>
      </c>
      <c r="CV348" s="0" t="s">
        <v>155</v>
      </c>
      <c r="CW348" s="0" t="s">
        <v>144</v>
      </c>
      <c r="CY348" s="0" t="s">
        <v>155</v>
      </c>
      <c r="CZ348" s="0" t="s">
        <v>174</v>
      </c>
      <c r="DC348" s="0" t="s">
        <v>155</v>
      </c>
      <c r="DF348" s="0" t="s">
        <v>155</v>
      </c>
      <c r="DG348" s="0" t="s">
        <v>174</v>
      </c>
      <c r="DI348" s="0" t="s">
        <v>155</v>
      </c>
      <c r="DJ348" s="0" t="s">
        <v>144</v>
      </c>
      <c r="DL348" s="0" t="s">
        <v>155</v>
      </c>
      <c r="DM348" s="0" t="s">
        <v>144</v>
      </c>
      <c r="DN348" s="0" t="s">
        <v>155</v>
      </c>
      <c r="DS348" s="0" t="s">
        <v>174</v>
      </c>
      <c r="DT348" s="0" t="s">
        <v>174</v>
      </c>
      <c r="DU348" s="0" t="s">
        <v>155</v>
      </c>
      <c r="DW348" s="0" t="s">
        <v>144</v>
      </c>
      <c r="DX348" s="0" t="s">
        <v>155</v>
      </c>
      <c r="EA348" s="0" t="s">
        <v>155</v>
      </c>
      <c r="ED348" s="0" t="s">
        <v>174</v>
      </c>
      <c r="EF348" s="0" t="s">
        <v>155</v>
      </c>
    </row>
    <row r="349" customFormat="false" ht="13.8" hidden="false" customHeight="false" outlineLevel="0" collapsed="false">
      <c r="A349" s="0" t="s">
        <v>1939</v>
      </c>
      <c r="B349" s="0" t="n">
        <v>78</v>
      </c>
      <c r="C349" s="0" t="n">
        <v>9029</v>
      </c>
      <c r="D349" s="0" t="s">
        <v>508</v>
      </c>
      <c r="E349" s="0" t="s">
        <v>1940</v>
      </c>
      <c r="F349" s="0" t="str">
        <f aca="false">CONCATENATE(D350," ",LEFT(I350,4),"T=",AW350,"D=",AX350,"R=",AY350,"M=",AZ350,"L=",BA350,"B=",BB350)</f>
        <v>PHILLIPS 1946T=40D=13R=0M=4L=6B=0</v>
      </c>
      <c r="G349" s="0" t="s">
        <v>382</v>
      </c>
      <c r="I349" s="0" t="s">
        <v>1941</v>
      </c>
      <c r="J349" s="0" t="s">
        <v>1942</v>
      </c>
      <c r="K349" s="0" t="s">
        <v>143</v>
      </c>
      <c r="L349" s="0" t="s">
        <v>144</v>
      </c>
      <c r="M349" s="0" t="str">
        <f aca="false">RIGHT(N349,LEN(N349)-FIND(" ",N349))</f>
        <v>FAIRWAY DR NE</v>
      </c>
      <c r="N349" s="0" t="s">
        <v>512</v>
      </c>
      <c r="P349" s="0" t="s">
        <v>147</v>
      </c>
      <c r="Q349" s="0" t="s">
        <v>148</v>
      </c>
      <c r="R349" s="0" t="n">
        <v>44483</v>
      </c>
      <c r="AD349" s="0" t="s">
        <v>149</v>
      </c>
      <c r="AE349" s="0" t="s">
        <v>150</v>
      </c>
      <c r="AF349" s="0" t="s">
        <v>151</v>
      </c>
      <c r="AH349" s="0" t="n">
        <v>14</v>
      </c>
      <c r="AI349" s="0" t="n">
        <v>11</v>
      </c>
      <c r="AN349" s="0" t="s">
        <v>147</v>
      </c>
      <c r="AO349" s="0" t="s">
        <v>176</v>
      </c>
      <c r="AP349" s="0" t="s">
        <v>177</v>
      </c>
      <c r="AQ349" s="0" t="n">
        <v>9</v>
      </c>
      <c r="AR349" s="0" t="n">
        <v>64</v>
      </c>
      <c r="AS349" s="0" t="n">
        <v>32</v>
      </c>
      <c r="AV349" s="0" t="s">
        <v>154</v>
      </c>
      <c r="AW349" s="0" t="n">
        <f aca="false">COUNTA($BC349:$EG349)</f>
        <v>48</v>
      </c>
      <c r="AX349" s="0" t="n">
        <f aca="false">COUNTIF($BC349:$EG349,"D")</f>
        <v>14</v>
      </c>
      <c r="AY349" s="0" t="n">
        <f aca="false">COUNTIF($BC349:$EG349,"R")</f>
        <v>2</v>
      </c>
      <c r="AZ349" s="0" t="n">
        <f aca="false">IF(CC349="D",1,0)+IF(CL349="D",1,0)+IF(CW349="D",1,0)+IF(DD349="D",1,0)+IF(DJ349="D",1,0)+IF(DO349="D",1,0)+IF(DW349="D",1,0)</f>
        <v>6</v>
      </c>
      <c r="BA349" s="0" t="n">
        <f aca="false">IF(DH349&lt;&gt;"",1,0)+IF(DI349&lt;&gt;"",1,0)+IF(DK349&lt;&gt;"",1,0)+IF(DM349&lt;&gt;"",1,0)+IF(DN349&lt;&gt;"",1,0)+IF(DO349&lt;&gt;"",1,0)+IF(DQ349&lt;&gt;"",1,0)+IF(DR349&lt;&gt;"",1,0)+IF(DT349&lt;&gt;"",1,0)+IF(DU349&lt;&gt;"",1,0)+IF(DV349&lt;&gt;"",1,0)+IF(DW349&lt;&gt;"",1,0)+IF(DX349&lt;&gt;"",1,0)+IF(DZ349&lt;&gt;"",1,0)+IF(EA349&lt;&gt;"",1,0)+IF(EB349&lt;&gt;"",1,0)+IF(EE349&lt;&gt;"",1,0)</f>
        <v>9</v>
      </c>
      <c r="BB349" s="0" t="n">
        <f aca="false">AY349*AX349</f>
        <v>28</v>
      </c>
      <c r="BC349" s="0" t="s">
        <v>155</v>
      </c>
      <c r="BD349" s="0" t="s">
        <v>155</v>
      </c>
      <c r="BE349" s="0" t="s">
        <v>155</v>
      </c>
      <c r="BF349" s="0" t="s">
        <v>155</v>
      </c>
      <c r="BG349" s="0" t="s">
        <v>155</v>
      </c>
      <c r="BH349" s="0" t="s">
        <v>155</v>
      </c>
      <c r="BI349" s="0" t="s">
        <v>155</v>
      </c>
      <c r="BJ349" s="0" t="s">
        <v>155</v>
      </c>
      <c r="BK349" s="0" t="s">
        <v>155</v>
      </c>
      <c r="BL349" s="0" t="s">
        <v>155</v>
      </c>
      <c r="BP349" s="0" t="s">
        <v>155</v>
      </c>
      <c r="BR349" s="0" t="s">
        <v>155</v>
      </c>
      <c r="BS349" s="0" t="s">
        <v>155</v>
      </c>
      <c r="BV349" s="0" t="s">
        <v>155</v>
      </c>
      <c r="BY349" s="0" t="s">
        <v>144</v>
      </c>
      <c r="CA349" s="0" t="s">
        <v>155</v>
      </c>
      <c r="CC349" s="0" t="s">
        <v>144</v>
      </c>
      <c r="CG349" s="0" t="s">
        <v>155</v>
      </c>
      <c r="CH349" s="0" t="s">
        <v>144</v>
      </c>
      <c r="CK349" s="0" t="s">
        <v>155</v>
      </c>
      <c r="CL349" s="0" t="s">
        <v>144</v>
      </c>
      <c r="CN349" s="0" t="s">
        <v>155</v>
      </c>
      <c r="CO349" s="0" t="s">
        <v>174</v>
      </c>
      <c r="CP349" s="0" t="s">
        <v>155</v>
      </c>
      <c r="CT349" s="0" t="s">
        <v>155</v>
      </c>
      <c r="CU349" s="0" t="s">
        <v>144</v>
      </c>
      <c r="CV349" s="0" t="s">
        <v>155</v>
      </c>
      <c r="CW349" s="0" t="s">
        <v>144</v>
      </c>
      <c r="CY349" s="0" t="s">
        <v>155</v>
      </c>
      <c r="CZ349" s="0" t="s">
        <v>174</v>
      </c>
      <c r="DC349" s="0" t="s">
        <v>155</v>
      </c>
      <c r="DD349" s="0" t="s">
        <v>144</v>
      </c>
      <c r="DF349" s="0" t="s">
        <v>155</v>
      </c>
      <c r="DG349" s="0" t="s">
        <v>144</v>
      </c>
      <c r="DI349" s="0" t="s">
        <v>155</v>
      </c>
      <c r="DJ349" s="0" t="s">
        <v>144</v>
      </c>
      <c r="DL349" s="0" t="s">
        <v>155</v>
      </c>
      <c r="DM349" s="0" t="s">
        <v>144</v>
      </c>
      <c r="DN349" s="0" t="s">
        <v>155</v>
      </c>
      <c r="DR349" s="0" t="s">
        <v>155</v>
      </c>
      <c r="DS349" s="0" t="s">
        <v>144</v>
      </c>
      <c r="DT349" s="0" t="s">
        <v>144</v>
      </c>
      <c r="DU349" s="0" t="s">
        <v>155</v>
      </c>
      <c r="DW349" s="0" t="s">
        <v>144</v>
      </c>
      <c r="DX349" s="0" t="s">
        <v>155</v>
      </c>
      <c r="EA349" s="0" t="s">
        <v>155</v>
      </c>
      <c r="ED349" s="0" t="s">
        <v>144</v>
      </c>
      <c r="EF349" s="0" t="s">
        <v>155</v>
      </c>
    </row>
    <row r="350" customFormat="false" ht="13.8" hidden="false" customHeight="false" outlineLevel="0" collapsed="false">
      <c r="A350" s="0" t="s">
        <v>1943</v>
      </c>
      <c r="B350" s="0" t="n">
        <v>78</v>
      </c>
      <c r="C350" s="0" t="n">
        <v>11443</v>
      </c>
      <c r="D350" s="0" t="s">
        <v>800</v>
      </c>
      <c r="E350" s="0" t="s">
        <v>158</v>
      </c>
      <c r="F350" s="0" t="str">
        <f aca="false">CONCATENATE(D351," ",LEFT(I351,4),"T=",AW351,"D=",AX351,"R=",AY351,"M=",AZ351,"L=",BA351,"B=",BB351)</f>
        <v>MATIG 1946T=44D=13R=1M=6L=6B=13</v>
      </c>
      <c r="G350" s="0" t="s">
        <v>553</v>
      </c>
      <c r="I350" s="0" t="s">
        <v>1944</v>
      </c>
      <c r="J350" s="0" t="s">
        <v>1945</v>
      </c>
      <c r="K350" s="0" t="s">
        <v>143</v>
      </c>
      <c r="L350" s="0" t="s">
        <v>144</v>
      </c>
      <c r="M350" s="0" t="str">
        <f aca="false">RIGHT(N350,LEN(N350)-FIND(" ",N350))</f>
        <v>GENESEE AVE NE</v>
      </c>
      <c r="N350" s="0" t="s">
        <v>1946</v>
      </c>
      <c r="P350" s="0" t="s">
        <v>147</v>
      </c>
      <c r="Q350" s="0" t="s">
        <v>148</v>
      </c>
      <c r="R350" s="0" t="n">
        <v>44483</v>
      </c>
      <c r="AD350" s="0" t="s">
        <v>149</v>
      </c>
      <c r="AE350" s="0" t="s">
        <v>150</v>
      </c>
      <c r="AF350" s="0" t="s">
        <v>151</v>
      </c>
      <c r="AH350" s="0" t="n">
        <v>14</v>
      </c>
      <c r="AI350" s="0" t="n">
        <v>11</v>
      </c>
      <c r="AN350" s="0" t="s">
        <v>147</v>
      </c>
      <c r="AO350" s="0" t="s">
        <v>189</v>
      </c>
      <c r="AP350" s="0" t="s">
        <v>190</v>
      </c>
      <c r="AQ350" s="0" t="n">
        <v>9</v>
      </c>
      <c r="AR350" s="0" t="n">
        <v>64</v>
      </c>
      <c r="AS350" s="0" t="n">
        <v>32</v>
      </c>
      <c r="AV350" s="0" t="s">
        <v>154</v>
      </c>
      <c r="AW350" s="0" t="n">
        <f aca="false">COUNTA($BC350:$EG350)</f>
        <v>40</v>
      </c>
      <c r="AX350" s="0" t="n">
        <f aca="false">COUNTIF($BC350:$EG350,"D")</f>
        <v>13</v>
      </c>
      <c r="AY350" s="0" t="n">
        <f aca="false">COUNTIF($BC350:$EG350,"R")</f>
        <v>0</v>
      </c>
      <c r="AZ350" s="0" t="n">
        <f aca="false">IF(CC350="D",1,0)+IF(CL350="D",1,0)+IF(CW350="D",1,0)+IF(DD350="D",1,0)+IF(DJ350="D",1,0)+IF(DO350="D",1,0)+IF(DW350="D",1,0)</f>
        <v>4</v>
      </c>
      <c r="BA350" s="0" t="n">
        <f aca="false">IF(DH350&lt;&gt;"",1,0)+IF(DI350&lt;&gt;"",1,0)+IF(DK350&lt;&gt;"",1,0)+IF(DM350&lt;&gt;"",1,0)+IF(DN350&lt;&gt;"",1,0)+IF(DO350&lt;&gt;"",1,0)+IF(DQ350&lt;&gt;"",1,0)+IF(DR350&lt;&gt;"",1,0)+IF(DT350&lt;&gt;"",1,0)+IF(DU350&lt;&gt;"",1,0)+IF(DV350&lt;&gt;"",1,0)+IF(DW350&lt;&gt;"",1,0)+IF(DX350&lt;&gt;"",1,0)+IF(DZ350&lt;&gt;"",1,0)+IF(EA350&lt;&gt;"",1,0)+IF(EB350&lt;&gt;"",1,0)+IF(EE350&lt;&gt;"",1,0)</f>
        <v>6</v>
      </c>
      <c r="BB350" s="0" t="n">
        <f aca="false">AY350*AX350</f>
        <v>0</v>
      </c>
      <c r="BC350" s="0" t="s">
        <v>155</v>
      </c>
      <c r="BD350" s="0" t="s">
        <v>155</v>
      </c>
      <c r="BE350" s="0" t="s">
        <v>155</v>
      </c>
      <c r="BF350" s="0" t="s">
        <v>155</v>
      </c>
      <c r="BG350" s="0" t="s">
        <v>155</v>
      </c>
      <c r="BH350" s="0" t="s">
        <v>155</v>
      </c>
      <c r="BI350" s="0" t="s">
        <v>155</v>
      </c>
      <c r="BJ350" s="0" t="s">
        <v>155</v>
      </c>
      <c r="BK350" s="0" t="s">
        <v>155</v>
      </c>
      <c r="BL350" s="0" t="s">
        <v>155</v>
      </c>
      <c r="BP350" s="0" t="s">
        <v>155</v>
      </c>
      <c r="BR350" s="0" t="s">
        <v>155</v>
      </c>
      <c r="BS350" s="0" t="s">
        <v>155</v>
      </c>
      <c r="BV350" s="0" t="s">
        <v>155</v>
      </c>
      <c r="BY350" s="0" t="s">
        <v>144</v>
      </c>
      <c r="CA350" s="0" t="s">
        <v>155</v>
      </c>
      <c r="CG350" s="0" t="s">
        <v>155</v>
      </c>
      <c r="CH350" s="0" t="s">
        <v>144</v>
      </c>
      <c r="CK350" s="0" t="s">
        <v>155</v>
      </c>
      <c r="CL350" s="0" t="s">
        <v>144</v>
      </c>
      <c r="CN350" s="0" t="s">
        <v>155</v>
      </c>
      <c r="CO350" s="0" t="s">
        <v>144</v>
      </c>
      <c r="CP350" s="0" t="s">
        <v>155</v>
      </c>
      <c r="CT350" s="0" t="s">
        <v>155</v>
      </c>
      <c r="CU350" s="0" t="s">
        <v>144</v>
      </c>
      <c r="CV350" s="0" t="s">
        <v>155</v>
      </c>
      <c r="CW350" s="0" t="s">
        <v>144</v>
      </c>
      <c r="CZ350" s="0" t="s">
        <v>144</v>
      </c>
      <c r="DC350" s="0" t="s">
        <v>155</v>
      </c>
      <c r="DG350" s="0" t="s">
        <v>144</v>
      </c>
      <c r="DI350" s="0" t="s">
        <v>155</v>
      </c>
      <c r="DJ350" s="0" t="s">
        <v>144</v>
      </c>
      <c r="DM350" s="0" t="s">
        <v>144</v>
      </c>
      <c r="DN350" s="0" t="s">
        <v>155</v>
      </c>
      <c r="DS350" s="0" t="s">
        <v>144</v>
      </c>
      <c r="DU350" s="0" t="s">
        <v>155</v>
      </c>
      <c r="DW350" s="0" t="s">
        <v>144</v>
      </c>
      <c r="EA350" s="0" t="s">
        <v>155</v>
      </c>
      <c r="ED350" s="0" t="s">
        <v>144</v>
      </c>
      <c r="EF350" s="0" t="s">
        <v>155</v>
      </c>
    </row>
    <row r="351" customFormat="false" ht="13.8" hidden="false" customHeight="false" outlineLevel="0" collapsed="false">
      <c r="A351" s="0" t="s">
        <v>1947</v>
      </c>
      <c r="B351" s="0" t="n">
        <v>78</v>
      </c>
      <c r="C351" s="0" t="n">
        <v>32581</v>
      </c>
      <c r="D351" s="0" t="s">
        <v>1948</v>
      </c>
      <c r="E351" s="0" t="s">
        <v>220</v>
      </c>
      <c r="F351" s="0" t="str">
        <f aca="false">CONCATENATE(D352," ",LEFT(I352,4),"T=",AW352,"D=",AX352,"R=",AY352,"M=",AZ352,"L=",BA352,"B=",BB352)</f>
        <v>WALKER 1956T=38D=11R=0M=2L=9B=0</v>
      </c>
      <c r="G351" s="0" t="s">
        <v>365</v>
      </c>
      <c r="I351" s="0" t="s">
        <v>1949</v>
      </c>
      <c r="J351" s="0" t="s">
        <v>1950</v>
      </c>
      <c r="K351" s="0" t="s">
        <v>143</v>
      </c>
      <c r="L351" s="0" t="s">
        <v>144</v>
      </c>
      <c r="M351" s="0" t="str">
        <f aca="false">RIGHT(N351,LEN(N351)-FIND(" ",N351))</f>
        <v>ATLANTIC ST NE</v>
      </c>
      <c r="N351" s="0" t="s">
        <v>1951</v>
      </c>
      <c r="P351" s="0" t="s">
        <v>147</v>
      </c>
      <c r="Q351" s="0" t="s">
        <v>148</v>
      </c>
      <c r="R351" s="0" t="n">
        <v>44483</v>
      </c>
      <c r="AD351" s="0" t="s">
        <v>149</v>
      </c>
      <c r="AE351" s="0" t="s">
        <v>150</v>
      </c>
      <c r="AH351" s="0" t="n">
        <v>14</v>
      </c>
      <c r="AI351" s="0" t="n">
        <v>11</v>
      </c>
      <c r="AJ351" s="0" t="s">
        <v>164</v>
      </c>
      <c r="AM351" s="0" t="s">
        <v>165</v>
      </c>
      <c r="AN351" s="0" t="s">
        <v>147</v>
      </c>
      <c r="AO351" s="0" t="s">
        <v>176</v>
      </c>
      <c r="AP351" s="0" t="s">
        <v>177</v>
      </c>
      <c r="AQ351" s="0" t="n">
        <v>9</v>
      </c>
      <c r="AR351" s="0" t="n">
        <v>64</v>
      </c>
      <c r="AS351" s="0" t="n">
        <v>32</v>
      </c>
      <c r="AV351" s="0" t="s">
        <v>154</v>
      </c>
      <c r="AW351" s="0" t="n">
        <f aca="false">COUNTA($BC351:$EG351)</f>
        <v>44</v>
      </c>
      <c r="AX351" s="0" t="n">
        <f aca="false">COUNTIF($BC351:$EG351,"D")</f>
        <v>13</v>
      </c>
      <c r="AY351" s="0" t="n">
        <f aca="false">COUNTIF($BC351:$EG351,"R")</f>
        <v>1</v>
      </c>
      <c r="AZ351" s="0" t="n">
        <f aca="false">IF(CC351="D",1,0)+IF(CL351="D",1,0)+IF(CW351="D",1,0)+IF(DD351="D",1,0)+IF(DJ351="D",1,0)+IF(DO351="D",1,0)+IF(DW351="D",1,0)</f>
        <v>6</v>
      </c>
      <c r="BA351" s="0" t="n">
        <f aca="false">IF(DH351&lt;&gt;"",1,0)+IF(DI351&lt;&gt;"",1,0)+IF(DK351&lt;&gt;"",1,0)+IF(DM351&lt;&gt;"",1,0)+IF(DN351&lt;&gt;"",1,0)+IF(DO351&lt;&gt;"",1,0)+IF(DQ351&lt;&gt;"",1,0)+IF(DR351&lt;&gt;"",1,0)+IF(DT351&lt;&gt;"",1,0)+IF(DU351&lt;&gt;"",1,0)+IF(DV351&lt;&gt;"",1,0)+IF(DW351&lt;&gt;"",1,0)+IF(DX351&lt;&gt;"",1,0)+IF(DZ351&lt;&gt;"",1,0)+IF(EA351&lt;&gt;"",1,0)+IF(EB351&lt;&gt;"",1,0)+IF(EE351&lt;&gt;"",1,0)</f>
        <v>6</v>
      </c>
      <c r="BB351" s="0" t="n">
        <f aca="false">AY351*AX351</f>
        <v>13</v>
      </c>
      <c r="BC351" s="0" t="s">
        <v>155</v>
      </c>
      <c r="BD351" s="0" t="s">
        <v>155</v>
      </c>
      <c r="BE351" s="0" t="s">
        <v>155</v>
      </c>
      <c r="BF351" s="0" t="s">
        <v>155</v>
      </c>
      <c r="BG351" s="0" t="s">
        <v>155</v>
      </c>
      <c r="BH351" s="0" t="s">
        <v>155</v>
      </c>
      <c r="BI351" s="0" t="s">
        <v>155</v>
      </c>
      <c r="BJ351" s="0" t="s">
        <v>155</v>
      </c>
      <c r="BK351" s="0" t="s">
        <v>155</v>
      </c>
      <c r="BL351" s="0" t="s">
        <v>155</v>
      </c>
      <c r="BP351" s="0" t="s">
        <v>155</v>
      </c>
      <c r="BR351" s="0" t="s">
        <v>155</v>
      </c>
      <c r="BS351" s="0" t="s">
        <v>155</v>
      </c>
      <c r="BV351" s="0" t="s">
        <v>155</v>
      </c>
      <c r="BY351" s="0" t="s">
        <v>144</v>
      </c>
      <c r="CA351" s="0" t="s">
        <v>155</v>
      </c>
      <c r="CC351" s="0" t="s">
        <v>144</v>
      </c>
      <c r="CG351" s="0" t="s">
        <v>155</v>
      </c>
      <c r="CH351" s="0" t="s">
        <v>144</v>
      </c>
      <c r="CK351" s="0" t="s">
        <v>155</v>
      </c>
      <c r="CL351" s="0" t="s">
        <v>144</v>
      </c>
      <c r="CN351" s="0" t="s">
        <v>155</v>
      </c>
      <c r="CO351" s="0" t="s">
        <v>144</v>
      </c>
      <c r="CP351" s="0" t="s">
        <v>155</v>
      </c>
      <c r="CU351" s="0" t="s">
        <v>144</v>
      </c>
      <c r="CV351" s="0" t="s">
        <v>155</v>
      </c>
      <c r="CW351" s="0" t="s">
        <v>144</v>
      </c>
      <c r="CY351" s="0" t="s">
        <v>155</v>
      </c>
      <c r="CZ351" s="0" t="s">
        <v>144</v>
      </c>
      <c r="DC351" s="0" t="s">
        <v>155</v>
      </c>
      <c r="DD351" s="0" t="s">
        <v>144</v>
      </c>
      <c r="DF351" s="0" t="s">
        <v>155</v>
      </c>
      <c r="DG351" s="0" t="s">
        <v>144</v>
      </c>
      <c r="DI351" s="0" t="s">
        <v>155</v>
      </c>
      <c r="DJ351" s="0" t="s">
        <v>144</v>
      </c>
      <c r="DL351" s="0" t="s">
        <v>155</v>
      </c>
      <c r="DN351" s="0" t="s">
        <v>155</v>
      </c>
      <c r="DS351" s="0" t="s">
        <v>174</v>
      </c>
      <c r="DU351" s="0" t="s">
        <v>155</v>
      </c>
      <c r="DW351" s="0" t="s">
        <v>144</v>
      </c>
      <c r="DX351" s="0" t="s">
        <v>155</v>
      </c>
      <c r="EA351" s="0" t="s">
        <v>155</v>
      </c>
      <c r="ED351" s="0" t="s">
        <v>144</v>
      </c>
      <c r="EF351" s="0" t="s">
        <v>155</v>
      </c>
    </row>
    <row r="352" customFormat="false" ht="13.8" hidden="false" customHeight="false" outlineLevel="0" collapsed="false">
      <c r="A352" s="0" t="s">
        <v>1952</v>
      </c>
      <c r="B352" s="0" t="n">
        <v>78</v>
      </c>
      <c r="C352" s="0" t="n">
        <v>4940</v>
      </c>
      <c r="D352" s="0" t="s">
        <v>1649</v>
      </c>
      <c r="E352" s="0" t="s">
        <v>865</v>
      </c>
      <c r="F352" s="0" t="str">
        <f aca="false">CONCATENATE(D353," ",LEFT(I353,4),"T=",AW353,"D=",AX353,"R=",AY353,"M=",AZ353,"L=",BA353,"B=",BB353)</f>
        <v>MATIG 1946T=45D=12R=2M=6L=6B=24</v>
      </c>
      <c r="G352" s="0" t="s">
        <v>144</v>
      </c>
      <c r="I352" s="0" t="s">
        <v>1953</v>
      </c>
      <c r="J352" s="0" t="s">
        <v>1954</v>
      </c>
      <c r="K352" s="0" t="s">
        <v>143</v>
      </c>
      <c r="L352" s="0" t="s">
        <v>144</v>
      </c>
      <c r="M352" s="0" t="str">
        <f aca="false">RIGHT(N352,LEN(N352)-FIND(" ",N352))</f>
        <v>LAIRD AVE NE</v>
      </c>
      <c r="N352" s="0" t="s">
        <v>1955</v>
      </c>
      <c r="P352" s="0" t="s">
        <v>147</v>
      </c>
      <c r="Q352" s="0" t="s">
        <v>148</v>
      </c>
      <c r="R352" s="0" t="n">
        <v>44483</v>
      </c>
      <c r="AD352" s="0" t="s">
        <v>149</v>
      </c>
      <c r="AE352" s="0" t="s">
        <v>150</v>
      </c>
      <c r="AF352" s="0" t="s">
        <v>151</v>
      </c>
      <c r="AH352" s="0" t="n">
        <v>14</v>
      </c>
      <c r="AI352" s="0" t="n">
        <v>11</v>
      </c>
      <c r="AN352" s="0" t="s">
        <v>147</v>
      </c>
      <c r="AO352" s="0" t="s">
        <v>261</v>
      </c>
      <c r="AP352" s="0" t="s">
        <v>262</v>
      </c>
      <c r="AQ352" s="0" t="n">
        <v>9</v>
      </c>
      <c r="AR352" s="0" t="n">
        <v>64</v>
      </c>
      <c r="AS352" s="0" t="n">
        <v>32</v>
      </c>
      <c r="AV352" s="0" t="s">
        <v>154</v>
      </c>
      <c r="AW352" s="0" t="n">
        <f aca="false">COUNTA($BC352:$EG352)</f>
        <v>38</v>
      </c>
      <c r="AX352" s="0" t="n">
        <f aca="false">COUNTIF($BC352:$EG352,"D")</f>
        <v>11</v>
      </c>
      <c r="AY352" s="0" t="n">
        <f aca="false">COUNTIF($BC352:$EG352,"R")</f>
        <v>0</v>
      </c>
      <c r="AZ352" s="0" t="n">
        <f aca="false">IF(CC352="D",1,0)+IF(CL352="D",1,0)+IF(CW352="D",1,0)+IF(DD352="D",1,0)+IF(DJ352="D",1,0)+IF(DO352="D",1,0)+IF(DW352="D",1,0)</f>
        <v>2</v>
      </c>
      <c r="BA352" s="0" t="n">
        <f aca="false">IF(DH352&lt;&gt;"",1,0)+IF(DI352&lt;&gt;"",1,0)+IF(DK352&lt;&gt;"",1,0)+IF(DM352&lt;&gt;"",1,0)+IF(DN352&lt;&gt;"",1,0)+IF(DO352&lt;&gt;"",1,0)+IF(DQ352&lt;&gt;"",1,0)+IF(DR352&lt;&gt;"",1,0)+IF(DT352&lt;&gt;"",1,0)+IF(DU352&lt;&gt;"",1,0)+IF(DV352&lt;&gt;"",1,0)+IF(DW352&lt;&gt;"",1,0)+IF(DX352&lt;&gt;"",1,0)+IF(DZ352&lt;&gt;"",1,0)+IF(EA352&lt;&gt;"",1,0)+IF(EB352&lt;&gt;"",1,0)+IF(EE352&lt;&gt;"",1,0)</f>
        <v>9</v>
      </c>
      <c r="BB352" s="0" t="n">
        <f aca="false">AY352*AX352</f>
        <v>0</v>
      </c>
      <c r="BC352" s="0" t="s">
        <v>155</v>
      </c>
      <c r="BD352" s="0" t="s">
        <v>155</v>
      </c>
      <c r="BG352" s="0" t="s">
        <v>155</v>
      </c>
      <c r="BH352" s="0" t="s">
        <v>155</v>
      </c>
      <c r="BK352" s="0" t="s">
        <v>155</v>
      </c>
      <c r="BL352" s="0" t="s">
        <v>155</v>
      </c>
      <c r="BP352" s="0" t="s">
        <v>155</v>
      </c>
      <c r="BR352" s="0" t="s">
        <v>155</v>
      </c>
      <c r="BS352" s="0" t="s">
        <v>155</v>
      </c>
      <c r="BY352" s="0" t="s">
        <v>144</v>
      </c>
      <c r="CA352" s="0" t="s">
        <v>155</v>
      </c>
      <c r="CG352" s="0" t="s">
        <v>155</v>
      </c>
      <c r="CH352" s="0" t="s">
        <v>144</v>
      </c>
      <c r="CK352" s="0" t="s">
        <v>155</v>
      </c>
      <c r="CN352" s="0" t="s">
        <v>155</v>
      </c>
      <c r="CO352" s="0" t="s">
        <v>144</v>
      </c>
      <c r="CP352" s="0" t="s">
        <v>155</v>
      </c>
      <c r="CT352" s="0" t="s">
        <v>155</v>
      </c>
      <c r="CU352" s="0" t="s">
        <v>144</v>
      </c>
      <c r="CV352" s="0" t="s">
        <v>155</v>
      </c>
      <c r="CY352" s="0" t="s">
        <v>155</v>
      </c>
      <c r="CZ352" s="0" t="s">
        <v>144</v>
      </c>
      <c r="DC352" s="0" t="s">
        <v>155</v>
      </c>
      <c r="DF352" s="0" t="s">
        <v>155</v>
      </c>
      <c r="DI352" s="0" t="s">
        <v>155</v>
      </c>
      <c r="DJ352" s="0" t="s">
        <v>144</v>
      </c>
      <c r="DL352" s="0" t="s">
        <v>155</v>
      </c>
      <c r="DM352" s="0" t="s">
        <v>144</v>
      </c>
      <c r="DN352" s="0" t="s">
        <v>155</v>
      </c>
      <c r="DR352" s="0" t="s">
        <v>155</v>
      </c>
      <c r="DS352" s="0" t="s">
        <v>144</v>
      </c>
      <c r="DT352" s="0" t="s">
        <v>144</v>
      </c>
      <c r="DU352" s="0" t="s">
        <v>155</v>
      </c>
      <c r="DW352" s="0" t="s">
        <v>144</v>
      </c>
      <c r="DX352" s="0" t="s">
        <v>155</v>
      </c>
      <c r="EA352" s="0" t="s">
        <v>155</v>
      </c>
      <c r="ED352" s="0" t="s">
        <v>144</v>
      </c>
      <c r="EF352" s="0" t="s">
        <v>155</v>
      </c>
    </row>
    <row r="353" customFormat="false" ht="13.8" hidden="false" customHeight="false" outlineLevel="0" collapsed="false">
      <c r="A353" s="0" t="s">
        <v>1956</v>
      </c>
      <c r="B353" s="0" t="n">
        <v>78</v>
      </c>
      <c r="C353" s="0" t="n">
        <v>32582</v>
      </c>
      <c r="D353" s="0" t="s">
        <v>1948</v>
      </c>
      <c r="E353" s="0" t="s">
        <v>1957</v>
      </c>
      <c r="F353" s="0" t="str">
        <f aca="false">CONCATENATE(D354," ",LEFT(I354,4),"T=",AW354,"D=",AX354,"R=",AY354,"M=",AZ354,"L=",BA354,"B=",BB354)</f>
        <v>SWEGAN 1958T=44D=12R=1M=4L=9B=12</v>
      </c>
      <c r="G353" s="0" t="s">
        <v>231</v>
      </c>
      <c r="I353" s="0" t="s">
        <v>1958</v>
      </c>
      <c r="J353" s="0" t="s">
        <v>445</v>
      </c>
      <c r="K353" s="0" t="s">
        <v>143</v>
      </c>
      <c r="L353" s="0" t="s">
        <v>144</v>
      </c>
      <c r="M353" s="0" t="str">
        <f aca="false">RIGHT(N353,LEN(N353)-FIND(" ",N353))</f>
        <v>ATLANTIC ST NE</v>
      </c>
      <c r="N353" s="0" t="s">
        <v>1951</v>
      </c>
      <c r="P353" s="0" t="s">
        <v>147</v>
      </c>
      <c r="Q353" s="0" t="s">
        <v>148</v>
      </c>
      <c r="R353" s="0" t="n">
        <v>44483</v>
      </c>
      <c r="AD353" s="0" t="s">
        <v>149</v>
      </c>
      <c r="AE353" s="0" t="s">
        <v>150</v>
      </c>
      <c r="AH353" s="0" t="n">
        <v>14</v>
      </c>
      <c r="AI353" s="0" t="n">
        <v>11</v>
      </c>
      <c r="AJ353" s="0" t="s">
        <v>164</v>
      </c>
      <c r="AM353" s="0" t="s">
        <v>165</v>
      </c>
      <c r="AN353" s="0" t="s">
        <v>147</v>
      </c>
      <c r="AO353" s="0" t="s">
        <v>176</v>
      </c>
      <c r="AP353" s="0" t="s">
        <v>177</v>
      </c>
      <c r="AQ353" s="0" t="n">
        <v>9</v>
      </c>
      <c r="AR353" s="0" t="n">
        <v>64</v>
      </c>
      <c r="AS353" s="0" t="n">
        <v>32</v>
      </c>
      <c r="AV353" s="0" t="s">
        <v>154</v>
      </c>
      <c r="AW353" s="0" t="n">
        <f aca="false">COUNTA($BC353:$EG353)</f>
        <v>45</v>
      </c>
      <c r="AX353" s="0" t="n">
        <f aca="false">COUNTIF($BC353:$EG353,"D")</f>
        <v>12</v>
      </c>
      <c r="AY353" s="0" t="n">
        <f aca="false">COUNTIF($BC353:$EG353,"R")</f>
        <v>2</v>
      </c>
      <c r="AZ353" s="0" t="n">
        <f aca="false">IF(CC353="D",1,0)+IF(CL353="D",1,0)+IF(CW353="D",1,0)+IF(DD353="D",1,0)+IF(DJ353="D",1,0)+IF(DO353="D",1,0)+IF(DW353="D",1,0)</f>
        <v>6</v>
      </c>
      <c r="BA353" s="0" t="n">
        <f aca="false">IF(DH353&lt;&gt;"",1,0)+IF(DI353&lt;&gt;"",1,0)+IF(DK353&lt;&gt;"",1,0)+IF(DM353&lt;&gt;"",1,0)+IF(DN353&lt;&gt;"",1,0)+IF(DO353&lt;&gt;"",1,0)+IF(DQ353&lt;&gt;"",1,0)+IF(DR353&lt;&gt;"",1,0)+IF(DT353&lt;&gt;"",1,0)+IF(DU353&lt;&gt;"",1,0)+IF(DV353&lt;&gt;"",1,0)+IF(DW353&lt;&gt;"",1,0)+IF(DX353&lt;&gt;"",1,0)+IF(DZ353&lt;&gt;"",1,0)+IF(EA353&lt;&gt;"",1,0)+IF(EB353&lt;&gt;"",1,0)+IF(EE353&lt;&gt;"",1,0)</f>
        <v>6</v>
      </c>
      <c r="BB353" s="0" t="n">
        <f aca="false">AY353*AX353</f>
        <v>24</v>
      </c>
      <c r="BC353" s="0" t="s">
        <v>155</v>
      </c>
      <c r="BD353" s="0" t="s">
        <v>155</v>
      </c>
      <c r="BE353" s="0" t="s">
        <v>155</v>
      </c>
      <c r="BF353" s="0" t="s">
        <v>155</v>
      </c>
      <c r="BG353" s="0" t="s">
        <v>155</v>
      </c>
      <c r="BH353" s="0" t="s">
        <v>155</v>
      </c>
      <c r="BI353" s="0" t="s">
        <v>155</v>
      </c>
      <c r="BJ353" s="0" t="s">
        <v>155</v>
      </c>
      <c r="BK353" s="0" t="s">
        <v>155</v>
      </c>
      <c r="BL353" s="0" t="s">
        <v>155</v>
      </c>
      <c r="BP353" s="0" t="s">
        <v>155</v>
      </c>
      <c r="BR353" s="0" t="s">
        <v>155</v>
      </c>
      <c r="BS353" s="0" t="s">
        <v>155</v>
      </c>
      <c r="BV353" s="0" t="s">
        <v>155</v>
      </c>
      <c r="BY353" s="0" t="s">
        <v>144</v>
      </c>
      <c r="CA353" s="0" t="s">
        <v>155</v>
      </c>
      <c r="CC353" s="0" t="s">
        <v>144</v>
      </c>
      <c r="CG353" s="0" t="s">
        <v>155</v>
      </c>
      <c r="CH353" s="0" t="s">
        <v>144</v>
      </c>
      <c r="CK353" s="0" t="s">
        <v>155</v>
      </c>
      <c r="CL353" s="0" t="s">
        <v>144</v>
      </c>
      <c r="CN353" s="0" t="s">
        <v>155</v>
      </c>
      <c r="CO353" s="0" t="s">
        <v>144</v>
      </c>
      <c r="CP353" s="0" t="s">
        <v>155</v>
      </c>
      <c r="CT353" s="0" t="s">
        <v>155</v>
      </c>
      <c r="CU353" s="0" t="s">
        <v>144</v>
      </c>
      <c r="CV353" s="0" t="s">
        <v>155</v>
      </c>
      <c r="CW353" s="0" t="s">
        <v>144</v>
      </c>
      <c r="CY353" s="0" t="s">
        <v>155</v>
      </c>
      <c r="CZ353" s="0" t="s">
        <v>174</v>
      </c>
      <c r="DC353" s="0" t="s">
        <v>155</v>
      </c>
      <c r="DD353" s="0" t="s">
        <v>144</v>
      </c>
      <c r="DF353" s="0" t="s">
        <v>155</v>
      </c>
      <c r="DG353" s="0" t="s">
        <v>144</v>
      </c>
      <c r="DI353" s="0" t="s">
        <v>155</v>
      </c>
      <c r="DJ353" s="0" t="s">
        <v>144</v>
      </c>
      <c r="DL353" s="0" t="s">
        <v>155</v>
      </c>
      <c r="DN353" s="0" t="s">
        <v>155</v>
      </c>
      <c r="DS353" s="0" t="s">
        <v>174</v>
      </c>
      <c r="DU353" s="0" t="s">
        <v>155</v>
      </c>
      <c r="DW353" s="0" t="s">
        <v>144</v>
      </c>
      <c r="DX353" s="0" t="s">
        <v>155</v>
      </c>
      <c r="EA353" s="0" t="s">
        <v>155</v>
      </c>
      <c r="ED353" s="0" t="s">
        <v>144</v>
      </c>
      <c r="EF353" s="0" t="s">
        <v>155</v>
      </c>
    </row>
    <row r="354" customFormat="false" ht="13.8" hidden="false" customHeight="false" outlineLevel="0" collapsed="false">
      <c r="A354" s="0" t="s">
        <v>1959</v>
      </c>
      <c r="B354" s="0" t="n">
        <v>78</v>
      </c>
      <c r="C354" s="0" t="n">
        <v>94166</v>
      </c>
      <c r="D354" s="0" t="s">
        <v>1960</v>
      </c>
      <c r="E354" s="0" t="s">
        <v>807</v>
      </c>
      <c r="F354" s="0" t="str">
        <f aca="false">CONCATENATE(D355," ",LEFT(I355,4),"T=",AW355,"D=",AX355,"R=",AY355,"M=",AZ355,"L=",BA355,"B=",BB355)</f>
        <v>WIETEHA 1945T=45D=12R=2M=3L=8B=24</v>
      </c>
      <c r="G354" s="0" t="s">
        <v>749</v>
      </c>
      <c r="I354" s="0" t="s">
        <v>1961</v>
      </c>
      <c r="J354" s="0" t="s">
        <v>445</v>
      </c>
      <c r="K354" s="0" t="s">
        <v>143</v>
      </c>
      <c r="L354" s="0" t="s">
        <v>144</v>
      </c>
      <c r="M354" s="0" t="str">
        <f aca="false">RIGHT(N354,LEN(N354)-FIND(" ",N354))</f>
        <v>CRESCENT DR NE</v>
      </c>
      <c r="N354" s="0" t="s">
        <v>442</v>
      </c>
      <c r="P354" s="0" t="s">
        <v>147</v>
      </c>
      <c r="Q354" s="0" t="s">
        <v>148</v>
      </c>
      <c r="R354" s="0" t="n">
        <v>44483</v>
      </c>
      <c r="AD354" s="0" t="s">
        <v>149</v>
      </c>
      <c r="AE354" s="0" t="s">
        <v>150</v>
      </c>
      <c r="AF354" s="0" t="s">
        <v>151</v>
      </c>
      <c r="AH354" s="0" t="n">
        <v>14</v>
      </c>
      <c r="AI354" s="0" t="n">
        <v>11</v>
      </c>
      <c r="AN354" s="0" t="s">
        <v>147</v>
      </c>
      <c r="AO354" s="0" t="s">
        <v>176</v>
      </c>
      <c r="AP354" s="0" t="s">
        <v>177</v>
      </c>
      <c r="AQ354" s="0" t="n">
        <v>9</v>
      </c>
      <c r="AR354" s="0" t="n">
        <v>64</v>
      </c>
      <c r="AS354" s="0" t="n">
        <v>32</v>
      </c>
      <c r="AV354" s="0" t="s">
        <v>154</v>
      </c>
      <c r="AW354" s="0" t="n">
        <f aca="false">COUNTA($BC354:$EG354)</f>
        <v>44</v>
      </c>
      <c r="AX354" s="0" t="n">
        <f aca="false">COUNTIF($BC354:$EG354,"D")</f>
        <v>12</v>
      </c>
      <c r="AY354" s="0" t="n">
        <f aca="false">COUNTIF($BC354:$EG354,"R")</f>
        <v>1</v>
      </c>
      <c r="AZ354" s="0" t="n">
        <f aca="false">IF(CC354="D",1,0)+IF(CL354="D",1,0)+IF(CW354="D",1,0)+IF(DD354="D",1,0)+IF(DJ354="D",1,0)+IF(DO354="D",1,0)+IF(DW354="D",1,0)</f>
        <v>4</v>
      </c>
      <c r="BA354" s="0" t="n">
        <f aca="false">IF(DH354&lt;&gt;"",1,0)+IF(DI354&lt;&gt;"",1,0)+IF(DK354&lt;&gt;"",1,0)+IF(DM354&lt;&gt;"",1,0)+IF(DN354&lt;&gt;"",1,0)+IF(DO354&lt;&gt;"",1,0)+IF(DQ354&lt;&gt;"",1,0)+IF(DR354&lt;&gt;"",1,0)+IF(DT354&lt;&gt;"",1,0)+IF(DU354&lt;&gt;"",1,0)+IF(DV354&lt;&gt;"",1,0)+IF(DW354&lt;&gt;"",1,0)+IF(DX354&lt;&gt;"",1,0)+IF(DZ354&lt;&gt;"",1,0)+IF(EA354&lt;&gt;"",1,0)+IF(EB354&lt;&gt;"",1,0)+IF(EE354&lt;&gt;"",1,0)</f>
        <v>9</v>
      </c>
      <c r="BB354" s="0" t="n">
        <f aca="false">AY354*AX354</f>
        <v>12</v>
      </c>
      <c r="BC354" s="0" t="s">
        <v>155</v>
      </c>
      <c r="BD354" s="0" t="s">
        <v>155</v>
      </c>
      <c r="BE354" s="0" t="s">
        <v>155</v>
      </c>
      <c r="BF354" s="0" t="s">
        <v>155</v>
      </c>
      <c r="BG354" s="0" t="s">
        <v>155</v>
      </c>
      <c r="BH354" s="0" t="s">
        <v>155</v>
      </c>
      <c r="BI354" s="0" t="s">
        <v>155</v>
      </c>
      <c r="BJ354" s="0" t="s">
        <v>155</v>
      </c>
      <c r="BK354" s="0" t="s">
        <v>155</v>
      </c>
      <c r="BL354" s="0" t="s">
        <v>155</v>
      </c>
      <c r="BP354" s="0" t="s">
        <v>155</v>
      </c>
      <c r="BR354" s="0" t="s">
        <v>155</v>
      </c>
      <c r="BS354" s="0" t="s">
        <v>155</v>
      </c>
      <c r="BV354" s="0" t="s">
        <v>155</v>
      </c>
      <c r="BY354" s="0" t="s">
        <v>144</v>
      </c>
      <c r="CA354" s="0" t="s">
        <v>155</v>
      </c>
      <c r="CG354" s="0" t="s">
        <v>155</v>
      </c>
      <c r="CK354" s="0" t="s">
        <v>155</v>
      </c>
      <c r="CL354" s="0" t="s">
        <v>144</v>
      </c>
      <c r="CN354" s="0" t="s">
        <v>155</v>
      </c>
      <c r="CO354" s="0" t="s">
        <v>144</v>
      </c>
      <c r="CP354" s="0" t="s">
        <v>155</v>
      </c>
      <c r="CU354" s="0" t="s">
        <v>144</v>
      </c>
      <c r="CV354" s="0" t="s">
        <v>155</v>
      </c>
      <c r="CW354" s="0" t="s">
        <v>144</v>
      </c>
      <c r="CY354" s="0" t="s">
        <v>155</v>
      </c>
      <c r="CZ354" s="0" t="s">
        <v>174</v>
      </c>
      <c r="DC354" s="0" t="s">
        <v>155</v>
      </c>
      <c r="DF354" s="0" t="s">
        <v>155</v>
      </c>
      <c r="DG354" s="0" t="s">
        <v>144</v>
      </c>
      <c r="DI354" s="0" t="s">
        <v>155</v>
      </c>
      <c r="DJ354" s="0" t="s">
        <v>144</v>
      </c>
      <c r="DL354" s="0" t="s">
        <v>155</v>
      </c>
      <c r="DM354" s="0" t="s">
        <v>144</v>
      </c>
      <c r="DN354" s="0" t="s">
        <v>155</v>
      </c>
      <c r="DR354" s="0" t="s">
        <v>155</v>
      </c>
      <c r="DS354" s="0" t="s">
        <v>144</v>
      </c>
      <c r="DT354" s="0" t="s">
        <v>144</v>
      </c>
      <c r="DU354" s="0" t="s">
        <v>155</v>
      </c>
      <c r="DW354" s="0" t="s">
        <v>144</v>
      </c>
      <c r="DX354" s="0" t="s">
        <v>155</v>
      </c>
      <c r="EA354" s="0" t="s">
        <v>155</v>
      </c>
      <c r="ED354" s="0" t="s">
        <v>144</v>
      </c>
      <c r="EF354" s="0" t="s">
        <v>155</v>
      </c>
    </row>
    <row r="355" customFormat="false" ht="13.8" hidden="false" customHeight="false" outlineLevel="0" collapsed="false">
      <c r="A355" s="0" t="s">
        <v>1962</v>
      </c>
      <c r="B355" s="0" t="n">
        <v>78</v>
      </c>
      <c r="C355" s="0" t="n">
        <v>3011</v>
      </c>
      <c r="D355" s="0" t="s">
        <v>1963</v>
      </c>
      <c r="E355" s="0" t="s">
        <v>199</v>
      </c>
      <c r="F355" s="0" t="str">
        <f aca="false">CONCATENATE(D356," ",LEFT(I356,4),"T=",AW356,"D=",AX356,"R=",AY356,"M=",AZ356,"L=",BA356,"B=",BB356)</f>
        <v>BLACK 1960T=40D=11R=0M=3L=8B=0</v>
      </c>
      <c r="G355" s="0" t="s">
        <v>499</v>
      </c>
      <c r="I355" s="0" t="s">
        <v>1964</v>
      </c>
      <c r="J355" s="0" t="s">
        <v>445</v>
      </c>
      <c r="K355" s="0" t="s">
        <v>143</v>
      </c>
      <c r="L355" s="0" t="s">
        <v>174</v>
      </c>
      <c r="M355" s="0" t="str">
        <f aca="false">RIGHT(N355,LEN(N355)-FIND(" ",N355))</f>
        <v>NORTHWOODS CT NE</v>
      </c>
      <c r="N355" s="0" t="s">
        <v>1965</v>
      </c>
      <c r="O355" s="0" t="s">
        <v>918</v>
      </c>
      <c r="P355" s="0" t="s">
        <v>147</v>
      </c>
      <c r="Q355" s="0" t="s">
        <v>148</v>
      </c>
      <c r="R355" s="0" t="n">
        <v>44483</v>
      </c>
      <c r="AD355" s="0" t="s">
        <v>149</v>
      </c>
      <c r="AE355" s="0" t="s">
        <v>150</v>
      </c>
      <c r="AH355" s="0" t="n">
        <v>14</v>
      </c>
      <c r="AI355" s="0" t="n">
        <v>11</v>
      </c>
      <c r="AJ355" s="0" t="s">
        <v>164</v>
      </c>
      <c r="AM355" s="0" t="s">
        <v>165</v>
      </c>
      <c r="AN355" s="0" t="s">
        <v>147</v>
      </c>
      <c r="AO355" s="0" t="s">
        <v>176</v>
      </c>
      <c r="AP355" s="0" t="s">
        <v>177</v>
      </c>
      <c r="AQ355" s="0" t="n">
        <v>9</v>
      </c>
      <c r="AR355" s="0" t="n">
        <v>64</v>
      </c>
      <c r="AS355" s="0" t="n">
        <v>32</v>
      </c>
      <c r="AV355" s="0" t="s">
        <v>154</v>
      </c>
      <c r="AW355" s="0" t="n">
        <f aca="false">COUNTA($BC355:$EG355)</f>
        <v>45</v>
      </c>
      <c r="AX355" s="0" t="n">
        <f aca="false">COUNTIF($BC355:$EG355,"D")</f>
        <v>12</v>
      </c>
      <c r="AY355" s="0" t="n">
        <f aca="false">COUNTIF($BC355:$EG355,"R")</f>
        <v>2</v>
      </c>
      <c r="AZ355" s="0" t="n">
        <f aca="false">IF(CC355="D",1,0)+IF(CL355="D",1,0)+IF(CW355="D",1,0)+IF(DD355="D",1,0)+IF(DJ355="D",1,0)+IF(DO355="D",1,0)+IF(DW355="D",1,0)</f>
        <v>3</v>
      </c>
      <c r="BA355" s="0" t="n">
        <f aca="false">IF(DH355&lt;&gt;"",1,0)+IF(DI355&lt;&gt;"",1,0)+IF(DK355&lt;&gt;"",1,0)+IF(DM355&lt;&gt;"",1,0)+IF(DN355&lt;&gt;"",1,0)+IF(DO355&lt;&gt;"",1,0)+IF(DQ355&lt;&gt;"",1,0)+IF(DR355&lt;&gt;"",1,0)+IF(DT355&lt;&gt;"",1,0)+IF(DU355&lt;&gt;"",1,0)+IF(DV355&lt;&gt;"",1,0)+IF(DW355&lt;&gt;"",1,0)+IF(DX355&lt;&gt;"",1,0)+IF(DZ355&lt;&gt;"",1,0)+IF(EA355&lt;&gt;"",1,0)+IF(EB355&lt;&gt;"",1,0)+IF(EE355&lt;&gt;"",1,0)</f>
        <v>8</v>
      </c>
      <c r="BB355" s="0" t="n">
        <f aca="false">AY355*AX355</f>
        <v>24</v>
      </c>
      <c r="BC355" s="0" t="s">
        <v>155</v>
      </c>
      <c r="BD355" s="0" t="s">
        <v>155</v>
      </c>
      <c r="BE355" s="0" t="s">
        <v>155</v>
      </c>
      <c r="BF355" s="0" t="s">
        <v>155</v>
      </c>
      <c r="BG355" s="0" t="s">
        <v>155</v>
      </c>
      <c r="BH355" s="0" t="s">
        <v>155</v>
      </c>
      <c r="BI355" s="0" t="s">
        <v>155</v>
      </c>
      <c r="BJ355" s="0" t="s">
        <v>155</v>
      </c>
      <c r="BK355" s="0" t="s">
        <v>155</v>
      </c>
      <c r="BL355" s="0" t="s">
        <v>155</v>
      </c>
      <c r="BP355" s="0" t="s">
        <v>155</v>
      </c>
      <c r="BR355" s="0" t="s">
        <v>155</v>
      </c>
      <c r="BS355" s="0" t="s">
        <v>155</v>
      </c>
      <c r="BV355" s="0" t="s">
        <v>155</v>
      </c>
      <c r="BY355" s="0" t="s">
        <v>144</v>
      </c>
      <c r="CA355" s="0" t="s">
        <v>155</v>
      </c>
      <c r="CG355" s="0" t="s">
        <v>155</v>
      </c>
      <c r="CH355" s="0" t="s">
        <v>144</v>
      </c>
      <c r="CK355" s="0" t="s">
        <v>155</v>
      </c>
      <c r="CL355" s="0" t="s">
        <v>144</v>
      </c>
      <c r="CN355" s="0" t="s">
        <v>155</v>
      </c>
      <c r="CO355" s="0" t="s">
        <v>144</v>
      </c>
      <c r="CP355" s="0" t="s">
        <v>155</v>
      </c>
      <c r="CQ355" s="0" t="s">
        <v>144</v>
      </c>
      <c r="CT355" s="0" t="s">
        <v>155</v>
      </c>
      <c r="CU355" s="0" t="s">
        <v>144</v>
      </c>
      <c r="CV355" s="0" t="s">
        <v>155</v>
      </c>
      <c r="CY355" s="0" t="s">
        <v>155</v>
      </c>
      <c r="CZ355" s="0" t="s">
        <v>144</v>
      </c>
      <c r="DC355" s="0" t="s">
        <v>155</v>
      </c>
      <c r="DF355" s="0" t="s">
        <v>155</v>
      </c>
      <c r="DG355" s="0" t="s">
        <v>144</v>
      </c>
      <c r="DI355" s="0" t="s">
        <v>155</v>
      </c>
      <c r="DJ355" s="0" t="s">
        <v>144</v>
      </c>
      <c r="DL355" s="0" t="s">
        <v>155</v>
      </c>
      <c r="DM355" s="0" t="s">
        <v>174</v>
      </c>
      <c r="DN355" s="0" t="s">
        <v>155</v>
      </c>
      <c r="DS355" s="0" t="s">
        <v>144</v>
      </c>
      <c r="DT355" s="0" t="s">
        <v>144</v>
      </c>
      <c r="DU355" s="0" t="s">
        <v>155</v>
      </c>
      <c r="DW355" s="0" t="s">
        <v>144</v>
      </c>
      <c r="DX355" s="0" t="s">
        <v>155</v>
      </c>
      <c r="EA355" s="0" t="s">
        <v>155</v>
      </c>
      <c r="ED355" s="0" t="s">
        <v>174</v>
      </c>
      <c r="EF355" s="0" t="s">
        <v>155</v>
      </c>
    </row>
    <row r="356" customFormat="false" ht="13.8" hidden="false" customHeight="false" outlineLevel="0" collapsed="false">
      <c r="A356" s="0" t="s">
        <v>1966</v>
      </c>
      <c r="B356" s="0" t="n">
        <v>78</v>
      </c>
      <c r="C356" s="0" t="n">
        <v>13988</v>
      </c>
      <c r="D356" s="0" t="s">
        <v>422</v>
      </c>
      <c r="E356" s="0" t="s">
        <v>1967</v>
      </c>
      <c r="F356" s="0" t="str">
        <f aca="false">CONCATENATE(D357," ",LEFT(I357,4),"T=",AW357,"D=",AX357,"R=",AY357,"M=",AZ357,"L=",BA357,"B=",BB357)</f>
        <v>FORCELLA 1949T=41D=13R=0M=5L=7B=0</v>
      </c>
      <c r="G356" s="0" t="s">
        <v>307</v>
      </c>
      <c r="I356" s="0" t="s">
        <v>1968</v>
      </c>
      <c r="J356" s="0" t="s">
        <v>1969</v>
      </c>
      <c r="K356" s="0" t="s">
        <v>143</v>
      </c>
      <c r="L356" s="0" t="s">
        <v>144</v>
      </c>
      <c r="M356" s="0" t="str">
        <f aca="false">RIGHT(N356,LEN(N356)-FIND(" ",N356))</f>
        <v>MILLIKIN PL NE</v>
      </c>
      <c r="N356" s="0" t="s">
        <v>427</v>
      </c>
      <c r="P356" s="0" t="s">
        <v>147</v>
      </c>
      <c r="Q356" s="0" t="s">
        <v>148</v>
      </c>
      <c r="R356" s="0" t="n">
        <v>44483</v>
      </c>
      <c r="AD356" s="0" t="s">
        <v>149</v>
      </c>
      <c r="AE356" s="0" t="s">
        <v>150</v>
      </c>
      <c r="AH356" s="0" t="n">
        <v>14</v>
      </c>
      <c r="AI356" s="0" t="n">
        <v>11</v>
      </c>
      <c r="AJ356" s="0" t="s">
        <v>164</v>
      </c>
      <c r="AM356" s="0" t="s">
        <v>165</v>
      </c>
      <c r="AN356" s="0" t="s">
        <v>147</v>
      </c>
      <c r="AO356" s="0" t="s">
        <v>166</v>
      </c>
      <c r="AP356" s="0" t="s">
        <v>167</v>
      </c>
      <c r="AQ356" s="0" t="n">
        <v>9</v>
      </c>
      <c r="AR356" s="0" t="n">
        <v>64</v>
      </c>
      <c r="AS356" s="0" t="n">
        <v>32</v>
      </c>
      <c r="AV356" s="0" t="s">
        <v>154</v>
      </c>
      <c r="AW356" s="0" t="n">
        <f aca="false">COUNTA($BC356:$EG356)</f>
        <v>40</v>
      </c>
      <c r="AX356" s="0" t="n">
        <f aca="false">COUNTIF($BC356:$EG356,"D")</f>
        <v>11</v>
      </c>
      <c r="AY356" s="0" t="n">
        <f aca="false">COUNTIF($BC356:$EG356,"R")</f>
        <v>0</v>
      </c>
      <c r="AZ356" s="0" t="n">
        <f aca="false">IF(CC356="D",1,0)+IF(CL356="D",1,0)+IF(CW356="D",1,0)+IF(DD356="D",1,0)+IF(DJ356="D",1,0)+IF(DO356="D",1,0)+IF(DW356="D",1,0)</f>
        <v>3</v>
      </c>
      <c r="BA356" s="0" t="n">
        <f aca="false">IF(DH356&lt;&gt;"",1,0)+IF(DI356&lt;&gt;"",1,0)+IF(DK356&lt;&gt;"",1,0)+IF(DM356&lt;&gt;"",1,0)+IF(DN356&lt;&gt;"",1,0)+IF(DO356&lt;&gt;"",1,0)+IF(DQ356&lt;&gt;"",1,0)+IF(DR356&lt;&gt;"",1,0)+IF(DT356&lt;&gt;"",1,0)+IF(DU356&lt;&gt;"",1,0)+IF(DV356&lt;&gt;"",1,0)+IF(DW356&lt;&gt;"",1,0)+IF(DX356&lt;&gt;"",1,0)+IF(DZ356&lt;&gt;"",1,0)+IF(EA356&lt;&gt;"",1,0)+IF(EB356&lt;&gt;"",1,0)+IF(EE356&lt;&gt;"",1,0)</f>
        <v>8</v>
      </c>
      <c r="BB356" s="0" t="n">
        <f aca="false">AY356*AX356</f>
        <v>0</v>
      </c>
      <c r="BC356" s="0" t="s">
        <v>155</v>
      </c>
      <c r="BD356" s="0" t="s">
        <v>155</v>
      </c>
      <c r="BF356" s="0" t="s">
        <v>155</v>
      </c>
      <c r="BG356" s="0" t="s">
        <v>155</v>
      </c>
      <c r="BH356" s="0" t="s">
        <v>155</v>
      </c>
      <c r="BI356" s="0" t="s">
        <v>155</v>
      </c>
      <c r="BJ356" s="0" t="s">
        <v>155</v>
      </c>
      <c r="BK356" s="0" t="s">
        <v>155</v>
      </c>
      <c r="BL356" s="0" t="s">
        <v>155</v>
      </c>
      <c r="BP356" s="0" t="s">
        <v>155</v>
      </c>
      <c r="BR356" s="0" t="s">
        <v>155</v>
      </c>
      <c r="BS356" s="0" t="s">
        <v>155</v>
      </c>
      <c r="BV356" s="0" t="s">
        <v>155</v>
      </c>
      <c r="BY356" s="0" t="s">
        <v>144</v>
      </c>
      <c r="CA356" s="0" t="s">
        <v>155</v>
      </c>
      <c r="CK356" s="0" t="s">
        <v>155</v>
      </c>
      <c r="CO356" s="0" t="s">
        <v>144</v>
      </c>
      <c r="CP356" s="0" t="s">
        <v>155</v>
      </c>
      <c r="CT356" s="0" t="s">
        <v>155</v>
      </c>
      <c r="CU356" s="0" t="s">
        <v>144</v>
      </c>
      <c r="CV356" s="0" t="s">
        <v>155</v>
      </c>
      <c r="CW356" s="0" t="s">
        <v>144</v>
      </c>
      <c r="CY356" s="0" t="s">
        <v>155</v>
      </c>
      <c r="CZ356" s="0" t="s">
        <v>144</v>
      </c>
      <c r="DC356" s="0" t="s">
        <v>155</v>
      </c>
      <c r="DF356" s="0" t="s">
        <v>155</v>
      </c>
      <c r="DG356" s="0" t="s">
        <v>144</v>
      </c>
      <c r="DI356" s="0" t="s">
        <v>155</v>
      </c>
      <c r="DJ356" s="0" t="s">
        <v>144</v>
      </c>
      <c r="DL356" s="0" t="s">
        <v>155</v>
      </c>
      <c r="DM356" s="0" t="s">
        <v>144</v>
      </c>
      <c r="DN356" s="0" t="s">
        <v>155</v>
      </c>
      <c r="DR356" s="0" t="s">
        <v>155</v>
      </c>
      <c r="DS356" s="0" t="s">
        <v>144</v>
      </c>
      <c r="DU356" s="0" t="s">
        <v>155</v>
      </c>
      <c r="DW356" s="0" t="s">
        <v>144</v>
      </c>
      <c r="DX356" s="0" t="s">
        <v>155</v>
      </c>
      <c r="EA356" s="0" t="s">
        <v>155</v>
      </c>
      <c r="ED356" s="0" t="s">
        <v>144</v>
      </c>
      <c r="EF356" s="0" t="s">
        <v>155</v>
      </c>
    </row>
    <row r="357" customFormat="false" ht="13.8" hidden="false" customHeight="false" outlineLevel="0" collapsed="false">
      <c r="A357" s="0" t="s">
        <v>1970</v>
      </c>
      <c r="B357" s="0" t="n">
        <v>78</v>
      </c>
      <c r="C357" s="0" t="n">
        <v>5298</v>
      </c>
      <c r="D357" s="0" t="s">
        <v>1971</v>
      </c>
      <c r="E357" s="0" t="s">
        <v>892</v>
      </c>
      <c r="F357" s="0" t="str">
        <f aca="false">CONCATENATE(D358," ",LEFT(I358,4),"T=",AW358,"D=",AX358,"R=",AY358,"M=",AZ358,"L=",BA358,"B=",BB358)</f>
        <v>BARILE 1955T=44D=12R=0M=4L=9B=0</v>
      </c>
      <c r="G357" s="0" t="s">
        <v>250</v>
      </c>
      <c r="I357" s="0" t="s">
        <v>1972</v>
      </c>
      <c r="J357" s="0" t="s">
        <v>1973</v>
      </c>
      <c r="K357" s="0" t="s">
        <v>143</v>
      </c>
      <c r="L357" s="0" t="s">
        <v>144</v>
      </c>
      <c r="M357" s="0" t="str">
        <f aca="false">RIGHT(N357,LEN(N357)-FIND(" ",N357))</f>
        <v>HOLLYWOOD ST NE</v>
      </c>
      <c r="N357" s="0" t="s">
        <v>1974</v>
      </c>
      <c r="P357" s="0" t="s">
        <v>147</v>
      </c>
      <c r="Q357" s="0" t="s">
        <v>148</v>
      </c>
      <c r="R357" s="0" t="n">
        <v>44483</v>
      </c>
      <c r="AD357" s="0" t="s">
        <v>149</v>
      </c>
      <c r="AE357" s="0" t="s">
        <v>150</v>
      </c>
      <c r="AF357" s="0" t="s">
        <v>151</v>
      </c>
      <c r="AH357" s="0" t="n">
        <v>14</v>
      </c>
      <c r="AI357" s="0" t="n">
        <v>11</v>
      </c>
      <c r="AN357" s="0" t="s">
        <v>147</v>
      </c>
      <c r="AO357" s="0" t="s">
        <v>189</v>
      </c>
      <c r="AP357" s="0" t="s">
        <v>190</v>
      </c>
      <c r="AQ357" s="0" t="n">
        <v>9</v>
      </c>
      <c r="AR357" s="0" t="n">
        <v>64</v>
      </c>
      <c r="AS357" s="0" t="n">
        <v>32</v>
      </c>
      <c r="AV357" s="0" t="s">
        <v>154</v>
      </c>
      <c r="AW357" s="0" t="n">
        <f aca="false">COUNTA($BC357:$EG357)</f>
        <v>41</v>
      </c>
      <c r="AX357" s="0" t="n">
        <f aca="false">COUNTIF($BC357:$EG357,"D")</f>
        <v>13</v>
      </c>
      <c r="AY357" s="0" t="n">
        <f aca="false">COUNTIF($BC357:$EG357,"R")</f>
        <v>0</v>
      </c>
      <c r="AZ357" s="0" t="n">
        <f aca="false">IF(CC357="D",1,0)+IF(CL357="D",1,0)+IF(CW357="D",1,0)+IF(DD357="D",1,0)+IF(DJ357="D",1,0)+IF(DO357="D",1,0)+IF(DW357="D",1,0)</f>
        <v>5</v>
      </c>
      <c r="BA357" s="0" t="n">
        <f aca="false">IF(DH357&lt;&gt;"",1,0)+IF(DI357&lt;&gt;"",1,0)+IF(DK357&lt;&gt;"",1,0)+IF(DM357&lt;&gt;"",1,0)+IF(DN357&lt;&gt;"",1,0)+IF(DO357&lt;&gt;"",1,0)+IF(DQ357&lt;&gt;"",1,0)+IF(DR357&lt;&gt;"",1,0)+IF(DT357&lt;&gt;"",1,0)+IF(DU357&lt;&gt;"",1,0)+IF(DV357&lt;&gt;"",1,0)+IF(DW357&lt;&gt;"",1,0)+IF(DX357&lt;&gt;"",1,0)+IF(DZ357&lt;&gt;"",1,0)+IF(EA357&lt;&gt;"",1,0)+IF(EB357&lt;&gt;"",1,0)+IF(EE357&lt;&gt;"",1,0)</f>
        <v>7</v>
      </c>
      <c r="BB357" s="0" t="n">
        <f aca="false">AY357*AX357</f>
        <v>0</v>
      </c>
      <c r="BC357" s="0" t="s">
        <v>155</v>
      </c>
      <c r="BD357" s="0" t="s">
        <v>155</v>
      </c>
      <c r="BE357" s="0" t="s">
        <v>155</v>
      </c>
      <c r="BF357" s="0" t="s">
        <v>155</v>
      </c>
      <c r="BG357" s="0" t="s">
        <v>155</v>
      </c>
      <c r="BH357" s="0" t="s">
        <v>155</v>
      </c>
      <c r="BI357" s="0" t="s">
        <v>155</v>
      </c>
      <c r="BJ357" s="0" t="s">
        <v>155</v>
      </c>
      <c r="BK357" s="0" t="s">
        <v>155</v>
      </c>
      <c r="BL357" s="0" t="s">
        <v>155</v>
      </c>
      <c r="BR357" s="0" t="s">
        <v>155</v>
      </c>
      <c r="BS357" s="0" t="s">
        <v>155</v>
      </c>
      <c r="BY357" s="0" t="s">
        <v>144</v>
      </c>
      <c r="CA357" s="0" t="s">
        <v>155</v>
      </c>
      <c r="CG357" s="0" t="s">
        <v>155</v>
      </c>
      <c r="CK357" s="0" t="s">
        <v>155</v>
      </c>
      <c r="CL357" s="0" t="s">
        <v>144</v>
      </c>
      <c r="CN357" s="0" t="s">
        <v>155</v>
      </c>
      <c r="CO357" s="0" t="s">
        <v>144</v>
      </c>
      <c r="CP357" s="0" t="s">
        <v>155</v>
      </c>
      <c r="CQ357" s="0" t="s">
        <v>144</v>
      </c>
      <c r="CT357" s="0" t="s">
        <v>155</v>
      </c>
      <c r="CV357" s="0" t="s">
        <v>155</v>
      </c>
      <c r="CW357" s="0" t="s">
        <v>144</v>
      </c>
      <c r="CY357" s="0" t="s">
        <v>155</v>
      </c>
      <c r="CZ357" s="0" t="s">
        <v>144</v>
      </c>
      <c r="DC357" s="0" t="s">
        <v>155</v>
      </c>
      <c r="DD357" s="0" t="s">
        <v>144</v>
      </c>
      <c r="DF357" s="0" t="s">
        <v>155</v>
      </c>
      <c r="DG357" s="0" t="s">
        <v>144</v>
      </c>
      <c r="DI357" s="0" t="s">
        <v>155</v>
      </c>
      <c r="DJ357" s="0" t="s">
        <v>144</v>
      </c>
      <c r="DL357" s="0" t="s">
        <v>155</v>
      </c>
      <c r="DM357" s="0" t="s">
        <v>144</v>
      </c>
      <c r="DN357" s="0" t="s">
        <v>155</v>
      </c>
      <c r="DS357" s="0" t="s">
        <v>144</v>
      </c>
      <c r="DT357" s="0" t="s">
        <v>144</v>
      </c>
      <c r="DU357" s="0" t="s">
        <v>155</v>
      </c>
      <c r="DW357" s="0" t="s">
        <v>144</v>
      </c>
      <c r="DX357" s="0" t="s">
        <v>155</v>
      </c>
      <c r="EF357" s="0" t="s">
        <v>155</v>
      </c>
    </row>
    <row r="358" customFormat="false" ht="13.8" hidden="false" customHeight="false" outlineLevel="0" collapsed="false">
      <c r="A358" s="0" t="s">
        <v>1975</v>
      </c>
      <c r="B358" s="0" t="n">
        <v>78</v>
      </c>
      <c r="C358" s="0" t="n">
        <v>7558</v>
      </c>
      <c r="D358" s="0" t="s">
        <v>1976</v>
      </c>
      <c r="E358" s="0" t="s">
        <v>1977</v>
      </c>
      <c r="F358" s="0" t="str">
        <f aca="false">CONCATENATE(D359," ",LEFT(I359,4),"T=",AW359,"D=",AX359,"R=",AY359,"M=",AZ359,"L=",BA359,"B=",BB359)</f>
        <v>NAYLOR 1961T=36D=11R=0M=2L=7B=0</v>
      </c>
      <c r="I358" s="0" t="s">
        <v>1978</v>
      </c>
      <c r="J358" s="0" t="s">
        <v>1979</v>
      </c>
      <c r="K358" s="0" t="s">
        <v>143</v>
      </c>
      <c r="L358" s="0" t="s">
        <v>144</v>
      </c>
      <c r="M358" s="0" t="str">
        <f aca="false">RIGHT(N358,LEN(N358)-FIND(" ",N358))</f>
        <v>FAIRMOUNT AVE NE</v>
      </c>
      <c r="N358" s="0" t="s">
        <v>1980</v>
      </c>
      <c r="P358" s="0" t="s">
        <v>147</v>
      </c>
      <c r="Q358" s="0" t="s">
        <v>148</v>
      </c>
      <c r="R358" s="0" t="n">
        <v>44483</v>
      </c>
      <c r="AD358" s="0" t="s">
        <v>149</v>
      </c>
      <c r="AE358" s="0" t="s">
        <v>150</v>
      </c>
      <c r="AF358" s="0" t="s">
        <v>151</v>
      </c>
      <c r="AH358" s="0" t="n">
        <v>14</v>
      </c>
      <c r="AI358" s="0" t="n">
        <v>11</v>
      </c>
      <c r="AN358" s="0" t="s">
        <v>147</v>
      </c>
      <c r="AO358" s="0" t="s">
        <v>261</v>
      </c>
      <c r="AP358" s="0" t="s">
        <v>262</v>
      </c>
      <c r="AQ358" s="0" t="n">
        <v>9</v>
      </c>
      <c r="AR358" s="0" t="n">
        <v>64</v>
      </c>
      <c r="AS358" s="0" t="n">
        <v>32</v>
      </c>
      <c r="AV358" s="0" t="s">
        <v>154</v>
      </c>
      <c r="AW358" s="0" t="n">
        <f aca="false">COUNTA($BC358:$EG358)</f>
        <v>44</v>
      </c>
      <c r="AX358" s="0" t="n">
        <f aca="false">COUNTIF($BC358:$EG358,"D")</f>
        <v>12</v>
      </c>
      <c r="AY358" s="0" t="n">
        <f aca="false">COUNTIF($BC358:$EG358,"R")</f>
        <v>0</v>
      </c>
      <c r="AZ358" s="0" t="n">
        <f aca="false">IF(CC358="D",1,0)+IF(CL358="D",1,0)+IF(CW358="D",1,0)+IF(DD358="D",1,0)+IF(DJ358="D",1,0)+IF(DO358="D",1,0)+IF(DW358="D",1,0)</f>
        <v>4</v>
      </c>
      <c r="BA358" s="0" t="n">
        <f aca="false">IF(DH358&lt;&gt;"",1,0)+IF(DI358&lt;&gt;"",1,0)+IF(DK358&lt;&gt;"",1,0)+IF(DM358&lt;&gt;"",1,0)+IF(DN358&lt;&gt;"",1,0)+IF(DO358&lt;&gt;"",1,0)+IF(DQ358&lt;&gt;"",1,0)+IF(DR358&lt;&gt;"",1,0)+IF(DT358&lt;&gt;"",1,0)+IF(DU358&lt;&gt;"",1,0)+IF(DV358&lt;&gt;"",1,0)+IF(DW358&lt;&gt;"",1,0)+IF(DX358&lt;&gt;"",1,0)+IF(DZ358&lt;&gt;"",1,0)+IF(EA358&lt;&gt;"",1,0)+IF(EB358&lt;&gt;"",1,0)+IF(EE358&lt;&gt;"",1,0)</f>
        <v>9</v>
      </c>
      <c r="BB358" s="0" t="n">
        <f aca="false">AY358*AX358</f>
        <v>0</v>
      </c>
      <c r="BC358" s="0" t="s">
        <v>155</v>
      </c>
      <c r="BD358" s="0" t="s">
        <v>155</v>
      </c>
      <c r="BE358" s="0" t="s">
        <v>155</v>
      </c>
      <c r="BF358" s="0" t="s">
        <v>155</v>
      </c>
      <c r="BG358" s="0" t="s">
        <v>155</v>
      </c>
      <c r="BH358" s="0" t="s">
        <v>155</v>
      </c>
      <c r="BI358" s="0" t="s">
        <v>155</v>
      </c>
      <c r="BJ358" s="0" t="s">
        <v>155</v>
      </c>
      <c r="BK358" s="0" t="s">
        <v>155</v>
      </c>
      <c r="BL358" s="0" t="s">
        <v>155</v>
      </c>
      <c r="BP358" s="0" t="s">
        <v>155</v>
      </c>
      <c r="BR358" s="0" t="s">
        <v>155</v>
      </c>
      <c r="BS358" s="0" t="s">
        <v>155</v>
      </c>
      <c r="BV358" s="0" t="s">
        <v>155</v>
      </c>
      <c r="BY358" s="0" t="s">
        <v>144</v>
      </c>
      <c r="CA358" s="0" t="s">
        <v>155</v>
      </c>
      <c r="CC358" s="0" t="s">
        <v>144</v>
      </c>
      <c r="CG358" s="0" t="s">
        <v>155</v>
      </c>
      <c r="CK358" s="0" t="s">
        <v>155</v>
      </c>
      <c r="CL358" s="0" t="s">
        <v>144</v>
      </c>
      <c r="CN358" s="0" t="s">
        <v>155</v>
      </c>
      <c r="CO358" s="0" t="s">
        <v>144</v>
      </c>
      <c r="CP358" s="0" t="s">
        <v>155</v>
      </c>
      <c r="CT358" s="0" t="s">
        <v>155</v>
      </c>
      <c r="CV358" s="0" t="s">
        <v>155</v>
      </c>
      <c r="CY358" s="0" t="s">
        <v>155</v>
      </c>
      <c r="CZ358" s="0" t="s">
        <v>144</v>
      </c>
      <c r="DC358" s="0" t="s">
        <v>155</v>
      </c>
      <c r="DF358" s="0" t="s">
        <v>155</v>
      </c>
      <c r="DG358" s="0" t="s">
        <v>144</v>
      </c>
      <c r="DI358" s="0" t="s">
        <v>155</v>
      </c>
      <c r="DJ358" s="0" t="s">
        <v>144</v>
      </c>
      <c r="DL358" s="0" t="s">
        <v>155</v>
      </c>
      <c r="DM358" s="0" t="s">
        <v>144</v>
      </c>
      <c r="DN358" s="0" t="s">
        <v>155</v>
      </c>
      <c r="DR358" s="0" t="s">
        <v>155</v>
      </c>
      <c r="DS358" s="0" t="s">
        <v>144</v>
      </c>
      <c r="DT358" s="0" t="s">
        <v>144</v>
      </c>
      <c r="DU358" s="0" t="s">
        <v>155</v>
      </c>
      <c r="DW358" s="0" t="s">
        <v>144</v>
      </c>
      <c r="DX358" s="0" t="s">
        <v>155</v>
      </c>
      <c r="EA358" s="0" t="s">
        <v>155</v>
      </c>
      <c r="ED358" s="0" t="s">
        <v>144</v>
      </c>
      <c r="EF358" s="0" t="s">
        <v>155</v>
      </c>
    </row>
    <row r="359" customFormat="false" ht="13.8" hidden="false" customHeight="false" outlineLevel="0" collapsed="false">
      <c r="A359" s="0" t="s">
        <v>1981</v>
      </c>
      <c r="B359" s="0" t="n">
        <v>78</v>
      </c>
      <c r="C359" s="0" t="n">
        <v>24357</v>
      </c>
      <c r="D359" s="0" t="s">
        <v>1830</v>
      </c>
      <c r="E359" s="0" t="s">
        <v>1982</v>
      </c>
      <c r="F359" s="0" t="str">
        <f aca="false">CONCATENATE(D360," ",LEFT(I360,4),"T=",AW360,"D=",AX360,"R=",AY360,"M=",AZ360,"L=",BA360,"B=",BB360)</f>
        <v>TOTTEN 1952T=40D=10R=0M=3L=6B=0</v>
      </c>
      <c r="G359" s="0" t="s">
        <v>1983</v>
      </c>
      <c r="I359" s="0" t="s">
        <v>1984</v>
      </c>
      <c r="J359" s="0" t="s">
        <v>1985</v>
      </c>
      <c r="K359" s="0" t="s">
        <v>143</v>
      </c>
      <c r="L359" s="0" t="s">
        <v>144</v>
      </c>
      <c r="M359" s="0" t="str">
        <f aca="false">RIGHT(N359,LEN(N359)-FIND(" ",N359))</f>
        <v>ADELAIDE AVE NE</v>
      </c>
      <c r="N359" s="0" t="s">
        <v>1834</v>
      </c>
      <c r="P359" s="0" t="s">
        <v>147</v>
      </c>
      <c r="Q359" s="0" t="s">
        <v>148</v>
      </c>
      <c r="R359" s="0" t="n">
        <v>44483</v>
      </c>
      <c r="AD359" s="0" t="s">
        <v>149</v>
      </c>
      <c r="AE359" s="0" t="s">
        <v>150</v>
      </c>
      <c r="AF359" s="0" t="s">
        <v>151</v>
      </c>
      <c r="AH359" s="0" t="n">
        <v>14</v>
      </c>
      <c r="AI359" s="0" t="n">
        <v>11</v>
      </c>
      <c r="AN359" s="0" t="s">
        <v>147</v>
      </c>
      <c r="AO359" s="0" t="s">
        <v>189</v>
      </c>
      <c r="AP359" s="0" t="s">
        <v>190</v>
      </c>
      <c r="AQ359" s="0" t="n">
        <v>9</v>
      </c>
      <c r="AR359" s="0" t="n">
        <v>64</v>
      </c>
      <c r="AS359" s="0" t="n">
        <v>32</v>
      </c>
      <c r="AV359" s="0" t="s">
        <v>154</v>
      </c>
      <c r="AW359" s="0" t="n">
        <f aca="false">COUNTA($BC359:$EG359)</f>
        <v>36</v>
      </c>
      <c r="AX359" s="0" t="n">
        <f aca="false">COUNTIF($BC359:$EG359,"D")</f>
        <v>11</v>
      </c>
      <c r="AY359" s="0" t="n">
        <f aca="false">COUNTIF($BC359:$EG359,"R")</f>
        <v>0</v>
      </c>
      <c r="AZ359" s="0" t="n">
        <f aca="false">IF(CC359="D",1,0)+IF(CL359="D",1,0)+IF(CW359="D",1,0)+IF(DD359="D",1,0)+IF(DJ359="D",1,0)+IF(DO359="D",1,0)+IF(DW359="D",1,0)</f>
        <v>2</v>
      </c>
      <c r="BA359" s="0" t="n">
        <f aca="false">IF(DH359&lt;&gt;"",1,0)+IF(DI359&lt;&gt;"",1,0)+IF(DK359&lt;&gt;"",1,0)+IF(DM359&lt;&gt;"",1,0)+IF(DN359&lt;&gt;"",1,0)+IF(DO359&lt;&gt;"",1,0)+IF(DQ359&lt;&gt;"",1,0)+IF(DR359&lt;&gt;"",1,0)+IF(DT359&lt;&gt;"",1,0)+IF(DU359&lt;&gt;"",1,0)+IF(DV359&lt;&gt;"",1,0)+IF(DW359&lt;&gt;"",1,0)+IF(DX359&lt;&gt;"",1,0)+IF(DZ359&lt;&gt;"",1,0)+IF(EA359&lt;&gt;"",1,0)+IF(EB359&lt;&gt;"",1,0)+IF(EE359&lt;&gt;"",1,0)</f>
        <v>7</v>
      </c>
      <c r="BB359" s="0" t="n">
        <f aca="false">AY359*AX359</f>
        <v>0</v>
      </c>
      <c r="BC359" s="0" t="s">
        <v>155</v>
      </c>
      <c r="BD359" s="0" t="s">
        <v>155</v>
      </c>
      <c r="BH359" s="0" t="s">
        <v>155</v>
      </c>
      <c r="BK359" s="0" t="s">
        <v>155</v>
      </c>
      <c r="BL359" s="0" t="s">
        <v>155</v>
      </c>
      <c r="BS359" s="0" t="s">
        <v>155</v>
      </c>
      <c r="BV359" s="0" t="s">
        <v>155</v>
      </c>
      <c r="BY359" s="0" t="s">
        <v>144</v>
      </c>
      <c r="CA359" s="0" t="s">
        <v>155</v>
      </c>
      <c r="CG359" s="0" t="s">
        <v>155</v>
      </c>
      <c r="CH359" s="0" t="s">
        <v>144</v>
      </c>
      <c r="CK359" s="0" t="s">
        <v>155</v>
      </c>
      <c r="CL359" s="0" t="s">
        <v>144</v>
      </c>
      <c r="CN359" s="0" t="s">
        <v>155</v>
      </c>
      <c r="CO359" s="0" t="s">
        <v>144</v>
      </c>
      <c r="CP359" s="0" t="s">
        <v>155</v>
      </c>
      <c r="CQ359" s="0" t="s">
        <v>144</v>
      </c>
      <c r="CT359" s="0" t="s">
        <v>155</v>
      </c>
      <c r="CV359" s="0" t="s">
        <v>155</v>
      </c>
      <c r="CY359" s="0" t="s">
        <v>155</v>
      </c>
      <c r="CZ359" s="0" t="s">
        <v>144</v>
      </c>
      <c r="DC359" s="0" t="s">
        <v>155</v>
      </c>
      <c r="DF359" s="0" t="s">
        <v>155</v>
      </c>
      <c r="DG359" s="0" t="s">
        <v>144</v>
      </c>
      <c r="DI359" s="0" t="s">
        <v>155</v>
      </c>
      <c r="DJ359" s="0" t="s">
        <v>144</v>
      </c>
      <c r="DL359" s="0" t="s">
        <v>155</v>
      </c>
      <c r="DM359" s="0" t="s">
        <v>144</v>
      </c>
      <c r="DN359" s="0" t="s">
        <v>155</v>
      </c>
      <c r="DR359" s="0" t="s">
        <v>155</v>
      </c>
      <c r="DS359" s="0" t="s">
        <v>144</v>
      </c>
      <c r="DU359" s="0" t="s">
        <v>155</v>
      </c>
      <c r="DX359" s="0" t="s">
        <v>155</v>
      </c>
      <c r="EA359" s="0" t="s">
        <v>155</v>
      </c>
      <c r="ED359" s="0" t="s">
        <v>144</v>
      </c>
      <c r="EF359" s="0" t="s">
        <v>155</v>
      </c>
    </row>
    <row r="360" customFormat="false" ht="13.8" hidden="false" customHeight="false" outlineLevel="0" collapsed="false">
      <c r="A360" s="0" t="s">
        <v>1986</v>
      </c>
      <c r="B360" s="0" t="n">
        <v>78</v>
      </c>
      <c r="C360" s="0" t="n">
        <v>7890</v>
      </c>
      <c r="D360" s="0" t="s">
        <v>1987</v>
      </c>
      <c r="E360" s="0" t="s">
        <v>761</v>
      </c>
      <c r="F360" s="0" t="str">
        <f aca="false">CONCATENATE(D361," ",LEFT(I361,4),"T=",AW361,"D=",AX361,"R=",AY361,"M=",AZ361,"L=",BA361,"B=",BB361)</f>
        <v>TOTTEN 1956T=40D=10R=0M=3L=6B=0</v>
      </c>
      <c r="I360" s="0" t="s">
        <v>1988</v>
      </c>
      <c r="J360" s="0" t="s">
        <v>1989</v>
      </c>
      <c r="K360" s="0" t="s">
        <v>143</v>
      </c>
      <c r="L360" s="0" t="s">
        <v>144</v>
      </c>
      <c r="M360" s="0" t="str">
        <f aca="false">RIGHT(N360,LEN(N360)-FIND(" ",N360))</f>
        <v>COVENTRY AVE NE</v>
      </c>
      <c r="N360" s="0" t="s">
        <v>1990</v>
      </c>
      <c r="P360" s="0" t="s">
        <v>147</v>
      </c>
      <c r="Q360" s="0" t="s">
        <v>148</v>
      </c>
      <c r="R360" s="0" t="n">
        <v>44483</v>
      </c>
      <c r="AD360" s="0" t="s">
        <v>149</v>
      </c>
      <c r="AE360" s="0" t="s">
        <v>150</v>
      </c>
      <c r="AH360" s="0" t="n">
        <v>14</v>
      </c>
      <c r="AI360" s="0" t="n">
        <v>11</v>
      </c>
      <c r="AJ360" s="0" t="s">
        <v>164</v>
      </c>
      <c r="AM360" s="0" t="s">
        <v>165</v>
      </c>
      <c r="AN360" s="0" t="s">
        <v>147</v>
      </c>
      <c r="AO360" s="0" t="s">
        <v>166</v>
      </c>
      <c r="AP360" s="0" t="s">
        <v>167</v>
      </c>
      <c r="AQ360" s="0" t="n">
        <v>9</v>
      </c>
      <c r="AR360" s="0" t="n">
        <v>64</v>
      </c>
      <c r="AS360" s="0" t="n">
        <v>32</v>
      </c>
      <c r="AV360" s="0" t="s">
        <v>154</v>
      </c>
      <c r="AW360" s="0" t="n">
        <f aca="false">COUNTA($BC360:$EG360)</f>
        <v>40</v>
      </c>
      <c r="AX360" s="0" t="n">
        <f aca="false">COUNTIF($BC360:$EG360,"D")</f>
        <v>10</v>
      </c>
      <c r="AY360" s="0" t="n">
        <f aca="false">COUNTIF($BC360:$EG360,"R")</f>
        <v>0</v>
      </c>
      <c r="AZ360" s="0" t="n">
        <f aca="false">IF(CC360="D",1,0)+IF(CL360="D",1,0)+IF(CW360="D",1,0)+IF(DD360="D",1,0)+IF(DJ360="D",1,0)+IF(DO360="D",1,0)+IF(DW360="D",1,0)</f>
        <v>3</v>
      </c>
      <c r="BA360" s="0" t="n">
        <f aca="false">IF(DH360&lt;&gt;"",1,0)+IF(DI360&lt;&gt;"",1,0)+IF(DK360&lt;&gt;"",1,0)+IF(DM360&lt;&gt;"",1,0)+IF(DN360&lt;&gt;"",1,0)+IF(DO360&lt;&gt;"",1,0)+IF(DQ360&lt;&gt;"",1,0)+IF(DR360&lt;&gt;"",1,0)+IF(DT360&lt;&gt;"",1,0)+IF(DU360&lt;&gt;"",1,0)+IF(DV360&lt;&gt;"",1,0)+IF(DW360&lt;&gt;"",1,0)+IF(DX360&lt;&gt;"",1,0)+IF(DZ360&lt;&gt;"",1,0)+IF(EA360&lt;&gt;"",1,0)+IF(EB360&lt;&gt;"",1,0)+IF(EE360&lt;&gt;"",1,0)</f>
        <v>6</v>
      </c>
      <c r="BB360" s="0" t="n">
        <f aca="false">AY360*AX360</f>
        <v>0</v>
      </c>
      <c r="BC360" s="0" t="s">
        <v>155</v>
      </c>
      <c r="BD360" s="0" t="s">
        <v>155</v>
      </c>
      <c r="BE360" s="0" t="s">
        <v>155</v>
      </c>
      <c r="BF360" s="0" t="s">
        <v>155</v>
      </c>
      <c r="BG360" s="0" t="s">
        <v>155</v>
      </c>
      <c r="BH360" s="0" t="s">
        <v>155</v>
      </c>
      <c r="BI360" s="0" t="s">
        <v>155</v>
      </c>
      <c r="BJ360" s="0" t="s">
        <v>155</v>
      </c>
      <c r="BK360" s="0" t="s">
        <v>155</v>
      </c>
      <c r="BL360" s="0" t="s">
        <v>155</v>
      </c>
      <c r="BP360" s="0" t="s">
        <v>155</v>
      </c>
      <c r="BR360" s="0" t="s">
        <v>155</v>
      </c>
      <c r="BS360" s="0" t="s">
        <v>155</v>
      </c>
      <c r="BV360" s="0" t="s">
        <v>155</v>
      </c>
      <c r="BY360" s="0" t="s">
        <v>144</v>
      </c>
      <c r="CA360" s="0" t="s">
        <v>155</v>
      </c>
      <c r="CG360" s="0" t="s">
        <v>155</v>
      </c>
      <c r="CH360" s="0" t="s">
        <v>144</v>
      </c>
      <c r="CK360" s="0" t="s">
        <v>155</v>
      </c>
      <c r="CL360" s="0" t="s">
        <v>144</v>
      </c>
      <c r="CN360" s="0" t="s">
        <v>155</v>
      </c>
      <c r="CO360" s="0" t="s">
        <v>144</v>
      </c>
      <c r="CP360" s="0" t="s">
        <v>155</v>
      </c>
      <c r="CU360" s="0" t="s">
        <v>144</v>
      </c>
      <c r="CV360" s="0" t="s">
        <v>155</v>
      </c>
      <c r="CW360" s="0" t="s">
        <v>144</v>
      </c>
      <c r="CY360" s="0" t="s">
        <v>155</v>
      </c>
      <c r="CZ360" s="0" t="s">
        <v>144</v>
      </c>
      <c r="DC360" s="0" t="s">
        <v>155</v>
      </c>
      <c r="DF360" s="0" t="s">
        <v>155</v>
      </c>
      <c r="DI360" s="0" t="s">
        <v>155</v>
      </c>
      <c r="DJ360" s="0" t="s">
        <v>144</v>
      </c>
      <c r="DL360" s="0" t="s">
        <v>155</v>
      </c>
      <c r="DM360" s="0" t="s">
        <v>144</v>
      </c>
      <c r="DN360" s="0" t="s">
        <v>155</v>
      </c>
      <c r="DS360" s="0" t="s">
        <v>144</v>
      </c>
      <c r="DU360" s="0" t="s">
        <v>155</v>
      </c>
      <c r="DX360" s="0" t="s">
        <v>155</v>
      </c>
      <c r="EA360" s="0" t="s">
        <v>155</v>
      </c>
      <c r="EF360" s="0" t="s">
        <v>155</v>
      </c>
    </row>
    <row r="361" customFormat="false" ht="13.8" hidden="false" customHeight="false" outlineLevel="0" collapsed="false">
      <c r="A361" s="0" t="s">
        <v>1991</v>
      </c>
      <c r="B361" s="0" t="n">
        <v>78</v>
      </c>
      <c r="C361" s="0" t="n">
        <v>7889</v>
      </c>
      <c r="D361" s="0" t="s">
        <v>1987</v>
      </c>
      <c r="E361" s="0" t="s">
        <v>520</v>
      </c>
      <c r="F361" s="0" t="str">
        <f aca="false">CONCATENATE(D362," ",LEFT(I362,4),"T=",AW362,"D=",AX362,"R=",AY362,"M=",AZ362,"L=",BA362,"B=",BB362)</f>
        <v>GIOURGALIS 1956T=36D=9R=2M=4L=4B=18</v>
      </c>
      <c r="G361" s="0" t="s">
        <v>257</v>
      </c>
      <c r="I361" s="0" t="s">
        <v>1992</v>
      </c>
      <c r="J361" s="0" t="s">
        <v>1989</v>
      </c>
      <c r="K361" s="0" t="s">
        <v>143</v>
      </c>
      <c r="L361" s="0" t="s">
        <v>144</v>
      </c>
      <c r="M361" s="0" t="str">
        <f aca="false">RIGHT(N361,LEN(N361)-FIND(" ",N361))</f>
        <v>COVENTRY AVE NE</v>
      </c>
      <c r="N361" s="0" t="s">
        <v>1990</v>
      </c>
      <c r="P361" s="0" t="s">
        <v>147</v>
      </c>
      <c r="Q361" s="0" t="s">
        <v>148</v>
      </c>
      <c r="R361" s="0" t="n">
        <v>44483</v>
      </c>
      <c r="AD361" s="0" t="s">
        <v>149</v>
      </c>
      <c r="AE361" s="0" t="s">
        <v>150</v>
      </c>
      <c r="AH361" s="0" t="n">
        <v>14</v>
      </c>
      <c r="AI361" s="0" t="n">
        <v>11</v>
      </c>
      <c r="AJ361" s="0" t="s">
        <v>164</v>
      </c>
      <c r="AM361" s="0" t="s">
        <v>165</v>
      </c>
      <c r="AN361" s="0" t="s">
        <v>147</v>
      </c>
      <c r="AO361" s="0" t="s">
        <v>166</v>
      </c>
      <c r="AP361" s="0" t="s">
        <v>167</v>
      </c>
      <c r="AQ361" s="0" t="n">
        <v>9</v>
      </c>
      <c r="AR361" s="0" t="n">
        <v>64</v>
      </c>
      <c r="AS361" s="0" t="n">
        <v>32</v>
      </c>
      <c r="AV361" s="0" t="s">
        <v>154</v>
      </c>
      <c r="AW361" s="0" t="n">
        <f aca="false">COUNTA($BC361:$EG361)</f>
        <v>40</v>
      </c>
      <c r="AX361" s="0" t="n">
        <f aca="false">COUNTIF($BC361:$EG361,"D")</f>
        <v>10</v>
      </c>
      <c r="AY361" s="0" t="n">
        <f aca="false">COUNTIF($BC361:$EG361,"R")</f>
        <v>0</v>
      </c>
      <c r="AZ361" s="0" t="n">
        <f aca="false">IF(CC361="D",1,0)+IF(CL361="D",1,0)+IF(CW361="D",1,0)+IF(DD361="D",1,0)+IF(DJ361="D",1,0)+IF(DO361="D",1,0)+IF(DW361="D",1,0)</f>
        <v>3</v>
      </c>
      <c r="BA361" s="0" t="n">
        <f aca="false">IF(DH361&lt;&gt;"",1,0)+IF(DI361&lt;&gt;"",1,0)+IF(DK361&lt;&gt;"",1,0)+IF(DM361&lt;&gt;"",1,0)+IF(DN361&lt;&gt;"",1,0)+IF(DO361&lt;&gt;"",1,0)+IF(DQ361&lt;&gt;"",1,0)+IF(DR361&lt;&gt;"",1,0)+IF(DT361&lt;&gt;"",1,0)+IF(DU361&lt;&gt;"",1,0)+IF(DV361&lt;&gt;"",1,0)+IF(DW361&lt;&gt;"",1,0)+IF(DX361&lt;&gt;"",1,0)+IF(DZ361&lt;&gt;"",1,0)+IF(EA361&lt;&gt;"",1,0)+IF(EB361&lt;&gt;"",1,0)+IF(EE361&lt;&gt;"",1,0)</f>
        <v>6</v>
      </c>
      <c r="BB361" s="0" t="n">
        <f aca="false">AY361*AX361</f>
        <v>0</v>
      </c>
      <c r="BC361" s="0" t="s">
        <v>155</v>
      </c>
      <c r="BD361" s="0" t="s">
        <v>155</v>
      </c>
      <c r="BE361" s="0" t="s">
        <v>155</v>
      </c>
      <c r="BF361" s="0" t="s">
        <v>155</v>
      </c>
      <c r="BG361" s="0" t="s">
        <v>155</v>
      </c>
      <c r="BH361" s="0" t="s">
        <v>155</v>
      </c>
      <c r="BI361" s="0" t="s">
        <v>155</v>
      </c>
      <c r="BJ361" s="0" t="s">
        <v>155</v>
      </c>
      <c r="BK361" s="0" t="s">
        <v>155</v>
      </c>
      <c r="BL361" s="0" t="s">
        <v>155</v>
      </c>
      <c r="BP361" s="0" t="s">
        <v>155</v>
      </c>
      <c r="BR361" s="0" t="s">
        <v>155</v>
      </c>
      <c r="BS361" s="0" t="s">
        <v>155</v>
      </c>
      <c r="BV361" s="0" t="s">
        <v>155</v>
      </c>
      <c r="BY361" s="0" t="s">
        <v>144</v>
      </c>
      <c r="CA361" s="0" t="s">
        <v>155</v>
      </c>
      <c r="CG361" s="0" t="s">
        <v>155</v>
      </c>
      <c r="CH361" s="0" t="s">
        <v>144</v>
      </c>
      <c r="CK361" s="0" t="s">
        <v>155</v>
      </c>
      <c r="CL361" s="0" t="s">
        <v>144</v>
      </c>
      <c r="CN361" s="0" t="s">
        <v>155</v>
      </c>
      <c r="CO361" s="0" t="s">
        <v>144</v>
      </c>
      <c r="CP361" s="0" t="s">
        <v>155</v>
      </c>
      <c r="CU361" s="0" t="s">
        <v>144</v>
      </c>
      <c r="CV361" s="0" t="s">
        <v>155</v>
      </c>
      <c r="CW361" s="0" t="s">
        <v>144</v>
      </c>
      <c r="CY361" s="0" t="s">
        <v>155</v>
      </c>
      <c r="CZ361" s="0" t="s">
        <v>144</v>
      </c>
      <c r="DC361" s="0" t="s">
        <v>155</v>
      </c>
      <c r="DF361" s="0" t="s">
        <v>155</v>
      </c>
      <c r="DI361" s="0" t="s">
        <v>155</v>
      </c>
      <c r="DJ361" s="0" t="s">
        <v>144</v>
      </c>
      <c r="DL361" s="0" t="s">
        <v>155</v>
      </c>
      <c r="DM361" s="0" t="s">
        <v>144</v>
      </c>
      <c r="DN361" s="0" t="s">
        <v>155</v>
      </c>
      <c r="DS361" s="0" t="s">
        <v>144</v>
      </c>
      <c r="DU361" s="0" t="s">
        <v>155</v>
      </c>
      <c r="DX361" s="0" t="s">
        <v>155</v>
      </c>
      <c r="EA361" s="0" t="s">
        <v>155</v>
      </c>
      <c r="EF361" s="0" t="s">
        <v>155</v>
      </c>
    </row>
    <row r="362" customFormat="false" ht="13.8" hidden="false" customHeight="false" outlineLevel="0" collapsed="false">
      <c r="A362" s="0" t="s">
        <v>1993</v>
      </c>
      <c r="B362" s="0" t="n">
        <v>78</v>
      </c>
      <c r="C362" s="0" t="n">
        <v>9763</v>
      </c>
      <c r="D362" s="0" t="s">
        <v>1994</v>
      </c>
      <c r="E362" s="0" t="s">
        <v>1995</v>
      </c>
      <c r="F362" s="0" t="str">
        <f aca="false">CONCATENATE(D363," ",LEFT(I363,4),"T=",AW363,"D=",AX363,"R=",AY363,"M=",AZ363,"L=",BA363,"B=",BB363)</f>
        <v>SHAKER 1957T=40D=14R=0M=5L=6B=0</v>
      </c>
      <c r="I362" s="0" t="s">
        <v>1996</v>
      </c>
      <c r="J362" s="0" t="s">
        <v>1997</v>
      </c>
      <c r="K362" s="0" t="s">
        <v>143</v>
      </c>
      <c r="L362" s="0" t="s">
        <v>144</v>
      </c>
      <c r="M362" s="0" t="str">
        <f aca="false">RIGHT(N362,LEN(N362)-FIND(" ",N362))</f>
        <v>SUNSET DR NE</v>
      </c>
      <c r="N362" s="0" t="s">
        <v>1998</v>
      </c>
      <c r="P362" s="0" t="s">
        <v>147</v>
      </c>
      <c r="Q362" s="0" t="s">
        <v>148</v>
      </c>
      <c r="R362" s="0" t="n">
        <v>44483</v>
      </c>
      <c r="AD362" s="0" t="s">
        <v>149</v>
      </c>
      <c r="AE362" s="0" t="s">
        <v>150</v>
      </c>
      <c r="AF362" s="0" t="s">
        <v>151</v>
      </c>
      <c r="AH362" s="0" t="n">
        <v>14</v>
      </c>
      <c r="AI362" s="0" t="n">
        <v>11</v>
      </c>
      <c r="AN362" s="0" t="s">
        <v>147</v>
      </c>
      <c r="AO362" s="0" t="s">
        <v>189</v>
      </c>
      <c r="AP362" s="0" t="s">
        <v>190</v>
      </c>
      <c r="AQ362" s="0" t="n">
        <v>9</v>
      </c>
      <c r="AR362" s="0" t="n">
        <v>64</v>
      </c>
      <c r="AS362" s="0" t="n">
        <v>32</v>
      </c>
      <c r="AV362" s="0" t="s">
        <v>154</v>
      </c>
      <c r="AW362" s="0" t="n">
        <f aca="false">COUNTA($BC362:$EG362)</f>
        <v>36</v>
      </c>
      <c r="AX362" s="0" t="n">
        <f aca="false">COUNTIF($BC362:$EG362,"D")</f>
        <v>9</v>
      </c>
      <c r="AY362" s="0" t="n">
        <f aca="false">COUNTIF($BC362:$EG362,"R")</f>
        <v>2</v>
      </c>
      <c r="AZ362" s="0" t="n">
        <f aca="false">IF(CC362="D",1,0)+IF(CL362="D",1,0)+IF(CW362="D",1,0)+IF(DD362="D",1,0)+IF(DJ362="D",1,0)+IF(DO362="D",1,0)+IF(DW362="D",1,0)</f>
        <v>4</v>
      </c>
      <c r="BA362" s="0" t="n">
        <f aca="false">IF(DH362&lt;&gt;"",1,0)+IF(DI362&lt;&gt;"",1,0)+IF(DK362&lt;&gt;"",1,0)+IF(DM362&lt;&gt;"",1,0)+IF(DN362&lt;&gt;"",1,0)+IF(DO362&lt;&gt;"",1,0)+IF(DQ362&lt;&gt;"",1,0)+IF(DR362&lt;&gt;"",1,0)+IF(DT362&lt;&gt;"",1,0)+IF(DU362&lt;&gt;"",1,0)+IF(DV362&lt;&gt;"",1,0)+IF(DW362&lt;&gt;"",1,0)+IF(DX362&lt;&gt;"",1,0)+IF(DZ362&lt;&gt;"",1,0)+IF(EA362&lt;&gt;"",1,0)+IF(EB362&lt;&gt;"",1,0)+IF(EE362&lt;&gt;"",1,0)</f>
        <v>4</v>
      </c>
      <c r="BB362" s="0" t="n">
        <f aca="false">AY362*AX362</f>
        <v>18</v>
      </c>
      <c r="BC362" s="0" t="s">
        <v>155</v>
      </c>
      <c r="BD362" s="0" t="s">
        <v>155</v>
      </c>
      <c r="BF362" s="0" t="s">
        <v>155</v>
      </c>
      <c r="BH362" s="0" t="s">
        <v>155</v>
      </c>
      <c r="BI362" s="0" t="s">
        <v>155</v>
      </c>
      <c r="BJ362" s="0" t="s">
        <v>155</v>
      </c>
      <c r="BK362" s="0" t="s">
        <v>155</v>
      </c>
      <c r="BL362" s="0" t="s">
        <v>155</v>
      </c>
      <c r="BP362" s="0" t="s">
        <v>155</v>
      </c>
      <c r="BR362" s="0" t="s">
        <v>155</v>
      </c>
      <c r="BS362" s="0" t="s">
        <v>155</v>
      </c>
      <c r="BV362" s="0" t="s">
        <v>155</v>
      </c>
      <c r="BY362" s="0" t="s">
        <v>144</v>
      </c>
      <c r="CA362" s="0" t="s">
        <v>155</v>
      </c>
      <c r="CC362" s="0" t="s">
        <v>144</v>
      </c>
      <c r="CG362" s="0" t="s">
        <v>155</v>
      </c>
      <c r="CK362" s="0" t="s">
        <v>155</v>
      </c>
      <c r="CL362" s="0" t="s">
        <v>144</v>
      </c>
      <c r="CN362" s="0" t="s">
        <v>155</v>
      </c>
      <c r="CP362" s="0" t="s">
        <v>155</v>
      </c>
      <c r="CQ362" s="0" t="s">
        <v>144</v>
      </c>
      <c r="CU362" s="0" t="s">
        <v>144</v>
      </c>
      <c r="CV362" s="0" t="s">
        <v>155</v>
      </c>
      <c r="CY362" s="0" t="s">
        <v>155</v>
      </c>
      <c r="CZ362" s="0" t="s">
        <v>174</v>
      </c>
      <c r="DC362" s="0" t="s">
        <v>155</v>
      </c>
      <c r="DG362" s="0" t="s">
        <v>174</v>
      </c>
      <c r="DI362" s="0" t="s">
        <v>155</v>
      </c>
      <c r="DJ362" s="0" t="s">
        <v>144</v>
      </c>
      <c r="DL362" s="0" t="s">
        <v>155</v>
      </c>
      <c r="DN362" s="0" t="s">
        <v>155</v>
      </c>
      <c r="DS362" s="0" t="s">
        <v>144</v>
      </c>
      <c r="DW362" s="0" t="s">
        <v>144</v>
      </c>
      <c r="EA362" s="0" t="s">
        <v>155</v>
      </c>
      <c r="ED362" s="0" t="s">
        <v>144</v>
      </c>
      <c r="EF362" s="0" t="s">
        <v>155</v>
      </c>
    </row>
    <row r="363" customFormat="false" ht="13.8" hidden="false" customHeight="false" outlineLevel="0" collapsed="false">
      <c r="A363" s="0" t="s">
        <v>1999</v>
      </c>
      <c r="B363" s="0" t="n">
        <v>78</v>
      </c>
      <c r="C363" s="0" t="n">
        <v>25003</v>
      </c>
      <c r="D363" s="0" t="s">
        <v>704</v>
      </c>
      <c r="E363" s="0" t="s">
        <v>1246</v>
      </c>
      <c r="F363" s="0" t="str">
        <f aca="false">CONCATENATE(D364," ",LEFT(I364,4),"T=",AW364,"D=",AX364,"R=",AY364,"M=",AZ364,"L=",BA364,"B=",BB364)</f>
        <v>ECONOMOS 1962T=46D=13R=1M=6L=8B=13</v>
      </c>
      <c r="G363" s="0" t="s">
        <v>185</v>
      </c>
      <c r="I363" s="0" t="s">
        <v>2000</v>
      </c>
      <c r="J363" s="0" t="s">
        <v>2001</v>
      </c>
      <c r="K363" s="0" t="s">
        <v>143</v>
      </c>
      <c r="L363" s="0" t="s">
        <v>144</v>
      </c>
      <c r="M363" s="0" t="str">
        <f aca="false">RIGHT(N363,LEN(N363)-FIND(" ",N363))</f>
        <v>GENESEE AVE NE</v>
      </c>
      <c r="N363" s="0" t="s">
        <v>2002</v>
      </c>
      <c r="P363" s="0" t="s">
        <v>147</v>
      </c>
      <c r="Q363" s="0" t="s">
        <v>148</v>
      </c>
      <c r="R363" s="0" t="n">
        <v>44483</v>
      </c>
      <c r="AD363" s="0" t="s">
        <v>149</v>
      </c>
      <c r="AE363" s="0" t="s">
        <v>150</v>
      </c>
      <c r="AF363" s="0" t="s">
        <v>151</v>
      </c>
      <c r="AH363" s="0" t="n">
        <v>14</v>
      </c>
      <c r="AI363" s="0" t="n">
        <v>11</v>
      </c>
      <c r="AN363" s="0" t="s">
        <v>147</v>
      </c>
      <c r="AO363" s="0" t="s">
        <v>189</v>
      </c>
      <c r="AP363" s="0" t="s">
        <v>190</v>
      </c>
      <c r="AQ363" s="0" t="n">
        <v>9</v>
      </c>
      <c r="AR363" s="0" t="n">
        <v>64</v>
      </c>
      <c r="AS363" s="0" t="n">
        <v>32</v>
      </c>
      <c r="AV363" s="0" t="s">
        <v>154</v>
      </c>
      <c r="AW363" s="0" t="n">
        <f aca="false">COUNTA($BC363:$EG363)</f>
        <v>40</v>
      </c>
      <c r="AX363" s="0" t="n">
        <f aca="false">COUNTIF($BC363:$EG363,"D")</f>
        <v>14</v>
      </c>
      <c r="AY363" s="0" t="n">
        <f aca="false">COUNTIF($BC363:$EG363,"R")</f>
        <v>0</v>
      </c>
      <c r="AZ363" s="0" t="n">
        <f aca="false">IF(CC363="D",1,0)+IF(CL363="D",1,0)+IF(CW363="D",1,0)+IF(DD363="D",1,0)+IF(DJ363="D",1,0)+IF(DO363="D",1,0)+IF(DW363="D",1,0)</f>
        <v>5</v>
      </c>
      <c r="BA363" s="0" t="n">
        <f aca="false">IF(DH363&lt;&gt;"",1,0)+IF(DI363&lt;&gt;"",1,0)+IF(DK363&lt;&gt;"",1,0)+IF(DM363&lt;&gt;"",1,0)+IF(DN363&lt;&gt;"",1,0)+IF(DO363&lt;&gt;"",1,0)+IF(DQ363&lt;&gt;"",1,0)+IF(DR363&lt;&gt;"",1,0)+IF(DT363&lt;&gt;"",1,0)+IF(DU363&lt;&gt;"",1,0)+IF(DV363&lt;&gt;"",1,0)+IF(DW363&lt;&gt;"",1,0)+IF(DX363&lt;&gt;"",1,0)+IF(DZ363&lt;&gt;"",1,0)+IF(EA363&lt;&gt;"",1,0)+IF(EB363&lt;&gt;"",1,0)+IF(EE363&lt;&gt;"",1,0)</f>
        <v>6</v>
      </c>
      <c r="BB363" s="0" t="n">
        <f aca="false">AY363*AX363</f>
        <v>0</v>
      </c>
      <c r="BC363" s="0" t="s">
        <v>155</v>
      </c>
      <c r="BD363" s="0" t="s">
        <v>155</v>
      </c>
      <c r="BE363" s="0" t="s">
        <v>155</v>
      </c>
      <c r="BF363" s="0" t="s">
        <v>155</v>
      </c>
      <c r="BH363" s="0" t="s">
        <v>155</v>
      </c>
      <c r="BI363" s="0" t="s">
        <v>155</v>
      </c>
      <c r="BJ363" s="0" t="s">
        <v>155</v>
      </c>
      <c r="BK363" s="0" t="s">
        <v>155</v>
      </c>
      <c r="BL363" s="0" t="s">
        <v>155</v>
      </c>
      <c r="BP363" s="0" t="s">
        <v>155</v>
      </c>
      <c r="BS363" s="0" t="s">
        <v>155</v>
      </c>
      <c r="BV363" s="0" t="s">
        <v>155</v>
      </c>
      <c r="BY363" s="0" t="s">
        <v>144</v>
      </c>
      <c r="CA363" s="0" t="s">
        <v>155</v>
      </c>
      <c r="CH363" s="0" t="s">
        <v>144</v>
      </c>
      <c r="CK363" s="0" t="s">
        <v>155</v>
      </c>
      <c r="CL363" s="0" t="s">
        <v>144</v>
      </c>
      <c r="CN363" s="0" t="s">
        <v>155</v>
      </c>
      <c r="CP363" s="0" t="s">
        <v>155</v>
      </c>
      <c r="CQ363" s="0" t="s">
        <v>144</v>
      </c>
      <c r="CU363" s="0" t="s">
        <v>144</v>
      </c>
      <c r="CV363" s="0" t="s">
        <v>155</v>
      </c>
      <c r="CW363" s="0" t="s">
        <v>144</v>
      </c>
      <c r="CY363" s="0" t="s">
        <v>155</v>
      </c>
      <c r="CZ363" s="0" t="s">
        <v>144</v>
      </c>
      <c r="DC363" s="0" t="s">
        <v>155</v>
      </c>
      <c r="DD363" s="0" t="s">
        <v>144</v>
      </c>
      <c r="DF363" s="0" t="s">
        <v>155</v>
      </c>
      <c r="DG363" s="0" t="s">
        <v>144</v>
      </c>
      <c r="DI363" s="0" t="s">
        <v>155</v>
      </c>
      <c r="DJ363" s="0" t="s">
        <v>144</v>
      </c>
      <c r="DL363" s="0" t="s">
        <v>155</v>
      </c>
      <c r="DM363" s="0" t="s">
        <v>144</v>
      </c>
      <c r="DN363" s="0" t="s">
        <v>155</v>
      </c>
      <c r="DS363" s="0" t="s">
        <v>144</v>
      </c>
      <c r="DU363" s="0" t="s">
        <v>155</v>
      </c>
      <c r="DW363" s="0" t="s">
        <v>144</v>
      </c>
      <c r="EA363" s="0" t="s">
        <v>155</v>
      </c>
      <c r="ED363" s="0" t="s">
        <v>144</v>
      </c>
      <c r="EF363" s="0" t="s">
        <v>155</v>
      </c>
    </row>
    <row r="364" customFormat="false" ht="13.8" hidden="false" customHeight="false" outlineLevel="0" collapsed="false">
      <c r="A364" s="0" t="s">
        <v>2003</v>
      </c>
      <c r="B364" s="0" t="n">
        <v>78</v>
      </c>
      <c r="C364" s="0" t="n">
        <v>11239</v>
      </c>
      <c r="D364" s="0" t="s">
        <v>1825</v>
      </c>
      <c r="E364" s="0" t="s">
        <v>2004</v>
      </c>
      <c r="F364" s="0" t="str">
        <f aca="false">CONCATENATE(D365," ",LEFT(I365,4),"T=",AW365,"D=",AX365,"R=",AY365,"M=",AZ365,"L=",BA365,"B=",BB365)</f>
        <v>OWENS 1957T=39D=7R=5M=4L=8B=35</v>
      </c>
      <c r="G364" s="0" t="s">
        <v>257</v>
      </c>
      <c r="I364" s="0" t="s">
        <v>2005</v>
      </c>
      <c r="J364" s="0" t="s">
        <v>2006</v>
      </c>
      <c r="K364" s="0" t="s">
        <v>143</v>
      </c>
      <c r="L364" s="0" t="s">
        <v>144</v>
      </c>
      <c r="M364" s="0" t="str">
        <f aca="false">RIGHT(N364,LEN(N364)-FIND(" ",N364))</f>
        <v>GENESEE AVE NE</v>
      </c>
      <c r="N364" s="0" t="s">
        <v>2007</v>
      </c>
      <c r="P364" s="0" t="s">
        <v>147</v>
      </c>
      <c r="Q364" s="0" t="s">
        <v>148</v>
      </c>
      <c r="R364" s="0" t="n">
        <v>44483</v>
      </c>
      <c r="AD364" s="0" t="s">
        <v>149</v>
      </c>
      <c r="AE364" s="0" t="s">
        <v>150</v>
      </c>
      <c r="AF364" s="0" t="s">
        <v>151</v>
      </c>
      <c r="AH364" s="0" t="n">
        <v>14</v>
      </c>
      <c r="AI364" s="0" t="n">
        <v>11</v>
      </c>
      <c r="AN364" s="0" t="s">
        <v>147</v>
      </c>
      <c r="AO364" s="0" t="s">
        <v>189</v>
      </c>
      <c r="AP364" s="0" t="s">
        <v>190</v>
      </c>
      <c r="AQ364" s="0" t="n">
        <v>9</v>
      </c>
      <c r="AR364" s="0" t="n">
        <v>64</v>
      </c>
      <c r="AS364" s="0" t="n">
        <v>32</v>
      </c>
      <c r="AV364" s="0" t="s">
        <v>154</v>
      </c>
      <c r="AW364" s="0" t="n">
        <f aca="false">COUNTA($BC364:$EG364)</f>
        <v>46</v>
      </c>
      <c r="AX364" s="0" t="n">
        <f aca="false">COUNTIF($BC364:$EG364,"D")</f>
        <v>13</v>
      </c>
      <c r="AY364" s="0" t="n">
        <f aca="false">COUNTIF($BC364:$EG364,"R")</f>
        <v>1</v>
      </c>
      <c r="AZ364" s="0" t="n">
        <f aca="false">IF(CC364="D",1,0)+IF(CL364="D",1,0)+IF(CW364="D",1,0)+IF(DD364="D",1,0)+IF(DJ364="D",1,0)+IF(DO364="D",1,0)+IF(DW364="D",1,0)</f>
        <v>6</v>
      </c>
      <c r="BA364" s="0" t="n">
        <f aca="false">IF(DH364&lt;&gt;"",1,0)+IF(DI364&lt;&gt;"",1,0)+IF(DK364&lt;&gt;"",1,0)+IF(DM364&lt;&gt;"",1,0)+IF(DN364&lt;&gt;"",1,0)+IF(DO364&lt;&gt;"",1,0)+IF(DQ364&lt;&gt;"",1,0)+IF(DR364&lt;&gt;"",1,0)+IF(DT364&lt;&gt;"",1,0)+IF(DU364&lt;&gt;"",1,0)+IF(DV364&lt;&gt;"",1,0)+IF(DW364&lt;&gt;"",1,0)+IF(DX364&lt;&gt;"",1,0)+IF(DZ364&lt;&gt;"",1,0)+IF(EA364&lt;&gt;"",1,0)+IF(EB364&lt;&gt;"",1,0)+IF(EE364&lt;&gt;"",1,0)</f>
        <v>8</v>
      </c>
      <c r="BB364" s="0" t="n">
        <f aca="false">AY364*AX364</f>
        <v>13</v>
      </c>
      <c r="BC364" s="0" t="s">
        <v>155</v>
      </c>
      <c r="BD364" s="0" t="s">
        <v>155</v>
      </c>
      <c r="BE364" s="0" t="s">
        <v>155</v>
      </c>
      <c r="BF364" s="0" t="s">
        <v>155</v>
      </c>
      <c r="BG364" s="0" t="s">
        <v>155</v>
      </c>
      <c r="BH364" s="0" t="s">
        <v>155</v>
      </c>
      <c r="BI364" s="0" t="s">
        <v>155</v>
      </c>
      <c r="BJ364" s="0" t="s">
        <v>155</v>
      </c>
      <c r="BK364" s="0" t="s">
        <v>155</v>
      </c>
      <c r="BL364" s="0" t="s">
        <v>155</v>
      </c>
      <c r="BP364" s="0" t="s">
        <v>155</v>
      </c>
      <c r="BR364" s="0" t="s">
        <v>155</v>
      </c>
      <c r="BS364" s="0" t="s">
        <v>155</v>
      </c>
      <c r="BV364" s="0" t="s">
        <v>155</v>
      </c>
      <c r="BY364" s="0" t="s">
        <v>144</v>
      </c>
      <c r="CA364" s="0" t="s">
        <v>155</v>
      </c>
      <c r="CC364" s="0" t="s">
        <v>144</v>
      </c>
      <c r="CG364" s="0" t="s">
        <v>155</v>
      </c>
      <c r="CK364" s="0" t="s">
        <v>155</v>
      </c>
      <c r="CL364" s="0" t="s">
        <v>144</v>
      </c>
      <c r="CN364" s="0" t="s">
        <v>155</v>
      </c>
      <c r="CO364" s="0" t="s">
        <v>174</v>
      </c>
      <c r="CP364" s="0" t="s">
        <v>155</v>
      </c>
      <c r="CT364" s="0" t="s">
        <v>155</v>
      </c>
      <c r="CU364" s="0" t="s">
        <v>144</v>
      </c>
      <c r="CV364" s="0" t="s">
        <v>155</v>
      </c>
      <c r="CW364" s="0" t="s">
        <v>144</v>
      </c>
      <c r="CY364" s="0" t="s">
        <v>155</v>
      </c>
      <c r="CZ364" s="0" t="s">
        <v>144</v>
      </c>
      <c r="DC364" s="0" t="s">
        <v>155</v>
      </c>
      <c r="DD364" s="0" t="s">
        <v>144</v>
      </c>
      <c r="DF364" s="0" t="s">
        <v>155</v>
      </c>
      <c r="DG364" s="0" t="s">
        <v>144</v>
      </c>
      <c r="DI364" s="0" t="s">
        <v>155</v>
      </c>
      <c r="DJ364" s="0" t="s">
        <v>144</v>
      </c>
      <c r="DL364" s="0" t="s">
        <v>155</v>
      </c>
      <c r="DM364" s="0" t="s">
        <v>144</v>
      </c>
      <c r="DN364" s="0" t="s">
        <v>155</v>
      </c>
      <c r="DR364" s="0" t="s">
        <v>155</v>
      </c>
      <c r="DS364" s="0" t="s">
        <v>144</v>
      </c>
      <c r="DU364" s="0" t="s">
        <v>155</v>
      </c>
      <c r="DW364" s="0" t="s">
        <v>144</v>
      </c>
      <c r="DX364" s="0" t="s">
        <v>155</v>
      </c>
      <c r="EA364" s="0" t="s">
        <v>155</v>
      </c>
      <c r="ED364" s="0" t="s">
        <v>144</v>
      </c>
      <c r="EF364" s="0" t="s">
        <v>155</v>
      </c>
    </row>
    <row r="365" customFormat="false" ht="13.8" hidden="false" customHeight="false" outlineLevel="0" collapsed="false">
      <c r="A365" s="0" t="s">
        <v>2008</v>
      </c>
      <c r="B365" s="0" t="n">
        <v>78</v>
      </c>
      <c r="C365" s="0" t="n">
        <v>13537</v>
      </c>
      <c r="D365" s="0" t="s">
        <v>2009</v>
      </c>
      <c r="E365" s="0" t="s">
        <v>371</v>
      </c>
      <c r="F365" s="0" t="str">
        <f aca="false">CONCATENATE(D366," ",LEFT(I366,4),"T=",AW366,"D=",AX366,"R=",AY366,"M=",AZ366,"L=",BA366,"B=",BB366)</f>
        <v>CLEMENTI 1954T=43D=13R=0M=4L=7B=0</v>
      </c>
      <c r="G365" s="0" t="s">
        <v>365</v>
      </c>
      <c r="I365" s="0" t="s">
        <v>2010</v>
      </c>
      <c r="J365" s="0" t="s">
        <v>2011</v>
      </c>
      <c r="K365" s="0" t="s">
        <v>143</v>
      </c>
      <c r="L365" s="0" t="s">
        <v>174</v>
      </c>
      <c r="M365" s="0" t="str">
        <f aca="false">RIGHT(N365,LEN(N365)-FIND(" ",N365))</f>
        <v>PERKINSWOOD BLVD NE</v>
      </c>
      <c r="N365" s="0" t="s">
        <v>2012</v>
      </c>
      <c r="P365" s="0" t="s">
        <v>147</v>
      </c>
      <c r="Q365" s="0" t="s">
        <v>148</v>
      </c>
      <c r="R365" s="0" t="n">
        <v>44483</v>
      </c>
      <c r="AD365" s="0" t="s">
        <v>149</v>
      </c>
      <c r="AE365" s="0" t="s">
        <v>150</v>
      </c>
      <c r="AF365" s="0" t="s">
        <v>151</v>
      </c>
      <c r="AH365" s="0" t="n">
        <v>14</v>
      </c>
      <c r="AI365" s="0" t="n">
        <v>11</v>
      </c>
      <c r="AN365" s="0" t="s">
        <v>147</v>
      </c>
      <c r="AO365" s="0" t="s">
        <v>176</v>
      </c>
      <c r="AP365" s="0" t="s">
        <v>177</v>
      </c>
      <c r="AQ365" s="0" t="n">
        <v>9</v>
      </c>
      <c r="AR365" s="0" t="n">
        <v>64</v>
      </c>
      <c r="AS365" s="0" t="n">
        <v>32</v>
      </c>
      <c r="AV365" s="0" t="s">
        <v>154</v>
      </c>
      <c r="AW365" s="0" t="n">
        <f aca="false">COUNTA($BC365:$EG365)</f>
        <v>39</v>
      </c>
      <c r="AX365" s="0" t="n">
        <f aca="false">COUNTIF($BC365:$EG365,"D")</f>
        <v>7</v>
      </c>
      <c r="AY365" s="0" t="n">
        <f aca="false">COUNTIF($BC365:$EG365,"R")</f>
        <v>5</v>
      </c>
      <c r="AZ365" s="0" t="n">
        <f aca="false">IF(CC365="D",1,0)+IF(CL365="D",1,0)+IF(CW365="D",1,0)+IF(DD365="D",1,0)+IF(DJ365="D",1,0)+IF(DO365="D",1,0)+IF(DW365="D",1,0)</f>
        <v>4</v>
      </c>
      <c r="BA365" s="0" t="n">
        <f aca="false">IF(DH365&lt;&gt;"",1,0)+IF(DI365&lt;&gt;"",1,0)+IF(DK365&lt;&gt;"",1,0)+IF(DM365&lt;&gt;"",1,0)+IF(DN365&lt;&gt;"",1,0)+IF(DO365&lt;&gt;"",1,0)+IF(DQ365&lt;&gt;"",1,0)+IF(DR365&lt;&gt;"",1,0)+IF(DT365&lt;&gt;"",1,0)+IF(DU365&lt;&gt;"",1,0)+IF(DV365&lt;&gt;"",1,0)+IF(DW365&lt;&gt;"",1,0)+IF(DX365&lt;&gt;"",1,0)+IF(DZ365&lt;&gt;"",1,0)+IF(EA365&lt;&gt;"",1,0)+IF(EB365&lt;&gt;"",1,0)+IF(EE365&lt;&gt;"",1,0)</f>
        <v>8</v>
      </c>
      <c r="BB365" s="0" t="n">
        <f aca="false">AY365*AX365</f>
        <v>35</v>
      </c>
      <c r="BC365" s="0" t="s">
        <v>155</v>
      </c>
      <c r="BD365" s="0" t="s">
        <v>155</v>
      </c>
      <c r="BG365" s="0" t="s">
        <v>155</v>
      </c>
      <c r="BH365" s="0" t="s">
        <v>155</v>
      </c>
      <c r="BI365" s="0" t="s">
        <v>155</v>
      </c>
      <c r="BJ365" s="0" t="s">
        <v>155</v>
      </c>
      <c r="BK365" s="0" t="s">
        <v>155</v>
      </c>
      <c r="BL365" s="0" t="s">
        <v>155</v>
      </c>
      <c r="BR365" s="0" t="s">
        <v>155</v>
      </c>
      <c r="BS365" s="0" t="s">
        <v>155</v>
      </c>
      <c r="BV365" s="0" t="s">
        <v>155</v>
      </c>
      <c r="BY365" s="0" t="s">
        <v>144</v>
      </c>
      <c r="CA365" s="0" t="s">
        <v>155</v>
      </c>
      <c r="CC365" s="0" t="s">
        <v>144</v>
      </c>
      <c r="CK365" s="0" t="s">
        <v>155</v>
      </c>
      <c r="CL365" s="0" t="s">
        <v>144</v>
      </c>
      <c r="CN365" s="0" t="s">
        <v>155</v>
      </c>
      <c r="CO365" s="0" t="s">
        <v>144</v>
      </c>
      <c r="CP365" s="0" t="s">
        <v>155</v>
      </c>
      <c r="CU365" s="0" t="s">
        <v>144</v>
      </c>
      <c r="CV365" s="0" t="s">
        <v>155</v>
      </c>
      <c r="CY365" s="0" t="s">
        <v>155</v>
      </c>
      <c r="CZ365" s="0" t="s">
        <v>174</v>
      </c>
      <c r="DC365" s="0" t="s">
        <v>155</v>
      </c>
      <c r="DF365" s="0" t="s">
        <v>155</v>
      </c>
      <c r="DG365" s="0" t="s">
        <v>174</v>
      </c>
      <c r="DI365" s="0" t="s">
        <v>155</v>
      </c>
      <c r="DJ365" s="0" t="s">
        <v>144</v>
      </c>
      <c r="DL365" s="0" t="s">
        <v>155</v>
      </c>
      <c r="DN365" s="0" t="s">
        <v>155</v>
      </c>
      <c r="DR365" s="0" t="s">
        <v>155</v>
      </c>
      <c r="DS365" s="0" t="s">
        <v>174</v>
      </c>
      <c r="DT365" s="0" t="s">
        <v>174</v>
      </c>
      <c r="DU365" s="0" t="s">
        <v>155</v>
      </c>
      <c r="DW365" s="0" t="s">
        <v>144</v>
      </c>
      <c r="DX365" s="0" t="s">
        <v>155</v>
      </c>
      <c r="EA365" s="0" t="s">
        <v>155</v>
      </c>
      <c r="ED365" s="0" t="s">
        <v>174</v>
      </c>
      <c r="EF365" s="0" t="s">
        <v>155</v>
      </c>
    </row>
    <row r="366" customFormat="false" ht="13.8" hidden="false" customHeight="false" outlineLevel="0" collapsed="false">
      <c r="A366" s="0" t="s">
        <v>2013</v>
      </c>
      <c r="B366" s="0" t="n">
        <v>78</v>
      </c>
      <c r="C366" s="0" t="n">
        <v>5229</v>
      </c>
      <c r="D366" s="0" t="s">
        <v>2014</v>
      </c>
      <c r="E366" s="0" t="s">
        <v>2015</v>
      </c>
      <c r="F366" s="0" t="str">
        <f aca="false">CONCATENATE(D367," ",LEFT(I367,4),"T=",AW367,"D=",AX367,"R=",AY367,"M=",AZ367,"L=",BA367,"B=",BB367)</f>
        <v>SLANCO 1944T=43D=7R=6M=2L=7B=42</v>
      </c>
      <c r="G366" s="0" t="s">
        <v>1080</v>
      </c>
      <c r="I366" s="0" t="s">
        <v>2016</v>
      </c>
      <c r="J366" s="0" t="s">
        <v>2017</v>
      </c>
      <c r="K366" s="0" t="s">
        <v>143</v>
      </c>
      <c r="L366" s="0" t="s">
        <v>144</v>
      </c>
      <c r="M366" s="0" t="str">
        <f aca="false">RIGHT(N366,LEN(N366)-FIND(" ",N366))</f>
        <v>ADELAIDE AVE NE</v>
      </c>
      <c r="N366" s="0" t="s">
        <v>2018</v>
      </c>
      <c r="P366" s="0" t="s">
        <v>147</v>
      </c>
      <c r="Q366" s="0" t="s">
        <v>148</v>
      </c>
      <c r="R366" s="0" t="n">
        <v>44483</v>
      </c>
      <c r="S366" s="0" t="n">
        <v>4224</v>
      </c>
      <c r="AD366" s="0" t="s">
        <v>149</v>
      </c>
      <c r="AE366" s="0" t="s">
        <v>150</v>
      </c>
      <c r="AF366" s="0" t="s">
        <v>151</v>
      </c>
      <c r="AH366" s="0" t="n">
        <v>14</v>
      </c>
      <c r="AI366" s="0" t="n">
        <v>11</v>
      </c>
      <c r="AN366" s="0" t="s">
        <v>147</v>
      </c>
      <c r="AO366" s="0" t="s">
        <v>189</v>
      </c>
      <c r="AP366" s="0" t="s">
        <v>190</v>
      </c>
      <c r="AQ366" s="0" t="n">
        <v>9</v>
      </c>
      <c r="AR366" s="0" t="n">
        <v>64</v>
      </c>
      <c r="AS366" s="0" t="n">
        <v>32</v>
      </c>
      <c r="AV366" s="0" t="s">
        <v>154</v>
      </c>
      <c r="AW366" s="0" t="n">
        <f aca="false">COUNTA($BC366:$EG366)</f>
        <v>43</v>
      </c>
      <c r="AX366" s="0" t="n">
        <f aca="false">COUNTIF($BC366:$EG366,"D")</f>
        <v>13</v>
      </c>
      <c r="AY366" s="0" t="n">
        <f aca="false">COUNTIF($BC366:$EG366,"R")</f>
        <v>0</v>
      </c>
      <c r="AZ366" s="0" t="n">
        <f aca="false">IF(CC366="D",1,0)+IF(CL366="D",1,0)+IF(CW366="D",1,0)+IF(DD366="D",1,0)+IF(DJ366="D",1,0)+IF(DO366="D",1,0)+IF(DW366="D",1,0)</f>
        <v>4</v>
      </c>
      <c r="BA366" s="0" t="n">
        <f aca="false">IF(DH366&lt;&gt;"",1,0)+IF(DI366&lt;&gt;"",1,0)+IF(DK366&lt;&gt;"",1,0)+IF(DM366&lt;&gt;"",1,0)+IF(DN366&lt;&gt;"",1,0)+IF(DO366&lt;&gt;"",1,0)+IF(DQ366&lt;&gt;"",1,0)+IF(DR366&lt;&gt;"",1,0)+IF(DT366&lt;&gt;"",1,0)+IF(DU366&lt;&gt;"",1,0)+IF(DV366&lt;&gt;"",1,0)+IF(DW366&lt;&gt;"",1,0)+IF(DX366&lt;&gt;"",1,0)+IF(DZ366&lt;&gt;"",1,0)+IF(EA366&lt;&gt;"",1,0)+IF(EB366&lt;&gt;"",1,0)+IF(EE366&lt;&gt;"",1,0)</f>
        <v>7</v>
      </c>
      <c r="BB366" s="0" t="n">
        <f aca="false">AY366*AX366</f>
        <v>0</v>
      </c>
      <c r="BC366" s="0" t="s">
        <v>155</v>
      </c>
      <c r="BD366" s="0" t="s">
        <v>155</v>
      </c>
      <c r="BE366" s="0" t="s">
        <v>155</v>
      </c>
      <c r="BF366" s="0" t="s">
        <v>155</v>
      </c>
      <c r="BG366" s="0" t="s">
        <v>155</v>
      </c>
      <c r="BH366" s="0" t="s">
        <v>155</v>
      </c>
      <c r="BI366" s="0" t="s">
        <v>155</v>
      </c>
      <c r="BJ366" s="0" t="s">
        <v>155</v>
      </c>
      <c r="BK366" s="0" t="s">
        <v>155</v>
      </c>
      <c r="BL366" s="0" t="s">
        <v>155</v>
      </c>
      <c r="BP366" s="0" t="s">
        <v>155</v>
      </c>
      <c r="BR366" s="0" t="s">
        <v>155</v>
      </c>
      <c r="BS366" s="0" t="s">
        <v>155</v>
      </c>
      <c r="BV366" s="0" t="s">
        <v>155</v>
      </c>
      <c r="BY366" s="0" t="s">
        <v>144</v>
      </c>
      <c r="CA366" s="0" t="s">
        <v>155</v>
      </c>
      <c r="CG366" s="0" t="s">
        <v>155</v>
      </c>
      <c r="CH366" s="0" t="s">
        <v>144</v>
      </c>
      <c r="CK366" s="0" t="s">
        <v>155</v>
      </c>
      <c r="CL366" s="0" t="s">
        <v>144</v>
      </c>
      <c r="CN366" s="0" t="s">
        <v>155</v>
      </c>
      <c r="CO366" s="0" t="s">
        <v>144</v>
      </c>
      <c r="CP366" s="0" t="s">
        <v>155</v>
      </c>
      <c r="CU366" s="0" t="s">
        <v>144</v>
      </c>
      <c r="CV366" s="0" t="s">
        <v>155</v>
      </c>
      <c r="CW366" s="0" t="s">
        <v>144</v>
      </c>
      <c r="CY366" s="0" t="s">
        <v>155</v>
      </c>
      <c r="CZ366" s="0" t="s">
        <v>144</v>
      </c>
      <c r="DC366" s="0" t="s">
        <v>155</v>
      </c>
      <c r="DF366" s="0" t="s">
        <v>155</v>
      </c>
      <c r="DG366" s="0" t="s">
        <v>144</v>
      </c>
      <c r="DI366" s="0" t="s">
        <v>155</v>
      </c>
      <c r="DJ366" s="0" t="s">
        <v>144</v>
      </c>
      <c r="DL366" s="0" t="s">
        <v>155</v>
      </c>
      <c r="DM366" s="0" t="s">
        <v>144</v>
      </c>
      <c r="DN366" s="0" t="s">
        <v>155</v>
      </c>
      <c r="DS366" s="0" t="s">
        <v>144</v>
      </c>
      <c r="DU366" s="0" t="s">
        <v>155</v>
      </c>
      <c r="DW366" s="0" t="s">
        <v>144</v>
      </c>
      <c r="DX366" s="0" t="s">
        <v>155</v>
      </c>
      <c r="EA366" s="0" t="s">
        <v>155</v>
      </c>
      <c r="ED366" s="0" t="s">
        <v>144</v>
      </c>
      <c r="EF366" s="0" t="s">
        <v>155</v>
      </c>
    </row>
    <row r="367" customFormat="false" ht="13.8" hidden="false" customHeight="false" outlineLevel="0" collapsed="false">
      <c r="A367" s="0" t="s">
        <v>2019</v>
      </c>
      <c r="B367" s="0" t="n">
        <v>78</v>
      </c>
      <c r="C367" s="0" t="n">
        <v>7858</v>
      </c>
      <c r="D367" s="0" t="s">
        <v>2020</v>
      </c>
      <c r="E367" s="0" t="s">
        <v>813</v>
      </c>
      <c r="F367" s="0" t="str">
        <f aca="false">CONCATENATE(D368," ",LEFT(I368,4),"T=",AW368,"D=",AX368,"R=",AY368,"M=",AZ368,"L=",BA368,"B=",BB368)</f>
        <v>SPANO 1958T=31D=8R=0M=1L=3B=0</v>
      </c>
      <c r="G367" s="0" t="s">
        <v>185</v>
      </c>
      <c r="I367" s="0" t="s">
        <v>2021</v>
      </c>
      <c r="J367" s="0" t="s">
        <v>2022</v>
      </c>
      <c r="K367" s="0" t="s">
        <v>143</v>
      </c>
      <c r="L367" s="0" t="s">
        <v>174</v>
      </c>
      <c r="M367" s="0" t="str">
        <f aca="false">RIGHT(N367,LEN(N367)-FIND(" ",N367))</f>
        <v>ATLANTIC ST NE</v>
      </c>
      <c r="N367" s="0" t="s">
        <v>2023</v>
      </c>
      <c r="P367" s="0" t="s">
        <v>147</v>
      </c>
      <c r="Q367" s="0" t="s">
        <v>148</v>
      </c>
      <c r="R367" s="0" t="n">
        <v>44483</v>
      </c>
      <c r="AD367" s="0" t="s">
        <v>149</v>
      </c>
      <c r="AE367" s="0" t="s">
        <v>150</v>
      </c>
      <c r="AF367" s="0" t="s">
        <v>151</v>
      </c>
      <c r="AH367" s="0" t="n">
        <v>14</v>
      </c>
      <c r="AI367" s="0" t="n">
        <v>11</v>
      </c>
      <c r="AN367" s="0" t="s">
        <v>147</v>
      </c>
      <c r="AO367" s="0" t="s">
        <v>189</v>
      </c>
      <c r="AP367" s="0" t="s">
        <v>190</v>
      </c>
      <c r="AQ367" s="0" t="n">
        <v>9</v>
      </c>
      <c r="AR367" s="0" t="n">
        <v>64</v>
      </c>
      <c r="AS367" s="0" t="n">
        <v>32</v>
      </c>
      <c r="AV367" s="0" t="s">
        <v>154</v>
      </c>
      <c r="AW367" s="0" t="n">
        <f aca="false">COUNTA($BC367:$EG367)</f>
        <v>43</v>
      </c>
      <c r="AX367" s="0" t="n">
        <f aca="false">COUNTIF($BC367:$EG367,"D")</f>
        <v>7</v>
      </c>
      <c r="AY367" s="0" t="n">
        <f aca="false">COUNTIF($BC367:$EG367,"R")</f>
        <v>6</v>
      </c>
      <c r="AZ367" s="0" t="n">
        <f aca="false">IF(CC367="D",1,0)+IF(CL367="D",1,0)+IF(CW367="D",1,0)+IF(DD367="D",1,0)+IF(DJ367="D",1,0)+IF(DO367="D",1,0)+IF(DW367="D",1,0)</f>
        <v>2</v>
      </c>
      <c r="BA367" s="0" t="n">
        <f aca="false">IF(DH367&lt;&gt;"",1,0)+IF(DI367&lt;&gt;"",1,0)+IF(DK367&lt;&gt;"",1,0)+IF(DM367&lt;&gt;"",1,0)+IF(DN367&lt;&gt;"",1,0)+IF(DO367&lt;&gt;"",1,0)+IF(DQ367&lt;&gt;"",1,0)+IF(DR367&lt;&gt;"",1,0)+IF(DT367&lt;&gt;"",1,0)+IF(DU367&lt;&gt;"",1,0)+IF(DV367&lt;&gt;"",1,0)+IF(DW367&lt;&gt;"",1,0)+IF(DX367&lt;&gt;"",1,0)+IF(DZ367&lt;&gt;"",1,0)+IF(EA367&lt;&gt;"",1,0)+IF(EB367&lt;&gt;"",1,0)+IF(EE367&lt;&gt;"",1,0)</f>
        <v>7</v>
      </c>
      <c r="BB367" s="0" t="n">
        <f aca="false">AY367*AX367</f>
        <v>42</v>
      </c>
      <c r="BC367" s="0" t="s">
        <v>155</v>
      </c>
      <c r="BD367" s="0" t="s">
        <v>155</v>
      </c>
      <c r="BE367" s="0" t="s">
        <v>155</v>
      </c>
      <c r="BF367" s="0" t="s">
        <v>155</v>
      </c>
      <c r="BH367" s="0" t="s">
        <v>155</v>
      </c>
      <c r="BI367" s="0" t="s">
        <v>155</v>
      </c>
      <c r="BJ367" s="0" t="s">
        <v>155</v>
      </c>
      <c r="BK367" s="0" t="s">
        <v>155</v>
      </c>
      <c r="BL367" s="0" t="s">
        <v>155</v>
      </c>
      <c r="BP367" s="0" t="s">
        <v>155</v>
      </c>
      <c r="BR367" s="0" t="s">
        <v>155</v>
      </c>
      <c r="BS367" s="0" t="s">
        <v>155</v>
      </c>
      <c r="BV367" s="0" t="s">
        <v>155</v>
      </c>
      <c r="BY367" s="0" t="s">
        <v>144</v>
      </c>
      <c r="CA367" s="0" t="s">
        <v>155</v>
      </c>
      <c r="CG367" s="0" t="s">
        <v>155</v>
      </c>
      <c r="CH367" s="0" t="s">
        <v>144</v>
      </c>
      <c r="CK367" s="0" t="s">
        <v>155</v>
      </c>
      <c r="CL367" s="0" t="s">
        <v>144</v>
      </c>
      <c r="CN367" s="0" t="s">
        <v>155</v>
      </c>
      <c r="CO367" s="0" t="s">
        <v>144</v>
      </c>
      <c r="CP367" s="0" t="s">
        <v>155</v>
      </c>
      <c r="CQ367" s="0" t="s">
        <v>144</v>
      </c>
      <c r="CT367" s="0" t="s">
        <v>155</v>
      </c>
      <c r="CU367" s="0" t="s">
        <v>144</v>
      </c>
      <c r="CV367" s="0" t="s">
        <v>155</v>
      </c>
      <c r="CW367" s="0" t="s">
        <v>144</v>
      </c>
      <c r="CY367" s="0" t="s">
        <v>155</v>
      </c>
      <c r="CZ367" s="0" t="s">
        <v>174</v>
      </c>
      <c r="DC367" s="0" t="s">
        <v>155</v>
      </c>
      <c r="DF367" s="0" t="s">
        <v>155</v>
      </c>
      <c r="DG367" s="0" t="s">
        <v>174</v>
      </c>
      <c r="DI367" s="0" t="s">
        <v>155</v>
      </c>
      <c r="DL367" s="0" t="s">
        <v>155</v>
      </c>
      <c r="DM367" s="0" t="s">
        <v>174</v>
      </c>
      <c r="DN367" s="0" t="s">
        <v>155</v>
      </c>
      <c r="DS367" s="0" t="s">
        <v>174</v>
      </c>
      <c r="DT367" s="0" t="s">
        <v>174</v>
      </c>
      <c r="DU367" s="0" t="s">
        <v>155</v>
      </c>
      <c r="DX367" s="0" t="s">
        <v>155</v>
      </c>
      <c r="EA367" s="0" t="s">
        <v>155</v>
      </c>
      <c r="ED367" s="0" t="s">
        <v>174</v>
      </c>
      <c r="EF367" s="0" t="s">
        <v>155</v>
      </c>
    </row>
    <row r="368" customFormat="false" ht="13.8" hidden="false" customHeight="false" outlineLevel="0" collapsed="false">
      <c r="A368" s="0" t="s">
        <v>2024</v>
      </c>
      <c r="B368" s="0" t="n">
        <v>78</v>
      </c>
      <c r="C368" s="0" t="n">
        <v>127677</v>
      </c>
      <c r="D368" s="0" t="s">
        <v>951</v>
      </c>
      <c r="E368" s="0" t="s">
        <v>2025</v>
      </c>
      <c r="F368" s="0" t="str">
        <f aca="false">CONCATENATE(D369," ",LEFT(I369,4),"T=",AW369,"D=",AX369,"R=",AY369,"M=",AZ369,"L=",BA369,"B=",BB369)</f>
        <v>SURIN 1962T=38D=13R=1M=5L=9B=13</v>
      </c>
      <c r="G368" s="0" t="s">
        <v>174</v>
      </c>
      <c r="I368" s="0" t="s">
        <v>2026</v>
      </c>
      <c r="J368" s="0" t="s">
        <v>2027</v>
      </c>
      <c r="K368" s="0" t="s">
        <v>143</v>
      </c>
      <c r="L368" s="0" t="s">
        <v>144</v>
      </c>
      <c r="M368" s="0" t="str">
        <f aca="false">RIGHT(N368,LEN(N368)-FIND(" ",N368))</f>
        <v>REEVES RD NE</v>
      </c>
      <c r="N368" s="0" t="s">
        <v>2028</v>
      </c>
      <c r="P368" s="0" t="s">
        <v>147</v>
      </c>
      <c r="Q368" s="0" t="s">
        <v>148</v>
      </c>
      <c r="R368" s="0" t="n">
        <v>44483</v>
      </c>
      <c r="AD368" s="0" t="s">
        <v>149</v>
      </c>
      <c r="AE368" s="0" t="s">
        <v>150</v>
      </c>
      <c r="AH368" s="0" t="n">
        <v>14</v>
      </c>
      <c r="AI368" s="0" t="n">
        <v>11</v>
      </c>
      <c r="AJ368" s="0" t="s">
        <v>164</v>
      </c>
      <c r="AM368" s="0" t="s">
        <v>165</v>
      </c>
      <c r="AN368" s="0" t="s">
        <v>147</v>
      </c>
      <c r="AO368" s="0" t="s">
        <v>166</v>
      </c>
      <c r="AP368" s="0" t="s">
        <v>167</v>
      </c>
      <c r="AQ368" s="0" t="n">
        <v>9</v>
      </c>
      <c r="AR368" s="0" t="n">
        <v>64</v>
      </c>
      <c r="AS368" s="0" t="n">
        <v>32</v>
      </c>
      <c r="AV368" s="0" t="s">
        <v>154</v>
      </c>
      <c r="AW368" s="0" t="n">
        <f aca="false">COUNTA($BC368:$EG368)</f>
        <v>31</v>
      </c>
      <c r="AX368" s="0" t="n">
        <f aca="false">COUNTIF($BC368:$EG368,"D")</f>
        <v>8</v>
      </c>
      <c r="AY368" s="0" t="n">
        <f aca="false">COUNTIF($BC368:$EG368,"R")</f>
        <v>0</v>
      </c>
      <c r="AZ368" s="0" t="n">
        <f aca="false">IF(CC368="D",1,0)+IF(CL368="D",1,0)+IF(CW368="D",1,0)+IF(DD368="D",1,0)+IF(DJ368="D",1,0)+IF(DO368="D",1,0)+IF(DW368="D",1,0)</f>
        <v>1</v>
      </c>
      <c r="BA368" s="0" t="n">
        <f aca="false">IF(DH368&lt;&gt;"",1,0)+IF(DI368&lt;&gt;"",1,0)+IF(DK368&lt;&gt;"",1,0)+IF(DM368&lt;&gt;"",1,0)+IF(DN368&lt;&gt;"",1,0)+IF(DO368&lt;&gt;"",1,0)+IF(DQ368&lt;&gt;"",1,0)+IF(DR368&lt;&gt;"",1,0)+IF(DT368&lt;&gt;"",1,0)+IF(DU368&lt;&gt;"",1,0)+IF(DV368&lt;&gt;"",1,0)+IF(DW368&lt;&gt;"",1,0)+IF(DX368&lt;&gt;"",1,0)+IF(DZ368&lt;&gt;"",1,0)+IF(EA368&lt;&gt;"",1,0)+IF(EB368&lt;&gt;"",1,0)+IF(EE368&lt;&gt;"",1,0)</f>
        <v>3</v>
      </c>
      <c r="BB368" s="0" t="n">
        <f aca="false">AY368*AX368</f>
        <v>0</v>
      </c>
      <c r="BC368" s="0" t="s">
        <v>155</v>
      </c>
      <c r="BD368" s="0" t="s">
        <v>155</v>
      </c>
      <c r="BF368" s="0" t="s">
        <v>155</v>
      </c>
      <c r="BH368" s="0" t="s">
        <v>155</v>
      </c>
      <c r="BI368" s="0" t="s">
        <v>155</v>
      </c>
      <c r="BJ368" s="0" t="s">
        <v>155</v>
      </c>
      <c r="BK368" s="0" t="s">
        <v>155</v>
      </c>
      <c r="BL368" s="0" t="s">
        <v>155</v>
      </c>
      <c r="BP368" s="0" t="s">
        <v>155</v>
      </c>
      <c r="BR368" s="0" t="s">
        <v>155</v>
      </c>
      <c r="BS368" s="0" t="s">
        <v>155</v>
      </c>
      <c r="BV368" s="0" t="s">
        <v>155</v>
      </c>
      <c r="BY368" s="0" t="s">
        <v>144</v>
      </c>
      <c r="CA368" s="0" t="s">
        <v>155</v>
      </c>
      <c r="CK368" s="0" t="s">
        <v>155</v>
      </c>
      <c r="CN368" s="0" t="s">
        <v>155</v>
      </c>
      <c r="CO368" s="0" t="s">
        <v>144</v>
      </c>
      <c r="CP368" s="0" t="s">
        <v>155</v>
      </c>
      <c r="CQ368" s="0" t="s">
        <v>144</v>
      </c>
      <c r="CU368" s="0" t="s">
        <v>144</v>
      </c>
      <c r="CV368" s="0" t="s">
        <v>155</v>
      </c>
      <c r="CY368" s="0" t="s">
        <v>155</v>
      </c>
      <c r="CZ368" s="0" t="s">
        <v>144</v>
      </c>
      <c r="DC368" s="0" t="s">
        <v>155</v>
      </c>
      <c r="DG368" s="0" t="s">
        <v>144</v>
      </c>
      <c r="DI368" s="0" t="s">
        <v>155</v>
      </c>
      <c r="DJ368" s="0" t="s">
        <v>144</v>
      </c>
      <c r="DN368" s="0" t="s">
        <v>155</v>
      </c>
      <c r="DS368" s="0" t="s">
        <v>144</v>
      </c>
      <c r="DU368" s="0" t="s">
        <v>155</v>
      </c>
      <c r="EF368" s="0" t="s">
        <v>155</v>
      </c>
    </row>
    <row r="369" customFormat="false" ht="13.8" hidden="false" customHeight="false" outlineLevel="0" collapsed="false">
      <c r="A369" s="0" t="s">
        <v>2029</v>
      </c>
      <c r="B369" s="0" t="n">
        <v>78</v>
      </c>
      <c r="C369" s="0" t="n">
        <v>128740</v>
      </c>
      <c r="D369" s="0" t="s">
        <v>1165</v>
      </c>
      <c r="E369" s="0" t="s">
        <v>2030</v>
      </c>
      <c r="F369" s="0" t="str">
        <f aca="false">CONCATENATE(D370," ",LEFT(I370,4),"T=",AW370,"D=",AX370,"R=",AY370,"M=",AZ370,"L=",BA370,"B=",BB370)</f>
        <v>MASSUCCI 1957T=39D=13R=0M=6L=5B=0</v>
      </c>
      <c r="G369" s="0" t="s">
        <v>257</v>
      </c>
      <c r="I369" s="0" t="s">
        <v>2031</v>
      </c>
      <c r="J369" s="0" t="s">
        <v>1158</v>
      </c>
      <c r="K369" s="0" t="s">
        <v>143</v>
      </c>
      <c r="L369" s="0" t="s">
        <v>144</v>
      </c>
      <c r="M369" s="0" t="str">
        <f aca="false">RIGHT(N369,LEN(N369)-FIND(" ",N369))</f>
        <v>KENMORE AVE NE</v>
      </c>
      <c r="N369" s="0" t="s">
        <v>1166</v>
      </c>
      <c r="P369" s="0" t="s">
        <v>147</v>
      </c>
      <c r="Q369" s="0" t="s">
        <v>148</v>
      </c>
      <c r="R369" s="0" t="n">
        <v>44483</v>
      </c>
      <c r="AD369" s="0" t="s">
        <v>149</v>
      </c>
      <c r="AE369" s="0" t="s">
        <v>150</v>
      </c>
      <c r="AF369" s="0" t="s">
        <v>151</v>
      </c>
      <c r="AH369" s="0" t="n">
        <v>14</v>
      </c>
      <c r="AI369" s="0" t="n">
        <v>11</v>
      </c>
      <c r="AN369" s="0" t="s">
        <v>147</v>
      </c>
      <c r="AO369" s="0" t="s">
        <v>189</v>
      </c>
      <c r="AP369" s="0" t="s">
        <v>190</v>
      </c>
      <c r="AQ369" s="0" t="n">
        <v>9</v>
      </c>
      <c r="AR369" s="0" t="n">
        <v>64</v>
      </c>
      <c r="AS369" s="0" t="n">
        <v>32</v>
      </c>
      <c r="AV369" s="0" t="s">
        <v>154</v>
      </c>
      <c r="AW369" s="0" t="n">
        <f aca="false">COUNTA($BC369:$EG369)</f>
        <v>38</v>
      </c>
      <c r="AX369" s="0" t="n">
        <f aca="false">COUNTIF($BC369:$EG369,"D")</f>
        <v>13</v>
      </c>
      <c r="AY369" s="0" t="n">
        <f aca="false">COUNTIF($BC369:$EG369,"R")</f>
        <v>1</v>
      </c>
      <c r="AZ369" s="0" t="n">
        <f aca="false">IF(CC369="D",1,0)+IF(CL369="D",1,0)+IF(CW369="D",1,0)+IF(DD369="D",1,0)+IF(DJ369="D",1,0)+IF(DO369="D",1,0)+IF(DW369="D",1,0)</f>
        <v>5</v>
      </c>
      <c r="BA369" s="0" t="n">
        <f aca="false">IF(DH369&lt;&gt;"",1,0)+IF(DI369&lt;&gt;"",1,0)+IF(DK369&lt;&gt;"",1,0)+IF(DM369&lt;&gt;"",1,0)+IF(DN369&lt;&gt;"",1,0)+IF(DO369&lt;&gt;"",1,0)+IF(DQ369&lt;&gt;"",1,0)+IF(DR369&lt;&gt;"",1,0)+IF(DT369&lt;&gt;"",1,0)+IF(DU369&lt;&gt;"",1,0)+IF(DV369&lt;&gt;"",1,0)+IF(DW369&lt;&gt;"",1,0)+IF(DX369&lt;&gt;"",1,0)+IF(DZ369&lt;&gt;"",1,0)+IF(EA369&lt;&gt;"",1,0)+IF(EB369&lt;&gt;"",1,0)+IF(EE369&lt;&gt;"",1,0)</f>
        <v>9</v>
      </c>
      <c r="BB369" s="0" t="n">
        <f aca="false">AY369*AX369</f>
        <v>13</v>
      </c>
      <c r="BC369" s="0" t="s">
        <v>155</v>
      </c>
      <c r="BD369" s="0" t="s">
        <v>155</v>
      </c>
      <c r="BG369" s="0" t="s">
        <v>155</v>
      </c>
      <c r="BH369" s="0" t="s">
        <v>155</v>
      </c>
      <c r="BL369" s="0" t="s">
        <v>155</v>
      </c>
      <c r="BP369" s="0" t="s">
        <v>155</v>
      </c>
      <c r="BS369" s="0" t="s">
        <v>155</v>
      </c>
      <c r="BY369" s="0" t="s">
        <v>144</v>
      </c>
      <c r="CA369" s="0" t="s">
        <v>155</v>
      </c>
      <c r="CG369" s="0" t="s">
        <v>155</v>
      </c>
      <c r="CK369" s="0" t="s">
        <v>155</v>
      </c>
      <c r="CL369" s="0" t="s">
        <v>144</v>
      </c>
      <c r="CN369" s="0" t="s">
        <v>155</v>
      </c>
      <c r="CO369" s="0" t="s">
        <v>144</v>
      </c>
      <c r="CP369" s="0" t="s">
        <v>155</v>
      </c>
      <c r="CT369" s="0" t="s">
        <v>155</v>
      </c>
      <c r="CU369" s="0" t="s">
        <v>144</v>
      </c>
      <c r="CW369" s="0" t="s">
        <v>144</v>
      </c>
      <c r="CY369" s="0" t="s">
        <v>155</v>
      </c>
      <c r="CZ369" s="0" t="s">
        <v>174</v>
      </c>
      <c r="DC369" s="0" t="s">
        <v>155</v>
      </c>
      <c r="DD369" s="0" t="s">
        <v>144</v>
      </c>
      <c r="DF369" s="0" t="s">
        <v>155</v>
      </c>
      <c r="DG369" s="0" t="s">
        <v>144</v>
      </c>
      <c r="DI369" s="0" t="s">
        <v>155</v>
      </c>
      <c r="DJ369" s="0" t="s">
        <v>144</v>
      </c>
      <c r="DL369" s="0" t="s">
        <v>155</v>
      </c>
      <c r="DM369" s="0" t="s">
        <v>144</v>
      </c>
      <c r="DN369" s="0" t="s">
        <v>155</v>
      </c>
      <c r="DR369" s="0" t="s">
        <v>155</v>
      </c>
      <c r="DS369" s="0" t="s">
        <v>144</v>
      </c>
      <c r="DT369" s="0" t="s">
        <v>144</v>
      </c>
      <c r="DU369" s="0" t="s">
        <v>155</v>
      </c>
      <c r="DW369" s="0" t="s">
        <v>144</v>
      </c>
      <c r="DX369" s="0" t="s">
        <v>155</v>
      </c>
      <c r="EA369" s="0" t="s">
        <v>155</v>
      </c>
      <c r="ED369" s="0" t="s">
        <v>144</v>
      </c>
      <c r="EF369" s="0" t="s">
        <v>155</v>
      </c>
    </row>
    <row r="370" customFormat="false" ht="13.8" hidden="false" customHeight="false" outlineLevel="0" collapsed="false">
      <c r="A370" s="0" t="s">
        <v>2032</v>
      </c>
      <c r="B370" s="0" t="n">
        <v>78</v>
      </c>
      <c r="C370" s="0" t="n">
        <v>127978</v>
      </c>
      <c r="D370" s="0" t="s">
        <v>1534</v>
      </c>
      <c r="E370" s="0" t="s">
        <v>2033</v>
      </c>
      <c r="F370" s="0" t="str">
        <f aca="false">CONCATENATE(D371," ",LEFT(I371,4),"T=",AW371,"D=",AX371,"R=",AY371,"M=",AZ371,"L=",BA371,"B=",BB371)</f>
        <v>KONDOLIOS 1952T=31D=9R=0M=3L=4B=0</v>
      </c>
      <c r="G370" s="0" t="s">
        <v>159</v>
      </c>
      <c r="I370" s="0" t="s">
        <v>2034</v>
      </c>
      <c r="J370" s="0" t="s">
        <v>1158</v>
      </c>
      <c r="K370" s="0" t="s">
        <v>143</v>
      </c>
      <c r="L370" s="0" t="s">
        <v>144</v>
      </c>
      <c r="M370" s="0" t="str">
        <f aca="false">RIGHT(N370,LEN(N370)-FIND(" ",N370))</f>
        <v>NORTH RD NE</v>
      </c>
      <c r="N370" s="0" t="s">
        <v>2035</v>
      </c>
      <c r="P370" s="0" t="s">
        <v>147</v>
      </c>
      <c r="Q370" s="0" t="s">
        <v>148</v>
      </c>
      <c r="R370" s="0" t="n">
        <v>44483</v>
      </c>
      <c r="AD370" s="0" t="s">
        <v>149</v>
      </c>
      <c r="AE370" s="0" t="s">
        <v>150</v>
      </c>
      <c r="AH370" s="0" t="n">
        <v>14</v>
      </c>
      <c r="AI370" s="0" t="n">
        <v>11</v>
      </c>
      <c r="AJ370" s="0" t="s">
        <v>164</v>
      </c>
      <c r="AM370" s="0" t="s">
        <v>165</v>
      </c>
      <c r="AN370" s="0" t="s">
        <v>147</v>
      </c>
      <c r="AO370" s="0" t="s">
        <v>176</v>
      </c>
      <c r="AP370" s="0" t="s">
        <v>177</v>
      </c>
      <c r="AQ370" s="0" t="n">
        <v>9</v>
      </c>
      <c r="AR370" s="0" t="n">
        <v>64</v>
      </c>
      <c r="AS370" s="0" t="n">
        <v>32</v>
      </c>
      <c r="AV370" s="0" t="s">
        <v>154</v>
      </c>
      <c r="AW370" s="0" t="n">
        <f aca="false">COUNTA($BC370:$EG370)</f>
        <v>39</v>
      </c>
      <c r="AX370" s="0" t="n">
        <f aca="false">COUNTIF($BC370:$EG370,"D")</f>
        <v>13</v>
      </c>
      <c r="AY370" s="0" t="n">
        <f aca="false">COUNTIF($BC370:$EG370,"R")</f>
        <v>0</v>
      </c>
      <c r="AZ370" s="0" t="n">
        <f aca="false">IF(CC370="D",1,0)+IF(CL370="D",1,0)+IF(CW370="D",1,0)+IF(DD370="D",1,0)+IF(DJ370="D",1,0)+IF(DO370="D",1,0)+IF(DW370="D",1,0)</f>
        <v>6</v>
      </c>
      <c r="BA370" s="0" t="n">
        <f aca="false">IF(DH370&lt;&gt;"",1,0)+IF(DI370&lt;&gt;"",1,0)+IF(DK370&lt;&gt;"",1,0)+IF(DM370&lt;&gt;"",1,0)+IF(DN370&lt;&gt;"",1,0)+IF(DO370&lt;&gt;"",1,0)+IF(DQ370&lt;&gt;"",1,0)+IF(DR370&lt;&gt;"",1,0)+IF(DT370&lt;&gt;"",1,0)+IF(DU370&lt;&gt;"",1,0)+IF(DV370&lt;&gt;"",1,0)+IF(DW370&lt;&gt;"",1,0)+IF(DX370&lt;&gt;"",1,0)+IF(DZ370&lt;&gt;"",1,0)+IF(EA370&lt;&gt;"",1,0)+IF(EB370&lt;&gt;"",1,0)+IF(EE370&lt;&gt;"",1,0)</f>
        <v>5</v>
      </c>
      <c r="BB370" s="0" t="n">
        <f aca="false">AY370*AX370</f>
        <v>0</v>
      </c>
      <c r="BC370" s="0" t="s">
        <v>155</v>
      </c>
      <c r="BD370" s="0" t="s">
        <v>155</v>
      </c>
      <c r="BE370" s="0" t="s">
        <v>155</v>
      </c>
      <c r="BF370" s="0" t="s">
        <v>155</v>
      </c>
      <c r="BG370" s="0" t="s">
        <v>155</v>
      </c>
      <c r="BK370" s="0" t="s">
        <v>155</v>
      </c>
      <c r="BL370" s="0" t="s">
        <v>155</v>
      </c>
      <c r="BP370" s="0" t="s">
        <v>155</v>
      </c>
      <c r="BR370" s="0" t="s">
        <v>155</v>
      </c>
      <c r="BS370" s="0" t="s">
        <v>155</v>
      </c>
      <c r="BV370" s="0" t="s">
        <v>155</v>
      </c>
      <c r="BY370" s="0" t="s">
        <v>144</v>
      </c>
      <c r="CA370" s="0" t="s">
        <v>155</v>
      </c>
      <c r="CC370" s="0" t="s">
        <v>144</v>
      </c>
      <c r="CH370" s="0" t="s">
        <v>144</v>
      </c>
      <c r="CK370" s="0" t="s">
        <v>155</v>
      </c>
      <c r="CL370" s="0" t="s">
        <v>144</v>
      </c>
      <c r="CN370" s="0" t="s">
        <v>155</v>
      </c>
      <c r="CO370" s="0" t="s">
        <v>144</v>
      </c>
      <c r="CP370" s="0" t="s">
        <v>155</v>
      </c>
      <c r="CT370" s="0" t="s">
        <v>155</v>
      </c>
      <c r="CU370" s="0" t="s">
        <v>144</v>
      </c>
      <c r="CV370" s="0" t="s">
        <v>155</v>
      </c>
      <c r="CW370" s="0" t="s">
        <v>144</v>
      </c>
      <c r="CY370" s="0" t="s">
        <v>155</v>
      </c>
      <c r="CZ370" s="0" t="s">
        <v>144</v>
      </c>
      <c r="DC370" s="0" t="s">
        <v>155</v>
      </c>
      <c r="DD370" s="0" t="s">
        <v>144</v>
      </c>
      <c r="DF370" s="0" t="s">
        <v>155</v>
      </c>
      <c r="DG370" s="0" t="s">
        <v>144</v>
      </c>
      <c r="DI370" s="0" t="s">
        <v>155</v>
      </c>
      <c r="DJ370" s="0" t="s">
        <v>144</v>
      </c>
      <c r="DL370" s="0" t="s">
        <v>155</v>
      </c>
      <c r="DN370" s="0" t="s">
        <v>155</v>
      </c>
      <c r="DS370" s="0" t="s">
        <v>144</v>
      </c>
      <c r="DU370" s="0" t="s">
        <v>155</v>
      </c>
      <c r="DW370" s="0" t="s">
        <v>144</v>
      </c>
      <c r="EA370" s="0" t="s">
        <v>155</v>
      </c>
      <c r="EF370" s="0" t="s">
        <v>155</v>
      </c>
    </row>
    <row r="371" customFormat="false" ht="13.8" hidden="false" customHeight="false" outlineLevel="0" collapsed="false">
      <c r="A371" s="0" t="s">
        <v>2036</v>
      </c>
      <c r="B371" s="0" t="n">
        <v>78</v>
      </c>
      <c r="C371" s="0" t="n">
        <v>136228</v>
      </c>
      <c r="D371" s="0" t="s">
        <v>2037</v>
      </c>
      <c r="E371" s="0" t="s">
        <v>220</v>
      </c>
      <c r="F371" s="0" t="str">
        <f aca="false">CONCATENATE(D372," ",LEFT(I372,4),"T=",AW372,"D=",AX372,"R=",AY372,"M=",AZ372,"L=",BA372,"B=",BB372)</f>
        <v>MCCALL 1956T=37D=12R=0M=3L=6B=0</v>
      </c>
      <c r="G371" s="0" t="s">
        <v>231</v>
      </c>
      <c r="I371" s="0" t="s">
        <v>2038</v>
      </c>
      <c r="J371" s="0" t="s">
        <v>2039</v>
      </c>
      <c r="K371" s="0" t="s">
        <v>143</v>
      </c>
      <c r="L371" s="0" t="s">
        <v>144</v>
      </c>
      <c r="M371" s="0" t="str">
        <f aca="false">RIGHT(N371,LEN(N371)-FIND(" ",N371))</f>
        <v>BELVEDERE AVE NE</v>
      </c>
      <c r="N371" s="0" t="s">
        <v>2040</v>
      </c>
      <c r="P371" s="0" t="s">
        <v>147</v>
      </c>
      <c r="Q371" s="0" t="s">
        <v>148</v>
      </c>
      <c r="R371" s="0" t="n">
        <v>44483</v>
      </c>
      <c r="AD371" s="0" t="s">
        <v>149</v>
      </c>
      <c r="AE371" s="0" t="s">
        <v>150</v>
      </c>
      <c r="AF371" s="0" t="s">
        <v>151</v>
      </c>
      <c r="AH371" s="0" t="n">
        <v>14</v>
      </c>
      <c r="AI371" s="0" t="n">
        <v>11</v>
      </c>
      <c r="AN371" s="0" t="s">
        <v>147</v>
      </c>
      <c r="AO371" s="0" t="s">
        <v>189</v>
      </c>
      <c r="AP371" s="0" t="s">
        <v>190</v>
      </c>
      <c r="AQ371" s="0" t="n">
        <v>9</v>
      </c>
      <c r="AR371" s="0" t="n">
        <v>64</v>
      </c>
      <c r="AS371" s="0" t="n">
        <v>32</v>
      </c>
      <c r="AV371" s="0" t="s">
        <v>154</v>
      </c>
      <c r="AW371" s="0" t="n">
        <f aca="false">COUNTA($BC371:$EG371)</f>
        <v>31</v>
      </c>
      <c r="AX371" s="0" t="n">
        <f aca="false">COUNTIF($BC371:$EG371,"D")</f>
        <v>9</v>
      </c>
      <c r="AY371" s="0" t="n">
        <f aca="false">COUNTIF($BC371:$EG371,"R")</f>
        <v>0</v>
      </c>
      <c r="AZ371" s="0" t="n">
        <f aca="false">IF(CC371="D",1,0)+IF(CL371="D",1,0)+IF(CW371="D",1,0)+IF(DD371="D",1,0)+IF(DJ371="D",1,0)+IF(DO371="D",1,0)+IF(DW371="D",1,0)</f>
        <v>3</v>
      </c>
      <c r="BA371" s="0" t="n">
        <f aca="false">IF(DH371&lt;&gt;"",1,0)+IF(DI371&lt;&gt;"",1,0)+IF(DK371&lt;&gt;"",1,0)+IF(DM371&lt;&gt;"",1,0)+IF(DN371&lt;&gt;"",1,0)+IF(DO371&lt;&gt;"",1,0)+IF(DQ371&lt;&gt;"",1,0)+IF(DR371&lt;&gt;"",1,0)+IF(DT371&lt;&gt;"",1,0)+IF(DU371&lt;&gt;"",1,0)+IF(DV371&lt;&gt;"",1,0)+IF(DW371&lt;&gt;"",1,0)+IF(DX371&lt;&gt;"",1,0)+IF(DZ371&lt;&gt;"",1,0)+IF(EA371&lt;&gt;"",1,0)+IF(EB371&lt;&gt;"",1,0)+IF(EE371&lt;&gt;"",1,0)</f>
        <v>4</v>
      </c>
      <c r="BB371" s="0" t="n">
        <f aca="false">AY371*AX371</f>
        <v>0</v>
      </c>
      <c r="BC371" s="0" t="s">
        <v>155</v>
      </c>
      <c r="BD371" s="0" t="s">
        <v>155</v>
      </c>
      <c r="BE371" s="0" t="s">
        <v>155</v>
      </c>
      <c r="BH371" s="0" t="s">
        <v>155</v>
      </c>
      <c r="BI371" s="0" t="s">
        <v>155</v>
      </c>
      <c r="BJ371" s="0" t="s">
        <v>155</v>
      </c>
      <c r="BK371" s="0" t="s">
        <v>155</v>
      </c>
      <c r="BL371" s="0" t="s">
        <v>155</v>
      </c>
      <c r="BP371" s="0" t="s">
        <v>155</v>
      </c>
      <c r="BS371" s="0" t="s">
        <v>155</v>
      </c>
      <c r="BV371" s="0" t="s">
        <v>155</v>
      </c>
      <c r="BY371" s="0" t="s">
        <v>144</v>
      </c>
      <c r="CA371" s="0" t="s">
        <v>155</v>
      </c>
      <c r="CC371" s="0" t="s">
        <v>144</v>
      </c>
      <c r="CK371" s="0" t="s">
        <v>155</v>
      </c>
      <c r="CL371" s="0" t="s">
        <v>144</v>
      </c>
      <c r="CN371" s="0" t="s">
        <v>155</v>
      </c>
      <c r="CP371" s="0" t="s">
        <v>155</v>
      </c>
      <c r="CQ371" s="0" t="s">
        <v>144</v>
      </c>
      <c r="CV371" s="0" t="s">
        <v>155</v>
      </c>
      <c r="CY371" s="0" t="s">
        <v>155</v>
      </c>
      <c r="CZ371" s="0" t="s">
        <v>144</v>
      </c>
      <c r="DC371" s="0" t="s">
        <v>155</v>
      </c>
      <c r="DJ371" s="0" t="s">
        <v>144</v>
      </c>
      <c r="DM371" s="0" t="s">
        <v>144</v>
      </c>
      <c r="DN371" s="0" t="s">
        <v>155</v>
      </c>
      <c r="DS371" s="0" t="s">
        <v>144</v>
      </c>
      <c r="DU371" s="0" t="s">
        <v>155</v>
      </c>
      <c r="EA371" s="0" t="s">
        <v>155</v>
      </c>
      <c r="ED371" s="0" t="s">
        <v>144</v>
      </c>
      <c r="EF371" s="0" t="s">
        <v>155</v>
      </c>
    </row>
    <row r="372" customFormat="false" ht="13.8" hidden="false" customHeight="false" outlineLevel="0" collapsed="false">
      <c r="A372" s="0" t="s">
        <v>2041</v>
      </c>
      <c r="B372" s="0" t="n">
        <v>78</v>
      </c>
      <c r="C372" s="0" t="n">
        <v>136671</v>
      </c>
      <c r="D372" s="0" t="s">
        <v>2042</v>
      </c>
      <c r="E372" s="0" t="s">
        <v>2043</v>
      </c>
      <c r="F372" s="0" t="str">
        <f aca="false">CONCATENATE(D373," ",LEFT(I373,4),"T=",AW373,"D=",AX373,"R=",AY373,"M=",AZ373,"L=",BA373,"B=",BB373)</f>
        <v>GIOURGALIS 1946T=39D=10R=1M=4L=5B=10</v>
      </c>
      <c r="G372" s="0" t="s">
        <v>231</v>
      </c>
      <c r="I372" s="0" t="s">
        <v>2044</v>
      </c>
      <c r="J372" s="0" t="s">
        <v>2045</v>
      </c>
      <c r="K372" s="0" t="s">
        <v>143</v>
      </c>
      <c r="L372" s="0" t="s">
        <v>144</v>
      </c>
      <c r="M372" s="0" t="str">
        <f aca="false">RIGHT(N372,LEN(N372)-FIND(" ",N372))</f>
        <v>MARY DR NE</v>
      </c>
      <c r="N372" s="0" t="s">
        <v>2046</v>
      </c>
      <c r="P372" s="0" t="s">
        <v>147</v>
      </c>
      <c r="Q372" s="0" t="s">
        <v>148</v>
      </c>
      <c r="R372" s="0" t="n">
        <v>44483</v>
      </c>
      <c r="AD372" s="0" t="s">
        <v>149</v>
      </c>
      <c r="AE372" s="0" t="s">
        <v>150</v>
      </c>
      <c r="AF372" s="0" t="s">
        <v>151</v>
      </c>
      <c r="AH372" s="0" t="n">
        <v>14</v>
      </c>
      <c r="AI372" s="0" t="n">
        <v>11</v>
      </c>
      <c r="AN372" s="0" t="s">
        <v>147</v>
      </c>
      <c r="AO372" s="0" t="s">
        <v>189</v>
      </c>
      <c r="AP372" s="0" t="s">
        <v>190</v>
      </c>
      <c r="AQ372" s="0" t="n">
        <v>9</v>
      </c>
      <c r="AR372" s="0" t="n">
        <v>64</v>
      </c>
      <c r="AS372" s="0" t="n">
        <v>32</v>
      </c>
      <c r="AV372" s="0" t="s">
        <v>154</v>
      </c>
      <c r="AW372" s="0" t="n">
        <f aca="false">COUNTA($BC372:$EG372)</f>
        <v>37</v>
      </c>
      <c r="AX372" s="0" t="n">
        <f aca="false">COUNTIF($BC372:$EG372,"D")</f>
        <v>12</v>
      </c>
      <c r="AY372" s="0" t="n">
        <f aca="false">COUNTIF($BC372:$EG372,"R")</f>
        <v>0</v>
      </c>
      <c r="AZ372" s="0" t="n">
        <f aca="false">IF(CC372="D",1,0)+IF(CL372="D",1,0)+IF(CW372="D",1,0)+IF(DD372="D",1,0)+IF(DJ372="D",1,0)+IF(DO372="D",1,0)+IF(DW372="D",1,0)</f>
        <v>3</v>
      </c>
      <c r="BA372" s="0" t="n">
        <f aca="false">IF(DH372&lt;&gt;"",1,0)+IF(DI372&lt;&gt;"",1,0)+IF(DK372&lt;&gt;"",1,0)+IF(DM372&lt;&gt;"",1,0)+IF(DN372&lt;&gt;"",1,0)+IF(DO372&lt;&gt;"",1,0)+IF(DQ372&lt;&gt;"",1,0)+IF(DR372&lt;&gt;"",1,0)+IF(DT372&lt;&gt;"",1,0)+IF(DU372&lt;&gt;"",1,0)+IF(DV372&lt;&gt;"",1,0)+IF(DW372&lt;&gt;"",1,0)+IF(DX372&lt;&gt;"",1,0)+IF(DZ372&lt;&gt;"",1,0)+IF(EA372&lt;&gt;"",1,0)+IF(EB372&lt;&gt;"",1,0)+IF(EE372&lt;&gt;"",1,0)</f>
        <v>6</v>
      </c>
      <c r="BB372" s="0" t="n">
        <f aca="false">AY372*AX372</f>
        <v>0</v>
      </c>
      <c r="BC372" s="0" t="s">
        <v>155</v>
      </c>
      <c r="BD372" s="0" t="s">
        <v>155</v>
      </c>
      <c r="BE372" s="0" t="s">
        <v>155</v>
      </c>
      <c r="BG372" s="0" t="s">
        <v>155</v>
      </c>
      <c r="BH372" s="0" t="s">
        <v>155</v>
      </c>
      <c r="BI372" s="0" t="s">
        <v>155</v>
      </c>
      <c r="BK372" s="0" t="s">
        <v>155</v>
      </c>
      <c r="BL372" s="0" t="s">
        <v>155</v>
      </c>
      <c r="BP372" s="0" t="s">
        <v>155</v>
      </c>
      <c r="BS372" s="0" t="s">
        <v>155</v>
      </c>
      <c r="BV372" s="0" t="s">
        <v>155</v>
      </c>
      <c r="BY372" s="0" t="s">
        <v>144</v>
      </c>
      <c r="CA372" s="0" t="s">
        <v>155</v>
      </c>
      <c r="CG372" s="0" t="s">
        <v>155</v>
      </c>
      <c r="CH372" s="0" t="s">
        <v>144</v>
      </c>
      <c r="CK372" s="0" t="s">
        <v>155</v>
      </c>
      <c r="CL372" s="0" t="s">
        <v>144</v>
      </c>
      <c r="CN372" s="0" t="s">
        <v>155</v>
      </c>
      <c r="CO372" s="0" t="s">
        <v>144</v>
      </c>
      <c r="CP372" s="0" t="s">
        <v>155</v>
      </c>
      <c r="CU372" s="0" t="s">
        <v>144</v>
      </c>
      <c r="CV372" s="0" t="s">
        <v>155</v>
      </c>
      <c r="CW372" s="0" t="s">
        <v>144</v>
      </c>
      <c r="CY372" s="0" t="s">
        <v>155</v>
      </c>
      <c r="CZ372" s="0" t="s">
        <v>144</v>
      </c>
      <c r="DC372" s="0" t="s">
        <v>155</v>
      </c>
      <c r="DG372" s="0" t="s">
        <v>144</v>
      </c>
      <c r="DI372" s="0" t="s">
        <v>155</v>
      </c>
      <c r="DJ372" s="0" t="s">
        <v>144</v>
      </c>
      <c r="DM372" s="0" t="s">
        <v>144</v>
      </c>
      <c r="DN372" s="0" t="s">
        <v>155</v>
      </c>
      <c r="DS372" s="0" t="s">
        <v>144</v>
      </c>
      <c r="DU372" s="0" t="s">
        <v>155</v>
      </c>
      <c r="DX372" s="0" t="s">
        <v>155</v>
      </c>
      <c r="EA372" s="0" t="s">
        <v>155</v>
      </c>
      <c r="ED372" s="0" t="s">
        <v>144</v>
      </c>
      <c r="EF372" s="0" t="s">
        <v>155</v>
      </c>
    </row>
    <row r="373" customFormat="false" ht="13.8" hidden="false" customHeight="false" outlineLevel="0" collapsed="false">
      <c r="A373" s="0" t="s">
        <v>2047</v>
      </c>
      <c r="B373" s="0" t="n">
        <v>78</v>
      </c>
      <c r="C373" s="0" t="n">
        <v>142853</v>
      </c>
      <c r="D373" s="0" t="s">
        <v>1994</v>
      </c>
      <c r="E373" s="0" t="s">
        <v>2048</v>
      </c>
      <c r="F373" s="0" t="str">
        <f aca="false">CONCATENATE(D374," ",LEFT(I374,4),"T=",AW374,"D=",AX374,"R=",AY374,"M=",AZ374,"L=",BA374,"B=",BB374)</f>
        <v>PAVLOCK 1949T=45D=13R=0M=4L=9B=0</v>
      </c>
      <c r="G373" s="0" t="s">
        <v>365</v>
      </c>
      <c r="I373" s="0" t="s">
        <v>2049</v>
      </c>
      <c r="J373" s="0" t="s">
        <v>2050</v>
      </c>
      <c r="K373" s="0" t="s">
        <v>143</v>
      </c>
      <c r="L373" s="0" t="s">
        <v>144</v>
      </c>
      <c r="M373" s="0" t="str">
        <f aca="false">RIGHT(N373,LEN(N373)-FIND(" ",N373))</f>
        <v>SUNSET DR NE</v>
      </c>
      <c r="N373" s="0" t="s">
        <v>1998</v>
      </c>
      <c r="P373" s="0" t="s">
        <v>147</v>
      </c>
      <c r="Q373" s="0" t="s">
        <v>148</v>
      </c>
      <c r="R373" s="0" t="n">
        <v>44483</v>
      </c>
      <c r="AD373" s="0" t="s">
        <v>149</v>
      </c>
      <c r="AE373" s="0" t="s">
        <v>150</v>
      </c>
      <c r="AF373" s="0" t="s">
        <v>151</v>
      </c>
      <c r="AH373" s="0" t="n">
        <v>14</v>
      </c>
      <c r="AI373" s="0" t="n">
        <v>11</v>
      </c>
      <c r="AN373" s="0" t="s">
        <v>147</v>
      </c>
      <c r="AO373" s="0" t="s">
        <v>189</v>
      </c>
      <c r="AP373" s="0" t="s">
        <v>190</v>
      </c>
      <c r="AQ373" s="0" t="n">
        <v>9</v>
      </c>
      <c r="AR373" s="0" t="n">
        <v>64</v>
      </c>
      <c r="AS373" s="0" t="n">
        <v>32</v>
      </c>
      <c r="AV373" s="0" t="s">
        <v>154</v>
      </c>
      <c r="AW373" s="0" t="n">
        <f aca="false">COUNTA($BC373:$EG373)</f>
        <v>39</v>
      </c>
      <c r="AX373" s="0" t="n">
        <f aca="false">COUNTIF($BC373:$EG373,"D")</f>
        <v>10</v>
      </c>
      <c r="AY373" s="0" t="n">
        <f aca="false">COUNTIF($BC373:$EG373,"R")</f>
        <v>1</v>
      </c>
      <c r="AZ373" s="0" t="n">
        <f aca="false">IF(CC373="D",1,0)+IF(CL373="D",1,0)+IF(CW373="D",1,0)+IF(DD373="D",1,0)+IF(DJ373="D",1,0)+IF(DO373="D",1,0)+IF(DW373="D",1,0)</f>
        <v>4</v>
      </c>
      <c r="BA373" s="0" t="n">
        <f aca="false">IF(DH373&lt;&gt;"",1,0)+IF(DI373&lt;&gt;"",1,0)+IF(DK373&lt;&gt;"",1,0)+IF(DM373&lt;&gt;"",1,0)+IF(DN373&lt;&gt;"",1,0)+IF(DO373&lt;&gt;"",1,0)+IF(DQ373&lt;&gt;"",1,0)+IF(DR373&lt;&gt;"",1,0)+IF(DT373&lt;&gt;"",1,0)+IF(DU373&lt;&gt;"",1,0)+IF(DV373&lt;&gt;"",1,0)+IF(DW373&lt;&gt;"",1,0)+IF(DX373&lt;&gt;"",1,0)+IF(DZ373&lt;&gt;"",1,0)+IF(EA373&lt;&gt;"",1,0)+IF(EB373&lt;&gt;"",1,0)+IF(EE373&lt;&gt;"",1,0)</f>
        <v>5</v>
      </c>
      <c r="BB373" s="0" t="n">
        <f aca="false">AY373*AX373</f>
        <v>10</v>
      </c>
      <c r="BC373" s="0" t="s">
        <v>155</v>
      </c>
      <c r="BD373" s="0" t="s">
        <v>155</v>
      </c>
      <c r="BE373" s="0" t="s">
        <v>155</v>
      </c>
      <c r="BF373" s="0" t="s">
        <v>155</v>
      </c>
      <c r="BG373" s="0" t="s">
        <v>155</v>
      </c>
      <c r="BH373" s="0" t="s">
        <v>155</v>
      </c>
      <c r="BI373" s="0" t="s">
        <v>155</v>
      </c>
      <c r="BJ373" s="0" t="s">
        <v>155</v>
      </c>
      <c r="BK373" s="0" t="s">
        <v>155</v>
      </c>
      <c r="BL373" s="0" t="s">
        <v>155</v>
      </c>
      <c r="BP373" s="0" t="s">
        <v>155</v>
      </c>
      <c r="BR373" s="0" t="s">
        <v>155</v>
      </c>
      <c r="BS373" s="0" t="s">
        <v>155</v>
      </c>
      <c r="BV373" s="0" t="s">
        <v>155</v>
      </c>
      <c r="BY373" s="0" t="s">
        <v>144</v>
      </c>
      <c r="CA373" s="0" t="s">
        <v>155</v>
      </c>
      <c r="CC373" s="0" t="s">
        <v>144</v>
      </c>
      <c r="CG373" s="0" t="s">
        <v>155</v>
      </c>
      <c r="CK373" s="0" t="s">
        <v>155</v>
      </c>
      <c r="CL373" s="0" t="s">
        <v>144</v>
      </c>
      <c r="CN373" s="0" t="s">
        <v>155</v>
      </c>
      <c r="CP373" s="0" t="s">
        <v>155</v>
      </c>
      <c r="CQ373" s="0" t="s">
        <v>144</v>
      </c>
      <c r="CU373" s="0" t="s">
        <v>144</v>
      </c>
      <c r="CV373" s="0" t="s">
        <v>155</v>
      </c>
      <c r="CY373" s="0" t="s">
        <v>155</v>
      </c>
      <c r="CZ373" s="0" t="s">
        <v>174</v>
      </c>
      <c r="DC373" s="0" t="s">
        <v>155</v>
      </c>
      <c r="DG373" s="0" t="s">
        <v>144</v>
      </c>
      <c r="DI373" s="0" t="s">
        <v>155</v>
      </c>
      <c r="DJ373" s="0" t="s">
        <v>144</v>
      </c>
      <c r="DL373" s="0" t="s">
        <v>155</v>
      </c>
      <c r="DN373" s="0" t="s">
        <v>155</v>
      </c>
      <c r="DS373" s="0" t="s">
        <v>144</v>
      </c>
      <c r="DU373" s="0" t="s">
        <v>155</v>
      </c>
      <c r="DW373" s="0" t="s">
        <v>144</v>
      </c>
      <c r="EA373" s="0" t="s">
        <v>155</v>
      </c>
      <c r="ED373" s="0" t="s">
        <v>144</v>
      </c>
      <c r="EF373" s="0" t="s">
        <v>155</v>
      </c>
    </row>
    <row r="374" customFormat="false" ht="13.8" hidden="false" customHeight="false" outlineLevel="0" collapsed="false">
      <c r="A374" s="0" t="s">
        <v>2051</v>
      </c>
      <c r="B374" s="0" t="n">
        <v>78</v>
      </c>
      <c r="C374" s="0" t="n">
        <v>148807</v>
      </c>
      <c r="D374" s="0" t="s">
        <v>2052</v>
      </c>
      <c r="E374" s="0" t="s">
        <v>2053</v>
      </c>
      <c r="F374" s="0" t="str">
        <f aca="false">CONCATENATE(D375," ",LEFT(I375,4),"T=",AW375,"D=",AX375,"R=",AY375,"M=",AZ375,"L=",BA375,"B=",BB375)</f>
        <v>OGRADY LOWRY 1964T=40D=11R=1M=5L=6B=11</v>
      </c>
      <c r="G374" s="0" t="s">
        <v>272</v>
      </c>
      <c r="I374" s="0" t="s">
        <v>2054</v>
      </c>
      <c r="J374" s="0" t="s">
        <v>522</v>
      </c>
      <c r="K374" s="0" t="s">
        <v>143</v>
      </c>
      <c r="L374" s="0" t="s">
        <v>144</v>
      </c>
      <c r="M374" s="0" t="str">
        <f aca="false">RIGHT(N374,LEN(N374)-FIND(" ",N374))</f>
        <v>PERKINSWOOD BLVD NE</v>
      </c>
      <c r="N374" s="0" t="s">
        <v>2055</v>
      </c>
      <c r="P374" s="0" t="s">
        <v>147</v>
      </c>
      <c r="Q374" s="0" t="s">
        <v>148</v>
      </c>
      <c r="R374" s="0" t="n">
        <v>44483</v>
      </c>
      <c r="AD374" s="0" t="s">
        <v>149</v>
      </c>
      <c r="AE374" s="0" t="s">
        <v>150</v>
      </c>
      <c r="AF374" s="0" t="s">
        <v>151</v>
      </c>
      <c r="AH374" s="0" t="n">
        <v>14</v>
      </c>
      <c r="AI374" s="0" t="n">
        <v>11</v>
      </c>
      <c r="AN374" s="0" t="s">
        <v>147</v>
      </c>
      <c r="AO374" s="0" t="s">
        <v>176</v>
      </c>
      <c r="AP374" s="0" t="s">
        <v>177</v>
      </c>
      <c r="AQ374" s="0" t="n">
        <v>9</v>
      </c>
      <c r="AR374" s="0" t="n">
        <v>64</v>
      </c>
      <c r="AS374" s="0" t="n">
        <v>32</v>
      </c>
      <c r="AV374" s="0" t="s">
        <v>154</v>
      </c>
      <c r="AW374" s="0" t="n">
        <f aca="false">COUNTA($BC374:$EG374)</f>
        <v>45</v>
      </c>
      <c r="AX374" s="0" t="n">
        <f aca="false">COUNTIF($BC374:$EG374,"D")</f>
        <v>13</v>
      </c>
      <c r="AY374" s="0" t="n">
        <f aca="false">COUNTIF($BC374:$EG374,"R")</f>
        <v>0</v>
      </c>
      <c r="AZ374" s="0" t="n">
        <f aca="false">IF(CC374="D",1,0)+IF(CL374="D",1,0)+IF(CW374="D",1,0)+IF(DD374="D",1,0)+IF(DJ374="D",1,0)+IF(DO374="D",1,0)+IF(DW374="D",1,0)</f>
        <v>4</v>
      </c>
      <c r="BA374" s="0" t="n">
        <f aca="false">IF(DH374&lt;&gt;"",1,0)+IF(DI374&lt;&gt;"",1,0)+IF(DK374&lt;&gt;"",1,0)+IF(DM374&lt;&gt;"",1,0)+IF(DN374&lt;&gt;"",1,0)+IF(DO374&lt;&gt;"",1,0)+IF(DQ374&lt;&gt;"",1,0)+IF(DR374&lt;&gt;"",1,0)+IF(DT374&lt;&gt;"",1,0)+IF(DU374&lt;&gt;"",1,0)+IF(DV374&lt;&gt;"",1,0)+IF(DW374&lt;&gt;"",1,0)+IF(DX374&lt;&gt;"",1,0)+IF(DZ374&lt;&gt;"",1,0)+IF(EA374&lt;&gt;"",1,0)+IF(EB374&lt;&gt;"",1,0)+IF(EE374&lt;&gt;"",1,0)</f>
        <v>9</v>
      </c>
      <c r="BB374" s="0" t="n">
        <f aca="false">AY374*AX374</f>
        <v>0</v>
      </c>
      <c r="BC374" s="0" t="s">
        <v>155</v>
      </c>
      <c r="BD374" s="0" t="s">
        <v>155</v>
      </c>
      <c r="BE374" s="0" t="s">
        <v>155</v>
      </c>
      <c r="BF374" s="0" t="s">
        <v>155</v>
      </c>
      <c r="BG374" s="0" t="s">
        <v>155</v>
      </c>
      <c r="BH374" s="0" t="s">
        <v>155</v>
      </c>
      <c r="BI374" s="0" t="s">
        <v>155</v>
      </c>
      <c r="BJ374" s="0" t="s">
        <v>155</v>
      </c>
      <c r="BK374" s="0" t="s">
        <v>155</v>
      </c>
      <c r="BL374" s="0" t="s">
        <v>155</v>
      </c>
      <c r="BP374" s="0" t="s">
        <v>155</v>
      </c>
      <c r="BR374" s="0" t="s">
        <v>155</v>
      </c>
      <c r="BS374" s="0" t="s">
        <v>155</v>
      </c>
      <c r="BV374" s="0" t="s">
        <v>155</v>
      </c>
      <c r="BY374" s="0" t="s">
        <v>144</v>
      </c>
      <c r="CA374" s="0" t="s">
        <v>155</v>
      </c>
      <c r="CG374" s="0" t="s">
        <v>155</v>
      </c>
      <c r="CH374" s="0" t="s">
        <v>144</v>
      </c>
      <c r="CK374" s="0" t="s">
        <v>155</v>
      </c>
      <c r="CL374" s="0" t="s">
        <v>144</v>
      </c>
      <c r="CN374" s="0" t="s">
        <v>155</v>
      </c>
      <c r="CO374" s="0" t="s">
        <v>144</v>
      </c>
      <c r="CP374" s="0" t="s">
        <v>155</v>
      </c>
      <c r="CU374" s="0" t="s">
        <v>144</v>
      </c>
      <c r="CV374" s="0" t="s">
        <v>155</v>
      </c>
      <c r="CW374" s="0" t="s">
        <v>144</v>
      </c>
      <c r="CY374" s="0" t="s">
        <v>155</v>
      </c>
      <c r="DC374" s="0" t="s">
        <v>155</v>
      </c>
      <c r="DD374" s="0" t="s">
        <v>144</v>
      </c>
      <c r="DF374" s="0" t="s">
        <v>155</v>
      </c>
      <c r="DG374" s="0" t="s">
        <v>144</v>
      </c>
      <c r="DI374" s="0" t="s">
        <v>155</v>
      </c>
      <c r="DJ374" s="0" t="s">
        <v>144</v>
      </c>
      <c r="DL374" s="0" t="s">
        <v>155</v>
      </c>
      <c r="DM374" s="0" t="s">
        <v>144</v>
      </c>
      <c r="DN374" s="0" t="s">
        <v>155</v>
      </c>
      <c r="DR374" s="0" t="s">
        <v>155</v>
      </c>
      <c r="DS374" s="0" t="s">
        <v>144</v>
      </c>
      <c r="DT374" s="0" t="s">
        <v>144</v>
      </c>
      <c r="DU374" s="0" t="s">
        <v>155</v>
      </c>
      <c r="DW374" s="0" t="s">
        <v>155</v>
      </c>
      <c r="DX374" s="0" t="s">
        <v>155</v>
      </c>
      <c r="EA374" s="0" t="s">
        <v>155</v>
      </c>
      <c r="ED374" s="0" t="s">
        <v>144</v>
      </c>
      <c r="EF374" s="0" t="s">
        <v>155</v>
      </c>
    </row>
    <row r="375" customFormat="false" ht="13.8" hidden="false" customHeight="false" outlineLevel="0" collapsed="false">
      <c r="A375" s="0" t="s">
        <v>2056</v>
      </c>
      <c r="B375" s="0" t="n">
        <v>78</v>
      </c>
      <c r="C375" s="0" t="n">
        <v>154786</v>
      </c>
      <c r="D375" s="0" t="s">
        <v>2057</v>
      </c>
      <c r="E375" s="0" t="s">
        <v>605</v>
      </c>
      <c r="F375" s="0" t="str">
        <f aca="false">CONCATENATE(D376," ",LEFT(I376,4),"T=",AW376,"D=",AX376,"R=",AY376,"M=",AZ376,"L=",BA376,"B=",BB376)</f>
        <v>BROWN 1964T=45D=13R=0M=5L=8B=0</v>
      </c>
      <c r="G375" s="0" t="s">
        <v>250</v>
      </c>
      <c r="I375" s="0" t="s">
        <v>2058</v>
      </c>
      <c r="J375" s="0" t="s">
        <v>2059</v>
      </c>
      <c r="K375" s="0" t="s">
        <v>143</v>
      </c>
      <c r="L375" s="0" t="s">
        <v>174</v>
      </c>
      <c r="M375" s="0" t="str">
        <f aca="false">RIGHT(N375,LEN(N375)-FIND(" ",N375))</f>
        <v>GENESEE AVE NE</v>
      </c>
      <c r="N375" s="0" t="s">
        <v>2060</v>
      </c>
      <c r="P375" s="0" t="s">
        <v>147</v>
      </c>
      <c r="Q375" s="0" t="s">
        <v>148</v>
      </c>
      <c r="R375" s="0" t="n">
        <v>44483</v>
      </c>
      <c r="AD375" s="0" t="s">
        <v>149</v>
      </c>
      <c r="AE375" s="0" t="s">
        <v>150</v>
      </c>
      <c r="AF375" s="0" t="s">
        <v>151</v>
      </c>
      <c r="AH375" s="0" t="n">
        <v>14</v>
      </c>
      <c r="AI375" s="0" t="n">
        <v>11</v>
      </c>
      <c r="AN375" s="0" t="s">
        <v>147</v>
      </c>
      <c r="AO375" s="0" t="s">
        <v>189</v>
      </c>
      <c r="AP375" s="0" t="s">
        <v>190</v>
      </c>
      <c r="AQ375" s="0" t="n">
        <v>9</v>
      </c>
      <c r="AR375" s="0" t="n">
        <v>64</v>
      </c>
      <c r="AS375" s="0" t="n">
        <v>32</v>
      </c>
      <c r="AV375" s="0" t="s">
        <v>154</v>
      </c>
      <c r="AW375" s="0" t="n">
        <f aca="false">COUNTA($BC375:$EG375)</f>
        <v>40</v>
      </c>
      <c r="AX375" s="0" t="n">
        <f aca="false">COUNTIF($BC375:$EG375,"D")</f>
        <v>11</v>
      </c>
      <c r="AY375" s="0" t="n">
        <f aca="false">COUNTIF($BC375:$EG375,"R")</f>
        <v>1</v>
      </c>
      <c r="AZ375" s="0" t="n">
        <f aca="false">IF(CC375="D",1,0)+IF(CL375="D",1,0)+IF(CW375="D",1,0)+IF(DD375="D",1,0)+IF(DJ375="D",1,0)+IF(DO375="D",1,0)+IF(DW375="D",1,0)</f>
        <v>5</v>
      </c>
      <c r="BA375" s="0" t="n">
        <f aca="false">IF(DH375&lt;&gt;"",1,0)+IF(DI375&lt;&gt;"",1,0)+IF(DK375&lt;&gt;"",1,0)+IF(DM375&lt;&gt;"",1,0)+IF(DN375&lt;&gt;"",1,0)+IF(DO375&lt;&gt;"",1,0)+IF(DQ375&lt;&gt;"",1,0)+IF(DR375&lt;&gt;"",1,0)+IF(DT375&lt;&gt;"",1,0)+IF(DU375&lt;&gt;"",1,0)+IF(DV375&lt;&gt;"",1,0)+IF(DW375&lt;&gt;"",1,0)+IF(DX375&lt;&gt;"",1,0)+IF(DZ375&lt;&gt;"",1,0)+IF(EA375&lt;&gt;"",1,0)+IF(EB375&lt;&gt;"",1,0)+IF(EE375&lt;&gt;"",1,0)</f>
        <v>6</v>
      </c>
      <c r="BB375" s="0" t="n">
        <f aca="false">AY375*AX375</f>
        <v>11</v>
      </c>
      <c r="BC375" s="0" t="s">
        <v>155</v>
      </c>
      <c r="BD375" s="0" t="s">
        <v>155</v>
      </c>
      <c r="BE375" s="0" t="s">
        <v>155</v>
      </c>
      <c r="BF375" s="0" t="s">
        <v>155</v>
      </c>
      <c r="BH375" s="0" t="s">
        <v>155</v>
      </c>
      <c r="BI375" s="0" t="s">
        <v>155</v>
      </c>
      <c r="BJ375" s="0" t="s">
        <v>155</v>
      </c>
      <c r="BK375" s="0" t="s">
        <v>155</v>
      </c>
      <c r="BL375" s="0" t="s">
        <v>155</v>
      </c>
      <c r="BP375" s="0" t="s">
        <v>155</v>
      </c>
      <c r="BR375" s="0" t="s">
        <v>155</v>
      </c>
      <c r="BS375" s="0" t="s">
        <v>155</v>
      </c>
      <c r="BV375" s="0" t="s">
        <v>155</v>
      </c>
      <c r="BY375" s="0" t="s">
        <v>144</v>
      </c>
      <c r="CA375" s="0" t="s">
        <v>155</v>
      </c>
      <c r="CC375" s="0" t="s">
        <v>144</v>
      </c>
      <c r="CG375" s="0" t="s">
        <v>155</v>
      </c>
      <c r="CK375" s="0" t="s">
        <v>155</v>
      </c>
      <c r="CL375" s="0" t="s">
        <v>144</v>
      </c>
      <c r="CN375" s="0" t="s">
        <v>155</v>
      </c>
      <c r="CO375" s="0" t="s">
        <v>144</v>
      </c>
      <c r="CP375" s="0" t="s">
        <v>155</v>
      </c>
      <c r="CT375" s="0" t="s">
        <v>155</v>
      </c>
      <c r="CU375" s="0" t="s">
        <v>144</v>
      </c>
      <c r="CV375" s="0" t="s">
        <v>155</v>
      </c>
      <c r="CW375" s="0" t="s">
        <v>144</v>
      </c>
      <c r="CY375" s="0" t="s">
        <v>155</v>
      </c>
      <c r="CZ375" s="0" t="s">
        <v>144</v>
      </c>
      <c r="DC375" s="0" t="s">
        <v>155</v>
      </c>
      <c r="DD375" s="0" t="s">
        <v>144</v>
      </c>
      <c r="DG375" s="0" t="s">
        <v>144</v>
      </c>
      <c r="DI375" s="0" t="s">
        <v>155</v>
      </c>
      <c r="DN375" s="0" t="s">
        <v>155</v>
      </c>
      <c r="DS375" s="0" t="s">
        <v>144</v>
      </c>
      <c r="DU375" s="0" t="s">
        <v>155</v>
      </c>
      <c r="DW375" s="0" t="s">
        <v>144</v>
      </c>
      <c r="DX375" s="0" t="s">
        <v>155</v>
      </c>
      <c r="EA375" s="0" t="s">
        <v>155</v>
      </c>
      <c r="ED375" s="0" t="s">
        <v>174</v>
      </c>
      <c r="EF375" s="0" t="s">
        <v>155</v>
      </c>
    </row>
    <row r="376" customFormat="false" ht="13.8" hidden="false" customHeight="false" outlineLevel="0" collapsed="false">
      <c r="A376" s="0" t="s">
        <v>2061</v>
      </c>
      <c r="B376" s="0" t="n">
        <v>78</v>
      </c>
      <c r="C376" s="0" t="n">
        <v>154888</v>
      </c>
      <c r="D376" s="0" t="s">
        <v>235</v>
      </c>
      <c r="E376" s="0" t="s">
        <v>2062</v>
      </c>
      <c r="F376" s="0" t="str">
        <f aca="false">CONCATENATE(D377," ",LEFT(I377,4),"T=",AW377,"D=",AX377,"R=",AY377,"M=",AZ377,"L=",BA377,"B=",BB377)</f>
        <v>LONGWELL 1964T=41D=9R=1M=4L=8B=9</v>
      </c>
      <c r="I376" s="0" t="s">
        <v>2063</v>
      </c>
      <c r="J376" s="0" t="s">
        <v>2064</v>
      </c>
      <c r="K376" s="0" t="s">
        <v>143</v>
      </c>
      <c r="L376" s="0" t="s">
        <v>144</v>
      </c>
      <c r="M376" s="0" t="str">
        <f aca="false">RIGHT(N376,LEN(N376)-FIND(" ",N376))</f>
        <v>HOLLYWOOD ST NE</v>
      </c>
      <c r="N376" s="0" t="s">
        <v>2065</v>
      </c>
      <c r="P376" s="0" t="s">
        <v>147</v>
      </c>
      <c r="Q376" s="0" t="s">
        <v>148</v>
      </c>
      <c r="R376" s="0" t="n">
        <v>44483</v>
      </c>
      <c r="AD376" s="0" t="s">
        <v>149</v>
      </c>
      <c r="AE376" s="0" t="s">
        <v>150</v>
      </c>
      <c r="AF376" s="0" t="s">
        <v>151</v>
      </c>
      <c r="AH376" s="0" t="n">
        <v>14</v>
      </c>
      <c r="AI376" s="0" t="n">
        <v>11</v>
      </c>
      <c r="AN376" s="0" t="s">
        <v>147</v>
      </c>
      <c r="AO376" s="0" t="s">
        <v>189</v>
      </c>
      <c r="AP376" s="0" t="s">
        <v>190</v>
      </c>
      <c r="AQ376" s="0" t="n">
        <v>9</v>
      </c>
      <c r="AR376" s="0" t="n">
        <v>64</v>
      </c>
      <c r="AS376" s="0" t="n">
        <v>32</v>
      </c>
      <c r="AV376" s="0" t="s">
        <v>154</v>
      </c>
      <c r="AW376" s="0" t="n">
        <f aca="false">COUNTA($BC376:$EG376)</f>
        <v>45</v>
      </c>
      <c r="AX376" s="0" t="n">
        <f aca="false">COUNTIF($BC376:$EG376,"D")</f>
        <v>13</v>
      </c>
      <c r="AY376" s="0" t="n">
        <f aca="false">COUNTIF($BC376:$EG376,"R")</f>
        <v>0</v>
      </c>
      <c r="AZ376" s="0" t="n">
        <f aca="false">IF(CC376="D",1,0)+IF(CL376="D",1,0)+IF(CW376="D",1,0)+IF(DD376="D",1,0)+IF(DJ376="D",1,0)+IF(DO376="D",1,0)+IF(DW376="D",1,0)</f>
        <v>5</v>
      </c>
      <c r="BA376" s="0" t="n">
        <f aca="false">IF(DH376&lt;&gt;"",1,0)+IF(DI376&lt;&gt;"",1,0)+IF(DK376&lt;&gt;"",1,0)+IF(DM376&lt;&gt;"",1,0)+IF(DN376&lt;&gt;"",1,0)+IF(DO376&lt;&gt;"",1,0)+IF(DQ376&lt;&gt;"",1,0)+IF(DR376&lt;&gt;"",1,0)+IF(DT376&lt;&gt;"",1,0)+IF(DU376&lt;&gt;"",1,0)+IF(DV376&lt;&gt;"",1,0)+IF(DW376&lt;&gt;"",1,0)+IF(DX376&lt;&gt;"",1,0)+IF(DZ376&lt;&gt;"",1,0)+IF(EA376&lt;&gt;"",1,0)+IF(EB376&lt;&gt;"",1,0)+IF(EE376&lt;&gt;"",1,0)</f>
        <v>8</v>
      </c>
      <c r="BB376" s="0" t="n">
        <f aca="false">AY376*AX376</f>
        <v>0</v>
      </c>
      <c r="BC376" s="0" t="s">
        <v>155</v>
      </c>
      <c r="BD376" s="0" t="s">
        <v>155</v>
      </c>
      <c r="BE376" s="0" t="s">
        <v>155</v>
      </c>
      <c r="BF376" s="0" t="s">
        <v>155</v>
      </c>
      <c r="BG376" s="0" t="s">
        <v>155</v>
      </c>
      <c r="BH376" s="0" t="s">
        <v>155</v>
      </c>
      <c r="BI376" s="0" t="s">
        <v>155</v>
      </c>
      <c r="BJ376" s="0" t="s">
        <v>155</v>
      </c>
      <c r="BK376" s="0" t="s">
        <v>155</v>
      </c>
      <c r="BL376" s="0" t="s">
        <v>155</v>
      </c>
      <c r="BP376" s="0" t="s">
        <v>155</v>
      </c>
      <c r="BR376" s="0" t="s">
        <v>155</v>
      </c>
      <c r="BS376" s="0" t="s">
        <v>155</v>
      </c>
      <c r="BV376" s="0" t="s">
        <v>155</v>
      </c>
      <c r="BY376" s="0" t="s">
        <v>144</v>
      </c>
      <c r="CA376" s="0" t="s">
        <v>155</v>
      </c>
      <c r="CC376" s="0" t="s">
        <v>144</v>
      </c>
      <c r="CG376" s="0" t="s">
        <v>155</v>
      </c>
      <c r="CH376" s="0" t="s">
        <v>144</v>
      </c>
      <c r="CK376" s="0" t="s">
        <v>155</v>
      </c>
      <c r="CL376" s="0" t="s">
        <v>144</v>
      </c>
      <c r="CN376" s="0" t="s">
        <v>155</v>
      </c>
      <c r="CO376" s="0" t="s">
        <v>144</v>
      </c>
      <c r="CP376" s="0" t="s">
        <v>155</v>
      </c>
      <c r="CT376" s="0" t="s">
        <v>155</v>
      </c>
      <c r="CU376" s="0" t="s">
        <v>144</v>
      </c>
      <c r="CV376" s="0" t="s">
        <v>155</v>
      </c>
      <c r="CW376" s="0" t="s">
        <v>144</v>
      </c>
      <c r="CY376" s="0" t="s">
        <v>155</v>
      </c>
      <c r="CZ376" s="0" t="s">
        <v>144</v>
      </c>
      <c r="DC376" s="0" t="s">
        <v>155</v>
      </c>
      <c r="DF376" s="0" t="s">
        <v>155</v>
      </c>
      <c r="DG376" s="0" t="s">
        <v>144</v>
      </c>
      <c r="DI376" s="0" t="s">
        <v>155</v>
      </c>
      <c r="DJ376" s="0" t="s">
        <v>144</v>
      </c>
      <c r="DL376" s="0" t="s">
        <v>155</v>
      </c>
      <c r="DN376" s="0" t="s">
        <v>155</v>
      </c>
      <c r="DR376" s="0" t="s">
        <v>155</v>
      </c>
      <c r="DT376" s="0" t="s">
        <v>144</v>
      </c>
      <c r="DU376" s="0" t="s">
        <v>155</v>
      </c>
      <c r="DW376" s="0" t="s">
        <v>144</v>
      </c>
      <c r="DX376" s="0" t="s">
        <v>155</v>
      </c>
      <c r="EA376" s="0" t="s">
        <v>155</v>
      </c>
      <c r="ED376" s="0" t="s">
        <v>144</v>
      </c>
      <c r="EF376" s="0" t="s">
        <v>155</v>
      </c>
    </row>
    <row r="377" customFormat="false" ht="13.8" hidden="false" customHeight="false" outlineLevel="0" collapsed="false">
      <c r="A377" s="0" t="s">
        <v>2066</v>
      </c>
      <c r="B377" s="0" t="n">
        <v>78</v>
      </c>
      <c r="C377" s="0" t="n">
        <v>154912</v>
      </c>
      <c r="D377" s="0" t="s">
        <v>2067</v>
      </c>
      <c r="E377" s="0" t="s">
        <v>2068</v>
      </c>
      <c r="F377" s="0" t="str">
        <f aca="false">CONCATENATE(D378," ",LEFT(I378,4),"T=",AW378,"D=",AX378,"R=",AY378,"M=",AZ378,"L=",BA378,"B=",BB378)</f>
        <v>MARINO 1965T=31D=7R=0M=3L=6B=0</v>
      </c>
      <c r="G377" s="0" t="s">
        <v>591</v>
      </c>
      <c r="I377" s="0" t="s">
        <v>2069</v>
      </c>
      <c r="J377" s="0" t="s">
        <v>2070</v>
      </c>
      <c r="K377" s="0" t="s">
        <v>143</v>
      </c>
      <c r="L377" s="0" t="s">
        <v>174</v>
      </c>
      <c r="M377" s="0" t="str">
        <f aca="false">RIGHT(N377,LEN(N377)-FIND(" ",N377))</f>
        <v>LAIRD AVE NE</v>
      </c>
      <c r="N377" s="0" t="s">
        <v>2071</v>
      </c>
      <c r="P377" s="0" t="s">
        <v>147</v>
      </c>
      <c r="Q377" s="0" t="s">
        <v>148</v>
      </c>
      <c r="R377" s="0" t="n">
        <v>44483</v>
      </c>
      <c r="AD377" s="0" t="s">
        <v>149</v>
      </c>
      <c r="AE377" s="0" t="s">
        <v>150</v>
      </c>
      <c r="AF377" s="0" t="s">
        <v>151</v>
      </c>
      <c r="AH377" s="0" t="n">
        <v>14</v>
      </c>
      <c r="AI377" s="0" t="n">
        <v>11</v>
      </c>
      <c r="AN377" s="0" t="s">
        <v>147</v>
      </c>
      <c r="AO377" s="0" t="s">
        <v>152</v>
      </c>
      <c r="AP377" s="0" t="s">
        <v>153</v>
      </c>
      <c r="AQ377" s="0" t="n">
        <v>9</v>
      </c>
      <c r="AR377" s="0" t="n">
        <v>64</v>
      </c>
      <c r="AS377" s="0" t="n">
        <v>32</v>
      </c>
      <c r="AV377" s="0" t="s">
        <v>154</v>
      </c>
      <c r="AW377" s="0" t="n">
        <f aca="false">COUNTA($BC377:$EG377)</f>
        <v>41</v>
      </c>
      <c r="AX377" s="0" t="n">
        <f aca="false">COUNTIF($BC377:$EG377,"D")</f>
        <v>9</v>
      </c>
      <c r="AY377" s="0" t="n">
        <f aca="false">COUNTIF($BC377:$EG377,"R")</f>
        <v>1</v>
      </c>
      <c r="AZ377" s="0" t="n">
        <f aca="false">IF(CC377="D",1,0)+IF(CL377="D",1,0)+IF(CW377="D",1,0)+IF(DD377="D",1,0)+IF(DJ377="D",1,0)+IF(DO377="D",1,0)+IF(DW377="D",1,0)</f>
        <v>4</v>
      </c>
      <c r="BA377" s="0" t="n">
        <f aca="false">IF(DH377&lt;&gt;"",1,0)+IF(DI377&lt;&gt;"",1,0)+IF(DK377&lt;&gt;"",1,0)+IF(DM377&lt;&gt;"",1,0)+IF(DN377&lt;&gt;"",1,0)+IF(DO377&lt;&gt;"",1,0)+IF(DQ377&lt;&gt;"",1,0)+IF(DR377&lt;&gt;"",1,0)+IF(DT377&lt;&gt;"",1,0)+IF(DU377&lt;&gt;"",1,0)+IF(DV377&lt;&gt;"",1,0)+IF(DW377&lt;&gt;"",1,0)+IF(DX377&lt;&gt;"",1,0)+IF(DZ377&lt;&gt;"",1,0)+IF(EA377&lt;&gt;"",1,0)+IF(EB377&lt;&gt;"",1,0)+IF(EE377&lt;&gt;"",1,0)</f>
        <v>8</v>
      </c>
      <c r="BB377" s="0" t="n">
        <f aca="false">AY377*AX377</f>
        <v>9</v>
      </c>
      <c r="BD377" s="0" t="s">
        <v>155</v>
      </c>
      <c r="BE377" s="0" t="s">
        <v>155</v>
      </c>
      <c r="BF377" s="0" t="s">
        <v>155</v>
      </c>
      <c r="BG377" s="0" t="s">
        <v>155</v>
      </c>
      <c r="BH377" s="0" t="s">
        <v>155</v>
      </c>
      <c r="BI377" s="0" t="s">
        <v>155</v>
      </c>
      <c r="BJ377" s="0" t="s">
        <v>155</v>
      </c>
      <c r="BK377" s="0" t="s">
        <v>155</v>
      </c>
      <c r="BL377" s="0" t="s">
        <v>155</v>
      </c>
      <c r="BP377" s="0" t="s">
        <v>155</v>
      </c>
      <c r="BR377" s="0" t="s">
        <v>155</v>
      </c>
      <c r="BS377" s="0" t="s">
        <v>155</v>
      </c>
      <c r="BV377" s="0" t="s">
        <v>155</v>
      </c>
      <c r="BY377" s="0" t="s">
        <v>144</v>
      </c>
      <c r="CA377" s="0" t="s">
        <v>155</v>
      </c>
      <c r="CC377" s="0" t="s">
        <v>144</v>
      </c>
      <c r="CG377" s="0" t="s">
        <v>155</v>
      </c>
      <c r="CH377" s="0" t="s">
        <v>144</v>
      </c>
      <c r="CK377" s="0" t="s">
        <v>155</v>
      </c>
      <c r="CL377" s="0" t="s">
        <v>144</v>
      </c>
      <c r="CN377" s="0" t="s">
        <v>155</v>
      </c>
      <c r="CO377" s="0" t="s">
        <v>144</v>
      </c>
      <c r="CP377" s="0" t="s">
        <v>155</v>
      </c>
      <c r="CT377" s="0" t="s">
        <v>155</v>
      </c>
      <c r="CV377" s="0" t="s">
        <v>155</v>
      </c>
      <c r="CW377" s="0" t="s">
        <v>144</v>
      </c>
      <c r="CY377" s="0" t="s">
        <v>155</v>
      </c>
      <c r="DC377" s="0" t="s">
        <v>155</v>
      </c>
      <c r="DF377" s="0" t="s">
        <v>155</v>
      </c>
      <c r="DI377" s="0" t="s">
        <v>155</v>
      </c>
      <c r="DL377" s="0" t="s">
        <v>155</v>
      </c>
      <c r="DM377" s="0" t="s">
        <v>144</v>
      </c>
      <c r="DN377" s="0" t="s">
        <v>155</v>
      </c>
      <c r="DR377" s="0" t="s">
        <v>155</v>
      </c>
      <c r="DS377" s="0" t="s">
        <v>144</v>
      </c>
      <c r="DU377" s="0" t="s">
        <v>155</v>
      </c>
      <c r="DW377" s="0" t="s">
        <v>144</v>
      </c>
      <c r="DX377" s="0" t="s">
        <v>155</v>
      </c>
      <c r="EA377" s="0" t="s">
        <v>155</v>
      </c>
      <c r="ED377" s="0" t="s">
        <v>174</v>
      </c>
      <c r="EF377" s="0" t="s">
        <v>155</v>
      </c>
    </row>
    <row r="378" customFormat="false" ht="13.8" hidden="false" customHeight="false" outlineLevel="0" collapsed="false">
      <c r="A378" s="0" t="s">
        <v>2072</v>
      </c>
      <c r="B378" s="0" t="n">
        <v>78</v>
      </c>
      <c r="C378" s="0" t="n">
        <v>157482</v>
      </c>
      <c r="D378" s="0" t="s">
        <v>1270</v>
      </c>
      <c r="E378" s="0" t="s">
        <v>2073</v>
      </c>
      <c r="F378" s="0" t="str">
        <f aca="false">CONCATENATE(D379," ",LEFT(I379,4),"T=",AW379,"D=",AX379,"R=",AY379,"M=",AZ379,"L=",BA379,"B=",BB379)</f>
        <v>BONANNO 1947T=41D=14R=0M=5L=9B=0</v>
      </c>
      <c r="G378" s="0" t="s">
        <v>365</v>
      </c>
      <c r="I378" s="0" t="s">
        <v>2074</v>
      </c>
      <c r="J378" s="0" t="s">
        <v>2075</v>
      </c>
      <c r="K378" s="0" t="s">
        <v>143</v>
      </c>
      <c r="L378" s="0" t="s">
        <v>144</v>
      </c>
      <c r="M378" s="0" t="str">
        <f aca="false">RIGHT(N378,LEN(N378)-FIND(" ",N378))</f>
        <v>MAPLEWOOD ST NE</v>
      </c>
      <c r="N378" s="0" t="s">
        <v>1274</v>
      </c>
      <c r="P378" s="0" t="s">
        <v>147</v>
      </c>
      <c r="Q378" s="0" t="s">
        <v>148</v>
      </c>
      <c r="R378" s="0" t="n">
        <v>44483</v>
      </c>
      <c r="AD378" s="0" t="s">
        <v>149</v>
      </c>
      <c r="AE378" s="0" t="s">
        <v>150</v>
      </c>
      <c r="AF378" s="0" t="s">
        <v>151</v>
      </c>
      <c r="AH378" s="0" t="n">
        <v>14</v>
      </c>
      <c r="AI378" s="0" t="n">
        <v>11</v>
      </c>
      <c r="AN378" s="0" t="s">
        <v>147</v>
      </c>
      <c r="AO378" s="0" t="s">
        <v>189</v>
      </c>
      <c r="AP378" s="0" t="s">
        <v>190</v>
      </c>
      <c r="AQ378" s="0" t="n">
        <v>9</v>
      </c>
      <c r="AR378" s="0" t="n">
        <v>64</v>
      </c>
      <c r="AS378" s="0" t="n">
        <v>32</v>
      </c>
      <c r="AV378" s="0" t="s">
        <v>154</v>
      </c>
      <c r="AW378" s="0" t="n">
        <f aca="false">COUNTA($BC378:$EG378)</f>
        <v>31</v>
      </c>
      <c r="AX378" s="0" t="n">
        <f aca="false">COUNTIF($BC378:$EG378,"D")</f>
        <v>7</v>
      </c>
      <c r="AY378" s="0" t="n">
        <f aca="false">COUNTIF($BC378:$EG378,"R")</f>
        <v>0</v>
      </c>
      <c r="AZ378" s="0" t="n">
        <f aca="false">IF(CC378="D",1,0)+IF(CL378="D",1,0)+IF(CW378="D",1,0)+IF(DD378="D",1,0)+IF(DJ378="D",1,0)+IF(DO378="D",1,0)+IF(DW378="D",1,0)</f>
        <v>3</v>
      </c>
      <c r="BA378" s="0" t="n">
        <f aca="false">IF(DH378&lt;&gt;"",1,0)+IF(DI378&lt;&gt;"",1,0)+IF(DK378&lt;&gt;"",1,0)+IF(DM378&lt;&gt;"",1,0)+IF(DN378&lt;&gt;"",1,0)+IF(DO378&lt;&gt;"",1,0)+IF(DQ378&lt;&gt;"",1,0)+IF(DR378&lt;&gt;"",1,0)+IF(DT378&lt;&gt;"",1,0)+IF(DU378&lt;&gt;"",1,0)+IF(DV378&lt;&gt;"",1,0)+IF(DW378&lt;&gt;"",1,0)+IF(DX378&lt;&gt;"",1,0)+IF(DZ378&lt;&gt;"",1,0)+IF(EA378&lt;&gt;"",1,0)+IF(EB378&lt;&gt;"",1,0)+IF(EE378&lt;&gt;"",1,0)</f>
        <v>6</v>
      </c>
      <c r="BB378" s="0" t="n">
        <f aca="false">AY378*AX378</f>
        <v>0</v>
      </c>
      <c r="BC378" s="0" t="s">
        <v>155</v>
      </c>
      <c r="BD378" s="0" t="s">
        <v>155</v>
      </c>
      <c r="BE378" s="0" t="s">
        <v>155</v>
      </c>
      <c r="BF378" s="0" t="s">
        <v>155</v>
      </c>
      <c r="BG378" s="0" t="s">
        <v>155</v>
      </c>
      <c r="BH378" s="0" t="s">
        <v>155</v>
      </c>
      <c r="BJ378" s="0" t="s">
        <v>155</v>
      </c>
      <c r="BK378" s="0" t="s">
        <v>155</v>
      </c>
      <c r="BL378" s="0" t="s">
        <v>155</v>
      </c>
      <c r="BP378" s="0" t="s">
        <v>155</v>
      </c>
      <c r="BS378" s="0" t="s">
        <v>155</v>
      </c>
      <c r="BV378" s="0" t="s">
        <v>155</v>
      </c>
      <c r="BY378" s="0" t="s">
        <v>144</v>
      </c>
      <c r="CA378" s="0" t="s">
        <v>155</v>
      </c>
      <c r="CC378" s="0" t="s">
        <v>144</v>
      </c>
      <c r="CN378" s="0" t="s">
        <v>155</v>
      </c>
      <c r="CO378" s="0" t="s">
        <v>144</v>
      </c>
      <c r="CP378" s="0" t="s">
        <v>155</v>
      </c>
      <c r="CV378" s="0" t="s">
        <v>155</v>
      </c>
      <c r="CY378" s="0" t="s">
        <v>155</v>
      </c>
      <c r="CZ378" s="0" t="s">
        <v>144</v>
      </c>
      <c r="DC378" s="0" t="s">
        <v>155</v>
      </c>
      <c r="DI378" s="0" t="s">
        <v>155</v>
      </c>
      <c r="DJ378" s="0" t="s">
        <v>144</v>
      </c>
      <c r="DL378" s="0" t="s">
        <v>155</v>
      </c>
      <c r="DM378" s="0" t="s">
        <v>144</v>
      </c>
      <c r="DN378" s="0" t="s">
        <v>155</v>
      </c>
      <c r="DR378" s="0" t="s">
        <v>155</v>
      </c>
      <c r="DU378" s="0" t="s">
        <v>155</v>
      </c>
      <c r="DW378" s="0" t="s">
        <v>144</v>
      </c>
      <c r="EF378" s="0" t="s">
        <v>155</v>
      </c>
    </row>
    <row r="379" customFormat="false" ht="13.8" hidden="false" customHeight="false" outlineLevel="0" collapsed="false">
      <c r="A379" s="0" t="s">
        <v>2076</v>
      </c>
      <c r="B379" s="0" t="n">
        <v>78</v>
      </c>
      <c r="C379" s="0" t="n">
        <v>162917</v>
      </c>
      <c r="D379" s="0" t="s">
        <v>2077</v>
      </c>
      <c r="E379" s="0" t="s">
        <v>2078</v>
      </c>
      <c r="F379" s="0" t="str">
        <f aca="false">CONCATENATE(D380," ",LEFT(I380,4),"T=",AW380,"D=",AX380,"R=",AY380,"M=",AZ380,"L=",BA380,"B=",BB380)</f>
        <v>WELKE 1965T=41D=12R=0M=4L=8B=0</v>
      </c>
      <c r="G379" s="0" t="s">
        <v>365</v>
      </c>
      <c r="I379" s="0" t="s">
        <v>2079</v>
      </c>
      <c r="J379" s="0" t="s">
        <v>2080</v>
      </c>
      <c r="K379" s="0" t="s">
        <v>143</v>
      </c>
      <c r="L379" s="0" t="s">
        <v>144</v>
      </c>
      <c r="M379" s="0" t="str">
        <f aca="false">RIGHT(N379,LEN(N379)-FIND(" ",N379))</f>
        <v>BIRCH RUN DR NE</v>
      </c>
      <c r="N379" s="0" t="s">
        <v>2081</v>
      </c>
      <c r="P379" s="0" t="s">
        <v>147</v>
      </c>
      <c r="Q379" s="0" t="s">
        <v>148</v>
      </c>
      <c r="R379" s="0" t="n">
        <v>44483</v>
      </c>
      <c r="AD379" s="0" t="s">
        <v>149</v>
      </c>
      <c r="AE379" s="0" t="s">
        <v>150</v>
      </c>
      <c r="AH379" s="0" t="n">
        <v>14</v>
      </c>
      <c r="AI379" s="0" t="n">
        <v>11</v>
      </c>
      <c r="AJ379" s="0" t="s">
        <v>164</v>
      </c>
      <c r="AM379" s="0" t="s">
        <v>165</v>
      </c>
      <c r="AN379" s="0" t="s">
        <v>147</v>
      </c>
      <c r="AO379" s="0" t="s">
        <v>166</v>
      </c>
      <c r="AP379" s="0" t="s">
        <v>167</v>
      </c>
      <c r="AQ379" s="0" t="n">
        <v>9</v>
      </c>
      <c r="AR379" s="0" t="n">
        <v>64</v>
      </c>
      <c r="AS379" s="0" t="n">
        <v>32</v>
      </c>
      <c r="AV379" s="0" t="s">
        <v>154</v>
      </c>
      <c r="AW379" s="0" t="n">
        <f aca="false">COUNTA($BC379:$EG379)</f>
        <v>41</v>
      </c>
      <c r="AX379" s="0" t="n">
        <f aca="false">COUNTIF($BC379:$EG379,"D")</f>
        <v>14</v>
      </c>
      <c r="AY379" s="0" t="n">
        <f aca="false">COUNTIF($BC379:$EG379,"R")</f>
        <v>0</v>
      </c>
      <c r="AZ379" s="0" t="n">
        <f aca="false">IF(CC379="D",1,0)+IF(CL379="D",1,0)+IF(CW379="D",1,0)+IF(DD379="D",1,0)+IF(DJ379="D",1,0)+IF(DO379="D",1,0)+IF(DW379="D",1,0)</f>
        <v>5</v>
      </c>
      <c r="BA379" s="0" t="n">
        <f aca="false">IF(DH379&lt;&gt;"",1,0)+IF(DI379&lt;&gt;"",1,0)+IF(DK379&lt;&gt;"",1,0)+IF(DM379&lt;&gt;"",1,0)+IF(DN379&lt;&gt;"",1,0)+IF(DO379&lt;&gt;"",1,0)+IF(DQ379&lt;&gt;"",1,0)+IF(DR379&lt;&gt;"",1,0)+IF(DT379&lt;&gt;"",1,0)+IF(DU379&lt;&gt;"",1,0)+IF(DV379&lt;&gt;"",1,0)+IF(DW379&lt;&gt;"",1,0)+IF(DX379&lt;&gt;"",1,0)+IF(DZ379&lt;&gt;"",1,0)+IF(EA379&lt;&gt;"",1,0)+IF(EB379&lt;&gt;"",1,0)+IF(EE379&lt;&gt;"",1,0)</f>
        <v>9</v>
      </c>
      <c r="BB379" s="0" t="n">
        <f aca="false">AY379*AX379</f>
        <v>0</v>
      </c>
      <c r="BD379" s="0" t="s">
        <v>155</v>
      </c>
      <c r="BF379" s="0" t="s">
        <v>155</v>
      </c>
      <c r="BH379" s="0" t="s">
        <v>155</v>
      </c>
      <c r="BI379" s="0" t="s">
        <v>155</v>
      </c>
      <c r="BJ379" s="0" t="s">
        <v>155</v>
      </c>
      <c r="BK379" s="0" t="s">
        <v>155</v>
      </c>
      <c r="BL379" s="0" t="s">
        <v>155</v>
      </c>
      <c r="BP379" s="0" t="s">
        <v>155</v>
      </c>
      <c r="BS379" s="0" t="s">
        <v>155</v>
      </c>
      <c r="BV379" s="0" t="s">
        <v>155</v>
      </c>
      <c r="BY379" s="0" t="s">
        <v>144</v>
      </c>
      <c r="CA379" s="0" t="s">
        <v>155</v>
      </c>
      <c r="CG379" s="0" t="s">
        <v>155</v>
      </c>
      <c r="CH379" s="0" t="s">
        <v>144</v>
      </c>
      <c r="CK379" s="0" t="s">
        <v>155</v>
      </c>
      <c r="CL379" s="0" t="s">
        <v>144</v>
      </c>
      <c r="CN379" s="0" t="s">
        <v>155</v>
      </c>
      <c r="CO379" s="0" t="s">
        <v>144</v>
      </c>
      <c r="CP379" s="0" t="s">
        <v>155</v>
      </c>
      <c r="CQ379" s="0" t="s">
        <v>144</v>
      </c>
      <c r="CT379" s="0" t="s">
        <v>155</v>
      </c>
      <c r="CW379" s="0" t="s">
        <v>144</v>
      </c>
      <c r="CY379" s="0" t="s">
        <v>155</v>
      </c>
      <c r="CZ379" s="0" t="s">
        <v>144</v>
      </c>
      <c r="DC379" s="0" t="s">
        <v>155</v>
      </c>
      <c r="DD379" s="0" t="s">
        <v>144</v>
      </c>
      <c r="DF379" s="0" t="s">
        <v>155</v>
      </c>
      <c r="DI379" s="0" t="s">
        <v>155</v>
      </c>
      <c r="DJ379" s="0" t="s">
        <v>144</v>
      </c>
      <c r="DL379" s="0" t="s">
        <v>155</v>
      </c>
      <c r="DM379" s="0" t="s">
        <v>144</v>
      </c>
      <c r="DN379" s="0" t="s">
        <v>155</v>
      </c>
      <c r="DR379" s="0" t="s">
        <v>155</v>
      </c>
      <c r="DS379" s="0" t="s">
        <v>144</v>
      </c>
      <c r="DT379" s="0" t="s">
        <v>144</v>
      </c>
      <c r="DU379" s="0" t="s">
        <v>155</v>
      </c>
      <c r="DW379" s="0" t="s">
        <v>144</v>
      </c>
      <c r="DX379" s="0" t="s">
        <v>155</v>
      </c>
      <c r="EA379" s="0" t="s">
        <v>155</v>
      </c>
      <c r="ED379" s="0" t="s">
        <v>144</v>
      </c>
      <c r="EF379" s="0" t="s">
        <v>155</v>
      </c>
    </row>
    <row r="380" customFormat="false" ht="13.8" hidden="false" customHeight="false" outlineLevel="0" collapsed="false">
      <c r="A380" s="0" t="s">
        <v>2082</v>
      </c>
      <c r="B380" s="0" t="n">
        <v>78</v>
      </c>
      <c r="C380" s="0" t="n">
        <v>164438</v>
      </c>
      <c r="D380" s="0" t="s">
        <v>2083</v>
      </c>
      <c r="E380" s="0" t="s">
        <v>2084</v>
      </c>
      <c r="F380" s="0" t="str">
        <f aca="false">CONCATENATE(D381," ",LEFT(I381,4),"T=",AW381,"D=",AX381,"R=",AY381,"M=",AZ381,"L=",BA381,"B=",BB381)</f>
        <v>MASON 1965T=45D=13R=0M=5L=8B=0</v>
      </c>
      <c r="I380" s="0" t="s">
        <v>2085</v>
      </c>
      <c r="J380" s="0" t="s">
        <v>2086</v>
      </c>
      <c r="K380" s="0" t="s">
        <v>143</v>
      </c>
      <c r="L380" s="0" t="s">
        <v>144</v>
      </c>
      <c r="M380" s="0" t="str">
        <f aca="false">RIGHT(N380,LEN(N380)-FIND(" ",N380))</f>
        <v>FAIRMOUNT AVE NE</v>
      </c>
      <c r="N380" s="0" t="s">
        <v>2087</v>
      </c>
      <c r="P380" s="0" t="s">
        <v>147</v>
      </c>
      <c r="Q380" s="0" t="s">
        <v>148</v>
      </c>
      <c r="R380" s="0" t="n">
        <v>44483</v>
      </c>
      <c r="AD380" s="0" t="s">
        <v>149</v>
      </c>
      <c r="AE380" s="0" t="s">
        <v>150</v>
      </c>
      <c r="AF380" s="0" t="s">
        <v>151</v>
      </c>
      <c r="AH380" s="0" t="n">
        <v>14</v>
      </c>
      <c r="AI380" s="0" t="n">
        <v>11</v>
      </c>
      <c r="AN380" s="0" t="s">
        <v>147</v>
      </c>
      <c r="AO380" s="0" t="s">
        <v>152</v>
      </c>
      <c r="AP380" s="0" t="s">
        <v>153</v>
      </c>
      <c r="AQ380" s="0" t="n">
        <v>9</v>
      </c>
      <c r="AR380" s="0" t="n">
        <v>64</v>
      </c>
      <c r="AS380" s="0" t="n">
        <v>32</v>
      </c>
      <c r="AV380" s="0" t="s">
        <v>154</v>
      </c>
      <c r="AW380" s="0" t="n">
        <f aca="false">COUNTA($BC380:$EG380)</f>
        <v>41</v>
      </c>
      <c r="AX380" s="0" t="n">
        <f aca="false">COUNTIF($BC380:$EG380,"D")</f>
        <v>12</v>
      </c>
      <c r="AY380" s="0" t="n">
        <f aca="false">COUNTIF($BC380:$EG380,"R")</f>
        <v>0</v>
      </c>
      <c r="AZ380" s="0" t="n">
        <f aca="false">IF(CC380="D",1,0)+IF(CL380="D",1,0)+IF(CW380="D",1,0)+IF(DD380="D",1,0)+IF(DJ380="D",1,0)+IF(DO380="D",1,0)+IF(DW380="D",1,0)</f>
        <v>4</v>
      </c>
      <c r="BA380" s="0" t="n">
        <f aca="false">IF(DH380&lt;&gt;"",1,0)+IF(DI380&lt;&gt;"",1,0)+IF(DK380&lt;&gt;"",1,0)+IF(DM380&lt;&gt;"",1,0)+IF(DN380&lt;&gt;"",1,0)+IF(DO380&lt;&gt;"",1,0)+IF(DQ380&lt;&gt;"",1,0)+IF(DR380&lt;&gt;"",1,0)+IF(DT380&lt;&gt;"",1,0)+IF(DU380&lt;&gt;"",1,0)+IF(DV380&lt;&gt;"",1,0)+IF(DW380&lt;&gt;"",1,0)+IF(DX380&lt;&gt;"",1,0)+IF(DZ380&lt;&gt;"",1,0)+IF(EA380&lt;&gt;"",1,0)+IF(EB380&lt;&gt;"",1,0)+IF(EE380&lt;&gt;"",1,0)</f>
        <v>8</v>
      </c>
      <c r="BB380" s="0" t="n">
        <f aca="false">AY380*AX380</f>
        <v>0</v>
      </c>
      <c r="BC380" s="0" t="s">
        <v>155</v>
      </c>
      <c r="BD380" s="0" t="s">
        <v>155</v>
      </c>
      <c r="BE380" s="0" t="s">
        <v>155</v>
      </c>
      <c r="BF380" s="0" t="s">
        <v>155</v>
      </c>
      <c r="BH380" s="0" t="s">
        <v>155</v>
      </c>
      <c r="BI380" s="0" t="s">
        <v>155</v>
      </c>
      <c r="BJ380" s="0" t="s">
        <v>155</v>
      </c>
      <c r="BK380" s="0" t="s">
        <v>155</v>
      </c>
      <c r="BL380" s="0" t="s">
        <v>155</v>
      </c>
      <c r="BP380" s="0" t="s">
        <v>155</v>
      </c>
      <c r="BS380" s="0" t="s">
        <v>155</v>
      </c>
      <c r="BV380" s="0" t="s">
        <v>155</v>
      </c>
      <c r="BY380" s="0" t="s">
        <v>144</v>
      </c>
      <c r="CA380" s="0" t="s">
        <v>155</v>
      </c>
      <c r="CG380" s="0" t="s">
        <v>155</v>
      </c>
      <c r="CK380" s="0" t="s">
        <v>155</v>
      </c>
      <c r="CL380" s="0" t="s">
        <v>144</v>
      </c>
      <c r="CN380" s="0" t="s">
        <v>155</v>
      </c>
      <c r="CO380" s="0" t="s">
        <v>144</v>
      </c>
      <c r="CP380" s="0" t="s">
        <v>155</v>
      </c>
      <c r="CQ380" s="0" t="s">
        <v>144</v>
      </c>
      <c r="CU380" s="0" t="s">
        <v>144</v>
      </c>
      <c r="CV380" s="0" t="s">
        <v>155</v>
      </c>
      <c r="CY380" s="0" t="s">
        <v>155</v>
      </c>
      <c r="CZ380" s="0" t="s">
        <v>144</v>
      </c>
      <c r="DC380" s="0" t="s">
        <v>155</v>
      </c>
      <c r="DD380" s="0" t="s">
        <v>144</v>
      </c>
      <c r="DF380" s="0" t="s">
        <v>155</v>
      </c>
      <c r="DG380" s="0" t="s">
        <v>144</v>
      </c>
      <c r="DI380" s="0" t="s">
        <v>155</v>
      </c>
      <c r="DJ380" s="0" t="s">
        <v>144</v>
      </c>
      <c r="DL380" s="0" t="s">
        <v>155</v>
      </c>
      <c r="DN380" s="0" t="s">
        <v>155</v>
      </c>
      <c r="DR380" s="0" t="s">
        <v>155</v>
      </c>
      <c r="DS380" s="0" t="s">
        <v>144</v>
      </c>
      <c r="DT380" s="0" t="s">
        <v>144</v>
      </c>
      <c r="DU380" s="0" t="s">
        <v>155</v>
      </c>
      <c r="DW380" s="0" t="s">
        <v>144</v>
      </c>
      <c r="DX380" s="0" t="s">
        <v>155</v>
      </c>
      <c r="EA380" s="0" t="s">
        <v>155</v>
      </c>
      <c r="EF380" s="0" t="s">
        <v>155</v>
      </c>
    </row>
    <row r="381" customFormat="false" ht="13.8" hidden="false" customHeight="false" outlineLevel="0" collapsed="false">
      <c r="A381" s="0" t="s">
        <v>2088</v>
      </c>
      <c r="B381" s="0" t="n">
        <v>78</v>
      </c>
      <c r="C381" s="0" t="n">
        <v>168783</v>
      </c>
      <c r="D381" s="0" t="s">
        <v>2089</v>
      </c>
      <c r="E381" s="0" t="s">
        <v>381</v>
      </c>
      <c r="F381" s="0" t="str">
        <f aca="false">CONCATENATE(D382," ",LEFT(I382,4),"T=",AW382,"D=",AX382,"R=",AY382,"M=",AZ382,"L=",BA382,"B=",BB382)</f>
        <v>FITE 1959T=43D=13R=0M=5L=7B=0</v>
      </c>
      <c r="G381" s="0" t="s">
        <v>400</v>
      </c>
      <c r="I381" s="0" t="s">
        <v>2090</v>
      </c>
      <c r="J381" s="0" t="s">
        <v>2091</v>
      </c>
      <c r="K381" s="0" t="s">
        <v>143</v>
      </c>
      <c r="L381" s="0" t="s">
        <v>144</v>
      </c>
      <c r="M381" s="0" t="str">
        <f aca="false">RIGHT(N381,LEN(N381)-FIND(" ",N381))</f>
        <v>SEDGEWICK ST NE</v>
      </c>
      <c r="N381" s="0" t="s">
        <v>2092</v>
      </c>
      <c r="P381" s="0" t="s">
        <v>147</v>
      </c>
      <c r="Q381" s="0" t="s">
        <v>148</v>
      </c>
      <c r="R381" s="0" t="n">
        <v>44483</v>
      </c>
      <c r="AD381" s="0" t="s">
        <v>149</v>
      </c>
      <c r="AE381" s="0" t="s">
        <v>150</v>
      </c>
      <c r="AH381" s="0" t="n">
        <v>14</v>
      </c>
      <c r="AI381" s="0" t="n">
        <v>11</v>
      </c>
      <c r="AJ381" s="0" t="s">
        <v>164</v>
      </c>
      <c r="AM381" s="0" t="s">
        <v>165</v>
      </c>
      <c r="AN381" s="0" t="s">
        <v>147</v>
      </c>
      <c r="AO381" s="0" t="s">
        <v>166</v>
      </c>
      <c r="AP381" s="0" t="s">
        <v>167</v>
      </c>
      <c r="AQ381" s="0" t="n">
        <v>9</v>
      </c>
      <c r="AR381" s="0" t="n">
        <v>64</v>
      </c>
      <c r="AS381" s="0" t="n">
        <v>32</v>
      </c>
      <c r="AV381" s="0" t="s">
        <v>154</v>
      </c>
      <c r="AW381" s="0" t="n">
        <f aca="false">COUNTA($BC381:$EG381)</f>
        <v>45</v>
      </c>
      <c r="AX381" s="0" t="n">
        <f aca="false">COUNTIF($BC381:$EG381,"D")</f>
        <v>13</v>
      </c>
      <c r="AY381" s="0" t="n">
        <f aca="false">COUNTIF($BC381:$EG381,"R")</f>
        <v>0</v>
      </c>
      <c r="AZ381" s="0" t="n">
        <f aca="false">IF(CC381="D",1,0)+IF(CL381="D",1,0)+IF(CW381="D",1,0)+IF(DD381="D",1,0)+IF(DJ381="D",1,0)+IF(DO381="D",1,0)+IF(DW381="D",1,0)</f>
        <v>5</v>
      </c>
      <c r="BA381" s="0" t="n">
        <f aca="false">IF(DH381&lt;&gt;"",1,0)+IF(DI381&lt;&gt;"",1,0)+IF(DK381&lt;&gt;"",1,0)+IF(DM381&lt;&gt;"",1,0)+IF(DN381&lt;&gt;"",1,0)+IF(DO381&lt;&gt;"",1,0)+IF(DQ381&lt;&gt;"",1,0)+IF(DR381&lt;&gt;"",1,0)+IF(DT381&lt;&gt;"",1,0)+IF(DU381&lt;&gt;"",1,0)+IF(DV381&lt;&gt;"",1,0)+IF(DW381&lt;&gt;"",1,0)+IF(DX381&lt;&gt;"",1,0)+IF(DZ381&lt;&gt;"",1,0)+IF(EA381&lt;&gt;"",1,0)+IF(EB381&lt;&gt;"",1,0)+IF(EE381&lt;&gt;"",1,0)</f>
        <v>8</v>
      </c>
      <c r="BB381" s="0" t="n">
        <f aca="false">AY381*AX381</f>
        <v>0</v>
      </c>
      <c r="BC381" s="0" t="s">
        <v>155</v>
      </c>
      <c r="BD381" s="0" t="s">
        <v>155</v>
      </c>
      <c r="BE381" s="0" t="s">
        <v>155</v>
      </c>
      <c r="BF381" s="0" t="s">
        <v>155</v>
      </c>
      <c r="BG381" s="0" t="s">
        <v>155</v>
      </c>
      <c r="BH381" s="0" t="s">
        <v>155</v>
      </c>
      <c r="BI381" s="0" t="s">
        <v>155</v>
      </c>
      <c r="BJ381" s="0" t="s">
        <v>155</v>
      </c>
      <c r="BK381" s="0" t="s">
        <v>155</v>
      </c>
      <c r="BL381" s="0" t="s">
        <v>155</v>
      </c>
      <c r="BP381" s="0" t="s">
        <v>155</v>
      </c>
      <c r="BR381" s="0" t="s">
        <v>155</v>
      </c>
      <c r="BS381" s="0" t="s">
        <v>155</v>
      </c>
      <c r="BV381" s="0" t="s">
        <v>155</v>
      </c>
      <c r="BY381" s="0" t="s">
        <v>144</v>
      </c>
      <c r="CA381" s="0" t="s">
        <v>155</v>
      </c>
      <c r="CG381" s="0" t="s">
        <v>155</v>
      </c>
      <c r="CK381" s="0" t="s">
        <v>155</v>
      </c>
      <c r="CL381" s="0" t="s">
        <v>144</v>
      </c>
      <c r="CN381" s="0" t="s">
        <v>155</v>
      </c>
      <c r="CO381" s="0" t="s">
        <v>144</v>
      </c>
      <c r="CP381" s="0" t="s">
        <v>155</v>
      </c>
      <c r="CT381" s="0" t="s">
        <v>155</v>
      </c>
      <c r="CU381" s="0" t="s">
        <v>144</v>
      </c>
      <c r="CV381" s="0" t="s">
        <v>155</v>
      </c>
      <c r="CW381" s="0" t="s">
        <v>144</v>
      </c>
      <c r="CY381" s="0" t="s">
        <v>155</v>
      </c>
      <c r="CZ381" s="0" t="s">
        <v>144</v>
      </c>
      <c r="DC381" s="0" t="s">
        <v>155</v>
      </c>
      <c r="DD381" s="0" t="s">
        <v>144</v>
      </c>
      <c r="DF381" s="0" t="s">
        <v>155</v>
      </c>
      <c r="DG381" s="0" t="s">
        <v>144</v>
      </c>
      <c r="DI381" s="0" t="s">
        <v>155</v>
      </c>
      <c r="DJ381" s="0" t="s">
        <v>144</v>
      </c>
      <c r="DL381" s="0" t="s">
        <v>155</v>
      </c>
      <c r="DM381" s="0" t="s">
        <v>144</v>
      </c>
      <c r="DN381" s="0" t="s">
        <v>155</v>
      </c>
      <c r="DR381" s="0" t="s">
        <v>155</v>
      </c>
      <c r="DS381" s="0" t="s">
        <v>144</v>
      </c>
      <c r="DU381" s="0" t="s">
        <v>155</v>
      </c>
      <c r="DW381" s="0" t="s">
        <v>144</v>
      </c>
      <c r="DX381" s="0" t="s">
        <v>155</v>
      </c>
      <c r="EA381" s="0" t="s">
        <v>155</v>
      </c>
      <c r="ED381" s="0" t="s">
        <v>144</v>
      </c>
      <c r="EF381" s="0" t="s">
        <v>155</v>
      </c>
    </row>
    <row r="382" customFormat="false" ht="13.8" hidden="false" customHeight="false" outlineLevel="0" collapsed="false">
      <c r="A382" s="0" t="s">
        <v>2093</v>
      </c>
      <c r="B382" s="0" t="n">
        <v>78</v>
      </c>
      <c r="C382" s="0" t="n">
        <v>168428</v>
      </c>
      <c r="D382" s="0" t="s">
        <v>2094</v>
      </c>
      <c r="E382" s="0" t="s">
        <v>2095</v>
      </c>
      <c r="F382" s="0" t="str">
        <f aca="false">CONCATENATE(D383," ",LEFT(I383,4),"T=",AW383,"D=",AX383,"R=",AY383,"M=",AZ383,"L=",BA383,"B=",BB383)</f>
        <v>GREATHOUSE 1949T=34D=12R=0M=5L=9B=0</v>
      </c>
      <c r="H382" s="0" t="s">
        <v>401</v>
      </c>
      <c r="I382" s="0" t="s">
        <v>2096</v>
      </c>
      <c r="J382" s="0" t="s">
        <v>2097</v>
      </c>
      <c r="K382" s="0" t="s">
        <v>143</v>
      </c>
      <c r="L382" s="0" t="s">
        <v>144</v>
      </c>
      <c r="M382" s="0" t="str">
        <f aca="false">RIGHT(N382,LEN(N382)-FIND(" ",N382))</f>
        <v>WOODLAND AVE NE</v>
      </c>
      <c r="N382" s="0" t="s">
        <v>2098</v>
      </c>
      <c r="P382" s="0" t="s">
        <v>147</v>
      </c>
      <c r="Q382" s="0" t="s">
        <v>148</v>
      </c>
      <c r="R382" s="0" t="n">
        <v>44483</v>
      </c>
      <c r="AD382" s="0" t="s">
        <v>149</v>
      </c>
      <c r="AE382" s="0" t="s">
        <v>150</v>
      </c>
      <c r="AF382" s="0" t="s">
        <v>151</v>
      </c>
      <c r="AH382" s="0" t="n">
        <v>14</v>
      </c>
      <c r="AI382" s="0" t="n">
        <v>11</v>
      </c>
      <c r="AN382" s="0" t="s">
        <v>147</v>
      </c>
      <c r="AO382" s="0" t="s">
        <v>176</v>
      </c>
      <c r="AP382" s="0" t="s">
        <v>177</v>
      </c>
      <c r="AQ382" s="0" t="n">
        <v>9</v>
      </c>
      <c r="AR382" s="0" t="n">
        <v>64</v>
      </c>
      <c r="AS382" s="0" t="n">
        <v>32</v>
      </c>
      <c r="AV382" s="0" t="s">
        <v>154</v>
      </c>
      <c r="AW382" s="0" t="n">
        <f aca="false">COUNTA($BC382:$EG382)</f>
        <v>43</v>
      </c>
      <c r="AX382" s="0" t="n">
        <f aca="false">COUNTIF($BC382:$EG382,"D")</f>
        <v>13</v>
      </c>
      <c r="AY382" s="0" t="n">
        <f aca="false">COUNTIF($BC382:$EG382,"R")</f>
        <v>0</v>
      </c>
      <c r="AZ382" s="0" t="n">
        <f aca="false">IF(CC382="D",1,0)+IF(CL382="D",1,0)+IF(CW382="D",1,0)+IF(DD382="D",1,0)+IF(DJ382="D",1,0)+IF(DO382="D",1,0)+IF(DW382="D",1,0)</f>
        <v>5</v>
      </c>
      <c r="BA382" s="0" t="n">
        <f aca="false">IF(DH382&lt;&gt;"",1,0)+IF(DI382&lt;&gt;"",1,0)+IF(DK382&lt;&gt;"",1,0)+IF(DM382&lt;&gt;"",1,0)+IF(DN382&lt;&gt;"",1,0)+IF(DO382&lt;&gt;"",1,0)+IF(DQ382&lt;&gt;"",1,0)+IF(DR382&lt;&gt;"",1,0)+IF(DT382&lt;&gt;"",1,0)+IF(DU382&lt;&gt;"",1,0)+IF(DV382&lt;&gt;"",1,0)+IF(DW382&lt;&gt;"",1,0)+IF(DX382&lt;&gt;"",1,0)+IF(DZ382&lt;&gt;"",1,0)+IF(EA382&lt;&gt;"",1,0)+IF(EB382&lt;&gt;"",1,0)+IF(EE382&lt;&gt;"",1,0)</f>
        <v>7</v>
      </c>
      <c r="BB382" s="0" t="n">
        <f aca="false">AY382*AX382</f>
        <v>0</v>
      </c>
      <c r="BC382" s="0" t="s">
        <v>155</v>
      </c>
      <c r="BD382" s="0" t="s">
        <v>155</v>
      </c>
      <c r="BE382" s="0" t="s">
        <v>155</v>
      </c>
      <c r="BF382" s="0" t="s">
        <v>155</v>
      </c>
      <c r="BG382" s="0" t="s">
        <v>155</v>
      </c>
      <c r="BH382" s="0" t="s">
        <v>155</v>
      </c>
      <c r="BI382" s="0" t="s">
        <v>155</v>
      </c>
      <c r="BJ382" s="0" t="s">
        <v>155</v>
      </c>
      <c r="BK382" s="0" t="s">
        <v>155</v>
      </c>
      <c r="BL382" s="0" t="s">
        <v>155</v>
      </c>
      <c r="BP382" s="0" t="s">
        <v>155</v>
      </c>
      <c r="BR382" s="0" t="s">
        <v>155</v>
      </c>
      <c r="BS382" s="0" t="s">
        <v>155</v>
      </c>
      <c r="BV382" s="0" t="s">
        <v>155</v>
      </c>
      <c r="BY382" s="0" t="s">
        <v>144</v>
      </c>
      <c r="CA382" s="0" t="s">
        <v>155</v>
      </c>
      <c r="CG382" s="0" t="s">
        <v>155</v>
      </c>
      <c r="CH382" s="0" t="s">
        <v>144</v>
      </c>
      <c r="CK382" s="0" t="s">
        <v>155</v>
      </c>
      <c r="CL382" s="0" t="s">
        <v>144</v>
      </c>
      <c r="CN382" s="0" t="s">
        <v>155</v>
      </c>
      <c r="CO382" s="0" t="s">
        <v>144</v>
      </c>
      <c r="CP382" s="0" t="s">
        <v>155</v>
      </c>
      <c r="CQ382" s="0" t="s">
        <v>144</v>
      </c>
      <c r="CV382" s="0" t="s">
        <v>155</v>
      </c>
      <c r="CW382" s="0" t="s">
        <v>144</v>
      </c>
      <c r="CY382" s="0" t="s">
        <v>155</v>
      </c>
      <c r="CZ382" s="0" t="s">
        <v>144</v>
      </c>
      <c r="DC382" s="0" t="s">
        <v>155</v>
      </c>
      <c r="DD382" s="0" t="s">
        <v>144</v>
      </c>
      <c r="DF382" s="0" t="s">
        <v>155</v>
      </c>
      <c r="DG382" s="0" t="s">
        <v>144</v>
      </c>
      <c r="DI382" s="0" t="s">
        <v>155</v>
      </c>
      <c r="DJ382" s="0" t="s">
        <v>144</v>
      </c>
      <c r="DL382" s="0" t="s">
        <v>155</v>
      </c>
      <c r="DM382" s="0" t="s">
        <v>144</v>
      </c>
      <c r="DN382" s="0" t="s">
        <v>155</v>
      </c>
      <c r="DR382" s="0" t="s">
        <v>155</v>
      </c>
      <c r="DU382" s="0" t="s">
        <v>155</v>
      </c>
      <c r="DW382" s="0" t="s">
        <v>144</v>
      </c>
      <c r="EA382" s="0" t="s">
        <v>155</v>
      </c>
      <c r="ED382" s="0" t="s">
        <v>144</v>
      </c>
      <c r="EF382" s="0" t="s">
        <v>155</v>
      </c>
    </row>
    <row r="383" customFormat="false" ht="13.8" hidden="false" customHeight="false" outlineLevel="0" collapsed="false">
      <c r="A383" s="0" t="s">
        <v>2099</v>
      </c>
      <c r="B383" s="0" t="n">
        <v>78</v>
      </c>
      <c r="C383" s="0" t="n">
        <v>171267</v>
      </c>
      <c r="D383" s="0" t="s">
        <v>1184</v>
      </c>
      <c r="E383" s="0" t="s">
        <v>318</v>
      </c>
      <c r="F383" s="0" t="str">
        <f aca="false">CONCATENATE(D384," ",LEFT(I384,4),"T=",AW384,"D=",AX384,"R=",AY384,"M=",AZ384,"L=",BA384,"B=",BB384)</f>
        <v>NATALE 1955T=46D=12R=2M=4L=9B=24</v>
      </c>
      <c r="G383" s="0" t="s">
        <v>365</v>
      </c>
      <c r="I383" s="0" t="s">
        <v>2100</v>
      </c>
      <c r="J383" s="0" t="s">
        <v>1187</v>
      </c>
      <c r="K383" s="0" t="s">
        <v>143</v>
      </c>
      <c r="L383" s="0" t="s">
        <v>144</v>
      </c>
      <c r="M383" s="0" t="str">
        <f aca="false">RIGHT(N383,LEN(N383)-FIND(" ",N383))</f>
        <v>BONNIE BRAE AVE NE</v>
      </c>
      <c r="N383" s="0" t="s">
        <v>1188</v>
      </c>
      <c r="P383" s="0" t="s">
        <v>147</v>
      </c>
      <c r="Q383" s="0" t="s">
        <v>148</v>
      </c>
      <c r="R383" s="0" t="n">
        <v>44483</v>
      </c>
      <c r="AD383" s="0" t="s">
        <v>149</v>
      </c>
      <c r="AE383" s="0" t="s">
        <v>150</v>
      </c>
      <c r="AF383" s="0" t="s">
        <v>151</v>
      </c>
      <c r="AH383" s="0" t="n">
        <v>14</v>
      </c>
      <c r="AI383" s="0" t="n">
        <v>11</v>
      </c>
      <c r="AN383" s="0" t="s">
        <v>147</v>
      </c>
      <c r="AO383" s="0" t="s">
        <v>152</v>
      </c>
      <c r="AP383" s="0" t="s">
        <v>153</v>
      </c>
      <c r="AQ383" s="0" t="n">
        <v>9</v>
      </c>
      <c r="AR383" s="0" t="n">
        <v>64</v>
      </c>
      <c r="AS383" s="0" t="n">
        <v>32</v>
      </c>
      <c r="AV383" s="0" t="s">
        <v>154</v>
      </c>
      <c r="AW383" s="0" t="n">
        <f aca="false">COUNTA($BC383:$EG383)</f>
        <v>34</v>
      </c>
      <c r="AX383" s="0" t="n">
        <f aca="false">COUNTIF($BC383:$EG383,"D")</f>
        <v>12</v>
      </c>
      <c r="AY383" s="0" t="n">
        <f aca="false">COUNTIF($BC383:$EG383,"R")</f>
        <v>0</v>
      </c>
      <c r="AZ383" s="0" t="n">
        <f aca="false">IF(CC383="D",1,0)+IF(CL383="D",1,0)+IF(CW383="D",1,0)+IF(DD383="D",1,0)+IF(DJ383="D",1,0)+IF(DO383="D",1,0)+IF(DW383="D",1,0)</f>
        <v>5</v>
      </c>
      <c r="BA383" s="0" t="n">
        <f aca="false">IF(DH383&lt;&gt;"",1,0)+IF(DI383&lt;&gt;"",1,0)+IF(DK383&lt;&gt;"",1,0)+IF(DM383&lt;&gt;"",1,0)+IF(DN383&lt;&gt;"",1,0)+IF(DO383&lt;&gt;"",1,0)+IF(DQ383&lt;&gt;"",1,0)+IF(DR383&lt;&gt;"",1,0)+IF(DT383&lt;&gt;"",1,0)+IF(DU383&lt;&gt;"",1,0)+IF(DV383&lt;&gt;"",1,0)+IF(DW383&lt;&gt;"",1,0)+IF(DX383&lt;&gt;"",1,0)+IF(DZ383&lt;&gt;"",1,0)+IF(EA383&lt;&gt;"",1,0)+IF(EB383&lt;&gt;"",1,0)+IF(EE383&lt;&gt;"",1,0)</f>
        <v>9</v>
      </c>
      <c r="BB383" s="0" t="n">
        <f aca="false">AY383*AX383</f>
        <v>0</v>
      </c>
      <c r="BD383" s="0" t="s">
        <v>155</v>
      </c>
      <c r="BH383" s="0" t="s">
        <v>155</v>
      </c>
      <c r="BL383" s="0" t="s">
        <v>155</v>
      </c>
      <c r="BP383" s="0" t="s">
        <v>155</v>
      </c>
      <c r="BR383" s="0" t="s">
        <v>155</v>
      </c>
      <c r="BS383" s="0" t="s">
        <v>155</v>
      </c>
      <c r="CA383" s="0" t="s">
        <v>155</v>
      </c>
      <c r="CC383" s="0" t="s">
        <v>144</v>
      </c>
      <c r="CK383" s="0" t="s">
        <v>155</v>
      </c>
      <c r="CL383" s="0" t="s">
        <v>144</v>
      </c>
      <c r="CN383" s="0" t="s">
        <v>155</v>
      </c>
      <c r="CO383" s="0" t="s">
        <v>144</v>
      </c>
      <c r="CP383" s="0" t="s">
        <v>155</v>
      </c>
      <c r="CT383" s="0" t="s">
        <v>155</v>
      </c>
      <c r="CV383" s="0" t="s">
        <v>155</v>
      </c>
      <c r="CY383" s="0" t="s">
        <v>155</v>
      </c>
      <c r="CZ383" s="0" t="s">
        <v>144</v>
      </c>
      <c r="DC383" s="0" t="s">
        <v>155</v>
      </c>
      <c r="DD383" s="0" t="s">
        <v>144</v>
      </c>
      <c r="DG383" s="0" t="s">
        <v>144</v>
      </c>
      <c r="DI383" s="0" t="s">
        <v>155</v>
      </c>
      <c r="DJ383" s="0" t="s">
        <v>144</v>
      </c>
      <c r="DL383" s="0" t="s">
        <v>155</v>
      </c>
      <c r="DM383" s="0" t="s">
        <v>144</v>
      </c>
      <c r="DN383" s="0" t="s">
        <v>155</v>
      </c>
      <c r="DR383" s="0" t="s">
        <v>155</v>
      </c>
      <c r="DS383" s="0" t="s">
        <v>144</v>
      </c>
      <c r="DT383" s="0" t="s">
        <v>144</v>
      </c>
      <c r="DU383" s="0" t="s">
        <v>155</v>
      </c>
      <c r="DW383" s="0" t="s">
        <v>144</v>
      </c>
      <c r="DX383" s="0" t="s">
        <v>155</v>
      </c>
      <c r="EA383" s="0" t="s">
        <v>155</v>
      </c>
      <c r="ED383" s="0" t="s">
        <v>144</v>
      </c>
      <c r="EF383" s="0" t="s">
        <v>155</v>
      </c>
    </row>
    <row r="384" customFormat="false" ht="13.8" hidden="false" customHeight="false" outlineLevel="0" collapsed="false">
      <c r="A384" s="0" t="s">
        <v>2101</v>
      </c>
      <c r="B384" s="0" t="n">
        <v>78</v>
      </c>
      <c r="C384" s="0" t="n">
        <v>128054</v>
      </c>
      <c r="D384" s="0" t="s">
        <v>1856</v>
      </c>
      <c r="E384" s="0" t="s">
        <v>2102</v>
      </c>
      <c r="F384" s="0" t="str">
        <f aca="false">CONCATENATE(D385," ",LEFT(I385,4),"T=",AW385,"D=",AX385,"R=",AY385,"M=",AZ385,"L=",BA385,"B=",BB385)</f>
        <v>GALL 1961T=45D=13R=0M=5L=9B=0</v>
      </c>
      <c r="G384" s="0" t="s">
        <v>2103</v>
      </c>
      <c r="I384" s="0" t="s">
        <v>2104</v>
      </c>
      <c r="J384" s="0" t="s">
        <v>2105</v>
      </c>
      <c r="K384" s="0" t="s">
        <v>143</v>
      </c>
      <c r="L384" s="0" t="s">
        <v>174</v>
      </c>
      <c r="M384" s="0" t="str">
        <f aca="false">RIGHT(N384,LEN(N384)-FIND(" ",N384))</f>
        <v>MELWOOD DR NE</v>
      </c>
      <c r="N384" s="0" t="s">
        <v>2106</v>
      </c>
      <c r="P384" s="0" t="s">
        <v>147</v>
      </c>
      <c r="Q384" s="0" t="s">
        <v>148</v>
      </c>
      <c r="R384" s="0" t="n">
        <v>44483</v>
      </c>
      <c r="AD384" s="0" t="s">
        <v>149</v>
      </c>
      <c r="AE384" s="0" t="s">
        <v>150</v>
      </c>
      <c r="AF384" s="0" t="s">
        <v>151</v>
      </c>
      <c r="AH384" s="0" t="n">
        <v>14</v>
      </c>
      <c r="AI384" s="0" t="n">
        <v>11</v>
      </c>
      <c r="AN384" s="0" t="s">
        <v>147</v>
      </c>
      <c r="AO384" s="0" t="s">
        <v>176</v>
      </c>
      <c r="AP384" s="0" t="s">
        <v>177</v>
      </c>
      <c r="AQ384" s="0" t="n">
        <v>9</v>
      </c>
      <c r="AR384" s="0" t="n">
        <v>64</v>
      </c>
      <c r="AS384" s="0" t="n">
        <v>32</v>
      </c>
      <c r="AV384" s="0" t="s">
        <v>154</v>
      </c>
      <c r="AW384" s="0" t="n">
        <f aca="false">COUNTA($BC384:$EG384)</f>
        <v>46</v>
      </c>
      <c r="AX384" s="0" t="n">
        <f aca="false">COUNTIF($BC384:$EG384,"D")</f>
        <v>12</v>
      </c>
      <c r="AY384" s="0" t="n">
        <f aca="false">COUNTIF($BC384:$EG384,"R")</f>
        <v>2</v>
      </c>
      <c r="AZ384" s="0" t="n">
        <f aca="false">IF(CC384="D",1,0)+IF(CL384="D",1,0)+IF(CW384="D",1,0)+IF(DD384="D",1,0)+IF(DJ384="D",1,0)+IF(DO384="D",1,0)+IF(DW384="D",1,0)</f>
        <v>4</v>
      </c>
      <c r="BA384" s="0" t="n">
        <f aca="false">IF(DH384&lt;&gt;"",1,0)+IF(DI384&lt;&gt;"",1,0)+IF(DK384&lt;&gt;"",1,0)+IF(DM384&lt;&gt;"",1,0)+IF(DN384&lt;&gt;"",1,0)+IF(DO384&lt;&gt;"",1,0)+IF(DQ384&lt;&gt;"",1,0)+IF(DR384&lt;&gt;"",1,0)+IF(DT384&lt;&gt;"",1,0)+IF(DU384&lt;&gt;"",1,0)+IF(DV384&lt;&gt;"",1,0)+IF(DW384&lt;&gt;"",1,0)+IF(DX384&lt;&gt;"",1,0)+IF(DZ384&lt;&gt;"",1,0)+IF(EA384&lt;&gt;"",1,0)+IF(EB384&lt;&gt;"",1,0)+IF(EE384&lt;&gt;"",1,0)</f>
        <v>9</v>
      </c>
      <c r="BB384" s="0" t="n">
        <f aca="false">AY384*AX384</f>
        <v>24</v>
      </c>
      <c r="BC384" s="0" t="s">
        <v>155</v>
      </c>
      <c r="BD384" s="0" t="s">
        <v>155</v>
      </c>
      <c r="BE384" s="0" t="s">
        <v>155</v>
      </c>
      <c r="BF384" s="0" t="s">
        <v>155</v>
      </c>
      <c r="BG384" s="0" t="s">
        <v>155</v>
      </c>
      <c r="BH384" s="0" t="s">
        <v>155</v>
      </c>
      <c r="BI384" s="0" t="s">
        <v>155</v>
      </c>
      <c r="BJ384" s="0" t="s">
        <v>155</v>
      </c>
      <c r="BK384" s="0" t="s">
        <v>155</v>
      </c>
      <c r="BL384" s="0" t="s">
        <v>155</v>
      </c>
      <c r="BP384" s="0" t="s">
        <v>155</v>
      </c>
      <c r="BR384" s="0" t="s">
        <v>155</v>
      </c>
      <c r="BS384" s="0" t="s">
        <v>155</v>
      </c>
      <c r="BV384" s="0" t="s">
        <v>155</v>
      </c>
      <c r="BY384" s="0" t="s">
        <v>144</v>
      </c>
      <c r="CA384" s="0" t="s">
        <v>155</v>
      </c>
      <c r="CG384" s="0" t="s">
        <v>155</v>
      </c>
      <c r="CH384" s="0" t="s">
        <v>144</v>
      </c>
      <c r="CK384" s="0" t="s">
        <v>155</v>
      </c>
      <c r="CL384" s="0" t="s">
        <v>144</v>
      </c>
      <c r="CN384" s="0" t="s">
        <v>155</v>
      </c>
      <c r="CO384" s="0" t="s">
        <v>144</v>
      </c>
      <c r="CP384" s="0" t="s">
        <v>155</v>
      </c>
      <c r="CT384" s="0" t="s">
        <v>155</v>
      </c>
      <c r="CU384" s="0" t="s">
        <v>144</v>
      </c>
      <c r="CV384" s="0" t="s">
        <v>155</v>
      </c>
      <c r="CW384" s="0" t="s">
        <v>144</v>
      </c>
      <c r="CY384" s="0" t="s">
        <v>155</v>
      </c>
      <c r="CZ384" s="0" t="s">
        <v>174</v>
      </c>
      <c r="DC384" s="0" t="s">
        <v>155</v>
      </c>
      <c r="DF384" s="0" t="s">
        <v>155</v>
      </c>
      <c r="DG384" s="0" t="s">
        <v>144</v>
      </c>
      <c r="DI384" s="0" t="s">
        <v>155</v>
      </c>
      <c r="DJ384" s="0" t="s">
        <v>144</v>
      </c>
      <c r="DL384" s="0" t="s">
        <v>155</v>
      </c>
      <c r="DM384" s="0" t="s">
        <v>144</v>
      </c>
      <c r="DN384" s="0" t="s">
        <v>155</v>
      </c>
      <c r="DR384" s="0" t="s">
        <v>155</v>
      </c>
      <c r="DS384" s="0" t="s">
        <v>144</v>
      </c>
      <c r="DT384" s="0" t="s">
        <v>144</v>
      </c>
      <c r="DU384" s="0" t="s">
        <v>155</v>
      </c>
      <c r="DW384" s="0" t="s">
        <v>144</v>
      </c>
      <c r="DX384" s="0" t="s">
        <v>155</v>
      </c>
      <c r="EA384" s="0" t="s">
        <v>155</v>
      </c>
      <c r="ED384" s="0" t="s">
        <v>174</v>
      </c>
      <c r="EF384" s="0" t="s">
        <v>155</v>
      </c>
    </row>
    <row r="385" customFormat="false" ht="13.8" hidden="false" customHeight="false" outlineLevel="0" collapsed="false">
      <c r="A385" s="0" t="s">
        <v>2107</v>
      </c>
      <c r="B385" s="0" t="n">
        <v>78</v>
      </c>
      <c r="C385" s="0" t="n">
        <v>24581</v>
      </c>
      <c r="D385" s="0" t="s">
        <v>1119</v>
      </c>
      <c r="E385" s="0" t="s">
        <v>591</v>
      </c>
      <c r="F385" s="0" t="str">
        <f aca="false">CONCATENATE(D386," ",LEFT(I386,4),"T=",AW386,"D=",AX386,"R=",AY386,"M=",AZ386,"L=",BA386,"B=",BB386)</f>
        <v>SMITH 1949T=46D=11R=4M=6L=9B=44</v>
      </c>
      <c r="G385" s="0" t="s">
        <v>185</v>
      </c>
      <c r="I385" s="0" t="s">
        <v>2108</v>
      </c>
      <c r="J385" s="0" t="s">
        <v>2109</v>
      </c>
      <c r="K385" s="0" t="s">
        <v>143</v>
      </c>
      <c r="L385" s="0" t="s">
        <v>144</v>
      </c>
      <c r="M385" s="0" t="str">
        <f aca="false">RIGHT(N385,LEN(N385)-FIND(" ",N385))</f>
        <v>OAK KNOLL AVE NE</v>
      </c>
      <c r="N385" s="0" t="s">
        <v>1124</v>
      </c>
      <c r="P385" s="0" t="s">
        <v>147</v>
      </c>
      <c r="Q385" s="0" t="s">
        <v>148</v>
      </c>
      <c r="R385" s="0" t="n">
        <v>44483</v>
      </c>
      <c r="AD385" s="0" t="s">
        <v>149</v>
      </c>
      <c r="AE385" s="0" t="s">
        <v>150</v>
      </c>
      <c r="AF385" s="0" t="s">
        <v>151</v>
      </c>
      <c r="AH385" s="0" t="n">
        <v>14</v>
      </c>
      <c r="AI385" s="0" t="n">
        <v>11</v>
      </c>
      <c r="AN385" s="0" t="s">
        <v>147</v>
      </c>
      <c r="AO385" s="0" t="s">
        <v>189</v>
      </c>
      <c r="AP385" s="0" t="s">
        <v>190</v>
      </c>
      <c r="AQ385" s="0" t="n">
        <v>9</v>
      </c>
      <c r="AR385" s="0" t="n">
        <v>64</v>
      </c>
      <c r="AS385" s="0" t="n">
        <v>32</v>
      </c>
      <c r="AV385" s="0" t="s">
        <v>154</v>
      </c>
      <c r="AW385" s="0" t="n">
        <f aca="false">COUNTA($BC385:$EG385)</f>
        <v>45</v>
      </c>
      <c r="AX385" s="0" t="n">
        <f aca="false">COUNTIF($BC385:$EG385,"D")</f>
        <v>13</v>
      </c>
      <c r="AY385" s="0" t="n">
        <f aca="false">COUNTIF($BC385:$EG385,"R")</f>
        <v>0</v>
      </c>
      <c r="AZ385" s="0" t="n">
        <f aca="false">IF(CC385="D",1,0)+IF(CL385="D",1,0)+IF(CW385="D",1,0)+IF(DD385="D",1,0)+IF(DJ385="D",1,0)+IF(DO385="D",1,0)+IF(DW385="D",1,0)</f>
        <v>5</v>
      </c>
      <c r="BA385" s="0" t="n">
        <f aca="false">IF(DH385&lt;&gt;"",1,0)+IF(DI385&lt;&gt;"",1,0)+IF(DK385&lt;&gt;"",1,0)+IF(DM385&lt;&gt;"",1,0)+IF(DN385&lt;&gt;"",1,0)+IF(DO385&lt;&gt;"",1,0)+IF(DQ385&lt;&gt;"",1,0)+IF(DR385&lt;&gt;"",1,0)+IF(DT385&lt;&gt;"",1,0)+IF(DU385&lt;&gt;"",1,0)+IF(DV385&lt;&gt;"",1,0)+IF(DW385&lt;&gt;"",1,0)+IF(DX385&lt;&gt;"",1,0)+IF(DZ385&lt;&gt;"",1,0)+IF(EA385&lt;&gt;"",1,0)+IF(EB385&lt;&gt;"",1,0)+IF(EE385&lt;&gt;"",1,0)</f>
        <v>9</v>
      </c>
      <c r="BB385" s="0" t="n">
        <f aca="false">AY385*AX385</f>
        <v>0</v>
      </c>
      <c r="BC385" s="0" t="s">
        <v>155</v>
      </c>
      <c r="BD385" s="0" t="s">
        <v>155</v>
      </c>
      <c r="BE385" s="0" t="s">
        <v>155</v>
      </c>
      <c r="BF385" s="0" t="s">
        <v>155</v>
      </c>
      <c r="BG385" s="0" t="s">
        <v>155</v>
      </c>
      <c r="BH385" s="0" t="s">
        <v>155</v>
      </c>
      <c r="BI385" s="0" t="s">
        <v>155</v>
      </c>
      <c r="BJ385" s="0" t="s">
        <v>155</v>
      </c>
      <c r="BK385" s="0" t="s">
        <v>155</v>
      </c>
      <c r="BL385" s="0" t="s">
        <v>155</v>
      </c>
      <c r="BP385" s="0" t="s">
        <v>155</v>
      </c>
      <c r="BR385" s="0" t="s">
        <v>155</v>
      </c>
      <c r="BS385" s="0" t="s">
        <v>155</v>
      </c>
      <c r="BV385" s="0" t="s">
        <v>155</v>
      </c>
      <c r="BY385" s="0" t="s">
        <v>144</v>
      </c>
      <c r="CA385" s="0" t="s">
        <v>155</v>
      </c>
      <c r="CC385" s="0" t="s">
        <v>144</v>
      </c>
      <c r="CG385" s="0" t="s">
        <v>155</v>
      </c>
      <c r="CK385" s="0" t="s">
        <v>155</v>
      </c>
      <c r="CL385" s="0" t="s">
        <v>144</v>
      </c>
      <c r="CN385" s="0" t="s">
        <v>155</v>
      </c>
      <c r="CO385" s="0" t="s">
        <v>144</v>
      </c>
      <c r="CP385" s="0" t="s">
        <v>155</v>
      </c>
      <c r="CT385" s="0" t="s">
        <v>155</v>
      </c>
      <c r="CV385" s="0" t="s">
        <v>155</v>
      </c>
      <c r="CW385" s="0" t="s">
        <v>144</v>
      </c>
      <c r="CY385" s="0" t="s">
        <v>155</v>
      </c>
      <c r="CZ385" s="0" t="s">
        <v>144</v>
      </c>
      <c r="DC385" s="0" t="s">
        <v>155</v>
      </c>
      <c r="DF385" s="0" t="s">
        <v>155</v>
      </c>
      <c r="DG385" s="0" t="s">
        <v>144</v>
      </c>
      <c r="DI385" s="0" t="s">
        <v>155</v>
      </c>
      <c r="DJ385" s="0" t="s">
        <v>144</v>
      </c>
      <c r="DL385" s="0" t="s">
        <v>155</v>
      </c>
      <c r="DM385" s="0" t="s">
        <v>144</v>
      </c>
      <c r="DN385" s="0" t="s">
        <v>155</v>
      </c>
      <c r="DR385" s="0" t="s">
        <v>155</v>
      </c>
      <c r="DS385" s="0" t="s">
        <v>144</v>
      </c>
      <c r="DT385" s="0" t="s">
        <v>144</v>
      </c>
      <c r="DU385" s="0" t="s">
        <v>155</v>
      </c>
      <c r="DW385" s="0" t="s">
        <v>144</v>
      </c>
      <c r="DX385" s="0" t="s">
        <v>155</v>
      </c>
      <c r="EA385" s="0" t="s">
        <v>155</v>
      </c>
      <c r="ED385" s="0" t="s">
        <v>144</v>
      </c>
      <c r="EF385" s="0" t="s">
        <v>155</v>
      </c>
    </row>
    <row r="386" customFormat="false" ht="13.8" hidden="false" customHeight="false" outlineLevel="0" collapsed="false">
      <c r="A386" s="0" t="s">
        <v>2110</v>
      </c>
      <c r="B386" s="0" t="n">
        <v>78</v>
      </c>
      <c r="C386" s="0" t="n">
        <v>65979</v>
      </c>
      <c r="D386" s="0" t="s">
        <v>2111</v>
      </c>
      <c r="E386" s="0" t="s">
        <v>725</v>
      </c>
      <c r="F386" s="0" t="str">
        <f aca="false">CONCATENATE(D387," ",LEFT(I387,4),"T=",AW387,"D=",AX387,"R=",AY387,"M=",AZ387,"L=",BA387,"B=",BB387)</f>
        <v>PFLAGER 1966T=37D=10R=0M=4L=7B=0</v>
      </c>
      <c r="G386" s="0" t="s">
        <v>553</v>
      </c>
      <c r="I386" s="0" t="s">
        <v>2112</v>
      </c>
      <c r="J386" s="0" t="s">
        <v>2113</v>
      </c>
      <c r="K386" s="0" t="s">
        <v>143</v>
      </c>
      <c r="L386" s="0" t="s">
        <v>174</v>
      </c>
      <c r="M386" s="0" t="str">
        <f aca="false">RIGHT(N386,LEN(N386)-FIND(" ",N386))</f>
        <v>BELVEDERE AVE NE</v>
      </c>
      <c r="N386" s="0" t="s">
        <v>2114</v>
      </c>
      <c r="P386" s="0" t="s">
        <v>147</v>
      </c>
      <c r="Q386" s="0" t="s">
        <v>148</v>
      </c>
      <c r="R386" s="0" t="n">
        <v>44483</v>
      </c>
      <c r="AD386" s="0" t="s">
        <v>149</v>
      </c>
      <c r="AE386" s="0" t="s">
        <v>150</v>
      </c>
      <c r="AF386" s="0" t="s">
        <v>151</v>
      </c>
      <c r="AH386" s="0" t="n">
        <v>14</v>
      </c>
      <c r="AI386" s="0" t="n">
        <v>11</v>
      </c>
      <c r="AN386" s="0" t="s">
        <v>147</v>
      </c>
      <c r="AO386" s="0" t="s">
        <v>152</v>
      </c>
      <c r="AP386" s="0" t="s">
        <v>153</v>
      </c>
      <c r="AQ386" s="0" t="n">
        <v>9</v>
      </c>
      <c r="AR386" s="0" t="n">
        <v>64</v>
      </c>
      <c r="AS386" s="0" t="n">
        <v>32</v>
      </c>
      <c r="AV386" s="0" t="s">
        <v>154</v>
      </c>
      <c r="AW386" s="0" t="n">
        <f aca="false">COUNTA($BC386:$EG386)</f>
        <v>46</v>
      </c>
      <c r="AX386" s="0" t="n">
        <f aca="false">COUNTIF($BC386:$EG386,"D")</f>
        <v>11</v>
      </c>
      <c r="AY386" s="0" t="n">
        <f aca="false">COUNTIF($BC386:$EG386,"R")</f>
        <v>4</v>
      </c>
      <c r="AZ386" s="0" t="n">
        <f aca="false">IF(CC386="D",1,0)+IF(CL386="D",1,0)+IF(CW386="D",1,0)+IF(DD386="D",1,0)+IF(DJ386="D",1,0)+IF(DO386="D",1,0)+IF(DW386="D",1,0)</f>
        <v>6</v>
      </c>
      <c r="BA386" s="0" t="n">
        <f aca="false">IF(DH386&lt;&gt;"",1,0)+IF(DI386&lt;&gt;"",1,0)+IF(DK386&lt;&gt;"",1,0)+IF(DM386&lt;&gt;"",1,0)+IF(DN386&lt;&gt;"",1,0)+IF(DO386&lt;&gt;"",1,0)+IF(DQ386&lt;&gt;"",1,0)+IF(DR386&lt;&gt;"",1,0)+IF(DT386&lt;&gt;"",1,0)+IF(DU386&lt;&gt;"",1,0)+IF(DV386&lt;&gt;"",1,0)+IF(DW386&lt;&gt;"",1,0)+IF(DX386&lt;&gt;"",1,0)+IF(DZ386&lt;&gt;"",1,0)+IF(EA386&lt;&gt;"",1,0)+IF(EB386&lt;&gt;"",1,0)+IF(EE386&lt;&gt;"",1,0)</f>
        <v>9</v>
      </c>
      <c r="BB386" s="0" t="n">
        <f aca="false">AY386*AX386</f>
        <v>44</v>
      </c>
      <c r="BC386" s="0" t="s">
        <v>155</v>
      </c>
      <c r="BD386" s="0" t="s">
        <v>155</v>
      </c>
      <c r="BE386" s="0" t="s">
        <v>155</v>
      </c>
      <c r="BF386" s="0" t="s">
        <v>155</v>
      </c>
      <c r="BG386" s="0" t="s">
        <v>155</v>
      </c>
      <c r="BH386" s="0" t="s">
        <v>155</v>
      </c>
      <c r="BI386" s="0" t="s">
        <v>155</v>
      </c>
      <c r="BJ386" s="0" t="s">
        <v>155</v>
      </c>
      <c r="BK386" s="0" t="s">
        <v>155</v>
      </c>
      <c r="BL386" s="0" t="s">
        <v>155</v>
      </c>
      <c r="BP386" s="0" t="s">
        <v>155</v>
      </c>
      <c r="BR386" s="0" t="s">
        <v>155</v>
      </c>
      <c r="BS386" s="0" t="s">
        <v>155</v>
      </c>
      <c r="BV386" s="0" t="s">
        <v>155</v>
      </c>
      <c r="BY386" s="0" t="s">
        <v>144</v>
      </c>
      <c r="CA386" s="0" t="s">
        <v>155</v>
      </c>
      <c r="CC386" s="0" t="s">
        <v>144</v>
      </c>
      <c r="CG386" s="0" t="s">
        <v>155</v>
      </c>
      <c r="CK386" s="0" t="s">
        <v>155</v>
      </c>
      <c r="CL386" s="0" t="s">
        <v>144</v>
      </c>
      <c r="CN386" s="0" t="s">
        <v>155</v>
      </c>
      <c r="CO386" s="0" t="s">
        <v>174</v>
      </c>
      <c r="CP386" s="0" t="s">
        <v>155</v>
      </c>
      <c r="CU386" s="0" t="s">
        <v>144</v>
      </c>
      <c r="CV386" s="0" t="s">
        <v>155</v>
      </c>
      <c r="CW386" s="0" t="s">
        <v>144</v>
      </c>
      <c r="CY386" s="0" t="s">
        <v>155</v>
      </c>
      <c r="CZ386" s="0" t="s">
        <v>144</v>
      </c>
      <c r="DC386" s="0" t="s">
        <v>155</v>
      </c>
      <c r="DD386" s="0" t="s">
        <v>144</v>
      </c>
      <c r="DF386" s="0" t="s">
        <v>155</v>
      </c>
      <c r="DG386" s="0" t="s">
        <v>144</v>
      </c>
      <c r="DI386" s="0" t="s">
        <v>155</v>
      </c>
      <c r="DJ386" s="0" t="s">
        <v>144</v>
      </c>
      <c r="DL386" s="0" t="s">
        <v>155</v>
      </c>
      <c r="DM386" s="0" t="s">
        <v>144</v>
      </c>
      <c r="DN386" s="0" t="s">
        <v>155</v>
      </c>
      <c r="DR386" s="0" t="s">
        <v>155</v>
      </c>
      <c r="DS386" s="0" t="s">
        <v>174</v>
      </c>
      <c r="DT386" s="0" t="s">
        <v>174</v>
      </c>
      <c r="DU386" s="0" t="s">
        <v>155</v>
      </c>
      <c r="DW386" s="0" t="s">
        <v>144</v>
      </c>
      <c r="DX386" s="0" t="s">
        <v>155</v>
      </c>
      <c r="EA386" s="0" t="s">
        <v>155</v>
      </c>
      <c r="ED386" s="0" t="s">
        <v>174</v>
      </c>
      <c r="EF386" s="0" t="s">
        <v>155</v>
      </c>
    </row>
    <row r="387" customFormat="false" ht="13.8" hidden="false" customHeight="false" outlineLevel="0" collapsed="false">
      <c r="A387" s="0" t="s">
        <v>2115</v>
      </c>
      <c r="B387" s="0" t="n">
        <v>78</v>
      </c>
      <c r="C387" s="0" t="n">
        <v>183261</v>
      </c>
      <c r="D387" s="0" t="s">
        <v>2116</v>
      </c>
      <c r="E387" s="0" t="s">
        <v>2015</v>
      </c>
      <c r="F387" s="0" t="str">
        <f aca="false">CONCATENATE(D388," ",LEFT(I388,4),"T=",AW388,"D=",AX388,"R=",AY388,"M=",AZ388,"L=",BA388,"B=",BB388)</f>
        <v>GILL 1967T=43D=13R=0M=3L=9B=0</v>
      </c>
      <c r="G387" s="0" t="s">
        <v>185</v>
      </c>
      <c r="I387" s="0" t="s">
        <v>2117</v>
      </c>
      <c r="J387" s="0" t="s">
        <v>2118</v>
      </c>
      <c r="K387" s="0" t="s">
        <v>143</v>
      </c>
      <c r="L387" s="0" t="s">
        <v>144</v>
      </c>
      <c r="M387" s="0" t="str">
        <f aca="false">RIGHT(N387,LEN(N387)-FIND(" ",N387))</f>
        <v>E MARKET ST</v>
      </c>
      <c r="N387" s="0" t="s">
        <v>2119</v>
      </c>
      <c r="P387" s="0" t="s">
        <v>147</v>
      </c>
      <c r="Q387" s="0" t="s">
        <v>148</v>
      </c>
      <c r="R387" s="0" t="n">
        <v>44483</v>
      </c>
      <c r="AD387" s="0" t="s">
        <v>149</v>
      </c>
      <c r="AE387" s="0" t="s">
        <v>150</v>
      </c>
      <c r="AF387" s="0" t="s">
        <v>151</v>
      </c>
      <c r="AH387" s="0" t="n">
        <v>14</v>
      </c>
      <c r="AI387" s="0" t="n">
        <v>11</v>
      </c>
      <c r="AN387" s="0" t="s">
        <v>147</v>
      </c>
      <c r="AO387" s="0" t="s">
        <v>176</v>
      </c>
      <c r="AP387" s="0" t="s">
        <v>177</v>
      </c>
      <c r="AQ387" s="0" t="n">
        <v>9</v>
      </c>
      <c r="AR387" s="0" t="n">
        <v>64</v>
      </c>
      <c r="AS387" s="0" t="n">
        <v>32</v>
      </c>
      <c r="AV387" s="0" t="s">
        <v>154</v>
      </c>
      <c r="AW387" s="0" t="n">
        <f aca="false">COUNTA($BC387:$EG387)</f>
        <v>37</v>
      </c>
      <c r="AX387" s="0" t="n">
        <f aca="false">COUNTIF($BC387:$EG387,"D")</f>
        <v>10</v>
      </c>
      <c r="AY387" s="0" t="n">
        <f aca="false">COUNTIF($BC387:$EG387,"R")</f>
        <v>0</v>
      </c>
      <c r="AZ387" s="0" t="n">
        <f aca="false">IF(CC387="D",1,0)+IF(CL387="D",1,0)+IF(CW387="D",1,0)+IF(DD387="D",1,0)+IF(DJ387="D",1,0)+IF(DO387="D",1,0)+IF(DW387="D",1,0)</f>
        <v>4</v>
      </c>
      <c r="BA387" s="0" t="n">
        <f aca="false">IF(DH387&lt;&gt;"",1,0)+IF(DI387&lt;&gt;"",1,0)+IF(DK387&lt;&gt;"",1,0)+IF(DM387&lt;&gt;"",1,0)+IF(DN387&lt;&gt;"",1,0)+IF(DO387&lt;&gt;"",1,0)+IF(DQ387&lt;&gt;"",1,0)+IF(DR387&lt;&gt;"",1,0)+IF(DT387&lt;&gt;"",1,0)+IF(DU387&lt;&gt;"",1,0)+IF(DV387&lt;&gt;"",1,0)+IF(DW387&lt;&gt;"",1,0)+IF(DX387&lt;&gt;"",1,0)+IF(DZ387&lt;&gt;"",1,0)+IF(EA387&lt;&gt;"",1,0)+IF(EB387&lt;&gt;"",1,0)+IF(EE387&lt;&gt;"",1,0)</f>
        <v>7</v>
      </c>
      <c r="BB387" s="0" t="n">
        <f aca="false">AY387*AX387</f>
        <v>0</v>
      </c>
      <c r="BC387" s="0" t="s">
        <v>155</v>
      </c>
      <c r="BD387" s="0" t="s">
        <v>155</v>
      </c>
      <c r="BE387" s="0" t="s">
        <v>155</v>
      </c>
      <c r="BF387" s="0" t="s">
        <v>155</v>
      </c>
      <c r="BH387" s="0" t="s">
        <v>155</v>
      </c>
      <c r="BI387" s="0" t="s">
        <v>155</v>
      </c>
      <c r="BJ387" s="0" t="s">
        <v>155</v>
      </c>
      <c r="BK387" s="0" t="s">
        <v>155</v>
      </c>
      <c r="BL387" s="0" t="s">
        <v>155</v>
      </c>
      <c r="BP387" s="0" t="s">
        <v>155</v>
      </c>
      <c r="BR387" s="0" t="s">
        <v>155</v>
      </c>
      <c r="BS387" s="0" t="s">
        <v>155</v>
      </c>
      <c r="BV387" s="0" t="s">
        <v>155</v>
      </c>
      <c r="BY387" s="0" t="s">
        <v>144</v>
      </c>
      <c r="CA387" s="0" t="s">
        <v>155</v>
      </c>
      <c r="CC387" s="0" t="s">
        <v>144</v>
      </c>
      <c r="CK387" s="0" t="s">
        <v>155</v>
      </c>
      <c r="CL387" s="0" t="s">
        <v>144</v>
      </c>
      <c r="CN387" s="0" t="s">
        <v>155</v>
      </c>
      <c r="CO387" s="0" t="s">
        <v>144</v>
      </c>
      <c r="CP387" s="0" t="s">
        <v>155</v>
      </c>
      <c r="CV387" s="0" t="s">
        <v>155</v>
      </c>
      <c r="CY387" s="0" t="s">
        <v>155</v>
      </c>
      <c r="CZ387" s="0" t="s">
        <v>144</v>
      </c>
      <c r="DC387" s="0" t="s">
        <v>155</v>
      </c>
      <c r="DF387" s="0" t="s">
        <v>155</v>
      </c>
      <c r="DG387" s="0" t="s">
        <v>144</v>
      </c>
      <c r="DI387" s="0" t="s">
        <v>155</v>
      </c>
      <c r="DJ387" s="0" t="s">
        <v>144</v>
      </c>
      <c r="DM387" s="0" t="s">
        <v>144</v>
      </c>
      <c r="DN387" s="0" t="s">
        <v>155</v>
      </c>
      <c r="DU387" s="0" t="s">
        <v>155</v>
      </c>
      <c r="DW387" s="0" t="s">
        <v>144</v>
      </c>
      <c r="DX387" s="0" t="s">
        <v>155</v>
      </c>
      <c r="EA387" s="0" t="s">
        <v>155</v>
      </c>
      <c r="ED387" s="0" t="s">
        <v>144</v>
      </c>
      <c r="EF387" s="0" t="s">
        <v>155</v>
      </c>
    </row>
    <row r="388" customFormat="false" ht="13.8" hidden="false" customHeight="false" outlineLevel="0" collapsed="false">
      <c r="A388" s="0" t="s">
        <v>2120</v>
      </c>
      <c r="B388" s="0" t="n">
        <v>78</v>
      </c>
      <c r="C388" s="0" t="n">
        <v>183745</v>
      </c>
      <c r="D388" s="0" t="s">
        <v>2121</v>
      </c>
      <c r="E388" s="0" t="s">
        <v>2122</v>
      </c>
      <c r="F388" s="0" t="str">
        <f aca="false">CONCATENATE(D389," ",LEFT(I389,4),"T=",AW389,"D=",AX389,"R=",AY389,"M=",AZ389,"L=",BA389,"B=",BB389)</f>
        <v>ANGELO 1967T=33D=6R=0M=1L=8B=0</v>
      </c>
      <c r="I388" s="0" t="s">
        <v>2123</v>
      </c>
      <c r="J388" s="0" t="s">
        <v>2124</v>
      </c>
      <c r="K388" s="0" t="s">
        <v>143</v>
      </c>
      <c r="L388" s="0" t="s">
        <v>144</v>
      </c>
      <c r="M388" s="0" t="str">
        <f aca="false">RIGHT(N388,LEN(N388)-FIND(" ",N388))</f>
        <v>WILLOW BROOK DR NE</v>
      </c>
      <c r="N388" s="0" t="s">
        <v>2125</v>
      </c>
      <c r="P388" s="0" t="s">
        <v>147</v>
      </c>
      <c r="Q388" s="0" t="s">
        <v>148</v>
      </c>
      <c r="R388" s="0" t="n">
        <v>44483</v>
      </c>
      <c r="AD388" s="0" t="s">
        <v>149</v>
      </c>
      <c r="AE388" s="0" t="s">
        <v>150</v>
      </c>
      <c r="AH388" s="0" t="n">
        <v>14</v>
      </c>
      <c r="AI388" s="0" t="n">
        <v>11</v>
      </c>
      <c r="AJ388" s="0" t="s">
        <v>164</v>
      </c>
      <c r="AM388" s="0" t="s">
        <v>165</v>
      </c>
      <c r="AN388" s="0" t="s">
        <v>147</v>
      </c>
      <c r="AO388" s="0" t="s">
        <v>166</v>
      </c>
      <c r="AP388" s="0" t="s">
        <v>167</v>
      </c>
      <c r="AQ388" s="0" t="n">
        <v>9</v>
      </c>
      <c r="AR388" s="0" t="n">
        <v>64</v>
      </c>
      <c r="AS388" s="0" t="n">
        <v>32</v>
      </c>
      <c r="AV388" s="0" t="s">
        <v>154</v>
      </c>
      <c r="AW388" s="0" t="n">
        <f aca="false">COUNTA($BC388:$EG388)</f>
        <v>43</v>
      </c>
      <c r="AX388" s="0" t="n">
        <f aca="false">COUNTIF($BC388:$EG388,"D")</f>
        <v>13</v>
      </c>
      <c r="AY388" s="0" t="n">
        <f aca="false">COUNTIF($BC388:$EG388,"R")</f>
        <v>0</v>
      </c>
      <c r="AZ388" s="0" t="n">
        <f aca="false">IF(CC388="D",1,0)+IF(CL388="D",1,0)+IF(CW388="D",1,0)+IF(DD388="D",1,0)+IF(DJ388="D",1,0)+IF(DO388="D",1,0)+IF(DW388="D",1,0)</f>
        <v>3</v>
      </c>
      <c r="BA388" s="0" t="n">
        <f aca="false">IF(DH388&lt;&gt;"",1,0)+IF(DI388&lt;&gt;"",1,0)+IF(DK388&lt;&gt;"",1,0)+IF(DM388&lt;&gt;"",1,0)+IF(DN388&lt;&gt;"",1,0)+IF(DO388&lt;&gt;"",1,0)+IF(DQ388&lt;&gt;"",1,0)+IF(DR388&lt;&gt;"",1,0)+IF(DT388&lt;&gt;"",1,0)+IF(DU388&lt;&gt;"",1,0)+IF(DV388&lt;&gt;"",1,0)+IF(DW388&lt;&gt;"",1,0)+IF(DX388&lt;&gt;"",1,0)+IF(DZ388&lt;&gt;"",1,0)+IF(EA388&lt;&gt;"",1,0)+IF(EB388&lt;&gt;"",1,0)+IF(EE388&lt;&gt;"",1,0)</f>
        <v>9</v>
      </c>
      <c r="BB388" s="0" t="n">
        <f aca="false">AY388*AX388</f>
        <v>0</v>
      </c>
      <c r="BC388" s="0" t="s">
        <v>155</v>
      </c>
      <c r="BD388" s="0" t="s">
        <v>155</v>
      </c>
      <c r="BE388" s="0" t="s">
        <v>155</v>
      </c>
      <c r="BG388" s="0" t="s">
        <v>155</v>
      </c>
      <c r="BH388" s="0" t="s">
        <v>155</v>
      </c>
      <c r="BI388" s="0" t="s">
        <v>155</v>
      </c>
      <c r="BJ388" s="0" t="s">
        <v>155</v>
      </c>
      <c r="BK388" s="0" t="s">
        <v>155</v>
      </c>
      <c r="BL388" s="0" t="s">
        <v>155</v>
      </c>
      <c r="BP388" s="0" t="s">
        <v>155</v>
      </c>
      <c r="BR388" s="0" t="s">
        <v>155</v>
      </c>
      <c r="BS388" s="0" t="s">
        <v>155</v>
      </c>
      <c r="BV388" s="0" t="s">
        <v>155</v>
      </c>
      <c r="BY388" s="0" t="s">
        <v>144</v>
      </c>
      <c r="CA388" s="0" t="s">
        <v>155</v>
      </c>
      <c r="CG388" s="0" t="s">
        <v>155</v>
      </c>
      <c r="CH388" s="0" t="s">
        <v>144</v>
      </c>
      <c r="CK388" s="0" t="s">
        <v>155</v>
      </c>
      <c r="CN388" s="0" t="s">
        <v>155</v>
      </c>
      <c r="CO388" s="0" t="s">
        <v>144</v>
      </c>
      <c r="CP388" s="0" t="s">
        <v>155</v>
      </c>
      <c r="CU388" s="0" t="s">
        <v>144</v>
      </c>
      <c r="CV388" s="0" t="s">
        <v>155</v>
      </c>
      <c r="CY388" s="0" t="s">
        <v>155</v>
      </c>
      <c r="CZ388" s="0" t="s">
        <v>144</v>
      </c>
      <c r="DC388" s="0" t="s">
        <v>155</v>
      </c>
      <c r="DD388" s="0" t="s">
        <v>144</v>
      </c>
      <c r="DF388" s="0" t="s">
        <v>155</v>
      </c>
      <c r="DG388" s="0" t="s">
        <v>144</v>
      </c>
      <c r="DI388" s="0" t="s">
        <v>155</v>
      </c>
      <c r="DJ388" s="0" t="s">
        <v>144</v>
      </c>
      <c r="DL388" s="0" t="s">
        <v>155</v>
      </c>
      <c r="DM388" s="0" t="s">
        <v>144</v>
      </c>
      <c r="DN388" s="0" t="s">
        <v>155</v>
      </c>
      <c r="DR388" s="0" t="s">
        <v>155</v>
      </c>
      <c r="DS388" s="0" t="s">
        <v>144</v>
      </c>
      <c r="DT388" s="0" t="s">
        <v>144</v>
      </c>
      <c r="DU388" s="0" t="s">
        <v>155</v>
      </c>
      <c r="DW388" s="0" t="s">
        <v>144</v>
      </c>
      <c r="DX388" s="0" t="s">
        <v>155</v>
      </c>
      <c r="EA388" s="0" t="s">
        <v>155</v>
      </c>
      <c r="ED388" s="0" t="s">
        <v>144</v>
      </c>
      <c r="EF388" s="0" t="s">
        <v>155</v>
      </c>
    </row>
    <row r="389" customFormat="false" ht="13.8" hidden="false" customHeight="false" outlineLevel="0" collapsed="false">
      <c r="A389" s="0" t="s">
        <v>2126</v>
      </c>
      <c r="B389" s="0" t="n">
        <v>78</v>
      </c>
      <c r="C389" s="0" t="n">
        <v>191090</v>
      </c>
      <c r="D389" s="0" t="s">
        <v>399</v>
      </c>
      <c r="E389" s="0" t="s">
        <v>2127</v>
      </c>
      <c r="F389" s="0" t="str">
        <f aca="false">CONCATENATE(D390," ",LEFT(I390,4),"T=",AW390,"D=",AX390,"R=",AY390,"M=",AZ390,"L=",BA390,"B=",BB390)</f>
        <v>JURENOVICH 1956T=46D=14R=0M=4L=9B=0</v>
      </c>
      <c r="G389" s="0" t="s">
        <v>200</v>
      </c>
      <c r="I389" s="0" t="s">
        <v>2128</v>
      </c>
      <c r="J389" s="0" t="s">
        <v>2129</v>
      </c>
      <c r="K389" s="0" t="s">
        <v>143</v>
      </c>
      <c r="L389" s="0" t="s">
        <v>144</v>
      </c>
      <c r="M389" s="0" t="str">
        <f aca="false">RIGHT(N389,LEN(N389)-FIND(" ",N389))</f>
        <v>HALSEY DR NE</v>
      </c>
      <c r="N389" s="0" t="s">
        <v>2130</v>
      </c>
      <c r="P389" s="0" t="s">
        <v>147</v>
      </c>
      <c r="Q389" s="0" t="s">
        <v>148</v>
      </c>
      <c r="R389" s="0" t="n">
        <v>44483</v>
      </c>
      <c r="AD389" s="0" t="s">
        <v>149</v>
      </c>
      <c r="AE389" s="0" t="s">
        <v>150</v>
      </c>
      <c r="AF389" s="0" t="s">
        <v>151</v>
      </c>
      <c r="AH389" s="0" t="n">
        <v>14</v>
      </c>
      <c r="AI389" s="0" t="n">
        <v>11</v>
      </c>
      <c r="AN389" s="0" t="s">
        <v>147</v>
      </c>
      <c r="AO389" s="0" t="s">
        <v>176</v>
      </c>
      <c r="AP389" s="0" t="s">
        <v>177</v>
      </c>
      <c r="AQ389" s="0" t="n">
        <v>9</v>
      </c>
      <c r="AR389" s="0" t="n">
        <v>64</v>
      </c>
      <c r="AS389" s="0" t="n">
        <v>32</v>
      </c>
      <c r="AV389" s="0" t="s">
        <v>154</v>
      </c>
      <c r="AW389" s="0" t="n">
        <f aca="false">COUNTA($BC389:$EG389)</f>
        <v>33</v>
      </c>
      <c r="AX389" s="0" t="n">
        <f aca="false">COUNTIF($BC389:$EG389,"D")</f>
        <v>6</v>
      </c>
      <c r="AY389" s="0" t="n">
        <f aca="false">COUNTIF($BC389:$EG389,"R")</f>
        <v>0</v>
      </c>
      <c r="AZ389" s="0" t="n">
        <f aca="false">IF(CC389="D",1,0)+IF(CL389="D",1,0)+IF(CW389="D",1,0)+IF(DD389="D",1,0)+IF(DJ389="D",1,0)+IF(DO389="D",1,0)+IF(DW389="D",1,0)</f>
        <v>1</v>
      </c>
      <c r="BA389" s="0" t="n">
        <f aca="false">IF(DH389&lt;&gt;"",1,0)+IF(DI389&lt;&gt;"",1,0)+IF(DK389&lt;&gt;"",1,0)+IF(DM389&lt;&gt;"",1,0)+IF(DN389&lt;&gt;"",1,0)+IF(DO389&lt;&gt;"",1,0)+IF(DQ389&lt;&gt;"",1,0)+IF(DR389&lt;&gt;"",1,0)+IF(DT389&lt;&gt;"",1,0)+IF(DU389&lt;&gt;"",1,0)+IF(DV389&lt;&gt;"",1,0)+IF(DW389&lt;&gt;"",1,0)+IF(DX389&lt;&gt;"",1,0)+IF(DZ389&lt;&gt;"",1,0)+IF(EA389&lt;&gt;"",1,0)+IF(EB389&lt;&gt;"",1,0)+IF(EE389&lt;&gt;"",1,0)</f>
        <v>8</v>
      </c>
      <c r="BB389" s="0" t="n">
        <f aca="false">AY389*AX389</f>
        <v>0</v>
      </c>
      <c r="BC389" s="0" t="s">
        <v>155</v>
      </c>
      <c r="BD389" s="0" t="s">
        <v>155</v>
      </c>
      <c r="BE389" s="0" t="s">
        <v>155</v>
      </c>
      <c r="BF389" s="0" t="s">
        <v>155</v>
      </c>
      <c r="BG389" s="0" t="s">
        <v>155</v>
      </c>
      <c r="BH389" s="0" t="s">
        <v>155</v>
      </c>
      <c r="BI389" s="0" t="s">
        <v>155</v>
      </c>
      <c r="BJ389" s="0" t="s">
        <v>155</v>
      </c>
      <c r="BL389" s="0" t="s">
        <v>155</v>
      </c>
      <c r="BP389" s="0" t="s">
        <v>155</v>
      </c>
      <c r="BV389" s="0" t="s">
        <v>155</v>
      </c>
      <c r="CA389" s="0" t="s">
        <v>155</v>
      </c>
      <c r="CK389" s="0" t="s">
        <v>155</v>
      </c>
      <c r="CN389" s="0" t="s">
        <v>155</v>
      </c>
      <c r="CO389" s="0" t="s">
        <v>144</v>
      </c>
      <c r="CP389" s="0" t="s">
        <v>155</v>
      </c>
      <c r="CT389" s="0" t="s">
        <v>155</v>
      </c>
      <c r="CU389" s="0" t="s">
        <v>144</v>
      </c>
      <c r="CV389" s="0" t="s">
        <v>155</v>
      </c>
      <c r="CY389" s="0" t="s">
        <v>155</v>
      </c>
      <c r="DC389" s="0" t="s">
        <v>155</v>
      </c>
      <c r="DG389" s="0" t="s">
        <v>144</v>
      </c>
      <c r="DI389" s="0" t="s">
        <v>155</v>
      </c>
      <c r="DL389" s="0" t="s">
        <v>155</v>
      </c>
      <c r="DM389" s="0" t="s">
        <v>144</v>
      </c>
      <c r="DN389" s="0" t="s">
        <v>155</v>
      </c>
      <c r="DR389" s="0" t="s">
        <v>155</v>
      </c>
      <c r="DU389" s="0" t="s">
        <v>155</v>
      </c>
      <c r="DW389" s="0" t="s">
        <v>144</v>
      </c>
      <c r="DX389" s="0" t="s">
        <v>155</v>
      </c>
      <c r="EA389" s="0" t="s">
        <v>155</v>
      </c>
      <c r="ED389" s="0" t="s">
        <v>144</v>
      </c>
      <c r="EF389" s="0" t="s">
        <v>155</v>
      </c>
    </row>
    <row r="390" customFormat="false" ht="13.8" hidden="false" customHeight="false" outlineLevel="0" collapsed="false">
      <c r="A390" s="0" t="s">
        <v>2131</v>
      </c>
      <c r="B390" s="0" t="n">
        <v>78</v>
      </c>
      <c r="C390" s="0" t="n">
        <v>190959</v>
      </c>
      <c r="D390" s="0" t="s">
        <v>2132</v>
      </c>
      <c r="E390" s="0" t="s">
        <v>364</v>
      </c>
      <c r="F390" s="0" t="str">
        <f aca="false">CONCATENATE(D391," ",LEFT(I391,4),"T=",AW391,"D=",AX391,"R=",AY391,"M=",AZ391,"L=",BA391,"B=",BB391)</f>
        <v>RIZKALLAH 1951T=38D=13R=0M=3L=9B=0</v>
      </c>
      <c r="I390" s="0" t="s">
        <v>2133</v>
      </c>
      <c r="J390" s="0" t="s">
        <v>2134</v>
      </c>
      <c r="K390" s="0" t="s">
        <v>143</v>
      </c>
      <c r="L390" s="0" t="s">
        <v>144</v>
      </c>
      <c r="M390" s="0" t="str">
        <f aca="false">RIGHT(N390,LEN(N390)-FIND(" ",N390))</f>
        <v>COUNTRY CLUB DR NE</v>
      </c>
      <c r="N390" s="0" t="s">
        <v>2135</v>
      </c>
      <c r="P390" s="0" t="s">
        <v>147</v>
      </c>
      <c r="Q390" s="0" t="s">
        <v>148</v>
      </c>
      <c r="R390" s="0" t="n">
        <v>44484</v>
      </c>
      <c r="AD390" s="0" t="s">
        <v>149</v>
      </c>
      <c r="AE390" s="0" t="s">
        <v>150</v>
      </c>
      <c r="AH390" s="0" t="n">
        <v>14</v>
      </c>
      <c r="AI390" s="0" t="n">
        <v>11</v>
      </c>
      <c r="AJ390" s="0" t="s">
        <v>164</v>
      </c>
      <c r="AM390" s="0" t="s">
        <v>165</v>
      </c>
      <c r="AN390" s="0" t="s">
        <v>147</v>
      </c>
      <c r="AO390" s="0" t="s">
        <v>176</v>
      </c>
      <c r="AP390" s="0" t="s">
        <v>177</v>
      </c>
      <c r="AQ390" s="0" t="n">
        <v>9</v>
      </c>
      <c r="AR390" s="0" t="n">
        <v>64</v>
      </c>
      <c r="AS390" s="0" t="n">
        <v>32</v>
      </c>
      <c r="AV390" s="0" t="s">
        <v>154</v>
      </c>
      <c r="AW390" s="0" t="n">
        <f aca="false">COUNTA($BC390:$EG390)</f>
        <v>46</v>
      </c>
      <c r="AX390" s="0" t="n">
        <f aca="false">COUNTIF($BC390:$EG390,"D")</f>
        <v>14</v>
      </c>
      <c r="AY390" s="0" t="n">
        <f aca="false">COUNTIF($BC390:$EG390,"R")</f>
        <v>0</v>
      </c>
      <c r="AZ390" s="0" t="n">
        <f aca="false">IF(CC390="D",1,0)+IF(CL390="D",1,0)+IF(CW390="D",1,0)+IF(DD390="D",1,0)+IF(DJ390="D",1,0)+IF(DO390="D",1,0)+IF(DW390="D",1,0)</f>
        <v>4</v>
      </c>
      <c r="BA390" s="0" t="n">
        <f aca="false">IF(DH390&lt;&gt;"",1,0)+IF(DI390&lt;&gt;"",1,0)+IF(DK390&lt;&gt;"",1,0)+IF(DM390&lt;&gt;"",1,0)+IF(DN390&lt;&gt;"",1,0)+IF(DO390&lt;&gt;"",1,0)+IF(DQ390&lt;&gt;"",1,0)+IF(DR390&lt;&gt;"",1,0)+IF(DT390&lt;&gt;"",1,0)+IF(DU390&lt;&gt;"",1,0)+IF(DV390&lt;&gt;"",1,0)+IF(DW390&lt;&gt;"",1,0)+IF(DX390&lt;&gt;"",1,0)+IF(DZ390&lt;&gt;"",1,0)+IF(EA390&lt;&gt;"",1,0)+IF(EB390&lt;&gt;"",1,0)+IF(EE390&lt;&gt;"",1,0)</f>
        <v>9</v>
      </c>
      <c r="BB390" s="0" t="n">
        <f aca="false">AY390*AX390</f>
        <v>0</v>
      </c>
      <c r="BC390" s="0" t="s">
        <v>155</v>
      </c>
      <c r="BD390" s="0" t="s">
        <v>155</v>
      </c>
      <c r="BE390" s="0" t="s">
        <v>155</v>
      </c>
      <c r="BF390" s="0" t="s">
        <v>155</v>
      </c>
      <c r="BG390" s="0" t="s">
        <v>155</v>
      </c>
      <c r="BH390" s="0" t="s">
        <v>155</v>
      </c>
      <c r="BI390" s="0" t="s">
        <v>155</v>
      </c>
      <c r="BJ390" s="0" t="s">
        <v>155</v>
      </c>
      <c r="BK390" s="0" t="s">
        <v>155</v>
      </c>
      <c r="BL390" s="0" t="s">
        <v>155</v>
      </c>
      <c r="BP390" s="0" t="s">
        <v>155</v>
      </c>
      <c r="BR390" s="0" t="s">
        <v>155</v>
      </c>
      <c r="BS390" s="0" t="s">
        <v>155</v>
      </c>
      <c r="BV390" s="0" t="s">
        <v>155</v>
      </c>
      <c r="BY390" s="0" t="s">
        <v>144</v>
      </c>
      <c r="CA390" s="0" t="s">
        <v>155</v>
      </c>
      <c r="CG390" s="0" t="s">
        <v>155</v>
      </c>
      <c r="CH390" s="0" t="s">
        <v>144</v>
      </c>
      <c r="CK390" s="0" t="s">
        <v>155</v>
      </c>
      <c r="CL390" s="0" t="s">
        <v>144</v>
      </c>
      <c r="CN390" s="0" t="s">
        <v>155</v>
      </c>
      <c r="CO390" s="0" t="s">
        <v>144</v>
      </c>
      <c r="CP390" s="0" t="s">
        <v>155</v>
      </c>
      <c r="CT390" s="0" t="s">
        <v>155</v>
      </c>
      <c r="CU390" s="0" t="s">
        <v>144</v>
      </c>
      <c r="CV390" s="0" t="s">
        <v>155</v>
      </c>
      <c r="CW390" s="0" t="s">
        <v>144</v>
      </c>
      <c r="CY390" s="0" t="s">
        <v>155</v>
      </c>
      <c r="CZ390" s="0" t="s">
        <v>144</v>
      </c>
      <c r="DC390" s="0" t="s">
        <v>155</v>
      </c>
      <c r="DF390" s="0" t="s">
        <v>155</v>
      </c>
      <c r="DG390" s="0" t="s">
        <v>144</v>
      </c>
      <c r="DI390" s="0" t="s">
        <v>155</v>
      </c>
      <c r="DJ390" s="0" t="s">
        <v>144</v>
      </c>
      <c r="DL390" s="0" t="s">
        <v>155</v>
      </c>
      <c r="DM390" s="0" t="s">
        <v>144</v>
      </c>
      <c r="DN390" s="0" t="s">
        <v>155</v>
      </c>
      <c r="DR390" s="0" t="s">
        <v>155</v>
      </c>
      <c r="DS390" s="0" t="s">
        <v>144</v>
      </c>
      <c r="DT390" s="0" t="s">
        <v>144</v>
      </c>
      <c r="DU390" s="0" t="s">
        <v>155</v>
      </c>
      <c r="DW390" s="0" t="s">
        <v>144</v>
      </c>
      <c r="DX390" s="0" t="s">
        <v>155</v>
      </c>
      <c r="EA390" s="0" t="s">
        <v>155</v>
      </c>
      <c r="ED390" s="0" t="s">
        <v>144</v>
      </c>
      <c r="EF390" s="0" t="s">
        <v>155</v>
      </c>
    </row>
    <row r="391" customFormat="false" ht="13.8" hidden="false" customHeight="false" outlineLevel="0" collapsed="false">
      <c r="A391" s="0" t="s">
        <v>2136</v>
      </c>
      <c r="B391" s="0" t="n">
        <v>78</v>
      </c>
      <c r="C391" s="0" t="n">
        <v>192370</v>
      </c>
      <c r="D391" s="0" t="s">
        <v>2137</v>
      </c>
      <c r="E391" s="0" t="s">
        <v>2138</v>
      </c>
      <c r="F391" s="0" t="str">
        <f aca="false">CONCATENATE(D392," ",LEFT(I392,4),"T=",AW392,"D=",AX392,"R=",AY392,"M=",AZ392,"L=",BA392,"B=",BB392)</f>
        <v>RIZKALLAH 1952T=39D=12R=0M=3L=8B=0</v>
      </c>
      <c r="G391" s="0" t="s">
        <v>2139</v>
      </c>
      <c r="I391" s="0" t="s">
        <v>2140</v>
      </c>
      <c r="J391" s="0" t="s">
        <v>2141</v>
      </c>
      <c r="K391" s="0" t="s">
        <v>143</v>
      </c>
      <c r="L391" s="0" t="s">
        <v>144</v>
      </c>
      <c r="M391" s="0" t="str">
        <f aca="false">RIGHT(N391,LEN(N391)-FIND(" ",N391))</f>
        <v>REEVES RD NE</v>
      </c>
      <c r="N391" s="0" t="s">
        <v>2142</v>
      </c>
      <c r="P391" s="0" t="s">
        <v>147</v>
      </c>
      <c r="Q391" s="0" t="s">
        <v>148</v>
      </c>
      <c r="R391" s="0" t="n">
        <v>44483</v>
      </c>
      <c r="AD391" s="0" t="s">
        <v>149</v>
      </c>
      <c r="AE391" s="0" t="s">
        <v>150</v>
      </c>
      <c r="AH391" s="0" t="n">
        <v>14</v>
      </c>
      <c r="AI391" s="0" t="n">
        <v>11</v>
      </c>
      <c r="AJ391" s="0" t="s">
        <v>164</v>
      </c>
      <c r="AM391" s="0" t="s">
        <v>165</v>
      </c>
      <c r="AN391" s="0" t="s">
        <v>147</v>
      </c>
      <c r="AO391" s="0" t="s">
        <v>166</v>
      </c>
      <c r="AP391" s="0" t="s">
        <v>167</v>
      </c>
      <c r="AQ391" s="0" t="n">
        <v>9</v>
      </c>
      <c r="AR391" s="0" t="n">
        <v>64</v>
      </c>
      <c r="AS391" s="0" t="n">
        <v>32</v>
      </c>
      <c r="AV391" s="0" t="s">
        <v>154</v>
      </c>
      <c r="AW391" s="0" t="n">
        <f aca="false">COUNTA($BC391:$EG391)</f>
        <v>38</v>
      </c>
      <c r="AX391" s="0" t="n">
        <f aca="false">COUNTIF($BC391:$EG391,"D")</f>
        <v>13</v>
      </c>
      <c r="AY391" s="0" t="n">
        <f aca="false">COUNTIF($BC391:$EG391,"R")</f>
        <v>0</v>
      </c>
      <c r="AZ391" s="0" t="n">
        <f aca="false">IF(CC391="D",1,0)+IF(CL391="D",1,0)+IF(CW391="D",1,0)+IF(DD391="D",1,0)+IF(DJ391="D",1,0)+IF(DO391="D",1,0)+IF(DW391="D",1,0)</f>
        <v>3</v>
      </c>
      <c r="BA391" s="0" t="n">
        <f aca="false">IF(DH391&lt;&gt;"",1,0)+IF(DI391&lt;&gt;"",1,0)+IF(DK391&lt;&gt;"",1,0)+IF(DM391&lt;&gt;"",1,0)+IF(DN391&lt;&gt;"",1,0)+IF(DO391&lt;&gt;"",1,0)+IF(DQ391&lt;&gt;"",1,0)+IF(DR391&lt;&gt;"",1,0)+IF(DT391&lt;&gt;"",1,0)+IF(DU391&lt;&gt;"",1,0)+IF(DV391&lt;&gt;"",1,0)+IF(DW391&lt;&gt;"",1,0)+IF(DX391&lt;&gt;"",1,0)+IF(DZ391&lt;&gt;"",1,0)+IF(EA391&lt;&gt;"",1,0)+IF(EB391&lt;&gt;"",1,0)+IF(EE391&lt;&gt;"",1,0)</f>
        <v>9</v>
      </c>
      <c r="BB391" s="0" t="n">
        <f aca="false">AY391*AX391</f>
        <v>0</v>
      </c>
      <c r="BC391" s="0" t="s">
        <v>155</v>
      </c>
      <c r="BD391" s="0" t="s">
        <v>155</v>
      </c>
      <c r="BF391" s="0" t="s">
        <v>155</v>
      </c>
      <c r="BH391" s="0" t="s">
        <v>155</v>
      </c>
      <c r="BJ391" s="0" t="s">
        <v>155</v>
      </c>
      <c r="BK391" s="0" t="s">
        <v>155</v>
      </c>
      <c r="BP391" s="0" t="s">
        <v>155</v>
      </c>
      <c r="BS391" s="0" t="s">
        <v>155</v>
      </c>
      <c r="BY391" s="0" t="s">
        <v>144</v>
      </c>
      <c r="CA391" s="0" t="s">
        <v>155</v>
      </c>
      <c r="CH391" s="0" t="s">
        <v>144</v>
      </c>
      <c r="CK391" s="0" t="s">
        <v>155</v>
      </c>
      <c r="CN391" s="0" t="s">
        <v>155</v>
      </c>
      <c r="CO391" s="0" t="s">
        <v>144</v>
      </c>
      <c r="CP391" s="0" t="s">
        <v>155</v>
      </c>
      <c r="CT391" s="0" t="s">
        <v>155</v>
      </c>
      <c r="CU391" s="0" t="s">
        <v>144</v>
      </c>
      <c r="CV391" s="0" t="s">
        <v>155</v>
      </c>
      <c r="CW391" s="0" t="s">
        <v>144</v>
      </c>
      <c r="CY391" s="0" t="s">
        <v>155</v>
      </c>
      <c r="CZ391" s="0" t="s">
        <v>144</v>
      </c>
      <c r="DC391" s="0" t="s">
        <v>155</v>
      </c>
      <c r="DF391" s="0" t="s">
        <v>155</v>
      </c>
      <c r="DG391" s="0" t="s">
        <v>144</v>
      </c>
      <c r="DI391" s="0" t="s">
        <v>155</v>
      </c>
      <c r="DJ391" s="0" t="s">
        <v>144</v>
      </c>
      <c r="DL391" s="0" t="s">
        <v>155</v>
      </c>
      <c r="DM391" s="0" t="s">
        <v>144</v>
      </c>
      <c r="DN391" s="0" t="s">
        <v>155</v>
      </c>
      <c r="DR391" s="0" t="s">
        <v>155</v>
      </c>
      <c r="DS391" s="0" t="s">
        <v>144</v>
      </c>
      <c r="DT391" s="0" t="s">
        <v>144</v>
      </c>
      <c r="DU391" s="0" t="s">
        <v>155</v>
      </c>
      <c r="DW391" s="0" t="s">
        <v>144</v>
      </c>
      <c r="DX391" s="0" t="s">
        <v>155</v>
      </c>
      <c r="EA391" s="0" t="s">
        <v>155</v>
      </c>
      <c r="ED391" s="0" t="s">
        <v>144</v>
      </c>
      <c r="EF391" s="0" t="s">
        <v>155</v>
      </c>
    </row>
    <row r="392" customFormat="false" ht="13.8" hidden="false" customHeight="false" outlineLevel="0" collapsed="false">
      <c r="A392" s="0" t="s">
        <v>2143</v>
      </c>
      <c r="B392" s="0" t="n">
        <v>78</v>
      </c>
      <c r="C392" s="0" t="n">
        <v>192330</v>
      </c>
      <c r="D392" s="0" t="s">
        <v>2137</v>
      </c>
      <c r="E392" s="0" t="s">
        <v>2015</v>
      </c>
      <c r="F392" s="0" t="str">
        <f aca="false">CONCATENATE(D393," ",LEFT(I393,4),"T=",AW393,"D=",AX393,"R=",AY393,"M=",AZ393,"L=",BA393,"B=",BB393)</f>
        <v>WILLIAMSON 1949T=31D=10R=0M=2L=7B=0</v>
      </c>
      <c r="I392" s="0" t="s">
        <v>2144</v>
      </c>
      <c r="J392" s="0" t="s">
        <v>2145</v>
      </c>
      <c r="K392" s="0" t="s">
        <v>143</v>
      </c>
      <c r="L392" s="0" t="s">
        <v>144</v>
      </c>
      <c r="M392" s="0" t="str">
        <f aca="false">RIGHT(N392,LEN(N392)-FIND(" ",N392))</f>
        <v>REEVES RD NE</v>
      </c>
      <c r="N392" s="0" t="s">
        <v>2142</v>
      </c>
      <c r="P392" s="0" t="s">
        <v>147</v>
      </c>
      <c r="Q392" s="0" t="s">
        <v>148</v>
      </c>
      <c r="R392" s="0" t="n">
        <v>44483</v>
      </c>
      <c r="AD392" s="0" t="s">
        <v>149</v>
      </c>
      <c r="AE392" s="0" t="s">
        <v>150</v>
      </c>
      <c r="AH392" s="0" t="n">
        <v>14</v>
      </c>
      <c r="AI392" s="0" t="n">
        <v>11</v>
      </c>
      <c r="AJ392" s="0" t="s">
        <v>164</v>
      </c>
      <c r="AM392" s="0" t="s">
        <v>165</v>
      </c>
      <c r="AN392" s="0" t="s">
        <v>147</v>
      </c>
      <c r="AO392" s="0" t="s">
        <v>166</v>
      </c>
      <c r="AP392" s="0" t="s">
        <v>167</v>
      </c>
      <c r="AQ392" s="0" t="n">
        <v>9</v>
      </c>
      <c r="AR392" s="0" t="n">
        <v>64</v>
      </c>
      <c r="AS392" s="0" t="n">
        <v>32</v>
      </c>
      <c r="AV392" s="0" t="s">
        <v>154</v>
      </c>
      <c r="AW392" s="0" t="n">
        <f aca="false">COUNTA($BC392:$EG392)</f>
        <v>39</v>
      </c>
      <c r="AX392" s="0" t="n">
        <f aca="false">COUNTIF($BC392:$EG392,"D")</f>
        <v>12</v>
      </c>
      <c r="AY392" s="0" t="n">
        <f aca="false">COUNTIF($BC392:$EG392,"R")</f>
        <v>0</v>
      </c>
      <c r="AZ392" s="0" t="n">
        <f aca="false">IF(CC392="D",1,0)+IF(CL392="D",1,0)+IF(CW392="D",1,0)+IF(DD392="D",1,0)+IF(DJ392="D",1,0)+IF(DO392="D",1,0)+IF(DW392="D",1,0)</f>
        <v>3</v>
      </c>
      <c r="BA392" s="0" t="n">
        <f aca="false">IF(DH392&lt;&gt;"",1,0)+IF(DI392&lt;&gt;"",1,0)+IF(DK392&lt;&gt;"",1,0)+IF(DM392&lt;&gt;"",1,0)+IF(DN392&lt;&gt;"",1,0)+IF(DO392&lt;&gt;"",1,0)+IF(DQ392&lt;&gt;"",1,0)+IF(DR392&lt;&gt;"",1,0)+IF(DT392&lt;&gt;"",1,0)+IF(DU392&lt;&gt;"",1,0)+IF(DV392&lt;&gt;"",1,0)+IF(DW392&lt;&gt;"",1,0)+IF(DX392&lt;&gt;"",1,0)+IF(DZ392&lt;&gt;"",1,0)+IF(EA392&lt;&gt;"",1,0)+IF(EB392&lt;&gt;"",1,0)+IF(EE392&lt;&gt;"",1,0)</f>
        <v>8</v>
      </c>
      <c r="BB392" s="0" t="n">
        <f aca="false">AY392*AX392</f>
        <v>0</v>
      </c>
      <c r="BC392" s="0" t="s">
        <v>155</v>
      </c>
      <c r="BD392" s="0" t="s">
        <v>155</v>
      </c>
      <c r="BH392" s="0" t="s">
        <v>155</v>
      </c>
      <c r="BI392" s="0" t="s">
        <v>155</v>
      </c>
      <c r="BJ392" s="0" t="s">
        <v>155</v>
      </c>
      <c r="BK392" s="0" t="s">
        <v>155</v>
      </c>
      <c r="BL392" s="0" t="s">
        <v>155</v>
      </c>
      <c r="BP392" s="0" t="s">
        <v>155</v>
      </c>
      <c r="BR392" s="0" t="s">
        <v>155</v>
      </c>
      <c r="BS392" s="0" t="s">
        <v>155</v>
      </c>
      <c r="BY392" s="0" t="s">
        <v>144</v>
      </c>
      <c r="CA392" s="0" t="s">
        <v>155</v>
      </c>
      <c r="CG392" s="0" t="s">
        <v>155</v>
      </c>
      <c r="CK392" s="0" t="s">
        <v>155</v>
      </c>
      <c r="CL392" s="0" t="s">
        <v>144</v>
      </c>
      <c r="CN392" s="0" t="s">
        <v>155</v>
      </c>
      <c r="CO392" s="0" t="s">
        <v>144</v>
      </c>
      <c r="CP392" s="0" t="s">
        <v>155</v>
      </c>
      <c r="CT392" s="0" t="s">
        <v>155</v>
      </c>
      <c r="CU392" s="0" t="s">
        <v>144</v>
      </c>
      <c r="CV392" s="0" t="s">
        <v>155</v>
      </c>
      <c r="CY392" s="0" t="s">
        <v>155</v>
      </c>
      <c r="CZ392" s="0" t="s">
        <v>144</v>
      </c>
      <c r="DC392" s="0" t="s">
        <v>155</v>
      </c>
      <c r="DF392" s="0" t="s">
        <v>155</v>
      </c>
      <c r="DG392" s="0" t="s">
        <v>144</v>
      </c>
      <c r="DI392" s="0" t="s">
        <v>155</v>
      </c>
      <c r="DJ392" s="0" t="s">
        <v>144</v>
      </c>
      <c r="DL392" s="0" t="s">
        <v>155</v>
      </c>
      <c r="DM392" s="0" t="s">
        <v>144</v>
      </c>
      <c r="DN392" s="0" t="s">
        <v>155</v>
      </c>
      <c r="DS392" s="0" t="s">
        <v>144</v>
      </c>
      <c r="DT392" s="0" t="s">
        <v>144</v>
      </c>
      <c r="DU392" s="0" t="s">
        <v>155</v>
      </c>
      <c r="DW392" s="0" t="s">
        <v>144</v>
      </c>
      <c r="DX392" s="0" t="s">
        <v>155</v>
      </c>
      <c r="EA392" s="0" t="s">
        <v>155</v>
      </c>
      <c r="ED392" s="0" t="s">
        <v>144</v>
      </c>
      <c r="EF392" s="0" t="s">
        <v>155</v>
      </c>
    </row>
    <row r="393" customFormat="false" ht="13.8" hidden="false" customHeight="false" outlineLevel="0" collapsed="false">
      <c r="A393" s="0" t="s">
        <v>2146</v>
      </c>
      <c r="B393" s="0" t="n">
        <v>78</v>
      </c>
      <c r="C393" s="0" t="n">
        <v>193481</v>
      </c>
      <c r="D393" s="0" t="s">
        <v>2147</v>
      </c>
      <c r="E393" s="0" t="s">
        <v>2148</v>
      </c>
      <c r="F393" s="0" t="str">
        <f aca="false">CONCATENATE(D394," ",LEFT(I394,4),"T=",AW394,"D=",AX394,"R=",AY394,"M=",AZ394,"L=",BA394,"B=",BB394)</f>
        <v>CALLOW 1964T=31D=10R=1M=5L=7B=10</v>
      </c>
      <c r="G393" s="0" t="s">
        <v>499</v>
      </c>
      <c r="I393" s="0" t="s">
        <v>2149</v>
      </c>
      <c r="J393" s="0" t="s">
        <v>2150</v>
      </c>
      <c r="K393" s="0" t="s">
        <v>143</v>
      </c>
      <c r="L393" s="0" t="s">
        <v>144</v>
      </c>
      <c r="M393" s="0" t="str">
        <f aca="false">RIGHT(N393,LEN(N393)-FIND(" ",N393))</f>
        <v>ROBERTS LN NE</v>
      </c>
      <c r="N393" s="0" t="s">
        <v>332</v>
      </c>
      <c r="P393" s="0" t="s">
        <v>147</v>
      </c>
      <c r="Q393" s="0" t="s">
        <v>148</v>
      </c>
      <c r="R393" s="0" t="n">
        <v>44483</v>
      </c>
      <c r="AD393" s="0" t="s">
        <v>149</v>
      </c>
      <c r="AE393" s="0" t="s">
        <v>150</v>
      </c>
      <c r="AH393" s="0" t="n">
        <v>14</v>
      </c>
      <c r="AI393" s="0" t="n">
        <v>11</v>
      </c>
      <c r="AJ393" s="0" t="s">
        <v>164</v>
      </c>
      <c r="AM393" s="0" t="s">
        <v>165</v>
      </c>
      <c r="AN393" s="0" t="s">
        <v>147</v>
      </c>
      <c r="AO393" s="0" t="s">
        <v>166</v>
      </c>
      <c r="AP393" s="0" t="s">
        <v>167</v>
      </c>
      <c r="AQ393" s="0" t="n">
        <v>9</v>
      </c>
      <c r="AR393" s="0" t="n">
        <v>64</v>
      </c>
      <c r="AS393" s="0" t="n">
        <v>32</v>
      </c>
      <c r="AV393" s="0" t="s">
        <v>154</v>
      </c>
      <c r="AW393" s="0" t="n">
        <f aca="false">COUNTA($BC393:$EG393)</f>
        <v>31</v>
      </c>
      <c r="AX393" s="0" t="n">
        <f aca="false">COUNTIF($BC393:$EG393,"D")</f>
        <v>10</v>
      </c>
      <c r="AY393" s="0" t="n">
        <f aca="false">COUNTIF($BC393:$EG393,"R")</f>
        <v>0</v>
      </c>
      <c r="AZ393" s="0" t="n">
        <f aca="false">IF(CC393="D",1,0)+IF(CL393="D",1,0)+IF(CW393="D",1,0)+IF(DD393="D",1,0)+IF(DJ393="D",1,0)+IF(DO393="D",1,0)+IF(DW393="D",1,0)</f>
        <v>2</v>
      </c>
      <c r="BA393" s="0" t="n">
        <f aca="false">IF(DH393&lt;&gt;"",1,0)+IF(DI393&lt;&gt;"",1,0)+IF(DK393&lt;&gt;"",1,0)+IF(DM393&lt;&gt;"",1,0)+IF(DN393&lt;&gt;"",1,0)+IF(DO393&lt;&gt;"",1,0)+IF(DQ393&lt;&gt;"",1,0)+IF(DR393&lt;&gt;"",1,0)+IF(DT393&lt;&gt;"",1,0)+IF(DU393&lt;&gt;"",1,0)+IF(DV393&lt;&gt;"",1,0)+IF(DW393&lt;&gt;"",1,0)+IF(DX393&lt;&gt;"",1,0)+IF(DZ393&lt;&gt;"",1,0)+IF(EA393&lt;&gt;"",1,0)+IF(EB393&lt;&gt;"",1,0)+IF(EE393&lt;&gt;"",1,0)</f>
        <v>7</v>
      </c>
      <c r="BB393" s="0" t="n">
        <f aca="false">AY393*AX393</f>
        <v>0</v>
      </c>
      <c r="BD393" s="0" t="s">
        <v>155</v>
      </c>
      <c r="BE393" s="0" t="s">
        <v>155</v>
      </c>
      <c r="BI393" s="0" t="s">
        <v>155</v>
      </c>
      <c r="BL393" s="0" t="s">
        <v>155</v>
      </c>
      <c r="BP393" s="0" t="s">
        <v>155</v>
      </c>
      <c r="BS393" s="0" t="s">
        <v>155</v>
      </c>
      <c r="BY393" s="0" t="s">
        <v>144</v>
      </c>
      <c r="CA393" s="0" t="s">
        <v>155</v>
      </c>
      <c r="CG393" s="0" t="s">
        <v>155</v>
      </c>
      <c r="CK393" s="0" t="s">
        <v>155</v>
      </c>
      <c r="CL393" s="0" t="s">
        <v>144</v>
      </c>
      <c r="CN393" s="0" t="s">
        <v>155</v>
      </c>
      <c r="CP393" s="0" t="s">
        <v>155</v>
      </c>
      <c r="CQ393" s="0" t="s">
        <v>144</v>
      </c>
      <c r="CU393" s="0" t="s">
        <v>144</v>
      </c>
      <c r="CV393" s="0" t="s">
        <v>155</v>
      </c>
      <c r="CY393" s="0" t="s">
        <v>155</v>
      </c>
      <c r="CZ393" s="0" t="s">
        <v>144</v>
      </c>
      <c r="DC393" s="0" t="s">
        <v>155</v>
      </c>
      <c r="DG393" s="0" t="s">
        <v>144</v>
      </c>
      <c r="DI393" s="0" t="s">
        <v>155</v>
      </c>
      <c r="DL393" s="0" t="s">
        <v>155</v>
      </c>
      <c r="DM393" s="0" t="s">
        <v>144</v>
      </c>
      <c r="DN393" s="0" t="s">
        <v>155</v>
      </c>
      <c r="DR393" s="0" t="s">
        <v>155</v>
      </c>
      <c r="DS393" s="0" t="s">
        <v>144</v>
      </c>
      <c r="DU393" s="0" t="s">
        <v>155</v>
      </c>
      <c r="DW393" s="0" t="s">
        <v>144</v>
      </c>
      <c r="DX393" s="0" t="s">
        <v>155</v>
      </c>
      <c r="ED393" s="0" t="s">
        <v>144</v>
      </c>
      <c r="EF393" s="0" t="s">
        <v>155</v>
      </c>
    </row>
    <row r="394" customFormat="false" ht="13.8" hidden="false" customHeight="false" outlineLevel="0" collapsed="false">
      <c r="A394" s="0" t="s">
        <v>2151</v>
      </c>
      <c r="B394" s="0" t="n">
        <v>78</v>
      </c>
      <c r="C394" s="0" t="n">
        <v>193396</v>
      </c>
      <c r="D394" s="0" t="s">
        <v>213</v>
      </c>
      <c r="E394" s="0" t="s">
        <v>2152</v>
      </c>
      <c r="F394" s="0" t="str">
        <f aca="false">CONCATENATE(D395," ",LEFT(I395,4),"T=",AW395,"D=",AX395,"R=",AY395,"M=",AZ395,"L=",BA395,"B=",BB395)</f>
        <v>MARTINEK 1969T=45D=12R=4M=6L=9B=48</v>
      </c>
      <c r="I394" s="0" t="s">
        <v>2153</v>
      </c>
      <c r="J394" s="0" t="s">
        <v>2154</v>
      </c>
      <c r="K394" s="0" t="s">
        <v>143</v>
      </c>
      <c r="L394" s="0" t="s">
        <v>174</v>
      </c>
      <c r="M394" s="0" t="str">
        <f aca="false">RIGHT(N394,LEN(N394)-FIND(" ",N394))</f>
        <v>E MARKET ST</v>
      </c>
      <c r="N394" s="0" t="s">
        <v>2155</v>
      </c>
      <c r="P394" s="0" t="s">
        <v>147</v>
      </c>
      <c r="Q394" s="0" t="s">
        <v>148</v>
      </c>
      <c r="R394" s="0" t="n">
        <v>44483</v>
      </c>
      <c r="AD394" s="0" t="s">
        <v>149</v>
      </c>
      <c r="AE394" s="0" t="s">
        <v>150</v>
      </c>
      <c r="AF394" s="0" t="s">
        <v>151</v>
      </c>
      <c r="AH394" s="0" t="n">
        <v>14</v>
      </c>
      <c r="AI394" s="0" t="n">
        <v>11</v>
      </c>
      <c r="AN394" s="0" t="s">
        <v>147</v>
      </c>
      <c r="AO394" s="0" t="s">
        <v>176</v>
      </c>
      <c r="AP394" s="0" t="s">
        <v>177</v>
      </c>
      <c r="AQ394" s="0" t="n">
        <v>9</v>
      </c>
      <c r="AR394" s="0" t="n">
        <v>64</v>
      </c>
      <c r="AS394" s="0" t="n">
        <v>32</v>
      </c>
      <c r="AV394" s="0" t="s">
        <v>154</v>
      </c>
      <c r="AW394" s="0" t="n">
        <f aca="false">COUNTA($BC394:$EG394)</f>
        <v>31</v>
      </c>
      <c r="AX394" s="0" t="n">
        <f aca="false">COUNTIF($BC394:$EG394,"D")</f>
        <v>10</v>
      </c>
      <c r="AY394" s="0" t="n">
        <f aca="false">COUNTIF($BC394:$EG394,"R")</f>
        <v>1</v>
      </c>
      <c r="AZ394" s="0" t="n">
        <f aca="false">IF(CC394="D",1,0)+IF(CL394="D",1,0)+IF(CW394="D",1,0)+IF(DD394="D",1,0)+IF(DJ394="D",1,0)+IF(DO394="D",1,0)+IF(DW394="D",1,0)</f>
        <v>5</v>
      </c>
      <c r="BA394" s="0" t="n">
        <f aca="false">IF(DH394&lt;&gt;"",1,0)+IF(DI394&lt;&gt;"",1,0)+IF(DK394&lt;&gt;"",1,0)+IF(DM394&lt;&gt;"",1,0)+IF(DN394&lt;&gt;"",1,0)+IF(DO394&lt;&gt;"",1,0)+IF(DQ394&lt;&gt;"",1,0)+IF(DR394&lt;&gt;"",1,0)+IF(DT394&lt;&gt;"",1,0)+IF(DU394&lt;&gt;"",1,0)+IF(DV394&lt;&gt;"",1,0)+IF(DW394&lt;&gt;"",1,0)+IF(DX394&lt;&gt;"",1,0)+IF(DZ394&lt;&gt;"",1,0)+IF(EA394&lt;&gt;"",1,0)+IF(EB394&lt;&gt;"",1,0)+IF(EE394&lt;&gt;"",1,0)</f>
        <v>7</v>
      </c>
      <c r="BB394" s="0" t="n">
        <f aca="false">AY394*AX394</f>
        <v>10</v>
      </c>
      <c r="BC394" s="0" t="s">
        <v>155</v>
      </c>
      <c r="BD394" s="0" t="s">
        <v>155</v>
      </c>
      <c r="BE394" s="0" t="s">
        <v>155</v>
      </c>
      <c r="BI394" s="0" t="s">
        <v>155</v>
      </c>
      <c r="BJ394" s="0" t="s">
        <v>155</v>
      </c>
      <c r="BK394" s="0" t="s">
        <v>155</v>
      </c>
      <c r="BL394" s="0" t="s">
        <v>155</v>
      </c>
      <c r="BY394" s="0" t="s">
        <v>144</v>
      </c>
      <c r="CA394" s="0" t="s">
        <v>155</v>
      </c>
      <c r="CG394" s="0" t="s">
        <v>155</v>
      </c>
      <c r="CK394" s="0" t="s">
        <v>155</v>
      </c>
      <c r="CL394" s="0" t="s">
        <v>144</v>
      </c>
      <c r="CN394" s="0" t="s">
        <v>155</v>
      </c>
      <c r="CP394" s="0" t="s">
        <v>155</v>
      </c>
      <c r="CQ394" s="0" t="s">
        <v>144</v>
      </c>
      <c r="CU394" s="0" t="s">
        <v>144</v>
      </c>
      <c r="CW394" s="0" t="s">
        <v>144</v>
      </c>
      <c r="CY394" s="0" t="s">
        <v>155</v>
      </c>
      <c r="DC394" s="0" t="s">
        <v>155</v>
      </c>
      <c r="DD394" s="0" t="s">
        <v>144</v>
      </c>
      <c r="DG394" s="0" t="s">
        <v>144</v>
      </c>
      <c r="DI394" s="0" t="s">
        <v>155</v>
      </c>
      <c r="DJ394" s="0" t="s">
        <v>144</v>
      </c>
      <c r="DM394" s="0" t="s">
        <v>144</v>
      </c>
      <c r="DN394" s="0" t="s">
        <v>155</v>
      </c>
      <c r="DU394" s="0" t="s">
        <v>155</v>
      </c>
      <c r="DW394" s="0" t="s">
        <v>144</v>
      </c>
      <c r="DX394" s="0" t="s">
        <v>155</v>
      </c>
      <c r="EA394" s="0" t="s">
        <v>155</v>
      </c>
      <c r="ED394" s="0" t="s">
        <v>174</v>
      </c>
      <c r="EF394" s="0" t="s">
        <v>155</v>
      </c>
    </row>
    <row r="395" customFormat="false" ht="13.8" hidden="false" customHeight="false" outlineLevel="0" collapsed="false">
      <c r="A395" s="0" t="s">
        <v>2156</v>
      </c>
      <c r="B395" s="0" t="n">
        <v>78</v>
      </c>
      <c r="C395" s="0" t="n">
        <v>196793</v>
      </c>
      <c r="D395" s="0" t="s">
        <v>2157</v>
      </c>
      <c r="E395" s="0" t="s">
        <v>2053</v>
      </c>
      <c r="F395" s="0" t="str">
        <f aca="false">CONCATENATE(D396," ",LEFT(I396,4),"T=",AW396,"D=",AX396,"R=",AY396,"M=",AZ396,"L=",BA396,"B=",BB396)</f>
        <v>JONES 1957T=41D=10R=4M=4L=8B=40</v>
      </c>
      <c r="G395" s="0" t="s">
        <v>200</v>
      </c>
      <c r="I395" s="0" t="s">
        <v>2158</v>
      </c>
      <c r="J395" s="0" t="s">
        <v>2159</v>
      </c>
      <c r="K395" s="0" t="s">
        <v>143</v>
      </c>
      <c r="L395" s="0" t="s">
        <v>174</v>
      </c>
      <c r="M395" s="0" t="str">
        <f aca="false">RIGHT(N395,LEN(N395)-FIND(" ",N395))</f>
        <v>COVENTRY AVE NE</v>
      </c>
      <c r="N395" s="0" t="s">
        <v>2160</v>
      </c>
      <c r="P395" s="0" t="s">
        <v>147</v>
      </c>
      <c r="Q395" s="0" t="s">
        <v>148</v>
      </c>
      <c r="R395" s="0" t="n">
        <v>44483</v>
      </c>
      <c r="AD395" s="0" t="s">
        <v>149</v>
      </c>
      <c r="AE395" s="0" t="s">
        <v>150</v>
      </c>
      <c r="AH395" s="0" t="n">
        <v>14</v>
      </c>
      <c r="AI395" s="0" t="n">
        <v>11</v>
      </c>
      <c r="AJ395" s="0" t="s">
        <v>164</v>
      </c>
      <c r="AM395" s="0" t="s">
        <v>165</v>
      </c>
      <c r="AN395" s="0" t="s">
        <v>147</v>
      </c>
      <c r="AO395" s="0" t="s">
        <v>166</v>
      </c>
      <c r="AP395" s="0" t="s">
        <v>167</v>
      </c>
      <c r="AQ395" s="0" t="n">
        <v>9</v>
      </c>
      <c r="AR395" s="0" t="n">
        <v>64</v>
      </c>
      <c r="AS395" s="0" t="n">
        <v>32</v>
      </c>
      <c r="AV395" s="0" t="s">
        <v>154</v>
      </c>
      <c r="AW395" s="0" t="n">
        <f aca="false">COUNTA($BC395:$EG395)</f>
        <v>45</v>
      </c>
      <c r="AX395" s="0" t="n">
        <f aca="false">COUNTIF($BC395:$EG395,"D")</f>
        <v>12</v>
      </c>
      <c r="AY395" s="0" t="n">
        <f aca="false">COUNTIF($BC395:$EG395,"R")</f>
        <v>4</v>
      </c>
      <c r="AZ395" s="0" t="n">
        <f aca="false">IF(CC395="D",1,0)+IF(CL395="D",1,0)+IF(CW395="D",1,0)+IF(DD395="D",1,0)+IF(DJ395="D",1,0)+IF(DO395="D",1,0)+IF(DW395="D",1,0)</f>
        <v>6</v>
      </c>
      <c r="BA395" s="0" t="n">
        <f aca="false">IF(DH395&lt;&gt;"",1,0)+IF(DI395&lt;&gt;"",1,0)+IF(DK395&lt;&gt;"",1,0)+IF(DM395&lt;&gt;"",1,0)+IF(DN395&lt;&gt;"",1,0)+IF(DO395&lt;&gt;"",1,0)+IF(DQ395&lt;&gt;"",1,0)+IF(DR395&lt;&gt;"",1,0)+IF(DT395&lt;&gt;"",1,0)+IF(DU395&lt;&gt;"",1,0)+IF(DV395&lt;&gt;"",1,0)+IF(DW395&lt;&gt;"",1,0)+IF(DX395&lt;&gt;"",1,0)+IF(DZ395&lt;&gt;"",1,0)+IF(EA395&lt;&gt;"",1,0)+IF(EB395&lt;&gt;"",1,0)+IF(EE395&lt;&gt;"",1,0)</f>
        <v>9</v>
      </c>
      <c r="BB395" s="0" t="n">
        <f aca="false">AY395*AX395</f>
        <v>48</v>
      </c>
      <c r="BC395" s="0" t="s">
        <v>155</v>
      </c>
      <c r="BD395" s="0" t="s">
        <v>155</v>
      </c>
      <c r="BE395" s="0" t="s">
        <v>155</v>
      </c>
      <c r="BH395" s="0" t="s">
        <v>155</v>
      </c>
      <c r="BI395" s="0" t="s">
        <v>155</v>
      </c>
      <c r="BJ395" s="0" t="s">
        <v>155</v>
      </c>
      <c r="BK395" s="0" t="s">
        <v>155</v>
      </c>
      <c r="BL395" s="0" t="s">
        <v>155</v>
      </c>
      <c r="BP395" s="0" t="s">
        <v>155</v>
      </c>
      <c r="BR395" s="0" t="s">
        <v>155</v>
      </c>
      <c r="BS395" s="0" t="s">
        <v>155</v>
      </c>
      <c r="BV395" s="0" t="s">
        <v>155</v>
      </c>
      <c r="BY395" s="0" t="s">
        <v>144</v>
      </c>
      <c r="CA395" s="0" t="s">
        <v>155</v>
      </c>
      <c r="CC395" s="0" t="s">
        <v>144</v>
      </c>
      <c r="CG395" s="0" t="s">
        <v>155</v>
      </c>
      <c r="CH395" s="0" t="s">
        <v>144</v>
      </c>
      <c r="CK395" s="0" t="s">
        <v>155</v>
      </c>
      <c r="CL395" s="0" t="s">
        <v>144</v>
      </c>
      <c r="CN395" s="0" t="s">
        <v>155</v>
      </c>
      <c r="CO395" s="0" t="s">
        <v>144</v>
      </c>
      <c r="CP395" s="0" t="s">
        <v>155</v>
      </c>
      <c r="CT395" s="0" t="s">
        <v>155</v>
      </c>
      <c r="CU395" s="0" t="s">
        <v>144</v>
      </c>
      <c r="CW395" s="0" t="s">
        <v>144</v>
      </c>
      <c r="CY395" s="0" t="s">
        <v>155</v>
      </c>
      <c r="CZ395" s="0" t="s">
        <v>174</v>
      </c>
      <c r="DC395" s="0" t="s">
        <v>155</v>
      </c>
      <c r="DD395" s="0" t="s">
        <v>144</v>
      </c>
      <c r="DF395" s="0" t="s">
        <v>155</v>
      </c>
      <c r="DG395" s="0" t="s">
        <v>144</v>
      </c>
      <c r="DI395" s="0" t="s">
        <v>155</v>
      </c>
      <c r="DJ395" s="0" t="s">
        <v>144</v>
      </c>
      <c r="DL395" s="0" t="s">
        <v>155</v>
      </c>
      <c r="DM395" s="0" t="s">
        <v>174</v>
      </c>
      <c r="DN395" s="0" t="s">
        <v>155</v>
      </c>
      <c r="DR395" s="0" t="s">
        <v>155</v>
      </c>
      <c r="DS395" s="0" t="s">
        <v>144</v>
      </c>
      <c r="DT395" s="0" t="s">
        <v>174</v>
      </c>
      <c r="DU395" s="0" t="s">
        <v>155</v>
      </c>
      <c r="DW395" s="0" t="s">
        <v>144</v>
      </c>
      <c r="DX395" s="0" t="s">
        <v>155</v>
      </c>
      <c r="EA395" s="0" t="s">
        <v>155</v>
      </c>
      <c r="ED395" s="0" t="s">
        <v>174</v>
      </c>
      <c r="EF395" s="0" t="s">
        <v>155</v>
      </c>
    </row>
    <row r="396" customFormat="false" ht="13.8" hidden="false" customHeight="false" outlineLevel="0" collapsed="false">
      <c r="A396" s="0" t="s">
        <v>2161</v>
      </c>
      <c r="B396" s="0" t="n">
        <v>78</v>
      </c>
      <c r="C396" s="0" t="n">
        <v>198791</v>
      </c>
      <c r="D396" s="0" t="s">
        <v>2162</v>
      </c>
      <c r="E396" s="0" t="s">
        <v>1073</v>
      </c>
      <c r="F396" s="0" t="str">
        <f aca="false">CONCATENATE(D397," ",LEFT(I397,4),"T=",AW397,"D=",AX397,"R=",AY397,"M=",AZ397,"L=",BA397,"B=",BB397)</f>
        <v>LONGWORTH 1961T=41D=11R=0M=3L=7B=0</v>
      </c>
      <c r="G396" s="0" t="s">
        <v>382</v>
      </c>
      <c r="I396" s="0" t="s">
        <v>2163</v>
      </c>
      <c r="J396" s="0" t="s">
        <v>2164</v>
      </c>
      <c r="K396" s="0" t="s">
        <v>143</v>
      </c>
      <c r="L396" s="0" t="s">
        <v>174</v>
      </c>
      <c r="M396" s="0" t="str">
        <f aca="false">RIGHT(N396,LEN(N396)-FIND(" ",N396))</f>
        <v>MILLIKIN PL NE</v>
      </c>
      <c r="N396" s="0" t="s">
        <v>2165</v>
      </c>
      <c r="P396" s="0" t="s">
        <v>147</v>
      </c>
      <c r="Q396" s="0" t="s">
        <v>148</v>
      </c>
      <c r="R396" s="0" t="n">
        <v>44483</v>
      </c>
      <c r="AD396" s="0" t="s">
        <v>149</v>
      </c>
      <c r="AE396" s="0" t="s">
        <v>150</v>
      </c>
      <c r="AH396" s="0" t="n">
        <v>14</v>
      </c>
      <c r="AI396" s="0" t="n">
        <v>11</v>
      </c>
      <c r="AJ396" s="0" t="s">
        <v>164</v>
      </c>
      <c r="AM396" s="0" t="s">
        <v>165</v>
      </c>
      <c r="AN396" s="0" t="s">
        <v>147</v>
      </c>
      <c r="AO396" s="0" t="s">
        <v>166</v>
      </c>
      <c r="AP396" s="0" t="s">
        <v>167</v>
      </c>
      <c r="AQ396" s="0" t="n">
        <v>9</v>
      </c>
      <c r="AR396" s="0" t="n">
        <v>64</v>
      </c>
      <c r="AS396" s="0" t="n">
        <v>32</v>
      </c>
      <c r="AV396" s="0" t="s">
        <v>154</v>
      </c>
      <c r="AW396" s="0" t="n">
        <f aca="false">COUNTA($BC396:$EG396)</f>
        <v>41</v>
      </c>
      <c r="AX396" s="0" t="n">
        <f aca="false">COUNTIF($BC396:$EG396,"D")</f>
        <v>10</v>
      </c>
      <c r="AY396" s="0" t="n">
        <f aca="false">COUNTIF($BC396:$EG396,"R")</f>
        <v>4</v>
      </c>
      <c r="AZ396" s="0" t="n">
        <f aca="false">IF(CC396="D",1,0)+IF(CL396="D",1,0)+IF(CW396="D",1,0)+IF(DD396="D",1,0)+IF(DJ396="D",1,0)+IF(DO396="D",1,0)+IF(DW396="D",1,0)</f>
        <v>4</v>
      </c>
      <c r="BA396" s="0" t="n">
        <f aca="false">IF(DH396&lt;&gt;"",1,0)+IF(DI396&lt;&gt;"",1,0)+IF(DK396&lt;&gt;"",1,0)+IF(DM396&lt;&gt;"",1,0)+IF(DN396&lt;&gt;"",1,0)+IF(DO396&lt;&gt;"",1,0)+IF(DQ396&lt;&gt;"",1,0)+IF(DR396&lt;&gt;"",1,0)+IF(DT396&lt;&gt;"",1,0)+IF(DU396&lt;&gt;"",1,0)+IF(DV396&lt;&gt;"",1,0)+IF(DW396&lt;&gt;"",1,0)+IF(DX396&lt;&gt;"",1,0)+IF(DZ396&lt;&gt;"",1,0)+IF(EA396&lt;&gt;"",1,0)+IF(EB396&lt;&gt;"",1,0)+IF(EE396&lt;&gt;"",1,0)</f>
        <v>8</v>
      </c>
      <c r="BB396" s="0" t="n">
        <f aca="false">AY396*AX396</f>
        <v>40</v>
      </c>
      <c r="BD396" s="0" t="s">
        <v>155</v>
      </c>
      <c r="BE396" s="0" t="s">
        <v>155</v>
      </c>
      <c r="BG396" s="0" t="s">
        <v>155</v>
      </c>
      <c r="BI396" s="0" t="s">
        <v>155</v>
      </c>
      <c r="BJ396" s="0" t="s">
        <v>155</v>
      </c>
      <c r="BK396" s="0" t="s">
        <v>155</v>
      </c>
      <c r="BL396" s="0" t="s">
        <v>155</v>
      </c>
      <c r="BP396" s="0" t="s">
        <v>155</v>
      </c>
      <c r="BR396" s="0" t="s">
        <v>155</v>
      </c>
      <c r="BS396" s="0" t="s">
        <v>155</v>
      </c>
      <c r="BY396" s="0" t="s">
        <v>144</v>
      </c>
      <c r="CA396" s="0" t="s">
        <v>155</v>
      </c>
      <c r="CH396" s="0" t="s">
        <v>144</v>
      </c>
      <c r="CK396" s="0" t="s">
        <v>155</v>
      </c>
      <c r="CL396" s="0" t="s">
        <v>144</v>
      </c>
      <c r="CN396" s="0" t="s">
        <v>155</v>
      </c>
      <c r="CO396" s="0" t="s">
        <v>144</v>
      </c>
      <c r="CP396" s="0" t="s">
        <v>155</v>
      </c>
      <c r="CQ396" s="0" t="s">
        <v>144</v>
      </c>
      <c r="CT396" s="0" t="s">
        <v>155</v>
      </c>
      <c r="CU396" s="0" t="s">
        <v>144</v>
      </c>
      <c r="CV396" s="0" t="s">
        <v>155</v>
      </c>
      <c r="CY396" s="0" t="s">
        <v>155</v>
      </c>
      <c r="CZ396" s="0" t="s">
        <v>174</v>
      </c>
      <c r="DC396" s="0" t="s">
        <v>155</v>
      </c>
      <c r="DD396" s="0" t="s">
        <v>144</v>
      </c>
      <c r="DF396" s="0" t="s">
        <v>155</v>
      </c>
      <c r="DG396" s="0" t="s">
        <v>144</v>
      </c>
      <c r="DI396" s="0" t="s">
        <v>155</v>
      </c>
      <c r="DJ396" s="0" t="s">
        <v>144</v>
      </c>
      <c r="DL396" s="0" t="s">
        <v>155</v>
      </c>
      <c r="DN396" s="0" t="s">
        <v>155</v>
      </c>
      <c r="DR396" s="0" t="s">
        <v>155</v>
      </c>
      <c r="DS396" s="0" t="s">
        <v>174</v>
      </c>
      <c r="DT396" s="0" t="s">
        <v>174</v>
      </c>
      <c r="DU396" s="0" t="s">
        <v>155</v>
      </c>
      <c r="DW396" s="0" t="s">
        <v>144</v>
      </c>
      <c r="DX396" s="0" t="s">
        <v>155</v>
      </c>
      <c r="EA396" s="0" t="s">
        <v>155</v>
      </c>
      <c r="ED396" s="0" t="s">
        <v>174</v>
      </c>
      <c r="EF396" s="0" t="s">
        <v>155</v>
      </c>
    </row>
    <row r="397" customFormat="false" ht="13.8" hidden="false" customHeight="false" outlineLevel="0" collapsed="false">
      <c r="A397" s="0" t="s">
        <v>2166</v>
      </c>
      <c r="B397" s="0" t="n">
        <v>78</v>
      </c>
      <c r="C397" s="0" t="n">
        <v>206791</v>
      </c>
      <c r="D397" s="0" t="s">
        <v>1221</v>
      </c>
      <c r="E397" s="0" t="s">
        <v>1227</v>
      </c>
      <c r="F397" s="0" t="str">
        <f aca="false">CONCATENATE(D398," ",LEFT(I398,4),"T=",AW398,"D=",AX398,"R=",AY398,"M=",AZ398,"L=",BA398,"B=",BB398)</f>
        <v>MOORE 1952T=24D=7R=1M=3L=2B=7</v>
      </c>
      <c r="I397" s="0" t="s">
        <v>2167</v>
      </c>
      <c r="J397" s="0" t="s">
        <v>1224</v>
      </c>
      <c r="K397" s="0" t="s">
        <v>143</v>
      </c>
      <c r="L397" s="0" t="s">
        <v>144</v>
      </c>
      <c r="M397" s="0" t="str">
        <f aca="false">RIGHT(N397,LEN(N397)-FIND(" ",N397))</f>
        <v>BEECHWOOD ST NE</v>
      </c>
      <c r="N397" s="0" t="s">
        <v>1225</v>
      </c>
      <c r="P397" s="0" t="s">
        <v>147</v>
      </c>
      <c r="Q397" s="0" t="s">
        <v>148</v>
      </c>
      <c r="R397" s="0" t="n">
        <v>44483</v>
      </c>
      <c r="AD397" s="0" t="s">
        <v>149</v>
      </c>
      <c r="AE397" s="0" t="s">
        <v>150</v>
      </c>
      <c r="AF397" s="0" t="s">
        <v>151</v>
      </c>
      <c r="AH397" s="0" t="n">
        <v>14</v>
      </c>
      <c r="AI397" s="0" t="n">
        <v>11</v>
      </c>
      <c r="AN397" s="0" t="s">
        <v>147</v>
      </c>
      <c r="AO397" s="0" t="s">
        <v>261</v>
      </c>
      <c r="AP397" s="0" t="s">
        <v>262</v>
      </c>
      <c r="AQ397" s="0" t="n">
        <v>9</v>
      </c>
      <c r="AR397" s="0" t="n">
        <v>64</v>
      </c>
      <c r="AS397" s="0" t="n">
        <v>32</v>
      </c>
      <c r="AV397" s="0" t="s">
        <v>154</v>
      </c>
      <c r="AW397" s="0" t="n">
        <f aca="false">COUNTA($BC397:$EG397)</f>
        <v>41</v>
      </c>
      <c r="AX397" s="0" t="n">
        <f aca="false">COUNTIF($BC397:$EG397,"D")</f>
        <v>11</v>
      </c>
      <c r="AY397" s="0" t="n">
        <f aca="false">COUNTIF($BC397:$EG397,"R")</f>
        <v>0</v>
      </c>
      <c r="AZ397" s="0" t="n">
        <f aca="false">IF(CC397="D",1,0)+IF(CL397="D",1,0)+IF(CW397="D",1,0)+IF(DD397="D",1,0)+IF(DJ397="D",1,0)+IF(DO397="D",1,0)+IF(DW397="D",1,0)</f>
        <v>3</v>
      </c>
      <c r="BA397" s="0" t="n">
        <f aca="false">IF(DH397&lt;&gt;"",1,0)+IF(DI397&lt;&gt;"",1,0)+IF(DK397&lt;&gt;"",1,0)+IF(DM397&lt;&gt;"",1,0)+IF(DN397&lt;&gt;"",1,0)+IF(DO397&lt;&gt;"",1,0)+IF(DQ397&lt;&gt;"",1,0)+IF(DR397&lt;&gt;"",1,0)+IF(DT397&lt;&gt;"",1,0)+IF(DU397&lt;&gt;"",1,0)+IF(DV397&lt;&gt;"",1,0)+IF(DW397&lt;&gt;"",1,0)+IF(DX397&lt;&gt;"",1,0)+IF(DZ397&lt;&gt;"",1,0)+IF(EA397&lt;&gt;"",1,0)+IF(EB397&lt;&gt;"",1,0)+IF(EE397&lt;&gt;"",1,0)</f>
        <v>7</v>
      </c>
      <c r="BB397" s="0" t="n">
        <f aca="false">AY397*AX397</f>
        <v>0</v>
      </c>
      <c r="BC397" s="0" t="s">
        <v>155</v>
      </c>
      <c r="BD397" s="0" t="s">
        <v>155</v>
      </c>
      <c r="BE397" s="0" t="s">
        <v>155</v>
      </c>
      <c r="BF397" s="0" t="s">
        <v>155</v>
      </c>
      <c r="BG397" s="0" t="s">
        <v>155</v>
      </c>
      <c r="BH397" s="0" t="s">
        <v>155</v>
      </c>
      <c r="BI397" s="0" t="s">
        <v>155</v>
      </c>
      <c r="BJ397" s="0" t="s">
        <v>155</v>
      </c>
      <c r="BK397" s="0" t="s">
        <v>155</v>
      </c>
      <c r="BL397" s="0" t="s">
        <v>155</v>
      </c>
      <c r="BP397" s="0" t="s">
        <v>155</v>
      </c>
      <c r="BR397" s="0" t="s">
        <v>155</v>
      </c>
      <c r="BS397" s="0" t="s">
        <v>155</v>
      </c>
      <c r="BV397" s="0" t="s">
        <v>155</v>
      </c>
      <c r="BY397" s="0" t="s">
        <v>144</v>
      </c>
      <c r="CA397" s="0" t="s">
        <v>155</v>
      </c>
      <c r="CG397" s="0" t="s">
        <v>155</v>
      </c>
      <c r="CK397" s="0" t="s">
        <v>155</v>
      </c>
      <c r="CL397" s="0" t="s">
        <v>144</v>
      </c>
      <c r="CN397" s="0" t="s">
        <v>155</v>
      </c>
      <c r="CO397" s="0" t="s">
        <v>144</v>
      </c>
      <c r="CP397" s="0" t="s">
        <v>155</v>
      </c>
      <c r="CT397" s="0" t="s">
        <v>155</v>
      </c>
      <c r="CU397" s="0" t="s">
        <v>144</v>
      </c>
      <c r="CY397" s="0" t="s">
        <v>155</v>
      </c>
      <c r="CZ397" s="0" t="s">
        <v>144</v>
      </c>
      <c r="DC397" s="0" t="s">
        <v>155</v>
      </c>
      <c r="DF397" s="0" t="s">
        <v>155</v>
      </c>
      <c r="DG397" s="0" t="s">
        <v>144</v>
      </c>
      <c r="DI397" s="0" t="s">
        <v>155</v>
      </c>
      <c r="DJ397" s="0" t="s">
        <v>144</v>
      </c>
      <c r="DL397" s="0" t="s">
        <v>155</v>
      </c>
      <c r="DM397" s="0" t="s">
        <v>144</v>
      </c>
      <c r="DN397" s="0" t="s">
        <v>155</v>
      </c>
      <c r="DS397" s="0" t="s">
        <v>144</v>
      </c>
      <c r="DU397" s="0" t="s">
        <v>155</v>
      </c>
      <c r="DW397" s="0" t="s">
        <v>144</v>
      </c>
      <c r="DX397" s="0" t="s">
        <v>155</v>
      </c>
      <c r="EA397" s="0" t="s">
        <v>155</v>
      </c>
      <c r="ED397" s="0" t="s">
        <v>144</v>
      </c>
      <c r="EF397" s="0" t="s">
        <v>155</v>
      </c>
    </row>
    <row r="398" customFormat="false" ht="13.8" hidden="false" customHeight="false" outlineLevel="0" collapsed="false">
      <c r="A398" s="0" t="s">
        <v>2168</v>
      </c>
      <c r="B398" s="0" t="n">
        <v>78</v>
      </c>
      <c r="C398" s="0" t="n">
        <v>208284</v>
      </c>
      <c r="D398" s="0" t="s">
        <v>2169</v>
      </c>
      <c r="E398" s="0" t="s">
        <v>1810</v>
      </c>
      <c r="F398" s="0" t="str">
        <f aca="false">CONCATENATE(D399," ",LEFT(I399,4),"T=",AW399,"D=",AX399,"R=",AY399,"M=",AZ399,"L=",BA399,"B=",BB399)</f>
        <v>HOOD 1958T=36D=8R=0M=2L=6B=0</v>
      </c>
      <c r="G398" s="0" t="s">
        <v>140</v>
      </c>
      <c r="I398" s="0" t="s">
        <v>2170</v>
      </c>
      <c r="J398" s="0" t="s">
        <v>2171</v>
      </c>
      <c r="K398" s="0" t="s">
        <v>143</v>
      </c>
      <c r="L398" s="0" t="s">
        <v>174</v>
      </c>
      <c r="M398" s="0" t="str">
        <f aca="false">RIGHT(N398,LEN(N398)-FIND(" ",N398))</f>
        <v>ELM RD NE</v>
      </c>
      <c r="N398" s="0" t="s">
        <v>758</v>
      </c>
      <c r="P398" s="0" t="s">
        <v>147</v>
      </c>
      <c r="Q398" s="0" t="s">
        <v>148</v>
      </c>
      <c r="R398" s="0" t="n">
        <v>44483</v>
      </c>
      <c r="AD398" s="0" t="s">
        <v>149</v>
      </c>
      <c r="AE398" s="0" t="s">
        <v>150</v>
      </c>
      <c r="AH398" s="0" t="n">
        <v>14</v>
      </c>
      <c r="AI398" s="0" t="n">
        <v>11</v>
      </c>
      <c r="AJ398" s="0" t="s">
        <v>164</v>
      </c>
      <c r="AM398" s="0" t="s">
        <v>165</v>
      </c>
      <c r="AN398" s="0" t="s">
        <v>147</v>
      </c>
      <c r="AO398" s="0" t="s">
        <v>166</v>
      </c>
      <c r="AP398" s="0" t="s">
        <v>167</v>
      </c>
      <c r="AQ398" s="0" t="n">
        <v>9</v>
      </c>
      <c r="AR398" s="0" t="n">
        <v>64</v>
      </c>
      <c r="AS398" s="0" t="n">
        <v>32</v>
      </c>
      <c r="AV398" s="0" t="s">
        <v>154</v>
      </c>
      <c r="AW398" s="0" t="n">
        <f aca="false">COUNTA($BC398:$EG398)</f>
        <v>24</v>
      </c>
      <c r="AX398" s="0" t="n">
        <f aca="false">COUNTIF($BC398:$EG398,"D")</f>
        <v>7</v>
      </c>
      <c r="AY398" s="0" t="n">
        <f aca="false">COUNTIF($BC398:$EG398,"R")</f>
        <v>1</v>
      </c>
      <c r="AZ398" s="0" t="n">
        <f aca="false">IF(CC398="D",1,0)+IF(CL398="D",1,0)+IF(CW398="D",1,0)+IF(DD398="D",1,0)+IF(DJ398="D",1,0)+IF(DO398="D",1,0)+IF(DW398="D",1,0)</f>
        <v>3</v>
      </c>
      <c r="BA398" s="0" t="n">
        <f aca="false">IF(DH398&lt;&gt;"",1,0)+IF(DI398&lt;&gt;"",1,0)+IF(DK398&lt;&gt;"",1,0)+IF(DM398&lt;&gt;"",1,0)+IF(DN398&lt;&gt;"",1,0)+IF(DO398&lt;&gt;"",1,0)+IF(DQ398&lt;&gt;"",1,0)+IF(DR398&lt;&gt;"",1,0)+IF(DT398&lt;&gt;"",1,0)+IF(DU398&lt;&gt;"",1,0)+IF(DV398&lt;&gt;"",1,0)+IF(DW398&lt;&gt;"",1,0)+IF(DX398&lt;&gt;"",1,0)+IF(DZ398&lt;&gt;"",1,0)+IF(EA398&lt;&gt;"",1,0)+IF(EB398&lt;&gt;"",1,0)+IF(EE398&lt;&gt;"",1,0)</f>
        <v>2</v>
      </c>
      <c r="BB398" s="0" t="n">
        <f aca="false">AY398*AX398</f>
        <v>7</v>
      </c>
      <c r="BC398" s="0" t="s">
        <v>155</v>
      </c>
      <c r="BD398" s="0" t="s">
        <v>155</v>
      </c>
      <c r="BE398" s="0" t="s">
        <v>155</v>
      </c>
      <c r="BG398" s="0" t="s">
        <v>155</v>
      </c>
      <c r="BH398" s="0" t="s">
        <v>155</v>
      </c>
      <c r="BK398" s="0" t="s">
        <v>155</v>
      </c>
      <c r="BL398" s="0" t="s">
        <v>155</v>
      </c>
      <c r="BR398" s="0" t="s">
        <v>155</v>
      </c>
      <c r="BS398" s="0" t="s">
        <v>155</v>
      </c>
      <c r="BY398" s="0" t="s">
        <v>144</v>
      </c>
      <c r="CA398" s="0" t="s">
        <v>155</v>
      </c>
      <c r="CC398" s="0" t="s">
        <v>144</v>
      </c>
      <c r="CH398" s="0" t="s">
        <v>144</v>
      </c>
      <c r="CK398" s="0" t="s">
        <v>155</v>
      </c>
      <c r="CL398" s="0" t="s">
        <v>144</v>
      </c>
      <c r="CO398" s="0" t="s">
        <v>144</v>
      </c>
      <c r="CP398" s="0" t="s">
        <v>155</v>
      </c>
      <c r="CQ398" s="0" t="s">
        <v>144</v>
      </c>
      <c r="DC398" s="0" t="s">
        <v>155</v>
      </c>
      <c r="DD398" s="0" t="s">
        <v>144</v>
      </c>
      <c r="DN398" s="0" t="s">
        <v>155</v>
      </c>
      <c r="DX398" s="0" t="s">
        <v>155</v>
      </c>
      <c r="ED398" s="0" t="s">
        <v>174</v>
      </c>
      <c r="EF398" s="0" t="s">
        <v>155</v>
      </c>
    </row>
    <row r="399" customFormat="false" ht="13.8" hidden="false" customHeight="false" outlineLevel="0" collapsed="false">
      <c r="A399" s="0" t="s">
        <v>2172</v>
      </c>
      <c r="B399" s="0" t="n">
        <v>78</v>
      </c>
      <c r="C399" s="0" t="n">
        <v>39270</v>
      </c>
      <c r="D399" s="0" t="s">
        <v>2173</v>
      </c>
      <c r="E399" s="0" t="s">
        <v>968</v>
      </c>
      <c r="F399" s="0" t="str">
        <f aca="false">CONCATENATE(D400," ",LEFT(I400,4),"T=",AW400,"D=",AX400,"R=",AY400,"M=",AZ400,"L=",BA400,"B=",BB400)</f>
        <v>FLICK 1952T=38D=11R=1M=4L=9B=11</v>
      </c>
      <c r="G399" s="0" t="s">
        <v>725</v>
      </c>
      <c r="I399" s="0" t="s">
        <v>2174</v>
      </c>
      <c r="J399" s="0" t="s">
        <v>2175</v>
      </c>
      <c r="K399" s="0" t="s">
        <v>143</v>
      </c>
      <c r="L399" s="0" t="s">
        <v>144</v>
      </c>
      <c r="M399" s="0" t="str">
        <f aca="false">RIGHT(N399,LEN(N399)-FIND(" ",N399))</f>
        <v>DARTMOOR DR NE</v>
      </c>
      <c r="N399" s="0" t="s">
        <v>2176</v>
      </c>
      <c r="P399" s="0" t="s">
        <v>147</v>
      </c>
      <c r="Q399" s="0" t="s">
        <v>148</v>
      </c>
      <c r="R399" s="0" t="n">
        <v>44483</v>
      </c>
      <c r="AD399" s="0" t="s">
        <v>149</v>
      </c>
      <c r="AE399" s="0" t="s">
        <v>150</v>
      </c>
      <c r="AH399" s="0" t="n">
        <v>14</v>
      </c>
      <c r="AI399" s="0" t="n">
        <v>11</v>
      </c>
      <c r="AJ399" s="0" t="s">
        <v>164</v>
      </c>
      <c r="AM399" s="0" t="s">
        <v>165</v>
      </c>
      <c r="AN399" s="0" t="s">
        <v>147</v>
      </c>
      <c r="AO399" s="0" t="s">
        <v>166</v>
      </c>
      <c r="AP399" s="0" t="s">
        <v>167</v>
      </c>
      <c r="AQ399" s="0" t="n">
        <v>9</v>
      </c>
      <c r="AR399" s="0" t="n">
        <v>64</v>
      </c>
      <c r="AS399" s="0" t="n">
        <v>32</v>
      </c>
      <c r="AV399" s="0" t="s">
        <v>154</v>
      </c>
      <c r="AW399" s="0" t="n">
        <f aca="false">COUNTA($BC399:$EG399)</f>
        <v>36</v>
      </c>
      <c r="AX399" s="0" t="n">
        <f aca="false">COUNTIF($BC399:$EG399,"D")</f>
        <v>8</v>
      </c>
      <c r="AY399" s="0" t="n">
        <f aca="false">COUNTIF($BC399:$EG399,"R")</f>
        <v>0</v>
      </c>
      <c r="AZ399" s="0" t="n">
        <f aca="false">IF(CC399="D",1,0)+IF(CL399="D",1,0)+IF(CW399="D",1,0)+IF(DD399="D",1,0)+IF(DJ399="D",1,0)+IF(DO399="D",1,0)+IF(DW399="D",1,0)</f>
        <v>2</v>
      </c>
      <c r="BA399" s="0" t="n">
        <f aca="false">IF(DH399&lt;&gt;"",1,0)+IF(DI399&lt;&gt;"",1,0)+IF(DK399&lt;&gt;"",1,0)+IF(DM399&lt;&gt;"",1,0)+IF(DN399&lt;&gt;"",1,0)+IF(DO399&lt;&gt;"",1,0)+IF(DQ399&lt;&gt;"",1,0)+IF(DR399&lt;&gt;"",1,0)+IF(DT399&lt;&gt;"",1,0)+IF(DU399&lt;&gt;"",1,0)+IF(DV399&lt;&gt;"",1,0)+IF(DW399&lt;&gt;"",1,0)+IF(DX399&lt;&gt;"",1,0)+IF(DZ399&lt;&gt;"",1,0)+IF(EA399&lt;&gt;"",1,0)+IF(EB399&lt;&gt;"",1,0)+IF(EE399&lt;&gt;"",1,0)</f>
        <v>6</v>
      </c>
      <c r="BB399" s="0" t="n">
        <f aca="false">AY399*AX399</f>
        <v>0</v>
      </c>
      <c r="BC399" s="0" t="s">
        <v>155</v>
      </c>
      <c r="BD399" s="0" t="s">
        <v>155</v>
      </c>
      <c r="BF399" s="0" t="s">
        <v>155</v>
      </c>
      <c r="BH399" s="0" t="s">
        <v>155</v>
      </c>
      <c r="BI399" s="0" t="s">
        <v>155</v>
      </c>
      <c r="BJ399" s="0" t="s">
        <v>155</v>
      </c>
      <c r="BK399" s="0" t="s">
        <v>155</v>
      </c>
      <c r="BL399" s="0" t="s">
        <v>155</v>
      </c>
      <c r="BP399" s="0" t="s">
        <v>155</v>
      </c>
      <c r="BR399" s="0" t="s">
        <v>155</v>
      </c>
      <c r="BS399" s="0" t="s">
        <v>155</v>
      </c>
      <c r="BV399" s="0" t="s">
        <v>155</v>
      </c>
      <c r="BY399" s="0" t="s">
        <v>144</v>
      </c>
      <c r="CA399" s="0" t="s">
        <v>155</v>
      </c>
      <c r="CC399" s="0" t="s">
        <v>144</v>
      </c>
      <c r="CG399" s="0" t="s">
        <v>155</v>
      </c>
      <c r="CK399" s="0" t="s">
        <v>155</v>
      </c>
      <c r="CL399" s="0" t="s">
        <v>144</v>
      </c>
      <c r="CN399" s="0" t="s">
        <v>155</v>
      </c>
      <c r="CO399" s="0" t="s">
        <v>144</v>
      </c>
      <c r="CP399" s="0" t="s">
        <v>155</v>
      </c>
      <c r="CV399" s="0" t="s">
        <v>155</v>
      </c>
      <c r="CY399" s="0" t="s">
        <v>155</v>
      </c>
      <c r="CZ399" s="0" t="s">
        <v>144</v>
      </c>
      <c r="DC399" s="0" t="s">
        <v>155</v>
      </c>
      <c r="DF399" s="0" t="s">
        <v>155</v>
      </c>
      <c r="DG399" s="0" t="s">
        <v>144</v>
      </c>
      <c r="DI399" s="0" t="s">
        <v>155</v>
      </c>
      <c r="DL399" s="0" t="s">
        <v>155</v>
      </c>
      <c r="DM399" s="0" t="s">
        <v>144</v>
      </c>
      <c r="DN399" s="0" t="s">
        <v>155</v>
      </c>
      <c r="DU399" s="0" t="s">
        <v>155</v>
      </c>
      <c r="DX399" s="0" t="s">
        <v>155</v>
      </c>
      <c r="EA399" s="0" t="s">
        <v>155</v>
      </c>
      <c r="ED399" s="0" t="s">
        <v>144</v>
      </c>
      <c r="EF399" s="0" t="s">
        <v>155</v>
      </c>
    </row>
    <row r="400" customFormat="false" ht="13.8" hidden="false" customHeight="false" outlineLevel="0" collapsed="false">
      <c r="A400" s="0" t="s">
        <v>2177</v>
      </c>
      <c r="B400" s="0" t="n">
        <v>78</v>
      </c>
      <c r="C400" s="0" t="n">
        <v>211989</v>
      </c>
      <c r="D400" s="0" t="s">
        <v>2178</v>
      </c>
      <c r="E400" s="0" t="s">
        <v>2179</v>
      </c>
      <c r="F400" s="0" t="str">
        <f aca="false">CONCATENATE(D401," ",LEFT(I401,4),"T=",AW401,"D=",AX401,"R=",AY401,"M=",AZ401,"L=",BA401,"B=",BB401)</f>
        <v>BURT 1949T=37D=8R=0M=2L=7B=0</v>
      </c>
      <c r="G400" s="0" t="s">
        <v>257</v>
      </c>
      <c r="I400" s="0" t="s">
        <v>2180</v>
      </c>
      <c r="J400" s="0" t="s">
        <v>1243</v>
      </c>
      <c r="K400" s="0" t="s">
        <v>143</v>
      </c>
      <c r="L400" s="0" t="s">
        <v>144</v>
      </c>
      <c r="M400" s="0" t="str">
        <f aca="false">RIGHT(N400,LEN(N400)-FIND(" ",N400))</f>
        <v>BELVEDERE AVE NE</v>
      </c>
      <c r="N400" s="0" t="s">
        <v>2181</v>
      </c>
      <c r="P400" s="0" t="s">
        <v>147</v>
      </c>
      <c r="Q400" s="0" t="s">
        <v>148</v>
      </c>
      <c r="R400" s="0" t="n">
        <v>44483</v>
      </c>
      <c r="AD400" s="0" t="s">
        <v>149</v>
      </c>
      <c r="AE400" s="0" t="s">
        <v>150</v>
      </c>
      <c r="AF400" s="0" t="s">
        <v>151</v>
      </c>
      <c r="AH400" s="0" t="n">
        <v>14</v>
      </c>
      <c r="AI400" s="0" t="n">
        <v>11</v>
      </c>
      <c r="AN400" s="0" t="s">
        <v>147</v>
      </c>
      <c r="AO400" s="0" t="s">
        <v>189</v>
      </c>
      <c r="AP400" s="0" t="s">
        <v>190</v>
      </c>
      <c r="AQ400" s="0" t="n">
        <v>9</v>
      </c>
      <c r="AR400" s="0" t="n">
        <v>64</v>
      </c>
      <c r="AS400" s="0" t="n">
        <v>32</v>
      </c>
      <c r="AV400" s="0" t="s">
        <v>154</v>
      </c>
      <c r="AW400" s="0" t="n">
        <f aca="false">COUNTA($BC400:$EG400)</f>
        <v>38</v>
      </c>
      <c r="AX400" s="0" t="n">
        <f aca="false">COUNTIF($BC400:$EG400,"D")</f>
        <v>11</v>
      </c>
      <c r="AY400" s="0" t="n">
        <f aca="false">COUNTIF($BC400:$EG400,"R")</f>
        <v>1</v>
      </c>
      <c r="AZ400" s="0" t="n">
        <f aca="false">IF(CC400="D",1,0)+IF(CL400="D",1,0)+IF(CW400="D",1,0)+IF(DD400="D",1,0)+IF(DJ400="D",1,0)+IF(DO400="D",1,0)+IF(DW400="D",1,0)</f>
        <v>4</v>
      </c>
      <c r="BA400" s="0" t="n">
        <f aca="false">IF(DH400&lt;&gt;"",1,0)+IF(DI400&lt;&gt;"",1,0)+IF(DK400&lt;&gt;"",1,0)+IF(DM400&lt;&gt;"",1,0)+IF(DN400&lt;&gt;"",1,0)+IF(DO400&lt;&gt;"",1,0)+IF(DQ400&lt;&gt;"",1,0)+IF(DR400&lt;&gt;"",1,0)+IF(DT400&lt;&gt;"",1,0)+IF(DU400&lt;&gt;"",1,0)+IF(DV400&lt;&gt;"",1,0)+IF(DW400&lt;&gt;"",1,0)+IF(DX400&lt;&gt;"",1,0)+IF(DZ400&lt;&gt;"",1,0)+IF(EA400&lt;&gt;"",1,0)+IF(EB400&lt;&gt;"",1,0)+IF(EE400&lt;&gt;"",1,0)</f>
        <v>9</v>
      </c>
      <c r="BB400" s="0" t="n">
        <f aca="false">AY400*AX400</f>
        <v>11</v>
      </c>
      <c r="BD400" s="0" t="s">
        <v>155</v>
      </c>
      <c r="BE400" s="0" t="s">
        <v>155</v>
      </c>
      <c r="BH400" s="0" t="s">
        <v>155</v>
      </c>
      <c r="BI400" s="0" t="s">
        <v>155</v>
      </c>
      <c r="BJ400" s="0" t="s">
        <v>155</v>
      </c>
      <c r="BL400" s="0" t="s">
        <v>155</v>
      </c>
      <c r="BP400" s="0" t="s">
        <v>155</v>
      </c>
      <c r="BS400" s="0" t="s">
        <v>155</v>
      </c>
      <c r="BV400" s="0" t="s">
        <v>155</v>
      </c>
      <c r="CA400" s="0" t="s">
        <v>155</v>
      </c>
      <c r="CG400" s="0" t="s">
        <v>155</v>
      </c>
      <c r="CK400" s="0" t="s">
        <v>155</v>
      </c>
      <c r="CL400" s="0" t="s">
        <v>144</v>
      </c>
      <c r="CN400" s="0" t="s">
        <v>155</v>
      </c>
      <c r="CO400" s="0" t="s">
        <v>144</v>
      </c>
      <c r="CP400" s="0" t="s">
        <v>155</v>
      </c>
      <c r="CT400" s="0" t="s">
        <v>155</v>
      </c>
      <c r="CU400" s="0" t="s">
        <v>144</v>
      </c>
      <c r="CV400" s="0" t="s">
        <v>155</v>
      </c>
      <c r="CW400" s="0" t="s">
        <v>144</v>
      </c>
      <c r="CY400" s="0" t="s">
        <v>155</v>
      </c>
      <c r="CZ400" s="0" t="s">
        <v>174</v>
      </c>
      <c r="DC400" s="0" t="s">
        <v>155</v>
      </c>
      <c r="DF400" s="0" t="s">
        <v>155</v>
      </c>
      <c r="DG400" s="0" t="s">
        <v>144</v>
      </c>
      <c r="DI400" s="0" t="s">
        <v>155</v>
      </c>
      <c r="DJ400" s="0" t="s">
        <v>144</v>
      </c>
      <c r="DM400" s="0" t="s">
        <v>144</v>
      </c>
      <c r="DN400" s="0" t="s">
        <v>155</v>
      </c>
      <c r="DR400" s="0" t="s">
        <v>155</v>
      </c>
      <c r="DS400" s="0" t="s">
        <v>144</v>
      </c>
      <c r="DT400" s="0" t="s">
        <v>144</v>
      </c>
      <c r="DU400" s="0" t="s">
        <v>155</v>
      </c>
      <c r="DW400" s="0" t="s">
        <v>144</v>
      </c>
      <c r="DX400" s="0" t="s">
        <v>155</v>
      </c>
      <c r="EA400" s="0" t="s">
        <v>155</v>
      </c>
      <c r="ED400" s="0" t="s">
        <v>144</v>
      </c>
      <c r="EF400" s="0" t="s">
        <v>155</v>
      </c>
    </row>
    <row r="401" customFormat="false" ht="13.8" hidden="false" customHeight="false" outlineLevel="0" collapsed="false">
      <c r="A401" s="0" t="s">
        <v>2182</v>
      </c>
      <c r="B401" s="0" t="n">
        <v>78</v>
      </c>
      <c r="C401" s="0" t="n">
        <v>7970</v>
      </c>
      <c r="D401" s="0" t="s">
        <v>2183</v>
      </c>
      <c r="E401" s="0" t="s">
        <v>2184</v>
      </c>
      <c r="F401" s="0" t="str">
        <f aca="false">CONCATENATE(D402," ",LEFT(I402,4),"T=",AW402,"D=",AX402,"R=",AY402,"M=",AZ402,"L=",BA402,"B=",BB402)</f>
        <v>GIBSON 1949T=46D=14R=0M=5L=9B=0</v>
      </c>
      <c r="G401" s="0" t="s">
        <v>257</v>
      </c>
      <c r="I401" s="0" t="s">
        <v>2185</v>
      </c>
      <c r="J401" s="0" t="s">
        <v>2186</v>
      </c>
      <c r="K401" s="0" t="s">
        <v>143</v>
      </c>
      <c r="L401" s="0" t="s">
        <v>144</v>
      </c>
      <c r="M401" s="0" t="str">
        <f aca="false">RIGHT(N401,LEN(N401)-FIND(" ",N401))</f>
        <v>ADELAIDE AVE NE</v>
      </c>
      <c r="N401" s="0" t="s">
        <v>2187</v>
      </c>
      <c r="P401" s="0" t="s">
        <v>147</v>
      </c>
      <c r="Q401" s="0" t="s">
        <v>148</v>
      </c>
      <c r="R401" s="0" t="n">
        <v>44483</v>
      </c>
      <c r="AD401" s="0" t="s">
        <v>149</v>
      </c>
      <c r="AE401" s="0" t="s">
        <v>150</v>
      </c>
      <c r="AF401" s="0" t="s">
        <v>151</v>
      </c>
      <c r="AH401" s="0" t="n">
        <v>14</v>
      </c>
      <c r="AI401" s="0" t="n">
        <v>11</v>
      </c>
      <c r="AN401" s="0" t="s">
        <v>147</v>
      </c>
      <c r="AO401" s="0" t="s">
        <v>189</v>
      </c>
      <c r="AP401" s="0" t="s">
        <v>190</v>
      </c>
      <c r="AQ401" s="0" t="n">
        <v>9</v>
      </c>
      <c r="AR401" s="0" t="n">
        <v>64</v>
      </c>
      <c r="AS401" s="0" t="n">
        <v>32</v>
      </c>
      <c r="AV401" s="0" t="s">
        <v>154</v>
      </c>
      <c r="AW401" s="0" t="n">
        <f aca="false">COUNTA($BC401:$EG401)</f>
        <v>37</v>
      </c>
      <c r="AX401" s="0" t="n">
        <f aca="false">COUNTIF($BC401:$EG401,"D")</f>
        <v>8</v>
      </c>
      <c r="AY401" s="0" t="n">
        <f aca="false">COUNTIF($BC401:$EG401,"R")</f>
        <v>0</v>
      </c>
      <c r="AZ401" s="0" t="n">
        <f aca="false">IF(CC401="D",1,0)+IF(CL401="D",1,0)+IF(CW401="D",1,0)+IF(DD401="D",1,0)+IF(DJ401="D",1,0)+IF(DO401="D",1,0)+IF(DW401="D",1,0)</f>
        <v>2</v>
      </c>
      <c r="BA401" s="0" t="n">
        <f aca="false">IF(DH401&lt;&gt;"",1,0)+IF(DI401&lt;&gt;"",1,0)+IF(DK401&lt;&gt;"",1,0)+IF(DM401&lt;&gt;"",1,0)+IF(DN401&lt;&gt;"",1,0)+IF(DO401&lt;&gt;"",1,0)+IF(DQ401&lt;&gt;"",1,0)+IF(DR401&lt;&gt;"",1,0)+IF(DT401&lt;&gt;"",1,0)+IF(DU401&lt;&gt;"",1,0)+IF(DV401&lt;&gt;"",1,0)+IF(DW401&lt;&gt;"",1,0)+IF(DX401&lt;&gt;"",1,0)+IF(DZ401&lt;&gt;"",1,0)+IF(EA401&lt;&gt;"",1,0)+IF(EB401&lt;&gt;"",1,0)+IF(EE401&lt;&gt;"",1,0)</f>
        <v>7</v>
      </c>
      <c r="BB401" s="0" t="n">
        <f aca="false">AY401*AX401</f>
        <v>0</v>
      </c>
      <c r="BC401" s="0" t="s">
        <v>155</v>
      </c>
      <c r="BD401" s="0" t="s">
        <v>155</v>
      </c>
      <c r="BE401" s="0" t="s">
        <v>155</v>
      </c>
      <c r="BF401" s="0" t="s">
        <v>155</v>
      </c>
      <c r="BH401" s="0" t="s">
        <v>155</v>
      </c>
      <c r="BI401" s="0" t="s">
        <v>155</v>
      </c>
      <c r="BJ401" s="0" t="s">
        <v>155</v>
      </c>
      <c r="BK401" s="0" t="s">
        <v>155</v>
      </c>
      <c r="BL401" s="0" t="s">
        <v>155</v>
      </c>
      <c r="BP401" s="0" t="s">
        <v>155</v>
      </c>
      <c r="BR401" s="0" t="s">
        <v>155</v>
      </c>
      <c r="BS401" s="0" t="s">
        <v>155</v>
      </c>
      <c r="BV401" s="0" t="s">
        <v>155</v>
      </c>
      <c r="BY401" s="0" t="s">
        <v>144</v>
      </c>
      <c r="CA401" s="0" t="s">
        <v>155</v>
      </c>
      <c r="CG401" s="0" t="s">
        <v>155</v>
      </c>
      <c r="CK401" s="0" t="s">
        <v>155</v>
      </c>
      <c r="CN401" s="0" t="s">
        <v>155</v>
      </c>
      <c r="CO401" s="0" t="s">
        <v>144</v>
      </c>
      <c r="CP401" s="0" t="s">
        <v>155</v>
      </c>
      <c r="CU401" s="0" t="s">
        <v>144</v>
      </c>
      <c r="CV401" s="0" t="s">
        <v>155</v>
      </c>
      <c r="CY401" s="0" t="s">
        <v>155</v>
      </c>
      <c r="CZ401" s="0" t="s">
        <v>144</v>
      </c>
      <c r="DC401" s="0" t="s">
        <v>155</v>
      </c>
      <c r="DF401" s="0" t="s">
        <v>155</v>
      </c>
      <c r="DG401" s="0" t="s">
        <v>144</v>
      </c>
      <c r="DI401" s="0" t="s">
        <v>155</v>
      </c>
      <c r="DJ401" s="0" t="s">
        <v>144</v>
      </c>
      <c r="DL401" s="0" t="s">
        <v>155</v>
      </c>
      <c r="DM401" s="0" t="s">
        <v>144</v>
      </c>
      <c r="DN401" s="0" t="s">
        <v>155</v>
      </c>
      <c r="DU401" s="0" t="s">
        <v>155</v>
      </c>
      <c r="DW401" s="0" t="s">
        <v>144</v>
      </c>
      <c r="DX401" s="0" t="s">
        <v>155</v>
      </c>
      <c r="EA401" s="0" t="s">
        <v>155</v>
      </c>
      <c r="EF401" s="0" t="s">
        <v>155</v>
      </c>
    </row>
    <row r="402" customFormat="false" ht="13.8" hidden="false" customHeight="false" outlineLevel="0" collapsed="false">
      <c r="A402" s="0" t="s">
        <v>2188</v>
      </c>
      <c r="B402" s="0" t="n">
        <v>78</v>
      </c>
      <c r="C402" s="0" t="n">
        <v>10152</v>
      </c>
      <c r="D402" s="0" t="s">
        <v>2189</v>
      </c>
      <c r="E402" s="0" t="s">
        <v>144</v>
      </c>
      <c r="F402" s="0" t="str">
        <f aca="false">CONCATENATE(D403," ",LEFT(I403,4),"T=",AW403,"D=",AX403,"R=",AY403,"M=",AZ403,"L=",BA403,"B=",BB403)</f>
        <v>NOVORSKY 1947T=42D=12R=0M=5L=7B=0</v>
      </c>
      <c r="G402" s="0" t="s">
        <v>159</v>
      </c>
      <c r="I402" s="0" t="s">
        <v>2190</v>
      </c>
      <c r="J402" s="0" t="s">
        <v>2191</v>
      </c>
      <c r="K402" s="0" t="s">
        <v>143</v>
      </c>
      <c r="L402" s="0" t="s">
        <v>144</v>
      </c>
      <c r="M402" s="0" t="str">
        <f aca="false">RIGHT(N402,LEN(N402)-FIND(" ",N402))</f>
        <v>FAIRWAY DR NE</v>
      </c>
      <c r="N402" s="0" t="s">
        <v>2192</v>
      </c>
      <c r="P402" s="0" t="s">
        <v>147</v>
      </c>
      <c r="Q402" s="0" t="s">
        <v>148</v>
      </c>
      <c r="R402" s="0" t="n">
        <v>44483</v>
      </c>
      <c r="AD402" s="0" t="s">
        <v>149</v>
      </c>
      <c r="AE402" s="0" t="s">
        <v>150</v>
      </c>
      <c r="AF402" s="0" t="s">
        <v>151</v>
      </c>
      <c r="AH402" s="0" t="n">
        <v>14</v>
      </c>
      <c r="AI402" s="0" t="n">
        <v>11</v>
      </c>
      <c r="AN402" s="0" t="s">
        <v>147</v>
      </c>
      <c r="AO402" s="0" t="s">
        <v>176</v>
      </c>
      <c r="AP402" s="0" t="s">
        <v>177</v>
      </c>
      <c r="AQ402" s="0" t="n">
        <v>9</v>
      </c>
      <c r="AR402" s="0" t="n">
        <v>64</v>
      </c>
      <c r="AS402" s="0" t="n">
        <v>32</v>
      </c>
      <c r="AV402" s="0" t="s">
        <v>154</v>
      </c>
      <c r="AW402" s="0" t="n">
        <f aca="false">COUNTA($BC402:$EG402)</f>
        <v>46</v>
      </c>
      <c r="AX402" s="0" t="n">
        <f aca="false">COUNTIF($BC402:$EG402,"D")</f>
        <v>14</v>
      </c>
      <c r="AY402" s="0" t="n">
        <f aca="false">COUNTIF($BC402:$EG402,"R")</f>
        <v>0</v>
      </c>
      <c r="AZ402" s="0" t="n">
        <f aca="false">IF(CC402="D",1,0)+IF(CL402="D",1,0)+IF(CW402="D",1,0)+IF(DD402="D",1,0)+IF(DJ402="D",1,0)+IF(DO402="D",1,0)+IF(DW402="D",1,0)</f>
        <v>5</v>
      </c>
      <c r="BA402" s="0" t="n">
        <f aca="false">IF(DH402&lt;&gt;"",1,0)+IF(DI402&lt;&gt;"",1,0)+IF(DK402&lt;&gt;"",1,0)+IF(DM402&lt;&gt;"",1,0)+IF(DN402&lt;&gt;"",1,0)+IF(DO402&lt;&gt;"",1,0)+IF(DQ402&lt;&gt;"",1,0)+IF(DR402&lt;&gt;"",1,0)+IF(DT402&lt;&gt;"",1,0)+IF(DU402&lt;&gt;"",1,0)+IF(DV402&lt;&gt;"",1,0)+IF(DW402&lt;&gt;"",1,0)+IF(DX402&lt;&gt;"",1,0)+IF(DZ402&lt;&gt;"",1,0)+IF(EA402&lt;&gt;"",1,0)+IF(EB402&lt;&gt;"",1,0)+IF(EE402&lt;&gt;"",1,0)</f>
        <v>9</v>
      </c>
      <c r="BB402" s="0" t="n">
        <f aca="false">AY402*AX402</f>
        <v>0</v>
      </c>
      <c r="BC402" s="0" t="s">
        <v>155</v>
      </c>
      <c r="BD402" s="0" t="s">
        <v>155</v>
      </c>
      <c r="BE402" s="0" t="s">
        <v>155</v>
      </c>
      <c r="BF402" s="0" t="s">
        <v>155</v>
      </c>
      <c r="BG402" s="0" t="s">
        <v>155</v>
      </c>
      <c r="BH402" s="0" t="s">
        <v>155</v>
      </c>
      <c r="BI402" s="0" t="s">
        <v>155</v>
      </c>
      <c r="BJ402" s="0" t="s">
        <v>155</v>
      </c>
      <c r="BK402" s="0" t="s">
        <v>155</v>
      </c>
      <c r="BL402" s="0" t="s">
        <v>155</v>
      </c>
      <c r="BP402" s="0" t="s">
        <v>155</v>
      </c>
      <c r="BR402" s="0" t="s">
        <v>155</v>
      </c>
      <c r="BS402" s="0" t="s">
        <v>155</v>
      </c>
      <c r="BV402" s="0" t="s">
        <v>155</v>
      </c>
      <c r="BY402" s="0" t="s">
        <v>144</v>
      </c>
      <c r="CA402" s="0" t="s">
        <v>155</v>
      </c>
      <c r="CC402" s="0" t="s">
        <v>144</v>
      </c>
      <c r="CG402" s="0" t="s">
        <v>155</v>
      </c>
      <c r="CH402" s="0" t="s">
        <v>144</v>
      </c>
      <c r="CK402" s="0" t="s">
        <v>155</v>
      </c>
      <c r="CL402" s="0" t="s">
        <v>144</v>
      </c>
      <c r="CN402" s="0" t="s">
        <v>155</v>
      </c>
      <c r="CO402" s="0" t="s">
        <v>144</v>
      </c>
      <c r="CP402" s="0" t="s">
        <v>155</v>
      </c>
      <c r="CT402" s="0" t="s">
        <v>155</v>
      </c>
      <c r="CV402" s="0" t="s">
        <v>155</v>
      </c>
      <c r="CW402" s="0" t="s">
        <v>144</v>
      </c>
      <c r="CY402" s="0" t="s">
        <v>155</v>
      </c>
      <c r="CZ402" s="0" t="s">
        <v>144</v>
      </c>
      <c r="DC402" s="0" t="s">
        <v>155</v>
      </c>
      <c r="DD402" s="0" t="s">
        <v>144</v>
      </c>
      <c r="DF402" s="0" t="s">
        <v>155</v>
      </c>
      <c r="DG402" s="0" t="s">
        <v>144</v>
      </c>
      <c r="DI402" s="0" t="s">
        <v>155</v>
      </c>
      <c r="DL402" s="0" t="s">
        <v>155</v>
      </c>
      <c r="DM402" s="0" t="s">
        <v>144</v>
      </c>
      <c r="DN402" s="0" t="s">
        <v>155</v>
      </c>
      <c r="DR402" s="0" t="s">
        <v>155</v>
      </c>
      <c r="DS402" s="0" t="s">
        <v>144</v>
      </c>
      <c r="DT402" s="0" t="s">
        <v>144</v>
      </c>
      <c r="DU402" s="0" t="s">
        <v>155</v>
      </c>
      <c r="DW402" s="0" t="s">
        <v>144</v>
      </c>
      <c r="DX402" s="0" t="s">
        <v>155</v>
      </c>
      <c r="EA402" s="0" t="s">
        <v>155</v>
      </c>
      <c r="ED402" s="0" t="s">
        <v>144</v>
      </c>
      <c r="EF402" s="0" t="s">
        <v>155</v>
      </c>
    </row>
    <row r="403" customFormat="false" ht="13.8" hidden="false" customHeight="false" outlineLevel="0" collapsed="false">
      <c r="A403" s="0" t="s">
        <v>2193</v>
      </c>
      <c r="B403" s="0" t="n">
        <v>78</v>
      </c>
      <c r="C403" s="0" t="n">
        <v>220669</v>
      </c>
      <c r="D403" s="0" t="s">
        <v>2194</v>
      </c>
      <c r="E403" s="0" t="s">
        <v>1227</v>
      </c>
      <c r="F403" s="0" t="str">
        <f aca="false">CONCATENATE(D404," ",LEFT(I404,4),"T=",AW404,"D=",AX404,"R=",AY404,"M=",AZ404,"L=",BA404,"B=",BB404)</f>
        <v>NOVORSKY 1946T=42D=11R=1M=5L=7B=11</v>
      </c>
      <c r="G403" s="0" t="s">
        <v>257</v>
      </c>
      <c r="I403" s="0" t="s">
        <v>2195</v>
      </c>
      <c r="J403" s="0" t="s">
        <v>2196</v>
      </c>
      <c r="K403" s="0" t="s">
        <v>143</v>
      </c>
      <c r="L403" s="0" t="s">
        <v>144</v>
      </c>
      <c r="M403" s="0" t="str">
        <f aca="false">RIGHT(N403,LEN(N403)-FIND(" ",N403))</f>
        <v>OVERLOOK DR NE</v>
      </c>
      <c r="N403" s="0" t="s">
        <v>2197</v>
      </c>
      <c r="P403" s="0" t="s">
        <v>147</v>
      </c>
      <c r="Q403" s="0" t="s">
        <v>148</v>
      </c>
      <c r="R403" s="0" t="n">
        <v>44483</v>
      </c>
      <c r="AD403" s="0" t="s">
        <v>149</v>
      </c>
      <c r="AE403" s="0" t="s">
        <v>150</v>
      </c>
      <c r="AF403" s="0" t="s">
        <v>151</v>
      </c>
      <c r="AH403" s="0" t="n">
        <v>14</v>
      </c>
      <c r="AI403" s="0" t="n">
        <v>11</v>
      </c>
      <c r="AN403" s="0" t="s">
        <v>147</v>
      </c>
      <c r="AO403" s="0" t="s">
        <v>176</v>
      </c>
      <c r="AP403" s="0" t="s">
        <v>177</v>
      </c>
      <c r="AQ403" s="0" t="n">
        <v>9</v>
      </c>
      <c r="AR403" s="0" t="n">
        <v>64</v>
      </c>
      <c r="AS403" s="0" t="n">
        <v>32</v>
      </c>
      <c r="AV403" s="0" t="s">
        <v>154</v>
      </c>
      <c r="AW403" s="0" t="n">
        <f aca="false">COUNTA($BC403:$EG403)</f>
        <v>42</v>
      </c>
      <c r="AX403" s="0" t="n">
        <f aca="false">COUNTIF($BC403:$EG403,"D")</f>
        <v>12</v>
      </c>
      <c r="AY403" s="0" t="n">
        <f aca="false">COUNTIF($BC403:$EG403,"R")</f>
        <v>0</v>
      </c>
      <c r="AZ403" s="0" t="n">
        <f aca="false">IF(CC403="D",1,0)+IF(CL403="D",1,0)+IF(CW403="D",1,0)+IF(DD403="D",1,0)+IF(DJ403="D",1,0)+IF(DO403="D",1,0)+IF(DW403="D",1,0)</f>
        <v>5</v>
      </c>
      <c r="BA403" s="0" t="n">
        <f aca="false">IF(DH403&lt;&gt;"",1,0)+IF(DI403&lt;&gt;"",1,0)+IF(DK403&lt;&gt;"",1,0)+IF(DM403&lt;&gt;"",1,0)+IF(DN403&lt;&gt;"",1,0)+IF(DO403&lt;&gt;"",1,0)+IF(DQ403&lt;&gt;"",1,0)+IF(DR403&lt;&gt;"",1,0)+IF(DT403&lt;&gt;"",1,0)+IF(DU403&lt;&gt;"",1,0)+IF(DV403&lt;&gt;"",1,0)+IF(DW403&lt;&gt;"",1,0)+IF(DX403&lt;&gt;"",1,0)+IF(DZ403&lt;&gt;"",1,0)+IF(EA403&lt;&gt;"",1,0)+IF(EB403&lt;&gt;"",1,0)+IF(EE403&lt;&gt;"",1,0)</f>
        <v>7</v>
      </c>
      <c r="BB403" s="0" t="n">
        <f aca="false">AY403*AX403</f>
        <v>0</v>
      </c>
      <c r="BC403" s="0" t="s">
        <v>155</v>
      </c>
      <c r="BD403" s="0" t="s">
        <v>155</v>
      </c>
      <c r="BE403" s="0" t="s">
        <v>155</v>
      </c>
      <c r="BF403" s="0" t="s">
        <v>155</v>
      </c>
      <c r="BG403" s="0" t="s">
        <v>155</v>
      </c>
      <c r="BH403" s="0" t="s">
        <v>155</v>
      </c>
      <c r="BI403" s="0" t="s">
        <v>155</v>
      </c>
      <c r="BJ403" s="0" t="s">
        <v>155</v>
      </c>
      <c r="BK403" s="0" t="s">
        <v>155</v>
      </c>
      <c r="BL403" s="0" t="s">
        <v>155</v>
      </c>
      <c r="BP403" s="0" t="s">
        <v>155</v>
      </c>
      <c r="BR403" s="0" t="s">
        <v>155</v>
      </c>
      <c r="BS403" s="0" t="s">
        <v>155</v>
      </c>
      <c r="BV403" s="0" t="s">
        <v>155</v>
      </c>
      <c r="CA403" s="0" t="s">
        <v>155</v>
      </c>
      <c r="CG403" s="0" t="s">
        <v>155</v>
      </c>
      <c r="CK403" s="0" t="s">
        <v>155</v>
      </c>
      <c r="CL403" s="0" t="s">
        <v>144</v>
      </c>
      <c r="CN403" s="0" t="s">
        <v>155</v>
      </c>
      <c r="CP403" s="0" t="s">
        <v>155</v>
      </c>
      <c r="CQ403" s="0" t="s">
        <v>144</v>
      </c>
      <c r="CT403" s="0" t="s">
        <v>155</v>
      </c>
      <c r="CU403" s="0" t="s">
        <v>144</v>
      </c>
      <c r="CV403" s="0" t="s">
        <v>155</v>
      </c>
      <c r="CW403" s="0" t="s">
        <v>144</v>
      </c>
      <c r="CY403" s="0" t="s">
        <v>155</v>
      </c>
      <c r="CZ403" s="0" t="s">
        <v>144</v>
      </c>
      <c r="DC403" s="0" t="s">
        <v>155</v>
      </c>
      <c r="DD403" s="0" t="s">
        <v>144</v>
      </c>
      <c r="DF403" s="0" t="s">
        <v>155</v>
      </c>
      <c r="DJ403" s="0" t="s">
        <v>144</v>
      </c>
      <c r="DL403" s="0" t="s">
        <v>155</v>
      </c>
      <c r="DM403" s="0" t="s">
        <v>144</v>
      </c>
      <c r="DN403" s="0" t="s">
        <v>155</v>
      </c>
      <c r="DS403" s="0" t="s">
        <v>144</v>
      </c>
      <c r="DT403" s="0" t="s">
        <v>144</v>
      </c>
      <c r="DU403" s="0" t="s">
        <v>155</v>
      </c>
      <c r="DW403" s="0" t="s">
        <v>144</v>
      </c>
      <c r="DX403" s="0" t="s">
        <v>155</v>
      </c>
      <c r="EA403" s="0" t="s">
        <v>155</v>
      </c>
      <c r="ED403" s="0" t="s">
        <v>144</v>
      </c>
      <c r="EF403" s="0" t="s">
        <v>155</v>
      </c>
    </row>
    <row r="404" customFormat="false" ht="13.8" hidden="false" customHeight="false" outlineLevel="0" collapsed="false">
      <c r="A404" s="0" t="s">
        <v>2198</v>
      </c>
      <c r="B404" s="0" t="n">
        <v>78</v>
      </c>
      <c r="C404" s="0" t="n">
        <v>220668</v>
      </c>
      <c r="D404" s="0" t="s">
        <v>2194</v>
      </c>
      <c r="E404" s="0" t="s">
        <v>1222</v>
      </c>
      <c r="F404" s="0" t="str">
        <f aca="false">CONCATENATE(D405," ",LEFT(I405,4),"T=",AW405,"D=",AX405,"R=",AY405,"M=",AZ405,"L=",BA405,"B=",BB405)</f>
        <v>SLANCO 1946T=42D=7R=4M=2L=6B=28</v>
      </c>
      <c r="G404" s="0" t="s">
        <v>200</v>
      </c>
      <c r="I404" s="0" t="s">
        <v>2199</v>
      </c>
      <c r="J404" s="0" t="s">
        <v>2196</v>
      </c>
      <c r="K404" s="0" t="s">
        <v>143</v>
      </c>
      <c r="L404" s="0" t="s">
        <v>144</v>
      </c>
      <c r="M404" s="0" t="str">
        <f aca="false">RIGHT(N404,LEN(N404)-FIND(" ",N404))</f>
        <v>OVERLOOK DR NE</v>
      </c>
      <c r="N404" s="0" t="s">
        <v>2197</v>
      </c>
      <c r="P404" s="0" t="s">
        <v>147</v>
      </c>
      <c r="Q404" s="0" t="s">
        <v>148</v>
      </c>
      <c r="R404" s="0" t="n">
        <v>44483</v>
      </c>
      <c r="AD404" s="0" t="s">
        <v>149</v>
      </c>
      <c r="AE404" s="0" t="s">
        <v>150</v>
      </c>
      <c r="AF404" s="0" t="s">
        <v>151</v>
      </c>
      <c r="AH404" s="0" t="n">
        <v>14</v>
      </c>
      <c r="AI404" s="0" t="n">
        <v>11</v>
      </c>
      <c r="AN404" s="0" t="s">
        <v>147</v>
      </c>
      <c r="AO404" s="0" t="s">
        <v>176</v>
      </c>
      <c r="AP404" s="0" t="s">
        <v>177</v>
      </c>
      <c r="AQ404" s="0" t="n">
        <v>9</v>
      </c>
      <c r="AR404" s="0" t="n">
        <v>64</v>
      </c>
      <c r="AS404" s="0" t="n">
        <v>32</v>
      </c>
      <c r="AV404" s="0" t="s">
        <v>154</v>
      </c>
      <c r="AW404" s="0" t="n">
        <f aca="false">COUNTA($BC404:$EG404)</f>
        <v>42</v>
      </c>
      <c r="AX404" s="0" t="n">
        <f aca="false">COUNTIF($BC404:$EG404,"D")</f>
        <v>11</v>
      </c>
      <c r="AY404" s="0" t="n">
        <f aca="false">COUNTIF($BC404:$EG404,"R")</f>
        <v>1</v>
      </c>
      <c r="AZ404" s="0" t="n">
        <f aca="false">IF(CC404="D",1,0)+IF(CL404="D",1,0)+IF(CW404="D",1,0)+IF(DD404="D",1,0)+IF(DJ404="D",1,0)+IF(DO404="D",1,0)+IF(DW404="D",1,0)</f>
        <v>5</v>
      </c>
      <c r="BA404" s="0" t="n">
        <f aca="false">IF(DH404&lt;&gt;"",1,0)+IF(DI404&lt;&gt;"",1,0)+IF(DK404&lt;&gt;"",1,0)+IF(DM404&lt;&gt;"",1,0)+IF(DN404&lt;&gt;"",1,0)+IF(DO404&lt;&gt;"",1,0)+IF(DQ404&lt;&gt;"",1,0)+IF(DR404&lt;&gt;"",1,0)+IF(DT404&lt;&gt;"",1,0)+IF(DU404&lt;&gt;"",1,0)+IF(DV404&lt;&gt;"",1,0)+IF(DW404&lt;&gt;"",1,0)+IF(DX404&lt;&gt;"",1,0)+IF(DZ404&lt;&gt;"",1,0)+IF(EA404&lt;&gt;"",1,0)+IF(EB404&lt;&gt;"",1,0)+IF(EE404&lt;&gt;"",1,0)</f>
        <v>7</v>
      </c>
      <c r="BB404" s="0" t="n">
        <f aca="false">AY404*AX404</f>
        <v>11</v>
      </c>
      <c r="BC404" s="0" t="s">
        <v>155</v>
      </c>
      <c r="BD404" s="0" t="s">
        <v>155</v>
      </c>
      <c r="BE404" s="0" t="s">
        <v>155</v>
      </c>
      <c r="BF404" s="0" t="s">
        <v>155</v>
      </c>
      <c r="BG404" s="0" t="s">
        <v>155</v>
      </c>
      <c r="BH404" s="0" t="s">
        <v>155</v>
      </c>
      <c r="BI404" s="0" t="s">
        <v>155</v>
      </c>
      <c r="BJ404" s="0" t="s">
        <v>155</v>
      </c>
      <c r="BK404" s="0" t="s">
        <v>155</v>
      </c>
      <c r="BL404" s="0" t="s">
        <v>155</v>
      </c>
      <c r="BP404" s="0" t="s">
        <v>155</v>
      </c>
      <c r="BR404" s="0" t="s">
        <v>155</v>
      </c>
      <c r="BS404" s="0" t="s">
        <v>155</v>
      </c>
      <c r="BV404" s="0" t="s">
        <v>155</v>
      </c>
      <c r="CA404" s="0" t="s">
        <v>155</v>
      </c>
      <c r="CG404" s="0" t="s">
        <v>155</v>
      </c>
      <c r="CK404" s="0" t="s">
        <v>155</v>
      </c>
      <c r="CL404" s="0" t="s">
        <v>144</v>
      </c>
      <c r="CN404" s="0" t="s">
        <v>155</v>
      </c>
      <c r="CP404" s="0" t="s">
        <v>155</v>
      </c>
      <c r="CQ404" s="0" t="s">
        <v>144</v>
      </c>
      <c r="CT404" s="0" t="s">
        <v>155</v>
      </c>
      <c r="CU404" s="0" t="s">
        <v>144</v>
      </c>
      <c r="CV404" s="0" t="s">
        <v>155</v>
      </c>
      <c r="CW404" s="0" t="s">
        <v>144</v>
      </c>
      <c r="CY404" s="0" t="s">
        <v>155</v>
      </c>
      <c r="CZ404" s="0" t="s">
        <v>174</v>
      </c>
      <c r="DC404" s="0" t="s">
        <v>155</v>
      </c>
      <c r="DD404" s="0" t="s">
        <v>144</v>
      </c>
      <c r="DF404" s="0" t="s">
        <v>155</v>
      </c>
      <c r="DJ404" s="0" t="s">
        <v>144</v>
      </c>
      <c r="DL404" s="0" t="s">
        <v>155</v>
      </c>
      <c r="DM404" s="0" t="s">
        <v>144</v>
      </c>
      <c r="DN404" s="0" t="s">
        <v>155</v>
      </c>
      <c r="DS404" s="0" t="s">
        <v>144</v>
      </c>
      <c r="DT404" s="0" t="s">
        <v>144</v>
      </c>
      <c r="DU404" s="0" t="s">
        <v>155</v>
      </c>
      <c r="DW404" s="0" t="s">
        <v>144</v>
      </c>
      <c r="DX404" s="0" t="s">
        <v>155</v>
      </c>
      <c r="EA404" s="0" t="s">
        <v>155</v>
      </c>
      <c r="ED404" s="0" t="s">
        <v>144</v>
      </c>
      <c r="EF404" s="0" t="s">
        <v>155</v>
      </c>
    </row>
    <row r="405" customFormat="false" ht="13.8" hidden="false" customHeight="false" outlineLevel="0" collapsed="false">
      <c r="A405" s="0" t="s">
        <v>2200</v>
      </c>
      <c r="B405" s="0" t="n">
        <v>78</v>
      </c>
      <c r="C405" s="0" t="n">
        <v>221544</v>
      </c>
      <c r="D405" s="0" t="s">
        <v>2020</v>
      </c>
      <c r="E405" s="0" t="s">
        <v>423</v>
      </c>
      <c r="F405" s="0" t="str">
        <f aca="false">CONCATENATE(D406," ",LEFT(I406,4),"T=",AW406,"D=",AX406,"R=",AY406,"M=",AZ406,"L=",BA406,"B=",BB406)</f>
        <v>FOLMAN 1961T=28D=6R=0M=2L=0B=0</v>
      </c>
      <c r="G405" s="0" t="s">
        <v>250</v>
      </c>
      <c r="I405" s="0" t="s">
        <v>2201</v>
      </c>
      <c r="J405" s="0" t="s">
        <v>2202</v>
      </c>
      <c r="K405" s="0" t="s">
        <v>143</v>
      </c>
      <c r="L405" s="0" t="s">
        <v>174</v>
      </c>
      <c r="M405" s="0" t="str">
        <f aca="false">RIGHT(N405,LEN(N405)-FIND(" ",N405))</f>
        <v>ATLANTIC ST NE</v>
      </c>
      <c r="N405" s="0" t="s">
        <v>2023</v>
      </c>
      <c r="P405" s="0" t="s">
        <v>147</v>
      </c>
      <c r="Q405" s="0" t="s">
        <v>148</v>
      </c>
      <c r="R405" s="0" t="n">
        <v>44483</v>
      </c>
      <c r="AD405" s="0" t="s">
        <v>149</v>
      </c>
      <c r="AE405" s="0" t="s">
        <v>150</v>
      </c>
      <c r="AF405" s="0" t="s">
        <v>151</v>
      </c>
      <c r="AH405" s="0" t="n">
        <v>14</v>
      </c>
      <c r="AI405" s="0" t="n">
        <v>11</v>
      </c>
      <c r="AN405" s="0" t="s">
        <v>147</v>
      </c>
      <c r="AO405" s="0" t="s">
        <v>189</v>
      </c>
      <c r="AP405" s="0" t="s">
        <v>190</v>
      </c>
      <c r="AQ405" s="0" t="n">
        <v>9</v>
      </c>
      <c r="AR405" s="0" t="n">
        <v>64</v>
      </c>
      <c r="AS405" s="0" t="n">
        <v>32</v>
      </c>
      <c r="AV405" s="0" t="s">
        <v>154</v>
      </c>
      <c r="AW405" s="0" t="n">
        <f aca="false">COUNTA($BC405:$EG405)</f>
        <v>42</v>
      </c>
      <c r="AX405" s="0" t="n">
        <f aca="false">COUNTIF($BC405:$EG405,"D")</f>
        <v>7</v>
      </c>
      <c r="AY405" s="0" t="n">
        <f aca="false">COUNTIF($BC405:$EG405,"R")</f>
        <v>4</v>
      </c>
      <c r="AZ405" s="0" t="n">
        <f aca="false">IF(CC405="D",1,0)+IF(CL405="D",1,0)+IF(CW405="D",1,0)+IF(DD405="D",1,0)+IF(DJ405="D",1,0)+IF(DO405="D",1,0)+IF(DW405="D",1,0)</f>
        <v>2</v>
      </c>
      <c r="BA405" s="0" t="n">
        <f aca="false">IF(DH405&lt;&gt;"",1,0)+IF(DI405&lt;&gt;"",1,0)+IF(DK405&lt;&gt;"",1,0)+IF(DM405&lt;&gt;"",1,0)+IF(DN405&lt;&gt;"",1,0)+IF(DO405&lt;&gt;"",1,0)+IF(DQ405&lt;&gt;"",1,0)+IF(DR405&lt;&gt;"",1,0)+IF(DT405&lt;&gt;"",1,0)+IF(DU405&lt;&gt;"",1,0)+IF(DV405&lt;&gt;"",1,0)+IF(DW405&lt;&gt;"",1,0)+IF(DX405&lt;&gt;"",1,0)+IF(DZ405&lt;&gt;"",1,0)+IF(EA405&lt;&gt;"",1,0)+IF(EB405&lt;&gt;"",1,0)+IF(EE405&lt;&gt;"",1,0)</f>
        <v>6</v>
      </c>
      <c r="BB405" s="0" t="n">
        <f aca="false">AY405*AX405</f>
        <v>28</v>
      </c>
      <c r="BC405" s="0" t="s">
        <v>155</v>
      </c>
      <c r="BD405" s="0" t="s">
        <v>155</v>
      </c>
      <c r="BE405" s="0" t="s">
        <v>155</v>
      </c>
      <c r="BF405" s="0" t="s">
        <v>155</v>
      </c>
      <c r="BG405" s="0" t="s">
        <v>155</v>
      </c>
      <c r="BH405" s="0" t="s">
        <v>155</v>
      </c>
      <c r="BI405" s="0" t="s">
        <v>155</v>
      </c>
      <c r="BJ405" s="0" t="s">
        <v>155</v>
      </c>
      <c r="BK405" s="0" t="s">
        <v>155</v>
      </c>
      <c r="BL405" s="0" t="s">
        <v>155</v>
      </c>
      <c r="BP405" s="0" t="s">
        <v>155</v>
      </c>
      <c r="BR405" s="0" t="s">
        <v>155</v>
      </c>
      <c r="BS405" s="0" t="s">
        <v>155</v>
      </c>
      <c r="BV405" s="0" t="s">
        <v>155</v>
      </c>
      <c r="BY405" s="0" t="s">
        <v>144</v>
      </c>
      <c r="CA405" s="0" t="s">
        <v>155</v>
      </c>
      <c r="CG405" s="0" t="s">
        <v>155</v>
      </c>
      <c r="CH405" s="0" t="s">
        <v>144</v>
      </c>
      <c r="CK405" s="0" t="s">
        <v>155</v>
      </c>
      <c r="CL405" s="0" t="s">
        <v>144</v>
      </c>
      <c r="CN405" s="0" t="s">
        <v>155</v>
      </c>
      <c r="CO405" s="0" t="s">
        <v>144</v>
      </c>
      <c r="CP405" s="0" t="s">
        <v>155</v>
      </c>
      <c r="CQ405" s="0" t="s">
        <v>144</v>
      </c>
      <c r="CT405" s="0" t="s">
        <v>155</v>
      </c>
      <c r="CU405" s="0" t="s">
        <v>144</v>
      </c>
      <c r="CV405" s="0" t="s">
        <v>155</v>
      </c>
      <c r="CW405" s="0" t="s">
        <v>144</v>
      </c>
      <c r="CY405" s="0" t="s">
        <v>155</v>
      </c>
      <c r="CZ405" s="0" t="s">
        <v>174</v>
      </c>
      <c r="DC405" s="0" t="s">
        <v>155</v>
      </c>
      <c r="DF405" s="0" t="s">
        <v>155</v>
      </c>
      <c r="DG405" s="0" t="s">
        <v>174</v>
      </c>
      <c r="DI405" s="0" t="s">
        <v>155</v>
      </c>
      <c r="DL405" s="0" t="s">
        <v>155</v>
      </c>
      <c r="DM405" s="0" t="s">
        <v>174</v>
      </c>
      <c r="DN405" s="0" t="s">
        <v>155</v>
      </c>
      <c r="DU405" s="0" t="s">
        <v>155</v>
      </c>
      <c r="DX405" s="0" t="s">
        <v>155</v>
      </c>
      <c r="EA405" s="0" t="s">
        <v>155</v>
      </c>
      <c r="ED405" s="0" t="s">
        <v>174</v>
      </c>
      <c r="EF405" s="0" t="s">
        <v>155</v>
      </c>
    </row>
    <row r="406" customFormat="false" ht="13.8" hidden="false" customHeight="false" outlineLevel="0" collapsed="false">
      <c r="A406" s="0" t="s">
        <v>2203</v>
      </c>
      <c r="B406" s="0" t="n">
        <v>78</v>
      </c>
      <c r="C406" s="0" t="n">
        <v>221472</v>
      </c>
      <c r="D406" s="0" t="s">
        <v>2204</v>
      </c>
      <c r="E406" s="0" t="s">
        <v>2205</v>
      </c>
      <c r="F406" s="0" t="str">
        <f aca="false">CONCATENATE(D407," ",LEFT(I407,4),"T=",AW407,"D=",AX407,"R=",AY407,"M=",AZ407,"L=",BA407,"B=",BB407)</f>
        <v>ANGELONA 1956T=35D=8R=0M=2L=6B=0</v>
      </c>
      <c r="G406" s="0" t="s">
        <v>365</v>
      </c>
      <c r="I406" s="0" t="s">
        <v>2206</v>
      </c>
      <c r="J406" s="0" t="s">
        <v>2207</v>
      </c>
      <c r="K406" s="0" t="s">
        <v>239</v>
      </c>
      <c r="M406" s="0" t="str">
        <f aca="false">RIGHT(N406,LEN(N406)-FIND(" ",N406))</f>
        <v>FAIRMOUNT AVE NE</v>
      </c>
      <c r="N406" s="0" t="s">
        <v>2208</v>
      </c>
      <c r="P406" s="0" t="s">
        <v>147</v>
      </c>
      <c r="Q406" s="0" t="s">
        <v>148</v>
      </c>
      <c r="R406" s="0" t="n">
        <v>44483</v>
      </c>
      <c r="AD406" s="0" t="s">
        <v>149</v>
      </c>
      <c r="AE406" s="0" t="s">
        <v>150</v>
      </c>
      <c r="AF406" s="0" t="s">
        <v>151</v>
      </c>
      <c r="AH406" s="0" t="n">
        <v>14</v>
      </c>
      <c r="AI406" s="0" t="n">
        <v>11</v>
      </c>
      <c r="AN406" s="0" t="s">
        <v>147</v>
      </c>
      <c r="AO406" s="0" t="s">
        <v>152</v>
      </c>
      <c r="AP406" s="0" t="s">
        <v>153</v>
      </c>
      <c r="AQ406" s="0" t="n">
        <v>9</v>
      </c>
      <c r="AR406" s="0" t="n">
        <v>64</v>
      </c>
      <c r="AS406" s="0" t="n">
        <v>32</v>
      </c>
      <c r="AV406" s="0" t="s">
        <v>154</v>
      </c>
      <c r="AW406" s="0" t="n">
        <f aca="false">COUNTA($BC406:$EG406)</f>
        <v>28</v>
      </c>
      <c r="AX406" s="0" t="n">
        <f aca="false">COUNTIF($BC406:$EG406,"D")</f>
        <v>6</v>
      </c>
      <c r="AY406" s="0" t="n">
        <f aca="false">COUNTIF($BC406:$EG406,"R")</f>
        <v>0</v>
      </c>
      <c r="AZ406" s="0" t="n">
        <f aca="false">IF(CC406="D",1,0)+IF(CL406="D",1,0)+IF(CW406="D",1,0)+IF(DD406="D",1,0)+IF(DJ406="D",1,0)+IF(DO406="D",1,0)+IF(DW406="D",1,0)</f>
        <v>2</v>
      </c>
      <c r="BA406" s="0" t="n">
        <f aca="false">IF(DH406&lt;&gt;"",1,0)+IF(DI406&lt;&gt;"",1,0)+IF(DK406&lt;&gt;"",1,0)+IF(DM406&lt;&gt;"",1,0)+IF(DN406&lt;&gt;"",1,0)+IF(DO406&lt;&gt;"",1,0)+IF(DQ406&lt;&gt;"",1,0)+IF(DR406&lt;&gt;"",1,0)+IF(DT406&lt;&gt;"",1,0)+IF(DU406&lt;&gt;"",1,0)+IF(DV406&lt;&gt;"",1,0)+IF(DW406&lt;&gt;"",1,0)+IF(DX406&lt;&gt;"",1,0)+IF(DZ406&lt;&gt;"",1,0)+IF(EA406&lt;&gt;"",1,0)+IF(EB406&lt;&gt;"",1,0)+IF(EE406&lt;&gt;"",1,0)</f>
        <v>0</v>
      </c>
      <c r="BB406" s="0" t="n">
        <f aca="false">AY406*AX406</f>
        <v>0</v>
      </c>
      <c r="BC406" s="0" t="s">
        <v>155</v>
      </c>
      <c r="BD406" s="0" t="s">
        <v>155</v>
      </c>
      <c r="BE406" s="0" t="s">
        <v>155</v>
      </c>
      <c r="BF406" s="0" t="s">
        <v>155</v>
      </c>
      <c r="BG406" s="0" t="s">
        <v>155</v>
      </c>
      <c r="BH406" s="0" t="s">
        <v>155</v>
      </c>
      <c r="BI406" s="0" t="s">
        <v>155</v>
      </c>
      <c r="BJ406" s="0" t="s">
        <v>155</v>
      </c>
      <c r="BK406" s="0" t="s">
        <v>155</v>
      </c>
      <c r="BL406" s="0" t="s">
        <v>155</v>
      </c>
      <c r="BP406" s="0" t="s">
        <v>155</v>
      </c>
      <c r="BR406" s="0" t="s">
        <v>155</v>
      </c>
      <c r="BS406" s="0" t="s">
        <v>155</v>
      </c>
      <c r="BV406" s="0" t="s">
        <v>155</v>
      </c>
      <c r="BY406" s="0" t="s">
        <v>144</v>
      </c>
      <c r="CA406" s="0" t="s">
        <v>155</v>
      </c>
      <c r="CC406" s="0" t="s">
        <v>144</v>
      </c>
      <c r="CG406" s="0" t="s">
        <v>155</v>
      </c>
      <c r="CK406" s="0" t="s">
        <v>155</v>
      </c>
      <c r="CL406" s="0" t="s">
        <v>144</v>
      </c>
      <c r="CN406" s="0" t="s">
        <v>155</v>
      </c>
      <c r="CO406" s="0" t="s">
        <v>144</v>
      </c>
      <c r="CP406" s="0" t="s">
        <v>155</v>
      </c>
      <c r="CT406" s="0" t="s">
        <v>155</v>
      </c>
      <c r="CU406" s="0" t="s">
        <v>144</v>
      </c>
      <c r="CV406" s="0" t="s">
        <v>155</v>
      </c>
      <c r="CY406" s="0" t="s">
        <v>155</v>
      </c>
      <c r="CZ406" s="0" t="s">
        <v>144</v>
      </c>
    </row>
    <row r="407" customFormat="false" ht="13.8" hidden="false" customHeight="false" outlineLevel="0" collapsed="false">
      <c r="A407" s="0" t="s">
        <v>2209</v>
      </c>
      <c r="B407" s="0" t="n">
        <v>78</v>
      </c>
      <c r="C407" s="0" t="n">
        <v>177227</v>
      </c>
      <c r="D407" s="0" t="s">
        <v>2210</v>
      </c>
      <c r="E407" s="0" t="s">
        <v>2102</v>
      </c>
      <c r="F407" s="0" t="str">
        <f aca="false">CONCATENATE(D408," ",LEFT(I408,4),"T=",AW408,"D=",AX408,"R=",AY408,"M=",AZ408,"L=",BA408,"B=",BB408)</f>
        <v>ANDERSON 1965T=26D=7R=0M=1L=7B=0</v>
      </c>
      <c r="G407" s="0" t="s">
        <v>257</v>
      </c>
      <c r="I407" s="0" t="s">
        <v>2211</v>
      </c>
      <c r="J407" s="0" t="s">
        <v>2212</v>
      </c>
      <c r="K407" s="0" t="s">
        <v>143</v>
      </c>
      <c r="L407" s="0" t="s">
        <v>144</v>
      </c>
      <c r="M407" s="0" t="str">
        <f aca="false">RIGHT(N407,LEN(N407)-FIND(" ",N407))</f>
        <v>BEECHWOOD ST NE</v>
      </c>
      <c r="N407" s="0" t="s">
        <v>2213</v>
      </c>
      <c r="P407" s="0" t="s">
        <v>147</v>
      </c>
      <c r="Q407" s="0" t="s">
        <v>148</v>
      </c>
      <c r="R407" s="0" t="n">
        <v>44483</v>
      </c>
      <c r="AD407" s="0" t="s">
        <v>149</v>
      </c>
      <c r="AE407" s="0" t="s">
        <v>150</v>
      </c>
      <c r="AF407" s="0" t="s">
        <v>151</v>
      </c>
      <c r="AH407" s="0" t="n">
        <v>14</v>
      </c>
      <c r="AI407" s="0" t="n">
        <v>11</v>
      </c>
      <c r="AN407" s="0" t="s">
        <v>147</v>
      </c>
      <c r="AO407" s="0" t="s">
        <v>261</v>
      </c>
      <c r="AP407" s="0" t="s">
        <v>262</v>
      </c>
      <c r="AQ407" s="0" t="n">
        <v>9</v>
      </c>
      <c r="AR407" s="0" t="n">
        <v>64</v>
      </c>
      <c r="AS407" s="0" t="n">
        <v>32</v>
      </c>
      <c r="AV407" s="0" t="s">
        <v>154</v>
      </c>
      <c r="AW407" s="0" t="n">
        <f aca="false">COUNTA($BC407:$EG407)</f>
        <v>35</v>
      </c>
      <c r="AX407" s="0" t="n">
        <f aca="false">COUNTIF($BC407:$EG407,"D")</f>
        <v>8</v>
      </c>
      <c r="AY407" s="0" t="n">
        <f aca="false">COUNTIF($BC407:$EG407,"R")</f>
        <v>0</v>
      </c>
      <c r="AZ407" s="0" t="n">
        <f aca="false">IF(CC407="D",1,0)+IF(CL407="D",1,0)+IF(CW407="D",1,0)+IF(DD407="D",1,0)+IF(DJ407="D",1,0)+IF(DO407="D",1,0)+IF(DW407="D",1,0)</f>
        <v>2</v>
      </c>
      <c r="BA407" s="0" t="n">
        <f aca="false">IF(DH407&lt;&gt;"",1,0)+IF(DI407&lt;&gt;"",1,0)+IF(DK407&lt;&gt;"",1,0)+IF(DM407&lt;&gt;"",1,0)+IF(DN407&lt;&gt;"",1,0)+IF(DO407&lt;&gt;"",1,0)+IF(DQ407&lt;&gt;"",1,0)+IF(DR407&lt;&gt;"",1,0)+IF(DT407&lt;&gt;"",1,0)+IF(DU407&lt;&gt;"",1,0)+IF(DV407&lt;&gt;"",1,0)+IF(DW407&lt;&gt;"",1,0)+IF(DX407&lt;&gt;"",1,0)+IF(DZ407&lt;&gt;"",1,0)+IF(EA407&lt;&gt;"",1,0)+IF(EB407&lt;&gt;"",1,0)+IF(EE407&lt;&gt;"",1,0)</f>
        <v>6</v>
      </c>
      <c r="BB407" s="0" t="n">
        <f aca="false">AY407*AX407</f>
        <v>0</v>
      </c>
      <c r="BC407" s="0" t="s">
        <v>155</v>
      </c>
      <c r="BD407" s="0" t="s">
        <v>155</v>
      </c>
      <c r="BF407" s="0" t="s">
        <v>155</v>
      </c>
      <c r="BH407" s="0" t="s">
        <v>155</v>
      </c>
      <c r="BJ407" s="0" t="s">
        <v>155</v>
      </c>
      <c r="BK407" s="0" t="s">
        <v>155</v>
      </c>
      <c r="BL407" s="0" t="s">
        <v>155</v>
      </c>
      <c r="BP407" s="0" t="s">
        <v>155</v>
      </c>
      <c r="BR407" s="0" t="s">
        <v>155</v>
      </c>
      <c r="BS407" s="0" t="s">
        <v>155</v>
      </c>
      <c r="BV407" s="0" t="s">
        <v>155</v>
      </c>
      <c r="BY407" s="0" t="s">
        <v>144</v>
      </c>
      <c r="CA407" s="0" t="s">
        <v>155</v>
      </c>
      <c r="CG407" s="0" t="s">
        <v>155</v>
      </c>
      <c r="CK407" s="0" t="s">
        <v>155</v>
      </c>
      <c r="CL407" s="0" t="s">
        <v>144</v>
      </c>
      <c r="CN407" s="0" t="s">
        <v>155</v>
      </c>
      <c r="CO407" s="0" t="s">
        <v>144</v>
      </c>
      <c r="CP407" s="0" t="s">
        <v>155</v>
      </c>
      <c r="CT407" s="0" t="s">
        <v>155</v>
      </c>
      <c r="CU407" s="0" t="s">
        <v>144</v>
      </c>
      <c r="CV407" s="0" t="s">
        <v>155</v>
      </c>
      <c r="CW407" s="0" t="s">
        <v>144</v>
      </c>
      <c r="CY407" s="0" t="s">
        <v>155</v>
      </c>
      <c r="CZ407" s="0" t="s">
        <v>144</v>
      </c>
      <c r="DC407" s="0" t="s">
        <v>155</v>
      </c>
      <c r="DI407" s="0" t="s">
        <v>155</v>
      </c>
      <c r="DL407" s="0" t="s">
        <v>155</v>
      </c>
      <c r="DM407" s="0" t="s">
        <v>144</v>
      </c>
      <c r="DN407" s="0" t="s">
        <v>155</v>
      </c>
      <c r="DU407" s="0" t="s">
        <v>155</v>
      </c>
      <c r="DX407" s="0" t="s">
        <v>155</v>
      </c>
      <c r="EA407" s="0" t="s">
        <v>155</v>
      </c>
      <c r="ED407" s="0" t="s">
        <v>144</v>
      </c>
      <c r="EF407" s="0" t="s">
        <v>155</v>
      </c>
    </row>
    <row r="408" customFormat="false" ht="13.8" hidden="false" customHeight="false" outlineLevel="0" collapsed="false">
      <c r="A408" s="0" t="s">
        <v>2214</v>
      </c>
      <c r="B408" s="0" t="n">
        <v>78</v>
      </c>
      <c r="C408" s="0" t="n">
        <v>154906</v>
      </c>
      <c r="D408" s="0" t="s">
        <v>1195</v>
      </c>
      <c r="E408" s="0" t="s">
        <v>532</v>
      </c>
      <c r="F408" s="0" t="str">
        <f aca="false">CONCATENATE(D409," ",LEFT(I409,4),"T=",AW409,"D=",AX409,"R=",AY409,"M=",AZ409,"L=",BA409,"B=",BB409)</f>
        <v>RADER 1956T=35D=9R=0M=1L=7B=0</v>
      </c>
      <c r="I408" s="0" t="s">
        <v>2215</v>
      </c>
      <c r="J408" s="0" t="s">
        <v>2216</v>
      </c>
      <c r="K408" s="0" t="s">
        <v>143</v>
      </c>
      <c r="L408" s="0" t="s">
        <v>144</v>
      </c>
      <c r="M408" s="0" t="str">
        <f aca="false">RIGHT(N408,LEN(N408)-FIND(" ",N408))</f>
        <v>FAIRMOUNT AVE NE</v>
      </c>
      <c r="N408" s="0" t="s">
        <v>2217</v>
      </c>
      <c r="P408" s="0" t="s">
        <v>147</v>
      </c>
      <c r="Q408" s="0" t="s">
        <v>148</v>
      </c>
      <c r="R408" s="0" t="n">
        <v>44483</v>
      </c>
      <c r="AD408" s="0" t="s">
        <v>149</v>
      </c>
      <c r="AE408" s="0" t="s">
        <v>150</v>
      </c>
      <c r="AF408" s="0" t="s">
        <v>151</v>
      </c>
      <c r="AH408" s="0" t="n">
        <v>14</v>
      </c>
      <c r="AI408" s="0" t="n">
        <v>11</v>
      </c>
      <c r="AN408" s="0" t="s">
        <v>147</v>
      </c>
      <c r="AO408" s="0" t="s">
        <v>152</v>
      </c>
      <c r="AP408" s="0" t="s">
        <v>153</v>
      </c>
      <c r="AQ408" s="0" t="n">
        <v>9</v>
      </c>
      <c r="AR408" s="0" t="n">
        <v>64</v>
      </c>
      <c r="AS408" s="0" t="n">
        <v>32</v>
      </c>
      <c r="AV408" s="0" t="s">
        <v>154</v>
      </c>
      <c r="AW408" s="0" t="n">
        <f aca="false">COUNTA($BC408:$EG408)</f>
        <v>26</v>
      </c>
      <c r="AX408" s="0" t="n">
        <f aca="false">COUNTIF($BC408:$EG408,"D")</f>
        <v>7</v>
      </c>
      <c r="AY408" s="0" t="n">
        <f aca="false">COUNTIF($BC408:$EG408,"R")</f>
        <v>0</v>
      </c>
      <c r="AZ408" s="0" t="n">
        <f aca="false">IF(CC408="D",1,0)+IF(CL408="D",1,0)+IF(CW408="D",1,0)+IF(DD408="D",1,0)+IF(DJ408="D",1,0)+IF(DO408="D",1,0)+IF(DW408="D",1,0)</f>
        <v>1</v>
      </c>
      <c r="BA408" s="0" t="n">
        <f aca="false">IF(DH408&lt;&gt;"",1,0)+IF(DI408&lt;&gt;"",1,0)+IF(DK408&lt;&gt;"",1,0)+IF(DM408&lt;&gt;"",1,0)+IF(DN408&lt;&gt;"",1,0)+IF(DO408&lt;&gt;"",1,0)+IF(DQ408&lt;&gt;"",1,0)+IF(DR408&lt;&gt;"",1,0)+IF(DT408&lt;&gt;"",1,0)+IF(DU408&lt;&gt;"",1,0)+IF(DV408&lt;&gt;"",1,0)+IF(DW408&lt;&gt;"",1,0)+IF(DX408&lt;&gt;"",1,0)+IF(DZ408&lt;&gt;"",1,0)+IF(EA408&lt;&gt;"",1,0)+IF(EB408&lt;&gt;"",1,0)+IF(EE408&lt;&gt;"",1,0)</f>
        <v>7</v>
      </c>
      <c r="BB408" s="0" t="n">
        <f aca="false">AY408*AX408</f>
        <v>0</v>
      </c>
      <c r="BC408" s="0" t="s">
        <v>155</v>
      </c>
      <c r="BD408" s="0" t="s">
        <v>155</v>
      </c>
      <c r="BJ408" s="0" t="s">
        <v>155</v>
      </c>
      <c r="BP408" s="0" t="s">
        <v>155</v>
      </c>
      <c r="BS408" s="0" t="s">
        <v>155</v>
      </c>
      <c r="BV408" s="0" t="s">
        <v>155</v>
      </c>
      <c r="BY408" s="0" t="s">
        <v>144</v>
      </c>
      <c r="CA408" s="0" t="s">
        <v>155</v>
      </c>
      <c r="CG408" s="0" t="s">
        <v>155</v>
      </c>
      <c r="CN408" s="0" t="s">
        <v>155</v>
      </c>
      <c r="CO408" s="0" t="s">
        <v>144</v>
      </c>
      <c r="CP408" s="0" t="s">
        <v>155</v>
      </c>
      <c r="CU408" s="0" t="s">
        <v>144</v>
      </c>
      <c r="CV408" s="0" t="s">
        <v>155</v>
      </c>
      <c r="CY408" s="0" t="s">
        <v>155</v>
      </c>
      <c r="CZ408" s="0" t="s">
        <v>144</v>
      </c>
      <c r="DC408" s="0" t="s">
        <v>155</v>
      </c>
      <c r="DI408" s="0" t="s">
        <v>155</v>
      </c>
      <c r="DM408" s="0" t="s">
        <v>144</v>
      </c>
      <c r="DN408" s="0" t="s">
        <v>155</v>
      </c>
      <c r="DU408" s="0" t="s">
        <v>155</v>
      </c>
      <c r="DW408" s="0" t="s">
        <v>144</v>
      </c>
      <c r="DX408" s="0" t="s">
        <v>155</v>
      </c>
      <c r="EA408" s="0" t="s">
        <v>155</v>
      </c>
      <c r="ED408" s="0" t="s">
        <v>144</v>
      </c>
      <c r="EF408" s="0" t="s">
        <v>155</v>
      </c>
    </row>
    <row r="409" customFormat="false" ht="13.8" hidden="false" customHeight="false" outlineLevel="0" collapsed="false">
      <c r="A409" s="0" t="s">
        <v>2218</v>
      </c>
      <c r="B409" s="0" t="n">
        <v>78</v>
      </c>
      <c r="C409" s="0" t="n">
        <v>232045</v>
      </c>
      <c r="D409" s="0" t="s">
        <v>2219</v>
      </c>
      <c r="E409" s="0" t="s">
        <v>1079</v>
      </c>
      <c r="F409" s="0" t="str">
        <f aca="false">CONCATENATE(D410," ",LEFT(I410,4),"T=",AW410,"D=",AX410,"R=",AY410,"M=",AZ410,"L=",BA410,"B=",BB410)</f>
        <v>LAPOLLA 1966T=45D=14R=0M=4L=9B=0</v>
      </c>
      <c r="G409" s="0" t="s">
        <v>140</v>
      </c>
      <c r="I409" s="0" t="s">
        <v>2220</v>
      </c>
      <c r="J409" s="0" t="s">
        <v>2221</v>
      </c>
      <c r="K409" s="0" t="s">
        <v>143</v>
      </c>
      <c r="L409" s="0" t="s">
        <v>144</v>
      </c>
      <c r="M409" s="0" t="str">
        <f aca="false">RIGHT(N409,LEN(N409)-FIND(" ",N409))</f>
        <v>KENMORE AVE NE</v>
      </c>
      <c r="N409" s="0" t="s">
        <v>2222</v>
      </c>
      <c r="P409" s="0" t="s">
        <v>147</v>
      </c>
      <c r="Q409" s="0" t="s">
        <v>148</v>
      </c>
      <c r="R409" s="0" t="n">
        <v>44483</v>
      </c>
      <c r="AD409" s="0" t="s">
        <v>149</v>
      </c>
      <c r="AE409" s="0" t="s">
        <v>150</v>
      </c>
      <c r="AF409" s="0" t="s">
        <v>151</v>
      </c>
      <c r="AH409" s="0" t="n">
        <v>14</v>
      </c>
      <c r="AI409" s="0" t="n">
        <v>11</v>
      </c>
      <c r="AN409" s="0" t="s">
        <v>147</v>
      </c>
      <c r="AO409" s="0" t="s">
        <v>189</v>
      </c>
      <c r="AP409" s="0" t="s">
        <v>190</v>
      </c>
      <c r="AQ409" s="0" t="n">
        <v>9</v>
      </c>
      <c r="AR409" s="0" t="n">
        <v>64</v>
      </c>
      <c r="AS409" s="0" t="n">
        <v>32</v>
      </c>
      <c r="AV409" s="0" t="s">
        <v>154</v>
      </c>
      <c r="AW409" s="0" t="n">
        <f aca="false">COUNTA($BC409:$EG409)</f>
        <v>35</v>
      </c>
      <c r="AX409" s="0" t="n">
        <f aca="false">COUNTIF($BC409:$EG409,"D")</f>
        <v>9</v>
      </c>
      <c r="AY409" s="0" t="n">
        <f aca="false">COUNTIF($BC409:$EG409,"R")</f>
        <v>0</v>
      </c>
      <c r="AZ409" s="0" t="n">
        <f aca="false">IF(CC409="D",1,0)+IF(CL409="D",1,0)+IF(CW409="D",1,0)+IF(DD409="D",1,0)+IF(DJ409="D",1,0)+IF(DO409="D",1,0)+IF(DW409="D",1,0)</f>
        <v>1</v>
      </c>
      <c r="BA409" s="0" t="n">
        <f aca="false">IF(DH409&lt;&gt;"",1,0)+IF(DI409&lt;&gt;"",1,0)+IF(DK409&lt;&gt;"",1,0)+IF(DM409&lt;&gt;"",1,0)+IF(DN409&lt;&gt;"",1,0)+IF(DO409&lt;&gt;"",1,0)+IF(DQ409&lt;&gt;"",1,0)+IF(DR409&lt;&gt;"",1,0)+IF(DT409&lt;&gt;"",1,0)+IF(DU409&lt;&gt;"",1,0)+IF(DV409&lt;&gt;"",1,0)+IF(DW409&lt;&gt;"",1,0)+IF(DX409&lt;&gt;"",1,0)+IF(DZ409&lt;&gt;"",1,0)+IF(EA409&lt;&gt;"",1,0)+IF(EB409&lt;&gt;"",1,0)+IF(EE409&lt;&gt;"",1,0)</f>
        <v>7</v>
      </c>
      <c r="BB409" s="0" t="n">
        <f aca="false">AY409*AX409</f>
        <v>0</v>
      </c>
      <c r="BC409" s="0" t="s">
        <v>155</v>
      </c>
      <c r="BD409" s="0" t="s">
        <v>155</v>
      </c>
      <c r="BE409" s="0" t="s">
        <v>155</v>
      </c>
      <c r="BG409" s="0" t="s">
        <v>155</v>
      </c>
      <c r="BH409" s="0" t="s">
        <v>155</v>
      </c>
      <c r="BI409" s="0" t="s">
        <v>155</v>
      </c>
      <c r="BJ409" s="0" t="s">
        <v>155</v>
      </c>
      <c r="BK409" s="0" t="s">
        <v>155</v>
      </c>
      <c r="BL409" s="0" t="s">
        <v>155</v>
      </c>
      <c r="BP409" s="0" t="s">
        <v>155</v>
      </c>
      <c r="BR409" s="0" t="s">
        <v>155</v>
      </c>
      <c r="BS409" s="0" t="s">
        <v>155</v>
      </c>
      <c r="BY409" s="0" t="s">
        <v>144</v>
      </c>
      <c r="CA409" s="0" t="s">
        <v>155</v>
      </c>
      <c r="CG409" s="0" t="s">
        <v>155</v>
      </c>
      <c r="CK409" s="0" t="s">
        <v>155</v>
      </c>
      <c r="CN409" s="0" t="s">
        <v>155</v>
      </c>
      <c r="CO409" s="0" t="s">
        <v>144</v>
      </c>
      <c r="CP409" s="0" t="s">
        <v>155</v>
      </c>
      <c r="CU409" s="0" t="s">
        <v>144</v>
      </c>
      <c r="CV409" s="0" t="s">
        <v>155</v>
      </c>
      <c r="CY409" s="0" t="s">
        <v>155</v>
      </c>
      <c r="CZ409" s="0" t="s">
        <v>144</v>
      </c>
      <c r="DC409" s="0" t="s">
        <v>155</v>
      </c>
      <c r="DG409" s="0" t="s">
        <v>144</v>
      </c>
      <c r="DI409" s="0" t="s">
        <v>155</v>
      </c>
      <c r="DM409" s="0" t="s">
        <v>144</v>
      </c>
      <c r="DN409" s="0" t="s">
        <v>155</v>
      </c>
      <c r="DS409" s="0" t="s">
        <v>144</v>
      </c>
      <c r="DU409" s="0" t="s">
        <v>155</v>
      </c>
      <c r="DW409" s="0" t="s">
        <v>144</v>
      </c>
      <c r="DX409" s="0" t="s">
        <v>155</v>
      </c>
      <c r="EA409" s="0" t="s">
        <v>155</v>
      </c>
      <c r="ED409" s="0" t="s">
        <v>144</v>
      </c>
      <c r="EF409" s="0" t="s">
        <v>155</v>
      </c>
    </row>
    <row r="410" customFormat="false" ht="13.8" hidden="false" customHeight="false" outlineLevel="0" collapsed="false">
      <c r="A410" s="0" t="s">
        <v>2223</v>
      </c>
      <c r="B410" s="0" t="n">
        <v>78</v>
      </c>
      <c r="C410" s="0" t="n">
        <v>234655</v>
      </c>
      <c r="D410" s="0" t="s">
        <v>2224</v>
      </c>
      <c r="E410" s="0" t="s">
        <v>158</v>
      </c>
      <c r="F410" s="0" t="str">
        <f aca="false">CONCATENATE(D411," ",LEFT(I411,4),"T=",AW411,"D=",AX411,"R=",AY411,"M=",AZ411,"L=",BA411,"B=",BB411)</f>
        <v>STERNTHAL 1932T=33D=6R=3M=2L=3B=18</v>
      </c>
      <c r="G410" s="0" t="s">
        <v>2225</v>
      </c>
      <c r="I410" s="0" t="s">
        <v>2226</v>
      </c>
      <c r="J410" s="0" t="s">
        <v>2227</v>
      </c>
      <c r="K410" s="0" t="s">
        <v>143</v>
      </c>
      <c r="L410" s="0" t="s">
        <v>144</v>
      </c>
      <c r="M410" s="0" t="str">
        <f aca="false">RIGHT(N410,LEN(N410)-FIND(" ",N410))</f>
        <v>MELWOOD DR NE</v>
      </c>
      <c r="N410" s="0" t="s">
        <v>2228</v>
      </c>
      <c r="P410" s="0" t="s">
        <v>147</v>
      </c>
      <c r="Q410" s="0" t="s">
        <v>148</v>
      </c>
      <c r="R410" s="0" t="n">
        <v>44483</v>
      </c>
      <c r="AD410" s="0" t="s">
        <v>149</v>
      </c>
      <c r="AE410" s="0" t="s">
        <v>150</v>
      </c>
      <c r="AF410" s="0" t="s">
        <v>151</v>
      </c>
      <c r="AH410" s="0" t="n">
        <v>14</v>
      </c>
      <c r="AI410" s="0" t="n">
        <v>11</v>
      </c>
      <c r="AN410" s="0" t="s">
        <v>147</v>
      </c>
      <c r="AO410" s="0" t="s">
        <v>176</v>
      </c>
      <c r="AP410" s="0" t="s">
        <v>177</v>
      </c>
      <c r="AQ410" s="0" t="n">
        <v>9</v>
      </c>
      <c r="AR410" s="0" t="n">
        <v>64</v>
      </c>
      <c r="AS410" s="0" t="n">
        <v>32</v>
      </c>
      <c r="AV410" s="0" t="s">
        <v>154</v>
      </c>
      <c r="AW410" s="0" t="n">
        <f aca="false">COUNTA($BC410:$EG410)</f>
        <v>45</v>
      </c>
      <c r="AX410" s="0" t="n">
        <f aca="false">COUNTIF($BC410:$EG410,"D")</f>
        <v>14</v>
      </c>
      <c r="AY410" s="0" t="n">
        <f aca="false">COUNTIF($BC410:$EG410,"R")</f>
        <v>0</v>
      </c>
      <c r="AZ410" s="0" t="n">
        <f aca="false">IF(CC410="D",1,0)+IF(CL410="D",1,0)+IF(CW410="D",1,0)+IF(DD410="D",1,0)+IF(DJ410="D",1,0)+IF(DO410="D",1,0)+IF(DW410="D",1,0)</f>
        <v>4</v>
      </c>
      <c r="BA410" s="0" t="n">
        <f aca="false">IF(DH410&lt;&gt;"",1,0)+IF(DI410&lt;&gt;"",1,0)+IF(DK410&lt;&gt;"",1,0)+IF(DM410&lt;&gt;"",1,0)+IF(DN410&lt;&gt;"",1,0)+IF(DO410&lt;&gt;"",1,0)+IF(DQ410&lt;&gt;"",1,0)+IF(DR410&lt;&gt;"",1,0)+IF(DT410&lt;&gt;"",1,0)+IF(DU410&lt;&gt;"",1,0)+IF(DV410&lt;&gt;"",1,0)+IF(DW410&lt;&gt;"",1,0)+IF(DX410&lt;&gt;"",1,0)+IF(DZ410&lt;&gt;"",1,0)+IF(EA410&lt;&gt;"",1,0)+IF(EB410&lt;&gt;"",1,0)+IF(EE410&lt;&gt;"",1,0)</f>
        <v>9</v>
      </c>
      <c r="BB410" s="0" t="n">
        <f aca="false">AY410*AX410</f>
        <v>0</v>
      </c>
      <c r="BC410" s="0" t="s">
        <v>155</v>
      </c>
      <c r="BD410" s="0" t="s">
        <v>155</v>
      </c>
      <c r="BF410" s="0" t="s">
        <v>155</v>
      </c>
      <c r="BG410" s="0" t="s">
        <v>155</v>
      </c>
      <c r="BH410" s="0" t="s">
        <v>155</v>
      </c>
      <c r="BI410" s="0" t="s">
        <v>155</v>
      </c>
      <c r="BJ410" s="0" t="s">
        <v>155</v>
      </c>
      <c r="BK410" s="0" t="s">
        <v>155</v>
      </c>
      <c r="BL410" s="0" t="s">
        <v>155</v>
      </c>
      <c r="BP410" s="0" t="s">
        <v>155</v>
      </c>
      <c r="BR410" s="0" t="s">
        <v>155</v>
      </c>
      <c r="BS410" s="0" t="s">
        <v>155</v>
      </c>
      <c r="BV410" s="0" t="s">
        <v>155</v>
      </c>
      <c r="BY410" s="0" t="s">
        <v>144</v>
      </c>
      <c r="CA410" s="0" t="s">
        <v>155</v>
      </c>
      <c r="CG410" s="0" t="s">
        <v>155</v>
      </c>
      <c r="CH410" s="0" t="s">
        <v>144</v>
      </c>
      <c r="CK410" s="0" t="s">
        <v>155</v>
      </c>
      <c r="CL410" s="0" t="s">
        <v>144</v>
      </c>
      <c r="CN410" s="0" t="s">
        <v>155</v>
      </c>
      <c r="CO410" s="0" t="s">
        <v>144</v>
      </c>
      <c r="CP410" s="0" t="s">
        <v>155</v>
      </c>
      <c r="CT410" s="0" t="s">
        <v>155</v>
      </c>
      <c r="CU410" s="0" t="s">
        <v>144</v>
      </c>
      <c r="CV410" s="0" t="s">
        <v>155</v>
      </c>
      <c r="CW410" s="0" t="s">
        <v>144</v>
      </c>
      <c r="CY410" s="0" t="s">
        <v>155</v>
      </c>
      <c r="CZ410" s="0" t="s">
        <v>144</v>
      </c>
      <c r="DC410" s="0" t="s">
        <v>155</v>
      </c>
      <c r="DF410" s="0" t="s">
        <v>155</v>
      </c>
      <c r="DG410" s="0" t="s">
        <v>144</v>
      </c>
      <c r="DI410" s="0" t="s">
        <v>155</v>
      </c>
      <c r="DJ410" s="0" t="s">
        <v>144</v>
      </c>
      <c r="DL410" s="0" t="s">
        <v>155</v>
      </c>
      <c r="DM410" s="0" t="s">
        <v>144</v>
      </c>
      <c r="DN410" s="0" t="s">
        <v>155</v>
      </c>
      <c r="DR410" s="0" t="s">
        <v>155</v>
      </c>
      <c r="DS410" s="0" t="s">
        <v>144</v>
      </c>
      <c r="DT410" s="0" t="s">
        <v>144</v>
      </c>
      <c r="DU410" s="0" t="s">
        <v>155</v>
      </c>
      <c r="DW410" s="0" t="s">
        <v>144</v>
      </c>
      <c r="DX410" s="0" t="s">
        <v>155</v>
      </c>
      <c r="EA410" s="0" t="s">
        <v>155</v>
      </c>
      <c r="ED410" s="0" t="s">
        <v>144</v>
      </c>
      <c r="EF410" s="0" t="s">
        <v>155</v>
      </c>
    </row>
    <row r="411" customFormat="false" ht="13.8" hidden="false" customHeight="false" outlineLevel="0" collapsed="false">
      <c r="A411" s="0" t="s">
        <v>2229</v>
      </c>
      <c r="B411" s="0" t="n">
        <v>78</v>
      </c>
      <c r="C411" s="0" t="n">
        <v>236271</v>
      </c>
      <c r="D411" s="0" t="s">
        <v>2230</v>
      </c>
      <c r="E411" s="0" t="s">
        <v>400</v>
      </c>
      <c r="F411" s="0" t="str">
        <f aca="false">CONCATENATE(D412," ",LEFT(I412,4),"T=",AW412,"D=",AX412,"R=",AY412,"M=",AZ412,"L=",BA412,"B=",BB412)</f>
        <v>WARE 1963T=30D=10R=0M=3L=6B=0</v>
      </c>
      <c r="G411" s="0" t="s">
        <v>200</v>
      </c>
      <c r="I411" s="0" t="s">
        <v>2231</v>
      </c>
      <c r="J411" s="0" t="s">
        <v>627</v>
      </c>
      <c r="K411" s="0" t="s">
        <v>143</v>
      </c>
      <c r="M411" s="0" t="str">
        <f aca="false">RIGHT(N411,LEN(N411)-FIND(" ",N411))</f>
        <v>MILLIKIN PL NE</v>
      </c>
      <c r="N411" s="0" t="s">
        <v>427</v>
      </c>
      <c r="P411" s="0" t="s">
        <v>147</v>
      </c>
      <c r="Q411" s="0" t="s">
        <v>148</v>
      </c>
      <c r="R411" s="0" t="n">
        <v>44483</v>
      </c>
      <c r="AD411" s="0" t="s">
        <v>149</v>
      </c>
      <c r="AE411" s="0" t="s">
        <v>150</v>
      </c>
      <c r="AH411" s="0" t="n">
        <v>14</v>
      </c>
      <c r="AI411" s="0" t="n">
        <v>11</v>
      </c>
      <c r="AJ411" s="0" t="s">
        <v>164</v>
      </c>
      <c r="AM411" s="0" t="s">
        <v>165</v>
      </c>
      <c r="AN411" s="0" t="s">
        <v>147</v>
      </c>
      <c r="AO411" s="0" t="s">
        <v>166</v>
      </c>
      <c r="AP411" s="0" t="s">
        <v>167</v>
      </c>
      <c r="AQ411" s="0" t="n">
        <v>9</v>
      </c>
      <c r="AR411" s="0" t="n">
        <v>64</v>
      </c>
      <c r="AS411" s="0" t="n">
        <v>32</v>
      </c>
      <c r="AV411" s="0" t="s">
        <v>154</v>
      </c>
      <c r="AW411" s="0" t="n">
        <f aca="false">COUNTA($BC411:$EG411)</f>
        <v>33</v>
      </c>
      <c r="AX411" s="0" t="n">
        <f aca="false">COUNTIF($BC411:$EG411,"D")</f>
        <v>6</v>
      </c>
      <c r="AY411" s="0" t="n">
        <f aca="false">COUNTIF($BC411:$EG411,"R")</f>
        <v>3</v>
      </c>
      <c r="AZ411" s="0" t="n">
        <f aca="false">IF(CC411="D",1,0)+IF(CL411="D",1,0)+IF(CW411="D",1,0)+IF(DD411="D",1,0)+IF(DJ411="D",1,0)+IF(DO411="D",1,0)+IF(DW411="D",1,0)</f>
        <v>2</v>
      </c>
      <c r="BA411" s="0" t="n">
        <f aca="false">IF(DH411&lt;&gt;"",1,0)+IF(DI411&lt;&gt;"",1,0)+IF(DK411&lt;&gt;"",1,0)+IF(DM411&lt;&gt;"",1,0)+IF(DN411&lt;&gt;"",1,0)+IF(DO411&lt;&gt;"",1,0)+IF(DQ411&lt;&gt;"",1,0)+IF(DR411&lt;&gt;"",1,0)+IF(DT411&lt;&gt;"",1,0)+IF(DU411&lt;&gt;"",1,0)+IF(DV411&lt;&gt;"",1,0)+IF(DW411&lt;&gt;"",1,0)+IF(DX411&lt;&gt;"",1,0)+IF(DZ411&lt;&gt;"",1,0)+IF(EA411&lt;&gt;"",1,0)+IF(EB411&lt;&gt;"",1,0)+IF(EE411&lt;&gt;"",1,0)</f>
        <v>3</v>
      </c>
      <c r="BB411" s="0" t="n">
        <f aca="false">AY411*AX411</f>
        <v>18</v>
      </c>
      <c r="BC411" s="0" t="s">
        <v>155</v>
      </c>
      <c r="BD411" s="0" t="s">
        <v>155</v>
      </c>
      <c r="BF411" s="0" t="s">
        <v>155</v>
      </c>
      <c r="BG411" s="0" t="s">
        <v>155</v>
      </c>
      <c r="BH411" s="0" t="s">
        <v>155</v>
      </c>
      <c r="BI411" s="0" t="s">
        <v>155</v>
      </c>
      <c r="BJ411" s="0" t="s">
        <v>155</v>
      </c>
      <c r="BK411" s="0" t="s">
        <v>155</v>
      </c>
      <c r="BL411" s="0" t="s">
        <v>155</v>
      </c>
      <c r="BP411" s="0" t="s">
        <v>155</v>
      </c>
      <c r="BR411" s="0" t="s">
        <v>155</v>
      </c>
      <c r="BS411" s="0" t="s">
        <v>155</v>
      </c>
      <c r="BV411" s="0" t="s">
        <v>155</v>
      </c>
      <c r="BY411" s="0" t="s">
        <v>144</v>
      </c>
      <c r="CA411" s="0" t="s">
        <v>155</v>
      </c>
      <c r="CC411" s="0" t="s">
        <v>144</v>
      </c>
      <c r="CG411" s="0" t="s">
        <v>155</v>
      </c>
      <c r="CH411" s="0" t="s">
        <v>144</v>
      </c>
      <c r="CK411" s="0" t="s">
        <v>155</v>
      </c>
      <c r="CN411" s="0" t="s">
        <v>155</v>
      </c>
      <c r="CO411" s="0" t="s">
        <v>144</v>
      </c>
      <c r="CP411" s="0" t="s">
        <v>155</v>
      </c>
      <c r="CU411" s="0" t="s">
        <v>144</v>
      </c>
      <c r="CV411" s="0" t="s">
        <v>155</v>
      </c>
      <c r="CW411" s="0" t="s">
        <v>144</v>
      </c>
      <c r="CY411" s="0" t="s">
        <v>155</v>
      </c>
      <c r="CZ411" s="0" t="s">
        <v>174</v>
      </c>
      <c r="DC411" s="0" t="s">
        <v>155</v>
      </c>
      <c r="DF411" s="0" t="s">
        <v>155</v>
      </c>
      <c r="DG411" s="0" t="s">
        <v>174</v>
      </c>
      <c r="DI411" s="0" t="s">
        <v>155</v>
      </c>
      <c r="DM411" s="0" t="s">
        <v>174</v>
      </c>
      <c r="DN411" s="0" t="s">
        <v>155</v>
      </c>
    </row>
    <row r="412" customFormat="false" ht="13.8" hidden="false" customHeight="false" outlineLevel="0" collapsed="false">
      <c r="A412" s="0" t="s">
        <v>2232</v>
      </c>
      <c r="B412" s="0" t="n">
        <v>78</v>
      </c>
      <c r="C412" s="0" t="n">
        <v>235945</v>
      </c>
      <c r="D412" s="0" t="s">
        <v>2233</v>
      </c>
      <c r="E412" s="0" t="s">
        <v>2234</v>
      </c>
      <c r="F412" s="0" t="str">
        <f aca="false">CONCATENATE(D413," ",LEFT(I413,4),"T=",AW413,"D=",AX413,"R=",AY413,"M=",AZ413,"L=",BA413,"B=",BB413)</f>
        <v>LAHANIS 1968T=35D=9R=3M=5L=5B=27</v>
      </c>
      <c r="G412" s="0" t="s">
        <v>257</v>
      </c>
      <c r="I412" s="0" t="s">
        <v>2235</v>
      </c>
      <c r="J412" s="0" t="s">
        <v>627</v>
      </c>
      <c r="K412" s="0" t="s">
        <v>143</v>
      </c>
      <c r="L412" s="0" t="s">
        <v>144</v>
      </c>
      <c r="M412" s="0" t="str">
        <f aca="false">RIGHT(N412,LEN(N412)-FIND(" ",N412))</f>
        <v>COVENTRY AVE NE</v>
      </c>
      <c r="N412" s="0" t="s">
        <v>2236</v>
      </c>
      <c r="P412" s="0" t="s">
        <v>147</v>
      </c>
      <c r="Q412" s="0" t="s">
        <v>148</v>
      </c>
      <c r="R412" s="0" t="n">
        <v>44483</v>
      </c>
      <c r="AD412" s="0" t="s">
        <v>149</v>
      </c>
      <c r="AE412" s="0" t="s">
        <v>150</v>
      </c>
      <c r="AH412" s="0" t="n">
        <v>14</v>
      </c>
      <c r="AI412" s="0" t="n">
        <v>11</v>
      </c>
      <c r="AJ412" s="0" t="s">
        <v>164</v>
      </c>
      <c r="AM412" s="0" t="s">
        <v>165</v>
      </c>
      <c r="AN412" s="0" t="s">
        <v>147</v>
      </c>
      <c r="AO412" s="0" t="s">
        <v>166</v>
      </c>
      <c r="AP412" s="0" t="s">
        <v>167</v>
      </c>
      <c r="AQ412" s="0" t="n">
        <v>9</v>
      </c>
      <c r="AR412" s="0" t="n">
        <v>64</v>
      </c>
      <c r="AS412" s="0" t="n">
        <v>32</v>
      </c>
      <c r="AV412" s="0" t="s">
        <v>154</v>
      </c>
      <c r="AW412" s="0" t="n">
        <f aca="false">COUNTA($BC412:$EG412)</f>
        <v>30</v>
      </c>
      <c r="AX412" s="0" t="n">
        <f aca="false">COUNTIF($BC412:$EG412,"D")</f>
        <v>10</v>
      </c>
      <c r="AY412" s="0" t="n">
        <f aca="false">COUNTIF($BC412:$EG412,"R")</f>
        <v>0</v>
      </c>
      <c r="AZ412" s="0" t="n">
        <f aca="false">IF(CC412="D",1,0)+IF(CL412="D",1,0)+IF(CW412="D",1,0)+IF(DD412="D",1,0)+IF(DJ412="D",1,0)+IF(DO412="D",1,0)+IF(DW412="D",1,0)</f>
        <v>3</v>
      </c>
      <c r="BA412" s="0" t="n">
        <f aca="false">IF(DH412&lt;&gt;"",1,0)+IF(DI412&lt;&gt;"",1,0)+IF(DK412&lt;&gt;"",1,0)+IF(DM412&lt;&gt;"",1,0)+IF(DN412&lt;&gt;"",1,0)+IF(DO412&lt;&gt;"",1,0)+IF(DQ412&lt;&gt;"",1,0)+IF(DR412&lt;&gt;"",1,0)+IF(DT412&lt;&gt;"",1,0)+IF(DU412&lt;&gt;"",1,0)+IF(DV412&lt;&gt;"",1,0)+IF(DW412&lt;&gt;"",1,0)+IF(DX412&lt;&gt;"",1,0)+IF(DZ412&lt;&gt;"",1,0)+IF(EA412&lt;&gt;"",1,0)+IF(EB412&lt;&gt;"",1,0)+IF(EE412&lt;&gt;"",1,0)</f>
        <v>6</v>
      </c>
      <c r="BB412" s="0" t="n">
        <f aca="false">AY412*AX412</f>
        <v>0</v>
      </c>
      <c r="BD412" s="0" t="s">
        <v>155</v>
      </c>
      <c r="BH412" s="0" t="s">
        <v>155</v>
      </c>
      <c r="BI412" s="0" t="s">
        <v>155</v>
      </c>
      <c r="BL412" s="0" t="s">
        <v>155</v>
      </c>
      <c r="BP412" s="0" t="s">
        <v>155</v>
      </c>
      <c r="BS412" s="0" t="s">
        <v>155</v>
      </c>
      <c r="BY412" s="0" t="s">
        <v>144</v>
      </c>
      <c r="CA412" s="0" t="s">
        <v>155</v>
      </c>
      <c r="CK412" s="0" t="s">
        <v>155</v>
      </c>
      <c r="CL412" s="0" t="s">
        <v>144</v>
      </c>
      <c r="CN412" s="0" t="s">
        <v>155</v>
      </c>
      <c r="CO412" s="0" t="s">
        <v>144</v>
      </c>
      <c r="CP412" s="0" t="s">
        <v>155</v>
      </c>
      <c r="CU412" s="0" t="s">
        <v>144</v>
      </c>
      <c r="CV412" s="0" t="s">
        <v>155</v>
      </c>
      <c r="CY412" s="0" t="s">
        <v>155</v>
      </c>
      <c r="CZ412" s="0" t="s">
        <v>144</v>
      </c>
      <c r="DC412" s="0" t="s">
        <v>155</v>
      </c>
      <c r="DD412" s="0" t="s">
        <v>144</v>
      </c>
      <c r="DF412" s="0" t="s">
        <v>155</v>
      </c>
      <c r="DG412" s="0" t="s">
        <v>144</v>
      </c>
      <c r="DI412" s="0" t="s">
        <v>155</v>
      </c>
      <c r="DL412" s="0" t="s">
        <v>155</v>
      </c>
      <c r="DM412" s="0" t="s">
        <v>144</v>
      </c>
      <c r="DN412" s="0" t="s">
        <v>155</v>
      </c>
      <c r="DS412" s="0" t="s">
        <v>144</v>
      </c>
      <c r="DU412" s="0" t="s">
        <v>155</v>
      </c>
      <c r="DW412" s="0" t="s">
        <v>144</v>
      </c>
      <c r="EA412" s="0" t="s">
        <v>155</v>
      </c>
      <c r="EF412" s="0" t="s">
        <v>155</v>
      </c>
    </row>
    <row r="413" customFormat="false" ht="13.8" hidden="false" customHeight="false" outlineLevel="0" collapsed="false">
      <c r="A413" s="0" t="s">
        <v>2237</v>
      </c>
      <c r="B413" s="0" t="n">
        <v>78</v>
      </c>
      <c r="C413" s="0" t="n">
        <v>237822</v>
      </c>
      <c r="D413" s="0" t="s">
        <v>2238</v>
      </c>
      <c r="E413" s="0" t="s">
        <v>2239</v>
      </c>
      <c r="F413" s="0" t="str">
        <f aca="false">CONCATENATE(D414," ",LEFT(I414,4),"T=",AW414,"D=",AX414,"R=",AY414,"M=",AZ414,"L=",BA414,"B=",BB414)</f>
        <v>ROBY 1951T=34D=10R=0M=4L=7B=0</v>
      </c>
      <c r="G413" s="0" t="s">
        <v>307</v>
      </c>
      <c r="I413" s="0" t="s">
        <v>1278</v>
      </c>
      <c r="J413" s="0" t="s">
        <v>2240</v>
      </c>
      <c r="K413" s="0" t="s">
        <v>143</v>
      </c>
      <c r="L413" s="0" t="s">
        <v>174</v>
      </c>
      <c r="M413" s="0" t="str">
        <f aca="false">RIGHT(N413,LEN(N413)-FIND(" ",N413))</f>
        <v>HOLLYWOOD ST NE</v>
      </c>
      <c r="N413" s="0" t="s">
        <v>2241</v>
      </c>
      <c r="P413" s="0" t="s">
        <v>147</v>
      </c>
      <c r="Q413" s="0" t="s">
        <v>148</v>
      </c>
      <c r="R413" s="0" t="n">
        <v>44483</v>
      </c>
      <c r="AD413" s="0" t="s">
        <v>149</v>
      </c>
      <c r="AE413" s="0" t="s">
        <v>150</v>
      </c>
      <c r="AF413" s="0" t="s">
        <v>151</v>
      </c>
      <c r="AH413" s="0" t="n">
        <v>14</v>
      </c>
      <c r="AI413" s="0" t="n">
        <v>11</v>
      </c>
      <c r="AN413" s="0" t="s">
        <v>147</v>
      </c>
      <c r="AO413" s="0" t="s">
        <v>189</v>
      </c>
      <c r="AP413" s="0" t="s">
        <v>190</v>
      </c>
      <c r="AQ413" s="0" t="n">
        <v>9</v>
      </c>
      <c r="AR413" s="0" t="n">
        <v>64</v>
      </c>
      <c r="AS413" s="0" t="n">
        <v>32</v>
      </c>
      <c r="AV413" s="0" t="s">
        <v>154</v>
      </c>
      <c r="AW413" s="0" t="n">
        <f aca="false">COUNTA($BC413:$EG413)</f>
        <v>35</v>
      </c>
      <c r="AX413" s="0" t="n">
        <f aca="false">COUNTIF($BC413:$EG413,"D")</f>
        <v>9</v>
      </c>
      <c r="AY413" s="0" t="n">
        <f aca="false">COUNTIF($BC413:$EG413,"R")</f>
        <v>3</v>
      </c>
      <c r="AZ413" s="0" t="n">
        <f aca="false">IF(CC413="D",1,0)+IF(CL413="D",1,0)+IF(CW413="D",1,0)+IF(DD413="D",1,0)+IF(DJ413="D",1,0)+IF(DO413="D",1,0)+IF(DW413="D",1,0)</f>
        <v>5</v>
      </c>
      <c r="BA413" s="0" t="n">
        <f aca="false">IF(DH413&lt;&gt;"",1,0)+IF(DI413&lt;&gt;"",1,0)+IF(DK413&lt;&gt;"",1,0)+IF(DM413&lt;&gt;"",1,0)+IF(DN413&lt;&gt;"",1,0)+IF(DO413&lt;&gt;"",1,0)+IF(DQ413&lt;&gt;"",1,0)+IF(DR413&lt;&gt;"",1,0)+IF(DT413&lt;&gt;"",1,0)+IF(DU413&lt;&gt;"",1,0)+IF(DV413&lt;&gt;"",1,0)+IF(DW413&lt;&gt;"",1,0)+IF(DX413&lt;&gt;"",1,0)+IF(DZ413&lt;&gt;"",1,0)+IF(EA413&lt;&gt;"",1,0)+IF(EB413&lt;&gt;"",1,0)+IF(EE413&lt;&gt;"",1,0)</f>
        <v>5</v>
      </c>
      <c r="BB413" s="0" t="n">
        <f aca="false">AY413*AX413</f>
        <v>27</v>
      </c>
      <c r="BC413" s="0" t="s">
        <v>155</v>
      </c>
      <c r="BD413" s="0" t="s">
        <v>155</v>
      </c>
      <c r="BE413" s="0" t="s">
        <v>155</v>
      </c>
      <c r="BH413" s="0" t="s">
        <v>155</v>
      </c>
      <c r="BI413" s="0" t="s">
        <v>155</v>
      </c>
      <c r="BJ413" s="0" t="s">
        <v>155</v>
      </c>
      <c r="BL413" s="0" t="s">
        <v>155</v>
      </c>
      <c r="BP413" s="0" t="s">
        <v>155</v>
      </c>
      <c r="BS413" s="0" t="s">
        <v>155</v>
      </c>
      <c r="BV413" s="0" t="s">
        <v>155</v>
      </c>
      <c r="CC413" s="0" t="s">
        <v>144</v>
      </c>
      <c r="CG413" s="0" t="s">
        <v>155</v>
      </c>
      <c r="CH413" s="0" t="s">
        <v>174</v>
      </c>
      <c r="CK413" s="0" t="s">
        <v>155</v>
      </c>
      <c r="CL413" s="0" t="s">
        <v>144</v>
      </c>
      <c r="CO413" s="0" t="s">
        <v>144</v>
      </c>
      <c r="CP413" s="0" t="s">
        <v>155</v>
      </c>
      <c r="CQ413" s="0" t="s">
        <v>144</v>
      </c>
      <c r="CT413" s="0" t="s">
        <v>155</v>
      </c>
      <c r="CV413" s="0" t="s">
        <v>155</v>
      </c>
      <c r="CW413" s="0" t="s">
        <v>144</v>
      </c>
      <c r="CY413" s="0" t="s">
        <v>155</v>
      </c>
      <c r="CZ413" s="0" t="s">
        <v>174</v>
      </c>
      <c r="DC413" s="0" t="s">
        <v>155</v>
      </c>
      <c r="DF413" s="0" t="s">
        <v>155</v>
      </c>
      <c r="DG413" s="0" t="s">
        <v>144</v>
      </c>
      <c r="DI413" s="0" t="s">
        <v>155</v>
      </c>
      <c r="DJ413" s="0" t="s">
        <v>144</v>
      </c>
      <c r="DS413" s="0" t="s">
        <v>144</v>
      </c>
      <c r="DU413" s="0" t="s">
        <v>155</v>
      </c>
      <c r="DW413" s="0" t="s">
        <v>144</v>
      </c>
      <c r="DX413" s="0" t="s">
        <v>155</v>
      </c>
      <c r="EA413" s="0" t="s">
        <v>155</v>
      </c>
      <c r="ED413" s="0" t="s">
        <v>174</v>
      </c>
      <c r="EF413" s="0" t="s">
        <v>155</v>
      </c>
    </row>
    <row r="414" customFormat="false" ht="13.8" hidden="false" customHeight="false" outlineLevel="0" collapsed="false">
      <c r="A414" s="0" t="s">
        <v>2242</v>
      </c>
      <c r="B414" s="0" t="n">
        <v>78</v>
      </c>
      <c r="C414" s="0" t="n">
        <v>239076</v>
      </c>
      <c r="D414" s="0" t="s">
        <v>2243</v>
      </c>
      <c r="E414" s="0" t="s">
        <v>170</v>
      </c>
      <c r="F414" s="0" t="str">
        <f aca="false">CONCATENATE(D415," ",LEFT(I415,4),"T=",AW415,"D=",AX415,"R=",AY415,"M=",AZ415,"L=",BA415,"B=",BB415)</f>
        <v>BONINI 1959T=47D=15R=0M=5L=9B=0</v>
      </c>
      <c r="G414" s="0" t="s">
        <v>185</v>
      </c>
      <c r="I414" s="0" t="s">
        <v>2244</v>
      </c>
      <c r="J414" s="0" t="s">
        <v>2245</v>
      </c>
      <c r="K414" s="0" t="s">
        <v>143</v>
      </c>
      <c r="L414" s="0" t="s">
        <v>144</v>
      </c>
      <c r="M414" s="0" t="str">
        <f aca="false">RIGHT(N414,LEN(N414)-FIND(" ",N414))</f>
        <v>CRESCENT DR NE</v>
      </c>
      <c r="N414" s="0" t="s">
        <v>2246</v>
      </c>
      <c r="P414" s="0" t="s">
        <v>147</v>
      </c>
      <c r="Q414" s="0" t="s">
        <v>148</v>
      </c>
      <c r="R414" s="0" t="n">
        <v>44483</v>
      </c>
      <c r="AD414" s="0" t="s">
        <v>149</v>
      </c>
      <c r="AE414" s="0" t="s">
        <v>150</v>
      </c>
      <c r="AF414" s="0" t="s">
        <v>151</v>
      </c>
      <c r="AH414" s="0" t="n">
        <v>14</v>
      </c>
      <c r="AI414" s="0" t="n">
        <v>11</v>
      </c>
      <c r="AN414" s="0" t="s">
        <v>147</v>
      </c>
      <c r="AO414" s="0" t="s">
        <v>176</v>
      </c>
      <c r="AP414" s="0" t="s">
        <v>177</v>
      </c>
      <c r="AQ414" s="0" t="n">
        <v>9</v>
      </c>
      <c r="AR414" s="0" t="n">
        <v>64</v>
      </c>
      <c r="AS414" s="0" t="n">
        <v>32</v>
      </c>
      <c r="AV414" s="0" t="s">
        <v>154</v>
      </c>
      <c r="AW414" s="0" t="n">
        <f aca="false">COUNTA($BC414:$EG414)</f>
        <v>34</v>
      </c>
      <c r="AX414" s="0" t="n">
        <f aca="false">COUNTIF($BC414:$EG414,"D")</f>
        <v>10</v>
      </c>
      <c r="AY414" s="0" t="n">
        <f aca="false">COUNTIF($BC414:$EG414,"R")</f>
        <v>0</v>
      </c>
      <c r="AZ414" s="0" t="n">
        <f aca="false">IF(CC414="D",1,0)+IF(CL414="D",1,0)+IF(CW414="D",1,0)+IF(DD414="D",1,0)+IF(DJ414="D",1,0)+IF(DO414="D",1,0)+IF(DW414="D",1,0)</f>
        <v>4</v>
      </c>
      <c r="BA414" s="0" t="n">
        <f aca="false">IF(DH414&lt;&gt;"",1,0)+IF(DI414&lt;&gt;"",1,0)+IF(DK414&lt;&gt;"",1,0)+IF(DM414&lt;&gt;"",1,0)+IF(DN414&lt;&gt;"",1,0)+IF(DO414&lt;&gt;"",1,0)+IF(DQ414&lt;&gt;"",1,0)+IF(DR414&lt;&gt;"",1,0)+IF(DT414&lt;&gt;"",1,0)+IF(DU414&lt;&gt;"",1,0)+IF(DV414&lt;&gt;"",1,0)+IF(DW414&lt;&gt;"",1,0)+IF(DX414&lt;&gt;"",1,0)+IF(DZ414&lt;&gt;"",1,0)+IF(EA414&lt;&gt;"",1,0)+IF(EB414&lt;&gt;"",1,0)+IF(EE414&lt;&gt;"",1,0)</f>
        <v>7</v>
      </c>
      <c r="BB414" s="0" t="n">
        <f aca="false">AY414*AX414</f>
        <v>0</v>
      </c>
      <c r="BC414" s="0" t="s">
        <v>155</v>
      </c>
      <c r="BD414" s="0" t="s">
        <v>155</v>
      </c>
      <c r="BG414" s="0" t="s">
        <v>155</v>
      </c>
      <c r="BH414" s="0" t="s">
        <v>155</v>
      </c>
      <c r="BI414" s="0" t="s">
        <v>155</v>
      </c>
      <c r="BJ414" s="0" t="s">
        <v>155</v>
      </c>
      <c r="BK414" s="0" t="s">
        <v>155</v>
      </c>
      <c r="BL414" s="0" t="s">
        <v>155</v>
      </c>
      <c r="BP414" s="0" t="s">
        <v>155</v>
      </c>
      <c r="BS414" s="0" t="s">
        <v>155</v>
      </c>
      <c r="BV414" s="0" t="s">
        <v>155</v>
      </c>
      <c r="BY414" s="0" t="s">
        <v>144</v>
      </c>
      <c r="CA414" s="0" t="s">
        <v>155</v>
      </c>
      <c r="CK414" s="0" t="s">
        <v>155</v>
      </c>
      <c r="CL414" s="0" t="s">
        <v>144</v>
      </c>
      <c r="CN414" s="0" t="s">
        <v>155</v>
      </c>
      <c r="CP414" s="0" t="s">
        <v>155</v>
      </c>
      <c r="CQ414" s="0" t="s">
        <v>144</v>
      </c>
      <c r="CU414" s="0" t="s">
        <v>144</v>
      </c>
      <c r="CV414" s="0" t="s">
        <v>155</v>
      </c>
      <c r="CW414" s="0" t="s">
        <v>144</v>
      </c>
      <c r="CZ414" s="0" t="s">
        <v>144</v>
      </c>
      <c r="DC414" s="0" t="s">
        <v>155</v>
      </c>
      <c r="DG414" s="0" t="s">
        <v>144</v>
      </c>
      <c r="DI414" s="0" t="s">
        <v>155</v>
      </c>
      <c r="DJ414" s="0" t="s">
        <v>144</v>
      </c>
      <c r="DL414" s="0" t="s">
        <v>155</v>
      </c>
      <c r="DM414" s="0" t="s">
        <v>144</v>
      </c>
      <c r="DN414" s="0" t="s">
        <v>155</v>
      </c>
      <c r="DU414" s="0" t="s">
        <v>155</v>
      </c>
      <c r="DW414" s="0" t="s">
        <v>144</v>
      </c>
      <c r="DX414" s="0" t="s">
        <v>155</v>
      </c>
      <c r="EA414" s="0" t="s">
        <v>155</v>
      </c>
      <c r="EF414" s="0" t="s">
        <v>155</v>
      </c>
    </row>
    <row r="415" customFormat="false" ht="13.8" hidden="false" customHeight="false" outlineLevel="0" collapsed="false">
      <c r="A415" s="0" t="s">
        <v>2247</v>
      </c>
      <c r="B415" s="0" t="n">
        <v>78</v>
      </c>
      <c r="C415" s="0" t="n">
        <v>244303</v>
      </c>
      <c r="D415" s="0" t="s">
        <v>630</v>
      </c>
      <c r="E415" s="0" t="s">
        <v>1222</v>
      </c>
      <c r="F415" s="0" t="str">
        <f aca="false">CONCATENATE(D416," ",LEFT(I416,4),"T=",AW416,"D=",AX416,"R=",AY416,"M=",AZ416,"L=",BA416,"B=",BB416)</f>
        <v>LACY 1969T=40D=13R=0M=3L=8B=0</v>
      </c>
      <c r="G415" s="0" t="s">
        <v>174</v>
      </c>
      <c r="I415" s="0" t="s">
        <v>2248</v>
      </c>
      <c r="J415" s="0" t="s">
        <v>633</v>
      </c>
      <c r="K415" s="0" t="s">
        <v>143</v>
      </c>
      <c r="L415" s="0" t="s">
        <v>144</v>
      </c>
      <c r="M415" s="0" t="str">
        <f aca="false">RIGHT(N415,LEN(N415)-FIND(" ",N415))</f>
        <v>FOSTER DR NE</v>
      </c>
      <c r="N415" s="0" t="s">
        <v>634</v>
      </c>
      <c r="P415" s="0" t="s">
        <v>147</v>
      </c>
      <c r="Q415" s="0" t="s">
        <v>148</v>
      </c>
      <c r="R415" s="0" t="n">
        <v>44483</v>
      </c>
      <c r="AD415" s="0" t="s">
        <v>149</v>
      </c>
      <c r="AE415" s="0" t="s">
        <v>150</v>
      </c>
      <c r="AF415" s="0" t="s">
        <v>151</v>
      </c>
      <c r="AH415" s="0" t="n">
        <v>14</v>
      </c>
      <c r="AI415" s="0" t="n">
        <v>11</v>
      </c>
      <c r="AN415" s="0" t="s">
        <v>147</v>
      </c>
      <c r="AO415" s="0" t="s">
        <v>176</v>
      </c>
      <c r="AP415" s="0" t="s">
        <v>177</v>
      </c>
      <c r="AQ415" s="0" t="n">
        <v>9</v>
      </c>
      <c r="AR415" s="0" t="n">
        <v>64</v>
      </c>
      <c r="AS415" s="0" t="n">
        <v>32</v>
      </c>
      <c r="AV415" s="0" t="s">
        <v>154</v>
      </c>
      <c r="AW415" s="0" t="n">
        <f aca="false">COUNTA($BC415:$EG415)</f>
        <v>47</v>
      </c>
      <c r="AX415" s="0" t="n">
        <f aca="false">COUNTIF($BC415:$EG415,"D")</f>
        <v>15</v>
      </c>
      <c r="AY415" s="0" t="n">
        <f aca="false">COUNTIF($BC415:$EG415,"R")</f>
        <v>0</v>
      </c>
      <c r="AZ415" s="0" t="n">
        <f aca="false">IF(CC415="D",1,0)+IF(CL415="D",1,0)+IF(CW415="D",1,0)+IF(DD415="D",1,0)+IF(DJ415="D",1,0)+IF(DO415="D",1,0)+IF(DW415="D",1,0)</f>
        <v>5</v>
      </c>
      <c r="BA415" s="0" t="n">
        <f aca="false">IF(DH415&lt;&gt;"",1,0)+IF(DI415&lt;&gt;"",1,0)+IF(DK415&lt;&gt;"",1,0)+IF(DM415&lt;&gt;"",1,0)+IF(DN415&lt;&gt;"",1,0)+IF(DO415&lt;&gt;"",1,0)+IF(DQ415&lt;&gt;"",1,0)+IF(DR415&lt;&gt;"",1,0)+IF(DT415&lt;&gt;"",1,0)+IF(DU415&lt;&gt;"",1,0)+IF(DV415&lt;&gt;"",1,0)+IF(DW415&lt;&gt;"",1,0)+IF(DX415&lt;&gt;"",1,0)+IF(DZ415&lt;&gt;"",1,0)+IF(EA415&lt;&gt;"",1,0)+IF(EB415&lt;&gt;"",1,0)+IF(EE415&lt;&gt;"",1,0)</f>
        <v>9</v>
      </c>
      <c r="BB415" s="0" t="n">
        <f aca="false">AY415*AX415</f>
        <v>0</v>
      </c>
      <c r="BC415" s="0" t="s">
        <v>155</v>
      </c>
      <c r="BD415" s="0" t="s">
        <v>155</v>
      </c>
      <c r="BE415" s="0" t="s">
        <v>155</v>
      </c>
      <c r="BF415" s="0" t="s">
        <v>155</v>
      </c>
      <c r="BG415" s="0" t="s">
        <v>155</v>
      </c>
      <c r="BH415" s="0" t="s">
        <v>155</v>
      </c>
      <c r="BI415" s="0" t="s">
        <v>155</v>
      </c>
      <c r="BJ415" s="0" t="s">
        <v>155</v>
      </c>
      <c r="BK415" s="0" t="s">
        <v>155</v>
      </c>
      <c r="BL415" s="0" t="s">
        <v>155</v>
      </c>
      <c r="BP415" s="0" t="s">
        <v>155</v>
      </c>
      <c r="BR415" s="0" t="s">
        <v>155</v>
      </c>
      <c r="BS415" s="0" t="s">
        <v>155</v>
      </c>
      <c r="BV415" s="0" t="s">
        <v>155</v>
      </c>
      <c r="BY415" s="0" t="s">
        <v>144</v>
      </c>
      <c r="CA415" s="0" t="s">
        <v>155</v>
      </c>
      <c r="CG415" s="0" t="s">
        <v>155</v>
      </c>
      <c r="CH415" s="0" t="s">
        <v>144</v>
      </c>
      <c r="CK415" s="0" t="s">
        <v>155</v>
      </c>
      <c r="CL415" s="0" t="s">
        <v>144</v>
      </c>
      <c r="CN415" s="0" t="s">
        <v>155</v>
      </c>
      <c r="CO415" s="0" t="s">
        <v>144</v>
      </c>
      <c r="CP415" s="0" t="s">
        <v>155</v>
      </c>
      <c r="CT415" s="0" t="s">
        <v>155</v>
      </c>
      <c r="CU415" s="0" t="s">
        <v>144</v>
      </c>
      <c r="CV415" s="0" t="s">
        <v>155</v>
      </c>
      <c r="CW415" s="0" t="s">
        <v>144</v>
      </c>
      <c r="CY415" s="0" t="s">
        <v>155</v>
      </c>
      <c r="CZ415" s="0" t="s">
        <v>144</v>
      </c>
      <c r="DC415" s="0" t="s">
        <v>155</v>
      </c>
      <c r="DD415" s="0" t="s">
        <v>144</v>
      </c>
      <c r="DF415" s="0" t="s">
        <v>155</v>
      </c>
      <c r="DG415" s="0" t="s">
        <v>144</v>
      </c>
      <c r="DI415" s="0" t="s">
        <v>155</v>
      </c>
      <c r="DJ415" s="0" t="s">
        <v>144</v>
      </c>
      <c r="DL415" s="0" t="s">
        <v>155</v>
      </c>
      <c r="DM415" s="0" t="s">
        <v>144</v>
      </c>
      <c r="DN415" s="0" t="s">
        <v>155</v>
      </c>
      <c r="DR415" s="0" t="s">
        <v>155</v>
      </c>
      <c r="DS415" s="0" t="s">
        <v>144</v>
      </c>
      <c r="DT415" s="0" t="s">
        <v>144</v>
      </c>
      <c r="DU415" s="0" t="s">
        <v>155</v>
      </c>
      <c r="DW415" s="0" t="s">
        <v>144</v>
      </c>
      <c r="DX415" s="0" t="s">
        <v>155</v>
      </c>
      <c r="EA415" s="0" t="s">
        <v>155</v>
      </c>
      <c r="ED415" s="0" t="s">
        <v>144</v>
      </c>
      <c r="EF415" s="0" t="s">
        <v>155</v>
      </c>
    </row>
    <row r="416" customFormat="false" ht="13.8" hidden="false" customHeight="false" outlineLevel="0" collapsed="false">
      <c r="A416" s="0" t="s">
        <v>2249</v>
      </c>
      <c r="B416" s="0" t="n">
        <v>78</v>
      </c>
      <c r="C416" s="0" t="n">
        <v>242543</v>
      </c>
      <c r="D416" s="0" t="s">
        <v>2250</v>
      </c>
      <c r="E416" s="0" t="s">
        <v>2030</v>
      </c>
      <c r="F416" s="0" t="str">
        <f aca="false">CONCATENATE(D417," ",LEFT(I417,4),"T=",AW417,"D=",AX417,"R=",AY417,"M=",AZ417,"L=",BA417,"B=",BB417)</f>
        <v>DAUGHERTY 1960T=41D=13R=0M=5L=6B=0</v>
      </c>
      <c r="G416" s="0" t="s">
        <v>250</v>
      </c>
      <c r="I416" s="0" t="s">
        <v>2251</v>
      </c>
      <c r="J416" s="0" t="s">
        <v>2252</v>
      </c>
      <c r="K416" s="0" t="s">
        <v>143</v>
      </c>
      <c r="L416" s="0" t="s">
        <v>144</v>
      </c>
      <c r="M416" s="0" t="str">
        <f aca="false">RIGHT(N416,LEN(N416)-FIND(" ",N416))</f>
        <v>FOSTER DR NE</v>
      </c>
      <c r="N416" s="0" t="s">
        <v>2253</v>
      </c>
      <c r="P416" s="0" t="s">
        <v>147</v>
      </c>
      <c r="Q416" s="0" t="s">
        <v>148</v>
      </c>
      <c r="R416" s="0" t="n">
        <v>44483</v>
      </c>
      <c r="AD416" s="0" t="s">
        <v>149</v>
      </c>
      <c r="AE416" s="0" t="s">
        <v>150</v>
      </c>
      <c r="AF416" s="0" t="s">
        <v>151</v>
      </c>
      <c r="AH416" s="0" t="n">
        <v>14</v>
      </c>
      <c r="AI416" s="0" t="n">
        <v>11</v>
      </c>
      <c r="AN416" s="0" t="s">
        <v>147</v>
      </c>
      <c r="AO416" s="0" t="s">
        <v>176</v>
      </c>
      <c r="AP416" s="0" t="s">
        <v>177</v>
      </c>
      <c r="AQ416" s="0" t="n">
        <v>9</v>
      </c>
      <c r="AR416" s="0" t="n">
        <v>64</v>
      </c>
      <c r="AS416" s="0" t="n">
        <v>32</v>
      </c>
      <c r="AV416" s="0" t="s">
        <v>154</v>
      </c>
      <c r="AW416" s="0" t="n">
        <f aca="false">COUNTA($BC416:$EG416)</f>
        <v>40</v>
      </c>
      <c r="AX416" s="0" t="n">
        <f aca="false">COUNTIF($BC416:$EG416,"D")</f>
        <v>13</v>
      </c>
      <c r="AY416" s="0" t="n">
        <f aca="false">COUNTIF($BC416:$EG416,"R")</f>
        <v>0</v>
      </c>
      <c r="AZ416" s="0" t="n">
        <f aca="false">IF(CC416="D",1,0)+IF(CL416="D",1,0)+IF(CW416="D",1,0)+IF(DD416="D",1,0)+IF(DJ416="D",1,0)+IF(DO416="D",1,0)+IF(DW416="D",1,0)</f>
        <v>3</v>
      </c>
      <c r="BA416" s="0" t="n">
        <f aca="false">IF(DH416&lt;&gt;"",1,0)+IF(DI416&lt;&gt;"",1,0)+IF(DK416&lt;&gt;"",1,0)+IF(DM416&lt;&gt;"",1,0)+IF(DN416&lt;&gt;"",1,0)+IF(DO416&lt;&gt;"",1,0)+IF(DQ416&lt;&gt;"",1,0)+IF(DR416&lt;&gt;"",1,0)+IF(DT416&lt;&gt;"",1,0)+IF(DU416&lt;&gt;"",1,0)+IF(DV416&lt;&gt;"",1,0)+IF(DW416&lt;&gt;"",1,0)+IF(DX416&lt;&gt;"",1,0)+IF(DZ416&lt;&gt;"",1,0)+IF(EA416&lt;&gt;"",1,0)+IF(EB416&lt;&gt;"",1,0)+IF(EE416&lt;&gt;"",1,0)</f>
        <v>8</v>
      </c>
      <c r="BB416" s="0" t="n">
        <f aca="false">AY416*AX416</f>
        <v>0</v>
      </c>
      <c r="BD416" s="0" t="s">
        <v>155</v>
      </c>
      <c r="BF416" s="0" t="s">
        <v>155</v>
      </c>
      <c r="BI416" s="0" t="s">
        <v>155</v>
      </c>
      <c r="BJ416" s="0" t="s">
        <v>155</v>
      </c>
      <c r="BK416" s="0" t="s">
        <v>155</v>
      </c>
      <c r="BL416" s="0" t="s">
        <v>155</v>
      </c>
      <c r="BP416" s="0" t="s">
        <v>155</v>
      </c>
      <c r="BR416" s="0" t="s">
        <v>155</v>
      </c>
      <c r="BS416" s="0" t="s">
        <v>155</v>
      </c>
      <c r="BV416" s="0" t="s">
        <v>155</v>
      </c>
      <c r="BY416" s="0" t="s">
        <v>144</v>
      </c>
      <c r="CA416" s="0" t="s">
        <v>155</v>
      </c>
      <c r="CG416" s="0" t="s">
        <v>155</v>
      </c>
      <c r="CH416" s="0" t="s">
        <v>144</v>
      </c>
      <c r="CK416" s="0" t="s">
        <v>155</v>
      </c>
      <c r="CL416" s="0" t="s">
        <v>144</v>
      </c>
      <c r="CN416" s="0" t="s">
        <v>155</v>
      </c>
      <c r="CO416" s="0" t="s">
        <v>144</v>
      </c>
      <c r="CP416" s="0" t="s">
        <v>155</v>
      </c>
      <c r="CT416" s="0" t="s">
        <v>155</v>
      </c>
      <c r="CU416" s="0" t="s">
        <v>144</v>
      </c>
      <c r="CV416" s="0" t="s">
        <v>155</v>
      </c>
      <c r="CW416" s="0" t="s">
        <v>144</v>
      </c>
      <c r="CY416" s="0" t="s">
        <v>155</v>
      </c>
      <c r="CZ416" s="0" t="s">
        <v>144</v>
      </c>
      <c r="DC416" s="0" t="s">
        <v>155</v>
      </c>
      <c r="DG416" s="0" t="s">
        <v>144</v>
      </c>
      <c r="DI416" s="0" t="s">
        <v>155</v>
      </c>
      <c r="DJ416" s="0" t="s">
        <v>144</v>
      </c>
      <c r="DL416" s="0" t="s">
        <v>155</v>
      </c>
      <c r="DM416" s="0" t="s">
        <v>144</v>
      </c>
      <c r="DN416" s="0" t="s">
        <v>155</v>
      </c>
      <c r="DR416" s="0" t="s">
        <v>155</v>
      </c>
      <c r="DS416" s="0" t="s">
        <v>144</v>
      </c>
      <c r="DT416" s="0" t="s">
        <v>144</v>
      </c>
      <c r="DU416" s="0" t="s">
        <v>155</v>
      </c>
      <c r="DX416" s="0" t="s">
        <v>155</v>
      </c>
      <c r="EA416" s="0" t="s">
        <v>155</v>
      </c>
      <c r="ED416" s="0" t="s">
        <v>144</v>
      </c>
      <c r="EF416" s="0" t="s">
        <v>155</v>
      </c>
    </row>
    <row r="417" customFormat="false" ht="13.8" hidden="false" customHeight="false" outlineLevel="0" collapsed="false">
      <c r="A417" s="0" t="s">
        <v>2254</v>
      </c>
      <c r="B417" s="0" t="n">
        <v>78</v>
      </c>
      <c r="C417" s="0" t="n">
        <v>256223</v>
      </c>
      <c r="D417" s="0" t="s">
        <v>406</v>
      </c>
      <c r="E417" s="0" t="s">
        <v>1036</v>
      </c>
      <c r="F417" s="0" t="str">
        <f aca="false">CONCATENATE(D418," ",LEFT(I418,4),"T=",AW418,"D=",AX418,"R=",AY418,"M=",AZ418,"L=",BA418,"B=",BB418)</f>
        <v>STEINES 1980T=39D=13R=0M=4L=7B=0</v>
      </c>
      <c r="G417" s="0" t="s">
        <v>359</v>
      </c>
      <c r="I417" s="0" t="s">
        <v>2255</v>
      </c>
      <c r="J417" s="0" t="s">
        <v>2256</v>
      </c>
      <c r="K417" s="0" t="s">
        <v>143</v>
      </c>
      <c r="L417" s="0" t="s">
        <v>144</v>
      </c>
      <c r="M417" s="0" t="str">
        <f aca="false">RIGHT(N417,LEN(N417)-FIND(" ",N417))</f>
        <v>WOODLAND AVE NE</v>
      </c>
      <c r="N417" s="0" t="s">
        <v>2257</v>
      </c>
      <c r="P417" s="0" t="s">
        <v>147</v>
      </c>
      <c r="Q417" s="0" t="s">
        <v>148</v>
      </c>
      <c r="R417" s="0" t="n">
        <v>44483</v>
      </c>
      <c r="AD417" s="0" t="s">
        <v>149</v>
      </c>
      <c r="AE417" s="0" t="s">
        <v>150</v>
      </c>
      <c r="AF417" s="0" t="s">
        <v>151</v>
      </c>
      <c r="AH417" s="0" t="n">
        <v>14</v>
      </c>
      <c r="AI417" s="0" t="n">
        <v>11</v>
      </c>
      <c r="AN417" s="0" t="s">
        <v>147</v>
      </c>
      <c r="AO417" s="0" t="s">
        <v>176</v>
      </c>
      <c r="AP417" s="0" t="s">
        <v>177</v>
      </c>
      <c r="AQ417" s="0" t="n">
        <v>9</v>
      </c>
      <c r="AR417" s="0" t="n">
        <v>64</v>
      </c>
      <c r="AS417" s="0" t="n">
        <v>32</v>
      </c>
      <c r="AV417" s="0" t="s">
        <v>154</v>
      </c>
      <c r="AW417" s="0" t="n">
        <f aca="false">COUNTA($BC417:$EG417)</f>
        <v>41</v>
      </c>
      <c r="AX417" s="0" t="n">
        <f aca="false">COUNTIF($BC417:$EG417,"D")</f>
        <v>13</v>
      </c>
      <c r="AY417" s="0" t="n">
        <f aca="false">COUNTIF($BC417:$EG417,"R")</f>
        <v>0</v>
      </c>
      <c r="AZ417" s="0" t="n">
        <f aca="false">IF(CC417="D",1,0)+IF(CL417="D",1,0)+IF(CW417="D",1,0)+IF(DD417="D",1,0)+IF(DJ417="D",1,0)+IF(DO417="D",1,0)+IF(DW417="D",1,0)</f>
        <v>5</v>
      </c>
      <c r="BA417" s="0" t="n">
        <f aca="false">IF(DH417&lt;&gt;"",1,0)+IF(DI417&lt;&gt;"",1,0)+IF(DK417&lt;&gt;"",1,0)+IF(DM417&lt;&gt;"",1,0)+IF(DN417&lt;&gt;"",1,0)+IF(DO417&lt;&gt;"",1,0)+IF(DQ417&lt;&gt;"",1,0)+IF(DR417&lt;&gt;"",1,0)+IF(DT417&lt;&gt;"",1,0)+IF(DU417&lt;&gt;"",1,0)+IF(DV417&lt;&gt;"",1,0)+IF(DW417&lt;&gt;"",1,0)+IF(DX417&lt;&gt;"",1,0)+IF(DZ417&lt;&gt;"",1,0)+IF(EA417&lt;&gt;"",1,0)+IF(EB417&lt;&gt;"",1,0)+IF(EE417&lt;&gt;"",1,0)</f>
        <v>6</v>
      </c>
      <c r="BB417" s="0" t="n">
        <f aca="false">AY417*AX417</f>
        <v>0</v>
      </c>
      <c r="BC417" s="0" t="s">
        <v>155</v>
      </c>
      <c r="BD417" s="0" t="s">
        <v>155</v>
      </c>
      <c r="BF417" s="0" t="s">
        <v>155</v>
      </c>
      <c r="BG417" s="0" t="s">
        <v>155</v>
      </c>
      <c r="BH417" s="0" t="s">
        <v>155</v>
      </c>
      <c r="BI417" s="0" t="s">
        <v>155</v>
      </c>
      <c r="BJ417" s="0" t="s">
        <v>155</v>
      </c>
      <c r="BK417" s="0" t="s">
        <v>155</v>
      </c>
      <c r="BL417" s="0" t="s">
        <v>155</v>
      </c>
      <c r="BP417" s="0" t="s">
        <v>155</v>
      </c>
      <c r="BR417" s="0" t="s">
        <v>155</v>
      </c>
      <c r="BS417" s="0" t="s">
        <v>155</v>
      </c>
      <c r="BV417" s="0" t="s">
        <v>155</v>
      </c>
      <c r="BY417" s="0" t="s">
        <v>144</v>
      </c>
      <c r="CA417" s="0" t="s">
        <v>155</v>
      </c>
      <c r="CC417" s="0" t="s">
        <v>144</v>
      </c>
      <c r="CG417" s="0" t="s">
        <v>155</v>
      </c>
      <c r="CH417" s="0" t="s">
        <v>144</v>
      </c>
      <c r="CK417" s="0" t="s">
        <v>155</v>
      </c>
      <c r="CL417" s="0" t="s">
        <v>144</v>
      </c>
      <c r="CN417" s="0" t="s">
        <v>155</v>
      </c>
      <c r="CO417" s="0" t="s">
        <v>144</v>
      </c>
      <c r="CP417" s="0" t="s">
        <v>155</v>
      </c>
      <c r="CT417" s="0" t="s">
        <v>155</v>
      </c>
      <c r="CU417" s="0" t="s">
        <v>144</v>
      </c>
      <c r="CV417" s="0" t="s">
        <v>155</v>
      </c>
      <c r="CW417" s="0" t="s">
        <v>144</v>
      </c>
      <c r="CY417" s="0" t="s">
        <v>155</v>
      </c>
      <c r="CZ417" s="0" t="s">
        <v>144</v>
      </c>
      <c r="DC417" s="0" t="s">
        <v>155</v>
      </c>
      <c r="DF417" s="0" t="s">
        <v>155</v>
      </c>
      <c r="DJ417" s="0" t="s">
        <v>144</v>
      </c>
      <c r="DN417" s="0" t="s">
        <v>155</v>
      </c>
      <c r="DS417" s="0" t="s">
        <v>144</v>
      </c>
      <c r="DT417" s="0" t="s">
        <v>144</v>
      </c>
      <c r="DU417" s="0" t="s">
        <v>155</v>
      </c>
      <c r="DW417" s="0" t="s">
        <v>144</v>
      </c>
      <c r="DX417" s="0" t="s">
        <v>155</v>
      </c>
      <c r="EA417" s="0" t="s">
        <v>155</v>
      </c>
      <c r="ED417" s="0" t="s">
        <v>144</v>
      </c>
      <c r="EF417" s="0" t="s">
        <v>155</v>
      </c>
    </row>
    <row r="418" customFormat="false" ht="13.8" hidden="false" customHeight="false" outlineLevel="0" collapsed="false">
      <c r="A418" s="0" t="s">
        <v>2258</v>
      </c>
      <c r="B418" s="0" t="n">
        <v>78</v>
      </c>
      <c r="C418" s="0" t="n">
        <v>283701</v>
      </c>
      <c r="D418" s="0" t="s">
        <v>2259</v>
      </c>
      <c r="E418" s="0" t="s">
        <v>2260</v>
      </c>
      <c r="F418" s="0" t="str">
        <f aca="false">CONCATENATE(D419," ",LEFT(I419,4),"T=",AW419,"D=",AX419,"R=",AY419,"M=",AZ419,"L=",BA419,"B=",BB419)</f>
        <v>HLAD 1968T=40D=11R=0M=3L=7B=0</v>
      </c>
      <c r="G418" s="0" t="s">
        <v>250</v>
      </c>
      <c r="I418" s="0" t="s">
        <v>2261</v>
      </c>
      <c r="J418" s="0" t="s">
        <v>2262</v>
      </c>
      <c r="K418" s="0" t="s">
        <v>143</v>
      </c>
      <c r="L418" s="0" t="s">
        <v>144</v>
      </c>
      <c r="M418" s="0" t="str">
        <f aca="false">RIGHT(N418,LEN(N418)-FIND(" ",N418))</f>
        <v>OAK KNOLL AVE NE</v>
      </c>
      <c r="N418" s="0" t="s">
        <v>2263</v>
      </c>
      <c r="P418" s="0" t="s">
        <v>147</v>
      </c>
      <c r="Q418" s="0" t="s">
        <v>148</v>
      </c>
      <c r="R418" s="0" t="n">
        <v>44483</v>
      </c>
      <c r="AD418" s="0" t="s">
        <v>149</v>
      </c>
      <c r="AE418" s="0" t="s">
        <v>150</v>
      </c>
      <c r="AF418" s="0" t="s">
        <v>151</v>
      </c>
      <c r="AH418" s="0" t="n">
        <v>14</v>
      </c>
      <c r="AI418" s="0" t="n">
        <v>11</v>
      </c>
      <c r="AN418" s="0" t="s">
        <v>147</v>
      </c>
      <c r="AO418" s="0" t="s">
        <v>152</v>
      </c>
      <c r="AP418" s="0" t="s">
        <v>153</v>
      </c>
      <c r="AQ418" s="0" t="n">
        <v>9</v>
      </c>
      <c r="AR418" s="0" t="n">
        <v>64</v>
      </c>
      <c r="AS418" s="0" t="n">
        <v>32</v>
      </c>
      <c r="AV418" s="0" t="s">
        <v>154</v>
      </c>
      <c r="AW418" s="0" t="n">
        <f aca="false">COUNTA($BC418:$EG418)</f>
        <v>39</v>
      </c>
      <c r="AX418" s="0" t="n">
        <f aca="false">COUNTIF($BC418:$EG418,"D")</f>
        <v>13</v>
      </c>
      <c r="AY418" s="0" t="n">
        <f aca="false">COUNTIF($BC418:$EG418,"R")</f>
        <v>0</v>
      </c>
      <c r="AZ418" s="0" t="n">
        <f aca="false">IF(CC418="D",1,0)+IF(CL418="D",1,0)+IF(CW418="D",1,0)+IF(DD418="D",1,0)+IF(DJ418="D",1,0)+IF(DO418="D",1,0)+IF(DW418="D",1,0)</f>
        <v>4</v>
      </c>
      <c r="BA418" s="0" t="n">
        <f aca="false">IF(DH418&lt;&gt;"",1,0)+IF(DI418&lt;&gt;"",1,0)+IF(DK418&lt;&gt;"",1,0)+IF(DM418&lt;&gt;"",1,0)+IF(DN418&lt;&gt;"",1,0)+IF(DO418&lt;&gt;"",1,0)+IF(DQ418&lt;&gt;"",1,0)+IF(DR418&lt;&gt;"",1,0)+IF(DT418&lt;&gt;"",1,0)+IF(DU418&lt;&gt;"",1,0)+IF(DV418&lt;&gt;"",1,0)+IF(DW418&lt;&gt;"",1,0)+IF(DX418&lt;&gt;"",1,0)+IF(DZ418&lt;&gt;"",1,0)+IF(EA418&lt;&gt;"",1,0)+IF(EB418&lt;&gt;"",1,0)+IF(EE418&lt;&gt;"",1,0)</f>
        <v>7</v>
      </c>
      <c r="BB418" s="0" t="n">
        <f aca="false">AY418*AX418</f>
        <v>0</v>
      </c>
      <c r="BD418" s="0" t="s">
        <v>155</v>
      </c>
      <c r="BH418" s="0" t="s">
        <v>155</v>
      </c>
      <c r="BI418" s="0" t="s">
        <v>155</v>
      </c>
      <c r="BJ418" s="0" t="s">
        <v>155</v>
      </c>
      <c r="BK418" s="0" t="s">
        <v>155</v>
      </c>
      <c r="BL418" s="0" t="s">
        <v>155</v>
      </c>
      <c r="BP418" s="0" t="s">
        <v>155</v>
      </c>
      <c r="BR418" s="0" t="s">
        <v>155</v>
      </c>
      <c r="BS418" s="0" t="s">
        <v>155</v>
      </c>
      <c r="BV418" s="0" t="s">
        <v>155</v>
      </c>
      <c r="BY418" s="0" t="s">
        <v>144</v>
      </c>
      <c r="CA418" s="0" t="s">
        <v>155</v>
      </c>
      <c r="CG418" s="0" t="s">
        <v>155</v>
      </c>
      <c r="CH418" s="0" t="s">
        <v>144</v>
      </c>
      <c r="CK418" s="0" t="s">
        <v>155</v>
      </c>
      <c r="CL418" s="0" t="s">
        <v>144</v>
      </c>
      <c r="CN418" s="0" t="s">
        <v>155</v>
      </c>
      <c r="CP418" s="0" t="s">
        <v>155</v>
      </c>
      <c r="CQ418" s="0" t="s">
        <v>144</v>
      </c>
      <c r="CT418" s="0" t="s">
        <v>155</v>
      </c>
      <c r="CU418" s="0" t="s">
        <v>144</v>
      </c>
      <c r="CV418" s="0" t="s">
        <v>155</v>
      </c>
      <c r="CW418" s="0" t="s">
        <v>144</v>
      </c>
      <c r="CY418" s="0" t="s">
        <v>155</v>
      </c>
      <c r="CZ418" s="0" t="s">
        <v>144</v>
      </c>
      <c r="DC418" s="0" t="s">
        <v>155</v>
      </c>
      <c r="DG418" s="0" t="s">
        <v>144</v>
      </c>
      <c r="DI418" s="0" t="s">
        <v>155</v>
      </c>
      <c r="DJ418" s="0" t="s">
        <v>144</v>
      </c>
      <c r="DL418" s="0" t="s">
        <v>155</v>
      </c>
      <c r="DM418" s="0" t="s">
        <v>144</v>
      </c>
      <c r="DN418" s="0" t="s">
        <v>155</v>
      </c>
      <c r="DS418" s="0" t="s">
        <v>144</v>
      </c>
      <c r="DU418" s="0" t="s">
        <v>155</v>
      </c>
      <c r="DW418" s="0" t="s">
        <v>144</v>
      </c>
      <c r="DX418" s="0" t="s">
        <v>155</v>
      </c>
      <c r="EA418" s="0" t="s">
        <v>155</v>
      </c>
      <c r="ED418" s="0" t="s">
        <v>144</v>
      </c>
      <c r="EF418" s="0" t="s">
        <v>155</v>
      </c>
    </row>
    <row r="419" customFormat="false" ht="13.8" hidden="false" customHeight="false" outlineLevel="0" collapsed="false">
      <c r="A419" s="0" t="s">
        <v>2264</v>
      </c>
      <c r="B419" s="0" t="n">
        <v>78</v>
      </c>
      <c r="C419" s="0" t="n">
        <v>289111</v>
      </c>
      <c r="D419" s="0" t="s">
        <v>138</v>
      </c>
      <c r="E419" s="0" t="s">
        <v>435</v>
      </c>
      <c r="F419" s="0" t="str">
        <f aca="false">CONCATENATE(D420," ",LEFT(I420,4),"T=",AW420,"D=",AX420,"R=",AY420,"M=",AZ420,"L=",BA420,"B=",BB420)</f>
        <v>CESTA 1962T=28D=11R=0M=2L=8B=0</v>
      </c>
      <c r="G419" s="0" t="s">
        <v>174</v>
      </c>
      <c r="I419" s="0" t="s">
        <v>2265</v>
      </c>
      <c r="J419" s="0" t="s">
        <v>2266</v>
      </c>
      <c r="K419" s="0" t="s">
        <v>143</v>
      </c>
      <c r="L419" s="0" t="s">
        <v>144</v>
      </c>
      <c r="M419" s="0" t="str">
        <f aca="false">RIGHT(N419,LEN(N419)-FIND(" ",N419))</f>
        <v>CITADEL DR NE</v>
      </c>
      <c r="N419" s="0" t="s">
        <v>2267</v>
      </c>
      <c r="P419" s="0" t="s">
        <v>147</v>
      </c>
      <c r="Q419" s="0" t="s">
        <v>148</v>
      </c>
      <c r="R419" s="0" t="n">
        <v>44483</v>
      </c>
      <c r="AD419" s="0" t="s">
        <v>149</v>
      </c>
      <c r="AE419" s="0" t="s">
        <v>150</v>
      </c>
      <c r="AH419" s="0" t="n">
        <v>14</v>
      </c>
      <c r="AI419" s="0" t="n">
        <v>11</v>
      </c>
      <c r="AJ419" s="0" t="s">
        <v>164</v>
      </c>
      <c r="AM419" s="0" t="s">
        <v>165</v>
      </c>
      <c r="AN419" s="0" t="s">
        <v>147</v>
      </c>
      <c r="AO419" s="0" t="s">
        <v>166</v>
      </c>
      <c r="AP419" s="0" t="s">
        <v>167</v>
      </c>
      <c r="AQ419" s="0" t="n">
        <v>9</v>
      </c>
      <c r="AR419" s="0" t="n">
        <v>64</v>
      </c>
      <c r="AS419" s="0" t="n">
        <v>32</v>
      </c>
      <c r="AV419" s="0" t="s">
        <v>154</v>
      </c>
      <c r="AW419" s="0" t="n">
        <f aca="false">COUNTA($BC419:$EG419)</f>
        <v>40</v>
      </c>
      <c r="AX419" s="0" t="n">
        <f aca="false">COUNTIF($BC419:$EG419,"D")</f>
        <v>11</v>
      </c>
      <c r="AY419" s="0" t="n">
        <f aca="false">COUNTIF($BC419:$EG419,"R")</f>
        <v>0</v>
      </c>
      <c r="AZ419" s="0" t="n">
        <f aca="false">IF(CC419="D",1,0)+IF(CL419="D",1,0)+IF(CW419="D",1,0)+IF(DD419="D",1,0)+IF(DJ419="D",1,0)+IF(DO419="D",1,0)+IF(DW419="D",1,0)</f>
        <v>3</v>
      </c>
      <c r="BA419" s="0" t="n">
        <f aca="false">IF(DH419&lt;&gt;"",1,0)+IF(DI419&lt;&gt;"",1,0)+IF(DK419&lt;&gt;"",1,0)+IF(DM419&lt;&gt;"",1,0)+IF(DN419&lt;&gt;"",1,0)+IF(DO419&lt;&gt;"",1,0)+IF(DQ419&lt;&gt;"",1,0)+IF(DR419&lt;&gt;"",1,0)+IF(DT419&lt;&gt;"",1,0)+IF(DU419&lt;&gt;"",1,0)+IF(DV419&lt;&gt;"",1,0)+IF(DW419&lt;&gt;"",1,0)+IF(DX419&lt;&gt;"",1,0)+IF(DZ419&lt;&gt;"",1,0)+IF(EA419&lt;&gt;"",1,0)+IF(EB419&lt;&gt;"",1,0)+IF(EE419&lt;&gt;"",1,0)</f>
        <v>7</v>
      </c>
      <c r="BB419" s="0" t="n">
        <f aca="false">AY419*AX419</f>
        <v>0</v>
      </c>
      <c r="BC419" s="0" t="s">
        <v>155</v>
      </c>
      <c r="BD419" s="0" t="s">
        <v>155</v>
      </c>
      <c r="BE419" s="0" t="s">
        <v>155</v>
      </c>
      <c r="BF419" s="0" t="s">
        <v>155</v>
      </c>
      <c r="BH419" s="0" t="s">
        <v>155</v>
      </c>
      <c r="BI419" s="0" t="s">
        <v>155</v>
      </c>
      <c r="BJ419" s="0" t="s">
        <v>155</v>
      </c>
      <c r="BK419" s="0" t="s">
        <v>155</v>
      </c>
      <c r="BL419" s="0" t="s">
        <v>155</v>
      </c>
      <c r="BP419" s="0" t="s">
        <v>155</v>
      </c>
      <c r="BR419" s="0" t="s">
        <v>155</v>
      </c>
      <c r="BS419" s="0" t="s">
        <v>155</v>
      </c>
      <c r="BV419" s="0" t="s">
        <v>155</v>
      </c>
      <c r="BY419" s="0" t="s">
        <v>144</v>
      </c>
      <c r="CA419" s="0" t="s">
        <v>155</v>
      </c>
      <c r="CG419" s="0" t="s">
        <v>155</v>
      </c>
      <c r="CL419" s="0" t="s">
        <v>144</v>
      </c>
      <c r="CN419" s="0" t="s">
        <v>155</v>
      </c>
      <c r="CO419" s="0" t="s">
        <v>144</v>
      </c>
      <c r="CP419" s="0" t="s">
        <v>155</v>
      </c>
      <c r="CT419" s="0" t="s">
        <v>155</v>
      </c>
      <c r="CU419" s="0" t="s">
        <v>144</v>
      </c>
      <c r="CV419" s="0" t="s">
        <v>155</v>
      </c>
      <c r="CY419" s="0" t="s">
        <v>155</v>
      </c>
      <c r="CZ419" s="0" t="s">
        <v>144</v>
      </c>
      <c r="DC419" s="0" t="s">
        <v>155</v>
      </c>
      <c r="DF419" s="0" t="s">
        <v>155</v>
      </c>
      <c r="DG419" s="0" t="s">
        <v>144</v>
      </c>
      <c r="DI419" s="0" t="s">
        <v>155</v>
      </c>
      <c r="DJ419" s="0" t="s">
        <v>144</v>
      </c>
      <c r="DL419" s="0" t="s">
        <v>155</v>
      </c>
      <c r="DM419" s="0" t="s">
        <v>144</v>
      </c>
      <c r="DN419" s="0" t="s">
        <v>155</v>
      </c>
      <c r="DS419" s="0" t="s">
        <v>144</v>
      </c>
      <c r="DU419" s="0" t="s">
        <v>155</v>
      </c>
      <c r="DW419" s="0" t="s">
        <v>144</v>
      </c>
      <c r="DX419" s="0" t="s">
        <v>155</v>
      </c>
      <c r="EA419" s="0" t="s">
        <v>155</v>
      </c>
      <c r="ED419" s="0" t="s">
        <v>144</v>
      </c>
      <c r="EF419" s="0" t="s">
        <v>155</v>
      </c>
    </row>
    <row r="420" customFormat="false" ht="13.8" hidden="false" customHeight="false" outlineLevel="0" collapsed="false">
      <c r="A420" s="0" t="s">
        <v>2268</v>
      </c>
      <c r="B420" s="0" t="n">
        <v>78</v>
      </c>
      <c r="C420" s="0" t="n">
        <v>289241</v>
      </c>
      <c r="D420" s="0" t="s">
        <v>2269</v>
      </c>
      <c r="E420" s="0" t="s">
        <v>1073</v>
      </c>
      <c r="F420" s="0" t="str">
        <f aca="false">CONCATENATE(D421," ",LEFT(I421,4),"T=",AW421,"D=",AX421,"R=",AY421,"M=",AZ421,"L=",BA421,"B=",BB421)</f>
        <v>MAVROGIANIS 1941T=32D=10R=0M=2L=7B=0</v>
      </c>
      <c r="G420" s="0" t="s">
        <v>185</v>
      </c>
      <c r="I420" s="0" t="s">
        <v>2270</v>
      </c>
      <c r="J420" s="0" t="s">
        <v>2271</v>
      </c>
      <c r="K420" s="0" t="s">
        <v>143</v>
      </c>
      <c r="L420" s="0" t="s">
        <v>144</v>
      </c>
      <c r="M420" s="0" t="str">
        <f aca="false">RIGHT(N420,LEN(N420)-FIND(" ",N420))</f>
        <v>COVENTRY AVE NE</v>
      </c>
      <c r="N420" s="0" t="s">
        <v>2236</v>
      </c>
      <c r="P420" s="0" t="s">
        <v>147</v>
      </c>
      <c r="Q420" s="0" t="s">
        <v>148</v>
      </c>
      <c r="R420" s="0" t="n">
        <v>44483</v>
      </c>
      <c r="AD420" s="0" t="s">
        <v>149</v>
      </c>
      <c r="AE420" s="0" t="s">
        <v>150</v>
      </c>
      <c r="AH420" s="0" t="n">
        <v>14</v>
      </c>
      <c r="AI420" s="0" t="n">
        <v>11</v>
      </c>
      <c r="AJ420" s="0" t="s">
        <v>164</v>
      </c>
      <c r="AM420" s="0" t="s">
        <v>165</v>
      </c>
      <c r="AN420" s="0" t="s">
        <v>147</v>
      </c>
      <c r="AO420" s="0" t="s">
        <v>166</v>
      </c>
      <c r="AP420" s="0" t="s">
        <v>167</v>
      </c>
      <c r="AQ420" s="0" t="n">
        <v>9</v>
      </c>
      <c r="AR420" s="0" t="n">
        <v>64</v>
      </c>
      <c r="AS420" s="0" t="n">
        <v>32</v>
      </c>
      <c r="AV420" s="0" t="s">
        <v>154</v>
      </c>
      <c r="AW420" s="0" t="n">
        <f aca="false">COUNTA($BC420:$EG420)</f>
        <v>28</v>
      </c>
      <c r="AX420" s="0" t="n">
        <f aca="false">COUNTIF($BC420:$EG420,"D")</f>
        <v>11</v>
      </c>
      <c r="AY420" s="0" t="n">
        <f aca="false">COUNTIF($BC420:$EG420,"R")</f>
        <v>0</v>
      </c>
      <c r="AZ420" s="0" t="n">
        <f aca="false">IF(CC420="D",1,0)+IF(CL420="D",1,0)+IF(CW420="D",1,0)+IF(DD420="D",1,0)+IF(DJ420="D",1,0)+IF(DO420="D",1,0)+IF(DW420="D",1,0)</f>
        <v>2</v>
      </c>
      <c r="BA420" s="0" t="n">
        <f aca="false">IF(DH420&lt;&gt;"",1,0)+IF(DI420&lt;&gt;"",1,0)+IF(DK420&lt;&gt;"",1,0)+IF(DM420&lt;&gt;"",1,0)+IF(DN420&lt;&gt;"",1,0)+IF(DO420&lt;&gt;"",1,0)+IF(DQ420&lt;&gt;"",1,0)+IF(DR420&lt;&gt;"",1,0)+IF(DT420&lt;&gt;"",1,0)+IF(DU420&lt;&gt;"",1,0)+IF(DV420&lt;&gt;"",1,0)+IF(DW420&lt;&gt;"",1,0)+IF(DX420&lt;&gt;"",1,0)+IF(DZ420&lt;&gt;"",1,0)+IF(EA420&lt;&gt;"",1,0)+IF(EB420&lt;&gt;"",1,0)+IF(EE420&lt;&gt;"",1,0)</f>
        <v>8</v>
      </c>
      <c r="BB420" s="0" t="n">
        <f aca="false">AY420*AX420</f>
        <v>0</v>
      </c>
      <c r="BL420" s="0" t="s">
        <v>155</v>
      </c>
      <c r="BP420" s="0" t="s">
        <v>155</v>
      </c>
      <c r="BS420" s="0" t="s">
        <v>155</v>
      </c>
      <c r="BY420" s="0" t="s">
        <v>144</v>
      </c>
      <c r="CA420" s="0" t="s">
        <v>155</v>
      </c>
      <c r="CK420" s="0" t="s">
        <v>155</v>
      </c>
      <c r="CN420" s="0" t="s">
        <v>155</v>
      </c>
      <c r="CO420" s="0" t="s">
        <v>144</v>
      </c>
      <c r="CP420" s="0" t="s">
        <v>155</v>
      </c>
      <c r="CU420" s="0" t="s">
        <v>144</v>
      </c>
      <c r="CY420" s="0" t="s">
        <v>155</v>
      </c>
      <c r="CZ420" s="0" t="s">
        <v>144</v>
      </c>
      <c r="DC420" s="0" t="s">
        <v>155</v>
      </c>
      <c r="DD420" s="0" t="s">
        <v>144</v>
      </c>
      <c r="DF420" s="0" t="s">
        <v>155</v>
      </c>
      <c r="DG420" s="0" t="s">
        <v>144</v>
      </c>
      <c r="DI420" s="0" t="s">
        <v>155</v>
      </c>
      <c r="DL420" s="0" t="s">
        <v>155</v>
      </c>
      <c r="DM420" s="0" t="s">
        <v>144</v>
      </c>
      <c r="DN420" s="0" t="s">
        <v>155</v>
      </c>
      <c r="DS420" s="0" t="s">
        <v>144</v>
      </c>
      <c r="DT420" s="0" t="s">
        <v>144</v>
      </c>
      <c r="DU420" s="0" t="s">
        <v>155</v>
      </c>
      <c r="DW420" s="0" t="s">
        <v>144</v>
      </c>
      <c r="DX420" s="0" t="s">
        <v>155</v>
      </c>
      <c r="EA420" s="0" t="s">
        <v>155</v>
      </c>
      <c r="ED420" s="0" t="s">
        <v>144</v>
      </c>
      <c r="EF420" s="0" t="s">
        <v>155</v>
      </c>
    </row>
    <row r="421" customFormat="false" ht="13.8" hidden="false" customHeight="false" outlineLevel="0" collapsed="false">
      <c r="A421" s="0" t="s">
        <v>2272</v>
      </c>
      <c r="B421" s="0" t="n">
        <v>78</v>
      </c>
      <c r="C421" s="0" t="n">
        <v>295979</v>
      </c>
      <c r="D421" s="0" t="s">
        <v>2273</v>
      </c>
      <c r="E421" s="0" t="s">
        <v>2274</v>
      </c>
      <c r="F421" s="0" t="str">
        <f aca="false">CONCATENATE(D422," ",LEFT(I422,4),"T=",AW422,"D=",AX422,"R=",AY422,"M=",AZ422,"L=",BA422,"B=",BB422)</f>
        <v>CALLAHAN 1971T=40D=12R=1M=5L=8B=12</v>
      </c>
      <c r="G421" s="0" t="s">
        <v>365</v>
      </c>
      <c r="I421" s="0" t="s">
        <v>2275</v>
      </c>
      <c r="J421" s="0" t="s">
        <v>2276</v>
      </c>
      <c r="K421" s="0" t="s">
        <v>143</v>
      </c>
      <c r="L421" s="0" t="s">
        <v>144</v>
      </c>
      <c r="M421" s="0" t="str">
        <f aca="false">RIGHT(N421,LEN(N421)-FIND(" ",N421))</f>
        <v>WILDWOOD DR NE</v>
      </c>
      <c r="N421" s="0" t="s">
        <v>2277</v>
      </c>
      <c r="P421" s="0" t="s">
        <v>147</v>
      </c>
      <c r="Q421" s="0" t="s">
        <v>148</v>
      </c>
      <c r="R421" s="0" t="n">
        <v>44483</v>
      </c>
      <c r="AD421" s="0" t="s">
        <v>149</v>
      </c>
      <c r="AE421" s="0" t="s">
        <v>150</v>
      </c>
      <c r="AF421" s="0" t="s">
        <v>151</v>
      </c>
      <c r="AH421" s="0" t="n">
        <v>14</v>
      </c>
      <c r="AI421" s="0" t="n">
        <v>11</v>
      </c>
      <c r="AN421" s="0" t="s">
        <v>147</v>
      </c>
      <c r="AO421" s="0" t="s">
        <v>176</v>
      </c>
      <c r="AP421" s="0" t="s">
        <v>177</v>
      </c>
      <c r="AQ421" s="0" t="n">
        <v>9</v>
      </c>
      <c r="AR421" s="0" t="n">
        <v>64</v>
      </c>
      <c r="AS421" s="0" t="n">
        <v>32</v>
      </c>
      <c r="AV421" s="0" t="s">
        <v>154</v>
      </c>
      <c r="AW421" s="0" t="n">
        <f aca="false">COUNTA($BC421:$EG421)</f>
        <v>32</v>
      </c>
      <c r="AX421" s="0" t="n">
        <f aca="false">COUNTIF($BC421:$EG421,"D")</f>
        <v>10</v>
      </c>
      <c r="AY421" s="0" t="n">
        <f aca="false">COUNTIF($BC421:$EG421,"R")</f>
        <v>0</v>
      </c>
      <c r="AZ421" s="0" t="n">
        <f aca="false">IF(CC421="D",1,0)+IF(CL421="D",1,0)+IF(CW421="D",1,0)+IF(DD421="D",1,0)+IF(DJ421="D",1,0)+IF(DO421="D",1,0)+IF(DW421="D",1,0)</f>
        <v>2</v>
      </c>
      <c r="BA421" s="0" t="n">
        <f aca="false">IF(DH421&lt;&gt;"",1,0)+IF(DI421&lt;&gt;"",1,0)+IF(DK421&lt;&gt;"",1,0)+IF(DM421&lt;&gt;"",1,0)+IF(DN421&lt;&gt;"",1,0)+IF(DO421&lt;&gt;"",1,0)+IF(DQ421&lt;&gt;"",1,0)+IF(DR421&lt;&gt;"",1,0)+IF(DT421&lt;&gt;"",1,0)+IF(DU421&lt;&gt;"",1,0)+IF(DV421&lt;&gt;"",1,0)+IF(DW421&lt;&gt;"",1,0)+IF(DX421&lt;&gt;"",1,0)+IF(DZ421&lt;&gt;"",1,0)+IF(EA421&lt;&gt;"",1,0)+IF(EB421&lt;&gt;"",1,0)+IF(EE421&lt;&gt;"",1,0)</f>
        <v>7</v>
      </c>
      <c r="BB421" s="0" t="n">
        <f aca="false">AY421*AX421</f>
        <v>0</v>
      </c>
      <c r="BD421" s="0" t="s">
        <v>155</v>
      </c>
      <c r="BG421" s="0" t="s">
        <v>155</v>
      </c>
      <c r="BH421" s="0" t="s">
        <v>155</v>
      </c>
      <c r="BI421" s="0" t="s">
        <v>155</v>
      </c>
      <c r="BJ421" s="0" t="s">
        <v>155</v>
      </c>
      <c r="BK421" s="0" t="s">
        <v>155</v>
      </c>
      <c r="BL421" s="0" t="s">
        <v>155</v>
      </c>
      <c r="BS421" s="0" t="s">
        <v>155</v>
      </c>
      <c r="BY421" s="0" t="s">
        <v>144</v>
      </c>
      <c r="CA421" s="0" t="s">
        <v>155</v>
      </c>
      <c r="CK421" s="0" t="s">
        <v>155</v>
      </c>
      <c r="CL421" s="0" t="s">
        <v>144</v>
      </c>
      <c r="CN421" s="0" t="s">
        <v>155</v>
      </c>
      <c r="CO421" s="0" t="s">
        <v>144</v>
      </c>
      <c r="CP421" s="0" t="s">
        <v>155</v>
      </c>
      <c r="CU421" s="0" t="s">
        <v>144</v>
      </c>
      <c r="CV421" s="0" t="s">
        <v>155</v>
      </c>
      <c r="CW421" s="0" t="s">
        <v>144</v>
      </c>
      <c r="CY421" s="0" t="s">
        <v>155</v>
      </c>
      <c r="CZ421" s="0" t="s">
        <v>144</v>
      </c>
      <c r="DC421" s="0" t="s">
        <v>155</v>
      </c>
      <c r="DI421" s="0" t="s">
        <v>155</v>
      </c>
      <c r="DL421" s="0" t="s">
        <v>155</v>
      </c>
      <c r="DM421" s="0" t="s">
        <v>144</v>
      </c>
      <c r="DN421" s="0" t="s">
        <v>155</v>
      </c>
      <c r="DS421" s="0" t="s">
        <v>144</v>
      </c>
      <c r="DT421" s="0" t="s">
        <v>144</v>
      </c>
      <c r="DU421" s="0" t="s">
        <v>155</v>
      </c>
      <c r="DX421" s="0" t="s">
        <v>155</v>
      </c>
      <c r="EA421" s="0" t="s">
        <v>155</v>
      </c>
      <c r="ED421" s="0" t="s">
        <v>144</v>
      </c>
      <c r="EF421" s="0" t="s">
        <v>155</v>
      </c>
    </row>
    <row r="422" customFormat="false" ht="13.8" hidden="false" customHeight="false" outlineLevel="0" collapsed="false">
      <c r="A422" s="0" t="s">
        <v>2278</v>
      </c>
      <c r="B422" s="0" t="n">
        <v>78</v>
      </c>
      <c r="C422" s="0" t="n">
        <v>307245</v>
      </c>
      <c r="D422" s="0" t="s">
        <v>2279</v>
      </c>
      <c r="E422" s="0" t="s">
        <v>1036</v>
      </c>
      <c r="F422" s="0" t="str">
        <f aca="false">CONCATENATE(D423," ",LEFT(I423,4),"T=",AW423,"D=",AX423,"R=",AY423,"M=",AZ423,"L=",BA423,"B=",BB423)</f>
        <v>VASEL 1961T=41D=16R=1M=4L=9B=16</v>
      </c>
      <c r="I422" s="0" t="s">
        <v>2280</v>
      </c>
      <c r="J422" s="0" t="s">
        <v>2281</v>
      </c>
      <c r="K422" s="0" t="s">
        <v>143</v>
      </c>
      <c r="L422" s="0" t="s">
        <v>144</v>
      </c>
      <c r="M422" s="0" t="str">
        <f aca="false">RIGHT(N422,LEN(N422)-FIND(" ",N422))</f>
        <v>FOSTER DR NE</v>
      </c>
      <c r="N422" s="0" t="s">
        <v>2282</v>
      </c>
      <c r="P422" s="0" t="s">
        <v>147</v>
      </c>
      <c r="Q422" s="0" t="s">
        <v>148</v>
      </c>
      <c r="R422" s="0" t="n">
        <v>44483</v>
      </c>
      <c r="AD422" s="0" t="s">
        <v>149</v>
      </c>
      <c r="AE422" s="0" t="s">
        <v>150</v>
      </c>
      <c r="AF422" s="0" t="s">
        <v>151</v>
      </c>
      <c r="AH422" s="0" t="n">
        <v>14</v>
      </c>
      <c r="AI422" s="0" t="n">
        <v>11</v>
      </c>
      <c r="AN422" s="0" t="s">
        <v>147</v>
      </c>
      <c r="AO422" s="0" t="s">
        <v>176</v>
      </c>
      <c r="AP422" s="0" t="s">
        <v>177</v>
      </c>
      <c r="AQ422" s="0" t="n">
        <v>9</v>
      </c>
      <c r="AR422" s="0" t="n">
        <v>64</v>
      </c>
      <c r="AS422" s="0" t="n">
        <v>32</v>
      </c>
      <c r="AV422" s="0" t="s">
        <v>154</v>
      </c>
      <c r="AW422" s="0" t="n">
        <f aca="false">COUNTA($BC422:$EG422)</f>
        <v>40</v>
      </c>
      <c r="AX422" s="0" t="n">
        <f aca="false">COUNTIF($BC422:$EG422,"D")</f>
        <v>12</v>
      </c>
      <c r="AY422" s="0" t="n">
        <f aca="false">COUNTIF($BC422:$EG422,"R")</f>
        <v>1</v>
      </c>
      <c r="AZ422" s="0" t="n">
        <f aca="false">IF(CC422="D",1,0)+IF(CL422="D",1,0)+IF(CW422="D",1,0)+IF(DD422="D",1,0)+IF(DJ422="D",1,0)+IF(DO422="D",1,0)+IF(DW422="D",1,0)</f>
        <v>5</v>
      </c>
      <c r="BA422" s="0" t="n">
        <f aca="false">IF(DH422&lt;&gt;"",1,0)+IF(DI422&lt;&gt;"",1,0)+IF(DK422&lt;&gt;"",1,0)+IF(DM422&lt;&gt;"",1,0)+IF(DN422&lt;&gt;"",1,0)+IF(DO422&lt;&gt;"",1,0)+IF(DQ422&lt;&gt;"",1,0)+IF(DR422&lt;&gt;"",1,0)+IF(DT422&lt;&gt;"",1,0)+IF(DU422&lt;&gt;"",1,0)+IF(DV422&lt;&gt;"",1,0)+IF(DW422&lt;&gt;"",1,0)+IF(DX422&lt;&gt;"",1,0)+IF(DZ422&lt;&gt;"",1,0)+IF(EA422&lt;&gt;"",1,0)+IF(EB422&lt;&gt;"",1,0)+IF(EE422&lt;&gt;"",1,0)</f>
        <v>8</v>
      </c>
      <c r="BB422" s="0" t="n">
        <f aca="false">AY422*AX422</f>
        <v>12</v>
      </c>
      <c r="BG422" s="0" t="s">
        <v>155</v>
      </c>
      <c r="BH422" s="0" t="s">
        <v>155</v>
      </c>
      <c r="BI422" s="0" t="s">
        <v>155</v>
      </c>
      <c r="BJ422" s="0" t="s">
        <v>155</v>
      </c>
      <c r="BK422" s="0" t="s">
        <v>155</v>
      </c>
      <c r="BL422" s="0" t="s">
        <v>155</v>
      </c>
      <c r="BP422" s="0" t="s">
        <v>155</v>
      </c>
      <c r="BR422" s="0" t="s">
        <v>155</v>
      </c>
      <c r="BS422" s="0" t="s">
        <v>155</v>
      </c>
      <c r="BV422" s="0" t="s">
        <v>155</v>
      </c>
      <c r="BY422" s="0" t="s">
        <v>144</v>
      </c>
      <c r="CA422" s="0" t="s">
        <v>155</v>
      </c>
      <c r="CG422" s="0" t="s">
        <v>155</v>
      </c>
      <c r="CK422" s="0" t="s">
        <v>155</v>
      </c>
      <c r="CL422" s="0" t="s">
        <v>144</v>
      </c>
      <c r="CN422" s="0" t="s">
        <v>155</v>
      </c>
      <c r="CO422" s="0" t="s">
        <v>144</v>
      </c>
      <c r="CP422" s="0" t="s">
        <v>155</v>
      </c>
      <c r="CU422" s="0" t="s">
        <v>144</v>
      </c>
      <c r="CV422" s="0" t="s">
        <v>155</v>
      </c>
      <c r="CW422" s="0" t="s">
        <v>144</v>
      </c>
      <c r="CY422" s="0" t="s">
        <v>155</v>
      </c>
      <c r="CZ422" s="0" t="s">
        <v>174</v>
      </c>
      <c r="DC422" s="0" t="s">
        <v>155</v>
      </c>
      <c r="DD422" s="0" t="s">
        <v>144</v>
      </c>
      <c r="DF422" s="0" t="s">
        <v>155</v>
      </c>
      <c r="DG422" s="0" t="s">
        <v>144</v>
      </c>
      <c r="DI422" s="0" t="s">
        <v>155</v>
      </c>
      <c r="DJ422" s="0" t="s">
        <v>144</v>
      </c>
      <c r="DL422" s="0" t="s">
        <v>155</v>
      </c>
      <c r="DM422" s="0" t="s">
        <v>144</v>
      </c>
      <c r="DN422" s="0" t="s">
        <v>155</v>
      </c>
      <c r="DR422" s="0" t="s">
        <v>155</v>
      </c>
      <c r="DS422" s="0" t="s">
        <v>144</v>
      </c>
      <c r="DU422" s="0" t="s">
        <v>155</v>
      </c>
      <c r="DW422" s="0" t="s">
        <v>144</v>
      </c>
      <c r="DX422" s="0" t="s">
        <v>155</v>
      </c>
      <c r="EA422" s="0" t="s">
        <v>155</v>
      </c>
      <c r="ED422" s="0" t="s">
        <v>144</v>
      </c>
      <c r="EF422" s="0" t="s">
        <v>155</v>
      </c>
    </row>
    <row r="423" customFormat="false" ht="13.8" hidden="false" customHeight="false" outlineLevel="0" collapsed="false">
      <c r="A423" s="0" t="s">
        <v>2283</v>
      </c>
      <c r="B423" s="0" t="n">
        <v>78</v>
      </c>
      <c r="C423" s="0" t="n">
        <v>339988</v>
      </c>
      <c r="D423" s="0" t="s">
        <v>2284</v>
      </c>
      <c r="E423" s="0" t="s">
        <v>388</v>
      </c>
      <c r="F423" s="0" t="str">
        <f aca="false">CONCATENATE(D424," ",LEFT(I424,4),"T=",AW424,"D=",AX424,"R=",AY424,"M=",AZ424,"L=",BA424,"B=",BB424)</f>
        <v>MORAN 1977T=25D=8R=0M=1L=6B=0</v>
      </c>
      <c r="G423" s="0" t="s">
        <v>250</v>
      </c>
      <c r="I423" s="0" t="s">
        <v>2285</v>
      </c>
      <c r="J423" s="0" t="s">
        <v>2286</v>
      </c>
      <c r="K423" s="0" t="s">
        <v>143</v>
      </c>
      <c r="L423" s="0" t="s">
        <v>144</v>
      </c>
      <c r="M423" s="0" t="str">
        <f aca="false">RIGHT(N423,LEN(N423)-FIND(" ",N423))</f>
        <v>SEDGEWICK ST NE</v>
      </c>
      <c r="N423" s="0" t="s">
        <v>2287</v>
      </c>
      <c r="O423" s="0" t="s">
        <v>2288</v>
      </c>
      <c r="P423" s="0" t="s">
        <v>147</v>
      </c>
      <c r="Q423" s="0" t="s">
        <v>148</v>
      </c>
      <c r="R423" s="0" t="n">
        <v>44483</v>
      </c>
      <c r="AD423" s="0" t="s">
        <v>149</v>
      </c>
      <c r="AE423" s="0" t="s">
        <v>150</v>
      </c>
      <c r="AH423" s="0" t="n">
        <v>14</v>
      </c>
      <c r="AI423" s="0" t="n">
        <v>11</v>
      </c>
      <c r="AJ423" s="0" t="s">
        <v>164</v>
      </c>
      <c r="AM423" s="0" t="s">
        <v>165</v>
      </c>
      <c r="AN423" s="0" t="s">
        <v>147</v>
      </c>
      <c r="AO423" s="0" t="s">
        <v>166</v>
      </c>
      <c r="AP423" s="0" t="s">
        <v>167</v>
      </c>
      <c r="AQ423" s="0" t="n">
        <v>9</v>
      </c>
      <c r="AR423" s="0" t="n">
        <v>64</v>
      </c>
      <c r="AS423" s="0" t="n">
        <v>32</v>
      </c>
      <c r="AV423" s="0" t="s">
        <v>154</v>
      </c>
      <c r="AW423" s="0" t="n">
        <f aca="false">COUNTA($BC423:$EG423)</f>
        <v>41</v>
      </c>
      <c r="AX423" s="0" t="n">
        <f aca="false">COUNTIF($BC423:$EG423,"D")</f>
        <v>16</v>
      </c>
      <c r="AY423" s="0" t="n">
        <f aca="false">COUNTIF($BC423:$EG423,"R")</f>
        <v>1</v>
      </c>
      <c r="AZ423" s="0" t="n">
        <f aca="false">IF(CC423="D",1,0)+IF(CL423="D",1,0)+IF(CW423="D",1,0)+IF(DD423="D",1,0)+IF(DJ423="D",1,0)+IF(DO423="D",1,0)+IF(DW423="D",1,0)</f>
        <v>4</v>
      </c>
      <c r="BA423" s="0" t="n">
        <f aca="false">IF(DH423&lt;&gt;"",1,0)+IF(DI423&lt;&gt;"",1,0)+IF(DK423&lt;&gt;"",1,0)+IF(DM423&lt;&gt;"",1,0)+IF(DN423&lt;&gt;"",1,0)+IF(DO423&lt;&gt;"",1,0)+IF(DQ423&lt;&gt;"",1,0)+IF(DR423&lt;&gt;"",1,0)+IF(DT423&lt;&gt;"",1,0)+IF(DU423&lt;&gt;"",1,0)+IF(DV423&lt;&gt;"",1,0)+IF(DW423&lt;&gt;"",1,0)+IF(DX423&lt;&gt;"",1,0)+IF(DZ423&lt;&gt;"",1,0)+IF(EA423&lt;&gt;"",1,0)+IF(EB423&lt;&gt;"",1,0)+IF(EE423&lt;&gt;"",1,0)</f>
        <v>9</v>
      </c>
      <c r="BB423" s="0" t="n">
        <f aca="false">AY423*AX423</f>
        <v>16</v>
      </c>
      <c r="BC423" s="0" t="s">
        <v>144</v>
      </c>
      <c r="BD423" s="0" t="s">
        <v>155</v>
      </c>
      <c r="BG423" s="0" t="s">
        <v>144</v>
      </c>
      <c r="BH423" s="0" t="s">
        <v>155</v>
      </c>
      <c r="BJ423" s="0" t="s">
        <v>155</v>
      </c>
      <c r="BK423" s="0" t="s">
        <v>144</v>
      </c>
      <c r="BL423" s="0" t="s">
        <v>155</v>
      </c>
      <c r="BP423" s="0" t="s">
        <v>155</v>
      </c>
      <c r="BS423" s="0" t="s">
        <v>155</v>
      </c>
      <c r="BV423" s="0" t="s">
        <v>155</v>
      </c>
      <c r="BY423" s="0" t="s">
        <v>144</v>
      </c>
      <c r="CA423" s="0" t="s">
        <v>155</v>
      </c>
      <c r="CG423" s="0" t="s">
        <v>155</v>
      </c>
      <c r="CH423" s="0" t="s">
        <v>144</v>
      </c>
      <c r="CL423" s="0" t="s">
        <v>144</v>
      </c>
      <c r="CN423" s="0" t="s">
        <v>155</v>
      </c>
      <c r="CO423" s="0" t="s">
        <v>144</v>
      </c>
      <c r="CP423" s="0" t="s">
        <v>155</v>
      </c>
      <c r="CT423" s="0" t="s">
        <v>155</v>
      </c>
      <c r="CU423" s="0" t="s">
        <v>144</v>
      </c>
      <c r="CV423" s="0" t="s">
        <v>155</v>
      </c>
      <c r="CW423" s="0" t="s">
        <v>144</v>
      </c>
      <c r="CY423" s="0" t="s">
        <v>155</v>
      </c>
      <c r="CZ423" s="0" t="s">
        <v>174</v>
      </c>
      <c r="DC423" s="0" t="s">
        <v>155</v>
      </c>
      <c r="DF423" s="0" t="s">
        <v>155</v>
      </c>
      <c r="DG423" s="0" t="s">
        <v>144</v>
      </c>
      <c r="DI423" s="0" t="s">
        <v>155</v>
      </c>
      <c r="DJ423" s="0" t="s">
        <v>144</v>
      </c>
      <c r="DL423" s="0" t="s">
        <v>155</v>
      </c>
      <c r="DM423" s="0" t="s">
        <v>144</v>
      </c>
      <c r="DN423" s="0" t="s">
        <v>155</v>
      </c>
      <c r="DR423" s="0" t="s">
        <v>155</v>
      </c>
      <c r="DS423" s="0" t="s">
        <v>144</v>
      </c>
      <c r="DT423" s="0" t="s">
        <v>144</v>
      </c>
      <c r="DU423" s="0" t="s">
        <v>155</v>
      </c>
      <c r="DW423" s="0" t="s">
        <v>144</v>
      </c>
      <c r="DX423" s="0" t="s">
        <v>155</v>
      </c>
      <c r="EA423" s="0" t="s">
        <v>155</v>
      </c>
      <c r="ED423" s="0" t="s">
        <v>144</v>
      </c>
      <c r="EF423" s="0" t="s">
        <v>155</v>
      </c>
    </row>
    <row r="424" customFormat="false" ht="13.8" hidden="false" customHeight="false" outlineLevel="0" collapsed="false">
      <c r="A424" s="0" t="s">
        <v>2289</v>
      </c>
      <c r="B424" s="0" t="n">
        <v>78</v>
      </c>
      <c r="C424" s="0" t="n">
        <v>311281</v>
      </c>
      <c r="D424" s="0" t="s">
        <v>2290</v>
      </c>
      <c r="E424" s="0" t="s">
        <v>179</v>
      </c>
      <c r="F424" s="0" t="str">
        <f aca="false">CONCATENATE(D425," ",LEFT(I425,4),"T=",AW425,"D=",AX425,"R=",AY425,"M=",AZ425,"L=",BA425,"B=",BB425)</f>
        <v>MCCLOSKEY 1942T=33D=9R=0M=3L=7B=0</v>
      </c>
      <c r="G424" s="0" t="s">
        <v>144</v>
      </c>
      <c r="I424" s="0" t="s">
        <v>2291</v>
      </c>
      <c r="J424" s="0" t="s">
        <v>2292</v>
      </c>
      <c r="K424" s="0" t="s">
        <v>143</v>
      </c>
      <c r="L424" s="0" t="s">
        <v>144</v>
      </c>
      <c r="M424" s="0" t="str">
        <f aca="false">RIGHT(N424,LEN(N424)-FIND(" ",N424))</f>
        <v>EDGEWOOD ST NE</v>
      </c>
      <c r="N424" s="0" t="s">
        <v>2293</v>
      </c>
      <c r="P424" s="0" t="s">
        <v>147</v>
      </c>
      <c r="Q424" s="0" t="s">
        <v>148</v>
      </c>
      <c r="R424" s="0" t="n">
        <v>44483</v>
      </c>
      <c r="AD424" s="0" t="s">
        <v>149</v>
      </c>
      <c r="AE424" s="0" t="s">
        <v>150</v>
      </c>
      <c r="AF424" s="0" t="s">
        <v>151</v>
      </c>
      <c r="AH424" s="0" t="n">
        <v>14</v>
      </c>
      <c r="AI424" s="0" t="n">
        <v>11</v>
      </c>
      <c r="AN424" s="0" t="s">
        <v>147</v>
      </c>
      <c r="AO424" s="0" t="s">
        <v>189</v>
      </c>
      <c r="AP424" s="0" t="s">
        <v>190</v>
      </c>
      <c r="AQ424" s="0" t="n">
        <v>9</v>
      </c>
      <c r="AR424" s="0" t="n">
        <v>64</v>
      </c>
      <c r="AS424" s="0" t="n">
        <v>32</v>
      </c>
      <c r="AV424" s="0" t="s">
        <v>154</v>
      </c>
      <c r="AW424" s="0" t="n">
        <f aca="false">COUNTA($BC424:$EG424)</f>
        <v>25</v>
      </c>
      <c r="AX424" s="0" t="n">
        <f aca="false">COUNTIF($BC424:$EG424,"D")</f>
        <v>8</v>
      </c>
      <c r="AY424" s="0" t="n">
        <f aca="false">COUNTIF($BC424:$EG424,"R")</f>
        <v>0</v>
      </c>
      <c r="AZ424" s="0" t="n">
        <f aca="false">IF(CC424="D",1,0)+IF(CL424="D",1,0)+IF(CW424="D",1,0)+IF(DD424="D",1,0)+IF(DJ424="D",1,0)+IF(DO424="D",1,0)+IF(DW424="D",1,0)</f>
        <v>1</v>
      </c>
      <c r="BA424" s="0" t="n">
        <f aca="false">IF(DH424&lt;&gt;"",1,0)+IF(DI424&lt;&gt;"",1,0)+IF(DK424&lt;&gt;"",1,0)+IF(DM424&lt;&gt;"",1,0)+IF(DN424&lt;&gt;"",1,0)+IF(DO424&lt;&gt;"",1,0)+IF(DQ424&lt;&gt;"",1,0)+IF(DR424&lt;&gt;"",1,0)+IF(DT424&lt;&gt;"",1,0)+IF(DU424&lt;&gt;"",1,0)+IF(DV424&lt;&gt;"",1,0)+IF(DW424&lt;&gt;"",1,0)+IF(DX424&lt;&gt;"",1,0)+IF(DZ424&lt;&gt;"",1,0)+IF(EA424&lt;&gt;"",1,0)+IF(EB424&lt;&gt;"",1,0)+IF(EE424&lt;&gt;"",1,0)</f>
        <v>6</v>
      </c>
      <c r="BB424" s="0" t="n">
        <f aca="false">AY424*AX424</f>
        <v>0</v>
      </c>
      <c r="BH424" s="0" t="s">
        <v>155</v>
      </c>
      <c r="BL424" s="0" t="s">
        <v>155</v>
      </c>
      <c r="BP424" s="0" t="s">
        <v>155</v>
      </c>
      <c r="BS424" s="0" t="s">
        <v>155</v>
      </c>
      <c r="BY424" s="0" t="s">
        <v>144</v>
      </c>
      <c r="CA424" s="0" t="s">
        <v>155</v>
      </c>
      <c r="CH424" s="0" t="s">
        <v>144</v>
      </c>
      <c r="CK424" s="0" t="s">
        <v>155</v>
      </c>
      <c r="CN424" s="0" t="s">
        <v>155</v>
      </c>
      <c r="CO424" s="0" t="s">
        <v>144</v>
      </c>
      <c r="CP424" s="0" t="s">
        <v>155</v>
      </c>
      <c r="CU424" s="0" t="s">
        <v>144</v>
      </c>
      <c r="CV424" s="0" t="s">
        <v>155</v>
      </c>
      <c r="CY424" s="0" t="s">
        <v>155</v>
      </c>
      <c r="CZ424" s="0" t="s">
        <v>144</v>
      </c>
      <c r="DC424" s="0" t="s">
        <v>155</v>
      </c>
      <c r="DI424" s="0" t="s">
        <v>155</v>
      </c>
      <c r="DJ424" s="0" t="s">
        <v>144</v>
      </c>
      <c r="DM424" s="0" t="s">
        <v>144</v>
      </c>
      <c r="DN424" s="0" t="s">
        <v>155</v>
      </c>
      <c r="DU424" s="0" t="s">
        <v>155</v>
      </c>
      <c r="DX424" s="0" t="s">
        <v>155</v>
      </c>
      <c r="EA424" s="0" t="s">
        <v>155</v>
      </c>
      <c r="ED424" s="0" t="s">
        <v>144</v>
      </c>
      <c r="EF424" s="0" t="s">
        <v>155</v>
      </c>
    </row>
    <row r="425" customFormat="false" ht="13.8" hidden="false" customHeight="false" outlineLevel="0" collapsed="false">
      <c r="A425" s="0" t="s">
        <v>2294</v>
      </c>
      <c r="B425" s="0" t="n">
        <v>78</v>
      </c>
      <c r="C425" s="0" t="n">
        <v>257097</v>
      </c>
      <c r="D425" s="0" t="s">
        <v>2295</v>
      </c>
      <c r="E425" s="0" t="s">
        <v>2296</v>
      </c>
      <c r="F425" s="0" t="str">
        <f aca="false">CONCATENATE(D426," ",LEFT(I426,4),"T=",AW426,"D=",AX426,"R=",AY426,"M=",AZ426,"L=",BA426,"B=",BB426)</f>
        <v>INFANTE 1949T=33D=9R=0M=2L=0B=0</v>
      </c>
      <c r="G425" s="0" t="s">
        <v>1080</v>
      </c>
      <c r="I425" s="0" t="s">
        <v>2297</v>
      </c>
      <c r="J425" s="0" t="s">
        <v>2298</v>
      </c>
      <c r="K425" s="0" t="s">
        <v>143</v>
      </c>
      <c r="L425" s="0" t="s">
        <v>144</v>
      </c>
      <c r="M425" s="0" t="str">
        <f aca="false">RIGHT(N425,LEN(N425)-FIND(" ",N425))</f>
        <v>ATLANTIC ST NE</v>
      </c>
      <c r="N425" s="0" t="s">
        <v>2299</v>
      </c>
      <c r="P425" s="0" t="s">
        <v>147</v>
      </c>
      <c r="Q425" s="0" t="s">
        <v>148</v>
      </c>
      <c r="R425" s="0" t="n">
        <v>44483</v>
      </c>
      <c r="AD425" s="0" t="s">
        <v>149</v>
      </c>
      <c r="AE425" s="0" t="s">
        <v>150</v>
      </c>
      <c r="AH425" s="0" t="n">
        <v>14</v>
      </c>
      <c r="AI425" s="0" t="n">
        <v>11</v>
      </c>
      <c r="AJ425" s="0" t="s">
        <v>164</v>
      </c>
      <c r="AM425" s="0" t="s">
        <v>165</v>
      </c>
      <c r="AN425" s="0" t="s">
        <v>147</v>
      </c>
      <c r="AO425" s="0" t="s">
        <v>176</v>
      </c>
      <c r="AP425" s="0" t="s">
        <v>177</v>
      </c>
      <c r="AQ425" s="0" t="n">
        <v>9</v>
      </c>
      <c r="AR425" s="0" t="n">
        <v>64</v>
      </c>
      <c r="AS425" s="0" t="n">
        <v>32</v>
      </c>
      <c r="AV425" s="0" t="s">
        <v>154</v>
      </c>
      <c r="AW425" s="0" t="n">
        <f aca="false">COUNTA($BC425:$EG425)</f>
        <v>33</v>
      </c>
      <c r="AX425" s="0" t="n">
        <f aca="false">COUNTIF($BC425:$EG425,"D")</f>
        <v>9</v>
      </c>
      <c r="AY425" s="0" t="n">
        <f aca="false">COUNTIF($BC425:$EG425,"R")</f>
        <v>0</v>
      </c>
      <c r="AZ425" s="0" t="n">
        <f aca="false">IF(CC425="D",1,0)+IF(CL425="D",1,0)+IF(CW425="D",1,0)+IF(DD425="D",1,0)+IF(DJ425="D",1,0)+IF(DO425="D",1,0)+IF(DW425="D",1,0)</f>
        <v>3</v>
      </c>
      <c r="BA425" s="0" t="n">
        <f aca="false">IF(DH425&lt;&gt;"",1,0)+IF(DI425&lt;&gt;"",1,0)+IF(DK425&lt;&gt;"",1,0)+IF(DM425&lt;&gt;"",1,0)+IF(DN425&lt;&gt;"",1,0)+IF(DO425&lt;&gt;"",1,0)+IF(DQ425&lt;&gt;"",1,0)+IF(DR425&lt;&gt;"",1,0)+IF(DT425&lt;&gt;"",1,0)+IF(DU425&lt;&gt;"",1,0)+IF(DV425&lt;&gt;"",1,0)+IF(DW425&lt;&gt;"",1,0)+IF(DX425&lt;&gt;"",1,0)+IF(DZ425&lt;&gt;"",1,0)+IF(EA425&lt;&gt;"",1,0)+IF(EB425&lt;&gt;"",1,0)+IF(EE425&lt;&gt;"",1,0)</f>
        <v>7</v>
      </c>
      <c r="BB425" s="0" t="n">
        <f aca="false">AY425*AX425</f>
        <v>0</v>
      </c>
      <c r="BC425" s="0" t="s">
        <v>155</v>
      </c>
      <c r="BD425" s="0" t="s">
        <v>155</v>
      </c>
      <c r="BG425" s="0" t="s">
        <v>155</v>
      </c>
      <c r="BH425" s="0" t="s">
        <v>155</v>
      </c>
      <c r="BI425" s="0" t="s">
        <v>155</v>
      </c>
      <c r="BK425" s="0" t="s">
        <v>155</v>
      </c>
      <c r="BL425" s="0" t="s">
        <v>155</v>
      </c>
      <c r="BS425" s="0" t="s">
        <v>155</v>
      </c>
      <c r="BY425" s="0" t="s">
        <v>144</v>
      </c>
      <c r="CA425" s="0" t="s">
        <v>155</v>
      </c>
      <c r="CC425" s="0" t="s">
        <v>144</v>
      </c>
      <c r="CG425" s="0" t="s">
        <v>155</v>
      </c>
      <c r="CK425" s="0" t="s">
        <v>155</v>
      </c>
      <c r="CN425" s="0" t="s">
        <v>155</v>
      </c>
      <c r="CP425" s="0" t="s">
        <v>155</v>
      </c>
      <c r="CU425" s="0" t="s">
        <v>144</v>
      </c>
      <c r="CV425" s="0" t="s">
        <v>155</v>
      </c>
      <c r="CW425" s="0" t="s">
        <v>144</v>
      </c>
      <c r="CY425" s="0" t="s">
        <v>155</v>
      </c>
      <c r="CZ425" s="0" t="s">
        <v>144</v>
      </c>
      <c r="DC425" s="0" t="s">
        <v>155</v>
      </c>
      <c r="DF425" s="0" t="s">
        <v>155</v>
      </c>
      <c r="DI425" s="0" t="s">
        <v>155</v>
      </c>
      <c r="DL425" s="0" t="s">
        <v>155</v>
      </c>
      <c r="DM425" s="0" t="s">
        <v>144</v>
      </c>
      <c r="DN425" s="0" t="s">
        <v>155</v>
      </c>
      <c r="DS425" s="0" t="s">
        <v>144</v>
      </c>
      <c r="DU425" s="0" t="s">
        <v>155</v>
      </c>
      <c r="DW425" s="0" t="s">
        <v>144</v>
      </c>
      <c r="DX425" s="0" t="s">
        <v>155</v>
      </c>
      <c r="EA425" s="0" t="s">
        <v>155</v>
      </c>
      <c r="ED425" s="0" t="s">
        <v>144</v>
      </c>
      <c r="EF425" s="0" t="s">
        <v>155</v>
      </c>
    </row>
    <row r="426" customFormat="false" ht="13.8" hidden="false" customHeight="false" outlineLevel="0" collapsed="false">
      <c r="A426" s="0" t="s">
        <v>2300</v>
      </c>
      <c r="B426" s="0" t="n">
        <v>78</v>
      </c>
      <c r="C426" s="0" t="n">
        <v>188951</v>
      </c>
      <c r="D426" s="0" t="s">
        <v>2301</v>
      </c>
      <c r="E426" s="0" t="s">
        <v>158</v>
      </c>
      <c r="F426" s="0" t="str">
        <f aca="false">CONCATENATE(D427," ",LEFT(I427,4),"T=",AW427,"D=",AX427,"R=",AY427,"M=",AZ427,"L=",BA427,"B=",BB427)</f>
        <v>CETRONE 1951T=29D=12R=0M=4L=8B=0</v>
      </c>
      <c r="G426" s="0" t="s">
        <v>250</v>
      </c>
      <c r="I426" s="0" t="s">
        <v>2302</v>
      </c>
      <c r="J426" s="0" t="s">
        <v>2303</v>
      </c>
      <c r="K426" s="0" t="s">
        <v>239</v>
      </c>
      <c r="M426" s="0" t="str">
        <f aca="false">RIGHT(N426,LEN(N426)-FIND(" ",N426))</f>
        <v>CRANBERRY LN NE</v>
      </c>
      <c r="N426" s="0" t="s">
        <v>2304</v>
      </c>
      <c r="O426" s="0" t="s">
        <v>2305</v>
      </c>
      <c r="P426" s="0" t="s">
        <v>147</v>
      </c>
      <c r="Q426" s="0" t="s">
        <v>148</v>
      </c>
      <c r="R426" s="0" t="n">
        <v>44483</v>
      </c>
      <c r="AD426" s="0" t="s">
        <v>149</v>
      </c>
      <c r="AE426" s="0" t="s">
        <v>150</v>
      </c>
      <c r="AH426" s="0" t="n">
        <v>14</v>
      </c>
      <c r="AI426" s="0" t="n">
        <v>11</v>
      </c>
      <c r="AJ426" s="0" t="s">
        <v>164</v>
      </c>
      <c r="AM426" s="0" t="s">
        <v>165</v>
      </c>
      <c r="AN426" s="0" t="s">
        <v>147</v>
      </c>
      <c r="AO426" s="0" t="s">
        <v>166</v>
      </c>
      <c r="AP426" s="0" t="s">
        <v>167</v>
      </c>
      <c r="AQ426" s="0" t="n">
        <v>9</v>
      </c>
      <c r="AR426" s="0" t="n">
        <v>64</v>
      </c>
      <c r="AS426" s="0" t="n">
        <v>32</v>
      </c>
      <c r="AV426" s="0" t="s">
        <v>154</v>
      </c>
      <c r="AW426" s="0" t="n">
        <f aca="false">COUNTA($BC426:$EG426)</f>
        <v>33</v>
      </c>
      <c r="AX426" s="0" t="n">
        <f aca="false">COUNTIF($BC426:$EG426,"D")</f>
        <v>9</v>
      </c>
      <c r="AY426" s="0" t="n">
        <f aca="false">COUNTIF($BC426:$EG426,"R")</f>
        <v>0</v>
      </c>
      <c r="AZ426" s="0" t="n">
        <f aca="false">IF(CC426="D",1,0)+IF(CL426="D",1,0)+IF(CW426="D",1,0)+IF(DD426="D",1,0)+IF(DJ426="D",1,0)+IF(DO426="D",1,0)+IF(DW426="D",1,0)</f>
        <v>2</v>
      </c>
      <c r="BA426" s="0" t="n">
        <f aca="false">IF(DH426&lt;&gt;"",1,0)+IF(DI426&lt;&gt;"",1,0)+IF(DK426&lt;&gt;"",1,0)+IF(DM426&lt;&gt;"",1,0)+IF(DN426&lt;&gt;"",1,0)+IF(DO426&lt;&gt;"",1,0)+IF(DQ426&lt;&gt;"",1,0)+IF(DR426&lt;&gt;"",1,0)+IF(DT426&lt;&gt;"",1,0)+IF(DU426&lt;&gt;"",1,0)+IF(DV426&lt;&gt;"",1,0)+IF(DW426&lt;&gt;"",1,0)+IF(DX426&lt;&gt;"",1,0)+IF(DZ426&lt;&gt;"",1,0)+IF(EA426&lt;&gt;"",1,0)+IF(EB426&lt;&gt;"",1,0)+IF(EE426&lt;&gt;"",1,0)</f>
        <v>0</v>
      </c>
      <c r="BB426" s="0" t="n">
        <f aca="false">AY426*AX426</f>
        <v>0</v>
      </c>
      <c r="BC426" s="0" t="s">
        <v>155</v>
      </c>
      <c r="BD426" s="0" t="s">
        <v>155</v>
      </c>
      <c r="BE426" s="0" t="s">
        <v>155</v>
      </c>
      <c r="BF426" s="0" t="s">
        <v>155</v>
      </c>
      <c r="BG426" s="0" t="s">
        <v>155</v>
      </c>
      <c r="BH426" s="0" t="s">
        <v>155</v>
      </c>
      <c r="BI426" s="0" t="s">
        <v>155</v>
      </c>
      <c r="BJ426" s="0" t="s">
        <v>155</v>
      </c>
      <c r="BK426" s="0" t="s">
        <v>155</v>
      </c>
      <c r="BL426" s="0" t="s">
        <v>155</v>
      </c>
      <c r="BP426" s="0" t="s">
        <v>155</v>
      </c>
      <c r="BR426" s="0" t="s">
        <v>155</v>
      </c>
      <c r="BS426" s="0" t="s">
        <v>155</v>
      </c>
      <c r="BT426" s="0" t="s">
        <v>155</v>
      </c>
      <c r="BV426" s="0" t="s">
        <v>155</v>
      </c>
      <c r="BY426" s="0" t="s">
        <v>144</v>
      </c>
      <c r="CA426" s="0" t="s">
        <v>155</v>
      </c>
      <c r="CH426" s="0" t="s">
        <v>144</v>
      </c>
      <c r="CK426" s="0" t="s">
        <v>155</v>
      </c>
      <c r="CN426" s="0" t="s">
        <v>155</v>
      </c>
      <c r="CO426" s="0" t="s">
        <v>144</v>
      </c>
      <c r="CP426" s="0" t="s">
        <v>155</v>
      </c>
      <c r="CQ426" s="0" t="s">
        <v>144</v>
      </c>
      <c r="CT426" s="0" t="s">
        <v>155</v>
      </c>
      <c r="CU426" s="0" t="s">
        <v>144</v>
      </c>
      <c r="CV426" s="0" t="s">
        <v>155</v>
      </c>
      <c r="CW426" s="0" t="s">
        <v>144</v>
      </c>
      <c r="CY426" s="0" t="s">
        <v>155</v>
      </c>
      <c r="CZ426" s="0" t="s">
        <v>144</v>
      </c>
      <c r="DC426" s="0" t="s">
        <v>155</v>
      </c>
      <c r="DD426" s="0" t="s">
        <v>144</v>
      </c>
      <c r="DF426" s="0" t="s">
        <v>155</v>
      </c>
      <c r="DG426" s="0" t="s">
        <v>144</v>
      </c>
    </row>
    <row r="427" customFormat="false" ht="13.8" hidden="false" customHeight="false" outlineLevel="0" collapsed="false">
      <c r="A427" s="0" t="s">
        <v>2306</v>
      </c>
      <c r="B427" s="0" t="n">
        <v>78</v>
      </c>
      <c r="C427" s="0" t="n">
        <v>115021</v>
      </c>
      <c r="D427" s="0" t="s">
        <v>2307</v>
      </c>
      <c r="E427" s="0" t="s">
        <v>1036</v>
      </c>
      <c r="F427" s="0" t="str">
        <f aca="false">CONCATENATE(D428," ",LEFT(I428,4),"T=",AW428,"D=",AX428,"R=",AY428,"M=",AZ428,"L=",BA428,"B=",BB428)</f>
        <v>HOSO 1968T=36D=12R=0M=3L=7B=0</v>
      </c>
      <c r="G427" s="0" t="s">
        <v>174</v>
      </c>
      <c r="I427" s="0" t="s">
        <v>2308</v>
      </c>
      <c r="J427" s="0" t="s">
        <v>2309</v>
      </c>
      <c r="K427" s="0" t="s">
        <v>143</v>
      </c>
      <c r="L427" s="0" t="s">
        <v>144</v>
      </c>
      <c r="M427" s="0" t="str">
        <f aca="false">RIGHT(N427,LEN(N427)-FIND(" ",N427))</f>
        <v>ATLANTIC ST NE</v>
      </c>
      <c r="N427" s="0" t="s">
        <v>2310</v>
      </c>
      <c r="P427" s="0" t="s">
        <v>147</v>
      </c>
      <c r="Q427" s="0" t="s">
        <v>148</v>
      </c>
      <c r="R427" s="0" t="n">
        <v>44483</v>
      </c>
      <c r="AD427" s="0" t="s">
        <v>149</v>
      </c>
      <c r="AE427" s="0" t="s">
        <v>150</v>
      </c>
      <c r="AH427" s="0" t="n">
        <v>14</v>
      </c>
      <c r="AI427" s="0" t="n">
        <v>11</v>
      </c>
      <c r="AJ427" s="0" t="s">
        <v>164</v>
      </c>
      <c r="AM427" s="0" t="s">
        <v>165</v>
      </c>
      <c r="AN427" s="0" t="s">
        <v>147</v>
      </c>
      <c r="AO427" s="0" t="s">
        <v>176</v>
      </c>
      <c r="AP427" s="0" t="s">
        <v>177</v>
      </c>
      <c r="AQ427" s="0" t="n">
        <v>9</v>
      </c>
      <c r="AR427" s="0" t="n">
        <v>64</v>
      </c>
      <c r="AS427" s="0" t="n">
        <v>32</v>
      </c>
      <c r="AV427" s="0" t="s">
        <v>154</v>
      </c>
      <c r="AW427" s="0" t="n">
        <f aca="false">COUNTA($BC427:$EG427)</f>
        <v>29</v>
      </c>
      <c r="AX427" s="0" t="n">
        <f aca="false">COUNTIF($BC427:$EG427,"D")</f>
        <v>12</v>
      </c>
      <c r="AY427" s="0" t="n">
        <f aca="false">COUNTIF($BC427:$EG427,"R")</f>
        <v>0</v>
      </c>
      <c r="AZ427" s="0" t="n">
        <f aca="false">IF(CC427="D",1,0)+IF(CL427="D",1,0)+IF(CW427="D",1,0)+IF(DD427="D",1,0)+IF(DJ427="D",1,0)+IF(DO427="D",1,0)+IF(DW427="D",1,0)</f>
        <v>4</v>
      </c>
      <c r="BA427" s="0" t="n">
        <f aca="false">IF(DH427&lt;&gt;"",1,0)+IF(DI427&lt;&gt;"",1,0)+IF(DK427&lt;&gt;"",1,0)+IF(DM427&lt;&gt;"",1,0)+IF(DN427&lt;&gt;"",1,0)+IF(DO427&lt;&gt;"",1,0)+IF(DQ427&lt;&gt;"",1,0)+IF(DR427&lt;&gt;"",1,0)+IF(DT427&lt;&gt;"",1,0)+IF(DU427&lt;&gt;"",1,0)+IF(DV427&lt;&gt;"",1,0)+IF(DW427&lt;&gt;"",1,0)+IF(DX427&lt;&gt;"",1,0)+IF(DZ427&lt;&gt;"",1,0)+IF(EA427&lt;&gt;"",1,0)+IF(EB427&lt;&gt;"",1,0)+IF(EE427&lt;&gt;"",1,0)</f>
        <v>8</v>
      </c>
      <c r="BB427" s="0" t="n">
        <f aca="false">AY427*AX427</f>
        <v>0</v>
      </c>
      <c r="BC427" s="0" t="s">
        <v>155</v>
      </c>
      <c r="BY427" s="0" t="s">
        <v>144</v>
      </c>
      <c r="CA427" s="0" t="s">
        <v>155</v>
      </c>
      <c r="CC427" s="0" t="s">
        <v>144</v>
      </c>
      <c r="CG427" s="0" t="s">
        <v>155</v>
      </c>
      <c r="CK427" s="0" t="s">
        <v>155</v>
      </c>
      <c r="CL427" s="0" t="s">
        <v>144</v>
      </c>
      <c r="CN427" s="0" t="s">
        <v>155</v>
      </c>
      <c r="CP427" s="0" t="s">
        <v>155</v>
      </c>
      <c r="CU427" s="0" t="s">
        <v>144</v>
      </c>
      <c r="CV427" s="0" t="s">
        <v>155</v>
      </c>
      <c r="CW427" s="0" t="s">
        <v>144</v>
      </c>
      <c r="CY427" s="0" t="s">
        <v>155</v>
      </c>
      <c r="CZ427" s="0" t="s">
        <v>144</v>
      </c>
      <c r="DC427" s="0" t="s">
        <v>155</v>
      </c>
      <c r="DF427" s="0" t="s">
        <v>155</v>
      </c>
      <c r="DG427" s="0" t="s">
        <v>144</v>
      </c>
      <c r="DI427" s="0" t="s">
        <v>155</v>
      </c>
      <c r="DL427" s="0" t="s">
        <v>155</v>
      </c>
      <c r="DM427" s="0" t="s">
        <v>144</v>
      </c>
      <c r="DN427" s="0" t="s">
        <v>155</v>
      </c>
      <c r="DS427" s="0" t="s">
        <v>144</v>
      </c>
      <c r="DT427" s="0" t="s">
        <v>144</v>
      </c>
      <c r="DU427" s="0" t="s">
        <v>155</v>
      </c>
      <c r="DW427" s="0" t="s">
        <v>144</v>
      </c>
      <c r="DX427" s="0" t="s">
        <v>155</v>
      </c>
      <c r="EA427" s="0" t="s">
        <v>155</v>
      </c>
      <c r="ED427" s="0" t="s">
        <v>144</v>
      </c>
      <c r="EF427" s="0" t="s">
        <v>155</v>
      </c>
    </row>
    <row r="428" customFormat="false" ht="13.8" hidden="false" customHeight="false" outlineLevel="0" collapsed="false">
      <c r="A428" s="0" t="s">
        <v>2311</v>
      </c>
      <c r="B428" s="0" t="n">
        <v>78</v>
      </c>
      <c r="C428" s="0" t="n">
        <v>191624</v>
      </c>
      <c r="D428" s="0" t="s">
        <v>270</v>
      </c>
      <c r="E428" s="0" t="s">
        <v>640</v>
      </c>
      <c r="F428" s="0" t="str">
        <f aca="false">CONCATENATE(D429," ",LEFT(I429,4),"T=",AW429,"D=",AX429,"R=",AY429,"M=",AZ429,"L=",BA429,"B=",BB429)</f>
        <v>CLINE 1967T=42D=12R=0M=4L=7B=0</v>
      </c>
      <c r="G428" s="0" t="s">
        <v>365</v>
      </c>
      <c r="I428" s="0" t="s">
        <v>2312</v>
      </c>
      <c r="J428" s="0" t="s">
        <v>2313</v>
      </c>
      <c r="K428" s="0" t="s">
        <v>143</v>
      </c>
      <c r="L428" s="0" t="s">
        <v>144</v>
      </c>
      <c r="M428" s="0" t="str">
        <f aca="false">RIGHT(N428,LEN(N428)-FIND(" ",N428))</f>
        <v>OAK KNOLL AVE NE</v>
      </c>
      <c r="N428" s="0" t="s">
        <v>2314</v>
      </c>
      <c r="P428" s="0" t="s">
        <v>147</v>
      </c>
      <c r="Q428" s="0" t="s">
        <v>148</v>
      </c>
      <c r="R428" s="0" t="n">
        <v>44483</v>
      </c>
      <c r="AD428" s="0" t="s">
        <v>149</v>
      </c>
      <c r="AE428" s="0" t="s">
        <v>150</v>
      </c>
      <c r="AF428" s="0" t="s">
        <v>151</v>
      </c>
      <c r="AH428" s="0" t="n">
        <v>14</v>
      </c>
      <c r="AI428" s="0" t="n">
        <v>11</v>
      </c>
      <c r="AN428" s="0" t="s">
        <v>147</v>
      </c>
      <c r="AO428" s="0" t="s">
        <v>152</v>
      </c>
      <c r="AP428" s="0" t="s">
        <v>153</v>
      </c>
      <c r="AQ428" s="0" t="n">
        <v>9</v>
      </c>
      <c r="AR428" s="0" t="n">
        <v>64</v>
      </c>
      <c r="AS428" s="0" t="n">
        <v>32</v>
      </c>
      <c r="AV428" s="0" t="s">
        <v>154</v>
      </c>
      <c r="AW428" s="0" t="n">
        <f aca="false">COUNTA($BC428:$EG428)</f>
        <v>36</v>
      </c>
      <c r="AX428" s="0" t="n">
        <f aca="false">COUNTIF($BC428:$EG428,"D")</f>
        <v>12</v>
      </c>
      <c r="AY428" s="0" t="n">
        <f aca="false">COUNTIF($BC428:$EG428,"R")</f>
        <v>0</v>
      </c>
      <c r="AZ428" s="0" t="n">
        <f aca="false">IF(CC428="D",1,0)+IF(CL428="D",1,0)+IF(CW428="D",1,0)+IF(DD428="D",1,0)+IF(DJ428="D",1,0)+IF(DO428="D",1,0)+IF(DW428="D",1,0)</f>
        <v>3</v>
      </c>
      <c r="BA428" s="0" t="n">
        <f aca="false">IF(DH428&lt;&gt;"",1,0)+IF(DI428&lt;&gt;"",1,0)+IF(DK428&lt;&gt;"",1,0)+IF(DM428&lt;&gt;"",1,0)+IF(DN428&lt;&gt;"",1,0)+IF(DO428&lt;&gt;"",1,0)+IF(DQ428&lt;&gt;"",1,0)+IF(DR428&lt;&gt;"",1,0)+IF(DT428&lt;&gt;"",1,0)+IF(DU428&lt;&gt;"",1,0)+IF(DV428&lt;&gt;"",1,0)+IF(DW428&lt;&gt;"",1,0)+IF(DX428&lt;&gt;"",1,0)+IF(DZ428&lt;&gt;"",1,0)+IF(EA428&lt;&gt;"",1,0)+IF(EB428&lt;&gt;"",1,0)+IF(EE428&lt;&gt;"",1,0)</f>
        <v>7</v>
      </c>
      <c r="BB428" s="0" t="n">
        <f aca="false">AY428*AX428</f>
        <v>0</v>
      </c>
      <c r="BC428" s="0" t="s">
        <v>155</v>
      </c>
      <c r="BD428" s="0" t="s">
        <v>155</v>
      </c>
      <c r="BE428" s="0" t="s">
        <v>155</v>
      </c>
      <c r="BF428" s="0" t="s">
        <v>155</v>
      </c>
      <c r="BG428" s="0" t="s">
        <v>155</v>
      </c>
      <c r="BH428" s="0" t="s">
        <v>155</v>
      </c>
      <c r="BI428" s="0" t="s">
        <v>155</v>
      </c>
      <c r="BJ428" s="0" t="s">
        <v>155</v>
      </c>
      <c r="BK428" s="0" t="s">
        <v>155</v>
      </c>
      <c r="BL428" s="0" t="s">
        <v>155</v>
      </c>
      <c r="BR428" s="0" t="s">
        <v>155</v>
      </c>
      <c r="BV428" s="0" t="s">
        <v>155</v>
      </c>
      <c r="BY428" s="0" t="s">
        <v>144</v>
      </c>
      <c r="CA428" s="0" t="s">
        <v>155</v>
      </c>
      <c r="CL428" s="0" t="s">
        <v>144</v>
      </c>
      <c r="CN428" s="0" t="s">
        <v>155</v>
      </c>
      <c r="CO428" s="0" t="s">
        <v>144</v>
      </c>
      <c r="CP428" s="0" t="s">
        <v>155</v>
      </c>
      <c r="CQ428" s="0" t="s">
        <v>144</v>
      </c>
      <c r="CU428" s="0" t="s">
        <v>144</v>
      </c>
      <c r="CV428" s="0" t="s">
        <v>155</v>
      </c>
      <c r="CY428" s="0" t="s">
        <v>155</v>
      </c>
      <c r="CZ428" s="0" t="s">
        <v>144</v>
      </c>
      <c r="DC428" s="0" t="s">
        <v>155</v>
      </c>
      <c r="DG428" s="0" t="s">
        <v>144</v>
      </c>
      <c r="DI428" s="0" t="s">
        <v>155</v>
      </c>
      <c r="DJ428" s="0" t="s">
        <v>144</v>
      </c>
      <c r="DN428" s="0" t="s">
        <v>155</v>
      </c>
      <c r="DS428" s="0" t="s">
        <v>144</v>
      </c>
      <c r="DT428" s="0" t="s">
        <v>144</v>
      </c>
      <c r="DU428" s="0" t="s">
        <v>155</v>
      </c>
      <c r="DW428" s="0" t="s">
        <v>144</v>
      </c>
      <c r="DX428" s="0" t="s">
        <v>155</v>
      </c>
      <c r="EA428" s="0" t="s">
        <v>155</v>
      </c>
      <c r="ED428" s="0" t="s">
        <v>144</v>
      </c>
      <c r="EF428" s="0" t="s">
        <v>155</v>
      </c>
    </row>
    <row r="429" customFormat="false" ht="13.8" hidden="false" customHeight="false" outlineLevel="0" collapsed="false">
      <c r="A429" s="0" t="s">
        <v>2315</v>
      </c>
      <c r="B429" s="0" t="n">
        <v>78</v>
      </c>
      <c r="C429" s="0" t="n">
        <v>183859</v>
      </c>
      <c r="D429" s="0" t="s">
        <v>2316</v>
      </c>
      <c r="E429" s="0" t="s">
        <v>2317</v>
      </c>
      <c r="F429" s="0" t="str">
        <f aca="false">CONCATENATE(D430," ",LEFT(I430,4),"T=",AW430,"D=",AX430,"R=",AY430,"M=",AZ430,"L=",BA430,"B=",BB430)</f>
        <v>CLINE 1966T=39D=12R=0M=5L=5B=0</v>
      </c>
      <c r="G429" s="0" t="s">
        <v>365</v>
      </c>
      <c r="I429" s="0" t="s">
        <v>2318</v>
      </c>
      <c r="J429" s="0" t="s">
        <v>2319</v>
      </c>
      <c r="K429" s="0" t="s">
        <v>143</v>
      </c>
      <c r="L429" s="0" t="s">
        <v>144</v>
      </c>
      <c r="M429" s="0" t="str">
        <f aca="false">RIGHT(N429,LEN(N429)-FIND(" ",N429))</f>
        <v>ADELAIDE AVE NE</v>
      </c>
      <c r="N429" s="0" t="s">
        <v>2320</v>
      </c>
      <c r="P429" s="0" t="s">
        <v>147</v>
      </c>
      <c r="Q429" s="0" t="s">
        <v>148</v>
      </c>
      <c r="R429" s="0" t="n">
        <v>44483</v>
      </c>
      <c r="AD429" s="0" t="s">
        <v>149</v>
      </c>
      <c r="AE429" s="0" t="s">
        <v>150</v>
      </c>
      <c r="AF429" s="0" t="s">
        <v>151</v>
      </c>
      <c r="AH429" s="0" t="n">
        <v>14</v>
      </c>
      <c r="AI429" s="0" t="n">
        <v>11</v>
      </c>
      <c r="AN429" s="0" t="s">
        <v>147</v>
      </c>
      <c r="AO429" s="0" t="s">
        <v>189</v>
      </c>
      <c r="AP429" s="0" t="s">
        <v>190</v>
      </c>
      <c r="AQ429" s="0" t="n">
        <v>9</v>
      </c>
      <c r="AR429" s="0" t="n">
        <v>64</v>
      </c>
      <c r="AS429" s="0" t="n">
        <v>32</v>
      </c>
      <c r="AV429" s="0" t="s">
        <v>154</v>
      </c>
      <c r="AW429" s="0" t="n">
        <f aca="false">COUNTA($BC429:$EG429)</f>
        <v>42</v>
      </c>
      <c r="AX429" s="0" t="n">
        <f aca="false">COUNTIF($BC429:$EG429,"D")</f>
        <v>12</v>
      </c>
      <c r="AY429" s="0" t="n">
        <f aca="false">COUNTIF($BC429:$EG429,"R")</f>
        <v>0</v>
      </c>
      <c r="AZ429" s="0" t="n">
        <f aca="false">IF(CC429="D",1,0)+IF(CL429="D",1,0)+IF(CW429="D",1,0)+IF(DD429="D",1,0)+IF(DJ429="D",1,0)+IF(DO429="D",1,0)+IF(DW429="D",1,0)</f>
        <v>4</v>
      </c>
      <c r="BA429" s="0" t="n">
        <f aca="false">IF(DH429&lt;&gt;"",1,0)+IF(DI429&lt;&gt;"",1,0)+IF(DK429&lt;&gt;"",1,0)+IF(DM429&lt;&gt;"",1,0)+IF(DN429&lt;&gt;"",1,0)+IF(DO429&lt;&gt;"",1,0)+IF(DQ429&lt;&gt;"",1,0)+IF(DR429&lt;&gt;"",1,0)+IF(DT429&lt;&gt;"",1,0)+IF(DU429&lt;&gt;"",1,0)+IF(DV429&lt;&gt;"",1,0)+IF(DW429&lt;&gt;"",1,0)+IF(DX429&lt;&gt;"",1,0)+IF(DZ429&lt;&gt;"",1,0)+IF(EA429&lt;&gt;"",1,0)+IF(EB429&lt;&gt;"",1,0)+IF(EE429&lt;&gt;"",1,0)</f>
        <v>7</v>
      </c>
      <c r="BB429" s="0" t="n">
        <f aca="false">AY429*AX429</f>
        <v>0</v>
      </c>
      <c r="BC429" s="0" t="s">
        <v>155</v>
      </c>
      <c r="BD429" s="0" t="s">
        <v>155</v>
      </c>
      <c r="BE429" s="0" t="s">
        <v>155</v>
      </c>
      <c r="BF429" s="0" t="s">
        <v>155</v>
      </c>
      <c r="BG429" s="0" t="s">
        <v>155</v>
      </c>
      <c r="BH429" s="0" t="s">
        <v>155</v>
      </c>
      <c r="BI429" s="0" t="s">
        <v>155</v>
      </c>
      <c r="BJ429" s="0" t="s">
        <v>155</v>
      </c>
      <c r="BK429" s="0" t="s">
        <v>155</v>
      </c>
      <c r="BL429" s="0" t="s">
        <v>155</v>
      </c>
      <c r="BP429" s="0" t="s">
        <v>155</v>
      </c>
      <c r="BR429" s="0" t="s">
        <v>155</v>
      </c>
      <c r="BS429" s="0" t="s">
        <v>155</v>
      </c>
      <c r="BV429" s="0" t="s">
        <v>155</v>
      </c>
      <c r="BY429" s="0" t="s">
        <v>144</v>
      </c>
      <c r="CA429" s="0" t="s">
        <v>155</v>
      </c>
      <c r="CG429" s="0" t="s">
        <v>155</v>
      </c>
      <c r="CH429" s="0" t="s">
        <v>144</v>
      </c>
      <c r="CK429" s="0" t="s">
        <v>155</v>
      </c>
      <c r="CL429" s="0" t="s">
        <v>144</v>
      </c>
      <c r="CN429" s="0" t="s">
        <v>155</v>
      </c>
      <c r="CO429" s="0" t="s">
        <v>144</v>
      </c>
      <c r="CP429" s="0" t="s">
        <v>155</v>
      </c>
      <c r="CT429" s="0" t="s">
        <v>155</v>
      </c>
      <c r="CU429" s="0" t="s">
        <v>144</v>
      </c>
      <c r="CV429" s="0" t="s">
        <v>155</v>
      </c>
      <c r="CW429" s="0" t="s">
        <v>144</v>
      </c>
      <c r="CY429" s="0" t="s">
        <v>155</v>
      </c>
      <c r="CZ429" s="0" t="s">
        <v>144</v>
      </c>
      <c r="DC429" s="0" t="s">
        <v>155</v>
      </c>
      <c r="DI429" s="0" t="s">
        <v>155</v>
      </c>
      <c r="DJ429" s="0" t="s">
        <v>144</v>
      </c>
      <c r="DL429" s="0" t="s">
        <v>155</v>
      </c>
      <c r="DM429" s="0" t="s">
        <v>144</v>
      </c>
      <c r="DN429" s="0" t="s">
        <v>155</v>
      </c>
      <c r="DS429" s="0" t="s">
        <v>144</v>
      </c>
      <c r="DU429" s="0" t="s">
        <v>155</v>
      </c>
      <c r="DW429" s="0" t="s">
        <v>144</v>
      </c>
      <c r="DX429" s="0" t="s">
        <v>155</v>
      </c>
      <c r="EA429" s="0" t="s">
        <v>155</v>
      </c>
      <c r="ED429" s="0" t="s">
        <v>144</v>
      </c>
      <c r="EF429" s="0" t="s">
        <v>155</v>
      </c>
    </row>
    <row r="430" customFormat="false" ht="13.8" hidden="false" customHeight="false" outlineLevel="0" collapsed="false">
      <c r="A430" s="0" t="s">
        <v>2321</v>
      </c>
      <c r="B430" s="0" t="n">
        <v>78</v>
      </c>
      <c r="C430" s="0" t="n">
        <v>187768</v>
      </c>
      <c r="D430" s="0" t="s">
        <v>2316</v>
      </c>
      <c r="E430" s="0" t="s">
        <v>776</v>
      </c>
      <c r="F430" s="0" t="str">
        <f aca="false">CONCATENATE(D431," ",LEFT(I431,4),"T=",AW431,"D=",AX431,"R=",AY431,"M=",AZ431,"L=",BA431,"B=",BB431)</f>
        <v>HALKIAS 1957T=39D=6R=6M=3L=6B=36</v>
      </c>
      <c r="G430" s="0" t="s">
        <v>352</v>
      </c>
      <c r="I430" s="0" t="s">
        <v>2322</v>
      </c>
      <c r="J430" s="0" t="s">
        <v>2319</v>
      </c>
      <c r="K430" s="0" t="s">
        <v>143</v>
      </c>
      <c r="L430" s="0" t="s">
        <v>144</v>
      </c>
      <c r="M430" s="0" t="str">
        <f aca="false">RIGHT(N430,LEN(N430)-FIND(" ",N430))</f>
        <v>ADELAIDE AVE NE</v>
      </c>
      <c r="N430" s="0" t="s">
        <v>2320</v>
      </c>
      <c r="P430" s="0" t="s">
        <v>147</v>
      </c>
      <c r="Q430" s="0" t="s">
        <v>148</v>
      </c>
      <c r="R430" s="0" t="n">
        <v>44483</v>
      </c>
      <c r="AD430" s="0" t="s">
        <v>149</v>
      </c>
      <c r="AE430" s="0" t="s">
        <v>150</v>
      </c>
      <c r="AF430" s="0" t="s">
        <v>151</v>
      </c>
      <c r="AH430" s="0" t="n">
        <v>14</v>
      </c>
      <c r="AI430" s="0" t="n">
        <v>11</v>
      </c>
      <c r="AN430" s="0" t="s">
        <v>147</v>
      </c>
      <c r="AO430" s="0" t="s">
        <v>189</v>
      </c>
      <c r="AP430" s="0" t="s">
        <v>190</v>
      </c>
      <c r="AQ430" s="0" t="n">
        <v>9</v>
      </c>
      <c r="AR430" s="0" t="n">
        <v>64</v>
      </c>
      <c r="AS430" s="0" t="n">
        <v>32</v>
      </c>
      <c r="AV430" s="0" t="s">
        <v>154</v>
      </c>
      <c r="AW430" s="0" t="n">
        <f aca="false">COUNTA($BC430:$EG430)</f>
        <v>39</v>
      </c>
      <c r="AX430" s="0" t="n">
        <f aca="false">COUNTIF($BC430:$EG430,"D")</f>
        <v>12</v>
      </c>
      <c r="AY430" s="0" t="n">
        <f aca="false">COUNTIF($BC430:$EG430,"R")</f>
        <v>0</v>
      </c>
      <c r="AZ430" s="0" t="n">
        <f aca="false">IF(CC430="D",1,0)+IF(CL430="D",1,0)+IF(CW430="D",1,0)+IF(DD430="D",1,0)+IF(DJ430="D",1,0)+IF(DO430="D",1,0)+IF(DW430="D",1,0)</f>
        <v>5</v>
      </c>
      <c r="BA430" s="0" t="n">
        <f aca="false">IF(DH430&lt;&gt;"",1,0)+IF(DI430&lt;&gt;"",1,0)+IF(DK430&lt;&gt;"",1,0)+IF(DM430&lt;&gt;"",1,0)+IF(DN430&lt;&gt;"",1,0)+IF(DO430&lt;&gt;"",1,0)+IF(DQ430&lt;&gt;"",1,0)+IF(DR430&lt;&gt;"",1,0)+IF(DT430&lt;&gt;"",1,0)+IF(DU430&lt;&gt;"",1,0)+IF(DV430&lt;&gt;"",1,0)+IF(DW430&lt;&gt;"",1,0)+IF(DX430&lt;&gt;"",1,0)+IF(DZ430&lt;&gt;"",1,0)+IF(EA430&lt;&gt;"",1,0)+IF(EB430&lt;&gt;"",1,0)+IF(EE430&lt;&gt;"",1,0)</f>
        <v>5</v>
      </c>
      <c r="BB430" s="0" t="n">
        <f aca="false">AY430*AX430</f>
        <v>0</v>
      </c>
      <c r="BC430" s="0" t="s">
        <v>155</v>
      </c>
      <c r="BD430" s="0" t="s">
        <v>155</v>
      </c>
      <c r="BE430" s="0" t="s">
        <v>155</v>
      </c>
      <c r="BF430" s="0" t="s">
        <v>155</v>
      </c>
      <c r="BG430" s="0" t="s">
        <v>155</v>
      </c>
      <c r="BH430" s="0" t="s">
        <v>155</v>
      </c>
      <c r="BI430" s="0" t="s">
        <v>155</v>
      </c>
      <c r="BJ430" s="0" t="s">
        <v>155</v>
      </c>
      <c r="BK430" s="0" t="s">
        <v>155</v>
      </c>
      <c r="BL430" s="0" t="s">
        <v>155</v>
      </c>
      <c r="BP430" s="0" t="s">
        <v>155</v>
      </c>
      <c r="BR430" s="0" t="s">
        <v>155</v>
      </c>
      <c r="BS430" s="0" t="s">
        <v>155</v>
      </c>
      <c r="BV430" s="0" t="s">
        <v>155</v>
      </c>
      <c r="BY430" s="0" t="s">
        <v>144</v>
      </c>
      <c r="CA430" s="0" t="s">
        <v>155</v>
      </c>
      <c r="CG430" s="0" t="s">
        <v>155</v>
      </c>
      <c r="CH430" s="0" t="s">
        <v>144</v>
      </c>
      <c r="CK430" s="0" t="s">
        <v>155</v>
      </c>
      <c r="CL430" s="0" t="s">
        <v>144</v>
      </c>
      <c r="CN430" s="0" t="s">
        <v>155</v>
      </c>
      <c r="CO430" s="0" t="s">
        <v>144</v>
      </c>
      <c r="CP430" s="0" t="s">
        <v>155</v>
      </c>
      <c r="CT430" s="0" t="s">
        <v>155</v>
      </c>
      <c r="CU430" s="0" t="s">
        <v>144</v>
      </c>
      <c r="CV430" s="0" t="s">
        <v>155</v>
      </c>
      <c r="CW430" s="0" t="s">
        <v>144</v>
      </c>
      <c r="CY430" s="0" t="s">
        <v>155</v>
      </c>
      <c r="CZ430" s="0" t="s">
        <v>144</v>
      </c>
      <c r="DC430" s="0" t="s">
        <v>155</v>
      </c>
      <c r="DD430" s="0" t="s">
        <v>144</v>
      </c>
      <c r="DJ430" s="0" t="s">
        <v>144</v>
      </c>
      <c r="DM430" s="0" t="s">
        <v>144</v>
      </c>
      <c r="DN430" s="0" t="s">
        <v>155</v>
      </c>
      <c r="DW430" s="0" t="s">
        <v>144</v>
      </c>
      <c r="DX430" s="0" t="s">
        <v>155</v>
      </c>
      <c r="EA430" s="0" t="s">
        <v>155</v>
      </c>
      <c r="ED430" s="0" t="s">
        <v>144</v>
      </c>
      <c r="EF430" s="0" t="s">
        <v>155</v>
      </c>
    </row>
    <row r="431" customFormat="false" ht="13.8" hidden="false" customHeight="false" outlineLevel="0" collapsed="false">
      <c r="A431" s="0" t="s">
        <v>2323</v>
      </c>
      <c r="B431" s="0" t="n">
        <v>78</v>
      </c>
      <c r="C431" s="0" t="n">
        <v>152002</v>
      </c>
      <c r="D431" s="0" t="s">
        <v>2324</v>
      </c>
      <c r="E431" s="0" t="s">
        <v>968</v>
      </c>
      <c r="F431" s="0" t="str">
        <f aca="false">CONCATENATE(D432," ",LEFT(I432,4),"T=",AW432,"D=",AX432,"R=",AY432,"M=",AZ432,"L=",BA432,"B=",BB432)</f>
        <v>HALKIAS 1956T=37D=11R=0M=2L=6B=0</v>
      </c>
      <c r="G431" s="0" t="s">
        <v>359</v>
      </c>
      <c r="I431" s="0" t="s">
        <v>2325</v>
      </c>
      <c r="J431" s="0" t="s">
        <v>2326</v>
      </c>
      <c r="K431" s="0" t="s">
        <v>239</v>
      </c>
      <c r="L431" s="0" t="s">
        <v>174</v>
      </c>
      <c r="M431" s="0" t="str">
        <f aca="false">RIGHT(N431,LEN(N431)-FIND(" ",N431))</f>
        <v>MELWOOD DR NE</v>
      </c>
      <c r="N431" s="0" t="s">
        <v>2327</v>
      </c>
      <c r="P431" s="0" t="s">
        <v>147</v>
      </c>
      <c r="Q431" s="0" t="s">
        <v>148</v>
      </c>
      <c r="R431" s="0" t="n">
        <v>44483</v>
      </c>
      <c r="AD431" s="0" t="s">
        <v>149</v>
      </c>
      <c r="AE431" s="0" t="s">
        <v>150</v>
      </c>
      <c r="AF431" s="0" t="s">
        <v>151</v>
      </c>
      <c r="AH431" s="0" t="n">
        <v>14</v>
      </c>
      <c r="AI431" s="0" t="n">
        <v>11</v>
      </c>
      <c r="AN431" s="0" t="s">
        <v>147</v>
      </c>
      <c r="AO431" s="0" t="s">
        <v>176</v>
      </c>
      <c r="AP431" s="0" t="s">
        <v>177</v>
      </c>
      <c r="AQ431" s="0" t="n">
        <v>9</v>
      </c>
      <c r="AR431" s="0" t="n">
        <v>64</v>
      </c>
      <c r="AS431" s="0" t="n">
        <v>32</v>
      </c>
      <c r="AV431" s="0" t="s">
        <v>154</v>
      </c>
      <c r="AW431" s="0" t="n">
        <f aca="false">COUNTA($BC431:$EG431)</f>
        <v>39</v>
      </c>
      <c r="AX431" s="0" t="n">
        <f aca="false">COUNTIF($BC431:$EG431,"D")</f>
        <v>6</v>
      </c>
      <c r="AY431" s="0" t="n">
        <f aca="false">COUNTIF($BC431:$EG431,"R")</f>
        <v>6</v>
      </c>
      <c r="AZ431" s="0" t="n">
        <f aca="false">IF(CC431="D",1,0)+IF(CL431="D",1,0)+IF(CW431="D",1,0)+IF(DD431="D",1,0)+IF(DJ431="D",1,0)+IF(DO431="D",1,0)+IF(DW431="D",1,0)</f>
        <v>3</v>
      </c>
      <c r="BA431" s="0" t="n">
        <f aca="false">IF(DH431&lt;&gt;"",1,0)+IF(DI431&lt;&gt;"",1,0)+IF(DK431&lt;&gt;"",1,0)+IF(DM431&lt;&gt;"",1,0)+IF(DN431&lt;&gt;"",1,0)+IF(DO431&lt;&gt;"",1,0)+IF(DQ431&lt;&gt;"",1,0)+IF(DR431&lt;&gt;"",1,0)+IF(DT431&lt;&gt;"",1,0)+IF(DU431&lt;&gt;"",1,0)+IF(DV431&lt;&gt;"",1,0)+IF(DW431&lt;&gt;"",1,0)+IF(DX431&lt;&gt;"",1,0)+IF(DZ431&lt;&gt;"",1,0)+IF(EA431&lt;&gt;"",1,0)+IF(EB431&lt;&gt;"",1,0)+IF(EE431&lt;&gt;"",1,0)</f>
        <v>6</v>
      </c>
      <c r="BB431" s="0" t="n">
        <f aca="false">AY431*AX431</f>
        <v>36</v>
      </c>
      <c r="BC431" s="0" t="s">
        <v>155</v>
      </c>
      <c r="BD431" s="0" t="s">
        <v>155</v>
      </c>
      <c r="BE431" s="0" t="s">
        <v>155</v>
      </c>
      <c r="BF431" s="0" t="s">
        <v>155</v>
      </c>
      <c r="BG431" s="0" t="s">
        <v>155</v>
      </c>
      <c r="BI431" s="0" t="s">
        <v>155</v>
      </c>
      <c r="BJ431" s="0" t="s">
        <v>155</v>
      </c>
      <c r="BK431" s="0" t="s">
        <v>155</v>
      </c>
      <c r="BL431" s="0" t="s">
        <v>155</v>
      </c>
      <c r="BP431" s="0" t="s">
        <v>155</v>
      </c>
      <c r="BR431" s="0" t="s">
        <v>155</v>
      </c>
      <c r="BS431" s="0" t="s">
        <v>155</v>
      </c>
      <c r="BV431" s="0" t="s">
        <v>155</v>
      </c>
      <c r="BY431" s="0" t="s">
        <v>144</v>
      </c>
      <c r="CA431" s="0" t="s">
        <v>155</v>
      </c>
      <c r="CC431" s="0" t="s">
        <v>144</v>
      </c>
      <c r="CG431" s="0" t="s">
        <v>155</v>
      </c>
      <c r="CH431" s="0" t="s">
        <v>174</v>
      </c>
      <c r="CK431" s="0" t="s">
        <v>155</v>
      </c>
      <c r="CL431" s="0" t="s">
        <v>144</v>
      </c>
      <c r="CN431" s="0" t="s">
        <v>155</v>
      </c>
      <c r="CO431" s="0" t="s">
        <v>174</v>
      </c>
      <c r="CP431" s="0" t="s">
        <v>155</v>
      </c>
      <c r="CQ431" s="0" t="s">
        <v>144</v>
      </c>
      <c r="CU431" s="0" t="s">
        <v>144</v>
      </c>
      <c r="CV431" s="0" t="s">
        <v>155</v>
      </c>
      <c r="CW431" s="0" t="s">
        <v>144</v>
      </c>
      <c r="CY431" s="0" t="s">
        <v>155</v>
      </c>
      <c r="CZ431" s="0" t="s">
        <v>174</v>
      </c>
      <c r="DC431" s="0" t="s">
        <v>155</v>
      </c>
      <c r="DF431" s="0" t="s">
        <v>155</v>
      </c>
      <c r="DI431" s="0" t="s">
        <v>155</v>
      </c>
      <c r="DL431" s="0" t="s">
        <v>155</v>
      </c>
      <c r="DM431" s="0" t="s">
        <v>174</v>
      </c>
      <c r="DN431" s="0" t="s">
        <v>155</v>
      </c>
      <c r="DR431" s="0" t="s">
        <v>155</v>
      </c>
      <c r="DS431" s="0" t="s">
        <v>174</v>
      </c>
      <c r="DT431" s="0" t="s">
        <v>174</v>
      </c>
      <c r="DU431" s="0" t="s">
        <v>155</v>
      </c>
    </row>
    <row r="432" customFormat="false" ht="13.8" hidden="false" customHeight="false" outlineLevel="0" collapsed="false">
      <c r="A432" s="0" t="s">
        <v>2328</v>
      </c>
      <c r="B432" s="0" t="n">
        <v>78</v>
      </c>
      <c r="C432" s="0" t="n">
        <v>157937</v>
      </c>
      <c r="D432" s="0" t="s">
        <v>2324</v>
      </c>
      <c r="E432" s="0" t="s">
        <v>1102</v>
      </c>
      <c r="F432" s="0" t="str">
        <f aca="false">CONCATENATE(D433," ",LEFT(I433,4),"T=",AW433,"D=",AX433,"R=",AY433,"M=",AZ433,"L=",BA433,"B=",BB433)</f>
        <v>BUGNONE 1965T=41D=11R=0M=4L=9B=0</v>
      </c>
      <c r="G432" s="0" t="s">
        <v>200</v>
      </c>
      <c r="I432" s="0" t="s">
        <v>2329</v>
      </c>
      <c r="J432" s="0" t="s">
        <v>2330</v>
      </c>
      <c r="K432" s="0" t="s">
        <v>239</v>
      </c>
      <c r="L432" s="0" t="s">
        <v>144</v>
      </c>
      <c r="M432" s="0" t="str">
        <f aca="false">RIGHT(N432,LEN(N432)-FIND(" ",N432))</f>
        <v>MELWOOD DR NE</v>
      </c>
      <c r="N432" s="0" t="s">
        <v>2327</v>
      </c>
      <c r="P432" s="0" t="s">
        <v>147</v>
      </c>
      <c r="Q432" s="0" t="s">
        <v>148</v>
      </c>
      <c r="R432" s="0" t="n">
        <v>44483</v>
      </c>
      <c r="AD432" s="0" t="s">
        <v>149</v>
      </c>
      <c r="AE432" s="0" t="s">
        <v>150</v>
      </c>
      <c r="AF432" s="0" t="s">
        <v>151</v>
      </c>
      <c r="AH432" s="0" t="n">
        <v>14</v>
      </c>
      <c r="AI432" s="0" t="n">
        <v>11</v>
      </c>
      <c r="AN432" s="0" t="s">
        <v>147</v>
      </c>
      <c r="AO432" s="0" t="s">
        <v>176</v>
      </c>
      <c r="AP432" s="0" t="s">
        <v>177</v>
      </c>
      <c r="AQ432" s="0" t="n">
        <v>9</v>
      </c>
      <c r="AR432" s="0" t="n">
        <v>64</v>
      </c>
      <c r="AS432" s="0" t="n">
        <v>32</v>
      </c>
      <c r="AV432" s="0" t="s">
        <v>154</v>
      </c>
      <c r="AW432" s="0" t="n">
        <f aca="false">COUNTA($BC432:$EG432)</f>
        <v>37</v>
      </c>
      <c r="AX432" s="0" t="n">
        <f aca="false">COUNTIF($BC432:$EG432,"D")</f>
        <v>11</v>
      </c>
      <c r="AY432" s="0" t="n">
        <f aca="false">COUNTIF($BC432:$EG432,"R")</f>
        <v>0</v>
      </c>
      <c r="AZ432" s="0" t="n">
        <f aca="false">IF(CC432="D",1,0)+IF(CL432="D",1,0)+IF(CW432="D",1,0)+IF(DD432="D",1,0)+IF(DJ432="D",1,0)+IF(DO432="D",1,0)+IF(DW432="D",1,0)</f>
        <v>2</v>
      </c>
      <c r="BA432" s="0" t="n">
        <f aca="false">IF(DH432&lt;&gt;"",1,0)+IF(DI432&lt;&gt;"",1,0)+IF(DK432&lt;&gt;"",1,0)+IF(DM432&lt;&gt;"",1,0)+IF(DN432&lt;&gt;"",1,0)+IF(DO432&lt;&gt;"",1,0)+IF(DQ432&lt;&gt;"",1,0)+IF(DR432&lt;&gt;"",1,0)+IF(DT432&lt;&gt;"",1,0)+IF(DU432&lt;&gt;"",1,0)+IF(DV432&lt;&gt;"",1,0)+IF(DW432&lt;&gt;"",1,0)+IF(DX432&lt;&gt;"",1,0)+IF(DZ432&lt;&gt;"",1,0)+IF(EA432&lt;&gt;"",1,0)+IF(EB432&lt;&gt;"",1,0)+IF(EE432&lt;&gt;"",1,0)</f>
        <v>6</v>
      </c>
      <c r="BB432" s="0" t="n">
        <f aca="false">AY432*AX432</f>
        <v>0</v>
      </c>
      <c r="BC432" s="0" t="s">
        <v>155</v>
      </c>
      <c r="BD432" s="0" t="s">
        <v>155</v>
      </c>
      <c r="BE432" s="0" t="s">
        <v>155</v>
      </c>
      <c r="BF432" s="0" t="s">
        <v>155</v>
      </c>
      <c r="BG432" s="0" t="s">
        <v>155</v>
      </c>
      <c r="BH432" s="0" t="s">
        <v>155</v>
      </c>
      <c r="BI432" s="0" t="s">
        <v>155</v>
      </c>
      <c r="BJ432" s="0" t="s">
        <v>155</v>
      </c>
      <c r="BL432" s="0" t="s">
        <v>155</v>
      </c>
      <c r="BP432" s="0" t="s">
        <v>155</v>
      </c>
      <c r="BR432" s="0" t="s">
        <v>155</v>
      </c>
      <c r="BS432" s="0" t="s">
        <v>155</v>
      </c>
      <c r="BV432" s="0" t="s">
        <v>155</v>
      </c>
      <c r="BY432" s="0" t="s">
        <v>144</v>
      </c>
      <c r="CH432" s="0" t="s">
        <v>144</v>
      </c>
      <c r="CK432" s="0" t="s">
        <v>155</v>
      </c>
      <c r="CL432" s="0" t="s">
        <v>144</v>
      </c>
      <c r="CN432" s="0" t="s">
        <v>155</v>
      </c>
      <c r="CO432" s="0" t="s">
        <v>144</v>
      </c>
      <c r="CP432" s="0" t="s">
        <v>155</v>
      </c>
      <c r="CQ432" s="0" t="s">
        <v>144</v>
      </c>
      <c r="CT432" s="0" t="s">
        <v>155</v>
      </c>
      <c r="CV432" s="0" t="s">
        <v>155</v>
      </c>
      <c r="CW432" s="0" t="s">
        <v>144</v>
      </c>
      <c r="CY432" s="0" t="s">
        <v>155</v>
      </c>
      <c r="CZ432" s="0" t="s">
        <v>144</v>
      </c>
      <c r="DC432" s="0" t="s">
        <v>155</v>
      </c>
      <c r="DF432" s="0" t="s">
        <v>155</v>
      </c>
      <c r="DG432" s="0" t="s">
        <v>144</v>
      </c>
      <c r="DI432" s="0" t="s">
        <v>155</v>
      </c>
      <c r="DL432" s="0" t="s">
        <v>155</v>
      </c>
      <c r="DM432" s="0" t="s">
        <v>144</v>
      </c>
      <c r="DN432" s="0" t="s">
        <v>155</v>
      </c>
      <c r="DR432" s="0" t="s">
        <v>155</v>
      </c>
      <c r="DS432" s="0" t="s">
        <v>144</v>
      </c>
      <c r="DT432" s="0" t="s">
        <v>144</v>
      </c>
      <c r="DU432" s="0" t="s">
        <v>155</v>
      </c>
    </row>
    <row r="433" customFormat="false" ht="13.8" hidden="false" customHeight="false" outlineLevel="0" collapsed="false">
      <c r="A433" s="0" t="s">
        <v>2331</v>
      </c>
      <c r="B433" s="0" t="n">
        <v>78</v>
      </c>
      <c r="C433" s="0" t="n">
        <v>155326</v>
      </c>
      <c r="D433" s="0" t="s">
        <v>2332</v>
      </c>
      <c r="E433" s="0" t="s">
        <v>640</v>
      </c>
      <c r="F433" s="0" t="str">
        <f aca="false">CONCATENATE(D434," ",LEFT(I434,4),"T=",AW434,"D=",AX434,"R=",AY434,"M=",AZ434,"L=",BA434,"B=",BB434)</f>
        <v>FOX 1960T=40D=10R=1M=4L=5B=10</v>
      </c>
      <c r="I433" s="0" t="s">
        <v>2333</v>
      </c>
      <c r="J433" s="0" t="s">
        <v>2334</v>
      </c>
      <c r="K433" s="0" t="s">
        <v>143</v>
      </c>
      <c r="L433" s="0" t="s">
        <v>144</v>
      </c>
      <c r="M433" s="0" t="str">
        <f aca="false">RIGHT(N433,LEN(N433)-FIND(" ",N433))</f>
        <v>HALSEY DR NE</v>
      </c>
      <c r="N433" s="0" t="s">
        <v>2335</v>
      </c>
      <c r="P433" s="0" t="s">
        <v>147</v>
      </c>
      <c r="Q433" s="0" t="s">
        <v>148</v>
      </c>
      <c r="R433" s="0" t="n">
        <v>44483</v>
      </c>
      <c r="AD433" s="0" t="s">
        <v>149</v>
      </c>
      <c r="AE433" s="0" t="s">
        <v>150</v>
      </c>
      <c r="AF433" s="0" t="s">
        <v>151</v>
      </c>
      <c r="AH433" s="0" t="n">
        <v>14</v>
      </c>
      <c r="AI433" s="0" t="n">
        <v>11</v>
      </c>
      <c r="AN433" s="0" t="s">
        <v>147</v>
      </c>
      <c r="AO433" s="0" t="s">
        <v>176</v>
      </c>
      <c r="AP433" s="0" t="s">
        <v>177</v>
      </c>
      <c r="AQ433" s="0" t="n">
        <v>9</v>
      </c>
      <c r="AR433" s="0" t="n">
        <v>64</v>
      </c>
      <c r="AS433" s="0" t="n">
        <v>32</v>
      </c>
      <c r="AV433" s="0" t="s">
        <v>154</v>
      </c>
      <c r="AW433" s="0" t="n">
        <f aca="false">COUNTA($BC433:$EG433)</f>
        <v>41</v>
      </c>
      <c r="AX433" s="0" t="n">
        <f aca="false">COUNTIF($BC433:$EG433,"D")</f>
        <v>11</v>
      </c>
      <c r="AY433" s="0" t="n">
        <f aca="false">COUNTIF($BC433:$EG433,"R")</f>
        <v>0</v>
      </c>
      <c r="AZ433" s="0" t="n">
        <f aca="false">IF(CC433="D",1,0)+IF(CL433="D",1,0)+IF(CW433="D",1,0)+IF(DD433="D",1,0)+IF(DJ433="D",1,0)+IF(DO433="D",1,0)+IF(DW433="D",1,0)</f>
        <v>4</v>
      </c>
      <c r="BA433" s="0" t="n">
        <f aca="false">IF(DH433&lt;&gt;"",1,0)+IF(DI433&lt;&gt;"",1,0)+IF(DK433&lt;&gt;"",1,0)+IF(DM433&lt;&gt;"",1,0)+IF(DN433&lt;&gt;"",1,0)+IF(DO433&lt;&gt;"",1,0)+IF(DQ433&lt;&gt;"",1,0)+IF(DR433&lt;&gt;"",1,0)+IF(DT433&lt;&gt;"",1,0)+IF(DU433&lt;&gt;"",1,0)+IF(DV433&lt;&gt;"",1,0)+IF(DW433&lt;&gt;"",1,0)+IF(DX433&lt;&gt;"",1,0)+IF(DZ433&lt;&gt;"",1,0)+IF(EA433&lt;&gt;"",1,0)+IF(EB433&lt;&gt;"",1,0)+IF(EE433&lt;&gt;"",1,0)</f>
        <v>9</v>
      </c>
      <c r="BB433" s="0" t="n">
        <f aca="false">AY433*AX433</f>
        <v>0</v>
      </c>
      <c r="BC433" s="0" t="s">
        <v>155</v>
      </c>
      <c r="BD433" s="0" t="s">
        <v>155</v>
      </c>
      <c r="BE433" s="0" t="s">
        <v>155</v>
      </c>
      <c r="BF433" s="0" t="s">
        <v>155</v>
      </c>
      <c r="BG433" s="0" t="s">
        <v>155</v>
      </c>
      <c r="BH433" s="0" t="s">
        <v>155</v>
      </c>
      <c r="BI433" s="0" t="s">
        <v>155</v>
      </c>
      <c r="BJ433" s="0" t="s">
        <v>155</v>
      </c>
      <c r="BK433" s="0" t="s">
        <v>155</v>
      </c>
      <c r="BL433" s="0" t="s">
        <v>155</v>
      </c>
      <c r="BP433" s="0" t="s">
        <v>155</v>
      </c>
      <c r="BR433" s="0" t="s">
        <v>155</v>
      </c>
      <c r="BS433" s="0" t="s">
        <v>155</v>
      </c>
      <c r="BV433" s="0" t="s">
        <v>155</v>
      </c>
      <c r="BY433" s="0" t="s">
        <v>144</v>
      </c>
      <c r="CA433" s="0" t="s">
        <v>155</v>
      </c>
      <c r="CC433" s="0" t="s">
        <v>144</v>
      </c>
      <c r="CK433" s="0" t="s">
        <v>155</v>
      </c>
      <c r="CL433" s="0" t="s">
        <v>144</v>
      </c>
      <c r="CN433" s="0" t="s">
        <v>155</v>
      </c>
      <c r="CO433" s="0" t="s">
        <v>144</v>
      </c>
      <c r="CP433" s="0" t="s">
        <v>155</v>
      </c>
      <c r="CV433" s="0" t="s">
        <v>155</v>
      </c>
      <c r="CY433" s="0" t="s">
        <v>155</v>
      </c>
      <c r="DC433" s="0" t="s">
        <v>155</v>
      </c>
      <c r="DF433" s="0" t="s">
        <v>155</v>
      </c>
      <c r="DG433" s="0" t="s">
        <v>144</v>
      </c>
      <c r="DI433" s="0" t="s">
        <v>155</v>
      </c>
      <c r="DJ433" s="0" t="s">
        <v>144</v>
      </c>
      <c r="DL433" s="0" t="s">
        <v>155</v>
      </c>
      <c r="DM433" s="0" t="s">
        <v>144</v>
      </c>
      <c r="DN433" s="0" t="s">
        <v>155</v>
      </c>
      <c r="DR433" s="0" t="s">
        <v>155</v>
      </c>
      <c r="DS433" s="0" t="s">
        <v>144</v>
      </c>
      <c r="DT433" s="0" t="s">
        <v>144</v>
      </c>
      <c r="DU433" s="0" t="s">
        <v>155</v>
      </c>
      <c r="DW433" s="0" t="s">
        <v>144</v>
      </c>
      <c r="DX433" s="0" t="s">
        <v>155</v>
      </c>
      <c r="EA433" s="0" t="s">
        <v>155</v>
      </c>
      <c r="ED433" s="0" t="s">
        <v>144</v>
      </c>
      <c r="EF433" s="0" t="s">
        <v>155</v>
      </c>
    </row>
    <row r="434" customFormat="false" ht="13.8" hidden="false" customHeight="false" outlineLevel="0" collapsed="false">
      <c r="A434" s="0" t="s">
        <v>2336</v>
      </c>
      <c r="B434" s="0" t="n">
        <v>78</v>
      </c>
      <c r="C434" s="0" t="n">
        <v>270346</v>
      </c>
      <c r="D434" s="0" t="s">
        <v>1359</v>
      </c>
      <c r="E434" s="0" t="s">
        <v>2102</v>
      </c>
      <c r="F434" s="0" t="str">
        <f aca="false">CONCATENATE(D435," ",LEFT(I435,4),"T=",AW435,"D=",AX435,"R=",AY435,"M=",AZ435,"L=",BA435,"B=",BB435)</f>
        <v>MUCCIO 1978T=32D=11R=0M=3L=8B=0</v>
      </c>
      <c r="G434" s="0" t="s">
        <v>257</v>
      </c>
      <c r="I434" s="0" t="s">
        <v>1730</v>
      </c>
      <c r="J434" s="0" t="s">
        <v>1356</v>
      </c>
      <c r="K434" s="0" t="s">
        <v>143</v>
      </c>
      <c r="L434" s="0" t="s">
        <v>144</v>
      </c>
      <c r="M434" s="0" t="str">
        <f aca="false">RIGHT(N434,LEN(N434)-FIND(" ",N434))</f>
        <v>COVENTRY AVE NE</v>
      </c>
      <c r="N434" s="0" t="s">
        <v>1361</v>
      </c>
      <c r="P434" s="0" t="s">
        <v>147</v>
      </c>
      <c r="Q434" s="0" t="s">
        <v>148</v>
      </c>
      <c r="R434" s="0" t="n">
        <v>44483</v>
      </c>
      <c r="AD434" s="0" t="s">
        <v>149</v>
      </c>
      <c r="AE434" s="0" t="s">
        <v>150</v>
      </c>
      <c r="AH434" s="0" t="n">
        <v>14</v>
      </c>
      <c r="AI434" s="0" t="n">
        <v>11</v>
      </c>
      <c r="AJ434" s="0" t="s">
        <v>164</v>
      </c>
      <c r="AM434" s="0" t="s">
        <v>165</v>
      </c>
      <c r="AN434" s="0" t="s">
        <v>147</v>
      </c>
      <c r="AO434" s="0" t="s">
        <v>166</v>
      </c>
      <c r="AP434" s="0" t="s">
        <v>167</v>
      </c>
      <c r="AQ434" s="0" t="n">
        <v>9</v>
      </c>
      <c r="AR434" s="0" t="n">
        <v>64</v>
      </c>
      <c r="AS434" s="0" t="n">
        <v>32</v>
      </c>
      <c r="AV434" s="0" t="s">
        <v>154</v>
      </c>
      <c r="AW434" s="0" t="n">
        <f aca="false">COUNTA($BC434:$EG434)</f>
        <v>40</v>
      </c>
      <c r="AX434" s="0" t="n">
        <f aca="false">COUNTIF($BC434:$EG434,"D")</f>
        <v>10</v>
      </c>
      <c r="AY434" s="0" t="n">
        <f aca="false">COUNTIF($BC434:$EG434,"R")</f>
        <v>1</v>
      </c>
      <c r="AZ434" s="0" t="n">
        <f aca="false">IF(CC434="D",1,0)+IF(CL434="D",1,0)+IF(CW434="D",1,0)+IF(DD434="D",1,0)+IF(DJ434="D",1,0)+IF(DO434="D",1,0)+IF(DW434="D",1,0)</f>
        <v>4</v>
      </c>
      <c r="BA434" s="0" t="n">
        <f aca="false">IF(DH434&lt;&gt;"",1,0)+IF(DI434&lt;&gt;"",1,0)+IF(DK434&lt;&gt;"",1,0)+IF(DM434&lt;&gt;"",1,0)+IF(DN434&lt;&gt;"",1,0)+IF(DO434&lt;&gt;"",1,0)+IF(DQ434&lt;&gt;"",1,0)+IF(DR434&lt;&gt;"",1,0)+IF(DT434&lt;&gt;"",1,0)+IF(DU434&lt;&gt;"",1,0)+IF(DV434&lt;&gt;"",1,0)+IF(DW434&lt;&gt;"",1,0)+IF(DX434&lt;&gt;"",1,0)+IF(DZ434&lt;&gt;"",1,0)+IF(EA434&lt;&gt;"",1,0)+IF(EB434&lt;&gt;"",1,0)+IF(EE434&lt;&gt;"",1,0)</f>
        <v>5</v>
      </c>
      <c r="BB434" s="0" t="n">
        <f aca="false">AY434*AX434</f>
        <v>10</v>
      </c>
      <c r="BC434" s="0" t="s">
        <v>155</v>
      </c>
      <c r="BD434" s="0" t="s">
        <v>155</v>
      </c>
      <c r="BE434" s="0" t="s">
        <v>155</v>
      </c>
      <c r="BF434" s="0" t="s">
        <v>155</v>
      </c>
      <c r="BG434" s="0" t="s">
        <v>155</v>
      </c>
      <c r="BH434" s="0" t="s">
        <v>155</v>
      </c>
      <c r="BI434" s="0" t="s">
        <v>155</v>
      </c>
      <c r="BJ434" s="0" t="s">
        <v>155</v>
      </c>
      <c r="BK434" s="0" t="s">
        <v>155</v>
      </c>
      <c r="BL434" s="0" t="s">
        <v>155</v>
      </c>
      <c r="BP434" s="0" t="s">
        <v>155</v>
      </c>
      <c r="BR434" s="0" t="s">
        <v>155</v>
      </c>
      <c r="BS434" s="0" t="s">
        <v>155</v>
      </c>
      <c r="BV434" s="0" t="s">
        <v>155</v>
      </c>
      <c r="BY434" s="0" t="s">
        <v>144</v>
      </c>
      <c r="CA434" s="0" t="s">
        <v>155</v>
      </c>
      <c r="CG434" s="0" t="s">
        <v>155</v>
      </c>
      <c r="CK434" s="0" t="s">
        <v>155</v>
      </c>
      <c r="CN434" s="0" t="s">
        <v>155</v>
      </c>
      <c r="CO434" s="0" t="s">
        <v>144</v>
      </c>
      <c r="CP434" s="0" t="s">
        <v>155</v>
      </c>
      <c r="CQ434" s="0" t="s">
        <v>144</v>
      </c>
      <c r="CT434" s="0" t="s">
        <v>155</v>
      </c>
      <c r="CU434" s="0" t="s">
        <v>144</v>
      </c>
      <c r="CV434" s="0" t="s">
        <v>155</v>
      </c>
      <c r="CW434" s="0" t="s">
        <v>144</v>
      </c>
      <c r="CY434" s="0" t="s">
        <v>155</v>
      </c>
      <c r="CZ434" s="0" t="s">
        <v>174</v>
      </c>
      <c r="DC434" s="0" t="s">
        <v>155</v>
      </c>
      <c r="DD434" s="0" t="s">
        <v>144</v>
      </c>
      <c r="DG434" s="0" t="s">
        <v>144</v>
      </c>
      <c r="DI434" s="0" t="s">
        <v>155</v>
      </c>
      <c r="DJ434" s="0" t="s">
        <v>144</v>
      </c>
      <c r="DL434" s="0" t="s">
        <v>155</v>
      </c>
      <c r="DN434" s="0" t="s">
        <v>155</v>
      </c>
      <c r="DS434" s="0" t="s">
        <v>144</v>
      </c>
      <c r="DU434" s="0" t="s">
        <v>155</v>
      </c>
      <c r="DW434" s="0" t="s">
        <v>144</v>
      </c>
      <c r="EA434" s="0" t="s">
        <v>155</v>
      </c>
      <c r="EF434" s="0" t="s">
        <v>155</v>
      </c>
    </row>
    <row r="435" customFormat="false" ht="13.8" hidden="false" customHeight="false" outlineLevel="0" collapsed="false">
      <c r="A435" s="0" t="s">
        <v>2337</v>
      </c>
      <c r="B435" s="0" t="n">
        <v>78</v>
      </c>
      <c r="C435" s="0" t="n">
        <v>264553</v>
      </c>
      <c r="D435" s="0" t="s">
        <v>2338</v>
      </c>
      <c r="E435" s="0" t="s">
        <v>2339</v>
      </c>
      <c r="F435" s="0" t="str">
        <f aca="false">CONCATENATE(D436," ",LEFT(I436,4),"T=",AW436,"D=",AX436,"R=",AY436,"M=",AZ436,"L=",BA436,"B=",BB436)</f>
        <v>GUANCIALE 1933T=39D=11R=0M=4L=6B=0</v>
      </c>
      <c r="G435" s="0" t="s">
        <v>365</v>
      </c>
      <c r="I435" s="0" t="s">
        <v>2340</v>
      </c>
      <c r="J435" s="0" t="s">
        <v>2341</v>
      </c>
      <c r="K435" s="0" t="s">
        <v>143</v>
      </c>
      <c r="L435" s="0" t="s">
        <v>144</v>
      </c>
      <c r="M435" s="0" t="str">
        <f aca="false">RIGHT(N435,LEN(N435)-FIND(" ",N435))</f>
        <v>MELWOOD DR NE</v>
      </c>
      <c r="N435" s="0" t="s">
        <v>2342</v>
      </c>
      <c r="P435" s="0" t="s">
        <v>147</v>
      </c>
      <c r="Q435" s="0" t="s">
        <v>148</v>
      </c>
      <c r="R435" s="0" t="n">
        <v>44483</v>
      </c>
      <c r="AD435" s="0" t="s">
        <v>149</v>
      </c>
      <c r="AE435" s="0" t="s">
        <v>150</v>
      </c>
      <c r="AF435" s="0" t="s">
        <v>151</v>
      </c>
      <c r="AH435" s="0" t="n">
        <v>14</v>
      </c>
      <c r="AI435" s="0" t="n">
        <v>11</v>
      </c>
      <c r="AN435" s="0" t="s">
        <v>147</v>
      </c>
      <c r="AO435" s="0" t="s">
        <v>176</v>
      </c>
      <c r="AP435" s="0" t="s">
        <v>177</v>
      </c>
      <c r="AQ435" s="0" t="n">
        <v>9</v>
      </c>
      <c r="AR435" s="0" t="n">
        <v>64</v>
      </c>
      <c r="AS435" s="0" t="n">
        <v>32</v>
      </c>
      <c r="AV435" s="0" t="s">
        <v>154</v>
      </c>
      <c r="AW435" s="0" t="n">
        <f aca="false">COUNTA($BC435:$EG435)</f>
        <v>32</v>
      </c>
      <c r="AX435" s="0" t="n">
        <f aca="false">COUNTIF($BC435:$EG435,"D")</f>
        <v>11</v>
      </c>
      <c r="AY435" s="0" t="n">
        <f aca="false">COUNTIF($BC435:$EG435,"R")</f>
        <v>0</v>
      </c>
      <c r="AZ435" s="0" t="n">
        <f aca="false">IF(CC435="D",1,0)+IF(CL435="D",1,0)+IF(CW435="D",1,0)+IF(DD435="D",1,0)+IF(DJ435="D",1,0)+IF(DO435="D",1,0)+IF(DW435="D",1,0)</f>
        <v>3</v>
      </c>
      <c r="BA435" s="0" t="n">
        <f aca="false">IF(DH435&lt;&gt;"",1,0)+IF(DI435&lt;&gt;"",1,0)+IF(DK435&lt;&gt;"",1,0)+IF(DM435&lt;&gt;"",1,0)+IF(DN435&lt;&gt;"",1,0)+IF(DO435&lt;&gt;"",1,0)+IF(DQ435&lt;&gt;"",1,0)+IF(DR435&lt;&gt;"",1,0)+IF(DT435&lt;&gt;"",1,0)+IF(DU435&lt;&gt;"",1,0)+IF(DV435&lt;&gt;"",1,0)+IF(DW435&lt;&gt;"",1,0)+IF(DX435&lt;&gt;"",1,0)+IF(DZ435&lt;&gt;"",1,0)+IF(EA435&lt;&gt;"",1,0)+IF(EB435&lt;&gt;"",1,0)+IF(EE435&lt;&gt;"",1,0)</f>
        <v>8</v>
      </c>
      <c r="BB435" s="0" t="n">
        <f aca="false">AY435*AX435</f>
        <v>0</v>
      </c>
      <c r="BD435" s="0" t="s">
        <v>155</v>
      </c>
      <c r="BG435" s="0" t="s">
        <v>155</v>
      </c>
      <c r="BL435" s="0" t="s">
        <v>155</v>
      </c>
      <c r="BS435" s="0" t="s">
        <v>155</v>
      </c>
      <c r="BY435" s="0" t="s">
        <v>144</v>
      </c>
      <c r="CA435" s="0" t="s">
        <v>155</v>
      </c>
      <c r="CG435" s="0" t="s">
        <v>155</v>
      </c>
      <c r="CH435" s="0" t="s">
        <v>144</v>
      </c>
      <c r="CK435" s="0" t="s">
        <v>155</v>
      </c>
      <c r="CN435" s="0" t="s">
        <v>155</v>
      </c>
      <c r="CO435" s="0" t="s">
        <v>144</v>
      </c>
      <c r="CP435" s="0" t="s">
        <v>155</v>
      </c>
      <c r="CU435" s="0" t="s">
        <v>144</v>
      </c>
      <c r="CV435" s="0" t="s">
        <v>155</v>
      </c>
      <c r="CW435" s="0" t="s">
        <v>144</v>
      </c>
      <c r="CY435" s="0" t="s">
        <v>155</v>
      </c>
      <c r="CZ435" s="0" t="s">
        <v>144</v>
      </c>
      <c r="DC435" s="0" t="s">
        <v>155</v>
      </c>
      <c r="DF435" s="0" t="s">
        <v>155</v>
      </c>
      <c r="DI435" s="0" t="s">
        <v>155</v>
      </c>
      <c r="DJ435" s="0" t="s">
        <v>144</v>
      </c>
      <c r="DL435" s="0" t="s">
        <v>155</v>
      </c>
      <c r="DM435" s="0" t="s">
        <v>144</v>
      </c>
      <c r="DN435" s="0" t="s">
        <v>155</v>
      </c>
      <c r="DR435" s="0" t="s">
        <v>155</v>
      </c>
      <c r="DS435" s="0" t="s">
        <v>144</v>
      </c>
      <c r="DU435" s="0" t="s">
        <v>155</v>
      </c>
      <c r="DW435" s="0" t="s">
        <v>144</v>
      </c>
      <c r="DX435" s="0" t="s">
        <v>155</v>
      </c>
      <c r="EA435" s="0" t="s">
        <v>155</v>
      </c>
      <c r="ED435" s="0" t="s">
        <v>144</v>
      </c>
      <c r="EF435" s="0" t="s">
        <v>155</v>
      </c>
    </row>
    <row r="436" customFormat="false" ht="13.8" hidden="false" customHeight="false" outlineLevel="0" collapsed="false">
      <c r="A436" s="0" t="s">
        <v>2343</v>
      </c>
      <c r="B436" s="0" t="n">
        <v>78</v>
      </c>
      <c r="C436" s="0" t="n">
        <v>8718</v>
      </c>
      <c r="D436" s="0" t="s">
        <v>2344</v>
      </c>
      <c r="E436" s="0" t="s">
        <v>2345</v>
      </c>
      <c r="F436" s="0" t="str">
        <f aca="false">CONCATENATE(D437," ",LEFT(I437,4),"T=",AW437,"D=",AX437,"R=",AY437,"M=",AZ437,"L=",BA437,"B=",BB437)</f>
        <v>PAXOS 1945T=16D=4R=0M=1L=5B=0</v>
      </c>
      <c r="I436" s="0" t="s">
        <v>2346</v>
      </c>
      <c r="J436" s="0" t="s">
        <v>2341</v>
      </c>
      <c r="K436" s="0" t="s">
        <v>143</v>
      </c>
      <c r="L436" s="0" t="s">
        <v>144</v>
      </c>
      <c r="M436" s="0" t="str">
        <f aca="false">RIGHT(N436,LEN(N436)-FIND(" ",N436))</f>
        <v>E MARKET ST</v>
      </c>
      <c r="N436" s="0" t="s">
        <v>2347</v>
      </c>
      <c r="P436" s="0" t="s">
        <v>147</v>
      </c>
      <c r="Q436" s="0" t="s">
        <v>148</v>
      </c>
      <c r="R436" s="0" t="n">
        <v>44483</v>
      </c>
      <c r="AD436" s="0" t="s">
        <v>149</v>
      </c>
      <c r="AE436" s="0" t="s">
        <v>150</v>
      </c>
      <c r="AF436" s="0" t="s">
        <v>151</v>
      </c>
      <c r="AH436" s="0" t="n">
        <v>14</v>
      </c>
      <c r="AI436" s="0" t="n">
        <v>11</v>
      </c>
      <c r="AN436" s="0" t="s">
        <v>147</v>
      </c>
      <c r="AO436" s="0" t="s">
        <v>176</v>
      </c>
      <c r="AP436" s="0" t="s">
        <v>177</v>
      </c>
      <c r="AQ436" s="0" t="n">
        <v>9</v>
      </c>
      <c r="AR436" s="0" t="n">
        <v>64</v>
      </c>
      <c r="AS436" s="0" t="n">
        <v>32</v>
      </c>
      <c r="AV436" s="0" t="s">
        <v>154</v>
      </c>
      <c r="AW436" s="0" t="n">
        <f aca="false">COUNTA($BC436:$EG436)</f>
        <v>39</v>
      </c>
      <c r="AX436" s="0" t="n">
        <f aca="false">COUNTIF($BC436:$EG436,"D")</f>
        <v>11</v>
      </c>
      <c r="AY436" s="0" t="n">
        <f aca="false">COUNTIF($BC436:$EG436,"R")</f>
        <v>0</v>
      </c>
      <c r="AZ436" s="0" t="n">
        <f aca="false">IF(CC436="D",1,0)+IF(CL436="D",1,0)+IF(CW436="D",1,0)+IF(DD436="D",1,0)+IF(DJ436="D",1,0)+IF(DO436="D",1,0)+IF(DW436="D",1,0)</f>
        <v>4</v>
      </c>
      <c r="BA436" s="0" t="n">
        <f aca="false">IF(DH436&lt;&gt;"",1,0)+IF(DI436&lt;&gt;"",1,0)+IF(DK436&lt;&gt;"",1,0)+IF(DM436&lt;&gt;"",1,0)+IF(DN436&lt;&gt;"",1,0)+IF(DO436&lt;&gt;"",1,0)+IF(DQ436&lt;&gt;"",1,0)+IF(DR436&lt;&gt;"",1,0)+IF(DT436&lt;&gt;"",1,0)+IF(DU436&lt;&gt;"",1,0)+IF(DV436&lt;&gt;"",1,0)+IF(DW436&lt;&gt;"",1,0)+IF(DX436&lt;&gt;"",1,0)+IF(DZ436&lt;&gt;"",1,0)+IF(EA436&lt;&gt;"",1,0)+IF(EB436&lt;&gt;"",1,0)+IF(EE436&lt;&gt;"",1,0)</f>
        <v>6</v>
      </c>
      <c r="BB436" s="0" t="n">
        <f aca="false">AY436*AX436</f>
        <v>0</v>
      </c>
      <c r="BC436" s="0" t="s">
        <v>155</v>
      </c>
      <c r="BD436" s="0" t="s">
        <v>155</v>
      </c>
      <c r="BE436" s="0" t="s">
        <v>155</v>
      </c>
      <c r="BF436" s="0" t="s">
        <v>155</v>
      </c>
      <c r="BG436" s="0" t="s">
        <v>155</v>
      </c>
      <c r="BH436" s="0" t="s">
        <v>155</v>
      </c>
      <c r="BJ436" s="0" t="s">
        <v>155</v>
      </c>
      <c r="BK436" s="0" t="s">
        <v>155</v>
      </c>
      <c r="BL436" s="0" t="s">
        <v>155</v>
      </c>
      <c r="BP436" s="0" t="s">
        <v>155</v>
      </c>
      <c r="BR436" s="0" t="s">
        <v>155</v>
      </c>
      <c r="BS436" s="0" t="s">
        <v>155</v>
      </c>
      <c r="BV436" s="0" t="s">
        <v>155</v>
      </c>
      <c r="BY436" s="0" t="s">
        <v>144</v>
      </c>
      <c r="CA436" s="0" t="s">
        <v>155</v>
      </c>
      <c r="CG436" s="0" t="s">
        <v>155</v>
      </c>
      <c r="CK436" s="0" t="s">
        <v>155</v>
      </c>
      <c r="CL436" s="0" t="s">
        <v>144</v>
      </c>
      <c r="CN436" s="0" t="s">
        <v>155</v>
      </c>
      <c r="CP436" s="0" t="s">
        <v>155</v>
      </c>
      <c r="CQ436" s="0" t="s">
        <v>144</v>
      </c>
      <c r="CU436" s="0" t="s">
        <v>144</v>
      </c>
      <c r="CV436" s="0" t="s">
        <v>155</v>
      </c>
      <c r="CW436" s="0" t="s">
        <v>144</v>
      </c>
      <c r="CY436" s="0" t="s">
        <v>155</v>
      </c>
      <c r="CZ436" s="0" t="s">
        <v>144</v>
      </c>
      <c r="DC436" s="0" t="s">
        <v>155</v>
      </c>
      <c r="DF436" s="0" t="s">
        <v>155</v>
      </c>
      <c r="DG436" s="0" t="s">
        <v>144</v>
      </c>
      <c r="DI436" s="0" t="s">
        <v>155</v>
      </c>
      <c r="DJ436" s="0" t="s">
        <v>144</v>
      </c>
      <c r="DL436" s="0" t="s">
        <v>155</v>
      </c>
      <c r="DM436" s="0" t="s">
        <v>144</v>
      </c>
      <c r="DN436" s="0" t="s">
        <v>155</v>
      </c>
      <c r="DS436" s="0" t="s">
        <v>144</v>
      </c>
      <c r="DU436" s="0" t="s">
        <v>155</v>
      </c>
      <c r="DW436" s="0" t="s">
        <v>144</v>
      </c>
      <c r="DX436" s="0" t="s">
        <v>155</v>
      </c>
      <c r="EF436" s="0" t="s">
        <v>155</v>
      </c>
    </row>
    <row r="437" customFormat="false" ht="13.8" hidden="false" customHeight="false" outlineLevel="0" collapsed="false">
      <c r="A437" s="0" t="s">
        <v>2348</v>
      </c>
      <c r="B437" s="0" t="n">
        <v>78</v>
      </c>
      <c r="C437" s="0" t="n">
        <v>358442</v>
      </c>
      <c r="D437" s="0" t="s">
        <v>2349</v>
      </c>
      <c r="E437" s="0" t="s">
        <v>2350</v>
      </c>
      <c r="F437" s="0" t="str">
        <f aca="false">CONCATENATE(D438," ",LEFT(I438,4),"T=",AW438,"D=",AX438,"R=",AY438,"M=",AZ438,"L=",BA438,"B=",BB438)</f>
        <v>BEISH 1950T=39D=8R=4M=4L=7B=32</v>
      </c>
      <c r="G437" s="0" t="s">
        <v>2351</v>
      </c>
      <c r="I437" s="0" t="s">
        <v>2352</v>
      </c>
      <c r="J437" s="0" t="s">
        <v>2353</v>
      </c>
      <c r="K437" s="0" t="s">
        <v>143</v>
      </c>
      <c r="M437" s="0" t="str">
        <f aca="false">RIGHT(N437,LEN(N437)-FIND(" ",N437))</f>
        <v>CITADEL DR NE</v>
      </c>
      <c r="N437" s="0" t="s">
        <v>2354</v>
      </c>
      <c r="P437" s="0" t="s">
        <v>147</v>
      </c>
      <c r="Q437" s="0" t="s">
        <v>148</v>
      </c>
      <c r="R437" s="0" t="n">
        <v>44483</v>
      </c>
      <c r="AD437" s="0" t="s">
        <v>149</v>
      </c>
      <c r="AE437" s="0" t="s">
        <v>150</v>
      </c>
      <c r="AH437" s="0" t="n">
        <v>14</v>
      </c>
      <c r="AI437" s="0" t="n">
        <v>11</v>
      </c>
      <c r="AJ437" s="0" t="s">
        <v>164</v>
      </c>
      <c r="AM437" s="0" t="s">
        <v>165</v>
      </c>
      <c r="AN437" s="0" t="s">
        <v>147</v>
      </c>
      <c r="AO437" s="0" t="s">
        <v>166</v>
      </c>
      <c r="AP437" s="0" t="s">
        <v>167</v>
      </c>
      <c r="AQ437" s="0" t="n">
        <v>9</v>
      </c>
      <c r="AR437" s="0" t="n">
        <v>64</v>
      </c>
      <c r="AS437" s="0" t="n">
        <v>32</v>
      </c>
      <c r="AV437" s="0" t="s">
        <v>154</v>
      </c>
      <c r="AW437" s="0" t="n">
        <f aca="false">COUNTA($BC437:$EG437)</f>
        <v>16</v>
      </c>
      <c r="AX437" s="0" t="n">
        <f aca="false">COUNTIF($BC437:$EG437,"D")</f>
        <v>4</v>
      </c>
      <c r="AY437" s="0" t="n">
        <f aca="false">COUNTIF($BC437:$EG437,"R")</f>
        <v>0</v>
      </c>
      <c r="AZ437" s="0" t="n">
        <f aca="false">IF(CC437="D",1,0)+IF(CL437="D",1,0)+IF(CW437="D",1,0)+IF(DD437="D",1,0)+IF(DJ437="D",1,0)+IF(DO437="D",1,0)+IF(DW437="D",1,0)</f>
        <v>1</v>
      </c>
      <c r="BA437" s="0" t="n">
        <f aca="false">IF(DH437&lt;&gt;"",1,0)+IF(DI437&lt;&gt;"",1,0)+IF(DK437&lt;&gt;"",1,0)+IF(DM437&lt;&gt;"",1,0)+IF(DN437&lt;&gt;"",1,0)+IF(DO437&lt;&gt;"",1,0)+IF(DQ437&lt;&gt;"",1,0)+IF(DR437&lt;&gt;"",1,0)+IF(DT437&lt;&gt;"",1,0)+IF(DU437&lt;&gt;"",1,0)+IF(DV437&lt;&gt;"",1,0)+IF(DW437&lt;&gt;"",1,0)+IF(DX437&lt;&gt;"",1,0)+IF(DZ437&lt;&gt;"",1,0)+IF(EA437&lt;&gt;"",1,0)+IF(EB437&lt;&gt;"",1,0)+IF(EE437&lt;&gt;"",1,0)</f>
        <v>5</v>
      </c>
      <c r="BB437" s="0" t="n">
        <f aca="false">AY437*AX437</f>
        <v>0</v>
      </c>
      <c r="CA437" s="0" t="s">
        <v>155</v>
      </c>
      <c r="CK437" s="0" t="s">
        <v>155</v>
      </c>
      <c r="CN437" s="0" t="s">
        <v>155</v>
      </c>
      <c r="CO437" s="0" t="s">
        <v>144</v>
      </c>
      <c r="CP437" s="0" t="s">
        <v>155</v>
      </c>
      <c r="CU437" s="0" t="s">
        <v>144</v>
      </c>
      <c r="CV437" s="0" t="s">
        <v>155</v>
      </c>
      <c r="CY437" s="0" t="s">
        <v>155</v>
      </c>
      <c r="DC437" s="0" t="s">
        <v>155</v>
      </c>
      <c r="DI437" s="0" t="s">
        <v>155</v>
      </c>
      <c r="DJ437" s="0" t="s">
        <v>144</v>
      </c>
      <c r="DM437" s="0" t="s">
        <v>144</v>
      </c>
      <c r="DN437" s="0" t="s">
        <v>155</v>
      </c>
      <c r="DU437" s="0" t="s">
        <v>155</v>
      </c>
      <c r="EA437" s="0" t="s">
        <v>155</v>
      </c>
      <c r="EF437" s="0" t="s">
        <v>155</v>
      </c>
    </row>
    <row r="438" customFormat="false" ht="13.8" hidden="false" customHeight="false" outlineLevel="0" collapsed="false">
      <c r="A438" s="0" t="s">
        <v>2355</v>
      </c>
      <c r="B438" s="0" t="n">
        <v>78</v>
      </c>
      <c r="C438" s="0" t="n">
        <v>361150</v>
      </c>
      <c r="D438" s="0" t="s">
        <v>2356</v>
      </c>
      <c r="E438" s="0" t="s">
        <v>1784</v>
      </c>
      <c r="F438" s="0" t="str">
        <f aca="false">CONCATENATE(D439," ",LEFT(I439,4),"T=",AW439,"D=",AX439,"R=",AY439,"M=",AZ439,"L=",BA439,"B=",BB439)</f>
        <v>RENN 1976T=19D=8R=0M=3L=2B=0</v>
      </c>
      <c r="G438" s="0" t="s">
        <v>200</v>
      </c>
      <c r="I438" s="0" t="s">
        <v>2357</v>
      </c>
      <c r="J438" s="0" t="s">
        <v>2358</v>
      </c>
      <c r="K438" s="0" t="s">
        <v>143</v>
      </c>
      <c r="L438" s="0" t="s">
        <v>144</v>
      </c>
      <c r="M438" s="0" t="str">
        <f aca="false">RIGHT(N438,LEN(N438)-FIND(" ",N438))</f>
        <v>WOODLAND AVE NE</v>
      </c>
      <c r="N438" s="0" t="s">
        <v>2359</v>
      </c>
      <c r="P438" s="0" t="s">
        <v>147</v>
      </c>
      <c r="Q438" s="0" t="s">
        <v>148</v>
      </c>
      <c r="R438" s="0" t="n">
        <v>44483</v>
      </c>
      <c r="AD438" s="0" t="s">
        <v>149</v>
      </c>
      <c r="AE438" s="0" t="s">
        <v>150</v>
      </c>
      <c r="AF438" s="0" t="s">
        <v>151</v>
      </c>
      <c r="AH438" s="0" t="n">
        <v>14</v>
      </c>
      <c r="AI438" s="0" t="n">
        <v>11</v>
      </c>
      <c r="AN438" s="0" t="s">
        <v>147</v>
      </c>
      <c r="AO438" s="0" t="s">
        <v>176</v>
      </c>
      <c r="AP438" s="0" t="s">
        <v>177</v>
      </c>
      <c r="AQ438" s="0" t="n">
        <v>9</v>
      </c>
      <c r="AR438" s="0" t="n">
        <v>64</v>
      </c>
      <c r="AS438" s="0" t="n">
        <v>32</v>
      </c>
      <c r="AV438" s="0" t="s">
        <v>154</v>
      </c>
      <c r="AW438" s="0" t="n">
        <f aca="false">COUNTA($BC438:$EG438)</f>
        <v>39</v>
      </c>
      <c r="AX438" s="0" t="n">
        <f aca="false">COUNTIF($BC438:$EG438,"D")</f>
        <v>8</v>
      </c>
      <c r="AY438" s="0" t="n">
        <f aca="false">COUNTIF($BC438:$EG438,"R")</f>
        <v>4</v>
      </c>
      <c r="AZ438" s="0" t="n">
        <f aca="false">IF(CC438="D",1,0)+IF(CL438="D",1,0)+IF(CW438="D",1,0)+IF(DD438="D",1,0)+IF(DJ438="D",1,0)+IF(DO438="D",1,0)+IF(DW438="D",1,0)</f>
        <v>4</v>
      </c>
      <c r="BA438" s="0" t="n">
        <f aca="false">IF(DH438&lt;&gt;"",1,0)+IF(DI438&lt;&gt;"",1,0)+IF(DK438&lt;&gt;"",1,0)+IF(DM438&lt;&gt;"",1,0)+IF(DN438&lt;&gt;"",1,0)+IF(DO438&lt;&gt;"",1,0)+IF(DQ438&lt;&gt;"",1,0)+IF(DR438&lt;&gt;"",1,0)+IF(DT438&lt;&gt;"",1,0)+IF(DU438&lt;&gt;"",1,0)+IF(DV438&lt;&gt;"",1,0)+IF(DW438&lt;&gt;"",1,0)+IF(DX438&lt;&gt;"",1,0)+IF(DZ438&lt;&gt;"",1,0)+IF(EA438&lt;&gt;"",1,0)+IF(EB438&lt;&gt;"",1,0)+IF(EE438&lt;&gt;"",1,0)</f>
        <v>7</v>
      </c>
      <c r="BB438" s="0" t="n">
        <f aca="false">AY438*AX438</f>
        <v>32</v>
      </c>
      <c r="BF438" s="0" t="s">
        <v>155</v>
      </c>
      <c r="BG438" s="0" t="s">
        <v>155</v>
      </c>
      <c r="BH438" s="0" t="s">
        <v>155</v>
      </c>
      <c r="BI438" s="0" t="s">
        <v>155</v>
      </c>
      <c r="BJ438" s="0" t="s">
        <v>155</v>
      </c>
      <c r="BK438" s="0" t="s">
        <v>155</v>
      </c>
      <c r="BL438" s="0" t="s">
        <v>155</v>
      </c>
      <c r="BP438" s="0" t="s">
        <v>155</v>
      </c>
      <c r="BR438" s="0" t="s">
        <v>155</v>
      </c>
      <c r="BS438" s="0" t="s">
        <v>155</v>
      </c>
      <c r="CA438" s="0" t="s">
        <v>155</v>
      </c>
      <c r="CC438" s="0" t="s">
        <v>144</v>
      </c>
      <c r="CG438" s="0" t="s">
        <v>155</v>
      </c>
      <c r="CH438" s="0" t="s">
        <v>144</v>
      </c>
      <c r="CK438" s="0" t="s">
        <v>155</v>
      </c>
      <c r="CL438" s="0" t="s">
        <v>144</v>
      </c>
      <c r="CN438" s="0" t="s">
        <v>155</v>
      </c>
      <c r="CO438" s="0" t="s">
        <v>174</v>
      </c>
      <c r="CP438" s="0" t="s">
        <v>155</v>
      </c>
      <c r="CQ438" s="0" t="s">
        <v>144</v>
      </c>
      <c r="CT438" s="0" t="s">
        <v>155</v>
      </c>
      <c r="CU438" s="0" t="s">
        <v>174</v>
      </c>
      <c r="CV438" s="0" t="s">
        <v>155</v>
      </c>
      <c r="CW438" s="0" t="s">
        <v>144</v>
      </c>
      <c r="CY438" s="0" t="s">
        <v>155</v>
      </c>
      <c r="CZ438" s="0" t="s">
        <v>174</v>
      </c>
      <c r="DC438" s="0" t="s">
        <v>155</v>
      </c>
      <c r="DF438" s="0" t="s">
        <v>155</v>
      </c>
      <c r="DG438" s="0" t="s">
        <v>174</v>
      </c>
      <c r="DI438" s="0" t="s">
        <v>155</v>
      </c>
      <c r="DL438" s="0" t="s">
        <v>155</v>
      </c>
      <c r="DM438" s="0" t="s">
        <v>144</v>
      </c>
      <c r="DN438" s="0" t="s">
        <v>155</v>
      </c>
      <c r="DS438" s="0" t="s">
        <v>144</v>
      </c>
      <c r="DU438" s="0" t="s">
        <v>155</v>
      </c>
      <c r="DW438" s="0" t="s">
        <v>144</v>
      </c>
      <c r="DX438" s="0" t="s">
        <v>155</v>
      </c>
      <c r="EA438" s="0" t="s">
        <v>155</v>
      </c>
      <c r="EF438" s="0" t="s">
        <v>155</v>
      </c>
    </row>
    <row r="439" customFormat="false" ht="13.8" hidden="false" customHeight="false" outlineLevel="0" collapsed="false">
      <c r="A439" s="0" t="s">
        <v>2360</v>
      </c>
      <c r="B439" s="0" t="n">
        <v>78</v>
      </c>
      <c r="C439" s="0" t="n">
        <v>366871</v>
      </c>
      <c r="D439" s="0" t="s">
        <v>2361</v>
      </c>
      <c r="E439" s="0" t="s">
        <v>2053</v>
      </c>
      <c r="F439" s="0" t="str">
        <f aca="false">CONCATENATE(D440," ",LEFT(I440,4),"T=",AW440,"D=",AX440,"R=",AY440,"M=",AZ440,"L=",BA440,"B=",BB440)</f>
        <v>OLEARY 1951T=47D=12R=2M=4L=9B=24</v>
      </c>
      <c r="G439" s="0" t="s">
        <v>479</v>
      </c>
      <c r="I439" s="0" t="s">
        <v>2362</v>
      </c>
      <c r="J439" s="0" t="s">
        <v>2363</v>
      </c>
      <c r="K439" s="0" t="s">
        <v>143</v>
      </c>
      <c r="M439" s="0" t="str">
        <f aca="false">RIGHT(N439,LEN(N439)-FIND(" ",N439))</f>
        <v>WILLARD AVE NE</v>
      </c>
      <c r="N439" s="0" t="s">
        <v>2364</v>
      </c>
      <c r="P439" s="0" t="s">
        <v>147</v>
      </c>
      <c r="Q439" s="0" t="s">
        <v>148</v>
      </c>
      <c r="R439" s="0" t="n">
        <v>44483</v>
      </c>
      <c r="AD439" s="0" t="s">
        <v>149</v>
      </c>
      <c r="AE439" s="0" t="s">
        <v>150</v>
      </c>
      <c r="AF439" s="0" t="s">
        <v>151</v>
      </c>
      <c r="AH439" s="0" t="n">
        <v>14</v>
      </c>
      <c r="AI439" s="0" t="n">
        <v>11</v>
      </c>
      <c r="AN439" s="0" t="s">
        <v>147</v>
      </c>
      <c r="AO439" s="0" t="s">
        <v>152</v>
      </c>
      <c r="AP439" s="0" t="s">
        <v>153</v>
      </c>
      <c r="AQ439" s="0" t="n">
        <v>9</v>
      </c>
      <c r="AR439" s="0" t="n">
        <v>64</v>
      </c>
      <c r="AS439" s="0" t="n">
        <v>32</v>
      </c>
      <c r="AV439" s="0" t="s">
        <v>154</v>
      </c>
      <c r="AW439" s="0" t="n">
        <f aca="false">COUNTA($BC439:$EG439)</f>
        <v>19</v>
      </c>
      <c r="AX439" s="0" t="n">
        <f aca="false">COUNTIF($BC439:$EG439,"D")</f>
        <v>8</v>
      </c>
      <c r="AY439" s="0" t="n">
        <f aca="false">COUNTIF($BC439:$EG439,"R")</f>
        <v>0</v>
      </c>
      <c r="AZ439" s="0" t="n">
        <f aca="false">IF(CC439="D",1,0)+IF(CL439="D",1,0)+IF(CW439="D",1,0)+IF(DD439="D",1,0)+IF(DJ439="D",1,0)+IF(DO439="D",1,0)+IF(DW439="D",1,0)</f>
        <v>3</v>
      </c>
      <c r="BA439" s="0" t="n">
        <f aca="false">IF(DH439&lt;&gt;"",1,0)+IF(DI439&lt;&gt;"",1,0)+IF(DK439&lt;&gt;"",1,0)+IF(DM439&lt;&gt;"",1,0)+IF(DN439&lt;&gt;"",1,0)+IF(DO439&lt;&gt;"",1,0)+IF(DQ439&lt;&gt;"",1,0)+IF(DR439&lt;&gt;"",1,0)+IF(DT439&lt;&gt;"",1,0)+IF(DU439&lt;&gt;"",1,0)+IF(DV439&lt;&gt;"",1,0)+IF(DW439&lt;&gt;"",1,0)+IF(DX439&lt;&gt;"",1,0)+IF(DZ439&lt;&gt;"",1,0)+IF(EA439&lt;&gt;"",1,0)+IF(EB439&lt;&gt;"",1,0)+IF(EE439&lt;&gt;"",1,0)</f>
        <v>2</v>
      </c>
      <c r="BB439" s="0" t="n">
        <f aca="false">AY439*AX439</f>
        <v>0</v>
      </c>
      <c r="CG439" s="0" t="s">
        <v>155</v>
      </c>
      <c r="CH439" s="0" t="s">
        <v>144</v>
      </c>
      <c r="CK439" s="0" t="s">
        <v>155</v>
      </c>
      <c r="CL439" s="0" t="s">
        <v>144</v>
      </c>
      <c r="CN439" s="0" t="s">
        <v>155</v>
      </c>
      <c r="CO439" s="0" t="s">
        <v>144</v>
      </c>
      <c r="CP439" s="0" t="s">
        <v>155</v>
      </c>
      <c r="CQ439" s="0" t="s">
        <v>144</v>
      </c>
      <c r="CU439" s="0" t="s">
        <v>144</v>
      </c>
      <c r="CV439" s="0" t="s">
        <v>155</v>
      </c>
      <c r="CW439" s="0" t="s">
        <v>144</v>
      </c>
      <c r="CY439" s="0" t="s">
        <v>155</v>
      </c>
      <c r="CZ439" s="0" t="s">
        <v>144</v>
      </c>
      <c r="DC439" s="0" t="s">
        <v>155</v>
      </c>
      <c r="DD439" s="0" t="s">
        <v>144</v>
      </c>
      <c r="DF439" s="0" t="s">
        <v>155</v>
      </c>
      <c r="DN439" s="0" t="s">
        <v>155</v>
      </c>
      <c r="DU439" s="0" t="s">
        <v>155</v>
      </c>
      <c r="EF439" s="0" t="s">
        <v>155</v>
      </c>
    </row>
    <row r="440" customFormat="false" ht="13.8" hidden="false" customHeight="false" outlineLevel="0" collapsed="false">
      <c r="A440" s="0" t="s">
        <v>2365</v>
      </c>
      <c r="B440" s="0" t="n">
        <v>78</v>
      </c>
      <c r="C440" s="0" t="n">
        <v>130119</v>
      </c>
      <c r="D440" s="0" t="s">
        <v>2366</v>
      </c>
      <c r="E440" s="0" t="s">
        <v>2367</v>
      </c>
      <c r="F440" s="0" t="str">
        <f aca="false">CONCATENATE(D441," ",LEFT(I441,4),"T=",AW441,"D=",AX441,"R=",AY441,"M=",AZ441,"L=",BA441,"B=",BB441)</f>
        <v>RICHARDSON 1970T=40D=13R=0M=4L=9B=0</v>
      </c>
      <c r="G440" s="0" t="s">
        <v>185</v>
      </c>
      <c r="I440" s="0" t="s">
        <v>2368</v>
      </c>
      <c r="J440" s="0" t="s">
        <v>2369</v>
      </c>
      <c r="K440" s="0" t="s">
        <v>143</v>
      </c>
      <c r="L440" s="0" t="s">
        <v>144</v>
      </c>
      <c r="M440" s="0" t="str">
        <f aca="false">RIGHT(N440,LEN(N440)-FIND(" ",N440))</f>
        <v>HOLLYWOOD ST NE</v>
      </c>
      <c r="N440" s="0" t="s">
        <v>2370</v>
      </c>
      <c r="P440" s="0" t="s">
        <v>147</v>
      </c>
      <c r="Q440" s="0" t="s">
        <v>148</v>
      </c>
      <c r="R440" s="0" t="n">
        <v>44483</v>
      </c>
      <c r="AD440" s="0" t="s">
        <v>149</v>
      </c>
      <c r="AE440" s="0" t="s">
        <v>150</v>
      </c>
      <c r="AF440" s="0" t="s">
        <v>151</v>
      </c>
      <c r="AH440" s="0" t="n">
        <v>14</v>
      </c>
      <c r="AI440" s="0" t="n">
        <v>11</v>
      </c>
      <c r="AN440" s="0" t="s">
        <v>147</v>
      </c>
      <c r="AO440" s="0" t="s">
        <v>189</v>
      </c>
      <c r="AP440" s="0" t="s">
        <v>190</v>
      </c>
      <c r="AQ440" s="0" t="n">
        <v>9</v>
      </c>
      <c r="AR440" s="0" t="n">
        <v>64</v>
      </c>
      <c r="AS440" s="0" t="n">
        <v>32</v>
      </c>
      <c r="AV440" s="0" t="s">
        <v>154</v>
      </c>
      <c r="AW440" s="0" t="n">
        <f aca="false">COUNTA($BC440:$EG440)</f>
        <v>47</v>
      </c>
      <c r="AX440" s="0" t="n">
        <f aca="false">COUNTIF($BC440:$EG440,"D")</f>
        <v>12</v>
      </c>
      <c r="AY440" s="0" t="n">
        <f aca="false">COUNTIF($BC440:$EG440,"R")</f>
        <v>2</v>
      </c>
      <c r="AZ440" s="0" t="n">
        <f aca="false">IF(CC440="D",1,0)+IF(CL440="D",1,0)+IF(CW440="D",1,0)+IF(DD440="D",1,0)+IF(DJ440="D",1,0)+IF(DO440="D",1,0)+IF(DW440="D",1,0)</f>
        <v>4</v>
      </c>
      <c r="BA440" s="0" t="n">
        <f aca="false">IF(DH440&lt;&gt;"",1,0)+IF(DI440&lt;&gt;"",1,0)+IF(DK440&lt;&gt;"",1,0)+IF(DM440&lt;&gt;"",1,0)+IF(DN440&lt;&gt;"",1,0)+IF(DO440&lt;&gt;"",1,0)+IF(DQ440&lt;&gt;"",1,0)+IF(DR440&lt;&gt;"",1,0)+IF(DT440&lt;&gt;"",1,0)+IF(DU440&lt;&gt;"",1,0)+IF(DV440&lt;&gt;"",1,0)+IF(DW440&lt;&gt;"",1,0)+IF(DX440&lt;&gt;"",1,0)+IF(DZ440&lt;&gt;"",1,0)+IF(EA440&lt;&gt;"",1,0)+IF(EB440&lt;&gt;"",1,0)+IF(EE440&lt;&gt;"",1,0)</f>
        <v>9</v>
      </c>
      <c r="BB440" s="0" t="n">
        <f aca="false">AY440*AX440</f>
        <v>24</v>
      </c>
      <c r="BC440" s="0" t="s">
        <v>155</v>
      </c>
      <c r="BD440" s="0" t="s">
        <v>155</v>
      </c>
      <c r="BE440" s="0" t="s">
        <v>155</v>
      </c>
      <c r="BF440" s="0" t="s">
        <v>155</v>
      </c>
      <c r="BG440" s="0" t="s">
        <v>155</v>
      </c>
      <c r="BH440" s="0" t="s">
        <v>155</v>
      </c>
      <c r="BI440" s="0" t="s">
        <v>155</v>
      </c>
      <c r="BJ440" s="0" t="s">
        <v>155</v>
      </c>
      <c r="BK440" s="0" t="s">
        <v>155</v>
      </c>
      <c r="BL440" s="0" t="s">
        <v>155</v>
      </c>
      <c r="BP440" s="0" t="s">
        <v>155</v>
      </c>
      <c r="BR440" s="0" t="s">
        <v>155</v>
      </c>
      <c r="BS440" s="0" t="s">
        <v>155</v>
      </c>
      <c r="BT440" s="0" t="s">
        <v>155</v>
      </c>
      <c r="BV440" s="0" t="s">
        <v>155</v>
      </c>
      <c r="BY440" s="0" t="s">
        <v>144</v>
      </c>
      <c r="CA440" s="0" t="s">
        <v>155</v>
      </c>
      <c r="CG440" s="0" t="s">
        <v>155</v>
      </c>
      <c r="CH440" s="0" t="s">
        <v>144</v>
      </c>
      <c r="CK440" s="0" t="s">
        <v>155</v>
      </c>
      <c r="CL440" s="0" t="s">
        <v>144</v>
      </c>
      <c r="CN440" s="0" t="s">
        <v>155</v>
      </c>
      <c r="CO440" s="0" t="s">
        <v>144</v>
      </c>
      <c r="CP440" s="0" t="s">
        <v>155</v>
      </c>
      <c r="CT440" s="0" t="s">
        <v>155</v>
      </c>
      <c r="CU440" s="0" t="s">
        <v>144</v>
      </c>
      <c r="CV440" s="0" t="s">
        <v>155</v>
      </c>
      <c r="CY440" s="0" t="s">
        <v>155</v>
      </c>
      <c r="CZ440" s="0" t="s">
        <v>144</v>
      </c>
      <c r="DC440" s="0" t="s">
        <v>155</v>
      </c>
      <c r="DD440" s="0" t="s">
        <v>144</v>
      </c>
      <c r="DF440" s="0" t="s">
        <v>155</v>
      </c>
      <c r="DG440" s="0" t="s">
        <v>144</v>
      </c>
      <c r="DI440" s="0" t="s">
        <v>155</v>
      </c>
      <c r="DJ440" s="0" t="s">
        <v>144</v>
      </c>
      <c r="DL440" s="0" t="s">
        <v>155</v>
      </c>
      <c r="DM440" s="0" t="s">
        <v>144</v>
      </c>
      <c r="DN440" s="0" t="s">
        <v>155</v>
      </c>
      <c r="DR440" s="0" t="s">
        <v>155</v>
      </c>
      <c r="DS440" s="0" t="s">
        <v>174</v>
      </c>
      <c r="DT440" s="0" t="s">
        <v>174</v>
      </c>
      <c r="DU440" s="0" t="s">
        <v>155</v>
      </c>
      <c r="DW440" s="0" t="s">
        <v>144</v>
      </c>
      <c r="DX440" s="0" t="s">
        <v>155</v>
      </c>
      <c r="EA440" s="0" t="s">
        <v>155</v>
      </c>
      <c r="ED440" s="0" t="s">
        <v>144</v>
      </c>
      <c r="EF440" s="0" t="s">
        <v>155</v>
      </c>
    </row>
    <row r="441" customFormat="false" ht="13.8" hidden="false" customHeight="false" outlineLevel="0" collapsed="false">
      <c r="A441" s="0" t="s">
        <v>2371</v>
      </c>
      <c r="B441" s="0" t="n">
        <v>78</v>
      </c>
      <c r="C441" s="0" t="n">
        <v>205815</v>
      </c>
      <c r="D441" s="0" t="s">
        <v>891</v>
      </c>
      <c r="E441" s="0" t="s">
        <v>2372</v>
      </c>
      <c r="F441" s="0" t="str">
        <f aca="false">CONCATENATE(D442," ",LEFT(I442,4),"T=",AW442,"D=",AX442,"R=",AY442,"M=",AZ442,"L=",BA442,"B=",BB442)</f>
        <v>RICHARDSON 1973T=34D=11R=0M=4L=5B=0</v>
      </c>
      <c r="I441" s="0" t="s">
        <v>2373</v>
      </c>
      <c r="J441" s="0" t="s">
        <v>746</v>
      </c>
      <c r="K441" s="0" t="s">
        <v>143</v>
      </c>
      <c r="L441" s="0" t="s">
        <v>144</v>
      </c>
      <c r="M441" s="0" t="str">
        <f aca="false">RIGHT(N441,LEN(N441)-FIND(" ",N441))</f>
        <v>FAIRWAY DR NE</v>
      </c>
      <c r="N441" s="0" t="s">
        <v>2374</v>
      </c>
      <c r="P441" s="0" t="s">
        <v>147</v>
      </c>
      <c r="Q441" s="0" t="s">
        <v>148</v>
      </c>
      <c r="R441" s="0" t="n">
        <v>44483</v>
      </c>
      <c r="AD441" s="0" t="s">
        <v>149</v>
      </c>
      <c r="AE441" s="0" t="s">
        <v>150</v>
      </c>
      <c r="AF441" s="0" t="s">
        <v>151</v>
      </c>
      <c r="AH441" s="0" t="n">
        <v>14</v>
      </c>
      <c r="AI441" s="0" t="n">
        <v>11</v>
      </c>
      <c r="AN441" s="0" t="s">
        <v>147</v>
      </c>
      <c r="AO441" s="0" t="s">
        <v>176</v>
      </c>
      <c r="AP441" s="0" t="s">
        <v>177</v>
      </c>
      <c r="AQ441" s="0" t="n">
        <v>9</v>
      </c>
      <c r="AR441" s="0" t="n">
        <v>64</v>
      </c>
      <c r="AS441" s="0" t="n">
        <v>32</v>
      </c>
      <c r="AV441" s="0" t="s">
        <v>154</v>
      </c>
      <c r="AW441" s="0" t="n">
        <f aca="false">COUNTA($BC441:$EG441)</f>
        <v>40</v>
      </c>
      <c r="AX441" s="0" t="n">
        <f aca="false">COUNTIF($BC441:$EG441,"D")</f>
        <v>13</v>
      </c>
      <c r="AY441" s="0" t="n">
        <f aca="false">COUNTIF($BC441:$EG441,"R")</f>
        <v>0</v>
      </c>
      <c r="AZ441" s="0" t="n">
        <f aca="false">IF(CC441="D",1,0)+IF(CL441="D",1,0)+IF(CW441="D",1,0)+IF(DD441="D",1,0)+IF(DJ441="D",1,0)+IF(DO441="D",1,0)+IF(DW441="D",1,0)</f>
        <v>4</v>
      </c>
      <c r="BA441" s="0" t="n">
        <f aca="false">IF(DH441&lt;&gt;"",1,0)+IF(DI441&lt;&gt;"",1,0)+IF(DK441&lt;&gt;"",1,0)+IF(DM441&lt;&gt;"",1,0)+IF(DN441&lt;&gt;"",1,0)+IF(DO441&lt;&gt;"",1,0)+IF(DQ441&lt;&gt;"",1,0)+IF(DR441&lt;&gt;"",1,0)+IF(DT441&lt;&gt;"",1,0)+IF(DU441&lt;&gt;"",1,0)+IF(DV441&lt;&gt;"",1,0)+IF(DW441&lt;&gt;"",1,0)+IF(DX441&lt;&gt;"",1,0)+IF(DZ441&lt;&gt;"",1,0)+IF(EA441&lt;&gt;"",1,0)+IF(EB441&lt;&gt;"",1,0)+IF(EE441&lt;&gt;"",1,0)</f>
        <v>9</v>
      </c>
      <c r="BB441" s="0" t="n">
        <f aca="false">AY441*AX441</f>
        <v>0</v>
      </c>
      <c r="BD441" s="0" t="s">
        <v>155</v>
      </c>
      <c r="BH441" s="0" t="s">
        <v>155</v>
      </c>
      <c r="BI441" s="0" t="s">
        <v>155</v>
      </c>
      <c r="BJ441" s="0" t="s">
        <v>155</v>
      </c>
      <c r="BK441" s="0" t="s">
        <v>155</v>
      </c>
      <c r="BL441" s="0" t="s">
        <v>155</v>
      </c>
      <c r="BP441" s="0" t="s">
        <v>155</v>
      </c>
      <c r="BR441" s="0" t="s">
        <v>155</v>
      </c>
      <c r="BS441" s="0" t="s">
        <v>155</v>
      </c>
      <c r="BV441" s="0" t="s">
        <v>155</v>
      </c>
      <c r="BY441" s="0" t="s">
        <v>144</v>
      </c>
      <c r="CA441" s="0" t="s">
        <v>155</v>
      </c>
      <c r="CG441" s="0" t="s">
        <v>155</v>
      </c>
      <c r="CK441" s="0" t="s">
        <v>155</v>
      </c>
      <c r="CL441" s="0" t="s">
        <v>144</v>
      </c>
      <c r="CN441" s="0" t="s">
        <v>155</v>
      </c>
      <c r="CO441" s="0" t="s">
        <v>144</v>
      </c>
      <c r="CP441" s="0" t="s">
        <v>155</v>
      </c>
      <c r="CQ441" s="0" t="s">
        <v>144</v>
      </c>
      <c r="CT441" s="0" t="s">
        <v>155</v>
      </c>
      <c r="CV441" s="0" t="s">
        <v>155</v>
      </c>
      <c r="CY441" s="0" t="s">
        <v>155</v>
      </c>
      <c r="CZ441" s="0" t="s">
        <v>144</v>
      </c>
      <c r="DC441" s="0" t="s">
        <v>155</v>
      </c>
      <c r="DD441" s="0" t="s">
        <v>144</v>
      </c>
      <c r="DF441" s="0" t="s">
        <v>155</v>
      </c>
      <c r="DG441" s="0" t="s">
        <v>144</v>
      </c>
      <c r="DI441" s="0" t="s">
        <v>155</v>
      </c>
      <c r="DJ441" s="0" t="s">
        <v>144</v>
      </c>
      <c r="DM441" s="0" t="s">
        <v>144</v>
      </c>
      <c r="DN441" s="0" t="s">
        <v>155</v>
      </c>
      <c r="DR441" s="0" t="s">
        <v>155</v>
      </c>
      <c r="DS441" s="0" t="s">
        <v>144</v>
      </c>
      <c r="DT441" s="0" t="s">
        <v>144</v>
      </c>
      <c r="DU441" s="0" t="s">
        <v>155</v>
      </c>
      <c r="DW441" s="0" t="s">
        <v>144</v>
      </c>
      <c r="DX441" s="0" t="s">
        <v>155</v>
      </c>
      <c r="EA441" s="0" t="s">
        <v>155</v>
      </c>
      <c r="ED441" s="0" t="s">
        <v>144</v>
      </c>
      <c r="EF441" s="0" t="s">
        <v>155</v>
      </c>
    </row>
    <row r="442" customFormat="false" ht="13.8" hidden="false" customHeight="false" outlineLevel="0" collapsed="false">
      <c r="A442" s="0" t="s">
        <v>2375</v>
      </c>
      <c r="B442" s="0" t="n">
        <v>78</v>
      </c>
      <c r="C442" s="0" t="n">
        <v>226622</v>
      </c>
      <c r="D442" s="0" t="s">
        <v>891</v>
      </c>
      <c r="E442" s="0" t="s">
        <v>2062</v>
      </c>
      <c r="F442" s="0" t="str">
        <f aca="false">CONCATENATE(D443," ",LEFT(I443,4),"T=",AW443,"D=",AX443,"R=",AY443,"M=",AZ443,"L=",BA443,"B=",BB443)</f>
        <v>SOK 1948T=44D=13R=0M=4L=8B=0</v>
      </c>
      <c r="G442" s="0" t="s">
        <v>365</v>
      </c>
      <c r="I442" s="0" t="s">
        <v>2376</v>
      </c>
      <c r="J442" s="0" t="s">
        <v>746</v>
      </c>
      <c r="K442" s="0" t="s">
        <v>143</v>
      </c>
      <c r="L442" s="0" t="s">
        <v>144</v>
      </c>
      <c r="M442" s="0" t="str">
        <f aca="false">RIGHT(N442,LEN(N442)-FIND(" ",N442))</f>
        <v>FAIRWAY DR NE</v>
      </c>
      <c r="N442" s="0" t="s">
        <v>2374</v>
      </c>
      <c r="P442" s="0" t="s">
        <v>147</v>
      </c>
      <c r="Q442" s="0" t="s">
        <v>148</v>
      </c>
      <c r="R442" s="0" t="n">
        <v>44483</v>
      </c>
      <c r="AD442" s="0" t="s">
        <v>149</v>
      </c>
      <c r="AE442" s="0" t="s">
        <v>150</v>
      </c>
      <c r="AF442" s="0" t="s">
        <v>151</v>
      </c>
      <c r="AH442" s="0" t="n">
        <v>14</v>
      </c>
      <c r="AI442" s="0" t="n">
        <v>11</v>
      </c>
      <c r="AN442" s="0" t="s">
        <v>147</v>
      </c>
      <c r="AO442" s="0" t="s">
        <v>176</v>
      </c>
      <c r="AP442" s="0" t="s">
        <v>177</v>
      </c>
      <c r="AQ442" s="0" t="n">
        <v>9</v>
      </c>
      <c r="AR442" s="0" t="n">
        <v>64</v>
      </c>
      <c r="AS442" s="0" t="n">
        <v>32</v>
      </c>
      <c r="AV442" s="0" t="s">
        <v>154</v>
      </c>
      <c r="AW442" s="0" t="n">
        <f aca="false">COUNTA($BC442:$EG442)</f>
        <v>34</v>
      </c>
      <c r="AX442" s="0" t="n">
        <f aca="false">COUNTIF($BC442:$EG442,"D")</f>
        <v>11</v>
      </c>
      <c r="AY442" s="0" t="n">
        <f aca="false">COUNTIF($BC442:$EG442,"R")</f>
        <v>0</v>
      </c>
      <c r="AZ442" s="0" t="n">
        <f aca="false">IF(CC442="D",1,0)+IF(CL442="D",1,0)+IF(CW442="D",1,0)+IF(DD442="D",1,0)+IF(DJ442="D",1,0)+IF(DO442="D",1,0)+IF(DW442="D",1,0)</f>
        <v>4</v>
      </c>
      <c r="BA442" s="0" t="n">
        <f aca="false">IF(DH442&lt;&gt;"",1,0)+IF(DI442&lt;&gt;"",1,0)+IF(DK442&lt;&gt;"",1,0)+IF(DM442&lt;&gt;"",1,0)+IF(DN442&lt;&gt;"",1,0)+IF(DO442&lt;&gt;"",1,0)+IF(DQ442&lt;&gt;"",1,0)+IF(DR442&lt;&gt;"",1,0)+IF(DT442&lt;&gt;"",1,0)+IF(DU442&lt;&gt;"",1,0)+IF(DV442&lt;&gt;"",1,0)+IF(DW442&lt;&gt;"",1,0)+IF(DX442&lt;&gt;"",1,0)+IF(DZ442&lt;&gt;"",1,0)+IF(EA442&lt;&gt;"",1,0)+IF(EB442&lt;&gt;"",1,0)+IF(EE442&lt;&gt;"",1,0)</f>
        <v>5</v>
      </c>
      <c r="BB442" s="0" t="n">
        <f aca="false">AY442*AX442</f>
        <v>0</v>
      </c>
      <c r="BD442" s="0" t="s">
        <v>155</v>
      </c>
      <c r="BH442" s="0" t="s">
        <v>155</v>
      </c>
      <c r="BI442" s="0" t="s">
        <v>155</v>
      </c>
      <c r="BJ442" s="0" t="s">
        <v>155</v>
      </c>
      <c r="BK442" s="0" t="s">
        <v>155</v>
      </c>
      <c r="BL442" s="0" t="s">
        <v>155</v>
      </c>
      <c r="BP442" s="0" t="s">
        <v>155</v>
      </c>
      <c r="BR442" s="0" t="s">
        <v>155</v>
      </c>
      <c r="BS442" s="0" t="s">
        <v>155</v>
      </c>
      <c r="BV442" s="0" t="s">
        <v>155</v>
      </c>
      <c r="BY442" s="0" t="s">
        <v>144</v>
      </c>
      <c r="CA442" s="0" t="s">
        <v>155</v>
      </c>
      <c r="CG442" s="0" t="s">
        <v>155</v>
      </c>
      <c r="CK442" s="0" t="s">
        <v>155</v>
      </c>
      <c r="CL442" s="0" t="s">
        <v>144</v>
      </c>
      <c r="CN442" s="0" t="s">
        <v>155</v>
      </c>
      <c r="CO442" s="0" t="s">
        <v>144</v>
      </c>
      <c r="CP442" s="0" t="s">
        <v>155</v>
      </c>
      <c r="CQ442" s="0" t="s">
        <v>144</v>
      </c>
      <c r="CT442" s="0" t="s">
        <v>155</v>
      </c>
      <c r="CV442" s="0" t="s">
        <v>155</v>
      </c>
      <c r="CW442" s="0" t="s">
        <v>144</v>
      </c>
      <c r="CY442" s="0" t="s">
        <v>155</v>
      </c>
      <c r="DC442" s="0" t="s">
        <v>155</v>
      </c>
      <c r="DD442" s="0" t="s">
        <v>144</v>
      </c>
      <c r="DG442" s="0" t="s">
        <v>144</v>
      </c>
      <c r="DI442" s="0" t="s">
        <v>155</v>
      </c>
      <c r="DJ442" s="0" t="s">
        <v>144</v>
      </c>
      <c r="DM442" s="0" t="s">
        <v>144</v>
      </c>
      <c r="DN442" s="0" t="s">
        <v>155</v>
      </c>
      <c r="DR442" s="0" t="s">
        <v>155</v>
      </c>
      <c r="DS442" s="0" t="s">
        <v>144</v>
      </c>
      <c r="DT442" s="0" t="s">
        <v>144</v>
      </c>
      <c r="EF442" s="0" t="s">
        <v>155</v>
      </c>
    </row>
    <row r="443" customFormat="false" ht="13.8" hidden="false" customHeight="false" outlineLevel="0" collapsed="false">
      <c r="A443" s="0" t="s">
        <v>2377</v>
      </c>
      <c r="B443" s="0" t="n">
        <v>78</v>
      </c>
      <c r="C443" s="0" t="n">
        <v>160224</v>
      </c>
      <c r="D443" s="0" t="s">
        <v>2378</v>
      </c>
      <c r="E443" s="0" t="s">
        <v>2379</v>
      </c>
      <c r="F443" s="0" t="str">
        <f aca="false">CONCATENATE(D444," ",LEFT(I444,4),"T=",AW444,"D=",AX444,"R=",AY444,"M=",AZ444,"L=",BA444,"B=",BB444)</f>
        <v>CAPERS 1978T=41D=12R=1M=3L=8B=12</v>
      </c>
      <c r="G443" s="0" t="s">
        <v>553</v>
      </c>
      <c r="I443" s="0" t="s">
        <v>2380</v>
      </c>
      <c r="J443" s="0" t="s">
        <v>2381</v>
      </c>
      <c r="K443" s="0" t="s">
        <v>143</v>
      </c>
      <c r="L443" s="0" t="s">
        <v>144</v>
      </c>
      <c r="M443" s="0" t="str">
        <f aca="false">RIGHT(N443,LEN(N443)-FIND(" ",N443))</f>
        <v>BEECHWOOD ST NE</v>
      </c>
      <c r="N443" s="0" t="s">
        <v>2382</v>
      </c>
      <c r="P443" s="0" t="s">
        <v>147</v>
      </c>
      <c r="Q443" s="0" t="s">
        <v>148</v>
      </c>
      <c r="R443" s="0" t="n">
        <v>44483</v>
      </c>
      <c r="AD443" s="0" t="s">
        <v>149</v>
      </c>
      <c r="AE443" s="0" t="s">
        <v>150</v>
      </c>
      <c r="AF443" s="0" t="s">
        <v>151</v>
      </c>
      <c r="AH443" s="0" t="n">
        <v>14</v>
      </c>
      <c r="AI443" s="0" t="n">
        <v>11</v>
      </c>
      <c r="AN443" s="0" t="s">
        <v>147</v>
      </c>
      <c r="AO443" s="0" t="s">
        <v>261</v>
      </c>
      <c r="AP443" s="0" t="s">
        <v>262</v>
      </c>
      <c r="AQ443" s="0" t="n">
        <v>9</v>
      </c>
      <c r="AR443" s="0" t="n">
        <v>64</v>
      </c>
      <c r="AS443" s="0" t="n">
        <v>32</v>
      </c>
      <c r="AV443" s="0" t="s">
        <v>154</v>
      </c>
      <c r="AW443" s="0" t="n">
        <f aca="false">COUNTA($BC443:$EG443)</f>
        <v>44</v>
      </c>
      <c r="AX443" s="0" t="n">
        <f aca="false">COUNTIF($BC443:$EG443,"D")</f>
        <v>13</v>
      </c>
      <c r="AY443" s="0" t="n">
        <f aca="false">COUNTIF($BC443:$EG443,"R")</f>
        <v>0</v>
      </c>
      <c r="AZ443" s="0" t="n">
        <f aca="false">IF(CC443="D",1,0)+IF(CL443="D",1,0)+IF(CW443="D",1,0)+IF(DD443="D",1,0)+IF(DJ443="D",1,0)+IF(DO443="D",1,0)+IF(DW443="D",1,0)</f>
        <v>4</v>
      </c>
      <c r="BA443" s="0" t="n">
        <f aca="false">IF(DH443&lt;&gt;"",1,0)+IF(DI443&lt;&gt;"",1,0)+IF(DK443&lt;&gt;"",1,0)+IF(DM443&lt;&gt;"",1,0)+IF(DN443&lt;&gt;"",1,0)+IF(DO443&lt;&gt;"",1,0)+IF(DQ443&lt;&gt;"",1,0)+IF(DR443&lt;&gt;"",1,0)+IF(DT443&lt;&gt;"",1,0)+IF(DU443&lt;&gt;"",1,0)+IF(DV443&lt;&gt;"",1,0)+IF(DW443&lt;&gt;"",1,0)+IF(DX443&lt;&gt;"",1,0)+IF(DZ443&lt;&gt;"",1,0)+IF(EA443&lt;&gt;"",1,0)+IF(EB443&lt;&gt;"",1,0)+IF(EE443&lt;&gt;"",1,0)</f>
        <v>8</v>
      </c>
      <c r="BB443" s="0" t="n">
        <f aca="false">AY443*AX443</f>
        <v>0</v>
      </c>
      <c r="BC443" s="0" t="s">
        <v>155</v>
      </c>
      <c r="BD443" s="0" t="s">
        <v>155</v>
      </c>
      <c r="BF443" s="0" t="s">
        <v>155</v>
      </c>
      <c r="BG443" s="0" t="s">
        <v>155</v>
      </c>
      <c r="BH443" s="0" t="s">
        <v>155</v>
      </c>
      <c r="BI443" s="0" t="s">
        <v>155</v>
      </c>
      <c r="BJ443" s="0" t="s">
        <v>155</v>
      </c>
      <c r="BK443" s="0" t="s">
        <v>155</v>
      </c>
      <c r="BL443" s="0" t="s">
        <v>155</v>
      </c>
      <c r="BP443" s="0" t="s">
        <v>155</v>
      </c>
      <c r="BR443" s="0" t="s">
        <v>155</v>
      </c>
      <c r="BS443" s="0" t="s">
        <v>155</v>
      </c>
      <c r="BV443" s="0" t="s">
        <v>155</v>
      </c>
      <c r="BY443" s="0" t="s">
        <v>144</v>
      </c>
      <c r="CA443" s="0" t="s">
        <v>155</v>
      </c>
      <c r="CG443" s="0" t="s">
        <v>155</v>
      </c>
      <c r="CH443" s="0" t="s">
        <v>144</v>
      </c>
      <c r="CK443" s="0" t="s">
        <v>155</v>
      </c>
      <c r="CN443" s="0" t="s">
        <v>155</v>
      </c>
      <c r="CO443" s="0" t="s">
        <v>144</v>
      </c>
      <c r="CP443" s="0" t="s">
        <v>155</v>
      </c>
      <c r="CT443" s="0" t="s">
        <v>155</v>
      </c>
      <c r="CU443" s="0" t="s">
        <v>144</v>
      </c>
      <c r="CV443" s="0" t="s">
        <v>155</v>
      </c>
      <c r="CW443" s="0" t="s">
        <v>144</v>
      </c>
      <c r="CY443" s="0" t="s">
        <v>155</v>
      </c>
      <c r="CZ443" s="0" t="s">
        <v>144</v>
      </c>
      <c r="DC443" s="0" t="s">
        <v>155</v>
      </c>
      <c r="DD443" s="0" t="s">
        <v>144</v>
      </c>
      <c r="DF443" s="0" t="s">
        <v>155</v>
      </c>
      <c r="DG443" s="0" t="s">
        <v>144</v>
      </c>
      <c r="DI443" s="0" t="s">
        <v>155</v>
      </c>
      <c r="DJ443" s="0" t="s">
        <v>144</v>
      </c>
      <c r="DL443" s="0" t="s">
        <v>155</v>
      </c>
      <c r="DM443" s="0" t="s">
        <v>144</v>
      </c>
      <c r="DN443" s="0" t="s">
        <v>155</v>
      </c>
      <c r="DR443" s="0" t="s">
        <v>155</v>
      </c>
      <c r="DS443" s="0" t="s">
        <v>144</v>
      </c>
      <c r="DU443" s="0" t="s">
        <v>155</v>
      </c>
      <c r="DW443" s="0" t="s">
        <v>144</v>
      </c>
      <c r="DX443" s="0" t="s">
        <v>155</v>
      </c>
      <c r="EA443" s="0" t="s">
        <v>155</v>
      </c>
      <c r="ED443" s="0" t="s">
        <v>144</v>
      </c>
      <c r="EF443" s="0" t="s">
        <v>155</v>
      </c>
    </row>
    <row r="444" customFormat="false" ht="13.8" hidden="false" customHeight="false" outlineLevel="0" collapsed="false">
      <c r="A444" s="0" t="s">
        <v>2383</v>
      </c>
      <c r="B444" s="0" t="n">
        <v>78</v>
      </c>
      <c r="C444" s="0" t="n">
        <v>285137</v>
      </c>
      <c r="D444" s="0" t="s">
        <v>2384</v>
      </c>
      <c r="E444" s="0" t="s">
        <v>2385</v>
      </c>
      <c r="F444" s="0" t="str">
        <f aca="false">CONCATENATE(D445," ",LEFT(I445,4),"T=",AW445,"D=",AX445,"R=",AY445,"M=",AZ445,"L=",BA445,"B=",BB445)</f>
        <v>CALDWELL 1969T=25D=11R=0M=4L=8B=0</v>
      </c>
      <c r="G444" s="0" t="s">
        <v>250</v>
      </c>
      <c r="I444" s="0" t="s">
        <v>2386</v>
      </c>
      <c r="J444" s="0" t="s">
        <v>2387</v>
      </c>
      <c r="K444" s="0" t="s">
        <v>143</v>
      </c>
      <c r="L444" s="0" t="s">
        <v>144</v>
      </c>
      <c r="M444" s="0" t="str">
        <f aca="false">RIGHT(N444,LEN(N444)-FIND(" ",N444))</f>
        <v>CRESCENT DR NE</v>
      </c>
      <c r="N444" s="0" t="s">
        <v>2388</v>
      </c>
      <c r="P444" s="0" t="s">
        <v>147</v>
      </c>
      <c r="Q444" s="0" t="s">
        <v>148</v>
      </c>
      <c r="R444" s="0" t="n">
        <v>44483</v>
      </c>
      <c r="AD444" s="0" t="s">
        <v>149</v>
      </c>
      <c r="AE444" s="0" t="s">
        <v>150</v>
      </c>
      <c r="AF444" s="0" t="s">
        <v>151</v>
      </c>
      <c r="AH444" s="0" t="n">
        <v>14</v>
      </c>
      <c r="AI444" s="0" t="n">
        <v>11</v>
      </c>
      <c r="AN444" s="0" t="s">
        <v>147</v>
      </c>
      <c r="AO444" s="0" t="s">
        <v>176</v>
      </c>
      <c r="AP444" s="0" t="s">
        <v>177</v>
      </c>
      <c r="AQ444" s="0" t="n">
        <v>9</v>
      </c>
      <c r="AR444" s="0" t="n">
        <v>64</v>
      </c>
      <c r="AS444" s="0" t="n">
        <v>32</v>
      </c>
      <c r="AV444" s="0" t="s">
        <v>154</v>
      </c>
      <c r="AW444" s="0" t="n">
        <f aca="false">COUNTA($BC444:$EG444)</f>
        <v>41</v>
      </c>
      <c r="AX444" s="0" t="n">
        <f aca="false">COUNTIF($BC444:$EG444,"D")</f>
        <v>12</v>
      </c>
      <c r="AY444" s="0" t="n">
        <f aca="false">COUNTIF($BC444:$EG444,"R")</f>
        <v>1</v>
      </c>
      <c r="AZ444" s="0" t="n">
        <f aca="false">IF(CC444="D",1,0)+IF(CL444="D",1,0)+IF(CW444="D",1,0)+IF(DD444="D",1,0)+IF(DJ444="D",1,0)+IF(DO444="D",1,0)+IF(DW444="D",1,0)</f>
        <v>3</v>
      </c>
      <c r="BA444" s="0" t="n">
        <f aca="false">IF(DH444&lt;&gt;"",1,0)+IF(DI444&lt;&gt;"",1,0)+IF(DK444&lt;&gt;"",1,0)+IF(DM444&lt;&gt;"",1,0)+IF(DN444&lt;&gt;"",1,0)+IF(DO444&lt;&gt;"",1,0)+IF(DQ444&lt;&gt;"",1,0)+IF(DR444&lt;&gt;"",1,0)+IF(DT444&lt;&gt;"",1,0)+IF(DU444&lt;&gt;"",1,0)+IF(DV444&lt;&gt;"",1,0)+IF(DW444&lt;&gt;"",1,0)+IF(DX444&lt;&gt;"",1,0)+IF(DZ444&lt;&gt;"",1,0)+IF(EA444&lt;&gt;"",1,0)+IF(EB444&lt;&gt;"",1,0)+IF(EE444&lt;&gt;"",1,0)</f>
        <v>8</v>
      </c>
      <c r="BB444" s="0" t="n">
        <f aca="false">AY444*AX444</f>
        <v>12</v>
      </c>
      <c r="BC444" s="0" t="s">
        <v>155</v>
      </c>
      <c r="BD444" s="0" t="s">
        <v>155</v>
      </c>
      <c r="BH444" s="0" t="s">
        <v>155</v>
      </c>
      <c r="BI444" s="0" t="s">
        <v>155</v>
      </c>
      <c r="BJ444" s="0" t="s">
        <v>155</v>
      </c>
      <c r="BK444" s="0" t="s">
        <v>155</v>
      </c>
      <c r="BL444" s="0" t="s">
        <v>155</v>
      </c>
      <c r="BP444" s="0" t="s">
        <v>155</v>
      </c>
      <c r="BR444" s="0" t="s">
        <v>155</v>
      </c>
      <c r="BS444" s="0" t="s">
        <v>155</v>
      </c>
      <c r="BY444" s="0" t="s">
        <v>144</v>
      </c>
      <c r="CA444" s="0" t="s">
        <v>155</v>
      </c>
      <c r="CG444" s="0" t="s">
        <v>155</v>
      </c>
      <c r="CH444" s="0" t="s">
        <v>144</v>
      </c>
      <c r="CK444" s="0" t="s">
        <v>155</v>
      </c>
      <c r="CL444" s="0" t="s">
        <v>144</v>
      </c>
      <c r="CN444" s="0" t="s">
        <v>155</v>
      </c>
      <c r="CO444" s="0" t="s">
        <v>144</v>
      </c>
      <c r="CP444" s="0" t="s">
        <v>155</v>
      </c>
      <c r="CQ444" s="0" t="s">
        <v>144</v>
      </c>
      <c r="CT444" s="0" t="s">
        <v>155</v>
      </c>
      <c r="CU444" s="0" t="s">
        <v>144</v>
      </c>
      <c r="CV444" s="0" t="s">
        <v>155</v>
      </c>
      <c r="CY444" s="0" t="s">
        <v>155</v>
      </c>
      <c r="CZ444" s="0" t="s">
        <v>174</v>
      </c>
      <c r="DC444" s="0" t="s">
        <v>155</v>
      </c>
      <c r="DF444" s="0" t="s">
        <v>155</v>
      </c>
      <c r="DG444" s="0" t="s">
        <v>144</v>
      </c>
      <c r="DI444" s="0" t="s">
        <v>155</v>
      </c>
      <c r="DJ444" s="0" t="s">
        <v>144</v>
      </c>
      <c r="DL444" s="0" t="s">
        <v>155</v>
      </c>
      <c r="DN444" s="0" t="s">
        <v>155</v>
      </c>
      <c r="DR444" s="0" t="s">
        <v>155</v>
      </c>
      <c r="DS444" s="0" t="s">
        <v>144</v>
      </c>
      <c r="DT444" s="0" t="s">
        <v>144</v>
      </c>
      <c r="DU444" s="0" t="s">
        <v>155</v>
      </c>
      <c r="DW444" s="0" t="s">
        <v>144</v>
      </c>
      <c r="DX444" s="0" t="s">
        <v>155</v>
      </c>
      <c r="EA444" s="0" t="s">
        <v>155</v>
      </c>
      <c r="ED444" s="0" t="s">
        <v>144</v>
      </c>
      <c r="EF444" s="0" t="s">
        <v>155</v>
      </c>
    </row>
    <row r="445" customFormat="false" ht="13.8" hidden="false" customHeight="false" outlineLevel="0" collapsed="false">
      <c r="A445" s="0" t="s">
        <v>2389</v>
      </c>
      <c r="B445" s="0" t="n">
        <v>78</v>
      </c>
      <c r="C445" s="0" t="n">
        <v>375907</v>
      </c>
      <c r="D445" s="0" t="s">
        <v>2390</v>
      </c>
      <c r="E445" s="0" t="s">
        <v>2391</v>
      </c>
      <c r="F445" s="0" t="str">
        <f aca="false">CONCATENATE(D446," ",LEFT(I446,4),"T=",AW446,"D=",AX446,"R=",AY446,"M=",AZ446,"L=",BA446,"B=",BB446)</f>
        <v>OLEARY 1953T=44D=12R=2M=4L=9B=24</v>
      </c>
      <c r="G445" s="0" t="s">
        <v>365</v>
      </c>
      <c r="I445" s="0" t="s">
        <v>2392</v>
      </c>
      <c r="J445" s="0" t="s">
        <v>2393</v>
      </c>
      <c r="K445" s="0" t="s">
        <v>143</v>
      </c>
      <c r="L445" s="0" t="s">
        <v>144</v>
      </c>
      <c r="M445" s="0" t="str">
        <f aca="false">RIGHT(N445,LEN(N445)-FIND(" ",N445))</f>
        <v>BONNIE BRAE AVE NE</v>
      </c>
      <c r="N445" s="0" t="s">
        <v>2394</v>
      </c>
      <c r="P445" s="0" t="s">
        <v>147</v>
      </c>
      <c r="Q445" s="0" t="s">
        <v>148</v>
      </c>
      <c r="R445" s="0" t="n">
        <v>44483</v>
      </c>
      <c r="AD445" s="0" t="s">
        <v>149</v>
      </c>
      <c r="AE445" s="0" t="s">
        <v>150</v>
      </c>
      <c r="AF445" s="0" t="s">
        <v>151</v>
      </c>
      <c r="AH445" s="0" t="n">
        <v>14</v>
      </c>
      <c r="AI445" s="0" t="n">
        <v>11</v>
      </c>
      <c r="AN445" s="0" t="s">
        <v>147</v>
      </c>
      <c r="AO445" s="0" t="s">
        <v>152</v>
      </c>
      <c r="AP445" s="0" t="s">
        <v>153</v>
      </c>
      <c r="AQ445" s="0" t="n">
        <v>9</v>
      </c>
      <c r="AR445" s="0" t="n">
        <v>64</v>
      </c>
      <c r="AS445" s="0" t="n">
        <v>32</v>
      </c>
      <c r="AV445" s="0" t="s">
        <v>154</v>
      </c>
      <c r="AW445" s="0" t="n">
        <f aca="false">COUNTA($BC445:$EG445)</f>
        <v>25</v>
      </c>
      <c r="AX445" s="0" t="n">
        <f aca="false">COUNTIF($BC445:$EG445,"D")</f>
        <v>11</v>
      </c>
      <c r="AY445" s="0" t="n">
        <f aca="false">COUNTIF($BC445:$EG445,"R")</f>
        <v>0</v>
      </c>
      <c r="AZ445" s="0" t="n">
        <f aca="false">IF(CC445="D",1,0)+IF(CL445="D",1,0)+IF(CW445="D",1,0)+IF(DD445="D",1,0)+IF(DJ445="D",1,0)+IF(DO445="D",1,0)+IF(DW445="D",1,0)</f>
        <v>4</v>
      </c>
      <c r="BA445" s="0" t="n">
        <f aca="false">IF(DH445&lt;&gt;"",1,0)+IF(DI445&lt;&gt;"",1,0)+IF(DK445&lt;&gt;"",1,0)+IF(DM445&lt;&gt;"",1,0)+IF(DN445&lt;&gt;"",1,0)+IF(DO445&lt;&gt;"",1,0)+IF(DQ445&lt;&gt;"",1,0)+IF(DR445&lt;&gt;"",1,0)+IF(DT445&lt;&gt;"",1,0)+IF(DU445&lt;&gt;"",1,0)+IF(DV445&lt;&gt;"",1,0)+IF(DW445&lt;&gt;"",1,0)+IF(DX445&lt;&gt;"",1,0)+IF(DZ445&lt;&gt;"",1,0)+IF(EA445&lt;&gt;"",1,0)+IF(EB445&lt;&gt;"",1,0)+IF(EE445&lt;&gt;"",1,0)</f>
        <v>8</v>
      </c>
      <c r="BB445" s="0" t="n">
        <f aca="false">AY445*AX445</f>
        <v>0</v>
      </c>
      <c r="CK445" s="0" t="s">
        <v>155</v>
      </c>
      <c r="CL445" s="0" t="s">
        <v>144</v>
      </c>
      <c r="CN445" s="0" t="s">
        <v>155</v>
      </c>
      <c r="CO445" s="0" t="s">
        <v>144</v>
      </c>
      <c r="CP445" s="0" t="s">
        <v>155</v>
      </c>
      <c r="CQ445" s="0" t="s">
        <v>144</v>
      </c>
      <c r="CU445" s="0" t="s">
        <v>144</v>
      </c>
      <c r="CV445" s="0" t="s">
        <v>155</v>
      </c>
      <c r="CW445" s="0" t="s">
        <v>144</v>
      </c>
      <c r="CY445" s="0" t="s">
        <v>155</v>
      </c>
      <c r="CZ445" s="0" t="s">
        <v>144</v>
      </c>
      <c r="DC445" s="0" t="s">
        <v>155</v>
      </c>
      <c r="DD445" s="0" t="s">
        <v>144</v>
      </c>
      <c r="DF445" s="0" t="s">
        <v>155</v>
      </c>
      <c r="DG445" s="0" t="s">
        <v>144</v>
      </c>
      <c r="DI445" s="0" t="s">
        <v>155</v>
      </c>
      <c r="DN445" s="0" t="s">
        <v>155</v>
      </c>
      <c r="DR445" s="0" t="s">
        <v>155</v>
      </c>
      <c r="DS445" s="0" t="s">
        <v>144</v>
      </c>
      <c r="DT445" s="0" t="s">
        <v>144</v>
      </c>
      <c r="DU445" s="0" t="s">
        <v>155</v>
      </c>
      <c r="DW445" s="0" t="s">
        <v>144</v>
      </c>
      <c r="DX445" s="0" t="s">
        <v>155</v>
      </c>
      <c r="EA445" s="0" t="s">
        <v>155</v>
      </c>
      <c r="EF445" s="0" t="s">
        <v>155</v>
      </c>
    </row>
    <row r="446" customFormat="false" ht="13.8" hidden="false" customHeight="false" outlineLevel="0" collapsed="false">
      <c r="A446" s="0" t="s">
        <v>2395</v>
      </c>
      <c r="B446" s="0" t="n">
        <v>78</v>
      </c>
      <c r="C446" s="0" t="n">
        <v>180070</v>
      </c>
      <c r="D446" s="0" t="s">
        <v>2366</v>
      </c>
      <c r="E446" s="0" t="s">
        <v>435</v>
      </c>
      <c r="F446" s="0" t="str">
        <f aca="false">CONCATENATE(D447," ",LEFT(I447,4),"T=",AW447,"D=",AX447,"R=",AY447,"M=",AZ447,"L=",BA447,"B=",BB447)</f>
        <v>PAXOS 1978T=19D=4R=1M=0L=4B=4</v>
      </c>
      <c r="G446" s="0" t="s">
        <v>250</v>
      </c>
      <c r="I446" s="0" t="s">
        <v>2396</v>
      </c>
      <c r="J446" s="0" t="s">
        <v>2397</v>
      </c>
      <c r="K446" s="0" t="s">
        <v>143</v>
      </c>
      <c r="L446" s="0" t="s">
        <v>144</v>
      </c>
      <c r="M446" s="0" t="str">
        <f aca="false">RIGHT(N446,LEN(N446)-FIND(" ",N446))</f>
        <v>HOLLYWOOD ST NE</v>
      </c>
      <c r="N446" s="0" t="s">
        <v>2370</v>
      </c>
      <c r="P446" s="0" t="s">
        <v>147</v>
      </c>
      <c r="Q446" s="0" t="s">
        <v>148</v>
      </c>
      <c r="R446" s="0" t="n">
        <v>44483</v>
      </c>
      <c r="AD446" s="0" t="s">
        <v>149</v>
      </c>
      <c r="AE446" s="0" t="s">
        <v>150</v>
      </c>
      <c r="AF446" s="0" t="s">
        <v>151</v>
      </c>
      <c r="AH446" s="0" t="n">
        <v>14</v>
      </c>
      <c r="AI446" s="0" t="n">
        <v>11</v>
      </c>
      <c r="AN446" s="0" t="s">
        <v>147</v>
      </c>
      <c r="AO446" s="0" t="s">
        <v>189</v>
      </c>
      <c r="AP446" s="0" t="s">
        <v>190</v>
      </c>
      <c r="AQ446" s="0" t="n">
        <v>9</v>
      </c>
      <c r="AR446" s="0" t="n">
        <v>64</v>
      </c>
      <c r="AS446" s="0" t="n">
        <v>32</v>
      </c>
      <c r="AV446" s="0" t="s">
        <v>154</v>
      </c>
      <c r="AW446" s="0" t="n">
        <f aca="false">COUNTA($BC446:$EG446)</f>
        <v>44</v>
      </c>
      <c r="AX446" s="0" t="n">
        <f aca="false">COUNTIF($BC446:$EG446,"D")</f>
        <v>12</v>
      </c>
      <c r="AY446" s="0" t="n">
        <f aca="false">COUNTIF($BC446:$EG446,"R")</f>
        <v>2</v>
      </c>
      <c r="AZ446" s="0" t="n">
        <f aca="false">IF(CC446="D",1,0)+IF(CL446="D",1,0)+IF(CW446="D",1,0)+IF(DD446="D",1,0)+IF(DJ446="D",1,0)+IF(DO446="D",1,0)+IF(DW446="D",1,0)</f>
        <v>4</v>
      </c>
      <c r="BA446" s="0" t="n">
        <f aca="false">IF(DH446&lt;&gt;"",1,0)+IF(DI446&lt;&gt;"",1,0)+IF(DK446&lt;&gt;"",1,0)+IF(DM446&lt;&gt;"",1,0)+IF(DN446&lt;&gt;"",1,0)+IF(DO446&lt;&gt;"",1,0)+IF(DQ446&lt;&gt;"",1,0)+IF(DR446&lt;&gt;"",1,0)+IF(DT446&lt;&gt;"",1,0)+IF(DU446&lt;&gt;"",1,0)+IF(DV446&lt;&gt;"",1,0)+IF(DW446&lt;&gt;"",1,0)+IF(DX446&lt;&gt;"",1,0)+IF(DZ446&lt;&gt;"",1,0)+IF(EA446&lt;&gt;"",1,0)+IF(EB446&lt;&gt;"",1,0)+IF(EE446&lt;&gt;"",1,0)</f>
        <v>9</v>
      </c>
      <c r="BB446" s="0" t="n">
        <f aca="false">AY446*AX446</f>
        <v>24</v>
      </c>
      <c r="BC446" s="0" t="s">
        <v>155</v>
      </c>
      <c r="BD446" s="0" t="s">
        <v>155</v>
      </c>
      <c r="BE446" s="0" t="s">
        <v>155</v>
      </c>
      <c r="BF446" s="0" t="s">
        <v>155</v>
      </c>
      <c r="BH446" s="0" t="s">
        <v>155</v>
      </c>
      <c r="BI446" s="0" t="s">
        <v>155</v>
      </c>
      <c r="BJ446" s="0" t="s">
        <v>155</v>
      </c>
      <c r="BK446" s="0" t="s">
        <v>155</v>
      </c>
      <c r="BL446" s="0" t="s">
        <v>155</v>
      </c>
      <c r="BP446" s="0" t="s">
        <v>155</v>
      </c>
      <c r="BR446" s="0" t="s">
        <v>155</v>
      </c>
      <c r="BS446" s="0" t="s">
        <v>155</v>
      </c>
      <c r="BY446" s="0" t="s">
        <v>144</v>
      </c>
      <c r="CA446" s="0" t="s">
        <v>155</v>
      </c>
      <c r="CG446" s="0" t="s">
        <v>155</v>
      </c>
      <c r="CH446" s="0" t="s">
        <v>144</v>
      </c>
      <c r="CK446" s="0" t="s">
        <v>155</v>
      </c>
      <c r="CL446" s="0" t="s">
        <v>144</v>
      </c>
      <c r="CN446" s="0" t="s">
        <v>155</v>
      </c>
      <c r="CO446" s="0" t="s">
        <v>144</v>
      </c>
      <c r="CP446" s="0" t="s">
        <v>155</v>
      </c>
      <c r="CT446" s="0" t="s">
        <v>155</v>
      </c>
      <c r="CU446" s="0" t="s">
        <v>144</v>
      </c>
      <c r="CV446" s="0" t="s">
        <v>155</v>
      </c>
      <c r="CY446" s="0" t="s">
        <v>155</v>
      </c>
      <c r="CZ446" s="0" t="s">
        <v>144</v>
      </c>
      <c r="DC446" s="0" t="s">
        <v>155</v>
      </c>
      <c r="DD446" s="0" t="s">
        <v>144</v>
      </c>
      <c r="DF446" s="0" t="s">
        <v>155</v>
      </c>
      <c r="DG446" s="0" t="s">
        <v>144</v>
      </c>
      <c r="DI446" s="0" t="s">
        <v>155</v>
      </c>
      <c r="DJ446" s="0" t="s">
        <v>144</v>
      </c>
      <c r="DL446" s="0" t="s">
        <v>155</v>
      </c>
      <c r="DM446" s="0" t="s">
        <v>144</v>
      </c>
      <c r="DN446" s="0" t="s">
        <v>155</v>
      </c>
      <c r="DR446" s="0" t="s">
        <v>155</v>
      </c>
      <c r="DS446" s="0" t="s">
        <v>174</v>
      </c>
      <c r="DT446" s="0" t="s">
        <v>174</v>
      </c>
      <c r="DU446" s="0" t="s">
        <v>155</v>
      </c>
      <c r="DW446" s="0" t="s">
        <v>144</v>
      </c>
      <c r="DX446" s="0" t="s">
        <v>155</v>
      </c>
      <c r="EA446" s="0" t="s">
        <v>155</v>
      </c>
      <c r="ED446" s="0" t="s">
        <v>144</v>
      </c>
      <c r="EF446" s="0" t="s">
        <v>155</v>
      </c>
    </row>
    <row r="447" customFormat="false" ht="13.8" hidden="false" customHeight="false" outlineLevel="0" collapsed="false">
      <c r="A447" s="0" t="s">
        <v>2398</v>
      </c>
      <c r="B447" s="0" t="n">
        <v>78</v>
      </c>
      <c r="C447" s="0" t="n">
        <v>298839</v>
      </c>
      <c r="D447" s="0" t="s">
        <v>2349</v>
      </c>
      <c r="E447" s="0" t="s">
        <v>220</v>
      </c>
      <c r="F447" s="0" t="str">
        <f aca="false">CONCATENATE(D448," ",LEFT(I448,4),"T=",AW448,"D=",AX448,"R=",AY448,"M=",AZ448,"L=",BA448,"B=",BB448)</f>
        <v>SAIN 1941T=40D=11R=0M=5L=3B=0</v>
      </c>
      <c r="I447" s="0" t="s">
        <v>2399</v>
      </c>
      <c r="J447" s="0" t="s">
        <v>2400</v>
      </c>
      <c r="K447" s="0" t="s">
        <v>143</v>
      </c>
      <c r="M447" s="0" t="str">
        <f aca="false">RIGHT(N447,LEN(N447)-FIND(" ",N447))</f>
        <v>CITADEL DR NE</v>
      </c>
      <c r="N447" s="0" t="s">
        <v>2354</v>
      </c>
      <c r="P447" s="0" t="s">
        <v>147</v>
      </c>
      <c r="Q447" s="0" t="s">
        <v>148</v>
      </c>
      <c r="R447" s="0" t="n">
        <v>44483</v>
      </c>
      <c r="AD447" s="0" t="s">
        <v>149</v>
      </c>
      <c r="AE447" s="0" t="s">
        <v>150</v>
      </c>
      <c r="AH447" s="0" t="n">
        <v>14</v>
      </c>
      <c r="AI447" s="0" t="n">
        <v>11</v>
      </c>
      <c r="AJ447" s="0" t="s">
        <v>164</v>
      </c>
      <c r="AM447" s="0" t="s">
        <v>165</v>
      </c>
      <c r="AN447" s="0" t="s">
        <v>147</v>
      </c>
      <c r="AO447" s="0" t="s">
        <v>166</v>
      </c>
      <c r="AP447" s="0" t="s">
        <v>167</v>
      </c>
      <c r="AQ447" s="0" t="n">
        <v>9</v>
      </c>
      <c r="AR447" s="0" t="n">
        <v>64</v>
      </c>
      <c r="AS447" s="0" t="n">
        <v>32</v>
      </c>
      <c r="AV447" s="0" t="s">
        <v>154</v>
      </c>
      <c r="AW447" s="0" t="n">
        <f aca="false">COUNTA($BC447:$EG447)</f>
        <v>19</v>
      </c>
      <c r="AX447" s="0" t="n">
        <f aca="false">COUNTIF($BC447:$EG447,"D")</f>
        <v>4</v>
      </c>
      <c r="AY447" s="0" t="n">
        <f aca="false">COUNTIF($BC447:$EG447,"R")</f>
        <v>1</v>
      </c>
      <c r="AZ447" s="0" t="n">
        <f aca="false">IF(CC447="D",1,0)+IF(CL447="D",1,0)+IF(CW447="D",1,0)+IF(DD447="D",1,0)+IF(DJ447="D",1,0)+IF(DO447="D",1,0)+IF(DW447="D",1,0)</f>
        <v>0</v>
      </c>
      <c r="BA447" s="0" t="n">
        <f aca="false">IF(DH447&lt;&gt;"",1,0)+IF(DI447&lt;&gt;"",1,0)+IF(DK447&lt;&gt;"",1,0)+IF(DM447&lt;&gt;"",1,0)+IF(DN447&lt;&gt;"",1,0)+IF(DO447&lt;&gt;"",1,0)+IF(DQ447&lt;&gt;"",1,0)+IF(DR447&lt;&gt;"",1,0)+IF(DT447&lt;&gt;"",1,0)+IF(DU447&lt;&gt;"",1,0)+IF(DV447&lt;&gt;"",1,0)+IF(DW447&lt;&gt;"",1,0)+IF(DX447&lt;&gt;"",1,0)+IF(DZ447&lt;&gt;"",1,0)+IF(EA447&lt;&gt;"",1,0)+IF(EB447&lt;&gt;"",1,0)+IF(EE447&lt;&gt;"",1,0)</f>
        <v>4</v>
      </c>
      <c r="BB447" s="0" t="n">
        <f aca="false">AY447*AX447</f>
        <v>4</v>
      </c>
      <c r="BD447" s="0" t="s">
        <v>155</v>
      </c>
      <c r="BH447" s="0" t="s">
        <v>155</v>
      </c>
      <c r="BL447" s="0" t="s">
        <v>155</v>
      </c>
      <c r="CA447" s="0" t="s">
        <v>155</v>
      </c>
      <c r="CH447" s="0" t="s">
        <v>144</v>
      </c>
      <c r="CK447" s="0" t="s">
        <v>155</v>
      </c>
      <c r="CN447" s="0" t="s">
        <v>155</v>
      </c>
      <c r="CO447" s="0" t="s">
        <v>144</v>
      </c>
      <c r="CP447" s="0" t="s">
        <v>155</v>
      </c>
      <c r="CQ447" s="0" t="s">
        <v>144</v>
      </c>
      <c r="CU447" s="0" t="s">
        <v>144</v>
      </c>
      <c r="CV447" s="0" t="s">
        <v>155</v>
      </c>
      <c r="CY447" s="0" t="s">
        <v>155</v>
      </c>
      <c r="DC447" s="0" t="s">
        <v>155</v>
      </c>
      <c r="DI447" s="0" t="s">
        <v>155</v>
      </c>
      <c r="DM447" s="0" t="s">
        <v>174</v>
      </c>
      <c r="DN447" s="0" t="s">
        <v>155</v>
      </c>
      <c r="DU447" s="0" t="s">
        <v>155</v>
      </c>
      <c r="EF447" s="0" t="s">
        <v>155</v>
      </c>
    </row>
    <row r="448" customFormat="false" ht="13.8" hidden="false" customHeight="false" outlineLevel="0" collapsed="false">
      <c r="A448" s="0" t="s">
        <v>2401</v>
      </c>
      <c r="B448" s="0" t="n">
        <v>78</v>
      </c>
      <c r="C448" s="0" t="n">
        <v>7845</v>
      </c>
      <c r="D448" s="0" t="s">
        <v>2402</v>
      </c>
      <c r="E448" s="0" t="s">
        <v>423</v>
      </c>
      <c r="F448" s="0" t="str">
        <f aca="false">CONCATENATE(D449," ",LEFT(I449,4),"T=",AW449,"D=",AX449,"R=",AY449,"M=",AZ449,"L=",BA449,"B=",BB449)</f>
        <v>ROSSI 1992T=18D=6R=3M=3L=3B=18</v>
      </c>
      <c r="G448" s="0" t="s">
        <v>359</v>
      </c>
      <c r="I448" s="0" t="s">
        <v>2403</v>
      </c>
      <c r="J448" s="0" t="s">
        <v>2404</v>
      </c>
      <c r="K448" s="0" t="s">
        <v>143</v>
      </c>
      <c r="M448" s="0" t="str">
        <f aca="false">RIGHT(N448,LEN(N448)-FIND(" ",N448))</f>
        <v>FAIRMOUNT AVE NE</v>
      </c>
      <c r="N448" s="0" t="s">
        <v>2405</v>
      </c>
      <c r="P448" s="0" t="s">
        <v>147</v>
      </c>
      <c r="Q448" s="0" t="s">
        <v>148</v>
      </c>
      <c r="R448" s="0" t="n">
        <v>44483</v>
      </c>
      <c r="AD448" s="0" t="s">
        <v>149</v>
      </c>
      <c r="AE448" s="0" t="s">
        <v>150</v>
      </c>
      <c r="AF448" s="0" t="s">
        <v>151</v>
      </c>
      <c r="AH448" s="0" t="n">
        <v>14</v>
      </c>
      <c r="AI448" s="0" t="n">
        <v>11</v>
      </c>
      <c r="AN448" s="0" t="s">
        <v>147</v>
      </c>
      <c r="AO448" s="0" t="s">
        <v>261</v>
      </c>
      <c r="AP448" s="0" t="s">
        <v>262</v>
      </c>
      <c r="AQ448" s="0" t="n">
        <v>9</v>
      </c>
      <c r="AR448" s="0" t="n">
        <v>64</v>
      </c>
      <c r="AS448" s="0" t="n">
        <v>32</v>
      </c>
      <c r="AV448" s="0" t="s">
        <v>154</v>
      </c>
      <c r="AW448" s="0" t="n">
        <f aca="false">COUNTA($BC448:$EG448)</f>
        <v>40</v>
      </c>
      <c r="AX448" s="0" t="n">
        <f aca="false">COUNTIF($BC448:$EG448,"D")</f>
        <v>11</v>
      </c>
      <c r="AY448" s="0" t="n">
        <f aca="false">COUNTIF($BC448:$EG448,"R")</f>
        <v>0</v>
      </c>
      <c r="AZ448" s="0" t="n">
        <f aca="false">IF(CC448="D",1,0)+IF(CL448="D",1,0)+IF(CW448="D",1,0)+IF(DD448="D",1,0)+IF(DJ448="D",1,0)+IF(DO448="D",1,0)+IF(DW448="D",1,0)</f>
        <v>5</v>
      </c>
      <c r="BA448" s="0" t="n">
        <f aca="false">IF(DH448&lt;&gt;"",1,0)+IF(DI448&lt;&gt;"",1,0)+IF(DK448&lt;&gt;"",1,0)+IF(DM448&lt;&gt;"",1,0)+IF(DN448&lt;&gt;"",1,0)+IF(DO448&lt;&gt;"",1,0)+IF(DQ448&lt;&gt;"",1,0)+IF(DR448&lt;&gt;"",1,0)+IF(DT448&lt;&gt;"",1,0)+IF(DU448&lt;&gt;"",1,0)+IF(DV448&lt;&gt;"",1,0)+IF(DW448&lt;&gt;"",1,0)+IF(DX448&lt;&gt;"",1,0)+IF(DZ448&lt;&gt;"",1,0)+IF(EA448&lt;&gt;"",1,0)+IF(EB448&lt;&gt;"",1,0)+IF(EE448&lt;&gt;"",1,0)</f>
        <v>3</v>
      </c>
      <c r="BB448" s="0" t="n">
        <f aca="false">AY448*AX448</f>
        <v>0</v>
      </c>
      <c r="BC448" s="0" t="s">
        <v>155</v>
      </c>
      <c r="BD448" s="0" t="s">
        <v>155</v>
      </c>
      <c r="BE448" s="0" t="s">
        <v>155</v>
      </c>
      <c r="BF448" s="0" t="s">
        <v>155</v>
      </c>
      <c r="BG448" s="0" t="s">
        <v>155</v>
      </c>
      <c r="BH448" s="0" t="s">
        <v>155</v>
      </c>
      <c r="BI448" s="0" t="s">
        <v>155</v>
      </c>
      <c r="BJ448" s="0" t="s">
        <v>155</v>
      </c>
      <c r="BK448" s="0" t="s">
        <v>155</v>
      </c>
      <c r="BL448" s="0" t="s">
        <v>155</v>
      </c>
      <c r="BP448" s="0" t="s">
        <v>155</v>
      </c>
      <c r="BR448" s="0" t="s">
        <v>155</v>
      </c>
      <c r="BS448" s="0" t="s">
        <v>155</v>
      </c>
      <c r="BV448" s="0" t="s">
        <v>155</v>
      </c>
      <c r="BY448" s="0" t="s">
        <v>144</v>
      </c>
      <c r="CA448" s="0" t="s">
        <v>155</v>
      </c>
      <c r="CC448" s="0" t="s">
        <v>144</v>
      </c>
      <c r="CG448" s="0" t="s">
        <v>155</v>
      </c>
      <c r="CH448" s="0" t="s">
        <v>144</v>
      </c>
      <c r="CK448" s="0" t="s">
        <v>155</v>
      </c>
      <c r="CL448" s="0" t="s">
        <v>144</v>
      </c>
      <c r="CN448" s="0" t="s">
        <v>155</v>
      </c>
      <c r="CO448" s="0" t="s">
        <v>144</v>
      </c>
      <c r="CP448" s="0" t="s">
        <v>155</v>
      </c>
      <c r="CT448" s="0" t="s">
        <v>155</v>
      </c>
      <c r="CU448" s="0" t="s">
        <v>144</v>
      </c>
      <c r="CV448" s="0" t="s">
        <v>155</v>
      </c>
      <c r="CW448" s="0" t="s">
        <v>144</v>
      </c>
      <c r="CY448" s="0" t="s">
        <v>155</v>
      </c>
      <c r="CZ448" s="0" t="s">
        <v>144</v>
      </c>
      <c r="DC448" s="0" t="s">
        <v>155</v>
      </c>
      <c r="DD448" s="0" t="s">
        <v>144</v>
      </c>
      <c r="DF448" s="0" t="s">
        <v>155</v>
      </c>
      <c r="DG448" s="0" t="s">
        <v>144</v>
      </c>
      <c r="DI448" s="0" t="s">
        <v>155</v>
      </c>
      <c r="DJ448" s="0" t="s">
        <v>144</v>
      </c>
      <c r="DL448" s="0" t="s">
        <v>155</v>
      </c>
      <c r="DN448" s="0" t="s">
        <v>155</v>
      </c>
      <c r="DU448" s="0" t="s">
        <v>155</v>
      </c>
      <c r="EF448" s="0" t="s">
        <v>155</v>
      </c>
    </row>
    <row r="449" customFormat="false" ht="13.8" hidden="false" customHeight="false" outlineLevel="0" collapsed="false">
      <c r="A449" s="0" t="s">
        <v>2406</v>
      </c>
      <c r="B449" s="0" t="n">
        <v>78</v>
      </c>
      <c r="C449" s="0" t="n">
        <v>376634</v>
      </c>
      <c r="D449" s="0" t="s">
        <v>1113</v>
      </c>
      <c r="E449" s="0" t="s">
        <v>220</v>
      </c>
      <c r="F449" s="0" t="str">
        <f aca="false">CONCATENATE(D450," ",LEFT(I450,4),"T=",AW450,"D=",AX450,"R=",AY450,"M=",AZ450,"L=",BA450,"B=",BB450)</f>
        <v>ALBANI 1956T=38D=7R=3M=3L=7B=21</v>
      </c>
      <c r="G449" s="0" t="s">
        <v>364</v>
      </c>
      <c r="I449" s="0" t="s">
        <v>2407</v>
      </c>
      <c r="J449" s="0" t="s">
        <v>2408</v>
      </c>
      <c r="K449" s="0" t="s">
        <v>239</v>
      </c>
      <c r="M449" s="0" t="str">
        <f aca="false">RIGHT(N449,LEN(N449)-FIND(" ",N449))</f>
        <v>COUNTRY CLUB LN NE</v>
      </c>
      <c r="N449" s="0" t="s">
        <v>1117</v>
      </c>
      <c r="P449" s="0" t="s">
        <v>147</v>
      </c>
      <c r="Q449" s="0" t="s">
        <v>148</v>
      </c>
      <c r="R449" s="0" t="n">
        <v>44484</v>
      </c>
      <c r="AD449" s="0" t="s">
        <v>149</v>
      </c>
      <c r="AE449" s="0" t="s">
        <v>150</v>
      </c>
      <c r="AH449" s="0" t="n">
        <v>14</v>
      </c>
      <c r="AI449" s="0" t="n">
        <v>11</v>
      </c>
      <c r="AJ449" s="0" t="s">
        <v>164</v>
      </c>
      <c r="AM449" s="0" t="s">
        <v>165</v>
      </c>
      <c r="AN449" s="0" t="s">
        <v>147</v>
      </c>
      <c r="AO449" s="0" t="s">
        <v>176</v>
      </c>
      <c r="AP449" s="0" t="s">
        <v>177</v>
      </c>
      <c r="AQ449" s="0" t="n">
        <v>9</v>
      </c>
      <c r="AR449" s="0" t="n">
        <v>64</v>
      </c>
      <c r="AS449" s="0" t="n">
        <v>32</v>
      </c>
      <c r="AV449" s="0" t="s">
        <v>154</v>
      </c>
      <c r="AW449" s="0" t="n">
        <f aca="false">COUNTA($BC449:$EG449)</f>
        <v>18</v>
      </c>
      <c r="AX449" s="0" t="n">
        <f aca="false">COUNTIF($BC449:$EG449,"D")</f>
        <v>6</v>
      </c>
      <c r="AY449" s="0" t="n">
        <f aca="false">COUNTIF($BC449:$EG449,"R")</f>
        <v>3</v>
      </c>
      <c r="AZ449" s="0" t="n">
        <f aca="false">IF(CC449="D",1,0)+IF(CL449="D",1,0)+IF(CW449="D",1,0)+IF(DD449="D",1,0)+IF(DJ449="D",1,0)+IF(DO449="D",1,0)+IF(DW449="D",1,0)</f>
        <v>3</v>
      </c>
      <c r="BA449" s="0" t="n">
        <f aca="false">IF(DH449&lt;&gt;"",1,0)+IF(DI449&lt;&gt;"",1,0)+IF(DK449&lt;&gt;"",1,0)+IF(DM449&lt;&gt;"",1,0)+IF(DN449&lt;&gt;"",1,0)+IF(DO449&lt;&gt;"",1,0)+IF(DQ449&lt;&gt;"",1,0)+IF(DR449&lt;&gt;"",1,0)+IF(DT449&lt;&gt;"",1,0)+IF(DU449&lt;&gt;"",1,0)+IF(DV449&lt;&gt;"",1,0)+IF(DW449&lt;&gt;"",1,0)+IF(DX449&lt;&gt;"",1,0)+IF(DZ449&lt;&gt;"",1,0)+IF(EA449&lt;&gt;"",1,0)+IF(EB449&lt;&gt;"",1,0)+IF(EE449&lt;&gt;"",1,0)</f>
        <v>3</v>
      </c>
      <c r="BB449" s="0" t="n">
        <f aca="false">AY449*AX449</f>
        <v>18</v>
      </c>
      <c r="CK449" s="0" t="s">
        <v>155</v>
      </c>
      <c r="CL449" s="0" t="s">
        <v>144</v>
      </c>
      <c r="CO449" s="0" t="s">
        <v>174</v>
      </c>
      <c r="CP449" s="0" t="s">
        <v>155</v>
      </c>
      <c r="CQ449" s="0" t="s">
        <v>144</v>
      </c>
      <c r="CU449" s="0" t="s">
        <v>144</v>
      </c>
      <c r="CV449" s="0" t="s">
        <v>155</v>
      </c>
      <c r="CW449" s="0" t="s">
        <v>144</v>
      </c>
      <c r="CY449" s="0" t="s">
        <v>155</v>
      </c>
      <c r="CZ449" s="0" t="s">
        <v>174</v>
      </c>
      <c r="DC449" s="0" t="s">
        <v>155</v>
      </c>
      <c r="DF449" s="0" t="s">
        <v>155</v>
      </c>
      <c r="DG449" s="0" t="s">
        <v>174</v>
      </c>
      <c r="DI449" s="0" t="s">
        <v>155</v>
      </c>
      <c r="DJ449" s="0" t="s">
        <v>144</v>
      </c>
      <c r="DL449" s="0" t="s">
        <v>155</v>
      </c>
      <c r="DM449" s="0" t="s">
        <v>144</v>
      </c>
      <c r="DN449" s="0" t="s">
        <v>155</v>
      </c>
    </row>
    <row r="450" customFormat="false" ht="13.8" hidden="false" customHeight="false" outlineLevel="0" collapsed="false">
      <c r="A450" s="0" t="s">
        <v>2409</v>
      </c>
      <c r="B450" s="0" t="n">
        <v>78</v>
      </c>
      <c r="C450" s="0" t="n">
        <v>2251</v>
      </c>
      <c r="D450" s="0" t="s">
        <v>2410</v>
      </c>
      <c r="E450" s="0" t="s">
        <v>2411</v>
      </c>
      <c r="F450" s="0" t="str">
        <f aca="false">CONCATENATE(D451," ",LEFT(I451,4),"T=",AW451,"D=",AX451,"R=",AY451,"M=",AZ451,"L=",BA451,"B=",BB451)</f>
        <v>SMITH 1969T=39D=12R=0M=2L=9B=0</v>
      </c>
      <c r="G450" s="0" t="s">
        <v>365</v>
      </c>
      <c r="I450" s="0" t="s">
        <v>2412</v>
      </c>
      <c r="J450" s="0" t="s">
        <v>2413</v>
      </c>
      <c r="K450" s="0" t="s">
        <v>143</v>
      </c>
      <c r="L450" s="0" t="s">
        <v>174</v>
      </c>
      <c r="M450" s="0" t="str">
        <f aca="false">RIGHT(N450,LEN(N450)-FIND(" ",N450))</f>
        <v>WILLOW BROOK DR NE</v>
      </c>
      <c r="N450" s="0" t="s">
        <v>2414</v>
      </c>
      <c r="P450" s="0" t="s">
        <v>147</v>
      </c>
      <c r="Q450" s="0" t="s">
        <v>148</v>
      </c>
      <c r="R450" s="0" t="n">
        <v>44483</v>
      </c>
      <c r="AD450" s="0" t="s">
        <v>149</v>
      </c>
      <c r="AE450" s="0" t="s">
        <v>150</v>
      </c>
      <c r="AH450" s="0" t="n">
        <v>14</v>
      </c>
      <c r="AI450" s="0" t="n">
        <v>11</v>
      </c>
      <c r="AJ450" s="0" t="s">
        <v>164</v>
      </c>
      <c r="AM450" s="0" t="s">
        <v>165</v>
      </c>
      <c r="AN450" s="0" t="s">
        <v>147</v>
      </c>
      <c r="AO450" s="0" t="s">
        <v>166</v>
      </c>
      <c r="AP450" s="0" t="s">
        <v>167</v>
      </c>
      <c r="AQ450" s="0" t="n">
        <v>9</v>
      </c>
      <c r="AR450" s="0" t="n">
        <v>64</v>
      </c>
      <c r="AS450" s="0" t="n">
        <v>32</v>
      </c>
      <c r="AV450" s="0" t="s">
        <v>154</v>
      </c>
      <c r="AW450" s="0" t="n">
        <f aca="false">COUNTA($BC450:$EG450)</f>
        <v>38</v>
      </c>
      <c r="AX450" s="0" t="n">
        <f aca="false">COUNTIF($BC450:$EG450,"D")</f>
        <v>7</v>
      </c>
      <c r="AY450" s="0" t="n">
        <f aca="false">COUNTIF($BC450:$EG450,"R")</f>
        <v>3</v>
      </c>
      <c r="AZ450" s="0" t="n">
        <f aca="false">IF(CC450="D",1,0)+IF(CL450="D",1,0)+IF(CW450="D",1,0)+IF(DD450="D",1,0)+IF(DJ450="D",1,0)+IF(DO450="D",1,0)+IF(DW450="D",1,0)</f>
        <v>3</v>
      </c>
      <c r="BA450" s="0" t="n">
        <f aca="false">IF(DH450&lt;&gt;"",1,0)+IF(DI450&lt;&gt;"",1,0)+IF(DK450&lt;&gt;"",1,0)+IF(DM450&lt;&gt;"",1,0)+IF(DN450&lt;&gt;"",1,0)+IF(DO450&lt;&gt;"",1,0)+IF(DQ450&lt;&gt;"",1,0)+IF(DR450&lt;&gt;"",1,0)+IF(DT450&lt;&gt;"",1,0)+IF(DU450&lt;&gt;"",1,0)+IF(DV450&lt;&gt;"",1,0)+IF(DW450&lt;&gt;"",1,0)+IF(DX450&lt;&gt;"",1,0)+IF(DZ450&lt;&gt;"",1,0)+IF(EA450&lt;&gt;"",1,0)+IF(EB450&lt;&gt;"",1,0)+IF(EE450&lt;&gt;"",1,0)</f>
        <v>7</v>
      </c>
      <c r="BB450" s="0" t="n">
        <f aca="false">AY450*AX450</f>
        <v>21</v>
      </c>
      <c r="BC450" s="0" t="s">
        <v>155</v>
      </c>
      <c r="BD450" s="0" t="s">
        <v>155</v>
      </c>
      <c r="BG450" s="0" t="s">
        <v>155</v>
      </c>
      <c r="BH450" s="0" t="s">
        <v>155</v>
      </c>
      <c r="BI450" s="0" t="s">
        <v>155</v>
      </c>
      <c r="BJ450" s="0" t="s">
        <v>155</v>
      </c>
      <c r="BK450" s="0" t="s">
        <v>155</v>
      </c>
      <c r="BP450" s="0" t="s">
        <v>155</v>
      </c>
      <c r="BR450" s="0" t="s">
        <v>155</v>
      </c>
      <c r="BS450" s="0" t="s">
        <v>155</v>
      </c>
      <c r="BV450" s="0" t="s">
        <v>155</v>
      </c>
      <c r="CA450" s="0" t="s">
        <v>155</v>
      </c>
      <c r="CK450" s="0" t="s">
        <v>155</v>
      </c>
      <c r="CL450" s="0" t="s">
        <v>144</v>
      </c>
      <c r="CN450" s="0" t="s">
        <v>155</v>
      </c>
      <c r="CO450" s="0" t="s">
        <v>174</v>
      </c>
      <c r="CP450" s="0" t="s">
        <v>155</v>
      </c>
      <c r="CQ450" s="0" t="s">
        <v>144</v>
      </c>
      <c r="CT450" s="0" t="s">
        <v>155</v>
      </c>
      <c r="CU450" s="0" t="s">
        <v>144</v>
      </c>
      <c r="CV450" s="0" t="s">
        <v>155</v>
      </c>
      <c r="CW450" s="0" t="s">
        <v>144</v>
      </c>
      <c r="CY450" s="0" t="s">
        <v>155</v>
      </c>
      <c r="CZ450" s="0" t="s">
        <v>174</v>
      </c>
      <c r="DC450" s="0" t="s">
        <v>155</v>
      </c>
      <c r="DF450" s="0" t="s">
        <v>155</v>
      </c>
      <c r="DG450" s="0" t="s">
        <v>144</v>
      </c>
      <c r="DI450" s="0" t="s">
        <v>155</v>
      </c>
      <c r="DJ450" s="0" t="s">
        <v>144</v>
      </c>
      <c r="DL450" s="0" t="s">
        <v>155</v>
      </c>
      <c r="DM450" s="0" t="s">
        <v>144</v>
      </c>
      <c r="DN450" s="0" t="s">
        <v>155</v>
      </c>
      <c r="DR450" s="0" t="s">
        <v>155</v>
      </c>
      <c r="DS450" s="0" t="s">
        <v>174</v>
      </c>
      <c r="DU450" s="0" t="s">
        <v>155</v>
      </c>
      <c r="DX450" s="0" t="s">
        <v>155</v>
      </c>
      <c r="EA450" s="0" t="s">
        <v>155</v>
      </c>
      <c r="EF450" s="0" t="s">
        <v>155</v>
      </c>
    </row>
    <row r="451" customFormat="false" ht="13.8" hidden="false" customHeight="false" outlineLevel="0" collapsed="false">
      <c r="A451" s="0" t="s">
        <v>2415</v>
      </c>
      <c r="B451" s="0" t="n">
        <v>78</v>
      </c>
      <c r="C451" s="0" t="n">
        <v>194753</v>
      </c>
      <c r="D451" s="0" t="s">
        <v>2111</v>
      </c>
      <c r="E451" s="0" t="s">
        <v>1638</v>
      </c>
      <c r="F451" s="0" t="str">
        <f aca="false">CONCATENATE(D452," ",LEFT(I452,4),"T=",AW452,"D=",AX452,"R=",AY452,"M=",AZ452,"L=",BA452,"B=",BB452)</f>
        <v>MOODY 1962T=23D=7R=0M=2L=6B=0</v>
      </c>
      <c r="G451" s="0" t="s">
        <v>479</v>
      </c>
      <c r="I451" s="0" t="s">
        <v>2416</v>
      </c>
      <c r="J451" s="0" t="s">
        <v>2417</v>
      </c>
      <c r="K451" s="0" t="s">
        <v>143</v>
      </c>
      <c r="L451" s="0" t="s">
        <v>144</v>
      </c>
      <c r="M451" s="0" t="str">
        <f aca="false">RIGHT(N451,LEN(N451)-FIND(" ",N451))</f>
        <v>WOODLAND AVE NE</v>
      </c>
      <c r="N451" s="0" t="s">
        <v>2418</v>
      </c>
      <c r="P451" s="0" t="s">
        <v>147</v>
      </c>
      <c r="Q451" s="0" t="s">
        <v>148</v>
      </c>
      <c r="R451" s="0" t="n">
        <v>44483</v>
      </c>
      <c r="AD451" s="0" t="s">
        <v>149</v>
      </c>
      <c r="AE451" s="0" t="s">
        <v>150</v>
      </c>
      <c r="AF451" s="0" t="s">
        <v>151</v>
      </c>
      <c r="AH451" s="0" t="n">
        <v>14</v>
      </c>
      <c r="AI451" s="0" t="n">
        <v>11</v>
      </c>
      <c r="AN451" s="0" t="s">
        <v>147</v>
      </c>
      <c r="AO451" s="0" t="s">
        <v>152</v>
      </c>
      <c r="AP451" s="0" t="s">
        <v>153</v>
      </c>
      <c r="AQ451" s="0" t="n">
        <v>9</v>
      </c>
      <c r="AR451" s="0" t="n">
        <v>64</v>
      </c>
      <c r="AS451" s="0" t="n">
        <v>32</v>
      </c>
      <c r="AV451" s="0" t="s">
        <v>154</v>
      </c>
      <c r="AW451" s="0" t="n">
        <f aca="false">COUNTA($BC451:$EG451)</f>
        <v>39</v>
      </c>
      <c r="AX451" s="0" t="n">
        <f aca="false">COUNTIF($BC451:$EG451,"D")</f>
        <v>12</v>
      </c>
      <c r="AY451" s="0" t="n">
        <f aca="false">COUNTIF($BC451:$EG451,"R")</f>
        <v>0</v>
      </c>
      <c r="AZ451" s="0" t="n">
        <f aca="false">IF(CC451="D",1,0)+IF(CL451="D",1,0)+IF(CW451="D",1,0)+IF(DD451="D",1,0)+IF(DJ451="D",1,0)+IF(DO451="D",1,0)+IF(DW451="D",1,0)</f>
        <v>2</v>
      </c>
      <c r="BA451" s="0" t="n">
        <f aca="false">IF(DH451&lt;&gt;"",1,0)+IF(DI451&lt;&gt;"",1,0)+IF(DK451&lt;&gt;"",1,0)+IF(DM451&lt;&gt;"",1,0)+IF(DN451&lt;&gt;"",1,0)+IF(DO451&lt;&gt;"",1,0)+IF(DQ451&lt;&gt;"",1,0)+IF(DR451&lt;&gt;"",1,0)+IF(DT451&lt;&gt;"",1,0)+IF(DU451&lt;&gt;"",1,0)+IF(DV451&lt;&gt;"",1,0)+IF(DW451&lt;&gt;"",1,0)+IF(DX451&lt;&gt;"",1,0)+IF(DZ451&lt;&gt;"",1,0)+IF(EA451&lt;&gt;"",1,0)+IF(EB451&lt;&gt;"",1,0)+IF(EE451&lt;&gt;"",1,0)</f>
        <v>9</v>
      </c>
      <c r="BB451" s="0" t="n">
        <f aca="false">AY451*AX451</f>
        <v>0</v>
      </c>
      <c r="BD451" s="0" t="s">
        <v>155</v>
      </c>
      <c r="BH451" s="0" t="s">
        <v>155</v>
      </c>
      <c r="BJ451" s="0" t="s">
        <v>155</v>
      </c>
      <c r="BK451" s="0" t="s">
        <v>155</v>
      </c>
      <c r="BL451" s="0" t="s">
        <v>155</v>
      </c>
      <c r="BP451" s="0" t="s">
        <v>155</v>
      </c>
      <c r="BR451" s="0" t="s">
        <v>155</v>
      </c>
      <c r="BS451" s="0" t="s">
        <v>155</v>
      </c>
      <c r="BV451" s="0" t="s">
        <v>155</v>
      </c>
      <c r="BY451" s="0" t="s">
        <v>144</v>
      </c>
      <c r="CA451" s="0" t="s">
        <v>155</v>
      </c>
      <c r="CG451" s="0" t="s">
        <v>155</v>
      </c>
      <c r="CH451" s="0" t="s">
        <v>144</v>
      </c>
      <c r="CK451" s="0" t="s">
        <v>155</v>
      </c>
      <c r="CN451" s="0" t="s">
        <v>155</v>
      </c>
      <c r="CO451" s="0" t="s">
        <v>144</v>
      </c>
      <c r="CP451" s="0" t="s">
        <v>155</v>
      </c>
      <c r="CT451" s="0" t="s">
        <v>155</v>
      </c>
      <c r="CU451" s="0" t="s">
        <v>144</v>
      </c>
      <c r="CV451" s="0" t="s">
        <v>155</v>
      </c>
      <c r="CW451" s="0" t="s">
        <v>144</v>
      </c>
      <c r="CY451" s="0" t="s">
        <v>155</v>
      </c>
      <c r="CZ451" s="0" t="s">
        <v>144</v>
      </c>
      <c r="DC451" s="0" t="s">
        <v>155</v>
      </c>
      <c r="DF451" s="0" t="s">
        <v>155</v>
      </c>
      <c r="DG451" s="0" t="s">
        <v>144</v>
      </c>
      <c r="DI451" s="0" t="s">
        <v>155</v>
      </c>
      <c r="DL451" s="0" t="s">
        <v>155</v>
      </c>
      <c r="DM451" s="0" t="s">
        <v>144</v>
      </c>
      <c r="DN451" s="0" t="s">
        <v>155</v>
      </c>
      <c r="DR451" s="0" t="s">
        <v>155</v>
      </c>
      <c r="DS451" s="0" t="s">
        <v>144</v>
      </c>
      <c r="DT451" s="0" t="s">
        <v>144</v>
      </c>
      <c r="DU451" s="0" t="s">
        <v>155</v>
      </c>
      <c r="DW451" s="0" t="s">
        <v>144</v>
      </c>
      <c r="DX451" s="0" t="s">
        <v>155</v>
      </c>
      <c r="EA451" s="0" t="s">
        <v>155</v>
      </c>
      <c r="ED451" s="0" t="s">
        <v>144</v>
      </c>
      <c r="EF451" s="0" t="s">
        <v>155</v>
      </c>
    </row>
    <row r="452" customFormat="false" ht="13.8" hidden="false" customHeight="false" outlineLevel="0" collapsed="false">
      <c r="A452" s="0" t="s">
        <v>2419</v>
      </c>
      <c r="B452" s="0" t="n">
        <v>78</v>
      </c>
      <c r="C452" s="0" t="n">
        <v>151982</v>
      </c>
      <c r="D452" s="0" t="s">
        <v>2420</v>
      </c>
      <c r="E452" s="0" t="s">
        <v>1810</v>
      </c>
      <c r="F452" s="0" t="str">
        <f aca="false">CONCATENATE(D453," ",LEFT(I453,4),"T=",AW453,"D=",AX453,"R=",AY453,"M=",AZ453,"L=",BA453,"B=",BB453)</f>
        <v>DIGGS 1986T=32D=14R=0M=5L=9B=0</v>
      </c>
      <c r="G452" s="0" t="s">
        <v>257</v>
      </c>
      <c r="I452" s="0" t="s">
        <v>2421</v>
      </c>
      <c r="J452" s="0" t="s">
        <v>2422</v>
      </c>
      <c r="K452" s="0" t="s">
        <v>143</v>
      </c>
      <c r="L452" s="0" t="s">
        <v>144</v>
      </c>
      <c r="M452" s="0" t="str">
        <f aca="false">RIGHT(N452,LEN(N452)-FIND(" ",N452))</f>
        <v>CITADEL DR NE</v>
      </c>
      <c r="N452" s="0" t="s">
        <v>2423</v>
      </c>
      <c r="P452" s="0" t="s">
        <v>147</v>
      </c>
      <c r="Q452" s="0" t="s">
        <v>148</v>
      </c>
      <c r="R452" s="0" t="n">
        <v>44483</v>
      </c>
      <c r="AD452" s="0" t="s">
        <v>149</v>
      </c>
      <c r="AE452" s="0" t="s">
        <v>150</v>
      </c>
      <c r="AH452" s="0" t="n">
        <v>14</v>
      </c>
      <c r="AI452" s="0" t="n">
        <v>11</v>
      </c>
      <c r="AJ452" s="0" t="s">
        <v>164</v>
      </c>
      <c r="AM452" s="0" t="s">
        <v>165</v>
      </c>
      <c r="AN452" s="0" t="s">
        <v>147</v>
      </c>
      <c r="AO452" s="0" t="s">
        <v>166</v>
      </c>
      <c r="AP452" s="0" t="s">
        <v>167</v>
      </c>
      <c r="AQ452" s="0" t="n">
        <v>9</v>
      </c>
      <c r="AR452" s="0" t="n">
        <v>64</v>
      </c>
      <c r="AS452" s="0" t="n">
        <v>32</v>
      </c>
      <c r="AV452" s="0" t="s">
        <v>154</v>
      </c>
      <c r="AW452" s="0" t="n">
        <f aca="false">COUNTA($BC452:$EG452)</f>
        <v>23</v>
      </c>
      <c r="AX452" s="0" t="n">
        <f aca="false">COUNTIF($BC452:$EG452,"D")</f>
        <v>7</v>
      </c>
      <c r="AY452" s="0" t="n">
        <f aca="false">COUNTIF($BC452:$EG452,"R")</f>
        <v>0</v>
      </c>
      <c r="AZ452" s="0" t="n">
        <f aca="false">IF(CC452="D",1,0)+IF(CL452="D",1,0)+IF(CW452="D",1,0)+IF(DD452="D",1,0)+IF(DJ452="D",1,0)+IF(DO452="D",1,0)+IF(DW452="D",1,0)</f>
        <v>2</v>
      </c>
      <c r="BA452" s="0" t="n">
        <f aca="false">IF(DH452&lt;&gt;"",1,0)+IF(DI452&lt;&gt;"",1,0)+IF(DK452&lt;&gt;"",1,0)+IF(DM452&lt;&gt;"",1,0)+IF(DN452&lt;&gt;"",1,0)+IF(DO452&lt;&gt;"",1,0)+IF(DQ452&lt;&gt;"",1,0)+IF(DR452&lt;&gt;"",1,0)+IF(DT452&lt;&gt;"",1,0)+IF(DU452&lt;&gt;"",1,0)+IF(DV452&lt;&gt;"",1,0)+IF(DW452&lt;&gt;"",1,0)+IF(DX452&lt;&gt;"",1,0)+IF(DZ452&lt;&gt;"",1,0)+IF(EA452&lt;&gt;"",1,0)+IF(EB452&lt;&gt;"",1,0)+IF(EE452&lt;&gt;"",1,0)</f>
        <v>6</v>
      </c>
      <c r="BB452" s="0" t="n">
        <f aca="false">AY452*AX452</f>
        <v>0</v>
      </c>
      <c r="BC452" s="0" t="s">
        <v>155</v>
      </c>
      <c r="BD452" s="0" t="s">
        <v>155</v>
      </c>
      <c r="BI452" s="0" t="s">
        <v>155</v>
      </c>
      <c r="BK452" s="0" t="s">
        <v>155</v>
      </c>
      <c r="BL452" s="0" t="s">
        <v>155</v>
      </c>
      <c r="BY452" s="0" t="s">
        <v>144</v>
      </c>
      <c r="CA452" s="0" t="s">
        <v>155</v>
      </c>
      <c r="CN452" s="0" t="s">
        <v>155</v>
      </c>
      <c r="CO452" s="0" t="s">
        <v>144</v>
      </c>
      <c r="CP452" s="0" t="s">
        <v>155</v>
      </c>
      <c r="CU452" s="0" t="s">
        <v>144</v>
      </c>
      <c r="CV452" s="0" t="s">
        <v>155</v>
      </c>
      <c r="CW452" s="0" t="s">
        <v>144</v>
      </c>
      <c r="CY452" s="0" t="s">
        <v>155</v>
      </c>
      <c r="CZ452" s="0" t="s">
        <v>144</v>
      </c>
      <c r="DC452" s="0" t="s">
        <v>155</v>
      </c>
      <c r="DI452" s="0" t="s">
        <v>155</v>
      </c>
      <c r="DM452" s="0" t="s">
        <v>144</v>
      </c>
      <c r="DN452" s="0" t="s">
        <v>155</v>
      </c>
      <c r="DU452" s="0" t="s">
        <v>155</v>
      </c>
      <c r="DW452" s="0" t="s">
        <v>144</v>
      </c>
      <c r="EA452" s="0" t="s">
        <v>155</v>
      </c>
      <c r="EF452" s="0" t="s">
        <v>155</v>
      </c>
    </row>
    <row r="453" customFormat="false" ht="13.8" hidden="false" customHeight="false" outlineLevel="0" collapsed="false">
      <c r="A453" s="0" t="s">
        <v>2424</v>
      </c>
      <c r="B453" s="0" t="n">
        <v>78</v>
      </c>
      <c r="C453" s="0" t="n">
        <v>322331</v>
      </c>
      <c r="D453" s="0" t="s">
        <v>1396</v>
      </c>
      <c r="E453" s="0" t="s">
        <v>2425</v>
      </c>
      <c r="F453" s="0" t="str">
        <f aca="false">CONCATENATE(D454," ",LEFT(I454,4),"T=",AW454,"D=",AX454,"R=",AY454,"M=",AZ454,"L=",BA454,"B=",BB454)</f>
        <v>FERRETT 1945T=40D=11R=0M=2L=8B=0</v>
      </c>
      <c r="I453" s="0" t="s">
        <v>2426</v>
      </c>
      <c r="J453" s="0" t="s">
        <v>1399</v>
      </c>
      <c r="K453" s="0" t="s">
        <v>143</v>
      </c>
      <c r="L453" s="0" t="s">
        <v>144</v>
      </c>
      <c r="M453" s="0" t="str">
        <f aca="false">RIGHT(N453,LEN(N453)-FIND(" ",N453))</f>
        <v>BONNIE BRAE AVE NE</v>
      </c>
      <c r="N453" s="0" t="s">
        <v>1400</v>
      </c>
      <c r="P453" s="0" t="s">
        <v>147</v>
      </c>
      <c r="Q453" s="0" t="s">
        <v>148</v>
      </c>
      <c r="R453" s="0" t="n">
        <v>44483</v>
      </c>
      <c r="AD453" s="0" t="s">
        <v>149</v>
      </c>
      <c r="AE453" s="0" t="s">
        <v>150</v>
      </c>
      <c r="AF453" s="0" t="s">
        <v>151</v>
      </c>
      <c r="AH453" s="0" t="n">
        <v>14</v>
      </c>
      <c r="AI453" s="0" t="n">
        <v>11</v>
      </c>
      <c r="AN453" s="0" t="s">
        <v>147</v>
      </c>
      <c r="AO453" s="0" t="s">
        <v>261</v>
      </c>
      <c r="AP453" s="0" t="s">
        <v>262</v>
      </c>
      <c r="AQ453" s="0" t="n">
        <v>9</v>
      </c>
      <c r="AR453" s="0" t="n">
        <v>64</v>
      </c>
      <c r="AS453" s="0" t="n">
        <v>32</v>
      </c>
      <c r="AV453" s="0" t="s">
        <v>154</v>
      </c>
      <c r="AW453" s="0" t="n">
        <f aca="false">COUNTA($BC453:$EG453)</f>
        <v>32</v>
      </c>
      <c r="AX453" s="0" t="n">
        <f aca="false">COUNTIF($BC453:$EG453,"D")</f>
        <v>14</v>
      </c>
      <c r="AY453" s="0" t="n">
        <f aca="false">COUNTIF($BC453:$EG453,"R")</f>
        <v>0</v>
      </c>
      <c r="AZ453" s="0" t="n">
        <f aca="false">IF(CC453="D",1,0)+IF(CL453="D",1,0)+IF(CW453="D",1,0)+IF(DD453="D",1,0)+IF(DJ453="D",1,0)+IF(DO453="D",1,0)+IF(DW453="D",1,0)</f>
        <v>5</v>
      </c>
      <c r="BA453" s="0" t="n">
        <f aca="false">IF(DH453&lt;&gt;"",1,0)+IF(DI453&lt;&gt;"",1,0)+IF(DK453&lt;&gt;"",1,0)+IF(DM453&lt;&gt;"",1,0)+IF(DN453&lt;&gt;"",1,0)+IF(DO453&lt;&gt;"",1,0)+IF(DQ453&lt;&gt;"",1,0)+IF(DR453&lt;&gt;"",1,0)+IF(DT453&lt;&gt;"",1,0)+IF(DU453&lt;&gt;"",1,0)+IF(DV453&lt;&gt;"",1,0)+IF(DW453&lt;&gt;"",1,0)+IF(DX453&lt;&gt;"",1,0)+IF(DZ453&lt;&gt;"",1,0)+IF(EA453&lt;&gt;"",1,0)+IF(EB453&lt;&gt;"",1,0)+IF(EE453&lt;&gt;"",1,0)</f>
        <v>9</v>
      </c>
      <c r="BB453" s="0" t="n">
        <f aca="false">AY453*AX453</f>
        <v>0</v>
      </c>
      <c r="BL453" s="0" t="s">
        <v>155</v>
      </c>
      <c r="BS453" s="0" t="s">
        <v>155</v>
      </c>
      <c r="BY453" s="0" t="s">
        <v>144</v>
      </c>
      <c r="CA453" s="0" t="s">
        <v>155</v>
      </c>
      <c r="CK453" s="0" t="s">
        <v>155</v>
      </c>
      <c r="CL453" s="0" t="s">
        <v>144</v>
      </c>
      <c r="CN453" s="0" t="s">
        <v>155</v>
      </c>
      <c r="CP453" s="0" t="s">
        <v>155</v>
      </c>
      <c r="CQ453" s="0" t="s">
        <v>144</v>
      </c>
      <c r="CU453" s="0" t="s">
        <v>144</v>
      </c>
      <c r="CV453" s="0" t="s">
        <v>155</v>
      </c>
      <c r="CW453" s="0" t="s">
        <v>144</v>
      </c>
      <c r="CY453" s="0" t="s">
        <v>155</v>
      </c>
      <c r="CZ453" s="0" t="s">
        <v>144</v>
      </c>
      <c r="DC453" s="0" t="s">
        <v>155</v>
      </c>
      <c r="DD453" s="0" t="s">
        <v>144</v>
      </c>
      <c r="DF453" s="0" t="s">
        <v>155</v>
      </c>
      <c r="DG453" s="0" t="s">
        <v>144</v>
      </c>
      <c r="DI453" s="0" t="s">
        <v>155</v>
      </c>
      <c r="DJ453" s="0" t="s">
        <v>144</v>
      </c>
      <c r="DL453" s="0" t="s">
        <v>155</v>
      </c>
      <c r="DM453" s="0" t="s">
        <v>144</v>
      </c>
      <c r="DN453" s="0" t="s">
        <v>155</v>
      </c>
      <c r="DR453" s="0" t="s">
        <v>155</v>
      </c>
      <c r="DS453" s="0" t="s">
        <v>144</v>
      </c>
      <c r="DT453" s="0" t="s">
        <v>144</v>
      </c>
      <c r="DU453" s="0" t="s">
        <v>155</v>
      </c>
      <c r="DW453" s="0" t="s">
        <v>144</v>
      </c>
      <c r="DX453" s="0" t="s">
        <v>155</v>
      </c>
      <c r="EA453" s="0" t="s">
        <v>155</v>
      </c>
      <c r="ED453" s="0" t="s">
        <v>144</v>
      </c>
      <c r="EF453" s="0" t="s">
        <v>155</v>
      </c>
    </row>
    <row r="454" customFormat="false" ht="13.8" hidden="false" customHeight="false" outlineLevel="0" collapsed="false">
      <c r="A454" s="0" t="s">
        <v>2427</v>
      </c>
      <c r="B454" s="0" t="n">
        <v>78</v>
      </c>
      <c r="C454" s="0" t="n">
        <v>18810</v>
      </c>
      <c r="D454" s="0" t="s">
        <v>2428</v>
      </c>
      <c r="E454" s="0" t="s">
        <v>479</v>
      </c>
      <c r="F454" s="0" t="str">
        <f aca="false">CONCATENATE(D455," ",LEFT(I455,4),"T=",AW455,"D=",AX455,"R=",AY455,"M=",AZ455,"L=",BA455,"B=",BB455)</f>
        <v>BROWN 1993T=27D=12R=1M=4L=9B=12</v>
      </c>
      <c r="G454" s="0" t="s">
        <v>185</v>
      </c>
      <c r="I454" s="0" t="s">
        <v>2429</v>
      </c>
      <c r="J454" s="0" t="s">
        <v>2430</v>
      </c>
      <c r="K454" s="0" t="s">
        <v>143</v>
      </c>
      <c r="L454" s="0" t="s">
        <v>144</v>
      </c>
      <c r="M454" s="0" t="str">
        <f aca="false">RIGHT(N454,LEN(N454)-FIND(" ",N454))</f>
        <v>E MARKET ST</v>
      </c>
      <c r="N454" s="0" t="s">
        <v>1512</v>
      </c>
      <c r="O454" s="0" t="s">
        <v>1695</v>
      </c>
      <c r="P454" s="0" t="s">
        <v>147</v>
      </c>
      <c r="Q454" s="0" t="s">
        <v>148</v>
      </c>
      <c r="R454" s="0" t="n">
        <v>44484</v>
      </c>
      <c r="AD454" s="0" t="s">
        <v>149</v>
      </c>
      <c r="AE454" s="0" t="s">
        <v>150</v>
      </c>
      <c r="AH454" s="0" t="n">
        <v>14</v>
      </c>
      <c r="AI454" s="0" t="n">
        <v>11</v>
      </c>
      <c r="AJ454" s="0" t="s">
        <v>164</v>
      </c>
      <c r="AM454" s="0" t="s">
        <v>165</v>
      </c>
      <c r="AN454" s="0" t="s">
        <v>147</v>
      </c>
      <c r="AO454" s="0" t="s">
        <v>176</v>
      </c>
      <c r="AP454" s="0" t="s">
        <v>177</v>
      </c>
      <c r="AQ454" s="0" t="n">
        <v>9</v>
      </c>
      <c r="AR454" s="0" t="n">
        <v>64</v>
      </c>
      <c r="AS454" s="0" t="n">
        <v>32</v>
      </c>
      <c r="AV454" s="0" t="s">
        <v>154</v>
      </c>
      <c r="AW454" s="0" t="n">
        <f aca="false">COUNTA($BC454:$EG454)</f>
        <v>40</v>
      </c>
      <c r="AX454" s="0" t="n">
        <f aca="false">COUNTIF($BC454:$EG454,"D")</f>
        <v>11</v>
      </c>
      <c r="AY454" s="0" t="n">
        <f aca="false">COUNTIF($BC454:$EG454,"R")</f>
        <v>0</v>
      </c>
      <c r="AZ454" s="0" t="n">
        <f aca="false">IF(CC454="D",1,0)+IF(CL454="D",1,0)+IF(CW454="D",1,0)+IF(DD454="D",1,0)+IF(DJ454="D",1,0)+IF(DO454="D",1,0)+IF(DW454="D",1,0)</f>
        <v>2</v>
      </c>
      <c r="BA454" s="0" t="n">
        <f aca="false">IF(DH454&lt;&gt;"",1,0)+IF(DI454&lt;&gt;"",1,0)+IF(DK454&lt;&gt;"",1,0)+IF(DM454&lt;&gt;"",1,0)+IF(DN454&lt;&gt;"",1,0)+IF(DO454&lt;&gt;"",1,0)+IF(DQ454&lt;&gt;"",1,0)+IF(DR454&lt;&gt;"",1,0)+IF(DT454&lt;&gt;"",1,0)+IF(DU454&lt;&gt;"",1,0)+IF(DV454&lt;&gt;"",1,0)+IF(DW454&lt;&gt;"",1,0)+IF(DX454&lt;&gt;"",1,0)+IF(DZ454&lt;&gt;"",1,0)+IF(EA454&lt;&gt;"",1,0)+IF(EB454&lt;&gt;"",1,0)+IF(EE454&lt;&gt;"",1,0)</f>
        <v>8</v>
      </c>
      <c r="BB454" s="0" t="n">
        <f aca="false">AY454*AX454</f>
        <v>0</v>
      </c>
      <c r="BC454" s="0" t="s">
        <v>155</v>
      </c>
      <c r="BD454" s="0" t="s">
        <v>155</v>
      </c>
      <c r="BF454" s="0" t="s">
        <v>155</v>
      </c>
      <c r="BG454" s="0" t="s">
        <v>155</v>
      </c>
      <c r="BJ454" s="0" t="s">
        <v>155</v>
      </c>
      <c r="BK454" s="0" t="s">
        <v>155</v>
      </c>
      <c r="BL454" s="0" t="s">
        <v>155</v>
      </c>
      <c r="BP454" s="0" t="s">
        <v>155</v>
      </c>
      <c r="BR454" s="0" t="s">
        <v>155</v>
      </c>
      <c r="BS454" s="0" t="s">
        <v>155</v>
      </c>
      <c r="BV454" s="0" t="s">
        <v>155</v>
      </c>
      <c r="BY454" s="0" t="s">
        <v>144</v>
      </c>
      <c r="CA454" s="0" t="s">
        <v>155</v>
      </c>
      <c r="CG454" s="0" t="s">
        <v>155</v>
      </c>
      <c r="CH454" s="0" t="s">
        <v>144</v>
      </c>
      <c r="CK454" s="0" t="s">
        <v>155</v>
      </c>
      <c r="CN454" s="0" t="s">
        <v>155</v>
      </c>
      <c r="CO454" s="0" t="s">
        <v>144</v>
      </c>
      <c r="CP454" s="0" t="s">
        <v>155</v>
      </c>
      <c r="CT454" s="0" t="s">
        <v>155</v>
      </c>
      <c r="CU454" s="0" t="s">
        <v>144</v>
      </c>
      <c r="CV454" s="0" t="s">
        <v>155</v>
      </c>
      <c r="CY454" s="0" t="s">
        <v>155</v>
      </c>
      <c r="CZ454" s="0" t="s">
        <v>144</v>
      </c>
      <c r="DC454" s="0" t="s">
        <v>155</v>
      </c>
      <c r="DF454" s="0" t="s">
        <v>155</v>
      </c>
      <c r="DG454" s="0" t="s">
        <v>144</v>
      </c>
      <c r="DI454" s="0" t="s">
        <v>155</v>
      </c>
      <c r="DJ454" s="0" t="s">
        <v>144</v>
      </c>
      <c r="DL454" s="0" t="s">
        <v>155</v>
      </c>
      <c r="DM454" s="0" t="s">
        <v>144</v>
      </c>
      <c r="DN454" s="0" t="s">
        <v>155</v>
      </c>
      <c r="DR454" s="0" t="s">
        <v>155</v>
      </c>
      <c r="DS454" s="0" t="s">
        <v>144</v>
      </c>
      <c r="DU454" s="0" t="s">
        <v>155</v>
      </c>
      <c r="DW454" s="0" t="s">
        <v>144</v>
      </c>
      <c r="DX454" s="0" t="s">
        <v>155</v>
      </c>
      <c r="EA454" s="0" t="s">
        <v>155</v>
      </c>
      <c r="ED454" s="0" t="s">
        <v>144</v>
      </c>
      <c r="EF454" s="0" t="s">
        <v>155</v>
      </c>
    </row>
    <row r="455" customFormat="false" ht="13.8" hidden="false" customHeight="false" outlineLevel="0" collapsed="false">
      <c r="A455" s="0" t="s">
        <v>2431</v>
      </c>
      <c r="B455" s="0" t="n">
        <v>78</v>
      </c>
      <c r="C455" s="0" t="n">
        <v>384889</v>
      </c>
      <c r="D455" s="0" t="s">
        <v>235</v>
      </c>
      <c r="E455" s="0" t="s">
        <v>2432</v>
      </c>
      <c r="F455" s="0" t="str">
        <f aca="false">CONCATENATE(D456," ",LEFT(I456,4),"T=",AW456,"D=",AX456,"R=",AY456,"M=",AZ456,"L=",BA456,"B=",BB456)</f>
        <v>HERNANDEZ 1993T=8D=4R=0M=1L=3B=0</v>
      </c>
      <c r="G455" s="0" t="s">
        <v>200</v>
      </c>
      <c r="I455" s="0" t="s">
        <v>2433</v>
      </c>
      <c r="J455" s="0" t="s">
        <v>2434</v>
      </c>
      <c r="K455" s="0" t="s">
        <v>143</v>
      </c>
      <c r="L455" s="0" t="s">
        <v>144</v>
      </c>
      <c r="M455" s="0" t="str">
        <f aca="false">RIGHT(N455,LEN(N455)-FIND(" ",N455))</f>
        <v>OAK KNOLL AVE NE</v>
      </c>
      <c r="N455" s="0" t="s">
        <v>556</v>
      </c>
      <c r="P455" s="0" t="s">
        <v>147</v>
      </c>
      <c r="Q455" s="0" t="s">
        <v>148</v>
      </c>
      <c r="R455" s="0" t="n">
        <v>44483</v>
      </c>
      <c r="AD455" s="0" t="s">
        <v>149</v>
      </c>
      <c r="AE455" s="0" t="s">
        <v>150</v>
      </c>
      <c r="AF455" s="0" t="s">
        <v>151</v>
      </c>
      <c r="AH455" s="0" t="n">
        <v>14</v>
      </c>
      <c r="AI455" s="0" t="n">
        <v>11</v>
      </c>
      <c r="AN455" s="0" t="s">
        <v>147</v>
      </c>
      <c r="AO455" s="0" t="s">
        <v>189</v>
      </c>
      <c r="AP455" s="0" t="s">
        <v>190</v>
      </c>
      <c r="AQ455" s="0" t="n">
        <v>9</v>
      </c>
      <c r="AR455" s="0" t="n">
        <v>64</v>
      </c>
      <c r="AS455" s="0" t="n">
        <v>32</v>
      </c>
      <c r="AV455" s="0" t="s">
        <v>154</v>
      </c>
      <c r="AW455" s="0" t="n">
        <f aca="false">COUNTA($BC455:$EG455)</f>
        <v>27</v>
      </c>
      <c r="AX455" s="0" t="n">
        <f aca="false">COUNTIF($BC455:$EG455,"D")</f>
        <v>12</v>
      </c>
      <c r="AY455" s="0" t="n">
        <f aca="false">COUNTIF($BC455:$EG455,"R")</f>
        <v>1</v>
      </c>
      <c r="AZ455" s="0" t="n">
        <f aca="false">IF(CC455="D",1,0)+IF(CL455="D",1,0)+IF(CW455="D",1,0)+IF(DD455="D",1,0)+IF(DJ455="D",1,0)+IF(DO455="D",1,0)+IF(DW455="D",1,0)</f>
        <v>4</v>
      </c>
      <c r="BA455" s="0" t="n">
        <f aca="false">IF(DH455&lt;&gt;"",1,0)+IF(DI455&lt;&gt;"",1,0)+IF(DK455&lt;&gt;"",1,0)+IF(DM455&lt;&gt;"",1,0)+IF(DN455&lt;&gt;"",1,0)+IF(DO455&lt;&gt;"",1,0)+IF(DQ455&lt;&gt;"",1,0)+IF(DR455&lt;&gt;"",1,0)+IF(DT455&lt;&gt;"",1,0)+IF(DU455&lt;&gt;"",1,0)+IF(DV455&lt;&gt;"",1,0)+IF(DW455&lt;&gt;"",1,0)+IF(DX455&lt;&gt;"",1,0)+IF(DZ455&lt;&gt;"",1,0)+IF(EA455&lt;&gt;"",1,0)+IF(EB455&lt;&gt;"",1,0)+IF(EE455&lt;&gt;"",1,0)</f>
        <v>9</v>
      </c>
      <c r="BB455" s="0" t="n">
        <f aca="false">AY455*AX455</f>
        <v>12</v>
      </c>
      <c r="CO455" s="0" t="s">
        <v>174</v>
      </c>
      <c r="CP455" s="0" t="s">
        <v>155</v>
      </c>
      <c r="CQ455" s="0" t="s">
        <v>144</v>
      </c>
      <c r="CT455" s="0" t="s">
        <v>155</v>
      </c>
      <c r="CU455" s="0" t="s">
        <v>144</v>
      </c>
      <c r="CV455" s="0" t="s">
        <v>155</v>
      </c>
      <c r="CW455" s="0" t="s">
        <v>144</v>
      </c>
      <c r="CY455" s="0" t="s">
        <v>155</v>
      </c>
      <c r="CZ455" s="0" t="s">
        <v>144</v>
      </c>
      <c r="DC455" s="0" t="s">
        <v>155</v>
      </c>
      <c r="DD455" s="0" t="s">
        <v>144</v>
      </c>
      <c r="DF455" s="0" t="s">
        <v>155</v>
      </c>
      <c r="DG455" s="0" t="s">
        <v>144</v>
      </c>
      <c r="DI455" s="0" t="s">
        <v>155</v>
      </c>
      <c r="DJ455" s="0" t="s">
        <v>144</v>
      </c>
      <c r="DL455" s="0" t="s">
        <v>155</v>
      </c>
      <c r="DM455" s="0" t="s">
        <v>144</v>
      </c>
      <c r="DN455" s="0" t="s">
        <v>155</v>
      </c>
      <c r="DR455" s="0" t="s">
        <v>155</v>
      </c>
      <c r="DS455" s="0" t="s">
        <v>144</v>
      </c>
      <c r="DT455" s="0" t="s">
        <v>144</v>
      </c>
      <c r="DU455" s="0" t="s">
        <v>155</v>
      </c>
      <c r="DW455" s="0" t="s">
        <v>144</v>
      </c>
      <c r="DX455" s="0" t="s">
        <v>155</v>
      </c>
      <c r="EA455" s="0" t="s">
        <v>155</v>
      </c>
      <c r="ED455" s="0" t="s">
        <v>144</v>
      </c>
      <c r="EF455" s="0" t="s">
        <v>155</v>
      </c>
    </row>
    <row r="456" customFormat="false" ht="13.8" hidden="false" customHeight="false" outlineLevel="0" collapsed="false">
      <c r="A456" s="0" t="s">
        <v>2435</v>
      </c>
      <c r="B456" s="0" t="n">
        <v>78</v>
      </c>
      <c r="C456" s="0" t="n">
        <v>384731</v>
      </c>
      <c r="D456" s="0" t="s">
        <v>1190</v>
      </c>
      <c r="E456" s="0" t="s">
        <v>2436</v>
      </c>
      <c r="F456" s="0" t="str">
        <f aca="false">CONCATENATE(D457," ",LEFT(I457,4),"T=",AW457,"D=",AX457,"R=",AY457,"M=",AZ457,"L=",BA457,"B=",BB457)</f>
        <v>DOING 1962T=37D=8R=0M=2L=6B=0</v>
      </c>
      <c r="G456" s="0" t="s">
        <v>257</v>
      </c>
      <c r="I456" s="0" t="s">
        <v>2437</v>
      </c>
      <c r="J456" s="0" t="s">
        <v>2438</v>
      </c>
      <c r="K456" s="0" t="s">
        <v>239</v>
      </c>
      <c r="M456" s="0" t="str">
        <f aca="false">RIGHT(N456,LEN(N456)-FIND(" ",N456))</f>
        <v>HALSEY DR NE</v>
      </c>
      <c r="N456" s="0" t="s">
        <v>1193</v>
      </c>
      <c r="P456" s="0" t="s">
        <v>147</v>
      </c>
      <c r="Q456" s="0" t="s">
        <v>148</v>
      </c>
      <c r="R456" s="0" t="n">
        <v>44483</v>
      </c>
      <c r="AD456" s="0" t="s">
        <v>149</v>
      </c>
      <c r="AE456" s="0" t="s">
        <v>150</v>
      </c>
      <c r="AF456" s="0" t="s">
        <v>151</v>
      </c>
      <c r="AH456" s="0" t="n">
        <v>14</v>
      </c>
      <c r="AI456" s="0" t="n">
        <v>11</v>
      </c>
      <c r="AN456" s="0" t="s">
        <v>147</v>
      </c>
      <c r="AO456" s="0" t="s">
        <v>176</v>
      </c>
      <c r="AP456" s="0" t="s">
        <v>177</v>
      </c>
      <c r="AQ456" s="0" t="n">
        <v>9</v>
      </c>
      <c r="AR456" s="0" t="n">
        <v>64</v>
      </c>
      <c r="AS456" s="0" t="n">
        <v>32</v>
      </c>
      <c r="AV456" s="0" t="s">
        <v>154</v>
      </c>
      <c r="AW456" s="0" t="n">
        <f aca="false">COUNTA($BC456:$EG456)</f>
        <v>8</v>
      </c>
      <c r="AX456" s="0" t="n">
        <f aca="false">COUNTIF($BC456:$EG456,"D")</f>
        <v>4</v>
      </c>
      <c r="AY456" s="0" t="n">
        <f aca="false">COUNTIF($BC456:$EG456,"R")</f>
        <v>0</v>
      </c>
      <c r="AZ456" s="0" t="n">
        <f aca="false">IF(CC456="D",1,0)+IF(CL456="D",1,0)+IF(CW456="D",1,0)+IF(DD456="D",1,0)+IF(DJ456="D",1,0)+IF(DO456="D",1,0)+IF(DW456="D",1,0)</f>
        <v>1</v>
      </c>
      <c r="BA456" s="0" t="n">
        <f aca="false">IF(DH456&lt;&gt;"",1,0)+IF(DI456&lt;&gt;"",1,0)+IF(DK456&lt;&gt;"",1,0)+IF(DM456&lt;&gt;"",1,0)+IF(DN456&lt;&gt;"",1,0)+IF(DO456&lt;&gt;"",1,0)+IF(DQ456&lt;&gt;"",1,0)+IF(DR456&lt;&gt;"",1,0)+IF(DT456&lt;&gt;"",1,0)+IF(DU456&lt;&gt;"",1,0)+IF(DV456&lt;&gt;"",1,0)+IF(DW456&lt;&gt;"",1,0)+IF(DX456&lt;&gt;"",1,0)+IF(DZ456&lt;&gt;"",1,0)+IF(EA456&lt;&gt;"",1,0)+IF(EB456&lt;&gt;"",1,0)+IF(EE456&lt;&gt;"",1,0)</f>
        <v>3</v>
      </c>
      <c r="BB456" s="0" t="n">
        <f aca="false">AY456*AX456</f>
        <v>0</v>
      </c>
      <c r="CO456" s="0" t="s">
        <v>144</v>
      </c>
      <c r="CQ456" s="0" t="s">
        <v>144</v>
      </c>
      <c r="CV456" s="0" t="s">
        <v>155</v>
      </c>
      <c r="CW456" s="0" t="s">
        <v>144</v>
      </c>
      <c r="DC456" s="0" t="s">
        <v>155</v>
      </c>
      <c r="DI456" s="0" t="s">
        <v>155</v>
      </c>
      <c r="DM456" s="0" t="s">
        <v>144</v>
      </c>
      <c r="DN456" s="0" t="s">
        <v>155</v>
      </c>
    </row>
    <row r="457" customFormat="false" ht="13.8" hidden="false" customHeight="false" outlineLevel="0" collapsed="false">
      <c r="A457" s="0" t="s">
        <v>2439</v>
      </c>
      <c r="B457" s="0" t="n">
        <v>78</v>
      </c>
      <c r="C457" s="0" t="n">
        <v>212785</v>
      </c>
      <c r="D457" s="0" t="s">
        <v>2440</v>
      </c>
      <c r="E457" s="0" t="s">
        <v>1227</v>
      </c>
      <c r="F457" s="0" t="str">
        <f aca="false">CONCATENATE(D458," ",LEFT(I458,4),"T=",AW458,"D=",AX458,"R=",AY458,"M=",AZ458,"L=",BA458,"B=",BB458)</f>
        <v>ANSTROM 1963T=45D=15R=0M=5L=9B=0</v>
      </c>
      <c r="G457" s="0" t="s">
        <v>365</v>
      </c>
      <c r="I457" s="0" t="s">
        <v>2441</v>
      </c>
      <c r="J457" s="0" t="s">
        <v>2442</v>
      </c>
      <c r="K457" s="0" t="s">
        <v>143</v>
      </c>
      <c r="L457" s="0" t="s">
        <v>144</v>
      </c>
      <c r="M457" s="0" t="str">
        <f aca="false">RIGHT(N457,LEN(N457)-FIND(" ",N457))</f>
        <v>MAPLEWOOD ST NE</v>
      </c>
      <c r="N457" s="0" t="s">
        <v>2443</v>
      </c>
      <c r="P457" s="0" t="s">
        <v>147</v>
      </c>
      <c r="Q457" s="0" t="s">
        <v>148</v>
      </c>
      <c r="R457" s="0" t="n">
        <v>44483</v>
      </c>
      <c r="AD457" s="0" t="s">
        <v>149</v>
      </c>
      <c r="AE457" s="0" t="s">
        <v>150</v>
      </c>
      <c r="AF457" s="0" t="s">
        <v>151</v>
      </c>
      <c r="AH457" s="0" t="n">
        <v>14</v>
      </c>
      <c r="AI457" s="0" t="n">
        <v>11</v>
      </c>
      <c r="AN457" s="0" t="s">
        <v>147</v>
      </c>
      <c r="AO457" s="0" t="s">
        <v>189</v>
      </c>
      <c r="AP457" s="0" t="s">
        <v>190</v>
      </c>
      <c r="AQ457" s="0" t="n">
        <v>9</v>
      </c>
      <c r="AR457" s="0" t="n">
        <v>64</v>
      </c>
      <c r="AS457" s="0" t="n">
        <v>32</v>
      </c>
      <c r="AV457" s="0" t="s">
        <v>154</v>
      </c>
      <c r="AW457" s="0" t="n">
        <f aca="false">COUNTA($BC457:$EG457)</f>
        <v>37</v>
      </c>
      <c r="AX457" s="0" t="n">
        <f aca="false">COUNTIF($BC457:$EG457,"D")</f>
        <v>8</v>
      </c>
      <c r="AY457" s="0" t="n">
        <f aca="false">COUNTIF($BC457:$EG457,"R")</f>
        <v>0</v>
      </c>
      <c r="AZ457" s="0" t="n">
        <f aca="false">IF(CC457="D",1,0)+IF(CL457="D",1,0)+IF(CW457="D",1,0)+IF(DD457="D",1,0)+IF(DJ457="D",1,0)+IF(DO457="D",1,0)+IF(DW457="D",1,0)</f>
        <v>2</v>
      </c>
      <c r="BA457" s="0" t="n">
        <f aca="false">IF(DH457&lt;&gt;"",1,0)+IF(DI457&lt;&gt;"",1,0)+IF(DK457&lt;&gt;"",1,0)+IF(DM457&lt;&gt;"",1,0)+IF(DN457&lt;&gt;"",1,0)+IF(DO457&lt;&gt;"",1,0)+IF(DQ457&lt;&gt;"",1,0)+IF(DR457&lt;&gt;"",1,0)+IF(DT457&lt;&gt;"",1,0)+IF(DU457&lt;&gt;"",1,0)+IF(DV457&lt;&gt;"",1,0)+IF(DW457&lt;&gt;"",1,0)+IF(DX457&lt;&gt;"",1,0)+IF(DZ457&lt;&gt;"",1,0)+IF(EA457&lt;&gt;"",1,0)+IF(EB457&lt;&gt;"",1,0)+IF(EE457&lt;&gt;"",1,0)</f>
        <v>6</v>
      </c>
      <c r="BB457" s="0" t="n">
        <f aca="false">AY457*AX457</f>
        <v>0</v>
      </c>
      <c r="BC457" s="0" t="s">
        <v>155</v>
      </c>
      <c r="BD457" s="0" t="s">
        <v>155</v>
      </c>
      <c r="BE457" s="0" t="s">
        <v>155</v>
      </c>
      <c r="BF457" s="0" t="s">
        <v>155</v>
      </c>
      <c r="BG457" s="0" t="s">
        <v>155</v>
      </c>
      <c r="BH457" s="0" t="s">
        <v>155</v>
      </c>
      <c r="BI457" s="0" t="s">
        <v>155</v>
      </c>
      <c r="BJ457" s="0" t="s">
        <v>155</v>
      </c>
      <c r="BK457" s="0" t="s">
        <v>155</v>
      </c>
      <c r="BL457" s="0" t="s">
        <v>155</v>
      </c>
      <c r="BP457" s="0" t="s">
        <v>155</v>
      </c>
      <c r="BR457" s="0" t="s">
        <v>155</v>
      </c>
      <c r="BS457" s="0" t="s">
        <v>155</v>
      </c>
      <c r="BV457" s="0" t="s">
        <v>155</v>
      </c>
      <c r="BY457" s="0" t="s">
        <v>144</v>
      </c>
      <c r="CA457" s="0" t="s">
        <v>155</v>
      </c>
      <c r="CG457" s="0" t="s">
        <v>155</v>
      </c>
      <c r="CK457" s="0" t="s">
        <v>155</v>
      </c>
      <c r="CL457" s="0" t="s">
        <v>144</v>
      </c>
      <c r="CN457" s="0" t="s">
        <v>155</v>
      </c>
      <c r="CO457" s="0" t="s">
        <v>144</v>
      </c>
      <c r="CP457" s="0" t="s">
        <v>155</v>
      </c>
      <c r="CT457" s="0" t="s">
        <v>155</v>
      </c>
      <c r="CU457" s="0" t="s">
        <v>144</v>
      </c>
      <c r="CV457" s="0" t="s">
        <v>155</v>
      </c>
      <c r="CY457" s="0" t="s">
        <v>155</v>
      </c>
      <c r="CZ457" s="0" t="s">
        <v>144</v>
      </c>
      <c r="DC457" s="0" t="s">
        <v>155</v>
      </c>
      <c r="DI457" s="0" t="s">
        <v>155</v>
      </c>
      <c r="DL457" s="0" t="s">
        <v>155</v>
      </c>
      <c r="DM457" s="0" t="s">
        <v>144</v>
      </c>
      <c r="DN457" s="0" t="s">
        <v>155</v>
      </c>
      <c r="DU457" s="0" t="s">
        <v>155</v>
      </c>
      <c r="DW457" s="0" t="s">
        <v>144</v>
      </c>
      <c r="EA457" s="0" t="s">
        <v>155</v>
      </c>
      <c r="ED457" s="0" t="s">
        <v>144</v>
      </c>
      <c r="EF457" s="0" t="s">
        <v>155</v>
      </c>
    </row>
    <row r="458" customFormat="false" ht="13.8" hidden="false" customHeight="false" outlineLevel="0" collapsed="false">
      <c r="A458" s="0" t="s">
        <v>2444</v>
      </c>
      <c r="B458" s="0" t="n">
        <v>78</v>
      </c>
      <c r="C458" s="0" t="n">
        <v>204183</v>
      </c>
      <c r="D458" s="0" t="s">
        <v>2445</v>
      </c>
      <c r="E458" s="0" t="s">
        <v>2127</v>
      </c>
      <c r="F458" s="0" t="str">
        <f aca="false">CONCATENATE(D459," ",LEFT(I459,4),"T=",AW459,"D=",AX459,"R=",AY459,"M=",AZ459,"L=",BA459,"B=",BB459)</f>
        <v>JAMES 1977T=42D=12R=0M=4L=8B=0</v>
      </c>
      <c r="G458" s="0" t="s">
        <v>257</v>
      </c>
      <c r="I458" s="0" t="s">
        <v>2446</v>
      </c>
      <c r="J458" s="0" t="s">
        <v>2447</v>
      </c>
      <c r="K458" s="0" t="s">
        <v>143</v>
      </c>
      <c r="L458" s="0" t="s">
        <v>144</v>
      </c>
      <c r="M458" s="0" t="str">
        <f aca="false">RIGHT(N458,LEN(N458)-FIND(" ",N458))</f>
        <v>WOODLAND AVE NE</v>
      </c>
      <c r="N458" s="0" t="s">
        <v>2418</v>
      </c>
      <c r="P458" s="0" t="s">
        <v>147</v>
      </c>
      <c r="Q458" s="0" t="s">
        <v>148</v>
      </c>
      <c r="R458" s="0" t="n">
        <v>44483</v>
      </c>
      <c r="AD458" s="0" t="s">
        <v>149</v>
      </c>
      <c r="AE458" s="0" t="s">
        <v>150</v>
      </c>
      <c r="AF458" s="0" t="s">
        <v>151</v>
      </c>
      <c r="AH458" s="0" t="n">
        <v>14</v>
      </c>
      <c r="AI458" s="0" t="n">
        <v>11</v>
      </c>
      <c r="AN458" s="0" t="s">
        <v>147</v>
      </c>
      <c r="AO458" s="0" t="s">
        <v>152</v>
      </c>
      <c r="AP458" s="0" t="s">
        <v>153</v>
      </c>
      <c r="AQ458" s="0" t="n">
        <v>9</v>
      </c>
      <c r="AR458" s="0" t="n">
        <v>64</v>
      </c>
      <c r="AS458" s="0" t="n">
        <v>32</v>
      </c>
      <c r="AV458" s="0" t="s">
        <v>154</v>
      </c>
      <c r="AW458" s="0" t="n">
        <f aca="false">COUNTA($BC458:$EG458)</f>
        <v>45</v>
      </c>
      <c r="AX458" s="0" t="n">
        <f aca="false">COUNTIF($BC458:$EG458,"D")</f>
        <v>15</v>
      </c>
      <c r="AY458" s="0" t="n">
        <f aca="false">COUNTIF($BC458:$EG458,"R")</f>
        <v>0</v>
      </c>
      <c r="AZ458" s="0" t="n">
        <f aca="false">IF(CC458="D",1,0)+IF(CL458="D",1,0)+IF(CW458="D",1,0)+IF(DD458="D",1,0)+IF(DJ458="D",1,0)+IF(DO458="D",1,0)+IF(DW458="D",1,0)</f>
        <v>5</v>
      </c>
      <c r="BA458" s="0" t="n">
        <f aca="false">IF(DH458&lt;&gt;"",1,0)+IF(DI458&lt;&gt;"",1,0)+IF(DK458&lt;&gt;"",1,0)+IF(DM458&lt;&gt;"",1,0)+IF(DN458&lt;&gt;"",1,0)+IF(DO458&lt;&gt;"",1,0)+IF(DQ458&lt;&gt;"",1,0)+IF(DR458&lt;&gt;"",1,0)+IF(DT458&lt;&gt;"",1,0)+IF(DU458&lt;&gt;"",1,0)+IF(DV458&lt;&gt;"",1,0)+IF(DW458&lt;&gt;"",1,0)+IF(DX458&lt;&gt;"",1,0)+IF(DZ458&lt;&gt;"",1,0)+IF(EA458&lt;&gt;"",1,0)+IF(EB458&lt;&gt;"",1,0)+IF(EE458&lt;&gt;"",1,0)</f>
        <v>9</v>
      </c>
      <c r="BB458" s="0" t="n">
        <f aca="false">AY458*AX458</f>
        <v>0</v>
      </c>
      <c r="BC458" s="0" t="s">
        <v>155</v>
      </c>
      <c r="BD458" s="0" t="s">
        <v>155</v>
      </c>
      <c r="BF458" s="0" t="s">
        <v>155</v>
      </c>
      <c r="BG458" s="0" t="s">
        <v>155</v>
      </c>
      <c r="BH458" s="0" t="s">
        <v>155</v>
      </c>
      <c r="BJ458" s="0" t="s">
        <v>155</v>
      </c>
      <c r="BK458" s="0" t="s">
        <v>155</v>
      </c>
      <c r="BL458" s="0" t="s">
        <v>155</v>
      </c>
      <c r="BP458" s="0" t="s">
        <v>155</v>
      </c>
      <c r="BR458" s="0" t="s">
        <v>155</v>
      </c>
      <c r="BS458" s="0" t="s">
        <v>155</v>
      </c>
      <c r="BV458" s="0" t="s">
        <v>155</v>
      </c>
      <c r="BY458" s="0" t="s">
        <v>144</v>
      </c>
      <c r="CA458" s="0" t="s">
        <v>155</v>
      </c>
      <c r="CG458" s="0" t="s">
        <v>155</v>
      </c>
      <c r="CH458" s="0" t="s">
        <v>144</v>
      </c>
      <c r="CK458" s="0" t="s">
        <v>155</v>
      </c>
      <c r="CL458" s="0" t="s">
        <v>144</v>
      </c>
      <c r="CN458" s="0" t="s">
        <v>155</v>
      </c>
      <c r="CO458" s="0" t="s">
        <v>144</v>
      </c>
      <c r="CP458" s="0" t="s">
        <v>155</v>
      </c>
      <c r="CT458" s="0" t="s">
        <v>155</v>
      </c>
      <c r="CU458" s="0" t="s">
        <v>144</v>
      </c>
      <c r="CV458" s="0" t="s">
        <v>155</v>
      </c>
      <c r="CW458" s="0" t="s">
        <v>144</v>
      </c>
      <c r="CY458" s="0" t="s">
        <v>155</v>
      </c>
      <c r="CZ458" s="0" t="s">
        <v>144</v>
      </c>
      <c r="DC458" s="0" t="s">
        <v>155</v>
      </c>
      <c r="DD458" s="0" t="s">
        <v>144</v>
      </c>
      <c r="DF458" s="0" t="s">
        <v>155</v>
      </c>
      <c r="DG458" s="0" t="s">
        <v>144</v>
      </c>
      <c r="DI458" s="0" t="s">
        <v>155</v>
      </c>
      <c r="DJ458" s="0" t="s">
        <v>144</v>
      </c>
      <c r="DL458" s="0" t="s">
        <v>155</v>
      </c>
      <c r="DM458" s="0" t="s">
        <v>144</v>
      </c>
      <c r="DN458" s="0" t="s">
        <v>155</v>
      </c>
      <c r="DR458" s="0" t="s">
        <v>155</v>
      </c>
      <c r="DS458" s="0" t="s">
        <v>144</v>
      </c>
      <c r="DT458" s="0" t="s">
        <v>144</v>
      </c>
      <c r="DU458" s="0" t="s">
        <v>155</v>
      </c>
      <c r="DW458" s="0" t="s">
        <v>144</v>
      </c>
      <c r="DX458" s="0" t="s">
        <v>155</v>
      </c>
      <c r="EA458" s="0" t="s">
        <v>155</v>
      </c>
      <c r="ED458" s="0" t="s">
        <v>144</v>
      </c>
      <c r="EF458" s="0" t="s">
        <v>155</v>
      </c>
    </row>
    <row r="459" customFormat="false" ht="13.8" hidden="false" customHeight="false" outlineLevel="0" collapsed="false">
      <c r="A459" s="0" t="s">
        <v>2448</v>
      </c>
      <c r="B459" s="0" t="n">
        <v>78</v>
      </c>
      <c r="C459" s="0" t="n">
        <v>260395</v>
      </c>
      <c r="D459" s="0" t="s">
        <v>220</v>
      </c>
      <c r="E459" s="0" t="s">
        <v>2449</v>
      </c>
      <c r="F459" s="0" t="str">
        <f aca="false">CONCATENATE(D460," ",LEFT(I460,4),"T=",AW460,"D=",AX460,"R=",AY460,"M=",AZ460,"L=",BA460,"B=",BB460)</f>
        <v>JAMES 1977T=38D=12R=0M=4L=8B=0</v>
      </c>
      <c r="G459" s="0" t="s">
        <v>2450</v>
      </c>
      <c r="I459" s="0" t="s">
        <v>2451</v>
      </c>
      <c r="J459" s="0" t="s">
        <v>2452</v>
      </c>
      <c r="K459" s="0" t="s">
        <v>143</v>
      </c>
      <c r="L459" s="0" t="s">
        <v>144</v>
      </c>
      <c r="M459" s="0" t="str">
        <f aca="false">RIGHT(N459,LEN(N459)-FIND(" ",N459))</f>
        <v>FAIRWAY DR NE</v>
      </c>
      <c r="N459" s="0" t="s">
        <v>2453</v>
      </c>
      <c r="P459" s="0" t="s">
        <v>147</v>
      </c>
      <c r="Q459" s="0" t="s">
        <v>148</v>
      </c>
      <c r="R459" s="0" t="n">
        <v>44483</v>
      </c>
      <c r="AD459" s="0" t="s">
        <v>149</v>
      </c>
      <c r="AE459" s="0" t="s">
        <v>150</v>
      </c>
      <c r="AF459" s="0" t="s">
        <v>151</v>
      </c>
      <c r="AH459" s="0" t="n">
        <v>14</v>
      </c>
      <c r="AI459" s="0" t="n">
        <v>11</v>
      </c>
      <c r="AN459" s="0" t="s">
        <v>147</v>
      </c>
      <c r="AO459" s="0" t="s">
        <v>176</v>
      </c>
      <c r="AP459" s="0" t="s">
        <v>177</v>
      </c>
      <c r="AQ459" s="0" t="n">
        <v>9</v>
      </c>
      <c r="AR459" s="0" t="n">
        <v>64</v>
      </c>
      <c r="AS459" s="0" t="n">
        <v>32</v>
      </c>
      <c r="AV459" s="0" t="s">
        <v>154</v>
      </c>
      <c r="AW459" s="0" t="n">
        <f aca="false">COUNTA($BC459:$EG459)</f>
        <v>42</v>
      </c>
      <c r="AX459" s="0" t="n">
        <f aca="false">COUNTIF($BC459:$EG459,"D")</f>
        <v>12</v>
      </c>
      <c r="AY459" s="0" t="n">
        <f aca="false">COUNTIF($BC459:$EG459,"R")</f>
        <v>0</v>
      </c>
      <c r="AZ459" s="0" t="n">
        <f aca="false">IF(CC459="D",1,0)+IF(CL459="D",1,0)+IF(CW459="D",1,0)+IF(DD459="D",1,0)+IF(DJ459="D",1,0)+IF(DO459="D",1,0)+IF(DW459="D",1,0)</f>
        <v>4</v>
      </c>
      <c r="BA459" s="0" t="n">
        <f aca="false">IF(DH459&lt;&gt;"",1,0)+IF(DI459&lt;&gt;"",1,0)+IF(DK459&lt;&gt;"",1,0)+IF(DM459&lt;&gt;"",1,0)+IF(DN459&lt;&gt;"",1,0)+IF(DO459&lt;&gt;"",1,0)+IF(DQ459&lt;&gt;"",1,0)+IF(DR459&lt;&gt;"",1,0)+IF(DT459&lt;&gt;"",1,0)+IF(DU459&lt;&gt;"",1,0)+IF(DV459&lt;&gt;"",1,0)+IF(DW459&lt;&gt;"",1,0)+IF(DX459&lt;&gt;"",1,0)+IF(DZ459&lt;&gt;"",1,0)+IF(EA459&lt;&gt;"",1,0)+IF(EB459&lt;&gt;"",1,0)+IF(EE459&lt;&gt;"",1,0)</f>
        <v>8</v>
      </c>
      <c r="BB459" s="0" t="n">
        <f aca="false">AY459*AX459</f>
        <v>0</v>
      </c>
      <c r="BC459" s="0" t="s">
        <v>155</v>
      </c>
      <c r="BD459" s="0" t="s">
        <v>155</v>
      </c>
      <c r="BE459" s="0" t="s">
        <v>155</v>
      </c>
      <c r="BH459" s="0" t="s">
        <v>155</v>
      </c>
      <c r="BI459" s="0" t="s">
        <v>155</v>
      </c>
      <c r="BJ459" s="0" t="s">
        <v>155</v>
      </c>
      <c r="BK459" s="0" t="s">
        <v>155</v>
      </c>
      <c r="BL459" s="0" t="s">
        <v>155</v>
      </c>
      <c r="BP459" s="0" t="s">
        <v>155</v>
      </c>
      <c r="BR459" s="0" t="s">
        <v>155</v>
      </c>
      <c r="BS459" s="0" t="s">
        <v>155</v>
      </c>
      <c r="BV459" s="0" t="s">
        <v>155</v>
      </c>
      <c r="BY459" s="0" t="s">
        <v>144</v>
      </c>
      <c r="CA459" s="0" t="s">
        <v>155</v>
      </c>
      <c r="CC459" s="0" t="s">
        <v>144</v>
      </c>
      <c r="CG459" s="0" t="s">
        <v>155</v>
      </c>
      <c r="CH459" s="0" t="s">
        <v>144</v>
      </c>
      <c r="CK459" s="0" t="s">
        <v>155</v>
      </c>
      <c r="CL459" s="0" t="s">
        <v>144</v>
      </c>
      <c r="CN459" s="0" t="s">
        <v>155</v>
      </c>
      <c r="CO459" s="0" t="s">
        <v>144</v>
      </c>
      <c r="CP459" s="0" t="s">
        <v>155</v>
      </c>
      <c r="CT459" s="0" t="s">
        <v>155</v>
      </c>
      <c r="CV459" s="0" t="s">
        <v>155</v>
      </c>
      <c r="CY459" s="0" t="s">
        <v>155</v>
      </c>
      <c r="CZ459" s="0" t="s">
        <v>144</v>
      </c>
      <c r="DC459" s="0" t="s">
        <v>155</v>
      </c>
      <c r="DF459" s="0" t="s">
        <v>155</v>
      </c>
      <c r="DG459" s="0" t="s">
        <v>144</v>
      </c>
      <c r="DI459" s="0" t="s">
        <v>155</v>
      </c>
      <c r="DJ459" s="0" t="s">
        <v>144</v>
      </c>
      <c r="DL459" s="0" t="s">
        <v>155</v>
      </c>
      <c r="DM459" s="0" t="s">
        <v>144</v>
      </c>
      <c r="DN459" s="0" t="s">
        <v>155</v>
      </c>
      <c r="DR459" s="0" t="s">
        <v>155</v>
      </c>
      <c r="DS459" s="0" t="s">
        <v>144</v>
      </c>
      <c r="DU459" s="0" t="s">
        <v>155</v>
      </c>
      <c r="DW459" s="0" t="s">
        <v>144</v>
      </c>
      <c r="DX459" s="0" t="s">
        <v>155</v>
      </c>
      <c r="EA459" s="0" t="s">
        <v>155</v>
      </c>
      <c r="ED459" s="0" t="s">
        <v>144</v>
      </c>
      <c r="EF459" s="0" t="s">
        <v>155</v>
      </c>
    </row>
    <row r="460" customFormat="false" ht="13.8" hidden="false" customHeight="false" outlineLevel="0" collapsed="false">
      <c r="A460" s="0" t="s">
        <v>2454</v>
      </c>
      <c r="B460" s="0" t="n">
        <v>78</v>
      </c>
      <c r="C460" s="0" t="n">
        <v>308094</v>
      </c>
      <c r="D460" s="0" t="s">
        <v>220</v>
      </c>
      <c r="E460" s="0" t="s">
        <v>2455</v>
      </c>
      <c r="F460" s="0" t="str">
        <f aca="false">CONCATENATE(D461," ",LEFT(I461,4),"T=",AW461,"D=",AX461,"R=",AY461,"M=",AZ461,"L=",BA461,"B=",BB461)</f>
        <v>VANWINKLE 1971T=46D=9R=6M=4L=9B=54</v>
      </c>
      <c r="G460" s="0" t="s">
        <v>250</v>
      </c>
      <c r="I460" s="0" t="s">
        <v>2456</v>
      </c>
      <c r="J460" s="0" t="s">
        <v>2457</v>
      </c>
      <c r="K460" s="0" t="s">
        <v>143</v>
      </c>
      <c r="L460" s="0" t="s">
        <v>144</v>
      </c>
      <c r="M460" s="0" t="str">
        <f aca="false">RIGHT(N460,LEN(N460)-FIND(" ",N460))</f>
        <v>FAIRWAY DR NE</v>
      </c>
      <c r="N460" s="0" t="s">
        <v>2453</v>
      </c>
      <c r="P460" s="0" t="s">
        <v>147</v>
      </c>
      <c r="Q460" s="0" t="s">
        <v>148</v>
      </c>
      <c r="R460" s="0" t="n">
        <v>44483</v>
      </c>
      <c r="AD460" s="0" t="s">
        <v>149</v>
      </c>
      <c r="AE460" s="0" t="s">
        <v>150</v>
      </c>
      <c r="AF460" s="0" t="s">
        <v>151</v>
      </c>
      <c r="AH460" s="0" t="n">
        <v>14</v>
      </c>
      <c r="AI460" s="0" t="n">
        <v>11</v>
      </c>
      <c r="AN460" s="0" t="s">
        <v>147</v>
      </c>
      <c r="AO460" s="0" t="s">
        <v>176</v>
      </c>
      <c r="AP460" s="0" t="s">
        <v>177</v>
      </c>
      <c r="AQ460" s="0" t="n">
        <v>9</v>
      </c>
      <c r="AR460" s="0" t="n">
        <v>64</v>
      </c>
      <c r="AS460" s="0" t="n">
        <v>32</v>
      </c>
      <c r="AV460" s="0" t="s">
        <v>154</v>
      </c>
      <c r="AW460" s="0" t="n">
        <f aca="false">COUNTA($BC460:$EG460)</f>
        <v>38</v>
      </c>
      <c r="AX460" s="0" t="n">
        <f aca="false">COUNTIF($BC460:$EG460,"D")</f>
        <v>12</v>
      </c>
      <c r="AY460" s="0" t="n">
        <f aca="false">COUNTIF($BC460:$EG460,"R")</f>
        <v>0</v>
      </c>
      <c r="AZ460" s="0" t="n">
        <f aca="false">IF(CC460="D",1,0)+IF(CL460="D",1,0)+IF(CW460="D",1,0)+IF(DD460="D",1,0)+IF(DJ460="D",1,0)+IF(DO460="D",1,0)+IF(DW460="D",1,0)</f>
        <v>4</v>
      </c>
      <c r="BA460" s="0" t="n">
        <f aca="false">IF(DH460&lt;&gt;"",1,0)+IF(DI460&lt;&gt;"",1,0)+IF(DK460&lt;&gt;"",1,0)+IF(DM460&lt;&gt;"",1,0)+IF(DN460&lt;&gt;"",1,0)+IF(DO460&lt;&gt;"",1,0)+IF(DQ460&lt;&gt;"",1,0)+IF(DR460&lt;&gt;"",1,0)+IF(DT460&lt;&gt;"",1,0)+IF(DU460&lt;&gt;"",1,0)+IF(DV460&lt;&gt;"",1,0)+IF(DW460&lt;&gt;"",1,0)+IF(DX460&lt;&gt;"",1,0)+IF(DZ460&lt;&gt;"",1,0)+IF(EA460&lt;&gt;"",1,0)+IF(EB460&lt;&gt;"",1,0)+IF(EE460&lt;&gt;"",1,0)</f>
        <v>8</v>
      </c>
      <c r="BB460" s="0" t="n">
        <f aca="false">AY460*AX460</f>
        <v>0</v>
      </c>
      <c r="BH460" s="0" t="s">
        <v>155</v>
      </c>
      <c r="BI460" s="0" t="s">
        <v>155</v>
      </c>
      <c r="BJ460" s="0" t="s">
        <v>155</v>
      </c>
      <c r="BK460" s="0" t="s">
        <v>155</v>
      </c>
      <c r="BL460" s="0" t="s">
        <v>155</v>
      </c>
      <c r="BP460" s="0" t="s">
        <v>155</v>
      </c>
      <c r="BR460" s="0" t="s">
        <v>155</v>
      </c>
      <c r="BS460" s="0" t="s">
        <v>155</v>
      </c>
      <c r="BV460" s="0" t="s">
        <v>155</v>
      </c>
      <c r="BY460" s="0" t="s">
        <v>144</v>
      </c>
      <c r="CA460" s="0" t="s">
        <v>155</v>
      </c>
      <c r="CC460" s="0" t="s">
        <v>144</v>
      </c>
      <c r="CG460" s="0" t="s">
        <v>155</v>
      </c>
      <c r="CH460" s="0" t="s">
        <v>144</v>
      </c>
      <c r="CK460" s="0" t="s">
        <v>155</v>
      </c>
      <c r="CL460" s="0" t="s">
        <v>144</v>
      </c>
      <c r="CN460" s="0" t="s">
        <v>155</v>
      </c>
      <c r="CO460" s="0" t="s">
        <v>144</v>
      </c>
      <c r="CP460" s="0" t="s">
        <v>155</v>
      </c>
      <c r="CT460" s="0" t="s">
        <v>155</v>
      </c>
      <c r="CY460" s="0" t="s">
        <v>155</v>
      </c>
      <c r="CZ460" s="0" t="s">
        <v>144</v>
      </c>
      <c r="DC460" s="0" t="s">
        <v>155</v>
      </c>
      <c r="DF460" s="0" t="s">
        <v>155</v>
      </c>
      <c r="DG460" s="0" t="s">
        <v>144</v>
      </c>
      <c r="DI460" s="0" t="s">
        <v>155</v>
      </c>
      <c r="DJ460" s="0" t="s">
        <v>144</v>
      </c>
      <c r="DL460" s="0" t="s">
        <v>155</v>
      </c>
      <c r="DM460" s="0" t="s">
        <v>144</v>
      </c>
      <c r="DN460" s="0" t="s">
        <v>155</v>
      </c>
      <c r="DR460" s="0" t="s">
        <v>155</v>
      </c>
      <c r="DS460" s="0" t="s">
        <v>144</v>
      </c>
      <c r="DU460" s="0" t="s">
        <v>155</v>
      </c>
      <c r="DW460" s="0" t="s">
        <v>144</v>
      </c>
      <c r="DX460" s="0" t="s">
        <v>155</v>
      </c>
      <c r="EA460" s="0" t="s">
        <v>155</v>
      </c>
      <c r="ED460" s="0" t="s">
        <v>144</v>
      </c>
      <c r="EF460" s="0" t="s">
        <v>155</v>
      </c>
    </row>
    <row r="461" customFormat="false" ht="13.8" hidden="false" customHeight="false" outlineLevel="0" collapsed="false">
      <c r="A461" s="0" t="s">
        <v>2458</v>
      </c>
      <c r="B461" s="0" t="n">
        <v>78</v>
      </c>
      <c r="C461" s="0" t="n">
        <v>214280</v>
      </c>
      <c r="D461" s="0" t="s">
        <v>1412</v>
      </c>
      <c r="E461" s="0" t="s">
        <v>358</v>
      </c>
      <c r="F461" s="0" t="str">
        <f aca="false">CONCATENATE(D462," ",LEFT(I462,4),"T=",AW462,"D=",AX462,"R=",AY462,"M=",AZ462,"L=",BA462,"B=",BB462)</f>
        <v>PLISZKA 1933T=42D=11R=0M=1L=8B=0</v>
      </c>
      <c r="G461" s="0" t="s">
        <v>365</v>
      </c>
      <c r="I461" s="0" t="s">
        <v>2459</v>
      </c>
      <c r="J461" s="0" t="s">
        <v>1414</v>
      </c>
      <c r="K461" s="0" t="s">
        <v>143</v>
      </c>
      <c r="L461" s="0" t="s">
        <v>174</v>
      </c>
      <c r="M461" s="0" t="str">
        <f aca="false">RIGHT(N461,LEN(N461)-FIND(" ",N461))</f>
        <v>PERKINSWOOD BLVD NE</v>
      </c>
      <c r="N461" s="0" t="s">
        <v>1415</v>
      </c>
      <c r="P461" s="0" t="s">
        <v>147</v>
      </c>
      <c r="Q461" s="0" t="s">
        <v>148</v>
      </c>
      <c r="R461" s="0" t="n">
        <v>44483</v>
      </c>
      <c r="AD461" s="0" t="s">
        <v>149</v>
      </c>
      <c r="AE461" s="0" t="s">
        <v>150</v>
      </c>
      <c r="AF461" s="0" t="s">
        <v>151</v>
      </c>
      <c r="AH461" s="0" t="n">
        <v>14</v>
      </c>
      <c r="AI461" s="0" t="n">
        <v>11</v>
      </c>
      <c r="AN461" s="0" t="s">
        <v>147</v>
      </c>
      <c r="AO461" s="0" t="s">
        <v>176</v>
      </c>
      <c r="AP461" s="0" t="s">
        <v>177</v>
      </c>
      <c r="AQ461" s="0" t="n">
        <v>9</v>
      </c>
      <c r="AR461" s="0" t="n">
        <v>64</v>
      </c>
      <c r="AS461" s="0" t="n">
        <v>32</v>
      </c>
      <c r="AV461" s="0" t="s">
        <v>154</v>
      </c>
      <c r="AW461" s="0" t="n">
        <f aca="false">COUNTA($BC461:$EG461)</f>
        <v>46</v>
      </c>
      <c r="AX461" s="0" t="n">
        <f aca="false">COUNTIF($BC461:$EG461,"D")</f>
        <v>9</v>
      </c>
      <c r="AY461" s="0" t="n">
        <f aca="false">COUNTIF($BC461:$EG461,"R")</f>
        <v>6</v>
      </c>
      <c r="AZ461" s="0" t="n">
        <f aca="false">IF(CC461="D",1,0)+IF(CL461="D",1,0)+IF(CW461="D",1,0)+IF(DD461="D",1,0)+IF(DJ461="D",1,0)+IF(DO461="D",1,0)+IF(DW461="D",1,0)</f>
        <v>4</v>
      </c>
      <c r="BA461" s="0" t="n">
        <f aca="false">IF(DH461&lt;&gt;"",1,0)+IF(DI461&lt;&gt;"",1,0)+IF(DK461&lt;&gt;"",1,0)+IF(DM461&lt;&gt;"",1,0)+IF(DN461&lt;&gt;"",1,0)+IF(DO461&lt;&gt;"",1,0)+IF(DQ461&lt;&gt;"",1,0)+IF(DR461&lt;&gt;"",1,0)+IF(DT461&lt;&gt;"",1,0)+IF(DU461&lt;&gt;"",1,0)+IF(DV461&lt;&gt;"",1,0)+IF(DW461&lt;&gt;"",1,0)+IF(DX461&lt;&gt;"",1,0)+IF(DZ461&lt;&gt;"",1,0)+IF(EA461&lt;&gt;"",1,0)+IF(EB461&lt;&gt;"",1,0)+IF(EE461&lt;&gt;"",1,0)</f>
        <v>9</v>
      </c>
      <c r="BB461" s="0" t="n">
        <f aca="false">AY461*AX461</f>
        <v>54</v>
      </c>
      <c r="BC461" s="0" t="s">
        <v>155</v>
      </c>
      <c r="BD461" s="0" t="s">
        <v>155</v>
      </c>
      <c r="BF461" s="0" t="s">
        <v>155</v>
      </c>
      <c r="BG461" s="0" t="s">
        <v>155</v>
      </c>
      <c r="BH461" s="0" t="s">
        <v>155</v>
      </c>
      <c r="BI461" s="0" t="s">
        <v>155</v>
      </c>
      <c r="BJ461" s="0" t="s">
        <v>155</v>
      </c>
      <c r="BK461" s="0" t="s">
        <v>155</v>
      </c>
      <c r="BL461" s="0" t="s">
        <v>155</v>
      </c>
      <c r="BP461" s="0" t="s">
        <v>155</v>
      </c>
      <c r="BR461" s="0" t="s">
        <v>155</v>
      </c>
      <c r="BS461" s="0" t="s">
        <v>155</v>
      </c>
      <c r="BV461" s="0" t="s">
        <v>155</v>
      </c>
      <c r="BY461" s="0" t="s">
        <v>144</v>
      </c>
      <c r="CA461" s="0" t="s">
        <v>155</v>
      </c>
      <c r="CG461" s="0" t="s">
        <v>155</v>
      </c>
      <c r="CH461" s="0" t="s">
        <v>144</v>
      </c>
      <c r="CK461" s="0" t="s">
        <v>155</v>
      </c>
      <c r="CL461" s="0" t="s">
        <v>144</v>
      </c>
      <c r="CN461" s="0" t="s">
        <v>155</v>
      </c>
      <c r="CO461" s="0" t="s">
        <v>144</v>
      </c>
      <c r="CP461" s="0" t="s">
        <v>155</v>
      </c>
      <c r="CQ461" s="0" t="s">
        <v>144</v>
      </c>
      <c r="CT461" s="0" t="s">
        <v>155</v>
      </c>
      <c r="CU461" s="0" t="s">
        <v>144</v>
      </c>
      <c r="CV461" s="0" t="s">
        <v>155</v>
      </c>
      <c r="CW461" s="0" t="s">
        <v>144</v>
      </c>
      <c r="CY461" s="0" t="s">
        <v>155</v>
      </c>
      <c r="CZ461" s="0" t="s">
        <v>174</v>
      </c>
      <c r="DC461" s="0" t="s">
        <v>155</v>
      </c>
      <c r="DD461" s="0" t="s">
        <v>144</v>
      </c>
      <c r="DF461" s="0" t="s">
        <v>155</v>
      </c>
      <c r="DG461" s="0" t="s">
        <v>174</v>
      </c>
      <c r="DI461" s="0" t="s">
        <v>155</v>
      </c>
      <c r="DJ461" s="0" t="s">
        <v>144</v>
      </c>
      <c r="DL461" s="0" t="s">
        <v>155</v>
      </c>
      <c r="DM461" s="0" t="s">
        <v>174</v>
      </c>
      <c r="DN461" s="0" t="s">
        <v>155</v>
      </c>
      <c r="DR461" s="0" t="s">
        <v>155</v>
      </c>
      <c r="DS461" s="0" t="s">
        <v>174</v>
      </c>
      <c r="DT461" s="0" t="s">
        <v>174</v>
      </c>
      <c r="DU461" s="0" t="s">
        <v>155</v>
      </c>
      <c r="DW461" s="0" t="s">
        <v>155</v>
      </c>
      <c r="DX461" s="0" t="s">
        <v>155</v>
      </c>
      <c r="EA461" s="0" t="s">
        <v>155</v>
      </c>
      <c r="ED461" s="0" t="s">
        <v>174</v>
      </c>
    </row>
    <row r="462" customFormat="false" ht="13.8" hidden="false" customHeight="false" outlineLevel="0" collapsed="false">
      <c r="A462" s="0" t="s">
        <v>2460</v>
      </c>
      <c r="B462" s="0" t="n">
        <v>78</v>
      </c>
      <c r="C462" s="0" t="n">
        <v>114429</v>
      </c>
      <c r="D462" s="0" t="s">
        <v>2461</v>
      </c>
      <c r="E462" s="0" t="s">
        <v>2462</v>
      </c>
      <c r="F462" s="0" t="str">
        <f aca="false">CONCATENATE(D463," ",LEFT(I463,4),"T=",AW463,"D=",AX463,"R=",AY463,"M=",AZ463,"L=",BA463,"B=",BB463)</f>
        <v>FELL 1951T=39D=10R=0M=2L=8B=0</v>
      </c>
      <c r="I462" s="0" t="s">
        <v>2463</v>
      </c>
      <c r="J462" s="0" t="s">
        <v>2464</v>
      </c>
      <c r="K462" s="0" t="s">
        <v>143</v>
      </c>
      <c r="L462" s="0" t="s">
        <v>144</v>
      </c>
      <c r="M462" s="0" t="str">
        <f aca="false">RIGHT(N462,LEN(N462)-FIND(" ",N462))</f>
        <v>WILLOW BROOK DR NE</v>
      </c>
      <c r="N462" s="0" t="s">
        <v>2465</v>
      </c>
      <c r="P462" s="0" t="s">
        <v>147</v>
      </c>
      <c r="Q462" s="0" t="s">
        <v>148</v>
      </c>
      <c r="R462" s="0" t="n">
        <v>44483</v>
      </c>
      <c r="AD462" s="0" t="s">
        <v>149</v>
      </c>
      <c r="AE462" s="0" t="s">
        <v>150</v>
      </c>
      <c r="AH462" s="0" t="n">
        <v>14</v>
      </c>
      <c r="AI462" s="0" t="n">
        <v>11</v>
      </c>
      <c r="AJ462" s="0" t="s">
        <v>164</v>
      </c>
      <c r="AM462" s="0" t="s">
        <v>165</v>
      </c>
      <c r="AN462" s="0" t="s">
        <v>147</v>
      </c>
      <c r="AO462" s="0" t="s">
        <v>166</v>
      </c>
      <c r="AP462" s="0" t="s">
        <v>167</v>
      </c>
      <c r="AQ462" s="0" t="n">
        <v>9</v>
      </c>
      <c r="AR462" s="0" t="n">
        <v>64</v>
      </c>
      <c r="AS462" s="0" t="n">
        <v>32</v>
      </c>
      <c r="AV462" s="0" t="s">
        <v>154</v>
      </c>
      <c r="AW462" s="0" t="n">
        <f aca="false">COUNTA($BC462:$EG462)</f>
        <v>42</v>
      </c>
      <c r="AX462" s="0" t="n">
        <f aca="false">COUNTIF($BC462:$EG462,"D")</f>
        <v>11</v>
      </c>
      <c r="AY462" s="0" t="n">
        <f aca="false">COUNTIF($BC462:$EG462,"R")</f>
        <v>0</v>
      </c>
      <c r="AZ462" s="0" t="n">
        <f aca="false">IF(CC462="D",1,0)+IF(CL462="D",1,0)+IF(CW462="D",1,0)+IF(DD462="D",1,0)+IF(DJ462="D",1,0)+IF(DO462="D",1,0)+IF(DW462="D",1,0)</f>
        <v>1</v>
      </c>
      <c r="BA462" s="0" t="n">
        <f aca="false">IF(DH462&lt;&gt;"",1,0)+IF(DI462&lt;&gt;"",1,0)+IF(DK462&lt;&gt;"",1,0)+IF(DM462&lt;&gt;"",1,0)+IF(DN462&lt;&gt;"",1,0)+IF(DO462&lt;&gt;"",1,0)+IF(DQ462&lt;&gt;"",1,0)+IF(DR462&lt;&gt;"",1,0)+IF(DT462&lt;&gt;"",1,0)+IF(DU462&lt;&gt;"",1,0)+IF(DV462&lt;&gt;"",1,0)+IF(DW462&lt;&gt;"",1,0)+IF(DX462&lt;&gt;"",1,0)+IF(DZ462&lt;&gt;"",1,0)+IF(EA462&lt;&gt;"",1,0)+IF(EB462&lt;&gt;"",1,0)+IF(EE462&lt;&gt;"",1,0)</f>
        <v>8</v>
      </c>
      <c r="BB462" s="0" t="n">
        <f aca="false">AY462*AX462</f>
        <v>0</v>
      </c>
      <c r="BC462" s="0" t="s">
        <v>155</v>
      </c>
      <c r="BD462" s="0" t="s">
        <v>155</v>
      </c>
      <c r="BE462" s="0" t="s">
        <v>155</v>
      </c>
      <c r="BF462" s="0" t="s">
        <v>155</v>
      </c>
      <c r="BG462" s="0" t="s">
        <v>155</v>
      </c>
      <c r="BH462" s="0" t="s">
        <v>155</v>
      </c>
      <c r="BJ462" s="0" t="s">
        <v>155</v>
      </c>
      <c r="BK462" s="0" t="s">
        <v>155</v>
      </c>
      <c r="BL462" s="0" t="s">
        <v>155</v>
      </c>
      <c r="BP462" s="0" t="s">
        <v>155</v>
      </c>
      <c r="BR462" s="0" t="s">
        <v>155</v>
      </c>
      <c r="BS462" s="0" t="s">
        <v>155</v>
      </c>
      <c r="BV462" s="0" t="s">
        <v>155</v>
      </c>
      <c r="BY462" s="0" t="s">
        <v>144</v>
      </c>
      <c r="CA462" s="0" t="s">
        <v>155</v>
      </c>
      <c r="CC462" s="0" t="s">
        <v>155</v>
      </c>
      <c r="CG462" s="0" t="s">
        <v>155</v>
      </c>
      <c r="CH462" s="0" t="s">
        <v>144</v>
      </c>
      <c r="CK462" s="0" t="s">
        <v>155</v>
      </c>
      <c r="CN462" s="0" t="s">
        <v>155</v>
      </c>
      <c r="CO462" s="0" t="s">
        <v>144</v>
      </c>
      <c r="CP462" s="0" t="s">
        <v>155</v>
      </c>
      <c r="CT462" s="0" t="s">
        <v>155</v>
      </c>
      <c r="CU462" s="0" t="s">
        <v>144</v>
      </c>
      <c r="CV462" s="0" t="s">
        <v>155</v>
      </c>
      <c r="CY462" s="0" t="s">
        <v>155</v>
      </c>
      <c r="CZ462" s="0" t="s">
        <v>144</v>
      </c>
      <c r="DC462" s="0" t="s">
        <v>155</v>
      </c>
      <c r="DF462" s="0" t="s">
        <v>155</v>
      </c>
      <c r="DG462" s="0" t="s">
        <v>144</v>
      </c>
      <c r="DI462" s="0" t="s">
        <v>155</v>
      </c>
      <c r="DL462" s="0" t="s">
        <v>155</v>
      </c>
      <c r="DM462" s="0" t="s">
        <v>144</v>
      </c>
      <c r="DN462" s="0" t="s">
        <v>155</v>
      </c>
      <c r="DS462" s="0" t="s">
        <v>144</v>
      </c>
      <c r="DT462" s="0" t="s">
        <v>144</v>
      </c>
      <c r="DU462" s="0" t="s">
        <v>155</v>
      </c>
      <c r="DW462" s="0" t="s">
        <v>144</v>
      </c>
      <c r="DX462" s="0" t="s">
        <v>155</v>
      </c>
      <c r="EA462" s="0" t="s">
        <v>155</v>
      </c>
      <c r="ED462" s="0" t="s">
        <v>144</v>
      </c>
      <c r="EF462" s="0" t="s">
        <v>155</v>
      </c>
    </row>
    <row r="463" customFormat="false" ht="13.8" hidden="false" customHeight="false" outlineLevel="0" collapsed="false">
      <c r="A463" s="0" t="s">
        <v>2466</v>
      </c>
      <c r="B463" s="0" t="n">
        <v>78</v>
      </c>
      <c r="C463" s="0" t="n">
        <v>25503</v>
      </c>
      <c r="D463" s="0" t="s">
        <v>393</v>
      </c>
      <c r="E463" s="0" t="s">
        <v>1311</v>
      </c>
      <c r="F463" s="0" t="str">
        <f aca="false">CONCATENATE(D464," ",LEFT(I464,4),"T=",AW464,"D=",AX464,"R=",AY464,"M=",AZ464,"L=",BA464,"B=",BB464)</f>
        <v>THOMAS 1942T=35D=12R=0M=3L=8B=0</v>
      </c>
      <c r="G463" s="0" t="s">
        <v>193</v>
      </c>
      <c r="I463" s="0" t="s">
        <v>2467</v>
      </c>
      <c r="J463" s="0" t="s">
        <v>2468</v>
      </c>
      <c r="K463" s="0" t="s">
        <v>143</v>
      </c>
      <c r="L463" s="0" t="s">
        <v>144</v>
      </c>
      <c r="M463" s="0" t="str">
        <f aca="false">RIGHT(N463,LEN(N463)-FIND(" ",N463))</f>
        <v>WILLOW BROOK DR NE</v>
      </c>
      <c r="N463" s="0" t="s">
        <v>2469</v>
      </c>
      <c r="P463" s="0" t="s">
        <v>147</v>
      </c>
      <c r="Q463" s="0" t="s">
        <v>148</v>
      </c>
      <c r="R463" s="0" t="n">
        <v>44483</v>
      </c>
      <c r="AD463" s="0" t="s">
        <v>149</v>
      </c>
      <c r="AE463" s="0" t="s">
        <v>150</v>
      </c>
      <c r="AH463" s="0" t="n">
        <v>14</v>
      </c>
      <c r="AI463" s="0" t="n">
        <v>11</v>
      </c>
      <c r="AJ463" s="0" t="s">
        <v>164</v>
      </c>
      <c r="AM463" s="0" t="s">
        <v>165</v>
      </c>
      <c r="AN463" s="0" t="s">
        <v>147</v>
      </c>
      <c r="AO463" s="0" t="s">
        <v>166</v>
      </c>
      <c r="AP463" s="0" t="s">
        <v>167</v>
      </c>
      <c r="AQ463" s="0" t="n">
        <v>9</v>
      </c>
      <c r="AR463" s="0" t="n">
        <v>64</v>
      </c>
      <c r="AS463" s="0" t="n">
        <v>32</v>
      </c>
      <c r="AV463" s="0" t="s">
        <v>154</v>
      </c>
      <c r="AW463" s="0" t="n">
        <f aca="false">COUNTA($BC463:$EG463)</f>
        <v>39</v>
      </c>
      <c r="AX463" s="0" t="n">
        <f aca="false">COUNTIF($BC463:$EG463,"D")</f>
        <v>10</v>
      </c>
      <c r="AY463" s="0" t="n">
        <f aca="false">COUNTIF($BC463:$EG463,"R")</f>
        <v>0</v>
      </c>
      <c r="AZ463" s="0" t="n">
        <f aca="false">IF(CC463="D",1,0)+IF(CL463="D",1,0)+IF(CW463="D",1,0)+IF(DD463="D",1,0)+IF(DJ463="D",1,0)+IF(DO463="D",1,0)+IF(DW463="D",1,0)</f>
        <v>2</v>
      </c>
      <c r="BA463" s="0" t="n">
        <f aca="false">IF(DH463&lt;&gt;"",1,0)+IF(DI463&lt;&gt;"",1,0)+IF(DK463&lt;&gt;"",1,0)+IF(DM463&lt;&gt;"",1,0)+IF(DN463&lt;&gt;"",1,0)+IF(DO463&lt;&gt;"",1,0)+IF(DQ463&lt;&gt;"",1,0)+IF(DR463&lt;&gt;"",1,0)+IF(DT463&lt;&gt;"",1,0)+IF(DU463&lt;&gt;"",1,0)+IF(DV463&lt;&gt;"",1,0)+IF(DW463&lt;&gt;"",1,0)+IF(DX463&lt;&gt;"",1,0)+IF(DZ463&lt;&gt;"",1,0)+IF(EA463&lt;&gt;"",1,0)+IF(EB463&lt;&gt;"",1,0)+IF(EE463&lt;&gt;"",1,0)</f>
        <v>8</v>
      </c>
      <c r="BB463" s="0" t="n">
        <f aca="false">AY463*AX463</f>
        <v>0</v>
      </c>
      <c r="BC463" s="0" t="s">
        <v>155</v>
      </c>
      <c r="BD463" s="0" t="s">
        <v>155</v>
      </c>
      <c r="BF463" s="0" t="s">
        <v>155</v>
      </c>
      <c r="BG463" s="0" t="s">
        <v>155</v>
      </c>
      <c r="BH463" s="0" t="s">
        <v>155</v>
      </c>
      <c r="BJ463" s="0" t="s">
        <v>155</v>
      </c>
      <c r="BL463" s="0" t="s">
        <v>155</v>
      </c>
      <c r="BP463" s="0" t="s">
        <v>155</v>
      </c>
      <c r="BR463" s="0" t="s">
        <v>155</v>
      </c>
      <c r="BS463" s="0" t="s">
        <v>155</v>
      </c>
      <c r="BV463" s="0" t="s">
        <v>155</v>
      </c>
      <c r="BY463" s="0" t="s">
        <v>144</v>
      </c>
      <c r="CA463" s="0" t="s">
        <v>155</v>
      </c>
      <c r="CG463" s="0" t="s">
        <v>155</v>
      </c>
      <c r="CH463" s="0" t="s">
        <v>144</v>
      </c>
      <c r="CK463" s="0" t="s">
        <v>155</v>
      </c>
      <c r="CN463" s="0" t="s">
        <v>155</v>
      </c>
      <c r="CO463" s="0" t="s">
        <v>144</v>
      </c>
      <c r="CP463" s="0" t="s">
        <v>155</v>
      </c>
      <c r="CT463" s="0" t="s">
        <v>155</v>
      </c>
      <c r="CU463" s="0" t="s">
        <v>144</v>
      </c>
      <c r="CV463" s="0" t="s">
        <v>155</v>
      </c>
      <c r="CW463" s="0" t="s">
        <v>144</v>
      </c>
      <c r="CY463" s="0" t="s">
        <v>155</v>
      </c>
      <c r="CZ463" s="0" t="s">
        <v>144</v>
      </c>
      <c r="DC463" s="0" t="s">
        <v>155</v>
      </c>
      <c r="DF463" s="0" t="s">
        <v>155</v>
      </c>
      <c r="DG463" s="0" t="s">
        <v>144</v>
      </c>
      <c r="DI463" s="0" t="s">
        <v>155</v>
      </c>
      <c r="DL463" s="0" t="s">
        <v>155</v>
      </c>
      <c r="DM463" s="0" t="s">
        <v>144</v>
      </c>
      <c r="DN463" s="0" t="s">
        <v>155</v>
      </c>
      <c r="DR463" s="0" t="s">
        <v>155</v>
      </c>
      <c r="DU463" s="0" t="s">
        <v>155</v>
      </c>
      <c r="DW463" s="0" t="s">
        <v>144</v>
      </c>
      <c r="DX463" s="0" t="s">
        <v>155</v>
      </c>
      <c r="EA463" s="0" t="s">
        <v>155</v>
      </c>
      <c r="ED463" s="0" t="s">
        <v>144</v>
      </c>
      <c r="EF463" s="0" t="s">
        <v>155</v>
      </c>
    </row>
    <row r="464" customFormat="false" ht="13.8" hidden="false" customHeight="false" outlineLevel="0" collapsed="false">
      <c r="A464" s="0" t="s">
        <v>2470</v>
      </c>
      <c r="B464" s="0" t="n">
        <v>78</v>
      </c>
      <c r="C464" s="0" t="n">
        <v>313752</v>
      </c>
      <c r="D464" s="0" t="s">
        <v>465</v>
      </c>
      <c r="E464" s="0" t="s">
        <v>211</v>
      </c>
      <c r="F464" s="0" t="str">
        <f aca="false">CONCATENATE(D465," ",LEFT(I465,4),"T=",AW465,"D=",AX465,"R=",AY465,"M=",AZ465,"L=",BA465,"B=",BB465)</f>
        <v>THOMAS 1944T=36D=12R=0M=3L=9B=0</v>
      </c>
      <c r="G464" s="0" t="s">
        <v>553</v>
      </c>
      <c r="I464" s="0" t="s">
        <v>2471</v>
      </c>
      <c r="J464" s="0" t="s">
        <v>2472</v>
      </c>
      <c r="K464" s="0" t="s">
        <v>143</v>
      </c>
      <c r="L464" s="0" t="s">
        <v>144</v>
      </c>
      <c r="M464" s="0" t="str">
        <f aca="false">RIGHT(N464,LEN(N464)-FIND(" ",N464))</f>
        <v>BELVEDERE AVE NE</v>
      </c>
      <c r="N464" s="0" t="s">
        <v>2473</v>
      </c>
      <c r="P464" s="0" t="s">
        <v>147</v>
      </c>
      <c r="Q464" s="0" t="s">
        <v>148</v>
      </c>
      <c r="R464" s="0" t="n">
        <v>44483</v>
      </c>
      <c r="AD464" s="0" t="s">
        <v>149</v>
      </c>
      <c r="AE464" s="0" t="s">
        <v>150</v>
      </c>
      <c r="AF464" s="0" t="s">
        <v>151</v>
      </c>
      <c r="AH464" s="0" t="n">
        <v>14</v>
      </c>
      <c r="AI464" s="0" t="n">
        <v>11</v>
      </c>
      <c r="AN464" s="0" t="s">
        <v>147</v>
      </c>
      <c r="AO464" s="0" t="s">
        <v>189</v>
      </c>
      <c r="AP464" s="0" t="s">
        <v>190</v>
      </c>
      <c r="AQ464" s="0" t="n">
        <v>9</v>
      </c>
      <c r="AR464" s="0" t="n">
        <v>64</v>
      </c>
      <c r="AS464" s="0" t="n">
        <v>32</v>
      </c>
      <c r="AV464" s="0" t="s">
        <v>154</v>
      </c>
      <c r="AW464" s="0" t="n">
        <f aca="false">COUNTA($BC464:$EG464)</f>
        <v>35</v>
      </c>
      <c r="AX464" s="0" t="n">
        <f aca="false">COUNTIF($BC464:$EG464,"D")</f>
        <v>12</v>
      </c>
      <c r="AY464" s="0" t="n">
        <f aca="false">COUNTIF($BC464:$EG464,"R")</f>
        <v>0</v>
      </c>
      <c r="AZ464" s="0" t="n">
        <f aca="false">IF(CC464="D",1,0)+IF(CL464="D",1,0)+IF(CW464="D",1,0)+IF(DD464="D",1,0)+IF(DJ464="D",1,0)+IF(DO464="D",1,0)+IF(DW464="D",1,0)</f>
        <v>3</v>
      </c>
      <c r="BA464" s="0" t="n">
        <f aca="false">IF(DH464&lt;&gt;"",1,0)+IF(DI464&lt;&gt;"",1,0)+IF(DK464&lt;&gt;"",1,0)+IF(DM464&lt;&gt;"",1,0)+IF(DN464&lt;&gt;"",1,0)+IF(DO464&lt;&gt;"",1,0)+IF(DQ464&lt;&gt;"",1,0)+IF(DR464&lt;&gt;"",1,0)+IF(DT464&lt;&gt;"",1,0)+IF(DU464&lt;&gt;"",1,0)+IF(DV464&lt;&gt;"",1,0)+IF(DW464&lt;&gt;"",1,0)+IF(DX464&lt;&gt;"",1,0)+IF(DZ464&lt;&gt;"",1,0)+IF(EA464&lt;&gt;"",1,0)+IF(EB464&lt;&gt;"",1,0)+IF(EE464&lt;&gt;"",1,0)</f>
        <v>8</v>
      </c>
      <c r="BB464" s="0" t="n">
        <f aca="false">AY464*AX464</f>
        <v>0</v>
      </c>
      <c r="BI464" s="0" t="s">
        <v>155</v>
      </c>
      <c r="BP464" s="0" t="s">
        <v>155</v>
      </c>
      <c r="BR464" s="0" t="s">
        <v>155</v>
      </c>
      <c r="BS464" s="0" t="s">
        <v>155</v>
      </c>
      <c r="BV464" s="0" t="s">
        <v>155</v>
      </c>
      <c r="CA464" s="0" t="s">
        <v>155</v>
      </c>
      <c r="CG464" s="0" t="s">
        <v>155</v>
      </c>
      <c r="CH464" s="0" t="s">
        <v>144</v>
      </c>
      <c r="CK464" s="0" t="s">
        <v>155</v>
      </c>
      <c r="CN464" s="0" t="s">
        <v>155</v>
      </c>
      <c r="CO464" s="0" t="s">
        <v>144</v>
      </c>
      <c r="CP464" s="0" t="s">
        <v>155</v>
      </c>
      <c r="CQ464" s="0" t="s">
        <v>155</v>
      </c>
      <c r="CT464" s="0" t="s">
        <v>155</v>
      </c>
      <c r="CU464" s="0" t="s">
        <v>144</v>
      </c>
      <c r="CV464" s="0" t="s">
        <v>155</v>
      </c>
      <c r="CW464" s="0" t="s">
        <v>144</v>
      </c>
      <c r="CY464" s="0" t="s">
        <v>155</v>
      </c>
      <c r="CZ464" s="0" t="s">
        <v>144</v>
      </c>
      <c r="DC464" s="0" t="s">
        <v>155</v>
      </c>
      <c r="DF464" s="0" t="s">
        <v>155</v>
      </c>
      <c r="DG464" s="0" t="s">
        <v>144</v>
      </c>
      <c r="DI464" s="0" t="s">
        <v>155</v>
      </c>
      <c r="DJ464" s="0" t="s">
        <v>144</v>
      </c>
      <c r="DL464" s="0" t="s">
        <v>155</v>
      </c>
      <c r="DM464" s="0" t="s">
        <v>144</v>
      </c>
      <c r="DN464" s="0" t="s">
        <v>155</v>
      </c>
      <c r="DR464" s="0" t="s">
        <v>155</v>
      </c>
      <c r="DS464" s="0" t="s">
        <v>144</v>
      </c>
      <c r="DT464" s="0" t="s">
        <v>144</v>
      </c>
      <c r="DU464" s="0" t="s">
        <v>155</v>
      </c>
      <c r="DW464" s="0" t="s">
        <v>144</v>
      </c>
      <c r="EA464" s="0" t="s">
        <v>155</v>
      </c>
      <c r="ED464" s="0" t="s">
        <v>144</v>
      </c>
      <c r="EF464" s="0" t="s">
        <v>155</v>
      </c>
    </row>
    <row r="465" customFormat="false" ht="13.8" hidden="false" customHeight="false" outlineLevel="0" collapsed="false">
      <c r="A465" s="0" t="s">
        <v>2474</v>
      </c>
      <c r="B465" s="0" t="n">
        <v>78</v>
      </c>
      <c r="C465" s="0" t="n">
        <v>313974</v>
      </c>
      <c r="D465" s="0" t="s">
        <v>465</v>
      </c>
      <c r="E465" s="0" t="s">
        <v>400</v>
      </c>
      <c r="F465" s="0" t="str">
        <f aca="false">CONCATENATE(D466," ",LEFT(I466,4),"T=",AW466,"D=",AX466,"R=",AY466,"M=",AZ466,"L=",BA466,"B=",BB466)</f>
        <v>ORSLENE 1937T=45D=13R=0M=3L=9B=0</v>
      </c>
      <c r="G465" s="0" t="s">
        <v>365</v>
      </c>
      <c r="I465" s="0" t="s">
        <v>2475</v>
      </c>
      <c r="J465" s="0" t="s">
        <v>2472</v>
      </c>
      <c r="K465" s="0" t="s">
        <v>143</v>
      </c>
      <c r="L465" s="0" t="s">
        <v>144</v>
      </c>
      <c r="M465" s="0" t="str">
        <f aca="false">RIGHT(N465,LEN(N465)-FIND(" ",N465))</f>
        <v>BELVEDERE AVE NE</v>
      </c>
      <c r="N465" s="0" t="s">
        <v>2473</v>
      </c>
      <c r="P465" s="0" t="s">
        <v>147</v>
      </c>
      <c r="Q465" s="0" t="s">
        <v>148</v>
      </c>
      <c r="R465" s="0" t="n">
        <v>44483</v>
      </c>
      <c r="AD465" s="0" t="s">
        <v>149</v>
      </c>
      <c r="AE465" s="0" t="s">
        <v>150</v>
      </c>
      <c r="AF465" s="0" t="s">
        <v>151</v>
      </c>
      <c r="AH465" s="0" t="n">
        <v>14</v>
      </c>
      <c r="AI465" s="0" t="n">
        <v>11</v>
      </c>
      <c r="AN465" s="0" t="s">
        <v>147</v>
      </c>
      <c r="AO465" s="0" t="s">
        <v>189</v>
      </c>
      <c r="AP465" s="0" t="s">
        <v>190</v>
      </c>
      <c r="AQ465" s="0" t="n">
        <v>9</v>
      </c>
      <c r="AR465" s="0" t="n">
        <v>64</v>
      </c>
      <c r="AS465" s="0" t="n">
        <v>32</v>
      </c>
      <c r="AV465" s="0" t="s">
        <v>154</v>
      </c>
      <c r="AW465" s="0" t="n">
        <f aca="false">COUNTA($BC465:$EG465)</f>
        <v>36</v>
      </c>
      <c r="AX465" s="0" t="n">
        <f aca="false">COUNTIF($BC465:$EG465,"D")</f>
        <v>12</v>
      </c>
      <c r="AY465" s="0" t="n">
        <f aca="false">COUNTIF($BC465:$EG465,"R")</f>
        <v>0</v>
      </c>
      <c r="AZ465" s="0" t="n">
        <f aca="false">IF(CC465="D",1,0)+IF(CL465="D",1,0)+IF(CW465="D",1,0)+IF(DD465="D",1,0)+IF(DJ465="D",1,0)+IF(DO465="D",1,0)+IF(DW465="D",1,0)</f>
        <v>3</v>
      </c>
      <c r="BA465" s="0" t="n">
        <f aca="false">IF(DH465&lt;&gt;"",1,0)+IF(DI465&lt;&gt;"",1,0)+IF(DK465&lt;&gt;"",1,0)+IF(DM465&lt;&gt;"",1,0)+IF(DN465&lt;&gt;"",1,0)+IF(DO465&lt;&gt;"",1,0)+IF(DQ465&lt;&gt;"",1,0)+IF(DR465&lt;&gt;"",1,0)+IF(DT465&lt;&gt;"",1,0)+IF(DU465&lt;&gt;"",1,0)+IF(DV465&lt;&gt;"",1,0)+IF(DW465&lt;&gt;"",1,0)+IF(DX465&lt;&gt;"",1,0)+IF(DZ465&lt;&gt;"",1,0)+IF(EA465&lt;&gt;"",1,0)+IF(EB465&lt;&gt;"",1,0)+IF(EE465&lt;&gt;"",1,0)</f>
        <v>9</v>
      </c>
      <c r="BB465" s="0" t="n">
        <f aca="false">AY465*AX465</f>
        <v>0</v>
      </c>
      <c r="BI465" s="0" t="s">
        <v>155</v>
      </c>
      <c r="BP465" s="0" t="s">
        <v>155</v>
      </c>
      <c r="BR465" s="0" t="s">
        <v>155</v>
      </c>
      <c r="BS465" s="0" t="s">
        <v>155</v>
      </c>
      <c r="BV465" s="0" t="s">
        <v>155</v>
      </c>
      <c r="CA465" s="0" t="s">
        <v>155</v>
      </c>
      <c r="CG465" s="0" t="s">
        <v>155</v>
      </c>
      <c r="CH465" s="0" t="s">
        <v>144</v>
      </c>
      <c r="CK465" s="0" t="s">
        <v>155</v>
      </c>
      <c r="CN465" s="0" t="s">
        <v>155</v>
      </c>
      <c r="CO465" s="0" t="s">
        <v>144</v>
      </c>
      <c r="CP465" s="0" t="s">
        <v>155</v>
      </c>
      <c r="CQ465" s="0" t="s">
        <v>155</v>
      </c>
      <c r="CT465" s="0" t="s">
        <v>155</v>
      </c>
      <c r="CU465" s="0" t="s">
        <v>144</v>
      </c>
      <c r="CV465" s="0" t="s">
        <v>155</v>
      </c>
      <c r="CW465" s="0" t="s">
        <v>144</v>
      </c>
      <c r="CY465" s="0" t="s">
        <v>155</v>
      </c>
      <c r="CZ465" s="0" t="s">
        <v>144</v>
      </c>
      <c r="DC465" s="0" t="s">
        <v>155</v>
      </c>
      <c r="DF465" s="0" t="s">
        <v>155</v>
      </c>
      <c r="DG465" s="0" t="s">
        <v>144</v>
      </c>
      <c r="DI465" s="0" t="s">
        <v>155</v>
      </c>
      <c r="DJ465" s="0" t="s">
        <v>144</v>
      </c>
      <c r="DL465" s="0" t="s">
        <v>155</v>
      </c>
      <c r="DM465" s="0" t="s">
        <v>144</v>
      </c>
      <c r="DN465" s="0" t="s">
        <v>155</v>
      </c>
      <c r="DR465" s="0" t="s">
        <v>155</v>
      </c>
      <c r="DS465" s="0" t="s">
        <v>144</v>
      </c>
      <c r="DT465" s="0" t="s">
        <v>144</v>
      </c>
      <c r="DU465" s="0" t="s">
        <v>155</v>
      </c>
      <c r="DW465" s="0" t="s">
        <v>144</v>
      </c>
      <c r="DX465" s="0" t="s">
        <v>155</v>
      </c>
      <c r="EA465" s="0" t="s">
        <v>155</v>
      </c>
      <c r="ED465" s="0" t="s">
        <v>144</v>
      </c>
      <c r="EF465" s="0" t="s">
        <v>155</v>
      </c>
    </row>
    <row r="466" customFormat="false" ht="13.8" hidden="false" customHeight="false" outlineLevel="0" collapsed="false">
      <c r="A466" s="0" t="s">
        <v>2476</v>
      </c>
      <c r="B466" s="0" t="n">
        <v>78</v>
      </c>
      <c r="C466" s="0" t="n">
        <v>4237</v>
      </c>
      <c r="D466" s="0" t="s">
        <v>1739</v>
      </c>
      <c r="E466" s="0" t="s">
        <v>2477</v>
      </c>
      <c r="F466" s="0" t="str">
        <f aca="false">CONCATENATE(D467," ",LEFT(I467,4),"T=",AW467,"D=",AX467,"R=",AY467,"M=",AZ467,"L=",BA467,"B=",BB467)</f>
        <v>CALDERONE 1968T=32D=9R=0M=0L=6B=0</v>
      </c>
      <c r="G466" s="0" t="s">
        <v>749</v>
      </c>
      <c r="I466" s="0" t="s">
        <v>2478</v>
      </c>
      <c r="J466" s="0" t="s">
        <v>2479</v>
      </c>
      <c r="K466" s="0" t="s">
        <v>143</v>
      </c>
      <c r="L466" s="0" t="s">
        <v>144</v>
      </c>
      <c r="M466" s="0" t="str">
        <f aca="false">RIGHT(N466,LEN(N466)-FIND(" ",N466))</f>
        <v>IRENE AVE NE</v>
      </c>
      <c r="N466" s="0" t="s">
        <v>1742</v>
      </c>
      <c r="P466" s="0" t="s">
        <v>147</v>
      </c>
      <c r="Q466" s="0" t="s">
        <v>148</v>
      </c>
      <c r="R466" s="0" t="n">
        <v>44483</v>
      </c>
      <c r="AD466" s="0" t="s">
        <v>149</v>
      </c>
      <c r="AE466" s="0" t="s">
        <v>150</v>
      </c>
      <c r="AH466" s="0" t="n">
        <v>14</v>
      </c>
      <c r="AI466" s="0" t="n">
        <v>11</v>
      </c>
      <c r="AJ466" s="0" t="s">
        <v>164</v>
      </c>
      <c r="AM466" s="0" t="s">
        <v>165</v>
      </c>
      <c r="AN466" s="0" t="s">
        <v>147</v>
      </c>
      <c r="AO466" s="0" t="s">
        <v>261</v>
      </c>
      <c r="AP466" s="0" t="s">
        <v>262</v>
      </c>
      <c r="AQ466" s="0" t="n">
        <v>9</v>
      </c>
      <c r="AR466" s="0" t="n">
        <v>64</v>
      </c>
      <c r="AS466" s="0" t="n">
        <v>32</v>
      </c>
      <c r="AV466" s="0" t="s">
        <v>154</v>
      </c>
      <c r="AW466" s="0" t="n">
        <f aca="false">COUNTA($BC466:$EG466)</f>
        <v>45</v>
      </c>
      <c r="AX466" s="0" t="n">
        <f aca="false">COUNTIF($BC466:$EG466,"D")</f>
        <v>13</v>
      </c>
      <c r="AY466" s="0" t="n">
        <f aca="false">COUNTIF($BC466:$EG466,"R")</f>
        <v>0</v>
      </c>
      <c r="AZ466" s="0" t="n">
        <f aca="false">IF(CC466="D",1,0)+IF(CL466="D",1,0)+IF(CW466="D",1,0)+IF(DD466="D",1,0)+IF(DJ466="D",1,0)+IF(DO466="D",1,0)+IF(DW466="D",1,0)</f>
        <v>3</v>
      </c>
      <c r="BA466" s="0" t="n">
        <f aca="false">IF(DH466&lt;&gt;"",1,0)+IF(DI466&lt;&gt;"",1,0)+IF(DK466&lt;&gt;"",1,0)+IF(DM466&lt;&gt;"",1,0)+IF(DN466&lt;&gt;"",1,0)+IF(DO466&lt;&gt;"",1,0)+IF(DQ466&lt;&gt;"",1,0)+IF(DR466&lt;&gt;"",1,0)+IF(DT466&lt;&gt;"",1,0)+IF(DU466&lt;&gt;"",1,0)+IF(DV466&lt;&gt;"",1,0)+IF(DW466&lt;&gt;"",1,0)+IF(DX466&lt;&gt;"",1,0)+IF(DZ466&lt;&gt;"",1,0)+IF(EA466&lt;&gt;"",1,0)+IF(EB466&lt;&gt;"",1,0)+IF(EE466&lt;&gt;"",1,0)</f>
        <v>9</v>
      </c>
      <c r="BB466" s="0" t="n">
        <f aca="false">AY466*AX466</f>
        <v>0</v>
      </c>
      <c r="BC466" s="0" t="s">
        <v>155</v>
      </c>
      <c r="BD466" s="0" t="s">
        <v>155</v>
      </c>
      <c r="BE466" s="0" t="s">
        <v>155</v>
      </c>
      <c r="BF466" s="0" t="s">
        <v>155</v>
      </c>
      <c r="BG466" s="0" t="s">
        <v>155</v>
      </c>
      <c r="BH466" s="0" t="s">
        <v>155</v>
      </c>
      <c r="BI466" s="0" t="s">
        <v>155</v>
      </c>
      <c r="BJ466" s="0" t="s">
        <v>155</v>
      </c>
      <c r="BK466" s="0" t="s">
        <v>155</v>
      </c>
      <c r="BL466" s="0" t="s">
        <v>155</v>
      </c>
      <c r="BP466" s="0" t="s">
        <v>155</v>
      </c>
      <c r="BR466" s="0" t="s">
        <v>155</v>
      </c>
      <c r="BS466" s="0" t="s">
        <v>155</v>
      </c>
      <c r="BV466" s="0" t="s">
        <v>155</v>
      </c>
      <c r="BY466" s="0" t="s">
        <v>144</v>
      </c>
      <c r="CA466" s="0" t="s">
        <v>155</v>
      </c>
      <c r="CG466" s="0" t="s">
        <v>155</v>
      </c>
      <c r="CH466" s="0" t="s">
        <v>144</v>
      </c>
      <c r="CK466" s="0" t="s">
        <v>155</v>
      </c>
      <c r="CN466" s="0" t="s">
        <v>155</v>
      </c>
      <c r="CO466" s="0" t="s">
        <v>144</v>
      </c>
      <c r="CP466" s="0" t="s">
        <v>155</v>
      </c>
      <c r="CT466" s="0" t="s">
        <v>155</v>
      </c>
      <c r="CU466" s="0" t="s">
        <v>144</v>
      </c>
      <c r="CV466" s="0" t="s">
        <v>155</v>
      </c>
      <c r="CW466" s="0" t="s">
        <v>144</v>
      </c>
      <c r="CY466" s="0" t="s">
        <v>155</v>
      </c>
      <c r="CZ466" s="0" t="s">
        <v>144</v>
      </c>
      <c r="DC466" s="0" t="s">
        <v>155</v>
      </c>
      <c r="DF466" s="0" t="s">
        <v>155</v>
      </c>
      <c r="DG466" s="0" t="s">
        <v>144</v>
      </c>
      <c r="DI466" s="0" t="s">
        <v>155</v>
      </c>
      <c r="DJ466" s="0" t="s">
        <v>144</v>
      </c>
      <c r="DL466" s="0" t="s">
        <v>155</v>
      </c>
      <c r="DM466" s="0" t="s">
        <v>144</v>
      </c>
      <c r="DN466" s="0" t="s">
        <v>155</v>
      </c>
      <c r="DR466" s="0" t="s">
        <v>155</v>
      </c>
      <c r="DS466" s="0" t="s">
        <v>144</v>
      </c>
      <c r="DT466" s="0" t="s">
        <v>144</v>
      </c>
      <c r="DU466" s="0" t="s">
        <v>155</v>
      </c>
      <c r="DW466" s="0" t="s">
        <v>144</v>
      </c>
      <c r="DX466" s="0" t="s">
        <v>155</v>
      </c>
      <c r="EA466" s="0" t="s">
        <v>155</v>
      </c>
      <c r="ED466" s="0" t="s">
        <v>144</v>
      </c>
      <c r="EF466" s="0" t="s">
        <v>155</v>
      </c>
    </row>
    <row r="467" customFormat="false" ht="13.8" hidden="false" customHeight="false" outlineLevel="0" collapsed="false">
      <c r="A467" s="0" t="s">
        <v>2480</v>
      </c>
      <c r="B467" s="0" t="n">
        <v>78</v>
      </c>
      <c r="C467" s="0" t="n">
        <v>193165</v>
      </c>
      <c r="D467" s="0" t="s">
        <v>2481</v>
      </c>
      <c r="E467" s="0" t="s">
        <v>1545</v>
      </c>
      <c r="F467" s="0" t="str">
        <f aca="false">CONCATENATE(D468," ",LEFT(I468,4),"T=",AW468,"D=",AX468,"R=",AY468,"M=",AZ468,"L=",BA468,"B=",BB468)</f>
        <v>CALDERONE 1969T=29D=9R=0M=0L=6B=0</v>
      </c>
      <c r="I467" s="0" t="s">
        <v>1546</v>
      </c>
      <c r="J467" s="0" t="s">
        <v>1433</v>
      </c>
      <c r="K467" s="0" t="s">
        <v>143</v>
      </c>
      <c r="L467" s="0" t="s">
        <v>144</v>
      </c>
      <c r="M467" s="0" t="str">
        <f aca="false">RIGHT(N467,LEN(N467)-FIND(" ",N467))</f>
        <v>GOLF DR NE</v>
      </c>
      <c r="N467" s="0" t="s">
        <v>2482</v>
      </c>
      <c r="P467" s="0" t="s">
        <v>147</v>
      </c>
      <c r="Q467" s="0" t="s">
        <v>148</v>
      </c>
      <c r="R467" s="0" t="n">
        <v>44483</v>
      </c>
      <c r="AD467" s="0" t="s">
        <v>149</v>
      </c>
      <c r="AE467" s="0" t="s">
        <v>150</v>
      </c>
      <c r="AF467" s="0" t="s">
        <v>151</v>
      </c>
      <c r="AH467" s="0" t="n">
        <v>14</v>
      </c>
      <c r="AI467" s="0" t="n">
        <v>11</v>
      </c>
      <c r="AN467" s="0" t="s">
        <v>147</v>
      </c>
      <c r="AO467" s="0" t="s">
        <v>176</v>
      </c>
      <c r="AP467" s="0" t="s">
        <v>177</v>
      </c>
      <c r="AQ467" s="0" t="n">
        <v>9</v>
      </c>
      <c r="AR467" s="0" t="n">
        <v>64</v>
      </c>
      <c r="AS467" s="0" t="n">
        <v>32</v>
      </c>
      <c r="AV467" s="0" t="s">
        <v>154</v>
      </c>
      <c r="AW467" s="0" t="n">
        <f aca="false">COUNTA($BC467:$EG467)</f>
        <v>32</v>
      </c>
      <c r="AX467" s="0" t="n">
        <f aca="false">COUNTIF($BC467:$EG467,"D")</f>
        <v>9</v>
      </c>
      <c r="AY467" s="0" t="n">
        <f aca="false">COUNTIF($BC467:$EG467,"R")</f>
        <v>0</v>
      </c>
      <c r="AZ467" s="0" t="n">
        <f aca="false">IF(CC467="D",1,0)+IF(CL467="D",1,0)+IF(CW467="D",1,0)+IF(DD467="D",1,0)+IF(DJ467="D",1,0)+IF(DO467="D",1,0)+IF(DW467="D",1,0)</f>
        <v>0</v>
      </c>
      <c r="BA467" s="0" t="n">
        <f aca="false">IF(DH467&lt;&gt;"",1,0)+IF(DI467&lt;&gt;"",1,0)+IF(DK467&lt;&gt;"",1,0)+IF(DM467&lt;&gt;"",1,0)+IF(DN467&lt;&gt;"",1,0)+IF(DO467&lt;&gt;"",1,0)+IF(DQ467&lt;&gt;"",1,0)+IF(DR467&lt;&gt;"",1,0)+IF(DT467&lt;&gt;"",1,0)+IF(DU467&lt;&gt;"",1,0)+IF(DV467&lt;&gt;"",1,0)+IF(DW467&lt;&gt;"",1,0)+IF(DX467&lt;&gt;"",1,0)+IF(DZ467&lt;&gt;"",1,0)+IF(EA467&lt;&gt;"",1,0)+IF(EB467&lt;&gt;"",1,0)+IF(EE467&lt;&gt;"",1,0)</f>
        <v>6</v>
      </c>
      <c r="BB467" s="0" t="n">
        <f aca="false">AY467*AX467</f>
        <v>0</v>
      </c>
      <c r="BC467" s="0" t="s">
        <v>155</v>
      </c>
      <c r="BD467" s="0" t="s">
        <v>155</v>
      </c>
      <c r="BG467" s="0" t="s">
        <v>155</v>
      </c>
      <c r="BH467" s="0" t="s">
        <v>155</v>
      </c>
      <c r="BK467" s="0" t="s">
        <v>155</v>
      </c>
      <c r="BL467" s="0" t="s">
        <v>155</v>
      </c>
      <c r="BP467" s="0" t="s">
        <v>155</v>
      </c>
      <c r="BR467" s="0" t="s">
        <v>155</v>
      </c>
      <c r="BS467" s="0" t="s">
        <v>155</v>
      </c>
      <c r="BY467" s="0" t="s">
        <v>144</v>
      </c>
      <c r="CA467" s="0" t="s">
        <v>155</v>
      </c>
      <c r="CG467" s="0" t="s">
        <v>155</v>
      </c>
      <c r="CH467" s="0" t="s">
        <v>144</v>
      </c>
      <c r="CK467" s="0" t="s">
        <v>155</v>
      </c>
      <c r="CN467" s="0" t="s">
        <v>155</v>
      </c>
      <c r="CO467" s="0" t="s">
        <v>144</v>
      </c>
      <c r="CP467" s="0" t="s">
        <v>155</v>
      </c>
      <c r="CU467" s="0" t="s">
        <v>144</v>
      </c>
      <c r="CV467" s="0" t="s">
        <v>155</v>
      </c>
      <c r="CY467" s="0" t="s">
        <v>155</v>
      </c>
      <c r="CZ467" s="0" t="s">
        <v>144</v>
      </c>
      <c r="DC467" s="0" t="s">
        <v>155</v>
      </c>
      <c r="DG467" s="0" t="s">
        <v>144</v>
      </c>
      <c r="DI467" s="0" t="s">
        <v>155</v>
      </c>
      <c r="DM467" s="0" t="s">
        <v>144</v>
      </c>
      <c r="DN467" s="0" t="s">
        <v>155</v>
      </c>
      <c r="DS467" s="0" t="s">
        <v>144</v>
      </c>
      <c r="DU467" s="0" t="s">
        <v>155</v>
      </c>
      <c r="DX467" s="0" t="s">
        <v>155</v>
      </c>
      <c r="EA467" s="0" t="s">
        <v>155</v>
      </c>
      <c r="ED467" s="0" t="s">
        <v>144</v>
      </c>
      <c r="EF467" s="0" t="s">
        <v>155</v>
      </c>
    </row>
    <row r="468" customFormat="false" ht="13.8" hidden="false" customHeight="false" outlineLevel="0" collapsed="false">
      <c r="A468" s="0" t="s">
        <v>2483</v>
      </c>
      <c r="B468" s="0" t="n">
        <v>78</v>
      </c>
      <c r="C468" s="0" t="n">
        <v>193562</v>
      </c>
      <c r="D468" s="0" t="s">
        <v>2481</v>
      </c>
      <c r="E468" s="0" t="s">
        <v>2317</v>
      </c>
      <c r="F468" s="0" t="str">
        <f aca="false">CONCATENATE(D469," ",LEFT(I469,4),"T=",AW469,"D=",AX469,"R=",AY469,"M=",AZ469,"L=",BA469,"B=",BB469)</f>
        <v>CONSIGLIO 1943T=35D=9R=0M=0L=6B=0</v>
      </c>
      <c r="G468" s="0" t="s">
        <v>365</v>
      </c>
      <c r="I468" s="0" t="s">
        <v>2484</v>
      </c>
      <c r="J468" s="0" t="s">
        <v>1433</v>
      </c>
      <c r="K468" s="0" t="s">
        <v>143</v>
      </c>
      <c r="L468" s="0" t="s">
        <v>144</v>
      </c>
      <c r="M468" s="0" t="str">
        <f aca="false">RIGHT(N468,LEN(N468)-FIND(" ",N468))</f>
        <v>GOLF DR NE</v>
      </c>
      <c r="N468" s="0" t="s">
        <v>2482</v>
      </c>
      <c r="P468" s="0" t="s">
        <v>147</v>
      </c>
      <c r="Q468" s="0" t="s">
        <v>148</v>
      </c>
      <c r="R468" s="0" t="n">
        <v>44483</v>
      </c>
      <c r="AD468" s="0" t="s">
        <v>149</v>
      </c>
      <c r="AE468" s="0" t="s">
        <v>150</v>
      </c>
      <c r="AF468" s="0" t="s">
        <v>151</v>
      </c>
      <c r="AH468" s="0" t="n">
        <v>14</v>
      </c>
      <c r="AI468" s="0" t="n">
        <v>11</v>
      </c>
      <c r="AN468" s="0" t="s">
        <v>147</v>
      </c>
      <c r="AO468" s="0" t="s">
        <v>176</v>
      </c>
      <c r="AP468" s="0" t="s">
        <v>177</v>
      </c>
      <c r="AQ468" s="0" t="n">
        <v>9</v>
      </c>
      <c r="AR468" s="0" t="n">
        <v>64</v>
      </c>
      <c r="AS468" s="0" t="n">
        <v>32</v>
      </c>
      <c r="AV468" s="0" t="s">
        <v>154</v>
      </c>
      <c r="AW468" s="0" t="n">
        <f aca="false">COUNTA($BC468:$EG468)</f>
        <v>29</v>
      </c>
      <c r="AX468" s="0" t="n">
        <f aca="false">COUNTIF($BC468:$EG468,"D")</f>
        <v>9</v>
      </c>
      <c r="AY468" s="0" t="n">
        <f aca="false">COUNTIF($BC468:$EG468,"R")</f>
        <v>0</v>
      </c>
      <c r="AZ468" s="0" t="n">
        <f aca="false">IF(CC468="D",1,0)+IF(CL468="D",1,0)+IF(CW468="D",1,0)+IF(DD468="D",1,0)+IF(DJ468="D",1,0)+IF(DO468="D",1,0)+IF(DW468="D",1,0)</f>
        <v>0</v>
      </c>
      <c r="BA468" s="0" t="n">
        <f aca="false">IF(DH468&lt;&gt;"",1,0)+IF(DI468&lt;&gt;"",1,0)+IF(DK468&lt;&gt;"",1,0)+IF(DM468&lt;&gt;"",1,0)+IF(DN468&lt;&gt;"",1,0)+IF(DO468&lt;&gt;"",1,0)+IF(DQ468&lt;&gt;"",1,0)+IF(DR468&lt;&gt;"",1,0)+IF(DT468&lt;&gt;"",1,0)+IF(DU468&lt;&gt;"",1,0)+IF(DV468&lt;&gt;"",1,0)+IF(DW468&lt;&gt;"",1,0)+IF(DX468&lt;&gt;"",1,0)+IF(DZ468&lt;&gt;"",1,0)+IF(EA468&lt;&gt;"",1,0)+IF(EB468&lt;&gt;"",1,0)+IF(EE468&lt;&gt;"",1,0)</f>
        <v>6</v>
      </c>
      <c r="BB468" s="0" t="n">
        <f aca="false">AY468*AX468</f>
        <v>0</v>
      </c>
      <c r="BC468" s="0" t="s">
        <v>155</v>
      </c>
      <c r="BD468" s="0" t="s">
        <v>155</v>
      </c>
      <c r="BH468" s="0" t="s">
        <v>155</v>
      </c>
      <c r="BK468" s="0" t="s">
        <v>155</v>
      </c>
      <c r="BL468" s="0" t="s">
        <v>155</v>
      </c>
      <c r="BP468" s="0" t="s">
        <v>155</v>
      </c>
      <c r="BR468" s="0" t="s">
        <v>155</v>
      </c>
      <c r="BS468" s="0" t="s">
        <v>155</v>
      </c>
      <c r="BY468" s="0" t="s">
        <v>144</v>
      </c>
      <c r="CA468" s="0" t="s">
        <v>155</v>
      </c>
      <c r="CG468" s="0" t="s">
        <v>155</v>
      </c>
      <c r="CH468" s="0" t="s">
        <v>144</v>
      </c>
      <c r="CK468" s="0" t="s">
        <v>155</v>
      </c>
      <c r="CO468" s="0" t="s">
        <v>144</v>
      </c>
      <c r="CP468" s="0" t="s">
        <v>155</v>
      </c>
      <c r="CU468" s="0" t="s">
        <v>144</v>
      </c>
      <c r="CV468" s="0" t="s">
        <v>155</v>
      </c>
      <c r="CZ468" s="0" t="s">
        <v>144</v>
      </c>
      <c r="DC468" s="0" t="s">
        <v>155</v>
      </c>
      <c r="DG468" s="0" t="s">
        <v>144</v>
      </c>
      <c r="DI468" s="0" t="s">
        <v>155</v>
      </c>
      <c r="DM468" s="0" t="s">
        <v>144</v>
      </c>
      <c r="DN468" s="0" t="s">
        <v>155</v>
      </c>
      <c r="DS468" s="0" t="s">
        <v>144</v>
      </c>
      <c r="DU468" s="0" t="s">
        <v>155</v>
      </c>
      <c r="DX468" s="0" t="s">
        <v>155</v>
      </c>
      <c r="EA468" s="0" t="s">
        <v>155</v>
      </c>
      <c r="ED468" s="0" t="s">
        <v>144</v>
      </c>
      <c r="EF468" s="0" t="s">
        <v>155</v>
      </c>
    </row>
    <row r="469" customFormat="false" ht="13.8" hidden="false" customHeight="false" outlineLevel="0" collapsed="false">
      <c r="A469" s="0" t="s">
        <v>2485</v>
      </c>
      <c r="B469" s="0" t="n">
        <v>78</v>
      </c>
      <c r="C469" s="0" t="n">
        <v>42879</v>
      </c>
      <c r="D469" s="0" t="s">
        <v>2486</v>
      </c>
      <c r="E469" s="0" t="s">
        <v>2487</v>
      </c>
      <c r="F469" s="0" t="str">
        <f aca="false">CONCATENATE(D470," ",LEFT(I470,4),"T=",AW470,"D=",AX470,"R=",AY470,"M=",AZ470,"L=",BA470,"B=",BB470)</f>
        <v>HOOLIHAN 1940T=33D=8R=0M=2L=2B=0</v>
      </c>
      <c r="G469" s="0" t="s">
        <v>185</v>
      </c>
      <c r="I469" s="0" t="s">
        <v>2488</v>
      </c>
      <c r="J469" s="0" t="s">
        <v>1433</v>
      </c>
      <c r="K469" s="0" t="s">
        <v>143</v>
      </c>
      <c r="L469" s="0" t="s">
        <v>144</v>
      </c>
      <c r="M469" s="0" t="str">
        <f aca="false">RIGHT(N469,LEN(N469)-FIND(" ",N469))</f>
        <v>GOLF DR NE</v>
      </c>
      <c r="N469" s="0" t="s">
        <v>2482</v>
      </c>
      <c r="P469" s="0" t="s">
        <v>147</v>
      </c>
      <c r="Q469" s="0" t="s">
        <v>148</v>
      </c>
      <c r="R469" s="0" t="n">
        <v>44483</v>
      </c>
      <c r="AD469" s="0" t="s">
        <v>149</v>
      </c>
      <c r="AE469" s="0" t="s">
        <v>150</v>
      </c>
      <c r="AF469" s="0" t="s">
        <v>151</v>
      </c>
      <c r="AH469" s="0" t="n">
        <v>14</v>
      </c>
      <c r="AI469" s="0" t="n">
        <v>11</v>
      </c>
      <c r="AN469" s="0" t="s">
        <v>147</v>
      </c>
      <c r="AO469" s="0" t="s">
        <v>176</v>
      </c>
      <c r="AP469" s="0" t="s">
        <v>177</v>
      </c>
      <c r="AQ469" s="0" t="n">
        <v>9</v>
      </c>
      <c r="AR469" s="0" t="n">
        <v>64</v>
      </c>
      <c r="AS469" s="0" t="n">
        <v>32</v>
      </c>
      <c r="AV469" s="0" t="s">
        <v>154</v>
      </c>
      <c r="AW469" s="0" t="n">
        <f aca="false">COUNTA($BC469:$EG469)</f>
        <v>35</v>
      </c>
      <c r="AX469" s="0" t="n">
        <f aca="false">COUNTIF($BC469:$EG469,"D")</f>
        <v>9</v>
      </c>
      <c r="AY469" s="0" t="n">
        <f aca="false">COUNTIF($BC469:$EG469,"R")</f>
        <v>0</v>
      </c>
      <c r="AZ469" s="0" t="n">
        <f aca="false">IF(CC469="D",1,0)+IF(CL469="D",1,0)+IF(CW469="D",1,0)+IF(DD469="D",1,0)+IF(DJ469="D",1,0)+IF(DO469="D",1,0)+IF(DW469="D",1,0)</f>
        <v>0</v>
      </c>
      <c r="BA469" s="0" t="n">
        <f aca="false">IF(DH469&lt;&gt;"",1,0)+IF(DI469&lt;&gt;"",1,0)+IF(DK469&lt;&gt;"",1,0)+IF(DM469&lt;&gt;"",1,0)+IF(DN469&lt;&gt;"",1,0)+IF(DO469&lt;&gt;"",1,0)+IF(DQ469&lt;&gt;"",1,0)+IF(DR469&lt;&gt;"",1,0)+IF(DT469&lt;&gt;"",1,0)+IF(DU469&lt;&gt;"",1,0)+IF(DV469&lt;&gt;"",1,0)+IF(DW469&lt;&gt;"",1,0)+IF(DX469&lt;&gt;"",1,0)+IF(DZ469&lt;&gt;"",1,0)+IF(EA469&lt;&gt;"",1,0)+IF(EB469&lt;&gt;"",1,0)+IF(EE469&lt;&gt;"",1,0)</f>
        <v>6</v>
      </c>
      <c r="BB469" s="0" t="n">
        <f aca="false">AY469*AX469</f>
        <v>0</v>
      </c>
      <c r="BC469" s="0" t="s">
        <v>155</v>
      </c>
      <c r="BD469" s="0" t="s">
        <v>155</v>
      </c>
      <c r="BG469" s="0" t="s">
        <v>155</v>
      </c>
      <c r="BH469" s="0" t="s">
        <v>155</v>
      </c>
      <c r="BI469" s="0" t="s">
        <v>155</v>
      </c>
      <c r="BK469" s="0" t="s">
        <v>155</v>
      </c>
      <c r="BL469" s="0" t="s">
        <v>155</v>
      </c>
      <c r="BP469" s="0" t="s">
        <v>155</v>
      </c>
      <c r="BR469" s="0" t="s">
        <v>155</v>
      </c>
      <c r="BS469" s="0" t="s">
        <v>155</v>
      </c>
      <c r="BV469" s="0" t="s">
        <v>155</v>
      </c>
      <c r="BY469" s="0" t="s">
        <v>144</v>
      </c>
      <c r="CA469" s="0" t="s">
        <v>155</v>
      </c>
      <c r="CG469" s="0" t="s">
        <v>155</v>
      </c>
      <c r="CH469" s="0" t="s">
        <v>144</v>
      </c>
      <c r="CK469" s="0" t="s">
        <v>155</v>
      </c>
      <c r="CN469" s="0" t="s">
        <v>155</v>
      </c>
      <c r="CO469" s="0" t="s">
        <v>144</v>
      </c>
      <c r="CP469" s="0" t="s">
        <v>155</v>
      </c>
      <c r="CU469" s="0" t="s">
        <v>144</v>
      </c>
      <c r="CV469" s="0" t="s">
        <v>155</v>
      </c>
      <c r="CY469" s="0" t="s">
        <v>155</v>
      </c>
      <c r="CZ469" s="0" t="s">
        <v>144</v>
      </c>
      <c r="DC469" s="0" t="s">
        <v>155</v>
      </c>
      <c r="DG469" s="0" t="s">
        <v>144</v>
      </c>
      <c r="DI469" s="0" t="s">
        <v>155</v>
      </c>
      <c r="DL469" s="0" t="s">
        <v>155</v>
      </c>
      <c r="DM469" s="0" t="s">
        <v>144</v>
      </c>
      <c r="DN469" s="0" t="s">
        <v>155</v>
      </c>
      <c r="DS469" s="0" t="s">
        <v>144</v>
      </c>
      <c r="DU469" s="0" t="s">
        <v>155</v>
      </c>
      <c r="DX469" s="0" t="s">
        <v>155</v>
      </c>
      <c r="EA469" s="0" t="s">
        <v>155</v>
      </c>
      <c r="ED469" s="0" t="s">
        <v>144</v>
      </c>
      <c r="EF469" s="0" t="s">
        <v>155</v>
      </c>
    </row>
    <row r="470" customFormat="false" ht="13.8" hidden="false" customHeight="false" outlineLevel="0" collapsed="false">
      <c r="A470" s="0" t="s">
        <v>2489</v>
      </c>
      <c r="B470" s="0" t="n">
        <v>78</v>
      </c>
      <c r="C470" s="0" t="n">
        <v>8059</v>
      </c>
      <c r="D470" s="0" t="s">
        <v>2490</v>
      </c>
      <c r="E470" s="0" t="s">
        <v>715</v>
      </c>
      <c r="F470" s="0" t="str">
        <f aca="false">CONCATENATE(D471," ",LEFT(I471,4),"T=",AW471,"D=",AX471,"R=",AY471,"M=",AZ471,"L=",BA471,"B=",BB471)</f>
        <v>PUTNAM 1955T=42D=12R=0M=3L=9B=0</v>
      </c>
      <c r="G470" s="0" t="s">
        <v>553</v>
      </c>
      <c r="I470" s="0" t="s">
        <v>2491</v>
      </c>
      <c r="J470" s="0" t="s">
        <v>2492</v>
      </c>
      <c r="K470" s="0" t="s">
        <v>239</v>
      </c>
      <c r="M470" s="0" t="str">
        <f aca="false">RIGHT(N470,LEN(N470)-FIND(" ",N470))</f>
        <v>WESTVIEW DR NE</v>
      </c>
      <c r="N470" s="0" t="s">
        <v>2493</v>
      </c>
      <c r="P470" s="0" t="s">
        <v>147</v>
      </c>
      <c r="Q470" s="0" t="s">
        <v>148</v>
      </c>
      <c r="R470" s="0" t="n">
        <v>44483</v>
      </c>
      <c r="AD470" s="0" t="s">
        <v>149</v>
      </c>
      <c r="AE470" s="0" t="s">
        <v>150</v>
      </c>
      <c r="AF470" s="0" t="s">
        <v>151</v>
      </c>
      <c r="AH470" s="0" t="n">
        <v>14</v>
      </c>
      <c r="AI470" s="0" t="n">
        <v>11</v>
      </c>
      <c r="AN470" s="0" t="s">
        <v>147</v>
      </c>
      <c r="AO470" s="0" t="s">
        <v>261</v>
      </c>
      <c r="AP470" s="0" t="s">
        <v>262</v>
      </c>
      <c r="AQ470" s="0" t="n">
        <v>9</v>
      </c>
      <c r="AR470" s="0" t="n">
        <v>64</v>
      </c>
      <c r="AS470" s="0" t="n">
        <v>32</v>
      </c>
      <c r="AV470" s="0" t="s">
        <v>154</v>
      </c>
      <c r="AW470" s="0" t="n">
        <f aca="false">COUNTA($BC470:$EG470)</f>
        <v>33</v>
      </c>
      <c r="AX470" s="0" t="n">
        <f aca="false">COUNTIF($BC470:$EG470,"D")</f>
        <v>8</v>
      </c>
      <c r="AY470" s="0" t="n">
        <f aca="false">COUNTIF($BC470:$EG470,"R")</f>
        <v>0</v>
      </c>
      <c r="AZ470" s="0" t="n">
        <f aca="false">IF(CC470="D",1,0)+IF(CL470="D",1,0)+IF(CW470="D",1,0)+IF(DD470="D",1,0)+IF(DJ470="D",1,0)+IF(DO470="D",1,0)+IF(DW470="D",1,0)</f>
        <v>2</v>
      </c>
      <c r="BA470" s="0" t="n">
        <f aca="false">IF(DH470&lt;&gt;"",1,0)+IF(DI470&lt;&gt;"",1,0)+IF(DK470&lt;&gt;"",1,0)+IF(DM470&lt;&gt;"",1,0)+IF(DN470&lt;&gt;"",1,0)+IF(DO470&lt;&gt;"",1,0)+IF(DQ470&lt;&gt;"",1,0)+IF(DR470&lt;&gt;"",1,0)+IF(DT470&lt;&gt;"",1,0)+IF(DU470&lt;&gt;"",1,0)+IF(DV470&lt;&gt;"",1,0)+IF(DW470&lt;&gt;"",1,0)+IF(DX470&lt;&gt;"",1,0)+IF(DZ470&lt;&gt;"",1,0)+IF(EA470&lt;&gt;"",1,0)+IF(EB470&lt;&gt;"",1,0)+IF(EE470&lt;&gt;"",1,0)</f>
        <v>2</v>
      </c>
      <c r="BB470" s="0" t="n">
        <f aca="false">AY470*AX470</f>
        <v>0</v>
      </c>
      <c r="BC470" s="0" t="s">
        <v>155</v>
      </c>
      <c r="BD470" s="0" t="s">
        <v>155</v>
      </c>
      <c r="BE470" s="0" t="s">
        <v>155</v>
      </c>
      <c r="BF470" s="0" t="s">
        <v>155</v>
      </c>
      <c r="BG470" s="0" t="s">
        <v>155</v>
      </c>
      <c r="BH470" s="0" t="s">
        <v>155</v>
      </c>
      <c r="BI470" s="0" t="s">
        <v>155</v>
      </c>
      <c r="BJ470" s="0" t="s">
        <v>155</v>
      </c>
      <c r="BK470" s="0" t="s">
        <v>155</v>
      </c>
      <c r="BL470" s="0" t="s">
        <v>155</v>
      </c>
      <c r="BP470" s="0" t="s">
        <v>155</v>
      </c>
      <c r="BR470" s="0" t="s">
        <v>155</v>
      </c>
      <c r="BS470" s="0" t="s">
        <v>155</v>
      </c>
      <c r="BV470" s="0" t="s">
        <v>155</v>
      </c>
      <c r="BY470" s="0" t="s">
        <v>144</v>
      </c>
      <c r="CA470" s="0" t="s">
        <v>155</v>
      </c>
      <c r="CC470" s="0" t="s">
        <v>144</v>
      </c>
      <c r="CG470" s="0" t="s">
        <v>155</v>
      </c>
      <c r="CH470" s="0" t="s">
        <v>144</v>
      </c>
      <c r="CK470" s="0" t="s">
        <v>155</v>
      </c>
      <c r="CL470" s="0" t="s">
        <v>144</v>
      </c>
      <c r="CN470" s="0" t="s">
        <v>155</v>
      </c>
      <c r="CO470" s="0" t="s">
        <v>144</v>
      </c>
      <c r="CP470" s="0" t="s">
        <v>155</v>
      </c>
      <c r="CT470" s="0" t="s">
        <v>155</v>
      </c>
      <c r="CU470" s="0" t="s">
        <v>144</v>
      </c>
      <c r="CV470" s="0" t="s">
        <v>155</v>
      </c>
      <c r="CY470" s="0" t="s">
        <v>155</v>
      </c>
      <c r="CZ470" s="0" t="s">
        <v>144</v>
      </c>
      <c r="DC470" s="0" t="s">
        <v>155</v>
      </c>
      <c r="DG470" s="0" t="s">
        <v>144</v>
      </c>
      <c r="DI470" s="0" t="s">
        <v>155</v>
      </c>
      <c r="DN470" s="0" t="s">
        <v>155</v>
      </c>
    </row>
    <row r="471" customFormat="false" ht="13.8" hidden="false" customHeight="false" outlineLevel="0" collapsed="false">
      <c r="A471" s="0" t="s">
        <v>2494</v>
      </c>
      <c r="B471" s="0" t="n">
        <v>78</v>
      </c>
      <c r="C471" s="0" t="n">
        <v>41927</v>
      </c>
      <c r="D471" s="0" t="s">
        <v>2495</v>
      </c>
      <c r="E471" s="0" t="s">
        <v>2496</v>
      </c>
      <c r="F471" s="0" t="str">
        <f aca="false">CONCATENATE(D472," ",LEFT(I472,4),"T=",AW472,"D=",AX472,"R=",AY472,"M=",AZ472,"L=",BA472,"B=",BB472)</f>
        <v>KERIOTIS 1963T=45D=11R=3M=4L=9B=33</v>
      </c>
      <c r="G471" s="0" t="s">
        <v>250</v>
      </c>
      <c r="I471" s="0" t="s">
        <v>2497</v>
      </c>
      <c r="J471" s="0" t="s">
        <v>815</v>
      </c>
      <c r="K471" s="0" t="s">
        <v>143</v>
      </c>
      <c r="L471" s="0" t="s">
        <v>144</v>
      </c>
      <c r="M471" s="0" t="str">
        <f aca="false">RIGHT(N471,LEN(N471)-FIND(" ",N471))</f>
        <v>GENESEE AVE NE</v>
      </c>
      <c r="N471" s="0" t="s">
        <v>2498</v>
      </c>
      <c r="P471" s="0" t="s">
        <v>147</v>
      </c>
      <c r="Q471" s="0" t="s">
        <v>148</v>
      </c>
      <c r="R471" s="0" t="n">
        <v>44483</v>
      </c>
      <c r="AD471" s="0" t="s">
        <v>149</v>
      </c>
      <c r="AE471" s="0" t="s">
        <v>150</v>
      </c>
      <c r="AF471" s="0" t="s">
        <v>151</v>
      </c>
      <c r="AH471" s="0" t="n">
        <v>14</v>
      </c>
      <c r="AI471" s="0" t="n">
        <v>11</v>
      </c>
      <c r="AN471" s="0" t="s">
        <v>147</v>
      </c>
      <c r="AO471" s="0" t="s">
        <v>152</v>
      </c>
      <c r="AP471" s="0" t="s">
        <v>153</v>
      </c>
      <c r="AQ471" s="0" t="n">
        <v>9</v>
      </c>
      <c r="AR471" s="0" t="n">
        <v>64</v>
      </c>
      <c r="AS471" s="0" t="n">
        <v>32</v>
      </c>
      <c r="AV471" s="0" t="s">
        <v>154</v>
      </c>
      <c r="AW471" s="0" t="n">
        <f aca="false">COUNTA($BC471:$EG471)</f>
        <v>42</v>
      </c>
      <c r="AX471" s="0" t="n">
        <f aca="false">COUNTIF($BC471:$EG471,"D")</f>
        <v>12</v>
      </c>
      <c r="AY471" s="0" t="n">
        <f aca="false">COUNTIF($BC471:$EG471,"R")</f>
        <v>0</v>
      </c>
      <c r="AZ471" s="0" t="n">
        <f aca="false">IF(CC471="D",1,0)+IF(CL471="D",1,0)+IF(CW471="D",1,0)+IF(DD471="D",1,0)+IF(DJ471="D",1,0)+IF(DO471="D",1,0)+IF(DW471="D",1,0)</f>
        <v>3</v>
      </c>
      <c r="BA471" s="0" t="n">
        <f aca="false">IF(DH471&lt;&gt;"",1,0)+IF(DI471&lt;&gt;"",1,0)+IF(DK471&lt;&gt;"",1,0)+IF(DM471&lt;&gt;"",1,0)+IF(DN471&lt;&gt;"",1,0)+IF(DO471&lt;&gt;"",1,0)+IF(DQ471&lt;&gt;"",1,0)+IF(DR471&lt;&gt;"",1,0)+IF(DT471&lt;&gt;"",1,0)+IF(DU471&lt;&gt;"",1,0)+IF(DV471&lt;&gt;"",1,0)+IF(DW471&lt;&gt;"",1,0)+IF(DX471&lt;&gt;"",1,0)+IF(DZ471&lt;&gt;"",1,0)+IF(EA471&lt;&gt;"",1,0)+IF(EB471&lt;&gt;"",1,0)+IF(EE471&lt;&gt;"",1,0)</f>
        <v>9</v>
      </c>
      <c r="BB471" s="0" t="n">
        <f aca="false">AY471*AX471</f>
        <v>0</v>
      </c>
      <c r="BC471" s="0" t="s">
        <v>155</v>
      </c>
      <c r="BD471" s="0" t="s">
        <v>155</v>
      </c>
      <c r="BE471" s="0" t="s">
        <v>155</v>
      </c>
      <c r="BG471" s="0" t="s">
        <v>155</v>
      </c>
      <c r="BH471" s="0" t="s">
        <v>155</v>
      </c>
      <c r="BI471" s="0" t="s">
        <v>155</v>
      </c>
      <c r="BJ471" s="0" t="s">
        <v>155</v>
      </c>
      <c r="BK471" s="0" t="s">
        <v>155</v>
      </c>
      <c r="BL471" s="0" t="s">
        <v>155</v>
      </c>
      <c r="BP471" s="0" t="s">
        <v>155</v>
      </c>
      <c r="BR471" s="0" t="s">
        <v>155</v>
      </c>
      <c r="BS471" s="0" t="s">
        <v>155</v>
      </c>
      <c r="BV471" s="0" t="s">
        <v>155</v>
      </c>
      <c r="BY471" s="0" t="s">
        <v>144</v>
      </c>
      <c r="CA471" s="0" t="s">
        <v>155</v>
      </c>
      <c r="CG471" s="0" t="s">
        <v>155</v>
      </c>
      <c r="CK471" s="0" t="s">
        <v>155</v>
      </c>
      <c r="CN471" s="0" t="s">
        <v>155</v>
      </c>
      <c r="CO471" s="0" t="s">
        <v>144</v>
      </c>
      <c r="CP471" s="0" t="s">
        <v>155</v>
      </c>
      <c r="CU471" s="0" t="s">
        <v>144</v>
      </c>
      <c r="CV471" s="0" t="s">
        <v>155</v>
      </c>
      <c r="CW471" s="0" t="s">
        <v>144</v>
      </c>
      <c r="CY471" s="0" t="s">
        <v>155</v>
      </c>
      <c r="CZ471" s="0" t="s">
        <v>144</v>
      </c>
      <c r="DC471" s="0" t="s">
        <v>155</v>
      </c>
      <c r="DF471" s="0" t="s">
        <v>155</v>
      </c>
      <c r="DG471" s="0" t="s">
        <v>144</v>
      </c>
      <c r="DI471" s="0" t="s">
        <v>155</v>
      </c>
      <c r="DJ471" s="0" t="s">
        <v>144</v>
      </c>
      <c r="DL471" s="0" t="s">
        <v>155</v>
      </c>
      <c r="DM471" s="0" t="s">
        <v>144</v>
      </c>
      <c r="DN471" s="0" t="s">
        <v>155</v>
      </c>
      <c r="DR471" s="0" t="s">
        <v>155</v>
      </c>
      <c r="DS471" s="0" t="s">
        <v>144</v>
      </c>
      <c r="DT471" s="0" t="s">
        <v>144</v>
      </c>
      <c r="DU471" s="0" t="s">
        <v>155</v>
      </c>
      <c r="DW471" s="0" t="s">
        <v>144</v>
      </c>
      <c r="DX471" s="0" t="s">
        <v>155</v>
      </c>
      <c r="EA471" s="0" t="s">
        <v>155</v>
      </c>
      <c r="ED471" s="0" t="s">
        <v>144</v>
      </c>
      <c r="EF471" s="0" t="s">
        <v>155</v>
      </c>
    </row>
    <row r="472" customFormat="false" ht="13.8" hidden="false" customHeight="false" outlineLevel="0" collapsed="false">
      <c r="A472" s="0" t="s">
        <v>2499</v>
      </c>
      <c r="B472" s="0" t="n">
        <v>78</v>
      </c>
      <c r="C472" s="0" t="n">
        <v>254769</v>
      </c>
      <c r="D472" s="0" t="s">
        <v>1282</v>
      </c>
      <c r="E472" s="0" t="s">
        <v>364</v>
      </c>
      <c r="F472" s="0" t="str">
        <f aca="false">CONCATENATE(D473," ",LEFT(I473,4),"T=",AW473,"D=",AX473,"R=",AY473,"M=",AZ473,"L=",BA473,"B=",BB473)</f>
        <v>THOMAS WALKER 1976T=32D=10R=0M=1L=8B=0</v>
      </c>
      <c r="G472" s="0" t="s">
        <v>359</v>
      </c>
      <c r="I472" s="0" t="s">
        <v>2500</v>
      </c>
      <c r="J472" s="0" t="s">
        <v>2501</v>
      </c>
      <c r="K472" s="0" t="s">
        <v>143</v>
      </c>
      <c r="L472" s="0" t="s">
        <v>174</v>
      </c>
      <c r="M472" s="0" t="str">
        <f aca="false">RIGHT(N472,LEN(N472)-FIND(" ",N472))</f>
        <v>FAIRWAY DR NE</v>
      </c>
      <c r="N472" s="0" t="s">
        <v>2502</v>
      </c>
      <c r="P472" s="0" t="s">
        <v>147</v>
      </c>
      <c r="Q472" s="0" t="s">
        <v>148</v>
      </c>
      <c r="R472" s="0" t="n">
        <v>44483</v>
      </c>
      <c r="AD472" s="0" t="s">
        <v>149</v>
      </c>
      <c r="AE472" s="0" t="s">
        <v>150</v>
      </c>
      <c r="AF472" s="0" t="s">
        <v>151</v>
      </c>
      <c r="AH472" s="0" t="n">
        <v>14</v>
      </c>
      <c r="AI472" s="0" t="n">
        <v>11</v>
      </c>
      <c r="AN472" s="0" t="s">
        <v>147</v>
      </c>
      <c r="AO472" s="0" t="s">
        <v>176</v>
      </c>
      <c r="AP472" s="0" t="s">
        <v>177</v>
      </c>
      <c r="AQ472" s="0" t="n">
        <v>9</v>
      </c>
      <c r="AR472" s="0" t="n">
        <v>64</v>
      </c>
      <c r="AS472" s="0" t="n">
        <v>32</v>
      </c>
      <c r="AV472" s="0" t="s">
        <v>154</v>
      </c>
      <c r="AW472" s="0" t="n">
        <f aca="false">COUNTA($BC472:$EG472)</f>
        <v>45</v>
      </c>
      <c r="AX472" s="0" t="n">
        <f aca="false">COUNTIF($BC472:$EG472,"D")</f>
        <v>11</v>
      </c>
      <c r="AY472" s="0" t="n">
        <f aca="false">COUNTIF($BC472:$EG472,"R")</f>
        <v>3</v>
      </c>
      <c r="AZ472" s="0" t="n">
        <f aca="false">IF(CC472="D",1,0)+IF(CL472="D",1,0)+IF(CW472="D",1,0)+IF(DD472="D",1,0)+IF(DJ472="D",1,0)+IF(DO472="D",1,0)+IF(DW472="D",1,0)</f>
        <v>4</v>
      </c>
      <c r="BA472" s="0" t="n">
        <f aca="false">IF(DH472&lt;&gt;"",1,0)+IF(DI472&lt;&gt;"",1,0)+IF(DK472&lt;&gt;"",1,0)+IF(DM472&lt;&gt;"",1,0)+IF(DN472&lt;&gt;"",1,0)+IF(DO472&lt;&gt;"",1,0)+IF(DQ472&lt;&gt;"",1,0)+IF(DR472&lt;&gt;"",1,0)+IF(DT472&lt;&gt;"",1,0)+IF(DU472&lt;&gt;"",1,0)+IF(DV472&lt;&gt;"",1,0)+IF(DW472&lt;&gt;"",1,0)+IF(DX472&lt;&gt;"",1,0)+IF(DZ472&lt;&gt;"",1,0)+IF(EA472&lt;&gt;"",1,0)+IF(EB472&lt;&gt;"",1,0)+IF(EE472&lt;&gt;"",1,0)</f>
        <v>9</v>
      </c>
      <c r="BB472" s="0" t="n">
        <f aca="false">AY472*AX472</f>
        <v>33</v>
      </c>
      <c r="BC472" s="0" t="s">
        <v>155</v>
      </c>
      <c r="BD472" s="0" t="s">
        <v>155</v>
      </c>
      <c r="BF472" s="0" t="s">
        <v>155</v>
      </c>
      <c r="BG472" s="0" t="s">
        <v>155</v>
      </c>
      <c r="BH472" s="0" t="s">
        <v>155</v>
      </c>
      <c r="BI472" s="0" t="s">
        <v>155</v>
      </c>
      <c r="BJ472" s="0" t="s">
        <v>155</v>
      </c>
      <c r="BK472" s="0" t="s">
        <v>155</v>
      </c>
      <c r="BL472" s="0" t="s">
        <v>155</v>
      </c>
      <c r="BP472" s="0" t="s">
        <v>155</v>
      </c>
      <c r="BR472" s="0" t="s">
        <v>155</v>
      </c>
      <c r="BS472" s="0" t="s">
        <v>155</v>
      </c>
      <c r="BV472" s="0" t="s">
        <v>155</v>
      </c>
      <c r="BY472" s="0" t="s">
        <v>144</v>
      </c>
      <c r="CA472" s="0" t="s">
        <v>155</v>
      </c>
      <c r="CG472" s="0" t="s">
        <v>155</v>
      </c>
      <c r="CH472" s="0" t="s">
        <v>144</v>
      </c>
      <c r="CK472" s="0" t="s">
        <v>155</v>
      </c>
      <c r="CN472" s="0" t="s">
        <v>155</v>
      </c>
      <c r="CO472" s="0" t="s">
        <v>144</v>
      </c>
      <c r="CP472" s="0" t="s">
        <v>155</v>
      </c>
      <c r="CT472" s="0" t="s">
        <v>155</v>
      </c>
      <c r="CU472" s="0" t="s">
        <v>144</v>
      </c>
      <c r="CV472" s="0" t="s">
        <v>155</v>
      </c>
      <c r="CW472" s="0" t="s">
        <v>144</v>
      </c>
      <c r="CY472" s="0" t="s">
        <v>155</v>
      </c>
      <c r="CZ472" s="0" t="s">
        <v>144</v>
      </c>
      <c r="DC472" s="0" t="s">
        <v>155</v>
      </c>
      <c r="DD472" s="0" t="s">
        <v>144</v>
      </c>
      <c r="DF472" s="0" t="s">
        <v>155</v>
      </c>
      <c r="DG472" s="0" t="s">
        <v>144</v>
      </c>
      <c r="DI472" s="0" t="s">
        <v>155</v>
      </c>
      <c r="DJ472" s="0" t="s">
        <v>144</v>
      </c>
      <c r="DL472" s="0" t="s">
        <v>155</v>
      </c>
      <c r="DM472" s="0" t="s">
        <v>144</v>
      </c>
      <c r="DN472" s="0" t="s">
        <v>155</v>
      </c>
      <c r="DR472" s="0" t="s">
        <v>155</v>
      </c>
      <c r="DS472" s="0" t="s">
        <v>174</v>
      </c>
      <c r="DT472" s="0" t="s">
        <v>174</v>
      </c>
      <c r="DU472" s="0" t="s">
        <v>155</v>
      </c>
      <c r="DW472" s="0" t="s">
        <v>144</v>
      </c>
      <c r="DX472" s="0" t="s">
        <v>155</v>
      </c>
      <c r="EA472" s="0" t="s">
        <v>155</v>
      </c>
      <c r="ED472" s="0" t="s">
        <v>174</v>
      </c>
      <c r="EF472" s="0" t="s">
        <v>155</v>
      </c>
    </row>
    <row r="473" customFormat="false" ht="13.8" hidden="false" customHeight="false" outlineLevel="0" collapsed="false">
      <c r="A473" s="0" t="s">
        <v>2503</v>
      </c>
      <c r="B473" s="0" t="n">
        <v>78</v>
      </c>
      <c r="C473" s="0" t="n">
        <v>387515</v>
      </c>
      <c r="D473" s="0" t="s">
        <v>2504</v>
      </c>
      <c r="E473" s="0" t="s">
        <v>2505</v>
      </c>
      <c r="F473" s="0" t="str">
        <f aca="false">CONCATENATE(D474," ",LEFT(I474,4),"T=",AW474,"D=",AX474,"R=",AY474,"M=",AZ474,"L=",BA474,"B=",BB474)</f>
        <v>KERIOTIS 1960T=42D=11R=3M=5L=9B=33</v>
      </c>
      <c r="G473" s="0" t="s">
        <v>307</v>
      </c>
      <c r="I473" s="0" t="s">
        <v>2506</v>
      </c>
      <c r="J473" s="0" t="s">
        <v>2507</v>
      </c>
      <c r="K473" s="0" t="s">
        <v>143</v>
      </c>
      <c r="L473" s="0" t="s">
        <v>144</v>
      </c>
      <c r="M473" s="0" t="str">
        <f aca="false">RIGHT(N473,LEN(N473)-FIND(" ",N473))</f>
        <v>GENESEE AVE NE</v>
      </c>
      <c r="N473" s="0" t="s">
        <v>1675</v>
      </c>
      <c r="P473" s="0" t="s">
        <v>147</v>
      </c>
      <c r="Q473" s="0" t="s">
        <v>148</v>
      </c>
      <c r="R473" s="0" t="n">
        <v>44483</v>
      </c>
      <c r="AD473" s="0" t="s">
        <v>149</v>
      </c>
      <c r="AE473" s="0" t="s">
        <v>150</v>
      </c>
      <c r="AF473" s="0" t="s">
        <v>151</v>
      </c>
      <c r="AH473" s="0" t="n">
        <v>14</v>
      </c>
      <c r="AI473" s="0" t="n">
        <v>11</v>
      </c>
      <c r="AN473" s="0" t="s">
        <v>147</v>
      </c>
      <c r="AO473" s="0" t="s">
        <v>189</v>
      </c>
      <c r="AP473" s="0" t="s">
        <v>190</v>
      </c>
      <c r="AQ473" s="0" t="n">
        <v>9</v>
      </c>
      <c r="AR473" s="0" t="n">
        <v>64</v>
      </c>
      <c r="AS473" s="0" t="n">
        <v>32</v>
      </c>
      <c r="AV473" s="0" t="s">
        <v>154</v>
      </c>
      <c r="AW473" s="0" t="n">
        <f aca="false">COUNTA($BC473:$EG473)</f>
        <v>32</v>
      </c>
      <c r="AX473" s="0" t="n">
        <f aca="false">COUNTIF($BC473:$EG473,"D")</f>
        <v>10</v>
      </c>
      <c r="AY473" s="0" t="n">
        <f aca="false">COUNTIF($BC473:$EG473,"R")</f>
        <v>0</v>
      </c>
      <c r="AZ473" s="0" t="n">
        <f aca="false">IF(CC473="D",1,0)+IF(CL473="D",1,0)+IF(CW473="D",1,0)+IF(DD473="D",1,0)+IF(DJ473="D",1,0)+IF(DO473="D",1,0)+IF(DW473="D",1,0)</f>
        <v>1</v>
      </c>
      <c r="BA473" s="0" t="n">
        <f aca="false">IF(DH473&lt;&gt;"",1,0)+IF(DI473&lt;&gt;"",1,0)+IF(DK473&lt;&gt;"",1,0)+IF(DM473&lt;&gt;"",1,0)+IF(DN473&lt;&gt;"",1,0)+IF(DO473&lt;&gt;"",1,0)+IF(DQ473&lt;&gt;"",1,0)+IF(DR473&lt;&gt;"",1,0)+IF(DT473&lt;&gt;"",1,0)+IF(DU473&lt;&gt;"",1,0)+IF(DV473&lt;&gt;"",1,0)+IF(DW473&lt;&gt;"",1,0)+IF(DX473&lt;&gt;"",1,0)+IF(DZ473&lt;&gt;"",1,0)+IF(EA473&lt;&gt;"",1,0)+IF(EB473&lt;&gt;"",1,0)+IF(EE473&lt;&gt;"",1,0)</f>
        <v>8</v>
      </c>
      <c r="BB473" s="0" t="n">
        <f aca="false">AY473*AX473</f>
        <v>0</v>
      </c>
      <c r="BL473" s="0" t="s">
        <v>155</v>
      </c>
      <c r="BP473" s="0" t="s">
        <v>155</v>
      </c>
      <c r="BS473" s="0" t="s">
        <v>155</v>
      </c>
      <c r="BY473" s="0" t="s">
        <v>144</v>
      </c>
      <c r="CA473" s="0" t="s">
        <v>155</v>
      </c>
      <c r="CG473" s="0" t="s">
        <v>155</v>
      </c>
      <c r="CK473" s="0" t="s">
        <v>155</v>
      </c>
      <c r="CN473" s="0" t="s">
        <v>155</v>
      </c>
      <c r="CO473" s="0" t="s">
        <v>144</v>
      </c>
      <c r="CP473" s="0" t="s">
        <v>155</v>
      </c>
      <c r="CT473" s="0" t="s">
        <v>155</v>
      </c>
      <c r="CU473" s="0" t="s">
        <v>144</v>
      </c>
      <c r="CV473" s="0" t="s">
        <v>155</v>
      </c>
      <c r="CW473" s="0" t="s">
        <v>155</v>
      </c>
      <c r="CY473" s="0" t="s">
        <v>155</v>
      </c>
      <c r="CZ473" s="0" t="s">
        <v>144</v>
      </c>
      <c r="DC473" s="0" t="s">
        <v>155</v>
      </c>
      <c r="DD473" s="0" t="s">
        <v>144</v>
      </c>
      <c r="DF473" s="0" t="s">
        <v>155</v>
      </c>
      <c r="DG473" s="0" t="s">
        <v>144</v>
      </c>
      <c r="DI473" s="0" t="s">
        <v>155</v>
      </c>
      <c r="DL473" s="0" t="s">
        <v>155</v>
      </c>
      <c r="DM473" s="0" t="s">
        <v>144</v>
      </c>
      <c r="DN473" s="0" t="s">
        <v>155</v>
      </c>
      <c r="DR473" s="0" t="s">
        <v>155</v>
      </c>
      <c r="DS473" s="0" t="s">
        <v>144</v>
      </c>
      <c r="DT473" s="0" t="s">
        <v>144</v>
      </c>
      <c r="DU473" s="0" t="s">
        <v>155</v>
      </c>
      <c r="DX473" s="0" t="s">
        <v>155</v>
      </c>
      <c r="EA473" s="0" t="s">
        <v>155</v>
      </c>
      <c r="ED473" s="0" t="s">
        <v>144</v>
      </c>
      <c r="EF473" s="0" t="s">
        <v>155</v>
      </c>
    </row>
    <row r="474" customFormat="false" ht="13.8" hidden="false" customHeight="false" outlineLevel="0" collapsed="false">
      <c r="A474" s="0" t="s">
        <v>2508</v>
      </c>
      <c r="B474" s="0" t="n">
        <v>78</v>
      </c>
      <c r="C474" s="0" t="n">
        <v>19210</v>
      </c>
      <c r="D474" s="0" t="s">
        <v>1282</v>
      </c>
      <c r="E474" s="0" t="s">
        <v>2509</v>
      </c>
      <c r="F474" s="0" t="str">
        <f aca="false">CONCATENATE(D475," ",LEFT(I475,4),"T=",AW475,"D=",AX475,"R=",AY475,"M=",AZ475,"L=",BA475,"B=",BB475)</f>
        <v>OBRIEN 1970T=36D=13R=0M=4L=8B=0</v>
      </c>
      <c r="G474" s="0" t="s">
        <v>250</v>
      </c>
      <c r="I474" s="0" t="s">
        <v>2510</v>
      </c>
      <c r="J474" s="0" t="s">
        <v>2511</v>
      </c>
      <c r="K474" s="0" t="s">
        <v>143</v>
      </c>
      <c r="L474" s="0" t="s">
        <v>174</v>
      </c>
      <c r="M474" s="0" t="str">
        <f aca="false">RIGHT(N474,LEN(N474)-FIND(" ",N474))</f>
        <v>FAIRWAY DR NE</v>
      </c>
      <c r="N474" s="0" t="s">
        <v>2502</v>
      </c>
      <c r="P474" s="0" t="s">
        <v>147</v>
      </c>
      <c r="Q474" s="0" t="s">
        <v>148</v>
      </c>
      <c r="R474" s="0" t="n">
        <v>44483</v>
      </c>
      <c r="AD474" s="0" t="s">
        <v>149</v>
      </c>
      <c r="AE474" s="0" t="s">
        <v>150</v>
      </c>
      <c r="AF474" s="0" t="s">
        <v>151</v>
      </c>
      <c r="AH474" s="0" t="n">
        <v>14</v>
      </c>
      <c r="AI474" s="0" t="n">
        <v>11</v>
      </c>
      <c r="AN474" s="0" t="s">
        <v>147</v>
      </c>
      <c r="AO474" s="0" t="s">
        <v>176</v>
      </c>
      <c r="AP474" s="0" t="s">
        <v>177</v>
      </c>
      <c r="AQ474" s="0" t="n">
        <v>9</v>
      </c>
      <c r="AR474" s="0" t="n">
        <v>64</v>
      </c>
      <c r="AS474" s="0" t="n">
        <v>32</v>
      </c>
      <c r="AV474" s="0" t="s">
        <v>154</v>
      </c>
      <c r="AW474" s="0" t="n">
        <f aca="false">COUNTA($BC474:$EG474)</f>
        <v>42</v>
      </c>
      <c r="AX474" s="0" t="n">
        <f aca="false">COUNTIF($BC474:$EG474,"D")</f>
        <v>11</v>
      </c>
      <c r="AY474" s="0" t="n">
        <f aca="false">COUNTIF($BC474:$EG474,"R")</f>
        <v>3</v>
      </c>
      <c r="AZ474" s="0" t="n">
        <f aca="false">IF(CC474="D",1,0)+IF(CL474="D",1,0)+IF(CW474="D",1,0)+IF(DD474="D",1,0)+IF(DJ474="D",1,0)+IF(DO474="D",1,0)+IF(DW474="D",1,0)</f>
        <v>5</v>
      </c>
      <c r="BA474" s="0" t="n">
        <f aca="false">IF(DH474&lt;&gt;"",1,0)+IF(DI474&lt;&gt;"",1,0)+IF(DK474&lt;&gt;"",1,0)+IF(DM474&lt;&gt;"",1,0)+IF(DN474&lt;&gt;"",1,0)+IF(DO474&lt;&gt;"",1,0)+IF(DQ474&lt;&gt;"",1,0)+IF(DR474&lt;&gt;"",1,0)+IF(DT474&lt;&gt;"",1,0)+IF(DU474&lt;&gt;"",1,0)+IF(DV474&lt;&gt;"",1,0)+IF(DW474&lt;&gt;"",1,0)+IF(DX474&lt;&gt;"",1,0)+IF(DZ474&lt;&gt;"",1,0)+IF(EA474&lt;&gt;"",1,0)+IF(EB474&lt;&gt;"",1,0)+IF(EE474&lt;&gt;"",1,0)</f>
        <v>9</v>
      </c>
      <c r="BB474" s="0" t="n">
        <f aca="false">AY474*AX474</f>
        <v>33</v>
      </c>
      <c r="BC474" s="0" t="s">
        <v>155</v>
      </c>
      <c r="BD474" s="0" t="s">
        <v>155</v>
      </c>
      <c r="BE474" s="0" t="s">
        <v>155</v>
      </c>
      <c r="BG474" s="0" t="s">
        <v>155</v>
      </c>
      <c r="BH474" s="0" t="s">
        <v>155</v>
      </c>
      <c r="BI474" s="0" t="s">
        <v>155</v>
      </c>
      <c r="BJ474" s="0" t="s">
        <v>155</v>
      </c>
      <c r="BK474" s="0" t="s">
        <v>155</v>
      </c>
      <c r="BL474" s="0" t="s">
        <v>155</v>
      </c>
      <c r="BP474" s="0" t="s">
        <v>155</v>
      </c>
      <c r="BR474" s="0" t="s">
        <v>155</v>
      </c>
      <c r="BS474" s="0" t="s">
        <v>155</v>
      </c>
      <c r="BY474" s="0" t="s">
        <v>144</v>
      </c>
      <c r="CA474" s="0" t="s">
        <v>155</v>
      </c>
      <c r="CK474" s="0" t="s">
        <v>155</v>
      </c>
      <c r="CL474" s="0" t="s">
        <v>144</v>
      </c>
      <c r="CN474" s="0" t="s">
        <v>155</v>
      </c>
      <c r="CO474" s="0" t="s">
        <v>144</v>
      </c>
      <c r="CP474" s="0" t="s">
        <v>155</v>
      </c>
      <c r="CU474" s="0" t="s">
        <v>144</v>
      </c>
      <c r="CV474" s="0" t="s">
        <v>155</v>
      </c>
      <c r="CW474" s="0" t="s">
        <v>144</v>
      </c>
      <c r="CY474" s="0" t="s">
        <v>155</v>
      </c>
      <c r="CZ474" s="0" t="s">
        <v>144</v>
      </c>
      <c r="DC474" s="0" t="s">
        <v>155</v>
      </c>
      <c r="DD474" s="0" t="s">
        <v>144</v>
      </c>
      <c r="DF474" s="0" t="s">
        <v>155</v>
      </c>
      <c r="DG474" s="0" t="s">
        <v>144</v>
      </c>
      <c r="DI474" s="0" t="s">
        <v>155</v>
      </c>
      <c r="DJ474" s="0" t="s">
        <v>144</v>
      </c>
      <c r="DL474" s="0" t="s">
        <v>155</v>
      </c>
      <c r="DM474" s="0" t="s">
        <v>144</v>
      </c>
      <c r="DN474" s="0" t="s">
        <v>155</v>
      </c>
      <c r="DR474" s="0" t="s">
        <v>155</v>
      </c>
      <c r="DS474" s="0" t="s">
        <v>174</v>
      </c>
      <c r="DT474" s="0" t="s">
        <v>174</v>
      </c>
      <c r="DU474" s="0" t="s">
        <v>155</v>
      </c>
      <c r="DW474" s="0" t="s">
        <v>144</v>
      </c>
      <c r="DX474" s="0" t="s">
        <v>155</v>
      </c>
      <c r="EA474" s="0" t="s">
        <v>155</v>
      </c>
      <c r="ED474" s="0" t="s">
        <v>174</v>
      </c>
      <c r="EF474" s="0" t="s">
        <v>155</v>
      </c>
    </row>
    <row r="475" customFormat="false" ht="13.8" hidden="false" customHeight="false" outlineLevel="0" collapsed="false">
      <c r="A475" s="0" t="s">
        <v>2512</v>
      </c>
      <c r="B475" s="0" t="n">
        <v>78</v>
      </c>
      <c r="C475" s="0" t="n">
        <v>213385</v>
      </c>
      <c r="D475" s="0" t="s">
        <v>363</v>
      </c>
      <c r="E475" s="0" t="s">
        <v>1562</v>
      </c>
      <c r="F475" s="0" t="str">
        <f aca="false">CONCATENATE(D476," ",LEFT(I476,4),"T=",AW476,"D=",AX476,"R=",AY476,"M=",AZ476,"L=",BA476,"B=",BB476)</f>
        <v>SPELICH 1942T=42D=12R=0M=3L=9B=0</v>
      </c>
      <c r="G475" s="0" t="s">
        <v>185</v>
      </c>
      <c r="I475" s="0" t="s">
        <v>2513</v>
      </c>
      <c r="J475" s="0" t="s">
        <v>2514</v>
      </c>
      <c r="K475" s="0" t="s">
        <v>143</v>
      </c>
      <c r="L475" s="0" t="s">
        <v>144</v>
      </c>
      <c r="M475" s="0" t="str">
        <f aca="false">RIGHT(N475,LEN(N475)-FIND(" ",N475))</f>
        <v>CRESCENT DR NE</v>
      </c>
      <c r="N475" s="0" t="s">
        <v>2515</v>
      </c>
      <c r="P475" s="0" t="s">
        <v>147</v>
      </c>
      <c r="Q475" s="0" t="s">
        <v>148</v>
      </c>
      <c r="R475" s="0" t="n">
        <v>44483</v>
      </c>
      <c r="AD475" s="0" t="s">
        <v>149</v>
      </c>
      <c r="AE475" s="0" t="s">
        <v>150</v>
      </c>
      <c r="AF475" s="0" t="s">
        <v>151</v>
      </c>
      <c r="AH475" s="0" t="n">
        <v>14</v>
      </c>
      <c r="AI475" s="0" t="n">
        <v>11</v>
      </c>
      <c r="AN475" s="0" t="s">
        <v>147</v>
      </c>
      <c r="AO475" s="0" t="s">
        <v>176</v>
      </c>
      <c r="AP475" s="0" t="s">
        <v>177</v>
      </c>
      <c r="AQ475" s="0" t="n">
        <v>9</v>
      </c>
      <c r="AR475" s="0" t="n">
        <v>64</v>
      </c>
      <c r="AS475" s="0" t="n">
        <v>32</v>
      </c>
      <c r="AV475" s="0" t="s">
        <v>154</v>
      </c>
      <c r="AW475" s="0" t="n">
        <f aca="false">COUNTA($BC475:$EG475)</f>
        <v>36</v>
      </c>
      <c r="AX475" s="0" t="n">
        <f aca="false">COUNTIF($BC475:$EG475,"D")</f>
        <v>13</v>
      </c>
      <c r="AY475" s="0" t="n">
        <f aca="false">COUNTIF($BC475:$EG475,"R")</f>
        <v>0</v>
      </c>
      <c r="AZ475" s="0" t="n">
        <f aca="false">IF(CC475="D",1,0)+IF(CL475="D",1,0)+IF(CW475="D",1,0)+IF(DD475="D",1,0)+IF(DJ475="D",1,0)+IF(DO475="D",1,0)+IF(DW475="D",1,0)</f>
        <v>4</v>
      </c>
      <c r="BA475" s="0" t="n">
        <f aca="false">IF(DH475&lt;&gt;"",1,0)+IF(DI475&lt;&gt;"",1,0)+IF(DK475&lt;&gt;"",1,0)+IF(DM475&lt;&gt;"",1,0)+IF(DN475&lt;&gt;"",1,0)+IF(DO475&lt;&gt;"",1,0)+IF(DQ475&lt;&gt;"",1,0)+IF(DR475&lt;&gt;"",1,0)+IF(DT475&lt;&gt;"",1,0)+IF(DU475&lt;&gt;"",1,0)+IF(DV475&lt;&gt;"",1,0)+IF(DW475&lt;&gt;"",1,0)+IF(DX475&lt;&gt;"",1,0)+IF(DZ475&lt;&gt;"",1,0)+IF(EA475&lt;&gt;"",1,0)+IF(EB475&lt;&gt;"",1,0)+IF(EE475&lt;&gt;"",1,0)</f>
        <v>8</v>
      </c>
      <c r="BB475" s="0" t="n">
        <f aca="false">AY475*AX475</f>
        <v>0</v>
      </c>
      <c r="BD475" s="0" t="s">
        <v>155</v>
      </c>
      <c r="BL475" s="0" t="s">
        <v>155</v>
      </c>
      <c r="BP475" s="0" t="s">
        <v>155</v>
      </c>
      <c r="BR475" s="0" t="s">
        <v>155</v>
      </c>
      <c r="BS475" s="0" t="s">
        <v>155</v>
      </c>
      <c r="BV475" s="0" t="s">
        <v>155</v>
      </c>
      <c r="BY475" s="0" t="s">
        <v>144</v>
      </c>
      <c r="CA475" s="0" t="s">
        <v>155</v>
      </c>
      <c r="CG475" s="0" t="s">
        <v>155</v>
      </c>
      <c r="CH475" s="0" t="s">
        <v>144</v>
      </c>
      <c r="CK475" s="0" t="s">
        <v>155</v>
      </c>
      <c r="CL475" s="0" t="s">
        <v>144</v>
      </c>
      <c r="CN475" s="0" t="s">
        <v>155</v>
      </c>
      <c r="CO475" s="0" t="s">
        <v>144</v>
      </c>
      <c r="CP475" s="0" t="s">
        <v>155</v>
      </c>
      <c r="CU475" s="0" t="s">
        <v>144</v>
      </c>
      <c r="CV475" s="0" t="s">
        <v>155</v>
      </c>
      <c r="CW475" s="0" t="s">
        <v>144</v>
      </c>
      <c r="CY475" s="0" t="s">
        <v>155</v>
      </c>
      <c r="CZ475" s="0" t="s">
        <v>144</v>
      </c>
      <c r="DC475" s="0" t="s">
        <v>155</v>
      </c>
      <c r="DD475" s="0" t="s">
        <v>144</v>
      </c>
      <c r="DF475" s="0" t="s">
        <v>155</v>
      </c>
      <c r="DG475" s="0" t="s">
        <v>144</v>
      </c>
      <c r="DI475" s="0" t="s">
        <v>155</v>
      </c>
      <c r="DL475" s="0" t="s">
        <v>155</v>
      </c>
      <c r="DM475" s="0" t="s">
        <v>144</v>
      </c>
      <c r="DN475" s="0" t="s">
        <v>155</v>
      </c>
      <c r="DR475" s="0" t="s">
        <v>155</v>
      </c>
      <c r="DS475" s="0" t="s">
        <v>144</v>
      </c>
      <c r="DU475" s="0" t="s">
        <v>155</v>
      </c>
      <c r="DW475" s="0" t="s">
        <v>144</v>
      </c>
      <c r="DX475" s="0" t="s">
        <v>155</v>
      </c>
      <c r="EA475" s="0" t="s">
        <v>155</v>
      </c>
      <c r="ED475" s="0" t="s">
        <v>144</v>
      </c>
      <c r="EF475" s="0" t="s">
        <v>155</v>
      </c>
    </row>
    <row r="476" customFormat="false" ht="13.8" hidden="false" customHeight="false" outlineLevel="0" collapsed="false">
      <c r="A476" s="0" t="s">
        <v>2516</v>
      </c>
      <c r="B476" s="0" t="n">
        <v>78</v>
      </c>
      <c r="C476" s="0" t="n">
        <v>81697</v>
      </c>
      <c r="D476" s="0" t="s">
        <v>2517</v>
      </c>
      <c r="E476" s="0" t="s">
        <v>301</v>
      </c>
      <c r="F476" s="0" t="str">
        <f aca="false">CONCATENATE(D477," ",LEFT(I477,4),"T=",AW477,"D=",AX477,"R=",AY477,"M=",AZ477,"L=",BA477,"B=",BB477)</f>
        <v>CAMPBELL 1967T=34D=8R=1M=1L=6B=8</v>
      </c>
      <c r="G476" s="0" t="s">
        <v>185</v>
      </c>
      <c r="I476" s="0" t="s">
        <v>2518</v>
      </c>
      <c r="J476" s="0" t="s">
        <v>2519</v>
      </c>
      <c r="K476" s="0" t="s">
        <v>143</v>
      </c>
      <c r="L476" s="0" t="s">
        <v>144</v>
      </c>
      <c r="M476" s="0" t="str">
        <f aca="false">RIGHT(N476,LEN(N476)-FIND(" ",N476))</f>
        <v>ATLANTIC ST NE</v>
      </c>
      <c r="N476" s="0" t="s">
        <v>2520</v>
      </c>
      <c r="P476" s="0" t="s">
        <v>147</v>
      </c>
      <c r="Q476" s="0" t="s">
        <v>148</v>
      </c>
      <c r="R476" s="0" t="n">
        <v>44483</v>
      </c>
      <c r="AD476" s="0" t="s">
        <v>149</v>
      </c>
      <c r="AE476" s="0" t="s">
        <v>150</v>
      </c>
      <c r="AF476" s="0" t="s">
        <v>151</v>
      </c>
      <c r="AH476" s="0" t="n">
        <v>14</v>
      </c>
      <c r="AI476" s="0" t="n">
        <v>11</v>
      </c>
      <c r="AN476" s="0" t="s">
        <v>147</v>
      </c>
      <c r="AO476" s="0" t="s">
        <v>189</v>
      </c>
      <c r="AP476" s="0" t="s">
        <v>190</v>
      </c>
      <c r="AQ476" s="0" t="n">
        <v>9</v>
      </c>
      <c r="AR476" s="0" t="n">
        <v>64</v>
      </c>
      <c r="AS476" s="0" t="n">
        <v>32</v>
      </c>
      <c r="AV476" s="0" t="s">
        <v>154</v>
      </c>
      <c r="AW476" s="0" t="n">
        <f aca="false">COUNTA($BC476:$EG476)</f>
        <v>42</v>
      </c>
      <c r="AX476" s="0" t="n">
        <f aca="false">COUNTIF($BC476:$EG476,"D")</f>
        <v>12</v>
      </c>
      <c r="AY476" s="0" t="n">
        <f aca="false">COUNTIF($BC476:$EG476,"R")</f>
        <v>0</v>
      </c>
      <c r="AZ476" s="0" t="n">
        <f aca="false">IF(CC476="D",1,0)+IF(CL476="D",1,0)+IF(CW476="D",1,0)+IF(DD476="D",1,0)+IF(DJ476="D",1,0)+IF(DO476="D",1,0)+IF(DW476="D",1,0)</f>
        <v>3</v>
      </c>
      <c r="BA476" s="0" t="n">
        <f aca="false">IF(DH476&lt;&gt;"",1,0)+IF(DI476&lt;&gt;"",1,0)+IF(DK476&lt;&gt;"",1,0)+IF(DM476&lt;&gt;"",1,0)+IF(DN476&lt;&gt;"",1,0)+IF(DO476&lt;&gt;"",1,0)+IF(DQ476&lt;&gt;"",1,0)+IF(DR476&lt;&gt;"",1,0)+IF(DT476&lt;&gt;"",1,0)+IF(DU476&lt;&gt;"",1,0)+IF(DV476&lt;&gt;"",1,0)+IF(DW476&lt;&gt;"",1,0)+IF(DX476&lt;&gt;"",1,0)+IF(DZ476&lt;&gt;"",1,0)+IF(EA476&lt;&gt;"",1,0)+IF(EB476&lt;&gt;"",1,0)+IF(EE476&lt;&gt;"",1,0)</f>
        <v>9</v>
      </c>
      <c r="BB476" s="0" t="n">
        <f aca="false">AY476*AX476</f>
        <v>0</v>
      </c>
      <c r="BC476" s="0" t="s">
        <v>155</v>
      </c>
      <c r="BD476" s="0" t="s">
        <v>155</v>
      </c>
      <c r="BF476" s="0" t="s">
        <v>155</v>
      </c>
      <c r="BH476" s="0" t="s">
        <v>155</v>
      </c>
      <c r="BI476" s="0" t="s">
        <v>155</v>
      </c>
      <c r="BJ476" s="0" t="s">
        <v>155</v>
      </c>
      <c r="BK476" s="0" t="s">
        <v>155</v>
      </c>
      <c r="BL476" s="0" t="s">
        <v>155</v>
      </c>
      <c r="BP476" s="0" t="s">
        <v>155</v>
      </c>
      <c r="BR476" s="0" t="s">
        <v>155</v>
      </c>
      <c r="BS476" s="0" t="s">
        <v>155</v>
      </c>
      <c r="BV476" s="0" t="s">
        <v>155</v>
      </c>
      <c r="BY476" s="0" t="s">
        <v>144</v>
      </c>
      <c r="CA476" s="0" t="s">
        <v>155</v>
      </c>
      <c r="CG476" s="0" t="s">
        <v>155</v>
      </c>
      <c r="CK476" s="0" t="s">
        <v>155</v>
      </c>
      <c r="CL476" s="0" t="s">
        <v>155</v>
      </c>
      <c r="CN476" s="0" t="s">
        <v>155</v>
      </c>
      <c r="CO476" s="0" t="s">
        <v>144</v>
      </c>
      <c r="CP476" s="0" t="s">
        <v>155</v>
      </c>
      <c r="CT476" s="0" t="s">
        <v>155</v>
      </c>
      <c r="CU476" s="0" t="s">
        <v>144</v>
      </c>
      <c r="CV476" s="0" t="s">
        <v>155</v>
      </c>
      <c r="CY476" s="0" t="s">
        <v>155</v>
      </c>
      <c r="CZ476" s="0" t="s">
        <v>144</v>
      </c>
      <c r="DC476" s="0" t="s">
        <v>155</v>
      </c>
      <c r="DD476" s="0" t="s">
        <v>144</v>
      </c>
      <c r="DF476" s="0" t="s">
        <v>155</v>
      </c>
      <c r="DG476" s="0" t="s">
        <v>144</v>
      </c>
      <c r="DI476" s="0" t="s">
        <v>155</v>
      </c>
      <c r="DJ476" s="0" t="s">
        <v>144</v>
      </c>
      <c r="DM476" s="0" t="s">
        <v>144</v>
      </c>
      <c r="DN476" s="0" t="s">
        <v>155</v>
      </c>
      <c r="DR476" s="0" t="s">
        <v>155</v>
      </c>
      <c r="DS476" s="0" t="s">
        <v>144</v>
      </c>
      <c r="DT476" s="0" t="s">
        <v>144</v>
      </c>
      <c r="DU476" s="0" t="s">
        <v>155</v>
      </c>
      <c r="DW476" s="0" t="s">
        <v>144</v>
      </c>
      <c r="DX476" s="0" t="s">
        <v>155</v>
      </c>
      <c r="EA476" s="0" t="s">
        <v>155</v>
      </c>
      <c r="ED476" s="0" t="s">
        <v>144</v>
      </c>
      <c r="EF476" s="0" t="s">
        <v>155</v>
      </c>
    </row>
    <row r="477" customFormat="false" ht="13.8" hidden="false" customHeight="false" outlineLevel="0" collapsed="false">
      <c r="A477" s="0" t="s">
        <v>2521</v>
      </c>
      <c r="B477" s="0" t="n">
        <v>78</v>
      </c>
      <c r="C477" s="0" t="n">
        <v>185900</v>
      </c>
      <c r="D477" s="0" t="s">
        <v>806</v>
      </c>
      <c r="E477" s="0" t="s">
        <v>364</v>
      </c>
      <c r="F477" s="0" t="str">
        <f aca="false">CONCATENATE(D478," ",LEFT(I478,4),"T=",AW478,"D=",AX478,"R=",AY478,"M=",AZ478,"L=",BA478,"B=",BB478)</f>
        <v>CLOWER 1951T=25D=7R=0M=1L=7B=0</v>
      </c>
      <c r="G477" s="0" t="s">
        <v>193</v>
      </c>
      <c r="I477" s="0" t="s">
        <v>2522</v>
      </c>
      <c r="J477" s="0" t="s">
        <v>2523</v>
      </c>
      <c r="K477" s="0" t="s">
        <v>143</v>
      </c>
      <c r="L477" s="0" t="s">
        <v>174</v>
      </c>
      <c r="M477" s="0" t="str">
        <f aca="false">RIGHT(N477,LEN(N477)-FIND(" ",N477))</f>
        <v>FAIRMOUNT AVE NE</v>
      </c>
      <c r="N477" s="0" t="s">
        <v>2524</v>
      </c>
      <c r="P477" s="0" t="s">
        <v>147</v>
      </c>
      <c r="Q477" s="0" t="s">
        <v>148</v>
      </c>
      <c r="R477" s="0" t="n">
        <v>44483</v>
      </c>
      <c r="AD477" s="0" t="s">
        <v>149</v>
      </c>
      <c r="AE477" s="0" t="s">
        <v>150</v>
      </c>
      <c r="AF477" s="0" t="s">
        <v>151</v>
      </c>
      <c r="AH477" s="0" t="n">
        <v>14</v>
      </c>
      <c r="AI477" s="0" t="n">
        <v>11</v>
      </c>
      <c r="AN477" s="0" t="s">
        <v>147</v>
      </c>
      <c r="AO477" s="0" t="s">
        <v>152</v>
      </c>
      <c r="AP477" s="0" t="s">
        <v>153</v>
      </c>
      <c r="AQ477" s="0" t="n">
        <v>9</v>
      </c>
      <c r="AR477" s="0" t="n">
        <v>64</v>
      </c>
      <c r="AS477" s="0" t="n">
        <v>32</v>
      </c>
      <c r="AV477" s="0" t="s">
        <v>154</v>
      </c>
      <c r="AW477" s="0" t="n">
        <f aca="false">COUNTA($BC477:$EG477)</f>
        <v>34</v>
      </c>
      <c r="AX477" s="0" t="n">
        <f aca="false">COUNTIF($BC477:$EG477,"D")</f>
        <v>8</v>
      </c>
      <c r="AY477" s="0" t="n">
        <f aca="false">COUNTIF($BC477:$EG477,"R")</f>
        <v>1</v>
      </c>
      <c r="AZ477" s="0" t="n">
        <f aca="false">IF(CC477="D",1,0)+IF(CL477="D",1,0)+IF(CW477="D",1,0)+IF(DD477="D",1,0)+IF(DJ477="D",1,0)+IF(DO477="D",1,0)+IF(DW477="D",1,0)</f>
        <v>1</v>
      </c>
      <c r="BA477" s="0" t="n">
        <f aca="false">IF(DH477&lt;&gt;"",1,0)+IF(DI477&lt;&gt;"",1,0)+IF(DK477&lt;&gt;"",1,0)+IF(DM477&lt;&gt;"",1,0)+IF(DN477&lt;&gt;"",1,0)+IF(DO477&lt;&gt;"",1,0)+IF(DQ477&lt;&gt;"",1,0)+IF(DR477&lt;&gt;"",1,0)+IF(DT477&lt;&gt;"",1,0)+IF(DU477&lt;&gt;"",1,0)+IF(DV477&lt;&gt;"",1,0)+IF(DW477&lt;&gt;"",1,0)+IF(DX477&lt;&gt;"",1,0)+IF(DZ477&lt;&gt;"",1,0)+IF(EA477&lt;&gt;"",1,0)+IF(EB477&lt;&gt;"",1,0)+IF(EE477&lt;&gt;"",1,0)</f>
        <v>6</v>
      </c>
      <c r="BB477" s="0" t="n">
        <f aca="false">AY477*AX477</f>
        <v>8</v>
      </c>
      <c r="BC477" s="0" t="s">
        <v>155</v>
      </c>
      <c r="BD477" s="0" t="s">
        <v>155</v>
      </c>
      <c r="BE477" s="0" t="s">
        <v>155</v>
      </c>
      <c r="BF477" s="0" t="s">
        <v>155</v>
      </c>
      <c r="BJ477" s="0" t="s">
        <v>155</v>
      </c>
      <c r="BK477" s="0" t="s">
        <v>155</v>
      </c>
      <c r="BL477" s="0" t="s">
        <v>155</v>
      </c>
      <c r="BR477" s="0" t="s">
        <v>155</v>
      </c>
      <c r="BS477" s="0" t="s">
        <v>155</v>
      </c>
      <c r="BY477" s="0" t="s">
        <v>144</v>
      </c>
      <c r="CA477" s="0" t="s">
        <v>155</v>
      </c>
      <c r="CG477" s="0" t="s">
        <v>155</v>
      </c>
      <c r="CK477" s="0" t="s">
        <v>155</v>
      </c>
      <c r="CN477" s="0" t="s">
        <v>155</v>
      </c>
      <c r="CO477" s="0" t="s">
        <v>144</v>
      </c>
      <c r="CP477" s="0" t="s">
        <v>155</v>
      </c>
      <c r="CT477" s="0" t="s">
        <v>155</v>
      </c>
      <c r="CU477" s="0" t="s">
        <v>144</v>
      </c>
      <c r="CV477" s="0" t="s">
        <v>155</v>
      </c>
      <c r="CZ477" s="0" t="s">
        <v>144</v>
      </c>
      <c r="DC477" s="0" t="s">
        <v>155</v>
      </c>
      <c r="DF477" s="0" t="s">
        <v>155</v>
      </c>
      <c r="DG477" s="0" t="s">
        <v>144</v>
      </c>
      <c r="DI477" s="0" t="s">
        <v>155</v>
      </c>
      <c r="DJ477" s="0" t="s">
        <v>144</v>
      </c>
      <c r="DL477" s="0" t="s">
        <v>155</v>
      </c>
      <c r="DM477" s="0" t="s">
        <v>144</v>
      </c>
      <c r="DN477" s="0" t="s">
        <v>155</v>
      </c>
      <c r="DS477" s="0" t="s">
        <v>144</v>
      </c>
      <c r="DU477" s="0" t="s">
        <v>155</v>
      </c>
      <c r="DX477" s="0" t="s">
        <v>155</v>
      </c>
      <c r="EA477" s="0" t="s">
        <v>155</v>
      </c>
      <c r="ED477" s="0" t="s">
        <v>174</v>
      </c>
      <c r="EF477" s="0" t="s">
        <v>155</v>
      </c>
    </row>
    <row r="478" customFormat="false" ht="13.8" hidden="false" customHeight="false" outlineLevel="0" collapsed="false">
      <c r="A478" s="0" t="s">
        <v>2525</v>
      </c>
      <c r="B478" s="0" t="n">
        <v>78</v>
      </c>
      <c r="C478" s="0" t="n">
        <v>351517</v>
      </c>
      <c r="D478" s="0" t="s">
        <v>2526</v>
      </c>
      <c r="E478" s="0" t="s">
        <v>928</v>
      </c>
      <c r="F478" s="0" t="str">
        <f aca="false">CONCATENATE(D479," ",LEFT(I479,4),"T=",AW479,"D=",AX479,"R=",AY479,"M=",AZ479,"L=",BA479,"B=",BB479)</f>
        <v>SPELICH 1967T=40D=12R=0M=3L=9B=0</v>
      </c>
      <c r="G478" s="0" t="s">
        <v>250</v>
      </c>
      <c r="I478" s="0" t="s">
        <v>2527</v>
      </c>
      <c r="J478" s="0" t="s">
        <v>2528</v>
      </c>
      <c r="K478" s="0" t="s">
        <v>143</v>
      </c>
      <c r="L478" s="0" t="s">
        <v>144</v>
      </c>
      <c r="M478" s="0" t="str">
        <f aca="false">RIGHT(N478,LEN(N478)-FIND(" ",N478))</f>
        <v>NORTHWOODS CT NE</v>
      </c>
      <c r="N478" s="0" t="s">
        <v>2529</v>
      </c>
      <c r="O478" s="0" t="s">
        <v>2530</v>
      </c>
      <c r="P478" s="0" t="s">
        <v>147</v>
      </c>
      <c r="Q478" s="0" t="s">
        <v>148</v>
      </c>
      <c r="R478" s="0" t="n">
        <v>44483</v>
      </c>
      <c r="AD478" s="0" t="s">
        <v>149</v>
      </c>
      <c r="AE478" s="0" t="s">
        <v>150</v>
      </c>
      <c r="AH478" s="0" t="n">
        <v>14</v>
      </c>
      <c r="AI478" s="0" t="n">
        <v>11</v>
      </c>
      <c r="AJ478" s="0" t="s">
        <v>164</v>
      </c>
      <c r="AM478" s="0" t="s">
        <v>165</v>
      </c>
      <c r="AN478" s="0" t="s">
        <v>147</v>
      </c>
      <c r="AO478" s="0" t="s">
        <v>176</v>
      </c>
      <c r="AP478" s="0" t="s">
        <v>177</v>
      </c>
      <c r="AQ478" s="0" t="n">
        <v>9</v>
      </c>
      <c r="AR478" s="0" t="n">
        <v>64</v>
      </c>
      <c r="AS478" s="0" t="n">
        <v>32</v>
      </c>
      <c r="AV478" s="0" t="s">
        <v>154</v>
      </c>
      <c r="AW478" s="0" t="n">
        <f aca="false">COUNTA($BC478:$EG478)</f>
        <v>25</v>
      </c>
      <c r="AX478" s="0" t="n">
        <f aca="false">COUNTIF($BC478:$EG478,"D")</f>
        <v>7</v>
      </c>
      <c r="AY478" s="0" t="n">
        <f aca="false">COUNTIF($BC478:$EG478,"R")</f>
        <v>0</v>
      </c>
      <c r="AZ478" s="0" t="n">
        <f aca="false">IF(CC478="D",1,0)+IF(CL478="D",1,0)+IF(CW478="D",1,0)+IF(DD478="D",1,0)+IF(DJ478="D",1,0)+IF(DO478="D",1,0)+IF(DW478="D",1,0)</f>
        <v>1</v>
      </c>
      <c r="BA478" s="0" t="n">
        <f aca="false">IF(DH478&lt;&gt;"",1,0)+IF(DI478&lt;&gt;"",1,0)+IF(DK478&lt;&gt;"",1,0)+IF(DM478&lt;&gt;"",1,0)+IF(DN478&lt;&gt;"",1,0)+IF(DO478&lt;&gt;"",1,0)+IF(DQ478&lt;&gt;"",1,0)+IF(DR478&lt;&gt;"",1,0)+IF(DT478&lt;&gt;"",1,0)+IF(DU478&lt;&gt;"",1,0)+IF(DV478&lt;&gt;"",1,0)+IF(DW478&lt;&gt;"",1,0)+IF(DX478&lt;&gt;"",1,0)+IF(DZ478&lt;&gt;"",1,0)+IF(EA478&lt;&gt;"",1,0)+IF(EB478&lt;&gt;"",1,0)+IF(EE478&lt;&gt;"",1,0)</f>
        <v>7</v>
      </c>
      <c r="BB478" s="0" t="n">
        <f aca="false">AY478*AX478</f>
        <v>0</v>
      </c>
      <c r="BV478" s="0" t="s">
        <v>155</v>
      </c>
      <c r="BY478" s="0" t="s">
        <v>155</v>
      </c>
      <c r="CA478" s="0" t="s">
        <v>155</v>
      </c>
      <c r="CG478" s="0" t="s">
        <v>155</v>
      </c>
      <c r="CH478" s="0" t="s">
        <v>155</v>
      </c>
      <c r="CL478" s="0" t="s">
        <v>144</v>
      </c>
      <c r="CN478" s="0" t="s">
        <v>155</v>
      </c>
      <c r="CO478" s="0" t="s">
        <v>144</v>
      </c>
      <c r="CP478" s="0" t="s">
        <v>155</v>
      </c>
      <c r="CQ478" s="0" t="s">
        <v>155</v>
      </c>
      <c r="CU478" s="0" t="s">
        <v>144</v>
      </c>
      <c r="CV478" s="0" t="s">
        <v>155</v>
      </c>
      <c r="CY478" s="0" t="s">
        <v>155</v>
      </c>
      <c r="DC478" s="0" t="s">
        <v>155</v>
      </c>
      <c r="DG478" s="0" t="s">
        <v>144</v>
      </c>
      <c r="DI478" s="0" t="s">
        <v>155</v>
      </c>
      <c r="DL478" s="0" t="s">
        <v>155</v>
      </c>
      <c r="DM478" s="0" t="s">
        <v>144</v>
      </c>
      <c r="DN478" s="0" t="s">
        <v>155</v>
      </c>
      <c r="DT478" s="0" t="s">
        <v>144</v>
      </c>
      <c r="DU478" s="0" t="s">
        <v>155</v>
      </c>
      <c r="DX478" s="0" t="s">
        <v>155</v>
      </c>
      <c r="EA478" s="0" t="s">
        <v>155</v>
      </c>
      <c r="ED478" s="0" t="s">
        <v>144</v>
      </c>
      <c r="EF478" s="0" t="s">
        <v>155</v>
      </c>
    </row>
    <row r="479" customFormat="false" ht="13.8" hidden="false" customHeight="false" outlineLevel="0" collapsed="false">
      <c r="A479" s="0" t="s">
        <v>2531</v>
      </c>
      <c r="B479" s="0" t="n">
        <v>78</v>
      </c>
      <c r="C479" s="0" t="n">
        <v>235656</v>
      </c>
      <c r="D479" s="0" t="s">
        <v>2517</v>
      </c>
      <c r="E479" s="0" t="s">
        <v>724</v>
      </c>
      <c r="F479" s="0" t="str">
        <f aca="false">CONCATENATE(D480," ",LEFT(I480,4),"T=",AW480,"D=",AX480,"R=",AY480,"M=",AZ480,"L=",BA480,"B=",BB480)</f>
        <v>MILLER 1959T=25D=8R=0M=1L=4B=0</v>
      </c>
      <c r="G479" s="0" t="s">
        <v>144</v>
      </c>
      <c r="I479" s="0" t="s">
        <v>2532</v>
      </c>
      <c r="J479" s="0" t="s">
        <v>2533</v>
      </c>
      <c r="K479" s="0" t="s">
        <v>143</v>
      </c>
      <c r="L479" s="0" t="s">
        <v>144</v>
      </c>
      <c r="M479" s="0" t="str">
        <f aca="false">RIGHT(N479,LEN(N479)-FIND(" ",N479))</f>
        <v>ATLANTIC ST NE</v>
      </c>
      <c r="N479" s="0" t="s">
        <v>2520</v>
      </c>
      <c r="P479" s="0" t="s">
        <v>147</v>
      </c>
      <c r="Q479" s="0" t="s">
        <v>148</v>
      </c>
      <c r="R479" s="0" t="n">
        <v>44483</v>
      </c>
      <c r="AD479" s="0" t="s">
        <v>149</v>
      </c>
      <c r="AE479" s="0" t="s">
        <v>150</v>
      </c>
      <c r="AF479" s="0" t="s">
        <v>151</v>
      </c>
      <c r="AH479" s="0" t="n">
        <v>14</v>
      </c>
      <c r="AI479" s="0" t="n">
        <v>11</v>
      </c>
      <c r="AN479" s="0" t="s">
        <v>147</v>
      </c>
      <c r="AO479" s="0" t="s">
        <v>189</v>
      </c>
      <c r="AP479" s="0" t="s">
        <v>190</v>
      </c>
      <c r="AQ479" s="0" t="n">
        <v>9</v>
      </c>
      <c r="AR479" s="0" t="n">
        <v>64</v>
      </c>
      <c r="AS479" s="0" t="n">
        <v>32</v>
      </c>
      <c r="AV479" s="0" t="s">
        <v>154</v>
      </c>
      <c r="AW479" s="0" t="n">
        <f aca="false">COUNTA($BC479:$EG479)</f>
        <v>40</v>
      </c>
      <c r="AX479" s="0" t="n">
        <f aca="false">COUNTIF($BC479:$EG479,"D")</f>
        <v>12</v>
      </c>
      <c r="AY479" s="0" t="n">
        <f aca="false">COUNTIF($BC479:$EG479,"R")</f>
        <v>0</v>
      </c>
      <c r="AZ479" s="0" t="n">
        <f aca="false">IF(CC479="D",1,0)+IF(CL479="D",1,0)+IF(CW479="D",1,0)+IF(DD479="D",1,0)+IF(DJ479="D",1,0)+IF(DO479="D",1,0)+IF(DW479="D",1,0)</f>
        <v>3</v>
      </c>
      <c r="BA479" s="0" t="n">
        <f aca="false">IF(DH479&lt;&gt;"",1,0)+IF(DI479&lt;&gt;"",1,0)+IF(DK479&lt;&gt;"",1,0)+IF(DM479&lt;&gt;"",1,0)+IF(DN479&lt;&gt;"",1,0)+IF(DO479&lt;&gt;"",1,0)+IF(DQ479&lt;&gt;"",1,0)+IF(DR479&lt;&gt;"",1,0)+IF(DT479&lt;&gt;"",1,0)+IF(DU479&lt;&gt;"",1,0)+IF(DV479&lt;&gt;"",1,0)+IF(DW479&lt;&gt;"",1,0)+IF(DX479&lt;&gt;"",1,0)+IF(DZ479&lt;&gt;"",1,0)+IF(EA479&lt;&gt;"",1,0)+IF(EB479&lt;&gt;"",1,0)+IF(EE479&lt;&gt;"",1,0)</f>
        <v>9</v>
      </c>
      <c r="BB479" s="0" t="n">
        <f aca="false">AY479*AX479</f>
        <v>0</v>
      </c>
      <c r="BD479" s="0" t="s">
        <v>155</v>
      </c>
      <c r="BF479" s="0" t="s">
        <v>155</v>
      </c>
      <c r="BH479" s="0" t="s">
        <v>155</v>
      </c>
      <c r="BI479" s="0" t="s">
        <v>155</v>
      </c>
      <c r="BJ479" s="0" t="s">
        <v>155</v>
      </c>
      <c r="BK479" s="0" t="s">
        <v>155</v>
      </c>
      <c r="BL479" s="0" t="s">
        <v>155</v>
      </c>
      <c r="BP479" s="0" t="s">
        <v>155</v>
      </c>
      <c r="BR479" s="0" t="s">
        <v>155</v>
      </c>
      <c r="BS479" s="0" t="s">
        <v>155</v>
      </c>
      <c r="BV479" s="0" t="s">
        <v>155</v>
      </c>
      <c r="BY479" s="0" t="s">
        <v>144</v>
      </c>
      <c r="CA479" s="0" t="s">
        <v>155</v>
      </c>
      <c r="CG479" s="0" t="s">
        <v>155</v>
      </c>
      <c r="CK479" s="0" t="s">
        <v>155</v>
      </c>
      <c r="CL479" s="0" t="s">
        <v>155</v>
      </c>
      <c r="CN479" s="0" t="s">
        <v>155</v>
      </c>
      <c r="CO479" s="0" t="s">
        <v>144</v>
      </c>
      <c r="CP479" s="0" t="s">
        <v>155</v>
      </c>
      <c r="CT479" s="0" t="s">
        <v>155</v>
      </c>
      <c r="CU479" s="0" t="s">
        <v>144</v>
      </c>
      <c r="CV479" s="0" t="s">
        <v>155</v>
      </c>
      <c r="CZ479" s="0" t="s">
        <v>144</v>
      </c>
      <c r="DC479" s="0" t="s">
        <v>155</v>
      </c>
      <c r="DD479" s="0" t="s">
        <v>144</v>
      </c>
      <c r="DF479" s="0" t="s">
        <v>155</v>
      </c>
      <c r="DG479" s="0" t="s">
        <v>144</v>
      </c>
      <c r="DI479" s="0" t="s">
        <v>155</v>
      </c>
      <c r="DJ479" s="0" t="s">
        <v>144</v>
      </c>
      <c r="DM479" s="0" t="s">
        <v>144</v>
      </c>
      <c r="DN479" s="0" t="s">
        <v>155</v>
      </c>
      <c r="DR479" s="0" t="s">
        <v>155</v>
      </c>
      <c r="DS479" s="0" t="s">
        <v>144</v>
      </c>
      <c r="DT479" s="0" t="s">
        <v>144</v>
      </c>
      <c r="DU479" s="0" t="s">
        <v>155</v>
      </c>
      <c r="DW479" s="0" t="s">
        <v>144</v>
      </c>
      <c r="DX479" s="0" t="s">
        <v>155</v>
      </c>
      <c r="EA479" s="0" t="s">
        <v>155</v>
      </c>
      <c r="ED479" s="0" t="s">
        <v>144</v>
      </c>
      <c r="EF479" s="0" t="s">
        <v>155</v>
      </c>
    </row>
    <row r="480" customFormat="false" ht="13.8" hidden="false" customHeight="false" outlineLevel="0" collapsed="false">
      <c r="A480" s="0" t="s">
        <v>2534</v>
      </c>
      <c r="B480" s="0" t="n">
        <v>78</v>
      </c>
      <c r="C480" s="0" t="n">
        <v>418967</v>
      </c>
      <c r="D480" s="0" t="s">
        <v>2535</v>
      </c>
      <c r="E480" s="0" t="s">
        <v>1067</v>
      </c>
      <c r="F480" s="0" t="str">
        <f aca="false">CONCATENATE(D481," ",LEFT(I481,4),"T=",AW481,"D=",AX481,"R=",AY481,"M=",AZ481,"L=",BA481,"B=",BB481)</f>
        <v>DICESARE 1988T=19D=8R=0M=3L=4B=0</v>
      </c>
      <c r="G480" s="0" t="s">
        <v>231</v>
      </c>
      <c r="H480" s="0" t="s">
        <v>2536</v>
      </c>
      <c r="I480" s="0" t="s">
        <v>2537</v>
      </c>
      <c r="J480" s="0" t="s">
        <v>2538</v>
      </c>
      <c r="K480" s="0" t="s">
        <v>143</v>
      </c>
      <c r="L480" s="0" t="s">
        <v>144</v>
      </c>
      <c r="M480" s="0" t="str">
        <f aca="false">RIGHT(N480,LEN(N480)-FIND(" ",N480))</f>
        <v>ADELAIDE AVE NE</v>
      </c>
      <c r="N480" s="0" t="s">
        <v>2539</v>
      </c>
      <c r="P480" s="0" t="s">
        <v>147</v>
      </c>
      <c r="Q480" s="0" t="s">
        <v>148</v>
      </c>
      <c r="R480" s="0" t="n">
        <v>44483</v>
      </c>
      <c r="AD480" s="0" t="s">
        <v>149</v>
      </c>
      <c r="AE480" s="0" t="s">
        <v>150</v>
      </c>
      <c r="AF480" s="0" t="s">
        <v>151</v>
      </c>
      <c r="AH480" s="0" t="n">
        <v>14</v>
      </c>
      <c r="AI480" s="0" t="n">
        <v>11</v>
      </c>
      <c r="AN480" s="0" t="s">
        <v>147</v>
      </c>
      <c r="AO480" s="0" t="s">
        <v>152</v>
      </c>
      <c r="AP480" s="0" t="s">
        <v>153</v>
      </c>
      <c r="AQ480" s="0" t="n">
        <v>9</v>
      </c>
      <c r="AR480" s="0" t="n">
        <v>64</v>
      </c>
      <c r="AS480" s="0" t="n">
        <v>32</v>
      </c>
      <c r="AV480" s="0" t="s">
        <v>154</v>
      </c>
      <c r="AW480" s="0" t="n">
        <f aca="false">COUNTA($BC480:$EG480)</f>
        <v>25</v>
      </c>
      <c r="AX480" s="0" t="n">
        <f aca="false">COUNTIF($BC480:$EG480,"D")</f>
        <v>8</v>
      </c>
      <c r="AY480" s="0" t="n">
        <f aca="false">COUNTIF($BC480:$EG480,"R")</f>
        <v>0</v>
      </c>
      <c r="AZ480" s="0" t="n">
        <f aca="false">IF(CC480="D",1,0)+IF(CL480="D",1,0)+IF(CW480="D",1,0)+IF(DD480="D",1,0)+IF(DJ480="D",1,0)+IF(DO480="D",1,0)+IF(DW480="D",1,0)</f>
        <v>1</v>
      </c>
      <c r="BA480" s="0" t="n">
        <f aca="false">IF(DH480&lt;&gt;"",1,0)+IF(DI480&lt;&gt;"",1,0)+IF(DK480&lt;&gt;"",1,0)+IF(DM480&lt;&gt;"",1,0)+IF(DN480&lt;&gt;"",1,0)+IF(DO480&lt;&gt;"",1,0)+IF(DQ480&lt;&gt;"",1,0)+IF(DR480&lt;&gt;"",1,0)+IF(DT480&lt;&gt;"",1,0)+IF(DU480&lt;&gt;"",1,0)+IF(DV480&lt;&gt;"",1,0)+IF(DW480&lt;&gt;"",1,0)+IF(DX480&lt;&gt;"",1,0)+IF(DZ480&lt;&gt;"",1,0)+IF(EA480&lt;&gt;"",1,0)+IF(EB480&lt;&gt;"",1,0)+IF(EE480&lt;&gt;"",1,0)</f>
        <v>4</v>
      </c>
      <c r="BB480" s="0" t="n">
        <f aca="false">AY480*AX480</f>
        <v>0</v>
      </c>
      <c r="BC480" s="0" t="s">
        <v>144</v>
      </c>
      <c r="BD480" s="0" t="s">
        <v>155</v>
      </c>
      <c r="BF480" s="0" t="s">
        <v>155</v>
      </c>
      <c r="BG480" s="0" t="s">
        <v>144</v>
      </c>
      <c r="BH480" s="0" t="s">
        <v>155</v>
      </c>
      <c r="BJ480" s="0" t="s">
        <v>155</v>
      </c>
      <c r="BL480" s="0" t="s">
        <v>155</v>
      </c>
      <c r="BN480" s="0" t="s">
        <v>155</v>
      </c>
      <c r="BP480" s="0" t="s">
        <v>155</v>
      </c>
      <c r="BR480" s="0" t="s">
        <v>144</v>
      </c>
      <c r="BS480" s="0" t="s">
        <v>155</v>
      </c>
      <c r="BY480" s="0" t="s">
        <v>144</v>
      </c>
      <c r="CA480" s="0" t="s">
        <v>155</v>
      </c>
      <c r="CH480" s="0" t="s">
        <v>144</v>
      </c>
      <c r="CK480" s="0" t="s">
        <v>155</v>
      </c>
      <c r="CN480" s="0" t="s">
        <v>155</v>
      </c>
      <c r="CO480" s="0" t="s">
        <v>144</v>
      </c>
      <c r="CP480" s="0" t="s">
        <v>155</v>
      </c>
      <c r="CT480" s="0" t="s">
        <v>155</v>
      </c>
      <c r="CV480" s="0" t="s">
        <v>155</v>
      </c>
      <c r="DI480" s="0" t="s">
        <v>155</v>
      </c>
      <c r="DM480" s="0" t="s">
        <v>144</v>
      </c>
      <c r="DN480" s="0" t="s">
        <v>155</v>
      </c>
      <c r="DW480" s="0" t="s">
        <v>144</v>
      </c>
      <c r="EF480" s="0" t="s">
        <v>155</v>
      </c>
    </row>
    <row r="481" customFormat="false" ht="13.8" hidden="false" customHeight="false" outlineLevel="0" collapsed="false">
      <c r="A481" s="0" t="s">
        <v>2540</v>
      </c>
      <c r="B481" s="0" t="n">
        <v>78</v>
      </c>
      <c r="C481" s="0" t="n">
        <v>356364</v>
      </c>
      <c r="D481" s="0" t="s">
        <v>1212</v>
      </c>
      <c r="E481" s="0" t="s">
        <v>2541</v>
      </c>
      <c r="F481" s="0" t="str">
        <f aca="false">CONCATENATE(D482," ",LEFT(I482,4),"T=",AW482,"D=",AX482,"R=",AY482,"M=",AZ482,"L=",BA482,"B=",BB482)</f>
        <v>MOORE 1948T=43D=12R=0M=3L=8B=0</v>
      </c>
      <c r="G481" s="0" t="s">
        <v>892</v>
      </c>
      <c r="I481" s="0" t="s">
        <v>2542</v>
      </c>
      <c r="J481" s="0" t="s">
        <v>2543</v>
      </c>
      <c r="K481" s="0" t="s">
        <v>143</v>
      </c>
      <c r="L481" s="0" t="s">
        <v>144</v>
      </c>
      <c r="M481" s="0" t="str">
        <f aca="false">RIGHT(N481,LEN(N481)-FIND(" ",N481))</f>
        <v>MELWOOD DR NE</v>
      </c>
      <c r="N481" s="0" t="s">
        <v>2544</v>
      </c>
      <c r="P481" s="0" t="s">
        <v>147</v>
      </c>
      <c r="Q481" s="0" t="s">
        <v>148</v>
      </c>
      <c r="R481" s="0" t="n">
        <v>44483</v>
      </c>
      <c r="AD481" s="0" t="s">
        <v>149</v>
      </c>
      <c r="AE481" s="0" t="s">
        <v>150</v>
      </c>
      <c r="AF481" s="0" t="s">
        <v>151</v>
      </c>
      <c r="AH481" s="0" t="n">
        <v>14</v>
      </c>
      <c r="AI481" s="0" t="n">
        <v>11</v>
      </c>
      <c r="AN481" s="0" t="s">
        <v>147</v>
      </c>
      <c r="AO481" s="0" t="s">
        <v>176</v>
      </c>
      <c r="AP481" s="0" t="s">
        <v>177</v>
      </c>
      <c r="AQ481" s="0" t="n">
        <v>9</v>
      </c>
      <c r="AR481" s="0" t="n">
        <v>64</v>
      </c>
      <c r="AS481" s="0" t="n">
        <v>32</v>
      </c>
      <c r="AV481" s="0" t="s">
        <v>154</v>
      </c>
      <c r="AW481" s="0" t="n">
        <f aca="false">COUNTA($BC481:$EG481)</f>
        <v>19</v>
      </c>
      <c r="AX481" s="0" t="n">
        <f aca="false">COUNTIF($BC481:$EG481,"D")</f>
        <v>8</v>
      </c>
      <c r="AY481" s="0" t="n">
        <f aca="false">COUNTIF($BC481:$EG481,"R")</f>
        <v>0</v>
      </c>
      <c r="AZ481" s="0" t="n">
        <f aca="false">IF(CC481="D",1,0)+IF(CL481="D",1,0)+IF(CW481="D",1,0)+IF(DD481="D",1,0)+IF(DJ481="D",1,0)+IF(DO481="D",1,0)+IF(DW481="D",1,0)</f>
        <v>3</v>
      </c>
      <c r="BA481" s="0" t="n">
        <f aca="false">IF(DH481&lt;&gt;"",1,0)+IF(DI481&lt;&gt;"",1,0)+IF(DK481&lt;&gt;"",1,0)+IF(DM481&lt;&gt;"",1,0)+IF(DN481&lt;&gt;"",1,0)+IF(DO481&lt;&gt;"",1,0)+IF(DQ481&lt;&gt;"",1,0)+IF(DR481&lt;&gt;"",1,0)+IF(DT481&lt;&gt;"",1,0)+IF(DU481&lt;&gt;"",1,0)+IF(DV481&lt;&gt;"",1,0)+IF(DW481&lt;&gt;"",1,0)+IF(DX481&lt;&gt;"",1,0)+IF(DZ481&lt;&gt;"",1,0)+IF(EA481&lt;&gt;"",1,0)+IF(EB481&lt;&gt;"",1,0)+IF(EE481&lt;&gt;"",1,0)</f>
        <v>4</v>
      </c>
      <c r="BB481" s="0" t="n">
        <f aca="false">AY481*AX481</f>
        <v>0</v>
      </c>
      <c r="BY481" s="0" t="s">
        <v>144</v>
      </c>
      <c r="CA481" s="0" t="s">
        <v>155</v>
      </c>
      <c r="CC481" s="0" t="s">
        <v>144</v>
      </c>
      <c r="CG481" s="0" t="s">
        <v>155</v>
      </c>
      <c r="CH481" s="0" t="s">
        <v>144</v>
      </c>
      <c r="CK481" s="0" t="s">
        <v>155</v>
      </c>
      <c r="CL481" s="0" t="s">
        <v>144</v>
      </c>
      <c r="CN481" s="0" t="s">
        <v>155</v>
      </c>
      <c r="CO481" s="0" t="s">
        <v>144</v>
      </c>
      <c r="CP481" s="0" t="s">
        <v>155</v>
      </c>
      <c r="CQ481" s="0" t="s">
        <v>144</v>
      </c>
      <c r="DC481" s="0" t="s">
        <v>155</v>
      </c>
      <c r="DI481" s="0" t="s">
        <v>155</v>
      </c>
      <c r="DJ481" s="0" t="s">
        <v>144</v>
      </c>
      <c r="DN481" s="0" t="s">
        <v>155</v>
      </c>
      <c r="DU481" s="0" t="s">
        <v>155</v>
      </c>
      <c r="EA481" s="0" t="s">
        <v>155</v>
      </c>
      <c r="ED481" s="0" t="s">
        <v>144</v>
      </c>
      <c r="EF481" s="0" t="s">
        <v>155</v>
      </c>
    </row>
    <row r="482" customFormat="false" ht="13.8" hidden="false" customHeight="false" outlineLevel="0" collapsed="false">
      <c r="A482" s="0" t="s">
        <v>2545</v>
      </c>
      <c r="B482" s="0" t="n">
        <v>78</v>
      </c>
      <c r="C482" s="0" t="n">
        <v>19632</v>
      </c>
      <c r="D482" s="0" t="s">
        <v>2169</v>
      </c>
      <c r="E482" s="0" t="s">
        <v>2546</v>
      </c>
      <c r="F482" s="0" t="str">
        <f aca="false">CONCATENATE(D483," ",LEFT(I483,4),"T=",AW483,"D=",AX483,"R=",AY483,"M=",AZ483,"L=",BA483,"B=",BB483)</f>
        <v>GARLOCK 1974T=21D=7R=0M=2L=1B=0</v>
      </c>
      <c r="G482" s="0" t="s">
        <v>1426</v>
      </c>
      <c r="I482" s="0" t="s">
        <v>2547</v>
      </c>
      <c r="J482" s="0" t="s">
        <v>2548</v>
      </c>
      <c r="K482" s="0" t="s">
        <v>143</v>
      </c>
      <c r="L482" s="0" t="s">
        <v>144</v>
      </c>
      <c r="M482" s="0" t="str">
        <f aca="false">RIGHT(N482,LEN(N482)-FIND(" ",N482))</f>
        <v>WILDWOOD DR NE</v>
      </c>
      <c r="N482" s="0" t="s">
        <v>2549</v>
      </c>
      <c r="P482" s="0" t="s">
        <v>147</v>
      </c>
      <c r="Q482" s="0" t="s">
        <v>148</v>
      </c>
      <c r="R482" s="0" t="n">
        <v>44483</v>
      </c>
      <c r="AD482" s="0" t="s">
        <v>149</v>
      </c>
      <c r="AE482" s="0" t="s">
        <v>150</v>
      </c>
      <c r="AF482" s="0" t="s">
        <v>151</v>
      </c>
      <c r="AH482" s="0" t="n">
        <v>14</v>
      </c>
      <c r="AI482" s="0" t="n">
        <v>11</v>
      </c>
      <c r="AN482" s="0" t="s">
        <v>147</v>
      </c>
      <c r="AO482" s="0" t="s">
        <v>176</v>
      </c>
      <c r="AP482" s="0" t="s">
        <v>177</v>
      </c>
      <c r="AQ482" s="0" t="n">
        <v>9</v>
      </c>
      <c r="AR482" s="0" t="n">
        <v>64</v>
      </c>
      <c r="AS482" s="0" t="n">
        <v>32</v>
      </c>
      <c r="AV482" s="0" t="s">
        <v>154</v>
      </c>
      <c r="AW482" s="0" t="n">
        <f aca="false">COUNTA($BC482:$EG482)</f>
        <v>43</v>
      </c>
      <c r="AX482" s="0" t="n">
        <f aca="false">COUNTIF($BC482:$EG482,"D")</f>
        <v>12</v>
      </c>
      <c r="AY482" s="0" t="n">
        <f aca="false">COUNTIF($BC482:$EG482,"R")</f>
        <v>0</v>
      </c>
      <c r="AZ482" s="0" t="n">
        <f aca="false">IF(CC482="D",1,0)+IF(CL482="D",1,0)+IF(CW482="D",1,0)+IF(DD482="D",1,0)+IF(DJ482="D",1,0)+IF(DO482="D",1,0)+IF(DW482="D",1,0)</f>
        <v>3</v>
      </c>
      <c r="BA482" s="0" t="n">
        <f aca="false">IF(DH482&lt;&gt;"",1,0)+IF(DI482&lt;&gt;"",1,0)+IF(DK482&lt;&gt;"",1,0)+IF(DM482&lt;&gt;"",1,0)+IF(DN482&lt;&gt;"",1,0)+IF(DO482&lt;&gt;"",1,0)+IF(DQ482&lt;&gt;"",1,0)+IF(DR482&lt;&gt;"",1,0)+IF(DT482&lt;&gt;"",1,0)+IF(DU482&lt;&gt;"",1,0)+IF(DV482&lt;&gt;"",1,0)+IF(DW482&lt;&gt;"",1,0)+IF(DX482&lt;&gt;"",1,0)+IF(DZ482&lt;&gt;"",1,0)+IF(EA482&lt;&gt;"",1,0)+IF(EB482&lt;&gt;"",1,0)+IF(EE482&lt;&gt;"",1,0)</f>
        <v>8</v>
      </c>
      <c r="BB482" s="0" t="n">
        <f aca="false">AY482*AX482</f>
        <v>0</v>
      </c>
      <c r="BC482" s="0" t="s">
        <v>155</v>
      </c>
      <c r="BD482" s="0" t="s">
        <v>155</v>
      </c>
      <c r="BE482" s="0" t="s">
        <v>155</v>
      </c>
      <c r="BF482" s="0" t="s">
        <v>155</v>
      </c>
      <c r="BG482" s="0" t="s">
        <v>155</v>
      </c>
      <c r="BH482" s="0" t="s">
        <v>155</v>
      </c>
      <c r="BI482" s="0" t="s">
        <v>155</v>
      </c>
      <c r="BJ482" s="0" t="s">
        <v>155</v>
      </c>
      <c r="BK482" s="0" t="s">
        <v>155</v>
      </c>
      <c r="BL482" s="0" t="s">
        <v>155</v>
      </c>
      <c r="BP482" s="0" t="s">
        <v>155</v>
      </c>
      <c r="BR482" s="0" t="s">
        <v>155</v>
      </c>
      <c r="BS482" s="0" t="s">
        <v>155</v>
      </c>
      <c r="BV482" s="0" t="s">
        <v>155</v>
      </c>
      <c r="BY482" s="0" t="s">
        <v>144</v>
      </c>
      <c r="CA482" s="0" t="s">
        <v>155</v>
      </c>
      <c r="CG482" s="0" t="s">
        <v>155</v>
      </c>
      <c r="CH482" s="0" t="s">
        <v>144</v>
      </c>
      <c r="CK482" s="0" t="s">
        <v>155</v>
      </c>
      <c r="CL482" s="0" t="s">
        <v>144</v>
      </c>
      <c r="CN482" s="0" t="s">
        <v>155</v>
      </c>
      <c r="CO482" s="0" t="s">
        <v>144</v>
      </c>
      <c r="CP482" s="0" t="s">
        <v>155</v>
      </c>
      <c r="CQ482" s="0" t="s">
        <v>144</v>
      </c>
      <c r="CT482" s="0" t="s">
        <v>155</v>
      </c>
      <c r="CV482" s="0" t="s">
        <v>155</v>
      </c>
      <c r="CY482" s="0" t="s">
        <v>155</v>
      </c>
      <c r="CZ482" s="0" t="s">
        <v>144</v>
      </c>
      <c r="DC482" s="0" t="s">
        <v>155</v>
      </c>
      <c r="DF482" s="0" t="s">
        <v>155</v>
      </c>
      <c r="DG482" s="0" t="s">
        <v>144</v>
      </c>
      <c r="DI482" s="0" t="s">
        <v>155</v>
      </c>
      <c r="DJ482" s="0" t="s">
        <v>144</v>
      </c>
      <c r="DM482" s="0" t="s">
        <v>144</v>
      </c>
      <c r="DN482" s="0" t="s">
        <v>155</v>
      </c>
      <c r="DR482" s="0" t="s">
        <v>155</v>
      </c>
      <c r="DS482" s="0" t="s">
        <v>144</v>
      </c>
      <c r="DU482" s="0" t="s">
        <v>155</v>
      </c>
      <c r="DW482" s="0" t="s">
        <v>144</v>
      </c>
      <c r="DX482" s="0" t="s">
        <v>155</v>
      </c>
      <c r="EA482" s="0" t="s">
        <v>155</v>
      </c>
      <c r="ED482" s="0" t="s">
        <v>144</v>
      </c>
      <c r="EF482" s="0" t="s">
        <v>155</v>
      </c>
    </row>
    <row r="483" customFormat="false" ht="13.8" hidden="false" customHeight="false" outlineLevel="0" collapsed="false">
      <c r="A483" s="0" t="s">
        <v>2550</v>
      </c>
      <c r="B483" s="0" t="n">
        <v>78</v>
      </c>
      <c r="C483" s="0" t="n">
        <v>235374</v>
      </c>
      <c r="D483" s="0" t="s">
        <v>2551</v>
      </c>
      <c r="E483" s="0" t="s">
        <v>2552</v>
      </c>
      <c r="F483" s="0" t="str">
        <f aca="false">CONCATENATE(D484," ",LEFT(I484,4),"T=",AW484,"D=",AX484,"R=",AY484,"M=",AZ484,"L=",BA484,"B=",BB484)</f>
        <v>AGGELIS 1986T=28D=10R=1M=3L=8B=10</v>
      </c>
      <c r="G483" s="0" t="s">
        <v>257</v>
      </c>
      <c r="I483" s="0" t="s">
        <v>2553</v>
      </c>
      <c r="J483" s="0" t="s">
        <v>2554</v>
      </c>
      <c r="K483" s="0" t="s">
        <v>143</v>
      </c>
      <c r="M483" s="0" t="str">
        <f aca="false">RIGHT(N483,LEN(N483)-FIND(" ",N483))</f>
        <v>PLAZA AVE NE</v>
      </c>
      <c r="N483" s="0" t="s">
        <v>931</v>
      </c>
      <c r="O483" s="0" t="s">
        <v>2555</v>
      </c>
      <c r="P483" s="0" t="s">
        <v>147</v>
      </c>
      <c r="Q483" s="0" t="s">
        <v>148</v>
      </c>
      <c r="R483" s="0" t="n">
        <v>44483</v>
      </c>
      <c r="AD483" s="0" t="s">
        <v>149</v>
      </c>
      <c r="AE483" s="0" t="s">
        <v>150</v>
      </c>
      <c r="AH483" s="0" t="n">
        <v>14</v>
      </c>
      <c r="AI483" s="0" t="n">
        <v>11</v>
      </c>
      <c r="AJ483" s="0" t="s">
        <v>164</v>
      </c>
      <c r="AM483" s="0" t="s">
        <v>165</v>
      </c>
      <c r="AN483" s="0" t="s">
        <v>147</v>
      </c>
      <c r="AO483" s="0" t="s">
        <v>261</v>
      </c>
      <c r="AP483" s="0" t="s">
        <v>262</v>
      </c>
      <c r="AQ483" s="0" t="n">
        <v>9</v>
      </c>
      <c r="AR483" s="0" t="n">
        <v>64</v>
      </c>
      <c r="AS483" s="0" t="n">
        <v>32</v>
      </c>
      <c r="AV483" s="0" t="s">
        <v>154</v>
      </c>
      <c r="AW483" s="0" t="n">
        <f aca="false">COUNTA($BC483:$EG483)</f>
        <v>21</v>
      </c>
      <c r="AX483" s="0" t="n">
        <f aca="false">COUNTIF($BC483:$EG483,"D")</f>
        <v>7</v>
      </c>
      <c r="AY483" s="0" t="n">
        <f aca="false">COUNTIF($BC483:$EG483,"R")</f>
        <v>0</v>
      </c>
      <c r="AZ483" s="0" t="n">
        <f aca="false">IF(CC483="D",1,0)+IF(CL483="D",1,0)+IF(CW483="D",1,0)+IF(DD483="D",1,0)+IF(DJ483="D",1,0)+IF(DO483="D",1,0)+IF(DW483="D",1,0)</f>
        <v>2</v>
      </c>
      <c r="BA483" s="0" t="n">
        <f aca="false">IF(DH483&lt;&gt;"",1,0)+IF(DI483&lt;&gt;"",1,0)+IF(DK483&lt;&gt;"",1,0)+IF(DM483&lt;&gt;"",1,0)+IF(DN483&lt;&gt;"",1,0)+IF(DO483&lt;&gt;"",1,0)+IF(DQ483&lt;&gt;"",1,0)+IF(DR483&lt;&gt;"",1,0)+IF(DT483&lt;&gt;"",1,0)+IF(DU483&lt;&gt;"",1,0)+IF(DV483&lt;&gt;"",1,0)+IF(DW483&lt;&gt;"",1,0)+IF(DX483&lt;&gt;"",1,0)+IF(DZ483&lt;&gt;"",1,0)+IF(EA483&lt;&gt;"",1,0)+IF(EB483&lt;&gt;"",1,0)+IF(EE483&lt;&gt;"",1,0)</f>
        <v>1</v>
      </c>
      <c r="BB483" s="0" t="n">
        <f aca="false">AY483*AX483</f>
        <v>0</v>
      </c>
      <c r="BD483" s="0" t="s">
        <v>155</v>
      </c>
      <c r="BF483" s="0" t="s">
        <v>155</v>
      </c>
      <c r="BH483" s="0" t="s">
        <v>155</v>
      </c>
      <c r="BV483" s="0" t="s">
        <v>155</v>
      </c>
      <c r="BY483" s="0" t="s">
        <v>144</v>
      </c>
      <c r="CA483" s="0" t="s">
        <v>155</v>
      </c>
      <c r="CC483" s="0" t="s">
        <v>144</v>
      </c>
      <c r="CH483" s="0" t="s">
        <v>144</v>
      </c>
      <c r="CK483" s="0" t="s">
        <v>155</v>
      </c>
      <c r="CN483" s="0" t="s">
        <v>155</v>
      </c>
      <c r="CO483" s="0" t="s">
        <v>144</v>
      </c>
      <c r="CP483" s="0" t="s">
        <v>155</v>
      </c>
      <c r="CQ483" s="0" t="s">
        <v>144</v>
      </c>
      <c r="CV483" s="0" t="s">
        <v>155</v>
      </c>
      <c r="CY483" s="0" t="s">
        <v>155</v>
      </c>
      <c r="CZ483" s="0" t="s">
        <v>144</v>
      </c>
      <c r="DC483" s="0" t="s">
        <v>155</v>
      </c>
      <c r="DF483" s="0" t="s">
        <v>155</v>
      </c>
      <c r="DJ483" s="0" t="s">
        <v>144</v>
      </c>
      <c r="DL483" s="0" t="s">
        <v>155</v>
      </c>
      <c r="DN483" s="0" t="s">
        <v>155</v>
      </c>
    </row>
    <row r="484" customFormat="false" ht="13.8" hidden="false" customHeight="false" outlineLevel="0" collapsed="false">
      <c r="A484" s="0" t="s">
        <v>2556</v>
      </c>
      <c r="B484" s="0" t="n">
        <v>78</v>
      </c>
      <c r="C484" s="0" t="n">
        <v>348224</v>
      </c>
      <c r="D484" s="0" t="s">
        <v>2557</v>
      </c>
      <c r="E484" s="0" t="s">
        <v>2351</v>
      </c>
      <c r="F484" s="0" t="str">
        <f aca="false">CONCATENATE(D485," ",LEFT(I485,4),"T=",AW485,"D=",AX485,"R=",AY485,"M=",AZ485,"L=",BA485,"B=",BB485)</f>
        <v>TAMMARO 1959T=42D=13R=0M=4L=9B=0</v>
      </c>
      <c r="I484" s="0" t="s">
        <v>2558</v>
      </c>
      <c r="J484" s="0" t="s">
        <v>2559</v>
      </c>
      <c r="K484" s="0" t="s">
        <v>143</v>
      </c>
      <c r="L484" s="0" t="s">
        <v>174</v>
      </c>
      <c r="M484" s="0" t="str">
        <f aca="false">RIGHT(N484,LEN(N484)-FIND(" ",N484))</f>
        <v>HOLLYWOOD ST NE</v>
      </c>
      <c r="N484" s="0" t="s">
        <v>2560</v>
      </c>
      <c r="P484" s="0" t="s">
        <v>147</v>
      </c>
      <c r="Q484" s="0" t="s">
        <v>148</v>
      </c>
      <c r="R484" s="0" t="n">
        <v>44483</v>
      </c>
      <c r="AD484" s="0" t="s">
        <v>149</v>
      </c>
      <c r="AE484" s="0" t="s">
        <v>150</v>
      </c>
      <c r="AF484" s="0" t="s">
        <v>151</v>
      </c>
      <c r="AH484" s="0" t="n">
        <v>14</v>
      </c>
      <c r="AI484" s="0" t="n">
        <v>11</v>
      </c>
      <c r="AN484" s="0" t="s">
        <v>147</v>
      </c>
      <c r="AO484" s="0" t="s">
        <v>261</v>
      </c>
      <c r="AP484" s="0" t="s">
        <v>262</v>
      </c>
      <c r="AQ484" s="0" t="n">
        <v>9</v>
      </c>
      <c r="AR484" s="0" t="n">
        <v>64</v>
      </c>
      <c r="AS484" s="0" t="n">
        <v>32</v>
      </c>
      <c r="AV484" s="0" t="s">
        <v>154</v>
      </c>
      <c r="AW484" s="0" t="n">
        <f aca="false">COUNTA($BC484:$EG484)</f>
        <v>28</v>
      </c>
      <c r="AX484" s="0" t="n">
        <f aca="false">COUNTIF($BC484:$EG484,"D")</f>
        <v>10</v>
      </c>
      <c r="AY484" s="0" t="n">
        <f aca="false">COUNTIF($BC484:$EG484,"R")</f>
        <v>1</v>
      </c>
      <c r="AZ484" s="0" t="n">
        <f aca="false">IF(CC484="D",1,0)+IF(CL484="D",1,0)+IF(CW484="D",1,0)+IF(DD484="D",1,0)+IF(DJ484="D",1,0)+IF(DO484="D",1,0)+IF(DW484="D",1,0)</f>
        <v>3</v>
      </c>
      <c r="BA484" s="0" t="n">
        <f aca="false">IF(DH484&lt;&gt;"",1,0)+IF(DI484&lt;&gt;"",1,0)+IF(DK484&lt;&gt;"",1,0)+IF(DM484&lt;&gt;"",1,0)+IF(DN484&lt;&gt;"",1,0)+IF(DO484&lt;&gt;"",1,0)+IF(DQ484&lt;&gt;"",1,0)+IF(DR484&lt;&gt;"",1,0)+IF(DT484&lt;&gt;"",1,0)+IF(DU484&lt;&gt;"",1,0)+IF(DV484&lt;&gt;"",1,0)+IF(DW484&lt;&gt;"",1,0)+IF(DX484&lt;&gt;"",1,0)+IF(DZ484&lt;&gt;"",1,0)+IF(EA484&lt;&gt;"",1,0)+IF(EB484&lt;&gt;"",1,0)+IF(EE484&lt;&gt;"",1,0)</f>
        <v>8</v>
      </c>
      <c r="BB484" s="0" t="n">
        <f aca="false">AY484*AX484</f>
        <v>10</v>
      </c>
      <c r="CA484" s="0" t="s">
        <v>155</v>
      </c>
      <c r="CG484" s="0" t="s">
        <v>155</v>
      </c>
      <c r="CH484" s="0" t="s">
        <v>144</v>
      </c>
      <c r="CK484" s="0" t="s">
        <v>155</v>
      </c>
      <c r="CN484" s="0" t="s">
        <v>155</v>
      </c>
      <c r="CO484" s="0" t="s">
        <v>144</v>
      </c>
      <c r="CP484" s="0" t="s">
        <v>155</v>
      </c>
      <c r="CT484" s="0" t="s">
        <v>155</v>
      </c>
      <c r="CU484" s="0" t="s">
        <v>144</v>
      </c>
      <c r="CV484" s="0" t="s">
        <v>155</v>
      </c>
      <c r="CY484" s="0" t="s">
        <v>155</v>
      </c>
      <c r="CZ484" s="0" t="s">
        <v>144</v>
      </c>
      <c r="DC484" s="0" t="s">
        <v>155</v>
      </c>
      <c r="DD484" s="0" t="s">
        <v>144</v>
      </c>
      <c r="DG484" s="0" t="s">
        <v>144</v>
      </c>
      <c r="DI484" s="0" t="s">
        <v>155</v>
      </c>
      <c r="DJ484" s="0" t="s">
        <v>144</v>
      </c>
      <c r="DL484" s="0" t="s">
        <v>155</v>
      </c>
      <c r="DM484" s="0" t="s">
        <v>144</v>
      </c>
      <c r="DN484" s="0" t="s">
        <v>155</v>
      </c>
      <c r="DR484" s="0" t="s">
        <v>155</v>
      </c>
      <c r="DS484" s="0" t="s">
        <v>144</v>
      </c>
      <c r="DU484" s="0" t="s">
        <v>155</v>
      </c>
      <c r="DW484" s="0" t="s">
        <v>144</v>
      </c>
      <c r="DX484" s="0" t="s">
        <v>155</v>
      </c>
      <c r="EA484" s="0" t="s">
        <v>155</v>
      </c>
      <c r="ED484" s="0" t="s">
        <v>174</v>
      </c>
      <c r="EF484" s="0" t="s">
        <v>155</v>
      </c>
    </row>
    <row r="485" customFormat="false" ht="13.8" hidden="false" customHeight="false" outlineLevel="0" collapsed="false">
      <c r="A485" s="0" t="s">
        <v>2561</v>
      </c>
      <c r="B485" s="0" t="n">
        <v>78</v>
      </c>
      <c r="C485" s="0" t="n">
        <v>184244</v>
      </c>
      <c r="D485" s="0" t="s">
        <v>2562</v>
      </c>
      <c r="E485" s="0" t="s">
        <v>358</v>
      </c>
      <c r="F485" s="0" t="str">
        <f aca="false">CONCATENATE(D486," ",LEFT(I486,4),"T=",AW486,"D=",AX486,"R=",AY486,"M=",AZ486,"L=",BA486,"B=",BB486)</f>
        <v>PILGRIM 1941T=37D=12R=0M=3L=8B=0</v>
      </c>
      <c r="G485" s="0" t="s">
        <v>193</v>
      </c>
      <c r="I485" s="0" t="s">
        <v>2563</v>
      </c>
      <c r="J485" s="0" t="s">
        <v>2564</v>
      </c>
      <c r="K485" s="0" t="s">
        <v>143</v>
      </c>
      <c r="L485" s="0" t="s">
        <v>144</v>
      </c>
      <c r="M485" s="0" t="str">
        <f aca="false">RIGHT(N485,LEN(N485)-FIND(" ",N485))</f>
        <v>BONNIE BRAE AVE NE</v>
      </c>
      <c r="N485" s="0" t="s">
        <v>2565</v>
      </c>
      <c r="P485" s="0" t="s">
        <v>147</v>
      </c>
      <c r="Q485" s="0" t="s">
        <v>148</v>
      </c>
      <c r="R485" s="0" t="n">
        <v>44483</v>
      </c>
      <c r="AD485" s="0" t="s">
        <v>149</v>
      </c>
      <c r="AE485" s="0" t="s">
        <v>150</v>
      </c>
      <c r="AF485" s="0" t="s">
        <v>151</v>
      </c>
      <c r="AH485" s="0" t="n">
        <v>14</v>
      </c>
      <c r="AI485" s="0" t="n">
        <v>11</v>
      </c>
      <c r="AN485" s="0" t="s">
        <v>147</v>
      </c>
      <c r="AO485" s="0" t="s">
        <v>261</v>
      </c>
      <c r="AP485" s="0" t="s">
        <v>262</v>
      </c>
      <c r="AQ485" s="0" t="n">
        <v>9</v>
      </c>
      <c r="AR485" s="0" t="n">
        <v>64</v>
      </c>
      <c r="AS485" s="0" t="n">
        <v>32</v>
      </c>
      <c r="AV485" s="0" t="s">
        <v>154</v>
      </c>
      <c r="AW485" s="0" t="n">
        <f aca="false">COUNTA($BC485:$EG485)</f>
        <v>42</v>
      </c>
      <c r="AX485" s="0" t="n">
        <f aca="false">COUNTIF($BC485:$EG485,"D")</f>
        <v>13</v>
      </c>
      <c r="AY485" s="0" t="n">
        <f aca="false">COUNTIF($BC485:$EG485,"R")</f>
        <v>0</v>
      </c>
      <c r="AZ485" s="0" t="n">
        <f aca="false">IF(CC485="D",1,0)+IF(CL485="D",1,0)+IF(CW485="D",1,0)+IF(DD485="D",1,0)+IF(DJ485="D",1,0)+IF(DO485="D",1,0)+IF(DW485="D",1,0)</f>
        <v>4</v>
      </c>
      <c r="BA485" s="0" t="n">
        <f aca="false">IF(DH485&lt;&gt;"",1,0)+IF(DI485&lt;&gt;"",1,0)+IF(DK485&lt;&gt;"",1,0)+IF(DM485&lt;&gt;"",1,0)+IF(DN485&lt;&gt;"",1,0)+IF(DO485&lt;&gt;"",1,0)+IF(DQ485&lt;&gt;"",1,0)+IF(DR485&lt;&gt;"",1,0)+IF(DT485&lt;&gt;"",1,0)+IF(DU485&lt;&gt;"",1,0)+IF(DV485&lt;&gt;"",1,0)+IF(DW485&lt;&gt;"",1,0)+IF(DX485&lt;&gt;"",1,0)+IF(DZ485&lt;&gt;"",1,0)+IF(EA485&lt;&gt;"",1,0)+IF(EB485&lt;&gt;"",1,0)+IF(EE485&lt;&gt;"",1,0)</f>
        <v>9</v>
      </c>
      <c r="BB485" s="0" t="n">
        <f aca="false">AY485*AX485</f>
        <v>0</v>
      </c>
      <c r="BC485" s="0" t="s">
        <v>155</v>
      </c>
      <c r="BD485" s="0" t="s">
        <v>155</v>
      </c>
      <c r="BF485" s="0" t="s">
        <v>155</v>
      </c>
      <c r="BG485" s="0" t="s">
        <v>155</v>
      </c>
      <c r="BH485" s="0" t="s">
        <v>155</v>
      </c>
      <c r="BI485" s="0" t="s">
        <v>155</v>
      </c>
      <c r="BJ485" s="0" t="s">
        <v>155</v>
      </c>
      <c r="BK485" s="0" t="s">
        <v>155</v>
      </c>
      <c r="BL485" s="0" t="s">
        <v>155</v>
      </c>
      <c r="BP485" s="0" t="s">
        <v>155</v>
      </c>
      <c r="BR485" s="0" t="s">
        <v>155</v>
      </c>
      <c r="BS485" s="0" t="s">
        <v>155</v>
      </c>
      <c r="BV485" s="0" t="s">
        <v>155</v>
      </c>
      <c r="BY485" s="0" t="s">
        <v>144</v>
      </c>
      <c r="CA485" s="0" t="s">
        <v>155</v>
      </c>
      <c r="CN485" s="0" t="s">
        <v>155</v>
      </c>
      <c r="CO485" s="0" t="s">
        <v>144</v>
      </c>
      <c r="CP485" s="0" t="s">
        <v>155</v>
      </c>
      <c r="CT485" s="0" t="s">
        <v>155</v>
      </c>
      <c r="CU485" s="0" t="s">
        <v>144</v>
      </c>
      <c r="CV485" s="0" t="s">
        <v>155</v>
      </c>
      <c r="CW485" s="0" t="s">
        <v>144</v>
      </c>
      <c r="CY485" s="0" t="s">
        <v>155</v>
      </c>
      <c r="CZ485" s="0" t="s">
        <v>144</v>
      </c>
      <c r="DC485" s="0" t="s">
        <v>155</v>
      </c>
      <c r="DD485" s="0" t="s">
        <v>144</v>
      </c>
      <c r="DF485" s="0" t="s">
        <v>155</v>
      </c>
      <c r="DG485" s="0" t="s">
        <v>144</v>
      </c>
      <c r="DI485" s="0" t="s">
        <v>155</v>
      </c>
      <c r="DJ485" s="0" t="s">
        <v>144</v>
      </c>
      <c r="DL485" s="0" t="s">
        <v>155</v>
      </c>
      <c r="DM485" s="0" t="s">
        <v>144</v>
      </c>
      <c r="DN485" s="0" t="s">
        <v>155</v>
      </c>
      <c r="DR485" s="0" t="s">
        <v>155</v>
      </c>
      <c r="DS485" s="0" t="s">
        <v>144</v>
      </c>
      <c r="DT485" s="0" t="s">
        <v>144</v>
      </c>
      <c r="DU485" s="0" t="s">
        <v>155</v>
      </c>
      <c r="DW485" s="0" t="s">
        <v>144</v>
      </c>
      <c r="DX485" s="0" t="s">
        <v>155</v>
      </c>
      <c r="EA485" s="0" t="s">
        <v>155</v>
      </c>
      <c r="ED485" s="0" t="s">
        <v>144</v>
      </c>
      <c r="EF485" s="0" t="s">
        <v>155</v>
      </c>
    </row>
    <row r="486" customFormat="false" ht="13.8" hidden="false" customHeight="false" outlineLevel="0" collapsed="false">
      <c r="A486" s="0" t="s">
        <v>2566</v>
      </c>
      <c r="B486" s="0" t="n">
        <v>78</v>
      </c>
      <c r="C486" s="0" t="n">
        <v>19354</v>
      </c>
      <c r="D486" s="0" t="s">
        <v>2567</v>
      </c>
      <c r="E486" s="0" t="s">
        <v>2568</v>
      </c>
      <c r="F486" s="0" t="str">
        <f aca="false">CONCATENATE(D487," ",LEFT(I487,4),"T=",AW487,"D=",AX487,"R=",AY487,"M=",AZ487,"L=",BA487,"B=",BB487)</f>
        <v>NATALE 1978T=34D=10R=0M=3L=4B=0</v>
      </c>
      <c r="G486" s="0" t="s">
        <v>185</v>
      </c>
      <c r="I486" s="0" t="s">
        <v>2569</v>
      </c>
      <c r="J486" s="0" t="s">
        <v>2570</v>
      </c>
      <c r="K486" s="0" t="s">
        <v>143</v>
      </c>
      <c r="L486" s="0" t="s">
        <v>144</v>
      </c>
      <c r="M486" s="0" t="str">
        <f aca="false">RIGHT(N486,LEN(N486)-FIND(" ",N486))</f>
        <v>NORTHWOODS CT NE</v>
      </c>
      <c r="N486" s="0" t="s">
        <v>2571</v>
      </c>
      <c r="O486" s="0" t="s">
        <v>2530</v>
      </c>
      <c r="P486" s="0" t="s">
        <v>147</v>
      </c>
      <c r="Q486" s="0" t="s">
        <v>148</v>
      </c>
      <c r="R486" s="0" t="n">
        <v>44483</v>
      </c>
      <c r="AD486" s="0" t="s">
        <v>149</v>
      </c>
      <c r="AE486" s="0" t="s">
        <v>150</v>
      </c>
      <c r="AH486" s="0" t="n">
        <v>14</v>
      </c>
      <c r="AI486" s="0" t="n">
        <v>11</v>
      </c>
      <c r="AJ486" s="0" t="s">
        <v>164</v>
      </c>
      <c r="AM486" s="0" t="s">
        <v>165</v>
      </c>
      <c r="AN486" s="0" t="s">
        <v>147</v>
      </c>
      <c r="AO486" s="0" t="s">
        <v>176</v>
      </c>
      <c r="AP486" s="0" t="s">
        <v>177</v>
      </c>
      <c r="AQ486" s="0" t="n">
        <v>9</v>
      </c>
      <c r="AR486" s="0" t="n">
        <v>64</v>
      </c>
      <c r="AS486" s="0" t="n">
        <v>32</v>
      </c>
      <c r="AV486" s="0" t="s">
        <v>154</v>
      </c>
      <c r="AW486" s="0" t="n">
        <f aca="false">COUNTA($BC486:$EG486)</f>
        <v>37</v>
      </c>
      <c r="AX486" s="0" t="n">
        <f aca="false">COUNTIF($BC486:$EG486,"D")</f>
        <v>12</v>
      </c>
      <c r="AY486" s="0" t="n">
        <f aca="false">COUNTIF($BC486:$EG486,"R")</f>
        <v>0</v>
      </c>
      <c r="AZ486" s="0" t="n">
        <f aca="false">IF(CC486="D",1,0)+IF(CL486="D",1,0)+IF(CW486="D",1,0)+IF(DD486="D",1,0)+IF(DJ486="D",1,0)+IF(DO486="D",1,0)+IF(DW486="D",1,0)</f>
        <v>3</v>
      </c>
      <c r="BA486" s="0" t="n">
        <f aca="false">IF(DH486&lt;&gt;"",1,0)+IF(DI486&lt;&gt;"",1,0)+IF(DK486&lt;&gt;"",1,0)+IF(DM486&lt;&gt;"",1,0)+IF(DN486&lt;&gt;"",1,0)+IF(DO486&lt;&gt;"",1,0)+IF(DQ486&lt;&gt;"",1,0)+IF(DR486&lt;&gt;"",1,0)+IF(DT486&lt;&gt;"",1,0)+IF(DU486&lt;&gt;"",1,0)+IF(DV486&lt;&gt;"",1,0)+IF(DW486&lt;&gt;"",1,0)+IF(DX486&lt;&gt;"",1,0)+IF(DZ486&lt;&gt;"",1,0)+IF(EA486&lt;&gt;"",1,0)+IF(EB486&lt;&gt;"",1,0)+IF(EE486&lt;&gt;"",1,0)</f>
        <v>8</v>
      </c>
      <c r="BB486" s="0" t="n">
        <f aca="false">AY486*AX486</f>
        <v>0</v>
      </c>
      <c r="BC486" s="0" t="s">
        <v>155</v>
      </c>
      <c r="BD486" s="0" t="s">
        <v>155</v>
      </c>
      <c r="BG486" s="0" t="s">
        <v>155</v>
      </c>
      <c r="BJ486" s="0" t="s">
        <v>155</v>
      </c>
      <c r="BK486" s="0" t="s">
        <v>155</v>
      </c>
      <c r="BL486" s="0" t="s">
        <v>155</v>
      </c>
      <c r="BP486" s="0" t="s">
        <v>155</v>
      </c>
      <c r="BR486" s="0" t="s">
        <v>155</v>
      </c>
      <c r="BS486" s="0" t="s">
        <v>155</v>
      </c>
      <c r="BV486" s="0" t="s">
        <v>155</v>
      </c>
      <c r="BY486" s="0" t="s">
        <v>144</v>
      </c>
      <c r="CA486" s="0" t="s">
        <v>155</v>
      </c>
      <c r="CG486" s="0" t="s">
        <v>155</v>
      </c>
      <c r="CK486" s="0" t="s">
        <v>155</v>
      </c>
      <c r="CL486" s="0" t="s">
        <v>144</v>
      </c>
      <c r="CN486" s="0" t="s">
        <v>155</v>
      </c>
      <c r="CO486" s="0" t="s">
        <v>144</v>
      </c>
      <c r="CP486" s="0" t="s">
        <v>155</v>
      </c>
      <c r="CU486" s="0" t="s">
        <v>144</v>
      </c>
      <c r="CV486" s="0" t="s">
        <v>155</v>
      </c>
      <c r="CY486" s="0" t="s">
        <v>155</v>
      </c>
      <c r="CZ486" s="0" t="s">
        <v>144</v>
      </c>
      <c r="DC486" s="0" t="s">
        <v>155</v>
      </c>
      <c r="DG486" s="0" t="s">
        <v>144</v>
      </c>
      <c r="DI486" s="0" t="s">
        <v>155</v>
      </c>
      <c r="DJ486" s="0" t="s">
        <v>144</v>
      </c>
      <c r="DL486" s="0" t="s">
        <v>155</v>
      </c>
      <c r="DM486" s="0" t="s">
        <v>144</v>
      </c>
      <c r="DN486" s="0" t="s">
        <v>155</v>
      </c>
      <c r="DS486" s="0" t="s">
        <v>144</v>
      </c>
      <c r="DT486" s="0" t="s">
        <v>144</v>
      </c>
      <c r="DU486" s="0" t="s">
        <v>155</v>
      </c>
      <c r="DW486" s="0" t="s">
        <v>144</v>
      </c>
      <c r="DX486" s="0" t="s">
        <v>155</v>
      </c>
      <c r="EA486" s="0" t="s">
        <v>155</v>
      </c>
      <c r="ED486" s="0" t="s">
        <v>144</v>
      </c>
      <c r="EF486" s="0" t="s">
        <v>155</v>
      </c>
    </row>
    <row r="487" customFormat="false" ht="13.8" hidden="false" customHeight="false" outlineLevel="0" collapsed="false">
      <c r="A487" s="0" t="s">
        <v>2572</v>
      </c>
      <c r="B487" s="0" t="n">
        <v>78</v>
      </c>
      <c r="C487" s="0" t="n">
        <v>428057</v>
      </c>
      <c r="D487" s="0" t="s">
        <v>1856</v>
      </c>
      <c r="E487" s="0" t="s">
        <v>842</v>
      </c>
      <c r="F487" s="0" t="str">
        <f aca="false">CONCATENATE(D488," ",LEFT(I488,4),"T=",AW488,"D=",AX488,"R=",AY488,"M=",AZ488,"L=",BA488,"B=",BB488)</f>
        <v>BAHHUR 1957T=34D=11R=0M=4L=8B=0</v>
      </c>
      <c r="G487" s="0" t="s">
        <v>400</v>
      </c>
      <c r="I487" s="0" t="s">
        <v>2573</v>
      </c>
      <c r="J487" s="0" t="s">
        <v>2574</v>
      </c>
      <c r="K487" s="0" t="s">
        <v>143</v>
      </c>
      <c r="L487" s="0" t="s">
        <v>144</v>
      </c>
      <c r="M487" s="0" t="str">
        <f aca="false">RIGHT(N487,LEN(N487)-FIND(" ",N487))</f>
        <v>GENESEE AVE NE</v>
      </c>
      <c r="N487" s="0" t="s">
        <v>2575</v>
      </c>
      <c r="P487" s="0" t="s">
        <v>147</v>
      </c>
      <c r="Q487" s="0" t="s">
        <v>148</v>
      </c>
      <c r="R487" s="0" t="n">
        <v>44483</v>
      </c>
      <c r="AD487" s="0" t="s">
        <v>149</v>
      </c>
      <c r="AE487" s="0" t="s">
        <v>150</v>
      </c>
      <c r="AF487" s="0" t="s">
        <v>151</v>
      </c>
      <c r="AH487" s="0" t="n">
        <v>14</v>
      </c>
      <c r="AI487" s="0" t="n">
        <v>11</v>
      </c>
      <c r="AN487" s="0" t="s">
        <v>147</v>
      </c>
      <c r="AO487" s="0" t="s">
        <v>189</v>
      </c>
      <c r="AP487" s="0" t="s">
        <v>190</v>
      </c>
      <c r="AQ487" s="0" t="n">
        <v>9</v>
      </c>
      <c r="AR487" s="0" t="n">
        <v>64</v>
      </c>
      <c r="AS487" s="0" t="n">
        <v>32</v>
      </c>
      <c r="AV487" s="0" t="s">
        <v>154</v>
      </c>
      <c r="AW487" s="0" t="n">
        <f aca="false">COUNTA($BC487:$EG487)</f>
        <v>34</v>
      </c>
      <c r="AX487" s="0" t="n">
        <f aca="false">COUNTIF($BC487:$EG487,"D")</f>
        <v>10</v>
      </c>
      <c r="AY487" s="0" t="n">
        <f aca="false">COUNTIF($BC487:$EG487,"R")</f>
        <v>0</v>
      </c>
      <c r="AZ487" s="0" t="n">
        <f aca="false">IF(CC487="D",1,0)+IF(CL487="D",1,0)+IF(CW487="D",1,0)+IF(DD487="D",1,0)+IF(DJ487="D",1,0)+IF(DO487="D",1,0)+IF(DW487="D",1,0)</f>
        <v>3</v>
      </c>
      <c r="BA487" s="0" t="n">
        <f aca="false">IF(DH487&lt;&gt;"",1,0)+IF(DI487&lt;&gt;"",1,0)+IF(DK487&lt;&gt;"",1,0)+IF(DM487&lt;&gt;"",1,0)+IF(DN487&lt;&gt;"",1,0)+IF(DO487&lt;&gt;"",1,0)+IF(DQ487&lt;&gt;"",1,0)+IF(DR487&lt;&gt;"",1,0)+IF(DT487&lt;&gt;"",1,0)+IF(DU487&lt;&gt;"",1,0)+IF(DV487&lt;&gt;"",1,0)+IF(DW487&lt;&gt;"",1,0)+IF(DX487&lt;&gt;"",1,0)+IF(DZ487&lt;&gt;"",1,0)+IF(EA487&lt;&gt;"",1,0)+IF(EB487&lt;&gt;"",1,0)+IF(EE487&lt;&gt;"",1,0)</f>
        <v>4</v>
      </c>
      <c r="BB487" s="0" t="n">
        <f aca="false">AY487*AX487</f>
        <v>0</v>
      </c>
      <c r="BC487" s="0" t="s">
        <v>155</v>
      </c>
      <c r="BD487" s="0" t="s">
        <v>155</v>
      </c>
      <c r="BE487" s="0" t="s">
        <v>155</v>
      </c>
      <c r="BG487" s="0" t="s">
        <v>155</v>
      </c>
      <c r="BH487" s="0" t="s">
        <v>155</v>
      </c>
      <c r="BI487" s="0" t="s">
        <v>155</v>
      </c>
      <c r="BJ487" s="0" t="s">
        <v>155</v>
      </c>
      <c r="BK487" s="0" t="s">
        <v>155</v>
      </c>
      <c r="BL487" s="0" t="s">
        <v>155</v>
      </c>
      <c r="BP487" s="0" t="s">
        <v>155</v>
      </c>
      <c r="BR487" s="0" t="s">
        <v>155</v>
      </c>
      <c r="BS487" s="0" t="s">
        <v>155</v>
      </c>
      <c r="BY487" s="0" t="s">
        <v>144</v>
      </c>
      <c r="CA487" s="0" t="s">
        <v>155</v>
      </c>
      <c r="CG487" s="0" t="s">
        <v>155</v>
      </c>
      <c r="CH487" s="0" t="s">
        <v>144</v>
      </c>
      <c r="CK487" s="0" t="s">
        <v>155</v>
      </c>
      <c r="CL487" s="0" t="s">
        <v>144</v>
      </c>
      <c r="CN487" s="0" t="s">
        <v>155</v>
      </c>
      <c r="CO487" s="0" t="s">
        <v>144</v>
      </c>
      <c r="CP487" s="0" t="s">
        <v>155</v>
      </c>
      <c r="CU487" s="0" t="s">
        <v>144</v>
      </c>
      <c r="CV487" s="0" t="s">
        <v>155</v>
      </c>
      <c r="CW487" s="0" t="s">
        <v>144</v>
      </c>
      <c r="CY487" s="0" t="s">
        <v>155</v>
      </c>
      <c r="CZ487" s="0" t="s">
        <v>144</v>
      </c>
      <c r="DC487" s="0" t="s">
        <v>155</v>
      </c>
      <c r="DF487" s="0" t="s">
        <v>155</v>
      </c>
      <c r="DM487" s="0" t="s">
        <v>144</v>
      </c>
      <c r="DN487" s="0" t="s">
        <v>155</v>
      </c>
      <c r="DU487" s="0" t="s">
        <v>155</v>
      </c>
      <c r="DW487" s="0" t="s">
        <v>144</v>
      </c>
      <c r="ED487" s="0" t="s">
        <v>144</v>
      </c>
      <c r="EF487" s="0" t="s">
        <v>155</v>
      </c>
    </row>
    <row r="488" customFormat="false" ht="13.8" hidden="false" customHeight="false" outlineLevel="0" collapsed="false">
      <c r="A488" s="0" t="s">
        <v>2576</v>
      </c>
      <c r="B488" s="0" t="n">
        <v>78</v>
      </c>
      <c r="C488" s="0" t="n">
        <v>146053</v>
      </c>
      <c r="D488" s="0" t="s">
        <v>2577</v>
      </c>
      <c r="E488" s="0" t="s">
        <v>547</v>
      </c>
      <c r="F488" s="0" t="str">
        <f aca="false">CONCATENATE(D489," ",LEFT(I489,4),"T=",AW489,"D=",AX489,"R=",AY489,"M=",AZ489,"L=",BA489,"B=",BB489)</f>
        <v>NOLAND 1952T=37D=11R=0M=2L=9B=0</v>
      </c>
      <c r="G488" s="0" t="s">
        <v>193</v>
      </c>
      <c r="I488" s="0" t="s">
        <v>2578</v>
      </c>
      <c r="J488" s="0" t="s">
        <v>2579</v>
      </c>
      <c r="K488" s="0" t="s">
        <v>143</v>
      </c>
      <c r="L488" s="0" t="s">
        <v>144</v>
      </c>
      <c r="M488" s="0" t="str">
        <f aca="false">RIGHT(N488,LEN(N488)-FIND(" ",N488))</f>
        <v>OAK KNOLL AVE NE</v>
      </c>
      <c r="N488" s="0" t="s">
        <v>2580</v>
      </c>
      <c r="P488" s="0" t="s">
        <v>147</v>
      </c>
      <c r="Q488" s="0" t="s">
        <v>148</v>
      </c>
      <c r="R488" s="0" t="n">
        <v>44483</v>
      </c>
      <c r="AD488" s="0" t="s">
        <v>149</v>
      </c>
      <c r="AE488" s="0" t="s">
        <v>150</v>
      </c>
      <c r="AF488" s="0" t="s">
        <v>151</v>
      </c>
      <c r="AH488" s="0" t="n">
        <v>14</v>
      </c>
      <c r="AI488" s="0" t="n">
        <v>11</v>
      </c>
      <c r="AN488" s="0" t="s">
        <v>147</v>
      </c>
      <c r="AO488" s="0" t="s">
        <v>152</v>
      </c>
      <c r="AP488" s="0" t="s">
        <v>153</v>
      </c>
      <c r="AQ488" s="0" t="n">
        <v>9</v>
      </c>
      <c r="AR488" s="0" t="n">
        <v>64</v>
      </c>
      <c r="AS488" s="0" t="n">
        <v>32</v>
      </c>
      <c r="AV488" s="0" t="s">
        <v>154</v>
      </c>
      <c r="AW488" s="0" t="n">
        <f aca="false">COUNTA($BC488:$EG488)</f>
        <v>34</v>
      </c>
      <c r="AX488" s="0" t="n">
        <f aca="false">COUNTIF($BC488:$EG488,"D")</f>
        <v>11</v>
      </c>
      <c r="AY488" s="0" t="n">
        <f aca="false">COUNTIF($BC488:$EG488,"R")</f>
        <v>0</v>
      </c>
      <c r="AZ488" s="0" t="n">
        <f aca="false">IF(CC488="D",1,0)+IF(CL488="D",1,0)+IF(CW488="D",1,0)+IF(DD488="D",1,0)+IF(DJ488="D",1,0)+IF(DO488="D",1,0)+IF(DW488="D",1,0)</f>
        <v>4</v>
      </c>
      <c r="BA488" s="0" t="n">
        <f aca="false">IF(DH488&lt;&gt;"",1,0)+IF(DI488&lt;&gt;"",1,0)+IF(DK488&lt;&gt;"",1,0)+IF(DM488&lt;&gt;"",1,0)+IF(DN488&lt;&gt;"",1,0)+IF(DO488&lt;&gt;"",1,0)+IF(DQ488&lt;&gt;"",1,0)+IF(DR488&lt;&gt;"",1,0)+IF(DT488&lt;&gt;"",1,0)+IF(DU488&lt;&gt;"",1,0)+IF(DV488&lt;&gt;"",1,0)+IF(DW488&lt;&gt;"",1,0)+IF(DX488&lt;&gt;"",1,0)+IF(DZ488&lt;&gt;"",1,0)+IF(EA488&lt;&gt;"",1,0)+IF(EB488&lt;&gt;"",1,0)+IF(EE488&lt;&gt;"",1,0)</f>
        <v>8</v>
      </c>
      <c r="BB488" s="0" t="n">
        <f aca="false">AY488*AX488</f>
        <v>0</v>
      </c>
      <c r="BD488" s="0" t="s">
        <v>155</v>
      </c>
      <c r="BI488" s="0" t="s">
        <v>155</v>
      </c>
      <c r="BJ488" s="0" t="s">
        <v>155</v>
      </c>
      <c r="BK488" s="0" t="s">
        <v>155</v>
      </c>
      <c r="BL488" s="0" t="s">
        <v>155</v>
      </c>
      <c r="BY488" s="0" t="s">
        <v>144</v>
      </c>
      <c r="CA488" s="0" t="s">
        <v>155</v>
      </c>
      <c r="CG488" s="0" t="s">
        <v>155</v>
      </c>
      <c r="CH488" s="0" t="s">
        <v>144</v>
      </c>
      <c r="CK488" s="0" t="s">
        <v>155</v>
      </c>
      <c r="CL488" s="0" t="s">
        <v>144</v>
      </c>
      <c r="CN488" s="0" t="s">
        <v>155</v>
      </c>
      <c r="CO488" s="0" t="s">
        <v>144</v>
      </c>
      <c r="CP488" s="0" t="s">
        <v>155</v>
      </c>
      <c r="CT488" s="0" t="s">
        <v>155</v>
      </c>
      <c r="CU488" s="0" t="s">
        <v>144</v>
      </c>
      <c r="CV488" s="0" t="s">
        <v>155</v>
      </c>
      <c r="CW488" s="0" t="s">
        <v>144</v>
      </c>
      <c r="CY488" s="0" t="s">
        <v>155</v>
      </c>
      <c r="DC488" s="0" t="s">
        <v>155</v>
      </c>
      <c r="DD488" s="0" t="s">
        <v>144</v>
      </c>
      <c r="DF488" s="0" t="s">
        <v>155</v>
      </c>
      <c r="DG488" s="0" t="s">
        <v>144</v>
      </c>
      <c r="DI488" s="0" t="s">
        <v>155</v>
      </c>
      <c r="DL488" s="0" t="s">
        <v>155</v>
      </c>
      <c r="DM488" s="0" t="s">
        <v>144</v>
      </c>
      <c r="DN488" s="0" t="s">
        <v>155</v>
      </c>
      <c r="DR488" s="0" t="s">
        <v>155</v>
      </c>
      <c r="DS488" s="0" t="s">
        <v>144</v>
      </c>
      <c r="DU488" s="0" t="s">
        <v>155</v>
      </c>
      <c r="DW488" s="0" t="s">
        <v>144</v>
      </c>
      <c r="DX488" s="0" t="s">
        <v>155</v>
      </c>
      <c r="EA488" s="0" t="s">
        <v>155</v>
      </c>
      <c r="EF488" s="0" t="s">
        <v>155</v>
      </c>
    </row>
    <row r="489" customFormat="false" ht="13.8" hidden="false" customHeight="false" outlineLevel="0" collapsed="false">
      <c r="A489" s="0" t="s">
        <v>2581</v>
      </c>
      <c r="B489" s="0" t="n">
        <v>78</v>
      </c>
      <c r="C489" s="0" t="n">
        <v>216266</v>
      </c>
      <c r="D489" s="0" t="s">
        <v>2582</v>
      </c>
      <c r="E489" s="0" t="s">
        <v>640</v>
      </c>
      <c r="F489" s="0" t="str">
        <f aca="false">CONCATENATE(D490," ",LEFT(I490,4),"T=",AW490,"D=",AX490,"R=",AY490,"M=",AZ490,"L=",BA490,"B=",BB490)</f>
        <v>NAMISH 1950T=40D=8R=0M=0L=6B=0</v>
      </c>
      <c r="G489" s="0" t="s">
        <v>193</v>
      </c>
      <c r="I489" s="0" t="s">
        <v>2583</v>
      </c>
      <c r="J489" s="0" t="s">
        <v>2579</v>
      </c>
      <c r="K489" s="0" t="s">
        <v>143</v>
      </c>
      <c r="L489" s="0" t="s">
        <v>144</v>
      </c>
      <c r="M489" s="0" t="str">
        <f aca="false">RIGHT(N489,LEN(N489)-FIND(" ",N489))</f>
        <v>GENESEE AVE NE</v>
      </c>
      <c r="N489" s="0" t="s">
        <v>2007</v>
      </c>
      <c r="P489" s="0" t="s">
        <v>147</v>
      </c>
      <c r="Q489" s="0" t="s">
        <v>148</v>
      </c>
      <c r="R489" s="0" t="n">
        <v>44483</v>
      </c>
      <c r="AD489" s="0" t="s">
        <v>149</v>
      </c>
      <c r="AE489" s="0" t="s">
        <v>150</v>
      </c>
      <c r="AF489" s="0" t="s">
        <v>151</v>
      </c>
      <c r="AH489" s="0" t="n">
        <v>14</v>
      </c>
      <c r="AI489" s="0" t="n">
        <v>11</v>
      </c>
      <c r="AN489" s="0" t="s">
        <v>147</v>
      </c>
      <c r="AO489" s="0" t="s">
        <v>189</v>
      </c>
      <c r="AP489" s="0" t="s">
        <v>190</v>
      </c>
      <c r="AQ489" s="0" t="n">
        <v>9</v>
      </c>
      <c r="AR489" s="0" t="n">
        <v>64</v>
      </c>
      <c r="AS489" s="0" t="n">
        <v>32</v>
      </c>
      <c r="AV489" s="0" t="s">
        <v>154</v>
      </c>
      <c r="AW489" s="0" t="n">
        <f aca="false">COUNTA($BC489:$EG489)</f>
        <v>37</v>
      </c>
      <c r="AX489" s="0" t="n">
        <f aca="false">COUNTIF($BC489:$EG489,"D")</f>
        <v>11</v>
      </c>
      <c r="AY489" s="0" t="n">
        <f aca="false">COUNTIF($BC489:$EG489,"R")</f>
        <v>0</v>
      </c>
      <c r="AZ489" s="0" t="n">
        <f aca="false">IF(CC489="D",1,0)+IF(CL489="D",1,0)+IF(CW489="D",1,0)+IF(DD489="D",1,0)+IF(DJ489="D",1,0)+IF(DO489="D",1,0)+IF(DW489="D",1,0)</f>
        <v>2</v>
      </c>
      <c r="BA489" s="0" t="n">
        <f aca="false">IF(DH489&lt;&gt;"",1,0)+IF(DI489&lt;&gt;"",1,0)+IF(DK489&lt;&gt;"",1,0)+IF(DM489&lt;&gt;"",1,0)+IF(DN489&lt;&gt;"",1,0)+IF(DO489&lt;&gt;"",1,0)+IF(DQ489&lt;&gt;"",1,0)+IF(DR489&lt;&gt;"",1,0)+IF(DT489&lt;&gt;"",1,0)+IF(DU489&lt;&gt;"",1,0)+IF(DV489&lt;&gt;"",1,0)+IF(DW489&lt;&gt;"",1,0)+IF(DX489&lt;&gt;"",1,0)+IF(DZ489&lt;&gt;"",1,0)+IF(EA489&lt;&gt;"",1,0)+IF(EB489&lt;&gt;"",1,0)+IF(EE489&lt;&gt;"",1,0)</f>
        <v>9</v>
      </c>
      <c r="BB489" s="0" t="n">
        <f aca="false">AY489*AX489</f>
        <v>0</v>
      </c>
      <c r="BC489" s="0" t="s">
        <v>155</v>
      </c>
      <c r="BD489" s="0" t="s">
        <v>155</v>
      </c>
      <c r="BJ489" s="0" t="s">
        <v>155</v>
      </c>
      <c r="BK489" s="0" t="s">
        <v>155</v>
      </c>
      <c r="BL489" s="0" t="s">
        <v>155</v>
      </c>
      <c r="BP489" s="0" t="s">
        <v>155</v>
      </c>
      <c r="BR489" s="0" t="s">
        <v>155</v>
      </c>
      <c r="BS489" s="0" t="s">
        <v>155</v>
      </c>
      <c r="BY489" s="0" t="s">
        <v>144</v>
      </c>
      <c r="CA489" s="0" t="s">
        <v>155</v>
      </c>
      <c r="CG489" s="0" t="s">
        <v>155</v>
      </c>
      <c r="CK489" s="0" t="s">
        <v>155</v>
      </c>
      <c r="CL489" s="0" t="s">
        <v>155</v>
      </c>
      <c r="CN489" s="0" t="s">
        <v>155</v>
      </c>
      <c r="CO489" s="0" t="s">
        <v>144</v>
      </c>
      <c r="CP489" s="0" t="s">
        <v>155</v>
      </c>
      <c r="CU489" s="0" t="s">
        <v>144</v>
      </c>
      <c r="CV489" s="0" t="s">
        <v>155</v>
      </c>
      <c r="CY489" s="0" t="s">
        <v>155</v>
      </c>
      <c r="CZ489" s="0" t="s">
        <v>144</v>
      </c>
      <c r="DC489" s="0" t="s">
        <v>155</v>
      </c>
      <c r="DF489" s="0" t="s">
        <v>155</v>
      </c>
      <c r="DG489" s="0" t="s">
        <v>144</v>
      </c>
      <c r="DI489" s="0" t="s">
        <v>155</v>
      </c>
      <c r="DJ489" s="0" t="s">
        <v>144</v>
      </c>
      <c r="DL489" s="0" t="s">
        <v>155</v>
      </c>
      <c r="DM489" s="0" t="s">
        <v>144</v>
      </c>
      <c r="DN489" s="0" t="s">
        <v>155</v>
      </c>
      <c r="DR489" s="0" t="s">
        <v>155</v>
      </c>
      <c r="DS489" s="0" t="s">
        <v>144</v>
      </c>
      <c r="DT489" s="0" t="s">
        <v>144</v>
      </c>
      <c r="DU489" s="0" t="s">
        <v>155</v>
      </c>
      <c r="DW489" s="0" t="s">
        <v>144</v>
      </c>
      <c r="DX489" s="0" t="s">
        <v>155</v>
      </c>
      <c r="EA489" s="0" t="s">
        <v>155</v>
      </c>
      <c r="ED489" s="0" t="s">
        <v>144</v>
      </c>
      <c r="EF489" s="0" t="s">
        <v>155</v>
      </c>
    </row>
    <row r="490" customFormat="false" ht="13.8" hidden="false" customHeight="false" outlineLevel="0" collapsed="false">
      <c r="A490" s="0" t="s">
        <v>2584</v>
      </c>
      <c r="B490" s="0" t="n">
        <v>78</v>
      </c>
      <c r="C490" s="0" t="n">
        <v>81613</v>
      </c>
      <c r="D490" s="0" t="s">
        <v>1804</v>
      </c>
      <c r="E490" s="0" t="s">
        <v>1592</v>
      </c>
      <c r="F490" s="0" t="str">
        <f aca="false">CONCATENATE(D491," ",LEFT(I491,4),"T=",AW491,"D=",AX491,"R=",AY491,"M=",AZ491,"L=",BA491,"B=",BB491)</f>
        <v>CRACIUN 1943T=41D=12R=0M=2L=9B=0</v>
      </c>
      <c r="G490" s="0" t="s">
        <v>382</v>
      </c>
      <c r="I490" s="0" t="s">
        <v>2585</v>
      </c>
      <c r="J490" s="0" t="s">
        <v>2579</v>
      </c>
      <c r="K490" s="0" t="s">
        <v>143</v>
      </c>
      <c r="L490" s="0" t="s">
        <v>144</v>
      </c>
      <c r="M490" s="0" t="str">
        <f aca="false">RIGHT(N490,LEN(N490)-FIND(" ",N490))</f>
        <v>WILLOW BROOK DR NE</v>
      </c>
      <c r="N490" s="0" t="s">
        <v>1808</v>
      </c>
      <c r="P490" s="0" t="s">
        <v>147</v>
      </c>
      <c r="Q490" s="0" t="s">
        <v>148</v>
      </c>
      <c r="R490" s="0" t="n">
        <v>44483</v>
      </c>
      <c r="AD490" s="0" t="s">
        <v>149</v>
      </c>
      <c r="AE490" s="0" t="s">
        <v>150</v>
      </c>
      <c r="AH490" s="0" t="n">
        <v>14</v>
      </c>
      <c r="AI490" s="0" t="n">
        <v>11</v>
      </c>
      <c r="AJ490" s="0" t="s">
        <v>164</v>
      </c>
      <c r="AM490" s="0" t="s">
        <v>165</v>
      </c>
      <c r="AN490" s="0" t="s">
        <v>147</v>
      </c>
      <c r="AO490" s="0" t="s">
        <v>166</v>
      </c>
      <c r="AP490" s="0" t="s">
        <v>167</v>
      </c>
      <c r="AQ490" s="0" t="n">
        <v>9</v>
      </c>
      <c r="AR490" s="0" t="n">
        <v>64</v>
      </c>
      <c r="AS490" s="0" t="n">
        <v>32</v>
      </c>
      <c r="AV490" s="0" t="s">
        <v>154</v>
      </c>
      <c r="AW490" s="0" t="n">
        <f aca="false">COUNTA($BC490:$EG490)</f>
        <v>40</v>
      </c>
      <c r="AX490" s="0" t="n">
        <f aca="false">COUNTIF($BC490:$EG490,"D")</f>
        <v>8</v>
      </c>
      <c r="AY490" s="0" t="n">
        <f aca="false">COUNTIF($BC490:$EG490,"R")</f>
        <v>0</v>
      </c>
      <c r="AZ490" s="0" t="n">
        <f aca="false">IF(CC490="D",1,0)+IF(CL490="D",1,0)+IF(CW490="D",1,0)+IF(DD490="D",1,0)+IF(DJ490="D",1,0)+IF(DO490="D",1,0)+IF(DW490="D",1,0)</f>
        <v>0</v>
      </c>
      <c r="BA490" s="0" t="n">
        <f aca="false">IF(DH490&lt;&gt;"",1,0)+IF(DI490&lt;&gt;"",1,0)+IF(DK490&lt;&gt;"",1,0)+IF(DM490&lt;&gt;"",1,0)+IF(DN490&lt;&gt;"",1,0)+IF(DO490&lt;&gt;"",1,0)+IF(DQ490&lt;&gt;"",1,0)+IF(DR490&lt;&gt;"",1,0)+IF(DT490&lt;&gt;"",1,0)+IF(DU490&lt;&gt;"",1,0)+IF(DV490&lt;&gt;"",1,0)+IF(DW490&lt;&gt;"",1,0)+IF(DX490&lt;&gt;"",1,0)+IF(DZ490&lt;&gt;"",1,0)+IF(EA490&lt;&gt;"",1,0)+IF(EB490&lt;&gt;"",1,0)+IF(EE490&lt;&gt;"",1,0)</f>
        <v>6</v>
      </c>
      <c r="BB490" s="0" t="n">
        <f aca="false">AY490*AX490</f>
        <v>0</v>
      </c>
      <c r="BC490" s="0" t="s">
        <v>155</v>
      </c>
      <c r="BD490" s="0" t="s">
        <v>155</v>
      </c>
      <c r="BF490" s="0" t="s">
        <v>155</v>
      </c>
      <c r="BG490" s="0" t="s">
        <v>155</v>
      </c>
      <c r="BH490" s="0" t="s">
        <v>155</v>
      </c>
      <c r="BI490" s="0" t="s">
        <v>155</v>
      </c>
      <c r="BJ490" s="0" t="s">
        <v>155</v>
      </c>
      <c r="BK490" s="0" t="s">
        <v>155</v>
      </c>
      <c r="BL490" s="0" t="s">
        <v>155</v>
      </c>
      <c r="BP490" s="0" t="s">
        <v>155</v>
      </c>
      <c r="BR490" s="0" t="s">
        <v>155</v>
      </c>
      <c r="BS490" s="0" t="s">
        <v>155</v>
      </c>
      <c r="BV490" s="0" t="s">
        <v>155</v>
      </c>
      <c r="BY490" s="0" t="s">
        <v>144</v>
      </c>
      <c r="CA490" s="0" t="s">
        <v>155</v>
      </c>
      <c r="CG490" s="0" t="s">
        <v>155</v>
      </c>
      <c r="CK490" s="0" t="s">
        <v>155</v>
      </c>
      <c r="CL490" s="0" t="s">
        <v>155</v>
      </c>
      <c r="CN490" s="0" t="s">
        <v>155</v>
      </c>
      <c r="CO490" s="0" t="s">
        <v>144</v>
      </c>
      <c r="CP490" s="0" t="s">
        <v>155</v>
      </c>
      <c r="CT490" s="0" t="s">
        <v>155</v>
      </c>
      <c r="CU490" s="0" t="s">
        <v>144</v>
      </c>
      <c r="CV490" s="0" t="s">
        <v>155</v>
      </c>
      <c r="CY490" s="0" t="s">
        <v>155</v>
      </c>
      <c r="CZ490" s="0" t="s">
        <v>144</v>
      </c>
      <c r="DC490" s="0" t="s">
        <v>155</v>
      </c>
      <c r="DD490" s="0" t="s">
        <v>155</v>
      </c>
      <c r="DF490" s="0" t="s">
        <v>155</v>
      </c>
      <c r="DG490" s="0" t="s">
        <v>144</v>
      </c>
      <c r="DI490" s="0" t="s">
        <v>155</v>
      </c>
      <c r="DL490" s="0" t="s">
        <v>155</v>
      </c>
      <c r="DM490" s="0" t="s">
        <v>144</v>
      </c>
      <c r="DN490" s="0" t="s">
        <v>155</v>
      </c>
      <c r="DS490" s="0" t="s">
        <v>144</v>
      </c>
      <c r="DU490" s="0" t="s">
        <v>155</v>
      </c>
      <c r="DX490" s="0" t="s">
        <v>155</v>
      </c>
      <c r="EA490" s="0" t="s">
        <v>155</v>
      </c>
      <c r="ED490" s="0" t="s">
        <v>144</v>
      </c>
      <c r="EF490" s="0" t="s">
        <v>155</v>
      </c>
    </row>
    <row r="491" customFormat="false" ht="13.8" hidden="false" customHeight="false" outlineLevel="0" collapsed="false">
      <c r="A491" s="0" t="s">
        <v>2586</v>
      </c>
      <c r="B491" s="0" t="n">
        <v>78</v>
      </c>
      <c r="C491" s="0" t="n">
        <v>92046</v>
      </c>
      <c r="D491" s="0" t="s">
        <v>2587</v>
      </c>
      <c r="E491" s="0" t="s">
        <v>358</v>
      </c>
      <c r="F491" s="0" t="str">
        <f aca="false">CONCATENATE(D492," ",LEFT(I492,4),"T=",AW492,"D=",AX492,"R=",AY492,"M=",AZ492,"L=",BA492,"B=",BB492)</f>
        <v>BROWN 1934T=32D=7R=0M=1L=3B=0</v>
      </c>
      <c r="G491" s="0" t="s">
        <v>359</v>
      </c>
      <c r="I491" s="0" t="s">
        <v>2588</v>
      </c>
      <c r="J491" s="0" t="s">
        <v>2589</v>
      </c>
      <c r="K491" s="0" t="s">
        <v>143</v>
      </c>
      <c r="L491" s="0" t="s">
        <v>144</v>
      </c>
      <c r="M491" s="0" t="str">
        <f aca="false">RIGHT(N491,LEN(N491)-FIND(" ",N491))</f>
        <v>NORTHWOODS CT NE</v>
      </c>
      <c r="N491" s="0" t="s">
        <v>2590</v>
      </c>
      <c r="O491" s="0" t="s">
        <v>2530</v>
      </c>
      <c r="P491" s="0" t="s">
        <v>147</v>
      </c>
      <c r="Q491" s="0" t="s">
        <v>148</v>
      </c>
      <c r="R491" s="0" t="n">
        <v>44483</v>
      </c>
      <c r="AD491" s="0" t="s">
        <v>149</v>
      </c>
      <c r="AE491" s="0" t="s">
        <v>150</v>
      </c>
      <c r="AH491" s="0" t="n">
        <v>14</v>
      </c>
      <c r="AI491" s="0" t="n">
        <v>11</v>
      </c>
      <c r="AJ491" s="0" t="s">
        <v>164</v>
      </c>
      <c r="AM491" s="0" t="s">
        <v>165</v>
      </c>
      <c r="AN491" s="0" t="s">
        <v>147</v>
      </c>
      <c r="AO491" s="0" t="s">
        <v>176</v>
      </c>
      <c r="AP491" s="0" t="s">
        <v>177</v>
      </c>
      <c r="AQ491" s="0" t="n">
        <v>9</v>
      </c>
      <c r="AR491" s="0" t="n">
        <v>64</v>
      </c>
      <c r="AS491" s="0" t="n">
        <v>32</v>
      </c>
      <c r="AV491" s="0" t="s">
        <v>154</v>
      </c>
      <c r="AW491" s="0" t="n">
        <f aca="false">COUNTA($BC491:$EG491)</f>
        <v>41</v>
      </c>
      <c r="AX491" s="0" t="n">
        <f aca="false">COUNTIF($BC491:$EG491,"D")</f>
        <v>12</v>
      </c>
      <c r="AY491" s="0" t="n">
        <f aca="false">COUNTIF($BC491:$EG491,"R")</f>
        <v>0</v>
      </c>
      <c r="AZ491" s="0" t="n">
        <f aca="false">IF(CC491="D",1,0)+IF(CL491="D",1,0)+IF(CW491="D",1,0)+IF(DD491="D",1,0)+IF(DJ491="D",1,0)+IF(DO491="D",1,0)+IF(DW491="D",1,0)</f>
        <v>2</v>
      </c>
      <c r="BA491" s="0" t="n">
        <f aca="false">IF(DH491&lt;&gt;"",1,0)+IF(DI491&lt;&gt;"",1,0)+IF(DK491&lt;&gt;"",1,0)+IF(DM491&lt;&gt;"",1,0)+IF(DN491&lt;&gt;"",1,0)+IF(DO491&lt;&gt;"",1,0)+IF(DQ491&lt;&gt;"",1,0)+IF(DR491&lt;&gt;"",1,0)+IF(DT491&lt;&gt;"",1,0)+IF(DU491&lt;&gt;"",1,0)+IF(DV491&lt;&gt;"",1,0)+IF(DW491&lt;&gt;"",1,0)+IF(DX491&lt;&gt;"",1,0)+IF(DZ491&lt;&gt;"",1,0)+IF(EA491&lt;&gt;"",1,0)+IF(EB491&lt;&gt;"",1,0)+IF(EE491&lt;&gt;"",1,0)</f>
        <v>9</v>
      </c>
      <c r="BB491" s="0" t="n">
        <f aca="false">AY491*AX491</f>
        <v>0</v>
      </c>
      <c r="BC491" s="0" t="s">
        <v>155</v>
      </c>
      <c r="BD491" s="0" t="s">
        <v>155</v>
      </c>
      <c r="BF491" s="0" t="s">
        <v>155</v>
      </c>
      <c r="BG491" s="0" t="s">
        <v>155</v>
      </c>
      <c r="BH491" s="0" t="s">
        <v>155</v>
      </c>
      <c r="BI491" s="0" t="s">
        <v>155</v>
      </c>
      <c r="BJ491" s="0" t="s">
        <v>155</v>
      </c>
      <c r="BK491" s="0" t="s">
        <v>155</v>
      </c>
      <c r="BL491" s="0" t="s">
        <v>155</v>
      </c>
      <c r="BP491" s="0" t="s">
        <v>155</v>
      </c>
      <c r="BR491" s="0" t="s">
        <v>155</v>
      </c>
      <c r="BS491" s="0" t="s">
        <v>155</v>
      </c>
      <c r="BY491" s="0" t="s">
        <v>144</v>
      </c>
      <c r="CG491" s="0" t="s">
        <v>155</v>
      </c>
      <c r="CH491" s="0" t="s">
        <v>144</v>
      </c>
      <c r="CK491" s="0" t="s">
        <v>155</v>
      </c>
      <c r="CN491" s="0" t="s">
        <v>155</v>
      </c>
      <c r="CO491" s="0" t="s">
        <v>144</v>
      </c>
      <c r="CP491" s="0" t="s">
        <v>155</v>
      </c>
      <c r="CQ491" s="0" t="s">
        <v>144</v>
      </c>
      <c r="CT491" s="0" t="s">
        <v>155</v>
      </c>
      <c r="CV491" s="0" t="s">
        <v>155</v>
      </c>
      <c r="CY491" s="0" t="s">
        <v>155</v>
      </c>
      <c r="CZ491" s="0" t="s">
        <v>144</v>
      </c>
      <c r="DC491" s="0" t="s">
        <v>155</v>
      </c>
      <c r="DF491" s="0" t="s">
        <v>155</v>
      </c>
      <c r="DG491" s="0" t="s">
        <v>144</v>
      </c>
      <c r="DI491" s="0" t="s">
        <v>155</v>
      </c>
      <c r="DJ491" s="0" t="s">
        <v>144</v>
      </c>
      <c r="DL491" s="0" t="s">
        <v>155</v>
      </c>
      <c r="DM491" s="0" t="s">
        <v>144</v>
      </c>
      <c r="DN491" s="0" t="s">
        <v>155</v>
      </c>
      <c r="DR491" s="0" t="s">
        <v>155</v>
      </c>
      <c r="DS491" s="0" t="s">
        <v>144</v>
      </c>
      <c r="DT491" s="0" t="s">
        <v>144</v>
      </c>
      <c r="DU491" s="0" t="s">
        <v>155</v>
      </c>
      <c r="DW491" s="0" t="s">
        <v>144</v>
      </c>
      <c r="DX491" s="0" t="s">
        <v>155</v>
      </c>
      <c r="EA491" s="0" t="s">
        <v>155</v>
      </c>
      <c r="ED491" s="0" t="s">
        <v>144</v>
      </c>
      <c r="EF491" s="0" t="s">
        <v>155</v>
      </c>
    </row>
    <row r="492" customFormat="false" ht="13.8" hidden="false" customHeight="false" outlineLevel="0" collapsed="false">
      <c r="A492" s="0" t="s">
        <v>2591</v>
      </c>
      <c r="B492" s="0" t="n">
        <v>78</v>
      </c>
      <c r="C492" s="0" t="n">
        <v>10084</v>
      </c>
      <c r="D492" s="0" t="s">
        <v>235</v>
      </c>
      <c r="E492" s="0" t="s">
        <v>1311</v>
      </c>
      <c r="F492" s="0" t="str">
        <f aca="false">CONCATENATE(D493," ",LEFT(I493,4),"T=",AW493,"D=",AX493,"R=",AY493,"M=",AZ493,"L=",BA493,"B=",BB493)</f>
        <v>KAYE 1930T=42D=14R=0M=6L=4B=0</v>
      </c>
      <c r="G492" s="0" t="s">
        <v>553</v>
      </c>
      <c r="I492" s="0" t="s">
        <v>2592</v>
      </c>
      <c r="J492" s="0" t="s">
        <v>2593</v>
      </c>
      <c r="K492" s="0" t="s">
        <v>239</v>
      </c>
      <c r="M492" s="0" t="str">
        <f aca="false">RIGHT(N492,LEN(N492)-FIND(" ",N492))</f>
        <v>E MARKET ST</v>
      </c>
      <c r="N492" s="0" t="s">
        <v>2594</v>
      </c>
      <c r="O492" s="0" t="s">
        <v>2595</v>
      </c>
      <c r="P492" s="0" t="s">
        <v>147</v>
      </c>
      <c r="Q492" s="0" t="s">
        <v>148</v>
      </c>
      <c r="R492" s="0" t="n">
        <v>44484</v>
      </c>
      <c r="AD492" s="0" t="s">
        <v>149</v>
      </c>
      <c r="AE492" s="0" t="s">
        <v>150</v>
      </c>
      <c r="AH492" s="0" t="n">
        <v>14</v>
      </c>
      <c r="AI492" s="0" t="n">
        <v>11</v>
      </c>
      <c r="AJ492" s="0" t="s">
        <v>164</v>
      </c>
      <c r="AM492" s="0" t="s">
        <v>165</v>
      </c>
      <c r="AN492" s="0" t="s">
        <v>147</v>
      </c>
      <c r="AO492" s="0" t="s">
        <v>176</v>
      </c>
      <c r="AP492" s="0" t="s">
        <v>177</v>
      </c>
      <c r="AQ492" s="0" t="n">
        <v>9</v>
      </c>
      <c r="AR492" s="0" t="n">
        <v>64</v>
      </c>
      <c r="AS492" s="0" t="n">
        <v>32</v>
      </c>
      <c r="AV492" s="0" t="s">
        <v>154</v>
      </c>
      <c r="AW492" s="0" t="n">
        <f aca="false">COUNTA($BC492:$EG492)</f>
        <v>32</v>
      </c>
      <c r="AX492" s="0" t="n">
        <f aca="false">COUNTIF($BC492:$EG492,"D")</f>
        <v>7</v>
      </c>
      <c r="AY492" s="0" t="n">
        <f aca="false">COUNTIF($BC492:$EG492,"R")</f>
        <v>0</v>
      </c>
      <c r="AZ492" s="0" t="n">
        <f aca="false">IF(CC492="D",1,0)+IF(CL492="D",1,0)+IF(CW492="D",1,0)+IF(DD492="D",1,0)+IF(DJ492="D",1,0)+IF(DO492="D",1,0)+IF(DW492="D",1,0)</f>
        <v>1</v>
      </c>
      <c r="BA492" s="0" t="n">
        <f aca="false">IF(DH492&lt;&gt;"",1,0)+IF(DI492&lt;&gt;"",1,0)+IF(DK492&lt;&gt;"",1,0)+IF(DM492&lt;&gt;"",1,0)+IF(DN492&lt;&gt;"",1,0)+IF(DO492&lt;&gt;"",1,0)+IF(DQ492&lt;&gt;"",1,0)+IF(DR492&lt;&gt;"",1,0)+IF(DT492&lt;&gt;"",1,0)+IF(DU492&lt;&gt;"",1,0)+IF(DV492&lt;&gt;"",1,0)+IF(DW492&lt;&gt;"",1,0)+IF(DX492&lt;&gt;"",1,0)+IF(DZ492&lt;&gt;"",1,0)+IF(EA492&lt;&gt;"",1,0)+IF(EB492&lt;&gt;"",1,0)+IF(EE492&lt;&gt;"",1,0)</f>
        <v>3</v>
      </c>
      <c r="BB492" s="0" t="n">
        <f aca="false">AY492*AX492</f>
        <v>0</v>
      </c>
      <c r="BC492" s="0" t="s">
        <v>155</v>
      </c>
      <c r="BD492" s="0" t="s">
        <v>155</v>
      </c>
      <c r="BE492" s="0" t="s">
        <v>155</v>
      </c>
      <c r="BG492" s="0" t="s">
        <v>155</v>
      </c>
      <c r="BH492" s="0" t="s">
        <v>155</v>
      </c>
      <c r="BI492" s="0" t="s">
        <v>155</v>
      </c>
      <c r="BJ492" s="0" t="s">
        <v>155</v>
      </c>
      <c r="BK492" s="0" t="s">
        <v>155</v>
      </c>
      <c r="BL492" s="0" t="s">
        <v>155</v>
      </c>
      <c r="BP492" s="0" t="s">
        <v>155</v>
      </c>
      <c r="BR492" s="0" t="s">
        <v>155</v>
      </c>
      <c r="BS492" s="0" t="s">
        <v>155</v>
      </c>
      <c r="BV492" s="0" t="s">
        <v>155</v>
      </c>
      <c r="CA492" s="0" t="s">
        <v>155</v>
      </c>
      <c r="CG492" s="0" t="s">
        <v>155</v>
      </c>
      <c r="CH492" s="0" t="s">
        <v>144</v>
      </c>
      <c r="CK492" s="0" t="s">
        <v>155</v>
      </c>
      <c r="CN492" s="0" t="s">
        <v>155</v>
      </c>
      <c r="CP492" s="0" t="s">
        <v>155</v>
      </c>
      <c r="CQ492" s="0" t="s">
        <v>144</v>
      </c>
      <c r="CT492" s="0" t="s">
        <v>155</v>
      </c>
      <c r="CU492" s="0" t="s">
        <v>144</v>
      </c>
      <c r="CV492" s="0" t="s">
        <v>155</v>
      </c>
      <c r="CY492" s="0" t="s">
        <v>155</v>
      </c>
      <c r="CZ492" s="0" t="s">
        <v>144</v>
      </c>
      <c r="DC492" s="0" t="s">
        <v>155</v>
      </c>
      <c r="DG492" s="0" t="s">
        <v>144</v>
      </c>
      <c r="DI492" s="0" t="s">
        <v>155</v>
      </c>
      <c r="DJ492" s="0" t="s">
        <v>144</v>
      </c>
      <c r="DL492" s="0" t="s">
        <v>155</v>
      </c>
      <c r="DM492" s="0" t="s">
        <v>144</v>
      </c>
      <c r="DN492" s="0" t="s">
        <v>155</v>
      </c>
    </row>
    <row r="493" customFormat="false" ht="13.8" hidden="false" customHeight="false" outlineLevel="0" collapsed="false">
      <c r="A493" s="0" t="s">
        <v>2596</v>
      </c>
      <c r="B493" s="0" t="n">
        <v>78</v>
      </c>
      <c r="C493" s="0" t="n">
        <v>16302</v>
      </c>
      <c r="D493" s="0" t="s">
        <v>2597</v>
      </c>
      <c r="E493" s="0" t="s">
        <v>2598</v>
      </c>
      <c r="F493" s="0" t="str">
        <f aca="false">CONCATENATE(D494," ",LEFT(I494,4),"T=",AW494,"D=",AX494,"R=",AY494,"M=",AZ494,"L=",BA494,"B=",BB494)</f>
        <v>MACCIOCCO 1929T=34D=9R=0M=4L=2B=0</v>
      </c>
      <c r="G493" s="0" t="s">
        <v>200</v>
      </c>
      <c r="I493" s="0" t="s">
        <v>2599</v>
      </c>
      <c r="J493" s="0" t="s">
        <v>2600</v>
      </c>
      <c r="K493" s="0" t="s">
        <v>143</v>
      </c>
      <c r="L493" s="0" t="s">
        <v>144</v>
      </c>
      <c r="M493" s="0" t="str">
        <f aca="false">RIGHT(N493,LEN(N493)-FIND(" ",N493))</f>
        <v>CRESCENT DR NE</v>
      </c>
      <c r="N493" s="0" t="s">
        <v>2601</v>
      </c>
      <c r="O493" s="0" t="s">
        <v>2602</v>
      </c>
      <c r="P493" s="0" t="s">
        <v>147</v>
      </c>
      <c r="Q493" s="0" t="s">
        <v>148</v>
      </c>
      <c r="R493" s="0" t="n">
        <v>44483</v>
      </c>
      <c r="AD493" s="0" t="s">
        <v>149</v>
      </c>
      <c r="AE493" s="0" t="s">
        <v>150</v>
      </c>
      <c r="AF493" s="0" t="s">
        <v>151</v>
      </c>
      <c r="AH493" s="0" t="n">
        <v>14</v>
      </c>
      <c r="AI493" s="0" t="n">
        <v>11</v>
      </c>
      <c r="AN493" s="0" t="s">
        <v>147</v>
      </c>
      <c r="AO493" s="0" t="s">
        <v>176</v>
      </c>
      <c r="AP493" s="0" t="s">
        <v>177</v>
      </c>
      <c r="AQ493" s="0" t="n">
        <v>9</v>
      </c>
      <c r="AR493" s="0" t="n">
        <v>64</v>
      </c>
      <c r="AS493" s="0" t="n">
        <v>32</v>
      </c>
      <c r="AV493" s="0" t="s">
        <v>154</v>
      </c>
      <c r="AW493" s="0" t="n">
        <f aca="false">COUNTA($BC493:$EG493)</f>
        <v>42</v>
      </c>
      <c r="AX493" s="0" t="n">
        <f aca="false">COUNTIF($BC493:$EG493,"D")</f>
        <v>14</v>
      </c>
      <c r="AY493" s="0" t="n">
        <f aca="false">COUNTIF($BC493:$EG493,"R")</f>
        <v>0</v>
      </c>
      <c r="AZ493" s="0" t="n">
        <f aca="false">IF(CC493="D",1,0)+IF(CL493="D",1,0)+IF(CW493="D",1,0)+IF(DD493="D",1,0)+IF(DJ493="D",1,0)+IF(DO493="D",1,0)+IF(DW493="D",1,0)</f>
        <v>6</v>
      </c>
      <c r="BA493" s="0" t="n">
        <f aca="false">IF(DH493&lt;&gt;"",1,0)+IF(DI493&lt;&gt;"",1,0)+IF(DK493&lt;&gt;"",1,0)+IF(DM493&lt;&gt;"",1,0)+IF(DN493&lt;&gt;"",1,0)+IF(DO493&lt;&gt;"",1,0)+IF(DQ493&lt;&gt;"",1,0)+IF(DR493&lt;&gt;"",1,0)+IF(DT493&lt;&gt;"",1,0)+IF(DU493&lt;&gt;"",1,0)+IF(DV493&lt;&gt;"",1,0)+IF(DW493&lt;&gt;"",1,0)+IF(DX493&lt;&gt;"",1,0)+IF(DZ493&lt;&gt;"",1,0)+IF(EA493&lt;&gt;"",1,0)+IF(EB493&lt;&gt;"",1,0)+IF(EE493&lt;&gt;"",1,0)</f>
        <v>4</v>
      </c>
      <c r="BB493" s="0" t="n">
        <f aca="false">AY493*AX493</f>
        <v>0</v>
      </c>
      <c r="BC493" s="0" t="s">
        <v>155</v>
      </c>
      <c r="BD493" s="0" t="s">
        <v>155</v>
      </c>
      <c r="BE493" s="0" t="s">
        <v>155</v>
      </c>
      <c r="BF493" s="0" t="s">
        <v>155</v>
      </c>
      <c r="BG493" s="0" t="s">
        <v>155</v>
      </c>
      <c r="BH493" s="0" t="s">
        <v>155</v>
      </c>
      <c r="BI493" s="0" t="s">
        <v>155</v>
      </c>
      <c r="BJ493" s="0" t="s">
        <v>155</v>
      </c>
      <c r="BK493" s="0" t="s">
        <v>155</v>
      </c>
      <c r="BL493" s="0" t="s">
        <v>155</v>
      </c>
      <c r="BP493" s="0" t="s">
        <v>155</v>
      </c>
      <c r="BR493" s="0" t="s">
        <v>155</v>
      </c>
      <c r="BS493" s="0" t="s">
        <v>155</v>
      </c>
      <c r="BV493" s="0" t="s">
        <v>155</v>
      </c>
      <c r="BY493" s="0" t="s">
        <v>144</v>
      </c>
      <c r="CA493" s="0" t="s">
        <v>155</v>
      </c>
      <c r="CC493" s="0" t="s">
        <v>144</v>
      </c>
      <c r="CG493" s="0" t="s">
        <v>155</v>
      </c>
      <c r="CH493" s="0" t="s">
        <v>144</v>
      </c>
      <c r="CK493" s="0" t="s">
        <v>155</v>
      </c>
      <c r="CL493" s="0" t="s">
        <v>144</v>
      </c>
      <c r="CN493" s="0" t="s">
        <v>155</v>
      </c>
      <c r="CO493" s="0" t="s">
        <v>144</v>
      </c>
      <c r="CP493" s="0" t="s">
        <v>155</v>
      </c>
      <c r="CT493" s="0" t="s">
        <v>155</v>
      </c>
      <c r="CU493" s="0" t="s">
        <v>144</v>
      </c>
      <c r="CV493" s="0" t="s">
        <v>155</v>
      </c>
      <c r="CW493" s="0" t="s">
        <v>144</v>
      </c>
      <c r="CY493" s="0" t="s">
        <v>155</v>
      </c>
      <c r="CZ493" s="0" t="s">
        <v>144</v>
      </c>
      <c r="DC493" s="0" t="s">
        <v>155</v>
      </c>
      <c r="DD493" s="0" t="s">
        <v>144</v>
      </c>
      <c r="DG493" s="0" t="s">
        <v>144</v>
      </c>
      <c r="DI493" s="0" t="s">
        <v>155</v>
      </c>
      <c r="DJ493" s="0" t="s">
        <v>144</v>
      </c>
      <c r="DL493" s="0" t="s">
        <v>155</v>
      </c>
      <c r="DN493" s="0" t="s">
        <v>155</v>
      </c>
      <c r="DS493" s="0" t="s">
        <v>144</v>
      </c>
      <c r="DU493" s="0" t="s">
        <v>155</v>
      </c>
      <c r="DW493" s="0" t="s">
        <v>144</v>
      </c>
      <c r="ED493" s="0" t="s">
        <v>144</v>
      </c>
      <c r="EF493" s="0" t="s">
        <v>155</v>
      </c>
    </row>
    <row r="494" customFormat="false" ht="13.8" hidden="false" customHeight="false" outlineLevel="0" collapsed="false">
      <c r="A494" s="0" t="s">
        <v>2603</v>
      </c>
      <c r="B494" s="0" t="n">
        <v>78</v>
      </c>
      <c r="C494" s="0" t="n">
        <v>6553</v>
      </c>
      <c r="D494" s="0" t="s">
        <v>2604</v>
      </c>
      <c r="E494" s="0" t="s">
        <v>2605</v>
      </c>
      <c r="F494" s="0" t="str">
        <f aca="false">CONCATENATE(D495," ",LEFT(I495,4),"T=",AW495,"D=",AX495,"R=",AY495,"M=",AZ495,"L=",BA495,"B=",BB495)</f>
        <v>BALDWIN AMORGANOS 1967T=35D=11R=0M=3L=6B=0</v>
      </c>
      <c r="G494" s="0" t="s">
        <v>200</v>
      </c>
      <c r="I494" s="0" t="s">
        <v>2606</v>
      </c>
      <c r="J494" s="0" t="s">
        <v>1502</v>
      </c>
      <c r="K494" s="0" t="s">
        <v>239</v>
      </c>
      <c r="M494" s="0" t="str">
        <f aca="false">RIGHT(N494,LEN(N494)-FIND(" ",N494))</f>
        <v>ELM RD NE</v>
      </c>
      <c r="N494" s="0" t="s">
        <v>758</v>
      </c>
      <c r="P494" s="0" t="s">
        <v>147</v>
      </c>
      <c r="Q494" s="0" t="s">
        <v>148</v>
      </c>
      <c r="R494" s="0" t="n">
        <v>44483</v>
      </c>
      <c r="AD494" s="0" t="s">
        <v>149</v>
      </c>
      <c r="AE494" s="0" t="s">
        <v>150</v>
      </c>
      <c r="AH494" s="0" t="n">
        <v>14</v>
      </c>
      <c r="AI494" s="0" t="n">
        <v>11</v>
      </c>
      <c r="AJ494" s="0" t="s">
        <v>164</v>
      </c>
      <c r="AM494" s="0" t="s">
        <v>165</v>
      </c>
      <c r="AN494" s="0" t="s">
        <v>147</v>
      </c>
      <c r="AO494" s="0" t="s">
        <v>166</v>
      </c>
      <c r="AP494" s="0" t="s">
        <v>167</v>
      </c>
      <c r="AQ494" s="0" t="n">
        <v>9</v>
      </c>
      <c r="AR494" s="0" t="n">
        <v>64</v>
      </c>
      <c r="AS494" s="0" t="n">
        <v>32</v>
      </c>
      <c r="AV494" s="0" t="s">
        <v>154</v>
      </c>
      <c r="AW494" s="0" t="n">
        <f aca="false">COUNTA($BC494:$EG494)</f>
        <v>34</v>
      </c>
      <c r="AX494" s="0" t="n">
        <f aca="false">COUNTIF($BC494:$EG494,"D")</f>
        <v>9</v>
      </c>
      <c r="AY494" s="0" t="n">
        <f aca="false">COUNTIF($BC494:$EG494,"R")</f>
        <v>0</v>
      </c>
      <c r="AZ494" s="0" t="n">
        <f aca="false">IF(CC494="D",1,0)+IF(CL494="D",1,0)+IF(CW494="D",1,0)+IF(DD494="D",1,0)+IF(DJ494="D",1,0)+IF(DO494="D",1,0)+IF(DW494="D",1,0)</f>
        <v>4</v>
      </c>
      <c r="BA494" s="0" t="n">
        <f aca="false">IF(DH494&lt;&gt;"",1,0)+IF(DI494&lt;&gt;"",1,0)+IF(DK494&lt;&gt;"",1,0)+IF(DM494&lt;&gt;"",1,0)+IF(DN494&lt;&gt;"",1,0)+IF(DO494&lt;&gt;"",1,0)+IF(DQ494&lt;&gt;"",1,0)+IF(DR494&lt;&gt;"",1,0)+IF(DT494&lt;&gt;"",1,0)+IF(DU494&lt;&gt;"",1,0)+IF(DV494&lt;&gt;"",1,0)+IF(DW494&lt;&gt;"",1,0)+IF(DX494&lt;&gt;"",1,0)+IF(DZ494&lt;&gt;"",1,0)+IF(EA494&lt;&gt;"",1,0)+IF(EB494&lt;&gt;"",1,0)+IF(EE494&lt;&gt;"",1,0)</f>
        <v>2</v>
      </c>
      <c r="BB494" s="0" t="n">
        <f aca="false">AY494*AX494</f>
        <v>0</v>
      </c>
      <c r="BC494" s="0" t="s">
        <v>155</v>
      </c>
      <c r="BD494" s="0" t="s">
        <v>155</v>
      </c>
      <c r="BE494" s="0" t="s">
        <v>155</v>
      </c>
      <c r="BF494" s="0" t="s">
        <v>155</v>
      </c>
      <c r="BG494" s="0" t="s">
        <v>155</v>
      </c>
      <c r="BH494" s="0" t="s">
        <v>155</v>
      </c>
      <c r="BI494" s="0" t="s">
        <v>155</v>
      </c>
      <c r="BJ494" s="0" t="s">
        <v>155</v>
      </c>
      <c r="BK494" s="0" t="s">
        <v>155</v>
      </c>
      <c r="BL494" s="0" t="s">
        <v>155</v>
      </c>
      <c r="BP494" s="0" t="s">
        <v>155</v>
      </c>
      <c r="BR494" s="0" t="s">
        <v>155</v>
      </c>
      <c r="BS494" s="0" t="s">
        <v>155</v>
      </c>
      <c r="BV494" s="0" t="s">
        <v>155</v>
      </c>
      <c r="BY494" s="0" t="s">
        <v>144</v>
      </c>
      <c r="CA494" s="0" t="s">
        <v>155</v>
      </c>
      <c r="CC494" s="0" t="s">
        <v>144</v>
      </c>
      <c r="CG494" s="0" t="s">
        <v>155</v>
      </c>
      <c r="CH494" s="0" t="s">
        <v>144</v>
      </c>
      <c r="CK494" s="0" t="s">
        <v>155</v>
      </c>
      <c r="CL494" s="0" t="s">
        <v>144</v>
      </c>
      <c r="CN494" s="0" t="s">
        <v>155</v>
      </c>
      <c r="CO494" s="0" t="s">
        <v>144</v>
      </c>
      <c r="CP494" s="0" t="s">
        <v>155</v>
      </c>
      <c r="CQ494" s="0" t="s">
        <v>144</v>
      </c>
      <c r="CV494" s="0" t="s">
        <v>155</v>
      </c>
      <c r="CW494" s="0" t="s">
        <v>144</v>
      </c>
      <c r="CY494" s="0" t="s">
        <v>155</v>
      </c>
      <c r="DC494" s="0" t="s">
        <v>155</v>
      </c>
      <c r="DG494" s="0" t="s">
        <v>144</v>
      </c>
      <c r="DI494" s="0" t="s">
        <v>155</v>
      </c>
      <c r="DJ494" s="0" t="s">
        <v>144</v>
      </c>
      <c r="DL494" s="0" t="s">
        <v>155</v>
      </c>
      <c r="DN494" s="0" t="s">
        <v>155</v>
      </c>
    </row>
    <row r="495" customFormat="false" ht="13.8" hidden="false" customHeight="false" outlineLevel="0" collapsed="false">
      <c r="A495" s="0" t="s">
        <v>2607</v>
      </c>
      <c r="B495" s="0" t="n">
        <v>78</v>
      </c>
      <c r="C495" s="0" t="n">
        <v>200344</v>
      </c>
      <c r="D495" s="0" t="s">
        <v>2608</v>
      </c>
      <c r="E495" s="0" t="s">
        <v>2609</v>
      </c>
      <c r="F495" s="0" t="str">
        <f aca="false">CONCATENATE(D496," ",LEFT(I496,4),"T=",AW496,"D=",AX496,"R=",AY496,"M=",AZ496,"L=",BA496,"B=",BB496)</f>
        <v>ACHLADIS 1983T=29D=8R=1M=1L=8B=8</v>
      </c>
      <c r="G495" s="0" t="s">
        <v>159</v>
      </c>
      <c r="I495" s="0" t="s">
        <v>2610</v>
      </c>
      <c r="J495" s="0" t="s">
        <v>2611</v>
      </c>
      <c r="K495" s="0" t="s">
        <v>143</v>
      </c>
      <c r="L495" s="0" t="s">
        <v>144</v>
      </c>
      <c r="M495" s="0" t="str">
        <f aca="false">RIGHT(N495,LEN(N495)-FIND(" ",N495))</f>
        <v>MILLIKIN PL NE</v>
      </c>
      <c r="N495" s="0" t="s">
        <v>1507</v>
      </c>
      <c r="P495" s="0" t="s">
        <v>147</v>
      </c>
      <c r="Q495" s="0" t="s">
        <v>148</v>
      </c>
      <c r="R495" s="0" t="n">
        <v>44483</v>
      </c>
      <c r="AD495" s="0" t="s">
        <v>149</v>
      </c>
      <c r="AE495" s="0" t="s">
        <v>150</v>
      </c>
      <c r="AH495" s="0" t="n">
        <v>14</v>
      </c>
      <c r="AI495" s="0" t="n">
        <v>11</v>
      </c>
      <c r="AJ495" s="0" t="s">
        <v>164</v>
      </c>
      <c r="AM495" s="0" t="s">
        <v>165</v>
      </c>
      <c r="AN495" s="0" t="s">
        <v>147</v>
      </c>
      <c r="AO495" s="0" t="s">
        <v>166</v>
      </c>
      <c r="AP495" s="0" t="s">
        <v>167</v>
      </c>
      <c r="AQ495" s="0" t="n">
        <v>9</v>
      </c>
      <c r="AR495" s="0" t="n">
        <v>64</v>
      </c>
      <c r="AS495" s="0" t="n">
        <v>32</v>
      </c>
      <c r="AV495" s="0" t="s">
        <v>154</v>
      </c>
      <c r="AW495" s="0" t="n">
        <f aca="false">COUNTA($BC495:$EG495)</f>
        <v>35</v>
      </c>
      <c r="AX495" s="0" t="n">
        <f aca="false">COUNTIF($BC495:$EG495,"D")</f>
        <v>11</v>
      </c>
      <c r="AY495" s="0" t="n">
        <f aca="false">COUNTIF($BC495:$EG495,"R")</f>
        <v>0</v>
      </c>
      <c r="AZ495" s="0" t="n">
        <f aca="false">IF(CC495="D",1,0)+IF(CL495="D",1,0)+IF(CW495="D",1,0)+IF(DD495="D",1,0)+IF(DJ495="D",1,0)+IF(DO495="D",1,0)+IF(DW495="D",1,0)</f>
        <v>3</v>
      </c>
      <c r="BA495" s="0" t="n">
        <f aca="false">IF(DH495&lt;&gt;"",1,0)+IF(DI495&lt;&gt;"",1,0)+IF(DK495&lt;&gt;"",1,0)+IF(DM495&lt;&gt;"",1,0)+IF(DN495&lt;&gt;"",1,0)+IF(DO495&lt;&gt;"",1,0)+IF(DQ495&lt;&gt;"",1,0)+IF(DR495&lt;&gt;"",1,0)+IF(DT495&lt;&gt;"",1,0)+IF(DU495&lt;&gt;"",1,0)+IF(DV495&lt;&gt;"",1,0)+IF(DW495&lt;&gt;"",1,0)+IF(DX495&lt;&gt;"",1,0)+IF(DZ495&lt;&gt;"",1,0)+IF(EA495&lt;&gt;"",1,0)+IF(EB495&lt;&gt;"",1,0)+IF(EE495&lt;&gt;"",1,0)</f>
        <v>6</v>
      </c>
      <c r="BB495" s="0" t="n">
        <f aca="false">AY495*AX495</f>
        <v>0</v>
      </c>
      <c r="BD495" s="0" t="s">
        <v>155</v>
      </c>
      <c r="BK495" s="0" t="s">
        <v>155</v>
      </c>
      <c r="BL495" s="0" t="s">
        <v>155</v>
      </c>
      <c r="BP495" s="0" t="s">
        <v>155</v>
      </c>
      <c r="BR495" s="0" t="s">
        <v>155</v>
      </c>
      <c r="BS495" s="0" t="s">
        <v>155</v>
      </c>
      <c r="BY495" s="0" t="s">
        <v>144</v>
      </c>
      <c r="CA495" s="0" t="s">
        <v>155</v>
      </c>
      <c r="CG495" s="0" t="s">
        <v>155</v>
      </c>
      <c r="CK495" s="0" t="s">
        <v>155</v>
      </c>
      <c r="CL495" s="0" t="s">
        <v>144</v>
      </c>
      <c r="CN495" s="0" t="s">
        <v>155</v>
      </c>
      <c r="CO495" s="0" t="s">
        <v>144</v>
      </c>
      <c r="CP495" s="0" t="s">
        <v>155</v>
      </c>
      <c r="CQ495" s="0" t="s">
        <v>144</v>
      </c>
      <c r="CT495" s="0" t="s">
        <v>155</v>
      </c>
      <c r="CU495" s="0" t="s">
        <v>144</v>
      </c>
      <c r="CV495" s="0" t="s">
        <v>155</v>
      </c>
      <c r="CW495" s="0" t="s">
        <v>144</v>
      </c>
      <c r="CY495" s="0" t="s">
        <v>155</v>
      </c>
      <c r="CZ495" s="0" t="s">
        <v>144</v>
      </c>
      <c r="DC495" s="0" t="s">
        <v>155</v>
      </c>
      <c r="DF495" s="0" t="s">
        <v>155</v>
      </c>
      <c r="DG495" s="0" t="s">
        <v>144</v>
      </c>
      <c r="DI495" s="0" t="s">
        <v>155</v>
      </c>
      <c r="DJ495" s="0" t="s">
        <v>144</v>
      </c>
      <c r="DL495" s="0" t="s">
        <v>155</v>
      </c>
      <c r="DN495" s="0" t="s">
        <v>155</v>
      </c>
      <c r="DR495" s="0" t="s">
        <v>155</v>
      </c>
      <c r="DS495" s="0" t="s">
        <v>144</v>
      </c>
      <c r="DU495" s="0" t="s">
        <v>155</v>
      </c>
      <c r="DX495" s="0" t="s">
        <v>155</v>
      </c>
      <c r="EA495" s="0" t="s">
        <v>155</v>
      </c>
      <c r="ED495" s="0" t="s">
        <v>144</v>
      </c>
      <c r="EF495" s="0" t="s">
        <v>155</v>
      </c>
    </row>
    <row r="496" customFormat="false" ht="13.8" hidden="false" customHeight="false" outlineLevel="0" collapsed="false">
      <c r="A496" s="0" t="s">
        <v>2612</v>
      </c>
      <c r="B496" s="0" t="n">
        <v>78</v>
      </c>
      <c r="C496" s="0" t="n">
        <v>320792</v>
      </c>
      <c r="D496" s="0" t="s">
        <v>2613</v>
      </c>
      <c r="E496" s="0" t="s">
        <v>2025</v>
      </c>
      <c r="F496" s="0" t="str">
        <f aca="false">CONCATENATE(D497," ",LEFT(I497,4),"T=",AW497,"D=",AX497,"R=",AY497,"M=",AZ497,"L=",BA497,"B=",BB497)</f>
        <v>EDWARDS 1948T=32D=7R=1M=4L=5B=7</v>
      </c>
      <c r="I496" s="0" t="s">
        <v>2614</v>
      </c>
      <c r="J496" s="0" t="s">
        <v>2615</v>
      </c>
      <c r="K496" s="0" t="s">
        <v>143</v>
      </c>
      <c r="L496" s="0" t="s">
        <v>174</v>
      </c>
      <c r="M496" s="0" t="str">
        <f aca="false">RIGHT(N496,LEN(N496)-FIND(" ",N496))</f>
        <v>WILLARD AVE NE</v>
      </c>
      <c r="N496" s="0" t="s">
        <v>2616</v>
      </c>
      <c r="P496" s="0" t="s">
        <v>147</v>
      </c>
      <c r="Q496" s="0" t="s">
        <v>148</v>
      </c>
      <c r="R496" s="0" t="n">
        <v>44483</v>
      </c>
      <c r="AD496" s="0" t="s">
        <v>149</v>
      </c>
      <c r="AE496" s="0" t="s">
        <v>150</v>
      </c>
      <c r="AF496" s="0" t="s">
        <v>151</v>
      </c>
      <c r="AH496" s="0" t="n">
        <v>14</v>
      </c>
      <c r="AI496" s="0" t="n">
        <v>11</v>
      </c>
      <c r="AN496" s="0" t="s">
        <v>147</v>
      </c>
      <c r="AO496" s="0" t="s">
        <v>176</v>
      </c>
      <c r="AP496" s="0" t="s">
        <v>177</v>
      </c>
      <c r="AQ496" s="0" t="n">
        <v>9</v>
      </c>
      <c r="AR496" s="0" t="n">
        <v>64</v>
      </c>
      <c r="AS496" s="0" t="n">
        <v>32</v>
      </c>
      <c r="AV496" s="0" t="s">
        <v>154</v>
      </c>
      <c r="AW496" s="0" t="n">
        <f aca="false">COUNTA($BC496:$EG496)</f>
        <v>29</v>
      </c>
      <c r="AX496" s="0" t="n">
        <f aca="false">COUNTIF($BC496:$EG496,"D")</f>
        <v>8</v>
      </c>
      <c r="AY496" s="0" t="n">
        <f aca="false">COUNTIF($BC496:$EG496,"R")</f>
        <v>1</v>
      </c>
      <c r="AZ496" s="0" t="n">
        <f aca="false">IF(CC496="D",1,0)+IF(CL496="D",1,0)+IF(CW496="D",1,0)+IF(DD496="D",1,0)+IF(DJ496="D",1,0)+IF(DO496="D",1,0)+IF(DW496="D",1,0)</f>
        <v>1</v>
      </c>
      <c r="BA496" s="0" t="n">
        <f aca="false">IF(DH496&lt;&gt;"",1,0)+IF(DI496&lt;&gt;"",1,0)+IF(DK496&lt;&gt;"",1,0)+IF(DM496&lt;&gt;"",1,0)+IF(DN496&lt;&gt;"",1,0)+IF(DO496&lt;&gt;"",1,0)+IF(DQ496&lt;&gt;"",1,0)+IF(DR496&lt;&gt;"",1,0)+IF(DT496&lt;&gt;"",1,0)+IF(DU496&lt;&gt;"",1,0)+IF(DV496&lt;&gt;"",1,0)+IF(DW496&lt;&gt;"",1,0)+IF(DX496&lt;&gt;"",1,0)+IF(DZ496&lt;&gt;"",1,0)+IF(EA496&lt;&gt;"",1,0)+IF(EB496&lt;&gt;"",1,0)+IF(EE496&lt;&gt;"",1,0)</f>
        <v>8</v>
      </c>
      <c r="BB496" s="0" t="n">
        <f aca="false">AY496*AX496</f>
        <v>8</v>
      </c>
      <c r="BL496" s="0" t="s">
        <v>155</v>
      </c>
      <c r="BS496" s="0" t="s">
        <v>155</v>
      </c>
      <c r="BY496" s="0" t="s">
        <v>144</v>
      </c>
      <c r="CA496" s="0" t="s">
        <v>155</v>
      </c>
      <c r="CG496" s="0" t="s">
        <v>155</v>
      </c>
      <c r="CH496" s="0" t="s">
        <v>144</v>
      </c>
      <c r="CK496" s="0" t="s">
        <v>155</v>
      </c>
      <c r="CN496" s="0" t="s">
        <v>155</v>
      </c>
      <c r="CO496" s="0" t="s">
        <v>144</v>
      </c>
      <c r="CP496" s="0" t="s">
        <v>155</v>
      </c>
      <c r="CT496" s="0" t="s">
        <v>155</v>
      </c>
      <c r="CU496" s="0" t="s">
        <v>144</v>
      </c>
      <c r="CV496" s="0" t="s">
        <v>155</v>
      </c>
      <c r="CY496" s="0" t="s">
        <v>155</v>
      </c>
      <c r="CZ496" s="0" t="s">
        <v>144</v>
      </c>
      <c r="DC496" s="0" t="s">
        <v>155</v>
      </c>
      <c r="DG496" s="0" t="s">
        <v>144</v>
      </c>
      <c r="DI496" s="0" t="s">
        <v>155</v>
      </c>
      <c r="DJ496" s="0" t="s">
        <v>144</v>
      </c>
      <c r="DL496" s="0" t="s">
        <v>155</v>
      </c>
      <c r="DM496" s="0" t="s">
        <v>144</v>
      </c>
      <c r="DN496" s="0" t="s">
        <v>155</v>
      </c>
      <c r="DR496" s="0" t="s">
        <v>155</v>
      </c>
      <c r="DS496" s="0" t="s">
        <v>174</v>
      </c>
      <c r="DU496" s="0" t="s">
        <v>155</v>
      </c>
      <c r="DW496" s="0" t="s">
        <v>155</v>
      </c>
      <c r="DX496" s="0" t="s">
        <v>155</v>
      </c>
      <c r="EA496" s="0" t="s">
        <v>155</v>
      </c>
      <c r="EF496" s="0" t="s">
        <v>155</v>
      </c>
    </row>
    <row r="497" customFormat="false" ht="13.8" hidden="false" customHeight="false" outlineLevel="0" collapsed="false">
      <c r="A497" s="0" t="s">
        <v>2617</v>
      </c>
      <c r="B497" s="0" t="n">
        <v>78</v>
      </c>
      <c r="C497" s="0" t="n">
        <v>438717</v>
      </c>
      <c r="D497" s="0" t="s">
        <v>2618</v>
      </c>
      <c r="E497" s="0" t="s">
        <v>813</v>
      </c>
      <c r="F497" s="0" t="str">
        <f aca="false">CONCATENATE(D498," ",LEFT(I498,4),"T=",AW498,"D=",AX498,"R=",AY498,"M=",AZ498,"L=",BA498,"B=",BB498)</f>
        <v>JOHNSON 1950T=36D=10R=0M=1L=8B=0</v>
      </c>
      <c r="G497" s="0" t="s">
        <v>200</v>
      </c>
      <c r="I497" s="0" t="s">
        <v>2619</v>
      </c>
      <c r="J497" s="0" t="s">
        <v>2620</v>
      </c>
      <c r="K497" s="0" t="s">
        <v>143</v>
      </c>
      <c r="L497" s="0" t="s">
        <v>144</v>
      </c>
      <c r="M497" s="0" t="str">
        <f aca="false">RIGHT(N497,LEN(N497)-FIND(" ",N497))</f>
        <v>FAIRMOUNT AVE NE</v>
      </c>
      <c r="N497" s="0" t="s">
        <v>2621</v>
      </c>
      <c r="P497" s="0" t="s">
        <v>147</v>
      </c>
      <c r="Q497" s="0" t="s">
        <v>148</v>
      </c>
      <c r="R497" s="0" t="n">
        <v>44483</v>
      </c>
      <c r="AD497" s="0" t="s">
        <v>149</v>
      </c>
      <c r="AE497" s="0" t="s">
        <v>150</v>
      </c>
      <c r="AF497" s="0" t="s">
        <v>151</v>
      </c>
      <c r="AH497" s="0" t="n">
        <v>14</v>
      </c>
      <c r="AI497" s="0" t="n">
        <v>11</v>
      </c>
      <c r="AN497" s="0" t="s">
        <v>147</v>
      </c>
      <c r="AO497" s="0" t="s">
        <v>261</v>
      </c>
      <c r="AP497" s="0" t="s">
        <v>262</v>
      </c>
      <c r="AQ497" s="0" t="n">
        <v>9</v>
      </c>
      <c r="AR497" s="0" t="n">
        <v>64</v>
      </c>
      <c r="AS497" s="0" t="n">
        <v>32</v>
      </c>
      <c r="AV497" s="0" t="s">
        <v>154</v>
      </c>
      <c r="AW497" s="0" t="n">
        <f aca="false">COUNTA($BC497:$EG497)</f>
        <v>32</v>
      </c>
      <c r="AX497" s="0" t="n">
        <f aca="false">COUNTIF($BC497:$EG497,"D")</f>
        <v>7</v>
      </c>
      <c r="AY497" s="0" t="n">
        <f aca="false">COUNTIF($BC497:$EG497,"R")</f>
        <v>1</v>
      </c>
      <c r="AZ497" s="0" t="n">
        <f aca="false">IF(CC497="D",1,0)+IF(CL497="D",1,0)+IF(CW497="D",1,0)+IF(DD497="D",1,0)+IF(DJ497="D",1,0)+IF(DO497="D",1,0)+IF(DW497="D",1,0)</f>
        <v>4</v>
      </c>
      <c r="BA497" s="0" t="n">
        <f aca="false">IF(DH497&lt;&gt;"",1,0)+IF(DI497&lt;&gt;"",1,0)+IF(DK497&lt;&gt;"",1,0)+IF(DM497&lt;&gt;"",1,0)+IF(DN497&lt;&gt;"",1,0)+IF(DO497&lt;&gt;"",1,0)+IF(DQ497&lt;&gt;"",1,0)+IF(DR497&lt;&gt;"",1,0)+IF(DT497&lt;&gt;"",1,0)+IF(DU497&lt;&gt;"",1,0)+IF(DV497&lt;&gt;"",1,0)+IF(DW497&lt;&gt;"",1,0)+IF(DX497&lt;&gt;"",1,0)+IF(DZ497&lt;&gt;"",1,0)+IF(EA497&lt;&gt;"",1,0)+IF(EB497&lt;&gt;"",1,0)+IF(EE497&lt;&gt;"",1,0)</f>
        <v>5</v>
      </c>
      <c r="BB497" s="0" t="n">
        <f aca="false">AY497*AX497</f>
        <v>7</v>
      </c>
      <c r="BC497" s="0" t="s">
        <v>155</v>
      </c>
      <c r="BD497" s="0" t="s">
        <v>155</v>
      </c>
      <c r="BE497" s="0" t="s">
        <v>155</v>
      </c>
      <c r="BF497" s="0" t="s">
        <v>155</v>
      </c>
      <c r="BG497" s="0" t="s">
        <v>155</v>
      </c>
      <c r="BH497" s="0" t="s">
        <v>155</v>
      </c>
      <c r="BI497" s="0" t="s">
        <v>155</v>
      </c>
      <c r="BJ497" s="0" t="s">
        <v>155</v>
      </c>
      <c r="BK497" s="0" t="s">
        <v>155</v>
      </c>
      <c r="BL497" s="0" t="s">
        <v>155</v>
      </c>
      <c r="BP497" s="0" t="s">
        <v>155</v>
      </c>
      <c r="BR497" s="0" t="s">
        <v>155</v>
      </c>
      <c r="BS497" s="0" t="s">
        <v>155</v>
      </c>
      <c r="BV497" s="0" t="s">
        <v>155</v>
      </c>
      <c r="CA497" s="0" t="s">
        <v>155</v>
      </c>
      <c r="CC497" s="0" t="s">
        <v>144</v>
      </c>
      <c r="CG497" s="0" t="s">
        <v>155</v>
      </c>
      <c r="CK497" s="0" t="s">
        <v>155</v>
      </c>
      <c r="CL497" s="0" t="s">
        <v>144</v>
      </c>
      <c r="CN497" s="0" t="s">
        <v>155</v>
      </c>
      <c r="CO497" s="0" t="s">
        <v>174</v>
      </c>
      <c r="CP497" s="0" t="s">
        <v>155</v>
      </c>
      <c r="CQ497" s="0" t="s">
        <v>144</v>
      </c>
      <c r="DJ497" s="0" t="s">
        <v>144</v>
      </c>
      <c r="DL497" s="0" t="s">
        <v>155</v>
      </c>
      <c r="DM497" s="0" t="s">
        <v>144</v>
      </c>
      <c r="DN497" s="0" t="s">
        <v>155</v>
      </c>
      <c r="DU497" s="0" t="s">
        <v>155</v>
      </c>
      <c r="DW497" s="0" t="s">
        <v>144</v>
      </c>
      <c r="EA497" s="0" t="s">
        <v>155</v>
      </c>
      <c r="ED497" s="0" t="s">
        <v>144</v>
      </c>
      <c r="EF497" s="0" t="s">
        <v>155</v>
      </c>
    </row>
    <row r="498" customFormat="false" ht="13.8" hidden="false" customHeight="false" outlineLevel="0" collapsed="false">
      <c r="A498" s="0" t="s">
        <v>2622</v>
      </c>
      <c r="B498" s="0" t="n">
        <v>78</v>
      </c>
      <c r="C498" s="0" t="n">
        <v>85471</v>
      </c>
      <c r="D498" s="0" t="s">
        <v>2623</v>
      </c>
      <c r="E498" s="0" t="s">
        <v>2095</v>
      </c>
      <c r="F498" s="0" t="str">
        <f aca="false">CONCATENATE(D499," ",LEFT(I499,4),"T=",AW499,"D=",AX499,"R=",AY499,"M=",AZ499,"L=",BA499,"B=",BB499)</f>
        <v>ROBINSON 1926T=41D=11R=0M=1L=9B=0</v>
      </c>
      <c r="G498" s="0" t="s">
        <v>257</v>
      </c>
      <c r="I498" s="0" t="s">
        <v>2624</v>
      </c>
      <c r="J498" s="0" t="s">
        <v>2625</v>
      </c>
      <c r="K498" s="0" t="s">
        <v>143</v>
      </c>
      <c r="L498" s="0" t="s">
        <v>144</v>
      </c>
      <c r="M498" s="0" t="str">
        <f aca="false">RIGHT(N498,LEN(N498)-FIND(" ",N498))</f>
        <v>BIRCH RUN DR NE</v>
      </c>
      <c r="N498" s="0" t="s">
        <v>2626</v>
      </c>
      <c r="P498" s="0" t="s">
        <v>147</v>
      </c>
      <c r="Q498" s="0" t="s">
        <v>148</v>
      </c>
      <c r="R498" s="0" t="n">
        <v>44483</v>
      </c>
      <c r="AD498" s="0" t="s">
        <v>149</v>
      </c>
      <c r="AE498" s="0" t="s">
        <v>150</v>
      </c>
      <c r="AH498" s="0" t="n">
        <v>14</v>
      </c>
      <c r="AI498" s="0" t="n">
        <v>11</v>
      </c>
      <c r="AJ498" s="0" t="s">
        <v>164</v>
      </c>
      <c r="AM498" s="0" t="s">
        <v>165</v>
      </c>
      <c r="AN498" s="0" t="s">
        <v>147</v>
      </c>
      <c r="AO498" s="0" t="s">
        <v>166</v>
      </c>
      <c r="AP498" s="0" t="s">
        <v>167</v>
      </c>
      <c r="AQ498" s="0" t="n">
        <v>9</v>
      </c>
      <c r="AR498" s="0" t="n">
        <v>64</v>
      </c>
      <c r="AS498" s="0" t="n">
        <v>32</v>
      </c>
      <c r="AV498" s="0" t="s">
        <v>154</v>
      </c>
      <c r="AW498" s="0" t="n">
        <f aca="false">COUNTA($BC498:$EG498)</f>
        <v>36</v>
      </c>
      <c r="AX498" s="0" t="n">
        <f aca="false">COUNTIF($BC498:$EG498,"D")</f>
        <v>10</v>
      </c>
      <c r="AY498" s="0" t="n">
        <f aca="false">COUNTIF($BC498:$EG498,"R")</f>
        <v>0</v>
      </c>
      <c r="AZ498" s="0" t="n">
        <f aca="false">IF(CC498="D",1,0)+IF(CL498="D",1,0)+IF(CW498="D",1,0)+IF(DD498="D",1,0)+IF(DJ498="D",1,0)+IF(DO498="D",1,0)+IF(DW498="D",1,0)</f>
        <v>1</v>
      </c>
      <c r="BA498" s="0" t="n">
        <f aca="false">IF(DH498&lt;&gt;"",1,0)+IF(DI498&lt;&gt;"",1,0)+IF(DK498&lt;&gt;"",1,0)+IF(DM498&lt;&gt;"",1,0)+IF(DN498&lt;&gt;"",1,0)+IF(DO498&lt;&gt;"",1,0)+IF(DQ498&lt;&gt;"",1,0)+IF(DR498&lt;&gt;"",1,0)+IF(DT498&lt;&gt;"",1,0)+IF(DU498&lt;&gt;"",1,0)+IF(DV498&lt;&gt;"",1,0)+IF(DW498&lt;&gt;"",1,0)+IF(DX498&lt;&gt;"",1,0)+IF(DZ498&lt;&gt;"",1,0)+IF(EA498&lt;&gt;"",1,0)+IF(EB498&lt;&gt;"",1,0)+IF(EE498&lt;&gt;"",1,0)</f>
        <v>8</v>
      </c>
      <c r="BB498" s="0" t="n">
        <f aca="false">AY498*AX498</f>
        <v>0</v>
      </c>
      <c r="BC498" s="0" t="s">
        <v>155</v>
      </c>
      <c r="BD498" s="0" t="s">
        <v>155</v>
      </c>
      <c r="BF498" s="0" t="s">
        <v>155</v>
      </c>
      <c r="BH498" s="0" t="s">
        <v>155</v>
      </c>
      <c r="BK498" s="0" t="s">
        <v>155</v>
      </c>
      <c r="BL498" s="0" t="s">
        <v>155</v>
      </c>
      <c r="BP498" s="0" t="s">
        <v>155</v>
      </c>
      <c r="BR498" s="0" t="s">
        <v>155</v>
      </c>
      <c r="BS498" s="0" t="s">
        <v>155</v>
      </c>
      <c r="BY498" s="0" t="s">
        <v>144</v>
      </c>
      <c r="CA498" s="0" t="s">
        <v>155</v>
      </c>
      <c r="CG498" s="0" t="s">
        <v>155</v>
      </c>
      <c r="CK498" s="0" t="s">
        <v>155</v>
      </c>
      <c r="CN498" s="0" t="s">
        <v>155</v>
      </c>
      <c r="CO498" s="0" t="s">
        <v>144</v>
      </c>
      <c r="CP498" s="0" t="s">
        <v>155</v>
      </c>
      <c r="CT498" s="0" t="s">
        <v>155</v>
      </c>
      <c r="CU498" s="0" t="s">
        <v>144</v>
      </c>
      <c r="CV498" s="0" t="s">
        <v>155</v>
      </c>
      <c r="CY498" s="0" t="s">
        <v>155</v>
      </c>
      <c r="CZ498" s="0" t="s">
        <v>144</v>
      </c>
      <c r="DC498" s="0" t="s">
        <v>155</v>
      </c>
      <c r="DF498" s="0" t="s">
        <v>155</v>
      </c>
      <c r="DG498" s="0" t="s">
        <v>144</v>
      </c>
      <c r="DI498" s="0" t="s">
        <v>155</v>
      </c>
      <c r="DL498" s="0" t="s">
        <v>155</v>
      </c>
      <c r="DM498" s="0" t="s">
        <v>144</v>
      </c>
      <c r="DN498" s="0" t="s">
        <v>155</v>
      </c>
      <c r="DS498" s="0" t="s">
        <v>144</v>
      </c>
      <c r="DT498" s="0" t="s">
        <v>144</v>
      </c>
      <c r="DU498" s="0" t="s">
        <v>155</v>
      </c>
      <c r="DW498" s="0" t="s">
        <v>144</v>
      </c>
      <c r="DX498" s="0" t="s">
        <v>155</v>
      </c>
      <c r="EA498" s="0" t="s">
        <v>155</v>
      </c>
      <c r="ED498" s="0" t="s">
        <v>144</v>
      </c>
      <c r="EF498" s="0" t="s">
        <v>155</v>
      </c>
    </row>
    <row r="499" customFormat="false" ht="13.8" hidden="false" customHeight="false" outlineLevel="0" collapsed="false">
      <c r="A499" s="0" t="s">
        <v>2627</v>
      </c>
      <c r="B499" s="0" t="n">
        <v>78</v>
      </c>
      <c r="C499" s="0" t="n">
        <v>113794</v>
      </c>
      <c r="D499" s="0" t="s">
        <v>2628</v>
      </c>
      <c r="E499" s="0" t="s">
        <v>2629</v>
      </c>
      <c r="F499" s="0" t="str">
        <f aca="false">CONCATENATE(D500," ",LEFT(I500,4),"T=",AW500,"D=",AX500,"R=",AY500,"M=",AZ500,"L=",BA500,"B=",BB500)</f>
        <v>ROBINSON 1927T=42D=11R=0M=1L=9B=0</v>
      </c>
      <c r="G499" s="0" t="s">
        <v>1555</v>
      </c>
      <c r="I499" s="0" t="s">
        <v>2630</v>
      </c>
      <c r="J499" s="0" t="s">
        <v>854</v>
      </c>
      <c r="K499" s="0" t="s">
        <v>143</v>
      </c>
      <c r="L499" s="0" t="s">
        <v>144</v>
      </c>
      <c r="M499" s="0" t="str">
        <f aca="false">RIGHT(N499,LEN(N499)-FIND(" ",N499))</f>
        <v>FAIRWAY DR NE</v>
      </c>
      <c r="N499" s="0" t="s">
        <v>855</v>
      </c>
      <c r="P499" s="0" t="s">
        <v>147</v>
      </c>
      <c r="Q499" s="0" t="s">
        <v>148</v>
      </c>
      <c r="R499" s="0" t="n">
        <v>44483</v>
      </c>
      <c r="AD499" s="0" t="s">
        <v>149</v>
      </c>
      <c r="AE499" s="0" t="s">
        <v>150</v>
      </c>
      <c r="AF499" s="0" t="s">
        <v>151</v>
      </c>
      <c r="AH499" s="0" t="n">
        <v>14</v>
      </c>
      <c r="AI499" s="0" t="n">
        <v>11</v>
      </c>
      <c r="AN499" s="0" t="s">
        <v>147</v>
      </c>
      <c r="AO499" s="0" t="s">
        <v>176</v>
      </c>
      <c r="AP499" s="0" t="s">
        <v>177</v>
      </c>
      <c r="AQ499" s="0" t="n">
        <v>9</v>
      </c>
      <c r="AR499" s="0" t="n">
        <v>64</v>
      </c>
      <c r="AS499" s="0" t="n">
        <v>32</v>
      </c>
      <c r="AV499" s="0" t="s">
        <v>154</v>
      </c>
      <c r="AW499" s="0" t="n">
        <f aca="false">COUNTA($BC499:$EG499)</f>
        <v>41</v>
      </c>
      <c r="AX499" s="0" t="n">
        <f aca="false">COUNTIF($BC499:$EG499,"D")</f>
        <v>11</v>
      </c>
      <c r="AY499" s="0" t="n">
        <f aca="false">COUNTIF($BC499:$EG499,"R")</f>
        <v>0</v>
      </c>
      <c r="AZ499" s="0" t="n">
        <f aca="false">IF(CC499="D",1,0)+IF(CL499="D",1,0)+IF(CW499="D",1,0)+IF(DD499="D",1,0)+IF(DJ499="D",1,0)+IF(DO499="D",1,0)+IF(DW499="D",1,0)</f>
        <v>1</v>
      </c>
      <c r="BA499" s="0" t="n">
        <f aca="false">IF(DH499&lt;&gt;"",1,0)+IF(DI499&lt;&gt;"",1,0)+IF(DK499&lt;&gt;"",1,0)+IF(DM499&lt;&gt;"",1,0)+IF(DN499&lt;&gt;"",1,0)+IF(DO499&lt;&gt;"",1,0)+IF(DQ499&lt;&gt;"",1,0)+IF(DR499&lt;&gt;"",1,0)+IF(DT499&lt;&gt;"",1,0)+IF(DU499&lt;&gt;"",1,0)+IF(DV499&lt;&gt;"",1,0)+IF(DW499&lt;&gt;"",1,0)+IF(DX499&lt;&gt;"",1,0)+IF(DZ499&lt;&gt;"",1,0)+IF(EA499&lt;&gt;"",1,0)+IF(EB499&lt;&gt;"",1,0)+IF(EE499&lt;&gt;"",1,0)</f>
        <v>9</v>
      </c>
      <c r="BB499" s="0" t="n">
        <f aca="false">AY499*AX499</f>
        <v>0</v>
      </c>
      <c r="BC499" s="0" t="s">
        <v>155</v>
      </c>
      <c r="BD499" s="0" t="s">
        <v>155</v>
      </c>
      <c r="BE499" s="0" t="s">
        <v>155</v>
      </c>
      <c r="BF499" s="0" t="s">
        <v>155</v>
      </c>
      <c r="BH499" s="0" t="s">
        <v>155</v>
      </c>
      <c r="BJ499" s="0" t="s">
        <v>155</v>
      </c>
      <c r="BK499" s="0" t="s">
        <v>155</v>
      </c>
      <c r="BL499" s="0" t="s">
        <v>155</v>
      </c>
      <c r="BP499" s="0" t="s">
        <v>155</v>
      </c>
      <c r="BR499" s="0" t="s">
        <v>155</v>
      </c>
      <c r="BS499" s="0" t="s">
        <v>155</v>
      </c>
      <c r="BY499" s="0" t="s">
        <v>144</v>
      </c>
      <c r="CA499" s="0" t="s">
        <v>155</v>
      </c>
      <c r="CC499" s="0" t="s">
        <v>155</v>
      </c>
      <c r="CH499" s="0" t="s">
        <v>144</v>
      </c>
      <c r="CK499" s="0" t="s">
        <v>155</v>
      </c>
      <c r="CN499" s="0" t="s">
        <v>155</v>
      </c>
      <c r="CO499" s="0" t="s">
        <v>144</v>
      </c>
      <c r="CP499" s="0" t="s">
        <v>155</v>
      </c>
      <c r="CQ499" s="0" t="s">
        <v>155</v>
      </c>
      <c r="CT499" s="0" t="s">
        <v>155</v>
      </c>
      <c r="CU499" s="0" t="s">
        <v>144</v>
      </c>
      <c r="CY499" s="0" t="s">
        <v>155</v>
      </c>
      <c r="CZ499" s="0" t="s">
        <v>144</v>
      </c>
      <c r="DC499" s="0" t="s">
        <v>155</v>
      </c>
      <c r="DF499" s="0" t="s">
        <v>155</v>
      </c>
      <c r="DG499" s="0" t="s">
        <v>144</v>
      </c>
      <c r="DI499" s="0" t="s">
        <v>155</v>
      </c>
      <c r="DJ499" s="0" t="s">
        <v>155</v>
      </c>
      <c r="DL499" s="0" t="s">
        <v>155</v>
      </c>
      <c r="DM499" s="0" t="s">
        <v>144</v>
      </c>
      <c r="DN499" s="0" t="s">
        <v>155</v>
      </c>
      <c r="DR499" s="0" t="s">
        <v>155</v>
      </c>
      <c r="DS499" s="0" t="s">
        <v>144</v>
      </c>
      <c r="DT499" s="0" t="s">
        <v>144</v>
      </c>
      <c r="DU499" s="0" t="s">
        <v>155</v>
      </c>
      <c r="DW499" s="0" t="s">
        <v>144</v>
      </c>
      <c r="DX499" s="0" t="s">
        <v>155</v>
      </c>
      <c r="EA499" s="0" t="s">
        <v>155</v>
      </c>
      <c r="ED499" s="0" t="s">
        <v>144</v>
      </c>
      <c r="EF499" s="0" t="s">
        <v>155</v>
      </c>
    </row>
    <row r="500" customFormat="false" ht="13.8" hidden="false" customHeight="false" outlineLevel="0" collapsed="false">
      <c r="A500" s="0" t="s">
        <v>2631</v>
      </c>
      <c r="B500" s="0" t="n">
        <v>78</v>
      </c>
      <c r="C500" s="0" t="n">
        <v>113793</v>
      </c>
      <c r="D500" s="0" t="s">
        <v>2628</v>
      </c>
      <c r="E500" s="0" t="s">
        <v>2632</v>
      </c>
      <c r="F500" s="0" t="str">
        <f aca="false">CONCATENATE(D501," ",LEFT(I501,4),"T=",AW501,"D=",AX501,"R=",AY501,"M=",AZ501,"L=",BA501,"B=",BB501)</f>
        <v>WEIDMAN 1943T=25D=7R=0M=0L=5B=0</v>
      </c>
      <c r="G500" s="0" t="s">
        <v>214</v>
      </c>
      <c r="I500" s="0" t="s">
        <v>2633</v>
      </c>
      <c r="J500" s="0" t="s">
        <v>854</v>
      </c>
      <c r="K500" s="0" t="s">
        <v>143</v>
      </c>
      <c r="L500" s="0" t="s">
        <v>144</v>
      </c>
      <c r="M500" s="0" t="str">
        <f aca="false">RIGHT(N500,LEN(N500)-FIND(" ",N500))</f>
        <v>FAIRWAY DR NE</v>
      </c>
      <c r="N500" s="0" t="s">
        <v>855</v>
      </c>
      <c r="P500" s="0" t="s">
        <v>147</v>
      </c>
      <c r="Q500" s="0" t="s">
        <v>148</v>
      </c>
      <c r="R500" s="0" t="n">
        <v>44483</v>
      </c>
      <c r="AD500" s="0" t="s">
        <v>149</v>
      </c>
      <c r="AE500" s="0" t="s">
        <v>150</v>
      </c>
      <c r="AF500" s="0" t="s">
        <v>151</v>
      </c>
      <c r="AH500" s="0" t="n">
        <v>14</v>
      </c>
      <c r="AI500" s="0" t="n">
        <v>11</v>
      </c>
      <c r="AN500" s="0" t="s">
        <v>147</v>
      </c>
      <c r="AO500" s="0" t="s">
        <v>176</v>
      </c>
      <c r="AP500" s="0" t="s">
        <v>177</v>
      </c>
      <c r="AQ500" s="0" t="n">
        <v>9</v>
      </c>
      <c r="AR500" s="0" t="n">
        <v>64</v>
      </c>
      <c r="AS500" s="0" t="n">
        <v>32</v>
      </c>
      <c r="AV500" s="0" t="s">
        <v>154</v>
      </c>
      <c r="AW500" s="0" t="n">
        <f aca="false">COUNTA($BC500:$EG500)</f>
        <v>42</v>
      </c>
      <c r="AX500" s="0" t="n">
        <f aca="false">COUNTIF($BC500:$EG500,"D")</f>
        <v>11</v>
      </c>
      <c r="AY500" s="0" t="n">
        <f aca="false">COUNTIF($BC500:$EG500,"R")</f>
        <v>0</v>
      </c>
      <c r="AZ500" s="0" t="n">
        <f aca="false">IF(CC500="D",1,0)+IF(CL500="D",1,0)+IF(CW500="D",1,0)+IF(DD500="D",1,0)+IF(DJ500="D",1,0)+IF(DO500="D",1,0)+IF(DW500="D",1,0)</f>
        <v>1</v>
      </c>
      <c r="BA500" s="0" t="n">
        <f aca="false">IF(DH500&lt;&gt;"",1,0)+IF(DI500&lt;&gt;"",1,0)+IF(DK500&lt;&gt;"",1,0)+IF(DM500&lt;&gt;"",1,0)+IF(DN500&lt;&gt;"",1,0)+IF(DO500&lt;&gt;"",1,0)+IF(DQ500&lt;&gt;"",1,0)+IF(DR500&lt;&gt;"",1,0)+IF(DT500&lt;&gt;"",1,0)+IF(DU500&lt;&gt;"",1,0)+IF(DV500&lt;&gt;"",1,0)+IF(DW500&lt;&gt;"",1,0)+IF(DX500&lt;&gt;"",1,0)+IF(DZ500&lt;&gt;"",1,0)+IF(EA500&lt;&gt;"",1,0)+IF(EB500&lt;&gt;"",1,0)+IF(EE500&lt;&gt;"",1,0)</f>
        <v>9</v>
      </c>
      <c r="BB500" s="0" t="n">
        <f aca="false">AY500*AX500</f>
        <v>0</v>
      </c>
      <c r="BC500" s="0" t="s">
        <v>155</v>
      </c>
      <c r="BD500" s="0" t="s">
        <v>155</v>
      </c>
      <c r="BE500" s="0" t="s">
        <v>155</v>
      </c>
      <c r="BF500" s="0" t="s">
        <v>155</v>
      </c>
      <c r="BH500" s="0" t="s">
        <v>155</v>
      </c>
      <c r="BJ500" s="0" t="s">
        <v>155</v>
      </c>
      <c r="BK500" s="0" t="s">
        <v>155</v>
      </c>
      <c r="BL500" s="0" t="s">
        <v>155</v>
      </c>
      <c r="BP500" s="0" t="s">
        <v>155</v>
      </c>
      <c r="BR500" s="0" t="s">
        <v>155</v>
      </c>
      <c r="BS500" s="0" t="s">
        <v>155</v>
      </c>
      <c r="BV500" s="0" t="s">
        <v>155</v>
      </c>
      <c r="BY500" s="0" t="s">
        <v>144</v>
      </c>
      <c r="CA500" s="0" t="s">
        <v>155</v>
      </c>
      <c r="CC500" s="0" t="s">
        <v>155</v>
      </c>
      <c r="CH500" s="0" t="s">
        <v>144</v>
      </c>
      <c r="CK500" s="0" t="s">
        <v>155</v>
      </c>
      <c r="CN500" s="0" t="s">
        <v>155</v>
      </c>
      <c r="CO500" s="0" t="s">
        <v>144</v>
      </c>
      <c r="CP500" s="0" t="s">
        <v>155</v>
      </c>
      <c r="CQ500" s="0" t="s">
        <v>155</v>
      </c>
      <c r="CT500" s="0" t="s">
        <v>155</v>
      </c>
      <c r="CU500" s="0" t="s">
        <v>144</v>
      </c>
      <c r="CY500" s="0" t="s">
        <v>155</v>
      </c>
      <c r="CZ500" s="0" t="s">
        <v>144</v>
      </c>
      <c r="DC500" s="0" t="s">
        <v>155</v>
      </c>
      <c r="DF500" s="0" t="s">
        <v>155</v>
      </c>
      <c r="DG500" s="0" t="s">
        <v>144</v>
      </c>
      <c r="DI500" s="0" t="s">
        <v>155</v>
      </c>
      <c r="DJ500" s="0" t="s">
        <v>155</v>
      </c>
      <c r="DL500" s="0" t="s">
        <v>155</v>
      </c>
      <c r="DM500" s="0" t="s">
        <v>144</v>
      </c>
      <c r="DN500" s="0" t="s">
        <v>155</v>
      </c>
      <c r="DR500" s="0" t="s">
        <v>155</v>
      </c>
      <c r="DS500" s="0" t="s">
        <v>144</v>
      </c>
      <c r="DT500" s="0" t="s">
        <v>144</v>
      </c>
      <c r="DU500" s="0" t="s">
        <v>155</v>
      </c>
      <c r="DW500" s="0" t="s">
        <v>144</v>
      </c>
      <c r="DX500" s="0" t="s">
        <v>155</v>
      </c>
      <c r="EA500" s="0" t="s">
        <v>155</v>
      </c>
      <c r="ED500" s="0" t="s">
        <v>144</v>
      </c>
      <c r="EF500" s="0" t="s">
        <v>155</v>
      </c>
    </row>
    <row r="501" customFormat="false" ht="13.8" hidden="false" customHeight="false" outlineLevel="0" collapsed="false">
      <c r="A501" s="0" t="s">
        <v>2634</v>
      </c>
      <c r="B501" s="0" t="n">
        <v>78</v>
      </c>
      <c r="C501" s="0" t="n">
        <v>441508</v>
      </c>
      <c r="D501" s="0" t="s">
        <v>2635</v>
      </c>
      <c r="E501" s="0" t="s">
        <v>585</v>
      </c>
      <c r="F501" s="0" t="str">
        <f aca="false">CONCATENATE(D502," ",LEFT(I502,4),"T=",AW502,"D=",AX502,"R=",AY502,"M=",AZ502,"L=",BA502,"B=",BB502)</f>
        <v>KILPATRICK 1962T=25D=5R=0M=1L=3B=0</v>
      </c>
      <c r="G501" s="0" t="s">
        <v>144</v>
      </c>
      <c r="I501" s="0" t="s">
        <v>2636</v>
      </c>
      <c r="J501" s="0" t="s">
        <v>1521</v>
      </c>
      <c r="K501" s="0" t="s">
        <v>143</v>
      </c>
      <c r="M501" s="0" t="str">
        <f aca="false">RIGHT(N501,LEN(N501)-FIND(" ",N501))</f>
        <v>PLAZA AVE NE</v>
      </c>
      <c r="N501" s="0" t="s">
        <v>931</v>
      </c>
      <c r="O501" s="0" t="s">
        <v>2637</v>
      </c>
      <c r="P501" s="0" t="s">
        <v>147</v>
      </c>
      <c r="Q501" s="0" t="s">
        <v>148</v>
      </c>
      <c r="R501" s="0" t="n">
        <v>44483</v>
      </c>
      <c r="AD501" s="0" t="s">
        <v>149</v>
      </c>
      <c r="AE501" s="0" t="s">
        <v>150</v>
      </c>
      <c r="AH501" s="0" t="n">
        <v>14</v>
      </c>
      <c r="AI501" s="0" t="n">
        <v>11</v>
      </c>
      <c r="AJ501" s="0" t="s">
        <v>164</v>
      </c>
      <c r="AM501" s="0" t="s">
        <v>165</v>
      </c>
      <c r="AN501" s="0" t="s">
        <v>147</v>
      </c>
      <c r="AO501" s="0" t="s">
        <v>261</v>
      </c>
      <c r="AP501" s="0" t="s">
        <v>262</v>
      </c>
      <c r="AQ501" s="0" t="n">
        <v>9</v>
      </c>
      <c r="AR501" s="0" t="n">
        <v>64</v>
      </c>
      <c r="AS501" s="0" t="n">
        <v>32</v>
      </c>
      <c r="AV501" s="0" t="s">
        <v>154</v>
      </c>
      <c r="AW501" s="0" t="n">
        <f aca="false">COUNTA($BC501:$EG501)</f>
        <v>25</v>
      </c>
      <c r="AX501" s="0" t="n">
        <f aca="false">COUNTIF($BC501:$EG501,"D")</f>
        <v>7</v>
      </c>
      <c r="AY501" s="0" t="n">
        <f aca="false">COUNTIF($BC501:$EG501,"R")</f>
        <v>0</v>
      </c>
      <c r="AZ501" s="0" t="n">
        <f aca="false">IF(CC501="D",1,0)+IF(CL501="D",1,0)+IF(CW501="D",1,0)+IF(DD501="D",1,0)+IF(DJ501="D",1,0)+IF(DO501="D",1,0)+IF(DW501="D",1,0)</f>
        <v>0</v>
      </c>
      <c r="BA501" s="0" t="n">
        <f aca="false">IF(DH501&lt;&gt;"",1,0)+IF(DI501&lt;&gt;"",1,0)+IF(DK501&lt;&gt;"",1,0)+IF(DM501&lt;&gt;"",1,0)+IF(DN501&lt;&gt;"",1,0)+IF(DO501&lt;&gt;"",1,0)+IF(DQ501&lt;&gt;"",1,0)+IF(DR501&lt;&gt;"",1,0)+IF(DT501&lt;&gt;"",1,0)+IF(DU501&lt;&gt;"",1,0)+IF(DV501&lt;&gt;"",1,0)+IF(DW501&lt;&gt;"",1,0)+IF(DX501&lt;&gt;"",1,0)+IF(DZ501&lt;&gt;"",1,0)+IF(EA501&lt;&gt;"",1,0)+IF(EB501&lt;&gt;"",1,0)+IF(EE501&lt;&gt;"",1,0)</f>
        <v>5</v>
      </c>
      <c r="BB501" s="0" t="n">
        <f aca="false">AY501*AX501</f>
        <v>0</v>
      </c>
      <c r="BL501" s="0" t="s">
        <v>155</v>
      </c>
      <c r="BN501" s="0" t="s">
        <v>144</v>
      </c>
      <c r="BP501" s="0" t="s">
        <v>155</v>
      </c>
      <c r="BS501" s="0" t="s">
        <v>155</v>
      </c>
      <c r="BY501" s="0" t="s">
        <v>144</v>
      </c>
      <c r="CA501" s="0" t="s">
        <v>155</v>
      </c>
      <c r="CG501" s="0" t="s">
        <v>155</v>
      </c>
      <c r="CH501" s="0" t="s">
        <v>144</v>
      </c>
      <c r="CK501" s="0" t="s">
        <v>155</v>
      </c>
      <c r="CN501" s="0" t="s">
        <v>155</v>
      </c>
      <c r="CO501" s="0" t="s">
        <v>144</v>
      </c>
      <c r="CP501" s="0" t="s">
        <v>155</v>
      </c>
      <c r="CU501" s="0" t="s">
        <v>144</v>
      </c>
      <c r="CV501" s="0" t="s">
        <v>155</v>
      </c>
      <c r="CY501" s="0" t="s">
        <v>155</v>
      </c>
      <c r="CZ501" s="0" t="s">
        <v>144</v>
      </c>
      <c r="DC501" s="0" t="s">
        <v>155</v>
      </c>
      <c r="DF501" s="0" t="s">
        <v>155</v>
      </c>
      <c r="DI501" s="0" t="s">
        <v>155</v>
      </c>
      <c r="DL501" s="0" t="s">
        <v>155</v>
      </c>
      <c r="DM501" s="0" t="s">
        <v>144</v>
      </c>
      <c r="DN501" s="0" t="s">
        <v>155</v>
      </c>
      <c r="DU501" s="0" t="s">
        <v>155</v>
      </c>
      <c r="EA501" s="0" t="s">
        <v>155</v>
      </c>
      <c r="EF501" s="0" t="s">
        <v>155</v>
      </c>
    </row>
    <row r="502" customFormat="false" ht="13.8" hidden="false" customHeight="false" outlineLevel="0" collapsed="false">
      <c r="A502" s="0" t="s">
        <v>2638</v>
      </c>
      <c r="B502" s="0" t="n">
        <v>78</v>
      </c>
      <c r="C502" s="0" t="n">
        <v>267425</v>
      </c>
      <c r="D502" s="0" t="s">
        <v>2639</v>
      </c>
      <c r="E502" s="0" t="s">
        <v>1227</v>
      </c>
      <c r="F502" s="0" t="str">
        <f aca="false">CONCATENATE(D503," ",LEFT(I503,4),"T=",AW503,"D=",AX503,"R=",AY503,"M=",AZ503,"L=",BA503,"B=",BB503)</f>
        <v>DELGARBINO 1963T=31D=7R=1M=0L=4B=7</v>
      </c>
      <c r="G502" s="0" t="s">
        <v>307</v>
      </c>
      <c r="I502" s="0" t="s">
        <v>2640</v>
      </c>
      <c r="J502" s="0" t="s">
        <v>2641</v>
      </c>
      <c r="K502" s="0" t="s">
        <v>143</v>
      </c>
      <c r="L502" s="0" t="s">
        <v>144</v>
      </c>
      <c r="M502" s="0" t="str">
        <f aca="false">RIGHT(N502,LEN(N502)-FIND(" ",N502))</f>
        <v>PERKINSWOOD BLVD NE</v>
      </c>
      <c r="N502" s="0" t="s">
        <v>2642</v>
      </c>
      <c r="P502" s="0" t="s">
        <v>147</v>
      </c>
      <c r="Q502" s="0" t="s">
        <v>148</v>
      </c>
      <c r="R502" s="0" t="n">
        <v>44483</v>
      </c>
      <c r="V502" s="0" t="s">
        <v>2643</v>
      </c>
      <c r="X502" s="0" t="s">
        <v>2644</v>
      </c>
      <c r="Y502" s="0" t="s">
        <v>2645</v>
      </c>
      <c r="Z502" s="0" t="n">
        <v>27539</v>
      </c>
      <c r="AD502" s="0" t="s">
        <v>149</v>
      </c>
      <c r="AE502" s="0" t="s">
        <v>150</v>
      </c>
      <c r="AF502" s="0" t="s">
        <v>151</v>
      </c>
      <c r="AH502" s="0" t="n">
        <v>14</v>
      </c>
      <c r="AI502" s="0" t="n">
        <v>11</v>
      </c>
      <c r="AN502" s="0" t="s">
        <v>147</v>
      </c>
      <c r="AO502" s="0" t="s">
        <v>152</v>
      </c>
      <c r="AP502" s="0" t="s">
        <v>153</v>
      </c>
      <c r="AQ502" s="0" t="n">
        <v>9</v>
      </c>
      <c r="AR502" s="0" t="n">
        <v>64</v>
      </c>
      <c r="AS502" s="0" t="n">
        <v>32</v>
      </c>
      <c r="AV502" s="0" t="s">
        <v>154</v>
      </c>
      <c r="AW502" s="0" t="n">
        <f aca="false">COUNTA($BC502:$EG502)</f>
        <v>25</v>
      </c>
      <c r="AX502" s="0" t="n">
        <f aca="false">COUNTIF($BC502:$EG502,"D")</f>
        <v>5</v>
      </c>
      <c r="AY502" s="0" t="n">
        <f aca="false">COUNTIF($BC502:$EG502,"R")</f>
        <v>0</v>
      </c>
      <c r="AZ502" s="0" t="n">
        <f aca="false">IF(CC502="D",1,0)+IF(CL502="D",1,0)+IF(CW502="D",1,0)+IF(DD502="D",1,0)+IF(DJ502="D",1,0)+IF(DO502="D",1,0)+IF(DW502="D",1,0)</f>
        <v>1</v>
      </c>
      <c r="BA502" s="0" t="n">
        <f aca="false">IF(DH502&lt;&gt;"",1,0)+IF(DI502&lt;&gt;"",1,0)+IF(DK502&lt;&gt;"",1,0)+IF(DM502&lt;&gt;"",1,0)+IF(DN502&lt;&gt;"",1,0)+IF(DO502&lt;&gt;"",1,0)+IF(DQ502&lt;&gt;"",1,0)+IF(DR502&lt;&gt;"",1,0)+IF(DT502&lt;&gt;"",1,0)+IF(DU502&lt;&gt;"",1,0)+IF(DV502&lt;&gt;"",1,0)+IF(DW502&lt;&gt;"",1,0)+IF(DX502&lt;&gt;"",1,0)+IF(DZ502&lt;&gt;"",1,0)+IF(EA502&lt;&gt;"",1,0)+IF(EB502&lt;&gt;"",1,0)+IF(EE502&lt;&gt;"",1,0)</f>
        <v>3</v>
      </c>
      <c r="BB502" s="0" t="n">
        <f aca="false">AY502*AX502</f>
        <v>0</v>
      </c>
      <c r="BC502" s="0" t="s">
        <v>155</v>
      </c>
      <c r="BD502" s="0" t="s">
        <v>155</v>
      </c>
      <c r="BE502" s="0" t="s">
        <v>155</v>
      </c>
      <c r="BF502" s="0" t="s">
        <v>155</v>
      </c>
      <c r="BG502" s="0" t="s">
        <v>155</v>
      </c>
      <c r="BH502" s="0" t="s">
        <v>155</v>
      </c>
      <c r="BI502" s="0" t="s">
        <v>155</v>
      </c>
      <c r="BJ502" s="0" t="s">
        <v>155</v>
      </c>
      <c r="BK502" s="0" t="s">
        <v>155</v>
      </c>
      <c r="BL502" s="0" t="s">
        <v>155</v>
      </c>
      <c r="BP502" s="0" t="s">
        <v>155</v>
      </c>
      <c r="BS502" s="0" t="s">
        <v>155</v>
      </c>
      <c r="BY502" s="0" t="s">
        <v>144</v>
      </c>
      <c r="CA502" s="0" t="s">
        <v>155</v>
      </c>
      <c r="CC502" s="0" t="s">
        <v>144</v>
      </c>
      <c r="CG502" s="0" t="s">
        <v>155</v>
      </c>
      <c r="CK502" s="0" t="s">
        <v>155</v>
      </c>
      <c r="CO502" s="0" t="s">
        <v>144</v>
      </c>
      <c r="CP502" s="0" t="s">
        <v>155</v>
      </c>
      <c r="CQ502" s="0" t="s">
        <v>144</v>
      </c>
      <c r="DN502" s="0" t="s">
        <v>155</v>
      </c>
      <c r="DU502" s="0" t="s">
        <v>155</v>
      </c>
      <c r="EA502" s="0" t="s">
        <v>155</v>
      </c>
      <c r="ED502" s="0" t="s">
        <v>144</v>
      </c>
      <c r="EF502" s="0" t="s">
        <v>155</v>
      </c>
    </row>
    <row r="503" customFormat="false" ht="13.8" hidden="false" customHeight="false" outlineLevel="0" collapsed="false">
      <c r="A503" s="0" t="s">
        <v>2646</v>
      </c>
      <c r="B503" s="0" t="n">
        <v>78</v>
      </c>
      <c r="C503" s="0" t="n">
        <v>444138</v>
      </c>
      <c r="D503" s="0" t="s">
        <v>714</v>
      </c>
      <c r="E503" s="0" t="s">
        <v>2647</v>
      </c>
      <c r="F503" s="0" t="str">
        <f aca="false">CONCATENATE(D504," ",LEFT(I504,4),"T=",AW504,"D=",AX504,"R=",AY504,"M=",AZ504,"L=",BA504,"B=",BB504)</f>
        <v>SEKULA 1954T=36D=10R=0M=4L=8B=0</v>
      </c>
      <c r="G503" s="0" t="s">
        <v>144</v>
      </c>
      <c r="I503" s="0" t="s">
        <v>2648</v>
      </c>
      <c r="J503" s="0" t="s">
        <v>2649</v>
      </c>
      <c r="K503" s="0" t="s">
        <v>143</v>
      </c>
      <c r="L503" s="0" t="s">
        <v>144</v>
      </c>
      <c r="M503" s="0" t="str">
        <f aca="false">RIGHT(N503,LEN(N503)-FIND(" ",N503))</f>
        <v>TRUMBULL AVE NE</v>
      </c>
      <c r="N503" s="0" t="s">
        <v>2650</v>
      </c>
      <c r="P503" s="0" t="s">
        <v>147</v>
      </c>
      <c r="Q503" s="0" t="s">
        <v>148</v>
      </c>
      <c r="R503" s="0" t="n">
        <v>44483</v>
      </c>
      <c r="AD503" s="0" t="s">
        <v>149</v>
      </c>
      <c r="AE503" s="0" t="s">
        <v>150</v>
      </c>
      <c r="AF503" s="0" t="s">
        <v>151</v>
      </c>
      <c r="AH503" s="0" t="n">
        <v>14</v>
      </c>
      <c r="AI503" s="0" t="n">
        <v>11</v>
      </c>
      <c r="AN503" s="0" t="s">
        <v>147</v>
      </c>
      <c r="AO503" s="0" t="s">
        <v>176</v>
      </c>
      <c r="AP503" s="0" t="s">
        <v>177</v>
      </c>
      <c r="AQ503" s="0" t="n">
        <v>9</v>
      </c>
      <c r="AR503" s="0" t="n">
        <v>64</v>
      </c>
      <c r="AS503" s="0" t="n">
        <v>32</v>
      </c>
      <c r="AV503" s="0" t="s">
        <v>154</v>
      </c>
      <c r="AW503" s="0" t="n">
        <f aca="false">COUNTA($BC503:$EG503)</f>
        <v>31</v>
      </c>
      <c r="AX503" s="0" t="n">
        <f aca="false">COUNTIF($BC503:$EG503,"D")</f>
        <v>7</v>
      </c>
      <c r="AY503" s="0" t="n">
        <f aca="false">COUNTIF($BC503:$EG503,"R")</f>
        <v>1</v>
      </c>
      <c r="AZ503" s="0" t="n">
        <f aca="false">IF(CC503="D",1,0)+IF(CL503="D",1,0)+IF(CW503="D",1,0)+IF(DD503="D",1,0)+IF(DJ503="D",1,0)+IF(DO503="D",1,0)+IF(DW503="D",1,0)</f>
        <v>0</v>
      </c>
      <c r="BA503" s="0" t="n">
        <f aca="false">IF(DH503&lt;&gt;"",1,0)+IF(DI503&lt;&gt;"",1,0)+IF(DK503&lt;&gt;"",1,0)+IF(DM503&lt;&gt;"",1,0)+IF(DN503&lt;&gt;"",1,0)+IF(DO503&lt;&gt;"",1,0)+IF(DQ503&lt;&gt;"",1,0)+IF(DR503&lt;&gt;"",1,0)+IF(DT503&lt;&gt;"",1,0)+IF(DU503&lt;&gt;"",1,0)+IF(DV503&lt;&gt;"",1,0)+IF(DW503&lt;&gt;"",1,0)+IF(DX503&lt;&gt;"",1,0)+IF(DZ503&lt;&gt;"",1,0)+IF(EA503&lt;&gt;"",1,0)+IF(EB503&lt;&gt;"",1,0)+IF(EE503&lt;&gt;"",1,0)</f>
        <v>4</v>
      </c>
      <c r="BB503" s="0" t="n">
        <f aca="false">AY503*AX503</f>
        <v>7</v>
      </c>
      <c r="BC503" s="0" t="s">
        <v>144</v>
      </c>
      <c r="BD503" s="0" t="s">
        <v>155</v>
      </c>
      <c r="BF503" s="0" t="s">
        <v>155</v>
      </c>
      <c r="BH503" s="0" t="s">
        <v>155</v>
      </c>
      <c r="BK503" s="0" t="s">
        <v>144</v>
      </c>
      <c r="BL503" s="0" t="s">
        <v>155</v>
      </c>
      <c r="BM503" s="0" t="s">
        <v>155</v>
      </c>
      <c r="BN503" s="0" t="s">
        <v>155</v>
      </c>
      <c r="BP503" s="0" t="s">
        <v>155</v>
      </c>
      <c r="BS503" s="0" t="s">
        <v>155</v>
      </c>
      <c r="CA503" s="0" t="s">
        <v>155</v>
      </c>
      <c r="CC503" s="0" t="s">
        <v>155</v>
      </c>
      <c r="CG503" s="0" t="s">
        <v>155</v>
      </c>
      <c r="CH503" s="0" t="s">
        <v>144</v>
      </c>
      <c r="CK503" s="0" t="s">
        <v>155</v>
      </c>
      <c r="CL503" s="0" t="s">
        <v>155</v>
      </c>
      <c r="CN503" s="0" t="s">
        <v>155</v>
      </c>
      <c r="CO503" s="0" t="s">
        <v>144</v>
      </c>
      <c r="CP503" s="0" t="s">
        <v>155</v>
      </c>
      <c r="CU503" s="0" t="s">
        <v>144</v>
      </c>
      <c r="CV503" s="0" t="s">
        <v>155</v>
      </c>
      <c r="CY503" s="0" t="s">
        <v>155</v>
      </c>
      <c r="CZ503" s="0" t="s">
        <v>174</v>
      </c>
      <c r="DC503" s="0" t="s">
        <v>155</v>
      </c>
      <c r="DF503" s="0" t="s">
        <v>155</v>
      </c>
      <c r="DI503" s="0" t="s">
        <v>155</v>
      </c>
      <c r="DM503" s="0" t="s">
        <v>144</v>
      </c>
      <c r="DN503" s="0" t="s">
        <v>155</v>
      </c>
      <c r="DS503" s="0" t="s">
        <v>144</v>
      </c>
      <c r="DU503" s="0" t="s">
        <v>155</v>
      </c>
      <c r="EF503" s="0" t="s">
        <v>155</v>
      </c>
    </row>
    <row r="504" customFormat="false" ht="13.8" hidden="false" customHeight="false" outlineLevel="0" collapsed="false">
      <c r="A504" s="0" t="s">
        <v>2651</v>
      </c>
      <c r="B504" s="0" t="n">
        <v>78</v>
      </c>
      <c r="C504" s="0" t="n">
        <v>314031</v>
      </c>
      <c r="D504" s="0" t="s">
        <v>648</v>
      </c>
      <c r="E504" s="0" t="s">
        <v>364</v>
      </c>
      <c r="F504" s="0" t="str">
        <f aca="false">CONCATENATE(D505," ",LEFT(I505,4),"T=",AW505,"D=",AX505,"R=",AY505,"M=",AZ505,"L=",BA505,"B=",BB505)</f>
        <v>WALKER 1943T=40D=11R=0M=1L=9B=0</v>
      </c>
      <c r="G504" s="0" t="s">
        <v>140</v>
      </c>
      <c r="I504" s="0" t="s">
        <v>2652</v>
      </c>
      <c r="J504" s="0" t="s">
        <v>2653</v>
      </c>
      <c r="K504" s="0" t="s">
        <v>143</v>
      </c>
      <c r="L504" s="0" t="s">
        <v>144</v>
      </c>
      <c r="M504" s="0" t="str">
        <f aca="false">RIGHT(N504,LEN(N504)-FIND(" ",N504))</f>
        <v>HOLLYWOOD ST NE</v>
      </c>
      <c r="N504" s="0" t="s">
        <v>652</v>
      </c>
      <c r="P504" s="0" t="s">
        <v>147</v>
      </c>
      <c r="Q504" s="0" t="s">
        <v>148</v>
      </c>
      <c r="R504" s="0" t="n">
        <v>44483</v>
      </c>
      <c r="AD504" s="0" t="s">
        <v>149</v>
      </c>
      <c r="AE504" s="0" t="s">
        <v>150</v>
      </c>
      <c r="AF504" s="0" t="s">
        <v>151</v>
      </c>
      <c r="AH504" s="0" t="n">
        <v>14</v>
      </c>
      <c r="AI504" s="0" t="n">
        <v>11</v>
      </c>
      <c r="AN504" s="0" t="s">
        <v>147</v>
      </c>
      <c r="AO504" s="0" t="s">
        <v>189</v>
      </c>
      <c r="AP504" s="0" t="s">
        <v>190</v>
      </c>
      <c r="AQ504" s="0" t="n">
        <v>9</v>
      </c>
      <c r="AR504" s="0" t="n">
        <v>64</v>
      </c>
      <c r="AS504" s="0" t="n">
        <v>32</v>
      </c>
      <c r="AV504" s="0" t="s">
        <v>154</v>
      </c>
      <c r="AW504" s="0" t="n">
        <f aca="false">COUNTA($BC504:$EG504)</f>
        <v>36</v>
      </c>
      <c r="AX504" s="0" t="n">
        <f aca="false">COUNTIF($BC504:$EG504,"D")</f>
        <v>10</v>
      </c>
      <c r="AY504" s="0" t="n">
        <f aca="false">COUNTIF($BC504:$EG504,"R")</f>
        <v>0</v>
      </c>
      <c r="AZ504" s="0" t="n">
        <f aca="false">IF(CC504="D",1,0)+IF(CL504="D",1,0)+IF(CW504="D",1,0)+IF(DD504="D",1,0)+IF(DJ504="D",1,0)+IF(DO504="D",1,0)+IF(DW504="D",1,0)</f>
        <v>4</v>
      </c>
      <c r="BA504" s="0" t="n">
        <f aca="false">IF(DH504&lt;&gt;"",1,0)+IF(DI504&lt;&gt;"",1,0)+IF(DK504&lt;&gt;"",1,0)+IF(DM504&lt;&gt;"",1,0)+IF(DN504&lt;&gt;"",1,0)+IF(DO504&lt;&gt;"",1,0)+IF(DQ504&lt;&gt;"",1,0)+IF(DR504&lt;&gt;"",1,0)+IF(DT504&lt;&gt;"",1,0)+IF(DU504&lt;&gt;"",1,0)+IF(DV504&lt;&gt;"",1,0)+IF(DW504&lt;&gt;"",1,0)+IF(DX504&lt;&gt;"",1,0)+IF(DZ504&lt;&gt;"",1,0)+IF(EA504&lt;&gt;"",1,0)+IF(EB504&lt;&gt;"",1,0)+IF(EE504&lt;&gt;"",1,0)</f>
        <v>8</v>
      </c>
      <c r="BB504" s="0" t="n">
        <f aca="false">AY504*AX504</f>
        <v>0</v>
      </c>
      <c r="BI504" s="0" t="s">
        <v>155</v>
      </c>
      <c r="BJ504" s="0" t="s">
        <v>155</v>
      </c>
      <c r="BK504" s="0" t="s">
        <v>155</v>
      </c>
      <c r="BL504" s="0" t="s">
        <v>155</v>
      </c>
      <c r="BP504" s="0" t="s">
        <v>155</v>
      </c>
      <c r="BR504" s="0" t="s">
        <v>155</v>
      </c>
      <c r="BS504" s="0" t="s">
        <v>155</v>
      </c>
      <c r="BV504" s="0" t="s">
        <v>155</v>
      </c>
      <c r="BY504" s="0" t="s">
        <v>144</v>
      </c>
      <c r="CA504" s="0" t="s">
        <v>155</v>
      </c>
      <c r="CC504" s="0" t="s">
        <v>144</v>
      </c>
      <c r="CG504" s="0" t="s">
        <v>155</v>
      </c>
      <c r="CK504" s="0" t="s">
        <v>155</v>
      </c>
      <c r="CL504" s="0" t="s">
        <v>144</v>
      </c>
      <c r="CN504" s="0" t="s">
        <v>155</v>
      </c>
      <c r="CO504" s="0" t="s">
        <v>144</v>
      </c>
      <c r="CP504" s="0" t="s">
        <v>155</v>
      </c>
      <c r="CT504" s="0" t="s">
        <v>155</v>
      </c>
      <c r="CV504" s="0" t="s">
        <v>155</v>
      </c>
      <c r="CW504" s="0" t="s">
        <v>144</v>
      </c>
      <c r="CY504" s="0" t="s">
        <v>155</v>
      </c>
      <c r="CZ504" s="0" t="s">
        <v>144</v>
      </c>
      <c r="DC504" s="0" t="s">
        <v>155</v>
      </c>
      <c r="DF504" s="0" t="s">
        <v>155</v>
      </c>
      <c r="DI504" s="0" t="s">
        <v>155</v>
      </c>
      <c r="DL504" s="0" t="s">
        <v>155</v>
      </c>
      <c r="DM504" s="0" t="s">
        <v>144</v>
      </c>
      <c r="DN504" s="0" t="s">
        <v>155</v>
      </c>
      <c r="DR504" s="0" t="s">
        <v>155</v>
      </c>
      <c r="DS504" s="0" t="s">
        <v>144</v>
      </c>
      <c r="DU504" s="0" t="s">
        <v>155</v>
      </c>
      <c r="DW504" s="0" t="s">
        <v>144</v>
      </c>
      <c r="DX504" s="0" t="s">
        <v>155</v>
      </c>
      <c r="EA504" s="0" t="s">
        <v>155</v>
      </c>
      <c r="ED504" s="0" t="s">
        <v>144</v>
      </c>
      <c r="EF504" s="0" t="s">
        <v>155</v>
      </c>
    </row>
    <row r="505" customFormat="false" ht="13.8" hidden="false" customHeight="false" outlineLevel="0" collapsed="false">
      <c r="A505" s="0" t="s">
        <v>2654</v>
      </c>
      <c r="B505" s="0" t="n">
        <v>78</v>
      </c>
      <c r="C505" s="0" t="n">
        <v>25330</v>
      </c>
      <c r="D505" s="0" t="s">
        <v>1649</v>
      </c>
      <c r="E505" s="0" t="s">
        <v>2655</v>
      </c>
      <c r="F505" s="0" t="str">
        <f aca="false">CONCATENATE(D506," ",LEFT(I506,4),"T=",AW506,"D=",AX506,"R=",AY506,"M=",AZ506,"L=",BA506,"B=",BB506)</f>
        <v>KAKIOU 1939T=42D=12R=1M=5L=6B=12</v>
      </c>
      <c r="G505" s="0" t="s">
        <v>174</v>
      </c>
      <c r="I505" s="0" t="s">
        <v>2656</v>
      </c>
      <c r="J505" s="0" t="s">
        <v>2657</v>
      </c>
      <c r="K505" s="0" t="s">
        <v>143</v>
      </c>
      <c r="L505" s="0" t="s">
        <v>144</v>
      </c>
      <c r="M505" s="0" t="str">
        <f aca="false">RIGHT(N505,LEN(N505)-FIND(" ",N505))</f>
        <v>ADELAIDE AVE NE</v>
      </c>
      <c r="N505" s="0" t="s">
        <v>2658</v>
      </c>
      <c r="P505" s="0" t="s">
        <v>147</v>
      </c>
      <c r="Q505" s="0" t="s">
        <v>148</v>
      </c>
      <c r="R505" s="0" t="n">
        <v>44483</v>
      </c>
      <c r="AD505" s="0" t="s">
        <v>149</v>
      </c>
      <c r="AE505" s="0" t="s">
        <v>150</v>
      </c>
      <c r="AF505" s="0" t="s">
        <v>151</v>
      </c>
      <c r="AH505" s="0" t="n">
        <v>14</v>
      </c>
      <c r="AI505" s="0" t="n">
        <v>11</v>
      </c>
      <c r="AN505" s="0" t="s">
        <v>147</v>
      </c>
      <c r="AO505" s="0" t="s">
        <v>189</v>
      </c>
      <c r="AP505" s="0" t="s">
        <v>190</v>
      </c>
      <c r="AQ505" s="0" t="n">
        <v>9</v>
      </c>
      <c r="AR505" s="0" t="n">
        <v>64</v>
      </c>
      <c r="AS505" s="0" t="n">
        <v>32</v>
      </c>
      <c r="AV505" s="0" t="s">
        <v>154</v>
      </c>
      <c r="AW505" s="0" t="n">
        <f aca="false">COUNTA($BC505:$EG505)</f>
        <v>40</v>
      </c>
      <c r="AX505" s="0" t="n">
        <f aca="false">COUNTIF($BC505:$EG505,"D")</f>
        <v>11</v>
      </c>
      <c r="AY505" s="0" t="n">
        <f aca="false">COUNTIF($BC505:$EG505,"R")</f>
        <v>0</v>
      </c>
      <c r="AZ505" s="0" t="n">
        <f aca="false">IF(CC505="D",1,0)+IF(CL505="D",1,0)+IF(CW505="D",1,0)+IF(DD505="D",1,0)+IF(DJ505="D",1,0)+IF(DO505="D",1,0)+IF(DW505="D",1,0)</f>
        <v>1</v>
      </c>
      <c r="BA505" s="0" t="n">
        <f aca="false">IF(DH505&lt;&gt;"",1,0)+IF(DI505&lt;&gt;"",1,0)+IF(DK505&lt;&gt;"",1,0)+IF(DM505&lt;&gt;"",1,0)+IF(DN505&lt;&gt;"",1,0)+IF(DO505&lt;&gt;"",1,0)+IF(DQ505&lt;&gt;"",1,0)+IF(DR505&lt;&gt;"",1,0)+IF(DT505&lt;&gt;"",1,0)+IF(DU505&lt;&gt;"",1,0)+IF(DV505&lt;&gt;"",1,0)+IF(DW505&lt;&gt;"",1,0)+IF(DX505&lt;&gt;"",1,0)+IF(DZ505&lt;&gt;"",1,0)+IF(EA505&lt;&gt;"",1,0)+IF(EB505&lt;&gt;"",1,0)+IF(EE505&lt;&gt;"",1,0)</f>
        <v>9</v>
      </c>
      <c r="BB505" s="0" t="n">
        <f aca="false">AY505*AX505</f>
        <v>0</v>
      </c>
      <c r="BC505" s="0" t="s">
        <v>155</v>
      </c>
      <c r="BD505" s="0" t="s">
        <v>155</v>
      </c>
      <c r="BF505" s="0" t="s">
        <v>155</v>
      </c>
      <c r="BG505" s="0" t="s">
        <v>155</v>
      </c>
      <c r="BH505" s="0" t="s">
        <v>155</v>
      </c>
      <c r="BJ505" s="0" t="s">
        <v>155</v>
      </c>
      <c r="BK505" s="0" t="s">
        <v>155</v>
      </c>
      <c r="BL505" s="0" t="s">
        <v>155</v>
      </c>
      <c r="BP505" s="0" t="s">
        <v>155</v>
      </c>
      <c r="BS505" s="0" t="s">
        <v>155</v>
      </c>
      <c r="BY505" s="0" t="s">
        <v>144</v>
      </c>
      <c r="CA505" s="0" t="s">
        <v>155</v>
      </c>
      <c r="CG505" s="0" t="s">
        <v>155</v>
      </c>
      <c r="CH505" s="0" t="s">
        <v>144</v>
      </c>
      <c r="CK505" s="0" t="s">
        <v>155</v>
      </c>
      <c r="CN505" s="0" t="s">
        <v>155</v>
      </c>
      <c r="CO505" s="0" t="s">
        <v>144</v>
      </c>
      <c r="CP505" s="0" t="s">
        <v>155</v>
      </c>
      <c r="CT505" s="0" t="s">
        <v>155</v>
      </c>
      <c r="CU505" s="0" t="s">
        <v>144</v>
      </c>
      <c r="CV505" s="0" t="s">
        <v>155</v>
      </c>
      <c r="CW505" s="0" t="s">
        <v>155</v>
      </c>
      <c r="CY505" s="0" t="s">
        <v>155</v>
      </c>
      <c r="CZ505" s="0" t="s">
        <v>144</v>
      </c>
      <c r="DC505" s="0" t="s">
        <v>155</v>
      </c>
      <c r="DF505" s="0" t="s">
        <v>155</v>
      </c>
      <c r="DG505" s="0" t="s">
        <v>144</v>
      </c>
      <c r="DI505" s="0" t="s">
        <v>155</v>
      </c>
      <c r="DL505" s="0" t="s">
        <v>155</v>
      </c>
      <c r="DM505" s="0" t="s">
        <v>144</v>
      </c>
      <c r="DN505" s="0" t="s">
        <v>155</v>
      </c>
      <c r="DR505" s="0" t="s">
        <v>155</v>
      </c>
      <c r="DS505" s="0" t="s">
        <v>144</v>
      </c>
      <c r="DT505" s="0" t="s">
        <v>144</v>
      </c>
      <c r="DU505" s="0" t="s">
        <v>155</v>
      </c>
      <c r="DW505" s="0" t="s">
        <v>144</v>
      </c>
      <c r="DX505" s="0" t="s">
        <v>155</v>
      </c>
      <c r="EA505" s="0" t="s">
        <v>155</v>
      </c>
      <c r="ED505" s="0" t="s">
        <v>144</v>
      </c>
      <c r="EF505" s="0" t="s">
        <v>155</v>
      </c>
    </row>
    <row r="506" customFormat="false" ht="13.8" hidden="false" customHeight="false" outlineLevel="0" collapsed="false">
      <c r="A506" s="0" t="s">
        <v>2659</v>
      </c>
      <c r="B506" s="0" t="n">
        <v>78</v>
      </c>
      <c r="C506" s="0" t="n">
        <v>144118</v>
      </c>
      <c r="D506" s="0" t="s">
        <v>2660</v>
      </c>
      <c r="E506" s="0" t="s">
        <v>211</v>
      </c>
      <c r="F506" s="0" t="str">
        <f aca="false">CONCATENATE(D507," ",LEFT(I507,4),"T=",AW507,"D=",AX507,"R=",AY507,"M=",AZ507,"L=",BA507,"B=",BB507)</f>
        <v>PRVONOZAC 1943T=42D=13R=0M=3L=9B=0</v>
      </c>
      <c r="G506" s="0" t="s">
        <v>200</v>
      </c>
      <c r="I506" s="0" t="s">
        <v>2661</v>
      </c>
      <c r="J506" s="0" t="s">
        <v>2662</v>
      </c>
      <c r="K506" s="0" t="s">
        <v>143</v>
      </c>
      <c r="L506" s="0" t="s">
        <v>144</v>
      </c>
      <c r="M506" s="0" t="str">
        <f aca="false">RIGHT(N506,LEN(N506)-FIND(" ",N506))</f>
        <v>KENMORE AVE NE</v>
      </c>
      <c r="N506" s="0" t="s">
        <v>145</v>
      </c>
      <c r="P506" s="0" t="s">
        <v>147</v>
      </c>
      <c r="Q506" s="0" t="s">
        <v>148</v>
      </c>
      <c r="R506" s="0" t="n">
        <v>44483</v>
      </c>
      <c r="AD506" s="0" t="s">
        <v>149</v>
      </c>
      <c r="AE506" s="0" t="s">
        <v>150</v>
      </c>
      <c r="AF506" s="0" t="s">
        <v>151</v>
      </c>
      <c r="AH506" s="0" t="n">
        <v>14</v>
      </c>
      <c r="AI506" s="0" t="n">
        <v>11</v>
      </c>
      <c r="AN506" s="0" t="s">
        <v>147</v>
      </c>
      <c r="AO506" s="0" t="s">
        <v>152</v>
      </c>
      <c r="AP506" s="0" t="s">
        <v>153</v>
      </c>
      <c r="AQ506" s="0" t="n">
        <v>9</v>
      </c>
      <c r="AR506" s="0" t="n">
        <v>64</v>
      </c>
      <c r="AS506" s="0" t="n">
        <v>32</v>
      </c>
      <c r="AV506" s="0" t="s">
        <v>154</v>
      </c>
      <c r="AW506" s="0" t="n">
        <f aca="false">COUNTA($BC506:$EG506)</f>
        <v>42</v>
      </c>
      <c r="AX506" s="0" t="n">
        <f aca="false">COUNTIF($BC506:$EG506,"D")</f>
        <v>12</v>
      </c>
      <c r="AY506" s="0" t="n">
        <f aca="false">COUNTIF($BC506:$EG506,"R")</f>
        <v>1</v>
      </c>
      <c r="AZ506" s="0" t="n">
        <f aca="false">IF(CC506="D",1,0)+IF(CL506="D",1,0)+IF(CW506="D",1,0)+IF(DD506="D",1,0)+IF(DJ506="D",1,0)+IF(DO506="D",1,0)+IF(DW506="D",1,0)</f>
        <v>5</v>
      </c>
      <c r="BA506" s="0" t="n">
        <f aca="false">IF(DH506&lt;&gt;"",1,0)+IF(DI506&lt;&gt;"",1,0)+IF(DK506&lt;&gt;"",1,0)+IF(DM506&lt;&gt;"",1,0)+IF(DN506&lt;&gt;"",1,0)+IF(DO506&lt;&gt;"",1,0)+IF(DQ506&lt;&gt;"",1,0)+IF(DR506&lt;&gt;"",1,0)+IF(DT506&lt;&gt;"",1,0)+IF(DU506&lt;&gt;"",1,0)+IF(DV506&lt;&gt;"",1,0)+IF(DW506&lt;&gt;"",1,0)+IF(DX506&lt;&gt;"",1,0)+IF(DZ506&lt;&gt;"",1,0)+IF(EA506&lt;&gt;"",1,0)+IF(EB506&lt;&gt;"",1,0)+IF(EE506&lt;&gt;"",1,0)</f>
        <v>6</v>
      </c>
      <c r="BB506" s="0" t="n">
        <f aca="false">AY506*AX506</f>
        <v>12</v>
      </c>
      <c r="BC506" s="0" t="s">
        <v>155</v>
      </c>
      <c r="BD506" s="0" t="s">
        <v>155</v>
      </c>
      <c r="BF506" s="0" t="s">
        <v>155</v>
      </c>
      <c r="BG506" s="0" t="s">
        <v>155</v>
      </c>
      <c r="BH506" s="0" t="s">
        <v>155</v>
      </c>
      <c r="BI506" s="0" t="s">
        <v>155</v>
      </c>
      <c r="BJ506" s="0" t="s">
        <v>155</v>
      </c>
      <c r="BK506" s="0" t="s">
        <v>155</v>
      </c>
      <c r="BL506" s="0" t="s">
        <v>155</v>
      </c>
      <c r="BP506" s="0" t="s">
        <v>155</v>
      </c>
      <c r="BR506" s="0" t="s">
        <v>155</v>
      </c>
      <c r="BS506" s="0" t="s">
        <v>155</v>
      </c>
      <c r="BV506" s="0" t="s">
        <v>155</v>
      </c>
      <c r="BY506" s="0" t="s">
        <v>144</v>
      </c>
      <c r="CA506" s="0" t="s">
        <v>155</v>
      </c>
      <c r="CG506" s="0" t="s">
        <v>155</v>
      </c>
      <c r="CH506" s="0" t="s">
        <v>144</v>
      </c>
      <c r="CK506" s="0" t="s">
        <v>155</v>
      </c>
      <c r="CL506" s="0" t="s">
        <v>144</v>
      </c>
      <c r="CN506" s="0" t="s">
        <v>155</v>
      </c>
      <c r="CP506" s="0" t="s">
        <v>155</v>
      </c>
      <c r="CQ506" s="0" t="s">
        <v>144</v>
      </c>
      <c r="CT506" s="0" t="s">
        <v>155</v>
      </c>
      <c r="CU506" s="0" t="s">
        <v>144</v>
      </c>
      <c r="CV506" s="0" t="s">
        <v>155</v>
      </c>
      <c r="CW506" s="0" t="s">
        <v>144</v>
      </c>
      <c r="CY506" s="0" t="s">
        <v>155</v>
      </c>
      <c r="CZ506" s="0" t="s">
        <v>174</v>
      </c>
      <c r="DC506" s="0" t="s">
        <v>155</v>
      </c>
      <c r="DD506" s="0" t="s">
        <v>144</v>
      </c>
      <c r="DF506" s="0" t="s">
        <v>155</v>
      </c>
      <c r="DG506" s="0" t="s">
        <v>144</v>
      </c>
      <c r="DI506" s="0" t="s">
        <v>155</v>
      </c>
      <c r="DJ506" s="0" t="s">
        <v>144</v>
      </c>
      <c r="DL506" s="0" t="s">
        <v>155</v>
      </c>
      <c r="DM506" s="0" t="s">
        <v>144</v>
      </c>
      <c r="DN506" s="0" t="s">
        <v>155</v>
      </c>
      <c r="DS506" s="0" t="s">
        <v>144</v>
      </c>
      <c r="DU506" s="0" t="s">
        <v>155</v>
      </c>
      <c r="DW506" s="0" t="s">
        <v>144</v>
      </c>
      <c r="EA506" s="0" t="s">
        <v>155</v>
      </c>
      <c r="EF506" s="0" t="s">
        <v>155</v>
      </c>
    </row>
    <row r="507" customFormat="false" ht="13.8" hidden="false" customHeight="false" outlineLevel="0" collapsed="false">
      <c r="A507" s="0" t="s">
        <v>2663</v>
      </c>
      <c r="B507" s="0" t="n">
        <v>78</v>
      </c>
      <c r="C507" s="0" t="n">
        <v>5934</v>
      </c>
      <c r="D507" s="0" t="s">
        <v>2664</v>
      </c>
      <c r="E507" s="0" t="s">
        <v>2665</v>
      </c>
      <c r="F507" s="0" t="str">
        <f aca="false">CONCATENATE(D508," ",LEFT(I508,4),"T=",AW508,"D=",AX508,"R=",AY508,"M=",AZ508,"L=",BA508,"B=",BB508)</f>
        <v>FORTUNE 1987T=24D=6R=0M=1L=4B=0</v>
      </c>
      <c r="G507" s="0" t="s">
        <v>365</v>
      </c>
      <c r="I507" s="0" t="s">
        <v>2666</v>
      </c>
      <c r="J507" s="0" t="s">
        <v>2667</v>
      </c>
      <c r="K507" s="0" t="s">
        <v>143</v>
      </c>
      <c r="L507" s="0" t="s">
        <v>144</v>
      </c>
      <c r="M507" s="0" t="str">
        <f aca="false">RIGHT(N507,LEN(N507)-FIND(" ",N507))</f>
        <v>LONGFELLOW CT NE</v>
      </c>
      <c r="N507" s="0" t="s">
        <v>2668</v>
      </c>
      <c r="P507" s="0" t="s">
        <v>147</v>
      </c>
      <c r="Q507" s="0" t="s">
        <v>148</v>
      </c>
      <c r="R507" s="0" t="n">
        <v>44483</v>
      </c>
      <c r="AD507" s="0" t="s">
        <v>149</v>
      </c>
      <c r="AE507" s="0" t="s">
        <v>150</v>
      </c>
      <c r="AF507" s="0" t="s">
        <v>151</v>
      </c>
      <c r="AH507" s="0" t="n">
        <v>14</v>
      </c>
      <c r="AI507" s="0" t="n">
        <v>11</v>
      </c>
      <c r="AN507" s="0" t="s">
        <v>147</v>
      </c>
      <c r="AO507" s="0" t="s">
        <v>152</v>
      </c>
      <c r="AP507" s="0" t="s">
        <v>153</v>
      </c>
      <c r="AQ507" s="0" t="n">
        <v>9</v>
      </c>
      <c r="AR507" s="0" t="n">
        <v>64</v>
      </c>
      <c r="AS507" s="0" t="n">
        <v>32</v>
      </c>
      <c r="AV507" s="0" t="s">
        <v>154</v>
      </c>
      <c r="AW507" s="0" t="n">
        <f aca="false">COUNTA($BC507:$EG507)</f>
        <v>42</v>
      </c>
      <c r="AX507" s="0" t="n">
        <f aca="false">COUNTIF($BC507:$EG507,"D")</f>
        <v>13</v>
      </c>
      <c r="AY507" s="0" t="n">
        <f aca="false">COUNTIF($BC507:$EG507,"R")</f>
        <v>0</v>
      </c>
      <c r="AZ507" s="0" t="n">
        <f aca="false">IF(CC507="D",1,0)+IF(CL507="D",1,0)+IF(CW507="D",1,0)+IF(DD507="D",1,0)+IF(DJ507="D",1,0)+IF(DO507="D",1,0)+IF(DW507="D",1,0)</f>
        <v>3</v>
      </c>
      <c r="BA507" s="0" t="n">
        <f aca="false">IF(DH507&lt;&gt;"",1,0)+IF(DI507&lt;&gt;"",1,0)+IF(DK507&lt;&gt;"",1,0)+IF(DM507&lt;&gt;"",1,0)+IF(DN507&lt;&gt;"",1,0)+IF(DO507&lt;&gt;"",1,0)+IF(DQ507&lt;&gt;"",1,0)+IF(DR507&lt;&gt;"",1,0)+IF(DT507&lt;&gt;"",1,0)+IF(DU507&lt;&gt;"",1,0)+IF(DV507&lt;&gt;"",1,0)+IF(DW507&lt;&gt;"",1,0)+IF(DX507&lt;&gt;"",1,0)+IF(DZ507&lt;&gt;"",1,0)+IF(EA507&lt;&gt;"",1,0)+IF(EB507&lt;&gt;"",1,0)+IF(EE507&lt;&gt;"",1,0)</f>
        <v>9</v>
      </c>
      <c r="BB507" s="0" t="n">
        <f aca="false">AY507*AX507</f>
        <v>0</v>
      </c>
      <c r="BC507" s="0" t="s">
        <v>155</v>
      </c>
      <c r="BD507" s="0" t="s">
        <v>155</v>
      </c>
      <c r="BE507" s="0" t="s">
        <v>155</v>
      </c>
      <c r="BG507" s="0" t="s">
        <v>155</v>
      </c>
      <c r="BH507" s="0" t="s">
        <v>155</v>
      </c>
      <c r="BI507" s="0" t="s">
        <v>155</v>
      </c>
      <c r="BL507" s="0" t="s">
        <v>155</v>
      </c>
      <c r="BP507" s="0" t="s">
        <v>155</v>
      </c>
      <c r="BR507" s="0" t="s">
        <v>155</v>
      </c>
      <c r="BS507" s="0" t="s">
        <v>155</v>
      </c>
      <c r="BV507" s="0" t="s">
        <v>155</v>
      </c>
      <c r="BY507" s="0" t="s">
        <v>144</v>
      </c>
      <c r="CA507" s="0" t="s">
        <v>155</v>
      </c>
      <c r="CG507" s="0" t="s">
        <v>155</v>
      </c>
      <c r="CH507" s="0" t="s">
        <v>144</v>
      </c>
      <c r="CK507" s="0" t="s">
        <v>155</v>
      </c>
      <c r="CL507" s="0" t="s">
        <v>144</v>
      </c>
      <c r="CN507" s="0" t="s">
        <v>155</v>
      </c>
      <c r="CO507" s="0" t="s">
        <v>144</v>
      </c>
      <c r="CP507" s="0" t="s">
        <v>155</v>
      </c>
      <c r="CT507" s="0" t="s">
        <v>155</v>
      </c>
      <c r="CU507" s="0" t="s">
        <v>144</v>
      </c>
      <c r="CV507" s="0" t="s">
        <v>155</v>
      </c>
      <c r="CY507" s="0" t="s">
        <v>155</v>
      </c>
      <c r="CZ507" s="0" t="s">
        <v>144</v>
      </c>
      <c r="DC507" s="0" t="s">
        <v>155</v>
      </c>
      <c r="DF507" s="0" t="s">
        <v>155</v>
      </c>
      <c r="DG507" s="0" t="s">
        <v>144</v>
      </c>
      <c r="DI507" s="0" t="s">
        <v>155</v>
      </c>
      <c r="DJ507" s="0" t="s">
        <v>144</v>
      </c>
      <c r="DL507" s="0" t="s">
        <v>155</v>
      </c>
      <c r="DM507" s="0" t="s">
        <v>144</v>
      </c>
      <c r="DN507" s="0" t="s">
        <v>155</v>
      </c>
      <c r="DR507" s="0" t="s">
        <v>155</v>
      </c>
      <c r="DS507" s="0" t="s">
        <v>144</v>
      </c>
      <c r="DT507" s="0" t="s">
        <v>144</v>
      </c>
      <c r="DU507" s="0" t="s">
        <v>155</v>
      </c>
      <c r="DW507" s="0" t="s">
        <v>144</v>
      </c>
      <c r="DX507" s="0" t="s">
        <v>155</v>
      </c>
      <c r="EA507" s="0" t="s">
        <v>155</v>
      </c>
      <c r="ED507" s="0" t="s">
        <v>144</v>
      </c>
      <c r="EF507" s="0" t="s">
        <v>155</v>
      </c>
    </row>
    <row r="508" customFormat="false" ht="13.8" hidden="false" customHeight="false" outlineLevel="0" collapsed="false">
      <c r="A508" s="0" t="s">
        <v>2669</v>
      </c>
      <c r="B508" s="0" t="n">
        <v>78</v>
      </c>
      <c r="C508" s="0" t="n">
        <v>346818</v>
      </c>
      <c r="D508" s="0" t="s">
        <v>2670</v>
      </c>
      <c r="E508" s="0" t="s">
        <v>2317</v>
      </c>
      <c r="F508" s="0" t="str">
        <f aca="false">CONCATENATE(D509," ",LEFT(I509,4),"T=",AW509,"D=",AX509,"R=",AY509,"M=",AZ509,"L=",BA509,"B=",BB509)</f>
        <v>WELLS 1975T=39D=11R=1M=3L=9B=11</v>
      </c>
      <c r="G508" s="0" t="s">
        <v>193</v>
      </c>
      <c r="I508" s="0" t="s">
        <v>2671</v>
      </c>
      <c r="J508" s="0" t="s">
        <v>2672</v>
      </c>
      <c r="K508" s="0" t="s">
        <v>143</v>
      </c>
      <c r="M508" s="0" t="str">
        <f aca="false">RIGHT(N508,LEN(N508)-FIND(" ",N508))</f>
        <v>ROSELAWN AVE NE</v>
      </c>
      <c r="N508" s="0" t="s">
        <v>2673</v>
      </c>
      <c r="P508" s="0" t="s">
        <v>147</v>
      </c>
      <c r="Q508" s="0" t="s">
        <v>148</v>
      </c>
      <c r="R508" s="0" t="n">
        <v>44483</v>
      </c>
      <c r="AD508" s="0" t="s">
        <v>149</v>
      </c>
      <c r="AE508" s="0" t="s">
        <v>150</v>
      </c>
      <c r="AF508" s="0" t="s">
        <v>151</v>
      </c>
      <c r="AH508" s="0" t="n">
        <v>14</v>
      </c>
      <c r="AI508" s="0" t="n">
        <v>11</v>
      </c>
      <c r="AN508" s="0" t="s">
        <v>147</v>
      </c>
      <c r="AO508" s="0" t="s">
        <v>152</v>
      </c>
      <c r="AP508" s="0" t="s">
        <v>153</v>
      </c>
      <c r="AQ508" s="0" t="n">
        <v>9</v>
      </c>
      <c r="AR508" s="0" t="n">
        <v>64</v>
      </c>
      <c r="AS508" s="0" t="n">
        <v>32</v>
      </c>
      <c r="AV508" s="0" t="s">
        <v>154</v>
      </c>
      <c r="AW508" s="0" t="n">
        <f aca="false">COUNTA($BC508:$EG508)</f>
        <v>24</v>
      </c>
      <c r="AX508" s="0" t="n">
        <f aca="false">COUNTIF($BC508:$EG508,"D")</f>
        <v>6</v>
      </c>
      <c r="AY508" s="0" t="n">
        <f aca="false">COUNTIF($BC508:$EG508,"R")</f>
        <v>0</v>
      </c>
      <c r="AZ508" s="0" t="n">
        <f aca="false">IF(CC508="D",1,0)+IF(CL508="D",1,0)+IF(CW508="D",1,0)+IF(DD508="D",1,0)+IF(DJ508="D",1,0)+IF(DO508="D",1,0)+IF(DW508="D",1,0)</f>
        <v>1</v>
      </c>
      <c r="BA508" s="0" t="n">
        <f aca="false">IF(DH508&lt;&gt;"",1,0)+IF(DI508&lt;&gt;"",1,0)+IF(DK508&lt;&gt;"",1,0)+IF(DM508&lt;&gt;"",1,0)+IF(DN508&lt;&gt;"",1,0)+IF(DO508&lt;&gt;"",1,0)+IF(DQ508&lt;&gt;"",1,0)+IF(DR508&lt;&gt;"",1,0)+IF(DT508&lt;&gt;"",1,0)+IF(DU508&lt;&gt;"",1,0)+IF(DV508&lt;&gt;"",1,0)+IF(DW508&lt;&gt;"",1,0)+IF(DX508&lt;&gt;"",1,0)+IF(DZ508&lt;&gt;"",1,0)+IF(EA508&lt;&gt;"",1,0)+IF(EB508&lt;&gt;"",1,0)+IF(EE508&lt;&gt;"",1,0)</f>
        <v>4</v>
      </c>
      <c r="BB508" s="0" t="n">
        <f aca="false">AY508*AX508</f>
        <v>0</v>
      </c>
      <c r="BS508" s="0" t="s">
        <v>155</v>
      </c>
      <c r="BV508" s="0" t="s">
        <v>155</v>
      </c>
      <c r="CA508" s="0" t="s">
        <v>155</v>
      </c>
      <c r="CG508" s="0" t="s">
        <v>155</v>
      </c>
      <c r="CK508" s="0" t="s">
        <v>155</v>
      </c>
      <c r="CN508" s="0" t="s">
        <v>155</v>
      </c>
      <c r="CO508" s="0" t="s">
        <v>144</v>
      </c>
      <c r="CP508" s="0" t="s">
        <v>155</v>
      </c>
      <c r="CQ508" s="0" t="s">
        <v>155</v>
      </c>
      <c r="CT508" s="0" t="s">
        <v>155</v>
      </c>
      <c r="CU508" s="0" t="s">
        <v>144</v>
      </c>
      <c r="CY508" s="0" t="s">
        <v>155</v>
      </c>
      <c r="CZ508" s="0" t="s">
        <v>144</v>
      </c>
      <c r="DC508" s="0" t="s">
        <v>155</v>
      </c>
      <c r="DD508" s="0" t="s">
        <v>144</v>
      </c>
      <c r="DF508" s="0" t="s">
        <v>155</v>
      </c>
      <c r="DG508" s="0" t="s">
        <v>144</v>
      </c>
      <c r="DI508" s="0" t="s">
        <v>155</v>
      </c>
      <c r="DJ508" s="0" t="s">
        <v>155</v>
      </c>
      <c r="DL508" s="0" t="s">
        <v>155</v>
      </c>
      <c r="DM508" s="0" t="s">
        <v>144</v>
      </c>
      <c r="DN508" s="0" t="s">
        <v>155</v>
      </c>
      <c r="DU508" s="0" t="s">
        <v>155</v>
      </c>
      <c r="EF508" s="0" t="s">
        <v>155</v>
      </c>
    </row>
    <row r="509" customFormat="false" ht="13.8" hidden="false" customHeight="false" outlineLevel="0" collapsed="false">
      <c r="A509" s="0" t="s">
        <v>2674</v>
      </c>
      <c r="B509" s="0" t="n">
        <v>78</v>
      </c>
      <c r="C509" s="0" t="n">
        <v>250759</v>
      </c>
      <c r="D509" s="0" t="s">
        <v>2675</v>
      </c>
      <c r="E509" s="0" t="s">
        <v>2043</v>
      </c>
      <c r="F509" s="0" t="str">
        <f aca="false">CONCATENATE(D510," ",LEFT(I510,4),"T=",AW510,"D=",AX510,"R=",AY510,"M=",AZ510,"L=",BA510,"B=",BB510)</f>
        <v>WALLACE SMITH 1966T=42D=17R=0M=1L=8B=0</v>
      </c>
      <c r="G509" s="0" t="s">
        <v>257</v>
      </c>
      <c r="I509" s="0" t="s">
        <v>2676</v>
      </c>
      <c r="J509" s="0" t="s">
        <v>2677</v>
      </c>
      <c r="K509" s="0" t="s">
        <v>143</v>
      </c>
      <c r="L509" s="0" t="s">
        <v>174</v>
      </c>
      <c r="M509" s="0" t="str">
        <f aca="false">RIGHT(N509,LEN(N509)-FIND(" ",N509))</f>
        <v>NOCTURNE ST NE</v>
      </c>
      <c r="N509" s="0" t="s">
        <v>2678</v>
      </c>
      <c r="P509" s="0" t="s">
        <v>147</v>
      </c>
      <c r="Q509" s="0" t="s">
        <v>148</v>
      </c>
      <c r="R509" s="0" t="n">
        <v>44483</v>
      </c>
      <c r="AD509" s="0" t="s">
        <v>149</v>
      </c>
      <c r="AE509" s="0" t="s">
        <v>150</v>
      </c>
      <c r="AH509" s="0" t="n">
        <v>14</v>
      </c>
      <c r="AI509" s="0" t="n">
        <v>11</v>
      </c>
      <c r="AJ509" s="0" t="s">
        <v>164</v>
      </c>
      <c r="AM509" s="0" t="s">
        <v>165</v>
      </c>
      <c r="AN509" s="0" t="s">
        <v>147</v>
      </c>
      <c r="AO509" s="0" t="s">
        <v>261</v>
      </c>
      <c r="AP509" s="0" t="s">
        <v>262</v>
      </c>
      <c r="AQ509" s="0" t="n">
        <v>9</v>
      </c>
      <c r="AR509" s="0" t="n">
        <v>64</v>
      </c>
      <c r="AS509" s="0" t="n">
        <v>32</v>
      </c>
      <c r="AV509" s="0" t="s">
        <v>154</v>
      </c>
      <c r="AW509" s="0" t="n">
        <f aca="false">COUNTA($BC509:$EG509)</f>
        <v>39</v>
      </c>
      <c r="AX509" s="0" t="n">
        <f aca="false">COUNTIF($BC509:$EG509,"D")</f>
        <v>11</v>
      </c>
      <c r="AY509" s="0" t="n">
        <f aca="false">COUNTIF($BC509:$EG509,"R")</f>
        <v>1</v>
      </c>
      <c r="AZ509" s="0" t="n">
        <f aca="false">IF(CC509="D",1,0)+IF(CL509="D",1,0)+IF(CW509="D",1,0)+IF(DD509="D",1,0)+IF(DJ509="D",1,0)+IF(DO509="D",1,0)+IF(DW509="D",1,0)</f>
        <v>3</v>
      </c>
      <c r="BA509" s="0" t="n">
        <f aca="false">IF(DH509&lt;&gt;"",1,0)+IF(DI509&lt;&gt;"",1,0)+IF(DK509&lt;&gt;"",1,0)+IF(DM509&lt;&gt;"",1,0)+IF(DN509&lt;&gt;"",1,0)+IF(DO509&lt;&gt;"",1,0)+IF(DQ509&lt;&gt;"",1,0)+IF(DR509&lt;&gt;"",1,0)+IF(DT509&lt;&gt;"",1,0)+IF(DU509&lt;&gt;"",1,0)+IF(DV509&lt;&gt;"",1,0)+IF(DW509&lt;&gt;"",1,0)+IF(DX509&lt;&gt;"",1,0)+IF(DZ509&lt;&gt;"",1,0)+IF(EA509&lt;&gt;"",1,0)+IF(EB509&lt;&gt;"",1,0)+IF(EE509&lt;&gt;"",1,0)</f>
        <v>9</v>
      </c>
      <c r="BB509" s="0" t="n">
        <f aca="false">AY509*AX509</f>
        <v>11</v>
      </c>
      <c r="BC509" s="0" t="s">
        <v>155</v>
      </c>
      <c r="BD509" s="0" t="s">
        <v>155</v>
      </c>
      <c r="BE509" s="0" t="s">
        <v>155</v>
      </c>
      <c r="BF509" s="0" t="s">
        <v>155</v>
      </c>
      <c r="BG509" s="0" t="s">
        <v>155</v>
      </c>
      <c r="BH509" s="0" t="s">
        <v>155</v>
      </c>
      <c r="BI509" s="0" t="s">
        <v>155</v>
      </c>
      <c r="BL509" s="0" t="s">
        <v>155</v>
      </c>
      <c r="BP509" s="0" t="s">
        <v>155</v>
      </c>
      <c r="BR509" s="0" t="s">
        <v>155</v>
      </c>
      <c r="BS509" s="0" t="s">
        <v>155</v>
      </c>
      <c r="BY509" s="0" t="s">
        <v>144</v>
      </c>
      <c r="CA509" s="0" t="s">
        <v>155</v>
      </c>
      <c r="CG509" s="0" t="s">
        <v>155</v>
      </c>
      <c r="CK509" s="0" t="s">
        <v>155</v>
      </c>
      <c r="CL509" s="0" t="s">
        <v>144</v>
      </c>
      <c r="CN509" s="0" t="s">
        <v>155</v>
      </c>
      <c r="CO509" s="0" t="s">
        <v>144</v>
      </c>
      <c r="CP509" s="0" t="s">
        <v>155</v>
      </c>
      <c r="CT509" s="0" t="s">
        <v>155</v>
      </c>
      <c r="CU509" s="0" t="s">
        <v>144</v>
      </c>
      <c r="CV509" s="0" t="s">
        <v>155</v>
      </c>
      <c r="CW509" s="0" t="s">
        <v>144</v>
      </c>
      <c r="CZ509" s="0" t="s">
        <v>144</v>
      </c>
      <c r="DC509" s="0" t="s">
        <v>155</v>
      </c>
      <c r="DF509" s="0" t="s">
        <v>155</v>
      </c>
      <c r="DG509" s="0" t="s">
        <v>144</v>
      </c>
      <c r="DI509" s="0" t="s">
        <v>155</v>
      </c>
      <c r="DM509" s="0" t="s">
        <v>144</v>
      </c>
      <c r="DN509" s="0" t="s">
        <v>155</v>
      </c>
      <c r="DR509" s="0" t="s">
        <v>155</v>
      </c>
      <c r="DS509" s="0" t="s">
        <v>144</v>
      </c>
      <c r="DT509" s="0" t="s">
        <v>144</v>
      </c>
      <c r="DU509" s="0" t="s">
        <v>155</v>
      </c>
      <c r="DW509" s="0" t="s">
        <v>144</v>
      </c>
      <c r="DX509" s="0" t="s">
        <v>155</v>
      </c>
      <c r="EA509" s="0" t="s">
        <v>155</v>
      </c>
      <c r="ED509" s="0" t="s">
        <v>174</v>
      </c>
      <c r="EF509" s="0" t="s">
        <v>155</v>
      </c>
    </row>
    <row r="510" customFormat="false" ht="13.8" hidden="false" customHeight="false" outlineLevel="0" collapsed="false">
      <c r="A510" s="0" t="s">
        <v>2679</v>
      </c>
      <c r="B510" s="0" t="n">
        <v>78</v>
      </c>
      <c r="C510" s="0" t="n">
        <v>400600</v>
      </c>
      <c r="D510" s="0" t="s">
        <v>2680</v>
      </c>
      <c r="E510" s="0" t="s">
        <v>159</v>
      </c>
      <c r="F510" s="0" t="str">
        <f aca="false">CONCATENATE(D511," ",LEFT(I511,4),"T=",AW511,"D=",AX511,"R=",AY511,"M=",AZ511,"L=",BA511,"B=",BB511)</f>
        <v>MOODY 1954T=33D=10R=0M=1L=8B=0</v>
      </c>
      <c r="G510" s="0" t="s">
        <v>725</v>
      </c>
      <c r="I510" s="0" t="s">
        <v>2681</v>
      </c>
      <c r="J510" s="0" t="s">
        <v>2677</v>
      </c>
      <c r="K510" s="0" t="s">
        <v>143</v>
      </c>
      <c r="L510" s="0" t="s">
        <v>144</v>
      </c>
      <c r="M510" s="0" t="str">
        <f aca="false">RIGHT(N510,LEN(N510)-FIND(" ",N510))</f>
        <v>NOCTURNE ST NE</v>
      </c>
      <c r="N510" s="0" t="s">
        <v>2682</v>
      </c>
      <c r="P510" s="0" t="s">
        <v>147</v>
      </c>
      <c r="Q510" s="0" t="s">
        <v>148</v>
      </c>
      <c r="R510" s="0" t="n">
        <v>44483</v>
      </c>
      <c r="AD510" s="0" t="s">
        <v>149</v>
      </c>
      <c r="AE510" s="0" t="s">
        <v>150</v>
      </c>
      <c r="AH510" s="0" t="n">
        <v>14</v>
      </c>
      <c r="AI510" s="0" t="n">
        <v>11</v>
      </c>
      <c r="AJ510" s="0" t="s">
        <v>164</v>
      </c>
      <c r="AM510" s="0" t="s">
        <v>165</v>
      </c>
      <c r="AN510" s="0" t="s">
        <v>147</v>
      </c>
      <c r="AO510" s="0" t="s">
        <v>261</v>
      </c>
      <c r="AP510" s="0" t="s">
        <v>262</v>
      </c>
      <c r="AQ510" s="0" t="n">
        <v>9</v>
      </c>
      <c r="AR510" s="0" t="n">
        <v>64</v>
      </c>
      <c r="AS510" s="0" t="n">
        <v>32</v>
      </c>
      <c r="AV510" s="0" t="s">
        <v>154</v>
      </c>
      <c r="AW510" s="0" t="n">
        <f aca="false">COUNTA($BC510:$EG510)</f>
        <v>42</v>
      </c>
      <c r="AX510" s="0" t="n">
        <f aca="false">COUNTIF($BC510:$EG510,"D")</f>
        <v>17</v>
      </c>
      <c r="AY510" s="0" t="n">
        <f aca="false">COUNTIF($BC510:$EG510,"R")</f>
        <v>0</v>
      </c>
      <c r="AZ510" s="0" t="n">
        <f aca="false">IF(CC510="D",1,0)+IF(CL510="D",1,0)+IF(CW510="D",1,0)+IF(DD510="D",1,0)+IF(DJ510="D",1,0)+IF(DO510="D",1,0)+IF(DW510="D",1,0)</f>
        <v>1</v>
      </c>
      <c r="BA510" s="0" t="n">
        <f aca="false">IF(DH510&lt;&gt;"",1,0)+IF(DI510&lt;&gt;"",1,0)+IF(DK510&lt;&gt;"",1,0)+IF(DM510&lt;&gt;"",1,0)+IF(DN510&lt;&gt;"",1,0)+IF(DO510&lt;&gt;"",1,0)+IF(DQ510&lt;&gt;"",1,0)+IF(DR510&lt;&gt;"",1,0)+IF(DT510&lt;&gt;"",1,0)+IF(DU510&lt;&gt;"",1,0)+IF(DV510&lt;&gt;"",1,0)+IF(DW510&lt;&gt;"",1,0)+IF(DX510&lt;&gt;"",1,0)+IF(DZ510&lt;&gt;"",1,0)+IF(EA510&lt;&gt;"",1,0)+IF(EB510&lt;&gt;"",1,0)+IF(EE510&lt;&gt;"",1,0)</f>
        <v>8</v>
      </c>
      <c r="BB510" s="0" t="n">
        <f aca="false">AY510*AX510</f>
        <v>0</v>
      </c>
      <c r="BC510" s="0" t="s">
        <v>144</v>
      </c>
      <c r="BD510" s="0" t="s">
        <v>155</v>
      </c>
      <c r="BE510" s="0" t="s">
        <v>144</v>
      </c>
      <c r="BF510" s="0" t="s">
        <v>155</v>
      </c>
      <c r="BG510" s="0" t="s">
        <v>144</v>
      </c>
      <c r="BH510" s="0" t="s">
        <v>155</v>
      </c>
      <c r="BI510" s="0" t="s">
        <v>144</v>
      </c>
      <c r="BJ510" s="0" t="s">
        <v>155</v>
      </c>
      <c r="BK510" s="0" t="s">
        <v>144</v>
      </c>
      <c r="BL510" s="0" t="s">
        <v>155</v>
      </c>
      <c r="BN510" s="0" t="s">
        <v>144</v>
      </c>
      <c r="BP510" s="0" t="s">
        <v>155</v>
      </c>
      <c r="BR510" s="0" t="s">
        <v>144</v>
      </c>
      <c r="BS510" s="0" t="s">
        <v>155</v>
      </c>
      <c r="BT510" s="0" t="s">
        <v>144</v>
      </c>
      <c r="BV510" s="0" t="s">
        <v>155</v>
      </c>
      <c r="BY510" s="0" t="s">
        <v>144</v>
      </c>
      <c r="CA510" s="0" t="s">
        <v>155</v>
      </c>
      <c r="CG510" s="0" t="s">
        <v>155</v>
      </c>
      <c r="CH510" s="0" t="s">
        <v>144</v>
      </c>
      <c r="CK510" s="0" t="s">
        <v>155</v>
      </c>
      <c r="CN510" s="0" t="s">
        <v>155</v>
      </c>
      <c r="CP510" s="0" t="s">
        <v>155</v>
      </c>
      <c r="CU510" s="0" t="s">
        <v>144</v>
      </c>
      <c r="CV510" s="0" t="s">
        <v>155</v>
      </c>
      <c r="CY510" s="0" t="s">
        <v>155</v>
      </c>
      <c r="CZ510" s="0" t="s">
        <v>144</v>
      </c>
      <c r="DC510" s="0" t="s">
        <v>155</v>
      </c>
      <c r="DF510" s="0" t="s">
        <v>155</v>
      </c>
      <c r="DG510" s="0" t="s">
        <v>144</v>
      </c>
      <c r="DI510" s="0" t="s">
        <v>155</v>
      </c>
      <c r="DL510" s="0" t="s">
        <v>155</v>
      </c>
      <c r="DM510" s="0" t="s">
        <v>144</v>
      </c>
      <c r="DN510" s="0" t="s">
        <v>155</v>
      </c>
      <c r="DR510" s="0" t="s">
        <v>155</v>
      </c>
      <c r="DS510" s="0" t="s">
        <v>144</v>
      </c>
      <c r="DU510" s="0" t="s">
        <v>155</v>
      </c>
      <c r="DW510" s="0" t="s">
        <v>144</v>
      </c>
      <c r="DX510" s="0" t="s">
        <v>155</v>
      </c>
      <c r="EA510" s="0" t="s">
        <v>155</v>
      </c>
      <c r="ED510" s="0" t="s">
        <v>144</v>
      </c>
      <c r="EF510" s="0" t="s">
        <v>155</v>
      </c>
    </row>
    <row r="511" customFormat="false" ht="13.8" hidden="false" customHeight="false" outlineLevel="0" collapsed="false">
      <c r="A511" s="0" t="s">
        <v>2683</v>
      </c>
      <c r="B511" s="0" t="n">
        <v>78</v>
      </c>
      <c r="C511" s="0" t="n">
        <v>439775</v>
      </c>
      <c r="D511" s="0" t="s">
        <v>2420</v>
      </c>
      <c r="E511" s="0" t="s">
        <v>2684</v>
      </c>
      <c r="F511" s="0" t="str">
        <f aca="false">CONCATENATE(D512," ",LEFT(I512,4),"T=",AW512,"D=",AX512,"R=",AY512,"M=",AZ512,"L=",BA512,"B=",BB512)</f>
        <v>DAUGHERTY 1960T=43D=12R=0M=4L=8B=0</v>
      </c>
      <c r="G511" s="0" t="s">
        <v>1341</v>
      </c>
      <c r="I511" s="0" t="s">
        <v>2685</v>
      </c>
      <c r="J511" s="0" t="s">
        <v>2677</v>
      </c>
      <c r="K511" s="0" t="s">
        <v>143</v>
      </c>
      <c r="L511" s="0" t="s">
        <v>144</v>
      </c>
      <c r="M511" s="0" t="str">
        <f aca="false">RIGHT(N511,LEN(N511)-FIND(" ",N511))</f>
        <v>WESTVIEW DR NE</v>
      </c>
      <c r="N511" s="0" t="s">
        <v>2686</v>
      </c>
      <c r="P511" s="0" t="s">
        <v>147</v>
      </c>
      <c r="Q511" s="0" t="s">
        <v>148</v>
      </c>
      <c r="R511" s="0" t="n">
        <v>44483</v>
      </c>
      <c r="AD511" s="0" t="s">
        <v>149</v>
      </c>
      <c r="AE511" s="0" t="s">
        <v>150</v>
      </c>
      <c r="AF511" s="0" t="s">
        <v>151</v>
      </c>
      <c r="AH511" s="0" t="n">
        <v>14</v>
      </c>
      <c r="AI511" s="0" t="n">
        <v>11</v>
      </c>
      <c r="AN511" s="0" t="s">
        <v>147</v>
      </c>
      <c r="AO511" s="0" t="s">
        <v>189</v>
      </c>
      <c r="AP511" s="0" t="s">
        <v>190</v>
      </c>
      <c r="AQ511" s="0" t="n">
        <v>9</v>
      </c>
      <c r="AR511" s="0" t="n">
        <v>64</v>
      </c>
      <c r="AS511" s="0" t="n">
        <v>32</v>
      </c>
      <c r="AV511" s="0" t="s">
        <v>154</v>
      </c>
      <c r="AW511" s="0" t="n">
        <f aca="false">COUNTA($BC511:$EG511)</f>
        <v>33</v>
      </c>
      <c r="AX511" s="0" t="n">
        <f aca="false">COUNTIF($BC511:$EG511,"D")</f>
        <v>10</v>
      </c>
      <c r="AY511" s="0" t="n">
        <f aca="false">COUNTIF($BC511:$EG511,"R")</f>
        <v>0</v>
      </c>
      <c r="AZ511" s="0" t="n">
        <f aca="false">IF(CC511="D",1,0)+IF(CL511="D",1,0)+IF(CW511="D",1,0)+IF(DD511="D",1,0)+IF(DJ511="D",1,0)+IF(DO511="D",1,0)+IF(DW511="D",1,0)</f>
        <v>1</v>
      </c>
      <c r="BA511" s="0" t="n">
        <f aca="false">IF(DH511&lt;&gt;"",1,0)+IF(DI511&lt;&gt;"",1,0)+IF(DK511&lt;&gt;"",1,0)+IF(DM511&lt;&gt;"",1,0)+IF(DN511&lt;&gt;"",1,0)+IF(DO511&lt;&gt;"",1,0)+IF(DQ511&lt;&gt;"",1,0)+IF(DR511&lt;&gt;"",1,0)+IF(DT511&lt;&gt;"",1,0)+IF(DU511&lt;&gt;"",1,0)+IF(DV511&lt;&gt;"",1,0)+IF(DW511&lt;&gt;"",1,0)+IF(DX511&lt;&gt;"",1,0)+IF(DZ511&lt;&gt;"",1,0)+IF(EA511&lt;&gt;"",1,0)+IF(EB511&lt;&gt;"",1,0)+IF(EE511&lt;&gt;"",1,0)</f>
        <v>8</v>
      </c>
      <c r="BB511" s="0" t="n">
        <f aca="false">AY511*AX511</f>
        <v>0</v>
      </c>
      <c r="BC511" s="0" t="s">
        <v>155</v>
      </c>
      <c r="BD511" s="0" t="s">
        <v>155</v>
      </c>
      <c r="BF511" s="0" t="s">
        <v>155</v>
      </c>
      <c r="BH511" s="0" t="s">
        <v>155</v>
      </c>
      <c r="BK511" s="0" t="s">
        <v>155</v>
      </c>
      <c r="BL511" s="0" t="s">
        <v>155</v>
      </c>
      <c r="BP511" s="0" t="s">
        <v>155</v>
      </c>
      <c r="BR511" s="0" t="s">
        <v>155</v>
      </c>
      <c r="BS511" s="0" t="s">
        <v>155</v>
      </c>
      <c r="BY511" s="0" t="s">
        <v>144</v>
      </c>
      <c r="CA511" s="0" t="s">
        <v>155</v>
      </c>
      <c r="CG511" s="0" t="s">
        <v>155</v>
      </c>
      <c r="CH511" s="0" t="s">
        <v>144</v>
      </c>
      <c r="CK511" s="0" t="s">
        <v>155</v>
      </c>
      <c r="CN511" s="0" t="s">
        <v>155</v>
      </c>
      <c r="CO511" s="0" t="s">
        <v>144</v>
      </c>
      <c r="CP511" s="0" t="s">
        <v>155</v>
      </c>
      <c r="CU511" s="0" t="s">
        <v>144</v>
      </c>
      <c r="CV511" s="0" t="s">
        <v>155</v>
      </c>
      <c r="CY511" s="0" t="s">
        <v>155</v>
      </c>
      <c r="CZ511" s="0" t="s">
        <v>144</v>
      </c>
      <c r="DL511" s="0" t="s">
        <v>155</v>
      </c>
      <c r="DM511" s="0" t="s">
        <v>144</v>
      </c>
      <c r="DN511" s="0" t="s">
        <v>155</v>
      </c>
      <c r="DR511" s="0" t="s">
        <v>155</v>
      </c>
      <c r="DS511" s="0" t="s">
        <v>144</v>
      </c>
      <c r="DT511" s="0" t="s">
        <v>144</v>
      </c>
      <c r="DU511" s="0" t="s">
        <v>155</v>
      </c>
      <c r="DW511" s="0" t="s">
        <v>144</v>
      </c>
      <c r="DX511" s="0" t="s">
        <v>155</v>
      </c>
      <c r="EA511" s="0" t="s">
        <v>155</v>
      </c>
      <c r="ED511" s="0" t="s">
        <v>144</v>
      </c>
      <c r="EF511" s="0" t="s">
        <v>155</v>
      </c>
    </row>
    <row r="512" customFormat="false" ht="13.8" hidden="false" customHeight="false" outlineLevel="0" collapsed="false">
      <c r="A512" s="0" t="s">
        <v>2687</v>
      </c>
      <c r="B512" s="0" t="n">
        <v>78</v>
      </c>
      <c r="C512" s="0" t="n">
        <v>4713</v>
      </c>
      <c r="D512" s="0" t="s">
        <v>406</v>
      </c>
      <c r="E512" s="0" t="s">
        <v>1311</v>
      </c>
      <c r="F512" s="0" t="str">
        <f aca="false">CONCATENATE(D513," ",LEFT(I513,4),"T=",AW513,"D=",AX513,"R=",AY513,"M=",AZ513,"L=",BA513,"B=",BB513)</f>
        <v>MANCINO 1961T=26D=8R=0M=3L=3B=0</v>
      </c>
      <c r="G512" s="0" t="s">
        <v>174</v>
      </c>
      <c r="I512" s="0" t="s">
        <v>2688</v>
      </c>
      <c r="J512" s="0" t="s">
        <v>2689</v>
      </c>
      <c r="K512" s="0" t="s">
        <v>143</v>
      </c>
      <c r="L512" s="0" t="s">
        <v>144</v>
      </c>
      <c r="M512" s="0" t="str">
        <f aca="false">RIGHT(N512,LEN(N512)-FIND(" ",N512))</f>
        <v>WILDWOOD DR NE</v>
      </c>
      <c r="N512" s="0" t="s">
        <v>902</v>
      </c>
      <c r="P512" s="0" t="s">
        <v>147</v>
      </c>
      <c r="Q512" s="0" t="s">
        <v>148</v>
      </c>
      <c r="R512" s="0" t="n">
        <v>44483</v>
      </c>
      <c r="AD512" s="0" t="s">
        <v>149</v>
      </c>
      <c r="AE512" s="0" t="s">
        <v>150</v>
      </c>
      <c r="AF512" s="0" t="s">
        <v>151</v>
      </c>
      <c r="AH512" s="0" t="n">
        <v>14</v>
      </c>
      <c r="AI512" s="0" t="n">
        <v>11</v>
      </c>
      <c r="AN512" s="0" t="s">
        <v>147</v>
      </c>
      <c r="AO512" s="0" t="s">
        <v>176</v>
      </c>
      <c r="AP512" s="0" t="s">
        <v>177</v>
      </c>
      <c r="AQ512" s="0" t="n">
        <v>9</v>
      </c>
      <c r="AR512" s="0" t="n">
        <v>64</v>
      </c>
      <c r="AS512" s="0" t="n">
        <v>32</v>
      </c>
      <c r="AV512" s="0" t="s">
        <v>154</v>
      </c>
      <c r="AW512" s="0" t="n">
        <f aca="false">COUNTA($BC512:$EG512)</f>
        <v>43</v>
      </c>
      <c r="AX512" s="0" t="n">
        <f aca="false">COUNTIF($BC512:$EG512,"D")</f>
        <v>12</v>
      </c>
      <c r="AY512" s="0" t="n">
        <f aca="false">COUNTIF($BC512:$EG512,"R")</f>
        <v>0</v>
      </c>
      <c r="AZ512" s="0" t="n">
        <f aca="false">IF(CC512="D",1,0)+IF(CL512="D",1,0)+IF(CW512="D",1,0)+IF(DD512="D",1,0)+IF(DJ512="D",1,0)+IF(DO512="D",1,0)+IF(DW512="D",1,0)</f>
        <v>4</v>
      </c>
      <c r="BA512" s="0" t="n">
        <f aca="false">IF(DH512&lt;&gt;"",1,0)+IF(DI512&lt;&gt;"",1,0)+IF(DK512&lt;&gt;"",1,0)+IF(DM512&lt;&gt;"",1,0)+IF(DN512&lt;&gt;"",1,0)+IF(DO512&lt;&gt;"",1,0)+IF(DQ512&lt;&gt;"",1,0)+IF(DR512&lt;&gt;"",1,0)+IF(DT512&lt;&gt;"",1,0)+IF(DU512&lt;&gt;"",1,0)+IF(DV512&lt;&gt;"",1,0)+IF(DW512&lt;&gt;"",1,0)+IF(DX512&lt;&gt;"",1,0)+IF(DZ512&lt;&gt;"",1,0)+IF(EA512&lt;&gt;"",1,0)+IF(EB512&lt;&gt;"",1,0)+IF(EE512&lt;&gt;"",1,0)</f>
        <v>8</v>
      </c>
      <c r="BB512" s="0" t="n">
        <f aca="false">AY512*AX512</f>
        <v>0</v>
      </c>
      <c r="BC512" s="0" t="s">
        <v>155</v>
      </c>
      <c r="BD512" s="0" t="s">
        <v>155</v>
      </c>
      <c r="BE512" s="0" t="s">
        <v>155</v>
      </c>
      <c r="BF512" s="0" t="s">
        <v>155</v>
      </c>
      <c r="BG512" s="0" t="s">
        <v>155</v>
      </c>
      <c r="BH512" s="0" t="s">
        <v>155</v>
      </c>
      <c r="BI512" s="0" t="s">
        <v>155</v>
      </c>
      <c r="BJ512" s="0" t="s">
        <v>155</v>
      </c>
      <c r="BK512" s="0" t="s">
        <v>155</v>
      </c>
      <c r="BL512" s="0" t="s">
        <v>155</v>
      </c>
      <c r="BR512" s="0" t="s">
        <v>155</v>
      </c>
      <c r="BS512" s="0" t="s">
        <v>155</v>
      </c>
      <c r="BV512" s="0" t="s">
        <v>155</v>
      </c>
      <c r="BY512" s="0" t="s">
        <v>144</v>
      </c>
      <c r="CA512" s="0" t="s">
        <v>155</v>
      </c>
      <c r="CG512" s="0" t="s">
        <v>155</v>
      </c>
      <c r="CK512" s="0" t="s">
        <v>155</v>
      </c>
      <c r="CL512" s="0" t="s">
        <v>144</v>
      </c>
      <c r="CN512" s="0" t="s">
        <v>155</v>
      </c>
      <c r="CO512" s="0" t="s">
        <v>144</v>
      </c>
      <c r="CP512" s="0" t="s">
        <v>155</v>
      </c>
      <c r="CT512" s="0" t="s">
        <v>155</v>
      </c>
      <c r="CU512" s="0" t="s">
        <v>144</v>
      </c>
      <c r="CV512" s="0" t="s">
        <v>155</v>
      </c>
      <c r="CW512" s="0" t="s">
        <v>144</v>
      </c>
      <c r="CY512" s="0" t="s">
        <v>155</v>
      </c>
      <c r="CZ512" s="0" t="s">
        <v>144</v>
      </c>
      <c r="DC512" s="0" t="s">
        <v>155</v>
      </c>
      <c r="DF512" s="0" t="s">
        <v>155</v>
      </c>
      <c r="DG512" s="0" t="s">
        <v>144</v>
      </c>
      <c r="DI512" s="0" t="s">
        <v>155</v>
      </c>
      <c r="DJ512" s="0" t="s">
        <v>144</v>
      </c>
      <c r="DL512" s="0" t="s">
        <v>155</v>
      </c>
      <c r="DM512" s="0" t="s">
        <v>144</v>
      </c>
      <c r="DN512" s="0" t="s">
        <v>155</v>
      </c>
      <c r="DR512" s="0" t="s">
        <v>155</v>
      </c>
      <c r="DS512" s="0" t="s">
        <v>144</v>
      </c>
      <c r="DU512" s="0" t="s">
        <v>155</v>
      </c>
      <c r="DW512" s="0" t="s">
        <v>144</v>
      </c>
      <c r="DX512" s="0" t="s">
        <v>155</v>
      </c>
      <c r="EA512" s="0" t="s">
        <v>155</v>
      </c>
      <c r="ED512" s="0" t="s">
        <v>144</v>
      </c>
      <c r="EF512" s="0" t="s">
        <v>155</v>
      </c>
    </row>
    <row r="513" customFormat="false" ht="13.8" hidden="false" customHeight="false" outlineLevel="0" collapsed="false">
      <c r="A513" s="0" t="s">
        <v>2690</v>
      </c>
      <c r="B513" s="0" t="n">
        <v>78</v>
      </c>
      <c r="C513" s="0" t="n">
        <v>11784</v>
      </c>
      <c r="D513" s="0" t="s">
        <v>1576</v>
      </c>
      <c r="E513" s="0" t="s">
        <v>2691</v>
      </c>
      <c r="F513" s="0" t="str">
        <f aca="false">CONCATENATE(D514," ",LEFT(I514,4),"T=",AW514,"D=",AX514,"R=",AY514,"M=",AZ514,"L=",BA514,"B=",BB514)</f>
        <v>HINTON 1984T=28D=6R=1M=1L=6B=6</v>
      </c>
      <c r="G513" s="0" t="s">
        <v>2692</v>
      </c>
      <c r="I513" s="0" t="s">
        <v>2693</v>
      </c>
      <c r="J513" s="0" t="s">
        <v>2694</v>
      </c>
      <c r="K513" s="0" t="s">
        <v>143</v>
      </c>
      <c r="M513" s="0" t="str">
        <f aca="false">RIGHT(N513,LEN(N513)-FIND(" ",N513))</f>
        <v>DEN JEAN DR NE</v>
      </c>
      <c r="N513" s="0" t="s">
        <v>2695</v>
      </c>
      <c r="P513" s="0" t="s">
        <v>147</v>
      </c>
      <c r="Q513" s="0" t="s">
        <v>148</v>
      </c>
      <c r="R513" s="0" t="n">
        <v>44483</v>
      </c>
      <c r="AD513" s="0" t="s">
        <v>149</v>
      </c>
      <c r="AE513" s="0" t="s">
        <v>150</v>
      </c>
      <c r="AH513" s="0" t="n">
        <v>14</v>
      </c>
      <c r="AI513" s="0" t="n">
        <v>11</v>
      </c>
      <c r="AJ513" s="0" t="s">
        <v>164</v>
      </c>
      <c r="AM513" s="0" t="s">
        <v>165</v>
      </c>
      <c r="AN513" s="0" t="s">
        <v>147</v>
      </c>
      <c r="AO513" s="0" t="s">
        <v>166</v>
      </c>
      <c r="AP513" s="0" t="s">
        <v>167</v>
      </c>
      <c r="AQ513" s="0" t="n">
        <v>9</v>
      </c>
      <c r="AR513" s="0" t="n">
        <v>64</v>
      </c>
      <c r="AS513" s="0" t="n">
        <v>32</v>
      </c>
      <c r="AV513" s="0" t="s">
        <v>154</v>
      </c>
      <c r="AW513" s="0" t="n">
        <f aca="false">COUNTA($BC513:$EG513)</f>
        <v>26</v>
      </c>
      <c r="AX513" s="0" t="n">
        <f aca="false">COUNTIF($BC513:$EG513,"D")</f>
        <v>8</v>
      </c>
      <c r="AY513" s="0" t="n">
        <f aca="false">COUNTIF($BC513:$EG513,"R")</f>
        <v>0</v>
      </c>
      <c r="AZ513" s="0" t="n">
        <f aca="false">IF(CC513="D",1,0)+IF(CL513="D",1,0)+IF(CW513="D",1,0)+IF(DD513="D",1,0)+IF(DJ513="D",1,0)+IF(DO513="D",1,0)+IF(DW513="D",1,0)</f>
        <v>3</v>
      </c>
      <c r="BA513" s="0" t="n">
        <f aca="false">IF(DH513&lt;&gt;"",1,0)+IF(DI513&lt;&gt;"",1,0)+IF(DK513&lt;&gt;"",1,0)+IF(DM513&lt;&gt;"",1,0)+IF(DN513&lt;&gt;"",1,0)+IF(DO513&lt;&gt;"",1,0)+IF(DQ513&lt;&gt;"",1,0)+IF(DR513&lt;&gt;"",1,0)+IF(DT513&lt;&gt;"",1,0)+IF(DU513&lt;&gt;"",1,0)+IF(DV513&lt;&gt;"",1,0)+IF(DW513&lt;&gt;"",1,0)+IF(DX513&lt;&gt;"",1,0)+IF(DZ513&lt;&gt;"",1,0)+IF(EA513&lt;&gt;"",1,0)+IF(EB513&lt;&gt;"",1,0)+IF(EE513&lt;&gt;"",1,0)</f>
        <v>3</v>
      </c>
      <c r="BB513" s="0" t="n">
        <f aca="false">AY513*AX513</f>
        <v>0</v>
      </c>
      <c r="BD513" s="0" t="s">
        <v>155</v>
      </c>
      <c r="BG513" s="0" t="s">
        <v>155</v>
      </c>
      <c r="BH513" s="0" t="s">
        <v>155</v>
      </c>
      <c r="BL513" s="0" t="s">
        <v>155</v>
      </c>
      <c r="BS513" s="0" t="s">
        <v>155</v>
      </c>
      <c r="BY513" s="0" t="s">
        <v>144</v>
      </c>
      <c r="CA513" s="0" t="s">
        <v>155</v>
      </c>
      <c r="CG513" s="0" t="s">
        <v>155</v>
      </c>
      <c r="CK513" s="0" t="s">
        <v>155</v>
      </c>
      <c r="CN513" s="0" t="s">
        <v>155</v>
      </c>
      <c r="CO513" s="0" t="s">
        <v>144</v>
      </c>
      <c r="CP513" s="0" t="s">
        <v>155</v>
      </c>
      <c r="CQ513" s="0" t="s">
        <v>144</v>
      </c>
      <c r="CU513" s="0" t="s">
        <v>144</v>
      </c>
      <c r="CW513" s="0" t="s">
        <v>144</v>
      </c>
      <c r="CY513" s="0" t="s">
        <v>155</v>
      </c>
      <c r="CZ513" s="0" t="s">
        <v>144</v>
      </c>
      <c r="DC513" s="0" t="s">
        <v>155</v>
      </c>
      <c r="DD513" s="0" t="s">
        <v>144</v>
      </c>
      <c r="DF513" s="0" t="s">
        <v>155</v>
      </c>
      <c r="DI513" s="0" t="s">
        <v>155</v>
      </c>
      <c r="DJ513" s="0" t="s">
        <v>144</v>
      </c>
      <c r="DL513" s="0" t="s">
        <v>155</v>
      </c>
      <c r="DN513" s="0" t="s">
        <v>155</v>
      </c>
      <c r="DU513" s="0" t="s">
        <v>155</v>
      </c>
      <c r="EF513" s="0" t="s">
        <v>155</v>
      </c>
    </row>
    <row r="514" customFormat="false" ht="13.8" hidden="false" customHeight="false" outlineLevel="0" collapsed="false">
      <c r="A514" s="0" t="s">
        <v>2696</v>
      </c>
      <c r="B514" s="0" t="n">
        <v>78</v>
      </c>
      <c r="C514" s="0" t="n">
        <v>310383</v>
      </c>
      <c r="D514" s="0" t="s">
        <v>2697</v>
      </c>
      <c r="E514" s="0" t="s">
        <v>2698</v>
      </c>
      <c r="F514" s="0" t="str">
        <f aca="false">CONCATENATE(D515," ",LEFT(I515,4),"T=",AW515,"D=",AX515,"R=",AY515,"M=",AZ515,"L=",BA515,"B=",BB515)</f>
        <v>CHISHOLM 1952T=29D=8R=0M=1L=7B=0</v>
      </c>
      <c r="G514" s="0" t="s">
        <v>591</v>
      </c>
      <c r="I514" s="0" t="s">
        <v>2699</v>
      </c>
      <c r="J514" s="0" t="s">
        <v>2700</v>
      </c>
      <c r="K514" s="0" t="s">
        <v>143</v>
      </c>
      <c r="M514" s="0" t="str">
        <f aca="false">RIGHT(N514,LEN(N514)-FIND(" ",N514))</f>
        <v>GUARNIERI DR NE</v>
      </c>
      <c r="N514" s="0" t="s">
        <v>2701</v>
      </c>
      <c r="P514" s="0" t="s">
        <v>147</v>
      </c>
      <c r="Q514" s="0" t="s">
        <v>148</v>
      </c>
      <c r="R514" s="0" t="n">
        <v>44483</v>
      </c>
      <c r="AD514" s="0" t="s">
        <v>149</v>
      </c>
      <c r="AE514" s="0" t="s">
        <v>150</v>
      </c>
      <c r="AF514" s="0" t="s">
        <v>151</v>
      </c>
      <c r="AH514" s="0" t="n">
        <v>14</v>
      </c>
      <c r="AI514" s="0" t="n">
        <v>11</v>
      </c>
      <c r="AN514" s="0" t="s">
        <v>147</v>
      </c>
      <c r="AO514" s="0" t="s">
        <v>189</v>
      </c>
      <c r="AP514" s="0" t="s">
        <v>190</v>
      </c>
      <c r="AQ514" s="0" t="n">
        <v>9</v>
      </c>
      <c r="AR514" s="0" t="n">
        <v>64</v>
      </c>
      <c r="AS514" s="0" t="n">
        <v>32</v>
      </c>
      <c r="AV514" s="0" t="s">
        <v>154</v>
      </c>
      <c r="AW514" s="0" t="n">
        <f aca="false">COUNTA($BC514:$EG514)</f>
        <v>28</v>
      </c>
      <c r="AX514" s="0" t="n">
        <f aca="false">COUNTIF($BC514:$EG514,"D")</f>
        <v>6</v>
      </c>
      <c r="AY514" s="0" t="n">
        <f aca="false">COUNTIF($BC514:$EG514,"R")</f>
        <v>1</v>
      </c>
      <c r="AZ514" s="0" t="n">
        <f aca="false">IF(CC514="D",1,0)+IF(CL514="D",1,0)+IF(CW514="D",1,0)+IF(DD514="D",1,0)+IF(DJ514="D",1,0)+IF(DO514="D",1,0)+IF(DW514="D",1,0)</f>
        <v>1</v>
      </c>
      <c r="BA514" s="0" t="n">
        <f aca="false">IF(DH514&lt;&gt;"",1,0)+IF(DI514&lt;&gt;"",1,0)+IF(DK514&lt;&gt;"",1,0)+IF(DM514&lt;&gt;"",1,0)+IF(DN514&lt;&gt;"",1,0)+IF(DO514&lt;&gt;"",1,0)+IF(DQ514&lt;&gt;"",1,0)+IF(DR514&lt;&gt;"",1,0)+IF(DT514&lt;&gt;"",1,0)+IF(DU514&lt;&gt;"",1,0)+IF(DV514&lt;&gt;"",1,0)+IF(DW514&lt;&gt;"",1,0)+IF(DX514&lt;&gt;"",1,0)+IF(DZ514&lt;&gt;"",1,0)+IF(EA514&lt;&gt;"",1,0)+IF(EB514&lt;&gt;"",1,0)+IF(EE514&lt;&gt;"",1,0)</f>
        <v>6</v>
      </c>
      <c r="BB514" s="0" t="n">
        <f aca="false">AY514*AX514</f>
        <v>6</v>
      </c>
      <c r="BH514" s="0" t="s">
        <v>155</v>
      </c>
      <c r="BI514" s="0" t="s">
        <v>155</v>
      </c>
      <c r="BJ514" s="0" t="s">
        <v>155</v>
      </c>
      <c r="BK514" s="0" t="s">
        <v>155</v>
      </c>
      <c r="BL514" s="0" t="s">
        <v>155</v>
      </c>
      <c r="BR514" s="0" t="s">
        <v>155</v>
      </c>
      <c r="BS514" s="0" t="s">
        <v>155</v>
      </c>
      <c r="BV514" s="0" t="s">
        <v>155</v>
      </c>
      <c r="BY514" s="0" t="s">
        <v>144</v>
      </c>
      <c r="CA514" s="0" t="s">
        <v>155</v>
      </c>
      <c r="CK514" s="0" t="s">
        <v>155</v>
      </c>
      <c r="CL514" s="0" t="s">
        <v>144</v>
      </c>
      <c r="CN514" s="0" t="s">
        <v>155</v>
      </c>
      <c r="CO514" s="0" t="s">
        <v>174</v>
      </c>
      <c r="CP514" s="0" t="s">
        <v>155</v>
      </c>
      <c r="CQ514" s="0" t="s">
        <v>144</v>
      </c>
      <c r="CU514" s="0" t="s">
        <v>144</v>
      </c>
      <c r="CV514" s="0" t="s">
        <v>155</v>
      </c>
      <c r="CY514" s="0" t="s">
        <v>155</v>
      </c>
      <c r="CZ514" s="0" t="s">
        <v>144</v>
      </c>
      <c r="DC514" s="0" t="s">
        <v>155</v>
      </c>
      <c r="DI514" s="0" t="s">
        <v>155</v>
      </c>
      <c r="DM514" s="0" t="s">
        <v>144</v>
      </c>
      <c r="DN514" s="0" t="s">
        <v>155</v>
      </c>
      <c r="DU514" s="0" t="s">
        <v>155</v>
      </c>
      <c r="DX514" s="0" t="s">
        <v>155</v>
      </c>
      <c r="EA514" s="0" t="s">
        <v>155</v>
      </c>
      <c r="EF514" s="0" t="s">
        <v>155</v>
      </c>
    </row>
    <row r="515" customFormat="false" ht="13.8" hidden="false" customHeight="false" outlineLevel="0" collapsed="false">
      <c r="A515" s="0" t="s">
        <v>2702</v>
      </c>
      <c r="B515" s="0" t="n">
        <v>78</v>
      </c>
      <c r="C515" s="0" t="n">
        <v>6762</v>
      </c>
      <c r="D515" s="0" t="s">
        <v>2703</v>
      </c>
      <c r="E515" s="0" t="s">
        <v>1227</v>
      </c>
      <c r="F515" s="0" t="str">
        <f aca="false">CONCATENATE(D516," ",LEFT(I516,4),"T=",AW516,"D=",AX516,"R=",AY516,"M=",AZ516,"L=",BA516,"B=",BB516)</f>
        <v>LICHTENSTEIN 1944T=33D=11R=0M=0L=8B=0</v>
      </c>
      <c r="G515" s="0" t="s">
        <v>257</v>
      </c>
      <c r="I515" s="0" t="s">
        <v>2704</v>
      </c>
      <c r="J515" s="0" t="s">
        <v>924</v>
      </c>
      <c r="K515" s="0" t="s">
        <v>143</v>
      </c>
      <c r="L515" s="0" t="s">
        <v>144</v>
      </c>
      <c r="M515" s="0" t="str">
        <f aca="false">RIGHT(N515,LEN(N515)-FIND(" ",N515))</f>
        <v>PLAZA AVE NE</v>
      </c>
      <c r="N515" s="0" t="s">
        <v>931</v>
      </c>
      <c r="O515" s="0" t="s">
        <v>804</v>
      </c>
      <c r="P515" s="0" t="s">
        <v>147</v>
      </c>
      <c r="Q515" s="0" t="s">
        <v>148</v>
      </c>
      <c r="R515" s="0" t="n">
        <v>44483</v>
      </c>
      <c r="AD515" s="0" t="s">
        <v>149</v>
      </c>
      <c r="AE515" s="0" t="s">
        <v>150</v>
      </c>
      <c r="AH515" s="0" t="n">
        <v>14</v>
      </c>
      <c r="AI515" s="0" t="n">
        <v>11</v>
      </c>
      <c r="AJ515" s="0" t="s">
        <v>164</v>
      </c>
      <c r="AM515" s="0" t="s">
        <v>165</v>
      </c>
      <c r="AN515" s="0" t="s">
        <v>147</v>
      </c>
      <c r="AO515" s="0" t="s">
        <v>261</v>
      </c>
      <c r="AP515" s="0" t="s">
        <v>262</v>
      </c>
      <c r="AQ515" s="0" t="n">
        <v>9</v>
      </c>
      <c r="AR515" s="0" t="n">
        <v>64</v>
      </c>
      <c r="AS515" s="0" t="n">
        <v>32</v>
      </c>
      <c r="AV515" s="0" t="s">
        <v>154</v>
      </c>
      <c r="AW515" s="0" t="n">
        <f aca="false">COUNTA($BC515:$EG515)</f>
        <v>29</v>
      </c>
      <c r="AX515" s="0" t="n">
        <f aca="false">COUNTIF($BC515:$EG515,"D")</f>
        <v>8</v>
      </c>
      <c r="AY515" s="0" t="n">
        <f aca="false">COUNTIF($BC515:$EG515,"R")</f>
        <v>0</v>
      </c>
      <c r="AZ515" s="0" t="n">
        <f aca="false">IF(CC515="D",1,0)+IF(CL515="D",1,0)+IF(CW515="D",1,0)+IF(DD515="D",1,0)+IF(DJ515="D",1,0)+IF(DO515="D",1,0)+IF(DW515="D",1,0)</f>
        <v>1</v>
      </c>
      <c r="BA515" s="0" t="n">
        <f aca="false">IF(DH515&lt;&gt;"",1,0)+IF(DI515&lt;&gt;"",1,0)+IF(DK515&lt;&gt;"",1,0)+IF(DM515&lt;&gt;"",1,0)+IF(DN515&lt;&gt;"",1,0)+IF(DO515&lt;&gt;"",1,0)+IF(DQ515&lt;&gt;"",1,0)+IF(DR515&lt;&gt;"",1,0)+IF(DT515&lt;&gt;"",1,0)+IF(DU515&lt;&gt;"",1,0)+IF(DV515&lt;&gt;"",1,0)+IF(DW515&lt;&gt;"",1,0)+IF(DX515&lt;&gt;"",1,0)+IF(DZ515&lt;&gt;"",1,0)+IF(EA515&lt;&gt;"",1,0)+IF(EB515&lt;&gt;"",1,0)+IF(EE515&lt;&gt;"",1,0)</f>
        <v>7</v>
      </c>
      <c r="BB515" s="0" t="n">
        <f aca="false">AY515*AX515</f>
        <v>0</v>
      </c>
      <c r="BC515" s="0" t="s">
        <v>155</v>
      </c>
      <c r="BD515" s="0" t="s">
        <v>155</v>
      </c>
      <c r="BV515" s="0" t="s">
        <v>155</v>
      </c>
      <c r="BY515" s="0" t="s">
        <v>144</v>
      </c>
      <c r="CA515" s="0" t="s">
        <v>155</v>
      </c>
      <c r="CG515" s="0" t="s">
        <v>155</v>
      </c>
      <c r="CK515" s="0" t="s">
        <v>155</v>
      </c>
      <c r="CN515" s="0" t="s">
        <v>155</v>
      </c>
      <c r="CO515" s="0" t="s">
        <v>144</v>
      </c>
      <c r="CP515" s="0" t="s">
        <v>155</v>
      </c>
      <c r="CT515" s="0" t="s">
        <v>155</v>
      </c>
      <c r="CU515" s="0" t="s">
        <v>144</v>
      </c>
      <c r="CV515" s="0" t="s">
        <v>155</v>
      </c>
      <c r="CY515" s="0" t="s">
        <v>155</v>
      </c>
      <c r="CZ515" s="0" t="s">
        <v>144</v>
      </c>
      <c r="DC515" s="0" t="s">
        <v>155</v>
      </c>
      <c r="DF515" s="0" t="s">
        <v>155</v>
      </c>
      <c r="DG515" s="0" t="s">
        <v>144</v>
      </c>
      <c r="DI515" s="0" t="s">
        <v>155</v>
      </c>
      <c r="DJ515" s="0" t="s">
        <v>144</v>
      </c>
      <c r="DL515" s="0" t="s">
        <v>155</v>
      </c>
      <c r="DM515" s="0" t="s">
        <v>144</v>
      </c>
      <c r="DN515" s="0" t="s">
        <v>155</v>
      </c>
      <c r="DR515" s="0" t="s">
        <v>155</v>
      </c>
      <c r="DS515" s="0" t="s">
        <v>144</v>
      </c>
      <c r="DU515" s="0" t="s">
        <v>155</v>
      </c>
      <c r="DX515" s="0" t="s">
        <v>155</v>
      </c>
      <c r="EA515" s="0" t="s">
        <v>155</v>
      </c>
      <c r="EF515" s="0" t="s">
        <v>155</v>
      </c>
    </row>
    <row r="516" customFormat="false" ht="13.8" hidden="false" customHeight="false" outlineLevel="0" collapsed="false">
      <c r="A516" s="0" t="s">
        <v>2705</v>
      </c>
      <c r="B516" s="0" t="n">
        <v>78</v>
      </c>
      <c r="C516" s="0" t="n">
        <v>473679</v>
      </c>
      <c r="D516" s="0" t="s">
        <v>2706</v>
      </c>
      <c r="E516" s="0" t="s">
        <v>318</v>
      </c>
      <c r="F516" s="0" t="str">
        <f aca="false">CONCATENATE(D517," ",LEFT(I517,4),"T=",AW517,"D=",AX517,"R=",AY517,"M=",AZ517,"L=",BA517,"B=",BB517)</f>
        <v>BORDER 1962T=37D=11R=0M=2L=6B=0</v>
      </c>
      <c r="G516" s="0" t="s">
        <v>365</v>
      </c>
      <c r="I516" s="0" t="s">
        <v>2707</v>
      </c>
      <c r="J516" s="0" t="s">
        <v>2708</v>
      </c>
      <c r="K516" s="0" t="s">
        <v>143</v>
      </c>
      <c r="L516" s="0" t="s">
        <v>144</v>
      </c>
      <c r="M516" s="0" t="str">
        <f aca="false">RIGHT(N516,LEN(N516)-FIND(" ",N516))</f>
        <v>NORTH RD NE</v>
      </c>
      <c r="N516" s="0" t="s">
        <v>2709</v>
      </c>
      <c r="P516" s="0" t="s">
        <v>147</v>
      </c>
      <c r="Q516" s="0" t="s">
        <v>148</v>
      </c>
      <c r="R516" s="0" t="n">
        <v>44483</v>
      </c>
      <c r="AD516" s="0" t="s">
        <v>149</v>
      </c>
      <c r="AE516" s="0" t="s">
        <v>150</v>
      </c>
      <c r="AH516" s="0" t="n">
        <v>14</v>
      </c>
      <c r="AI516" s="0" t="n">
        <v>11</v>
      </c>
      <c r="AJ516" s="0" t="s">
        <v>164</v>
      </c>
      <c r="AM516" s="0" t="s">
        <v>165</v>
      </c>
      <c r="AN516" s="0" t="s">
        <v>147</v>
      </c>
      <c r="AO516" s="0" t="s">
        <v>176</v>
      </c>
      <c r="AP516" s="0" t="s">
        <v>177</v>
      </c>
      <c r="AQ516" s="0" t="n">
        <v>9</v>
      </c>
      <c r="AR516" s="0" t="n">
        <v>64</v>
      </c>
      <c r="AS516" s="0" t="n">
        <v>32</v>
      </c>
      <c r="AV516" s="0" t="s">
        <v>154</v>
      </c>
      <c r="AW516" s="0" t="n">
        <f aca="false">COUNTA($BC516:$EG516)</f>
        <v>33</v>
      </c>
      <c r="AX516" s="0" t="n">
        <f aca="false">COUNTIF($BC516:$EG516,"D")</f>
        <v>11</v>
      </c>
      <c r="AY516" s="0" t="n">
        <f aca="false">COUNTIF($BC516:$EG516,"R")</f>
        <v>0</v>
      </c>
      <c r="AZ516" s="0" t="n">
        <f aca="false">IF(CC516="D",1,0)+IF(CL516="D",1,0)+IF(CW516="D",1,0)+IF(DD516="D",1,0)+IF(DJ516="D",1,0)+IF(DO516="D",1,0)+IF(DW516="D",1,0)</f>
        <v>0</v>
      </c>
      <c r="BA516" s="0" t="n">
        <f aca="false">IF(DH516&lt;&gt;"",1,0)+IF(DI516&lt;&gt;"",1,0)+IF(DK516&lt;&gt;"",1,0)+IF(DM516&lt;&gt;"",1,0)+IF(DN516&lt;&gt;"",1,0)+IF(DO516&lt;&gt;"",1,0)+IF(DQ516&lt;&gt;"",1,0)+IF(DR516&lt;&gt;"",1,0)+IF(DT516&lt;&gt;"",1,0)+IF(DU516&lt;&gt;"",1,0)+IF(DV516&lt;&gt;"",1,0)+IF(DW516&lt;&gt;"",1,0)+IF(DX516&lt;&gt;"",1,0)+IF(DZ516&lt;&gt;"",1,0)+IF(EA516&lt;&gt;"",1,0)+IF(EB516&lt;&gt;"",1,0)+IF(EE516&lt;&gt;"",1,0)</f>
        <v>8</v>
      </c>
      <c r="BB516" s="0" t="n">
        <f aca="false">AY516*AX516</f>
        <v>0</v>
      </c>
      <c r="BD516" s="0" t="s">
        <v>155</v>
      </c>
      <c r="BH516" s="0" t="s">
        <v>155</v>
      </c>
      <c r="BJ516" s="0" t="s">
        <v>155</v>
      </c>
      <c r="BK516" s="0" t="s">
        <v>144</v>
      </c>
      <c r="BL516" s="0" t="s">
        <v>155</v>
      </c>
      <c r="BR516" s="0" t="s">
        <v>144</v>
      </c>
      <c r="BV516" s="0" t="s">
        <v>155</v>
      </c>
      <c r="BY516" s="0" t="s">
        <v>144</v>
      </c>
      <c r="CA516" s="0" t="s">
        <v>155</v>
      </c>
      <c r="CG516" s="0" t="s">
        <v>155</v>
      </c>
      <c r="CH516" s="0" t="s">
        <v>144</v>
      </c>
      <c r="CK516" s="0" t="s">
        <v>155</v>
      </c>
      <c r="CN516" s="0" t="s">
        <v>155</v>
      </c>
      <c r="CP516" s="0" t="s">
        <v>155</v>
      </c>
      <c r="CU516" s="0" t="s">
        <v>144</v>
      </c>
      <c r="CV516" s="0" t="s">
        <v>155</v>
      </c>
      <c r="CW516" s="0" t="s">
        <v>155</v>
      </c>
      <c r="CY516" s="0" t="s">
        <v>155</v>
      </c>
      <c r="CZ516" s="0" t="s">
        <v>144</v>
      </c>
      <c r="DC516" s="0" t="s">
        <v>155</v>
      </c>
      <c r="DG516" s="0" t="s">
        <v>144</v>
      </c>
      <c r="DI516" s="0" t="s">
        <v>155</v>
      </c>
      <c r="DL516" s="0" t="s">
        <v>155</v>
      </c>
      <c r="DM516" s="0" t="s">
        <v>144</v>
      </c>
      <c r="DN516" s="0" t="s">
        <v>155</v>
      </c>
      <c r="DR516" s="0" t="s">
        <v>155</v>
      </c>
      <c r="DS516" s="0" t="s">
        <v>144</v>
      </c>
      <c r="DT516" s="0" t="s">
        <v>144</v>
      </c>
      <c r="DU516" s="0" t="s">
        <v>155</v>
      </c>
      <c r="DX516" s="0" t="s">
        <v>155</v>
      </c>
      <c r="EA516" s="0" t="s">
        <v>155</v>
      </c>
      <c r="ED516" s="0" t="s">
        <v>144</v>
      </c>
      <c r="EF516" s="0" t="s">
        <v>155</v>
      </c>
    </row>
    <row r="517" customFormat="false" ht="13.8" hidden="false" customHeight="false" outlineLevel="0" collapsed="false">
      <c r="A517" s="0" t="s">
        <v>2710</v>
      </c>
      <c r="B517" s="0" t="n">
        <v>78</v>
      </c>
      <c r="C517" s="0" t="n">
        <v>133071</v>
      </c>
      <c r="D517" s="0" t="s">
        <v>2711</v>
      </c>
      <c r="E517" s="0" t="s">
        <v>1967</v>
      </c>
      <c r="F517" s="0" t="str">
        <f aca="false">CONCATENATE(D518," ",LEFT(I518,4),"T=",AW518,"D=",AX518,"R=",AY518,"M=",AZ518,"L=",BA518,"B=",BB518)</f>
        <v>VRBANCIC 1950T=27D=10R=1M=4L=6B=10</v>
      </c>
      <c r="G517" s="0" t="s">
        <v>257</v>
      </c>
      <c r="I517" s="0" t="s">
        <v>2712</v>
      </c>
      <c r="J517" s="0" t="s">
        <v>2713</v>
      </c>
      <c r="K517" s="0" t="s">
        <v>143</v>
      </c>
      <c r="L517" s="0" t="s">
        <v>144</v>
      </c>
      <c r="M517" s="0" t="str">
        <f aca="false">RIGHT(N517,LEN(N517)-FIND(" ",N517))</f>
        <v>FAIRMOUNT AVE NE</v>
      </c>
      <c r="N517" s="0" t="s">
        <v>2714</v>
      </c>
      <c r="P517" s="0" t="s">
        <v>147</v>
      </c>
      <c r="Q517" s="0" t="s">
        <v>148</v>
      </c>
      <c r="R517" s="0" t="n">
        <v>44483</v>
      </c>
      <c r="AD517" s="0" t="s">
        <v>149</v>
      </c>
      <c r="AE517" s="0" t="s">
        <v>150</v>
      </c>
      <c r="AF517" s="0" t="s">
        <v>151</v>
      </c>
      <c r="AH517" s="0" t="n">
        <v>14</v>
      </c>
      <c r="AI517" s="0" t="n">
        <v>11</v>
      </c>
      <c r="AN517" s="0" t="s">
        <v>147</v>
      </c>
      <c r="AO517" s="0" t="s">
        <v>152</v>
      </c>
      <c r="AP517" s="0" t="s">
        <v>153</v>
      </c>
      <c r="AQ517" s="0" t="n">
        <v>9</v>
      </c>
      <c r="AR517" s="0" t="n">
        <v>64</v>
      </c>
      <c r="AS517" s="0" t="n">
        <v>32</v>
      </c>
      <c r="AV517" s="0" t="s">
        <v>154</v>
      </c>
      <c r="AW517" s="0" t="n">
        <f aca="false">COUNTA($BC517:$EG517)</f>
        <v>37</v>
      </c>
      <c r="AX517" s="0" t="n">
        <f aca="false">COUNTIF($BC517:$EG517,"D")</f>
        <v>11</v>
      </c>
      <c r="AY517" s="0" t="n">
        <f aca="false">COUNTIF($BC517:$EG517,"R")</f>
        <v>0</v>
      </c>
      <c r="AZ517" s="0" t="n">
        <f aca="false">IF(CC517="D",1,0)+IF(CL517="D",1,0)+IF(CW517="D",1,0)+IF(DD517="D",1,0)+IF(DJ517="D",1,0)+IF(DO517="D",1,0)+IF(DW517="D",1,0)</f>
        <v>2</v>
      </c>
      <c r="BA517" s="0" t="n">
        <f aca="false">IF(DH517&lt;&gt;"",1,0)+IF(DI517&lt;&gt;"",1,0)+IF(DK517&lt;&gt;"",1,0)+IF(DM517&lt;&gt;"",1,0)+IF(DN517&lt;&gt;"",1,0)+IF(DO517&lt;&gt;"",1,0)+IF(DQ517&lt;&gt;"",1,0)+IF(DR517&lt;&gt;"",1,0)+IF(DT517&lt;&gt;"",1,0)+IF(DU517&lt;&gt;"",1,0)+IF(DV517&lt;&gt;"",1,0)+IF(DW517&lt;&gt;"",1,0)+IF(DX517&lt;&gt;"",1,0)+IF(DZ517&lt;&gt;"",1,0)+IF(EA517&lt;&gt;"",1,0)+IF(EB517&lt;&gt;"",1,0)+IF(EE517&lt;&gt;"",1,0)</f>
        <v>6</v>
      </c>
      <c r="BB517" s="0" t="n">
        <f aca="false">AY517*AX517</f>
        <v>0</v>
      </c>
      <c r="BC517" s="0" t="s">
        <v>155</v>
      </c>
      <c r="BD517" s="0" t="s">
        <v>155</v>
      </c>
      <c r="BF517" s="0" t="s">
        <v>155</v>
      </c>
      <c r="BG517" s="0" t="s">
        <v>155</v>
      </c>
      <c r="BH517" s="0" t="s">
        <v>155</v>
      </c>
      <c r="BK517" s="0" t="s">
        <v>155</v>
      </c>
      <c r="BL517" s="0" t="s">
        <v>155</v>
      </c>
      <c r="BP517" s="0" t="s">
        <v>155</v>
      </c>
      <c r="BS517" s="0" t="s">
        <v>155</v>
      </c>
      <c r="BV517" s="0" t="s">
        <v>155</v>
      </c>
      <c r="BY517" s="0" t="s">
        <v>144</v>
      </c>
      <c r="CA517" s="0" t="s">
        <v>155</v>
      </c>
      <c r="CG517" s="0" t="s">
        <v>155</v>
      </c>
      <c r="CH517" s="0" t="s">
        <v>144</v>
      </c>
      <c r="CK517" s="0" t="s">
        <v>155</v>
      </c>
      <c r="CL517" s="0" t="s">
        <v>144</v>
      </c>
      <c r="CN517" s="0" t="s">
        <v>155</v>
      </c>
      <c r="CO517" s="0" t="s">
        <v>144</v>
      </c>
      <c r="CP517" s="0" t="s">
        <v>155</v>
      </c>
      <c r="CT517" s="0" t="s">
        <v>155</v>
      </c>
      <c r="CU517" s="0" t="s">
        <v>144</v>
      </c>
      <c r="CV517" s="0" t="s">
        <v>155</v>
      </c>
      <c r="CY517" s="0" t="s">
        <v>155</v>
      </c>
      <c r="CZ517" s="0" t="s">
        <v>144</v>
      </c>
      <c r="DC517" s="0" t="s">
        <v>155</v>
      </c>
      <c r="DF517" s="0" t="s">
        <v>155</v>
      </c>
      <c r="DG517" s="0" t="s">
        <v>144</v>
      </c>
      <c r="DI517" s="0" t="s">
        <v>155</v>
      </c>
      <c r="DL517" s="0" t="s">
        <v>155</v>
      </c>
      <c r="DM517" s="0" t="s">
        <v>144</v>
      </c>
      <c r="DN517" s="0" t="s">
        <v>155</v>
      </c>
      <c r="DS517" s="0" t="s">
        <v>144</v>
      </c>
      <c r="DU517" s="0" t="s">
        <v>155</v>
      </c>
      <c r="DW517" s="0" t="s">
        <v>144</v>
      </c>
      <c r="EA517" s="0" t="s">
        <v>155</v>
      </c>
      <c r="ED517" s="0" t="s">
        <v>144</v>
      </c>
      <c r="EF517" s="0" t="s">
        <v>155</v>
      </c>
    </row>
    <row r="518" customFormat="false" ht="13.8" hidden="false" customHeight="false" outlineLevel="0" collapsed="false">
      <c r="A518" s="0" t="s">
        <v>2715</v>
      </c>
      <c r="B518" s="0" t="n">
        <v>78</v>
      </c>
      <c r="C518" s="0" t="n">
        <v>329154</v>
      </c>
      <c r="D518" s="0" t="s">
        <v>2716</v>
      </c>
      <c r="E518" s="0" t="s">
        <v>1317</v>
      </c>
      <c r="F518" s="0" t="str">
        <f aca="false">CONCATENATE(D519," ",LEFT(I519,4),"T=",AW519,"D=",AX519,"R=",AY519,"M=",AZ519,"L=",BA519,"B=",BB519)</f>
        <v>DECAPITO 1942T=41D=12R=0M=3L=7B=0</v>
      </c>
      <c r="I518" s="0" t="s">
        <v>2717</v>
      </c>
      <c r="J518" s="0" t="s">
        <v>161</v>
      </c>
      <c r="K518" s="0" t="s">
        <v>143</v>
      </c>
      <c r="L518" s="0" t="s">
        <v>144</v>
      </c>
      <c r="M518" s="0" t="str">
        <f aca="false">RIGHT(N518,LEN(N518)-FIND(" ",N518))</f>
        <v>WILLOW BROOK DR NE</v>
      </c>
      <c r="N518" s="0" t="s">
        <v>2718</v>
      </c>
      <c r="P518" s="0" t="s">
        <v>147</v>
      </c>
      <c r="Q518" s="0" t="s">
        <v>148</v>
      </c>
      <c r="R518" s="0" t="n">
        <v>44483</v>
      </c>
      <c r="AD518" s="0" t="s">
        <v>149</v>
      </c>
      <c r="AE518" s="0" t="s">
        <v>150</v>
      </c>
      <c r="AH518" s="0" t="n">
        <v>14</v>
      </c>
      <c r="AI518" s="0" t="n">
        <v>11</v>
      </c>
      <c r="AJ518" s="0" t="s">
        <v>164</v>
      </c>
      <c r="AM518" s="0" t="s">
        <v>165</v>
      </c>
      <c r="AN518" s="0" t="s">
        <v>147</v>
      </c>
      <c r="AO518" s="0" t="s">
        <v>166</v>
      </c>
      <c r="AP518" s="0" t="s">
        <v>167</v>
      </c>
      <c r="AQ518" s="0" t="n">
        <v>9</v>
      </c>
      <c r="AR518" s="0" t="n">
        <v>64</v>
      </c>
      <c r="AS518" s="0" t="n">
        <v>32</v>
      </c>
      <c r="AV518" s="0" t="s">
        <v>154</v>
      </c>
      <c r="AW518" s="0" t="n">
        <f aca="false">COUNTA($BC518:$EG518)</f>
        <v>27</v>
      </c>
      <c r="AX518" s="0" t="n">
        <f aca="false">COUNTIF($BC518:$EG518,"D")</f>
        <v>10</v>
      </c>
      <c r="AY518" s="0" t="n">
        <f aca="false">COUNTIF($BC518:$EG518,"R")</f>
        <v>1</v>
      </c>
      <c r="AZ518" s="0" t="n">
        <f aca="false">IF(CC518="D",1,0)+IF(CL518="D",1,0)+IF(CW518="D",1,0)+IF(DD518="D",1,0)+IF(DJ518="D",1,0)+IF(DO518="D",1,0)+IF(DW518="D",1,0)</f>
        <v>4</v>
      </c>
      <c r="BA518" s="0" t="n">
        <f aca="false">IF(DH518&lt;&gt;"",1,0)+IF(DI518&lt;&gt;"",1,0)+IF(DK518&lt;&gt;"",1,0)+IF(DM518&lt;&gt;"",1,0)+IF(DN518&lt;&gt;"",1,0)+IF(DO518&lt;&gt;"",1,0)+IF(DQ518&lt;&gt;"",1,0)+IF(DR518&lt;&gt;"",1,0)+IF(DT518&lt;&gt;"",1,0)+IF(DU518&lt;&gt;"",1,0)+IF(DV518&lt;&gt;"",1,0)+IF(DW518&lt;&gt;"",1,0)+IF(DX518&lt;&gt;"",1,0)+IF(DZ518&lt;&gt;"",1,0)+IF(EA518&lt;&gt;"",1,0)+IF(EB518&lt;&gt;"",1,0)+IF(EE518&lt;&gt;"",1,0)</f>
        <v>6</v>
      </c>
      <c r="BB518" s="0" t="n">
        <f aca="false">AY518*AX518</f>
        <v>10</v>
      </c>
      <c r="BL518" s="0" t="s">
        <v>155</v>
      </c>
      <c r="BR518" s="0" t="s">
        <v>155</v>
      </c>
      <c r="BS518" s="0" t="s">
        <v>155</v>
      </c>
      <c r="BY518" s="0" t="s">
        <v>144</v>
      </c>
      <c r="CA518" s="0" t="s">
        <v>155</v>
      </c>
      <c r="CC518" s="0" t="s">
        <v>144</v>
      </c>
      <c r="CG518" s="0" t="s">
        <v>155</v>
      </c>
      <c r="CH518" s="0" t="s">
        <v>144</v>
      </c>
      <c r="CK518" s="0" t="s">
        <v>155</v>
      </c>
      <c r="CL518" s="0" t="s">
        <v>144</v>
      </c>
      <c r="CN518" s="0" t="s">
        <v>155</v>
      </c>
      <c r="CO518" s="0" t="s">
        <v>144</v>
      </c>
      <c r="CP518" s="0" t="s">
        <v>155</v>
      </c>
      <c r="CV518" s="0" t="s">
        <v>155</v>
      </c>
      <c r="CZ518" s="0" t="s">
        <v>174</v>
      </c>
      <c r="DC518" s="0" t="s">
        <v>155</v>
      </c>
      <c r="DF518" s="0" t="s">
        <v>155</v>
      </c>
      <c r="DI518" s="0" t="s">
        <v>155</v>
      </c>
      <c r="DJ518" s="0" t="s">
        <v>144</v>
      </c>
      <c r="DM518" s="0" t="s">
        <v>144</v>
      </c>
      <c r="DN518" s="0" t="s">
        <v>155</v>
      </c>
      <c r="DS518" s="0" t="s">
        <v>144</v>
      </c>
      <c r="DU518" s="0" t="s">
        <v>155</v>
      </c>
      <c r="DW518" s="0" t="s">
        <v>144</v>
      </c>
      <c r="EA518" s="0" t="s">
        <v>155</v>
      </c>
      <c r="ED518" s="0" t="s">
        <v>144</v>
      </c>
      <c r="EF518" s="0" t="s">
        <v>155</v>
      </c>
    </row>
    <row r="519" customFormat="false" ht="13.8" hidden="false" customHeight="false" outlineLevel="0" collapsed="false">
      <c r="A519" s="0" t="s">
        <v>2719</v>
      </c>
      <c r="B519" s="0" t="n">
        <v>78</v>
      </c>
      <c r="C519" s="0" t="n">
        <v>198090</v>
      </c>
      <c r="D519" s="0" t="s">
        <v>2720</v>
      </c>
      <c r="E519" s="0" t="s">
        <v>2721</v>
      </c>
      <c r="F519" s="0" t="str">
        <f aca="false">CONCATENATE(D520," ",LEFT(I520,4),"T=",AW520,"D=",AX520,"R=",AY520,"M=",AZ520,"L=",BA520,"B=",BB520)</f>
        <v>BRAGGER 1995T=15D=7R=0M=2L=5B=0</v>
      </c>
      <c r="G519" s="0" t="s">
        <v>257</v>
      </c>
      <c r="I519" s="0" t="s">
        <v>2722</v>
      </c>
      <c r="J519" s="0" t="s">
        <v>2723</v>
      </c>
      <c r="K519" s="0" t="s">
        <v>143</v>
      </c>
      <c r="L519" s="0" t="s">
        <v>144</v>
      </c>
      <c r="M519" s="0" t="str">
        <f aca="false">RIGHT(N519,LEN(N519)-FIND(" ",N519))</f>
        <v>KENMORE AVE NE</v>
      </c>
      <c r="N519" s="0" t="s">
        <v>145</v>
      </c>
      <c r="O519" s="0" t="s">
        <v>2724</v>
      </c>
      <c r="P519" s="0" t="s">
        <v>147</v>
      </c>
      <c r="Q519" s="0" t="s">
        <v>148</v>
      </c>
      <c r="R519" s="0" t="n">
        <v>44483</v>
      </c>
      <c r="AD519" s="0" t="s">
        <v>149</v>
      </c>
      <c r="AE519" s="0" t="s">
        <v>150</v>
      </c>
      <c r="AF519" s="0" t="s">
        <v>151</v>
      </c>
      <c r="AH519" s="0" t="n">
        <v>14</v>
      </c>
      <c r="AI519" s="0" t="n">
        <v>11</v>
      </c>
      <c r="AN519" s="0" t="s">
        <v>147</v>
      </c>
      <c r="AO519" s="0" t="s">
        <v>152</v>
      </c>
      <c r="AP519" s="0" t="s">
        <v>153</v>
      </c>
      <c r="AQ519" s="0" t="n">
        <v>9</v>
      </c>
      <c r="AR519" s="0" t="n">
        <v>64</v>
      </c>
      <c r="AS519" s="0" t="n">
        <v>32</v>
      </c>
      <c r="AV519" s="0" t="s">
        <v>154</v>
      </c>
      <c r="AW519" s="0" t="n">
        <f aca="false">COUNTA($BC519:$EG519)</f>
        <v>41</v>
      </c>
      <c r="AX519" s="0" t="n">
        <f aca="false">COUNTIF($BC519:$EG519,"D")</f>
        <v>12</v>
      </c>
      <c r="AY519" s="0" t="n">
        <f aca="false">COUNTIF($BC519:$EG519,"R")</f>
        <v>0</v>
      </c>
      <c r="AZ519" s="0" t="n">
        <f aca="false">IF(CC519="D",1,0)+IF(CL519="D",1,0)+IF(CW519="D",1,0)+IF(DD519="D",1,0)+IF(DJ519="D",1,0)+IF(DO519="D",1,0)+IF(DW519="D",1,0)</f>
        <v>3</v>
      </c>
      <c r="BA519" s="0" t="n">
        <f aca="false">IF(DH519&lt;&gt;"",1,0)+IF(DI519&lt;&gt;"",1,0)+IF(DK519&lt;&gt;"",1,0)+IF(DM519&lt;&gt;"",1,0)+IF(DN519&lt;&gt;"",1,0)+IF(DO519&lt;&gt;"",1,0)+IF(DQ519&lt;&gt;"",1,0)+IF(DR519&lt;&gt;"",1,0)+IF(DT519&lt;&gt;"",1,0)+IF(DU519&lt;&gt;"",1,0)+IF(DV519&lt;&gt;"",1,0)+IF(DW519&lt;&gt;"",1,0)+IF(DX519&lt;&gt;"",1,0)+IF(DZ519&lt;&gt;"",1,0)+IF(EA519&lt;&gt;"",1,0)+IF(EB519&lt;&gt;"",1,0)+IF(EE519&lt;&gt;"",1,0)</f>
        <v>7</v>
      </c>
      <c r="BB519" s="0" t="n">
        <f aca="false">AY519*AX519</f>
        <v>0</v>
      </c>
      <c r="BD519" s="0" t="s">
        <v>155</v>
      </c>
      <c r="BE519" s="0" t="s">
        <v>155</v>
      </c>
      <c r="BF519" s="0" t="s">
        <v>155</v>
      </c>
      <c r="BH519" s="0" t="s">
        <v>155</v>
      </c>
      <c r="BJ519" s="0" t="s">
        <v>155</v>
      </c>
      <c r="BK519" s="0" t="s">
        <v>155</v>
      </c>
      <c r="BL519" s="0" t="s">
        <v>155</v>
      </c>
      <c r="BP519" s="0" t="s">
        <v>155</v>
      </c>
      <c r="BR519" s="0" t="s">
        <v>155</v>
      </c>
      <c r="BS519" s="0" t="s">
        <v>155</v>
      </c>
      <c r="BV519" s="0" t="s">
        <v>155</v>
      </c>
      <c r="BY519" s="0" t="s">
        <v>144</v>
      </c>
      <c r="CA519" s="0" t="s">
        <v>155</v>
      </c>
      <c r="CG519" s="0" t="s">
        <v>155</v>
      </c>
      <c r="CH519" s="0" t="s">
        <v>144</v>
      </c>
      <c r="CK519" s="0" t="s">
        <v>155</v>
      </c>
      <c r="CL519" s="0" t="s">
        <v>144</v>
      </c>
      <c r="CN519" s="0" t="s">
        <v>155</v>
      </c>
      <c r="CO519" s="0" t="s">
        <v>144</v>
      </c>
      <c r="CP519" s="0" t="s">
        <v>155</v>
      </c>
      <c r="CT519" s="0" t="s">
        <v>155</v>
      </c>
      <c r="CU519" s="0" t="s">
        <v>144</v>
      </c>
      <c r="CV519" s="0" t="s">
        <v>155</v>
      </c>
      <c r="CW519" s="0" t="s">
        <v>144</v>
      </c>
      <c r="CY519" s="0" t="s">
        <v>155</v>
      </c>
      <c r="CZ519" s="0" t="s">
        <v>144</v>
      </c>
      <c r="DC519" s="0" t="s">
        <v>155</v>
      </c>
      <c r="DD519" s="0" t="s">
        <v>144</v>
      </c>
      <c r="DF519" s="0" t="s">
        <v>155</v>
      </c>
      <c r="DG519" s="0" t="s">
        <v>144</v>
      </c>
      <c r="DI519" s="0" t="s">
        <v>155</v>
      </c>
      <c r="DL519" s="0" t="s">
        <v>155</v>
      </c>
      <c r="DM519" s="0" t="s">
        <v>144</v>
      </c>
      <c r="DN519" s="0" t="s">
        <v>155</v>
      </c>
      <c r="DR519" s="0" t="s">
        <v>155</v>
      </c>
      <c r="DS519" s="0" t="s">
        <v>144</v>
      </c>
      <c r="DU519" s="0" t="s">
        <v>155</v>
      </c>
      <c r="DX519" s="0" t="s">
        <v>155</v>
      </c>
      <c r="EA519" s="0" t="s">
        <v>155</v>
      </c>
      <c r="ED519" s="0" t="s">
        <v>144</v>
      </c>
      <c r="EF519" s="0" t="s">
        <v>155</v>
      </c>
    </row>
    <row r="520" customFormat="false" ht="13.8" hidden="false" customHeight="false" outlineLevel="0" collapsed="false">
      <c r="A520" s="0" t="s">
        <v>2725</v>
      </c>
      <c r="B520" s="0" t="n">
        <v>78</v>
      </c>
      <c r="C520" s="0" t="n">
        <v>395422</v>
      </c>
      <c r="D520" s="0" t="s">
        <v>2726</v>
      </c>
      <c r="E520" s="0" t="s">
        <v>2727</v>
      </c>
      <c r="F520" s="0" t="str">
        <f aca="false">CONCATENATE(D521," ",LEFT(I521,4),"T=",AW521,"D=",AX521,"R=",AY521,"M=",AZ521,"L=",BA521,"B=",BB521)</f>
        <v>HOSO 1960T=40D=11R=0M=4L=7B=0</v>
      </c>
      <c r="G520" s="0" t="s">
        <v>922</v>
      </c>
      <c r="I520" s="0" t="s">
        <v>2728</v>
      </c>
      <c r="J520" s="0" t="s">
        <v>2729</v>
      </c>
      <c r="K520" s="0" t="s">
        <v>143</v>
      </c>
      <c r="M520" s="0" t="str">
        <f aca="false">RIGHT(N520,LEN(N520)-FIND(" ",N520))</f>
        <v>FAIRMOUNT AVE NE</v>
      </c>
      <c r="N520" s="0" t="s">
        <v>2730</v>
      </c>
      <c r="P520" s="0" t="s">
        <v>147</v>
      </c>
      <c r="Q520" s="0" t="s">
        <v>148</v>
      </c>
      <c r="R520" s="0" t="n">
        <v>44483</v>
      </c>
      <c r="AD520" s="0" t="s">
        <v>149</v>
      </c>
      <c r="AE520" s="0" t="s">
        <v>150</v>
      </c>
      <c r="AF520" s="0" t="s">
        <v>151</v>
      </c>
      <c r="AH520" s="0" t="n">
        <v>14</v>
      </c>
      <c r="AI520" s="0" t="n">
        <v>11</v>
      </c>
      <c r="AN520" s="0" t="s">
        <v>147</v>
      </c>
      <c r="AO520" s="0" t="s">
        <v>152</v>
      </c>
      <c r="AP520" s="0" t="s">
        <v>153</v>
      </c>
      <c r="AQ520" s="0" t="n">
        <v>9</v>
      </c>
      <c r="AR520" s="0" t="n">
        <v>64</v>
      </c>
      <c r="AS520" s="0" t="n">
        <v>32</v>
      </c>
      <c r="AV520" s="0" t="s">
        <v>154</v>
      </c>
      <c r="AW520" s="0" t="n">
        <f aca="false">COUNTA($BC520:$EG520)</f>
        <v>15</v>
      </c>
      <c r="AX520" s="0" t="n">
        <f aca="false">COUNTIF($BC520:$EG520,"D")</f>
        <v>7</v>
      </c>
      <c r="AY520" s="0" t="n">
        <f aca="false">COUNTIF($BC520:$EG520,"R")</f>
        <v>0</v>
      </c>
      <c r="AZ520" s="0" t="n">
        <f aca="false">IF(CC520="D",1,0)+IF(CL520="D",1,0)+IF(CW520="D",1,0)+IF(DD520="D",1,0)+IF(DJ520="D",1,0)+IF(DO520="D",1,0)+IF(DW520="D",1,0)</f>
        <v>2</v>
      </c>
      <c r="BA520" s="0" t="n">
        <f aca="false">IF(DH520&lt;&gt;"",1,0)+IF(DI520&lt;&gt;"",1,0)+IF(DK520&lt;&gt;"",1,0)+IF(DM520&lt;&gt;"",1,0)+IF(DN520&lt;&gt;"",1,0)+IF(DO520&lt;&gt;"",1,0)+IF(DQ520&lt;&gt;"",1,0)+IF(DR520&lt;&gt;"",1,0)+IF(DT520&lt;&gt;"",1,0)+IF(DU520&lt;&gt;"",1,0)+IF(DV520&lt;&gt;"",1,0)+IF(DW520&lt;&gt;"",1,0)+IF(DX520&lt;&gt;"",1,0)+IF(DZ520&lt;&gt;"",1,0)+IF(EA520&lt;&gt;"",1,0)+IF(EB520&lt;&gt;"",1,0)+IF(EE520&lt;&gt;"",1,0)</f>
        <v>5</v>
      </c>
      <c r="BB520" s="0" t="n">
        <f aca="false">AY520*AX520</f>
        <v>0</v>
      </c>
      <c r="CQ520" s="0" t="s">
        <v>144</v>
      </c>
      <c r="CU520" s="0" t="s">
        <v>144</v>
      </c>
      <c r="CV520" s="0" t="s">
        <v>155</v>
      </c>
      <c r="CW520" s="0" t="s">
        <v>144</v>
      </c>
      <c r="CY520" s="0" t="s">
        <v>155</v>
      </c>
      <c r="CZ520" s="0" t="s">
        <v>144</v>
      </c>
      <c r="DC520" s="0" t="s">
        <v>155</v>
      </c>
      <c r="DG520" s="0" t="s">
        <v>144</v>
      </c>
      <c r="DI520" s="0" t="s">
        <v>155</v>
      </c>
      <c r="DJ520" s="0" t="s">
        <v>144</v>
      </c>
      <c r="DM520" s="0" t="s">
        <v>144</v>
      </c>
      <c r="DN520" s="0" t="s">
        <v>155</v>
      </c>
      <c r="DX520" s="0" t="s">
        <v>155</v>
      </c>
      <c r="EA520" s="0" t="s">
        <v>155</v>
      </c>
      <c r="EF520" s="0" t="s">
        <v>155</v>
      </c>
    </row>
    <row r="521" customFormat="false" ht="13.8" hidden="false" customHeight="false" outlineLevel="0" collapsed="false">
      <c r="A521" s="0" t="s">
        <v>2731</v>
      </c>
      <c r="B521" s="0" t="n">
        <v>78</v>
      </c>
      <c r="C521" s="0" t="n">
        <v>227152</v>
      </c>
      <c r="D521" s="0" t="s">
        <v>270</v>
      </c>
      <c r="E521" s="0" t="s">
        <v>1179</v>
      </c>
      <c r="F521" s="0" t="str">
        <f aca="false">CONCATENATE(D522," ",LEFT(I522,4),"T=",AW522,"D=",AX522,"R=",AY522,"M=",AZ522,"L=",BA522,"B=",BB522)</f>
        <v>CICKELLI 1951T=43D=11R=1M=4L=6B=11</v>
      </c>
      <c r="G521" s="0" t="s">
        <v>220</v>
      </c>
      <c r="H521" s="0" t="s">
        <v>2536</v>
      </c>
      <c r="I521" s="0" t="s">
        <v>2732</v>
      </c>
      <c r="J521" s="0" t="s">
        <v>1665</v>
      </c>
      <c r="K521" s="0" t="s">
        <v>143</v>
      </c>
      <c r="L521" s="0" t="s">
        <v>144</v>
      </c>
      <c r="M521" s="0" t="str">
        <f aca="false">RIGHT(N521,LEN(N521)-FIND(" ",N521))</f>
        <v>BUTLER RD NE</v>
      </c>
      <c r="N521" s="0" t="s">
        <v>2733</v>
      </c>
      <c r="P521" s="0" t="s">
        <v>147</v>
      </c>
      <c r="Q521" s="0" t="s">
        <v>148</v>
      </c>
      <c r="R521" s="0" t="n">
        <v>44483</v>
      </c>
      <c r="AD521" s="0" t="s">
        <v>149</v>
      </c>
      <c r="AE521" s="0" t="s">
        <v>150</v>
      </c>
      <c r="AF521" s="0" t="s">
        <v>151</v>
      </c>
      <c r="AH521" s="0" t="n">
        <v>14</v>
      </c>
      <c r="AI521" s="0" t="n">
        <v>11</v>
      </c>
      <c r="AN521" s="0" t="s">
        <v>147</v>
      </c>
      <c r="AO521" s="0" t="s">
        <v>176</v>
      </c>
      <c r="AP521" s="0" t="s">
        <v>177</v>
      </c>
      <c r="AQ521" s="0" t="n">
        <v>9</v>
      </c>
      <c r="AR521" s="0" t="n">
        <v>64</v>
      </c>
      <c r="AS521" s="0" t="n">
        <v>32</v>
      </c>
      <c r="AV521" s="0" t="s">
        <v>154</v>
      </c>
      <c r="AW521" s="0" t="n">
        <f aca="false">COUNTA($BC521:$EG521)</f>
        <v>40</v>
      </c>
      <c r="AX521" s="0" t="n">
        <f aca="false">COUNTIF($BC521:$EG521,"D")</f>
        <v>11</v>
      </c>
      <c r="AY521" s="0" t="n">
        <f aca="false">COUNTIF($BC521:$EG521,"R")</f>
        <v>0</v>
      </c>
      <c r="AZ521" s="0" t="n">
        <f aca="false">IF(CC521="D",1,0)+IF(CL521="D",1,0)+IF(CW521="D",1,0)+IF(DD521="D",1,0)+IF(DJ521="D",1,0)+IF(DO521="D",1,0)+IF(DW521="D",1,0)</f>
        <v>4</v>
      </c>
      <c r="BA521" s="0" t="n">
        <f aca="false">IF(DH521&lt;&gt;"",1,0)+IF(DI521&lt;&gt;"",1,0)+IF(DK521&lt;&gt;"",1,0)+IF(DM521&lt;&gt;"",1,0)+IF(DN521&lt;&gt;"",1,0)+IF(DO521&lt;&gt;"",1,0)+IF(DQ521&lt;&gt;"",1,0)+IF(DR521&lt;&gt;"",1,0)+IF(DT521&lt;&gt;"",1,0)+IF(DU521&lt;&gt;"",1,0)+IF(DV521&lt;&gt;"",1,0)+IF(DW521&lt;&gt;"",1,0)+IF(DX521&lt;&gt;"",1,0)+IF(DZ521&lt;&gt;"",1,0)+IF(EA521&lt;&gt;"",1,0)+IF(EB521&lt;&gt;"",1,0)+IF(EE521&lt;&gt;"",1,0)</f>
        <v>7</v>
      </c>
      <c r="BB521" s="0" t="n">
        <f aca="false">AY521*AX521</f>
        <v>0</v>
      </c>
      <c r="BC521" s="0" t="s">
        <v>155</v>
      </c>
      <c r="BD521" s="0" t="s">
        <v>155</v>
      </c>
      <c r="BE521" s="0" t="s">
        <v>155</v>
      </c>
      <c r="BF521" s="0" t="s">
        <v>155</v>
      </c>
      <c r="BG521" s="0" t="s">
        <v>155</v>
      </c>
      <c r="BH521" s="0" t="s">
        <v>155</v>
      </c>
      <c r="BI521" s="0" t="s">
        <v>155</v>
      </c>
      <c r="BJ521" s="0" t="s">
        <v>155</v>
      </c>
      <c r="BK521" s="0" t="s">
        <v>155</v>
      </c>
      <c r="BL521" s="0" t="s">
        <v>155</v>
      </c>
      <c r="BP521" s="0" t="s">
        <v>155</v>
      </c>
      <c r="BR521" s="0" t="s">
        <v>155</v>
      </c>
      <c r="BS521" s="0" t="s">
        <v>155</v>
      </c>
      <c r="BV521" s="0" t="s">
        <v>155</v>
      </c>
      <c r="BY521" s="0" t="s">
        <v>144</v>
      </c>
      <c r="CA521" s="0" t="s">
        <v>155</v>
      </c>
      <c r="CC521" s="0" t="s">
        <v>144</v>
      </c>
      <c r="CK521" s="0" t="s">
        <v>155</v>
      </c>
      <c r="CL521" s="0" t="s">
        <v>144</v>
      </c>
      <c r="CN521" s="0" t="s">
        <v>155</v>
      </c>
      <c r="CP521" s="0" t="s">
        <v>155</v>
      </c>
      <c r="CU521" s="0" t="s">
        <v>144</v>
      </c>
      <c r="CV521" s="0" t="s">
        <v>155</v>
      </c>
      <c r="CY521" s="0" t="s">
        <v>155</v>
      </c>
      <c r="CZ521" s="0" t="s">
        <v>144</v>
      </c>
      <c r="DC521" s="0" t="s">
        <v>155</v>
      </c>
      <c r="DF521" s="0" t="s">
        <v>155</v>
      </c>
      <c r="DG521" s="0" t="s">
        <v>144</v>
      </c>
      <c r="DI521" s="0" t="s">
        <v>155</v>
      </c>
      <c r="DJ521" s="0" t="s">
        <v>144</v>
      </c>
      <c r="DL521" s="0" t="s">
        <v>155</v>
      </c>
      <c r="DM521" s="0" t="s">
        <v>144</v>
      </c>
      <c r="DN521" s="0" t="s">
        <v>155</v>
      </c>
      <c r="DR521" s="0" t="s">
        <v>155</v>
      </c>
      <c r="DS521" s="0" t="s">
        <v>144</v>
      </c>
      <c r="DU521" s="0" t="s">
        <v>155</v>
      </c>
      <c r="DW521" s="0" t="s">
        <v>144</v>
      </c>
      <c r="EA521" s="0" t="s">
        <v>155</v>
      </c>
      <c r="ED521" s="0" t="s">
        <v>144</v>
      </c>
      <c r="EF521" s="0" t="s">
        <v>155</v>
      </c>
    </row>
    <row r="522" customFormat="false" ht="13.8" hidden="false" customHeight="false" outlineLevel="0" collapsed="false">
      <c r="A522" s="0" t="s">
        <v>2734</v>
      </c>
      <c r="B522" s="0" t="n">
        <v>78</v>
      </c>
      <c r="C522" s="0" t="n">
        <v>135920</v>
      </c>
      <c r="D522" s="0" t="s">
        <v>2735</v>
      </c>
      <c r="E522" s="0" t="s">
        <v>2043</v>
      </c>
      <c r="F522" s="0" t="str">
        <f aca="false">CONCATENATE(D523," ",LEFT(I523,4),"T=",AW523,"D=",AX523,"R=",AY523,"M=",AZ523,"L=",BA523,"B=",BB523)</f>
        <v>BERENICS 1982T=34D=12R=2M=5L=8B=24</v>
      </c>
      <c r="G522" s="0" t="s">
        <v>250</v>
      </c>
      <c r="I522" s="0" t="s">
        <v>2736</v>
      </c>
      <c r="J522" s="0" t="s">
        <v>2737</v>
      </c>
      <c r="K522" s="0" t="s">
        <v>143</v>
      </c>
      <c r="L522" s="0" t="s">
        <v>144</v>
      </c>
      <c r="M522" s="0" t="str">
        <f aca="false">RIGHT(N522,LEN(N522)-FIND(" ",N522))</f>
        <v>GENESEE AVE NE</v>
      </c>
      <c r="N522" s="0" t="s">
        <v>2738</v>
      </c>
      <c r="P522" s="0" t="s">
        <v>147</v>
      </c>
      <c r="Q522" s="0" t="s">
        <v>148</v>
      </c>
      <c r="R522" s="0" t="n">
        <v>44483</v>
      </c>
      <c r="AD522" s="0" t="s">
        <v>149</v>
      </c>
      <c r="AE522" s="0" t="s">
        <v>150</v>
      </c>
      <c r="AF522" s="0" t="s">
        <v>151</v>
      </c>
      <c r="AH522" s="0" t="n">
        <v>14</v>
      </c>
      <c r="AI522" s="0" t="n">
        <v>11</v>
      </c>
      <c r="AN522" s="0" t="s">
        <v>147</v>
      </c>
      <c r="AO522" s="0" t="s">
        <v>189</v>
      </c>
      <c r="AP522" s="0" t="s">
        <v>190</v>
      </c>
      <c r="AQ522" s="0" t="n">
        <v>9</v>
      </c>
      <c r="AR522" s="0" t="n">
        <v>64</v>
      </c>
      <c r="AS522" s="0" t="n">
        <v>32</v>
      </c>
      <c r="AV522" s="0" t="s">
        <v>154</v>
      </c>
      <c r="AW522" s="0" t="n">
        <f aca="false">COUNTA($BC522:$EG522)</f>
        <v>43</v>
      </c>
      <c r="AX522" s="0" t="n">
        <f aca="false">COUNTIF($BC522:$EG522,"D")</f>
        <v>11</v>
      </c>
      <c r="AY522" s="0" t="n">
        <f aca="false">COUNTIF($BC522:$EG522,"R")</f>
        <v>1</v>
      </c>
      <c r="AZ522" s="0" t="n">
        <f aca="false">IF(CC522="D",1,0)+IF(CL522="D",1,0)+IF(CW522="D",1,0)+IF(DD522="D",1,0)+IF(DJ522="D",1,0)+IF(DO522="D",1,0)+IF(DW522="D",1,0)</f>
        <v>4</v>
      </c>
      <c r="BA522" s="0" t="n">
        <f aca="false">IF(DH522&lt;&gt;"",1,0)+IF(DI522&lt;&gt;"",1,0)+IF(DK522&lt;&gt;"",1,0)+IF(DM522&lt;&gt;"",1,0)+IF(DN522&lt;&gt;"",1,0)+IF(DO522&lt;&gt;"",1,0)+IF(DQ522&lt;&gt;"",1,0)+IF(DR522&lt;&gt;"",1,0)+IF(DT522&lt;&gt;"",1,0)+IF(DU522&lt;&gt;"",1,0)+IF(DV522&lt;&gt;"",1,0)+IF(DW522&lt;&gt;"",1,0)+IF(DX522&lt;&gt;"",1,0)+IF(DZ522&lt;&gt;"",1,0)+IF(EA522&lt;&gt;"",1,0)+IF(EB522&lt;&gt;"",1,0)+IF(EE522&lt;&gt;"",1,0)</f>
        <v>6</v>
      </c>
      <c r="BB522" s="0" t="n">
        <f aca="false">AY522*AX522</f>
        <v>11</v>
      </c>
      <c r="BC522" s="0" t="s">
        <v>155</v>
      </c>
      <c r="BD522" s="0" t="s">
        <v>155</v>
      </c>
      <c r="BE522" s="0" t="s">
        <v>155</v>
      </c>
      <c r="BF522" s="0" t="s">
        <v>155</v>
      </c>
      <c r="BG522" s="0" t="s">
        <v>155</v>
      </c>
      <c r="BH522" s="0" t="s">
        <v>155</v>
      </c>
      <c r="BI522" s="0" t="s">
        <v>155</v>
      </c>
      <c r="BJ522" s="0" t="s">
        <v>155</v>
      </c>
      <c r="BK522" s="0" t="s">
        <v>155</v>
      </c>
      <c r="BL522" s="0" t="s">
        <v>155</v>
      </c>
      <c r="BP522" s="0" t="s">
        <v>155</v>
      </c>
      <c r="BR522" s="0" t="s">
        <v>155</v>
      </c>
      <c r="BS522" s="0" t="s">
        <v>155</v>
      </c>
      <c r="BV522" s="0" t="s">
        <v>155</v>
      </c>
      <c r="BY522" s="0" t="s">
        <v>144</v>
      </c>
      <c r="CA522" s="0" t="s">
        <v>155</v>
      </c>
      <c r="CG522" s="0" t="s">
        <v>155</v>
      </c>
      <c r="CH522" s="0" t="s">
        <v>144</v>
      </c>
      <c r="CK522" s="0" t="s">
        <v>155</v>
      </c>
      <c r="CL522" s="0" t="s">
        <v>144</v>
      </c>
      <c r="CN522" s="0" t="s">
        <v>155</v>
      </c>
      <c r="CO522" s="0" t="s">
        <v>144</v>
      </c>
      <c r="CP522" s="0" t="s">
        <v>155</v>
      </c>
      <c r="CQ522" s="0" t="s">
        <v>144</v>
      </c>
      <c r="CT522" s="0" t="s">
        <v>155</v>
      </c>
      <c r="CU522" s="0" t="s">
        <v>144</v>
      </c>
      <c r="CV522" s="0" t="s">
        <v>155</v>
      </c>
      <c r="CW522" s="0" t="s">
        <v>144</v>
      </c>
      <c r="CY522" s="0" t="s">
        <v>155</v>
      </c>
      <c r="CZ522" s="0" t="s">
        <v>174</v>
      </c>
      <c r="DC522" s="0" t="s">
        <v>155</v>
      </c>
      <c r="DF522" s="0" t="s">
        <v>155</v>
      </c>
      <c r="DG522" s="0" t="s">
        <v>144</v>
      </c>
      <c r="DI522" s="0" t="s">
        <v>155</v>
      </c>
      <c r="DJ522" s="0" t="s">
        <v>144</v>
      </c>
      <c r="DL522" s="0" t="s">
        <v>155</v>
      </c>
      <c r="DN522" s="0" t="s">
        <v>155</v>
      </c>
      <c r="DU522" s="0" t="s">
        <v>155</v>
      </c>
      <c r="DW522" s="0" t="s">
        <v>144</v>
      </c>
      <c r="DX522" s="0" t="s">
        <v>155</v>
      </c>
      <c r="EA522" s="0" t="s">
        <v>155</v>
      </c>
      <c r="ED522" s="0" t="s">
        <v>144</v>
      </c>
      <c r="EF522" s="0" t="s">
        <v>155</v>
      </c>
    </row>
    <row r="523" customFormat="false" ht="13.8" hidden="false" customHeight="false" outlineLevel="0" collapsed="false">
      <c r="A523" s="0" t="s">
        <v>2739</v>
      </c>
      <c r="B523" s="0" t="n">
        <v>78</v>
      </c>
      <c r="C523" s="0" t="n">
        <v>346727</v>
      </c>
      <c r="D523" s="0" t="s">
        <v>2740</v>
      </c>
      <c r="E523" s="0" t="s">
        <v>2741</v>
      </c>
      <c r="F523" s="0" t="str">
        <f aca="false">CONCATENATE(D524," ",LEFT(I524,4),"T=",AW524,"D=",AX524,"R=",AY524,"M=",AZ524,"L=",BA524,"B=",BB524)</f>
        <v>ARMSTRONG 1957T=43D=14R=0M=4L=9B=0</v>
      </c>
      <c r="G523" s="0" t="s">
        <v>250</v>
      </c>
      <c r="I523" s="0" t="s">
        <v>2742</v>
      </c>
      <c r="J523" s="0" t="s">
        <v>1670</v>
      </c>
      <c r="K523" s="0" t="s">
        <v>143</v>
      </c>
      <c r="L523" s="0" t="s">
        <v>174</v>
      </c>
      <c r="M523" s="0" t="str">
        <f aca="false">RIGHT(N523,LEN(N523)-FIND(" ",N523))</f>
        <v>PERKINSWOOD BLVD NE</v>
      </c>
      <c r="N523" s="0" t="s">
        <v>2743</v>
      </c>
      <c r="P523" s="0" t="s">
        <v>147</v>
      </c>
      <c r="Q523" s="0" t="s">
        <v>148</v>
      </c>
      <c r="R523" s="0" t="n">
        <v>44483</v>
      </c>
      <c r="AD523" s="0" t="s">
        <v>149</v>
      </c>
      <c r="AE523" s="0" t="s">
        <v>150</v>
      </c>
      <c r="AF523" s="0" t="s">
        <v>151</v>
      </c>
      <c r="AH523" s="0" t="n">
        <v>14</v>
      </c>
      <c r="AI523" s="0" t="n">
        <v>11</v>
      </c>
      <c r="AN523" s="0" t="s">
        <v>147</v>
      </c>
      <c r="AO523" s="0" t="s">
        <v>176</v>
      </c>
      <c r="AP523" s="0" t="s">
        <v>177</v>
      </c>
      <c r="AQ523" s="0" t="n">
        <v>9</v>
      </c>
      <c r="AR523" s="0" t="n">
        <v>64</v>
      </c>
      <c r="AS523" s="0" t="n">
        <v>32</v>
      </c>
      <c r="AV523" s="0" t="s">
        <v>154</v>
      </c>
      <c r="AW523" s="0" t="n">
        <f aca="false">COUNTA($BC523:$EG523)</f>
        <v>34</v>
      </c>
      <c r="AX523" s="0" t="n">
        <f aca="false">COUNTIF($BC523:$EG523,"D")</f>
        <v>12</v>
      </c>
      <c r="AY523" s="0" t="n">
        <f aca="false">COUNTIF($BC523:$EG523,"R")</f>
        <v>2</v>
      </c>
      <c r="AZ523" s="0" t="n">
        <f aca="false">IF(CC523="D",1,0)+IF(CL523="D",1,0)+IF(CW523="D",1,0)+IF(DD523="D",1,0)+IF(DJ523="D",1,0)+IF(DO523="D",1,0)+IF(DW523="D",1,0)</f>
        <v>5</v>
      </c>
      <c r="BA523" s="0" t="n">
        <f aca="false">IF(DH523&lt;&gt;"",1,0)+IF(DI523&lt;&gt;"",1,0)+IF(DK523&lt;&gt;"",1,0)+IF(DM523&lt;&gt;"",1,0)+IF(DN523&lt;&gt;"",1,0)+IF(DO523&lt;&gt;"",1,0)+IF(DQ523&lt;&gt;"",1,0)+IF(DR523&lt;&gt;"",1,0)+IF(DT523&lt;&gt;"",1,0)+IF(DU523&lt;&gt;"",1,0)+IF(DV523&lt;&gt;"",1,0)+IF(DW523&lt;&gt;"",1,0)+IF(DX523&lt;&gt;"",1,0)+IF(DZ523&lt;&gt;"",1,0)+IF(EA523&lt;&gt;"",1,0)+IF(EB523&lt;&gt;"",1,0)+IF(EE523&lt;&gt;"",1,0)</f>
        <v>8</v>
      </c>
      <c r="BB523" s="0" t="n">
        <f aca="false">AY523*AX523</f>
        <v>24</v>
      </c>
      <c r="BL523" s="0" t="s">
        <v>155</v>
      </c>
      <c r="BS523" s="0" t="s">
        <v>155</v>
      </c>
      <c r="BV523" s="0" t="s">
        <v>155</v>
      </c>
      <c r="BY523" s="0" t="s">
        <v>144</v>
      </c>
      <c r="CA523" s="0" t="s">
        <v>155</v>
      </c>
      <c r="CG523" s="0" t="s">
        <v>155</v>
      </c>
      <c r="CH523" s="0" t="s">
        <v>144</v>
      </c>
      <c r="CK523" s="0" t="s">
        <v>155</v>
      </c>
      <c r="CL523" s="0" t="s">
        <v>144</v>
      </c>
      <c r="CN523" s="0" t="s">
        <v>155</v>
      </c>
      <c r="CO523" s="0" t="s">
        <v>144</v>
      </c>
      <c r="CP523" s="0" t="s">
        <v>155</v>
      </c>
      <c r="CU523" s="0" t="s">
        <v>144</v>
      </c>
      <c r="CV523" s="0" t="s">
        <v>155</v>
      </c>
      <c r="CW523" s="0" t="s">
        <v>144</v>
      </c>
      <c r="CY523" s="0" t="s">
        <v>155</v>
      </c>
      <c r="CZ523" s="0" t="s">
        <v>174</v>
      </c>
      <c r="DC523" s="0" t="s">
        <v>155</v>
      </c>
      <c r="DD523" s="0" t="s">
        <v>144</v>
      </c>
      <c r="DF523" s="0" t="s">
        <v>155</v>
      </c>
      <c r="DG523" s="0" t="s">
        <v>144</v>
      </c>
      <c r="DI523" s="0" t="s">
        <v>155</v>
      </c>
      <c r="DJ523" s="0" t="s">
        <v>144</v>
      </c>
      <c r="DL523" s="0" t="s">
        <v>155</v>
      </c>
      <c r="DM523" s="0" t="s">
        <v>144</v>
      </c>
      <c r="DN523" s="0" t="s">
        <v>155</v>
      </c>
      <c r="DR523" s="0" t="s">
        <v>155</v>
      </c>
      <c r="DS523" s="0" t="s">
        <v>144</v>
      </c>
      <c r="DU523" s="0" t="s">
        <v>155</v>
      </c>
      <c r="DW523" s="0" t="s">
        <v>144</v>
      </c>
      <c r="DX523" s="0" t="s">
        <v>155</v>
      </c>
      <c r="EA523" s="0" t="s">
        <v>155</v>
      </c>
      <c r="ED523" s="0" t="s">
        <v>174</v>
      </c>
      <c r="EF523" s="0" t="s">
        <v>155</v>
      </c>
    </row>
    <row r="524" customFormat="false" ht="13.8" hidden="false" customHeight="false" outlineLevel="0" collapsed="false">
      <c r="A524" s="0" t="s">
        <v>2744</v>
      </c>
      <c r="B524" s="0" t="n">
        <v>78</v>
      </c>
      <c r="C524" s="0" t="n">
        <v>246905</v>
      </c>
      <c r="D524" s="0" t="s">
        <v>2745</v>
      </c>
      <c r="E524" s="0" t="s">
        <v>547</v>
      </c>
      <c r="F524" s="0" t="str">
        <f aca="false">CONCATENATE(D525," ",LEFT(I525,4),"T=",AW525,"D=",AX525,"R=",AY525,"M=",AZ525,"L=",BA525,"B=",BB525)</f>
        <v>TALTOAN ROBINSON 1957T=23D=7R=0M=3L=6B=0</v>
      </c>
      <c r="G524" s="0" t="s">
        <v>185</v>
      </c>
      <c r="I524" s="0" t="s">
        <v>2746</v>
      </c>
      <c r="J524" s="0" t="s">
        <v>2747</v>
      </c>
      <c r="K524" s="0" t="s">
        <v>143</v>
      </c>
      <c r="L524" s="0" t="s">
        <v>144</v>
      </c>
      <c r="M524" s="0" t="str">
        <f aca="false">RIGHT(N524,LEN(N524)-FIND(" ",N524))</f>
        <v>WILLOW BROOK DR NE</v>
      </c>
      <c r="N524" s="0" t="s">
        <v>2748</v>
      </c>
      <c r="P524" s="0" t="s">
        <v>147</v>
      </c>
      <c r="Q524" s="0" t="s">
        <v>148</v>
      </c>
      <c r="R524" s="0" t="n">
        <v>44483</v>
      </c>
      <c r="AD524" s="0" t="s">
        <v>149</v>
      </c>
      <c r="AE524" s="0" t="s">
        <v>150</v>
      </c>
      <c r="AH524" s="0" t="n">
        <v>14</v>
      </c>
      <c r="AI524" s="0" t="n">
        <v>11</v>
      </c>
      <c r="AJ524" s="0" t="s">
        <v>164</v>
      </c>
      <c r="AM524" s="0" t="s">
        <v>165</v>
      </c>
      <c r="AN524" s="0" t="s">
        <v>147</v>
      </c>
      <c r="AO524" s="0" t="s">
        <v>166</v>
      </c>
      <c r="AP524" s="0" t="s">
        <v>167</v>
      </c>
      <c r="AQ524" s="0" t="n">
        <v>9</v>
      </c>
      <c r="AR524" s="0" t="n">
        <v>64</v>
      </c>
      <c r="AS524" s="0" t="n">
        <v>32</v>
      </c>
      <c r="AV524" s="0" t="s">
        <v>154</v>
      </c>
      <c r="AW524" s="0" t="n">
        <f aca="false">COUNTA($BC524:$EG524)</f>
        <v>43</v>
      </c>
      <c r="AX524" s="0" t="n">
        <f aca="false">COUNTIF($BC524:$EG524,"D")</f>
        <v>14</v>
      </c>
      <c r="AY524" s="0" t="n">
        <f aca="false">COUNTIF($BC524:$EG524,"R")</f>
        <v>0</v>
      </c>
      <c r="AZ524" s="0" t="n">
        <f aca="false">IF(CC524="D",1,0)+IF(CL524="D",1,0)+IF(CW524="D",1,0)+IF(DD524="D",1,0)+IF(DJ524="D",1,0)+IF(DO524="D",1,0)+IF(DW524="D",1,0)</f>
        <v>4</v>
      </c>
      <c r="BA524" s="0" t="n">
        <f aca="false">IF(DH524&lt;&gt;"",1,0)+IF(DI524&lt;&gt;"",1,0)+IF(DK524&lt;&gt;"",1,0)+IF(DM524&lt;&gt;"",1,0)+IF(DN524&lt;&gt;"",1,0)+IF(DO524&lt;&gt;"",1,0)+IF(DQ524&lt;&gt;"",1,0)+IF(DR524&lt;&gt;"",1,0)+IF(DT524&lt;&gt;"",1,0)+IF(DU524&lt;&gt;"",1,0)+IF(DV524&lt;&gt;"",1,0)+IF(DW524&lt;&gt;"",1,0)+IF(DX524&lt;&gt;"",1,0)+IF(DZ524&lt;&gt;"",1,0)+IF(EA524&lt;&gt;"",1,0)+IF(EB524&lt;&gt;"",1,0)+IF(EE524&lt;&gt;"",1,0)</f>
        <v>9</v>
      </c>
      <c r="BB524" s="0" t="n">
        <f aca="false">AY524*AX524</f>
        <v>0</v>
      </c>
      <c r="BD524" s="0" t="s">
        <v>155</v>
      </c>
      <c r="BH524" s="0" t="s">
        <v>155</v>
      </c>
      <c r="BI524" s="0" t="s">
        <v>155</v>
      </c>
      <c r="BJ524" s="0" t="s">
        <v>155</v>
      </c>
      <c r="BK524" s="0" t="s">
        <v>155</v>
      </c>
      <c r="BL524" s="0" t="s">
        <v>155</v>
      </c>
      <c r="BP524" s="0" t="s">
        <v>155</v>
      </c>
      <c r="BR524" s="0" t="s">
        <v>155</v>
      </c>
      <c r="BS524" s="0" t="s">
        <v>155</v>
      </c>
      <c r="BV524" s="0" t="s">
        <v>155</v>
      </c>
      <c r="BY524" s="0" t="s">
        <v>144</v>
      </c>
      <c r="CA524" s="0" t="s">
        <v>155</v>
      </c>
      <c r="CG524" s="0" t="s">
        <v>155</v>
      </c>
      <c r="CH524" s="0" t="s">
        <v>144</v>
      </c>
      <c r="CK524" s="0" t="s">
        <v>155</v>
      </c>
      <c r="CN524" s="0" t="s">
        <v>155</v>
      </c>
      <c r="CO524" s="0" t="s">
        <v>144</v>
      </c>
      <c r="CP524" s="0" t="s">
        <v>155</v>
      </c>
      <c r="CQ524" s="0" t="s">
        <v>155</v>
      </c>
      <c r="CT524" s="0" t="s">
        <v>155</v>
      </c>
      <c r="CU524" s="0" t="s">
        <v>144</v>
      </c>
      <c r="CV524" s="0" t="s">
        <v>155</v>
      </c>
      <c r="CW524" s="0" t="s">
        <v>144</v>
      </c>
      <c r="CY524" s="0" t="s">
        <v>155</v>
      </c>
      <c r="CZ524" s="0" t="s">
        <v>144</v>
      </c>
      <c r="DC524" s="0" t="s">
        <v>155</v>
      </c>
      <c r="DD524" s="0" t="s">
        <v>144</v>
      </c>
      <c r="DF524" s="0" t="s">
        <v>155</v>
      </c>
      <c r="DG524" s="0" t="s">
        <v>144</v>
      </c>
      <c r="DI524" s="0" t="s">
        <v>155</v>
      </c>
      <c r="DJ524" s="0" t="s">
        <v>144</v>
      </c>
      <c r="DL524" s="0" t="s">
        <v>155</v>
      </c>
      <c r="DM524" s="0" t="s">
        <v>144</v>
      </c>
      <c r="DN524" s="0" t="s">
        <v>155</v>
      </c>
      <c r="DR524" s="0" t="s">
        <v>155</v>
      </c>
      <c r="DS524" s="0" t="s">
        <v>144</v>
      </c>
      <c r="DT524" s="0" t="s">
        <v>144</v>
      </c>
      <c r="DU524" s="0" t="s">
        <v>155</v>
      </c>
      <c r="DW524" s="0" t="s">
        <v>144</v>
      </c>
      <c r="DX524" s="0" t="s">
        <v>155</v>
      </c>
      <c r="EA524" s="0" t="s">
        <v>155</v>
      </c>
      <c r="ED524" s="0" t="s">
        <v>144</v>
      </c>
      <c r="EF524" s="0" t="s">
        <v>155</v>
      </c>
    </row>
    <row r="525" customFormat="false" ht="13.8" hidden="false" customHeight="false" outlineLevel="0" collapsed="false">
      <c r="A525" s="0" t="s">
        <v>2749</v>
      </c>
      <c r="B525" s="0" t="n">
        <v>78</v>
      </c>
      <c r="C525" s="0" t="n">
        <v>464039</v>
      </c>
      <c r="D525" s="0" t="s">
        <v>2750</v>
      </c>
      <c r="E525" s="0" t="s">
        <v>295</v>
      </c>
      <c r="F525" s="0" t="str">
        <f aca="false">CONCATENATE(D526," ",LEFT(I526,4),"T=",AW526,"D=",AX526,"R=",AY526,"M=",AZ526,"L=",BA526,"B=",BB526)</f>
        <v>OGURCHAK 1964T=29D=8R=0M=0L=6B=0</v>
      </c>
      <c r="G525" s="0" t="s">
        <v>365</v>
      </c>
      <c r="I525" s="0" t="s">
        <v>2751</v>
      </c>
      <c r="J525" s="0" t="s">
        <v>2752</v>
      </c>
      <c r="K525" s="0" t="s">
        <v>143</v>
      </c>
      <c r="M525" s="0" t="str">
        <f aca="false">RIGHT(N525,LEN(N525)-FIND(" ",N525))</f>
        <v>PLAZA AVE NE</v>
      </c>
      <c r="N525" s="0" t="s">
        <v>2753</v>
      </c>
      <c r="O525" s="0" t="s">
        <v>2754</v>
      </c>
      <c r="P525" s="0" t="s">
        <v>147</v>
      </c>
      <c r="Q525" s="0" t="s">
        <v>148</v>
      </c>
      <c r="R525" s="0" t="n">
        <v>44483</v>
      </c>
      <c r="AD525" s="0" t="s">
        <v>149</v>
      </c>
      <c r="AE525" s="0" t="s">
        <v>150</v>
      </c>
      <c r="AH525" s="0" t="n">
        <v>14</v>
      </c>
      <c r="AI525" s="0" t="n">
        <v>11</v>
      </c>
      <c r="AJ525" s="0" t="s">
        <v>164</v>
      </c>
      <c r="AM525" s="0" t="s">
        <v>165</v>
      </c>
      <c r="AN525" s="0" t="s">
        <v>147</v>
      </c>
      <c r="AO525" s="0" t="s">
        <v>261</v>
      </c>
      <c r="AP525" s="0" t="s">
        <v>262</v>
      </c>
      <c r="AQ525" s="0" t="n">
        <v>9</v>
      </c>
      <c r="AR525" s="0" t="n">
        <v>64</v>
      </c>
      <c r="AS525" s="0" t="n">
        <v>32</v>
      </c>
      <c r="AV525" s="0" t="s">
        <v>154</v>
      </c>
      <c r="AW525" s="0" t="n">
        <f aca="false">COUNTA($BC525:$EG525)</f>
        <v>23</v>
      </c>
      <c r="AX525" s="0" t="n">
        <f aca="false">COUNTIF($BC525:$EG525,"D")</f>
        <v>7</v>
      </c>
      <c r="AY525" s="0" t="n">
        <f aca="false">COUNTIF($BC525:$EG525,"R")</f>
        <v>0</v>
      </c>
      <c r="AZ525" s="0" t="n">
        <f aca="false">IF(CC525="D",1,0)+IF(CL525="D",1,0)+IF(CW525="D",1,0)+IF(DD525="D",1,0)+IF(DJ525="D",1,0)+IF(DO525="D",1,0)+IF(DW525="D",1,0)</f>
        <v>3</v>
      </c>
      <c r="BA525" s="0" t="n">
        <f aca="false">IF(DH525&lt;&gt;"",1,0)+IF(DI525&lt;&gt;"",1,0)+IF(DK525&lt;&gt;"",1,0)+IF(DM525&lt;&gt;"",1,0)+IF(DN525&lt;&gt;"",1,0)+IF(DO525&lt;&gt;"",1,0)+IF(DQ525&lt;&gt;"",1,0)+IF(DR525&lt;&gt;"",1,0)+IF(DT525&lt;&gt;"",1,0)+IF(DU525&lt;&gt;"",1,0)+IF(DV525&lt;&gt;"",1,0)+IF(DW525&lt;&gt;"",1,0)+IF(DX525&lt;&gt;"",1,0)+IF(DZ525&lt;&gt;"",1,0)+IF(EA525&lt;&gt;"",1,0)+IF(EB525&lt;&gt;"",1,0)+IF(EE525&lt;&gt;"",1,0)</f>
        <v>6</v>
      </c>
      <c r="BB525" s="0" t="n">
        <f aca="false">AY525*AX525</f>
        <v>0</v>
      </c>
      <c r="BH525" s="0" t="s">
        <v>155</v>
      </c>
      <c r="BS525" s="0" t="s">
        <v>155</v>
      </c>
      <c r="BY525" s="0" t="s">
        <v>144</v>
      </c>
      <c r="CA525" s="0" t="s">
        <v>155</v>
      </c>
      <c r="CK525" s="0" t="s">
        <v>155</v>
      </c>
      <c r="CO525" s="0" t="s">
        <v>144</v>
      </c>
      <c r="CP525" s="0" t="s">
        <v>155</v>
      </c>
      <c r="CT525" s="0" t="s">
        <v>155</v>
      </c>
      <c r="CV525" s="0" t="s">
        <v>155</v>
      </c>
      <c r="CY525" s="0" t="s">
        <v>155</v>
      </c>
      <c r="CZ525" s="0" t="s">
        <v>144</v>
      </c>
      <c r="DC525" s="0" t="s">
        <v>155</v>
      </c>
      <c r="DD525" s="0" t="s">
        <v>144</v>
      </c>
      <c r="DF525" s="0" t="s">
        <v>155</v>
      </c>
      <c r="DI525" s="0" t="s">
        <v>155</v>
      </c>
      <c r="DJ525" s="0" t="s">
        <v>144</v>
      </c>
      <c r="DL525" s="0" t="s">
        <v>155</v>
      </c>
      <c r="DM525" s="0" t="s">
        <v>144</v>
      </c>
      <c r="DN525" s="0" t="s">
        <v>155</v>
      </c>
      <c r="DO525" s="0" t="s">
        <v>144</v>
      </c>
      <c r="DR525" s="0" t="s">
        <v>155</v>
      </c>
      <c r="EA525" s="0" t="s">
        <v>155</v>
      </c>
      <c r="EF525" s="0" t="s">
        <v>155</v>
      </c>
    </row>
    <row r="526" customFormat="false" ht="13.8" hidden="false" customHeight="false" outlineLevel="0" collapsed="false">
      <c r="A526" s="0" t="s">
        <v>2755</v>
      </c>
      <c r="B526" s="0" t="n">
        <v>78</v>
      </c>
      <c r="C526" s="0" t="n">
        <v>262317</v>
      </c>
      <c r="D526" s="0" t="s">
        <v>2756</v>
      </c>
      <c r="E526" s="0" t="s">
        <v>487</v>
      </c>
      <c r="F526" s="0" t="str">
        <f aca="false">CONCATENATE(D527," ",LEFT(I527,4),"T=",AW527,"D=",AX527,"R=",AY527,"M=",AZ527,"L=",BA527,"B=",BB527)</f>
        <v>PERRINE 1956T=27D=10R=0M=5L=5B=0</v>
      </c>
      <c r="I526" s="0" t="s">
        <v>877</v>
      </c>
      <c r="J526" s="0" t="s">
        <v>2757</v>
      </c>
      <c r="K526" s="0" t="s">
        <v>143</v>
      </c>
      <c r="L526" s="0" t="s">
        <v>144</v>
      </c>
      <c r="M526" s="0" t="str">
        <f aca="false">RIGHT(N526,LEN(N526)-FIND(" ",N526))</f>
        <v>COUNTRY CLUB DR NE</v>
      </c>
      <c r="N526" s="0" t="s">
        <v>2758</v>
      </c>
      <c r="P526" s="0" t="s">
        <v>147</v>
      </c>
      <c r="Q526" s="0" t="s">
        <v>148</v>
      </c>
      <c r="R526" s="0" t="n">
        <v>44484</v>
      </c>
      <c r="AD526" s="0" t="s">
        <v>149</v>
      </c>
      <c r="AE526" s="0" t="s">
        <v>150</v>
      </c>
      <c r="AH526" s="0" t="n">
        <v>14</v>
      </c>
      <c r="AI526" s="0" t="n">
        <v>11</v>
      </c>
      <c r="AJ526" s="0" t="s">
        <v>164</v>
      </c>
      <c r="AM526" s="0" t="s">
        <v>165</v>
      </c>
      <c r="AN526" s="0" t="s">
        <v>147</v>
      </c>
      <c r="AO526" s="0" t="s">
        <v>176</v>
      </c>
      <c r="AP526" s="0" t="s">
        <v>177</v>
      </c>
      <c r="AQ526" s="0" t="n">
        <v>9</v>
      </c>
      <c r="AR526" s="0" t="n">
        <v>64</v>
      </c>
      <c r="AS526" s="0" t="n">
        <v>32</v>
      </c>
      <c r="AV526" s="0" t="s">
        <v>154</v>
      </c>
      <c r="AW526" s="0" t="n">
        <f aca="false">COUNTA($BC526:$EG526)</f>
        <v>29</v>
      </c>
      <c r="AX526" s="0" t="n">
        <f aca="false">COUNTIF($BC526:$EG526,"D")</f>
        <v>8</v>
      </c>
      <c r="AY526" s="0" t="n">
        <f aca="false">COUNTIF($BC526:$EG526,"R")</f>
        <v>0</v>
      </c>
      <c r="AZ526" s="0" t="n">
        <f aca="false">IF(CC526="D",1,0)+IF(CL526="D",1,0)+IF(CW526="D",1,0)+IF(DD526="D",1,0)+IF(DJ526="D",1,0)+IF(DO526="D",1,0)+IF(DW526="D",1,0)</f>
        <v>0</v>
      </c>
      <c r="BA526" s="0" t="n">
        <f aca="false">IF(DH526&lt;&gt;"",1,0)+IF(DI526&lt;&gt;"",1,0)+IF(DK526&lt;&gt;"",1,0)+IF(DM526&lt;&gt;"",1,0)+IF(DN526&lt;&gt;"",1,0)+IF(DO526&lt;&gt;"",1,0)+IF(DQ526&lt;&gt;"",1,0)+IF(DR526&lt;&gt;"",1,0)+IF(DT526&lt;&gt;"",1,0)+IF(DU526&lt;&gt;"",1,0)+IF(DV526&lt;&gt;"",1,0)+IF(DW526&lt;&gt;"",1,0)+IF(DX526&lt;&gt;"",1,0)+IF(DZ526&lt;&gt;"",1,0)+IF(EA526&lt;&gt;"",1,0)+IF(EB526&lt;&gt;"",1,0)+IF(EE526&lt;&gt;"",1,0)</f>
        <v>6</v>
      </c>
      <c r="BB526" s="0" t="n">
        <f aca="false">AY526*AX526</f>
        <v>0</v>
      </c>
      <c r="BK526" s="0" t="s">
        <v>155</v>
      </c>
      <c r="BL526" s="0" t="s">
        <v>155</v>
      </c>
      <c r="BP526" s="0" t="s">
        <v>155</v>
      </c>
      <c r="BS526" s="0" t="s">
        <v>155</v>
      </c>
      <c r="BV526" s="0" t="s">
        <v>155</v>
      </c>
      <c r="BY526" s="0" t="s">
        <v>144</v>
      </c>
      <c r="CA526" s="0" t="s">
        <v>155</v>
      </c>
      <c r="CG526" s="0" t="s">
        <v>155</v>
      </c>
      <c r="CH526" s="0" t="s">
        <v>144</v>
      </c>
      <c r="CK526" s="0" t="s">
        <v>155</v>
      </c>
      <c r="CN526" s="0" t="s">
        <v>155</v>
      </c>
      <c r="CO526" s="0" t="s">
        <v>144</v>
      </c>
      <c r="CP526" s="0" t="s">
        <v>155</v>
      </c>
      <c r="CQ526" s="0" t="s">
        <v>155</v>
      </c>
      <c r="CU526" s="0" t="s">
        <v>144</v>
      </c>
      <c r="CV526" s="0" t="s">
        <v>155</v>
      </c>
      <c r="CW526" s="0" t="s">
        <v>155</v>
      </c>
      <c r="DC526" s="0" t="s">
        <v>155</v>
      </c>
      <c r="DF526" s="0" t="s">
        <v>155</v>
      </c>
      <c r="DI526" s="0" t="s">
        <v>155</v>
      </c>
      <c r="DL526" s="0" t="s">
        <v>155</v>
      </c>
      <c r="DM526" s="0" t="s">
        <v>144</v>
      </c>
      <c r="DN526" s="0" t="s">
        <v>155</v>
      </c>
      <c r="DR526" s="0" t="s">
        <v>155</v>
      </c>
      <c r="DS526" s="0" t="s">
        <v>144</v>
      </c>
      <c r="DT526" s="0" t="s">
        <v>144</v>
      </c>
      <c r="DU526" s="0" t="s">
        <v>155</v>
      </c>
      <c r="ED526" s="0" t="s">
        <v>144</v>
      </c>
      <c r="EF526" s="0" t="s">
        <v>155</v>
      </c>
    </row>
    <row r="527" customFormat="false" ht="13.8" hidden="false" customHeight="false" outlineLevel="0" collapsed="false">
      <c r="A527" s="0" t="s">
        <v>2759</v>
      </c>
      <c r="B527" s="0" t="n">
        <v>78</v>
      </c>
      <c r="C527" s="0" t="n">
        <v>311530</v>
      </c>
      <c r="D527" s="0" t="s">
        <v>2760</v>
      </c>
      <c r="E527" s="0" t="s">
        <v>435</v>
      </c>
      <c r="F527" s="0" t="str">
        <f aca="false">CONCATENATE(D528," ",LEFT(I528,4),"T=",AW528,"D=",AX528,"R=",AY528,"M=",AZ528,"L=",BA528,"B=",BB528)</f>
        <v>GARLOCK 1982T=29D=8R=0M=3L=1B=0</v>
      </c>
      <c r="G527" s="0" t="s">
        <v>2761</v>
      </c>
      <c r="I527" s="0" t="s">
        <v>2133</v>
      </c>
      <c r="J527" s="0" t="s">
        <v>2762</v>
      </c>
      <c r="K527" s="0" t="s">
        <v>143</v>
      </c>
      <c r="L527" s="0" t="s">
        <v>144</v>
      </c>
      <c r="M527" s="0" t="str">
        <f aca="false">RIGHT(N527,LEN(N527)-FIND(" ",N527))</f>
        <v>PLAZA AVE NE</v>
      </c>
      <c r="N527" s="0" t="s">
        <v>931</v>
      </c>
      <c r="O527" s="0" t="s">
        <v>2763</v>
      </c>
      <c r="P527" s="0" t="s">
        <v>147</v>
      </c>
      <c r="Q527" s="0" t="s">
        <v>148</v>
      </c>
      <c r="R527" s="0" t="n">
        <v>44483</v>
      </c>
      <c r="AD527" s="0" t="s">
        <v>149</v>
      </c>
      <c r="AE527" s="0" t="s">
        <v>150</v>
      </c>
      <c r="AH527" s="0" t="n">
        <v>14</v>
      </c>
      <c r="AI527" s="0" t="n">
        <v>11</v>
      </c>
      <c r="AJ527" s="0" t="s">
        <v>164</v>
      </c>
      <c r="AM527" s="0" t="s">
        <v>165</v>
      </c>
      <c r="AN527" s="0" t="s">
        <v>147</v>
      </c>
      <c r="AO527" s="0" t="s">
        <v>261</v>
      </c>
      <c r="AP527" s="0" t="s">
        <v>262</v>
      </c>
      <c r="AQ527" s="0" t="n">
        <v>9</v>
      </c>
      <c r="AR527" s="0" t="n">
        <v>64</v>
      </c>
      <c r="AS527" s="0" t="n">
        <v>32</v>
      </c>
      <c r="AV527" s="0" t="s">
        <v>154</v>
      </c>
      <c r="AW527" s="0" t="n">
        <f aca="false">COUNTA($BC527:$EG527)</f>
        <v>27</v>
      </c>
      <c r="AX527" s="0" t="n">
        <f aca="false">COUNTIF($BC527:$EG527,"D")</f>
        <v>10</v>
      </c>
      <c r="AY527" s="0" t="n">
        <f aca="false">COUNTIF($BC527:$EG527,"R")</f>
        <v>0</v>
      </c>
      <c r="AZ527" s="0" t="n">
        <f aca="false">IF(CC527="D",1,0)+IF(CL527="D",1,0)+IF(CW527="D",1,0)+IF(DD527="D",1,0)+IF(DJ527="D",1,0)+IF(DO527="D",1,0)+IF(DW527="D",1,0)</f>
        <v>5</v>
      </c>
      <c r="BA527" s="0" t="n">
        <f aca="false">IF(DH527&lt;&gt;"",1,0)+IF(DI527&lt;&gt;"",1,0)+IF(DK527&lt;&gt;"",1,0)+IF(DM527&lt;&gt;"",1,0)+IF(DN527&lt;&gt;"",1,0)+IF(DO527&lt;&gt;"",1,0)+IF(DQ527&lt;&gt;"",1,0)+IF(DR527&lt;&gt;"",1,0)+IF(DT527&lt;&gt;"",1,0)+IF(DU527&lt;&gt;"",1,0)+IF(DV527&lt;&gt;"",1,0)+IF(DW527&lt;&gt;"",1,0)+IF(DX527&lt;&gt;"",1,0)+IF(DZ527&lt;&gt;"",1,0)+IF(EA527&lt;&gt;"",1,0)+IF(EB527&lt;&gt;"",1,0)+IF(EE527&lt;&gt;"",1,0)</f>
        <v>5</v>
      </c>
      <c r="BB527" s="0" t="n">
        <f aca="false">AY527*AX527</f>
        <v>0</v>
      </c>
      <c r="BH527" s="0" t="s">
        <v>155</v>
      </c>
      <c r="BI527" s="0" t="s">
        <v>155</v>
      </c>
      <c r="BJ527" s="0" t="s">
        <v>155</v>
      </c>
      <c r="CA527" s="0" t="s">
        <v>155</v>
      </c>
      <c r="CC527" s="0" t="s">
        <v>144</v>
      </c>
      <c r="CG527" s="0" t="s">
        <v>155</v>
      </c>
      <c r="CH527" s="0" t="s">
        <v>144</v>
      </c>
      <c r="CK527" s="0" t="s">
        <v>155</v>
      </c>
      <c r="CL527" s="0" t="s">
        <v>144</v>
      </c>
      <c r="CP527" s="0" t="s">
        <v>155</v>
      </c>
      <c r="CQ527" s="0" t="s">
        <v>144</v>
      </c>
      <c r="CT527" s="0" t="s">
        <v>155</v>
      </c>
      <c r="CV527" s="0" t="s">
        <v>155</v>
      </c>
      <c r="CY527" s="0" t="s">
        <v>155</v>
      </c>
      <c r="CZ527" s="0" t="s">
        <v>144</v>
      </c>
      <c r="DC527" s="0" t="s">
        <v>155</v>
      </c>
      <c r="DD527" s="0" t="s">
        <v>144</v>
      </c>
      <c r="DF527" s="0" t="s">
        <v>155</v>
      </c>
      <c r="DG527" s="0" t="s">
        <v>144</v>
      </c>
      <c r="DI527" s="0" t="s">
        <v>155</v>
      </c>
      <c r="DJ527" s="0" t="s">
        <v>144</v>
      </c>
      <c r="DL527" s="0" t="s">
        <v>155</v>
      </c>
      <c r="DM527" s="0" t="s">
        <v>144</v>
      </c>
      <c r="DN527" s="0" t="s">
        <v>155</v>
      </c>
      <c r="DU527" s="0" t="s">
        <v>155</v>
      </c>
      <c r="DW527" s="0" t="s">
        <v>144</v>
      </c>
      <c r="EF527" s="0" t="s">
        <v>155</v>
      </c>
    </row>
    <row r="528" customFormat="false" ht="13.8" hidden="false" customHeight="false" outlineLevel="0" collapsed="false">
      <c r="A528" s="0" t="s">
        <v>2764</v>
      </c>
      <c r="B528" s="0" t="n">
        <v>78</v>
      </c>
      <c r="C528" s="0" t="n">
        <v>296455</v>
      </c>
      <c r="D528" s="0" t="s">
        <v>2551</v>
      </c>
      <c r="E528" s="0" t="s">
        <v>2765</v>
      </c>
      <c r="F528" s="0" t="str">
        <f aca="false">CONCATENATE(D529," ",LEFT(I529,4),"T=",AW529,"D=",AX529,"R=",AY529,"M=",AZ529,"L=",BA529,"B=",BB529)</f>
        <v>CARKHUFF 1956T=16D=5R=0M=0L=4B=0</v>
      </c>
      <c r="G528" s="0" t="s">
        <v>1426</v>
      </c>
      <c r="I528" s="0" t="s">
        <v>2766</v>
      </c>
      <c r="J528" s="0" t="s">
        <v>2767</v>
      </c>
      <c r="K528" s="0" t="s">
        <v>143</v>
      </c>
      <c r="M528" s="0" t="str">
        <f aca="false">RIGHT(N528,LEN(N528)-FIND(" ",N528))</f>
        <v>PLAZA AVE NE</v>
      </c>
      <c r="N528" s="0" t="s">
        <v>931</v>
      </c>
      <c r="O528" s="0" t="s">
        <v>2768</v>
      </c>
      <c r="P528" s="0" t="s">
        <v>147</v>
      </c>
      <c r="Q528" s="0" t="s">
        <v>148</v>
      </c>
      <c r="R528" s="0" t="n">
        <v>44483</v>
      </c>
      <c r="AD528" s="0" t="s">
        <v>149</v>
      </c>
      <c r="AE528" s="0" t="s">
        <v>150</v>
      </c>
      <c r="AH528" s="0" t="n">
        <v>14</v>
      </c>
      <c r="AI528" s="0" t="n">
        <v>11</v>
      </c>
      <c r="AJ528" s="0" t="s">
        <v>164</v>
      </c>
      <c r="AM528" s="0" t="s">
        <v>165</v>
      </c>
      <c r="AN528" s="0" t="s">
        <v>147</v>
      </c>
      <c r="AO528" s="0" t="s">
        <v>261</v>
      </c>
      <c r="AP528" s="0" t="s">
        <v>262</v>
      </c>
      <c r="AQ528" s="0" t="n">
        <v>9</v>
      </c>
      <c r="AR528" s="0" t="n">
        <v>64</v>
      </c>
      <c r="AS528" s="0" t="n">
        <v>32</v>
      </c>
      <c r="AV528" s="0" t="s">
        <v>154</v>
      </c>
      <c r="AW528" s="0" t="n">
        <f aca="false">COUNTA($BC528:$EG528)</f>
        <v>29</v>
      </c>
      <c r="AX528" s="0" t="n">
        <f aca="false">COUNTIF($BC528:$EG528,"D")</f>
        <v>8</v>
      </c>
      <c r="AY528" s="0" t="n">
        <f aca="false">COUNTIF($BC528:$EG528,"R")</f>
        <v>0</v>
      </c>
      <c r="AZ528" s="0" t="n">
        <f aca="false">IF(CC528="D",1,0)+IF(CL528="D",1,0)+IF(CW528="D",1,0)+IF(DD528="D",1,0)+IF(DJ528="D",1,0)+IF(DO528="D",1,0)+IF(DW528="D",1,0)</f>
        <v>3</v>
      </c>
      <c r="BA528" s="0" t="n">
        <f aca="false">IF(DH528&lt;&gt;"",1,0)+IF(DI528&lt;&gt;"",1,0)+IF(DK528&lt;&gt;"",1,0)+IF(DM528&lt;&gt;"",1,0)+IF(DN528&lt;&gt;"",1,0)+IF(DO528&lt;&gt;"",1,0)+IF(DQ528&lt;&gt;"",1,0)+IF(DR528&lt;&gt;"",1,0)+IF(DT528&lt;&gt;"",1,0)+IF(DU528&lt;&gt;"",1,0)+IF(DV528&lt;&gt;"",1,0)+IF(DW528&lt;&gt;"",1,0)+IF(DX528&lt;&gt;"",1,0)+IF(DZ528&lt;&gt;"",1,0)+IF(EA528&lt;&gt;"",1,0)+IF(EB528&lt;&gt;"",1,0)+IF(EE528&lt;&gt;"",1,0)</f>
        <v>1</v>
      </c>
      <c r="BB528" s="0" t="n">
        <f aca="false">AY528*AX528</f>
        <v>0</v>
      </c>
      <c r="BD528" s="0" t="s">
        <v>155</v>
      </c>
      <c r="BF528" s="0" t="s">
        <v>155</v>
      </c>
      <c r="BH528" s="0" t="s">
        <v>155</v>
      </c>
      <c r="BI528" s="0" t="s">
        <v>155</v>
      </c>
      <c r="BJ528" s="0" t="s">
        <v>155</v>
      </c>
      <c r="BL528" s="0" t="s">
        <v>155</v>
      </c>
      <c r="BP528" s="0" t="s">
        <v>155</v>
      </c>
      <c r="BR528" s="0" t="s">
        <v>155</v>
      </c>
      <c r="BS528" s="0" t="s">
        <v>155</v>
      </c>
      <c r="BV528" s="0" t="s">
        <v>155</v>
      </c>
      <c r="BY528" s="0" t="s">
        <v>144</v>
      </c>
      <c r="CA528" s="0" t="s">
        <v>155</v>
      </c>
      <c r="CC528" s="0" t="s">
        <v>144</v>
      </c>
      <c r="CG528" s="0" t="s">
        <v>155</v>
      </c>
      <c r="CH528" s="0" t="s">
        <v>144</v>
      </c>
      <c r="CK528" s="0" t="s">
        <v>155</v>
      </c>
      <c r="CL528" s="0" t="s">
        <v>144</v>
      </c>
      <c r="CN528" s="0" t="s">
        <v>155</v>
      </c>
      <c r="CO528" s="0" t="s">
        <v>144</v>
      </c>
      <c r="CQ528" s="0" t="s">
        <v>144</v>
      </c>
      <c r="CV528" s="0" t="s">
        <v>155</v>
      </c>
      <c r="CY528" s="0" t="s">
        <v>155</v>
      </c>
      <c r="CZ528" s="0" t="s">
        <v>144</v>
      </c>
      <c r="DC528" s="0" t="s">
        <v>155</v>
      </c>
      <c r="DF528" s="0" t="s">
        <v>155</v>
      </c>
      <c r="DJ528" s="0" t="s">
        <v>144</v>
      </c>
      <c r="DL528" s="0" t="s">
        <v>155</v>
      </c>
      <c r="DN528" s="0" t="s">
        <v>155</v>
      </c>
      <c r="EF528" s="0" t="s">
        <v>155</v>
      </c>
    </row>
    <row r="529" customFormat="false" ht="13.8" hidden="false" customHeight="false" outlineLevel="0" collapsed="false">
      <c r="A529" s="0" t="s">
        <v>2769</v>
      </c>
      <c r="B529" s="0" t="n">
        <v>78</v>
      </c>
      <c r="C529" s="0" t="n">
        <v>248883</v>
      </c>
      <c r="D529" s="0" t="s">
        <v>2770</v>
      </c>
      <c r="E529" s="0" t="s">
        <v>2771</v>
      </c>
      <c r="F529" s="0" t="str">
        <f aca="false">CONCATENATE(D530," ",LEFT(I530,4),"T=",AW530,"D=",AX530,"R=",AY530,"M=",AZ530,"L=",BA530,"B=",BB530)</f>
        <v>DEJACIMO 1956T=38D=11R=0M=3L=5B=0</v>
      </c>
      <c r="G529" s="0" t="s">
        <v>345</v>
      </c>
      <c r="H529" s="0" t="s">
        <v>1121</v>
      </c>
      <c r="I529" s="0" t="s">
        <v>2772</v>
      </c>
      <c r="J529" s="0" t="s">
        <v>2773</v>
      </c>
      <c r="K529" s="0" t="s">
        <v>143</v>
      </c>
      <c r="M529" s="0" t="str">
        <f aca="false">RIGHT(N529,LEN(N529)-FIND(" ",N529))</f>
        <v>PLAZA AVE NE</v>
      </c>
      <c r="N529" s="0" t="s">
        <v>931</v>
      </c>
      <c r="O529" s="0" t="s">
        <v>2774</v>
      </c>
      <c r="P529" s="0" t="s">
        <v>147</v>
      </c>
      <c r="Q529" s="0" t="s">
        <v>148</v>
      </c>
      <c r="R529" s="0" t="n">
        <v>44483</v>
      </c>
      <c r="AD529" s="0" t="s">
        <v>149</v>
      </c>
      <c r="AE529" s="0" t="s">
        <v>150</v>
      </c>
      <c r="AH529" s="0" t="n">
        <v>14</v>
      </c>
      <c r="AI529" s="0" t="n">
        <v>11</v>
      </c>
      <c r="AJ529" s="0" t="s">
        <v>164</v>
      </c>
      <c r="AM529" s="0" t="s">
        <v>165</v>
      </c>
      <c r="AN529" s="0" t="s">
        <v>147</v>
      </c>
      <c r="AO529" s="0" t="s">
        <v>261</v>
      </c>
      <c r="AP529" s="0" t="s">
        <v>262</v>
      </c>
      <c r="AQ529" s="0" t="n">
        <v>9</v>
      </c>
      <c r="AR529" s="0" t="n">
        <v>64</v>
      </c>
      <c r="AS529" s="0" t="n">
        <v>32</v>
      </c>
      <c r="AV529" s="0" t="s">
        <v>154</v>
      </c>
      <c r="AW529" s="0" t="n">
        <f aca="false">COUNTA($BC529:$EG529)</f>
        <v>16</v>
      </c>
      <c r="AX529" s="0" t="n">
        <f aca="false">COUNTIF($BC529:$EG529,"D")</f>
        <v>5</v>
      </c>
      <c r="AY529" s="0" t="n">
        <f aca="false">COUNTIF($BC529:$EG529,"R")</f>
        <v>0</v>
      </c>
      <c r="AZ529" s="0" t="n">
        <f aca="false">IF(CC529="D",1,0)+IF(CL529="D",1,0)+IF(CW529="D",1,0)+IF(DD529="D",1,0)+IF(DJ529="D",1,0)+IF(DO529="D",1,0)+IF(DW529="D",1,0)</f>
        <v>0</v>
      </c>
      <c r="BA529" s="0" t="n">
        <f aca="false">IF(DH529&lt;&gt;"",1,0)+IF(DI529&lt;&gt;"",1,0)+IF(DK529&lt;&gt;"",1,0)+IF(DM529&lt;&gt;"",1,0)+IF(DN529&lt;&gt;"",1,0)+IF(DO529&lt;&gt;"",1,0)+IF(DQ529&lt;&gt;"",1,0)+IF(DR529&lt;&gt;"",1,0)+IF(DT529&lt;&gt;"",1,0)+IF(DU529&lt;&gt;"",1,0)+IF(DV529&lt;&gt;"",1,0)+IF(DW529&lt;&gt;"",1,0)+IF(DX529&lt;&gt;"",1,0)+IF(DZ529&lt;&gt;"",1,0)+IF(EA529&lt;&gt;"",1,0)+IF(EB529&lt;&gt;"",1,0)+IF(EE529&lt;&gt;"",1,0)</f>
        <v>4</v>
      </c>
      <c r="BB529" s="0" t="n">
        <f aca="false">AY529*AX529</f>
        <v>0</v>
      </c>
      <c r="BC529" s="0" t="s">
        <v>155</v>
      </c>
      <c r="BD529" s="0" t="s">
        <v>155</v>
      </c>
      <c r="BY529" s="0" t="s">
        <v>144</v>
      </c>
      <c r="CA529" s="0" t="s">
        <v>155</v>
      </c>
      <c r="CO529" s="0" t="s">
        <v>144</v>
      </c>
      <c r="CP529" s="0" t="s">
        <v>155</v>
      </c>
      <c r="CU529" s="0" t="s">
        <v>144</v>
      </c>
      <c r="CV529" s="0" t="s">
        <v>155</v>
      </c>
      <c r="CY529" s="0" t="s">
        <v>155</v>
      </c>
      <c r="DC529" s="0" t="s">
        <v>155</v>
      </c>
      <c r="DG529" s="0" t="s">
        <v>144</v>
      </c>
      <c r="DI529" s="0" t="s">
        <v>155</v>
      </c>
      <c r="DM529" s="0" t="s">
        <v>144</v>
      </c>
      <c r="DN529" s="0" t="s">
        <v>155</v>
      </c>
      <c r="DR529" s="0" t="s">
        <v>155</v>
      </c>
      <c r="EF529" s="0" t="s">
        <v>155</v>
      </c>
    </row>
    <row r="530" customFormat="false" ht="13.8" hidden="false" customHeight="false" outlineLevel="0" collapsed="false">
      <c r="A530" s="0" t="s">
        <v>2775</v>
      </c>
      <c r="B530" s="0" t="n">
        <v>78</v>
      </c>
      <c r="C530" s="0" t="n">
        <v>7617</v>
      </c>
      <c r="D530" s="0" t="s">
        <v>2776</v>
      </c>
      <c r="E530" s="0" t="s">
        <v>1426</v>
      </c>
      <c r="F530" s="0" t="str">
        <f aca="false">CONCATENATE(D531," ",LEFT(I531,4),"T=",AW531,"D=",AX531,"R=",AY531,"M=",AZ531,"L=",BA531,"B=",BB531)</f>
        <v>PLEISS 1956T=38D=11R=0M=5L=9B=0</v>
      </c>
      <c r="G530" s="0" t="s">
        <v>200</v>
      </c>
      <c r="I530" s="0" t="s">
        <v>2777</v>
      </c>
      <c r="J530" s="0" t="s">
        <v>2778</v>
      </c>
      <c r="K530" s="0" t="s">
        <v>143</v>
      </c>
      <c r="L530" s="0" t="s">
        <v>144</v>
      </c>
      <c r="M530" s="0" t="str">
        <f aca="false">RIGHT(N530,LEN(N530)-FIND(" ",N530))</f>
        <v>WILLOW BROOK DR NE</v>
      </c>
      <c r="N530" s="0" t="s">
        <v>2779</v>
      </c>
      <c r="P530" s="0" t="s">
        <v>147</v>
      </c>
      <c r="Q530" s="0" t="s">
        <v>148</v>
      </c>
      <c r="R530" s="0" t="n">
        <v>44483</v>
      </c>
      <c r="AD530" s="0" t="s">
        <v>149</v>
      </c>
      <c r="AE530" s="0" t="s">
        <v>150</v>
      </c>
      <c r="AH530" s="0" t="n">
        <v>14</v>
      </c>
      <c r="AI530" s="0" t="n">
        <v>11</v>
      </c>
      <c r="AJ530" s="0" t="s">
        <v>164</v>
      </c>
      <c r="AM530" s="0" t="s">
        <v>165</v>
      </c>
      <c r="AN530" s="0" t="s">
        <v>147</v>
      </c>
      <c r="AO530" s="0" t="s">
        <v>166</v>
      </c>
      <c r="AP530" s="0" t="s">
        <v>167</v>
      </c>
      <c r="AQ530" s="0" t="n">
        <v>9</v>
      </c>
      <c r="AR530" s="0" t="n">
        <v>64</v>
      </c>
      <c r="AS530" s="0" t="n">
        <v>32</v>
      </c>
      <c r="AV530" s="0" t="s">
        <v>154</v>
      </c>
      <c r="AW530" s="0" t="n">
        <f aca="false">COUNTA($BC530:$EG530)</f>
        <v>38</v>
      </c>
      <c r="AX530" s="0" t="n">
        <f aca="false">COUNTIF($BC530:$EG530,"D")</f>
        <v>11</v>
      </c>
      <c r="AY530" s="0" t="n">
        <f aca="false">COUNTIF($BC530:$EG530,"R")</f>
        <v>0</v>
      </c>
      <c r="AZ530" s="0" t="n">
        <f aca="false">IF(CC530="D",1,0)+IF(CL530="D",1,0)+IF(CW530="D",1,0)+IF(DD530="D",1,0)+IF(DJ530="D",1,0)+IF(DO530="D",1,0)+IF(DW530="D",1,0)</f>
        <v>3</v>
      </c>
      <c r="BA530" s="0" t="n">
        <f aca="false">IF(DH530&lt;&gt;"",1,0)+IF(DI530&lt;&gt;"",1,0)+IF(DK530&lt;&gt;"",1,0)+IF(DM530&lt;&gt;"",1,0)+IF(DN530&lt;&gt;"",1,0)+IF(DO530&lt;&gt;"",1,0)+IF(DQ530&lt;&gt;"",1,0)+IF(DR530&lt;&gt;"",1,0)+IF(DT530&lt;&gt;"",1,0)+IF(DU530&lt;&gt;"",1,0)+IF(DV530&lt;&gt;"",1,0)+IF(DW530&lt;&gt;"",1,0)+IF(DX530&lt;&gt;"",1,0)+IF(DZ530&lt;&gt;"",1,0)+IF(EA530&lt;&gt;"",1,0)+IF(EB530&lt;&gt;"",1,0)+IF(EE530&lt;&gt;"",1,0)</f>
        <v>5</v>
      </c>
      <c r="BB530" s="0" t="n">
        <f aca="false">AY530*AX530</f>
        <v>0</v>
      </c>
      <c r="BC530" s="0" t="s">
        <v>155</v>
      </c>
      <c r="BD530" s="0" t="s">
        <v>155</v>
      </c>
      <c r="BE530" s="0" t="s">
        <v>155</v>
      </c>
      <c r="BF530" s="0" t="s">
        <v>155</v>
      </c>
      <c r="BG530" s="0" t="s">
        <v>155</v>
      </c>
      <c r="BH530" s="0" t="s">
        <v>155</v>
      </c>
      <c r="BI530" s="0" t="s">
        <v>155</v>
      </c>
      <c r="BJ530" s="0" t="s">
        <v>155</v>
      </c>
      <c r="BK530" s="0" t="s">
        <v>155</v>
      </c>
      <c r="BL530" s="0" t="s">
        <v>155</v>
      </c>
      <c r="BR530" s="0" t="s">
        <v>155</v>
      </c>
      <c r="BS530" s="0" t="s">
        <v>155</v>
      </c>
      <c r="BV530" s="0" t="s">
        <v>155</v>
      </c>
      <c r="BY530" s="0" t="s">
        <v>144</v>
      </c>
      <c r="CA530" s="0" t="s">
        <v>155</v>
      </c>
      <c r="CG530" s="0" t="s">
        <v>155</v>
      </c>
      <c r="CH530" s="0" t="s">
        <v>144</v>
      </c>
      <c r="CK530" s="0" t="s">
        <v>155</v>
      </c>
      <c r="CL530" s="0" t="s">
        <v>144</v>
      </c>
      <c r="CN530" s="0" t="s">
        <v>155</v>
      </c>
      <c r="CP530" s="0" t="s">
        <v>155</v>
      </c>
      <c r="CQ530" s="0" t="s">
        <v>144</v>
      </c>
      <c r="CU530" s="0" t="s">
        <v>144</v>
      </c>
      <c r="CV530" s="0" t="s">
        <v>155</v>
      </c>
      <c r="CW530" s="0" t="s">
        <v>144</v>
      </c>
      <c r="CY530" s="0" t="s">
        <v>155</v>
      </c>
      <c r="CZ530" s="0" t="s">
        <v>144</v>
      </c>
      <c r="DC530" s="0" t="s">
        <v>155</v>
      </c>
      <c r="DF530" s="0" t="s">
        <v>155</v>
      </c>
      <c r="DG530" s="0" t="s">
        <v>144</v>
      </c>
      <c r="DI530" s="0" t="s">
        <v>155</v>
      </c>
      <c r="DL530" s="0" t="s">
        <v>155</v>
      </c>
      <c r="DM530" s="0" t="s">
        <v>144</v>
      </c>
      <c r="DN530" s="0" t="s">
        <v>155</v>
      </c>
      <c r="DS530" s="0" t="s">
        <v>144</v>
      </c>
      <c r="DU530" s="0" t="s">
        <v>155</v>
      </c>
      <c r="DW530" s="0" t="s">
        <v>144</v>
      </c>
      <c r="EF530" s="0" t="s">
        <v>155</v>
      </c>
    </row>
    <row r="531" customFormat="false" ht="13.8" hidden="false" customHeight="false" outlineLevel="0" collapsed="false">
      <c r="A531" s="0" t="s">
        <v>2780</v>
      </c>
      <c r="B531" s="0" t="n">
        <v>78</v>
      </c>
      <c r="C531" s="0" t="n">
        <v>40968</v>
      </c>
      <c r="D531" s="0" t="s">
        <v>2781</v>
      </c>
      <c r="E531" s="0" t="s">
        <v>318</v>
      </c>
      <c r="F531" s="0" t="str">
        <f aca="false">CONCATENATE(D532," ",LEFT(I532,4),"T=",AW532,"D=",AX532,"R=",AY532,"M=",AZ532,"L=",BA532,"B=",BB532)</f>
        <v>OBRIEN 1958T=37D=12R=0M=4L=9B=0</v>
      </c>
      <c r="G531" s="0" t="s">
        <v>200</v>
      </c>
      <c r="I531" s="0" t="s">
        <v>2782</v>
      </c>
      <c r="J531" s="0" t="s">
        <v>2783</v>
      </c>
      <c r="K531" s="0" t="s">
        <v>143</v>
      </c>
      <c r="L531" s="0" t="s">
        <v>144</v>
      </c>
      <c r="M531" s="0" t="str">
        <f aca="false">RIGHT(N531,LEN(N531)-FIND(" ",N531))</f>
        <v>GOLF DR NE</v>
      </c>
      <c r="N531" s="0" t="s">
        <v>2784</v>
      </c>
      <c r="P531" s="0" t="s">
        <v>147</v>
      </c>
      <c r="Q531" s="0" t="s">
        <v>148</v>
      </c>
      <c r="R531" s="0" t="n">
        <v>44483</v>
      </c>
      <c r="AD531" s="0" t="s">
        <v>149</v>
      </c>
      <c r="AE531" s="0" t="s">
        <v>150</v>
      </c>
      <c r="AF531" s="0" t="s">
        <v>151</v>
      </c>
      <c r="AH531" s="0" t="n">
        <v>14</v>
      </c>
      <c r="AI531" s="0" t="n">
        <v>11</v>
      </c>
      <c r="AN531" s="0" t="s">
        <v>147</v>
      </c>
      <c r="AO531" s="0" t="s">
        <v>176</v>
      </c>
      <c r="AP531" s="0" t="s">
        <v>177</v>
      </c>
      <c r="AQ531" s="0" t="n">
        <v>9</v>
      </c>
      <c r="AR531" s="0" t="n">
        <v>64</v>
      </c>
      <c r="AS531" s="0" t="n">
        <v>32</v>
      </c>
      <c r="AV531" s="0" t="s">
        <v>154</v>
      </c>
      <c r="AW531" s="0" t="n">
        <f aca="false">COUNTA($BC531:$EG531)</f>
        <v>38</v>
      </c>
      <c r="AX531" s="0" t="n">
        <f aca="false">COUNTIF($BC531:$EG531,"D")</f>
        <v>11</v>
      </c>
      <c r="AY531" s="0" t="n">
        <f aca="false">COUNTIF($BC531:$EG531,"R")</f>
        <v>0</v>
      </c>
      <c r="AZ531" s="0" t="n">
        <f aca="false">IF(CC531="D",1,0)+IF(CL531="D",1,0)+IF(CW531="D",1,0)+IF(DD531="D",1,0)+IF(DJ531="D",1,0)+IF(DO531="D",1,0)+IF(DW531="D",1,0)</f>
        <v>5</v>
      </c>
      <c r="BA531" s="0" t="n">
        <f aca="false">IF(DH531&lt;&gt;"",1,0)+IF(DI531&lt;&gt;"",1,0)+IF(DK531&lt;&gt;"",1,0)+IF(DM531&lt;&gt;"",1,0)+IF(DN531&lt;&gt;"",1,0)+IF(DO531&lt;&gt;"",1,0)+IF(DQ531&lt;&gt;"",1,0)+IF(DR531&lt;&gt;"",1,0)+IF(DT531&lt;&gt;"",1,0)+IF(DU531&lt;&gt;"",1,0)+IF(DV531&lt;&gt;"",1,0)+IF(DW531&lt;&gt;"",1,0)+IF(DX531&lt;&gt;"",1,0)+IF(DZ531&lt;&gt;"",1,0)+IF(EA531&lt;&gt;"",1,0)+IF(EB531&lt;&gt;"",1,0)+IF(EE531&lt;&gt;"",1,0)</f>
        <v>9</v>
      </c>
      <c r="BB531" s="0" t="n">
        <f aca="false">AY531*AX531</f>
        <v>0</v>
      </c>
      <c r="BC531" s="0" t="s">
        <v>155</v>
      </c>
      <c r="BD531" s="0" t="s">
        <v>155</v>
      </c>
      <c r="BE531" s="0" t="s">
        <v>155</v>
      </c>
      <c r="BH531" s="0" t="s">
        <v>155</v>
      </c>
      <c r="BI531" s="0" t="s">
        <v>155</v>
      </c>
      <c r="BK531" s="0" t="s">
        <v>155</v>
      </c>
      <c r="BL531" s="0" t="s">
        <v>155</v>
      </c>
      <c r="BP531" s="0" t="s">
        <v>155</v>
      </c>
      <c r="BR531" s="0" t="s">
        <v>155</v>
      </c>
      <c r="BS531" s="0" t="s">
        <v>155</v>
      </c>
      <c r="BV531" s="0" t="s">
        <v>155</v>
      </c>
      <c r="BY531" s="0" t="s">
        <v>144</v>
      </c>
      <c r="CA531" s="0" t="s">
        <v>155</v>
      </c>
      <c r="CG531" s="0" t="s">
        <v>155</v>
      </c>
      <c r="CH531" s="0" t="s">
        <v>144</v>
      </c>
      <c r="CK531" s="0" t="s">
        <v>155</v>
      </c>
      <c r="CN531" s="0" t="s">
        <v>155</v>
      </c>
      <c r="CO531" s="0" t="s">
        <v>144</v>
      </c>
      <c r="CP531" s="0" t="s">
        <v>155</v>
      </c>
      <c r="CV531" s="0" t="s">
        <v>155</v>
      </c>
      <c r="CW531" s="0" t="s">
        <v>144</v>
      </c>
      <c r="CY531" s="0" t="s">
        <v>155</v>
      </c>
      <c r="CZ531" s="0" t="s">
        <v>144</v>
      </c>
      <c r="DC531" s="0" t="s">
        <v>155</v>
      </c>
      <c r="DD531" s="0" t="s">
        <v>144</v>
      </c>
      <c r="DF531" s="0" t="s">
        <v>155</v>
      </c>
      <c r="DI531" s="0" t="s">
        <v>155</v>
      </c>
      <c r="DJ531" s="0" t="s">
        <v>144</v>
      </c>
      <c r="DM531" s="0" t="s">
        <v>144</v>
      </c>
      <c r="DN531" s="0" t="s">
        <v>155</v>
      </c>
      <c r="DO531" s="0" t="s">
        <v>144</v>
      </c>
      <c r="DR531" s="0" t="s">
        <v>155</v>
      </c>
      <c r="DS531" s="0" t="s">
        <v>144</v>
      </c>
      <c r="DU531" s="0" t="s">
        <v>155</v>
      </c>
      <c r="DW531" s="0" t="s">
        <v>144</v>
      </c>
      <c r="DX531" s="0" t="s">
        <v>155</v>
      </c>
      <c r="EA531" s="0" t="s">
        <v>155</v>
      </c>
      <c r="EF531" s="0" t="s">
        <v>155</v>
      </c>
    </row>
    <row r="532" customFormat="false" ht="13.8" hidden="false" customHeight="false" outlineLevel="0" collapsed="false">
      <c r="A532" s="0" t="s">
        <v>2785</v>
      </c>
      <c r="B532" s="0" t="n">
        <v>78</v>
      </c>
      <c r="C532" s="0" t="n">
        <v>13648</v>
      </c>
      <c r="D532" s="0" t="s">
        <v>363</v>
      </c>
      <c r="E532" s="0" t="s">
        <v>2786</v>
      </c>
      <c r="F532" s="0" t="str">
        <f aca="false">CONCATENATE(D533," ",LEFT(I533,4),"T=",AW533,"D=",AX533,"R=",AY533,"M=",AZ533,"L=",BA533,"B=",BB533)</f>
        <v>COOK 1950T=35D=10R=0M=3L=1B=0</v>
      </c>
      <c r="G532" s="0" t="s">
        <v>365</v>
      </c>
      <c r="I532" s="0" t="s">
        <v>2787</v>
      </c>
      <c r="J532" s="0" t="s">
        <v>2788</v>
      </c>
      <c r="K532" s="0" t="s">
        <v>143</v>
      </c>
      <c r="L532" s="0" t="s">
        <v>144</v>
      </c>
      <c r="M532" s="0" t="str">
        <f aca="false">RIGHT(N532,LEN(N532)-FIND(" ",N532))</f>
        <v>MAPLEWOOD ST NE</v>
      </c>
      <c r="N532" s="0" t="s">
        <v>2789</v>
      </c>
      <c r="P532" s="0" t="s">
        <v>147</v>
      </c>
      <c r="Q532" s="0" t="s">
        <v>148</v>
      </c>
      <c r="R532" s="0" t="n">
        <v>44483</v>
      </c>
      <c r="AD532" s="0" t="s">
        <v>149</v>
      </c>
      <c r="AE532" s="0" t="s">
        <v>150</v>
      </c>
      <c r="AF532" s="0" t="s">
        <v>151</v>
      </c>
      <c r="AH532" s="0" t="n">
        <v>14</v>
      </c>
      <c r="AI532" s="0" t="n">
        <v>11</v>
      </c>
      <c r="AN532" s="0" t="s">
        <v>147</v>
      </c>
      <c r="AO532" s="0" t="s">
        <v>261</v>
      </c>
      <c r="AP532" s="0" t="s">
        <v>262</v>
      </c>
      <c r="AQ532" s="0" t="n">
        <v>9</v>
      </c>
      <c r="AR532" s="0" t="n">
        <v>64</v>
      </c>
      <c r="AS532" s="0" t="n">
        <v>32</v>
      </c>
      <c r="AV532" s="0" t="s">
        <v>154</v>
      </c>
      <c r="AW532" s="0" t="n">
        <f aca="false">COUNTA($BC532:$EG532)</f>
        <v>37</v>
      </c>
      <c r="AX532" s="0" t="n">
        <f aca="false">COUNTIF($BC532:$EG532,"D")</f>
        <v>12</v>
      </c>
      <c r="AY532" s="0" t="n">
        <f aca="false">COUNTIF($BC532:$EG532,"R")</f>
        <v>0</v>
      </c>
      <c r="AZ532" s="0" t="n">
        <f aca="false">IF(CC532="D",1,0)+IF(CL532="D",1,0)+IF(CW532="D",1,0)+IF(DD532="D",1,0)+IF(DJ532="D",1,0)+IF(DO532="D",1,0)+IF(DW532="D",1,0)</f>
        <v>4</v>
      </c>
      <c r="BA532" s="0" t="n">
        <f aca="false">IF(DH532&lt;&gt;"",1,0)+IF(DI532&lt;&gt;"",1,0)+IF(DK532&lt;&gt;"",1,0)+IF(DM532&lt;&gt;"",1,0)+IF(DN532&lt;&gt;"",1,0)+IF(DO532&lt;&gt;"",1,0)+IF(DQ532&lt;&gt;"",1,0)+IF(DR532&lt;&gt;"",1,0)+IF(DT532&lt;&gt;"",1,0)+IF(DU532&lt;&gt;"",1,0)+IF(DV532&lt;&gt;"",1,0)+IF(DW532&lt;&gt;"",1,0)+IF(DX532&lt;&gt;"",1,0)+IF(DZ532&lt;&gt;"",1,0)+IF(EA532&lt;&gt;"",1,0)+IF(EB532&lt;&gt;"",1,0)+IF(EE532&lt;&gt;"",1,0)</f>
        <v>9</v>
      </c>
      <c r="BB532" s="0" t="n">
        <f aca="false">AY532*AX532</f>
        <v>0</v>
      </c>
      <c r="BC532" s="0" t="s">
        <v>155</v>
      </c>
      <c r="BD532" s="0" t="s">
        <v>155</v>
      </c>
      <c r="BE532" s="0" t="s">
        <v>155</v>
      </c>
      <c r="BG532" s="0" t="s">
        <v>155</v>
      </c>
      <c r="BH532" s="0" t="s">
        <v>155</v>
      </c>
      <c r="BI532" s="0" t="s">
        <v>155</v>
      </c>
      <c r="BJ532" s="0" t="s">
        <v>155</v>
      </c>
      <c r="BK532" s="0" t="s">
        <v>155</v>
      </c>
      <c r="BL532" s="0" t="s">
        <v>155</v>
      </c>
      <c r="BP532" s="0" t="s">
        <v>155</v>
      </c>
      <c r="BR532" s="0" t="s">
        <v>155</v>
      </c>
      <c r="BS532" s="0" t="s">
        <v>155</v>
      </c>
      <c r="CN532" s="0" t="s">
        <v>155</v>
      </c>
      <c r="CO532" s="0" t="s">
        <v>144</v>
      </c>
      <c r="CP532" s="0" t="s">
        <v>155</v>
      </c>
      <c r="CU532" s="0" t="s">
        <v>144</v>
      </c>
      <c r="CV532" s="0" t="s">
        <v>155</v>
      </c>
      <c r="CW532" s="0" t="s">
        <v>144</v>
      </c>
      <c r="CZ532" s="0" t="s">
        <v>144</v>
      </c>
      <c r="DC532" s="0" t="s">
        <v>155</v>
      </c>
      <c r="DD532" s="0" t="s">
        <v>144</v>
      </c>
      <c r="DF532" s="0" t="s">
        <v>155</v>
      </c>
      <c r="DG532" s="0" t="s">
        <v>144</v>
      </c>
      <c r="DI532" s="0" t="s">
        <v>155</v>
      </c>
      <c r="DJ532" s="0" t="s">
        <v>144</v>
      </c>
      <c r="DL532" s="0" t="s">
        <v>155</v>
      </c>
      <c r="DM532" s="0" t="s">
        <v>144</v>
      </c>
      <c r="DN532" s="0" t="s">
        <v>155</v>
      </c>
      <c r="DR532" s="0" t="s">
        <v>155</v>
      </c>
      <c r="DS532" s="0" t="s">
        <v>144</v>
      </c>
      <c r="DT532" s="0" t="s">
        <v>144</v>
      </c>
      <c r="DU532" s="0" t="s">
        <v>155</v>
      </c>
      <c r="DW532" s="0" t="s">
        <v>144</v>
      </c>
      <c r="DX532" s="0" t="s">
        <v>155</v>
      </c>
      <c r="EA532" s="0" t="s">
        <v>155</v>
      </c>
      <c r="ED532" s="0" t="s">
        <v>144</v>
      </c>
      <c r="EF532" s="0" t="s">
        <v>155</v>
      </c>
    </row>
    <row r="533" customFormat="false" ht="13.8" hidden="false" customHeight="false" outlineLevel="0" collapsed="false">
      <c r="A533" s="0" t="s">
        <v>2790</v>
      </c>
      <c r="B533" s="0" t="n">
        <v>78</v>
      </c>
      <c r="C533" s="0" t="n">
        <v>27168</v>
      </c>
      <c r="D533" s="0" t="s">
        <v>2791</v>
      </c>
      <c r="E533" s="0" t="s">
        <v>2792</v>
      </c>
      <c r="F533" s="0" t="str">
        <f aca="false">CONCATENATE(D534," ",LEFT(I534,4),"T=",AW534,"D=",AX534,"R=",AY534,"M=",AZ534,"L=",BA534,"B=",BB534)</f>
        <v>WILDEN 1956T=32D=10R=0M=5L=6B=0</v>
      </c>
      <c r="G533" s="0" t="s">
        <v>200</v>
      </c>
      <c r="I533" s="0" t="s">
        <v>2793</v>
      </c>
      <c r="J533" s="0" t="s">
        <v>2794</v>
      </c>
      <c r="K533" s="0" t="s">
        <v>143</v>
      </c>
      <c r="M533" s="0" t="str">
        <f aca="false">RIGHT(N533,LEN(N533)-FIND(" ",N533))</f>
        <v>BUTLER RD NE</v>
      </c>
      <c r="N533" s="0" t="s">
        <v>2795</v>
      </c>
      <c r="P533" s="0" t="s">
        <v>147</v>
      </c>
      <c r="Q533" s="0" t="s">
        <v>148</v>
      </c>
      <c r="R533" s="0" t="n">
        <v>44483</v>
      </c>
      <c r="AD533" s="0" t="s">
        <v>149</v>
      </c>
      <c r="AE533" s="0" t="s">
        <v>150</v>
      </c>
      <c r="AF533" s="0" t="s">
        <v>151</v>
      </c>
      <c r="AH533" s="0" t="n">
        <v>14</v>
      </c>
      <c r="AI533" s="0" t="n">
        <v>11</v>
      </c>
      <c r="AN533" s="0" t="s">
        <v>147</v>
      </c>
      <c r="AO533" s="0" t="s">
        <v>176</v>
      </c>
      <c r="AP533" s="0" t="s">
        <v>177</v>
      </c>
      <c r="AQ533" s="0" t="n">
        <v>9</v>
      </c>
      <c r="AR533" s="0" t="n">
        <v>64</v>
      </c>
      <c r="AS533" s="0" t="n">
        <v>32</v>
      </c>
      <c r="AV533" s="0" t="s">
        <v>154</v>
      </c>
      <c r="AW533" s="0" t="n">
        <f aca="false">COUNTA($BC533:$EG533)</f>
        <v>35</v>
      </c>
      <c r="AX533" s="0" t="n">
        <f aca="false">COUNTIF($BC533:$EG533,"D")</f>
        <v>10</v>
      </c>
      <c r="AY533" s="0" t="n">
        <f aca="false">COUNTIF($BC533:$EG533,"R")</f>
        <v>0</v>
      </c>
      <c r="AZ533" s="0" t="n">
        <f aca="false">IF(CC533="D",1,0)+IF(CL533="D",1,0)+IF(CW533="D",1,0)+IF(DD533="D",1,0)+IF(DJ533="D",1,0)+IF(DO533="D",1,0)+IF(DW533="D",1,0)</f>
        <v>3</v>
      </c>
      <c r="BA533" s="0" t="n">
        <f aca="false">IF(DH533&lt;&gt;"",1,0)+IF(DI533&lt;&gt;"",1,0)+IF(DK533&lt;&gt;"",1,0)+IF(DM533&lt;&gt;"",1,0)+IF(DN533&lt;&gt;"",1,0)+IF(DO533&lt;&gt;"",1,0)+IF(DQ533&lt;&gt;"",1,0)+IF(DR533&lt;&gt;"",1,0)+IF(DT533&lt;&gt;"",1,0)+IF(DU533&lt;&gt;"",1,0)+IF(DV533&lt;&gt;"",1,0)+IF(DW533&lt;&gt;"",1,0)+IF(DX533&lt;&gt;"",1,0)+IF(DZ533&lt;&gt;"",1,0)+IF(EA533&lt;&gt;"",1,0)+IF(EB533&lt;&gt;"",1,0)+IF(EE533&lt;&gt;"",1,0)</f>
        <v>1</v>
      </c>
      <c r="BB533" s="0" t="n">
        <f aca="false">AY533*AX533</f>
        <v>0</v>
      </c>
      <c r="BC533" s="0" t="s">
        <v>155</v>
      </c>
      <c r="BD533" s="0" t="s">
        <v>155</v>
      </c>
      <c r="BF533" s="0" t="s">
        <v>155</v>
      </c>
      <c r="BG533" s="0" t="s">
        <v>155</v>
      </c>
      <c r="BH533" s="0" t="s">
        <v>155</v>
      </c>
      <c r="BI533" s="0" t="s">
        <v>155</v>
      </c>
      <c r="BJ533" s="0" t="s">
        <v>155</v>
      </c>
      <c r="BK533" s="0" t="s">
        <v>155</v>
      </c>
      <c r="BL533" s="0" t="s">
        <v>155</v>
      </c>
      <c r="BP533" s="0" t="s">
        <v>155</v>
      </c>
      <c r="BR533" s="0" t="s">
        <v>155</v>
      </c>
      <c r="BS533" s="0" t="s">
        <v>155</v>
      </c>
      <c r="BV533" s="0" t="s">
        <v>155</v>
      </c>
      <c r="BY533" s="0" t="s">
        <v>144</v>
      </c>
      <c r="CA533" s="0" t="s">
        <v>155</v>
      </c>
      <c r="CG533" s="0" t="s">
        <v>155</v>
      </c>
      <c r="CH533" s="0" t="s">
        <v>144</v>
      </c>
      <c r="CK533" s="0" t="s">
        <v>155</v>
      </c>
      <c r="CL533" s="0" t="s">
        <v>144</v>
      </c>
      <c r="CN533" s="0" t="s">
        <v>155</v>
      </c>
      <c r="CO533" s="0" t="s">
        <v>144</v>
      </c>
      <c r="CP533" s="0" t="s">
        <v>155</v>
      </c>
      <c r="CQ533" s="0" t="s">
        <v>144</v>
      </c>
      <c r="CT533" s="0" t="s">
        <v>155</v>
      </c>
      <c r="CU533" s="0" t="s">
        <v>144</v>
      </c>
      <c r="CV533" s="0" t="s">
        <v>155</v>
      </c>
      <c r="CW533" s="0" t="s">
        <v>144</v>
      </c>
      <c r="CY533" s="0" t="s">
        <v>155</v>
      </c>
      <c r="CZ533" s="0" t="s">
        <v>144</v>
      </c>
      <c r="DC533" s="0" t="s">
        <v>155</v>
      </c>
      <c r="DD533" s="0" t="s">
        <v>144</v>
      </c>
      <c r="DF533" s="0" t="s">
        <v>155</v>
      </c>
      <c r="DG533" s="0" t="s">
        <v>144</v>
      </c>
      <c r="DI533" s="0" t="s">
        <v>155</v>
      </c>
      <c r="EF533" s="0" t="s">
        <v>155</v>
      </c>
    </row>
    <row r="534" customFormat="false" ht="13.8" hidden="false" customHeight="false" outlineLevel="0" collapsed="false">
      <c r="A534" s="0" t="s">
        <v>2796</v>
      </c>
      <c r="B534" s="0" t="n">
        <v>78</v>
      </c>
      <c r="C534" s="0" t="n">
        <v>154420</v>
      </c>
      <c r="D534" s="0" t="s">
        <v>2797</v>
      </c>
      <c r="E534" s="0" t="s">
        <v>220</v>
      </c>
      <c r="F534" s="0" t="str">
        <f aca="false">CONCATENATE(D535," ",LEFT(I535,4),"T=",AW535,"D=",AX535,"R=",AY535,"M=",AZ535,"L=",BA535,"B=",BB535)</f>
        <v>STARK 1944T=37D=9R=0M=4L=6B=0</v>
      </c>
      <c r="G534" s="0" t="s">
        <v>200</v>
      </c>
      <c r="I534" s="0" t="s">
        <v>2798</v>
      </c>
      <c r="J534" s="0" t="s">
        <v>2799</v>
      </c>
      <c r="K534" s="0" t="s">
        <v>143</v>
      </c>
      <c r="L534" s="0" t="s">
        <v>144</v>
      </c>
      <c r="M534" s="0" t="str">
        <f aca="false">RIGHT(N534,LEN(N534)-FIND(" ",N534))</f>
        <v>BELVEDERE AVE NE</v>
      </c>
      <c r="N534" s="0" t="s">
        <v>2800</v>
      </c>
      <c r="P534" s="0" t="s">
        <v>147</v>
      </c>
      <c r="Q534" s="0" t="s">
        <v>148</v>
      </c>
      <c r="R534" s="0" t="n">
        <v>44483</v>
      </c>
      <c r="AD534" s="0" t="s">
        <v>149</v>
      </c>
      <c r="AE534" s="0" t="s">
        <v>150</v>
      </c>
      <c r="AF534" s="0" t="s">
        <v>151</v>
      </c>
      <c r="AH534" s="0" t="n">
        <v>14</v>
      </c>
      <c r="AI534" s="0" t="n">
        <v>11</v>
      </c>
      <c r="AN534" s="0" t="s">
        <v>147</v>
      </c>
      <c r="AO534" s="0" t="s">
        <v>189</v>
      </c>
      <c r="AP534" s="0" t="s">
        <v>190</v>
      </c>
      <c r="AQ534" s="0" t="n">
        <v>9</v>
      </c>
      <c r="AR534" s="0" t="n">
        <v>64</v>
      </c>
      <c r="AS534" s="0" t="n">
        <v>32</v>
      </c>
      <c r="AV534" s="0" t="s">
        <v>154</v>
      </c>
      <c r="AW534" s="0" t="n">
        <f aca="false">COUNTA($BC534:$EG534)</f>
        <v>32</v>
      </c>
      <c r="AX534" s="0" t="n">
        <f aca="false">COUNTIF($BC534:$EG534,"D")</f>
        <v>10</v>
      </c>
      <c r="AY534" s="0" t="n">
        <f aca="false">COUNTIF($BC534:$EG534,"R")</f>
        <v>0</v>
      </c>
      <c r="AZ534" s="0" t="n">
        <f aca="false">IF(CC534="D",1,0)+IF(CL534="D",1,0)+IF(CW534="D",1,0)+IF(DD534="D",1,0)+IF(DJ534="D",1,0)+IF(DO534="D",1,0)+IF(DW534="D",1,0)</f>
        <v>5</v>
      </c>
      <c r="BA534" s="0" t="n">
        <f aca="false">IF(DH534&lt;&gt;"",1,0)+IF(DI534&lt;&gt;"",1,0)+IF(DK534&lt;&gt;"",1,0)+IF(DM534&lt;&gt;"",1,0)+IF(DN534&lt;&gt;"",1,0)+IF(DO534&lt;&gt;"",1,0)+IF(DQ534&lt;&gt;"",1,0)+IF(DR534&lt;&gt;"",1,0)+IF(DT534&lt;&gt;"",1,0)+IF(DU534&lt;&gt;"",1,0)+IF(DV534&lt;&gt;"",1,0)+IF(DW534&lt;&gt;"",1,0)+IF(DX534&lt;&gt;"",1,0)+IF(DZ534&lt;&gt;"",1,0)+IF(EA534&lt;&gt;"",1,0)+IF(EB534&lt;&gt;"",1,0)+IF(EE534&lt;&gt;"",1,0)</f>
        <v>6</v>
      </c>
      <c r="BB534" s="0" t="n">
        <f aca="false">AY534*AX534</f>
        <v>0</v>
      </c>
      <c r="BC534" s="0" t="s">
        <v>155</v>
      </c>
      <c r="BD534" s="0" t="s">
        <v>155</v>
      </c>
      <c r="BE534" s="0" t="s">
        <v>155</v>
      </c>
      <c r="BF534" s="0" t="s">
        <v>155</v>
      </c>
      <c r="BH534" s="0" t="s">
        <v>155</v>
      </c>
      <c r="BI534" s="0" t="s">
        <v>155</v>
      </c>
      <c r="BJ534" s="0" t="s">
        <v>155</v>
      </c>
      <c r="BK534" s="0" t="s">
        <v>155</v>
      </c>
      <c r="BL534" s="0" t="s">
        <v>155</v>
      </c>
      <c r="BP534" s="0" t="s">
        <v>155</v>
      </c>
      <c r="BR534" s="0" t="s">
        <v>155</v>
      </c>
      <c r="BV534" s="0" t="s">
        <v>155</v>
      </c>
      <c r="BY534" s="0" t="s">
        <v>144</v>
      </c>
      <c r="CL534" s="0" t="s">
        <v>144</v>
      </c>
      <c r="CN534" s="0" t="s">
        <v>155</v>
      </c>
      <c r="CO534" s="0" t="s">
        <v>144</v>
      </c>
      <c r="CP534" s="0" t="s">
        <v>155</v>
      </c>
      <c r="CU534" s="0" t="s">
        <v>144</v>
      </c>
      <c r="CV534" s="0" t="s">
        <v>155</v>
      </c>
      <c r="CW534" s="0" t="s">
        <v>144</v>
      </c>
      <c r="CY534" s="0" t="s">
        <v>155</v>
      </c>
      <c r="DC534" s="0" t="s">
        <v>155</v>
      </c>
      <c r="DD534" s="0" t="s">
        <v>144</v>
      </c>
      <c r="DG534" s="0" t="s">
        <v>144</v>
      </c>
      <c r="DI534" s="0" t="s">
        <v>155</v>
      </c>
      <c r="DJ534" s="0" t="s">
        <v>144</v>
      </c>
      <c r="DM534" s="0" t="s">
        <v>144</v>
      </c>
      <c r="DN534" s="0" t="s">
        <v>155</v>
      </c>
      <c r="DU534" s="0" t="s">
        <v>155</v>
      </c>
      <c r="DW534" s="0" t="s">
        <v>144</v>
      </c>
      <c r="EA534" s="0" t="s">
        <v>155</v>
      </c>
      <c r="EF534" s="0" t="s">
        <v>155</v>
      </c>
    </row>
    <row r="535" customFormat="false" ht="13.8" hidden="false" customHeight="false" outlineLevel="0" collapsed="false">
      <c r="A535" s="0" t="s">
        <v>2801</v>
      </c>
      <c r="B535" s="0" t="n">
        <v>78</v>
      </c>
      <c r="C535" s="0" t="n">
        <v>4338</v>
      </c>
      <c r="D535" s="0" t="s">
        <v>2802</v>
      </c>
      <c r="E535" s="0" t="s">
        <v>2803</v>
      </c>
      <c r="F535" s="0" t="str">
        <f aca="false">CONCATENATE(D536," ",LEFT(I536,4),"T=",AW536,"D=",AX536,"R=",AY536,"M=",AZ536,"L=",BA536,"B=",BB536)</f>
        <v>RISING 1947T=37D=9R=2M=2L=6B=18</v>
      </c>
      <c r="G535" s="0" t="s">
        <v>553</v>
      </c>
      <c r="I535" s="0" t="s">
        <v>2804</v>
      </c>
      <c r="J535" s="0" t="s">
        <v>2805</v>
      </c>
      <c r="K535" s="0" t="s">
        <v>143</v>
      </c>
      <c r="L535" s="0" t="s">
        <v>144</v>
      </c>
      <c r="M535" s="0" t="str">
        <f aca="false">RIGHT(N535,LEN(N535)-FIND(" ",N535))</f>
        <v>IRENE AVE NE</v>
      </c>
      <c r="N535" s="0" t="s">
        <v>2806</v>
      </c>
      <c r="P535" s="0" t="s">
        <v>147</v>
      </c>
      <c r="Q535" s="0" t="s">
        <v>148</v>
      </c>
      <c r="R535" s="0" t="n">
        <v>44483</v>
      </c>
      <c r="AD535" s="0" t="s">
        <v>149</v>
      </c>
      <c r="AE535" s="0" t="s">
        <v>150</v>
      </c>
      <c r="AH535" s="0" t="n">
        <v>14</v>
      </c>
      <c r="AI535" s="0" t="n">
        <v>11</v>
      </c>
      <c r="AJ535" s="0" t="s">
        <v>164</v>
      </c>
      <c r="AM535" s="0" t="s">
        <v>165</v>
      </c>
      <c r="AN535" s="0" t="s">
        <v>147</v>
      </c>
      <c r="AO535" s="0" t="s">
        <v>261</v>
      </c>
      <c r="AP535" s="0" t="s">
        <v>262</v>
      </c>
      <c r="AQ535" s="0" t="n">
        <v>9</v>
      </c>
      <c r="AR535" s="0" t="n">
        <v>64</v>
      </c>
      <c r="AS535" s="0" t="n">
        <v>32</v>
      </c>
      <c r="AV535" s="0" t="s">
        <v>154</v>
      </c>
      <c r="AW535" s="0" t="n">
        <f aca="false">COUNTA($BC535:$EG535)</f>
        <v>37</v>
      </c>
      <c r="AX535" s="0" t="n">
        <f aca="false">COUNTIF($BC535:$EG535,"D")</f>
        <v>9</v>
      </c>
      <c r="AY535" s="0" t="n">
        <f aca="false">COUNTIF($BC535:$EG535,"R")</f>
        <v>0</v>
      </c>
      <c r="AZ535" s="0" t="n">
        <f aca="false">IF(CC535="D",1,0)+IF(CL535="D",1,0)+IF(CW535="D",1,0)+IF(DD535="D",1,0)+IF(DJ535="D",1,0)+IF(DO535="D",1,0)+IF(DW535="D",1,0)</f>
        <v>4</v>
      </c>
      <c r="BA535" s="0" t="n">
        <f aca="false">IF(DH535&lt;&gt;"",1,0)+IF(DI535&lt;&gt;"",1,0)+IF(DK535&lt;&gt;"",1,0)+IF(DM535&lt;&gt;"",1,0)+IF(DN535&lt;&gt;"",1,0)+IF(DO535&lt;&gt;"",1,0)+IF(DQ535&lt;&gt;"",1,0)+IF(DR535&lt;&gt;"",1,0)+IF(DT535&lt;&gt;"",1,0)+IF(DU535&lt;&gt;"",1,0)+IF(DV535&lt;&gt;"",1,0)+IF(DW535&lt;&gt;"",1,0)+IF(DX535&lt;&gt;"",1,0)+IF(DZ535&lt;&gt;"",1,0)+IF(EA535&lt;&gt;"",1,0)+IF(EB535&lt;&gt;"",1,0)+IF(EE535&lt;&gt;"",1,0)</f>
        <v>6</v>
      </c>
      <c r="BB535" s="0" t="n">
        <f aca="false">AY535*AX535</f>
        <v>0</v>
      </c>
      <c r="BC535" s="0" t="s">
        <v>155</v>
      </c>
      <c r="BD535" s="0" t="s">
        <v>155</v>
      </c>
      <c r="BG535" s="0" t="s">
        <v>155</v>
      </c>
      <c r="BH535" s="0" t="s">
        <v>155</v>
      </c>
      <c r="BI535" s="0" t="s">
        <v>155</v>
      </c>
      <c r="BJ535" s="0" t="s">
        <v>155</v>
      </c>
      <c r="BK535" s="0" t="s">
        <v>155</v>
      </c>
      <c r="BL535" s="0" t="s">
        <v>155</v>
      </c>
      <c r="BP535" s="0" t="s">
        <v>155</v>
      </c>
      <c r="BR535" s="0" t="s">
        <v>155</v>
      </c>
      <c r="BS535" s="0" t="s">
        <v>155</v>
      </c>
      <c r="BY535" s="0" t="s">
        <v>144</v>
      </c>
      <c r="CA535" s="0" t="s">
        <v>155</v>
      </c>
      <c r="CC535" s="0" t="s">
        <v>144</v>
      </c>
      <c r="CG535" s="0" t="s">
        <v>155</v>
      </c>
      <c r="CH535" s="0" t="s">
        <v>144</v>
      </c>
      <c r="CK535" s="0" t="s">
        <v>155</v>
      </c>
      <c r="CL535" s="0" t="s">
        <v>144</v>
      </c>
      <c r="CN535" s="0" t="s">
        <v>155</v>
      </c>
      <c r="CO535" s="0" t="s">
        <v>144</v>
      </c>
      <c r="CP535" s="0" t="s">
        <v>155</v>
      </c>
      <c r="CT535" s="0" t="s">
        <v>155</v>
      </c>
      <c r="CU535" s="0" t="s">
        <v>144</v>
      </c>
      <c r="CV535" s="0" t="s">
        <v>155</v>
      </c>
      <c r="CY535" s="0" t="s">
        <v>155</v>
      </c>
      <c r="CZ535" s="0" t="s">
        <v>144</v>
      </c>
      <c r="DC535" s="0" t="s">
        <v>155</v>
      </c>
      <c r="DF535" s="0" t="s">
        <v>155</v>
      </c>
      <c r="DI535" s="0" t="s">
        <v>155</v>
      </c>
      <c r="DJ535" s="0" t="s">
        <v>144</v>
      </c>
      <c r="DL535" s="0" t="s">
        <v>155</v>
      </c>
      <c r="DN535" s="0" t="s">
        <v>155</v>
      </c>
      <c r="DU535" s="0" t="s">
        <v>155</v>
      </c>
      <c r="DW535" s="0" t="s">
        <v>144</v>
      </c>
      <c r="DX535" s="0" t="s">
        <v>155</v>
      </c>
      <c r="EA535" s="0" t="s">
        <v>155</v>
      </c>
      <c r="EF535" s="0" t="s">
        <v>155</v>
      </c>
    </row>
    <row r="536" customFormat="false" ht="13.8" hidden="false" customHeight="false" outlineLevel="0" collapsed="false">
      <c r="A536" s="0" t="s">
        <v>2807</v>
      </c>
      <c r="B536" s="0" t="n">
        <v>78</v>
      </c>
      <c r="C536" s="0" t="n">
        <v>18985</v>
      </c>
      <c r="D536" s="0" t="s">
        <v>2808</v>
      </c>
      <c r="E536" s="0" t="s">
        <v>585</v>
      </c>
      <c r="F536" s="0" t="str">
        <f aca="false">CONCATENATE(D537," ",LEFT(I537,4),"T=",AW537,"D=",AX537,"R=",AY537,"M=",AZ537,"L=",BA537,"B=",BB537)</f>
        <v>CALLOW 1963T=46D=15R=0M=5L=9B=0</v>
      </c>
      <c r="G536" s="0" t="s">
        <v>2809</v>
      </c>
      <c r="I536" s="0" t="s">
        <v>2810</v>
      </c>
      <c r="J536" s="0" t="s">
        <v>2811</v>
      </c>
      <c r="K536" s="0" t="s">
        <v>143</v>
      </c>
      <c r="L536" s="0" t="s">
        <v>144</v>
      </c>
      <c r="M536" s="0" t="str">
        <f aca="false">RIGHT(N536,LEN(N536)-FIND(" ",N536))</f>
        <v>WESTVIEW DR NE</v>
      </c>
      <c r="N536" s="0" t="s">
        <v>2812</v>
      </c>
      <c r="P536" s="0" t="s">
        <v>147</v>
      </c>
      <c r="Q536" s="0" t="s">
        <v>148</v>
      </c>
      <c r="R536" s="0" t="n">
        <v>44483</v>
      </c>
      <c r="AD536" s="0" t="s">
        <v>149</v>
      </c>
      <c r="AE536" s="0" t="s">
        <v>150</v>
      </c>
      <c r="AF536" s="0" t="s">
        <v>151</v>
      </c>
      <c r="AH536" s="0" t="n">
        <v>14</v>
      </c>
      <c r="AI536" s="0" t="n">
        <v>11</v>
      </c>
      <c r="AN536" s="0" t="s">
        <v>147</v>
      </c>
      <c r="AO536" s="0" t="s">
        <v>189</v>
      </c>
      <c r="AP536" s="0" t="s">
        <v>190</v>
      </c>
      <c r="AQ536" s="0" t="n">
        <v>9</v>
      </c>
      <c r="AR536" s="0" t="n">
        <v>64</v>
      </c>
      <c r="AS536" s="0" t="n">
        <v>32</v>
      </c>
      <c r="AV536" s="0" t="s">
        <v>154</v>
      </c>
      <c r="AW536" s="0" t="n">
        <f aca="false">COUNTA($BC536:$EG536)</f>
        <v>37</v>
      </c>
      <c r="AX536" s="0" t="n">
        <f aca="false">COUNTIF($BC536:$EG536,"D")</f>
        <v>9</v>
      </c>
      <c r="AY536" s="0" t="n">
        <f aca="false">COUNTIF($BC536:$EG536,"R")</f>
        <v>2</v>
      </c>
      <c r="AZ536" s="0" t="n">
        <f aca="false">IF(CC536="D",1,0)+IF(CL536="D",1,0)+IF(CW536="D",1,0)+IF(DD536="D",1,0)+IF(DJ536="D",1,0)+IF(DO536="D",1,0)+IF(DW536="D",1,0)</f>
        <v>2</v>
      </c>
      <c r="BA536" s="0" t="n">
        <f aca="false">IF(DH536&lt;&gt;"",1,0)+IF(DI536&lt;&gt;"",1,0)+IF(DK536&lt;&gt;"",1,0)+IF(DM536&lt;&gt;"",1,0)+IF(DN536&lt;&gt;"",1,0)+IF(DO536&lt;&gt;"",1,0)+IF(DQ536&lt;&gt;"",1,0)+IF(DR536&lt;&gt;"",1,0)+IF(DT536&lt;&gt;"",1,0)+IF(DU536&lt;&gt;"",1,0)+IF(DV536&lt;&gt;"",1,0)+IF(DW536&lt;&gt;"",1,0)+IF(DX536&lt;&gt;"",1,0)+IF(DZ536&lt;&gt;"",1,0)+IF(EA536&lt;&gt;"",1,0)+IF(EB536&lt;&gt;"",1,0)+IF(EE536&lt;&gt;"",1,0)</f>
        <v>6</v>
      </c>
      <c r="BB536" s="0" t="n">
        <f aca="false">AY536*AX536</f>
        <v>18</v>
      </c>
      <c r="BC536" s="0" t="s">
        <v>155</v>
      </c>
      <c r="BD536" s="0" t="s">
        <v>155</v>
      </c>
      <c r="BF536" s="0" t="s">
        <v>155</v>
      </c>
      <c r="BG536" s="0" t="s">
        <v>155</v>
      </c>
      <c r="BH536" s="0" t="s">
        <v>155</v>
      </c>
      <c r="BI536" s="0" t="s">
        <v>155</v>
      </c>
      <c r="BJ536" s="0" t="s">
        <v>155</v>
      </c>
      <c r="BK536" s="0" t="s">
        <v>155</v>
      </c>
      <c r="BL536" s="0" t="s">
        <v>155</v>
      </c>
      <c r="BR536" s="0" t="s">
        <v>155</v>
      </c>
      <c r="BS536" s="0" t="s">
        <v>155</v>
      </c>
      <c r="BY536" s="0" t="s">
        <v>144</v>
      </c>
      <c r="CA536" s="0" t="s">
        <v>155</v>
      </c>
      <c r="CH536" s="0" t="s">
        <v>144</v>
      </c>
      <c r="CK536" s="0" t="s">
        <v>155</v>
      </c>
      <c r="CN536" s="0" t="s">
        <v>155</v>
      </c>
      <c r="CO536" s="0" t="s">
        <v>144</v>
      </c>
      <c r="CP536" s="0" t="s">
        <v>155</v>
      </c>
      <c r="CT536" s="0" t="s">
        <v>155</v>
      </c>
      <c r="CU536" s="0" t="s">
        <v>144</v>
      </c>
      <c r="CV536" s="0" t="s">
        <v>155</v>
      </c>
      <c r="CW536" s="0" t="s">
        <v>144</v>
      </c>
      <c r="CY536" s="0" t="s">
        <v>155</v>
      </c>
      <c r="CZ536" s="0" t="s">
        <v>174</v>
      </c>
      <c r="DC536" s="0" t="s">
        <v>155</v>
      </c>
      <c r="DF536" s="0" t="s">
        <v>155</v>
      </c>
      <c r="DG536" s="0" t="s">
        <v>144</v>
      </c>
      <c r="DI536" s="0" t="s">
        <v>155</v>
      </c>
      <c r="DL536" s="0" t="s">
        <v>155</v>
      </c>
      <c r="DM536" s="0" t="s">
        <v>144</v>
      </c>
      <c r="DN536" s="0" t="s">
        <v>155</v>
      </c>
      <c r="DS536" s="0" t="s">
        <v>174</v>
      </c>
      <c r="DU536" s="0" t="s">
        <v>155</v>
      </c>
      <c r="DW536" s="0" t="s">
        <v>144</v>
      </c>
      <c r="DX536" s="0" t="s">
        <v>155</v>
      </c>
      <c r="ED536" s="0" t="s">
        <v>144</v>
      </c>
      <c r="EF536" s="0" t="s">
        <v>155</v>
      </c>
    </row>
    <row r="537" customFormat="false" ht="13.8" hidden="false" customHeight="false" outlineLevel="0" collapsed="false">
      <c r="A537" s="0" t="s">
        <v>2813</v>
      </c>
      <c r="B537" s="0" t="n">
        <v>78</v>
      </c>
      <c r="C537" s="0" t="n">
        <v>139858</v>
      </c>
      <c r="D537" s="0" t="s">
        <v>213</v>
      </c>
      <c r="E537" s="0" t="s">
        <v>1102</v>
      </c>
      <c r="F537" s="0" t="str">
        <f aca="false">CONCATENATE(D538," ",LEFT(I538,4),"T=",AW538,"D=",AX538,"R=",AY538,"M=",AZ538,"L=",BA538,"B=",BB538)</f>
        <v>MEFFE 1948T=34D=10R=0M=2L=8B=0</v>
      </c>
      <c r="I537" s="0" t="s">
        <v>2814</v>
      </c>
      <c r="J537" s="0" t="s">
        <v>2815</v>
      </c>
      <c r="K537" s="0" t="s">
        <v>143</v>
      </c>
      <c r="L537" s="0" t="s">
        <v>144</v>
      </c>
      <c r="M537" s="0" t="str">
        <f aca="false">RIGHT(N537,LEN(N537)-FIND(" ",N537))</f>
        <v>ATLANTIC ST NE</v>
      </c>
      <c r="N537" s="0" t="s">
        <v>217</v>
      </c>
      <c r="P537" s="0" t="s">
        <v>147</v>
      </c>
      <c r="Q537" s="0" t="s">
        <v>148</v>
      </c>
      <c r="R537" s="0" t="n">
        <v>44483</v>
      </c>
      <c r="AD537" s="0" t="s">
        <v>149</v>
      </c>
      <c r="AE537" s="0" t="s">
        <v>150</v>
      </c>
      <c r="AH537" s="0" t="n">
        <v>14</v>
      </c>
      <c r="AI537" s="0" t="n">
        <v>11</v>
      </c>
      <c r="AJ537" s="0" t="s">
        <v>164</v>
      </c>
      <c r="AM537" s="0" t="s">
        <v>165</v>
      </c>
      <c r="AN537" s="0" t="s">
        <v>147</v>
      </c>
      <c r="AO537" s="0" t="s">
        <v>176</v>
      </c>
      <c r="AP537" s="0" t="s">
        <v>177</v>
      </c>
      <c r="AQ537" s="0" t="n">
        <v>9</v>
      </c>
      <c r="AR537" s="0" t="n">
        <v>64</v>
      </c>
      <c r="AS537" s="0" t="n">
        <v>32</v>
      </c>
      <c r="AV537" s="0" t="s">
        <v>154</v>
      </c>
      <c r="AW537" s="0" t="n">
        <f aca="false">COUNTA($BC537:$EG537)</f>
        <v>46</v>
      </c>
      <c r="AX537" s="0" t="n">
        <f aca="false">COUNTIF($BC537:$EG537,"D")</f>
        <v>15</v>
      </c>
      <c r="AY537" s="0" t="n">
        <f aca="false">COUNTIF($BC537:$EG537,"R")</f>
        <v>0</v>
      </c>
      <c r="AZ537" s="0" t="n">
        <f aca="false">IF(CC537="D",1,0)+IF(CL537="D",1,0)+IF(CW537="D",1,0)+IF(DD537="D",1,0)+IF(DJ537="D",1,0)+IF(DO537="D",1,0)+IF(DW537="D",1,0)</f>
        <v>5</v>
      </c>
      <c r="BA537" s="0" t="n">
        <f aca="false">IF(DH537&lt;&gt;"",1,0)+IF(DI537&lt;&gt;"",1,0)+IF(DK537&lt;&gt;"",1,0)+IF(DM537&lt;&gt;"",1,0)+IF(DN537&lt;&gt;"",1,0)+IF(DO537&lt;&gt;"",1,0)+IF(DQ537&lt;&gt;"",1,0)+IF(DR537&lt;&gt;"",1,0)+IF(DT537&lt;&gt;"",1,0)+IF(DU537&lt;&gt;"",1,0)+IF(DV537&lt;&gt;"",1,0)+IF(DW537&lt;&gt;"",1,0)+IF(DX537&lt;&gt;"",1,0)+IF(DZ537&lt;&gt;"",1,0)+IF(EA537&lt;&gt;"",1,0)+IF(EB537&lt;&gt;"",1,0)+IF(EE537&lt;&gt;"",1,0)</f>
        <v>9</v>
      </c>
      <c r="BB537" s="0" t="n">
        <f aca="false">AY537*AX537</f>
        <v>0</v>
      </c>
      <c r="BC537" s="0" t="s">
        <v>155</v>
      </c>
      <c r="BD537" s="0" t="s">
        <v>155</v>
      </c>
      <c r="BE537" s="0" t="s">
        <v>155</v>
      </c>
      <c r="BF537" s="0" t="s">
        <v>155</v>
      </c>
      <c r="BG537" s="0" t="s">
        <v>155</v>
      </c>
      <c r="BH537" s="0" t="s">
        <v>155</v>
      </c>
      <c r="BI537" s="0" t="s">
        <v>155</v>
      </c>
      <c r="BJ537" s="0" t="s">
        <v>155</v>
      </c>
      <c r="BK537" s="0" t="s">
        <v>155</v>
      </c>
      <c r="BL537" s="0" t="s">
        <v>155</v>
      </c>
      <c r="BP537" s="0" t="s">
        <v>155</v>
      </c>
      <c r="BR537" s="0" t="s">
        <v>155</v>
      </c>
      <c r="BS537" s="0" t="s">
        <v>155</v>
      </c>
      <c r="BY537" s="0" t="s">
        <v>144</v>
      </c>
      <c r="CA537" s="0" t="s">
        <v>155</v>
      </c>
      <c r="CG537" s="0" t="s">
        <v>155</v>
      </c>
      <c r="CH537" s="0" t="s">
        <v>144</v>
      </c>
      <c r="CK537" s="0" t="s">
        <v>155</v>
      </c>
      <c r="CL537" s="0" t="s">
        <v>144</v>
      </c>
      <c r="CN537" s="0" t="s">
        <v>155</v>
      </c>
      <c r="CP537" s="0" t="s">
        <v>155</v>
      </c>
      <c r="CQ537" s="0" t="s">
        <v>144</v>
      </c>
      <c r="CT537" s="0" t="s">
        <v>155</v>
      </c>
      <c r="CU537" s="0" t="s">
        <v>144</v>
      </c>
      <c r="CV537" s="0" t="s">
        <v>155</v>
      </c>
      <c r="CW537" s="0" t="s">
        <v>144</v>
      </c>
      <c r="CY537" s="0" t="s">
        <v>155</v>
      </c>
      <c r="CZ537" s="0" t="s">
        <v>144</v>
      </c>
      <c r="DC537" s="0" t="s">
        <v>155</v>
      </c>
      <c r="DD537" s="0" t="s">
        <v>144</v>
      </c>
      <c r="DF537" s="0" t="s">
        <v>155</v>
      </c>
      <c r="DG537" s="0" t="s">
        <v>144</v>
      </c>
      <c r="DI537" s="0" t="s">
        <v>155</v>
      </c>
      <c r="DJ537" s="0" t="s">
        <v>144</v>
      </c>
      <c r="DL537" s="0" t="s">
        <v>155</v>
      </c>
      <c r="DM537" s="0" t="s">
        <v>144</v>
      </c>
      <c r="DN537" s="0" t="s">
        <v>155</v>
      </c>
      <c r="DR537" s="0" t="s">
        <v>155</v>
      </c>
      <c r="DS537" s="0" t="s">
        <v>144</v>
      </c>
      <c r="DT537" s="0" t="s">
        <v>144</v>
      </c>
      <c r="DU537" s="0" t="s">
        <v>155</v>
      </c>
      <c r="DW537" s="0" t="s">
        <v>144</v>
      </c>
      <c r="DX537" s="0" t="s">
        <v>155</v>
      </c>
      <c r="EA537" s="0" t="s">
        <v>155</v>
      </c>
      <c r="ED537" s="0" t="s">
        <v>144</v>
      </c>
      <c r="EF537" s="0" t="s">
        <v>155</v>
      </c>
    </row>
    <row r="538" customFormat="false" ht="13.8" hidden="false" customHeight="false" outlineLevel="0" collapsed="false">
      <c r="A538" s="0" t="s">
        <v>2816</v>
      </c>
      <c r="B538" s="0" t="n">
        <v>78</v>
      </c>
      <c r="C538" s="0" t="n">
        <v>121253</v>
      </c>
      <c r="D538" s="0" t="s">
        <v>2817</v>
      </c>
      <c r="E538" s="0" t="s">
        <v>211</v>
      </c>
      <c r="F538" s="0" t="str">
        <f aca="false">CONCATENATE(D539," ",LEFT(I539,4),"T=",AW539,"D=",AX539,"R=",AY539,"M=",AZ539,"L=",BA539,"B=",BB539)</f>
        <v>LALLO 1947T=24D=7R=0M=0L=4B=0</v>
      </c>
      <c r="G538" s="0" t="s">
        <v>365</v>
      </c>
      <c r="I538" s="0" t="s">
        <v>2818</v>
      </c>
      <c r="J538" s="0" t="s">
        <v>2819</v>
      </c>
      <c r="K538" s="0" t="s">
        <v>143</v>
      </c>
      <c r="L538" s="0" t="s">
        <v>144</v>
      </c>
      <c r="M538" s="0" t="str">
        <f aca="false">RIGHT(N538,LEN(N538)-FIND(" ",N538))</f>
        <v>QUARRY LN NE</v>
      </c>
      <c r="N538" s="0" t="s">
        <v>2820</v>
      </c>
      <c r="O538" s="0" t="s">
        <v>822</v>
      </c>
      <c r="P538" s="0" t="s">
        <v>147</v>
      </c>
      <c r="Q538" s="0" t="s">
        <v>148</v>
      </c>
      <c r="R538" s="0" t="n">
        <v>44483</v>
      </c>
      <c r="AD538" s="0" t="s">
        <v>149</v>
      </c>
      <c r="AE538" s="0" t="s">
        <v>150</v>
      </c>
      <c r="AH538" s="0" t="n">
        <v>14</v>
      </c>
      <c r="AI538" s="0" t="n">
        <v>11</v>
      </c>
      <c r="AJ538" s="0" t="s">
        <v>164</v>
      </c>
      <c r="AM538" s="0" t="s">
        <v>165</v>
      </c>
      <c r="AN538" s="0" t="s">
        <v>147</v>
      </c>
      <c r="AO538" s="0" t="s">
        <v>176</v>
      </c>
      <c r="AP538" s="0" t="s">
        <v>177</v>
      </c>
      <c r="AQ538" s="0" t="n">
        <v>9</v>
      </c>
      <c r="AR538" s="0" t="n">
        <v>64</v>
      </c>
      <c r="AS538" s="0" t="n">
        <v>32</v>
      </c>
      <c r="AV538" s="0" t="s">
        <v>154</v>
      </c>
      <c r="AW538" s="0" t="n">
        <f aca="false">COUNTA($BC538:$EG538)</f>
        <v>34</v>
      </c>
      <c r="AX538" s="0" t="n">
        <f aca="false">COUNTIF($BC538:$EG538,"D")</f>
        <v>10</v>
      </c>
      <c r="AY538" s="0" t="n">
        <f aca="false">COUNTIF($BC538:$EG538,"R")</f>
        <v>0</v>
      </c>
      <c r="AZ538" s="0" t="n">
        <f aca="false">IF(CC538="D",1,0)+IF(CL538="D",1,0)+IF(CW538="D",1,0)+IF(DD538="D",1,0)+IF(DJ538="D",1,0)+IF(DO538="D",1,0)+IF(DW538="D",1,0)</f>
        <v>2</v>
      </c>
      <c r="BA538" s="0" t="n">
        <f aca="false">IF(DH538&lt;&gt;"",1,0)+IF(DI538&lt;&gt;"",1,0)+IF(DK538&lt;&gt;"",1,0)+IF(DM538&lt;&gt;"",1,0)+IF(DN538&lt;&gt;"",1,0)+IF(DO538&lt;&gt;"",1,0)+IF(DQ538&lt;&gt;"",1,0)+IF(DR538&lt;&gt;"",1,0)+IF(DT538&lt;&gt;"",1,0)+IF(DU538&lt;&gt;"",1,0)+IF(DV538&lt;&gt;"",1,0)+IF(DW538&lt;&gt;"",1,0)+IF(DX538&lt;&gt;"",1,0)+IF(DZ538&lt;&gt;"",1,0)+IF(EA538&lt;&gt;"",1,0)+IF(EB538&lt;&gt;"",1,0)+IF(EE538&lt;&gt;"",1,0)</f>
        <v>8</v>
      </c>
      <c r="BB538" s="0" t="n">
        <f aca="false">AY538*AX538</f>
        <v>0</v>
      </c>
      <c r="BC538" s="0" t="s">
        <v>155</v>
      </c>
      <c r="BD538" s="0" t="s">
        <v>155</v>
      </c>
      <c r="BF538" s="0" t="s">
        <v>155</v>
      </c>
      <c r="BG538" s="0" t="s">
        <v>155</v>
      </c>
      <c r="BH538" s="0" t="s">
        <v>155</v>
      </c>
      <c r="BK538" s="0" t="s">
        <v>155</v>
      </c>
      <c r="BL538" s="0" t="s">
        <v>155</v>
      </c>
      <c r="BP538" s="0" t="s">
        <v>155</v>
      </c>
      <c r="BY538" s="0" t="s">
        <v>144</v>
      </c>
      <c r="CA538" s="0" t="s">
        <v>155</v>
      </c>
      <c r="CH538" s="0" t="s">
        <v>144</v>
      </c>
      <c r="CK538" s="0" t="s">
        <v>155</v>
      </c>
      <c r="CN538" s="0" t="s">
        <v>155</v>
      </c>
      <c r="CO538" s="0" t="s">
        <v>144</v>
      </c>
      <c r="CP538" s="0" t="s">
        <v>155</v>
      </c>
      <c r="CT538" s="0" t="s">
        <v>155</v>
      </c>
      <c r="CU538" s="0" t="s">
        <v>144</v>
      </c>
      <c r="CV538" s="0" t="s">
        <v>155</v>
      </c>
      <c r="CY538" s="0" t="s">
        <v>155</v>
      </c>
      <c r="DC538" s="0" t="s">
        <v>155</v>
      </c>
      <c r="DF538" s="0" t="s">
        <v>155</v>
      </c>
      <c r="DG538" s="0" t="s">
        <v>144</v>
      </c>
      <c r="DI538" s="0" t="s">
        <v>155</v>
      </c>
      <c r="DJ538" s="0" t="s">
        <v>144</v>
      </c>
      <c r="DL538" s="0" t="s">
        <v>155</v>
      </c>
      <c r="DM538" s="0" t="s">
        <v>144</v>
      </c>
      <c r="DN538" s="0" t="s">
        <v>155</v>
      </c>
      <c r="DR538" s="0" t="s">
        <v>155</v>
      </c>
      <c r="DS538" s="0" t="s">
        <v>144</v>
      </c>
      <c r="DT538" s="0" t="s">
        <v>144</v>
      </c>
      <c r="DU538" s="0" t="s">
        <v>155</v>
      </c>
      <c r="DW538" s="0" t="s">
        <v>144</v>
      </c>
      <c r="DX538" s="0" t="s">
        <v>155</v>
      </c>
      <c r="EF538" s="0" t="s">
        <v>155</v>
      </c>
    </row>
    <row r="539" customFormat="false" ht="13.8" hidden="false" customHeight="false" outlineLevel="0" collapsed="false">
      <c r="A539" s="0" t="s">
        <v>2821</v>
      </c>
      <c r="B539" s="0" t="n">
        <v>78</v>
      </c>
      <c r="C539" s="0" t="n">
        <v>489326</v>
      </c>
      <c r="D539" s="0" t="s">
        <v>2822</v>
      </c>
      <c r="E539" s="0" t="s">
        <v>206</v>
      </c>
      <c r="F539" s="0" t="str">
        <f aca="false">CONCATENATE(D540," ",LEFT(I540,4),"T=",AW540,"D=",AX540,"R=",AY540,"M=",AZ540,"L=",BA540,"B=",BB540)</f>
        <v>THOMPSON 1941T=41D=13R=0M=1L=8B=0</v>
      </c>
      <c r="G539" s="0" t="s">
        <v>257</v>
      </c>
      <c r="I539" s="0" t="s">
        <v>2823</v>
      </c>
      <c r="J539" s="0" t="s">
        <v>2824</v>
      </c>
      <c r="K539" s="0" t="s">
        <v>143</v>
      </c>
      <c r="M539" s="0" t="str">
        <f aca="false">RIGHT(N539,LEN(N539)-FIND(" ",N539))</f>
        <v>PERKINSWOOD BLVD NE</v>
      </c>
      <c r="N539" s="0" t="s">
        <v>2825</v>
      </c>
      <c r="P539" s="0" t="s">
        <v>147</v>
      </c>
      <c r="Q539" s="0" t="s">
        <v>148</v>
      </c>
      <c r="R539" s="0" t="n">
        <v>44483</v>
      </c>
      <c r="AD539" s="0" t="s">
        <v>149</v>
      </c>
      <c r="AE539" s="0" t="s">
        <v>150</v>
      </c>
      <c r="AF539" s="0" t="s">
        <v>151</v>
      </c>
      <c r="AH539" s="0" t="n">
        <v>14</v>
      </c>
      <c r="AI539" s="0" t="n">
        <v>11</v>
      </c>
      <c r="AN539" s="0" t="s">
        <v>147</v>
      </c>
      <c r="AO539" s="0" t="s">
        <v>176</v>
      </c>
      <c r="AP539" s="0" t="s">
        <v>177</v>
      </c>
      <c r="AQ539" s="0" t="n">
        <v>9</v>
      </c>
      <c r="AR539" s="0" t="n">
        <v>64</v>
      </c>
      <c r="AS539" s="0" t="n">
        <v>32</v>
      </c>
      <c r="AV539" s="0" t="s">
        <v>154</v>
      </c>
      <c r="AW539" s="0" t="n">
        <f aca="false">COUNTA($BC539:$EG539)</f>
        <v>24</v>
      </c>
      <c r="AX539" s="0" t="n">
        <f aca="false">COUNTIF($BC539:$EG539,"D")</f>
        <v>7</v>
      </c>
      <c r="AY539" s="0" t="n">
        <f aca="false">COUNTIF($BC539:$EG539,"R")</f>
        <v>0</v>
      </c>
      <c r="AZ539" s="0" t="n">
        <f aca="false">IF(CC539="D",1,0)+IF(CL539="D",1,0)+IF(CW539="D",1,0)+IF(DD539="D",1,0)+IF(DJ539="D",1,0)+IF(DO539="D",1,0)+IF(DW539="D",1,0)</f>
        <v>0</v>
      </c>
      <c r="BA539" s="0" t="n">
        <f aca="false">IF(DH539&lt;&gt;"",1,0)+IF(DI539&lt;&gt;"",1,0)+IF(DK539&lt;&gt;"",1,0)+IF(DM539&lt;&gt;"",1,0)+IF(DN539&lt;&gt;"",1,0)+IF(DO539&lt;&gt;"",1,0)+IF(DQ539&lt;&gt;"",1,0)+IF(DR539&lt;&gt;"",1,0)+IF(DT539&lt;&gt;"",1,0)+IF(DU539&lt;&gt;"",1,0)+IF(DV539&lt;&gt;"",1,0)+IF(DW539&lt;&gt;"",1,0)+IF(DX539&lt;&gt;"",1,0)+IF(DZ539&lt;&gt;"",1,0)+IF(EA539&lt;&gt;"",1,0)+IF(EB539&lt;&gt;"",1,0)+IF(EE539&lt;&gt;"",1,0)</f>
        <v>4</v>
      </c>
      <c r="BB539" s="0" t="n">
        <f aca="false">AY539*AX539</f>
        <v>0</v>
      </c>
      <c r="BC539" s="0" t="s">
        <v>144</v>
      </c>
      <c r="BD539" s="0" t="s">
        <v>155</v>
      </c>
      <c r="BH539" s="0" t="s">
        <v>155</v>
      </c>
      <c r="BL539" s="0" t="s">
        <v>155</v>
      </c>
      <c r="BP539" s="0" t="s">
        <v>155</v>
      </c>
      <c r="BR539" s="0" t="s">
        <v>144</v>
      </c>
      <c r="BS539" s="0" t="s">
        <v>155</v>
      </c>
      <c r="BY539" s="0" t="s">
        <v>144</v>
      </c>
      <c r="CA539" s="0" t="s">
        <v>155</v>
      </c>
      <c r="CG539" s="0" t="s">
        <v>155</v>
      </c>
      <c r="CH539" s="0" t="s">
        <v>144</v>
      </c>
      <c r="CK539" s="0" t="s">
        <v>155</v>
      </c>
      <c r="CN539" s="0" t="s">
        <v>155</v>
      </c>
      <c r="CO539" s="0" t="s">
        <v>144</v>
      </c>
      <c r="CP539" s="0" t="s">
        <v>155</v>
      </c>
      <c r="CV539" s="0" t="s">
        <v>155</v>
      </c>
      <c r="CY539" s="0" t="s">
        <v>155</v>
      </c>
      <c r="DC539" s="0" t="s">
        <v>155</v>
      </c>
      <c r="DF539" s="0" t="s">
        <v>155</v>
      </c>
      <c r="DG539" s="0" t="s">
        <v>144</v>
      </c>
      <c r="DI539" s="0" t="s">
        <v>155</v>
      </c>
      <c r="DM539" s="0" t="s">
        <v>144</v>
      </c>
      <c r="DN539" s="0" t="s">
        <v>155</v>
      </c>
      <c r="DU539" s="0" t="s">
        <v>155</v>
      </c>
    </row>
    <row r="540" customFormat="false" ht="13.8" hidden="false" customHeight="false" outlineLevel="0" collapsed="false">
      <c r="A540" s="0" t="s">
        <v>2826</v>
      </c>
      <c r="B540" s="0" t="n">
        <v>78</v>
      </c>
      <c r="C540" s="0" t="n">
        <v>451321</v>
      </c>
      <c r="D540" s="0" t="s">
        <v>569</v>
      </c>
      <c r="E540" s="0" t="s">
        <v>2827</v>
      </c>
      <c r="F540" s="0" t="str">
        <f aca="false">CONCATENATE(D541," ",LEFT(I541,4),"T=",AW541,"D=",AX541,"R=",AY541,"M=",AZ541,"L=",BA541,"B=",BB541)</f>
        <v>CHOVAN 1968T=34D=12R=0M=4L=6B=0</v>
      </c>
      <c r="G540" s="0" t="s">
        <v>200</v>
      </c>
      <c r="I540" s="0" t="s">
        <v>2828</v>
      </c>
      <c r="J540" s="0" t="s">
        <v>2829</v>
      </c>
      <c r="K540" s="0" t="s">
        <v>143</v>
      </c>
      <c r="L540" s="0" t="s">
        <v>144</v>
      </c>
      <c r="M540" s="0" t="str">
        <f aca="false">RIGHT(N540,LEN(N540)-FIND(" ",N540))</f>
        <v>QUARRY LN NE</v>
      </c>
      <c r="N540" s="0" t="s">
        <v>2830</v>
      </c>
      <c r="O540" s="0" t="s">
        <v>2831</v>
      </c>
      <c r="P540" s="0" t="s">
        <v>147</v>
      </c>
      <c r="Q540" s="0" t="s">
        <v>148</v>
      </c>
      <c r="R540" s="0" t="n">
        <v>44483</v>
      </c>
      <c r="AD540" s="0" t="s">
        <v>149</v>
      </c>
      <c r="AE540" s="0" t="s">
        <v>150</v>
      </c>
      <c r="AH540" s="0" t="n">
        <v>14</v>
      </c>
      <c r="AI540" s="0" t="n">
        <v>11</v>
      </c>
      <c r="AJ540" s="0" t="s">
        <v>164</v>
      </c>
      <c r="AM540" s="0" t="s">
        <v>165</v>
      </c>
      <c r="AN540" s="0" t="s">
        <v>147</v>
      </c>
      <c r="AO540" s="0" t="s">
        <v>176</v>
      </c>
      <c r="AP540" s="0" t="s">
        <v>177</v>
      </c>
      <c r="AQ540" s="0" t="n">
        <v>9</v>
      </c>
      <c r="AR540" s="0" t="n">
        <v>64</v>
      </c>
      <c r="AS540" s="0" t="n">
        <v>32</v>
      </c>
      <c r="AV540" s="0" t="s">
        <v>154</v>
      </c>
      <c r="AW540" s="0" t="n">
        <f aca="false">COUNTA($BC540:$EG540)</f>
        <v>41</v>
      </c>
      <c r="AX540" s="0" t="n">
        <f aca="false">COUNTIF($BC540:$EG540,"D")</f>
        <v>13</v>
      </c>
      <c r="AY540" s="0" t="n">
        <f aca="false">COUNTIF($BC540:$EG540,"R")</f>
        <v>0</v>
      </c>
      <c r="AZ540" s="0" t="n">
        <f aca="false">IF(CC540="D",1,0)+IF(CL540="D",1,0)+IF(CW540="D",1,0)+IF(DD540="D",1,0)+IF(DJ540="D",1,0)+IF(DO540="D",1,0)+IF(DW540="D",1,0)</f>
        <v>1</v>
      </c>
      <c r="BA540" s="0" t="n">
        <f aca="false">IF(DH540&lt;&gt;"",1,0)+IF(DI540&lt;&gt;"",1,0)+IF(DK540&lt;&gt;"",1,0)+IF(DM540&lt;&gt;"",1,0)+IF(DN540&lt;&gt;"",1,0)+IF(DO540&lt;&gt;"",1,0)+IF(DQ540&lt;&gt;"",1,0)+IF(DR540&lt;&gt;"",1,0)+IF(DT540&lt;&gt;"",1,0)+IF(DU540&lt;&gt;"",1,0)+IF(DV540&lt;&gt;"",1,0)+IF(DW540&lt;&gt;"",1,0)+IF(DX540&lt;&gt;"",1,0)+IF(DZ540&lt;&gt;"",1,0)+IF(EA540&lt;&gt;"",1,0)+IF(EB540&lt;&gt;"",1,0)+IF(EE540&lt;&gt;"",1,0)</f>
        <v>8</v>
      </c>
      <c r="BB540" s="0" t="n">
        <f aca="false">AY540*AX540</f>
        <v>0</v>
      </c>
      <c r="BC540" s="0" t="s">
        <v>144</v>
      </c>
      <c r="BD540" s="0" t="s">
        <v>155</v>
      </c>
      <c r="BF540" s="0" t="s">
        <v>155</v>
      </c>
      <c r="BG540" s="0" t="s">
        <v>144</v>
      </c>
      <c r="BH540" s="0" t="s">
        <v>155</v>
      </c>
      <c r="BI540" s="0" t="s">
        <v>155</v>
      </c>
      <c r="BJ540" s="0" t="s">
        <v>155</v>
      </c>
      <c r="BK540" s="0" t="s">
        <v>144</v>
      </c>
      <c r="BL540" s="0" t="s">
        <v>155</v>
      </c>
      <c r="BM540" s="0" t="s">
        <v>155</v>
      </c>
      <c r="BN540" s="0" t="s">
        <v>144</v>
      </c>
      <c r="BS540" s="0" t="s">
        <v>155</v>
      </c>
      <c r="BV540" s="0" t="s">
        <v>155</v>
      </c>
      <c r="BY540" s="0" t="s">
        <v>144</v>
      </c>
      <c r="CA540" s="0" t="s">
        <v>155</v>
      </c>
      <c r="CG540" s="0" t="s">
        <v>155</v>
      </c>
      <c r="CK540" s="0" t="s">
        <v>155</v>
      </c>
      <c r="CN540" s="0" t="s">
        <v>155</v>
      </c>
      <c r="CO540" s="0" t="s">
        <v>144</v>
      </c>
      <c r="CP540" s="0" t="s">
        <v>155</v>
      </c>
      <c r="CU540" s="0" t="s">
        <v>144</v>
      </c>
      <c r="CV540" s="0" t="s">
        <v>155</v>
      </c>
      <c r="CW540" s="0" t="s">
        <v>155</v>
      </c>
      <c r="CY540" s="0" t="s">
        <v>155</v>
      </c>
      <c r="CZ540" s="0" t="s">
        <v>144</v>
      </c>
      <c r="DC540" s="0" t="s">
        <v>155</v>
      </c>
      <c r="DD540" s="0" t="s">
        <v>155</v>
      </c>
      <c r="DF540" s="0" t="s">
        <v>155</v>
      </c>
      <c r="DG540" s="0" t="s">
        <v>144</v>
      </c>
      <c r="DI540" s="0" t="s">
        <v>155</v>
      </c>
      <c r="DL540" s="0" t="s">
        <v>155</v>
      </c>
      <c r="DM540" s="0" t="s">
        <v>144</v>
      </c>
      <c r="DN540" s="0" t="s">
        <v>155</v>
      </c>
      <c r="DR540" s="0" t="s">
        <v>155</v>
      </c>
      <c r="DS540" s="0" t="s">
        <v>144</v>
      </c>
      <c r="DU540" s="0" t="s">
        <v>155</v>
      </c>
      <c r="DW540" s="0" t="s">
        <v>144</v>
      </c>
      <c r="DX540" s="0" t="s">
        <v>155</v>
      </c>
      <c r="EA540" s="0" t="s">
        <v>155</v>
      </c>
      <c r="ED540" s="0" t="s">
        <v>144</v>
      </c>
      <c r="EF540" s="0" t="s">
        <v>155</v>
      </c>
    </row>
    <row r="541" customFormat="false" ht="13.8" hidden="false" customHeight="false" outlineLevel="0" collapsed="false">
      <c r="A541" s="0" t="s">
        <v>2832</v>
      </c>
      <c r="B541" s="0" t="n">
        <v>78</v>
      </c>
      <c r="C541" s="0" t="n">
        <v>312721</v>
      </c>
      <c r="D541" s="0" t="s">
        <v>2833</v>
      </c>
      <c r="E541" s="0" t="s">
        <v>435</v>
      </c>
      <c r="F541" s="0" t="str">
        <f aca="false">CONCATENATE(D542," ",LEFT(I542,4),"T=",AW542,"D=",AX542,"R=",AY542,"M=",AZ542,"L=",BA542,"B=",BB542)</f>
        <v>SAVOPOULOS 1991T=27D=10R=0M=3L=7B=0</v>
      </c>
      <c r="G541" s="0" t="s">
        <v>250</v>
      </c>
      <c r="I541" s="0" t="s">
        <v>2834</v>
      </c>
      <c r="J541" s="0" t="s">
        <v>2835</v>
      </c>
      <c r="K541" s="0" t="s">
        <v>143</v>
      </c>
      <c r="L541" s="0" t="s">
        <v>144</v>
      </c>
      <c r="M541" s="0" t="str">
        <f aca="false">RIGHT(N541,LEN(N541)-FIND(" ",N541))</f>
        <v>CRANBERRY LN NE</v>
      </c>
      <c r="N541" s="0" t="s">
        <v>2836</v>
      </c>
      <c r="P541" s="0" t="s">
        <v>147</v>
      </c>
      <c r="Q541" s="0" t="s">
        <v>148</v>
      </c>
      <c r="R541" s="0" t="n">
        <v>44483</v>
      </c>
      <c r="AD541" s="0" t="s">
        <v>149</v>
      </c>
      <c r="AE541" s="0" t="s">
        <v>150</v>
      </c>
      <c r="AH541" s="0" t="n">
        <v>14</v>
      </c>
      <c r="AI541" s="0" t="n">
        <v>11</v>
      </c>
      <c r="AJ541" s="0" t="s">
        <v>164</v>
      </c>
      <c r="AM541" s="0" t="s">
        <v>165</v>
      </c>
      <c r="AN541" s="0" t="s">
        <v>147</v>
      </c>
      <c r="AO541" s="0" t="s">
        <v>166</v>
      </c>
      <c r="AP541" s="0" t="s">
        <v>167</v>
      </c>
      <c r="AQ541" s="0" t="n">
        <v>9</v>
      </c>
      <c r="AR541" s="0" t="n">
        <v>64</v>
      </c>
      <c r="AS541" s="0" t="n">
        <v>32</v>
      </c>
      <c r="AV541" s="0" t="s">
        <v>154</v>
      </c>
      <c r="AW541" s="0" t="n">
        <f aca="false">COUNTA($BC541:$EG541)</f>
        <v>34</v>
      </c>
      <c r="AX541" s="0" t="n">
        <f aca="false">COUNTIF($BC541:$EG541,"D")</f>
        <v>12</v>
      </c>
      <c r="AY541" s="0" t="n">
        <f aca="false">COUNTIF($BC541:$EG541,"R")</f>
        <v>0</v>
      </c>
      <c r="AZ541" s="0" t="n">
        <f aca="false">IF(CC541="D",1,0)+IF(CL541="D",1,0)+IF(CW541="D",1,0)+IF(DD541="D",1,0)+IF(DJ541="D",1,0)+IF(DO541="D",1,0)+IF(DW541="D",1,0)</f>
        <v>4</v>
      </c>
      <c r="BA541" s="0" t="n">
        <f aca="false">IF(DH541&lt;&gt;"",1,0)+IF(DI541&lt;&gt;"",1,0)+IF(DK541&lt;&gt;"",1,0)+IF(DM541&lt;&gt;"",1,0)+IF(DN541&lt;&gt;"",1,0)+IF(DO541&lt;&gt;"",1,0)+IF(DQ541&lt;&gt;"",1,0)+IF(DR541&lt;&gt;"",1,0)+IF(DT541&lt;&gt;"",1,0)+IF(DU541&lt;&gt;"",1,0)+IF(DV541&lt;&gt;"",1,0)+IF(DW541&lt;&gt;"",1,0)+IF(DX541&lt;&gt;"",1,0)+IF(DZ541&lt;&gt;"",1,0)+IF(EA541&lt;&gt;"",1,0)+IF(EB541&lt;&gt;"",1,0)+IF(EE541&lt;&gt;"",1,0)</f>
        <v>6</v>
      </c>
      <c r="BB541" s="0" t="n">
        <f aca="false">AY541*AX541</f>
        <v>0</v>
      </c>
      <c r="BI541" s="0" t="s">
        <v>155</v>
      </c>
      <c r="BJ541" s="0" t="s">
        <v>155</v>
      </c>
      <c r="BK541" s="0" t="s">
        <v>155</v>
      </c>
      <c r="BL541" s="0" t="s">
        <v>155</v>
      </c>
      <c r="BP541" s="0" t="s">
        <v>155</v>
      </c>
      <c r="BR541" s="0" t="s">
        <v>155</v>
      </c>
      <c r="BS541" s="0" t="s">
        <v>155</v>
      </c>
      <c r="CA541" s="0" t="s">
        <v>155</v>
      </c>
      <c r="CG541" s="0" t="s">
        <v>155</v>
      </c>
      <c r="CH541" s="0" t="s">
        <v>144</v>
      </c>
      <c r="CK541" s="0" t="s">
        <v>155</v>
      </c>
      <c r="CL541" s="0" t="s">
        <v>144</v>
      </c>
      <c r="CN541" s="0" t="s">
        <v>155</v>
      </c>
      <c r="CO541" s="0" t="s">
        <v>144</v>
      </c>
      <c r="CP541" s="0" t="s">
        <v>155</v>
      </c>
      <c r="CT541" s="0" t="s">
        <v>155</v>
      </c>
      <c r="CU541" s="0" t="s">
        <v>144</v>
      </c>
      <c r="CV541" s="0" t="s">
        <v>155</v>
      </c>
      <c r="CW541" s="0" t="s">
        <v>144</v>
      </c>
      <c r="CY541" s="0" t="s">
        <v>155</v>
      </c>
      <c r="CZ541" s="0" t="s">
        <v>144</v>
      </c>
      <c r="DC541" s="0" t="s">
        <v>155</v>
      </c>
      <c r="DD541" s="0" t="s">
        <v>144</v>
      </c>
      <c r="DF541" s="0" t="s">
        <v>155</v>
      </c>
      <c r="DG541" s="0" t="s">
        <v>144</v>
      </c>
      <c r="DI541" s="0" t="s">
        <v>155</v>
      </c>
      <c r="DL541" s="0" t="s">
        <v>155</v>
      </c>
      <c r="DM541" s="0" t="s">
        <v>144</v>
      </c>
      <c r="DN541" s="0" t="s">
        <v>155</v>
      </c>
      <c r="DS541" s="0" t="s">
        <v>144</v>
      </c>
      <c r="DT541" s="0" t="s">
        <v>144</v>
      </c>
      <c r="DU541" s="0" t="s">
        <v>155</v>
      </c>
      <c r="DW541" s="0" t="s">
        <v>144</v>
      </c>
      <c r="EF541" s="0" t="s">
        <v>155</v>
      </c>
    </row>
    <row r="542" customFormat="false" ht="13.8" hidden="false" customHeight="false" outlineLevel="0" collapsed="false">
      <c r="A542" s="0" t="s">
        <v>2837</v>
      </c>
      <c r="B542" s="0" t="n">
        <v>78</v>
      </c>
      <c r="C542" s="0" t="n">
        <v>370104</v>
      </c>
      <c r="D542" s="0" t="s">
        <v>2838</v>
      </c>
      <c r="E542" s="0" t="s">
        <v>364</v>
      </c>
      <c r="F542" s="0" t="str">
        <f aca="false">CONCATENATE(D543," ",LEFT(I543,4),"T=",AW543,"D=",AX543,"R=",AY543,"M=",AZ543,"L=",BA543,"B=",BB543)</f>
        <v>GROVES 1943T=43D=13R=0M=4L=8B=0</v>
      </c>
      <c r="G542" s="0" t="s">
        <v>553</v>
      </c>
      <c r="I542" s="0" t="s">
        <v>2839</v>
      </c>
      <c r="J542" s="0" t="s">
        <v>2840</v>
      </c>
      <c r="K542" s="0" t="s">
        <v>143</v>
      </c>
      <c r="L542" s="0" t="s">
        <v>144</v>
      </c>
      <c r="M542" s="0" t="str">
        <f aca="false">RIGHT(N542,LEN(N542)-FIND(" ",N542))</f>
        <v>WILLARD AVE NE</v>
      </c>
      <c r="N542" s="0" t="s">
        <v>2841</v>
      </c>
      <c r="P542" s="0" t="s">
        <v>147</v>
      </c>
      <c r="Q542" s="0" t="s">
        <v>148</v>
      </c>
      <c r="R542" s="0" t="n">
        <v>44483</v>
      </c>
      <c r="AD542" s="0" t="s">
        <v>149</v>
      </c>
      <c r="AE542" s="0" t="s">
        <v>150</v>
      </c>
      <c r="AF542" s="0" t="s">
        <v>151</v>
      </c>
      <c r="AH542" s="0" t="n">
        <v>14</v>
      </c>
      <c r="AI542" s="0" t="n">
        <v>11</v>
      </c>
      <c r="AN542" s="0" t="s">
        <v>147</v>
      </c>
      <c r="AO542" s="0" t="s">
        <v>152</v>
      </c>
      <c r="AP542" s="0" t="s">
        <v>153</v>
      </c>
      <c r="AQ542" s="0" t="n">
        <v>9</v>
      </c>
      <c r="AR542" s="0" t="n">
        <v>64</v>
      </c>
      <c r="AS542" s="0" t="n">
        <v>32</v>
      </c>
      <c r="AV542" s="0" t="s">
        <v>154</v>
      </c>
      <c r="AW542" s="0" t="n">
        <f aca="false">COUNTA($BC542:$EG542)</f>
        <v>27</v>
      </c>
      <c r="AX542" s="0" t="n">
        <f aca="false">COUNTIF($BC542:$EG542,"D")</f>
        <v>10</v>
      </c>
      <c r="AY542" s="0" t="n">
        <f aca="false">COUNTIF($BC542:$EG542,"R")</f>
        <v>0</v>
      </c>
      <c r="AZ542" s="0" t="n">
        <f aca="false">IF(CC542="D",1,0)+IF(CL542="D",1,0)+IF(CW542="D",1,0)+IF(DD542="D",1,0)+IF(DJ542="D",1,0)+IF(DO542="D",1,0)+IF(DW542="D",1,0)</f>
        <v>3</v>
      </c>
      <c r="BA542" s="0" t="n">
        <f aca="false">IF(DH542&lt;&gt;"",1,0)+IF(DI542&lt;&gt;"",1,0)+IF(DK542&lt;&gt;"",1,0)+IF(DM542&lt;&gt;"",1,0)+IF(DN542&lt;&gt;"",1,0)+IF(DO542&lt;&gt;"",1,0)+IF(DQ542&lt;&gt;"",1,0)+IF(DR542&lt;&gt;"",1,0)+IF(DT542&lt;&gt;"",1,0)+IF(DU542&lt;&gt;"",1,0)+IF(DV542&lt;&gt;"",1,0)+IF(DW542&lt;&gt;"",1,0)+IF(DX542&lt;&gt;"",1,0)+IF(DZ542&lt;&gt;"",1,0)+IF(EA542&lt;&gt;"",1,0)+IF(EB542&lt;&gt;"",1,0)+IF(EE542&lt;&gt;"",1,0)</f>
        <v>7</v>
      </c>
      <c r="BB542" s="0" t="n">
        <f aca="false">AY542*AX542</f>
        <v>0</v>
      </c>
      <c r="CG542" s="0" t="s">
        <v>155</v>
      </c>
      <c r="CH542" s="0" t="s">
        <v>144</v>
      </c>
      <c r="CK542" s="0" t="s">
        <v>155</v>
      </c>
      <c r="CL542" s="0" t="s">
        <v>144</v>
      </c>
      <c r="CN542" s="0" t="s">
        <v>155</v>
      </c>
      <c r="CO542" s="0" t="s">
        <v>144</v>
      </c>
      <c r="CP542" s="0" t="s">
        <v>155</v>
      </c>
      <c r="CQ542" s="0" t="s">
        <v>144</v>
      </c>
      <c r="CT542" s="0" t="s">
        <v>155</v>
      </c>
      <c r="CU542" s="0" t="s">
        <v>144</v>
      </c>
      <c r="CV542" s="0" t="s">
        <v>155</v>
      </c>
      <c r="CW542" s="0" t="s">
        <v>144</v>
      </c>
      <c r="CY542" s="0" t="s">
        <v>155</v>
      </c>
      <c r="CZ542" s="0" t="s">
        <v>144</v>
      </c>
      <c r="DC542" s="0" t="s">
        <v>155</v>
      </c>
      <c r="DF542" s="0" t="s">
        <v>155</v>
      </c>
      <c r="DI542" s="0" t="s">
        <v>155</v>
      </c>
      <c r="DL542" s="0" t="s">
        <v>155</v>
      </c>
      <c r="DN542" s="0" t="s">
        <v>155</v>
      </c>
      <c r="DR542" s="0" t="s">
        <v>155</v>
      </c>
      <c r="DS542" s="0" t="s">
        <v>144</v>
      </c>
      <c r="DU542" s="0" t="s">
        <v>155</v>
      </c>
      <c r="DW542" s="0" t="s">
        <v>144</v>
      </c>
      <c r="DX542" s="0" t="s">
        <v>155</v>
      </c>
      <c r="EA542" s="0" t="s">
        <v>155</v>
      </c>
      <c r="ED542" s="0" t="s">
        <v>144</v>
      </c>
      <c r="EF542" s="0" t="s">
        <v>155</v>
      </c>
    </row>
    <row r="543" customFormat="false" ht="13.8" hidden="false" customHeight="false" outlineLevel="0" collapsed="false">
      <c r="A543" s="0" t="s">
        <v>2842</v>
      </c>
      <c r="B543" s="0" t="n">
        <v>78</v>
      </c>
      <c r="C543" s="0" t="n">
        <v>14857</v>
      </c>
      <c r="D543" s="0" t="s">
        <v>1840</v>
      </c>
      <c r="E543" s="0" t="s">
        <v>211</v>
      </c>
      <c r="F543" s="0" t="str">
        <f aca="false">CONCATENATE(D544," ",LEFT(I544,4),"T=",AW544,"D=",AX544,"R=",AY544,"M=",AZ544,"L=",BA544,"B=",BB544)</f>
        <v>PANOPOULOS 1931T=41D=10R=1M=5L=7B=10</v>
      </c>
      <c r="G543" s="0" t="s">
        <v>200</v>
      </c>
      <c r="I543" s="0" t="s">
        <v>2843</v>
      </c>
      <c r="J543" s="0" t="s">
        <v>970</v>
      </c>
      <c r="K543" s="0" t="s">
        <v>143</v>
      </c>
      <c r="L543" s="0" t="s">
        <v>144</v>
      </c>
      <c r="M543" s="0" t="str">
        <f aca="false">RIGHT(N543,LEN(N543)-FIND(" ",N543))</f>
        <v>WILLARD AVE NE</v>
      </c>
      <c r="N543" s="0" t="s">
        <v>1843</v>
      </c>
      <c r="P543" s="0" t="s">
        <v>147</v>
      </c>
      <c r="Q543" s="0" t="s">
        <v>148</v>
      </c>
      <c r="R543" s="0" t="n">
        <v>44483</v>
      </c>
      <c r="AD543" s="0" t="s">
        <v>149</v>
      </c>
      <c r="AE543" s="0" t="s">
        <v>150</v>
      </c>
      <c r="AF543" s="0" t="s">
        <v>151</v>
      </c>
      <c r="AH543" s="0" t="n">
        <v>14</v>
      </c>
      <c r="AI543" s="0" t="n">
        <v>11</v>
      </c>
      <c r="AN543" s="0" t="s">
        <v>147</v>
      </c>
      <c r="AO543" s="0" t="s">
        <v>189</v>
      </c>
      <c r="AP543" s="0" t="s">
        <v>190</v>
      </c>
      <c r="AQ543" s="0" t="n">
        <v>9</v>
      </c>
      <c r="AR543" s="0" t="n">
        <v>64</v>
      </c>
      <c r="AS543" s="0" t="n">
        <v>32</v>
      </c>
      <c r="AV543" s="0" t="s">
        <v>154</v>
      </c>
      <c r="AW543" s="0" t="n">
        <f aca="false">COUNTA($BC543:$EG543)</f>
        <v>43</v>
      </c>
      <c r="AX543" s="0" t="n">
        <f aca="false">COUNTIF($BC543:$EG543,"D")</f>
        <v>13</v>
      </c>
      <c r="AY543" s="0" t="n">
        <f aca="false">COUNTIF($BC543:$EG543,"R")</f>
        <v>0</v>
      </c>
      <c r="AZ543" s="0" t="n">
        <f aca="false">IF(CC543="D",1,0)+IF(CL543="D",1,0)+IF(CW543="D",1,0)+IF(DD543="D",1,0)+IF(DJ543="D",1,0)+IF(DO543="D",1,0)+IF(DW543="D",1,0)</f>
        <v>4</v>
      </c>
      <c r="BA543" s="0" t="n">
        <f aca="false">IF(DH543&lt;&gt;"",1,0)+IF(DI543&lt;&gt;"",1,0)+IF(DK543&lt;&gt;"",1,0)+IF(DM543&lt;&gt;"",1,0)+IF(DN543&lt;&gt;"",1,0)+IF(DO543&lt;&gt;"",1,0)+IF(DQ543&lt;&gt;"",1,0)+IF(DR543&lt;&gt;"",1,0)+IF(DT543&lt;&gt;"",1,0)+IF(DU543&lt;&gt;"",1,0)+IF(DV543&lt;&gt;"",1,0)+IF(DW543&lt;&gt;"",1,0)+IF(DX543&lt;&gt;"",1,0)+IF(DZ543&lt;&gt;"",1,0)+IF(EA543&lt;&gt;"",1,0)+IF(EB543&lt;&gt;"",1,0)+IF(EE543&lt;&gt;"",1,0)</f>
        <v>8</v>
      </c>
      <c r="BB543" s="0" t="n">
        <f aca="false">AY543*AX543</f>
        <v>0</v>
      </c>
      <c r="BC543" s="0" t="s">
        <v>155</v>
      </c>
      <c r="BD543" s="0" t="s">
        <v>155</v>
      </c>
      <c r="BE543" s="0" t="s">
        <v>155</v>
      </c>
      <c r="BF543" s="0" t="s">
        <v>155</v>
      </c>
      <c r="BG543" s="0" t="s">
        <v>155</v>
      </c>
      <c r="BH543" s="0" t="s">
        <v>155</v>
      </c>
      <c r="BI543" s="0" t="s">
        <v>155</v>
      </c>
      <c r="BK543" s="0" t="s">
        <v>155</v>
      </c>
      <c r="BL543" s="0" t="s">
        <v>155</v>
      </c>
      <c r="BP543" s="0" t="s">
        <v>155</v>
      </c>
      <c r="BR543" s="0" t="s">
        <v>155</v>
      </c>
      <c r="BS543" s="0" t="s">
        <v>155</v>
      </c>
      <c r="BV543" s="0" t="s">
        <v>155</v>
      </c>
      <c r="BY543" s="0" t="s">
        <v>144</v>
      </c>
      <c r="CA543" s="0" t="s">
        <v>155</v>
      </c>
      <c r="CG543" s="0" t="s">
        <v>155</v>
      </c>
      <c r="CH543" s="0" t="s">
        <v>144</v>
      </c>
      <c r="CK543" s="0" t="s">
        <v>155</v>
      </c>
      <c r="CL543" s="0" t="s">
        <v>144</v>
      </c>
      <c r="CN543" s="0" t="s">
        <v>155</v>
      </c>
      <c r="CO543" s="0" t="s">
        <v>144</v>
      </c>
      <c r="CP543" s="0" t="s">
        <v>155</v>
      </c>
      <c r="CT543" s="0" t="s">
        <v>155</v>
      </c>
      <c r="CU543" s="0" t="s">
        <v>144</v>
      </c>
      <c r="CV543" s="0" t="s">
        <v>155</v>
      </c>
      <c r="CW543" s="0" t="s">
        <v>144</v>
      </c>
      <c r="CY543" s="0" t="s">
        <v>155</v>
      </c>
      <c r="CZ543" s="0" t="s">
        <v>144</v>
      </c>
      <c r="DC543" s="0" t="s">
        <v>155</v>
      </c>
      <c r="DG543" s="0" t="s">
        <v>144</v>
      </c>
      <c r="DI543" s="0" t="s">
        <v>155</v>
      </c>
      <c r="DJ543" s="0" t="s">
        <v>144</v>
      </c>
      <c r="DL543" s="0" t="s">
        <v>155</v>
      </c>
      <c r="DM543" s="0" t="s">
        <v>144</v>
      </c>
      <c r="DN543" s="0" t="s">
        <v>155</v>
      </c>
      <c r="DR543" s="0" t="s">
        <v>155</v>
      </c>
      <c r="DS543" s="0" t="s">
        <v>144</v>
      </c>
      <c r="DU543" s="0" t="s">
        <v>155</v>
      </c>
      <c r="DW543" s="0" t="s">
        <v>144</v>
      </c>
      <c r="DX543" s="0" t="s">
        <v>155</v>
      </c>
      <c r="EA543" s="0" t="s">
        <v>155</v>
      </c>
      <c r="ED543" s="0" t="s">
        <v>144</v>
      </c>
      <c r="EF543" s="0" t="s">
        <v>155</v>
      </c>
    </row>
    <row r="544" customFormat="false" ht="13.8" hidden="false" customHeight="false" outlineLevel="0" collapsed="false">
      <c r="A544" s="0" t="s">
        <v>2844</v>
      </c>
      <c r="B544" s="0" t="n">
        <v>78</v>
      </c>
      <c r="C544" s="0" t="n">
        <v>7806</v>
      </c>
      <c r="D544" s="0" t="s">
        <v>2845</v>
      </c>
      <c r="E544" s="0" t="s">
        <v>2025</v>
      </c>
      <c r="F544" s="0" t="str">
        <f aca="false">CONCATENATE(D545," ",LEFT(I545,4),"T=",AW545,"D=",AX545,"R=",AY545,"M=",AZ545,"L=",BA545,"B=",BB545)</f>
        <v>CAMARATA 1931T=33D=5R=3M=1L=2B=15</v>
      </c>
      <c r="G544" s="0" t="s">
        <v>359</v>
      </c>
      <c r="I544" s="0" t="s">
        <v>2846</v>
      </c>
      <c r="J544" s="0" t="s">
        <v>2847</v>
      </c>
      <c r="K544" s="0" t="s">
        <v>143</v>
      </c>
      <c r="L544" s="0" t="s">
        <v>174</v>
      </c>
      <c r="M544" s="0" t="str">
        <f aca="false">RIGHT(N544,LEN(N544)-FIND(" ",N544))</f>
        <v>WESTVIEW DR NE</v>
      </c>
      <c r="N544" s="0" t="s">
        <v>2848</v>
      </c>
      <c r="P544" s="0" t="s">
        <v>147</v>
      </c>
      <c r="Q544" s="0" t="s">
        <v>148</v>
      </c>
      <c r="R544" s="0" t="n">
        <v>44483</v>
      </c>
      <c r="AD544" s="0" t="s">
        <v>149</v>
      </c>
      <c r="AE544" s="0" t="s">
        <v>150</v>
      </c>
      <c r="AF544" s="0" t="s">
        <v>151</v>
      </c>
      <c r="AH544" s="0" t="n">
        <v>14</v>
      </c>
      <c r="AI544" s="0" t="n">
        <v>11</v>
      </c>
      <c r="AN544" s="0" t="s">
        <v>147</v>
      </c>
      <c r="AO544" s="0" t="s">
        <v>189</v>
      </c>
      <c r="AP544" s="0" t="s">
        <v>190</v>
      </c>
      <c r="AQ544" s="0" t="n">
        <v>9</v>
      </c>
      <c r="AR544" s="0" t="n">
        <v>64</v>
      </c>
      <c r="AS544" s="0" t="n">
        <v>32</v>
      </c>
      <c r="AV544" s="0" t="s">
        <v>154</v>
      </c>
      <c r="AW544" s="0" t="n">
        <f aca="false">COUNTA($BC544:$EG544)</f>
        <v>41</v>
      </c>
      <c r="AX544" s="0" t="n">
        <f aca="false">COUNTIF($BC544:$EG544,"D")</f>
        <v>10</v>
      </c>
      <c r="AY544" s="0" t="n">
        <f aca="false">COUNTIF($BC544:$EG544,"R")</f>
        <v>1</v>
      </c>
      <c r="AZ544" s="0" t="n">
        <f aca="false">IF(CC544="D",1,0)+IF(CL544="D",1,0)+IF(CW544="D",1,0)+IF(DD544="D",1,0)+IF(DJ544="D",1,0)+IF(DO544="D",1,0)+IF(DW544="D",1,0)</f>
        <v>5</v>
      </c>
      <c r="BA544" s="0" t="n">
        <f aca="false">IF(DH544&lt;&gt;"",1,0)+IF(DI544&lt;&gt;"",1,0)+IF(DK544&lt;&gt;"",1,0)+IF(DM544&lt;&gt;"",1,0)+IF(DN544&lt;&gt;"",1,0)+IF(DO544&lt;&gt;"",1,0)+IF(DQ544&lt;&gt;"",1,0)+IF(DR544&lt;&gt;"",1,0)+IF(DT544&lt;&gt;"",1,0)+IF(DU544&lt;&gt;"",1,0)+IF(DV544&lt;&gt;"",1,0)+IF(DW544&lt;&gt;"",1,0)+IF(DX544&lt;&gt;"",1,0)+IF(DZ544&lt;&gt;"",1,0)+IF(EA544&lt;&gt;"",1,0)+IF(EB544&lt;&gt;"",1,0)+IF(EE544&lt;&gt;"",1,0)</f>
        <v>7</v>
      </c>
      <c r="BB544" s="0" t="n">
        <f aca="false">AY544*AX544</f>
        <v>10</v>
      </c>
      <c r="BC544" s="0" t="s">
        <v>155</v>
      </c>
      <c r="BD544" s="0" t="s">
        <v>155</v>
      </c>
      <c r="BE544" s="0" t="s">
        <v>155</v>
      </c>
      <c r="BF544" s="0" t="s">
        <v>155</v>
      </c>
      <c r="BG544" s="0" t="s">
        <v>155</v>
      </c>
      <c r="BH544" s="0" t="s">
        <v>155</v>
      </c>
      <c r="BI544" s="0" t="s">
        <v>155</v>
      </c>
      <c r="BJ544" s="0" t="s">
        <v>155</v>
      </c>
      <c r="BK544" s="0" t="s">
        <v>155</v>
      </c>
      <c r="BL544" s="0" t="s">
        <v>155</v>
      </c>
      <c r="BP544" s="0" t="s">
        <v>155</v>
      </c>
      <c r="BR544" s="0" t="s">
        <v>155</v>
      </c>
      <c r="BS544" s="0" t="s">
        <v>155</v>
      </c>
      <c r="BV544" s="0" t="s">
        <v>155</v>
      </c>
      <c r="BY544" s="0" t="s">
        <v>144</v>
      </c>
      <c r="CA544" s="0" t="s">
        <v>155</v>
      </c>
      <c r="CC544" s="0" t="s">
        <v>144</v>
      </c>
      <c r="CG544" s="0" t="s">
        <v>155</v>
      </c>
      <c r="CH544" s="0" t="s">
        <v>144</v>
      </c>
      <c r="CK544" s="0" t="s">
        <v>155</v>
      </c>
      <c r="CL544" s="0" t="s">
        <v>144</v>
      </c>
      <c r="CN544" s="0" t="s">
        <v>155</v>
      </c>
      <c r="CP544" s="0" t="s">
        <v>155</v>
      </c>
      <c r="CQ544" s="0" t="s">
        <v>144</v>
      </c>
      <c r="CW544" s="0" t="s">
        <v>144</v>
      </c>
      <c r="CY544" s="0" t="s">
        <v>155</v>
      </c>
      <c r="DC544" s="0" t="s">
        <v>155</v>
      </c>
      <c r="DF544" s="0" t="s">
        <v>155</v>
      </c>
      <c r="DG544" s="0" t="s">
        <v>144</v>
      </c>
      <c r="DI544" s="0" t="s">
        <v>155</v>
      </c>
      <c r="DJ544" s="0" t="s">
        <v>144</v>
      </c>
      <c r="DL544" s="0" t="s">
        <v>155</v>
      </c>
      <c r="DN544" s="0" t="s">
        <v>155</v>
      </c>
      <c r="DR544" s="0" t="s">
        <v>155</v>
      </c>
      <c r="DS544" s="0" t="s">
        <v>144</v>
      </c>
      <c r="DU544" s="0" t="s">
        <v>155</v>
      </c>
      <c r="DW544" s="0" t="s">
        <v>144</v>
      </c>
      <c r="DX544" s="0" t="s">
        <v>155</v>
      </c>
      <c r="EA544" s="0" t="s">
        <v>155</v>
      </c>
      <c r="ED544" s="0" t="s">
        <v>174</v>
      </c>
      <c r="EF544" s="0" t="s">
        <v>155</v>
      </c>
    </row>
    <row r="545" customFormat="false" ht="13.8" hidden="false" customHeight="false" outlineLevel="0" collapsed="false">
      <c r="A545" s="0" t="s">
        <v>2849</v>
      </c>
      <c r="B545" s="0" t="n">
        <v>78</v>
      </c>
      <c r="C545" s="0" t="n">
        <v>19151</v>
      </c>
      <c r="D545" s="0" t="s">
        <v>1697</v>
      </c>
      <c r="E545" s="0" t="s">
        <v>1836</v>
      </c>
      <c r="F545" s="0" t="str">
        <f aca="false">CONCATENATE(D546," ",LEFT(I546,4),"T=",AW546,"D=",AX546,"R=",AY546,"M=",AZ546,"L=",BA546,"B=",BB546)</f>
        <v>SCHLECHT 1928T=32D=6R=0M=1L=4B=0</v>
      </c>
      <c r="G545" s="0" t="s">
        <v>365</v>
      </c>
      <c r="H545" s="0" t="s">
        <v>401</v>
      </c>
      <c r="I545" s="0" t="s">
        <v>2850</v>
      </c>
      <c r="J545" s="0" t="s">
        <v>2851</v>
      </c>
      <c r="K545" s="0" t="s">
        <v>239</v>
      </c>
      <c r="M545" s="0" t="str">
        <f aca="false">RIGHT(N545,LEN(N545)-FIND(" ",N545))</f>
        <v>WILLOW BROOK DR NE</v>
      </c>
      <c r="N545" s="0" t="s">
        <v>2852</v>
      </c>
      <c r="P545" s="0" t="s">
        <v>147</v>
      </c>
      <c r="Q545" s="0" t="s">
        <v>148</v>
      </c>
      <c r="R545" s="0" t="n">
        <v>44483</v>
      </c>
      <c r="AD545" s="0" t="s">
        <v>149</v>
      </c>
      <c r="AE545" s="0" t="s">
        <v>150</v>
      </c>
      <c r="AH545" s="0" t="n">
        <v>14</v>
      </c>
      <c r="AI545" s="0" t="n">
        <v>11</v>
      </c>
      <c r="AJ545" s="0" t="s">
        <v>164</v>
      </c>
      <c r="AM545" s="0" t="s">
        <v>165</v>
      </c>
      <c r="AN545" s="0" t="s">
        <v>147</v>
      </c>
      <c r="AO545" s="0" t="s">
        <v>166</v>
      </c>
      <c r="AP545" s="0" t="s">
        <v>167</v>
      </c>
      <c r="AQ545" s="0" t="n">
        <v>9</v>
      </c>
      <c r="AR545" s="0" t="n">
        <v>64</v>
      </c>
      <c r="AS545" s="0" t="n">
        <v>32</v>
      </c>
      <c r="AV545" s="0" t="s">
        <v>154</v>
      </c>
      <c r="AW545" s="0" t="n">
        <f aca="false">COUNTA($BC545:$EG545)</f>
        <v>33</v>
      </c>
      <c r="AX545" s="0" t="n">
        <f aca="false">COUNTIF($BC545:$EG545,"D")</f>
        <v>5</v>
      </c>
      <c r="AY545" s="0" t="n">
        <f aca="false">COUNTIF($BC545:$EG545,"R")</f>
        <v>3</v>
      </c>
      <c r="AZ545" s="0" t="n">
        <f aca="false">IF(CC545="D",1,0)+IF(CL545="D",1,0)+IF(CW545="D",1,0)+IF(DD545="D",1,0)+IF(DJ545="D",1,0)+IF(DO545="D",1,0)+IF(DW545="D",1,0)</f>
        <v>1</v>
      </c>
      <c r="BA545" s="0" t="n">
        <f aca="false">IF(DH545&lt;&gt;"",1,0)+IF(DI545&lt;&gt;"",1,0)+IF(DK545&lt;&gt;"",1,0)+IF(DM545&lt;&gt;"",1,0)+IF(DN545&lt;&gt;"",1,0)+IF(DO545&lt;&gt;"",1,0)+IF(DQ545&lt;&gt;"",1,0)+IF(DR545&lt;&gt;"",1,0)+IF(DT545&lt;&gt;"",1,0)+IF(DU545&lt;&gt;"",1,0)+IF(DV545&lt;&gt;"",1,0)+IF(DW545&lt;&gt;"",1,0)+IF(DX545&lt;&gt;"",1,0)+IF(DZ545&lt;&gt;"",1,0)+IF(EA545&lt;&gt;"",1,0)+IF(EB545&lt;&gt;"",1,0)+IF(EE545&lt;&gt;"",1,0)</f>
        <v>2</v>
      </c>
      <c r="BB545" s="0" t="n">
        <f aca="false">AY545*AX545</f>
        <v>15</v>
      </c>
      <c r="BC545" s="0" t="s">
        <v>155</v>
      </c>
      <c r="BD545" s="0" t="s">
        <v>155</v>
      </c>
      <c r="BE545" s="0" t="s">
        <v>155</v>
      </c>
      <c r="BF545" s="0" t="s">
        <v>155</v>
      </c>
      <c r="BG545" s="0" t="s">
        <v>155</v>
      </c>
      <c r="BH545" s="0" t="s">
        <v>155</v>
      </c>
      <c r="BI545" s="0" t="s">
        <v>155</v>
      </c>
      <c r="BJ545" s="0" t="s">
        <v>155</v>
      </c>
      <c r="BK545" s="0" t="s">
        <v>155</v>
      </c>
      <c r="BL545" s="0" t="s">
        <v>155</v>
      </c>
      <c r="BP545" s="0" t="s">
        <v>155</v>
      </c>
      <c r="BR545" s="0" t="s">
        <v>155</v>
      </c>
      <c r="BS545" s="0" t="s">
        <v>155</v>
      </c>
      <c r="BV545" s="0" t="s">
        <v>155</v>
      </c>
      <c r="BY545" s="0" t="s">
        <v>144</v>
      </c>
      <c r="CA545" s="0" t="s">
        <v>155</v>
      </c>
      <c r="CG545" s="0" t="s">
        <v>155</v>
      </c>
      <c r="CH545" s="0" t="s">
        <v>144</v>
      </c>
      <c r="CK545" s="0" t="s">
        <v>155</v>
      </c>
      <c r="CL545" s="0" t="s">
        <v>144</v>
      </c>
      <c r="CN545" s="0" t="s">
        <v>155</v>
      </c>
      <c r="CO545" s="0" t="s">
        <v>144</v>
      </c>
      <c r="CP545" s="0" t="s">
        <v>155</v>
      </c>
      <c r="CU545" s="0" t="s">
        <v>144</v>
      </c>
      <c r="CV545" s="0" t="s">
        <v>155</v>
      </c>
      <c r="CY545" s="0" t="s">
        <v>155</v>
      </c>
      <c r="CZ545" s="0" t="s">
        <v>174</v>
      </c>
      <c r="DC545" s="0" t="s">
        <v>155</v>
      </c>
      <c r="DF545" s="0" t="s">
        <v>155</v>
      </c>
      <c r="DG545" s="0" t="s">
        <v>174</v>
      </c>
      <c r="DI545" s="0" t="s">
        <v>155</v>
      </c>
      <c r="DL545" s="0" t="s">
        <v>155</v>
      </c>
      <c r="DM545" s="0" t="s">
        <v>174</v>
      </c>
    </row>
    <row r="546" customFormat="false" ht="13.8" hidden="false" customHeight="false" outlineLevel="0" collapsed="false">
      <c r="A546" s="0" t="s">
        <v>2853</v>
      </c>
      <c r="B546" s="0" t="n">
        <v>78</v>
      </c>
      <c r="C546" s="0" t="n">
        <v>9470</v>
      </c>
      <c r="D546" s="0" t="s">
        <v>2854</v>
      </c>
      <c r="E546" s="0" t="s">
        <v>2855</v>
      </c>
      <c r="F546" s="0" t="str">
        <f aca="false">CONCATENATE(D547," ",LEFT(I547,4),"T=",AW547,"D=",AX547,"R=",AY547,"M=",AZ547,"L=",BA547,"B=",BB547)</f>
        <v>PAYIAVLAS 1937T=26D=3R=0M=1L=6B=0</v>
      </c>
      <c r="I546" s="0" t="s">
        <v>2856</v>
      </c>
      <c r="J546" s="0" t="s">
        <v>2857</v>
      </c>
      <c r="K546" s="0" t="s">
        <v>239</v>
      </c>
      <c r="M546" s="0" t="str">
        <f aca="false">RIGHT(N546,LEN(N546)-FIND(" ",N546))</f>
        <v>CRESCENT DR NE</v>
      </c>
      <c r="N546" s="0" t="s">
        <v>2858</v>
      </c>
      <c r="P546" s="0" t="s">
        <v>147</v>
      </c>
      <c r="Q546" s="0" t="s">
        <v>148</v>
      </c>
      <c r="R546" s="0" t="n">
        <v>44483</v>
      </c>
      <c r="AD546" s="0" t="s">
        <v>149</v>
      </c>
      <c r="AE546" s="0" t="s">
        <v>150</v>
      </c>
      <c r="AF546" s="0" t="s">
        <v>151</v>
      </c>
      <c r="AH546" s="0" t="n">
        <v>14</v>
      </c>
      <c r="AI546" s="0" t="n">
        <v>11</v>
      </c>
      <c r="AN546" s="0" t="s">
        <v>147</v>
      </c>
      <c r="AO546" s="0" t="s">
        <v>176</v>
      </c>
      <c r="AP546" s="0" t="s">
        <v>177</v>
      </c>
      <c r="AQ546" s="0" t="n">
        <v>9</v>
      </c>
      <c r="AR546" s="0" t="n">
        <v>64</v>
      </c>
      <c r="AS546" s="0" t="n">
        <v>32</v>
      </c>
      <c r="AV546" s="0" t="s">
        <v>154</v>
      </c>
      <c r="AW546" s="0" t="n">
        <f aca="false">COUNTA($BC546:$EG546)</f>
        <v>32</v>
      </c>
      <c r="AX546" s="0" t="n">
        <f aca="false">COUNTIF($BC546:$EG546,"D")</f>
        <v>6</v>
      </c>
      <c r="AY546" s="0" t="n">
        <f aca="false">COUNTIF($BC546:$EG546,"R")</f>
        <v>0</v>
      </c>
      <c r="AZ546" s="0" t="n">
        <f aca="false">IF(CC546="D",1,0)+IF(CL546="D",1,0)+IF(CW546="D",1,0)+IF(DD546="D",1,0)+IF(DJ546="D",1,0)+IF(DO546="D",1,0)+IF(DW546="D",1,0)</f>
        <v>1</v>
      </c>
      <c r="BA546" s="0" t="n">
        <f aca="false">IF(DH546&lt;&gt;"",1,0)+IF(DI546&lt;&gt;"",1,0)+IF(DK546&lt;&gt;"",1,0)+IF(DM546&lt;&gt;"",1,0)+IF(DN546&lt;&gt;"",1,0)+IF(DO546&lt;&gt;"",1,0)+IF(DQ546&lt;&gt;"",1,0)+IF(DR546&lt;&gt;"",1,0)+IF(DT546&lt;&gt;"",1,0)+IF(DU546&lt;&gt;"",1,0)+IF(DV546&lt;&gt;"",1,0)+IF(DW546&lt;&gt;"",1,0)+IF(DX546&lt;&gt;"",1,0)+IF(DZ546&lt;&gt;"",1,0)+IF(EA546&lt;&gt;"",1,0)+IF(EB546&lt;&gt;"",1,0)+IF(EE546&lt;&gt;"",1,0)</f>
        <v>4</v>
      </c>
      <c r="BB546" s="0" t="n">
        <f aca="false">AY546*AX546</f>
        <v>0</v>
      </c>
      <c r="BC546" s="0" t="s">
        <v>155</v>
      </c>
      <c r="BD546" s="0" t="s">
        <v>155</v>
      </c>
      <c r="BE546" s="0" t="s">
        <v>155</v>
      </c>
      <c r="BF546" s="0" t="s">
        <v>155</v>
      </c>
      <c r="BG546" s="0" t="s">
        <v>155</v>
      </c>
      <c r="BH546" s="0" t="s">
        <v>155</v>
      </c>
      <c r="BI546" s="0" t="s">
        <v>155</v>
      </c>
      <c r="BJ546" s="0" t="s">
        <v>155</v>
      </c>
      <c r="BK546" s="0" t="s">
        <v>155</v>
      </c>
      <c r="BL546" s="0" t="s">
        <v>155</v>
      </c>
      <c r="BP546" s="0" t="s">
        <v>155</v>
      </c>
      <c r="BR546" s="0" t="s">
        <v>155</v>
      </c>
      <c r="BS546" s="0" t="s">
        <v>155</v>
      </c>
      <c r="BV546" s="0" t="s">
        <v>155</v>
      </c>
      <c r="BY546" s="0" t="s">
        <v>144</v>
      </c>
      <c r="CA546" s="0" t="s">
        <v>155</v>
      </c>
      <c r="CG546" s="0" t="s">
        <v>155</v>
      </c>
      <c r="CK546" s="0" t="s">
        <v>155</v>
      </c>
      <c r="CP546" s="0" t="s">
        <v>155</v>
      </c>
      <c r="CQ546" s="0" t="s">
        <v>144</v>
      </c>
      <c r="CV546" s="0" t="s">
        <v>155</v>
      </c>
      <c r="CW546" s="0" t="s">
        <v>144</v>
      </c>
      <c r="CY546" s="0" t="s">
        <v>155</v>
      </c>
      <c r="CZ546" s="0" t="s">
        <v>144</v>
      </c>
      <c r="DC546" s="0" t="s">
        <v>155</v>
      </c>
      <c r="DF546" s="0" t="s">
        <v>155</v>
      </c>
      <c r="DG546" s="0" t="s">
        <v>144</v>
      </c>
      <c r="DI546" s="0" t="s">
        <v>155</v>
      </c>
      <c r="DL546" s="0" t="s">
        <v>155</v>
      </c>
      <c r="DM546" s="0" t="s">
        <v>144</v>
      </c>
      <c r="DN546" s="0" t="s">
        <v>155</v>
      </c>
      <c r="DR546" s="0" t="s">
        <v>155</v>
      </c>
    </row>
    <row r="547" customFormat="false" ht="13.8" hidden="false" customHeight="false" outlineLevel="0" collapsed="false">
      <c r="A547" s="0" t="s">
        <v>2859</v>
      </c>
      <c r="B547" s="0" t="n">
        <v>78</v>
      </c>
      <c r="C547" s="0" t="n">
        <v>10990</v>
      </c>
      <c r="D547" s="0" t="s">
        <v>979</v>
      </c>
      <c r="E547" s="0" t="s">
        <v>211</v>
      </c>
      <c r="F547" s="0" t="str">
        <f aca="false">CONCATENATE(D548," ",LEFT(I548,4),"T=",AW548,"D=",AX548,"R=",AY548,"M=",AZ548,"L=",BA548,"B=",BB548)</f>
        <v>BONINI 1936T=35D=9R=0M=4L=6B=0</v>
      </c>
      <c r="I547" s="0" t="s">
        <v>2860</v>
      </c>
      <c r="J547" s="0" t="s">
        <v>2861</v>
      </c>
      <c r="K547" s="0" t="s">
        <v>143</v>
      </c>
      <c r="M547" s="0" t="str">
        <f aca="false">RIGHT(N547,LEN(N547)-FIND(" ",N547))</f>
        <v>FAIRWAY DR NE</v>
      </c>
      <c r="N547" s="0" t="s">
        <v>2862</v>
      </c>
      <c r="P547" s="0" t="s">
        <v>147</v>
      </c>
      <c r="Q547" s="0" t="s">
        <v>148</v>
      </c>
      <c r="R547" s="0" t="n">
        <v>44483</v>
      </c>
      <c r="AD547" s="0" t="s">
        <v>149</v>
      </c>
      <c r="AE547" s="0" t="s">
        <v>150</v>
      </c>
      <c r="AF547" s="0" t="s">
        <v>151</v>
      </c>
      <c r="AH547" s="0" t="n">
        <v>14</v>
      </c>
      <c r="AI547" s="0" t="n">
        <v>11</v>
      </c>
      <c r="AN547" s="0" t="s">
        <v>147</v>
      </c>
      <c r="AO547" s="0" t="s">
        <v>176</v>
      </c>
      <c r="AP547" s="0" t="s">
        <v>177</v>
      </c>
      <c r="AQ547" s="0" t="n">
        <v>9</v>
      </c>
      <c r="AR547" s="0" t="n">
        <v>64</v>
      </c>
      <c r="AS547" s="0" t="n">
        <v>32</v>
      </c>
      <c r="AV547" s="0" t="s">
        <v>154</v>
      </c>
      <c r="AW547" s="0" t="n">
        <f aca="false">COUNTA($BC547:$EG547)</f>
        <v>26</v>
      </c>
      <c r="AX547" s="0" t="n">
        <f aca="false">COUNTIF($BC547:$EG547,"D")</f>
        <v>3</v>
      </c>
      <c r="AY547" s="0" t="n">
        <f aca="false">COUNTIF($BC547:$EG547,"R")</f>
        <v>0</v>
      </c>
      <c r="AZ547" s="0" t="n">
        <f aca="false">IF(CC547="D",1,0)+IF(CL547="D",1,0)+IF(CW547="D",1,0)+IF(DD547="D",1,0)+IF(DJ547="D",1,0)+IF(DO547="D",1,0)+IF(DW547="D",1,0)</f>
        <v>1</v>
      </c>
      <c r="BA547" s="0" t="n">
        <f aca="false">IF(DH547&lt;&gt;"",1,0)+IF(DI547&lt;&gt;"",1,0)+IF(DK547&lt;&gt;"",1,0)+IF(DM547&lt;&gt;"",1,0)+IF(DN547&lt;&gt;"",1,0)+IF(DO547&lt;&gt;"",1,0)+IF(DQ547&lt;&gt;"",1,0)+IF(DR547&lt;&gt;"",1,0)+IF(DT547&lt;&gt;"",1,0)+IF(DU547&lt;&gt;"",1,0)+IF(DV547&lt;&gt;"",1,0)+IF(DW547&lt;&gt;"",1,0)+IF(DX547&lt;&gt;"",1,0)+IF(DZ547&lt;&gt;"",1,0)+IF(EA547&lt;&gt;"",1,0)+IF(EB547&lt;&gt;"",1,0)+IF(EE547&lt;&gt;"",1,0)</f>
        <v>6</v>
      </c>
      <c r="BB547" s="0" t="n">
        <f aca="false">AY547*AX547</f>
        <v>0</v>
      </c>
      <c r="BD547" s="0" t="s">
        <v>155</v>
      </c>
      <c r="BE547" s="0" t="s">
        <v>155</v>
      </c>
      <c r="BG547" s="0" t="s">
        <v>155</v>
      </c>
      <c r="BH547" s="0" t="s">
        <v>155</v>
      </c>
      <c r="BI547" s="0" t="s">
        <v>155</v>
      </c>
      <c r="BJ547" s="0" t="s">
        <v>155</v>
      </c>
      <c r="BL547" s="0" t="s">
        <v>155</v>
      </c>
      <c r="BP547" s="0" t="s">
        <v>155</v>
      </c>
      <c r="BR547" s="0" t="s">
        <v>155</v>
      </c>
      <c r="CA547" s="0" t="s">
        <v>155</v>
      </c>
      <c r="CG547" s="0" t="s">
        <v>155</v>
      </c>
      <c r="CK547" s="0" t="s">
        <v>155</v>
      </c>
      <c r="CL547" s="0" t="s">
        <v>144</v>
      </c>
      <c r="CN547" s="0" t="s">
        <v>155</v>
      </c>
      <c r="CP547" s="0" t="s">
        <v>155</v>
      </c>
      <c r="CQ547" s="0" t="s">
        <v>144</v>
      </c>
      <c r="CV547" s="0" t="s">
        <v>155</v>
      </c>
      <c r="CY547" s="0" t="s">
        <v>155</v>
      </c>
      <c r="DC547" s="0" t="s">
        <v>155</v>
      </c>
      <c r="DI547" s="0" t="s">
        <v>155</v>
      </c>
      <c r="DM547" s="0" t="s">
        <v>144</v>
      </c>
      <c r="DN547" s="0" t="s">
        <v>155</v>
      </c>
      <c r="DU547" s="0" t="s">
        <v>155</v>
      </c>
      <c r="DX547" s="0" t="s">
        <v>155</v>
      </c>
      <c r="EA547" s="0" t="s">
        <v>155</v>
      </c>
      <c r="EF547" s="0" t="s">
        <v>155</v>
      </c>
    </row>
    <row r="548" customFormat="false" ht="13.8" hidden="false" customHeight="false" outlineLevel="0" collapsed="false">
      <c r="A548" s="0" t="s">
        <v>2863</v>
      </c>
      <c r="B548" s="0" t="n">
        <v>78</v>
      </c>
      <c r="C548" s="0" t="n">
        <v>11169</v>
      </c>
      <c r="D548" s="0" t="s">
        <v>630</v>
      </c>
      <c r="E548" s="0" t="s">
        <v>2864</v>
      </c>
      <c r="F548" s="0" t="str">
        <f aca="false">CONCATENATE(D549," ",LEFT(I549,4),"T=",AW549,"D=",AX549,"R=",AY549,"M=",AZ549,"L=",BA549,"B=",BB549)</f>
        <v>MCMANUS 1939T=31D=8R=0M=2L=8B=0</v>
      </c>
      <c r="G548" s="0" t="s">
        <v>749</v>
      </c>
      <c r="I548" s="0" t="s">
        <v>2865</v>
      </c>
      <c r="J548" s="0" t="s">
        <v>1710</v>
      </c>
      <c r="K548" s="0" t="s">
        <v>143</v>
      </c>
      <c r="L548" s="0" t="s">
        <v>144</v>
      </c>
      <c r="M548" s="0" t="str">
        <f aca="false">RIGHT(N548,LEN(N548)-FIND(" ",N548))</f>
        <v>BEECHWOOD ST NE</v>
      </c>
      <c r="N548" s="0" t="s">
        <v>2866</v>
      </c>
      <c r="P548" s="0" t="s">
        <v>147</v>
      </c>
      <c r="Q548" s="0" t="s">
        <v>148</v>
      </c>
      <c r="R548" s="0" t="n">
        <v>44483</v>
      </c>
      <c r="AD548" s="0" t="s">
        <v>149</v>
      </c>
      <c r="AE548" s="0" t="s">
        <v>150</v>
      </c>
      <c r="AF548" s="0" t="s">
        <v>151</v>
      </c>
      <c r="AH548" s="0" t="n">
        <v>14</v>
      </c>
      <c r="AI548" s="0" t="n">
        <v>11</v>
      </c>
      <c r="AN548" s="0" t="s">
        <v>147</v>
      </c>
      <c r="AO548" s="0" t="s">
        <v>189</v>
      </c>
      <c r="AP548" s="0" t="s">
        <v>190</v>
      </c>
      <c r="AQ548" s="0" t="n">
        <v>9</v>
      </c>
      <c r="AR548" s="0" t="n">
        <v>64</v>
      </c>
      <c r="AS548" s="0" t="n">
        <v>32</v>
      </c>
      <c r="AV548" s="0" t="s">
        <v>154</v>
      </c>
      <c r="AW548" s="0" t="n">
        <f aca="false">COUNTA($BC548:$EG548)</f>
        <v>35</v>
      </c>
      <c r="AX548" s="0" t="n">
        <f aca="false">COUNTIF($BC548:$EG548,"D")</f>
        <v>9</v>
      </c>
      <c r="AY548" s="0" t="n">
        <f aca="false">COUNTIF($BC548:$EG548,"R")</f>
        <v>0</v>
      </c>
      <c r="AZ548" s="0" t="n">
        <f aca="false">IF(CC548="D",1,0)+IF(CL548="D",1,0)+IF(CW548="D",1,0)+IF(DD548="D",1,0)+IF(DJ548="D",1,0)+IF(DO548="D",1,0)+IF(DW548="D",1,0)</f>
        <v>4</v>
      </c>
      <c r="BA548" s="0" t="n">
        <f aca="false">IF(DH548&lt;&gt;"",1,0)+IF(DI548&lt;&gt;"",1,0)+IF(DK548&lt;&gt;"",1,0)+IF(DM548&lt;&gt;"",1,0)+IF(DN548&lt;&gt;"",1,0)+IF(DO548&lt;&gt;"",1,0)+IF(DQ548&lt;&gt;"",1,0)+IF(DR548&lt;&gt;"",1,0)+IF(DT548&lt;&gt;"",1,0)+IF(DU548&lt;&gt;"",1,0)+IF(DV548&lt;&gt;"",1,0)+IF(DW548&lt;&gt;"",1,0)+IF(DX548&lt;&gt;"",1,0)+IF(DZ548&lt;&gt;"",1,0)+IF(EA548&lt;&gt;"",1,0)+IF(EB548&lt;&gt;"",1,0)+IF(EE548&lt;&gt;"",1,0)</f>
        <v>6</v>
      </c>
      <c r="BB548" s="0" t="n">
        <f aca="false">AY548*AX548</f>
        <v>0</v>
      </c>
      <c r="BC548" s="0" t="s">
        <v>155</v>
      </c>
      <c r="BD548" s="0" t="s">
        <v>155</v>
      </c>
      <c r="BE548" s="0" t="s">
        <v>155</v>
      </c>
      <c r="BF548" s="0" t="s">
        <v>155</v>
      </c>
      <c r="BG548" s="0" t="s">
        <v>155</v>
      </c>
      <c r="BH548" s="0" t="s">
        <v>155</v>
      </c>
      <c r="BI548" s="0" t="s">
        <v>155</v>
      </c>
      <c r="BJ548" s="0" t="s">
        <v>155</v>
      </c>
      <c r="BK548" s="0" t="s">
        <v>155</v>
      </c>
      <c r="BL548" s="0" t="s">
        <v>155</v>
      </c>
      <c r="BP548" s="0" t="s">
        <v>155</v>
      </c>
      <c r="BR548" s="0" t="s">
        <v>155</v>
      </c>
      <c r="BS548" s="0" t="s">
        <v>155</v>
      </c>
      <c r="BY548" s="0" t="s">
        <v>144</v>
      </c>
      <c r="CA548" s="0" t="s">
        <v>155</v>
      </c>
      <c r="CC548" s="0" t="s">
        <v>144</v>
      </c>
      <c r="CG548" s="0" t="s">
        <v>155</v>
      </c>
      <c r="CH548" s="0" t="s">
        <v>144</v>
      </c>
      <c r="CK548" s="0" t="s">
        <v>155</v>
      </c>
      <c r="CL548" s="0" t="s">
        <v>144</v>
      </c>
      <c r="CP548" s="0" t="s">
        <v>155</v>
      </c>
      <c r="CV548" s="0" t="s">
        <v>155</v>
      </c>
      <c r="CY548" s="0" t="s">
        <v>155</v>
      </c>
      <c r="CZ548" s="0" t="s">
        <v>144</v>
      </c>
      <c r="DC548" s="0" t="s">
        <v>155</v>
      </c>
      <c r="DI548" s="0" t="s">
        <v>155</v>
      </c>
      <c r="DJ548" s="0" t="s">
        <v>144</v>
      </c>
      <c r="DL548" s="0" t="s">
        <v>155</v>
      </c>
      <c r="DM548" s="0" t="s">
        <v>144</v>
      </c>
      <c r="DN548" s="0" t="s">
        <v>155</v>
      </c>
      <c r="DU548" s="0" t="s">
        <v>155</v>
      </c>
      <c r="DW548" s="0" t="s">
        <v>144</v>
      </c>
      <c r="DX548" s="0" t="s">
        <v>155</v>
      </c>
      <c r="ED548" s="0" t="s">
        <v>144</v>
      </c>
      <c r="EF548" s="0" t="s">
        <v>155</v>
      </c>
    </row>
    <row r="549" customFormat="false" ht="13.8" hidden="false" customHeight="false" outlineLevel="0" collapsed="false">
      <c r="A549" s="0" t="s">
        <v>2867</v>
      </c>
      <c r="B549" s="0" t="n">
        <v>78</v>
      </c>
      <c r="C549" s="0" t="n">
        <v>83455</v>
      </c>
      <c r="D549" s="0" t="s">
        <v>2868</v>
      </c>
      <c r="E549" s="0" t="s">
        <v>2869</v>
      </c>
      <c r="F549" s="0" t="str">
        <f aca="false">CONCATENATE(D550," ",LEFT(I550,4),"T=",AW550,"D=",AX550,"R=",AY550,"M=",AZ550,"L=",BA550,"B=",BB550)</f>
        <v>BROWNING 1929T=43D=6R=5M=1L=9B=30</v>
      </c>
      <c r="G549" s="0" t="s">
        <v>250</v>
      </c>
      <c r="I549" s="0" t="s">
        <v>2870</v>
      </c>
      <c r="J549" s="0" t="s">
        <v>2871</v>
      </c>
      <c r="K549" s="0" t="s">
        <v>143</v>
      </c>
      <c r="L549" s="0" t="s">
        <v>144</v>
      </c>
      <c r="M549" s="0" t="str">
        <f aca="false">RIGHT(N549,LEN(N549)-FIND(" ",N549))</f>
        <v>ADELAIDE AVE NE</v>
      </c>
      <c r="N549" s="0" t="s">
        <v>2872</v>
      </c>
      <c r="P549" s="0" t="s">
        <v>147</v>
      </c>
      <c r="Q549" s="0" t="s">
        <v>148</v>
      </c>
      <c r="R549" s="0" t="n">
        <v>44483</v>
      </c>
      <c r="AD549" s="0" t="s">
        <v>149</v>
      </c>
      <c r="AE549" s="0" t="s">
        <v>150</v>
      </c>
      <c r="AF549" s="0" t="s">
        <v>151</v>
      </c>
      <c r="AH549" s="0" t="n">
        <v>14</v>
      </c>
      <c r="AI549" s="0" t="n">
        <v>11</v>
      </c>
      <c r="AN549" s="0" t="s">
        <v>147</v>
      </c>
      <c r="AO549" s="0" t="s">
        <v>152</v>
      </c>
      <c r="AP549" s="0" t="s">
        <v>153</v>
      </c>
      <c r="AQ549" s="0" t="n">
        <v>9</v>
      </c>
      <c r="AR549" s="0" t="n">
        <v>64</v>
      </c>
      <c r="AS549" s="0" t="n">
        <v>32</v>
      </c>
      <c r="AV549" s="0" t="s">
        <v>154</v>
      </c>
      <c r="AW549" s="0" t="n">
        <f aca="false">COUNTA($BC549:$EG549)</f>
        <v>31</v>
      </c>
      <c r="AX549" s="0" t="n">
        <f aca="false">COUNTIF($BC549:$EG549,"D")</f>
        <v>8</v>
      </c>
      <c r="AY549" s="0" t="n">
        <f aca="false">COUNTIF($BC549:$EG549,"R")</f>
        <v>0</v>
      </c>
      <c r="AZ549" s="0" t="n">
        <f aca="false">IF(CC549="D",1,0)+IF(CL549="D",1,0)+IF(CW549="D",1,0)+IF(DD549="D",1,0)+IF(DJ549="D",1,0)+IF(DO549="D",1,0)+IF(DW549="D",1,0)</f>
        <v>2</v>
      </c>
      <c r="BA549" s="0" t="n">
        <f aca="false">IF(DH549&lt;&gt;"",1,0)+IF(DI549&lt;&gt;"",1,0)+IF(DK549&lt;&gt;"",1,0)+IF(DM549&lt;&gt;"",1,0)+IF(DN549&lt;&gt;"",1,0)+IF(DO549&lt;&gt;"",1,0)+IF(DQ549&lt;&gt;"",1,0)+IF(DR549&lt;&gt;"",1,0)+IF(DT549&lt;&gt;"",1,0)+IF(DU549&lt;&gt;"",1,0)+IF(DV549&lt;&gt;"",1,0)+IF(DW549&lt;&gt;"",1,0)+IF(DX549&lt;&gt;"",1,0)+IF(DZ549&lt;&gt;"",1,0)+IF(EA549&lt;&gt;"",1,0)+IF(EB549&lt;&gt;"",1,0)+IF(EE549&lt;&gt;"",1,0)</f>
        <v>8</v>
      </c>
      <c r="BB549" s="0" t="n">
        <f aca="false">AY549*AX549</f>
        <v>0</v>
      </c>
      <c r="BD549" s="0" t="s">
        <v>155</v>
      </c>
      <c r="BI549" s="0" t="s">
        <v>155</v>
      </c>
      <c r="BJ549" s="0" t="s">
        <v>155</v>
      </c>
      <c r="BK549" s="0" t="s">
        <v>155</v>
      </c>
      <c r="BL549" s="0" t="s">
        <v>155</v>
      </c>
      <c r="BR549" s="0" t="s">
        <v>155</v>
      </c>
      <c r="BS549" s="0" t="s">
        <v>155</v>
      </c>
      <c r="CA549" s="0" t="s">
        <v>155</v>
      </c>
      <c r="CH549" s="0" t="s">
        <v>144</v>
      </c>
      <c r="CK549" s="0" t="s">
        <v>155</v>
      </c>
      <c r="CN549" s="0" t="s">
        <v>155</v>
      </c>
      <c r="CP549" s="0" t="s">
        <v>155</v>
      </c>
      <c r="CU549" s="0" t="s">
        <v>144</v>
      </c>
      <c r="CV549" s="0" t="s">
        <v>155</v>
      </c>
      <c r="CY549" s="0" t="s">
        <v>155</v>
      </c>
      <c r="DC549" s="0" t="s">
        <v>155</v>
      </c>
      <c r="DD549" s="0" t="s">
        <v>144</v>
      </c>
      <c r="DF549" s="0" t="s">
        <v>155</v>
      </c>
      <c r="DG549" s="0" t="s">
        <v>144</v>
      </c>
      <c r="DI549" s="0" t="s">
        <v>155</v>
      </c>
      <c r="DJ549" s="0" t="s">
        <v>144</v>
      </c>
      <c r="DL549" s="0" t="s">
        <v>155</v>
      </c>
      <c r="DM549" s="0" t="s">
        <v>144</v>
      </c>
      <c r="DN549" s="0" t="s">
        <v>155</v>
      </c>
      <c r="DR549" s="0" t="s">
        <v>155</v>
      </c>
      <c r="DS549" s="0" t="s">
        <v>144</v>
      </c>
      <c r="DT549" s="0" t="s">
        <v>144</v>
      </c>
      <c r="DU549" s="0" t="s">
        <v>155</v>
      </c>
      <c r="DX549" s="0" t="s">
        <v>155</v>
      </c>
      <c r="EA549" s="0" t="s">
        <v>155</v>
      </c>
      <c r="EF549" s="0" t="s">
        <v>155</v>
      </c>
    </row>
    <row r="550" customFormat="false" ht="13.8" hidden="false" customHeight="false" outlineLevel="0" collapsed="false">
      <c r="A550" s="0" t="s">
        <v>2873</v>
      </c>
      <c r="B550" s="0" t="n">
        <v>78</v>
      </c>
      <c r="C550" s="0" t="n">
        <v>66301</v>
      </c>
      <c r="D550" s="0" t="s">
        <v>2874</v>
      </c>
      <c r="E550" s="0" t="s">
        <v>487</v>
      </c>
      <c r="F550" s="0" t="str">
        <f aca="false">CONCATENATE(D551," ",LEFT(I551,4),"T=",AW551,"D=",AX551,"R=",AY551,"M=",AZ551,"L=",BA551,"B=",BB551)</f>
        <v>HOOD 1927T=35D=8R=0M=3L=5B=0</v>
      </c>
      <c r="G550" s="0" t="s">
        <v>257</v>
      </c>
      <c r="I550" s="0" t="s">
        <v>2875</v>
      </c>
      <c r="J550" s="0" t="s">
        <v>2876</v>
      </c>
      <c r="K550" s="0" t="s">
        <v>143</v>
      </c>
      <c r="L550" s="0" t="s">
        <v>144</v>
      </c>
      <c r="M550" s="0" t="str">
        <f aca="false">RIGHT(N550,LEN(N550)-FIND(" ",N550))</f>
        <v>SEDGEWICK ST NE</v>
      </c>
      <c r="N550" s="0" t="s">
        <v>2287</v>
      </c>
      <c r="O550" s="0" t="s">
        <v>2877</v>
      </c>
      <c r="P550" s="0" t="s">
        <v>147</v>
      </c>
      <c r="Q550" s="0" t="s">
        <v>148</v>
      </c>
      <c r="R550" s="0" t="n">
        <v>44483</v>
      </c>
      <c r="AD550" s="0" t="s">
        <v>149</v>
      </c>
      <c r="AE550" s="0" t="s">
        <v>150</v>
      </c>
      <c r="AH550" s="0" t="n">
        <v>14</v>
      </c>
      <c r="AI550" s="0" t="n">
        <v>11</v>
      </c>
      <c r="AJ550" s="0" t="s">
        <v>164</v>
      </c>
      <c r="AM550" s="0" t="s">
        <v>165</v>
      </c>
      <c r="AN550" s="0" t="s">
        <v>147</v>
      </c>
      <c r="AO550" s="0" t="s">
        <v>166</v>
      </c>
      <c r="AP550" s="0" t="s">
        <v>167</v>
      </c>
      <c r="AQ550" s="0" t="n">
        <v>9</v>
      </c>
      <c r="AR550" s="0" t="n">
        <v>64</v>
      </c>
      <c r="AS550" s="0" t="n">
        <v>32</v>
      </c>
      <c r="AV550" s="0" t="s">
        <v>154</v>
      </c>
      <c r="AW550" s="0" t="n">
        <f aca="false">COUNTA($BC550:$EG550)</f>
        <v>43</v>
      </c>
      <c r="AX550" s="0" t="n">
        <f aca="false">COUNTIF($BC550:$EG550,"D")</f>
        <v>6</v>
      </c>
      <c r="AY550" s="0" t="n">
        <f aca="false">COUNTIF($BC550:$EG550,"R")</f>
        <v>5</v>
      </c>
      <c r="AZ550" s="0" t="n">
        <f aca="false">IF(CC550="D",1,0)+IF(CL550="D",1,0)+IF(CW550="D",1,0)+IF(DD550="D",1,0)+IF(DJ550="D",1,0)+IF(DO550="D",1,0)+IF(DW550="D",1,0)</f>
        <v>1</v>
      </c>
      <c r="BA550" s="0" t="n">
        <f aca="false">IF(DH550&lt;&gt;"",1,0)+IF(DI550&lt;&gt;"",1,0)+IF(DK550&lt;&gt;"",1,0)+IF(DM550&lt;&gt;"",1,0)+IF(DN550&lt;&gt;"",1,0)+IF(DO550&lt;&gt;"",1,0)+IF(DQ550&lt;&gt;"",1,0)+IF(DR550&lt;&gt;"",1,0)+IF(DT550&lt;&gt;"",1,0)+IF(DU550&lt;&gt;"",1,0)+IF(DV550&lt;&gt;"",1,0)+IF(DW550&lt;&gt;"",1,0)+IF(DX550&lt;&gt;"",1,0)+IF(DZ550&lt;&gt;"",1,0)+IF(EA550&lt;&gt;"",1,0)+IF(EB550&lt;&gt;"",1,0)+IF(EE550&lt;&gt;"",1,0)</f>
        <v>9</v>
      </c>
      <c r="BB550" s="0" t="n">
        <f aca="false">AY550*AX550</f>
        <v>30</v>
      </c>
      <c r="BC550" s="0" t="s">
        <v>155</v>
      </c>
      <c r="BD550" s="0" t="s">
        <v>155</v>
      </c>
      <c r="BE550" s="0" t="s">
        <v>155</v>
      </c>
      <c r="BF550" s="0" t="s">
        <v>155</v>
      </c>
      <c r="BG550" s="0" t="s">
        <v>155</v>
      </c>
      <c r="BH550" s="0" t="s">
        <v>155</v>
      </c>
      <c r="BI550" s="0" t="s">
        <v>155</v>
      </c>
      <c r="BJ550" s="0" t="s">
        <v>155</v>
      </c>
      <c r="BK550" s="0" t="s">
        <v>155</v>
      </c>
      <c r="BL550" s="0" t="s">
        <v>155</v>
      </c>
      <c r="BP550" s="0" t="s">
        <v>155</v>
      </c>
      <c r="BR550" s="0" t="s">
        <v>155</v>
      </c>
      <c r="BS550" s="0" t="s">
        <v>155</v>
      </c>
      <c r="BV550" s="0" t="s">
        <v>155</v>
      </c>
      <c r="BY550" s="0" t="s">
        <v>174</v>
      </c>
      <c r="CA550" s="0" t="s">
        <v>155</v>
      </c>
      <c r="CG550" s="0" t="s">
        <v>155</v>
      </c>
      <c r="CH550" s="0" t="s">
        <v>174</v>
      </c>
      <c r="CK550" s="0" t="s">
        <v>155</v>
      </c>
      <c r="CN550" s="0" t="s">
        <v>155</v>
      </c>
      <c r="CO550" s="0" t="s">
        <v>174</v>
      </c>
      <c r="CP550" s="0" t="s">
        <v>155</v>
      </c>
      <c r="CT550" s="0" t="s">
        <v>155</v>
      </c>
      <c r="CU550" s="0" t="s">
        <v>144</v>
      </c>
      <c r="CV550" s="0" t="s">
        <v>155</v>
      </c>
      <c r="CY550" s="0" t="s">
        <v>155</v>
      </c>
      <c r="CZ550" s="0" t="s">
        <v>174</v>
      </c>
      <c r="DC550" s="0" t="s">
        <v>155</v>
      </c>
      <c r="DF550" s="0" t="s">
        <v>155</v>
      </c>
      <c r="DG550" s="0" t="s">
        <v>174</v>
      </c>
      <c r="DI550" s="0" t="s">
        <v>155</v>
      </c>
      <c r="DL550" s="0" t="s">
        <v>155</v>
      </c>
      <c r="DM550" s="0" t="s">
        <v>144</v>
      </c>
      <c r="DN550" s="0" t="s">
        <v>155</v>
      </c>
      <c r="DR550" s="0" t="s">
        <v>155</v>
      </c>
      <c r="DS550" s="0" t="s">
        <v>144</v>
      </c>
      <c r="DT550" s="0" t="s">
        <v>144</v>
      </c>
      <c r="DU550" s="0" t="s">
        <v>155</v>
      </c>
      <c r="DW550" s="0" t="s">
        <v>144</v>
      </c>
      <c r="DX550" s="0" t="s">
        <v>155</v>
      </c>
      <c r="EA550" s="0" t="s">
        <v>155</v>
      </c>
      <c r="ED550" s="0" t="s">
        <v>144</v>
      </c>
      <c r="EF550" s="0" t="s">
        <v>155</v>
      </c>
    </row>
    <row r="551" customFormat="false" ht="13.8" hidden="false" customHeight="false" outlineLevel="0" collapsed="false">
      <c r="A551" s="0" t="s">
        <v>2878</v>
      </c>
      <c r="B551" s="0" t="n">
        <v>78</v>
      </c>
      <c r="C551" s="0" t="n">
        <v>11302</v>
      </c>
      <c r="D551" s="0" t="s">
        <v>2173</v>
      </c>
      <c r="E551" s="0" t="s">
        <v>2879</v>
      </c>
      <c r="F551" s="0" t="str">
        <f aca="false">CONCATENATE(D552," ",LEFT(I552,4),"T=",AW552,"D=",AX552,"R=",AY552,"M=",AZ552,"L=",BA552,"B=",BB552)</f>
        <v>SHEHANE 1942T=37D=7R=0M=2L=8B=0</v>
      </c>
      <c r="G551" s="0" t="s">
        <v>200</v>
      </c>
      <c r="I551" s="0" t="s">
        <v>2880</v>
      </c>
      <c r="J551" s="0" t="s">
        <v>2881</v>
      </c>
      <c r="K551" s="0" t="s">
        <v>143</v>
      </c>
      <c r="M551" s="0" t="str">
        <f aca="false">RIGHT(N551,LEN(N551)-FIND(" ",N551))</f>
        <v>DARTMOOR DR NE</v>
      </c>
      <c r="N551" s="0" t="s">
        <v>2176</v>
      </c>
      <c r="P551" s="0" t="s">
        <v>147</v>
      </c>
      <c r="Q551" s="0" t="s">
        <v>148</v>
      </c>
      <c r="R551" s="0" t="n">
        <v>44483</v>
      </c>
      <c r="AD551" s="0" t="s">
        <v>149</v>
      </c>
      <c r="AE551" s="0" t="s">
        <v>150</v>
      </c>
      <c r="AH551" s="0" t="n">
        <v>14</v>
      </c>
      <c r="AI551" s="0" t="n">
        <v>11</v>
      </c>
      <c r="AJ551" s="0" t="s">
        <v>164</v>
      </c>
      <c r="AM551" s="0" t="s">
        <v>165</v>
      </c>
      <c r="AN551" s="0" t="s">
        <v>147</v>
      </c>
      <c r="AO551" s="0" t="s">
        <v>166</v>
      </c>
      <c r="AP551" s="0" t="s">
        <v>167</v>
      </c>
      <c r="AQ551" s="0" t="n">
        <v>9</v>
      </c>
      <c r="AR551" s="0" t="n">
        <v>64</v>
      </c>
      <c r="AS551" s="0" t="n">
        <v>32</v>
      </c>
      <c r="AV551" s="0" t="s">
        <v>154</v>
      </c>
      <c r="AW551" s="0" t="n">
        <f aca="false">COUNTA($BC551:$EG551)</f>
        <v>35</v>
      </c>
      <c r="AX551" s="0" t="n">
        <f aca="false">COUNTIF($BC551:$EG551,"D")</f>
        <v>8</v>
      </c>
      <c r="AY551" s="0" t="n">
        <f aca="false">COUNTIF($BC551:$EG551,"R")</f>
        <v>0</v>
      </c>
      <c r="AZ551" s="0" t="n">
        <f aca="false">IF(CC551="D",1,0)+IF(CL551="D",1,0)+IF(CW551="D",1,0)+IF(DD551="D",1,0)+IF(DJ551="D",1,0)+IF(DO551="D",1,0)+IF(DW551="D",1,0)</f>
        <v>3</v>
      </c>
      <c r="BA551" s="0" t="n">
        <f aca="false">IF(DH551&lt;&gt;"",1,0)+IF(DI551&lt;&gt;"",1,0)+IF(DK551&lt;&gt;"",1,0)+IF(DM551&lt;&gt;"",1,0)+IF(DN551&lt;&gt;"",1,0)+IF(DO551&lt;&gt;"",1,0)+IF(DQ551&lt;&gt;"",1,0)+IF(DR551&lt;&gt;"",1,0)+IF(DT551&lt;&gt;"",1,0)+IF(DU551&lt;&gt;"",1,0)+IF(DV551&lt;&gt;"",1,0)+IF(DW551&lt;&gt;"",1,0)+IF(DX551&lt;&gt;"",1,0)+IF(DZ551&lt;&gt;"",1,0)+IF(EA551&lt;&gt;"",1,0)+IF(EB551&lt;&gt;"",1,0)+IF(EE551&lt;&gt;"",1,0)</f>
        <v>5</v>
      </c>
      <c r="BB551" s="0" t="n">
        <f aca="false">AY551*AX551</f>
        <v>0</v>
      </c>
      <c r="BC551" s="0" t="s">
        <v>155</v>
      </c>
      <c r="BD551" s="0" t="s">
        <v>155</v>
      </c>
      <c r="BE551" s="0" t="s">
        <v>155</v>
      </c>
      <c r="BG551" s="0" t="s">
        <v>155</v>
      </c>
      <c r="BH551" s="0" t="s">
        <v>155</v>
      </c>
      <c r="BI551" s="0" t="s">
        <v>155</v>
      </c>
      <c r="BJ551" s="0" t="s">
        <v>155</v>
      </c>
      <c r="BK551" s="0" t="s">
        <v>155</v>
      </c>
      <c r="BL551" s="0" t="s">
        <v>155</v>
      </c>
      <c r="BP551" s="0" t="s">
        <v>155</v>
      </c>
      <c r="BR551" s="0" t="s">
        <v>155</v>
      </c>
      <c r="BS551" s="0" t="s">
        <v>155</v>
      </c>
      <c r="BY551" s="0" t="s">
        <v>144</v>
      </c>
      <c r="CA551" s="0" t="s">
        <v>155</v>
      </c>
      <c r="CC551" s="0" t="s">
        <v>144</v>
      </c>
      <c r="CG551" s="0" t="s">
        <v>155</v>
      </c>
      <c r="CH551" s="0" t="s">
        <v>144</v>
      </c>
      <c r="CK551" s="0" t="s">
        <v>155</v>
      </c>
      <c r="CL551" s="0" t="s">
        <v>144</v>
      </c>
      <c r="CN551" s="0" t="s">
        <v>155</v>
      </c>
      <c r="CP551" s="0" t="s">
        <v>155</v>
      </c>
      <c r="CQ551" s="0" t="s">
        <v>144</v>
      </c>
      <c r="CV551" s="0" t="s">
        <v>155</v>
      </c>
      <c r="CW551" s="0" t="s">
        <v>144</v>
      </c>
      <c r="CY551" s="0" t="s">
        <v>155</v>
      </c>
      <c r="CZ551" s="0" t="s">
        <v>144</v>
      </c>
      <c r="DC551" s="0" t="s">
        <v>155</v>
      </c>
      <c r="DF551" s="0" t="s">
        <v>155</v>
      </c>
      <c r="DG551" s="0" t="s">
        <v>144</v>
      </c>
      <c r="DI551" s="0" t="s">
        <v>155</v>
      </c>
      <c r="DN551" s="0" t="s">
        <v>155</v>
      </c>
      <c r="DU551" s="0" t="s">
        <v>155</v>
      </c>
      <c r="DX551" s="0" t="s">
        <v>155</v>
      </c>
      <c r="EA551" s="0" t="s">
        <v>155</v>
      </c>
      <c r="EF551" s="0" t="s">
        <v>155</v>
      </c>
    </row>
    <row r="552" customFormat="false" ht="13.8" hidden="false" customHeight="false" outlineLevel="0" collapsed="false">
      <c r="A552" s="0" t="s">
        <v>2882</v>
      </c>
      <c r="B552" s="0" t="n">
        <v>78</v>
      </c>
      <c r="C552" s="0" t="n">
        <v>10652</v>
      </c>
      <c r="D552" s="0" t="s">
        <v>2883</v>
      </c>
      <c r="E552" s="0" t="s">
        <v>547</v>
      </c>
      <c r="F552" s="0" t="str">
        <f aca="false">CONCATENATE(D553," ",LEFT(I553,4),"T=",AW553,"D=",AX553,"R=",AY553,"M=",AZ553,"L=",BA553,"B=",BB553)</f>
        <v>ROMANCHIK 1941T=38D=6R=2M=2L=7B=12</v>
      </c>
      <c r="G552" s="0" t="s">
        <v>257</v>
      </c>
      <c r="I552" s="0" t="s">
        <v>2884</v>
      </c>
      <c r="J552" s="0" t="s">
        <v>1008</v>
      </c>
      <c r="K552" s="0" t="s">
        <v>143</v>
      </c>
      <c r="L552" s="0" t="s">
        <v>144</v>
      </c>
      <c r="M552" s="0" t="str">
        <f aca="false">RIGHT(N552,LEN(N552)-FIND(" ",N552))</f>
        <v>KENMORE AVE NE</v>
      </c>
      <c r="N552" s="0" t="s">
        <v>2885</v>
      </c>
      <c r="P552" s="0" t="s">
        <v>147</v>
      </c>
      <c r="Q552" s="0" t="s">
        <v>148</v>
      </c>
      <c r="R552" s="0" t="n">
        <v>44483</v>
      </c>
      <c r="AD552" s="0" t="s">
        <v>149</v>
      </c>
      <c r="AE552" s="0" t="s">
        <v>150</v>
      </c>
      <c r="AF552" s="0" t="s">
        <v>151</v>
      </c>
      <c r="AH552" s="0" t="n">
        <v>14</v>
      </c>
      <c r="AI552" s="0" t="n">
        <v>11</v>
      </c>
      <c r="AN552" s="0" t="s">
        <v>147</v>
      </c>
      <c r="AO552" s="0" t="s">
        <v>189</v>
      </c>
      <c r="AP552" s="0" t="s">
        <v>190</v>
      </c>
      <c r="AQ552" s="0" t="n">
        <v>9</v>
      </c>
      <c r="AR552" s="0" t="n">
        <v>64</v>
      </c>
      <c r="AS552" s="0" t="n">
        <v>32</v>
      </c>
      <c r="AV552" s="0" t="s">
        <v>154</v>
      </c>
      <c r="AW552" s="0" t="n">
        <f aca="false">COUNTA($BC552:$EG552)</f>
        <v>37</v>
      </c>
      <c r="AX552" s="0" t="n">
        <f aca="false">COUNTIF($BC552:$EG552,"D")</f>
        <v>7</v>
      </c>
      <c r="AY552" s="0" t="n">
        <f aca="false">COUNTIF($BC552:$EG552,"R")</f>
        <v>0</v>
      </c>
      <c r="AZ552" s="0" t="n">
        <f aca="false">IF(CC552="D",1,0)+IF(CL552="D",1,0)+IF(CW552="D",1,0)+IF(DD552="D",1,0)+IF(DJ552="D",1,0)+IF(DO552="D",1,0)+IF(DW552="D",1,0)</f>
        <v>2</v>
      </c>
      <c r="BA552" s="0" t="n">
        <f aca="false">IF(DH552&lt;&gt;"",1,0)+IF(DI552&lt;&gt;"",1,0)+IF(DK552&lt;&gt;"",1,0)+IF(DM552&lt;&gt;"",1,0)+IF(DN552&lt;&gt;"",1,0)+IF(DO552&lt;&gt;"",1,0)+IF(DQ552&lt;&gt;"",1,0)+IF(DR552&lt;&gt;"",1,0)+IF(DT552&lt;&gt;"",1,0)+IF(DU552&lt;&gt;"",1,0)+IF(DV552&lt;&gt;"",1,0)+IF(DW552&lt;&gt;"",1,0)+IF(DX552&lt;&gt;"",1,0)+IF(DZ552&lt;&gt;"",1,0)+IF(EA552&lt;&gt;"",1,0)+IF(EB552&lt;&gt;"",1,0)+IF(EE552&lt;&gt;"",1,0)</f>
        <v>8</v>
      </c>
      <c r="BB552" s="0" t="n">
        <f aca="false">AY552*AX552</f>
        <v>0</v>
      </c>
      <c r="BC552" s="0" t="s">
        <v>155</v>
      </c>
      <c r="BD552" s="0" t="s">
        <v>155</v>
      </c>
      <c r="BE552" s="0" t="s">
        <v>155</v>
      </c>
      <c r="BF552" s="0" t="s">
        <v>155</v>
      </c>
      <c r="BG552" s="0" t="s">
        <v>155</v>
      </c>
      <c r="BH552" s="0" t="s">
        <v>155</v>
      </c>
      <c r="BI552" s="0" t="s">
        <v>155</v>
      </c>
      <c r="BJ552" s="0" t="s">
        <v>155</v>
      </c>
      <c r="BK552" s="0" t="s">
        <v>155</v>
      </c>
      <c r="BL552" s="0" t="s">
        <v>155</v>
      </c>
      <c r="BR552" s="0" t="s">
        <v>155</v>
      </c>
      <c r="BS552" s="0" t="s">
        <v>155</v>
      </c>
      <c r="BV552" s="0" t="s">
        <v>155</v>
      </c>
      <c r="BY552" s="0" t="s">
        <v>144</v>
      </c>
      <c r="CA552" s="0" t="s">
        <v>155</v>
      </c>
      <c r="CG552" s="0" t="s">
        <v>155</v>
      </c>
      <c r="CK552" s="0" t="s">
        <v>155</v>
      </c>
      <c r="CL552" s="0" t="s">
        <v>144</v>
      </c>
      <c r="CN552" s="0" t="s">
        <v>155</v>
      </c>
      <c r="CO552" s="0" t="s">
        <v>144</v>
      </c>
      <c r="CP552" s="0" t="s">
        <v>155</v>
      </c>
      <c r="CT552" s="0" t="s">
        <v>155</v>
      </c>
      <c r="CV552" s="0" t="s">
        <v>155</v>
      </c>
      <c r="CY552" s="0" t="s">
        <v>155</v>
      </c>
      <c r="DC552" s="0" t="s">
        <v>155</v>
      </c>
      <c r="DI552" s="0" t="s">
        <v>155</v>
      </c>
      <c r="DL552" s="0" t="s">
        <v>155</v>
      </c>
      <c r="DM552" s="0" t="s">
        <v>144</v>
      </c>
      <c r="DN552" s="0" t="s">
        <v>155</v>
      </c>
      <c r="DR552" s="0" t="s">
        <v>155</v>
      </c>
      <c r="DS552" s="0" t="s">
        <v>144</v>
      </c>
      <c r="DU552" s="0" t="s">
        <v>155</v>
      </c>
      <c r="DW552" s="0" t="s">
        <v>144</v>
      </c>
      <c r="DX552" s="0" t="s">
        <v>155</v>
      </c>
      <c r="EA552" s="0" t="s">
        <v>155</v>
      </c>
      <c r="ED552" s="0" t="s">
        <v>144</v>
      </c>
      <c r="EF552" s="0" t="s">
        <v>155</v>
      </c>
    </row>
    <row r="553" customFormat="false" ht="13.8" hidden="false" customHeight="false" outlineLevel="0" collapsed="false">
      <c r="A553" s="0" t="s">
        <v>2886</v>
      </c>
      <c r="B553" s="0" t="n">
        <v>78</v>
      </c>
      <c r="C553" s="0" t="n">
        <v>17715</v>
      </c>
      <c r="D553" s="0" t="s">
        <v>2887</v>
      </c>
      <c r="E553" s="0" t="s">
        <v>301</v>
      </c>
      <c r="F553" s="0" t="str">
        <f aca="false">CONCATENATE(D554," ",LEFT(I554,4),"T=",AW554,"D=",AX554,"R=",AY554,"M=",AZ554,"L=",BA554,"B=",BB554)</f>
        <v>LOHRY 1943T=47D=6R=8M=3L=9B=48</v>
      </c>
      <c r="G553" s="0" t="s">
        <v>174</v>
      </c>
      <c r="I553" s="0" t="s">
        <v>2888</v>
      </c>
      <c r="J553" s="0" t="s">
        <v>2889</v>
      </c>
      <c r="K553" s="0" t="s">
        <v>143</v>
      </c>
      <c r="L553" s="0" t="s">
        <v>174</v>
      </c>
      <c r="M553" s="0" t="str">
        <f aca="false">RIGHT(N553,LEN(N553)-FIND(" ",N553))</f>
        <v>STONEHENGE AVE NE</v>
      </c>
      <c r="N553" s="0" t="s">
        <v>2890</v>
      </c>
      <c r="P553" s="0" t="s">
        <v>147</v>
      </c>
      <c r="Q553" s="0" t="s">
        <v>148</v>
      </c>
      <c r="R553" s="0" t="n">
        <v>44483</v>
      </c>
      <c r="AD553" s="0" t="s">
        <v>149</v>
      </c>
      <c r="AE553" s="0" t="s">
        <v>150</v>
      </c>
      <c r="AH553" s="0" t="n">
        <v>14</v>
      </c>
      <c r="AI553" s="0" t="n">
        <v>11</v>
      </c>
      <c r="AJ553" s="0" t="s">
        <v>164</v>
      </c>
      <c r="AM553" s="0" t="s">
        <v>165</v>
      </c>
      <c r="AN553" s="0" t="s">
        <v>147</v>
      </c>
      <c r="AO553" s="0" t="s">
        <v>166</v>
      </c>
      <c r="AP553" s="0" t="s">
        <v>167</v>
      </c>
      <c r="AQ553" s="0" t="n">
        <v>9</v>
      </c>
      <c r="AR553" s="0" t="n">
        <v>64</v>
      </c>
      <c r="AS553" s="0" t="n">
        <v>32</v>
      </c>
      <c r="AV553" s="0" t="s">
        <v>154</v>
      </c>
      <c r="AW553" s="0" t="n">
        <f aca="false">COUNTA($BC553:$EG553)</f>
        <v>38</v>
      </c>
      <c r="AX553" s="0" t="n">
        <f aca="false">COUNTIF($BC553:$EG553,"D")</f>
        <v>6</v>
      </c>
      <c r="AY553" s="0" t="n">
        <f aca="false">COUNTIF($BC553:$EG553,"R")</f>
        <v>2</v>
      </c>
      <c r="AZ553" s="0" t="n">
        <f aca="false">IF(CC553="D",1,0)+IF(CL553="D",1,0)+IF(CW553="D",1,0)+IF(DD553="D",1,0)+IF(DJ553="D",1,0)+IF(DO553="D",1,0)+IF(DW553="D",1,0)</f>
        <v>2</v>
      </c>
      <c r="BA553" s="0" t="n">
        <f aca="false">IF(DH553&lt;&gt;"",1,0)+IF(DI553&lt;&gt;"",1,0)+IF(DK553&lt;&gt;"",1,0)+IF(DM553&lt;&gt;"",1,0)+IF(DN553&lt;&gt;"",1,0)+IF(DO553&lt;&gt;"",1,0)+IF(DQ553&lt;&gt;"",1,0)+IF(DR553&lt;&gt;"",1,0)+IF(DT553&lt;&gt;"",1,0)+IF(DU553&lt;&gt;"",1,0)+IF(DV553&lt;&gt;"",1,0)+IF(DW553&lt;&gt;"",1,0)+IF(DX553&lt;&gt;"",1,0)+IF(DZ553&lt;&gt;"",1,0)+IF(EA553&lt;&gt;"",1,0)+IF(EB553&lt;&gt;"",1,0)+IF(EE553&lt;&gt;"",1,0)</f>
        <v>7</v>
      </c>
      <c r="BB553" s="0" t="n">
        <f aca="false">AY553*AX553</f>
        <v>12</v>
      </c>
      <c r="BC553" s="0" t="s">
        <v>155</v>
      </c>
      <c r="BD553" s="0" t="s">
        <v>155</v>
      </c>
      <c r="BE553" s="0" t="s">
        <v>155</v>
      </c>
      <c r="BF553" s="0" t="s">
        <v>155</v>
      </c>
      <c r="BG553" s="0" t="s">
        <v>155</v>
      </c>
      <c r="BH553" s="0" t="s">
        <v>155</v>
      </c>
      <c r="BI553" s="0" t="s">
        <v>155</v>
      </c>
      <c r="BJ553" s="0" t="s">
        <v>155</v>
      </c>
      <c r="BK553" s="0" t="s">
        <v>155</v>
      </c>
      <c r="BL553" s="0" t="s">
        <v>155</v>
      </c>
      <c r="BP553" s="0" t="s">
        <v>155</v>
      </c>
      <c r="BR553" s="0" t="s">
        <v>155</v>
      </c>
      <c r="BS553" s="0" t="s">
        <v>155</v>
      </c>
      <c r="BV553" s="0" t="s">
        <v>155</v>
      </c>
      <c r="BY553" s="0" t="s">
        <v>144</v>
      </c>
      <c r="CA553" s="0" t="s">
        <v>155</v>
      </c>
      <c r="CG553" s="0" t="s">
        <v>155</v>
      </c>
      <c r="CK553" s="0" t="s">
        <v>155</v>
      </c>
      <c r="CN553" s="0" t="s">
        <v>155</v>
      </c>
      <c r="CP553" s="0" t="s">
        <v>155</v>
      </c>
      <c r="CU553" s="0" t="s">
        <v>144</v>
      </c>
      <c r="CV553" s="0" t="s">
        <v>155</v>
      </c>
      <c r="CY553" s="0" t="s">
        <v>155</v>
      </c>
      <c r="CZ553" s="0" t="s">
        <v>174</v>
      </c>
      <c r="DC553" s="0" t="s">
        <v>155</v>
      </c>
      <c r="DF553" s="0" t="s">
        <v>155</v>
      </c>
      <c r="DG553" s="0" t="s">
        <v>144</v>
      </c>
      <c r="DI553" s="0" t="s">
        <v>155</v>
      </c>
      <c r="DJ553" s="0" t="s">
        <v>144</v>
      </c>
      <c r="DL553" s="0" t="s">
        <v>155</v>
      </c>
      <c r="DM553" s="0" t="s">
        <v>144</v>
      </c>
      <c r="DN553" s="0" t="s">
        <v>155</v>
      </c>
      <c r="DU553" s="0" t="s">
        <v>155</v>
      </c>
      <c r="DW553" s="0" t="s">
        <v>144</v>
      </c>
      <c r="DX553" s="0" t="s">
        <v>155</v>
      </c>
      <c r="EA553" s="0" t="s">
        <v>155</v>
      </c>
      <c r="ED553" s="0" t="s">
        <v>174</v>
      </c>
      <c r="EF553" s="0" t="s">
        <v>155</v>
      </c>
    </row>
    <row r="554" customFormat="false" ht="13.8" hidden="false" customHeight="false" outlineLevel="0" collapsed="false">
      <c r="A554" s="0" t="s">
        <v>2891</v>
      </c>
      <c r="B554" s="0" t="n">
        <v>78</v>
      </c>
      <c r="C554" s="0" t="n">
        <v>13575</v>
      </c>
      <c r="D554" s="0" t="s">
        <v>2892</v>
      </c>
      <c r="E554" s="0" t="s">
        <v>2893</v>
      </c>
      <c r="F554" s="0" t="str">
        <f aca="false">CONCATENATE(D555," ",LEFT(I555,4),"T=",AW555,"D=",AX555,"R=",AY555,"M=",AZ555,"L=",BA555,"B=",BB555)</f>
        <v>VANFOSSAN 1946T=38D=6R=0M=3L=7B=0</v>
      </c>
      <c r="G554" s="0" t="s">
        <v>2894</v>
      </c>
      <c r="I554" s="0" t="s">
        <v>2895</v>
      </c>
      <c r="J554" s="0" t="s">
        <v>2896</v>
      </c>
      <c r="K554" s="0" t="s">
        <v>143</v>
      </c>
      <c r="L554" s="0" t="s">
        <v>174</v>
      </c>
      <c r="M554" s="0" t="str">
        <f aca="false">RIGHT(N554,LEN(N554)-FIND(" ",N554))</f>
        <v>BONNIE BRAE AVE NE</v>
      </c>
      <c r="N554" s="0" t="s">
        <v>2897</v>
      </c>
      <c r="P554" s="0" t="s">
        <v>147</v>
      </c>
      <c r="Q554" s="0" t="s">
        <v>148</v>
      </c>
      <c r="R554" s="0" t="n">
        <v>44483</v>
      </c>
      <c r="AD554" s="0" t="s">
        <v>149</v>
      </c>
      <c r="AE554" s="0" t="s">
        <v>150</v>
      </c>
      <c r="AF554" s="0" t="s">
        <v>151</v>
      </c>
      <c r="AH554" s="0" t="n">
        <v>14</v>
      </c>
      <c r="AI554" s="0" t="n">
        <v>11</v>
      </c>
      <c r="AN554" s="0" t="s">
        <v>147</v>
      </c>
      <c r="AO554" s="0" t="s">
        <v>152</v>
      </c>
      <c r="AP554" s="0" t="s">
        <v>153</v>
      </c>
      <c r="AQ554" s="0" t="n">
        <v>9</v>
      </c>
      <c r="AR554" s="0" t="n">
        <v>64</v>
      </c>
      <c r="AS554" s="0" t="n">
        <v>32</v>
      </c>
      <c r="AV554" s="0" t="s">
        <v>154</v>
      </c>
      <c r="AW554" s="0" t="n">
        <f aca="false">COUNTA($BC554:$EG554)</f>
        <v>47</v>
      </c>
      <c r="AX554" s="0" t="n">
        <f aca="false">COUNTIF($BC554:$EG554,"D")</f>
        <v>6</v>
      </c>
      <c r="AY554" s="0" t="n">
        <f aca="false">COUNTIF($BC554:$EG554,"R")</f>
        <v>8</v>
      </c>
      <c r="AZ554" s="0" t="n">
        <f aca="false">IF(CC554="D",1,0)+IF(CL554="D",1,0)+IF(CW554="D",1,0)+IF(DD554="D",1,0)+IF(DJ554="D",1,0)+IF(DO554="D",1,0)+IF(DW554="D",1,0)</f>
        <v>3</v>
      </c>
      <c r="BA554" s="0" t="n">
        <f aca="false">IF(DH554&lt;&gt;"",1,0)+IF(DI554&lt;&gt;"",1,0)+IF(DK554&lt;&gt;"",1,0)+IF(DM554&lt;&gt;"",1,0)+IF(DN554&lt;&gt;"",1,0)+IF(DO554&lt;&gt;"",1,0)+IF(DQ554&lt;&gt;"",1,0)+IF(DR554&lt;&gt;"",1,0)+IF(DT554&lt;&gt;"",1,0)+IF(DU554&lt;&gt;"",1,0)+IF(DV554&lt;&gt;"",1,0)+IF(DW554&lt;&gt;"",1,0)+IF(DX554&lt;&gt;"",1,0)+IF(DZ554&lt;&gt;"",1,0)+IF(EA554&lt;&gt;"",1,0)+IF(EB554&lt;&gt;"",1,0)+IF(EE554&lt;&gt;"",1,0)</f>
        <v>9</v>
      </c>
      <c r="BB554" s="0" t="n">
        <f aca="false">AY554*AX554</f>
        <v>48</v>
      </c>
      <c r="BC554" s="0" t="s">
        <v>155</v>
      </c>
      <c r="BD554" s="0" t="s">
        <v>155</v>
      </c>
      <c r="BE554" s="0" t="s">
        <v>155</v>
      </c>
      <c r="BF554" s="0" t="s">
        <v>155</v>
      </c>
      <c r="BG554" s="0" t="s">
        <v>155</v>
      </c>
      <c r="BH554" s="0" t="s">
        <v>155</v>
      </c>
      <c r="BI554" s="0" t="s">
        <v>155</v>
      </c>
      <c r="BJ554" s="0" t="s">
        <v>155</v>
      </c>
      <c r="BK554" s="0" t="s">
        <v>155</v>
      </c>
      <c r="BL554" s="0" t="s">
        <v>155</v>
      </c>
      <c r="BP554" s="0" t="s">
        <v>155</v>
      </c>
      <c r="BR554" s="0" t="s">
        <v>155</v>
      </c>
      <c r="BS554" s="0" t="s">
        <v>155</v>
      </c>
      <c r="BV554" s="0" t="s">
        <v>155</v>
      </c>
      <c r="BY554" s="0" t="s">
        <v>144</v>
      </c>
      <c r="CA554" s="0" t="s">
        <v>155</v>
      </c>
      <c r="CC554" s="0" t="s">
        <v>144</v>
      </c>
      <c r="CG554" s="0" t="s">
        <v>155</v>
      </c>
      <c r="CH554" s="0" t="s">
        <v>144</v>
      </c>
      <c r="CK554" s="0" t="s">
        <v>155</v>
      </c>
      <c r="CL554" s="0" t="s">
        <v>144</v>
      </c>
      <c r="CN554" s="0" t="s">
        <v>155</v>
      </c>
      <c r="CO554" s="0" t="s">
        <v>174</v>
      </c>
      <c r="CP554" s="0" t="s">
        <v>155</v>
      </c>
      <c r="CQ554" s="0" t="s">
        <v>144</v>
      </c>
      <c r="CT554" s="0" t="s">
        <v>155</v>
      </c>
      <c r="CU554" s="0" t="s">
        <v>174</v>
      </c>
      <c r="CV554" s="0" t="s">
        <v>155</v>
      </c>
      <c r="CY554" s="0" t="s">
        <v>155</v>
      </c>
      <c r="CZ554" s="0" t="s">
        <v>174</v>
      </c>
      <c r="DC554" s="0" t="s">
        <v>155</v>
      </c>
      <c r="DF554" s="0" t="s">
        <v>155</v>
      </c>
      <c r="DG554" s="0" t="s">
        <v>174</v>
      </c>
      <c r="DI554" s="0" t="s">
        <v>155</v>
      </c>
      <c r="DJ554" s="0" t="s">
        <v>144</v>
      </c>
      <c r="DL554" s="0" t="s">
        <v>155</v>
      </c>
      <c r="DM554" s="0" t="s">
        <v>174</v>
      </c>
      <c r="DN554" s="0" t="s">
        <v>155</v>
      </c>
      <c r="DR554" s="0" t="s">
        <v>155</v>
      </c>
      <c r="DS554" s="0" t="s">
        <v>174</v>
      </c>
      <c r="DT554" s="0" t="s">
        <v>174</v>
      </c>
      <c r="DU554" s="0" t="s">
        <v>155</v>
      </c>
      <c r="DW554" s="0" t="s">
        <v>155</v>
      </c>
      <c r="DX554" s="0" t="s">
        <v>155</v>
      </c>
      <c r="EA554" s="0" t="s">
        <v>155</v>
      </c>
      <c r="ED554" s="0" t="s">
        <v>174</v>
      </c>
      <c r="EF554" s="0" t="s">
        <v>155</v>
      </c>
    </row>
    <row r="555" customFormat="false" ht="13.8" hidden="false" customHeight="false" outlineLevel="0" collapsed="false">
      <c r="A555" s="0" t="s">
        <v>2898</v>
      </c>
      <c r="B555" s="0" t="n">
        <v>78</v>
      </c>
      <c r="C555" s="0" t="n">
        <v>89139</v>
      </c>
      <c r="D555" s="0" t="s">
        <v>2899</v>
      </c>
      <c r="E555" s="0" t="s">
        <v>479</v>
      </c>
      <c r="F555" s="0" t="str">
        <f aca="false">CONCATENATE(D556," ",LEFT(I556,4),"T=",AW556,"D=",AX556,"R=",AY556,"M=",AZ556,"L=",BA556,"B=",BB556)</f>
        <v>RENNER 1946T=30D=9R=2M=4L=6B=18</v>
      </c>
      <c r="G555" s="0" t="s">
        <v>307</v>
      </c>
      <c r="I555" s="0" t="s">
        <v>2900</v>
      </c>
      <c r="J555" s="0" t="s">
        <v>2901</v>
      </c>
      <c r="K555" s="0" t="s">
        <v>143</v>
      </c>
      <c r="L555" s="0" t="s">
        <v>144</v>
      </c>
      <c r="M555" s="0" t="str">
        <f aca="false">RIGHT(N555,LEN(N555)-FIND(" ",N555))</f>
        <v>GOLF DR NE</v>
      </c>
      <c r="N555" s="0" t="s">
        <v>2902</v>
      </c>
      <c r="P555" s="0" t="s">
        <v>147</v>
      </c>
      <c r="Q555" s="0" t="s">
        <v>148</v>
      </c>
      <c r="R555" s="0" t="n">
        <v>44483</v>
      </c>
      <c r="AD555" s="0" t="s">
        <v>149</v>
      </c>
      <c r="AE555" s="0" t="s">
        <v>150</v>
      </c>
      <c r="AF555" s="0" t="s">
        <v>151</v>
      </c>
      <c r="AH555" s="0" t="n">
        <v>14</v>
      </c>
      <c r="AI555" s="0" t="n">
        <v>11</v>
      </c>
      <c r="AN555" s="0" t="s">
        <v>147</v>
      </c>
      <c r="AO555" s="0" t="s">
        <v>176</v>
      </c>
      <c r="AP555" s="0" t="s">
        <v>177</v>
      </c>
      <c r="AQ555" s="0" t="n">
        <v>9</v>
      </c>
      <c r="AR555" s="0" t="n">
        <v>64</v>
      </c>
      <c r="AS555" s="0" t="n">
        <v>32</v>
      </c>
      <c r="AV555" s="0" t="s">
        <v>154</v>
      </c>
      <c r="AW555" s="0" t="n">
        <f aca="false">COUNTA($BC555:$EG555)</f>
        <v>38</v>
      </c>
      <c r="AX555" s="0" t="n">
        <f aca="false">COUNTIF($BC555:$EG555,"D")</f>
        <v>6</v>
      </c>
      <c r="AY555" s="0" t="n">
        <f aca="false">COUNTIF($BC555:$EG555,"R")</f>
        <v>0</v>
      </c>
      <c r="AZ555" s="0" t="n">
        <f aca="false">IF(CC555="D",1,0)+IF(CL555="D",1,0)+IF(CW555="D",1,0)+IF(DD555="D",1,0)+IF(DJ555="D",1,0)+IF(DO555="D",1,0)+IF(DW555="D",1,0)</f>
        <v>3</v>
      </c>
      <c r="BA555" s="0" t="n">
        <f aca="false">IF(DH555&lt;&gt;"",1,0)+IF(DI555&lt;&gt;"",1,0)+IF(DK555&lt;&gt;"",1,0)+IF(DM555&lt;&gt;"",1,0)+IF(DN555&lt;&gt;"",1,0)+IF(DO555&lt;&gt;"",1,0)+IF(DQ555&lt;&gt;"",1,0)+IF(DR555&lt;&gt;"",1,0)+IF(DT555&lt;&gt;"",1,0)+IF(DU555&lt;&gt;"",1,0)+IF(DV555&lt;&gt;"",1,0)+IF(DW555&lt;&gt;"",1,0)+IF(DX555&lt;&gt;"",1,0)+IF(DZ555&lt;&gt;"",1,0)+IF(EA555&lt;&gt;"",1,0)+IF(EB555&lt;&gt;"",1,0)+IF(EE555&lt;&gt;"",1,0)</f>
        <v>7</v>
      </c>
      <c r="BB555" s="0" t="n">
        <f aca="false">AY555*AX555</f>
        <v>0</v>
      </c>
      <c r="BC555" s="0" t="s">
        <v>155</v>
      </c>
      <c r="BD555" s="0" t="s">
        <v>155</v>
      </c>
      <c r="BE555" s="0" t="s">
        <v>155</v>
      </c>
      <c r="BF555" s="0" t="s">
        <v>155</v>
      </c>
      <c r="BG555" s="0" t="s">
        <v>155</v>
      </c>
      <c r="BH555" s="0" t="s">
        <v>155</v>
      </c>
      <c r="BI555" s="0" t="s">
        <v>155</v>
      </c>
      <c r="BJ555" s="0" t="s">
        <v>155</v>
      </c>
      <c r="BK555" s="0" t="s">
        <v>155</v>
      </c>
      <c r="BL555" s="0" t="s">
        <v>155</v>
      </c>
      <c r="BP555" s="0" t="s">
        <v>155</v>
      </c>
      <c r="BR555" s="0" t="s">
        <v>155</v>
      </c>
      <c r="BS555" s="0" t="s">
        <v>155</v>
      </c>
      <c r="BV555" s="0" t="s">
        <v>155</v>
      </c>
      <c r="CA555" s="0" t="s">
        <v>155</v>
      </c>
      <c r="CC555" s="0" t="s">
        <v>144</v>
      </c>
      <c r="CG555" s="0" t="s">
        <v>155</v>
      </c>
      <c r="CH555" s="0" t="s">
        <v>144</v>
      </c>
      <c r="CK555" s="0" t="s">
        <v>155</v>
      </c>
      <c r="CL555" s="0" t="s">
        <v>144</v>
      </c>
      <c r="CN555" s="0" t="s">
        <v>155</v>
      </c>
      <c r="CP555" s="0" t="s">
        <v>155</v>
      </c>
      <c r="CT555" s="0" t="s">
        <v>155</v>
      </c>
      <c r="CU555" s="0" t="s">
        <v>144</v>
      </c>
      <c r="CV555" s="0" t="s">
        <v>155</v>
      </c>
      <c r="CY555" s="0" t="s">
        <v>155</v>
      </c>
      <c r="CZ555" s="0" t="s">
        <v>144</v>
      </c>
      <c r="DC555" s="0" t="s">
        <v>155</v>
      </c>
      <c r="DF555" s="0" t="s">
        <v>155</v>
      </c>
      <c r="DI555" s="0" t="s">
        <v>155</v>
      </c>
      <c r="DL555" s="0" t="s">
        <v>155</v>
      </c>
      <c r="DN555" s="0" t="s">
        <v>155</v>
      </c>
      <c r="DR555" s="0" t="s">
        <v>155</v>
      </c>
      <c r="DU555" s="0" t="s">
        <v>155</v>
      </c>
      <c r="DW555" s="0" t="s">
        <v>144</v>
      </c>
      <c r="DX555" s="0" t="s">
        <v>155</v>
      </c>
      <c r="EA555" s="0" t="s">
        <v>155</v>
      </c>
      <c r="EF555" s="0" t="s">
        <v>155</v>
      </c>
    </row>
    <row r="556" customFormat="false" ht="13.8" hidden="false" customHeight="false" outlineLevel="0" collapsed="false">
      <c r="A556" s="0" t="s">
        <v>2903</v>
      </c>
      <c r="B556" s="0" t="n">
        <v>78</v>
      </c>
      <c r="C556" s="0" t="n">
        <v>23613</v>
      </c>
      <c r="D556" s="0" t="s">
        <v>2904</v>
      </c>
      <c r="E556" s="0" t="s">
        <v>520</v>
      </c>
      <c r="F556" s="0" t="str">
        <f aca="false">CONCATENATE(D557," ",LEFT(I557,4),"T=",AW557,"D=",AX557,"R=",AY557,"M=",AZ557,"L=",BA557,"B=",BB557)</f>
        <v>SERNULKA 1943T=42D=11R=2M=4L=8B=22</v>
      </c>
      <c r="I556" s="0" t="s">
        <v>2905</v>
      </c>
      <c r="J556" s="0" t="s">
        <v>2906</v>
      </c>
      <c r="K556" s="0" t="s">
        <v>143</v>
      </c>
      <c r="L556" s="0" t="s">
        <v>174</v>
      </c>
      <c r="M556" s="0" t="str">
        <f aca="false">RIGHT(N556,LEN(N556)-FIND(" ",N556))</f>
        <v>SARKIES DR NE</v>
      </c>
      <c r="N556" s="0" t="s">
        <v>2907</v>
      </c>
      <c r="P556" s="0" t="s">
        <v>147</v>
      </c>
      <c r="Q556" s="0" t="s">
        <v>148</v>
      </c>
      <c r="R556" s="0" t="n">
        <v>44483</v>
      </c>
      <c r="AD556" s="0" t="s">
        <v>149</v>
      </c>
      <c r="AE556" s="0" t="s">
        <v>150</v>
      </c>
      <c r="AF556" s="0" t="s">
        <v>151</v>
      </c>
      <c r="AH556" s="0" t="n">
        <v>14</v>
      </c>
      <c r="AI556" s="0" t="n">
        <v>11</v>
      </c>
      <c r="AN556" s="0" t="s">
        <v>147</v>
      </c>
      <c r="AO556" s="0" t="s">
        <v>166</v>
      </c>
      <c r="AP556" s="0" t="s">
        <v>167</v>
      </c>
      <c r="AQ556" s="0" t="n">
        <v>9</v>
      </c>
      <c r="AR556" s="0" t="n">
        <v>64</v>
      </c>
      <c r="AS556" s="0" t="n">
        <v>32</v>
      </c>
      <c r="AV556" s="0" t="s">
        <v>154</v>
      </c>
      <c r="AW556" s="0" t="n">
        <f aca="false">COUNTA($BC556:$EG556)</f>
        <v>30</v>
      </c>
      <c r="AX556" s="0" t="n">
        <f aca="false">COUNTIF($BC556:$EG556,"D")</f>
        <v>9</v>
      </c>
      <c r="AY556" s="0" t="n">
        <f aca="false">COUNTIF($BC556:$EG556,"R")</f>
        <v>2</v>
      </c>
      <c r="AZ556" s="0" t="n">
        <f aca="false">IF(CC556="D",1,0)+IF(CL556="D",1,0)+IF(CW556="D",1,0)+IF(DD556="D",1,0)+IF(DJ556="D",1,0)+IF(DO556="D",1,0)+IF(DW556="D",1,0)</f>
        <v>4</v>
      </c>
      <c r="BA556" s="0" t="n">
        <f aca="false">IF(DH556&lt;&gt;"",1,0)+IF(DI556&lt;&gt;"",1,0)+IF(DK556&lt;&gt;"",1,0)+IF(DM556&lt;&gt;"",1,0)+IF(DN556&lt;&gt;"",1,0)+IF(DO556&lt;&gt;"",1,0)+IF(DQ556&lt;&gt;"",1,0)+IF(DR556&lt;&gt;"",1,0)+IF(DT556&lt;&gt;"",1,0)+IF(DU556&lt;&gt;"",1,0)+IF(DV556&lt;&gt;"",1,0)+IF(DW556&lt;&gt;"",1,0)+IF(DX556&lt;&gt;"",1,0)+IF(DZ556&lt;&gt;"",1,0)+IF(EA556&lt;&gt;"",1,0)+IF(EB556&lt;&gt;"",1,0)+IF(EE556&lt;&gt;"",1,0)</f>
        <v>6</v>
      </c>
      <c r="BB556" s="0" t="n">
        <f aca="false">AY556*AX556</f>
        <v>18</v>
      </c>
      <c r="BC556" s="0" t="s">
        <v>155</v>
      </c>
      <c r="BD556" s="0" t="s">
        <v>155</v>
      </c>
      <c r="BL556" s="0" t="s">
        <v>155</v>
      </c>
      <c r="BP556" s="0" t="s">
        <v>155</v>
      </c>
      <c r="BS556" s="0" t="s">
        <v>155</v>
      </c>
      <c r="BV556" s="0" t="s">
        <v>155</v>
      </c>
      <c r="BY556" s="0" t="s">
        <v>144</v>
      </c>
      <c r="CA556" s="0" t="s">
        <v>155</v>
      </c>
      <c r="CG556" s="0" t="s">
        <v>155</v>
      </c>
      <c r="CK556" s="0" t="s">
        <v>155</v>
      </c>
      <c r="CL556" s="0" t="s">
        <v>144</v>
      </c>
      <c r="CN556" s="0" t="s">
        <v>155</v>
      </c>
      <c r="CO556" s="0" t="s">
        <v>144</v>
      </c>
      <c r="CP556" s="0" t="s">
        <v>155</v>
      </c>
      <c r="CQ556" s="0" t="s">
        <v>144</v>
      </c>
      <c r="CW556" s="0" t="s">
        <v>144</v>
      </c>
      <c r="CY556" s="0" t="s">
        <v>155</v>
      </c>
      <c r="CZ556" s="0" t="s">
        <v>144</v>
      </c>
      <c r="DC556" s="0" t="s">
        <v>155</v>
      </c>
      <c r="DG556" s="0" t="s">
        <v>144</v>
      </c>
      <c r="DI556" s="0" t="s">
        <v>155</v>
      </c>
      <c r="DJ556" s="0" t="s">
        <v>144</v>
      </c>
      <c r="DN556" s="0" t="s">
        <v>155</v>
      </c>
      <c r="DR556" s="0" t="s">
        <v>155</v>
      </c>
      <c r="DS556" s="0" t="s">
        <v>174</v>
      </c>
      <c r="DU556" s="0" t="s">
        <v>155</v>
      </c>
      <c r="DW556" s="0" t="s">
        <v>144</v>
      </c>
      <c r="EA556" s="0" t="s">
        <v>155</v>
      </c>
      <c r="ED556" s="0" t="s">
        <v>174</v>
      </c>
      <c r="EF556" s="0" t="s">
        <v>155</v>
      </c>
    </row>
    <row r="557" customFormat="false" ht="13.8" hidden="false" customHeight="false" outlineLevel="0" collapsed="false">
      <c r="A557" s="0" t="s">
        <v>2908</v>
      </c>
      <c r="B557" s="0" t="n">
        <v>78</v>
      </c>
      <c r="C557" s="0" t="n">
        <v>10323</v>
      </c>
      <c r="D557" s="0" t="s">
        <v>1845</v>
      </c>
      <c r="E557" s="0" t="s">
        <v>1927</v>
      </c>
      <c r="F557" s="0" t="str">
        <f aca="false">CONCATENATE(D558," ",LEFT(I558,4),"T=",AW558,"D=",AX558,"R=",AY558,"M=",AZ558,"L=",BA558,"B=",BB558)</f>
        <v>WELKE 1946T=28D=5R=2M=1L=8B=10</v>
      </c>
      <c r="G557" s="0" t="s">
        <v>365</v>
      </c>
      <c r="I557" s="0" t="s">
        <v>2909</v>
      </c>
      <c r="J557" s="0" t="s">
        <v>2910</v>
      </c>
      <c r="K557" s="0" t="s">
        <v>143</v>
      </c>
      <c r="L557" s="0" t="s">
        <v>174</v>
      </c>
      <c r="M557" s="0" t="str">
        <f aca="false">RIGHT(N557,LEN(N557)-FIND(" ",N557))</f>
        <v>BEECHWOOD ST NE</v>
      </c>
      <c r="N557" s="0" t="s">
        <v>1849</v>
      </c>
      <c r="P557" s="0" t="s">
        <v>147</v>
      </c>
      <c r="Q557" s="0" t="s">
        <v>148</v>
      </c>
      <c r="R557" s="0" t="n">
        <v>44483</v>
      </c>
      <c r="AD557" s="0" t="s">
        <v>149</v>
      </c>
      <c r="AE557" s="0" t="s">
        <v>150</v>
      </c>
      <c r="AF557" s="0" t="s">
        <v>151</v>
      </c>
      <c r="AH557" s="0" t="n">
        <v>14</v>
      </c>
      <c r="AI557" s="0" t="n">
        <v>11</v>
      </c>
      <c r="AN557" s="0" t="s">
        <v>147</v>
      </c>
      <c r="AO557" s="0" t="s">
        <v>189</v>
      </c>
      <c r="AP557" s="0" t="s">
        <v>190</v>
      </c>
      <c r="AQ557" s="0" t="n">
        <v>9</v>
      </c>
      <c r="AR557" s="0" t="n">
        <v>64</v>
      </c>
      <c r="AS557" s="0" t="n">
        <v>32</v>
      </c>
      <c r="AV557" s="0" t="s">
        <v>154</v>
      </c>
      <c r="AW557" s="0" t="n">
        <f aca="false">COUNTA($BC557:$EG557)</f>
        <v>42</v>
      </c>
      <c r="AX557" s="0" t="n">
        <f aca="false">COUNTIF($BC557:$EG557,"D")</f>
        <v>11</v>
      </c>
      <c r="AY557" s="0" t="n">
        <f aca="false">COUNTIF($BC557:$EG557,"R")</f>
        <v>2</v>
      </c>
      <c r="AZ557" s="0" t="n">
        <f aca="false">IF(CC557="D",1,0)+IF(CL557="D",1,0)+IF(CW557="D",1,0)+IF(DD557="D",1,0)+IF(DJ557="D",1,0)+IF(DO557="D",1,0)+IF(DW557="D",1,0)</f>
        <v>4</v>
      </c>
      <c r="BA557" s="0" t="n">
        <f aca="false">IF(DH557&lt;&gt;"",1,0)+IF(DI557&lt;&gt;"",1,0)+IF(DK557&lt;&gt;"",1,0)+IF(DM557&lt;&gt;"",1,0)+IF(DN557&lt;&gt;"",1,0)+IF(DO557&lt;&gt;"",1,0)+IF(DQ557&lt;&gt;"",1,0)+IF(DR557&lt;&gt;"",1,0)+IF(DT557&lt;&gt;"",1,0)+IF(DU557&lt;&gt;"",1,0)+IF(DV557&lt;&gt;"",1,0)+IF(DW557&lt;&gt;"",1,0)+IF(DX557&lt;&gt;"",1,0)+IF(DZ557&lt;&gt;"",1,0)+IF(EA557&lt;&gt;"",1,0)+IF(EB557&lt;&gt;"",1,0)+IF(EE557&lt;&gt;"",1,0)</f>
        <v>8</v>
      </c>
      <c r="BB557" s="0" t="n">
        <f aca="false">AY557*AX557</f>
        <v>22</v>
      </c>
      <c r="BC557" s="0" t="s">
        <v>155</v>
      </c>
      <c r="BD557" s="0" t="s">
        <v>155</v>
      </c>
      <c r="BG557" s="0" t="s">
        <v>155</v>
      </c>
      <c r="BH557" s="0" t="s">
        <v>155</v>
      </c>
      <c r="BI557" s="0" t="s">
        <v>155</v>
      </c>
      <c r="BJ557" s="0" t="s">
        <v>155</v>
      </c>
      <c r="BK557" s="0" t="s">
        <v>155</v>
      </c>
      <c r="BL557" s="0" t="s">
        <v>155</v>
      </c>
      <c r="BP557" s="0" t="s">
        <v>155</v>
      </c>
      <c r="BR557" s="0" t="s">
        <v>155</v>
      </c>
      <c r="BS557" s="0" t="s">
        <v>155</v>
      </c>
      <c r="BY557" s="0" t="s">
        <v>144</v>
      </c>
      <c r="CA557" s="0" t="s">
        <v>155</v>
      </c>
      <c r="CG557" s="0" t="s">
        <v>155</v>
      </c>
      <c r="CH557" s="0" t="s">
        <v>144</v>
      </c>
      <c r="CK557" s="0" t="s">
        <v>155</v>
      </c>
      <c r="CN557" s="0" t="s">
        <v>155</v>
      </c>
      <c r="CO557" s="0" t="s">
        <v>144</v>
      </c>
      <c r="CP557" s="0" t="s">
        <v>155</v>
      </c>
      <c r="CT557" s="0" t="s">
        <v>155</v>
      </c>
      <c r="CU557" s="0" t="s">
        <v>144</v>
      </c>
      <c r="CV557" s="0" t="s">
        <v>155</v>
      </c>
      <c r="CW557" s="0" t="s">
        <v>144</v>
      </c>
      <c r="CY557" s="0" t="s">
        <v>155</v>
      </c>
      <c r="CZ557" s="0" t="s">
        <v>144</v>
      </c>
      <c r="DC557" s="0" t="s">
        <v>155</v>
      </c>
      <c r="DD557" s="0" t="s">
        <v>144</v>
      </c>
      <c r="DF557" s="0" t="s">
        <v>155</v>
      </c>
      <c r="DG557" s="0" t="s">
        <v>144</v>
      </c>
      <c r="DI557" s="0" t="s">
        <v>155</v>
      </c>
      <c r="DJ557" s="0" t="s">
        <v>144</v>
      </c>
      <c r="DL557" s="0" t="s">
        <v>155</v>
      </c>
      <c r="DN557" s="0" t="s">
        <v>155</v>
      </c>
      <c r="DR557" s="0" t="s">
        <v>155</v>
      </c>
      <c r="DS557" s="0" t="s">
        <v>144</v>
      </c>
      <c r="DT557" s="0" t="s">
        <v>174</v>
      </c>
      <c r="DU557" s="0" t="s">
        <v>155</v>
      </c>
      <c r="DW557" s="0" t="s">
        <v>144</v>
      </c>
      <c r="DX557" s="0" t="s">
        <v>155</v>
      </c>
      <c r="EA557" s="0" t="s">
        <v>155</v>
      </c>
      <c r="ED557" s="0" t="s">
        <v>174</v>
      </c>
      <c r="EF557" s="0" t="s">
        <v>155</v>
      </c>
    </row>
    <row r="558" customFormat="false" ht="13.8" hidden="false" customHeight="false" outlineLevel="0" collapsed="false">
      <c r="A558" s="0" t="s">
        <v>2911</v>
      </c>
      <c r="B558" s="0" t="n">
        <v>78</v>
      </c>
      <c r="C558" s="0" t="n">
        <v>16852</v>
      </c>
      <c r="D558" s="0" t="s">
        <v>2083</v>
      </c>
      <c r="E558" s="0" t="s">
        <v>1581</v>
      </c>
      <c r="F558" s="0" t="str">
        <f aca="false">CONCATENATE(D559," ",LEFT(I559,4),"T=",AW559,"D=",AX559,"R=",AY559,"M=",AZ559,"L=",BA559,"B=",BB559)</f>
        <v>BAUER 1939T=39D=8R=2M=2L=4B=16</v>
      </c>
      <c r="G558" s="0" t="s">
        <v>365</v>
      </c>
      <c r="I558" s="0" t="s">
        <v>2912</v>
      </c>
      <c r="J558" s="0" t="s">
        <v>2913</v>
      </c>
      <c r="K558" s="0" t="s">
        <v>143</v>
      </c>
      <c r="L558" s="0" t="s">
        <v>174</v>
      </c>
      <c r="M558" s="0" t="str">
        <f aca="false">RIGHT(N558,LEN(N558)-FIND(" ",N558))</f>
        <v>BELVEDERE AVE NE</v>
      </c>
      <c r="N558" s="0" t="s">
        <v>2914</v>
      </c>
      <c r="P558" s="0" t="s">
        <v>147</v>
      </c>
      <c r="Q558" s="0" t="s">
        <v>148</v>
      </c>
      <c r="R558" s="0" t="n">
        <v>44483</v>
      </c>
      <c r="AD558" s="0" t="s">
        <v>149</v>
      </c>
      <c r="AE558" s="0" t="s">
        <v>150</v>
      </c>
      <c r="AF558" s="0" t="s">
        <v>151</v>
      </c>
      <c r="AH558" s="0" t="n">
        <v>14</v>
      </c>
      <c r="AI558" s="0" t="n">
        <v>11</v>
      </c>
      <c r="AN558" s="0" t="s">
        <v>147</v>
      </c>
      <c r="AO558" s="0" t="s">
        <v>189</v>
      </c>
      <c r="AP558" s="0" t="s">
        <v>190</v>
      </c>
      <c r="AQ558" s="0" t="n">
        <v>9</v>
      </c>
      <c r="AR558" s="0" t="n">
        <v>64</v>
      </c>
      <c r="AS558" s="0" t="n">
        <v>32</v>
      </c>
      <c r="AV558" s="0" t="s">
        <v>154</v>
      </c>
      <c r="AW558" s="0" t="n">
        <f aca="false">COUNTA($BC558:$EG558)</f>
        <v>28</v>
      </c>
      <c r="AX558" s="0" t="n">
        <f aca="false">COUNTIF($BC558:$EG558,"D")</f>
        <v>5</v>
      </c>
      <c r="AY558" s="0" t="n">
        <f aca="false">COUNTIF($BC558:$EG558,"R")</f>
        <v>2</v>
      </c>
      <c r="AZ558" s="0" t="n">
        <f aca="false">IF(CC558="D",1,0)+IF(CL558="D",1,0)+IF(CW558="D",1,0)+IF(DD558="D",1,0)+IF(DJ558="D",1,0)+IF(DO558="D",1,0)+IF(DW558="D",1,0)</f>
        <v>1</v>
      </c>
      <c r="BA558" s="0" t="n">
        <f aca="false">IF(DH558&lt;&gt;"",1,0)+IF(DI558&lt;&gt;"",1,0)+IF(DK558&lt;&gt;"",1,0)+IF(DM558&lt;&gt;"",1,0)+IF(DN558&lt;&gt;"",1,0)+IF(DO558&lt;&gt;"",1,0)+IF(DQ558&lt;&gt;"",1,0)+IF(DR558&lt;&gt;"",1,0)+IF(DT558&lt;&gt;"",1,0)+IF(DU558&lt;&gt;"",1,0)+IF(DV558&lt;&gt;"",1,0)+IF(DW558&lt;&gt;"",1,0)+IF(DX558&lt;&gt;"",1,0)+IF(DZ558&lt;&gt;"",1,0)+IF(EA558&lt;&gt;"",1,0)+IF(EB558&lt;&gt;"",1,0)+IF(EE558&lt;&gt;"",1,0)</f>
        <v>8</v>
      </c>
      <c r="BB558" s="0" t="n">
        <f aca="false">AY558*AX558</f>
        <v>10</v>
      </c>
      <c r="BD558" s="0" t="s">
        <v>155</v>
      </c>
      <c r="BH558" s="0" t="s">
        <v>155</v>
      </c>
      <c r="BK558" s="0" t="s">
        <v>155</v>
      </c>
      <c r="BL558" s="0" t="s">
        <v>155</v>
      </c>
      <c r="BP558" s="0" t="s">
        <v>155</v>
      </c>
      <c r="BS558" s="0" t="s">
        <v>155</v>
      </c>
      <c r="CA558" s="0" t="s">
        <v>155</v>
      </c>
      <c r="CG558" s="0" t="s">
        <v>155</v>
      </c>
      <c r="CH558" s="0" t="s">
        <v>174</v>
      </c>
      <c r="CK558" s="0" t="s">
        <v>155</v>
      </c>
      <c r="CN558" s="0" t="s">
        <v>155</v>
      </c>
      <c r="CP558" s="0" t="s">
        <v>155</v>
      </c>
      <c r="CQ558" s="0" t="s">
        <v>144</v>
      </c>
      <c r="CV558" s="0" t="s">
        <v>155</v>
      </c>
      <c r="CY558" s="0" t="s">
        <v>155</v>
      </c>
      <c r="DC558" s="0" t="s">
        <v>155</v>
      </c>
      <c r="DI558" s="0" t="s">
        <v>155</v>
      </c>
      <c r="DL558" s="0" t="s">
        <v>155</v>
      </c>
      <c r="DM558" s="0" t="s">
        <v>144</v>
      </c>
      <c r="DN558" s="0" t="s">
        <v>155</v>
      </c>
      <c r="DS558" s="0" t="s">
        <v>144</v>
      </c>
      <c r="DT558" s="0" t="s">
        <v>144</v>
      </c>
      <c r="DU558" s="0" t="s">
        <v>155</v>
      </c>
      <c r="DW558" s="0" t="s">
        <v>144</v>
      </c>
      <c r="DX558" s="0" t="s">
        <v>155</v>
      </c>
      <c r="EA558" s="0" t="s">
        <v>155</v>
      </c>
      <c r="ED558" s="0" t="s">
        <v>174</v>
      </c>
      <c r="EF558" s="0" t="s">
        <v>155</v>
      </c>
    </row>
    <row r="559" customFormat="false" ht="13.8" hidden="false" customHeight="false" outlineLevel="0" collapsed="false">
      <c r="A559" s="0" t="s">
        <v>2915</v>
      </c>
      <c r="B559" s="0" t="n">
        <v>78</v>
      </c>
      <c r="C559" s="0" t="n">
        <v>7952</v>
      </c>
      <c r="D559" s="0" t="s">
        <v>2916</v>
      </c>
      <c r="E559" s="0" t="s">
        <v>542</v>
      </c>
      <c r="F559" s="0" t="str">
        <f aca="false">CONCATENATE(D560," ",LEFT(I560,4),"T=",AW560,"D=",AX560,"R=",AY560,"M=",AZ560,"L=",BA560,"B=",BB560)</f>
        <v>REINHART 1946T=29D=9R=0M=3L=7B=0</v>
      </c>
      <c r="G559" s="0" t="s">
        <v>174</v>
      </c>
      <c r="I559" s="0" t="s">
        <v>2870</v>
      </c>
      <c r="J559" s="0" t="s">
        <v>1780</v>
      </c>
      <c r="K559" s="0" t="s">
        <v>143</v>
      </c>
      <c r="L559" s="0" t="s">
        <v>174</v>
      </c>
      <c r="M559" s="0" t="str">
        <f aca="false">RIGHT(N559,LEN(N559)-FIND(" ",N559))</f>
        <v>EDGEWOOD ST NE</v>
      </c>
      <c r="N559" s="0" t="s">
        <v>2917</v>
      </c>
      <c r="P559" s="0" t="s">
        <v>147</v>
      </c>
      <c r="Q559" s="0" t="s">
        <v>148</v>
      </c>
      <c r="R559" s="0" t="n">
        <v>44483</v>
      </c>
      <c r="AD559" s="0" t="s">
        <v>149</v>
      </c>
      <c r="AE559" s="0" t="s">
        <v>150</v>
      </c>
      <c r="AF559" s="0" t="s">
        <v>151</v>
      </c>
      <c r="AH559" s="0" t="n">
        <v>14</v>
      </c>
      <c r="AI559" s="0" t="n">
        <v>11</v>
      </c>
      <c r="AN559" s="0" t="s">
        <v>147</v>
      </c>
      <c r="AO559" s="0" t="s">
        <v>261</v>
      </c>
      <c r="AP559" s="0" t="s">
        <v>262</v>
      </c>
      <c r="AQ559" s="0" t="n">
        <v>9</v>
      </c>
      <c r="AR559" s="0" t="n">
        <v>64</v>
      </c>
      <c r="AS559" s="0" t="n">
        <v>32</v>
      </c>
      <c r="AV559" s="0" t="s">
        <v>154</v>
      </c>
      <c r="AW559" s="0" t="n">
        <f aca="false">COUNTA($BC559:$EG559)</f>
        <v>39</v>
      </c>
      <c r="AX559" s="0" t="n">
        <f aca="false">COUNTIF($BC559:$EG559,"D")</f>
        <v>8</v>
      </c>
      <c r="AY559" s="0" t="n">
        <f aca="false">COUNTIF($BC559:$EG559,"R")</f>
        <v>2</v>
      </c>
      <c r="AZ559" s="0" t="n">
        <f aca="false">IF(CC559="D",1,0)+IF(CL559="D",1,0)+IF(CW559="D",1,0)+IF(DD559="D",1,0)+IF(DJ559="D",1,0)+IF(DO559="D",1,0)+IF(DW559="D",1,0)</f>
        <v>2</v>
      </c>
      <c r="BA559" s="0" t="n">
        <f aca="false">IF(DH559&lt;&gt;"",1,0)+IF(DI559&lt;&gt;"",1,0)+IF(DK559&lt;&gt;"",1,0)+IF(DM559&lt;&gt;"",1,0)+IF(DN559&lt;&gt;"",1,0)+IF(DO559&lt;&gt;"",1,0)+IF(DQ559&lt;&gt;"",1,0)+IF(DR559&lt;&gt;"",1,0)+IF(DT559&lt;&gt;"",1,0)+IF(DU559&lt;&gt;"",1,0)+IF(DV559&lt;&gt;"",1,0)+IF(DW559&lt;&gt;"",1,0)+IF(DX559&lt;&gt;"",1,0)+IF(DZ559&lt;&gt;"",1,0)+IF(EA559&lt;&gt;"",1,0)+IF(EB559&lt;&gt;"",1,0)+IF(EE559&lt;&gt;"",1,0)</f>
        <v>4</v>
      </c>
      <c r="BB559" s="0" t="n">
        <f aca="false">AY559*AX559</f>
        <v>16</v>
      </c>
      <c r="BC559" s="0" t="s">
        <v>155</v>
      </c>
      <c r="BD559" s="0" t="s">
        <v>155</v>
      </c>
      <c r="BE559" s="0" t="s">
        <v>155</v>
      </c>
      <c r="BF559" s="0" t="s">
        <v>155</v>
      </c>
      <c r="BG559" s="0" t="s">
        <v>155</v>
      </c>
      <c r="BH559" s="0" t="s">
        <v>155</v>
      </c>
      <c r="BI559" s="0" t="s">
        <v>155</v>
      </c>
      <c r="BJ559" s="0" t="s">
        <v>155</v>
      </c>
      <c r="BK559" s="0" t="s">
        <v>155</v>
      </c>
      <c r="BL559" s="0" t="s">
        <v>155</v>
      </c>
      <c r="BP559" s="0" t="s">
        <v>155</v>
      </c>
      <c r="BR559" s="0" t="s">
        <v>155</v>
      </c>
      <c r="BS559" s="0" t="s">
        <v>155</v>
      </c>
      <c r="BV559" s="0" t="s">
        <v>155</v>
      </c>
      <c r="BY559" s="0" t="s">
        <v>144</v>
      </c>
      <c r="CA559" s="0" t="s">
        <v>155</v>
      </c>
      <c r="CG559" s="0" t="s">
        <v>155</v>
      </c>
      <c r="CH559" s="0" t="s">
        <v>144</v>
      </c>
      <c r="CK559" s="0" t="s">
        <v>155</v>
      </c>
      <c r="CL559" s="0" t="s">
        <v>144</v>
      </c>
      <c r="CN559" s="0" t="s">
        <v>155</v>
      </c>
      <c r="CO559" s="0" t="s">
        <v>144</v>
      </c>
      <c r="CP559" s="0" t="s">
        <v>155</v>
      </c>
      <c r="CT559" s="0" t="s">
        <v>155</v>
      </c>
      <c r="CU559" s="0" t="s">
        <v>144</v>
      </c>
      <c r="CV559" s="0" t="s">
        <v>155</v>
      </c>
      <c r="CW559" s="0" t="s">
        <v>144</v>
      </c>
      <c r="CY559" s="0" t="s">
        <v>155</v>
      </c>
      <c r="CZ559" s="0" t="s">
        <v>144</v>
      </c>
      <c r="DC559" s="0" t="s">
        <v>155</v>
      </c>
      <c r="DF559" s="0" t="s">
        <v>155</v>
      </c>
      <c r="DG559" s="0" t="s">
        <v>144</v>
      </c>
      <c r="DI559" s="0" t="s">
        <v>155</v>
      </c>
      <c r="DN559" s="0" t="s">
        <v>155</v>
      </c>
      <c r="DS559" s="0" t="s">
        <v>174</v>
      </c>
      <c r="DU559" s="0" t="s">
        <v>155</v>
      </c>
      <c r="EA559" s="0" t="s">
        <v>155</v>
      </c>
      <c r="ED559" s="0" t="s">
        <v>174</v>
      </c>
      <c r="EF559" s="0" t="s">
        <v>155</v>
      </c>
    </row>
    <row r="560" customFormat="false" ht="13.8" hidden="false" customHeight="false" outlineLevel="0" collapsed="false">
      <c r="A560" s="0" t="s">
        <v>2918</v>
      </c>
      <c r="B560" s="0" t="n">
        <v>78</v>
      </c>
      <c r="C560" s="0" t="n">
        <v>70217</v>
      </c>
      <c r="D560" s="0" t="s">
        <v>2919</v>
      </c>
      <c r="E560" s="0" t="s">
        <v>761</v>
      </c>
      <c r="F560" s="0" t="str">
        <f aca="false">CONCATENATE(D561," ",LEFT(I561,4),"T=",AW561,"D=",AX561,"R=",AY561,"M=",AZ561,"L=",BA561,"B=",BB561)</f>
        <v>BODNER 1926T=23D=7R=0M=1L=6B=0</v>
      </c>
      <c r="G560" s="0" t="s">
        <v>365</v>
      </c>
      <c r="I560" s="0" t="s">
        <v>2920</v>
      </c>
      <c r="J560" s="0" t="s">
        <v>314</v>
      </c>
      <c r="K560" s="0" t="s">
        <v>143</v>
      </c>
      <c r="L560" s="0" t="s">
        <v>144</v>
      </c>
      <c r="M560" s="0" t="str">
        <f aca="false">RIGHT(N560,LEN(N560)-FIND(" ",N560))</f>
        <v>WILLARD AVE NE</v>
      </c>
      <c r="N560" s="0" t="s">
        <v>2921</v>
      </c>
      <c r="P560" s="0" t="s">
        <v>147</v>
      </c>
      <c r="Q560" s="0" t="s">
        <v>148</v>
      </c>
      <c r="R560" s="0" t="n">
        <v>44483</v>
      </c>
      <c r="AD560" s="0" t="s">
        <v>149</v>
      </c>
      <c r="AE560" s="0" t="s">
        <v>150</v>
      </c>
      <c r="AF560" s="0" t="s">
        <v>151</v>
      </c>
      <c r="AH560" s="0" t="n">
        <v>14</v>
      </c>
      <c r="AI560" s="0" t="n">
        <v>11</v>
      </c>
      <c r="AN560" s="0" t="s">
        <v>147</v>
      </c>
      <c r="AO560" s="0" t="s">
        <v>189</v>
      </c>
      <c r="AP560" s="0" t="s">
        <v>190</v>
      </c>
      <c r="AQ560" s="0" t="n">
        <v>9</v>
      </c>
      <c r="AR560" s="0" t="n">
        <v>64</v>
      </c>
      <c r="AS560" s="0" t="n">
        <v>32</v>
      </c>
      <c r="AV560" s="0" t="s">
        <v>154</v>
      </c>
      <c r="AW560" s="0" t="n">
        <f aca="false">COUNTA($BC560:$EG560)</f>
        <v>29</v>
      </c>
      <c r="AX560" s="0" t="n">
        <f aca="false">COUNTIF($BC560:$EG560,"D")</f>
        <v>9</v>
      </c>
      <c r="AY560" s="0" t="n">
        <f aca="false">COUNTIF($BC560:$EG560,"R")</f>
        <v>0</v>
      </c>
      <c r="AZ560" s="0" t="n">
        <f aca="false">IF(CC560="D",1,0)+IF(CL560="D",1,0)+IF(CW560="D",1,0)+IF(DD560="D",1,0)+IF(DJ560="D",1,0)+IF(DO560="D",1,0)+IF(DW560="D",1,0)</f>
        <v>3</v>
      </c>
      <c r="BA560" s="0" t="n">
        <f aca="false">IF(DH560&lt;&gt;"",1,0)+IF(DI560&lt;&gt;"",1,0)+IF(DK560&lt;&gt;"",1,0)+IF(DM560&lt;&gt;"",1,0)+IF(DN560&lt;&gt;"",1,0)+IF(DO560&lt;&gt;"",1,0)+IF(DQ560&lt;&gt;"",1,0)+IF(DR560&lt;&gt;"",1,0)+IF(DT560&lt;&gt;"",1,0)+IF(DU560&lt;&gt;"",1,0)+IF(DV560&lt;&gt;"",1,0)+IF(DW560&lt;&gt;"",1,0)+IF(DX560&lt;&gt;"",1,0)+IF(DZ560&lt;&gt;"",1,0)+IF(EA560&lt;&gt;"",1,0)+IF(EB560&lt;&gt;"",1,0)+IF(EE560&lt;&gt;"",1,0)</f>
        <v>7</v>
      </c>
      <c r="BB560" s="0" t="n">
        <f aca="false">AY560*AX560</f>
        <v>0</v>
      </c>
      <c r="BC560" s="0" t="s">
        <v>155</v>
      </c>
      <c r="BD560" s="0" t="s">
        <v>155</v>
      </c>
      <c r="BE560" s="0" t="s">
        <v>155</v>
      </c>
      <c r="BL560" s="0" t="s">
        <v>155</v>
      </c>
      <c r="BS560" s="0" t="s">
        <v>155</v>
      </c>
      <c r="BV560" s="0" t="s">
        <v>155</v>
      </c>
      <c r="BY560" s="0" t="s">
        <v>144</v>
      </c>
      <c r="CA560" s="0" t="s">
        <v>155</v>
      </c>
      <c r="CG560" s="0" t="s">
        <v>155</v>
      </c>
      <c r="CH560" s="0" t="s">
        <v>144</v>
      </c>
      <c r="CK560" s="0" t="s">
        <v>155</v>
      </c>
      <c r="CL560" s="0" t="s">
        <v>144</v>
      </c>
      <c r="CN560" s="0" t="s">
        <v>155</v>
      </c>
      <c r="CP560" s="0" t="s">
        <v>155</v>
      </c>
      <c r="CQ560" s="0" t="s">
        <v>144</v>
      </c>
      <c r="CZ560" s="0" t="s">
        <v>144</v>
      </c>
      <c r="DC560" s="0" t="s">
        <v>155</v>
      </c>
      <c r="DF560" s="0" t="s">
        <v>155</v>
      </c>
      <c r="DI560" s="0" t="s">
        <v>155</v>
      </c>
      <c r="DJ560" s="0" t="s">
        <v>144</v>
      </c>
      <c r="DL560" s="0" t="s">
        <v>155</v>
      </c>
      <c r="DM560" s="0" t="s">
        <v>144</v>
      </c>
      <c r="DN560" s="0" t="s">
        <v>155</v>
      </c>
      <c r="DU560" s="0" t="s">
        <v>155</v>
      </c>
      <c r="DW560" s="0" t="s">
        <v>144</v>
      </c>
      <c r="DX560" s="0" t="s">
        <v>155</v>
      </c>
      <c r="EA560" s="0" t="s">
        <v>155</v>
      </c>
      <c r="ED560" s="0" t="s">
        <v>144</v>
      </c>
      <c r="EF560" s="0" t="s">
        <v>155</v>
      </c>
    </row>
    <row r="561" customFormat="false" ht="13.8" hidden="false" customHeight="false" outlineLevel="0" collapsed="false">
      <c r="A561" s="0" t="s">
        <v>2922</v>
      </c>
      <c r="B561" s="0" t="n">
        <v>78</v>
      </c>
      <c r="C561" s="0" t="n">
        <v>11588</v>
      </c>
      <c r="D561" s="0" t="s">
        <v>2923</v>
      </c>
      <c r="E561" s="0" t="s">
        <v>2924</v>
      </c>
      <c r="F561" s="0" t="str">
        <f aca="false">CONCATENATE(D562," ",LEFT(I562,4),"T=",AW562,"D=",AX562,"R=",AY562,"M=",AZ562,"L=",BA562,"B=",BB562)</f>
        <v>SMITH 1948T=29D=4R=0M=2L=6B=0</v>
      </c>
      <c r="G561" s="0" t="s">
        <v>365</v>
      </c>
      <c r="I561" s="0" t="s">
        <v>2925</v>
      </c>
      <c r="J561" s="0" t="s">
        <v>2926</v>
      </c>
      <c r="K561" s="0" t="s">
        <v>143</v>
      </c>
      <c r="L561" s="0" t="s">
        <v>144</v>
      </c>
      <c r="M561" s="0" t="str">
        <f aca="false">RIGHT(N561,LEN(N561)-FIND(" ",N561))</f>
        <v>CITADEL DR NE</v>
      </c>
      <c r="N561" s="0" t="s">
        <v>2927</v>
      </c>
      <c r="P561" s="0" t="s">
        <v>147</v>
      </c>
      <c r="Q561" s="0" t="s">
        <v>148</v>
      </c>
      <c r="R561" s="0" t="n">
        <v>44483</v>
      </c>
      <c r="AD561" s="0" t="s">
        <v>149</v>
      </c>
      <c r="AE561" s="0" t="s">
        <v>150</v>
      </c>
      <c r="AH561" s="0" t="n">
        <v>14</v>
      </c>
      <c r="AI561" s="0" t="n">
        <v>11</v>
      </c>
      <c r="AJ561" s="0" t="s">
        <v>164</v>
      </c>
      <c r="AM561" s="0" t="s">
        <v>165</v>
      </c>
      <c r="AN561" s="0" t="s">
        <v>147</v>
      </c>
      <c r="AO561" s="0" t="s">
        <v>166</v>
      </c>
      <c r="AP561" s="0" t="s">
        <v>167</v>
      </c>
      <c r="AQ561" s="0" t="n">
        <v>9</v>
      </c>
      <c r="AR561" s="0" t="n">
        <v>64</v>
      </c>
      <c r="AS561" s="0" t="n">
        <v>32</v>
      </c>
      <c r="AV561" s="0" t="s">
        <v>154</v>
      </c>
      <c r="AW561" s="0" t="n">
        <f aca="false">COUNTA($BC561:$EG561)</f>
        <v>23</v>
      </c>
      <c r="AX561" s="0" t="n">
        <f aca="false">COUNTIF($BC561:$EG561,"D")</f>
        <v>7</v>
      </c>
      <c r="AY561" s="0" t="n">
        <f aca="false">COUNTIF($BC561:$EG561,"R")</f>
        <v>0</v>
      </c>
      <c r="AZ561" s="0" t="n">
        <f aca="false">IF(CC561="D",1,0)+IF(CL561="D",1,0)+IF(CW561="D",1,0)+IF(DD561="D",1,0)+IF(DJ561="D",1,0)+IF(DO561="D",1,0)+IF(DW561="D",1,0)</f>
        <v>1</v>
      </c>
      <c r="BA561" s="0" t="n">
        <f aca="false">IF(DH561&lt;&gt;"",1,0)+IF(DI561&lt;&gt;"",1,0)+IF(DK561&lt;&gt;"",1,0)+IF(DM561&lt;&gt;"",1,0)+IF(DN561&lt;&gt;"",1,0)+IF(DO561&lt;&gt;"",1,0)+IF(DQ561&lt;&gt;"",1,0)+IF(DR561&lt;&gt;"",1,0)+IF(DT561&lt;&gt;"",1,0)+IF(DU561&lt;&gt;"",1,0)+IF(DV561&lt;&gt;"",1,0)+IF(DW561&lt;&gt;"",1,0)+IF(DX561&lt;&gt;"",1,0)+IF(DZ561&lt;&gt;"",1,0)+IF(EA561&lt;&gt;"",1,0)+IF(EB561&lt;&gt;"",1,0)+IF(EE561&lt;&gt;"",1,0)</f>
        <v>6</v>
      </c>
      <c r="BB561" s="0" t="n">
        <f aca="false">AY561*AX561</f>
        <v>0</v>
      </c>
      <c r="BD561" s="0" t="s">
        <v>155</v>
      </c>
      <c r="BL561" s="0" t="s">
        <v>155</v>
      </c>
      <c r="BS561" s="0" t="s">
        <v>155</v>
      </c>
      <c r="BY561" s="0" t="s">
        <v>144</v>
      </c>
      <c r="CA561" s="0" t="s">
        <v>155</v>
      </c>
      <c r="CK561" s="0" t="s">
        <v>155</v>
      </c>
      <c r="CL561" s="0" t="s">
        <v>144</v>
      </c>
      <c r="CN561" s="0" t="s">
        <v>155</v>
      </c>
      <c r="CP561" s="0" t="s">
        <v>155</v>
      </c>
      <c r="CU561" s="0" t="s">
        <v>144</v>
      </c>
      <c r="CV561" s="0" t="s">
        <v>155</v>
      </c>
      <c r="CY561" s="0" t="s">
        <v>155</v>
      </c>
      <c r="CZ561" s="0" t="s">
        <v>144</v>
      </c>
      <c r="DC561" s="0" t="s">
        <v>155</v>
      </c>
      <c r="DI561" s="0" t="s">
        <v>155</v>
      </c>
      <c r="DM561" s="0" t="s">
        <v>144</v>
      </c>
      <c r="DN561" s="0" t="s">
        <v>155</v>
      </c>
      <c r="DS561" s="0" t="s">
        <v>144</v>
      </c>
      <c r="DU561" s="0" t="s">
        <v>155</v>
      </c>
      <c r="DX561" s="0" t="s">
        <v>155</v>
      </c>
      <c r="EA561" s="0" t="s">
        <v>155</v>
      </c>
      <c r="ED561" s="0" t="s">
        <v>144</v>
      </c>
      <c r="EF561" s="0" t="s">
        <v>155</v>
      </c>
    </row>
    <row r="562" customFormat="false" ht="13.8" hidden="false" customHeight="false" outlineLevel="0" collapsed="false">
      <c r="A562" s="0" t="s">
        <v>2928</v>
      </c>
      <c r="B562" s="0" t="n">
        <v>78</v>
      </c>
      <c r="C562" s="0" t="n">
        <v>7589</v>
      </c>
      <c r="D562" s="0" t="s">
        <v>2111</v>
      </c>
      <c r="E562" s="0" t="s">
        <v>2372</v>
      </c>
      <c r="F562" s="0" t="str">
        <f aca="false">CONCATENATE(D563," ",LEFT(I563,4),"T=",AW563,"D=",AX563,"R=",AY563,"M=",AZ563,"L=",BA563,"B=",BB563)</f>
        <v>CAPELLAS 1945T=27D=8R=0M=4L=4B=0</v>
      </c>
      <c r="G562" s="0" t="s">
        <v>359</v>
      </c>
      <c r="I562" s="0" t="s">
        <v>2929</v>
      </c>
      <c r="J562" s="0" t="s">
        <v>2930</v>
      </c>
      <c r="K562" s="0" t="s">
        <v>143</v>
      </c>
      <c r="M562" s="0" t="str">
        <f aca="false">RIGHT(N562,LEN(N562)-FIND(" ",N562))</f>
        <v>OAK KNOLL AVE NE</v>
      </c>
      <c r="N562" s="0" t="s">
        <v>2931</v>
      </c>
      <c r="P562" s="0" t="s">
        <v>147</v>
      </c>
      <c r="Q562" s="0" t="s">
        <v>148</v>
      </c>
      <c r="R562" s="0" t="n">
        <v>44483</v>
      </c>
      <c r="AD562" s="0" t="s">
        <v>149</v>
      </c>
      <c r="AE562" s="0" t="s">
        <v>150</v>
      </c>
      <c r="AF562" s="0" t="s">
        <v>151</v>
      </c>
      <c r="AH562" s="0" t="n">
        <v>14</v>
      </c>
      <c r="AI562" s="0" t="n">
        <v>11</v>
      </c>
      <c r="AN562" s="0" t="s">
        <v>147</v>
      </c>
      <c r="AO562" s="0" t="s">
        <v>189</v>
      </c>
      <c r="AP562" s="0" t="s">
        <v>190</v>
      </c>
      <c r="AQ562" s="0" t="n">
        <v>9</v>
      </c>
      <c r="AR562" s="0" t="n">
        <v>64</v>
      </c>
      <c r="AS562" s="0" t="n">
        <v>32</v>
      </c>
      <c r="AV562" s="0" t="s">
        <v>154</v>
      </c>
      <c r="AW562" s="0" t="n">
        <f aca="false">COUNTA($BC562:$EG562)</f>
        <v>29</v>
      </c>
      <c r="AX562" s="0" t="n">
        <f aca="false">COUNTIF($BC562:$EG562,"D")</f>
        <v>4</v>
      </c>
      <c r="AY562" s="0" t="n">
        <f aca="false">COUNTIF($BC562:$EG562,"R")</f>
        <v>0</v>
      </c>
      <c r="AZ562" s="0" t="n">
        <f aca="false">IF(CC562="D",1,0)+IF(CL562="D",1,0)+IF(CW562="D",1,0)+IF(DD562="D",1,0)+IF(DJ562="D",1,0)+IF(DO562="D",1,0)+IF(DW562="D",1,0)</f>
        <v>2</v>
      </c>
      <c r="BA562" s="0" t="n">
        <f aca="false">IF(DH562&lt;&gt;"",1,0)+IF(DI562&lt;&gt;"",1,0)+IF(DK562&lt;&gt;"",1,0)+IF(DM562&lt;&gt;"",1,0)+IF(DN562&lt;&gt;"",1,0)+IF(DO562&lt;&gt;"",1,0)+IF(DQ562&lt;&gt;"",1,0)+IF(DR562&lt;&gt;"",1,0)+IF(DT562&lt;&gt;"",1,0)+IF(DU562&lt;&gt;"",1,0)+IF(DV562&lt;&gt;"",1,0)+IF(DW562&lt;&gt;"",1,0)+IF(DX562&lt;&gt;"",1,0)+IF(DZ562&lt;&gt;"",1,0)+IF(EA562&lt;&gt;"",1,0)+IF(EB562&lt;&gt;"",1,0)+IF(EE562&lt;&gt;"",1,0)</f>
        <v>6</v>
      </c>
      <c r="BB562" s="0" t="n">
        <f aca="false">AY562*AX562</f>
        <v>0</v>
      </c>
      <c r="BC562" s="0" t="s">
        <v>155</v>
      </c>
      <c r="BD562" s="0" t="s">
        <v>155</v>
      </c>
      <c r="BE562" s="0" t="s">
        <v>155</v>
      </c>
      <c r="BF562" s="0" t="s">
        <v>155</v>
      </c>
      <c r="BH562" s="0" t="s">
        <v>155</v>
      </c>
      <c r="BJ562" s="0" t="s">
        <v>155</v>
      </c>
      <c r="BK562" s="0" t="s">
        <v>155</v>
      </c>
      <c r="BL562" s="0" t="s">
        <v>155</v>
      </c>
      <c r="BP562" s="0" t="s">
        <v>155</v>
      </c>
      <c r="BR562" s="0" t="s">
        <v>155</v>
      </c>
      <c r="BS562" s="0" t="s">
        <v>155</v>
      </c>
      <c r="BV562" s="0" t="s">
        <v>155</v>
      </c>
      <c r="CA562" s="0" t="s">
        <v>155</v>
      </c>
      <c r="CC562" s="0" t="s">
        <v>144</v>
      </c>
      <c r="CG562" s="0" t="s">
        <v>155</v>
      </c>
      <c r="CH562" s="0" t="s">
        <v>144</v>
      </c>
      <c r="CK562" s="0" t="s">
        <v>155</v>
      </c>
      <c r="CP562" s="0" t="s">
        <v>155</v>
      </c>
      <c r="CV562" s="0" t="s">
        <v>155</v>
      </c>
      <c r="CY562" s="0" t="s">
        <v>155</v>
      </c>
      <c r="DC562" s="0" t="s">
        <v>155</v>
      </c>
      <c r="DI562" s="0" t="s">
        <v>155</v>
      </c>
      <c r="DJ562" s="0" t="s">
        <v>144</v>
      </c>
      <c r="DM562" s="0" t="s">
        <v>144</v>
      </c>
      <c r="DN562" s="0" t="s">
        <v>155</v>
      </c>
      <c r="DU562" s="0" t="s">
        <v>155</v>
      </c>
      <c r="DX562" s="0" t="s">
        <v>155</v>
      </c>
      <c r="EA562" s="0" t="s">
        <v>155</v>
      </c>
      <c r="EF562" s="0" t="s">
        <v>155</v>
      </c>
    </row>
    <row r="563" customFormat="false" ht="13.8" hidden="false" customHeight="false" outlineLevel="0" collapsed="false">
      <c r="A563" s="0" t="s">
        <v>2932</v>
      </c>
      <c r="B563" s="0" t="n">
        <v>78</v>
      </c>
      <c r="C563" s="0" t="n">
        <v>9068</v>
      </c>
      <c r="D563" s="0" t="s">
        <v>2933</v>
      </c>
      <c r="E563" s="0" t="s">
        <v>2934</v>
      </c>
      <c r="F563" s="0" t="str">
        <f aca="false">CONCATENATE(D564," ",LEFT(I564,4),"T=",AW564,"D=",AX564,"R=",AY564,"M=",AZ564,"L=",BA564,"B=",BB564)</f>
        <v>MINK CROUSE 1944T=42D=6R=6M=3L=7B=36</v>
      </c>
      <c r="G563" s="0" t="s">
        <v>359</v>
      </c>
      <c r="I563" s="0" t="s">
        <v>2935</v>
      </c>
      <c r="J563" s="0" t="s">
        <v>2936</v>
      </c>
      <c r="K563" s="0" t="s">
        <v>143</v>
      </c>
      <c r="M563" s="0" t="str">
        <f aca="false">RIGHT(N563,LEN(N563)-FIND(" ",N563))</f>
        <v>HOLLYWOOD ST NE</v>
      </c>
      <c r="N563" s="0" t="s">
        <v>2937</v>
      </c>
      <c r="P563" s="0" t="s">
        <v>147</v>
      </c>
      <c r="Q563" s="0" t="s">
        <v>148</v>
      </c>
      <c r="R563" s="0" t="n">
        <v>44483</v>
      </c>
      <c r="AD563" s="0" t="s">
        <v>149</v>
      </c>
      <c r="AE563" s="0" t="s">
        <v>150</v>
      </c>
      <c r="AF563" s="0" t="s">
        <v>151</v>
      </c>
      <c r="AH563" s="0" t="n">
        <v>14</v>
      </c>
      <c r="AI563" s="0" t="n">
        <v>11</v>
      </c>
      <c r="AN563" s="0" t="s">
        <v>147</v>
      </c>
      <c r="AO563" s="0" t="s">
        <v>261</v>
      </c>
      <c r="AP563" s="0" t="s">
        <v>262</v>
      </c>
      <c r="AQ563" s="0" t="n">
        <v>9</v>
      </c>
      <c r="AR563" s="0" t="n">
        <v>64</v>
      </c>
      <c r="AS563" s="0" t="n">
        <v>32</v>
      </c>
      <c r="AV563" s="0" t="s">
        <v>154</v>
      </c>
      <c r="AW563" s="0" t="n">
        <f aca="false">COUNTA($BC563:$EG563)</f>
        <v>27</v>
      </c>
      <c r="AX563" s="0" t="n">
        <f aca="false">COUNTIF($BC563:$EG563,"D")</f>
        <v>8</v>
      </c>
      <c r="AY563" s="0" t="n">
        <f aca="false">COUNTIF($BC563:$EG563,"R")</f>
        <v>0</v>
      </c>
      <c r="AZ563" s="0" t="n">
        <f aca="false">IF(CC563="D",1,0)+IF(CL563="D",1,0)+IF(CW563="D",1,0)+IF(DD563="D",1,0)+IF(DJ563="D",1,0)+IF(DO563="D",1,0)+IF(DW563="D",1,0)</f>
        <v>4</v>
      </c>
      <c r="BA563" s="0" t="n">
        <f aca="false">IF(DH563&lt;&gt;"",1,0)+IF(DI563&lt;&gt;"",1,0)+IF(DK563&lt;&gt;"",1,0)+IF(DM563&lt;&gt;"",1,0)+IF(DN563&lt;&gt;"",1,0)+IF(DO563&lt;&gt;"",1,0)+IF(DQ563&lt;&gt;"",1,0)+IF(DR563&lt;&gt;"",1,0)+IF(DT563&lt;&gt;"",1,0)+IF(DU563&lt;&gt;"",1,0)+IF(DV563&lt;&gt;"",1,0)+IF(DW563&lt;&gt;"",1,0)+IF(DX563&lt;&gt;"",1,0)+IF(DZ563&lt;&gt;"",1,0)+IF(EA563&lt;&gt;"",1,0)+IF(EB563&lt;&gt;"",1,0)+IF(EE563&lt;&gt;"",1,0)</f>
        <v>4</v>
      </c>
      <c r="BB563" s="0" t="n">
        <f aca="false">AY563*AX563</f>
        <v>0</v>
      </c>
      <c r="BD563" s="0" t="s">
        <v>155</v>
      </c>
      <c r="BJ563" s="0" t="s">
        <v>155</v>
      </c>
      <c r="BL563" s="0" t="s">
        <v>155</v>
      </c>
      <c r="BP563" s="0" t="s">
        <v>155</v>
      </c>
      <c r="BS563" s="0" t="s">
        <v>155</v>
      </c>
      <c r="BV563" s="0" t="s">
        <v>155</v>
      </c>
      <c r="BY563" s="0" t="s">
        <v>144</v>
      </c>
      <c r="CA563" s="0" t="s">
        <v>155</v>
      </c>
      <c r="CK563" s="0" t="s">
        <v>155</v>
      </c>
      <c r="CL563" s="0" t="s">
        <v>144</v>
      </c>
      <c r="CN563" s="0" t="s">
        <v>155</v>
      </c>
      <c r="CO563" s="0" t="s">
        <v>144</v>
      </c>
      <c r="CP563" s="0" t="s">
        <v>155</v>
      </c>
      <c r="CQ563" s="0" t="s">
        <v>144</v>
      </c>
      <c r="CV563" s="0" t="s">
        <v>155</v>
      </c>
      <c r="CW563" s="0" t="s">
        <v>144</v>
      </c>
      <c r="CY563" s="0" t="s">
        <v>155</v>
      </c>
      <c r="CZ563" s="0" t="s">
        <v>144</v>
      </c>
      <c r="DC563" s="0" t="s">
        <v>155</v>
      </c>
      <c r="DD563" s="0" t="s">
        <v>144</v>
      </c>
      <c r="DI563" s="0" t="s">
        <v>155</v>
      </c>
      <c r="DJ563" s="0" t="s">
        <v>144</v>
      </c>
      <c r="DL563" s="0" t="s">
        <v>155</v>
      </c>
      <c r="DN563" s="0" t="s">
        <v>155</v>
      </c>
      <c r="DU563" s="0" t="s">
        <v>155</v>
      </c>
      <c r="EA563" s="0" t="s">
        <v>155</v>
      </c>
      <c r="EF563" s="0" t="s">
        <v>155</v>
      </c>
    </row>
    <row r="564" customFormat="false" ht="13.8" hidden="false" customHeight="false" outlineLevel="0" collapsed="false">
      <c r="A564" s="0" t="s">
        <v>2938</v>
      </c>
      <c r="B564" s="0" t="n">
        <v>78</v>
      </c>
      <c r="C564" s="0" t="n">
        <v>86721</v>
      </c>
      <c r="D564" s="0" t="s">
        <v>2939</v>
      </c>
      <c r="E564" s="0" t="s">
        <v>2372</v>
      </c>
      <c r="F564" s="0" t="str">
        <f aca="false">CONCATENATE(D565," ",LEFT(I565,4),"T=",AW565,"D=",AX565,"R=",AY565,"M=",AZ565,"L=",BA565,"B=",BB565)</f>
        <v>BINKO 1948T=47D=13R=2M=5L=8B=26</v>
      </c>
      <c r="G564" s="0" t="s">
        <v>272</v>
      </c>
      <c r="I564" s="0" t="s">
        <v>2940</v>
      </c>
      <c r="J564" s="0" t="s">
        <v>2941</v>
      </c>
      <c r="K564" s="0" t="s">
        <v>143</v>
      </c>
      <c r="L564" s="0" t="s">
        <v>174</v>
      </c>
      <c r="M564" s="0" t="str">
        <f aca="false">RIGHT(N564,LEN(N564)-FIND(" ",N564))</f>
        <v>CRESCENT DR NE</v>
      </c>
      <c r="N564" s="0" t="s">
        <v>2942</v>
      </c>
      <c r="P564" s="0" t="s">
        <v>147</v>
      </c>
      <c r="Q564" s="0" t="s">
        <v>148</v>
      </c>
      <c r="R564" s="0" t="n">
        <v>44483</v>
      </c>
      <c r="AD564" s="0" t="s">
        <v>149</v>
      </c>
      <c r="AE564" s="0" t="s">
        <v>150</v>
      </c>
      <c r="AF564" s="0" t="s">
        <v>151</v>
      </c>
      <c r="AH564" s="0" t="n">
        <v>14</v>
      </c>
      <c r="AI564" s="0" t="n">
        <v>11</v>
      </c>
      <c r="AN564" s="0" t="s">
        <v>147</v>
      </c>
      <c r="AO564" s="0" t="s">
        <v>176</v>
      </c>
      <c r="AP564" s="0" t="s">
        <v>177</v>
      </c>
      <c r="AQ564" s="0" t="n">
        <v>9</v>
      </c>
      <c r="AR564" s="0" t="n">
        <v>64</v>
      </c>
      <c r="AS564" s="0" t="n">
        <v>32</v>
      </c>
      <c r="AV564" s="0" t="s">
        <v>154</v>
      </c>
      <c r="AW564" s="0" t="n">
        <f aca="false">COUNTA($BC564:$EG564)</f>
        <v>42</v>
      </c>
      <c r="AX564" s="0" t="n">
        <f aca="false">COUNTIF($BC564:$EG564,"D")</f>
        <v>6</v>
      </c>
      <c r="AY564" s="0" t="n">
        <f aca="false">COUNTIF($BC564:$EG564,"R")</f>
        <v>6</v>
      </c>
      <c r="AZ564" s="0" t="n">
        <f aca="false">IF(CC564="D",1,0)+IF(CL564="D",1,0)+IF(CW564="D",1,0)+IF(DD564="D",1,0)+IF(DJ564="D",1,0)+IF(DO564="D",1,0)+IF(DW564="D",1,0)</f>
        <v>3</v>
      </c>
      <c r="BA564" s="0" t="n">
        <f aca="false">IF(DH564&lt;&gt;"",1,0)+IF(DI564&lt;&gt;"",1,0)+IF(DK564&lt;&gt;"",1,0)+IF(DM564&lt;&gt;"",1,0)+IF(DN564&lt;&gt;"",1,0)+IF(DO564&lt;&gt;"",1,0)+IF(DQ564&lt;&gt;"",1,0)+IF(DR564&lt;&gt;"",1,0)+IF(DT564&lt;&gt;"",1,0)+IF(DU564&lt;&gt;"",1,0)+IF(DV564&lt;&gt;"",1,0)+IF(DW564&lt;&gt;"",1,0)+IF(DX564&lt;&gt;"",1,0)+IF(DZ564&lt;&gt;"",1,0)+IF(EA564&lt;&gt;"",1,0)+IF(EB564&lt;&gt;"",1,0)+IF(EE564&lt;&gt;"",1,0)</f>
        <v>7</v>
      </c>
      <c r="BB564" s="0" t="n">
        <f aca="false">AY564*AX564</f>
        <v>36</v>
      </c>
      <c r="BC564" s="0" t="s">
        <v>155</v>
      </c>
      <c r="BD564" s="0" t="s">
        <v>155</v>
      </c>
      <c r="BE564" s="0" t="s">
        <v>155</v>
      </c>
      <c r="BF564" s="0" t="s">
        <v>155</v>
      </c>
      <c r="BH564" s="0" t="s">
        <v>155</v>
      </c>
      <c r="BI564" s="0" t="s">
        <v>155</v>
      </c>
      <c r="BJ564" s="0" t="s">
        <v>155</v>
      </c>
      <c r="BK564" s="0" t="s">
        <v>155</v>
      </c>
      <c r="BL564" s="0" t="s">
        <v>155</v>
      </c>
      <c r="BP564" s="0" t="s">
        <v>155</v>
      </c>
      <c r="BR564" s="0" t="s">
        <v>155</v>
      </c>
      <c r="BS564" s="0" t="s">
        <v>155</v>
      </c>
      <c r="BV564" s="0" t="s">
        <v>155</v>
      </c>
      <c r="BY564" s="0" t="s">
        <v>144</v>
      </c>
      <c r="CA564" s="0" t="s">
        <v>155</v>
      </c>
      <c r="CC564" s="0" t="s">
        <v>144</v>
      </c>
      <c r="CG564" s="0" t="s">
        <v>155</v>
      </c>
      <c r="CH564" s="0" t="s">
        <v>144</v>
      </c>
      <c r="CK564" s="0" t="s">
        <v>155</v>
      </c>
      <c r="CL564" s="0" t="s">
        <v>144</v>
      </c>
      <c r="CN564" s="0" t="s">
        <v>155</v>
      </c>
      <c r="CO564" s="0" t="s">
        <v>174</v>
      </c>
      <c r="CP564" s="0" t="s">
        <v>155</v>
      </c>
      <c r="CQ564" s="0" t="s">
        <v>144</v>
      </c>
      <c r="CT564" s="0" t="s">
        <v>155</v>
      </c>
      <c r="CV564" s="0" t="s">
        <v>155</v>
      </c>
      <c r="CW564" s="0" t="s">
        <v>144</v>
      </c>
      <c r="CY564" s="0" t="s">
        <v>155</v>
      </c>
      <c r="CZ564" s="0" t="s">
        <v>174</v>
      </c>
      <c r="DC564" s="0" t="s">
        <v>155</v>
      </c>
      <c r="DF564" s="0" t="s">
        <v>155</v>
      </c>
      <c r="DI564" s="0" t="s">
        <v>155</v>
      </c>
      <c r="DL564" s="0" t="s">
        <v>155</v>
      </c>
      <c r="DM564" s="0" t="s">
        <v>174</v>
      </c>
      <c r="DN564" s="0" t="s">
        <v>155</v>
      </c>
      <c r="DR564" s="0" t="s">
        <v>155</v>
      </c>
      <c r="DS564" s="0" t="s">
        <v>174</v>
      </c>
      <c r="DT564" s="0" t="s">
        <v>174</v>
      </c>
      <c r="DU564" s="0" t="s">
        <v>155</v>
      </c>
      <c r="EA564" s="0" t="s">
        <v>155</v>
      </c>
      <c r="ED564" s="0" t="s">
        <v>174</v>
      </c>
      <c r="EF564" s="0" t="s">
        <v>155</v>
      </c>
    </row>
    <row r="565" customFormat="false" ht="13.8" hidden="false" customHeight="false" outlineLevel="0" collapsed="false">
      <c r="A565" s="0" t="s">
        <v>2943</v>
      </c>
      <c r="B565" s="0" t="n">
        <v>78</v>
      </c>
      <c r="C565" s="0" t="n">
        <v>8622</v>
      </c>
      <c r="D565" s="0" t="s">
        <v>2944</v>
      </c>
      <c r="E565" s="0" t="s">
        <v>358</v>
      </c>
      <c r="F565" s="0" t="str">
        <f aca="false">CONCATENATE(D566," ",LEFT(I566,4),"T=",AW566,"D=",AX566,"R=",AY566,"M=",AZ566,"L=",BA566,"B=",BB566)</f>
        <v>BOSTARDI 1948T=41D=5R=5M=3L=7B=25</v>
      </c>
      <c r="G565" s="0" t="s">
        <v>250</v>
      </c>
      <c r="I565" s="0" t="s">
        <v>2945</v>
      </c>
      <c r="J565" s="0" t="s">
        <v>2946</v>
      </c>
      <c r="K565" s="0" t="s">
        <v>143</v>
      </c>
      <c r="L565" s="0" t="s">
        <v>144</v>
      </c>
      <c r="M565" s="0" t="str">
        <f aca="false">RIGHT(N565,LEN(N565)-FIND(" ",N565))</f>
        <v>ROSELAWN AVE NE</v>
      </c>
      <c r="N565" s="0" t="s">
        <v>2947</v>
      </c>
      <c r="P565" s="0" t="s">
        <v>147</v>
      </c>
      <c r="Q565" s="0" t="s">
        <v>148</v>
      </c>
      <c r="R565" s="0" t="n">
        <v>44483</v>
      </c>
      <c r="AD565" s="0" t="s">
        <v>149</v>
      </c>
      <c r="AE565" s="0" t="s">
        <v>150</v>
      </c>
      <c r="AF565" s="0" t="s">
        <v>151</v>
      </c>
      <c r="AH565" s="0" t="n">
        <v>14</v>
      </c>
      <c r="AI565" s="0" t="n">
        <v>11</v>
      </c>
      <c r="AN565" s="0" t="s">
        <v>147</v>
      </c>
      <c r="AO565" s="0" t="s">
        <v>152</v>
      </c>
      <c r="AP565" s="0" t="s">
        <v>153</v>
      </c>
      <c r="AQ565" s="0" t="n">
        <v>9</v>
      </c>
      <c r="AR565" s="0" t="n">
        <v>64</v>
      </c>
      <c r="AS565" s="0" t="n">
        <v>32</v>
      </c>
      <c r="AV565" s="0" t="s">
        <v>154</v>
      </c>
      <c r="AW565" s="0" t="n">
        <f aca="false">COUNTA($BC565:$EG565)</f>
        <v>47</v>
      </c>
      <c r="AX565" s="0" t="n">
        <f aca="false">COUNTIF($BC565:$EG565,"D")</f>
        <v>13</v>
      </c>
      <c r="AY565" s="0" t="n">
        <f aca="false">COUNTIF($BC565:$EG565,"R")</f>
        <v>2</v>
      </c>
      <c r="AZ565" s="0" t="n">
        <f aca="false">IF(CC565="D",1,0)+IF(CL565="D",1,0)+IF(CW565="D",1,0)+IF(DD565="D",1,0)+IF(DJ565="D",1,0)+IF(DO565="D",1,0)+IF(DW565="D",1,0)</f>
        <v>5</v>
      </c>
      <c r="BA565" s="0" t="n">
        <f aca="false">IF(DH565&lt;&gt;"",1,0)+IF(DI565&lt;&gt;"",1,0)+IF(DK565&lt;&gt;"",1,0)+IF(DM565&lt;&gt;"",1,0)+IF(DN565&lt;&gt;"",1,0)+IF(DO565&lt;&gt;"",1,0)+IF(DQ565&lt;&gt;"",1,0)+IF(DR565&lt;&gt;"",1,0)+IF(DT565&lt;&gt;"",1,0)+IF(DU565&lt;&gt;"",1,0)+IF(DV565&lt;&gt;"",1,0)+IF(DW565&lt;&gt;"",1,0)+IF(DX565&lt;&gt;"",1,0)+IF(DZ565&lt;&gt;"",1,0)+IF(EA565&lt;&gt;"",1,0)+IF(EB565&lt;&gt;"",1,0)+IF(EE565&lt;&gt;"",1,0)</f>
        <v>8</v>
      </c>
      <c r="BB565" s="0" t="n">
        <f aca="false">AY565*AX565</f>
        <v>26</v>
      </c>
      <c r="BC565" s="0" t="s">
        <v>155</v>
      </c>
      <c r="BD565" s="0" t="s">
        <v>155</v>
      </c>
      <c r="BE565" s="0" t="s">
        <v>155</v>
      </c>
      <c r="BF565" s="0" t="s">
        <v>155</v>
      </c>
      <c r="BG565" s="0" t="s">
        <v>155</v>
      </c>
      <c r="BH565" s="0" t="s">
        <v>155</v>
      </c>
      <c r="BI565" s="0" t="s">
        <v>155</v>
      </c>
      <c r="BJ565" s="0" t="s">
        <v>155</v>
      </c>
      <c r="BK565" s="0" t="s">
        <v>155</v>
      </c>
      <c r="BL565" s="0" t="s">
        <v>155</v>
      </c>
      <c r="BP565" s="0" t="s">
        <v>155</v>
      </c>
      <c r="BR565" s="0" t="s">
        <v>155</v>
      </c>
      <c r="BS565" s="0" t="s">
        <v>155</v>
      </c>
      <c r="BV565" s="0" t="s">
        <v>155</v>
      </c>
      <c r="BY565" s="0" t="s">
        <v>144</v>
      </c>
      <c r="CA565" s="0" t="s">
        <v>155</v>
      </c>
      <c r="CG565" s="0" t="s">
        <v>155</v>
      </c>
      <c r="CH565" s="0" t="s">
        <v>174</v>
      </c>
      <c r="CK565" s="0" t="s">
        <v>155</v>
      </c>
      <c r="CL565" s="0" t="s">
        <v>144</v>
      </c>
      <c r="CN565" s="0" t="s">
        <v>155</v>
      </c>
      <c r="CO565" s="0" t="s">
        <v>174</v>
      </c>
      <c r="CP565" s="0" t="s">
        <v>155</v>
      </c>
      <c r="CQ565" s="0" t="s">
        <v>144</v>
      </c>
      <c r="CT565" s="0" t="s">
        <v>155</v>
      </c>
      <c r="CU565" s="0" t="s">
        <v>144</v>
      </c>
      <c r="CV565" s="0" t="s">
        <v>155</v>
      </c>
      <c r="CW565" s="0" t="s">
        <v>144</v>
      </c>
      <c r="CY565" s="0" t="s">
        <v>155</v>
      </c>
      <c r="CZ565" s="0" t="s">
        <v>144</v>
      </c>
      <c r="DC565" s="0" t="s">
        <v>155</v>
      </c>
      <c r="DD565" s="0" t="s">
        <v>144</v>
      </c>
      <c r="DF565" s="0" t="s">
        <v>155</v>
      </c>
      <c r="DG565" s="0" t="s">
        <v>144</v>
      </c>
      <c r="DI565" s="0" t="s">
        <v>155</v>
      </c>
      <c r="DJ565" s="0" t="s">
        <v>144</v>
      </c>
      <c r="DL565" s="0" t="s">
        <v>155</v>
      </c>
      <c r="DN565" s="0" t="s">
        <v>155</v>
      </c>
      <c r="DR565" s="0" t="s">
        <v>155</v>
      </c>
      <c r="DS565" s="0" t="s">
        <v>144</v>
      </c>
      <c r="DT565" s="0" t="s">
        <v>144</v>
      </c>
      <c r="DU565" s="0" t="s">
        <v>155</v>
      </c>
      <c r="DW565" s="0" t="s">
        <v>144</v>
      </c>
      <c r="DX565" s="0" t="s">
        <v>155</v>
      </c>
      <c r="EA565" s="0" t="s">
        <v>155</v>
      </c>
      <c r="ED565" s="0" t="s">
        <v>144</v>
      </c>
      <c r="EF565" s="0" t="s">
        <v>155</v>
      </c>
    </row>
    <row r="566" customFormat="false" ht="13.8" hidden="false" customHeight="false" outlineLevel="0" collapsed="false">
      <c r="A566" s="0" t="s">
        <v>2948</v>
      </c>
      <c r="B566" s="0" t="n">
        <v>78</v>
      </c>
      <c r="C566" s="0" t="n">
        <v>5658</v>
      </c>
      <c r="D566" s="0" t="s">
        <v>2949</v>
      </c>
      <c r="E566" s="0" t="s">
        <v>842</v>
      </c>
      <c r="F566" s="0" t="str">
        <f aca="false">CONCATENATE(D567," ",LEFT(I567,4),"T=",AW567,"D=",AX567,"R=",AY567,"M=",AZ567,"L=",BA567,"B=",BB567)</f>
        <v>MCGEE 1949T=40D=6R=5M=4L=8B=30</v>
      </c>
      <c r="I566" s="0" t="s">
        <v>2950</v>
      </c>
      <c r="J566" s="0" t="s">
        <v>2951</v>
      </c>
      <c r="K566" s="0" t="s">
        <v>143</v>
      </c>
      <c r="L566" s="0" t="s">
        <v>174</v>
      </c>
      <c r="M566" s="0" t="str">
        <f aca="false">RIGHT(N566,LEN(N566)-FIND(" ",N566))</f>
        <v>ADELAIDE AVE NE</v>
      </c>
      <c r="N566" s="0" t="s">
        <v>2952</v>
      </c>
      <c r="P566" s="0" t="s">
        <v>147</v>
      </c>
      <c r="Q566" s="0" t="s">
        <v>148</v>
      </c>
      <c r="R566" s="0" t="n">
        <v>44483</v>
      </c>
      <c r="AD566" s="0" t="s">
        <v>149</v>
      </c>
      <c r="AE566" s="0" t="s">
        <v>150</v>
      </c>
      <c r="AF566" s="0" t="s">
        <v>151</v>
      </c>
      <c r="AH566" s="0" t="n">
        <v>14</v>
      </c>
      <c r="AI566" s="0" t="n">
        <v>11</v>
      </c>
      <c r="AN566" s="0" t="s">
        <v>147</v>
      </c>
      <c r="AO566" s="0" t="s">
        <v>189</v>
      </c>
      <c r="AP566" s="0" t="s">
        <v>190</v>
      </c>
      <c r="AQ566" s="0" t="n">
        <v>9</v>
      </c>
      <c r="AR566" s="0" t="n">
        <v>64</v>
      </c>
      <c r="AS566" s="0" t="n">
        <v>32</v>
      </c>
      <c r="AV566" s="0" t="s">
        <v>154</v>
      </c>
      <c r="AW566" s="0" t="n">
        <f aca="false">COUNTA($BC566:$EG566)</f>
        <v>41</v>
      </c>
      <c r="AX566" s="0" t="n">
        <f aca="false">COUNTIF($BC566:$EG566,"D")</f>
        <v>5</v>
      </c>
      <c r="AY566" s="0" t="n">
        <f aca="false">COUNTIF($BC566:$EG566,"R")</f>
        <v>5</v>
      </c>
      <c r="AZ566" s="0" t="n">
        <f aca="false">IF(CC566="D",1,0)+IF(CL566="D",1,0)+IF(CW566="D",1,0)+IF(DD566="D",1,0)+IF(DJ566="D",1,0)+IF(DO566="D",1,0)+IF(DW566="D",1,0)</f>
        <v>3</v>
      </c>
      <c r="BA566" s="0" t="n">
        <f aca="false">IF(DH566&lt;&gt;"",1,0)+IF(DI566&lt;&gt;"",1,0)+IF(DK566&lt;&gt;"",1,0)+IF(DM566&lt;&gt;"",1,0)+IF(DN566&lt;&gt;"",1,0)+IF(DO566&lt;&gt;"",1,0)+IF(DQ566&lt;&gt;"",1,0)+IF(DR566&lt;&gt;"",1,0)+IF(DT566&lt;&gt;"",1,0)+IF(DU566&lt;&gt;"",1,0)+IF(DV566&lt;&gt;"",1,0)+IF(DW566&lt;&gt;"",1,0)+IF(DX566&lt;&gt;"",1,0)+IF(DZ566&lt;&gt;"",1,0)+IF(EA566&lt;&gt;"",1,0)+IF(EB566&lt;&gt;"",1,0)+IF(EE566&lt;&gt;"",1,0)</f>
        <v>7</v>
      </c>
      <c r="BB566" s="0" t="n">
        <f aca="false">AY566*AX566</f>
        <v>25</v>
      </c>
      <c r="BC566" s="0" t="s">
        <v>155</v>
      </c>
      <c r="BD566" s="0" t="s">
        <v>155</v>
      </c>
      <c r="BE566" s="0" t="s">
        <v>155</v>
      </c>
      <c r="BF566" s="0" t="s">
        <v>155</v>
      </c>
      <c r="BH566" s="0" t="s">
        <v>155</v>
      </c>
      <c r="BI566" s="0" t="s">
        <v>155</v>
      </c>
      <c r="BJ566" s="0" t="s">
        <v>155</v>
      </c>
      <c r="BK566" s="0" t="s">
        <v>155</v>
      </c>
      <c r="BL566" s="0" t="s">
        <v>155</v>
      </c>
      <c r="BP566" s="0" t="s">
        <v>155</v>
      </c>
      <c r="BR566" s="0" t="s">
        <v>155</v>
      </c>
      <c r="BS566" s="0" t="s">
        <v>155</v>
      </c>
      <c r="BV566" s="0" t="s">
        <v>155</v>
      </c>
      <c r="BY566" s="0" t="s">
        <v>174</v>
      </c>
      <c r="CA566" s="0" t="s">
        <v>155</v>
      </c>
      <c r="CG566" s="0" t="s">
        <v>155</v>
      </c>
      <c r="CK566" s="0" t="s">
        <v>155</v>
      </c>
      <c r="CL566" s="0" t="s">
        <v>144</v>
      </c>
      <c r="CN566" s="0" t="s">
        <v>155</v>
      </c>
      <c r="CO566" s="0" t="s">
        <v>174</v>
      </c>
      <c r="CP566" s="0" t="s">
        <v>155</v>
      </c>
      <c r="CQ566" s="0" t="s">
        <v>144</v>
      </c>
      <c r="CT566" s="0" t="s">
        <v>155</v>
      </c>
      <c r="CV566" s="0" t="s">
        <v>155</v>
      </c>
      <c r="CW566" s="0" t="s">
        <v>144</v>
      </c>
      <c r="CY566" s="0" t="s">
        <v>155</v>
      </c>
      <c r="CZ566" s="0" t="s">
        <v>174</v>
      </c>
      <c r="DC566" s="0" t="s">
        <v>155</v>
      </c>
      <c r="DF566" s="0" t="s">
        <v>155</v>
      </c>
      <c r="DI566" s="0" t="s">
        <v>155</v>
      </c>
      <c r="DJ566" s="0" t="s">
        <v>144</v>
      </c>
      <c r="DL566" s="0" t="s">
        <v>155</v>
      </c>
      <c r="DM566" s="0" t="s">
        <v>144</v>
      </c>
      <c r="DN566" s="0" t="s">
        <v>155</v>
      </c>
      <c r="DR566" s="0" t="s">
        <v>155</v>
      </c>
      <c r="DS566" s="0" t="s">
        <v>174</v>
      </c>
      <c r="DU566" s="0" t="s">
        <v>155</v>
      </c>
      <c r="DW566" s="0" t="s">
        <v>155</v>
      </c>
      <c r="EA566" s="0" t="s">
        <v>155</v>
      </c>
      <c r="ED566" s="0" t="s">
        <v>174</v>
      </c>
      <c r="EF566" s="0" t="s">
        <v>155</v>
      </c>
    </row>
    <row r="567" customFormat="false" ht="13.8" hidden="false" customHeight="false" outlineLevel="0" collapsed="false">
      <c r="A567" s="0" t="s">
        <v>2953</v>
      </c>
      <c r="B567" s="0" t="n">
        <v>78</v>
      </c>
      <c r="C567" s="0" t="n">
        <v>8122</v>
      </c>
      <c r="D567" s="0" t="s">
        <v>2954</v>
      </c>
      <c r="E567" s="0" t="s">
        <v>2955</v>
      </c>
      <c r="F567" s="0" t="str">
        <f aca="false">CONCATENATE(D568," ",LEFT(I568,4),"T=",AW568,"D=",AX568,"R=",AY568,"M=",AZ568,"L=",BA568,"B=",BB568)</f>
        <v>DICESARE 1953T=44D=14R=0M=5L=8B=0</v>
      </c>
      <c r="G567" s="0" t="s">
        <v>365</v>
      </c>
      <c r="I567" s="0" t="s">
        <v>2956</v>
      </c>
      <c r="J567" s="0" t="s">
        <v>2957</v>
      </c>
      <c r="K567" s="0" t="s">
        <v>143</v>
      </c>
      <c r="L567" s="0" t="s">
        <v>174</v>
      </c>
      <c r="M567" s="0" t="str">
        <f aca="false">RIGHT(N567,LEN(N567)-FIND(" ",N567))</f>
        <v>HOLLYWOOD ST NE</v>
      </c>
      <c r="N567" s="0" t="s">
        <v>2958</v>
      </c>
      <c r="P567" s="0" t="s">
        <v>147</v>
      </c>
      <c r="Q567" s="0" t="s">
        <v>148</v>
      </c>
      <c r="R567" s="0" t="n">
        <v>44483</v>
      </c>
      <c r="AD567" s="0" t="s">
        <v>149</v>
      </c>
      <c r="AE567" s="0" t="s">
        <v>150</v>
      </c>
      <c r="AF567" s="0" t="s">
        <v>151</v>
      </c>
      <c r="AH567" s="0" t="n">
        <v>14</v>
      </c>
      <c r="AI567" s="0" t="n">
        <v>11</v>
      </c>
      <c r="AN567" s="0" t="s">
        <v>147</v>
      </c>
      <c r="AO567" s="0" t="s">
        <v>261</v>
      </c>
      <c r="AP567" s="0" t="s">
        <v>262</v>
      </c>
      <c r="AQ567" s="0" t="n">
        <v>9</v>
      </c>
      <c r="AR567" s="0" t="n">
        <v>64</v>
      </c>
      <c r="AS567" s="0" t="n">
        <v>32</v>
      </c>
      <c r="AV567" s="0" t="s">
        <v>154</v>
      </c>
      <c r="AW567" s="0" t="n">
        <f aca="false">COUNTA($BC567:$EG567)</f>
        <v>40</v>
      </c>
      <c r="AX567" s="0" t="n">
        <f aca="false">COUNTIF($BC567:$EG567,"D")</f>
        <v>6</v>
      </c>
      <c r="AY567" s="0" t="n">
        <f aca="false">COUNTIF($BC567:$EG567,"R")</f>
        <v>5</v>
      </c>
      <c r="AZ567" s="0" t="n">
        <f aca="false">IF(CC567="D",1,0)+IF(CL567="D",1,0)+IF(CW567="D",1,0)+IF(DD567="D",1,0)+IF(DJ567="D",1,0)+IF(DO567="D",1,0)+IF(DW567="D",1,0)</f>
        <v>4</v>
      </c>
      <c r="BA567" s="0" t="n">
        <f aca="false">IF(DH567&lt;&gt;"",1,0)+IF(DI567&lt;&gt;"",1,0)+IF(DK567&lt;&gt;"",1,0)+IF(DM567&lt;&gt;"",1,0)+IF(DN567&lt;&gt;"",1,0)+IF(DO567&lt;&gt;"",1,0)+IF(DQ567&lt;&gt;"",1,0)+IF(DR567&lt;&gt;"",1,0)+IF(DT567&lt;&gt;"",1,0)+IF(DU567&lt;&gt;"",1,0)+IF(DV567&lt;&gt;"",1,0)+IF(DW567&lt;&gt;"",1,0)+IF(DX567&lt;&gt;"",1,0)+IF(DZ567&lt;&gt;"",1,0)+IF(EA567&lt;&gt;"",1,0)+IF(EB567&lt;&gt;"",1,0)+IF(EE567&lt;&gt;"",1,0)</f>
        <v>8</v>
      </c>
      <c r="BB567" s="0" t="n">
        <f aca="false">AY567*AX567</f>
        <v>30</v>
      </c>
      <c r="BC567" s="0" t="s">
        <v>155</v>
      </c>
      <c r="BD567" s="0" t="s">
        <v>155</v>
      </c>
      <c r="BG567" s="0" t="s">
        <v>155</v>
      </c>
      <c r="BH567" s="0" t="s">
        <v>155</v>
      </c>
      <c r="BI567" s="0" t="s">
        <v>155</v>
      </c>
      <c r="BJ567" s="0" t="s">
        <v>155</v>
      </c>
      <c r="BK567" s="0" t="s">
        <v>155</v>
      </c>
      <c r="BL567" s="0" t="s">
        <v>155</v>
      </c>
      <c r="BP567" s="0" t="s">
        <v>155</v>
      </c>
      <c r="BR567" s="0" t="s">
        <v>155</v>
      </c>
      <c r="BS567" s="0" t="s">
        <v>155</v>
      </c>
      <c r="BV567" s="0" t="s">
        <v>155</v>
      </c>
      <c r="BY567" s="0" t="s">
        <v>174</v>
      </c>
      <c r="CA567" s="0" t="s">
        <v>155</v>
      </c>
      <c r="CG567" s="0" t="s">
        <v>155</v>
      </c>
      <c r="CK567" s="0" t="s">
        <v>155</v>
      </c>
      <c r="CL567" s="0" t="s">
        <v>144</v>
      </c>
      <c r="CN567" s="0" t="s">
        <v>155</v>
      </c>
      <c r="CO567" s="0" t="s">
        <v>174</v>
      </c>
      <c r="CP567" s="0" t="s">
        <v>155</v>
      </c>
      <c r="CT567" s="0" t="s">
        <v>155</v>
      </c>
      <c r="CU567" s="0" t="s">
        <v>144</v>
      </c>
      <c r="CV567" s="0" t="s">
        <v>155</v>
      </c>
      <c r="CW567" s="0" t="s">
        <v>144</v>
      </c>
      <c r="CY567" s="0" t="s">
        <v>155</v>
      </c>
      <c r="CZ567" s="0" t="s">
        <v>174</v>
      </c>
      <c r="DC567" s="0" t="s">
        <v>155</v>
      </c>
      <c r="DI567" s="0" t="s">
        <v>155</v>
      </c>
      <c r="DJ567" s="0" t="s">
        <v>144</v>
      </c>
      <c r="DL567" s="0" t="s">
        <v>155</v>
      </c>
      <c r="DM567" s="0" t="s">
        <v>144</v>
      </c>
      <c r="DN567" s="0" t="s">
        <v>155</v>
      </c>
      <c r="DR567" s="0" t="s">
        <v>155</v>
      </c>
      <c r="DS567" s="0" t="s">
        <v>174</v>
      </c>
      <c r="DU567" s="0" t="s">
        <v>155</v>
      </c>
      <c r="DW567" s="0" t="s">
        <v>144</v>
      </c>
      <c r="DX567" s="0" t="s">
        <v>155</v>
      </c>
      <c r="EA567" s="0" t="s">
        <v>155</v>
      </c>
      <c r="ED567" s="0" t="s">
        <v>174</v>
      </c>
      <c r="EF567" s="0" t="s">
        <v>155</v>
      </c>
    </row>
    <row r="568" customFormat="false" ht="13.8" hidden="false" customHeight="false" outlineLevel="0" collapsed="false">
      <c r="A568" s="0" t="s">
        <v>2959</v>
      </c>
      <c r="B568" s="0" t="n">
        <v>78</v>
      </c>
      <c r="C568" s="0" t="n">
        <v>3592</v>
      </c>
      <c r="D568" s="0" t="s">
        <v>1212</v>
      </c>
      <c r="E568" s="0" t="s">
        <v>479</v>
      </c>
      <c r="F568" s="0" t="str">
        <f aca="false">CONCATENATE(D569," ",LEFT(I569,4),"T=",AW569,"D=",AX569,"R=",AY569,"M=",AZ569,"L=",BA569,"B=",BB569)</f>
        <v>MARSTELLER 1937T=35D=9R=0M=2L=7B=0</v>
      </c>
      <c r="G568" s="0" t="s">
        <v>174</v>
      </c>
      <c r="H568" s="0" t="s">
        <v>401</v>
      </c>
      <c r="I568" s="0" t="s">
        <v>2960</v>
      </c>
      <c r="J568" s="0" t="s">
        <v>2961</v>
      </c>
      <c r="K568" s="0" t="s">
        <v>143</v>
      </c>
      <c r="L568" s="0" t="s">
        <v>144</v>
      </c>
      <c r="M568" s="0" t="str">
        <f aca="false">RIGHT(N568,LEN(N568)-FIND(" ",N568))</f>
        <v>PERKINSWOOD BLVD NE</v>
      </c>
      <c r="N568" s="0" t="s">
        <v>2962</v>
      </c>
      <c r="P568" s="0" t="s">
        <v>147</v>
      </c>
      <c r="Q568" s="0" t="s">
        <v>148</v>
      </c>
      <c r="R568" s="0" t="n">
        <v>44483</v>
      </c>
      <c r="AD568" s="0" t="s">
        <v>149</v>
      </c>
      <c r="AE568" s="0" t="s">
        <v>150</v>
      </c>
      <c r="AF568" s="0" t="s">
        <v>151</v>
      </c>
      <c r="AH568" s="0" t="n">
        <v>14</v>
      </c>
      <c r="AI568" s="0" t="n">
        <v>11</v>
      </c>
      <c r="AN568" s="0" t="s">
        <v>147</v>
      </c>
      <c r="AO568" s="0" t="s">
        <v>176</v>
      </c>
      <c r="AP568" s="0" t="s">
        <v>177</v>
      </c>
      <c r="AQ568" s="0" t="n">
        <v>9</v>
      </c>
      <c r="AR568" s="0" t="n">
        <v>64</v>
      </c>
      <c r="AS568" s="0" t="n">
        <v>32</v>
      </c>
      <c r="AV568" s="0" t="s">
        <v>154</v>
      </c>
      <c r="AW568" s="0" t="n">
        <f aca="false">COUNTA($BC568:$EG568)</f>
        <v>44</v>
      </c>
      <c r="AX568" s="0" t="n">
        <f aca="false">COUNTIF($BC568:$EG568,"D")</f>
        <v>14</v>
      </c>
      <c r="AY568" s="0" t="n">
        <f aca="false">COUNTIF($BC568:$EG568,"R")</f>
        <v>0</v>
      </c>
      <c r="AZ568" s="0" t="n">
        <f aca="false">IF(CC568="D",1,0)+IF(CL568="D",1,0)+IF(CW568="D",1,0)+IF(DD568="D",1,0)+IF(DJ568="D",1,0)+IF(DO568="D",1,0)+IF(DW568="D",1,0)</f>
        <v>5</v>
      </c>
      <c r="BA568" s="0" t="n">
        <f aca="false">IF(DH568&lt;&gt;"",1,0)+IF(DI568&lt;&gt;"",1,0)+IF(DK568&lt;&gt;"",1,0)+IF(DM568&lt;&gt;"",1,0)+IF(DN568&lt;&gt;"",1,0)+IF(DO568&lt;&gt;"",1,0)+IF(DQ568&lt;&gt;"",1,0)+IF(DR568&lt;&gt;"",1,0)+IF(DT568&lt;&gt;"",1,0)+IF(DU568&lt;&gt;"",1,0)+IF(DV568&lt;&gt;"",1,0)+IF(DW568&lt;&gt;"",1,0)+IF(DX568&lt;&gt;"",1,0)+IF(DZ568&lt;&gt;"",1,0)+IF(EA568&lt;&gt;"",1,0)+IF(EB568&lt;&gt;"",1,0)+IF(EE568&lt;&gt;"",1,0)</f>
        <v>8</v>
      </c>
      <c r="BB568" s="0" t="n">
        <f aca="false">AY568*AX568</f>
        <v>0</v>
      </c>
      <c r="BC568" s="0" t="s">
        <v>155</v>
      </c>
      <c r="BD568" s="0" t="s">
        <v>155</v>
      </c>
      <c r="BE568" s="0" t="s">
        <v>155</v>
      </c>
      <c r="BG568" s="0" t="s">
        <v>155</v>
      </c>
      <c r="BH568" s="0" t="s">
        <v>155</v>
      </c>
      <c r="BI568" s="0" t="s">
        <v>155</v>
      </c>
      <c r="BJ568" s="0" t="s">
        <v>155</v>
      </c>
      <c r="BK568" s="0" t="s">
        <v>155</v>
      </c>
      <c r="BL568" s="0" t="s">
        <v>155</v>
      </c>
      <c r="BP568" s="0" t="s">
        <v>155</v>
      </c>
      <c r="BR568" s="0" t="s">
        <v>155</v>
      </c>
      <c r="BS568" s="0" t="s">
        <v>155</v>
      </c>
      <c r="BV568" s="0" t="s">
        <v>155</v>
      </c>
      <c r="BY568" s="0" t="s">
        <v>144</v>
      </c>
      <c r="CA568" s="0" t="s">
        <v>155</v>
      </c>
      <c r="CG568" s="0" t="s">
        <v>155</v>
      </c>
      <c r="CH568" s="0" t="s">
        <v>144</v>
      </c>
      <c r="CK568" s="0" t="s">
        <v>155</v>
      </c>
      <c r="CL568" s="0" t="s">
        <v>144</v>
      </c>
      <c r="CN568" s="0" t="s">
        <v>155</v>
      </c>
      <c r="CP568" s="0" t="s">
        <v>155</v>
      </c>
      <c r="CT568" s="0" t="s">
        <v>155</v>
      </c>
      <c r="CU568" s="0" t="s">
        <v>144</v>
      </c>
      <c r="CV568" s="0" t="s">
        <v>155</v>
      </c>
      <c r="CW568" s="0" t="s">
        <v>144</v>
      </c>
      <c r="CY568" s="0" t="s">
        <v>155</v>
      </c>
      <c r="CZ568" s="0" t="s">
        <v>144</v>
      </c>
      <c r="DC568" s="0" t="s">
        <v>155</v>
      </c>
      <c r="DD568" s="0" t="s">
        <v>144</v>
      </c>
      <c r="DF568" s="0" t="s">
        <v>155</v>
      </c>
      <c r="DG568" s="0" t="s">
        <v>144</v>
      </c>
      <c r="DI568" s="0" t="s">
        <v>155</v>
      </c>
      <c r="DJ568" s="0" t="s">
        <v>144</v>
      </c>
      <c r="DL568" s="0" t="s">
        <v>155</v>
      </c>
      <c r="DM568" s="0" t="s">
        <v>144</v>
      </c>
      <c r="DN568" s="0" t="s">
        <v>155</v>
      </c>
      <c r="DS568" s="0" t="s">
        <v>144</v>
      </c>
      <c r="DT568" s="0" t="s">
        <v>144</v>
      </c>
      <c r="DU568" s="0" t="s">
        <v>155</v>
      </c>
      <c r="DW568" s="0" t="s">
        <v>144</v>
      </c>
      <c r="DX568" s="0" t="s">
        <v>155</v>
      </c>
      <c r="EA568" s="0" t="s">
        <v>155</v>
      </c>
      <c r="ED568" s="0" t="s">
        <v>144</v>
      </c>
      <c r="EF568" s="0" t="s">
        <v>155</v>
      </c>
    </row>
    <row r="569" customFormat="false" ht="13.8" hidden="false" customHeight="false" outlineLevel="0" collapsed="false">
      <c r="A569" s="0" t="s">
        <v>2963</v>
      </c>
      <c r="B569" s="0" t="n">
        <v>78</v>
      </c>
      <c r="C569" s="0" t="n">
        <v>4180</v>
      </c>
      <c r="D569" s="0" t="s">
        <v>2964</v>
      </c>
      <c r="E569" s="0" t="s">
        <v>2965</v>
      </c>
      <c r="F569" s="0" t="str">
        <f aca="false">CONCATENATE(D570," ",LEFT(I570,4),"T=",AW570,"D=",AX570,"R=",AY570,"M=",AZ570,"L=",BA570,"B=",BB570)</f>
        <v>DAY 1942T=36D=3R=6M=1L=7B=18</v>
      </c>
      <c r="I569" s="0" t="s">
        <v>2966</v>
      </c>
      <c r="J569" s="0" t="s">
        <v>1822</v>
      </c>
      <c r="K569" s="0" t="s">
        <v>143</v>
      </c>
      <c r="L569" s="0" t="s">
        <v>144</v>
      </c>
      <c r="M569" s="0" t="str">
        <f aca="false">RIGHT(N569,LEN(N569)-FIND(" ",N569))</f>
        <v>IRENE AVE NE</v>
      </c>
      <c r="N569" s="0" t="s">
        <v>2967</v>
      </c>
      <c r="P569" s="0" t="s">
        <v>147</v>
      </c>
      <c r="Q569" s="0" t="s">
        <v>148</v>
      </c>
      <c r="R569" s="0" t="n">
        <v>44483</v>
      </c>
      <c r="AD569" s="0" t="s">
        <v>149</v>
      </c>
      <c r="AE569" s="0" t="s">
        <v>150</v>
      </c>
      <c r="AH569" s="0" t="n">
        <v>14</v>
      </c>
      <c r="AI569" s="0" t="n">
        <v>11</v>
      </c>
      <c r="AJ569" s="0" t="s">
        <v>164</v>
      </c>
      <c r="AM569" s="0" t="s">
        <v>165</v>
      </c>
      <c r="AN569" s="0" t="s">
        <v>147</v>
      </c>
      <c r="AO569" s="0" t="s">
        <v>261</v>
      </c>
      <c r="AP569" s="0" t="s">
        <v>262</v>
      </c>
      <c r="AQ569" s="0" t="n">
        <v>9</v>
      </c>
      <c r="AR569" s="0" t="n">
        <v>64</v>
      </c>
      <c r="AS569" s="0" t="n">
        <v>32</v>
      </c>
      <c r="AV569" s="0" t="s">
        <v>154</v>
      </c>
      <c r="AW569" s="0" t="n">
        <f aca="false">COUNTA($BC569:$EG569)</f>
        <v>35</v>
      </c>
      <c r="AX569" s="0" t="n">
        <f aca="false">COUNTIF($BC569:$EG569,"D")</f>
        <v>9</v>
      </c>
      <c r="AY569" s="0" t="n">
        <f aca="false">COUNTIF($BC569:$EG569,"R")</f>
        <v>0</v>
      </c>
      <c r="AZ569" s="0" t="n">
        <f aca="false">IF(CC569="D",1,0)+IF(CL569="D",1,0)+IF(CW569="D",1,0)+IF(DD569="D",1,0)+IF(DJ569="D",1,0)+IF(DO569="D",1,0)+IF(DW569="D",1,0)</f>
        <v>2</v>
      </c>
      <c r="BA569" s="0" t="n">
        <f aca="false">IF(DH569&lt;&gt;"",1,0)+IF(DI569&lt;&gt;"",1,0)+IF(DK569&lt;&gt;"",1,0)+IF(DM569&lt;&gt;"",1,0)+IF(DN569&lt;&gt;"",1,0)+IF(DO569&lt;&gt;"",1,0)+IF(DQ569&lt;&gt;"",1,0)+IF(DR569&lt;&gt;"",1,0)+IF(DT569&lt;&gt;"",1,0)+IF(DU569&lt;&gt;"",1,0)+IF(DV569&lt;&gt;"",1,0)+IF(DW569&lt;&gt;"",1,0)+IF(DX569&lt;&gt;"",1,0)+IF(DZ569&lt;&gt;"",1,0)+IF(EA569&lt;&gt;"",1,0)+IF(EB569&lt;&gt;"",1,0)+IF(EE569&lt;&gt;"",1,0)</f>
        <v>7</v>
      </c>
      <c r="BB569" s="0" t="n">
        <f aca="false">AY569*AX569</f>
        <v>0</v>
      </c>
      <c r="BC569" s="0" t="s">
        <v>155</v>
      </c>
      <c r="BD569" s="0" t="s">
        <v>155</v>
      </c>
      <c r="BE569" s="0" t="s">
        <v>155</v>
      </c>
      <c r="BG569" s="0" t="s">
        <v>155</v>
      </c>
      <c r="BH569" s="0" t="s">
        <v>155</v>
      </c>
      <c r="BI569" s="0" t="s">
        <v>155</v>
      </c>
      <c r="BJ569" s="0" t="s">
        <v>155</v>
      </c>
      <c r="BK569" s="0" t="s">
        <v>155</v>
      </c>
      <c r="BL569" s="0" t="s">
        <v>155</v>
      </c>
      <c r="BR569" s="0" t="s">
        <v>155</v>
      </c>
      <c r="BS569" s="0" t="s">
        <v>155</v>
      </c>
      <c r="BY569" s="0" t="s">
        <v>144</v>
      </c>
      <c r="CA569" s="0" t="s">
        <v>155</v>
      </c>
      <c r="CG569" s="0" t="s">
        <v>155</v>
      </c>
      <c r="CH569" s="0" t="s">
        <v>144</v>
      </c>
      <c r="CK569" s="0" t="s">
        <v>155</v>
      </c>
      <c r="CL569" s="0" t="s">
        <v>144</v>
      </c>
      <c r="CN569" s="0" t="s">
        <v>155</v>
      </c>
      <c r="CO569" s="0" t="s">
        <v>144</v>
      </c>
      <c r="CP569" s="0" t="s">
        <v>155</v>
      </c>
      <c r="CV569" s="0" t="s">
        <v>155</v>
      </c>
      <c r="CY569" s="0" t="s">
        <v>155</v>
      </c>
      <c r="CZ569" s="0" t="s">
        <v>144</v>
      </c>
      <c r="DC569" s="0" t="s">
        <v>155</v>
      </c>
      <c r="DI569" s="0" t="s">
        <v>155</v>
      </c>
      <c r="DL569" s="0" t="s">
        <v>155</v>
      </c>
      <c r="DM569" s="0" t="s">
        <v>144</v>
      </c>
      <c r="DN569" s="0" t="s">
        <v>155</v>
      </c>
      <c r="DS569" s="0" t="s">
        <v>144</v>
      </c>
      <c r="DU569" s="0" t="s">
        <v>155</v>
      </c>
      <c r="DW569" s="0" t="s">
        <v>144</v>
      </c>
      <c r="DX569" s="0" t="s">
        <v>155</v>
      </c>
      <c r="EA569" s="0" t="s">
        <v>155</v>
      </c>
      <c r="ED569" s="0" t="s">
        <v>144</v>
      </c>
      <c r="EF569" s="0" t="s">
        <v>155</v>
      </c>
    </row>
    <row r="570" customFormat="false" ht="13.8" hidden="false" customHeight="false" outlineLevel="0" collapsed="false">
      <c r="A570" s="0" t="s">
        <v>2968</v>
      </c>
      <c r="B570" s="0" t="n">
        <v>78</v>
      </c>
      <c r="C570" s="0" t="n">
        <v>9712</v>
      </c>
      <c r="D570" s="0" t="s">
        <v>192</v>
      </c>
      <c r="E570" s="0" t="s">
        <v>547</v>
      </c>
      <c r="F570" s="0" t="str">
        <f aca="false">CONCATENATE(D571," ",LEFT(I571,4),"T=",AW571,"D=",AX571,"R=",AY571,"M=",AZ571,"L=",BA571,"B=",BB571)</f>
        <v>OMOGROSSO 1942T=31D=7R=0M=1L=6B=0</v>
      </c>
      <c r="G570" s="0" t="s">
        <v>185</v>
      </c>
      <c r="I570" s="0" t="s">
        <v>2969</v>
      </c>
      <c r="J570" s="0" t="s">
        <v>1833</v>
      </c>
      <c r="K570" s="0" t="s">
        <v>143</v>
      </c>
      <c r="L570" s="0" t="s">
        <v>174</v>
      </c>
      <c r="M570" s="0" t="str">
        <f aca="false">RIGHT(N570,LEN(N570)-FIND(" ",N570))</f>
        <v>BUTLER RD NE</v>
      </c>
      <c r="N570" s="0" t="s">
        <v>1838</v>
      </c>
      <c r="P570" s="0" t="s">
        <v>147</v>
      </c>
      <c r="Q570" s="0" t="s">
        <v>148</v>
      </c>
      <c r="R570" s="0" t="n">
        <v>44483</v>
      </c>
      <c r="AD570" s="0" t="s">
        <v>149</v>
      </c>
      <c r="AE570" s="0" t="s">
        <v>150</v>
      </c>
      <c r="AF570" s="0" t="s">
        <v>151</v>
      </c>
      <c r="AH570" s="0" t="n">
        <v>14</v>
      </c>
      <c r="AI570" s="0" t="n">
        <v>11</v>
      </c>
      <c r="AN570" s="0" t="s">
        <v>147</v>
      </c>
      <c r="AO570" s="0" t="s">
        <v>176</v>
      </c>
      <c r="AP570" s="0" t="s">
        <v>177</v>
      </c>
      <c r="AQ570" s="0" t="n">
        <v>9</v>
      </c>
      <c r="AR570" s="0" t="n">
        <v>64</v>
      </c>
      <c r="AS570" s="0" t="n">
        <v>32</v>
      </c>
      <c r="AV570" s="0" t="s">
        <v>154</v>
      </c>
      <c r="AW570" s="0" t="n">
        <f aca="false">COUNTA($BC570:$EG570)</f>
        <v>36</v>
      </c>
      <c r="AX570" s="0" t="n">
        <f aca="false">COUNTIF($BC570:$EG570,"D")</f>
        <v>3</v>
      </c>
      <c r="AY570" s="0" t="n">
        <f aca="false">COUNTIF($BC570:$EG570,"R")</f>
        <v>6</v>
      </c>
      <c r="AZ570" s="0" t="n">
        <f aca="false">IF(CC570="D",1,0)+IF(CL570="D",1,0)+IF(CW570="D",1,0)+IF(DD570="D",1,0)+IF(DJ570="D",1,0)+IF(DO570="D",1,0)+IF(DW570="D",1,0)</f>
        <v>1</v>
      </c>
      <c r="BA570" s="0" t="n">
        <f aca="false">IF(DH570&lt;&gt;"",1,0)+IF(DI570&lt;&gt;"",1,0)+IF(DK570&lt;&gt;"",1,0)+IF(DM570&lt;&gt;"",1,0)+IF(DN570&lt;&gt;"",1,0)+IF(DO570&lt;&gt;"",1,0)+IF(DQ570&lt;&gt;"",1,0)+IF(DR570&lt;&gt;"",1,0)+IF(DT570&lt;&gt;"",1,0)+IF(DU570&lt;&gt;"",1,0)+IF(DV570&lt;&gt;"",1,0)+IF(DW570&lt;&gt;"",1,0)+IF(DX570&lt;&gt;"",1,0)+IF(DZ570&lt;&gt;"",1,0)+IF(EA570&lt;&gt;"",1,0)+IF(EB570&lt;&gt;"",1,0)+IF(EE570&lt;&gt;"",1,0)</f>
        <v>7</v>
      </c>
      <c r="BB570" s="0" t="n">
        <f aca="false">AY570*AX570</f>
        <v>18</v>
      </c>
      <c r="BC570" s="0" t="s">
        <v>155</v>
      </c>
      <c r="BD570" s="0" t="s">
        <v>155</v>
      </c>
      <c r="BG570" s="0" t="s">
        <v>155</v>
      </c>
      <c r="BH570" s="0" t="s">
        <v>155</v>
      </c>
      <c r="BK570" s="0" t="s">
        <v>155</v>
      </c>
      <c r="BL570" s="0" t="s">
        <v>155</v>
      </c>
      <c r="BS570" s="0" t="s">
        <v>155</v>
      </c>
      <c r="BV570" s="0" t="s">
        <v>155</v>
      </c>
      <c r="BY570" s="0" t="s">
        <v>174</v>
      </c>
      <c r="CA570" s="0" t="s">
        <v>155</v>
      </c>
      <c r="CG570" s="0" t="s">
        <v>155</v>
      </c>
      <c r="CK570" s="0" t="s">
        <v>155</v>
      </c>
      <c r="CN570" s="0" t="s">
        <v>155</v>
      </c>
      <c r="CO570" s="0" t="s">
        <v>155</v>
      </c>
      <c r="CP570" s="0" t="s">
        <v>155</v>
      </c>
      <c r="CQ570" s="0" t="s">
        <v>144</v>
      </c>
      <c r="CT570" s="0" t="s">
        <v>155</v>
      </c>
      <c r="CU570" s="0" t="s">
        <v>144</v>
      </c>
      <c r="CV570" s="0" t="s">
        <v>155</v>
      </c>
      <c r="CW570" s="0" t="s">
        <v>144</v>
      </c>
      <c r="CY570" s="0" t="s">
        <v>155</v>
      </c>
      <c r="CZ570" s="0" t="s">
        <v>174</v>
      </c>
      <c r="DC570" s="0" t="s">
        <v>155</v>
      </c>
      <c r="DF570" s="0" t="s">
        <v>155</v>
      </c>
      <c r="DG570" s="0" t="s">
        <v>174</v>
      </c>
      <c r="DI570" s="0" t="s">
        <v>155</v>
      </c>
      <c r="DL570" s="0" t="s">
        <v>155</v>
      </c>
      <c r="DM570" s="0" t="s">
        <v>174</v>
      </c>
      <c r="DN570" s="0" t="s">
        <v>155</v>
      </c>
      <c r="DR570" s="0" t="s">
        <v>155</v>
      </c>
      <c r="DS570" s="0" t="s">
        <v>174</v>
      </c>
      <c r="DU570" s="0" t="s">
        <v>155</v>
      </c>
      <c r="DX570" s="0" t="s">
        <v>155</v>
      </c>
      <c r="EA570" s="0" t="s">
        <v>155</v>
      </c>
      <c r="ED570" s="0" t="s">
        <v>174</v>
      </c>
      <c r="EF570" s="0" t="s">
        <v>155</v>
      </c>
    </row>
    <row r="571" customFormat="false" ht="13.8" hidden="false" customHeight="false" outlineLevel="0" collapsed="false">
      <c r="A571" s="0" t="s">
        <v>2970</v>
      </c>
      <c r="B571" s="0" t="n">
        <v>78</v>
      </c>
      <c r="C571" s="0" t="n">
        <v>12473</v>
      </c>
      <c r="D571" s="0" t="s">
        <v>2971</v>
      </c>
      <c r="E571" s="0" t="s">
        <v>2972</v>
      </c>
      <c r="F571" s="0" t="str">
        <f aca="false">CONCATENATE(D572," ",LEFT(I572,4),"T=",AW572,"D=",AX572,"R=",AY572,"M=",AZ572,"L=",BA572,"B=",BB572)</f>
        <v>ROSSI 1950T=45D=11R=3M=6L=6B=33</v>
      </c>
      <c r="I571" s="0" t="s">
        <v>2973</v>
      </c>
      <c r="J571" s="0" t="s">
        <v>2974</v>
      </c>
      <c r="K571" s="0" t="s">
        <v>143</v>
      </c>
      <c r="L571" s="0" t="s">
        <v>144</v>
      </c>
      <c r="M571" s="0" t="str">
        <f aca="false">RIGHT(N571,LEN(N571)-FIND(" ",N571))</f>
        <v>WOODLAND AVE NE</v>
      </c>
      <c r="N571" s="0" t="s">
        <v>2975</v>
      </c>
      <c r="P571" s="0" t="s">
        <v>147</v>
      </c>
      <c r="Q571" s="0" t="s">
        <v>148</v>
      </c>
      <c r="R571" s="0" t="n">
        <v>44483</v>
      </c>
      <c r="S571" s="0" t="n">
        <v>5549</v>
      </c>
      <c r="AD571" s="0" t="s">
        <v>149</v>
      </c>
      <c r="AE571" s="0" t="s">
        <v>150</v>
      </c>
      <c r="AF571" s="0" t="s">
        <v>151</v>
      </c>
      <c r="AH571" s="0" t="n">
        <v>14</v>
      </c>
      <c r="AI571" s="0" t="n">
        <v>11</v>
      </c>
      <c r="AN571" s="0" t="s">
        <v>147</v>
      </c>
      <c r="AO571" s="0" t="s">
        <v>176</v>
      </c>
      <c r="AP571" s="0" t="s">
        <v>177</v>
      </c>
      <c r="AQ571" s="0" t="n">
        <v>9</v>
      </c>
      <c r="AR571" s="0" t="n">
        <v>64</v>
      </c>
      <c r="AS571" s="0" t="n">
        <v>32</v>
      </c>
      <c r="AV571" s="0" t="s">
        <v>154</v>
      </c>
      <c r="AW571" s="0" t="n">
        <f aca="false">COUNTA($BC571:$EG571)</f>
        <v>31</v>
      </c>
      <c r="AX571" s="0" t="n">
        <f aca="false">COUNTIF($BC571:$EG571,"D")</f>
        <v>7</v>
      </c>
      <c r="AY571" s="0" t="n">
        <f aca="false">COUNTIF($BC571:$EG571,"R")</f>
        <v>0</v>
      </c>
      <c r="AZ571" s="0" t="n">
        <f aca="false">IF(CC571="D",1,0)+IF(CL571="D",1,0)+IF(CW571="D",1,0)+IF(DD571="D",1,0)+IF(DJ571="D",1,0)+IF(DO571="D",1,0)+IF(DW571="D",1,0)</f>
        <v>1</v>
      </c>
      <c r="BA571" s="0" t="n">
        <f aca="false">IF(DH571&lt;&gt;"",1,0)+IF(DI571&lt;&gt;"",1,0)+IF(DK571&lt;&gt;"",1,0)+IF(DM571&lt;&gt;"",1,0)+IF(DN571&lt;&gt;"",1,0)+IF(DO571&lt;&gt;"",1,0)+IF(DQ571&lt;&gt;"",1,0)+IF(DR571&lt;&gt;"",1,0)+IF(DT571&lt;&gt;"",1,0)+IF(DU571&lt;&gt;"",1,0)+IF(DV571&lt;&gt;"",1,0)+IF(DW571&lt;&gt;"",1,0)+IF(DX571&lt;&gt;"",1,0)+IF(DZ571&lt;&gt;"",1,0)+IF(EA571&lt;&gt;"",1,0)+IF(EB571&lt;&gt;"",1,0)+IF(EE571&lt;&gt;"",1,0)</f>
        <v>6</v>
      </c>
      <c r="BB571" s="0" t="n">
        <f aca="false">AY571*AX571</f>
        <v>0</v>
      </c>
      <c r="BC571" s="0" t="s">
        <v>155</v>
      </c>
      <c r="BD571" s="0" t="s">
        <v>155</v>
      </c>
      <c r="BE571" s="0" t="s">
        <v>155</v>
      </c>
      <c r="BF571" s="0" t="s">
        <v>155</v>
      </c>
      <c r="BH571" s="0" t="s">
        <v>155</v>
      </c>
      <c r="BI571" s="0" t="s">
        <v>155</v>
      </c>
      <c r="BJ571" s="0" t="s">
        <v>155</v>
      </c>
      <c r="BK571" s="0" t="s">
        <v>155</v>
      </c>
      <c r="BL571" s="0" t="s">
        <v>155</v>
      </c>
      <c r="BP571" s="0" t="s">
        <v>155</v>
      </c>
      <c r="BR571" s="0" t="s">
        <v>155</v>
      </c>
      <c r="BS571" s="0" t="s">
        <v>155</v>
      </c>
      <c r="BY571" s="0" t="s">
        <v>144</v>
      </c>
      <c r="CA571" s="0" t="s">
        <v>155</v>
      </c>
      <c r="CG571" s="0" t="s">
        <v>155</v>
      </c>
      <c r="CK571" s="0" t="s">
        <v>155</v>
      </c>
      <c r="CO571" s="0" t="s">
        <v>144</v>
      </c>
      <c r="CP571" s="0" t="s">
        <v>155</v>
      </c>
      <c r="CV571" s="0" t="s">
        <v>155</v>
      </c>
      <c r="CW571" s="0" t="s">
        <v>144</v>
      </c>
      <c r="CY571" s="0" t="s">
        <v>155</v>
      </c>
      <c r="CZ571" s="0" t="s">
        <v>144</v>
      </c>
      <c r="DC571" s="0" t="s">
        <v>155</v>
      </c>
      <c r="DG571" s="0" t="s">
        <v>144</v>
      </c>
      <c r="DI571" s="0" t="s">
        <v>155</v>
      </c>
      <c r="DM571" s="0" t="s">
        <v>144</v>
      </c>
      <c r="DN571" s="0" t="s">
        <v>155</v>
      </c>
      <c r="DR571" s="0" t="s">
        <v>155</v>
      </c>
      <c r="DT571" s="0" t="s">
        <v>144</v>
      </c>
      <c r="DX571" s="0" t="s">
        <v>155</v>
      </c>
      <c r="EF571" s="0" t="s">
        <v>155</v>
      </c>
    </row>
    <row r="572" customFormat="false" ht="13.8" hidden="false" customHeight="false" outlineLevel="0" collapsed="false">
      <c r="A572" s="0" t="s">
        <v>2976</v>
      </c>
      <c r="B572" s="0" t="n">
        <v>78</v>
      </c>
      <c r="C572" s="0" t="n">
        <v>10633</v>
      </c>
      <c r="D572" s="0" t="s">
        <v>1113</v>
      </c>
      <c r="E572" s="0" t="s">
        <v>364</v>
      </c>
      <c r="F572" s="0" t="str">
        <f aca="false">CONCATENATE(D573," ",LEFT(I573,4),"T=",AW573,"D=",AX573,"R=",AY573,"M=",AZ573,"L=",BA573,"B=",BB573)</f>
        <v>CRAVER 1949T=43D=12R=2M=4L=8B=24</v>
      </c>
      <c r="I572" s="0" t="s">
        <v>2977</v>
      </c>
      <c r="J572" s="0" t="s">
        <v>1848</v>
      </c>
      <c r="K572" s="0" t="s">
        <v>143</v>
      </c>
      <c r="L572" s="0" t="s">
        <v>174</v>
      </c>
      <c r="M572" s="0" t="str">
        <f aca="false">RIGHT(N572,LEN(N572)-FIND(" ",N572))</f>
        <v>FAIRWAY DR NE</v>
      </c>
      <c r="N572" s="0" t="s">
        <v>2978</v>
      </c>
      <c r="P572" s="0" t="s">
        <v>147</v>
      </c>
      <c r="Q572" s="0" t="s">
        <v>148</v>
      </c>
      <c r="R572" s="0" t="n">
        <v>44483</v>
      </c>
      <c r="AD572" s="0" t="s">
        <v>149</v>
      </c>
      <c r="AE572" s="0" t="s">
        <v>150</v>
      </c>
      <c r="AF572" s="0" t="s">
        <v>151</v>
      </c>
      <c r="AH572" s="0" t="n">
        <v>14</v>
      </c>
      <c r="AI572" s="0" t="n">
        <v>11</v>
      </c>
      <c r="AN572" s="0" t="s">
        <v>147</v>
      </c>
      <c r="AO572" s="0" t="s">
        <v>176</v>
      </c>
      <c r="AP572" s="0" t="s">
        <v>177</v>
      </c>
      <c r="AQ572" s="0" t="n">
        <v>9</v>
      </c>
      <c r="AR572" s="0" t="n">
        <v>64</v>
      </c>
      <c r="AS572" s="0" t="n">
        <v>32</v>
      </c>
      <c r="AV572" s="0" t="s">
        <v>154</v>
      </c>
      <c r="AW572" s="0" t="n">
        <f aca="false">COUNTA($BC572:$EG572)</f>
        <v>45</v>
      </c>
      <c r="AX572" s="0" t="n">
        <f aca="false">COUNTIF($BC572:$EG572,"D")</f>
        <v>11</v>
      </c>
      <c r="AY572" s="0" t="n">
        <f aca="false">COUNTIF($BC572:$EG572,"R")</f>
        <v>3</v>
      </c>
      <c r="AZ572" s="0" t="n">
        <f aca="false">IF(CC572="D",1,0)+IF(CL572="D",1,0)+IF(CW572="D",1,0)+IF(DD572="D",1,0)+IF(DJ572="D",1,0)+IF(DO572="D",1,0)+IF(DW572="D",1,0)</f>
        <v>6</v>
      </c>
      <c r="BA572" s="0" t="n">
        <f aca="false">IF(DH572&lt;&gt;"",1,0)+IF(DI572&lt;&gt;"",1,0)+IF(DK572&lt;&gt;"",1,0)+IF(DM572&lt;&gt;"",1,0)+IF(DN572&lt;&gt;"",1,0)+IF(DO572&lt;&gt;"",1,0)+IF(DQ572&lt;&gt;"",1,0)+IF(DR572&lt;&gt;"",1,0)+IF(DT572&lt;&gt;"",1,0)+IF(DU572&lt;&gt;"",1,0)+IF(DV572&lt;&gt;"",1,0)+IF(DW572&lt;&gt;"",1,0)+IF(DX572&lt;&gt;"",1,0)+IF(DZ572&lt;&gt;"",1,0)+IF(EA572&lt;&gt;"",1,0)+IF(EB572&lt;&gt;"",1,0)+IF(EE572&lt;&gt;"",1,0)</f>
        <v>6</v>
      </c>
      <c r="BB572" s="0" t="n">
        <f aca="false">AY572*AX572</f>
        <v>33</v>
      </c>
      <c r="BC572" s="0" t="s">
        <v>155</v>
      </c>
      <c r="BD572" s="0" t="s">
        <v>155</v>
      </c>
      <c r="BE572" s="0" t="s">
        <v>155</v>
      </c>
      <c r="BF572" s="0" t="s">
        <v>155</v>
      </c>
      <c r="BG572" s="0" t="s">
        <v>155</v>
      </c>
      <c r="BH572" s="0" t="s">
        <v>155</v>
      </c>
      <c r="BI572" s="0" t="s">
        <v>155</v>
      </c>
      <c r="BJ572" s="0" t="s">
        <v>155</v>
      </c>
      <c r="BK572" s="0" t="s">
        <v>155</v>
      </c>
      <c r="BL572" s="0" t="s">
        <v>155</v>
      </c>
      <c r="BP572" s="0" t="s">
        <v>155</v>
      </c>
      <c r="BR572" s="0" t="s">
        <v>155</v>
      </c>
      <c r="BS572" s="0" t="s">
        <v>155</v>
      </c>
      <c r="BV572" s="0" t="s">
        <v>155</v>
      </c>
      <c r="BY572" s="0" t="s">
        <v>144</v>
      </c>
      <c r="CA572" s="0" t="s">
        <v>155</v>
      </c>
      <c r="CC572" s="0" t="s">
        <v>144</v>
      </c>
      <c r="CG572" s="0" t="s">
        <v>155</v>
      </c>
      <c r="CH572" s="0" t="s">
        <v>144</v>
      </c>
      <c r="CK572" s="0" t="s">
        <v>155</v>
      </c>
      <c r="CL572" s="0" t="s">
        <v>144</v>
      </c>
      <c r="CN572" s="0" t="s">
        <v>155</v>
      </c>
      <c r="CO572" s="0" t="s">
        <v>174</v>
      </c>
      <c r="CP572" s="0" t="s">
        <v>155</v>
      </c>
      <c r="CT572" s="0" t="s">
        <v>155</v>
      </c>
      <c r="CU572" s="0" t="s">
        <v>144</v>
      </c>
      <c r="CV572" s="0" t="s">
        <v>155</v>
      </c>
      <c r="CW572" s="0" t="s">
        <v>144</v>
      </c>
      <c r="CY572" s="0" t="s">
        <v>155</v>
      </c>
      <c r="CZ572" s="0" t="s">
        <v>174</v>
      </c>
      <c r="DC572" s="0" t="s">
        <v>155</v>
      </c>
      <c r="DD572" s="0" t="s">
        <v>144</v>
      </c>
      <c r="DF572" s="0" t="s">
        <v>155</v>
      </c>
      <c r="DG572" s="0" t="s">
        <v>144</v>
      </c>
      <c r="DI572" s="0" t="s">
        <v>155</v>
      </c>
      <c r="DJ572" s="0" t="s">
        <v>144</v>
      </c>
      <c r="DL572" s="0" t="s">
        <v>155</v>
      </c>
      <c r="DN572" s="0" t="s">
        <v>155</v>
      </c>
      <c r="DR572" s="0" t="s">
        <v>155</v>
      </c>
      <c r="DS572" s="0" t="s">
        <v>144</v>
      </c>
      <c r="DU572" s="0" t="s">
        <v>155</v>
      </c>
      <c r="DW572" s="0" t="s">
        <v>144</v>
      </c>
      <c r="DX572" s="0" t="s">
        <v>155</v>
      </c>
      <c r="ED572" s="0" t="s">
        <v>174</v>
      </c>
      <c r="EF572" s="0" t="s">
        <v>155</v>
      </c>
    </row>
    <row r="573" customFormat="false" ht="13.8" hidden="false" customHeight="false" outlineLevel="0" collapsed="false">
      <c r="A573" s="0" t="s">
        <v>2979</v>
      </c>
      <c r="B573" s="0" t="n">
        <v>78</v>
      </c>
      <c r="C573" s="0" t="n">
        <v>10449</v>
      </c>
      <c r="D573" s="0" t="s">
        <v>2980</v>
      </c>
      <c r="E573" s="0" t="s">
        <v>318</v>
      </c>
      <c r="F573" s="0" t="str">
        <f aca="false">CONCATENATE(D574," ",LEFT(I574,4),"T=",AW574,"D=",AX574,"R=",AY574,"M=",AZ574,"L=",BA574,"B=",BB574)</f>
        <v>SCHUBERT 1941T=34D=5R=2M=1L=5B=10</v>
      </c>
      <c r="I573" s="0" t="s">
        <v>2981</v>
      </c>
      <c r="J573" s="0" t="s">
        <v>2982</v>
      </c>
      <c r="K573" s="0" t="s">
        <v>143</v>
      </c>
      <c r="L573" s="0" t="s">
        <v>144</v>
      </c>
      <c r="M573" s="0" t="str">
        <f aca="false">RIGHT(N573,LEN(N573)-FIND(" ",N573))</f>
        <v>KENMORE AVE NE</v>
      </c>
      <c r="N573" s="0" t="s">
        <v>2983</v>
      </c>
      <c r="P573" s="0" t="s">
        <v>147</v>
      </c>
      <c r="Q573" s="0" t="s">
        <v>148</v>
      </c>
      <c r="R573" s="0" t="n">
        <v>44483</v>
      </c>
      <c r="AD573" s="0" t="s">
        <v>149</v>
      </c>
      <c r="AE573" s="0" t="s">
        <v>150</v>
      </c>
      <c r="AF573" s="0" t="s">
        <v>151</v>
      </c>
      <c r="AH573" s="0" t="n">
        <v>14</v>
      </c>
      <c r="AI573" s="0" t="n">
        <v>11</v>
      </c>
      <c r="AN573" s="0" t="s">
        <v>147</v>
      </c>
      <c r="AO573" s="0" t="s">
        <v>189</v>
      </c>
      <c r="AP573" s="0" t="s">
        <v>190</v>
      </c>
      <c r="AQ573" s="0" t="n">
        <v>9</v>
      </c>
      <c r="AR573" s="0" t="n">
        <v>64</v>
      </c>
      <c r="AS573" s="0" t="n">
        <v>32</v>
      </c>
      <c r="AV573" s="0" t="s">
        <v>154</v>
      </c>
      <c r="AW573" s="0" t="n">
        <f aca="false">COUNTA($BC573:$EG573)</f>
        <v>43</v>
      </c>
      <c r="AX573" s="0" t="n">
        <f aca="false">COUNTIF($BC573:$EG573,"D")</f>
        <v>12</v>
      </c>
      <c r="AY573" s="0" t="n">
        <f aca="false">COUNTIF($BC573:$EG573,"R")</f>
        <v>2</v>
      </c>
      <c r="AZ573" s="0" t="n">
        <f aca="false">IF(CC573="D",1,0)+IF(CL573="D",1,0)+IF(CW573="D",1,0)+IF(DD573="D",1,0)+IF(DJ573="D",1,0)+IF(DO573="D",1,0)+IF(DW573="D",1,0)</f>
        <v>4</v>
      </c>
      <c r="BA573" s="0" t="n">
        <f aca="false">IF(DH573&lt;&gt;"",1,0)+IF(DI573&lt;&gt;"",1,0)+IF(DK573&lt;&gt;"",1,0)+IF(DM573&lt;&gt;"",1,0)+IF(DN573&lt;&gt;"",1,0)+IF(DO573&lt;&gt;"",1,0)+IF(DQ573&lt;&gt;"",1,0)+IF(DR573&lt;&gt;"",1,0)+IF(DT573&lt;&gt;"",1,0)+IF(DU573&lt;&gt;"",1,0)+IF(DV573&lt;&gt;"",1,0)+IF(DW573&lt;&gt;"",1,0)+IF(DX573&lt;&gt;"",1,0)+IF(DZ573&lt;&gt;"",1,0)+IF(EA573&lt;&gt;"",1,0)+IF(EB573&lt;&gt;"",1,0)+IF(EE573&lt;&gt;"",1,0)</f>
        <v>8</v>
      </c>
      <c r="BB573" s="0" t="n">
        <f aca="false">AY573*AX573</f>
        <v>24</v>
      </c>
      <c r="BD573" s="0" t="s">
        <v>155</v>
      </c>
      <c r="BE573" s="0" t="s">
        <v>155</v>
      </c>
      <c r="BF573" s="0" t="s">
        <v>155</v>
      </c>
      <c r="BG573" s="0" t="s">
        <v>155</v>
      </c>
      <c r="BH573" s="0" t="s">
        <v>155</v>
      </c>
      <c r="BI573" s="0" t="s">
        <v>155</v>
      </c>
      <c r="BJ573" s="0" t="s">
        <v>155</v>
      </c>
      <c r="BK573" s="0" t="s">
        <v>155</v>
      </c>
      <c r="BL573" s="0" t="s">
        <v>155</v>
      </c>
      <c r="BP573" s="0" t="s">
        <v>155</v>
      </c>
      <c r="BR573" s="0" t="s">
        <v>155</v>
      </c>
      <c r="BS573" s="0" t="s">
        <v>155</v>
      </c>
      <c r="BV573" s="0" t="s">
        <v>155</v>
      </c>
      <c r="BY573" s="0" t="s">
        <v>144</v>
      </c>
      <c r="CA573" s="0" t="s">
        <v>155</v>
      </c>
      <c r="CG573" s="0" t="s">
        <v>155</v>
      </c>
      <c r="CH573" s="0" t="s">
        <v>144</v>
      </c>
      <c r="CK573" s="0" t="s">
        <v>155</v>
      </c>
      <c r="CL573" s="0" t="s">
        <v>144</v>
      </c>
      <c r="CN573" s="0" t="s">
        <v>155</v>
      </c>
      <c r="CO573" s="0" t="s">
        <v>174</v>
      </c>
      <c r="CP573" s="0" t="s">
        <v>155</v>
      </c>
      <c r="CQ573" s="0" t="s">
        <v>144</v>
      </c>
      <c r="CU573" s="0" t="s">
        <v>144</v>
      </c>
      <c r="CV573" s="0" t="s">
        <v>155</v>
      </c>
      <c r="CW573" s="0" t="s">
        <v>144</v>
      </c>
      <c r="CY573" s="0" t="s">
        <v>155</v>
      </c>
      <c r="CZ573" s="0" t="s">
        <v>174</v>
      </c>
      <c r="DC573" s="0" t="s">
        <v>155</v>
      </c>
      <c r="DG573" s="0" t="s">
        <v>144</v>
      </c>
      <c r="DI573" s="0" t="s">
        <v>155</v>
      </c>
      <c r="DJ573" s="0" t="s">
        <v>144</v>
      </c>
      <c r="DL573" s="0" t="s">
        <v>155</v>
      </c>
      <c r="DN573" s="0" t="s">
        <v>155</v>
      </c>
      <c r="DR573" s="0" t="s">
        <v>155</v>
      </c>
      <c r="DS573" s="0" t="s">
        <v>144</v>
      </c>
      <c r="DT573" s="0" t="s">
        <v>144</v>
      </c>
      <c r="DU573" s="0" t="s">
        <v>155</v>
      </c>
      <c r="DW573" s="0" t="s">
        <v>144</v>
      </c>
      <c r="DX573" s="0" t="s">
        <v>155</v>
      </c>
      <c r="EA573" s="0" t="s">
        <v>155</v>
      </c>
      <c r="ED573" s="0" t="s">
        <v>144</v>
      </c>
      <c r="EF573" s="0" t="s">
        <v>155</v>
      </c>
    </row>
    <row r="574" customFormat="false" ht="13.8" hidden="false" customHeight="false" outlineLevel="0" collapsed="false">
      <c r="A574" s="0" t="s">
        <v>2984</v>
      </c>
      <c r="B574" s="0" t="n">
        <v>78</v>
      </c>
      <c r="C574" s="0" t="n">
        <v>118787</v>
      </c>
      <c r="D574" s="0" t="s">
        <v>2985</v>
      </c>
      <c r="E574" s="0" t="s">
        <v>465</v>
      </c>
      <c r="F574" s="0" t="str">
        <f aca="false">CONCATENATE(D575," ",LEFT(I575,4),"T=",AW575,"D=",AX575,"R=",AY575,"M=",AZ575,"L=",BA575,"B=",BB575)</f>
        <v>KOSTRABA 1949T=37D=6R=2M=2L=5B=12</v>
      </c>
      <c r="G574" s="0" t="s">
        <v>200</v>
      </c>
      <c r="I574" s="0" t="s">
        <v>2986</v>
      </c>
      <c r="J574" s="0" t="s">
        <v>2987</v>
      </c>
      <c r="K574" s="0" t="s">
        <v>143</v>
      </c>
      <c r="L574" s="0" t="s">
        <v>174</v>
      </c>
      <c r="M574" s="0" t="str">
        <f aca="false">RIGHT(N574,LEN(N574)-FIND(" ",N574))</f>
        <v>COUNTRY CLUB DR NE</v>
      </c>
      <c r="N574" s="0" t="s">
        <v>2988</v>
      </c>
      <c r="P574" s="0" t="s">
        <v>147</v>
      </c>
      <c r="Q574" s="0" t="s">
        <v>148</v>
      </c>
      <c r="R574" s="0" t="n">
        <v>44484</v>
      </c>
      <c r="AD574" s="0" t="s">
        <v>149</v>
      </c>
      <c r="AE574" s="0" t="s">
        <v>150</v>
      </c>
      <c r="AH574" s="0" t="n">
        <v>14</v>
      </c>
      <c r="AI574" s="0" t="n">
        <v>11</v>
      </c>
      <c r="AJ574" s="0" t="s">
        <v>164</v>
      </c>
      <c r="AM574" s="0" t="s">
        <v>165</v>
      </c>
      <c r="AN574" s="0" t="s">
        <v>147</v>
      </c>
      <c r="AO574" s="0" t="s">
        <v>176</v>
      </c>
      <c r="AP574" s="0" t="s">
        <v>177</v>
      </c>
      <c r="AQ574" s="0" t="n">
        <v>9</v>
      </c>
      <c r="AR574" s="0" t="n">
        <v>64</v>
      </c>
      <c r="AS574" s="0" t="n">
        <v>32</v>
      </c>
      <c r="AV574" s="0" t="s">
        <v>154</v>
      </c>
      <c r="AW574" s="0" t="n">
        <f aca="false">COUNTA($BC574:$EG574)</f>
        <v>34</v>
      </c>
      <c r="AX574" s="0" t="n">
        <f aca="false">COUNTIF($BC574:$EG574,"D")</f>
        <v>5</v>
      </c>
      <c r="AY574" s="0" t="n">
        <f aca="false">COUNTIF($BC574:$EG574,"R")</f>
        <v>2</v>
      </c>
      <c r="AZ574" s="0" t="n">
        <f aca="false">IF(CC574="D",1,0)+IF(CL574="D",1,0)+IF(CW574="D",1,0)+IF(DD574="D",1,0)+IF(DJ574="D",1,0)+IF(DO574="D",1,0)+IF(DW574="D",1,0)</f>
        <v>1</v>
      </c>
      <c r="BA574" s="0" t="n">
        <f aca="false">IF(DH574&lt;&gt;"",1,0)+IF(DI574&lt;&gt;"",1,0)+IF(DK574&lt;&gt;"",1,0)+IF(DM574&lt;&gt;"",1,0)+IF(DN574&lt;&gt;"",1,0)+IF(DO574&lt;&gt;"",1,0)+IF(DQ574&lt;&gt;"",1,0)+IF(DR574&lt;&gt;"",1,0)+IF(DT574&lt;&gt;"",1,0)+IF(DU574&lt;&gt;"",1,0)+IF(DV574&lt;&gt;"",1,0)+IF(DW574&lt;&gt;"",1,0)+IF(DX574&lt;&gt;"",1,0)+IF(DZ574&lt;&gt;"",1,0)+IF(EA574&lt;&gt;"",1,0)+IF(EB574&lt;&gt;"",1,0)+IF(EE574&lt;&gt;"",1,0)</f>
        <v>5</v>
      </c>
      <c r="BB574" s="0" t="n">
        <f aca="false">AY574*AX574</f>
        <v>10</v>
      </c>
      <c r="BC574" s="0" t="s">
        <v>155</v>
      </c>
      <c r="BD574" s="0" t="s">
        <v>155</v>
      </c>
      <c r="BG574" s="0" t="s">
        <v>155</v>
      </c>
      <c r="BH574" s="0" t="s">
        <v>155</v>
      </c>
      <c r="BK574" s="0" t="s">
        <v>155</v>
      </c>
      <c r="BL574" s="0" t="s">
        <v>155</v>
      </c>
      <c r="BP574" s="0" t="s">
        <v>155</v>
      </c>
      <c r="BR574" s="0" t="s">
        <v>155</v>
      </c>
      <c r="BS574" s="0" t="s">
        <v>155</v>
      </c>
      <c r="BY574" s="0" t="s">
        <v>144</v>
      </c>
      <c r="CA574" s="0" t="s">
        <v>155</v>
      </c>
      <c r="CG574" s="0" t="s">
        <v>155</v>
      </c>
      <c r="CK574" s="0" t="s">
        <v>155</v>
      </c>
      <c r="CL574" s="0" t="s">
        <v>144</v>
      </c>
      <c r="CN574" s="0" t="s">
        <v>155</v>
      </c>
      <c r="CO574" s="0" t="s">
        <v>144</v>
      </c>
      <c r="CP574" s="0" t="s">
        <v>155</v>
      </c>
      <c r="CT574" s="0" t="s">
        <v>155</v>
      </c>
      <c r="CU574" s="0" t="s">
        <v>144</v>
      </c>
      <c r="CV574" s="0" t="s">
        <v>155</v>
      </c>
      <c r="CY574" s="0" t="s">
        <v>155</v>
      </c>
      <c r="CZ574" s="0" t="s">
        <v>174</v>
      </c>
      <c r="DC574" s="0" t="s">
        <v>155</v>
      </c>
      <c r="DD574" s="0" t="s">
        <v>155</v>
      </c>
      <c r="DF574" s="0" t="s">
        <v>155</v>
      </c>
      <c r="DG574" s="0" t="s">
        <v>144</v>
      </c>
      <c r="DI574" s="0" t="s">
        <v>155</v>
      </c>
      <c r="DL574" s="0" t="s">
        <v>155</v>
      </c>
      <c r="DN574" s="0" t="s">
        <v>155</v>
      </c>
      <c r="DR574" s="0" t="s">
        <v>155</v>
      </c>
      <c r="DS574" s="0" t="s">
        <v>174</v>
      </c>
      <c r="DU574" s="0" t="s">
        <v>155</v>
      </c>
      <c r="DX574" s="0" t="s">
        <v>155</v>
      </c>
      <c r="EF574" s="0" t="s">
        <v>155</v>
      </c>
    </row>
    <row r="575" customFormat="false" ht="13.8" hidden="false" customHeight="false" outlineLevel="0" collapsed="false">
      <c r="A575" s="0" t="s">
        <v>2989</v>
      </c>
      <c r="B575" s="0" t="n">
        <v>78</v>
      </c>
      <c r="C575" s="0" t="n">
        <v>11338</v>
      </c>
      <c r="D575" s="0" t="s">
        <v>2990</v>
      </c>
      <c r="E575" s="0" t="s">
        <v>532</v>
      </c>
      <c r="F575" s="0" t="str">
        <f aca="false">CONCATENATE(D576," ",LEFT(I576,4),"T=",AW576,"D=",AX576,"R=",AY576,"M=",AZ576,"L=",BA576,"B=",BB576)</f>
        <v>GIBSON 1948T=37D=7R=2M=2L=6B=14</v>
      </c>
      <c r="G575" s="0" t="s">
        <v>250</v>
      </c>
      <c r="I575" s="0" t="s">
        <v>2991</v>
      </c>
      <c r="J575" s="0" t="s">
        <v>1868</v>
      </c>
      <c r="K575" s="0" t="s">
        <v>143</v>
      </c>
      <c r="L575" s="0" t="s">
        <v>174</v>
      </c>
      <c r="M575" s="0" t="str">
        <f aca="false">RIGHT(N575,LEN(N575)-FIND(" ",N575))</f>
        <v>HOLLYWOOD ST NE</v>
      </c>
      <c r="N575" s="0" t="s">
        <v>2992</v>
      </c>
      <c r="P575" s="0" t="s">
        <v>147</v>
      </c>
      <c r="Q575" s="0" t="s">
        <v>148</v>
      </c>
      <c r="R575" s="0" t="n">
        <v>44483</v>
      </c>
      <c r="AD575" s="0" t="s">
        <v>149</v>
      </c>
      <c r="AE575" s="0" t="s">
        <v>150</v>
      </c>
      <c r="AF575" s="0" t="s">
        <v>151</v>
      </c>
      <c r="AH575" s="0" t="n">
        <v>14</v>
      </c>
      <c r="AI575" s="0" t="n">
        <v>11</v>
      </c>
      <c r="AN575" s="0" t="s">
        <v>147</v>
      </c>
      <c r="AO575" s="0" t="s">
        <v>189</v>
      </c>
      <c r="AP575" s="0" t="s">
        <v>190</v>
      </c>
      <c r="AQ575" s="0" t="n">
        <v>9</v>
      </c>
      <c r="AR575" s="0" t="n">
        <v>64</v>
      </c>
      <c r="AS575" s="0" t="n">
        <v>32</v>
      </c>
      <c r="AV575" s="0" t="s">
        <v>154</v>
      </c>
      <c r="AW575" s="0" t="n">
        <f aca="false">COUNTA($BC575:$EG575)</f>
        <v>37</v>
      </c>
      <c r="AX575" s="0" t="n">
        <f aca="false">COUNTIF($BC575:$EG575,"D")</f>
        <v>6</v>
      </c>
      <c r="AY575" s="0" t="n">
        <f aca="false">COUNTIF($BC575:$EG575,"R")</f>
        <v>2</v>
      </c>
      <c r="AZ575" s="0" t="n">
        <f aca="false">IF(CC575="D",1,0)+IF(CL575="D",1,0)+IF(CW575="D",1,0)+IF(DD575="D",1,0)+IF(DJ575="D",1,0)+IF(DO575="D",1,0)+IF(DW575="D",1,0)</f>
        <v>2</v>
      </c>
      <c r="BA575" s="0" t="n">
        <f aca="false">IF(DH575&lt;&gt;"",1,0)+IF(DI575&lt;&gt;"",1,0)+IF(DK575&lt;&gt;"",1,0)+IF(DM575&lt;&gt;"",1,0)+IF(DN575&lt;&gt;"",1,0)+IF(DO575&lt;&gt;"",1,0)+IF(DQ575&lt;&gt;"",1,0)+IF(DR575&lt;&gt;"",1,0)+IF(DT575&lt;&gt;"",1,0)+IF(DU575&lt;&gt;"",1,0)+IF(DV575&lt;&gt;"",1,0)+IF(DW575&lt;&gt;"",1,0)+IF(DX575&lt;&gt;"",1,0)+IF(DZ575&lt;&gt;"",1,0)+IF(EA575&lt;&gt;"",1,0)+IF(EB575&lt;&gt;"",1,0)+IF(EE575&lt;&gt;"",1,0)</f>
        <v>5</v>
      </c>
      <c r="BB575" s="0" t="n">
        <f aca="false">AY575*AX575</f>
        <v>12</v>
      </c>
      <c r="BC575" s="0" t="s">
        <v>155</v>
      </c>
      <c r="BD575" s="0" t="s">
        <v>155</v>
      </c>
      <c r="BE575" s="0" t="s">
        <v>155</v>
      </c>
      <c r="BF575" s="0" t="s">
        <v>155</v>
      </c>
      <c r="BG575" s="0" t="s">
        <v>155</v>
      </c>
      <c r="BH575" s="0" t="s">
        <v>155</v>
      </c>
      <c r="BI575" s="0" t="s">
        <v>155</v>
      </c>
      <c r="BJ575" s="0" t="s">
        <v>155</v>
      </c>
      <c r="BK575" s="0" t="s">
        <v>155</v>
      </c>
      <c r="BL575" s="0" t="s">
        <v>155</v>
      </c>
      <c r="BP575" s="0" t="s">
        <v>155</v>
      </c>
      <c r="BR575" s="0" t="s">
        <v>155</v>
      </c>
      <c r="BS575" s="0" t="s">
        <v>155</v>
      </c>
      <c r="BV575" s="0" t="s">
        <v>155</v>
      </c>
      <c r="BY575" s="0" t="s">
        <v>144</v>
      </c>
      <c r="CA575" s="0" t="s">
        <v>155</v>
      </c>
      <c r="CG575" s="0" t="s">
        <v>155</v>
      </c>
      <c r="CK575" s="0" t="s">
        <v>155</v>
      </c>
      <c r="CL575" s="0" t="s">
        <v>144</v>
      </c>
      <c r="CN575" s="0" t="s">
        <v>155</v>
      </c>
      <c r="CP575" s="0" t="s">
        <v>155</v>
      </c>
      <c r="CQ575" s="0" t="s">
        <v>144</v>
      </c>
      <c r="CT575" s="0" t="s">
        <v>155</v>
      </c>
      <c r="CU575" s="0" t="s">
        <v>144</v>
      </c>
      <c r="CV575" s="0" t="s">
        <v>155</v>
      </c>
      <c r="CY575" s="0" t="s">
        <v>155</v>
      </c>
      <c r="CZ575" s="0" t="s">
        <v>144</v>
      </c>
      <c r="DC575" s="0" t="s">
        <v>155</v>
      </c>
      <c r="DD575" s="0" t="s">
        <v>144</v>
      </c>
      <c r="DI575" s="0" t="s">
        <v>155</v>
      </c>
      <c r="DN575" s="0" t="s">
        <v>155</v>
      </c>
      <c r="DR575" s="0" t="s">
        <v>155</v>
      </c>
      <c r="DS575" s="0" t="s">
        <v>174</v>
      </c>
      <c r="DU575" s="0" t="s">
        <v>155</v>
      </c>
      <c r="DX575" s="0" t="s">
        <v>155</v>
      </c>
      <c r="ED575" s="0" t="s">
        <v>174</v>
      </c>
      <c r="EF575" s="0" t="s">
        <v>155</v>
      </c>
    </row>
    <row r="576" customFormat="false" ht="13.8" hidden="false" customHeight="false" outlineLevel="0" collapsed="false">
      <c r="A576" s="0" t="s">
        <v>2993</v>
      </c>
      <c r="B576" s="0" t="n">
        <v>78</v>
      </c>
      <c r="C576" s="0" t="n">
        <v>90620</v>
      </c>
      <c r="D576" s="0" t="s">
        <v>2189</v>
      </c>
      <c r="E576" s="0" t="s">
        <v>2955</v>
      </c>
      <c r="F576" s="0" t="str">
        <f aca="false">CONCATENATE(D577," ",LEFT(I577,4),"T=",AW577,"D=",AX577,"R=",AY577,"M=",AZ577,"L=",BA577,"B=",BB577)</f>
        <v>GENTITHES 1949T=30D=5R=1M=3L=6B=5</v>
      </c>
      <c r="G576" s="0" t="s">
        <v>359</v>
      </c>
      <c r="I576" s="0" t="s">
        <v>2994</v>
      </c>
      <c r="J576" s="0" t="s">
        <v>2995</v>
      </c>
      <c r="K576" s="0" t="s">
        <v>143</v>
      </c>
      <c r="M576" s="0" t="str">
        <f aca="false">RIGHT(N576,LEN(N576)-FIND(" ",N576))</f>
        <v>COUNTRY CLUB DR NE</v>
      </c>
      <c r="N576" s="0" t="s">
        <v>2996</v>
      </c>
      <c r="P576" s="0" t="s">
        <v>147</v>
      </c>
      <c r="Q576" s="0" t="s">
        <v>148</v>
      </c>
      <c r="R576" s="0" t="n">
        <v>44484</v>
      </c>
      <c r="AD576" s="0" t="s">
        <v>149</v>
      </c>
      <c r="AE576" s="0" t="s">
        <v>150</v>
      </c>
      <c r="AH576" s="0" t="n">
        <v>14</v>
      </c>
      <c r="AI576" s="0" t="n">
        <v>11</v>
      </c>
      <c r="AJ576" s="0" t="s">
        <v>164</v>
      </c>
      <c r="AM576" s="0" t="s">
        <v>165</v>
      </c>
      <c r="AN576" s="0" t="s">
        <v>147</v>
      </c>
      <c r="AO576" s="0" t="s">
        <v>176</v>
      </c>
      <c r="AP576" s="0" t="s">
        <v>177</v>
      </c>
      <c r="AQ576" s="0" t="n">
        <v>9</v>
      </c>
      <c r="AR576" s="0" t="n">
        <v>64</v>
      </c>
      <c r="AS576" s="0" t="n">
        <v>32</v>
      </c>
      <c r="AV576" s="0" t="s">
        <v>154</v>
      </c>
      <c r="AW576" s="0" t="n">
        <f aca="false">COUNTA($BC576:$EG576)</f>
        <v>37</v>
      </c>
      <c r="AX576" s="0" t="n">
        <f aca="false">COUNTIF($BC576:$EG576,"D")</f>
        <v>7</v>
      </c>
      <c r="AY576" s="0" t="n">
        <f aca="false">COUNTIF($BC576:$EG576,"R")</f>
        <v>2</v>
      </c>
      <c r="AZ576" s="0" t="n">
        <f aca="false">IF(CC576="D",1,0)+IF(CL576="D",1,0)+IF(CW576="D",1,0)+IF(DD576="D",1,0)+IF(DJ576="D",1,0)+IF(DO576="D",1,0)+IF(DW576="D",1,0)</f>
        <v>2</v>
      </c>
      <c r="BA576" s="0" t="n">
        <f aca="false">IF(DH576&lt;&gt;"",1,0)+IF(DI576&lt;&gt;"",1,0)+IF(DK576&lt;&gt;"",1,0)+IF(DM576&lt;&gt;"",1,0)+IF(DN576&lt;&gt;"",1,0)+IF(DO576&lt;&gt;"",1,0)+IF(DQ576&lt;&gt;"",1,0)+IF(DR576&lt;&gt;"",1,0)+IF(DT576&lt;&gt;"",1,0)+IF(DU576&lt;&gt;"",1,0)+IF(DV576&lt;&gt;"",1,0)+IF(DW576&lt;&gt;"",1,0)+IF(DX576&lt;&gt;"",1,0)+IF(DZ576&lt;&gt;"",1,0)+IF(EA576&lt;&gt;"",1,0)+IF(EB576&lt;&gt;"",1,0)+IF(EE576&lt;&gt;"",1,0)</f>
        <v>6</v>
      </c>
      <c r="BB576" s="0" t="n">
        <f aca="false">AY576*AX576</f>
        <v>14</v>
      </c>
      <c r="BC576" s="0" t="s">
        <v>155</v>
      </c>
      <c r="BD576" s="0" t="s">
        <v>155</v>
      </c>
      <c r="BF576" s="0" t="s">
        <v>155</v>
      </c>
      <c r="BG576" s="0" t="s">
        <v>155</v>
      </c>
      <c r="BH576" s="0" t="s">
        <v>155</v>
      </c>
      <c r="BJ576" s="0" t="s">
        <v>155</v>
      </c>
      <c r="BK576" s="0" t="s">
        <v>155</v>
      </c>
      <c r="BL576" s="0" t="s">
        <v>155</v>
      </c>
      <c r="BP576" s="0" t="s">
        <v>155</v>
      </c>
      <c r="BR576" s="0" t="s">
        <v>155</v>
      </c>
      <c r="BS576" s="0" t="s">
        <v>155</v>
      </c>
      <c r="BY576" s="0" t="s">
        <v>144</v>
      </c>
      <c r="CA576" s="0" t="s">
        <v>155</v>
      </c>
      <c r="CG576" s="0" t="s">
        <v>155</v>
      </c>
      <c r="CH576" s="0" t="s">
        <v>144</v>
      </c>
      <c r="CK576" s="0" t="s">
        <v>155</v>
      </c>
      <c r="CN576" s="0" t="s">
        <v>155</v>
      </c>
      <c r="CO576" s="0" t="s">
        <v>174</v>
      </c>
      <c r="CP576" s="0" t="s">
        <v>155</v>
      </c>
      <c r="CT576" s="0" t="s">
        <v>155</v>
      </c>
      <c r="CU576" s="0" t="s">
        <v>144</v>
      </c>
      <c r="CV576" s="0" t="s">
        <v>155</v>
      </c>
      <c r="CW576" s="0" t="s">
        <v>144</v>
      </c>
      <c r="CY576" s="0" t="s">
        <v>155</v>
      </c>
      <c r="CZ576" s="0" t="s">
        <v>174</v>
      </c>
      <c r="DC576" s="0" t="s">
        <v>155</v>
      </c>
      <c r="DF576" s="0" t="s">
        <v>155</v>
      </c>
      <c r="DG576" s="0" t="s">
        <v>144</v>
      </c>
      <c r="DI576" s="0" t="s">
        <v>155</v>
      </c>
      <c r="DJ576" s="0" t="s">
        <v>144</v>
      </c>
      <c r="DL576" s="0" t="s">
        <v>155</v>
      </c>
      <c r="DM576" s="0" t="s">
        <v>144</v>
      </c>
      <c r="DN576" s="0" t="s">
        <v>155</v>
      </c>
      <c r="DR576" s="0" t="s">
        <v>155</v>
      </c>
      <c r="DU576" s="0" t="s">
        <v>155</v>
      </c>
      <c r="EA576" s="0" t="s">
        <v>155</v>
      </c>
      <c r="EF576" s="0" t="s">
        <v>155</v>
      </c>
    </row>
    <row r="577" customFormat="false" ht="13.8" hidden="false" customHeight="false" outlineLevel="0" collapsed="false">
      <c r="A577" s="0" t="s">
        <v>2997</v>
      </c>
      <c r="B577" s="0" t="n">
        <v>78</v>
      </c>
      <c r="C577" s="0" t="n">
        <v>10502</v>
      </c>
      <c r="D577" s="0" t="s">
        <v>2998</v>
      </c>
      <c r="E577" s="0" t="s">
        <v>2999</v>
      </c>
      <c r="F577" s="0" t="str">
        <f aca="false">CONCATENATE(D578," ",LEFT(I578,4),"T=",AW578,"D=",AX578,"R=",AY578,"M=",AZ578,"L=",BA578,"B=",BB578)</f>
        <v>ROPER 1948T=37D=9R=0M=2L=7B=0</v>
      </c>
      <c r="G577" s="0" t="s">
        <v>359</v>
      </c>
      <c r="I577" s="0" t="s">
        <v>3000</v>
      </c>
      <c r="J577" s="0" t="s">
        <v>384</v>
      </c>
      <c r="K577" s="0" t="s">
        <v>143</v>
      </c>
      <c r="L577" s="0" t="s">
        <v>144</v>
      </c>
      <c r="M577" s="0" t="str">
        <f aca="false">RIGHT(N577,LEN(N577)-FIND(" ",N577))</f>
        <v>FAIRWAY DR NE</v>
      </c>
      <c r="N577" s="0" t="s">
        <v>3001</v>
      </c>
      <c r="P577" s="0" t="s">
        <v>147</v>
      </c>
      <c r="Q577" s="0" t="s">
        <v>148</v>
      </c>
      <c r="R577" s="0" t="n">
        <v>44483</v>
      </c>
      <c r="AD577" s="0" t="s">
        <v>149</v>
      </c>
      <c r="AE577" s="0" t="s">
        <v>150</v>
      </c>
      <c r="AF577" s="0" t="s">
        <v>151</v>
      </c>
      <c r="AH577" s="0" t="n">
        <v>14</v>
      </c>
      <c r="AI577" s="0" t="n">
        <v>11</v>
      </c>
      <c r="AN577" s="0" t="s">
        <v>147</v>
      </c>
      <c r="AO577" s="0" t="s">
        <v>176</v>
      </c>
      <c r="AP577" s="0" t="s">
        <v>177</v>
      </c>
      <c r="AQ577" s="0" t="n">
        <v>9</v>
      </c>
      <c r="AR577" s="0" t="n">
        <v>64</v>
      </c>
      <c r="AS577" s="0" t="n">
        <v>32</v>
      </c>
      <c r="AV577" s="0" t="s">
        <v>154</v>
      </c>
      <c r="AW577" s="0" t="n">
        <f aca="false">COUNTA($BC577:$EG577)</f>
        <v>30</v>
      </c>
      <c r="AX577" s="0" t="n">
        <f aca="false">COUNTIF($BC577:$EG577,"D")</f>
        <v>5</v>
      </c>
      <c r="AY577" s="0" t="n">
        <f aca="false">COUNTIF($BC577:$EG577,"R")</f>
        <v>1</v>
      </c>
      <c r="AZ577" s="0" t="n">
        <f aca="false">IF(CC577="D",1,0)+IF(CL577="D",1,0)+IF(CW577="D",1,0)+IF(DD577="D",1,0)+IF(DJ577="D",1,0)+IF(DO577="D",1,0)+IF(DW577="D",1,0)</f>
        <v>3</v>
      </c>
      <c r="BA577" s="0" t="n">
        <f aca="false">IF(DH577&lt;&gt;"",1,0)+IF(DI577&lt;&gt;"",1,0)+IF(DK577&lt;&gt;"",1,0)+IF(DM577&lt;&gt;"",1,0)+IF(DN577&lt;&gt;"",1,0)+IF(DO577&lt;&gt;"",1,0)+IF(DQ577&lt;&gt;"",1,0)+IF(DR577&lt;&gt;"",1,0)+IF(DT577&lt;&gt;"",1,0)+IF(DU577&lt;&gt;"",1,0)+IF(DV577&lt;&gt;"",1,0)+IF(DW577&lt;&gt;"",1,0)+IF(DX577&lt;&gt;"",1,0)+IF(DZ577&lt;&gt;"",1,0)+IF(EA577&lt;&gt;"",1,0)+IF(EB577&lt;&gt;"",1,0)+IF(EE577&lt;&gt;"",1,0)</f>
        <v>6</v>
      </c>
      <c r="BB577" s="0" t="n">
        <f aca="false">AY577*AX577</f>
        <v>5</v>
      </c>
      <c r="BC577" s="0" t="s">
        <v>155</v>
      </c>
      <c r="BD577" s="0" t="s">
        <v>155</v>
      </c>
      <c r="BE577" s="0" t="s">
        <v>155</v>
      </c>
      <c r="BH577" s="0" t="s">
        <v>155</v>
      </c>
      <c r="BJ577" s="0" t="s">
        <v>155</v>
      </c>
      <c r="BL577" s="0" t="s">
        <v>155</v>
      </c>
      <c r="BR577" s="0" t="s">
        <v>155</v>
      </c>
      <c r="BS577" s="0" t="s">
        <v>155</v>
      </c>
      <c r="CA577" s="0" t="s">
        <v>155</v>
      </c>
      <c r="CG577" s="0" t="s">
        <v>155</v>
      </c>
      <c r="CK577" s="0" t="s">
        <v>155</v>
      </c>
      <c r="CL577" s="0" t="s">
        <v>144</v>
      </c>
      <c r="CN577" s="0" t="s">
        <v>155</v>
      </c>
      <c r="CP577" s="0" t="s">
        <v>155</v>
      </c>
      <c r="CQ577" s="0" t="s">
        <v>144</v>
      </c>
      <c r="CT577" s="0" t="s">
        <v>155</v>
      </c>
      <c r="CU577" s="0" t="s">
        <v>144</v>
      </c>
      <c r="CV577" s="0" t="s">
        <v>155</v>
      </c>
      <c r="CW577" s="0" t="s">
        <v>144</v>
      </c>
      <c r="CY577" s="0" t="s">
        <v>155</v>
      </c>
      <c r="CZ577" s="0" t="s">
        <v>174</v>
      </c>
      <c r="DC577" s="0" t="s">
        <v>155</v>
      </c>
      <c r="DF577" s="0" t="s">
        <v>155</v>
      </c>
      <c r="DI577" s="0" t="s">
        <v>155</v>
      </c>
      <c r="DN577" s="0" t="s">
        <v>155</v>
      </c>
      <c r="DU577" s="0" t="s">
        <v>155</v>
      </c>
      <c r="DW577" s="0" t="s">
        <v>144</v>
      </c>
      <c r="DX577" s="0" t="s">
        <v>155</v>
      </c>
      <c r="EA577" s="0" t="s">
        <v>155</v>
      </c>
      <c r="EF577" s="0" t="s">
        <v>155</v>
      </c>
    </row>
    <row r="578" customFormat="false" ht="13.8" hidden="false" customHeight="false" outlineLevel="0" collapsed="false">
      <c r="A578" s="0" t="s">
        <v>3002</v>
      </c>
      <c r="B578" s="0" t="n">
        <v>78</v>
      </c>
      <c r="C578" s="0" t="n">
        <v>156518</v>
      </c>
      <c r="D578" s="0" t="s">
        <v>3003</v>
      </c>
      <c r="E578" s="0" t="s">
        <v>2647</v>
      </c>
      <c r="F578" s="0" t="str">
        <f aca="false">CONCATENATE(D579," ",LEFT(I579,4),"T=",AW579,"D=",AX579,"R=",AY579,"M=",AZ579,"L=",BA579,"B=",BB579)</f>
        <v>PAYIAVLAS 1946T=29D=7R=0M=2L=6B=0</v>
      </c>
      <c r="G578" s="0" t="s">
        <v>257</v>
      </c>
      <c r="I578" s="0" t="s">
        <v>3004</v>
      </c>
      <c r="J578" s="0" t="s">
        <v>3005</v>
      </c>
      <c r="K578" s="0" t="s">
        <v>143</v>
      </c>
      <c r="L578" s="0" t="s">
        <v>144</v>
      </c>
      <c r="M578" s="0" t="str">
        <f aca="false">RIGHT(N578,LEN(N578)-FIND(" ",N578))</f>
        <v>GENESEE AVE NE</v>
      </c>
      <c r="N578" s="0" t="s">
        <v>3006</v>
      </c>
      <c r="P578" s="0" t="s">
        <v>147</v>
      </c>
      <c r="Q578" s="0" t="s">
        <v>148</v>
      </c>
      <c r="R578" s="0" t="n">
        <v>44483</v>
      </c>
      <c r="AD578" s="0" t="s">
        <v>149</v>
      </c>
      <c r="AE578" s="0" t="s">
        <v>150</v>
      </c>
      <c r="AF578" s="0" t="s">
        <v>151</v>
      </c>
      <c r="AH578" s="0" t="n">
        <v>14</v>
      </c>
      <c r="AI578" s="0" t="n">
        <v>11</v>
      </c>
      <c r="AN578" s="0" t="s">
        <v>147</v>
      </c>
      <c r="AO578" s="0" t="s">
        <v>189</v>
      </c>
      <c r="AP578" s="0" t="s">
        <v>190</v>
      </c>
      <c r="AQ578" s="0" t="n">
        <v>9</v>
      </c>
      <c r="AR578" s="0" t="n">
        <v>64</v>
      </c>
      <c r="AS578" s="0" t="n">
        <v>32</v>
      </c>
      <c r="AV578" s="0" t="s">
        <v>154</v>
      </c>
      <c r="AW578" s="0" t="n">
        <f aca="false">COUNTA($BC578:$EG578)</f>
        <v>37</v>
      </c>
      <c r="AX578" s="0" t="n">
        <f aca="false">COUNTIF($BC578:$EG578,"D")</f>
        <v>9</v>
      </c>
      <c r="AY578" s="0" t="n">
        <f aca="false">COUNTIF($BC578:$EG578,"R")</f>
        <v>0</v>
      </c>
      <c r="AZ578" s="0" t="n">
        <f aca="false">IF(CC578="D",1,0)+IF(CL578="D",1,0)+IF(CW578="D",1,0)+IF(DD578="D",1,0)+IF(DJ578="D",1,0)+IF(DO578="D",1,0)+IF(DW578="D",1,0)</f>
        <v>2</v>
      </c>
      <c r="BA578" s="0" t="n">
        <f aca="false">IF(DH578&lt;&gt;"",1,0)+IF(DI578&lt;&gt;"",1,0)+IF(DK578&lt;&gt;"",1,0)+IF(DM578&lt;&gt;"",1,0)+IF(DN578&lt;&gt;"",1,0)+IF(DO578&lt;&gt;"",1,0)+IF(DQ578&lt;&gt;"",1,0)+IF(DR578&lt;&gt;"",1,0)+IF(DT578&lt;&gt;"",1,0)+IF(DU578&lt;&gt;"",1,0)+IF(DV578&lt;&gt;"",1,0)+IF(DW578&lt;&gt;"",1,0)+IF(DX578&lt;&gt;"",1,0)+IF(DZ578&lt;&gt;"",1,0)+IF(EA578&lt;&gt;"",1,0)+IF(EB578&lt;&gt;"",1,0)+IF(EE578&lt;&gt;"",1,0)</f>
        <v>7</v>
      </c>
      <c r="BB578" s="0" t="n">
        <f aca="false">AY578*AX578</f>
        <v>0</v>
      </c>
      <c r="BC578" s="0" t="s">
        <v>155</v>
      </c>
      <c r="BD578" s="0" t="s">
        <v>155</v>
      </c>
      <c r="BE578" s="0" t="s">
        <v>155</v>
      </c>
      <c r="BF578" s="0" t="s">
        <v>155</v>
      </c>
      <c r="BG578" s="0" t="s">
        <v>155</v>
      </c>
      <c r="BH578" s="0" t="s">
        <v>155</v>
      </c>
      <c r="BI578" s="0" t="s">
        <v>155</v>
      </c>
      <c r="BJ578" s="0" t="s">
        <v>155</v>
      </c>
      <c r="BK578" s="0" t="s">
        <v>155</v>
      </c>
      <c r="BL578" s="0" t="s">
        <v>155</v>
      </c>
      <c r="BP578" s="0" t="s">
        <v>155</v>
      </c>
      <c r="BR578" s="0" t="s">
        <v>155</v>
      </c>
      <c r="BS578" s="0" t="s">
        <v>155</v>
      </c>
      <c r="BV578" s="0" t="s">
        <v>155</v>
      </c>
      <c r="BY578" s="0" t="s">
        <v>144</v>
      </c>
      <c r="CA578" s="0" t="s">
        <v>155</v>
      </c>
      <c r="CG578" s="0" t="s">
        <v>155</v>
      </c>
      <c r="CK578" s="0" t="s">
        <v>155</v>
      </c>
      <c r="CL578" s="0" t="s">
        <v>144</v>
      </c>
      <c r="CN578" s="0" t="s">
        <v>155</v>
      </c>
      <c r="CO578" s="0" t="s">
        <v>144</v>
      </c>
      <c r="CP578" s="0" t="s">
        <v>155</v>
      </c>
      <c r="CQ578" s="0" t="s">
        <v>144</v>
      </c>
      <c r="CT578" s="0" t="s">
        <v>155</v>
      </c>
      <c r="CY578" s="0" t="s">
        <v>155</v>
      </c>
      <c r="CZ578" s="0" t="s">
        <v>144</v>
      </c>
      <c r="DC578" s="0" t="s">
        <v>155</v>
      </c>
      <c r="DI578" s="0" t="s">
        <v>155</v>
      </c>
      <c r="DN578" s="0" t="s">
        <v>155</v>
      </c>
      <c r="DS578" s="0" t="s">
        <v>144</v>
      </c>
      <c r="DT578" s="0" t="s">
        <v>144</v>
      </c>
      <c r="DU578" s="0" t="s">
        <v>155</v>
      </c>
      <c r="DW578" s="0" t="s">
        <v>144</v>
      </c>
      <c r="DX578" s="0" t="s">
        <v>155</v>
      </c>
      <c r="EA578" s="0" t="s">
        <v>155</v>
      </c>
      <c r="ED578" s="0" t="s">
        <v>144</v>
      </c>
      <c r="EF578" s="0" t="s">
        <v>155</v>
      </c>
    </row>
    <row r="579" customFormat="false" ht="13.8" hidden="false" customHeight="false" outlineLevel="0" collapsed="false">
      <c r="A579" s="0" t="s">
        <v>3007</v>
      </c>
      <c r="B579" s="0" t="n">
        <v>78</v>
      </c>
      <c r="C579" s="0" t="n">
        <v>10596</v>
      </c>
      <c r="D579" s="0" t="s">
        <v>979</v>
      </c>
      <c r="E579" s="0" t="s">
        <v>301</v>
      </c>
      <c r="F579" s="0" t="str">
        <f aca="false">CONCATENATE(D580," ",LEFT(I580,4),"T=",AW580,"D=",AX580,"R=",AY580,"M=",AZ580,"L=",BA580,"B=",BB580)</f>
        <v>AMORGANOS 1930T=27D=8R=0M=4L=7B=0</v>
      </c>
      <c r="G579" s="0" t="s">
        <v>359</v>
      </c>
      <c r="I579" s="0" t="s">
        <v>3008</v>
      </c>
      <c r="J579" s="0" t="s">
        <v>3009</v>
      </c>
      <c r="K579" s="0" t="s">
        <v>143</v>
      </c>
      <c r="L579" s="0" t="s">
        <v>144</v>
      </c>
      <c r="M579" s="0" t="str">
        <f aca="false">RIGHT(N579,LEN(N579)-FIND(" ",N579))</f>
        <v>BELVEDERE AVE NE</v>
      </c>
      <c r="N579" s="0" t="s">
        <v>1099</v>
      </c>
      <c r="P579" s="0" t="s">
        <v>147</v>
      </c>
      <c r="Q579" s="0" t="s">
        <v>148</v>
      </c>
      <c r="R579" s="0" t="n">
        <v>44483</v>
      </c>
      <c r="AD579" s="0" t="s">
        <v>149</v>
      </c>
      <c r="AE579" s="0" t="s">
        <v>150</v>
      </c>
      <c r="AF579" s="0" t="s">
        <v>151</v>
      </c>
      <c r="AH579" s="0" t="n">
        <v>14</v>
      </c>
      <c r="AI579" s="0" t="n">
        <v>11</v>
      </c>
      <c r="AN579" s="0" t="s">
        <v>147</v>
      </c>
      <c r="AO579" s="0" t="s">
        <v>189</v>
      </c>
      <c r="AP579" s="0" t="s">
        <v>190</v>
      </c>
      <c r="AQ579" s="0" t="n">
        <v>9</v>
      </c>
      <c r="AR579" s="0" t="n">
        <v>64</v>
      </c>
      <c r="AS579" s="0" t="n">
        <v>32</v>
      </c>
      <c r="AV579" s="0" t="s">
        <v>154</v>
      </c>
      <c r="AW579" s="0" t="n">
        <f aca="false">COUNTA($BC579:$EG579)</f>
        <v>29</v>
      </c>
      <c r="AX579" s="0" t="n">
        <f aca="false">COUNTIF($BC579:$EG579,"D")</f>
        <v>7</v>
      </c>
      <c r="AY579" s="0" t="n">
        <f aca="false">COUNTIF($BC579:$EG579,"R")</f>
        <v>0</v>
      </c>
      <c r="AZ579" s="0" t="n">
        <f aca="false">IF(CC579="D",1,0)+IF(CL579="D",1,0)+IF(CW579="D",1,0)+IF(DD579="D",1,0)+IF(DJ579="D",1,0)+IF(DO579="D",1,0)+IF(DW579="D",1,0)</f>
        <v>2</v>
      </c>
      <c r="BA579" s="0" t="n">
        <f aca="false">IF(DH579&lt;&gt;"",1,0)+IF(DI579&lt;&gt;"",1,0)+IF(DK579&lt;&gt;"",1,0)+IF(DM579&lt;&gt;"",1,0)+IF(DN579&lt;&gt;"",1,0)+IF(DO579&lt;&gt;"",1,0)+IF(DQ579&lt;&gt;"",1,0)+IF(DR579&lt;&gt;"",1,0)+IF(DT579&lt;&gt;"",1,0)+IF(DU579&lt;&gt;"",1,0)+IF(DV579&lt;&gt;"",1,0)+IF(DW579&lt;&gt;"",1,0)+IF(DX579&lt;&gt;"",1,0)+IF(DZ579&lt;&gt;"",1,0)+IF(EA579&lt;&gt;"",1,0)+IF(EB579&lt;&gt;"",1,0)+IF(EE579&lt;&gt;"",1,0)</f>
        <v>6</v>
      </c>
      <c r="BB579" s="0" t="n">
        <f aca="false">AY579*AX579</f>
        <v>0</v>
      </c>
      <c r="BC579" s="0" t="s">
        <v>155</v>
      </c>
      <c r="BD579" s="0" t="s">
        <v>155</v>
      </c>
      <c r="BF579" s="0" t="s">
        <v>155</v>
      </c>
      <c r="BH579" s="0" t="s">
        <v>155</v>
      </c>
      <c r="BI579" s="0" t="s">
        <v>155</v>
      </c>
      <c r="BJ579" s="0" t="s">
        <v>155</v>
      </c>
      <c r="BK579" s="0" t="s">
        <v>155</v>
      </c>
      <c r="BL579" s="0" t="s">
        <v>155</v>
      </c>
      <c r="BR579" s="0" t="s">
        <v>155</v>
      </c>
      <c r="BS579" s="0" t="s">
        <v>155</v>
      </c>
      <c r="BV579" s="0" t="s">
        <v>155</v>
      </c>
      <c r="BY579" s="0" t="s">
        <v>144</v>
      </c>
      <c r="CA579" s="0" t="s">
        <v>155</v>
      </c>
      <c r="CK579" s="0" t="s">
        <v>155</v>
      </c>
      <c r="CL579" s="0" t="s">
        <v>144</v>
      </c>
      <c r="CO579" s="0" t="s">
        <v>144</v>
      </c>
      <c r="CP579" s="0" t="s">
        <v>155</v>
      </c>
      <c r="CY579" s="0" t="s">
        <v>155</v>
      </c>
      <c r="CZ579" s="0" t="s">
        <v>144</v>
      </c>
      <c r="DC579" s="0" t="s">
        <v>155</v>
      </c>
      <c r="DI579" s="0" t="s">
        <v>155</v>
      </c>
      <c r="DL579" s="0" t="s">
        <v>155</v>
      </c>
      <c r="DM579" s="0" t="s">
        <v>144</v>
      </c>
      <c r="DN579" s="0" t="s">
        <v>155</v>
      </c>
      <c r="DU579" s="0" t="s">
        <v>155</v>
      </c>
      <c r="DW579" s="0" t="s">
        <v>144</v>
      </c>
      <c r="DX579" s="0" t="s">
        <v>155</v>
      </c>
      <c r="ED579" s="0" t="s">
        <v>144</v>
      </c>
      <c r="EF579" s="0" t="s">
        <v>155</v>
      </c>
    </row>
    <row r="580" customFormat="false" ht="13.8" hidden="false" customHeight="false" outlineLevel="0" collapsed="false">
      <c r="A580" s="0" t="s">
        <v>3010</v>
      </c>
      <c r="B580" s="0" t="n">
        <v>78</v>
      </c>
      <c r="C580" s="0" t="n">
        <v>25375</v>
      </c>
      <c r="D580" s="0" t="s">
        <v>1504</v>
      </c>
      <c r="E580" s="0" t="s">
        <v>3011</v>
      </c>
      <c r="F580" s="0" t="str">
        <f aca="false">CONCATENATE(D581," ",LEFT(I581,4),"T=",AW581,"D=",AX581,"R=",AY581,"M=",AZ581,"L=",BA581,"B=",BB581)</f>
        <v>ROSSI 1954T=43D=10R=3M=5L=8B=30</v>
      </c>
      <c r="I580" s="0" t="s">
        <v>3012</v>
      </c>
      <c r="J580" s="0" t="s">
        <v>3013</v>
      </c>
      <c r="K580" s="0" t="s">
        <v>143</v>
      </c>
      <c r="L580" s="0" t="s">
        <v>144</v>
      </c>
      <c r="M580" s="0" t="str">
        <f aca="false">RIGHT(N580,LEN(N580)-FIND(" ",N580))</f>
        <v>WILLOW BROOK DR NE</v>
      </c>
      <c r="N580" s="0" t="s">
        <v>3014</v>
      </c>
      <c r="P580" s="0" t="s">
        <v>147</v>
      </c>
      <c r="Q580" s="0" t="s">
        <v>148</v>
      </c>
      <c r="R580" s="0" t="n">
        <v>44483</v>
      </c>
      <c r="AD580" s="0" t="s">
        <v>149</v>
      </c>
      <c r="AE580" s="0" t="s">
        <v>150</v>
      </c>
      <c r="AH580" s="0" t="n">
        <v>14</v>
      </c>
      <c r="AI580" s="0" t="n">
        <v>11</v>
      </c>
      <c r="AJ580" s="0" t="s">
        <v>164</v>
      </c>
      <c r="AM580" s="0" t="s">
        <v>165</v>
      </c>
      <c r="AN580" s="0" t="s">
        <v>147</v>
      </c>
      <c r="AO580" s="0" t="s">
        <v>166</v>
      </c>
      <c r="AP580" s="0" t="s">
        <v>167</v>
      </c>
      <c r="AQ580" s="0" t="n">
        <v>9</v>
      </c>
      <c r="AR580" s="0" t="n">
        <v>64</v>
      </c>
      <c r="AS580" s="0" t="n">
        <v>32</v>
      </c>
      <c r="AV580" s="0" t="s">
        <v>154</v>
      </c>
      <c r="AW580" s="0" t="n">
        <f aca="false">COUNTA($BC580:$EG580)</f>
        <v>27</v>
      </c>
      <c r="AX580" s="0" t="n">
        <f aca="false">COUNTIF($BC580:$EG580,"D")</f>
        <v>8</v>
      </c>
      <c r="AY580" s="0" t="n">
        <f aca="false">COUNTIF($BC580:$EG580,"R")</f>
        <v>0</v>
      </c>
      <c r="AZ580" s="0" t="n">
        <f aca="false">IF(CC580="D",1,0)+IF(CL580="D",1,0)+IF(CW580="D",1,0)+IF(DD580="D",1,0)+IF(DJ580="D",1,0)+IF(DO580="D",1,0)+IF(DW580="D",1,0)</f>
        <v>4</v>
      </c>
      <c r="BA580" s="0" t="n">
        <f aca="false">IF(DH580&lt;&gt;"",1,0)+IF(DI580&lt;&gt;"",1,0)+IF(DK580&lt;&gt;"",1,0)+IF(DM580&lt;&gt;"",1,0)+IF(DN580&lt;&gt;"",1,0)+IF(DO580&lt;&gt;"",1,0)+IF(DQ580&lt;&gt;"",1,0)+IF(DR580&lt;&gt;"",1,0)+IF(DT580&lt;&gt;"",1,0)+IF(DU580&lt;&gt;"",1,0)+IF(DV580&lt;&gt;"",1,0)+IF(DW580&lt;&gt;"",1,0)+IF(DX580&lt;&gt;"",1,0)+IF(DZ580&lt;&gt;"",1,0)+IF(EA580&lt;&gt;"",1,0)+IF(EB580&lt;&gt;"",1,0)+IF(EE580&lt;&gt;"",1,0)</f>
        <v>7</v>
      </c>
      <c r="BB580" s="0" t="n">
        <f aca="false">AY580*AX580</f>
        <v>0</v>
      </c>
      <c r="BD580" s="0" t="s">
        <v>155</v>
      </c>
      <c r="BF580" s="0" t="s">
        <v>155</v>
      </c>
      <c r="BH580" s="0" t="s">
        <v>155</v>
      </c>
      <c r="BI580" s="0" t="s">
        <v>155</v>
      </c>
      <c r="BK580" s="0" t="s">
        <v>155</v>
      </c>
      <c r="BL580" s="0" t="s">
        <v>155</v>
      </c>
      <c r="BY580" s="0" t="s">
        <v>144</v>
      </c>
      <c r="CA580" s="0" t="s">
        <v>155</v>
      </c>
      <c r="CC580" s="0" t="s">
        <v>144</v>
      </c>
      <c r="CK580" s="0" t="s">
        <v>155</v>
      </c>
      <c r="CL580" s="0" t="s">
        <v>144</v>
      </c>
      <c r="CP580" s="0" t="s">
        <v>155</v>
      </c>
      <c r="CU580" s="0" t="s">
        <v>144</v>
      </c>
      <c r="CV580" s="0" t="s">
        <v>155</v>
      </c>
      <c r="CY580" s="0" t="s">
        <v>155</v>
      </c>
      <c r="DC580" s="0" t="s">
        <v>155</v>
      </c>
      <c r="DG580" s="0" t="s">
        <v>144</v>
      </c>
      <c r="DI580" s="0" t="s">
        <v>155</v>
      </c>
      <c r="DJ580" s="0" t="s">
        <v>144</v>
      </c>
      <c r="DN580" s="0" t="s">
        <v>155</v>
      </c>
      <c r="DR580" s="0" t="s">
        <v>155</v>
      </c>
      <c r="DS580" s="0" t="s">
        <v>144</v>
      </c>
      <c r="DU580" s="0" t="s">
        <v>155</v>
      </c>
      <c r="DW580" s="0" t="s">
        <v>144</v>
      </c>
      <c r="DX580" s="0" t="s">
        <v>155</v>
      </c>
      <c r="EA580" s="0" t="s">
        <v>155</v>
      </c>
      <c r="EF580" s="0" t="s">
        <v>155</v>
      </c>
    </row>
    <row r="581" customFormat="false" ht="13.8" hidden="false" customHeight="false" outlineLevel="0" collapsed="false">
      <c r="A581" s="0" t="s">
        <v>3015</v>
      </c>
      <c r="B581" s="0" t="n">
        <v>78</v>
      </c>
      <c r="C581" s="0" t="n">
        <v>87312</v>
      </c>
      <c r="D581" s="0" t="s">
        <v>1113</v>
      </c>
      <c r="E581" s="0" t="s">
        <v>2955</v>
      </c>
      <c r="F581" s="0" t="str">
        <f aca="false">CONCATENATE(D582," ",LEFT(I582,4),"T=",AW582,"D=",AX582,"R=",AY582,"M=",AZ582,"L=",BA582,"B=",BB582)</f>
        <v>RODGERS 1954T=34D=9R=0M=3L=7B=0</v>
      </c>
      <c r="G581" s="0" t="s">
        <v>250</v>
      </c>
      <c r="I581" s="0" t="s">
        <v>694</v>
      </c>
      <c r="J581" s="0" t="s">
        <v>3016</v>
      </c>
      <c r="K581" s="0" t="s">
        <v>143</v>
      </c>
      <c r="L581" s="0" t="s">
        <v>174</v>
      </c>
      <c r="M581" s="0" t="str">
        <f aca="false">RIGHT(N581,LEN(N581)-FIND(" ",N581))</f>
        <v>COUNTRY CLUB LN NE</v>
      </c>
      <c r="N581" s="0" t="s">
        <v>1117</v>
      </c>
      <c r="P581" s="0" t="s">
        <v>147</v>
      </c>
      <c r="Q581" s="0" t="s">
        <v>148</v>
      </c>
      <c r="R581" s="0" t="n">
        <v>44484</v>
      </c>
      <c r="S581" s="0" t="n">
        <v>4621</v>
      </c>
      <c r="AD581" s="0" t="s">
        <v>149</v>
      </c>
      <c r="AE581" s="0" t="s">
        <v>150</v>
      </c>
      <c r="AH581" s="0" t="n">
        <v>14</v>
      </c>
      <c r="AI581" s="0" t="n">
        <v>11</v>
      </c>
      <c r="AJ581" s="0" t="s">
        <v>164</v>
      </c>
      <c r="AM581" s="0" t="s">
        <v>165</v>
      </c>
      <c r="AN581" s="0" t="s">
        <v>147</v>
      </c>
      <c r="AO581" s="0" t="s">
        <v>176</v>
      </c>
      <c r="AP581" s="0" t="s">
        <v>177</v>
      </c>
      <c r="AQ581" s="0" t="n">
        <v>9</v>
      </c>
      <c r="AR581" s="0" t="n">
        <v>64</v>
      </c>
      <c r="AS581" s="0" t="n">
        <v>32</v>
      </c>
      <c r="AV581" s="0" t="s">
        <v>154</v>
      </c>
      <c r="AW581" s="0" t="n">
        <f aca="false">COUNTA($BC581:$EG581)</f>
        <v>43</v>
      </c>
      <c r="AX581" s="0" t="n">
        <f aca="false">COUNTIF($BC581:$EG581,"D")</f>
        <v>10</v>
      </c>
      <c r="AY581" s="0" t="n">
        <f aca="false">COUNTIF($BC581:$EG581,"R")</f>
        <v>3</v>
      </c>
      <c r="AZ581" s="0" t="n">
        <f aca="false">IF(CC581="D",1,0)+IF(CL581="D",1,0)+IF(CW581="D",1,0)+IF(DD581="D",1,0)+IF(DJ581="D",1,0)+IF(DO581="D",1,0)+IF(DW581="D",1,0)</f>
        <v>5</v>
      </c>
      <c r="BA581" s="0" t="n">
        <f aca="false">IF(DH581&lt;&gt;"",1,0)+IF(DI581&lt;&gt;"",1,0)+IF(DK581&lt;&gt;"",1,0)+IF(DM581&lt;&gt;"",1,0)+IF(DN581&lt;&gt;"",1,0)+IF(DO581&lt;&gt;"",1,0)+IF(DQ581&lt;&gt;"",1,0)+IF(DR581&lt;&gt;"",1,0)+IF(DT581&lt;&gt;"",1,0)+IF(DU581&lt;&gt;"",1,0)+IF(DV581&lt;&gt;"",1,0)+IF(DW581&lt;&gt;"",1,0)+IF(DX581&lt;&gt;"",1,0)+IF(DZ581&lt;&gt;"",1,0)+IF(EA581&lt;&gt;"",1,0)+IF(EB581&lt;&gt;"",1,0)+IF(EE581&lt;&gt;"",1,0)</f>
        <v>8</v>
      </c>
      <c r="BB581" s="0" t="n">
        <f aca="false">AY581*AX581</f>
        <v>30</v>
      </c>
      <c r="BC581" s="0" t="s">
        <v>155</v>
      </c>
      <c r="BD581" s="0" t="s">
        <v>155</v>
      </c>
      <c r="BE581" s="0" t="s">
        <v>155</v>
      </c>
      <c r="BF581" s="0" t="s">
        <v>155</v>
      </c>
      <c r="BH581" s="0" t="s">
        <v>155</v>
      </c>
      <c r="BI581" s="0" t="s">
        <v>155</v>
      </c>
      <c r="BJ581" s="0" t="s">
        <v>155</v>
      </c>
      <c r="BK581" s="0" t="s">
        <v>155</v>
      </c>
      <c r="BL581" s="0" t="s">
        <v>155</v>
      </c>
      <c r="BP581" s="0" t="s">
        <v>155</v>
      </c>
      <c r="BR581" s="0" t="s">
        <v>155</v>
      </c>
      <c r="BS581" s="0" t="s">
        <v>155</v>
      </c>
      <c r="BV581" s="0" t="s">
        <v>155</v>
      </c>
      <c r="BY581" s="0" t="s">
        <v>144</v>
      </c>
      <c r="CA581" s="0" t="s">
        <v>155</v>
      </c>
      <c r="CG581" s="0" t="s">
        <v>155</v>
      </c>
      <c r="CK581" s="0" t="s">
        <v>155</v>
      </c>
      <c r="CL581" s="0" t="s">
        <v>144</v>
      </c>
      <c r="CN581" s="0" t="s">
        <v>155</v>
      </c>
      <c r="CO581" s="0" t="s">
        <v>174</v>
      </c>
      <c r="CP581" s="0" t="s">
        <v>155</v>
      </c>
      <c r="CQ581" s="0" t="s">
        <v>144</v>
      </c>
      <c r="CT581" s="0" t="s">
        <v>155</v>
      </c>
      <c r="CU581" s="0" t="s">
        <v>144</v>
      </c>
      <c r="CV581" s="0" t="s">
        <v>155</v>
      </c>
      <c r="CW581" s="0" t="s">
        <v>144</v>
      </c>
      <c r="CY581" s="0" t="s">
        <v>155</v>
      </c>
      <c r="CZ581" s="0" t="s">
        <v>174</v>
      </c>
      <c r="DC581" s="0" t="s">
        <v>155</v>
      </c>
      <c r="DD581" s="0" t="s">
        <v>144</v>
      </c>
      <c r="DI581" s="0" t="s">
        <v>155</v>
      </c>
      <c r="DJ581" s="0" t="s">
        <v>144</v>
      </c>
      <c r="DL581" s="0" t="s">
        <v>155</v>
      </c>
      <c r="DN581" s="0" t="s">
        <v>155</v>
      </c>
      <c r="DR581" s="0" t="s">
        <v>155</v>
      </c>
      <c r="DS581" s="0" t="s">
        <v>144</v>
      </c>
      <c r="DT581" s="0" t="s">
        <v>144</v>
      </c>
      <c r="DU581" s="0" t="s">
        <v>155</v>
      </c>
      <c r="DW581" s="0" t="s">
        <v>144</v>
      </c>
      <c r="DX581" s="0" t="s">
        <v>155</v>
      </c>
      <c r="EA581" s="0" t="s">
        <v>155</v>
      </c>
      <c r="ED581" s="0" t="s">
        <v>174</v>
      </c>
      <c r="EF581" s="0" t="s">
        <v>155</v>
      </c>
    </row>
    <row r="582" customFormat="false" ht="13.8" hidden="false" customHeight="false" outlineLevel="0" collapsed="false">
      <c r="A582" s="0" t="s">
        <v>3017</v>
      </c>
      <c r="B582" s="0" t="n">
        <v>78</v>
      </c>
      <c r="C582" s="0" t="n">
        <v>10298</v>
      </c>
      <c r="D582" s="0" t="s">
        <v>3018</v>
      </c>
      <c r="E582" s="0" t="s">
        <v>3019</v>
      </c>
      <c r="F582" s="0" t="str">
        <f aca="false">CONCATENATE(D583," ",LEFT(I583,4),"T=",AW583,"D=",AX583,"R=",AY583,"M=",AZ583,"L=",BA583,"B=",BB583)</f>
        <v>RUGGIERI 1931T=42D=8R=5M=4L=8B=40</v>
      </c>
      <c r="G582" s="0" t="s">
        <v>257</v>
      </c>
      <c r="I582" s="0" t="s">
        <v>3020</v>
      </c>
      <c r="J582" s="0" t="s">
        <v>437</v>
      </c>
      <c r="K582" s="0" t="s">
        <v>143</v>
      </c>
      <c r="L582" s="0" t="s">
        <v>144</v>
      </c>
      <c r="M582" s="0" t="str">
        <f aca="false">RIGHT(N582,LEN(N582)-FIND(" ",N582))</f>
        <v>GENESEE AVE NE</v>
      </c>
      <c r="N582" s="0" t="s">
        <v>3021</v>
      </c>
      <c r="P582" s="0" t="s">
        <v>147</v>
      </c>
      <c r="Q582" s="0" t="s">
        <v>148</v>
      </c>
      <c r="R582" s="0" t="n">
        <v>44483</v>
      </c>
      <c r="AD582" s="0" t="s">
        <v>149</v>
      </c>
      <c r="AE582" s="0" t="s">
        <v>150</v>
      </c>
      <c r="AF582" s="0" t="s">
        <v>151</v>
      </c>
      <c r="AH582" s="0" t="n">
        <v>14</v>
      </c>
      <c r="AI582" s="0" t="n">
        <v>11</v>
      </c>
      <c r="AN582" s="0" t="s">
        <v>147</v>
      </c>
      <c r="AO582" s="0" t="s">
        <v>189</v>
      </c>
      <c r="AP582" s="0" t="s">
        <v>190</v>
      </c>
      <c r="AQ582" s="0" t="n">
        <v>9</v>
      </c>
      <c r="AR582" s="0" t="n">
        <v>64</v>
      </c>
      <c r="AS582" s="0" t="n">
        <v>32</v>
      </c>
      <c r="AV582" s="0" t="s">
        <v>154</v>
      </c>
      <c r="AW582" s="0" t="n">
        <f aca="false">COUNTA($BC582:$EG582)</f>
        <v>34</v>
      </c>
      <c r="AX582" s="0" t="n">
        <f aca="false">COUNTIF($BC582:$EG582,"D")</f>
        <v>9</v>
      </c>
      <c r="AY582" s="0" t="n">
        <f aca="false">COUNTIF($BC582:$EG582,"R")</f>
        <v>0</v>
      </c>
      <c r="AZ582" s="0" t="n">
        <f aca="false">IF(CC582="D",1,0)+IF(CL582="D",1,0)+IF(CW582="D",1,0)+IF(DD582="D",1,0)+IF(DJ582="D",1,0)+IF(DO582="D",1,0)+IF(DW582="D",1,0)</f>
        <v>3</v>
      </c>
      <c r="BA582" s="0" t="n">
        <f aca="false">IF(DH582&lt;&gt;"",1,0)+IF(DI582&lt;&gt;"",1,0)+IF(DK582&lt;&gt;"",1,0)+IF(DM582&lt;&gt;"",1,0)+IF(DN582&lt;&gt;"",1,0)+IF(DO582&lt;&gt;"",1,0)+IF(DQ582&lt;&gt;"",1,0)+IF(DR582&lt;&gt;"",1,0)+IF(DT582&lt;&gt;"",1,0)+IF(DU582&lt;&gt;"",1,0)+IF(DV582&lt;&gt;"",1,0)+IF(DW582&lt;&gt;"",1,0)+IF(DX582&lt;&gt;"",1,0)+IF(DZ582&lt;&gt;"",1,0)+IF(EA582&lt;&gt;"",1,0)+IF(EB582&lt;&gt;"",1,0)+IF(EE582&lt;&gt;"",1,0)</f>
        <v>7</v>
      </c>
      <c r="BB582" s="0" t="n">
        <f aca="false">AY582*AX582</f>
        <v>0</v>
      </c>
      <c r="BC582" s="0" t="s">
        <v>155</v>
      </c>
      <c r="BD582" s="0" t="s">
        <v>155</v>
      </c>
      <c r="BF582" s="0" t="s">
        <v>155</v>
      </c>
      <c r="BH582" s="0" t="s">
        <v>155</v>
      </c>
      <c r="BI582" s="0" t="s">
        <v>155</v>
      </c>
      <c r="BJ582" s="0" t="s">
        <v>155</v>
      </c>
      <c r="BK582" s="0" t="s">
        <v>155</v>
      </c>
      <c r="BL582" s="0" t="s">
        <v>155</v>
      </c>
      <c r="BP582" s="0" t="s">
        <v>155</v>
      </c>
      <c r="BR582" s="0" t="s">
        <v>155</v>
      </c>
      <c r="BS582" s="0" t="s">
        <v>155</v>
      </c>
      <c r="BV582" s="0" t="s">
        <v>155</v>
      </c>
      <c r="BY582" s="0" t="s">
        <v>144</v>
      </c>
      <c r="CA582" s="0" t="s">
        <v>155</v>
      </c>
      <c r="CL582" s="0" t="s">
        <v>144</v>
      </c>
      <c r="CN582" s="0" t="s">
        <v>155</v>
      </c>
      <c r="CP582" s="0" t="s">
        <v>155</v>
      </c>
      <c r="CU582" s="0" t="s">
        <v>144</v>
      </c>
      <c r="CV582" s="0" t="s">
        <v>155</v>
      </c>
      <c r="CW582" s="0" t="s">
        <v>144</v>
      </c>
      <c r="CY582" s="0" t="s">
        <v>155</v>
      </c>
      <c r="CZ582" s="0" t="s">
        <v>144</v>
      </c>
      <c r="DC582" s="0" t="s">
        <v>155</v>
      </c>
      <c r="DI582" s="0" t="s">
        <v>155</v>
      </c>
      <c r="DJ582" s="0" t="s">
        <v>144</v>
      </c>
      <c r="DL582" s="0" t="s">
        <v>155</v>
      </c>
      <c r="DM582" s="0" t="s">
        <v>144</v>
      </c>
      <c r="DN582" s="0" t="s">
        <v>155</v>
      </c>
      <c r="DT582" s="0" t="s">
        <v>144</v>
      </c>
      <c r="DU582" s="0" t="s">
        <v>155</v>
      </c>
      <c r="DX582" s="0" t="s">
        <v>155</v>
      </c>
      <c r="EA582" s="0" t="s">
        <v>155</v>
      </c>
      <c r="ED582" s="0" t="s">
        <v>144</v>
      </c>
      <c r="EF582" s="0" t="s">
        <v>155</v>
      </c>
    </row>
    <row r="583" customFormat="false" ht="13.8" hidden="false" customHeight="false" outlineLevel="0" collapsed="false">
      <c r="A583" s="0" t="s">
        <v>3022</v>
      </c>
      <c r="B583" s="0" t="n">
        <v>78</v>
      </c>
      <c r="C583" s="0" t="n">
        <v>9961</v>
      </c>
      <c r="D583" s="0" t="s">
        <v>1140</v>
      </c>
      <c r="E583" s="0" t="s">
        <v>830</v>
      </c>
      <c r="F583" s="0" t="str">
        <f aca="false">CONCATENATE(D584," ",LEFT(I584,4),"T=",AW584,"D=",AX584,"R=",AY584,"M=",AZ584,"L=",BA584,"B=",BB584)</f>
        <v>REINHART 1948T=22D=5R=0M=1L=6B=0</v>
      </c>
      <c r="I583" s="0" t="s">
        <v>3023</v>
      </c>
      <c r="J583" s="0" t="s">
        <v>1111</v>
      </c>
      <c r="K583" s="0" t="s">
        <v>143</v>
      </c>
      <c r="L583" s="0" t="s">
        <v>174</v>
      </c>
      <c r="M583" s="0" t="str">
        <f aca="false">RIGHT(N583,LEN(N583)-FIND(" ",N583))</f>
        <v>WILLARD AVE NE</v>
      </c>
      <c r="N583" s="0" t="s">
        <v>1938</v>
      </c>
      <c r="P583" s="0" t="s">
        <v>147</v>
      </c>
      <c r="Q583" s="0" t="s">
        <v>148</v>
      </c>
      <c r="R583" s="0" t="n">
        <v>44483</v>
      </c>
      <c r="AD583" s="0" t="s">
        <v>149</v>
      </c>
      <c r="AE583" s="0" t="s">
        <v>150</v>
      </c>
      <c r="AF583" s="0" t="s">
        <v>151</v>
      </c>
      <c r="AH583" s="0" t="n">
        <v>14</v>
      </c>
      <c r="AI583" s="0" t="n">
        <v>11</v>
      </c>
      <c r="AN583" s="0" t="s">
        <v>147</v>
      </c>
      <c r="AO583" s="0" t="s">
        <v>152</v>
      </c>
      <c r="AP583" s="0" t="s">
        <v>153</v>
      </c>
      <c r="AQ583" s="0" t="n">
        <v>9</v>
      </c>
      <c r="AR583" s="0" t="n">
        <v>64</v>
      </c>
      <c r="AS583" s="0" t="n">
        <v>32</v>
      </c>
      <c r="AV583" s="0" t="s">
        <v>154</v>
      </c>
      <c r="AW583" s="0" t="n">
        <f aca="false">COUNTA($BC583:$EG583)</f>
        <v>42</v>
      </c>
      <c r="AX583" s="0" t="n">
        <f aca="false">COUNTIF($BC583:$EG583,"D")</f>
        <v>8</v>
      </c>
      <c r="AY583" s="0" t="n">
        <f aca="false">COUNTIF($BC583:$EG583,"R")</f>
        <v>5</v>
      </c>
      <c r="AZ583" s="0" t="n">
        <f aca="false">IF(CC583="D",1,0)+IF(CL583="D",1,0)+IF(CW583="D",1,0)+IF(DD583="D",1,0)+IF(DJ583="D",1,0)+IF(DO583="D",1,0)+IF(DW583="D",1,0)</f>
        <v>4</v>
      </c>
      <c r="BA583" s="0" t="n">
        <f aca="false">IF(DH583&lt;&gt;"",1,0)+IF(DI583&lt;&gt;"",1,0)+IF(DK583&lt;&gt;"",1,0)+IF(DM583&lt;&gt;"",1,0)+IF(DN583&lt;&gt;"",1,0)+IF(DO583&lt;&gt;"",1,0)+IF(DQ583&lt;&gt;"",1,0)+IF(DR583&lt;&gt;"",1,0)+IF(DT583&lt;&gt;"",1,0)+IF(DU583&lt;&gt;"",1,0)+IF(DV583&lt;&gt;"",1,0)+IF(DW583&lt;&gt;"",1,0)+IF(DX583&lt;&gt;"",1,0)+IF(DZ583&lt;&gt;"",1,0)+IF(EA583&lt;&gt;"",1,0)+IF(EB583&lt;&gt;"",1,0)+IF(EE583&lt;&gt;"",1,0)</f>
        <v>8</v>
      </c>
      <c r="BB583" s="0" t="n">
        <f aca="false">AY583*AX583</f>
        <v>40</v>
      </c>
      <c r="BC583" s="0" t="s">
        <v>155</v>
      </c>
      <c r="BD583" s="0" t="s">
        <v>155</v>
      </c>
      <c r="BE583" s="0" t="s">
        <v>155</v>
      </c>
      <c r="BG583" s="0" t="s">
        <v>155</v>
      </c>
      <c r="BH583" s="0" t="s">
        <v>155</v>
      </c>
      <c r="BI583" s="0" t="s">
        <v>155</v>
      </c>
      <c r="BJ583" s="0" t="s">
        <v>155</v>
      </c>
      <c r="BK583" s="0" t="s">
        <v>155</v>
      </c>
      <c r="BL583" s="0" t="s">
        <v>155</v>
      </c>
      <c r="BP583" s="0" t="s">
        <v>155</v>
      </c>
      <c r="BR583" s="0" t="s">
        <v>155</v>
      </c>
      <c r="BS583" s="0" t="s">
        <v>155</v>
      </c>
      <c r="BV583" s="0" t="s">
        <v>155</v>
      </c>
      <c r="BY583" s="0" t="s">
        <v>144</v>
      </c>
      <c r="CA583" s="0" t="s">
        <v>155</v>
      </c>
      <c r="CG583" s="0" t="s">
        <v>155</v>
      </c>
      <c r="CH583" s="0" t="s">
        <v>144</v>
      </c>
      <c r="CK583" s="0" t="s">
        <v>155</v>
      </c>
      <c r="CL583" s="0" t="s">
        <v>144</v>
      </c>
      <c r="CN583" s="0" t="s">
        <v>155</v>
      </c>
      <c r="CP583" s="0" t="s">
        <v>155</v>
      </c>
      <c r="CQ583" s="0" t="s">
        <v>144</v>
      </c>
      <c r="CV583" s="0" t="s">
        <v>155</v>
      </c>
      <c r="CW583" s="0" t="s">
        <v>144</v>
      </c>
      <c r="CY583" s="0" t="s">
        <v>155</v>
      </c>
      <c r="CZ583" s="0" t="s">
        <v>174</v>
      </c>
      <c r="DC583" s="0" t="s">
        <v>155</v>
      </c>
      <c r="DF583" s="0" t="s">
        <v>155</v>
      </c>
      <c r="DG583" s="0" t="s">
        <v>174</v>
      </c>
      <c r="DI583" s="0" t="s">
        <v>155</v>
      </c>
      <c r="DJ583" s="0" t="s">
        <v>144</v>
      </c>
      <c r="DL583" s="0" t="s">
        <v>155</v>
      </c>
      <c r="DM583" s="0" t="s">
        <v>144</v>
      </c>
      <c r="DN583" s="0" t="s">
        <v>155</v>
      </c>
      <c r="DS583" s="0" t="s">
        <v>174</v>
      </c>
      <c r="DT583" s="0" t="s">
        <v>174</v>
      </c>
      <c r="DU583" s="0" t="s">
        <v>155</v>
      </c>
      <c r="DW583" s="0" t="s">
        <v>144</v>
      </c>
      <c r="DX583" s="0" t="s">
        <v>155</v>
      </c>
      <c r="EA583" s="0" t="s">
        <v>155</v>
      </c>
      <c r="ED583" s="0" t="s">
        <v>174</v>
      </c>
      <c r="EF583" s="0" t="s">
        <v>155</v>
      </c>
    </row>
    <row r="584" customFormat="false" ht="13.8" hidden="false" customHeight="false" outlineLevel="0" collapsed="false">
      <c r="A584" s="0" t="s">
        <v>3024</v>
      </c>
      <c r="B584" s="0" t="n">
        <v>78</v>
      </c>
      <c r="C584" s="0" t="n">
        <v>70216</v>
      </c>
      <c r="D584" s="0" t="s">
        <v>2919</v>
      </c>
      <c r="E584" s="0" t="s">
        <v>3025</v>
      </c>
      <c r="F584" s="0" t="str">
        <f aca="false">CONCATENATE(D585," ",LEFT(I585,4),"T=",AW585,"D=",AX585,"R=",AY585,"M=",AZ585,"L=",BA585,"B=",BB585)</f>
        <v>WILSON 1950T=39D=8R=0M=2L=8B=0</v>
      </c>
      <c r="G584" s="0" t="s">
        <v>257</v>
      </c>
      <c r="I584" s="0" t="s">
        <v>3026</v>
      </c>
      <c r="J584" s="0" t="s">
        <v>1111</v>
      </c>
      <c r="K584" s="0" t="s">
        <v>143</v>
      </c>
      <c r="M584" s="0" t="str">
        <f aca="false">RIGHT(N584,LEN(N584)-FIND(" ",N584))</f>
        <v>WILLARD AVE NE</v>
      </c>
      <c r="N584" s="0" t="s">
        <v>2921</v>
      </c>
      <c r="P584" s="0" t="s">
        <v>147</v>
      </c>
      <c r="Q584" s="0" t="s">
        <v>148</v>
      </c>
      <c r="R584" s="0" t="n">
        <v>44483</v>
      </c>
      <c r="AD584" s="0" t="s">
        <v>149</v>
      </c>
      <c r="AE584" s="0" t="s">
        <v>150</v>
      </c>
      <c r="AF584" s="0" t="s">
        <v>151</v>
      </c>
      <c r="AH584" s="0" t="n">
        <v>14</v>
      </c>
      <c r="AI584" s="0" t="n">
        <v>11</v>
      </c>
      <c r="AN584" s="0" t="s">
        <v>147</v>
      </c>
      <c r="AO584" s="0" t="s">
        <v>189</v>
      </c>
      <c r="AP584" s="0" t="s">
        <v>190</v>
      </c>
      <c r="AQ584" s="0" t="n">
        <v>9</v>
      </c>
      <c r="AR584" s="0" t="n">
        <v>64</v>
      </c>
      <c r="AS584" s="0" t="n">
        <v>32</v>
      </c>
      <c r="AV584" s="0" t="s">
        <v>154</v>
      </c>
      <c r="AW584" s="0" t="n">
        <f aca="false">COUNTA($BC584:$EG584)</f>
        <v>22</v>
      </c>
      <c r="AX584" s="0" t="n">
        <f aca="false">COUNTIF($BC584:$EG584,"D")</f>
        <v>5</v>
      </c>
      <c r="AY584" s="0" t="n">
        <f aca="false">COUNTIF($BC584:$EG584,"R")</f>
        <v>0</v>
      </c>
      <c r="AZ584" s="0" t="n">
        <f aca="false">IF(CC584="D",1,0)+IF(CL584="D",1,0)+IF(CW584="D",1,0)+IF(DD584="D",1,0)+IF(DJ584="D",1,0)+IF(DO584="D",1,0)+IF(DW584="D",1,0)</f>
        <v>1</v>
      </c>
      <c r="BA584" s="0" t="n">
        <f aca="false">IF(DH584&lt;&gt;"",1,0)+IF(DI584&lt;&gt;"",1,0)+IF(DK584&lt;&gt;"",1,0)+IF(DM584&lt;&gt;"",1,0)+IF(DN584&lt;&gt;"",1,0)+IF(DO584&lt;&gt;"",1,0)+IF(DQ584&lt;&gt;"",1,0)+IF(DR584&lt;&gt;"",1,0)+IF(DT584&lt;&gt;"",1,0)+IF(DU584&lt;&gt;"",1,0)+IF(DV584&lt;&gt;"",1,0)+IF(DW584&lt;&gt;"",1,0)+IF(DX584&lt;&gt;"",1,0)+IF(DZ584&lt;&gt;"",1,0)+IF(EA584&lt;&gt;"",1,0)+IF(EB584&lt;&gt;"",1,0)+IF(EE584&lt;&gt;"",1,0)</f>
        <v>6</v>
      </c>
      <c r="BB584" s="0" t="n">
        <f aca="false">AY584*AX584</f>
        <v>0</v>
      </c>
      <c r="BC584" s="0" t="s">
        <v>155</v>
      </c>
      <c r="BD584" s="0" t="s">
        <v>155</v>
      </c>
      <c r="BE584" s="0" t="s">
        <v>155</v>
      </c>
      <c r="BL584" s="0" t="s">
        <v>155</v>
      </c>
      <c r="BS584" s="0" t="s">
        <v>155</v>
      </c>
      <c r="BY584" s="0" t="s">
        <v>144</v>
      </c>
      <c r="CA584" s="0" t="s">
        <v>155</v>
      </c>
      <c r="CK584" s="0" t="s">
        <v>155</v>
      </c>
      <c r="CL584" s="0" t="s">
        <v>144</v>
      </c>
      <c r="CN584" s="0" t="s">
        <v>155</v>
      </c>
      <c r="CP584" s="0" t="s">
        <v>155</v>
      </c>
      <c r="CQ584" s="0" t="s">
        <v>144</v>
      </c>
      <c r="CZ584" s="0" t="s">
        <v>144</v>
      </c>
      <c r="DC584" s="0" t="s">
        <v>155</v>
      </c>
      <c r="DF584" s="0" t="s">
        <v>155</v>
      </c>
      <c r="DI584" s="0" t="s">
        <v>155</v>
      </c>
      <c r="DM584" s="0" t="s">
        <v>144</v>
      </c>
      <c r="DN584" s="0" t="s">
        <v>155</v>
      </c>
      <c r="DU584" s="0" t="s">
        <v>155</v>
      </c>
      <c r="DX584" s="0" t="s">
        <v>155</v>
      </c>
      <c r="EA584" s="0" t="s">
        <v>155</v>
      </c>
      <c r="EF584" s="0" t="s">
        <v>155</v>
      </c>
    </row>
    <row r="585" customFormat="false" ht="13.8" hidden="false" customHeight="false" outlineLevel="0" collapsed="false">
      <c r="A585" s="0" t="s">
        <v>3027</v>
      </c>
      <c r="B585" s="0" t="n">
        <v>78</v>
      </c>
      <c r="C585" s="0" t="n">
        <v>16148</v>
      </c>
      <c r="D585" s="0" t="s">
        <v>1327</v>
      </c>
      <c r="E585" s="0" t="s">
        <v>1703</v>
      </c>
      <c r="F585" s="0" t="str">
        <f aca="false">CONCATENATE(D586," ",LEFT(I586,4),"T=",AW586,"D=",AX586,"R=",AY586,"M=",AZ586,"L=",BA586,"B=",BB586)</f>
        <v>ELDER 1955T=44D=12R=0M=5L=9B=0</v>
      </c>
      <c r="G585" s="0" t="s">
        <v>499</v>
      </c>
      <c r="I585" s="0" t="s">
        <v>3028</v>
      </c>
      <c r="J585" s="0" t="s">
        <v>1111</v>
      </c>
      <c r="K585" s="0" t="s">
        <v>143</v>
      </c>
      <c r="L585" s="0" t="s">
        <v>144</v>
      </c>
      <c r="M585" s="0" t="str">
        <f aca="false">RIGHT(N585,LEN(N585)-FIND(" ",N585))</f>
        <v>WILDWOOD DR NE</v>
      </c>
      <c r="N585" s="0" t="s">
        <v>3029</v>
      </c>
      <c r="P585" s="0" t="s">
        <v>147</v>
      </c>
      <c r="Q585" s="0" t="s">
        <v>148</v>
      </c>
      <c r="R585" s="0" t="n">
        <v>44483</v>
      </c>
      <c r="AD585" s="0" t="s">
        <v>149</v>
      </c>
      <c r="AE585" s="0" t="s">
        <v>150</v>
      </c>
      <c r="AF585" s="0" t="s">
        <v>151</v>
      </c>
      <c r="AH585" s="0" t="n">
        <v>14</v>
      </c>
      <c r="AI585" s="0" t="n">
        <v>11</v>
      </c>
      <c r="AN585" s="0" t="s">
        <v>147</v>
      </c>
      <c r="AO585" s="0" t="s">
        <v>176</v>
      </c>
      <c r="AP585" s="0" t="s">
        <v>177</v>
      </c>
      <c r="AQ585" s="0" t="n">
        <v>9</v>
      </c>
      <c r="AR585" s="0" t="n">
        <v>64</v>
      </c>
      <c r="AS585" s="0" t="n">
        <v>32</v>
      </c>
      <c r="AV585" s="0" t="s">
        <v>154</v>
      </c>
      <c r="AW585" s="0" t="n">
        <f aca="false">COUNTA($BC585:$EG585)</f>
        <v>39</v>
      </c>
      <c r="AX585" s="0" t="n">
        <f aca="false">COUNTIF($BC585:$EG585,"D")</f>
        <v>8</v>
      </c>
      <c r="AY585" s="0" t="n">
        <f aca="false">COUNTIF($BC585:$EG585,"R")</f>
        <v>0</v>
      </c>
      <c r="AZ585" s="0" t="n">
        <f aca="false">IF(CC585="D",1,0)+IF(CL585="D",1,0)+IF(CW585="D",1,0)+IF(DD585="D",1,0)+IF(DJ585="D",1,0)+IF(DO585="D",1,0)+IF(DW585="D",1,0)</f>
        <v>2</v>
      </c>
      <c r="BA585" s="0" t="n">
        <f aca="false">IF(DH585&lt;&gt;"",1,0)+IF(DI585&lt;&gt;"",1,0)+IF(DK585&lt;&gt;"",1,0)+IF(DM585&lt;&gt;"",1,0)+IF(DN585&lt;&gt;"",1,0)+IF(DO585&lt;&gt;"",1,0)+IF(DQ585&lt;&gt;"",1,0)+IF(DR585&lt;&gt;"",1,0)+IF(DT585&lt;&gt;"",1,0)+IF(DU585&lt;&gt;"",1,0)+IF(DV585&lt;&gt;"",1,0)+IF(DW585&lt;&gt;"",1,0)+IF(DX585&lt;&gt;"",1,0)+IF(DZ585&lt;&gt;"",1,0)+IF(EA585&lt;&gt;"",1,0)+IF(EB585&lt;&gt;"",1,0)+IF(EE585&lt;&gt;"",1,0)</f>
        <v>8</v>
      </c>
      <c r="BB585" s="0" t="n">
        <f aca="false">AY585*AX585</f>
        <v>0</v>
      </c>
      <c r="BC585" s="0" t="s">
        <v>155</v>
      </c>
      <c r="BD585" s="0" t="s">
        <v>155</v>
      </c>
      <c r="BE585" s="0" t="s">
        <v>155</v>
      </c>
      <c r="BF585" s="0" t="s">
        <v>155</v>
      </c>
      <c r="BG585" s="0" t="s">
        <v>155</v>
      </c>
      <c r="BH585" s="0" t="s">
        <v>155</v>
      </c>
      <c r="BI585" s="0" t="s">
        <v>155</v>
      </c>
      <c r="BJ585" s="0" t="s">
        <v>155</v>
      </c>
      <c r="BK585" s="0" t="s">
        <v>155</v>
      </c>
      <c r="BL585" s="0" t="s">
        <v>155</v>
      </c>
      <c r="BP585" s="0" t="s">
        <v>155</v>
      </c>
      <c r="BR585" s="0" t="s">
        <v>155</v>
      </c>
      <c r="BV585" s="0" t="s">
        <v>155</v>
      </c>
      <c r="BY585" s="0" t="s">
        <v>144</v>
      </c>
      <c r="CA585" s="0" t="s">
        <v>155</v>
      </c>
      <c r="CG585" s="0" t="s">
        <v>155</v>
      </c>
      <c r="CK585" s="0" t="s">
        <v>155</v>
      </c>
      <c r="CN585" s="0" t="s">
        <v>155</v>
      </c>
      <c r="CP585" s="0" t="s">
        <v>155</v>
      </c>
      <c r="CT585" s="0" t="s">
        <v>155</v>
      </c>
      <c r="CU585" s="0" t="s">
        <v>144</v>
      </c>
      <c r="CV585" s="0" t="s">
        <v>155</v>
      </c>
      <c r="CW585" s="0" t="s">
        <v>144</v>
      </c>
      <c r="CY585" s="0" t="s">
        <v>155</v>
      </c>
      <c r="CZ585" s="0" t="s">
        <v>144</v>
      </c>
      <c r="DC585" s="0" t="s">
        <v>155</v>
      </c>
      <c r="DF585" s="0" t="s">
        <v>155</v>
      </c>
      <c r="DG585" s="0" t="s">
        <v>144</v>
      </c>
      <c r="DI585" s="0" t="s">
        <v>155</v>
      </c>
      <c r="DL585" s="0" t="s">
        <v>155</v>
      </c>
      <c r="DM585" s="0" t="s">
        <v>144</v>
      </c>
      <c r="DN585" s="0" t="s">
        <v>155</v>
      </c>
      <c r="DR585" s="0" t="s">
        <v>155</v>
      </c>
      <c r="DS585" s="0" t="s">
        <v>144</v>
      </c>
      <c r="DU585" s="0" t="s">
        <v>155</v>
      </c>
      <c r="DW585" s="0" t="s">
        <v>144</v>
      </c>
      <c r="DX585" s="0" t="s">
        <v>155</v>
      </c>
      <c r="EA585" s="0" t="s">
        <v>155</v>
      </c>
      <c r="EF585" s="0" t="s">
        <v>155</v>
      </c>
    </row>
    <row r="586" customFormat="false" ht="13.8" hidden="false" customHeight="false" outlineLevel="0" collapsed="false">
      <c r="A586" s="0" t="s">
        <v>3030</v>
      </c>
      <c r="B586" s="0" t="n">
        <v>78</v>
      </c>
      <c r="C586" s="0" t="n">
        <v>126990</v>
      </c>
      <c r="D586" s="0" t="s">
        <v>3031</v>
      </c>
      <c r="E586" s="0" t="s">
        <v>465</v>
      </c>
      <c r="F586" s="0" t="str">
        <f aca="false">CONCATENATE(D587," ",LEFT(I587,4),"T=",AW587,"D=",AX587,"R=",AY587,"M=",AZ587,"L=",BA587,"B=",BB587)</f>
        <v>KONDOLIOS 1954T=32D=9R=0M=2L=5B=0</v>
      </c>
      <c r="G586" s="0" t="s">
        <v>185</v>
      </c>
      <c r="H586" s="0" t="s">
        <v>2536</v>
      </c>
      <c r="I586" s="0" t="s">
        <v>3032</v>
      </c>
      <c r="J586" s="0" t="s">
        <v>3033</v>
      </c>
      <c r="K586" s="0" t="s">
        <v>143</v>
      </c>
      <c r="L586" s="0" t="s">
        <v>144</v>
      </c>
      <c r="M586" s="0" t="str">
        <f aca="false">RIGHT(N586,LEN(N586)-FIND(" ",N586))</f>
        <v>FOSTER DR NE</v>
      </c>
      <c r="N586" s="0" t="s">
        <v>3034</v>
      </c>
      <c r="P586" s="0" t="s">
        <v>147</v>
      </c>
      <c r="Q586" s="0" t="s">
        <v>148</v>
      </c>
      <c r="R586" s="0" t="n">
        <v>44483</v>
      </c>
      <c r="AD586" s="0" t="s">
        <v>149</v>
      </c>
      <c r="AE586" s="0" t="s">
        <v>150</v>
      </c>
      <c r="AF586" s="0" t="s">
        <v>151</v>
      </c>
      <c r="AH586" s="0" t="n">
        <v>14</v>
      </c>
      <c r="AI586" s="0" t="n">
        <v>11</v>
      </c>
      <c r="AN586" s="0" t="s">
        <v>147</v>
      </c>
      <c r="AO586" s="0" t="s">
        <v>176</v>
      </c>
      <c r="AP586" s="0" t="s">
        <v>177</v>
      </c>
      <c r="AQ586" s="0" t="n">
        <v>9</v>
      </c>
      <c r="AR586" s="0" t="n">
        <v>64</v>
      </c>
      <c r="AS586" s="0" t="n">
        <v>32</v>
      </c>
      <c r="AV586" s="0" t="s">
        <v>154</v>
      </c>
      <c r="AW586" s="0" t="n">
        <f aca="false">COUNTA($BC586:$EG586)</f>
        <v>44</v>
      </c>
      <c r="AX586" s="0" t="n">
        <f aca="false">COUNTIF($BC586:$EG586,"D")</f>
        <v>12</v>
      </c>
      <c r="AY586" s="0" t="n">
        <f aca="false">COUNTIF($BC586:$EG586,"R")</f>
        <v>0</v>
      </c>
      <c r="AZ586" s="0" t="n">
        <f aca="false">IF(CC586="D",1,0)+IF(CL586="D",1,0)+IF(CW586="D",1,0)+IF(DD586="D",1,0)+IF(DJ586="D",1,0)+IF(DO586="D",1,0)+IF(DW586="D",1,0)</f>
        <v>5</v>
      </c>
      <c r="BA586" s="0" t="n">
        <f aca="false">IF(DH586&lt;&gt;"",1,0)+IF(DI586&lt;&gt;"",1,0)+IF(DK586&lt;&gt;"",1,0)+IF(DM586&lt;&gt;"",1,0)+IF(DN586&lt;&gt;"",1,0)+IF(DO586&lt;&gt;"",1,0)+IF(DQ586&lt;&gt;"",1,0)+IF(DR586&lt;&gt;"",1,0)+IF(DT586&lt;&gt;"",1,0)+IF(DU586&lt;&gt;"",1,0)+IF(DV586&lt;&gt;"",1,0)+IF(DW586&lt;&gt;"",1,0)+IF(DX586&lt;&gt;"",1,0)+IF(DZ586&lt;&gt;"",1,0)+IF(EA586&lt;&gt;"",1,0)+IF(EB586&lt;&gt;"",1,0)+IF(EE586&lt;&gt;"",1,0)</f>
        <v>9</v>
      </c>
      <c r="BB586" s="0" t="n">
        <f aca="false">AY586*AX586</f>
        <v>0</v>
      </c>
      <c r="BC586" s="0" t="s">
        <v>155</v>
      </c>
      <c r="BD586" s="0" t="s">
        <v>155</v>
      </c>
      <c r="BE586" s="0" t="s">
        <v>155</v>
      </c>
      <c r="BF586" s="0" t="s">
        <v>155</v>
      </c>
      <c r="BG586" s="0" t="s">
        <v>155</v>
      </c>
      <c r="BH586" s="0" t="s">
        <v>155</v>
      </c>
      <c r="BI586" s="0" t="s">
        <v>155</v>
      </c>
      <c r="BJ586" s="0" t="s">
        <v>155</v>
      </c>
      <c r="BK586" s="0" t="s">
        <v>155</v>
      </c>
      <c r="BL586" s="0" t="s">
        <v>155</v>
      </c>
      <c r="BP586" s="0" t="s">
        <v>155</v>
      </c>
      <c r="BR586" s="0" t="s">
        <v>155</v>
      </c>
      <c r="BS586" s="0" t="s">
        <v>155</v>
      </c>
      <c r="BV586" s="0" t="s">
        <v>155</v>
      </c>
      <c r="BY586" s="0" t="s">
        <v>144</v>
      </c>
      <c r="CA586" s="0" t="s">
        <v>155</v>
      </c>
      <c r="CC586" s="0" t="s">
        <v>144</v>
      </c>
      <c r="CG586" s="0" t="s">
        <v>155</v>
      </c>
      <c r="CH586" s="0" t="s">
        <v>144</v>
      </c>
      <c r="CK586" s="0" t="s">
        <v>155</v>
      </c>
      <c r="CL586" s="0" t="s">
        <v>144</v>
      </c>
      <c r="CN586" s="0" t="s">
        <v>155</v>
      </c>
      <c r="CP586" s="0" t="s">
        <v>155</v>
      </c>
      <c r="CT586" s="0" t="s">
        <v>155</v>
      </c>
      <c r="CV586" s="0" t="s">
        <v>155</v>
      </c>
      <c r="CY586" s="0" t="s">
        <v>155</v>
      </c>
      <c r="CZ586" s="0" t="s">
        <v>144</v>
      </c>
      <c r="DC586" s="0" t="s">
        <v>155</v>
      </c>
      <c r="DD586" s="0" t="s">
        <v>144</v>
      </c>
      <c r="DF586" s="0" t="s">
        <v>155</v>
      </c>
      <c r="DI586" s="0" t="s">
        <v>155</v>
      </c>
      <c r="DJ586" s="0" t="s">
        <v>144</v>
      </c>
      <c r="DL586" s="0" t="s">
        <v>155</v>
      </c>
      <c r="DM586" s="0" t="s">
        <v>144</v>
      </c>
      <c r="DN586" s="0" t="s">
        <v>155</v>
      </c>
      <c r="DR586" s="0" t="s">
        <v>155</v>
      </c>
      <c r="DS586" s="0" t="s">
        <v>144</v>
      </c>
      <c r="DT586" s="0" t="s">
        <v>144</v>
      </c>
      <c r="DU586" s="0" t="s">
        <v>155</v>
      </c>
      <c r="DW586" s="0" t="s">
        <v>144</v>
      </c>
      <c r="DX586" s="0" t="s">
        <v>155</v>
      </c>
      <c r="EA586" s="0" t="s">
        <v>155</v>
      </c>
      <c r="ED586" s="0" t="s">
        <v>144</v>
      </c>
      <c r="EF586" s="0" t="s">
        <v>155</v>
      </c>
    </row>
    <row r="587" customFormat="false" ht="13.8" hidden="false" customHeight="false" outlineLevel="0" collapsed="false">
      <c r="A587" s="0" t="s">
        <v>3035</v>
      </c>
      <c r="B587" s="0" t="n">
        <v>78</v>
      </c>
      <c r="C587" s="0" t="n">
        <v>10540</v>
      </c>
      <c r="D587" s="0" t="s">
        <v>2037</v>
      </c>
      <c r="E587" s="0" t="s">
        <v>3036</v>
      </c>
      <c r="F587" s="0" t="str">
        <f aca="false">CONCATENATE(D588," ",LEFT(I588,4),"T=",AW588,"D=",AX588,"R=",AY588,"M=",AZ588,"L=",BA588,"B=",BB588)</f>
        <v>RYZNAR 1952T=40D=11R=0M=4L=7B=0</v>
      </c>
      <c r="I587" s="0" t="s">
        <v>3037</v>
      </c>
      <c r="J587" s="0" t="s">
        <v>3038</v>
      </c>
      <c r="K587" s="0" t="s">
        <v>143</v>
      </c>
      <c r="L587" s="0" t="s">
        <v>144</v>
      </c>
      <c r="M587" s="0" t="str">
        <f aca="false">RIGHT(N587,LEN(N587)-FIND(" ",N587))</f>
        <v>BELVEDERE AVE NE</v>
      </c>
      <c r="N587" s="0" t="s">
        <v>2040</v>
      </c>
      <c r="P587" s="0" t="s">
        <v>147</v>
      </c>
      <c r="Q587" s="0" t="s">
        <v>148</v>
      </c>
      <c r="R587" s="0" t="n">
        <v>44483</v>
      </c>
      <c r="AD587" s="0" t="s">
        <v>149</v>
      </c>
      <c r="AE587" s="0" t="s">
        <v>150</v>
      </c>
      <c r="AF587" s="0" t="s">
        <v>151</v>
      </c>
      <c r="AH587" s="0" t="n">
        <v>14</v>
      </c>
      <c r="AI587" s="0" t="n">
        <v>11</v>
      </c>
      <c r="AN587" s="0" t="s">
        <v>147</v>
      </c>
      <c r="AO587" s="0" t="s">
        <v>189</v>
      </c>
      <c r="AP587" s="0" t="s">
        <v>190</v>
      </c>
      <c r="AQ587" s="0" t="n">
        <v>9</v>
      </c>
      <c r="AR587" s="0" t="n">
        <v>64</v>
      </c>
      <c r="AS587" s="0" t="n">
        <v>32</v>
      </c>
      <c r="AV587" s="0" t="s">
        <v>154</v>
      </c>
      <c r="AW587" s="0" t="n">
        <f aca="false">COUNTA($BC587:$EG587)</f>
        <v>32</v>
      </c>
      <c r="AX587" s="0" t="n">
        <f aca="false">COUNTIF($BC587:$EG587,"D")</f>
        <v>9</v>
      </c>
      <c r="AY587" s="0" t="n">
        <f aca="false">COUNTIF($BC587:$EG587,"R")</f>
        <v>0</v>
      </c>
      <c r="AZ587" s="0" t="n">
        <f aca="false">IF(CC587="D",1,0)+IF(CL587="D",1,0)+IF(CW587="D",1,0)+IF(DD587="D",1,0)+IF(DJ587="D",1,0)+IF(DO587="D",1,0)+IF(DW587="D",1,0)</f>
        <v>2</v>
      </c>
      <c r="BA587" s="0" t="n">
        <f aca="false">IF(DH587&lt;&gt;"",1,0)+IF(DI587&lt;&gt;"",1,0)+IF(DK587&lt;&gt;"",1,0)+IF(DM587&lt;&gt;"",1,0)+IF(DN587&lt;&gt;"",1,0)+IF(DO587&lt;&gt;"",1,0)+IF(DQ587&lt;&gt;"",1,0)+IF(DR587&lt;&gt;"",1,0)+IF(DT587&lt;&gt;"",1,0)+IF(DU587&lt;&gt;"",1,0)+IF(DV587&lt;&gt;"",1,0)+IF(DW587&lt;&gt;"",1,0)+IF(DX587&lt;&gt;"",1,0)+IF(DZ587&lt;&gt;"",1,0)+IF(EA587&lt;&gt;"",1,0)+IF(EB587&lt;&gt;"",1,0)+IF(EE587&lt;&gt;"",1,0)</f>
        <v>5</v>
      </c>
      <c r="BB587" s="0" t="n">
        <f aca="false">AY587*AX587</f>
        <v>0</v>
      </c>
      <c r="BC587" s="0" t="s">
        <v>155</v>
      </c>
      <c r="BD587" s="0" t="s">
        <v>155</v>
      </c>
      <c r="BE587" s="0" t="s">
        <v>155</v>
      </c>
      <c r="BH587" s="0" t="s">
        <v>155</v>
      </c>
      <c r="BI587" s="0" t="s">
        <v>155</v>
      </c>
      <c r="BJ587" s="0" t="s">
        <v>155</v>
      </c>
      <c r="BK587" s="0" t="s">
        <v>155</v>
      </c>
      <c r="BL587" s="0" t="s">
        <v>155</v>
      </c>
      <c r="BP587" s="0" t="s">
        <v>155</v>
      </c>
      <c r="BS587" s="0" t="s">
        <v>155</v>
      </c>
      <c r="BV587" s="0" t="s">
        <v>155</v>
      </c>
      <c r="BY587" s="0" t="s">
        <v>144</v>
      </c>
      <c r="CA587" s="0" t="s">
        <v>155</v>
      </c>
      <c r="CH587" s="0" t="s">
        <v>144</v>
      </c>
      <c r="CK587" s="0" t="s">
        <v>155</v>
      </c>
      <c r="CL587" s="0" t="s">
        <v>144</v>
      </c>
      <c r="CN587" s="0" t="s">
        <v>155</v>
      </c>
      <c r="CP587" s="0" t="s">
        <v>155</v>
      </c>
      <c r="CQ587" s="0" t="s">
        <v>144</v>
      </c>
      <c r="CV587" s="0" t="s">
        <v>155</v>
      </c>
      <c r="CY587" s="0" t="s">
        <v>155</v>
      </c>
      <c r="CZ587" s="0" t="s">
        <v>144</v>
      </c>
      <c r="DC587" s="0" t="s">
        <v>155</v>
      </c>
      <c r="DI587" s="0" t="s">
        <v>155</v>
      </c>
      <c r="DJ587" s="0" t="s">
        <v>144</v>
      </c>
      <c r="DM587" s="0" t="s">
        <v>144</v>
      </c>
      <c r="DN587" s="0" t="s">
        <v>155</v>
      </c>
      <c r="DS587" s="0" t="s">
        <v>144</v>
      </c>
      <c r="DU587" s="0" t="s">
        <v>155</v>
      </c>
      <c r="EA587" s="0" t="s">
        <v>155</v>
      </c>
      <c r="ED587" s="0" t="s">
        <v>144</v>
      </c>
      <c r="EF587" s="0" t="s">
        <v>155</v>
      </c>
    </row>
    <row r="588" customFormat="false" ht="13.8" hidden="false" customHeight="false" outlineLevel="0" collapsed="false">
      <c r="A588" s="0" t="s">
        <v>3039</v>
      </c>
      <c r="B588" s="0" t="n">
        <v>78</v>
      </c>
      <c r="C588" s="0" t="n">
        <v>17249</v>
      </c>
      <c r="D588" s="0" t="s">
        <v>3040</v>
      </c>
      <c r="E588" s="0" t="s">
        <v>211</v>
      </c>
      <c r="F588" s="0" t="str">
        <f aca="false">CONCATENATE(D589," ",LEFT(I589,4),"T=",AW589,"D=",AX589,"R=",AY589,"M=",AZ589,"L=",BA589,"B=",BB589)</f>
        <v>RIFFLE 1957T=38D=9R=0M=1L=8B=0</v>
      </c>
      <c r="G588" s="0" t="s">
        <v>250</v>
      </c>
      <c r="I588" s="0" t="s">
        <v>3041</v>
      </c>
      <c r="J588" s="0" t="s">
        <v>445</v>
      </c>
      <c r="K588" s="0" t="s">
        <v>143</v>
      </c>
      <c r="L588" s="0" t="s">
        <v>144</v>
      </c>
      <c r="M588" s="0" t="str">
        <f aca="false">RIGHT(N588,LEN(N588)-FIND(" ",N588))</f>
        <v>WILLARD AVE NE</v>
      </c>
      <c r="N588" s="0" t="s">
        <v>3042</v>
      </c>
      <c r="P588" s="0" t="s">
        <v>147</v>
      </c>
      <c r="Q588" s="0" t="s">
        <v>148</v>
      </c>
      <c r="R588" s="0" t="n">
        <v>44483</v>
      </c>
      <c r="AD588" s="0" t="s">
        <v>149</v>
      </c>
      <c r="AE588" s="0" t="s">
        <v>150</v>
      </c>
      <c r="AF588" s="0" t="s">
        <v>151</v>
      </c>
      <c r="AH588" s="0" t="n">
        <v>14</v>
      </c>
      <c r="AI588" s="0" t="n">
        <v>11</v>
      </c>
      <c r="AN588" s="0" t="s">
        <v>147</v>
      </c>
      <c r="AO588" s="0" t="s">
        <v>176</v>
      </c>
      <c r="AP588" s="0" t="s">
        <v>177</v>
      </c>
      <c r="AQ588" s="0" t="n">
        <v>9</v>
      </c>
      <c r="AR588" s="0" t="n">
        <v>64</v>
      </c>
      <c r="AS588" s="0" t="n">
        <v>32</v>
      </c>
      <c r="AV588" s="0" t="s">
        <v>154</v>
      </c>
      <c r="AW588" s="0" t="n">
        <f aca="false">COUNTA($BC588:$EG588)</f>
        <v>40</v>
      </c>
      <c r="AX588" s="0" t="n">
        <f aca="false">COUNTIF($BC588:$EG588,"D")</f>
        <v>11</v>
      </c>
      <c r="AY588" s="0" t="n">
        <f aca="false">COUNTIF($BC588:$EG588,"R")</f>
        <v>0</v>
      </c>
      <c r="AZ588" s="0" t="n">
        <f aca="false">IF(CC588="D",1,0)+IF(CL588="D",1,0)+IF(CW588="D",1,0)+IF(DD588="D",1,0)+IF(DJ588="D",1,0)+IF(DO588="D",1,0)+IF(DW588="D",1,0)</f>
        <v>4</v>
      </c>
      <c r="BA588" s="0" t="n">
        <f aca="false">IF(DH588&lt;&gt;"",1,0)+IF(DI588&lt;&gt;"",1,0)+IF(DK588&lt;&gt;"",1,0)+IF(DM588&lt;&gt;"",1,0)+IF(DN588&lt;&gt;"",1,0)+IF(DO588&lt;&gt;"",1,0)+IF(DQ588&lt;&gt;"",1,0)+IF(DR588&lt;&gt;"",1,0)+IF(DT588&lt;&gt;"",1,0)+IF(DU588&lt;&gt;"",1,0)+IF(DV588&lt;&gt;"",1,0)+IF(DW588&lt;&gt;"",1,0)+IF(DX588&lt;&gt;"",1,0)+IF(DZ588&lt;&gt;"",1,0)+IF(EA588&lt;&gt;"",1,0)+IF(EB588&lt;&gt;"",1,0)+IF(EE588&lt;&gt;"",1,0)</f>
        <v>7</v>
      </c>
      <c r="BB588" s="0" t="n">
        <f aca="false">AY588*AX588</f>
        <v>0</v>
      </c>
      <c r="BC588" s="0" t="s">
        <v>155</v>
      </c>
      <c r="BD588" s="0" t="s">
        <v>155</v>
      </c>
      <c r="BE588" s="0" t="s">
        <v>155</v>
      </c>
      <c r="BF588" s="0" t="s">
        <v>155</v>
      </c>
      <c r="BG588" s="0" t="s">
        <v>155</v>
      </c>
      <c r="BH588" s="0" t="s">
        <v>155</v>
      </c>
      <c r="BI588" s="0" t="s">
        <v>155</v>
      </c>
      <c r="BJ588" s="0" t="s">
        <v>155</v>
      </c>
      <c r="BK588" s="0" t="s">
        <v>155</v>
      </c>
      <c r="BL588" s="0" t="s">
        <v>155</v>
      </c>
      <c r="BP588" s="0" t="s">
        <v>155</v>
      </c>
      <c r="BR588" s="0" t="s">
        <v>155</v>
      </c>
      <c r="BS588" s="0" t="s">
        <v>155</v>
      </c>
      <c r="BV588" s="0" t="s">
        <v>155</v>
      </c>
      <c r="BY588" s="0" t="s">
        <v>144</v>
      </c>
      <c r="CA588" s="0" t="s">
        <v>155</v>
      </c>
      <c r="CG588" s="0" t="s">
        <v>155</v>
      </c>
      <c r="CH588" s="0" t="s">
        <v>144</v>
      </c>
      <c r="CK588" s="0" t="s">
        <v>155</v>
      </c>
      <c r="CL588" s="0" t="s">
        <v>144</v>
      </c>
      <c r="CN588" s="0" t="s">
        <v>155</v>
      </c>
      <c r="CO588" s="0" t="s">
        <v>144</v>
      </c>
      <c r="CP588" s="0" t="s">
        <v>155</v>
      </c>
      <c r="CV588" s="0" t="s">
        <v>155</v>
      </c>
      <c r="CW588" s="0" t="s">
        <v>144</v>
      </c>
      <c r="CY588" s="0" t="s">
        <v>155</v>
      </c>
      <c r="CZ588" s="0" t="s">
        <v>144</v>
      </c>
      <c r="DC588" s="0" t="s">
        <v>155</v>
      </c>
      <c r="DI588" s="0" t="s">
        <v>155</v>
      </c>
      <c r="DJ588" s="0" t="s">
        <v>144</v>
      </c>
      <c r="DL588" s="0" t="s">
        <v>155</v>
      </c>
      <c r="DM588" s="0" t="s">
        <v>144</v>
      </c>
      <c r="DN588" s="0" t="s">
        <v>155</v>
      </c>
      <c r="DS588" s="0" t="s">
        <v>144</v>
      </c>
      <c r="DU588" s="0" t="s">
        <v>155</v>
      </c>
      <c r="DW588" s="0" t="s">
        <v>144</v>
      </c>
      <c r="DX588" s="0" t="s">
        <v>155</v>
      </c>
      <c r="EA588" s="0" t="s">
        <v>155</v>
      </c>
      <c r="ED588" s="0" t="s">
        <v>144</v>
      </c>
      <c r="EF588" s="0" t="s">
        <v>155</v>
      </c>
    </row>
    <row r="589" customFormat="false" ht="13.8" hidden="false" customHeight="false" outlineLevel="0" collapsed="false">
      <c r="A589" s="0" t="s">
        <v>3043</v>
      </c>
      <c r="B589" s="0" t="n">
        <v>78</v>
      </c>
      <c r="C589" s="0" t="n">
        <v>92380</v>
      </c>
      <c r="D589" s="0" t="s">
        <v>3044</v>
      </c>
      <c r="E589" s="0" t="s">
        <v>400</v>
      </c>
      <c r="F589" s="0" t="str">
        <f aca="false">CONCATENATE(D590," ",LEFT(I590,4),"T=",AW590,"D=",AX590,"R=",AY590,"M=",AZ590,"L=",BA590,"B=",BB590)</f>
        <v>HOOD 1959T=34D=6R=0M=2L=6B=0</v>
      </c>
      <c r="I589" s="0" t="s">
        <v>3045</v>
      </c>
      <c r="J589" s="0" t="s">
        <v>445</v>
      </c>
      <c r="K589" s="0" t="s">
        <v>143</v>
      </c>
      <c r="L589" s="0" t="s">
        <v>144</v>
      </c>
      <c r="M589" s="0" t="str">
        <f aca="false">RIGHT(N589,LEN(N589)-FIND(" ",N589))</f>
        <v>CITADEL DR NE</v>
      </c>
      <c r="N589" s="0" t="s">
        <v>3046</v>
      </c>
      <c r="P589" s="0" t="s">
        <v>147</v>
      </c>
      <c r="Q589" s="0" t="s">
        <v>148</v>
      </c>
      <c r="R589" s="0" t="n">
        <v>44483</v>
      </c>
      <c r="AD589" s="0" t="s">
        <v>149</v>
      </c>
      <c r="AE589" s="0" t="s">
        <v>150</v>
      </c>
      <c r="AH589" s="0" t="n">
        <v>14</v>
      </c>
      <c r="AI589" s="0" t="n">
        <v>11</v>
      </c>
      <c r="AJ589" s="0" t="s">
        <v>164</v>
      </c>
      <c r="AM589" s="0" t="s">
        <v>165</v>
      </c>
      <c r="AN589" s="0" t="s">
        <v>147</v>
      </c>
      <c r="AO589" s="0" t="s">
        <v>166</v>
      </c>
      <c r="AP589" s="0" t="s">
        <v>167</v>
      </c>
      <c r="AQ589" s="0" t="n">
        <v>9</v>
      </c>
      <c r="AR589" s="0" t="n">
        <v>64</v>
      </c>
      <c r="AS589" s="0" t="n">
        <v>32</v>
      </c>
      <c r="AV589" s="0" t="s">
        <v>154</v>
      </c>
      <c r="AW589" s="0" t="n">
        <f aca="false">COUNTA($BC589:$EG589)</f>
        <v>38</v>
      </c>
      <c r="AX589" s="0" t="n">
        <f aca="false">COUNTIF($BC589:$EG589,"D")</f>
        <v>9</v>
      </c>
      <c r="AY589" s="0" t="n">
        <f aca="false">COUNTIF($BC589:$EG589,"R")</f>
        <v>0</v>
      </c>
      <c r="AZ589" s="0" t="n">
        <f aca="false">IF(CC589="D",1,0)+IF(CL589="D",1,0)+IF(CW589="D",1,0)+IF(DD589="D",1,0)+IF(DJ589="D",1,0)+IF(DO589="D",1,0)+IF(DW589="D",1,0)</f>
        <v>1</v>
      </c>
      <c r="BA589" s="0" t="n">
        <f aca="false">IF(DH589&lt;&gt;"",1,0)+IF(DI589&lt;&gt;"",1,0)+IF(DK589&lt;&gt;"",1,0)+IF(DM589&lt;&gt;"",1,0)+IF(DN589&lt;&gt;"",1,0)+IF(DO589&lt;&gt;"",1,0)+IF(DQ589&lt;&gt;"",1,0)+IF(DR589&lt;&gt;"",1,0)+IF(DT589&lt;&gt;"",1,0)+IF(DU589&lt;&gt;"",1,0)+IF(DV589&lt;&gt;"",1,0)+IF(DW589&lt;&gt;"",1,0)+IF(DX589&lt;&gt;"",1,0)+IF(DZ589&lt;&gt;"",1,0)+IF(EA589&lt;&gt;"",1,0)+IF(EB589&lt;&gt;"",1,0)+IF(EE589&lt;&gt;"",1,0)</f>
        <v>8</v>
      </c>
      <c r="BB589" s="0" t="n">
        <f aca="false">AY589*AX589</f>
        <v>0</v>
      </c>
      <c r="BC589" s="0" t="s">
        <v>155</v>
      </c>
      <c r="BD589" s="0" t="s">
        <v>155</v>
      </c>
      <c r="BE589" s="0" t="s">
        <v>155</v>
      </c>
      <c r="BG589" s="0" t="s">
        <v>155</v>
      </c>
      <c r="BH589" s="0" t="s">
        <v>155</v>
      </c>
      <c r="BI589" s="0" t="s">
        <v>155</v>
      </c>
      <c r="BJ589" s="0" t="s">
        <v>155</v>
      </c>
      <c r="BK589" s="0" t="s">
        <v>155</v>
      </c>
      <c r="BL589" s="0" t="s">
        <v>155</v>
      </c>
      <c r="BP589" s="0" t="s">
        <v>155</v>
      </c>
      <c r="BR589" s="0" t="s">
        <v>155</v>
      </c>
      <c r="BS589" s="0" t="s">
        <v>155</v>
      </c>
      <c r="BV589" s="0" t="s">
        <v>155</v>
      </c>
      <c r="BY589" s="0" t="s">
        <v>144</v>
      </c>
      <c r="CA589" s="0" t="s">
        <v>155</v>
      </c>
      <c r="CG589" s="0" t="s">
        <v>155</v>
      </c>
      <c r="CK589" s="0" t="s">
        <v>155</v>
      </c>
      <c r="CN589" s="0" t="s">
        <v>155</v>
      </c>
      <c r="CO589" s="0" t="s">
        <v>144</v>
      </c>
      <c r="CP589" s="0" t="s">
        <v>155</v>
      </c>
      <c r="CT589" s="0" t="s">
        <v>155</v>
      </c>
      <c r="CU589" s="0" t="s">
        <v>144</v>
      </c>
      <c r="CV589" s="0" t="s">
        <v>155</v>
      </c>
      <c r="CZ589" s="0" t="s">
        <v>144</v>
      </c>
      <c r="DC589" s="0" t="s">
        <v>155</v>
      </c>
      <c r="DG589" s="0" t="s">
        <v>144</v>
      </c>
      <c r="DI589" s="0" t="s">
        <v>155</v>
      </c>
      <c r="DL589" s="0" t="s">
        <v>155</v>
      </c>
      <c r="DN589" s="0" t="s">
        <v>155</v>
      </c>
      <c r="DR589" s="0" t="s">
        <v>155</v>
      </c>
      <c r="DS589" s="0" t="s">
        <v>144</v>
      </c>
      <c r="DT589" s="0" t="s">
        <v>144</v>
      </c>
      <c r="DU589" s="0" t="s">
        <v>155</v>
      </c>
      <c r="DW589" s="0" t="s">
        <v>144</v>
      </c>
      <c r="DX589" s="0" t="s">
        <v>155</v>
      </c>
      <c r="EA589" s="0" t="s">
        <v>155</v>
      </c>
      <c r="ED589" s="0" t="s">
        <v>144</v>
      </c>
      <c r="EF589" s="0" t="s">
        <v>155</v>
      </c>
    </row>
    <row r="590" customFormat="false" ht="13.8" hidden="false" customHeight="false" outlineLevel="0" collapsed="false">
      <c r="A590" s="0" t="s">
        <v>3047</v>
      </c>
      <c r="B590" s="0" t="n">
        <v>78</v>
      </c>
      <c r="C590" s="0" t="n">
        <v>11303</v>
      </c>
      <c r="D590" s="0" t="s">
        <v>2173</v>
      </c>
      <c r="E590" s="0" t="s">
        <v>3048</v>
      </c>
      <c r="F590" s="0" t="str">
        <f aca="false">CONCATENATE(D591," ",LEFT(I591,4),"T=",AW591,"D=",AX591,"R=",AY591,"M=",AZ591,"L=",BA591,"B=",BB591)</f>
        <v>WALTON 1960T=28D=9R=0M=2L=8B=0</v>
      </c>
      <c r="G590" s="0" t="s">
        <v>174</v>
      </c>
      <c r="I590" s="0" t="s">
        <v>3049</v>
      </c>
      <c r="J590" s="0" t="s">
        <v>445</v>
      </c>
      <c r="K590" s="0" t="s">
        <v>143</v>
      </c>
      <c r="M590" s="0" t="str">
        <f aca="false">RIGHT(N590,LEN(N590)-FIND(" ",N590))</f>
        <v>DARTMOOR DR NE</v>
      </c>
      <c r="N590" s="0" t="s">
        <v>2176</v>
      </c>
      <c r="P590" s="0" t="s">
        <v>147</v>
      </c>
      <c r="Q590" s="0" t="s">
        <v>148</v>
      </c>
      <c r="R590" s="0" t="n">
        <v>44483</v>
      </c>
      <c r="AD590" s="0" t="s">
        <v>149</v>
      </c>
      <c r="AE590" s="0" t="s">
        <v>150</v>
      </c>
      <c r="AH590" s="0" t="n">
        <v>14</v>
      </c>
      <c r="AI590" s="0" t="n">
        <v>11</v>
      </c>
      <c r="AJ590" s="0" t="s">
        <v>164</v>
      </c>
      <c r="AM590" s="0" t="s">
        <v>165</v>
      </c>
      <c r="AN590" s="0" t="s">
        <v>147</v>
      </c>
      <c r="AO590" s="0" t="s">
        <v>166</v>
      </c>
      <c r="AP590" s="0" t="s">
        <v>167</v>
      </c>
      <c r="AQ590" s="0" t="n">
        <v>9</v>
      </c>
      <c r="AR590" s="0" t="n">
        <v>64</v>
      </c>
      <c r="AS590" s="0" t="n">
        <v>32</v>
      </c>
      <c r="AV590" s="0" t="s">
        <v>154</v>
      </c>
      <c r="AW590" s="0" t="n">
        <f aca="false">COUNTA($BC590:$EG590)</f>
        <v>34</v>
      </c>
      <c r="AX590" s="0" t="n">
        <f aca="false">COUNTIF($BC590:$EG590,"D")</f>
        <v>6</v>
      </c>
      <c r="AY590" s="0" t="n">
        <f aca="false">COUNTIF($BC590:$EG590,"R")</f>
        <v>0</v>
      </c>
      <c r="AZ590" s="0" t="n">
        <f aca="false">IF(CC590="D",1,0)+IF(CL590="D",1,0)+IF(CW590="D",1,0)+IF(DD590="D",1,0)+IF(DJ590="D",1,0)+IF(DO590="D",1,0)+IF(DW590="D",1,0)</f>
        <v>2</v>
      </c>
      <c r="BA590" s="0" t="n">
        <f aca="false">IF(DH590&lt;&gt;"",1,0)+IF(DI590&lt;&gt;"",1,0)+IF(DK590&lt;&gt;"",1,0)+IF(DM590&lt;&gt;"",1,0)+IF(DN590&lt;&gt;"",1,0)+IF(DO590&lt;&gt;"",1,0)+IF(DQ590&lt;&gt;"",1,0)+IF(DR590&lt;&gt;"",1,0)+IF(DT590&lt;&gt;"",1,0)+IF(DU590&lt;&gt;"",1,0)+IF(DV590&lt;&gt;"",1,0)+IF(DW590&lt;&gt;"",1,0)+IF(DX590&lt;&gt;"",1,0)+IF(DZ590&lt;&gt;"",1,0)+IF(EA590&lt;&gt;"",1,0)+IF(EB590&lt;&gt;"",1,0)+IF(EE590&lt;&gt;"",1,0)</f>
        <v>6</v>
      </c>
      <c r="BB590" s="0" t="n">
        <f aca="false">AY590*AX590</f>
        <v>0</v>
      </c>
      <c r="BC590" s="0" t="s">
        <v>155</v>
      </c>
      <c r="BD590" s="0" t="s">
        <v>155</v>
      </c>
      <c r="BE590" s="0" t="s">
        <v>155</v>
      </c>
      <c r="BF590" s="0" t="s">
        <v>155</v>
      </c>
      <c r="BH590" s="0" t="s">
        <v>155</v>
      </c>
      <c r="BI590" s="0" t="s">
        <v>155</v>
      </c>
      <c r="BJ590" s="0" t="s">
        <v>155</v>
      </c>
      <c r="BK590" s="0" t="s">
        <v>155</v>
      </c>
      <c r="BL590" s="0" t="s">
        <v>155</v>
      </c>
      <c r="BP590" s="0" t="s">
        <v>155</v>
      </c>
      <c r="BR590" s="0" t="s">
        <v>155</v>
      </c>
      <c r="BS590" s="0" t="s">
        <v>155</v>
      </c>
      <c r="BV590" s="0" t="s">
        <v>155</v>
      </c>
      <c r="BY590" s="0" t="s">
        <v>144</v>
      </c>
      <c r="CA590" s="0" t="s">
        <v>155</v>
      </c>
      <c r="CC590" s="0" t="s">
        <v>144</v>
      </c>
      <c r="CG590" s="0" t="s">
        <v>155</v>
      </c>
      <c r="CK590" s="0" t="s">
        <v>155</v>
      </c>
      <c r="CL590" s="0" t="s">
        <v>144</v>
      </c>
      <c r="CN590" s="0" t="s">
        <v>155</v>
      </c>
      <c r="CP590" s="0" t="s">
        <v>155</v>
      </c>
      <c r="CV590" s="0" t="s">
        <v>155</v>
      </c>
      <c r="CY590" s="0" t="s">
        <v>155</v>
      </c>
      <c r="CZ590" s="0" t="s">
        <v>144</v>
      </c>
      <c r="DC590" s="0" t="s">
        <v>155</v>
      </c>
      <c r="DG590" s="0" t="s">
        <v>144</v>
      </c>
      <c r="DI590" s="0" t="s">
        <v>155</v>
      </c>
      <c r="DL590" s="0" t="s">
        <v>155</v>
      </c>
      <c r="DM590" s="0" t="s">
        <v>144</v>
      </c>
      <c r="DN590" s="0" t="s">
        <v>155</v>
      </c>
      <c r="DU590" s="0" t="s">
        <v>155</v>
      </c>
      <c r="DX590" s="0" t="s">
        <v>155</v>
      </c>
      <c r="EA590" s="0" t="s">
        <v>155</v>
      </c>
      <c r="EF590" s="0" t="s">
        <v>155</v>
      </c>
    </row>
    <row r="591" customFormat="false" ht="13.8" hidden="false" customHeight="false" outlineLevel="0" collapsed="false">
      <c r="A591" s="0" t="s">
        <v>3050</v>
      </c>
      <c r="B591" s="0" t="n">
        <v>78</v>
      </c>
      <c r="C591" s="0" t="n">
        <v>29245</v>
      </c>
      <c r="D591" s="0" t="s">
        <v>3051</v>
      </c>
      <c r="E591" s="0" t="s">
        <v>3052</v>
      </c>
      <c r="F591" s="0" t="str">
        <f aca="false">CONCATENATE(D592," ",LEFT(I592,4),"T=",AW592,"D=",AX592,"R=",AY592,"M=",AZ592,"L=",BA592,"B=",BB592)</f>
        <v>ROSSI 1953T=30D=6R=2M=3L=5B=12</v>
      </c>
      <c r="G591" s="0" t="s">
        <v>144</v>
      </c>
      <c r="I591" s="0" t="s">
        <v>3053</v>
      </c>
      <c r="J591" s="0" t="s">
        <v>3054</v>
      </c>
      <c r="K591" s="0" t="s">
        <v>143</v>
      </c>
      <c r="L591" s="0" t="s">
        <v>144</v>
      </c>
      <c r="M591" s="0" t="str">
        <f aca="false">RIGHT(N591,LEN(N591)-FIND(" ",N591))</f>
        <v>BIRCH RUN DR NE</v>
      </c>
      <c r="N591" s="0" t="s">
        <v>3055</v>
      </c>
      <c r="P591" s="0" t="s">
        <v>147</v>
      </c>
      <c r="Q591" s="0" t="s">
        <v>148</v>
      </c>
      <c r="R591" s="0" t="n">
        <v>44483</v>
      </c>
      <c r="AD591" s="0" t="s">
        <v>149</v>
      </c>
      <c r="AE591" s="0" t="s">
        <v>150</v>
      </c>
      <c r="AH591" s="0" t="n">
        <v>14</v>
      </c>
      <c r="AI591" s="0" t="n">
        <v>11</v>
      </c>
      <c r="AJ591" s="0" t="s">
        <v>164</v>
      </c>
      <c r="AM591" s="0" t="s">
        <v>165</v>
      </c>
      <c r="AN591" s="0" t="s">
        <v>147</v>
      </c>
      <c r="AO591" s="0" t="s">
        <v>166</v>
      </c>
      <c r="AP591" s="0" t="s">
        <v>167</v>
      </c>
      <c r="AQ591" s="0" t="n">
        <v>9</v>
      </c>
      <c r="AR591" s="0" t="n">
        <v>64</v>
      </c>
      <c r="AS591" s="0" t="n">
        <v>32</v>
      </c>
      <c r="AV591" s="0" t="s">
        <v>154</v>
      </c>
      <c r="AW591" s="0" t="n">
        <f aca="false">COUNTA($BC591:$EG591)</f>
        <v>28</v>
      </c>
      <c r="AX591" s="0" t="n">
        <f aca="false">COUNTIF($BC591:$EG591,"D")</f>
        <v>9</v>
      </c>
      <c r="AY591" s="0" t="n">
        <f aca="false">COUNTIF($BC591:$EG591,"R")</f>
        <v>0</v>
      </c>
      <c r="AZ591" s="0" t="n">
        <f aca="false">IF(CC591="D",1,0)+IF(CL591="D",1,0)+IF(CW591="D",1,0)+IF(DD591="D",1,0)+IF(DJ591="D",1,0)+IF(DO591="D",1,0)+IF(DW591="D",1,0)</f>
        <v>2</v>
      </c>
      <c r="BA591" s="0" t="n">
        <f aca="false">IF(DH591&lt;&gt;"",1,0)+IF(DI591&lt;&gt;"",1,0)+IF(DK591&lt;&gt;"",1,0)+IF(DM591&lt;&gt;"",1,0)+IF(DN591&lt;&gt;"",1,0)+IF(DO591&lt;&gt;"",1,0)+IF(DQ591&lt;&gt;"",1,0)+IF(DR591&lt;&gt;"",1,0)+IF(DT591&lt;&gt;"",1,0)+IF(DU591&lt;&gt;"",1,0)+IF(DV591&lt;&gt;"",1,0)+IF(DW591&lt;&gt;"",1,0)+IF(DX591&lt;&gt;"",1,0)+IF(DZ591&lt;&gt;"",1,0)+IF(EA591&lt;&gt;"",1,0)+IF(EB591&lt;&gt;"",1,0)+IF(EE591&lt;&gt;"",1,0)</f>
        <v>8</v>
      </c>
      <c r="BB591" s="0" t="n">
        <f aca="false">AY591*AX591</f>
        <v>0</v>
      </c>
      <c r="BD591" s="0" t="s">
        <v>155</v>
      </c>
      <c r="BL591" s="0" t="s">
        <v>155</v>
      </c>
      <c r="BP591" s="0" t="s">
        <v>155</v>
      </c>
      <c r="BR591" s="0" t="s">
        <v>155</v>
      </c>
      <c r="BS591" s="0" t="s">
        <v>155</v>
      </c>
      <c r="BV591" s="0" t="s">
        <v>155</v>
      </c>
      <c r="BY591" s="0" t="s">
        <v>144</v>
      </c>
      <c r="CA591" s="0" t="s">
        <v>155</v>
      </c>
      <c r="CG591" s="0" t="s">
        <v>155</v>
      </c>
      <c r="CK591" s="0" t="s">
        <v>155</v>
      </c>
      <c r="CL591" s="0" t="s">
        <v>144</v>
      </c>
      <c r="CP591" s="0" t="s">
        <v>155</v>
      </c>
      <c r="CU591" s="0" t="s">
        <v>144</v>
      </c>
      <c r="CY591" s="0" t="s">
        <v>155</v>
      </c>
      <c r="CZ591" s="0" t="s">
        <v>144</v>
      </c>
      <c r="DC591" s="0" t="s">
        <v>155</v>
      </c>
      <c r="DG591" s="0" t="s">
        <v>144</v>
      </c>
      <c r="DI591" s="0" t="s">
        <v>155</v>
      </c>
      <c r="DL591" s="0" t="s">
        <v>155</v>
      </c>
      <c r="DM591" s="0" t="s">
        <v>144</v>
      </c>
      <c r="DN591" s="0" t="s">
        <v>155</v>
      </c>
      <c r="DT591" s="0" t="s">
        <v>144</v>
      </c>
      <c r="DU591" s="0" t="s">
        <v>155</v>
      </c>
      <c r="DW591" s="0" t="s">
        <v>144</v>
      </c>
      <c r="DX591" s="0" t="s">
        <v>155</v>
      </c>
      <c r="EA591" s="0" t="s">
        <v>155</v>
      </c>
      <c r="ED591" s="0" t="s">
        <v>144</v>
      </c>
      <c r="EF591" s="0" t="s">
        <v>155</v>
      </c>
    </row>
    <row r="592" customFormat="false" ht="13.8" hidden="false" customHeight="false" outlineLevel="0" collapsed="false">
      <c r="A592" s="0" t="s">
        <v>3056</v>
      </c>
      <c r="B592" s="0" t="n">
        <v>78</v>
      </c>
      <c r="C592" s="0" t="n">
        <v>10631</v>
      </c>
      <c r="D592" s="0" t="s">
        <v>1113</v>
      </c>
      <c r="E592" s="0" t="s">
        <v>318</v>
      </c>
      <c r="F592" s="0" t="str">
        <f aca="false">CONCATENATE(D593," ",LEFT(I593,4),"T=",AW593,"D=",AX593,"R=",AY593,"M=",AZ593,"L=",BA593,"B=",BB593)</f>
        <v>ROPER 1953T=36D=8R=0M=1L=7B=0</v>
      </c>
      <c r="I592" s="0" t="s">
        <v>3057</v>
      </c>
      <c r="J592" s="0" t="s">
        <v>3058</v>
      </c>
      <c r="K592" s="0" t="s">
        <v>143</v>
      </c>
      <c r="L592" s="0" t="s">
        <v>174</v>
      </c>
      <c r="M592" s="0" t="str">
        <f aca="false">RIGHT(N592,LEN(N592)-FIND(" ",N592))</f>
        <v>FAIRWAY DR NE</v>
      </c>
      <c r="N592" s="0" t="s">
        <v>1813</v>
      </c>
      <c r="P592" s="0" t="s">
        <v>147</v>
      </c>
      <c r="Q592" s="0" t="s">
        <v>148</v>
      </c>
      <c r="R592" s="0" t="n">
        <v>44483</v>
      </c>
      <c r="AD592" s="0" t="s">
        <v>149</v>
      </c>
      <c r="AE592" s="0" t="s">
        <v>150</v>
      </c>
      <c r="AF592" s="0" t="s">
        <v>151</v>
      </c>
      <c r="AH592" s="0" t="n">
        <v>14</v>
      </c>
      <c r="AI592" s="0" t="n">
        <v>11</v>
      </c>
      <c r="AN592" s="0" t="s">
        <v>147</v>
      </c>
      <c r="AO592" s="0" t="s">
        <v>176</v>
      </c>
      <c r="AP592" s="0" t="s">
        <v>177</v>
      </c>
      <c r="AQ592" s="0" t="n">
        <v>9</v>
      </c>
      <c r="AR592" s="0" t="n">
        <v>64</v>
      </c>
      <c r="AS592" s="0" t="n">
        <v>32</v>
      </c>
      <c r="AV592" s="0" t="s">
        <v>154</v>
      </c>
      <c r="AW592" s="0" t="n">
        <f aca="false">COUNTA($BC592:$EG592)</f>
        <v>30</v>
      </c>
      <c r="AX592" s="0" t="n">
        <f aca="false">COUNTIF($BC592:$EG592,"D")</f>
        <v>6</v>
      </c>
      <c r="AY592" s="0" t="n">
        <f aca="false">COUNTIF($BC592:$EG592,"R")</f>
        <v>2</v>
      </c>
      <c r="AZ592" s="0" t="n">
        <f aca="false">IF(CC592="D",1,0)+IF(CL592="D",1,0)+IF(CW592="D",1,0)+IF(DD592="D",1,0)+IF(DJ592="D",1,0)+IF(DO592="D",1,0)+IF(DW592="D",1,0)</f>
        <v>3</v>
      </c>
      <c r="BA592" s="0" t="n">
        <f aca="false">IF(DH592&lt;&gt;"",1,0)+IF(DI592&lt;&gt;"",1,0)+IF(DK592&lt;&gt;"",1,0)+IF(DM592&lt;&gt;"",1,0)+IF(DN592&lt;&gt;"",1,0)+IF(DO592&lt;&gt;"",1,0)+IF(DQ592&lt;&gt;"",1,0)+IF(DR592&lt;&gt;"",1,0)+IF(DT592&lt;&gt;"",1,0)+IF(DU592&lt;&gt;"",1,0)+IF(DV592&lt;&gt;"",1,0)+IF(DW592&lt;&gt;"",1,0)+IF(DX592&lt;&gt;"",1,0)+IF(DZ592&lt;&gt;"",1,0)+IF(EA592&lt;&gt;"",1,0)+IF(EB592&lt;&gt;"",1,0)+IF(EE592&lt;&gt;"",1,0)</f>
        <v>5</v>
      </c>
      <c r="BB592" s="0" t="n">
        <f aca="false">AY592*AX592</f>
        <v>12</v>
      </c>
      <c r="BC592" s="0" t="s">
        <v>155</v>
      </c>
      <c r="BD592" s="0" t="s">
        <v>155</v>
      </c>
      <c r="BF592" s="0" t="s">
        <v>155</v>
      </c>
      <c r="BG592" s="0" t="s">
        <v>155</v>
      </c>
      <c r="BI592" s="0" t="s">
        <v>155</v>
      </c>
      <c r="BJ592" s="0" t="s">
        <v>155</v>
      </c>
      <c r="BK592" s="0" t="s">
        <v>155</v>
      </c>
      <c r="BL592" s="0" t="s">
        <v>155</v>
      </c>
      <c r="BP592" s="0" t="s">
        <v>155</v>
      </c>
      <c r="BS592" s="0" t="s">
        <v>155</v>
      </c>
      <c r="BV592" s="0" t="s">
        <v>155</v>
      </c>
      <c r="BY592" s="0" t="s">
        <v>144</v>
      </c>
      <c r="CA592" s="0" t="s">
        <v>155</v>
      </c>
      <c r="CK592" s="0" t="s">
        <v>155</v>
      </c>
      <c r="CL592" s="0" t="s">
        <v>144</v>
      </c>
      <c r="CO592" s="0" t="s">
        <v>174</v>
      </c>
      <c r="CP592" s="0" t="s">
        <v>155</v>
      </c>
      <c r="CU592" s="0" t="s">
        <v>144</v>
      </c>
      <c r="CV592" s="0" t="s">
        <v>155</v>
      </c>
      <c r="CY592" s="0" t="s">
        <v>155</v>
      </c>
      <c r="DC592" s="0" t="s">
        <v>155</v>
      </c>
      <c r="DJ592" s="0" t="s">
        <v>144</v>
      </c>
      <c r="DL592" s="0" t="s">
        <v>155</v>
      </c>
      <c r="DM592" s="0" t="s">
        <v>144</v>
      </c>
      <c r="DN592" s="0" t="s">
        <v>155</v>
      </c>
      <c r="DU592" s="0" t="s">
        <v>155</v>
      </c>
      <c r="DW592" s="0" t="s">
        <v>144</v>
      </c>
      <c r="EA592" s="0" t="s">
        <v>155</v>
      </c>
      <c r="ED592" s="0" t="s">
        <v>174</v>
      </c>
      <c r="EF592" s="0" t="s">
        <v>155</v>
      </c>
    </row>
    <row r="593" customFormat="false" ht="13.8" hidden="false" customHeight="false" outlineLevel="0" collapsed="false">
      <c r="A593" s="0" t="s">
        <v>3059</v>
      </c>
      <c r="B593" s="0" t="n">
        <v>78</v>
      </c>
      <c r="C593" s="0" t="n">
        <v>25474</v>
      </c>
      <c r="D593" s="0" t="s">
        <v>3003</v>
      </c>
      <c r="E593" s="0" t="s">
        <v>3060</v>
      </c>
      <c r="F593" s="0" t="str">
        <f aca="false">CONCATENATE(D594," ",LEFT(I594,4),"T=",AW594,"D=",AX594,"R=",AY594,"M=",AZ594,"L=",BA594,"B=",BB594)</f>
        <v>HOLLIDAY 1947T=42D=13R=0M=4L=8B=0</v>
      </c>
      <c r="G593" s="0" t="s">
        <v>307</v>
      </c>
      <c r="I593" s="0" t="s">
        <v>3061</v>
      </c>
      <c r="J593" s="0" t="s">
        <v>472</v>
      </c>
      <c r="K593" s="0" t="s">
        <v>143</v>
      </c>
      <c r="L593" s="0" t="s">
        <v>144</v>
      </c>
      <c r="M593" s="0" t="str">
        <f aca="false">RIGHT(N593,LEN(N593)-FIND(" ",N593))</f>
        <v>GENESEE AVE NE</v>
      </c>
      <c r="N593" s="0" t="s">
        <v>3006</v>
      </c>
      <c r="P593" s="0" t="s">
        <v>147</v>
      </c>
      <c r="Q593" s="0" t="s">
        <v>148</v>
      </c>
      <c r="R593" s="0" t="n">
        <v>44483</v>
      </c>
      <c r="AD593" s="0" t="s">
        <v>149</v>
      </c>
      <c r="AE593" s="0" t="s">
        <v>150</v>
      </c>
      <c r="AF593" s="0" t="s">
        <v>151</v>
      </c>
      <c r="AH593" s="0" t="n">
        <v>14</v>
      </c>
      <c r="AI593" s="0" t="n">
        <v>11</v>
      </c>
      <c r="AN593" s="0" t="s">
        <v>147</v>
      </c>
      <c r="AO593" s="0" t="s">
        <v>189</v>
      </c>
      <c r="AP593" s="0" t="s">
        <v>190</v>
      </c>
      <c r="AQ593" s="0" t="n">
        <v>9</v>
      </c>
      <c r="AR593" s="0" t="n">
        <v>64</v>
      </c>
      <c r="AS593" s="0" t="n">
        <v>32</v>
      </c>
      <c r="AV593" s="0" t="s">
        <v>154</v>
      </c>
      <c r="AW593" s="0" t="n">
        <f aca="false">COUNTA($BC593:$EG593)</f>
        <v>36</v>
      </c>
      <c r="AX593" s="0" t="n">
        <f aca="false">COUNTIF($BC593:$EG593,"D")</f>
        <v>8</v>
      </c>
      <c r="AY593" s="0" t="n">
        <f aca="false">COUNTIF($BC593:$EG593,"R")</f>
        <v>0</v>
      </c>
      <c r="AZ593" s="0" t="n">
        <f aca="false">IF(CC593="D",1,0)+IF(CL593="D",1,0)+IF(CW593="D",1,0)+IF(DD593="D",1,0)+IF(DJ593="D",1,0)+IF(DO593="D",1,0)+IF(DW593="D",1,0)</f>
        <v>1</v>
      </c>
      <c r="BA593" s="0" t="n">
        <f aca="false">IF(DH593&lt;&gt;"",1,0)+IF(DI593&lt;&gt;"",1,0)+IF(DK593&lt;&gt;"",1,0)+IF(DM593&lt;&gt;"",1,0)+IF(DN593&lt;&gt;"",1,0)+IF(DO593&lt;&gt;"",1,0)+IF(DQ593&lt;&gt;"",1,0)+IF(DR593&lt;&gt;"",1,0)+IF(DT593&lt;&gt;"",1,0)+IF(DU593&lt;&gt;"",1,0)+IF(DV593&lt;&gt;"",1,0)+IF(DW593&lt;&gt;"",1,0)+IF(DX593&lt;&gt;"",1,0)+IF(DZ593&lt;&gt;"",1,0)+IF(EA593&lt;&gt;"",1,0)+IF(EB593&lt;&gt;"",1,0)+IF(EE593&lt;&gt;"",1,0)</f>
        <v>7</v>
      </c>
      <c r="BB593" s="0" t="n">
        <f aca="false">AY593*AX593</f>
        <v>0</v>
      </c>
      <c r="BC593" s="0" t="s">
        <v>155</v>
      </c>
      <c r="BD593" s="0" t="s">
        <v>155</v>
      </c>
      <c r="BE593" s="0" t="s">
        <v>155</v>
      </c>
      <c r="BF593" s="0" t="s">
        <v>155</v>
      </c>
      <c r="BG593" s="0" t="s">
        <v>155</v>
      </c>
      <c r="BH593" s="0" t="s">
        <v>155</v>
      </c>
      <c r="BI593" s="0" t="s">
        <v>155</v>
      </c>
      <c r="BJ593" s="0" t="s">
        <v>155</v>
      </c>
      <c r="BK593" s="0" t="s">
        <v>155</v>
      </c>
      <c r="BL593" s="0" t="s">
        <v>155</v>
      </c>
      <c r="BP593" s="0" t="s">
        <v>155</v>
      </c>
      <c r="BR593" s="0" t="s">
        <v>155</v>
      </c>
      <c r="BS593" s="0" t="s">
        <v>155</v>
      </c>
      <c r="BV593" s="0" t="s">
        <v>155</v>
      </c>
      <c r="BY593" s="0" t="s">
        <v>144</v>
      </c>
      <c r="CA593" s="0" t="s">
        <v>155</v>
      </c>
      <c r="CG593" s="0" t="s">
        <v>155</v>
      </c>
      <c r="CK593" s="0" t="s">
        <v>155</v>
      </c>
      <c r="CN593" s="0" t="s">
        <v>155</v>
      </c>
      <c r="CO593" s="0" t="s">
        <v>144</v>
      </c>
      <c r="CP593" s="0" t="s">
        <v>155</v>
      </c>
      <c r="CQ593" s="0" t="s">
        <v>144</v>
      </c>
      <c r="CT593" s="0" t="s">
        <v>155</v>
      </c>
      <c r="CY593" s="0" t="s">
        <v>155</v>
      </c>
      <c r="CZ593" s="0" t="s">
        <v>144</v>
      </c>
      <c r="DC593" s="0" t="s">
        <v>155</v>
      </c>
      <c r="DI593" s="0" t="s">
        <v>155</v>
      </c>
      <c r="DN593" s="0" t="s">
        <v>155</v>
      </c>
      <c r="DS593" s="0" t="s">
        <v>144</v>
      </c>
      <c r="DT593" s="0" t="s">
        <v>144</v>
      </c>
      <c r="DU593" s="0" t="s">
        <v>155</v>
      </c>
      <c r="DW593" s="0" t="s">
        <v>144</v>
      </c>
      <c r="DX593" s="0" t="s">
        <v>155</v>
      </c>
      <c r="EA593" s="0" t="s">
        <v>155</v>
      </c>
      <c r="ED593" s="0" t="s">
        <v>144</v>
      </c>
      <c r="EF593" s="0" t="s">
        <v>155</v>
      </c>
    </row>
    <row r="594" customFormat="false" ht="13.8" hidden="false" customHeight="false" outlineLevel="0" collapsed="false">
      <c r="A594" s="0" t="s">
        <v>3062</v>
      </c>
      <c r="B594" s="0" t="n">
        <v>78</v>
      </c>
      <c r="C594" s="0" t="n">
        <v>68574</v>
      </c>
      <c r="D594" s="0" t="s">
        <v>3063</v>
      </c>
      <c r="E594" s="0" t="s">
        <v>184</v>
      </c>
      <c r="F594" s="0" t="str">
        <f aca="false">CONCATENATE(D595," ",LEFT(I595,4),"T=",AW595,"D=",AX595,"R=",AY595,"M=",AZ595,"L=",BA595,"B=",BB595)</f>
        <v>RYZNAR 1950T=38D=11R=0M=4L=7B=0</v>
      </c>
      <c r="G594" s="0" t="s">
        <v>365</v>
      </c>
      <c r="I594" s="0" t="s">
        <v>3064</v>
      </c>
      <c r="J594" s="0" t="s">
        <v>3065</v>
      </c>
      <c r="K594" s="0" t="s">
        <v>143</v>
      </c>
      <c r="L594" s="0" t="s">
        <v>144</v>
      </c>
      <c r="M594" s="0" t="str">
        <f aca="false">RIGHT(N594,LEN(N594)-FIND(" ",N594))</f>
        <v>KENMORE AVE NE</v>
      </c>
      <c r="N594" s="0" t="s">
        <v>3066</v>
      </c>
      <c r="P594" s="0" t="s">
        <v>147</v>
      </c>
      <c r="Q594" s="0" t="s">
        <v>148</v>
      </c>
      <c r="R594" s="0" t="n">
        <v>44483</v>
      </c>
      <c r="AD594" s="0" t="s">
        <v>149</v>
      </c>
      <c r="AE594" s="0" t="s">
        <v>150</v>
      </c>
      <c r="AF594" s="0" t="s">
        <v>151</v>
      </c>
      <c r="AH594" s="0" t="n">
        <v>14</v>
      </c>
      <c r="AI594" s="0" t="n">
        <v>11</v>
      </c>
      <c r="AN594" s="0" t="s">
        <v>147</v>
      </c>
      <c r="AO594" s="0" t="s">
        <v>152</v>
      </c>
      <c r="AP594" s="0" t="s">
        <v>153</v>
      </c>
      <c r="AQ594" s="0" t="n">
        <v>9</v>
      </c>
      <c r="AR594" s="0" t="n">
        <v>64</v>
      </c>
      <c r="AS594" s="0" t="n">
        <v>32</v>
      </c>
      <c r="AV594" s="0" t="s">
        <v>154</v>
      </c>
      <c r="AW594" s="0" t="n">
        <f aca="false">COUNTA($BC594:$EG594)</f>
        <v>42</v>
      </c>
      <c r="AX594" s="0" t="n">
        <f aca="false">COUNTIF($BC594:$EG594,"D")</f>
        <v>13</v>
      </c>
      <c r="AY594" s="0" t="n">
        <f aca="false">COUNTIF($BC594:$EG594,"R")</f>
        <v>0</v>
      </c>
      <c r="AZ594" s="0" t="n">
        <f aca="false">IF(CC594="D",1,0)+IF(CL594="D",1,0)+IF(CW594="D",1,0)+IF(DD594="D",1,0)+IF(DJ594="D",1,0)+IF(DO594="D",1,0)+IF(DW594="D",1,0)</f>
        <v>4</v>
      </c>
      <c r="BA594" s="0" t="n">
        <f aca="false">IF(DH594&lt;&gt;"",1,0)+IF(DI594&lt;&gt;"",1,0)+IF(DK594&lt;&gt;"",1,0)+IF(DM594&lt;&gt;"",1,0)+IF(DN594&lt;&gt;"",1,0)+IF(DO594&lt;&gt;"",1,0)+IF(DQ594&lt;&gt;"",1,0)+IF(DR594&lt;&gt;"",1,0)+IF(DT594&lt;&gt;"",1,0)+IF(DU594&lt;&gt;"",1,0)+IF(DV594&lt;&gt;"",1,0)+IF(DW594&lt;&gt;"",1,0)+IF(DX594&lt;&gt;"",1,0)+IF(DZ594&lt;&gt;"",1,0)+IF(EA594&lt;&gt;"",1,0)+IF(EB594&lt;&gt;"",1,0)+IF(EE594&lt;&gt;"",1,0)</f>
        <v>8</v>
      </c>
      <c r="BB594" s="0" t="n">
        <f aca="false">AY594*AX594</f>
        <v>0</v>
      </c>
      <c r="BC594" s="0" t="s">
        <v>155</v>
      </c>
      <c r="BD594" s="0" t="s">
        <v>155</v>
      </c>
      <c r="BE594" s="0" t="s">
        <v>155</v>
      </c>
      <c r="BF594" s="0" t="s">
        <v>155</v>
      </c>
      <c r="BG594" s="0" t="s">
        <v>155</v>
      </c>
      <c r="BH594" s="0" t="s">
        <v>155</v>
      </c>
      <c r="BJ594" s="0" t="s">
        <v>155</v>
      </c>
      <c r="BK594" s="0" t="s">
        <v>155</v>
      </c>
      <c r="BL594" s="0" t="s">
        <v>155</v>
      </c>
      <c r="BP594" s="0" t="s">
        <v>155</v>
      </c>
      <c r="BR594" s="0" t="s">
        <v>155</v>
      </c>
      <c r="BS594" s="0" t="s">
        <v>155</v>
      </c>
      <c r="BY594" s="0" t="s">
        <v>144</v>
      </c>
      <c r="CA594" s="0" t="s">
        <v>155</v>
      </c>
      <c r="CG594" s="0" t="s">
        <v>155</v>
      </c>
      <c r="CH594" s="0" t="s">
        <v>144</v>
      </c>
      <c r="CK594" s="0" t="s">
        <v>155</v>
      </c>
      <c r="CL594" s="0" t="s">
        <v>144</v>
      </c>
      <c r="CN594" s="0" t="s">
        <v>155</v>
      </c>
      <c r="CP594" s="0" t="s">
        <v>155</v>
      </c>
      <c r="CT594" s="0" t="s">
        <v>155</v>
      </c>
      <c r="CU594" s="0" t="s">
        <v>144</v>
      </c>
      <c r="CV594" s="0" t="s">
        <v>155</v>
      </c>
      <c r="CW594" s="0" t="s">
        <v>144</v>
      </c>
      <c r="CY594" s="0" t="s">
        <v>155</v>
      </c>
      <c r="CZ594" s="0" t="s">
        <v>144</v>
      </c>
      <c r="DC594" s="0" t="s">
        <v>155</v>
      </c>
      <c r="DF594" s="0" t="s">
        <v>155</v>
      </c>
      <c r="DG594" s="0" t="s">
        <v>144</v>
      </c>
      <c r="DI594" s="0" t="s">
        <v>155</v>
      </c>
      <c r="DJ594" s="0" t="s">
        <v>144</v>
      </c>
      <c r="DL594" s="0" t="s">
        <v>155</v>
      </c>
      <c r="DM594" s="0" t="s">
        <v>144</v>
      </c>
      <c r="DN594" s="0" t="s">
        <v>155</v>
      </c>
      <c r="DR594" s="0" t="s">
        <v>155</v>
      </c>
      <c r="DS594" s="0" t="s">
        <v>144</v>
      </c>
      <c r="DT594" s="0" t="s">
        <v>144</v>
      </c>
      <c r="DW594" s="0" t="s">
        <v>144</v>
      </c>
      <c r="DX594" s="0" t="s">
        <v>155</v>
      </c>
      <c r="EA594" s="0" t="s">
        <v>155</v>
      </c>
      <c r="ED594" s="0" t="s">
        <v>144</v>
      </c>
      <c r="EF594" s="0" t="s">
        <v>155</v>
      </c>
    </row>
    <row r="595" customFormat="false" ht="13.8" hidden="false" customHeight="false" outlineLevel="0" collapsed="false">
      <c r="A595" s="0" t="s">
        <v>3067</v>
      </c>
      <c r="B595" s="0" t="n">
        <v>78</v>
      </c>
      <c r="C595" s="0" t="n">
        <v>17250</v>
      </c>
      <c r="D595" s="0" t="s">
        <v>3040</v>
      </c>
      <c r="E595" s="0" t="s">
        <v>1073</v>
      </c>
      <c r="F595" s="0" t="str">
        <f aca="false">CONCATENATE(D596," ",LEFT(I596,4),"T=",AW596,"D=",AX596,"R=",AY596,"M=",AZ596,"L=",BA596,"B=",BB596)</f>
        <v>DIGNAN 1948T=28D=6R=0M=0L=7B=0</v>
      </c>
      <c r="G595" s="0" t="s">
        <v>365</v>
      </c>
      <c r="I595" s="0" t="s">
        <v>3068</v>
      </c>
      <c r="J595" s="0" t="s">
        <v>3069</v>
      </c>
      <c r="K595" s="0" t="s">
        <v>143</v>
      </c>
      <c r="L595" s="0" t="s">
        <v>144</v>
      </c>
      <c r="M595" s="0" t="str">
        <f aca="false">RIGHT(N595,LEN(N595)-FIND(" ",N595))</f>
        <v>WILLARD AVE NE</v>
      </c>
      <c r="N595" s="0" t="s">
        <v>3042</v>
      </c>
      <c r="P595" s="0" t="s">
        <v>147</v>
      </c>
      <c r="Q595" s="0" t="s">
        <v>148</v>
      </c>
      <c r="R595" s="0" t="n">
        <v>44483</v>
      </c>
      <c r="AD595" s="0" t="s">
        <v>149</v>
      </c>
      <c r="AE595" s="0" t="s">
        <v>150</v>
      </c>
      <c r="AF595" s="0" t="s">
        <v>151</v>
      </c>
      <c r="AH595" s="0" t="n">
        <v>14</v>
      </c>
      <c r="AI595" s="0" t="n">
        <v>11</v>
      </c>
      <c r="AN595" s="0" t="s">
        <v>147</v>
      </c>
      <c r="AO595" s="0" t="s">
        <v>176</v>
      </c>
      <c r="AP595" s="0" t="s">
        <v>177</v>
      </c>
      <c r="AQ595" s="0" t="n">
        <v>9</v>
      </c>
      <c r="AR595" s="0" t="n">
        <v>64</v>
      </c>
      <c r="AS595" s="0" t="n">
        <v>32</v>
      </c>
      <c r="AV595" s="0" t="s">
        <v>154</v>
      </c>
      <c r="AW595" s="0" t="n">
        <f aca="false">COUNTA($BC595:$EG595)</f>
        <v>38</v>
      </c>
      <c r="AX595" s="0" t="n">
        <f aca="false">COUNTIF($BC595:$EG595,"D")</f>
        <v>11</v>
      </c>
      <c r="AY595" s="0" t="n">
        <f aca="false">COUNTIF($BC595:$EG595,"R")</f>
        <v>0</v>
      </c>
      <c r="AZ595" s="0" t="n">
        <f aca="false">IF(CC595="D",1,0)+IF(CL595="D",1,0)+IF(CW595="D",1,0)+IF(DD595="D",1,0)+IF(DJ595="D",1,0)+IF(DO595="D",1,0)+IF(DW595="D",1,0)</f>
        <v>4</v>
      </c>
      <c r="BA595" s="0" t="n">
        <f aca="false">IF(DH595&lt;&gt;"",1,0)+IF(DI595&lt;&gt;"",1,0)+IF(DK595&lt;&gt;"",1,0)+IF(DM595&lt;&gt;"",1,0)+IF(DN595&lt;&gt;"",1,0)+IF(DO595&lt;&gt;"",1,0)+IF(DQ595&lt;&gt;"",1,0)+IF(DR595&lt;&gt;"",1,0)+IF(DT595&lt;&gt;"",1,0)+IF(DU595&lt;&gt;"",1,0)+IF(DV595&lt;&gt;"",1,0)+IF(DW595&lt;&gt;"",1,0)+IF(DX595&lt;&gt;"",1,0)+IF(DZ595&lt;&gt;"",1,0)+IF(EA595&lt;&gt;"",1,0)+IF(EB595&lt;&gt;"",1,0)+IF(EE595&lt;&gt;"",1,0)</f>
        <v>7</v>
      </c>
      <c r="BB595" s="0" t="n">
        <f aca="false">AY595*AX595</f>
        <v>0</v>
      </c>
      <c r="BC595" s="0" t="s">
        <v>155</v>
      </c>
      <c r="BD595" s="0" t="s">
        <v>155</v>
      </c>
      <c r="BE595" s="0" t="s">
        <v>155</v>
      </c>
      <c r="BG595" s="0" t="s">
        <v>155</v>
      </c>
      <c r="BH595" s="0" t="s">
        <v>155</v>
      </c>
      <c r="BI595" s="0" t="s">
        <v>155</v>
      </c>
      <c r="BJ595" s="0" t="s">
        <v>155</v>
      </c>
      <c r="BK595" s="0" t="s">
        <v>155</v>
      </c>
      <c r="BL595" s="0" t="s">
        <v>155</v>
      </c>
      <c r="BP595" s="0" t="s">
        <v>155</v>
      </c>
      <c r="BR595" s="0" t="s">
        <v>155</v>
      </c>
      <c r="BS595" s="0" t="s">
        <v>155</v>
      </c>
      <c r="BV595" s="0" t="s">
        <v>155</v>
      </c>
      <c r="BY595" s="0" t="s">
        <v>144</v>
      </c>
      <c r="CA595" s="0" t="s">
        <v>155</v>
      </c>
      <c r="CG595" s="0" t="s">
        <v>155</v>
      </c>
      <c r="CH595" s="0" t="s">
        <v>144</v>
      </c>
      <c r="CK595" s="0" t="s">
        <v>155</v>
      </c>
      <c r="CL595" s="0" t="s">
        <v>144</v>
      </c>
      <c r="CN595" s="0" t="s">
        <v>155</v>
      </c>
      <c r="CO595" s="0" t="s">
        <v>144</v>
      </c>
      <c r="CV595" s="0" t="s">
        <v>155</v>
      </c>
      <c r="CW595" s="0" t="s">
        <v>144</v>
      </c>
      <c r="CY595" s="0" t="s">
        <v>155</v>
      </c>
      <c r="CZ595" s="0" t="s">
        <v>144</v>
      </c>
      <c r="DC595" s="0" t="s">
        <v>155</v>
      </c>
      <c r="DI595" s="0" t="s">
        <v>155</v>
      </c>
      <c r="DJ595" s="0" t="s">
        <v>144</v>
      </c>
      <c r="DL595" s="0" t="s">
        <v>155</v>
      </c>
      <c r="DM595" s="0" t="s">
        <v>144</v>
      </c>
      <c r="DN595" s="0" t="s">
        <v>155</v>
      </c>
      <c r="DS595" s="0" t="s">
        <v>144</v>
      </c>
      <c r="DU595" s="0" t="s">
        <v>155</v>
      </c>
      <c r="DW595" s="0" t="s">
        <v>144</v>
      </c>
      <c r="DX595" s="0" t="s">
        <v>155</v>
      </c>
      <c r="EA595" s="0" t="s">
        <v>155</v>
      </c>
      <c r="ED595" s="0" t="s">
        <v>144</v>
      </c>
      <c r="EF595" s="0" t="s">
        <v>155</v>
      </c>
    </row>
    <row r="596" customFormat="false" ht="13.8" hidden="false" customHeight="false" outlineLevel="0" collapsed="false">
      <c r="A596" s="0" t="s">
        <v>3070</v>
      </c>
      <c r="B596" s="0" t="n">
        <v>78</v>
      </c>
      <c r="C596" s="0" t="n">
        <v>9126</v>
      </c>
      <c r="D596" s="0" t="s">
        <v>3071</v>
      </c>
      <c r="E596" s="0" t="s">
        <v>547</v>
      </c>
      <c r="F596" s="0" t="str">
        <f aca="false">CONCATENATE(D597," ",LEFT(I597,4),"T=",AW597,"D=",AX597,"R=",AY597,"M=",AZ597,"L=",BA597,"B=",BB597)</f>
        <v>HILDACK 1962T=37D=10R=0M=3L=8B=0</v>
      </c>
      <c r="G596" s="0" t="s">
        <v>257</v>
      </c>
      <c r="I596" s="0" t="s">
        <v>3072</v>
      </c>
      <c r="J596" s="0" t="s">
        <v>3073</v>
      </c>
      <c r="K596" s="0" t="s">
        <v>143</v>
      </c>
      <c r="L596" s="0" t="s">
        <v>144</v>
      </c>
      <c r="M596" s="0" t="str">
        <f aca="false">RIGHT(N596,LEN(N596)-FIND(" ",N596))</f>
        <v>BUTLER RD NE</v>
      </c>
      <c r="N596" s="0" t="s">
        <v>3074</v>
      </c>
      <c r="P596" s="0" t="s">
        <v>147</v>
      </c>
      <c r="Q596" s="0" t="s">
        <v>148</v>
      </c>
      <c r="R596" s="0" t="n">
        <v>44483</v>
      </c>
      <c r="AD596" s="0" t="s">
        <v>149</v>
      </c>
      <c r="AE596" s="0" t="s">
        <v>150</v>
      </c>
      <c r="AF596" s="0" t="s">
        <v>151</v>
      </c>
      <c r="AH596" s="0" t="n">
        <v>14</v>
      </c>
      <c r="AI596" s="0" t="n">
        <v>11</v>
      </c>
      <c r="AN596" s="0" t="s">
        <v>147</v>
      </c>
      <c r="AO596" s="0" t="s">
        <v>176</v>
      </c>
      <c r="AP596" s="0" t="s">
        <v>177</v>
      </c>
      <c r="AQ596" s="0" t="n">
        <v>9</v>
      </c>
      <c r="AR596" s="0" t="n">
        <v>64</v>
      </c>
      <c r="AS596" s="0" t="n">
        <v>32</v>
      </c>
      <c r="AV596" s="0" t="s">
        <v>154</v>
      </c>
      <c r="AW596" s="0" t="n">
        <f aca="false">COUNTA($BC596:$EG596)</f>
        <v>28</v>
      </c>
      <c r="AX596" s="0" t="n">
        <f aca="false">COUNTIF($BC596:$EG596,"D")</f>
        <v>6</v>
      </c>
      <c r="AY596" s="0" t="n">
        <f aca="false">COUNTIF($BC596:$EG596,"R")</f>
        <v>0</v>
      </c>
      <c r="AZ596" s="0" t="n">
        <f aca="false">IF(CC596="D",1,0)+IF(CL596="D",1,0)+IF(CW596="D",1,0)+IF(DD596="D",1,0)+IF(DJ596="D",1,0)+IF(DO596="D",1,0)+IF(DW596="D",1,0)</f>
        <v>0</v>
      </c>
      <c r="BA596" s="0" t="n">
        <f aca="false">IF(DH596&lt;&gt;"",1,0)+IF(DI596&lt;&gt;"",1,0)+IF(DK596&lt;&gt;"",1,0)+IF(DM596&lt;&gt;"",1,0)+IF(DN596&lt;&gt;"",1,0)+IF(DO596&lt;&gt;"",1,0)+IF(DQ596&lt;&gt;"",1,0)+IF(DR596&lt;&gt;"",1,0)+IF(DT596&lt;&gt;"",1,0)+IF(DU596&lt;&gt;"",1,0)+IF(DV596&lt;&gt;"",1,0)+IF(DW596&lt;&gt;"",1,0)+IF(DX596&lt;&gt;"",1,0)+IF(DZ596&lt;&gt;"",1,0)+IF(EA596&lt;&gt;"",1,0)+IF(EB596&lt;&gt;"",1,0)+IF(EE596&lt;&gt;"",1,0)</f>
        <v>7</v>
      </c>
      <c r="BB596" s="0" t="n">
        <f aca="false">AY596*AX596</f>
        <v>0</v>
      </c>
      <c r="BC596" s="0" t="s">
        <v>155</v>
      </c>
      <c r="BD596" s="0" t="s">
        <v>155</v>
      </c>
      <c r="BJ596" s="0" t="s">
        <v>155</v>
      </c>
      <c r="BK596" s="0" t="s">
        <v>155</v>
      </c>
      <c r="BL596" s="0" t="s">
        <v>155</v>
      </c>
      <c r="BP596" s="0" t="s">
        <v>155</v>
      </c>
      <c r="BS596" s="0" t="s">
        <v>155</v>
      </c>
      <c r="BY596" s="0" t="s">
        <v>144</v>
      </c>
      <c r="CA596" s="0" t="s">
        <v>155</v>
      </c>
      <c r="CG596" s="0" t="s">
        <v>155</v>
      </c>
      <c r="CK596" s="0" t="s">
        <v>155</v>
      </c>
      <c r="CN596" s="0" t="s">
        <v>155</v>
      </c>
      <c r="CO596" s="0" t="s">
        <v>144</v>
      </c>
      <c r="CP596" s="0" t="s">
        <v>155</v>
      </c>
      <c r="CV596" s="0" t="s">
        <v>155</v>
      </c>
      <c r="CY596" s="0" t="s">
        <v>155</v>
      </c>
      <c r="CZ596" s="0" t="s">
        <v>144</v>
      </c>
      <c r="DC596" s="0" t="s">
        <v>155</v>
      </c>
      <c r="DI596" s="0" t="s">
        <v>155</v>
      </c>
      <c r="DL596" s="0" t="s">
        <v>155</v>
      </c>
      <c r="DM596" s="0" t="s">
        <v>144</v>
      </c>
      <c r="DN596" s="0" t="s">
        <v>155</v>
      </c>
      <c r="DR596" s="0" t="s">
        <v>155</v>
      </c>
      <c r="DS596" s="0" t="s">
        <v>144</v>
      </c>
      <c r="DT596" s="0" t="s">
        <v>144</v>
      </c>
      <c r="DX596" s="0" t="s">
        <v>155</v>
      </c>
      <c r="EA596" s="0" t="s">
        <v>155</v>
      </c>
      <c r="EF596" s="0" t="s">
        <v>155</v>
      </c>
    </row>
    <row r="597" customFormat="false" ht="13.8" hidden="false" customHeight="false" outlineLevel="0" collapsed="false">
      <c r="A597" s="0" t="s">
        <v>3075</v>
      </c>
      <c r="B597" s="0" t="n">
        <v>78</v>
      </c>
      <c r="C597" s="0" t="n">
        <v>58196</v>
      </c>
      <c r="D597" s="0" t="s">
        <v>3076</v>
      </c>
      <c r="E597" s="0" t="s">
        <v>364</v>
      </c>
      <c r="F597" s="0" t="str">
        <f aca="false">CONCATENATE(D598," ",LEFT(I598,4),"T=",AW598,"D=",AX598,"R=",AY598,"M=",AZ598,"L=",BA598,"B=",BB598)</f>
        <v>PAYIAVLAS 1962T=39D=6R=4M=4L=7B=24</v>
      </c>
      <c r="I597" s="0" t="s">
        <v>3077</v>
      </c>
      <c r="J597" s="0" t="s">
        <v>3078</v>
      </c>
      <c r="K597" s="0" t="s">
        <v>143</v>
      </c>
      <c r="L597" s="0" t="s">
        <v>144</v>
      </c>
      <c r="M597" s="0" t="str">
        <f aca="false">RIGHT(N597,LEN(N597)-FIND(" ",N597))</f>
        <v>BONNIE BRAE AVE NE</v>
      </c>
      <c r="N597" s="0" t="s">
        <v>3079</v>
      </c>
      <c r="P597" s="0" t="s">
        <v>147</v>
      </c>
      <c r="Q597" s="0" t="s">
        <v>148</v>
      </c>
      <c r="R597" s="0" t="n">
        <v>44483</v>
      </c>
      <c r="AD597" s="0" t="s">
        <v>149</v>
      </c>
      <c r="AE597" s="0" t="s">
        <v>150</v>
      </c>
      <c r="AF597" s="0" t="s">
        <v>151</v>
      </c>
      <c r="AH597" s="0" t="n">
        <v>14</v>
      </c>
      <c r="AI597" s="0" t="n">
        <v>11</v>
      </c>
      <c r="AN597" s="0" t="s">
        <v>147</v>
      </c>
      <c r="AO597" s="0" t="s">
        <v>261</v>
      </c>
      <c r="AP597" s="0" t="s">
        <v>262</v>
      </c>
      <c r="AQ597" s="0" t="n">
        <v>9</v>
      </c>
      <c r="AR597" s="0" t="n">
        <v>64</v>
      </c>
      <c r="AS597" s="0" t="n">
        <v>32</v>
      </c>
      <c r="AV597" s="0" t="s">
        <v>154</v>
      </c>
      <c r="AW597" s="0" t="n">
        <f aca="false">COUNTA($BC597:$EG597)</f>
        <v>37</v>
      </c>
      <c r="AX597" s="0" t="n">
        <f aca="false">COUNTIF($BC597:$EG597,"D")</f>
        <v>10</v>
      </c>
      <c r="AY597" s="0" t="n">
        <f aca="false">COUNTIF($BC597:$EG597,"R")</f>
        <v>0</v>
      </c>
      <c r="AZ597" s="0" t="n">
        <f aca="false">IF(CC597="D",1,0)+IF(CL597="D",1,0)+IF(CW597="D",1,0)+IF(DD597="D",1,0)+IF(DJ597="D",1,0)+IF(DO597="D",1,0)+IF(DW597="D",1,0)</f>
        <v>3</v>
      </c>
      <c r="BA597" s="0" t="n">
        <f aca="false">IF(DH597&lt;&gt;"",1,0)+IF(DI597&lt;&gt;"",1,0)+IF(DK597&lt;&gt;"",1,0)+IF(DM597&lt;&gt;"",1,0)+IF(DN597&lt;&gt;"",1,0)+IF(DO597&lt;&gt;"",1,0)+IF(DQ597&lt;&gt;"",1,0)+IF(DR597&lt;&gt;"",1,0)+IF(DT597&lt;&gt;"",1,0)+IF(DU597&lt;&gt;"",1,0)+IF(DV597&lt;&gt;"",1,0)+IF(DW597&lt;&gt;"",1,0)+IF(DX597&lt;&gt;"",1,0)+IF(DZ597&lt;&gt;"",1,0)+IF(EA597&lt;&gt;"",1,0)+IF(EB597&lt;&gt;"",1,0)+IF(EE597&lt;&gt;"",1,0)</f>
        <v>8</v>
      </c>
      <c r="BB597" s="0" t="n">
        <f aca="false">AY597*AX597</f>
        <v>0</v>
      </c>
      <c r="BC597" s="0" t="s">
        <v>155</v>
      </c>
      <c r="BD597" s="0" t="s">
        <v>155</v>
      </c>
      <c r="BF597" s="0" t="s">
        <v>155</v>
      </c>
      <c r="BG597" s="0" t="s">
        <v>155</v>
      </c>
      <c r="BH597" s="0" t="s">
        <v>155</v>
      </c>
      <c r="BI597" s="0" t="s">
        <v>155</v>
      </c>
      <c r="BJ597" s="0" t="s">
        <v>155</v>
      </c>
      <c r="BK597" s="0" t="s">
        <v>155</v>
      </c>
      <c r="BL597" s="0" t="s">
        <v>155</v>
      </c>
      <c r="BP597" s="0" t="s">
        <v>155</v>
      </c>
      <c r="BS597" s="0" t="s">
        <v>155</v>
      </c>
      <c r="BV597" s="0" t="s">
        <v>155</v>
      </c>
      <c r="BY597" s="0" t="s">
        <v>144</v>
      </c>
      <c r="CA597" s="0" t="s">
        <v>155</v>
      </c>
      <c r="CG597" s="0" t="s">
        <v>155</v>
      </c>
      <c r="CK597" s="0" t="s">
        <v>155</v>
      </c>
      <c r="CL597" s="0" t="s">
        <v>144</v>
      </c>
      <c r="CN597" s="0" t="s">
        <v>155</v>
      </c>
      <c r="CO597" s="0" t="s">
        <v>144</v>
      </c>
      <c r="CV597" s="0" t="s">
        <v>155</v>
      </c>
      <c r="CY597" s="0" t="s">
        <v>155</v>
      </c>
      <c r="CZ597" s="0" t="s">
        <v>144</v>
      </c>
      <c r="DC597" s="0" t="s">
        <v>155</v>
      </c>
      <c r="DF597" s="0" t="s">
        <v>155</v>
      </c>
      <c r="DI597" s="0" t="s">
        <v>155</v>
      </c>
      <c r="DJ597" s="0" t="s">
        <v>144</v>
      </c>
      <c r="DL597" s="0" t="s">
        <v>155</v>
      </c>
      <c r="DM597" s="0" t="s">
        <v>144</v>
      </c>
      <c r="DN597" s="0" t="s">
        <v>155</v>
      </c>
      <c r="DS597" s="0" t="s">
        <v>144</v>
      </c>
      <c r="DT597" s="0" t="s">
        <v>144</v>
      </c>
      <c r="DU597" s="0" t="s">
        <v>155</v>
      </c>
      <c r="DW597" s="0" t="s">
        <v>144</v>
      </c>
      <c r="DX597" s="0" t="s">
        <v>155</v>
      </c>
      <c r="EA597" s="0" t="s">
        <v>155</v>
      </c>
      <c r="ED597" s="0" t="s">
        <v>144</v>
      </c>
      <c r="EF597" s="0" t="s">
        <v>155</v>
      </c>
    </row>
    <row r="598" customFormat="false" ht="13.8" hidden="false" customHeight="false" outlineLevel="0" collapsed="false">
      <c r="A598" s="0" t="s">
        <v>3080</v>
      </c>
      <c r="B598" s="0" t="n">
        <v>78</v>
      </c>
      <c r="C598" s="0" t="n">
        <v>10987</v>
      </c>
      <c r="D598" s="0" t="s">
        <v>979</v>
      </c>
      <c r="E598" s="0" t="s">
        <v>842</v>
      </c>
      <c r="F598" s="0" t="str">
        <f aca="false">CONCATENATE(D599," ",LEFT(I599,4),"T=",AW599,"D=",AX599,"R=",AY599,"M=",AZ599,"L=",BA599,"B=",BB599)</f>
        <v>MILLIK 1954T=29D=8R=0M=0L=7B=0</v>
      </c>
      <c r="G598" s="0" t="s">
        <v>301</v>
      </c>
      <c r="I598" s="0" t="s">
        <v>3081</v>
      </c>
      <c r="J598" s="0" t="s">
        <v>1153</v>
      </c>
      <c r="K598" s="0" t="s">
        <v>143</v>
      </c>
      <c r="L598" s="0" t="s">
        <v>174</v>
      </c>
      <c r="M598" s="0" t="str">
        <f aca="false">RIGHT(N598,LEN(N598)-FIND(" ",N598))</f>
        <v>COUNTRY CLUB DR NE</v>
      </c>
      <c r="N598" s="0" t="s">
        <v>3082</v>
      </c>
      <c r="P598" s="0" t="s">
        <v>147</v>
      </c>
      <c r="Q598" s="0" t="s">
        <v>148</v>
      </c>
      <c r="R598" s="0" t="n">
        <v>44484</v>
      </c>
      <c r="AD598" s="0" t="s">
        <v>149</v>
      </c>
      <c r="AE598" s="0" t="s">
        <v>150</v>
      </c>
      <c r="AH598" s="0" t="n">
        <v>14</v>
      </c>
      <c r="AI598" s="0" t="n">
        <v>11</v>
      </c>
      <c r="AJ598" s="0" t="s">
        <v>164</v>
      </c>
      <c r="AM598" s="0" t="s">
        <v>165</v>
      </c>
      <c r="AN598" s="0" t="s">
        <v>147</v>
      </c>
      <c r="AO598" s="0" t="s">
        <v>176</v>
      </c>
      <c r="AP598" s="0" t="s">
        <v>177</v>
      </c>
      <c r="AQ598" s="0" t="n">
        <v>9</v>
      </c>
      <c r="AR598" s="0" t="n">
        <v>64</v>
      </c>
      <c r="AS598" s="0" t="n">
        <v>32</v>
      </c>
      <c r="AV598" s="0" t="s">
        <v>154</v>
      </c>
      <c r="AW598" s="0" t="n">
        <f aca="false">COUNTA($BC598:$EG598)</f>
        <v>39</v>
      </c>
      <c r="AX598" s="0" t="n">
        <f aca="false">COUNTIF($BC598:$EG598,"D")</f>
        <v>6</v>
      </c>
      <c r="AY598" s="0" t="n">
        <f aca="false">COUNTIF($BC598:$EG598,"R")</f>
        <v>4</v>
      </c>
      <c r="AZ598" s="0" t="n">
        <f aca="false">IF(CC598="D",1,0)+IF(CL598="D",1,0)+IF(CW598="D",1,0)+IF(DD598="D",1,0)+IF(DJ598="D",1,0)+IF(DO598="D",1,0)+IF(DW598="D",1,0)</f>
        <v>4</v>
      </c>
      <c r="BA598" s="0" t="n">
        <f aca="false">IF(DH598&lt;&gt;"",1,0)+IF(DI598&lt;&gt;"",1,0)+IF(DK598&lt;&gt;"",1,0)+IF(DM598&lt;&gt;"",1,0)+IF(DN598&lt;&gt;"",1,0)+IF(DO598&lt;&gt;"",1,0)+IF(DQ598&lt;&gt;"",1,0)+IF(DR598&lt;&gt;"",1,0)+IF(DT598&lt;&gt;"",1,0)+IF(DU598&lt;&gt;"",1,0)+IF(DV598&lt;&gt;"",1,0)+IF(DW598&lt;&gt;"",1,0)+IF(DX598&lt;&gt;"",1,0)+IF(DZ598&lt;&gt;"",1,0)+IF(EA598&lt;&gt;"",1,0)+IF(EB598&lt;&gt;"",1,0)+IF(EE598&lt;&gt;"",1,0)</f>
        <v>7</v>
      </c>
      <c r="BB598" s="0" t="n">
        <f aca="false">AY598*AX598</f>
        <v>24</v>
      </c>
      <c r="BC598" s="0" t="s">
        <v>155</v>
      </c>
      <c r="BD598" s="0" t="s">
        <v>155</v>
      </c>
      <c r="BE598" s="0" t="s">
        <v>155</v>
      </c>
      <c r="BF598" s="0" t="s">
        <v>155</v>
      </c>
      <c r="BG598" s="0" t="s">
        <v>155</v>
      </c>
      <c r="BH598" s="0" t="s">
        <v>155</v>
      </c>
      <c r="BI598" s="0" t="s">
        <v>155</v>
      </c>
      <c r="BJ598" s="0" t="s">
        <v>155</v>
      </c>
      <c r="BK598" s="0" t="s">
        <v>155</v>
      </c>
      <c r="BL598" s="0" t="s">
        <v>155</v>
      </c>
      <c r="BP598" s="0" t="s">
        <v>155</v>
      </c>
      <c r="BR598" s="0" t="s">
        <v>155</v>
      </c>
      <c r="BS598" s="0" t="s">
        <v>155</v>
      </c>
      <c r="CA598" s="0" t="s">
        <v>155</v>
      </c>
      <c r="CK598" s="0" t="s">
        <v>155</v>
      </c>
      <c r="CL598" s="0" t="s">
        <v>144</v>
      </c>
      <c r="CN598" s="0" t="s">
        <v>155</v>
      </c>
      <c r="CO598" s="0" t="s">
        <v>174</v>
      </c>
      <c r="CP598" s="0" t="s">
        <v>155</v>
      </c>
      <c r="CQ598" s="0" t="s">
        <v>144</v>
      </c>
      <c r="CT598" s="0" t="s">
        <v>155</v>
      </c>
      <c r="CV598" s="0" t="s">
        <v>155</v>
      </c>
      <c r="CW598" s="0" t="s">
        <v>144</v>
      </c>
      <c r="CY598" s="0" t="s">
        <v>155</v>
      </c>
      <c r="CZ598" s="0" t="s">
        <v>174</v>
      </c>
      <c r="DC598" s="0" t="s">
        <v>155</v>
      </c>
      <c r="DD598" s="0" t="s">
        <v>144</v>
      </c>
      <c r="DI598" s="0" t="s">
        <v>155</v>
      </c>
      <c r="DJ598" s="0" t="s">
        <v>144</v>
      </c>
      <c r="DL598" s="0" t="s">
        <v>155</v>
      </c>
      <c r="DM598" s="0" t="s">
        <v>144</v>
      </c>
      <c r="DN598" s="0" t="s">
        <v>155</v>
      </c>
      <c r="DR598" s="0" t="s">
        <v>155</v>
      </c>
      <c r="DS598" s="0" t="s">
        <v>174</v>
      </c>
      <c r="DU598" s="0" t="s">
        <v>155</v>
      </c>
      <c r="DX598" s="0" t="s">
        <v>155</v>
      </c>
      <c r="EA598" s="0" t="s">
        <v>155</v>
      </c>
      <c r="ED598" s="0" t="s">
        <v>174</v>
      </c>
      <c r="EF598" s="0" t="s">
        <v>155</v>
      </c>
    </row>
    <row r="599" customFormat="false" ht="13.8" hidden="false" customHeight="false" outlineLevel="0" collapsed="false">
      <c r="A599" s="0" t="s">
        <v>3083</v>
      </c>
      <c r="B599" s="0" t="n">
        <v>78</v>
      </c>
      <c r="C599" s="0" t="n">
        <v>127954</v>
      </c>
      <c r="D599" s="0" t="s">
        <v>3084</v>
      </c>
      <c r="E599" s="0" t="s">
        <v>761</v>
      </c>
      <c r="F599" s="0" t="str">
        <f aca="false">CONCATENATE(D600," ",LEFT(I600,4),"T=",AW600,"D=",AX600,"R=",AY600,"M=",AZ600,"L=",BA600,"B=",BB600)</f>
        <v>CARBAUGH 1946T=34D=6R=0M=0L=6B=0</v>
      </c>
      <c r="G599" s="0" t="s">
        <v>250</v>
      </c>
      <c r="I599" s="0" t="s">
        <v>3085</v>
      </c>
      <c r="J599" s="0" t="s">
        <v>3086</v>
      </c>
      <c r="K599" s="0" t="s">
        <v>143</v>
      </c>
      <c r="L599" s="0" t="s">
        <v>144</v>
      </c>
      <c r="M599" s="0" t="str">
        <f aca="false">RIGHT(N599,LEN(N599)-FIND(" ",N599))</f>
        <v>WILLARD AVE NE</v>
      </c>
      <c r="N599" s="0" t="s">
        <v>3087</v>
      </c>
      <c r="P599" s="0" t="s">
        <v>147</v>
      </c>
      <c r="Q599" s="0" t="s">
        <v>148</v>
      </c>
      <c r="R599" s="0" t="n">
        <v>44483</v>
      </c>
      <c r="AD599" s="0" t="s">
        <v>149</v>
      </c>
      <c r="AE599" s="0" t="s">
        <v>150</v>
      </c>
      <c r="AF599" s="0" t="s">
        <v>151</v>
      </c>
      <c r="AH599" s="0" t="n">
        <v>14</v>
      </c>
      <c r="AI599" s="0" t="n">
        <v>11</v>
      </c>
      <c r="AN599" s="0" t="s">
        <v>147</v>
      </c>
      <c r="AO599" s="0" t="s">
        <v>152</v>
      </c>
      <c r="AP599" s="0" t="s">
        <v>153</v>
      </c>
      <c r="AQ599" s="0" t="n">
        <v>9</v>
      </c>
      <c r="AR599" s="0" t="n">
        <v>64</v>
      </c>
      <c r="AS599" s="0" t="n">
        <v>32</v>
      </c>
      <c r="AV599" s="0" t="s">
        <v>154</v>
      </c>
      <c r="AW599" s="0" t="n">
        <f aca="false">COUNTA($BC599:$EG599)</f>
        <v>29</v>
      </c>
      <c r="AX599" s="0" t="n">
        <f aca="false">COUNTIF($BC599:$EG599,"D")</f>
        <v>8</v>
      </c>
      <c r="AY599" s="0" t="n">
        <f aca="false">COUNTIF($BC599:$EG599,"R")</f>
        <v>0</v>
      </c>
      <c r="AZ599" s="0" t="n">
        <f aca="false">IF(CC599="D",1,0)+IF(CL599="D",1,0)+IF(CW599="D",1,0)+IF(DD599="D",1,0)+IF(DJ599="D",1,0)+IF(DO599="D",1,0)+IF(DW599="D",1,0)</f>
        <v>0</v>
      </c>
      <c r="BA599" s="0" t="n">
        <f aca="false">IF(DH599&lt;&gt;"",1,0)+IF(DI599&lt;&gt;"",1,0)+IF(DK599&lt;&gt;"",1,0)+IF(DM599&lt;&gt;"",1,0)+IF(DN599&lt;&gt;"",1,0)+IF(DO599&lt;&gt;"",1,0)+IF(DQ599&lt;&gt;"",1,0)+IF(DR599&lt;&gt;"",1,0)+IF(DT599&lt;&gt;"",1,0)+IF(DU599&lt;&gt;"",1,0)+IF(DV599&lt;&gt;"",1,0)+IF(DW599&lt;&gt;"",1,0)+IF(DX599&lt;&gt;"",1,0)+IF(DZ599&lt;&gt;"",1,0)+IF(EA599&lt;&gt;"",1,0)+IF(EB599&lt;&gt;"",1,0)+IF(EE599&lt;&gt;"",1,0)</f>
        <v>7</v>
      </c>
      <c r="BB599" s="0" t="n">
        <f aca="false">AY599*AX599</f>
        <v>0</v>
      </c>
      <c r="BC599" s="0" t="s">
        <v>155</v>
      </c>
      <c r="BD599" s="0" t="s">
        <v>155</v>
      </c>
      <c r="BE599" s="0" t="s">
        <v>155</v>
      </c>
      <c r="BH599" s="0" t="s">
        <v>155</v>
      </c>
      <c r="BJ599" s="0" t="s">
        <v>155</v>
      </c>
      <c r="BK599" s="0" t="s">
        <v>155</v>
      </c>
      <c r="BL599" s="0" t="s">
        <v>155</v>
      </c>
      <c r="BY599" s="0" t="s">
        <v>144</v>
      </c>
      <c r="CA599" s="0" t="s">
        <v>155</v>
      </c>
      <c r="CK599" s="0" t="s">
        <v>155</v>
      </c>
      <c r="CN599" s="0" t="s">
        <v>155</v>
      </c>
      <c r="CO599" s="0" t="s">
        <v>144</v>
      </c>
      <c r="CP599" s="0" t="s">
        <v>155</v>
      </c>
      <c r="CV599" s="0" t="s">
        <v>155</v>
      </c>
      <c r="CY599" s="0" t="s">
        <v>155</v>
      </c>
      <c r="CZ599" s="0" t="s">
        <v>144</v>
      </c>
      <c r="DC599" s="0" t="s">
        <v>155</v>
      </c>
      <c r="DF599" s="0" t="s">
        <v>155</v>
      </c>
      <c r="DG599" s="0" t="s">
        <v>144</v>
      </c>
      <c r="DI599" s="0" t="s">
        <v>155</v>
      </c>
      <c r="DM599" s="0" t="s">
        <v>144</v>
      </c>
      <c r="DN599" s="0" t="s">
        <v>155</v>
      </c>
      <c r="DS599" s="0" t="s">
        <v>144</v>
      </c>
      <c r="DT599" s="0" t="s">
        <v>144</v>
      </c>
      <c r="DU599" s="0" t="s">
        <v>155</v>
      </c>
      <c r="DX599" s="0" t="s">
        <v>155</v>
      </c>
      <c r="EA599" s="0" t="s">
        <v>155</v>
      </c>
      <c r="ED599" s="0" t="s">
        <v>144</v>
      </c>
      <c r="EF599" s="0" t="s">
        <v>155</v>
      </c>
    </row>
    <row r="600" customFormat="false" ht="13.8" hidden="false" customHeight="false" outlineLevel="0" collapsed="false">
      <c r="A600" s="0" t="s">
        <v>3088</v>
      </c>
      <c r="B600" s="0" t="n">
        <v>78</v>
      </c>
      <c r="C600" s="0" t="n">
        <v>147567</v>
      </c>
      <c r="D600" s="0" t="s">
        <v>3089</v>
      </c>
      <c r="E600" s="0" t="s">
        <v>3090</v>
      </c>
      <c r="F600" s="0" t="str">
        <f aca="false">CONCATENATE(D601," ",LEFT(I601,4),"T=",AW601,"D=",AX601,"R=",AY601,"M=",AZ601,"L=",BA601,"B=",BB601)</f>
        <v>BURKS 1951T=22D=5R=0M=1L=4B=0</v>
      </c>
      <c r="G600" s="0" t="s">
        <v>257</v>
      </c>
      <c r="I600" s="0" t="s">
        <v>3091</v>
      </c>
      <c r="J600" s="0" t="s">
        <v>1158</v>
      </c>
      <c r="K600" s="0" t="s">
        <v>143</v>
      </c>
      <c r="L600" s="0" t="s">
        <v>144</v>
      </c>
      <c r="M600" s="0" t="str">
        <f aca="false">RIGHT(N600,LEN(N600)-FIND(" ",N600))</f>
        <v>MARY DR NE</v>
      </c>
      <c r="N600" s="0" t="s">
        <v>3092</v>
      </c>
      <c r="P600" s="0" t="s">
        <v>147</v>
      </c>
      <c r="Q600" s="0" t="s">
        <v>148</v>
      </c>
      <c r="R600" s="0" t="n">
        <v>44483</v>
      </c>
      <c r="AD600" s="0" t="s">
        <v>149</v>
      </c>
      <c r="AE600" s="0" t="s">
        <v>150</v>
      </c>
      <c r="AF600" s="0" t="s">
        <v>151</v>
      </c>
      <c r="AH600" s="0" t="n">
        <v>14</v>
      </c>
      <c r="AI600" s="0" t="n">
        <v>11</v>
      </c>
      <c r="AN600" s="0" t="s">
        <v>147</v>
      </c>
      <c r="AO600" s="0" t="s">
        <v>189</v>
      </c>
      <c r="AP600" s="0" t="s">
        <v>190</v>
      </c>
      <c r="AQ600" s="0" t="n">
        <v>9</v>
      </c>
      <c r="AR600" s="0" t="n">
        <v>64</v>
      </c>
      <c r="AS600" s="0" t="n">
        <v>32</v>
      </c>
      <c r="AV600" s="0" t="s">
        <v>154</v>
      </c>
      <c r="AW600" s="0" t="n">
        <f aca="false">COUNTA($BC600:$EG600)</f>
        <v>34</v>
      </c>
      <c r="AX600" s="0" t="n">
        <f aca="false">COUNTIF($BC600:$EG600,"D")</f>
        <v>6</v>
      </c>
      <c r="AY600" s="0" t="n">
        <f aca="false">COUNTIF($BC600:$EG600,"R")</f>
        <v>0</v>
      </c>
      <c r="AZ600" s="0" t="n">
        <f aca="false">IF(CC600="D",1,0)+IF(CL600="D",1,0)+IF(CW600="D",1,0)+IF(DD600="D",1,0)+IF(DJ600="D",1,0)+IF(DO600="D",1,0)+IF(DW600="D",1,0)</f>
        <v>0</v>
      </c>
      <c r="BA600" s="0" t="n">
        <f aca="false">IF(DH600&lt;&gt;"",1,0)+IF(DI600&lt;&gt;"",1,0)+IF(DK600&lt;&gt;"",1,0)+IF(DM600&lt;&gt;"",1,0)+IF(DN600&lt;&gt;"",1,0)+IF(DO600&lt;&gt;"",1,0)+IF(DQ600&lt;&gt;"",1,0)+IF(DR600&lt;&gt;"",1,0)+IF(DT600&lt;&gt;"",1,0)+IF(DU600&lt;&gt;"",1,0)+IF(DV600&lt;&gt;"",1,0)+IF(DW600&lt;&gt;"",1,0)+IF(DX600&lt;&gt;"",1,0)+IF(DZ600&lt;&gt;"",1,0)+IF(EA600&lt;&gt;"",1,0)+IF(EB600&lt;&gt;"",1,0)+IF(EE600&lt;&gt;"",1,0)</f>
        <v>6</v>
      </c>
      <c r="BB600" s="0" t="n">
        <f aca="false">AY600*AX600</f>
        <v>0</v>
      </c>
      <c r="BC600" s="0" t="s">
        <v>155</v>
      </c>
      <c r="BD600" s="0" t="s">
        <v>155</v>
      </c>
      <c r="BE600" s="0" t="s">
        <v>155</v>
      </c>
      <c r="BF600" s="0" t="s">
        <v>155</v>
      </c>
      <c r="BH600" s="0" t="s">
        <v>155</v>
      </c>
      <c r="BI600" s="0" t="s">
        <v>155</v>
      </c>
      <c r="BJ600" s="0" t="s">
        <v>155</v>
      </c>
      <c r="BK600" s="0" t="s">
        <v>155</v>
      </c>
      <c r="BL600" s="0" t="s">
        <v>155</v>
      </c>
      <c r="BP600" s="0" t="s">
        <v>155</v>
      </c>
      <c r="BR600" s="0" t="s">
        <v>155</v>
      </c>
      <c r="BS600" s="0" t="s">
        <v>155</v>
      </c>
      <c r="BV600" s="0" t="s">
        <v>155</v>
      </c>
      <c r="BY600" s="0" t="s">
        <v>144</v>
      </c>
      <c r="CA600" s="0" t="s">
        <v>155</v>
      </c>
      <c r="CK600" s="0" t="s">
        <v>155</v>
      </c>
      <c r="CN600" s="0" t="s">
        <v>155</v>
      </c>
      <c r="CO600" s="0" t="s">
        <v>144</v>
      </c>
      <c r="CP600" s="0" t="s">
        <v>155</v>
      </c>
      <c r="CT600" s="0" t="s">
        <v>155</v>
      </c>
      <c r="CV600" s="0" t="s">
        <v>155</v>
      </c>
      <c r="CY600" s="0" t="s">
        <v>155</v>
      </c>
      <c r="CZ600" s="0" t="s">
        <v>144</v>
      </c>
      <c r="DC600" s="0" t="s">
        <v>155</v>
      </c>
      <c r="DI600" s="0" t="s">
        <v>155</v>
      </c>
      <c r="DL600" s="0" t="s">
        <v>155</v>
      </c>
      <c r="DM600" s="0" t="s">
        <v>144</v>
      </c>
      <c r="DN600" s="0" t="s">
        <v>155</v>
      </c>
      <c r="DS600" s="0" t="s">
        <v>144</v>
      </c>
      <c r="DU600" s="0" t="s">
        <v>155</v>
      </c>
      <c r="DX600" s="0" t="s">
        <v>155</v>
      </c>
      <c r="EA600" s="0" t="s">
        <v>155</v>
      </c>
      <c r="ED600" s="0" t="s">
        <v>144</v>
      </c>
      <c r="EF600" s="0" t="s">
        <v>155</v>
      </c>
    </row>
    <row r="601" customFormat="false" ht="13.8" hidden="false" customHeight="false" outlineLevel="0" collapsed="false">
      <c r="A601" s="0" t="s">
        <v>3093</v>
      </c>
      <c r="B601" s="0" t="n">
        <v>78</v>
      </c>
      <c r="C601" s="0" t="n">
        <v>137327</v>
      </c>
      <c r="D601" s="0" t="s">
        <v>781</v>
      </c>
      <c r="E601" s="0" t="s">
        <v>3094</v>
      </c>
      <c r="F601" s="0" t="str">
        <f aca="false">CONCATENATE(D602," ",LEFT(I602,4),"T=",AW602,"D=",AX602,"R=",AY602,"M=",AZ602,"L=",BA602,"B=",BB602)</f>
        <v>ORR 1953T=33D=10R=0M=2L=8B=0</v>
      </c>
      <c r="G601" s="0" t="s">
        <v>193</v>
      </c>
      <c r="I601" s="0" t="s">
        <v>3095</v>
      </c>
      <c r="J601" s="0" t="s">
        <v>3096</v>
      </c>
      <c r="K601" s="0" t="s">
        <v>239</v>
      </c>
      <c r="L601" s="0" t="s">
        <v>144</v>
      </c>
      <c r="M601" s="0" t="str">
        <f aca="false">RIGHT(N601,LEN(N601)-FIND(" ",N601))</f>
        <v>NORTHWOODS CT NE</v>
      </c>
      <c r="N601" s="0" t="s">
        <v>3097</v>
      </c>
      <c r="O601" s="0" t="s">
        <v>1352</v>
      </c>
      <c r="P601" s="0" t="s">
        <v>147</v>
      </c>
      <c r="Q601" s="0" t="s">
        <v>148</v>
      </c>
      <c r="R601" s="0" t="n">
        <v>44483</v>
      </c>
      <c r="AD601" s="0" t="s">
        <v>149</v>
      </c>
      <c r="AE601" s="0" t="s">
        <v>150</v>
      </c>
      <c r="AH601" s="0" t="n">
        <v>14</v>
      </c>
      <c r="AI601" s="0" t="n">
        <v>11</v>
      </c>
      <c r="AJ601" s="0" t="s">
        <v>164</v>
      </c>
      <c r="AM601" s="0" t="s">
        <v>165</v>
      </c>
      <c r="AN601" s="0" t="s">
        <v>147</v>
      </c>
      <c r="AO601" s="0" t="s">
        <v>176</v>
      </c>
      <c r="AP601" s="0" t="s">
        <v>177</v>
      </c>
      <c r="AQ601" s="0" t="n">
        <v>9</v>
      </c>
      <c r="AR601" s="0" t="n">
        <v>64</v>
      </c>
      <c r="AS601" s="0" t="n">
        <v>32</v>
      </c>
      <c r="AV601" s="0" t="s">
        <v>154</v>
      </c>
      <c r="AW601" s="0" t="n">
        <f aca="false">COUNTA($BC601:$EG601)</f>
        <v>22</v>
      </c>
      <c r="AX601" s="0" t="n">
        <f aca="false">COUNTIF($BC601:$EG601,"D")</f>
        <v>5</v>
      </c>
      <c r="AY601" s="0" t="n">
        <f aca="false">COUNTIF($BC601:$EG601,"R")</f>
        <v>0</v>
      </c>
      <c r="AZ601" s="0" t="n">
        <f aca="false">IF(CC601="D",1,0)+IF(CL601="D",1,0)+IF(CW601="D",1,0)+IF(DD601="D",1,0)+IF(DJ601="D",1,0)+IF(DO601="D",1,0)+IF(DW601="D",1,0)</f>
        <v>1</v>
      </c>
      <c r="BA601" s="0" t="n">
        <f aca="false">IF(DH601&lt;&gt;"",1,0)+IF(DI601&lt;&gt;"",1,0)+IF(DK601&lt;&gt;"",1,0)+IF(DM601&lt;&gt;"",1,0)+IF(DN601&lt;&gt;"",1,0)+IF(DO601&lt;&gt;"",1,0)+IF(DQ601&lt;&gt;"",1,0)+IF(DR601&lt;&gt;"",1,0)+IF(DT601&lt;&gt;"",1,0)+IF(DU601&lt;&gt;"",1,0)+IF(DV601&lt;&gt;"",1,0)+IF(DW601&lt;&gt;"",1,0)+IF(DX601&lt;&gt;"",1,0)+IF(DZ601&lt;&gt;"",1,0)+IF(EA601&lt;&gt;"",1,0)+IF(EB601&lt;&gt;"",1,0)+IF(EE601&lt;&gt;"",1,0)</f>
        <v>4</v>
      </c>
      <c r="BB601" s="0" t="n">
        <f aca="false">AY601*AX601</f>
        <v>0</v>
      </c>
      <c r="BC601" s="0" t="s">
        <v>155</v>
      </c>
      <c r="BD601" s="0" t="s">
        <v>155</v>
      </c>
      <c r="BE601" s="0" t="s">
        <v>155</v>
      </c>
      <c r="BH601" s="0" t="s">
        <v>155</v>
      </c>
      <c r="BL601" s="0" t="s">
        <v>155</v>
      </c>
      <c r="BR601" s="0" t="s">
        <v>155</v>
      </c>
      <c r="BS601" s="0" t="s">
        <v>155</v>
      </c>
      <c r="BY601" s="0" t="s">
        <v>144</v>
      </c>
      <c r="CA601" s="0" t="s">
        <v>155</v>
      </c>
      <c r="CG601" s="0" t="s">
        <v>155</v>
      </c>
      <c r="CK601" s="0" t="s">
        <v>155</v>
      </c>
      <c r="CL601" s="0" t="s">
        <v>144</v>
      </c>
      <c r="CN601" s="0" t="s">
        <v>155</v>
      </c>
      <c r="CO601" s="0" t="s">
        <v>144</v>
      </c>
      <c r="CP601" s="0" t="s">
        <v>155</v>
      </c>
      <c r="CV601" s="0" t="s">
        <v>155</v>
      </c>
      <c r="CY601" s="0" t="s">
        <v>155</v>
      </c>
      <c r="DC601" s="0" t="s">
        <v>155</v>
      </c>
      <c r="DI601" s="0" t="s">
        <v>155</v>
      </c>
      <c r="DM601" s="0" t="s">
        <v>144</v>
      </c>
      <c r="DN601" s="0" t="s">
        <v>155</v>
      </c>
      <c r="DT601" s="0" t="s">
        <v>144</v>
      </c>
    </row>
    <row r="602" customFormat="false" ht="13.8" hidden="false" customHeight="false" outlineLevel="0" collapsed="false">
      <c r="A602" s="0" t="s">
        <v>3098</v>
      </c>
      <c r="B602" s="0" t="n">
        <v>78</v>
      </c>
      <c r="C602" s="0" t="n">
        <v>142811</v>
      </c>
      <c r="D602" s="0" t="s">
        <v>3099</v>
      </c>
      <c r="E602" s="0" t="s">
        <v>1703</v>
      </c>
      <c r="F602" s="0" t="str">
        <f aca="false">CONCATENATE(D603," ",LEFT(I603,4),"T=",AW603,"D=",AX603,"R=",AY603,"M=",AZ603,"L=",BA603,"B=",BB603)</f>
        <v>POLYCHRONIS 1964T=21D=8R=0M=2L=7B=0</v>
      </c>
      <c r="I602" s="0" t="s">
        <v>3100</v>
      </c>
      <c r="J602" s="0" t="s">
        <v>3101</v>
      </c>
      <c r="K602" s="0" t="s">
        <v>143</v>
      </c>
      <c r="L602" s="0" t="s">
        <v>144</v>
      </c>
      <c r="M602" s="0" t="str">
        <f aca="false">RIGHT(N602,LEN(N602)-FIND(" ",N602))</f>
        <v>IRENE AVE NE</v>
      </c>
      <c r="N602" s="0" t="s">
        <v>3102</v>
      </c>
      <c r="P602" s="0" t="s">
        <v>147</v>
      </c>
      <c r="Q602" s="0" t="s">
        <v>148</v>
      </c>
      <c r="R602" s="0" t="n">
        <v>44483</v>
      </c>
      <c r="AD602" s="0" t="s">
        <v>149</v>
      </c>
      <c r="AE602" s="0" t="s">
        <v>150</v>
      </c>
      <c r="AH602" s="0" t="n">
        <v>14</v>
      </c>
      <c r="AI602" s="0" t="n">
        <v>11</v>
      </c>
      <c r="AJ602" s="0" t="s">
        <v>164</v>
      </c>
      <c r="AM602" s="0" t="s">
        <v>165</v>
      </c>
      <c r="AN602" s="0" t="s">
        <v>147</v>
      </c>
      <c r="AO602" s="0" t="s">
        <v>261</v>
      </c>
      <c r="AP602" s="0" t="s">
        <v>262</v>
      </c>
      <c r="AQ602" s="0" t="n">
        <v>9</v>
      </c>
      <c r="AR602" s="0" t="n">
        <v>64</v>
      </c>
      <c r="AS602" s="0" t="n">
        <v>32</v>
      </c>
      <c r="AV602" s="0" t="s">
        <v>154</v>
      </c>
      <c r="AW602" s="0" t="n">
        <f aca="false">COUNTA($BC602:$EG602)</f>
        <v>33</v>
      </c>
      <c r="AX602" s="0" t="n">
        <f aca="false">COUNTIF($BC602:$EG602,"D")</f>
        <v>10</v>
      </c>
      <c r="AY602" s="0" t="n">
        <f aca="false">COUNTIF($BC602:$EG602,"R")</f>
        <v>0</v>
      </c>
      <c r="AZ602" s="0" t="n">
        <f aca="false">IF(CC602="D",1,0)+IF(CL602="D",1,0)+IF(CW602="D",1,0)+IF(DD602="D",1,0)+IF(DJ602="D",1,0)+IF(DO602="D",1,0)+IF(DW602="D",1,0)</f>
        <v>2</v>
      </c>
      <c r="BA602" s="0" t="n">
        <f aca="false">IF(DH602&lt;&gt;"",1,0)+IF(DI602&lt;&gt;"",1,0)+IF(DK602&lt;&gt;"",1,0)+IF(DM602&lt;&gt;"",1,0)+IF(DN602&lt;&gt;"",1,0)+IF(DO602&lt;&gt;"",1,0)+IF(DQ602&lt;&gt;"",1,0)+IF(DR602&lt;&gt;"",1,0)+IF(DT602&lt;&gt;"",1,0)+IF(DU602&lt;&gt;"",1,0)+IF(DV602&lt;&gt;"",1,0)+IF(DW602&lt;&gt;"",1,0)+IF(DX602&lt;&gt;"",1,0)+IF(DZ602&lt;&gt;"",1,0)+IF(EA602&lt;&gt;"",1,0)+IF(EB602&lt;&gt;"",1,0)+IF(EE602&lt;&gt;"",1,0)</f>
        <v>8</v>
      </c>
      <c r="BB602" s="0" t="n">
        <f aca="false">AY602*AX602</f>
        <v>0</v>
      </c>
      <c r="BC602" s="0" t="s">
        <v>155</v>
      </c>
      <c r="BD602" s="0" t="s">
        <v>155</v>
      </c>
      <c r="BL602" s="0" t="s">
        <v>155</v>
      </c>
      <c r="BP602" s="0" t="s">
        <v>155</v>
      </c>
      <c r="BS602" s="0" t="s">
        <v>155</v>
      </c>
      <c r="BV602" s="0" t="s">
        <v>155</v>
      </c>
      <c r="BY602" s="0" t="s">
        <v>144</v>
      </c>
      <c r="CA602" s="0" t="s">
        <v>155</v>
      </c>
      <c r="CG602" s="0" t="s">
        <v>155</v>
      </c>
      <c r="CH602" s="0" t="s">
        <v>144</v>
      </c>
      <c r="CK602" s="0" t="s">
        <v>155</v>
      </c>
      <c r="CL602" s="0" t="s">
        <v>144</v>
      </c>
      <c r="CN602" s="0" t="s">
        <v>155</v>
      </c>
      <c r="CP602" s="0" t="s">
        <v>155</v>
      </c>
      <c r="CU602" s="0" t="s">
        <v>144</v>
      </c>
      <c r="CV602" s="0" t="s">
        <v>155</v>
      </c>
      <c r="CY602" s="0" t="s">
        <v>155</v>
      </c>
      <c r="CZ602" s="0" t="s">
        <v>144</v>
      </c>
      <c r="DC602" s="0" t="s">
        <v>155</v>
      </c>
      <c r="DF602" s="0" t="s">
        <v>155</v>
      </c>
      <c r="DI602" s="0" t="s">
        <v>155</v>
      </c>
      <c r="DJ602" s="0" t="s">
        <v>144</v>
      </c>
      <c r="DL602" s="0" t="s">
        <v>155</v>
      </c>
      <c r="DM602" s="0" t="s">
        <v>144</v>
      </c>
      <c r="DN602" s="0" t="s">
        <v>155</v>
      </c>
      <c r="DR602" s="0" t="s">
        <v>155</v>
      </c>
      <c r="DS602" s="0" t="s">
        <v>144</v>
      </c>
      <c r="DT602" s="0" t="s">
        <v>144</v>
      </c>
      <c r="DU602" s="0" t="s">
        <v>155</v>
      </c>
      <c r="DX602" s="0" t="s">
        <v>155</v>
      </c>
      <c r="EA602" s="0" t="s">
        <v>155</v>
      </c>
      <c r="ED602" s="0" t="s">
        <v>144</v>
      </c>
      <c r="EF602" s="0" t="s">
        <v>155</v>
      </c>
    </row>
    <row r="603" customFormat="false" ht="13.8" hidden="false" customHeight="false" outlineLevel="0" collapsed="false">
      <c r="A603" s="0" t="s">
        <v>3103</v>
      </c>
      <c r="B603" s="0" t="n">
        <v>78</v>
      </c>
      <c r="C603" s="0" t="n">
        <v>146490</v>
      </c>
      <c r="D603" s="0" t="s">
        <v>3104</v>
      </c>
      <c r="E603" s="0" t="s">
        <v>1592</v>
      </c>
      <c r="F603" s="0" t="str">
        <f aca="false">CONCATENATE(D604," ",LEFT(I604,4),"T=",AW604,"D=",AX604,"R=",AY604,"M=",AZ604,"L=",BA604,"B=",BB604)</f>
        <v>CARNAHAN 1959T=36D=10R=0M=4L=6B=0</v>
      </c>
      <c r="I603" s="0" t="s">
        <v>3105</v>
      </c>
      <c r="J603" s="0" t="s">
        <v>3106</v>
      </c>
      <c r="K603" s="0" t="s">
        <v>143</v>
      </c>
      <c r="L603" s="0" t="s">
        <v>144</v>
      </c>
      <c r="M603" s="0" t="str">
        <f aca="false">RIGHT(N603,LEN(N603)-FIND(" ",N603))</f>
        <v>KENMORE AVE NE</v>
      </c>
      <c r="N603" s="0" t="s">
        <v>3107</v>
      </c>
      <c r="P603" s="0" t="s">
        <v>147</v>
      </c>
      <c r="Q603" s="0" t="s">
        <v>148</v>
      </c>
      <c r="R603" s="0" t="n">
        <v>44483</v>
      </c>
      <c r="S603" s="0" t="n">
        <v>5516</v>
      </c>
      <c r="AD603" s="0" t="s">
        <v>149</v>
      </c>
      <c r="AE603" s="0" t="s">
        <v>150</v>
      </c>
      <c r="AF603" s="0" t="s">
        <v>151</v>
      </c>
      <c r="AH603" s="0" t="n">
        <v>14</v>
      </c>
      <c r="AI603" s="0" t="n">
        <v>11</v>
      </c>
      <c r="AN603" s="0" t="s">
        <v>147</v>
      </c>
      <c r="AO603" s="0" t="s">
        <v>152</v>
      </c>
      <c r="AP603" s="0" t="s">
        <v>153</v>
      </c>
      <c r="AQ603" s="0" t="n">
        <v>9</v>
      </c>
      <c r="AR603" s="0" t="n">
        <v>64</v>
      </c>
      <c r="AS603" s="0" t="n">
        <v>32</v>
      </c>
      <c r="AV603" s="0" t="s">
        <v>154</v>
      </c>
      <c r="AW603" s="0" t="n">
        <f aca="false">COUNTA($BC603:$EG603)</f>
        <v>21</v>
      </c>
      <c r="AX603" s="0" t="n">
        <f aca="false">COUNTIF($BC603:$EG603,"D")</f>
        <v>8</v>
      </c>
      <c r="AY603" s="0" t="n">
        <f aca="false">COUNTIF($BC603:$EG603,"R")</f>
        <v>0</v>
      </c>
      <c r="AZ603" s="0" t="n">
        <f aca="false">IF(CC603="D",1,0)+IF(CL603="D",1,0)+IF(CW603="D",1,0)+IF(DD603="D",1,0)+IF(DJ603="D",1,0)+IF(DO603="D",1,0)+IF(DW603="D",1,0)</f>
        <v>2</v>
      </c>
      <c r="BA603" s="0" t="n">
        <f aca="false">IF(DH603&lt;&gt;"",1,0)+IF(DI603&lt;&gt;"",1,0)+IF(DK603&lt;&gt;"",1,0)+IF(DM603&lt;&gt;"",1,0)+IF(DN603&lt;&gt;"",1,0)+IF(DO603&lt;&gt;"",1,0)+IF(DQ603&lt;&gt;"",1,0)+IF(DR603&lt;&gt;"",1,0)+IF(DT603&lt;&gt;"",1,0)+IF(DU603&lt;&gt;"",1,0)+IF(DV603&lt;&gt;"",1,0)+IF(DW603&lt;&gt;"",1,0)+IF(DX603&lt;&gt;"",1,0)+IF(DZ603&lt;&gt;"",1,0)+IF(EA603&lt;&gt;"",1,0)+IF(EB603&lt;&gt;"",1,0)+IF(EE603&lt;&gt;"",1,0)</f>
        <v>7</v>
      </c>
      <c r="BB603" s="0" t="n">
        <f aca="false">AY603*AX603</f>
        <v>0</v>
      </c>
      <c r="CK603" s="0" t="s">
        <v>155</v>
      </c>
      <c r="CL603" s="0" t="s">
        <v>144</v>
      </c>
      <c r="CN603" s="0" t="s">
        <v>155</v>
      </c>
      <c r="CP603" s="0" t="s">
        <v>155</v>
      </c>
      <c r="CQ603" s="0" t="s">
        <v>144</v>
      </c>
      <c r="CU603" s="0" t="s">
        <v>144</v>
      </c>
      <c r="CY603" s="0" t="s">
        <v>155</v>
      </c>
      <c r="CZ603" s="0" t="s">
        <v>144</v>
      </c>
      <c r="DC603" s="0" t="s">
        <v>155</v>
      </c>
      <c r="DF603" s="0" t="s">
        <v>155</v>
      </c>
      <c r="DG603" s="0" t="s">
        <v>144</v>
      </c>
      <c r="DI603" s="0" t="s">
        <v>155</v>
      </c>
      <c r="DL603" s="0" t="s">
        <v>155</v>
      </c>
      <c r="DN603" s="0" t="s">
        <v>155</v>
      </c>
      <c r="DT603" s="0" t="s">
        <v>144</v>
      </c>
      <c r="DU603" s="0" t="s">
        <v>155</v>
      </c>
      <c r="DW603" s="0" t="s">
        <v>144</v>
      </c>
      <c r="DX603" s="0" t="s">
        <v>155</v>
      </c>
      <c r="EA603" s="0" t="s">
        <v>155</v>
      </c>
      <c r="ED603" s="0" t="s">
        <v>144</v>
      </c>
      <c r="EF603" s="0" t="s">
        <v>155</v>
      </c>
    </row>
    <row r="604" customFormat="false" ht="13.8" hidden="false" customHeight="false" outlineLevel="0" collapsed="false">
      <c r="A604" s="0" t="s">
        <v>3108</v>
      </c>
      <c r="B604" s="0" t="n">
        <v>78</v>
      </c>
      <c r="C604" s="0" t="n">
        <v>147933</v>
      </c>
      <c r="D604" s="0" t="s">
        <v>3109</v>
      </c>
      <c r="E604" s="0" t="s">
        <v>3110</v>
      </c>
      <c r="F604" s="0" t="str">
        <f aca="false">CONCATENATE(D605," ",LEFT(I605,4),"T=",AW605,"D=",AX605,"R=",AY605,"M=",AZ605,"L=",BA605,"B=",BB605)</f>
        <v>PROKOP 1960T=43D=5R=9M=3L=7B=45</v>
      </c>
      <c r="G604" s="0" t="s">
        <v>382</v>
      </c>
      <c r="I604" s="0" t="s">
        <v>3111</v>
      </c>
      <c r="J604" s="0" t="s">
        <v>3112</v>
      </c>
      <c r="K604" s="0" t="s">
        <v>143</v>
      </c>
      <c r="L604" s="0" t="s">
        <v>144</v>
      </c>
      <c r="M604" s="0" t="str">
        <f aca="false">RIGHT(N604,LEN(N604)-FIND(" ",N604))</f>
        <v>PERKINSWOOD BLVD NE</v>
      </c>
      <c r="N604" s="0" t="s">
        <v>3113</v>
      </c>
      <c r="P604" s="0" t="s">
        <v>147</v>
      </c>
      <c r="Q604" s="0" t="s">
        <v>148</v>
      </c>
      <c r="R604" s="0" t="n">
        <v>44483</v>
      </c>
      <c r="AD604" s="0" t="s">
        <v>149</v>
      </c>
      <c r="AE604" s="0" t="s">
        <v>150</v>
      </c>
      <c r="AF604" s="0" t="s">
        <v>151</v>
      </c>
      <c r="AH604" s="0" t="n">
        <v>14</v>
      </c>
      <c r="AI604" s="0" t="n">
        <v>11</v>
      </c>
      <c r="AN604" s="0" t="s">
        <v>147</v>
      </c>
      <c r="AO604" s="0" t="s">
        <v>176</v>
      </c>
      <c r="AP604" s="0" t="s">
        <v>177</v>
      </c>
      <c r="AQ604" s="0" t="n">
        <v>9</v>
      </c>
      <c r="AR604" s="0" t="n">
        <v>64</v>
      </c>
      <c r="AS604" s="0" t="n">
        <v>32</v>
      </c>
      <c r="AV604" s="0" t="s">
        <v>154</v>
      </c>
      <c r="AW604" s="0" t="n">
        <f aca="false">COUNTA($BC604:$EG604)</f>
        <v>36</v>
      </c>
      <c r="AX604" s="0" t="n">
        <f aca="false">COUNTIF($BC604:$EG604,"D")</f>
        <v>10</v>
      </c>
      <c r="AY604" s="0" t="n">
        <f aca="false">COUNTIF($BC604:$EG604,"R")</f>
        <v>0</v>
      </c>
      <c r="AZ604" s="0" t="n">
        <f aca="false">IF(CC604="D",1,0)+IF(CL604="D",1,0)+IF(CW604="D",1,0)+IF(DD604="D",1,0)+IF(DJ604="D",1,0)+IF(DO604="D",1,0)+IF(DW604="D",1,0)</f>
        <v>4</v>
      </c>
      <c r="BA604" s="0" t="n">
        <f aca="false">IF(DH604&lt;&gt;"",1,0)+IF(DI604&lt;&gt;"",1,0)+IF(DK604&lt;&gt;"",1,0)+IF(DM604&lt;&gt;"",1,0)+IF(DN604&lt;&gt;"",1,0)+IF(DO604&lt;&gt;"",1,0)+IF(DQ604&lt;&gt;"",1,0)+IF(DR604&lt;&gt;"",1,0)+IF(DT604&lt;&gt;"",1,0)+IF(DU604&lt;&gt;"",1,0)+IF(DV604&lt;&gt;"",1,0)+IF(DW604&lt;&gt;"",1,0)+IF(DX604&lt;&gt;"",1,0)+IF(DZ604&lt;&gt;"",1,0)+IF(EA604&lt;&gt;"",1,0)+IF(EB604&lt;&gt;"",1,0)+IF(EE604&lt;&gt;"",1,0)</f>
        <v>6</v>
      </c>
      <c r="BB604" s="0" t="n">
        <f aca="false">AY604*AX604</f>
        <v>0</v>
      </c>
      <c r="BC604" s="0" t="s">
        <v>155</v>
      </c>
      <c r="BD604" s="0" t="s">
        <v>155</v>
      </c>
      <c r="BE604" s="0" t="s">
        <v>155</v>
      </c>
      <c r="BF604" s="0" t="s">
        <v>155</v>
      </c>
      <c r="BI604" s="0" t="s">
        <v>155</v>
      </c>
      <c r="BJ604" s="0" t="s">
        <v>155</v>
      </c>
      <c r="BL604" s="0" t="s">
        <v>155</v>
      </c>
      <c r="BP604" s="0" t="s">
        <v>155</v>
      </c>
      <c r="BR604" s="0" t="s">
        <v>155</v>
      </c>
      <c r="BS604" s="0" t="s">
        <v>155</v>
      </c>
      <c r="BV604" s="0" t="s">
        <v>155</v>
      </c>
      <c r="BY604" s="0" t="s">
        <v>144</v>
      </c>
      <c r="CA604" s="0" t="s">
        <v>155</v>
      </c>
      <c r="CG604" s="0" t="s">
        <v>155</v>
      </c>
      <c r="CH604" s="0" t="s">
        <v>144</v>
      </c>
      <c r="CL604" s="0" t="s">
        <v>144</v>
      </c>
      <c r="CN604" s="0" t="s">
        <v>155</v>
      </c>
      <c r="CO604" s="0" t="s">
        <v>144</v>
      </c>
      <c r="CP604" s="0" t="s">
        <v>155</v>
      </c>
      <c r="CU604" s="0" t="s">
        <v>144</v>
      </c>
      <c r="CV604" s="0" t="s">
        <v>155</v>
      </c>
      <c r="CW604" s="0" t="s">
        <v>144</v>
      </c>
      <c r="CY604" s="0" t="s">
        <v>155</v>
      </c>
      <c r="DC604" s="0" t="s">
        <v>155</v>
      </c>
      <c r="DF604" s="0" t="s">
        <v>155</v>
      </c>
      <c r="DJ604" s="0" t="s">
        <v>144</v>
      </c>
      <c r="DL604" s="0" t="s">
        <v>155</v>
      </c>
      <c r="DN604" s="0" t="s">
        <v>155</v>
      </c>
      <c r="DR604" s="0" t="s">
        <v>155</v>
      </c>
      <c r="DS604" s="0" t="s">
        <v>144</v>
      </c>
      <c r="DU604" s="0" t="s">
        <v>155</v>
      </c>
      <c r="DW604" s="0" t="s">
        <v>144</v>
      </c>
      <c r="DX604" s="0" t="s">
        <v>155</v>
      </c>
      <c r="EA604" s="0" t="s">
        <v>155</v>
      </c>
      <c r="ED604" s="0" t="s">
        <v>144</v>
      </c>
      <c r="EF604" s="0" t="s">
        <v>155</v>
      </c>
    </row>
    <row r="605" customFormat="false" ht="13.8" hidden="false" customHeight="false" outlineLevel="0" collapsed="false">
      <c r="A605" s="0" t="s">
        <v>3114</v>
      </c>
      <c r="B605" s="0" t="n">
        <v>78</v>
      </c>
      <c r="C605" s="0" t="n">
        <v>148884</v>
      </c>
      <c r="D605" s="0" t="s">
        <v>3115</v>
      </c>
      <c r="E605" s="0" t="s">
        <v>547</v>
      </c>
      <c r="F605" s="0" t="str">
        <f aca="false">CONCATENATE(D606," ",LEFT(I606,4),"T=",AW606,"D=",AX606,"R=",AY606,"M=",AZ606,"L=",BA606,"B=",BB606)</f>
        <v>JASTATT 1953T=28D=6R=0M=2L=7B=0</v>
      </c>
      <c r="G605" s="0" t="s">
        <v>250</v>
      </c>
      <c r="I605" s="0" t="s">
        <v>3116</v>
      </c>
      <c r="J605" s="0" t="s">
        <v>3117</v>
      </c>
      <c r="K605" s="0" t="s">
        <v>143</v>
      </c>
      <c r="L605" s="0" t="s">
        <v>174</v>
      </c>
      <c r="M605" s="0" t="str">
        <f aca="false">RIGHT(N605,LEN(N605)-FIND(" ",N605))</f>
        <v>FAIRWAY DR NE</v>
      </c>
      <c r="N605" s="0" t="s">
        <v>3118</v>
      </c>
      <c r="P605" s="0" t="s">
        <v>147</v>
      </c>
      <c r="Q605" s="0" t="s">
        <v>148</v>
      </c>
      <c r="R605" s="0" t="n">
        <v>44483</v>
      </c>
      <c r="AD605" s="0" t="s">
        <v>149</v>
      </c>
      <c r="AE605" s="0" t="s">
        <v>150</v>
      </c>
      <c r="AF605" s="0" t="s">
        <v>151</v>
      </c>
      <c r="AH605" s="0" t="n">
        <v>14</v>
      </c>
      <c r="AI605" s="0" t="n">
        <v>11</v>
      </c>
      <c r="AN605" s="0" t="s">
        <v>147</v>
      </c>
      <c r="AO605" s="0" t="s">
        <v>176</v>
      </c>
      <c r="AP605" s="0" t="s">
        <v>177</v>
      </c>
      <c r="AQ605" s="0" t="n">
        <v>9</v>
      </c>
      <c r="AR605" s="0" t="n">
        <v>64</v>
      </c>
      <c r="AS605" s="0" t="n">
        <v>32</v>
      </c>
      <c r="AV605" s="0" t="s">
        <v>154</v>
      </c>
      <c r="AW605" s="0" t="n">
        <f aca="false">COUNTA($BC605:$EG605)</f>
        <v>43</v>
      </c>
      <c r="AX605" s="0" t="n">
        <f aca="false">COUNTIF($BC605:$EG605,"D")</f>
        <v>5</v>
      </c>
      <c r="AY605" s="0" t="n">
        <f aca="false">COUNTIF($BC605:$EG605,"R")</f>
        <v>9</v>
      </c>
      <c r="AZ605" s="0" t="n">
        <f aca="false">IF(CC605="D",1,0)+IF(CL605="D",1,0)+IF(CW605="D",1,0)+IF(DD605="D",1,0)+IF(DJ605="D",1,0)+IF(DO605="D",1,0)+IF(DW605="D",1,0)</f>
        <v>3</v>
      </c>
      <c r="BA605" s="0" t="n">
        <f aca="false">IF(DH605&lt;&gt;"",1,0)+IF(DI605&lt;&gt;"",1,0)+IF(DK605&lt;&gt;"",1,0)+IF(DM605&lt;&gt;"",1,0)+IF(DN605&lt;&gt;"",1,0)+IF(DO605&lt;&gt;"",1,0)+IF(DQ605&lt;&gt;"",1,0)+IF(DR605&lt;&gt;"",1,0)+IF(DT605&lt;&gt;"",1,0)+IF(DU605&lt;&gt;"",1,0)+IF(DV605&lt;&gt;"",1,0)+IF(DW605&lt;&gt;"",1,0)+IF(DX605&lt;&gt;"",1,0)+IF(DZ605&lt;&gt;"",1,0)+IF(EA605&lt;&gt;"",1,0)+IF(EB605&lt;&gt;"",1,0)+IF(EE605&lt;&gt;"",1,0)</f>
        <v>7</v>
      </c>
      <c r="BB605" s="0" t="n">
        <f aca="false">AY605*AX605</f>
        <v>45</v>
      </c>
      <c r="BC605" s="0" t="s">
        <v>155</v>
      </c>
      <c r="BD605" s="0" t="s">
        <v>155</v>
      </c>
      <c r="BE605" s="0" t="s">
        <v>155</v>
      </c>
      <c r="BG605" s="0" t="s">
        <v>155</v>
      </c>
      <c r="BH605" s="0" t="s">
        <v>155</v>
      </c>
      <c r="BJ605" s="0" t="s">
        <v>155</v>
      </c>
      <c r="BK605" s="0" t="s">
        <v>155</v>
      </c>
      <c r="BL605" s="0" t="s">
        <v>155</v>
      </c>
      <c r="BP605" s="0" t="s">
        <v>155</v>
      </c>
      <c r="BR605" s="0" t="s">
        <v>155</v>
      </c>
      <c r="BS605" s="0" t="s">
        <v>155</v>
      </c>
      <c r="BV605" s="0" t="s">
        <v>155</v>
      </c>
      <c r="BY605" s="0" t="s">
        <v>144</v>
      </c>
      <c r="CA605" s="0" t="s">
        <v>155</v>
      </c>
      <c r="CC605" s="0" t="s">
        <v>144</v>
      </c>
      <c r="CG605" s="0" t="s">
        <v>155</v>
      </c>
      <c r="CH605" s="0" t="s">
        <v>174</v>
      </c>
      <c r="CK605" s="0" t="s">
        <v>155</v>
      </c>
      <c r="CL605" s="0" t="s">
        <v>144</v>
      </c>
      <c r="CN605" s="0" t="s">
        <v>155</v>
      </c>
      <c r="CO605" s="0" t="s">
        <v>174</v>
      </c>
      <c r="CP605" s="0" t="s">
        <v>155</v>
      </c>
      <c r="CQ605" s="0" t="s">
        <v>144</v>
      </c>
      <c r="CT605" s="0" t="s">
        <v>155</v>
      </c>
      <c r="CU605" s="0" t="s">
        <v>174</v>
      </c>
      <c r="CV605" s="0" t="s">
        <v>155</v>
      </c>
      <c r="CY605" s="0" t="s">
        <v>155</v>
      </c>
      <c r="CZ605" s="0" t="s">
        <v>174</v>
      </c>
      <c r="DC605" s="0" t="s">
        <v>155</v>
      </c>
      <c r="DF605" s="0" t="s">
        <v>155</v>
      </c>
      <c r="DG605" s="0" t="s">
        <v>174</v>
      </c>
      <c r="DI605" s="0" t="s">
        <v>155</v>
      </c>
      <c r="DJ605" s="0" t="s">
        <v>144</v>
      </c>
      <c r="DL605" s="0" t="s">
        <v>155</v>
      </c>
      <c r="DM605" s="0" t="s">
        <v>174</v>
      </c>
      <c r="DN605" s="0" t="s">
        <v>155</v>
      </c>
      <c r="DS605" s="0" t="s">
        <v>174</v>
      </c>
      <c r="DT605" s="0" t="s">
        <v>174</v>
      </c>
      <c r="DU605" s="0" t="s">
        <v>155</v>
      </c>
      <c r="DX605" s="0" t="s">
        <v>155</v>
      </c>
      <c r="EA605" s="0" t="s">
        <v>155</v>
      </c>
      <c r="ED605" s="0" t="s">
        <v>174</v>
      </c>
      <c r="EF605" s="0" t="s">
        <v>155</v>
      </c>
    </row>
    <row r="606" customFormat="false" ht="13.8" hidden="false" customHeight="false" outlineLevel="0" collapsed="false">
      <c r="A606" s="0" t="s">
        <v>3119</v>
      </c>
      <c r="B606" s="0" t="n">
        <v>78</v>
      </c>
      <c r="C606" s="0" t="n">
        <v>151995</v>
      </c>
      <c r="D606" s="0" t="s">
        <v>3120</v>
      </c>
      <c r="E606" s="0" t="s">
        <v>1241</v>
      </c>
      <c r="F606" s="0" t="str">
        <f aca="false">CONCATENATE(D607," ",LEFT(I607,4),"T=",AW607,"D=",AX607,"R=",AY607,"M=",AZ607,"L=",BA607,"B=",BB607)</f>
        <v>BATTISTA 1950T=32D=9R=0M=2L=7B=0</v>
      </c>
      <c r="G606" s="0" t="s">
        <v>3121</v>
      </c>
      <c r="I606" s="0" t="s">
        <v>3122</v>
      </c>
      <c r="J606" s="0" t="s">
        <v>3123</v>
      </c>
      <c r="K606" s="0" t="s">
        <v>143</v>
      </c>
      <c r="L606" s="0" t="s">
        <v>144</v>
      </c>
      <c r="M606" s="0" t="str">
        <f aca="false">RIGHT(N606,LEN(N606)-FIND(" ",N606))</f>
        <v>FAIRWAY DR NE</v>
      </c>
      <c r="N606" s="0" t="s">
        <v>3124</v>
      </c>
      <c r="P606" s="0" t="s">
        <v>147</v>
      </c>
      <c r="Q606" s="0" t="s">
        <v>148</v>
      </c>
      <c r="R606" s="0" t="n">
        <v>44483</v>
      </c>
      <c r="AD606" s="0" t="s">
        <v>149</v>
      </c>
      <c r="AE606" s="0" t="s">
        <v>150</v>
      </c>
      <c r="AF606" s="0" t="s">
        <v>151</v>
      </c>
      <c r="AH606" s="0" t="n">
        <v>14</v>
      </c>
      <c r="AI606" s="0" t="n">
        <v>11</v>
      </c>
      <c r="AN606" s="0" t="s">
        <v>147</v>
      </c>
      <c r="AO606" s="0" t="s">
        <v>176</v>
      </c>
      <c r="AP606" s="0" t="s">
        <v>177</v>
      </c>
      <c r="AQ606" s="0" t="n">
        <v>9</v>
      </c>
      <c r="AR606" s="0" t="n">
        <v>64</v>
      </c>
      <c r="AS606" s="0" t="n">
        <v>32</v>
      </c>
      <c r="AV606" s="0" t="s">
        <v>154</v>
      </c>
      <c r="AW606" s="0" t="n">
        <f aca="false">COUNTA($BC606:$EG606)</f>
        <v>28</v>
      </c>
      <c r="AX606" s="0" t="n">
        <f aca="false">COUNTIF($BC606:$EG606,"D")</f>
        <v>6</v>
      </c>
      <c r="AY606" s="0" t="n">
        <f aca="false">COUNTIF($BC606:$EG606,"R")</f>
        <v>0</v>
      </c>
      <c r="AZ606" s="0" t="n">
        <f aca="false">IF(CC606="D",1,0)+IF(CL606="D",1,0)+IF(CW606="D",1,0)+IF(DD606="D",1,0)+IF(DJ606="D",1,0)+IF(DO606="D",1,0)+IF(DW606="D",1,0)</f>
        <v>2</v>
      </c>
      <c r="BA606" s="0" t="n">
        <f aca="false">IF(DH606&lt;&gt;"",1,0)+IF(DI606&lt;&gt;"",1,0)+IF(DK606&lt;&gt;"",1,0)+IF(DM606&lt;&gt;"",1,0)+IF(DN606&lt;&gt;"",1,0)+IF(DO606&lt;&gt;"",1,0)+IF(DQ606&lt;&gt;"",1,0)+IF(DR606&lt;&gt;"",1,0)+IF(DT606&lt;&gt;"",1,0)+IF(DU606&lt;&gt;"",1,0)+IF(DV606&lt;&gt;"",1,0)+IF(DW606&lt;&gt;"",1,0)+IF(DX606&lt;&gt;"",1,0)+IF(DZ606&lt;&gt;"",1,0)+IF(EA606&lt;&gt;"",1,0)+IF(EB606&lt;&gt;"",1,0)+IF(EE606&lt;&gt;"",1,0)</f>
        <v>7</v>
      </c>
      <c r="BB606" s="0" t="n">
        <f aca="false">AY606*AX606</f>
        <v>0</v>
      </c>
      <c r="BD606" s="0" t="s">
        <v>155</v>
      </c>
      <c r="BG606" s="0" t="s">
        <v>155</v>
      </c>
      <c r="BH606" s="0" t="s">
        <v>155</v>
      </c>
      <c r="BI606" s="0" t="s">
        <v>155</v>
      </c>
      <c r="BJ606" s="0" t="s">
        <v>155</v>
      </c>
      <c r="BK606" s="0" t="s">
        <v>155</v>
      </c>
      <c r="BL606" s="0" t="s">
        <v>155</v>
      </c>
      <c r="BP606" s="0" t="s">
        <v>155</v>
      </c>
      <c r="BR606" s="0" t="s">
        <v>155</v>
      </c>
      <c r="BS606" s="0" t="s">
        <v>155</v>
      </c>
      <c r="BY606" s="0" t="s">
        <v>144</v>
      </c>
      <c r="CA606" s="0" t="s">
        <v>155</v>
      </c>
      <c r="CK606" s="0" t="s">
        <v>155</v>
      </c>
      <c r="CP606" s="0" t="s">
        <v>155</v>
      </c>
      <c r="CU606" s="0" t="s">
        <v>144</v>
      </c>
      <c r="CV606" s="0" t="s">
        <v>155</v>
      </c>
      <c r="CY606" s="0" t="s">
        <v>155</v>
      </c>
      <c r="DC606" s="0" t="s">
        <v>155</v>
      </c>
      <c r="DI606" s="0" t="s">
        <v>155</v>
      </c>
      <c r="DJ606" s="0" t="s">
        <v>144</v>
      </c>
      <c r="DM606" s="0" t="s">
        <v>144</v>
      </c>
      <c r="DN606" s="0" t="s">
        <v>155</v>
      </c>
      <c r="DS606" s="0" t="s">
        <v>144</v>
      </c>
      <c r="DU606" s="0" t="s">
        <v>155</v>
      </c>
      <c r="DW606" s="0" t="s">
        <v>144</v>
      </c>
      <c r="DX606" s="0" t="s">
        <v>155</v>
      </c>
      <c r="EA606" s="0" t="s">
        <v>155</v>
      </c>
      <c r="EF606" s="0" t="s">
        <v>155</v>
      </c>
    </row>
    <row r="607" customFormat="false" ht="13.8" hidden="false" customHeight="false" outlineLevel="0" collapsed="false">
      <c r="A607" s="0" t="s">
        <v>3125</v>
      </c>
      <c r="B607" s="0" t="n">
        <v>78</v>
      </c>
      <c r="C607" s="0" t="n">
        <v>154804</v>
      </c>
      <c r="D607" s="0" t="s">
        <v>3126</v>
      </c>
      <c r="E607" s="0" t="s">
        <v>1227</v>
      </c>
      <c r="F607" s="0" t="str">
        <f aca="false">CONCATENATE(D608," ",LEFT(I608,4),"T=",AW608,"D=",AX608,"R=",AY608,"M=",AZ608,"L=",BA608,"B=",BB608)</f>
        <v>MANDEL 1950T=35D=6R=4M=2L=7B=24</v>
      </c>
      <c r="G607" s="0" t="s">
        <v>3127</v>
      </c>
      <c r="I607" s="0" t="s">
        <v>2585</v>
      </c>
      <c r="J607" s="0" t="s">
        <v>2064</v>
      </c>
      <c r="K607" s="0" t="s">
        <v>239</v>
      </c>
      <c r="L607" s="0" t="s">
        <v>144</v>
      </c>
      <c r="M607" s="0" t="str">
        <f aca="false">RIGHT(N607,LEN(N607)-FIND(" ",N607))</f>
        <v>ROSELAWN AVE NE</v>
      </c>
      <c r="N607" s="0" t="s">
        <v>3128</v>
      </c>
      <c r="P607" s="0" t="s">
        <v>147</v>
      </c>
      <c r="Q607" s="0" t="s">
        <v>148</v>
      </c>
      <c r="R607" s="0" t="n">
        <v>44483</v>
      </c>
      <c r="AD607" s="0" t="s">
        <v>149</v>
      </c>
      <c r="AE607" s="0" t="s">
        <v>150</v>
      </c>
      <c r="AF607" s="0" t="s">
        <v>151</v>
      </c>
      <c r="AH607" s="0" t="n">
        <v>14</v>
      </c>
      <c r="AI607" s="0" t="n">
        <v>11</v>
      </c>
      <c r="AN607" s="0" t="s">
        <v>147</v>
      </c>
      <c r="AO607" s="0" t="s">
        <v>152</v>
      </c>
      <c r="AP607" s="0" t="s">
        <v>153</v>
      </c>
      <c r="AQ607" s="0" t="n">
        <v>9</v>
      </c>
      <c r="AR607" s="0" t="n">
        <v>64</v>
      </c>
      <c r="AS607" s="0" t="n">
        <v>32</v>
      </c>
      <c r="AV607" s="0" t="s">
        <v>154</v>
      </c>
      <c r="AW607" s="0" t="n">
        <f aca="false">COUNTA($BC607:$EG607)</f>
        <v>32</v>
      </c>
      <c r="AX607" s="0" t="n">
        <f aca="false">COUNTIF($BC607:$EG607,"D")</f>
        <v>9</v>
      </c>
      <c r="AY607" s="0" t="n">
        <f aca="false">COUNTIF($BC607:$EG607,"R")</f>
        <v>0</v>
      </c>
      <c r="AZ607" s="0" t="n">
        <f aca="false">IF(CC607="D",1,0)+IF(CL607="D",1,0)+IF(CW607="D",1,0)+IF(DD607="D",1,0)+IF(DJ607="D",1,0)+IF(DO607="D",1,0)+IF(DW607="D",1,0)</f>
        <v>2</v>
      </c>
      <c r="BA607" s="0" t="n">
        <f aca="false">IF(DH607&lt;&gt;"",1,0)+IF(DI607&lt;&gt;"",1,0)+IF(DK607&lt;&gt;"",1,0)+IF(DM607&lt;&gt;"",1,0)+IF(DN607&lt;&gt;"",1,0)+IF(DO607&lt;&gt;"",1,0)+IF(DQ607&lt;&gt;"",1,0)+IF(DR607&lt;&gt;"",1,0)+IF(DT607&lt;&gt;"",1,0)+IF(DU607&lt;&gt;"",1,0)+IF(DV607&lt;&gt;"",1,0)+IF(DW607&lt;&gt;"",1,0)+IF(DX607&lt;&gt;"",1,0)+IF(DZ607&lt;&gt;"",1,0)+IF(EA607&lt;&gt;"",1,0)+IF(EB607&lt;&gt;"",1,0)+IF(EE607&lt;&gt;"",1,0)</f>
        <v>7</v>
      </c>
      <c r="BB607" s="0" t="n">
        <f aca="false">AY607*AX607</f>
        <v>0</v>
      </c>
      <c r="BC607" s="0" t="s">
        <v>155</v>
      </c>
      <c r="BD607" s="0" t="s">
        <v>155</v>
      </c>
      <c r="BG607" s="0" t="s">
        <v>155</v>
      </c>
      <c r="BH607" s="0" t="s">
        <v>155</v>
      </c>
      <c r="BJ607" s="0" t="s">
        <v>155</v>
      </c>
      <c r="BL607" s="0" t="s">
        <v>155</v>
      </c>
      <c r="BP607" s="0" t="s">
        <v>155</v>
      </c>
      <c r="BR607" s="0" t="s">
        <v>155</v>
      </c>
      <c r="BS607" s="0" t="s">
        <v>155</v>
      </c>
      <c r="BY607" s="0" t="s">
        <v>144</v>
      </c>
      <c r="CA607" s="0" t="s">
        <v>155</v>
      </c>
      <c r="CG607" s="0" t="s">
        <v>155</v>
      </c>
      <c r="CK607" s="0" t="s">
        <v>155</v>
      </c>
      <c r="CN607" s="0" t="s">
        <v>155</v>
      </c>
      <c r="CO607" s="0" t="s">
        <v>144</v>
      </c>
      <c r="CP607" s="0" t="s">
        <v>155</v>
      </c>
      <c r="CV607" s="0" t="s">
        <v>155</v>
      </c>
      <c r="CW607" s="0" t="s">
        <v>144</v>
      </c>
      <c r="CY607" s="0" t="s">
        <v>155</v>
      </c>
      <c r="CZ607" s="0" t="s">
        <v>144</v>
      </c>
      <c r="DC607" s="0" t="s">
        <v>155</v>
      </c>
      <c r="DF607" s="0" t="s">
        <v>155</v>
      </c>
      <c r="DG607" s="0" t="s">
        <v>144</v>
      </c>
      <c r="DI607" s="0" t="s">
        <v>155</v>
      </c>
      <c r="DL607" s="0" t="s">
        <v>155</v>
      </c>
      <c r="DM607" s="0" t="s">
        <v>144</v>
      </c>
      <c r="DN607" s="0" t="s">
        <v>155</v>
      </c>
      <c r="DS607" s="0" t="s">
        <v>144</v>
      </c>
      <c r="DT607" s="0" t="s">
        <v>144</v>
      </c>
      <c r="DU607" s="0" t="s">
        <v>155</v>
      </c>
      <c r="DW607" s="0" t="s">
        <v>144</v>
      </c>
      <c r="DX607" s="0" t="s">
        <v>155</v>
      </c>
    </row>
    <row r="608" customFormat="false" ht="13.8" hidden="false" customHeight="false" outlineLevel="0" collapsed="false">
      <c r="A608" s="0" t="s">
        <v>3129</v>
      </c>
      <c r="B608" s="0" t="n">
        <v>78</v>
      </c>
      <c r="C608" s="0" t="n">
        <v>160336</v>
      </c>
      <c r="D608" s="0" t="s">
        <v>3130</v>
      </c>
      <c r="E608" s="0" t="s">
        <v>542</v>
      </c>
      <c r="F608" s="0" t="str">
        <f aca="false">CONCATENATE(D609," ",LEFT(I609,4),"T=",AW609,"D=",AX609,"R=",AY609,"M=",AZ609,"L=",BA609,"B=",BB609)</f>
        <v>SEMPLE 1965T=34D=8R=0M=3L=8B=0</v>
      </c>
      <c r="G608" s="0" t="s">
        <v>3127</v>
      </c>
      <c r="I608" s="0" t="s">
        <v>3131</v>
      </c>
      <c r="J608" s="0" t="s">
        <v>3132</v>
      </c>
      <c r="K608" s="0" t="s">
        <v>143</v>
      </c>
      <c r="L608" s="0" t="s">
        <v>174</v>
      </c>
      <c r="M608" s="0" t="str">
        <f aca="false">RIGHT(N608,LEN(N608)-FIND(" ",N608))</f>
        <v>CRESCENT DR NE</v>
      </c>
      <c r="N608" s="0" t="s">
        <v>3133</v>
      </c>
      <c r="P608" s="0" t="s">
        <v>147</v>
      </c>
      <c r="Q608" s="0" t="s">
        <v>148</v>
      </c>
      <c r="R608" s="0" t="n">
        <v>44483</v>
      </c>
      <c r="AD608" s="0" t="s">
        <v>149</v>
      </c>
      <c r="AE608" s="0" t="s">
        <v>150</v>
      </c>
      <c r="AF608" s="0" t="s">
        <v>151</v>
      </c>
      <c r="AH608" s="0" t="n">
        <v>14</v>
      </c>
      <c r="AI608" s="0" t="n">
        <v>11</v>
      </c>
      <c r="AN608" s="0" t="s">
        <v>147</v>
      </c>
      <c r="AO608" s="0" t="s">
        <v>176</v>
      </c>
      <c r="AP608" s="0" t="s">
        <v>177</v>
      </c>
      <c r="AQ608" s="0" t="n">
        <v>9</v>
      </c>
      <c r="AR608" s="0" t="n">
        <v>64</v>
      </c>
      <c r="AS608" s="0" t="n">
        <v>32</v>
      </c>
      <c r="AV608" s="0" t="s">
        <v>154</v>
      </c>
      <c r="AW608" s="0" t="n">
        <f aca="false">COUNTA($BC608:$EG608)</f>
        <v>35</v>
      </c>
      <c r="AX608" s="0" t="n">
        <f aca="false">COUNTIF($BC608:$EG608,"D")</f>
        <v>6</v>
      </c>
      <c r="AY608" s="0" t="n">
        <f aca="false">COUNTIF($BC608:$EG608,"R")</f>
        <v>4</v>
      </c>
      <c r="AZ608" s="0" t="n">
        <f aca="false">IF(CC608="D",1,0)+IF(CL608="D",1,0)+IF(CW608="D",1,0)+IF(DD608="D",1,0)+IF(DJ608="D",1,0)+IF(DO608="D",1,0)+IF(DW608="D",1,0)</f>
        <v>2</v>
      </c>
      <c r="BA608" s="0" t="n">
        <f aca="false">IF(DH608&lt;&gt;"",1,0)+IF(DI608&lt;&gt;"",1,0)+IF(DK608&lt;&gt;"",1,0)+IF(DM608&lt;&gt;"",1,0)+IF(DN608&lt;&gt;"",1,0)+IF(DO608&lt;&gt;"",1,0)+IF(DQ608&lt;&gt;"",1,0)+IF(DR608&lt;&gt;"",1,0)+IF(DT608&lt;&gt;"",1,0)+IF(DU608&lt;&gt;"",1,0)+IF(DV608&lt;&gt;"",1,0)+IF(DW608&lt;&gt;"",1,0)+IF(DX608&lt;&gt;"",1,0)+IF(DZ608&lt;&gt;"",1,0)+IF(EA608&lt;&gt;"",1,0)+IF(EB608&lt;&gt;"",1,0)+IF(EE608&lt;&gt;"",1,0)</f>
        <v>7</v>
      </c>
      <c r="BB608" s="0" t="n">
        <f aca="false">AY608*AX608</f>
        <v>24</v>
      </c>
      <c r="BC608" s="0" t="s">
        <v>155</v>
      </c>
      <c r="BD608" s="0" t="s">
        <v>155</v>
      </c>
      <c r="BH608" s="0" t="s">
        <v>155</v>
      </c>
      <c r="BJ608" s="0" t="s">
        <v>155</v>
      </c>
      <c r="BK608" s="0" t="s">
        <v>155</v>
      </c>
      <c r="BL608" s="0" t="s">
        <v>155</v>
      </c>
      <c r="BP608" s="0" t="s">
        <v>155</v>
      </c>
      <c r="BS608" s="0" t="s">
        <v>155</v>
      </c>
      <c r="BV608" s="0" t="s">
        <v>155</v>
      </c>
      <c r="BY608" s="0" t="s">
        <v>144</v>
      </c>
      <c r="CA608" s="0" t="s">
        <v>155</v>
      </c>
      <c r="CH608" s="0" t="s">
        <v>144</v>
      </c>
      <c r="CK608" s="0" t="s">
        <v>155</v>
      </c>
      <c r="CN608" s="0" t="s">
        <v>155</v>
      </c>
      <c r="CO608" s="0" t="s">
        <v>144</v>
      </c>
      <c r="CP608" s="0" t="s">
        <v>155</v>
      </c>
      <c r="CQ608" s="0" t="s">
        <v>144</v>
      </c>
      <c r="CT608" s="0" t="s">
        <v>155</v>
      </c>
      <c r="CV608" s="0" t="s">
        <v>155</v>
      </c>
      <c r="CW608" s="0" t="s">
        <v>144</v>
      </c>
      <c r="CY608" s="0" t="s">
        <v>155</v>
      </c>
      <c r="CZ608" s="0" t="s">
        <v>174</v>
      </c>
      <c r="DC608" s="0" t="s">
        <v>155</v>
      </c>
      <c r="DF608" s="0" t="s">
        <v>155</v>
      </c>
      <c r="DI608" s="0" t="s">
        <v>155</v>
      </c>
      <c r="DJ608" s="0" t="s">
        <v>144</v>
      </c>
      <c r="DN608" s="0" t="s">
        <v>155</v>
      </c>
      <c r="DR608" s="0" t="s">
        <v>155</v>
      </c>
      <c r="DS608" s="0" t="s">
        <v>174</v>
      </c>
      <c r="DT608" s="0" t="s">
        <v>174</v>
      </c>
      <c r="DU608" s="0" t="s">
        <v>155</v>
      </c>
      <c r="DX608" s="0" t="s">
        <v>155</v>
      </c>
      <c r="EA608" s="0" t="s">
        <v>155</v>
      </c>
      <c r="ED608" s="0" t="s">
        <v>174</v>
      </c>
      <c r="EF608" s="0" t="s">
        <v>155</v>
      </c>
    </row>
    <row r="609" customFormat="false" ht="13.8" hidden="false" customHeight="false" outlineLevel="0" collapsed="false">
      <c r="A609" s="0" t="s">
        <v>3134</v>
      </c>
      <c r="B609" s="0" t="n">
        <v>78</v>
      </c>
      <c r="C609" s="0" t="n">
        <v>160322</v>
      </c>
      <c r="D609" s="0" t="s">
        <v>1085</v>
      </c>
      <c r="E609" s="0" t="s">
        <v>605</v>
      </c>
      <c r="F609" s="0" t="str">
        <f aca="false">CONCATENATE(D610," ",LEFT(I610,4),"T=",AW610,"D=",AX610,"R=",AY610,"M=",AZ610,"L=",BA610,"B=",BB610)</f>
        <v>LACY 1965T=42D=13R=0M=4L=9B=0</v>
      </c>
      <c r="G609" s="0" t="s">
        <v>185</v>
      </c>
      <c r="I609" s="0" t="s">
        <v>3135</v>
      </c>
      <c r="J609" s="0" t="s">
        <v>3136</v>
      </c>
      <c r="K609" s="0" t="s">
        <v>143</v>
      </c>
      <c r="L609" s="0" t="s">
        <v>144</v>
      </c>
      <c r="M609" s="0" t="str">
        <f aca="false">RIGHT(N609,LEN(N609)-FIND(" ",N609))</f>
        <v>FAIRMOUNT AVE NE</v>
      </c>
      <c r="N609" s="0" t="s">
        <v>1088</v>
      </c>
      <c r="P609" s="0" t="s">
        <v>147</v>
      </c>
      <c r="Q609" s="0" t="s">
        <v>148</v>
      </c>
      <c r="R609" s="0" t="n">
        <v>44483</v>
      </c>
      <c r="AD609" s="0" t="s">
        <v>149</v>
      </c>
      <c r="AE609" s="0" t="s">
        <v>150</v>
      </c>
      <c r="AF609" s="0" t="s">
        <v>151</v>
      </c>
      <c r="AH609" s="0" t="n">
        <v>14</v>
      </c>
      <c r="AI609" s="0" t="n">
        <v>11</v>
      </c>
      <c r="AN609" s="0" t="s">
        <v>147</v>
      </c>
      <c r="AO609" s="0" t="s">
        <v>152</v>
      </c>
      <c r="AP609" s="0" t="s">
        <v>153</v>
      </c>
      <c r="AQ609" s="0" t="n">
        <v>9</v>
      </c>
      <c r="AR609" s="0" t="n">
        <v>64</v>
      </c>
      <c r="AS609" s="0" t="n">
        <v>32</v>
      </c>
      <c r="AV609" s="0" t="s">
        <v>154</v>
      </c>
      <c r="AW609" s="0" t="n">
        <f aca="false">COUNTA($BC609:$EG609)</f>
        <v>34</v>
      </c>
      <c r="AX609" s="0" t="n">
        <f aca="false">COUNTIF($BC609:$EG609,"D")</f>
        <v>8</v>
      </c>
      <c r="AY609" s="0" t="n">
        <f aca="false">COUNTIF($BC609:$EG609,"R")</f>
        <v>0</v>
      </c>
      <c r="AZ609" s="0" t="n">
        <f aca="false">IF(CC609="D",1,0)+IF(CL609="D",1,0)+IF(CW609="D",1,0)+IF(DD609="D",1,0)+IF(DJ609="D",1,0)+IF(DO609="D",1,0)+IF(DW609="D",1,0)</f>
        <v>3</v>
      </c>
      <c r="BA609" s="0" t="n">
        <f aca="false">IF(DH609&lt;&gt;"",1,0)+IF(DI609&lt;&gt;"",1,0)+IF(DK609&lt;&gt;"",1,0)+IF(DM609&lt;&gt;"",1,0)+IF(DN609&lt;&gt;"",1,0)+IF(DO609&lt;&gt;"",1,0)+IF(DQ609&lt;&gt;"",1,0)+IF(DR609&lt;&gt;"",1,0)+IF(DT609&lt;&gt;"",1,0)+IF(DU609&lt;&gt;"",1,0)+IF(DV609&lt;&gt;"",1,0)+IF(DW609&lt;&gt;"",1,0)+IF(DX609&lt;&gt;"",1,0)+IF(DZ609&lt;&gt;"",1,0)+IF(EA609&lt;&gt;"",1,0)+IF(EB609&lt;&gt;"",1,0)+IF(EE609&lt;&gt;"",1,0)</f>
        <v>8</v>
      </c>
      <c r="BB609" s="0" t="n">
        <f aca="false">AY609*AX609</f>
        <v>0</v>
      </c>
      <c r="BC609" s="0" t="s">
        <v>155</v>
      </c>
      <c r="BD609" s="0" t="s">
        <v>155</v>
      </c>
      <c r="BF609" s="0" t="s">
        <v>155</v>
      </c>
      <c r="BG609" s="0" t="s">
        <v>155</v>
      </c>
      <c r="BH609" s="0" t="s">
        <v>155</v>
      </c>
      <c r="BJ609" s="0" t="s">
        <v>155</v>
      </c>
      <c r="BK609" s="0" t="s">
        <v>155</v>
      </c>
      <c r="BL609" s="0" t="s">
        <v>155</v>
      </c>
      <c r="BP609" s="0" t="s">
        <v>155</v>
      </c>
      <c r="BR609" s="0" t="s">
        <v>155</v>
      </c>
      <c r="BS609" s="0" t="s">
        <v>155</v>
      </c>
      <c r="CA609" s="0" t="s">
        <v>155</v>
      </c>
      <c r="CG609" s="0" t="s">
        <v>155</v>
      </c>
      <c r="CK609" s="0" t="s">
        <v>155</v>
      </c>
      <c r="CL609" s="0" t="s">
        <v>144</v>
      </c>
      <c r="CN609" s="0" t="s">
        <v>155</v>
      </c>
      <c r="CP609" s="0" t="s">
        <v>155</v>
      </c>
      <c r="CU609" s="0" t="s">
        <v>144</v>
      </c>
      <c r="CW609" s="0" t="s">
        <v>144</v>
      </c>
      <c r="CY609" s="0" t="s">
        <v>155</v>
      </c>
      <c r="DC609" s="0" t="s">
        <v>155</v>
      </c>
      <c r="DF609" s="0" t="s">
        <v>155</v>
      </c>
      <c r="DI609" s="0" t="s">
        <v>155</v>
      </c>
      <c r="DL609" s="0" t="s">
        <v>155</v>
      </c>
      <c r="DM609" s="0" t="s">
        <v>144</v>
      </c>
      <c r="DN609" s="0" t="s">
        <v>155</v>
      </c>
      <c r="DS609" s="0" t="s">
        <v>144</v>
      </c>
      <c r="DT609" s="0" t="s">
        <v>144</v>
      </c>
      <c r="DU609" s="0" t="s">
        <v>155</v>
      </c>
      <c r="DW609" s="0" t="s">
        <v>144</v>
      </c>
      <c r="DX609" s="0" t="s">
        <v>155</v>
      </c>
      <c r="EA609" s="0" t="s">
        <v>155</v>
      </c>
      <c r="ED609" s="0" t="s">
        <v>144</v>
      </c>
      <c r="EF609" s="0" t="s">
        <v>155</v>
      </c>
    </row>
    <row r="610" customFormat="false" ht="13.8" hidden="false" customHeight="false" outlineLevel="0" collapsed="false">
      <c r="A610" s="0" t="s">
        <v>3137</v>
      </c>
      <c r="B610" s="0" t="n">
        <v>78</v>
      </c>
      <c r="C610" s="0" t="n">
        <v>163422</v>
      </c>
      <c r="D610" s="0" t="s">
        <v>2250</v>
      </c>
      <c r="E610" s="0" t="s">
        <v>301</v>
      </c>
      <c r="F610" s="0" t="str">
        <f aca="false">CONCATENATE(D611," ",LEFT(I611,4),"T=",AW611,"D=",AX611,"R=",AY611,"M=",AZ611,"L=",BA611,"B=",BB611)</f>
        <v>PAYIAVLAS 1966T=30D=6R=0M=2L=7B=0</v>
      </c>
      <c r="I610" s="0" t="s">
        <v>3138</v>
      </c>
      <c r="J610" s="0" t="s">
        <v>2086</v>
      </c>
      <c r="K610" s="0" t="s">
        <v>143</v>
      </c>
      <c r="L610" s="0" t="s">
        <v>144</v>
      </c>
      <c r="M610" s="0" t="str">
        <f aca="false">RIGHT(N610,LEN(N610)-FIND(" ",N610))</f>
        <v>FOSTER DR NE</v>
      </c>
      <c r="N610" s="0" t="s">
        <v>2253</v>
      </c>
      <c r="P610" s="0" t="s">
        <v>147</v>
      </c>
      <c r="Q610" s="0" t="s">
        <v>148</v>
      </c>
      <c r="R610" s="0" t="n">
        <v>44483</v>
      </c>
      <c r="AD610" s="0" t="s">
        <v>149</v>
      </c>
      <c r="AE610" s="0" t="s">
        <v>150</v>
      </c>
      <c r="AF610" s="0" t="s">
        <v>151</v>
      </c>
      <c r="AH610" s="0" t="n">
        <v>14</v>
      </c>
      <c r="AI610" s="0" t="n">
        <v>11</v>
      </c>
      <c r="AN610" s="0" t="s">
        <v>147</v>
      </c>
      <c r="AO610" s="0" t="s">
        <v>176</v>
      </c>
      <c r="AP610" s="0" t="s">
        <v>177</v>
      </c>
      <c r="AQ610" s="0" t="n">
        <v>9</v>
      </c>
      <c r="AR610" s="0" t="n">
        <v>64</v>
      </c>
      <c r="AS610" s="0" t="n">
        <v>32</v>
      </c>
      <c r="AV610" s="0" t="s">
        <v>154</v>
      </c>
      <c r="AW610" s="0" t="n">
        <f aca="false">COUNTA($BC610:$EG610)</f>
        <v>42</v>
      </c>
      <c r="AX610" s="0" t="n">
        <f aca="false">COUNTIF($BC610:$EG610,"D")</f>
        <v>13</v>
      </c>
      <c r="AY610" s="0" t="n">
        <f aca="false">COUNTIF($BC610:$EG610,"R")</f>
        <v>0</v>
      </c>
      <c r="AZ610" s="0" t="n">
        <f aca="false">IF(CC610="D",1,0)+IF(CL610="D",1,0)+IF(CW610="D",1,0)+IF(DD610="D",1,0)+IF(DJ610="D",1,0)+IF(DO610="D",1,0)+IF(DW610="D",1,0)</f>
        <v>4</v>
      </c>
      <c r="BA610" s="0" t="n">
        <f aca="false">IF(DH610&lt;&gt;"",1,0)+IF(DI610&lt;&gt;"",1,0)+IF(DK610&lt;&gt;"",1,0)+IF(DM610&lt;&gt;"",1,0)+IF(DN610&lt;&gt;"",1,0)+IF(DO610&lt;&gt;"",1,0)+IF(DQ610&lt;&gt;"",1,0)+IF(DR610&lt;&gt;"",1,0)+IF(DT610&lt;&gt;"",1,0)+IF(DU610&lt;&gt;"",1,0)+IF(DV610&lt;&gt;"",1,0)+IF(DW610&lt;&gt;"",1,0)+IF(DX610&lt;&gt;"",1,0)+IF(DZ610&lt;&gt;"",1,0)+IF(EA610&lt;&gt;"",1,0)+IF(EB610&lt;&gt;"",1,0)+IF(EE610&lt;&gt;"",1,0)</f>
        <v>9</v>
      </c>
      <c r="BB610" s="0" t="n">
        <f aca="false">AY610*AX610</f>
        <v>0</v>
      </c>
      <c r="BD610" s="0" t="s">
        <v>155</v>
      </c>
      <c r="BE610" s="0" t="s">
        <v>155</v>
      </c>
      <c r="BF610" s="0" t="s">
        <v>155</v>
      </c>
      <c r="BH610" s="0" t="s">
        <v>155</v>
      </c>
      <c r="BI610" s="0" t="s">
        <v>155</v>
      </c>
      <c r="BJ610" s="0" t="s">
        <v>155</v>
      </c>
      <c r="BK610" s="0" t="s">
        <v>155</v>
      </c>
      <c r="BL610" s="0" t="s">
        <v>155</v>
      </c>
      <c r="BP610" s="0" t="s">
        <v>155</v>
      </c>
      <c r="BR610" s="0" t="s">
        <v>155</v>
      </c>
      <c r="BS610" s="0" t="s">
        <v>155</v>
      </c>
      <c r="BV610" s="0" t="s">
        <v>155</v>
      </c>
      <c r="BY610" s="0" t="s">
        <v>144</v>
      </c>
      <c r="CA610" s="0" t="s">
        <v>155</v>
      </c>
      <c r="CG610" s="0" t="s">
        <v>155</v>
      </c>
      <c r="CH610" s="0" t="s">
        <v>144</v>
      </c>
      <c r="CK610" s="0" t="s">
        <v>155</v>
      </c>
      <c r="CL610" s="0" t="s">
        <v>144</v>
      </c>
      <c r="CN610" s="0" t="s">
        <v>155</v>
      </c>
      <c r="CO610" s="0" t="s">
        <v>144</v>
      </c>
      <c r="CP610" s="0" t="s">
        <v>155</v>
      </c>
      <c r="CT610" s="0" t="s">
        <v>155</v>
      </c>
      <c r="CV610" s="0" t="s">
        <v>155</v>
      </c>
      <c r="CW610" s="0" t="s">
        <v>144</v>
      </c>
      <c r="CY610" s="0" t="s">
        <v>155</v>
      </c>
      <c r="CZ610" s="0" t="s">
        <v>144</v>
      </c>
      <c r="DC610" s="0" t="s">
        <v>155</v>
      </c>
      <c r="DG610" s="0" t="s">
        <v>144</v>
      </c>
      <c r="DI610" s="0" t="s">
        <v>155</v>
      </c>
      <c r="DJ610" s="0" t="s">
        <v>144</v>
      </c>
      <c r="DL610" s="0" t="s">
        <v>155</v>
      </c>
      <c r="DM610" s="0" t="s">
        <v>144</v>
      </c>
      <c r="DN610" s="0" t="s">
        <v>155</v>
      </c>
      <c r="DR610" s="0" t="s">
        <v>155</v>
      </c>
      <c r="DS610" s="0" t="s">
        <v>144</v>
      </c>
      <c r="DT610" s="0" t="s">
        <v>144</v>
      </c>
      <c r="DU610" s="0" t="s">
        <v>155</v>
      </c>
      <c r="DW610" s="0" t="s">
        <v>144</v>
      </c>
      <c r="DX610" s="0" t="s">
        <v>155</v>
      </c>
      <c r="EA610" s="0" t="s">
        <v>155</v>
      </c>
      <c r="ED610" s="0" t="s">
        <v>144</v>
      </c>
      <c r="EF610" s="0" t="s">
        <v>155</v>
      </c>
    </row>
    <row r="611" customFormat="false" ht="13.8" hidden="false" customHeight="false" outlineLevel="0" collapsed="false">
      <c r="A611" s="0" t="s">
        <v>3139</v>
      </c>
      <c r="B611" s="0" t="n">
        <v>78</v>
      </c>
      <c r="C611" s="0" t="n">
        <v>163739</v>
      </c>
      <c r="D611" s="0" t="s">
        <v>979</v>
      </c>
      <c r="E611" s="0" t="s">
        <v>1368</v>
      </c>
      <c r="F611" s="0" t="str">
        <f aca="false">CONCATENATE(D612," ",LEFT(I612,4),"T=",AW612,"D=",AX612,"R=",AY612,"M=",AZ612,"L=",BA612,"B=",BB612)</f>
        <v>HUDZIK 1953T=41D=7R=5M=3L=8B=35</v>
      </c>
      <c r="G611" s="0" t="s">
        <v>365</v>
      </c>
      <c r="I611" s="0" t="s">
        <v>3140</v>
      </c>
      <c r="J611" s="0" t="s">
        <v>2086</v>
      </c>
      <c r="K611" s="0" t="s">
        <v>143</v>
      </c>
      <c r="L611" s="0" t="s">
        <v>144</v>
      </c>
      <c r="M611" s="0" t="str">
        <f aca="false">RIGHT(N611,LEN(N611)-FIND(" ",N611))</f>
        <v>BUTLER RD NE</v>
      </c>
      <c r="N611" s="0" t="s">
        <v>3141</v>
      </c>
      <c r="P611" s="0" t="s">
        <v>147</v>
      </c>
      <c r="Q611" s="0" t="s">
        <v>148</v>
      </c>
      <c r="R611" s="0" t="n">
        <v>44483</v>
      </c>
      <c r="AD611" s="0" t="s">
        <v>149</v>
      </c>
      <c r="AE611" s="0" t="s">
        <v>150</v>
      </c>
      <c r="AF611" s="0" t="s">
        <v>151</v>
      </c>
      <c r="AH611" s="0" t="n">
        <v>14</v>
      </c>
      <c r="AI611" s="0" t="n">
        <v>11</v>
      </c>
      <c r="AN611" s="0" t="s">
        <v>147</v>
      </c>
      <c r="AO611" s="0" t="s">
        <v>176</v>
      </c>
      <c r="AP611" s="0" t="s">
        <v>177</v>
      </c>
      <c r="AQ611" s="0" t="n">
        <v>9</v>
      </c>
      <c r="AR611" s="0" t="n">
        <v>64</v>
      </c>
      <c r="AS611" s="0" t="n">
        <v>32</v>
      </c>
      <c r="AV611" s="0" t="s">
        <v>154</v>
      </c>
      <c r="AW611" s="0" t="n">
        <f aca="false">COUNTA($BC611:$EG611)</f>
        <v>30</v>
      </c>
      <c r="AX611" s="0" t="n">
        <f aca="false">COUNTIF($BC611:$EG611,"D")</f>
        <v>6</v>
      </c>
      <c r="AY611" s="0" t="n">
        <f aca="false">COUNTIF($BC611:$EG611,"R")</f>
        <v>0</v>
      </c>
      <c r="AZ611" s="0" t="n">
        <f aca="false">IF(CC611="D",1,0)+IF(CL611="D",1,0)+IF(CW611="D",1,0)+IF(DD611="D",1,0)+IF(DJ611="D",1,0)+IF(DO611="D",1,0)+IF(DW611="D",1,0)</f>
        <v>2</v>
      </c>
      <c r="BA611" s="0" t="n">
        <f aca="false">IF(DH611&lt;&gt;"",1,0)+IF(DI611&lt;&gt;"",1,0)+IF(DK611&lt;&gt;"",1,0)+IF(DM611&lt;&gt;"",1,0)+IF(DN611&lt;&gt;"",1,0)+IF(DO611&lt;&gt;"",1,0)+IF(DQ611&lt;&gt;"",1,0)+IF(DR611&lt;&gt;"",1,0)+IF(DT611&lt;&gt;"",1,0)+IF(DU611&lt;&gt;"",1,0)+IF(DV611&lt;&gt;"",1,0)+IF(DW611&lt;&gt;"",1,0)+IF(DX611&lt;&gt;"",1,0)+IF(DZ611&lt;&gt;"",1,0)+IF(EA611&lt;&gt;"",1,0)+IF(EB611&lt;&gt;"",1,0)+IF(EE611&lt;&gt;"",1,0)</f>
        <v>7</v>
      </c>
      <c r="BB611" s="0" t="n">
        <f aca="false">AY611*AX611</f>
        <v>0</v>
      </c>
      <c r="BC611" s="0" t="s">
        <v>155</v>
      </c>
      <c r="BD611" s="0" t="s">
        <v>155</v>
      </c>
      <c r="BG611" s="0" t="s">
        <v>155</v>
      </c>
      <c r="BH611" s="0" t="s">
        <v>155</v>
      </c>
      <c r="BI611" s="0" t="s">
        <v>155</v>
      </c>
      <c r="BJ611" s="0" t="s">
        <v>155</v>
      </c>
      <c r="BK611" s="0" t="s">
        <v>155</v>
      </c>
      <c r="BL611" s="0" t="s">
        <v>155</v>
      </c>
      <c r="BP611" s="0" t="s">
        <v>155</v>
      </c>
      <c r="BR611" s="0" t="s">
        <v>155</v>
      </c>
      <c r="BS611" s="0" t="s">
        <v>155</v>
      </c>
      <c r="BV611" s="0" t="s">
        <v>155</v>
      </c>
      <c r="BY611" s="0" t="s">
        <v>144</v>
      </c>
      <c r="CA611" s="0" t="s">
        <v>155</v>
      </c>
      <c r="CC611" s="0" t="s">
        <v>144</v>
      </c>
      <c r="CK611" s="0" t="s">
        <v>155</v>
      </c>
      <c r="CN611" s="0" t="s">
        <v>155</v>
      </c>
      <c r="CP611" s="0" t="s">
        <v>155</v>
      </c>
      <c r="CV611" s="0" t="s">
        <v>155</v>
      </c>
      <c r="DC611" s="0" t="s">
        <v>155</v>
      </c>
      <c r="DI611" s="0" t="s">
        <v>155</v>
      </c>
      <c r="DM611" s="0" t="s">
        <v>144</v>
      </c>
      <c r="DN611" s="0" t="s">
        <v>155</v>
      </c>
      <c r="DS611" s="0" t="s">
        <v>144</v>
      </c>
      <c r="DU611" s="0" t="s">
        <v>155</v>
      </c>
      <c r="DW611" s="0" t="s">
        <v>144</v>
      </c>
      <c r="DX611" s="0" t="s">
        <v>155</v>
      </c>
      <c r="EA611" s="0" t="s">
        <v>155</v>
      </c>
      <c r="ED611" s="0" t="s">
        <v>144</v>
      </c>
      <c r="EF611" s="0" t="s">
        <v>155</v>
      </c>
    </row>
    <row r="612" customFormat="false" ht="13.8" hidden="false" customHeight="false" outlineLevel="0" collapsed="false">
      <c r="A612" s="0" t="s">
        <v>3142</v>
      </c>
      <c r="B612" s="0" t="n">
        <v>78</v>
      </c>
      <c r="C612" s="0" t="n">
        <v>168427</v>
      </c>
      <c r="D612" s="0" t="s">
        <v>3143</v>
      </c>
      <c r="E612" s="0" t="s">
        <v>211</v>
      </c>
      <c r="F612" s="0" t="str">
        <f aca="false">CONCATENATE(D613," ",LEFT(I613,4),"T=",AW613,"D=",AX613,"R=",AY613,"M=",AZ613,"L=",BA613,"B=",BB613)</f>
        <v>ECONOMOS 1958T=40D=11R=0M=3L=7B=0</v>
      </c>
      <c r="G612" s="0" t="s">
        <v>591</v>
      </c>
      <c r="I612" s="0" t="s">
        <v>3144</v>
      </c>
      <c r="J612" s="0" t="s">
        <v>1177</v>
      </c>
      <c r="K612" s="0" t="s">
        <v>143</v>
      </c>
      <c r="L612" s="0" t="s">
        <v>174</v>
      </c>
      <c r="M612" s="0" t="str">
        <f aca="false">RIGHT(N612,LEN(N612)-FIND(" ",N612))</f>
        <v>BELVEDERE AVE NE</v>
      </c>
      <c r="N612" s="0" t="s">
        <v>3145</v>
      </c>
      <c r="P612" s="0" t="s">
        <v>147</v>
      </c>
      <c r="Q612" s="0" t="s">
        <v>148</v>
      </c>
      <c r="R612" s="0" t="n">
        <v>44483</v>
      </c>
      <c r="AD612" s="0" t="s">
        <v>149</v>
      </c>
      <c r="AE612" s="0" t="s">
        <v>150</v>
      </c>
      <c r="AF612" s="0" t="s">
        <v>151</v>
      </c>
      <c r="AH612" s="0" t="n">
        <v>14</v>
      </c>
      <c r="AI612" s="0" t="n">
        <v>11</v>
      </c>
      <c r="AN612" s="0" t="s">
        <v>147</v>
      </c>
      <c r="AO612" s="0" t="s">
        <v>189</v>
      </c>
      <c r="AP612" s="0" t="s">
        <v>190</v>
      </c>
      <c r="AQ612" s="0" t="n">
        <v>9</v>
      </c>
      <c r="AR612" s="0" t="n">
        <v>64</v>
      </c>
      <c r="AS612" s="0" t="n">
        <v>32</v>
      </c>
      <c r="AV612" s="0" t="s">
        <v>154</v>
      </c>
      <c r="AW612" s="0" t="n">
        <f aca="false">COUNTA($BC612:$EG612)</f>
        <v>41</v>
      </c>
      <c r="AX612" s="0" t="n">
        <f aca="false">COUNTIF($BC612:$EG612,"D")</f>
        <v>7</v>
      </c>
      <c r="AY612" s="0" t="n">
        <f aca="false">COUNTIF($BC612:$EG612,"R")</f>
        <v>5</v>
      </c>
      <c r="AZ612" s="0" t="n">
        <f aca="false">IF(CC612="D",1,0)+IF(CL612="D",1,0)+IF(CW612="D",1,0)+IF(DD612="D",1,0)+IF(DJ612="D",1,0)+IF(DO612="D",1,0)+IF(DW612="D",1,0)</f>
        <v>3</v>
      </c>
      <c r="BA612" s="0" t="n">
        <f aca="false">IF(DH612&lt;&gt;"",1,0)+IF(DI612&lt;&gt;"",1,0)+IF(DK612&lt;&gt;"",1,0)+IF(DM612&lt;&gt;"",1,0)+IF(DN612&lt;&gt;"",1,0)+IF(DO612&lt;&gt;"",1,0)+IF(DQ612&lt;&gt;"",1,0)+IF(DR612&lt;&gt;"",1,0)+IF(DT612&lt;&gt;"",1,0)+IF(DU612&lt;&gt;"",1,0)+IF(DV612&lt;&gt;"",1,0)+IF(DW612&lt;&gt;"",1,0)+IF(DX612&lt;&gt;"",1,0)+IF(DZ612&lt;&gt;"",1,0)+IF(EA612&lt;&gt;"",1,0)+IF(EB612&lt;&gt;"",1,0)+IF(EE612&lt;&gt;"",1,0)</f>
        <v>8</v>
      </c>
      <c r="BB612" s="0" t="n">
        <f aca="false">AY612*AX612</f>
        <v>35</v>
      </c>
      <c r="BC612" s="0" t="s">
        <v>155</v>
      </c>
      <c r="BD612" s="0" t="s">
        <v>155</v>
      </c>
      <c r="BG612" s="0" t="s">
        <v>155</v>
      </c>
      <c r="BH612" s="0" t="s">
        <v>155</v>
      </c>
      <c r="BJ612" s="0" t="s">
        <v>155</v>
      </c>
      <c r="BK612" s="0" t="s">
        <v>155</v>
      </c>
      <c r="BL612" s="0" t="s">
        <v>155</v>
      </c>
      <c r="BP612" s="0" t="s">
        <v>155</v>
      </c>
      <c r="BS612" s="0" t="s">
        <v>155</v>
      </c>
      <c r="BV612" s="0" t="s">
        <v>155</v>
      </c>
      <c r="BY612" s="0" t="s">
        <v>144</v>
      </c>
      <c r="CA612" s="0" t="s">
        <v>155</v>
      </c>
      <c r="CG612" s="0" t="s">
        <v>155</v>
      </c>
      <c r="CH612" s="0" t="s">
        <v>144</v>
      </c>
      <c r="CK612" s="0" t="s">
        <v>155</v>
      </c>
      <c r="CL612" s="0" t="s">
        <v>144</v>
      </c>
      <c r="CN612" s="0" t="s">
        <v>155</v>
      </c>
      <c r="CO612" s="0" t="s">
        <v>174</v>
      </c>
      <c r="CP612" s="0" t="s">
        <v>155</v>
      </c>
      <c r="CQ612" s="0" t="s">
        <v>144</v>
      </c>
      <c r="CT612" s="0" t="s">
        <v>155</v>
      </c>
      <c r="CU612" s="0" t="s">
        <v>144</v>
      </c>
      <c r="CV612" s="0" t="s">
        <v>155</v>
      </c>
      <c r="CW612" s="0" t="s">
        <v>144</v>
      </c>
      <c r="CY612" s="0" t="s">
        <v>155</v>
      </c>
      <c r="CZ612" s="0" t="s">
        <v>174</v>
      </c>
      <c r="DC612" s="0" t="s">
        <v>155</v>
      </c>
      <c r="DF612" s="0" t="s">
        <v>155</v>
      </c>
      <c r="DG612" s="0" t="s">
        <v>155</v>
      </c>
      <c r="DI612" s="0" t="s">
        <v>155</v>
      </c>
      <c r="DL612" s="0" t="s">
        <v>155</v>
      </c>
      <c r="DN612" s="0" t="s">
        <v>155</v>
      </c>
      <c r="DR612" s="0" t="s">
        <v>155</v>
      </c>
      <c r="DS612" s="0" t="s">
        <v>174</v>
      </c>
      <c r="DT612" s="0" t="s">
        <v>174</v>
      </c>
      <c r="DU612" s="0" t="s">
        <v>155</v>
      </c>
      <c r="DW612" s="0" t="s">
        <v>144</v>
      </c>
      <c r="DX612" s="0" t="s">
        <v>155</v>
      </c>
      <c r="EA612" s="0" t="s">
        <v>155</v>
      </c>
      <c r="ED612" s="0" t="s">
        <v>174</v>
      </c>
      <c r="EF612" s="0" t="s">
        <v>155</v>
      </c>
    </row>
    <row r="613" customFormat="false" ht="13.8" hidden="false" customHeight="false" outlineLevel="0" collapsed="false">
      <c r="A613" s="0" t="s">
        <v>3146</v>
      </c>
      <c r="B613" s="0" t="n">
        <v>78</v>
      </c>
      <c r="C613" s="0" t="n">
        <v>172343</v>
      </c>
      <c r="D613" s="0" t="s">
        <v>1825</v>
      </c>
      <c r="E613" s="0" t="s">
        <v>725</v>
      </c>
      <c r="F613" s="0" t="str">
        <f aca="false">CONCATENATE(D614," ",LEFT(I614,4),"T=",AW614,"D=",AX614,"R=",AY614,"M=",AZ614,"L=",BA614,"B=",BB614)</f>
        <v>HALL 1955T=37D=4R=5M=2L=6B=20</v>
      </c>
      <c r="G613" s="0" t="s">
        <v>365</v>
      </c>
      <c r="I613" s="0" t="s">
        <v>3147</v>
      </c>
      <c r="J613" s="0" t="s">
        <v>3148</v>
      </c>
      <c r="K613" s="0" t="s">
        <v>143</v>
      </c>
      <c r="L613" s="0" t="s">
        <v>144</v>
      </c>
      <c r="M613" s="0" t="str">
        <f aca="false">RIGHT(N613,LEN(N613)-FIND(" ",N613))</f>
        <v>EDGEWOOD ST NE</v>
      </c>
      <c r="N613" s="0" t="s">
        <v>1828</v>
      </c>
      <c r="P613" s="0" t="s">
        <v>147</v>
      </c>
      <c r="Q613" s="0" t="s">
        <v>148</v>
      </c>
      <c r="R613" s="0" t="n">
        <v>44483</v>
      </c>
      <c r="AD613" s="0" t="s">
        <v>149</v>
      </c>
      <c r="AE613" s="0" t="s">
        <v>150</v>
      </c>
      <c r="AF613" s="0" t="s">
        <v>151</v>
      </c>
      <c r="AH613" s="0" t="n">
        <v>14</v>
      </c>
      <c r="AI613" s="0" t="n">
        <v>11</v>
      </c>
      <c r="AN613" s="0" t="s">
        <v>147</v>
      </c>
      <c r="AO613" s="0" t="s">
        <v>189</v>
      </c>
      <c r="AP613" s="0" t="s">
        <v>190</v>
      </c>
      <c r="AQ613" s="0" t="n">
        <v>9</v>
      </c>
      <c r="AR613" s="0" t="n">
        <v>64</v>
      </c>
      <c r="AS613" s="0" t="n">
        <v>32</v>
      </c>
      <c r="AV613" s="0" t="s">
        <v>154</v>
      </c>
      <c r="AW613" s="0" t="n">
        <f aca="false">COUNTA($BC613:$EG613)</f>
        <v>40</v>
      </c>
      <c r="AX613" s="0" t="n">
        <f aca="false">COUNTIF($BC613:$EG613,"D")</f>
        <v>11</v>
      </c>
      <c r="AY613" s="0" t="n">
        <f aca="false">COUNTIF($BC613:$EG613,"R")</f>
        <v>0</v>
      </c>
      <c r="AZ613" s="0" t="n">
        <f aca="false">IF(CC613="D",1,0)+IF(CL613="D",1,0)+IF(CW613="D",1,0)+IF(DD613="D",1,0)+IF(DJ613="D",1,0)+IF(DO613="D",1,0)+IF(DW613="D",1,0)</f>
        <v>3</v>
      </c>
      <c r="BA613" s="0" t="n">
        <f aca="false">IF(DH613&lt;&gt;"",1,0)+IF(DI613&lt;&gt;"",1,0)+IF(DK613&lt;&gt;"",1,0)+IF(DM613&lt;&gt;"",1,0)+IF(DN613&lt;&gt;"",1,0)+IF(DO613&lt;&gt;"",1,0)+IF(DQ613&lt;&gt;"",1,0)+IF(DR613&lt;&gt;"",1,0)+IF(DT613&lt;&gt;"",1,0)+IF(DU613&lt;&gt;"",1,0)+IF(DV613&lt;&gt;"",1,0)+IF(DW613&lt;&gt;"",1,0)+IF(DX613&lt;&gt;"",1,0)+IF(DZ613&lt;&gt;"",1,0)+IF(EA613&lt;&gt;"",1,0)+IF(EB613&lt;&gt;"",1,0)+IF(EE613&lt;&gt;"",1,0)</f>
        <v>7</v>
      </c>
      <c r="BB613" s="0" t="n">
        <f aca="false">AY613*AX613</f>
        <v>0</v>
      </c>
      <c r="BC613" s="0" t="s">
        <v>155</v>
      </c>
      <c r="BD613" s="0" t="s">
        <v>155</v>
      </c>
      <c r="BE613" s="0" t="s">
        <v>155</v>
      </c>
      <c r="BF613" s="0" t="s">
        <v>155</v>
      </c>
      <c r="BG613" s="0" t="s">
        <v>155</v>
      </c>
      <c r="BH613" s="0" t="s">
        <v>155</v>
      </c>
      <c r="BI613" s="0" t="s">
        <v>155</v>
      </c>
      <c r="BJ613" s="0" t="s">
        <v>155</v>
      </c>
      <c r="BK613" s="0" t="s">
        <v>155</v>
      </c>
      <c r="BL613" s="0" t="s">
        <v>155</v>
      </c>
      <c r="BP613" s="0" t="s">
        <v>155</v>
      </c>
      <c r="BR613" s="0" t="s">
        <v>155</v>
      </c>
      <c r="BS613" s="0" t="s">
        <v>155</v>
      </c>
      <c r="BV613" s="0" t="s">
        <v>155</v>
      </c>
      <c r="BY613" s="0" t="s">
        <v>144</v>
      </c>
      <c r="CA613" s="0" t="s">
        <v>155</v>
      </c>
      <c r="CG613" s="0" t="s">
        <v>155</v>
      </c>
      <c r="CH613" s="0" t="s">
        <v>144</v>
      </c>
      <c r="CK613" s="0" t="s">
        <v>155</v>
      </c>
      <c r="CL613" s="0" t="s">
        <v>144</v>
      </c>
      <c r="CN613" s="0" t="s">
        <v>155</v>
      </c>
      <c r="CP613" s="0" t="s">
        <v>155</v>
      </c>
      <c r="CU613" s="0" t="s">
        <v>144</v>
      </c>
      <c r="CW613" s="0" t="s">
        <v>144</v>
      </c>
      <c r="CY613" s="0" t="s">
        <v>155</v>
      </c>
      <c r="CZ613" s="0" t="s">
        <v>144</v>
      </c>
      <c r="DC613" s="0" t="s">
        <v>155</v>
      </c>
      <c r="DF613" s="0" t="s">
        <v>155</v>
      </c>
      <c r="DG613" s="0" t="s">
        <v>144</v>
      </c>
      <c r="DI613" s="0" t="s">
        <v>155</v>
      </c>
      <c r="DL613" s="0" t="s">
        <v>155</v>
      </c>
      <c r="DM613" s="0" t="s">
        <v>144</v>
      </c>
      <c r="DN613" s="0" t="s">
        <v>155</v>
      </c>
      <c r="DS613" s="0" t="s">
        <v>144</v>
      </c>
      <c r="DU613" s="0" t="s">
        <v>155</v>
      </c>
      <c r="DW613" s="0" t="s">
        <v>144</v>
      </c>
      <c r="DX613" s="0" t="s">
        <v>155</v>
      </c>
      <c r="EA613" s="0" t="s">
        <v>155</v>
      </c>
      <c r="ED613" s="0" t="s">
        <v>144</v>
      </c>
      <c r="EF613" s="0" t="s">
        <v>155</v>
      </c>
    </row>
    <row r="614" customFormat="false" ht="13.8" hidden="false" customHeight="false" outlineLevel="0" collapsed="false">
      <c r="A614" s="0" t="s">
        <v>3149</v>
      </c>
      <c r="B614" s="0" t="n">
        <v>78</v>
      </c>
      <c r="C614" s="0" t="n">
        <v>172203</v>
      </c>
      <c r="D614" s="0" t="s">
        <v>255</v>
      </c>
      <c r="E614" s="0" t="s">
        <v>1246</v>
      </c>
      <c r="F614" s="0" t="str">
        <f aca="false">CONCATENATE(D615," ",LEFT(I615,4),"T=",AW615,"D=",AX615,"R=",AY615,"M=",AZ615,"L=",BA615,"B=",BB615)</f>
        <v>PISSINI 1957T=20D=5R=1M=2L=3B=5</v>
      </c>
      <c r="I614" s="0" t="s">
        <v>3150</v>
      </c>
      <c r="J614" s="0" t="s">
        <v>3151</v>
      </c>
      <c r="K614" s="0" t="s">
        <v>143</v>
      </c>
      <c r="L614" s="0" t="s">
        <v>174</v>
      </c>
      <c r="M614" s="0" t="str">
        <f aca="false">RIGHT(N614,LEN(N614)-FIND(" ",N614))</f>
        <v>GENESEE AVE NE</v>
      </c>
      <c r="N614" s="0" t="s">
        <v>3152</v>
      </c>
      <c r="P614" s="0" t="s">
        <v>147</v>
      </c>
      <c r="Q614" s="0" t="s">
        <v>148</v>
      </c>
      <c r="R614" s="0" t="n">
        <v>44483</v>
      </c>
      <c r="AD614" s="0" t="s">
        <v>149</v>
      </c>
      <c r="AE614" s="0" t="s">
        <v>150</v>
      </c>
      <c r="AF614" s="0" t="s">
        <v>151</v>
      </c>
      <c r="AH614" s="0" t="n">
        <v>14</v>
      </c>
      <c r="AI614" s="0" t="n">
        <v>11</v>
      </c>
      <c r="AN614" s="0" t="s">
        <v>147</v>
      </c>
      <c r="AO614" s="0" t="s">
        <v>189</v>
      </c>
      <c r="AP614" s="0" t="s">
        <v>190</v>
      </c>
      <c r="AQ614" s="0" t="n">
        <v>9</v>
      </c>
      <c r="AR614" s="0" t="n">
        <v>64</v>
      </c>
      <c r="AS614" s="0" t="n">
        <v>32</v>
      </c>
      <c r="AV614" s="0" t="s">
        <v>154</v>
      </c>
      <c r="AW614" s="0" t="n">
        <f aca="false">COUNTA($BC614:$EG614)</f>
        <v>37</v>
      </c>
      <c r="AX614" s="0" t="n">
        <f aca="false">COUNTIF($BC614:$EG614,"D")</f>
        <v>4</v>
      </c>
      <c r="AY614" s="0" t="n">
        <f aca="false">COUNTIF($BC614:$EG614,"R")</f>
        <v>5</v>
      </c>
      <c r="AZ614" s="0" t="n">
        <f aca="false">IF(CC614="D",1,0)+IF(CL614="D",1,0)+IF(CW614="D",1,0)+IF(DD614="D",1,0)+IF(DJ614="D",1,0)+IF(DO614="D",1,0)+IF(DW614="D",1,0)</f>
        <v>2</v>
      </c>
      <c r="BA614" s="0" t="n">
        <f aca="false">IF(DH614&lt;&gt;"",1,0)+IF(DI614&lt;&gt;"",1,0)+IF(DK614&lt;&gt;"",1,0)+IF(DM614&lt;&gt;"",1,0)+IF(DN614&lt;&gt;"",1,0)+IF(DO614&lt;&gt;"",1,0)+IF(DQ614&lt;&gt;"",1,0)+IF(DR614&lt;&gt;"",1,0)+IF(DT614&lt;&gt;"",1,0)+IF(DU614&lt;&gt;"",1,0)+IF(DV614&lt;&gt;"",1,0)+IF(DW614&lt;&gt;"",1,0)+IF(DX614&lt;&gt;"",1,0)+IF(DZ614&lt;&gt;"",1,0)+IF(EA614&lt;&gt;"",1,0)+IF(EB614&lt;&gt;"",1,0)+IF(EE614&lt;&gt;"",1,0)</f>
        <v>6</v>
      </c>
      <c r="BB614" s="0" t="n">
        <f aca="false">AY614*AX614</f>
        <v>20</v>
      </c>
      <c r="BC614" s="0" t="s">
        <v>155</v>
      </c>
      <c r="BD614" s="0" t="s">
        <v>155</v>
      </c>
      <c r="BE614" s="0" t="s">
        <v>155</v>
      </c>
      <c r="BF614" s="0" t="s">
        <v>155</v>
      </c>
      <c r="BH614" s="0" t="s">
        <v>155</v>
      </c>
      <c r="BJ614" s="0" t="s">
        <v>155</v>
      </c>
      <c r="BK614" s="0" t="s">
        <v>155</v>
      </c>
      <c r="BL614" s="0" t="s">
        <v>155</v>
      </c>
      <c r="BP614" s="0" t="s">
        <v>155</v>
      </c>
      <c r="BR614" s="0" t="s">
        <v>155</v>
      </c>
      <c r="BS614" s="0" t="s">
        <v>155</v>
      </c>
      <c r="BV614" s="0" t="s">
        <v>155</v>
      </c>
      <c r="BY614" s="0" t="s">
        <v>144</v>
      </c>
      <c r="CA614" s="0" t="s">
        <v>155</v>
      </c>
      <c r="CC614" s="0" t="s">
        <v>144</v>
      </c>
      <c r="CG614" s="0" t="s">
        <v>155</v>
      </c>
      <c r="CK614" s="0" t="s">
        <v>155</v>
      </c>
      <c r="CL614" s="0" t="s">
        <v>144</v>
      </c>
      <c r="CN614" s="0" t="s">
        <v>155</v>
      </c>
      <c r="CO614" s="0" t="s">
        <v>174</v>
      </c>
      <c r="CP614" s="0" t="s">
        <v>155</v>
      </c>
      <c r="CU614" s="0" t="s">
        <v>144</v>
      </c>
      <c r="CV614" s="0" t="s">
        <v>155</v>
      </c>
      <c r="CY614" s="0" t="s">
        <v>155</v>
      </c>
      <c r="CZ614" s="0" t="s">
        <v>174</v>
      </c>
      <c r="DC614" s="0" t="s">
        <v>155</v>
      </c>
      <c r="DF614" s="0" t="s">
        <v>155</v>
      </c>
      <c r="DI614" s="0" t="s">
        <v>155</v>
      </c>
      <c r="DL614" s="0" t="s">
        <v>155</v>
      </c>
      <c r="DM614" s="0" t="s">
        <v>174</v>
      </c>
      <c r="DN614" s="0" t="s">
        <v>155</v>
      </c>
      <c r="DS614" s="0" t="s">
        <v>174</v>
      </c>
      <c r="DU614" s="0" t="s">
        <v>155</v>
      </c>
      <c r="DX614" s="0" t="s">
        <v>155</v>
      </c>
      <c r="EA614" s="0" t="s">
        <v>155</v>
      </c>
      <c r="ED614" s="0" t="s">
        <v>174</v>
      </c>
      <c r="EF614" s="0" t="s">
        <v>155</v>
      </c>
    </row>
    <row r="615" customFormat="false" ht="13.8" hidden="false" customHeight="false" outlineLevel="0" collapsed="false">
      <c r="A615" s="0" t="s">
        <v>3153</v>
      </c>
      <c r="B615" s="0" t="n">
        <v>78</v>
      </c>
      <c r="C615" s="0" t="n">
        <v>173084</v>
      </c>
      <c r="D615" s="0" t="s">
        <v>3154</v>
      </c>
      <c r="E615" s="0" t="s">
        <v>3155</v>
      </c>
      <c r="F615" s="0" t="str">
        <f aca="false">CONCATENATE(D616," ",LEFT(I616,4),"T=",AW616,"D=",AX616,"R=",AY616,"M=",AZ616,"L=",BA616,"B=",BB616)</f>
        <v>STRANIAK 1958T=33D=6R=1M=0L=6B=6</v>
      </c>
      <c r="G615" s="0" t="s">
        <v>185</v>
      </c>
      <c r="I615" s="0" t="s">
        <v>3156</v>
      </c>
      <c r="J615" s="0" t="s">
        <v>3157</v>
      </c>
      <c r="K615" s="0" t="s">
        <v>143</v>
      </c>
      <c r="M615" s="0" t="str">
        <f aca="false">RIGHT(N615,LEN(N615)-FIND(" ",N615))</f>
        <v>GUARNIERI DR NE</v>
      </c>
      <c r="N615" s="0" t="s">
        <v>3158</v>
      </c>
      <c r="P615" s="0" t="s">
        <v>147</v>
      </c>
      <c r="Q615" s="0" t="s">
        <v>148</v>
      </c>
      <c r="R615" s="0" t="n">
        <v>44483</v>
      </c>
      <c r="AD615" s="0" t="s">
        <v>149</v>
      </c>
      <c r="AE615" s="0" t="s">
        <v>150</v>
      </c>
      <c r="AF615" s="0" t="s">
        <v>151</v>
      </c>
      <c r="AH615" s="0" t="n">
        <v>14</v>
      </c>
      <c r="AI615" s="0" t="n">
        <v>11</v>
      </c>
      <c r="AN615" s="0" t="s">
        <v>147</v>
      </c>
      <c r="AO615" s="0" t="s">
        <v>189</v>
      </c>
      <c r="AP615" s="0" t="s">
        <v>190</v>
      </c>
      <c r="AQ615" s="0" t="n">
        <v>9</v>
      </c>
      <c r="AR615" s="0" t="n">
        <v>64</v>
      </c>
      <c r="AS615" s="0" t="n">
        <v>32</v>
      </c>
      <c r="AV615" s="0" t="s">
        <v>154</v>
      </c>
      <c r="AW615" s="0" t="n">
        <f aca="false">COUNTA($BC615:$EG615)</f>
        <v>20</v>
      </c>
      <c r="AX615" s="0" t="n">
        <f aca="false">COUNTIF($BC615:$EG615,"D")</f>
        <v>5</v>
      </c>
      <c r="AY615" s="0" t="n">
        <f aca="false">COUNTIF($BC615:$EG615,"R")</f>
        <v>1</v>
      </c>
      <c r="AZ615" s="0" t="n">
        <f aca="false">IF(CC615="D",1,0)+IF(CL615="D",1,0)+IF(CW615="D",1,0)+IF(DD615="D",1,0)+IF(DJ615="D",1,0)+IF(DO615="D",1,0)+IF(DW615="D",1,0)</f>
        <v>2</v>
      </c>
      <c r="BA615" s="0" t="n">
        <f aca="false">IF(DH615&lt;&gt;"",1,0)+IF(DI615&lt;&gt;"",1,0)+IF(DK615&lt;&gt;"",1,0)+IF(DM615&lt;&gt;"",1,0)+IF(DN615&lt;&gt;"",1,0)+IF(DO615&lt;&gt;"",1,0)+IF(DQ615&lt;&gt;"",1,0)+IF(DR615&lt;&gt;"",1,0)+IF(DT615&lt;&gt;"",1,0)+IF(DU615&lt;&gt;"",1,0)+IF(DV615&lt;&gt;"",1,0)+IF(DW615&lt;&gt;"",1,0)+IF(DX615&lt;&gt;"",1,0)+IF(DZ615&lt;&gt;"",1,0)+IF(EA615&lt;&gt;"",1,0)+IF(EB615&lt;&gt;"",1,0)+IF(EE615&lt;&gt;"",1,0)</f>
        <v>3</v>
      </c>
      <c r="BB615" s="0" t="n">
        <f aca="false">AY615*AX615</f>
        <v>5</v>
      </c>
      <c r="BD615" s="0" t="s">
        <v>155</v>
      </c>
      <c r="BG615" s="0" t="s">
        <v>155</v>
      </c>
      <c r="BH615" s="0" t="s">
        <v>155</v>
      </c>
      <c r="BL615" s="0" t="s">
        <v>155</v>
      </c>
      <c r="BY615" s="0" t="s">
        <v>144</v>
      </c>
      <c r="CA615" s="0" t="s">
        <v>155</v>
      </c>
      <c r="CL615" s="0" t="s">
        <v>144</v>
      </c>
      <c r="CN615" s="0" t="s">
        <v>155</v>
      </c>
      <c r="CO615" s="0" t="s">
        <v>144</v>
      </c>
      <c r="CP615" s="0" t="s">
        <v>155</v>
      </c>
      <c r="CQ615" s="0" t="s">
        <v>144</v>
      </c>
      <c r="CV615" s="0" t="s">
        <v>155</v>
      </c>
      <c r="CY615" s="0" t="s">
        <v>155</v>
      </c>
      <c r="CZ615" s="0" t="s">
        <v>174</v>
      </c>
      <c r="DC615" s="0" t="s">
        <v>155</v>
      </c>
      <c r="DI615" s="0" t="s">
        <v>155</v>
      </c>
      <c r="DJ615" s="0" t="s">
        <v>144</v>
      </c>
      <c r="DN615" s="0" t="s">
        <v>155</v>
      </c>
      <c r="DU615" s="0" t="s">
        <v>155</v>
      </c>
      <c r="EF615" s="0" t="s">
        <v>155</v>
      </c>
    </row>
    <row r="616" customFormat="false" ht="13.8" hidden="false" customHeight="false" outlineLevel="0" collapsed="false">
      <c r="A616" s="0" t="s">
        <v>3159</v>
      </c>
      <c r="B616" s="0" t="n">
        <v>78</v>
      </c>
      <c r="C616" s="0" t="n">
        <v>174808</v>
      </c>
      <c r="D616" s="0" t="s">
        <v>3160</v>
      </c>
      <c r="E616" s="0" t="s">
        <v>2043</v>
      </c>
      <c r="F616" s="0" t="str">
        <f aca="false">CONCATENATE(D617," ",LEFT(I617,4),"T=",AW617,"D=",AX617,"R=",AY617,"M=",AZ617,"L=",BA617,"B=",BB617)</f>
        <v>CRAVOTTA 1951T=41D=7R=6M=5L=9B=42</v>
      </c>
      <c r="G616" s="0" t="s">
        <v>250</v>
      </c>
      <c r="I616" s="0" t="s">
        <v>3161</v>
      </c>
      <c r="J616" s="0" t="s">
        <v>3162</v>
      </c>
      <c r="K616" s="0" t="s">
        <v>143</v>
      </c>
      <c r="L616" s="0" t="s">
        <v>144</v>
      </c>
      <c r="M616" s="0" t="str">
        <f aca="false">RIGHT(N616,LEN(N616)-FIND(" ",N616))</f>
        <v>CITADEL DR NE</v>
      </c>
      <c r="N616" s="0" t="s">
        <v>3163</v>
      </c>
      <c r="P616" s="0" t="s">
        <v>147</v>
      </c>
      <c r="Q616" s="0" t="s">
        <v>148</v>
      </c>
      <c r="R616" s="0" t="n">
        <v>44483</v>
      </c>
      <c r="AD616" s="0" t="s">
        <v>149</v>
      </c>
      <c r="AE616" s="0" t="s">
        <v>150</v>
      </c>
      <c r="AH616" s="0" t="n">
        <v>14</v>
      </c>
      <c r="AI616" s="0" t="n">
        <v>11</v>
      </c>
      <c r="AJ616" s="0" t="s">
        <v>164</v>
      </c>
      <c r="AM616" s="0" t="s">
        <v>165</v>
      </c>
      <c r="AN616" s="0" t="s">
        <v>147</v>
      </c>
      <c r="AO616" s="0" t="s">
        <v>166</v>
      </c>
      <c r="AP616" s="0" t="s">
        <v>167</v>
      </c>
      <c r="AQ616" s="0" t="n">
        <v>9</v>
      </c>
      <c r="AR616" s="0" t="n">
        <v>64</v>
      </c>
      <c r="AS616" s="0" t="n">
        <v>32</v>
      </c>
      <c r="AV616" s="0" t="s">
        <v>154</v>
      </c>
      <c r="AW616" s="0" t="n">
        <f aca="false">COUNTA($BC616:$EG616)</f>
        <v>33</v>
      </c>
      <c r="AX616" s="0" t="n">
        <f aca="false">COUNTIF($BC616:$EG616,"D")</f>
        <v>6</v>
      </c>
      <c r="AY616" s="0" t="n">
        <f aca="false">COUNTIF($BC616:$EG616,"R")</f>
        <v>1</v>
      </c>
      <c r="AZ616" s="0" t="n">
        <f aca="false">IF(CC616="D",1,0)+IF(CL616="D",1,0)+IF(CW616="D",1,0)+IF(DD616="D",1,0)+IF(DJ616="D",1,0)+IF(DO616="D",1,0)+IF(DW616="D",1,0)</f>
        <v>0</v>
      </c>
      <c r="BA616" s="0" t="n">
        <f aca="false">IF(DH616&lt;&gt;"",1,0)+IF(DI616&lt;&gt;"",1,0)+IF(DK616&lt;&gt;"",1,0)+IF(DM616&lt;&gt;"",1,0)+IF(DN616&lt;&gt;"",1,0)+IF(DO616&lt;&gt;"",1,0)+IF(DQ616&lt;&gt;"",1,0)+IF(DR616&lt;&gt;"",1,0)+IF(DT616&lt;&gt;"",1,0)+IF(DU616&lt;&gt;"",1,0)+IF(DV616&lt;&gt;"",1,0)+IF(DW616&lt;&gt;"",1,0)+IF(DX616&lt;&gt;"",1,0)+IF(DZ616&lt;&gt;"",1,0)+IF(EA616&lt;&gt;"",1,0)+IF(EB616&lt;&gt;"",1,0)+IF(EE616&lt;&gt;"",1,0)</f>
        <v>6</v>
      </c>
      <c r="BB616" s="0" t="n">
        <f aca="false">AY616*AX616</f>
        <v>6</v>
      </c>
      <c r="BC616" s="0" t="s">
        <v>155</v>
      </c>
      <c r="BD616" s="0" t="s">
        <v>155</v>
      </c>
      <c r="BF616" s="0" t="s">
        <v>155</v>
      </c>
      <c r="BH616" s="0" t="s">
        <v>155</v>
      </c>
      <c r="BI616" s="0" t="s">
        <v>155</v>
      </c>
      <c r="BJ616" s="0" t="s">
        <v>155</v>
      </c>
      <c r="BK616" s="0" t="s">
        <v>155</v>
      </c>
      <c r="BL616" s="0" t="s">
        <v>155</v>
      </c>
      <c r="BP616" s="0" t="s">
        <v>155</v>
      </c>
      <c r="BS616" s="0" t="s">
        <v>155</v>
      </c>
      <c r="BY616" s="0" t="s">
        <v>144</v>
      </c>
      <c r="CA616" s="0" t="s">
        <v>155</v>
      </c>
      <c r="CG616" s="0" t="s">
        <v>155</v>
      </c>
      <c r="CK616" s="0" t="s">
        <v>155</v>
      </c>
      <c r="CN616" s="0" t="s">
        <v>155</v>
      </c>
      <c r="CO616" s="0" t="s">
        <v>174</v>
      </c>
      <c r="CP616" s="0" t="s">
        <v>155</v>
      </c>
      <c r="CU616" s="0" t="s">
        <v>144</v>
      </c>
      <c r="CV616" s="0" t="s">
        <v>155</v>
      </c>
      <c r="CY616" s="0" t="s">
        <v>155</v>
      </c>
      <c r="CZ616" s="0" t="s">
        <v>144</v>
      </c>
      <c r="DC616" s="0" t="s">
        <v>155</v>
      </c>
      <c r="DF616" s="0" t="s">
        <v>155</v>
      </c>
      <c r="DG616" s="0" t="s">
        <v>144</v>
      </c>
      <c r="DI616" s="0" t="s">
        <v>155</v>
      </c>
      <c r="DL616" s="0" t="s">
        <v>155</v>
      </c>
      <c r="DM616" s="0" t="s">
        <v>144</v>
      </c>
      <c r="DN616" s="0" t="s">
        <v>155</v>
      </c>
      <c r="DS616" s="0" t="s">
        <v>144</v>
      </c>
      <c r="DU616" s="0" t="s">
        <v>155</v>
      </c>
      <c r="DX616" s="0" t="s">
        <v>155</v>
      </c>
      <c r="EA616" s="0" t="s">
        <v>155</v>
      </c>
      <c r="EF616" s="0" t="s">
        <v>155</v>
      </c>
    </row>
    <row r="617" customFormat="false" ht="13.8" hidden="false" customHeight="false" outlineLevel="0" collapsed="false">
      <c r="A617" s="0" t="s">
        <v>3164</v>
      </c>
      <c r="B617" s="0" t="n">
        <v>78</v>
      </c>
      <c r="C617" s="0" t="n">
        <v>175716</v>
      </c>
      <c r="D617" s="0" t="s">
        <v>3165</v>
      </c>
      <c r="E617" s="0" t="s">
        <v>435</v>
      </c>
      <c r="F617" s="0" t="str">
        <f aca="false">CONCATENATE(D618," ",LEFT(I618,4),"T=",AW618,"D=",AX618,"R=",AY618,"M=",AZ618,"L=",BA618,"B=",BB618)</f>
        <v>CHARLTON 1959T=43D=12R=0M=5L=7B=0</v>
      </c>
      <c r="G617" s="0" t="s">
        <v>257</v>
      </c>
      <c r="I617" s="0" t="s">
        <v>3166</v>
      </c>
      <c r="J617" s="0" t="s">
        <v>3167</v>
      </c>
      <c r="K617" s="0" t="s">
        <v>143</v>
      </c>
      <c r="L617" s="0" t="s">
        <v>144</v>
      </c>
      <c r="M617" s="0" t="str">
        <f aca="false">RIGHT(N617,LEN(N617)-FIND(" ",N617))</f>
        <v>BONNIE BRAE AVE NE</v>
      </c>
      <c r="N617" s="0" t="s">
        <v>3168</v>
      </c>
      <c r="P617" s="0" t="s">
        <v>147</v>
      </c>
      <c r="Q617" s="0" t="s">
        <v>148</v>
      </c>
      <c r="R617" s="0" t="n">
        <v>44483</v>
      </c>
      <c r="AD617" s="0" t="s">
        <v>149</v>
      </c>
      <c r="AE617" s="0" t="s">
        <v>150</v>
      </c>
      <c r="AF617" s="0" t="s">
        <v>151</v>
      </c>
      <c r="AH617" s="0" t="n">
        <v>14</v>
      </c>
      <c r="AI617" s="0" t="n">
        <v>11</v>
      </c>
      <c r="AN617" s="0" t="s">
        <v>147</v>
      </c>
      <c r="AO617" s="0" t="s">
        <v>152</v>
      </c>
      <c r="AP617" s="0" t="s">
        <v>153</v>
      </c>
      <c r="AQ617" s="0" t="n">
        <v>9</v>
      </c>
      <c r="AR617" s="0" t="n">
        <v>64</v>
      </c>
      <c r="AS617" s="0" t="n">
        <v>32</v>
      </c>
      <c r="AV617" s="0" t="s">
        <v>154</v>
      </c>
      <c r="AW617" s="0" t="n">
        <f aca="false">COUNTA($BC617:$EG617)</f>
        <v>41</v>
      </c>
      <c r="AX617" s="0" t="n">
        <f aca="false">COUNTIF($BC617:$EG617,"D")</f>
        <v>7</v>
      </c>
      <c r="AY617" s="0" t="n">
        <f aca="false">COUNTIF($BC617:$EG617,"R")</f>
        <v>6</v>
      </c>
      <c r="AZ617" s="0" t="n">
        <f aca="false">IF(CC617="D",1,0)+IF(CL617="D",1,0)+IF(CW617="D",1,0)+IF(DD617="D",1,0)+IF(DJ617="D",1,0)+IF(DO617="D",1,0)+IF(DW617="D",1,0)</f>
        <v>5</v>
      </c>
      <c r="BA617" s="0" t="n">
        <f aca="false">IF(DH617&lt;&gt;"",1,0)+IF(DI617&lt;&gt;"",1,0)+IF(DK617&lt;&gt;"",1,0)+IF(DM617&lt;&gt;"",1,0)+IF(DN617&lt;&gt;"",1,0)+IF(DO617&lt;&gt;"",1,0)+IF(DQ617&lt;&gt;"",1,0)+IF(DR617&lt;&gt;"",1,0)+IF(DT617&lt;&gt;"",1,0)+IF(DU617&lt;&gt;"",1,0)+IF(DV617&lt;&gt;"",1,0)+IF(DW617&lt;&gt;"",1,0)+IF(DX617&lt;&gt;"",1,0)+IF(DZ617&lt;&gt;"",1,0)+IF(EA617&lt;&gt;"",1,0)+IF(EB617&lt;&gt;"",1,0)+IF(EE617&lt;&gt;"",1,0)</f>
        <v>9</v>
      </c>
      <c r="BB617" s="0" t="n">
        <f aca="false">AY617*AX617</f>
        <v>42</v>
      </c>
      <c r="BC617" s="0" t="s">
        <v>155</v>
      </c>
      <c r="BD617" s="0" t="s">
        <v>155</v>
      </c>
      <c r="BF617" s="0" t="s">
        <v>155</v>
      </c>
      <c r="BG617" s="0" t="s">
        <v>155</v>
      </c>
      <c r="BH617" s="0" t="s">
        <v>155</v>
      </c>
      <c r="BI617" s="0" t="s">
        <v>155</v>
      </c>
      <c r="BJ617" s="0" t="s">
        <v>155</v>
      </c>
      <c r="BK617" s="0" t="s">
        <v>155</v>
      </c>
      <c r="BL617" s="0" t="s">
        <v>155</v>
      </c>
      <c r="BP617" s="0" t="s">
        <v>155</v>
      </c>
      <c r="BS617" s="0" t="s">
        <v>155</v>
      </c>
      <c r="BY617" s="0" t="s">
        <v>174</v>
      </c>
      <c r="CA617" s="0" t="s">
        <v>155</v>
      </c>
      <c r="CC617" s="0" t="s">
        <v>144</v>
      </c>
      <c r="CG617" s="0" t="s">
        <v>155</v>
      </c>
      <c r="CH617" s="0" t="s">
        <v>174</v>
      </c>
      <c r="CK617" s="0" t="s">
        <v>155</v>
      </c>
      <c r="CL617" s="0" t="s">
        <v>144</v>
      </c>
      <c r="CN617" s="0" t="s">
        <v>155</v>
      </c>
      <c r="CP617" s="0" t="s">
        <v>155</v>
      </c>
      <c r="CU617" s="0" t="s">
        <v>144</v>
      </c>
      <c r="CV617" s="0" t="s">
        <v>155</v>
      </c>
      <c r="CW617" s="0" t="s">
        <v>144</v>
      </c>
      <c r="CY617" s="0" t="s">
        <v>155</v>
      </c>
      <c r="CZ617" s="0" t="s">
        <v>174</v>
      </c>
      <c r="DC617" s="0" t="s">
        <v>155</v>
      </c>
      <c r="DF617" s="0" t="s">
        <v>155</v>
      </c>
      <c r="DG617" s="0" t="s">
        <v>144</v>
      </c>
      <c r="DI617" s="0" t="s">
        <v>155</v>
      </c>
      <c r="DJ617" s="0" t="s">
        <v>144</v>
      </c>
      <c r="DL617" s="0" t="s">
        <v>155</v>
      </c>
      <c r="DM617" s="0" t="s">
        <v>174</v>
      </c>
      <c r="DN617" s="0" t="s">
        <v>155</v>
      </c>
      <c r="DR617" s="0" t="s">
        <v>155</v>
      </c>
      <c r="DS617" s="0" t="s">
        <v>174</v>
      </c>
      <c r="DT617" s="0" t="s">
        <v>174</v>
      </c>
      <c r="DU617" s="0" t="s">
        <v>155</v>
      </c>
      <c r="DW617" s="0" t="s">
        <v>144</v>
      </c>
      <c r="DX617" s="0" t="s">
        <v>155</v>
      </c>
      <c r="EA617" s="0" t="s">
        <v>155</v>
      </c>
      <c r="EF617" s="0" t="s">
        <v>155</v>
      </c>
    </row>
    <row r="618" customFormat="false" ht="13.8" hidden="false" customHeight="false" outlineLevel="0" collapsed="false">
      <c r="A618" s="0" t="s">
        <v>3169</v>
      </c>
      <c r="B618" s="0" t="n">
        <v>78</v>
      </c>
      <c r="C618" s="0" t="n">
        <v>173966</v>
      </c>
      <c r="D618" s="0" t="s">
        <v>3170</v>
      </c>
      <c r="E618" s="0" t="s">
        <v>631</v>
      </c>
      <c r="F618" s="0" t="str">
        <f aca="false">CONCATENATE(D619," ",LEFT(I619,4),"T=",AW619,"D=",AX619,"R=",AY619,"M=",AZ619,"L=",BA619,"B=",BB619)</f>
        <v>CROUSE 1957T=46D=7R=7M=3L=9B=49</v>
      </c>
      <c r="G618" s="0" t="s">
        <v>591</v>
      </c>
      <c r="I618" s="0" t="s">
        <v>1214</v>
      </c>
      <c r="J618" s="0" t="s">
        <v>3167</v>
      </c>
      <c r="K618" s="0" t="s">
        <v>143</v>
      </c>
      <c r="L618" s="0" t="s">
        <v>144</v>
      </c>
      <c r="M618" s="0" t="str">
        <f aca="false">RIGHT(N618,LEN(N618)-FIND(" ",N618))</f>
        <v>EDGEWOOD ST NE</v>
      </c>
      <c r="N618" s="0" t="s">
        <v>3171</v>
      </c>
      <c r="P618" s="0" t="s">
        <v>147</v>
      </c>
      <c r="Q618" s="0" t="s">
        <v>148</v>
      </c>
      <c r="R618" s="0" t="n">
        <v>44483</v>
      </c>
      <c r="AD618" s="0" t="s">
        <v>149</v>
      </c>
      <c r="AE618" s="0" t="s">
        <v>150</v>
      </c>
      <c r="AF618" s="0" t="s">
        <v>151</v>
      </c>
      <c r="AH618" s="0" t="n">
        <v>14</v>
      </c>
      <c r="AI618" s="0" t="n">
        <v>11</v>
      </c>
      <c r="AN618" s="0" t="s">
        <v>147</v>
      </c>
      <c r="AO618" s="0" t="s">
        <v>189</v>
      </c>
      <c r="AP618" s="0" t="s">
        <v>190</v>
      </c>
      <c r="AQ618" s="0" t="n">
        <v>9</v>
      </c>
      <c r="AR618" s="0" t="n">
        <v>64</v>
      </c>
      <c r="AS618" s="0" t="n">
        <v>32</v>
      </c>
      <c r="AV618" s="0" t="s">
        <v>154</v>
      </c>
      <c r="AW618" s="0" t="n">
        <f aca="false">COUNTA($BC618:$EG618)</f>
        <v>43</v>
      </c>
      <c r="AX618" s="0" t="n">
        <f aca="false">COUNTIF($BC618:$EG618,"D")</f>
        <v>12</v>
      </c>
      <c r="AY618" s="0" t="n">
        <f aca="false">COUNTIF($BC618:$EG618,"R")</f>
        <v>0</v>
      </c>
      <c r="AZ618" s="0" t="n">
        <f aca="false">IF(CC618="D",1,0)+IF(CL618="D",1,0)+IF(CW618="D",1,0)+IF(DD618="D",1,0)+IF(DJ618="D",1,0)+IF(DO618="D",1,0)+IF(DW618="D",1,0)</f>
        <v>5</v>
      </c>
      <c r="BA618" s="0" t="n">
        <f aca="false">IF(DH618&lt;&gt;"",1,0)+IF(DI618&lt;&gt;"",1,0)+IF(DK618&lt;&gt;"",1,0)+IF(DM618&lt;&gt;"",1,0)+IF(DN618&lt;&gt;"",1,0)+IF(DO618&lt;&gt;"",1,0)+IF(DQ618&lt;&gt;"",1,0)+IF(DR618&lt;&gt;"",1,0)+IF(DT618&lt;&gt;"",1,0)+IF(DU618&lt;&gt;"",1,0)+IF(DV618&lt;&gt;"",1,0)+IF(DW618&lt;&gt;"",1,0)+IF(DX618&lt;&gt;"",1,0)+IF(DZ618&lt;&gt;"",1,0)+IF(EA618&lt;&gt;"",1,0)+IF(EB618&lt;&gt;"",1,0)+IF(EE618&lt;&gt;"",1,0)</f>
        <v>7</v>
      </c>
      <c r="BB618" s="0" t="n">
        <f aca="false">AY618*AX618</f>
        <v>0</v>
      </c>
      <c r="BC618" s="0" t="s">
        <v>155</v>
      </c>
      <c r="BD618" s="0" t="s">
        <v>155</v>
      </c>
      <c r="BE618" s="0" t="s">
        <v>155</v>
      </c>
      <c r="BF618" s="0" t="s">
        <v>155</v>
      </c>
      <c r="BG618" s="0" t="s">
        <v>155</v>
      </c>
      <c r="BH618" s="0" t="s">
        <v>155</v>
      </c>
      <c r="BI618" s="0" t="s">
        <v>155</v>
      </c>
      <c r="BJ618" s="0" t="s">
        <v>155</v>
      </c>
      <c r="BK618" s="0" t="s">
        <v>155</v>
      </c>
      <c r="BL618" s="0" t="s">
        <v>155</v>
      </c>
      <c r="BP618" s="0" t="s">
        <v>155</v>
      </c>
      <c r="BS618" s="0" t="s">
        <v>155</v>
      </c>
      <c r="BV618" s="0" t="s">
        <v>155</v>
      </c>
      <c r="CA618" s="0" t="s">
        <v>155</v>
      </c>
      <c r="CG618" s="0" t="s">
        <v>155</v>
      </c>
      <c r="CH618" s="0" t="s">
        <v>144</v>
      </c>
      <c r="CK618" s="0" t="s">
        <v>155</v>
      </c>
      <c r="CL618" s="0" t="s">
        <v>144</v>
      </c>
      <c r="CN618" s="0" t="s">
        <v>155</v>
      </c>
      <c r="CO618" s="0" t="s">
        <v>144</v>
      </c>
      <c r="CP618" s="0" t="s">
        <v>155</v>
      </c>
      <c r="CT618" s="0" t="s">
        <v>155</v>
      </c>
      <c r="CU618" s="0" t="s">
        <v>144</v>
      </c>
      <c r="CV618" s="0" t="s">
        <v>155</v>
      </c>
      <c r="CW618" s="0" t="s">
        <v>144</v>
      </c>
      <c r="CY618" s="0" t="s">
        <v>155</v>
      </c>
      <c r="CZ618" s="0" t="s">
        <v>144</v>
      </c>
      <c r="DC618" s="0" t="s">
        <v>155</v>
      </c>
      <c r="DD618" s="0" t="s">
        <v>144</v>
      </c>
      <c r="DF618" s="0" t="s">
        <v>155</v>
      </c>
      <c r="DG618" s="0" t="s">
        <v>144</v>
      </c>
      <c r="DI618" s="0" t="s">
        <v>155</v>
      </c>
      <c r="DJ618" s="0" t="s">
        <v>144</v>
      </c>
      <c r="DL618" s="0" t="s">
        <v>155</v>
      </c>
      <c r="DN618" s="0" t="s">
        <v>155</v>
      </c>
      <c r="DR618" s="0" t="s">
        <v>155</v>
      </c>
      <c r="DS618" s="0" t="s">
        <v>144</v>
      </c>
      <c r="DU618" s="0" t="s">
        <v>155</v>
      </c>
      <c r="DW618" s="0" t="s">
        <v>144</v>
      </c>
      <c r="DX618" s="0" t="s">
        <v>155</v>
      </c>
      <c r="EA618" s="0" t="s">
        <v>155</v>
      </c>
      <c r="ED618" s="0" t="s">
        <v>144</v>
      </c>
      <c r="EF618" s="0" t="s">
        <v>155</v>
      </c>
    </row>
    <row r="619" customFormat="false" ht="13.8" hidden="false" customHeight="false" outlineLevel="0" collapsed="false">
      <c r="A619" s="0" t="s">
        <v>3172</v>
      </c>
      <c r="B619" s="0" t="n">
        <v>78</v>
      </c>
      <c r="C619" s="0" t="n">
        <v>177321</v>
      </c>
      <c r="D619" s="0" t="s">
        <v>3173</v>
      </c>
      <c r="E619" s="0" t="s">
        <v>381</v>
      </c>
      <c r="F619" s="0" t="str">
        <f aca="false">CONCATENATE(D620," ",LEFT(I620,4),"T=",AW620,"D=",AX620,"R=",AY620,"M=",AZ620,"L=",BA620,"B=",BB620)</f>
        <v>ROGERS 1949T=37D=12R=0M=4L=5B=0</v>
      </c>
      <c r="G619" s="0" t="s">
        <v>499</v>
      </c>
      <c r="I619" s="0" t="s">
        <v>3174</v>
      </c>
      <c r="J619" s="0" t="s">
        <v>3175</v>
      </c>
      <c r="K619" s="0" t="s">
        <v>143</v>
      </c>
      <c r="L619" s="0" t="s">
        <v>174</v>
      </c>
      <c r="M619" s="0" t="str">
        <f aca="false">RIGHT(N619,LEN(N619)-FIND(" ",N619))</f>
        <v>CRESCENT DR NE</v>
      </c>
      <c r="N619" s="0" t="s">
        <v>2942</v>
      </c>
      <c r="P619" s="0" t="s">
        <v>147</v>
      </c>
      <c r="Q619" s="0" t="s">
        <v>148</v>
      </c>
      <c r="R619" s="0" t="n">
        <v>44483</v>
      </c>
      <c r="AD619" s="0" t="s">
        <v>149</v>
      </c>
      <c r="AE619" s="0" t="s">
        <v>150</v>
      </c>
      <c r="AF619" s="0" t="s">
        <v>151</v>
      </c>
      <c r="AH619" s="0" t="n">
        <v>14</v>
      </c>
      <c r="AI619" s="0" t="n">
        <v>11</v>
      </c>
      <c r="AN619" s="0" t="s">
        <v>147</v>
      </c>
      <c r="AO619" s="0" t="s">
        <v>176</v>
      </c>
      <c r="AP619" s="0" t="s">
        <v>177</v>
      </c>
      <c r="AQ619" s="0" t="n">
        <v>9</v>
      </c>
      <c r="AR619" s="0" t="n">
        <v>64</v>
      </c>
      <c r="AS619" s="0" t="n">
        <v>32</v>
      </c>
      <c r="AV619" s="0" t="s">
        <v>154</v>
      </c>
      <c r="AW619" s="0" t="n">
        <f aca="false">COUNTA($BC619:$EG619)</f>
        <v>46</v>
      </c>
      <c r="AX619" s="0" t="n">
        <f aca="false">COUNTIF($BC619:$EG619,"D")</f>
        <v>7</v>
      </c>
      <c r="AY619" s="0" t="n">
        <f aca="false">COUNTIF($BC619:$EG619,"R")</f>
        <v>7</v>
      </c>
      <c r="AZ619" s="0" t="n">
        <f aca="false">IF(CC619="D",1,0)+IF(CL619="D",1,0)+IF(CW619="D",1,0)+IF(DD619="D",1,0)+IF(DJ619="D",1,0)+IF(DO619="D",1,0)+IF(DW619="D",1,0)</f>
        <v>3</v>
      </c>
      <c r="BA619" s="0" t="n">
        <f aca="false">IF(DH619&lt;&gt;"",1,0)+IF(DI619&lt;&gt;"",1,0)+IF(DK619&lt;&gt;"",1,0)+IF(DM619&lt;&gt;"",1,0)+IF(DN619&lt;&gt;"",1,0)+IF(DO619&lt;&gt;"",1,0)+IF(DQ619&lt;&gt;"",1,0)+IF(DR619&lt;&gt;"",1,0)+IF(DT619&lt;&gt;"",1,0)+IF(DU619&lt;&gt;"",1,0)+IF(DV619&lt;&gt;"",1,0)+IF(DW619&lt;&gt;"",1,0)+IF(DX619&lt;&gt;"",1,0)+IF(DZ619&lt;&gt;"",1,0)+IF(EA619&lt;&gt;"",1,0)+IF(EB619&lt;&gt;"",1,0)+IF(EE619&lt;&gt;"",1,0)</f>
        <v>9</v>
      </c>
      <c r="BB619" s="0" t="n">
        <f aca="false">AY619*AX619</f>
        <v>49</v>
      </c>
      <c r="BC619" s="0" t="s">
        <v>155</v>
      </c>
      <c r="BD619" s="0" t="s">
        <v>155</v>
      </c>
      <c r="BE619" s="0" t="s">
        <v>155</v>
      </c>
      <c r="BF619" s="0" t="s">
        <v>155</v>
      </c>
      <c r="BG619" s="0" t="s">
        <v>155</v>
      </c>
      <c r="BH619" s="0" t="s">
        <v>155</v>
      </c>
      <c r="BI619" s="0" t="s">
        <v>155</v>
      </c>
      <c r="BJ619" s="0" t="s">
        <v>155</v>
      </c>
      <c r="BK619" s="0" t="s">
        <v>155</v>
      </c>
      <c r="BL619" s="0" t="s">
        <v>155</v>
      </c>
      <c r="BP619" s="0" t="s">
        <v>155</v>
      </c>
      <c r="BR619" s="0" t="s">
        <v>155</v>
      </c>
      <c r="BS619" s="0" t="s">
        <v>155</v>
      </c>
      <c r="BV619" s="0" t="s">
        <v>155</v>
      </c>
      <c r="BY619" s="0" t="s">
        <v>144</v>
      </c>
      <c r="CA619" s="0" t="s">
        <v>155</v>
      </c>
      <c r="CG619" s="0" t="s">
        <v>155</v>
      </c>
      <c r="CH619" s="0" t="s">
        <v>144</v>
      </c>
      <c r="CK619" s="0" t="s">
        <v>155</v>
      </c>
      <c r="CL619" s="0" t="s">
        <v>144</v>
      </c>
      <c r="CN619" s="0" t="s">
        <v>155</v>
      </c>
      <c r="CO619" s="0" t="s">
        <v>174</v>
      </c>
      <c r="CP619" s="0" t="s">
        <v>155</v>
      </c>
      <c r="CQ619" s="0" t="s">
        <v>144</v>
      </c>
      <c r="CT619" s="0" t="s">
        <v>155</v>
      </c>
      <c r="CU619" s="0" t="s">
        <v>144</v>
      </c>
      <c r="CV619" s="0" t="s">
        <v>155</v>
      </c>
      <c r="CW619" s="0" t="s">
        <v>144</v>
      </c>
      <c r="CY619" s="0" t="s">
        <v>155</v>
      </c>
      <c r="CZ619" s="0" t="s">
        <v>174</v>
      </c>
      <c r="DC619" s="0" t="s">
        <v>155</v>
      </c>
      <c r="DF619" s="0" t="s">
        <v>155</v>
      </c>
      <c r="DG619" s="0" t="s">
        <v>174</v>
      </c>
      <c r="DI619" s="0" t="s">
        <v>155</v>
      </c>
      <c r="DL619" s="0" t="s">
        <v>155</v>
      </c>
      <c r="DM619" s="0" t="s">
        <v>174</v>
      </c>
      <c r="DN619" s="0" t="s">
        <v>155</v>
      </c>
      <c r="DR619" s="0" t="s">
        <v>155</v>
      </c>
      <c r="DS619" s="0" t="s">
        <v>174</v>
      </c>
      <c r="DT619" s="0" t="s">
        <v>174</v>
      </c>
      <c r="DU619" s="0" t="s">
        <v>155</v>
      </c>
      <c r="DW619" s="0" t="s">
        <v>144</v>
      </c>
      <c r="DX619" s="0" t="s">
        <v>155</v>
      </c>
      <c r="EA619" s="0" t="s">
        <v>155</v>
      </c>
      <c r="ED619" s="0" t="s">
        <v>174</v>
      </c>
      <c r="EF619" s="0" t="s">
        <v>155</v>
      </c>
    </row>
    <row r="620" customFormat="false" ht="13.8" hidden="false" customHeight="false" outlineLevel="0" collapsed="false">
      <c r="A620" s="0" t="s">
        <v>3176</v>
      </c>
      <c r="B620" s="0" t="n">
        <v>78</v>
      </c>
      <c r="C620" s="0" t="n">
        <v>181362</v>
      </c>
      <c r="D620" s="0" t="s">
        <v>3177</v>
      </c>
      <c r="E620" s="0" t="s">
        <v>465</v>
      </c>
      <c r="F620" s="0" t="str">
        <f aca="false">CONCATENATE(D621," ",LEFT(I621,4),"T=",AW621,"D=",AX621,"R=",AY621,"M=",AZ621,"L=",BA621,"B=",BB621)</f>
        <v>LOOMIS 1966T=28D=5R=0M=1L=5B=0</v>
      </c>
      <c r="G620" s="0" t="s">
        <v>231</v>
      </c>
      <c r="I620" s="0" t="s">
        <v>3178</v>
      </c>
      <c r="J620" s="0" t="s">
        <v>544</v>
      </c>
      <c r="K620" s="0" t="s">
        <v>143</v>
      </c>
      <c r="L620" s="0" t="s">
        <v>144</v>
      </c>
      <c r="M620" s="0" t="str">
        <f aca="false">RIGHT(N620,LEN(N620)-FIND(" ",N620))</f>
        <v>KENILWORTH AVE NE</v>
      </c>
      <c r="N620" s="0" t="s">
        <v>3179</v>
      </c>
      <c r="P620" s="0" t="s">
        <v>147</v>
      </c>
      <c r="Q620" s="0" t="s">
        <v>148</v>
      </c>
      <c r="R620" s="0" t="n">
        <v>44483</v>
      </c>
      <c r="AD620" s="0" t="s">
        <v>149</v>
      </c>
      <c r="AE620" s="0" t="s">
        <v>150</v>
      </c>
      <c r="AF620" s="0" t="s">
        <v>151</v>
      </c>
      <c r="AH620" s="0" t="n">
        <v>14</v>
      </c>
      <c r="AI620" s="0" t="n">
        <v>11</v>
      </c>
      <c r="AN620" s="0" t="s">
        <v>147</v>
      </c>
      <c r="AO620" s="0" t="s">
        <v>152</v>
      </c>
      <c r="AP620" s="0" t="s">
        <v>153</v>
      </c>
      <c r="AQ620" s="0" t="n">
        <v>9</v>
      </c>
      <c r="AR620" s="0" t="n">
        <v>64</v>
      </c>
      <c r="AS620" s="0" t="n">
        <v>32</v>
      </c>
      <c r="AV620" s="0" t="s">
        <v>154</v>
      </c>
      <c r="AW620" s="0" t="n">
        <f aca="false">COUNTA($BC620:$EG620)</f>
        <v>37</v>
      </c>
      <c r="AX620" s="0" t="n">
        <f aca="false">COUNTIF($BC620:$EG620,"D")</f>
        <v>12</v>
      </c>
      <c r="AY620" s="0" t="n">
        <f aca="false">COUNTIF($BC620:$EG620,"R")</f>
        <v>0</v>
      </c>
      <c r="AZ620" s="0" t="n">
        <f aca="false">IF(CC620="D",1,0)+IF(CL620="D",1,0)+IF(CW620="D",1,0)+IF(DD620="D",1,0)+IF(DJ620="D",1,0)+IF(DO620="D",1,0)+IF(DW620="D",1,0)</f>
        <v>4</v>
      </c>
      <c r="BA620" s="0" t="n">
        <f aca="false">IF(DH620&lt;&gt;"",1,0)+IF(DI620&lt;&gt;"",1,0)+IF(DK620&lt;&gt;"",1,0)+IF(DM620&lt;&gt;"",1,0)+IF(DN620&lt;&gt;"",1,0)+IF(DO620&lt;&gt;"",1,0)+IF(DQ620&lt;&gt;"",1,0)+IF(DR620&lt;&gt;"",1,0)+IF(DT620&lt;&gt;"",1,0)+IF(DU620&lt;&gt;"",1,0)+IF(DV620&lt;&gt;"",1,0)+IF(DW620&lt;&gt;"",1,0)+IF(DX620&lt;&gt;"",1,0)+IF(DZ620&lt;&gt;"",1,0)+IF(EA620&lt;&gt;"",1,0)+IF(EB620&lt;&gt;"",1,0)+IF(EE620&lt;&gt;"",1,0)</f>
        <v>5</v>
      </c>
      <c r="BB620" s="0" t="n">
        <f aca="false">AY620*AX620</f>
        <v>0</v>
      </c>
      <c r="BC620" s="0" t="s">
        <v>155</v>
      </c>
      <c r="BD620" s="0" t="s">
        <v>155</v>
      </c>
      <c r="BE620" s="0" t="s">
        <v>155</v>
      </c>
      <c r="BH620" s="0" t="s">
        <v>155</v>
      </c>
      <c r="BI620" s="0" t="s">
        <v>155</v>
      </c>
      <c r="BJ620" s="0" t="s">
        <v>155</v>
      </c>
      <c r="BK620" s="0" t="s">
        <v>155</v>
      </c>
      <c r="BL620" s="0" t="s">
        <v>155</v>
      </c>
      <c r="BP620" s="0" t="s">
        <v>155</v>
      </c>
      <c r="BS620" s="0" t="s">
        <v>155</v>
      </c>
      <c r="BY620" s="0" t="s">
        <v>144</v>
      </c>
      <c r="CA620" s="0" t="s">
        <v>155</v>
      </c>
      <c r="CG620" s="0" t="s">
        <v>155</v>
      </c>
      <c r="CH620" s="0" t="s">
        <v>144</v>
      </c>
      <c r="CK620" s="0" t="s">
        <v>155</v>
      </c>
      <c r="CL620" s="0" t="s">
        <v>144</v>
      </c>
      <c r="CN620" s="0" t="s">
        <v>155</v>
      </c>
      <c r="CP620" s="0" t="s">
        <v>155</v>
      </c>
      <c r="CQ620" s="0" t="s">
        <v>144</v>
      </c>
      <c r="CU620" s="0" t="s">
        <v>144</v>
      </c>
      <c r="CV620" s="0" t="s">
        <v>155</v>
      </c>
      <c r="CY620" s="0" t="s">
        <v>155</v>
      </c>
      <c r="CZ620" s="0" t="s">
        <v>144</v>
      </c>
      <c r="DC620" s="0" t="s">
        <v>155</v>
      </c>
      <c r="DD620" s="0" t="s">
        <v>144</v>
      </c>
      <c r="DF620" s="0" t="s">
        <v>155</v>
      </c>
      <c r="DG620" s="0" t="s">
        <v>144</v>
      </c>
      <c r="DI620" s="0" t="s">
        <v>155</v>
      </c>
      <c r="DJ620" s="0" t="s">
        <v>144</v>
      </c>
      <c r="DL620" s="0" t="s">
        <v>155</v>
      </c>
      <c r="DN620" s="0" t="s">
        <v>155</v>
      </c>
      <c r="DS620" s="0" t="s">
        <v>144</v>
      </c>
      <c r="DU620" s="0" t="s">
        <v>155</v>
      </c>
      <c r="DW620" s="0" t="s">
        <v>144</v>
      </c>
      <c r="EA620" s="0" t="s">
        <v>155</v>
      </c>
      <c r="ED620" s="0" t="s">
        <v>144</v>
      </c>
      <c r="EF620" s="0" t="s">
        <v>155</v>
      </c>
    </row>
    <row r="621" customFormat="false" ht="13.8" hidden="false" customHeight="false" outlineLevel="0" collapsed="false">
      <c r="A621" s="0" t="s">
        <v>3180</v>
      </c>
      <c r="B621" s="0" t="n">
        <v>78</v>
      </c>
      <c r="C621" s="0" t="n">
        <v>186891</v>
      </c>
      <c r="D621" s="0" t="s">
        <v>674</v>
      </c>
      <c r="E621" s="0" t="s">
        <v>1846</v>
      </c>
      <c r="F621" s="0" t="str">
        <f aca="false">CONCATENATE(D622," ",LEFT(I622,4),"T=",AW622,"D=",AX622,"R=",AY622,"M=",AZ622,"L=",BA622,"B=",BB622)</f>
        <v>OBRIEN 1967T=30D=5R=1M=1L=3B=5</v>
      </c>
      <c r="G621" s="0" t="s">
        <v>185</v>
      </c>
      <c r="I621" s="0" t="s">
        <v>3181</v>
      </c>
      <c r="J621" s="0" t="s">
        <v>3182</v>
      </c>
      <c r="K621" s="0" t="s">
        <v>143</v>
      </c>
      <c r="M621" s="0" t="str">
        <f aca="false">RIGHT(N621,LEN(N621)-FIND(" ",N621))</f>
        <v>PLAZA AVE NE</v>
      </c>
      <c r="N621" s="0" t="s">
        <v>1618</v>
      </c>
      <c r="O621" s="0" t="s">
        <v>3183</v>
      </c>
      <c r="P621" s="0" t="s">
        <v>147</v>
      </c>
      <c r="Q621" s="0" t="s">
        <v>148</v>
      </c>
      <c r="R621" s="0" t="n">
        <v>44483</v>
      </c>
      <c r="AD621" s="0" t="s">
        <v>149</v>
      </c>
      <c r="AE621" s="0" t="s">
        <v>150</v>
      </c>
      <c r="AH621" s="0" t="n">
        <v>14</v>
      </c>
      <c r="AI621" s="0" t="n">
        <v>11</v>
      </c>
      <c r="AJ621" s="0" t="s">
        <v>164</v>
      </c>
      <c r="AM621" s="0" t="s">
        <v>165</v>
      </c>
      <c r="AN621" s="0" t="s">
        <v>147</v>
      </c>
      <c r="AO621" s="0" t="s">
        <v>261</v>
      </c>
      <c r="AP621" s="0" t="s">
        <v>262</v>
      </c>
      <c r="AQ621" s="0" t="n">
        <v>9</v>
      </c>
      <c r="AR621" s="0" t="n">
        <v>64</v>
      </c>
      <c r="AS621" s="0" t="n">
        <v>32</v>
      </c>
      <c r="AV621" s="0" t="s">
        <v>154</v>
      </c>
      <c r="AW621" s="0" t="n">
        <f aca="false">COUNTA($BC621:$EG621)</f>
        <v>28</v>
      </c>
      <c r="AX621" s="0" t="n">
        <f aca="false">COUNTIF($BC621:$EG621,"D")</f>
        <v>5</v>
      </c>
      <c r="AY621" s="0" t="n">
        <f aca="false">COUNTIF($BC621:$EG621,"R")</f>
        <v>0</v>
      </c>
      <c r="AZ621" s="0" t="n">
        <f aca="false">IF(CC621="D",1,0)+IF(CL621="D",1,0)+IF(CW621="D",1,0)+IF(DD621="D",1,0)+IF(DJ621="D",1,0)+IF(DO621="D",1,0)+IF(DW621="D",1,0)</f>
        <v>1</v>
      </c>
      <c r="BA621" s="0" t="n">
        <f aca="false">IF(DH621&lt;&gt;"",1,0)+IF(DI621&lt;&gt;"",1,0)+IF(DK621&lt;&gt;"",1,0)+IF(DM621&lt;&gt;"",1,0)+IF(DN621&lt;&gt;"",1,0)+IF(DO621&lt;&gt;"",1,0)+IF(DQ621&lt;&gt;"",1,0)+IF(DR621&lt;&gt;"",1,0)+IF(DT621&lt;&gt;"",1,0)+IF(DU621&lt;&gt;"",1,0)+IF(DV621&lt;&gt;"",1,0)+IF(DW621&lt;&gt;"",1,0)+IF(DX621&lt;&gt;"",1,0)+IF(DZ621&lt;&gt;"",1,0)+IF(EA621&lt;&gt;"",1,0)+IF(EB621&lt;&gt;"",1,0)+IF(EE621&lt;&gt;"",1,0)</f>
        <v>5</v>
      </c>
      <c r="BB621" s="0" t="n">
        <f aca="false">AY621*AX621</f>
        <v>0</v>
      </c>
      <c r="BC621" s="0" t="s">
        <v>155</v>
      </c>
      <c r="BD621" s="0" t="s">
        <v>155</v>
      </c>
      <c r="BF621" s="0" t="s">
        <v>155</v>
      </c>
      <c r="BG621" s="0" t="s">
        <v>155</v>
      </c>
      <c r="BH621" s="0" t="s">
        <v>155</v>
      </c>
      <c r="BI621" s="0" t="s">
        <v>155</v>
      </c>
      <c r="BJ621" s="0" t="s">
        <v>155</v>
      </c>
      <c r="BK621" s="0" t="s">
        <v>155</v>
      </c>
      <c r="BL621" s="0" t="s">
        <v>155</v>
      </c>
      <c r="BR621" s="0" t="s">
        <v>155</v>
      </c>
      <c r="BS621" s="0" t="s">
        <v>155</v>
      </c>
      <c r="BY621" s="0" t="s">
        <v>144</v>
      </c>
      <c r="CA621" s="0" t="s">
        <v>155</v>
      </c>
      <c r="CG621" s="0" t="s">
        <v>155</v>
      </c>
      <c r="CL621" s="0" t="s">
        <v>144</v>
      </c>
      <c r="CN621" s="0" t="s">
        <v>155</v>
      </c>
      <c r="CP621" s="0" t="s">
        <v>155</v>
      </c>
      <c r="CT621" s="0" t="s">
        <v>155</v>
      </c>
      <c r="CU621" s="0" t="s">
        <v>144</v>
      </c>
      <c r="CY621" s="0" t="s">
        <v>155</v>
      </c>
      <c r="CZ621" s="0" t="s">
        <v>144</v>
      </c>
      <c r="DC621" s="0" t="s">
        <v>155</v>
      </c>
      <c r="DI621" s="0" t="s">
        <v>155</v>
      </c>
      <c r="DM621" s="0" t="s">
        <v>144</v>
      </c>
      <c r="DN621" s="0" t="s">
        <v>155</v>
      </c>
      <c r="DU621" s="0" t="s">
        <v>155</v>
      </c>
      <c r="EA621" s="0" t="s">
        <v>155</v>
      </c>
      <c r="EF621" s="0" t="s">
        <v>155</v>
      </c>
    </row>
    <row r="622" customFormat="false" ht="13.8" hidden="false" customHeight="false" outlineLevel="0" collapsed="false">
      <c r="A622" s="0" t="s">
        <v>3184</v>
      </c>
      <c r="B622" s="0" t="n">
        <v>78</v>
      </c>
      <c r="C622" s="0" t="n">
        <v>186011</v>
      </c>
      <c r="D622" s="0" t="s">
        <v>363</v>
      </c>
      <c r="E622" s="0" t="s">
        <v>2095</v>
      </c>
      <c r="F622" s="0" t="str">
        <f aca="false">CONCATENATE(D623," ",LEFT(I623,4),"T=",AW623,"D=",AX623,"R=",AY623,"M=",AZ623,"L=",BA623,"B=",BB623)</f>
        <v>OBRADOVICH 1956T=43D=7R=5M=4L=8B=35</v>
      </c>
      <c r="G622" s="0" t="s">
        <v>250</v>
      </c>
      <c r="I622" s="0" t="s">
        <v>3185</v>
      </c>
      <c r="J622" s="0" t="s">
        <v>3186</v>
      </c>
      <c r="K622" s="0" t="s">
        <v>143</v>
      </c>
      <c r="L622" s="0" t="s">
        <v>174</v>
      </c>
      <c r="M622" s="0" t="str">
        <f aca="false">RIGHT(N622,LEN(N622)-FIND(" ",N622))</f>
        <v>NORTHWOODS CT NE</v>
      </c>
      <c r="N622" s="0" t="s">
        <v>2571</v>
      </c>
      <c r="O622" s="0" t="s">
        <v>1352</v>
      </c>
      <c r="P622" s="0" t="s">
        <v>147</v>
      </c>
      <c r="Q622" s="0" t="s">
        <v>148</v>
      </c>
      <c r="R622" s="0" t="n">
        <v>44483</v>
      </c>
      <c r="AD622" s="0" t="s">
        <v>149</v>
      </c>
      <c r="AE622" s="0" t="s">
        <v>150</v>
      </c>
      <c r="AH622" s="0" t="n">
        <v>14</v>
      </c>
      <c r="AI622" s="0" t="n">
        <v>11</v>
      </c>
      <c r="AJ622" s="0" t="s">
        <v>164</v>
      </c>
      <c r="AM622" s="0" t="s">
        <v>165</v>
      </c>
      <c r="AN622" s="0" t="s">
        <v>147</v>
      </c>
      <c r="AO622" s="0" t="s">
        <v>176</v>
      </c>
      <c r="AP622" s="0" t="s">
        <v>177</v>
      </c>
      <c r="AQ622" s="0" t="n">
        <v>9</v>
      </c>
      <c r="AR622" s="0" t="n">
        <v>64</v>
      </c>
      <c r="AS622" s="0" t="n">
        <v>32</v>
      </c>
      <c r="AV622" s="0" t="s">
        <v>154</v>
      </c>
      <c r="AW622" s="0" t="n">
        <f aca="false">COUNTA($BC622:$EG622)</f>
        <v>30</v>
      </c>
      <c r="AX622" s="0" t="n">
        <f aca="false">COUNTIF($BC622:$EG622,"D")</f>
        <v>5</v>
      </c>
      <c r="AY622" s="0" t="n">
        <f aca="false">COUNTIF($BC622:$EG622,"R")</f>
        <v>1</v>
      </c>
      <c r="AZ622" s="0" t="n">
        <f aca="false">IF(CC622="D",1,0)+IF(CL622="D",1,0)+IF(CW622="D",1,0)+IF(DD622="D",1,0)+IF(DJ622="D",1,0)+IF(DO622="D",1,0)+IF(DW622="D",1,0)</f>
        <v>1</v>
      </c>
      <c r="BA622" s="0" t="n">
        <f aca="false">IF(DH622&lt;&gt;"",1,0)+IF(DI622&lt;&gt;"",1,0)+IF(DK622&lt;&gt;"",1,0)+IF(DM622&lt;&gt;"",1,0)+IF(DN622&lt;&gt;"",1,0)+IF(DO622&lt;&gt;"",1,0)+IF(DQ622&lt;&gt;"",1,0)+IF(DR622&lt;&gt;"",1,0)+IF(DT622&lt;&gt;"",1,0)+IF(DU622&lt;&gt;"",1,0)+IF(DV622&lt;&gt;"",1,0)+IF(DW622&lt;&gt;"",1,0)+IF(DX622&lt;&gt;"",1,0)+IF(DZ622&lt;&gt;"",1,0)+IF(EA622&lt;&gt;"",1,0)+IF(EB622&lt;&gt;"",1,0)+IF(EE622&lt;&gt;"",1,0)</f>
        <v>3</v>
      </c>
      <c r="BB622" s="0" t="n">
        <f aca="false">AY622*AX622</f>
        <v>5</v>
      </c>
      <c r="BC622" s="0" t="s">
        <v>155</v>
      </c>
      <c r="BD622" s="0" t="s">
        <v>155</v>
      </c>
      <c r="BF622" s="0" t="s">
        <v>155</v>
      </c>
      <c r="BG622" s="0" t="s">
        <v>155</v>
      </c>
      <c r="BH622" s="0" t="s">
        <v>155</v>
      </c>
      <c r="BI622" s="0" t="s">
        <v>155</v>
      </c>
      <c r="BJ622" s="0" t="s">
        <v>155</v>
      </c>
      <c r="BK622" s="0" t="s">
        <v>155</v>
      </c>
      <c r="BL622" s="0" t="s">
        <v>155</v>
      </c>
      <c r="BP622" s="0" t="s">
        <v>155</v>
      </c>
      <c r="BR622" s="0" t="s">
        <v>155</v>
      </c>
      <c r="BS622" s="0" t="s">
        <v>155</v>
      </c>
      <c r="BY622" s="0" t="s">
        <v>144</v>
      </c>
      <c r="CA622" s="0" t="s">
        <v>155</v>
      </c>
      <c r="CG622" s="0" t="s">
        <v>155</v>
      </c>
      <c r="CK622" s="0" t="s">
        <v>155</v>
      </c>
      <c r="CN622" s="0" t="s">
        <v>155</v>
      </c>
      <c r="CO622" s="0" t="s">
        <v>144</v>
      </c>
      <c r="CP622" s="0" t="s">
        <v>155</v>
      </c>
      <c r="CT622" s="0" t="s">
        <v>155</v>
      </c>
      <c r="CU622" s="0" t="s">
        <v>144</v>
      </c>
      <c r="CV622" s="0" t="s">
        <v>155</v>
      </c>
      <c r="CY622" s="0" t="s">
        <v>155</v>
      </c>
      <c r="CZ622" s="0" t="s">
        <v>144</v>
      </c>
      <c r="DC622" s="0" t="s">
        <v>155</v>
      </c>
      <c r="DU622" s="0" t="s">
        <v>155</v>
      </c>
      <c r="DW622" s="0" t="s">
        <v>144</v>
      </c>
      <c r="DX622" s="0" t="s">
        <v>155</v>
      </c>
      <c r="ED622" s="0" t="s">
        <v>174</v>
      </c>
      <c r="EF622" s="0" t="s">
        <v>155</v>
      </c>
    </row>
    <row r="623" customFormat="false" ht="13.8" hidden="false" customHeight="false" outlineLevel="0" collapsed="false">
      <c r="A623" s="0" t="s">
        <v>3187</v>
      </c>
      <c r="B623" s="0" t="n">
        <v>78</v>
      </c>
      <c r="C623" s="0" t="n">
        <v>191629</v>
      </c>
      <c r="D623" s="0" t="s">
        <v>3188</v>
      </c>
      <c r="E623" s="0" t="s">
        <v>2411</v>
      </c>
      <c r="F623" s="0" t="str">
        <f aca="false">CONCATENATE(D624," ",LEFT(I624,4),"T=",AW624,"D=",AX624,"R=",AY624,"M=",AZ624,"L=",BA624,"B=",BB624)</f>
        <v>HILDACK 1963T=38D=8R=1M=3L=7B=8</v>
      </c>
      <c r="G623" s="0" t="s">
        <v>257</v>
      </c>
      <c r="I623" s="0" t="s">
        <v>3189</v>
      </c>
      <c r="J623" s="0" t="s">
        <v>3190</v>
      </c>
      <c r="K623" s="0" t="s">
        <v>143</v>
      </c>
      <c r="L623" s="0" t="s">
        <v>174</v>
      </c>
      <c r="M623" s="0" t="str">
        <f aca="false">RIGHT(N623,LEN(N623)-FIND(" ",N623))</f>
        <v>BEECHWOOD ST NE</v>
      </c>
      <c r="N623" s="0" t="s">
        <v>3191</v>
      </c>
      <c r="P623" s="0" t="s">
        <v>147</v>
      </c>
      <c r="Q623" s="0" t="s">
        <v>148</v>
      </c>
      <c r="R623" s="0" t="n">
        <v>44483</v>
      </c>
      <c r="AD623" s="0" t="s">
        <v>149</v>
      </c>
      <c r="AE623" s="0" t="s">
        <v>150</v>
      </c>
      <c r="AF623" s="0" t="s">
        <v>151</v>
      </c>
      <c r="AH623" s="0" t="n">
        <v>14</v>
      </c>
      <c r="AI623" s="0" t="n">
        <v>11</v>
      </c>
      <c r="AN623" s="0" t="s">
        <v>147</v>
      </c>
      <c r="AO623" s="0" t="s">
        <v>261</v>
      </c>
      <c r="AP623" s="0" t="s">
        <v>262</v>
      </c>
      <c r="AQ623" s="0" t="n">
        <v>9</v>
      </c>
      <c r="AR623" s="0" t="n">
        <v>64</v>
      </c>
      <c r="AS623" s="0" t="n">
        <v>32</v>
      </c>
      <c r="AV623" s="0" t="s">
        <v>154</v>
      </c>
      <c r="AW623" s="0" t="n">
        <f aca="false">COUNTA($BC623:$EG623)</f>
        <v>43</v>
      </c>
      <c r="AX623" s="0" t="n">
        <f aca="false">COUNTIF($BC623:$EG623,"D")</f>
        <v>7</v>
      </c>
      <c r="AY623" s="0" t="n">
        <f aca="false">COUNTIF($BC623:$EG623,"R")</f>
        <v>5</v>
      </c>
      <c r="AZ623" s="0" t="n">
        <f aca="false">IF(CC623="D",1,0)+IF(CL623="D",1,0)+IF(CW623="D",1,0)+IF(DD623="D",1,0)+IF(DJ623="D",1,0)+IF(DO623="D",1,0)+IF(DW623="D",1,0)</f>
        <v>4</v>
      </c>
      <c r="BA623" s="0" t="n">
        <f aca="false">IF(DH623&lt;&gt;"",1,0)+IF(DI623&lt;&gt;"",1,0)+IF(DK623&lt;&gt;"",1,0)+IF(DM623&lt;&gt;"",1,0)+IF(DN623&lt;&gt;"",1,0)+IF(DO623&lt;&gt;"",1,0)+IF(DQ623&lt;&gt;"",1,0)+IF(DR623&lt;&gt;"",1,0)+IF(DT623&lt;&gt;"",1,0)+IF(DU623&lt;&gt;"",1,0)+IF(DV623&lt;&gt;"",1,0)+IF(DW623&lt;&gt;"",1,0)+IF(DX623&lt;&gt;"",1,0)+IF(DZ623&lt;&gt;"",1,0)+IF(EA623&lt;&gt;"",1,0)+IF(EB623&lt;&gt;"",1,0)+IF(EE623&lt;&gt;"",1,0)</f>
        <v>8</v>
      </c>
      <c r="BB623" s="0" t="n">
        <f aca="false">AY623*AX623</f>
        <v>35</v>
      </c>
      <c r="BC623" s="0" t="s">
        <v>155</v>
      </c>
      <c r="BD623" s="0" t="s">
        <v>155</v>
      </c>
      <c r="BE623" s="0" t="s">
        <v>155</v>
      </c>
      <c r="BF623" s="0" t="s">
        <v>155</v>
      </c>
      <c r="BG623" s="0" t="s">
        <v>155</v>
      </c>
      <c r="BH623" s="0" t="s">
        <v>155</v>
      </c>
      <c r="BI623" s="0" t="s">
        <v>155</v>
      </c>
      <c r="BJ623" s="0" t="s">
        <v>155</v>
      </c>
      <c r="BK623" s="0" t="s">
        <v>155</v>
      </c>
      <c r="BL623" s="0" t="s">
        <v>155</v>
      </c>
      <c r="BP623" s="0" t="s">
        <v>155</v>
      </c>
      <c r="BR623" s="0" t="s">
        <v>155</v>
      </c>
      <c r="BS623" s="0" t="s">
        <v>155</v>
      </c>
      <c r="BV623" s="0" t="s">
        <v>155</v>
      </c>
      <c r="BY623" s="0" t="s">
        <v>144</v>
      </c>
      <c r="CA623" s="0" t="s">
        <v>155</v>
      </c>
      <c r="CC623" s="0" t="s">
        <v>144</v>
      </c>
      <c r="CG623" s="0" t="s">
        <v>155</v>
      </c>
      <c r="CH623" s="0" t="s">
        <v>174</v>
      </c>
      <c r="CK623" s="0" t="s">
        <v>155</v>
      </c>
      <c r="CN623" s="0" t="s">
        <v>155</v>
      </c>
      <c r="CO623" s="0" t="s">
        <v>174</v>
      </c>
      <c r="CP623" s="0" t="s">
        <v>155</v>
      </c>
      <c r="CT623" s="0" t="s">
        <v>155</v>
      </c>
      <c r="CV623" s="0" t="s">
        <v>155</v>
      </c>
      <c r="CW623" s="0" t="s">
        <v>144</v>
      </c>
      <c r="CY623" s="0" t="s">
        <v>155</v>
      </c>
      <c r="CZ623" s="0" t="s">
        <v>174</v>
      </c>
      <c r="DC623" s="0" t="s">
        <v>155</v>
      </c>
      <c r="DF623" s="0" t="s">
        <v>155</v>
      </c>
      <c r="DI623" s="0" t="s">
        <v>155</v>
      </c>
      <c r="DJ623" s="0" t="s">
        <v>144</v>
      </c>
      <c r="DL623" s="0" t="s">
        <v>155</v>
      </c>
      <c r="DM623" s="0" t="s">
        <v>144</v>
      </c>
      <c r="DN623" s="0" t="s">
        <v>155</v>
      </c>
      <c r="DR623" s="0" t="s">
        <v>155</v>
      </c>
      <c r="DS623" s="0" t="s">
        <v>144</v>
      </c>
      <c r="DT623" s="0" t="s">
        <v>174</v>
      </c>
      <c r="DU623" s="0" t="s">
        <v>155</v>
      </c>
      <c r="DW623" s="0" t="s">
        <v>144</v>
      </c>
      <c r="DX623" s="0" t="s">
        <v>155</v>
      </c>
      <c r="ED623" s="0" t="s">
        <v>174</v>
      </c>
      <c r="EF623" s="0" t="s">
        <v>155</v>
      </c>
    </row>
    <row r="624" customFormat="false" ht="13.8" hidden="false" customHeight="false" outlineLevel="0" collapsed="false">
      <c r="A624" s="0" t="s">
        <v>3192</v>
      </c>
      <c r="B624" s="0" t="n">
        <v>78</v>
      </c>
      <c r="C624" s="0" t="n">
        <v>138699</v>
      </c>
      <c r="D624" s="0" t="s">
        <v>3076</v>
      </c>
      <c r="E624" s="0" t="s">
        <v>236</v>
      </c>
      <c r="F624" s="0" t="str">
        <f aca="false">CONCATENATE(D625," ",LEFT(I625,4),"T=",AW625,"D=",AX625,"R=",AY625,"M=",AZ625,"L=",BA625,"B=",BB625)</f>
        <v>KEYS 1956T=31D=8R=0M=4L=5B=0</v>
      </c>
      <c r="G624" s="0" t="s">
        <v>140</v>
      </c>
      <c r="I624" s="0" t="s">
        <v>998</v>
      </c>
      <c r="J624" s="0" t="s">
        <v>3193</v>
      </c>
      <c r="K624" s="0" t="s">
        <v>143</v>
      </c>
      <c r="L624" s="0" t="s">
        <v>174</v>
      </c>
      <c r="M624" s="0" t="str">
        <f aca="false">RIGHT(N624,LEN(N624)-FIND(" ",N624))</f>
        <v>BONNIE BRAE AVE NE</v>
      </c>
      <c r="N624" s="0" t="s">
        <v>3079</v>
      </c>
      <c r="P624" s="0" t="s">
        <v>147</v>
      </c>
      <c r="Q624" s="0" t="s">
        <v>148</v>
      </c>
      <c r="R624" s="0" t="n">
        <v>44483</v>
      </c>
      <c r="AD624" s="0" t="s">
        <v>149</v>
      </c>
      <c r="AE624" s="0" t="s">
        <v>150</v>
      </c>
      <c r="AF624" s="0" t="s">
        <v>151</v>
      </c>
      <c r="AH624" s="0" t="n">
        <v>14</v>
      </c>
      <c r="AI624" s="0" t="n">
        <v>11</v>
      </c>
      <c r="AN624" s="0" t="s">
        <v>147</v>
      </c>
      <c r="AO624" s="0" t="s">
        <v>261</v>
      </c>
      <c r="AP624" s="0" t="s">
        <v>262</v>
      </c>
      <c r="AQ624" s="0" t="n">
        <v>9</v>
      </c>
      <c r="AR624" s="0" t="n">
        <v>64</v>
      </c>
      <c r="AS624" s="0" t="n">
        <v>32</v>
      </c>
      <c r="AV624" s="0" t="s">
        <v>154</v>
      </c>
      <c r="AW624" s="0" t="n">
        <f aca="false">COUNTA($BC624:$EG624)</f>
        <v>38</v>
      </c>
      <c r="AX624" s="0" t="n">
        <f aca="false">COUNTIF($BC624:$EG624,"D")</f>
        <v>8</v>
      </c>
      <c r="AY624" s="0" t="n">
        <f aca="false">COUNTIF($BC624:$EG624,"R")</f>
        <v>1</v>
      </c>
      <c r="AZ624" s="0" t="n">
        <f aca="false">IF(CC624="D",1,0)+IF(CL624="D",1,0)+IF(CW624="D",1,0)+IF(DD624="D",1,0)+IF(DJ624="D",1,0)+IF(DO624="D",1,0)+IF(DW624="D",1,0)</f>
        <v>3</v>
      </c>
      <c r="BA624" s="0" t="n">
        <f aca="false">IF(DH624&lt;&gt;"",1,0)+IF(DI624&lt;&gt;"",1,0)+IF(DK624&lt;&gt;"",1,0)+IF(DM624&lt;&gt;"",1,0)+IF(DN624&lt;&gt;"",1,0)+IF(DO624&lt;&gt;"",1,0)+IF(DQ624&lt;&gt;"",1,0)+IF(DR624&lt;&gt;"",1,0)+IF(DT624&lt;&gt;"",1,0)+IF(DU624&lt;&gt;"",1,0)+IF(DV624&lt;&gt;"",1,0)+IF(DW624&lt;&gt;"",1,0)+IF(DX624&lt;&gt;"",1,0)+IF(DZ624&lt;&gt;"",1,0)+IF(EA624&lt;&gt;"",1,0)+IF(EB624&lt;&gt;"",1,0)+IF(EE624&lt;&gt;"",1,0)</f>
        <v>7</v>
      </c>
      <c r="BB624" s="0" t="n">
        <f aca="false">AY624*AX624</f>
        <v>8</v>
      </c>
      <c r="BC624" s="0" t="s">
        <v>155</v>
      </c>
      <c r="BD624" s="0" t="s">
        <v>155</v>
      </c>
      <c r="BE624" s="0" t="s">
        <v>155</v>
      </c>
      <c r="BF624" s="0" t="s">
        <v>155</v>
      </c>
      <c r="BG624" s="0" t="s">
        <v>155</v>
      </c>
      <c r="BH624" s="0" t="s">
        <v>155</v>
      </c>
      <c r="BI624" s="0" t="s">
        <v>155</v>
      </c>
      <c r="BJ624" s="0" t="s">
        <v>155</v>
      </c>
      <c r="BK624" s="0" t="s">
        <v>155</v>
      </c>
      <c r="BL624" s="0" t="s">
        <v>155</v>
      </c>
      <c r="BP624" s="0" t="s">
        <v>155</v>
      </c>
      <c r="BR624" s="0" t="s">
        <v>155</v>
      </c>
      <c r="BS624" s="0" t="s">
        <v>155</v>
      </c>
      <c r="BV624" s="0" t="s">
        <v>155</v>
      </c>
      <c r="BY624" s="0" t="s">
        <v>144</v>
      </c>
      <c r="CG624" s="0" t="s">
        <v>155</v>
      </c>
      <c r="CK624" s="0" t="s">
        <v>155</v>
      </c>
      <c r="CL624" s="0" t="s">
        <v>144</v>
      </c>
      <c r="CN624" s="0" t="s">
        <v>155</v>
      </c>
      <c r="CO624" s="0" t="s">
        <v>144</v>
      </c>
      <c r="CP624" s="0" t="s">
        <v>155</v>
      </c>
      <c r="CV624" s="0" t="s">
        <v>155</v>
      </c>
      <c r="CY624" s="0" t="s">
        <v>155</v>
      </c>
      <c r="CZ624" s="0" t="s">
        <v>144</v>
      </c>
      <c r="DC624" s="0" t="s">
        <v>155</v>
      </c>
      <c r="DF624" s="0" t="s">
        <v>155</v>
      </c>
      <c r="DI624" s="0" t="s">
        <v>155</v>
      </c>
      <c r="DJ624" s="0" t="s">
        <v>144</v>
      </c>
      <c r="DL624" s="0" t="s">
        <v>155</v>
      </c>
      <c r="DM624" s="0" t="s">
        <v>144</v>
      </c>
      <c r="DN624" s="0" t="s">
        <v>155</v>
      </c>
      <c r="DS624" s="0" t="s">
        <v>144</v>
      </c>
      <c r="DU624" s="0" t="s">
        <v>155</v>
      </c>
      <c r="DW624" s="0" t="s">
        <v>144</v>
      </c>
      <c r="DX624" s="0" t="s">
        <v>155</v>
      </c>
      <c r="EA624" s="0" t="s">
        <v>155</v>
      </c>
      <c r="ED624" s="0" t="s">
        <v>174</v>
      </c>
      <c r="EF624" s="0" t="s">
        <v>155</v>
      </c>
    </row>
    <row r="625" customFormat="false" ht="13.8" hidden="false" customHeight="false" outlineLevel="0" collapsed="false">
      <c r="A625" s="0" t="s">
        <v>3194</v>
      </c>
      <c r="B625" s="0" t="n">
        <v>78</v>
      </c>
      <c r="C625" s="0" t="n">
        <v>196518</v>
      </c>
      <c r="D625" s="0" t="s">
        <v>574</v>
      </c>
      <c r="E625" s="0" t="s">
        <v>159</v>
      </c>
      <c r="F625" s="0" t="str">
        <f aca="false">CONCATENATE(D626," ",LEFT(I626,4),"T=",AW626,"D=",AX626,"R=",AY626,"M=",AZ626,"L=",BA626,"B=",BB626)</f>
        <v>KASSOS 1969T=36D=6R=2M=4L=5B=12</v>
      </c>
      <c r="G625" s="0" t="s">
        <v>725</v>
      </c>
      <c r="I625" s="0" t="s">
        <v>3195</v>
      </c>
      <c r="J625" s="0" t="s">
        <v>576</v>
      </c>
      <c r="K625" s="0" t="s">
        <v>143</v>
      </c>
      <c r="L625" s="0" t="s">
        <v>144</v>
      </c>
      <c r="M625" s="0" t="str">
        <f aca="false">RIGHT(N625,LEN(N625)-FIND(" ",N625))</f>
        <v>MELWOOD DR NE</v>
      </c>
      <c r="N625" s="0" t="s">
        <v>577</v>
      </c>
      <c r="P625" s="0" t="s">
        <v>147</v>
      </c>
      <c r="Q625" s="0" t="s">
        <v>148</v>
      </c>
      <c r="R625" s="0" t="n">
        <v>44483</v>
      </c>
      <c r="AD625" s="0" t="s">
        <v>149</v>
      </c>
      <c r="AE625" s="0" t="s">
        <v>150</v>
      </c>
      <c r="AF625" s="0" t="s">
        <v>151</v>
      </c>
      <c r="AH625" s="0" t="n">
        <v>14</v>
      </c>
      <c r="AI625" s="0" t="n">
        <v>11</v>
      </c>
      <c r="AN625" s="0" t="s">
        <v>147</v>
      </c>
      <c r="AO625" s="0" t="s">
        <v>176</v>
      </c>
      <c r="AP625" s="0" t="s">
        <v>177</v>
      </c>
      <c r="AQ625" s="0" t="n">
        <v>9</v>
      </c>
      <c r="AR625" s="0" t="n">
        <v>64</v>
      </c>
      <c r="AS625" s="0" t="n">
        <v>32</v>
      </c>
      <c r="AV625" s="0" t="s">
        <v>154</v>
      </c>
      <c r="AW625" s="0" t="n">
        <f aca="false">COUNTA($BC625:$EG625)</f>
        <v>31</v>
      </c>
      <c r="AX625" s="0" t="n">
        <f aca="false">COUNTIF($BC625:$EG625,"D")</f>
        <v>8</v>
      </c>
      <c r="AY625" s="0" t="n">
        <f aca="false">COUNTIF($BC625:$EG625,"R")</f>
        <v>0</v>
      </c>
      <c r="AZ625" s="0" t="n">
        <f aca="false">IF(CC625="D",1,0)+IF(CL625="D",1,0)+IF(CW625="D",1,0)+IF(DD625="D",1,0)+IF(DJ625="D",1,0)+IF(DO625="D",1,0)+IF(DW625="D",1,0)</f>
        <v>4</v>
      </c>
      <c r="BA625" s="0" t="n">
        <f aca="false">IF(DH625&lt;&gt;"",1,0)+IF(DI625&lt;&gt;"",1,0)+IF(DK625&lt;&gt;"",1,0)+IF(DM625&lt;&gt;"",1,0)+IF(DN625&lt;&gt;"",1,0)+IF(DO625&lt;&gt;"",1,0)+IF(DQ625&lt;&gt;"",1,0)+IF(DR625&lt;&gt;"",1,0)+IF(DT625&lt;&gt;"",1,0)+IF(DU625&lt;&gt;"",1,0)+IF(DV625&lt;&gt;"",1,0)+IF(DW625&lt;&gt;"",1,0)+IF(DX625&lt;&gt;"",1,0)+IF(DZ625&lt;&gt;"",1,0)+IF(EA625&lt;&gt;"",1,0)+IF(EB625&lt;&gt;"",1,0)+IF(EE625&lt;&gt;"",1,0)</f>
        <v>5</v>
      </c>
      <c r="BB625" s="0" t="n">
        <f aca="false">AY625*AX625</f>
        <v>0</v>
      </c>
      <c r="BC625" s="0" t="s">
        <v>155</v>
      </c>
      <c r="BD625" s="0" t="s">
        <v>155</v>
      </c>
      <c r="BE625" s="0" t="s">
        <v>155</v>
      </c>
      <c r="BF625" s="0" t="s">
        <v>155</v>
      </c>
      <c r="BG625" s="0" t="s">
        <v>155</v>
      </c>
      <c r="BH625" s="0" t="s">
        <v>155</v>
      </c>
      <c r="BI625" s="0" t="s">
        <v>155</v>
      </c>
      <c r="BJ625" s="0" t="s">
        <v>155</v>
      </c>
      <c r="BL625" s="0" t="s">
        <v>155</v>
      </c>
      <c r="BP625" s="0" t="s">
        <v>155</v>
      </c>
      <c r="BR625" s="0" t="s">
        <v>155</v>
      </c>
      <c r="BS625" s="0" t="s">
        <v>155</v>
      </c>
      <c r="BY625" s="0" t="s">
        <v>144</v>
      </c>
      <c r="CA625" s="0" t="s">
        <v>155</v>
      </c>
      <c r="CC625" s="0" t="s">
        <v>144</v>
      </c>
      <c r="CK625" s="0" t="s">
        <v>155</v>
      </c>
      <c r="CL625" s="0" t="s">
        <v>144</v>
      </c>
      <c r="CP625" s="0" t="s">
        <v>155</v>
      </c>
      <c r="CV625" s="0" t="s">
        <v>155</v>
      </c>
      <c r="CY625" s="0" t="s">
        <v>155</v>
      </c>
      <c r="DC625" s="0" t="s">
        <v>155</v>
      </c>
      <c r="DF625" s="0" t="s">
        <v>155</v>
      </c>
      <c r="DI625" s="0" t="s">
        <v>155</v>
      </c>
      <c r="DJ625" s="0" t="s">
        <v>144</v>
      </c>
      <c r="DM625" s="0" t="s">
        <v>144</v>
      </c>
      <c r="DN625" s="0" t="s">
        <v>155</v>
      </c>
      <c r="DS625" s="0" t="s">
        <v>144</v>
      </c>
      <c r="DU625" s="0" t="s">
        <v>155</v>
      </c>
      <c r="DW625" s="0" t="s">
        <v>144</v>
      </c>
      <c r="ED625" s="0" t="s">
        <v>144</v>
      </c>
      <c r="EF625" s="0" t="s">
        <v>155</v>
      </c>
    </row>
    <row r="626" customFormat="false" ht="13.8" hidden="false" customHeight="false" outlineLevel="0" collapsed="false">
      <c r="A626" s="0" t="s">
        <v>3196</v>
      </c>
      <c r="B626" s="0" t="n">
        <v>78</v>
      </c>
      <c r="C626" s="0" t="n">
        <v>196667</v>
      </c>
      <c r="D626" s="0" t="s">
        <v>3197</v>
      </c>
      <c r="E626" s="0" t="s">
        <v>3048</v>
      </c>
      <c r="F626" s="0" t="str">
        <f aca="false">CONCATENATE(D627," ",LEFT(I627,4),"T=",AW627,"D=",AX627,"R=",AY627,"M=",AZ627,"L=",BA627,"B=",BB627)</f>
        <v>RIVERA 1969T=36D=5R=2M=1L=4B=10</v>
      </c>
      <c r="G626" s="0" t="s">
        <v>365</v>
      </c>
      <c r="I626" s="0" t="s">
        <v>2484</v>
      </c>
      <c r="J626" s="0" t="s">
        <v>2159</v>
      </c>
      <c r="K626" s="0" t="s">
        <v>143</v>
      </c>
      <c r="L626" s="0" t="s">
        <v>144</v>
      </c>
      <c r="M626" s="0" t="str">
        <f aca="false">RIGHT(N626,LEN(N626)-FIND(" ",N626))</f>
        <v>PERKINSWOOD BLVD NE</v>
      </c>
      <c r="N626" s="0" t="s">
        <v>3198</v>
      </c>
      <c r="P626" s="0" t="s">
        <v>147</v>
      </c>
      <c r="Q626" s="0" t="s">
        <v>148</v>
      </c>
      <c r="R626" s="0" t="n">
        <v>44483</v>
      </c>
      <c r="AD626" s="0" t="s">
        <v>149</v>
      </c>
      <c r="AE626" s="0" t="s">
        <v>150</v>
      </c>
      <c r="AF626" s="0" t="s">
        <v>151</v>
      </c>
      <c r="AH626" s="0" t="n">
        <v>14</v>
      </c>
      <c r="AI626" s="0" t="n">
        <v>11</v>
      </c>
      <c r="AN626" s="0" t="s">
        <v>147</v>
      </c>
      <c r="AO626" s="0" t="s">
        <v>176</v>
      </c>
      <c r="AP626" s="0" t="s">
        <v>177</v>
      </c>
      <c r="AQ626" s="0" t="n">
        <v>9</v>
      </c>
      <c r="AR626" s="0" t="n">
        <v>64</v>
      </c>
      <c r="AS626" s="0" t="n">
        <v>32</v>
      </c>
      <c r="AV626" s="0" t="s">
        <v>154</v>
      </c>
      <c r="AW626" s="0" t="n">
        <f aca="false">COUNTA($BC626:$EG626)</f>
        <v>36</v>
      </c>
      <c r="AX626" s="0" t="n">
        <f aca="false">COUNTIF($BC626:$EG626,"D")</f>
        <v>6</v>
      </c>
      <c r="AY626" s="0" t="n">
        <f aca="false">COUNTIF($BC626:$EG626,"R")</f>
        <v>2</v>
      </c>
      <c r="AZ626" s="0" t="n">
        <f aca="false">IF(CC626="D",1,0)+IF(CL626="D",1,0)+IF(CW626="D",1,0)+IF(DD626="D",1,0)+IF(DJ626="D",1,0)+IF(DO626="D",1,0)+IF(DW626="D",1,0)</f>
        <v>4</v>
      </c>
      <c r="BA626" s="0" t="n">
        <f aca="false">IF(DH626&lt;&gt;"",1,0)+IF(DI626&lt;&gt;"",1,0)+IF(DK626&lt;&gt;"",1,0)+IF(DM626&lt;&gt;"",1,0)+IF(DN626&lt;&gt;"",1,0)+IF(DO626&lt;&gt;"",1,0)+IF(DQ626&lt;&gt;"",1,0)+IF(DR626&lt;&gt;"",1,0)+IF(DT626&lt;&gt;"",1,0)+IF(DU626&lt;&gt;"",1,0)+IF(DV626&lt;&gt;"",1,0)+IF(DW626&lt;&gt;"",1,0)+IF(DX626&lt;&gt;"",1,0)+IF(DZ626&lt;&gt;"",1,0)+IF(EA626&lt;&gt;"",1,0)+IF(EB626&lt;&gt;"",1,0)+IF(EE626&lt;&gt;"",1,0)</f>
        <v>5</v>
      </c>
      <c r="BB626" s="0" t="n">
        <f aca="false">AY626*AX626</f>
        <v>12</v>
      </c>
      <c r="BC626" s="0" t="s">
        <v>155</v>
      </c>
      <c r="BD626" s="0" t="s">
        <v>155</v>
      </c>
      <c r="BE626" s="0" t="s">
        <v>155</v>
      </c>
      <c r="BF626" s="0" t="s">
        <v>155</v>
      </c>
      <c r="BG626" s="0" t="s">
        <v>155</v>
      </c>
      <c r="BH626" s="0" t="s">
        <v>155</v>
      </c>
      <c r="BI626" s="0" t="s">
        <v>155</v>
      </c>
      <c r="BJ626" s="0" t="s">
        <v>155</v>
      </c>
      <c r="BK626" s="0" t="s">
        <v>155</v>
      </c>
      <c r="BL626" s="0" t="s">
        <v>155</v>
      </c>
      <c r="BP626" s="0" t="s">
        <v>155</v>
      </c>
      <c r="BR626" s="0" t="s">
        <v>155</v>
      </c>
      <c r="BS626" s="0" t="s">
        <v>155</v>
      </c>
      <c r="BV626" s="0" t="s">
        <v>155</v>
      </c>
      <c r="BY626" s="0" t="s">
        <v>144</v>
      </c>
      <c r="CA626" s="0" t="s">
        <v>155</v>
      </c>
      <c r="CC626" s="0" t="s">
        <v>144</v>
      </c>
      <c r="CG626" s="0" t="s">
        <v>155</v>
      </c>
      <c r="CK626" s="0" t="s">
        <v>155</v>
      </c>
      <c r="CL626" s="0" t="s">
        <v>144</v>
      </c>
      <c r="CN626" s="0" t="s">
        <v>155</v>
      </c>
      <c r="CO626" s="0" t="s">
        <v>174</v>
      </c>
      <c r="CP626" s="0" t="s">
        <v>155</v>
      </c>
      <c r="CQ626" s="0" t="s">
        <v>144</v>
      </c>
      <c r="CT626" s="0" t="s">
        <v>155</v>
      </c>
      <c r="CV626" s="0" t="s">
        <v>155</v>
      </c>
      <c r="CY626" s="0" t="s">
        <v>155</v>
      </c>
      <c r="CZ626" s="0" t="s">
        <v>174</v>
      </c>
      <c r="DC626" s="0" t="s">
        <v>155</v>
      </c>
      <c r="DI626" s="0" t="s">
        <v>155</v>
      </c>
      <c r="DJ626" s="0" t="s">
        <v>144</v>
      </c>
      <c r="DN626" s="0" t="s">
        <v>155</v>
      </c>
      <c r="DW626" s="0" t="s">
        <v>144</v>
      </c>
      <c r="DX626" s="0" t="s">
        <v>155</v>
      </c>
      <c r="EA626" s="0" t="s">
        <v>155</v>
      </c>
      <c r="EF626" s="0" t="s">
        <v>155</v>
      </c>
    </row>
    <row r="627" customFormat="false" ht="13.8" hidden="false" customHeight="false" outlineLevel="0" collapsed="false">
      <c r="A627" s="0" t="s">
        <v>3199</v>
      </c>
      <c r="B627" s="0" t="n">
        <v>78</v>
      </c>
      <c r="C627" s="0" t="n">
        <v>195305</v>
      </c>
      <c r="D627" s="0" t="s">
        <v>3200</v>
      </c>
      <c r="E627" s="0" t="s">
        <v>3201</v>
      </c>
      <c r="F627" s="0" t="str">
        <f aca="false">CONCATENATE(D628," ",LEFT(I628,4),"T=",AW628,"D=",AX628,"R=",AY628,"M=",AZ628,"L=",BA628,"B=",BB628)</f>
        <v>MURPHY 1960T=37D=8R=0M=2L=7B=0</v>
      </c>
      <c r="G627" s="0" t="s">
        <v>257</v>
      </c>
      <c r="I627" s="0" t="s">
        <v>3202</v>
      </c>
      <c r="J627" s="0" t="s">
        <v>3203</v>
      </c>
      <c r="K627" s="0" t="s">
        <v>143</v>
      </c>
      <c r="L627" s="0" t="s">
        <v>174</v>
      </c>
      <c r="M627" s="0" t="str">
        <f aca="false">RIGHT(N627,LEN(N627)-FIND(" ",N627))</f>
        <v>FAIRMOUNT AVE NE</v>
      </c>
      <c r="N627" s="0" t="s">
        <v>3204</v>
      </c>
      <c r="P627" s="0" t="s">
        <v>147</v>
      </c>
      <c r="Q627" s="0" t="s">
        <v>148</v>
      </c>
      <c r="R627" s="0" t="n">
        <v>44483</v>
      </c>
      <c r="AD627" s="0" t="s">
        <v>149</v>
      </c>
      <c r="AE627" s="0" t="s">
        <v>150</v>
      </c>
      <c r="AF627" s="0" t="s">
        <v>151</v>
      </c>
      <c r="AH627" s="0" t="n">
        <v>14</v>
      </c>
      <c r="AI627" s="0" t="n">
        <v>11</v>
      </c>
      <c r="AN627" s="0" t="s">
        <v>147</v>
      </c>
      <c r="AO627" s="0" t="s">
        <v>261</v>
      </c>
      <c r="AP627" s="0" t="s">
        <v>262</v>
      </c>
      <c r="AQ627" s="0" t="n">
        <v>9</v>
      </c>
      <c r="AR627" s="0" t="n">
        <v>64</v>
      </c>
      <c r="AS627" s="0" t="n">
        <v>32</v>
      </c>
      <c r="AV627" s="0" t="s">
        <v>154</v>
      </c>
      <c r="AW627" s="0" t="n">
        <f aca="false">COUNTA($BC627:$EG627)</f>
        <v>36</v>
      </c>
      <c r="AX627" s="0" t="n">
        <f aca="false">COUNTIF($BC627:$EG627,"D")</f>
        <v>5</v>
      </c>
      <c r="AY627" s="0" t="n">
        <f aca="false">COUNTIF($BC627:$EG627,"R")</f>
        <v>2</v>
      </c>
      <c r="AZ627" s="0" t="n">
        <f aca="false">IF(CC627="D",1,0)+IF(CL627="D",1,0)+IF(CW627="D",1,0)+IF(DD627="D",1,0)+IF(DJ627="D",1,0)+IF(DO627="D",1,0)+IF(DW627="D",1,0)</f>
        <v>1</v>
      </c>
      <c r="BA627" s="0" t="n">
        <f aca="false">IF(DH627&lt;&gt;"",1,0)+IF(DI627&lt;&gt;"",1,0)+IF(DK627&lt;&gt;"",1,0)+IF(DM627&lt;&gt;"",1,0)+IF(DN627&lt;&gt;"",1,0)+IF(DO627&lt;&gt;"",1,0)+IF(DQ627&lt;&gt;"",1,0)+IF(DR627&lt;&gt;"",1,0)+IF(DT627&lt;&gt;"",1,0)+IF(DU627&lt;&gt;"",1,0)+IF(DV627&lt;&gt;"",1,0)+IF(DW627&lt;&gt;"",1,0)+IF(DX627&lt;&gt;"",1,0)+IF(DZ627&lt;&gt;"",1,0)+IF(EA627&lt;&gt;"",1,0)+IF(EB627&lt;&gt;"",1,0)+IF(EE627&lt;&gt;"",1,0)</f>
        <v>4</v>
      </c>
      <c r="BB627" s="0" t="n">
        <f aca="false">AY627*AX627</f>
        <v>10</v>
      </c>
      <c r="BC627" s="0" t="s">
        <v>155</v>
      </c>
      <c r="BD627" s="0" t="s">
        <v>155</v>
      </c>
      <c r="BF627" s="0" t="s">
        <v>155</v>
      </c>
      <c r="BG627" s="0" t="s">
        <v>155</v>
      </c>
      <c r="BH627" s="0" t="s">
        <v>155</v>
      </c>
      <c r="BI627" s="0" t="s">
        <v>155</v>
      </c>
      <c r="BJ627" s="0" t="s">
        <v>155</v>
      </c>
      <c r="BK627" s="0" t="s">
        <v>155</v>
      </c>
      <c r="BL627" s="0" t="s">
        <v>155</v>
      </c>
      <c r="BP627" s="0" t="s">
        <v>155</v>
      </c>
      <c r="BR627" s="0" t="s">
        <v>155</v>
      </c>
      <c r="BS627" s="0" t="s">
        <v>155</v>
      </c>
      <c r="BV627" s="0" t="s">
        <v>155</v>
      </c>
      <c r="BY627" s="0" t="s">
        <v>144</v>
      </c>
      <c r="CA627" s="0" t="s">
        <v>155</v>
      </c>
      <c r="CG627" s="0" t="s">
        <v>155</v>
      </c>
      <c r="CH627" s="0" t="s">
        <v>144</v>
      </c>
      <c r="CK627" s="0" t="s">
        <v>155</v>
      </c>
      <c r="CL627" s="0" t="s">
        <v>144</v>
      </c>
      <c r="CN627" s="0" t="s">
        <v>155</v>
      </c>
      <c r="CO627" s="0" t="s">
        <v>144</v>
      </c>
      <c r="CP627" s="0" t="s">
        <v>155</v>
      </c>
      <c r="CT627" s="0" t="s">
        <v>155</v>
      </c>
      <c r="CU627" s="0" t="s">
        <v>144</v>
      </c>
      <c r="CV627" s="0" t="s">
        <v>155</v>
      </c>
      <c r="CY627" s="0" t="s">
        <v>155</v>
      </c>
      <c r="CZ627" s="0" t="s">
        <v>174</v>
      </c>
      <c r="DC627" s="0" t="s">
        <v>155</v>
      </c>
      <c r="DF627" s="0" t="s">
        <v>155</v>
      </c>
      <c r="DI627" s="0" t="s">
        <v>155</v>
      </c>
      <c r="DL627" s="0" t="s">
        <v>155</v>
      </c>
      <c r="DN627" s="0" t="s">
        <v>155</v>
      </c>
      <c r="DU627" s="0" t="s">
        <v>155</v>
      </c>
      <c r="EA627" s="0" t="s">
        <v>155</v>
      </c>
      <c r="ED627" s="0" t="s">
        <v>174</v>
      </c>
      <c r="EF627" s="0" t="s">
        <v>155</v>
      </c>
    </row>
    <row r="628" customFormat="false" ht="13.8" hidden="false" customHeight="false" outlineLevel="0" collapsed="false">
      <c r="A628" s="0" t="s">
        <v>3205</v>
      </c>
      <c r="B628" s="0" t="n">
        <v>78</v>
      </c>
      <c r="C628" s="0" t="n">
        <v>195319</v>
      </c>
      <c r="D628" s="0" t="s">
        <v>3206</v>
      </c>
      <c r="E628" s="0" t="s">
        <v>3207</v>
      </c>
      <c r="F628" s="0" t="str">
        <f aca="false">CONCATENATE(D629," ",LEFT(I629,4),"T=",AW629,"D=",AX629,"R=",AY629,"M=",AZ629,"L=",BA629,"B=",BB629)</f>
        <v>PAWCIO 1956T=36D=8R=2M=2L=8B=16</v>
      </c>
      <c r="G628" s="0" t="s">
        <v>231</v>
      </c>
      <c r="I628" s="0" t="s">
        <v>3208</v>
      </c>
      <c r="J628" s="0" t="s">
        <v>3209</v>
      </c>
      <c r="K628" s="0" t="s">
        <v>143</v>
      </c>
      <c r="L628" s="0" t="s">
        <v>144</v>
      </c>
      <c r="M628" s="0" t="str">
        <f aca="false">RIGHT(N628,LEN(N628)-FIND(" ",N628))</f>
        <v>COUNTRY CLUB DR NE</v>
      </c>
      <c r="N628" s="0" t="s">
        <v>3210</v>
      </c>
      <c r="P628" s="0" t="s">
        <v>147</v>
      </c>
      <c r="Q628" s="0" t="s">
        <v>148</v>
      </c>
      <c r="R628" s="0" t="n">
        <v>44484</v>
      </c>
      <c r="AD628" s="0" t="s">
        <v>149</v>
      </c>
      <c r="AE628" s="0" t="s">
        <v>150</v>
      </c>
      <c r="AH628" s="0" t="n">
        <v>14</v>
      </c>
      <c r="AI628" s="0" t="n">
        <v>11</v>
      </c>
      <c r="AJ628" s="0" t="s">
        <v>164</v>
      </c>
      <c r="AM628" s="0" t="s">
        <v>165</v>
      </c>
      <c r="AN628" s="0" t="s">
        <v>147</v>
      </c>
      <c r="AO628" s="0" t="s">
        <v>176</v>
      </c>
      <c r="AP628" s="0" t="s">
        <v>177</v>
      </c>
      <c r="AQ628" s="0" t="n">
        <v>9</v>
      </c>
      <c r="AR628" s="0" t="n">
        <v>64</v>
      </c>
      <c r="AS628" s="0" t="n">
        <v>32</v>
      </c>
      <c r="AV628" s="0" t="s">
        <v>154</v>
      </c>
      <c r="AW628" s="0" t="n">
        <f aca="false">COUNTA($BC628:$EG628)</f>
        <v>37</v>
      </c>
      <c r="AX628" s="0" t="n">
        <f aca="false">COUNTIF($BC628:$EG628,"D")</f>
        <v>8</v>
      </c>
      <c r="AY628" s="0" t="n">
        <f aca="false">COUNTIF($BC628:$EG628,"R")</f>
        <v>0</v>
      </c>
      <c r="AZ628" s="0" t="n">
        <f aca="false">IF(CC628="D",1,0)+IF(CL628="D",1,0)+IF(CW628="D",1,0)+IF(DD628="D",1,0)+IF(DJ628="D",1,0)+IF(DO628="D",1,0)+IF(DW628="D",1,0)</f>
        <v>2</v>
      </c>
      <c r="BA628" s="0" t="n">
        <f aca="false">IF(DH628&lt;&gt;"",1,0)+IF(DI628&lt;&gt;"",1,0)+IF(DK628&lt;&gt;"",1,0)+IF(DM628&lt;&gt;"",1,0)+IF(DN628&lt;&gt;"",1,0)+IF(DO628&lt;&gt;"",1,0)+IF(DQ628&lt;&gt;"",1,0)+IF(DR628&lt;&gt;"",1,0)+IF(DT628&lt;&gt;"",1,0)+IF(DU628&lt;&gt;"",1,0)+IF(DV628&lt;&gt;"",1,0)+IF(DW628&lt;&gt;"",1,0)+IF(DX628&lt;&gt;"",1,0)+IF(DZ628&lt;&gt;"",1,0)+IF(EA628&lt;&gt;"",1,0)+IF(EB628&lt;&gt;"",1,0)+IF(EE628&lt;&gt;"",1,0)</f>
        <v>7</v>
      </c>
      <c r="BB628" s="0" t="n">
        <f aca="false">AY628*AX628</f>
        <v>0</v>
      </c>
      <c r="BC628" s="0" t="s">
        <v>155</v>
      </c>
      <c r="BD628" s="0" t="s">
        <v>155</v>
      </c>
      <c r="BE628" s="0" t="s">
        <v>155</v>
      </c>
      <c r="BF628" s="0" t="s">
        <v>155</v>
      </c>
      <c r="BG628" s="0" t="s">
        <v>155</v>
      </c>
      <c r="BH628" s="0" t="s">
        <v>155</v>
      </c>
      <c r="BI628" s="0" t="s">
        <v>155</v>
      </c>
      <c r="BJ628" s="0" t="s">
        <v>155</v>
      </c>
      <c r="BK628" s="0" t="s">
        <v>155</v>
      </c>
      <c r="BL628" s="0" t="s">
        <v>155</v>
      </c>
      <c r="BP628" s="0" t="s">
        <v>155</v>
      </c>
      <c r="BR628" s="0" t="s">
        <v>155</v>
      </c>
      <c r="BS628" s="0" t="s">
        <v>155</v>
      </c>
      <c r="BY628" s="0" t="s">
        <v>144</v>
      </c>
      <c r="CA628" s="0" t="s">
        <v>155</v>
      </c>
      <c r="CG628" s="0" t="s">
        <v>155</v>
      </c>
      <c r="CK628" s="0" t="s">
        <v>155</v>
      </c>
      <c r="CL628" s="0" t="s">
        <v>144</v>
      </c>
      <c r="CN628" s="0" t="s">
        <v>155</v>
      </c>
      <c r="CP628" s="0" t="s">
        <v>155</v>
      </c>
      <c r="CU628" s="0" t="s">
        <v>144</v>
      </c>
      <c r="CV628" s="0" t="s">
        <v>155</v>
      </c>
      <c r="CY628" s="0" t="s">
        <v>155</v>
      </c>
      <c r="CZ628" s="0" t="s">
        <v>144</v>
      </c>
      <c r="DC628" s="0" t="s">
        <v>155</v>
      </c>
      <c r="DF628" s="0" t="s">
        <v>155</v>
      </c>
      <c r="DG628" s="0" t="s">
        <v>144</v>
      </c>
      <c r="DI628" s="0" t="s">
        <v>155</v>
      </c>
      <c r="DL628" s="0" t="s">
        <v>155</v>
      </c>
      <c r="DM628" s="0" t="s">
        <v>144</v>
      </c>
      <c r="DN628" s="0" t="s">
        <v>155</v>
      </c>
      <c r="DR628" s="0" t="s">
        <v>155</v>
      </c>
      <c r="DS628" s="0" t="s">
        <v>144</v>
      </c>
      <c r="DU628" s="0" t="s">
        <v>155</v>
      </c>
      <c r="DW628" s="0" t="s">
        <v>144</v>
      </c>
      <c r="EA628" s="0" t="s">
        <v>155</v>
      </c>
      <c r="EF628" s="0" t="s">
        <v>155</v>
      </c>
    </row>
    <row r="629" customFormat="false" ht="13.8" hidden="false" customHeight="false" outlineLevel="0" collapsed="false">
      <c r="A629" s="0" t="s">
        <v>3211</v>
      </c>
      <c r="B629" s="0" t="n">
        <v>78</v>
      </c>
      <c r="C629" s="0" t="n">
        <v>197574</v>
      </c>
      <c r="D629" s="0" t="s">
        <v>3212</v>
      </c>
      <c r="E629" s="0" t="s">
        <v>318</v>
      </c>
      <c r="F629" s="0" t="str">
        <f aca="false">CONCATENATE(D630," ",LEFT(I630,4),"T=",AW630,"D=",AX630,"R=",AY630,"M=",AZ630,"L=",BA630,"B=",BB630)</f>
        <v>OLSEN 1938T=43D=11R=0M=3L=8B=0</v>
      </c>
      <c r="G629" s="0" t="s">
        <v>250</v>
      </c>
      <c r="I629" s="0" t="s">
        <v>3213</v>
      </c>
      <c r="J629" s="0" t="s">
        <v>3214</v>
      </c>
      <c r="K629" s="0" t="s">
        <v>143</v>
      </c>
      <c r="L629" s="0" t="s">
        <v>174</v>
      </c>
      <c r="M629" s="0" t="str">
        <f aca="false">RIGHT(N629,LEN(N629)-FIND(" ",N629))</f>
        <v>ATLANTIC ST NE</v>
      </c>
      <c r="N629" s="0" t="s">
        <v>3215</v>
      </c>
      <c r="P629" s="0" t="s">
        <v>147</v>
      </c>
      <c r="Q629" s="0" t="s">
        <v>148</v>
      </c>
      <c r="R629" s="0" t="n">
        <v>44483</v>
      </c>
      <c r="AD629" s="0" t="s">
        <v>149</v>
      </c>
      <c r="AE629" s="0" t="s">
        <v>150</v>
      </c>
      <c r="AF629" s="0" t="s">
        <v>151</v>
      </c>
      <c r="AH629" s="0" t="n">
        <v>14</v>
      </c>
      <c r="AI629" s="0" t="n">
        <v>11</v>
      </c>
      <c r="AN629" s="0" t="s">
        <v>147</v>
      </c>
      <c r="AO629" s="0" t="s">
        <v>261</v>
      </c>
      <c r="AP629" s="0" t="s">
        <v>262</v>
      </c>
      <c r="AQ629" s="0" t="n">
        <v>9</v>
      </c>
      <c r="AR629" s="0" t="n">
        <v>64</v>
      </c>
      <c r="AS629" s="0" t="n">
        <v>32</v>
      </c>
      <c r="AV629" s="0" t="s">
        <v>154</v>
      </c>
      <c r="AW629" s="0" t="n">
        <f aca="false">COUNTA($BC629:$EG629)</f>
        <v>36</v>
      </c>
      <c r="AX629" s="0" t="n">
        <f aca="false">COUNTIF($BC629:$EG629,"D")</f>
        <v>8</v>
      </c>
      <c r="AY629" s="0" t="n">
        <f aca="false">COUNTIF($BC629:$EG629,"R")</f>
        <v>2</v>
      </c>
      <c r="AZ629" s="0" t="n">
        <f aca="false">IF(CC629="D",1,0)+IF(CL629="D",1,0)+IF(CW629="D",1,0)+IF(DD629="D",1,0)+IF(DJ629="D",1,0)+IF(DO629="D",1,0)+IF(DW629="D",1,0)</f>
        <v>2</v>
      </c>
      <c r="BA629" s="0" t="n">
        <f aca="false">IF(DH629&lt;&gt;"",1,0)+IF(DI629&lt;&gt;"",1,0)+IF(DK629&lt;&gt;"",1,0)+IF(DM629&lt;&gt;"",1,0)+IF(DN629&lt;&gt;"",1,0)+IF(DO629&lt;&gt;"",1,0)+IF(DQ629&lt;&gt;"",1,0)+IF(DR629&lt;&gt;"",1,0)+IF(DT629&lt;&gt;"",1,0)+IF(DU629&lt;&gt;"",1,0)+IF(DV629&lt;&gt;"",1,0)+IF(DW629&lt;&gt;"",1,0)+IF(DX629&lt;&gt;"",1,0)+IF(DZ629&lt;&gt;"",1,0)+IF(EA629&lt;&gt;"",1,0)+IF(EB629&lt;&gt;"",1,0)+IF(EE629&lt;&gt;"",1,0)</f>
        <v>8</v>
      </c>
      <c r="BB629" s="0" t="n">
        <f aca="false">AY629*AX629</f>
        <v>16</v>
      </c>
      <c r="BC629" s="0" t="s">
        <v>155</v>
      </c>
      <c r="BD629" s="0" t="s">
        <v>155</v>
      </c>
      <c r="BH629" s="0" t="s">
        <v>155</v>
      </c>
      <c r="BI629" s="0" t="s">
        <v>155</v>
      </c>
      <c r="BJ629" s="0" t="s">
        <v>155</v>
      </c>
      <c r="BK629" s="0" t="s">
        <v>155</v>
      </c>
      <c r="BL629" s="0" t="s">
        <v>155</v>
      </c>
      <c r="BP629" s="0" t="s">
        <v>155</v>
      </c>
      <c r="BR629" s="0" t="s">
        <v>155</v>
      </c>
      <c r="BS629" s="0" t="s">
        <v>155</v>
      </c>
      <c r="BY629" s="0" t="s">
        <v>144</v>
      </c>
      <c r="CA629" s="0" t="s">
        <v>155</v>
      </c>
      <c r="CG629" s="0" t="s">
        <v>155</v>
      </c>
      <c r="CH629" s="0" t="s">
        <v>144</v>
      </c>
      <c r="CK629" s="0" t="s">
        <v>155</v>
      </c>
      <c r="CL629" s="0" t="s">
        <v>144</v>
      </c>
      <c r="CN629" s="0" t="s">
        <v>155</v>
      </c>
      <c r="CO629" s="0" t="s">
        <v>144</v>
      </c>
      <c r="CP629" s="0" t="s">
        <v>155</v>
      </c>
      <c r="CT629" s="0" t="s">
        <v>155</v>
      </c>
      <c r="CY629" s="0" t="s">
        <v>155</v>
      </c>
      <c r="CZ629" s="0" t="s">
        <v>144</v>
      </c>
      <c r="DC629" s="0" t="s">
        <v>155</v>
      </c>
      <c r="DG629" s="0" t="s">
        <v>174</v>
      </c>
      <c r="DI629" s="0" t="s">
        <v>155</v>
      </c>
      <c r="DL629" s="0" t="s">
        <v>155</v>
      </c>
      <c r="DM629" s="0" t="s">
        <v>144</v>
      </c>
      <c r="DN629" s="0" t="s">
        <v>155</v>
      </c>
      <c r="DR629" s="0" t="s">
        <v>155</v>
      </c>
      <c r="DS629" s="0" t="s">
        <v>144</v>
      </c>
      <c r="DU629" s="0" t="s">
        <v>155</v>
      </c>
      <c r="DW629" s="0" t="s">
        <v>144</v>
      </c>
      <c r="DX629" s="0" t="s">
        <v>155</v>
      </c>
      <c r="EA629" s="0" t="s">
        <v>155</v>
      </c>
      <c r="ED629" s="0" t="s">
        <v>174</v>
      </c>
      <c r="EF629" s="0" t="s">
        <v>155</v>
      </c>
    </row>
    <row r="630" customFormat="false" ht="13.8" hidden="false" customHeight="false" outlineLevel="0" collapsed="false">
      <c r="A630" s="0" t="s">
        <v>3216</v>
      </c>
      <c r="B630" s="0" t="n">
        <v>78</v>
      </c>
      <c r="C630" s="0" t="n">
        <v>206584</v>
      </c>
      <c r="D630" s="0" t="s">
        <v>3217</v>
      </c>
      <c r="E630" s="0" t="s">
        <v>3218</v>
      </c>
      <c r="F630" s="0" t="str">
        <f aca="false">CONCATENATE(D631," ",LEFT(I631,4),"T=",AW631,"D=",AX631,"R=",AY631,"M=",AZ631,"L=",BA631,"B=",BB631)</f>
        <v>MOODY 1962T=35D=9R=0M=2L=8B=0</v>
      </c>
      <c r="I630" s="0" t="s">
        <v>3219</v>
      </c>
      <c r="J630" s="0" t="s">
        <v>1224</v>
      </c>
      <c r="K630" s="0" t="s">
        <v>143</v>
      </c>
      <c r="L630" s="0" t="s">
        <v>144</v>
      </c>
      <c r="M630" s="0" t="str">
        <f aca="false">RIGHT(N630,LEN(N630)-FIND(" ",N630))</f>
        <v>GRISSOM DR NE</v>
      </c>
      <c r="N630" s="0" t="s">
        <v>3220</v>
      </c>
      <c r="P630" s="0" t="s">
        <v>147</v>
      </c>
      <c r="Q630" s="0" t="s">
        <v>148</v>
      </c>
      <c r="R630" s="0" t="n">
        <v>44483</v>
      </c>
      <c r="AD630" s="0" t="s">
        <v>149</v>
      </c>
      <c r="AE630" s="0" t="s">
        <v>150</v>
      </c>
      <c r="AH630" s="0" t="n">
        <v>14</v>
      </c>
      <c r="AI630" s="0" t="n">
        <v>11</v>
      </c>
      <c r="AJ630" s="0" t="s">
        <v>164</v>
      </c>
      <c r="AM630" s="0" t="s">
        <v>165</v>
      </c>
      <c r="AN630" s="0" t="s">
        <v>147</v>
      </c>
      <c r="AO630" s="0" t="s">
        <v>166</v>
      </c>
      <c r="AP630" s="0" t="s">
        <v>167</v>
      </c>
      <c r="AQ630" s="0" t="n">
        <v>9</v>
      </c>
      <c r="AR630" s="0" t="n">
        <v>64</v>
      </c>
      <c r="AS630" s="0" t="n">
        <v>32</v>
      </c>
      <c r="AV630" s="0" t="s">
        <v>154</v>
      </c>
      <c r="AW630" s="0" t="n">
        <f aca="false">COUNTA($BC630:$EG630)</f>
        <v>43</v>
      </c>
      <c r="AX630" s="0" t="n">
        <f aca="false">COUNTIF($BC630:$EG630,"D")</f>
        <v>11</v>
      </c>
      <c r="AY630" s="0" t="n">
        <f aca="false">COUNTIF($BC630:$EG630,"R")</f>
        <v>0</v>
      </c>
      <c r="AZ630" s="0" t="n">
        <f aca="false">IF(CC630="D",1,0)+IF(CL630="D",1,0)+IF(CW630="D",1,0)+IF(DD630="D",1,0)+IF(DJ630="D",1,0)+IF(DO630="D",1,0)+IF(DW630="D",1,0)</f>
        <v>3</v>
      </c>
      <c r="BA630" s="0" t="n">
        <f aca="false">IF(DH630&lt;&gt;"",1,0)+IF(DI630&lt;&gt;"",1,0)+IF(DK630&lt;&gt;"",1,0)+IF(DM630&lt;&gt;"",1,0)+IF(DN630&lt;&gt;"",1,0)+IF(DO630&lt;&gt;"",1,0)+IF(DQ630&lt;&gt;"",1,0)+IF(DR630&lt;&gt;"",1,0)+IF(DT630&lt;&gt;"",1,0)+IF(DU630&lt;&gt;"",1,0)+IF(DV630&lt;&gt;"",1,0)+IF(DW630&lt;&gt;"",1,0)+IF(DX630&lt;&gt;"",1,0)+IF(DZ630&lt;&gt;"",1,0)+IF(EA630&lt;&gt;"",1,0)+IF(EB630&lt;&gt;"",1,0)+IF(EE630&lt;&gt;"",1,0)</f>
        <v>8</v>
      </c>
      <c r="BB630" s="0" t="n">
        <f aca="false">AY630*AX630</f>
        <v>0</v>
      </c>
      <c r="BC630" s="0" t="s">
        <v>155</v>
      </c>
      <c r="BD630" s="0" t="s">
        <v>155</v>
      </c>
      <c r="BE630" s="0" t="s">
        <v>155</v>
      </c>
      <c r="BF630" s="0" t="s">
        <v>155</v>
      </c>
      <c r="BG630" s="0" t="s">
        <v>155</v>
      </c>
      <c r="BH630" s="0" t="s">
        <v>155</v>
      </c>
      <c r="BI630" s="0" t="s">
        <v>155</v>
      </c>
      <c r="BJ630" s="0" t="s">
        <v>155</v>
      </c>
      <c r="BK630" s="0" t="s">
        <v>155</v>
      </c>
      <c r="BL630" s="0" t="s">
        <v>155</v>
      </c>
      <c r="BP630" s="0" t="s">
        <v>155</v>
      </c>
      <c r="BR630" s="0" t="s">
        <v>155</v>
      </c>
      <c r="BS630" s="0" t="s">
        <v>155</v>
      </c>
      <c r="BV630" s="0" t="s">
        <v>155</v>
      </c>
      <c r="BY630" s="0" t="s">
        <v>144</v>
      </c>
      <c r="CA630" s="0" t="s">
        <v>155</v>
      </c>
      <c r="CG630" s="0" t="s">
        <v>155</v>
      </c>
      <c r="CH630" s="0" t="s">
        <v>144</v>
      </c>
      <c r="CK630" s="0" t="s">
        <v>155</v>
      </c>
      <c r="CL630" s="0" t="s">
        <v>144</v>
      </c>
      <c r="CN630" s="0" t="s">
        <v>155</v>
      </c>
      <c r="CO630" s="0" t="s">
        <v>144</v>
      </c>
      <c r="CP630" s="0" t="s">
        <v>155</v>
      </c>
      <c r="CT630" s="0" t="s">
        <v>155</v>
      </c>
      <c r="CU630" s="0" t="s">
        <v>144</v>
      </c>
      <c r="CV630" s="0" t="s">
        <v>155</v>
      </c>
      <c r="CY630" s="0" t="s">
        <v>155</v>
      </c>
      <c r="CZ630" s="0" t="s">
        <v>144</v>
      </c>
      <c r="DC630" s="0" t="s">
        <v>155</v>
      </c>
      <c r="DF630" s="0" t="s">
        <v>155</v>
      </c>
      <c r="DG630" s="0" t="s">
        <v>144</v>
      </c>
      <c r="DI630" s="0" t="s">
        <v>155</v>
      </c>
      <c r="DJ630" s="0" t="s">
        <v>144</v>
      </c>
      <c r="DL630" s="0" t="s">
        <v>155</v>
      </c>
      <c r="DN630" s="0" t="s">
        <v>155</v>
      </c>
      <c r="DR630" s="0" t="s">
        <v>155</v>
      </c>
      <c r="DT630" s="0" t="s">
        <v>144</v>
      </c>
      <c r="DU630" s="0" t="s">
        <v>155</v>
      </c>
      <c r="DW630" s="0" t="s">
        <v>144</v>
      </c>
      <c r="DX630" s="0" t="s">
        <v>155</v>
      </c>
      <c r="EA630" s="0" t="s">
        <v>155</v>
      </c>
      <c r="ED630" s="0" t="s">
        <v>144</v>
      </c>
      <c r="EF630" s="0" t="s">
        <v>155</v>
      </c>
    </row>
    <row r="631" customFormat="false" ht="13.8" hidden="false" customHeight="false" outlineLevel="0" collapsed="false">
      <c r="A631" s="0" t="s">
        <v>3221</v>
      </c>
      <c r="B631" s="0" t="n">
        <v>78</v>
      </c>
      <c r="C631" s="0" t="n">
        <v>82198</v>
      </c>
      <c r="D631" s="0" t="s">
        <v>2420</v>
      </c>
      <c r="E631" s="0" t="s">
        <v>435</v>
      </c>
      <c r="F631" s="0" t="str">
        <f aca="false">CONCATENATE(D632," ",LEFT(I632,4),"T=",AW632,"D=",AX632,"R=",AY632,"M=",AZ632,"L=",BA632,"B=",BB632)</f>
        <v>TURNER 1953T=29D=5R=0M=1L=5B=0</v>
      </c>
      <c r="G631" s="0" t="s">
        <v>174</v>
      </c>
      <c r="I631" s="0" t="s">
        <v>3222</v>
      </c>
      <c r="J631" s="0" t="s">
        <v>3223</v>
      </c>
      <c r="K631" s="0" t="s">
        <v>143</v>
      </c>
      <c r="L631" s="0" t="s">
        <v>144</v>
      </c>
      <c r="M631" s="0" t="str">
        <f aca="false">RIGHT(N631,LEN(N631)-FIND(" ",N631))</f>
        <v>CITADEL DR NE</v>
      </c>
      <c r="N631" s="0" t="s">
        <v>2423</v>
      </c>
      <c r="P631" s="0" t="s">
        <v>147</v>
      </c>
      <c r="Q631" s="0" t="s">
        <v>148</v>
      </c>
      <c r="R631" s="0" t="n">
        <v>44483</v>
      </c>
      <c r="AD631" s="0" t="s">
        <v>149</v>
      </c>
      <c r="AE631" s="0" t="s">
        <v>150</v>
      </c>
      <c r="AH631" s="0" t="n">
        <v>14</v>
      </c>
      <c r="AI631" s="0" t="n">
        <v>11</v>
      </c>
      <c r="AJ631" s="0" t="s">
        <v>164</v>
      </c>
      <c r="AM631" s="0" t="s">
        <v>165</v>
      </c>
      <c r="AN631" s="0" t="s">
        <v>147</v>
      </c>
      <c r="AO631" s="0" t="s">
        <v>166</v>
      </c>
      <c r="AP631" s="0" t="s">
        <v>167</v>
      </c>
      <c r="AQ631" s="0" t="n">
        <v>9</v>
      </c>
      <c r="AR631" s="0" t="n">
        <v>64</v>
      </c>
      <c r="AS631" s="0" t="n">
        <v>32</v>
      </c>
      <c r="AV631" s="0" t="s">
        <v>154</v>
      </c>
      <c r="AW631" s="0" t="n">
        <f aca="false">COUNTA($BC631:$EG631)</f>
        <v>35</v>
      </c>
      <c r="AX631" s="0" t="n">
        <f aca="false">COUNTIF($BC631:$EG631,"D")</f>
        <v>9</v>
      </c>
      <c r="AY631" s="0" t="n">
        <f aca="false">COUNTIF($BC631:$EG631,"R")</f>
        <v>0</v>
      </c>
      <c r="AZ631" s="0" t="n">
        <f aca="false">IF(CC631="D",1,0)+IF(CL631="D",1,0)+IF(CW631="D",1,0)+IF(DD631="D",1,0)+IF(DJ631="D",1,0)+IF(DO631="D",1,0)+IF(DW631="D",1,0)</f>
        <v>2</v>
      </c>
      <c r="BA631" s="0" t="n">
        <f aca="false">IF(DH631&lt;&gt;"",1,0)+IF(DI631&lt;&gt;"",1,0)+IF(DK631&lt;&gt;"",1,0)+IF(DM631&lt;&gt;"",1,0)+IF(DN631&lt;&gt;"",1,0)+IF(DO631&lt;&gt;"",1,0)+IF(DQ631&lt;&gt;"",1,0)+IF(DR631&lt;&gt;"",1,0)+IF(DT631&lt;&gt;"",1,0)+IF(DU631&lt;&gt;"",1,0)+IF(DV631&lt;&gt;"",1,0)+IF(DW631&lt;&gt;"",1,0)+IF(DX631&lt;&gt;"",1,0)+IF(DZ631&lt;&gt;"",1,0)+IF(EA631&lt;&gt;"",1,0)+IF(EB631&lt;&gt;"",1,0)+IF(EE631&lt;&gt;"",1,0)</f>
        <v>8</v>
      </c>
      <c r="BB631" s="0" t="n">
        <f aca="false">AY631*AX631</f>
        <v>0</v>
      </c>
      <c r="BC631" s="0" t="s">
        <v>155</v>
      </c>
      <c r="BD631" s="0" t="s">
        <v>155</v>
      </c>
      <c r="BI631" s="0" t="s">
        <v>155</v>
      </c>
      <c r="BJ631" s="0" t="s">
        <v>155</v>
      </c>
      <c r="BK631" s="0" t="s">
        <v>155</v>
      </c>
      <c r="BL631" s="0" t="s">
        <v>155</v>
      </c>
      <c r="BP631" s="0" t="s">
        <v>155</v>
      </c>
      <c r="BR631" s="0" t="s">
        <v>155</v>
      </c>
      <c r="BS631" s="0" t="s">
        <v>155</v>
      </c>
      <c r="BY631" s="0" t="s">
        <v>144</v>
      </c>
      <c r="CA631" s="0" t="s">
        <v>155</v>
      </c>
      <c r="CK631" s="0" t="s">
        <v>155</v>
      </c>
      <c r="CN631" s="0" t="s">
        <v>155</v>
      </c>
      <c r="CP631" s="0" t="s">
        <v>155</v>
      </c>
      <c r="CT631" s="0" t="s">
        <v>155</v>
      </c>
      <c r="CU631" s="0" t="s">
        <v>144</v>
      </c>
      <c r="CV631" s="0" t="s">
        <v>155</v>
      </c>
      <c r="CW631" s="0" t="s">
        <v>144</v>
      </c>
      <c r="CY631" s="0" t="s">
        <v>155</v>
      </c>
      <c r="CZ631" s="0" t="s">
        <v>144</v>
      </c>
      <c r="DC631" s="0" t="s">
        <v>155</v>
      </c>
      <c r="DF631" s="0" t="s">
        <v>155</v>
      </c>
      <c r="DG631" s="0" t="s">
        <v>144</v>
      </c>
      <c r="DI631" s="0" t="s">
        <v>155</v>
      </c>
      <c r="DL631" s="0" t="s">
        <v>155</v>
      </c>
      <c r="DM631" s="0" t="s">
        <v>144</v>
      </c>
      <c r="DN631" s="0" t="s">
        <v>155</v>
      </c>
      <c r="DR631" s="0" t="s">
        <v>155</v>
      </c>
      <c r="DS631" s="0" t="s">
        <v>144</v>
      </c>
      <c r="DU631" s="0" t="s">
        <v>155</v>
      </c>
      <c r="DW631" s="0" t="s">
        <v>144</v>
      </c>
      <c r="DX631" s="0" t="s">
        <v>155</v>
      </c>
      <c r="EA631" s="0" t="s">
        <v>155</v>
      </c>
      <c r="ED631" s="0" t="s">
        <v>144</v>
      </c>
      <c r="EF631" s="0" t="s">
        <v>155</v>
      </c>
    </row>
    <row r="632" customFormat="false" ht="13.8" hidden="false" customHeight="false" outlineLevel="0" collapsed="false">
      <c r="A632" s="0" t="s">
        <v>3224</v>
      </c>
      <c r="B632" s="0" t="n">
        <v>78</v>
      </c>
      <c r="C632" s="0" t="n">
        <v>212173</v>
      </c>
      <c r="D632" s="0" t="s">
        <v>3225</v>
      </c>
      <c r="E632" s="0" t="s">
        <v>1311</v>
      </c>
      <c r="F632" s="0" t="str">
        <f aca="false">CONCATENATE(D633," ",LEFT(I633,4),"T=",AW633,"D=",AX633,"R=",AY633,"M=",AZ633,"L=",BA633,"B=",BB633)</f>
        <v>TURNER 1950T=28D=9R=0M=2L=5B=0</v>
      </c>
      <c r="I632" s="0" t="s">
        <v>3226</v>
      </c>
      <c r="J632" s="0" t="s">
        <v>3227</v>
      </c>
      <c r="K632" s="0" t="s">
        <v>143</v>
      </c>
      <c r="L632" s="0" t="s">
        <v>144</v>
      </c>
      <c r="M632" s="0" t="str">
        <f aca="false">RIGHT(N632,LEN(N632)-FIND(" ",N632))</f>
        <v>CRANBERRY LN NE</v>
      </c>
      <c r="N632" s="0" t="s">
        <v>3228</v>
      </c>
      <c r="O632" s="0" t="s">
        <v>3229</v>
      </c>
      <c r="P632" s="0" t="s">
        <v>147</v>
      </c>
      <c r="Q632" s="0" t="s">
        <v>148</v>
      </c>
      <c r="R632" s="0" t="n">
        <v>44483</v>
      </c>
      <c r="S632" s="0" t="n">
        <v>3642</v>
      </c>
      <c r="AD632" s="0" t="s">
        <v>149</v>
      </c>
      <c r="AE632" s="0" t="s">
        <v>150</v>
      </c>
      <c r="AH632" s="0" t="n">
        <v>14</v>
      </c>
      <c r="AI632" s="0" t="n">
        <v>11</v>
      </c>
      <c r="AJ632" s="0" t="s">
        <v>164</v>
      </c>
      <c r="AM632" s="0" t="s">
        <v>165</v>
      </c>
      <c r="AN632" s="0" t="s">
        <v>147</v>
      </c>
      <c r="AO632" s="0" t="s">
        <v>166</v>
      </c>
      <c r="AP632" s="0" t="s">
        <v>167</v>
      </c>
      <c r="AQ632" s="0" t="n">
        <v>9</v>
      </c>
      <c r="AR632" s="0" t="n">
        <v>64</v>
      </c>
      <c r="AS632" s="0" t="n">
        <v>32</v>
      </c>
      <c r="AV632" s="0" t="s">
        <v>154</v>
      </c>
      <c r="AW632" s="0" t="n">
        <f aca="false">COUNTA($BC632:$EG632)</f>
        <v>29</v>
      </c>
      <c r="AX632" s="0" t="n">
        <f aca="false">COUNTIF($BC632:$EG632,"D")</f>
        <v>5</v>
      </c>
      <c r="AY632" s="0" t="n">
        <f aca="false">COUNTIF($BC632:$EG632,"R")</f>
        <v>0</v>
      </c>
      <c r="AZ632" s="0" t="n">
        <f aca="false">IF(CC632="D",1,0)+IF(CL632="D",1,0)+IF(CW632="D",1,0)+IF(DD632="D",1,0)+IF(DJ632="D",1,0)+IF(DO632="D",1,0)+IF(DW632="D",1,0)</f>
        <v>1</v>
      </c>
      <c r="BA632" s="0" t="n">
        <f aca="false">IF(DH632&lt;&gt;"",1,0)+IF(DI632&lt;&gt;"",1,0)+IF(DK632&lt;&gt;"",1,0)+IF(DM632&lt;&gt;"",1,0)+IF(DN632&lt;&gt;"",1,0)+IF(DO632&lt;&gt;"",1,0)+IF(DQ632&lt;&gt;"",1,0)+IF(DR632&lt;&gt;"",1,0)+IF(DT632&lt;&gt;"",1,0)+IF(DU632&lt;&gt;"",1,0)+IF(DV632&lt;&gt;"",1,0)+IF(DW632&lt;&gt;"",1,0)+IF(DX632&lt;&gt;"",1,0)+IF(DZ632&lt;&gt;"",1,0)+IF(EA632&lt;&gt;"",1,0)+IF(EB632&lt;&gt;"",1,0)+IF(EE632&lt;&gt;"",1,0)</f>
        <v>5</v>
      </c>
      <c r="BB632" s="0" t="n">
        <f aca="false">AY632*AX632</f>
        <v>0</v>
      </c>
      <c r="BD632" s="0" t="s">
        <v>155</v>
      </c>
      <c r="BF632" s="0" t="s">
        <v>155</v>
      </c>
      <c r="BG632" s="0" t="s">
        <v>155</v>
      </c>
      <c r="BH632" s="0" t="s">
        <v>155</v>
      </c>
      <c r="BI632" s="0" t="s">
        <v>155</v>
      </c>
      <c r="BJ632" s="0" t="s">
        <v>155</v>
      </c>
      <c r="BK632" s="0" t="s">
        <v>155</v>
      </c>
      <c r="BL632" s="0" t="s">
        <v>155</v>
      </c>
      <c r="BP632" s="0" t="s">
        <v>155</v>
      </c>
      <c r="BR632" s="0" t="s">
        <v>155</v>
      </c>
      <c r="BS632" s="0" t="s">
        <v>155</v>
      </c>
      <c r="BY632" s="0" t="s">
        <v>144</v>
      </c>
      <c r="CA632" s="0" t="s">
        <v>155</v>
      </c>
      <c r="CG632" s="0" t="s">
        <v>155</v>
      </c>
      <c r="CH632" s="0" t="s">
        <v>144</v>
      </c>
      <c r="CK632" s="0" t="s">
        <v>155</v>
      </c>
      <c r="CN632" s="0" t="s">
        <v>155</v>
      </c>
      <c r="CO632" s="0" t="s">
        <v>144</v>
      </c>
      <c r="CP632" s="0" t="s">
        <v>155</v>
      </c>
      <c r="CT632" s="0" t="s">
        <v>155</v>
      </c>
      <c r="CV632" s="0" t="s">
        <v>155</v>
      </c>
      <c r="DC632" s="0" t="s">
        <v>155</v>
      </c>
      <c r="DF632" s="0" t="s">
        <v>155</v>
      </c>
      <c r="DI632" s="0" t="s">
        <v>155</v>
      </c>
      <c r="DM632" s="0" t="s">
        <v>144</v>
      </c>
      <c r="DN632" s="0" t="s">
        <v>155</v>
      </c>
      <c r="DU632" s="0" t="s">
        <v>155</v>
      </c>
      <c r="DW632" s="0" t="s">
        <v>144</v>
      </c>
      <c r="EF632" s="0" t="s">
        <v>155</v>
      </c>
    </row>
    <row r="633" customFormat="false" ht="13.8" hidden="false" customHeight="false" outlineLevel="0" collapsed="false">
      <c r="A633" s="0" t="s">
        <v>3230</v>
      </c>
      <c r="B633" s="0" t="n">
        <v>78</v>
      </c>
      <c r="C633" s="0" t="n">
        <v>212171</v>
      </c>
      <c r="D633" s="0" t="s">
        <v>3225</v>
      </c>
      <c r="E633" s="0" t="s">
        <v>301</v>
      </c>
      <c r="F633" s="0" t="str">
        <f aca="false">CONCATENATE(D634," ",LEFT(I634,4),"T=",AW634,"D=",AX634,"R=",AY634,"M=",AZ634,"L=",BA634,"B=",BB634)</f>
        <v>SUSKO 1948T=39D=9R=4M=4L=7B=36</v>
      </c>
      <c r="G633" s="0" t="s">
        <v>553</v>
      </c>
      <c r="I633" s="0" t="s">
        <v>3231</v>
      </c>
      <c r="J633" s="0" t="s">
        <v>3227</v>
      </c>
      <c r="K633" s="0" t="s">
        <v>143</v>
      </c>
      <c r="L633" s="0" t="s">
        <v>144</v>
      </c>
      <c r="M633" s="0" t="str">
        <f aca="false">RIGHT(N633,LEN(N633)-FIND(" ",N633))</f>
        <v>CRANBERRY LN NE</v>
      </c>
      <c r="N633" s="0" t="s">
        <v>3228</v>
      </c>
      <c r="O633" s="0" t="s">
        <v>3229</v>
      </c>
      <c r="P633" s="0" t="s">
        <v>147</v>
      </c>
      <c r="Q633" s="0" t="s">
        <v>148</v>
      </c>
      <c r="R633" s="0" t="n">
        <v>44483</v>
      </c>
      <c r="AD633" s="0" t="s">
        <v>149</v>
      </c>
      <c r="AE633" s="0" t="s">
        <v>150</v>
      </c>
      <c r="AH633" s="0" t="n">
        <v>14</v>
      </c>
      <c r="AI633" s="0" t="n">
        <v>11</v>
      </c>
      <c r="AJ633" s="0" t="s">
        <v>164</v>
      </c>
      <c r="AM633" s="0" t="s">
        <v>165</v>
      </c>
      <c r="AN633" s="0" t="s">
        <v>147</v>
      </c>
      <c r="AO633" s="0" t="s">
        <v>166</v>
      </c>
      <c r="AP633" s="0" t="s">
        <v>167</v>
      </c>
      <c r="AQ633" s="0" t="n">
        <v>9</v>
      </c>
      <c r="AR633" s="0" t="n">
        <v>64</v>
      </c>
      <c r="AS633" s="0" t="n">
        <v>32</v>
      </c>
      <c r="AV633" s="0" t="s">
        <v>154</v>
      </c>
      <c r="AW633" s="0" t="n">
        <f aca="false">COUNTA($BC633:$EG633)</f>
        <v>28</v>
      </c>
      <c r="AX633" s="0" t="n">
        <f aca="false">COUNTIF($BC633:$EG633,"D")</f>
        <v>9</v>
      </c>
      <c r="AY633" s="0" t="n">
        <f aca="false">COUNTIF($BC633:$EG633,"R")</f>
        <v>0</v>
      </c>
      <c r="AZ633" s="0" t="n">
        <f aca="false">IF(CC633="D",1,0)+IF(CL633="D",1,0)+IF(CW633="D",1,0)+IF(DD633="D",1,0)+IF(DJ633="D",1,0)+IF(DO633="D",1,0)+IF(DW633="D",1,0)</f>
        <v>2</v>
      </c>
      <c r="BA633" s="0" t="n">
        <f aca="false">IF(DH633&lt;&gt;"",1,0)+IF(DI633&lt;&gt;"",1,0)+IF(DK633&lt;&gt;"",1,0)+IF(DM633&lt;&gt;"",1,0)+IF(DN633&lt;&gt;"",1,0)+IF(DO633&lt;&gt;"",1,0)+IF(DQ633&lt;&gt;"",1,0)+IF(DR633&lt;&gt;"",1,0)+IF(DT633&lt;&gt;"",1,0)+IF(DU633&lt;&gt;"",1,0)+IF(DV633&lt;&gt;"",1,0)+IF(DW633&lt;&gt;"",1,0)+IF(DX633&lt;&gt;"",1,0)+IF(DZ633&lt;&gt;"",1,0)+IF(EA633&lt;&gt;"",1,0)+IF(EB633&lt;&gt;"",1,0)+IF(EE633&lt;&gt;"",1,0)</f>
        <v>5</v>
      </c>
      <c r="BB633" s="0" t="n">
        <f aca="false">AY633*AX633</f>
        <v>0</v>
      </c>
      <c r="BD633" s="0" t="s">
        <v>155</v>
      </c>
      <c r="BL633" s="0" t="s">
        <v>155</v>
      </c>
      <c r="BP633" s="0" t="s">
        <v>155</v>
      </c>
      <c r="BR633" s="0" t="s">
        <v>155</v>
      </c>
      <c r="BS633" s="0" t="s">
        <v>155</v>
      </c>
      <c r="CA633" s="0" t="s">
        <v>155</v>
      </c>
      <c r="CH633" s="0" t="s">
        <v>144</v>
      </c>
      <c r="CK633" s="0" t="s">
        <v>155</v>
      </c>
      <c r="CN633" s="0" t="s">
        <v>155</v>
      </c>
      <c r="CO633" s="0" t="s">
        <v>144</v>
      </c>
      <c r="CP633" s="0" t="s">
        <v>155</v>
      </c>
      <c r="CT633" s="0" t="s">
        <v>155</v>
      </c>
      <c r="CV633" s="0" t="s">
        <v>155</v>
      </c>
      <c r="CY633" s="0" t="s">
        <v>155</v>
      </c>
      <c r="CZ633" s="0" t="s">
        <v>144</v>
      </c>
      <c r="DC633" s="0" t="s">
        <v>155</v>
      </c>
      <c r="DF633" s="0" t="s">
        <v>155</v>
      </c>
      <c r="DG633" s="0" t="s">
        <v>144</v>
      </c>
      <c r="DI633" s="0" t="s">
        <v>155</v>
      </c>
      <c r="DJ633" s="0" t="s">
        <v>144</v>
      </c>
      <c r="DL633" s="0" t="s">
        <v>155</v>
      </c>
      <c r="DM633" s="0" t="s">
        <v>144</v>
      </c>
      <c r="DN633" s="0" t="s">
        <v>155</v>
      </c>
      <c r="DS633" s="0" t="s">
        <v>144</v>
      </c>
      <c r="DU633" s="0" t="s">
        <v>155</v>
      </c>
      <c r="DW633" s="0" t="s">
        <v>144</v>
      </c>
      <c r="ED633" s="0" t="s">
        <v>144</v>
      </c>
      <c r="EF633" s="0" t="s">
        <v>155</v>
      </c>
    </row>
    <row r="634" customFormat="false" ht="13.8" hidden="false" customHeight="false" outlineLevel="0" collapsed="false">
      <c r="A634" s="0" t="s">
        <v>3232</v>
      </c>
      <c r="B634" s="0" t="n">
        <v>78</v>
      </c>
      <c r="C634" s="0" t="n">
        <v>210658</v>
      </c>
      <c r="D634" s="0" t="s">
        <v>3233</v>
      </c>
      <c r="E634" s="0" t="s">
        <v>453</v>
      </c>
      <c r="F634" s="0" t="str">
        <f aca="false">CONCATENATE(D635," ",LEFT(I635,4),"T=",AW635,"D=",AX635,"R=",AY635,"M=",AZ635,"L=",BA635,"B=",BB635)</f>
        <v>LIMPEROS 1966T=42D=11R=0M=6L=7B=0</v>
      </c>
      <c r="G634" s="0" t="s">
        <v>185</v>
      </c>
      <c r="I634" s="0" t="s">
        <v>3234</v>
      </c>
      <c r="J634" s="0" t="s">
        <v>1243</v>
      </c>
      <c r="K634" s="0" t="s">
        <v>143</v>
      </c>
      <c r="L634" s="0" t="s">
        <v>174</v>
      </c>
      <c r="M634" s="0" t="str">
        <f aca="false">RIGHT(N634,LEN(N634)-FIND(" ",N634))</f>
        <v>BIRCH RUN DR NE</v>
      </c>
      <c r="N634" s="0" t="s">
        <v>3235</v>
      </c>
      <c r="P634" s="0" t="s">
        <v>147</v>
      </c>
      <c r="Q634" s="0" t="s">
        <v>148</v>
      </c>
      <c r="R634" s="0" t="n">
        <v>44483</v>
      </c>
      <c r="AD634" s="0" t="s">
        <v>149</v>
      </c>
      <c r="AE634" s="0" t="s">
        <v>150</v>
      </c>
      <c r="AH634" s="0" t="n">
        <v>14</v>
      </c>
      <c r="AI634" s="0" t="n">
        <v>11</v>
      </c>
      <c r="AJ634" s="0" t="s">
        <v>164</v>
      </c>
      <c r="AM634" s="0" t="s">
        <v>165</v>
      </c>
      <c r="AN634" s="0" t="s">
        <v>147</v>
      </c>
      <c r="AO634" s="0" t="s">
        <v>166</v>
      </c>
      <c r="AP634" s="0" t="s">
        <v>167</v>
      </c>
      <c r="AQ634" s="0" t="n">
        <v>9</v>
      </c>
      <c r="AR634" s="0" t="n">
        <v>64</v>
      </c>
      <c r="AS634" s="0" t="n">
        <v>32</v>
      </c>
      <c r="AV634" s="0" t="s">
        <v>154</v>
      </c>
      <c r="AW634" s="0" t="n">
        <f aca="false">COUNTA($BC634:$EG634)</f>
        <v>39</v>
      </c>
      <c r="AX634" s="0" t="n">
        <f aca="false">COUNTIF($BC634:$EG634,"D")</f>
        <v>9</v>
      </c>
      <c r="AY634" s="0" t="n">
        <f aca="false">COUNTIF($BC634:$EG634,"R")</f>
        <v>4</v>
      </c>
      <c r="AZ634" s="0" t="n">
        <f aca="false">IF(CC634="D",1,0)+IF(CL634="D",1,0)+IF(CW634="D",1,0)+IF(DD634="D",1,0)+IF(DJ634="D",1,0)+IF(DO634="D",1,0)+IF(DW634="D",1,0)</f>
        <v>4</v>
      </c>
      <c r="BA634" s="0" t="n">
        <f aca="false">IF(DH634&lt;&gt;"",1,0)+IF(DI634&lt;&gt;"",1,0)+IF(DK634&lt;&gt;"",1,0)+IF(DM634&lt;&gt;"",1,0)+IF(DN634&lt;&gt;"",1,0)+IF(DO634&lt;&gt;"",1,0)+IF(DQ634&lt;&gt;"",1,0)+IF(DR634&lt;&gt;"",1,0)+IF(DT634&lt;&gt;"",1,0)+IF(DU634&lt;&gt;"",1,0)+IF(DV634&lt;&gt;"",1,0)+IF(DW634&lt;&gt;"",1,0)+IF(DX634&lt;&gt;"",1,0)+IF(DZ634&lt;&gt;"",1,0)+IF(EA634&lt;&gt;"",1,0)+IF(EB634&lt;&gt;"",1,0)+IF(EE634&lt;&gt;"",1,0)</f>
        <v>7</v>
      </c>
      <c r="BB634" s="0" t="n">
        <f aca="false">AY634*AX634</f>
        <v>36</v>
      </c>
      <c r="BC634" s="0" t="s">
        <v>155</v>
      </c>
      <c r="BD634" s="0" t="s">
        <v>155</v>
      </c>
      <c r="BF634" s="0" t="s">
        <v>155</v>
      </c>
      <c r="BG634" s="0" t="s">
        <v>155</v>
      </c>
      <c r="BH634" s="0" t="s">
        <v>155</v>
      </c>
      <c r="BK634" s="0" t="s">
        <v>155</v>
      </c>
      <c r="BL634" s="0" t="s">
        <v>155</v>
      </c>
      <c r="BP634" s="0" t="s">
        <v>155</v>
      </c>
      <c r="BR634" s="0" t="s">
        <v>155</v>
      </c>
      <c r="BS634" s="0" t="s">
        <v>155</v>
      </c>
      <c r="BV634" s="0" t="s">
        <v>155</v>
      </c>
      <c r="BY634" s="0" t="s">
        <v>144</v>
      </c>
      <c r="CA634" s="0" t="s">
        <v>155</v>
      </c>
      <c r="CG634" s="0" t="s">
        <v>155</v>
      </c>
      <c r="CH634" s="0" t="s">
        <v>144</v>
      </c>
      <c r="CK634" s="0" t="s">
        <v>155</v>
      </c>
      <c r="CN634" s="0" t="s">
        <v>155</v>
      </c>
      <c r="CO634" s="0" t="s">
        <v>144</v>
      </c>
      <c r="CP634" s="0" t="s">
        <v>155</v>
      </c>
      <c r="CU634" s="0" t="s">
        <v>144</v>
      </c>
      <c r="CV634" s="0" t="s">
        <v>155</v>
      </c>
      <c r="CW634" s="0" t="s">
        <v>144</v>
      </c>
      <c r="CY634" s="0" t="s">
        <v>155</v>
      </c>
      <c r="CZ634" s="0" t="s">
        <v>174</v>
      </c>
      <c r="DC634" s="0" t="s">
        <v>155</v>
      </c>
      <c r="DD634" s="0" t="s">
        <v>144</v>
      </c>
      <c r="DF634" s="0" t="s">
        <v>155</v>
      </c>
      <c r="DG634" s="0" t="s">
        <v>144</v>
      </c>
      <c r="DI634" s="0" t="s">
        <v>155</v>
      </c>
      <c r="DJ634" s="0" t="s">
        <v>144</v>
      </c>
      <c r="DM634" s="0" t="s">
        <v>174</v>
      </c>
      <c r="DN634" s="0" t="s">
        <v>155</v>
      </c>
      <c r="DS634" s="0" t="s">
        <v>174</v>
      </c>
      <c r="DU634" s="0" t="s">
        <v>155</v>
      </c>
      <c r="DW634" s="0" t="s">
        <v>144</v>
      </c>
      <c r="DX634" s="0" t="s">
        <v>155</v>
      </c>
      <c r="EA634" s="0" t="s">
        <v>155</v>
      </c>
      <c r="ED634" s="0" t="s">
        <v>174</v>
      </c>
      <c r="EF634" s="0" t="s">
        <v>155</v>
      </c>
    </row>
    <row r="635" customFormat="false" ht="13.8" hidden="false" customHeight="false" outlineLevel="0" collapsed="false">
      <c r="A635" s="0" t="s">
        <v>3236</v>
      </c>
      <c r="B635" s="0" t="n">
        <v>78</v>
      </c>
      <c r="C635" s="0" t="n">
        <v>216597</v>
      </c>
      <c r="D635" s="0" t="s">
        <v>3237</v>
      </c>
      <c r="E635" s="0" t="s">
        <v>532</v>
      </c>
      <c r="F635" s="0" t="str">
        <f aca="false">CONCATENATE(D636," ",LEFT(I636,4),"T=",AW636,"D=",AX636,"R=",AY636,"M=",AZ636,"L=",BA636,"B=",BB636)</f>
        <v>PAYIAVLAS 1964T=41D=8R=4M=5L=7B=32</v>
      </c>
      <c r="G635" s="0" t="s">
        <v>185</v>
      </c>
      <c r="I635" s="0" t="s">
        <v>3238</v>
      </c>
      <c r="J635" s="0" t="s">
        <v>3239</v>
      </c>
      <c r="K635" s="0" t="s">
        <v>143</v>
      </c>
      <c r="L635" s="0" t="s">
        <v>144</v>
      </c>
      <c r="M635" s="0" t="str">
        <f aca="false">RIGHT(N635,LEN(N635)-FIND(" ",N635))</f>
        <v>EDGEWOOD ST NE</v>
      </c>
      <c r="N635" s="0" t="s">
        <v>3240</v>
      </c>
      <c r="P635" s="0" t="s">
        <v>147</v>
      </c>
      <c r="Q635" s="0" t="s">
        <v>148</v>
      </c>
      <c r="R635" s="0" t="n">
        <v>44483</v>
      </c>
      <c r="AD635" s="0" t="s">
        <v>149</v>
      </c>
      <c r="AE635" s="0" t="s">
        <v>150</v>
      </c>
      <c r="AF635" s="0" t="s">
        <v>151</v>
      </c>
      <c r="AH635" s="0" t="n">
        <v>14</v>
      </c>
      <c r="AI635" s="0" t="n">
        <v>11</v>
      </c>
      <c r="AN635" s="0" t="s">
        <v>147</v>
      </c>
      <c r="AO635" s="0" t="s">
        <v>189</v>
      </c>
      <c r="AP635" s="0" t="s">
        <v>190</v>
      </c>
      <c r="AQ635" s="0" t="n">
        <v>9</v>
      </c>
      <c r="AR635" s="0" t="n">
        <v>64</v>
      </c>
      <c r="AS635" s="0" t="n">
        <v>32</v>
      </c>
      <c r="AV635" s="0" t="s">
        <v>154</v>
      </c>
      <c r="AW635" s="0" t="n">
        <f aca="false">COUNTA($BC635:$EG635)</f>
        <v>42</v>
      </c>
      <c r="AX635" s="0" t="n">
        <f aca="false">COUNTIF($BC635:$EG635,"D")</f>
        <v>11</v>
      </c>
      <c r="AY635" s="0" t="n">
        <f aca="false">COUNTIF($BC635:$EG635,"R")</f>
        <v>0</v>
      </c>
      <c r="AZ635" s="0" t="n">
        <f aca="false">IF(CC635="D",1,0)+IF(CL635="D",1,0)+IF(CW635="D",1,0)+IF(DD635="D",1,0)+IF(DJ635="D",1,0)+IF(DO635="D",1,0)+IF(DW635="D",1,0)</f>
        <v>6</v>
      </c>
      <c r="BA635" s="0" t="n">
        <f aca="false">IF(DH635&lt;&gt;"",1,0)+IF(DI635&lt;&gt;"",1,0)+IF(DK635&lt;&gt;"",1,0)+IF(DM635&lt;&gt;"",1,0)+IF(DN635&lt;&gt;"",1,0)+IF(DO635&lt;&gt;"",1,0)+IF(DQ635&lt;&gt;"",1,0)+IF(DR635&lt;&gt;"",1,0)+IF(DT635&lt;&gt;"",1,0)+IF(DU635&lt;&gt;"",1,0)+IF(DV635&lt;&gt;"",1,0)+IF(DW635&lt;&gt;"",1,0)+IF(DX635&lt;&gt;"",1,0)+IF(DZ635&lt;&gt;"",1,0)+IF(EA635&lt;&gt;"",1,0)+IF(EB635&lt;&gt;"",1,0)+IF(EE635&lt;&gt;"",1,0)</f>
        <v>7</v>
      </c>
      <c r="BB635" s="0" t="n">
        <f aca="false">AY635*AX635</f>
        <v>0</v>
      </c>
      <c r="BC635" s="0" t="s">
        <v>155</v>
      </c>
      <c r="BD635" s="0" t="s">
        <v>155</v>
      </c>
      <c r="BE635" s="0" t="s">
        <v>155</v>
      </c>
      <c r="BF635" s="0" t="s">
        <v>155</v>
      </c>
      <c r="BH635" s="0" t="s">
        <v>155</v>
      </c>
      <c r="BI635" s="0" t="s">
        <v>155</v>
      </c>
      <c r="BJ635" s="0" t="s">
        <v>155</v>
      </c>
      <c r="BK635" s="0" t="s">
        <v>155</v>
      </c>
      <c r="BL635" s="0" t="s">
        <v>155</v>
      </c>
      <c r="BP635" s="0" t="s">
        <v>155</v>
      </c>
      <c r="BR635" s="0" t="s">
        <v>155</v>
      </c>
      <c r="BS635" s="0" t="s">
        <v>155</v>
      </c>
      <c r="BV635" s="0" t="s">
        <v>155</v>
      </c>
      <c r="BY635" s="0" t="s">
        <v>144</v>
      </c>
      <c r="CA635" s="0" t="s">
        <v>155</v>
      </c>
      <c r="CC635" s="0" t="s">
        <v>144</v>
      </c>
      <c r="CG635" s="0" t="s">
        <v>155</v>
      </c>
      <c r="CK635" s="0" t="s">
        <v>155</v>
      </c>
      <c r="CL635" s="0" t="s">
        <v>144</v>
      </c>
      <c r="CN635" s="0" t="s">
        <v>155</v>
      </c>
      <c r="CO635" s="0" t="s">
        <v>144</v>
      </c>
      <c r="CP635" s="0" t="s">
        <v>155</v>
      </c>
      <c r="CT635" s="0" t="s">
        <v>155</v>
      </c>
      <c r="CV635" s="0" t="s">
        <v>155</v>
      </c>
      <c r="CW635" s="0" t="s">
        <v>144</v>
      </c>
      <c r="CY635" s="0" t="s">
        <v>155</v>
      </c>
      <c r="CZ635" s="0" t="s">
        <v>144</v>
      </c>
      <c r="DC635" s="0" t="s">
        <v>155</v>
      </c>
      <c r="DD635" s="0" t="s">
        <v>144</v>
      </c>
      <c r="DF635" s="0" t="s">
        <v>155</v>
      </c>
      <c r="DG635" s="0" t="s">
        <v>144</v>
      </c>
      <c r="DI635" s="0" t="s">
        <v>155</v>
      </c>
      <c r="DJ635" s="0" t="s">
        <v>144</v>
      </c>
      <c r="DL635" s="0" t="s">
        <v>155</v>
      </c>
      <c r="DN635" s="0" t="s">
        <v>155</v>
      </c>
      <c r="DR635" s="0" t="s">
        <v>155</v>
      </c>
      <c r="DU635" s="0" t="s">
        <v>155</v>
      </c>
      <c r="DW635" s="0" t="s">
        <v>144</v>
      </c>
      <c r="DX635" s="0" t="s">
        <v>155</v>
      </c>
      <c r="EA635" s="0" t="s">
        <v>155</v>
      </c>
      <c r="ED635" s="0" t="s">
        <v>144</v>
      </c>
      <c r="EF635" s="0" t="s">
        <v>155</v>
      </c>
    </row>
    <row r="636" customFormat="false" ht="13.8" hidden="false" customHeight="false" outlineLevel="0" collapsed="false">
      <c r="A636" s="0" t="s">
        <v>3241</v>
      </c>
      <c r="B636" s="0" t="n">
        <v>78</v>
      </c>
      <c r="C636" s="0" t="n">
        <v>217166</v>
      </c>
      <c r="D636" s="0" t="s">
        <v>979</v>
      </c>
      <c r="E636" s="0" t="s">
        <v>2078</v>
      </c>
      <c r="F636" s="0" t="str">
        <f aca="false">CONCATENATE(D637," ",LEFT(I637,4),"T=",AW637,"D=",AX637,"R=",AY637,"M=",AZ637,"L=",BA637,"B=",BB637)</f>
        <v>LONGWELL 1967T=38D=9R=1M=3L=7B=9</v>
      </c>
      <c r="I636" s="0" t="s">
        <v>3242</v>
      </c>
      <c r="J636" s="0" t="s">
        <v>3243</v>
      </c>
      <c r="K636" s="0" t="s">
        <v>143</v>
      </c>
      <c r="L636" s="0" t="s">
        <v>174</v>
      </c>
      <c r="M636" s="0" t="str">
        <f aca="false">RIGHT(N636,LEN(N636)-FIND(" ",N636))</f>
        <v>COUNTRY CLUB DR NE</v>
      </c>
      <c r="N636" s="0" t="s">
        <v>3082</v>
      </c>
      <c r="P636" s="0" t="s">
        <v>147</v>
      </c>
      <c r="Q636" s="0" t="s">
        <v>148</v>
      </c>
      <c r="R636" s="0" t="n">
        <v>44484</v>
      </c>
      <c r="AD636" s="0" t="s">
        <v>149</v>
      </c>
      <c r="AE636" s="0" t="s">
        <v>150</v>
      </c>
      <c r="AH636" s="0" t="n">
        <v>14</v>
      </c>
      <c r="AI636" s="0" t="n">
        <v>11</v>
      </c>
      <c r="AJ636" s="0" t="s">
        <v>164</v>
      </c>
      <c r="AM636" s="0" t="s">
        <v>165</v>
      </c>
      <c r="AN636" s="0" t="s">
        <v>147</v>
      </c>
      <c r="AO636" s="0" t="s">
        <v>176</v>
      </c>
      <c r="AP636" s="0" t="s">
        <v>177</v>
      </c>
      <c r="AQ636" s="0" t="n">
        <v>9</v>
      </c>
      <c r="AR636" s="0" t="n">
        <v>64</v>
      </c>
      <c r="AS636" s="0" t="n">
        <v>32</v>
      </c>
      <c r="AV636" s="0" t="s">
        <v>154</v>
      </c>
      <c r="AW636" s="0" t="n">
        <f aca="false">COUNTA($BC636:$EG636)</f>
        <v>41</v>
      </c>
      <c r="AX636" s="0" t="n">
        <f aca="false">COUNTIF($BC636:$EG636,"D")</f>
        <v>8</v>
      </c>
      <c r="AY636" s="0" t="n">
        <f aca="false">COUNTIF($BC636:$EG636,"R")</f>
        <v>4</v>
      </c>
      <c r="AZ636" s="0" t="n">
        <f aca="false">IF(CC636="D",1,0)+IF(CL636="D",1,0)+IF(CW636="D",1,0)+IF(DD636="D",1,0)+IF(DJ636="D",1,0)+IF(DO636="D",1,0)+IF(DW636="D",1,0)</f>
        <v>5</v>
      </c>
      <c r="BA636" s="0" t="n">
        <f aca="false">IF(DH636&lt;&gt;"",1,0)+IF(DI636&lt;&gt;"",1,0)+IF(DK636&lt;&gt;"",1,0)+IF(DM636&lt;&gt;"",1,0)+IF(DN636&lt;&gt;"",1,0)+IF(DO636&lt;&gt;"",1,0)+IF(DQ636&lt;&gt;"",1,0)+IF(DR636&lt;&gt;"",1,0)+IF(DT636&lt;&gt;"",1,0)+IF(DU636&lt;&gt;"",1,0)+IF(DV636&lt;&gt;"",1,0)+IF(DW636&lt;&gt;"",1,0)+IF(DX636&lt;&gt;"",1,0)+IF(DZ636&lt;&gt;"",1,0)+IF(EA636&lt;&gt;"",1,0)+IF(EB636&lt;&gt;"",1,0)+IF(EE636&lt;&gt;"",1,0)</f>
        <v>7</v>
      </c>
      <c r="BB636" s="0" t="n">
        <f aca="false">AY636*AX636</f>
        <v>32</v>
      </c>
      <c r="BC636" s="0" t="s">
        <v>155</v>
      </c>
      <c r="BD636" s="0" t="s">
        <v>155</v>
      </c>
      <c r="BE636" s="0" t="s">
        <v>155</v>
      </c>
      <c r="BG636" s="0" t="s">
        <v>155</v>
      </c>
      <c r="BH636" s="0" t="s">
        <v>155</v>
      </c>
      <c r="BI636" s="0" t="s">
        <v>155</v>
      </c>
      <c r="BJ636" s="0" t="s">
        <v>155</v>
      </c>
      <c r="BK636" s="0" t="s">
        <v>155</v>
      </c>
      <c r="BL636" s="0" t="s">
        <v>155</v>
      </c>
      <c r="BR636" s="0" t="s">
        <v>155</v>
      </c>
      <c r="BS636" s="0" t="s">
        <v>155</v>
      </c>
      <c r="BV636" s="0" t="s">
        <v>155</v>
      </c>
      <c r="BY636" s="0" t="s">
        <v>144</v>
      </c>
      <c r="CA636" s="0" t="s">
        <v>155</v>
      </c>
      <c r="CG636" s="0" t="s">
        <v>155</v>
      </c>
      <c r="CH636" s="0" t="s">
        <v>174</v>
      </c>
      <c r="CK636" s="0" t="s">
        <v>155</v>
      </c>
      <c r="CL636" s="0" t="s">
        <v>144</v>
      </c>
      <c r="CN636" s="0" t="s">
        <v>155</v>
      </c>
      <c r="CO636" s="0" t="s">
        <v>174</v>
      </c>
      <c r="CP636" s="0" t="s">
        <v>155</v>
      </c>
      <c r="CQ636" s="0" t="s">
        <v>144</v>
      </c>
      <c r="CT636" s="0" t="s">
        <v>155</v>
      </c>
      <c r="CV636" s="0" t="s">
        <v>155</v>
      </c>
      <c r="CW636" s="0" t="s">
        <v>144</v>
      </c>
      <c r="CY636" s="0" t="s">
        <v>155</v>
      </c>
      <c r="CZ636" s="0" t="s">
        <v>174</v>
      </c>
      <c r="DC636" s="0" t="s">
        <v>155</v>
      </c>
      <c r="DD636" s="0" t="s">
        <v>144</v>
      </c>
      <c r="DF636" s="0" t="s">
        <v>155</v>
      </c>
      <c r="DI636" s="0" t="s">
        <v>155</v>
      </c>
      <c r="DJ636" s="0" t="s">
        <v>144</v>
      </c>
      <c r="DL636" s="0" t="s">
        <v>155</v>
      </c>
      <c r="DM636" s="0" t="s">
        <v>144</v>
      </c>
      <c r="DN636" s="0" t="s">
        <v>155</v>
      </c>
      <c r="DU636" s="0" t="s">
        <v>155</v>
      </c>
      <c r="DW636" s="0" t="s">
        <v>144</v>
      </c>
      <c r="DX636" s="0" t="s">
        <v>155</v>
      </c>
      <c r="EA636" s="0" t="s">
        <v>155</v>
      </c>
      <c r="ED636" s="0" t="s">
        <v>174</v>
      </c>
      <c r="EF636" s="0" t="s">
        <v>155</v>
      </c>
    </row>
    <row r="637" customFormat="false" ht="13.8" hidden="false" customHeight="false" outlineLevel="0" collapsed="false">
      <c r="A637" s="0" t="s">
        <v>3244</v>
      </c>
      <c r="B637" s="0" t="n">
        <v>78</v>
      </c>
      <c r="C637" s="0" t="n">
        <v>224514</v>
      </c>
      <c r="D637" s="0" t="s">
        <v>2067</v>
      </c>
      <c r="E637" s="0" t="s">
        <v>3245</v>
      </c>
      <c r="F637" s="0" t="str">
        <f aca="false">CONCATENATE(D638," ",LEFT(I638,4),"T=",AW638,"D=",AX638,"R=",AY638,"M=",AZ638,"L=",BA638,"B=",BB638)</f>
        <v>LUKCO 1956T=33D=8R=0M=2L=9B=0</v>
      </c>
      <c r="G637" s="0" t="s">
        <v>174</v>
      </c>
      <c r="I637" s="0" t="s">
        <v>3246</v>
      </c>
      <c r="J637" s="0" t="s">
        <v>3247</v>
      </c>
      <c r="K637" s="0" t="s">
        <v>143</v>
      </c>
      <c r="L637" s="0" t="s">
        <v>174</v>
      </c>
      <c r="M637" s="0" t="str">
        <f aca="false">RIGHT(N637,LEN(N637)-FIND(" ",N637))</f>
        <v>LAIRD AVE NE</v>
      </c>
      <c r="N637" s="0" t="s">
        <v>2071</v>
      </c>
      <c r="P637" s="0" t="s">
        <v>147</v>
      </c>
      <c r="Q637" s="0" t="s">
        <v>148</v>
      </c>
      <c r="R637" s="0" t="n">
        <v>44483</v>
      </c>
      <c r="AD637" s="0" t="s">
        <v>149</v>
      </c>
      <c r="AE637" s="0" t="s">
        <v>150</v>
      </c>
      <c r="AF637" s="0" t="s">
        <v>151</v>
      </c>
      <c r="AH637" s="0" t="n">
        <v>14</v>
      </c>
      <c r="AI637" s="0" t="n">
        <v>11</v>
      </c>
      <c r="AN637" s="0" t="s">
        <v>147</v>
      </c>
      <c r="AO637" s="0" t="s">
        <v>152</v>
      </c>
      <c r="AP637" s="0" t="s">
        <v>153</v>
      </c>
      <c r="AQ637" s="0" t="n">
        <v>9</v>
      </c>
      <c r="AR637" s="0" t="n">
        <v>64</v>
      </c>
      <c r="AS637" s="0" t="n">
        <v>32</v>
      </c>
      <c r="AV637" s="0" t="s">
        <v>154</v>
      </c>
      <c r="AW637" s="0" t="n">
        <f aca="false">COUNTA($BC637:$EG637)</f>
        <v>38</v>
      </c>
      <c r="AX637" s="0" t="n">
        <f aca="false">COUNTIF($BC637:$EG637,"D")</f>
        <v>9</v>
      </c>
      <c r="AY637" s="0" t="n">
        <f aca="false">COUNTIF($BC637:$EG637,"R")</f>
        <v>1</v>
      </c>
      <c r="AZ637" s="0" t="n">
        <f aca="false">IF(CC637="D",1,0)+IF(CL637="D",1,0)+IF(CW637="D",1,0)+IF(DD637="D",1,0)+IF(DJ637="D",1,0)+IF(DO637="D",1,0)+IF(DW637="D",1,0)</f>
        <v>3</v>
      </c>
      <c r="BA637" s="0" t="n">
        <f aca="false">IF(DH637&lt;&gt;"",1,0)+IF(DI637&lt;&gt;"",1,0)+IF(DK637&lt;&gt;"",1,0)+IF(DM637&lt;&gt;"",1,0)+IF(DN637&lt;&gt;"",1,0)+IF(DO637&lt;&gt;"",1,0)+IF(DQ637&lt;&gt;"",1,0)+IF(DR637&lt;&gt;"",1,0)+IF(DT637&lt;&gt;"",1,0)+IF(DU637&lt;&gt;"",1,0)+IF(DV637&lt;&gt;"",1,0)+IF(DW637&lt;&gt;"",1,0)+IF(DX637&lt;&gt;"",1,0)+IF(DZ637&lt;&gt;"",1,0)+IF(EA637&lt;&gt;"",1,0)+IF(EB637&lt;&gt;"",1,0)+IF(EE637&lt;&gt;"",1,0)</f>
        <v>7</v>
      </c>
      <c r="BB637" s="0" t="n">
        <f aca="false">AY637*AX637</f>
        <v>9</v>
      </c>
      <c r="BC637" s="0" t="s">
        <v>155</v>
      </c>
      <c r="BD637" s="0" t="s">
        <v>155</v>
      </c>
      <c r="BE637" s="0" t="s">
        <v>155</v>
      </c>
      <c r="BF637" s="0" t="s">
        <v>155</v>
      </c>
      <c r="BG637" s="0" t="s">
        <v>155</v>
      </c>
      <c r="BH637" s="0" t="s">
        <v>155</v>
      </c>
      <c r="BI637" s="0" t="s">
        <v>155</v>
      </c>
      <c r="BJ637" s="0" t="s">
        <v>155</v>
      </c>
      <c r="BK637" s="0" t="s">
        <v>155</v>
      </c>
      <c r="BL637" s="0" t="s">
        <v>155</v>
      </c>
      <c r="BP637" s="0" t="s">
        <v>155</v>
      </c>
      <c r="BS637" s="0" t="s">
        <v>155</v>
      </c>
      <c r="BV637" s="0" t="s">
        <v>155</v>
      </c>
      <c r="BY637" s="0" t="s">
        <v>144</v>
      </c>
      <c r="CA637" s="0" t="s">
        <v>155</v>
      </c>
      <c r="CG637" s="0" t="s">
        <v>155</v>
      </c>
      <c r="CH637" s="0" t="s">
        <v>144</v>
      </c>
      <c r="CK637" s="0" t="s">
        <v>155</v>
      </c>
      <c r="CL637" s="0" t="s">
        <v>144</v>
      </c>
      <c r="CN637" s="0" t="s">
        <v>155</v>
      </c>
      <c r="CO637" s="0" t="s">
        <v>144</v>
      </c>
      <c r="CP637" s="0" t="s">
        <v>155</v>
      </c>
      <c r="CV637" s="0" t="s">
        <v>155</v>
      </c>
      <c r="CW637" s="0" t="s">
        <v>144</v>
      </c>
      <c r="CY637" s="0" t="s">
        <v>155</v>
      </c>
      <c r="CZ637" s="0" t="s">
        <v>144</v>
      </c>
      <c r="DC637" s="0" t="s">
        <v>155</v>
      </c>
      <c r="DI637" s="0" t="s">
        <v>155</v>
      </c>
      <c r="DL637" s="0" t="s">
        <v>155</v>
      </c>
      <c r="DM637" s="0" t="s">
        <v>144</v>
      </c>
      <c r="DN637" s="0" t="s">
        <v>155</v>
      </c>
      <c r="DR637" s="0" t="s">
        <v>155</v>
      </c>
      <c r="DS637" s="0" t="s">
        <v>144</v>
      </c>
      <c r="DU637" s="0" t="s">
        <v>155</v>
      </c>
      <c r="DW637" s="0" t="s">
        <v>144</v>
      </c>
      <c r="EA637" s="0" t="s">
        <v>155</v>
      </c>
      <c r="ED637" s="0" t="s">
        <v>174</v>
      </c>
      <c r="EF637" s="0" t="s">
        <v>155</v>
      </c>
    </row>
    <row r="638" customFormat="false" ht="13.8" hidden="false" customHeight="false" outlineLevel="0" collapsed="false">
      <c r="A638" s="0" t="s">
        <v>3248</v>
      </c>
      <c r="B638" s="0" t="n">
        <v>78</v>
      </c>
      <c r="C638" s="0" t="n">
        <v>225228</v>
      </c>
      <c r="D638" s="0" t="s">
        <v>3249</v>
      </c>
      <c r="E638" s="0" t="s">
        <v>364</v>
      </c>
      <c r="F638" s="0" t="str">
        <f aca="false">CONCATENATE(D639," ",LEFT(I639,4),"T=",AW639,"D=",AX639,"R=",AY639,"M=",AZ639,"L=",BA639,"B=",BB639)</f>
        <v>GAVALEC 1951T=34D=9R=0M=4L=8B=0</v>
      </c>
      <c r="G638" s="0" t="s">
        <v>257</v>
      </c>
      <c r="I638" s="0" t="s">
        <v>3250</v>
      </c>
      <c r="J638" s="0" t="s">
        <v>3251</v>
      </c>
      <c r="K638" s="0" t="s">
        <v>143</v>
      </c>
      <c r="L638" s="0" t="s">
        <v>144</v>
      </c>
      <c r="M638" s="0" t="str">
        <f aca="false">RIGHT(N638,LEN(N638)-FIND(" ",N638))</f>
        <v>PERKINSWOOD BLVD NE</v>
      </c>
      <c r="N638" s="0" t="s">
        <v>3252</v>
      </c>
      <c r="P638" s="0" t="s">
        <v>147</v>
      </c>
      <c r="Q638" s="0" t="s">
        <v>148</v>
      </c>
      <c r="R638" s="0" t="n">
        <v>44483</v>
      </c>
      <c r="AD638" s="0" t="s">
        <v>149</v>
      </c>
      <c r="AE638" s="0" t="s">
        <v>150</v>
      </c>
      <c r="AF638" s="0" t="s">
        <v>151</v>
      </c>
      <c r="AH638" s="0" t="n">
        <v>14</v>
      </c>
      <c r="AI638" s="0" t="n">
        <v>11</v>
      </c>
      <c r="AN638" s="0" t="s">
        <v>147</v>
      </c>
      <c r="AO638" s="0" t="s">
        <v>176</v>
      </c>
      <c r="AP638" s="0" t="s">
        <v>177</v>
      </c>
      <c r="AQ638" s="0" t="n">
        <v>9</v>
      </c>
      <c r="AR638" s="0" t="n">
        <v>64</v>
      </c>
      <c r="AS638" s="0" t="n">
        <v>32</v>
      </c>
      <c r="AV638" s="0" t="s">
        <v>154</v>
      </c>
      <c r="AW638" s="0" t="n">
        <f aca="false">COUNTA($BC638:$EG638)</f>
        <v>33</v>
      </c>
      <c r="AX638" s="0" t="n">
        <f aca="false">COUNTIF($BC638:$EG638,"D")</f>
        <v>8</v>
      </c>
      <c r="AY638" s="0" t="n">
        <f aca="false">COUNTIF($BC638:$EG638,"R")</f>
        <v>0</v>
      </c>
      <c r="AZ638" s="0" t="n">
        <f aca="false">IF(CC638="D",1,0)+IF(CL638="D",1,0)+IF(CW638="D",1,0)+IF(DD638="D",1,0)+IF(DJ638="D",1,0)+IF(DO638="D",1,0)+IF(DW638="D",1,0)</f>
        <v>2</v>
      </c>
      <c r="BA638" s="0" t="n">
        <f aca="false">IF(DH638&lt;&gt;"",1,0)+IF(DI638&lt;&gt;"",1,0)+IF(DK638&lt;&gt;"",1,0)+IF(DM638&lt;&gt;"",1,0)+IF(DN638&lt;&gt;"",1,0)+IF(DO638&lt;&gt;"",1,0)+IF(DQ638&lt;&gt;"",1,0)+IF(DR638&lt;&gt;"",1,0)+IF(DT638&lt;&gt;"",1,0)+IF(DU638&lt;&gt;"",1,0)+IF(DV638&lt;&gt;"",1,0)+IF(DW638&lt;&gt;"",1,0)+IF(DX638&lt;&gt;"",1,0)+IF(DZ638&lt;&gt;"",1,0)+IF(EA638&lt;&gt;"",1,0)+IF(EB638&lt;&gt;"",1,0)+IF(EE638&lt;&gt;"",1,0)</f>
        <v>9</v>
      </c>
      <c r="BB638" s="0" t="n">
        <f aca="false">AY638*AX638</f>
        <v>0</v>
      </c>
      <c r="BC638" s="0" t="s">
        <v>155</v>
      </c>
      <c r="BD638" s="0" t="s">
        <v>155</v>
      </c>
      <c r="BE638" s="0" t="s">
        <v>155</v>
      </c>
      <c r="BF638" s="0" t="s">
        <v>155</v>
      </c>
      <c r="BH638" s="0" t="s">
        <v>155</v>
      </c>
      <c r="BJ638" s="0" t="s">
        <v>155</v>
      </c>
      <c r="BK638" s="0" t="s">
        <v>155</v>
      </c>
      <c r="BL638" s="0" t="s">
        <v>155</v>
      </c>
      <c r="BP638" s="0" t="s">
        <v>155</v>
      </c>
      <c r="BS638" s="0" t="s">
        <v>155</v>
      </c>
      <c r="BV638" s="0" t="s">
        <v>155</v>
      </c>
      <c r="BY638" s="0" t="s">
        <v>144</v>
      </c>
      <c r="CA638" s="0" t="s">
        <v>155</v>
      </c>
      <c r="CP638" s="0" t="s">
        <v>155</v>
      </c>
      <c r="CT638" s="0" t="s">
        <v>155</v>
      </c>
      <c r="CU638" s="0" t="s">
        <v>144</v>
      </c>
      <c r="CV638" s="0" t="s">
        <v>155</v>
      </c>
      <c r="CW638" s="0" t="s">
        <v>144</v>
      </c>
      <c r="CY638" s="0" t="s">
        <v>155</v>
      </c>
      <c r="CZ638" s="0" t="s">
        <v>144</v>
      </c>
      <c r="DC638" s="0" t="s">
        <v>155</v>
      </c>
      <c r="DI638" s="0" t="s">
        <v>155</v>
      </c>
      <c r="DL638" s="0" t="s">
        <v>155</v>
      </c>
      <c r="DM638" s="0" t="s">
        <v>144</v>
      </c>
      <c r="DN638" s="0" t="s">
        <v>155</v>
      </c>
      <c r="DR638" s="0" t="s">
        <v>155</v>
      </c>
      <c r="DS638" s="0" t="s">
        <v>144</v>
      </c>
      <c r="DT638" s="0" t="s">
        <v>144</v>
      </c>
      <c r="DU638" s="0" t="s">
        <v>155</v>
      </c>
      <c r="DW638" s="0" t="s">
        <v>144</v>
      </c>
      <c r="DX638" s="0" t="s">
        <v>155</v>
      </c>
      <c r="EA638" s="0" t="s">
        <v>155</v>
      </c>
      <c r="EF638" s="0" t="s">
        <v>155</v>
      </c>
    </row>
    <row r="639" customFormat="false" ht="13.8" hidden="false" customHeight="false" outlineLevel="0" collapsed="false">
      <c r="A639" s="0" t="s">
        <v>3253</v>
      </c>
      <c r="B639" s="0" t="n">
        <v>78</v>
      </c>
      <c r="C639" s="0" t="n">
        <v>228122</v>
      </c>
      <c r="D639" s="0" t="s">
        <v>3254</v>
      </c>
      <c r="E639" s="0" t="s">
        <v>318</v>
      </c>
      <c r="F639" s="0" t="str">
        <f aca="false">CONCATENATE(D640," ",LEFT(I640,4),"T=",AW640,"D=",AX640,"R=",AY640,"M=",AZ640,"L=",BA640,"B=",BB640)</f>
        <v>GARRIGUS 1944T=30D=7R=0M=2L=8B=0</v>
      </c>
      <c r="G639" s="0" t="s">
        <v>250</v>
      </c>
      <c r="I639" s="0" t="s">
        <v>3255</v>
      </c>
      <c r="J639" s="0" t="s">
        <v>3256</v>
      </c>
      <c r="K639" s="0" t="s">
        <v>143</v>
      </c>
      <c r="L639" s="0" t="s">
        <v>144</v>
      </c>
      <c r="M639" s="0" t="str">
        <f aca="false">RIGHT(N639,LEN(N639)-FIND(" ",N639))</f>
        <v>OAK KNOLL AVE NE</v>
      </c>
      <c r="N639" s="0" t="s">
        <v>3257</v>
      </c>
      <c r="P639" s="0" t="s">
        <v>147</v>
      </c>
      <c r="Q639" s="0" t="s">
        <v>148</v>
      </c>
      <c r="R639" s="0" t="n">
        <v>44483</v>
      </c>
      <c r="AD639" s="0" t="s">
        <v>149</v>
      </c>
      <c r="AE639" s="0" t="s">
        <v>150</v>
      </c>
      <c r="AF639" s="0" t="s">
        <v>151</v>
      </c>
      <c r="AH639" s="0" t="n">
        <v>14</v>
      </c>
      <c r="AI639" s="0" t="n">
        <v>11</v>
      </c>
      <c r="AN639" s="0" t="s">
        <v>147</v>
      </c>
      <c r="AO639" s="0" t="s">
        <v>189</v>
      </c>
      <c r="AP639" s="0" t="s">
        <v>190</v>
      </c>
      <c r="AQ639" s="0" t="n">
        <v>9</v>
      </c>
      <c r="AR639" s="0" t="n">
        <v>64</v>
      </c>
      <c r="AS639" s="0" t="n">
        <v>32</v>
      </c>
      <c r="AV639" s="0" t="s">
        <v>154</v>
      </c>
      <c r="AW639" s="0" t="n">
        <f aca="false">COUNTA($BC639:$EG639)</f>
        <v>34</v>
      </c>
      <c r="AX639" s="0" t="n">
        <f aca="false">COUNTIF($BC639:$EG639,"D")</f>
        <v>9</v>
      </c>
      <c r="AY639" s="0" t="n">
        <f aca="false">COUNTIF($BC639:$EG639,"R")</f>
        <v>0</v>
      </c>
      <c r="AZ639" s="0" t="n">
        <f aca="false">IF(CC639="D",1,0)+IF(CL639="D",1,0)+IF(CW639="D",1,0)+IF(DD639="D",1,0)+IF(DJ639="D",1,0)+IF(DO639="D",1,0)+IF(DW639="D",1,0)</f>
        <v>4</v>
      </c>
      <c r="BA639" s="0" t="n">
        <f aca="false">IF(DH639&lt;&gt;"",1,0)+IF(DI639&lt;&gt;"",1,0)+IF(DK639&lt;&gt;"",1,0)+IF(DM639&lt;&gt;"",1,0)+IF(DN639&lt;&gt;"",1,0)+IF(DO639&lt;&gt;"",1,0)+IF(DQ639&lt;&gt;"",1,0)+IF(DR639&lt;&gt;"",1,0)+IF(DT639&lt;&gt;"",1,0)+IF(DU639&lt;&gt;"",1,0)+IF(DV639&lt;&gt;"",1,0)+IF(DW639&lt;&gt;"",1,0)+IF(DX639&lt;&gt;"",1,0)+IF(DZ639&lt;&gt;"",1,0)+IF(EA639&lt;&gt;"",1,0)+IF(EB639&lt;&gt;"",1,0)+IF(EE639&lt;&gt;"",1,0)</f>
        <v>8</v>
      </c>
      <c r="BB639" s="0" t="n">
        <f aca="false">AY639*AX639</f>
        <v>0</v>
      </c>
      <c r="BC639" s="0" t="s">
        <v>155</v>
      </c>
      <c r="BD639" s="0" t="s">
        <v>155</v>
      </c>
      <c r="BH639" s="0" t="s">
        <v>155</v>
      </c>
      <c r="BI639" s="0" t="s">
        <v>155</v>
      </c>
      <c r="BK639" s="0" t="s">
        <v>155</v>
      </c>
      <c r="BL639" s="0" t="s">
        <v>155</v>
      </c>
      <c r="BP639" s="0" t="s">
        <v>155</v>
      </c>
      <c r="BR639" s="0" t="s">
        <v>155</v>
      </c>
      <c r="BS639" s="0" t="s">
        <v>155</v>
      </c>
      <c r="BY639" s="0" t="s">
        <v>144</v>
      </c>
      <c r="CA639" s="0" t="s">
        <v>155</v>
      </c>
      <c r="CC639" s="0" t="s">
        <v>144</v>
      </c>
      <c r="CG639" s="0" t="s">
        <v>155</v>
      </c>
      <c r="CK639" s="0" t="s">
        <v>155</v>
      </c>
      <c r="CP639" s="0" t="s">
        <v>155</v>
      </c>
      <c r="CV639" s="0" t="s">
        <v>155</v>
      </c>
      <c r="CY639" s="0" t="s">
        <v>155</v>
      </c>
      <c r="CZ639" s="0" t="s">
        <v>144</v>
      </c>
      <c r="DC639" s="0" t="s">
        <v>155</v>
      </c>
      <c r="DD639" s="0" t="s">
        <v>144</v>
      </c>
      <c r="DF639" s="0" t="s">
        <v>155</v>
      </c>
      <c r="DG639" s="0" t="s">
        <v>144</v>
      </c>
      <c r="DI639" s="0" t="s">
        <v>155</v>
      </c>
      <c r="DJ639" s="0" t="s">
        <v>144</v>
      </c>
      <c r="DL639" s="0" t="s">
        <v>155</v>
      </c>
      <c r="DM639" s="0" t="s">
        <v>144</v>
      </c>
      <c r="DN639" s="0" t="s">
        <v>155</v>
      </c>
      <c r="DR639" s="0" t="s">
        <v>155</v>
      </c>
      <c r="DU639" s="0" t="s">
        <v>155</v>
      </c>
      <c r="DW639" s="0" t="s">
        <v>144</v>
      </c>
      <c r="DX639" s="0" t="s">
        <v>155</v>
      </c>
      <c r="EA639" s="0" t="s">
        <v>155</v>
      </c>
      <c r="ED639" s="0" t="s">
        <v>144</v>
      </c>
      <c r="EF639" s="0" t="s">
        <v>155</v>
      </c>
    </row>
    <row r="640" customFormat="false" ht="13.8" hidden="false" customHeight="false" outlineLevel="0" collapsed="false">
      <c r="A640" s="0" t="s">
        <v>3258</v>
      </c>
      <c r="B640" s="0" t="n">
        <v>78</v>
      </c>
      <c r="C640" s="0" t="n">
        <v>231469</v>
      </c>
      <c r="D640" s="0" t="s">
        <v>3259</v>
      </c>
      <c r="E640" s="0" t="s">
        <v>184</v>
      </c>
      <c r="F640" s="0" t="str">
        <f aca="false">CONCATENATE(D641," ",LEFT(I641,4),"T=",AW641,"D=",AX641,"R=",AY641,"M=",AZ641,"L=",BA641,"B=",BB641)</f>
        <v>BOLINO 1973T=40D=12R=0M=4L=7B=0</v>
      </c>
      <c r="G640" s="0" t="s">
        <v>382</v>
      </c>
      <c r="I640" s="0" t="s">
        <v>3260</v>
      </c>
      <c r="J640" s="0" t="s">
        <v>3261</v>
      </c>
      <c r="K640" s="0" t="s">
        <v>143</v>
      </c>
      <c r="L640" s="0" t="s">
        <v>144</v>
      </c>
      <c r="M640" s="0" t="str">
        <f aca="false">RIGHT(N640,LEN(N640)-FIND(" ",N640))</f>
        <v>ATLANTIC ST NE</v>
      </c>
      <c r="N640" s="0" t="s">
        <v>3262</v>
      </c>
      <c r="P640" s="0" t="s">
        <v>147</v>
      </c>
      <c r="Q640" s="0" t="s">
        <v>148</v>
      </c>
      <c r="R640" s="0" t="n">
        <v>44483</v>
      </c>
      <c r="AD640" s="0" t="s">
        <v>149</v>
      </c>
      <c r="AE640" s="0" t="s">
        <v>150</v>
      </c>
      <c r="AF640" s="0" t="s">
        <v>151</v>
      </c>
      <c r="AH640" s="0" t="n">
        <v>14</v>
      </c>
      <c r="AI640" s="0" t="n">
        <v>11</v>
      </c>
      <c r="AN640" s="0" t="s">
        <v>147</v>
      </c>
      <c r="AO640" s="0" t="s">
        <v>261</v>
      </c>
      <c r="AP640" s="0" t="s">
        <v>262</v>
      </c>
      <c r="AQ640" s="0" t="n">
        <v>9</v>
      </c>
      <c r="AR640" s="0" t="n">
        <v>64</v>
      </c>
      <c r="AS640" s="0" t="n">
        <v>32</v>
      </c>
      <c r="AV640" s="0" t="s">
        <v>154</v>
      </c>
      <c r="AW640" s="0" t="n">
        <f aca="false">COUNTA($BC640:$EG640)</f>
        <v>30</v>
      </c>
      <c r="AX640" s="0" t="n">
        <f aca="false">COUNTIF($BC640:$EG640,"D")</f>
        <v>7</v>
      </c>
      <c r="AY640" s="0" t="n">
        <f aca="false">COUNTIF($BC640:$EG640,"R")</f>
        <v>0</v>
      </c>
      <c r="AZ640" s="0" t="n">
        <f aca="false">IF(CC640="D",1,0)+IF(CL640="D",1,0)+IF(CW640="D",1,0)+IF(DD640="D",1,0)+IF(DJ640="D",1,0)+IF(DO640="D",1,0)+IF(DW640="D",1,0)</f>
        <v>2</v>
      </c>
      <c r="BA640" s="0" t="n">
        <f aca="false">IF(DH640&lt;&gt;"",1,0)+IF(DI640&lt;&gt;"",1,0)+IF(DK640&lt;&gt;"",1,0)+IF(DM640&lt;&gt;"",1,0)+IF(DN640&lt;&gt;"",1,0)+IF(DO640&lt;&gt;"",1,0)+IF(DQ640&lt;&gt;"",1,0)+IF(DR640&lt;&gt;"",1,0)+IF(DT640&lt;&gt;"",1,0)+IF(DU640&lt;&gt;"",1,0)+IF(DV640&lt;&gt;"",1,0)+IF(DW640&lt;&gt;"",1,0)+IF(DX640&lt;&gt;"",1,0)+IF(DZ640&lt;&gt;"",1,0)+IF(EA640&lt;&gt;"",1,0)+IF(EB640&lt;&gt;"",1,0)+IF(EE640&lt;&gt;"",1,0)</f>
        <v>8</v>
      </c>
      <c r="BB640" s="0" t="n">
        <f aca="false">AY640*AX640</f>
        <v>0</v>
      </c>
      <c r="BD640" s="0" t="s">
        <v>155</v>
      </c>
      <c r="BH640" s="0" t="s">
        <v>155</v>
      </c>
      <c r="BJ640" s="0" t="s">
        <v>155</v>
      </c>
      <c r="BK640" s="0" t="s">
        <v>155</v>
      </c>
      <c r="BL640" s="0" t="s">
        <v>155</v>
      </c>
      <c r="BP640" s="0" t="s">
        <v>155</v>
      </c>
      <c r="BS640" s="0" t="s">
        <v>155</v>
      </c>
      <c r="BY640" s="0" t="s">
        <v>144</v>
      </c>
      <c r="CA640" s="0" t="s">
        <v>155</v>
      </c>
      <c r="CC640" s="0" t="s">
        <v>144</v>
      </c>
      <c r="CG640" s="0" t="s">
        <v>155</v>
      </c>
      <c r="CH640" s="0" t="s">
        <v>144</v>
      </c>
      <c r="CK640" s="0" t="s">
        <v>155</v>
      </c>
      <c r="CN640" s="0" t="s">
        <v>155</v>
      </c>
      <c r="CP640" s="0" t="s">
        <v>155</v>
      </c>
      <c r="CV640" s="0" t="s">
        <v>155</v>
      </c>
      <c r="CY640" s="0" t="s">
        <v>155</v>
      </c>
      <c r="DC640" s="0" t="s">
        <v>155</v>
      </c>
      <c r="DF640" s="0" t="s">
        <v>155</v>
      </c>
      <c r="DI640" s="0" t="s">
        <v>155</v>
      </c>
      <c r="DL640" s="0" t="s">
        <v>155</v>
      </c>
      <c r="DM640" s="0" t="s">
        <v>144</v>
      </c>
      <c r="DN640" s="0" t="s">
        <v>155</v>
      </c>
      <c r="DS640" s="0" t="s">
        <v>144</v>
      </c>
      <c r="DT640" s="0" t="s">
        <v>144</v>
      </c>
      <c r="DU640" s="0" t="s">
        <v>155</v>
      </c>
      <c r="DW640" s="0" t="s">
        <v>144</v>
      </c>
      <c r="DX640" s="0" t="s">
        <v>155</v>
      </c>
      <c r="EA640" s="0" t="s">
        <v>155</v>
      </c>
      <c r="EF640" s="0" t="s">
        <v>155</v>
      </c>
    </row>
    <row r="641" customFormat="false" ht="13.8" hidden="false" customHeight="false" outlineLevel="0" collapsed="false">
      <c r="A641" s="0" t="s">
        <v>3263</v>
      </c>
      <c r="B641" s="0" t="n">
        <v>78</v>
      </c>
      <c r="C641" s="0" t="n">
        <v>234117</v>
      </c>
      <c r="D641" s="0" t="s">
        <v>1384</v>
      </c>
      <c r="E641" s="0" t="s">
        <v>680</v>
      </c>
      <c r="F641" s="0" t="str">
        <f aca="false">CONCATENATE(D642," ",LEFT(I642,4),"T=",AW642,"D=",AX642,"R=",AY642,"M=",AZ642,"L=",BA642,"B=",BB642)</f>
        <v>BLAND 1963T=26D=8R=0M=2L=7B=0</v>
      </c>
      <c r="I641" s="0" t="s">
        <v>3264</v>
      </c>
      <c r="J641" s="0" t="s">
        <v>3265</v>
      </c>
      <c r="K641" s="0" t="s">
        <v>143</v>
      </c>
      <c r="L641" s="0" t="s">
        <v>144</v>
      </c>
      <c r="M641" s="0" t="str">
        <f aca="false">RIGHT(N641,LEN(N641)-FIND(" ",N641))</f>
        <v>FAIRWAY DR NE</v>
      </c>
      <c r="N641" s="0" t="s">
        <v>3266</v>
      </c>
      <c r="P641" s="0" t="s">
        <v>147</v>
      </c>
      <c r="Q641" s="0" t="s">
        <v>148</v>
      </c>
      <c r="R641" s="0" t="n">
        <v>44483</v>
      </c>
      <c r="AD641" s="0" t="s">
        <v>149</v>
      </c>
      <c r="AE641" s="0" t="s">
        <v>150</v>
      </c>
      <c r="AF641" s="0" t="s">
        <v>151</v>
      </c>
      <c r="AH641" s="0" t="n">
        <v>14</v>
      </c>
      <c r="AI641" s="0" t="n">
        <v>11</v>
      </c>
      <c r="AN641" s="0" t="s">
        <v>147</v>
      </c>
      <c r="AO641" s="0" t="s">
        <v>176</v>
      </c>
      <c r="AP641" s="0" t="s">
        <v>177</v>
      </c>
      <c r="AQ641" s="0" t="n">
        <v>9</v>
      </c>
      <c r="AR641" s="0" t="n">
        <v>64</v>
      </c>
      <c r="AS641" s="0" t="n">
        <v>32</v>
      </c>
      <c r="AV641" s="0" t="s">
        <v>154</v>
      </c>
      <c r="AW641" s="0" t="n">
        <f aca="false">COUNTA($BC641:$EG641)</f>
        <v>40</v>
      </c>
      <c r="AX641" s="0" t="n">
        <f aca="false">COUNTIF($BC641:$EG641,"D")</f>
        <v>12</v>
      </c>
      <c r="AY641" s="0" t="n">
        <f aca="false">COUNTIF($BC641:$EG641,"R")</f>
        <v>0</v>
      </c>
      <c r="AZ641" s="0" t="n">
        <f aca="false">IF(CC641="D",1,0)+IF(CL641="D",1,0)+IF(CW641="D",1,0)+IF(DD641="D",1,0)+IF(DJ641="D",1,0)+IF(DO641="D",1,0)+IF(DW641="D",1,0)</f>
        <v>4</v>
      </c>
      <c r="BA641" s="0" t="n">
        <f aca="false">IF(DH641&lt;&gt;"",1,0)+IF(DI641&lt;&gt;"",1,0)+IF(DK641&lt;&gt;"",1,0)+IF(DM641&lt;&gt;"",1,0)+IF(DN641&lt;&gt;"",1,0)+IF(DO641&lt;&gt;"",1,0)+IF(DQ641&lt;&gt;"",1,0)+IF(DR641&lt;&gt;"",1,0)+IF(DT641&lt;&gt;"",1,0)+IF(DU641&lt;&gt;"",1,0)+IF(DV641&lt;&gt;"",1,0)+IF(DW641&lt;&gt;"",1,0)+IF(DX641&lt;&gt;"",1,0)+IF(DZ641&lt;&gt;"",1,0)+IF(EA641&lt;&gt;"",1,0)+IF(EB641&lt;&gt;"",1,0)+IF(EE641&lt;&gt;"",1,0)</f>
        <v>7</v>
      </c>
      <c r="BB641" s="0" t="n">
        <f aca="false">AY641*AX641</f>
        <v>0</v>
      </c>
      <c r="BC641" s="0" t="s">
        <v>155</v>
      </c>
      <c r="BD641" s="0" t="s">
        <v>155</v>
      </c>
      <c r="BE641" s="0" t="s">
        <v>155</v>
      </c>
      <c r="BF641" s="0" t="s">
        <v>155</v>
      </c>
      <c r="BG641" s="0" t="s">
        <v>155</v>
      </c>
      <c r="BH641" s="0" t="s">
        <v>155</v>
      </c>
      <c r="BI641" s="0" t="s">
        <v>155</v>
      </c>
      <c r="BJ641" s="0" t="s">
        <v>155</v>
      </c>
      <c r="BK641" s="0" t="s">
        <v>155</v>
      </c>
      <c r="BL641" s="0" t="s">
        <v>155</v>
      </c>
      <c r="BP641" s="0" t="s">
        <v>155</v>
      </c>
      <c r="BS641" s="0" t="s">
        <v>155</v>
      </c>
      <c r="BV641" s="0" t="s">
        <v>155</v>
      </c>
      <c r="BY641" s="0" t="s">
        <v>144</v>
      </c>
      <c r="CA641" s="0" t="s">
        <v>155</v>
      </c>
      <c r="CG641" s="0" t="s">
        <v>155</v>
      </c>
      <c r="CH641" s="0" t="s">
        <v>144</v>
      </c>
      <c r="CK641" s="0" t="s">
        <v>155</v>
      </c>
      <c r="CL641" s="0" t="s">
        <v>144</v>
      </c>
      <c r="CN641" s="0" t="s">
        <v>155</v>
      </c>
      <c r="CO641" s="0" t="s">
        <v>144</v>
      </c>
      <c r="CP641" s="0" t="s">
        <v>155</v>
      </c>
      <c r="CU641" s="0" t="s">
        <v>144</v>
      </c>
      <c r="CV641" s="0" t="s">
        <v>155</v>
      </c>
      <c r="CW641" s="0" t="s">
        <v>144</v>
      </c>
      <c r="CY641" s="0" t="s">
        <v>155</v>
      </c>
      <c r="CZ641" s="0" t="s">
        <v>144</v>
      </c>
      <c r="DC641" s="0" t="s">
        <v>155</v>
      </c>
      <c r="DG641" s="0" t="s">
        <v>144</v>
      </c>
      <c r="DI641" s="0" t="s">
        <v>155</v>
      </c>
      <c r="DJ641" s="0" t="s">
        <v>144</v>
      </c>
      <c r="DN641" s="0" t="s">
        <v>155</v>
      </c>
      <c r="DR641" s="0" t="s">
        <v>155</v>
      </c>
      <c r="DS641" s="0" t="s">
        <v>144</v>
      </c>
      <c r="DU641" s="0" t="s">
        <v>155</v>
      </c>
      <c r="DW641" s="0" t="s">
        <v>144</v>
      </c>
      <c r="DX641" s="0" t="s">
        <v>155</v>
      </c>
      <c r="EA641" s="0" t="s">
        <v>155</v>
      </c>
      <c r="ED641" s="0" t="s">
        <v>144</v>
      </c>
      <c r="EF641" s="0" t="s">
        <v>155</v>
      </c>
    </row>
    <row r="642" customFormat="false" ht="13.8" hidden="false" customHeight="false" outlineLevel="0" collapsed="false">
      <c r="A642" s="0" t="s">
        <v>3267</v>
      </c>
      <c r="B642" s="0" t="n">
        <v>78</v>
      </c>
      <c r="C642" s="0" t="n">
        <v>235577</v>
      </c>
      <c r="D642" s="0" t="s">
        <v>3268</v>
      </c>
      <c r="E642" s="0" t="s">
        <v>1650</v>
      </c>
      <c r="F642" s="0" t="str">
        <f aca="false">CONCATENATE(D643," ",LEFT(I643,4),"T=",AW643,"D=",AX643,"R=",AY643,"M=",AZ643,"L=",BA643,"B=",BB643)</f>
        <v>MARK 1957T=21D=5R=0M=2L=4B=0</v>
      </c>
      <c r="G642" s="0" t="s">
        <v>159</v>
      </c>
      <c r="I642" s="0" t="s">
        <v>3269</v>
      </c>
      <c r="J642" s="0" t="s">
        <v>3270</v>
      </c>
      <c r="K642" s="0" t="s">
        <v>143</v>
      </c>
      <c r="L642" s="0" t="s">
        <v>144</v>
      </c>
      <c r="M642" s="0" t="str">
        <f aca="false">RIGHT(N642,LEN(N642)-FIND(" ",N642))</f>
        <v>BELVEDERE AVE NE</v>
      </c>
      <c r="N642" s="0" t="s">
        <v>3271</v>
      </c>
      <c r="P642" s="0" t="s">
        <v>147</v>
      </c>
      <c r="Q642" s="0" t="s">
        <v>148</v>
      </c>
      <c r="R642" s="0" t="n">
        <v>44483</v>
      </c>
      <c r="AD642" s="0" t="s">
        <v>149</v>
      </c>
      <c r="AE642" s="0" t="s">
        <v>150</v>
      </c>
      <c r="AF642" s="0" t="s">
        <v>151</v>
      </c>
      <c r="AH642" s="0" t="n">
        <v>14</v>
      </c>
      <c r="AI642" s="0" t="n">
        <v>11</v>
      </c>
      <c r="AN642" s="0" t="s">
        <v>147</v>
      </c>
      <c r="AO642" s="0" t="s">
        <v>189</v>
      </c>
      <c r="AP642" s="0" t="s">
        <v>190</v>
      </c>
      <c r="AQ642" s="0" t="n">
        <v>9</v>
      </c>
      <c r="AR642" s="0" t="n">
        <v>64</v>
      </c>
      <c r="AS642" s="0" t="n">
        <v>32</v>
      </c>
      <c r="AV642" s="0" t="s">
        <v>154</v>
      </c>
      <c r="AW642" s="0" t="n">
        <f aca="false">COUNTA($BC642:$EG642)</f>
        <v>26</v>
      </c>
      <c r="AX642" s="0" t="n">
        <f aca="false">COUNTIF($BC642:$EG642,"D")</f>
        <v>8</v>
      </c>
      <c r="AY642" s="0" t="n">
        <f aca="false">COUNTIF($BC642:$EG642,"R")</f>
        <v>0</v>
      </c>
      <c r="AZ642" s="0" t="n">
        <f aca="false">IF(CC642="D",1,0)+IF(CL642="D",1,0)+IF(CW642="D",1,0)+IF(DD642="D",1,0)+IF(DJ642="D",1,0)+IF(DO642="D",1,0)+IF(DW642="D",1,0)</f>
        <v>2</v>
      </c>
      <c r="BA642" s="0" t="n">
        <f aca="false">IF(DH642&lt;&gt;"",1,0)+IF(DI642&lt;&gt;"",1,0)+IF(DK642&lt;&gt;"",1,0)+IF(DM642&lt;&gt;"",1,0)+IF(DN642&lt;&gt;"",1,0)+IF(DO642&lt;&gt;"",1,0)+IF(DQ642&lt;&gt;"",1,0)+IF(DR642&lt;&gt;"",1,0)+IF(DT642&lt;&gt;"",1,0)+IF(DU642&lt;&gt;"",1,0)+IF(DV642&lt;&gt;"",1,0)+IF(DW642&lt;&gt;"",1,0)+IF(DX642&lt;&gt;"",1,0)+IF(DZ642&lt;&gt;"",1,0)+IF(EA642&lt;&gt;"",1,0)+IF(EB642&lt;&gt;"",1,0)+IF(EE642&lt;&gt;"",1,0)</f>
        <v>7</v>
      </c>
      <c r="BB642" s="0" t="n">
        <f aca="false">AY642*AX642</f>
        <v>0</v>
      </c>
      <c r="BC642" s="0" t="s">
        <v>155</v>
      </c>
      <c r="BD642" s="0" t="s">
        <v>155</v>
      </c>
      <c r="BH642" s="0" t="s">
        <v>155</v>
      </c>
      <c r="BL642" s="0" t="s">
        <v>155</v>
      </c>
      <c r="BS642" s="0" t="s">
        <v>155</v>
      </c>
      <c r="BY642" s="0" t="s">
        <v>144</v>
      </c>
      <c r="CA642" s="0" t="s">
        <v>155</v>
      </c>
      <c r="CK642" s="0" t="s">
        <v>155</v>
      </c>
      <c r="CL642" s="0" t="s">
        <v>144</v>
      </c>
      <c r="CN642" s="0" t="s">
        <v>155</v>
      </c>
      <c r="CP642" s="0" t="s">
        <v>155</v>
      </c>
      <c r="CQ642" s="0" t="s">
        <v>144</v>
      </c>
      <c r="CY642" s="0" t="s">
        <v>155</v>
      </c>
      <c r="CZ642" s="0" t="s">
        <v>144</v>
      </c>
      <c r="DC642" s="0" t="s">
        <v>155</v>
      </c>
      <c r="DI642" s="0" t="s">
        <v>155</v>
      </c>
      <c r="DL642" s="0" t="s">
        <v>155</v>
      </c>
      <c r="DM642" s="0" t="s">
        <v>144</v>
      </c>
      <c r="DN642" s="0" t="s">
        <v>155</v>
      </c>
      <c r="DS642" s="0" t="s">
        <v>144</v>
      </c>
      <c r="DU642" s="0" t="s">
        <v>155</v>
      </c>
      <c r="DW642" s="0" t="s">
        <v>144</v>
      </c>
      <c r="DX642" s="0" t="s">
        <v>155</v>
      </c>
      <c r="EA642" s="0" t="s">
        <v>155</v>
      </c>
      <c r="ED642" s="0" t="s">
        <v>144</v>
      </c>
      <c r="EF642" s="0" t="s">
        <v>155</v>
      </c>
    </row>
    <row r="643" customFormat="false" ht="13.8" hidden="false" customHeight="false" outlineLevel="0" collapsed="false">
      <c r="A643" s="0" t="s">
        <v>3272</v>
      </c>
      <c r="B643" s="0" t="n">
        <v>78</v>
      </c>
      <c r="C643" s="0" t="n">
        <v>236830</v>
      </c>
      <c r="D643" s="0" t="s">
        <v>179</v>
      </c>
      <c r="E643" s="0" t="s">
        <v>3273</v>
      </c>
      <c r="F643" s="0" t="str">
        <f aca="false">CONCATENATE(D644," ",LEFT(I644,4),"T=",AW644,"D=",AX644,"R=",AY644,"M=",AZ644,"L=",BA644,"B=",BB644)</f>
        <v>CHIARELLA 1953T=40D=12R=0M=3L=8B=0</v>
      </c>
      <c r="I643" s="0" t="s">
        <v>3274</v>
      </c>
      <c r="J643" s="0" t="s">
        <v>627</v>
      </c>
      <c r="K643" s="0" t="s">
        <v>143</v>
      </c>
      <c r="M643" s="0" t="str">
        <f aca="false">RIGHT(N643,LEN(N643)-FIND(" ",N643))</f>
        <v>ATLANTIC ST NE</v>
      </c>
      <c r="N643" s="0" t="s">
        <v>3275</v>
      </c>
      <c r="P643" s="0" t="s">
        <v>147</v>
      </c>
      <c r="Q643" s="0" t="s">
        <v>148</v>
      </c>
      <c r="R643" s="0" t="n">
        <v>44483</v>
      </c>
      <c r="AD643" s="0" t="s">
        <v>149</v>
      </c>
      <c r="AE643" s="0" t="s">
        <v>150</v>
      </c>
      <c r="AF643" s="0" t="s">
        <v>151</v>
      </c>
      <c r="AH643" s="0" t="n">
        <v>14</v>
      </c>
      <c r="AI643" s="0" t="n">
        <v>11</v>
      </c>
      <c r="AN643" s="0" t="s">
        <v>147</v>
      </c>
      <c r="AO643" s="0" t="s">
        <v>166</v>
      </c>
      <c r="AP643" s="0" t="s">
        <v>167</v>
      </c>
      <c r="AQ643" s="0" t="n">
        <v>9</v>
      </c>
      <c r="AR643" s="0" t="n">
        <v>64</v>
      </c>
      <c r="AS643" s="0" t="n">
        <v>32</v>
      </c>
      <c r="AV643" s="0" t="s">
        <v>154</v>
      </c>
      <c r="AW643" s="0" t="n">
        <f aca="false">COUNTA($BC643:$EG643)</f>
        <v>21</v>
      </c>
      <c r="AX643" s="0" t="n">
        <f aca="false">COUNTIF($BC643:$EG643,"D")</f>
        <v>5</v>
      </c>
      <c r="AY643" s="0" t="n">
        <f aca="false">COUNTIF($BC643:$EG643,"R")</f>
        <v>0</v>
      </c>
      <c r="AZ643" s="0" t="n">
        <f aca="false">IF(CC643="D",1,0)+IF(CL643="D",1,0)+IF(CW643="D",1,0)+IF(DD643="D",1,0)+IF(DJ643="D",1,0)+IF(DO643="D",1,0)+IF(DW643="D",1,0)</f>
        <v>2</v>
      </c>
      <c r="BA643" s="0" t="n">
        <f aca="false">IF(DH643&lt;&gt;"",1,0)+IF(DI643&lt;&gt;"",1,0)+IF(DK643&lt;&gt;"",1,0)+IF(DM643&lt;&gt;"",1,0)+IF(DN643&lt;&gt;"",1,0)+IF(DO643&lt;&gt;"",1,0)+IF(DQ643&lt;&gt;"",1,0)+IF(DR643&lt;&gt;"",1,0)+IF(DT643&lt;&gt;"",1,0)+IF(DU643&lt;&gt;"",1,0)+IF(DV643&lt;&gt;"",1,0)+IF(DW643&lt;&gt;"",1,0)+IF(DX643&lt;&gt;"",1,0)+IF(DZ643&lt;&gt;"",1,0)+IF(EA643&lt;&gt;"",1,0)+IF(EB643&lt;&gt;"",1,0)+IF(EE643&lt;&gt;"",1,0)</f>
        <v>4</v>
      </c>
      <c r="BB643" s="0" t="n">
        <f aca="false">AY643*AX643</f>
        <v>0</v>
      </c>
      <c r="BD643" s="0" t="s">
        <v>155</v>
      </c>
      <c r="BH643" s="0" t="s">
        <v>155</v>
      </c>
      <c r="BK643" s="0" t="s">
        <v>155</v>
      </c>
      <c r="BL643" s="0" t="s">
        <v>155</v>
      </c>
      <c r="BS643" s="0" t="s">
        <v>155</v>
      </c>
      <c r="BY643" s="0" t="s">
        <v>144</v>
      </c>
      <c r="CA643" s="0" t="s">
        <v>155</v>
      </c>
      <c r="CL643" s="0" t="s">
        <v>144</v>
      </c>
      <c r="CP643" s="0" t="s">
        <v>155</v>
      </c>
      <c r="CQ643" s="0" t="s">
        <v>144</v>
      </c>
      <c r="CU643" s="0" t="s">
        <v>144</v>
      </c>
      <c r="CY643" s="0" t="s">
        <v>155</v>
      </c>
      <c r="DC643" s="0" t="s">
        <v>155</v>
      </c>
      <c r="DF643" s="0" t="s">
        <v>155</v>
      </c>
      <c r="DI643" s="0" t="s">
        <v>155</v>
      </c>
      <c r="DJ643" s="0" t="s">
        <v>144</v>
      </c>
      <c r="DL643" s="0" t="s">
        <v>155</v>
      </c>
      <c r="DN643" s="0" t="s">
        <v>155</v>
      </c>
      <c r="DU643" s="0" t="s">
        <v>155</v>
      </c>
      <c r="EA643" s="0" t="s">
        <v>155</v>
      </c>
      <c r="EF643" s="0" t="s">
        <v>155</v>
      </c>
    </row>
    <row r="644" customFormat="false" ht="13.8" hidden="false" customHeight="false" outlineLevel="0" collapsed="false">
      <c r="A644" s="0" t="s">
        <v>3276</v>
      </c>
      <c r="B644" s="0" t="n">
        <v>78</v>
      </c>
      <c r="C644" s="0" t="n">
        <v>240609</v>
      </c>
      <c r="D644" s="0" t="s">
        <v>3277</v>
      </c>
      <c r="E644" s="0" t="s">
        <v>346</v>
      </c>
      <c r="F644" s="0" t="str">
        <f aca="false">CONCATENATE(D645," ",LEFT(I645,4),"T=",AW645,"D=",AX645,"R=",AY645,"M=",AZ645,"L=",BA645,"B=",BB645)</f>
        <v>MARTINEK 1964T=22D=5R=0M=2L=0B=0</v>
      </c>
      <c r="G644" s="0" t="s">
        <v>250</v>
      </c>
      <c r="I644" s="0" t="s">
        <v>3278</v>
      </c>
      <c r="J644" s="0" t="s">
        <v>3279</v>
      </c>
      <c r="K644" s="0" t="s">
        <v>143</v>
      </c>
      <c r="L644" s="0" t="s">
        <v>144</v>
      </c>
      <c r="M644" s="0" t="str">
        <f aca="false">RIGHT(N644,LEN(N644)-FIND(" ",N644))</f>
        <v>FOSTER DR NE</v>
      </c>
      <c r="N644" s="0" t="s">
        <v>3280</v>
      </c>
      <c r="P644" s="0" t="s">
        <v>147</v>
      </c>
      <c r="Q644" s="0" t="s">
        <v>148</v>
      </c>
      <c r="R644" s="0" t="n">
        <v>44483</v>
      </c>
      <c r="AD644" s="0" t="s">
        <v>149</v>
      </c>
      <c r="AE644" s="0" t="s">
        <v>150</v>
      </c>
      <c r="AF644" s="0" t="s">
        <v>151</v>
      </c>
      <c r="AH644" s="0" t="n">
        <v>14</v>
      </c>
      <c r="AI644" s="0" t="n">
        <v>11</v>
      </c>
      <c r="AN644" s="0" t="s">
        <v>147</v>
      </c>
      <c r="AO644" s="0" t="s">
        <v>176</v>
      </c>
      <c r="AP644" s="0" t="s">
        <v>177</v>
      </c>
      <c r="AQ644" s="0" t="n">
        <v>9</v>
      </c>
      <c r="AR644" s="0" t="n">
        <v>64</v>
      </c>
      <c r="AS644" s="0" t="n">
        <v>32</v>
      </c>
      <c r="AV644" s="0" t="s">
        <v>154</v>
      </c>
      <c r="AW644" s="0" t="n">
        <f aca="false">COUNTA($BC644:$EG644)</f>
        <v>40</v>
      </c>
      <c r="AX644" s="0" t="n">
        <f aca="false">COUNTIF($BC644:$EG644,"D")</f>
        <v>12</v>
      </c>
      <c r="AY644" s="0" t="n">
        <f aca="false">COUNTIF($BC644:$EG644,"R")</f>
        <v>0</v>
      </c>
      <c r="AZ644" s="0" t="n">
        <f aca="false">IF(CC644="D",1,0)+IF(CL644="D",1,0)+IF(CW644="D",1,0)+IF(DD644="D",1,0)+IF(DJ644="D",1,0)+IF(DO644="D",1,0)+IF(DW644="D",1,0)</f>
        <v>3</v>
      </c>
      <c r="BA644" s="0" t="n">
        <f aca="false">IF(DH644&lt;&gt;"",1,0)+IF(DI644&lt;&gt;"",1,0)+IF(DK644&lt;&gt;"",1,0)+IF(DM644&lt;&gt;"",1,0)+IF(DN644&lt;&gt;"",1,0)+IF(DO644&lt;&gt;"",1,0)+IF(DQ644&lt;&gt;"",1,0)+IF(DR644&lt;&gt;"",1,0)+IF(DT644&lt;&gt;"",1,0)+IF(DU644&lt;&gt;"",1,0)+IF(DV644&lt;&gt;"",1,0)+IF(DW644&lt;&gt;"",1,0)+IF(DX644&lt;&gt;"",1,0)+IF(DZ644&lt;&gt;"",1,0)+IF(EA644&lt;&gt;"",1,0)+IF(EB644&lt;&gt;"",1,0)+IF(EE644&lt;&gt;"",1,0)</f>
        <v>8</v>
      </c>
      <c r="BB644" s="0" t="n">
        <f aca="false">AY644*AX644</f>
        <v>0</v>
      </c>
      <c r="BC644" s="0" t="s">
        <v>155</v>
      </c>
      <c r="BD644" s="0" t="s">
        <v>155</v>
      </c>
      <c r="BF644" s="0" t="s">
        <v>155</v>
      </c>
      <c r="BG644" s="0" t="s">
        <v>155</v>
      </c>
      <c r="BH644" s="0" t="s">
        <v>155</v>
      </c>
      <c r="BI644" s="0" t="s">
        <v>155</v>
      </c>
      <c r="BJ644" s="0" t="s">
        <v>155</v>
      </c>
      <c r="BK644" s="0" t="s">
        <v>155</v>
      </c>
      <c r="BL644" s="0" t="s">
        <v>155</v>
      </c>
      <c r="BP644" s="0" t="s">
        <v>155</v>
      </c>
      <c r="BR644" s="0" t="s">
        <v>155</v>
      </c>
      <c r="BS644" s="0" t="s">
        <v>155</v>
      </c>
      <c r="BY644" s="0" t="s">
        <v>144</v>
      </c>
      <c r="CA644" s="0" t="s">
        <v>155</v>
      </c>
      <c r="CG644" s="0" t="s">
        <v>155</v>
      </c>
      <c r="CH644" s="0" t="s">
        <v>144</v>
      </c>
      <c r="CK644" s="0" t="s">
        <v>155</v>
      </c>
      <c r="CL644" s="0" t="s">
        <v>144</v>
      </c>
      <c r="CN644" s="0" t="s">
        <v>155</v>
      </c>
      <c r="CP644" s="0" t="s">
        <v>155</v>
      </c>
      <c r="CU644" s="0" t="s">
        <v>144</v>
      </c>
      <c r="CV644" s="0" t="s">
        <v>155</v>
      </c>
      <c r="CY644" s="0" t="s">
        <v>155</v>
      </c>
      <c r="CZ644" s="0" t="s">
        <v>144</v>
      </c>
      <c r="DC644" s="0" t="s">
        <v>155</v>
      </c>
      <c r="DF644" s="0" t="s">
        <v>155</v>
      </c>
      <c r="DG644" s="0" t="s">
        <v>144</v>
      </c>
      <c r="DI644" s="0" t="s">
        <v>155</v>
      </c>
      <c r="DJ644" s="0" t="s">
        <v>144</v>
      </c>
      <c r="DL644" s="0" t="s">
        <v>155</v>
      </c>
      <c r="DM644" s="0" t="s">
        <v>144</v>
      </c>
      <c r="DN644" s="0" t="s">
        <v>155</v>
      </c>
      <c r="DS644" s="0" t="s">
        <v>144</v>
      </c>
      <c r="DT644" s="0" t="s">
        <v>144</v>
      </c>
      <c r="DU644" s="0" t="s">
        <v>155</v>
      </c>
      <c r="DW644" s="0" t="s">
        <v>144</v>
      </c>
      <c r="DX644" s="0" t="s">
        <v>155</v>
      </c>
      <c r="EA644" s="0" t="s">
        <v>155</v>
      </c>
      <c r="ED644" s="0" t="s">
        <v>144</v>
      </c>
      <c r="EF644" s="0" t="s">
        <v>155</v>
      </c>
    </row>
    <row r="645" customFormat="false" ht="13.8" hidden="false" customHeight="false" outlineLevel="0" collapsed="false">
      <c r="A645" s="0" t="s">
        <v>3281</v>
      </c>
      <c r="B645" s="0" t="n">
        <v>78</v>
      </c>
      <c r="C645" s="0" t="n">
        <v>256056</v>
      </c>
      <c r="D645" s="0" t="s">
        <v>2157</v>
      </c>
      <c r="E645" s="0" t="s">
        <v>807</v>
      </c>
      <c r="F645" s="0" t="str">
        <f aca="false">CONCATENATE(D646," ",LEFT(I646,4),"T=",AW646,"D=",AX646,"R=",AY646,"M=",AZ646,"L=",BA646,"B=",BB646)</f>
        <v>LAMARCO 1958T=29D=8R=0M=2L=6B=0</v>
      </c>
      <c r="G645" s="0" t="s">
        <v>307</v>
      </c>
      <c r="I645" s="0" t="s">
        <v>3282</v>
      </c>
      <c r="J645" s="0" t="s">
        <v>3283</v>
      </c>
      <c r="K645" s="0" t="s">
        <v>239</v>
      </c>
      <c r="M645" s="0" t="str">
        <f aca="false">RIGHT(N645,LEN(N645)-FIND(" ",N645))</f>
        <v>COVENTRY AVE NE</v>
      </c>
      <c r="N645" s="0" t="s">
        <v>2160</v>
      </c>
      <c r="P645" s="0" t="s">
        <v>147</v>
      </c>
      <c r="Q645" s="0" t="s">
        <v>148</v>
      </c>
      <c r="R645" s="0" t="n">
        <v>44483</v>
      </c>
      <c r="AD645" s="0" t="s">
        <v>149</v>
      </c>
      <c r="AE645" s="0" t="s">
        <v>150</v>
      </c>
      <c r="AH645" s="0" t="n">
        <v>14</v>
      </c>
      <c r="AI645" s="0" t="n">
        <v>11</v>
      </c>
      <c r="AJ645" s="0" t="s">
        <v>164</v>
      </c>
      <c r="AM645" s="0" t="s">
        <v>165</v>
      </c>
      <c r="AN645" s="0" t="s">
        <v>147</v>
      </c>
      <c r="AO645" s="0" t="s">
        <v>166</v>
      </c>
      <c r="AP645" s="0" t="s">
        <v>167</v>
      </c>
      <c r="AQ645" s="0" t="n">
        <v>9</v>
      </c>
      <c r="AR645" s="0" t="n">
        <v>64</v>
      </c>
      <c r="AS645" s="0" t="n">
        <v>32</v>
      </c>
      <c r="AV645" s="0" t="s">
        <v>154</v>
      </c>
      <c r="AW645" s="0" t="n">
        <f aca="false">COUNTA($BC645:$EG645)</f>
        <v>22</v>
      </c>
      <c r="AX645" s="0" t="n">
        <f aca="false">COUNTIF($BC645:$EG645,"D")</f>
        <v>5</v>
      </c>
      <c r="AY645" s="0" t="n">
        <f aca="false">COUNTIF($BC645:$EG645,"R")</f>
        <v>0</v>
      </c>
      <c r="AZ645" s="0" t="n">
        <f aca="false">IF(CC645="D",1,0)+IF(CL645="D",1,0)+IF(CW645="D",1,0)+IF(DD645="D",1,0)+IF(DJ645="D",1,0)+IF(DO645="D",1,0)+IF(DW645="D",1,0)</f>
        <v>2</v>
      </c>
      <c r="BA645" s="0" t="n">
        <f aca="false">IF(DH645&lt;&gt;"",1,0)+IF(DI645&lt;&gt;"",1,0)+IF(DK645&lt;&gt;"",1,0)+IF(DM645&lt;&gt;"",1,0)+IF(DN645&lt;&gt;"",1,0)+IF(DO645&lt;&gt;"",1,0)+IF(DQ645&lt;&gt;"",1,0)+IF(DR645&lt;&gt;"",1,0)+IF(DT645&lt;&gt;"",1,0)+IF(DU645&lt;&gt;"",1,0)+IF(DV645&lt;&gt;"",1,0)+IF(DW645&lt;&gt;"",1,0)+IF(DX645&lt;&gt;"",1,0)+IF(DZ645&lt;&gt;"",1,0)+IF(EA645&lt;&gt;"",1,0)+IF(EB645&lt;&gt;"",1,0)+IF(EE645&lt;&gt;"",1,0)</f>
        <v>0</v>
      </c>
      <c r="BB645" s="0" t="n">
        <f aca="false">AY645*AX645</f>
        <v>0</v>
      </c>
      <c r="BC645" s="0" t="s">
        <v>155</v>
      </c>
      <c r="BD645" s="0" t="s">
        <v>155</v>
      </c>
      <c r="BE645" s="0" t="s">
        <v>155</v>
      </c>
      <c r="BI645" s="0" t="s">
        <v>155</v>
      </c>
      <c r="BJ645" s="0" t="s">
        <v>155</v>
      </c>
      <c r="BK645" s="0" t="s">
        <v>155</v>
      </c>
      <c r="BL645" s="0" t="s">
        <v>155</v>
      </c>
      <c r="BP645" s="0" t="s">
        <v>155</v>
      </c>
      <c r="BR645" s="0" t="s">
        <v>155</v>
      </c>
      <c r="BS645" s="0" t="s">
        <v>155</v>
      </c>
      <c r="BV645" s="0" t="s">
        <v>155</v>
      </c>
      <c r="BY645" s="0" t="s">
        <v>144</v>
      </c>
      <c r="CA645" s="0" t="s">
        <v>155</v>
      </c>
      <c r="CC645" s="0" t="s">
        <v>144</v>
      </c>
      <c r="CG645" s="0" t="s">
        <v>155</v>
      </c>
      <c r="CH645" s="0" t="s">
        <v>144</v>
      </c>
      <c r="CK645" s="0" t="s">
        <v>155</v>
      </c>
      <c r="CL645" s="0" t="s">
        <v>144</v>
      </c>
      <c r="CN645" s="0" t="s">
        <v>155</v>
      </c>
      <c r="CO645" s="0" t="s">
        <v>144</v>
      </c>
      <c r="CP645" s="0" t="s">
        <v>155</v>
      </c>
      <c r="CY645" s="0" t="s">
        <v>155</v>
      </c>
    </row>
    <row r="646" customFormat="false" ht="13.8" hidden="false" customHeight="false" outlineLevel="0" collapsed="false">
      <c r="A646" s="0" t="s">
        <v>3284</v>
      </c>
      <c r="B646" s="0" t="n">
        <v>78</v>
      </c>
      <c r="C646" s="0" t="n">
        <v>260800</v>
      </c>
      <c r="D646" s="0" t="s">
        <v>3285</v>
      </c>
      <c r="E646" s="0" t="s">
        <v>813</v>
      </c>
      <c r="F646" s="0" t="str">
        <f aca="false">CONCATENATE(D647," ",LEFT(I647,4),"T=",AW647,"D=",AX647,"R=",AY647,"M=",AZ647,"L=",BA647,"B=",BB647)</f>
        <v>FLAMINIO 1952T=36D=11R=0M=4L=4B=0</v>
      </c>
      <c r="G646" s="0" t="s">
        <v>231</v>
      </c>
      <c r="I646" s="0" t="s">
        <v>3286</v>
      </c>
      <c r="J646" s="0" t="s">
        <v>3287</v>
      </c>
      <c r="K646" s="0" t="s">
        <v>143</v>
      </c>
      <c r="L646" s="0" t="s">
        <v>144</v>
      </c>
      <c r="M646" s="0" t="str">
        <f aca="false">RIGHT(N646,LEN(N646)-FIND(" ",N646))</f>
        <v>GENESEE AVE NE</v>
      </c>
      <c r="N646" s="0" t="s">
        <v>3288</v>
      </c>
      <c r="P646" s="0" t="s">
        <v>147</v>
      </c>
      <c r="Q646" s="0" t="s">
        <v>148</v>
      </c>
      <c r="R646" s="0" t="n">
        <v>44483</v>
      </c>
      <c r="AD646" s="0" t="s">
        <v>149</v>
      </c>
      <c r="AE646" s="0" t="s">
        <v>150</v>
      </c>
      <c r="AF646" s="0" t="s">
        <v>151</v>
      </c>
      <c r="AH646" s="0" t="n">
        <v>14</v>
      </c>
      <c r="AI646" s="0" t="n">
        <v>11</v>
      </c>
      <c r="AN646" s="0" t="s">
        <v>147</v>
      </c>
      <c r="AO646" s="0" t="s">
        <v>189</v>
      </c>
      <c r="AP646" s="0" t="s">
        <v>190</v>
      </c>
      <c r="AQ646" s="0" t="n">
        <v>9</v>
      </c>
      <c r="AR646" s="0" t="n">
        <v>64</v>
      </c>
      <c r="AS646" s="0" t="n">
        <v>32</v>
      </c>
      <c r="AV646" s="0" t="s">
        <v>154</v>
      </c>
      <c r="AW646" s="0" t="n">
        <f aca="false">COUNTA($BC646:$EG646)</f>
        <v>29</v>
      </c>
      <c r="AX646" s="0" t="n">
        <f aca="false">COUNTIF($BC646:$EG646,"D")</f>
        <v>8</v>
      </c>
      <c r="AY646" s="0" t="n">
        <f aca="false">COUNTIF($BC646:$EG646,"R")</f>
        <v>0</v>
      </c>
      <c r="AZ646" s="0" t="n">
        <f aca="false">IF(CC646="D",1,0)+IF(CL646="D",1,0)+IF(CW646="D",1,0)+IF(DD646="D",1,0)+IF(DJ646="D",1,0)+IF(DO646="D",1,0)+IF(DW646="D",1,0)</f>
        <v>2</v>
      </c>
      <c r="BA646" s="0" t="n">
        <f aca="false">IF(DH646&lt;&gt;"",1,0)+IF(DI646&lt;&gt;"",1,0)+IF(DK646&lt;&gt;"",1,0)+IF(DM646&lt;&gt;"",1,0)+IF(DN646&lt;&gt;"",1,0)+IF(DO646&lt;&gt;"",1,0)+IF(DQ646&lt;&gt;"",1,0)+IF(DR646&lt;&gt;"",1,0)+IF(DT646&lt;&gt;"",1,0)+IF(DU646&lt;&gt;"",1,0)+IF(DV646&lt;&gt;"",1,0)+IF(DW646&lt;&gt;"",1,0)+IF(DX646&lt;&gt;"",1,0)+IF(DZ646&lt;&gt;"",1,0)+IF(EA646&lt;&gt;"",1,0)+IF(EB646&lt;&gt;"",1,0)+IF(EE646&lt;&gt;"",1,0)</f>
        <v>6</v>
      </c>
      <c r="BB646" s="0" t="n">
        <f aca="false">AY646*AX646</f>
        <v>0</v>
      </c>
      <c r="BD646" s="0" t="s">
        <v>155</v>
      </c>
      <c r="BG646" s="0" t="s">
        <v>155</v>
      </c>
      <c r="BH646" s="0" t="s">
        <v>155</v>
      </c>
      <c r="BI646" s="0" t="s">
        <v>155</v>
      </c>
      <c r="BJ646" s="0" t="s">
        <v>155</v>
      </c>
      <c r="BL646" s="0" t="s">
        <v>155</v>
      </c>
      <c r="BS646" s="0" t="s">
        <v>155</v>
      </c>
      <c r="BV646" s="0" t="s">
        <v>155</v>
      </c>
      <c r="BY646" s="0" t="s">
        <v>144</v>
      </c>
      <c r="CA646" s="0" t="s">
        <v>155</v>
      </c>
      <c r="CK646" s="0" t="s">
        <v>155</v>
      </c>
      <c r="CL646" s="0" t="s">
        <v>144</v>
      </c>
      <c r="CN646" s="0" t="s">
        <v>155</v>
      </c>
      <c r="CO646" s="0" t="s">
        <v>144</v>
      </c>
      <c r="CP646" s="0" t="s">
        <v>155</v>
      </c>
      <c r="CV646" s="0" t="s">
        <v>155</v>
      </c>
      <c r="CW646" s="0" t="s">
        <v>144</v>
      </c>
      <c r="CY646" s="0" t="s">
        <v>155</v>
      </c>
      <c r="CZ646" s="0" t="s">
        <v>144</v>
      </c>
      <c r="DC646" s="0" t="s">
        <v>155</v>
      </c>
      <c r="DI646" s="0" t="s">
        <v>155</v>
      </c>
      <c r="DM646" s="0" t="s">
        <v>144</v>
      </c>
      <c r="DN646" s="0" t="s">
        <v>155</v>
      </c>
      <c r="DS646" s="0" t="s">
        <v>144</v>
      </c>
      <c r="DU646" s="0" t="s">
        <v>155</v>
      </c>
      <c r="DX646" s="0" t="s">
        <v>155</v>
      </c>
      <c r="EA646" s="0" t="s">
        <v>155</v>
      </c>
      <c r="ED646" s="0" t="s">
        <v>144</v>
      </c>
      <c r="EF646" s="0" t="s">
        <v>155</v>
      </c>
    </row>
    <row r="647" customFormat="false" ht="13.8" hidden="false" customHeight="false" outlineLevel="0" collapsed="false">
      <c r="A647" s="0" t="s">
        <v>3289</v>
      </c>
      <c r="B647" s="0" t="n">
        <v>78</v>
      </c>
      <c r="C647" s="0" t="n">
        <v>263599</v>
      </c>
      <c r="D647" s="0" t="s">
        <v>3290</v>
      </c>
      <c r="E647" s="0" t="s">
        <v>3291</v>
      </c>
      <c r="F647" s="0" t="str">
        <f aca="false">CONCATENATE(D648," ",LEFT(I648,4),"T=",AW648,"D=",AX648,"R=",AY648,"M=",AZ648,"L=",BA648,"B=",BB648)</f>
        <v>WILLIAMSON 1959T=36D=11R=0M=4L=7B=0</v>
      </c>
      <c r="G647" s="0" t="s">
        <v>499</v>
      </c>
      <c r="I647" s="0" t="s">
        <v>3292</v>
      </c>
      <c r="J647" s="0" t="s">
        <v>3293</v>
      </c>
      <c r="K647" s="0" t="s">
        <v>143</v>
      </c>
      <c r="L647" s="0" t="s">
        <v>144</v>
      </c>
      <c r="M647" s="0" t="str">
        <f aca="false">RIGHT(N647,LEN(N647)-FIND(" ",N647))</f>
        <v>ATLANTIC ST NE</v>
      </c>
      <c r="N647" s="0" t="s">
        <v>3294</v>
      </c>
      <c r="P647" s="0" t="s">
        <v>147</v>
      </c>
      <c r="Q647" s="0" t="s">
        <v>148</v>
      </c>
      <c r="R647" s="0" t="n">
        <v>44483</v>
      </c>
      <c r="AD647" s="0" t="s">
        <v>149</v>
      </c>
      <c r="AE647" s="0" t="s">
        <v>150</v>
      </c>
      <c r="AF647" s="0" t="s">
        <v>151</v>
      </c>
      <c r="AH647" s="0" t="n">
        <v>14</v>
      </c>
      <c r="AI647" s="0" t="n">
        <v>11</v>
      </c>
      <c r="AN647" s="0" t="s">
        <v>147</v>
      </c>
      <c r="AO647" s="0" t="s">
        <v>176</v>
      </c>
      <c r="AP647" s="0" t="s">
        <v>177</v>
      </c>
      <c r="AQ647" s="0" t="n">
        <v>9</v>
      </c>
      <c r="AR647" s="0" t="n">
        <v>64</v>
      </c>
      <c r="AS647" s="0" t="n">
        <v>32</v>
      </c>
      <c r="AV647" s="0" t="s">
        <v>154</v>
      </c>
      <c r="AW647" s="0" t="n">
        <f aca="false">COUNTA($BC647:$EG647)</f>
        <v>36</v>
      </c>
      <c r="AX647" s="0" t="n">
        <f aca="false">COUNTIF($BC647:$EG647,"D")</f>
        <v>11</v>
      </c>
      <c r="AY647" s="0" t="n">
        <f aca="false">COUNTIF($BC647:$EG647,"R")</f>
        <v>0</v>
      </c>
      <c r="AZ647" s="0" t="n">
        <f aca="false">IF(CC647="D",1,0)+IF(CL647="D",1,0)+IF(CW647="D",1,0)+IF(DD647="D",1,0)+IF(DJ647="D",1,0)+IF(DO647="D",1,0)+IF(DW647="D",1,0)</f>
        <v>4</v>
      </c>
      <c r="BA647" s="0" t="n">
        <f aca="false">IF(DH647&lt;&gt;"",1,0)+IF(DI647&lt;&gt;"",1,0)+IF(DK647&lt;&gt;"",1,0)+IF(DM647&lt;&gt;"",1,0)+IF(DN647&lt;&gt;"",1,0)+IF(DO647&lt;&gt;"",1,0)+IF(DQ647&lt;&gt;"",1,0)+IF(DR647&lt;&gt;"",1,0)+IF(DT647&lt;&gt;"",1,0)+IF(DU647&lt;&gt;"",1,0)+IF(DV647&lt;&gt;"",1,0)+IF(DW647&lt;&gt;"",1,0)+IF(DX647&lt;&gt;"",1,0)+IF(DZ647&lt;&gt;"",1,0)+IF(EA647&lt;&gt;"",1,0)+IF(EB647&lt;&gt;"",1,0)+IF(EE647&lt;&gt;"",1,0)</f>
        <v>4</v>
      </c>
      <c r="BB647" s="0" t="n">
        <f aca="false">AY647*AX647</f>
        <v>0</v>
      </c>
      <c r="BC647" s="0" t="s">
        <v>155</v>
      </c>
      <c r="BD647" s="0" t="s">
        <v>155</v>
      </c>
      <c r="BE647" s="0" t="s">
        <v>155</v>
      </c>
      <c r="BF647" s="0" t="s">
        <v>155</v>
      </c>
      <c r="BH647" s="0" t="s">
        <v>155</v>
      </c>
      <c r="BI647" s="0" t="s">
        <v>155</v>
      </c>
      <c r="BJ647" s="0" t="s">
        <v>155</v>
      </c>
      <c r="BK647" s="0" t="s">
        <v>155</v>
      </c>
      <c r="BL647" s="0" t="s">
        <v>155</v>
      </c>
      <c r="BP647" s="0" t="s">
        <v>155</v>
      </c>
      <c r="BR647" s="0" t="s">
        <v>155</v>
      </c>
      <c r="BS647" s="0" t="s">
        <v>155</v>
      </c>
      <c r="BY647" s="0" t="s">
        <v>144</v>
      </c>
      <c r="CA647" s="0" t="s">
        <v>155</v>
      </c>
      <c r="CG647" s="0" t="s">
        <v>155</v>
      </c>
      <c r="CK647" s="0" t="s">
        <v>155</v>
      </c>
      <c r="CL647" s="0" t="s">
        <v>144</v>
      </c>
      <c r="CN647" s="0" t="s">
        <v>155</v>
      </c>
      <c r="CP647" s="0" t="s">
        <v>155</v>
      </c>
      <c r="CQ647" s="0" t="s">
        <v>144</v>
      </c>
      <c r="CU647" s="0" t="s">
        <v>144</v>
      </c>
      <c r="CV647" s="0" t="s">
        <v>155</v>
      </c>
      <c r="CW647" s="0" t="s">
        <v>144</v>
      </c>
      <c r="CY647" s="0" t="s">
        <v>155</v>
      </c>
      <c r="CZ647" s="0" t="s">
        <v>144</v>
      </c>
      <c r="DC647" s="0" t="s">
        <v>155</v>
      </c>
      <c r="DF647" s="0" t="s">
        <v>155</v>
      </c>
      <c r="DG647" s="0" t="s">
        <v>144</v>
      </c>
      <c r="DI647" s="0" t="s">
        <v>155</v>
      </c>
      <c r="DJ647" s="0" t="s">
        <v>144</v>
      </c>
      <c r="DN647" s="0" t="s">
        <v>155</v>
      </c>
      <c r="DS647" s="0" t="s">
        <v>144</v>
      </c>
      <c r="DU647" s="0" t="s">
        <v>155</v>
      </c>
      <c r="DW647" s="0" t="s">
        <v>144</v>
      </c>
      <c r="ED647" s="0" t="s">
        <v>144</v>
      </c>
      <c r="EF647" s="0" t="s">
        <v>155</v>
      </c>
    </row>
    <row r="648" customFormat="false" ht="13.8" hidden="false" customHeight="false" outlineLevel="0" collapsed="false">
      <c r="A648" s="0" t="s">
        <v>3295</v>
      </c>
      <c r="B648" s="0" t="n">
        <v>78</v>
      </c>
      <c r="C648" s="0" t="n">
        <v>261518</v>
      </c>
      <c r="D648" s="0" t="s">
        <v>2147</v>
      </c>
      <c r="E648" s="0" t="s">
        <v>3296</v>
      </c>
      <c r="F648" s="0" t="str">
        <f aca="false">CONCATENATE(D649," ",LEFT(I649,4),"T=",AW649,"D=",AX649,"R=",AY649,"M=",AZ649,"L=",BA649,"B=",BB649)</f>
        <v>MERTEN 1965T=35D=6R=2M=2L=5B=12</v>
      </c>
      <c r="G648" s="0" t="s">
        <v>185</v>
      </c>
      <c r="I648" s="0" t="s">
        <v>1941</v>
      </c>
      <c r="J648" s="0" t="s">
        <v>3297</v>
      </c>
      <c r="K648" s="0" t="s">
        <v>143</v>
      </c>
      <c r="L648" s="0" t="s">
        <v>144</v>
      </c>
      <c r="M648" s="0" t="str">
        <f aca="false">RIGHT(N648,LEN(N648)-FIND(" ",N648))</f>
        <v>GENESEE AVE NE</v>
      </c>
      <c r="N648" s="0" t="s">
        <v>3298</v>
      </c>
      <c r="P648" s="0" t="s">
        <v>147</v>
      </c>
      <c r="Q648" s="0" t="s">
        <v>148</v>
      </c>
      <c r="R648" s="0" t="n">
        <v>44483</v>
      </c>
      <c r="AD648" s="0" t="s">
        <v>149</v>
      </c>
      <c r="AE648" s="0" t="s">
        <v>150</v>
      </c>
      <c r="AF648" s="0" t="s">
        <v>151</v>
      </c>
      <c r="AH648" s="0" t="n">
        <v>14</v>
      </c>
      <c r="AI648" s="0" t="n">
        <v>11</v>
      </c>
      <c r="AN648" s="0" t="s">
        <v>147</v>
      </c>
      <c r="AO648" s="0" t="s">
        <v>189</v>
      </c>
      <c r="AP648" s="0" t="s">
        <v>190</v>
      </c>
      <c r="AQ648" s="0" t="n">
        <v>9</v>
      </c>
      <c r="AR648" s="0" t="n">
        <v>64</v>
      </c>
      <c r="AS648" s="0" t="n">
        <v>32</v>
      </c>
      <c r="AV648" s="0" t="s">
        <v>154</v>
      </c>
      <c r="AW648" s="0" t="n">
        <f aca="false">COUNTA($BC648:$EG648)</f>
        <v>36</v>
      </c>
      <c r="AX648" s="0" t="n">
        <f aca="false">COUNTIF($BC648:$EG648,"D")</f>
        <v>11</v>
      </c>
      <c r="AY648" s="0" t="n">
        <f aca="false">COUNTIF($BC648:$EG648,"R")</f>
        <v>0</v>
      </c>
      <c r="AZ648" s="0" t="n">
        <f aca="false">IF(CC648="D",1,0)+IF(CL648="D",1,0)+IF(CW648="D",1,0)+IF(DD648="D",1,0)+IF(DJ648="D",1,0)+IF(DO648="D",1,0)+IF(DW648="D",1,0)</f>
        <v>4</v>
      </c>
      <c r="BA648" s="0" t="n">
        <f aca="false">IF(DH648&lt;&gt;"",1,0)+IF(DI648&lt;&gt;"",1,0)+IF(DK648&lt;&gt;"",1,0)+IF(DM648&lt;&gt;"",1,0)+IF(DN648&lt;&gt;"",1,0)+IF(DO648&lt;&gt;"",1,0)+IF(DQ648&lt;&gt;"",1,0)+IF(DR648&lt;&gt;"",1,0)+IF(DT648&lt;&gt;"",1,0)+IF(DU648&lt;&gt;"",1,0)+IF(DV648&lt;&gt;"",1,0)+IF(DW648&lt;&gt;"",1,0)+IF(DX648&lt;&gt;"",1,0)+IF(DZ648&lt;&gt;"",1,0)+IF(EA648&lt;&gt;"",1,0)+IF(EB648&lt;&gt;"",1,0)+IF(EE648&lt;&gt;"",1,0)</f>
        <v>7</v>
      </c>
      <c r="BB648" s="0" t="n">
        <f aca="false">AY648*AX648</f>
        <v>0</v>
      </c>
      <c r="BC648" s="0" t="s">
        <v>155</v>
      </c>
      <c r="BD648" s="0" t="s">
        <v>155</v>
      </c>
      <c r="BF648" s="0" t="s">
        <v>155</v>
      </c>
      <c r="BH648" s="0" t="s">
        <v>155</v>
      </c>
      <c r="BI648" s="0" t="s">
        <v>155</v>
      </c>
      <c r="BJ648" s="0" t="s">
        <v>155</v>
      </c>
      <c r="BK648" s="0" t="s">
        <v>155</v>
      </c>
      <c r="BL648" s="0" t="s">
        <v>155</v>
      </c>
      <c r="BP648" s="0" t="s">
        <v>155</v>
      </c>
      <c r="BS648" s="0" t="s">
        <v>155</v>
      </c>
      <c r="BY648" s="0" t="s">
        <v>144</v>
      </c>
      <c r="CA648" s="0" t="s">
        <v>155</v>
      </c>
      <c r="CK648" s="0" t="s">
        <v>155</v>
      </c>
      <c r="CL648" s="0" t="s">
        <v>144</v>
      </c>
      <c r="CN648" s="0" t="s">
        <v>155</v>
      </c>
      <c r="CP648" s="0" t="s">
        <v>155</v>
      </c>
      <c r="CQ648" s="0" t="s">
        <v>144</v>
      </c>
      <c r="CU648" s="0" t="s">
        <v>144</v>
      </c>
      <c r="CV648" s="0" t="s">
        <v>155</v>
      </c>
      <c r="CY648" s="0" t="s">
        <v>155</v>
      </c>
      <c r="CZ648" s="0" t="s">
        <v>144</v>
      </c>
      <c r="DC648" s="0" t="s">
        <v>155</v>
      </c>
      <c r="DD648" s="0" t="s">
        <v>144</v>
      </c>
      <c r="DF648" s="0" t="s">
        <v>155</v>
      </c>
      <c r="DI648" s="0" t="s">
        <v>155</v>
      </c>
      <c r="DJ648" s="0" t="s">
        <v>144</v>
      </c>
      <c r="DL648" s="0" t="s">
        <v>155</v>
      </c>
      <c r="DN648" s="0" t="s">
        <v>155</v>
      </c>
      <c r="DS648" s="0" t="s">
        <v>144</v>
      </c>
      <c r="DT648" s="0" t="s">
        <v>144</v>
      </c>
      <c r="DU648" s="0" t="s">
        <v>155</v>
      </c>
      <c r="DW648" s="0" t="s">
        <v>144</v>
      </c>
      <c r="DX648" s="0" t="s">
        <v>155</v>
      </c>
      <c r="EA648" s="0" t="s">
        <v>155</v>
      </c>
      <c r="ED648" s="0" t="s">
        <v>144</v>
      </c>
      <c r="EF648" s="0" t="s">
        <v>155</v>
      </c>
    </row>
    <row r="649" customFormat="false" ht="13.8" hidden="false" customHeight="false" outlineLevel="0" collapsed="false">
      <c r="A649" s="0" t="s">
        <v>3299</v>
      </c>
      <c r="B649" s="0" t="n">
        <v>78</v>
      </c>
      <c r="C649" s="0" t="n">
        <v>262477</v>
      </c>
      <c r="D649" s="0" t="s">
        <v>3300</v>
      </c>
      <c r="E649" s="0" t="s">
        <v>3207</v>
      </c>
      <c r="F649" s="0" t="str">
        <f aca="false">CONCATENATE(D650," ",LEFT(I650,4),"T=",AW650,"D=",AX650,"R=",AY650,"M=",AZ650,"L=",BA650,"B=",BB650)</f>
        <v>STEINES 1978T=30D=8R=0M=2L=6B=0</v>
      </c>
      <c r="G649" s="0" t="s">
        <v>144</v>
      </c>
      <c r="I649" s="0" t="s">
        <v>3301</v>
      </c>
      <c r="J649" s="0" t="s">
        <v>3302</v>
      </c>
      <c r="K649" s="0" t="s">
        <v>143</v>
      </c>
      <c r="L649" s="0" t="s">
        <v>174</v>
      </c>
      <c r="M649" s="0" t="str">
        <f aca="false">RIGHT(N649,LEN(N649)-FIND(" ",N649))</f>
        <v>BELVEDERE AVE NE</v>
      </c>
      <c r="N649" s="0" t="s">
        <v>3303</v>
      </c>
      <c r="P649" s="0" t="s">
        <v>147</v>
      </c>
      <c r="Q649" s="0" t="s">
        <v>148</v>
      </c>
      <c r="R649" s="0" t="n">
        <v>44483</v>
      </c>
      <c r="AD649" s="0" t="s">
        <v>149</v>
      </c>
      <c r="AE649" s="0" t="s">
        <v>150</v>
      </c>
      <c r="AF649" s="0" t="s">
        <v>151</v>
      </c>
      <c r="AH649" s="0" t="n">
        <v>14</v>
      </c>
      <c r="AI649" s="0" t="n">
        <v>11</v>
      </c>
      <c r="AN649" s="0" t="s">
        <v>147</v>
      </c>
      <c r="AO649" s="0" t="s">
        <v>189</v>
      </c>
      <c r="AP649" s="0" t="s">
        <v>190</v>
      </c>
      <c r="AQ649" s="0" t="n">
        <v>9</v>
      </c>
      <c r="AR649" s="0" t="n">
        <v>64</v>
      </c>
      <c r="AS649" s="0" t="n">
        <v>32</v>
      </c>
      <c r="AV649" s="0" t="s">
        <v>154</v>
      </c>
      <c r="AW649" s="0" t="n">
        <f aca="false">COUNTA($BC649:$EG649)</f>
        <v>35</v>
      </c>
      <c r="AX649" s="0" t="n">
        <f aca="false">COUNTIF($BC649:$EG649,"D")</f>
        <v>6</v>
      </c>
      <c r="AY649" s="0" t="n">
        <f aca="false">COUNTIF($BC649:$EG649,"R")</f>
        <v>2</v>
      </c>
      <c r="AZ649" s="0" t="n">
        <f aca="false">IF(CC649="D",1,0)+IF(CL649="D",1,0)+IF(CW649="D",1,0)+IF(DD649="D",1,0)+IF(DJ649="D",1,0)+IF(DO649="D",1,0)+IF(DW649="D",1,0)</f>
        <v>2</v>
      </c>
      <c r="BA649" s="0" t="n">
        <f aca="false">IF(DH649&lt;&gt;"",1,0)+IF(DI649&lt;&gt;"",1,0)+IF(DK649&lt;&gt;"",1,0)+IF(DM649&lt;&gt;"",1,0)+IF(DN649&lt;&gt;"",1,0)+IF(DO649&lt;&gt;"",1,0)+IF(DQ649&lt;&gt;"",1,0)+IF(DR649&lt;&gt;"",1,0)+IF(DT649&lt;&gt;"",1,0)+IF(DU649&lt;&gt;"",1,0)+IF(DV649&lt;&gt;"",1,0)+IF(DW649&lt;&gt;"",1,0)+IF(DX649&lt;&gt;"",1,0)+IF(DZ649&lt;&gt;"",1,0)+IF(EA649&lt;&gt;"",1,0)+IF(EB649&lt;&gt;"",1,0)+IF(EE649&lt;&gt;"",1,0)</f>
        <v>5</v>
      </c>
      <c r="BB649" s="0" t="n">
        <f aca="false">AY649*AX649</f>
        <v>12</v>
      </c>
      <c r="BD649" s="0" t="s">
        <v>155</v>
      </c>
      <c r="BE649" s="0" t="s">
        <v>155</v>
      </c>
      <c r="BG649" s="0" t="s">
        <v>155</v>
      </c>
      <c r="BH649" s="0" t="s">
        <v>155</v>
      </c>
      <c r="BI649" s="0" t="s">
        <v>155</v>
      </c>
      <c r="BJ649" s="0" t="s">
        <v>155</v>
      </c>
      <c r="BK649" s="0" t="s">
        <v>155</v>
      </c>
      <c r="BL649" s="0" t="s">
        <v>155</v>
      </c>
      <c r="BP649" s="0" t="s">
        <v>155</v>
      </c>
      <c r="BS649" s="0" t="s">
        <v>155</v>
      </c>
      <c r="BV649" s="0" t="s">
        <v>155</v>
      </c>
      <c r="BY649" s="0" t="s">
        <v>144</v>
      </c>
      <c r="CA649" s="0" t="s">
        <v>155</v>
      </c>
      <c r="CC649" s="0" t="s">
        <v>144</v>
      </c>
      <c r="CG649" s="0" t="s">
        <v>155</v>
      </c>
      <c r="CK649" s="0" t="s">
        <v>155</v>
      </c>
      <c r="CL649" s="0" t="s">
        <v>144</v>
      </c>
      <c r="CN649" s="0" t="s">
        <v>155</v>
      </c>
      <c r="CP649" s="0" t="s">
        <v>155</v>
      </c>
      <c r="CQ649" s="0" t="s">
        <v>144</v>
      </c>
      <c r="CV649" s="0" t="s">
        <v>155</v>
      </c>
      <c r="CY649" s="0" t="s">
        <v>155</v>
      </c>
      <c r="CZ649" s="0" t="s">
        <v>144</v>
      </c>
      <c r="DC649" s="0" t="s">
        <v>155</v>
      </c>
      <c r="DF649" s="0" t="s">
        <v>155</v>
      </c>
      <c r="DG649" s="0" t="s">
        <v>144</v>
      </c>
      <c r="DI649" s="0" t="s">
        <v>155</v>
      </c>
      <c r="DL649" s="0" t="s">
        <v>155</v>
      </c>
      <c r="DN649" s="0" t="s">
        <v>155</v>
      </c>
      <c r="DS649" s="0" t="s">
        <v>174</v>
      </c>
      <c r="DU649" s="0" t="s">
        <v>155</v>
      </c>
      <c r="DX649" s="0" t="s">
        <v>155</v>
      </c>
      <c r="EA649" s="0" t="s">
        <v>155</v>
      </c>
      <c r="ED649" s="0" t="s">
        <v>174</v>
      </c>
      <c r="EF649" s="0" t="s">
        <v>155</v>
      </c>
    </row>
    <row r="650" customFormat="false" ht="13.8" hidden="false" customHeight="false" outlineLevel="0" collapsed="false">
      <c r="A650" s="0" t="s">
        <v>3304</v>
      </c>
      <c r="B650" s="0" t="n">
        <v>78</v>
      </c>
      <c r="C650" s="0" t="n">
        <v>264499</v>
      </c>
      <c r="D650" s="0" t="s">
        <v>2259</v>
      </c>
      <c r="E650" s="0" t="s">
        <v>400</v>
      </c>
      <c r="F650" s="0" t="str">
        <f aca="false">CONCATENATE(D651," ",LEFT(I651,4),"T=",AW651,"D=",AX651,"R=",AY651,"M=",AZ651,"L=",BA651,"B=",BB651)</f>
        <v>BORTON 1939T=35D=10R=0M=3L=8B=0</v>
      </c>
      <c r="I650" s="0" t="s">
        <v>3305</v>
      </c>
      <c r="J650" s="0" t="s">
        <v>3306</v>
      </c>
      <c r="K650" s="0" t="s">
        <v>143</v>
      </c>
      <c r="L650" s="0" t="s">
        <v>144</v>
      </c>
      <c r="M650" s="0" t="str">
        <f aca="false">RIGHT(N650,LEN(N650)-FIND(" ",N650))</f>
        <v>OAK KNOLL AVE NE</v>
      </c>
      <c r="N650" s="0" t="s">
        <v>2263</v>
      </c>
      <c r="P650" s="0" t="s">
        <v>147</v>
      </c>
      <c r="Q650" s="0" t="s">
        <v>148</v>
      </c>
      <c r="R650" s="0" t="n">
        <v>44483</v>
      </c>
      <c r="AD650" s="0" t="s">
        <v>149</v>
      </c>
      <c r="AE650" s="0" t="s">
        <v>150</v>
      </c>
      <c r="AF650" s="0" t="s">
        <v>151</v>
      </c>
      <c r="AH650" s="0" t="n">
        <v>14</v>
      </c>
      <c r="AI650" s="0" t="n">
        <v>11</v>
      </c>
      <c r="AN650" s="0" t="s">
        <v>147</v>
      </c>
      <c r="AO650" s="0" t="s">
        <v>152</v>
      </c>
      <c r="AP650" s="0" t="s">
        <v>153</v>
      </c>
      <c r="AQ650" s="0" t="n">
        <v>9</v>
      </c>
      <c r="AR650" s="0" t="n">
        <v>64</v>
      </c>
      <c r="AS650" s="0" t="n">
        <v>32</v>
      </c>
      <c r="AV650" s="0" t="s">
        <v>154</v>
      </c>
      <c r="AW650" s="0" t="n">
        <f aca="false">COUNTA($BC650:$EG650)</f>
        <v>30</v>
      </c>
      <c r="AX650" s="0" t="n">
        <f aca="false">COUNTIF($BC650:$EG650,"D")</f>
        <v>8</v>
      </c>
      <c r="AY650" s="0" t="n">
        <f aca="false">COUNTIF($BC650:$EG650,"R")</f>
        <v>0</v>
      </c>
      <c r="AZ650" s="0" t="n">
        <f aca="false">IF(CC650="D",1,0)+IF(CL650="D",1,0)+IF(CW650="D",1,0)+IF(DD650="D",1,0)+IF(DJ650="D",1,0)+IF(DO650="D",1,0)+IF(DW650="D",1,0)</f>
        <v>2</v>
      </c>
      <c r="BA650" s="0" t="n">
        <f aca="false">IF(DH650&lt;&gt;"",1,0)+IF(DI650&lt;&gt;"",1,0)+IF(DK650&lt;&gt;"",1,0)+IF(DM650&lt;&gt;"",1,0)+IF(DN650&lt;&gt;"",1,0)+IF(DO650&lt;&gt;"",1,0)+IF(DQ650&lt;&gt;"",1,0)+IF(DR650&lt;&gt;"",1,0)+IF(DT650&lt;&gt;"",1,0)+IF(DU650&lt;&gt;"",1,0)+IF(DV650&lt;&gt;"",1,0)+IF(DW650&lt;&gt;"",1,0)+IF(DX650&lt;&gt;"",1,0)+IF(DZ650&lt;&gt;"",1,0)+IF(EA650&lt;&gt;"",1,0)+IF(EB650&lt;&gt;"",1,0)+IF(EE650&lt;&gt;"",1,0)</f>
        <v>6</v>
      </c>
      <c r="BB650" s="0" t="n">
        <f aca="false">AY650*AX650</f>
        <v>0</v>
      </c>
      <c r="BD650" s="0" t="s">
        <v>155</v>
      </c>
      <c r="BH650" s="0" t="s">
        <v>155</v>
      </c>
      <c r="BJ650" s="0" t="s">
        <v>155</v>
      </c>
      <c r="BK650" s="0" t="s">
        <v>155</v>
      </c>
      <c r="BL650" s="0" t="s">
        <v>155</v>
      </c>
      <c r="BP650" s="0" t="s">
        <v>155</v>
      </c>
      <c r="BR650" s="0" t="s">
        <v>155</v>
      </c>
      <c r="BS650" s="0" t="s">
        <v>155</v>
      </c>
      <c r="BV650" s="0" t="s">
        <v>155</v>
      </c>
      <c r="BY650" s="0" t="s">
        <v>144</v>
      </c>
      <c r="CA650" s="0" t="s">
        <v>155</v>
      </c>
      <c r="CG650" s="0" t="s">
        <v>155</v>
      </c>
      <c r="CH650" s="0" t="s">
        <v>144</v>
      </c>
      <c r="CK650" s="0" t="s">
        <v>155</v>
      </c>
      <c r="CL650" s="0" t="s">
        <v>144</v>
      </c>
      <c r="CN650" s="0" t="s">
        <v>155</v>
      </c>
      <c r="CP650" s="0" t="s">
        <v>155</v>
      </c>
      <c r="CU650" s="0" t="s">
        <v>144</v>
      </c>
      <c r="CY650" s="0" t="s">
        <v>155</v>
      </c>
      <c r="CZ650" s="0" t="s">
        <v>144</v>
      </c>
      <c r="DC650" s="0" t="s">
        <v>155</v>
      </c>
      <c r="DI650" s="0" t="s">
        <v>155</v>
      </c>
      <c r="DL650" s="0" t="s">
        <v>155</v>
      </c>
      <c r="DM650" s="0" t="s">
        <v>144</v>
      </c>
      <c r="DN650" s="0" t="s">
        <v>155</v>
      </c>
      <c r="DU650" s="0" t="s">
        <v>155</v>
      </c>
      <c r="DW650" s="0" t="s">
        <v>144</v>
      </c>
      <c r="EA650" s="0" t="s">
        <v>155</v>
      </c>
      <c r="ED650" s="0" t="s">
        <v>144</v>
      </c>
      <c r="EF650" s="0" t="s">
        <v>155</v>
      </c>
    </row>
    <row r="651" customFormat="false" ht="13.8" hidden="false" customHeight="false" outlineLevel="0" collapsed="false">
      <c r="A651" s="0" t="s">
        <v>3307</v>
      </c>
      <c r="B651" s="0" t="n">
        <v>78</v>
      </c>
      <c r="C651" s="0" t="n">
        <v>272006</v>
      </c>
      <c r="D651" s="0" t="s">
        <v>3308</v>
      </c>
      <c r="E651" s="0" t="s">
        <v>3309</v>
      </c>
      <c r="F651" s="0" t="str">
        <f aca="false">CONCATENATE(D652," ",LEFT(I652,4),"T=",AW652,"D=",AX652,"R=",AY652,"M=",AZ652,"L=",BA652,"B=",BB652)</f>
        <v>MCBANE 1964T=34D=7R=1M=3L=7B=7</v>
      </c>
      <c r="G651" s="0" t="s">
        <v>591</v>
      </c>
      <c r="I651" s="0" t="s">
        <v>3310</v>
      </c>
      <c r="J651" s="0" t="s">
        <v>3311</v>
      </c>
      <c r="K651" s="0" t="s">
        <v>143</v>
      </c>
      <c r="L651" s="0" t="s">
        <v>144</v>
      </c>
      <c r="M651" s="0" t="str">
        <f aca="false">RIGHT(N651,LEN(N651)-FIND(" ",N651))</f>
        <v>KENILWORTH AVE NE</v>
      </c>
      <c r="N651" s="0" t="s">
        <v>3312</v>
      </c>
      <c r="P651" s="0" t="s">
        <v>147</v>
      </c>
      <c r="Q651" s="0" t="s">
        <v>148</v>
      </c>
      <c r="R651" s="0" t="n">
        <v>44483</v>
      </c>
      <c r="AD651" s="0" t="s">
        <v>149</v>
      </c>
      <c r="AE651" s="0" t="s">
        <v>150</v>
      </c>
      <c r="AF651" s="0" t="s">
        <v>151</v>
      </c>
      <c r="AH651" s="0" t="n">
        <v>14</v>
      </c>
      <c r="AI651" s="0" t="n">
        <v>11</v>
      </c>
      <c r="AN651" s="0" t="s">
        <v>147</v>
      </c>
      <c r="AO651" s="0" t="s">
        <v>152</v>
      </c>
      <c r="AP651" s="0" t="s">
        <v>153</v>
      </c>
      <c r="AQ651" s="0" t="n">
        <v>9</v>
      </c>
      <c r="AR651" s="0" t="n">
        <v>64</v>
      </c>
      <c r="AS651" s="0" t="n">
        <v>32</v>
      </c>
      <c r="AV651" s="0" t="s">
        <v>154</v>
      </c>
      <c r="AW651" s="0" t="n">
        <f aca="false">COUNTA($BC651:$EG651)</f>
        <v>35</v>
      </c>
      <c r="AX651" s="0" t="n">
        <f aca="false">COUNTIF($BC651:$EG651,"D")</f>
        <v>10</v>
      </c>
      <c r="AY651" s="0" t="n">
        <f aca="false">COUNTIF($BC651:$EG651,"R")</f>
        <v>0</v>
      </c>
      <c r="AZ651" s="0" t="n">
        <f aca="false">IF(CC651="D",1,0)+IF(CL651="D",1,0)+IF(CW651="D",1,0)+IF(DD651="D",1,0)+IF(DJ651="D",1,0)+IF(DO651="D",1,0)+IF(DW651="D",1,0)</f>
        <v>3</v>
      </c>
      <c r="BA651" s="0" t="n">
        <f aca="false">IF(DH651&lt;&gt;"",1,0)+IF(DI651&lt;&gt;"",1,0)+IF(DK651&lt;&gt;"",1,0)+IF(DM651&lt;&gt;"",1,0)+IF(DN651&lt;&gt;"",1,0)+IF(DO651&lt;&gt;"",1,0)+IF(DQ651&lt;&gt;"",1,0)+IF(DR651&lt;&gt;"",1,0)+IF(DT651&lt;&gt;"",1,0)+IF(DU651&lt;&gt;"",1,0)+IF(DV651&lt;&gt;"",1,0)+IF(DW651&lt;&gt;"",1,0)+IF(DX651&lt;&gt;"",1,0)+IF(DZ651&lt;&gt;"",1,0)+IF(EA651&lt;&gt;"",1,0)+IF(EB651&lt;&gt;"",1,0)+IF(EE651&lt;&gt;"",1,0)</f>
        <v>8</v>
      </c>
      <c r="BB651" s="0" t="n">
        <f aca="false">AY651*AX651</f>
        <v>0</v>
      </c>
      <c r="BC651" s="0" t="s">
        <v>155</v>
      </c>
      <c r="BD651" s="0" t="s">
        <v>155</v>
      </c>
      <c r="BF651" s="0" t="s">
        <v>155</v>
      </c>
      <c r="BH651" s="0" t="s">
        <v>155</v>
      </c>
      <c r="BJ651" s="0" t="s">
        <v>155</v>
      </c>
      <c r="BL651" s="0" t="s">
        <v>155</v>
      </c>
      <c r="BS651" s="0" t="s">
        <v>155</v>
      </c>
      <c r="BY651" s="0" t="s">
        <v>144</v>
      </c>
      <c r="CA651" s="0" t="s">
        <v>155</v>
      </c>
      <c r="CG651" s="0" t="s">
        <v>155</v>
      </c>
      <c r="CK651" s="0" t="s">
        <v>155</v>
      </c>
      <c r="CL651" s="0" t="s">
        <v>144</v>
      </c>
      <c r="CN651" s="0" t="s">
        <v>155</v>
      </c>
      <c r="CO651" s="0" t="s">
        <v>155</v>
      </c>
      <c r="CP651" s="0" t="s">
        <v>155</v>
      </c>
      <c r="CT651" s="0" t="s">
        <v>155</v>
      </c>
      <c r="CU651" s="0" t="s">
        <v>144</v>
      </c>
      <c r="CV651" s="0" t="s">
        <v>155</v>
      </c>
      <c r="CW651" s="0" t="s">
        <v>144</v>
      </c>
      <c r="CY651" s="0" t="s">
        <v>155</v>
      </c>
      <c r="DC651" s="0" t="s">
        <v>155</v>
      </c>
      <c r="DF651" s="0" t="s">
        <v>155</v>
      </c>
      <c r="DG651" s="0" t="s">
        <v>144</v>
      </c>
      <c r="DI651" s="0" t="s">
        <v>155</v>
      </c>
      <c r="DL651" s="0" t="s">
        <v>155</v>
      </c>
      <c r="DM651" s="0" t="s">
        <v>144</v>
      </c>
      <c r="DN651" s="0" t="s">
        <v>155</v>
      </c>
      <c r="DS651" s="0" t="s">
        <v>144</v>
      </c>
      <c r="DT651" s="0" t="s">
        <v>144</v>
      </c>
      <c r="DU651" s="0" t="s">
        <v>155</v>
      </c>
      <c r="DW651" s="0" t="s">
        <v>144</v>
      </c>
      <c r="DX651" s="0" t="s">
        <v>155</v>
      </c>
      <c r="EA651" s="0" t="s">
        <v>155</v>
      </c>
      <c r="ED651" s="0" t="s">
        <v>144</v>
      </c>
      <c r="EF651" s="0" t="s">
        <v>155</v>
      </c>
    </row>
    <row r="652" customFormat="false" ht="13.8" hidden="false" customHeight="false" outlineLevel="0" collapsed="false">
      <c r="A652" s="0" t="s">
        <v>3313</v>
      </c>
      <c r="B652" s="0" t="n">
        <v>78</v>
      </c>
      <c r="C652" s="0" t="n">
        <v>284698</v>
      </c>
      <c r="D652" s="0" t="s">
        <v>3314</v>
      </c>
      <c r="E652" s="0" t="s">
        <v>2015</v>
      </c>
      <c r="F652" s="0" t="str">
        <f aca="false">CONCATENATE(D653," ",LEFT(I653,4),"T=",AW653,"D=",AX653,"R=",AY653,"M=",AZ653,"L=",BA653,"B=",BB653)</f>
        <v>HLAD 1966T=36D=10R=0M=3L=5B=0</v>
      </c>
      <c r="G652" s="0" t="s">
        <v>250</v>
      </c>
      <c r="I652" s="0" t="s">
        <v>3315</v>
      </c>
      <c r="J652" s="0" t="s">
        <v>3316</v>
      </c>
      <c r="K652" s="0" t="s">
        <v>143</v>
      </c>
      <c r="L652" s="0" t="s">
        <v>174</v>
      </c>
      <c r="M652" s="0" t="str">
        <f aca="false">RIGHT(N652,LEN(N652)-FIND(" ",N652))</f>
        <v>FAIRMOUNT AVE NE</v>
      </c>
      <c r="N652" s="0" t="s">
        <v>3317</v>
      </c>
      <c r="P652" s="0" t="s">
        <v>147</v>
      </c>
      <c r="Q652" s="0" t="s">
        <v>148</v>
      </c>
      <c r="R652" s="0" t="n">
        <v>44483</v>
      </c>
      <c r="AD652" s="0" t="s">
        <v>149</v>
      </c>
      <c r="AE652" s="0" t="s">
        <v>150</v>
      </c>
      <c r="AF652" s="0" t="s">
        <v>151</v>
      </c>
      <c r="AH652" s="0" t="n">
        <v>14</v>
      </c>
      <c r="AI652" s="0" t="n">
        <v>11</v>
      </c>
      <c r="AN652" s="0" t="s">
        <v>147</v>
      </c>
      <c r="AO652" s="0" t="s">
        <v>152</v>
      </c>
      <c r="AP652" s="0" t="s">
        <v>153</v>
      </c>
      <c r="AQ652" s="0" t="n">
        <v>9</v>
      </c>
      <c r="AR652" s="0" t="n">
        <v>64</v>
      </c>
      <c r="AS652" s="0" t="n">
        <v>32</v>
      </c>
      <c r="AV652" s="0" t="s">
        <v>154</v>
      </c>
      <c r="AW652" s="0" t="n">
        <f aca="false">COUNTA($BC652:$EG652)</f>
        <v>34</v>
      </c>
      <c r="AX652" s="0" t="n">
        <f aca="false">COUNTIF($BC652:$EG652,"D")</f>
        <v>7</v>
      </c>
      <c r="AY652" s="0" t="n">
        <f aca="false">COUNTIF($BC652:$EG652,"R")</f>
        <v>1</v>
      </c>
      <c r="AZ652" s="0" t="n">
        <f aca="false">IF(CC652="D",1,0)+IF(CL652="D",1,0)+IF(CW652="D",1,0)+IF(DD652="D",1,0)+IF(DJ652="D",1,0)+IF(DO652="D",1,0)+IF(DW652="D",1,0)</f>
        <v>3</v>
      </c>
      <c r="BA652" s="0" t="n">
        <f aca="false">IF(DH652&lt;&gt;"",1,0)+IF(DI652&lt;&gt;"",1,0)+IF(DK652&lt;&gt;"",1,0)+IF(DM652&lt;&gt;"",1,0)+IF(DN652&lt;&gt;"",1,0)+IF(DO652&lt;&gt;"",1,0)+IF(DQ652&lt;&gt;"",1,0)+IF(DR652&lt;&gt;"",1,0)+IF(DT652&lt;&gt;"",1,0)+IF(DU652&lt;&gt;"",1,0)+IF(DV652&lt;&gt;"",1,0)+IF(DW652&lt;&gt;"",1,0)+IF(DX652&lt;&gt;"",1,0)+IF(DZ652&lt;&gt;"",1,0)+IF(EA652&lt;&gt;"",1,0)+IF(EB652&lt;&gt;"",1,0)+IF(EE652&lt;&gt;"",1,0)</f>
        <v>7</v>
      </c>
      <c r="BB652" s="0" t="n">
        <f aca="false">AY652*AX652</f>
        <v>7</v>
      </c>
      <c r="BD652" s="0" t="s">
        <v>155</v>
      </c>
      <c r="BE652" s="0" t="s">
        <v>155</v>
      </c>
      <c r="BG652" s="0" t="s">
        <v>155</v>
      </c>
      <c r="BH652" s="0" t="s">
        <v>155</v>
      </c>
      <c r="BJ652" s="0" t="s">
        <v>155</v>
      </c>
      <c r="BK652" s="0" t="s">
        <v>155</v>
      </c>
      <c r="BL652" s="0" t="s">
        <v>155</v>
      </c>
      <c r="BP652" s="0" t="s">
        <v>155</v>
      </c>
      <c r="BR652" s="0" t="s">
        <v>155</v>
      </c>
      <c r="BS652" s="0" t="s">
        <v>155</v>
      </c>
      <c r="BV652" s="0" t="s">
        <v>155</v>
      </c>
      <c r="BY652" s="0" t="s">
        <v>144</v>
      </c>
      <c r="CA652" s="0" t="s">
        <v>155</v>
      </c>
      <c r="CK652" s="0" t="s">
        <v>155</v>
      </c>
      <c r="CL652" s="0" t="s">
        <v>144</v>
      </c>
      <c r="CN652" s="0" t="s">
        <v>155</v>
      </c>
      <c r="CO652" s="0" t="s">
        <v>144</v>
      </c>
      <c r="CP652" s="0" t="s">
        <v>155</v>
      </c>
      <c r="CT652" s="0" t="s">
        <v>155</v>
      </c>
      <c r="CV652" s="0" t="s">
        <v>155</v>
      </c>
      <c r="CY652" s="0" t="s">
        <v>155</v>
      </c>
      <c r="CZ652" s="0" t="s">
        <v>144</v>
      </c>
      <c r="DC652" s="0" t="s">
        <v>155</v>
      </c>
      <c r="DI652" s="0" t="s">
        <v>155</v>
      </c>
      <c r="DJ652" s="0" t="s">
        <v>144</v>
      </c>
      <c r="DL652" s="0" t="s">
        <v>155</v>
      </c>
      <c r="DM652" s="0" t="s">
        <v>144</v>
      </c>
      <c r="DN652" s="0" t="s">
        <v>155</v>
      </c>
      <c r="DU652" s="0" t="s">
        <v>155</v>
      </c>
      <c r="DW652" s="0" t="s">
        <v>144</v>
      </c>
      <c r="DX652" s="0" t="s">
        <v>155</v>
      </c>
      <c r="EA652" s="0" t="s">
        <v>155</v>
      </c>
      <c r="ED652" s="0" t="s">
        <v>174</v>
      </c>
      <c r="EF652" s="0" t="s">
        <v>155</v>
      </c>
    </row>
    <row r="653" customFormat="false" ht="13.8" hidden="false" customHeight="false" outlineLevel="0" collapsed="false">
      <c r="A653" s="0" t="s">
        <v>3318</v>
      </c>
      <c r="B653" s="0" t="n">
        <v>78</v>
      </c>
      <c r="C653" s="0" t="n">
        <v>292686</v>
      </c>
      <c r="D653" s="0" t="s">
        <v>138</v>
      </c>
      <c r="E653" s="0" t="s">
        <v>542</v>
      </c>
      <c r="F653" s="0" t="str">
        <f aca="false">CONCATENATE(D654," ",LEFT(I654,4),"T=",AW654,"D=",AX654,"R=",AY654,"M=",AZ654,"L=",BA654,"B=",BB654)</f>
        <v>KLATMAN 1943T=43D=13R=2M=5L=8B=26</v>
      </c>
      <c r="G653" s="0" t="s">
        <v>365</v>
      </c>
      <c r="H653" s="0" t="s">
        <v>401</v>
      </c>
      <c r="I653" s="0" t="s">
        <v>3319</v>
      </c>
      <c r="J653" s="0" t="s">
        <v>3320</v>
      </c>
      <c r="K653" s="0" t="s">
        <v>143</v>
      </c>
      <c r="L653" s="0" t="s">
        <v>144</v>
      </c>
      <c r="M653" s="0" t="str">
        <f aca="false">RIGHT(N653,LEN(N653)-FIND(" ",N653))</f>
        <v>CITADEL DR NE</v>
      </c>
      <c r="N653" s="0" t="s">
        <v>2267</v>
      </c>
      <c r="P653" s="0" t="s">
        <v>147</v>
      </c>
      <c r="Q653" s="0" t="s">
        <v>148</v>
      </c>
      <c r="R653" s="0" t="n">
        <v>44483</v>
      </c>
      <c r="AD653" s="0" t="s">
        <v>149</v>
      </c>
      <c r="AE653" s="0" t="s">
        <v>150</v>
      </c>
      <c r="AH653" s="0" t="n">
        <v>14</v>
      </c>
      <c r="AI653" s="0" t="n">
        <v>11</v>
      </c>
      <c r="AJ653" s="0" t="s">
        <v>164</v>
      </c>
      <c r="AM653" s="0" t="s">
        <v>165</v>
      </c>
      <c r="AN653" s="0" t="s">
        <v>147</v>
      </c>
      <c r="AO653" s="0" t="s">
        <v>166</v>
      </c>
      <c r="AP653" s="0" t="s">
        <v>167</v>
      </c>
      <c r="AQ653" s="0" t="n">
        <v>9</v>
      </c>
      <c r="AR653" s="0" t="n">
        <v>64</v>
      </c>
      <c r="AS653" s="0" t="n">
        <v>32</v>
      </c>
      <c r="AV653" s="0" t="s">
        <v>154</v>
      </c>
      <c r="AW653" s="0" t="n">
        <f aca="false">COUNTA($BC653:$EG653)</f>
        <v>36</v>
      </c>
      <c r="AX653" s="0" t="n">
        <f aca="false">COUNTIF($BC653:$EG653,"D")</f>
        <v>10</v>
      </c>
      <c r="AY653" s="0" t="n">
        <f aca="false">COUNTIF($BC653:$EG653,"R")</f>
        <v>0</v>
      </c>
      <c r="AZ653" s="0" t="n">
        <f aca="false">IF(CC653="D",1,0)+IF(CL653="D",1,0)+IF(CW653="D",1,0)+IF(DD653="D",1,0)+IF(DJ653="D",1,0)+IF(DO653="D",1,0)+IF(DW653="D",1,0)</f>
        <v>3</v>
      </c>
      <c r="BA653" s="0" t="n">
        <f aca="false">IF(DH653&lt;&gt;"",1,0)+IF(DI653&lt;&gt;"",1,0)+IF(DK653&lt;&gt;"",1,0)+IF(DM653&lt;&gt;"",1,0)+IF(DN653&lt;&gt;"",1,0)+IF(DO653&lt;&gt;"",1,0)+IF(DQ653&lt;&gt;"",1,0)+IF(DR653&lt;&gt;"",1,0)+IF(DT653&lt;&gt;"",1,0)+IF(DU653&lt;&gt;"",1,0)+IF(DV653&lt;&gt;"",1,0)+IF(DW653&lt;&gt;"",1,0)+IF(DX653&lt;&gt;"",1,0)+IF(DZ653&lt;&gt;"",1,0)+IF(EA653&lt;&gt;"",1,0)+IF(EB653&lt;&gt;"",1,0)+IF(EE653&lt;&gt;"",1,0)</f>
        <v>5</v>
      </c>
      <c r="BB653" s="0" t="n">
        <f aca="false">AY653*AX653</f>
        <v>0</v>
      </c>
      <c r="BC653" s="0" t="s">
        <v>155</v>
      </c>
      <c r="BD653" s="0" t="s">
        <v>155</v>
      </c>
      <c r="BE653" s="0" t="s">
        <v>155</v>
      </c>
      <c r="BF653" s="0" t="s">
        <v>155</v>
      </c>
      <c r="BH653" s="0" t="s">
        <v>155</v>
      </c>
      <c r="BJ653" s="0" t="s">
        <v>155</v>
      </c>
      <c r="BK653" s="0" t="s">
        <v>155</v>
      </c>
      <c r="BL653" s="0" t="s">
        <v>155</v>
      </c>
      <c r="BR653" s="0" t="s">
        <v>155</v>
      </c>
      <c r="BS653" s="0" t="s">
        <v>155</v>
      </c>
      <c r="BV653" s="0" t="s">
        <v>155</v>
      </c>
      <c r="BY653" s="0" t="s">
        <v>144</v>
      </c>
      <c r="CA653" s="0" t="s">
        <v>155</v>
      </c>
      <c r="CK653" s="0" t="s">
        <v>155</v>
      </c>
      <c r="CN653" s="0" t="s">
        <v>155</v>
      </c>
      <c r="CO653" s="0" t="s">
        <v>144</v>
      </c>
      <c r="CP653" s="0" t="s">
        <v>155</v>
      </c>
      <c r="CQ653" s="0" t="s">
        <v>144</v>
      </c>
      <c r="CT653" s="0" t="s">
        <v>155</v>
      </c>
      <c r="CV653" s="0" t="s">
        <v>155</v>
      </c>
      <c r="CY653" s="0" t="s">
        <v>155</v>
      </c>
      <c r="CZ653" s="0" t="s">
        <v>144</v>
      </c>
      <c r="DC653" s="0" t="s">
        <v>155</v>
      </c>
      <c r="DD653" s="0" t="s">
        <v>144</v>
      </c>
      <c r="DF653" s="0" t="s">
        <v>155</v>
      </c>
      <c r="DG653" s="0" t="s">
        <v>144</v>
      </c>
      <c r="DI653" s="0" t="s">
        <v>155</v>
      </c>
      <c r="DJ653" s="0" t="s">
        <v>144</v>
      </c>
      <c r="DL653" s="0" t="s">
        <v>155</v>
      </c>
      <c r="DN653" s="0" t="s">
        <v>155</v>
      </c>
      <c r="DS653" s="0" t="s">
        <v>144</v>
      </c>
      <c r="DU653" s="0" t="s">
        <v>155</v>
      </c>
      <c r="DW653" s="0" t="s">
        <v>144</v>
      </c>
      <c r="EA653" s="0" t="s">
        <v>155</v>
      </c>
      <c r="ED653" s="0" t="s">
        <v>144</v>
      </c>
      <c r="EF653" s="0" t="s">
        <v>155</v>
      </c>
    </row>
    <row r="654" customFormat="false" ht="13.8" hidden="false" customHeight="false" outlineLevel="0" collapsed="false">
      <c r="A654" s="0" t="s">
        <v>3321</v>
      </c>
      <c r="B654" s="0" t="n">
        <v>78</v>
      </c>
      <c r="C654" s="0" t="n">
        <v>296734</v>
      </c>
      <c r="D654" s="0" t="s">
        <v>3322</v>
      </c>
      <c r="E654" s="0" t="s">
        <v>358</v>
      </c>
      <c r="F654" s="0" t="str">
        <f aca="false">CONCATENATE(D655," ",LEFT(I655,4),"T=",AW655,"D=",AX655,"R=",AY655,"M=",AZ655,"L=",BA655,"B=",BB655)</f>
        <v>BROGDON 1924T=30D=6R=0M=3L=3B=0</v>
      </c>
      <c r="G654" s="0" t="s">
        <v>193</v>
      </c>
      <c r="I654" s="0" t="s">
        <v>3323</v>
      </c>
      <c r="J654" s="0" t="s">
        <v>3324</v>
      </c>
      <c r="K654" s="0" t="s">
        <v>143</v>
      </c>
      <c r="L654" s="0" t="s">
        <v>144</v>
      </c>
      <c r="M654" s="0" t="str">
        <f aca="false">RIGHT(N654,LEN(N654)-FIND(" ",N654))</f>
        <v>PERKINSWOOD BLVD NE</v>
      </c>
      <c r="N654" s="0" t="s">
        <v>3325</v>
      </c>
      <c r="P654" s="0" t="s">
        <v>147</v>
      </c>
      <c r="Q654" s="0" t="s">
        <v>148</v>
      </c>
      <c r="R654" s="0" t="n">
        <v>44483</v>
      </c>
      <c r="AD654" s="0" t="s">
        <v>149</v>
      </c>
      <c r="AE654" s="0" t="s">
        <v>150</v>
      </c>
      <c r="AF654" s="0" t="s">
        <v>151</v>
      </c>
      <c r="AH654" s="0" t="n">
        <v>14</v>
      </c>
      <c r="AI654" s="0" t="n">
        <v>11</v>
      </c>
      <c r="AN654" s="0" t="s">
        <v>147</v>
      </c>
      <c r="AO654" s="0" t="s">
        <v>176</v>
      </c>
      <c r="AP654" s="0" t="s">
        <v>177</v>
      </c>
      <c r="AQ654" s="0" t="n">
        <v>9</v>
      </c>
      <c r="AR654" s="0" t="n">
        <v>64</v>
      </c>
      <c r="AS654" s="0" t="n">
        <v>32</v>
      </c>
      <c r="AV654" s="0" t="s">
        <v>154</v>
      </c>
      <c r="AW654" s="0" t="n">
        <f aca="false">COUNTA($BC654:$EG654)</f>
        <v>43</v>
      </c>
      <c r="AX654" s="0" t="n">
        <f aca="false">COUNTIF($BC654:$EG654,"D")</f>
        <v>13</v>
      </c>
      <c r="AY654" s="0" t="n">
        <f aca="false">COUNTIF($BC654:$EG654,"R")</f>
        <v>2</v>
      </c>
      <c r="AZ654" s="0" t="n">
        <f aca="false">IF(CC654="D",1,0)+IF(CL654="D",1,0)+IF(CW654="D",1,0)+IF(DD654="D",1,0)+IF(DJ654="D",1,0)+IF(DO654="D",1,0)+IF(DW654="D",1,0)</f>
        <v>5</v>
      </c>
      <c r="BA654" s="0" t="n">
        <f aca="false">IF(DH654&lt;&gt;"",1,0)+IF(DI654&lt;&gt;"",1,0)+IF(DK654&lt;&gt;"",1,0)+IF(DM654&lt;&gt;"",1,0)+IF(DN654&lt;&gt;"",1,0)+IF(DO654&lt;&gt;"",1,0)+IF(DQ654&lt;&gt;"",1,0)+IF(DR654&lt;&gt;"",1,0)+IF(DT654&lt;&gt;"",1,0)+IF(DU654&lt;&gt;"",1,0)+IF(DV654&lt;&gt;"",1,0)+IF(DW654&lt;&gt;"",1,0)+IF(DX654&lt;&gt;"",1,0)+IF(DZ654&lt;&gt;"",1,0)+IF(EA654&lt;&gt;"",1,0)+IF(EB654&lt;&gt;"",1,0)+IF(EE654&lt;&gt;"",1,0)</f>
        <v>8</v>
      </c>
      <c r="BB654" s="0" t="n">
        <f aca="false">AY654*AX654</f>
        <v>26</v>
      </c>
      <c r="BD654" s="0" t="s">
        <v>155</v>
      </c>
      <c r="BF654" s="0" t="s">
        <v>155</v>
      </c>
      <c r="BG654" s="0" t="s">
        <v>155</v>
      </c>
      <c r="BH654" s="0" t="s">
        <v>155</v>
      </c>
      <c r="BJ654" s="0" t="s">
        <v>155</v>
      </c>
      <c r="BK654" s="0" t="s">
        <v>155</v>
      </c>
      <c r="BL654" s="0" t="s">
        <v>155</v>
      </c>
      <c r="BP654" s="0" t="s">
        <v>155</v>
      </c>
      <c r="BR654" s="0" t="s">
        <v>155</v>
      </c>
      <c r="BS654" s="0" t="s">
        <v>155</v>
      </c>
      <c r="BY654" s="0" t="s">
        <v>144</v>
      </c>
      <c r="CA654" s="0" t="s">
        <v>155</v>
      </c>
      <c r="CG654" s="0" t="s">
        <v>155</v>
      </c>
      <c r="CH654" s="0" t="s">
        <v>144</v>
      </c>
      <c r="CK654" s="0" t="s">
        <v>155</v>
      </c>
      <c r="CL654" s="0" t="s">
        <v>144</v>
      </c>
      <c r="CN654" s="0" t="s">
        <v>155</v>
      </c>
      <c r="CO654" s="0" t="s">
        <v>174</v>
      </c>
      <c r="CP654" s="0" t="s">
        <v>155</v>
      </c>
      <c r="CQ654" s="0" t="s">
        <v>144</v>
      </c>
      <c r="CT654" s="0" t="s">
        <v>155</v>
      </c>
      <c r="CU654" s="0" t="s">
        <v>144</v>
      </c>
      <c r="CV654" s="0" t="s">
        <v>155</v>
      </c>
      <c r="CW654" s="0" t="s">
        <v>144</v>
      </c>
      <c r="CY654" s="0" t="s">
        <v>155</v>
      </c>
      <c r="CZ654" s="0" t="s">
        <v>174</v>
      </c>
      <c r="DC654" s="0" t="s">
        <v>155</v>
      </c>
      <c r="DD654" s="0" t="s">
        <v>144</v>
      </c>
      <c r="DF654" s="0" t="s">
        <v>155</v>
      </c>
      <c r="DG654" s="0" t="s">
        <v>144</v>
      </c>
      <c r="DI654" s="0" t="s">
        <v>155</v>
      </c>
      <c r="DJ654" s="0" t="s">
        <v>144</v>
      </c>
      <c r="DL654" s="0" t="s">
        <v>155</v>
      </c>
      <c r="DN654" s="0" t="s">
        <v>155</v>
      </c>
      <c r="DR654" s="0" t="s">
        <v>155</v>
      </c>
      <c r="DS654" s="0" t="s">
        <v>144</v>
      </c>
      <c r="DT654" s="0" t="s">
        <v>144</v>
      </c>
      <c r="DU654" s="0" t="s">
        <v>155</v>
      </c>
      <c r="DW654" s="0" t="s">
        <v>144</v>
      </c>
      <c r="DX654" s="0" t="s">
        <v>155</v>
      </c>
      <c r="EA654" s="0" t="s">
        <v>155</v>
      </c>
      <c r="ED654" s="0" t="s">
        <v>144</v>
      </c>
      <c r="EF654" s="0" t="s">
        <v>155</v>
      </c>
    </row>
    <row r="655" customFormat="false" ht="13.8" hidden="false" customHeight="false" outlineLevel="0" collapsed="false">
      <c r="A655" s="0" t="s">
        <v>3326</v>
      </c>
      <c r="B655" s="0" t="n">
        <v>78</v>
      </c>
      <c r="C655" s="0" t="n">
        <v>297493</v>
      </c>
      <c r="D655" s="0" t="s">
        <v>3327</v>
      </c>
      <c r="E655" s="0" t="s">
        <v>465</v>
      </c>
      <c r="F655" s="0" t="str">
        <f aca="false">CONCATENATE(D656," ",LEFT(I656,4),"T=",AW656,"D=",AX656,"R=",AY656,"M=",AZ656,"L=",BA656,"B=",BB656)</f>
        <v>LAPROCINA 1942T=22D=5R=0M=2L=3B=0</v>
      </c>
      <c r="I655" s="0" t="s">
        <v>3328</v>
      </c>
      <c r="J655" s="0" t="s">
        <v>3329</v>
      </c>
      <c r="K655" s="0" t="s">
        <v>143</v>
      </c>
      <c r="M655" s="0" t="str">
        <f aca="false">RIGHT(N655,LEN(N655)-FIND(" ",N655))</f>
        <v>ELM RD NE</v>
      </c>
      <c r="N655" s="0" t="s">
        <v>758</v>
      </c>
      <c r="P655" s="0" t="s">
        <v>147</v>
      </c>
      <c r="Q655" s="0" t="s">
        <v>148</v>
      </c>
      <c r="R655" s="0" t="n">
        <v>44483</v>
      </c>
      <c r="AD655" s="0" t="s">
        <v>149</v>
      </c>
      <c r="AE655" s="0" t="s">
        <v>150</v>
      </c>
      <c r="AH655" s="0" t="n">
        <v>14</v>
      </c>
      <c r="AI655" s="0" t="n">
        <v>11</v>
      </c>
      <c r="AJ655" s="0" t="s">
        <v>164</v>
      </c>
      <c r="AM655" s="0" t="s">
        <v>165</v>
      </c>
      <c r="AN655" s="0" t="s">
        <v>147</v>
      </c>
      <c r="AO655" s="0" t="s">
        <v>166</v>
      </c>
      <c r="AP655" s="0" t="s">
        <v>167</v>
      </c>
      <c r="AQ655" s="0" t="n">
        <v>9</v>
      </c>
      <c r="AR655" s="0" t="n">
        <v>64</v>
      </c>
      <c r="AS655" s="0" t="n">
        <v>32</v>
      </c>
      <c r="AV655" s="0" t="s">
        <v>154</v>
      </c>
      <c r="AW655" s="0" t="n">
        <f aca="false">COUNTA($BC655:$EG655)</f>
        <v>30</v>
      </c>
      <c r="AX655" s="0" t="n">
        <f aca="false">COUNTIF($BC655:$EG655,"D")</f>
        <v>6</v>
      </c>
      <c r="AY655" s="0" t="n">
        <f aca="false">COUNTIF($BC655:$EG655,"R")</f>
        <v>0</v>
      </c>
      <c r="AZ655" s="0" t="n">
        <f aca="false">IF(CC655="D",1,0)+IF(CL655="D",1,0)+IF(CW655="D",1,0)+IF(DD655="D",1,0)+IF(DJ655="D",1,0)+IF(DO655="D",1,0)+IF(DW655="D",1,0)</f>
        <v>3</v>
      </c>
      <c r="BA655" s="0" t="n">
        <f aca="false">IF(DH655&lt;&gt;"",1,0)+IF(DI655&lt;&gt;"",1,0)+IF(DK655&lt;&gt;"",1,0)+IF(DM655&lt;&gt;"",1,0)+IF(DN655&lt;&gt;"",1,0)+IF(DO655&lt;&gt;"",1,0)+IF(DQ655&lt;&gt;"",1,0)+IF(DR655&lt;&gt;"",1,0)+IF(DT655&lt;&gt;"",1,0)+IF(DU655&lt;&gt;"",1,0)+IF(DV655&lt;&gt;"",1,0)+IF(DW655&lt;&gt;"",1,0)+IF(DX655&lt;&gt;"",1,0)+IF(DZ655&lt;&gt;"",1,0)+IF(EA655&lt;&gt;"",1,0)+IF(EB655&lt;&gt;"",1,0)+IF(EE655&lt;&gt;"",1,0)</f>
        <v>3</v>
      </c>
      <c r="BB655" s="0" t="n">
        <f aca="false">AY655*AX655</f>
        <v>0</v>
      </c>
      <c r="BD655" s="0" t="s">
        <v>155</v>
      </c>
      <c r="BE655" s="0" t="s">
        <v>155</v>
      </c>
      <c r="BF655" s="0" t="s">
        <v>155</v>
      </c>
      <c r="BG655" s="0" t="s">
        <v>155</v>
      </c>
      <c r="BH655" s="0" t="s">
        <v>155</v>
      </c>
      <c r="BI655" s="0" t="s">
        <v>155</v>
      </c>
      <c r="BJ655" s="0" t="s">
        <v>155</v>
      </c>
      <c r="BK655" s="0" t="s">
        <v>155</v>
      </c>
      <c r="BL655" s="0" t="s">
        <v>155</v>
      </c>
      <c r="BP655" s="0" t="s">
        <v>155</v>
      </c>
      <c r="BR655" s="0" t="s">
        <v>155</v>
      </c>
      <c r="BS655" s="0" t="s">
        <v>155</v>
      </c>
      <c r="BV655" s="0" t="s">
        <v>155</v>
      </c>
      <c r="BY655" s="0" t="s">
        <v>144</v>
      </c>
      <c r="CA655" s="0" t="s">
        <v>155</v>
      </c>
      <c r="CC655" s="0" t="s">
        <v>144</v>
      </c>
      <c r="CG655" s="0" t="s">
        <v>155</v>
      </c>
      <c r="CH655" s="0" t="s">
        <v>144</v>
      </c>
      <c r="CK655" s="0" t="s">
        <v>155</v>
      </c>
      <c r="CL655" s="0" t="s">
        <v>144</v>
      </c>
      <c r="CN655" s="0" t="s">
        <v>155</v>
      </c>
      <c r="CO655" s="0" t="s">
        <v>144</v>
      </c>
      <c r="CT655" s="0" t="s">
        <v>155</v>
      </c>
      <c r="CV655" s="0" t="s">
        <v>155</v>
      </c>
      <c r="CW655" s="0" t="s">
        <v>144</v>
      </c>
      <c r="DC655" s="0" t="s">
        <v>155</v>
      </c>
      <c r="DI655" s="0" t="s">
        <v>155</v>
      </c>
      <c r="DN655" s="0" t="s">
        <v>155</v>
      </c>
      <c r="DX655" s="0" t="s">
        <v>155</v>
      </c>
      <c r="EF655" s="0" t="s">
        <v>155</v>
      </c>
    </row>
    <row r="656" customFormat="false" ht="13.8" hidden="false" customHeight="false" outlineLevel="0" collapsed="false">
      <c r="A656" s="0" t="s">
        <v>3330</v>
      </c>
      <c r="B656" s="0" t="n">
        <v>78</v>
      </c>
      <c r="C656" s="0" t="n">
        <v>301413</v>
      </c>
      <c r="D656" s="0" t="s">
        <v>3331</v>
      </c>
      <c r="E656" s="0" t="s">
        <v>2025</v>
      </c>
      <c r="F656" s="0" t="str">
        <f aca="false">CONCATENATE(D657," ",LEFT(I657,4),"T=",AW657,"D=",AX657,"R=",AY657,"M=",AZ657,"L=",BA657,"B=",BB657)</f>
        <v>GENNOCK 1969T=39D=7R=8M=6L=9B=56</v>
      </c>
      <c r="G656" s="0" t="s">
        <v>174</v>
      </c>
      <c r="I656" s="0" t="s">
        <v>3332</v>
      </c>
      <c r="J656" s="0" t="s">
        <v>3333</v>
      </c>
      <c r="K656" s="0" t="s">
        <v>143</v>
      </c>
      <c r="M656" s="0" t="str">
        <f aca="false">RIGHT(N656,LEN(N656)-FIND(" ",N656))</f>
        <v>QUARRY LN NE</v>
      </c>
      <c r="N656" s="0" t="s">
        <v>821</v>
      </c>
      <c r="O656" s="0" t="s">
        <v>3334</v>
      </c>
      <c r="P656" s="0" t="s">
        <v>147</v>
      </c>
      <c r="Q656" s="0" t="s">
        <v>148</v>
      </c>
      <c r="R656" s="0" t="n">
        <v>44483</v>
      </c>
      <c r="AD656" s="0" t="s">
        <v>149</v>
      </c>
      <c r="AE656" s="0" t="s">
        <v>150</v>
      </c>
      <c r="AH656" s="0" t="n">
        <v>14</v>
      </c>
      <c r="AI656" s="0" t="n">
        <v>11</v>
      </c>
      <c r="AJ656" s="0" t="s">
        <v>164</v>
      </c>
      <c r="AM656" s="0" t="s">
        <v>165</v>
      </c>
      <c r="AN656" s="0" t="s">
        <v>147</v>
      </c>
      <c r="AO656" s="0" t="s">
        <v>176</v>
      </c>
      <c r="AP656" s="0" t="s">
        <v>177</v>
      </c>
      <c r="AQ656" s="0" t="n">
        <v>9</v>
      </c>
      <c r="AR656" s="0" t="n">
        <v>64</v>
      </c>
      <c r="AS656" s="0" t="n">
        <v>32</v>
      </c>
      <c r="AV656" s="0" t="s">
        <v>154</v>
      </c>
      <c r="AW656" s="0" t="n">
        <f aca="false">COUNTA($BC656:$EG656)</f>
        <v>22</v>
      </c>
      <c r="AX656" s="0" t="n">
        <f aca="false">COUNTIF($BC656:$EG656,"D")</f>
        <v>5</v>
      </c>
      <c r="AY656" s="0" t="n">
        <f aca="false">COUNTIF($BC656:$EG656,"R")</f>
        <v>0</v>
      </c>
      <c r="AZ656" s="0" t="n">
        <f aca="false">IF(CC656="D",1,0)+IF(CL656="D",1,0)+IF(CW656="D",1,0)+IF(DD656="D",1,0)+IF(DJ656="D",1,0)+IF(DO656="D",1,0)+IF(DW656="D",1,0)</f>
        <v>2</v>
      </c>
      <c r="BA656" s="0" t="n">
        <f aca="false">IF(DH656&lt;&gt;"",1,0)+IF(DI656&lt;&gt;"",1,0)+IF(DK656&lt;&gt;"",1,0)+IF(DM656&lt;&gt;"",1,0)+IF(DN656&lt;&gt;"",1,0)+IF(DO656&lt;&gt;"",1,0)+IF(DQ656&lt;&gt;"",1,0)+IF(DR656&lt;&gt;"",1,0)+IF(DT656&lt;&gt;"",1,0)+IF(DU656&lt;&gt;"",1,0)+IF(DV656&lt;&gt;"",1,0)+IF(DW656&lt;&gt;"",1,0)+IF(DX656&lt;&gt;"",1,0)+IF(DZ656&lt;&gt;"",1,0)+IF(EA656&lt;&gt;"",1,0)+IF(EB656&lt;&gt;"",1,0)+IF(EE656&lt;&gt;"",1,0)</f>
        <v>3</v>
      </c>
      <c r="BB656" s="0" t="n">
        <f aca="false">AY656*AX656</f>
        <v>0</v>
      </c>
      <c r="BI656" s="0" t="s">
        <v>155</v>
      </c>
      <c r="BJ656" s="0" t="s">
        <v>155</v>
      </c>
      <c r="BK656" s="0" t="s">
        <v>155</v>
      </c>
      <c r="BL656" s="0" t="s">
        <v>155</v>
      </c>
      <c r="BS656" s="0" t="s">
        <v>155</v>
      </c>
      <c r="BY656" s="0" t="s">
        <v>144</v>
      </c>
      <c r="CA656" s="0" t="s">
        <v>155</v>
      </c>
      <c r="CC656" s="0" t="s">
        <v>144</v>
      </c>
      <c r="CG656" s="0" t="s">
        <v>155</v>
      </c>
      <c r="CK656" s="0" t="s">
        <v>155</v>
      </c>
      <c r="CL656" s="0" t="s">
        <v>144</v>
      </c>
      <c r="CN656" s="0" t="s">
        <v>155</v>
      </c>
      <c r="CO656" s="0" t="s">
        <v>144</v>
      </c>
      <c r="CP656" s="0" t="s">
        <v>155</v>
      </c>
      <c r="CV656" s="0" t="s">
        <v>155</v>
      </c>
      <c r="CY656" s="0" t="s">
        <v>155</v>
      </c>
      <c r="CZ656" s="0" t="s">
        <v>144</v>
      </c>
      <c r="DC656" s="0" t="s">
        <v>155</v>
      </c>
      <c r="DI656" s="0" t="s">
        <v>155</v>
      </c>
      <c r="DN656" s="0" t="s">
        <v>155</v>
      </c>
      <c r="DU656" s="0" t="s">
        <v>155</v>
      </c>
      <c r="EF656" s="0" t="s">
        <v>155</v>
      </c>
    </row>
    <row r="657" customFormat="false" ht="13.8" hidden="false" customHeight="false" outlineLevel="0" collapsed="false">
      <c r="A657" s="0" t="s">
        <v>3335</v>
      </c>
      <c r="B657" s="0" t="n">
        <v>78</v>
      </c>
      <c r="C657" s="0" t="n">
        <v>302725</v>
      </c>
      <c r="D657" s="0" t="s">
        <v>3336</v>
      </c>
      <c r="E657" s="0" t="s">
        <v>301</v>
      </c>
      <c r="F657" s="0" t="str">
        <f aca="false">CONCATENATE(D658," ",LEFT(I658,4),"T=",AW658,"D=",AX658,"R=",AY658,"M=",AZ658,"L=",BA658,"B=",BB658)</f>
        <v>TAMBURES 1983T=17D=5R=0M=2L=3B=0</v>
      </c>
      <c r="G657" s="0" t="s">
        <v>250</v>
      </c>
      <c r="I657" s="0" t="s">
        <v>3337</v>
      </c>
      <c r="J657" s="0" t="s">
        <v>3338</v>
      </c>
      <c r="K657" s="0" t="s">
        <v>143</v>
      </c>
      <c r="L657" s="0" t="s">
        <v>174</v>
      </c>
      <c r="M657" s="0" t="str">
        <f aca="false">RIGHT(N657,LEN(N657)-FIND(" ",N657))</f>
        <v>MELWOOD DR NE</v>
      </c>
      <c r="N657" s="0" t="s">
        <v>3339</v>
      </c>
      <c r="P657" s="0" t="s">
        <v>147</v>
      </c>
      <c r="Q657" s="0" t="s">
        <v>148</v>
      </c>
      <c r="R657" s="0" t="n">
        <v>44483</v>
      </c>
      <c r="AD657" s="0" t="s">
        <v>149</v>
      </c>
      <c r="AE657" s="0" t="s">
        <v>150</v>
      </c>
      <c r="AF657" s="0" t="s">
        <v>151</v>
      </c>
      <c r="AH657" s="0" t="n">
        <v>14</v>
      </c>
      <c r="AI657" s="0" t="n">
        <v>11</v>
      </c>
      <c r="AN657" s="0" t="s">
        <v>147</v>
      </c>
      <c r="AO657" s="0" t="s">
        <v>176</v>
      </c>
      <c r="AP657" s="0" t="s">
        <v>177</v>
      </c>
      <c r="AQ657" s="0" t="n">
        <v>9</v>
      </c>
      <c r="AR657" s="0" t="n">
        <v>64</v>
      </c>
      <c r="AS657" s="0" t="n">
        <v>32</v>
      </c>
      <c r="AV657" s="0" t="s">
        <v>154</v>
      </c>
      <c r="AW657" s="0" t="n">
        <f aca="false">COUNTA($BC657:$EG657)</f>
        <v>39</v>
      </c>
      <c r="AX657" s="0" t="n">
        <f aca="false">COUNTIF($BC657:$EG657,"D")</f>
        <v>7</v>
      </c>
      <c r="AY657" s="0" t="n">
        <f aca="false">COUNTIF($BC657:$EG657,"R")</f>
        <v>8</v>
      </c>
      <c r="AZ657" s="0" t="n">
        <f aca="false">IF(CC657="D",1,0)+IF(CL657="D",1,0)+IF(CW657="D",1,0)+IF(DD657="D",1,0)+IF(DJ657="D",1,0)+IF(DO657="D",1,0)+IF(DW657="D",1,0)</f>
        <v>6</v>
      </c>
      <c r="BA657" s="0" t="n">
        <f aca="false">IF(DH657&lt;&gt;"",1,0)+IF(DI657&lt;&gt;"",1,0)+IF(DK657&lt;&gt;"",1,0)+IF(DM657&lt;&gt;"",1,0)+IF(DN657&lt;&gt;"",1,0)+IF(DO657&lt;&gt;"",1,0)+IF(DQ657&lt;&gt;"",1,0)+IF(DR657&lt;&gt;"",1,0)+IF(DT657&lt;&gt;"",1,0)+IF(DU657&lt;&gt;"",1,0)+IF(DV657&lt;&gt;"",1,0)+IF(DW657&lt;&gt;"",1,0)+IF(DX657&lt;&gt;"",1,0)+IF(DZ657&lt;&gt;"",1,0)+IF(EA657&lt;&gt;"",1,0)+IF(EB657&lt;&gt;"",1,0)+IF(EE657&lt;&gt;"",1,0)</f>
        <v>9</v>
      </c>
      <c r="BB657" s="0" t="n">
        <f aca="false">AY657*AX657</f>
        <v>56</v>
      </c>
      <c r="BH657" s="0" t="s">
        <v>155</v>
      </c>
      <c r="BI657" s="0" t="s">
        <v>155</v>
      </c>
      <c r="BJ657" s="0" t="s">
        <v>155</v>
      </c>
      <c r="BL657" s="0" t="s">
        <v>155</v>
      </c>
      <c r="BR657" s="0" t="s">
        <v>155</v>
      </c>
      <c r="BS657" s="0" t="s">
        <v>155</v>
      </c>
      <c r="BV657" s="0" t="s">
        <v>155</v>
      </c>
      <c r="BY657" s="0" t="s">
        <v>174</v>
      </c>
      <c r="CA657" s="0" t="s">
        <v>155</v>
      </c>
      <c r="CC657" s="0" t="s">
        <v>144</v>
      </c>
      <c r="CG657" s="0" t="s">
        <v>155</v>
      </c>
      <c r="CH657" s="0" t="s">
        <v>174</v>
      </c>
      <c r="CK657" s="0" t="s">
        <v>155</v>
      </c>
      <c r="CL657" s="0" t="s">
        <v>144</v>
      </c>
      <c r="CN657" s="0" t="s">
        <v>155</v>
      </c>
      <c r="CO657" s="0" t="s">
        <v>174</v>
      </c>
      <c r="CP657" s="0" t="s">
        <v>155</v>
      </c>
      <c r="CV657" s="0" t="s">
        <v>155</v>
      </c>
      <c r="CW657" s="0" t="s">
        <v>144</v>
      </c>
      <c r="CY657" s="0" t="s">
        <v>155</v>
      </c>
      <c r="CZ657" s="0" t="s">
        <v>174</v>
      </c>
      <c r="DC657" s="0" t="s">
        <v>155</v>
      </c>
      <c r="DD657" s="0" t="s">
        <v>144</v>
      </c>
      <c r="DF657" s="0" t="s">
        <v>155</v>
      </c>
      <c r="DG657" s="0" t="s">
        <v>174</v>
      </c>
      <c r="DI657" s="0" t="s">
        <v>155</v>
      </c>
      <c r="DJ657" s="0" t="s">
        <v>144</v>
      </c>
      <c r="DL657" s="0" t="s">
        <v>155</v>
      </c>
      <c r="DM657" s="0" t="s">
        <v>144</v>
      </c>
      <c r="DN657" s="0" t="s">
        <v>155</v>
      </c>
      <c r="DR657" s="0" t="s">
        <v>155</v>
      </c>
      <c r="DS657" s="0" t="s">
        <v>174</v>
      </c>
      <c r="DT657" s="0" t="s">
        <v>174</v>
      </c>
      <c r="DU657" s="0" t="s">
        <v>155</v>
      </c>
      <c r="DW657" s="0" t="s">
        <v>144</v>
      </c>
      <c r="DX657" s="0" t="s">
        <v>155</v>
      </c>
      <c r="EA657" s="0" t="s">
        <v>155</v>
      </c>
      <c r="ED657" s="0" t="s">
        <v>174</v>
      </c>
      <c r="EF657" s="0" t="s">
        <v>155</v>
      </c>
    </row>
    <row r="658" customFormat="false" ht="13.8" hidden="false" customHeight="false" outlineLevel="0" collapsed="false">
      <c r="A658" s="0" t="s">
        <v>3340</v>
      </c>
      <c r="B658" s="0" t="n">
        <v>78</v>
      </c>
      <c r="C658" s="0" t="n">
        <v>312100</v>
      </c>
      <c r="D658" s="0" t="s">
        <v>3341</v>
      </c>
      <c r="E658" s="0" t="s">
        <v>1102</v>
      </c>
      <c r="F658" s="0" t="str">
        <f aca="false">CONCATENATE(D659," ",LEFT(I659,4),"T=",AW659,"D=",AX659,"R=",AY659,"M=",AZ659,"L=",BA659,"B=",BB659)</f>
        <v>BORSIC 1973T=26D=7R=0M=3L=6B=0</v>
      </c>
      <c r="I658" s="0" t="s">
        <v>3342</v>
      </c>
      <c r="J658" s="0" t="s">
        <v>3343</v>
      </c>
      <c r="K658" s="0" t="s">
        <v>143</v>
      </c>
      <c r="M658" s="0" t="str">
        <f aca="false">RIGHT(N658,LEN(N658)-FIND(" ",N658))</f>
        <v>MELWOOD DR NE</v>
      </c>
      <c r="N658" s="0" t="s">
        <v>3344</v>
      </c>
      <c r="P658" s="0" t="s">
        <v>147</v>
      </c>
      <c r="Q658" s="0" t="s">
        <v>148</v>
      </c>
      <c r="R658" s="0" t="n">
        <v>44483</v>
      </c>
      <c r="AD658" s="0" t="s">
        <v>149</v>
      </c>
      <c r="AE658" s="0" t="s">
        <v>150</v>
      </c>
      <c r="AF658" s="0" t="s">
        <v>151</v>
      </c>
      <c r="AH658" s="0" t="n">
        <v>14</v>
      </c>
      <c r="AI658" s="0" t="n">
        <v>11</v>
      </c>
      <c r="AN658" s="0" t="s">
        <v>147</v>
      </c>
      <c r="AO658" s="0" t="s">
        <v>176</v>
      </c>
      <c r="AP658" s="0" t="s">
        <v>177</v>
      </c>
      <c r="AQ658" s="0" t="n">
        <v>9</v>
      </c>
      <c r="AR658" s="0" t="n">
        <v>64</v>
      </c>
      <c r="AS658" s="0" t="n">
        <v>32</v>
      </c>
      <c r="AV658" s="0" t="s">
        <v>154</v>
      </c>
      <c r="AW658" s="0" t="n">
        <f aca="false">COUNTA($BC658:$EG658)</f>
        <v>17</v>
      </c>
      <c r="AX658" s="0" t="n">
        <f aca="false">COUNTIF($BC658:$EG658,"D")</f>
        <v>5</v>
      </c>
      <c r="AY658" s="0" t="n">
        <f aca="false">COUNTIF($BC658:$EG658,"R")</f>
        <v>0</v>
      </c>
      <c r="AZ658" s="0" t="n">
        <f aca="false">IF(CC658="D",1,0)+IF(CL658="D",1,0)+IF(CW658="D",1,0)+IF(DD658="D",1,0)+IF(DJ658="D",1,0)+IF(DO658="D",1,0)+IF(DW658="D",1,0)</f>
        <v>2</v>
      </c>
      <c r="BA658" s="0" t="n">
        <f aca="false">IF(DH658&lt;&gt;"",1,0)+IF(DI658&lt;&gt;"",1,0)+IF(DK658&lt;&gt;"",1,0)+IF(DM658&lt;&gt;"",1,0)+IF(DN658&lt;&gt;"",1,0)+IF(DO658&lt;&gt;"",1,0)+IF(DQ658&lt;&gt;"",1,0)+IF(DR658&lt;&gt;"",1,0)+IF(DT658&lt;&gt;"",1,0)+IF(DU658&lt;&gt;"",1,0)+IF(DV658&lt;&gt;"",1,0)+IF(DW658&lt;&gt;"",1,0)+IF(DX658&lt;&gt;"",1,0)+IF(DZ658&lt;&gt;"",1,0)+IF(EA658&lt;&gt;"",1,0)+IF(EB658&lt;&gt;"",1,0)+IF(EE658&lt;&gt;"",1,0)</f>
        <v>3</v>
      </c>
      <c r="BB658" s="0" t="n">
        <f aca="false">AY658*AX658</f>
        <v>0</v>
      </c>
      <c r="BI658" s="0" t="s">
        <v>155</v>
      </c>
      <c r="BJ658" s="0" t="s">
        <v>155</v>
      </c>
      <c r="BL658" s="0" t="s">
        <v>155</v>
      </c>
      <c r="BP658" s="0" t="s">
        <v>155</v>
      </c>
      <c r="BS658" s="0" t="s">
        <v>155</v>
      </c>
      <c r="BY658" s="0" t="s">
        <v>144</v>
      </c>
      <c r="CA658" s="0" t="s">
        <v>155</v>
      </c>
      <c r="CL658" s="0" t="s">
        <v>144</v>
      </c>
      <c r="CP658" s="0" t="s">
        <v>155</v>
      </c>
      <c r="CQ658" s="0" t="s">
        <v>144</v>
      </c>
      <c r="CU658" s="0" t="s">
        <v>144</v>
      </c>
      <c r="CW658" s="0" t="s">
        <v>144</v>
      </c>
      <c r="DC658" s="0" t="s">
        <v>155</v>
      </c>
      <c r="DI658" s="0" t="s">
        <v>155</v>
      </c>
      <c r="DN658" s="0" t="s">
        <v>155</v>
      </c>
      <c r="DU658" s="0" t="s">
        <v>155</v>
      </c>
      <c r="EF658" s="0" t="s">
        <v>155</v>
      </c>
    </row>
    <row r="659" customFormat="false" ht="13.8" hidden="false" customHeight="false" outlineLevel="0" collapsed="false">
      <c r="A659" s="0" t="s">
        <v>3345</v>
      </c>
      <c r="B659" s="0" t="n">
        <v>78</v>
      </c>
      <c r="C659" s="0" t="n">
        <v>328448</v>
      </c>
      <c r="D659" s="0" t="s">
        <v>3346</v>
      </c>
      <c r="E659" s="0" t="s">
        <v>3347</v>
      </c>
      <c r="F659" s="0" t="str">
        <f aca="false">CONCATENATE(D660," ",LEFT(I660,4),"T=",AW660,"D=",AX660,"R=",AY660,"M=",AZ660,"L=",BA660,"B=",BB660)</f>
        <v>TAYLOR 1962T=31D=5R=5M=1L=5B=25</v>
      </c>
      <c r="G659" s="0" t="s">
        <v>553</v>
      </c>
      <c r="I659" s="0" t="s">
        <v>3348</v>
      </c>
      <c r="J659" s="0" t="s">
        <v>3349</v>
      </c>
      <c r="K659" s="0" t="s">
        <v>143</v>
      </c>
      <c r="L659" s="0" t="s">
        <v>144</v>
      </c>
      <c r="M659" s="0" t="str">
        <f aca="false">RIGHT(N659,LEN(N659)-FIND(" ",N659))</f>
        <v>ADELAIDE AVE NE</v>
      </c>
      <c r="N659" s="0" t="s">
        <v>3350</v>
      </c>
      <c r="P659" s="0" t="s">
        <v>147</v>
      </c>
      <c r="Q659" s="0" t="s">
        <v>148</v>
      </c>
      <c r="R659" s="0" t="n">
        <v>44483</v>
      </c>
      <c r="AD659" s="0" t="s">
        <v>149</v>
      </c>
      <c r="AE659" s="0" t="s">
        <v>150</v>
      </c>
      <c r="AF659" s="0" t="s">
        <v>151</v>
      </c>
      <c r="AH659" s="0" t="n">
        <v>14</v>
      </c>
      <c r="AI659" s="0" t="n">
        <v>11</v>
      </c>
      <c r="AN659" s="0" t="s">
        <v>147</v>
      </c>
      <c r="AO659" s="0" t="s">
        <v>189</v>
      </c>
      <c r="AP659" s="0" t="s">
        <v>190</v>
      </c>
      <c r="AQ659" s="0" t="n">
        <v>9</v>
      </c>
      <c r="AR659" s="0" t="n">
        <v>64</v>
      </c>
      <c r="AS659" s="0" t="n">
        <v>32</v>
      </c>
      <c r="AV659" s="0" t="s">
        <v>154</v>
      </c>
      <c r="AW659" s="0" t="n">
        <f aca="false">COUNTA($BC659:$EG659)</f>
        <v>26</v>
      </c>
      <c r="AX659" s="0" t="n">
        <f aca="false">COUNTIF($BC659:$EG659,"D")</f>
        <v>7</v>
      </c>
      <c r="AY659" s="0" t="n">
        <f aca="false">COUNTIF($BC659:$EG659,"R")</f>
        <v>0</v>
      </c>
      <c r="AZ659" s="0" t="n">
        <f aca="false">IF(CC659="D",1,0)+IF(CL659="D",1,0)+IF(CW659="D",1,0)+IF(DD659="D",1,0)+IF(DJ659="D",1,0)+IF(DO659="D",1,0)+IF(DW659="D",1,0)</f>
        <v>3</v>
      </c>
      <c r="BA659" s="0" t="n">
        <f aca="false">IF(DH659&lt;&gt;"",1,0)+IF(DI659&lt;&gt;"",1,0)+IF(DK659&lt;&gt;"",1,0)+IF(DM659&lt;&gt;"",1,0)+IF(DN659&lt;&gt;"",1,0)+IF(DO659&lt;&gt;"",1,0)+IF(DQ659&lt;&gt;"",1,0)+IF(DR659&lt;&gt;"",1,0)+IF(DT659&lt;&gt;"",1,0)+IF(DU659&lt;&gt;"",1,0)+IF(DV659&lt;&gt;"",1,0)+IF(DW659&lt;&gt;"",1,0)+IF(DX659&lt;&gt;"",1,0)+IF(DZ659&lt;&gt;"",1,0)+IF(EA659&lt;&gt;"",1,0)+IF(EB659&lt;&gt;"",1,0)+IF(EE659&lt;&gt;"",1,0)</f>
        <v>6</v>
      </c>
      <c r="BB659" s="0" t="n">
        <f aca="false">AY659*AX659</f>
        <v>0</v>
      </c>
      <c r="BL659" s="0" t="s">
        <v>155</v>
      </c>
      <c r="BP659" s="0" t="s">
        <v>155</v>
      </c>
      <c r="BR659" s="0" t="s">
        <v>155</v>
      </c>
      <c r="BS659" s="0" t="s">
        <v>155</v>
      </c>
      <c r="BV659" s="0" t="s">
        <v>155</v>
      </c>
      <c r="BY659" s="0" t="s">
        <v>144</v>
      </c>
      <c r="CA659" s="0" t="s">
        <v>155</v>
      </c>
      <c r="CK659" s="0" t="s">
        <v>155</v>
      </c>
      <c r="CL659" s="0" t="s">
        <v>144</v>
      </c>
      <c r="CN659" s="0" t="s">
        <v>155</v>
      </c>
      <c r="CO659" s="0" t="s">
        <v>144</v>
      </c>
      <c r="CP659" s="0" t="s">
        <v>155</v>
      </c>
      <c r="CQ659" s="0" t="s">
        <v>144</v>
      </c>
      <c r="CT659" s="0" t="s">
        <v>155</v>
      </c>
      <c r="CV659" s="0" t="s">
        <v>155</v>
      </c>
      <c r="CY659" s="0" t="s">
        <v>155</v>
      </c>
      <c r="CZ659" s="0" t="s">
        <v>144</v>
      </c>
      <c r="DC659" s="0" t="s">
        <v>155</v>
      </c>
      <c r="DI659" s="0" t="s">
        <v>155</v>
      </c>
      <c r="DJ659" s="0" t="s">
        <v>144</v>
      </c>
      <c r="DN659" s="0" t="s">
        <v>155</v>
      </c>
      <c r="DU659" s="0" t="s">
        <v>155</v>
      </c>
      <c r="DW659" s="0" t="s">
        <v>144</v>
      </c>
      <c r="DX659" s="0" t="s">
        <v>155</v>
      </c>
      <c r="EA659" s="0" t="s">
        <v>155</v>
      </c>
      <c r="EF659" s="0" t="s">
        <v>155</v>
      </c>
    </row>
    <row r="660" customFormat="false" ht="13.8" hidden="false" customHeight="false" outlineLevel="0" collapsed="false">
      <c r="A660" s="0" t="s">
        <v>3351</v>
      </c>
      <c r="B660" s="0" t="n">
        <v>78</v>
      </c>
      <c r="C660" s="0" t="n">
        <v>330335</v>
      </c>
      <c r="D660" s="0" t="s">
        <v>857</v>
      </c>
      <c r="E660" s="0" t="s">
        <v>364</v>
      </c>
      <c r="F660" s="0" t="str">
        <f aca="false">CONCATENATE(D661," ",LEFT(I661,4),"T=",AW661,"D=",AX661,"R=",AY661,"M=",AZ661,"L=",BA661,"B=",BB661)</f>
        <v>WILLIAMSON 1958T=27D=9R=0M=3L=7B=0</v>
      </c>
      <c r="G660" s="0" t="s">
        <v>359</v>
      </c>
      <c r="I660" s="0" t="s">
        <v>3352</v>
      </c>
      <c r="J660" s="0" t="s">
        <v>3353</v>
      </c>
      <c r="K660" s="0" t="s">
        <v>143</v>
      </c>
      <c r="L660" s="0" t="s">
        <v>174</v>
      </c>
      <c r="M660" s="0" t="str">
        <f aca="false">RIGHT(N660,LEN(N660)-FIND(" ",N660))</f>
        <v>LONGFELLOW CT NE</v>
      </c>
      <c r="N660" s="0" t="s">
        <v>3354</v>
      </c>
      <c r="P660" s="0" t="s">
        <v>147</v>
      </c>
      <c r="Q660" s="0" t="s">
        <v>148</v>
      </c>
      <c r="R660" s="0" t="n">
        <v>44483</v>
      </c>
      <c r="AD660" s="0" t="s">
        <v>149</v>
      </c>
      <c r="AE660" s="0" t="s">
        <v>150</v>
      </c>
      <c r="AF660" s="0" t="s">
        <v>151</v>
      </c>
      <c r="AH660" s="0" t="n">
        <v>14</v>
      </c>
      <c r="AI660" s="0" t="n">
        <v>11</v>
      </c>
      <c r="AN660" s="0" t="s">
        <v>147</v>
      </c>
      <c r="AO660" s="0" t="s">
        <v>152</v>
      </c>
      <c r="AP660" s="0" t="s">
        <v>153</v>
      </c>
      <c r="AQ660" s="0" t="n">
        <v>9</v>
      </c>
      <c r="AR660" s="0" t="n">
        <v>64</v>
      </c>
      <c r="AS660" s="0" t="n">
        <v>32</v>
      </c>
      <c r="AV660" s="0" t="s">
        <v>154</v>
      </c>
      <c r="AW660" s="0" t="n">
        <f aca="false">COUNTA($BC660:$EG660)</f>
        <v>31</v>
      </c>
      <c r="AX660" s="0" t="n">
        <f aca="false">COUNTIF($BC660:$EG660,"D")</f>
        <v>5</v>
      </c>
      <c r="AY660" s="0" t="n">
        <f aca="false">COUNTIF($BC660:$EG660,"R")</f>
        <v>5</v>
      </c>
      <c r="AZ660" s="0" t="n">
        <f aca="false">IF(CC660="D",1,0)+IF(CL660="D",1,0)+IF(CW660="D",1,0)+IF(DD660="D",1,0)+IF(DJ660="D",1,0)+IF(DO660="D",1,0)+IF(DW660="D",1,0)</f>
        <v>1</v>
      </c>
      <c r="BA660" s="0" t="n">
        <f aca="false">IF(DH660&lt;&gt;"",1,0)+IF(DI660&lt;&gt;"",1,0)+IF(DK660&lt;&gt;"",1,0)+IF(DM660&lt;&gt;"",1,0)+IF(DN660&lt;&gt;"",1,0)+IF(DO660&lt;&gt;"",1,0)+IF(DQ660&lt;&gt;"",1,0)+IF(DR660&lt;&gt;"",1,0)+IF(DT660&lt;&gt;"",1,0)+IF(DU660&lt;&gt;"",1,0)+IF(DV660&lt;&gt;"",1,0)+IF(DW660&lt;&gt;"",1,0)+IF(DX660&lt;&gt;"",1,0)+IF(DZ660&lt;&gt;"",1,0)+IF(EA660&lt;&gt;"",1,0)+IF(EB660&lt;&gt;"",1,0)+IF(EE660&lt;&gt;"",1,0)</f>
        <v>5</v>
      </c>
      <c r="BB660" s="0" t="n">
        <f aca="false">AY660*AX660</f>
        <v>25</v>
      </c>
      <c r="BL660" s="0" t="s">
        <v>155</v>
      </c>
      <c r="BP660" s="0" t="s">
        <v>155</v>
      </c>
      <c r="BR660" s="0" t="s">
        <v>155</v>
      </c>
      <c r="BS660" s="0" t="s">
        <v>155</v>
      </c>
      <c r="BV660" s="0" t="s">
        <v>155</v>
      </c>
      <c r="BY660" s="0" t="s">
        <v>144</v>
      </c>
      <c r="CA660" s="0" t="s">
        <v>155</v>
      </c>
      <c r="CG660" s="0" t="s">
        <v>155</v>
      </c>
      <c r="CH660" s="0" t="s">
        <v>144</v>
      </c>
      <c r="CK660" s="0" t="s">
        <v>155</v>
      </c>
      <c r="CL660" s="0" t="s">
        <v>144</v>
      </c>
      <c r="CN660" s="0" t="s">
        <v>155</v>
      </c>
      <c r="CO660" s="0" t="s">
        <v>144</v>
      </c>
      <c r="CP660" s="0" t="s">
        <v>155</v>
      </c>
      <c r="CQ660" s="0" t="s">
        <v>144</v>
      </c>
      <c r="CT660" s="0" t="s">
        <v>155</v>
      </c>
      <c r="CU660" s="0" t="s">
        <v>174</v>
      </c>
      <c r="CV660" s="0" t="s">
        <v>155</v>
      </c>
      <c r="CY660" s="0" t="s">
        <v>155</v>
      </c>
      <c r="CZ660" s="0" t="s">
        <v>174</v>
      </c>
      <c r="DC660" s="0" t="s">
        <v>155</v>
      </c>
      <c r="DF660" s="0" t="s">
        <v>155</v>
      </c>
      <c r="DG660" s="0" t="s">
        <v>174</v>
      </c>
      <c r="DI660" s="0" t="s">
        <v>155</v>
      </c>
      <c r="DN660" s="0" t="s">
        <v>155</v>
      </c>
      <c r="DS660" s="0" t="s">
        <v>174</v>
      </c>
      <c r="DU660" s="0" t="s">
        <v>155</v>
      </c>
      <c r="DX660" s="0" t="s">
        <v>155</v>
      </c>
      <c r="EA660" s="0" t="s">
        <v>155</v>
      </c>
      <c r="ED660" s="0" t="s">
        <v>174</v>
      </c>
      <c r="EF660" s="0" t="s">
        <v>155</v>
      </c>
    </row>
    <row r="661" customFormat="false" ht="13.8" hidden="false" customHeight="false" outlineLevel="0" collapsed="false">
      <c r="A661" s="0" t="s">
        <v>3355</v>
      </c>
      <c r="B661" s="0" t="n">
        <v>78</v>
      </c>
      <c r="C661" s="0" t="n">
        <v>330975</v>
      </c>
      <c r="D661" s="0" t="s">
        <v>2147</v>
      </c>
      <c r="E661" s="0" t="s">
        <v>3356</v>
      </c>
      <c r="F661" s="0" t="str">
        <f aca="false">CONCATENATE(D662," ",LEFT(I662,4),"T=",AW662,"D=",AX662,"R=",AY662,"M=",AZ662,"L=",BA662,"B=",BB662)</f>
        <v>PAIDAS 1958T=33D=11R=0M=3L=8B=0</v>
      </c>
      <c r="I661" s="0" t="s">
        <v>3357</v>
      </c>
      <c r="J661" s="0" t="s">
        <v>3358</v>
      </c>
      <c r="K661" s="0" t="s">
        <v>143</v>
      </c>
      <c r="L661" s="0" t="s">
        <v>144</v>
      </c>
      <c r="M661" s="0" t="str">
        <f aca="false">RIGHT(N661,LEN(N661)-FIND(" ",N661))</f>
        <v>GENESEE AVE NE</v>
      </c>
      <c r="N661" s="0" t="s">
        <v>3298</v>
      </c>
      <c r="P661" s="0" t="s">
        <v>147</v>
      </c>
      <c r="Q661" s="0" t="s">
        <v>148</v>
      </c>
      <c r="R661" s="0" t="n">
        <v>44483</v>
      </c>
      <c r="AD661" s="0" t="s">
        <v>149</v>
      </c>
      <c r="AE661" s="0" t="s">
        <v>150</v>
      </c>
      <c r="AF661" s="0" t="s">
        <v>151</v>
      </c>
      <c r="AH661" s="0" t="n">
        <v>14</v>
      </c>
      <c r="AI661" s="0" t="n">
        <v>11</v>
      </c>
      <c r="AN661" s="0" t="s">
        <v>147</v>
      </c>
      <c r="AO661" s="0" t="s">
        <v>189</v>
      </c>
      <c r="AP661" s="0" t="s">
        <v>190</v>
      </c>
      <c r="AQ661" s="0" t="n">
        <v>9</v>
      </c>
      <c r="AR661" s="0" t="n">
        <v>64</v>
      </c>
      <c r="AS661" s="0" t="n">
        <v>32</v>
      </c>
      <c r="AV661" s="0" t="s">
        <v>154</v>
      </c>
      <c r="AW661" s="0" t="n">
        <f aca="false">COUNTA($BC661:$EG661)</f>
        <v>27</v>
      </c>
      <c r="AX661" s="0" t="n">
        <f aca="false">COUNTIF($BC661:$EG661,"D")</f>
        <v>9</v>
      </c>
      <c r="AY661" s="0" t="n">
        <f aca="false">COUNTIF($BC661:$EG661,"R")</f>
        <v>0</v>
      </c>
      <c r="AZ661" s="0" t="n">
        <f aca="false">IF(CC661="D",1,0)+IF(CL661="D",1,0)+IF(CW661="D",1,0)+IF(DD661="D",1,0)+IF(DJ661="D",1,0)+IF(DO661="D",1,0)+IF(DW661="D",1,0)</f>
        <v>3</v>
      </c>
      <c r="BA661" s="0" t="n">
        <f aca="false">IF(DH661&lt;&gt;"",1,0)+IF(DI661&lt;&gt;"",1,0)+IF(DK661&lt;&gt;"",1,0)+IF(DM661&lt;&gt;"",1,0)+IF(DN661&lt;&gt;"",1,0)+IF(DO661&lt;&gt;"",1,0)+IF(DQ661&lt;&gt;"",1,0)+IF(DR661&lt;&gt;"",1,0)+IF(DT661&lt;&gt;"",1,0)+IF(DU661&lt;&gt;"",1,0)+IF(DV661&lt;&gt;"",1,0)+IF(DW661&lt;&gt;"",1,0)+IF(DX661&lt;&gt;"",1,0)+IF(DZ661&lt;&gt;"",1,0)+IF(EA661&lt;&gt;"",1,0)+IF(EB661&lt;&gt;"",1,0)+IF(EE661&lt;&gt;"",1,0)</f>
        <v>7</v>
      </c>
      <c r="BB661" s="0" t="n">
        <f aca="false">AY661*AX661</f>
        <v>0</v>
      </c>
      <c r="BL661" s="0" t="s">
        <v>155</v>
      </c>
      <c r="BP661" s="0" t="s">
        <v>155</v>
      </c>
      <c r="BS661" s="0" t="s">
        <v>155</v>
      </c>
      <c r="BY661" s="0" t="s">
        <v>144</v>
      </c>
      <c r="CA661" s="0" t="s">
        <v>155</v>
      </c>
      <c r="CG661" s="0" t="s">
        <v>155</v>
      </c>
      <c r="CL661" s="0" t="s">
        <v>144</v>
      </c>
      <c r="CN661" s="0" t="s">
        <v>155</v>
      </c>
      <c r="CP661" s="0" t="s">
        <v>155</v>
      </c>
      <c r="CQ661" s="0" t="s">
        <v>144</v>
      </c>
      <c r="CU661" s="0" t="s">
        <v>144</v>
      </c>
      <c r="CV661" s="0" t="s">
        <v>155</v>
      </c>
      <c r="CY661" s="0" t="s">
        <v>155</v>
      </c>
      <c r="DC661" s="0" t="s">
        <v>155</v>
      </c>
      <c r="DF661" s="0" t="s">
        <v>155</v>
      </c>
      <c r="DI661" s="0" t="s">
        <v>155</v>
      </c>
      <c r="DJ661" s="0" t="s">
        <v>144</v>
      </c>
      <c r="DL661" s="0" t="s">
        <v>155</v>
      </c>
      <c r="DN661" s="0" t="s">
        <v>155</v>
      </c>
      <c r="DS661" s="0" t="s">
        <v>144</v>
      </c>
      <c r="DT661" s="0" t="s">
        <v>144</v>
      </c>
      <c r="DU661" s="0" t="s">
        <v>155</v>
      </c>
      <c r="DW661" s="0" t="s">
        <v>144</v>
      </c>
      <c r="DX661" s="0" t="s">
        <v>155</v>
      </c>
      <c r="EA661" s="0" t="s">
        <v>155</v>
      </c>
      <c r="ED661" s="0" t="s">
        <v>144</v>
      </c>
      <c r="EF661" s="0" t="s">
        <v>155</v>
      </c>
    </row>
    <row r="662" customFormat="false" ht="13.8" hidden="false" customHeight="false" outlineLevel="0" collapsed="false">
      <c r="A662" s="0" t="s">
        <v>3359</v>
      </c>
      <c r="B662" s="0" t="n">
        <v>78</v>
      </c>
      <c r="C662" s="0" t="n">
        <v>336585</v>
      </c>
      <c r="D662" s="0" t="s">
        <v>1908</v>
      </c>
      <c r="E662" s="0" t="s">
        <v>346</v>
      </c>
      <c r="F662" s="0" t="str">
        <f aca="false">CONCATENATE(D663," ",LEFT(I663,4),"T=",AW663,"D=",AX663,"R=",AY663,"M=",AZ663,"L=",BA663,"B=",BB663)</f>
        <v>KUMAR 1967T=28D=10R=0M=3L=4B=0</v>
      </c>
      <c r="G662" s="0" t="s">
        <v>257</v>
      </c>
      <c r="I662" s="0" t="s">
        <v>3360</v>
      </c>
      <c r="J662" s="0" t="s">
        <v>3361</v>
      </c>
      <c r="K662" s="0" t="s">
        <v>143</v>
      </c>
      <c r="L662" s="0" t="s">
        <v>144</v>
      </c>
      <c r="M662" s="0" t="str">
        <f aca="false">RIGHT(N662,LEN(N662)-FIND(" ",N662))</f>
        <v>EDGEWOOD ST NE</v>
      </c>
      <c r="N662" s="0" t="s">
        <v>1911</v>
      </c>
      <c r="P662" s="0" t="s">
        <v>147</v>
      </c>
      <c r="Q662" s="0" t="s">
        <v>148</v>
      </c>
      <c r="R662" s="0" t="n">
        <v>44483</v>
      </c>
      <c r="AD662" s="0" t="s">
        <v>149</v>
      </c>
      <c r="AE662" s="0" t="s">
        <v>150</v>
      </c>
      <c r="AF662" s="0" t="s">
        <v>151</v>
      </c>
      <c r="AH662" s="0" t="n">
        <v>14</v>
      </c>
      <c r="AI662" s="0" t="n">
        <v>11</v>
      </c>
      <c r="AN662" s="0" t="s">
        <v>147</v>
      </c>
      <c r="AO662" s="0" t="s">
        <v>261</v>
      </c>
      <c r="AP662" s="0" t="s">
        <v>262</v>
      </c>
      <c r="AQ662" s="0" t="n">
        <v>9</v>
      </c>
      <c r="AR662" s="0" t="n">
        <v>64</v>
      </c>
      <c r="AS662" s="0" t="n">
        <v>32</v>
      </c>
      <c r="AV662" s="0" t="s">
        <v>154</v>
      </c>
      <c r="AW662" s="0" t="n">
        <f aca="false">COUNTA($BC662:$EG662)</f>
        <v>33</v>
      </c>
      <c r="AX662" s="0" t="n">
        <f aca="false">COUNTIF($BC662:$EG662,"D")</f>
        <v>11</v>
      </c>
      <c r="AY662" s="0" t="n">
        <f aca="false">COUNTIF($BC662:$EG662,"R")</f>
        <v>0</v>
      </c>
      <c r="AZ662" s="0" t="n">
        <f aca="false">IF(CC662="D",1,0)+IF(CL662="D",1,0)+IF(CW662="D",1,0)+IF(DD662="D",1,0)+IF(DJ662="D",1,0)+IF(DO662="D",1,0)+IF(DW662="D",1,0)</f>
        <v>3</v>
      </c>
      <c r="BA662" s="0" t="n">
        <f aca="false">IF(DH662&lt;&gt;"",1,0)+IF(DI662&lt;&gt;"",1,0)+IF(DK662&lt;&gt;"",1,0)+IF(DM662&lt;&gt;"",1,0)+IF(DN662&lt;&gt;"",1,0)+IF(DO662&lt;&gt;"",1,0)+IF(DQ662&lt;&gt;"",1,0)+IF(DR662&lt;&gt;"",1,0)+IF(DT662&lt;&gt;"",1,0)+IF(DU662&lt;&gt;"",1,0)+IF(DV662&lt;&gt;"",1,0)+IF(DW662&lt;&gt;"",1,0)+IF(DX662&lt;&gt;"",1,0)+IF(DZ662&lt;&gt;"",1,0)+IF(EA662&lt;&gt;"",1,0)+IF(EB662&lt;&gt;"",1,0)+IF(EE662&lt;&gt;"",1,0)</f>
        <v>8</v>
      </c>
      <c r="BB662" s="0" t="n">
        <f aca="false">AY662*AX662</f>
        <v>0</v>
      </c>
      <c r="BP662" s="0" t="s">
        <v>155</v>
      </c>
      <c r="BR662" s="0" t="s">
        <v>155</v>
      </c>
      <c r="BS662" s="0" t="s">
        <v>155</v>
      </c>
      <c r="BV662" s="0" t="s">
        <v>155</v>
      </c>
      <c r="BY662" s="0" t="s">
        <v>144</v>
      </c>
      <c r="CA662" s="0" t="s">
        <v>155</v>
      </c>
      <c r="CC662" s="0" t="s">
        <v>144</v>
      </c>
      <c r="CG662" s="0" t="s">
        <v>155</v>
      </c>
      <c r="CH662" s="0" t="s">
        <v>144</v>
      </c>
      <c r="CK662" s="0" t="s">
        <v>155</v>
      </c>
      <c r="CL662" s="0" t="s">
        <v>144</v>
      </c>
      <c r="CN662" s="0" t="s">
        <v>155</v>
      </c>
      <c r="CP662" s="0" t="s">
        <v>155</v>
      </c>
      <c r="CT662" s="0" t="s">
        <v>155</v>
      </c>
      <c r="CU662" s="0" t="s">
        <v>144</v>
      </c>
      <c r="CV662" s="0" t="s">
        <v>155</v>
      </c>
      <c r="CY662" s="0" t="s">
        <v>155</v>
      </c>
      <c r="CZ662" s="0" t="s">
        <v>144</v>
      </c>
      <c r="DC662" s="0" t="s">
        <v>155</v>
      </c>
      <c r="DF662" s="0" t="s">
        <v>155</v>
      </c>
      <c r="DG662" s="0" t="s">
        <v>144</v>
      </c>
      <c r="DI662" s="0" t="s">
        <v>155</v>
      </c>
      <c r="DL662" s="0" t="s">
        <v>155</v>
      </c>
      <c r="DN662" s="0" t="s">
        <v>155</v>
      </c>
      <c r="DR662" s="0" t="s">
        <v>155</v>
      </c>
      <c r="DS662" s="0" t="s">
        <v>144</v>
      </c>
      <c r="DT662" s="0" t="s">
        <v>144</v>
      </c>
      <c r="DU662" s="0" t="s">
        <v>155</v>
      </c>
      <c r="DW662" s="0" t="s">
        <v>144</v>
      </c>
      <c r="DX662" s="0" t="s">
        <v>155</v>
      </c>
      <c r="EA662" s="0" t="s">
        <v>155</v>
      </c>
      <c r="ED662" s="0" t="s">
        <v>144</v>
      </c>
      <c r="EF662" s="0" t="s">
        <v>155</v>
      </c>
    </row>
    <row r="663" customFormat="false" ht="13.8" hidden="false" customHeight="false" outlineLevel="0" collapsed="false">
      <c r="A663" s="0" t="s">
        <v>3362</v>
      </c>
      <c r="B663" s="0" t="n">
        <v>78</v>
      </c>
      <c r="C663" s="0" t="n">
        <v>321531</v>
      </c>
      <c r="D663" s="0" t="s">
        <v>3363</v>
      </c>
      <c r="E663" s="0" t="s">
        <v>3364</v>
      </c>
      <c r="F663" s="0" t="str">
        <f aca="false">CONCATENATE(D664," ",LEFT(I664,4),"T=",AW664,"D=",AX664,"R=",AY664,"M=",AZ664,"L=",BA664,"B=",BB664)</f>
        <v>PARK 1951T=32D=10R=0M=2L=8B=0</v>
      </c>
      <c r="G663" s="0" t="s">
        <v>250</v>
      </c>
      <c r="I663" s="0" t="s">
        <v>3365</v>
      </c>
      <c r="J663" s="0" t="s">
        <v>3366</v>
      </c>
      <c r="K663" s="0" t="s">
        <v>143</v>
      </c>
      <c r="L663" s="0" t="s">
        <v>144</v>
      </c>
      <c r="M663" s="0" t="str">
        <f aca="false">RIGHT(N663,LEN(N663)-FIND(" ",N663))</f>
        <v>BEECHWOOD ST NE</v>
      </c>
      <c r="N663" s="0" t="s">
        <v>3367</v>
      </c>
      <c r="P663" s="0" t="s">
        <v>147</v>
      </c>
      <c r="Q663" s="0" t="s">
        <v>148</v>
      </c>
      <c r="R663" s="0" t="n">
        <v>44483</v>
      </c>
      <c r="AD663" s="0" t="s">
        <v>149</v>
      </c>
      <c r="AE663" s="0" t="s">
        <v>150</v>
      </c>
      <c r="AF663" s="0" t="s">
        <v>151</v>
      </c>
      <c r="AH663" s="0" t="n">
        <v>14</v>
      </c>
      <c r="AI663" s="0" t="n">
        <v>11</v>
      </c>
      <c r="AN663" s="0" t="s">
        <v>147</v>
      </c>
      <c r="AO663" s="0" t="s">
        <v>261</v>
      </c>
      <c r="AP663" s="0" t="s">
        <v>262</v>
      </c>
      <c r="AQ663" s="0" t="n">
        <v>9</v>
      </c>
      <c r="AR663" s="0" t="n">
        <v>64</v>
      </c>
      <c r="AS663" s="0" t="n">
        <v>32</v>
      </c>
      <c r="AV663" s="0" t="s">
        <v>154</v>
      </c>
      <c r="AW663" s="0" t="n">
        <f aca="false">COUNTA($BC663:$EG663)</f>
        <v>28</v>
      </c>
      <c r="AX663" s="0" t="n">
        <f aca="false">COUNTIF($BC663:$EG663,"D")</f>
        <v>10</v>
      </c>
      <c r="AY663" s="0" t="n">
        <f aca="false">COUNTIF($BC663:$EG663,"R")</f>
        <v>0</v>
      </c>
      <c r="AZ663" s="0" t="n">
        <f aca="false">IF(CC663="D",1,0)+IF(CL663="D",1,0)+IF(CW663="D",1,0)+IF(DD663="D",1,0)+IF(DJ663="D",1,0)+IF(DO663="D",1,0)+IF(DW663="D",1,0)</f>
        <v>3</v>
      </c>
      <c r="BA663" s="0" t="n">
        <f aca="false">IF(DH663&lt;&gt;"",1,0)+IF(DI663&lt;&gt;"",1,0)+IF(DK663&lt;&gt;"",1,0)+IF(DM663&lt;&gt;"",1,0)+IF(DN663&lt;&gt;"",1,0)+IF(DO663&lt;&gt;"",1,0)+IF(DQ663&lt;&gt;"",1,0)+IF(DR663&lt;&gt;"",1,0)+IF(DT663&lt;&gt;"",1,0)+IF(DU663&lt;&gt;"",1,0)+IF(DV663&lt;&gt;"",1,0)+IF(DW663&lt;&gt;"",1,0)+IF(DX663&lt;&gt;"",1,0)+IF(DZ663&lt;&gt;"",1,0)+IF(EA663&lt;&gt;"",1,0)+IF(EB663&lt;&gt;"",1,0)+IF(EE663&lt;&gt;"",1,0)</f>
        <v>4</v>
      </c>
      <c r="BB663" s="0" t="n">
        <f aca="false">AY663*AX663</f>
        <v>0</v>
      </c>
      <c r="BL663" s="0" t="s">
        <v>155</v>
      </c>
      <c r="BR663" s="0" t="s">
        <v>155</v>
      </c>
      <c r="BS663" s="0" t="s">
        <v>155</v>
      </c>
      <c r="BV663" s="0" t="s">
        <v>155</v>
      </c>
      <c r="BY663" s="0" t="s">
        <v>144</v>
      </c>
      <c r="CA663" s="0" t="s">
        <v>155</v>
      </c>
      <c r="CK663" s="0" t="s">
        <v>155</v>
      </c>
      <c r="CL663" s="0" t="s">
        <v>144</v>
      </c>
      <c r="CN663" s="0" t="s">
        <v>155</v>
      </c>
      <c r="CO663" s="0" t="s">
        <v>144</v>
      </c>
      <c r="CP663" s="0" t="s">
        <v>155</v>
      </c>
      <c r="CT663" s="0" t="s">
        <v>155</v>
      </c>
      <c r="CU663" s="0" t="s">
        <v>144</v>
      </c>
      <c r="CV663" s="0" t="s">
        <v>155</v>
      </c>
      <c r="CY663" s="0" t="s">
        <v>155</v>
      </c>
      <c r="CZ663" s="0" t="s">
        <v>144</v>
      </c>
      <c r="DC663" s="0" t="s">
        <v>155</v>
      </c>
      <c r="DF663" s="0" t="s">
        <v>155</v>
      </c>
      <c r="DG663" s="0" t="s">
        <v>144</v>
      </c>
      <c r="DI663" s="0" t="s">
        <v>155</v>
      </c>
      <c r="DJ663" s="0" t="s">
        <v>144</v>
      </c>
      <c r="DL663" s="0" t="s">
        <v>155</v>
      </c>
      <c r="DN663" s="0" t="s">
        <v>155</v>
      </c>
      <c r="DS663" s="0" t="s">
        <v>144</v>
      </c>
      <c r="DU663" s="0" t="s">
        <v>155</v>
      </c>
      <c r="DW663" s="0" t="s">
        <v>144</v>
      </c>
      <c r="ED663" s="0" t="s">
        <v>144</v>
      </c>
      <c r="EF663" s="0" t="s">
        <v>155</v>
      </c>
    </row>
    <row r="664" customFormat="false" ht="13.8" hidden="false" customHeight="false" outlineLevel="0" collapsed="false">
      <c r="A664" s="0" t="s">
        <v>3368</v>
      </c>
      <c r="B664" s="0" t="n">
        <v>78</v>
      </c>
      <c r="C664" s="0" t="n">
        <v>10986</v>
      </c>
      <c r="D664" s="0" t="s">
        <v>3369</v>
      </c>
      <c r="E664" s="0" t="s">
        <v>199</v>
      </c>
      <c r="F664" s="0" t="str">
        <f aca="false">CONCATENATE(D665," ",LEFT(I665,4),"T=",AW665,"D=",AX665,"R=",AY665,"M=",AZ665,"L=",BA665,"B=",BB665)</f>
        <v>PISSINI 1957T=15D=5R=0M=2L=2B=0</v>
      </c>
      <c r="G664" s="0" t="s">
        <v>144</v>
      </c>
      <c r="I664" s="0" t="s">
        <v>3370</v>
      </c>
      <c r="J664" s="0" t="s">
        <v>3371</v>
      </c>
      <c r="K664" s="0" t="s">
        <v>143</v>
      </c>
      <c r="L664" s="0" t="s">
        <v>144</v>
      </c>
      <c r="M664" s="0" t="str">
        <f aca="false">RIGHT(N664,LEN(N664)-FIND(" ",N664))</f>
        <v>PERKINSWOOD BLVD NE</v>
      </c>
      <c r="N664" s="0" t="s">
        <v>3372</v>
      </c>
      <c r="P664" s="0" t="s">
        <v>147</v>
      </c>
      <c r="Q664" s="0" t="s">
        <v>148</v>
      </c>
      <c r="R664" s="0" t="n">
        <v>44483</v>
      </c>
      <c r="AD664" s="0" t="s">
        <v>149</v>
      </c>
      <c r="AE664" s="0" t="s">
        <v>150</v>
      </c>
      <c r="AF664" s="0" t="s">
        <v>151</v>
      </c>
      <c r="AH664" s="0" t="n">
        <v>14</v>
      </c>
      <c r="AI664" s="0" t="n">
        <v>11</v>
      </c>
      <c r="AN664" s="0" t="s">
        <v>147</v>
      </c>
      <c r="AO664" s="0" t="s">
        <v>176</v>
      </c>
      <c r="AP664" s="0" t="s">
        <v>177</v>
      </c>
      <c r="AQ664" s="0" t="n">
        <v>9</v>
      </c>
      <c r="AR664" s="0" t="n">
        <v>64</v>
      </c>
      <c r="AS664" s="0" t="n">
        <v>32</v>
      </c>
      <c r="AV664" s="0" t="s">
        <v>154</v>
      </c>
      <c r="AW664" s="0" t="n">
        <f aca="false">COUNTA($BC664:$EG664)</f>
        <v>32</v>
      </c>
      <c r="AX664" s="0" t="n">
        <f aca="false">COUNTIF($BC664:$EG664,"D")</f>
        <v>10</v>
      </c>
      <c r="AY664" s="0" t="n">
        <f aca="false">COUNTIF($BC664:$EG664,"R")</f>
        <v>0</v>
      </c>
      <c r="AZ664" s="0" t="n">
        <f aca="false">IF(CC664="D",1,0)+IF(CL664="D",1,0)+IF(CW664="D",1,0)+IF(DD664="D",1,0)+IF(DJ664="D",1,0)+IF(DO664="D",1,0)+IF(DW664="D",1,0)</f>
        <v>2</v>
      </c>
      <c r="BA664" s="0" t="n">
        <f aca="false">IF(DH664&lt;&gt;"",1,0)+IF(DI664&lt;&gt;"",1,0)+IF(DK664&lt;&gt;"",1,0)+IF(DM664&lt;&gt;"",1,0)+IF(DN664&lt;&gt;"",1,0)+IF(DO664&lt;&gt;"",1,0)+IF(DQ664&lt;&gt;"",1,0)+IF(DR664&lt;&gt;"",1,0)+IF(DT664&lt;&gt;"",1,0)+IF(DU664&lt;&gt;"",1,0)+IF(DV664&lt;&gt;"",1,0)+IF(DW664&lt;&gt;"",1,0)+IF(DX664&lt;&gt;"",1,0)+IF(DZ664&lt;&gt;"",1,0)+IF(EA664&lt;&gt;"",1,0)+IF(EB664&lt;&gt;"",1,0)+IF(EE664&lt;&gt;"",1,0)</f>
        <v>8</v>
      </c>
      <c r="BB664" s="0" t="n">
        <f aca="false">AY664*AX664</f>
        <v>0</v>
      </c>
      <c r="BC664" s="0" t="s">
        <v>155</v>
      </c>
      <c r="BD664" s="0" t="s">
        <v>155</v>
      </c>
      <c r="BE664" s="0" t="s">
        <v>155</v>
      </c>
      <c r="BH664" s="0" t="s">
        <v>155</v>
      </c>
      <c r="BK664" s="0" t="s">
        <v>155</v>
      </c>
      <c r="BL664" s="0" t="s">
        <v>155</v>
      </c>
      <c r="BR664" s="0" t="s">
        <v>155</v>
      </c>
      <c r="BS664" s="0" t="s">
        <v>155</v>
      </c>
      <c r="BY664" s="0" t="s">
        <v>144</v>
      </c>
      <c r="CA664" s="0" t="s">
        <v>155</v>
      </c>
      <c r="CH664" s="0" t="s">
        <v>144</v>
      </c>
      <c r="CK664" s="0" t="s">
        <v>155</v>
      </c>
      <c r="CN664" s="0" t="s">
        <v>155</v>
      </c>
      <c r="CO664" s="0" t="s">
        <v>144</v>
      </c>
      <c r="CP664" s="0" t="s">
        <v>155</v>
      </c>
      <c r="CV664" s="0" t="s">
        <v>155</v>
      </c>
      <c r="CY664" s="0" t="s">
        <v>155</v>
      </c>
      <c r="CZ664" s="0" t="s">
        <v>144</v>
      </c>
      <c r="DC664" s="0" t="s">
        <v>155</v>
      </c>
      <c r="DF664" s="0" t="s">
        <v>155</v>
      </c>
      <c r="DI664" s="0" t="s">
        <v>155</v>
      </c>
      <c r="DJ664" s="0" t="s">
        <v>144</v>
      </c>
      <c r="DM664" s="0" t="s">
        <v>144</v>
      </c>
      <c r="DN664" s="0" t="s">
        <v>155</v>
      </c>
      <c r="DS664" s="0" t="s">
        <v>144</v>
      </c>
      <c r="DT664" s="0" t="s">
        <v>144</v>
      </c>
      <c r="DU664" s="0" t="s">
        <v>155</v>
      </c>
      <c r="DW664" s="0" t="s">
        <v>144</v>
      </c>
      <c r="DX664" s="0" t="s">
        <v>155</v>
      </c>
      <c r="EA664" s="0" t="s">
        <v>155</v>
      </c>
      <c r="ED664" s="0" t="s">
        <v>144</v>
      </c>
      <c r="EF664" s="0" t="s">
        <v>155</v>
      </c>
    </row>
    <row r="665" customFormat="false" ht="13.8" hidden="false" customHeight="false" outlineLevel="0" collapsed="false">
      <c r="A665" s="0" t="s">
        <v>3373</v>
      </c>
      <c r="B665" s="0" t="n">
        <v>78</v>
      </c>
      <c r="C665" s="0" t="n">
        <v>345886</v>
      </c>
      <c r="D665" s="0" t="s">
        <v>3154</v>
      </c>
      <c r="E665" s="0" t="s">
        <v>301</v>
      </c>
      <c r="F665" s="0" t="str">
        <f aca="false">CONCATENATE(D666," ",LEFT(I666,4),"T=",AW666,"D=",AX666,"R=",AY666,"M=",AZ666,"L=",BA666,"B=",BB666)</f>
        <v>CORNICELLI 1958T=31D=6R=1M=1L=5B=6</v>
      </c>
      <c r="G665" s="0" t="s">
        <v>185</v>
      </c>
      <c r="I665" s="0" t="s">
        <v>3374</v>
      </c>
      <c r="J665" s="0" t="s">
        <v>3375</v>
      </c>
      <c r="K665" s="0" t="s">
        <v>143</v>
      </c>
      <c r="M665" s="0" t="str">
        <f aca="false">RIGHT(N665,LEN(N665)-FIND(" ",N665))</f>
        <v>GUARNIERI DR NE</v>
      </c>
      <c r="N665" s="0" t="s">
        <v>3158</v>
      </c>
      <c r="P665" s="0" t="s">
        <v>147</v>
      </c>
      <c r="Q665" s="0" t="s">
        <v>148</v>
      </c>
      <c r="R665" s="0" t="n">
        <v>44483</v>
      </c>
      <c r="AD665" s="0" t="s">
        <v>149</v>
      </c>
      <c r="AE665" s="0" t="s">
        <v>150</v>
      </c>
      <c r="AF665" s="0" t="s">
        <v>151</v>
      </c>
      <c r="AH665" s="0" t="n">
        <v>14</v>
      </c>
      <c r="AI665" s="0" t="n">
        <v>11</v>
      </c>
      <c r="AN665" s="0" t="s">
        <v>147</v>
      </c>
      <c r="AO665" s="0" t="s">
        <v>189</v>
      </c>
      <c r="AP665" s="0" t="s">
        <v>190</v>
      </c>
      <c r="AQ665" s="0" t="n">
        <v>9</v>
      </c>
      <c r="AR665" s="0" t="n">
        <v>64</v>
      </c>
      <c r="AS665" s="0" t="n">
        <v>32</v>
      </c>
      <c r="AV665" s="0" t="s">
        <v>154</v>
      </c>
      <c r="AW665" s="0" t="n">
        <f aca="false">COUNTA($BC665:$EG665)</f>
        <v>15</v>
      </c>
      <c r="AX665" s="0" t="n">
        <f aca="false">COUNTIF($BC665:$EG665,"D")</f>
        <v>5</v>
      </c>
      <c r="AY665" s="0" t="n">
        <f aca="false">COUNTIF($BC665:$EG665,"R")</f>
        <v>0</v>
      </c>
      <c r="AZ665" s="0" t="n">
        <f aca="false">IF(CC665="D",1,0)+IF(CL665="D",1,0)+IF(CW665="D",1,0)+IF(DD665="D",1,0)+IF(DJ665="D",1,0)+IF(DO665="D",1,0)+IF(DW665="D",1,0)</f>
        <v>2</v>
      </c>
      <c r="BA665" s="0" t="n">
        <f aca="false">IF(DH665&lt;&gt;"",1,0)+IF(DI665&lt;&gt;"",1,0)+IF(DK665&lt;&gt;"",1,0)+IF(DM665&lt;&gt;"",1,0)+IF(DN665&lt;&gt;"",1,0)+IF(DO665&lt;&gt;"",1,0)+IF(DQ665&lt;&gt;"",1,0)+IF(DR665&lt;&gt;"",1,0)+IF(DT665&lt;&gt;"",1,0)+IF(DU665&lt;&gt;"",1,0)+IF(DV665&lt;&gt;"",1,0)+IF(DW665&lt;&gt;"",1,0)+IF(DX665&lt;&gt;"",1,0)+IF(DZ665&lt;&gt;"",1,0)+IF(EA665&lt;&gt;"",1,0)+IF(EB665&lt;&gt;"",1,0)+IF(EE665&lt;&gt;"",1,0)</f>
        <v>2</v>
      </c>
      <c r="BB665" s="0" t="n">
        <f aca="false">AY665*AX665</f>
        <v>0</v>
      </c>
      <c r="BY665" s="0" t="s">
        <v>144</v>
      </c>
      <c r="CA665" s="0" t="s">
        <v>155</v>
      </c>
      <c r="CC665" s="0" t="s">
        <v>144</v>
      </c>
      <c r="CK665" s="0" t="s">
        <v>155</v>
      </c>
      <c r="CL665" s="0" t="s">
        <v>144</v>
      </c>
      <c r="CN665" s="0" t="s">
        <v>155</v>
      </c>
      <c r="CP665" s="0" t="s">
        <v>155</v>
      </c>
      <c r="CQ665" s="0" t="s">
        <v>144</v>
      </c>
      <c r="CV665" s="0" t="s">
        <v>155</v>
      </c>
      <c r="CY665" s="0" t="s">
        <v>155</v>
      </c>
      <c r="CZ665" s="0" t="s">
        <v>144</v>
      </c>
      <c r="DC665" s="0" t="s">
        <v>155</v>
      </c>
      <c r="DI665" s="0" t="s">
        <v>155</v>
      </c>
      <c r="DN665" s="0" t="s">
        <v>155</v>
      </c>
      <c r="EF665" s="0" t="s">
        <v>155</v>
      </c>
    </row>
    <row r="666" customFormat="false" ht="13.8" hidden="false" customHeight="false" outlineLevel="0" collapsed="false">
      <c r="A666" s="0" t="s">
        <v>3376</v>
      </c>
      <c r="B666" s="0" t="n">
        <v>78</v>
      </c>
      <c r="C666" s="0" t="n">
        <v>231068</v>
      </c>
      <c r="D666" s="0" t="s">
        <v>1332</v>
      </c>
      <c r="E666" s="0" t="s">
        <v>520</v>
      </c>
      <c r="F666" s="0" t="str">
        <f aca="false">CONCATENATE(D667," ",LEFT(I667,4),"T=",AW667,"D=",AX667,"R=",AY667,"M=",AZ667,"L=",BA667,"B=",BB667)</f>
        <v>BUYDOS 1981T=28D=8R=1M=3L=6B=8</v>
      </c>
      <c r="G666" s="0" t="s">
        <v>144</v>
      </c>
      <c r="I666" s="0" t="s">
        <v>3377</v>
      </c>
      <c r="J666" s="0" t="s">
        <v>3378</v>
      </c>
      <c r="K666" s="0" t="s">
        <v>143</v>
      </c>
      <c r="L666" s="0" t="s">
        <v>174</v>
      </c>
      <c r="M666" s="0" t="str">
        <f aca="false">RIGHT(N666,LEN(N666)-FIND(" ",N666))</f>
        <v>CRESCENT DR NE</v>
      </c>
      <c r="N666" s="0" t="s">
        <v>1335</v>
      </c>
      <c r="P666" s="0" t="s">
        <v>147</v>
      </c>
      <c r="Q666" s="0" t="s">
        <v>148</v>
      </c>
      <c r="R666" s="0" t="n">
        <v>44483</v>
      </c>
      <c r="AD666" s="0" t="s">
        <v>149</v>
      </c>
      <c r="AE666" s="0" t="s">
        <v>150</v>
      </c>
      <c r="AF666" s="0" t="s">
        <v>151</v>
      </c>
      <c r="AH666" s="0" t="n">
        <v>14</v>
      </c>
      <c r="AI666" s="0" t="n">
        <v>11</v>
      </c>
      <c r="AN666" s="0" t="s">
        <v>147</v>
      </c>
      <c r="AO666" s="0" t="s">
        <v>176</v>
      </c>
      <c r="AP666" s="0" t="s">
        <v>177</v>
      </c>
      <c r="AQ666" s="0" t="n">
        <v>9</v>
      </c>
      <c r="AR666" s="0" t="n">
        <v>64</v>
      </c>
      <c r="AS666" s="0" t="n">
        <v>32</v>
      </c>
      <c r="AV666" s="0" t="s">
        <v>154</v>
      </c>
      <c r="AW666" s="0" t="n">
        <f aca="false">COUNTA($BC666:$EG666)</f>
        <v>31</v>
      </c>
      <c r="AX666" s="0" t="n">
        <f aca="false">COUNTIF($BC666:$EG666,"D")</f>
        <v>6</v>
      </c>
      <c r="AY666" s="0" t="n">
        <f aca="false">COUNTIF($BC666:$EG666,"R")</f>
        <v>1</v>
      </c>
      <c r="AZ666" s="0" t="n">
        <f aca="false">IF(CC666="D",1,0)+IF(CL666="D",1,0)+IF(CW666="D",1,0)+IF(DD666="D",1,0)+IF(DJ666="D",1,0)+IF(DO666="D",1,0)+IF(DW666="D",1,0)</f>
        <v>1</v>
      </c>
      <c r="BA666" s="0" t="n">
        <f aca="false">IF(DH666&lt;&gt;"",1,0)+IF(DI666&lt;&gt;"",1,0)+IF(DK666&lt;&gt;"",1,0)+IF(DM666&lt;&gt;"",1,0)+IF(DN666&lt;&gt;"",1,0)+IF(DO666&lt;&gt;"",1,0)+IF(DQ666&lt;&gt;"",1,0)+IF(DR666&lt;&gt;"",1,0)+IF(DT666&lt;&gt;"",1,0)+IF(DU666&lt;&gt;"",1,0)+IF(DV666&lt;&gt;"",1,0)+IF(DW666&lt;&gt;"",1,0)+IF(DX666&lt;&gt;"",1,0)+IF(DZ666&lt;&gt;"",1,0)+IF(EA666&lt;&gt;"",1,0)+IF(EB666&lt;&gt;"",1,0)+IF(EE666&lt;&gt;"",1,0)</f>
        <v>5</v>
      </c>
      <c r="BB666" s="0" t="n">
        <f aca="false">AY666*AX666</f>
        <v>6</v>
      </c>
      <c r="BC666" s="0" t="s">
        <v>155</v>
      </c>
      <c r="BD666" s="0" t="s">
        <v>155</v>
      </c>
      <c r="BF666" s="0" t="s">
        <v>155</v>
      </c>
      <c r="BG666" s="0" t="s">
        <v>155</v>
      </c>
      <c r="BH666" s="0" t="s">
        <v>155</v>
      </c>
      <c r="BI666" s="0" t="s">
        <v>155</v>
      </c>
      <c r="BJ666" s="0" t="s">
        <v>155</v>
      </c>
      <c r="BK666" s="0" t="s">
        <v>155</v>
      </c>
      <c r="BL666" s="0" t="s">
        <v>155</v>
      </c>
      <c r="BP666" s="0" t="s">
        <v>155</v>
      </c>
      <c r="BR666" s="0" t="s">
        <v>155</v>
      </c>
      <c r="BS666" s="0" t="s">
        <v>155</v>
      </c>
      <c r="BY666" s="0" t="s">
        <v>144</v>
      </c>
      <c r="CA666" s="0" t="s">
        <v>155</v>
      </c>
      <c r="CH666" s="0" t="s">
        <v>144</v>
      </c>
      <c r="CN666" s="0" t="s">
        <v>155</v>
      </c>
      <c r="CP666" s="0" t="s">
        <v>155</v>
      </c>
      <c r="CU666" s="0" t="s">
        <v>144</v>
      </c>
      <c r="CV666" s="0" t="s">
        <v>155</v>
      </c>
      <c r="CW666" s="0" t="s">
        <v>144</v>
      </c>
      <c r="CY666" s="0" t="s">
        <v>155</v>
      </c>
      <c r="CZ666" s="0" t="s">
        <v>144</v>
      </c>
      <c r="DC666" s="0" t="s">
        <v>155</v>
      </c>
      <c r="DI666" s="0" t="s">
        <v>155</v>
      </c>
      <c r="DL666" s="0" t="s">
        <v>155</v>
      </c>
      <c r="DM666" s="0" t="s">
        <v>144</v>
      </c>
      <c r="DN666" s="0" t="s">
        <v>155</v>
      </c>
      <c r="DU666" s="0" t="s">
        <v>155</v>
      </c>
      <c r="EA666" s="0" t="s">
        <v>155</v>
      </c>
      <c r="ED666" s="0" t="s">
        <v>174</v>
      </c>
      <c r="EF666" s="0" t="s">
        <v>155</v>
      </c>
    </row>
    <row r="667" customFormat="false" ht="13.8" hidden="false" customHeight="false" outlineLevel="0" collapsed="false">
      <c r="A667" s="0" t="s">
        <v>3379</v>
      </c>
      <c r="B667" s="0" t="n">
        <v>78</v>
      </c>
      <c r="C667" s="0" t="n">
        <v>288694</v>
      </c>
      <c r="D667" s="0" t="s">
        <v>3380</v>
      </c>
      <c r="E667" s="0" t="s">
        <v>3381</v>
      </c>
      <c r="F667" s="0" t="str">
        <f aca="false">CONCATENATE(D668," ",LEFT(I668,4),"T=",AW668,"D=",AX668,"R=",AY668,"M=",AZ668,"L=",BA668,"B=",BB668)</f>
        <v>KOTWIS 1941T=28D=4R=1M=1L=5B=4</v>
      </c>
      <c r="I667" s="0" t="s">
        <v>3382</v>
      </c>
      <c r="J667" s="0" t="s">
        <v>3383</v>
      </c>
      <c r="K667" s="0" t="s">
        <v>143</v>
      </c>
      <c r="L667" s="0" t="s">
        <v>174</v>
      </c>
      <c r="M667" s="0" t="str">
        <f aca="false">RIGHT(N667,LEN(N667)-FIND(" ",N667))</f>
        <v>BONNIE BRAE AVE NE</v>
      </c>
      <c r="N667" s="0" t="s">
        <v>3384</v>
      </c>
      <c r="P667" s="0" t="s">
        <v>147</v>
      </c>
      <c r="Q667" s="0" t="s">
        <v>148</v>
      </c>
      <c r="R667" s="0" t="n">
        <v>44483</v>
      </c>
      <c r="AD667" s="0" t="s">
        <v>149</v>
      </c>
      <c r="AE667" s="0" t="s">
        <v>150</v>
      </c>
      <c r="AF667" s="0" t="s">
        <v>151</v>
      </c>
      <c r="AH667" s="0" t="n">
        <v>14</v>
      </c>
      <c r="AI667" s="0" t="n">
        <v>11</v>
      </c>
      <c r="AN667" s="0" t="s">
        <v>147</v>
      </c>
      <c r="AO667" s="0" t="s">
        <v>261</v>
      </c>
      <c r="AP667" s="0" t="s">
        <v>262</v>
      </c>
      <c r="AQ667" s="0" t="n">
        <v>9</v>
      </c>
      <c r="AR667" s="0" t="n">
        <v>64</v>
      </c>
      <c r="AS667" s="0" t="n">
        <v>32</v>
      </c>
      <c r="AV667" s="0" t="s">
        <v>154</v>
      </c>
      <c r="AW667" s="0" t="n">
        <f aca="false">COUNTA($BC667:$EG667)</f>
        <v>28</v>
      </c>
      <c r="AX667" s="0" t="n">
        <f aca="false">COUNTIF($BC667:$EG667,"D")</f>
        <v>8</v>
      </c>
      <c r="AY667" s="0" t="n">
        <f aca="false">COUNTIF($BC667:$EG667,"R")</f>
        <v>1</v>
      </c>
      <c r="AZ667" s="0" t="n">
        <f aca="false">IF(CC667="D",1,0)+IF(CL667="D",1,0)+IF(CW667="D",1,0)+IF(DD667="D",1,0)+IF(DJ667="D",1,0)+IF(DO667="D",1,0)+IF(DW667="D",1,0)</f>
        <v>3</v>
      </c>
      <c r="BA667" s="0" t="n">
        <f aca="false">IF(DH667&lt;&gt;"",1,0)+IF(DI667&lt;&gt;"",1,0)+IF(DK667&lt;&gt;"",1,0)+IF(DM667&lt;&gt;"",1,0)+IF(DN667&lt;&gt;"",1,0)+IF(DO667&lt;&gt;"",1,0)+IF(DQ667&lt;&gt;"",1,0)+IF(DR667&lt;&gt;"",1,0)+IF(DT667&lt;&gt;"",1,0)+IF(DU667&lt;&gt;"",1,0)+IF(DV667&lt;&gt;"",1,0)+IF(DW667&lt;&gt;"",1,0)+IF(DX667&lt;&gt;"",1,0)+IF(DZ667&lt;&gt;"",1,0)+IF(EA667&lt;&gt;"",1,0)+IF(EB667&lt;&gt;"",1,0)+IF(EE667&lt;&gt;"",1,0)</f>
        <v>6</v>
      </c>
      <c r="BB667" s="0" t="n">
        <f aca="false">AY667*AX667</f>
        <v>8</v>
      </c>
      <c r="BC667" s="0" t="s">
        <v>155</v>
      </c>
      <c r="BD667" s="0" t="s">
        <v>155</v>
      </c>
      <c r="BL667" s="0" t="s">
        <v>155</v>
      </c>
      <c r="BP667" s="0" t="s">
        <v>155</v>
      </c>
      <c r="BS667" s="0" t="s">
        <v>155</v>
      </c>
      <c r="CA667" s="0" t="s">
        <v>155</v>
      </c>
      <c r="CK667" s="0" t="s">
        <v>155</v>
      </c>
      <c r="CL667" s="0" t="s">
        <v>144</v>
      </c>
      <c r="CN667" s="0" t="s">
        <v>155</v>
      </c>
      <c r="CO667" s="0" t="s">
        <v>144</v>
      </c>
      <c r="CP667" s="0" t="s">
        <v>155</v>
      </c>
      <c r="CU667" s="0" t="s">
        <v>144</v>
      </c>
      <c r="CV667" s="0" t="s">
        <v>155</v>
      </c>
      <c r="CY667" s="0" t="s">
        <v>155</v>
      </c>
      <c r="CZ667" s="0" t="s">
        <v>144</v>
      </c>
      <c r="DC667" s="0" t="s">
        <v>155</v>
      </c>
      <c r="DG667" s="0" t="s">
        <v>144</v>
      </c>
      <c r="DI667" s="0" t="s">
        <v>155</v>
      </c>
      <c r="DJ667" s="0" t="s">
        <v>144</v>
      </c>
      <c r="DL667" s="0" t="s">
        <v>155</v>
      </c>
      <c r="DN667" s="0" t="s">
        <v>155</v>
      </c>
      <c r="DR667" s="0" t="s">
        <v>155</v>
      </c>
      <c r="DS667" s="0" t="s">
        <v>144</v>
      </c>
      <c r="DU667" s="0" t="s">
        <v>155</v>
      </c>
      <c r="DW667" s="0" t="s">
        <v>144</v>
      </c>
      <c r="EA667" s="0" t="s">
        <v>155</v>
      </c>
      <c r="ED667" s="0" t="s">
        <v>174</v>
      </c>
      <c r="EF667" s="0" t="s">
        <v>155</v>
      </c>
    </row>
    <row r="668" customFormat="false" ht="13.8" hidden="false" customHeight="false" outlineLevel="0" collapsed="false">
      <c r="A668" s="0" t="s">
        <v>3385</v>
      </c>
      <c r="B668" s="0" t="n">
        <v>78</v>
      </c>
      <c r="C668" s="0" t="n">
        <v>9839</v>
      </c>
      <c r="D668" s="0" t="s">
        <v>3386</v>
      </c>
      <c r="E668" s="0" t="s">
        <v>715</v>
      </c>
      <c r="F668" s="0" t="str">
        <f aca="false">CONCATENATE(D669," ",LEFT(I669,4),"T=",AW669,"D=",AX669,"R=",AY669,"M=",AZ669,"L=",BA669,"B=",BB669)</f>
        <v>SAWYER 1974T=22D=5R=0M=0L=7B=0</v>
      </c>
      <c r="G668" s="0" t="s">
        <v>365</v>
      </c>
      <c r="I668" s="0" t="s">
        <v>3387</v>
      </c>
      <c r="J668" s="0" t="s">
        <v>3388</v>
      </c>
      <c r="K668" s="0" t="s">
        <v>143</v>
      </c>
      <c r="M668" s="0" t="str">
        <f aca="false">RIGHT(N668,LEN(N668)-FIND(" ",N668))</f>
        <v>OVERLOOK DR NE</v>
      </c>
      <c r="N668" s="0" t="s">
        <v>3389</v>
      </c>
      <c r="P668" s="0" t="s">
        <v>147</v>
      </c>
      <c r="Q668" s="0" t="s">
        <v>148</v>
      </c>
      <c r="R668" s="0" t="n">
        <v>44483</v>
      </c>
      <c r="AD668" s="0" t="s">
        <v>149</v>
      </c>
      <c r="AE668" s="0" t="s">
        <v>150</v>
      </c>
      <c r="AF668" s="0" t="s">
        <v>151</v>
      </c>
      <c r="AH668" s="0" t="n">
        <v>14</v>
      </c>
      <c r="AI668" s="0" t="n">
        <v>11</v>
      </c>
      <c r="AN668" s="0" t="s">
        <v>147</v>
      </c>
      <c r="AO668" s="0" t="s">
        <v>176</v>
      </c>
      <c r="AP668" s="0" t="s">
        <v>177</v>
      </c>
      <c r="AQ668" s="0" t="n">
        <v>9</v>
      </c>
      <c r="AR668" s="0" t="n">
        <v>64</v>
      </c>
      <c r="AS668" s="0" t="n">
        <v>32</v>
      </c>
      <c r="AV668" s="0" t="s">
        <v>154</v>
      </c>
      <c r="AW668" s="0" t="n">
        <f aca="false">COUNTA($BC668:$EG668)</f>
        <v>28</v>
      </c>
      <c r="AX668" s="0" t="n">
        <f aca="false">COUNTIF($BC668:$EG668,"D")</f>
        <v>4</v>
      </c>
      <c r="AY668" s="0" t="n">
        <f aca="false">COUNTIF($BC668:$EG668,"R")</f>
        <v>1</v>
      </c>
      <c r="AZ668" s="0" t="n">
        <f aca="false">IF(CC668="D",1,0)+IF(CL668="D",1,0)+IF(CW668="D",1,0)+IF(DD668="D",1,0)+IF(DJ668="D",1,0)+IF(DO668="D",1,0)+IF(DW668="D",1,0)</f>
        <v>1</v>
      </c>
      <c r="BA668" s="0" t="n">
        <f aca="false">IF(DH668&lt;&gt;"",1,0)+IF(DI668&lt;&gt;"",1,0)+IF(DK668&lt;&gt;"",1,0)+IF(DM668&lt;&gt;"",1,0)+IF(DN668&lt;&gt;"",1,0)+IF(DO668&lt;&gt;"",1,0)+IF(DQ668&lt;&gt;"",1,0)+IF(DR668&lt;&gt;"",1,0)+IF(DT668&lt;&gt;"",1,0)+IF(DU668&lt;&gt;"",1,0)+IF(DV668&lt;&gt;"",1,0)+IF(DW668&lt;&gt;"",1,0)+IF(DX668&lt;&gt;"",1,0)+IF(DZ668&lt;&gt;"",1,0)+IF(EA668&lt;&gt;"",1,0)+IF(EB668&lt;&gt;"",1,0)+IF(EE668&lt;&gt;"",1,0)</f>
        <v>5</v>
      </c>
      <c r="BB668" s="0" t="n">
        <f aca="false">AY668*AX668</f>
        <v>4</v>
      </c>
      <c r="BC668" s="0" t="s">
        <v>155</v>
      </c>
      <c r="BD668" s="0" t="s">
        <v>155</v>
      </c>
      <c r="BG668" s="0" t="s">
        <v>155</v>
      </c>
      <c r="BH668" s="0" t="s">
        <v>155</v>
      </c>
      <c r="BJ668" s="0" t="s">
        <v>155</v>
      </c>
      <c r="BK668" s="0" t="s">
        <v>155</v>
      </c>
      <c r="BL668" s="0" t="s">
        <v>155</v>
      </c>
      <c r="BP668" s="0" t="s">
        <v>155</v>
      </c>
      <c r="BR668" s="0" t="s">
        <v>155</v>
      </c>
      <c r="CA668" s="0" t="s">
        <v>155</v>
      </c>
      <c r="CG668" s="0" t="s">
        <v>155</v>
      </c>
      <c r="CH668" s="0" t="s">
        <v>144</v>
      </c>
      <c r="CK668" s="0" t="s">
        <v>155</v>
      </c>
      <c r="CN668" s="0" t="s">
        <v>155</v>
      </c>
      <c r="CP668" s="0" t="s">
        <v>155</v>
      </c>
      <c r="CT668" s="0" t="s">
        <v>155</v>
      </c>
      <c r="CU668" s="0" t="s">
        <v>144</v>
      </c>
      <c r="CV668" s="0" t="s">
        <v>155</v>
      </c>
      <c r="CW668" s="0" t="s">
        <v>144</v>
      </c>
      <c r="CY668" s="0" t="s">
        <v>155</v>
      </c>
      <c r="CZ668" s="0" t="s">
        <v>174</v>
      </c>
      <c r="DC668" s="0" t="s">
        <v>155</v>
      </c>
      <c r="DI668" s="0" t="s">
        <v>155</v>
      </c>
      <c r="DM668" s="0" t="s">
        <v>144</v>
      </c>
      <c r="DN668" s="0" t="s">
        <v>155</v>
      </c>
      <c r="DU668" s="0" t="s">
        <v>155</v>
      </c>
      <c r="DX668" s="0" t="s">
        <v>155</v>
      </c>
      <c r="EF668" s="0" t="s">
        <v>155</v>
      </c>
    </row>
    <row r="669" customFormat="false" ht="13.8" hidden="false" customHeight="false" outlineLevel="0" collapsed="false">
      <c r="A669" s="0" t="s">
        <v>3390</v>
      </c>
      <c r="B669" s="0" t="n">
        <v>78</v>
      </c>
      <c r="C669" s="0" t="n">
        <v>348863</v>
      </c>
      <c r="D669" s="0" t="s">
        <v>3391</v>
      </c>
      <c r="E669" s="0" t="s">
        <v>179</v>
      </c>
      <c r="F669" s="0" t="str">
        <f aca="false">CONCATENATE(D670," ",LEFT(I670,4),"T=",AW670,"D=",AX670,"R=",AY670,"M=",AZ670,"L=",BA670,"B=",BB670)</f>
        <v>LEMASTERS 1971T=28D=10R=0M=4L=8B=0</v>
      </c>
      <c r="G669" s="0" t="s">
        <v>250</v>
      </c>
      <c r="I669" s="0" t="s">
        <v>3392</v>
      </c>
      <c r="J669" s="0" t="s">
        <v>3393</v>
      </c>
      <c r="K669" s="0" t="s">
        <v>143</v>
      </c>
      <c r="M669" s="0" t="str">
        <f aca="false">RIGHT(N669,LEN(N669)-FIND(" ",N669))</f>
        <v>KENMORE AVE NE</v>
      </c>
      <c r="N669" s="0" t="s">
        <v>3394</v>
      </c>
      <c r="P669" s="0" t="s">
        <v>147</v>
      </c>
      <c r="Q669" s="0" t="s">
        <v>148</v>
      </c>
      <c r="R669" s="0" t="n">
        <v>44483</v>
      </c>
      <c r="AD669" s="0" t="s">
        <v>149</v>
      </c>
      <c r="AE669" s="0" t="s">
        <v>150</v>
      </c>
      <c r="AF669" s="0" t="s">
        <v>151</v>
      </c>
      <c r="AH669" s="0" t="n">
        <v>14</v>
      </c>
      <c r="AI669" s="0" t="n">
        <v>11</v>
      </c>
      <c r="AN669" s="0" t="s">
        <v>147</v>
      </c>
      <c r="AO669" s="0" t="s">
        <v>189</v>
      </c>
      <c r="AP669" s="0" t="s">
        <v>190</v>
      </c>
      <c r="AQ669" s="0" t="n">
        <v>9</v>
      </c>
      <c r="AR669" s="0" t="n">
        <v>64</v>
      </c>
      <c r="AS669" s="0" t="n">
        <v>32</v>
      </c>
      <c r="AV669" s="0" t="s">
        <v>154</v>
      </c>
      <c r="AW669" s="0" t="n">
        <f aca="false">COUNTA($BC669:$EG669)</f>
        <v>22</v>
      </c>
      <c r="AX669" s="0" t="n">
        <f aca="false">COUNTIF($BC669:$EG669,"D")</f>
        <v>5</v>
      </c>
      <c r="AY669" s="0" t="n">
        <f aca="false">COUNTIF($BC669:$EG669,"R")</f>
        <v>0</v>
      </c>
      <c r="AZ669" s="0" t="n">
        <f aca="false">IF(CC669="D",1,0)+IF(CL669="D",1,0)+IF(CW669="D",1,0)+IF(DD669="D",1,0)+IF(DJ669="D",1,0)+IF(DO669="D",1,0)+IF(DW669="D",1,0)</f>
        <v>0</v>
      </c>
      <c r="BA669" s="0" t="n">
        <f aca="false">IF(DH669&lt;&gt;"",1,0)+IF(DI669&lt;&gt;"",1,0)+IF(DK669&lt;&gt;"",1,0)+IF(DM669&lt;&gt;"",1,0)+IF(DN669&lt;&gt;"",1,0)+IF(DO669&lt;&gt;"",1,0)+IF(DQ669&lt;&gt;"",1,0)+IF(DR669&lt;&gt;"",1,0)+IF(DT669&lt;&gt;"",1,0)+IF(DU669&lt;&gt;"",1,0)+IF(DV669&lt;&gt;"",1,0)+IF(DW669&lt;&gt;"",1,0)+IF(DX669&lt;&gt;"",1,0)+IF(DZ669&lt;&gt;"",1,0)+IF(EA669&lt;&gt;"",1,0)+IF(EB669&lt;&gt;"",1,0)+IF(EE669&lt;&gt;"",1,0)</f>
        <v>7</v>
      </c>
      <c r="BB669" s="0" t="n">
        <f aca="false">AY669*AX669</f>
        <v>0</v>
      </c>
      <c r="BY669" s="0" t="s">
        <v>144</v>
      </c>
      <c r="CA669" s="0" t="s">
        <v>155</v>
      </c>
      <c r="CG669" s="0" t="s">
        <v>155</v>
      </c>
      <c r="CK669" s="0" t="s">
        <v>155</v>
      </c>
      <c r="CN669" s="0" t="s">
        <v>155</v>
      </c>
      <c r="CP669" s="0" t="s">
        <v>155</v>
      </c>
      <c r="CQ669" s="0" t="s">
        <v>144</v>
      </c>
      <c r="CV669" s="0" t="s">
        <v>155</v>
      </c>
      <c r="CY669" s="0" t="s">
        <v>155</v>
      </c>
      <c r="CZ669" s="0" t="s">
        <v>144</v>
      </c>
      <c r="DC669" s="0" t="s">
        <v>155</v>
      </c>
      <c r="DF669" s="0" t="s">
        <v>155</v>
      </c>
      <c r="DG669" s="0" t="s">
        <v>144</v>
      </c>
      <c r="DI669" s="0" t="s">
        <v>155</v>
      </c>
      <c r="DL669" s="0" t="s">
        <v>155</v>
      </c>
      <c r="DM669" s="0" t="s">
        <v>144</v>
      </c>
      <c r="DN669" s="0" t="s">
        <v>155</v>
      </c>
      <c r="DR669" s="0" t="s">
        <v>155</v>
      </c>
      <c r="DU669" s="0" t="s">
        <v>155</v>
      </c>
      <c r="DX669" s="0" t="s">
        <v>155</v>
      </c>
      <c r="EA669" s="0" t="s">
        <v>155</v>
      </c>
      <c r="EF669" s="0" t="s">
        <v>155</v>
      </c>
    </row>
    <row r="670" customFormat="false" ht="13.8" hidden="false" customHeight="false" outlineLevel="0" collapsed="false">
      <c r="A670" s="0" t="s">
        <v>3395</v>
      </c>
      <c r="B670" s="0" t="n">
        <v>78</v>
      </c>
      <c r="C670" s="0" t="n">
        <v>318751</v>
      </c>
      <c r="D670" s="0" t="s">
        <v>3396</v>
      </c>
      <c r="E670" s="0" t="s">
        <v>3207</v>
      </c>
      <c r="F670" s="0" t="str">
        <f aca="false">CONCATENATE(D671," ",LEFT(I671,4),"T=",AW671,"D=",AX671,"R=",AY671,"M=",AZ671,"L=",BA671,"B=",BB671)</f>
        <v>CONONICO 1953T=24D=5R=0M=2L=3B=0</v>
      </c>
      <c r="G670" s="0" t="s">
        <v>193</v>
      </c>
      <c r="I670" s="0" t="s">
        <v>3397</v>
      </c>
      <c r="J670" s="0" t="s">
        <v>3398</v>
      </c>
      <c r="K670" s="0" t="s">
        <v>143</v>
      </c>
      <c r="L670" s="0" t="s">
        <v>144</v>
      </c>
      <c r="M670" s="0" t="str">
        <f aca="false">RIGHT(N670,LEN(N670)-FIND(" ",N670))</f>
        <v>STONEHENGE AVE NE</v>
      </c>
      <c r="N670" s="0" t="s">
        <v>3399</v>
      </c>
      <c r="P670" s="0" t="s">
        <v>147</v>
      </c>
      <c r="Q670" s="0" t="s">
        <v>148</v>
      </c>
      <c r="R670" s="0" t="n">
        <v>44483</v>
      </c>
      <c r="AD670" s="0" t="s">
        <v>149</v>
      </c>
      <c r="AE670" s="0" t="s">
        <v>150</v>
      </c>
      <c r="AH670" s="0" t="n">
        <v>14</v>
      </c>
      <c r="AI670" s="0" t="n">
        <v>11</v>
      </c>
      <c r="AJ670" s="0" t="s">
        <v>164</v>
      </c>
      <c r="AM670" s="0" t="s">
        <v>165</v>
      </c>
      <c r="AN670" s="0" t="s">
        <v>147</v>
      </c>
      <c r="AO670" s="0" t="s">
        <v>166</v>
      </c>
      <c r="AP670" s="0" t="s">
        <v>167</v>
      </c>
      <c r="AQ670" s="0" t="n">
        <v>9</v>
      </c>
      <c r="AR670" s="0" t="n">
        <v>64</v>
      </c>
      <c r="AS670" s="0" t="n">
        <v>32</v>
      </c>
      <c r="AV670" s="0" t="s">
        <v>154</v>
      </c>
      <c r="AW670" s="0" t="n">
        <f aca="false">COUNTA($BC670:$EG670)</f>
        <v>28</v>
      </c>
      <c r="AX670" s="0" t="n">
        <f aca="false">COUNTIF($BC670:$EG670,"D")</f>
        <v>10</v>
      </c>
      <c r="AY670" s="0" t="n">
        <f aca="false">COUNTIF($BC670:$EG670,"R")</f>
        <v>0</v>
      </c>
      <c r="AZ670" s="0" t="n">
        <f aca="false">IF(CC670="D",1,0)+IF(CL670="D",1,0)+IF(CW670="D",1,0)+IF(DD670="D",1,0)+IF(DJ670="D",1,0)+IF(DO670="D",1,0)+IF(DW670="D",1,0)</f>
        <v>4</v>
      </c>
      <c r="BA670" s="0" t="n">
        <f aca="false">IF(DH670&lt;&gt;"",1,0)+IF(DI670&lt;&gt;"",1,0)+IF(DK670&lt;&gt;"",1,0)+IF(DM670&lt;&gt;"",1,0)+IF(DN670&lt;&gt;"",1,0)+IF(DO670&lt;&gt;"",1,0)+IF(DQ670&lt;&gt;"",1,0)+IF(DR670&lt;&gt;"",1,0)+IF(DT670&lt;&gt;"",1,0)+IF(DU670&lt;&gt;"",1,0)+IF(DV670&lt;&gt;"",1,0)+IF(DW670&lt;&gt;"",1,0)+IF(DX670&lt;&gt;"",1,0)+IF(DZ670&lt;&gt;"",1,0)+IF(EA670&lt;&gt;"",1,0)+IF(EB670&lt;&gt;"",1,0)+IF(EE670&lt;&gt;"",1,0)</f>
        <v>8</v>
      </c>
      <c r="BB670" s="0" t="n">
        <f aca="false">AY670*AX670</f>
        <v>0</v>
      </c>
      <c r="BV670" s="0" t="s">
        <v>155</v>
      </c>
      <c r="BY670" s="0" t="s">
        <v>144</v>
      </c>
      <c r="CA670" s="0" t="s">
        <v>155</v>
      </c>
      <c r="CG670" s="0" t="s">
        <v>155</v>
      </c>
      <c r="CK670" s="0" t="s">
        <v>155</v>
      </c>
      <c r="CL670" s="0" t="s">
        <v>144</v>
      </c>
      <c r="CN670" s="0" t="s">
        <v>155</v>
      </c>
      <c r="CP670" s="0" t="s">
        <v>155</v>
      </c>
      <c r="CT670" s="0" t="s">
        <v>155</v>
      </c>
      <c r="CU670" s="0" t="s">
        <v>144</v>
      </c>
      <c r="CV670" s="0" t="s">
        <v>155</v>
      </c>
      <c r="CW670" s="0" t="s">
        <v>144</v>
      </c>
      <c r="CY670" s="0" t="s">
        <v>155</v>
      </c>
      <c r="CZ670" s="0" t="s">
        <v>144</v>
      </c>
      <c r="DC670" s="0" t="s">
        <v>155</v>
      </c>
      <c r="DG670" s="0" t="s">
        <v>144</v>
      </c>
      <c r="DI670" s="0" t="s">
        <v>155</v>
      </c>
      <c r="DJ670" s="0" t="s">
        <v>144</v>
      </c>
      <c r="DL670" s="0" t="s">
        <v>155</v>
      </c>
      <c r="DM670" s="0" t="s">
        <v>144</v>
      </c>
      <c r="DN670" s="0" t="s">
        <v>155</v>
      </c>
      <c r="DR670" s="0" t="s">
        <v>155</v>
      </c>
      <c r="DS670" s="0" t="s">
        <v>144</v>
      </c>
      <c r="DU670" s="0" t="s">
        <v>155</v>
      </c>
      <c r="DW670" s="0" t="s">
        <v>144</v>
      </c>
      <c r="DX670" s="0" t="s">
        <v>155</v>
      </c>
      <c r="EA670" s="0" t="s">
        <v>155</v>
      </c>
      <c r="EF670" s="0" t="s">
        <v>155</v>
      </c>
    </row>
    <row r="671" customFormat="false" ht="13.8" hidden="false" customHeight="false" outlineLevel="0" collapsed="false">
      <c r="A671" s="0" t="s">
        <v>3400</v>
      </c>
      <c r="B671" s="0" t="n">
        <v>78</v>
      </c>
      <c r="C671" s="0" t="n">
        <v>24038</v>
      </c>
      <c r="D671" s="0" t="s">
        <v>3401</v>
      </c>
      <c r="E671" s="0" t="s">
        <v>1931</v>
      </c>
      <c r="F671" s="0" t="str">
        <f aca="false">CONCATENATE(D672," ",LEFT(I672,4),"T=",AW672,"D=",AX672,"R=",AY672,"M=",AZ672,"L=",BA672,"B=",BB672)</f>
        <v>BUGNONE 1977T=33D=9R=0M=3L=9B=0</v>
      </c>
      <c r="G671" s="0" t="s">
        <v>250</v>
      </c>
      <c r="I671" s="0" t="s">
        <v>3402</v>
      </c>
      <c r="J671" s="0" t="s">
        <v>2334</v>
      </c>
      <c r="K671" s="0" t="s">
        <v>143</v>
      </c>
      <c r="L671" s="0" t="s">
        <v>144</v>
      </c>
      <c r="M671" s="0" t="str">
        <f aca="false">RIGHT(N671,LEN(N671)-FIND(" ",N671))</f>
        <v>OAK KNOLL AVE NE</v>
      </c>
      <c r="N671" s="0" t="s">
        <v>3403</v>
      </c>
      <c r="P671" s="0" t="s">
        <v>147</v>
      </c>
      <c r="Q671" s="0" t="s">
        <v>148</v>
      </c>
      <c r="R671" s="0" t="n">
        <v>44483</v>
      </c>
      <c r="AD671" s="0" t="s">
        <v>149</v>
      </c>
      <c r="AE671" s="0" t="s">
        <v>150</v>
      </c>
      <c r="AF671" s="0" t="s">
        <v>151</v>
      </c>
      <c r="AH671" s="0" t="n">
        <v>14</v>
      </c>
      <c r="AI671" s="0" t="n">
        <v>11</v>
      </c>
      <c r="AN671" s="0" t="s">
        <v>147</v>
      </c>
      <c r="AO671" s="0" t="s">
        <v>189</v>
      </c>
      <c r="AP671" s="0" t="s">
        <v>190</v>
      </c>
      <c r="AQ671" s="0" t="n">
        <v>9</v>
      </c>
      <c r="AR671" s="0" t="n">
        <v>64</v>
      </c>
      <c r="AS671" s="0" t="n">
        <v>32</v>
      </c>
      <c r="AV671" s="0" t="s">
        <v>154</v>
      </c>
      <c r="AW671" s="0" t="n">
        <f aca="false">COUNTA($BC671:$EG671)</f>
        <v>24</v>
      </c>
      <c r="AX671" s="0" t="n">
        <f aca="false">COUNTIF($BC671:$EG671,"D")</f>
        <v>5</v>
      </c>
      <c r="AY671" s="0" t="n">
        <f aca="false">COUNTIF($BC671:$EG671,"R")</f>
        <v>0</v>
      </c>
      <c r="AZ671" s="0" t="n">
        <f aca="false">IF(CC671="D",1,0)+IF(CL671="D",1,0)+IF(CW671="D",1,0)+IF(DD671="D",1,0)+IF(DJ671="D",1,0)+IF(DO671="D",1,0)+IF(DW671="D",1,0)</f>
        <v>2</v>
      </c>
      <c r="BA671" s="0" t="n">
        <f aca="false">IF(DH671&lt;&gt;"",1,0)+IF(DI671&lt;&gt;"",1,0)+IF(DK671&lt;&gt;"",1,0)+IF(DM671&lt;&gt;"",1,0)+IF(DN671&lt;&gt;"",1,0)+IF(DO671&lt;&gt;"",1,0)+IF(DQ671&lt;&gt;"",1,0)+IF(DR671&lt;&gt;"",1,0)+IF(DT671&lt;&gt;"",1,0)+IF(DU671&lt;&gt;"",1,0)+IF(DV671&lt;&gt;"",1,0)+IF(DW671&lt;&gt;"",1,0)+IF(DX671&lt;&gt;"",1,0)+IF(DZ671&lt;&gt;"",1,0)+IF(EA671&lt;&gt;"",1,0)+IF(EB671&lt;&gt;"",1,0)+IF(EE671&lt;&gt;"",1,0)</f>
        <v>3</v>
      </c>
      <c r="BB671" s="0" t="n">
        <f aca="false">AY671*AX671</f>
        <v>0</v>
      </c>
      <c r="BD671" s="0" t="s">
        <v>155</v>
      </c>
      <c r="BE671" s="0" t="s">
        <v>155</v>
      </c>
      <c r="BH671" s="0" t="s">
        <v>155</v>
      </c>
      <c r="BI671" s="0" t="s">
        <v>155</v>
      </c>
      <c r="BJ671" s="0" t="s">
        <v>155</v>
      </c>
      <c r="BK671" s="0" t="s">
        <v>155</v>
      </c>
      <c r="BL671" s="0" t="s">
        <v>155</v>
      </c>
      <c r="BP671" s="0" t="s">
        <v>155</v>
      </c>
      <c r="BV671" s="0" t="s">
        <v>155</v>
      </c>
      <c r="BY671" s="0" t="s">
        <v>144</v>
      </c>
      <c r="CA671" s="0" t="s">
        <v>155</v>
      </c>
      <c r="CG671" s="0" t="s">
        <v>155</v>
      </c>
      <c r="CK671" s="0" t="s">
        <v>155</v>
      </c>
      <c r="CL671" s="0" t="s">
        <v>144</v>
      </c>
      <c r="CN671" s="0" t="s">
        <v>155</v>
      </c>
      <c r="CO671" s="0" t="s">
        <v>144</v>
      </c>
      <c r="CP671" s="0" t="s">
        <v>155</v>
      </c>
      <c r="CU671" s="0" t="s">
        <v>144</v>
      </c>
      <c r="CY671" s="0" t="s">
        <v>155</v>
      </c>
      <c r="DC671" s="0" t="s">
        <v>155</v>
      </c>
      <c r="DI671" s="0" t="s">
        <v>155</v>
      </c>
      <c r="DN671" s="0" t="s">
        <v>155</v>
      </c>
      <c r="DW671" s="0" t="s">
        <v>144</v>
      </c>
      <c r="EF671" s="0" t="s">
        <v>155</v>
      </c>
    </row>
    <row r="672" customFormat="false" ht="13.8" hidden="false" customHeight="false" outlineLevel="0" collapsed="false">
      <c r="A672" s="0" t="s">
        <v>3404</v>
      </c>
      <c r="B672" s="0" t="n">
        <v>78</v>
      </c>
      <c r="C672" s="0" t="n">
        <v>310080</v>
      </c>
      <c r="D672" s="0" t="s">
        <v>2332</v>
      </c>
      <c r="E672" s="0" t="s">
        <v>3405</v>
      </c>
      <c r="F672" s="0" t="str">
        <f aca="false">CONCATENATE(D673," ",LEFT(I673,4),"T=",AW673,"D=",AX673,"R=",AY673,"M=",AZ673,"L=",BA673,"B=",BB673)</f>
        <v>LETSON 1989T=15D=8R=0M=3L=5B=0</v>
      </c>
      <c r="G672" s="0" t="s">
        <v>2809</v>
      </c>
      <c r="I672" s="0" t="s">
        <v>3406</v>
      </c>
      <c r="J672" s="0" t="s">
        <v>2334</v>
      </c>
      <c r="K672" s="0" t="s">
        <v>143</v>
      </c>
      <c r="L672" s="0" t="s">
        <v>144</v>
      </c>
      <c r="M672" s="0" t="str">
        <f aca="false">RIGHT(N672,LEN(N672)-FIND(" ",N672))</f>
        <v>HALSEY DR NE</v>
      </c>
      <c r="N672" s="0" t="s">
        <v>2335</v>
      </c>
      <c r="P672" s="0" t="s">
        <v>147</v>
      </c>
      <c r="Q672" s="0" t="s">
        <v>148</v>
      </c>
      <c r="R672" s="0" t="n">
        <v>44483</v>
      </c>
      <c r="AD672" s="0" t="s">
        <v>149</v>
      </c>
      <c r="AE672" s="0" t="s">
        <v>150</v>
      </c>
      <c r="AF672" s="0" t="s">
        <v>151</v>
      </c>
      <c r="AH672" s="0" t="n">
        <v>14</v>
      </c>
      <c r="AI672" s="0" t="n">
        <v>11</v>
      </c>
      <c r="AN672" s="0" t="s">
        <v>147</v>
      </c>
      <c r="AO672" s="0" t="s">
        <v>176</v>
      </c>
      <c r="AP672" s="0" t="s">
        <v>177</v>
      </c>
      <c r="AQ672" s="0" t="n">
        <v>9</v>
      </c>
      <c r="AR672" s="0" t="n">
        <v>64</v>
      </c>
      <c r="AS672" s="0" t="n">
        <v>32</v>
      </c>
      <c r="AV672" s="0" t="s">
        <v>154</v>
      </c>
      <c r="AW672" s="0" t="n">
        <f aca="false">COUNTA($BC672:$EG672)</f>
        <v>33</v>
      </c>
      <c r="AX672" s="0" t="n">
        <f aca="false">COUNTIF($BC672:$EG672,"D")</f>
        <v>9</v>
      </c>
      <c r="AY672" s="0" t="n">
        <f aca="false">COUNTIF($BC672:$EG672,"R")</f>
        <v>0</v>
      </c>
      <c r="AZ672" s="0" t="n">
        <f aca="false">IF(CC672="D",1,0)+IF(CL672="D",1,0)+IF(CW672="D",1,0)+IF(DD672="D",1,0)+IF(DJ672="D",1,0)+IF(DO672="D",1,0)+IF(DW672="D",1,0)</f>
        <v>3</v>
      </c>
      <c r="BA672" s="0" t="n">
        <f aca="false">IF(DH672&lt;&gt;"",1,0)+IF(DI672&lt;&gt;"",1,0)+IF(DK672&lt;&gt;"",1,0)+IF(DM672&lt;&gt;"",1,0)+IF(DN672&lt;&gt;"",1,0)+IF(DO672&lt;&gt;"",1,0)+IF(DQ672&lt;&gt;"",1,0)+IF(DR672&lt;&gt;"",1,0)+IF(DT672&lt;&gt;"",1,0)+IF(DU672&lt;&gt;"",1,0)+IF(DV672&lt;&gt;"",1,0)+IF(DW672&lt;&gt;"",1,0)+IF(DX672&lt;&gt;"",1,0)+IF(DZ672&lt;&gt;"",1,0)+IF(EA672&lt;&gt;"",1,0)+IF(EB672&lt;&gt;"",1,0)+IF(EE672&lt;&gt;"",1,0)</f>
        <v>9</v>
      </c>
      <c r="BB672" s="0" t="n">
        <f aca="false">AY672*AX672</f>
        <v>0</v>
      </c>
      <c r="BI672" s="0" t="s">
        <v>155</v>
      </c>
      <c r="BJ672" s="0" t="s">
        <v>155</v>
      </c>
      <c r="BK672" s="0" t="s">
        <v>155</v>
      </c>
      <c r="BL672" s="0" t="s">
        <v>155</v>
      </c>
      <c r="BP672" s="0" t="s">
        <v>155</v>
      </c>
      <c r="BR672" s="0" t="s">
        <v>155</v>
      </c>
      <c r="BS672" s="0" t="s">
        <v>155</v>
      </c>
      <c r="BV672" s="0" t="s">
        <v>155</v>
      </c>
      <c r="BY672" s="0" t="s">
        <v>144</v>
      </c>
      <c r="CA672" s="0" t="s">
        <v>155</v>
      </c>
      <c r="CK672" s="0" t="s">
        <v>155</v>
      </c>
      <c r="CL672" s="0" t="s">
        <v>144</v>
      </c>
      <c r="CN672" s="0" t="s">
        <v>155</v>
      </c>
      <c r="CO672" s="0" t="s">
        <v>144</v>
      </c>
      <c r="CP672" s="0" t="s">
        <v>155</v>
      </c>
      <c r="CV672" s="0" t="s">
        <v>155</v>
      </c>
      <c r="CY672" s="0" t="s">
        <v>155</v>
      </c>
      <c r="DC672" s="0" t="s">
        <v>155</v>
      </c>
      <c r="DF672" s="0" t="s">
        <v>155</v>
      </c>
      <c r="DG672" s="0" t="s">
        <v>144</v>
      </c>
      <c r="DI672" s="0" t="s">
        <v>155</v>
      </c>
      <c r="DJ672" s="0" t="s">
        <v>144</v>
      </c>
      <c r="DL672" s="0" t="s">
        <v>155</v>
      </c>
      <c r="DM672" s="0" t="s">
        <v>144</v>
      </c>
      <c r="DN672" s="0" t="s">
        <v>155</v>
      </c>
      <c r="DR672" s="0" t="s">
        <v>155</v>
      </c>
      <c r="DT672" s="0" t="s">
        <v>144</v>
      </c>
      <c r="DU672" s="0" t="s">
        <v>155</v>
      </c>
      <c r="DW672" s="0" t="s">
        <v>144</v>
      </c>
      <c r="DX672" s="0" t="s">
        <v>155</v>
      </c>
      <c r="EA672" s="0" t="s">
        <v>155</v>
      </c>
      <c r="ED672" s="0" t="s">
        <v>144</v>
      </c>
      <c r="EF672" s="0" t="s">
        <v>155</v>
      </c>
    </row>
    <row r="673" customFormat="false" ht="13.8" hidden="false" customHeight="false" outlineLevel="0" collapsed="false">
      <c r="A673" s="0" t="s">
        <v>3407</v>
      </c>
      <c r="B673" s="0" t="n">
        <v>78</v>
      </c>
      <c r="C673" s="0" t="n">
        <v>356392</v>
      </c>
      <c r="D673" s="0" t="s">
        <v>380</v>
      </c>
      <c r="E673" s="0" t="s">
        <v>381</v>
      </c>
      <c r="F673" s="0" t="str">
        <f aca="false">CONCATENATE(D674," ",LEFT(I674,4),"T=",AW674,"D=",AX674,"R=",AY674,"M=",AZ674,"L=",BA674,"B=",BB674)</f>
        <v>HARNED 1955T=39D=10R=1M=4L=8B=10</v>
      </c>
      <c r="G673" s="0" t="s">
        <v>352</v>
      </c>
      <c r="I673" s="0" t="s">
        <v>3408</v>
      </c>
      <c r="J673" s="0" t="s">
        <v>1356</v>
      </c>
      <c r="K673" s="0" t="s">
        <v>143</v>
      </c>
      <c r="L673" s="0" t="s">
        <v>144</v>
      </c>
      <c r="M673" s="0" t="str">
        <f aca="false">RIGHT(N673,LEN(N673)-FIND(" ",N673))</f>
        <v>GENESEE AVE NE</v>
      </c>
      <c r="N673" s="0" t="s">
        <v>385</v>
      </c>
      <c r="P673" s="0" t="s">
        <v>147</v>
      </c>
      <c r="Q673" s="0" t="s">
        <v>148</v>
      </c>
      <c r="R673" s="0" t="n">
        <v>44483</v>
      </c>
      <c r="AD673" s="0" t="s">
        <v>149</v>
      </c>
      <c r="AE673" s="0" t="s">
        <v>150</v>
      </c>
      <c r="AF673" s="0" t="s">
        <v>151</v>
      </c>
      <c r="AH673" s="0" t="n">
        <v>14</v>
      </c>
      <c r="AI673" s="0" t="n">
        <v>11</v>
      </c>
      <c r="AN673" s="0" t="s">
        <v>147</v>
      </c>
      <c r="AO673" s="0" t="s">
        <v>189</v>
      </c>
      <c r="AP673" s="0" t="s">
        <v>190</v>
      </c>
      <c r="AQ673" s="0" t="n">
        <v>9</v>
      </c>
      <c r="AR673" s="0" t="n">
        <v>64</v>
      </c>
      <c r="AS673" s="0" t="n">
        <v>32</v>
      </c>
      <c r="AV673" s="0" t="s">
        <v>154</v>
      </c>
      <c r="AW673" s="0" t="n">
        <f aca="false">COUNTA($BC673:$EG673)</f>
        <v>15</v>
      </c>
      <c r="AX673" s="0" t="n">
        <f aca="false">COUNTIF($BC673:$EG673,"D")</f>
        <v>8</v>
      </c>
      <c r="AY673" s="0" t="n">
        <f aca="false">COUNTIF($BC673:$EG673,"R")</f>
        <v>0</v>
      </c>
      <c r="AZ673" s="0" t="n">
        <f aca="false">IF(CC673="D",1,0)+IF(CL673="D",1,0)+IF(CW673="D",1,0)+IF(DD673="D",1,0)+IF(DJ673="D",1,0)+IF(DO673="D",1,0)+IF(DW673="D",1,0)</f>
        <v>3</v>
      </c>
      <c r="BA673" s="0" t="n">
        <f aca="false">IF(DH673&lt;&gt;"",1,0)+IF(DI673&lt;&gt;"",1,0)+IF(DK673&lt;&gt;"",1,0)+IF(DM673&lt;&gt;"",1,0)+IF(DN673&lt;&gt;"",1,0)+IF(DO673&lt;&gt;"",1,0)+IF(DQ673&lt;&gt;"",1,0)+IF(DR673&lt;&gt;"",1,0)+IF(DT673&lt;&gt;"",1,0)+IF(DU673&lt;&gt;"",1,0)+IF(DV673&lt;&gt;"",1,0)+IF(DW673&lt;&gt;"",1,0)+IF(DX673&lt;&gt;"",1,0)+IF(DZ673&lt;&gt;"",1,0)+IF(EA673&lt;&gt;"",1,0)+IF(EB673&lt;&gt;"",1,0)+IF(EE673&lt;&gt;"",1,0)</f>
        <v>5</v>
      </c>
      <c r="BB673" s="0" t="n">
        <f aca="false">AY673*AX673</f>
        <v>0</v>
      </c>
      <c r="BY673" s="0" t="s">
        <v>144</v>
      </c>
      <c r="CH673" s="0" t="s">
        <v>144</v>
      </c>
      <c r="CK673" s="0" t="s">
        <v>155</v>
      </c>
      <c r="CL673" s="0" t="s">
        <v>144</v>
      </c>
      <c r="CO673" s="0" t="s">
        <v>144</v>
      </c>
      <c r="CP673" s="0" t="s">
        <v>155</v>
      </c>
      <c r="CZ673" s="0" t="s">
        <v>144</v>
      </c>
      <c r="DD673" s="0" t="s">
        <v>144</v>
      </c>
      <c r="DI673" s="0" t="s">
        <v>155</v>
      </c>
      <c r="DL673" s="0" t="s">
        <v>155</v>
      </c>
      <c r="DM673" s="0" t="s">
        <v>144</v>
      </c>
      <c r="DN673" s="0" t="s">
        <v>155</v>
      </c>
      <c r="DU673" s="0" t="s">
        <v>155</v>
      </c>
      <c r="DW673" s="0" t="s">
        <v>144</v>
      </c>
      <c r="EF673" s="0" t="s">
        <v>155</v>
      </c>
    </row>
    <row r="674" customFormat="false" ht="13.8" hidden="false" customHeight="false" outlineLevel="0" collapsed="false">
      <c r="A674" s="0" t="s">
        <v>3409</v>
      </c>
      <c r="B674" s="0" t="n">
        <v>78</v>
      </c>
      <c r="C674" s="0" t="n">
        <v>220778</v>
      </c>
      <c r="D674" s="0" t="s">
        <v>3410</v>
      </c>
      <c r="E674" s="0" t="s">
        <v>547</v>
      </c>
      <c r="F674" s="0" t="str">
        <f aca="false">CONCATENATE(D675," ",LEFT(I675,4),"T=",AW675,"D=",AX675,"R=",AY675,"M=",AZ675,"L=",BA675,"B=",BB675)</f>
        <v>PHILLIPS 1947T=31D=9R=0M=2L=5B=0</v>
      </c>
      <c r="G674" s="0" t="s">
        <v>185</v>
      </c>
      <c r="I674" s="0" t="s">
        <v>3411</v>
      </c>
      <c r="J674" s="0" t="s">
        <v>3412</v>
      </c>
      <c r="K674" s="0" t="s">
        <v>143</v>
      </c>
      <c r="L674" s="0" t="s">
        <v>174</v>
      </c>
      <c r="M674" s="0" t="str">
        <f aca="false">RIGHT(N674,LEN(N674)-FIND(" ",N674))</f>
        <v>DEN JEAN DR NE</v>
      </c>
      <c r="N674" s="0" t="s">
        <v>3413</v>
      </c>
      <c r="P674" s="0" t="s">
        <v>147</v>
      </c>
      <c r="Q674" s="0" t="s">
        <v>148</v>
      </c>
      <c r="R674" s="0" t="n">
        <v>44483</v>
      </c>
      <c r="AD674" s="0" t="s">
        <v>149</v>
      </c>
      <c r="AE674" s="0" t="s">
        <v>150</v>
      </c>
      <c r="AH674" s="0" t="n">
        <v>14</v>
      </c>
      <c r="AI674" s="0" t="n">
        <v>11</v>
      </c>
      <c r="AJ674" s="0" t="s">
        <v>164</v>
      </c>
      <c r="AM674" s="0" t="s">
        <v>165</v>
      </c>
      <c r="AN674" s="0" t="s">
        <v>147</v>
      </c>
      <c r="AO674" s="0" t="s">
        <v>166</v>
      </c>
      <c r="AP674" s="0" t="s">
        <v>167</v>
      </c>
      <c r="AQ674" s="0" t="n">
        <v>9</v>
      </c>
      <c r="AR674" s="0" t="n">
        <v>64</v>
      </c>
      <c r="AS674" s="0" t="n">
        <v>32</v>
      </c>
      <c r="AV674" s="0" t="s">
        <v>154</v>
      </c>
      <c r="AW674" s="0" t="n">
        <f aca="false">COUNTA($BC674:$EG674)</f>
        <v>39</v>
      </c>
      <c r="AX674" s="0" t="n">
        <f aca="false">COUNTIF($BC674:$EG674,"D")</f>
        <v>10</v>
      </c>
      <c r="AY674" s="0" t="n">
        <f aca="false">COUNTIF($BC674:$EG674,"R")</f>
        <v>1</v>
      </c>
      <c r="AZ674" s="0" t="n">
        <f aca="false">IF(CC674="D",1,0)+IF(CL674="D",1,0)+IF(CW674="D",1,0)+IF(DD674="D",1,0)+IF(DJ674="D",1,0)+IF(DO674="D",1,0)+IF(DW674="D",1,0)</f>
        <v>4</v>
      </c>
      <c r="BA674" s="0" t="n">
        <f aca="false">IF(DH674&lt;&gt;"",1,0)+IF(DI674&lt;&gt;"",1,0)+IF(DK674&lt;&gt;"",1,0)+IF(DM674&lt;&gt;"",1,0)+IF(DN674&lt;&gt;"",1,0)+IF(DO674&lt;&gt;"",1,0)+IF(DQ674&lt;&gt;"",1,0)+IF(DR674&lt;&gt;"",1,0)+IF(DT674&lt;&gt;"",1,0)+IF(DU674&lt;&gt;"",1,0)+IF(DV674&lt;&gt;"",1,0)+IF(DW674&lt;&gt;"",1,0)+IF(DX674&lt;&gt;"",1,0)+IF(DZ674&lt;&gt;"",1,0)+IF(EA674&lt;&gt;"",1,0)+IF(EB674&lt;&gt;"",1,0)+IF(EE674&lt;&gt;"",1,0)</f>
        <v>8</v>
      </c>
      <c r="BB674" s="0" t="n">
        <f aca="false">AY674*AX674</f>
        <v>10</v>
      </c>
      <c r="BC674" s="0" t="s">
        <v>155</v>
      </c>
      <c r="BD674" s="0" t="s">
        <v>155</v>
      </c>
      <c r="BF674" s="0" t="s">
        <v>155</v>
      </c>
      <c r="BG674" s="0" t="s">
        <v>155</v>
      </c>
      <c r="BH674" s="0" t="s">
        <v>155</v>
      </c>
      <c r="BI674" s="0" t="s">
        <v>155</v>
      </c>
      <c r="BK674" s="0" t="s">
        <v>155</v>
      </c>
      <c r="BL674" s="0" t="s">
        <v>155</v>
      </c>
      <c r="BP674" s="0" t="s">
        <v>155</v>
      </c>
      <c r="BR674" s="0" t="s">
        <v>155</v>
      </c>
      <c r="BV674" s="0" t="s">
        <v>155</v>
      </c>
      <c r="BY674" s="0" t="s">
        <v>144</v>
      </c>
      <c r="CA674" s="0" t="s">
        <v>155</v>
      </c>
      <c r="CG674" s="0" t="s">
        <v>155</v>
      </c>
      <c r="CH674" s="0" t="s">
        <v>144</v>
      </c>
      <c r="CK674" s="0" t="s">
        <v>155</v>
      </c>
      <c r="CL674" s="0" t="s">
        <v>144</v>
      </c>
      <c r="CN674" s="0" t="s">
        <v>155</v>
      </c>
      <c r="CO674" s="0" t="s">
        <v>144</v>
      </c>
      <c r="CP674" s="0" t="s">
        <v>155</v>
      </c>
      <c r="CV674" s="0" t="s">
        <v>155</v>
      </c>
      <c r="CW674" s="0" t="s">
        <v>144</v>
      </c>
      <c r="CY674" s="0" t="s">
        <v>155</v>
      </c>
      <c r="CZ674" s="0" t="s">
        <v>144</v>
      </c>
      <c r="DC674" s="0" t="s">
        <v>155</v>
      </c>
      <c r="DF674" s="0" t="s">
        <v>155</v>
      </c>
      <c r="DG674" s="0" t="s">
        <v>144</v>
      </c>
      <c r="DI674" s="0" t="s">
        <v>155</v>
      </c>
      <c r="DJ674" s="0" t="s">
        <v>144</v>
      </c>
      <c r="DL674" s="0" t="s">
        <v>155</v>
      </c>
      <c r="DM674" s="0" t="s">
        <v>144</v>
      </c>
      <c r="DN674" s="0" t="s">
        <v>155</v>
      </c>
      <c r="DR674" s="0" t="s">
        <v>155</v>
      </c>
      <c r="DU674" s="0" t="s">
        <v>155</v>
      </c>
      <c r="DW674" s="0" t="s">
        <v>144</v>
      </c>
      <c r="DX674" s="0" t="s">
        <v>155</v>
      </c>
      <c r="EA674" s="0" t="s">
        <v>155</v>
      </c>
      <c r="ED674" s="0" t="s">
        <v>174</v>
      </c>
      <c r="EF674" s="0" t="s">
        <v>155</v>
      </c>
    </row>
    <row r="675" customFormat="false" ht="13.8" hidden="false" customHeight="false" outlineLevel="0" collapsed="false">
      <c r="A675" s="0" t="s">
        <v>3414</v>
      </c>
      <c r="B675" s="0" t="n">
        <v>78</v>
      </c>
      <c r="C675" s="0" t="n">
        <v>221290</v>
      </c>
      <c r="D675" s="0" t="s">
        <v>800</v>
      </c>
      <c r="E675" s="0" t="s">
        <v>1227</v>
      </c>
      <c r="F675" s="0" t="str">
        <f aca="false">CONCATENATE(D676," ",LEFT(I676,4),"T=",AW676,"D=",AX676,"R=",AY676,"M=",AZ676,"L=",BA676,"B=",BB676)</f>
        <v>GRAHAM 1970T=39D=10R=1M=4L=4B=10</v>
      </c>
      <c r="G675" s="0" t="s">
        <v>307</v>
      </c>
      <c r="I675" s="0" t="s">
        <v>3415</v>
      </c>
      <c r="J675" s="0" t="s">
        <v>746</v>
      </c>
      <c r="K675" s="0" t="s">
        <v>143</v>
      </c>
      <c r="L675" s="0" t="s">
        <v>144</v>
      </c>
      <c r="M675" s="0" t="str">
        <f aca="false">RIGHT(N675,LEN(N675)-FIND(" ",N675))</f>
        <v>NORTH RD NE</v>
      </c>
      <c r="N675" s="0" t="s">
        <v>3416</v>
      </c>
      <c r="P675" s="0" t="s">
        <v>147</v>
      </c>
      <c r="Q675" s="0" t="s">
        <v>148</v>
      </c>
      <c r="R675" s="0" t="n">
        <v>44483</v>
      </c>
      <c r="AD675" s="0" t="s">
        <v>149</v>
      </c>
      <c r="AE675" s="0" t="s">
        <v>150</v>
      </c>
      <c r="AH675" s="0" t="n">
        <v>14</v>
      </c>
      <c r="AI675" s="0" t="n">
        <v>11</v>
      </c>
      <c r="AJ675" s="0" t="s">
        <v>164</v>
      </c>
      <c r="AM675" s="0" t="s">
        <v>165</v>
      </c>
      <c r="AN675" s="0" t="s">
        <v>147</v>
      </c>
      <c r="AO675" s="0" t="s">
        <v>176</v>
      </c>
      <c r="AP675" s="0" t="s">
        <v>177</v>
      </c>
      <c r="AQ675" s="0" t="n">
        <v>9</v>
      </c>
      <c r="AR675" s="0" t="n">
        <v>64</v>
      </c>
      <c r="AS675" s="0" t="n">
        <v>32</v>
      </c>
      <c r="AV675" s="0" t="s">
        <v>154</v>
      </c>
      <c r="AW675" s="0" t="n">
        <f aca="false">COUNTA($BC675:$EG675)</f>
        <v>31</v>
      </c>
      <c r="AX675" s="0" t="n">
        <f aca="false">COUNTIF($BC675:$EG675,"D")</f>
        <v>9</v>
      </c>
      <c r="AY675" s="0" t="n">
        <f aca="false">COUNTIF($BC675:$EG675,"R")</f>
        <v>0</v>
      </c>
      <c r="AZ675" s="0" t="n">
        <f aca="false">IF(CC675="D",1,0)+IF(CL675="D",1,0)+IF(CW675="D",1,0)+IF(DD675="D",1,0)+IF(DJ675="D",1,0)+IF(DO675="D",1,0)+IF(DW675="D",1,0)</f>
        <v>2</v>
      </c>
      <c r="BA675" s="0" t="n">
        <f aca="false">IF(DH675&lt;&gt;"",1,0)+IF(DI675&lt;&gt;"",1,0)+IF(DK675&lt;&gt;"",1,0)+IF(DM675&lt;&gt;"",1,0)+IF(DN675&lt;&gt;"",1,0)+IF(DO675&lt;&gt;"",1,0)+IF(DQ675&lt;&gt;"",1,0)+IF(DR675&lt;&gt;"",1,0)+IF(DT675&lt;&gt;"",1,0)+IF(DU675&lt;&gt;"",1,0)+IF(DV675&lt;&gt;"",1,0)+IF(DW675&lt;&gt;"",1,0)+IF(DX675&lt;&gt;"",1,0)+IF(DZ675&lt;&gt;"",1,0)+IF(EA675&lt;&gt;"",1,0)+IF(EB675&lt;&gt;"",1,0)+IF(EE675&lt;&gt;"",1,0)</f>
        <v>5</v>
      </c>
      <c r="BB675" s="0" t="n">
        <f aca="false">AY675*AX675</f>
        <v>0</v>
      </c>
      <c r="BC675" s="0" t="s">
        <v>155</v>
      </c>
      <c r="BD675" s="0" t="s">
        <v>155</v>
      </c>
      <c r="BE675" s="0" t="s">
        <v>155</v>
      </c>
      <c r="BG675" s="0" t="s">
        <v>155</v>
      </c>
      <c r="BH675" s="0" t="s">
        <v>155</v>
      </c>
      <c r="BJ675" s="0" t="s">
        <v>155</v>
      </c>
      <c r="BK675" s="0" t="s">
        <v>155</v>
      </c>
      <c r="BL675" s="0" t="s">
        <v>155</v>
      </c>
      <c r="BP675" s="0" t="s">
        <v>155</v>
      </c>
      <c r="CA675" s="0" t="s">
        <v>155</v>
      </c>
      <c r="CH675" s="0" t="s">
        <v>144</v>
      </c>
      <c r="CK675" s="0" t="s">
        <v>155</v>
      </c>
      <c r="CL675" s="0" t="s">
        <v>144</v>
      </c>
      <c r="CN675" s="0" t="s">
        <v>155</v>
      </c>
      <c r="CP675" s="0" t="s">
        <v>155</v>
      </c>
      <c r="CU675" s="0" t="s">
        <v>144</v>
      </c>
      <c r="CV675" s="0" t="s">
        <v>155</v>
      </c>
      <c r="CY675" s="0" t="s">
        <v>155</v>
      </c>
      <c r="CZ675" s="0" t="s">
        <v>144</v>
      </c>
      <c r="DC675" s="0" t="s">
        <v>155</v>
      </c>
      <c r="DF675" s="0" t="s">
        <v>155</v>
      </c>
      <c r="DG675" s="0" t="s">
        <v>144</v>
      </c>
      <c r="DI675" s="0" t="s">
        <v>155</v>
      </c>
      <c r="DJ675" s="0" t="s">
        <v>144</v>
      </c>
      <c r="DM675" s="0" t="s">
        <v>144</v>
      </c>
      <c r="DN675" s="0" t="s">
        <v>155</v>
      </c>
      <c r="DS675" s="0" t="s">
        <v>144</v>
      </c>
      <c r="DU675" s="0" t="s">
        <v>155</v>
      </c>
      <c r="EA675" s="0" t="s">
        <v>155</v>
      </c>
      <c r="ED675" s="0" t="s">
        <v>144</v>
      </c>
      <c r="EF675" s="0" t="s">
        <v>155</v>
      </c>
    </row>
    <row r="676" customFormat="false" ht="13.8" hidden="false" customHeight="false" outlineLevel="0" collapsed="false">
      <c r="A676" s="0" t="s">
        <v>3417</v>
      </c>
      <c r="B676" s="0" t="n">
        <v>78</v>
      </c>
      <c r="C676" s="0" t="n">
        <v>285556</v>
      </c>
      <c r="D676" s="0" t="s">
        <v>351</v>
      </c>
      <c r="E676" s="0" t="s">
        <v>3418</v>
      </c>
      <c r="F676" s="0" t="str">
        <f aca="false">CONCATENATE(D677," ",LEFT(I677,4),"T=",AW677,"D=",AX677,"R=",AY677,"M=",AZ677,"L=",BA677,"B=",BB677)</f>
        <v>MARINELLI 1953T=37D=11R=0M=3L=6B=0</v>
      </c>
      <c r="I676" s="0" t="s">
        <v>3419</v>
      </c>
      <c r="J676" s="0" t="s">
        <v>1370</v>
      </c>
      <c r="K676" s="0" t="s">
        <v>143</v>
      </c>
      <c r="L676" s="0" t="s">
        <v>174</v>
      </c>
      <c r="M676" s="0" t="str">
        <f aca="false">RIGHT(N676,LEN(N676)-FIND(" ",N676))</f>
        <v>FAIRWAY DR NE</v>
      </c>
      <c r="N676" s="0" t="s">
        <v>1371</v>
      </c>
      <c r="P676" s="0" t="s">
        <v>147</v>
      </c>
      <c r="Q676" s="0" t="s">
        <v>148</v>
      </c>
      <c r="R676" s="0" t="n">
        <v>44483</v>
      </c>
      <c r="AD676" s="0" t="s">
        <v>149</v>
      </c>
      <c r="AE676" s="0" t="s">
        <v>150</v>
      </c>
      <c r="AF676" s="0" t="s">
        <v>151</v>
      </c>
      <c r="AH676" s="0" t="n">
        <v>14</v>
      </c>
      <c r="AI676" s="0" t="n">
        <v>11</v>
      </c>
      <c r="AN676" s="0" t="s">
        <v>147</v>
      </c>
      <c r="AO676" s="0" t="s">
        <v>176</v>
      </c>
      <c r="AP676" s="0" t="s">
        <v>177</v>
      </c>
      <c r="AQ676" s="0" t="n">
        <v>9</v>
      </c>
      <c r="AR676" s="0" t="n">
        <v>64</v>
      </c>
      <c r="AS676" s="0" t="n">
        <v>32</v>
      </c>
      <c r="AV676" s="0" t="s">
        <v>154</v>
      </c>
      <c r="AW676" s="0" t="n">
        <f aca="false">COUNTA($BC676:$EG676)</f>
        <v>39</v>
      </c>
      <c r="AX676" s="0" t="n">
        <f aca="false">COUNTIF($BC676:$EG676,"D")</f>
        <v>10</v>
      </c>
      <c r="AY676" s="0" t="n">
        <f aca="false">COUNTIF($BC676:$EG676,"R")</f>
        <v>1</v>
      </c>
      <c r="AZ676" s="0" t="n">
        <f aca="false">IF(CC676="D",1,0)+IF(CL676="D",1,0)+IF(CW676="D",1,0)+IF(DD676="D",1,0)+IF(DJ676="D",1,0)+IF(DO676="D",1,0)+IF(DW676="D",1,0)</f>
        <v>4</v>
      </c>
      <c r="BA676" s="0" t="n">
        <f aca="false">IF(DH676&lt;&gt;"",1,0)+IF(DI676&lt;&gt;"",1,0)+IF(DK676&lt;&gt;"",1,0)+IF(DM676&lt;&gt;"",1,0)+IF(DN676&lt;&gt;"",1,0)+IF(DO676&lt;&gt;"",1,0)+IF(DQ676&lt;&gt;"",1,0)+IF(DR676&lt;&gt;"",1,0)+IF(DT676&lt;&gt;"",1,0)+IF(DU676&lt;&gt;"",1,0)+IF(DV676&lt;&gt;"",1,0)+IF(DW676&lt;&gt;"",1,0)+IF(DX676&lt;&gt;"",1,0)+IF(DZ676&lt;&gt;"",1,0)+IF(EA676&lt;&gt;"",1,0)+IF(EB676&lt;&gt;"",1,0)+IF(EE676&lt;&gt;"",1,0)</f>
        <v>4</v>
      </c>
      <c r="BB676" s="0" t="n">
        <f aca="false">AY676*AX676</f>
        <v>10</v>
      </c>
      <c r="BC676" s="0" t="s">
        <v>155</v>
      </c>
      <c r="BD676" s="0" t="s">
        <v>155</v>
      </c>
      <c r="BE676" s="0" t="s">
        <v>155</v>
      </c>
      <c r="BF676" s="0" t="s">
        <v>155</v>
      </c>
      <c r="BG676" s="0" t="s">
        <v>155</v>
      </c>
      <c r="BH676" s="0" t="s">
        <v>155</v>
      </c>
      <c r="BI676" s="0" t="s">
        <v>155</v>
      </c>
      <c r="BJ676" s="0" t="s">
        <v>155</v>
      </c>
      <c r="BK676" s="0" t="s">
        <v>155</v>
      </c>
      <c r="BL676" s="0" t="s">
        <v>155</v>
      </c>
      <c r="BP676" s="0" t="s">
        <v>155</v>
      </c>
      <c r="BR676" s="0" t="s">
        <v>155</v>
      </c>
      <c r="BS676" s="0" t="s">
        <v>155</v>
      </c>
      <c r="BV676" s="0" t="s">
        <v>155</v>
      </c>
      <c r="BY676" s="0" t="s">
        <v>144</v>
      </c>
      <c r="CA676" s="0" t="s">
        <v>155</v>
      </c>
      <c r="CG676" s="0" t="s">
        <v>155</v>
      </c>
      <c r="CK676" s="0" t="s">
        <v>155</v>
      </c>
      <c r="CL676" s="0" t="s">
        <v>144</v>
      </c>
      <c r="CN676" s="0" t="s">
        <v>155</v>
      </c>
      <c r="CO676" s="0" t="s">
        <v>144</v>
      </c>
      <c r="CP676" s="0" t="s">
        <v>155</v>
      </c>
      <c r="CQ676" s="0" t="s">
        <v>144</v>
      </c>
      <c r="CT676" s="0" t="s">
        <v>155</v>
      </c>
      <c r="CV676" s="0" t="s">
        <v>155</v>
      </c>
      <c r="CW676" s="0" t="s">
        <v>144</v>
      </c>
      <c r="CY676" s="0" t="s">
        <v>155</v>
      </c>
      <c r="CZ676" s="0" t="s">
        <v>144</v>
      </c>
      <c r="DC676" s="0" t="s">
        <v>155</v>
      </c>
      <c r="DF676" s="0" t="s">
        <v>155</v>
      </c>
      <c r="DG676" s="0" t="s">
        <v>144</v>
      </c>
      <c r="DI676" s="0" t="s">
        <v>155</v>
      </c>
      <c r="DJ676" s="0" t="s">
        <v>144</v>
      </c>
      <c r="DN676" s="0" t="s">
        <v>155</v>
      </c>
      <c r="DS676" s="0" t="s">
        <v>144</v>
      </c>
      <c r="DU676" s="0" t="s">
        <v>155</v>
      </c>
      <c r="DW676" s="0" t="s">
        <v>144</v>
      </c>
      <c r="ED676" s="0" t="s">
        <v>174</v>
      </c>
      <c r="EF676" s="0" t="s">
        <v>155</v>
      </c>
    </row>
    <row r="677" customFormat="false" ht="13.8" hidden="false" customHeight="false" outlineLevel="0" collapsed="false">
      <c r="A677" s="0" t="s">
        <v>3420</v>
      </c>
      <c r="B677" s="0" t="n">
        <v>78</v>
      </c>
      <c r="C677" s="0" t="n">
        <v>207549</v>
      </c>
      <c r="D677" s="0" t="s">
        <v>3421</v>
      </c>
      <c r="E677" s="0" t="s">
        <v>3422</v>
      </c>
      <c r="F677" s="0" t="str">
        <f aca="false">CONCATENATE(D678," ",LEFT(I678,4),"T=",AW678,"D=",AX678,"R=",AY678,"M=",AZ678,"L=",BA678,"B=",BB678)</f>
        <v>LARGE 1969T=36D=8R=6M=5L=8B=48</v>
      </c>
      <c r="G677" s="0" t="s">
        <v>250</v>
      </c>
      <c r="I677" s="0" t="s">
        <v>3423</v>
      </c>
      <c r="J677" s="0" t="s">
        <v>3424</v>
      </c>
      <c r="K677" s="0" t="s">
        <v>143</v>
      </c>
      <c r="L677" s="0" t="s">
        <v>144</v>
      </c>
      <c r="M677" s="0" t="str">
        <f aca="false">RIGHT(N677,LEN(N677)-FIND(" ",N677))</f>
        <v>QUARRY LN NE</v>
      </c>
      <c r="N677" s="0" t="s">
        <v>3425</v>
      </c>
      <c r="O677" s="0" t="s">
        <v>822</v>
      </c>
      <c r="P677" s="0" t="s">
        <v>147</v>
      </c>
      <c r="Q677" s="0" t="s">
        <v>148</v>
      </c>
      <c r="R677" s="0" t="n">
        <v>44483</v>
      </c>
      <c r="AD677" s="0" t="s">
        <v>149</v>
      </c>
      <c r="AE677" s="0" t="s">
        <v>150</v>
      </c>
      <c r="AH677" s="0" t="n">
        <v>14</v>
      </c>
      <c r="AI677" s="0" t="n">
        <v>11</v>
      </c>
      <c r="AJ677" s="0" t="s">
        <v>164</v>
      </c>
      <c r="AM677" s="0" t="s">
        <v>165</v>
      </c>
      <c r="AN677" s="0" t="s">
        <v>147</v>
      </c>
      <c r="AO677" s="0" t="s">
        <v>176</v>
      </c>
      <c r="AP677" s="0" t="s">
        <v>177</v>
      </c>
      <c r="AQ677" s="0" t="n">
        <v>9</v>
      </c>
      <c r="AR677" s="0" t="n">
        <v>64</v>
      </c>
      <c r="AS677" s="0" t="n">
        <v>32</v>
      </c>
      <c r="AV677" s="0" t="s">
        <v>154</v>
      </c>
      <c r="AW677" s="0" t="n">
        <f aca="false">COUNTA($BC677:$EG677)</f>
        <v>37</v>
      </c>
      <c r="AX677" s="0" t="n">
        <f aca="false">COUNTIF($BC677:$EG677,"D")</f>
        <v>11</v>
      </c>
      <c r="AY677" s="0" t="n">
        <f aca="false">COUNTIF($BC677:$EG677,"R")</f>
        <v>0</v>
      </c>
      <c r="AZ677" s="0" t="n">
        <f aca="false">IF(CC677="D",1,0)+IF(CL677="D",1,0)+IF(CW677="D",1,0)+IF(DD677="D",1,0)+IF(DJ677="D",1,0)+IF(DO677="D",1,0)+IF(DW677="D",1,0)</f>
        <v>3</v>
      </c>
      <c r="BA677" s="0" t="n">
        <f aca="false">IF(DH677&lt;&gt;"",1,0)+IF(DI677&lt;&gt;"",1,0)+IF(DK677&lt;&gt;"",1,0)+IF(DM677&lt;&gt;"",1,0)+IF(DN677&lt;&gt;"",1,0)+IF(DO677&lt;&gt;"",1,0)+IF(DQ677&lt;&gt;"",1,0)+IF(DR677&lt;&gt;"",1,0)+IF(DT677&lt;&gt;"",1,0)+IF(DU677&lt;&gt;"",1,0)+IF(DV677&lt;&gt;"",1,0)+IF(DW677&lt;&gt;"",1,0)+IF(DX677&lt;&gt;"",1,0)+IF(DZ677&lt;&gt;"",1,0)+IF(EA677&lt;&gt;"",1,0)+IF(EB677&lt;&gt;"",1,0)+IF(EE677&lt;&gt;"",1,0)</f>
        <v>6</v>
      </c>
      <c r="BB677" s="0" t="n">
        <f aca="false">AY677*AX677</f>
        <v>0</v>
      </c>
      <c r="BC677" s="0" t="s">
        <v>155</v>
      </c>
      <c r="BD677" s="0" t="s">
        <v>155</v>
      </c>
      <c r="BF677" s="0" t="s">
        <v>155</v>
      </c>
      <c r="BG677" s="0" t="s">
        <v>155</v>
      </c>
      <c r="BH677" s="0" t="s">
        <v>155</v>
      </c>
      <c r="BI677" s="0" t="s">
        <v>155</v>
      </c>
      <c r="BK677" s="0" t="s">
        <v>155</v>
      </c>
      <c r="BL677" s="0" t="s">
        <v>155</v>
      </c>
      <c r="BP677" s="0" t="s">
        <v>155</v>
      </c>
      <c r="BR677" s="0" t="s">
        <v>155</v>
      </c>
      <c r="BS677" s="0" t="s">
        <v>155</v>
      </c>
      <c r="BV677" s="0" t="s">
        <v>155</v>
      </c>
      <c r="BY677" s="0" t="s">
        <v>144</v>
      </c>
      <c r="CA677" s="0" t="s">
        <v>155</v>
      </c>
      <c r="CG677" s="0" t="s">
        <v>155</v>
      </c>
      <c r="CH677" s="0" t="s">
        <v>144</v>
      </c>
      <c r="CK677" s="0" t="s">
        <v>155</v>
      </c>
      <c r="CL677" s="0" t="s">
        <v>144</v>
      </c>
      <c r="CN677" s="0" t="s">
        <v>155</v>
      </c>
      <c r="CP677" s="0" t="s">
        <v>155</v>
      </c>
      <c r="CU677" s="0" t="s">
        <v>144</v>
      </c>
      <c r="CV677" s="0" t="s">
        <v>155</v>
      </c>
      <c r="CW677" s="0" t="s">
        <v>144</v>
      </c>
      <c r="CY677" s="0" t="s">
        <v>155</v>
      </c>
      <c r="CZ677" s="0" t="s">
        <v>144</v>
      </c>
      <c r="DC677" s="0" t="s">
        <v>155</v>
      </c>
      <c r="DF677" s="0" t="s">
        <v>155</v>
      </c>
      <c r="DG677" s="0" t="s">
        <v>144</v>
      </c>
      <c r="DI677" s="0" t="s">
        <v>155</v>
      </c>
      <c r="DM677" s="0" t="s">
        <v>144</v>
      </c>
      <c r="DN677" s="0" t="s">
        <v>155</v>
      </c>
      <c r="DS677" s="0" t="s">
        <v>144</v>
      </c>
      <c r="DU677" s="0" t="s">
        <v>155</v>
      </c>
      <c r="DW677" s="0" t="s">
        <v>144</v>
      </c>
      <c r="EA677" s="0" t="s">
        <v>155</v>
      </c>
      <c r="ED677" s="0" t="s">
        <v>144</v>
      </c>
      <c r="EF677" s="0" t="s">
        <v>155</v>
      </c>
    </row>
    <row r="678" customFormat="false" ht="13.8" hidden="false" customHeight="false" outlineLevel="0" collapsed="false">
      <c r="A678" s="0" t="s">
        <v>3426</v>
      </c>
      <c r="B678" s="0" t="n">
        <v>78</v>
      </c>
      <c r="C678" s="0" t="n">
        <v>280480</v>
      </c>
      <c r="D678" s="0" t="s">
        <v>3427</v>
      </c>
      <c r="E678" s="0" t="s">
        <v>301</v>
      </c>
      <c r="F678" s="0" t="str">
        <f aca="false">CONCATENATE(D679," ",LEFT(I679,4),"T=",AW679,"D=",AX679,"R=",AY679,"M=",AZ679,"L=",BA679,"B=",BB679)</f>
        <v>KOVER 1976T=32D=11R=0M=4L=8B=0</v>
      </c>
      <c r="I678" s="0" t="s">
        <v>3428</v>
      </c>
      <c r="J678" s="0" t="s">
        <v>2381</v>
      </c>
      <c r="K678" s="0" t="s">
        <v>143</v>
      </c>
      <c r="L678" s="0" t="s">
        <v>174</v>
      </c>
      <c r="M678" s="0" t="str">
        <f aca="false">RIGHT(N678,LEN(N678)-FIND(" ",N678))</f>
        <v>OAK KNOLL AVE NE</v>
      </c>
      <c r="N678" s="0" t="s">
        <v>3429</v>
      </c>
      <c r="P678" s="0" t="s">
        <v>147</v>
      </c>
      <c r="Q678" s="0" t="s">
        <v>148</v>
      </c>
      <c r="R678" s="0" t="n">
        <v>44483</v>
      </c>
      <c r="AD678" s="0" t="s">
        <v>149</v>
      </c>
      <c r="AE678" s="0" t="s">
        <v>150</v>
      </c>
      <c r="AF678" s="0" t="s">
        <v>151</v>
      </c>
      <c r="AH678" s="0" t="n">
        <v>14</v>
      </c>
      <c r="AI678" s="0" t="n">
        <v>11</v>
      </c>
      <c r="AN678" s="0" t="s">
        <v>147</v>
      </c>
      <c r="AO678" s="0" t="s">
        <v>189</v>
      </c>
      <c r="AP678" s="0" t="s">
        <v>190</v>
      </c>
      <c r="AQ678" s="0" t="n">
        <v>9</v>
      </c>
      <c r="AR678" s="0" t="n">
        <v>64</v>
      </c>
      <c r="AS678" s="0" t="n">
        <v>32</v>
      </c>
      <c r="AV678" s="0" t="s">
        <v>154</v>
      </c>
      <c r="AW678" s="0" t="n">
        <f aca="false">COUNTA($BC678:$EG678)</f>
        <v>36</v>
      </c>
      <c r="AX678" s="0" t="n">
        <f aca="false">COUNTIF($BC678:$EG678,"D")</f>
        <v>8</v>
      </c>
      <c r="AY678" s="0" t="n">
        <f aca="false">COUNTIF($BC678:$EG678,"R")</f>
        <v>6</v>
      </c>
      <c r="AZ678" s="0" t="n">
        <f aca="false">IF(CC678="D",1,0)+IF(CL678="D",1,0)+IF(CW678="D",1,0)+IF(DD678="D",1,0)+IF(DJ678="D",1,0)+IF(DO678="D",1,0)+IF(DW678="D",1,0)</f>
        <v>5</v>
      </c>
      <c r="BA678" s="0" t="n">
        <f aca="false">IF(DH678&lt;&gt;"",1,0)+IF(DI678&lt;&gt;"",1,0)+IF(DK678&lt;&gt;"",1,0)+IF(DM678&lt;&gt;"",1,0)+IF(DN678&lt;&gt;"",1,0)+IF(DO678&lt;&gt;"",1,0)+IF(DQ678&lt;&gt;"",1,0)+IF(DR678&lt;&gt;"",1,0)+IF(DT678&lt;&gt;"",1,0)+IF(DU678&lt;&gt;"",1,0)+IF(DV678&lt;&gt;"",1,0)+IF(DW678&lt;&gt;"",1,0)+IF(DX678&lt;&gt;"",1,0)+IF(DZ678&lt;&gt;"",1,0)+IF(EA678&lt;&gt;"",1,0)+IF(EB678&lt;&gt;"",1,0)+IF(EE678&lt;&gt;"",1,0)</f>
        <v>8</v>
      </c>
      <c r="BB678" s="0" t="n">
        <f aca="false">AY678*AX678</f>
        <v>48</v>
      </c>
      <c r="BH678" s="0" t="s">
        <v>155</v>
      </c>
      <c r="BI678" s="0" t="s">
        <v>155</v>
      </c>
      <c r="BL678" s="0" t="s">
        <v>155</v>
      </c>
      <c r="BP678" s="0" t="s">
        <v>155</v>
      </c>
      <c r="BS678" s="0" t="s">
        <v>155</v>
      </c>
      <c r="CG678" s="0" t="s">
        <v>155</v>
      </c>
      <c r="CH678" s="0" t="s">
        <v>144</v>
      </c>
      <c r="CK678" s="0" t="s">
        <v>155</v>
      </c>
      <c r="CL678" s="0" t="s">
        <v>144</v>
      </c>
      <c r="CN678" s="0" t="s">
        <v>155</v>
      </c>
      <c r="CO678" s="0" t="s">
        <v>174</v>
      </c>
      <c r="CP678" s="0" t="s">
        <v>155</v>
      </c>
      <c r="CQ678" s="0" t="s">
        <v>144</v>
      </c>
      <c r="CT678" s="0" t="s">
        <v>155</v>
      </c>
      <c r="CU678" s="0" t="s">
        <v>144</v>
      </c>
      <c r="CV678" s="0" t="s">
        <v>155</v>
      </c>
      <c r="CW678" s="0" t="s">
        <v>144</v>
      </c>
      <c r="CY678" s="0" t="s">
        <v>155</v>
      </c>
      <c r="CZ678" s="0" t="s">
        <v>174</v>
      </c>
      <c r="DC678" s="0" t="s">
        <v>155</v>
      </c>
      <c r="DD678" s="0" t="s">
        <v>144</v>
      </c>
      <c r="DF678" s="0" t="s">
        <v>155</v>
      </c>
      <c r="DG678" s="0" t="s">
        <v>174</v>
      </c>
      <c r="DI678" s="0" t="s">
        <v>155</v>
      </c>
      <c r="DJ678" s="0" t="s">
        <v>144</v>
      </c>
      <c r="DL678" s="0" t="s">
        <v>155</v>
      </c>
      <c r="DM678" s="0" t="s">
        <v>174</v>
      </c>
      <c r="DN678" s="0" t="s">
        <v>155</v>
      </c>
      <c r="DR678" s="0" t="s">
        <v>155</v>
      </c>
      <c r="DS678" s="0" t="s">
        <v>174</v>
      </c>
      <c r="DU678" s="0" t="s">
        <v>155</v>
      </c>
      <c r="DW678" s="0" t="s">
        <v>144</v>
      </c>
      <c r="DX678" s="0" t="s">
        <v>155</v>
      </c>
      <c r="EA678" s="0" t="s">
        <v>155</v>
      </c>
      <c r="ED678" s="0" t="s">
        <v>174</v>
      </c>
      <c r="EF678" s="0" t="s">
        <v>155</v>
      </c>
    </row>
    <row r="679" customFormat="false" ht="13.8" hidden="false" customHeight="false" outlineLevel="0" collapsed="false">
      <c r="A679" s="0" t="s">
        <v>3430</v>
      </c>
      <c r="B679" s="0" t="n">
        <v>78</v>
      </c>
      <c r="C679" s="0" t="n">
        <v>323039</v>
      </c>
      <c r="D679" s="0" t="s">
        <v>3431</v>
      </c>
      <c r="E679" s="0" t="s">
        <v>640</v>
      </c>
      <c r="F679" s="0" t="str">
        <f aca="false">CONCATENATE(D680," ",LEFT(I680,4),"T=",AW680,"D=",AX680,"R=",AY680,"M=",AZ680,"L=",BA680,"B=",BB680)</f>
        <v>POPA 1938T=39D=13R=0M=5L=6B=0</v>
      </c>
      <c r="G679" s="0" t="s">
        <v>761</v>
      </c>
      <c r="I679" s="0" t="s">
        <v>3432</v>
      </c>
      <c r="J679" s="0" t="s">
        <v>3433</v>
      </c>
      <c r="K679" s="0" t="s">
        <v>143</v>
      </c>
      <c r="L679" s="0" t="s">
        <v>144</v>
      </c>
      <c r="M679" s="0" t="str">
        <f aca="false">RIGHT(N679,LEN(N679)-FIND(" ",N679))</f>
        <v>WOODLAND AVE NE</v>
      </c>
      <c r="N679" s="0" t="s">
        <v>1345</v>
      </c>
      <c r="P679" s="0" t="s">
        <v>147</v>
      </c>
      <c r="Q679" s="0" t="s">
        <v>148</v>
      </c>
      <c r="R679" s="0" t="n">
        <v>44483</v>
      </c>
      <c r="AD679" s="0" t="s">
        <v>149</v>
      </c>
      <c r="AE679" s="0" t="s">
        <v>150</v>
      </c>
      <c r="AF679" s="0" t="s">
        <v>151</v>
      </c>
      <c r="AH679" s="0" t="n">
        <v>14</v>
      </c>
      <c r="AI679" s="0" t="n">
        <v>11</v>
      </c>
      <c r="AN679" s="0" t="s">
        <v>147</v>
      </c>
      <c r="AO679" s="0" t="s">
        <v>261</v>
      </c>
      <c r="AP679" s="0" t="s">
        <v>262</v>
      </c>
      <c r="AQ679" s="0" t="n">
        <v>9</v>
      </c>
      <c r="AR679" s="0" t="n">
        <v>64</v>
      </c>
      <c r="AS679" s="0" t="n">
        <v>32</v>
      </c>
      <c r="AV679" s="0" t="s">
        <v>154</v>
      </c>
      <c r="AW679" s="0" t="n">
        <f aca="false">COUNTA($BC679:$EG679)</f>
        <v>32</v>
      </c>
      <c r="AX679" s="0" t="n">
        <f aca="false">COUNTIF($BC679:$EG679,"D")</f>
        <v>11</v>
      </c>
      <c r="AY679" s="0" t="n">
        <f aca="false">COUNTIF($BC679:$EG679,"R")</f>
        <v>0</v>
      </c>
      <c r="AZ679" s="0" t="n">
        <f aca="false">IF(CC679="D",1,0)+IF(CL679="D",1,0)+IF(CW679="D",1,0)+IF(DD679="D",1,0)+IF(DJ679="D",1,0)+IF(DO679="D",1,0)+IF(DW679="D",1,0)</f>
        <v>4</v>
      </c>
      <c r="BA679" s="0" t="n">
        <f aca="false">IF(DH679&lt;&gt;"",1,0)+IF(DI679&lt;&gt;"",1,0)+IF(DK679&lt;&gt;"",1,0)+IF(DM679&lt;&gt;"",1,0)+IF(DN679&lt;&gt;"",1,0)+IF(DO679&lt;&gt;"",1,0)+IF(DQ679&lt;&gt;"",1,0)+IF(DR679&lt;&gt;"",1,0)+IF(DT679&lt;&gt;"",1,0)+IF(DU679&lt;&gt;"",1,0)+IF(DV679&lt;&gt;"",1,0)+IF(DW679&lt;&gt;"",1,0)+IF(DX679&lt;&gt;"",1,0)+IF(DZ679&lt;&gt;"",1,0)+IF(EA679&lt;&gt;"",1,0)+IF(EB679&lt;&gt;"",1,0)+IF(EE679&lt;&gt;"",1,0)</f>
        <v>8</v>
      </c>
      <c r="BB679" s="0" t="n">
        <f aca="false">AY679*AX679</f>
        <v>0</v>
      </c>
      <c r="BL679" s="0" t="s">
        <v>155</v>
      </c>
      <c r="BP679" s="0" t="s">
        <v>155</v>
      </c>
      <c r="BR679" s="0" t="s">
        <v>155</v>
      </c>
      <c r="BS679" s="0" t="s">
        <v>155</v>
      </c>
      <c r="BV679" s="0" t="s">
        <v>155</v>
      </c>
      <c r="BY679" s="0" t="s">
        <v>144</v>
      </c>
      <c r="CA679" s="0" t="s">
        <v>155</v>
      </c>
      <c r="CG679" s="0" t="s">
        <v>155</v>
      </c>
      <c r="CK679" s="0" t="s">
        <v>155</v>
      </c>
      <c r="CL679" s="0" t="s">
        <v>144</v>
      </c>
      <c r="CN679" s="0" t="s">
        <v>155</v>
      </c>
      <c r="CO679" s="0" t="s">
        <v>144</v>
      </c>
      <c r="CP679" s="0" t="s">
        <v>155</v>
      </c>
      <c r="CV679" s="0" t="s">
        <v>155</v>
      </c>
      <c r="CW679" s="0" t="s">
        <v>144</v>
      </c>
      <c r="CY679" s="0" t="s">
        <v>155</v>
      </c>
      <c r="CZ679" s="0" t="s">
        <v>144</v>
      </c>
      <c r="DC679" s="0" t="s">
        <v>155</v>
      </c>
      <c r="DG679" s="0" t="s">
        <v>144</v>
      </c>
      <c r="DI679" s="0" t="s">
        <v>155</v>
      </c>
      <c r="DJ679" s="0" t="s">
        <v>144</v>
      </c>
      <c r="DL679" s="0" t="s">
        <v>155</v>
      </c>
      <c r="DM679" s="0" t="s">
        <v>144</v>
      </c>
      <c r="DN679" s="0" t="s">
        <v>155</v>
      </c>
      <c r="DR679" s="0" t="s">
        <v>155</v>
      </c>
      <c r="DS679" s="0" t="s">
        <v>144</v>
      </c>
      <c r="DU679" s="0" t="s">
        <v>155</v>
      </c>
      <c r="DW679" s="0" t="s">
        <v>144</v>
      </c>
      <c r="DX679" s="0" t="s">
        <v>155</v>
      </c>
      <c r="EA679" s="0" t="s">
        <v>155</v>
      </c>
      <c r="ED679" s="0" t="s">
        <v>144</v>
      </c>
      <c r="EF679" s="0" t="s">
        <v>155</v>
      </c>
    </row>
    <row r="680" customFormat="false" ht="13.8" hidden="false" customHeight="false" outlineLevel="0" collapsed="false">
      <c r="A680" s="0" t="s">
        <v>3434</v>
      </c>
      <c r="B680" s="0" t="n">
        <v>78</v>
      </c>
      <c r="C680" s="0" t="n">
        <v>263255</v>
      </c>
      <c r="D680" s="0" t="s">
        <v>3435</v>
      </c>
      <c r="E680" s="0" t="s">
        <v>211</v>
      </c>
      <c r="F680" s="0" t="str">
        <f aca="false">CONCATENATE(D681," ",LEFT(I681,4),"T=",AW681,"D=",AX681,"R=",AY681,"M=",AZ681,"L=",BA681,"B=",BB681)</f>
        <v>WILSON 1953T=35D=12R=0M=3L=6B=0</v>
      </c>
      <c r="I680" s="0" t="s">
        <v>3436</v>
      </c>
      <c r="J680" s="0" t="s">
        <v>3437</v>
      </c>
      <c r="K680" s="0" t="s">
        <v>143</v>
      </c>
      <c r="L680" s="0" t="s">
        <v>144</v>
      </c>
      <c r="M680" s="0" t="str">
        <f aca="false">RIGHT(N680,LEN(N680)-FIND(" ",N680))</f>
        <v>BONNIE BRAE AVE NE</v>
      </c>
      <c r="N680" s="0" t="s">
        <v>3438</v>
      </c>
      <c r="P680" s="0" t="s">
        <v>147</v>
      </c>
      <c r="Q680" s="0" t="s">
        <v>148</v>
      </c>
      <c r="R680" s="0" t="n">
        <v>44483</v>
      </c>
      <c r="AD680" s="0" t="s">
        <v>149</v>
      </c>
      <c r="AE680" s="0" t="s">
        <v>150</v>
      </c>
      <c r="AF680" s="0" t="s">
        <v>151</v>
      </c>
      <c r="AH680" s="0" t="n">
        <v>14</v>
      </c>
      <c r="AI680" s="0" t="n">
        <v>11</v>
      </c>
      <c r="AN680" s="0" t="s">
        <v>147</v>
      </c>
      <c r="AO680" s="0" t="s">
        <v>152</v>
      </c>
      <c r="AP680" s="0" t="s">
        <v>153</v>
      </c>
      <c r="AQ680" s="0" t="n">
        <v>9</v>
      </c>
      <c r="AR680" s="0" t="n">
        <v>64</v>
      </c>
      <c r="AS680" s="0" t="n">
        <v>32</v>
      </c>
      <c r="AV680" s="0" t="s">
        <v>154</v>
      </c>
      <c r="AW680" s="0" t="n">
        <f aca="false">COUNTA($BC680:$EG680)</f>
        <v>39</v>
      </c>
      <c r="AX680" s="0" t="n">
        <f aca="false">COUNTIF($BC680:$EG680,"D")</f>
        <v>13</v>
      </c>
      <c r="AY680" s="0" t="n">
        <f aca="false">COUNTIF($BC680:$EG680,"R")</f>
        <v>0</v>
      </c>
      <c r="AZ680" s="0" t="n">
        <f aca="false">IF(CC680="D",1,0)+IF(CL680="D",1,0)+IF(CW680="D",1,0)+IF(DD680="D",1,0)+IF(DJ680="D",1,0)+IF(DO680="D",1,0)+IF(DW680="D",1,0)</f>
        <v>5</v>
      </c>
      <c r="BA680" s="0" t="n">
        <f aca="false">IF(DH680&lt;&gt;"",1,0)+IF(DI680&lt;&gt;"",1,0)+IF(DK680&lt;&gt;"",1,0)+IF(DM680&lt;&gt;"",1,0)+IF(DN680&lt;&gt;"",1,0)+IF(DO680&lt;&gt;"",1,0)+IF(DQ680&lt;&gt;"",1,0)+IF(DR680&lt;&gt;"",1,0)+IF(DT680&lt;&gt;"",1,0)+IF(DU680&lt;&gt;"",1,0)+IF(DV680&lt;&gt;"",1,0)+IF(DW680&lt;&gt;"",1,0)+IF(DX680&lt;&gt;"",1,0)+IF(DZ680&lt;&gt;"",1,0)+IF(EA680&lt;&gt;"",1,0)+IF(EB680&lt;&gt;"",1,0)+IF(EE680&lt;&gt;"",1,0)</f>
        <v>6</v>
      </c>
      <c r="BB680" s="0" t="n">
        <f aca="false">AY680*AX680</f>
        <v>0</v>
      </c>
      <c r="BC680" s="0" t="s">
        <v>155</v>
      </c>
      <c r="BD680" s="0" t="s">
        <v>155</v>
      </c>
      <c r="BE680" s="0" t="s">
        <v>155</v>
      </c>
      <c r="BF680" s="0" t="s">
        <v>155</v>
      </c>
      <c r="BG680" s="0" t="s">
        <v>155</v>
      </c>
      <c r="BH680" s="0" t="s">
        <v>155</v>
      </c>
      <c r="BI680" s="0" t="s">
        <v>155</v>
      </c>
      <c r="BJ680" s="0" t="s">
        <v>155</v>
      </c>
      <c r="BK680" s="0" t="s">
        <v>155</v>
      </c>
      <c r="BL680" s="0" t="s">
        <v>155</v>
      </c>
      <c r="BP680" s="0" t="s">
        <v>155</v>
      </c>
      <c r="BS680" s="0" t="s">
        <v>155</v>
      </c>
      <c r="BT680" s="0" t="s">
        <v>155</v>
      </c>
      <c r="BV680" s="0" t="s">
        <v>155</v>
      </c>
      <c r="BY680" s="0" t="s">
        <v>144</v>
      </c>
      <c r="CA680" s="0" t="s">
        <v>155</v>
      </c>
      <c r="CH680" s="0" t="s">
        <v>144</v>
      </c>
      <c r="CK680" s="0" t="s">
        <v>155</v>
      </c>
      <c r="CL680" s="0" t="s">
        <v>144</v>
      </c>
      <c r="CP680" s="0" t="s">
        <v>155</v>
      </c>
      <c r="CU680" s="0" t="s">
        <v>144</v>
      </c>
      <c r="CV680" s="0" t="s">
        <v>155</v>
      </c>
      <c r="CW680" s="0" t="s">
        <v>144</v>
      </c>
      <c r="CY680" s="0" t="s">
        <v>155</v>
      </c>
      <c r="CZ680" s="0" t="s">
        <v>144</v>
      </c>
      <c r="DC680" s="0" t="s">
        <v>155</v>
      </c>
      <c r="DD680" s="0" t="s">
        <v>144</v>
      </c>
      <c r="DG680" s="0" t="s">
        <v>144</v>
      </c>
      <c r="DJ680" s="0" t="s">
        <v>144</v>
      </c>
      <c r="DL680" s="0" t="s">
        <v>155</v>
      </c>
      <c r="DM680" s="0" t="s">
        <v>144</v>
      </c>
      <c r="DN680" s="0" t="s">
        <v>155</v>
      </c>
      <c r="DR680" s="0" t="s">
        <v>155</v>
      </c>
      <c r="DS680" s="0" t="s">
        <v>144</v>
      </c>
      <c r="DU680" s="0" t="s">
        <v>155</v>
      </c>
      <c r="DW680" s="0" t="s">
        <v>144</v>
      </c>
      <c r="EA680" s="0" t="s">
        <v>155</v>
      </c>
      <c r="ED680" s="0" t="s">
        <v>144</v>
      </c>
      <c r="EF680" s="0" t="s">
        <v>155</v>
      </c>
    </row>
    <row r="681" customFormat="false" ht="13.8" hidden="false" customHeight="false" outlineLevel="0" collapsed="false">
      <c r="A681" s="0" t="s">
        <v>3439</v>
      </c>
      <c r="B681" s="0" t="n">
        <v>78</v>
      </c>
      <c r="C681" s="0" t="n">
        <v>346649</v>
      </c>
      <c r="D681" s="0" t="s">
        <v>1327</v>
      </c>
      <c r="E681" s="0" t="s">
        <v>371</v>
      </c>
      <c r="F681" s="0" t="str">
        <f aca="false">CONCATENATE(D682," ",LEFT(I682,4),"T=",AW682,"D=",AX682,"R=",AY682,"M=",AZ682,"L=",BA682,"B=",BB682)</f>
        <v>LEMASTERS 1970T=42D=11R=0M=4L=8B=0</v>
      </c>
      <c r="G681" s="0" t="s">
        <v>365</v>
      </c>
      <c r="I681" s="0" t="s">
        <v>3440</v>
      </c>
      <c r="J681" s="0" t="s">
        <v>3441</v>
      </c>
      <c r="K681" s="0" t="s">
        <v>143</v>
      </c>
      <c r="L681" s="0" t="s">
        <v>144</v>
      </c>
      <c r="M681" s="0" t="str">
        <f aca="false">RIGHT(N681,LEN(N681)-FIND(" ",N681))</f>
        <v>OAK KNOLL AVE NE</v>
      </c>
      <c r="N681" s="0" t="s">
        <v>1330</v>
      </c>
      <c r="P681" s="0" t="s">
        <v>147</v>
      </c>
      <c r="Q681" s="0" t="s">
        <v>148</v>
      </c>
      <c r="R681" s="0" t="n">
        <v>44483</v>
      </c>
      <c r="AD681" s="0" t="s">
        <v>149</v>
      </c>
      <c r="AE681" s="0" t="s">
        <v>150</v>
      </c>
      <c r="AF681" s="0" t="s">
        <v>151</v>
      </c>
      <c r="AH681" s="0" t="n">
        <v>14</v>
      </c>
      <c r="AI681" s="0" t="n">
        <v>11</v>
      </c>
      <c r="AN681" s="0" t="s">
        <v>147</v>
      </c>
      <c r="AO681" s="0" t="s">
        <v>152</v>
      </c>
      <c r="AP681" s="0" t="s">
        <v>153</v>
      </c>
      <c r="AQ681" s="0" t="n">
        <v>9</v>
      </c>
      <c r="AR681" s="0" t="n">
        <v>64</v>
      </c>
      <c r="AS681" s="0" t="n">
        <v>32</v>
      </c>
      <c r="AV681" s="0" t="s">
        <v>154</v>
      </c>
      <c r="AW681" s="0" t="n">
        <f aca="false">COUNTA($BC681:$EG681)</f>
        <v>35</v>
      </c>
      <c r="AX681" s="0" t="n">
        <f aca="false">COUNTIF($BC681:$EG681,"D")</f>
        <v>12</v>
      </c>
      <c r="AY681" s="0" t="n">
        <f aca="false">COUNTIF($BC681:$EG681,"R")</f>
        <v>0</v>
      </c>
      <c r="AZ681" s="0" t="n">
        <f aca="false">IF(CC681="D",1,0)+IF(CL681="D",1,0)+IF(CW681="D",1,0)+IF(DD681="D",1,0)+IF(DJ681="D",1,0)+IF(DO681="D",1,0)+IF(DW681="D",1,0)</f>
        <v>3</v>
      </c>
      <c r="BA681" s="0" t="n">
        <f aca="false">IF(DH681&lt;&gt;"",1,0)+IF(DI681&lt;&gt;"",1,0)+IF(DK681&lt;&gt;"",1,0)+IF(DM681&lt;&gt;"",1,0)+IF(DN681&lt;&gt;"",1,0)+IF(DO681&lt;&gt;"",1,0)+IF(DQ681&lt;&gt;"",1,0)+IF(DR681&lt;&gt;"",1,0)+IF(DT681&lt;&gt;"",1,0)+IF(DU681&lt;&gt;"",1,0)+IF(DV681&lt;&gt;"",1,0)+IF(DW681&lt;&gt;"",1,0)+IF(DX681&lt;&gt;"",1,0)+IF(DZ681&lt;&gt;"",1,0)+IF(EA681&lt;&gt;"",1,0)+IF(EB681&lt;&gt;"",1,0)+IF(EE681&lt;&gt;"",1,0)</f>
        <v>6</v>
      </c>
      <c r="BB681" s="0" t="n">
        <f aca="false">AY681*AX681</f>
        <v>0</v>
      </c>
      <c r="BC681" s="0" t="s">
        <v>144</v>
      </c>
      <c r="BD681" s="0" t="s">
        <v>155</v>
      </c>
      <c r="BF681" s="0" t="s">
        <v>155</v>
      </c>
      <c r="BG681" s="0" t="s">
        <v>144</v>
      </c>
      <c r="BH681" s="0" t="s">
        <v>155</v>
      </c>
      <c r="BJ681" s="0" t="s">
        <v>155</v>
      </c>
      <c r="BK681" s="0" t="s">
        <v>144</v>
      </c>
      <c r="BL681" s="0" t="s">
        <v>155</v>
      </c>
      <c r="BN681" s="0" t="s">
        <v>155</v>
      </c>
      <c r="BP681" s="0" t="s">
        <v>155</v>
      </c>
      <c r="BR681" s="0" t="s">
        <v>144</v>
      </c>
      <c r="BS681" s="0" t="s">
        <v>155</v>
      </c>
      <c r="BY681" s="0" t="s">
        <v>144</v>
      </c>
      <c r="CA681" s="0" t="s">
        <v>155</v>
      </c>
      <c r="CG681" s="0" t="s">
        <v>155</v>
      </c>
      <c r="CK681" s="0" t="s">
        <v>155</v>
      </c>
      <c r="CL681" s="0" t="s">
        <v>144</v>
      </c>
      <c r="CN681" s="0" t="s">
        <v>155</v>
      </c>
      <c r="CP681" s="0" t="s">
        <v>155</v>
      </c>
      <c r="CV681" s="0" t="s">
        <v>155</v>
      </c>
      <c r="CW681" s="0" t="s">
        <v>144</v>
      </c>
      <c r="CY681" s="0" t="s">
        <v>155</v>
      </c>
      <c r="CZ681" s="0" t="s">
        <v>144</v>
      </c>
      <c r="DC681" s="0" t="s">
        <v>155</v>
      </c>
      <c r="DD681" s="0" t="s">
        <v>144</v>
      </c>
      <c r="DG681" s="0" t="s">
        <v>144</v>
      </c>
      <c r="DI681" s="0" t="s">
        <v>155</v>
      </c>
      <c r="DL681" s="0" t="s">
        <v>155</v>
      </c>
      <c r="DM681" s="0" t="s">
        <v>144</v>
      </c>
      <c r="DN681" s="0" t="s">
        <v>155</v>
      </c>
      <c r="DS681" s="0" t="s">
        <v>144</v>
      </c>
      <c r="DU681" s="0" t="s">
        <v>155</v>
      </c>
      <c r="DX681" s="0" t="s">
        <v>155</v>
      </c>
      <c r="EA681" s="0" t="s">
        <v>155</v>
      </c>
      <c r="EF681" s="0" t="s">
        <v>155</v>
      </c>
    </row>
    <row r="682" customFormat="false" ht="13.8" hidden="false" customHeight="false" outlineLevel="0" collapsed="false">
      <c r="A682" s="0" t="s">
        <v>3442</v>
      </c>
      <c r="B682" s="0" t="n">
        <v>78</v>
      </c>
      <c r="C682" s="0" t="n">
        <v>205670</v>
      </c>
      <c r="D682" s="0" t="s">
        <v>3396</v>
      </c>
      <c r="E682" s="0" t="s">
        <v>3443</v>
      </c>
      <c r="F682" s="0" t="str">
        <f aca="false">CONCATENATE(D683," ",LEFT(I683,4),"T=",AW683,"D=",AX683,"R=",AY683,"M=",AZ683,"L=",BA683,"B=",BB683)</f>
        <v>MORGAN SIMS 1960T=37D=10R=0M=2L=7B=0</v>
      </c>
      <c r="G682" s="0" t="s">
        <v>250</v>
      </c>
      <c r="I682" s="0" t="s">
        <v>3444</v>
      </c>
      <c r="J682" s="0" t="s">
        <v>3445</v>
      </c>
      <c r="K682" s="0" t="s">
        <v>143</v>
      </c>
      <c r="L682" s="0" t="s">
        <v>144</v>
      </c>
      <c r="M682" s="0" t="str">
        <f aca="false">RIGHT(N682,LEN(N682)-FIND(" ",N682))</f>
        <v>STONEHENGE AVE NE</v>
      </c>
      <c r="N682" s="0" t="s">
        <v>3399</v>
      </c>
      <c r="P682" s="0" t="s">
        <v>147</v>
      </c>
      <c r="Q682" s="0" t="s">
        <v>148</v>
      </c>
      <c r="R682" s="0" t="n">
        <v>44483</v>
      </c>
      <c r="AD682" s="0" t="s">
        <v>149</v>
      </c>
      <c r="AE682" s="0" t="s">
        <v>150</v>
      </c>
      <c r="AH682" s="0" t="n">
        <v>14</v>
      </c>
      <c r="AI682" s="0" t="n">
        <v>11</v>
      </c>
      <c r="AJ682" s="0" t="s">
        <v>164</v>
      </c>
      <c r="AM682" s="0" t="s">
        <v>165</v>
      </c>
      <c r="AN682" s="0" t="s">
        <v>147</v>
      </c>
      <c r="AO682" s="0" t="s">
        <v>166</v>
      </c>
      <c r="AP682" s="0" t="s">
        <v>167</v>
      </c>
      <c r="AQ682" s="0" t="n">
        <v>9</v>
      </c>
      <c r="AR682" s="0" t="n">
        <v>64</v>
      </c>
      <c r="AS682" s="0" t="n">
        <v>32</v>
      </c>
      <c r="AV682" s="0" t="s">
        <v>154</v>
      </c>
      <c r="AW682" s="0" t="n">
        <f aca="false">COUNTA($BC682:$EG682)</f>
        <v>42</v>
      </c>
      <c r="AX682" s="0" t="n">
        <f aca="false">COUNTIF($BC682:$EG682,"D")</f>
        <v>11</v>
      </c>
      <c r="AY682" s="0" t="n">
        <f aca="false">COUNTIF($BC682:$EG682,"R")</f>
        <v>0</v>
      </c>
      <c r="AZ682" s="0" t="n">
        <f aca="false">IF(CC682="D",1,0)+IF(CL682="D",1,0)+IF(CW682="D",1,0)+IF(DD682="D",1,0)+IF(DJ682="D",1,0)+IF(DO682="D",1,0)+IF(DW682="D",1,0)</f>
        <v>4</v>
      </c>
      <c r="BA682" s="0" t="n">
        <f aca="false">IF(DH682&lt;&gt;"",1,0)+IF(DI682&lt;&gt;"",1,0)+IF(DK682&lt;&gt;"",1,0)+IF(DM682&lt;&gt;"",1,0)+IF(DN682&lt;&gt;"",1,0)+IF(DO682&lt;&gt;"",1,0)+IF(DQ682&lt;&gt;"",1,0)+IF(DR682&lt;&gt;"",1,0)+IF(DT682&lt;&gt;"",1,0)+IF(DU682&lt;&gt;"",1,0)+IF(DV682&lt;&gt;"",1,0)+IF(DW682&lt;&gt;"",1,0)+IF(DX682&lt;&gt;"",1,0)+IF(DZ682&lt;&gt;"",1,0)+IF(EA682&lt;&gt;"",1,0)+IF(EB682&lt;&gt;"",1,0)+IF(EE682&lt;&gt;"",1,0)</f>
        <v>8</v>
      </c>
      <c r="BB682" s="0" t="n">
        <f aca="false">AY682*AX682</f>
        <v>0</v>
      </c>
      <c r="BC682" s="0" t="s">
        <v>155</v>
      </c>
      <c r="BD682" s="0" t="s">
        <v>155</v>
      </c>
      <c r="BE682" s="0" t="s">
        <v>155</v>
      </c>
      <c r="BF682" s="0" t="s">
        <v>155</v>
      </c>
      <c r="BG682" s="0" t="s">
        <v>155</v>
      </c>
      <c r="BH682" s="0" t="s">
        <v>155</v>
      </c>
      <c r="BI682" s="0" t="s">
        <v>155</v>
      </c>
      <c r="BJ682" s="0" t="s">
        <v>155</v>
      </c>
      <c r="BK682" s="0" t="s">
        <v>155</v>
      </c>
      <c r="BL682" s="0" t="s">
        <v>155</v>
      </c>
      <c r="BP682" s="0" t="s">
        <v>155</v>
      </c>
      <c r="BS682" s="0" t="s">
        <v>155</v>
      </c>
      <c r="BV682" s="0" t="s">
        <v>155</v>
      </c>
      <c r="BY682" s="0" t="s">
        <v>144</v>
      </c>
      <c r="CA682" s="0" t="s">
        <v>155</v>
      </c>
      <c r="CG682" s="0" t="s">
        <v>155</v>
      </c>
      <c r="CK682" s="0" t="s">
        <v>155</v>
      </c>
      <c r="CL682" s="0" t="s">
        <v>144</v>
      </c>
      <c r="CN682" s="0" t="s">
        <v>155</v>
      </c>
      <c r="CP682" s="0" t="s">
        <v>155</v>
      </c>
      <c r="CT682" s="0" t="s">
        <v>155</v>
      </c>
      <c r="CU682" s="0" t="s">
        <v>144</v>
      </c>
      <c r="CV682" s="0" t="s">
        <v>155</v>
      </c>
      <c r="CW682" s="0" t="s">
        <v>144</v>
      </c>
      <c r="CY682" s="0" t="s">
        <v>155</v>
      </c>
      <c r="CZ682" s="0" t="s">
        <v>144</v>
      </c>
      <c r="DC682" s="0" t="s">
        <v>155</v>
      </c>
      <c r="DF682" s="0" t="s">
        <v>155</v>
      </c>
      <c r="DG682" s="0" t="s">
        <v>144</v>
      </c>
      <c r="DI682" s="0" t="s">
        <v>155</v>
      </c>
      <c r="DJ682" s="0" t="s">
        <v>144</v>
      </c>
      <c r="DL682" s="0" t="s">
        <v>155</v>
      </c>
      <c r="DM682" s="0" t="s">
        <v>144</v>
      </c>
      <c r="DN682" s="0" t="s">
        <v>155</v>
      </c>
      <c r="DR682" s="0" t="s">
        <v>155</v>
      </c>
      <c r="DS682" s="0" t="s">
        <v>144</v>
      </c>
      <c r="DU682" s="0" t="s">
        <v>155</v>
      </c>
      <c r="DW682" s="0" t="s">
        <v>144</v>
      </c>
      <c r="DX682" s="0" t="s">
        <v>155</v>
      </c>
      <c r="EA682" s="0" t="s">
        <v>155</v>
      </c>
      <c r="ED682" s="0" t="s">
        <v>144</v>
      </c>
      <c r="EF682" s="0" t="s">
        <v>155</v>
      </c>
    </row>
    <row r="683" customFormat="false" ht="13.8" hidden="false" customHeight="false" outlineLevel="0" collapsed="false">
      <c r="A683" s="0" t="s">
        <v>3446</v>
      </c>
      <c r="B683" s="0" t="n">
        <v>78</v>
      </c>
      <c r="C683" s="0" t="n">
        <v>170686</v>
      </c>
      <c r="D683" s="0" t="s">
        <v>3447</v>
      </c>
      <c r="E683" s="0" t="s">
        <v>3448</v>
      </c>
      <c r="F683" s="0" t="str">
        <f aca="false">CONCATENATE(D684," ",LEFT(I684,4),"T=",AW684,"D=",AX684,"R=",AY684,"M=",AZ684,"L=",BA684,"B=",BB684)</f>
        <v>FENTON 1972T=11D=3R=0M=0L=4B=0</v>
      </c>
      <c r="I683" s="0" t="s">
        <v>3449</v>
      </c>
      <c r="J683" s="0" t="s">
        <v>3450</v>
      </c>
      <c r="K683" s="0" t="s">
        <v>143</v>
      </c>
      <c r="L683" s="0" t="s">
        <v>144</v>
      </c>
      <c r="M683" s="0" t="str">
        <f aca="false">RIGHT(N683,LEN(N683)-FIND(" ",N683))</f>
        <v>FOSTER DR NE</v>
      </c>
      <c r="N683" s="0" t="s">
        <v>3451</v>
      </c>
      <c r="P683" s="0" t="s">
        <v>147</v>
      </c>
      <c r="Q683" s="0" t="s">
        <v>148</v>
      </c>
      <c r="R683" s="0" t="n">
        <v>44483</v>
      </c>
      <c r="AD683" s="0" t="s">
        <v>149</v>
      </c>
      <c r="AE683" s="0" t="s">
        <v>150</v>
      </c>
      <c r="AF683" s="0" t="s">
        <v>151</v>
      </c>
      <c r="AH683" s="0" t="n">
        <v>14</v>
      </c>
      <c r="AI683" s="0" t="n">
        <v>11</v>
      </c>
      <c r="AN683" s="0" t="s">
        <v>147</v>
      </c>
      <c r="AO683" s="0" t="s">
        <v>176</v>
      </c>
      <c r="AP683" s="0" t="s">
        <v>177</v>
      </c>
      <c r="AQ683" s="0" t="n">
        <v>9</v>
      </c>
      <c r="AR683" s="0" t="n">
        <v>64</v>
      </c>
      <c r="AS683" s="0" t="n">
        <v>32</v>
      </c>
      <c r="AV683" s="0" t="s">
        <v>154</v>
      </c>
      <c r="AW683" s="0" t="n">
        <f aca="false">COUNTA($BC683:$EG683)</f>
        <v>37</v>
      </c>
      <c r="AX683" s="0" t="n">
        <f aca="false">COUNTIF($BC683:$EG683,"D")</f>
        <v>10</v>
      </c>
      <c r="AY683" s="0" t="n">
        <f aca="false">COUNTIF($BC683:$EG683,"R")</f>
        <v>0</v>
      </c>
      <c r="AZ683" s="0" t="n">
        <f aca="false">IF(CC683="D",1,0)+IF(CL683="D",1,0)+IF(CW683="D",1,0)+IF(DD683="D",1,0)+IF(DJ683="D",1,0)+IF(DO683="D",1,0)+IF(DW683="D",1,0)</f>
        <v>2</v>
      </c>
      <c r="BA683" s="0" t="n">
        <f aca="false">IF(DH683&lt;&gt;"",1,0)+IF(DI683&lt;&gt;"",1,0)+IF(DK683&lt;&gt;"",1,0)+IF(DM683&lt;&gt;"",1,0)+IF(DN683&lt;&gt;"",1,0)+IF(DO683&lt;&gt;"",1,0)+IF(DQ683&lt;&gt;"",1,0)+IF(DR683&lt;&gt;"",1,0)+IF(DT683&lt;&gt;"",1,0)+IF(DU683&lt;&gt;"",1,0)+IF(DV683&lt;&gt;"",1,0)+IF(DW683&lt;&gt;"",1,0)+IF(DX683&lt;&gt;"",1,0)+IF(DZ683&lt;&gt;"",1,0)+IF(EA683&lt;&gt;"",1,0)+IF(EB683&lt;&gt;"",1,0)+IF(EE683&lt;&gt;"",1,0)</f>
        <v>7</v>
      </c>
      <c r="BB683" s="0" t="n">
        <f aca="false">AY683*AX683</f>
        <v>0</v>
      </c>
      <c r="BC683" s="0" t="s">
        <v>155</v>
      </c>
      <c r="BD683" s="0" t="s">
        <v>155</v>
      </c>
      <c r="BE683" s="0" t="s">
        <v>155</v>
      </c>
      <c r="BF683" s="0" t="s">
        <v>155</v>
      </c>
      <c r="BG683" s="0" t="s">
        <v>155</v>
      </c>
      <c r="BH683" s="0" t="s">
        <v>155</v>
      </c>
      <c r="BI683" s="0" t="s">
        <v>155</v>
      </c>
      <c r="BJ683" s="0" t="s">
        <v>155</v>
      </c>
      <c r="BL683" s="0" t="s">
        <v>155</v>
      </c>
      <c r="BP683" s="0" t="s">
        <v>155</v>
      </c>
      <c r="BS683" s="0" t="s">
        <v>155</v>
      </c>
      <c r="BV683" s="0" t="s">
        <v>155</v>
      </c>
      <c r="BY683" s="0" t="s">
        <v>144</v>
      </c>
      <c r="CA683" s="0" t="s">
        <v>155</v>
      </c>
      <c r="CG683" s="0" t="s">
        <v>155</v>
      </c>
      <c r="CK683" s="0" t="s">
        <v>155</v>
      </c>
      <c r="CL683" s="0" t="s">
        <v>144</v>
      </c>
      <c r="CN683" s="0" t="s">
        <v>155</v>
      </c>
      <c r="CO683" s="0" t="s">
        <v>144</v>
      </c>
      <c r="CP683" s="0" t="s">
        <v>155</v>
      </c>
      <c r="CV683" s="0" t="s">
        <v>155</v>
      </c>
      <c r="CY683" s="0" t="s">
        <v>155</v>
      </c>
      <c r="CZ683" s="0" t="s">
        <v>144</v>
      </c>
      <c r="DC683" s="0" t="s">
        <v>155</v>
      </c>
      <c r="DF683" s="0" t="s">
        <v>155</v>
      </c>
      <c r="DG683" s="0" t="s">
        <v>144</v>
      </c>
      <c r="DI683" s="0" t="s">
        <v>155</v>
      </c>
      <c r="DJ683" s="0" t="s">
        <v>144</v>
      </c>
      <c r="DM683" s="0" t="s">
        <v>144</v>
      </c>
      <c r="DN683" s="0" t="s">
        <v>155</v>
      </c>
      <c r="DS683" s="0" t="s">
        <v>144</v>
      </c>
      <c r="DT683" s="0" t="s">
        <v>144</v>
      </c>
      <c r="DU683" s="0" t="s">
        <v>155</v>
      </c>
      <c r="DX683" s="0" t="s">
        <v>155</v>
      </c>
      <c r="EA683" s="0" t="s">
        <v>155</v>
      </c>
      <c r="ED683" s="0" t="s">
        <v>144</v>
      </c>
      <c r="EF683" s="0" t="s">
        <v>155</v>
      </c>
    </row>
    <row r="684" customFormat="false" ht="13.8" hidden="false" customHeight="false" outlineLevel="0" collapsed="false">
      <c r="A684" s="0" t="s">
        <v>3452</v>
      </c>
      <c r="B684" s="0" t="n">
        <v>78</v>
      </c>
      <c r="C684" s="0" t="n">
        <v>339660</v>
      </c>
      <c r="D684" s="0" t="s">
        <v>3453</v>
      </c>
      <c r="E684" s="0" t="s">
        <v>2339</v>
      </c>
      <c r="F684" s="0" t="str">
        <f aca="false">CONCATENATE(D685," ",LEFT(I685,4),"T=",AW685,"D=",AX685,"R=",AY685,"M=",AZ685,"L=",BA685,"B=",BB685)</f>
        <v>TRIMBLE 1957T=45D=13R=0M=5L=9B=0</v>
      </c>
      <c r="G684" s="0" t="s">
        <v>1080</v>
      </c>
      <c r="I684" s="0" t="s">
        <v>3454</v>
      </c>
      <c r="J684" s="0" t="s">
        <v>2413</v>
      </c>
      <c r="K684" s="0" t="s">
        <v>143</v>
      </c>
      <c r="L684" s="0" t="s">
        <v>144</v>
      </c>
      <c r="M684" s="0" t="str">
        <f aca="false">RIGHT(N684,LEN(N684)-FIND(" ",N684))</f>
        <v>TIFFANY DR NE</v>
      </c>
      <c r="N684" s="0" t="s">
        <v>3455</v>
      </c>
      <c r="P684" s="0" t="s">
        <v>147</v>
      </c>
      <c r="Q684" s="0" t="s">
        <v>148</v>
      </c>
      <c r="R684" s="0" t="n">
        <v>44483</v>
      </c>
      <c r="AD684" s="0" t="s">
        <v>149</v>
      </c>
      <c r="AE684" s="0" t="s">
        <v>150</v>
      </c>
      <c r="AH684" s="0" t="n">
        <v>14</v>
      </c>
      <c r="AI684" s="0" t="n">
        <v>11</v>
      </c>
      <c r="AJ684" s="0" t="s">
        <v>164</v>
      </c>
      <c r="AM684" s="0" t="s">
        <v>165</v>
      </c>
      <c r="AN684" s="0" t="s">
        <v>147</v>
      </c>
      <c r="AO684" s="0" t="s">
        <v>261</v>
      </c>
      <c r="AP684" s="0" t="s">
        <v>262</v>
      </c>
      <c r="AQ684" s="0" t="n">
        <v>9</v>
      </c>
      <c r="AR684" s="0" t="n">
        <v>64</v>
      </c>
      <c r="AS684" s="0" t="n">
        <v>32</v>
      </c>
      <c r="AV684" s="0" t="s">
        <v>154</v>
      </c>
      <c r="AW684" s="0" t="n">
        <f aca="false">COUNTA($BC684:$EG684)</f>
        <v>11</v>
      </c>
      <c r="AX684" s="0" t="n">
        <f aca="false">COUNTIF($BC684:$EG684,"D")</f>
        <v>3</v>
      </c>
      <c r="AY684" s="0" t="n">
        <f aca="false">COUNTIF($BC684:$EG684,"R")</f>
        <v>0</v>
      </c>
      <c r="AZ684" s="0" t="n">
        <f aca="false">IF(CC684="D",1,0)+IF(CL684="D",1,0)+IF(CW684="D",1,0)+IF(DD684="D",1,0)+IF(DJ684="D",1,0)+IF(DO684="D",1,0)+IF(DW684="D",1,0)</f>
        <v>0</v>
      </c>
      <c r="BA684" s="0" t="n">
        <f aca="false">IF(DH684&lt;&gt;"",1,0)+IF(DI684&lt;&gt;"",1,0)+IF(DK684&lt;&gt;"",1,0)+IF(DM684&lt;&gt;"",1,0)+IF(DN684&lt;&gt;"",1,0)+IF(DO684&lt;&gt;"",1,0)+IF(DQ684&lt;&gt;"",1,0)+IF(DR684&lt;&gt;"",1,0)+IF(DT684&lt;&gt;"",1,0)+IF(DU684&lt;&gt;"",1,0)+IF(DV684&lt;&gt;"",1,0)+IF(DW684&lt;&gt;"",1,0)+IF(DX684&lt;&gt;"",1,0)+IF(DZ684&lt;&gt;"",1,0)+IF(EA684&lt;&gt;"",1,0)+IF(EB684&lt;&gt;"",1,0)+IF(EE684&lt;&gt;"",1,0)</f>
        <v>4</v>
      </c>
      <c r="BB684" s="0" t="n">
        <f aca="false">AY684*AX684</f>
        <v>0</v>
      </c>
      <c r="CA684" s="0" t="s">
        <v>155</v>
      </c>
      <c r="CK684" s="0" t="s">
        <v>155</v>
      </c>
      <c r="CN684" s="0" t="s">
        <v>155</v>
      </c>
      <c r="CO684" s="0" t="s">
        <v>144</v>
      </c>
      <c r="DI684" s="0" t="s">
        <v>155</v>
      </c>
      <c r="DL684" s="0" t="s">
        <v>155</v>
      </c>
      <c r="DM684" s="0" t="s">
        <v>144</v>
      </c>
      <c r="DN684" s="0" t="s">
        <v>155</v>
      </c>
      <c r="DU684" s="0" t="s">
        <v>155</v>
      </c>
      <c r="ED684" s="0" t="s">
        <v>144</v>
      </c>
      <c r="EF684" s="0" t="s">
        <v>155</v>
      </c>
    </row>
    <row r="685" customFormat="false" ht="13.8" hidden="false" customHeight="false" outlineLevel="0" collapsed="false">
      <c r="A685" s="0" t="s">
        <v>3456</v>
      </c>
      <c r="B685" s="0" t="n">
        <v>78</v>
      </c>
      <c r="C685" s="0" t="n">
        <v>262801</v>
      </c>
      <c r="D685" s="0" t="s">
        <v>3457</v>
      </c>
      <c r="E685" s="0" t="s">
        <v>2372</v>
      </c>
      <c r="F685" s="0" t="str">
        <f aca="false">CONCATENATE(D686," ",LEFT(I686,4),"T=",AW686,"D=",AX686,"R=",AY686,"M=",AZ686,"L=",BA686,"B=",BB686)</f>
        <v>WILSON 1964T=29D=6R=3M=3L=6B=18</v>
      </c>
      <c r="G685" s="0" t="s">
        <v>185</v>
      </c>
      <c r="I685" s="0" t="s">
        <v>3458</v>
      </c>
      <c r="J685" s="0" t="s">
        <v>2413</v>
      </c>
      <c r="K685" s="0" t="s">
        <v>143</v>
      </c>
      <c r="L685" s="0" t="s">
        <v>144</v>
      </c>
      <c r="M685" s="0" t="str">
        <f aca="false">RIGHT(N685,LEN(N685)-FIND(" ",N685))</f>
        <v>CRANBERRY LN NE</v>
      </c>
      <c r="N685" s="0" t="s">
        <v>3459</v>
      </c>
      <c r="O685" s="0" t="s">
        <v>3460</v>
      </c>
      <c r="P685" s="0" t="s">
        <v>147</v>
      </c>
      <c r="Q685" s="0" t="s">
        <v>148</v>
      </c>
      <c r="R685" s="0" t="n">
        <v>44483</v>
      </c>
      <c r="AD685" s="0" t="s">
        <v>149</v>
      </c>
      <c r="AE685" s="0" t="s">
        <v>150</v>
      </c>
      <c r="AH685" s="0" t="n">
        <v>14</v>
      </c>
      <c r="AI685" s="0" t="n">
        <v>11</v>
      </c>
      <c r="AJ685" s="0" t="s">
        <v>164</v>
      </c>
      <c r="AM685" s="0" t="s">
        <v>165</v>
      </c>
      <c r="AN685" s="0" t="s">
        <v>147</v>
      </c>
      <c r="AO685" s="0" t="s">
        <v>166</v>
      </c>
      <c r="AP685" s="0" t="s">
        <v>167</v>
      </c>
      <c r="AQ685" s="0" t="n">
        <v>9</v>
      </c>
      <c r="AR685" s="0" t="n">
        <v>64</v>
      </c>
      <c r="AS685" s="0" t="n">
        <v>32</v>
      </c>
      <c r="AV685" s="0" t="s">
        <v>154</v>
      </c>
      <c r="AW685" s="0" t="n">
        <f aca="false">COUNTA($BC685:$EG685)</f>
        <v>45</v>
      </c>
      <c r="AX685" s="0" t="n">
        <f aca="false">COUNTIF($BC685:$EG685,"D")</f>
        <v>13</v>
      </c>
      <c r="AY685" s="0" t="n">
        <f aca="false">COUNTIF($BC685:$EG685,"R")</f>
        <v>0</v>
      </c>
      <c r="AZ685" s="0" t="n">
        <f aca="false">IF(CC685="D",1,0)+IF(CL685="D",1,0)+IF(CW685="D",1,0)+IF(DD685="D",1,0)+IF(DJ685="D",1,0)+IF(DO685="D",1,0)+IF(DW685="D",1,0)</f>
        <v>5</v>
      </c>
      <c r="BA685" s="0" t="n">
        <f aca="false">IF(DH685&lt;&gt;"",1,0)+IF(DI685&lt;&gt;"",1,0)+IF(DK685&lt;&gt;"",1,0)+IF(DM685&lt;&gt;"",1,0)+IF(DN685&lt;&gt;"",1,0)+IF(DO685&lt;&gt;"",1,0)+IF(DQ685&lt;&gt;"",1,0)+IF(DR685&lt;&gt;"",1,0)+IF(DT685&lt;&gt;"",1,0)+IF(DU685&lt;&gt;"",1,0)+IF(DV685&lt;&gt;"",1,0)+IF(DW685&lt;&gt;"",1,0)+IF(DX685&lt;&gt;"",1,0)+IF(DZ685&lt;&gt;"",1,0)+IF(EA685&lt;&gt;"",1,0)+IF(EB685&lt;&gt;"",1,0)+IF(EE685&lt;&gt;"",1,0)</f>
        <v>9</v>
      </c>
      <c r="BB685" s="0" t="n">
        <f aca="false">AY685*AX685</f>
        <v>0</v>
      </c>
      <c r="BC685" s="0" t="s">
        <v>155</v>
      </c>
      <c r="BD685" s="0" t="s">
        <v>155</v>
      </c>
      <c r="BE685" s="0" t="s">
        <v>155</v>
      </c>
      <c r="BF685" s="0" t="s">
        <v>155</v>
      </c>
      <c r="BG685" s="0" t="s">
        <v>155</v>
      </c>
      <c r="BH685" s="0" t="s">
        <v>155</v>
      </c>
      <c r="BJ685" s="0" t="s">
        <v>155</v>
      </c>
      <c r="BK685" s="0" t="s">
        <v>155</v>
      </c>
      <c r="BL685" s="0" t="s">
        <v>155</v>
      </c>
      <c r="BP685" s="0" t="s">
        <v>155</v>
      </c>
      <c r="BR685" s="0" t="s">
        <v>155</v>
      </c>
      <c r="BS685" s="0" t="s">
        <v>155</v>
      </c>
      <c r="BV685" s="0" t="s">
        <v>155</v>
      </c>
      <c r="BY685" s="0" t="s">
        <v>144</v>
      </c>
      <c r="CA685" s="0" t="s">
        <v>155</v>
      </c>
      <c r="CC685" s="0" t="s">
        <v>155</v>
      </c>
      <c r="CG685" s="0" t="s">
        <v>155</v>
      </c>
      <c r="CK685" s="0" t="s">
        <v>155</v>
      </c>
      <c r="CL685" s="0" t="s">
        <v>144</v>
      </c>
      <c r="CN685" s="0" t="s">
        <v>155</v>
      </c>
      <c r="CO685" s="0" t="s">
        <v>144</v>
      </c>
      <c r="CP685" s="0" t="s">
        <v>155</v>
      </c>
      <c r="CT685" s="0" t="s">
        <v>155</v>
      </c>
      <c r="CV685" s="0" t="s">
        <v>155</v>
      </c>
      <c r="CW685" s="0" t="s">
        <v>144</v>
      </c>
      <c r="CY685" s="0" t="s">
        <v>155</v>
      </c>
      <c r="CZ685" s="0" t="s">
        <v>144</v>
      </c>
      <c r="DC685" s="0" t="s">
        <v>155</v>
      </c>
      <c r="DD685" s="0" t="s">
        <v>144</v>
      </c>
      <c r="DF685" s="0" t="s">
        <v>155</v>
      </c>
      <c r="DG685" s="0" t="s">
        <v>144</v>
      </c>
      <c r="DI685" s="0" t="s">
        <v>155</v>
      </c>
      <c r="DJ685" s="0" t="s">
        <v>144</v>
      </c>
      <c r="DL685" s="0" t="s">
        <v>155</v>
      </c>
      <c r="DM685" s="0" t="s">
        <v>144</v>
      </c>
      <c r="DN685" s="0" t="s">
        <v>155</v>
      </c>
      <c r="DR685" s="0" t="s">
        <v>155</v>
      </c>
      <c r="DS685" s="0" t="s">
        <v>144</v>
      </c>
      <c r="DT685" s="0" t="s">
        <v>144</v>
      </c>
      <c r="DU685" s="0" t="s">
        <v>155</v>
      </c>
      <c r="DW685" s="0" t="s">
        <v>144</v>
      </c>
      <c r="DX685" s="0" t="s">
        <v>155</v>
      </c>
      <c r="EA685" s="0" t="s">
        <v>155</v>
      </c>
      <c r="ED685" s="0" t="s">
        <v>144</v>
      </c>
      <c r="EF685" s="0" t="s">
        <v>155</v>
      </c>
    </row>
    <row r="686" customFormat="false" ht="13.8" hidden="false" customHeight="false" outlineLevel="0" collapsed="false">
      <c r="A686" s="0" t="s">
        <v>3461</v>
      </c>
      <c r="B686" s="0" t="n">
        <v>78</v>
      </c>
      <c r="C686" s="0" t="n">
        <v>212281</v>
      </c>
      <c r="D686" s="0" t="s">
        <v>1327</v>
      </c>
      <c r="E686" s="0" t="s">
        <v>1407</v>
      </c>
      <c r="F686" s="0" t="str">
        <f aca="false">CONCATENATE(D687," ",LEFT(I687,4),"T=",AW687,"D=",AX687,"R=",AY687,"M=",AZ687,"L=",BA687,"B=",BB687)</f>
        <v>ALLEN 1984T=28D=8R=1M=2L=8B=8</v>
      </c>
      <c r="I686" s="0" t="s">
        <v>3462</v>
      </c>
      <c r="J686" s="0" t="s">
        <v>3463</v>
      </c>
      <c r="K686" s="0" t="s">
        <v>143</v>
      </c>
      <c r="L686" s="0" t="s">
        <v>174</v>
      </c>
      <c r="M686" s="0" t="str">
        <f aca="false">RIGHT(N686,LEN(N686)-FIND(" ",N686))</f>
        <v>BONNIE BRAE AVE NE</v>
      </c>
      <c r="N686" s="0" t="s">
        <v>3464</v>
      </c>
      <c r="P686" s="0" t="s">
        <v>147</v>
      </c>
      <c r="Q686" s="0" t="s">
        <v>148</v>
      </c>
      <c r="R686" s="0" t="n">
        <v>44483</v>
      </c>
      <c r="AD686" s="0" t="s">
        <v>149</v>
      </c>
      <c r="AE686" s="0" t="s">
        <v>150</v>
      </c>
      <c r="AF686" s="0" t="s">
        <v>151</v>
      </c>
      <c r="AH686" s="0" t="n">
        <v>14</v>
      </c>
      <c r="AI686" s="0" t="n">
        <v>11</v>
      </c>
      <c r="AN686" s="0" t="s">
        <v>147</v>
      </c>
      <c r="AO686" s="0" t="s">
        <v>152</v>
      </c>
      <c r="AP686" s="0" t="s">
        <v>153</v>
      </c>
      <c r="AQ686" s="0" t="n">
        <v>9</v>
      </c>
      <c r="AR686" s="0" t="n">
        <v>64</v>
      </c>
      <c r="AS686" s="0" t="n">
        <v>32</v>
      </c>
      <c r="AV686" s="0" t="s">
        <v>154</v>
      </c>
      <c r="AW686" s="0" t="n">
        <f aca="false">COUNTA($BC686:$EG686)</f>
        <v>29</v>
      </c>
      <c r="AX686" s="0" t="n">
        <f aca="false">COUNTIF($BC686:$EG686,"D")</f>
        <v>6</v>
      </c>
      <c r="AY686" s="0" t="n">
        <f aca="false">COUNTIF($BC686:$EG686,"R")</f>
        <v>3</v>
      </c>
      <c r="AZ686" s="0" t="n">
        <f aca="false">IF(CC686="D",1,0)+IF(CL686="D",1,0)+IF(CW686="D",1,0)+IF(DD686="D",1,0)+IF(DJ686="D",1,0)+IF(DO686="D",1,0)+IF(DW686="D",1,0)</f>
        <v>3</v>
      </c>
      <c r="BA686" s="0" t="n">
        <f aca="false">IF(DH686&lt;&gt;"",1,0)+IF(DI686&lt;&gt;"",1,0)+IF(DK686&lt;&gt;"",1,0)+IF(DM686&lt;&gt;"",1,0)+IF(DN686&lt;&gt;"",1,0)+IF(DO686&lt;&gt;"",1,0)+IF(DQ686&lt;&gt;"",1,0)+IF(DR686&lt;&gt;"",1,0)+IF(DT686&lt;&gt;"",1,0)+IF(DU686&lt;&gt;"",1,0)+IF(DV686&lt;&gt;"",1,0)+IF(DW686&lt;&gt;"",1,0)+IF(DX686&lt;&gt;"",1,0)+IF(DZ686&lt;&gt;"",1,0)+IF(EA686&lt;&gt;"",1,0)+IF(EB686&lt;&gt;"",1,0)+IF(EE686&lt;&gt;"",1,0)</f>
        <v>6</v>
      </c>
      <c r="BB686" s="0" t="n">
        <f aca="false">AY686*AX686</f>
        <v>18</v>
      </c>
      <c r="BC686" s="0" t="s">
        <v>155</v>
      </c>
      <c r="BD686" s="0" t="s">
        <v>155</v>
      </c>
      <c r="BE686" s="0" t="s">
        <v>155</v>
      </c>
      <c r="BF686" s="0" t="s">
        <v>155</v>
      </c>
      <c r="BH686" s="0" t="s">
        <v>155</v>
      </c>
      <c r="BI686" s="0" t="s">
        <v>155</v>
      </c>
      <c r="BJ686" s="0" t="s">
        <v>155</v>
      </c>
      <c r="BK686" s="0" t="s">
        <v>155</v>
      </c>
      <c r="BL686" s="0" t="s">
        <v>155</v>
      </c>
      <c r="BV686" s="0" t="s">
        <v>155</v>
      </c>
      <c r="BY686" s="0" t="s">
        <v>144</v>
      </c>
      <c r="CA686" s="0" t="s">
        <v>155</v>
      </c>
      <c r="CC686" s="0" t="s">
        <v>144</v>
      </c>
      <c r="CG686" s="0" t="s">
        <v>155</v>
      </c>
      <c r="CL686" s="0" t="s">
        <v>144</v>
      </c>
      <c r="CP686" s="0" t="s">
        <v>155</v>
      </c>
      <c r="CY686" s="0" t="s">
        <v>155</v>
      </c>
      <c r="CZ686" s="0" t="s">
        <v>144</v>
      </c>
      <c r="DC686" s="0" t="s">
        <v>155</v>
      </c>
      <c r="DI686" s="0" t="s">
        <v>155</v>
      </c>
      <c r="DJ686" s="0" t="s">
        <v>144</v>
      </c>
      <c r="DM686" s="0" t="s">
        <v>144</v>
      </c>
      <c r="DN686" s="0" t="s">
        <v>155</v>
      </c>
      <c r="DR686" s="0" t="s">
        <v>155</v>
      </c>
      <c r="DS686" s="0" t="s">
        <v>174</v>
      </c>
      <c r="DT686" s="0" t="s">
        <v>174</v>
      </c>
      <c r="DU686" s="0" t="s">
        <v>155</v>
      </c>
      <c r="ED686" s="0" t="s">
        <v>174</v>
      </c>
      <c r="EF686" s="0" t="s">
        <v>155</v>
      </c>
    </row>
    <row r="687" customFormat="false" ht="13.8" hidden="false" customHeight="false" outlineLevel="0" collapsed="false">
      <c r="A687" s="0" t="s">
        <v>3465</v>
      </c>
      <c r="B687" s="0" t="n">
        <v>78</v>
      </c>
      <c r="C687" s="0" t="n">
        <v>307238</v>
      </c>
      <c r="D687" s="0" t="s">
        <v>3466</v>
      </c>
      <c r="E687" s="0" t="s">
        <v>3467</v>
      </c>
      <c r="F687" s="0" t="str">
        <f aca="false">CONCATENATE(D688," ",LEFT(I688,4),"T=",AW688,"D=",AX688,"R=",AY688,"M=",AZ688,"L=",BA688,"B=",BB688)</f>
        <v>KACMAREK 1932T=34D=6R=3M=2L=3B=18</v>
      </c>
      <c r="G687" s="0" t="s">
        <v>725</v>
      </c>
      <c r="I687" s="0" t="s">
        <v>3468</v>
      </c>
      <c r="J687" s="0" t="s">
        <v>3469</v>
      </c>
      <c r="K687" s="0" t="s">
        <v>143</v>
      </c>
      <c r="L687" s="0" t="s">
        <v>174</v>
      </c>
      <c r="M687" s="0" t="str">
        <f aca="false">RIGHT(N687,LEN(N687)-FIND(" ",N687))</f>
        <v>EDGEWOOD ST NE</v>
      </c>
      <c r="N687" s="0" t="s">
        <v>3470</v>
      </c>
      <c r="P687" s="0" t="s">
        <v>147</v>
      </c>
      <c r="Q687" s="0" t="s">
        <v>148</v>
      </c>
      <c r="R687" s="0" t="n">
        <v>44483</v>
      </c>
      <c r="AD687" s="0" t="s">
        <v>149</v>
      </c>
      <c r="AE687" s="0" t="s">
        <v>150</v>
      </c>
      <c r="AF687" s="0" t="s">
        <v>151</v>
      </c>
      <c r="AH687" s="0" t="n">
        <v>14</v>
      </c>
      <c r="AI687" s="0" t="n">
        <v>11</v>
      </c>
      <c r="AN687" s="0" t="s">
        <v>147</v>
      </c>
      <c r="AO687" s="0" t="s">
        <v>189</v>
      </c>
      <c r="AP687" s="0" t="s">
        <v>190</v>
      </c>
      <c r="AQ687" s="0" t="n">
        <v>9</v>
      </c>
      <c r="AR687" s="0" t="n">
        <v>64</v>
      </c>
      <c r="AS687" s="0" t="n">
        <v>32</v>
      </c>
      <c r="AV687" s="0" t="s">
        <v>154</v>
      </c>
      <c r="AW687" s="0" t="n">
        <f aca="false">COUNTA($BC687:$EG687)</f>
        <v>28</v>
      </c>
      <c r="AX687" s="0" t="n">
        <f aca="false">COUNTIF($BC687:$EG687,"D")</f>
        <v>8</v>
      </c>
      <c r="AY687" s="0" t="n">
        <f aca="false">COUNTIF($BC687:$EG687,"R")</f>
        <v>1</v>
      </c>
      <c r="AZ687" s="0" t="n">
        <f aca="false">IF(CC687="D",1,0)+IF(CL687="D",1,0)+IF(CW687="D",1,0)+IF(DD687="D",1,0)+IF(DJ687="D",1,0)+IF(DO687="D",1,0)+IF(DW687="D",1,0)</f>
        <v>2</v>
      </c>
      <c r="BA687" s="0" t="n">
        <f aca="false">IF(DH687&lt;&gt;"",1,0)+IF(DI687&lt;&gt;"",1,0)+IF(DK687&lt;&gt;"",1,0)+IF(DM687&lt;&gt;"",1,0)+IF(DN687&lt;&gt;"",1,0)+IF(DO687&lt;&gt;"",1,0)+IF(DQ687&lt;&gt;"",1,0)+IF(DR687&lt;&gt;"",1,0)+IF(DT687&lt;&gt;"",1,0)+IF(DU687&lt;&gt;"",1,0)+IF(DV687&lt;&gt;"",1,0)+IF(DW687&lt;&gt;"",1,0)+IF(DX687&lt;&gt;"",1,0)+IF(DZ687&lt;&gt;"",1,0)+IF(EA687&lt;&gt;"",1,0)+IF(EB687&lt;&gt;"",1,0)+IF(EE687&lt;&gt;"",1,0)</f>
        <v>8</v>
      </c>
      <c r="BB687" s="0" t="n">
        <f aca="false">AY687*AX687</f>
        <v>8</v>
      </c>
      <c r="BK687" s="0" t="s">
        <v>155</v>
      </c>
      <c r="BL687" s="0" t="s">
        <v>155</v>
      </c>
      <c r="BY687" s="0" t="s">
        <v>144</v>
      </c>
      <c r="CA687" s="0" t="s">
        <v>155</v>
      </c>
      <c r="CG687" s="0" t="s">
        <v>155</v>
      </c>
      <c r="CK687" s="0" t="s">
        <v>155</v>
      </c>
      <c r="CL687" s="0" t="s">
        <v>144</v>
      </c>
      <c r="CN687" s="0" t="s">
        <v>155</v>
      </c>
      <c r="CO687" s="0" t="s">
        <v>144</v>
      </c>
      <c r="CP687" s="0" t="s">
        <v>155</v>
      </c>
      <c r="CT687" s="0" t="s">
        <v>155</v>
      </c>
      <c r="CV687" s="0" t="s">
        <v>155</v>
      </c>
      <c r="CY687" s="0" t="s">
        <v>155</v>
      </c>
      <c r="CZ687" s="0" t="s">
        <v>144</v>
      </c>
      <c r="DC687" s="0" t="s">
        <v>155</v>
      </c>
      <c r="DF687" s="0" t="s">
        <v>155</v>
      </c>
      <c r="DG687" s="0" t="s">
        <v>144</v>
      </c>
      <c r="DI687" s="0" t="s">
        <v>155</v>
      </c>
      <c r="DM687" s="0" t="s">
        <v>144</v>
      </c>
      <c r="DN687" s="0" t="s">
        <v>155</v>
      </c>
      <c r="DR687" s="0" t="s">
        <v>155</v>
      </c>
      <c r="DS687" s="0" t="s">
        <v>144</v>
      </c>
      <c r="DU687" s="0" t="s">
        <v>155</v>
      </c>
      <c r="DW687" s="0" t="s">
        <v>144</v>
      </c>
      <c r="DX687" s="0" t="s">
        <v>155</v>
      </c>
      <c r="EA687" s="0" t="s">
        <v>155</v>
      </c>
      <c r="ED687" s="0" t="s">
        <v>174</v>
      </c>
      <c r="EF687" s="0" t="s">
        <v>155</v>
      </c>
    </row>
    <row r="688" customFormat="false" ht="13.8" hidden="false" customHeight="false" outlineLevel="0" collapsed="false">
      <c r="A688" s="0" t="s">
        <v>3471</v>
      </c>
      <c r="B688" s="0" t="n">
        <v>78</v>
      </c>
      <c r="C688" s="0" t="n">
        <v>88828</v>
      </c>
      <c r="D688" s="0" t="s">
        <v>3472</v>
      </c>
      <c r="E688" s="0" t="s">
        <v>3473</v>
      </c>
      <c r="F688" s="0" t="str">
        <f aca="false">CONCATENATE(D689," ",LEFT(I689,4),"T=",AW689,"D=",AX689,"R=",AY689,"M=",AZ689,"L=",BA689,"B=",BB689)</f>
        <v>FABIAN 1948T=19D=8R=0M=2L=6B=0</v>
      </c>
      <c r="I688" s="0" t="s">
        <v>3474</v>
      </c>
      <c r="J688" s="0" t="s">
        <v>3475</v>
      </c>
      <c r="K688" s="0" t="s">
        <v>239</v>
      </c>
      <c r="M688" s="0" t="str">
        <f aca="false">RIGHT(N688,LEN(N688)-FIND(" ",N688))</f>
        <v>KENMORE AVE NE</v>
      </c>
      <c r="N688" s="0" t="s">
        <v>145</v>
      </c>
      <c r="O688" s="0" t="s">
        <v>3476</v>
      </c>
      <c r="P688" s="0" t="s">
        <v>147</v>
      </c>
      <c r="Q688" s="0" t="s">
        <v>148</v>
      </c>
      <c r="R688" s="0" t="n">
        <v>44483</v>
      </c>
      <c r="AD688" s="0" t="s">
        <v>149</v>
      </c>
      <c r="AE688" s="0" t="s">
        <v>150</v>
      </c>
      <c r="AF688" s="0" t="s">
        <v>151</v>
      </c>
      <c r="AH688" s="0" t="n">
        <v>14</v>
      </c>
      <c r="AI688" s="0" t="n">
        <v>11</v>
      </c>
      <c r="AN688" s="0" t="s">
        <v>147</v>
      </c>
      <c r="AO688" s="0" t="s">
        <v>152</v>
      </c>
      <c r="AP688" s="0" t="s">
        <v>153</v>
      </c>
      <c r="AQ688" s="0" t="n">
        <v>9</v>
      </c>
      <c r="AR688" s="0" t="n">
        <v>64</v>
      </c>
      <c r="AS688" s="0" t="n">
        <v>32</v>
      </c>
      <c r="AV688" s="0" t="s">
        <v>154</v>
      </c>
      <c r="AW688" s="0" t="n">
        <f aca="false">COUNTA($BC688:$EG688)</f>
        <v>34</v>
      </c>
      <c r="AX688" s="0" t="n">
        <f aca="false">COUNTIF($BC688:$EG688,"D")</f>
        <v>6</v>
      </c>
      <c r="AY688" s="0" t="n">
        <f aca="false">COUNTIF($BC688:$EG688,"R")</f>
        <v>3</v>
      </c>
      <c r="AZ688" s="0" t="n">
        <f aca="false">IF(CC688="D",1,0)+IF(CL688="D",1,0)+IF(CW688="D",1,0)+IF(DD688="D",1,0)+IF(DJ688="D",1,0)+IF(DO688="D",1,0)+IF(DW688="D",1,0)</f>
        <v>2</v>
      </c>
      <c r="BA688" s="0" t="n">
        <f aca="false">IF(DH688&lt;&gt;"",1,0)+IF(DI688&lt;&gt;"",1,0)+IF(DK688&lt;&gt;"",1,0)+IF(DM688&lt;&gt;"",1,0)+IF(DN688&lt;&gt;"",1,0)+IF(DO688&lt;&gt;"",1,0)+IF(DQ688&lt;&gt;"",1,0)+IF(DR688&lt;&gt;"",1,0)+IF(DT688&lt;&gt;"",1,0)+IF(DU688&lt;&gt;"",1,0)+IF(DV688&lt;&gt;"",1,0)+IF(DW688&lt;&gt;"",1,0)+IF(DX688&lt;&gt;"",1,0)+IF(DZ688&lt;&gt;"",1,0)+IF(EA688&lt;&gt;"",1,0)+IF(EB688&lt;&gt;"",1,0)+IF(EE688&lt;&gt;"",1,0)</f>
        <v>3</v>
      </c>
      <c r="BB688" s="0" t="n">
        <f aca="false">AY688*AX688</f>
        <v>18</v>
      </c>
      <c r="BC688" s="0" t="s">
        <v>155</v>
      </c>
      <c r="BD688" s="0" t="s">
        <v>155</v>
      </c>
      <c r="BF688" s="0" t="s">
        <v>155</v>
      </c>
      <c r="BG688" s="0" t="s">
        <v>155</v>
      </c>
      <c r="BH688" s="0" t="s">
        <v>155</v>
      </c>
      <c r="BI688" s="0" t="s">
        <v>155</v>
      </c>
      <c r="BJ688" s="0" t="s">
        <v>155</v>
      </c>
      <c r="BK688" s="0" t="s">
        <v>155</v>
      </c>
      <c r="BL688" s="0" t="s">
        <v>155</v>
      </c>
      <c r="BR688" s="0" t="s">
        <v>155</v>
      </c>
      <c r="BS688" s="0" t="s">
        <v>155</v>
      </c>
      <c r="BV688" s="0" t="s">
        <v>155</v>
      </c>
      <c r="BY688" s="0" t="s">
        <v>144</v>
      </c>
      <c r="CA688" s="0" t="s">
        <v>155</v>
      </c>
      <c r="CG688" s="0" t="s">
        <v>155</v>
      </c>
      <c r="CH688" s="0" t="s">
        <v>144</v>
      </c>
      <c r="CK688" s="0" t="s">
        <v>155</v>
      </c>
      <c r="CN688" s="0" t="s">
        <v>155</v>
      </c>
      <c r="CO688" s="0" t="s">
        <v>144</v>
      </c>
      <c r="CP688" s="0" t="s">
        <v>155</v>
      </c>
      <c r="CT688" s="0" t="s">
        <v>155</v>
      </c>
      <c r="CU688" s="0" t="s">
        <v>144</v>
      </c>
      <c r="CV688" s="0" t="s">
        <v>155</v>
      </c>
      <c r="CW688" s="0" t="s">
        <v>144</v>
      </c>
      <c r="CY688" s="0" t="s">
        <v>155</v>
      </c>
      <c r="CZ688" s="0" t="s">
        <v>174</v>
      </c>
      <c r="DC688" s="0" t="s">
        <v>155</v>
      </c>
      <c r="DF688" s="0" t="s">
        <v>155</v>
      </c>
      <c r="DG688" s="0" t="s">
        <v>174</v>
      </c>
      <c r="DI688" s="0" t="s">
        <v>155</v>
      </c>
      <c r="DJ688" s="0" t="s">
        <v>144</v>
      </c>
      <c r="DL688" s="0" t="s">
        <v>155</v>
      </c>
      <c r="DM688" s="0" t="s">
        <v>174</v>
      </c>
      <c r="DN688" s="0" t="s">
        <v>155</v>
      </c>
    </row>
    <row r="689" customFormat="false" ht="13.8" hidden="false" customHeight="false" outlineLevel="0" collapsed="false">
      <c r="A689" s="0" t="s">
        <v>3477</v>
      </c>
      <c r="B689" s="0" t="n">
        <v>78</v>
      </c>
      <c r="C689" s="0" t="n">
        <v>314574</v>
      </c>
      <c r="D689" s="0" t="s">
        <v>3478</v>
      </c>
      <c r="E689" s="0" t="s">
        <v>1073</v>
      </c>
      <c r="F689" s="0" t="str">
        <f aca="false">CONCATENATE(D690," ",LEFT(I690,4),"T=",AW690,"D=",AX690,"R=",AY690,"M=",AZ690,"L=",BA690,"B=",BB690)</f>
        <v>DARAK BOLINO 1971T=23D=6R=0M=1L=6B=0</v>
      </c>
      <c r="G689" s="0" t="s">
        <v>193</v>
      </c>
      <c r="I689" s="0" t="s">
        <v>3479</v>
      </c>
      <c r="J689" s="0" t="s">
        <v>3475</v>
      </c>
      <c r="K689" s="0" t="s">
        <v>143</v>
      </c>
      <c r="L689" s="0" t="s">
        <v>144</v>
      </c>
      <c r="M689" s="0" t="str">
        <f aca="false">RIGHT(N689,LEN(N689)-FIND(" ",N689))</f>
        <v>QUARRY LN NE</v>
      </c>
      <c r="N689" s="0" t="s">
        <v>2830</v>
      </c>
      <c r="O689" s="0" t="s">
        <v>3480</v>
      </c>
      <c r="P689" s="0" t="s">
        <v>147</v>
      </c>
      <c r="Q689" s="0" t="s">
        <v>148</v>
      </c>
      <c r="R689" s="0" t="n">
        <v>44483</v>
      </c>
      <c r="AD689" s="0" t="s">
        <v>149</v>
      </c>
      <c r="AE689" s="0" t="s">
        <v>150</v>
      </c>
      <c r="AH689" s="0" t="n">
        <v>14</v>
      </c>
      <c r="AI689" s="0" t="n">
        <v>11</v>
      </c>
      <c r="AJ689" s="0" t="s">
        <v>164</v>
      </c>
      <c r="AM689" s="0" t="s">
        <v>165</v>
      </c>
      <c r="AN689" s="0" t="s">
        <v>147</v>
      </c>
      <c r="AO689" s="0" t="s">
        <v>176</v>
      </c>
      <c r="AP689" s="0" t="s">
        <v>177</v>
      </c>
      <c r="AQ689" s="0" t="n">
        <v>9</v>
      </c>
      <c r="AR689" s="0" t="n">
        <v>64</v>
      </c>
      <c r="AS689" s="0" t="n">
        <v>32</v>
      </c>
      <c r="AV689" s="0" t="s">
        <v>154</v>
      </c>
      <c r="AW689" s="0" t="n">
        <f aca="false">COUNTA($BC689:$EG689)</f>
        <v>19</v>
      </c>
      <c r="AX689" s="0" t="n">
        <f aca="false">COUNTIF($BC689:$EG689,"D")</f>
        <v>8</v>
      </c>
      <c r="AY689" s="0" t="n">
        <f aca="false">COUNTIF($BC689:$EG689,"R")</f>
        <v>0</v>
      </c>
      <c r="AZ689" s="0" t="n">
        <f aca="false">IF(CC689="D",1,0)+IF(CL689="D",1,0)+IF(CW689="D",1,0)+IF(DD689="D",1,0)+IF(DJ689="D",1,0)+IF(DO689="D",1,0)+IF(DW689="D",1,0)</f>
        <v>2</v>
      </c>
      <c r="BA689" s="0" t="n">
        <f aca="false">IF(DH689&lt;&gt;"",1,0)+IF(DI689&lt;&gt;"",1,0)+IF(DK689&lt;&gt;"",1,0)+IF(DM689&lt;&gt;"",1,0)+IF(DN689&lt;&gt;"",1,0)+IF(DO689&lt;&gt;"",1,0)+IF(DQ689&lt;&gt;"",1,0)+IF(DR689&lt;&gt;"",1,0)+IF(DT689&lt;&gt;"",1,0)+IF(DU689&lt;&gt;"",1,0)+IF(DV689&lt;&gt;"",1,0)+IF(DW689&lt;&gt;"",1,0)+IF(DX689&lt;&gt;"",1,0)+IF(DZ689&lt;&gt;"",1,0)+IF(EA689&lt;&gt;"",1,0)+IF(EB689&lt;&gt;"",1,0)+IF(EE689&lt;&gt;"",1,0)</f>
        <v>6</v>
      </c>
      <c r="BB689" s="0" t="n">
        <f aca="false">AY689*AX689</f>
        <v>0</v>
      </c>
      <c r="BK689" s="0" t="s">
        <v>155</v>
      </c>
      <c r="BL689" s="0" t="s">
        <v>155</v>
      </c>
      <c r="CN689" s="0" t="s">
        <v>155</v>
      </c>
      <c r="CP689" s="0" t="s">
        <v>155</v>
      </c>
      <c r="CU689" s="0" t="s">
        <v>144</v>
      </c>
      <c r="CV689" s="0" t="s">
        <v>155</v>
      </c>
      <c r="CY689" s="0" t="s">
        <v>155</v>
      </c>
      <c r="CZ689" s="0" t="s">
        <v>144</v>
      </c>
      <c r="DC689" s="0" t="s">
        <v>155</v>
      </c>
      <c r="DG689" s="0" t="s">
        <v>144</v>
      </c>
      <c r="DI689" s="0" t="s">
        <v>155</v>
      </c>
      <c r="DJ689" s="0" t="s">
        <v>144</v>
      </c>
      <c r="DM689" s="0" t="s">
        <v>144</v>
      </c>
      <c r="DN689" s="0" t="s">
        <v>155</v>
      </c>
      <c r="DR689" s="0" t="s">
        <v>155</v>
      </c>
      <c r="DS689" s="0" t="s">
        <v>144</v>
      </c>
      <c r="DU689" s="0" t="s">
        <v>155</v>
      </c>
      <c r="DW689" s="0" t="s">
        <v>144</v>
      </c>
      <c r="ED689" s="0" t="s">
        <v>144</v>
      </c>
    </row>
    <row r="690" customFormat="false" ht="13.8" hidden="false" customHeight="false" outlineLevel="0" collapsed="false">
      <c r="A690" s="0" t="s">
        <v>3481</v>
      </c>
      <c r="B690" s="0" t="n">
        <v>78</v>
      </c>
      <c r="C690" s="0" t="n">
        <v>312064</v>
      </c>
      <c r="D690" s="0" t="s">
        <v>3482</v>
      </c>
      <c r="E690" s="0" t="s">
        <v>552</v>
      </c>
      <c r="F690" s="0" t="str">
        <f aca="false">CONCATENATE(D691," ",LEFT(I691,4),"T=",AW691,"D=",AX691,"R=",AY691,"M=",AZ691,"L=",BA691,"B=",BB691)</f>
        <v>MAFFEI 1959T=24D=10R=0M=3L=6B=0</v>
      </c>
      <c r="G690" s="0" t="s">
        <v>185</v>
      </c>
      <c r="I690" s="0" t="s">
        <v>3483</v>
      </c>
      <c r="J690" s="0" t="s">
        <v>3484</v>
      </c>
      <c r="K690" s="0" t="s">
        <v>143</v>
      </c>
      <c r="L690" s="0" t="s">
        <v>144</v>
      </c>
      <c r="M690" s="0" t="str">
        <f aca="false">RIGHT(N690,LEN(N690)-FIND(" ",N690))</f>
        <v>FAIRWAY DR NE</v>
      </c>
      <c r="N690" s="0" t="s">
        <v>3266</v>
      </c>
      <c r="P690" s="0" t="s">
        <v>147</v>
      </c>
      <c r="Q690" s="0" t="s">
        <v>148</v>
      </c>
      <c r="R690" s="0" t="n">
        <v>44483</v>
      </c>
      <c r="AD690" s="0" t="s">
        <v>149</v>
      </c>
      <c r="AE690" s="0" t="s">
        <v>150</v>
      </c>
      <c r="AF690" s="0" t="s">
        <v>151</v>
      </c>
      <c r="AH690" s="0" t="n">
        <v>14</v>
      </c>
      <c r="AI690" s="0" t="n">
        <v>11</v>
      </c>
      <c r="AN690" s="0" t="s">
        <v>147</v>
      </c>
      <c r="AO690" s="0" t="s">
        <v>176</v>
      </c>
      <c r="AP690" s="0" t="s">
        <v>177</v>
      </c>
      <c r="AQ690" s="0" t="n">
        <v>9</v>
      </c>
      <c r="AR690" s="0" t="n">
        <v>64</v>
      </c>
      <c r="AS690" s="0" t="n">
        <v>32</v>
      </c>
      <c r="AV690" s="0" t="s">
        <v>154</v>
      </c>
      <c r="AW690" s="0" t="n">
        <f aca="false">COUNTA($BC690:$EG690)</f>
        <v>23</v>
      </c>
      <c r="AX690" s="0" t="n">
        <f aca="false">COUNTIF($BC690:$EG690,"D")</f>
        <v>6</v>
      </c>
      <c r="AY690" s="0" t="n">
        <f aca="false">COUNTIF($BC690:$EG690,"R")</f>
        <v>0</v>
      </c>
      <c r="AZ690" s="0" t="n">
        <f aca="false">IF(CC690="D",1,0)+IF(CL690="D",1,0)+IF(CW690="D",1,0)+IF(DD690="D",1,0)+IF(DJ690="D",1,0)+IF(DO690="D",1,0)+IF(DW690="D",1,0)</f>
        <v>1</v>
      </c>
      <c r="BA690" s="0" t="n">
        <f aca="false">IF(DH690&lt;&gt;"",1,0)+IF(DI690&lt;&gt;"",1,0)+IF(DK690&lt;&gt;"",1,0)+IF(DM690&lt;&gt;"",1,0)+IF(DN690&lt;&gt;"",1,0)+IF(DO690&lt;&gt;"",1,0)+IF(DQ690&lt;&gt;"",1,0)+IF(DR690&lt;&gt;"",1,0)+IF(DT690&lt;&gt;"",1,0)+IF(DU690&lt;&gt;"",1,0)+IF(DV690&lt;&gt;"",1,0)+IF(DW690&lt;&gt;"",1,0)+IF(DX690&lt;&gt;"",1,0)+IF(DZ690&lt;&gt;"",1,0)+IF(EA690&lt;&gt;"",1,0)+IF(EB690&lt;&gt;"",1,0)+IF(EE690&lt;&gt;"",1,0)</f>
        <v>6</v>
      </c>
      <c r="BB690" s="0" t="n">
        <f aca="false">AY690*AX690</f>
        <v>0</v>
      </c>
      <c r="BJ690" s="0" t="s">
        <v>155</v>
      </c>
      <c r="BK690" s="0" t="s">
        <v>155</v>
      </c>
      <c r="BL690" s="0" t="s">
        <v>155</v>
      </c>
      <c r="BP690" s="0" t="s">
        <v>155</v>
      </c>
      <c r="BS690" s="0" t="s">
        <v>155</v>
      </c>
      <c r="BV690" s="0" t="s">
        <v>155</v>
      </c>
      <c r="CA690" s="0" t="s">
        <v>155</v>
      </c>
      <c r="CP690" s="0" t="s">
        <v>155</v>
      </c>
      <c r="CU690" s="0" t="s">
        <v>144</v>
      </c>
      <c r="CV690" s="0" t="s">
        <v>155</v>
      </c>
      <c r="CY690" s="0" t="s">
        <v>155</v>
      </c>
      <c r="CZ690" s="0" t="s">
        <v>144</v>
      </c>
      <c r="DC690" s="0" t="s">
        <v>155</v>
      </c>
      <c r="DI690" s="0" t="s">
        <v>155</v>
      </c>
      <c r="DJ690" s="0" t="s">
        <v>144</v>
      </c>
      <c r="DM690" s="0" t="s">
        <v>144</v>
      </c>
      <c r="DN690" s="0" t="s">
        <v>155</v>
      </c>
      <c r="DS690" s="0" t="s">
        <v>144</v>
      </c>
      <c r="DU690" s="0" t="s">
        <v>155</v>
      </c>
      <c r="DX690" s="0" t="s">
        <v>155</v>
      </c>
      <c r="EA690" s="0" t="s">
        <v>155</v>
      </c>
      <c r="ED690" s="0" t="s">
        <v>144</v>
      </c>
      <c r="EF690" s="0" t="s">
        <v>155</v>
      </c>
    </row>
    <row r="691" customFormat="false" ht="13.8" hidden="false" customHeight="false" outlineLevel="0" collapsed="false">
      <c r="A691" s="0" t="s">
        <v>3485</v>
      </c>
      <c r="B691" s="0" t="n">
        <v>78</v>
      </c>
      <c r="C691" s="0" t="n">
        <v>312597</v>
      </c>
      <c r="D691" s="0" t="s">
        <v>3486</v>
      </c>
      <c r="E691" s="0" t="s">
        <v>301</v>
      </c>
      <c r="F691" s="0" t="str">
        <f aca="false">CONCATENATE(D692," ",LEFT(I692,4),"T=",AW692,"D=",AX692,"R=",AY692,"M=",AZ692,"L=",BA692,"B=",BB692)</f>
        <v>MAFFEI 1968T=33D=10R=0M=3L=6B=0</v>
      </c>
      <c r="G691" s="0" t="s">
        <v>185</v>
      </c>
      <c r="I691" s="0" t="s">
        <v>3487</v>
      </c>
      <c r="J691" s="0" t="s">
        <v>2417</v>
      </c>
      <c r="K691" s="0" t="s">
        <v>143</v>
      </c>
      <c r="L691" s="0" t="s">
        <v>144</v>
      </c>
      <c r="M691" s="0" t="str">
        <f aca="false">RIGHT(N691,LEN(N691)-FIND(" ",N691))</f>
        <v>BEECHWOOD ST NE</v>
      </c>
      <c r="N691" s="0" t="s">
        <v>3488</v>
      </c>
      <c r="P691" s="0" t="s">
        <v>147</v>
      </c>
      <c r="Q691" s="0" t="s">
        <v>148</v>
      </c>
      <c r="R691" s="0" t="n">
        <v>44483</v>
      </c>
      <c r="AD691" s="0" t="s">
        <v>149</v>
      </c>
      <c r="AE691" s="0" t="s">
        <v>150</v>
      </c>
      <c r="AF691" s="0" t="s">
        <v>151</v>
      </c>
      <c r="AH691" s="0" t="n">
        <v>14</v>
      </c>
      <c r="AI691" s="0" t="n">
        <v>11</v>
      </c>
      <c r="AN691" s="0" t="s">
        <v>147</v>
      </c>
      <c r="AO691" s="0" t="s">
        <v>189</v>
      </c>
      <c r="AP691" s="0" t="s">
        <v>190</v>
      </c>
      <c r="AQ691" s="0" t="n">
        <v>9</v>
      </c>
      <c r="AR691" s="0" t="n">
        <v>64</v>
      </c>
      <c r="AS691" s="0" t="n">
        <v>32</v>
      </c>
      <c r="AV691" s="0" t="s">
        <v>154</v>
      </c>
      <c r="AW691" s="0" t="n">
        <f aca="false">COUNTA($BC691:$EG691)</f>
        <v>24</v>
      </c>
      <c r="AX691" s="0" t="n">
        <f aca="false">COUNTIF($BC691:$EG691,"D")</f>
        <v>10</v>
      </c>
      <c r="AY691" s="0" t="n">
        <f aca="false">COUNTIF($BC691:$EG691,"R")</f>
        <v>0</v>
      </c>
      <c r="AZ691" s="0" t="n">
        <f aca="false">IF(CC691="D",1,0)+IF(CL691="D",1,0)+IF(CW691="D",1,0)+IF(DD691="D",1,0)+IF(DJ691="D",1,0)+IF(DO691="D",1,0)+IF(DW691="D",1,0)</f>
        <v>3</v>
      </c>
      <c r="BA691" s="0" t="n">
        <f aca="false">IF(DH691&lt;&gt;"",1,0)+IF(DI691&lt;&gt;"",1,0)+IF(DK691&lt;&gt;"",1,0)+IF(DM691&lt;&gt;"",1,0)+IF(DN691&lt;&gt;"",1,0)+IF(DO691&lt;&gt;"",1,0)+IF(DQ691&lt;&gt;"",1,0)+IF(DR691&lt;&gt;"",1,0)+IF(DT691&lt;&gt;"",1,0)+IF(DU691&lt;&gt;"",1,0)+IF(DV691&lt;&gt;"",1,0)+IF(DW691&lt;&gt;"",1,0)+IF(DX691&lt;&gt;"",1,0)+IF(DZ691&lt;&gt;"",1,0)+IF(EA691&lt;&gt;"",1,0)+IF(EB691&lt;&gt;"",1,0)+IF(EE691&lt;&gt;"",1,0)</f>
        <v>6</v>
      </c>
      <c r="BB691" s="0" t="n">
        <f aca="false">AY691*AX691</f>
        <v>0</v>
      </c>
      <c r="BK691" s="0" t="s">
        <v>155</v>
      </c>
      <c r="BL691" s="0" t="s">
        <v>155</v>
      </c>
      <c r="BY691" s="0" t="s">
        <v>144</v>
      </c>
      <c r="CN691" s="0" t="s">
        <v>155</v>
      </c>
      <c r="CO691" s="0" t="s">
        <v>144</v>
      </c>
      <c r="CP691" s="0" t="s">
        <v>155</v>
      </c>
      <c r="CU691" s="0" t="s">
        <v>144</v>
      </c>
      <c r="CV691" s="0" t="s">
        <v>155</v>
      </c>
      <c r="CZ691" s="0" t="s">
        <v>144</v>
      </c>
      <c r="DC691" s="0" t="s">
        <v>155</v>
      </c>
      <c r="DD691" s="0" t="s">
        <v>144</v>
      </c>
      <c r="DF691" s="0" t="s">
        <v>155</v>
      </c>
      <c r="DG691" s="0" t="s">
        <v>144</v>
      </c>
      <c r="DI691" s="0" t="s">
        <v>155</v>
      </c>
      <c r="DJ691" s="0" t="s">
        <v>144</v>
      </c>
      <c r="DL691" s="0" t="s">
        <v>155</v>
      </c>
      <c r="DN691" s="0" t="s">
        <v>155</v>
      </c>
      <c r="DS691" s="0" t="s">
        <v>144</v>
      </c>
      <c r="DU691" s="0" t="s">
        <v>155</v>
      </c>
      <c r="DW691" s="0" t="s">
        <v>144</v>
      </c>
      <c r="DX691" s="0" t="s">
        <v>155</v>
      </c>
      <c r="EA691" s="0" t="s">
        <v>155</v>
      </c>
      <c r="ED691" s="0" t="s">
        <v>144</v>
      </c>
      <c r="EF691" s="0" t="s">
        <v>155</v>
      </c>
    </row>
    <row r="692" customFormat="false" ht="13.8" hidden="false" customHeight="false" outlineLevel="0" collapsed="false">
      <c r="A692" s="0" t="s">
        <v>3489</v>
      </c>
      <c r="B692" s="0" t="n">
        <v>78</v>
      </c>
      <c r="C692" s="0" t="n">
        <v>306522</v>
      </c>
      <c r="D692" s="0" t="s">
        <v>3486</v>
      </c>
      <c r="E692" s="0" t="s">
        <v>3490</v>
      </c>
      <c r="F692" s="0" t="str">
        <f aca="false">CONCATENATE(D693," ",LEFT(I693,4),"T=",AW693,"D=",AX693,"R=",AY693,"M=",AZ693,"L=",BA693,"B=",BB693)</f>
        <v>BISHOP 1957T=29D=7R=0M=1L=7B=0</v>
      </c>
      <c r="G692" s="0" t="s">
        <v>257</v>
      </c>
      <c r="I692" s="0" t="s">
        <v>3491</v>
      </c>
      <c r="J692" s="0" t="s">
        <v>2417</v>
      </c>
      <c r="K692" s="0" t="s">
        <v>143</v>
      </c>
      <c r="L692" s="0" t="s">
        <v>144</v>
      </c>
      <c r="M692" s="0" t="str">
        <f aca="false">RIGHT(N692,LEN(N692)-FIND(" ",N692))</f>
        <v>BEECHWOOD ST NE</v>
      </c>
      <c r="N692" s="0" t="s">
        <v>3488</v>
      </c>
      <c r="P692" s="0" t="s">
        <v>147</v>
      </c>
      <c r="Q692" s="0" t="s">
        <v>148</v>
      </c>
      <c r="R692" s="0" t="n">
        <v>44483</v>
      </c>
      <c r="AD692" s="0" t="s">
        <v>149</v>
      </c>
      <c r="AE692" s="0" t="s">
        <v>150</v>
      </c>
      <c r="AF692" s="0" t="s">
        <v>151</v>
      </c>
      <c r="AH692" s="0" t="n">
        <v>14</v>
      </c>
      <c r="AI692" s="0" t="n">
        <v>11</v>
      </c>
      <c r="AN692" s="0" t="s">
        <v>147</v>
      </c>
      <c r="AO692" s="0" t="s">
        <v>189</v>
      </c>
      <c r="AP692" s="0" t="s">
        <v>190</v>
      </c>
      <c r="AQ692" s="0" t="n">
        <v>9</v>
      </c>
      <c r="AR692" s="0" t="n">
        <v>64</v>
      </c>
      <c r="AS692" s="0" t="n">
        <v>32</v>
      </c>
      <c r="AV692" s="0" t="s">
        <v>154</v>
      </c>
      <c r="AW692" s="0" t="n">
        <f aca="false">COUNTA($BC692:$EG692)</f>
        <v>33</v>
      </c>
      <c r="AX692" s="0" t="n">
        <f aca="false">COUNTIF($BC692:$EG692,"D")</f>
        <v>10</v>
      </c>
      <c r="AY692" s="0" t="n">
        <f aca="false">COUNTIF($BC692:$EG692,"R")</f>
        <v>0</v>
      </c>
      <c r="AZ692" s="0" t="n">
        <f aca="false">IF(CC692="D",1,0)+IF(CL692="D",1,0)+IF(CW692="D",1,0)+IF(DD692="D",1,0)+IF(DJ692="D",1,0)+IF(DO692="D",1,0)+IF(DW692="D",1,0)</f>
        <v>3</v>
      </c>
      <c r="BA692" s="0" t="n">
        <f aca="false">IF(DH692&lt;&gt;"",1,0)+IF(DI692&lt;&gt;"",1,0)+IF(DK692&lt;&gt;"",1,0)+IF(DM692&lt;&gt;"",1,0)+IF(DN692&lt;&gt;"",1,0)+IF(DO692&lt;&gt;"",1,0)+IF(DQ692&lt;&gt;"",1,0)+IF(DR692&lt;&gt;"",1,0)+IF(DT692&lt;&gt;"",1,0)+IF(DU692&lt;&gt;"",1,0)+IF(DV692&lt;&gt;"",1,0)+IF(DW692&lt;&gt;"",1,0)+IF(DX692&lt;&gt;"",1,0)+IF(DZ692&lt;&gt;"",1,0)+IF(EA692&lt;&gt;"",1,0)+IF(EB692&lt;&gt;"",1,0)+IF(EE692&lt;&gt;"",1,0)</f>
        <v>6</v>
      </c>
      <c r="BB692" s="0" t="n">
        <f aca="false">AY692*AX692</f>
        <v>0</v>
      </c>
      <c r="BG692" s="0" t="s">
        <v>155</v>
      </c>
      <c r="BH692" s="0" t="s">
        <v>155</v>
      </c>
      <c r="BI692" s="0" t="s">
        <v>155</v>
      </c>
      <c r="BJ692" s="0" t="s">
        <v>155</v>
      </c>
      <c r="BK692" s="0" t="s">
        <v>155</v>
      </c>
      <c r="BL692" s="0" t="s">
        <v>155</v>
      </c>
      <c r="BR692" s="0" t="s">
        <v>155</v>
      </c>
      <c r="BS692" s="0" t="s">
        <v>155</v>
      </c>
      <c r="BT692" s="0" t="s">
        <v>155</v>
      </c>
      <c r="BY692" s="0" t="s">
        <v>144</v>
      </c>
      <c r="CA692" s="0" t="s">
        <v>155</v>
      </c>
      <c r="CN692" s="0" t="s">
        <v>155</v>
      </c>
      <c r="CO692" s="0" t="s">
        <v>144</v>
      </c>
      <c r="CP692" s="0" t="s">
        <v>155</v>
      </c>
      <c r="CU692" s="0" t="s">
        <v>144</v>
      </c>
      <c r="CV692" s="0" t="s">
        <v>155</v>
      </c>
      <c r="CY692" s="0" t="s">
        <v>155</v>
      </c>
      <c r="CZ692" s="0" t="s">
        <v>144</v>
      </c>
      <c r="DC692" s="0" t="s">
        <v>155</v>
      </c>
      <c r="DD692" s="0" t="s">
        <v>144</v>
      </c>
      <c r="DF692" s="0" t="s">
        <v>155</v>
      </c>
      <c r="DG692" s="0" t="s">
        <v>144</v>
      </c>
      <c r="DI692" s="0" t="s">
        <v>155</v>
      </c>
      <c r="DJ692" s="0" t="s">
        <v>144</v>
      </c>
      <c r="DL692" s="0" t="s">
        <v>155</v>
      </c>
      <c r="DN692" s="0" t="s">
        <v>155</v>
      </c>
      <c r="DS692" s="0" t="s">
        <v>144</v>
      </c>
      <c r="DU692" s="0" t="s">
        <v>155</v>
      </c>
      <c r="DW692" s="0" t="s">
        <v>144</v>
      </c>
      <c r="DX692" s="0" t="s">
        <v>155</v>
      </c>
      <c r="EA692" s="0" t="s">
        <v>155</v>
      </c>
      <c r="ED692" s="0" t="s">
        <v>144</v>
      </c>
      <c r="EF692" s="0" t="s">
        <v>155</v>
      </c>
    </row>
    <row r="693" customFormat="false" ht="13.8" hidden="false" customHeight="false" outlineLevel="0" collapsed="false">
      <c r="A693" s="0" t="s">
        <v>3492</v>
      </c>
      <c r="B693" s="0" t="n">
        <v>78</v>
      </c>
      <c r="C693" s="0" t="n">
        <v>268329</v>
      </c>
      <c r="D693" s="0" t="s">
        <v>3493</v>
      </c>
      <c r="E693" s="0" t="s">
        <v>3494</v>
      </c>
      <c r="F693" s="0" t="str">
        <f aca="false">CONCATENATE(D694," ",LEFT(I694,4),"T=",AW694,"D=",AX694,"R=",AY694,"M=",AZ694,"L=",BA694,"B=",BB694)</f>
        <v>RAPTIS 1944T=19D=5R=0M=0L=1B=0</v>
      </c>
      <c r="G693" s="0" t="s">
        <v>591</v>
      </c>
      <c r="I693" s="0" t="s">
        <v>3495</v>
      </c>
      <c r="J693" s="0" t="s">
        <v>3496</v>
      </c>
      <c r="K693" s="0" t="s">
        <v>143</v>
      </c>
      <c r="L693" s="0" t="s">
        <v>144</v>
      </c>
      <c r="M693" s="0" t="str">
        <f aca="false">RIGHT(N693,LEN(N693)-FIND(" ",N693))</f>
        <v>WOODLAND AVE NE</v>
      </c>
      <c r="N693" s="0" t="s">
        <v>3497</v>
      </c>
      <c r="P693" s="0" t="s">
        <v>147</v>
      </c>
      <c r="Q693" s="0" t="s">
        <v>148</v>
      </c>
      <c r="R693" s="0" t="n">
        <v>44483</v>
      </c>
      <c r="AD693" s="0" t="s">
        <v>149</v>
      </c>
      <c r="AE693" s="0" t="s">
        <v>150</v>
      </c>
      <c r="AF693" s="0" t="s">
        <v>151</v>
      </c>
      <c r="AH693" s="0" t="n">
        <v>14</v>
      </c>
      <c r="AI693" s="0" t="n">
        <v>11</v>
      </c>
      <c r="AN693" s="0" t="s">
        <v>147</v>
      </c>
      <c r="AO693" s="0" t="s">
        <v>189</v>
      </c>
      <c r="AP693" s="0" t="s">
        <v>190</v>
      </c>
      <c r="AQ693" s="0" t="n">
        <v>9</v>
      </c>
      <c r="AR693" s="0" t="n">
        <v>64</v>
      </c>
      <c r="AS693" s="0" t="n">
        <v>32</v>
      </c>
      <c r="AV693" s="0" t="s">
        <v>154</v>
      </c>
      <c r="AW693" s="0" t="n">
        <f aca="false">COUNTA($BC693:$EG693)</f>
        <v>29</v>
      </c>
      <c r="AX693" s="0" t="n">
        <f aca="false">COUNTIF($BC693:$EG693,"D")</f>
        <v>7</v>
      </c>
      <c r="AY693" s="0" t="n">
        <f aca="false">COUNTIF($BC693:$EG693,"R")</f>
        <v>0</v>
      </c>
      <c r="AZ693" s="0" t="n">
        <f aca="false">IF(CC693="D",1,0)+IF(CL693="D",1,0)+IF(CW693="D",1,0)+IF(DD693="D",1,0)+IF(DJ693="D",1,0)+IF(DO693="D",1,0)+IF(DW693="D",1,0)</f>
        <v>1</v>
      </c>
      <c r="BA693" s="0" t="n">
        <f aca="false">IF(DH693&lt;&gt;"",1,0)+IF(DI693&lt;&gt;"",1,0)+IF(DK693&lt;&gt;"",1,0)+IF(DM693&lt;&gt;"",1,0)+IF(DN693&lt;&gt;"",1,0)+IF(DO693&lt;&gt;"",1,0)+IF(DQ693&lt;&gt;"",1,0)+IF(DR693&lt;&gt;"",1,0)+IF(DT693&lt;&gt;"",1,0)+IF(DU693&lt;&gt;"",1,0)+IF(DV693&lt;&gt;"",1,0)+IF(DW693&lt;&gt;"",1,0)+IF(DX693&lt;&gt;"",1,0)+IF(DZ693&lt;&gt;"",1,0)+IF(EA693&lt;&gt;"",1,0)+IF(EB693&lt;&gt;"",1,0)+IF(EE693&lt;&gt;"",1,0)</f>
        <v>7</v>
      </c>
      <c r="BB693" s="0" t="n">
        <f aca="false">AY693*AX693</f>
        <v>0</v>
      </c>
      <c r="BD693" s="0" t="s">
        <v>155</v>
      </c>
      <c r="BE693" s="0" t="s">
        <v>155</v>
      </c>
      <c r="BH693" s="0" t="s">
        <v>155</v>
      </c>
      <c r="BJ693" s="0" t="s">
        <v>155</v>
      </c>
      <c r="BK693" s="0" t="s">
        <v>155</v>
      </c>
      <c r="BL693" s="0" t="s">
        <v>155</v>
      </c>
      <c r="BP693" s="0" t="s">
        <v>155</v>
      </c>
      <c r="BS693" s="0" t="s">
        <v>155</v>
      </c>
      <c r="BY693" s="0" t="s">
        <v>144</v>
      </c>
      <c r="CA693" s="0" t="s">
        <v>155</v>
      </c>
      <c r="CN693" s="0" t="s">
        <v>155</v>
      </c>
      <c r="CO693" s="0" t="s">
        <v>144</v>
      </c>
      <c r="CP693" s="0" t="s">
        <v>155</v>
      </c>
      <c r="CV693" s="0" t="s">
        <v>155</v>
      </c>
      <c r="CY693" s="0" t="s">
        <v>155</v>
      </c>
      <c r="CZ693" s="0" t="s">
        <v>144</v>
      </c>
      <c r="DC693" s="0" t="s">
        <v>155</v>
      </c>
      <c r="DF693" s="0" t="s">
        <v>155</v>
      </c>
      <c r="DI693" s="0" t="s">
        <v>155</v>
      </c>
      <c r="DL693" s="0" t="s">
        <v>155</v>
      </c>
      <c r="DM693" s="0" t="s">
        <v>144</v>
      </c>
      <c r="DN693" s="0" t="s">
        <v>155</v>
      </c>
      <c r="DS693" s="0" t="s">
        <v>144</v>
      </c>
      <c r="DU693" s="0" t="s">
        <v>155</v>
      </c>
      <c r="DW693" s="0" t="s">
        <v>144</v>
      </c>
      <c r="DX693" s="0" t="s">
        <v>155</v>
      </c>
      <c r="EA693" s="0" t="s">
        <v>155</v>
      </c>
      <c r="ED693" s="0" t="s">
        <v>144</v>
      </c>
      <c r="EF693" s="0" t="s">
        <v>155</v>
      </c>
    </row>
    <row r="694" customFormat="false" ht="13.8" hidden="false" customHeight="false" outlineLevel="0" collapsed="false">
      <c r="A694" s="0" t="s">
        <v>3498</v>
      </c>
      <c r="B694" s="0" t="n">
        <v>78</v>
      </c>
      <c r="C694" s="0" t="n">
        <v>212141</v>
      </c>
      <c r="D694" s="0" t="s">
        <v>1591</v>
      </c>
      <c r="E694" s="0" t="s">
        <v>605</v>
      </c>
      <c r="F694" s="0" t="str">
        <f aca="false">CONCATENATE(D695," ",LEFT(I695,4),"T=",AW695,"D=",AX695,"R=",AY695,"M=",AZ695,"L=",BA695,"B=",BB695)</f>
        <v>SPANO 1955T=41D=9R=1M=3L=6B=9</v>
      </c>
      <c r="I694" s="0" t="s">
        <v>3499</v>
      </c>
      <c r="J694" s="0" t="s">
        <v>3496</v>
      </c>
      <c r="K694" s="0" t="s">
        <v>143</v>
      </c>
      <c r="M694" s="0" t="str">
        <f aca="false">RIGHT(N694,LEN(N694)-FIND(" ",N694))</f>
        <v>MELWOOD DR NE</v>
      </c>
      <c r="N694" s="0" t="s">
        <v>3500</v>
      </c>
      <c r="P694" s="0" t="s">
        <v>147</v>
      </c>
      <c r="Q694" s="0" t="s">
        <v>148</v>
      </c>
      <c r="R694" s="0" t="n">
        <v>44483</v>
      </c>
      <c r="AD694" s="0" t="s">
        <v>149</v>
      </c>
      <c r="AE694" s="0" t="s">
        <v>150</v>
      </c>
      <c r="AF694" s="0" t="s">
        <v>151</v>
      </c>
      <c r="AH694" s="0" t="n">
        <v>14</v>
      </c>
      <c r="AI694" s="0" t="n">
        <v>11</v>
      </c>
      <c r="AN694" s="0" t="s">
        <v>147</v>
      </c>
      <c r="AO694" s="0" t="s">
        <v>176</v>
      </c>
      <c r="AP694" s="0" t="s">
        <v>177</v>
      </c>
      <c r="AQ694" s="0" t="n">
        <v>9</v>
      </c>
      <c r="AR694" s="0" t="n">
        <v>64</v>
      </c>
      <c r="AS694" s="0" t="n">
        <v>32</v>
      </c>
      <c r="AV694" s="0" t="s">
        <v>154</v>
      </c>
      <c r="AW694" s="0" t="n">
        <f aca="false">COUNTA($BC694:$EG694)</f>
        <v>19</v>
      </c>
      <c r="AX694" s="0" t="n">
        <f aca="false">COUNTIF($BC694:$EG694,"D")</f>
        <v>5</v>
      </c>
      <c r="AY694" s="0" t="n">
        <f aca="false">COUNTIF($BC694:$EG694,"R")</f>
        <v>0</v>
      </c>
      <c r="AZ694" s="0" t="n">
        <f aca="false">IF(CC694="D",1,0)+IF(CL694="D",1,0)+IF(CW694="D",1,0)+IF(DD694="D",1,0)+IF(DJ694="D",1,0)+IF(DO694="D",1,0)+IF(DW694="D",1,0)</f>
        <v>0</v>
      </c>
      <c r="BA694" s="0" t="n">
        <f aca="false">IF(DH694&lt;&gt;"",1,0)+IF(DI694&lt;&gt;"",1,0)+IF(DK694&lt;&gt;"",1,0)+IF(DM694&lt;&gt;"",1,0)+IF(DN694&lt;&gt;"",1,0)+IF(DO694&lt;&gt;"",1,0)+IF(DQ694&lt;&gt;"",1,0)+IF(DR694&lt;&gt;"",1,0)+IF(DT694&lt;&gt;"",1,0)+IF(DU694&lt;&gt;"",1,0)+IF(DV694&lt;&gt;"",1,0)+IF(DW694&lt;&gt;"",1,0)+IF(DX694&lt;&gt;"",1,0)+IF(DZ694&lt;&gt;"",1,0)+IF(EA694&lt;&gt;"",1,0)+IF(EB694&lt;&gt;"",1,0)+IF(EE694&lt;&gt;"",1,0)</f>
        <v>1</v>
      </c>
      <c r="BB694" s="0" t="n">
        <f aca="false">AY694*AX694</f>
        <v>0</v>
      </c>
      <c r="BC694" s="0" t="s">
        <v>155</v>
      </c>
      <c r="BD694" s="0" t="s">
        <v>155</v>
      </c>
      <c r="BH694" s="0" t="s">
        <v>155</v>
      </c>
      <c r="BI694" s="0" t="s">
        <v>155</v>
      </c>
      <c r="BJ694" s="0" t="s">
        <v>155</v>
      </c>
      <c r="BK694" s="0" t="s">
        <v>155</v>
      </c>
      <c r="BL694" s="0" t="s">
        <v>155</v>
      </c>
      <c r="BS694" s="0" t="s">
        <v>155</v>
      </c>
      <c r="BY694" s="0" t="s">
        <v>144</v>
      </c>
      <c r="CA694" s="0" t="s">
        <v>155</v>
      </c>
      <c r="CN694" s="0" t="s">
        <v>155</v>
      </c>
      <c r="CP694" s="0" t="s">
        <v>155</v>
      </c>
      <c r="CQ694" s="0" t="s">
        <v>144</v>
      </c>
      <c r="CU694" s="0" t="s">
        <v>144</v>
      </c>
      <c r="CZ694" s="0" t="s">
        <v>144</v>
      </c>
      <c r="DC694" s="0" t="s">
        <v>155</v>
      </c>
      <c r="DG694" s="0" t="s">
        <v>144</v>
      </c>
      <c r="DN694" s="0" t="s">
        <v>155</v>
      </c>
      <c r="EF694" s="0" t="s">
        <v>155</v>
      </c>
    </row>
    <row r="695" customFormat="false" ht="13.8" hidden="false" customHeight="false" outlineLevel="0" collapsed="false">
      <c r="A695" s="0" t="s">
        <v>3501</v>
      </c>
      <c r="B695" s="0" t="n">
        <v>78</v>
      </c>
      <c r="C695" s="0" t="n">
        <v>98293</v>
      </c>
      <c r="D695" s="0" t="s">
        <v>951</v>
      </c>
      <c r="E695" s="0" t="s">
        <v>1592</v>
      </c>
      <c r="F695" s="0" t="str">
        <f aca="false">CONCATENATE(D696," ",LEFT(I696,4),"T=",AW696,"D=",AX696,"R=",AY696,"M=",AZ696,"L=",BA696,"B=",BB696)</f>
        <v>KROEHLE 1967T=35D=9R=0M=2L=6B=0</v>
      </c>
      <c r="G695" s="0" t="s">
        <v>257</v>
      </c>
      <c r="I695" s="0" t="s">
        <v>3502</v>
      </c>
      <c r="J695" s="0" t="s">
        <v>3503</v>
      </c>
      <c r="K695" s="0" t="s">
        <v>143</v>
      </c>
      <c r="L695" s="0" t="s">
        <v>144</v>
      </c>
      <c r="M695" s="0" t="str">
        <f aca="false">RIGHT(N695,LEN(N695)-FIND(" ",N695))</f>
        <v>CITADEL DR NE</v>
      </c>
      <c r="N695" s="0" t="s">
        <v>1182</v>
      </c>
      <c r="P695" s="0" t="s">
        <v>147</v>
      </c>
      <c r="Q695" s="0" t="s">
        <v>148</v>
      </c>
      <c r="R695" s="0" t="n">
        <v>44483</v>
      </c>
      <c r="AD695" s="0" t="s">
        <v>149</v>
      </c>
      <c r="AE695" s="0" t="s">
        <v>150</v>
      </c>
      <c r="AH695" s="0" t="n">
        <v>14</v>
      </c>
      <c r="AI695" s="0" t="n">
        <v>11</v>
      </c>
      <c r="AJ695" s="0" t="s">
        <v>164</v>
      </c>
      <c r="AM695" s="0" t="s">
        <v>165</v>
      </c>
      <c r="AN695" s="0" t="s">
        <v>147</v>
      </c>
      <c r="AO695" s="0" t="s">
        <v>166</v>
      </c>
      <c r="AP695" s="0" t="s">
        <v>167</v>
      </c>
      <c r="AQ695" s="0" t="n">
        <v>9</v>
      </c>
      <c r="AR695" s="0" t="n">
        <v>64</v>
      </c>
      <c r="AS695" s="0" t="n">
        <v>32</v>
      </c>
      <c r="AV695" s="0" t="s">
        <v>154</v>
      </c>
      <c r="AW695" s="0" t="n">
        <f aca="false">COUNTA($BC695:$EG695)</f>
        <v>41</v>
      </c>
      <c r="AX695" s="0" t="n">
        <f aca="false">COUNTIF($BC695:$EG695,"D")</f>
        <v>9</v>
      </c>
      <c r="AY695" s="0" t="n">
        <f aca="false">COUNTIF($BC695:$EG695,"R")</f>
        <v>1</v>
      </c>
      <c r="AZ695" s="0" t="n">
        <f aca="false">IF(CC695="D",1,0)+IF(CL695="D",1,0)+IF(CW695="D",1,0)+IF(DD695="D",1,0)+IF(DJ695="D",1,0)+IF(DO695="D",1,0)+IF(DW695="D",1,0)</f>
        <v>3</v>
      </c>
      <c r="BA695" s="0" t="n">
        <f aca="false">IF(DH695&lt;&gt;"",1,0)+IF(DI695&lt;&gt;"",1,0)+IF(DK695&lt;&gt;"",1,0)+IF(DM695&lt;&gt;"",1,0)+IF(DN695&lt;&gt;"",1,0)+IF(DO695&lt;&gt;"",1,0)+IF(DQ695&lt;&gt;"",1,0)+IF(DR695&lt;&gt;"",1,0)+IF(DT695&lt;&gt;"",1,0)+IF(DU695&lt;&gt;"",1,0)+IF(DV695&lt;&gt;"",1,0)+IF(DW695&lt;&gt;"",1,0)+IF(DX695&lt;&gt;"",1,0)+IF(DZ695&lt;&gt;"",1,0)+IF(EA695&lt;&gt;"",1,0)+IF(EB695&lt;&gt;"",1,0)+IF(EE695&lt;&gt;"",1,0)</f>
        <v>6</v>
      </c>
      <c r="BB695" s="0" t="n">
        <f aca="false">AY695*AX695</f>
        <v>9</v>
      </c>
      <c r="BC695" s="0" t="s">
        <v>155</v>
      </c>
      <c r="BD695" s="0" t="s">
        <v>155</v>
      </c>
      <c r="BE695" s="0" t="s">
        <v>155</v>
      </c>
      <c r="BF695" s="0" t="s">
        <v>155</v>
      </c>
      <c r="BH695" s="0" t="s">
        <v>155</v>
      </c>
      <c r="BI695" s="0" t="s">
        <v>155</v>
      </c>
      <c r="BJ695" s="0" t="s">
        <v>155</v>
      </c>
      <c r="BK695" s="0" t="s">
        <v>155</v>
      </c>
      <c r="BL695" s="0" t="s">
        <v>155</v>
      </c>
      <c r="BP695" s="0" t="s">
        <v>155</v>
      </c>
      <c r="BR695" s="0" t="s">
        <v>155</v>
      </c>
      <c r="BS695" s="0" t="s">
        <v>155</v>
      </c>
      <c r="BV695" s="0" t="s">
        <v>155</v>
      </c>
      <c r="BY695" s="0" t="s">
        <v>174</v>
      </c>
      <c r="CA695" s="0" t="s">
        <v>155</v>
      </c>
      <c r="CG695" s="0" t="s">
        <v>155</v>
      </c>
      <c r="CK695" s="0" t="s">
        <v>155</v>
      </c>
      <c r="CL695" s="0" t="s">
        <v>155</v>
      </c>
      <c r="CN695" s="0" t="s">
        <v>155</v>
      </c>
      <c r="CO695" s="0" t="s">
        <v>144</v>
      </c>
      <c r="CP695" s="0" t="s">
        <v>155</v>
      </c>
      <c r="CT695" s="0" t="s">
        <v>155</v>
      </c>
      <c r="CU695" s="0" t="s">
        <v>144</v>
      </c>
      <c r="CV695" s="0" t="s">
        <v>155</v>
      </c>
      <c r="CW695" s="0" t="s">
        <v>144</v>
      </c>
      <c r="CY695" s="0" t="s">
        <v>155</v>
      </c>
      <c r="CZ695" s="0" t="s">
        <v>144</v>
      </c>
      <c r="DC695" s="0" t="s">
        <v>155</v>
      </c>
      <c r="DF695" s="0" t="s">
        <v>155</v>
      </c>
      <c r="DG695" s="0" t="s">
        <v>144</v>
      </c>
      <c r="DI695" s="0" t="s">
        <v>155</v>
      </c>
      <c r="DJ695" s="0" t="s">
        <v>144</v>
      </c>
      <c r="DL695" s="0" t="s">
        <v>155</v>
      </c>
      <c r="DN695" s="0" t="s">
        <v>155</v>
      </c>
      <c r="DS695" s="0" t="s">
        <v>144</v>
      </c>
      <c r="DU695" s="0" t="s">
        <v>155</v>
      </c>
      <c r="DW695" s="0" t="s">
        <v>144</v>
      </c>
      <c r="DX695" s="0" t="s">
        <v>155</v>
      </c>
      <c r="EA695" s="0" t="s">
        <v>155</v>
      </c>
      <c r="ED695" s="0" t="s">
        <v>144</v>
      </c>
      <c r="EF695" s="0" t="s">
        <v>155</v>
      </c>
    </row>
    <row r="696" customFormat="false" ht="13.8" hidden="false" customHeight="false" outlineLevel="0" collapsed="false">
      <c r="A696" s="0" t="s">
        <v>3504</v>
      </c>
      <c r="B696" s="0" t="n">
        <v>78</v>
      </c>
      <c r="C696" s="0" t="n">
        <v>200366</v>
      </c>
      <c r="D696" s="0" t="s">
        <v>3505</v>
      </c>
      <c r="E696" s="0" t="s">
        <v>199</v>
      </c>
      <c r="F696" s="0" t="str">
        <f aca="false">CONCATENATE(D697," ",LEFT(I697,4),"T=",AW697,"D=",AX697,"R=",AY697,"M=",AZ697,"L=",BA697,"B=",BB697)</f>
        <v>FORD 1979T=28D=3R=2M=0L=5B=6</v>
      </c>
      <c r="G696" s="0" t="s">
        <v>185</v>
      </c>
      <c r="I696" s="0" t="s">
        <v>3506</v>
      </c>
      <c r="J696" s="0" t="s">
        <v>3507</v>
      </c>
      <c r="K696" s="0" t="s">
        <v>143</v>
      </c>
      <c r="L696" s="0" t="s">
        <v>144</v>
      </c>
      <c r="M696" s="0" t="str">
        <f aca="false">RIGHT(N696,LEN(N696)-FIND(" ",N696))</f>
        <v>COUNTRY CLUB DR NE</v>
      </c>
      <c r="N696" s="0" t="s">
        <v>3508</v>
      </c>
      <c r="P696" s="0" t="s">
        <v>147</v>
      </c>
      <c r="Q696" s="0" t="s">
        <v>148</v>
      </c>
      <c r="R696" s="0" t="n">
        <v>44484</v>
      </c>
      <c r="AD696" s="0" t="s">
        <v>149</v>
      </c>
      <c r="AE696" s="0" t="s">
        <v>150</v>
      </c>
      <c r="AH696" s="0" t="n">
        <v>14</v>
      </c>
      <c r="AI696" s="0" t="n">
        <v>11</v>
      </c>
      <c r="AJ696" s="0" t="s">
        <v>164</v>
      </c>
      <c r="AM696" s="0" t="s">
        <v>165</v>
      </c>
      <c r="AN696" s="0" t="s">
        <v>147</v>
      </c>
      <c r="AO696" s="0" t="s">
        <v>176</v>
      </c>
      <c r="AP696" s="0" t="s">
        <v>177</v>
      </c>
      <c r="AQ696" s="0" t="n">
        <v>9</v>
      </c>
      <c r="AR696" s="0" t="n">
        <v>64</v>
      </c>
      <c r="AS696" s="0" t="n">
        <v>32</v>
      </c>
      <c r="AV696" s="0" t="s">
        <v>154</v>
      </c>
      <c r="AW696" s="0" t="n">
        <f aca="false">COUNTA($BC696:$EG696)</f>
        <v>35</v>
      </c>
      <c r="AX696" s="0" t="n">
        <f aca="false">COUNTIF($BC696:$EG696,"D")</f>
        <v>9</v>
      </c>
      <c r="AY696" s="0" t="n">
        <f aca="false">COUNTIF($BC696:$EG696,"R")</f>
        <v>0</v>
      </c>
      <c r="AZ696" s="0" t="n">
        <f aca="false">IF(CC696="D",1,0)+IF(CL696="D",1,0)+IF(CW696="D",1,0)+IF(DD696="D",1,0)+IF(DJ696="D",1,0)+IF(DO696="D",1,0)+IF(DW696="D",1,0)</f>
        <v>2</v>
      </c>
      <c r="BA696" s="0" t="n">
        <f aca="false">IF(DH696&lt;&gt;"",1,0)+IF(DI696&lt;&gt;"",1,0)+IF(DK696&lt;&gt;"",1,0)+IF(DM696&lt;&gt;"",1,0)+IF(DN696&lt;&gt;"",1,0)+IF(DO696&lt;&gt;"",1,0)+IF(DQ696&lt;&gt;"",1,0)+IF(DR696&lt;&gt;"",1,0)+IF(DT696&lt;&gt;"",1,0)+IF(DU696&lt;&gt;"",1,0)+IF(DV696&lt;&gt;"",1,0)+IF(DW696&lt;&gt;"",1,0)+IF(DX696&lt;&gt;"",1,0)+IF(DZ696&lt;&gt;"",1,0)+IF(EA696&lt;&gt;"",1,0)+IF(EB696&lt;&gt;"",1,0)+IF(EE696&lt;&gt;"",1,0)</f>
        <v>6</v>
      </c>
      <c r="BB696" s="0" t="n">
        <f aca="false">AY696*AX696</f>
        <v>0</v>
      </c>
      <c r="BC696" s="0" t="s">
        <v>155</v>
      </c>
      <c r="BD696" s="0" t="s">
        <v>155</v>
      </c>
      <c r="BF696" s="0" t="s">
        <v>155</v>
      </c>
      <c r="BG696" s="0" t="s">
        <v>155</v>
      </c>
      <c r="BH696" s="0" t="s">
        <v>155</v>
      </c>
      <c r="BJ696" s="0" t="s">
        <v>155</v>
      </c>
      <c r="BL696" s="0" t="s">
        <v>155</v>
      </c>
      <c r="BP696" s="0" t="s">
        <v>155</v>
      </c>
      <c r="BR696" s="0" t="s">
        <v>155</v>
      </c>
      <c r="BS696" s="0" t="s">
        <v>155</v>
      </c>
      <c r="BT696" s="0" t="s">
        <v>155</v>
      </c>
      <c r="BV696" s="0" t="s">
        <v>155</v>
      </c>
      <c r="BY696" s="0" t="s">
        <v>144</v>
      </c>
      <c r="CA696" s="0" t="s">
        <v>155</v>
      </c>
      <c r="CG696" s="0" t="s">
        <v>155</v>
      </c>
      <c r="CK696" s="0" t="s">
        <v>155</v>
      </c>
      <c r="CP696" s="0" t="s">
        <v>155</v>
      </c>
      <c r="CT696" s="0" t="s">
        <v>155</v>
      </c>
      <c r="CU696" s="0" t="s">
        <v>144</v>
      </c>
      <c r="CV696" s="0" t="s">
        <v>155</v>
      </c>
      <c r="CY696" s="0" t="s">
        <v>155</v>
      </c>
      <c r="CZ696" s="0" t="s">
        <v>144</v>
      </c>
      <c r="DC696" s="0" t="s">
        <v>155</v>
      </c>
      <c r="DG696" s="0" t="s">
        <v>144</v>
      </c>
      <c r="DI696" s="0" t="s">
        <v>155</v>
      </c>
      <c r="DJ696" s="0" t="s">
        <v>144</v>
      </c>
      <c r="DL696" s="0" t="s">
        <v>155</v>
      </c>
      <c r="DM696" s="0" t="s">
        <v>144</v>
      </c>
      <c r="DN696" s="0" t="s">
        <v>155</v>
      </c>
      <c r="DS696" s="0" t="s">
        <v>144</v>
      </c>
      <c r="DU696" s="0" t="s">
        <v>155</v>
      </c>
      <c r="DW696" s="0" t="s">
        <v>144</v>
      </c>
      <c r="EA696" s="0" t="s">
        <v>155</v>
      </c>
      <c r="ED696" s="0" t="s">
        <v>144</v>
      </c>
      <c r="EF696" s="0" t="s">
        <v>155</v>
      </c>
    </row>
    <row r="697" customFormat="false" ht="13.8" hidden="false" customHeight="false" outlineLevel="0" collapsed="false">
      <c r="A697" s="0" t="s">
        <v>3509</v>
      </c>
      <c r="B697" s="0" t="n">
        <v>78</v>
      </c>
      <c r="C697" s="0" t="n">
        <v>278319</v>
      </c>
      <c r="D697" s="0" t="s">
        <v>3510</v>
      </c>
      <c r="E697" s="0" t="s">
        <v>220</v>
      </c>
      <c r="F697" s="0" t="str">
        <f aca="false">CONCATENATE(D698," ",LEFT(I698,4),"T=",AW698,"D=",AX698,"R=",AY698,"M=",AZ698,"L=",BA698,"B=",BB698)</f>
        <v>JOHNSON 1951T=37D=14R=0M=1L=9B=0</v>
      </c>
      <c r="G697" s="0" t="s">
        <v>365</v>
      </c>
      <c r="I697" s="0" t="s">
        <v>3511</v>
      </c>
      <c r="J697" s="0" t="s">
        <v>3512</v>
      </c>
      <c r="K697" s="0" t="s">
        <v>143</v>
      </c>
      <c r="M697" s="0" t="str">
        <f aca="false">RIGHT(N697,LEN(N697)-FIND(" ",N697))</f>
        <v>ATLANTIC ST NE</v>
      </c>
      <c r="N697" s="0" t="s">
        <v>3513</v>
      </c>
      <c r="P697" s="0" t="s">
        <v>147</v>
      </c>
      <c r="Q697" s="0" t="s">
        <v>148</v>
      </c>
      <c r="R697" s="0" t="n">
        <v>44483</v>
      </c>
      <c r="AD697" s="0" t="s">
        <v>149</v>
      </c>
      <c r="AE697" s="0" t="s">
        <v>150</v>
      </c>
      <c r="AF697" s="0" t="s">
        <v>151</v>
      </c>
      <c r="AH697" s="0" t="n">
        <v>14</v>
      </c>
      <c r="AI697" s="0" t="n">
        <v>11</v>
      </c>
      <c r="AN697" s="0" t="s">
        <v>147</v>
      </c>
      <c r="AO697" s="0" t="s">
        <v>189</v>
      </c>
      <c r="AP697" s="0" t="s">
        <v>190</v>
      </c>
      <c r="AQ697" s="0" t="n">
        <v>9</v>
      </c>
      <c r="AR697" s="0" t="n">
        <v>64</v>
      </c>
      <c r="AS697" s="0" t="n">
        <v>32</v>
      </c>
      <c r="AV697" s="0" t="s">
        <v>154</v>
      </c>
      <c r="AW697" s="0" t="n">
        <f aca="false">COUNTA($BC697:$EG697)</f>
        <v>28</v>
      </c>
      <c r="AX697" s="0" t="n">
        <f aca="false">COUNTIF($BC697:$EG697,"D")</f>
        <v>3</v>
      </c>
      <c r="AY697" s="0" t="n">
        <f aca="false">COUNTIF($BC697:$EG697,"R")</f>
        <v>2</v>
      </c>
      <c r="AZ697" s="0" t="n">
        <f aca="false">IF(CC697="D",1,0)+IF(CL697="D",1,0)+IF(CW697="D",1,0)+IF(DD697="D",1,0)+IF(DJ697="D",1,0)+IF(DO697="D",1,0)+IF(DW697="D",1,0)</f>
        <v>0</v>
      </c>
      <c r="BA697" s="0" t="n">
        <f aca="false">IF(DH697&lt;&gt;"",1,0)+IF(DI697&lt;&gt;"",1,0)+IF(DK697&lt;&gt;"",1,0)+IF(DM697&lt;&gt;"",1,0)+IF(DN697&lt;&gt;"",1,0)+IF(DO697&lt;&gt;"",1,0)+IF(DQ697&lt;&gt;"",1,0)+IF(DR697&lt;&gt;"",1,0)+IF(DT697&lt;&gt;"",1,0)+IF(DU697&lt;&gt;"",1,0)+IF(DV697&lt;&gt;"",1,0)+IF(DW697&lt;&gt;"",1,0)+IF(DX697&lt;&gt;"",1,0)+IF(DZ697&lt;&gt;"",1,0)+IF(EA697&lt;&gt;"",1,0)+IF(EB697&lt;&gt;"",1,0)+IF(EE697&lt;&gt;"",1,0)</f>
        <v>5</v>
      </c>
      <c r="BB697" s="0" t="n">
        <f aca="false">AY697*AX697</f>
        <v>6</v>
      </c>
      <c r="BD697" s="0" t="s">
        <v>155</v>
      </c>
      <c r="BJ697" s="0" t="s">
        <v>155</v>
      </c>
      <c r="BK697" s="0" t="s">
        <v>155</v>
      </c>
      <c r="BL697" s="0" t="s">
        <v>155</v>
      </c>
      <c r="BR697" s="0" t="s">
        <v>155</v>
      </c>
      <c r="BS697" s="0" t="s">
        <v>155</v>
      </c>
      <c r="BV697" s="0" t="s">
        <v>155</v>
      </c>
      <c r="BY697" s="0" t="s">
        <v>144</v>
      </c>
      <c r="CA697" s="0" t="s">
        <v>155</v>
      </c>
      <c r="CG697" s="0" t="s">
        <v>155</v>
      </c>
      <c r="CK697" s="0" t="s">
        <v>155</v>
      </c>
      <c r="CN697" s="0" t="s">
        <v>155</v>
      </c>
      <c r="CO697" s="0" t="s">
        <v>144</v>
      </c>
      <c r="CP697" s="0" t="s">
        <v>155</v>
      </c>
      <c r="CU697" s="0" t="s">
        <v>144</v>
      </c>
      <c r="CV697" s="0" t="s">
        <v>155</v>
      </c>
      <c r="CY697" s="0" t="s">
        <v>155</v>
      </c>
      <c r="CZ697" s="0" t="s">
        <v>174</v>
      </c>
      <c r="DC697" s="0" t="s">
        <v>155</v>
      </c>
      <c r="DF697" s="0" t="s">
        <v>155</v>
      </c>
      <c r="DG697" s="0" t="s">
        <v>174</v>
      </c>
      <c r="DI697" s="0" t="s">
        <v>155</v>
      </c>
      <c r="DL697" s="0" t="s">
        <v>155</v>
      </c>
      <c r="DN697" s="0" t="s">
        <v>155</v>
      </c>
      <c r="DU697" s="0" t="s">
        <v>155</v>
      </c>
      <c r="DX697" s="0" t="s">
        <v>155</v>
      </c>
      <c r="EA697" s="0" t="s">
        <v>155</v>
      </c>
      <c r="EF697" s="0" t="s">
        <v>155</v>
      </c>
    </row>
    <row r="698" customFormat="false" ht="13.8" hidden="false" customHeight="false" outlineLevel="0" collapsed="false">
      <c r="A698" s="0" t="s">
        <v>3514</v>
      </c>
      <c r="B698" s="0" t="n">
        <v>78</v>
      </c>
      <c r="C698" s="0" t="n">
        <v>383618</v>
      </c>
      <c r="D698" s="0" t="s">
        <v>2623</v>
      </c>
      <c r="E698" s="0" t="s">
        <v>3515</v>
      </c>
      <c r="F698" s="0" t="str">
        <f aca="false">CONCATENATE(D699," ",LEFT(I699,4),"T=",AW699,"D=",AX699,"R=",AY699,"M=",AZ699,"L=",BA699,"B=",BB699)</f>
        <v>MACINA 1968T=26D=7R=0M=0L=6B=0</v>
      </c>
      <c r="G698" s="0" t="s">
        <v>553</v>
      </c>
      <c r="I698" s="0" t="s">
        <v>3516</v>
      </c>
      <c r="J698" s="0" t="s">
        <v>3517</v>
      </c>
      <c r="K698" s="0" t="s">
        <v>143</v>
      </c>
      <c r="L698" s="0" t="s">
        <v>144</v>
      </c>
      <c r="M698" s="0" t="str">
        <f aca="false">RIGHT(N698,LEN(N698)-FIND(" ",N698))</f>
        <v>BUTLER RD NE</v>
      </c>
      <c r="N698" s="0" t="s">
        <v>3518</v>
      </c>
      <c r="P698" s="0" t="s">
        <v>147</v>
      </c>
      <c r="Q698" s="0" t="s">
        <v>148</v>
      </c>
      <c r="R698" s="0" t="n">
        <v>44483</v>
      </c>
      <c r="AD698" s="0" t="s">
        <v>149</v>
      </c>
      <c r="AE698" s="0" t="s">
        <v>150</v>
      </c>
      <c r="AF698" s="0" t="s">
        <v>151</v>
      </c>
      <c r="AH698" s="0" t="n">
        <v>14</v>
      </c>
      <c r="AI698" s="0" t="n">
        <v>11</v>
      </c>
      <c r="AN698" s="0" t="s">
        <v>147</v>
      </c>
      <c r="AO698" s="0" t="s">
        <v>176</v>
      </c>
      <c r="AP698" s="0" t="s">
        <v>177</v>
      </c>
      <c r="AQ698" s="0" t="n">
        <v>9</v>
      </c>
      <c r="AR698" s="0" t="n">
        <v>64</v>
      </c>
      <c r="AS698" s="0" t="n">
        <v>32</v>
      </c>
      <c r="AV698" s="0" t="s">
        <v>154</v>
      </c>
      <c r="AW698" s="0" t="n">
        <f aca="false">COUNTA($BC698:$EG698)</f>
        <v>37</v>
      </c>
      <c r="AX698" s="0" t="n">
        <f aca="false">COUNTIF($BC698:$EG698,"D")</f>
        <v>14</v>
      </c>
      <c r="AY698" s="0" t="n">
        <f aca="false">COUNTIF($BC698:$EG698,"R")</f>
        <v>0</v>
      </c>
      <c r="AZ698" s="0" t="n">
        <f aca="false">IF(CC698="D",1,0)+IF(CL698="D",1,0)+IF(CW698="D",1,0)+IF(DD698="D",1,0)+IF(DJ698="D",1,0)+IF(DO698="D",1,0)+IF(DW698="D",1,0)</f>
        <v>1</v>
      </c>
      <c r="BA698" s="0" t="n">
        <f aca="false">IF(DH698&lt;&gt;"",1,0)+IF(DI698&lt;&gt;"",1,0)+IF(DK698&lt;&gt;"",1,0)+IF(DM698&lt;&gt;"",1,0)+IF(DN698&lt;&gt;"",1,0)+IF(DO698&lt;&gt;"",1,0)+IF(DQ698&lt;&gt;"",1,0)+IF(DR698&lt;&gt;"",1,0)+IF(DT698&lt;&gt;"",1,0)+IF(DU698&lt;&gt;"",1,0)+IF(DV698&lt;&gt;"",1,0)+IF(DW698&lt;&gt;"",1,0)+IF(DX698&lt;&gt;"",1,0)+IF(DZ698&lt;&gt;"",1,0)+IF(EA698&lt;&gt;"",1,0)+IF(EB698&lt;&gt;"",1,0)+IF(EE698&lt;&gt;"",1,0)</f>
        <v>9</v>
      </c>
      <c r="BB698" s="0" t="n">
        <f aca="false">AY698*AX698</f>
        <v>0</v>
      </c>
      <c r="BC698" s="0" t="s">
        <v>144</v>
      </c>
      <c r="BD698" s="0" t="s">
        <v>155</v>
      </c>
      <c r="BE698" s="0" t="s">
        <v>144</v>
      </c>
      <c r="BF698" s="0" t="s">
        <v>155</v>
      </c>
      <c r="BG698" s="0" t="s">
        <v>144</v>
      </c>
      <c r="BH698" s="0" t="s">
        <v>155</v>
      </c>
      <c r="BJ698" s="0" t="s">
        <v>155</v>
      </c>
      <c r="BK698" s="0" t="s">
        <v>144</v>
      </c>
      <c r="BL698" s="0" t="s">
        <v>155</v>
      </c>
      <c r="BN698" s="0" t="s">
        <v>144</v>
      </c>
      <c r="BP698" s="0" t="s">
        <v>155</v>
      </c>
      <c r="BR698" s="0" t="s">
        <v>144</v>
      </c>
      <c r="BS698" s="0" t="s">
        <v>155</v>
      </c>
      <c r="BV698" s="0" t="s">
        <v>155</v>
      </c>
      <c r="BY698" s="0" t="s">
        <v>144</v>
      </c>
      <c r="CA698" s="0" t="s">
        <v>155</v>
      </c>
      <c r="CH698" s="0" t="s">
        <v>144</v>
      </c>
      <c r="CK698" s="0" t="s">
        <v>155</v>
      </c>
      <c r="CN698" s="0" t="s">
        <v>155</v>
      </c>
      <c r="CP698" s="0" t="s">
        <v>155</v>
      </c>
      <c r="CV698" s="0" t="s">
        <v>155</v>
      </c>
      <c r="CY698" s="0" t="s">
        <v>155</v>
      </c>
      <c r="CZ698" s="0" t="s">
        <v>144</v>
      </c>
      <c r="DC698" s="0" t="s">
        <v>155</v>
      </c>
      <c r="DI698" s="0" t="s">
        <v>155</v>
      </c>
      <c r="DL698" s="0" t="s">
        <v>155</v>
      </c>
      <c r="DM698" s="0" t="s">
        <v>144</v>
      </c>
      <c r="DN698" s="0" t="s">
        <v>155</v>
      </c>
      <c r="DR698" s="0" t="s">
        <v>155</v>
      </c>
      <c r="DS698" s="0" t="s">
        <v>144</v>
      </c>
      <c r="DT698" s="0" t="s">
        <v>144</v>
      </c>
      <c r="DU698" s="0" t="s">
        <v>155</v>
      </c>
      <c r="DW698" s="0" t="s">
        <v>144</v>
      </c>
      <c r="DX698" s="0" t="s">
        <v>155</v>
      </c>
      <c r="EA698" s="0" t="s">
        <v>155</v>
      </c>
      <c r="ED698" s="0" t="s">
        <v>144</v>
      </c>
      <c r="EF698" s="0" t="s">
        <v>155</v>
      </c>
    </row>
    <row r="699" customFormat="false" ht="13.8" hidden="false" customHeight="false" outlineLevel="0" collapsed="false">
      <c r="A699" s="0" t="s">
        <v>3519</v>
      </c>
      <c r="B699" s="0" t="n">
        <v>78</v>
      </c>
      <c r="C699" s="0" t="n">
        <v>285031</v>
      </c>
      <c r="D699" s="0" t="s">
        <v>3520</v>
      </c>
      <c r="E699" s="0" t="s">
        <v>645</v>
      </c>
      <c r="F699" s="0" t="str">
        <f aca="false">CONCATENATE(D700," ",LEFT(I700,4),"T=",AW700,"D=",AX700,"R=",AY700,"M=",AZ700,"L=",BA700,"B=",BB700)</f>
        <v>TRUBE 1947T=42D=11R=1M=4L=8B=11</v>
      </c>
      <c r="G699" s="0" t="s">
        <v>250</v>
      </c>
      <c r="I699" s="0" t="s">
        <v>3521</v>
      </c>
      <c r="J699" s="0" t="s">
        <v>1399</v>
      </c>
      <c r="K699" s="0" t="s">
        <v>143</v>
      </c>
      <c r="L699" s="0" t="s">
        <v>144</v>
      </c>
      <c r="M699" s="0" t="str">
        <f aca="false">RIGHT(N699,LEN(N699)-FIND(" ",N699))</f>
        <v>TRUMBULL AVE NE</v>
      </c>
      <c r="N699" s="0" t="s">
        <v>3522</v>
      </c>
      <c r="P699" s="0" t="s">
        <v>147</v>
      </c>
      <c r="Q699" s="0" t="s">
        <v>148</v>
      </c>
      <c r="R699" s="0" t="n">
        <v>44483</v>
      </c>
      <c r="AD699" s="0" t="s">
        <v>149</v>
      </c>
      <c r="AE699" s="0" t="s">
        <v>150</v>
      </c>
      <c r="AF699" s="0" t="s">
        <v>151</v>
      </c>
      <c r="AH699" s="0" t="n">
        <v>14</v>
      </c>
      <c r="AI699" s="0" t="n">
        <v>11</v>
      </c>
      <c r="AN699" s="0" t="s">
        <v>147</v>
      </c>
      <c r="AO699" s="0" t="s">
        <v>176</v>
      </c>
      <c r="AP699" s="0" t="s">
        <v>177</v>
      </c>
      <c r="AQ699" s="0" t="n">
        <v>9</v>
      </c>
      <c r="AR699" s="0" t="n">
        <v>64</v>
      </c>
      <c r="AS699" s="0" t="n">
        <v>32</v>
      </c>
      <c r="AV699" s="0" t="s">
        <v>154</v>
      </c>
      <c r="AW699" s="0" t="n">
        <f aca="false">COUNTA($BC699:$EG699)</f>
        <v>26</v>
      </c>
      <c r="AX699" s="0" t="n">
        <f aca="false">COUNTIF($BC699:$EG699,"D")</f>
        <v>7</v>
      </c>
      <c r="AY699" s="0" t="n">
        <f aca="false">COUNTIF($BC699:$EG699,"R")</f>
        <v>0</v>
      </c>
      <c r="AZ699" s="0" t="n">
        <f aca="false">IF(CC699="D",1,0)+IF(CL699="D",1,0)+IF(CW699="D",1,0)+IF(DD699="D",1,0)+IF(DJ699="D",1,0)+IF(DO699="D",1,0)+IF(DW699="D",1,0)</f>
        <v>0</v>
      </c>
      <c r="BA699" s="0" t="n">
        <f aca="false">IF(DH699&lt;&gt;"",1,0)+IF(DI699&lt;&gt;"",1,0)+IF(DK699&lt;&gt;"",1,0)+IF(DM699&lt;&gt;"",1,0)+IF(DN699&lt;&gt;"",1,0)+IF(DO699&lt;&gt;"",1,0)+IF(DQ699&lt;&gt;"",1,0)+IF(DR699&lt;&gt;"",1,0)+IF(DT699&lt;&gt;"",1,0)+IF(DU699&lt;&gt;"",1,0)+IF(DV699&lt;&gt;"",1,0)+IF(DW699&lt;&gt;"",1,0)+IF(DX699&lt;&gt;"",1,0)+IF(DZ699&lt;&gt;"",1,0)+IF(EA699&lt;&gt;"",1,0)+IF(EB699&lt;&gt;"",1,0)+IF(EE699&lt;&gt;"",1,0)</f>
        <v>6</v>
      </c>
      <c r="BB699" s="0" t="n">
        <f aca="false">AY699*AX699</f>
        <v>0</v>
      </c>
      <c r="BC699" s="0" t="s">
        <v>155</v>
      </c>
      <c r="BD699" s="0" t="s">
        <v>155</v>
      </c>
      <c r="BG699" s="0" t="s">
        <v>155</v>
      </c>
      <c r="BH699" s="0" t="s">
        <v>155</v>
      </c>
      <c r="BL699" s="0" t="s">
        <v>155</v>
      </c>
      <c r="BS699" s="0" t="s">
        <v>155</v>
      </c>
      <c r="BY699" s="0" t="s">
        <v>144</v>
      </c>
      <c r="CA699" s="0" t="s">
        <v>155</v>
      </c>
      <c r="CN699" s="0" t="s">
        <v>155</v>
      </c>
      <c r="CP699" s="0" t="s">
        <v>155</v>
      </c>
      <c r="CQ699" s="0" t="s">
        <v>144</v>
      </c>
      <c r="CU699" s="0" t="s">
        <v>144</v>
      </c>
      <c r="CV699" s="0" t="s">
        <v>155</v>
      </c>
      <c r="CY699" s="0" t="s">
        <v>155</v>
      </c>
      <c r="CZ699" s="0" t="s">
        <v>144</v>
      </c>
      <c r="DC699" s="0" t="s">
        <v>155</v>
      </c>
      <c r="DF699" s="0" t="s">
        <v>155</v>
      </c>
      <c r="DG699" s="0" t="s">
        <v>144</v>
      </c>
      <c r="DI699" s="0" t="s">
        <v>155</v>
      </c>
      <c r="DN699" s="0" t="s">
        <v>155</v>
      </c>
      <c r="DT699" s="0" t="s">
        <v>144</v>
      </c>
      <c r="DU699" s="0" t="s">
        <v>155</v>
      </c>
      <c r="DX699" s="0" t="s">
        <v>155</v>
      </c>
      <c r="EA699" s="0" t="s">
        <v>155</v>
      </c>
      <c r="ED699" s="0" t="s">
        <v>144</v>
      </c>
      <c r="EF699" s="0" t="s">
        <v>155</v>
      </c>
    </row>
    <row r="700" customFormat="false" ht="13.8" hidden="false" customHeight="false" outlineLevel="0" collapsed="false">
      <c r="A700" s="0" t="s">
        <v>3523</v>
      </c>
      <c r="B700" s="0" t="n">
        <v>78</v>
      </c>
      <c r="C700" s="0" t="n">
        <v>10020</v>
      </c>
      <c r="D700" s="0" t="s">
        <v>3524</v>
      </c>
      <c r="E700" s="0" t="s">
        <v>318</v>
      </c>
      <c r="F700" s="0" t="str">
        <f aca="false">CONCATENATE(D701," ",LEFT(I701,4),"T=",AW701,"D=",AX701,"R=",AY701,"M=",AZ701,"L=",BA701,"B=",BB701)</f>
        <v>CAPELLAS 1956T=13D=4R=0M=0L=1B=0</v>
      </c>
      <c r="G700" s="0" t="s">
        <v>257</v>
      </c>
      <c r="I700" s="0" t="s">
        <v>3525</v>
      </c>
      <c r="J700" s="0" t="s">
        <v>3526</v>
      </c>
      <c r="K700" s="0" t="s">
        <v>143</v>
      </c>
      <c r="L700" s="0" t="s">
        <v>144</v>
      </c>
      <c r="M700" s="0" t="str">
        <f aca="false">RIGHT(N700,LEN(N700)-FIND(" ",N700))</f>
        <v>WILLOW BROOK DR NE</v>
      </c>
      <c r="N700" s="0" t="s">
        <v>3527</v>
      </c>
      <c r="P700" s="0" t="s">
        <v>147</v>
      </c>
      <c r="Q700" s="0" t="s">
        <v>148</v>
      </c>
      <c r="R700" s="0" t="n">
        <v>44483</v>
      </c>
      <c r="AD700" s="0" t="s">
        <v>149</v>
      </c>
      <c r="AE700" s="0" t="s">
        <v>150</v>
      </c>
      <c r="AH700" s="0" t="n">
        <v>14</v>
      </c>
      <c r="AI700" s="0" t="n">
        <v>11</v>
      </c>
      <c r="AJ700" s="0" t="s">
        <v>164</v>
      </c>
      <c r="AM700" s="0" t="s">
        <v>165</v>
      </c>
      <c r="AN700" s="0" t="s">
        <v>147</v>
      </c>
      <c r="AO700" s="0" t="s">
        <v>166</v>
      </c>
      <c r="AP700" s="0" t="s">
        <v>167</v>
      </c>
      <c r="AQ700" s="0" t="n">
        <v>9</v>
      </c>
      <c r="AR700" s="0" t="n">
        <v>64</v>
      </c>
      <c r="AS700" s="0" t="n">
        <v>32</v>
      </c>
      <c r="AV700" s="0" t="s">
        <v>154</v>
      </c>
      <c r="AW700" s="0" t="n">
        <f aca="false">COUNTA($BC700:$EG700)</f>
        <v>42</v>
      </c>
      <c r="AX700" s="0" t="n">
        <f aca="false">COUNTIF($BC700:$EG700,"D")</f>
        <v>11</v>
      </c>
      <c r="AY700" s="0" t="n">
        <f aca="false">COUNTIF($BC700:$EG700,"R")</f>
        <v>1</v>
      </c>
      <c r="AZ700" s="0" t="n">
        <f aca="false">IF(CC700="D",1,0)+IF(CL700="D",1,0)+IF(CW700="D",1,0)+IF(DD700="D",1,0)+IF(DJ700="D",1,0)+IF(DO700="D",1,0)+IF(DW700="D",1,0)</f>
        <v>4</v>
      </c>
      <c r="BA700" s="0" t="n">
        <f aca="false">IF(DH700&lt;&gt;"",1,0)+IF(DI700&lt;&gt;"",1,0)+IF(DK700&lt;&gt;"",1,0)+IF(DM700&lt;&gt;"",1,0)+IF(DN700&lt;&gt;"",1,0)+IF(DO700&lt;&gt;"",1,0)+IF(DQ700&lt;&gt;"",1,0)+IF(DR700&lt;&gt;"",1,0)+IF(DT700&lt;&gt;"",1,0)+IF(DU700&lt;&gt;"",1,0)+IF(DV700&lt;&gt;"",1,0)+IF(DW700&lt;&gt;"",1,0)+IF(DX700&lt;&gt;"",1,0)+IF(DZ700&lt;&gt;"",1,0)+IF(EA700&lt;&gt;"",1,0)+IF(EB700&lt;&gt;"",1,0)+IF(EE700&lt;&gt;"",1,0)</f>
        <v>8</v>
      </c>
      <c r="BB700" s="0" t="n">
        <f aca="false">AY700*AX700</f>
        <v>11</v>
      </c>
      <c r="BC700" s="0" t="s">
        <v>155</v>
      </c>
      <c r="BD700" s="0" t="s">
        <v>155</v>
      </c>
      <c r="BE700" s="0" t="s">
        <v>155</v>
      </c>
      <c r="BF700" s="0" t="s">
        <v>155</v>
      </c>
      <c r="BG700" s="0" t="s">
        <v>155</v>
      </c>
      <c r="BH700" s="0" t="s">
        <v>155</v>
      </c>
      <c r="BI700" s="0" t="s">
        <v>155</v>
      </c>
      <c r="BK700" s="0" t="s">
        <v>155</v>
      </c>
      <c r="BL700" s="0" t="s">
        <v>155</v>
      </c>
      <c r="BP700" s="0" t="s">
        <v>155</v>
      </c>
      <c r="BR700" s="0" t="s">
        <v>155</v>
      </c>
      <c r="BS700" s="0" t="s">
        <v>155</v>
      </c>
      <c r="BV700" s="0" t="s">
        <v>155</v>
      </c>
      <c r="BY700" s="0" t="s">
        <v>144</v>
      </c>
      <c r="CA700" s="0" t="s">
        <v>155</v>
      </c>
      <c r="CG700" s="0" t="s">
        <v>155</v>
      </c>
      <c r="CH700" s="0" t="s">
        <v>144</v>
      </c>
      <c r="CK700" s="0" t="s">
        <v>155</v>
      </c>
      <c r="CN700" s="0" t="s">
        <v>155</v>
      </c>
      <c r="CO700" s="0" t="s">
        <v>144</v>
      </c>
      <c r="CP700" s="0" t="s">
        <v>155</v>
      </c>
      <c r="CV700" s="0" t="s">
        <v>155</v>
      </c>
      <c r="CW700" s="0" t="s">
        <v>144</v>
      </c>
      <c r="CY700" s="0" t="s">
        <v>155</v>
      </c>
      <c r="CZ700" s="0" t="s">
        <v>174</v>
      </c>
      <c r="DC700" s="0" t="s">
        <v>155</v>
      </c>
      <c r="DD700" s="0" t="s">
        <v>144</v>
      </c>
      <c r="DF700" s="0" t="s">
        <v>155</v>
      </c>
      <c r="DG700" s="0" t="s">
        <v>144</v>
      </c>
      <c r="DI700" s="0" t="s">
        <v>155</v>
      </c>
      <c r="DJ700" s="0" t="s">
        <v>144</v>
      </c>
      <c r="DL700" s="0" t="s">
        <v>155</v>
      </c>
      <c r="DM700" s="0" t="s">
        <v>144</v>
      </c>
      <c r="DN700" s="0" t="s">
        <v>155</v>
      </c>
      <c r="DR700" s="0" t="s">
        <v>155</v>
      </c>
      <c r="DS700" s="0" t="s">
        <v>144</v>
      </c>
      <c r="DU700" s="0" t="s">
        <v>155</v>
      </c>
      <c r="DW700" s="0" t="s">
        <v>144</v>
      </c>
      <c r="DX700" s="0" t="s">
        <v>155</v>
      </c>
      <c r="EA700" s="0" t="s">
        <v>155</v>
      </c>
      <c r="ED700" s="0" t="s">
        <v>144</v>
      </c>
      <c r="EF700" s="0" t="s">
        <v>155</v>
      </c>
    </row>
    <row r="701" customFormat="false" ht="13.8" hidden="false" customHeight="false" outlineLevel="0" collapsed="false">
      <c r="A701" s="0" t="s">
        <v>3528</v>
      </c>
      <c r="B701" s="0" t="n">
        <v>78</v>
      </c>
      <c r="C701" s="0" t="n">
        <v>349771</v>
      </c>
      <c r="D701" s="0" t="s">
        <v>2933</v>
      </c>
      <c r="E701" s="0" t="s">
        <v>3529</v>
      </c>
      <c r="F701" s="0" t="str">
        <f aca="false">CONCATENATE(D702," ",LEFT(I702,4),"T=",AW702,"D=",AX702,"R=",AY702,"M=",AZ702,"L=",BA702,"B=",BB702)</f>
        <v>NIFOROS 1993T=12D=4R=0M=0L=6B=0</v>
      </c>
      <c r="I701" s="0" t="s">
        <v>3530</v>
      </c>
      <c r="J701" s="0" t="s">
        <v>3531</v>
      </c>
      <c r="K701" s="0" t="s">
        <v>143</v>
      </c>
      <c r="M701" s="0" t="str">
        <f aca="false">RIGHT(N701,LEN(N701)-FIND(" ",N701))</f>
        <v>HOLLYWOOD ST NE</v>
      </c>
      <c r="N701" s="0" t="s">
        <v>2937</v>
      </c>
      <c r="P701" s="0" t="s">
        <v>147</v>
      </c>
      <c r="Q701" s="0" t="s">
        <v>148</v>
      </c>
      <c r="R701" s="0" t="n">
        <v>44483</v>
      </c>
      <c r="AD701" s="0" t="s">
        <v>149</v>
      </c>
      <c r="AE701" s="0" t="s">
        <v>150</v>
      </c>
      <c r="AF701" s="0" t="s">
        <v>151</v>
      </c>
      <c r="AH701" s="0" t="n">
        <v>14</v>
      </c>
      <c r="AI701" s="0" t="n">
        <v>11</v>
      </c>
      <c r="AN701" s="0" t="s">
        <v>147</v>
      </c>
      <c r="AO701" s="0" t="s">
        <v>261</v>
      </c>
      <c r="AP701" s="0" t="s">
        <v>262</v>
      </c>
      <c r="AQ701" s="0" t="n">
        <v>9</v>
      </c>
      <c r="AR701" s="0" t="n">
        <v>64</v>
      </c>
      <c r="AS701" s="0" t="n">
        <v>32</v>
      </c>
      <c r="AV701" s="0" t="s">
        <v>154</v>
      </c>
      <c r="AW701" s="0" t="n">
        <f aca="false">COUNTA($BC701:$EG701)</f>
        <v>13</v>
      </c>
      <c r="AX701" s="0" t="n">
        <f aca="false">COUNTIF($BC701:$EG701,"D")</f>
        <v>4</v>
      </c>
      <c r="AY701" s="0" t="n">
        <f aca="false">COUNTIF($BC701:$EG701,"R")</f>
        <v>0</v>
      </c>
      <c r="AZ701" s="0" t="n">
        <f aca="false">IF(CC701="D",1,0)+IF(CL701="D",1,0)+IF(CW701="D",1,0)+IF(DD701="D",1,0)+IF(DJ701="D",1,0)+IF(DO701="D",1,0)+IF(DW701="D",1,0)</f>
        <v>0</v>
      </c>
      <c r="BA701" s="0" t="n">
        <f aca="false">IF(DH701&lt;&gt;"",1,0)+IF(DI701&lt;&gt;"",1,0)+IF(DK701&lt;&gt;"",1,0)+IF(DM701&lt;&gt;"",1,0)+IF(DN701&lt;&gt;"",1,0)+IF(DO701&lt;&gt;"",1,0)+IF(DQ701&lt;&gt;"",1,0)+IF(DR701&lt;&gt;"",1,0)+IF(DT701&lt;&gt;"",1,0)+IF(DU701&lt;&gt;"",1,0)+IF(DV701&lt;&gt;"",1,0)+IF(DW701&lt;&gt;"",1,0)+IF(DX701&lt;&gt;"",1,0)+IF(DZ701&lt;&gt;"",1,0)+IF(EA701&lt;&gt;"",1,0)+IF(EB701&lt;&gt;"",1,0)+IF(EE701&lt;&gt;"",1,0)</f>
        <v>1</v>
      </c>
      <c r="BB701" s="0" t="n">
        <f aca="false">AY701*AX701</f>
        <v>0</v>
      </c>
      <c r="BY701" s="0" t="s">
        <v>144</v>
      </c>
      <c r="CA701" s="0" t="s">
        <v>155</v>
      </c>
      <c r="CO701" s="0" t="s">
        <v>144</v>
      </c>
      <c r="CP701" s="0" t="s">
        <v>155</v>
      </c>
      <c r="CQ701" s="0" t="s">
        <v>144</v>
      </c>
      <c r="CT701" s="0" t="s">
        <v>155</v>
      </c>
      <c r="CV701" s="0" t="s">
        <v>155</v>
      </c>
      <c r="CY701" s="0" t="s">
        <v>155</v>
      </c>
      <c r="CZ701" s="0" t="s">
        <v>144</v>
      </c>
      <c r="DC701" s="0" t="s">
        <v>155</v>
      </c>
      <c r="DF701" s="0" t="s">
        <v>155</v>
      </c>
      <c r="DN701" s="0" t="s">
        <v>155</v>
      </c>
      <c r="EF701" s="0" t="s">
        <v>155</v>
      </c>
    </row>
    <row r="702" customFormat="false" ht="13.8" hidden="false" customHeight="false" outlineLevel="0" collapsed="false">
      <c r="A702" s="0" t="s">
        <v>3532</v>
      </c>
      <c r="B702" s="0" t="n">
        <v>78</v>
      </c>
      <c r="C702" s="0" t="n">
        <v>384674</v>
      </c>
      <c r="D702" s="0" t="s">
        <v>3533</v>
      </c>
      <c r="E702" s="0" t="s">
        <v>3534</v>
      </c>
      <c r="F702" s="0" t="str">
        <f aca="false">CONCATENATE(D703," ",LEFT(I703,4),"T=",AW703,"D=",AX703,"R=",AY703,"M=",AZ703,"L=",BA703,"B=",BB703)</f>
        <v>DIBBLE 1951T=30D=7R=0M=1L=7B=0</v>
      </c>
      <c r="I702" s="0" t="s">
        <v>3535</v>
      </c>
      <c r="J702" s="0" t="s">
        <v>3536</v>
      </c>
      <c r="K702" s="0" t="s">
        <v>143</v>
      </c>
      <c r="L702" s="0" t="s">
        <v>144</v>
      </c>
      <c r="M702" s="0" t="str">
        <f aca="false">RIGHT(N702,LEN(N702)-FIND(" ",N702))</f>
        <v>EDGEWOOD ST NE</v>
      </c>
      <c r="N702" s="0" t="s">
        <v>3537</v>
      </c>
      <c r="P702" s="0" t="s">
        <v>147</v>
      </c>
      <c r="Q702" s="0" t="s">
        <v>148</v>
      </c>
      <c r="R702" s="0" t="n">
        <v>44483</v>
      </c>
      <c r="AD702" s="0" t="s">
        <v>149</v>
      </c>
      <c r="AE702" s="0" t="s">
        <v>150</v>
      </c>
      <c r="AF702" s="0" t="s">
        <v>151</v>
      </c>
      <c r="AH702" s="0" t="n">
        <v>14</v>
      </c>
      <c r="AI702" s="0" t="n">
        <v>11</v>
      </c>
      <c r="AN702" s="0" t="s">
        <v>147</v>
      </c>
      <c r="AO702" s="0" t="s">
        <v>261</v>
      </c>
      <c r="AP702" s="0" t="s">
        <v>262</v>
      </c>
      <c r="AQ702" s="0" t="n">
        <v>9</v>
      </c>
      <c r="AR702" s="0" t="n">
        <v>64</v>
      </c>
      <c r="AS702" s="0" t="n">
        <v>32</v>
      </c>
      <c r="AV702" s="0" t="s">
        <v>154</v>
      </c>
      <c r="AW702" s="0" t="n">
        <f aca="false">COUNTA($BC702:$EG702)</f>
        <v>12</v>
      </c>
      <c r="AX702" s="0" t="n">
        <f aca="false">COUNTIF($BC702:$EG702,"D")</f>
        <v>4</v>
      </c>
      <c r="AY702" s="0" t="n">
        <f aca="false">COUNTIF($BC702:$EG702,"R")</f>
        <v>0</v>
      </c>
      <c r="AZ702" s="0" t="n">
        <f aca="false">IF(CC702="D",1,0)+IF(CL702="D",1,0)+IF(CW702="D",1,0)+IF(DD702="D",1,0)+IF(DJ702="D",1,0)+IF(DO702="D",1,0)+IF(DW702="D",1,0)</f>
        <v>0</v>
      </c>
      <c r="BA702" s="0" t="n">
        <f aca="false">IF(DH702&lt;&gt;"",1,0)+IF(DI702&lt;&gt;"",1,0)+IF(DK702&lt;&gt;"",1,0)+IF(DM702&lt;&gt;"",1,0)+IF(DN702&lt;&gt;"",1,0)+IF(DO702&lt;&gt;"",1,0)+IF(DQ702&lt;&gt;"",1,0)+IF(DR702&lt;&gt;"",1,0)+IF(DT702&lt;&gt;"",1,0)+IF(DU702&lt;&gt;"",1,0)+IF(DV702&lt;&gt;"",1,0)+IF(DW702&lt;&gt;"",1,0)+IF(DX702&lt;&gt;"",1,0)+IF(DZ702&lt;&gt;"",1,0)+IF(EA702&lt;&gt;"",1,0)+IF(EB702&lt;&gt;"",1,0)+IF(EE702&lt;&gt;"",1,0)</f>
        <v>6</v>
      </c>
      <c r="BB702" s="0" t="n">
        <f aca="false">AY702*AX702</f>
        <v>0</v>
      </c>
      <c r="CO702" s="0" t="s">
        <v>144</v>
      </c>
      <c r="CP702" s="0" t="s">
        <v>155</v>
      </c>
      <c r="CZ702" s="0" t="s">
        <v>144</v>
      </c>
      <c r="DC702" s="0" t="s">
        <v>155</v>
      </c>
      <c r="DI702" s="0" t="s">
        <v>155</v>
      </c>
      <c r="DM702" s="0" t="s">
        <v>144</v>
      </c>
      <c r="DN702" s="0" t="s">
        <v>155</v>
      </c>
      <c r="DU702" s="0" t="s">
        <v>155</v>
      </c>
      <c r="DX702" s="0" t="s">
        <v>155</v>
      </c>
      <c r="EA702" s="0" t="s">
        <v>155</v>
      </c>
      <c r="ED702" s="0" t="s">
        <v>144</v>
      </c>
      <c r="EF702" s="0" t="s">
        <v>155</v>
      </c>
    </row>
    <row r="703" customFormat="false" ht="13.8" hidden="false" customHeight="false" outlineLevel="0" collapsed="false">
      <c r="A703" s="0" t="s">
        <v>3538</v>
      </c>
      <c r="B703" s="0" t="n">
        <v>78</v>
      </c>
      <c r="C703" s="0" t="n">
        <v>2015</v>
      </c>
      <c r="D703" s="0" t="s">
        <v>3539</v>
      </c>
      <c r="E703" s="0" t="s">
        <v>3540</v>
      </c>
      <c r="F703" s="0" t="str">
        <f aca="false">CONCATENATE(D704," ",LEFT(I704,4),"T=",AW704,"D=",AX704,"R=",AY704,"M=",AZ704,"L=",BA704,"B=",BB704)</f>
        <v>DIBBLE 1961T=30D=6R=0M=1L=5B=0</v>
      </c>
      <c r="G703" s="0" t="s">
        <v>382</v>
      </c>
      <c r="I703" s="0" t="s">
        <v>2140</v>
      </c>
      <c r="J703" s="0" t="s">
        <v>767</v>
      </c>
      <c r="K703" s="0" t="s">
        <v>143</v>
      </c>
      <c r="M703" s="0" t="str">
        <f aca="false">RIGHT(N703,LEN(N703)-FIND(" ",N703))</f>
        <v>WESTVIEW DR NE</v>
      </c>
      <c r="N703" s="0" t="s">
        <v>3541</v>
      </c>
      <c r="P703" s="0" t="s">
        <v>147</v>
      </c>
      <c r="Q703" s="0" t="s">
        <v>148</v>
      </c>
      <c r="R703" s="0" t="n">
        <v>44483</v>
      </c>
      <c r="AD703" s="0" t="s">
        <v>149</v>
      </c>
      <c r="AE703" s="0" t="s">
        <v>150</v>
      </c>
      <c r="AF703" s="0" t="s">
        <v>151</v>
      </c>
      <c r="AH703" s="0" t="n">
        <v>14</v>
      </c>
      <c r="AI703" s="0" t="n">
        <v>11</v>
      </c>
      <c r="AN703" s="0" t="s">
        <v>147</v>
      </c>
      <c r="AO703" s="0" t="s">
        <v>261</v>
      </c>
      <c r="AP703" s="0" t="s">
        <v>262</v>
      </c>
      <c r="AQ703" s="0" t="n">
        <v>9</v>
      </c>
      <c r="AR703" s="0" t="n">
        <v>64</v>
      </c>
      <c r="AS703" s="0" t="n">
        <v>32</v>
      </c>
      <c r="AV703" s="0" t="s">
        <v>154</v>
      </c>
      <c r="AW703" s="0" t="n">
        <f aca="false">COUNTA($BC703:$EG703)</f>
        <v>30</v>
      </c>
      <c r="AX703" s="0" t="n">
        <f aca="false">COUNTIF($BC703:$EG703,"D")</f>
        <v>7</v>
      </c>
      <c r="AY703" s="0" t="n">
        <f aca="false">COUNTIF($BC703:$EG703,"R")</f>
        <v>0</v>
      </c>
      <c r="AZ703" s="0" t="n">
        <f aca="false">IF(CC703="D",1,0)+IF(CL703="D",1,0)+IF(CW703="D",1,0)+IF(DD703="D",1,0)+IF(DJ703="D",1,0)+IF(DO703="D",1,0)+IF(DW703="D",1,0)</f>
        <v>1</v>
      </c>
      <c r="BA703" s="0" t="n">
        <f aca="false">IF(DH703&lt;&gt;"",1,0)+IF(DI703&lt;&gt;"",1,0)+IF(DK703&lt;&gt;"",1,0)+IF(DM703&lt;&gt;"",1,0)+IF(DN703&lt;&gt;"",1,0)+IF(DO703&lt;&gt;"",1,0)+IF(DQ703&lt;&gt;"",1,0)+IF(DR703&lt;&gt;"",1,0)+IF(DT703&lt;&gt;"",1,0)+IF(DU703&lt;&gt;"",1,0)+IF(DV703&lt;&gt;"",1,0)+IF(DW703&lt;&gt;"",1,0)+IF(DX703&lt;&gt;"",1,0)+IF(DZ703&lt;&gt;"",1,0)+IF(EA703&lt;&gt;"",1,0)+IF(EB703&lt;&gt;"",1,0)+IF(EE703&lt;&gt;"",1,0)</f>
        <v>7</v>
      </c>
      <c r="BB703" s="0" t="n">
        <f aca="false">AY703*AX703</f>
        <v>0</v>
      </c>
      <c r="BC703" s="0" t="s">
        <v>155</v>
      </c>
      <c r="BD703" s="0" t="s">
        <v>155</v>
      </c>
      <c r="BE703" s="0" t="s">
        <v>155</v>
      </c>
      <c r="BF703" s="0" t="s">
        <v>155</v>
      </c>
      <c r="BG703" s="0" t="s">
        <v>155</v>
      </c>
      <c r="BL703" s="0" t="s">
        <v>155</v>
      </c>
      <c r="BR703" s="0" t="s">
        <v>155</v>
      </c>
      <c r="BV703" s="0" t="s">
        <v>155</v>
      </c>
      <c r="BY703" s="0" t="s">
        <v>144</v>
      </c>
      <c r="CA703" s="0" t="s">
        <v>155</v>
      </c>
      <c r="CG703" s="0" t="s">
        <v>155</v>
      </c>
      <c r="CH703" s="0" t="s">
        <v>144</v>
      </c>
      <c r="CK703" s="0" t="s">
        <v>155</v>
      </c>
      <c r="CN703" s="0" t="s">
        <v>155</v>
      </c>
      <c r="CO703" s="0" t="s">
        <v>144</v>
      </c>
      <c r="CV703" s="0" t="s">
        <v>155</v>
      </c>
      <c r="CY703" s="0" t="s">
        <v>155</v>
      </c>
      <c r="CZ703" s="0" t="s">
        <v>144</v>
      </c>
      <c r="DC703" s="0" t="s">
        <v>155</v>
      </c>
      <c r="DF703" s="0" t="s">
        <v>155</v>
      </c>
      <c r="DG703" s="0" t="s">
        <v>144</v>
      </c>
      <c r="DI703" s="0" t="s">
        <v>155</v>
      </c>
      <c r="DJ703" s="0" t="s">
        <v>144</v>
      </c>
      <c r="DM703" s="0" t="s">
        <v>144</v>
      </c>
      <c r="DN703" s="0" t="s">
        <v>155</v>
      </c>
      <c r="DR703" s="0" t="s">
        <v>155</v>
      </c>
      <c r="DU703" s="0" t="s">
        <v>155</v>
      </c>
      <c r="DX703" s="0" t="s">
        <v>155</v>
      </c>
      <c r="EA703" s="0" t="s">
        <v>155</v>
      </c>
      <c r="EF703" s="0" t="s">
        <v>155</v>
      </c>
    </row>
    <row r="704" customFormat="false" ht="13.8" hidden="false" customHeight="false" outlineLevel="0" collapsed="false">
      <c r="A704" s="0" t="s">
        <v>3542</v>
      </c>
      <c r="B704" s="0" t="n">
        <v>78</v>
      </c>
      <c r="C704" s="0" t="n">
        <v>229046</v>
      </c>
      <c r="D704" s="0" t="s">
        <v>3539</v>
      </c>
      <c r="E704" s="0" t="s">
        <v>3543</v>
      </c>
      <c r="F704" s="0" t="str">
        <f aca="false">CONCATENATE(D705," ",LEFT(I705,4),"T=",AW705,"D=",AX705,"R=",AY705,"M=",AZ705,"L=",BA705,"B=",BB705)</f>
        <v>STRANIAK 1992T=18D=4R=0M=0L=6B=0</v>
      </c>
      <c r="G704" s="0" t="s">
        <v>365</v>
      </c>
      <c r="I704" s="0" t="s">
        <v>3544</v>
      </c>
      <c r="J704" s="0" t="s">
        <v>767</v>
      </c>
      <c r="K704" s="0" t="s">
        <v>143</v>
      </c>
      <c r="M704" s="0" t="str">
        <f aca="false">RIGHT(N704,LEN(N704)-FIND(" ",N704))</f>
        <v>WESTVIEW DR NE</v>
      </c>
      <c r="N704" s="0" t="s">
        <v>3541</v>
      </c>
      <c r="P704" s="0" t="s">
        <v>147</v>
      </c>
      <c r="Q704" s="0" t="s">
        <v>148</v>
      </c>
      <c r="R704" s="0" t="n">
        <v>44483</v>
      </c>
      <c r="AD704" s="0" t="s">
        <v>149</v>
      </c>
      <c r="AE704" s="0" t="s">
        <v>150</v>
      </c>
      <c r="AF704" s="0" t="s">
        <v>151</v>
      </c>
      <c r="AH704" s="0" t="n">
        <v>14</v>
      </c>
      <c r="AI704" s="0" t="n">
        <v>11</v>
      </c>
      <c r="AN704" s="0" t="s">
        <v>147</v>
      </c>
      <c r="AO704" s="0" t="s">
        <v>261</v>
      </c>
      <c r="AP704" s="0" t="s">
        <v>262</v>
      </c>
      <c r="AQ704" s="0" t="n">
        <v>9</v>
      </c>
      <c r="AR704" s="0" t="n">
        <v>64</v>
      </c>
      <c r="AS704" s="0" t="n">
        <v>32</v>
      </c>
      <c r="AV704" s="0" t="s">
        <v>154</v>
      </c>
      <c r="AW704" s="0" t="n">
        <f aca="false">COUNTA($BC704:$EG704)</f>
        <v>30</v>
      </c>
      <c r="AX704" s="0" t="n">
        <f aca="false">COUNTIF($BC704:$EG704,"D")</f>
        <v>6</v>
      </c>
      <c r="AY704" s="0" t="n">
        <f aca="false">COUNTIF($BC704:$EG704,"R")</f>
        <v>0</v>
      </c>
      <c r="AZ704" s="0" t="n">
        <f aca="false">IF(CC704="D",1,0)+IF(CL704="D",1,0)+IF(CW704="D",1,0)+IF(DD704="D",1,0)+IF(DJ704="D",1,0)+IF(DO704="D",1,0)+IF(DW704="D",1,0)</f>
        <v>1</v>
      </c>
      <c r="BA704" s="0" t="n">
        <f aca="false">IF(DH704&lt;&gt;"",1,0)+IF(DI704&lt;&gt;"",1,0)+IF(DK704&lt;&gt;"",1,0)+IF(DM704&lt;&gt;"",1,0)+IF(DN704&lt;&gt;"",1,0)+IF(DO704&lt;&gt;"",1,0)+IF(DQ704&lt;&gt;"",1,0)+IF(DR704&lt;&gt;"",1,0)+IF(DT704&lt;&gt;"",1,0)+IF(DU704&lt;&gt;"",1,0)+IF(DV704&lt;&gt;"",1,0)+IF(DW704&lt;&gt;"",1,0)+IF(DX704&lt;&gt;"",1,0)+IF(DZ704&lt;&gt;"",1,0)+IF(EA704&lt;&gt;"",1,0)+IF(EB704&lt;&gt;"",1,0)+IF(EE704&lt;&gt;"",1,0)</f>
        <v>5</v>
      </c>
      <c r="BB704" s="0" t="n">
        <f aca="false">AY704*AX704</f>
        <v>0</v>
      </c>
      <c r="BC704" s="0" t="s">
        <v>155</v>
      </c>
      <c r="BD704" s="0" t="s">
        <v>155</v>
      </c>
      <c r="BE704" s="0" t="s">
        <v>155</v>
      </c>
      <c r="BF704" s="0" t="s">
        <v>155</v>
      </c>
      <c r="BG704" s="0" t="s">
        <v>155</v>
      </c>
      <c r="BK704" s="0" t="s">
        <v>155</v>
      </c>
      <c r="BL704" s="0" t="s">
        <v>155</v>
      </c>
      <c r="BS704" s="0" t="s">
        <v>155</v>
      </c>
      <c r="BV704" s="0" t="s">
        <v>155</v>
      </c>
      <c r="BY704" s="0" t="s">
        <v>144</v>
      </c>
      <c r="CA704" s="0" t="s">
        <v>155</v>
      </c>
      <c r="CG704" s="0" t="s">
        <v>155</v>
      </c>
      <c r="CK704" s="0" t="s">
        <v>155</v>
      </c>
      <c r="CN704" s="0" t="s">
        <v>155</v>
      </c>
      <c r="CO704" s="0" t="s">
        <v>144</v>
      </c>
      <c r="CP704" s="0" t="s">
        <v>155</v>
      </c>
      <c r="CV704" s="0" t="s">
        <v>155</v>
      </c>
      <c r="CY704" s="0" t="s">
        <v>155</v>
      </c>
      <c r="CZ704" s="0" t="s">
        <v>144</v>
      </c>
      <c r="DC704" s="0" t="s">
        <v>155</v>
      </c>
      <c r="DF704" s="0" t="s">
        <v>155</v>
      </c>
      <c r="DG704" s="0" t="s">
        <v>144</v>
      </c>
      <c r="DI704" s="0" t="s">
        <v>155</v>
      </c>
      <c r="DJ704" s="0" t="s">
        <v>144</v>
      </c>
      <c r="DL704" s="0" t="s">
        <v>155</v>
      </c>
      <c r="DM704" s="0" t="s">
        <v>144</v>
      </c>
      <c r="DN704" s="0" t="s">
        <v>155</v>
      </c>
      <c r="DU704" s="0" t="s">
        <v>155</v>
      </c>
      <c r="EA704" s="0" t="s">
        <v>155</v>
      </c>
      <c r="EF704" s="0" t="s">
        <v>155</v>
      </c>
    </row>
    <row r="705" customFormat="false" ht="13.8" hidden="false" customHeight="false" outlineLevel="0" collapsed="false">
      <c r="A705" s="0" t="s">
        <v>3545</v>
      </c>
      <c r="B705" s="0" t="n">
        <v>78</v>
      </c>
      <c r="C705" s="0" t="n">
        <v>377398</v>
      </c>
      <c r="D705" s="0" t="s">
        <v>3160</v>
      </c>
      <c r="E705" s="0" t="s">
        <v>2053</v>
      </c>
      <c r="F705" s="0" t="str">
        <f aca="false">CONCATENATE(D706," ",LEFT(I706,4),"T=",AW706,"D=",AX706,"R=",AY706,"M=",AZ706,"L=",BA706,"B=",BB706)</f>
        <v>DOING 1961T=36D=5R=2M=2L=6B=10</v>
      </c>
      <c r="G705" s="0" t="s">
        <v>185</v>
      </c>
      <c r="I705" s="0" t="s">
        <v>3546</v>
      </c>
      <c r="J705" s="0" t="s">
        <v>3547</v>
      </c>
      <c r="K705" s="0" t="s">
        <v>143</v>
      </c>
      <c r="M705" s="0" t="str">
        <f aca="false">RIGHT(N705,LEN(N705)-FIND(" ",N705))</f>
        <v>CITADEL DR NE</v>
      </c>
      <c r="N705" s="0" t="s">
        <v>3163</v>
      </c>
      <c r="P705" s="0" t="s">
        <v>147</v>
      </c>
      <c r="Q705" s="0" t="s">
        <v>148</v>
      </c>
      <c r="R705" s="0" t="n">
        <v>44483</v>
      </c>
      <c r="AD705" s="0" t="s">
        <v>149</v>
      </c>
      <c r="AE705" s="0" t="s">
        <v>150</v>
      </c>
      <c r="AH705" s="0" t="n">
        <v>14</v>
      </c>
      <c r="AI705" s="0" t="n">
        <v>11</v>
      </c>
      <c r="AJ705" s="0" t="s">
        <v>164</v>
      </c>
      <c r="AM705" s="0" t="s">
        <v>165</v>
      </c>
      <c r="AN705" s="0" t="s">
        <v>147</v>
      </c>
      <c r="AO705" s="0" t="s">
        <v>166</v>
      </c>
      <c r="AP705" s="0" t="s">
        <v>167</v>
      </c>
      <c r="AQ705" s="0" t="n">
        <v>9</v>
      </c>
      <c r="AR705" s="0" t="n">
        <v>64</v>
      </c>
      <c r="AS705" s="0" t="n">
        <v>32</v>
      </c>
      <c r="AV705" s="0" t="s">
        <v>154</v>
      </c>
      <c r="AW705" s="0" t="n">
        <f aca="false">COUNTA($BC705:$EG705)</f>
        <v>18</v>
      </c>
      <c r="AX705" s="0" t="n">
        <f aca="false">COUNTIF($BC705:$EG705,"D")</f>
        <v>4</v>
      </c>
      <c r="AY705" s="0" t="n">
        <f aca="false">COUNTIF($BC705:$EG705,"R")</f>
        <v>0</v>
      </c>
      <c r="AZ705" s="0" t="n">
        <f aca="false">IF(CC705="D",1,0)+IF(CL705="D",1,0)+IF(CW705="D",1,0)+IF(DD705="D",1,0)+IF(DJ705="D",1,0)+IF(DO705="D",1,0)+IF(DW705="D",1,0)</f>
        <v>0</v>
      </c>
      <c r="BA705" s="0" t="n">
        <f aca="false">IF(DH705&lt;&gt;"",1,0)+IF(DI705&lt;&gt;"",1,0)+IF(DK705&lt;&gt;"",1,0)+IF(DM705&lt;&gt;"",1,0)+IF(DN705&lt;&gt;"",1,0)+IF(DO705&lt;&gt;"",1,0)+IF(DQ705&lt;&gt;"",1,0)+IF(DR705&lt;&gt;"",1,0)+IF(DT705&lt;&gt;"",1,0)+IF(DU705&lt;&gt;"",1,0)+IF(DV705&lt;&gt;"",1,0)+IF(DW705&lt;&gt;"",1,0)+IF(DX705&lt;&gt;"",1,0)+IF(DZ705&lt;&gt;"",1,0)+IF(EA705&lt;&gt;"",1,0)+IF(EB705&lt;&gt;"",1,0)+IF(EE705&lt;&gt;"",1,0)</f>
        <v>6</v>
      </c>
      <c r="BB705" s="0" t="n">
        <f aca="false">AY705*AX705</f>
        <v>0</v>
      </c>
      <c r="CK705" s="0" t="s">
        <v>155</v>
      </c>
      <c r="CN705" s="0" t="s">
        <v>155</v>
      </c>
      <c r="CP705" s="0" t="s">
        <v>155</v>
      </c>
      <c r="CU705" s="0" t="s">
        <v>144</v>
      </c>
      <c r="CV705" s="0" t="s">
        <v>155</v>
      </c>
      <c r="CY705" s="0" t="s">
        <v>155</v>
      </c>
      <c r="CZ705" s="0" t="s">
        <v>144</v>
      </c>
      <c r="DC705" s="0" t="s">
        <v>155</v>
      </c>
      <c r="DF705" s="0" t="s">
        <v>155</v>
      </c>
      <c r="DG705" s="0" t="s">
        <v>144</v>
      </c>
      <c r="DI705" s="0" t="s">
        <v>155</v>
      </c>
      <c r="DL705" s="0" t="s">
        <v>155</v>
      </c>
      <c r="DM705" s="0" t="s">
        <v>144</v>
      </c>
      <c r="DN705" s="0" t="s">
        <v>155</v>
      </c>
      <c r="DU705" s="0" t="s">
        <v>155</v>
      </c>
      <c r="DX705" s="0" t="s">
        <v>155</v>
      </c>
      <c r="EA705" s="0" t="s">
        <v>155</v>
      </c>
      <c r="EF705" s="0" t="s">
        <v>155</v>
      </c>
    </row>
    <row r="706" customFormat="false" ht="13.8" hidden="false" customHeight="false" outlineLevel="0" collapsed="false">
      <c r="A706" s="0" t="s">
        <v>3548</v>
      </c>
      <c r="B706" s="0" t="n">
        <v>78</v>
      </c>
      <c r="C706" s="0" t="n">
        <v>212780</v>
      </c>
      <c r="D706" s="0" t="s">
        <v>2440</v>
      </c>
      <c r="E706" s="0" t="s">
        <v>2955</v>
      </c>
      <c r="F706" s="0" t="str">
        <f aca="false">CONCATENATE(D707," ",LEFT(I707,4),"T=",AW707,"D=",AX707,"R=",AY707,"M=",AZ707,"L=",BA707,"B=",BB707)</f>
        <v>ZIEGLER 1948T=28D=6R=0M=2L=5B=0</v>
      </c>
      <c r="G706" s="0" t="s">
        <v>214</v>
      </c>
      <c r="I706" s="0" t="s">
        <v>3549</v>
      </c>
      <c r="J706" s="0" t="s">
        <v>2442</v>
      </c>
      <c r="K706" s="0" t="s">
        <v>143</v>
      </c>
      <c r="L706" s="0" t="s">
        <v>174</v>
      </c>
      <c r="M706" s="0" t="str">
        <f aca="false">RIGHT(N706,LEN(N706)-FIND(" ",N706))</f>
        <v>MAPLEWOOD ST NE</v>
      </c>
      <c r="N706" s="0" t="s">
        <v>2443</v>
      </c>
      <c r="P706" s="0" t="s">
        <v>147</v>
      </c>
      <c r="Q706" s="0" t="s">
        <v>148</v>
      </c>
      <c r="R706" s="0" t="n">
        <v>44483</v>
      </c>
      <c r="AD706" s="0" t="s">
        <v>149</v>
      </c>
      <c r="AE706" s="0" t="s">
        <v>150</v>
      </c>
      <c r="AF706" s="0" t="s">
        <v>151</v>
      </c>
      <c r="AH706" s="0" t="n">
        <v>14</v>
      </c>
      <c r="AI706" s="0" t="n">
        <v>11</v>
      </c>
      <c r="AN706" s="0" t="s">
        <v>147</v>
      </c>
      <c r="AO706" s="0" t="s">
        <v>189</v>
      </c>
      <c r="AP706" s="0" t="s">
        <v>190</v>
      </c>
      <c r="AQ706" s="0" t="n">
        <v>9</v>
      </c>
      <c r="AR706" s="0" t="n">
        <v>64</v>
      </c>
      <c r="AS706" s="0" t="n">
        <v>32</v>
      </c>
      <c r="AV706" s="0" t="s">
        <v>154</v>
      </c>
      <c r="AW706" s="0" t="n">
        <f aca="false">COUNTA($BC706:$EG706)</f>
        <v>36</v>
      </c>
      <c r="AX706" s="0" t="n">
        <f aca="false">COUNTIF($BC706:$EG706,"D")</f>
        <v>5</v>
      </c>
      <c r="AY706" s="0" t="n">
        <f aca="false">COUNTIF($BC706:$EG706,"R")</f>
        <v>2</v>
      </c>
      <c r="AZ706" s="0" t="n">
        <f aca="false">IF(CC706="D",1,0)+IF(CL706="D",1,0)+IF(CW706="D",1,0)+IF(DD706="D",1,0)+IF(DJ706="D",1,0)+IF(DO706="D",1,0)+IF(DW706="D",1,0)</f>
        <v>2</v>
      </c>
      <c r="BA706" s="0" t="n">
        <f aca="false">IF(DH706&lt;&gt;"",1,0)+IF(DI706&lt;&gt;"",1,0)+IF(DK706&lt;&gt;"",1,0)+IF(DM706&lt;&gt;"",1,0)+IF(DN706&lt;&gt;"",1,0)+IF(DO706&lt;&gt;"",1,0)+IF(DQ706&lt;&gt;"",1,0)+IF(DR706&lt;&gt;"",1,0)+IF(DT706&lt;&gt;"",1,0)+IF(DU706&lt;&gt;"",1,0)+IF(DV706&lt;&gt;"",1,0)+IF(DW706&lt;&gt;"",1,0)+IF(DX706&lt;&gt;"",1,0)+IF(DZ706&lt;&gt;"",1,0)+IF(EA706&lt;&gt;"",1,0)+IF(EB706&lt;&gt;"",1,0)+IF(EE706&lt;&gt;"",1,0)</f>
        <v>6</v>
      </c>
      <c r="BB706" s="0" t="n">
        <f aca="false">AY706*AX706</f>
        <v>10</v>
      </c>
      <c r="BC706" s="0" t="s">
        <v>155</v>
      </c>
      <c r="BD706" s="0" t="s">
        <v>155</v>
      </c>
      <c r="BE706" s="0" t="s">
        <v>155</v>
      </c>
      <c r="BF706" s="0" t="s">
        <v>155</v>
      </c>
      <c r="BG706" s="0" t="s">
        <v>155</v>
      </c>
      <c r="BH706" s="0" t="s">
        <v>155</v>
      </c>
      <c r="BI706" s="0" t="s">
        <v>155</v>
      </c>
      <c r="BJ706" s="0" t="s">
        <v>155</v>
      </c>
      <c r="BK706" s="0" t="s">
        <v>155</v>
      </c>
      <c r="BL706" s="0" t="s">
        <v>155</v>
      </c>
      <c r="BP706" s="0" t="s">
        <v>155</v>
      </c>
      <c r="BR706" s="0" t="s">
        <v>155</v>
      </c>
      <c r="BS706" s="0" t="s">
        <v>155</v>
      </c>
      <c r="BV706" s="0" t="s">
        <v>155</v>
      </c>
      <c r="BY706" s="0" t="s">
        <v>144</v>
      </c>
      <c r="CA706" s="0" t="s">
        <v>155</v>
      </c>
      <c r="CG706" s="0" t="s">
        <v>155</v>
      </c>
      <c r="CK706" s="0" t="s">
        <v>155</v>
      </c>
      <c r="CL706" s="0" t="s">
        <v>144</v>
      </c>
      <c r="CN706" s="0" t="s">
        <v>155</v>
      </c>
      <c r="CP706" s="0" t="s">
        <v>155</v>
      </c>
      <c r="CT706" s="0" t="s">
        <v>155</v>
      </c>
      <c r="CU706" s="0" t="s">
        <v>144</v>
      </c>
      <c r="CV706" s="0" t="s">
        <v>155</v>
      </c>
      <c r="CY706" s="0" t="s">
        <v>155</v>
      </c>
      <c r="CZ706" s="0" t="s">
        <v>174</v>
      </c>
      <c r="DC706" s="0" t="s">
        <v>155</v>
      </c>
      <c r="DI706" s="0" t="s">
        <v>155</v>
      </c>
      <c r="DL706" s="0" t="s">
        <v>155</v>
      </c>
      <c r="DM706" s="0" t="s">
        <v>144</v>
      </c>
      <c r="DN706" s="0" t="s">
        <v>155</v>
      </c>
      <c r="DU706" s="0" t="s">
        <v>155</v>
      </c>
      <c r="DW706" s="0" t="s">
        <v>144</v>
      </c>
      <c r="EA706" s="0" t="s">
        <v>155</v>
      </c>
      <c r="ED706" s="0" t="s">
        <v>174</v>
      </c>
      <c r="EF706" s="0" t="s">
        <v>155</v>
      </c>
    </row>
    <row r="707" customFormat="false" ht="13.8" hidden="false" customHeight="false" outlineLevel="0" collapsed="false">
      <c r="A707" s="0" t="s">
        <v>3550</v>
      </c>
      <c r="B707" s="0" t="n">
        <v>78</v>
      </c>
      <c r="C707" s="0" t="n">
        <v>23376</v>
      </c>
      <c r="D707" s="0" t="s">
        <v>3551</v>
      </c>
      <c r="E707" s="0" t="s">
        <v>220</v>
      </c>
      <c r="F707" s="0" t="str">
        <f aca="false">CONCATENATE(D708," ",LEFT(I708,4),"T=",AW708,"D=",AX708,"R=",AY708,"M=",AZ708,"L=",BA708,"B=",BB708)</f>
        <v>BUYDOS 1978T=19D=5R=2M=1L=6B=10</v>
      </c>
      <c r="G707" s="0" t="s">
        <v>257</v>
      </c>
      <c r="H707" s="0" t="s">
        <v>401</v>
      </c>
      <c r="I707" s="0" t="s">
        <v>3552</v>
      </c>
      <c r="J707" s="0" t="s">
        <v>3553</v>
      </c>
      <c r="K707" s="0" t="s">
        <v>143</v>
      </c>
      <c r="L707" s="0" t="s">
        <v>144</v>
      </c>
      <c r="M707" s="0" t="str">
        <f aca="false">RIGHT(N707,LEN(N707)-FIND(" ",N707))</f>
        <v>MARY DR NE</v>
      </c>
      <c r="N707" s="0" t="s">
        <v>3554</v>
      </c>
      <c r="P707" s="0" t="s">
        <v>147</v>
      </c>
      <c r="Q707" s="0" t="s">
        <v>148</v>
      </c>
      <c r="R707" s="0" t="n">
        <v>44483</v>
      </c>
      <c r="AD707" s="0" t="s">
        <v>149</v>
      </c>
      <c r="AE707" s="0" t="s">
        <v>150</v>
      </c>
      <c r="AF707" s="0" t="s">
        <v>151</v>
      </c>
      <c r="AH707" s="0" t="n">
        <v>14</v>
      </c>
      <c r="AI707" s="0" t="n">
        <v>11</v>
      </c>
      <c r="AN707" s="0" t="s">
        <v>147</v>
      </c>
      <c r="AO707" s="0" t="s">
        <v>189</v>
      </c>
      <c r="AP707" s="0" t="s">
        <v>190</v>
      </c>
      <c r="AQ707" s="0" t="n">
        <v>9</v>
      </c>
      <c r="AR707" s="0" t="n">
        <v>64</v>
      </c>
      <c r="AS707" s="0" t="n">
        <v>32</v>
      </c>
      <c r="AV707" s="0" t="s">
        <v>154</v>
      </c>
      <c r="AW707" s="0" t="n">
        <f aca="false">COUNTA($BC707:$EG707)</f>
        <v>28</v>
      </c>
      <c r="AX707" s="0" t="n">
        <f aca="false">COUNTIF($BC707:$EG707,"D")</f>
        <v>6</v>
      </c>
      <c r="AY707" s="0" t="n">
        <f aca="false">COUNTIF($BC707:$EG707,"R")</f>
        <v>0</v>
      </c>
      <c r="AZ707" s="0" t="n">
        <f aca="false">IF(CC707="D",1,0)+IF(CL707="D",1,0)+IF(CW707="D",1,0)+IF(DD707="D",1,0)+IF(DJ707="D",1,0)+IF(DO707="D",1,0)+IF(DW707="D",1,0)</f>
        <v>2</v>
      </c>
      <c r="BA707" s="0" t="n">
        <f aca="false">IF(DH707&lt;&gt;"",1,0)+IF(DI707&lt;&gt;"",1,0)+IF(DK707&lt;&gt;"",1,0)+IF(DM707&lt;&gt;"",1,0)+IF(DN707&lt;&gt;"",1,0)+IF(DO707&lt;&gt;"",1,0)+IF(DQ707&lt;&gt;"",1,0)+IF(DR707&lt;&gt;"",1,0)+IF(DT707&lt;&gt;"",1,0)+IF(DU707&lt;&gt;"",1,0)+IF(DV707&lt;&gt;"",1,0)+IF(DW707&lt;&gt;"",1,0)+IF(DX707&lt;&gt;"",1,0)+IF(DZ707&lt;&gt;"",1,0)+IF(EA707&lt;&gt;"",1,0)+IF(EB707&lt;&gt;"",1,0)+IF(EE707&lt;&gt;"",1,0)</f>
        <v>5</v>
      </c>
      <c r="BB707" s="0" t="n">
        <f aca="false">AY707*AX707</f>
        <v>0</v>
      </c>
      <c r="BD707" s="0" t="s">
        <v>155</v>
      </c>
      <c r="BE707" s="0" t="s">
        <v>155</v>
      </c>
      <c r="BF707" s="0" t="s">
        <v>155</v>
      </c>
      <c r="BG707" s="0" t="s">
        <v>155</v>
      </c>
      <c r="BH707" s="0" t="s">
        <v>155</v>
      </c>
      <c r="BL707" s="0" t="s">
        <v>155</v>
      </c>
      <c r="BR707" s="0" t="s">
        <v>155</v>
      </c>
      <c r="BV707" s="0" t="s">
        <v>155</v>
      </c>
      <c r="BY707" s="0" t="s">
        <v>144</v>
      </c>
      <c r="CA707" s="0" t="s">
        <v>155</v>
      </c>
      <c r="CG707" s="0" t="s">
        <v>155</v>
      </c>
      <c r="CK707" s="0" t="s">
        <v>155</v>
      </c>
      <c r="CL707" s="0" t="s">
        <v>144</v>
      </c>
      <c r="CN707" s="0" t="s">
        <v>155</v>
      </c>
      <c r="CP707" s="0" t="s">
        <v>155</v>
      </c>
      <c r="CQ707" s="0" t="s">
        <v>144</v>
      </c>
      <c r="CU707" s="0" t="s">
        <v>144</v>
      </c>
      <c r="CV707" s="0" t="s">
        <v>155</v>
      </c>
      <c r="CZ707" s="0" t="s">
        <v>144</v>
      </c>
      <c r="DC707" s="0" t="s">
        <v>155</v>
      </c>
      <c r="DF707" s="0" t="s">
        <v>155</v>
      </c>
      <c r="DI707" s="0" t="s">
        <v>155</v>
      </c>
      <c r="DL707" s="0" t="s">
        <v>155</v>
      </c>
      <c r="DN707" s="0" t="s">
        <v>155</v>
      </c>
      <c r="DU707" s="0" t="s">
        <v>155</v>
      </c>
      <c r="DW707" s="0" t="s">
        <v>144</v>
      </c>
      <c r="EA707" s="0" t="s">
        <v>155</v>
      </c>
      <c r="EF707" s="0" t="s">
        <v>155</v>
      </c>
    </row>
    <row r="708" customFormat="false" ht="13.8" hidden="false" customHeight="false" outlineLevel="0" collapsed="false">
      <c r="A708" s="0" t="s">
        <v>3555</v>
      </c>
      <c r="B708" s="0" t="n">
        <v>78</v>
      </c>
      <c r="C708" s="0" t="n">
        <v>342158</v>
      </c>
      <c r="D708" s="0" t="s">
        <v>3380</v>
      </c>
      <c r="E708" s="0" t="s">
        <v>2062</v>
      </c>
      <c r="F708" s="0" t="str">
        <f aca="false">CONCATENATE(D709," ",LEFT(I709,4),"T=",AW709,"D=",AX709,"R=",AY709,"M=",AZ709,"L=",BA709,"B=",BB709)</f>
        <v>VECCHIONE 1940T=14D=3R=0M=0L=1B=0</v>
      </c>
      <c r="G708" s="0" t="s">
        <v>185</v>
      </c>
      <c r="I708" s="0" t="s">
        <v>3556</v>
      </c>
      <c r="J708" s="0" t="s">
        <v>3557</v>
      </c>
      <c r="K708" s="0" t="s">
        <v>143</v>
      </c>
      <c r="L708" s="0" t="s">
        <v>174</v>
      </c>
      <c r="M708" s="0" t="str">
        <f aca="false">RIGHT(N708,LEN(N708)-FIND(" ",N708))</f>
        <v>BONNIE BRAE AVE NE</v>
      </c>
      <c r="N708" s="0" t="s">
        <v>3384</v>
      </c>
      <c r="P708" s="0" t="s">
        <v>147</v>
      </c>
      <c r="Q708" s="0" t="s">
        <v>148</v>
      </c>
      <c r="R708" s="0" t="n">
        <v>44483</v>
      </c>
      <c r="AD708" s="0" t="s">
        <v>149</v>
      </c>
      <c r="AE708" s="0" t="s">
        <v>150</v>
      </c>
      <c r="AF708" s="0" t="s">
        <v>151</v>
      </c>
      <c r="AH708" s="0" t="n">
        <v>14</v>
      </c>
      <c r="AI708" s="0" t="n">
        <v>11</v>
      </c>
      <c r="AN708" s="0" t="s">
        <v>147</v>
      </c>
      <c r="AO708" s="0" t="s">
        <v>261</v>
      </c>
      <c r="AP708" s="0" t="s">
        <v>262</v>
      </c>
      <c r="AQ708" s="0" t="n">
        <v>9</v>
      </c>
      <c r="AR708" s="0" t="n">
        <v>64</v>
      </c>
      <c r="AS708" s="0" t="n">
        <v>32</v>
      </c>
      <c r="AV708" s="0" t="s">
        <v>154</v>
      </c>
      <c r="AW708" s="0" t="n">
        <f aca="false">COUNTA($BC708:$EG708)</f>
        <v>19</v>
      </c>
      <c r="AX708" s="0" t="n">
        <f aca="false">COUNTIF($BC708:$EG708,"D")</f>
        <v>5</v>
      </c>
      <c r="AY708" s="0" t="n">
        <f aca="false">COUNTIF($BC708:$EG708,"R")</f>
        <v>2</v>
      </c>
      <c r="AZ708" s="0" t="n">
        <f aca="false">IF(CC708="D",1,0)+IF(CL708="D",1,0)+IF(CW708="D",1,0)+IF(DD708="D",1,0)+IF(DJ708="D",1,0)+IF(DO708="D",1,0)+IF(DW708="D",1,0)</f>
        <v>1</v>
      </c>
      <c r="BA708" s="0" t="n">
        <f aca="false">IF(DH708&lt;&gt;"",1,0)+IF(DI708&lt;&gt;"",1,0)+IF(DK708&lt;&gt;"",1,0)+IF(DM708&lt;&gt;"",1,0)+IF(DN708&lt;&gt;"",1,0)+IF(DO708&lt;&gt;"",1,0)+IF(DQ708&lt;&gt;"",1,0)+IF(DR708&lt;&gt;"",1,0)+IF(DT708&lt;&gt;"",1,0)+IF(DU708&lt;&gt;"",1,0)+IF(DV708&lt;&gt;"",1,0)+IF(DW708&lt;&gt;"",1,0)+IF(DX708&lt;&gt;"",1,0)+IF(DZ708&lt;&gt;"",1,0)+IF(EA708&lt;&gt;"",1,0)+IF(EB708&lt;&gt;"",1,0)+IF(EE708&lt;&gt;"",1,0)</f>
        <v>6</v>
      </c>
      <c r="BB708" s="0" t="n">
        <f aca="false">AY708*AX708</f>
        <v>10</v>
      </c>
      <c r="CP708" s="0" t="s">
        <v>155</v>
      </c>
      <c r="CT708" s="0" t="s">
        <v>155</v>
      </c>
      <c r="CU708" s="0" t="s">
        <v>144</v>
      </c>
      <c r="CV708" s="0" t="s">
        <v>155</v>
      </c>
      <c r="CY708" s="0" t="s">
        <v>155</v>
      </c>
      <c r="CZ708" s="0" t="s">
        <v>174</v>
      </c>
      <c r="DC708" s="0" t="s">
        <v>155</v>
      </c>
      <c r="DG708" s="0" t="s">
        <v>144</v>
      </c>
      <c r="DI708" s="0" t="s">
        <v>155</v>
      </c>
      <c r="DJ708" s="0" t="s">
        <v>144</v>
      </c>
      <c r="DL708" s="0" t="s">
        <v>155</v>
      </c>
      <c r="DM708" s="0" t="s">
        <v>144</v>
      </c>
      <c r="DN708" s="0" t="s">
        <v>155</v>
      </c>
      <c r="DS708" s="0" t="s">
        <v>144</v>
      </c>
      <c r="DU708" s="0" t="s">
        <v>155</v>
      </c>
      <c r="DW708" s="0" t="s">
        <v>155</v>
      </c>
      <c r="EA708" s="0" t="s">
        <v>155</v>
      </c>
      <c r="ED708" s="0" t="s">
        <v>174</v>
      </c>
      <c r="EF708" s="0" t="s">
        <v>155</v>
      </c>
    </row>
    <row r="709" customFormat="false" ht="13.8" hidden="false" customHeight="false" outlineLevel="0" collapsed="false">
      <c r="A709" s="0" t="s">
        <v>3558</v>
      </c>
      <c r="B709" s="0" t="n">
        <v>78</v>
      </c>
      <c r="C709" s="0" t="n">
        <v>312146</v>
      </c>
      <c r="D709" s="0" t="s">
        <v>3559</v>
      </c>
      <c r="E709" s="0" t="s">
        <v>283</v>
      </c>
      <c r="F709" s="0" t="str">
        <f aca="false">CONCATENATE(D710," ",LEFT(I710,4),"T=",AW710,"D=",AX710,"R=",AY710,"M=",AZ710,"L=",BA710,"B=",BB710)</f>
        <v>OGRADY 1994T=19D=9R=0M=3L=8B=0</v>
      </c>
      <c r="G709" s="0" t="s">
        <v>830</v>
      </c>
      <c r="I709" s="0" t="s">
        <v>3560</v>
      </c>
      <c r="J709" s="0" t="s">
        <v>3561</v>
      </c>
      <c r="K709" s="0" t="s">
        <v>143</v>
      </c>
      <c r="M709" s="0" t="str">
        <f aca="false">RIGHT(N709,LEN(N709)-FIND(" ",N709))</f>
        <v>KENMORE AVE NE</v>
      </c>
      <c r="N709" s="0" t="s">
        <v>145</v>
      </c>
      <c r="O709" s="0" t="s">
        <v>3562</v>
      </c>
      <c r="P709" s="0" t="s">
        <v>147</v>
      </c>
      <c r="Q709" s="0" t="s">
        <v>148</v>
      </c>
      <c r="R709" s="0" t="n">
        <v>44483</v>
      </c>
      <c r="AD709" s="0" t="s">
        <v>149</v>
      </c>
      <c r="AE709" s="0" t="s">
        <v>150</v>
      </c>
      <c r="AF709" s="0" t="s">
        <v>151</v>
      </c>
      <c r="AH709" s="0" t="n">
        <v>14</v>
      </c>
      <c r="AI709" s="0" t="n">
        <v>11</v>
      </c>
      <c r="AN709" s="0" t="s">
        <v>147</v>
      </c>
      <c r="AO709" s="0" t="s">
        <v>152</v>
      </c>
      <c r="AP709" s="0" t="s">
        <v>153</v>
      </c>
      <c r="AQ709" s="0" t="n">
        <v>9</v>
      </c>
      <c r="AR709" s="0" t="n">
        <v>64</v>
      </c>
      <c r="AS709" s="0" t="n">
        <v>32</v>
      </c>
      <c r="AV709" s="0" t="s">
        <v>154</v>
      </c>
      <c r="AW709" s="0" t="n">
        <f aca="false">COUNTA($BC709:$EG709)</f>
        <v>14</v>
      </c>
      <c r="AX709" s="0" t="n">
        <f aca="false">COUNTIF($BC709:$EG709,"D")</f>
        <v>3</v>
      </c>
      <c r="AY709" s="0" t="n">
        <f aca="false">COUNTIF($BC709:$EG709,"R")</f>
        <v>0</v>
      </c>
      <c r="AZ709" s="0" t="n">
        <f aca="false">IF(CC709="D",1,0)+IF(CL709="D",1,0)+IF(CW709="D",1,0)+IF(DD709="D",1,0)+IF(DJ709="D",1,0)+IF(DO709="D",1,0)+IF(DW709="D",1,0)</f>
        <v>0</v>
      </c>
      <c r="BA709" s="0" t="n">
        <f aca="false">IF(DH709&lt;&gt;"",1,0)+IF(DI709&lt;&gt;"",1,0)+IF(DK709&lt;&gt;"",1,0)+IF(DM709&lt;&gt;"",1,0)+IF(DN709&lt;&gt;"",1,0)+IF(DO709&lt;&gt;"",1,0)+IF(DQ709&lt;&gt;"",1,0)+IF(DR709&lt;&gt;"",1,0)+IF(DT709&lt;&gt;"",1,0)+IF(DU709&lt;&gt;"",1,0)+IF(DV709&lt;&gt;"",1,0)+IF(DW709&lt;&gt;"",1,0)+IF(DX709&lt;&gt;"",1,0)+IF(DZ709&lt;&gt;"",1,0)+IF(EA709&lt;&gt;"",1,0)+IF(EB709&lt;&gt;"",1,0)+IF(EE709&lt;&gt;"",1,0)</f>
        <v>1</v>
      </c>
      <c r="BB709" s="0" t="n">
        <f aca="false">AY709*AX709</f>
        <v>0</v>
      </c>
      <c r="BI709" s="0" t="s">
        <v>155</v>
      </c>
      <c r="BJ709" s="0" t="s">
        <v>155</v>
      </c>
      <c r="BL709" s="0" t="s">
        <v>155</v>
      </c>
      <c r="BS709" s="0" t="s">
        <v>155</v>
      </c>
      <c r="BY709" s="0" t="s">
        <v>144</v>
      </c>
      <c r="CA709" s="0" t="s">
        <v>155</v>
      </c>
      <c r="CG709" s="0" t="s">
        <v>155</v>
      </c>
      <c r="CK709" s="0" t="s">
        <v>155</v>
      </c>
      <c r="CO709" s="0" t="s">
        <v>144</v>
      </c>
      <c r="CP709" s="0" t="s">
        <v>155</v>
      </c>
      <c r="CQ709" s="0" t="s">
        <v>144</v>
      </c>
      <c r="DC709" s="0" t="s">
        <v>155</v>
      </c>
      <c r="DN709" s="0" t="s">
        <v>155</v>
      </c>
      <c r="EF709" s="0" t="s">
        <v>155</v>
      </c>
    </row>
    <row r="710" customFormat="false" ht="13.8" hidden="false" customHeight="false" outlineLevel="0" collapsed="false">
      <c r="A710" s="0" t="s">
        <v>3563</v>
      </c>
      <c r="B710" s="0" t="n">
        <v>78</v>
      </c>
      <c r="C710" s="0" t="n">
        <v>391109</v>
      </c>
      <c r="D710" s="0" t="s">
        <v>3564</v>
      </c>
      <c r="E710" s="0" t="s">
        <v>3565</v>
      </c>
      <c r="F710" s="0" t="str">
        <f aca="false">CONCATENATE(D711," ",LEFT(I711,4),"T=",AW711,"D=",AX711,"R=",AY711,"M=",AZ711,"L=",BA711,"B=",BB711)</f>
        <v>SKOPOS 1933T=39D=9R=0M=2L=9B=0</v>
      </c>
      <c r="G710" s="0" t="s">
        <v>174</v>
      </c>
      <c r="I710" s="0" t="s">
        <v>3566</v>
      </c>
      <c r="J710" s="0" t="s">
        <v>778</v>
      </c>
      <c r="K710" s="0" t="s">
        <v>143</v>
      </c>
      <c r="L710" s="0" t="s">
        <v>144</v>
      </c>
      <c r="M710" s="0" t="str">
        <f aca="false">RIGHT(N710,LEN(N710)-FIND(" ",N710))</f>
        <v>WELCKER DR NE</v>
      </c>
      <c r="N710" s="0" t="s">
        <v>1462</v>
      </c>
      <c r="P710" s="0" t="s">
        <v>147</v>
      </c>
      <c r="Q710" s="0" t="s">
        <v>148</v>
      </c>
      <c r="R710" s="0" t="n">
        <v>44483</v>
      </c>
      <c r="AD710" s="0" t="s">
        <v>149</v>
      </c>
      <c r="AE710" s="0" t="s">
        <v>150</v>
      </c>
      <c r="AH710" s="0" t="n">
        <v>14</v>
      </c>
      <c r="AI710" s="0" t="n">
        <v>11</v>
      </c>
      <c r="AJ710" s="0" t="s">
        <v>164</v>
      </c>
      <c r="AM710" s="0" t="s">
        <v>165</v>
      </c>
      <c r="AN710" s="0" t="s">
        <v>147</v>
      </c>
      <c r="AO710" s="0" t="s">
        <v>176</v>
      </c>
      <c r="AP710" s="0" t="s">
        <v>177</v>
      </c>
      <c r="AQ710" s="0" t="n">
        <v>9</v>
      </c>
      <c r="AR710" s="0" t="n">
        <v>64</v>
      </c>
      <c r="AS710" s="0" t="n">
        <v>32</v>
      </c>
      <c r="AV710" s="0" t="s">
        <v>154</v>
      </c>
      <c r="AW710" s="0" t="n">
        <f aca="false">COUNTA($BC710:$EG710)</f>
        <v>19</v>
      </c>
      <c r="AX710" s="0" t="n">
        <f aca="false">COUNTIF($BC710:$EG710,"D")</f>
        <v>9</v>
      </c>
      <c r="AY710" s="0" t="n">
        <f aca="false">COUNTIF($BC710:$EG710,"R")</f>
        <v>0</v>
      </c>
      <c r="AZ710" s="0" t="n">
        <f aca="false">IF(CC710="D",1,0)+IF(CL710="D",1,0)+IF(CW710="D",1,0)+IF(DD710="D",1,0)+IF(DJ710="D",1,0)+IF(DO710="D",1,0)+IF(DW710="D",1,0)</f>
        <v>3</v>
      </c>
      <c r="BA710" s="0" t="n">
        <f aca="false">IF(DH710&lt;&gt;"",1,0)+IF(DI710&lt;&gt;"",1,0)+IF(DK710&lt;&gt;"",1,0)+IF(DM710&lt;&gt;"",1,0)+IF(DN710&lt;&gt;"",1,0)+IF(DO710&lt;&gt;"",1,0)+IF(DQ710&lt;&gt;"",1,0)+IF(DR710&lt;&gt;"",1,0)+IF(DT710&lt;&gt;"",1,0)+IF(DU710&lt;&gt;"",1,0)+IF(DV710&lt;&gt;"",1,0)+IF(DW710&lt;&gt;"",1,0)+IF(DX710&lt;&gt;"",1,0)+IF(DZ710&lt;&gt;"",1,0)+IF(EA710&lt;&gt;"",1,0)+IF(EB710&lt;&gt;"",1,0)+IF(EE710&lt;&gt;"",1,0)</f>
        <v>8</v>
      </c>
      <c r="BB710" s="0" t="n">
        <f aca="false">AY710*AX710</f>
        <v>0</v>
      </c>
      <c r="CP710" s="0" t="s">
        <v>155</v>
      </c>
      <c r="CQ710" s="0" t="s">
        <v>144</v>
      </c>
      <c r="CT710" s="0" t="s">
        <v>155</v>
      </c>
      <c r="CV710" s="0" t="s">
        <v>155</v>
      </c>
      <c r="CW710" s="0" t="s">
        <v>144</v>
      </c>
      <c r="CY710" s="0" t="s">
        <v>155</v>
      </c>
      <c r="CZ710" s="0" t="s">
        <v>144</v>
      </c>
      <c r="DC710" s="0" t="s">
        <v>155</v>
      </c>
      <c r="DI710" s="0" t="s">
        <v>155</v>
      </c>
      <c r="DJ710" s="0" t="s">
        <v>144</v>
      </c>
      <c r="DM710" s="0" t="s">
        <v>144</v>
      </c>
      <c r="DN710" s="0" t="s">
        <v>155</v>
      </c>
      <c r="DR710" s="0" t="s">
        <v>155</v>
      </c>
      <c r="DS710" s="0" t="s">
        <v>144</v>
      </c>
      <c r="DT710" s="0" t="s">
        <v>144</v>
      </c>
      <c r="DU710" s="0" t="s">
        <v>155</v>
      </c>
      <c r="DW710" s="0" t="s">
        <v>144</v>
      </c>
      <c r="EA710" s="0" t="s">
        <v>155</v>
      </c>
      <c r="ED710" s="0" t="s">
        <v>144</v>
      </c>
    </row>
    <row r="711" customFormat="false" ht="13.8" hidden="false" customHeight="false" outlineLevel="0" collapsed="false">
      <c r="A711" s="0" t="s">
        <v>3567</v>
      </c>
      <c r="B711" s="0" t="n">
        <v>78</v>
      </c>
      <c r="C711" s="0" t="n">
        <v>8074</v>
      </c>
      <c r="D711" s="0" t="s">
        <v>3568</v>
      </c>
      <c r="E711" s="0" t="s">
        <v>740</v>
      </c>
      <c r="F711" s="0" t="str">
        <f aca="false">CONCATENATE(D712," ",LEFT(I712,4),"T=",AW712,"D=",AX712,"R=",AY712,"M=",AZ712,"L=",BA712,"B=",BB712)</f>
        <v>JOHNSTON 1951T=28D=7R=0M=2L=5B=0</v>
      </c>
      <c r="I711" s="0" t="s">
        <v>3569</v>
      </c>
      <c r="J711" s="0" t="s">
        <v>3570</v>
      </c>
      <c r="K711" s="0" t="s">
        <v>143</v>
      </c>
      <c r="L711" s="0" t="s">
        <v>144</v>
      </c>
      <c r="M711" s="0" t="str">
        <f aca="false">RIGHT(N711,LEN(N711)-FIND(" ",N711))</f>
        <v>ELM RD NE</v>
      </c>
      <c r="N711" s="0" t="s">
        <v>3571</v>
      </c>
      <c r="P711" s="0" t="s">
        <v>147</v>
      </c>
      <c r="Q711" s="0" t="s">
        <v>148</v>
      </c>
      <c r="R711" s="0" t="n">
        <v>44483</v>
      </c>
      <c r="AD711" s="0" t="s">
        <v>149</v>
      </c>
      <c r="AE711" s="0" t="s">
        <v>150</v>
      </c>
      <c r="AF711" s="0" t="s">
        <v>151</v>
      </c>
      <c r="AH711" s="0" t="n">
        <v>14</v>
      </c>
      <c r="AI711" s="0" t="n">
        <v>11</v>
      </c>
      <c r="AN711" s="0" t="s">
        <v>147</v>
      </c>
      <c r="AO711" s="0" t="s">
        <v>261</v>
      </c>
      <c r="AP711" s="0" t="s">
        <v>262</v>
      </c>
      <c r="AQ711" s="0" t="n">
        <v>9</v>
      </c>
      <c r="AR711" s="0" t="n">
        <v>64</v>
      </c>
      <c r="AS711" s="0" t="n">
        <v>32</v>
      </c>
      <c r="AV711" s="0" t="s">
        <v>154</v>
      </c>
      <c r="AW711" s="0" t="n">
        <f aca="false">COUNTA($BC711:$EG711)</f>
        <v>39</v>
      </c>
      <c r="AX711" s="0" t="n">
        <f aca="false">COUNTIF($BC711:$EG711,"D")</f>
        <v>9</v>
      </c>
      <c r="AY711" s="0" t="n">
        <f aca="false">COUNTIF($BC711:$EG711,"R")</f>
        <v>0</v>
      </c>
      <c r="AZ711" s="0" t="n">
        <f aca="false">IF(CC711="D",1,0)+IF(CL711="D",1,0)+IF(CW711="D",1,0)+IF(DD711="D",1,0)+IF(DJ711="D",1,0)+IF(DO711="D",1,0)+IF(DW711="D",1,0)</f>
        <v>2</v>
      </c>
      <c r="BA711" s="0" t="n">
        <f aca="false">IF(DH711&lt;&gt;"",1,0)+IF(DI711&lt;&gt;"",1,0)+IF(DK711&lt;&gt;"",1,0)+IF(DM711&lt;&gt;"",1,0)+IF(DN711&lt;&gt;"",1,0)+IF(DO711&lt;&gt;"",1,0)+IF(DQ711&lt;&gt;"",1,0)+IF(DR711&lt;&gt;"",1,0)+IF(DT711&lt;&gt;"",1,0)+IF(DU711&lt;&gt;"",1,0)+IF(DV711&lt;&gt;"",1,0)+IF(DW711&lt;&gt;"",1,0)+IF(DX711&lt;&gt;"",1,0)+IF(DZ711&lt;&gt;"",1,0)+IF(EA711&lt;&gt;"",1,0)+IF(EB711&lt;&gt;"",1,0)+IF(EE711&lt;&gt;"",1,0)</f>
        <v>9</v>
      </c>
      <c r="BB711" s="0" t="n">
        <f aca="false">AY711*AX711</f>
        <v>0</v>
      </c>
      <c r="BC711" s="0" t="s">
        <v>155</v>
      </c>
      <c r="BD711" s="0" t="s">
        <v>155</v>
      </c>
      <c r="BE711" s="0" t="s">
        <v>155</v>
      </c>
      <c r="BF711" s="0" t="s">
        <v>155</v>
      </c>
      <c r="BG711" s="0" t="s">
        <v>155</v>
      </c>
      <c r="BH711" s="0" t="s">
        <v>155</v>
      </c>
      <c r="BI711" s="0" t="s">
        <v>155</v>
      </c>
      <c r="BJ711" s="0" t="s">
        <v>155</v>
      </c>
      <c r="BK711" s="0" t="s">
        <v>155</v>
      </c>
      <c r="BL711" s="0" t="s">
        <v>155</v>
      </c>
      <c r="BP711" s="0" t="s">
        <v>155</v>
      </c>
      <c r="BR711" s="0" t="s">
        <v>155</v>
      </c>
      <c r="BS711" s="0" t="s">
        <v>155</v>
      </c>
      <c r="CA711" s="0" t="s">
        <v>155</v>
      </c>
      <c r="CG711" s="0" t="s">
        <v>155</v>
      </c>
      <c r="CH711" s="0" t="s">
        <v>144</v>
      </c>
      <c r="CK711" s="0" t="s">
        <v>155</v>
      </c>
      <c r="CN711" s="0" t="s">
        <v>155</v>
      </c>
      <c r="CO711" s="0" t="s">
        <v>144</v>
      </c>
      <c r="CP711" s="0" t="s">
        <v>155</v>
      </c>
      <c r="CU711" s="0" t="s">
        <v>155</v>
      </c>
      <c r="CV711" s="0" t="s">
        <v>155</v>
      </c>
      <c r="CW711" s="0" t="s">
        <v>144</v>
      </c>
      <c r="CY711" s="0" t="s">
        <v>155</v>
      </c>
      <c r="DC711" s="0" t="s">
        <v>155</v>
      </c>
      <c r="DG711" s="0" t="s">
        <v>144</v>
      </c>
      <c r="DI711" s="0" t="s">
        <v>155</v>
      </c>
      <c r="DL711" s="0" t="s">
        <v>155</v>
      </c>
      <c r="DM711" s="0" t="s">
        <v>144</v>
      </c>
      <c r="DN711" s="0" t="s">
        <v>155</v>
      </c>
      <c r="DR711" s="0" t="s">
        <v>155</v>
      </c>
      <c r="DS711" s="0" t="s">
        <v>144</v>
      </c>
      <c r="DT711" s="0" t="s">
        <v>144</v>
      </c>
      <c r="DU711" s="0" t="s">
        <v>155</v>
      </c>
      <c r="DW711" s="0" t="s">
        <v>144</v>
      </c>
      <c r="DX711" s="0" t="s">
        <v>155</v>
      </c>
      <c r="EA711" s="0" t="s">
        <v>155</v>
      </c>
      <c r="ED711" s="0" t="s">
        <v>144</v>
      </c>
      <c r="EF711" s="0" t="s">
        <v>155</v>
      </c>
    </row>
    <row r="712" customFormat="false" ht="13.8" hidden="false" customHeight="false" outlineLevel="0" collapsed="false">
      <c r="A712" s="0" t="s">
        <v>3572</v>
      </c>
      <c r="B712" s="0" t="n">
        <v>78</v>
      </c>
      <c r="C712" s="0" t="n">
        <v>256153</v>
      </c>
      <c r="D712" s="0" t="s">
        <v>3573</v>
      </c>
      <c r="E712" s="0" t="s">
        <v>2924</v>
      </c>
      <c r="F712" s="0" t="str">
        <f aca="false">CONCATENATE(D713," ",LEFT(I713,4),"T=",AW713,"D=",AX713,"R=",AY713,"M=",AZ713,"L=",BA713,"B=",BB713)</f>
        <v>DUCK 1962T=44D=13R=0M=5L=8B=0</v>
      </c>
      <c r="G712" s="0" t="s">
        <v>250</v>
      </c>
      <c r="I712" s="0" t="s">
        <v>3574</v>
      </c>
      <c r="J712" s="0" t="s">
        <v>3575</v>
      </c>
      <c r="K712" s="0" t="s">
        <v>143</v>
      </c>
      <c r="L712" s="0" t="s">
        <v>144</v>
      </c>
      <c r="M712" s="0" t="str">
        <f aca="false">RIGHT(N712,LEN(N712)-FIND(" ",N712))</f>
        <v>QUARRY LN NE</v>
      </c>
      <c r="N712" s="0" t="s">
        <v>3576</v>
      </c>
      <c r="O712" s="0" t="s">
        <v>1422</v>
      </c>
      <c r="P712" s="0" t="s">
        <v>147</v>
      </c>
      <c r="Q712" s="0" t="s">
        <v>148</v>
      </c>
      <c r="R712" s="0" t="n">
        <v>44483</v>
      </c>
      <c r="AD712" s="0" t="s">
        <v>149</v>
      </c>
      <c r="AE712" s="0" t="s">
        <v>150</v>
      </c>
      <c r="AH712" s="0" t="n">
        <v>14</v>
      </c>
      <c r="AI712" s="0" t="n">
        <v>11</v>
      </c>
      <c r="AJ712" s="0" t="s">
        <v>164</v>
      </c>
      <c r="AM712" s="0" t="s">
        <v>165</v>
      </c>
      <c r="AN712" s="0" t="s">
        <v>147</v>
      </c>
      <c r="AO712" s="0" t="s">
        <v>176</v>
      </c>
      <c r="AP712" s="0" t="s">
        <v>177</v>
      </c>
      <c r="AQ712" s="0" t="n">
        <v>9</v>
      </c>
      <c r="AR712" s="0" t="n">
        <v>64</v>
      </c>
      <c r="AS712" s="0" t="n">
        <v>32</v>
      </c>
      <c r="AV712" s="0" t="s">
        <v>154</v>
      </c>
      <c r="AW712" s="0" t="n">
        <f aca="false">COUNTA($BC712:$EG712)</f>
        <v>28</v>
      </c>
      <c r="AX712" s="0" t="n">
        <f aca="false">COUNTIF($BC712:$EG712,"D")</f>
        <v>7</v>
      </c>
      <c r="AY712" s="0" t="n">
        <f aca="false">COUNTIF($BC712:$EG712,"R")</f>
        <v>0</v>
      </c>
      <c r="AZ712" s="0" t="n">
        <f aca="false">IF(CC712="D",1,0)+IF(CL712="D",1,0)+IF(CW712="D",1,0)+IF(DD712="D",1,0)+IF(DJ712="D",1,0)+IF(DO712="D",1,0)+IF(DW712="D",1,0)</f>
        <v>2</v>
      </c>
      <c r="BA712" s="0" t="n">
        <f aca="false">IF(DH712&lt;&gt;"",1,0)+IF(DI712&lt;&gt;"",1,0)+IF(DK712&lt;&gt;"",1,0)+IF(DM712&lt;&gt;"",1,0)+IF(DN712&lt;&gt;"",1,0)+IF(DO712&lt;&gt;"",1,0)+IF(DQ712&lt;&gt;"",1,0)+IF(DR712&lt;&gt;"",1,0)+IF(DT712&lt;&gt;"",1,0)+IF(DU712&lt;&gt;"",1,0)+IF(DV712&lt;&gt;"",1,0)+IF(DW712&lt;&gt;"",1,0)+IF(DX712&lt;&gt;"",1,0)+IF(DZ712&lt;&gt;"",1,0)+IF(EA712&lt;&gt;"",1,0)+IF(EB712&lt;&gt;"",1,0)+IF(EE712&lt;&gt;"",1,0)</f>
        <v>5</v>
      </c>
      <c r="BB712" s="0" t="n">
        <f aca="false">AY712*AX712</f>
        <v>0</v>
      </c>
      <c r="BC712" s="0" t="s">
        <v>155</v>
      </c>
      <c r="BD712" s="0" t="s">
        <v>155</v>
      </c>
      <c r="BG712" s="0" t="s">
        <v>155</v>
      </c>
      <c r="BI712" s="0" t="s">
        <v>155</v>
      </c>
      <c r="BK712" s="0" t="s">
        <v>155</v>
      </c>
      <c r="BL712" s="0" t="s">
        <v>155</v>
      </c>
      <c r="BP712" s="0" t="s">
        <v>155</v>
      </c>
      <c r="BR712" s="0" t="s">
        <v>155</v>
      </c>
      <c r="BS712" s="0" t="s">
        <v>155</v>
      </c>
      <c r="BY712" s="0" t="s">
        <v>144</v>
      </c>
      <c r="CA712" s="0" t="s">
        <v>155</v>
      </c>
      <c r="CO712" s="0" t="s">
        <v>144</v>
      </c>
      <c r="CP712" s="0" t="s">
        <v>155</v>
      </c>
      <c r="CT712" s="0" t="s">
        <v>155</v>
      </c>
      <c r="CU712" s="0" t="s">
        <v>144</v>
      </c>
      <c r="CV712" s="0" t="s">
        <v>155</v>
      </c>
      <c r="CW712" s="0" t="s">
        <v>144</v>
      </c>
      <c r="CY712" s="0" t="s">
        <v>155</v>
      </c>
      <c r="CZ712" s="0" t="s">
        <v>144</v>
      </c>
      <c r="DC712" s="0" t="s">
        <v>155</v>
      </c>
      <c r="DF712" s="0" t="s">
        <v>155</v>
      </c>
      <c r="DI712" s="0" t="s">
        <v>155</v>
      </c>
      <c r="DN712" s="0" t="s">
        <v>155</v>
      </c>
      <c r="DU712" s="0" t="s">
        <v>155</v>
      </c>
      <c r="DW712" s="0" t="s">
        <v>144</v>
      </c>
      <c r="EA712" s="0" t="s">
        <v>155</v>
      </c>
      <c r="ED712" s="0" t="s">
        <v>144</v>
      </c>
      <c r="EF712" s="0" t="s">
        <v>155</v>
      </c>
    </row>
    <row r="713" customFormat="false" ht="13.8" hidden="false" customHeight="false" outlineLevel="0" collapsed="false">
      <c r="A713" s="0" t="s">
        <v>3577</v>
      </c>
      <c r="B713" s="0" t="n">
        <v>78</v>
      </c>
      <c r="C713" s="0" t="n">
        <v>127943</v>
      </c>
      <c r="D713" s="0" t="s">
        <v>3578</v>
      </c>
      <c r="E713" s="0" t="s">
        <v>3579</v>
      </c>
      <c r="F713" s="0" t="str">
        <f aca="false">CONCATENATE(D714," ",LEFT(I714,4),"T=",AW714,"D=",AX714,"R=",AY714,"M=",AZ714,"L=",BA714,"B=",BB714)</f>
        <v>GOLLNER 1934T=34D=8R=0M=1L=6B=0</v>
      </c>
      <c r="G713" s="0" t="s">
        <v>365</v>
      </c>
      <c r="I713" s="0" t="s">
        <v>3580</v>
      </c>
      <c r="J713" s="0" t="s">
        <v>3581</v>
      </c>
      <c r="K713" s="0" t="s">
        <v>143</v>
      </c>
      <c r="L713" s="0" t="s">
        <v>144</v>
      </c>
      <c r="M713" s="0" t="str">
        <f aca="false">RIGHT(N713,LEN(N713)-FIND(" ",N713))</f>
        <v>KENMORE AVE NE</v>
      </c>
      <c r="N713" s="0" t="s">
        <v>3582</v>
      </c>
      <c r="P713" s="0" t="s">
        <v>147</v>
      </c>
      <c r="Q713" s="0" t="s">
        <v>148</v>
      </c>
      <c r="R713" s="0" t="n">
        <v>44483</v>
      </c>
      <c r="S713" s="0" t="n">
        <v>5518</v>
      </c>
      <c r="AD713" s="0" t="s">
        <v>149</v>
      </c>
      <c r="AE713" s="0" t="s">
        <v>150</v>
      </c>
      <c r="AF713" s="0" t="s">
        <v>151</v>
      </c>
      <c r="AH713" s="0" t="n">
        <v>14</v>
      </c>
      <c r="AI713" s="0" t="n">
        <v>11</v>
      </c>
      <c r="AN713" s="0" t="s">
        <v>147</v>
      </c>
      <c r="AO713" s="0" t="s">
        <v>152</v>
      </c>
      <c r="AP713" s="0" t="s">
        <v>153</v>
      </c>
      <c r="AQ713" s="0" t="n">
        <v>9</v>
      </c>
      <c r="AR713" s="0" t="n">
        <v>64</v>
      </c>
      <c r="AS713" s="0" t="n">
        <v>32</v>
      </c>
      <c r="AV713" s="0" t="s">
        <v>154</v>
      </c>
      <c r="AW713" s="0" t="n">
        <f aca="false">COUNTA($BC713:$EG713)</f>
        <v>44</v>
      </c>
      <c r="AX713" s="0" t="n">
        <f aca="false">COUNTIF($BC713:$EG713,"D")</f>
        <v>13</v>
      </c>
      <c r="AY713" s="0" t="n">
        <f aca="false">COUNTIF($BC713:$EG713,"R")</f>
        <v>0</v>
      </c>
      <c r="AZ713" s="0" t="n">
        <f aca="false">IF(CC713="D",1,0)+IF(CL713="D",1,0)+IF(CW713="D",1,0)+IF(DD713="D",1,0)+IF(DJ713="D",1,0)+IF(DO713="D",1,0)+IF(DW713="D",1,0)</f>
        <v>5</v>
      </c>
      <c r="BA713" s="0" t="n">
        <f aca="false">IF(DH713&lt;&gt;"",1,0)+IF(DI713&lt;&gt;"",1,0)+IF(DK713&lt;&gt;"",1,0)+IF(DM713&lt;&gt;"",1,0)+IF(DN713&lt;&gt;"",1,0)+IF(DO713&lt;&gt;"",1,0)+IF(DQ713&lt;&gt;"",1,0)+IF(DR713&lt;&gt;"",1,0)+IF(DT713&lt;&gt;"",1,0)+IF(DU713&lt;&gt;"",1,0)+IF(DV713&lt;&gt;"",1,0)+IF(DW713&lt;&gt;"",1,0)+IF(DX713&lt;&gt;"",1,0)+IF(DZ713&lt;&gt;"",1,0)+IF(EA713&lt;&gt;"",1,0)+IF(EB713&lt;&gt;"",1,0)+IF(EE713&lt;&gt;"",1,0)</f>
        <v>8</v>
      </c>
      <c r="BB713" s="0" t="n">
        <f aca="false">AY713*AX713</f>
        <v>0</v>
      </c>
      <c r="BC713" s="0" t="s">
        <v>155</v>
      </c>
      <c r="BD713" s="0" t="s">
        <v>155</v>
      </c>
      <c r="BE713" s="0" t="s">
        <v>155</v>
      </c>
      <c r="BF713" s="0" t="s">
        <v>155</v>
      </c>
      <c r="BG713" s="0" t="s">
        <v>155</v>
      </c>
      <c r="BH713" s="0" t="s">
        <v>155</v>
      </c>
      <c r="BI713" s="0" t="s">
        <v>155</v>
      </c>
      <c r="BJ713" s="0" t="s">
        <v>155</v>
      </c>
      <c r="BK713" s="0" t="s">
        <v>155</v>
      </c>
      <c r="BL713" s="0" t="s">
        <v>155</v>
      </c>
      <c r="BP713" s="0" t="s">
        <v>155</v>
      </c>
      <c r="BR713" s="0" t="s">
        <v>155</v>
      </c>
      <c r="BS713" s="0" t="s">
        <v>155</v>
      </c>
      <c r="BY713" s="0" t="s">
        <v>144</v>
      </c>
      <c r="CA713" s="0" t="s">
        <v>155</v>
      </c>
      <c r="CC713" s="0" t="s">
        <v>144</v>
      </c>
      <c r="CG713" s="0" t="s">
        <v>155</v>
      </c>
      <c r="CH713" s="0" t="s">
        <v>144</v>
      </c>
      <c r="CK713" s="0" t="s">
        <v>155</v>
      </c>
      <c r="CL713" s="0" t="s">
        <v>144</v>
      </c>
      <c r="CN713" s="0" t="s">
        <v>155</v>
      </c>
      <c r="CP713" s="0" t="s">
        <v>155</v>
      </c>
      <c r="CT713" s="0" t="s">
        <v>155</v>
      </c>
      <c r="CU713" s="0" t="s">
        <v>144</v>
      </c>
      <c r="CV713" s="0" t="s">
        <v>155</v>
      </c>
      <c r="CW713" s="0" t="s">
        <v>144</v>
      </c>
      <c r="CY713" s="0" t="s">
        <v>155</v>
      </c>
      <c r="CZ713" s="0" t="s">
        <v>144</v>
      </c>
      <c r="DC713" s="0" t="s">
        <v>155</v>
      </c>
      <c r="DF713" s="0" t="s">
        <v>155</v>
      </c>
      <c r="DG713" s="0" t="s">
        <v>144</v>
      </c>
      <c r="DI713" s="0" t="s">
        <v>155</v>
      </c>
      <c r="DJ713" s="0" t="s">
        <v>144</v>
      </c>
      <c r="DL713" s="0" t="s">
        <v>155</v>
      </c>
      <c r="DN713" s="0" t="s">
        <v>155</v>
      </c>
      <c r="DR713" s="0" t="s">
        <v>155</v>
      </c>
      <c r="DS713" s="0" t="s">
        <v>144</v>
      </c>
      <c r="DT713" s="0" t="s">
        <v>144</v>
      </c>
      <c r="DU713" s="0" t="s">
        <v>155</v>
      </c>
      <c r="DW713" s="0" t="s">
        <v>144</v>
      </c>
      <c r="DX713" s="0" t="s">
        <v>155</v>
      </c>
      <c r="EA713" s="0" t="s">
        <v>155</v>
      </c>
      <c r="ED713" s="0" t="s">
        <v>144</v>
      </c>
      <c r="EF713" s="0" t="s">
        <v>155</v>
      </c>
    </row>
    <row r="714" customFormat="false" ht="13.8" hidden="false" customHeight="false" outlineLevel="0" collapsed="false">
      <c r="A714" s="0" t="s">
        <v>3583</v>
      </c>
      <c r="B714" s="0" t="n">
        <v>78</v>
      </c>
      <c r="C714" s="0" t="n">
        <v>93123</v>
      </c>
      <c r="D714" s="0" t="s">
        <v>3584</v>
      </c>
      <c r="E714" s="0" t="s">
        <v>709</v>
      </c>
      <c r="F714" s="0" t="str">
        <f aca="false">CONCATENATE(D715," ",LEFT(I715,4),"T=",AW715,"D=",AX715,"R=",AY715,"M=",AZ715,"L=",BA715,"B=",BB715)</f>
        <v>BOYLE 1944T=23D=5R=0M=0L=4B=0</v>
      </c>
      <c r="G714" s="0" t="s">
        <v>250</v>
      </c>
      <c r="I714" s="0" t="s">
        <v>1714</v>
      </c>
      <c r="J714" s="0" t="s">
        <v>3585</v>
      </c>
      <c r="K714" s="0" t="s">
        <v>143</v>
      </c>
      <c r="L714" s="0" t="s">
        <v>144</v>
      </c>
      <c r="M714" s="0" t="str">
        <f aca="false">RIGHT(N714,LEN(N714)-FIND(" ",N714))</f>
        <v>KENMORE AVE NE</v>
      </c>
      <c r="N714" s="0" t="s">
        <v>145</v>
      </c>
      <c r="P714" s="0" t="s">
        <v>147</v>
      </c>
      <c r="Q714" s="0" t="s">
        <v>148</v>
      </c>
      <c r="R714" s="0" t="n">
        <v>44483</v>
      </c>
      <c r="S714" s="0" t="n">
        <v>5558</v>
      </c>
      <c r="AD714" s="0" t="s">
        <v>149</v>
      </c>
      <c r="AE714" s="0" t="s">
        <v>150</v>
      </c>
      <c r="AF714" s="0" t="s">
        <v>151</v>
      </c>
      <c r="AH714" s="0" t="n">
        <v>14</v>
      </c>
      <c r="AI714" s="0" t="n">
        <v>11</v>
      </c>
      <c r="AN714" s="0" t="s">
        <v>147</v>
      </c>
      <c r="AO714" s="0" t="s">
        <v>152</v>
      </c>
      <c r="AP714" s="0" t="s">
        <v>153</v>
      </c>
      <c r="AQ714" s="0" t="n">
        <v>9</v>
      </c>
      <c r="AR714" s="0" t="n">
        <v>64</v>
      </c>
      <c r="AS714" s="0" t="n">
        <v>32</v>
      </c>
      <c r="AV714" s="0" t="s">
        <v>154</v>
      </c>
      <c r="AW714" s="0" t="n">
        <f aca="false">COUNTA($BC714:$EG714)</f>
        <v>34</v>
      </c>
      <c r="AX714" s="0" t="n">
        <f aca="false">COUNTIF($BC714:$EG714,"D")</f>
        <v>8</v>
      </c>
      <c r="AY714" s="0" t="n">
        <f aca="false">COUNTIF($BC714:$EG714,"R")</f>
        <v>0</v>
      </c>
      <c r="AZ714" s="0" t="n">
        <f aca="false">IF(CC714="D",1,0)+IF(CL714="D",1,0)+IF(CW714="D",1,0)+IF(DD714="D",1,0)+IF(DJ714="D",1,0)+IF(DO714="D",1,0)+IF(DW714="D",1,0)</f>
        <v>1</v>
      </c>
      <c r="BA714" s="0" t="n">
        <f aca="false">IF(DH714&lt;&gt;"",1,0)+IF(DI714&lt;&gt;"",1,0)+IF(DK714&lt;&gt;"",1,0)+IF(DM714&lt;&gt;"",1,0)+IF(DN714&lt;&gt;"",1,0)+IF(DO714&lt;&gt;"",1,0)+IF(DQ714&lt;&gt;"",1,0)+IF(DR714&lt;&gt;"",1,0)+IF(DT714&lt;&gt;"",1,0)+IF(DU714&lt;&gt;"",1,0)+IF(DV714&lt;&gt;"",1,0)+IF(DW714&lt;&gt;"",1,0)+IF(DX714&lt;&gt;"",1,0)+IF(DZ714&lt;&gt;"",1,0)+IF(EA714&lt;&gt;"",1,0)+IF(EB714&lt;&gt;"",1,0)+IF(EE714&lt;&gt;"",1,0)</f>
        <v>6</v>
      </c>
      <c r="BB714" s="0" t="n">
        <f aca="false">AY714*AX714</f>
        <v>0</v>
      </c>
      <c r="BC714" s="0" t="s">
        <v>155</v>
      </c>
      <c r="BD714" s="0" t="s">
        <v>155</v>
      </c>
      <c r="BF714" s="0" t="s">
        <v>155</v>
      </c>
      <c r="BG714" s="0" t="s">
        <v>155</v>
      </c>
      <c r="BH714" s="0" t="s">
        <v>155</v>
      </c>
      <c r="BJ714" s="0" t="s">
        <v>155</v>
      </c>
      <c r="BK714" s="0" t="s">
        <v>155</v>
      </c>
      <c r="BL714" s="0" t="s">
        <v>155</v>
      </c>
      <c r="BP714" s="0" t="s">
        <v>155</v>
      </c>
      <c r="BR714" s="0" t="s">
        <v>155</v>
      </c>
      <c r="BS714" s="0" t="s">
        <v>155</v>
      </c>
      <c r="BY714" s="0" t="s">
        <v>144</v>
      </c>
      <c r="CA714" s="0" t="s">
        <v>155</v>
      </c>
      <c r="CG714" s="0" t="s">
        <v>155</v>
      </c>
      <c r="CH714" s="0" t="s">
        <v>144</v>
      </c>
      <c r="CK714" s="0" t="s">
        <v>155</v>
      </c>
      <c r="CN714" s="0" t="s">
        <v>155</v>
      </c>
      <c r="CP714" s="0" t="s">
        <v>155</v>
      </c>
      <c r="CU714" s="0" t="s">
        <v>144</v>
      </c>
      <c r="CV714" s="0" t="s">
        <v>155</v>
      </c>
      <c r="CY714" s="0" t="s">
        <v>155</v>
      </c>
      <c r="CZ714" s="0" t="s">
        <v>144</v>
      </c>
      <c r="DC714" s="0" t="s">
        <v>155</v>
      </c>
      <c r="DF714" s="0" t="s">
        <v>155</v>
      </c>
      <c r="DG714" s="0" t="s">
        <v>144</v>
      </c>
      <c r="DI714" s="0" t="s">
        <v>155</v>
      </c>
      <c r="DJ714" s="0" t="s">
        <v>144</v>
      </c>
      <c r="DM714" s="0" t="s">
        <v>144</v>
      </c>
      <c r="DN714" s="0" t="s">
        <v>155</v>
      </c>
      <c r="DS714" s="0" t="s">
        <v>144</v>
      </c>
      <c r="DU714" s="0" t="s">
        <v>155</v>
      </c>
      <c r="DX714" s="0" t="s">
        <v>155</v>
      </c>
      <c r="EA714" s="0" t="s">
        <v>155</v>
      </c>
      <c r="EF714" s="0" t="s">
        <v>155</v>
      </c>
    </row>
    <row r="715" customFormat="false" ht="13.8" hidden="false" customHeight="false" outlineLevel="0" collapsed="false">
      <c r="A715" s="0" t="s">
        <v>3586</v>
      </c>
      <c r="B715" s="0" t="n">
        <v>78</v>
      </c>
      <c r="C715" s="0" t="n">
        <v>324468</v>
      </c>
      <c r="D715" s="0" t="s">
        <v>824</v>
      </c>
      <c r="E715" s="0" t="s">
        <v>388</v>
      </c>
      <c r="F715" s="0" t="str">
        <f aca="false">CONCATENATE(D716," ",LEFT(I716,4),"T=",AW716,"D=",AX716,"R=",AY716,"M=",AZ716,"L=",BA716,"B=",BB716)</f>
        <v>MEERE 1957T=34D=4R=5M=1L=8B=20</v>
      </c>
      <c r="G715" s="0" t="s">
        <v>257</v>
      </c>
      <c r="I715" s="0" t="s">
        <v>3587</v>
      </c>
      <c r="J715" s="0" t="s">
        <v>3588</v>
      </c>
      <c r="K715" s="0" t="s">
        <v>143</v>
      </c>
      <c r="M715" s="0" t="str">
        <f aca="false">RIGHT(N715,LEN(N715)-FIND(" ",N715))</f>
        <v>E MARKET ST</v>
      </c>
      <c r="N715" s="0" t="s">
        <v>785</v>
      </c>
      <c r="P715" s="0" t="s">
        <v>147</v>
      </c>
      <c r="Q715" s="0" t="s">
        <v>148</v>
      </c>
      <c r="R715" s="0" t="n">
        <v>44484</v>
      </c>
      <c r="AD715" s="0" t="s">
        <v>149</v>
      </c>
      <c r="AE715" s="0" t="s">
        <v>150</v>
      </c>
      <c r="AH715" s="0" t="n">
        <v>14</v>
      </c>
      <c r="AI715" s="0" t="n">
        <v>11</v>
      </c>
      <c r="AJ715" s="0" t="s">
        <v>164</v>
      </c>
      <c r="AM715" s="0" t="s">
        <v>165</v>
      </c>
      <c r="AN715" s="0" t="s">
        <v>147</v>
      </c>
      <c r="AO715" s="0" t="s">
        <v>176</v>
      </c>
      <c r="AP715" s="0" t="s">
        <v>177</v>
      </c>
      <c r="AQ715" s="0" t="n">
        <v>9</v>
      </c>
      <c r="AR715" s="0" t="n">
        <v>64</v>
      </c>
      <c r="AS715" s="0" t="n">
        <v>32</v>
      </c>
      <c r="AV715" s="0" t="s">
        <v>154</v>
      </c>
      <c r="AW715" s="0" t="n">
        <f aca="false">COUNTA($BC715:$EG715)</f>
        <v>23</v>
      </c>
      <c r="AX715" s="0" t="n">
        <f aca="false">COUNTIF($BC715:$EG715,"D")</f>
        <v>5</v>
      </c>
      <c r="AY715" s="0" t="n">
        <f aca="false">COUNTIF($BC715:$EG715,"R")</f>
        <v>0</v>
      </c>
      <c r="AZ715" s="0" t="n">
        <f aca="false">IF(CC715="D",1,0)+IF(CL715="D",1,0)+IF(CW715="D",1,0)+IF(DD715="D",1,0)+IF(DJ715="D",1,0)+IF(DO715="D",1,0)+IF(DW715="D",1,0)</f>
        <v>0</v>
      </c>
      <c r="BA715" s="0" t="n">
        <f aca="false">IF(DH715&lt;&gt;"",1,0)+IF(DI715&lt;&gt;"",1,0)+IF(DK715&lt;&gt;"",1,0)+IF(DM715&lt;&gt;"",1,0)+IF(DN715&lt;&gt;"",1,0)+IF(DO715&lt;&gt;"",1,0)+IF(DQ715&lt;&gt;"",1,0)+IF(DR715&lt;&gt;"",1,0)+IF(DT715&lt;&gt;"",1,0)+IF(DU715&lt;&gt;"",1,0)+IF(DV715&lt;&gt;"",1,0)+IF(DW715&lt;&gt;"",1,0)+IF(DX715&lt;&gt;"",1,0)+IF(DZ715&lt;&gt;"",1,0)+IF(EA715&lt;&gt;"",1,0)+IF(EB715&lt;&gt;"",1,0)+IF(EE715&lt;&gt;"",1,0)</f>
        <v>4</v>
      </c>
      <c r="BB715" s="0" t="n">
        <f aca="false">AY715*AX715</f>
        <v>0</v>
      </c>
      <c r="BL715" s="0" t="s">
        <v>155</v>
      </c>
      <c r="BP715" s="0" t="s">
        <v>155</v>
      </c>
      <c r="BR715" s="0" t="s">
        <v>155</v>
      </c>
      <c r="BS715" s="0" t="s">
        <v>155</v>
      </c>
      <c r="BY715" s="0" t="s">
        <v>144</v>
      </c>
      <c r="CA715" s="0" t="s">
        <v>155</v>
      </c>
      <c r="CG715" s="0" t="s">
        <v>155</v>
      </c>
      <c r="CH715" s="0" t="s">
        <v>144</v>
      </c>
      <c r="CK715" s="0" t="s">
        <v>155</v>
      </c>
      <c r="CN715" s="0" t="s">
        <v>155</v>
      </c>
      <c r="CP715" s="0" t="s">
        <v>155</v>
      </c>
      <c r="CT715" s="0" t="s">
        <v>155</v>
      </c>
      <c r="CU715" s="0" t="s">
        <v>144</v>
      </c>
      <c r="CV715" s="0" t="s">
        <v>155</v>
      </c>
      <c r="CY715" s="0" t="s">
        <v>155</v>
      </c>
      <c r="DC715" s="0" t="s">
        <v>155</v>
      </c>
      <c r="DF715" s="0" t="s">
        <v>155</v>
      </c>
      <c r="DG715" s="0" t="s">
        <v>144</v>
      </c>
      <c r="DI715" s="0" t="s">
        <v>155</v>
      </c>
      <c r="DM715" s="0" t="s">
        <v>144</v>
      </c>
      <c r="DU715" s="0" t="s">
        <v>155</v>
      </c>
      <c r="EA715" s="0" t="s">
        <v>155</v>
      </c>
      <c r="EF715" s="0" t="s">
        <v>155</v>
      </c>
    </row>
    <row r="716" customFormat="false" ht="13.8" hidden="false" customHeight="false" outlineLevel="0" collapsed="false">
      <c r="A716" s="0" t="s">
        <v>3589</v>
      </c>
      <c r="B716" s="0" t="n">
        <v>78</v>
      </c>
      <c r="C716" s="0" t="n">
        <v>142762</v>
      </c>
      <c r="D716" s="0" t="s">
        <v>3590</v>
      </c>
      <c r="E716" s="0" t="s">
        <v>675</v>
      </c>
      <c r="F716" s="0" t="str">
        <f aca="false">CONCATENATE(D717," ",LEFT(I717,4),"T=",AW717,"D=",AX717,"R=",AY717,"M=",AZ717,"L=",BA717,"B=",BB717)</f>
        <v>YANNUCCI 1952T=26D=8R=1M=2L=8B=8</v>
      </c>
      <c r="G716" s="0" t="s">
        <v>193</v>
      </c>
      <c r="I716" s="0" t="s">
        <v>3174</v>
      </c>
      <c r="J716" s="0" t="s">
        <v>3591</v>
      </c>
      <c r="K716" s="0" t="s">
        <v>143</v>
      </c>
      <c r="L716" s="0" t="s">
        <v>144</v>
      </c>
      <c r="M716" s="0" t="str">
        <f aca="false">RIGHT(N716,LEN(N716)-FIND(" ",N716))</f>
        <v>WILLOW BROOK DR NE</v>
      </c>
      <c r="N716" s="0" t="s">
        <v>1428</v>
      </c>
      <c r="P716" s="0" t="s">
        <v>147</v>
      </c>
      <c r="Q716" s="0" t="s">
        <v>148</v>
      </c>
      <c r="R716" s="0" t="n">
        <v>44483</v>
      </c>
      <c r="AD716" s="0" t="s">
        <v>149</v>
      </c>
      <c r="AE716" s="0" t="s">
        <v>150</v>
      </c>
      <c r="AH716" s="0" t="n">
        <v>14</v>
      </c>
      <c r="AI716" s="0" t="n">
        <v>11</v>
      </c>
      <c r="AJ716" s="0" t="s">
        <v>164</v>
      </c>
      <c r="AM716" s="0" t="s">
        <v>165</v>
      </c>
      <c r="AN716" s="0" t="s">
        <v>147</v>
      </c>
      <c r="AO716" s="0" t="s">
        <v>166</v>
      </c>
      <c r="AP716" s="0" t="s">
        <v>167</v>
      </c>
      <c r="AQ716" s="0" t="n">
        <v>9</v>
      </c>
      <c r="AR716" s="0" t="n">
        <v>64</v>
      </c>
      <c r="AS716" s="0" t="n">
        <v>32</v>
      </c>
      <c r="AV716" s="0" t="s">
        <v>154</v>
      </c>
      <c r="AW716" s="0" t="n">
        <f aca="false">COUNTA($BC716:$EG716)</f>
        <v>34</v>
      </c>
      <c r="AX716" s="0" t="n">
        <f aca="false">COUNTIF($BC716:$EG716,"D")</f>
        <v>4</v>
      </c>
      <c r="AY716" s="0" t="n">
        <f aca="false">COUNTIF($BC716:$EG716,"R")</f>
        <v>5</v>
      </c>
      <c r="AZ716" s="0" t="n">
        <f aca="false">IF(CC716="D",1,0)+IF(CL716="D",1,0)+IF(CW716="D",1,0)+IF(DD716="D",1,0)+IF(DJ716="D",1,0)+IF(DO716="D",1,0)+IF(DW716="D",1,0)</f>
        <v>1</v>
      </c>
      <c r="BA716" s="0" t="n">
        <f aca="false">IF(DH716&lt;&gt;"",1,0)+IF(DI716&lt;&gt;"",1,0)+IF(DK716&lt;&gt;"",1,0)+IF(DM716&lt;&gt;"",1,0)+IF(DN716&lt;&gt;"",1,0)+IF(DO716&lt;&gt;"",1,0)+IF(DQ716&lt;&gt;"",1,0)+IF(DR716&lt;&gt;"",1,0)+IF(DT716&lt;&gt;"",1,0)+IF(DU716&lt;&gt;"",1,0)+IF(DV716&lt;&gt;"",1,0)+IF(DW716&lt;&gt;"",1,0)+IF(DX716&lt;&gt;"",1,0)+IF(DZ716&lt;&gt;"",1,0)+IF(EA716&lt;&gt;"",1,0)+IF(EB716&lt;&gt;"",1,0)+IF(EE716&lt;&gt;"",1,0)</f>
        <v>8</v>
      </c>
      <c r="BB716" s="0" t="n">
        <f aca="false">AY716*AX716</f>
        <v>20</v>
      </c>
      <c r="BD716" s="0" t="s">
        <v>155</v>
      </c>
      <c r="BF716" s="0" t="s">
        <v>155</v>
      </c>
      <c r="BJ716" s="0" t="s">
        <v>155</v>
      </c>
      <c r="BK716" s="0" t="s">
        <v>155</v>
      </c>
      <c r="BL716" s="0" t="s">
        <v>155</v>
      </c>
      <c r="BP716" s="0" t="s">
        <v>155</v>
      </c>
      <c r="BS716" s="0" t="s">
        <v>155</v>
      </c>
      <c r="BV716" s="0" t="s">
        <v>155</v>
      </c>
      <c r="BY716" s="0" t="s">
        <v>174</v>
      </c>
      <c r="CA716" s="0" t="s">
        <v>155</v>
      </c>
      <c r="CG716" s="0" t="s">
        <v>155</v>
      </c>
      <c r="CH716" s="0" t="s">
        <v>174</v>
      </c>
      <c r="CK716" s="0" t="s">
        <v>155</v>
      </c>
      <c r="CN716" s="0" t="s">
        <v>155</v>
      </c>
      <c r="CO716" s="0" t="s">
        <v>174</v>
      </c>
      <c r="CP716" s="0" t="s">
        <v>155</v>
      </c>
      <c r="CU716" s="0" t="s">
        <v>144</v>
      </c>
      <c r="CV716" s="0" t="s">
        <v>155</v>
      </c>
      <c r="CY716" s="0" t="s">
        <v>155</v>
      </c>
      <c r="CZ716" s="0" t="s">
        <v>174</v>
      </c>
      <c r="DC716" s="0" t="s">
        <v>155</v>
      </c>
      <c r="DF716" s="0" t="s">
        <v>155</v>
      </c>
      <c r="DG716" s="0" t="s">
        <v>174</v>
      </c>
      <c r="DI716" s="0" t="s">
        <v>155</v>
      </c>
      <c r="DL716" s="0" t="s">
        <v>155</v>
      </c>
      <c r="DM716" s="0" t="s">
        <v>144</v>
      </c>
      <c r="DN716" s="0" t="s">
        <v>155</v>
      </c>
      <c r="DR716" s="0" t="s">
        <v>155</v>
      </c>
      <c r="DU716" s="0" t="s">
        <v>155</v>
      </c>
      <c r="DW716" s="0" t="s">
        <v>144</v>
      </c>
      <c r="DX716" s="0" t="s">
        <v>155</v>
      </c>
      <c r="EA716" s="0" t="s">
        <v>155</v>
      </c>
      <c r="ED716" s="0" t="s">
        <v>144</v>
      </c>
      <c r="EF716" s="0" t="s">
        <v>155</v>
      </c>
    </row>
    <row r="717" customFormat="false" ht="13.8" hidden="false" customHeight="false" outlineLevel="0" collapsed="false">
      <c r="A717" s="0" t="s">
        <v>3592</v>
      </c>
      <c r="B717" s="0" t="n">
        <v>78</v>
      </c>
      <c r="C717" s="0" t="n">
        <v>176261</v>
      </c>
      <c r="D717" s="0" t="s">
        <v>3593</v>
      </c>
      <c r="E717" s="0" t="s">
        <v>214</v>
      </c>
      <c r="F717" s="0" t="str">
        <f aca="false">CONCATENATE(D718," ",LEFT(I718,4),"T=",AW718,"D=",AX718,"R=",AY718,"M=",AZ718,"L=",BA718,"B=",BB718)</f>
        <v>LIVI 1986T=15D=3R=1M=0L=4B=3</v>
      </c>
      <c r="G717" s="0" t="s">
        <v>174</v>
      </c>
      <c r="I717" s="0" t="s">
        <v>3594</v>
      </c>
      <c r="J717" s="0" t="s">
        <v>1433</v>
      </c>
      <c r="K717" s="0" t="s">
        <v>143</v>
      </c>
      <c r="L717" s="0" t="s">
        <v>174</v>
      </c>
      <c r="M717" s="0" t="str">
        <f aca="false">RIGHT(N717,LEN(N717)-FIND(" ",N717))</f>
        <v>MARY DR NE</v>
      </c>
      <c r="N717" s="0" t="s">
        <v>3595</v>
      </c>
      <c r="P717" s="0" t="s">
        <v>147</v>
      </c>
      <c r="Q717" s="0" t="s">
        <v>148</v>
      </c>
      <c r="R717" s="0" t="n">
        <v>44483</v>
      </c>
      <c r="AD717" s="0" t="s">
        <v>149</v>
      </c>
      <c r="AE717" s="0" t="s">
        <v>150</v>
      </c>
      <c r="AF717" s="0" t="s">
        <v>151</v>
      </c>
      <c r="AH717" s="0" t="n">
        <v>14</v>
      </c>
      <c r="AI717" s="0" t="n">
        <v>11</v>
      </c>
      <c r="AN717" s="0" t="s">
        <v>147</v>
      </c>
      <c r="AO717" s="0" t="s">
        <v>189</v>
      </c>
      <c r="AP717" s="0" t="s">
        <v>190</v>
      </c>
      <c r="AQ717" s="0" t="n">
        <v>9</v>
      </c>
      <c r="AR717" s="0" t="n">
        <v>64</v>
      </c>
      <c r="AS717" s="0" t="n">
        <v>32</v>
      </c>
      <c r="AV717" s="0" t="s">
        <v>154</v>
      </c>
      <c r="AW717" s="0" t="n">
        <f aca="false">COUNTA($BC717:$EG717)</f>
        <v>26</v>
      </c>
      <c r="AX717" s="0" t="n">
        <f aca="false">COUNTIF($BC717:$EG717,"D")</f>
        <v>8</v>
      </c>
      <c r="AY717" s="0" t="n">
        <f aca="false">COUNTIF($BC717:$EG717,"R")</f>
        <v>1</v>
      </c>
      <c r="AZ717" s="0" t="n">
        <f aca="false">IF(CC717="D",1,0)+IF(CL717="D",1,0)+IF(CW717="D",1,0)+IF(DD717="D",1,0)+IF(DJ717="D",1,0)+IF(DO717="D",1,0)+IF(DW717="D",1,0)</f>
        <v>2</v>
      </c>
      <c r="BA717" s="0" t="n">
        <f aca="false">IF(DH717&lt;&gt;"",1,0)+IF(DI717&lt;&gt;"",1,0)+IF(DK717&lt;&gt;"",1,0)+IF(DM717&lt;&gt;"",1,0)+IF(DN717&lt;&gt;"",1,0)+IF(DO717&lt;&gt;"",1,0)+IF(DQ717&lt;&gt;"",1,0)+IF(DR717&lt;&gt;"",1,0)+IF(DT717&lt;&gt;"",1,0)+IF(DU717&lt;&gt;"",1,0)+IF(DV717&lt;&gt;"",1,0)+IF(DW717&lt;&gt;"",1,0)+IF(DX717&lt;&gt;"",1,0)+IF(DZ717&lt;&gt;"",1,0)+IF(EA717&lt;&gt;"",1,0)+IF(EB717&lt;&gt;"",1,0)+IF(EE717&lt;&gt;"",1,0)</f>
        <v>8</v>
      </c>
      <c r="BB717" s="0" t="n">
        <f aca="false">AY717*AX717</f>
        <v>8</v>
      </c>
      <c r="BD717" s="0" t="s">
        <v>155</v>
      </c>
      <c r="BG717" s="0" t="s">
        <v>155</v>
      </c>
      <c r="BH717" s="0" t="s">
        <v>155</v>
      </c>
      <c r="BK717" s="0" t="s">
        <v>155</v>
      </c>
      <c r="BL717" s="0" t="s">
        <v>155</v>
      </c>
      <c r="BR717" s="0" t="s">
        <v>155</v>
      </c>
      <c r="BS717" s="0" t="s">
        <v>155</v>
      </c>
      <c r="BY717" s="0" t="s">
        <v>144</v>
      </c>
      <c r="CA717" s="0" t="s">
        <v>155</v>
      </c>
      <c r="CL717" s="0" t="s">
        <v>144</v>
      </c>
      <c r="CU717" s="0" t="s">
        <v>144</v>
      </c>
      <c r="CZ717" s="0" t="s">
        <v>144</v>
      </c>
      <c r="DC717" s="0" t="s">
        <v>155</v>
      </c>
      <c r="DG717" s="0" t="s">
        <v>144</v>
      </c>
      <c r="DI717" s="0" t="s">
        <v>155</v>
      </c>
      <c r="DL717" s="0" t="s">
        <v>155</v>
      </c>
      <c r="DM717" s="0" t="s">
        <v>144</v>
      </c>
      <c r="DN717" s="0" t="s">
        <v>155</v>
      </c>
      <c r="DR717" s="0" t="s">
        <v>155</v>
      </c>
      <c r="DS717" s="0" t="s">
        <v>144</v>
      </c>
      <c r="DU717" s="0" t="s">
        <v>155</v>
      </c>
      <c r="DW717" s="0" t="s">
        <v>144</v>
      </c>
      <c r="DX717" s="0" t="s">
        <v>155</v>
      </c>
      <c r="EA717" s="0" t="s">
        <v>155</v>
      </c>
      <c r="ED717" s="0" t="s">
        <v>174</v>
      </c>
      <c r="EF717" s="0" t="s">
        <v>155</v>
      </c>
    </row>
    <row r="718" customFormat="false" ht="13.8" hidden="false" customHeight="false" outlineLevel="0" collapsed="false">
      <c r="A718" s="0" t="s">
        <v>3596</v>
      </c>
      <c r="B718" s="0" t="n">
        <v>78</v>
      </c>
      <c r="C718" s="0" t="n">
        <v>335027</v>
      </c>
      <c r="D718" s="0" t="s">
        <v>3597</v>
      </c>
      <c r="E718" s="0" t="s">
        <v>1222</v>
      </c>
      <c r="F718" s="0" t="str">
        <f aca="false">CONCATENATE(D719," ",LEFT(I719,4),"T=",AW719,"D=",AX719,"R=",AY719,"M=",AZ719,"L=",BA719,"B=",BB719)</f>
        <v>BLAIR 1963T=34D=8R=1M=2L=7B=8</v>
      </c>
      <c r="I718" s="0" t="s">
        <v>3598</v>
      </c>
      <c r="J718" s="0" t="s">
        <v>1433</v>
      </c>
      <c r="K718" s="0" t="s">
        <v>143</v>
      </c>
      <c r="M718" s="0" t="str">
        <f aca="false">RIGHT(N718,LEN(N718)-FIND(" ",N718))</f>
        <v>GOLF DR NE</v>
      </c>
      <c r="N718" s="0" t="s">
        <v>3599</v>
      </c>
      <c r="P718" s="0" t="s">
        <v>147</v>
      </c>
      <c r="Q718" s="0" t="s">
        <v>148</v>
      </c>
      <c r="R718" s="0" t="n">
        <v>44483</v>
      </c>
      <c r="AD718" s="0" t="s">
        <v>149</v>
      </c>
      <c r="AE718" s="0" t="s">
        <v>150</v>
      </c>
      <c r="AF718" s="0" t="s">
        <v>151</v>
      </c>
      <c r="AH718" s="0" t="n">
        <v>14</v>
      </c>
      <c r="AI718" s="0" t="n">
        <v>11</v>
      </c>
      <c r="AN718" s="0" t="s">
        <v>147</v>
      </c>
      <c r="AO718" s="0" t="s">
        <v>176</v>
      </c>
      <c r="AP718" s="0" t="s">
        <v>177</v>
      </c>
      <c r="AQ718" s="0" t="n">
        <v>9</v>
      </c>
      <c r="AR718" s="0" t="n">
        <v>64</v>
      </c>
      <c r="AS718" s="0" t="n">
        <v>32</v>
      </c>
      <c r="AV718" s="0" t="s">
        <v>154</v>
      </c>
      <c r="AW718" s="0" t="n">
        <f aca="false">COUNTA($BC718:$EG718)</f>
        <v>15</v>
      </c>
      <c r="AX718" s="0" t="n">
        <f aca="false">COUNTIF($BC718:$EG718,"D")</f>
        <v>3</v>
      </c>
      <c r="AY718" s="0" t="n">
        <f aca="false">COUNTIF($BC718:$EG718,"R")</f>
        <v>1</v>
      </c>
      <c r="AZ718" s="0" t="n">
        <f aca="false">IF(CC718="D",1,0)+IF(CL718="D",1,0)+IF(CW718="D",1,0)+IF(DD718="D",1,0)+IF(DJ718="D",1,0)+IF(DO718="D",1,0)+IF(DW718="D",1,0)</f>
        <v>0</v>
      </c>
      <c r="BA718" s="0" t="n">
        <f aca="false">IF(DH718&lt;&gt;"",1,0)+IF(DI718&lt;&gt;"",1,0)+IF(DK718&lt;&gt;"",1,0)+IF(DM718&lt;&gt;"",1,0)+IF(DN718&lt;&gt;"",1,0)+IF(DO718&lt;&gt;"",1,0)+IF(DQ718&lt;&gt;"",1,0)+IF(DR718&lt;&gt;"",1,0)+IF(DT718&lt;&gt;"",1,0)+IF(DU718&lt;&gt;"",1,0)+IF(DV718&lt;&gt;"",1,0)+IF(DW718&lt;&gt;"",1,0)+IF(DX718&lt;&gt;"",1,0)+IF(DZ718&lt;&gt;"",1,0)+IF(EA718&lt;&gt;"",1,0)+IF(EB718&lt;&gt;"",1,0)+IF(EE718&lt;&gt;"",1,0)</f>
        <v>4</v>
      </c>
      <c r="BB718" s="0" t="n">
        <f aca="false">AY718*AX718</f>
        <v>3</v>
      </c>
      <c r="BL718" s="0" t="s">
        <v>155</v>
      </c>
      <c r="BS718" s="0" t="s">
        <v>155</v>
      </c>
      <c r="BY718" s="0" t="s">
        <v>174</v>
      </c>
      <c r="CA718" s="0" t="s">
        <v>155</v>
      </c>
      <c r="CK718" s="0" t="s">
        <v>155</v>
      </c>
      <c r="CN718" s="0" t="s">
        <v>155</v>
      </c>
      <c r="CP718" s="0" t="s">
        <v>155</v>
      </c>
      <c r="CU718" s="0" t="s">
        <v>144</v>
      </c>
      <c r="CZ718" s="0" t="s">
        <v>144</v>
      </c>
      <c r="DC718" s="0" t="s">
        <v>155</v>
      </c>
      <c r="DI718" s="0" t="s">
        <v>155</v>
      </c>
      <c r="DM718" s="0" t="s">
        <v>144</v>
      </c>
      <c r="DN718" s="0" t="s">
        <v>155</v>
      </c>
      <c r="DU718" s="0" t="s">
        <v>155</v>
      </c>
      <c r="EF718" s="0" t="s">
        <v>155</v>
      </c>
    </row>
    <row r="719" customFormat="false" ht="13.8" hidden="false" customHeight="false" outlineLevel="0" collapsed="false">
      <c r="A719" s="0" t="s">
        <v>3600</v>
      </c>
      <c r="B719" s="0" t="n">
        <v>78</v>
      </c>
      <c r="C719" s="0" t="n">
        <v>231467</v>
      </c>
      <c r="D719" s="0" t="s">
        <v>3601</v>
      </c>
      <c r="E719" s="0" t="s">
        <v>724</v>
      </c>
      <c r="F719" s="0" t="str">
        <f aca="false">CONCATENATE(D720," ",LEFT(I720,4),"T=",AW720,"D=",AX720,"R=",AY720,"M=",AZ720,"L=",BA720,"B=",BB720)</f>
        <v>FITZGERALD 1941T=39D=10R=1M=3L=5B=10</v>
      </c>
      <c r="G719" s="0" t="s">
        <v>3602</v>
      </c>
      <c r="I719" s="0" t="s">
        <v>3603</v>
      </c>
      <c r="J719" s="0" t="s">
        <v>1433</v>
      </c>
      <c r="K719" s="0" t="s">
        <v>143</v>
      </c>
      <c r="L719" s="0" t="s">
        <v>174</v>
      </c>
      <c r="M719" s="0" t="str">
        <f aca="false">RIGHT(N719,LEN(N719)-FIND(" ",N719))</f>
        <v>WILLOW BROOK DR NE</v>
      </c>
      <c r="N719" s="0" t="s">
        <v>3604</v>
      </c>
      <c r="P719" s="0" t="s">
        <v>147</v>
      </c>
      <c r="Q719" s="0" t="s">
        <v>148</v>
      </c>
      <c r="R719" s="0" t="n">
        <v>44483</v>
      </c>
      <c r="AD719" s="0" t="s">
        <v>149</v>
      </c>
      <c r="AE719" s="0" t="s">
        <v>150</v>
      </c>
      <c r="AH719" s="0" t="n">
        <v>14</v>
      </c>
      <c r="AI719" s="0" t="n">
        <v>11</v>
      </c>
      <c r="AJ719" s="0" t="s">
        <v>164</v>
      </c>
      <c r="AM719" s="0" t="s">
        <v>165</v>
      </c>
      <c r="AN719" s="0" t="s">
        <v>147</v>
      </c>
      <c r="AO719" s="0" t="s">
        <v>166</v>
      </c>
      <c r="AP719" s="0" t="s">
        <v>167</v>
      </c>
      <c r="AQ719" s="0" t="n">
        <v>9</v>
      </c>
      <c r="AR719" s="0" t="n">
        <v>64</v>
      </c>
      <c r="AS719" s="0" t="n">
        <v>32</v>
      </c>
      <c r="AV719" s="0" t="s">
        <v>154</v>
      </c>
      <c r="AW719" s="0" t="n">
        <f aca="false">COUNTA($BC719:$EG719)</f>
        <v>34</v>
      </c>
      <c r="AX719" s="0" t="n">
        <f aca="false">COUNTIF($BC719:$EG719,"D")</f>
        <v>8</v>
      </c>
      <c r="AY719" s="0" t="n">
        <f aca="false">COUNTIF($BC719:$EG719,"R")</f>
        <v>1</v>
      </c>
      <c r="AZ719" s="0" t="n">
        <f aca="false">IF(CC719="D",1,0)+IF(CL719="D",1,0)+IF(CW719="D",1,0)+IF(DD719="D",1,0)+IF(DJ719="D",1,0)+IF(DO719="D",1,0)+IF(DW719="D",1,0)</f>
        <v>2</v>
      </c>
      <c r="BA719" s="0" t="n">
        <f aca="false">IF(DH719&lt;&gt;"",1,0)+IF(DI719&lt;&gt;"",1,0)+IF(DK719&lt;&gt;"",1,0)+IF(DM719&lt;&gt;"",1,0)+IF(DN719&lt;&gt;"",1,0)+IF(DO719&lt;&gt;"",1,0)+IF(DQ719&lt;&gt;"",1,0)+IF(DR719&lt;&gt;"",1,0)+IF(DT719&lt;&gt;"",1,0)+IF(DU719&lt;&gt;"",1,0)+IF(DV719&lt;&gt;"",1,0)+IF(DW719&lt;&gt;"",1,0)+IF(DX719&lt;&gt;"",1,0)+IF(DZ719&lt;&gt;"",1,0)+IF(EA719&lt;&gt;"",1,0)+IF(EB719&lt;&gt;"",1,0)+IF(EE719&lt;&gt;"",1,0)</f>
        <v>7</v>
      </c>
      <c r="BB719" s="0" t="n">
        <f aca="false">AY719*AX719</f>
        <v>8</v>
      </c>
      <c r="BC719" s="0" t="s">
        <v>155</v>
      </c>
      <c r="BD719" s="0" t="s">
        <v>155</v>
      </c>
      <c r="BG719" s="0" t="s">
        <v>155</v>
      </c>
      <c r="BH719" s="0" t="s">
        <v>155</v>
      </c>
      <c r="BI719" s="0" t="s">
        <v>155</v>
      </c>
      <c r="BK719" s="0" t="s">
        <v>155</v>
      </c>
      <c r="BL719" s="0" t="s">
        <v>155</v>
      </c>
      <c r="BP719" s="0" t="s">
        <v>155</v>
      </c>
      <c r="BS719" s="0" t="s">
        <v>155</v>
      </c>
      <c r="BY719" s="0" t="s">
        <v>144</v>
      </c>
      <c r="CA719" s="0" t="s">
        <v>155</v>
      </c>
      <c r="CG719" s="0" t="s">
        <v>155</v>
      </c>
      <c r="CK719" s="0" t="s">
        <v>155</v>
      </c>
      <c r="CN719" s="0" t="s">
        <v>155</v>
      </c>
      <c r="CP719" s="0" t="s">
        <v>155</v>
      </c>
      <c r="CU719" s="0" t="s">
        <v>144</v>
      </c>
      <c r="CV719" s="0" t="s">
        <v>155</v>
      </c>
      <c r="CY719" s="0" t="s">
        <v>155</v>
      </c>
      <c r="CZ719" s="0" t="s">
        <v>144</v>
      </c>
      <c r="DC719" s="0" t="s">
        <v>155</v>
      </c>
      <c r="DF719" s="0" t="s">
        <v>155</v>
      </c>
      <c r="DG719" s="0" t="s">
        <v>144</v>
      </c>
      <c r="DI719" s="0" t="s">
        <v>155</v>
      </c>
      <c r="DJ719" s="0" t="s">
        <v>144</v>
      </c>
      <c r="DL719" s="0" t="s">
        <v>155</v>
      </c>
      <c r="DM719" s="0" t="s">
        <v>144</v>
      </c>
      <c r="DN719" s="0" t="s">
        <v>155</v>
      </c>
      <c r="DS719" s="0" t="s">
        <v>144</v>
      </c>
      <c r="DU719" s="0" t="s">
        <v>155</v>
      </c>
      <c r="DW719" s="0" t="s">
        <v>144</v>
      </c>
      <c r="DX719" s="0" t="s">
        <v>155</v>
      </c>
      <c r="EA719" s="0" t="s">
        <v>155</v>
      </c>
      <c r="ED719" s="0" t="s">
        <v>174</v>
      </c>
      <c r="EF719" s="0" t="s">
        <v>155</v>
      </c>
    </row>
    <row r="720" customFormat="false" ht="13.8" hidden="false" customHeight="false" outlineLevel="0" collapsed="false">
      <c r="A720" s="0" t="s">
        <v>3605</v>
      </c>
      <c r="B720" s="0" t="n">
        <v>78</v>
      </c>
      <c r="C720" s="0" t="n">
        <v>8694</v>
      </c>
      <c r="D720" s="0" t="s">
        <v>3606</v>
      </c>
      <c r="E720" s="0" t="s">
        <v>301</v>
      </c>
      <c r="F720" s="0" t="str">
        <f aca="false">CONCATENATE(D721," ",LEFT(I721,4),"T=",AW721,"D=",AX721,"R=",AY721,"M=",AZ721,"L=",BA721,"B=",BB721)</f>
        <v>HOWELL 1955T=38D=8R=0M=3L=7B=0</v>
      </c>
      <c r="G720" s="0" t="s">
        <v>140</v>
      </c>
      <c r="I720" s="0" t="s">
        <v>3607</v>
      </c>
      <c r="J720" s="0" t="s">
        <v>3608</v>
      </c>
      <c r="K720" s="0" t="s">
        <v>143</v>
      </c>
      <c r="L720" s="0" t="s">
        <v>144</v>
      </c>
      <c r="M720" s="0" t="str">
        <f aca="false">RIGHT(N720,LEN(N720)-FIND(" ",N720))</f>
        <v>OAK KNOLL AVE NE</v>
      </c>
      <c r="N720" s="0" t="s">
        <v>3609</v>
      </c>
      <c r="P720" s="0" t="s">
        <v>147</v>
      </c>
      <c r="Q720" s="0" t="s">
        <v>148</v>
      </c>
      <c r="R720" s="0" t="n">
        <v>44483</v>
      </c>
      <c r="AD720" s="0" t="s">
        <v>149</v>
      </c>
      <c r="AE720" s="0" t="s">
        <v>150</v>
      </c>
      <c r="AF720" s="0" t="s">
        <v>151</v>
      </c>
      <c r="AH720" s="0" t="n">
        <v>14</v>
      </c>
      <c r="AI720" s="0" t="n">
        <v>11</v>
      </c>
      <c r="AN720" s="0" t="s">
        <v>147</v>
      </c>
      <c r="AO720" s="0" t="s">
        <v>152</v>
      </c>
      <c r="AP720" s="0" t="s">
        <v>153</v>
      </c>
      <c r="AQ720" s="0" t="n">
        <v>9</v>
      </c>
      <c r="AR720" s="0" t="n">
        <v>64</v>
      </c>
      <c r="AS720" s="0" t="n">
        <v>32</v>
      </c>
      <c r="AV720" s="0" t="s">
        <v>154</v>
      </c>
      <c r="AW720" s="0" t="n">
        <f aca="false">COUNTA($BC720:$EG720)</f>
        <v>39</v>
      </c>
      <c r="AX720" s="0" t="n">
        <f aca="false">COUNTIF($BC720:$EG720,"D")</f>
        <v>10</v>
      </c>
      <c r="AY720" s="0" t="n">
        <f aca="false">COUNTIF($BC720:$EG720,"R")</f>
        <v>1</v>
      </c>
      <c r="AZ720" s="0" t="n">
        <f aca="false">IF(CC720="D",1,0)+IF(CL720="D",1,0)+IF(CW720="D",1,0)+IF(DD720="D",1,0)+IF(DJ720="D",1,0)+IF(DO720="D",1,0)+IF(DW720="D",1,0)</f>
        <v>3</v>
      </c>
      <c r="BA720" s="0" t="n">
        <f aca="false">IF(DH720&lt;&gt;"",1,0)+IF(DI720&lt;&gt;"",1,0)+IF(DK720&lt;&gt;"",1,0)+IF(DM720&lt;&gt;"",1,0)+IF(DN720&lt;&gt;"",1,0)+IF(DO720&lt;&gt;"",1,0)+IF(DQ720&lt;&gt;"",1,0)+IF(DR720&lt;&gt;"",1,0)+IF(DT720&lt;&gt;"",1,0)+IF(DU720&lt;&gt;"",1,0)+IF(DV720&lt;&gt;"",1,0)+IF(DW720&lt;&gt;"",1,0)+IF(DX720&lt;&gt;"",1,0)+IF(DZ720&lt;&gt;"",1,0)+IF(EA720&lt;&gt;"",1,0)+IF(EB720&lt;&gt;"",1,0)+IF(EE720&lt;&gt;"",1,0)</f>
        <v>5</v>
      </c>
      <c r="BB720" s="0" t="n">
        <f aca="false">AY720*AX720</f>
        <v>10</v>
      </c>
      <c r="BC720" s="0" t="s">
        <v>155</v>
      </c>
      <c r="BD720" s="0" t="s">
        <v>155</v>
      </c>
      <c r="BE720" s="0" t="s">
        <v>155</v>
      </c>
      <c r="BF720" s="0" t="s">
        <v>155</v>
      </c>
      <c r="BG720" s="0" t="s">
        <v>155</v>
      </c>
      <c r="BH720" s="0" t="s">
        <v>155</v>
      </c>
      <c r="BI720" s="0" t="s">
        <v>155</v>
      </c>
      <c r="BJ720" s="0" t="s">
        <v>155</v>
      </c>
      <c r="BK720" s="0" t="s">
        <v>155</v>
      </c>
      <c r="BL720" s="0" t="s">
        <v>155</v>
      </c>
      <c r="BP720" s="0" t="s">
        <v>155</v>
      </c>
      <c r="BR720" s="0" t="s">
        <v>155</v>
      </c>
      <c r="BS720" s="0" t="s">
        <v>155</v>
      </c>
      <c r="BV720" s="0" t="s">
        <v>155</v>
      </c>
      <c r="BY720" s="0" t="s">
        <v>144</v>
      </c>
      <c r="CA720" s="0" t="s">
        <v>155</v>
      </c>
      <c r="CG720" s="0" t="s">
        <v>155</v>
      </c>
      <c r="CH720" s="0" t="s">
        <v>144</v>
      </c>
      <c r="CK720" s="0" t="s">
        <v>155</v>
      </c>
      <c r="CL720" s="0" t="s">
        <v>144</v>
      </c>
      <c r="CN720" s="0" t="s">
        <v>155</v>
      </c>
      <c r="CP720" s="0" t="s">
        <v>155</v>
      </c>
      <c r="CT720" s="0" t="s">
        <v>155</v>
      </c>
      <c r="CU720" s="0" t="s">
        <v>144</v>
      </c>
      <c r="CV720" s="0" t="s">
        <v>155</v>
      </c>
      <c r="CW720" s="0" t="s">
        <v>144</v>
      </c>
      <c r="CY720" s="0" t="s">
        <v>155</v>
      </c>
      <c r="CZ720" s="0" t="s">
        <v>174</v>
      </c>
      <c r="DC720" s="0" t="s">
        <v>155</v>
      </c>
      <c r="DF720" s="0" t="s">
        <v>155</v>
      </c>
      <c r="DG720" s="0" t="s">
        <v>144</v>
      </c>
      <c r="DI720" s="0" t="s">
        <v>155</v>
      </c>
      <c r="DJ720" s="0" t="s">
        <v>144</v>
      </c>
      <c r="DL720" s="0" t="s">
        <v>155</v>
      </c>
      <c r="DM720" s="0" t="s">
        <v>144</v>
      </c>
      <c r="DN720" s="0" t="s">
        <v>155</v>
      </c>
      <c r="DR720" s="0" t="s">
        <v>155</v>
      </c>
      <c r="DS720" s="0" t="s">
        <v>144</v>
      </c>
      <c r="DT720" s="0" t="s">
        <v>144</v>
      </c>
    </row>
    <row r="721" customFormat="false" ht="13.8" hidden="false" customHeight="false" outlineLevel="0" collapsed="false">
      <c r="A721" s="0" t="s">
        <v>3610</v>
      </c>
      <c r="B721" s="0" t="n">
        <v>78</v>
      </c>
      <c r="C721" s="0" t="n">
        <v>174979</v>
      </c>
      <c r="D721" s="0" t="s">
        <v>3611</v>
      </c>
      <c r="E721" s="0" t="s">
        <v>1317</v>
      </c>
      <c r="F721" s="0" t="str">
        <f aca="false">CONCATENATE(D722," ",LEFT(I722,4),"T=",AW722,"D=",AX722,"R=",AY722,"M=",AZ722,"L=",BA722,"B=",BB722)</f>
        <v>OGRADY 1989T=15D=7R=0M=3L=3B=0</v>
      </c>
      <c r="G721" s="0" t="s">
        <v>231</v>
      </c>
      <c r="I721" s="0" t="s">
        <v>3612</v>
      </c>
      <c r="J721" s="0" t="s">
        <v>3613</v>
      </c>
      <c r="K721" s="0" t="s">
        <v>143</v>
      </c>
      <c r="L721" s="0" t="s">
        <v>144</v>
      </c>
      <c r="M721" s="0" t="str">
        <f aca="false">RIGHT(N721,LEN(N721)-FIND(" ",N721))</f>
        <v>WILLARD AVE NE</v>
      </c>
      <c r="N721" s="0" t="s">
        <v>3614</v>
      </c>
      <c r="P721" s="0" t="s">
        <v>147</v>
      </c>
      <c r="Q721" s="0" t="s">
        <v>148</v>
      </c>
      <c r="R721" s="0" t="n">
        <v>44483</v>
      </c>
      <c r="AD721" s="0" t="s">
        <v>149</v>
      </c>
      <c r="AE721" s="0" t="s">
        <v>150</v>
      </c>
      <c r="AF721" s="0" t="s">
        <v>151</v>
      </c>
      <c r="AH721" s="0" t="n">
        <v>14</v>
      </c>
      <c r="AI721" s="0" t="n">
        <v>11</v>
      </c>
      <c r="AN721" s="0" t="s">
        <v>147</v>
      </c>
      <c r="AO721" s="0" t="s">
        <v>189</v>
      </c>
      <c r="AP721" s="0" t="s">
        <v>190</v>
      </c>
      <c r="AQ721" s="0" t="n">
        <v>9</v>
      </c>
      <c r="AR721" s="0" t="n">
        <v>64</v>
      </c>
      <c r="AS721" s="0" t="n">
        <v>32</v>
      </c>
      <c r="AV721" s="0" t="s">
        <v>154</v>
      </c>
      <c r="AW721" s="0" t="n">
        <f aca="false">COUNTA($BC721:$EG721)</f>
        <v>38</v>
      </c>
      <c r="AX721" s="0" t="n">
        <f aca="false">COUNTIF($BC721:$EG721,"D")</f>
        <v>8</v>
      </c>
      <c r="AY721" s="0" t="n">
        <f aca="false">COUNTIF($BC721:$EG721,"R")</f>
        <v>0</v>
      </c>
      <c r="AZ721" s="0" t="n">
        <f aca="false">IF(CC721="D",1,0)+IF(CL721="D",1,0)+IF(CW721="D",1,0)+IF(DD721="D",1,0)+IF(DJ721="D",1,0)+IF(DO721="D",1,0)+IF(DW721="D",1,0)</f>
        <v>3</v>
      </c>
      <c r="BA721" s="0" t="n">
        <f aca="false">IF(DH721&lt;&gt;"",1,0)+IF(DI721&lt;&gt;"",1,0)+IF(DK721&lt;&gt;"",1,0)+IF(DM721&lt;&gt;"",1,0)+IF(DN721&lt;&gt;"",1,0)+IF(DO721&lt;&gt;"",1,0)+IF(DQ721&lt;&gt;"",1,0)+IF(DR721&lt;&gt;"",1,0)+IF(DT721&lt;&gt;"",1,0)+IF(DU721&lt;&gt;"",1,0)+IF(DV721&lt;&gt;"",1,0)+IF(DW721&lt;&gt;"",1,0)+IF(DX721&lt;&gt;"",1,0)+IF(DZ721&lt;&gt;"",1,0)+IF(EA721&lt;&gt;"",1,0)+IF(EB721&lt;&gt;"",1,0)+IF(EE721&lt;&gt;"",1,0)</f>
        <v>7</v>
      </c>
      <c r="BB721" s="0" t="n">
        <f aca="false">AY721*AX721</f>
        <v>0</v>
      </c>
      <c r="BC721" s="0" t="s">
        <v>155</v>
      </c>
      <c r="BD721" s="0" t="s">
        <v>155</v>
      </c>
      <c r="BF721" s="0" t="s">
        <v>155</v>
      </c>
      <c r="BG721" s="0" t="s">
        <v>155</v>
      </c>
      <c r="BH721" s="0" t="s">
        <v>155</v>
      </c>
      <c r="BI721" s="0" t="s">
        <v>155</v>
      </c>
      <c r="BJ721" s="0" t="s">
        <v>155</v>
      </c>
      <c r="BK721" s="0" t="s">
        <v>155</v>
      </c>
      <c r="BL721" s="0" t="s">
        <v>155</v>
      </c>
      <c r="BP721" s="0" t="s">
        <v>155</v>
      </c>
      <c r="BR721" s="0" t="s">
        <v>155</v>
      </c>
      <c r="BS721" s="0" t="s">
        <v>155</v>
      </c>
      <c r="BV721" s="0" t="s">
        <v>155</v>
      </c>
      <c r="BY721" s="0" t="s">
        <v>144</v>
      </c>
      <c r="CA721" s="0" t="s">
        <v>155</v>
      </c>
      <c r="CG721" s="0" t="s">
        <v>155</v>
      </c>
      <c r="CH721" s="0" t="s">
        <v>144</v>
      </c>
      <c r="CK721" s="0" t="s">
        <v>155</v>
      </c>
      <c r="CL721" s="0" t="s">
        <v>144</v>
      </c>
      <c r="CN721" s="0" t="s">
        <v>155</v>
      </c>
      <c r="CP721" s="0" t="s">
        <v>155</v>
      </c>
      <c r="CT721" s="0" t="s">
        <v>155</v>
      </c>
      <c r="CU721" s="0" t="s">
        <v>144</v>
      </c>
      <c r="CV721" s="0" t="s">
        <v>155</v>
      </c>
      <c r="CW721" s="0" t="s">
        <v>144</v>
      </c>
      <c r="CY721" s="0" t="s">
        <v>155</v>
      </c>
      <c r="CZ721" s="0" t="s">
        <v>144</v>
      </c>
      <c r="DC721" s="0" t="s">
        <v>155</v>
      </c>
      <c r="DF721" s="0" t="s">
        <v>155</v>
      </c>
      <c r="DI721" s="0" t="s">
        <v>155</v>
      </c>
      <c r="DL721" s="0" t="s">
        <v>155</v>
      </c>
      <c r="DM721" s="0" t="s">
        <v>144</v>
      </c>
      <c r="DN721" s="0" t="s">
        <v>155</v>
      </c>
      <c r="DU721" s="0" t="s">
        <v>155</v>
      </c>
      <c r="DW721" s="0" t="s">
        <v>144</v>
      </c>
      <c r="DX721" s="0" t="s">
        <v>155</v>
      </c>
      <c r="EA721" s="0" t="s">
        <v>155</v>
      </c>
      <c r="EF721" s="0" t="s">
        <v>155</v>
      </c>
    </row>
    <row r="722" customFormat="false" ht="13.8" hidden="false" customHeight="false" outlineLevel="0" collapsed="false">
      <c r="A722" s="0" t="s">
        <v>3615</v>
      </c>
      <c r="B722" s="0" t="n">
        <v>78</v>
      </c>
      <c r="C722" s="0" t="n">
        <v>353045</v>
      </c>
      <c r="D722" s="0" t="s">
        <v>3564</v>
      </c>
      <c r="E722" s="0" t="s">
        <v>364</v>
      </c>
      <c r="F722" s="0" t="str">
        <f aca="false">CONCATENATE(D723," ",LEFT(I723,4),"T=",AW723,"D=",AX723,"R=",AY723,"M=",AZ723,"L=",BA723,"B=",BB723)</f>
        <v>PUTNAM 1952T=40D=11R=0M=3L=9B=0</v>
      </c>
      <c r="G722" s="0" t="s">
        <v>3616</v>
      </c>
      <c r="I722" s="0" t="s">
        <v>3617</v>
      </c>
      <c r="J722" s="0" t="s">
        <v>3618</v>
      </c>
      <c r="K722" s="0" t="s">
        <v>239</v>
      </c>
      <c r="M722" s="0" t="str">
        <f aca="false">RIGHT(N722,LEN(N722)-FIND(" ",N722))</f>
        <v>WELCKER DR NE</v>
      </c>
      <c r="N722" s="0" t="s">
        <v>1462</v>
      </c>
      <c r="P722" s="0" t="s">
        <v>147</v>
      </c>
      <c r="Q722" s="0" t="s">
        <v>148</v>
      </c>
      <c r="R722" s="0" t="n">
        <v>44483</v>
      </c>
      <c r="AD722" s="0" t="s">
        <v>149</v>
      </c>
      <c r="AE722" s="0" t="s">
        <v>150</v>
      </c>
      <c r="AH722" s="0" t="n">
        <v>14</v>
      </c>
      <c r="AI722" s="0" t="n">
        <v>11</v>
      </c>
      <c r="AJ722" s="0" t="s">
        <v>164</v>
      </c>
      <c r="AM722" s="0" t="s">
        <v>165</v>
      </c>
      <c r="AN722" s="0" t="s">
        <v>147</v>
      </c>
      <c r="AO722" s="0" t="s">
        <v>176</v>
      </c>
      <c r="AP722" s="0" t="s">
        <v>177</v>
      </c>
      <c r="AQ722" s="0" t="n">
        <v>9</v>
      </c>
      <c r="AR722" s="0" t="n">
        <v>64</v>
      </c>
      <c r="AS722" s="0" t="n">
        <v>32</v>
      </c>
      <c r="AV722" s="0" t="s">
        <v>154</v>
      </c>
      <c r="AW722" s="0" t="n">
        <f aca="false">COUNTA($BC722:$EG722)</f>
        <v>15</v>
      </c>
      <c r="AX722" s="0" t="n">
        <f aca="false">COUNTIF($BC722:$EG722,"D")</f>
        <v>7</v>
      </c>
      <c r="AY722" s="0" t="n">
        <f aca="false">COUNTIF($BC722:$EG722,"R")</f>
        <v>0</v>
      </c>
      <c r="AZ722" s="0" t="n">
        <f aca="false">IF(CC722="D",1,0)+IF(CL722="D",1,0)+IF(CW722="D",1,0)+IF(DD722="D",1,0)+IF(DJ722="D",1,0)+IF(DO722="D",1,0)+IF(DW722="D",1,0)</f>
        <v>3</v>
      </c>
      <c r="BA722" s="0" t="n">
        <f aca="false">IF(DH722&lt;&gt;"",1,0)+IF(DI722&lt;&gt;"",1,0)+IF(DK722&lt;&gt;"",1,0)+IF(DM722&lt;&gt;"",1,0)+IF(DN722&lt;&gt;"",1,0)+IF(DO722&lt;&gt;"",1,0)+IF(DQ722&lt;&gt;"",1,0)+IF(DR722&lt;&gt;"",1,0)+IF(DT722&lt;&gt;"",1,0)+IF(DU722&lt;&gt;"",1,0)+IF(DV722&lt;&gt;"",1,0)+IF(DW722&lt;&gt;"",1,0)+IF(DX722&lt;&gt;"",1,0)+IF(DZ722&lt;&gt;"",1,0)+IF(EA722&lt;&gt;"",1,0)+IF(EB722&lt;&gt;"",1,0)+IF(EE722&lt;&gt;"",1,0)</f>
        <v>3</v>
      </c>
      <c r="BB722" s="0" t="n">
        <f aca="false">AY722*AX722</f>
        <v>0</v>
      </c>
      <c r="BY722" s="0" t="s">
        <v>144</v>
      </c>
      <c r="CA722" s="0" t="s">
        <v>155</v>
      </c>
      <c r="CL722" s="0" t="s">
        <v>144</v>
      </c>
      <c r="CN722" s="0" t="s">
        <v>155</v>
      </c>
      <c r="CO722" s="0" t="s">
        <v>144</v>
      </c>
      <c r="CP722" s="0" t="s">
        <v>155</v>
      </c>
      <c r="CV722" s="0" t="s">
        <v>155</v>
      </c>
      <c r="CW722" s="0" t="s">
        <v>144</v>
      </c>
      <c r="CY722" s="0" t="s">
        <v>155</v>
      </c>
      <c r="CZ722" s="0" t="s">
        <v>144</v>
      </c>
      <c r="DC722" s="0" t="s">
        <v>155</v>
      </c>
      <c r="DI722" s="0" t="s">
        <v>155</v>
      </c>
      <c r="DJ722" s="0" t="s">
        <v>144</v>
      </c>
      <c r="DM722" s="0" t="s">
        <v>144</v>
      </c>
      <c r="DN722" s="0" t="s">
        <v>155</v>
      </c>
    </row>
    <row r="723" customFormat="false" ht="13.8" hidden="false" customHeight="false" outlineLevel="0" collapsed="false">
      <c r="A723" s="0" t="s">
        <v>3619</v>
      </c>
      <c r="B723" s="0" t="n">
        <v>78</v>
      </c>
      <c r="C723" s="0" t="n">
        <v>193554</v>
      </c>
      <c r="D723" s="0" t="s">
        <v>2495</v>
      </c>
      <c r="E723" s="0" t="s">
        <v>220</v>
      </c>
      <c r="F723" s="0" t="str">
        <f aca="false">CONCATENATE(D724," ",LEFT(I724,4),"T=",AW724,"D=",AX724,"R=",AY724,"M=",AZ724,"L=",BA724,"B=",BB724)</f>
        <v>SHUNKWILER 1935T=28D=5R=0M=2L=1B=0</v>
      </c>
      <c r="G723" s="0" t="s">
        <v>257</v>
      </c>
      <c r="H723" s="0" t="s">
        <v>424</v>
      </c>
      <c r="I723" s="0" t="s">
        <v>3620</v>
      </c>
      <c r="J723" s="0" t="s">
        <v>3621</v>
      </c>
      <c r="K723" s="0" t="s">
        <v>143</v>
      </c>
      <c r="L723" s="0" t="s">
        <v>144</v>
      </c>
      <c r="M723" s="0" t="str">
        <f aca="false">RIGHT(N723,LEN(N723)-FIND(" ",N723))</f>
        <v>GENESEE AVE NE</v>
      </c>
      <c r="N723" s="0" t="s">
        <v>2498</v>
      </c>
      <c r="P723" s="0" t="s">
        <v>147</v>
      </c>
      <c r="Q723" s="0" t="s">
        <v>148</v>
      </c>
      <c r="R723" s="0" t="n">
        <v>44483</v>
      </c>
      <c r="AD723" s="0" t="s">
        <v>149</v>
      </c>
      <c r="AE723" s="0" t="s">
        <v>150</v>
      </c>
      <c r="AF723" s="0" t="s">
        <v>151</v>
      </c>
      <c r="AH723" s="0" t="n">
        <v>14</v>
      </c>
      <c r="AI723" s="0" t="n">
        <v>11</v>
      </c>
      <c r="AN723" s="0" t="s">
        <v>147</v>
      </c>
      <c r="AO723" s="0" t="s">
        <v>152</v>
      </c>
      <c r="AP723" s="0" t="s">
        <v>153</v>
      </c>
      <c r="AQ723" s="0" t="n">
        <v>9</v>
      </c>
      <c r="AR723" s="0" t="n">
        <v>64</v>
      </c>
      <c r="AS723" s="0" t="n">
        <v>32</v>
      </c>
      <c r="AV723" s="0" t="s">
        <v>154</v>
      </c>
      <c r="AW723" s="0" t="n">
        <f aca="false">COUNTA($BC723:$EG723)</f>
        <v>40</v>
      </c>
      <c r="AX723" s="0" t="n">
        <f aca="false">COUNTIF($BC723:$EG723,"D")</f>
        <v>11</v>
      </c>
      <c r="AY723" s="0" t="n">
        <f aca="false">COUNTIF($BC723:$EG723,"R")</f>
        <v>0</v>
      </c>
      <c r="AZ723" s="0" t="n">
        <f aca="false">IF(CC723="D",1,0)+IF(CL723="D",1,0)+IF(CW723="D",1,0)+IF(DD723="D",1,0)+IF(DJ723="D",1,0)+IF(DO723="D",1,0)+IF(DW723="D",1,0)</f>
        <v>3</v>
      </c>
      <c r="BA723" s="0" t="n">
        <f aca="false">IF(DH723&lt;&gt;"",1,0)+IF(DI723&lt;&gt;"",1,0)+IF(DK723&lt;&gt;"",1,0)+IF(DM723&lt;&gt;"",1,0)+IF(DN723&lt;&gt;"",1,0)+IF(DO723&lt;&gt;"",1,0)+IF(DQ723&lt;&gt;"",1,0)+IF(DR723&lt;&gt;"",1,0)+IF(DT723&lt;&gt;"",1,0)+IF(DU723&lt;&gt;"",1,0)+IF(DV723&lt;&gt;"",1,0)+IF(DW723&lt;&gt;"",1,0)+IF(DX723&lt;&gt;"",1,0)+IF(DZ723&lt;&gt;"",1,0)+IF(EA723&lt;&gt;"",1,0)+IF(EB723&lt;&gt;"",1,0)+IF(EE723&lt;&gt;"",1,0)</f>
        <v>9</v>
      </c>
      <c r="BB723" s="0" t="n">
        <f aca="false">AY723*AX723</f>
        <v>0</v>
      </c>
      <c r="BC723" s="0" t="s">
        <v>155</v>
      </c>
      <c r="BD723" s="0" t="s">
        <v>155</v>
      </c>
      <c r="BE723" s="0" t="s">
        <v>155</v>
      </c>
      <c r="BG723" s="0" t="s">
        <v>155</v>
      </c>
      <c r="BH723" s="0" t="s">
        <v>155</v>
      </c>
      <c r="BI723" s="0" t="s">
        <v>155</v>
      </c>
      <c r="BJ723" s="0" t="s">
        <v>155</v>
      </c>
      <c r="BK723" s="0" t="s">
        <v>155</v>
      </c>
      <c r="BL723" s="0" t="s">
        <v>155</v>
      </c>
      <c r="BP723" s="0" t="s">
        <v>155</v>
      </c>
      <c r="BR723" s="0" t="s">
        <v>155</v>
      </c>
      <c r="BS723" s="0" t="s">
        <v>155</v>
      </c>
      <c r="BV723" s="0" t="s">
        <v>155</v>
      </c>
      <c r="BY723" s="0" t="s">
        <v>144</v>
      </c>
      <c r="CA723" s="0" t="s">
        <v>155</v>
      </c>
      <c r="CG723" s="0" t="s">
        <v>155</v>
      </c>
      <c r="CN723" s="0" t="s">
        <v>155</v>
      </c>
      <c r="CP723" s="0" t="s">
        <v>155</v>
      </c>
      <c r="CU723" s="0" t="s">
        <v>144</v>
      </c>
      <c r="CV723" s="0" t="s">
        <v>155</v>
      </c>
      <c r="CW723" s="0" t="s">
        <v>144</v>
      </c>
      <c r="CY723" s="0" t="s">
        <v>155</v>
      </c>
      <c r="CZ723" s="0" t="s">
        <v>144</v>
      </c>
      <c r="DC723" s="0" t="s">
        <v>155</v>
      </c>
      <c r="DF723" s="0" t="s">
        <v>155</v>
      </c>
      <c r="DG723" s="0" t="s">
        <v>144</v>
      </c>
      <c r="DI723" s="0" t="s">
        <v>155</v>
      </c>
      <c r="DJ723" s="0" t="s">
        <v>144</v>
      </c>
      <c r="DL723" s="0" t="s">
        <v>155</v>
      </c>
      <c r="DM723" s="0" t="s">
        <v>144</v>
      </c>
      <c r="DN723" s="0" t="s">
        <v>155</v>
      </c>
      <c r="DR723" s="0" t="s">
        <v>155</v>
      </c>
      <c r="DS723" s="0" t="s">
        <v>144</v>
      </c>
      <c r="DT723" s="0" t="s">
        <v>144</v>
      </c>
      <c r="DU723" s="0" t="s">
        <v>155</v>
      </c>
      <c r="DW723" s="0" t="s">
        <v>144</v>
      </c>
      <c r="DX723" s="0" t="s">
        <v>155</v>
      </c>
      <c r="EA723" s="0" t="s">
        <v>155</v>
      </c>
      <c r="ED723" s="0" t="s">
        <v>144</v>
      </c>
      <c r="EF723" s="0" t="s">
        <v>155</v>
      </c>
    </row>
    <row r="724" customFormat="false" ht="13.8" hidden="false" customHeight="false" outlineLevel="0" collapsed="false">
      <c r="A724" s="0" t="s">
        <v>3622</v>
      </c>
      <c r="B724" s="0" t="n">
        <v>78</v>
      </c>
      <c r="C724" s="0" t="n">
        <v>163323</v>
      </c>
      <c r="D724" s="0" t="s">
        <v>3623</v>
      </c>
      <c r="E724" s="0" t="s">
        <v>3624</v>
      </c>
      <c r="F724" s="0" t="str">
        <f aca="false">CONCATENATE(D725," ",LEFT(I725,4),"T=",AW725,"D=",AX725,"R=",AY725,"M=",AZ725,"L=",BA725,"B=",BB725)</f>
        <v>CAMPBELL 1976T=29D=10R=1M=4L=6B=10</v>
      </c>
      <c r="G724" s="0" t="s">
        <v>185</v>
      </c>
      <c r="I724" s="0" t="s">
        <v>3625</v>
      </c>
      <c r="J724" s="0" t="s">
        <v>3626</v>
      </c>
      <c r="K724" s="0" t="s">
        <v>143</v>
      </c>
      <c r="M724" s="0" t="str">
        <f aca="false">RIGHT(N724,LEN(N724)-FIND(" ",N724))</f>
        <v>BUTLER RD NE</v>
      </c>
      <c r="N724" s="0" t="s">
        <v>3627</v>
      </c>
      <c r="P724" s="0" t="s">
        <v>147</v>
      </c>
      <c r="Q724" s="0" t="s">
        <v>148</v>
      </c>
      <c r="R724" s="0" t="n">
        <v>44483</v>
      </c>
      <c r="AD724" s="0" t="s">
        <v>149</v>
      </c>
      <c r="AE724" s="0" t="s">
        <v>150</v>
      </c>
      <c r="AF724" s="0" t="s">
        <v>151</v>
      </c>
      <c r="AH724" s="0" t="n">
        <v>14</v>
      </c>
      <c r="AI724" s="0" t="n">
        <v>11</v>
      </c>
      <c r="AN724" s="0" t="s">
        <v>147</v>
      </c>
      <c r="AO724" s="0" t="s">
        <v>176</v>
      </c>
      <c r="AP724" s="0" t="s">
        <v>177</v>
      </c>
      <c r="AQ724" s="0" t="n">
        <v>9</v>
      </c>
      <c r="AR724" s="0" t="n">
        <v>64</v>
      </c>
      <c r="AS724" s="0" t="n">
        <v>32</v>
      </c>
      <c r="AV724" s="0" t="s">
        <v>154</v>
      </c>
      <c r="AW724" s="0" t="n">
        <f aca="false">COUNTA($BC724:$EG724)</f>
        <v>28</v>
      </c>
      <c r="AX724" s="0" t="n">
        <f aca="false">COUNTIF($BC724:$EG724,"D")</f>
        <v>5</v>
      </c>
      <c r="AY724" s="0" t="n">
        <f aca="false">COUNTIF($BC724:$EG724,"R")</f>
        <v>0</v>
      </c>
      <c r="AZ724" s="0" t="n">
        <f aca="false">IF(CC724="D",1,0)+IF(CL724="D",1,0)+IF(CW724="D",1,0)+IF(DD724="D",1,0)+IF(DJ724="D",1,0)+IF(DO724="D",1,0)+IF(DW724="D",1,0)</f>
        <v>2</v>
      </c>
      <c r="BA724" s="0" t="n">
        <f aca="false">IF(DH724&lt;&gt;"",1,0)+IF(DI724&lt;&gt;"",1,0)+IF(DK724&lt;&gt;"",1,0)+IF(DM724&lt;&gt;"",1,0)+IF(DN724&lt;&gt;"",1,0)+IF(DO724&lt;&gt;"",1,0)+IF(DQ724&lt;&gt;"",1,0)+IF(DR724&lt;&gt;"",1,0)+IF(DT724&lt;&gt;"",1,0)+IF(DU724&lt;&gt;"",1,0)+IF(DV724&lt;&gt;"",1,0)+IF(DW724&lt;&gt;"",1,0)+IF(DX724&lt;&gt;"",1,0)+IF(DZ724&lt;&gt;"",1,0)+IF(EA724&lt;&gt;"",1,0)+IF(EB724&lt;&gt;"",1,0)+IF(EE724&lt;&gt;"",1,0)</f>
        <v>1</v>
      </c>
      <c r="BB724" s="0" t="n">
        <f aca="false">AY724*AX724</f>
        <v>0</v>
      </c>
      <c r="BC724" s="0" t="s">
        <v>155</v>
      </c>
      <c r="BD724" s="0" t="s">
        <v>155</v>
      </c>
      <c r="BE724" s="0" t="s">
        <v>155</v>
      </c>
      <c r="BF724" s="0" t="s">
        <v>155</v>
      </c>
      <c r="BG724" s="0" t="s">
        <v>155</v>
      </c>
      <c r="BH724" s="0" t="s">
        <v>155</v>
      </c>
      <c r="BI724" s="0" t="s">
        <v>155</v>
      </c>
      <c r="BJ724" s="0" t="s">
        <v>155</v>
      </c>
      <c r="BK724" s="0" t="s">
        <v>155</v>
      </c>
      <c r="BL724" s="0" t="s">
        <v>155</v>
      </c>
      <c r="BP724" s="0" t="s">
        <v>155</v>
      </c>
      <c r="BR724" s="0" t="s">
        <v>155</v>
      </c>
      <c r="BS724" s="0" t="s">
        <v>155</v>
      </c>
      <c r="BV724" s="0" t="s">
        <v>155</v>
      </c>
      <c r="BY724" s="0" t="s">
        <v>144</v>
      </c>
      <c r="CA724" s="0" t="s">
        <v>155</v>
      </c>
      <c r="CC724" s="0" t="s">
        <v>144</v>
      </c>
      <c r="CG724" s="0" t="s">
        <v>155</v>
      </c>
      <c r="CK724" s="0" t="s">
        <v>155</v>
      </c>
      <c r="CL724" s="0" t="s">
        <v>144</v>
      </c>
      <c r="CN724" s="0" t="s">
        <v>155</v>
      </c>
      <c r="CO724" s="0" t="s">
        <v>144</v>
      </c>
      <c r="CP724" s="0" t="s">
        <v>155</v>
      </c>
      <c r="CV724" s="0" t="s">
        <v>155</v>
      </c>
      <c r="CY724" s="0" t="s">
        <v>155</v>
      </c>
      <c r="CZ724" s="0" t="s">
        <v>144</v>
      </c>
      <c r="DC724" s="0" t="s">
        <v>155</v>
      </c>
      <c r="DU724" s="0" t="s">
        <v>155</v>
      </c>
    </row>
    <row r="725" customFormat="false" ht="13.8" hidden="false" customHeight="false" outlineLevel="0" collapsed="false">
      <c r="A725" s="0" t="s">
        <v>3628</v>
      </c>
      <c r="B725" s="0" t="n">
        <v>78</v>
      </c>
      <c r="C725" s="0" t="n">
        <v>275150</v>
      </c>
      <c r="D725" s="0" t="s">
        <v>806</v>
      </c>
      <c r="E725" s="0" t="s">
        <v>220</v>
      </c>
      <c r="F725" s="0" t="str">
        <f aca="false">CONCATENATE(D726," ",LEFT(I726,4),"T=",AW726,"D=",AX726,"R=",AY726,"M=",AZ726,"L=",BA726,"B=",BB726)</f>
        <v>HORGER 1965T=37D=5R=1M=2L=5B=5</v>
      </c>
      <c r="G725" s="0" t="s">
        <v>365</v>
      </c>
      <c r="H725" s="0" t="s">
        <v>401</v>
      </c>
      <c r="I725" s="0" t="s">
        <v>3629</v>
      </c>
      <c r="J725" s="0" t="s">
        <v>809</v>
      </c>
      <c r="K725" s="0" t="s">
        <v>143</v>
      </c>
      <c r="L725" s="0" t="s">
        <v>144</v>
      </c>
      <c r="M725" s="0" t="str">
        <f aca="false">RIGHT(N725,LEN(N725)-FIND(" ",N725))</f>
        <v>BUTLER RD NE</v>
      </c>
      <c r="N725" s="0" t="s">
        <v>810</v>
      </c>
      <c r="P725" s="0" t="s">
        <v>147</v>
      </c>
      <c r="Q725" s="0" t="s">
        <v>148</v>
      </c>
      <c r="R725" s="0" t="n">
        <v>44483</v>
      </c>
      <c r="AD725" s="0" t="s">
        <v>149</v>
      </c>
      <c r="AE725" s="0" t="s">
        <v>150</v>
      </c>
      <c r="AF725" s="0" t="s">
        <v>151</v>
      </c>
      <c r="AH725" s="0" t="n">
        <v>14</v>
      </c>
      <c r="AI725" s="0" t="n">
        <v>11</v>
      </c>
      <c r="AN725" s="0" t="s">
        <v>147</v>
      </c>
      <c r="AO725" s="0" t="s">
        <v>176</v>
      </c>
      <c r="AP725" s="0" t="s">
        <v>177</v>
      </c>
      <c r="AQ725" s="0" t="n">
        <v>9</v>
      </c>
      <c r="AR725" s="0" t="n">
        <v>64</v>
      </c>
      <c r="AS725" s="0" t="n">
        <v>32</v>
      </c>
      <c r="AV725" s="0" t="s">
        <v>154</v>
      </c>
      <c r="AW725" s="0" t="n">
        <f aca="false">COUNTA($BC725:$EG725)</f>
        <v>29</v>
      </c>
      <c r="AX725" s="0" t="n">
        <f aca="false">COUNTIF($BC725:$EG725,"D")</f>
        <v>10</v>
      </c>
      <c r="AY725" s="0" t="n">
        <f aca="false">COUNTIF($BC725:$EG725,"R")</f>
        <v>1</v>
      </c>
      <c r="AZ725" s="0" t="n">
        <f aca="false">IF(CC725="D",1,0)+IF(CL725="D",1,0)+IF(CW725="D",1,0)+IF(DD725="D",1,0)+IF(DJ725="D",1,0)+IF(DO725="D",1,0)+IF(DW725="D",1,0)</f>
        <v>4</v>
      </c>
      <c r="BA725" s="0" t="n">
        <f aca="false">IF(DH725&lt;&gt;"",1,0)+IF(DI725&lt;&gt;"",1,0)+IF(DK725&lt;&gt;"",1,0)+IF(DM725&lt;&gt;"",1,0)+IF(DN725&lt;&gt;"",1,0)+IF(DO725&lt;&gt;"",1,0)+IF(DQ725&lt;&gt;"",1,0)+IF(DR725&lt;&gt;"",1,0)+IF(DT725&lt;&gt;"",1,0)+IF(DU725&lt;&gt;"",1,0)+IF(DV725&lt;&gt;"",1,0)+IF(DW725&lt;&gt;"",1,0)+IF(DX725&lt;&gt;"",1,0)+IF(DZ725&lt;&gt;"",1,0)+IF(EA725&lt;&gt;"",1,0)+IF(EB725&lt;&gt;"",1,0)+IF(EE725&lt;&gt;"",1,0)</f>
        <v>6</v>
      </c>
      <c r="BB725" s="0" t="n">
        <f aca="false">AY725*AX725</f>
        <v>10</v>
      </c>
      <c r="BH725" s="0" t="s">
        <v>155</v>
      </c>
      <c r="BL725" s="0" t="s">
        <v>155</v>
      </c>
      <c r="CA725" s="0" t="s">
        <v>155</v>
      </c>
      <c r="CK725" s="0" t="s">
        <v>155</v>
      </c>
      <c r="CL725" s="0" t="s">
        <v>144</v>
      </c>
      <c r="CN725" s="0" t="s">
        <v>155</v>
      </c>
      <c r="CO725" s="0" t="s">
        <v>174</v>
      </c>
      <c r="CP725" s="0" t="s">
        <v>155</v>
      </c>
      <c r="CQ725" s="0" t="s">
        <v>144</v>
      </c>
      <c r="CT725" s="0" t="s">
        <v>155</v>
      </c>
      <c r="CU725" s="0" t="s">
        <v>144</v>
      </c>
      <c r="CV725" s="0" t="s">
        <v>155</v>
      </c>
      <c r="CW725" s="0" t="s">
        <v>144</v>
      </c>
      <c r="CY725" s="0" t="s">
        <v>155</v>
      </c>
      <c r="CZ725" s="0" t="s">
        <v>144</v>
      </c>
      <c r="DC725" s="0" t="s">
        <v>155</v>
      </c>
      <c r="DF725" s="0" t="s">
        <v>155</v>
      </c>
      <c r="DG725" s="0" t="s">
        <v>144</v>
      </c>
      <c r="DI725" s="0" t="s">
        <v>155</v>
      </c>
      <c r="DJ725" s="0" t="s">
        <v>144</v>
      </c>
      <c r="DL725" s="0" t="s">
        <v>155</v>
      </c>
      <c r="DN725" s="0" t="s">
        <v>155</v>
      </c>
      <c r="DR725" s="0" t="s">
        <v>155</v>
      </c>
      <c r="DS725" s="0" t="s">
        <v>144</v>
      </c>
      <c r="DU725" s="0" t="s">
        <v>155</v>
      </c>
      <c r="DW725" s="0" t="s">
        <v>144</v>
      </c>
      <c r="EA725" s="0" t="s">
        <v>155</v>
      </c>
      <c r="ED725" s="0" t="s">
        <v>144</v>
      </c>
      <c r="EF725" s="0" t="s">
        <v>155</v>
      </c>
    </row>
    <row r="726" customFormat="false" ht="13.8" hidden="false" customHeight="false" outlineLevel="0" collapsed="false">
      <c r="A726" s="0" t="s">
        <v>3630</v>
      </c>
      <c r="B726" s="0" t="n">
        <v>78</v>
      </c>
      <c r="C726" s="0" t="n">
        <v>167560</v>
      </c>
      <c r="D726" s="0" t="s">
        <v>3631</v>
      </c>
      <c r="E726" s="0" t="s">
        <v>3632</v>
      </c>
      <c r="F726" s="0" t="str">
        <f aca="false">CONCATENATE(D727," ",LEFT(I727,4),"T=",AW727,"D=",AX727,"R=",AY727,"M=",AZ727,"L=",BA727,"B=",BB727)</f>
        <v>STRADER 1955T=34D=10R=0M=2L=8B=0</v>
      </c>
      <c r="G726" s="0" t="s">
        <v>200</v>
      </c>
      <c r="I726" s="0" t="s">
        <v>3633</v>
      </c>
      <c r="J726" s="0" t="s">
        <v>815</v>
      </c>
      <c r="K726" s="0" t="s">
        <v>143</v>
      </c>
      <c r="M726" s="0" t="str">
        <f aca="false">RIGHT(N726,LEN(N726)-FIND(" ",N726))</f>
        <v>FAIRWAY DR NE</v>
      </c>
      <c r="N726" s="0" t="s">
        <v>3634</v>
      </c>
      <c r="P726" s="0" t="s">
        <v>147</v>
      </c>
      <c r="Q726" s="0" t="s">
        <v>148</v>
      </c>
      <c r="R726" s="0" t="n">
        <v>44483</v>
      </c>
      <c r="AD726" s="0" t="s">
        <v>149</v>
      </c>
      <c r="AE726" s="0" t="s">
        <v>150</v>
      </c>
      <c r="AF726" s="0" t="s">
        <v>151</v>
      </c>
      <c r="AH726" s="0" t="n">
        <v>14</v>
      </c>
      <c r="AI726" s="0" t="n">
        <v>11</v>
      </c>
      <c r="AN726" s="0" t="s">
        <v>147</v>
      </c>
      <c r="AO726" s="0" t="s">
        <v>176</v>
      </c>
      <c r="AP726" s="0" t="s">
        <v>177</v>
      </c>
      <c r="AQ726" s="0" t="n">
        <v>9</v>
      </c>
      <c r="AR726" s="0" t="n">
        <v>64</v>
      </c>
      <c r="AS726" s="0" t="n">
        <v>32</v>
      </c>
      <c r="AV726" s="0" t="s">
        <v>154</v>
      </c>
      <c r="AW726" s="0" t="n">
        <f aca="false">COUNTA($BC726:$EG726)</f>
        <v>37</v>
      </c>
      <c r="AX726" s="0" t="n">
        <f aca="false">COUNTIF($BC726:$EG726,"D")</f>
        <v>5</v>
      </c>
      <c r="AY726" s="0" t="n">
        <f aca="false">COUNTIF($BC726:$EG726,"R")</f>
        <v>1</v>
      </c>
      <c r="AZ726" s="0" t="n">
        <f aca="false">IF(CC726="D",1,0)+IF(CL726="D",1,0)+IF(CW726="D",1,0)+IF(DD726="D",1,0)+IF(DJ726="D",1,0)+IF(DO726="D",1,0)+IF(DW726="D",1,0)</f>
        <v>2</v>
      </c>
      <c r="BA726" s="0" t="n">
        <f aca="false">IF(DH726&lt;&gt;"",1,0)+IF(DI726&lt;&gt;"",1,0)+IF(DK726&lt;&gt;"",1,0)+IF(DM726&lt;&gt;"",1,0)+IF(DN726&lt;&gt;"",1,0)+IF(DO726&lt;&gt;"",1,0)+IF(DQ726&lt;&gt;"",1,0)+IF(DR726&lt;&gt;"",1,0)+IF(DT726&lt;&gt;"",1,0)+IF(DU726&lt;&gt;"",1,0)+IF(DV726&lt;&gt;"",1,0)+IF(DW726&lt;&gt;"",1,0)+IF(DX726&lt;&gt;"",1,0)+IF(DZ726&lt;&gt;"",1,0)+IF(EA726&lt;&gt;"",1,0)+IF(EB726&lt;&gt;"",1,0)+IF(EE726&lt;&gt;"",1,0)</f>
        <v>5</v>
      </c>
      <c r="BB726" s="0" t="n">
        <f aca="false">AY726*AX726</f>
        <v>5</v>
      </c>
      <c r="BD726" s="0" t="s">
        <v>155</v>
      </c>
      <c r="BE726" s="0" t="s">
        <v>155</v>
      </c>
      <c r="BF726" s="0" t="s">
        <v>155</v>
      </c>
      <c r="BG726" s="0" t="s">
        <v>155</v>
      </c>
      <c r="BH726" s="0" t="s">
        <v>155</v>
      </c>
      <c r="BI726" s="0" t="s">
        <v>155</v>
      </c>
      <c r="BJ726" s="0" t="s">
        <v>155</v>
      </c>
      <c r="BK726" s="0" t="s">
        <v>155</v>
      </c>
      <c r="BL726" s="0" t="s">
        <v>155</v>
      </c>
      <c r="BP726" s="0" t="s">
        <v>155</v>
      </c>
      <c r="BR726" s="0" t="s">
        <v>155</v>
      </c>
      <c r="BS726" s="0" t="s">
        <v>155</v>
      </c>
      <c r="BT726" s="0" t="s">
        <v>155</v>
      </c>
      <c r="BV726" s="0" t="s">
        <v>155</v>
      </c>
      <c r="BY726" s="0" t="s">
        <v>144</v>
      </c>
      <c r="CA726" s="0" t="s">
        <v>155</v>
      </c>
      <c r="CC726" s="0" t="s">
        <v>144</v>
      </c>
      <c r="CG726" s="0" t="s">
        <v>155</v>
      </c>
      <c r="CH726" s="0" t="s">
        <v>144</v>
      </c>
      <c r="CK726" s="0" t="s">
        <v>155</v>
      </c>
      <c r="CL726" s="0" t="s">
        <v>144</v>
      </c>
      <c r="CN726" s="0" t="s">
        <v>155</v>
      </c>
      <c r="CP726" s="0" t="s">
        <v>155</v>
      </c>
      <c r="CQ726" s="0" t="s">
        <v>144</v>
      </c>
      <c r="CV726" s="0" t="s">
        <v>155</v>
      </c>
      <c r="CY726" s="0" t="s">
        <v>155</v>
      </c>
      <c r="CZ726" s="0" t="s">
        <v>174</v>
      </c>
      <c r="DC726" s="0" t="s">
        <v>155</v>
      </c>
      <c r="DF726" s="0" t="s">
        <v>155</v>
      </c>
      <c r="DI726" s="0" t="s">
        <v>155</v>
      </c>
      <c r="DL726" s="0" t="s">
        <v>155</v>
      </c>
      <c r="DN726" s="0" t="s">
        <v>155</v>
      </c>
      <c r="DU726" s="0" t="s">
        <v>155</v>
      </c>
      <c r="DX726" s="0" t="s">
        <v>155</v>
      </c>
      <c r="EA726" s="0" t="s">
        <v>155</v>
      </c>
      <c r="ED726" s="0" t="s">
        <v>155</v>
      </c>
      <c r="EF726" s="0" t="s">
        <v>155</v>
      </c>
    </row>
    <row r="727" customFormat="false" ht="13.8" hidden="false" customHeight="false" outlineLevel="0" collapsed="false">
      <c r="A727" s="0" t="s">
        <v>3635</v>
      </c>
      <c r="B727" s="0" t="n">
        <v>78</v>
      </c>
      <c r="C727" s="0" t="n">
        <v>294271</v>
      </c>
      <c r="D727" s="0" t="s">
        <v>3636</v>
      </c>
      <c r="E727" s="0" t="s">
        <v>3637</v>
      </c>
      <c r="F727" s="0" t="str">
        <f aca="false">CONCATENATE(D728," ",LEFT(I728,4),"T=",AW728,"D=",AX728,"R=",AY728,"M=",AZ728,"L=",BA728,"B=",BB728)</f>
        <v>KELL 1954T=42D=10R=0M=2L=8B=0</v>
      </c>
      <c r="G727" s="0" t="s">
        <v>257</v>
      </c>
      <c r="I727" s="0" t="s">
        <v>3638</v>
      </c>
      <c r="J727" s="0" t="s">
        <v>3639</v>
      </c>
      <c r="K727" s="0" t="s">
        <v>143</v>
      </c>
      <c r="L727" s="0" t="s">
        <v>144</v>
      </c>
      <c r="M727" s="0" t="str">
        <f aca="false">RIGHT(N727,LEN(N727)-FIND(" ",N727))</f>
        <v>REEVES RD NE</v>
      </c>
      <c r="N727" s="0" t="s">
        <v>3640</v>
      </c>
      <c r="P727" s="0" t="s">
        <v>147</v>
      </c>
      <c r="Q727" s="0" t="s">
        <v>148</v>
      </c>
      <c r="R727" s="0" t="n">
        <v>44483</v>
      </c>
      <c r="AD727" s="0" t="s">
        <v>149</v>
      </c>
      <c r="AE727" s="0" t="s">
        <v>150</v>
      </c>
      <c r="AH727" s="0" t="n">
        <v>14</v>
      </c>
      <c r="AI727" s="0" t="n">
        <v>11</v>
      </c>
      <c r="AJ727" s="0" t="s">
        <v>164</v>
      </c>
      <c r="AM727" s="0" t="s">
        <v>165</v>
      </c>
      <c r="AN727" s="0" t="s">
        <v>147</v>
      </c>
      <c r="AO727" s="0" t="s">
        <v>166</v>
      </c>
      <c r="AP727" s="0" t="s">
        <v>167</v>
      </c>
      <c r="AQ727" s="0" t="n">
        <v>9</v>
      </c>
      <c r="AR727" s="0" t="n">
        <v>64</v>
      </c>
      <c r="AS727" s="0" t="n">
        <v>32</v>
      </c>
      <c r="AV727" s="0" t="s">
        <v>154</v>
      </c>
      <c r="AW727" s="0" t="n">
        <f aca="false">COUNTA($BC727:$EG727)</f>
        <v>34</v>
      </c>
      <c r="AX727" s="0" t="n">
        <f aca="false">COUNTIF($BC727:$EG727,"D")</f>
        <v>10</v>
      </c>
      <c r="AY727" s="0" t="n">
        <f aca="false">COUNTIF($BC727:$EG727,"R")</f>
        <v>0</v>
      </c>
      <c r="AZ727" s="0" t="n">
        <f aca="false">IF(CC727="D",1,0)+IF(CL727="D",1,0)+IF(CW727="D",1,0)+IF(DD727="D",1,0)+IF(DJ727="D",1,0)+IF(DO727="D",1,0)+IF(DW727="D",1,0)</f>
        <v>2</v>
      </c>
      <c r="BA727" s="0" t="n">
        <f aca="false">IF(DH727&lt;&gt;"",1,0)+IF(DI727&lt;&gt;"",1,0)+IF(DK727&lt;&gt;"",1,0)+IF(DM727&lt;&gt;"",1,0)+IF(DN727&lt;&gt;"",1,0)+IF(DO727&lt;&gt;"",1,0)+IF(DQ727&lt;&gt;"",1,0)+IF(DR727&lt;&gt;"",1,0)+IF(DT727&lt;&gt;"",1,0)+IF(DU727&lt;&gt;"",1,0)+IF(DV727&lt;&gt;"",1,0)+IF(DW727&lt;&gt;"",1,0)+IF(DX727&lt;&gt;"",1,0)+IF(DZ727&lt;&gt;"",1,0)+IF(EA727&lt;&gt;"",1,0)+IF(EB727&lt;&gt;"",1,0)+IF(EE727&lt;&gt;"",1,0)</f>
        <v>8</v>
      </c>
      <c r="BB727" s="0" t="n">
        <f aca="false">AY727*AX727</f>
        <v>0</v>
      </c>
      <c r="BC727" s="0" t="s">
        <v>155</v>
      </c>
      <c r="BD727" s="0" t="s">
        <v>155</v>
      </c>
      <c r="BH727" s="0" t="s">
        <v>155</v>
      </c>
      <c r="BJ727" s="0" t="s">
        <v>155</v>
      </c>
      <c r="BK727" s="0" t="s">
        <v>155</v>
      </c>
      <c r="BL727" s="0" t="s">
        <v>155</v>
      </c>
      <c r="BP727" s="0" t="s">
        <v>155</v>
      </c>
      <c r="BR727" s="0" t="s">
        <v>155</v>
      </c>
      <c r="BS727" s="0" t="s">
        <v>155</v>
      </c>
      <c r="BY727" s="0" t="s">
        <v>144</v>
      </c>
      <c r="CA727" s="0" t="s">
        <v>155</v>
      </c>
      <c r="CH727" s="0" t="s">
        <v>144</v>
      </c>
      <c r="CK727" s="0" t="s">
        <v>155</v>
      </c>
      <c r="CO727" s="0" t="s">
        <v>144</v>
      </c>
      <c r="CP727" s="0" t="s">
        <v>155</v>
      </c>
      <c r="CV727" s="0" t="s">
        <v>155</v>
      </c>
      <c r="CY727" s="0" t="s">
        <v>155</v>
      </c>
      <c r="CZ727" s="0" t="s">
        <v>144</v>
      </c>
      <c r="DC727" s="0" t="s">
        <v>155</v>
      </c>
      <c r="DF727" s="0" t="s">
        <v>155</v>
      </c>
      <c r="DG727" s="0" t="s">
        <v>144</v>
      </c>
      <c r="DI727" s="0" t="s">
        <v>155</v>
      </c>
      <c r="DJ727" s="0" t="s">
        <v>144</v>
      </c>
      <c r="DL727" s="0" t="s">
        <v>155</v>
      </c>
      <c r="DM727" s="0" t="s">
        <v>144</v>
      </c>
      <c r="DN727" s="0" t="s">
        <v>155</v>
      </c>
      <c r="DR727" s="0" t="s">
        <v>155</v>
      </c>
      <c r="DS727" s="0" t="s">
        <v>144</v>
      </c>
      <c r="DU727" s="0" t="s">
        <v>155</v>
      </c>
      <c r="DW727" s="0" t="s">
        <v>144</v>
      </c>
      <c r="DX727" s="0" t="s">
        <v>155</v>
      </c>
      <c r="EA727" s="0" t="s">
        <v>155</v>
      </c>
      <c r="ED727" s="0" t="s">
        <v>144</v>
      </c>
      <c r="EF727" s="0" t="s">
        <v>155</v>
      </c>
    </row>
    <row r="728" customFormat="false" ht="13.8" hidden="false" customHeight="false" outlineLevel="0" collapsed="false">
      <c r="A728" s="0" t="s">
        <v>3641</v>
      </c>
      <c r="B728" s="0" t="n">
        <v>78</v>
      </c>
      <c r="C728" s="0" t="n">
        <v>134583</v>
      </c>
      <c r="D728" s="0" t="s">
        <v>3642</v>
      </c>
      <c r="E728" s="0" t="s">
        <v>272</v>
      </c>
      <c r="F728" s="0" t="str">
        <f aca="false">CONCATENATE(D729," ",LEFT(I729,4),"T=",AW729,"D=",AX729,"R=",AY729,"M=",AZ729,"L=",BA729,"B=",BB729)</f>
        <v>HARFORD 1980T=30D=9R=0M=2L=8B=0</v>
      </c>
      <c r="G728" s="0" t="s">
        <v>3643</v>
      </c>
      <c r="I728" s="0" t="s">
        <v>3644</v>
      </c>
      <c r="J728" s="0" t="s">
        <v>3645</v>
      </c>
      <c r="K728" s="0" t="s">
        <v>143</v>
      </c>
      <c r="L728" s="0" t="s">
        <v>144</v>
      </c>
      <c r="M728" s="0" t="str">
        <f aca="false">RIGHT(N728,LEN(N728)-FIND(" ",N728))</f>
        <v>FAIRMOUNT AVE NE</v>
      </c>
      <c r="N728" s="0" t="s">
        <v>3646</v>
      </c>
      <c r="P728" s="0" t="s">
        <v>147</v>
      </c>
      <c r="Q728" s="0" t="s">
        <v>148</v>
      </c>
      <c r="R728" s="0" t="n">
        <v>44483</v>
      </c>
      <c r="AD728" s="0" t="s">
        <v>149</v>
      </c>
      <c r="AE728" s="0" t="s">
        <v>150</v>
      </c>
      <c r="AF728" s="0" t="s">
        <v>151</v>
      </c>
      <c r="AH728" s="0" t="n">
        <v>14</v>
      </c>
      <c r="AI728" s="0" t="n">
        <v>11</v>
      </c>
      <c r="AN728" s="0" t="s">
        <v>147</v>
      </c>
      <c r="AO728" s="0" t="s">
        <v>152</v>
      </c>
      <c r="AP728" s="0" t="s">
        <v>153</v>
      </c>
      <c r="AQ728" s="0" t="n">
        <v>9</v>
      </c>
      <c r="AR728" s="0" t="n">
        <v>64</v>
      </c>
      <c r="AS728" s="0" t="n">
        <v>32</v>
      </c>
      <c r="AV728" s="0" t="s">
        <v>154</v>
      </c>
      <c r="AW728" s="0" t="n">
        <f aca="false">COUNTA($BC728:$EG728)</f>
        <v>42</v>
      </c>
      <c r="AX728" s="0" t="n">
        <f aca="false">COUNTIF($BC728:$EG728,"D")</f>
        <v>10</v>
      </c>
      <c r="AY728" s="0" t="n">
        <f aca="false">COUNTIF($BC728:$EG728,"R")</f>
        <v>0</v>
      </c>
      <c r="AZ728" s="0" t="n">
        <f aca="false">IF(CC728="D",1,0)+IF(CL728="D",1,0)+IF(CW728="D",1,0)+IF(DD728="D",1,0)+IF(DJ728="D",1,0)+IF(DO728="D",1,0)+IF(DW728="D",1,0)</f>
        <v>2</v>
      </c>
      <c r="BA728" s="0" t="n">
        <f aca="false">IF(DH728&lt;&gt;"",1,0)+IF(DI728&lt;&gt;"",1,0)+IF(DK728&lt;&gt;"",1,0)+IF(DM728&lt;&gt;"",1,0)+IF(DN728&lt;&gt;"",1,0)+IF(DO728&lt;&gt;"",1,0)+IF(DQ728&lt;&gt;"",1,0)+IF(DR728&lt;&gt;"",1,0)+IF(DT728&lt;&gt;"",1,0)+IF(DU728&lt;&gt;"",1,0)+IF(DV728&lt;&gt;"",1,0)+IF(DW728&lt;&gt;"",1,0)+IF(DX728&lt;&gt;"",1,0)+IF(DZ728&lt;&gt;"",1,0)+IF(EA728&lt;&gt;"",1,0)+IF(EB728&lt;&gt;"",1,0)+IF(EE728&lt;&gt;"",1,0)</f>
        <v>8</v>
      </c>
      <c r="BB728" s="0" t="n">
        <f aca="false">AY728*AX728</f>
        <v>0</v>
      </c>
      <c r="BC728" s="0" t="s">
        <v>155</v>
      </c>
      <c r="BD728" s="0" t="s">
        <v>155</v>
      </c>
      <c r="BE728" s="0" t="s">
        <v>155</v>
      </c>
      <c r="BF728" s="0" t="s">
        <v>155</v>
      </c>
      <c r="BG728" s="0" t="s">
        <v>155</v>
      </c>
      <c r="BH728" s="0" t="s">
        <v>155</v>
      </c>
      <c r="BI728" s="0" t="s">
        <v>155</v>
      </c>
      <c r="BJ728" s="0" t="s">
        <v>155</v>
      </c>
      <c r="BK728" s="0" t="s">
        <v>155</v>
      </c>
      <c r="BL728" s="0" t="s">
        <v>155</v>
      </c>
      <c r="BP728" s="0" t="s">
        <v>155</v>
      </c>
      <c r="BR728" s="0" t="s">
        <v>155</v>
      </c>
      <c r="BS728" s="0" t="s">
        <v>155</v>
      </c>
      <c r="BV728" s="0" t="s">
        <v>155</v>
      </c>
      <c r="BY728" s="0" t="s">
        <v>144</v>
      </c>
      <c r="CA728" s="0" t="s">
        <v>155</v>
      </c>
      <c r="CG728" s="0" t="s">
        <v>155</v>
      </c>
      <c r="CH728" s="0" t="s">
        <v>144</v>
      </c>
      <c r="CK728" s="0" t="s">
        <v>155</v>
      </c>
      <c r="CN728" s="0" t="s">
        <v>155</v>
      </c>
      <c r="CO728" s="0" t="s">
        <v>144</v>
      </c>
      <c r="CP728" s="0" t="s">
        <v>155</v>
      </c>
      <c r="CT728" s="0" t="s">
        <v>155</v>
      </c>
      <c r="CV728" s="0" t="s">
        <v>155</v>
      </c>
      <c r="CW728" s="0" t="s">
        <v>155</v>
      </c>
      <c r="CY728" s="0" t="s">
        <v>155</v>
      </c>
      <c r="CZ728" s="0" t="s">
        <v>144</v>
      </c>
      <c r="DC728" s="0" t="s">
        <v>155</v>
      </c>
      <c r="DD728" s="0" t="s">
        <v>144</v>
      </c>
      <c r="DF728" s="0" t="s">
        <v>155</v>
      </c>
      <c r="DG728" s="0" t="s">
        <v>144</v>
      </c>
      <c r="DI728" s="0" t="s">
        <v>155</v>
      </c>
      <c r="DM728" s="0" t="s">
        <v>144</v>
      </c>
      <c r="DN728" s="0" t="s">
        <v>155</v>
      </c>
      <c r="DR728" s="0" t="s">
        <v>155</v>
      </c>
      <c r="DS728" s="0" t="s">
        <v>144</v>
      </c>
      <c r="DU728" s="0" t="s">
        <v>155</v>
      </c>
      <c r="DW728" s="0" t="s">
        <v>144</v>
      </c>
      <c r="DX728" s="0" t="s">
        <v>155</v>
      </c>
      <c r="EA728" s="0" t="s">
        <v>155</v>
      </c>
      <c r="ED728" s="0" t="s">
        <v>144</v>
      </c>
      <c r="EF728" s="0" t="s">
        <v>155</v>
      </c>
    </row>
    <row r="729" customFormat="false" ht="13.8" hidden="false" customHeight="false" outlineLevel="0" collapsed="false">
      <c r="A729" s="0" t="s">
        <v>3647</v>
      </c>
      <c r="B729" s="0" t="n">
        <v>78</v>
      </c>
      <c r="C729" s="0" t="n">
        <v>410172</v>
      </c>
      <c r="D729" s="0" t="s">
        <v>3648</v>
      </c>
      <c r="E729" s="0" t="s">
        <v>3649</v>
      </c>
      <c r="F729" s="0" t="str">
        <f aca="false">CONCATENATE(D730," ",LEFT(I730,4),"T=",AW730,"D=",AX730,"R=",AY730,"M=",AZ730,"L=",BA730,"B=",BB730)</f>
        <v>WALKER 1977T=35D=11R=0M=3L=8B=0</v>
      </c>
      <c r="G729" s="0" t="s">
        <v>250</v>
      </c>
      <c r="I729" s="0" t="s">
        <v>3650</v>
      </c>
      <c r="J729" s="0" t="s">
        <v>3651</v>
      </c>
      <c r="K729" s="0" t="s">
        <v>143</v>
      </c>
      <c r="L729" s="0" t="s">
        <v>144</v>
      </c>
      <c r="M729" s="0" t="str">
        <f aca="false">RIGHT(N729,LEN(N729)-FIND(" ",N729))</f>
        <v>FAIRMOUNT AVE NE</v>
      </c>
      <c r="N729" s="0" t="s">
        <v>3652</v>
      </c>
      <c r="P729" s="0" t="s">
        <v>147</v>
      </c>
      <c r="Q729" s="0" t="s">
        <v>148</v>
      </c>
      <c r="R729" s="0" t="n">
        <v>44483</v>
      </c>
      <c r="AD729" s="0" t="s">
        <v>149</v>
      </c>
      <c r="AE729" s="0" t="s">
        <v>150</v>
      </c>
      <c r="AF729" s="0" t="s">
        <v>151</v>
      </c>
      <c r="AH729" s="0" t="n">
        <v>14</v>
      </c>
      <c r="AI729" s="0" t="n">
        <v>11</v>
      </c>
      <c r="AN729" s="0" t="s">
        <v>147</v>
      </c>
      <c r="AO729" s="0" t="s">
        <v>152</v>
      </c>
      <c r="AP729" s="0" t="s">
        <v>153</v>
      </c>
      <c r="AQ729" s="0" t="n">
        <v>9</v>
      </c>
      <c r="AR729" s="0" t="n">
        <v>64</v>
      </c>
      <c r="AS729" s="0" t="n">
        <v>32</v>
      </c>
      <c r="AV729" s="0" t="s">
        <v>154</v>
      </c>
      <c r="AW729" s="0" t="n">
        <f aca="false">COUNTA($BC729:$EG729)</f>
        <v>30</v>
      </c>
      <c r="AX729" s="0" t="n">
        <f aca="false">COUNTIF($BC729:$EG729,"D")</f>
        <v>9</v>
      </c>
      <c r="AY729" s="0" t="n">
        <f aca="false">COUNTIF($BC729:$EG729,"R")</f>
        <v>0</v>
      </c>
      <c r="AZ729" s="0" t="n">
        <f aca="false">IF(CC729="D",1,0)+IF(CL729="D",1,0)+IF(CW729="D",1,0)+IF(DD729="D",1,0)+IF(DJ729="D",1,0)+IF(DO729="D",1,0)+IF(DW729="D",1,0)</f>
        <v>2</v>
      </c>
      <c r="BA729" s="0" t="n">
        <f aca="false">IF(DH729&lt;&gt;"",1,0)+IF(DI729&lt;&gt;"",1,0)+IF(DK729&lt;&gt;"",1,0)+IF(DM729&lt;&gt;"",1,0)+IF(DN729&lt;&gt;"",1,0)+IF(DO729&lt;&gt;"",1,0)+IF(DQ729&lt;&gt;"",1,0)+IF(DR729&lt;&gt;"",1,0)+IF(DT729&lt;&gt;"",1,0)+IF(DU729&lt;&gt;"",1,0)+IF(DV729&lt;&gt;"",1,0)+IF(DW729&lt;&gt;"",1,0)+IF(DX729&lt;&gt;"",1,0)+IF(DZ729&lt;&gt;"",1,0)+IF(EA729&lt;&gt;"",1,0)+IF(EB729&lt;&gt;"",1,0)+IF(EE729&lt;&gt;"",1,0)</f>
        <v>8</v>
      </c>
      <c r="BB729" s="0" t="n">
        <f aca="false">AY729*AX729</f>
        <v>0</v>
      </c>
      <c r="BL729" s="0" t="s">
        <v>155</v>
      </c>
      <c r="BP729" s="0" t="s">
        <v>155</v>
      </c>
      <c r="BR729" s="0" t="s">
        <v>144</v>
      </c>
      <c r="BS729" s="0" t="s">
        <v>155</v>
      </c>
      <c r="BV729" s="0" t="s">
        <v>155</v>
      </c>
      <c r="BY729" s="0" t="s">
        <v>144</v>
      </c>
      <c r="CA729" s="0" t="s">
        <v>155</v>
      </c>
      <c r="CG729" s="0" t="s">
        <v>155</v>
      </c>
      <c r="CH729" s="0" t="s">
        <v>144</v>
      </c>
      <c r="CK729" s="0" t="s">
        <v>155</v>
      </c>
      <c r="CL729" s="0" t="s">
        <v>155</v>
      </c>
      <c r="CN729" s="0" t="s">
        <v>155</v>
      </c>
      <c r="CP729" s="0" t="s">
        <v>155</v>
      </c>
      <c r="CY729" s="0" t="s">
        <v>155</v>
      </c>
      <c r="CZ729" s="0" t="s">
        <v>144</v>
      </c>
      <c r="DC729" s="0" t="s">
        <v>155</v>
      </c>
      <c r="DF729" s="0" t="s">
        <v>155</v>
      </c>
      <c r="DG729" s="0" t="s">
        <v>144</v>
      </c>
      <c r="DI729" s="0" t="s">
        <v>155</v>
      </c>
      <c r="DJ729" s="0" t="s">
        <v>144</v>
      </c>
      <c r="DL729" s="0" t="s">
        <v>155</v>
      </c>
      <c r="DM729" s="0" t="s">
        <v>144</v>
      </c>
      <c r="DN729" s="0" t="s">
        <v>155</v>
      </c>
      <c r="DR729" s="0" t="s">
        <v>155</v>
      </c>
      <c r="DS729" s="0" t="s">
        <v>144</v>
      </c>
      <c r="DU729" s="0" t="s">
        <v>155</v>
      </c>
      <c r="DW729" s="0" t="s">
        <v>144</v>
      </c>
      <c r="DX729" s="0" t="s">
        <v>155</v>
      </c>
      <c r="EA729" s="0" t="s">
        <v>155</v>
      </c>
      <c r="EF729" s="0" t="s">
        <v>155</v>
      </c>
    </row>
    <row r="730" customFormat="false" ht="13.8" hidden="false" customHeight="false" outlineLevel="0" collapsed="false">
      <c r="A730" s="0" t="s">
        <v>3653</v>
      </c>
      <c r="B730" s="0" t="n">
        <v>78</v>
      </c>
      <c r="C730" s="0" t="n">
        <v>387512</v>
      </c>
      <c r="D730" s="0" t="s">
        <v>1649</v>
      </c>
      <c r="E730" s="0" t="s">
        <v>3654</v>
      </c>
      <c r="F730" s="0" t="str">
        <f aca="false">CONCATENATE(D731," ",LEFT(I731,4),"T=",AW731,"D=",AX731,"R=",AY731,"M=",AZ731,"L=",BA731,"B=",BB731)</f>
        <v>KOTSATOS WINBUSH 1969T=20D=5R=0M=1L=7B=0</v>
      </c>
      <c r="G730" s="0" t="s">
        <v>3655</v>
      </c>
      <c r="I730" s="0" t="s">
        <v>3656</v>
      </c>
      <c r="J730" s="0" t="s">
        <v>2507</v>
      </c>
      <c r="K730" s="0" t="s">
        <v>143</v>
      </c>
      <c r="L730" s="0" t="s">
        <v>144</v>
      </c>
      <c r="M730" s="0" t="str">
        <f aca="false">RIGHT(N730,LEN(N730)-FIND(" ",N730))</f>
        <v>GENESEE AVE NE</v>
      </c>
      <c r="N730" s="0" t="s">
        <v>1675</v>
      </c>
      <c r="P730" s="0" t="s">
        <v>147</v>
      </c>
      <c r="Q730" s="0" t="s">
        <v>148</v>
      </c>
      <c r="R730" s="0" t="n">
        <v>44483</v>
      </c>
      <c r="AD730" s="0" t="s">
        <v>149</v>
      </c>
      <c r="AE730" s="0" t="s">
        <v>150</v>
      </c>
      <c r="AF730" s="0" t="s">
        <v>151</v>
      </c>
      <c r="AH730" s="0" t="n">
        <v>14</v>
      </c>
      <c r="AI730" s="0" t="n">
        <v>11</v>
      </c>
      <c r="AN730" s="0" t="s">
        <v>147</v>
      </c>
      <c r="AO730" s="0" t="s">
        <v>189</v>
      </c>
      <c r="AP730" s="0" t="s">
        <v>190</v>
      </c>
      <c r="AQ730" s="0" t="n">
        <v>9</v>
      </c>
      <c r="AR730" s="0" t="n">
        <v>64</v>
      </c>
      <c r="AS730" s="0" t="n">
        <v>32</v>
      </c>
      <c r="AV730" s="0" t="s">
        <v>154</v>
      </c>
      <c r="AW730" s="0" t="n">
        <f aca="false">COUNTA($BC730:$EG730)</f>
        <v>35</v>
      </c>
      <c r="AX730" s="0" t="n">
        <f aca="false">COUNTIF($BC730:$EG730,"D")</f>
        <v>11</v>
      </c>
      <c r="AY730" s="0" t="n">
        <f aca="false">COUNTIF($BC730:$EG730,"R")</f>
        <v>0</v>
      </c>
      <c r="AZ730" s="0" t="n">
        <f aca="false">IF(CC730="D",1,0)+IF(CL730="D",1,0)+IF(CW730="D",1,0)+IF(DD730="D",1,0)+IF(DJ730="D",1,0)+IF(DO730="D",1,0)+IF(DW730="D",1,0)</f>
        <v>3</v>
      </c>
      <c r="BA730" s="0" t="n">
        <f aca="false">IF(DH730&lt;&gt;"",1,0)+IF(DI730&lt;&gt;"",1,0)+IF(DK730&lt;&gt;"",1,0)+IF(DM730&lt;&gt;"",1,0)+IF(DN730&lt;&gt;"",1,0)+IF(DO730&lt;&gt;"",1,0)+IF(DQ730&lt;&gt;"",1,0)+IF(DR730&lt;&gt;"",1,0)+IF(DT730&lt;&gt;"",1,0)+IF(DU730&lt;&gt;"",1,0)+IF(DV730&lt;&gt;"",1,0)+IF(DW730&lt;&gt;"",1,0)+IF(DX730&lt;&gt;"",1,0)+IF(DZ730&lt;&gt;"",1,0)+IF(EA730&lt;&gt;"",1,0)+IF(EB730&lt;&gt;"",1,0)+IF(EE730&lt;&gt;"",1,0)</f>
        <v>8</v>
      </c>
      <c r="BB730" s="0" t="n">
        <f aca="false">AY730*AX730</f>
        <v>0</v>
      </c>
      <c r="BL730" s="0" t="s">
        <v>155</v>
      </c>
      <c r="BM730" s="0" t="s">
        <v>155</v>
      </c>
      <c r="BP730" s="0" t="s">
        <v>155</v>
      </c>
      <c r="BS730" s="0" t="s">
        <v>155</v>
      </c>
      <c r="BV730" s="0" t="s">
        <v>155</v>
      </c>
      <c r="BY730" s="0" t="s">
        <v>144</v>
      </c>
      <c r="CA730" s="0" t="s">
        <v>155</v>
      </c>
      <c r="CG730" s="0" t="s">
        <v>155</v>
      </c>
      <c r="CK730" s="0" t="s">
        <v>155</v>
      </c>
      <c r="CN730" s="0" t="s">
        <v>155</v>
      </c>
      <c r="CO730" s="0" t="s">
        <v>144</v>
      </c>
      <c r="CP730" s="0" t="s">
        <v>155</v>
      </c>
      <c r="CT730" s="0" t="s">
        <v>155</v>
      </c>
      <c r="CU730" s="0" t="s">
        <v>144</v>
      </c>
      <c r="CV730" s="0" t="s">
        <v>155</v>
      </c>
      <c r="CW730" s="0" t="s">
        <v>155</v>
      </c>
      <c r="CY730" s="0" t="s">
        <v>155</v>
      </c>
      <c r="CZ730" s="0" t="s">
        <v>144</v>
      </c>
      <c r="DC730" s="0" t="s">
        <v>155</v>
      </c>
      <c r="DD730" s="0" t="s">
        <v>144</v>
      </c>
      <c r="DF730" s="0" t="s">
        <v>155</v>
      </c>
      <c r="DG730" s="0" t="s">
        <v>144</v>
      </c>
      <c r="DI730" s="0" t="s">
        <v>155</v>
      </c>
      <c r="DJ730" s="0" t="s">
        <v>144</v>
      </c>
      <c r="DL730" s="0" t="s">
        <v>155</v>
      </c>
      <c r="DN730" s="0" t="s">
        <v>155</v>
      </c>
      <c r="DR730" s="0" t="s">
        <v>155</v>
      </c>
      <c r="DS730" s="0" t="s">
        <v>144</v>
      </c>
      <c r="DT730" s="0" t="s">
        <v>144</v>
      </c>
      <c r="DU730" s="0" t="s">
        <v>155</v>
      </c>
      <c r="DW730" s="0" t="s">
        <v>144</v>
      </c>
      <c r="DX730" s="0" t="s">
        <v>155</v>
      </c>
      <c r="EA730" s="0" t="s">
        <v>155</v>
      </c>
      <c r="ED730" s="0" t="s">
        <v>144</v>
      </c>
      <c r="EF730" s="0" t="s">
        <v>155</v>
      </c>
    </row>
    <row r="731" customFormat="false" ht="13.8" hidden="false" customHeight="false" outlineLevel="0" collapsed="false">
      <c r="A731" s="0" t="s">
        <v>3657</v>
      </c>
      <c r="B731" s="0" t="n">
        <v>78</v>
      </c>
      <c r="C731" s="0" t="n">
        <v>328879</v>
      </c>
      <c r="D731" s="0" t="s">
        <v>3658</v>
      </c>
      <c r="E731" s="0" t="s">
        <v>1397</v>
      </c>
      <c r="F731" s="0" t="str">
        <f aca="false">CONCATENATE(D732," ",LEFT(I732,4),"T=",AW732,"D=",AX732,"R=",AY732,"M=",AZ732,"L=",BA732,"B=",BB732)</f>
        <v>CODE 1971T=35D=12R=0M=5L=5B=0</v>
      </c>
      <c r="I731" s="0" t="s">
        <v>3659</v>
      </c>
      <c r="J731" s="0" t="s">
        <v>3660</v>
      </c>
      <c r="K731" s="0" t="s">
        <v>143</v>
      </c>
      <c r="M731" s="0" t="str">
        <f aca="false">RIGHT(N731,LEN(N731)-FIND(" ",N731))</f>
        <v>BELVEDERE AVE NE</v>
      </c>
      <c r="N731" s="0" t="s">
        <v>3661</v>
      </c>
      <c r="P731" s="0" t="s">
        <v>147</v>
      </c>
      <c r="Q731" s="0" t="s">
        <v>148</v>
      </c>
      <c r="R731" s="0" t="n">
        <v>44483</v>
      </c>
      <c r="AD731" s="0" t="s">
        <v>149</v>
      </c>
      <c r="AE731" s="0" t="s">
        <v>150</v>
      </c>
      <c r="AF731" s="0" t="s">
        <v>151</v>
      </c>
      <c r="AH731" s="0" t="n">
        <v>14</v>
      </c>
      <c r="AI731" s="0" t="n">
        <v>11</v>
      </c>
      <c r="AN731" s="0" t="s">
        <v>147</v>
      </c>
      <c r="AO731" s="0" t="s">
        <v>189</v>
      </c>
      <c r="AP731" s="0" t="s">
        <v>190</v>
      </c>
      <c r="AQ731" s="0" t="n">
        <v>9</v>
      </c>
      <c r="AR731" s="0" t="n">
        <v>64</v>
      </c>
      <c r="AS731" s="0" t="n">
        <v>32</v>
      </c>
      <c r="AV731" s="0" t="s">
        <v>154</v>
      </c>
      <c r="AW731" s="0" t="n">
        <f aca="false">COUNTA($BC731:$EG731)</f>
        <v>20</v>
      </c>
      <c r="AX731" s="0" t="n">
        <f aca="false">COUNTIF($BC731:$EG731,"D")</f>
        <v>5</v>
      </c>
      <c r="AY731" s="0" t="n">
        <f aca="false">COUNTIF($BC731:$EG731,"R")</f>
        <v>0</v>
      </c>
      <c r="AZ731" s="0" t="n">
        <f aca="false">IF(CC731="D",1,0)+IF(CL731="D",1,0)+IF(CW731="D",1,0)+IF(DD731="D",1,0)+IF(DJ731="D",1,0)+IF(DO731="D",1,0)+IF(DW731="D",1,0)</f>
        <v>1</v>
      </c>
      <c r="BA731" s="0" t="n">
        <f aca="false">IF(DH731&lt;&gt;"",1,0)+IF(DI731&lt;&gt;"",1,0)+IF(DK731&lt;&gt;"",1,0)+IF(DM731&lt;&gt;"",1,0)+IF(DN731&lt;&gt;"",1,0)+IF(DO731&lt;&gt;"",1,0)+IF(DQ731&lt;&gt;"",1,0)+IF(DR731&lt;&gt;"",1,0)+IF(DT731&lt;&gt;"",1,0)+IF(DU731&lt;&gt;"",1,0)+IF(DV731&lt;&gt;"",1,0)+IF(DW731&lt;&gt;"",1,0)+IF(DX731&lt;&gt;"",1,0)+IF(DZ731&lt;&gt;"",1,0)+IF(EA731&lt;&gt;"",1,0)+IF(EB731&lt;&gt;"",1,0)+IF(EE731&lt;&gt;"",1,0)</f>
        <v>7</v>
      </c>
      <c r="BB731" s="0" t="n">
        <f aca="false">AY731*AX731</f>
        <v>0</v>
      </c>
      <c r="BL731" s="0" t="s">
        <v>155</v>
      </c>
      <c r="BV731" s="0" t="s">
        <v>155</v>
      </c>
      <c r="BY731" s="0" t="s">
        <v>144</v>
      </c>
      <c r="CA731" s="0" t="s">
        <v>155</v>
      </c>
      <c r="CK731" s="0" t="s">
        <v>155</v>
      </c>
      <c r="CL731" s="0" t="s">
        <v>144</v>
      </c>
      <c r="CO731" s="0" t="s">
        <v>144</v>
      </c>
      <c r="CP731" s="0" t="s">
        <v>155</v>
      </c>
      <c r="CV731" s="0" t="s">
        <v>155</v>
      </c>
      <c r="CZ731" s="0" t="s">
        <v>144</v>
      </c>
      <c r="DC731" s="0" t="s">
        <v>155</v>
      </c>
      <c r="DF731" s="0" t="s">
        <v>155</v>
      </c>
      <c r="DI731" s="0" t="s">
        <v>155</v>
      </c>
      <c r="DM731" s="0" t="s">
        <v>144</v>
      </c>
      <c r="DN731" s="0" t="s">
        <v>155</v>
      </c>
      <c r="DR731" s="0" t="s">
        <v>155</v>
      </c>
      <c r="DU731" s="0" t="s">
        <v>155</v>
      </c>
      <c r="DX731" s="0" t="s">
        <v>155</v>
      </c>
      <c r="EA731" s="0" t="s">
        <v>155</v>
      </c>
      <c r="EF731" s="0" t="s">
        <v>155</v>
      </c>
    </row>
    <row r="732" customFormat="false" ht="13.8" hidden="false" customHeight="false" outlineLevel="0" collapsed="false">
      <c r="A732" s="0" t="s">
        <v>3662</v>
      </c>
      <c r="B732" s="0" t="n">
        <v>78</v>
      </c>
      <c r="C732" s="0" t="n">
        <v>239856</v>
      </c>
      <c r="D732" s="0" t="s">
        <v>3663</v>
      </c>
      <c r="E732" s="0" t="s">
        <v>3207</v>
      </c>
      <c r="F732" s="0" t="str">
        <f aca="false">CONCATENATE(D733," ",LEFT(I733,4),"T=",AW733,"D=",AX733,"R=",AY733,"M=",AZ733,"L=",BA733,"B=",BB733)</f>
        <v>ENYINGS 1968T=28D=5R=3M=2L=6B=15</v>
      </c>
      <c r="I732" s="0" t="s">
        <v>3664</v>
      </c>
      <c r="J732" s="0" t="s">
        <v>1458</v>
      </c>
      <c r="K732" s="0" t="s">
        <v>143</v>
      </c>
      <c r="L732" s="0" t="s">
        <v>144</v>
      </c>
      <c r="M732" s="0" t="str">
        <f aca="false">RIGHT(N732,LEN(N732)-FIND(" ",N732))</f>
        <v>KENILWORTH AVE NE</v>
      </c>
      <c r="N732" s="0" t="s">
        <v>3665</v>
      </c>
      <c r="P732" s="0" t="s">
        <v>147</v>
      </c>
      <c r="Q732" s="0" t="s">
        <v>148</v>
      </c>
      <c r="R732" s="0" t="n">
        <v>44483</v>
      </c>
      <c r="AD732" s="0" t="s">
        <v>149</v>
      </c>
      <c r="AE732" s="0" t="s">
        <v>150</v>
      </c>
      <c r="AF732" s="0" t="s">
        <v>151</v>
      </c>
      <c r="AH732" s="0" t="n">
        <v>14</v>
      </c>
      <c r="AI732" s="0" t="n">
        <v>11</v>
      </c>
      <c r="AN732" s="0" t="s">
        <v>147</v>
      </c>
      <c r="AO732" s="0" t="s">
        <v>261</v>
      </c>
      <c r="AP732" s="0" t="s">
        <v>262</v>
      </c>
      <c r="AQ732" s="0" t="n">
        <v>9</v>
      </c>
      <c r="AR732" s="0" t="n">
        <v>64</v>
      </c>
      <c r="AS732" s="0" t="n">
        <v>32</v>
      </c>
      <c r="AV732" s="0" t="s">
        <v>154</v>
      </c>
      <c r="AW732" s="0" t="n">
        <f aca="false">COUNTA($BC732:$EG732)</f>
        <v>35</v>
      </c>
      <c r="AX732" s="0" t="n">
        <f aca="false">COUNTIF($BC732:$EG732,"D")</f>
        <v>12</v>
      </c>
      <c r="AY732" s="0" t="n">
        <f aca="false">COUNTIF($BC732:$EG732,"R")</f>
        <v>0</v>
      </c>
      <c r="AZ732" s="0" t="n">
        <f aca="false">IF(CC732="D",1,0)+IF(CL732="D",1,0)+IF(CW732="D",1,0)+IF(DD732="D",1,0)+IF(DJ732="D",1,0)+IF(DO732="D",1,0)+IF(DW732="D",1,0)</f>
        <v>5</v>
      </c>
      <c r="BA732" s="0" t="n">
        <f aca="false">IF(DH732&lt;&gt;"",1,0)+IF(DI732&lt;&gt;"",1,0)+IF(DK732&lt;&gt;"",1,0)+IF(DM732&lt;&gt;"",1,0)+IF(DN732&lt;&gt;"",1,0)+IF(DO732&lt;&gt;"",1,0)+IF(DQ732&lt;&gt;"",1,0)+IF(DR732&lt;&gt;"",1,0)+IF(DT732&lt;&gt;"",1,0)+IF(DU732&lt;&gt;"",1,0)+IF(DV732&lt;&gt;"",1,0)+IF(DW732&lt;&gt;"",1,0)+IF(DX732&lt;&gt;"",1,0)+IF(DZ732&lt;&gt;"",1,0)+IF(EA732&lt;&gt;"",1,0)+IF(EB732&lt;&gt;"",1,0)+IF(EE732&lt;&gt;"",1,0)</f>
        <v>5</v>
      </c>
      <c r="BB732" s="0" t="n">
        <f aca="false">AY732*AX732</f>
        <v>0</v>
      </c>
      <c r="BD732" s="0" t="s">
        <v>155</v>
      </c>
      <c r="BF732" s="0" t="s">
        <v>155</v>
      </c>
      <c r="BH732" s="0" t="s">
        <v>155</v>
      </c>
      <c r="BI732" s="0" t="s">
        <v>155</v>
      </c>
      <c r="BJ732" s="0" t="s">
        <v>155</v>
      </c>
      <c r="BK732" s="0" t="s">
        <v>155</v>
      </c>
      <c r="BL732" s="0" t="s">
        <v>155</v>
      </c>
      <c r="BP732" s="0" t="s">
        <v>155</v>
      </c>
      <c r="BS732" s="0" t="s">
        <v>155</v>
      </c>
      <c r="BY732" s="0" t="s">
        <v>144</v>
      </c>
      <c r="CA732" s="0" t="s">
        <v>155</v>
      </c>
      <c r="CG732" s="0" t="s">
        <v>155</v>
      </c>
      <c r="CH732" s="0" t="s">
        <v>144</v>
      </c>
      <c r="CK732" s="0" t="s">
        <v>155</v>
      </c>
      <c r="CL732" s="0" t="s">
        <v>144</v>
      </c>
      <c r="CN732" s="0" t="s">
        <v>155</v>
      </c>
      <c r="CO732" s="0" t="s">
        <v>144</v>
      </c>
      <c r="CP732" s="0" t="s">
        <v>155</v>
      </c>
      <c r="CU732" s="0" t="s">
        <v>144</v>
      </c>
      <c r="CV732" s="0" t="s">
        <v>155</v>
      </c>
      <c r="CW732" s="0" t="s">
        <v>144</v>
      </c>
      <c r="CY732" s="0" t="s">
        <v>155</v>
      </c>
      <c r="CZ732" s="0" t="s">
        <v>144</v>
      </c>
      <c r="DC732" s="0" t="s">
        <v>155</v>
      </c>
      <c r="DD732" s="0" t="s">
        <v>144</v>
      </c>
      <c r="DG732" s="0" t="s">
        <v>144</v>
      </c>
      <c r="DI732" s="0" t="s">
        <v>155</v>
      </c>
      <c r="DJ732" s="0" t="s">
        <v>144</v>
      </c>
      <c r="DL732" s="0" t="s">
        <v>155</v>
      </c>
      <c r="DN732" s="0" t="s">
        <v>155</v>
      </c>
      <c r="DU732" s="0" t="s">
        <v>155</v>
      </c>
      <c r="DW732" s="0" t="s">
        <v>144</v>
      </c>
      <c r="DX732" s="0" t="s">
        <v>155</v>
      </c>
      <c r="ED732" s="0" t="s">
        <v>144</v>
      </c>
      <c r="EF732" s="0" t="s">
        <v>155</v>
      </c>
    </row>
    <row r="733" customFormat="false" ht="13.8" hidden="false" customHeight="false" outlineLevel="0" collapsed="false">
      <c r="A733" s="0" t="s">
        <v>3666</v>
      </c>
      <c r="B733" s="0" t="n">
        <v>78</v>
      </c>
      <c r="C733" s="0" t="n">
        <v>305759</v>
      </c>
      <c r="D733" s="0" t="s">
        <v>3667</v>
      </c>
      <c r="E733" s="0" t="s">
        <v>3668</v>
      </c>
      <c r="F733" s="0" t="str">
        <f aca="false">CONCATENATE(D734," ",LEFT(I734,4),"T=",AW734,"D=",AX734,"R=",AY734,"M=",AZ734,"L=",BA734,"B=",BB734)</f>
        <v>STEELE 1947T=37D=8R=1M=3L=7B=8</v>
      </c>
      <c r="G733" s="0" t="s">
        <v>200</v>
      </c>
      <c r="I733" s="0" t="s">
        <v>3669</v>
      </c>
      <c r="J733" s="0" t="s">
        <v>1458</v>
      </c>
      <c r="K733" s="0" t="s">
        <v>143</v>
      </c>
      <c r="L733" s="0" t="s">
        <v>174</v>
      </c>
      <c r="M733" s="0" t="str">
        <f aca="false">RIGHT(N733,LEN(N733)-FIND(" ",N733))</f>
        <v>BEECHWOOD ST NE</v>
      </c>
      <c r="N733" s="0" t="s">
        <v>3670</v>
      </c>
      <c r="P733" s="0" t="s">
        <v>147</v>
      </c>
      <c r="Q733" s="0" t="s">
        <v>148</v>
      </c>
      <c r="R733" s="0" t="n">
        <v>44483</v>
      </c>
      <c r="AD733" s="0" t="s">
        <v>149</v>
      </c>
      <c r="AE733" s="0" t="s">
        <v>150</v>
      </c>
      <c r="AF733" s="0" t="s">
        <v>151</v>
      </c>
      <c r="AH733" s="0" t="n">
        <v>14</v>
      </c>
      <c r="AI733" s="0" t="n">
        <v>11</v>
      </c>
      <c r="AN733" s="0" t="s">
        <v>147</v>
      </c>
      <c r="AO733" s="0" t="s">
        <v>189</v>
      </c>
      <c r="AP733" s="0" t="s">
        <v>190</v>
      </c>
      <c r="AQ733" s="0" t="n">
        <v>9</v>
      </c>
      <c r="AR733" s="0" t="n">
        <v>64</v>
      </c>
      <c r="AS733" s="0" t="n">
        <v>32</v>
      </c>
      <c r="AV733" s="0" t="s">
        <v>154</v>
      </c>
      <c r="AW733" s="0" t="n">
        <f aca="false">COUNTA($BC733:$EG733)</f>
        <v>28</v>
      </c>
      <c r="AX733" s="0" t="n">
        <f aca="false">COUNTIF($BC733:$EG733,"D")</f>
        <v>5</v>
      </c>
      <c r="AY733" s="0" t="n">
        <f aca="false">COUNTIF($BC733:$EG733,"R")</f>
        <v>3</v>
      </c>
      <c r="AZ733" s="0" t="n">
        <f aca="false">IF(CC733="D",1,0)+IF(CL733="D",1,0)+IF(CW733="D",1,0)+IF(DD733="D",1,0)+IF(DJ733="D",1,0)+IF(DO733="D",1,0)+IF(DW733="D",1,0)</f>
        <v>2</v>
      </c>
      <c r="BA733" s="0" t="n">
        <f aca="false">IF(DH733&lt;&gt;"",1,0)+IF(DI733&lt;&gt;"",1,0)+IF(DK733&lt;&gt;"",1,0)+IF(DM733&lt;&gt;"",1,0)+IF(DN733&lt;&gt;"",1,0)+IF(DO733&lt;&gt;"",1,0)+IF(DQ733&lt;&gt;"",1,0)+IF(DR733&lt;&gt;"",1,0)+IF(DT733&lt;&gt;"",1,0)+IF(DU733&lt;&gt;"",1,0)+IF(DV733&lt;&gt;"",1,0)+IF(DW733&lt;&gt;"",1,0)+IF(DX733&lt;&gt;"",1,0)+IF(DZ733&lt;&gt;"",1,0)+IF(EA733&lt;&gt;"",1,0)+IF(EB733&lt;&gt;"",1,0)+IF(EE733&lt;&gt;"",1,0)</f>
        <v>6</v>
      </c>
      <c r="BB733" s="0" t="n">
        <f aca="false">AY733*AX733</f>
        <v>15</v>
      </c>
      <c r="BK733" s="0" t="s">
        <v>155</v>
      </c>
      <c r="BL733" s="0" t="s">
        <v>155</v>
      </c>
      <c r="BP733" s="0" t="s">
        <v>155</v>
      </c>
      <c r="BR733" s="0" t="s">
        <v>155</v>
      </c>
      <c r="BS733" s="0" t="s">
        <v>155</v>
      </c>
      <c r="BY733" s="0" t="s">
        <v>144</v>
      </c>
      <c r="CA733" s="0" t="s">
        <v>155</v>
      </c>
      <c r="CK733" s="0" t="s">
        <v>155</v>
      </c>
      <c r="CL733" s="0" t="s">
        <v>144</v>
      </c>
      <c r="CN733" s="0" t="s">
        <v>155</v>
      </c>
      <c r="CP733" s="0" t="s">
        <v>155</v>
      </c>
      <c r="CU733" s="0" t="s">
        <v>144</v>
      </c>
      <c r="CV733" s="0" t="s">
        <v>155</v>
      </c>
      <c r="CY733" s="0" t="s">
        <v>155</v>
      </c>
      <c r="CZ733" s="0" t="s">
        <v>174</v>
      </c>
      <c r="DC733" s="0" t="s">
        <v>155</v>
      </c>
      <c r="DF733" s="0" t="s">
        <v>155</v>
      </c>
      <c r="DI733" s="0" t="s">
        <v>155</v>
      </c>
      <c r="DJ733" s="0" t="s">
        <v>144</v>
      </c>
      <c r="DL733" s="0" t="s">
        <v>155</v>
      </c>
      <c r="DM733" s="0" t="s">
        <v>144</v>
      </c>
      <c r="DN733" s="0" t="s">
        <v>155</v>
      </c>
      <c r="DS733" s="0" t="s">
        <v>174</v>
      </c>
      <c r="DU733" s="0" t="s">
        <v>155</v>
      </c>
      <c r="DX733" s="0" t="s">
        <v>155</v>
      </c>
      <c r="EA733" s="0" t="s">
        <v>155</v>
      </c>
      <c r="ED733" s="0" t="s">
        <v>174</v>
      </c>
      <c r="EF733" s="0" t="s">
        <v>155</v>
      </c>
    </row>
    <row r="734" customFormat="false" ht="13.8" hidden="false" customHeight="false" outlineLevel="0" collapsed="false">
      <c r="A734" s="0" t="s">
        <v>3671</v>
      </c>
      <c r="B734" s="0" t="n">
        <v>78</v>
      </c>
      <c r="C734" s="0" t="n">
        <v>12219</v>
      </c>
      <c r="D734" s="0" t="s">
        <v>3672</v>
      </c>
      <c r="E734" s="0" t="s">
        <v>813</v>
      </c>
      <c r="F734" s="0" t="str">
        <f aca="false">CONCATENATE(D735," ",LEFT(I735,4),"T=",AW735,"D=",AX735,"R=",AY735,"M=",AZ735,"L=",BA735,"B=",BB735)</f>
        <v>DICENSO 1931T=26D=4R=7M=2L=5B=28</v>
      </c>
      <c r="G734" s="0" t="s">
        <v>250</v>
      </c>
      <c r="I734" s="0" t="s">
        <v>3673</v>
      </c>
      <c r="J734" s="0" t="s">
        <v>2523</v>
      </c>
      <c r="K734" s="0" t="s">
        <v>143</v>
      </c>
      <c r="L734" s="0" t="s">
        <v>144</v>
      </c>
      <c r="M734" s="0" t="str">
        <f aca="false">RIGHT(N734,LEN(N734)-FIND(" ",N734))</f>
        <v>WILLARD AVE NE</v>
      </c>
      <c r="N734" s="0" t="s">
        <v>3674</v>
      </c>
      <c r="P734" s="0" t="s">
        <v>147</v>
      </c>
      <c r="Q734" s="0" t="s">
        <v>148</v>
      </c>
      <c r="R734" s="0" t="n">
        <v>44483</v>
      </c>
      <c r="AD734" s="0" t="s">
        <v>149</v>
      </c>
      <c r="AE734" s="0" t="s">
        <v>150</v>
      </c>
      <c r="AF734" s="0" t="s">
        <v>151</v>
      </c>
      <c r="AH734" s="0" t="n">
        <v>14</v>
      </c>
      <c r="AI734" s="0" t="n">
        <v>11</v>
      </c>
      <c r="AN734" s="0" t="s">
        <v>147</v>
      </c>
      <c r="AO734" s="0" t="s">
        <v>152</v>
      </c>
      <c r="AP734" s="0" t="s">
        <v>153</v>
      </c>
      <c r="AQ734" s="0" t="n">
        <v>9</v>
      </c>
      <c r="AR734" s="0" t="n">
        <v>64</v>
      </c>
      <c r="AS734" s="0" t="n">
        <v>32</v>
      </c>
      <c r="AV734" s="0" t="s">
        <v>154</v>
      </c>
      <c r="AW734" s="0" t="n">
        <f aca="false">COUNTA($BC734:$EG734)</f>
        <v>37</v>
      </c>
      <c r="AX734" s="0" t="n">
        <f aca="false">COUNTIF($BC734:$EG734,"D")</f>
        <v>8</v>
      </c>
      <c r="AY734" s="0" t="n">
        <f aca="false">COUNTIF($BC734:$EG734,"R")</f>
        <v>1</v>
      </c>
      <c r="AZ734" s="0" t="n">
        <f aca="false">IF(CC734="D",1,0)+IF(CL734="D",1,0)+IF(CW734="D",1,0)+IF(DD734="D",1,0)+IF(DJ734="D",1,0)+IF(DO734="D",1,0)+IF(DW734="D",1,0)</f>
        <v>3</v>
      </c>
      <c r="BA734" s="0" t="n">
        <f aca="false">IF(DH734&lt;&gt;"",1,0)+IF(DI734&lt;&gt;"",1,0)+IF(DK734&lt;&gt;"",1,0)+IF(DM734&lt;&gt;"",1,0)+IF(DN734&lt;&gt;"",1,0)+IF(DO734&lt;&gt;"",1,0)+IF(DQ734&lt;&gt;"",1,0)+IF(DR734&lt;&gt;"",1,0)+IF(DT734&lt;&gt;"",1,0)+IF(DU734&lt;&gt;"",1,0)+IF(DV734&lt;&gt;"",1,0)+IF(DW734&lt;&gt;"",1,0)+IF(DX734&lt;&gt;"",1,0)+IF(DZ734&lt;&gt;"",1,0)+IF(EA734&lt;&gt;"",1,0)+IF(EB734&lt;&gt;"",1,0)+IF(EE734&lt;&gt;"",1,0)</f>
        <v>7</v>
      </c>
      <c r="BB734" s="0" t="n">
        <f aca="false">AY734*AX734</f>
        <v>8</v>
      </c>
      <c r="BD734" s="0" t="s">
        <v>155</v>
      </c>
      <c r="BF734" s="0" t="s">
        <v>155</v>
      </c>
      <c r="BG734" s="0" t="s">
        <v>155</v>
      </c>
      <c r="BH734" s="0" t="s">
        <v>155</v>
      </c>
      <c r="BI734" s="0" t="s">
        <v>155</v>
      </c>
      <c r="BJ734" s="0" t="s">
        <v>155</v>
      </c>
      <c r="BK734" s="0" t="s">
        <v>155</v>
      </c>
      <c r="BL734" s="0" t="s">
        <v>155</v>
      </c>
      <c r="BP734" s="0" t="s">
        <v>155</v>
      </c>
      <c r="BR734" s="0" t="s">
        <v>155</v>
      </c>
      <c r="BS734" s="0" t="s">
        <v>155</v>
      </c>
      <c r="BY734" s="0" t="s">
        <v>144</v>
      </c>
      <c r="CA734" s="0" t="s">
        <v>155</v>
      </c>
      <c r="CG734" s="0" t="s">
        <v>155</v>
      </c>
      <c r="CH734" s="0" t="s">
        <v>174</v>
      </c>
      <c r="CK734" s="0" t="s">
        <v>155</v>
      </c>
      <c r="CN734" s="0" t="s">
        <v>155</v>
      </c>
      <c r="CO734" s="0" t="s">
        <v>144</v>
      </c>
      <c r="CP734" s="0" t="s">
        <v>155</v>
      </c>
      <c r="CT734" s="0" t="s">
        <v>155</v>
      </c>
      <c r="CV734" s="0" t="s">
        <v>155</v>
      </c>
      <c r="CW734" s="0" t="s">
        <v>144</v>
      </c>
      <c r="CY734" s="0" t="s">
        <v>155</v>
      </c>
      <c r="CZ734" s="0" t="s">
        <v>144</v>
      </c>
      <c r="DC734" s="0" t="s">
        <v>155</v>
      </c>
      <c r="DD734" s="0" t="s">
        <v>144</v>
      </c>
      <c r="DF734" s="0" t="s">
        <v>155</v>
      </c>
      <c r="DG734" s="0" t="s">
        <v>144</v>
      </c>
      <c r="DI734" s="0" t="s">
        <v>155</v>
      </c>
      <c r="DL734" s="0" t="s">
        <v>155</v>
      </c>
      <c r="DM734" s="0" t="s">
        <v>144</v>
      </c>
      <c r="DN734" s="0" t="s">
        <v>155</v>
      </c>
      <c r="DR734" s="0" t="s">
        <v>155</v>
      </c>
      <c r="DU734" s="0" t="s">
        <v>155</v>
      </c>
      <c r="DW734" s="0" t="s">
        <v>144</v>
      </c>
      <c r="EA734" s="0" t="s">
        <v>155</v>
      </c>
      <c r="EF734" s="0" t="s">
        <v>155</v>
      </c>
    </row>
    <row r="735" customFormat="false" ht="13.8" hidden="false" customHeight="false" outlineLevel="0" collapsed="false">
      <c r="A735" s="0" t="s">
        <v>3675</v>
      </c>
      <c r="B735" s="0" t="n">
        <v>78</v>
      </c>
      <c r="C735" s="0" t="n">
        <v>370123</v>
      </c>
      <c r="D735" s="0" t="s">
        <v>3676</v>
      </c>
      <c r="E735" s="0" t="s">
        <v>2391</v>
      </c>
      <c r="F735" s="0" t="str">
        <f aca="false">CONCATENATE(D736," ",LEFT(I736,4),"T=",AW736,"D=",AX736,"R=",AY736,"M=",AZ736,"L=",BA736,"B=",BB736)</f>
        <v>MOORE 1948T=38D=10R=0M=3L=8B=0</v>
      </c>
      <c r="G735" s="0" t="s">
        <v>776</v>
      </c>
      <c r="I735" s="0" t="s">
        <v>3677</v>
      </c>
      <c r="J735" s="0" t="s">
        <v>2523</v>
      </c>
      <c r="K735" s="0" t="s">
        <v>143</v>
      </c>
      <c r="L735" s="0" t="s">
        <v>174</v>
      </c>
      <c r="M735" s="0" t="str">
        <f aca="false">RIGHT(N735,LEN(N735)-FIND(" ",N735))</f>
        <v>WILLOW BROOK DR NE</v>
      </c>
      <c r="N735" s="0" t="s">
        <v>3678</v>
      </c>
      <c r="P735" s="0" t="s">
        <v>147</v>
      </c>
      <c r="Q735" s="0" t="s">
        <v>148</v>
      </c>
      <c r="R735" s="0" t="n">
        <v>44483</v>
      </c>
      <c r="AD735" s="0" t="s">
        <v>149</v>
      </c>
      <c r="AE735" s="0" t="s">
        <v>150</v>
      </c>
      <c r="AH735" s="0" t="n">
        <v>14</v>
      </c>
      <c r="AI735" s="0" t="n">
        <v>11</v>
      </c>
      <c r="AJ735" s="0" t="s">
        <v>164</v>
      </c>
      <c r="AM735" s="0" t="s">
        <v>165</v>
      </c>
      <c r="AN735" s="0" t="s">
        <v>147</v>
      </c>
      <c r="AO735" s="0" t="s">
        <v>166</v>
      </c>
      <c r="AP735" s="0" t="s">
        <v>167</v>
      </c>
      <c r="AQ735" s="0" t="n">
        <v>9</v>
      </c>
      <c r="AR735" s="0" t="n">
        <v>64</v>
      </c>
      <c r="AS735" s="0" t="n">
        <v>32</v>
      </c>
      <c r="AV735" s="0" t="s">
        <v>154</v>
      </c>
      <c r="AW735" s="0" t="n">
        <f aca="false">COUNTA($BC735:$EG735)</f>
        <v>26</v>
      </c>
      <c r="AX735" s="0" t="n">
        <f aca="false">COUNTIF($BC735:$EG735,"D")</f>
        <v>4</v>
      </c>
      <c r="AY735" s="0" t="n">
        <f aca="false">COUNTIF($BC735:$EG735,"R")</f>
        <v>7</v>
      </c>
      <c r="AZ735" s="0" t="n">
        <f aca="false">IF(CC735="D",1,0)+IF(CL735="D",1,0)+IF(CW735="D",1,0)+IF(DD735="D",1,0)+IF(DJ735="D",1,0)+IF(DO735="D",1,0)+IF(DW735="D",1,0)</f>
        <v>2</v>
      </c>
      <c r="BA735" s="0" t="n">
        <f aca="false">IF(DH735&lt;&gt;"",1,0)+IF(DI735&lt;&gt;"",1,0)+IF(DK735&lt;&gt;"",1,0)+IF(DM735&lt;&gt;"",1,0)+IF(DN735&lt;&gt;"",1,0)+IF(DO735&lt;&gt;"",1,0)+IF(DQ735&lt;&gt;"",1,0)+IF(DR735&lt;&gt;"",1,0)+IF(DT735&lt;&gt;"",1,0)+IF(DU735&lt;&gt;"",1,0)+IF(DV735&lt;&gt;"",1,0)+IF(DW735&lt;&gt;"",1,0)+IF(DX735&lt;&gt;"",1,0)+IF(DZ735&lt;&gt;"",1,0)+IF(EA735&lt;&gt;"",1,0)+IF(EB735&lt;&gt;"",1,0)+IF(EE735&lt;&gt;"",1,0)</f>
        <v>5</v>
      </c>
      <c r="BB735" s="0" t="n">
        <f aca="false">AY735*AX735</f>
        <v>28</v>
      </c>
      <c r="CG735" s="0" t="s">
        <v>155</v>
      </c>
      <c r="CH735" s="0" t="s">
        <v>174</v>
      </c>
      <c r="CK735" s="0" t="s">
        <v>155</v>
      </c>
      <c r="CL735" s="0" t="s">
        <v>144</v>
      </c>
      <c r="CN735" s="0" t="s">
        <v>155</v>
      </c>
      <c r="CO735" s="0" t="s">
        <v>174</v>
      </c>
      <c r="CP735" s="0" t="s">
        <v>155</v>
      </c>
      <c r="CQ735" s="0" t="s">
        <v>144</v>
      </c>
      <c r="CT735" s="0" t="s">
        <v>155</v>
      </c>
      <c r="CU735" s="0" t="s">
        <v>144</v>
      </c>
      <c r="CV735" s="0" t="s">
        <v>155</v>
      </c>
      <c r="CW735" s="0" t="s">
        <v>144</v>
      </c>
      <c r="CY735" s="0" t="s">
        <v>155</v>
      </c>
      <c r="CZ735" s="0" t="s">
        <v>174</v>
      </c>
      <c r="DC735" s="0" t="s">
        <v>155</v>
      </c>
      <c r="DF735" s="0" t="s">
        <v>155</v>
      </c>
      <c r="DG735" s="0" t="s">
        <v>174</v>
      </c>
      <c r="DI735" s="0" t="s">
        <v>155</v>
      </c>
      <c r="DL735" s="0" t="s">
        <v>155</v>
      </c>
      <c r="DM735" s="0" t="s">
        <v>174</v>
      </c>
      <c r="DN735" s="0" t="s">
        <v>155</v>
      </c>
      <c r="DS735" s="0" t="s">
        <v>174</v>
      </c>
      <c r="DU735" s="0" t="s">
        <v>155</v>
      </c>
      <c r="EA735" s="0" t="s">
        <v>155</v>
      </c>
      <c r="ED735" s="0" t="s">
        <v>174</v>
      </c>
      <c r="EF735" s="0" t="s">
        <v>155</v>
      </c>
    </row>
    <row r="736" customFormat="false" ht="13.8" hidden="false" customHeight="false" outlineLevel="0" collapsed="false">
      <c r="A736" s="0" t="s">
        <v>3679</v>
      </c>
      <c r="B736" s="0" t="n">
        <v>78</v>
      </c>
      <c r="C736" s="0" t="n">
        <v>193351</v>
      </c>
      <c r="D736" s="0" t="s">
        <v>2169</v>
      </c>
      <c r="E736" s="0" t="s">
        <v>921</v>
      </c>
      <c r="F736" s="0" t="str">
        <f aca="false">CONCATENATE(D737," ",LEFT(I737,4),"T=",AW737,"D=",AX737,"R=",AY737,"M=",AZ737,"L=",BA737,"B=",BB737)</f>
        <v>HILAS 1975T=16D=5R=1M=3L=6B=5</v>
      </c>
      <c r="I736" s="0" t="s">
        <v>3680</v>
      </c>
      <c r="J736" s="0" t="s">
        <v>1470</v>
      </c>
      <c r="K736" s="0" t="s">
        <v>143</v>
      </c>
      <c r="L736" s="0" t="s">
        <v>144</v>
      </c>
      <c r="M736" s="0" t="str">
        <f aca="false">RIGHT(N736,LEN(N736)-FIND(" ",N736))</f>
        <v>WILDWOOD DR NE</v>
      </c>
      <c r="N736" s="0" t="s">
        <v>2549</v>
      </c>
      <c r="P736" s="0" t="s">
        <v>147</v>
      </c>
      <c r="Q736" s="0" t="s">
        <v>148</v>
      </c>
      <c r="R736" s="0" t="n">
        <v>44483</v>
      </c>
      <c r="AD736" s="0" t="s">
        <v>149</v>
      </c>
      <c r="AE736" s="0" t="s">
        <v>150</v>
      </c>
      <c r="AF736" s="0" t="s">
        <v>151</v>
      </c>
      <c r="AH736" s="0" t="n">
        <v>14</v>
      </c>
      <c r="AI736" s="0" t="n">
        <v>11</v>
      </c>
      <c r="AN736" s="0" t="s">
        <v>147</v>
      </c>
      <c r="AO736" s="0" t="s">
        <v>176</v>
      </c>
      <c r="AP736" s="0" t="s">
        <v>177</v>
      </c>
      <c r="AQ736" s="0" t="n">
        <v>9</v>
      </c>
      <c r="AR736" s="0" t="n">
        <v>64</v>
      </c>
      <c r="AS736" s="0" t="n">
        <v>32</v>
      </c>
      <c r="AV736" s="0" t="s">
        <v>154</v>
      </c>
      <c r="AW736" s="0" t="n">
        <f aca="false">COUNTA($BC736:$EG736)</f>
        <v>38</v>
      </c>
      <c r="AX736" s="0" t="n">
        <f aca="false">COUNTIF($BC736:$EG736,"D")</f>
        <v>10</v>
      </c>
      <c r="AY736" s="0" t="n">
        <f aca="false">COUNTIF($BC736:$EG736,"R")</f>
        <v>0</v>
      </c>
      <c r="AZ736" s="0" t="n">
        <f aca="false">IF(CC736="D",1,0)+IF(CL736="D",1,0)+IF(CW736="D",1,0)+IF(DD736="D",1,0)+IF(DJ736="D",1,0)+IF(DO736="D",1,0)+IF(DW736="D",1,0)</f>
        <v>3</v>
      </c>
      <c r="BA736" s="0" t="n">
        <f aca="false">IF(DH736&lt;&gt;"",1,0)+IF(DI736&lt;&gt;"",1,0)+IF(DK736&lt;&gt;"",1,0)+IF(DM736&lt;&gt;"",1,0)+IF(DN736&lt;&gt;"",1,0)+IF(DO736&lt;&gt;"",1,0)+IF(DQ736&lt;&gt;"",1,0)+IF(DR736&lt;&gt;"",1,0)+IF(DT736&lt;&gt;"",1,0)+IF(DU736&lt;&gt;"",1,0)+IF(DV736&lt;&gt;"",1,0)+IF(DW736&lt;&gt;"",1,0)+IF(DX736&lt;&gt;"",1,0)+IF(DZ736&lt;&gt;"",1,0)+IF(EA736&lt;&gt;"",1,0)+IF(EB736&lt;&gt;"",1,0)+IF(EE736&lt;&gt;"",1,0)</f>
        <v>8</v>
      </c>
      <c r="BB736" s="0" t="n">
        <f aca="false">AY736*AX736</f>
        <v>0</v>
      </c>
      <c r="BC736" s="0" t="s">
        <v>155</v>
      </c>
      <c r="BD736" s="0" t="s">
        <v>155</v>
      </c>
      <c r="BF736" s="0" t="s">
        <v>155</v>
      </c>
      <c r="BH736" s="0" t="s">
        <v>155</v>
      </c>
      <c r="BI736" s="0" t="s">
        <v>155</v>
      </c>
      <c r="BK736" s="0" t="s">
        <v>155</v>
      </c>
      <c r="BL736" s="0" t="s">
        <v>155</v>
      </c>
      <c r="BP736" s="0" t="s">
        <v>155</v>
      </c>
      <c r="BR736" s="0" t="s">
        <v>155</v>
      </c>
      <c r="BS736" s="0" t="s">
        <v>155</v>
      </c>
      <c r="BV736" s="0" t="s">
        <v>155</v>
      </c>
      <c r="BY736" s="0" t="s">
        <v>144</v>
      </c>
      <c r="CA736" s="0" t="s">
        <v>155</v>
      </c>
      <c r="CG736" s="0" t="s">
        <v>155</v>
      </c>
      <c r="CK736" s="0" t="s">
        <v>155</v>
      </c>
      <c r="CL736" s="0" t="s">
        <v>144</v>
      </c>
      <c r="CN736" s="0" t="s">
        <v>155</v>
      </c>
      <c r="CO736" s="0" t="s">
        <v>144</v>
      </c>
      <c r="CP736" s="0" t="s">
        <v>155</v>
      </c>
      <c r="CV736" s="0" t="s">
        <v>155</v>
      </c>
      <c r="CY736" s="0" t="s">
        <v>155</v>
      </c>
      <c r="CZ736" s="0" t="s">
        <v>144</v>
      </c>
      <c r="DC736" s="0" t="s">
        <v>155</v>
      </c>
      <c r="DF736" s="0" t="s">
        <v>155</v>
      </c>
      <c r="DG736" s="0" t="s">
        <v>144</v>
      </c>
      <c r="DI736" s="0" t="s">
        <v>155</v>
      </c>
      <c r="DJ736" s="0" t="s">
        <v>144</v>
      </c>
      <c r="DL736" s="0" t="s">
        <v>155</v>
      </c>
      <c r="DM736" s="0" t="s">
        <v>144</v>
      </c>
      <c r="DN736" s="0" t="s">
        <v>155</v>
      </c>
      <c r="DR736" s="0" t="s">
        <v>155</v>
      </c>
      <c r="DS736" s="0" t="s">
        <v>144</v>
      </c>
      <c r="DU736" s="0" t="s">
        <v>155</v>
      </c>
      <c r="DW736" s="0" t="s">
        <v>144</v>
      </c>
      <c r="DX736" s="0" t="s">
        <v>155</v>
      </c>
      <c r="EA736" s="0" t="s">
        <v>155</v>
      </c>
      <c r="ED736" s="0" t="s">
        <v>144</v>
      </c>
      <c r="EF736" s="0" t="s">
        <v>155</v>
      </c>
    </row>
    <row r="737" customFormat="false" ht="13.8" hidden="false" customHeight="false" outlineLevel="0" collapsed="false">
      <c r="A737" s="0" t="s">
        <v>3681</v>
      </c>
      <c r="B737" s="0" t="n">
        <v>78</v>
      </c>
      <c r="C737" s="0" t="n">
        <v>367601</v>
      </c>
      <c r="D737" s="0" t="s">
        <v>3682</v>
      </c>
      <c r="E737" s="0" t="s">
        <v>364</v>
      </c>
      <c r="F737" s="0" t="str">
        <f aca="false">CONCATENATE(D738," ",LEFT(I738,4),"T=",AW738,"D=",AX738,"R=",AY738,"M=",AZ738,"L=",BA738,"B=",BB738)</f>
        <v>DROBA 1965T=37D=5R=3M=0L=9B=15</v>
      </c>
      <c r="G737" s="0" t="s">
        <v>352</v>
      </c>
      <c r="I737" s="0" t="s">
        <v>3683</v>
      </c>
      <c r="J737" s="0" t="s">
        <v>3684</v>
      </c>
      <c r="K737" s="0" t="s">
        <v>143</v>
      </c>
      <c r="L737" s="0" t="s">
        <v>174</v>
      </c>
      <c r="M737" s="0" t="str">
        <f aca="false">RIGHT(N737,LEN(N737)-FIND(" ",N737))</f>
        <v>OVERLOOK DR NE</v>
      </c>
      <c r="N737" s="0" t="s">
        <v>3685</v>
      </c>
      <c r="P737" s="0" t="s">
        <v>147</v>
      </c>
      <c r="Q737" s="0" t="s">
        <v>148</v>
      </c>
      <c r="R737" s="0" t="n">
        <v>44483</v>
      </c>
      <c r="AD737" s="0" t="s">
        <v>149</v>
      </c>
      <c r="AE737" s="0" t="s">
        <v>150</v>
      </c>
      <c r="AF737" s="0" t="s">
        <v>151</v>
      </c>
      <c r="AH737" s="0" t="n">
        <v>14</v>
      </c>
      <c r="AI737" s="0" t="n">
        <v>11</v>
      </c>
      <c r="AN737" s="0" t="s">
        <v>147</v>
      </c>
      <c r="AO737" s="0" t="s">
        <v>176</v>
      </c>
      <c r="AP737" s="0" t="s">
        <v>177</v>
      </c>
      <c r="AQ737" s="0" t="n">
        <v>9</v>
      </c>
      <c r="AR737" s="0" t="n">
        <v>64</v>
      </c>
      <c r="AS737" s="0" t="n">
        <v>32</v>
      </c>
      <c r="AV737" s="0" t="s">
        <v>154</v>
      </c>
      <c r="AW737" s="0" t="n">
        <f aca="false">COUNTA($BC737:$EG737)</f>
        <v>16</v>
      </c>
      <c r="AX737" s="0" t="n">
        <f aca="false">COUNTIF($BC737:$EG737,"D")</f>
        <v>5</v>
      </c>
      <c r="AY737" s="0" t="n">
        <f aca="false">COUNTIF($BC737:$EG737,"R")</f>
        <v>1</v>
      </c>
      <c r="AZ737" s="0" t="n">
        <f aca="false">IF(CC737="D",1,0)+IF(CL737="D",1,0)+IF(CW737="D",1,0)+IF(DD737="D",1,0)+IF(DJ737="D",1,0)+IF(DO737="D",1,0)+IF(DW737="D",1,0)</f>
        <v>3</v>
      </c>
      <c r="BA737" s="0" t="n">
        <f aca="false">IF(DH737&lt;&gt;"",1,0)+IF(DI737&lt;&gt;"",1,0)+IF(DK737&lt;&gt;"",1,0)+IF(DM737&lt;&gt;"",1,0)+IF(DN737&lt;&gt;"",1,0)+IF(DO737&lt;&gt;"",1,0)+IF(DQ737&lt;&gt;"",1,0)+IF(DR737&lt;&gt;"",1,0)+IF(DT737&lt;&gt;"",1,0)+IF(DU737&lt;&gt;"",1,0)+IF(DV737&lt;&gt;"",1,0)+IF(DW737&lt;&gt;"",1,0)+IF(DX737&lt;&gt;"",1,0)+IF(DZ737&lt;&gt;"",1,0)+IF(EA737&lt;&gt;"",1,0)+IF(EB737&lt;&gt;"",1,0)+IF(EE737&lt;&gt;"",1,0)</f>
        <v>6</v>
      </c>
      <c r="BB737" s="0" t="n">
        <f aca="false">AY737*AX737</f>
        <v>5</v>
      </c>
      <c r="CG737" s="0" t="s">
        <v>155</v>
      </c>
      <c r="CL737" s="0" t="s">
        <v>144</v>
      </c>
      <c r="CN737" s="0" t="s">
        <v>155</v>
      </c>
      <c r="CP737" s="0" t="s">
        <v>155</v>
      </c>
      <c r="CQ737" s="0" t="s">
        <v>144</v>
      </c>
      <c r="DC737" s="0" t="s">
        <v>155</v>
      </c>
      <c r="DI737" s="0" t="s">
        <v>155</v>
      </c>
      <c r="DJ737" s="0" t="s">
        <v>144</v>
      </c>
      <c r="DL737" s="0" t="s">
        <v>155</v>
      </c>
      <c r="DM737" s="0" t="s">
        <v>144</v>
      </c>
      <c r="DN737" s="0" t="s">
        <v>155</v>
      </c>
      <c r="DU737" s="0" t="s">
        <v>155</v>
      </c>
      <c r="DW737" s="0" t="s">
        <v>144</v>
      </c>
      <c r="EA737" s="0" t="s">
        <v>155</v>
      </c>
      <c r="ED737" s="0" t="s">
        <v>174</v>
      </c>
      <c r="EF737" s="0" t="s">
        <v>155</v>
      </c>
    </row>
    <row r="738" customFormat="false" ht="13.8" hidden="false" customHeight="false" outlineLevel="0" collapsed="false">
      <c r="A738" s="0" t="s">
        <v>3686</v>
      </c>
      <c r="B738" s="0" t="n">
        <v>78</v>
      </c>
      <c r="C738" s="0" t="n">
        <v>172890</v>
      </c>
      <c r="D738" s="0" t="s">
        <v>3687</v>
      </c>
      <c r="E738" s="0" t="s">
        <v>520</v>
      </c>
      <c r="F738" s="0" t="str">
        <f aca="false">CONCATENATE(D739," ",LEFT(I739,4),"T=",AW739,"D=",AX739,"R=",AY739,"M=",AZ739,"L=",BA739,"B=",BB739)</f>
        <v>DEARTH 1956T=35D=9R=0M=3L=5B=0</v>
      </c>
      <c r="G738" s="0" t="s">
        <v>2692</v>
      </c>
      <c r="I738" s="0" t="s">
        <v>3688</v>
      </c>
      <c r="J738" s="0" t="s">
        <v>3689</v>
      </c>
      <c r="K738" s="0" t="s">
        <v>143</v>
      </c>
      <c r="L738" s="0" t="s">
        <v>174</v>
      </c>
      <c r="M738" s="0" t="str">
        <f aca="false">RIGHT(N738,LEN(N738)-FIND(" ",N738))</f>
        <v>GOLF DR NE</v>
      </c>
      <c r="N738" s="0" t="s">
        <v>3690</v>
      </c>
      <c r="P738" s="0" t="s">
        <v>147</v>
      </c>
      <c r="Q738" s="0" t="s">
        <v>148</v>
      </c>
      <c r="R738" s="0" t="n">
        <v>44483</v>
      </c>
      <c r="AD738" s="0" t="s">
        <v>149</v>
      </c>
      <c r="AE738" s="0" t="s">
        <v>150</v>
      </c>
      <c r="AF738" s="0" t="s">
        <v>151</v>
      </c>
      <c r="AH738" s="0" t="n">
        <v>14</v>
      </c>
      <c r="AI738" s="0" t="n">
        <v>11</v>
      </c>
      <c r="AN738" s="0" t="s">
        <v>147</v>
      </c>
      <c r="AO738" s="0" t="s">
        <v>176</v>
      </c>
      <c r="AP738" s="0" t="s">
        <v>177</v>
      </c>
      <c r="AQ738" s="0" t="n">
        <v>9</v>
      </c>
      <c r="AR738" s="0" t="n">
        <v>64</v>
      </c>
      <c r="AS738" s="0" t="n">
        <v>32</v>
      </c>
      <c r="AV738" s="0" t="s">
        <v>154</v>
      </c>
      <c r="AW738" s="0" t="n">
        <f aca="false">COUNTA($BC738:$EG738)</f>
        <v>37</v>
      </c>
      <c r="AX738" s="0" t="n">
        <f aca="false">COUNTIF($BC738:$EG738,"D")</f>
        <v>5</v>
      </c>
      <c r="AY738" s="0" t="n">
        <f aca="false">COUNTIF($BC738:$EG738,"R")</f>
        <v>3</v>
      </c>
      <c r="AZ738" s="0" t="n">
        <f aca="false">IF(CC738="D",1,0)+IF(CL738="D",1,0)+IF(CW738="D",1,0)+IF(DD738="D",1,0)+IF(DJ738="D",1,0)+IF(DO738="D",1,0)+IF(DW738="D",1,0)</f>
        <v>0</v>
      </c>
      <c r="BA738" s="0" t="n">
        <f aca="false">IF(DH738&lt;&gt;"",1,0)+IF(DI738&lt;&gt;"",1,0)+IF(DK738&lt;&gt;"",1,0)+IF(DM738&lt;&gt;"",1,0)+IF(DN738&lt;&gt;"",1,0)+IF(DO738&lt;&gt;"",1,0)+IF(DQ738&lt;&gt;"",1,0)+IF(DR738&lt;&gt;"",1,0)+IF(DT738&lt;&gt;"",1,0)+IF(DU738&lt;&gt;"",1,0)+IF(DV738&lt;&gt;"",1,0)+IF(DW738&lt;&gt;"",1,0)+IF(DX738&lt;&gt;"",1,0)+IF(DZ738&lt;&gt;"",1,0)+IF(EA738&lt;&gt;"",1,0)+IF(EB738&lt;&gt;"",1,0)+IF(EE738&lt;&gt;"",1,0)</f>
        <v>9</v>
      </c>
      <c r="BB738" s="0" t="n">
        <f aca="false">AY738*AX738</f>
        <v>15</v>
      </c>
      <c r="BC738" s="0" t="s">
        <v>155</v>
      </c>
      <c r="BD738" s="0" t="s">
        <v>155</v>
      </c>
      <c r="BE738" s="0" t="s">
        <v>155</v>
      </c>
      <c r="BG738" s="0" t="s">
        <v>155</v>
      </c>
      <c r="BH738" s="0" t="s">
        <v>155</v>
      </c>
      <c r="BI738" s="0" t="s">
        <v>155</v>
      </c>
      <c r="BJ738" s="0" t="s">
        <v>155</v>
      </c>
      <c r="BK738" s="0" t="s">
        <v>155</v>
      </c>
      <c r="BL738" s="0" t="s">
        <v>155</v>
      </c>
      <c r="BS738" s="0" t="s">
        <v>155</v>
      </c>
      <c r="BV738" s="0" t="s">
        <v>155</v>
      </c>
      <c r="BY738" s="0" t="s">
        <v>144</v>
      </c>
      <c r="CA738" s="0" t="s">
        <v>155</v>
      </c>
      <c r="CG738" s="0" t="s">
        <v>155</v>
      </c>
      <c r="CK738" s="0" t="s">
        <v>155</v>
      </c>
      <c r="CN738" s="0" t="s">
        <v>155</v>
      </c>
      <c r="CO738" s="0" t="s">
        <v>144</v>
      </c>
      <c r="CP738" s="0" t="s">
        <v>155</v>
      </c>
      <c r="CV738" s="0" t="s">
        <v>155</v>
      </c>
      <c r="CY738" s="0" t="s">
        <v>155</v>
      </c>
      <c r="CZ738" s="0" t="s">
        <v>144</v>
      </c>
      <c r="DC738" s="0" t="s">
        <v>155</v>
      </c>
      <c r="DF738" s="0" t="s">
        <v>155</v>
      </c>
      <c r="DG738" s="0" t="s">
        <v>144</v>
      </c>
      <c r="DI738" s="0" t="s">
        <v>155</v>
      </c>
      <c r="DL738" s="0" t="s">
        <v>155</v>
      </c>
      <c r="DM738" s="0" t="s">
        <v>144</v>
      </c>
      <c r="DN738" s="0" t="s">
        <v>155</v>
      </c>
      <c r="DR738" s="0" t="s">
        <v>155</v>
      </c>
      <c r="DS738" s="0" t="s">
        <v>174</v>
      </c>
      <c r="DT738" s="0" t="s">
        <v>174</v>
      </c>
      <c r="DU738" s="0" t="s">
        <v>155</v>
      </c>
      <c r="DW738" s="0" t="s">
        <v>155</v>
      </c>
      <c r="DX738" s="0" t="s">
        <v>155</v>
      </c>
      <c r="EA738" s="0" t="s">
        <v>155</v>
      </c>
      <c r="ED738" s="0" t="s">
        <v>174</v>
      </c>
      <c r="EF738" s="0" t="s">
        <v>155</v>
      </c>
    </row>
    <row r="739" customFormat="false" ht="13.8" hidden="false" customHeight="false" outlineLevel="0" collapsed="false">
      <c r="A739" s="0" t="s">
        <v>3691</v>
      </c>
      <c r="B739" s="0" t="n">
        <v>78</v>
      </c>
      <c r="C739" s="0" t="n">
        <v>244656</v>
      </c>
      <c r="D739" s="0" t="s">
        <v>3692</v>
      </c>
      <c r="E739" s="0" t="s">
        <v>220</v>
      </c>
      <c r="F739" s="0" t="str">
        <f aca="false">CONCATENATE(D740," ",LEFT(I740,4),"T=",AW740,"D=",AX740,"R=",AY740,"M=",AZ740,"L=",BA740,"B=",BB740)</f>
        <v>ANDERSON ERVIN 1956T=38D=12R=0M=4L=9B=0</v>
      </c>
      <c r="G739" s="0" t="s">
        <v>272</v>
      </c>
      <c r="I739" s="0" t="s">
        <v>3693</v>
      </c>
      <c r="J739" s="0" t="s">
        <v>3694</v>
      </c>
      <c r="K739" s="0" t="s">
        <v>143</v>
      </c>
      <c r="L739" s="0" t="s">
        <v>144</v>
      </c>
      <c r="M739" s="0" t="str">
        <f aca="false">RIGHT(N739,LEN(N739)-FIND(" ",N739))</f>
        <v>PLAZA AVE NE</v>
      </c>
      <c r="N739" s="0" t="s">
        <v>931</v>
      </c>
      <c r="O739" s="0" t="s">
        <v>3695</v>
      </c>
      <c r="P739" s="0" t="s">
        <v>147</v>
      </c>
      <c r="Q739" s="0" t="s">
        <v>148</v>
      </c>
      <c r="R739" s="0" t="n">
        <v>44483</v>
      </c>
      <c r="AD739" s="0" t="s">
        <v>149</v>
      </c>
      <c r="AE739" s="0" t="s">
        <v>150</v>
      </c>
      <c r="AH739" s="0" t="n">
        <v>14</v>
      </c>
      <c r="AI739" s="0" t="n">
        <v>11</v>
      </c>
      <c r="AJ739" s="0" t="s">
        <v>164</v>
      </c>
      <c r="AM739" s="0" t="s">
        <v>165</v>
      </c>
      <c r="AN739" s="0" t="s">
        <v>147</v>
      </c>
      <c r="AO739" s="0" t="s">
        <v>261</v>
      </c>
      <c r="AP739" s="0" t="s">
        <v>262</v>
      </c>
      <c r="AQ739" s="0" t="n">
        <v>9</v>
      </c>
      <c r="AR739" s="0" t="n">
        <v>64</v>
      </c>
      <c r="AS739" s="0" t="n">
        <v>32</v>
      </c>
      <c r="AV739" s="0" t="s">
        <v>154</v>
      </c>
      <c r="AW739" s="0" t="n">
        <f aca="false">COUNTA($BC739:$EG739)</f>
        <v>35</v>
      </c>
      <c r="AX739" s="0" t="n">
        <f aca="false">COUNTIF($BC739:$EG739,"D")</f>
        <v>9</v>
      </c>
      <c r="AY739" s="0" t="n">
        <f aca="false">COUNTIF($BC739:$EG739,"R")</f>
        <v>0</v>
      </c>
      <c r="AZ739" s="0" t="n">
        <f aca="false">IF(CC739="D",1,0)+IF(CL739="D",1,0)+IF(CW739="D",1,0)+IF(DD739="D",1,0)+IF(DJ739="D",1,0)+IF(DO739="D",1,0)+IF(DW739="D",1,0)</f>
        <v>3</v>
      </c>
      <c r="BA739" s="0" t="n">
        <f aca="false">IF(DH739&lt;&gt;"",1,0)+IF(DI739&lt;&gt;"",1,0)+IF(DK739&lt;&gt;"",1,0)+IF(DM739&lt;&gt;"",1,0)+IF(DN739&lt;&gt;"",1,0)+IF(DO739&lt;&gt;"",1,0)+IF(DQ739&lt;&gt;"",1,0)+IF(DR739&lt;&gt;"",1,0)+IF(DT739&lt;&gt;"",1,0)+IF(DU739&lt;&gt;"",1,0)+IF(DV739&lt;&gt;"",1,0)+IF(DW739&lt;&gt;"",1,0)+IF(DX739&lt;&gt;"",1,0)+IF(DZ739&lt;&gt;"",1,0)+IF(EA739&lt;&gt;"",1,0)+IF(EB739&lt;&gt;"",1,0)+IF(EE739&lt;&gt;"",1,0)</f>
        <v>5</v>
      </c>
      <c r="BB739" s="0" t="n">
        <f aca="false">AY739*AX739</f>
        <v>0</v>
      </c>
      <c r="BC739" s="0" t="s">
        <v>155</v>
      </c>
      <c r="BD739" s="0" t="s">
        <v>155</v>
      </c>
      <c r="BF739" s="0" t="s">
        <v>155</v>
      </c>
      <c r="BG739" s="0" t="s">
        <v>155</v>
      </c>
      <c r="BH739" s="0" t="s">
        <v>155</v>
      </c>
      <c r="BI739" s="0" t="s">
        <v>155</v>
      </c>
      <c r="BJ739" s="0" t="s">
        <v>155</v>
      </c>
      <c r="BK739" s="0" t="s">
        <v>155</v>
      </c>
      <c r="BL739" s="0" t="s">
        <v>155</v>
      </c>
      <c r="BP739" s="0" t="s">
        <v>155</v>
      </c>
      <c r="BR739" s="0" t="s">
        <v>155</v>
      </c>
      <c r="BS739" s="0" t="s">
        <v>155</v>
      </c>
      <c r="BY739" s="0" t="s">
        <v>144</v>
      </c>
      <c r="CA739" s="0" t="s">
        <v>155</v>
      </c>
      <c r="CC739" s="0" t="s">
        <v>144</v>
      </c>
      <c r="CG739" s="0" t="s">
        <v>155</v>
      </c>
      <c r="CK739" s="0" t="s">
        <v>155</v>
      </c>
      <c r="CN739" s="0" t="s">
        <v>155</v>
      </c>
      <c r="CP739" s="0" t="s">
        <v>155</v>
      </c>
      <c r="CV739" s="0" t="s">
        <v>155</v>
      </c>
      <c r="CY739" s="0" t="s">
        <v>155</v>
      </c>
      <c r="CZ739" s="0" t="s">
        <v>144</v>
      </c>
      <c r="DC739" s="0" t="s">
        <v>155</v>
      </c>
      <c r="DF739" s="0" t="s">
        <v>155</v>
      </c>
      <c r="DG739" s="0" t="s">
        <v>144</v>
      </c>
      <c r="DI739" s="0" t="s">
        <v>155</v>
      </c>
      <c r="DJ739" s="0" t="s">
        <v>144</v>
      </c>
      <c r="DL739" s="0" t="s">
        <v>155</v>
      </c>
      <c r="DM739" s="0" t="s">
        <v>144</v>
      </c>
      <c r="DN739" s="0" t="s">
        <v>155</v>
      </c>
      <c r="DS739" s="0" t="s">
        <v>144</v>
      </c>
      <c r="DU739" s="0" t="s">
        <v>155</v>
      </c>
      <c r="DW739" s="0" t="s">
        <v>144</v>
      </c>
      <c r="ED739" s="0" t="s">
        <v>144</v>
      </c>
      <c r="EF739" s="0" t="s">
        <v>155</v>
      </c>
    </row>
    <row r="740" customFormat="false" ht="13.8" hidden="false" customHeight="false" outlineLevel="0" collapsed="false">
      <c r="A740" s="0" t="s">
        <v>3696</v>
      </c>
      <c r="B740" s="0" t="n">
        <v>78</v>
      </c>
      <c r="C740" s="0" t="n">
        <v>155567</v>
      </c>
      <c r="D740" s="0" t="s">
        <v>3697</v>
      </c>
      <c r="E740" s="0" t="s">
        <v>2078</v>
      </c>
      <c r="F740" s="0" t="str">
        <f aca="false">CONCATENATE(D741," ",LEFT(I741,4),"T=",AW741,"D=",AX741,"R=",AY741,"M=",AZ741,"L=",BA741,"B=",BB741)</f>
        <v>NORWOOD 1945T=25D=10R=0M=3L=9B=0</v>
      </c>
      <c r="G740" s="0" t="s">
        <v>830</v>
      </c>
      <c r="I740" s="0" t="s">
        <v>3698</v>
      </c>
      <c r="J740" s="0" t="s">
        <v>2548</v>
      </c>
      <c r="K740" s="0" t="s">
        <v>143</v>
      </c>
      <c r="L740" s="0" t="s">
        <v>144</v>
      </c>
      <c r="M740" s="0" t="str">
        <f aca="false">RIGHT(N740,LEN(N740)-FIND(" ",N740))</f>
        <v>MELWOOD DR NE</v>
      </c>
      <c r="N740" s="0" t="s">
        <v>3699</v>
      </c>
      <c r="P740" s="0" t="s">
        <v>147</v>
      </c>
      <c r="Q740" s="0" t="s">
        <v>148</v>
      </c>
      <c r="R740" s="0" t="n">
        <v>44483</v>
      </c>
      <c r="AD740" s="0" t="s">
        <v>149</v>
      </c>
      <c r="AE740" s="0" t="s">
        <v>150</v>
      </c>
      <c r="AF740" s="0" t="s">
        <v>151</v>
      </c>
      <c r="AH740" s="0" t="n">
        <v>14</v>
      </c>
      <c r="AI740" s="0" t="n">
        <v>11</v>
      </c>
      <c r="AN740" s="0" t="s">
        <v>147</v>
      </c>
      <c r="AO740" s="0" t="s">
        <v>176</v>
      </c>
      <c r="AP740" s="0" t="s">
        <v>177</v>
      </c>
      <c r="AQ740" s="0" t="n">
        <v>9</v>
      </c>
      <c r="AR740" s="0" t="n">
        <v>64</v>
      </c>
      <c r="AS740" s="0" t="n">
        <v>32</v>
      </c>
      <c r="AV740" s="0" t="s">
        <v>154</v>
      </c>
      <c r="AW740" s="0" t="n">
        <f aca="false">COUNTA($BC740:$EG740)</f>
        <v>38</v>
      </c>
      <c r="AX740" s="0" t="n">
        <f aca="false">COUNTIF($BC740:$EG740,"D")</f>
        <v>12</v>
      </c>
      <c r="AY740" s="0" t="n">
        <f aca="false">COUNTIF($BC740:$EG740,"R")</f>
        <v>0</v>
      </c>
      <c r="AZ740" s="0" t="n">
        <f aca="false">IF(CC740="D",1,0)+IF(CL740="D",1,0)+IF(CW740="D",1,0)+IF(DD740="D",1,0)+IF(DJ740="D",1,0)+IF(DO740="D",1,0)+IF(DW740="D",1,0)</f>
        <v>4</v>
      </c>
      <c r="BA740" s="0" t="n">
        <f aca="false">IF(DH740&lt;&gt;"",1,0)+IF(DI740&lt;&gt;"",1,0)+IF(DK740&lt;&gt;"",1,0)+IF(DM740&lt;&gt;"",1,0)+IF(DN740&lt;&gt;"",1,0)+IF(DO740&lt;&gt;"",1,0)+IF(DQ740&lt;&gt;"",1,0)+IF(DR740&lt;&gt;"",1,0)+IF(DT740&lt;&gt;"",1,0)+IF(DU740&lt;&gt;"",1,0)+IF(DV740&lt;&gt;"",1,0)+IF(DW740&lt;&gt;"",1,0)+IF(DX740&lt;&gt;"",1,0)+IF(DZ740&lt;&gt;"",1,0)+IF(EA740&lt;&gt;"",1,0)+IF(EB740&lt;&gt;"",1,0)+IF(EE740&lt;&gt;"",1,0)</f>
        <v>9</v>
      </c>
      <c r="BB740" s="0" t="n">
        <f aca="false">AY740*AX740</f>
        <v>0</v>
      </c>
      <c r="BC740" s="0" t="s">
        <v>155</v>
      </c>
      <c r="BD740" s="0" t="s">
        <v>155</v>
      </c>
      <c r="BF740" s="0" t="s">
        <v>155</v>
      </c>
      <c r="BH740" s="0" t="s">
        <v>155</v>
      </c>
      <c r="BI740" s="0" t="s">
        <v>155</v>
      </c>
      <c r="BJ740" s="0" t="s">
        <v>155</v>
      </c>
      <c r="BL740" s="0" t="s">
        <v>155</v>
      </c>
      <c r="BP740" s="0" t="s">
        <v>155</v>
      </c>
      <c r="BS740" s="0" t="s">
        <v>155</v>
      </c>
      <c r="BY740" s="0" t="s">
        <v>144</v>
      </c>
      <c r="CA740" s="0" t="s">
        <v>155</v>
      </c>
      <c r="CG740" s="0" t="s">
        <v>155</v>
      </c>
      <c r="CK740" s="0" t="s">
        <v>155</v>
      </c>
      <c r="CL740" s="0" t="s">
        <v>144</v>
      </c>
      <c r="CN740" s="0" t="s">
        <v>155</v>
      </c>
      <c r="CP740" s="0" t="s">
        <v>155</v>
      </c>
      <c r="CQ740" s="0" t="s">
        <v>144</v>
      </c>
      <c r="CT740" s="0" t="s">
        <v>155</v>
      </c>
      <c r="CV740" s="0" t="s">
        <v>155</v>
      </c>
      <c r="CW740" s="0" t="s">
        <v>144</v>
      </c>
      <c r="CY740" s="0" t="s">
        <v>155</v>
      </c>
      <c r="CZ740" s="0" t="s">
        <v>144</v>
      </c>
      <c r="DC740" s="0" t="s">
        <v>155</v>
      </c>
      <c r="DG740" s="0" t="s">
        <v>144</v>
      </c>
      <c r="DI740" s="0" t="s">
        <v>155</v>
      </c>
      <c r="DJ740" s="0" t="s">
        <v>144</v>
      </c>
      <c r="DL740" s="0" t="s">
        <v>155</v>
      </c>
      <c r="DM740" s="0" t="s">
        <v>144</v>
      </c>
      <c r="DN740" s="0" t="s">
        <v>155</v>
      </c>
      <c r="DR740" s="0" t="s">
        <v>155</v>
      </c>
      <c r="DS740" s="0" t="s">
        <v>144</v>
      </c>
      <c r="DT740" s="0" t="s">
        <v>144</v>
      </c>
      <c r="DU740" s="0" t="s">
        <v>155</v>
      </c>
      <c r="DW740" s="0" t="s">
        <v>144</v>
      </c>
      <c r="DX740" s="0" t="s">
        <v>155</v>
      </c>
      <c r="EA740" s="0" t="s">
        <v>155</v>
      </c>
      <c r="ED740" s="0" t="s">
        <v>144</v>
      </c>
      <c r="EF740" s="0" t="s">
        <v>155</v>
      </c>
    </row>
    <row r="741" customFormat="false" ht="13.8" hidden="false" customHeight="false" outlineLevel="0" collapsed="false">
      <c r="A741" s="0" t="s">
        <v>3700</v>
      </c>
      <c r="B741" s="0" t="n">
        <v>78</v>
      </c>
      <c r="C741" s="0" t="n">
        <v>384893</v>
      </c>
      <c r="D741" s="0" t="s">
        <v>3701</v>
      </c>
      <c r="E741" s="0" t="s">
        <v>423</v>
      </c>
      <c r="F741" s="0" t="str">
        <f aca="false">CONCATENATE(D742," ",LEFT(I742,4),"T=",AW742,"D=",AX742,"R=",AY742,"M=",AZ742,"L=",BA742,"B=",BB742)</f>
        <v>GROOVER 1976T=33D=10R=0M=3L=3B=0</v>
      </c>
      <c r="G741" s="0" t="s">
        <v>3702</v>
      </c>
      <c r="I741" s="0" t="s">
        <v>3703</v>
      </c>
      <c r="J741" s="0" t="s">
        <v>3704</v>
      </c>
      <c r="K741" s="0" t="s">
        <v>143</v>
      </c>
      <c r="L741" s="0" t="s">
        <v>144</v>
      </c>
      <c r="M741" s="0" t="str">
        <f aca="false">RIGHT(N741,LEN(N741)-FIND(" ",N741))</f>
        <v>ATLANTIC ST NE</v>
      </c>
      <c r="N741" s="0" t="s">
        <v>3705</v>
      </c>
      <c r="P741" s="0" t="s">
        <v>147</v>
      </c>
      <c r="Q741" s="0" t="s">
        <v>148</v>
      </c>
      <c r="R741" s="0" t="n">
        <v>44483</v>
      </c>
      <c r="AD741" s="0" t="s">
        <v>149</v>
      </c>
      <c r="AE741" s="0" t="s">
        <v>150</v>
      </c>
      <c r="AF741" s="0" t="s">
        <v>151</v>
      </c>
      <c r="AH741" s="0" t="n">
        <v>14</v>
      </c>
      <c r="AI741" s="0" t="n">
        <v>11</v>
      </c>
      <c r="AN741" s="0" t="s">
        <v>147</v>
      </c>
      <c r="AO741" s="0" t="s">
        <v>189</v>
      </c>
      <c r="AP741" s="0" t="s">
        <v>190</v>
      </c>
      <c r="AQ741" s="0" t="n">
        <v>9</v>
      </c>
      <c r="AR741" s="0" t="n">
        <v>64</v>
      </c>
      <c r="AS741" s="0" t="n">
        <v>32</v>
      </c>
      <c r="AV741" s="0" t="s">
        <v>154</v>
      </c>
      <c r="AW741" s="0" t="n">
        <f aca="false">COUNTA($BC741:$EG741)</f>
        <v>25</v>
      </c>
      <c r="AX741" s="0" t="n">
        <f aca="false">COUNTIF($BC741:$EG741,"D")</f>
        <v>10</v>
      </c>
      <c r="AY741" s="0" t="n">
        <f aca="false">COUNTIF($BC741:$EG741,"R")</f>
        <v>0</v>
      </c>
      <c r="AZ741" s="0" t="n">
        <f aca="false">IF(CC741="D",1,0)+IF(CL741="D",1,0)+IF(CW741="D",1,0)+IF(DD741="D",1,0)+IF(DJ741="D",1,0)+IF(DO741="D",1,0)+IF(DW741="D",1,0)</f>
        <v>3</v>
      </c>
      <c r="BA741" s="0" t="n">
        <f aca="false">IF(DH741&lt;&gt;"",1,0)+IF(DI741&lt;&gt;"",1,0)+IF(DK741&lt;&gt;"",1,0)+IF(DM741&lt;&gt;"",1,0)+IF(DN741&lt;&gt;"",1,0)+IF(DO741&lt;&gt;"",1,0)+IF(DQ741&lt;&gt;"",1,0)+IF(DR741&lt;&gt;"",1,0)+IF(DT741&lt;&gt;"",1,0)+IF(DU741&lt;&gt;"",1,0)+IF(DV741&lt;&gt;"",1,0)+IF(DW741&lt;&gt;"",1,0)+IF(DX741&lt;&gt;"",1,0)+IF(DZ741&lt;&gt;"",1,0)+IF(EA741&lt;&gt;"",1,0)+IF(EB741&lt;&gt;"",1,0)+IF(EE741&lt;&gt;"",1,0)</f>
        <v>9</v>
      </c>
      <c r="BB741" s="0" t="n">
        <f aca="false">AY741*AX741</f>
        <v>0</v>
      </c>
      <c r="CN741" s="0" t="s">
        <v>155</v>
      </c>
      <c r="CO741" s="0" t="s">
        <v>144</v>
      </c>
      <c r="CP741" s="0" t="s">
        <v>155</v>
      </c>
      <c r="CV741" s="0" t="s">
        <v>155</v>
      </c>
      <c r="CW741" s="0" t="s">
        <v>155</v>
      </c>
      <c r="CY741" s="0" t="s">
        <v>155</v>
      </c>
      <c r="CZ741" s="0" t="s">
        <v>144</v>
      </c>
      <c r="DC741" s="0" t="s">
        <v>155</v>
      </c>
      <c r="DD741" s="0" t="s">
        <v>144</v>
      </c>
      <c r="DF741" s="0" t="s">
        <v>155</v>
      </c>
      <c r="DG741" s="0" t="s">
        <v>144</v>
      </c>
      <c r="DI741" s="0" t="s">
        <v>155</v>
      </c>
      <c r="DJ741" s="0" t="s">
        <v>144</v>
      </c>
      <c r="DL741" s="0" t="s">
        <v>155</v>
      </c>
      <c r="DM741" s="0" t="s">
        <v>144</v>
      </c>
      <c r="DN741" s="0" t="s">
        <v>155</v>
      </c>
      <c r="DR741" s="0" t="s">
        <v>155</v>
      </c>
      <c r="DS741" s="0" t="s">
        <v>144</v>
      </c>
      <c r="DT741" s="0" t="s">
        <v>144</v>
      </c>
      <c r="DU741" s="0" t="s">
        <v>155</v>
      </c>
      <c r="DW741" s="0" t="s">
        <v>144</v>
      </c>
      <c r="DX741" s="0" t="s">
        <v>155</v>
      </c>
      <c r="EA741" s="0" t="s">
        <v>155</v>
      </c>
      <c r="ED741" s="0" t="s">
        <v>144</v>
      </c>
      <c r="EF741" s="0" t="s">
        <v>155</v>
      </c>
    </row>
    <row r="742" customFormat="false" ht="13.8" hidden="false" customHeight="false" outlineLevel="0" collapsed="false">
      <c r="A742" s="0" t="s">
        <v>3706</v>
      </c>
      <c r="B742" s="0" t="n">
        <v>78</v>
      </c>
      <c r="C742" s="0" t="n">
        <v>271871</v>
      </c>
      <c r="D742" s="0" t="s">
        <v>3707</v>
      </c>
      <c r="E742" s="0" t="s">
        <v>3245</v>
      </c>
      <c r="F742" s="0" t="str">
        <f aca="false">CONCATENATE(D743," ",LEFT(I743,4),"T=",AW743,"D=",AX743,"R=",AY743,"M=",AZ743,"L=",BA743,"B=",BB743)</f>
        <v>GROOVER 1980T=28D=11R=0M=3L=5B=0</v>
      </c>
      <c r="I742" s="0" t="s">
        <v>1910</v>
      </c>
      <c r="J742" s="0" t="s">
        <v>3708</v>
      </c>
      <c r="K742" s="0" t="s">
        <v>143</v>
      </c>
      <c r="L742" s="0" t="s">
        <v>144</v>
      </c>
      <c r="M742" s="0" t="str">
        <f aca="false">RIGHT(N742,LEN(N742)-FIND(" ",N742))</f>
        <v>KENMORE AVE NE</v>
      </c>
      <c r="N742" s="0" t="s">
        <v>3709</v>
      </c>
      <c r="P742" s="0" t="s">
        <v>147</v>
      </c>
      <c r="Q742" s="0" t="s">
        <v>148</v>
      </c>
      <c r="R742" s="0" t="n">
        <v>44483</v>
      </c>
      <c r="AD742" s="0" t="s">
        <v>149</v>
      </c>
      <c r="AE742" s="0" t="s">
        <v>150</v>
      </c>
      <c r="AF742" s="0" t="s">
        <v>151</v>
      </c>
      <c r="AH742" s="0" t="n">
        <v>14</v>
      </c>
      <c r="AI742" s="0" t="n">
        <v>11</v>
      </c>
      <c r="AN742" s="0" t="s">
        <v>147</v>
      </c>
      <c r="AO742" s="0" t="s">
        <v>189</v>
      </c>
      <c r="AP742" s="0" t="s">
        <v>190</v>
      </c>
      <c r="AQ742" s="0" t="n">
        <v>9</v>
      </c>
      <c r="AR742" s="0" t="n">
        <v>64</v>
      </c>
      <c r="AS742" s="0" t="n">
        <v>32</v>
      </c>
      <c r="AV742" s="0" t="s">
        <v>154</v>
      </c>
      <c r="AW742" s="0" t="n">
        <f aca="false">COUNTA($BC742:$EG742)</f>
        <v>33</v>
      </c>
      <c r="AX742" s="0" t="n">
        <f aca="false">COUNTIF($BC742:$EG742,"D")</f>
        <v>10</v>
      </c>
      <c r="AY742" s="0" t="n">
        <f aca="false">COUNTIF($BC742:$EG742,"R")</f>
        <v>0</v>
      </c>
      <c r="AZ742" s="0" t="n">
        <f aca="false">IF(CC742="D",1,0)+IF(CL742="D",1,0)+IF(CW742="D",1,0)+IF(DD742="D",1,0)+IF(DJ742="D",1,0)+IF(DO742="D",1,0)+IF(DW742="D",1,0)</f>
        <v>3</v>
      </c>
      <c r="BA742" s="0" t="n">
        <f aca="false">IF(DH742&lt;&gt;"",1,0)+IF(DI742&lt;&gt;"",1,0)+IF(DK742&lt;&gt;"",1,0)+IF(DM742&lt;&gt;"",1,0)+IF(DN742&lt;&gt;"",1,0)+IF(DO742&lt;&gt;"",1,0)+IF(DQ742&lt;&gt;"",1,0)+IF(DR742&lt;&gt;"",1,0)+IF(DT742&lt;&gt;"",1,0)+IF(DU742&lt;&gt;"",1,0)+IF(DV742&lt;&gt;"",1,0)+IF(DW742&lt;&gt;"",1,0)+IF(DX742&lt;&gt;"",1,0)+IF(DZ742&lt;&gt;"",1,0)+IF(EA742&lt;&gt;"",1,0)+IF(EB742&lt;&gt;"",1,0)+IF(EE742&lt;&gt;"",1,0)</f>
        <v>3</v>
      </c>
      <c r="BB742" s="0" t="n">
        <f aca="false">AY742*AX742</f>
        <v>0</v>
      </c>
      <c r="BD742" s="0" t="s">
        <v>155</v>
      </c>
      <c r="BH742" s="0" t="s">
        <v>155</v>
      </c>
      <c r="BI742" s="0" t="s">
        <v>155</v>
      </c>
      <c r="BK742" s="0" t="s">
        <v>155</v>
      </c>
      <c r="BL742" s="0" t="s">
        <v>155</v>
      </c>
      <c r="BP742" s="0" t="s">
        <v>155</v>
      </c>
      <c r="BS742" s="0" t="s">
        <v>155</v>
      </c>
      <c r="BV742" s="0" t="s">
        <v>155</v>
      </c>
      <c r="BY742" s="0" t="s">
        <v>144</v>
      </c>
      <c r="CA742" s="0" t="s">
        <v>155</v>
      </c>
      <c r="CG742" s="0" t="s">
        <v>155</v>
      </c>
      <c r="CK742" s="0" t="s">
        <v>155</v>
      </c>
      <c r="CL742" s="0" t="s">
        <v>144</v>
      </c>
      <c r="CN742" s="0" t="s">
        <v>155</v>
      </c>
      <c r="CO742" s="0" t="s">
        <v>144</v>
      </c>
      <c r="CP742" s="0" t="s">
        <v>155</v>
      </c>
      <c r="CT742" s="0" t="s">
        <v>155</v>
      </c>
      <c r="CU742" s="0" t="s">
        <v>144</v>
      </c>
      <c r="CV742" s="0" t="s">
        <v>155</v>
      </c>
      <c r="CY742" s="0" t="s">
        <v>155</v>
      </c>
      <c r="CZ742" s="0" t="s">
        <v>144</v>
      </c>
      <c r="DC742" s="0" t="s">
        <v>155</v>
      </c>
      <c r="DD742" s="0" t="s">
        <v>144</v>
      </c>
      <c r="DF742" s="0" t="s">
        <v>155</v>
      </c>
      <c r="DG742" s="0" t="s">
        <v>144</v>
      </c>
      <c r="DI742" s="0" t="s">
        <v>155</v>
      </c>
      <c r="DJ742" s="0" t="s">
        <v>144</v>
      </c>
      <c r="DL742" s="0" t="s">
        <v>155</v>
      </c>
      <c r="DN742" s="0" t="s">
        <v>155</v>
      </c>
      <c r="DS742" s="0" t="s">
        <v>144</v>
      </c>
      <c r="EA742" s="0" t="s">
        <v>155</v>
      </c>
      <c r="ED742" s="0" t="s">
        <v>144</v>
      </c>
      <c r="EF742" s="0" t="s">
        <v>155</v>
      </c>
    </row>
    <row r="743" customFormat="false" ht="13.8" hidden="false" customHeight="false" outlineLevel="0" collapsed="false">
      <c r="A743" s="0" t="s">
        <v>3710</v>
      </c>
      <c r="B743" s="0" t="n">
        <v>78</v>
      </c>
      <c r="C743" s="0" t="n">
        <v>306498</v>
      </c>
      <c r="D743" s="0" t="s">
        <v>3707</v>
      </c>
      <c r="E743" s="0" t="s">
        <v>3711</v>
      </c>
      <c r="F743" s="0" t="str">
        <f aca="false">CONCATENATE(D744," ",LEFT(I744,4),"T=",AW744,"D=",AX744,"R=",AY744,"M=",AZ744,"L=",BA744,"B=",BB744)</f>
        <v>GRANT 1962T=29D=9R=1M=3L=7B=9</v>
      </c>
      <c r="G743" s="0" t="s">
        <v>257</v>
      </c>
      <c r="I743" s="0" t="s">
        <v>3712</v>
      </c>
      <c r="J743" s="0" t="s">
        <v>3713</v>
      </c>
      <c r="K743" s="0" t="s">
        <v>143</v>
      </c>
      <c r="L743" s="0" t="s">
        <v>144</v>
      </c>
      <c r="M743" s="0" t="str">
        <f aca="false">RIGHT(N743,LEN(N743)-FIND(" ",N743))</f>
        <v>KENMORE AVE NE</v>
      </c>
      <c r="N743" s="0" t="s">
        <v>3709</v>
      </c>
      <c r="P743" s="0" t="s">
        <v>147</v>
      </c>
      <c r="Q743" s="0" t="s">
        <v>148</v>
      </c>
      <c r="R743" s="0" t="n">
        <v>44483</v>
      </c>
      <c r="AD743" s="0" t="s">
        <v>149</v>
      </c>
      <c r="AE743" s="0" t="s">
        <v>150</v>
      </c>
      <c r="AF743" s="0" t="s">
        <v>151</v>
      </c>
      <c r="AH743" s="0" t="n">
        <v>14</v>
      </c>
      <c r="AI743" s="0" t="n">
        <v>11</v>
      </c>
      <c r="AN743" s="0" t="s">
        <v>147</v>
      </c>
      <c r="AO743" s="0" t="s">
        <v>189</v>
      </c>
      <c r="AP743" s="0" t="s">
        <v>190</v>
      </c>
      <c r="AQ743" s="0" t="n">
        <v>9</v>
      </c>
      <c r="AR743" s="0" t="n">
        <v>64</v>
      </c>
      <c r="AS743" s="0" t="n">
        <v>32</v>
      </c>
      <c r="AV743" s="0" t="s">
        <v>154</v>
      </c>
      <c r="AW743" s="0" t="n">
        <f aca="false">COUNTA($BC743:$EG743)</f>
        <v>28</v>
      </c>
      <c r="AX743" s="0" t="n">
        <f aca="false">COUNTIF($BC743:$EG743,"D")</f>
        <v>11</v>
      </c>
      <c r="AY743" s="0" t="n">
        <f aca="false">COUNTIF($BC743:$EG743,"R")</f>
        <v>0</v>
      </c>
      <c r="AZ743" s="0" t="n">
        <f aca="false">IF(CC743="D",1,0)+IF(CL743="D",1,0)+IF(CW743="D",1,0)+IF(DD743="D",1,0)+IF(DJ743="D",1,0)+IF(DO743="D",1,0)+IF(DW743="D",1,0)</f>
        <v>3</v>
      </c>
      <c r="BA743" s="0" t="n">
        <f aca="false">IF(DH743&lt;&gt;"",1,0)+IF(DI743&lt;&gt;"",1,0)+IF(DK743&lt;&gt;"",1,0)+IF(DM743&lt;&gt;"",1,0)+IF(DN743&lt;&gt;"",1,0)+IF(DO743&lt;&gt;"",1,0)+IF(DQ743&lt;&gt;"",1,0)+IF(DR743&lt;&gt;"",1,0)+IF(DT743&lt;&gt;"",1,0)+IF(DU743&lt;&gt;"",1,0)+IF(DV743&lt;&gt;"",1,0)+IF(DW743&lt;&gt;"",1,0)+IF(DX743&lt;&gt;"",1,0)+IF(DZ743&lt;&gt;"",1,0)+IF(EA743&lt;&gt;"",1,0)+IF(EB743&lt;&gt;"",1,0)+IF(EE743&lt;&gt;"",1,0)</f>
        <v>5</v>
      </c>
      <c r="BB743" s="0" t="n">
        <f aca="false">AY743*AX743</f>
        <v>0</v>
      </c>
      <c r="BG743" s="0" t="s">
        <v>155</v>
      </c>
      <c r="BY743" s="0" t="s">
        <v>144</v>
      </c>
      <c r="CA743" s="0" t="s">
        <v>155</v>
      </c>
      <c r="CG743" s="0" t="s">
        <v>155</v>
      </c>
      <c r="CH743" s="0" t="s">
        <v>144</v>
      </c>
      <c r="CK743" s="0" t="s">
        <v>155</v>
      </c>
      <c r="CN743" s="0" t="s">
        <v>155</v>
      </c>
      <c r="CO743" s="0" t="s">
        <v>144</v>
      </c>
      <c r="CP743" s="0" t="s">
        <v>155</v>
      </c>
      <c r="CU743" s="0" t="s">
        <v>144</v>
      </c>
      <c r="CV743" s="0" t="s">
        <v>155</v>
      </c>
      <c r="CW743" s="0" t="s">
        <v>144</v>
      </c>
      <c r="CY743" s="0" t="s">
        <v>155</v>
      </c>
      <c r="CZ743" s="0" t="s">
        <v>144</v>
      </c>
      <c r="DC743" s="0" t="s">
        <v>155</v>
      </c>
      <c r="DD743" s="0" t="s">
        <v>144</v>
      </c>
      <c r="DF743" s="0" t="s">
        <v>155</v>
      </c>
      <c r="DG743" s="0" t="s">
        <v>144</v>
      </c>
      <c r="DI743" s="0" t="s">
        <v>155</v>
      </c>
      <c r="DJ743" s="0" t="s">
        <v>144</v>
      </c>
      <c r="DL743" s="0" t="s">
        <v>155</v>
      </c>
      <c r="DN743" s="0" t="s">
        <v>155</v>
      </c>
      <c r="DR743" s="0" t="s">
        <v>155</v>
      </c>
      <c r="DS743" s="0" t="s">
        <v>144</v>
      </c>
      <c r="DU743" s="0" t="s">
        <v>155</v>
      </c>
      <c r="EA743" s="0" t="s">
        <v>155</v>
      </c>
      <c r="ED743" s="0" t="s">
        <v>144</v>
      </c>
      <c r="EF743" s="0" t="s">
        <v>155</v>
      </c>
    </row>
    <row r="744" customFormat="false" ht="13.8" hidden="false" customHeight="false" outlineLevel="0" collapsed="false">
      <c r="A744" s="0" t="s">
        <v>3714</v>
      </c>
      <c r="B744" s="0" t="n">
        <v>78</v>
      </c>
      <c r="C744" s="0" t="n">
        <v>362955</v>
      </c>
      <c r="D744" s="0" t="s">
        <v>3715</v>
      </c>
      <c r="E744" s="0" t="s">
        <v>3716</v>
      </c>
      <c r="F744" s="0" t="str">
        <f aca="false">CONCATENATE(D745," ",LEFT(I745,4),"T=",AW745,"D=",AX745,"R=",AY745,"M=",AZ745,"L=",BA745,"B=",BB745)</f>
        <v>DINES 1956T=32D=7R=2M=2L=7B=14</v>
      </c>
      <c r="G744" s="0" t="s">
        <v>257</v>
      </c>
      <c r="I744" s="0" t="s">
        <v>3717</v>
      </c>
      <c r="J744" s="0" t="s">
        <v>3718</v>
      </c>
      <c r="K744" s="0" t="s">
        <v>143</v>
      </c>
      <c r="L744" s="0" t="s">
        <v>174</v>
      </c>
      <c r="M744" s="0" t="str">
        <f aca="false">RIGHT(N744,LEN(N744)-FIND(" ",N744))</f>
        <v>WOODLAND AVE NE</v>
      </c>
      <c r="N744" s="0" t="s">
        <v>3719</v>
      </c>
      <c r="P744" s="0" t="s">
        <v>147</v>
      </c>
      <c r="Q744" s="0" t="s">
        <v>148</v>
      </c>
      <c r="R744" s="0" t="n">
        <v>44483</v>
      </c>
      <c r="AD744" s="0" t="s">
        <v>149</v>
      </c>
      <c r="AE744" s="0" t="s">
        <v>150</v>
      </c>
      <c r="AF744" s="0" t="s">
        <v>151</v>
      </c>
      <c r="AH744" s="0" t="n">
        <v>14</v>
      </c>
      <c r="AI744" s="0" t="n">
        <v>11</v>
      </c>
      <c r="AN744" s="0" t="s">
        <v>147</v>
      </c>
      <c r="AO744" s="0" t="s">
        <v>176</v>
      </c>
      <c r="AP744" s="0" t="s">
        <v>177</v>
      </c>
      <c r="AQ744" s="0" t="n">
        <v>9</v>
      </c>
      <c r="AR744" s="0" t="n">
        <v>64</v>
      </c>
      <c r="AS744" s="0" t="n">
        <v>32</v>
      </c>
      <c r="AV744" s="0" t="s">
        <v>154</v>
      </c>
      <c r="AW744" s="0" t="n">
        <f aca="false">COUNTA($BC744:$EG744)</f>
        <v>29</v>
      </c>
      <c r="AX744" s="0" t="n">
        <f aca="false">COUNTIF($BC744:$EG744,"D")</f>
        <v>9</v>
      </c>
      <c r="AY744" s="0" t="n">
        <f aca="false">COUNTIF($BC744:$EG744,"R")</f>
        <v>1</v>
      </c>
      <c r="AZ744" s="0" t="n">
        <f aca="false">IF(CC744="D",1,0)+IF(CL744="D",1,0)+IF(CW744="D",1,0)+IF(DD744="D",1,0)+IF(DJ744="D",1,0)+IF(DO744="D",1,0)+IF(DW744="D",1,0)</f>
        <v>3</v>
      </c>
      <c r="BA744" s="0" t="n">
        <f aca="false">IF(DH744&lt;&gt;"",1,0)+IF(DI744&lt;&gt;"",1,0)+IF(DK744&lt;&gt;"",1,0)+IF(DM744&lt;&gt;"",1,0)+IF(DN744&lt;&gt;"",1,0)+IF(DO744&lt;&gt;"",1,0)+IF(DQ744&lt;&gt;"",1,0)+IF(DR744&lt;&gt;"",1,0)+IF(DT744&lt;&gt;"",1,0)+IF(DU744&lt;&gt;"",1,0)+IF(DV744&lt;&gt;"",1,0)+IF(DW744&lt;&gt;"",1,0)+IF(DX744&lt;&gt;"",1,0)+IF(DZ744&lt;&gt;"",1,0)+IF(EA744&lt;&gt;"",1,0)+IF(EB744&lt;&gt;"",1,0)+IF(EE744&lt;&gt;"",1,0)</f>
        <v>7</v>
      </c>
      <c r="BB744" s="0" t="n">
        <f aca="false">AY744*AX744</f>
        <v>9</v>
      </c>
      <c r="BL744" s="0" t="s">
        <v>155</v>
      </c>
      <c r="BP744" s="0" t="s">
        <v>155</v>
      </c>
      <c r="CA744" s="0" t="s">
        <v>155</v>
      </c>
      <c r="CG744" s="0" t="s">
        <v>155</v>
      </c>
      <c r="CK744" s="0" t="s">
        <v>155</v>
      </c>
      <c r="CN744" s="0" t="s">
        <v>155</v>
      </c>
      <c r="CO744" s="0" t="s">
        <v>144</v>
      </c>
      <c r="CP744" s="0" t="s">
        <v>155</v>
      </c>
      <c r="CT744" s="0" t="s">
        <v>155</v>
      </c>
      <c r="CV744" s="0" t="s">
        <v>155</v>
      </c>
      <c r="CW744" s="0" t="s">
        <v>144</v>
      </c>
      <c r="CY744" s="0" t="s">
        <v>155</v>
      </c>
      <c r="CZ744" s="0" t="s">
        <v>144</v>
      </c>
      <c r="DC744" s="0" t="s">
        <v>155</v>
      </c>
      <c r="DD744" s="0" t="s">
        <v>144</v>
      </c>
      <c r="DF744" s="0" t="s">
        <v>155</v>
      </c>
      <c r="DG744" s="0" t="s">
        <v>144</v>
      </c>
      <c r="DI744" s="0" t="s">
        <v>155</v>
      </c>
      <c r="DJ744" s="0" t="s">
        <v>144</v>
      </c>
      <c r="DL744" s="0" t="s">
        <v>155</v>
      </c>
      <c r="DM744" s="0" t="s">
        <v>144</v>
      </c>
      <c r="DN744" s="0" t="s">
        <v>155</v>
      </c>
      <c r="DS744" s="0" t="s">
        <v>144</v>
      </c>
      <c r="DT744" s="0" t="s">
        <v>144</v>
      </c>
      <c r="DU744" s="0" t="s">
        <v>155</v>
      </c>
      <c r="DX744" s="0" t="s">
        <v>155</v>
      </c>
      <c r="EA744" s="0" t="s">
        <v>155</v>
      </c>
      <c r="ED744" s="0" t="s">
        <v>174</v>
      </c>
      <c r="EF744" s="0" t="s">
        <v>155</v>
      </c>
    </row>
    <row r="745" customFormat="false" ht="13.8" hidden="false" customHeight="false" outlineLevel="0" collapsed="false">
      <c r="A745" s="0" t="s">
        <v>3720</v>
      </c>
      <c r="B745" s="0" t="n">
        <v>78</v>
      </c>
      <c r="C745" s="0" t="n">
        <v>426121</v>
      </c>
      <c r="D745" s="0" t="s">
        <v>3721</v>
      </c>
      <c r="E745" s="0" t="s">
        <v>3722</v>
      </c>
      <c r="F745" s="0" t="str">
        <f aca="false">CONCATENATE(D746," ",LEFT(I746,4),"T=",AW746,"D=",AX746,"R=",AY746,"M=",AZ746,"L=",BA746,"B=",BB746)</f>
        <v>PETRILLA 1968T=32D=9R=0M=2L=7B=0</v>
      </c>
      <c r="G745" s="0" t="s">
        <v>250</v>
      </c>
      <c r="I745" s="0" t="s">
        <v>3723</v>
      </c>
      <c r="J745" s="0" t="s">
        <v>3724</v>
      </c>
      <c r="K745" s="0" t="s">
        <v>143</v>
      </c>
      <c r="L745" s="0" t="s">
        <v>174</v>
      </c>
      <c r="M745" s="0" t="str">
        <f aca="false">RIGHT(N745,LEN(N745)-FIND(" ",N745))</f>
        <v>SUNSET DR NE</v>
      </c>
      <c r="N745" s="0" t="s">
        <v>3725</v>
      </c>
      <c r="P745" s="0" t="s">
        <v>147</v>
      </c>
      <c r="Q745" s="0" t="s">
        <v>148</v>
      </c>
      <c r="R745" s="0" t="n">
        <v>44483</v>
      </c>
      <c r="AD745" s="0" t="s">
        <v>149</v>
      </c>
      <c r="AE745" s="0" t="s">
        <v>150</v>
      </c>
      <c r="AF745" s="0" t="s">
        <v>151</v>
      </c>
      <c r="AH745" s="0" t="n">
        <v>14</v>
      </c>
      <c r="AI745" s="0" t="n">
        <v>11</v>
      </c>
      <c r="AN745" s="0" t="s">
        <v>147</v>
      </c>
      <c r="AO745" s="0" t="s">
        <v>189</v>
      </c>
      <c r="AP745" s="0" t="s">
        <v>190</v>
      </c>
      <c r="AQ745" s="0" t="n">
        <v>9</v>
      </c>
      <c r="AR745" s="0" t="n">
        <v>64</v>
      </c>
      <c r="AS745" s="0" t="n">
        <v>32</v>
      </c>
      <c r="AV745" s="0" t="s">
        <v>154</v>
      </c>
      <c r="AW745" s="0" t="n">
        <f aca="false">COUNTA($BC745:$EG745)</f>
        <v>32</v>
      </c>
      <c r="AX745" s="0" t="n">
        <f aca="false">COUNTIF($BC745:$EG745,"D")</f>
        <v>7</v>
      </c>
      <c r="AY745" s="0" t="n">
        <f aca="false">COUNTIF($BC745:$EG745,"R")</f>
        <v>2</v>
      </c>
      <c r="AZ745" s="0" t="n">
        <f aca="false">IF(CC745="D",1,0)+IF(CL745="D",1,0)+IF(CW745="D",1,0)+IF(DD745="D",1,0)+IF(DJ745="D",1,0)+IF(DO745="D",1,0)+IF(DW745="D",1,0)</f>
        <v>2</v>
      </c>
      <c r="BA745" s="0" t="n">
        <f aca="false">IF(DH745&lt;&gt;"",1,0)+IF(DI745&lt;&gt;"",1,0)+IF(DK745&lt;&gt;"",1,0)+IF(DM745&lt;&gt;"",1,0)+IF(DN745&lt;&gt;"",1,0)+IF(DO745&lt;&gt;"",1,0)+IF(DQ745&lt;&gt;"",1,0)+IF(DR745&lt;&gt;"",1,0)+IF(DT745&lt;&gt;"",1,0)+IF(DU745&lt;&gt;"",1,0)+IF(DV745&lt;&gt;"",1,0)+IF(DW745&lt;&gt;"",1,0)+IF(DX745&lt;&gt;"",1,0)+IF(DZ745&lt;&gt;"",1,0)+IF(EA745&lt;&gt;"",1,0)+IF(EB745&lt;&gt;"",1,0)+IF(EE745&lt;&gt;"",1,0)</f>
        <v>7</v>
      </c>
      <c r="BB745" s="0" t="n">
        <f aca="false">AY745*AX745</f>
        <v>14</v>
      </c>
      <c r="BC745" s="0" t="s">
        <v>174</v>
      </c>
      <c r="BD745" s="0" t="s">
        <v>155</v>
      </c>
      <c r="BF745" s="0" t="s">
        <v>155</v>
      </c>
      <c r="BH745" s="0" t="s">
        <v>155</v>
      </c>
      <c r="BL745" s="0" t="s">
        <v>155</v>
      </c>
      <c r="BM745" s="0" t="s">
        <v>155</v>
      </c>
      <c r="BN745" s="0" t="s">
        <v>155</v>
      </c>
      <c r="BP745" s="0" t="s">
        <v>155</v>
      </c>
      <c r="BS745" s="0" t="s">
        <v>155</v>
      </c>
      <c r="BY745" s="0" t="s">
        <v>144</v>
      </c>
      <c r="CA745" s="0" t="s">
        <v>155</v>
      </c>
      <c r="CG745" s="0" t="s">
        <v>155</v>
      </c>
      <c r="CH745" s="0" t="s">
        <v>144</v>
      </c>
      <c r="CK745" s="0" t="s">
        <v>155</v>
      </c>
      <c r="CL745" s="0" t="s">
        <v>144</v>
      </c>
      <c r="CN745" s="0" t="s">
        <v>155</v>
      </c>
      <c r="CO745" s="0" t="s">
        <v>144</v>
      </c>
      <c r="CP745" s="0" t="s">
        <v>155</v>
      </c>
      <c r="CY745" s="0" t="s">
        <v>155</v>
      </c>
      <c r="CZ745" s="0" t="s">
        <v>144</v>
      </c>
      <c r="DC745" s="0" t="s">
        <v>155</v>
      </c>
      <c r="DF745" s="0" t="s">
        <v>155</v>
      </c>
      <c r="DI745" s="0" t="s">
        <v>155</v>
      </c>
      <c r="DL745" s="0" t="s">
        <v>155</v>
      </c>
      <c r="DM745" s="0" t="s">
        <v>144</v>
      </c>
      <c r="DN745" s="0" t="s">
        <v>155</v>
      </c>
      <c r="DU745" s="0" t="s">
        <v>155</v>
      </c>
      <c r="DW745" s="0" t="s">
        <v>144</v>
      </c>
      <c r="DX745" s="0" t="s">
        <v>155</v>
      </c>
      <c r="EA745" s="0" t="s">
        <v>155</v>
      </c>
      <c r="ED745" s="0" t="s">
        <v>174</v>
      </c>
      <c r="EF745" s="0" t="s">
        <v>155</v>
      </c>
    </row>
    <row r="746" customFormat="false" ht="13.8" hidden="false" customHeight="false" outlineLevel="0" collapsed="false">
      <c r="A746" s="0" t="s">
        <v>3726</v>
      </c>
      <c r="B746" s="0" t="n">
        <v>78</v>
      </c>
      <c r="C746" s="0" t="n">
        <v>296533</v>
      </c>
      <c r="D746" s="0" t="s">
        <v>3727</v>
      </c>
      <c r="E746" s="0" t="s">
        <v>3728</v>
      </c>
      <c r="F746" s="0" t="str">
        <f aca="false">CONCATENATE(D747," ",LEFT(I747,4),"T=",AW747,"D=",AX747,"R=",AY747,"M=",AZ747,"L=",BA747,"B=",BB747)</f>
        <v>SALCONE 1924T=41D=10R=1M=2L=7B=10</v>
      </c>
      <c r="G746" s="0" t="s">
        <v>257</v>
      </c>
      <c r="I746" s="0" t="s">
        <v>3729</v>
      </c>
      <c r="J746" s="0" t="s">
        <v>3730</v>
      </c>
      <c r="K746" s="0" t="s">
        <v>143</v>
      </c>
      <c r="L746" s="0" t="s">
        <v>144</v>
      </c>
      <c r="M746" s="0" t="str">
        <f aca="false">RIGHT(N746,LEN(N746)-FIND(" ",N746))</f>
        <v>BIRCH RUN DR NE</v>
      </c>
      <c r="N746" s="0" t="s">
        <v>3731</v>
      </c>
      <c r="P746" s="0" t="s">
        <v>147</v>
      </c>
      <c r="Q746" s="0" t="s">
        <v>148</v>
      </c>
      <c r="R746" s="0" t="n">
        <v>44483</v>
      </c>
      <c r="AD746" s="0" t="s">
        <v>149</v>
      </c>
      <c r="AE746" s="0" t="s">
        <v>150</v>
      </c>
      <c r="AH746" s="0" t="n">
        <v>14</v>
      </c>
      <c r="AI746" s="0" t="n">
        <v>11</v>
      </c>
      <c r="AJ746" s="0" t="s">
        <v>164</v>
      </c>
      <c r="AM746" s="0" t="s">
        <v>165</v>
      </c>
      <c r="AN746" s="0" t="s">
        <v>147</v>
      </c>
      <c r="AO746" s="0" t="s">
        <v>166</v>
      </c>
      <c r="AP746" s="0" t="s">
        <v>167</v>
      </c>
      <c r="AQ746" s="0" t="n">
        <v>9</v>
      </c>
      <c r="AR746" s="0" t="n">
        <v>64</v>
      </c>
      <c r="AS746" s="0" t="n">
        <v>32</v>
      </c>
      <c r="AV746" s="0" t="s">
        <v>154</v>
      </c>
      <c r="AW746" s="0" t="n">
        <f aca="false">COUNTA($BC746:$EG746)</f>
        <v>32</v>
      </c>
      <c r="AX746" s="0" t="n">
        <f aca="false">COUNTIF($BC746:$EG746,"D")</f>
        <v>9</v>
      </c>
      <c r="AY746" s="0" t="n">
        <f aca="false">COUNTIF($BC746:$EG746,"R")</f>
        <v>0</v>
      </c>
      <c r="AZ746" s="0" t="n">
        <f aca="false">IF(CC746="D",1,0)+IF(CL746="D",1,0)+IF(CW746="D",1,0)+IF(DD746="D",1,0)+IF(DJ746="D",1,0)+IF(DO746="D",1,0)+IF(DW746="D",1,0)</f>
        <v>2</v>
      </c>
      <c r="BA746" s="0" t="n">
        <f aca="false">IF(DH746&lt;&gt;"",1,0)+IF(DI746&lt;&gt;"",1,0)+IF(DK746&lt;&gt;"",1,0)+IF(DM746&lt;&gt;"",1,0)+IF(DN746&lt;&gt;"",1,0)+IF(DO746&lt;&gt;"",1,0)+IF(DQ746&lt;&gt;"",1,0)+IF(DR746&lt;&gt;"",1,0)+IF(DT746&lt;&gt;"",1,0)+IF(DU746&lt;&gt;"",1,0)+IF(DV746&lt;&gt;"",1,0)+IF(DW746&lt;&gt;"",1,0)+IF(DX746&lt;&gt;"",1,0)+IF(DZ746&lt;&gt;"",1,0)+IF(EA746&lt;&gt;"",1,0)+IF(EB746&lt;&gt;"",1,0)+IF(EE746&lt;&gt;"",1,0)</f>
        <v>7</v>
      </c>
      <c r="BB746" s="0" t="n">
        <f aca="false">AY746*AX746</f>
        <v>0</v>
      </c>
      <c r="BD746" s="0" t="s">
        <v>155</v>
      </c>
      <c r="BJ746" s="0" t="s">
        <v>155</v>
      </c>
      <c r="BL746" s="0" t="s">
        <v>155</v>
      </c>
      <c r="BR746" s="0" t="s">
        <v>155</v>
      </c>
      <c r="BS746" s="0" t="s">
        <v>155</v>
      </c>
      <c r="BY746" s="0" t="s">
        <v>144</v>
      </c>
      <c r="CA746" s="0" t="s">
        <v>155</v>
      </c>
      <c r="CG746" s="0" t="s">
        <v>155</v>
      </c>
      <c r="CK746" s="0" t="s">
        <v>155</v>
      </c>
      <c r="CN746" s="0" t="s">
        <v>155</v>
      </c>
      <c r="CP746" s="0" t="s">
        <v>155</v>
      </c>
      <c r="CT746" s="0" t="s">
        <v>155</v>
      </c>
      <c r="CU746" s="0" t="s">
        <v>144</v>
      </c>
      <c r="CV746" s="0" t="s">
        <v>155</v>
      </c>
      <c r="CY746" s="0" t="s">
        <v>155</v>
      </c>
      <c r="CZ746" s="0" t="s">
        <v>144</v>
      </c>
      <c r="DC746" s="0" t="s">
        <v>155</v>
      </c>
      <c r="DD746" s="0" t="s">
        <v>144</v>
      </c>
      <c r="DF746" s="0" t="s">
        <v>155</v>
      </c>
      <c r="DG746" s="0" t="s">
        <v>144</v>
      </c>
      <c r="DI746" s="0" t="s">
        <v>155</v>
      </c>
      <c r="DJ746" s="0" t="s">
        <v>144</v>
      </c>
      <c r="DL746" s="0" t="s">
        <v>155</v>
      </c>
      <c r="DM746" s="0" t="s">
        <v>144</v>
      </c>
      <c r="DN746" s="0" t="s">
        <v>155</v>
      </c>
      <c r="DR746" s="0" t="s">
        <v>155</v>
      </c>
      <c r="DS746" s="0" t="s">
        <v>144</v>
      </c>
      <c r="DU746" s="0" t="s">
        <v>155</v>
      </c>
      <c r="DX746" s="0" t="s">
        <v>155</v>
      </c>
      <c r="EA746" s="0" t="s">
        <v>155</v>
      </c>
      <c r="ED746" s="0" t="s">
        <v>144</v>
      </c>
      <c r="EF746" s="0" t="s">
        <v>155</v>
      </c>
    </row>
    <row r="747" customFormat="false" ht="13.8" hidden="false" customHeight="false" outlineLevel="0" collapsed="false">
      <c r="A747" s="0" t="s">
        <v>3732</v>
      </c>
      <c r="B747" s="0" t="n">
        <v>78</v>
      </c>
      <c r="C747" s="0" t="n">
        <v>91838</v>
      </c>
      <c r="D747" s="0" t="s">
        <v>3733</v>
      </c>
      <c r="E747" s="0" t="s">
        <v>364</v>
      </c>
      <c r="F747" s="0" t="str">
        <f aca="false">CONCATENATE(D748," ",LEFT(I748,4),"T=",AW748,"D=",AX748,"R=",AY748,"M=",AZ748,"L=",BA748,"B=",BB748)</f>
        <v>SALCONE 1936T=40D=9R=2M=2L=7B=18</v>
      </c>
      <c r="G747" s="0" t="s">
        <v>250</v>
      </c>
      <c r="I747" s="0" t="s">
        <v>3734</v>
      </c>
      <c r="J747" s="0" t="s">
        <v>2579</v>
      </c>
      <c r="K747" s="0" t="s">
        <v>143</v>
      </c>
      <c r="L747" s="0" t="s">
        <v>174</v>
      </c>
      <c r="M747" s="0" t="str">
        <f aca="false">RIGHT(N747,LEN(N747)-FIND(" ",N747))</f>
        <v>QUARRY LN NE</v>
      </c>
      <c r="N747" s="0" t="s">
        <v>1301</v>
      </c>
      <c r="O747" s="0" t="s">
        <v>2831</v>
      </c>
      <c r="P747" s="0" t="s">
        <v>147</v>
      </c>
      <c r="Q747" s="0" t="s">
        <v>148</v>
      </c>
      <c r="R747" s="0" t="n">
        <v>44483</v>
      </c>
      <c r="AD747" s="0" t="s">
        <v>149</v>
      </c>
      <c r="AE747" s="0" t="s">
        <v>150</v>
      </c>
      <c r="AH747" s="0" t="n">
        <v>14</v>
      </c>
      <c r="AI747" s="0" t="n">
        <v>11</v>
      </c>
      <c r="AJ747" s="0" t="s">
        <v>164</v>
      </c>
      <c r="AM747" s="0" t="s">
        <v>165</v>
      </c>
      <c r="AN747" s="0" t="s">
        <v>147</v>
      </c>
      <c r="AO747" s="0" t="s">
        <v>176</v>
      </c>
      <c r="AP747" s="0" t="s">
        <v>177</v>
      </c>
      <c r="AQ747" s="0" t="n">
        <v>9</v>
      </c>
      <c r="AR747" s="0" t="n">
        <v>64</v>
      </c>
      <c r="AS747" s="0" t="n">
        <v>32</v>
      </c>
      <c r="AV747" s="0" t="s">
        <v>154</v>
      </c>
      <c r="AW747" s="0" t="n">
        <f aca="false">COUNTA($BC747:$EG747)</f>
        <v>41</v>
      </c>
      <c r="AX747" s="0" t="n">
        <f aca="false">COUNTIF($BC747:$EG747,"D")</f>
        <v>10</v>
      </c>
      <c r="AY747" s="0" t="n">
        <f aca="false">COUNTIF($BC747:$EG747,"R")</f>
        <v>1</v>
      </c>
      <c r="AZ747" s="0" t="n">
        <f aca="false">IF(CC747="D",1,0)+IF(CL747="D",1,0)+IF(CW747="D",1,0)+IF(DD747="D",1,0)+IF(DJ747="D",1,0)+IF(DO747="D",1,0)+IF(DW747="D",1,0)</f>
        <v>2</v>
      </c>
      <c r="BA747" s="0" t="n">
        <f aca="false">IF(DH747&lt;&gt;"",1,0)+IF(DI747&lt;&gt;"",1,0)+IF(DK747&lt;&gt;"",1,0)+IF(DM747&lt;&gt;"",1,0)+IF(DN747&lt;&gt;"",1,0)+IF(DO747&lt;&gt;"",1,0)+IF(DQ747&lt;&gt;"",1,0)+IF(DR747&lt;&gt;"",1,0)+IF(DT747&lt;&gt;"",1,0)+IF(DU747&lt;&gt;"",1,0)+IF(DV747&lt;&gt;"",1,0)+IF(DW747&lt;&gt;"",1,0)+IF(DX747&lt;&gt;"",1,0)+IF(DZ747&lt;&gt;"",1,0)+IF(EA747&lt;&gt;"",1,0)+IF(EB747&lt;&gt;"",1,0)+IF(EE747&lt;&gt;"",1,0)</f>
        <v>7</v>
      </c>
      <c r="BB747" s="0" t="n">
        <f aca="false">AY747*AX747</f>
        <v>10</v>
      </c>
      <c r="BC747" s="0" t="s">
        <v>155</v>
      </c>
      <c r="BD747" s="0" t="s">
        <v>155</v>
      </c>
      <c r="BF747" s="0" t="s">
        <v>155</v>
      </c>
      <c r="BG747" s="0" t="s">
        <v>155</v>
      </c>
      <c r="BH747" s="0" t="s">
        <v>155</v>
      </c>
      <c r="BI747" s="0" t="s">
        <v>155</v>
      </c>
      <c r="BJ747" s="0" t="s">
        <v>155</v>
      </c>
      <c r="BK747" s="0" t="s">
        <v>155</v>
      </c>
      <c r="BL747" s="0" t="s">
        <v>155</v>
      </c>
      <c r="BP747" s="0" t="s">
        <v>155</v>
      </c>
      <c r="BR747" s="0" t="s">
        <v>155</v>
      </c>
      <c r="BS747" s="0" t="s">
        <v>155</v>
      </c>
      <c r="BV747" s="0" t="s">
        <v>155</v>
      </c>
      <c r="BY747" s="0" t="s">
        <v>144</v>
      </c>
      <c r="CA747" s="0" t="s">
        <v>155</v>
      </c>
      <c r="CG747" s="0" t="s">
        <v>155</v>
      </c>
      <c r="CH747" s="0" t="s">
        <v>144</v>
      </c>
      <c r="CK747" s="0" t="s">
        <v>155</v>
      </c>
      <c r="CN747" s="0" t="s">
        <v>155</v>
      </c>
      <c r="CO747" s="0" t="s">
        <v>144</v>
      </c>
      <c r="CP747" s="0" t="s">
        <v>155</v>
      </c>
      <c r="CT747" s="0" t="s">
        <v>155</v>
      </c>
      <c r="CU747" s="0" t="s">
        <v>144</v>
      </c>
      <c r="CV747" s="0" t="s">
        <v>155</v>
      </c>
      <c r="CY747" s="0" t="s">
        <v>155</v>
      </c>
      <c r="CZ747" s="0" t="s">
        <v>144</v>
      </c>
      <c r="DC747" s="0" t="s">
        <v>155</v>
      </c>
      <c r="DF747" s="0" t="s">
        <v>155</v>
      </c>
      <c r="DG747" s="0" t="s">
        <v>144</v>
      </c>
      <c r="DI747" s="0" t="s">
        <v>155</v>
      </c>
      <c r="DJ747" s="0" t="s">
        <v>144</v>
      </c>
      <c r="DL747" s="0" t="s">
        <v>155</v>
      </c>
      <c r="DN747" s="0" t="s">
        <v>155</v>
      </c>
      <c r="DS747" s="0" t="s">
        <v>144</v>
      </c>
      <c r="DT747" s="0" t="s">
        <v>144</v>
      </c>
      <c r="DU747" s="0" t="s">
        <v>155</v>
      </c>
      <c r="DW747" s="0" t="s">
        <v>144</v>
      </c>
      <c r="DX747" s="0" t="s">
        <v>155</v>
      </c>
      <c r="EA747" s="0" t="s">
        <v>155</v>
      </c>
      <c r="ED747" s="0" t="s">
        <v>174</v>
      </c>
      <c r="EF747" s="0" t="s">
        <v>155</v>
      </c>
    </row>
    <row r="748" customFormat="false" ht="13.8" hidden="false" customHeight="false" outlineLevel="0" collapsed="false">
      <c r="A748" s="0" t="s">
        <v>3735</v>
      </c>
      <c r="B748" s="0" t="n">
        <v>78</v>
      </c>
      <c r="C748" s="0" t="n">
        <v>91839</v>
      </c>
      <c r="D748" s="0" t="s">
        <v>3733</v>
      </c>
      <c r="E748" s="0" t="s">
        <v>1846</v>
      </c>
      <c r="F748" s="0" t="str">
        <f aca="false">CONCATENATE(D749," ",LEFT(I749,4),"T=",AW749,"D=",AX749,"R=",AY749,"M=",AZ749,"L=",BA749,"B=",BB749)</f>
        <v>SETTLE 1956T=11D=2R=0M=0L=3B=0</v>
      </c>
      <c r="G748" s="0" t="s">
        <v>200</v>
      </c>
      <c r="I748" s="0" t="s">
        <v>3736</v>
      </c>
      <c r="J748" s="0" t="s">
        <v>2579</v>
      </c>
      <c r="K748" s="0" t="s">
        <v>143</v>
      </c>
      <c r="L748" s="0" t="s">
        <v>174</v>
      </c>
      <c r="M748" s="0" t="str">
        <f aca="false">RIGHT(N748,LEN(N748)-FIND(" ",N748))</f>
        <v>QUARRY LN NE</v>
      </c>
      <c r="N748" s="0" t="s">
        <v>1301</v>
      </c>
      <c r="O748" s="0" t="s">
        <v>2831</v>
      </c>
      <c r="P748" s="0" t="s">
        <v>147</v>
      </c>
      <c r="Q748" s="0" t="s">
        <v>148</v>
      </c>
      <c r="R748" s="0" t="n">
        <v>44483</v>
      </c>
      <c r="AD748" s="0" t="s">
        <v>149</v>
      </c>
      <c r="AE748" s="0" t="s">
        <v>150</v>
      </c>
      <c r="AH748" s="0" t="n">
        <v>14</v>
      </c>
      <c r="AI748" s="0" t="n">
        <v>11</v>
      </c>
      <c r="AJ748" s="0" t="s">
        <v>164</v>
      </c>
      <c r="AM748" s="0" t="s">
        <v>165</v>
      </c>
      <c r="AN748" s="0" t="s">
        <v>147</v>
      </c>
      <c r="AO748" s="0" t="s">
        <v>176</v>
      </c>
      <c r="AP748" s="0" t="s">
        <v>177</v>
      </c>
      <c r="AQ748" s="0" t="n">
        <v>9</v>
      </c>
      <c r="AR748" s="0" t="n">
        <v>64</v>
      </c>
      <c r="AS748" s="0" t="n">
        <v>32</v>
      </c>
      <c r="AV748" s="0" t="s">
        <v>154</v>
      </c>
      <c r="AW748" s="0" t="n">
        <f aca="false">COUNTA($BC748:$EG748)</f>
        <v>40</v>
      </c>
      <c r="AX748" s="0" t="n">
        <f aca="false">COUNTIF($BC748:$EG748,"D")</f>
        <v>9</v>
      </c>
      <c r="AY748" s="0" t="n">
        <f aca="false">COUNTIF($BC748:$EG748,"R")</f>
        <v>2</v>
      </c>
      <c r="AZ748" s="0" t="n">
        <f aca="false">IF(CC748="D",1,0)+IF(CL748="D",1,0)+IF(CW748="D",1,0)+IF(DD748="D",1,0)+IF(DJ748="D",1,0)+IF(DO748="D",1,0)+IF(DW748="D",1,0)</f>
        <v>2</v>
      </c>
      <c r="BA748" s="0" t="n">
        <f aca="false">IF(DH748&lt;&gt;"",1,0)+IF(DI748&lt;&gt;"",1,0)+IF(DK748&lt;&gt;"",1,0)+IF(DM748&lt;&gt;"",1,0)+IF(DN748&lt;&gt;"",1,0)+IF(DO748&lt;&gt;"",1,0)+IF(DQ748&lt;&gt;"",1,0)+IF(DR748&lt;&gt;"",1,0)+IF(DT748&lt;&gt;"",1,0)+IF(DU748&lt;&gt;"",1,0)+IF(DV748&lt;&gt;"",1,0)+IF(DW748&lt;&gt;"",1,0)+IF(DX748&lt;&gt;"",1,0)+IF(DZ748&lt;&gt;"",1,0)+IF(EA748&lt;&gt;"",1,0)+IF(EB748&lt;&gt;"",1,0)+IF(EE748&lt;&gt;"",1,0)</f>
        <v>7</v>
      </c>
      <c r="BB748" s="0" t="n">
        <f aca="false">AY748*AX748</f>
        <v>18</v>
      </c>
      <c r="BC748" s="0" t="s">
        <v>155</v>
      </c>
      <c r="BD748" s="0" t="s">
        <v>155</v>
      </c>
      <c r="BF748" s="0" t="s">
        <v>155</v>
      </c>
      <c r="BG748" s="0" t="s">
        <v>155</v>
      </c>
      <c r="BH748" s="0" t="s">
        <v>155</v>
      </c>
      <c r="BI748" s="0" t="s">
        <v>155</v>
      </c>
      <c r="BJ748" s="0" t="s">
        <v>155</v>
      </c>
      <c r="BK748" s="0" t="s">
        <v>155</v>
      </c>
      <c r="BL748" s="0" t="s">
        <v>155</v>
      </c>
      <c r="BP748" s="0" t="s">
        <v>155</v>
      </c>
      <c r="BR748" s="0" t="s">
        <v>155</v>
      </c>
      <c r="BS748" s="0" t="s">
        <v>155</v>
      </c>
      <c r="BV748" s="0" t="s">
        <v>155</v>
      </c>
      <c r="BY748" s="0" t="s">
        <v>144</v>
      </c>
      <c r="CA748" s="0" t="s">
        <v>155</v>
      </c>
      <c r="CG748" s="0" t="s">
        <v>155</v>
      </c>
      <c r="CH748" s="0" t="s">
        <v>144</v>
      </c>
      <c r="CK748" s="0" t="s">
        <v>155</v>
      </c>
      <c r="CN748" s="0" t="s">
        <v>155</v>
      </c>
      <c r="CO748" s="0" t="s">
        <v>144</v>
      </c>
      <c r="CP748" s="0" t="s">
        <v>155</v>
      </c>
      <c r="CT748" s="0" t="s">
        <v>155</v>
      </c>
      <c r="CU748" s="0" t="s">
        <v>144</v>
      </c>
      <c r="CV748" s="0" t="s">
        <v>155</v>
      </c>
      <c r="CY748" s="0" t="s">
        <v>155</v>
      </c>
      <c r="CZ748" s="0" t="s">
        <v>144</v>
      </c>
      <c r="DC748" s="0" t="s">
        <v>155</v>
      </c>
      <c r="DF748" s="0" t="s">
        <v>155</v>
      </c>
      <c r="DG748" s="0" t="s">
        <v>144</v>
      </c>
      <c r="DI748" s="0" t="s">
        <v>155</v>
      </c>
      <c r="DJ748" s="0" t="s">
        <v>144</v>
      </c>
      <c r="DN748" s="0" t="s">
        <v>155</v>
      </c>
      <c r="DS748" s="0" t="s">
        <v>144</v>
      </c>
      <c r="DT748" s="0" t="s">
        <v>174</v>
      </c>
      <c r="DU748" s="0" t="s">
        <v>155</v>
      </c>
      <c r="DW748" s="0" t="s">
        <v>144</v>
      </c>
      <c r="DX748" s="0" t="s">
        <v>155</v>
      </c>
      <c r="EA748" s="0" t="s">
        <v>155</v>
      </c>
      <c r="ED748" s="0" t="s">
        <v>174</v>
      </c>
      <c r="EF748" s="0" t="s">
        <v>155</v>
      </c>
    </row>
    <row r="749" customFormat="false" ht="13.8" hidden="false" customHeight="false" outlineLevel="0" collapsed="false">
      <c r="A749" s="0" t="s">
        <v>3737</v>
      </c>
      <c r="B749" s="0" t="n">
        <v>78</v>
      </c>
      <c r="C749" s="0" t="n">
        <v>390619</v>
      </c>
      <c r="D749" s="0" t="s">
        <v>3738</v>
      </c>
      <c r="E749" s="0" t="s">
        <v>440</v>
      </c>
      <c r="F749" s="0" t="str">
        <f aca="false">CONCATENATE(D750," ",LEFT(I750,4),"T=",AW750,"D=",AX750,"R=",AY750,"M=",AZ750,"L=",BA750,"B=",BB750)</f>
        <v>HOOKS 1958T=35D=11R=0M=5L=6B=0</v>
      </c>
      <c r="G749" s="0" t="s">
        <v>1080</v>
      </c>
      <c r="I749" s="0" t="s">
        <v>3739</v>
      </c>
      <c r="J749" s="0" t="s">
        <v>3740</v>
      </c>
      <c r="K749" s="0" t="s">
        <v>143</v>
      </c>
      <c r="M749" s="0" t="str">
        <f aca="false">RIGHT(N749,LEN(N749)-FIND(" ",N749))</f>
        <v>CRANBERRY LN NE</v>
      </c>
      <c r="N749" s="0" t="s">
        <v>3741</v>
      </c>
      <c r="P749" s="0" t="s">
        <v>147</v>
      </c>
      <c r="Q749" s="0" t="s">
        <v>148</v>
      </c>
      <c r="R749" s="0" t="n">
        <v>44483</v>
      </c>
      <c r="AD749" s="0" t="s">
        <v>149</v>
      </c>
      <c r="AE749" s="0" t="s">
        <v>150</v>
      </c>
      <c r="AH749" s="0" t="n">
        <v>14</v>
      </c>
      <c r="AI749" s="0" t="n">
        <v>11</v>
      </c>
      <c r="AJ749" s="0" t="s">
        <v>164</v>
      </c>
      <c r="AM749" s="0" t="s">
        <v>165</v>
      </c>
      <c r="AN749" s="0" t="s">
        <v>147</v>
      </c>
      <c r="AO749" s="0" t="s">
        <v>166</v>
      </c>
      <c r="AP749" s="0" t="s">
        <v>167</v>
      </c>
      <c r="AQ749" s="0" t="n">
        <v>9</v>
      </c>
      <c r="AR749" s="0" t="n">
        <v>64</v>
      </c>
      <c r="AS749" s="0" t="n">
        <v>32</v>
      </c>
      <c r="AV749" s="0" t="s">
        <v>154</v>
      </c>
      <c r="AW749" s="0" t="n">
        <f aca="false">COUNTA($BC749:$EG749)</f>
        <v>11</v>
      </c>
      <c r="AX749" s="0" t="n">
        <f aca="false">COUNTIF($BC749:$EG749,"D")</f>
        <v>2</v>
      </c>
      <c r="AY749" s="0" t="n">
        <f aca="false">COUNTIF($BC749:$EG749,"R")</f>
        <v>0</v>
      </c>
      <c r="AZ749" s="0" t="n">
        <f aca="false">IF(CC749="D",1,0)+IF(CL749="D",1,0)+IF(CW749="D",1,0)+IF(DD749="D",1,0)+IF(DJ749="D",1,0)+IF(DO749="D",1,0)+IF(DW749="D",1,0)</f>
        <v>0</v>
      </c>
      <c r="BA749" s="0" t="n">
        <f aca="false">IF(DH749&lt;&gt;"",1,0)+IF(DI749&lt;&gt;"",1,0)+IF(DK749&lt;&gt;"",1,0)+IF(DM749&lt;&gt;"",1,0)+IF(DN749&lt;&gt;"",1,0)+IF(DO749&lt;&gt;"",1,0)+IF(DQ749&lt;&gt;"",1,0)+IF(DR749&lt;&gt;"",1,0)+IF(DT749&lt;&gt;"",1,0)+IF(DU749&lt;&gt;"",1,0)+IF(DV749&lt;&gt;"",1,0)+IF(DW749&lt;&gt;"",1,0)+IF(DX749&lt;&gt;"",1,0)+IF(DZ749&lt;&gt;"",1,0)+IF(EA749&lt;&gt;"",1,0)+IF(EB749&lt;&gt;"",1,0)+IF(EE749&lt;&gt;"",1,0)</f>
        <v>3</v>
      </c>
      <c r="BB749" s="0" t="n">
        <f aca="false">AY749*AX749</f>
        <v>0</v>
      </c>
      <c r="BC749" s="0" t="s">
        <v>155</v>
      </c>
      <c r="BD749" s="0" t="s">
        <v>155</v>
      </c>
      <c r="BL749" s="0" t="s">
        <v>155</v>
      </c>
      <c r="BS749" s="0" t="s">
        <v>155</v>
      </c>
      <c r="CO749" s="0" t="s">
        <v>144</v>
      </c>
      <c r="CP749" s="0" t="s">
        <v>155</v>
      </c>
      <c r="DC749" s="0" t="s">
        <v>155</v>
      </c>
      <c r="DI749" s="0" t="s">
        <v>155</v>
      </c>
      <c r="DM749" s="0" t="s">
        <v>144</v>
      </c>
      <c r="DN749" s="0" t="s">
        <v>155</v>
      </c>
      <c r="EF749" s="0" t="s">
        <v>155</v>
      </c>
    </row>
    <row r="750" customFormat="false" ht="13.8" hidden="false" customHeight="false" outlineLevel="0" collapsed="false">
      <c r="A750" s="0" t="s">
        <v>3742</v>
      </c>
      <c r="B750" s="0" t="n">
        <v>78</v>
      </c>
      <c r="C750" s="0" t="n">
        <v>20203</v>
      </c>
      <c r="D750" s="0" t="s">
        <v>3743</v>
      </c>
      <c r="E750" s="0" t="s">
        <v>2122</v>
      </c>
      <c r="F750" s="0" t="str">
        <f aca="false">CONCATENATE(D751," ",LEFT(I751,4),"T=",AW751,"D=",AX751,"R=",AY751,"M=",AZ751,"L=",BA751,"B=",BB751)</f>
        <v>REED 1942T=34D=9R=0M=1L=8B=0</v>
      </c>
      <c r="I750" s="0" t="s">
        <v>1909</v>
      </c>
      <c r="J750" s="0" t="s">
        <v>3744</v>
      </c>
      <c r="K750" s="0" t="s">
        <v>143</v>
      </c>
      <c r="L750" s="0" t="s">
        <v>144</v>
      </c>
      <c r="M750" s="0" t="str">
        <f aca="false">RIGHT(N750,LEN(N750)-FIND(" ",N750))</f>
        <v>GOLF DR NE</v>
      </c>
      <c r="N750" s="0" t="s">
        <v>3745</v>
      </c>
      <c r="P750" s="0" t="s">
        <v>147</v>
      </c>
      <c r="Q750" s="0" t="s">
        <v>148</v>
      </c>
      <c r="R750" s="0" t="n">
        <v>44483</v>
      </c>
      <c r="AD750" s="0" t="s">
        <v>149</v>
      </c>
      <c r="AE750" s="0" t="s">
        <v>150</v>
      </c>
      <c r="AF750" s="0" t="s">
        <v>151</v>
      </c>
      <c r="AH750" s="0" t="n">
        <v>14</v>
      </c>
      <c r="AI750" s="0" t="n">
        <v>11</v>
      </c>
      <c r="AN750" s="0" t="s">
        <v>147</v>
      </c>
      <c r="AO750" s="0" t="s">
        <v>176</v>
      </c>
      <c r="AP750" s="0" t="s">
        <v>177</v>
      </c>
      <c r="AQ750" s="0" t="n">
        <v>9</v>
      </c>
      <c r="AR750" s="0" t="n">
        <v>64</v>
      </c>
      <c r="AS750" s="0" t="n">
        <v>32</v>
      </c>
      <c r="AV750" s="0" t="s">
        <v>154</v>
      </c>
      <c r="AW750" s="0" t="n">
        <f aca="false">COUNTA($BC750:$EG750)</f>
        <v>35</v>
      </c>
      <c r="AX750" s="0" t="n">
        <f aca="false">COUNTIF($BC750:$EG750,"D")</f>
        <v>11</v>
      </c>
      <c r="AY750" s="0" t="n">
        <f aca="false">COUNTIF($BC750:$EG750,"R")</f>
        <v>0</v>
      </c>
      <c r="AZ750" s="0" t="n">
        <f aca="false">IF(CC750="D",1,0)+IF(CL750="D",1,0)+IF(CW750="D",1,0)+IF(DD750="D",1,0)+IF(DJ750="D",1,0)+IF(DO750="D",1,0)+IF(DW750="D",1,0)</f>
        <v>5</v>
      </c>
      <c r="BA750" s="0" t="n">
        <f aca="false">IF(DH750&lt;&gt;"",1,0)+IF(DI750&lt;&gt;"",1,0)+IF(DK750&lt;&gt;"",1,0)+IF(DM750&lt;&gt;"",1,0)+IF(DN750&lt;&gt;"",1,0)+IF(DO750&lt;&gt;"",1,0)+IF(DQ750&lt;&gt;"",1,0)+IF(DR750&lt;&gt;"",1,0)+IF(DT750&lt;&gt;"",1,0)+IF(DU750&lt;&gt;"",1,0)+IF(DV750&lt;&gt;"",1,0)+IF(DW750&lt;&gt;"",1,0)+IF(DX750&lt;&gt;"",1,0)+IF(DZ750&lt;&gt;"",1,0)+IF(EA750&lt;&gt;"",1,0)+IF(EB750&lt;&gt;"",1,0)+IF(EE750&lt;&gt;"",1,0)</f>
        <v>6</v>
      </c>
      <c r="BB750" s="0" t="n">
        <f aca="false">AY750*AX750</f>
        <v>0</v>
      </c>
      <c r="BD750" s="0" t="s">
        <v>155</v>
      </c>
      <c r="BE750" s="0" t="s">
        <v>155</v>
      </c>
      <c r="BG750" s="0" t="s">
        <v>155</v>
      </c>
      <c r="BH750" s="0" t="s">
        <v>155</v>
      </c>
      <c r="BI750" s="0" t="s">
        <v>155</v>
      </c>
      <c r="BK750" s="0" t="s">
        <v>155</v>
      </c>
      <c r="BL750" s="0" t="s">
        <v>155</v>
      </c>
      <c r="BP750" s="0" t="s">
        <v>155</v>
      </c>
      <c r="BS750" s="0" t="s">
        <v>155</v>
      </c>
      <c r="BV750" s="0" t="s">
        <v>155</v>
      </c>
      <c r="BY750" s="0" t="s">
        <v>144</v>
      </c>
      <c r="CA750" s="0" t="s">
        <v>155</v>
      </c>
      <c r="CK750" s="0" t="s">
        <v>155</v>
      </c>
      <c r="CL750" s="0" t="s">
        <v>144</v>
      </c>
      <c r="CN750" s="0" t="s">
        <v>155</v>
      </c>
      <c r="CO750" s="0" t="s">
        <v>144</v>
      </c>
      <c r="CP750" s="0" t="s">
        <v>155</v>
      </c>
      <c r="CQ750" s="0" t="s">
        <v>144</v>
      </c>
      <c r="CV750" s="0" t="s">
        <v>155</v>
      </c>
      <c r="CW750" s="0" t="s">
        <v>144</v>
      </c>
      <c r="CY750" s="0" t="s">
        <v>155</v>
      </c>
      <c r="DC750" s="0" t="s">
        <v>155</v>
      </c>
      <c r="DD750" s="0" t="s">
        <v>144</v>
      </c>
      <c r="DG750" s="0" t="s">
        <v>144</v>
      </c>
      <c r="DI750" s="0" t="s">
        <v>155</v>
      </c>
      <c r="DJ750" s="0" t="s">
        <v>144</v>
      </c>
      <c r="DL750" s="0" t="s">
        <v>155</v>
      </c>
      <c r="DN750" s="0" t="s">
        <v>155</v>
      </c>
      <c r="DR750" s="0" t="s">
        <v>155</v>
      </c>
      <c r="DS750" s="0" t="s">
        <v>144</v>
      </c>
      <c r="DU750" s="0" t="s">
        <v>155</v>
      </c>
      <c r="DW750" s="0" t="s">
        <v>144</v>
      </c>
      <c r="DX750" s="0" t="s">
        <v>155</v>
      </c>
      <c r="ED750" s="0" t="s">
        <v>144</v>
      </c>
      <c r="EF750" s="0" t="s">
        <v>155</v>
      </c>
    </row>
    <row r="751" customFormat="false" ht="13.8" hidden="false" customHeight="false" outlineLevel="0" collapsed="false">
      <c r="A751" s="0" t="s">
        <v>3746</v>
      </c>
      <c r="B751" s="0" t="n">
        <v>78</v>
      </c>
      <c r="C751" s="0" t="n">
        <v>296395</v>
      </c>
      <c r="D751" s="0" t="s">
        <v>755</v>
      </c>
      <c r="E751" s="0" t="s">
        <v>1555</v>
      </c>
      <c r="F751" s="0" t="str">
        <f aca="false">CONCATENATE(D752," ",LEFT(I752,4),"T=",AW752,"D=",AX752,"R=",AY752,"M=",AZ752,"L=",BA752,"B=",BB752)</f>
        <v>JACKSON 1936T=34D=8R=0M=1L=8B=0</v>
      </c>
      <c r="G751" s="0" t="s">
        <v>749</v>
      </c>
      <c r="I751" s="0" t="s">
        <v>3747</v>
      </c>
      <c r="J751" s="0" t="s">
        <v>3748</v>
      </c>
      <c r="K751" s="0" t="s">
        <v>143</v>
      </c>
      <c r="L751" s="0" t="s">
        <v>144</v>
      </c>
      <c r="M751" s="0" t="str">
        <f aca="false">RIGHT(N751,LEN(N751)-FIND(" ",N751))</f>
        <v>FAIRWAY DR NE</v>
      </c>
      <c r="N751" s="0" t="s">
        <v>3749</v>
      </c>
      <c r="P751" s="0" t="s">
        <v>147</v>
      </c>
      <c r="Q751" s="0" t="s">
        <v>148</v>
      </c>
      <c r="R751" s="0" t="n">
        <v>44483</v>
      </c>
      <c r="AD751" s="0" t="s">
        <v>149</v>
      </c>
      <c r="AE751" s="0" t="s">
        <v>150</v>
      </c>
      <c r="AF751" s="0" t="s">
        <v>151</v>
      </c>
      <c r="AH751" s="0" t="n">
        <v>14</v>
      </c>
      <c r="AI751" s="0" t="n">
        <v>11</v>
      </c>
      <c r="AN751" s="0" t="s">
        <v>147</v>
      </c>
      <c r="AO751" s="0" t="s">
        <v>176</v>
      </c>
      <c r="AP751" s="0" t="s">
        <v>177</v>
      </c>
      <c r="AQ751" s="0" t="n">
        <v>9</v>
      </c>
      <c r="AR751" s="0" t="n">
        <v>64</v>
      </c>
      <c r="AS751" s="0" t="n">
        <v>32</v>
      </c>
      <c r="AV751" s="0" t="s">
        <v>154</v>
      </c>
      <c r="AW751" s="0" t="n">
        <f aca="false">COUNTA($BC751:$EG751)</f>
        <v>34</v>
      </c>
      <c r="AX751" s="0" t="n">
        <f aca="false">COUNTIF($BC751:$EG751,"D")</f>
        <v>9</v>
      </c>
      <c r="AY751" s="0" t="n">
        <f aca="false">COUNTIF($BC751:$EG751,"R")</f>
        <v>0</v>
      </c>
      <c r="AZ751" s="0" t="n">
        <f aca="false">IF(CC751="D",1,0)+IF(CL751="D",1,0)+IF(CW751="D",1,0)+IF(DD751="D",1,0)+IF(DJ751="D",1,0)+IF(DO751="D",1,0)+IF(DW751="D",1,0)</f>
        <v>1</v>
      </c>
      <c r="BA751" s="0" t="n">
        <f aca="false">IF(DH751&lt;&gt;"",1,0)+IF(DI751&lt;&gt;"",1,0)+IF(DK751&lt;&gt;"",1,0)+IF(DM751&lt;&gt;"",1,0)+IF(DN751&lt;&gt;"",1,0)+IF(DO751&lt;&gt;"",1,0)+IF(DQ751&lt;&gt;"",1,0)+IF(DR751&lt;&gt;"",1,0)+IF(DT751&lt;&gt;"",1,0)+IF(DU751&lt;&gt;"",1,0)+IF(DV751&lt;&gt;"",1,0)+IF(DW751&lt;&gt;"",1,0)+IF(DX751&lt;&gt;"",1,0)+IF(DZ751&lt;&gt;"",1,0)+IF(EA751&lt;&gt;"",1,0)+IF(EB751&lt;&gt;"",1,0)+IF(EE751&lt;&gt;"",1,0)</f>
        <v>8</v>
      </c>
      <c r="BB751" s="0" t="n">
        <f aca="false">AY751*AX751</f>
        <v>0</v>
      </c>
      <c r="BD751" s="0" t="s">
        <v>155</v>
      </c>
      <c r="BH751" s="0" t="s">
        <v>155</v>
      </c>
      <c r="BJ751" s="0" t="s">
        <v>155</v>
      </c>
      <c r="BK751" s="0" t="s">
        <v>155</v>
      </c>
      <c r="BL751" s="0" t="s">
        <v>155</v>
      </c>
      <c r="BP751" s="0" t="s">
        <v>155</v>
      </c>
      <c r="BS751" s="0" t="s">
        <v>155</v>
      </c>
      <c r="BV751" s="0" t="s">
        <v>155</v>
      </c>
      <c r="BY751" s="0" t="s">
        <v>144</v>
      </c>
      <c r="CA751" s="0" t="s">
        <v>155</v>
      </c>
      <c r="CG751" s="0" t="s">
        <v>155</v>
      </c>
      <c r="CH751" s="0" t="s">
        <v>144</v>
      </c>
      <c r="CK751" s="0" t="s">
        <v>155</v>
      </c>
      <c r="CN751" s="0" t="s">
        <v>155</v>
      </c>
      <c r="CP751" s="0" t="s">
        <v>155</v>
      </c>
      <c r="CT751" s="0" t="s">
        <v>155</v>
      </c>
      <c r="CU751" s="0" t="s">
        <v>144</v>
      </c>
      <c r="CV751" s="0" t="s">
        <v>155</v>
      </c>
      <c r="CY751" s="0" t="s">
        <v>155</v>
      </c>
      <c r="CZ751" s="0" t="s">
        <v>144</v>
      </c>
      <c r="DC751" s="0" t="s">
        <v>155</v>
      </c>
      <c r="DG751" s="0" t="s">
        <v>144</v>
      </c>
      <c r="DI751" s="0" t="s">
        <v>155</v>
      </c>
      <c r="DL751" s="0" t="s">
        <v>155</v>
      </c>
      <c r="DM751" s="0" t="s">
        <v>144</v>
      </c>
      <c r="DN751" s="0" t="s">
        <v>155</v>
      </c>
      <c r="DR751" s="0" t="s">
        <v>155</v>
      </c>
      <c r="DS751" s="0" t="s">
        <v>144</v>
      </c>
      <c r="DU751" s="0" t="s">
        <v>155</v>
      </c>
      <c r="DW751" s="0" t="s">
        <v>144</v>
      </c>
      <c r="DX751" s="0" t="s">
        <v>155</v>
      </c>
      <c r="EA751" s="0" t="s">
        <v>155</v>
      </c>
      <c r="ED751" s="0" t="s">
        <v>144</v>
      </c>
      <c r="EF751" s="0" t="s">
        <v>155</v>
      </c>
    </row>
    <row r="752" customFormat="false" ht="13.8" hidden="false" customHeight="false" outlineLevel="0" collapsed="false">
      <c r="A752" s="0" t="s">
        <v>3750</v>
      </c>
      <c r="B752" s="0" t="n">
        <v>78</v>
      </c>
      <c r="C752" s="0" t="n">
        <v>65524</v>
      </c>
      <c r="D752" s="0" t="s">
        <v>3751</v>
      </c>
      <c r="E752" s="0" t="s">
        <v>3752</v>
      </c>
      <c r="F752" s="0" t="str">
        <f aca="false">CONCATENATE(D753," ",LEFT(I753,4),"T=",AW753,"D=",AX753,"R=",AY753,"M=",AZ753,"L=",BA753,"B=",BB753)</f>
        <v>FRASER 1961T=19D=6R=0M=1L=6B=0</v>
      </c>
      <c r="G752" s="0" t="s">
        <v>257</v>
      </c>
      <c r="I752" s="0" t="s">
        <v>3753</v>
      </c>
      <c r="J752" s="0" t="s">
        <v>3748</v>
      </c>
      <c r="K752" s="0" t="s">
        <v>143</v>
      </c>
      <c r="L752" s="0" t="s">
        <v>144</v>
      </c>
      <c r="M752" s="0" t="str">
        <f aca="false">RIGHT(N752,LEN(N752)-FIND(" ",N752))</f>
        <v>FAIRWAY DR NE</v>
      </c>
      <c r="N752" s="0" t="s">
        <v>3749</v>
      </c>
      <c r="P752" s="0" t="s">
        <v>147</v>
      </c>
      <c r="Q752" s="0" t="s">
        <v>148</v>
      </c>
      <c r="R752" s="0" t="n">
        <v>44483</v>
      </c>
      <c r="AD752" s="0" t="s">
        <v>149</v>
      </c>
      <c r="AE752" s="0" t="s">
        <v>150</v>
      </c>
      <c r="AF752" s="0" t="s">
        <v>151</v>
      </c>
      <c r="AH752" s="0" t="n">
        <v>14</v>
      </c>
      <c r="AI752" s="0" t="n">
        <v>11</v>
      </c>
      <c r="AN752" s="0" t="s">
        <v>147</v>
      </c>
      <c r="AO752" s="0" t="s">
        <v>176</v>
      </c>
      <c r="AP752" s="0" t="s">
        <v>177</v>
      </c>
      <c r="AQ752" s="0" t="n">
        <v>9</v>
      </c>
      <c r="AR752" s="0" t="n">
        <v>64</v>
      </c>
      <c r="AS752" s="0" t="n">
        <v>32</v>
      </c>
      <c r="AV752" s="0" t="s">
        <v>154</v>
      </c>
      <c r="AW752" s="0" t="n">
        <f aca="false">COUNTA($BC752:$EG752)</f>
        <v>34</v>
      </c>
      <c r="AX752" s="0" t="n">
        <f aca="false">COUNTIF($BC752:$EG752,"D")</f>
        <v>8</v>
      </c>
      <c r="AY752" s="0" t="n">
        <f aca="false">COUNTIF($BC752:$EG752,"R")</f>
        <v>0</v>
      </c>
      <c r="AZ752" s="0" t="n">
        <f aca="false">IF(CC752="D",1,0)+IF(CL752="D",1,0)+IF(CW752="D",1,0)+IF(DD752="D",1,0)+IF(DJ752="D",1,0)+IF(DO752="D",1,0)+IF(DW752="D",1,0)</f>
        <v>1</v>
      </c>
      <c r="BA752" s="0" t="n">
        <f aca="false">IF(DH752&lt;&gt;"",1,0)+IF(DI752&lt;&gt;"",1,0)+IF(DK752&lt;&gt;"",1,0)+IF(DM752&lt;&gt;"",1,0)+IF(DN752&lt;&gt;"",1,0)+IF(DO752&lt;&gt;"",1,0)+IF(DQ752&lt;&gt;"",1,0)+IF(DR752&lt;&gt;"",1,0)+IF(DT752&lt;&gt;"",1,0)+IF(DU752&lt;&gt;"",1,0)+IF(DV752&lt;&gt;"",1,0)+IF(DW752&lt;&gt;"",1,0)+IF(DX752&lt;&gt;"",1,0)+IF(DZ752&lt;&gt;"",1,0)+IF(EA752&lt;&gt;"",1,0)+IF(EB752&lt;&gt;"",1,0)+IF(EE752&lt;&gt;"",1,0)</f>
        <v>8</v>
      </c>
      <c r="BB752" s="0" t="n">
        <f aca="false">AY752*AX752</f>
        <v>0</v>
      </c>
      <c r="BC752" s="0" t="s">
        <v>155</v>
      </c>
      <c r="BD752" s="0" t="s">
        <v>155</v>
      </c>
      <c r="BF752" s="0" t="s">
        <v>155</v>
      </c>
      <c r="BG752" s="0" t="s">
        <v>155</v>
      </c>
      <c r="BH752" s="0" t="s">
        <v>155</v>
      </c>
      <c r="BI752" s="0" t="s">
        <v>155</v>
      </c>
      <c r="BK752" s="0" t="s">
        <v>155</v>
      </c>
      <c r="BL752" s="0" t="s">
        <v>155</v>
      </c>
      <c r="BP752" s="0" t="s">
        <v>155</v>
      </c>
      <c r="BS752" s="0" t="s">
        <v>155</v>
      </c>
      <c r="BY752" s="0" t="s">
        <v>144</v>
      </c>
      <c r="CA752" s="0" t="s">
        <v>155</v>
      </c>
      <c r="CG752" s="0" t="s">
        <v>155</v>
      </c>
      <c r="CK752" s="0" t="s">
        <v>155</v>
      </c>
      <c r="CN752" s="0" t="s">
        <v>155</v>
      </c>
      <c r="CO752" s="0" t="s">
        <v>144</v>
      </c>
      <c r="CP752" s="0" t="s">
        <v>155</v>
      </c>
      <c r="CV752" s="0" t="s">
        <v>155</v>
      </c>
      <c r="CY752" s="0" t="s">
        <v>155</v>
      </c>
      <c r="CZ752" s="0" t="s">
        <v>144</v>
      </c>
      <c r="DC752" s="0" t="s">
        <v>155</v>
      </c>
      <c r="DG752" s="0" t="s">
        <v>144</v>
      </c>
      <c r="DI752" s="0" t="s">
        <v>155</v>
      </c>
      <c r="DL752" s="0" t="s">
        <v>155</v>
      </c>
      <c r="DM752" s="0" t="s">
        <v>144</v>
      </c>
      <c r="DN752" s="0" t="s">
        <v>155</v>
      </c>
      <c r="DR752" s="0" t="s">
        <v>155</v>
      </c>
      <c r="DS752" s="0" t="s">
        <v>144</v>
      </c>
      <c r="DU752" s="0" t="s">
        <v>155</v>
      </c>
      <c r="DW752" s="0" t="s">
        <v>144</v>
      </c>
      <c r="DX752" s="0" t="s">
        <v>155</v>
      </c>
      <c r="EA752" s="0" t="s">
        <v>155</v>
      </c>
      <c r="ED752" s="0" t="s">
        <v>144</v>
      </c>
      <c r="EF752" s="0" t="s">
        <v>155</v>
      </c>
    </row>
    <row r="753" customFormat="false" ht="13.8" hidden="false" customHeight="false" outlineLevel="0" collapsed="false">
      <c r="A753" s="0" t="s">
        <v>3754</v>
      </c>
      <c r="B753" s="0" t="n">
        <v>78</v>
      </c>
      <c r="C753" s="0" t="n">
        <v>170819</v>
      </c>
      <c r="D753" s="0" t="s">
        <v>3755</v>
      </c>
      <c r="E753" s="0" t="s">
        <v>3207</v>
      </c>
      <c r="F753" s="0" t="str">
        <f aca="false">CONCATENATE(D754," ",LEFT(I754,4),"T=",AW754,"D=",AX754,"R=",AY754,"M=",AZ754,"L=",BA754,"B=",BB754)</f>
        <v>HUNT 1971T=25D=9R=0M=1L=3B=0</v>
      </c>
      <c r="G753" s="0" t="s">
        <v>553</v>
      </c>
      <c r="I753" s="0" t="s">
        <v>3756</v>
      </c>
      <c r="J753" s="0" t="s">
        <v>3757</v>
      </c>
      <c r="K753" s="0" t="s">
        <v>143</v>
      </c>
      <c r="L753" s="0" t="s">
        <v>144</v>
      </c>
      <c r="M753" s="0" t="str">
        <f aca="false">RIGHT(N753,LEN(N753)-FIND(" ",N753))</f>
        <v>WOODLAND AVE NE</v>
      </c>
      <c r="N753" s="0" t="s">
        <v>3758</v>
      </c>
      <c r="P753" s="0" t="s">
        <v>147</v>
      </c>
      <c r="Q753" s="0" t="s">
        <v>148</v>
      </c>
      <c r="R753" s="0" t="n">
        <v>44483</v>
      </c>
      <c r="AD753" s="0" t="s">
        <v>149</v>
      </c>
      <c r="AE753" s="0" t="s">
        <v>150</v>
      </c>
      <c r="AF753" s="0" t="s">
        <v>151</v>
      </c>
      <c r="AH753" s="0" t="n">
        <v>14</v>
      </c>
      <c r="AI753" s="0" t="n">
        <v>11</v>
      </c>
      <c r="AN753" s="0" t="s">
        <v>147</v>
      </c>
      <c r="AO753" s="0" t="s">
        <v>261</v>
      </c>
      <c r="AP753" s="0" t="s">
        <v>262</v>
      </c>
      <c r="AQ753" s="0" t="n">
        <v>9</v>
      </c>
      <c r="AR753" s="0" t="n">
        <v>64</v>
      </c>
      <c r="AS753" s="0" t="n">
        <v>32</v>
      </c>
      <c r="AV753" s="0" t="s">
        <v>154</v>
      </c>
      <c r="AW753" s="0" t="n">
        <f aca="false">COUNTA($BC753:$EG753)</f>
        <v>19</v>
      </c>
      <c r="AX753" s="0" t="n">
        <f aca="false">COUNTIF($BC753:$EG753,"D")</f>
        <v>6</v>
      </c>
      <c r="AY753" s="0" t="n">
        <f aca="false">COUNTIF($BC753:$EG753,"R")</f>
        <v>0</v>
      </c>
      <c r="AZ753" s="0" t="n">
        <f aca="false">IF(CC753="D",1,0)+IF(CL753="D",1,0)+IF(CW753="D",1,0)+IF(DD753="D",1,0)+IF(DJ753="D",1,0)+IF(DO753="D",1,0)+IF(DW753="D",1,0)</f>
        <v>1</v>
      </c>
      <c r="BA753" s="0" t="n">
        <f aca="false">IF(DH753&lt;&gt;"",1,0)+IF(DI753&lt;&gt;"",1,0)+IF(DK753&lt;&gt;"",1,0)+IF(DM753&lt;&gt;"",1,0)+IF(DN753&lt;&gt;"",1,0)+IF(DO753&lt;&gt;"",1,0)+IF(DQ753&lt;&gt;"",1,0)+IF(DR753&lt;&gt;"",1,0)+IF(DT753&lt;&gt;"",1,0)+IF(DU753&lt;&gt;"",1,0)+IF(DV753&lt;&gt;"",1,0)+IF(DW753&lt;&gt;"",1,0)+IF(DX753&lt;&gt;"",1,0)+IF(DZ753&lt;&gt;"",1,0)+IF(EA753&lt;&gt;"",1,0)+IF(EB753&lt;&gt;"",1,0)+IF(EE753&lt;&gt;"",1,0)</f>
        <v>6</v>
      </c>
      <c r="BB753" s="0" t="n">
        <f aca="false">AY753*AX753</f>
        <v>0</v>
      </c>
      <c r="BD753" s="0" t="s">
        <v>155</v>
      </c>
      <c r="BH753" s="0" t="s">
        <v>155</v>
      </c>
      <c r="BY753" s="0" t="s">
        <v>144</v>
      </c>
      <c r="CA753" s="0" t="s">
        <v>155</v>
      </c>
      <c r="CG753" s="0" t="s">
        <v>155</v>
      </c>
      <c r="CH753" s="0" t="s">
        <v>144</v>
      </c>
      <c r="CN753" s="0" t="s">
        <v>155</v>
      </c>
      <c r="CO753" s="0" t="s">
        <v>144</v>
      </c>
      <c r="CP753" s="0" t="s">
        <v>155</v>
      </c>
      <c r="CY753" s="0" t="s">
        <v>155</v>
      </c>
      <c r="DC753" s="0" t="s">
        <v>155</v>
      </c>
      <c r="DI753" s="0" t="s">
        <v>155</v>
      </c>
      <c r="DM753" s="0" t="s">
        <v>144</v>
      </c>
      <c r="DN753" s="0" t="s">
        <v>155</v>
      </c>
      <c r="DU753" s="0" t="s">
        <v>155</v>
      </c>
      <c r="DW753" s="0" t="s">
        <v>144</v>
      </c>
      <c r="EA753" s="0" t="s">
        <v>155</v>
      </c>
      <c r="ED753" s="0" t="s">
        <v>144</v>
      </c>
      <c r="EF753" s="0" t="s">
        <v>155</v>
      </c>
    </row>
    <row r="754" customFormat="false" ht="13.8" hidden="false" customHeight="false" outlineLevel="0" collapsed="false">
      <c r="A754" s="0" t="s">
        <v>3759</v>
      </c>
      <c r="B754" s="0" t="n">
        <v>78</v>
      </c>
      <c r="C754" s="0" t="n">
        <v>432315</v>
      </c>
      <c r="D754" s="0" t="s">
        <v>3760</v>
      </c>
      <c r="E754" s="0" t="s">
        <v>2741</v>
      </c>
      <c r="F754" s="0" t="str">
        <f aca="false">CONCATENATE(D755," ",LEFT(I755,4),"T=",AW755,"D=",AX755,"R=",AY755,"M=",AZ755,"L=",BA755,"B=",BB755)</f>
        <v>MILLS LANDERS 1948T=23D=4R=0M=1L=6B=0</v>
      </c>
      <c r="G754" s="0" t="s">
        <v>1079</v>
      </c>
      <c r="I754" s="0" t="s">
        <v>3761</v>
      </c>
      <c r="J754" s="0" t="s">
        <v>3762</v>
      </c>
      <c r="K754" s="0" t="s">
        <v>143</v>
      </c>
      <c r="L754" s="0" t="s">
        <v>144</v>
      </c>
      <c r="M754" s="0" t="str">
        <f aca="false">RIGHT(N754,LEN(N754)-FIND(" ",N754))</f>
        <v>NORTHWOODS CT NE</v>
      </c>
      <c r="N754" s="0" t="s">
        <v>3763</v>
      </c>
      <c r="O754" s="0" t="s">
        <v>1199</v>
      </c>
      <c r="P754" s="0" t="s">
        <v>147</v>
      </c>
      <c r="Q754" s="0" t="s">
        <v>148</v>
      </c>
      <c r="R754" s="0" t="n">
        <v>44483</v>
      </c>
      <c r="AD754" s="0" t="s">
        <v>149</v>
      </c>
      <c r="AE754" s="0" t="s">
        <v>150</v>
      </c>
      <c r="AH754" s="0" t="n">
        <v>14</v>
      </c>
      <c r="AI754" s="0" t="n">
        <v>11</v>
      </c>
      <c r="AJ754" s="0" t="s">
        <v>164</v>
      </c>
      <c r="AM754" s="0" t="s">
        <v>165</v>
      </c>
      <c r="AN754" s="0" t="s">
        <v>147</v>
      </c>
      <c r="AO754" s="0" t="s">
        <v>176</v>
      </c>
      <c r="AP754" s="0" t="s">
        <v>177</v>
      </c>
      <c r="AQ754" s="0" t="n">
        <v>9</v>
      </c>
      <c r="AR754" s="0" t="n">
        <v>64</v>
      </c>
      <c r="AS754" s="0" t="n">
        <v>32</v>
      </c>
      <c r="AV754" s="0" t="s">
        <v>154</v>
      </c>
      <c r="AW754" s="0" t="n">
        <f aca="false">COUNTA($BC754:$EG754)</f>
        <v>25</v>
      </c>
      <c r="AX754" s="0" t="n">
        <f aca="false">COUNTIF($BC754:$EG754,"D")</f>
        <v>9</v>
      </c>
      <c r="AY754" s="0" t="n">
        <f aca="false">COUNTIF($BC754:$EG754,"R")</f>
        <v>0</v>
      </c>
      <c r="AZ754" s="0" t="n">
        <f aca="false">IF(CC754="D",1,0)+IF(CL754="D",1,0)+IF(CW754="D",1,0)+IF(DD754="D",1,0)+IF(DJ754="D",1,0)+IF(DO754="D",1,0)+IF(DW754="D",1,0)</f>
        <v>1</v>
      </c>
      <c r="BA754" s="0" t="n">
        <f aca="false">IF(DH754&lt;&gt;"",1,0)+IF(DI754&lt;&gt;"",1,0)+IF(DK754&lt;&gt;"",1,0)+IF(DM754&lt;&gt;"",1,0)+IF(DN754&lt;&gt;"",1,0)+IF(DO754&lt;&gt;"",1,0)+IF(DQ754&lt;&gt;"",1,0)+IF(DR754&lt;&gt;"",1,0)+IF(DT754&lt;&gt;"",1,0)+IF(DU754&lt;&gt;"",1,0)+IF(DV754&lt;&gt;"",1,0)+IF(DW754&lt;&gt;"",1,0)+IF(DX754&lt;&gt;"",1,0)+IF(DZ754&lt;&gt;"",1,0)+IF(EA754&lt;&gt;"",1,0)+IF(EB754&lt;&gt;"",1,0)+IF(EE754&lt;&gt;"",1,0)</f>
        <v>3</v>
      </c>
      <c r="BB754" s="0" t="n">
        <f aca="false">AY754*AX754</f>
        <v>0</v>
      </c>
      <c r="BC754" s="0" t="s">
        <v>144</v>
      </c>
      <c r="BD754" s="0" t="s">
        <v>155</v>
      </c>
      <c r="BF754" s="0" t="s">
        <v>155</v>
      </c>
      <c r="BH754" s="0" t="s">
        <v>155</v>
      </c>
      <c r="BK754" s="0" t="s">
        <v>144</v>
      </c>
      <c r="BL754" s="0" t="s">
        <v>155</v>
      </c>
      <c r="BY754" s="0" t="s">
        <v>144</v>
      </c>
      <c r="CA754" s="0" t="s">
        <v>155</v>
      </c>
      <c r="CG754" s="0" t="s">
        <v>155</v>
      </c>
      <c r="CH754" s="0" t="s">
        <v>144</v>
      </c>
      <c r="CK754" s="0" t="s">
        <v>155</v>
      </c>
      <c r="CL754" s="0" t="s">
        <v>144</v>
      </c>
      <c r="CN754" s="0" t="s">
        <v>155</v>
      </c>
      <c r="CO754" s="0" t="s">
        <v>144</v>
      </c>
      <c r="CP754" s="0" t="s">
        <v>155</v>
      </c>
      <c r="CU754" s="0" t="s">
        <v>144</v>
      </c>
      <c r="CV754" s="0" t="s">
        <v>155</v>
      </c>
      <c r="CY754" s="0" t="s">
        <v>155</v>
      </c>
      <c r="CZ754" s="0" t="s">
        <v>144</v>
      </c>
      <c r="DC754" s="0" t="s">
        <v>155</v>
      </c>
      <c r="DI754" s="0" t="s">
        <v>155</v>
      </c>
      <c r="DN754" s="0" t="s">
        <v>155</v>
      </c>
      <c r="DS754" s="0" t="s">
        <v>144</v>
      </c>
      <c r="DU754" s="0" t="s">
        <v>155</v>
      </c>
      <c r="EF754" s="0" t="s">
        <v>155</v>
      </c>
    </row>
    <row r="755" customFormat="false" ht="13.8" hidden="false" customHeight="false" outlineLevel="0" collapsed="false">
      <c r="A755" s="0" t="s">
        <v>3764</v>
      </c>
      <c r="B755" s="0" t="n">
        <v>78</v>
      </c>
      <c r="C755" s="0" t="n">
        <v>15709</v>
      </c>
      <c r="D755" s="0" t="s">
        <v>3765</v>
      </c>
      <c r="E755" s="0" t="s">
        <v>3766</v>
      </c>
      <c r="F755" s="0" t="str">
        <f aca="false">CONCATENATE(D756," ",LEFT(I756,4),"T=",AW756,"D=",AX756,"R=",AY756,"M=",AZ756,"L=",BA756,"B=",BB756)</f>
        <v>CONNELLY 1985T=23D=9R=0M=1L=8B=0</v>
      </c>
      <c r="G755" s="0" t="s">
        <v>499</v>
      </c>
      <c r="I755" s="0" t="s">
        <v>1092</v>
      </c>
      <c r="J755" s="0" t="s">
        <v>3767</v>
      </c>
      <c r="K755" s="0" t="s">
        <v>143</v>
      </c>
      <c r="M755" s="0" t="str">
        <f aca="false">RIGHT(N755,LEN(N755)-FIND(" ",N755))</f>
        <v>GENESEE AVE NE</v>
      </c>
      <c r="N755" s="0" t="s">
        <v>3768</v>
      </c>
      <c r="P755" s="0" t="s">
        <v>147</v>
      </c>
      <c r="Q755" s="0" t="s">
        <v>148</v>
      </c>
      <c r="R755" s="0" t="n">
        <v>44483</v>
      </c>
      <c r="AD755" s="0" t="s">
        <v>149</v>
      </c>
      <c r="AE755" s="0" t="s">
        <v>150</v>
      </c>
      <c r="AF755" s="0" t="s">
        <v>151</v>
      </c>
      <c r="AH755" s="0" t="n">
        <v>14</v>
      </c>
      <c r="AI755" s="0" t="n">
        <v>11</v>
      </c>
      <c r="AN755" s="0" t="s">
        <v>147</v>
      </c>
      <c r="AO755" s="0" t="s">
        <v>189</v>
      </c>
      <c r="AP755" s="0" t="s">
        <v>190</v>
      </c>
      <c r="AQ755" s="0" t="n">
        <v>9</v>
      </c>
      <c r="AR755" s="0" t="n">
        <v>64</v>
      </c>
      <c r="AS755" s="0" t="n">
        <v>32</v>
      </c>
      <c r="AV755" s="0" t="s">
        <v>154</v>
      </c>
      <c r="AW755" s="0" t="n">
        <f aca="false">COUNTA($BC755:$EG755)</f>
        <v>23</v>
      </c>
      <c r="AX755" s="0" t="n">
        <f aca="false">COUNTIF($BC755:$EG755,"D")</f>
        <v>4</v>
      </c>
      <c r="AY755" s="0" t="n">
        <f aca="false">COUNTIF($BC755:$EG755,"R")</f>
        <v>0</v>
      </c>
      <c r="AZ755" s="0" t="n">
        <f aca="false">IF(CC755="D",1,0)+IF(CL755="D",1,0)+IF(CW755="D",1,0)+IF(DD755="D",1,0)+IF(DJ755="D",1,0)+IF(DO755="D",1,0)+IF(DW755="D",1,0)</f>
        <v>1</v>
      </c>
      <c r="BA755" s="0" t="n">
        <f aca="false">IF(DH755&lt;&gt;"",1,0)+IF(DI755&lt;&gt;"",1,0)+IF(DK755&lt;&gt;"",1,0)+IF(DM755&lt;&gt;"",1,0)+IF(DN755&lt;&gt;"",1,0)+IF(DO755&lt;&gt;"",1,0)+IF(DQ755&lt;&gt;"",1,0)+IF(DR755&lt;&gt;"",1,0)+IF(DT755&lt;&gt;"",1,0)+IF(DU755&lt;&gt;"",1,0)+IF(DV755&lt;&gt;"",1,0)+IF(DW755&lt;&gt;"",1,0)+IF(DX755&lt;&gt;"",1,0)+IF(DZ755&lt;&gt;"",1,0)+IF(EA755&lt;&gt;"",1,0)+IF(EB755&lt;&gt;"",1,0)+IF(EE755&lt;&gt;"",1,0)</f>
        <v>6</v>
      </c>
      <c r="BB755" s="0" t="n">
        <f aca="false">AY755*AX755</f>
        <v>0</v>
      </c>
      <c r="BD755" s="0" t="s">
        <v>155</v>
      </c>
      <c r="BI755" s="0" t="s">
        <v>155</v>
      </c>
      <c r="BJ755" s="0" t="s">
        <v>155</v>
      </c>
      <c r="BK755" s="0" t="s">
        <v>155</v>
      </c>
      <c r="BL755" s="0" t="s">
        <v>155</v>
      </c>
      <c r="BS755" s="0" t="s">
        <v>155</v>
      </c>
      <c r="BY755" s="0" t="s">
        <v>144</v>
      </c>
      <c r="CA755" s="0" t="s">
        <v>155</v>
      </c>
      <c r="CG755" s="0" t="s">
        <v>155</v>
      </c>
      <c r="CK755" s="0" t="s">
        <v>155</v>
      </c>
      <c r="CL755" s="0" t="s">
        <v>144</v>
      </c>
      <c r="CN755" s="0" t="s">
        <v>155</v>
      </c>
      <c r="CO755" s="0" t="s">
        <v>144</v>
      </c>
      <c r="CP755" s="0" t="s">
        <v>155</v>
      </c>
      <c r="CT755" s="0" t="s">
        <v>155</v>
      </c>
      <c r="CY755" s="0" t="s">
        <v>155</v>
      </c>
      <c r="DI755" s="0" t="s">
        <v>155</v>
      </c>
      <c r="DM755" s="0" t="s">
        <v>144</v>
      </c>
      <c r="DN755" s="0" t="s">
        <v>155</v>
      </c>
      <c r="DU755" s="0" t="s">
        <v>155</v>
      </c>
      <c r="DX755" s="0" t="s">
        <v>155</v>
      </c>
      <c r="EA755" s="0" t="s">
        <v>155</v>
      </c>
      <c r="EF755" s="0" t="s">
        <v>155</v>
      </c>
    </row>
    <row r="756" customFormat="false" ht="13.8" hidden="false" customHeight="false" outlineLevel="0" collapsed="false">
      <c r="A756" s="0" t="s">
        <v>3769</v>
      </c>
      <c r="B756" s="0" t="n">
        <v>78</v>
      </c>
      <c r="C756" s="0" t="n">
        <v>319754</v>
      </c>
      <c r="D756" s="0" t="s">
        <v>3770</v>
      </c>
      <c r="E756" s="0" t="s">
        <v>2541</v>
      </c>
      <c r="F756" s="0" t="str">
        <f aca="false">CONCATENATE(D757," ",LEFT(I757,4),"T=",AW757,"D=",AX757,"R=",AY757,"M=",AZ757,"L=",BA757,"B=",BB757)</f>
        <v>ANTOS 1968T=23D=6R=0M=0L=6B=0</v>
      </c>
      <c r="G756" s="0" t="s">
        <v>257</v>
      </c>
      <c r="I756" s="0" t="s">
        <v>3771</v>
      </c>
      <c r="J756" s="0" t="s">
        <v>3772</v>
      </c>
      <c r="K756" s="0" t="s">
        <v>143</v>
      </c>
      <c r="L756" s="0" t="s">
        <v>144</v>
      </c>
      <c r="M756" s="0" t="str">
        <f aca="false">RIGHT(N756,LEN(N756)-FIND(" ",N756))</f>
        <v>FOSTER DR NE</v>
      </c>
      <c r="N756" s="0" t="s">
        <v>3773</v>
      </c>
      <c r="P756" s="0" t="s">
        <v>147</v>
      </c>
      <c r="Q756" s="0" t="s">
        <v>148</v>
      </c>
      <c r="R756" s="0" t="n">
        <v>44483</v>
      </c>
      <c r="AD756" s="0" t="s">
        <v>149</v>
      </c>
      <c r="AE756" s="0" t="s">
        <v>150</v>
      </c>
      <c r="AF756" s="0" t="s">
        <v>151</v>
      </c>
      <c r="AH756" s="0" t="n">
        <v>14</v>
      </c>
      <c r="AI756" s="0" t="n">
        <v>11</v>
      </c>
      <c r="AN756" s="0" t="s">
        <v>147</v>
      </c>
      <c r="AO756" s="0" t="s">
        <v>176</v>
      </c>
      <c r="AP756" s="0" t="s">
        <v>177</v>
      </c>
      <c r="AQ756" s="0" t="n">
        <v>9</v>
      </c>
      <c r="AR756" s="0" t="n">
        <v>64</v>
      </c>
      <c r="AS756" s="0" t="n">
        <v>32</v>
      </c>
      <c r="AV756" s="0" t="s">
        <v>154</v>
      </c>
      <c r="AW756" s="0" t="n">
        <f aca="false">COUNTA($BC756:$EG756)</f>
        <v>23</v>
      </c>
      <c r="AX756" s="0" t="n">
        <f aca="false">COUNTIF($BC756:$EG756,"D")</f>
        <v>9</v>
      </c>
      <c r="AY756" s="0" t="n">
        <f aca="false">COUNTIF($BC756:$EG756,"R")</f>
        <v>0</v>
      </c>
      <c r="AZ756" s="0" t="n">
        <f aca="false">IF(CC756="D",1,0)+IF(CL756="D",1,0)+IF(CW756="D",1,0)+IF(DD756="D",1,0)+IF(DJ756="D",1,0)+IF(DO756="D",1,0)+IF(DW756="D",1,0)</f>
        <v>1</v>
      </c>
      <c r="BA756" s="0" t="n">
        <f aca="false">IF(DH756&lt;&gt;"",1,0)+IF(DI756&lt;&gt;"",1,0)+IF(DK756&lt;&gt;"",1,0)+IF(DM756&lt;&gt;"",1,0)+IF(DN756&lt;&gt;"",1,0)+IF(DO756&lt;&gt;"",1,0)+IF(DQ756&lt;&gt;"",1,0)+IF(DR756&lt;&gt;"",1,0)+IF(DT756&lt;&gt;"",1,0)+IF(DU756&lt;&gt;"",1,0)+IF(DV756&lt;&gt;"",1,0)+IF(DW756&lt;&gt;"",1,0)+IF(DX756&lt;&gt;"",1,0)+IF(DZ756&lt;&gt;"",1,0)+IF(EA756&lt;&gt;"",1,0)+IF(EB756&lt;&gt;"",1,0)+IF(EE756&lt;&gt;"",1,0)</f>
        <v>8</v>
      </c>
      <c r="BB756" s="0" t="n">
        <f aca="false">AY756*AX756</f>
        <v>0</v>
      </c>
      <c r="BK756" s="0" t="s">
        <v>155</v>
      </c>
      <c r="BL756" s="0" t="s">
        <v>155</v>
      </c>
      <c r="BY756" s="0" t="s">
        <v>144</v>
      </c>
      <c r="CA756" s="0" t="s">
        <v>155</v>
      </c>
      <c r="CP756" s="0" t="s">
        <v>155</v>
      </c>
      <c r="CU756" s="0" t="s">
        <v>144</v>
      </c>
      <c r="CV756" s="0" t="s">
        <v>155</v>
      </c>
      <c r="CZ756" s="0" t="s">
        <v>144</v>
      </c>
      <c r="DC756" s="0" t="s">
        <v>155</v>
      </c>
      <c r="DG756" s="0" t="s">
        <v>144</v>
      </c>
      <c r="DI756" s="0" t="s">
        <v>155</v>
      </c>
      <c r="DJ756" s="0" t="s">
        <v>144</v>
      </c>
      <c r="DL756" s="0" t="s">
        <v>155</v>
      </c>
      <c r="DM756" s="0" t="s">
        <v>144</v>
      </c>
      <c r="DN756" s="0" t="s">
        <v>155</v>
      </c>
      <c r="DR756" s="0" t="s">
        <v>155</v>
      </c>
      <c r="DS756" s="0" t="s">
        <v>144</v>
      </c>
      <c r="DT756" s="0" t="s">
        <v>144</v>
      </c>
      <c r="DU756" s="0" t="s">
        <v>155</v>
      </c>
      <c r="DX756" s="0" t="s">
        <v>155</v>
      </c>
      <c r="EA756" s="0" t="s">
        <v>155</v>
      </c>
      <c r="ED756" s="0" t="s">
        <v>144</v>
      </c>
      <c r="EF756" s="0" t="s">
        <v>155</v>
      </c>
    </row>
    <row r="757" customFormat="false" ht="13.8" hidden="false" customHeight="false" outlineLevel="0" collapsed="false">
      <c r="A757" s="0" t="s">
        <v>3774</v>
      </c>
      <c r="B757" s="0" t="n">
        <v>78</v>
      </c>
      <c r="C757" s="0" t="n">
        <v>333161</v>
      </c>
      <c r="D757" s="0" t="s">
        <v>3775</v>
      </c>
      <c r="E757" s="0" t="s">
        <v>3776</v>
      </c>
      <c r="F757" s="0" t="str">
        <f aca="false">CONCATENATE(D758," ",LEFT(I758,4),"T=",AW758,"D=",AX758,"R=",AY758,"M=",AZ758,"L=",BA758,"B=",BB758)</f>
        <v>BERENICS 1983T=30D=7R=3M=3L=8B=21</v>
      </c>
      <c r="G757" s="0" t="s">
        <v>257</v>
      </c>
      <c r="I757" s="0" t="s">
        <v>3777</v>
      </c>
      <c r="J757" s="0" t="s">
        <v>3778</v>
      </c>
      <c r="K757" s="0" t="s">
        <v>143</v>
      </c>
      <c r="L757" s="0" t="s">
        <v>144</v>
      </c>
      <c r="M757" s="0" t="str">
        <f aca="false">RIGHT(N757,LEN(N757)-FIND(" ",N757))</f>
        <v>HOLLYWOOD ST NE</v>
      </c>
      <c r="N757" s="0" t="s">
        <v>3779</v>
      </c>
      <c r="P757" s="0" t="s">
        <v>147</v>
      </c>
      <c r="Q757" s="0" t="s">
        <v>148</v>
      </c>
      <c r="R757" s="0" t="n">
        <v>44483</v>
      </c>
      <c r="AD757" s="0" t="s">
        <v>149</v>
      </c>
      <c r="AE757" s="0" t="s">
        <v>150</v>
      </c>
      <c r="AF757" s="0" t="s">
        <v>151</v>
      </c>
      <c r="AH757" s="0" t="n">
        <v>14</v>
      </c>
      <c r="AI757" s="0" t="n">
        <v>11</v>
      </c>
      <c r="AN757" s="0" t="s">
        <v>147</v>
      </c>
      <c r="AO757" s="0" t="s">
        <v>261</v>
      </c>
      <c r="AP757" s="0" t="s">
        <v>262</v>
      </c>
      <c r="AQ757" s="0" t="n">
        <v>9</v>
      </c>
      <c r="AR757" s="0" t="n">
        <v>64</v>
      </c>
      <c r="AS757" s="0" t="n">
        <v>32</v>
      </c>
      <c r="AV757" s="0" t="s">
        <v>154</v>
      </c>
      <c r="AW757" s="0" t="n">
        <f aca="false">COUNTA($BC757:$EG757)</f>
        <v>23</v>
      </c>
      <c r="AX757" s="0" t="n">
        <f aca="false">COUNTIF($BC757:$EG757,"D")</f>
        <v>6</v>
      </c>
      <c r="AY757" s="0" t="n">
        <f aca="false">COUNTIF($BC757:$EG757,"R")</f>
        <v>0</v>
      </c>
      <c r="AZ757" s="0" t="n">
        <f aca="false">IF(CC757="D",1,0)+IF(CL757="D",1,0)+IF(CW757="D",1,0)+IF(DD757="D",1,0)+IF(DJ757="D",1,0)+IF(DO757="D",1,0)+IF(DW757="D",1,0)</f>
        <v>0</v>
      </c>
      <c r="BA757" s="0" t="n">
        <f aca="false">IF(DH757&lt;&gt;"",1,0)+IF(DI757&lt;&gt;"",1,0)+IF(DK757&lt;&gt;"",1,0)+IF(DM757&lt;&gt;"",1,0)+IF(DN757&lt;&gt;"",1,0)+IF(DO757&lt;&gt;"",1,0)+IF(DQ757&lt;&gt;"",1,0)+IF(DR757&lt;&gt;"",1,0)+IF(DT757&lt;&gt;"",1,0)+IF(DU757&lt;&gt;"",1,0)+IF(DV757&lt;&gt;"",1,0)+IF(DW757&lt;&gt;"",1,0)+IF(DX757&lt;&gt;"",1,0)+IF(DZ757&lt;&gt;"",1,0)+IF(EA757&lt;&gt;"",1,0)+IF(EB757&lt;&gt;"",1,0)+IF(EE757&lt;&gt;"",1,0)</f>
        <v>6</v>
      </c>
      <c r="BB757" s="0" t="n">
        <f aca="false">AY757*AX757</f>
        <v>0</v>
      </c>
      <c r="BL757" s="0" t="s">
        <v>155</v>
      </c>
      <c r="BP757" s="0" t="s">
        <v>155</v>
      </c>
      <c r="BY757" s="0" t="s">
        <v>144</v>
      </c>
      <c r="CA757" s="0" t="s">
        <v>155</v>
      </c>
      <c r="CG757" s="0" t="s">
        <v>155</v>
      </c>
      <c r="CK757" s="0" t="s">
        <v>155</v>
      </c>
      <c r="CN757" s="0" t="s">
        <v>155</v>
      </c>
      <c r="CO757" s="0" t="s">
        <v>144</v>
      </c>
      <c r="CP757" s="0" t="s">
        <v>155</v>
      </c>
      <c r="CT757" s="0" t="s">
        <v>155</v>
      </c>
      <c r="CV757" s="0" t="s">
        <v>155</v>
      </c>
      <c r="CY757" s="0" t="s">
        <v>155</v>
      </c>
      <c r="CZ757" s="0" t="s">
        <v>144</v>
      </c>
      <c r="DC757" s="0" t="s">
        <v>155</v>
      </c>
      <c r="DI757" s="0" t="s">
        <v>155</v>
      </c>
      <c r="DL757" s="0" t="s">
        <v>155</v>
      </c>
      <c r="DM757" s="0" t="s">
        <v>144</v>
      </c>
      <c r="DN757" s="0" t="s">
        <v>155</v>
      </c>
      <c r="DS757" s="0" t="s">
        <v>144</v>
      </c>
      <c r="DU757" s="0" t="s">
        <v>155</v>
      </c>
      <c r="DX757" s="0" t="s">
        <v>155</v>
      </c>
      <c r="EA757" s="0" t="s">
        <v>155</v>
      </c>
      <c r="ED757" s="0" t="s">
        <v>144</v>
      </c>
    </row>
    <row r="758" customFormat="false" ht="13.8" hidden="false" customHeight="false" outlineLevel="0" collapsed="false">
      <c r="A758" s="0" t="s">
        <v>3780</v>
      </c>
      <c r="B758" s="0" t="n">
        <v>78</v>
      </c>
      <c r="C758" s="0" t="n">
        <v>304949</v>
      </c>
      <c r="D758" s="0" t="s">
        <v>2740</v>
      </c>
      <c r="E758" s="0" t="s">
        <v>1571</v>
      </c>
      <c r="F758" s="0" t="str">
        <f aca="false">CONCATENATE(D759," ",LEFT(I759,4),"T=",AW759,"D=",AX759,"R=",AY759,"M=",AZ759,"L=",BA759,"B=",BB759)</f>
        <v>ECKARD 1980T=23D=4R=2M=3L=5B=8</v>
      </c>
      <c r="G758" s="0" t="s">
        <v>3781</v>
      </c>
      <c r="I758" s="0" t="s">
        <v>3782</v>
      </c>
      <c r="J758" s="0" t="s">
        <v>3778</v>
      </c>
      <c r="K758" s="0" t="s">
        <v>143</v>
      </c>
      <c r="L758" s="0" t="s">
        <v>174</v>
      </c>
      <c r="M758" s="0" t="str">
        <f aca="false">RIGHT(N758,LEN(N758)-FIND(" ",N758))</f>
        <v>PERKINSWOOD BLVD NE</v>
      </c>
      <c r="N758" s="0" t="s">
        <v>2743</v>
      </c>
      <c r="P758" s="0" t="s">
        <v>147</v>
      </c>
      <c r="Q758" s="0" t="s">
        <v>148</v>
      </c>
      <c r="R758" s="0" t="n">
        <v>44483</v>
      </c>
      <c r="AD758" s="0" t="s">
        <v>149</v>
      </c>
      <c r="AE758" s="0" t="s">
        <v>150</v>
      </c>
      <c r="AF758" s="0" t="s">
        <v>151</v>
      </c>
      <c r="AH758" s="0" t="n">
        <v>14</v>
      </c>
      <c r="AI758" s="0" t="n">
        <v>11</v>
      </c>
      <c r="AN758" s="0" t="s">
        <v>147</v>
      </c>
      <c r="AO758" s="0" t="s">
        <v>176</v>
      </c>
      <c r="AP758" s="0" t="s">
        <v>177</v>
      </c>
      <c r="AQ758" s="0" t="n">
        <v>9</v>
      </c>
      <c r="AR758" s="0" t="n">
        <v>64</v>
      </c>
      <c r="AS758" s="0" t="n">
        <v>32</v>
      </c>
      <c r="AV758" s="0" t="s">
        <v>154</v>
      </c>
      <c r="AW758" s="0" t="n">
        <f aca="false">COUNTA($BC758:$EG758)</f>
        <v>30</v>
      </c>
      <c r="AX758" s="0" t="n">
        <f aca="false">COUNTIF($BC758:$EG758,"D")</f>
        <v>7</v>
      </c>
      <c r="AY758" s="0" t="n">
        <f aca="false">COUNTIF($BC758:$EG758,"R")</f>
        <v>3</v>
      </c>
      <c r="AZ758" s="0" t="n">
        <f aca="false">IF(CC758="D",1,0)+IF(CL758="D",1,0)+IF(CW758="D",1,0)+IF(DD758="D",1,0)+IF(DJ758="D",1,0)+IF(DO758="D",1,0)+IF(DW758="D",1,0)</f>
        <v>3</v>
      </c>
      <c r="BA758" s="0" t="n">
        <f aca="false">IF(DH758&lt;&gt;"",1,0)+IF(DI758&lt;&gt;"",1,0)+IF(DK758&lt;&gt;"",1,0)+IF(DM758&lt;&gt;"",1,0)+IF(DN758&lt;&gt;"",1,0)+IF(DO758&lt;&gt;"",1,0)+IF(DQ758&lt;&gt;"",1,0)+IF(DR758&lt;&gt;"",1,0)+IF(DT758&lt;&gt;"",1,0)+IF(DU758&lt;&gt;"",1,0)+IF(DV758&lt;&gt;"",1,0)+IF(DW758&lt;&gt;"",1,0)+IF(DX758&lt;&gt;"",1,0)+IF(DZ758&lt;&gt;"",1,0)+IF(EA758&lt;&gt;"",1,0)+IF(EB758&lt;&gt;"",1,0)+IF(EE758&lt;&gt;"",1,0)</f>
        <v>8</v>
      </c>
      <c r="BB758" s="0" t="n">
        <f aca="false">AY758*AX758</f>
        <v>21</v>
      </c>
      <c r="BG758" s="0" t="s">
        <v>155</v>
      </c>
      <c r="BH758" s="0" t="s">
        <v>155</v>
      </c>
      <c r="BS758" s="0" t="s">
        <v>155</v>
      </c>
      <c r="CA758" s="0" t="s">
        <v>155</v>
      </c>
      <c r="CG758" s="0" t="s">
        <v>155</v>
      </c>
      <c r="CH758" s="0" t="s">
        <v>144</v>
      </c>
      <c r="CK758" s="0" t="s">
        <v>155</v>
      </c>
      <c r="CL758" s="0" t="s">
        <v>144</v>
      </c>
      <c r="CN758" s="0" t="s">
        <v>155</v>
      </c>
      <c r="CP758" s="0" t="s">
        <v>155</v>
      </c>
      <c r="CU758" s="0" t="s">
        <v>144</v>
      </c>
      <c r="CV758" s="0" t="s">
        <v>155</v>
      </c>
      <c r="CW758" s="0" t="s">
        <v>144</v>
      </c>
      <c r="CY758" s="0" t="s">
        <v>155</v>
      </c>
      <c r="CZ758" s="0" t="s">
        <v>174</v>
      </c>
      <c r="DC758" s="0" t="s">
        <v>155</v>
      </c>
      <c r="DF758" s="0" t="s">
        <v>155</v>
      </c>
      <c r="DG758" s="0" t="s">
        <v>144</v>
      </c>
      <c r="DI758" s="0" t="s">
        <v>155</v>
      </c>
      <c r="DL758" s="0" t="s">
        <v>155</v>
      </c>
      <c r="DM758" s="0" t="s">
        <v>144</v>
      </c>
      <c r="DN758" s="0" t="s">
        <v>155</v>
      </c>
      <c r="DR758" s="0" t="s">
        <v>155</v>
      </c>
      <c r="DS758" s="0" t="s">
        <v>174</v>
      </c>
      <c r="DU758" s="0" t="s">
        <v>155</v>
      </c>
      <c r="DW758" s="0" t="s">
        <v>144</v>
      </c>
      <c r="DX758" s="0" t="s">
        <v>155</v>
      </c>
      <c r="EA758" s="0" t="s">
        <v>155</v>
      </c>
      <c r="ED758" s="0" t="s">
        <v>174</v>
      </c>
      <c r="EF758" s="0" t="s">
        <v>155</v>
      </c>
    </row>
    <row r="759" customFormat="false" ht="13.8" hidden="false" customHeight="false" outlineLevel="0" collapsed="false">
      <c r="A759" s="0" t="s">
        <v>3783</v>
      </c>
      <c r="B759" s="0" t="n">
        <v>78</v>
      </c>
      <c r="C759" s="0" t="n">
        <v>436544</v>
      </c>
      <c r="D759" s="0" t="s">
        <v>1874</v>
      </c>
      <c r="E759" s="0" t="s">
        <v>301</v>
      </c>
      <c r="F759" s="0" t="str">
        <f aca="false">CONCATENATE(D760," ",LEFT(I760,4),"T=",AW760,"D=",AX760,"R=",AY760,"M=",AZ760,"L=",BA760,"B=",BB760)</f>
        <v>WILLIAMS 1974T=15D=5R=0M=0L=7B=0</v>
      </c>
      <c r="G759" s="0" t="s">
        <v>140</v>
      </c>
      <c r="I759" s="0" t="s">
        <v>3784</v>
      </c>
      <c r="J759" s="0" t="s">
        <v>844</v>
      </c>
      <c r="K759" s="0" t="s">
        <v>143</v>
      </c>
      <c r="L759" s="0" t="s">
        <v>174</v>
      </c>
      <c r="M759" s="0" t="str">
        <f aca="false">RIGHT(N759,LEN(N759)-FIND(" ",N759))</f>
        <v>DEN JEAN DR NE</v>
      </c>
      <c r="N759" s="0" t="s">
        <v>3785</v>
      </c>
      <c r="P759" s="0" t="s">
        <v>147</v>
      </c>
      <c r="Q759" s="0" t="s">
        <v>148</v>
      </c>
      <c r="R759" s="0" t="n">
        <v>44483</v>
      </c>
      <c r="AD759" s="0" t="s">
        <v>149</v>
      </c>
      <c r="AE759" s="0" t="s">
        <v>150</v>
      </c>
      <c r="AH759" s="0" t="n">
        <v>14</v>
      </c>
      <c r="AI759" s="0" t="n">
        <v>11</v>
      </c>
      <c r="AJ759" s="0" t="s">
        <v>164</v>
      </c>
      <c r="AM759" s="0" t="s">
        <v>165</v>
      </c>
      <c r="AN759" s="0" t="s">
        <v>147</v>
      </c>
      <c r="AO759" s="0" t="s">
        <v>166</v>
      </c>
      <c r="AP759" s="0" t="s">
        <v>167</v>
      </c>
      <c r="AQ759" s="0" t="n">
        <v>9</v>
      </c>
      <c r="AR759" s="0" t="n">
        <v>64</v>
      </c>
      <c r="AS759" s="0" t="n">
        <v>32</v>
      </c>
      <c r="AV759" s="0" t="s">
        <v>154</v>
      </c>
      <c r="AW759" s="0" t="n">
        <f aca="false">COUNTA($BC759:$EG759)</f>
        <v>23</v>
      </c>
      <c r="AX759" s="0" t="n">
        <f aca="false">COUNTIF($BC759:$EG759,"D")</f>
        <v>4</v>
      </c>
      <c r="AY759" s="0" t="n">
        <f aca="false">COUNTIF($BC759:$EG759,"R")</f>
        <v>2</v>
      </c>
      <c r="AZ759" s="0" t="n">
        <f aca="false">IF(CC759="D",1,0)+IF(CL759="D",1,0)+IF(CW759="D",1,0)+IF(DD759="D",1,0)+IF(DJ759="D",1,0)+IF(DO759="D",1,0)+IF(DW759="D",1,0)</f>
        <v>3</v>
      </c>
      <c r="BA759" s="0" t="n">
        <f aca="false">IF(DH759&lt;&gt;"",1,0)+IF(DI759&lt;&gt;"",1,0)+IF(DK759&lt;&gt;"",1,0)+IF(DM759&lt;&gt;"",1,0)+IF(DN759&lt;&gt;"",1,0)+IF(DO759&lt;&gt;"",1,0)+IF(DQ759&lt;&gt;"",1,0)+IF(DR759&lt;&gt;"",1,0)+IF(DT759&lt;&gt;"",1,0)+IF(DU759&lt;&gt;"",1,0)+IF(DV759&lt;&gt;"",1,0)+IF(DW759&lt;&gt;"",1,0)+IF(DX759&lt;&gt;"",1,0)+IF(DZ759&lt;&gt;"",1,0)+IF(EA759&lt;&gt;"",1,0)+IF(EB759&lt;&gt;"",1,0)+IF(EE759&lt;&gt;"",1,0)</f>
        <v>5</v>
      </c>
      <c r="BB759" s="0" t="n">
        <f aca="false">AY759*AX759</f>
        <v>8</v>
      </c>
      <c r="BC759" s="0" t="s">
        <v>155</v>
      </c>
      <c r="BD759" s="0" t="s">
        <v>155</v>
      </c>
      <c r="BL759" s="0" t="s">
        <v>155</v>
      </c>
      <c r="CA759" s="0" t="s">
        <v>155</v>
      </c>
      <c r="CC759" s="0" t="s">
        <v>144</v>
      </c>
      <c r="CG759" s="0" t="s">
        <v>155</v>
      </c>
      <c r="CK759" s="0" t="s">
        <v>155</v>
      </c>
      <c r="CL759" s="0" t="s">
        <v>144</v>
      </c>
      <c r="CN759" s="0" t="s">
        <v>155</v>
      </c>
      <c r="CO759" s="0" t="s">
        <v>144</v>
      </c>
      <c r="CP759" s="0" t="s">
        <v>155</v>
      </c>
      <c r="CT759" s="0" t="s">
        <v>155</v>
      </c>
      <c r="CW759" s="0" t="s">
        <v>144</v>
      </c>
      <c r="CY759" s="0" t="s">
        <v>155</v>
      </c>
      <c r="CZ759" s="0" t="s">
        <v>174</v>
      </c>
      <c r="DC759" s="0" t="s">
        <v>155</v>
      </c>
      <c r="DI759" s="0" t="s">
        <v>155</v>
      </c>
      <c r="DN759" s="0" t="s">
        <v>155</v>
      </c>
      <c r="DS759" s="0" t="s">
        <v>174</v>
      </c>
      <c r="DU759" s="0" t="s">
        <v>155</v>
      </c>
      <c r="DX759" s="0" t="s">
        <v>155</v>
      </c>
      <c r="EA759" s="0" t="s">
        <v>155</v>
      </c>
      <c r="EF759" s="0" t="s">
        <v>155</v>
      </c>
    </row>
    <row r="760" customFormat="false" ht="13.8" hidden="false" customHeight="false" outlineLevel="0" collapsed="false">
      <c r="A760" s="0" t="s">
        <v>3786</v>
      </c>
      <c r="B760" s="0" t="n">
        <v>78</v>
      </c>
      <c r="C760" s="0" t="n">
        <v>429216</v>
      </c>
      <c r="D760" s="0" t="s">
        <v>1495</v>
      </c>
      <c r="E760" s="0" t="s">
        <v>3787</v>
      </c>
      <c r="F760" s="0" t="str">
        <f aca="false">CONCATENATE(D761," ",LEFT(I761,4),"T=",AW761,"D=",AX761,"R=",AY761,"M=",AZ761,"L=",BA761,"B=",BB761)</f>
        <v>KRONAUER 1995T=7D=3R=0M=0L=1B=0</v>
      </c>
      <c r="G760" s="0" t="s">
        <v>3788</v>
      </c>
      <c r="H760" s="0" t="s">
        <v>424</v>
      </c>
      <c r="I760" s="0" t="s">
        <v>373</v>
      </c>
      <c r="J760" s="0" t="s">
        <v>1502</v>
      </c>
      <c r="K760" s="0" t="s">
        <v>143</v>
      </c>
      <c r="L760" s="0" t="s">
        <v>144</v>
      </c>
      <c r="M760" s="0" t="str">
        <f aca="false">RIGHT(N760,LEN(N760)-FIND(" ",N760))</f>
        <v>PERKINSWOOD BLVD NE</v>
      </c>
      <c r="N760" s="0" t="s">
        <v>3789</v>
      </c>
      <c r="P760" s="0" t="s">
        <v>147</v>
      </c>
      <c r="Q760" s="0" t="s">
        <v>148</v>
      </c>
      <c r="R760" s="0" t="n">
        <v>44483</v>
      </c>
      <c r="AD760" s="0" t="s">
        <v>149</v>
      </c>
      <c r="AE760" s="0" t="s">
        <v>150</v>
      </c>
      <c r="AF760" s="0" t="s">
        <v>151</v>
      </c>
      <c r="AH760" s="0" t="n">
        <v>14</v>
      </c>
      <c r="AI760" s="0" t="n">
        <v>11</v>
      </c>
      <c r="AN760" s="0" t="s">
        <v>147</v>
      </c>
      <c r="AO760" s="0" t="s">
        <v>152</v>
      </c>
      <c r="AP760" s="0" t="s">
        <v>153</v>
      </c>
      <c r="AQ760" s="0" t="n">
        <v>9</v>
      </c>
      <c r="AR760" s="0" t="n">
        <v>64</v>
      </c>
      <c r="AS760" s="0" t="n">
        <v>32</v>
      </c>
      <c r="AV760" s="0" t="s">
        <v>154</v>
      </c>
      <c r="AW760" s="0" t="n">
        <f aca="false">COUNTA($BC760:$EG760)</f>
        <v>15</v>
      </c>
      <c r="AX760" s="0" t="n">
        <f aca="false">COUNTIF($BC760:$EG760,"D")</f>
        <v>5</v>
      </c>
      <c r="AY760" s="0" t="n">
        <f aca="false">COUNTIF($BC760:$EG760,"R")</f>
        <v>0</v>
      </c>
      <c r="AZ760" s="0" t="n">
        <f aca="false">IF(CC760="D",1,0)+IF(CL760="D",1,0)+IF(CW760="D",1,0)+IF(DD760="D",1,0)+IF(DJ760="D",1,0)+IF(DO760="D",1,0)+IF(DW760="D",1,0)</f>
        <v>0</v>
      </c>
      <c r="BA760" s="0" t="n">
        <f aca="false">IF(DH760&lt;&gt;"",1,0)+IF(DI760&lt;&gt;"",1,0)+IF(DK760&lt;&gt;"",1,0)+IF(DM760&lt;&gt;"",1,0)+IF(DN760&lt;&gt;"",1,0)+IF(DO760&lt;&gt;"",1,0)+IF(DQ760&lt;&gt;"",1,0)+IF(DR760&lt;&gt;"",1,0)+IF(DT760&lt;&gt;"",1,0)+IF(DU760&lt;&gt;"",1,0)+IF(DV760&lt;&gt;"",1,0)+IF(DW760&lt;&gt;"",1,0)+IF(DX760&lt;&gt;"",1,0)+IF(DZ760&lt;&gt;"",1,0)+IF(EA760&lt;&gt;"",1,0)+IF(EB760&lt;&gt;"",1,0)+IF(EE760&lt;&gt;"",1,0)</f>
        <v>7</v>
      </c>
      <c r="BB760" s="0" t="n">
        <f aca="false">AY760*AX760</f>
        <v>0</v>
      </c>
      <c r="BL760" s="0" t="s">
        <v>155</v>
      </c>
      <c r="CO760" s="0" t="s">
        <v>144</v>
      </c>
      <c r="CP760" s="0" t="s">
        <v>155</v>
      </c>
      <c r="CY760" s="0" t="s">
        <v>155</v>
      </c>
      <c r="CZ760" s="0" t="s">
        <v>144</v>
      </c>
      <c r="DC760" s="0" t="s">
        <v>155</v>
      </c>
      <c r="DG760" s="0" t="s">
        <v>144</v>
      </c>
      <c r="DI760" s="0" t="s">
        <v>155</v>
      </c>
      <c r="DL760" s="0" t="s">
        <v>155</v>
      </c>
      <c r="DM760" s="0" t="s">
        <v>144</v>
      </c>
      <c r="DN760" s="0" t="s">
        <v>155</v>
      </c>
      <c r="DT760" s="0" t="s">
        <v>144</v>
      </c>
      <c r="DU760" s="0" t="s">
        <v>155</v>
      </c>
      <c r="DX760" s="0" t="s">
        <v>155</v>
      </c>
      <c r="EA760" s="0" t="s">
        <v>155</v>
      </c>
    </row>
    <row r="761" customFormat="false" ht="13.8" hidden="false" customHeight="false" outlineLevel="0" collapsed="false">
      <c r="A761" s="0" t="s">
        <v>3790</v>
      </c>
      <c r="B761" s="0" t="n">
        <v>78</v>
      </c>
      <c r="C761" s="0" t="n">
        <v>442701</v>
      </c>
      <c r="D761" s="0" t="s">
        <v>3791</v>
      </c>
      <c r="E761" s="0" t="s">
        <v>3792</v>
      </c>
      <c r="F761" s="0" t="str">
        <f aca="false">CONCATENATE(D762," ",LEFT(I762,4),"T=",AW762,"D=",AX762,"R=",AY762,"M=",AZ762,"L=",BA762,"B=",BB762)</f>
        <v>SELAK 1984T=27D=8R=0M=2L=5B=0</v>
      </c>
      <c r="G761" s="0" t="s">
        <v>185</v>
      </c>
      <c r="I761" s="0" t="s">
        <v>3793</v>
      </c>
      <c r="J761" s="0" t="s">
        <v>3794</v>
      </c>
      <c r="K761" s="0" t="s">
        <v>239</v>
      </c>
      <c r="M761" s="0" t="str">
        <f aca="false">RIGHT(N761,LEN(N761)-FIND(" ",N761))</f>
        <v>PLAZA AVE NE</v>
      </c>
      <c r="N761" s="0" t="s">
        <v>1618</v>
      </c>
      <c r="O761" s="0" t="s">
        <v>3183</v>
      </c>
      <c r="P761" s="0" t="s">
        <v>147</v>
      </c>
      <c r="Q761" s="0" t="s">
        <v>148</v>
      </c>
      <c r="R761" s="0" t="n">
        <v>44483</v>
      </c>
      <c r="AD761" s="0" t="s">
        <v>149</v>
      </c>
      <c r="AE761" s="0" t="s">
        <v>150</v>
      </c>
      <c r="AH761" s="0" t="n">
        <v>14</v>
      </c>
      <c r="AI761" s="0" t="n">
        <v>11</v>
      </c>
      <c r="AJ761" s="0" t="s">
        <v>164</v>
      </c>
      <c r="AM761" s="0" t="s">
        <v>165</v>
      </c>
      <c r="AN761" s="0" t="s">
        <v>147</v>
      </c>
      <c r="AO761" s="0" t="s">
        <v>261</v>
      </c>
      <c r="AP761" s="0" t="s">
        <v>262</v>
      </c>
      <c r="AQ761" s="0" t="n">
        <v>9</v>
      </c>
      <c r="AR761" s="0" t="n">
        <v>64</v>
      </c>
      <c r="AS761" s="0" t="n">
        <v>32</v>
      </c>
      <c r="AV761" s="0" t="s">
        <v>154</v>
      </c>
      <c r="AW761" s="0" t="n">
        <f aca="false">COUNTA($BC761:$EG761)</f>
        <v>7</v>
      </c>
      <c r="AX761" s="0" t="n">
        <f aca="false">COUNTIF($BC761:$EG761,"D")</f>
        <v>3</v>
      </c>
      <c r="AY761" s="0" t="n">
        <f aca="false">COUNTIF($BC761:$EG761,"R")</f>
        <v>0</v>
      </c>
      <c r="AZ761" s="0" t="n">
        <f aca="false">IF(CC761="D",1,0)+IF(CL761="D",1,0)+IF(CW761="D",1,0)+IF(DD761="D",1,0)+IF(DJ761="D",1,0)+IF(DO761="D",1,0)+IF(DW761="D",1,0)</f>
        <v>0</v>
      </c>
      <c r="BA761" s="0" t="n">
        <f aca="false">IF(DH761&lt;&gt;"",1,0)+IF(DI761&lt;&gt;"",1,0)+IF(DK761&lt;&gt;"",1,0)+IF(DM761&lt;&gt;"",1,0)+IF(DN761&lt;&gt;"",1,0)+IF(DO761&lt;&gt;"",1,0)+IF(DQ761&lt;&gt;"",1,0)+IF(DR761&lt;&gt;"",1,0)+IF(DT761&lt;&gt;"",1,0)+IF(DU761&lt;&gt;"",1,0)+IF(DV761&lt;&gt;"",1,0)+IF(DW761&lt;&gt;"",1,0)+IF(DX761&lt;&gt;"",1,0)+IF(DZ761&lt;&gt;"",1,0)+IF(EA761&lt;&gt;"",1,0)+IF(EB761&lt;&gt;"",1,0)+IF(EE761&lt;&gt;"",1,0)</f>
        <v>1</v>
      </c>
      <c r="BB761" s="0" t="n">
        <f aca="false">AY761*AX761</f>
        <v>0</v>
      </c>
      <c r="CT761" s="0" t="s">
        <v>155</v>
      </c>
      <c r="CU761" s="0" t="s">
        <v>144</v>
      </c>
      <c r="CY761" s="0" t="s">
        <v>155</v>
      </c>
      <c r="CZ761" s="0" t="s">
        <v>144</v>
      </c>
      <c r="DC761" s="0" t="s">
        <v>155</v>
      </c>
      <c r="DF761" s="0" t="s">
        <v>155</v>
      </c>
      <c r="DM761" s="0" t="s">
        <v>144</v>
      </c>
    </row>
    <row r="762" customFormat="false" ht="13.8" hidden="false" customHeight="false" outlineLevel="0" collapsed="false">
      <c r="A762" s="0" t="s">
        <v>3795</v>
      </c>
      <c r="B762" s="0" t="n">
        <v>78</v>
      </c>
      <c r="C762" s="0" t="n">
        <v>376367</v>
      </c>
      <c r="D762" s="0" t="s">
        <v>3796</v>
      </c>
      <c r="E762" s="0" t="s">
        <v>3797</v>
      </c>
      <c r="F762" s="0" t="str">
        <f aca="false">CONCATENATE(D763," ",LEFT(I763,4),"T=",AW763,"D=",AX763,"R=",AY763,"M=",AZ763,"L=",BA763,"B=",BB763)</f>
        <v>MCCLELLAN 1937T=29D=7R=0M=2L=6B=0</v>
      </c>
      <c r="G762" s="0" t="s">
        <v>250</v>
      </c>
      <c r="I762" s="0" t="s">
        <v>3798</v>
      </c>
      <c r="J762" s="0" t="s">
        <v>1511</v>
      </c>
      <c r="K762" s="0" t="s">
        <v>143</v>
      </c>
      <c r="L762" s="0" t="s">
        <v>144</v>
      </c>
      <c r="M762" s="0" t="str">
        <f aca="false">RIGHT(N762,LEN(N762)-FIND(" ",N762))</f>
        <v>GENESEE AVE NE</v>
      </c>
      <c r="N762" s="0" t="s">
        <v>3799</v>
      </c>
      <c r="P762" s="0" t="s">
        <v>147</v>
      </c>
      <c r="Q762" s="0" t="s">
        <v>148</v>
      </c>
      <c r="R762" s="0" t="n">
        <v>44483</v>
      </c>
      <c r="AD762" s="0" t="s">
        <v>149</v>
      </c>
      <c r="AE762" s="0" t="s">
        <v>150</v>
      </c>
      <c r="AF762" s="0" t="s">
        <v>151</v>
      </c>
      <c r="AH762" s="0" t="n">
        <v>14</v>
      </c>
      <c r="AI762" s="0" t="n">
        <v>11</v>
      </c>
      <c r="AN762" s="0" t="s">
        <v>147</v>
      </c>
      <c r="AO762" s="0" t="s">
        <v>152</v>
      </c>
      <c r="AP762" s="0" t="s">
        <v>153</v>
      </c>
      <c r="AQ762" s="0" t="n">
        <v>9</v>
      </c>
      <c r="AR762" s="0" t="n">
        <v>64</v>
      </c>
      <c r="AS762" s="0" t="n">
        <v>32</v>
      </c>
      <c r="AV762" s="0" t="s">
        <v>154</v>
      </c>
      <c r="AW762" s="0" t="n">
        <f aca="false">COUNTA($BC762:$EG762)</f>
        <v>27</v>
      </c>
      <c r="AX762" s="0" t="n">
        <f aca="false">COUNTIF($BC762:$EG762,"D")</f>
        <v>8</v>
      </c>
      <c r="AY762" s="0" t="n">
        <f aca="false">COUNTIF($BC762:$EG762,"R")</f>
        <v>0</v>
      </c>
      <c r="AZ762" s="0" t="n">
        <f aca="false">IF(CC762="D",1,0)+IF(CL762="D",1,0)+IF(CW762="D",1,0)+IF(DD762="D",1,0)+IF(DJ762="D",1,0)+IF(DO762="D",1,0)+IF(DW762="D",1,0)</f>
        <v>2</v>
      </c>
      <c r="BA762" s="0" t="n">
        <f aca="false">IF(DH762&lt;&gt;"",1,0)+IF(DI762&lt;&gt;"",1,0)+IF(DK762&lt;&gt;"",1,0)+IF(DM762&lt;&gt;"",1,0)+IF(DN762&lt;&gt;"",1,0)+IF(DO762&lt;&gt;"",1,0)+IF(DQ762&lt;&gt;"",1,0)+IF(DR762&lt;&gt;"",1,0)+IF(DT762&lt;&gt;"",1,0)+IF(DU762&lt;&gt;"",1,0)+IF(DV762&lt;&gt;"",1,0)+IF(DW762&lt;&gt;"",1,0)+IF(DX762&lt;&gt;"",1,0)+IF(DZ762&lt;&gt;"",1,0)+IF(EA762&lt;&gt;"",1,0)+IF(EB762&lt;&gt;"",1,0)+IF(EE762&lt;&gt;"",1,0)</f>
        <v>5</v>
      </c>
      <c r="BB762" s="0" t="n">
        <f aca="false">AY762*AX762</f>
        <v>0</v>
      </c>
      <c r="BG762" s="0" t="s">
        <v>155</v>
      </c>
      <c r="BJ762" s="0" t="s">
        <v>155</v>
      </c>
      <c r="BL762" s="0" t="s">
        <v>155</v>
      </c>
      <c r="CK762" s="0" t="s">
        <v>155</v>
      </c>
      <c r="CN762" s="0" t="s">
        <v>155</v>
      </c>
      <c r="CO762" s="0" t="s">
        <v>144</v>
      </c>
      <c r="CP762" s="0" t="s">
        <v>155</v>
      </c>
      <c r="CQ762" s="0" t="s">
        <v>155</v>
      </c>
      <c r="CT762" s="0" t="s">
        <v>155</v>
      </c>
      <c r="CU762" s="0" t="s">
        <v>144</v>
      </c>
      <c r="CV762" s="0" t="s">
        <v>155</v>
      </c>
      <c r="CW762" s="0" t="s">
        <v>155</v>
      </c>
      <c r="CY762" s="0" t="s">
        <v>155</v>
      </c>
      <c r="CZ762" s="0" t="s">
        <v>144</v>
      </c>
      <c r="DC762" s="0" t="s">
        <v>155</v>
      </c>
      <c r="DF762" s="0" t="s">
        <v>155</v>
      </c>
      <c r="DG762" s="0" t="s">
        <v>144</v>
      </c>
      <c r="DJ762" s="0" t="s">
        <v>144</v>
      </c>
      <c r="DL762" s="0" t="s">
        <v>155</v>
      </c>
      <c r="DN762" s="0" t="s">
        <v>155</v>
      </c>
      <c r="DS762" s="0" t="s">
        <v>144</v>
      </c>
      <c r="DU762" s="0" t="s">
        <v>155</v>
      </c>
      <c r="DW762" s="0" t="s">
        <v>144</v>
      </c>
      <c r="DX762" s="0" t="s">
        <v>155</v>
      </c>
      <c r="EA762" s="0" t="s">
        <v>155</v>
      </c>
      <c r="ED762" s="0" t="s">
        <v>144</v>
      </c>
      <c r="EF762" s="0" t="s">
        <v>155</v>
      </c>
    </row>
    <row r="763" customFormat="false" ht="13.8" hidden="false" customHeight="false" outlineLevel="0" collapsed="false">
      <c r="A763" s="0" t="s">
        <v>3800</v>
      </c>
      <c r="B763" s="0" t="n">
        <v>78</v>
      </c>
      <c r="C763" s="0" t="n">
        <v>13602</v>
      </c>
      <c r="D763" s="0" t="s">
        <v>3801</v>
      </c>
      <c r="E763" s="0" t="s">
        <v>423</v>
      </c>
      <c r="F763" s="0" t="str">
        <f aca="false">CONCATENATE(D764," ",LEFT(I764,4),"T=",AW764,"D=",AX764,"R=",AY764,"M=",AZ764,"L=",BA764,"B=",BB764)</f>
        <v>EDWARDS 1947T=38D=7R=5M=4L=8B=35</v>
      </c>
      <c r="G763" s="0" t="s">
        <v>365</v>
      </c>
      <c r="I763" s="0" t="s">
        <v>3802</v>
      </c>
      <c r="J763" s="0" t="s">
        <v>1511</v>
      </c>
      <c r="K763" s="0" t="s">
        <v>143</v>
      </c>
      <c r="L763" s="0" t="s">
        <v>144</v>
      </c>
      <c r="M763" s="0" t="str">
        <f aca="false">RIGHT(N763,LEN(N763)-FIND(" ",N763))</f>
        <v>WILLARD AVE NE</v>
      </c>
      <c r="N763" s="0" t="s">
        <v>3803</v>
      </c>
      <c r="P763" s="0" t="s">
        <v>147</v>
      </c>
      <c r="Q763" s="0" t="s">
        <v>148</v>
      </c>
      <c r="R763" s="0" t="n">
        <v>44483</v>
      </c>
      <c r="AD763" s="0" t="s">
        <v>149</v>
      </c>
      <c r="AE763" s="0" t="s">
        <v>150</v>
      </c>
      <c r="AF763" s="0" t="s">
        <v>151</v>
      </c>
      <c r="AH763" s="0" t="n">
        <v>14</v>
      </c>
      <c r="AI763" s="0" t="n">
        <v>11</v>
      </c>
      <c r="AN763" s="0" t="s">
        <v>147</v>
      </c>
      <c r="AO763" s="0" t="s">
        <v>152</v>
      </c>
      <c r="AP763" s="0" t="s">
        <v>153</v>
      </c>
      <c r="AQ763" s="0" t="n">
        <v>9</v>
      </c>
      <c r="AR763" s="0" t="n">
        <v>64</v>
      </c>
      <c r="AS763" s="0" t="n">
        <v>32</v>
      </c>
      <c r="AV763" s="0" t="s">
        <v>154</v>
      </c>
      <c r="AW763" s="0" t="n">
        <f aca="false">COUNTA($BC763:$EG763)</f>
        <v>29</v>
      </c>
      <c r="AX763" s="0" t="n">
        <f aca="false">COUNTIF($BC763:$EG763,"D")</f>
        <v>7</v>
      </c>
      <c r="AY763" s="0" t="n">
        <f aca="false">COUNTIF($BC763:$EG763,"R")</f>
        <v>0</v>
      </c>
      <c r="AZ763" s="0" t="n">
        <f aca="false">IF(CC763="D",1,0)+IF(CL763="D",1,0)+IF(CW763="D",1,0)+IF(DD763="D",1,0)+IF(DJ763="D",1,0)+IF(DO763="D",1,0)+IF(DW763="D",1,0)</f>
        <v>2</v>
      </c>
      <c r="BA763" s="0" t="n">
        <f aca="false">IF(DH763&lt;&gt;"",1,0)+IF(DI763&lt;&gt;"",1,0)+IF(DK763&lt;&gt;"",1,0)+IF(DM763&lt;&gt;"",1,0)+IF(DN763&lt;&gt;"",1,0)+IF(DO763&lt;&gt;"",1,0)+IF(DQ763&lt;&gt;"",1,0)+IF(DR763&lt;&gt;"",1,0)+IF(DT763&lt;&gt;"",1,0)+IF(DU763&lt;&gt;"",1,0)+IF(DV763&lt;&gt;"",1,0)+IF(DW763&lt;&gt;"",1,0)+IF(DX763&lt;&gt;"",1,0)+IF(DZ763&lt;&gt;"",1,0)+IF(EA763&lt;&gt;"",1,0)+IF(EB763&lt;&gt;"",1,0)+IF(EE763&lt;&gt;"",1,0)</f>
        <v>6</v>
      </c>
      <c r="BB763" s="0" t="n">
        <f aca="false">AY763*AX763</f>
        <v>0</v>
      </c>
      <c r="BD763" s="0" t="s">
        <v>155</v>
      </c>
      <c r="BH763" s="0" t="s">
        <v>155</v>
      </c>
      <c r="BI763" s="0" t="s">
        <v>155</v>
      </c>
      <c r="BJ763" s="0" t="s">
        <v>155</v>
      </c>
      <c r="BL763" s="0" t="s">
        <v>155</v>
      </c>
      <c r="BP763" s="0" t="s">
        <v>155</v>
      </c>
      <c r="BS763" s="0" t="s">
        <v>155</v>
      </c>
      <c r="BY763" s="0" t="s">
        <v>144</v>
      </c>
      <c r="CA763" s="0" t="s">
        <v>155</v>
      </c>
      <c r="CG763" s="0" t="s">
        <v>155</v>
      </c>
      <c r="CK763" s="0" t="s">
        <v>155</v>
      </c>
      <c r="CL763" s="0" t="s">
        <v>144</v>
      </c>
      <c r="CN763" s="0" t="s">
        <v>155</v>
      </c>
      <c r="CO763" s="0" t="s">
        <v>144</v>
      </c>
      <c r="CP763" s="0" t="s">
        <v>155</v>
      </c>
      <c r="CV763" s="0" t="s">
        <v>155</v>
      </c>
      <c r="CW763" s="0" t="s">
        <v>144</v>
      </c>
      <c r="CY763" s="0" t="s">
        <v>155</v>
      </c>
      <c r="DF763" s="0" t="s">
        <v>155</v>
      </c>
      <c r="DI763" s="0" t="s">
        <v>155</v>
      </c>
      <c r="DL763" s="0" t="s">
        <v>155</v>
      </c>
      <c r="DM763" s="0" t="s">
        <v>144</v>
      </c>
      <c r="DN763" s="0" t="s">
        <v>155</v>
      </c>
      <c r="DS763" s="0" t="s">
        <v>144</v>
      </c>
      <c r="DU763" s="0" t="s">
        <v>155</v>
      </c>
      <c r="DX763" s="0" t="s">
        <v>155</v>
      </c>
      <c r="EA763" s="0" t="s">
        <v>155</v>
      </c>
      <c r="ED763" s="0" t="s">
        <v>144</v>
      </c>
      <c r="EF763" s="0" t="s">
        <v>155</v>
      </c>
    </row>
    <row r="764" customFormat="false" ht="13.8" hidden="false" customHeight="false" outlineLevel="0" collapsed="false">
      <c r="A764" s="0" t="s">
        <v>3804</v>
      </c>
      <c r="B764" s="0" t="n">
        <v>78</v>
      </c>
      <c r="C764" s="0" t="n">
        <v>438712</v>
      </c>
      <c r="D764" s="0" t="s">
        <v>2618</v>
      </c>
      <c r="E764" s="0" t="s">
        <v>465</v>
      </c>
      <c r="F764" s="0" t="str">
        <f aca="false">CONCATENATE(D765," ",LEFT(I765,4),"T=",AW765,"D=",AX765,"R=",AY765,"M=",AZ765,"L=",BA765,"B=",BB765)</f>
        <v>BROTHERS 1960T=33D=4R=3M=3L=5B=12</v>
      </c>
      <c r="G764" s="0" t="s">
        <v>3805</v>
      </c>
      <c r="I764" s="0" t="s">
        <v>3806</v>
      </c>
      <c r="J764" s="0" t="s">
        <v>2620</v>
      </c>
      <c r="K764" s="0" t="s">
        <v>143</v>
      </c>
      <c r="L764" s="0" t="s">
        <v>144</v>
      </c>
      <c r="M764" s="0" t="str">
        <f aca="false">RIGHT(N764,LEN(N764)-FIND(" ",N764))</f>
        <v>FAIRMOUNT AVE NE</v>
      </c>
      <c r="N764" s="0" t="s">
        <v>2621</v>
      </c>
      <c r="P764" s="0" t="s">
        <v>147</v>
      </c>
      <c r="Q764" s="0" t="s">
        <v>148</v>
      </c>
      <c r="R764" s="0" t="n">
        <v>44483</v>
      </c>
      <c r="AD764" s="0" t="s">
        <v>149</v>
      </c>
      <c r="AE764" s="0" t="s">
        <v>150</v>
      </c>
      <c r="AF764" s="0" t="s">
        <v>151</v>
      </c>
      <c r="AH764" s="0" t="n">
        <v>14</v>
      </c>
      <c r="AI764" s="0" t="n">
        <v>11</v>
      </c>
      <c r="AN764" s="0" t="s">
        <v>147</v>
      </c>
      <c r="AO764" s="0" t="s">
        <v>261</v>
      </c>
      <c r="AP764" s="0" t="s">
        <v>262</v>
      </c>
      <c r="AQ764" s="0" t="n">
        <v>9</v>
      </c>
      <c r="AR764" s="0" t="n">
        <v>64</v>
      </c>
      <c r="AS764" s="0" t="n">
        <v>32</v>
      </c>
      <c r="AV764" s="0" t="s">
        <v>154</v>
      </c>
      <c r="AW764" s="0" t="n">
        <f aca="false">COUNTA($BC764:$EG764)</f>
        <v>38</v>
      </c>
      <c r="AX764" s="0" t="n">
        <f aca="false">COUNTIF($BC764:$EG764,"D")</f>
        <v>7</v>
      </c>
      <c r="AY764" s="0" t="n">
        <f aca="false">COUNTIF($BC764:$EG764,"R")</f>
        <v>5</v>
      </c>
      <c r="AZ764" s="0" t="n">
        <f aca="false">IF(CC764="D",1,0)+IF(CL764="D",1,0)+IF(CW764="D",1,0)+IF(DD764="D",1,0)+IF(DJ764="D",1,0)+IF(DO764="D",1,0)+IF(DW764="D",1,0)</f>
        <v>4</v>
      </c>
      <c r="BA764" s="0" t="n">
        <f aca="false">IF(DH764&lt;&gt;"",1,0)+IF(DI764&lt;&gt;"",1,0)+IF(DK764&lt;&gt;"",1,0)+IF(DM764&lt;&gt;"",1,0)+IF(DN764&lt;&gt;"",1,0)+IF(DO764&lt;&gt;"",1,0)+IF(DQ764&lt;&gt;"",1,0)+IF(DR764&lt;&gt;"",1,0)+IF(DT764&lt;&gt;"",1,0)+IF(DU764&lt;&gt;"",1,0)+IF(DV764&lt;&gt;"",1,0)+IF(DW764&lt;&gt;"",1,0)+IF(DX764&lt;&gt;"",1,0)+IF(DZ764&lt;&gt;"",1,0)+IF(EA764&lt;&gt;"",1,0)+IF(EB764&lt;&gt;"",1,0)+IF(EE764&lt;&gt;"",1,0)</f>
        <v>8</v>
      </c>
      <c r="BB764" s="0" t="n">
        <f aca="false">AY764*AX764</f>
        <v>35</v>
      </c>
      <c r="BC764" s="0" t="s">
        <v>155</v>
      </c>
      <c r="BD764" s="0" t="s">
        <v>155</v>
      </c>
      <c r="BE764" s="0" t="s">
        <v>155</v>
      </c>
      <c r="BF764" s="0" t="s">
        <v>155</v>
      </c>
      <c r="BG764" s="0" t="s">
        <v>155</v>
      </c>
      <c r="BH764" s="0" t="s">
        <v>155</v>
      </c>
      <c r="BI764" s="0" t="s">
        <v>155</v>
      </c>
      <c r="BJ764" s="0" t="s">
        <v>155</v>
      </c>
      <c r="BK764" s="0" t="s">
        <v>155</v>
      </c>
      <c r="BL764" s="0" t="s">
        <v>155</v>
      </c>
      <c r="BP764" s="0" t="s">
        <v>155</v>
      </c>
      <c r="BR764" s="0" t="s">
        <v>155</v>
      </c>
      <c r="BS764" s="0" t="s">
        <v>155</v>
      </c>
      <c r="BV764" s="0" t="s">
        <v>155</v>
      </c>
      <c r="BY764" s="0" t="s">
        <v>174</v>
      </c>
      <c r="CA764" s="0" t="s">
        <v>155</v>
      </c>
      <c r="CC764" s="0" t="s">
        <v>144</v>
      </c>
      <c r="CG764" s="0" t="s">
        <v>155</v>
      </c>
      <c r="CH764" s="0" t="s">
        <v>144</v>
      </c>
      <c r="CK764" s="0" t="s">
        <v>155</v>
      </c>
      <c r="CL764" s="0" t="s">
        <v>144</v>
      </c>
      <c r="CN764" s="0" t="s">
        <v>155</v>
      </c>
      <c r="CO764" s="0" t="s">
        <v>174</v>
      </c>
      <c r="CP764" s="0" t="s">
        <v>155</v>
      </c>
      <c r="CQ764" s="0" t="s">
        <v>144</v>
      </c>
      <c r="DJ764" s="0" t="s">
        <v>144</v>
      </c>
      <c r="DL764" s="0" t="s">
        <v>155</v>
      </c>
      <c r="DM764" s="0" t="s">
        <v>174</v>
      </c>
      <c r="DN764" s="0" t="s">
        <v>155</v>
      </c>
      <c r="DR764" s="0" t="s">
        <v>155</v>
      </c>
      <c r="DS764" s="0" t="s">
        <v>174</v>
      </c>
      <c r="DT764" s="0" t="s">
        <v>174</v>
      </c>
      <c r="DU764" s="0" t="s">
        <v>155</v>
      </c>
      <c r="DW764" s="0" t="s">
        <v>144</v>
      </c>
      <c r="DX764" s="0" t="s">
        <v>155</v>
      </c>
      <c r="EA764" s="0" t="s">
        <v>155</v>
      </c>
      <c r="ED764" s="0" t="s">
        <v>144</v>
      </c>
      <c r="EF764" s="0" t="s">
        <v>155</v>
      </c>
    </row>
    <row r="765" customFormat="false" ht="13.8" hidden="false" customHeight="false" outlineLevel="0" collapsed="false">
      <c r="A765" s="0" t="s">
        <v>3807</v>
      </c>
      <c r="B765" s="0" t="n">
        <v>78</v>
      </c>
      <c r="C765" s="0" t="n">
        <v>58460</v>
      </c>
      <c r="D765" s="0" t="s">
        <v>3808</v>
      </c>
      <c r="E765" s="0" t="s">
        <v>1826</v>
      </c>
      <c r="F765" s="0" t="str">
        <f aca="false">CONCATENATE(D766," ",LEFT(I766,4),"T=",AW766,"D=",AX766,"R=",AY766,"M=",AZ766,"L=",BA766,"B=",BB766)</f>
        <v>GULA 1952T=36D=6R=0M=1L=8B=0</v>
      </c>
      <c r="G765" s="0" t="s">
        <v>174</v>
      </c>
      <c r="I765" s="0" t="s">
        <v>3809</v>
      </c>
      <c r="J765" s="0" t="s">
        <v>2620</v>
      </c>
      <c r="K765" s="0" t="s">
        <v>143</v>
      </c>
      <c r="L765" s="0" t="s">
        <v>174</v>
      </c>
      <c r="M765" s="0" t="str">
        <f aca="false">RIGHT(N765,LEN(N765)-FIND(" ",N765))</f>
        <v>CRESCENT DR NE</v>
      </c>
      <c r="N765" s="0" t="s">
        <v>3810</v>
      </c>
      <c r="P765" s="0" t="s">
        <v>147</v>
      </c>
      <c r="Q765" s="0" t="s">
        <v>148</v>
      </c>
      <c r="R765" s="0" t="n">
        <v>44483</v>
      </c>
      <c r="AD765" s="0" t="s">
        <v>149</v>
      </c>
      <c r="AE765" s="0" t="s">
        <v>150</v>
      </c>
      <c r="AF765" s="0" t="s">
        <v>151</v>
      </c>
      <c r="AH765" s="0" t="n">
        <v>14</v>
      </c>
      <c r="AI765" s="0" t="n">
        <v>11</v>
      </c>
      <c r="AN765" s="0" t="s">
        <v>147</v>
      </c>
      <c r="AO765" s="0" t="s">
        <v>176</v>
      </c>
      <c r="AP765" s="0" t="s">
        <v>177</v>
      </c>
      <c r="AQ765" s="0" t="n">
        <v>9</v>
      </c>
      <c r="AR765" s="0" t="n">
        <v>64</v>
      </c>
      <c r="AS765" s="0" t="n">
        <v>32</v>
      </c>
      <c r="AV765" s="0" t="s">
        <v>154</v>
      </c>
      <c r="AW765" s="0" t="n">
        <f aca="false">COUNTA($BC765:$EG765)</f>
        <v>33</v>
      </c>
      <c r="AX765" s="0" t="n">
        <f aca="false">COUNTIF($BC765:$EG765,"D")</f>
        <v>4</v>
      </c>
      <c r="AY765" s="0" t="n">
        <f aca="false">COUNTIF($BC765:$EG765,"R")</f>
        <v>3</v>
      </c>
      <c r="AZ765" s="0" t="n">
        <f aca="false">IF(CC765="D",1,0)+IF(CL765="D",1,0)+IF(CW765="D",1,0)+IF(DD765="D",1,0)+IF(DJ765="D",1,0)+IF(DO765="D",1,0)+IF(DW765="D",1,0)</f>
        <v>3</v>
      </c>
      <c r="BA765" s="0" t="n">
        <f aca="false">IF(DH765&lt;&gt;"",1,0)+IF(DI765&lt;&gt;"",1,0)+IF(DK765&lt;&gt;"",1,0)+IF(DM765&lt;&gt;"",1,0)+IF(DN765&lt;&gt;"",1,0)+IF(DO765&lt;&gt;"",1,0)+IF(DQ765&lt;&gt;"",1,0)+IF(DR765&lt;&gt;"",1,0)+IF(DT765&lt;&gt;"",1,0)+IF(DU765&lt;&gt;"",1,0)+IF(DV765&lt;&gt;"",1,0)+IF(DW765&lt;&gt;"",1,0)+IF(DX765&lt;&gt;"",1,0)+IF(DZ765&lt;&gt;"",1,0)+IF(EA765&lt;&gt;"",1,0)+IF(EB765&lt;&gt;"",1,0)+IF(EE765&lt;&gt;"",1,0)</f>
        <v>5</v>
      </c>
      <c r="BB765" s="0" t="n">
        <f aca="false">AY765*AX765</f>
        <v>12</v>
      </c>
      <c r="BC765" s="0" t="s">
        <v>155</v>
      </c>
      <c r="BD765" s="0" t="s">
        <v>155</v>
      </c>
      <c r="BE765" s="0" t="s">
        <v>155</v>
      </c>
      <c r="BF765" s="0" t="s">
        <v>155</v>
      </c>
      <c r="BG765" s="0" t="s">
        <v>155</v>
      </c>
      <c r="BH765" s="0" t="s">
        <v>155</v>
      </c>
      <c r="BI765" s="0" t="s">
        <v>155</v>
      </c>
      <c r="BJ765" s="0" t="s">
        <v>155</v>
      </c>
      <c r="BL765" s="0" t="s">
        <v>155</v>
      </c>
      <c r="BP765" s="0" t="s">
        <v>155</v>
      </c>
      <c r="BR765" s="0" t="s">
        <v>155</v>
      </c>
      <c r="BS765" s="0" t="s">
        <v>155</v>
      </c>
      <c r="BV765" s="0" t="s">
        <v>155</v>
      </c>
      <c r="CA765" s="0" t="s">
        <v>155</v>
      </c>
      <c r="CC765" s="0" t="s">
        <v>144</v>
      </c>
      <c r="CK765" s="0" t="s">
        <v>155</v>
      </c>
      <c r="CL765" s="0" t="s">
        <v>144</v>
      </c>
      <c r="CN765" s="0" t="s">
        <v>155</v>
      </c>
      <c r="CP765" s="0" t="s">
        <v>155</v>
      </c>
      <c r="CU765" s="0" t="s">
        <v>144</v>
      </c>
      <c r="CY765" s="0" t="s">
        <v>155</v>
      </c>
      <c r="CZ765" s="0" t="s">
        <v>174</v>
      </c>
      <c r="DC765" s="0" t="s">
        <v>155</v>
      </c>
      <c r="DF765" s="0" t="s">
        <v>155</v>
      </c>
      <c r="DI765" s="0" t="s">
        <v>155</v>
      </c>
      <c r="DL765" s="0" t="s">
        <v>155</v>
      </c>
      <c r="DN765" s="0" t="s">
        <v>155</v>
      </c>
      <c r="DS765" s="0" t="s">
        <v>174</v>
      </c>
      <c r="DU765" s="0" t="s">
        <v>155</v>
      </c>
      <c r="DW765" s="0" t="s">
        <v>144</v>
      </c>
      <c r="EA765" s="0" t="s">
        <v>155</v>
      </c>
      <c r="ED765" s="0" t="s">
        <v>174</v>
      </c>
      <c r="EF765" s="0" t="s">
        <v>155</v>
      </c>
    </row>
    <row r="766" customFormat="false" ht="13.8" hidden="false" customHeight="false" outlineLevel="0" collapsed="false">
      <c r="A766" s="0" t="s">
        <v>3811</v>
      </c>
      <c r="B766" s="0" t="n">
        <v>78</v>
      </c>
      <c r="C766" s="0" t="n">
        <v>147654</v>
      </c>
      <c r="D766" s="0" t="s">
        <v>3812</v>
      </c>
      <c r="E766" s="0" t="s">
        <v>371</v>
      </c>
      <c r="F766" s="0" t="str">
        <f aca="false">CONCATENATE(D767," ",LEFT(I767,4),"T=",AW767,"D=",AX767,"R=",AY767,"M=",AZ767,"L=",BA767,"B=",BB767)</f>
        <v>JOHNSON 1953T=35D=9R=0M=1L=8B=0</v>
      </c>
      <c r="G766" s="0" t="s">
        <v>2597</v>
      </c>
      <c r="I766" s="0" t="s">
        <v>3813</v>
      </c>
      <c r="J766" s="0" t="s">
        <v>3814</v>
      </c>
      <c r="K766" s="0" t="s">
        <v>143</v>
      </c>
      <c r="L766" s="0" t="s">
        <v>144</v>
      </c>
      <c r="M766" s="0" t="str">
        <f aca="false">RIGHT(N766,LEN(N766)-FIND(" ",N766))</f>
        <v>WILLOW BROOK DR NE</v>
      </c>
      <c r="N766" s="0" t="s">
        <v>3815</v>
      </c>
      <c r="P766" s="0" t="s">
        <v>147</v>
      </c>
      <c r="Q766" s="0" t="s">
        <v>148</v>
      </c>
      <c r="R766" s="0" t="n">
        <v>44483</v>
      </c>
      <c r="AD766" s="0" t="s">
        <v>149</v>
      </c>
      <c r="AE766" s="0" t="s">
        <v>150</v>
      </c>
      <c r="AH766" s="0" t="n">
        <v>14</v>
      </c>
      <c r="AI766" s="0" t="n">
        <v>11</v>
      </c>
      <c r="AJ766" s="0" t="s">
        <v>164</v>
      </c>
      <c r="AM766" s="0" t="s">
        <v>165</v>
      </c>
      <c r="AN766" s="0" t="s">
        <v>147</v>
      </c>
      <c r="AO766" s="0" t="s">
        <v>166</v>
      </c>
      <c r="AP766" s="0" t="s">
        <v>167</v>
      </c>
      <c r="AQ766" s="0" t="n">
        <v>9</v>
      </c>
      <c r="AR766" s="0" t="n">
        <v>64</v>
      </c>
      <c r="AS766" s="0" t="n">
        <v>32</v>
      </c>
      <c r="AV766" s="0" t="s">
        <v>154</v>
      </c>
      <c r="AW766" s="0" t="n">
        <f aca="false">COUNTA($BC766:$EG766)</f>
        <v>36</v>
      </c>
      <c r="AX766" s="0" t="n">
        <f aca="false">COUNTIF($BC766:$EG766,"D")</f>
        <v>6</v>
      </c>
      <c r="AY766" s="0" t="n">
        <f aca="false">COUNTIF($BC766:$EG766,"R")</f>
        <v>0</v>
      </c>
      <c r="AZ766" s="0" t="n">
        <f aca="false">IF(CC766="D",1,0)+IF(CL766="D",1,0)+IF(CW766="D",1,0)+IF(DD766="D",1,0)+IF(DJ766="D",1,0)+IF(DO766="D",1,0)+IF(DW766="D",1,0)</f>
        <v>1</v>
      </c>
      <c r="BA766" s="0" t="n">
        <f aca="false">IF(DH766&lt;&gt;"",1,0)+IF(DI766&lt;&gt;"",1,0)+IF(DK766&lt;&gt;"",1,0)+IF(DM766&lt;&gt;"",1,0)+IF(DN766&lt;&gt;"",1,0)+IF(DO766&lt;&gt;"",1,0)+IF(DQ766&lt;&gt;"",1,0)+IF(DR766&lt;&gt;"",1,0)+IF(DT766&lt;&gt;"",1,0)+IF(DU766&lt;&gt;"",1,0)+IF(DV766&lt;&gt;"",1,0)+IF(DW766&lt;&gt;"",1,0)+IF(DX766&lt;&gt;"",1,0)+IF(DZ766&lt;&gt;"",1,0)+IF(EA766&lt;&gt;"",1,0)+IF(EB766&lt;&gt;"",1,0)+IF(EE766&lt;&gt;"",1,0)</f>
        <v>8</v>
      </c>
      <c r="BB766" s="0" t="n">
        <f aca="false">AY766*AX766</f>
        <v>0</v>
      </c>
      <c r="BC766" s="0" t="s">
        <v>155</v>
      </c>
      <c r="BD766" s="0" t="s">
        <v>155</v>
      </c>
      <c r="BF766" s="0" t="s">
        <v>155</v>
      </c>
      <c r="BH766" s="0" t="s">
        <v>155</v>
      </c>
      <c r="BJ766" s="0" t="s">
        <v>155</v>
      </c>
      <c r="BK766" s="0" t="s">
        <v>155</v>
      </c>
      <c r="BL766" s="0" t="s">
        <v>155</v>
      </c>
      <c r="BP766" s="0" t="s">
        <v>155</v>
      </c>
      <c r="BR766" s="0" t="s">
        <v>155</v>
      </c>
      <c r="BS766" s="0" t="s">
        <v>155</v>
      </c>
      <c r="BV766" s="0" t="s">
        <v>155</v>
      </c>
      <c r="BY766" s="0" t="s">
        <v>144</v>
      </c>
      <c r="CA766" s="0" t="s">
        <v>155</v>
      </c>
      <c r="CG766" s="0" t="s">
        <v>155</v>
      </c>
      <c r="CH766" s="0" t="s">
        <v>144</v>
      </c>
      <c r="CK766" s="0" t="s">
        <v>155</v>
      </c>
      <c r="CN766" s="0" t="s">
        <v>155</v>
      </c>
      <c r="CO766" s="0" t="s">
        <v>144</v>
      </c>
      <c r="CP766" s="0" t="s">
        <v>155</v>
      </c>
      <c r="CQ766" s="0" t="s">
        <v>155</v>
      </c>
      <c r="CT766" s="0" t="s">
        <v>155</v>
      </c>
      <c r="CV766" s="0" t="s">
        <v>155</v>
      </c>
      <c r="CW766" s="0" t="s">
        <v>155</v>
      </c>
      <c r="DC766" s="0" t="s">
        <v>155</v>
      </c>
      <c r="DF766" s="0" t="s">
        <v>155</v>
      </c>
      <c r="DI766" s="0" t="s">
        <v>155</v>
      </c>
      <c r="DL766" s="0" t="s">
        <v>155</v>
      </c>
      <c r="DM766" s="0" t="s">
        <v>144</v>
      </c>
      <c r="DN766" s="0" t="s">
        <v>155</v>
      </c>
      <c r="DR766" s="0" t="s">
        <v>155</v>
      </c>
      <c r="DS766" s="0" t="s">
        <v>144</v>
      </c>
      <c r="DU766" s="0" t="s">
        <v>155</v>
      </c>
      <c r="DW766" s="0" t="s">
        <v>144</v>
      </c>
      <c r="DX766" s="0" t="s">
        <v>155</v>
      </c>
      <c r="EA766" s="0" t="s">
        <v>155</v>
      </c>
      <c r="EF766" s="0" t="s">
        <v>155</v>
      </c>
    </row>
    <row r="767" customFormat="false" ht="13.8" hidden="false" customHeight="false" outlineLevel="0" collapsed="false">
      <c r="A767" s="0" t="s">
        <v>3816</v>
      </c>
      <c r="B767" s="0" t="n">
        <v>78</v>
      </c>
      <c r="C767" s="0" t="n">
        <v>142702</v>
      </c>
      <c r="D767" s="0" t="s">
        <v>2623</v>
      </c>
      <c r="E767" s="0" t="s">
        <v>211</v>
      </c>
      <c r="F767" s="0" t="str">
        <f aca="false">CONCATENATE(D768," ",LEFT(I768,4),"T=",AW768,"D=",AX768,"R=",AY768,"M=",AZ768,"L=",BA768,"B=",BB768)</f>
        <v>BARNETT 1965T=36D=9R=0M=2L=6B=0</v>
      </c>
      <c r="G767" s="0" t="s">
        <v>200</v>
      </c>
      <c r="I767" s="0" t="s">
        <v>3817</v>
      </c>
      <c r="J767" s="0" t="s">
        <v>2625</v>
      </c>
      <c r="K767" s="0" t="s">
        <v>143</v>
      </c>
      <c r="L767" s="0" t="s">
        <v>144</v>
      </c>
      <c r="M767" s="0" t="str">
        <f aca="false">RIGHT(N767,LEN(N767)-FIND(" ",N767))</f>
        <v>BIRCH RUN DR NE</v>
      </c>
      <c r="N767" s="0" t="s">
        <v>2626</v>
      </c>
      <c r="P767" s="0" t="s">
        <v>147</v>
      </c>
      <c r="Q767" s="0" t="s">
        <v>148</v>
      </c>
      <c r="R767" s="0" t="n">
        <v>44483</v>
      </c>
      <c r="AD767" s="0" t="s">
        <v>149</v>
      </c>
      <c r="AE767" s="0" t="s">
        <v>150</v>
      </c>
      <c r="AH767" s="0" t="n">
        <v>14</v>
      </c>
      <c r="AI767" s="0" t="n">
        <v>11</v>
      </c>
      <c r="AJ767" s="0" t="s">
        <v>164</v>
      </c>
      <c r="AM767" s="0" t="s">
        <v>165</v>
      </c>
      <c r="AN767" s="0" t="s">
        <v>147</v>
      </c>
      <c r="AO767" s="0" t="s">
        <v>166</v>
      </c>
      <c r="AP767" s="0" t="s">
        <v>167</v>
      </c>
      <c r="AQ767" s="0" t="n">
        <v>9</v>
      </c>
      <c r="AR767" s="0" t="n">
        <v>64</v>
      </c>
      <c r="AS767" s="0" t="n">
        <v>32</v>
      </c>
      <c r="AV767" s="0" t="s">
        <v>154</v>
      </c>
      <c r="AW767" s="0" t="n">
        <f aca="false">COUNTA($BC767:$EG767)</f>
        <v>35</v>
      </c>
      <c r="AX767" s="0" t="n">
        <f aca="false">COUNTIF($BC767:$EG767,"D")</f>
        <v>9</v>
      </c>
      <c r="AY767" s="0" t="n">
        <f aca="false">COUNTIF($BC767:$EG767,"R")</f>
        <v>0</v>
      </c>
      <c r="AZ767" s="0" t="n">
        <f aca="false">IF(CC767="D",1,0)+IF(CL767="D",1,0)+IF(CW767="D",1,0)+IF(DD767="D",1,0)+IF(DJ767="D",1,0)+IF(DO767="D",1,0)+IF(DW767="D",1,0)</f>
        <v>1</v>
      </c>
      <c r="BA767" s="0" t="n">
        <f aca="false">IF(DH767&lt;&gt;"",1,0)+IF(DI767&lt;&gt;"",1,0)+IF(DK767&lt;&gt;"",1,0)+IF(DM767&lt;&gt;"",1,0)+IF(DN767&lt;&gt;"",1,0)+IF(DO767&lt;&gt;"",1,0)+IF(DQ767&lt;&gt;"",1,0)+IF(DR767&lt;&gt;"",1,0)+IF(DT767&lt;&gt;"",1,0)+IF(DU767&lt;&gt;"",1,0)+IF(DV767&lt;&gt;"",1,0)+IF(DW767&lt;&gt;"",1,0)+IF(DX767&lt;&gt;"",1,0)+IF(DZ767&lt;&gt;"",1,0)+IF(EA767&lt;&gt;"",1,0)+IF(EB767&lt;&gt;"",1,0)+IF(EE767&lt;&gt;"",1,0)</f>
        <v>8</v>
      </c>
      <c r="BB767" s="0" t="n">
        <f aca="false">AY767*AX767</f>
        <v>0</v>
      </c>
      <c r="BC767" s="0" t="s">
        <v>155</v>
      </c>
      <c r="BD767" s="0" t="s">
        <v>155</v>
      </c>
      <c r="BF767" s="0" t="s">
        <v>155</v>
      </c>
      <c r="BJ767" s="0" t="s">
        <v>155</v>
      </c>
      <c r="BK767" s="0" t="s">
        <v>155</v>
      </c>
      <c r="BL767" s="0" t="s">
        <v>155</v>
      </c>
      <c r="BP767" s="0" t="s">
        <v>155</v>
      </c>
      <c r="BR767" s="0" t="s">
        <v>155</v>
      </c>
      <c r="BS767" s="0" t="s">
        <v>155</v>
      </c>
      <c r="BY767" s="0" t="s">
        <v>144</v>
      </c>
      <c r="CA767" s="0" t="s">
        <v>155</v>
      </c>
      <c r="CG767" s="0" t="s">
        <v>155</v>
      </c>
      <c r="CK767" s="0" t="s">
        <v>155</v>
      </c>
      <c r="CN767" s="0" t="s">
        <v>155</v>
      </c>
      <c r="CO767" s="0" t="s">
        <v>144</v>
      </c>
      <c r="CP767" s="0" t="s">
        <v>155</v>
      </c>
      <c r="CT767" s="0" t="s">
        <v>155</v>
      </c>
      <c r="CV767" s="0" t="s">
        <v>155</v>
      </c>
      <c r="CY767" s="0" t="s">
        <v>155</v>
      </c>
      <c r="CZ767" s="0" t="s">
        <v>144</v>
      </c>
      <c r="DC767" s="0" t="s">
        <v>155</v>
      </c>
      <c r="DF767" s="0" t="s">
        <v>155</v>
      </c>
      <c r="DG767" s="0" t="s">
        <v>144</v>
      </c>
      <c r="DI767" s="0" t="s">
        <v>155</v>
      </c>
      <c r="DL767" s="0" t="s">
        <v>155</v>
      </c>
      <c r="DM767" s="0" t="s">
        <v>144</v>
      </c>
      <c r="DN767" s="0" t="s">
        <v>155</v>
      </c>
      <c r="DS767" s="0" t="s">
        <v>144</v>
      </c>
      <c r="DT767" s="0" t="s">
        <v>144</v>
      </c>
      <c r="DU767" s="0" t="s">
        <v>155</v>
      </c>
      <c r="DW767" s="0" t="s">
        <v>144</v>
      </c>
      <c r="DX767" s="0" t="s">
        <v>155</v>
      </c>
      <c r="EA767" s="0" t="s">
        <v>155</v>
      </c>
      <c r="ED767" s="0" t="s">
        <v>144</v>
      </c>
      <c r="EF767" s="0" t="s">
        <v>155</v>
      </c>
    </row>
    <row r="768" customFormat="false" ht="13.8" hidden="false" customHeight="false" outlineLevel="0" collapsed="false">
      <c r="A768" s="0" t="s">
        <v>3818</v>
      </c>
      <c r="B768" s="0" t="n">
        <v>78</v>
      </c>
      <c r="C768" s="0" t="n">
        <v>236889</v>
      </c>
      <c r="D768" s="0" t="s">
        <v>3819</v>
      </c>
      <c r="E768" s="0" t="s">
        <v>2339</v>
      </c>
      <c r="F768" s="0" t="str">
        <f aca="false">CONCATENATE(D769," ",LEFT(I769,4),"T=",AW769,"D=",AX769,"R=",AY769,"M=",AZ769,"L=",BA769,"B=",BB769)</f>
        <v>WATSON 1989T=7D=2R=0M=0L=0B=0</v>
      </c>
      <c r="G768" s="0" t="s">
        <v>140</v>
      </c>
      <c r="I768" s="0" t="s">
        <v>3820</v>
      </c>
      <c r="J768" s="0" t="s">
        <v>3821</v>
      </c>
      <c r="K768" s="0" t="s">
        <v>143</v>
      </c>
      <c r="L768" s="0" t="s">
        <v>144</v>
      </c>
      <c r="M768" s="0" t="str">
        <f aca="false">RIGHT(N768,LEN(N768)-FIND(" ",N768))</f>
        <v>GLENN DR NE</v>
      </c>
      <c r="N768" s="0" t="s">
        <v>3822</v>
      </c>
      <c r="P768" s="0" t="s">
        <v>147</v>
      </c>
      <c r="Q768" s="0" t="s">
        <v>148</v>
      </c>
      <c r="R768" s="0" t="n">
        <v>44483</v>
      </c>
      <c r="AD768" s="0" t="s">
        <v>149</v>
      </c>
      <c r="AE768" s="0" t="s">
        <v>150</v>
      </c>
      <c r="AH768" s="0" t="n">
        <v>14</v>
      </c>
      <c r="AI768" s="0" t="n">
        <v>11</v>
      </c>
      <c r="AJ768" s="0" t="s">
        <v>164</v>
      </c>
      <c r="AM768" s="0" t="s">
        <v>165</v>
      </c>
      <c r="AN768" s="0" t="s">
        <v>147</v>
      </c>
      <c r="AO768" s="0" t="s">
        <v>166</v>
      </c>
      <c r="AP768" s="0" t="s">
        <v>167</v>
      </c>
      <c r="AQ768" s="0" t="n">
        <v>9</v>
      </c>
      <c r="AR768" s="0" t="n">
        <v>64</v>
      </c>
      <c r="AS768" s="0" t="n">
        <v>32</v>
      </c>
      <c r="AV768" s="0" t="s">
        <v>154</v>
      </c>
      <c r="AW768" s="0" t="n">
        <f aca="false">COUNTA($BC768:$EG768)</f>
        <v>36</v>
      </c>
      <c r="AX768" s="0" t="n">
        <f aca="false">COUNTIF($BC768:$EG768,"D")</f>
        <v>9</v>
      </c>
      <c r="AY768" s="0" t="n">
        <f aca="false">COUNTIF($BC768:$EG768,"R")</f>
        <v>0</v>
      </c>
      <c r="AZ768" s="0" t="n">
        <f aca="false">IF(CC768="D",1,0)+IF(CL768="D",1,0)+IF(CW768="D",1,0)+IF(DD768="D",1,0)+IF(DJ768="D",1,0)+IF(DO768="D",1,0)+IF(DW768="D",1,0)</f>
        <v>2</v>
      </c>
      <c r="BA768" s="0" t="n">
        <f aca="false">IF(DH768&lt;&gt;"",1,0)+IF(DI768&lt;&gt;"",1,0)+IF(DK768&lt;&gt;"",1,0)+IF(DM768&lt;&gt;"",1,0)+IF(DN768&lt;&gt;"",1,0)+IF(DO768&lt;&gt;"",1,0)+IF(DQ768&lt;&gt;"",1,0)+IF(DR768&lt;&gt;"",1,0)+IF(DT768&lt;&gt;"",1,0)+IF(DU768&lt;&gt;"",1,0)+IF(DV768&lt;&gt;"",1,0)+IF(DW768&lt;&gt;"",1,0)+IF(DX768&lt;&gt;"",1,0)+IF(DZ768&lt;&gt;"",1,0)+IF(EA768&lt;&gt;"",1,0)+IF(EB768&lt;&gt;"",1,0)+IF(EE768&lt;&gt;"",1,0)</f>
        <v>6</v>
      </c>
      <c r="BB768" s="0" t="n">
        <f aca="false">AY768*AX768</f>
        <v>0</v>
      </c>
      <c r="BC768" s="0" t="s">
        <v>155</v>
      </c>
      <c r="BD768" s="0" t="s">
        <v>155</v>
      </c>
      <c r="BE768" s="0" t="s">
        <v>155</v>
      </c>
      <c r="BF768" s="0" t="s">
        <v>155</v>
      </c>
      <c r="BG768" s="0" t="s">
        <v>155</v>
      </c>
      <c r="BH768" s="0" t="s">
        <v>155</v>
      </c>
      <c r="BI768" s="0" t="s">
        <v>155</v>
      </c>
      <c r="BJ768" s="0" t="s">
        <v>155</v>
      </c>
      <c r="BK768" s="0" t="s">
        <v>155</v>
      </c>
      <c r="BL768" s="0" t="s">
        <v>155</v>
      </c>
      <c r="BP768" s="0" t="s">
        <v>155</v>
      </c>
      <c r="BR768" s="0" t="s">
        <v>155</v>
      </c>
      <c r="BS768" s="0" t="s">
        <v>155</v>
      </c>
      <c r="BY768" s="0" t="s">
        <v>144</v>
      </c>
      <c r="CA768" s="0" t="s">
        <v>155</v>
      </c>
      <c r="CG768" s="0" t="s">
        <v>155</v>
      </c>
      <c r="CH768" s="0" t="s">
        <v>144</v>
      </c>
      <c r="CK768" s="0" t="s">
        <v>155</v>
      </c>
      <c r="CL768" s="0" t="s">
        <v>144</v>
      </c>
      <c r="CN768" s="0" t="s">
        <v>155</v>
      </c>
      <c r="CO768" s="0" t="s">
        <v>144</v>
      </c>
      <c r="CP768" s="0" t="s">
        <v>155</v>
      </c>
      <c r="CQ768" s="0" t="s">
        <v>144</v>
      </c>
      <c r="CV768" s="0" t="s">
        <v>155</v>
      </c>
      <c r="CY768" s="0" t="s">
        <v>155</v>
      </c>
      <c r="CZ768" s="0" t="s">
        <v>144</v>
      </c>
      <c r="DC768" s="0" t="s">
        <v>155</v>
      </c>
      <c r="DI768" s="0" t="s">
        <v>155</v>
      </c>
      <c r="DN768" s="0" t="s">
        <v>155</v>
      </c>
      <c r="DR768" s="0" t="s">
        <v>155</v>
      </c>
      <c r="DS768" s="0" t="s">
        <v>144</v>
      </c>
      <c r="DW768" s="0" t="s">
        <v>144</v>
      </c>
      <c r="DX768" s="0" t="s">
        <v>155</v>
      </c>
      <c r="EA768" s="0" t="s">
        <v>155</v>
      </c>
      <c r="ED768" s="0" t="s">
        <v>144</v>
      </c>
      <c r="EF768" s="0" t="s">
        <v>155</v>
      </c>
    </row>
    <row r="769" customFormat="false" ht="13.8" hidden="false" customHeight="false" outlineLevel="0" collapsed="false">
      <c r="A769" s="0" t="s">
        <v>3823</v>
      </c>
      <c r="B769" s="0" t="n">
        <v>78</v>
      </c>
      <c r="C769" s="0" t="n">
        <v>366164</v>
      </c>
      <c r="D769" s="0" t="s">
        <v>3824</v>
      </c>
      <c r="E769" s="0" t="s">
        <v>3825</v>
      </c>
      <c r="F769" s="0" t="str">
        <f aca="false">CONCATENATE(D770," ",LEFT(I770,4),"T=",AW770,"D=",AX770,"R=",AY770,"M=",AZ770,"L=",BA770,"B=",BB770)</f>
        <v>AMOS 1975T=25D=5R=1M=2L=8B=5</v>
      </c>
      <c r="G769" s="0" t="s">
        <v>250</v>
      </c>
      <c r="I769" s="0" t="s">
        <v>3826</v>
      </c>
      <c r="J769" s="0" t="s">
        <v>3827</v>
      </c>
      <c r="K769" s="0" t="s">
        <v>239</v>
      </c>
      <c r="M769" s="0" t="str">
        <f aca="false">RIGHT(N769,LEN(N769)-FIND(" ",N769))</f>
        <v>ADELAIDE AVE NE</v>
      </c>
      <c r="N769" s="0" t="s">
        <v>3828</v>
      </c>
      <c r="P769" s="0" t="s">
        <v>147</v>
      </c>
      <c r="Q769" s="0" t="s">
        <v>148</v>
      </c>
      <c r="R769" s="0" t="n">
        <v>44483</v>
      </c>
      <c r="AD769" s="0" t="s">
        <v>149</v>
      </c>
      <c r="AE769" s="0" t="s">
        <v>150</v>
      </c>
      <c r="AF769" s="0" t="s">
        <v>151</v>
      </c>
      <c r="AH769" s="0" t="n">
        <v>14</v>
      </c>
      <c r="AI769" s="0" t="n">
        <v>11</v>
      </c>
      <c r="AN769" s="0" t="s">
        <v>147</v>
      </c>
      <c r="AO769" s="0" t="s">
        <v>152</v>
      </c>
      <c r="AP769" s="0" t="s">
        <v>153</v>
      </c>
      <c r="AQ769" s="0" t="n">
        <v>9</v>
      </c>
      <c r="AR769" s="0" t="n">
        <v>64</v>
      </c>
      <c r="AS769" s="0" t="n">
        <v>32</v>
      </c>
      <c r="AV769" s="0" t="s">
        <v>154</v>
      </c>
      <c r="AW769" s="0" t="n">
        <f aca="false">COUNTA($BC769:$EG769)</f>
        <v>7</v>
      </c>
      <c r="AX769" s="0" t="n">
        <f aca="false">COUNTIF($BC769:$EG769,"D")</f>
        <v>2</v>
      </c>
      <c r="AY769" s="0" t="n">
        <f aca="false">COUNTIF($BC769:$EG769,"R")</f>
        <v>0</v>
      </c>
      <c r="AZ769" s="0" t="n">
        <f aca="false">IF(CC769="D",1,0)+IF(CL769="D",1,0)+IF(CW769="D",1,0)+IF(DD769="D",1,0)+IF(DJ769="D",1,0)+IF(DO769="D",1,0)+IF(DW769="D",1,0)</f>
        <v>0</v>
      </c>
      <c r="BA769" s="0" t="n">
        <f aca="false">IF(DH769&lt;&gt;"",1,0)+IF(DI769&lt;&gt;"",1,0)+IF(DK769&lt;&gt;"",1,0)+IF(DM769&lt;&gt;"",1,0)+IF(DN769&lt;&gt;"",1,0)+IF(DO769&lt;&gt;"",1,0)+IF(DQ769&lt;&gt;"",1,0)+IF(DR769&lt;&gt;"",1,0)+IF(DT769&lt;&gt;"",1,0)+IF(DU769&lt;&gt;"",1,0)+IF(DV769&lt;&gt;"",1,0)+IF(DW769&lt;&gt;"",1,0)+IF(DX769&lt;&gt;"",1,0)+IF(DZ769&lt;&gt;"",1,0)+IF(EA769&lt;&gt;"",1,0)+IF(EB769&lt;&gt;"",1,0)+IF(EE769&lt;&gt;"",1,0)</f>
        <v>0</v>
      </c>
      <c r="BB769" s="0" t="n">
        <f aca="false">AY769*AX769</f>
        <v>0</v>
      </c>
      <c r="CA769" s="0" t="s">
        <v>155</v>
      </c>
      <c r="CK769" s="0" t="s">
        <v>155</v>
      </c>
      <c r="CO769" s="0" t="s">
        <v>144</v>
      </c>
      <c r="CP769" s="0" t="s">
        <v>155</v>
      </c>
      <c r="CT769" s="0" t="s">
        <v>155</v>
      </c>
      <c r="CU769" s="0" t="s">
        <v>144</v>
      </c>
      <c r="CV769" s="0" t="s">
        <v>155</v>
      </c>
    </row>
    <row r="770" customFormat="false" ht="13.8" hidden="false" customHeight="false" outlineLevel="0" collapsed="false">
      <c r="A770" s="0" t="s">
        <v>3829</v>
      </c>
      <c r="B770" s="0" t="n">
        <v>78</v>
      </c>
      <c r="C770" s="0" t="n">
        <v>266972</v>
      </c>
      <c r="D770" s="0" t="s">
        <v>3830</v>
      </c>
      <c r="E770" s="0" t="s">
        <v>3831</v>
      </c>
      <c r="F770" s="0" t="str">
        <f aca="false">CONCATENATE(D771," ",LEFT(I771,4),"T=",AW771,"D=",AX771,"R=",AY771,"M=",AZ771,"L=",BA771,"B=",BB771)</f>
        <v>STEINBECK 1973T=31D=6R=1M=0L=6B=6</v>
      </c>
      <c r="G770" s="0" t="s">
        <v>3832</v>
      </c>
      <c r="I770" s="0" t="s">
        <v>3833</v>
      </c>
      <c r="J770" s="0" t="s">
        <v>3834</v>
      </c>
      <c r="K770" s="0" t="s">
        <v>143</v>
      </c>
      <c r="L770" s="0" t="s">
        <v>174</v>
      </c>
      <c r="M770" s="0" t="str">
        <f aca="false">RIGHT(N770,LEN(N770)-FIND(" ",N770))</f>
        <v>ADELAIDE AVE NE</v>
      </c>
      <c r="N770" s="0" t="s">
        <v>3835</v>
      </c>
      <c r="P770" s="0" t="s">
        <v>147</v>
      </c>
      <c r="Q770" s="0" t="s">
        <v>148</v>
      </c>
      <c r="R770" s="0" t="n">
        <v>44483</v>
      </c>
      <c r="AD770" s="0" t="s">
        <v>149</v>
      </c>
      <c r="AE770" s="0" t="s">
        <v>150</v>
      </c>
      <c r="AF770" s="0" t="s">
        <v>151</v>
      </c>
      <c r="AH770" s="0" t="n">
        <v>14</v>
      </c>
      <c r="AI770" s="0" t="n">
        <v>11</v>
      </c>
      <c r="AN770" s="0" t="s">
        <v>147</v>
      </c>
      <c r="AO770" s="0" t="s">
        <v>189</v>
      </c>
      <c r="AP770" s="0" t="s">
        <v>190</v>
      </c>
      <c r="AQ770" s="0" t="n">
        <v>9</v>
      </c>
      <c r="AR770" s="0" t="n">
        <v>64</v>
      </c>
      <c r="AS770" s="0" t="n">
        <v>32</v>
      </c>
      <c r="AV770" s="0" t="s">
        <v>154</v>
      </c>
      <c r="AW770" s="0" t="n">
        <f aca="false">COUNTA($BC770:$EG770)</f>
        <v>25</v>
      </c>
      <c r="AX770" s="0" t="n">
        <f aca="false">COUNTIF($BC770:$EG770,"D")</f>
        <v>5</v>
      </c>
      <c r="AY770" s="0" t="n">
        <f aca="false">COUNTIF($BC770:$EG770,"R")</f>
        <v>1</v>
      </c>
      <c r="AZ770" s="0" t="n">
        <f aca="false">IF(CC770="D",1,0)+IF(CL770="D",1,0)+IF(CW770="D",1,0)+IF(DD770="D",1,0)+IF(DJ770="D",1,0)+IF(DO770="D",1,0)+IF(DW770="D",1,0)</f>
        <v>2</v>
      </c>
      <c r="BA770" s="0" t="n">
        <f aca="false">IF(DH770&lt;&gt;"",1,0)+IF(DI770&lt;&gt;"",1,0)+IF(DK770&lt;&gt;"",1,0)+IF(DM770&lt;&gt;"",1,0)+IF(DN770&lt;&gt;"",1,0)+IF(DO770&lt;&gt;"",1,0)+IF(DQ770&lt;&gt;"",1,0)+IF(DR770&lt;&gt;"",1,0)+IF(DT770&lt;&gt;"",1,0)+IF(DU770&lt;&gt;"",1,0)+IF(DV770&lt;&gt;"",1,0)+IF(DW770&lt;&gt;"",1,0)+IF(DX770&lt;&gt;"",1,0)+IF(DZ770&lt;&gt;"",1,0)+IF(EA770&lt;&gt;"",1,0)+IF(EB770&lt;&gt;"",1,0)+IF(EE770&lt;&gt;"",1,0)</f>
        <v>8</v>
      </c>
      <c r="BB770" s="0" t="n">
        <f aca="false">AY770*AX770</f>
        <v>5</v>
      </c>
      <c r="BE770" s="0" t="s">
        <v>155</v>
      </c>
      <c r="BJ770" s="0" t="s">
        <v>155</v>
      </c>
      <c r="BL770" s="0" t="s">
        <v>155</v>
      </c>
      <c r="BV770" s="0" t="s">
        <v>155</v>
      </c>
      <c r="BY770" s="0" t="s">
        <v>144</v>
      </c>
      <c r="CA770" s="0" t="s">
        <v>155</v>
      </c>
      <c r="CG770" s="0" t="s">
        <v>155</v>
      </c>
      <c r="CK770" s="0" t="s">
        <v>155</v>
      </c>
      <c r="CL770" s="0" t="s">
        <v>144</v>
      </c>
      <c r="CP770" s="0" t="s">
        <v>155</v>
      </c>
      <c r="CU770" s="0" t="s">
        <v>144</v>
      </c>
      <c r="CV770" s="0" t="s">
        <v>155</v>
      </c>
      <c r="CY770" s="0" t="s">
        <v>155</v>
      </c>
      <c r="DC770" s="0" t="s">
        <v>155</v>
      </c>
      <c r="DI770" s="0" t="s">
        <v>155</v>
      </c>
      <c r="DL770" s="0" t="s">
        <v>155</v>
      </c>
      <c r="DM770" s="0" t="s">
        <v>144</v>
      </c>
      <c r="DN770" s="0" t="s">
        <v>155</v>
      </c>
      <c r="DR770" s="0" t="s">
        <v>155</v>
      </c>
      <c r="DU770" s="0" t="s">
        <v>155</v>
      </c>
      <c r="DW770" s="0" t="s">
        <v>144</v>
      </c>
      <c r="DX770" s="0" t="s">
        <v>155</v>
      </c>
      <c r="EA770" s="0" t="s">
        <v>155</v>
      </c>
      <c r="ED770" s="0" t="s">
        <v>174</v>
      </c>
      <c r="EF770" s="0" t="s">
        <v>155</v>
      </c>
    </row>
    <row r="771" customFormat="false" ht="13.8" hidden="false" customHeight="false" outlineLevel="0" collapsed="false">
      <c r="A771" s="0" t="s">
        <v>3836</v>
      </c>
      <c r="B771" s="0" t="n">
        <v>78</v>
      </c>
      <c r="C771" s="0" t="n">
        <v>235245</v>
      </c>
      <c r="D771" s="0" t="s">
        <v>3837</v>
      </c>
      <c r="E771" s="0" t="s">
        <v>2698</v>
      </c>
      <c r="F771" s="0" t="str">
        <f aca="false">CONCATENATE(D772," ",LEFT(I772,4),"T=",AW772,"D=",AX772,"R=",AY772,"M=",AZ772,"L=",BA772,"B=",BB772)</f>
        <v>STEINBECK 1961T=30D=6R=0M=0L=6B=0</v>
      </c>
      <c r="G771" s="0" t="s">
        <v>200</v>
      </c>
      <c r="I771" s="0" t="s">
        <v>3838</v>
      </c>
      <c r="J771" s="0" t="s">
        <v>3839</v>
      </c>
      <c r="K771" s="0" t="s">
        <v>143</v>
      </c>
      <c r="L771" s="0" t="s">
        <v>174</v>
      </c>
      <c r="M771" s="0" t="str">
        <f aca="false">RIGHT(N771,LEN(N771)-FIND(" ",N771))</f>
        <v>GLENN DR NE</v>
      </c>
      <c r="N771" s="0" t="s">
        <v>3840</v>
      </c>
      <c r="P771" s="0" t="s">
        <v>147</v>
      </c>
      <c r="Q771" s="0" t="s">
        <v>148</v>
      </c>
      <c r="R771" s="0" t="n">
        <v>44483</v>
      </c>
      <c r="AD771" s="0" t="s">
        <v>149</v>
      </c>
      <c r="AE771" s="0" t="s">
        <v>150</v>
      </c>
      <c r="AH771" s="0" t="n">
        <v>14</v>
      </c>
      <c r="AI771" s="0" t="n">
        <v>11</v>
      </c>
      <c r="AJ771" s="0" t="s">
        <v>164</v>
      </c>
      <c r="AM771" s="0" t="s">
        <v>165</v>
      </c>
      <c r="AN771" s="0" t="s">
        <v>147</v>
      </c>
      <c r="AO771" s="0" t="s">
        <v>166</v>
      </c>
      <c r="AP771" s="0" t="s">
        <v>167</v>
      </c>
      <c r="AQ771" s="0" t="n">
        <v>9</v>
      </c>
      <c r="AR771" s="0" t="n">
        <v>64</v>
      </c>
      <c r="AS771" s="0" t="n">
        <v>32</v>
      </c>
      <c r="AV771" s="0" t="s">
        <v>154</v>
      </c>
      <c r="AW771" s="0" t="n">
        <f aca="false">COUNTA($BC771:$EG771)</f>
        <v>31</v>
      </c>
      <c r="AX771" s="0" t="n">
        <f aca="false">COUNTIF($BC771:$EG771,"D")</f>
        <v>6</v>
      </c>
      <c r="AY771" s="0" t="n">
        <f aca="false">COUNTIF($BC771:$EG771,"R")</f>
        <v>1</v>
      </c>
      <c r="AZ771" s="0" t="n">
        <f aca="false">IF(CC771="D",1,0)+IF(CL771="D",1,0)+IF(CW771="D",1,0)+IF(DD771="D",1,0)+IF(DJ771="D",1,0)+IF(DO771="D",1,0)+IF(DW771="D",1,0)</f>
        <v>0</v>
      </c>
      <c r="BA771" s="0" t="n">
        <f aca="false">IF(DH771&lt;&gt;"",1,0)+IF(DI771&lt;&gt;"",1,0)+IF(DK771&lt;&gt;"",1,0)+IF(DM771&lt;&gt;"",1,0)+IF(DN771&lt;&gt;"",1,0)+IF(DO771&lt;&gt;"",1,0)+IF(DQ771&lt;&gt;"",1,0)+IF(DR771&lt;&gt;"",1,0)+IF(DT771&lt;&gt;"",1,0)+IF(DU771&lt;&gt;"",1,0)+IF(DV771&lt;&gt;"",1,0)+IF(DW771&lt;&gt;"",1,0)+IF(DX771&lt;&gt;"",1,0)+IF(DZ771&lt;&gt;"",1,0)+IF(EA771&lt;&gt;"",1,0)+IF(EB771&lt;&gt;"",1,0)+IF(EE771&lt;&gt;"",1,0)</f>
        <v>6</v>
      </c>
      <c r="BB771" s="0" t="n">
        <f aca="false">AY771*AX771</f>
        <v>6</v>
      </c>
      <c r="BD771" s="0" t="s">
        <v>155</v>
      </c>
      <c r="BF771" s="0" t="s">
        <v>155</v>
      </c>
      <c r="BJ771" s="0" t="s">
        <v>155</v>
      </c>
      <c r="BK771" s="0" t="s">
        <v>155</v>
      </c>
      <c r="BL771" s="0" t="s">
        <v>155</v>
      </c>
      <c r="BP771" s="0" t="s">
        <v>155</v>
      </c>
      <c r="BR771" s="0" t="s">
        <v>155</v>
      </c>
      <c r="BS771" s="0" t="s">
        <v>155</v>
      </c>
      <c r="BV771" s="0" t="s">
        <v>155</v>
      </c>
      <c r="BY771" s="0" t="s">
        <v>144</v>
      </c>
      <c r="CA771" s="0" t="s">
        <v>155</v>
      </c>
      <c r="CK771" s="0" t="s">
        <v>155</v>
      </c>
      <c r="CN771" s="0" t="s">
        <v>155</v>
      </c>
      <c r="CP771" s="0" t="s">
        <v>155</v>
      </c>
      <c r="CQ771" s="0" t="s">
        <v>144</v>
      </c>
      <c r="CU771" s="0" t="s">
        <v>144</v>
      </c>
      <c r="CV771" s="0" t="s">
        <v>155</v>
      </c>
      <c r="CY771" s="0" t="s">
        <v>155</v>
      </c>
      <c r="CZ771" s="0" t="s">
        <v>144</v>
      </c>
      <c r="DC771" s="0" t="s">
        <v>155</v>
      </c>
      <c r="DF771" s="0" t="s">
        <v>155</v>
      </c>
      <c r="DG771" s="0" t="s">
        <v>144</v>
      </c>
      <c r="DI771" s="0" t="s">
        <v>155</v>
      </c>
      <c r="DN771" s="0" t="s">
        <v>155</v>
      </c>
      <c r="DR771" s="0" t="s">
        <v>155</v>
      </c>
      <c r="DS771" s="0" t="s">
        <v>144</v>
      </c>
      <c r="DU771" s="0" t="s">
        <v>155</v>
      </c>
      <c r="DX771" s="0" t="s">
        <v>155</v>
      </c>
      <c r="EA771" s="0" t="s">
        <v>155</v>
      </c>
      <c r="ED771" s="0" t="s">
        <v>174</v>
      </c>
      <c r="EF771" s="0" t="s">
        <v>155</v>
      </c>
    </row>
    <row r="772" customFormat="false" ht="13.8" hidden="false" customHeight="false" outlineLevel="0" collapsed="false">
      <c r="A772" s="0" t="s">
        <v>3841</v>
      </c>
      <c r="B772" s="0" t="n">
        <v>78</v>
      </c>
      <c r="C772" s="0" t="n">
        <v>150147</v>
      </c>
      <c r="D772" s="0" t="s">
        <v>3837</v>
      </c>
      <c r="E772" s="0" t="s">
        <v>3842</v>
      </c>
      <c r="F772" s="0" t="str">
        <f aca="false">CONCATENATE(D773," ",LEFT(I773,4),"T=",AW773,"D=",AX773,"R=",AY773,"M=",AZ773,"L=",BA773,"B=",BB773)</f>
        <v>NAPLES 1989T=24D=9R=0M=1L=9B=0</v>
      </c>
      <c r="G772" s="0" t="s">
        <v>365</v>
      </c>
      <c r="I772" s="0" t="s">
        <v>3843</v>
      </c>
      <c r="J772" s="0" t="s">
        <v>3839</v>
      </c>
      <c r="K772" s="0" t="s">
        <v>143</v>
      </c>
      <c r="L772" s="0" t="s">
        <v>144</v>
      </c>
      <c r="M772" s="0" t="str">
        <f aca="false">RIGHT(N772,LEN(N772)-FIND(" ",N772))</f>
        <v>GLENN DR NE</v>
      </c>
      <c r="N772" s="0" t="s">
        <v>3840</v>
      </c>
      <c r="P772" s="0" t="s">
        <v>147</v>
      </c>
      <c r="Q772" s="0" t="s">
        <v>148</v>
      </c>
      <c r="R772" s="0" t="n">
        <v>44483</v>
      </c>
      <c r="AD772" s="0" t="s">
        <v>149</v>
      </c>
      <c r="AE772" s="0" t="s">
        <v>150</v>
      </c>
      <c r="AH772" s="0" t="n">
        <v>14</v>
      </c>
      <c r="AI772" s="0" t="n">
        <v>11</v>
      </c>
      <c r="AJ772" s="0" t="s">
        <v>164</v>
      </c>
      <c r="AM772" s="0" t="s">
        <v>165</v>
      </c>
      <c r="AN772" s="0" t="s">
        <v>147</v>
      </c>
      <c r="AO772" s="0" t="s">
        <v>166</v>
      </c>
      <c r="AP772" s="0" t="s">
        <v>167</v>
      </c>
      <c r="AQ772" s="0" t="n">
        <v>9</v>
      </c>
      <c r="AR772" s="0" t="n">
        <v>64</v>
      </c>
      <c r="AS772" s="0" t="n">
        <v>32</v>
      </c>
      <c r="AV772" s="0" t="s">
        <v>154</v>
      </c>
      <c r="AW772" s="0" t="n">
        <f aca="false">COUNTA($BC772:$EG772)</f>
        <v>30</v>
      </c>
      <c r="AX772" s="0" t="n">
        <f aca="false">COUNTIF($BC772:$EG772,"D")</f>
        <v>6</v>
      </c>
      <c r="AY772" s="0" t="n">
        <f aca="false">COUNTIF($BC772:$EG772,"R")</f>
        <v>0</v>
      </c>
      <c r="AZ772" s="0" t="n">
        <f aca="false">IF(CC772="D",1,0)+IF(CL772="D",1,0)+IF(CW772="D",1,0)+IF(DD772="D",1,0)+IF(DJ772="D",1,0)+IF(DO772="D",1,0)+IF(DW772="D",1,0)</f>
        <v>0</v>
      </c>
      <c r="BA772" s="0" t="n">
        <f aca="false">IF(DH772&lt;&gt;"",1,0)+IF(DI772&lt;&gt;"",1,0)+IF(DK772&lt;&gt;"",1,0)+IF(DM772&lt;&gt;"",1,0)+IF(DN772&lt;&gt;"",1,0)+IF(DO772&lt;&gt;"",1,0)+IF(DQ772&lt;&gt;"",1,0)+IF(DR772&lt;&gt;"",1,0)+IF(DT772&lt;&gt;"",1,0)+IF(DU772&lt;&gt;"",1,0)+IF(DV772&lt;&gt;"",1,0)+IF(DW772&lt;&gt;"",1,0)+IF(DX772&lt;&gt;"",1,0)+IF(DZ772&lt;&gt;"",1,0)+IF(EA772&lt;&gt;"",1,0)+IF(EB772&lt;&gt;"",1,0)+IF(EE772&lt;&gt;"",1,0)</f>
        <v>6</v>
      </c>
      <c r="BB772" s="0" t="n">
        <f aca="false">AY772*AX772</f>
        <v>0</v>
      </c>
      <c r="BC772" s="0" t="s">
        <v>155</v>
      </c>
      <c r="BD772" s="0" t="s">
        <v>155</v>
      </c>
      <c r="BG772" s="0" t="s">
        <v>155</v>
      </c>
      <c r="BH772" s="0" t="s">
        <v>155</v>
      </c>
      <c r="BK772" s="0" t="s">
        <v>155</v>
      </c>
      <c r="BL772" s="0" t="s">
        <v>155</v>
      </c>
      <c r="BR772" s="0" t="s">
        <v>155</v>
      </c>
      <c r="BS772" s="0" t="s">
        <v>155</v>
      </c>
      <c r="BV772" s="0" t="s">
        <v>155</v>
      </c>
      <c r="BY772" s="0" t="s">
        <v>144</v>
      </c>
      <c r="CA772" s="0" t="s">
        <v>155</v>
      </c>
      <c r="CK772" s="0" t="s">
        <v>155</v>
      </c>
      <c r="CN772" s="0" t="s">
        <v>155</v>
      </c>
      <c r="CP772" s="0" t="s">
        <v>155</v>
      </c>
      <c r="CQ772" s="0" t="s">
        <v>144</v>
      </c>
      <c r="CU772" s="0" t="s">
        <v>144</v>
      </c>
      <c r="CV772" s="0" t="s">
        <v>155</v>
      </c>
      <c r="CY772" s="0" t="s">
        <v>155</v>
      </c>
      <c r="CZ772" s="0" t="s">
        <v>144</v>
      </c>
      <c r="DC772" s="0" t="s">
        <v>155</v>
      </c>
      <c r="DF772" s="0" t="s">
        <v>155</v>
      </c>
      <c r="DG772" s="0" t="s">
        <v>144</v>
      </c>
      <c r="DI772" s="0" t="s">
        <v>155</v>
      </c>
      <c r="DN772" s="0" t="s">
        <v>155</v>
      </c>
      <c r="DR772" s="0" t="s">
        <v>155</v>
      </c>
      <c r="DS772" s="0" t="s">
        <v>144</v>
      </c>
      <c r="DU772" s="0" t="s">
        <v>155</v>
      </c>
      <c r="DX772" s="0" t="s">
        <v>155</v>
      </c>
      <c r="EA772" s="0" t="s">
        <v>155</v>
      </c>
      <c r="EF772" s="0" t="s">
        <v>155</v>
      </c>
    </row>
    <row r="773" customFormat="false" ht="13.8" hidden="false" customHeight="false" outlineLevel="0" collapsed="false">
      <c r="A773" s="0" t="s">
        <v>3844</v>
      </c>
      <c r="B773" s="0" t="n">
        <v>78</v>
      </c>
      <c r="C773" s="0" t="n">
        <v>352669</v>
      </c>
      <c r="D773" s="0" t="s">
        <v>3845</v>
      </c>
      <c r="E773" s="0" t="s">
        <v>3846</v>
      </c>
      <c r="F773" s="0" t="str">
        <f aca="false">CONCATENATE(D774," ",LEFT(I774,4),"T=",AW774,"D=",AX774,"R=",AY774,"M=",AZ774,"L=",BA774,"B=",BB774)</f>
        <v>RENN 1949T=40D=11R=1M=5L=5B=11</v>
      </c>
      <c r="G773" s="0" t="s">
        <v>1615</v>
      </c>
      <c r="I773" s="0" t="s">
        <v>3847</v>
      </c>
      <c r="J773" s="0" t="s">
        <v>3848</v>
      </c>
      <c r="K773" s="0" t="s">
        <v>143</v>
      </c>
      <c r="L773" s="0" t="s">
        <v>144</v>
      </c>
      <c r="M773" s="0" t="str">
        <f aca="false">RIGHT(N773,LEN(N773)-FIND(" ",N773))</f>
        <v>KENMORE AVE NE</v>
      </c>
      <c r="N773" s="0" t="s">
        <v>3849</v>
      </c>
      <c r="P773" s="0" t="s">
        <v>147</v>
      </c>
      <c r="Q773" s="0" t="s">
        <v>148</v>
      </c>
      <c r="R773" s="0" t="n">
        <v>44483</v>
      </c>
      <c r="AD773" s="0" t="s">
        <v>149</v>
      </c>
      <c r="AE773" s="0" t="s">
        <v>150</v>
      </c>
      <c r="AF773" s="0" t="s">
        <v>151</v>
      </c>
      <c r="AH773" s="0" t="n">
        <v>14</v>
      </c>
      <c r="AI773" s="0" t="n">
        <v>11</v>
      </c>
      <c r="AN773" s="0" t="s">
        <v>147</v>
      </c>
      <c r="AO773" s="0" t="s">
        <v>152</v>
      </c>
      <c r="AP773" s="0" t="s">
        <v>153</v>
      </c>
      <c r="AQ773" s="0" t="n">
        <v>9</v>
      </c>
      <c r="AR773" s="0" t="n">
        <v>64</v>
      </c>
      <c r="AS773" s="0" t="n">
        <v>32</v>
      </c>
      <c r="AV773" s="0" t="s">
        <v>154</v>
      </c>
      <c r="AW773" s="0" t="n">
        <f aca="false">COUNTA($BC773:$EG773)</f>
        <v>24</v>
      </c>
      <c r="AX773" s="0" t="n">
        <f aca="false">COUNTIF($BC773:$EG773,"D")</f>
        <v>9</v>
      </c>
      <c r="AY773" s="0" t="n">
        <f aca="false">COUNTIF($BC773:$EG773,"R")</f>
        <v>0</v>
      </c>
      <c r="AZ773" s="0" t="n">
        <f aca="false">IF(CC773="D",1,0)+IF(CL773="D",1,0)+IF(CW773="D",1,0)+IF(DD773="D",1,0)+IF(DJ773="D",1,0)+IF(DO773="D",1,0)+IF(DW773="D",1,0)</f>
        <v>1</v>
      </c>
      <c r="BA773" s="0" t="n">
        <f aca="false">IF(DH773&lt;&gt;"",1,0)+IF(DI773&lt;&gt;"",1,0)+IF(DK773&lt;&gt;"",1,0)+IF(DM773&lt;&gt;"",1,0)+IF(DN773&lt;&gt;"",1,0)+IF(DO773&lt;&gt;"",1,0)+IF(DQ773&lt;&gt;"",1,0)+IF(DR773&lt;&gt;"",1,0)+IF(DT773&lt;&gt;"",1,0)+IF(DU773&lt;&gt;"",1,0)+IF(DV773&lt;&gt;"",1,0)+IF(DW773&lt;&gt;"",1,0)+IF(DX773&lt;&gt;"",1,0)+IF(DZ773&lt;&gt;"",1,0)+IF(EA773&lt;&gt;"",1,0)+IF(EB773&lt;&gt;"",1,0)+IF(EE773&lt;&gt;"",1,0)</f>
        <v>9</v>
      </c>
      <c r="BB773" s="0" t="n">
        <f aca="false">AY773*AX773</f>
        <v>0</v>
      </c>
      <c r="BV773" s="0" t="s">
        <v>155</v>
      </c>
      <c r="BY773" s="0" t="s">
        <v>144</v>
      </c>
      <c r="CA773" s="0" t="s">
        <v>155</v>
      </c>
      <c r="CP773" s="0" t="s">
        <v>155</v>
      </c>
      <c r="CU773" s="0" t="s">
        <v>144</v>
      </c>
      <c r="CV773" s="0" t="s">
        <v>155</v>
      </c>
      <c r="CY773" s="0" t="s">
        <v>155</v>
      </c>
      <c r="CZ773" s="0" t="s">
        <v>144</v>
      </c>
      <c r="DC773" s="0" t="s">
        <v>155</v>
      </c>
      <c r="DF773" s="0" t="s">
        <v>155</v>
      </c>
      <c r="DG773" s="0" t="s">
        <v>144</v>
      </c>
      <c r="DI773" s="0" t="s">
        <v>155</v>
      </c>
      <c r="DL773" s="0" t="s">
        <v>155</v>
      </c>
      <c r="DM773" s="0" t="s">
        <v>144</v>
      </c>
      <c r="DN773" s="0" t="s">
        <v>155</v>
      </c>
      <c r="DR773" s="0" t="s">
        <v>155</v>
      </c>
      <c r="DS773" s="0" t="s">
        <v>144</v>
      </c>
      <c r="DT773" s="0" t="s">
        <v>144</v>
      </c>
      <c r="DU773" s="0" t="s">
        <v>155</v>
      </c>
      <c r="DW773" s="0" t="s">
        <v>144</v>
      </c>
      <c r="DX773" s="0" t="s">
        <v>155</v>
      </c>
      <c r="EA773" s="0" t="s">
        <v>155</v>
      </c>
      <c r="ED773" s="0" t="s">
        <v>144</v>
      </c>
      <c r="EF773" s="0" t="s">
        <v>155</v>
      </c>
    </row>
    <row r="774" customFormat="false" ht="13.8" hidden="false" customHeight="false" outlineLevel="0" collapsed="false">
      <c r="A774" s="0" t="s">
        <v>3850</v>
      </c>
      <c r="B774" s="0" t="n">
        <v>78</v>
      </c>
      <c r="C774" s="0" t="n">
        <v>12784</v>
      </c>
      <c r="D774" s="0" t="s">
        <v>2361</v>
      </c>
      <c r="E774" s="0" t="s">
        <v>479</v>
      </c>
      <c r="F774" s="0" t="str">
        <f aca="false">CONCATENATE(D775," ",LEFT(I775,4),"T=",AW775,"D=",AX775,"R=",AY775,"M=",AZ775,"L=",BA775,"B=",BB775)</f>
        <v>LEIGH 1954T=35D=5R=0M=0L=5B=0</v>
      </c>
      <c r="G774" s="0" t="s">
        <v>231</v>
      </c>
      <c r="I774" s="0" t="s">
        <v>3851</v>
      </c>
      <c r="J774" s="0" t="s">
        <v>3848</v>
      </c>
      <c r="K774" s="0" t="s">
        <v>143</v>
      </c>
      <c r="L774" s="0" t="s">
        <v>144</v>
      </c>
      <c r="M774" s="0" t="str">
        <f aca="false">RIGHT(N774,LEN(N774)-FIND(" ",N774))</f>
        <v>WILLARD AVE NE</v>
      </c>
      <c r="N774" s="0" t="s">
        <v>2364</v>
      </c>
      <c r="P774" s="0" t="s">
        <v>147</v>
      </c>
      <c r="Q774" s="0" t="s">
        <v>148</v>
      </c>
      <c r="R774" s="0" t="n">
        <v>44483</v>
      </c>
      <c r="AD774" s="0" t="s">
        <v>149</v>
      </c>
      <c r="AE774" s="0" t="s">
        <v>150</v>
      </c>
      <c r="AF774" s="0" t="s">
        <v>151</v>
      </c>
      <c r="AH774" s="0" t="n">
        <v>14</v>
      </c>
      <c r="AI774" s="0" t="n">
        <v>11</v>
      </c>
      <c r="AN774" s="0" t="s">
        <v>147</v>
      </c>
      <c r="AO774" s="0" t="s">
        <v>152</v>
      </c>
      <c r="AP774" s="0" t="s">
        <v>153</v>
      </c>
      <c r="AQ774" s="0" t="n">
        <v>9</v>
      </c>
      <c r="AR774" s="0" t="n">
        <v>64</v>
      </c>
      <c r="AS774" s="0" t="n">
        <v>32</v>
      </c>
      <c r="AV774" s="0" t="s">
        <v>154</v>
      </c>
      <c r="AW774" s="0" t="n">
        <f aca="false">COUNTA($BC774:$EG774)</f>
        <v>40</v>
      </c>
      <c r="AX774" s="0" t="n">
        <f aca="false">COUNTIF($BC774:$EG774,"D")</f>
        <v>11</v>
      </c>
      <c r="AY774" s="0" t="n">
        <f aca="false">COUNTIF($BC774:$EG774,"R")</f>
        <v>1</v>
      </c>
      <c r="AZ774" s="0" t="n">
        <f aca="false">IF(CC774="D",1,0)+IF(CL774="D",1,0)+IF(CW774="D",1,0)+IF(DD774="D",1,0)+IF(DJ774="D",1,0)+IF(DO774="D",1,0)+IF(DW774="D",1,0)</f>
        <v>5</v>
      </c>
      <c r="BA774" s="0" t="n">
        <f aca="false">IF(DH774&lt;&gt;"",1,0)+IF(DI774&lt;&gt;"",1,0)+IF(DK774&lt;&gt;"",1,0)+IF(DM774&lt;&gt;"",1,0)+IF(DN774&lt;&gt;"",1,0)+IF(DO774&lt;&gt;"",1,0)+IF(DQ774&lt;&gt;"",1,0)+IF(DR774&lt;&gt;"",1,0)+IF(DT774&lt;&gt;"",1,0)+IF(DU774&lt;&gt;"",1,0)+IF(DV774&lt;&gt;"",1,0)+IF(DW774&lt;&gt;"",1,0)+IF(DX774&lt;&gt;"",1,0)+IF(DZ774&lt;&gt;"",1,0)+IF(EA774&lt;&gt;"",1,0)+IF(EB774&lt;&gt;"",1,0)+IF(EE774&lt;&gt;"",1,0)</f>
        <v>5</v>
      </c>
      <c r="BB774" s="0" t="n">
        <f aca="false">AY774*AX774</f>
        <v>11</v>
      </c>
      <c r="BC774" s="0" t="s">
        <v>155</v>
      </c>
      <c r="BD774" s="0" t="s">
        <v>155</v>
      </c>
      <c r="BE774" s="0" t="s">
        <v>155</v>
      </c>
      <c r="BF774" s="0" t="s">
        <v>155</v>
      </c>
      <c r="BG774" s="0" t="s">
        <v>155</v>
      </c>
      <c r="BH774" s="0" t="s">
        <v>155</v>
      </c>
      <c r="BI774" s="0" t="s">
        <v>155</v>
      </c>
      <c r="BJ774" s="0" t="s">
        <v>155</v>
      </c>
      <c r="BK774" s="0" t="s">
        <v>155</v>
      </c>
      <c r="BL774" s="0" t="s">
        <v>155</v>
      </c>
      <c r="BP774" s="0" t="s">
        <v>155</v>
      </c>
      <c r="BR774" s="0" t="s">
        <v>155</v>
      </c>
      <c r="BS774" s="0" t="s">
        <v>155</v>
      </c>
      <c r="BV774" s="0" t="s">
        <v>155</v>
      </c>
      <c r="BY774" s="0" t="s">
        <v>144</v>
      </c>
      <c r="CA774" s="0" t="s">
        <v>155</v>
      </c>
      <c r="CG774" s="0" t="s">
        <v>155</v>
      </c>
      <c r="CK774" s="0" t="s">
        <v>155</v>
      </c>
      <c r="CL774" s="0" t="s">
        <v>144</v>
      </c>
      <c r="CP774" s="0" t="s">
        <v>155</v>
      </c>
      <c r="CT774" s="0" t="s">
        <v>155</v>
      </c>
      <c r="CU774" s="0" t="s">
        <v>144</v>
      </c>
      <c r="CV774" s="0" t="s">
        <v>155</v>
      </c>
      <c r="CW774" s="0" t="s">
        <v>144</v>
      </c>
      <c r="CY774" s="0" t="s">
        <v>155</v>
      </c>
      <c r="CZ774" s="0" t="s">
        <v>174</v>
      </c>
      <c r="DC774" s="0" t="s">
        <v>155</v>
      </c>
      <c r="DD774" s="0" t="s">
        <v>144</v>
      </c>
      <c r="DF774" s="0" t="s">
        <v>155</v>
      </c>
      <c r="DG774" s="0" t="s">
        <v>144</v>
      </c>
      <c r="DI774" s="0" t="s">
        <v>155</v>
      </c>
      <c r="DJ774" s="0" t="s">
        <v>144</v>
      </c>
      <c r="DL774" s="0" t="s">
        <v>155</v>
      </c>
      <c r="DM774" s="0" t="s">
        <v>144</v>
      </c>
      <c r="DN774" s="0" t="s">
        <v>155</v>
      </c>
      <c r="DS774" s="0" t="s">
        <v>144</v>
      </c>
      <c r="DU774" s="0" t="s">
        <v>155</v>
      </c>
      <c r="DW774" s="0" t="s">
        <v>144</v>
      </c>
      <c r="ED774" s="0" t="s">
        <v>144</v>
      </c>
      <c r="EF774" s="0" t="s">
        <v>155</v>
      </c>
    </row>
    <row r="775" customFormat="false" ht="13.8" hidden="false" customHeight="false" outlineLevel="0" collapsed="false">
      <c r="A775" s="0" t="s">
        <v>3852</v>
      </c>
      <c r="B775" s="0" t="n">
        <v>78</v>
      </c>
      <c r="C775" s="0" t="n">
        <v>214875</v>
      </c>
      <c r="D775" s="0" t="s">
        <v>1516</v>
      </c>
      <c r="E775" s="0" t="s">
        <v>1927</v>
      </c>
      <c r="F775" s="0" t="str">
        <f aca="false">CONCATENATE(D776," ",LEFT(I776,4),"T=",AW776,"D=",AX776,"R=",AY776,"M=",AZ776,"L=",BA776,"B=",BB776)</f>
        <v>PRIDGEN 1949T=21D=5R=0M=0L=3B=0</v>
      </c>
      <c r="I775" s="0" t="s">
        <v>3853</v>
      </c>
      <c r="J775" s="0" t="s">
        <v>3848</v>
      </c>
      <c r="K775" s="0" t="s">
        <v>143</v>
      </c>
      <c r="L775" s="0" t="s">
        <v>144</v>
      </c>
      <c r="M775" s="0" t="str">
        <f aca="false">RIGHT(N775,LEN(N775)-FIND(" ",N775))</f>
        <v>BEECHWOOD ST NE</v>
      </c>
      <c r="N775" s="0" t="s">
        <v>3854</v>
      </c>
      <c r="P775" s="0" t="s">
        <v>147</v>
      </c>
      <c r="Q775" s="0" t="s">
        <v>148</v>
      </c>
      <c r="R775" s="0" t="n">
        <v>44483</v>
      </c>
      <c r="AD775" s="0" t="s">
        <v>149</v>
      </c>
      <c r="AE775" s="0" t="s">
        <v>150</v>
      </c>
      <c r="AF775" s="0" t="s">
        <v>151</v>
      </c>
      <c r="AH775" s="0" t="n">
        <v>14</v>
      </c>
      <c r="AI775" s="0" t="n">
        <v>11</v>
      </c>
      <c r="AN775" s="0" t="s">
        <v>147</v>
      </c>
      <c r="AO775" s="0" t="s">
        <v>189</v>
      </c>
      <c r="AP775" s="0" t="s">
        <v>190</v>
      </c>
      <c r="AQ775" s="0" t="n">
        <v>9</v>
      </c>
      <c r="AR775" s="0" t="n">
        <v>64</v>
      </c>
      <c r="AS775" s="0" t="n">
        <v>32</v>
      </c>
      <c r="AV775" s="0" t="s">
        <v>154</v>
      </c>
      <c r="AW775" s="0" t="n">
        <f aca="false">COUNTA($BC775:$EG775)</f>
        <v>35</v>
      </c>
      <c r="AX775" s="0" t="n">
        <f aca="false">COUNTIF($BC775:$EG775,"D")</f>
        <v>5</v>
      </c>
      <c r="AY775" s="0" t="n">
        <f aca="false">COUNTIF($BC775:$EG775,"R")</f>
        <v>0</v>
      </c>
      <c r="AZ775" s="0" t="n">
        <f aca="false">IF(CC775="D",1,0)+IF(CL775="D",1,0)+IF(CW775="D",1,0)+IF(DD775="D",1,0)+IF(DJ775="D",1,0)+IF(DO775="D",1,0)+IF(DW775="D",1,0)</f>
        <v>0</v>
      </c>
      <c r="BA775" s="0" t="n">
        <f aca="false">IF(DH775&lt;&gt;"",1,0)+IF(DI775&lt;&gt;"",1,0)+IF(DK775&lt;&gt;"",1,0)+IF(DM775&lt;&gt;"",1,0)+IF(DN775&lt;&gt;"",1,0)+IF(DO775&lt;&gt;"",1,0)+IF(DQ775&lt;&gt;"",1,0)+IF(DR775&lt;&gt;"",1,0)+IF(DT775&lt;&gt;"",1,0)+IF(DU775&lt;&gt;"",1,0)+IF(DV775&lt;&gt;"",1,0)+IF(DW775&lt;&gt;"",1,0)+IF(DX775&lt;&gt;"",1,0)+IF(DZ775&lt;&gt;"",1,0)+IF(EA775&lt;&gt;"",1,0)+IF(EB775&lt;&gt;"",1,0)+IF(EE775&lt;&gt;"",1,0)</f>
        <v>5</v>
      </c>
      <c r="BB775" s="0" t="n">
        <f aca="false">AY775*AX775</f>
        <v>0</v>
      </c>
      <c r="BC775" s="0" t="s">
        <v>155</v>
      </c>
      <c r="BD775" s="0" t="s">
        <v>155</v>
      </c>
      <c r="BE775" s="0" t="s">
        <v>155</v>
      </c>
      <c r="BF775" s="0" t="s">
        <v>155</v>
      </c>
      <c r="BG775" s="0" t="s">
        <v>155</v>
      </c>
      <c r="BH775" s="0" t="s">
        <v>155</v>
      </c>
      <c r="BI775" s="0" t="s">
        <v>155</v>
      </c>
      <c r="BJ775" s="0" t="s">
        <v>155</v>
      </c>
      <c r="BK775" s="0" t="s">
        <v>155</v>
      </c>
      <c r="BL775" s="0" t="s">
        <v>155</v>
      </c>
      <c r="BP775" s="0" t="s">
        <v>155</v>
      </c>
      <c r="BR775" s="0" t="s">
        <v>155</v>
      </c>
      <c r="BS775" s="0" t="s">
        <v>155</v>
      </c>
      <c r="BV775" s="0" t="s">
        <v>155</v>
      </c>
      <c r="BY775" s="0" t="s">
        <v>144</v>
      </c>
      <c r="CA775" s="0" t="s">
        <v>155</v>
      </c>
      <c r="CG775" s="0" t="s">
        <v>155</v>
      </c>
      <c r="CK775" s="0" t="s">
        <v>155</v>
      </c>
      <c r="CN775" s="0" t="s">
        <v>155</v>
      </c>
      <c r="CO775" s="0" t="s">
        <v>144</v>
      </c>
      <c r="CP775" s="0" t="s">
        <v>155</v>
      </c>
      <c r="CT775" s="0" t="s">
        <v>155</v>
      </c>
      <c r="CU775" s="0" t="s">
        <v>144</v>
      </c>
      <c r="CV775" s="0" t="s">
        <v>155</v>
      </c>
      <c r="CY775" s="0" t="s">
        <v>155</v>
      </c>
      <c r="CZ775" s="0" t="s">
        <v>144</v>
      </c>
      <c r="DC775" s="0" t="s">
        <v>155</v>
      </c>
      <c r="DI775" s="0" t="s">
        <v>155</v>
      </c>
      <c r="DL775" s="0" t="s">
        <v>155</v>
      </c>
      <c r="DN775" s="0" t="s">
        <v>155</v>
      </c>
      <c r="DU775" s="0" t="s">
        <v>155</v>
      </c>
      <c r="DX775" s="0" t="s">
        <v>155</v>
      </c>
      <c r="EA775" s="0" t="s">
        <v>155</v>
      </c>
      <c r="ED775" s="0" t="s">
        <v>144</v>
      </c>
      <c r="EF775" s="0" t="s">
        <v>155</v>
      </c>
    </row>
    <row r="776" customFormat="false" ht="13.8" hidden="false" customHeight="false" outlineLevel="0" collapsed="false">
      <c r="A776" s="0" t="s">
        <v>3855</v>
      </c>
      <c r="B776" s="0" t="n">
        <v>78</v>
      </c>
      <c r="C776" s="0" t="n">
        <v>443971</v>
      </c>
      <c r="D776" s="0" t="s">
        <v>3856</v>
      </c>
      <c r="E776" s="0" t="s">
        <v>640</v>
      </c>
      <c r="F776" s="0" t="str">
        <f aca="false">CONCATENATE(D777," ",LEFT(I777,4),"T=",AW777,"D=",AX777,"R=",AY777,"M=",AZ777,"L=",BA777,"B=",BB777)</f>
        <v>FUNTULIS 1961T=33D=9R=1M=3L=5B=9</v>
      </c>
      <c r="G776" s="0" t="s">
        <v>3857</v>
      </c>
      <c r="I776" s="0" t="s">
        <v>3858</v>
      </c>
      <c r="J776" s="0" t="s">
        <v>1526</v>
      </c>
      <c r="K776" s="0" t="s">
        <v>143</v>
      </c>
      <c r="M776" s="0" t="str">
        <f aca="false">RIGHT(N776,LEN(N776)-FIND(" ",N776))</f>
        <v>MAPLEWOOD ST NE</v>
      </c>
      <c r="N776" s="0" t="s">
        <v>3859</v>
      </c>
      <c r="P776" s="0" t="s">
        <v>147</v>
      </c>
      <c r="Q776" s="0" t="s">
        <v>148</v>
      </c>
      <c r="R776" s="0" t="n">
        <v>44483</v>
      </c>
      <c r="AD776" s="0" t="s">
        <v>149</v>
      </c>
      <c r="AE776" s="0" t="s">
        <v>150</v>
      </c>
      <c r="AF776" s="0" t="s">
        <v>151</v>
      </c>
      <c r="AH776" s="0" t="n">
        <v>14</v>
      </c>
      <c r="AI776" s="0" t="n">
        <v>11</v>
      </c>
      <c r="AN776" s="0" t="s">
        <v>147</v>
      </c>
      <c r="AO776" s="0" t="s">
        <v>261</v>
      </c>
      <c r="AP776" s="0" t="s">
        <v>262</v>
      </c>
      <c r="AQ776" s="0" t="n">
        <v>9</v>
      </c>
      <c r="AR776" s="0" t="n">
        <v>64</v>
      </c>
      <c r="AS776" s="0" t="n">
        <v>32</v>
      </c>
      <c r="AV776" s="0" t="s">
        <v>154</v>
      </c>
      <c r="AW776" s="0" t="n">
        <f aca="false">COUNTA($BC776:$EG776)</f>
        <v>21</v>
      </c>
      <c r="AX776" s="0" t="n">
        <f aca="false">COUNTIF($BC776:$EG776,"D")</f>
        <v>5</v>
      </c>
      <c r="AY776" s="0" t="n">
        <f aca="false">COUNTIF($BC776:$EG776,"R")</f>
        <v>0</v>
      </c>
      <c r="AZ776" s="0" t="n">
        <f aca="false">IF(CC776="D",1,0)+IF(CL776="D",1,0)+IF(CW776="D",1,0)+IF(DD776="D",1,0)+IF(DJ776="D",1,0)+IF(DO776="D",1,0)+IF(DW776="D",1,0)</f>
        <v>0</v>
      </c>
      <c r="BA776" s="0" t="n">
        <f aca="false">IF(DH776&lt;&gt;"",1,0)+IF(DI776&lt;&gt;"",1,0)+IF(DK776&lt;&gt;"",1,0)+IF(DM776&lt;&gt;"",1,0)+IF(DN776&lt;&gt;"",1,0)+IF(DO776&lt;&gt;"",1,0)+IF(DQ776&lt;&gt;"",1,0)+IF(DR776&lt;&gt;"",1,0)+IF(DT776&lt;&gt;"",1,0)+IF(DU776&lt;&gt;"",1,0)+IF(DV776&lt;&gt;"",1,0)+IF(DW776&lt;&gt;"",1,0)+IF(DX776&lt;&gt;"",1,0)+IF(DZ776&lt;&gt;"",1,0)+IF(EA776&lt;&gt;"",1,0)+IF(EB776&lt;&gt;"",1,0)+IF(EE776&lt;&gt;"",1,0)</f>
        <v>3</v>
      </c>
      <c r="BB776" s="0" t="n">
        <f aca="false">AY776*AX776</f>
        <v>0</v>
      </c>
      <c r="BH776" s="0" t="s">
        <v>155</v>
      </c>
      <c r="BJ776" s="0" t="s">
        <v>155</v>
      </c>
      <c r="BK776" s="0" t="s">
        <v>155</v>
      </c>
      <c r="BL776" s="0" t="s">
        <v>155</v>
      </c>
      <c r="BP776" s="0" t="s">
        <v>155</v>
      </c>
      <c r="BR776" s="0" t="s">
        <v>144</v>
      </c>
      <c r="BS776" s="0" t="s">
        <v>155</v>
      </c>
      <c r="BY776" s="0" t="s">
        <v>144</v>
      </c>
      <c r="CA776" s="0" t="s">
        <v>155</v>
      </c>
      <c r="CN776" s="0" t="s">
        <v>155</v>
      </c>
      <c r="CO776" s="0" t="s">
        <v>144</v>
      </c>
      <c r="CP776" s="0" t="s">
        <v>155</v>
      </c>
      <c r="CV776" s="0" t="s">
        <v>155</v>
      </c>
      <c r="CZ776" s="0" t="s">
        <v>144</v>
      </c>
      <c r="DC776" s="0" t="s">
        <v>155</v>
      </c>
      <c r="DF776" s="0" t="s">
        <v>155</v>
      </c>
      <c r="DG776" s="0" t="s">
        <v>144</v>
      </c>
      <c r="DI776" s="0" t="s">
        <v>155</v>
      </c>
      <c r="DN776" s="0" t="s">
        <v>155</v>
      </c>
      <c r="DU776" s="0" t="s">
        <v>155</v>
      </c>
      <c r="EF776" s="0" t="s">
        <v>155</v>
      </c>
    </row>
    <row r="777" customFormat="false" ht="13.8" hidden="false" customHeight="false" outlineLevel="0" collapsed="false">
      <c r="A777" s="0" t="s">
        <v>3860</v>
      </c>
      <c r="B777" s="0" t="n">
        <v>78</v>
      </c>
      <c r="C777" s="0" t="n">
        <v>162721</v>
      </c>
      <c r="D777" s="0" t="s">
        <v>1524</v>
      </c>
      <c r="E777" s="0" t="s">
        <v>3861</v>
      </c>
      <c r="F777" s="0" t="str">
        <f aca="false">CONCATENATE(D778," ",LEFT(I778,4),"T=",AW778,"D=",AX778,"R=",AY778,"M=",AZ778,"L=",BA778,"B=",BB778)</f>
        <v>ECKARD 1981T=37D=9R=0M=3L=5B=0</v>
      </c>
      <c r="I777" s="0" t="s">
        <v>3862</v>
      </c>
      <c r="J777" s="0" t="s">
        <v>1526</v>
      </c>
      <c r="K777" s="0" t="s">
        <v>143</v>
      </c>
      <c r="L777" s="0" t="s">
        <v>144</v>
      </c>
      <c r="M777" s="0" t="str">
        <f aca="false">RIGHT(N777,LEN(N777)-FIND(" ",N777))</f>
        <v>MILLIKIN PL NE</v>
      </c>
      <c r="N777" s="0" t="s">
        <v>1527</v>
      </c>
      <c r="P777" s="0" t="s">
        <v>147</v>
      </c>
      <c r="Q777" s="0" t="s">
        <v>148</v>
      </c>
      <c r="R777" s="0" t="n">
        <v>44483</v>
      </c>
      <c r="AD777" s="0" t="s">
        <v>149</v>
      </c>
      <c r="AE777" s="0" t="s">
        <v>150</v>
      </c>
      <c r="AH777" s="0" t="n">
        <v>14</v>
      </c>
      <c r="AI777" s="0" t="n">
        <v>11</v>
      </c>
      <c r="AJ777" s="0" t="s">
        <v>164</v>
      </c>
      <c r="AM777" s="0" t="s">
        <v>165</v>
      </c>
      <c r="AN777" s="0" t="s">
        <v>147</v>
      </c>
      <c r="AO777" s="0" t="s">
        <v>166</v>
      </c>
      <c r="AP777" s="0" t="s">
        <v>167</v>
      </c>
      <c r="AQ777" s="0" t="n">
        <v>9</v>
      </c>
      <c r="AR777" s="0" t="n">
        <v>64</v>
      </c>
      <c r="AS777" s="0" t="n">
        <v>32</v>
      </c>
      <c r="AV777" s="0" t="s">
        <v>154</v>
      </c>
      <c r="AW777" s="0" t="n">
        <f aca="false">COUNTA($BC777:$EG777)</f>
        <v>33</v>
      </c>
      <c r="AX777" s="0" t="n">
        <f aca="false">COUNTIF($BC777:$EG777,"D")</f>
        <v>9</v>
      </c>
      <c r="AY777" s="0" t="n">
        <f aca="false">COUNTIF($BC777:$EG777,"R")</f>
        <v>1</v>
      </c>
      <c r="AZ777" s="0" t="n">
        <f aca="false">IF(CC777="D",1,0)+IF(CL777="D",1,0)+IF(CW777="D",1,0)+IF(DD777="D",1,0)+IF(DJ777="D",1,0)+IF(DO777="D",1,0)+IF(DW777="D",1,0)</f>
        <v>3</v>
      </c>
      <c r="BA777" s="0" t="n">
        <f aca="false">IF(DH777&lt;&gt;"",1,0)+IF(DI777&lt;&gt;"",1,0)+IF(DK777&lt;&gt;"",1,0)+IF(DM777&lt;&gt;"",1,0)+IF(DN777&lt;&gt;"",1,0)+IF(DO777&lt;&gt;"",1,0)+IF(DQ777&lt;&gt;"",1,0)+IF(DR777&lt;&gt;"",1,0)+IF(DT777&lt;&gt;"",1,0)+IF(DU777&lt;&gt;"",1,0)+IF(DV777&lt;&gt;"",1,0)+IF(DW777&lt;&gt;"",1,0)+IF(DX777&lt;&gt;"",1,0)+IF(DZ777&lt;&gt;"",1,0)+IF(EA777&lt;&gt;"",1,0)+IF(EB777&lt;&gt;"",1,0)+IF(EE777&lt;&gt;"",1,0)</f>
        <v>5</v>
      </c>
      <c r="BB777" s="0" t="n">
        <f aca="false">AY777*AX777</f>
        <v>9</v>
      </c>
      <c r="BC777" s="0" t="s">
        <v>155</v>
      </c>
      <c r="BD777" s="0" t="s">
        <v>155</v>
      </c>
      <c r="BG777" s="0" t="s">
        <v>155</v>
      </c>
      <c r="BH777" s="0" t="s">
        <v>155</v>
      </c>
      <c r="BI777" s="0" t="s">
        <v>155</v>
      </c>
      <c r="BJ777" s="0" t="s">
        <v>155</v>
      </c>
      <c r="BK777" s="0" t="s">
        <v>155</v>
      </c>
      <c r="BL777" s="0" t="s">
        <v>155</v>
      </c>
      <c r="BR777" s="0" t="s">
        <v>155</v>
      </c>
      <c r="BS777" s="0" t="s">
        <v>155</v>
      </c>
      <c r="BY777" s="0" t="s">
        <v>144</v>
      </c>
      <c r="CA777" s="0" t="s">
        <v>155</v>
      </c>
      <c r="CG777" s="0" t="s">
        <v>155</v>
      </c>
      <c r="CK777" s="0" t="s">
        <v>155</v>
      </c>
      <c r="CL777" s="0" t="s">
        <v>144</v>
      </c>
      <c r="CN777" s="0" t="s">
        <v>155</v>
      </c>
      <c r="CO777" s="0" t="s">
        <v>174</v>
      </c>
      <c r="CP777" s="0" t="s">
        <v>155</v>
      </c>
      <c r="CQ777" s="0" t="s">
        <v>144</v>
      </c>
      <c r="CV777" s="0" t="s">
        <v>155</v>
      </c>
      <c r="CW777" s="0" t="s">
        <v>144</v>
      </c>
      <c r="CY777" s="0" t="s">
        <v>155</v>
      </c>
      <c r="CZ777" s="0" t="s">
        <v>144</v>
      </c>
      <c r="DC777" s="0" t="s">
        <v>155</v>
      </c>
      <c r="DG777" s="0" t="s">
        <v>144</v>
      </c>
      <c r="DI777" s="0" t="s">
        <v>155</v>
      </c>
      <c r="DJ777" s="0" t="s">
        <v>144</v>
      </c>
      <c r="DM777" s="0" t="s">
        <v>144</v>
      </c>
      <c r="DN777" s="0" t="s">
        <v>155</v>
      </c>
      <c r="DX777" s="0" t="s">
        <v>155</v>
      </c>
      <c r="EA777" s="0" t="s">
        <v>155</v>
      </c>
      <c r="ED777" s="0" t="s">
        <v>144</v>
      </c>
      <c r="EF777" s="0" t="s">
        <v>155</v>
      </c>
    </row>
    <row r="778" customFormat="false" ht="13.8" hidden="false" customHeight="false" outlineLevel="0" collapsed="false">
      <c r="A778" s="0" t="s">
        <v>3863</v>
      </c>
      <c r="B778" s="0" t="n">
        <v>78</v>
      </c>
      <c r="C778" s="0" t="n">
        <v>287811</v>
      </c>
      <c r="D778" s="0" t="s">
        <v>1874</v>
      </c>
      <c r="E778" s="0" t="s">
        <v>2367</v>
      </c>
      <c r="F778" s="0" t="str">
        <f aca="false">CONCATENATE(D779," ",LEFT(I779,4),"T=",AW779,"D=",AX779,"R=",AY779,"M=",AZ779,"L=",BA779,"B=",BB779)</f>
        <v>PEARSON 1959T=35D=8R=3M=1L=8B=24</v>
      </c>
      <c r="G778" s="0" t="s">
        <v>185</v>
      </c>
      <c r="I778" s="0" t="s">
        <v>3864</v>
      </c>
      <c r="J778" s="0" t="s">
        <v>3865</v>
      </c>
      <c r="K778" s="0" t="s">
        <v>143</v>
      </c>
      <c r="L778" s="0" t="s">
        <v>144</v>
      </c>
      <c r="M778" s="0" t="str">
        <f aca="false">RIGHT(N778,LEN(N778)-FIND(" ",N778))</f>
        <v>STAFFORD DR NE</v>
      </c>
      <c r="N778" s="0" t="s">
        <v>1877</v>
      </c>
      <c r="P778" s="0" t="s">
        <v>147</v>
      </c>
      <c r="Q778" s="0" t="s">
        <v>148</v>
      </c>
      <c r="R778" s="0" t="n">
        <v>44483</v>
      </c>
      <c r="AD778" s="0" t="s">
        <v>149</v>
      </c>
      <c r="AE778" s="0" t="s">
        <v>150</v>
      </c>
      <c r="AH778" s="0" t="n">
        <v>14</v>
      </c>
      <c r="AI778" s="0" t="n">
        <v>11</v>
      </c>
      <c r="AJ778" s="0" t="s">
        <v>164</v>
      </c>
      <c r="AM778" s="0" t="s">
        <v>165</v>
      </c>
      <c r="AN778" s="0" t="s">
        <v>147</v>
      </c>
      <c r="AO778" s="0" t="s">
        <v>166</v>
      </c>
      <c r="AP778" s="0" t="s">
        <v>167</v>
      </c>
      <c r="AQ778" s="0" t="n">
        <v>9</v>
      </c>
      <c r="AR778" s="0" t="n">
        <v>64</v>
      </c>
      <c r="AS778" s="0" t="n">
        <v>32</v>
      </c>
      <c r="AV778" s="0" t="s">
        <v>154</v>
      </c>
      <c r="AW778" s="0" t="n">
        <f aca="false">COUNTA($BC778:$EG778)</f>
        <v>37</v>
      </c>
      <c r="AX778" s="0" t="n">
        <f aca="false">COUNTIF($BC778:$EG778,"D")</f>
        <v>9</v>
      </c>
      <c r="AY778" s="0" t="n">
        <f aca="false">COUNTIF($BC778:$EG778,"R")</f>
        <v>0</v>
      </c>
      <c r="AZ778" s="0" t="n">
        <f aca="false">IF(CC778="D",1,0)+IF(CL778="D",1,0)+IF(CW778="D",1,0)+IF(DD778="D",1,0)+IF(DJ778="D",1,0)+IF(DO778="D",1,0)+IF(DW778="D",1,0)</f>
        <v>3</v>
      </c>
      <c r="BA778" s="0" t="n">
        <f aca="false">IF(DH778&lt;&gt;"",1,0)+IF(DI778&lt;&gt;"",1,0)+IF(DK778&lt;&gt;"",1,0)+IF(DM778&lt;&gt;"",1,0)+IF(DN778&lt;&gt;"",1,0)+IF(DO778&lt;&gt;"",1,0)+IF(DQ778&lt;&gt;"",1,0)+IF(DR778&lt;&gt;"",1,0)+IF(DT778&lt;&gt;"",1,0)+IF(DU778&lt;&gt;"",1,0)+IF(DV778&lt;&gt;"",1,0)+IF(DW778&lt;&gt;"",1,0)+IF(DX778&lt;&gt;"",1,0)+IF(DZ778&lt;&gt;"",1,0)+IF(EA778&lt;&gt;"",1,0)+IF(EB778&lt;&gt;"",1,0)+IF(EE778&lt;&gt;"",1,0)</f>
        <v>5</v>
      </c>
      <c r="BB778" s="0" t="n">
        <f aca="false">AY778*AX778</f>
        <v>0</v>
      </c>
      <c r="BC778" s="0" t="s">
        <v>155</v>
      </c>
      <c r="BD778" s="0" t="s">
        <v>155</v>
      </c>
      <c r="BE778" s="0" t="s">
        <v>155</v>
      </c>
      <c r="BF778" s="0" t="s">
        <v>155</v>
      </c>
      <c r="BH778" s="0" t="s">
        <v>155</v>
      </c>
      <c r="BI778" s="0" t="s">
        <v>155</v>
      </c>
      <c r="BJ778" s="0" t="s">
        <v>155</v>
      </c>
      <c r="BL778" s="0" t="s">
        <v>155</v>
      </c>
      <c r="BP778" s="0" t="s">
        <v>155</v>
      </c>
      <c r="BS778" s="0" t="s">
        <v>155</v>
      </c>
      <c r="BV778" s="0" t="s">
        <v>155</v>
      </c>
      <c r="BY778" s="0" t="s">
        <v>144</v>
      </c>
      <c r="CA778" s="0" t="s">
        <v>155</v>
      </c>
      <c r="CC778" s="0" t="s">
        <v>144</v>
      </c>
      <c r="CG778" s="0" t="s">
        <v>155</v>
      </c>
      <c r="CK778" s="0" t="s">
        <v>155</v>
      </c>
      <c r="CN778" s="0" t="s">
        <v>155</v>
      </c>
      <c r="CO778" s="0" t="s">
        <v>144</v>
      </c>
      <c r="CP778" s="0" t="s">
        <v>155</v>
      </c>
      <c r="CT778" s="0" t="s">
        <v>155</v>
      </c>
      <c r="CV778" s="0" t="s">
        <v>155</v>
      </c>
      <c r="CW778" s="0" t="s">
        <v>144</v>
      </c>
      <c r="CY778" s="0" t="s">
        <v>155</v>
      </c>
      <c r="CZ778" s="0" t="s">
        <v>144</v>
      </c>
      <c r="DC778" s="0" t="s">
        <v>155</v>
      </c>
      <c r="DF778" s="0" t="s">
        <v>155</v>
      </c>
      <c r="DG778" s="0" t="s">
        <v>144</v>
      </c>
      <c r="DI778" s="0" t="s">
        <v>155</v>
      </c>
      <c r="DJ778" s="0" t="s">
        <v>144</v>
      </c>
      <c r="DL778" s="0" t="s">
        <v>155</v>
      </c>
      <c r="DN778" s="0" t="s">
        <v>155</v>
      </c>
      <c r="DS778" s="0" t="s">
        <v>144</v>
      </c>
      <c r="DU778" s="0" t="s">
        <v>155</v>
      </c>
      <c r="DX778" s="0" t="s">
        <v>155</v>
      </c>
      <c r="EA778" s="0" t="s">
        <v>155</v>
      </c>
      <c r="ED778" s="0" t="s">
        <v>144</v>
      </c>
      <c r="EF778" s="0" t="s">
        <v>155</v>
      </c>
    </row>
    <row r="779" customFormat="false" ht="13.8" hidden="false" customHeight="false" outlineLevel="0" collapsed="false">
      <c r="A779" s="0" t="s">
        <v>3866</v>
      </c>
      <c r="B779" s="0" t="n">
        <v>78</v>
      </c>
      <c r="C779" s="0" t="n">
        <v>289066</v>
      </c>
      <c r="D779" s="0" t="s">
        <v>3867</v>
      </c>
      <c r="E779" s="0" t="s">
        <v>364</v>
      </c>
      <c r="F779" s="0" t="str">
        <f aca="false">CONCATENATE(D780," ",LEFT(I780,4),"T=",AW780,"D=",AX780,"R=",AY780,"M=",AZ780,"L=",BA780,"B=",BB780)</f>
        <v>FRASER 1957T=28D=9R=0M=1L=6B=0</v>
      </c>
      <c r="G779" s="0" t="s">
        <v>144</v>
      </c>
      <c r="I779" s="0" t="s">
        <v>3868</v>
      </c>
      <c r="J779" s="0" t="s">
        <v>3869</v>
      </c>
      <c r="K779" s="0" t="s">
        <v>143</v>
      </c>
      <c r="L779" s="0" t="s">
        <v>174</v>
      </c>
      <c r="M779" s="0" t="str">
        <f aca="false">RIGHT(N779,LEN(N779)-FIND(" ",N779))</f>
        <v>DEN JEAN DR NE</v>
      </c>
      <c r="N779" s="0" t="s">
        <v>3870</v>
      </c>
      <c r="P779" s="0" t="s">
        <v>147</v>
      </c>
      <c r="Q779" s="0" t="s">
        <v>148</v>
      </c>
      <c r="R779" s="0" t="n">
        <v>44483</v>
      </c>
      <c r="AD779" s="0" t="s">
        <v>149</v>
      </c>
      <c r="AE779" s="0" t="s">
        <v>150</v>
      </c>
      <c r="AH779" s="0" t="n">
        <v>14</v>
      </c>
      <c r="AI779" s="0" t="n">
        <v>11</v>
      </c>
      <c r="AJ779" s="0" t="s">
        <v>164</v>
      </c>
      <c r="AM779" s="0" t="s">
        <v>165</v>
      </c>
      <c r="AN779" s="0" t="s">
        <v>147</v>
      </c>
      <c r="AO779" s="0" t="s">
        <v>166</v>
      </c>
      <c r="AP779" s="0" t="s">
        <v>167</v>
      </c>
      <c r="AQ779" s="0" t="n">
        <v>9</v>
      </c>
      <c r="AR779" s="0" t="n">
        <v>64</v>
      </c>
      <c r="AS779" s="0" t="n">
        <v>32</v>
      </c>
      <c r="AV779" s="0" t="s">
        <v>154</v>
      </c>
      <c r="AW779" s="0" t="n">
        <f aca="false">COUNTA($BC779:$EG779)</f>
        <v>35</v>
      </c>
      <c r="AX779" s="0" t="n">
        <f aca="false">COUNTIF($BC779:$EG779,"D")</f>
        <v>8</v>
      </c>
      <c r="AY779" s="0" t="n">
        <f aca="false">COUNTIF($BC779:$EG779,"R")</f>
        <v>3</v>
      </c>
      <c r="AZ779" s="0" t="n">
        <f aca="false">IF(CC779="D",1,0)+IF(CL779="D",1,0)+IF(CW779="D",1,0)+IF(DD779="D",1,0)+IF(DJ779="D",1,0)+IF(DO779="D",1,0)+IF(DW779="D",1,0)</f>
        <v>1</v>
      </c>
      <c r="BA779" s="0" t="n">
        <f aca="false">IF(DH779&lt;&gt;"",1,0)+IF(DI779&lt;&gt;"",1,0)+IF(DK779&lt;&gt;"",1,0)+IF(DM779&lt;&gt;"",1,0)+IF(DN779&lt;&gt;"",1,0)+IF(DO779&lt;&gt;"",1,0)+IF(DQ779&lt;&gt;"",1,0)+IF(DR779&lt;&gt;"",1,0)+IF(DT779&lt;&gt;"",1,0)+IF(DU779&lt;&gt;"",1,0)+IF(DV779&lt;&gt;"",1,0)+IF(DW779&lt;&gt;"",1,0)+IF(DX779&lt;&gt;"",1,0)+IF(DZ779&lt;&gt;"",1,0)+IF(EA779&lt;&gt;"",1,0)+IF(EB779&lt;&gt;"",1,0)+IF(EE779&lt;&gt;"",1,0)</f>
        <v>8</v>
      </c>
      <c r="BB779" s="0" t="n">
        <f aca="false">AY779*AX779</f>
        <v>24</v>
      </c>
      <c r="BC779" s="0" t="s">
        <v>155</v>
      </c>
      <c r="BD779" s="0" t="s">
        <v>155</v>
      </c>
      <c r="BH779" s="0" t="s">
        <v>155</v>
      </c>
      <c r="BK779" s="0" t="s">
        <v>155</v>
      </c>
      <c r="BL779" s="0" t="s">
        <v>155</v>
      </c>
      <c r="BP779" s="0" t="s">
        <v>155</v>
      </c>
      <c r="BS779" s="0" t="s">
        <v>155</v>
      </c>
      <c r="BT779" s="0" t="s">
        <v>155</v>
      </c>
      <c r="BY779" s="0" t="s">
        <v>144</v>
      </c>
      <c r="CA779" s="0" t="s">
        <v>155</v>
      </c>
      <c r="CG779" s="0" t="s">
        <v>155</v>
      </c>
      <c r="CH779" s="0" t="s">
        <v>144</v>
      </c>
      <c r="CK779" s="0" t="s">
        <v>155</v>
      </c>
      <c r="CN779" s="0" t="s">
        <v>155</v>
      </c>
      <c r="CO779" s="0" t="s">
        <v>174</v>
      </c>
      <c r="CP779" s="0" t="s">
        <v>155</v>
      </c>
      <c r="CU779" s="0" t="s">
        <v>144</v>
      </c>
      <c r="CV779" s="0" t="s">
        <v>155</v>
      </c>
      <c r="CY779" s="0" t="s">
        <v>155</v>
      </c>
      <c r="CZ779" s="0" t="s">
        <v>144</v>
      </c>
      <c r="DC779" s="0" t="s">
        <v>155</v>
      </c>
      <c r="DF779" s="0" t="s">
        <v>155</v>
      </c>
      <c r="DG779" s="0" t="s">
        <v>174</v>
      </c>
      <c r="DI779" s="0" t="s">
        <v>155</v>
      </c>
      <c r="DL779" s="0" t="s">
        <v>155</v>
      </c>
      <c r="DM779" s="0" t="s">
        <v>144</v>
      </c>
      <c r="DN779" s="0" t="s">
        <v>155</v>
      </c>
      <c r="DS779" s="0" t="s">
        <v>144</v>
      </c>
      <c r="DT779" s="0" t="s">
        <v>144</v>
      </c>
      <c r="DU779" s="0" t="s">
        <v>155</v>
      </c>
      <c r="DW779" s="0" t="s">
        <v>144</v>
      </c>
      <c r="DX779" s="0" t="s">
        <v>155</v>
      </c>
      <c r="EA779" s="0" t="s">
        <v>155</v>
      </c>
      <c r="ED779" s="0" t="s">
        <v>174</v>
      </c>
      <c r="EF779" s="0" t="s">
        <v>155</v>
      </c>
    </row>
    <row r="780" customFormat="false" ht="13.8" hidden="false" customHeight="false" outlineLevel="0" collapsed="false">
      <c r="A780" s="0" t="s">
        <v>3871</v>
      </c>
      <c r="B780" s="0" t="n">
        <v>78</v>
      </c>
      <c r="C780" s="0" t="n">
        <v>409042</v>
      </c>
      <c r="D780" s="0" t="s">
        <v>3755</v>
      </c>
      <c r="E780" s="0" t="s">
        <v>3872</v>
      </c>
      <c r="F780" s="0" t="str">
        <f aca="false">CONCATENATE(D781," ",LEFT(I781,4),"T=",AW781,"D=",AX781,"R=",AY781,"M=",AZ781,"L=",BA781,"B=",BB781)</f>
        <v>DESALVO 1970T=25D=3R=2M=0L=3B=6</v>
      </c>
      <c r="G780" s="0" t="s">
        <v>257</v>
      </c>
      <c r="I780" s="0" t="s">
        <v>3873</v>
      </c>
      <c r="J780" s="0" t="s">
        <v>861</v>
      </c>
      <c r="K780" s="0" t="s">
        <v>143</v>
      </c>
      <c r="L780" s="0" t="s">
        <v>144</v>
      </c>
      <c r="M780" s="0" t="str">
        <f aca="false">RIGHT(N780,LEN(N780)-FIND(" ",N780))</f>
        <v>WOODLAND AVE NE</v>
      </c>
      <c r="N780" s="0" t="s">
        <v>3758</v>
      </c>
      <c r="P780" s="0" t="s">
        <v>147</v>
      </c>
      <c r="Q780" s="0" t="s">
        <v>148</v>
      </c>
      <c r="R780" s="0" t="n">
        <v>44483</v>
      </c>
      <c r="AD780" s="0" t="s">
        <v>149</v>
      </c>
      <c r="AE780" s="0" t="s">
        <v>150</v>
      </c>
      <c r="AF780" s="0" t="s">
        <v>151</v>
      </c>
      <c r="AH780" s="0" t="n">
        <v>14</v>
      </c>
      <c r="AI780" s="0" t="n">
        <v>11</v>
      </c>
      <c r="AN780" s="0" t="s">
        <v>147</v>
      </c>
      <c r="AO780" s="0" t="s">
        <v>261</v>
      </c>
      <c r="AP780" s="0" t="s">
        <v>262</v>
      </c>
      <c r="AQ780" s="0" t="n">
        <v>9</v>
      </c>
      <c r="AR780" s="0" t="n">
        <v>64</v>
      </c>
      <c r="AS780" s="0" t="n">
        <v>32</v>
      </c>
      <c r="AV780" s="0" t="s">
        <v>154</v>
      </c>
      <c r="AW780" s="0" t="n">
        <f aca="false">COUNTA($BC780:$EG780)</f>
        <v>28</v>
      </c>
      <c r="AX780" s="0" t="n">
        <f aca="false">COUNTIF($BC780:$EG780,"D")</f>
        <v>9</v>
      </c>
      <c r="AY780" s="0" t="n">
        <f aca="false">COUNTIF($BC780:$EG780,"R")</f>
        <v>0</v>
      </c>
      <c r="AZ780" s="0" t="n">
        <f aca="false">IF(CC780="D",1,0)+IF(CL780="D",1,0)+IF(CW780="D",1,0)+IF(DD780="D",1,0)+IF(DJ780="D",1,0)+IF(DO780="D",1,0)+IF(DW780="D",1,0)</f>
        <v>1</v>
      </c>
      <c r="BA780" s="0" t="n">
        <f aca="false">IF(DH780&lt;&gt;"",1,0)+IF(DI780&lt;&gt;"",1,0)+IF(DK780&lt;&gt;"",1,0)+IF(DM780&lt;&gt;"",1,0)+IF(DN780&lt;&gt;"",1,0)+IF(DO780&lt;&gt;"",1,0)+IF(DQ780&lt;&gt;"",1,0)+IF(DR780&lt;&gt;"",1,0)+IF(DT780&lt;&gt;"",1,0)+IF(DU780&lt;&gt;"",1,0)+IF(DV780&lt;&gt;"",1,0)+IF(DW780&lt;&gt;"",1,0)+IF(DX780&lt;&gt;"",1,0)+IF(DZ780&lt;&gt;"",1,0)+IF(EA780&lt;&gt;"",1,0)+IF(EB780&lt;&gt;"",1,0)+IF(EE780&lt;&gt;"",1,0)</f>
        <v>6</v>
      </c>
      <c r="BB780" s="0" t="n">
        <f aca="false">AY780*AX780</f>
        <v>0</v>
      </c>
      <c r="BC780" s="0" t="s">
        <v>144</v>
      </c>
      <c r="BD780" s="0" t="s">
        <v>155</v>
      </c>
      <c r="BJ780" s="0" t="s">
        <v>155</v>
      </c>
      <c r="BK780" s="0" t="s">
        <v>144</v>
      </c>
      <c r="BL780" s="0" t="s">
        <v>155</v>
      </c>
      <c r="BP780" s="0" t="s">
        <v>155</v>
      </c>
      <c r="BR780" s="0" t="s">
        <v>144</v>
      </c>
      <c r="BS780" s="0" t="s">
        <v>155</v>
      </c>
      <c r="BT780" s="0" t="s">
        <v>144</v>
      </c>
      <c r="BV780" s="0" t="s">
        <v>155</v>
      </c>
      <c r="BY780" s="0" t="s">
        <v>144</v>
      </c>
      <c r="CA780" s="0" t="s">
        <v>155</v>
      </c>
      <c r="CG780" s="0" t="s">
        <v>155</v>
      </c>
      <c r="CH780" s="0" t="s">
        <v>144</v>
      </c>
      <c r="CK780" s="0" t="s">
        <v>155</v>
      </c>
      <c r="CN780" s="0" t="s">
        <v>155</v>
      </c>
      <c r="CP780" s="0" t="s">
        <v>155</v>
      </c>
      <c r="CV780" s="0" t="s">
        <v>155</v>
      </c>
      <c r="CY780" s="0" t="s">
        <v>155</v>
      </c>
      <c r="CZ780" s="0" t="s">
        <v>144</v>
      </c>
      <c r="DC780" s="0" t="s">
        <v>155</v>
      </c>
      <c r="DI780" s="0" t="s">
        <v>155</v>
      </c>
      <c r="DM780" s="0" t="s">
        <v>144</v>
      </c>
      <c r="DN780" s="0" t="s">
        <v>155</v>
      </c>
      <c r="DU780" s="0" t="s">
        <v>155</v>
      </c>
      <c r="DW780" s="0" t="s">
        <v>144</v>
      </c>
      <c r="EA780" s="0" t="s">
        <v>155</v>
      </c>
      <c r="EF780" s="0" t="s">
        <v>155</v>
      </c>
    </row>
    <row r="781" customFormat="false" ht="13.8" hidden="false" customHeight="false" outlineLevel="0" collapsed="false">
      <c r="A781" s="0" t="s">
        <v>3874</v>
      </c>
      <c r="B781" s="0" t="n">
        <v>78</v>
      </c>
      <c r="C781" s="0" t="n">
        <v>260750</v>
      </c>
      <c r="D781" s="0" t="s">
        <v>3875</v>
      </c>
      <c r="E781" s="0" t="s">
        <v>842</v>
      </c>
      <c r="F781" s="0" t="str">
        <f aca="false">CONCATENATE(D782," ",LEFT(I782,4),"T=",AW782,"D=",AX782,"R=",AY782,"M=",AZ782,"L=",BA782,"B=",BB782)</f>
        <v>POTTS 1966T=29D=6R=0M=2L=5B=0</v>
      </c>
      <c r="G781" s="0" t="s">
        <v>864</v>
      </c>
      <c r="I781" s="0" t="s">
        <v>736</v>
      </c>
      <c r="J781" s="0" t="s">
        <v>861</v>
      </c>
      <c r="K781" s="0" t="s">
        <v>143</v>
      </c>
      <c r="M781" s="0" t="str">
        <f aca="false">RIGHT(N781,LEN(N781)-FIND(" ",N781))</f>
        <v>COUNTRY CLUB DR NE</v>
      </c>
      <c r="N781" s="0" t="s">
        <v>3876</v>
      </c>
      <c r="P781" s="0" t="s">
        <v>147</v>
      </c>
      <c r="Q781" s="0" t="s">
        <v>148</v>
      </c>
      <c r="R781" s="0" t="n">
        <v>44484</v>
      </c>
      <c r="AD781" s="0" t="s">
        <v>149</v>
      </c>
      <c r="AE781" s="0" t="s">
        <v>150</v>
      </c>
      <c r="AH781" s="0" t="n">
        <v>14</v>
      </c>
      <c r="AI781" s="0" t="n">
        <v>11</v>
      </c>
      <c r="AJ781" s="0" t="s">
        <v>164</v>
      </c>
      <c r="AM781" s="0" t="s">
        <v>165</v>
      </c>
      <c r="AN781" s="0" t="s">
        <v>147</v>
      </c>
      <c r="AO781" s="0" t="s">
        <v>176</v>
      </c>
      <c r="AP781" s="0" t="s">
        <v>177</v>
      </c>
      <c r="AQ781" s="0" t="n">
        <v>9</v>
      </c>
      <c r="AR781" s="0" t="n">
        <v>64</v>
      </c>
      <c r="AS781" s="0" t="n">
        <v>32</v>
      </c>
      <c r="AV781" s="0" t="s">
        <v>154</v>
      </c>
      <c r="AW781" s="0" t="n">
        <f aca="false">COUNTA($BC781:$EG781)</f>
        <v>25</v>
      </c>
      <c r="AX781" s="0" t="n">
        <f aca="false">COUNTIF($BC781:$EG781,"D")</f>
        <v>3</v>
      </c>
      <c r="AY781" s="0" t="n">
        <f aca="false">COUNTIF($BC781:$EG781,"R")</f>
        <v>2</v>
      </c>
      <c r="AZ781" s="0" t="n">
        <f aca="false">IF(CC781="D",1,0)+IF(CL781="D",1,0)+IF(CW781="D",1,0)+IF(DD781="D",1,0)+IF(DJ781="D",1,0)+IF(DO781="D",1,0)+IF(DW781="D",1,0)</f>
        <v>0</v>
      </c>
      <c r="BA781" s="0" t="n">
        <f aca="false">IF(DH781&lt;&gt;"",1,0)+IF(DI781&lt;&gt;"",1,0)+IF(DK781&lt;&gt;"",1,0)+IF(DM781&lt;&gt;"",1,0)+IF(DN781&lt;&gt;"",1,0)+IF(DO781&lt;&gt;"",1,0)+IF(DQ781&lt;&gt;"",1,0)+IF(DR781&lt;&gt;"",1,0)+IF(DT781&lt;&gt;"",1,0)+IF(DU781&lt;&gt;"",1,0)+IF(DV781&lt;&gt;"",1,0)+IF(DW781&lt;&gt;"",1,0)+IF(DX781&lt;&gt;"",1,0)+IF(DZ781&lt;&gt;"",1,0)+IF(EA781&lt;&gt;"",1,0)+IF(EB781&lt;&gt;"",1,0)+IF(EE781&lt;&gt;"",1,0)</f>
        <v>3</v>
      </c>
      <c r="BB781" s="0" t="n">
        <f aca="false">AY781*AX781</f>
        <v>6</v>
      </c>
      <c r="BD781" s="0" t="s">
        <v>155</v>
      </c>
      <c r="BF781" s="0" t="s">
        <v>155</v>
      </c>
      <c r="BG781" s="0" t="s">
        <v>155</v>
      </c>
      <c r="BH781" s="0" t="s">
        <v>155</v>
      </c>
      <c r="BK781" s="0" t="s">
        <v>155</v>
      </c>
      <c r="BL781" s="0" t="s">
        <v>155</v>
      </c>
      <c r="BR781" s="0" t="s">
        <v>155</v>
      </c>
      <c r="BS781" s="0" t="s">
        <v>155</v>
      </c>
      <c r="BY781" s="0" t="s">
        <v>144</v>
      </c>
      <c r="CA781" s="0" t="s">
        <v>155</v>
      </c>
      <c r="CK781" s="0" t="s">
        <v>155</v>
      </c>
      <c r="CN781" s="0" t="s">
        <v>155</v>
      </c>
      <c r="CO781" s="0" t="s">
        <v>174</v>
      </c>
      <c r="CP781" s="0" t="s">
        <v>155</v>
      </c>
      <c r="CT781" s="0" t="s">
        <v>155</v>
      </c>
      <c r="CU781" s="0" t="s">
        <v>144</v>
      </c>
      <c r="CV781" s="0" t="s">
        <v>155</v>
      </c>
      <c r="CY781" s="0" t="s">
        <v>155</v>
      </c>
      <c r="CZ781" s="0" t="s">
        <v>174</v>
      </c>
      <c r="DC781" s="0" t="s">
        <v>155</v>
      </c>
      <c r="DF781" s="0" t="s">
        <v>155</v>
      </c>
      <c r="DM781" s="0" t="s">
        <v>144</v>
      </c>
      <c r="DN781" s="0" t="s">
        <v>155</v>
      </c>
      <c r="DU781" s="0" t="s">
        <v>155</v>
      </c>
      <c r="EF781" s="0" t="s">
        <v>155</v>
      </c>
    </row>
    <row r="782" customFormat="false" ht="13.8" hidden="false" customHeight="false" outlineLevel="0" collapsed="false">
      <c r="A782" s="0" t="s">
        <v>3877</v>
      </c>
      <c r="B782" s="0" t="n">
        <v>78</v>
      </c>
      <c r="C782" s="0" t="n">
        <v>271281</v>
      </c>
      <c r="D782" s="0" t="s">
        <v>3878</v>
      </c>
      <c r="E782" s="0" t="s">
        <v>206</v>
      </c>
      <c r="F782" s="0" t="str">
        <f aca="false">CONCATENATE(D783," ",LEFT(I783,4),"T=",AW783,"D=",AX783,"R=",AY783,"M=",AZ783,"L=",BA783,"B=",BB783)</f>
        <v>BARTON 1980T=25D=6R=0M=1L=7B=0</v>
      </c>
      <c r="G782" s="0" t="s">
        <v>365</v>
      </c>
      <c r="I782" s="0" t="s">
        <v>3879</v>
      </c>
      <c r="J782" s="0" t="s">
        <v>3880</v>
      </c>
      <c r="K782" s="0" t="s">
        <v>143</v>
      </c>
      <c r="M782" s="0" t="str">
        <f aca="false">RIGHT(N782,LEN(N782)-FIND(" ",N782))</f>
        <v>HOLLYWOOD ST NE</v>
      </c>
      <c r="N782" s="0" t="s">
        <v>3881</v>
      </c>
      <c r="P782" s="0" t="s">
        <v>147</v>
      </c>
      <c r="Q782" s="0" t="s">
        <v>148</v>
      </c>
      <c r="R782" s="0" t="n">
        <v>44483</v>
      </c>
      <c r="AD782" s="0" t="s">
        <v>149</v>
      </c>
      <c r="AE782" s="0" t="s">
        <v>150</v>
      </c>
      <c r="AF782" s="0" t="s">
        <v>151</v>
      </c>
      <c r="AH782" s="0" t="n">
        <v>14</v>
      </c>
      <c r="AI782" s="0" t="n">
        <v>11</v>
      </c>
      <c r="AN782" s="0" t="s">
        <v>147</v>
      </c>
      <c r="AO782" s="0" t="s">
        <v>261</v>
      </c>
      <c r="AP782" s="0" t="s">
        <v>262</v>
      </c>
      <c r="AQ782" s="0" t="n">
        <v>9</v>
      </c>
      <c r="AR782" s="0" t="n">
        <v>64</v>
      </c>
      <c r="AS782" s="0" t="n">
        <v>32</v>
      </c>
      <c r="AV782" s="0" t="s">
        <v>154</v>
      </c>
      <c r="AW782" s="0" t="n">
        <f aca="false">COUNTA($BC782:$EG782)</f>
        <v>29</v>
      </c>
      <c r="AX782" s="0" t="n">
        <f aca="false">COUNTIF($BC782:$EG782,"D")</f>
        <v>6</v>
      </c>
      <c r="AY782" s="0" t="n">
        <f aca="false">COUNTIF($BC782:$EG782,"R")</f>
        <v>0</v>
      </c>
      <c r="AZ782" s="0" t="n">
        <f aca="false">IF(CC782="D",1,0)+IF(CL782="D",1,0)+IF(CW782="D",1,0)+IF(DD782="D",1,0)+IF(DJ782="D",1,0)+IF(DO782="D",1,0)+IF(DW782="D",1,0)</f>
        <v>2</v>
      </c>
      <c r="BA782" s="0" t="n">
        <f aca="false">IF(DH782&lt;&gt;"",1,0)+IF(DI782&lt;&gt;"",1,0)+IF(DK782&lt;&gt;"",1,0)+IF(DM782&lt;&gt;"",1,0)+IF(DN782&lt;&gt;"",1,0)+IF(DO782&lt;&gt;"",1,0)+IF(DQ782&lt;&gt;"",1,0)+IF(DR782&lt;&gt;"",1,0)+IF(DT782&lt;&gt;"",1,0)+IF(DU782&lt;&gt;"",1,0)+IF(DV782&lt;&gt;"",1,0)+IF(DW782&lt;&gt;"",1,0)+IF(DX782&lt;&gt;"",1,0)+IF(DZ782&lt;&gt;"",1,0)+IF(EA782&lt;&gt;"",1,0)+IF(EB782&lt;&gt;"",1,0)+IF(EE782&lt;&gt;"",1,0)</f>
        <v>5</v>
      </c>
      <c r="BB782" s="0" t="n">
        <f aca="false">AY782*AX782</f>
        <v>0</v>
      </c>
      <c r="BC782" s="0" t="s">
        <v>155</v>
      </c>
      <c r="BD782" s="0" t="s">
        <v>155</v>
      </c>
      <c r="BE782" s="0" t="s">
        <v>155</v>
      </c>
      <c r="BH782" s="0" t="s">
        <v>155</v>
      </c>
      <c r="BJ782" s="0" t="s">
        <v>155</v>
      </c>
      <c r="BK782" s="0" t="s">
        <v>155</v>
      </c>
      <c r="BL782" s="0" t="s">
        <v>155</v>
      </c>
      <c r="BP782" s="0" t="s">
        <v>155</v>
      </c>
      <c r="BS782" s="0" t="s">
        <v>155</v>
      </c>
      <c r="BV782" s="0" t="s">
        <v>155</v>
      </c>
      <c r="BY782" s="0" t="s">
        <v>144</v>
      </c>
      <c r="CA782" s="0" t="s">
        <v>155</v>
      </c>
      <c r="CC782" s="0" t="s">
        <v>144</v>
      </c>
      <c r="CH782" s="0" t="s">
        <v>144</v>
      </c>
      <c r="CL782" s="0" t="s">
        <v>144</v>
      </c>
      <c r="CN782" s="0" t="s">
        <v>155</v>
      </c>
      <c r="CP782" s="0" t="s">
        <v>155</v>
      </c>
      <c r="CT782" s="0" t="s">
        <v>155</v>
      </c>
      <c r="CU782" s="0" t="s">
        <v>144</v>
      </c>
      <c r="CV782" s="0" t="s">
        <v>155</v>
      </c>
      <c r="CY782" s="0" t="s">
        <v>155</v>
      </c>
      <c r="CZ782" s="0" t="s">
        <v>144</v>
      </c>
      <c r="DC782" s="0" t="s">
        <v>155</v>
      </c>
      <c r="DI782" s="0" t="s">
        <v>155</v>
      </c>
      <c r="DN782" s="0" t="s">
        <v>155</v>
      </c>
      <c r="DU782" s="0" t="s">
        <v>155</v>
      </c>
      <c r="DX782" s="0" t="s">
        <v>155</v>
      </c>
      <c r="EA782" s="0" t="s">
        <v>155</v>
      </c>
      <c r="EF782" s="0" t="s">
        <v>155</v>
      </c>
    </row>
    <row r="783" customFormat="false" ht="13.8" hidden="false" customHeight="false" outlineLevel="0" collapsed="false">
      <c r="A783" s="0" t="s">
        <v>3882</v>
      </c>
      <c r="B783" s="0" t="n">
        <v>78</v>
      </c>
      <c r="C783" s="0" t="n">
        <v>294572</v>
      </c>
      <c r="D783" s="0" t="s">
        <v>3883</v>
      </c>
      <c r="E783" s="0" t="s">
        <v>3884</v>
      </c>
      <c r="F783" s="0" t="str">
        <f aca="false">CONCATENATE(D784," ",LEFT(I784,4),"T=",AW784,"D=",AX784,"R=",AY784,"M=",AZ784,"L=",BA784,"B=",BB784)</f>
        <v>BARTON 1983T=28D=6R=0M=1L=8B=0</v>
      </c>
      <c r="G783" s="0" t="s">
        <v>193</v>
      </c>
      <c r="I783" s="0" t="s">
        <v>3885</v>
      </c>
      <c r="J783" s="0" t="s">
        <v>3886</v>
      </c>
      <c r="K783" s="0" t="s">
        <v>143</v>
      </c>
      <c r="L783" s="0" t="s">
        <v>144</v>
      </c>
      <c r="M783" s="0" t="str">
        <f aca="false">RIGHT(N783,LEN(N783)-FIND(" ",N783))</f>
        <v>CRESCENT DR NE</v>
      </c>
      <c r="N783" s="0" t="s">
        <v>3887</v>
      </c>
      <c r="P783" s="0" t="s">
        <v>147</v>
      </c>
      <c r="Q783" s="0" t="s">
        <v>148</v>
      </c>
      <c r="R783" s="0" t="n">
        <v>44483</v>
      </c>
      <c r="AD783" s="0" t="s">
        <v>149</v>
      </c>
      <c r="AE783" s="0" t="s">
        <v>150</v>
      </c>
      <c r="AF783" s="0" t="s">
        <v>151</v>
      </c>
      <c r="AH783" s="0" t="n">
        <v>14</v>
      </c>
      <c r="AI783" s="0" t="n">
        <v>11</v>
      </c>
      <c r="AN783" s="0" t="s">
        <v>147</v>
      </c>
      <c r="AO783" s="0" t="s">
        <v>176</v>
      </c>
      <c r="AP783" s="0" t="s">
        <v>177</v>
      </c>
      <c r="AQ783" s="0" t="n">
        <v>9</v>
      </c>
      <c r="AR783" s="0" t="n">
        <v>64</v>
      </c>
      <c r="AS783" s="0" t="n">
        <v>32</v>
      </c>
      <c r="AV783" s="0" t="s">
        <v>154</v>
      </c>
      <c r="AW783" s="0" t="n">
        <f aca="false">COUNTA($BC783:$EG783)</f>
        <v>25</v>
      </c>
      <c r="AX783" s="0" t="n">
        <f aca="false">COUNTIF($BC783:$EG783,"D")</f>
        <v>6</v>
      </c>
      <c r="AY783" s="0" t="n">
        <f aca="false">COUNTIF($BC783:$EG783,"R")</f>
        <v>0</v>
      </c>
      <c r="AZ783" s="0" t="n">
        <f aca="false">IF(CC783="D",1,0)+IF(CL783="D",1,0)+IF(CW783="D",1,0)+IF(DD783="D",1,0)+IF(DJ783="D",1,0)+IF(DO783="D",1,0)+IF(DW783="D",1,0)</f>
        <v>1</v>
      </c>
      <c r="BA783" s="0" t="n">
        <f aca="false">IF(DH783&lt;&gt;"",1,0)+IF(DI783&lt;&gt;"",1,0)+IF(DK783&lt;&gt;"",1,0)+IF(DM783&lt;&gt;"",1,0)+IF(DN783&lt;&gt;"",1,0)+IF(DO783&lt;&gt;"",1,0)+IF(DQ783&lt;&gt;"",1,0)+IF(DR783&lt;&gt;"",1,0)+IF(DT783&lt;&gt;"",1,0)+IF(DU783&lt;&gt;"",1,0)+IF(DV783&lt;&gt;"",1,0)+IF(DW783&lt;&gt;"",1,0)+IF(DX783&lt;&gt;"",1,0)+IF(DZ783&lt;&gt;"",1,0)+IF(EA783&lt;&gt;"",1,0)+IF(EB783&lt;&gt;"",1,0)+IF(EE783&lt;&gt;"",1,0)</f>
        <v>7</v>
      </c>
      <c r="BB783" s="0" t="n">
        <f aca="false">AY783*AX783</f>
        <v>0</v>
      </c>
      <c r="BJ783" s="0" t="s">
        <v>155</v>
      </c>
      <c r="BL783" s="0" t="s">
        <v>155</v>
      </c>
      <c r="BP783" s="0" t="s">
        <v>155</v>
      </c>
      <c r="BS783" s="0" t="s">
        <v>155</v>
      </c>
      <c r="BY783" s="0" t="s">
        <v>144</v>
      </c>
      <c r="CA783" s="0" t="s">
        <v>155</v>
      </c>
      <c r="CG783" s="0" t="s">
        <v>155</v>
      </c>
      <c r="CK783" s="0" t="s">
        <v>155</v>
      </c>
      <c r="CN783" s="0" t="s">
        <v>155</v>
      </c>
      <c r="CO783" s="0" t="s">
        <v>144</v>
      </c>
      <c r="CP783" s="0" t="s">
        <v>155</v>
      </c>
      <c r="CV783" s="0" t="s">
        <v>155</v>
      </c>
      <c r="CY783" s="0" t="s">
        <v>155</v>
      </c>
      <c r="CZ783" s="0" t="s">
        <v>144</v>
      </c>
      <c r="DC783" s="0" t="s">
        <v>155</v>
      </c>
      <c r="DI783" s="0" t="s">
        <v>155</v>
      </c>
      <c r="DL783" s="0" t="s">
        <v>155</v>
      </c>
      <c r="DM783" s="0" t="s">
        <v>144</v>
      </c>
      <c r="DN783" s="0" t="s">
        <v>155</v>
      </c>
      <c r="DR783" s="0" t="s">
        <v>155</v>
      </c>
      <c r="DS783" s="0" t="s">
        <v>144</v>
      </c>
      <c r="DU783" s="0" t="s">
        <v>155</v>
      </c>
      <c r="DW783" s="0" t="s">
        <v>144</v>
      </c>
      <c r="EA783" s="0" t="s">
        <v>155</v>
      </c>
      <c r="EF783" s="0" t="s">
        <v>155</v>
      </c>
    </row>
    <row r="784" customFormat="false" ht="13.8" hidden="false" customHeight="false" outlineLevel="0" collapsed="false">
      <c r="A784" s="0" t="s">
        <v>3888</v>
      </c>
      <c r="B784" s="0" t="n">
        <v>78</v>
      </c>
      <c r="C784" s="0" t="n">
        <v>306559</v>
      </c>
      <c r="D784" s="0" t="s">
        <v>3883</v>
      </c>
      <c r="E784" s="0" t="s">
        <v>2053</v>
      </c>
      <c r="F784" s="0" t="str">
        <f aca="false">CONCATENATE(D785," ",LEFT(I785,4),"T=",AW785,"D=",AX785,"R=",AY785,"M=",AZ785,"L=",BA785,"B=",BB785)</f>
        <v>YOCOLANO 1961T=25D=5R=0M=2L=4B=0</v>
      </c>
      <c r="I784" s="0" t="s">
        <v>3889</v>
      </c>
      <c r="J784" s="0" t="s">
        <v>3890</v>
      </c>
      <c r="K784" s="0" t="s">
        <v>143</v>
      </c>
      <c r="L784" s="0" t="s">
        <v>144</v>
      </c>
      <c r="M784" s="0" t="str">
        <f aca="false">RIGHT(N784,LEN(N784)-FIND(" ",N784))</f>
        <v>CRESCENT DR NE</v>
      </c>
      <c r="N784" s="0" t="s">
        <v>3887</v>
      </c>
      <c r="P784" s="0" t="s">
        <v>147</v>
      </c>
      <c r="Q784" s="0" t="s">
        <v>148</v>
      </c>
      <c r="R784" s="0" t="n">
        <v>44483</v>
      </c>
      <c r="AD784" s="0" t="s">
        <v>149</v>
      </c>
      <c r="AE784" s="0" t="s">
        <v>150</v>
      </c>
      <c r="AF784" s="0" t="s">
        <v>151</v>
      </c>
      <c r="AH784" s="0" t="n">
        <v>14</v>
      </c>
      <c r="AI784" s="0" t="n">
        <v>11</v>
      </c>
      <c r="AN784" s="0" t="s">
        <v>147</v>
      </c>
      <c r="AO784" s="0" t="s">
        <v>176</v>
      </c>
      <c r="AP784" s="0" t="s">
        <v>177</v>
      </c>
      <c r="AQ784" s="0" t="n">
        <v>9</v>
      </c>
      <c r="AR784" s="0" t="n">
        <v>64</v>
      </c>
      <c r="AS784" s="0" t="n">
        <v>32</v>
      </c>
      <c r="AV784" s="0" t="s">
        <v>154</v>
      </c>
      <c r="AW784" s="0" t="n">
        <f aca="false">COUNTA($BC784:$EG784)</f>
        <v>28</v>
      </c>
      <c r="AX784" s="0" t="n">
        <f aca="false">COUNTIF($BC784:$EG784,"D")</f>
        <v>6</v>
      </c>
      <c r="AY784" s="0" t="n">
        <f aca="false">COUNTIF($BC784:$EG784,"R")</f>
        <v>0</v>
      </c>
      <c r="AZ784" s="0" t="n">
        <f aca="false">IF(CC784="D",1,0)+IF(CL784="D",1,0)+IF(CW784="D",1,0)+IF(DD784="D",1,0)+IF(DJ784="D",1,0)+IF(DO784="D",1,0)+IF(DW784="D",1,0)</f>
        <v>1</v>
      </c>
      <c r="BA784" s="0" t="n">
        <f aca="false">IF(DH784&lt;&gt;"",1,0)+IF(DI784&lt;&gt;"",1,0)+IF(DK784&lt;&gt;"",1,0)+IF(DM784&lt;&gt;"",1,0)+IF(DN784&lt;&gt;"",1,0)+IF(DO784&lt;&gt;"",1,0)+IF(DQ784&lt;&gt;"",1,0)+IF(DR784&lt;&gt;"",1,0)+IF(DT784&lt;&gt;"",1,0)+IF(DU784&lt;&gt;"",1,0)+IF(DV784&lt;&gt;"",1,0)+IF(DW784&lt;&gt;"",1,0)+IF(DX784&lt;&gt;"",1,0)+IF(DZ784&lt;&gt;"",1,0)+IF(EA784&lt;&gt;"",1,0)+IF(EB784&lt;&gt;"",1,0)+IF(EE784&lt;&gt;"",1,0)</f>
        <v>8</v>
      </c>
      <c r="BB784" s="0" t="n">
        <f aca="false">AY784*AX784</f>
        <v>0</v>
      </c>
      <c r="BG784" s="0" t="s">
        <v>155</v>
      </c>
      <c r="BH784" s="0" t="s">
        <v>155</v>
      </c>
      <c r="BK784" s="0" t="s">
        <v>155</v>
      </c>
      <c r="BL784" s="0" t="s">
        <v>155</v>
      </c>
      <c r="BR784" s="0" t="s">
        <v>155</v>
      </c>
      <c r="BS784" s="0" t="s">
        <v>155</v>
      </c>
      <c r="BY784" s="0" t="s">
        <v>144</v>
      </c>
      <c r="CA784" s="0" t="s">
        <v>155</v>
      </c>
      <c r="CG784" s="0" t="s">
        <v>155</v>
      </c>
      <c r="CK784" s="0" t="s">
        <v>155</v>
      </c>
      <c r="CN784" s="0" t="s">
        <v>155</v>
      </c>
      <c r="CO784" s="0" t="s">
        <v>144</v>
      </c>
      <c r="CP784" s="0" t="s">
        <v>155</v>
      </c>
      <c r="CV784" s="0" t="s">
        <v>155</v>
      </c>
      <c r="CY784" s="0" t="s">
        <v>155</v>
      </c>
      <c r="CZ784" s="0" t="s">
        <v>144</v>
      </c>
      <c r="DC784" s="0" t="s">
        <v>155</v>
      </c>
      <c r="DF784" s="0" t="s">
        <v>155</v>
      </c>
      <c r="DI784" s="0" t="s">
        <v>155</v>
      </c>
      <c r="DM784" s="0" t="s">
        <v>144</v>
      </c>
      <c r="DN784" s="0" t="s">
        <v>155</v>
      </c>
      <c r="DR784" s="0" t="s">
        <v>155</v>
      </c>
      <c r="DS784" s="0" t="s">
        <v>144</v>
      </c>
      <c r="DU784" s="0" t="s">
        <v>155</v>
      </c>
      <c r="DW784" s="0" t="s">
        <v>144</v>
      </c>
      <c r="DX784" s="0" t="s">
        <v>155</v>
      </c>
      <c r="EA784" s="0" t="s">
        <v>155</v>
      </c>
      <c r="EF784" s="0" t="s">
        <v>155</v>
      </c>
    </row>
    <row r="785" customFormat="false" ht="13.8" hidden="false" customHeight="false" outlineLevel="0" collapsed="false">
      <c r="A785" s="0" t="s">
        <v>3891</v>
      </c>
      <c r="B785" s="0" t="n">
        <v>78</v>
      </c>
      <c r="C785" s="0" t="n">
        <v>6027</v>
      </c>
      <c r="D785" s="0" t="s">
        <v>3892</v>
      </c>
      <c r="E785" s="0" t="s">
        <v>206</v>
      </c>
      <c r="F785" s="0" t="str">
        <f aca="false">CONCATENATE(D786," ",LEFT(I786,4),"T=",AW786,"D=",AX786,"R=",AY786,"M=",AZ786,"L=",BA786,"B=",BB786)</f>
        <v>TOTH 1932T=38D=11R=0M=3L=7B=0</v>
      </c>
      <c r="G785" s="0" t="s">
        <v>830</v>
      </c>
      <c r="I785" s="0" t="s">
        <v>3893</v>
      </c>
      <c r="J785" s="0" t="s">
        <v>3894</v>
      </c>
      <c r="K785" s="0" t="s">
        <v>143</v>
      </c>
      <c r="M785" s="0" t="str">
        <f aca="false">RIGHT(N785,LEN(N785)-FIND(" ",N785))</f>
        <v>PLAZA AVE NE</v>
      </c>
      <c r="N785" s="0" t="s">
        <v>3895</v>
      </c>
      <c r="O785" s="0" t="s">
        <v>2831</v>
      </c>
      <c r="P785" s="0" t="s">
        <v>147</v>
      </c>
      <c r="Q785" s="0" t="s">
        <v>148</v>
      </c>
      <c r="R785" s="0" t="n">
        <v>44483</v>
      </c>
      <c r="AD785" s="0" t="s">
        <v>149</v>
      </c>
      <c r="AE785" s="0" t="s">
        <v>150</v>
      </c>
      <c r="AH785" s="0" t="n">
        <v>14</v>
      </c>
      <c r="AI785" s="0" t="n">
        <v>11</v>
      </c>
      <c r="AJ785" s="0" t="s">
        <v>164</v>
      </c>
      <c r="AM785" s="0" t="s">
        <v>165</v>
      </c>
      <c r="AN785" s="0" t="s">
        <v>147</v>
      </c>
      <c r="AO785" s="0" t="s">
        <v>261</v>
      </c>
      <c r="AP785" s="0" t="s">
        <v>262</v>
      </c>
      <c r="AQ785" s="0" t="n">
        <v>9</v>
      </c>
      <c r="AR785" s="0" t="n">
        <v>64</v>
      </c>
      <c r="AS785" s="0" t="n">
        <v>32</v>
      </c>
      <c r="AV785" s="0" t="s">
        <v>154</v>
      </c>
      <c r="AW785" s="0" t="n">
        <f aca="false">COUNTA($BC785:$EG785)</f>
        <v>25</v>
      </c>
      <c r="AX785" s="0" t="n">
        <f aca="false">COUNTIF($BC785:$EG785,"D")</f>
        <v>5</v>
      </c>
      <c r="AY785" s="0" t="n">
        <f aca="false">COUNTIF($BC785:$EG785,"R")</f>
        <v>0</v>
      </c>
      <c r="AZ785" s="0" t="n">
        <f aca="false">IF(CC785="D",1,0)+IF(CL785="D",1,0)+IF(CW785="D",1,0)+IF(DD785="D",1,0)+IF(DJ785="D",1,0)+IF(DO785="D",1,0)+IF(DW785="D",1,0)</f>
        <v>2</v>
      </c>
      <c r="BA785" s="0" t="n">
        <f aca="false">IF(DH785&lt;&gt;"",1,0)+IF(DI785&lt;&gt;"",1,0)+IF(DK785&lt;&gt;"",1,0)+IF(DM785&lt;&gt;"",1,0)+IF(DN785&lt;&gt;"",1,0)+IF(DO785&lt;&gt;"",1,0)+IF(DQ785&lt;&gt;"",1,0)+IF(DR785&lt;&gt;"",1,0)+IF(DT785&lt;&gt;"",1,0)+IF(DU785&lt;&gt;"",1,0)+IF(DV785&lt;&gt;"",1,0)+IF(DW785&lt;&gt;"",1,0)+IF(DX785&lt;&gt;"",1,0)+IF(DZ785&lt;&gt;"",1,0)+IF(EA785&lt;&gt;"",1,0)+IF(EB785&lt;&gt;"",1,0)+IF(EE785&lt;&gt;"",1,0)</f>
        <v>4</v>
      </c>
      <c r="BB785" s="0" t="n">
        <f aca="false">AY785*AX785</f>
        <v>0</v>
      </c>
      <c r="BC785" s="0" t="s">
        <v>155</v>
      </c>
      <c r="BD785" s="0" t="s">
        <v>155</v>
      </c>
      <c r="BE785" s="0" t="s">
        <v>155</v>
      </c>
      <c r="BH785" s="0" t="s">
        <v>155</v>
      </c>
      <c r="BI785" s="0" t="s">
        <v>155</v>
      </c>
      <c r="BJ785" s="0" t="s">
        <v>155</v>
      </c>
      <c r="BK785" s="0" t="s">
        <v>155</v>
      </c>
      <c r="BL785" s="0" t="s">
        <v>155</v>
      </c>
      <c r="BP785" s="0" t="s">
        <v>155</v>
      </c>
      <c r="BS785" s="0" t="s">
        <v>155</v>
      </c>
      <c r="BY785" s="0" t="s">
        <v>144</v>
      </c>
      <c r="CA785" s="0" t="s">
        <v>155</v>
      </c>
      <c r="CC785" s="0" t="s">
        <v>144</v>
      </c>
      <c r="CG785" s="0" t="s">
        <v>155</v>
      </c>
      <c r="CH785" s="0" t="s">
        <v>144</v>
      </c>
      <c r="CK785" s="0" t="s">
        <v>155</v>
      </c>
      <c r="CP785" s="0" t="s">
        <v>155</v>
      </c>
      <c r="DC785" s="0" t="s">
        <v>155</v>
      </c>
      <c r="DD785" s="0" t="s">
        <v>144</v>
      </c>
      <c r="DF785" s="0" t="s">
        <v>155</v>
      </c>
      <c r="DI785" s="0" t="s">
        <v>155</v>
      </c>
      <c r="DM785" s="0" t="s">
        <v>144</v>
      </c>
      <c r="DN785" s="0" t="s">
        <v>155</v>
      </c>
      <c r="DU785" s="0" t="s">
        <v>155</v>
      </c>
      <c r="EF785" s="0" t="s">
        <v>155</v>
      </c>
    </row>
    <row r="786" customFormat="false" ht="13.8" hidden="false" customHeight="false" outlineLevel="0" collapsed="false">
      <c r="A786" s="0" t="s">
        <v>3896</v>
      </c>
      <c r="B786" s="0" t="n">
        <v>78</v>
      </c>
      <c r="C786" s="0" t="n">
        <v>9541</v>
      </c>
      <c r="D786" s="0" t="s">
        <v>3897</v>
      </c>
      <c r="E786" s="0" t="s">
        <v>542</v>
      </c>
      <c r="F786" s="0" t="str">
        <f aca="false">CONCATENATE(D787," ",LEFT(I787,4),"T=",AW787,"D=",AX787,"R=",AY787,"M=",AZ787,"L=",BA787,"B=",BB787)</f>
        <v>LEE 1953T=42D=9R=2M=4L=7B=18</v>
      </c>
      <c r="G786" s="0" t="s">
        <v>174</v>
      </c>
      <c r="H786" s="0" t="s">
        <v>401</v>
      </c>
      <c r="I786" s="0" t="s">
        <v>3898</v>
      </c>
      <c r="J786" s="0" t="s">
        <v>3899</v>
      </c>
      <c r="K786" s="0" t="s">
        <v>143</v>
      </c>
      <c r="L786" s="0" t="s">
        <v>144</v>
      </c>
      <c r="M786" s="0" t="str">
        <f aca="false">RIGHT(N786,LEN(N786)-FIND(" ",N786))</f>
        <v>HAWTHORNE LN NE</v>
      </c>
      <c r="N786" s="0" t="s">
        <v>3900</v>
      </c>
      <c r="P786" s="0" t="s">
        <v>147</v>
      </c>
      <c r="Q786" s="0" t="s">
        <v>148</v>
      </c>
      <c r="R786" s="0" t="n">
        <v>44484</v>
      </c>
      <c r="AD786" s="0" t="s">
        <v>149</v>
      </c>
      <c r="AE786" s="0" t="s">
        <v>150</v>
      </c>
      <c r="AH786" s="0" t="n">
        <v>14</v>
      </c>
      <c r="AI786" s="0" t="n">
        <v>11</v>
      </c>
      <c r="AJ786" s="0" t="s">
        <v>164</v>
      </c>
      <c r="AM786" s="0" t="s">
        <v>165</v>
      </c>
      <c r="AN786" s="0" t="s">
        <v>147</v>
      </c>
      <c r="AO786" s="0" t="s">
        <v>176</v>
      </c>
      <c r="AP786" s="0" t="s">
        <v>177</v>
      </c>
      <c r="AQ786" s="0" t="n">
        <v>9</v>
      </c>
      <c r="AR786" s="0" t="n">
        <v>64</v>
      </c>
      <c r="AS786" s="0" t="n">
        <v>32</v>
      </c>
      <c r="AV786" s="0" t="s">
        <v>154</v>
      </c>
      <c r="AW786" s="0" t="n">
        <f aca="false">COUNTA($BC786:$EG786)</f>
        <v>38</v>
      </c>
      <c r="AX786" s="0" t="n">
        <f aca="false">COUNTIF($BC786:$EG786,"D")</f>
        <v>11</v>
      </c>
      <c r="AY786" s="0" t="n">
        <f aca="false">COUNTIF($BC786:$EG786,"R")</f>
        <v>0</v>
      </c>
      <c r="AZ786" s="0" t="n">
        <f aca="false">IF(CC786="D",1,0)+IF(CL786="D",1,0)+IF(CW786="D",1,0)+IF(DD786="D",1,0)+IF(DJ786="D",1,0)+IF(DO786="D",1,0)+IF(DW786="D",1,0)</f>
        <v>3</v>
      </c>
      <c r="BA786" s="0" t="n">
        <f aca="false">IF(DH786&lt;&gt;"",1,0)+IF(DI786&lt;&gt;"",1,0)+IF(DK786&lt;&gt;"",1,0)+IF(DM786&lt;&gt;"",1,0)+IF(DN786&lt;&gt;"",1,0)+IF(DO786&lt;&gt;"",1,0)+IF(DQ786&lt;&gt;"",1,0)+IF(DR786&lt;&gt;"",1,0)+IF(DT786&lt;&gt;"",1,0)+IF(DU786&lt;&gt;"",1,0)+IF(DV786&lt;&gt;"",1,0)+IF(DW786&lt;&gt;"",1,0)+IF(DX786&lt;&gt;"",1,0)+IF(DZ786&lt;&gt;"",1,0)+IF(EA786&lt;&gt;"",1,0)+IF(EB786&lt;&gt;"",1,0)+IF(EE786&lt;&gt;"",1,0)</f>
        <v>7</v>
      </c>
      <c r="BB786" s="0" t="n">
        <f aca="false">AY786*AX786</f>
        <v>0</v>
      </c>
      <c r="BC786" s="0" t="s">
        <v>155</v>
      </c>
      <c r="BD786" s="0" t="s">
        <v>155</v>
      </c>
      <c r="BE786" s="0" t="s">
        <v>155</v>
      </c>
      <c r="BF786" s="0" t="s">
        <v>155</v>
      </c>
      <c r="BG786" s="0" t="s">
        <v>155</v>
      </c>
      <c r="BH786" s="0" t="s">
        <v>155</v>
      </c>
      <c r="BI786" s="0" t="s">
        <v>155</v>
      </c>
      <c r="BK786" s="0" t="s">
        <v>155</v>
      </c>
      <c r="BL786" s="0" t="s">
        <v>155</v>
      </c>
      <c r="BP786" s="0" t="s">
        <v>155</v>
      </c>
      <c r="BS786" s="0" t="s">
        <v>155</v>
      </c>
      <c r="BV786" s="0" t="s">
        <v>155</v>
      </c>
      <c r="BY786" s="0" t="s">
        <v>144</v>
      </c>
      <c r="CA786" s="0" t="s">
        <v>155</v>
      </c>
      <c r="CG786" s="0" t="s">
        <v>155</v>
      </c>
      <c r="CH786" s="0" t="s">
        <v>144</v>
      </c>
      <c r="CK786" s="0" t="s">
        <v>155</v>
      </c>
      <c r="CL786" s="0" t="s">
        <v>144</v>
      </c>
      <c r="CN786" s="0" t="s">
        <v>155</v>
      </c>
      <c r="CP786" s="0" t="s">
        <v>155</v>
      </c>
      <c r="CU786" s="0" t="s">
        <v>144</v>
      </c>
      <c r="CV786" s="0" t="s">
        <v>155</v>
      </c>
      <c r="CY786" s="0" t="s">
        <v>155</v>
      </c>
      <c r="CZ786" s="0" t="s">
        <v>144</v>
      </c>
      <c r="DC786" s="0" t="s">
        <v>155</v>
      </c>
      <c r="DG786" s="0" t="s">
        <v>144</v>
      </c>
      <c r="DI786" s="0" t="s">
        <v>155</v>
      </c>
      <c r="DJ786" s="0" t="s">
        <v>144</v>
      </c>
      <c r="DL786" s="0" t="s">
        <v>155</v>
      </c>
      <c r="DM786" s="0" t="s">
        <v>144</v>
      </c>
      <c r="DN786" s="0" t="s">
        <v>155</v>
      </c>
      <c r="DS786" s="0" t="s">
        <v>144</v>
      </c>
      <c r="DU786" s="0" t="s">
        <v>155</v>
      </c>
      <c r="DW786" s="0" t="s">
        <v>144</v>
      </c>
      <c r="DX786" s="0" t="s">
        <v>155</v>
      </c>
      <c r="EA786" s="0" t="s">
        <v>155</v>
      </c>
      <c r="ED786" s="0" t="s">
        <v>144</v>
      </c>
      <c r="EF786" s="0" t="s">
        <v>155</v>
      </c>
    </row>
    <row r="787" customFormat="false" ht="13.8" hidden="false" customHeight="false" outlineLevel="0" collapsed="false">
      <c r="A787" s="0" t="s">
        <v>3901</v>
      </c>
      <c r="B787" s="0" t="n">
        <v>78</v>
      </c>
      <c r="C787" s="0" t="n">
        <v>2948</v>
      </c>
      <c r="D787" s="0" t="s">
        <v>1426</v>
      </c>
      <c r="E787" s="0" t="s">
        <v>532</v>
      </c>
      <c r="F787" s="0" t="str">
        <f aca="false">CONCATENATE(D788," ",LEFT(I788,4),"T=",AW788,"D=",AX788,"R=",AY788,"M=",AZ788,"L=",BA788,"B=",BB788)</f>
        <v>HOVANCE 1954T=20D=4R=0M=0L=3B=0</v>
      </c>
      <c r="G787" s="0" t="s">
        <v>193</v>
      </c>
      <c r="I787" s="0" t="s">
        <v>3902</v>
      </c>
      <c r="J787" s="0" t="s">
        <v>3899</v>
      </c>
      <c r="K787" s="0" t="s">
        <v>143</v>
      </c>
      <c r="L787" s="0" t="s">
        <v>174</v>
      </c>
      <c r="M787" s="0" t="str">
        <f aca="false">RIGHT(N787,LEN(N787)-FIND(" ",N787))</f>
        <v>QUARRY LN NE</v>
      </c>
      <c r="N787" s="0" t="s">
        <v>1421</v>
      </c>
      <c r="O787" s="0" t="s">
        <v>2831</v>
      </c>
      <c r="P787" s="0" t="s">
        <v>147</v>
      </c>
      <c r="Q787" s="0" t="s">
        <v>148</v>
      </c>
      <c r="R787" s="0" t="n">
        <v>44483</v>
      </c>
      <c r="AD787" s="0" t="s">
        <v>149</v>
      </c>
      <c r="AE787" s="0" t="s">
        <v>150</v>
      </c>
      <c r="AH787" s="0" t="n">
        <v>14</v>
      </c>
      <c r="AI787" s="0" t="n">
        <v>11</v>
      </c>
      <c r="AJ787" s="0" t="s">
        <v>164</v>
      </c>
      <c r="AM787" s="0" t="s">
        <v>165</v>
      </c>
      <c r="AN787" s="0" t="s">
        <v>147</v>
      </c>
      <c r="AO787" s="0" t="s">
        <v>176</v>
      </c>
      <c r="AP787" s="0" t="s">
        <v>177</v>
      </c>
      <c r="AQ787" s="0" t="n">
        <v>9</v>
      </c>
      <c r="AR787" s="0" t="n">
        <v>64</v>
      </c>
      <c r="AS787" s="0" t="n">
        <v>32</v>
      </c>
      <c r="AV787" s="0" t="s">
        <v>154</v>
      </c>
      <c r="AW787" s="0" t="n">
        <f aca="false">COUNTA($BC787:$EG787)</f>
        <v>42</v>
      </c>
      <c r="AX787" s="0" t="n">
        <f aca="false">COUNTIF($BC787:$EG787,"D")</f>
        <v>9</v>
      </c>
      <c r="AY787" s="0" t="n">
        <f aca="false">COUNTIF($BC787:$EG787,"R")</f>
        <v>2</v>
      </c>
      <c r="AZ787" s="0" t="n">
        <f aca="false">IF(CC787="D",1,0)+IF(CL787="D",1,0)+IF(CW787="D",1,0)+IF(DD787="D",1,0)+IF(DJ787="D",1,0)+IF(DO787="D",1,0)+IF(DW787="D",1,0)</f>
        <v>4</v>
      </c>
      <c r="BA787" s="0" t="n">
        <f aca="false">IF(DH787&lt;&gt;"",1,0)+IF(DI787&lt;&gt;"",1,0)+IF(DK787&lt;&gt;"",1,0)+IF(DM787&lt;&gt;"",1,0)+IF(DN787&lt;&gt;"",1,0)+IF(DO787&lt;&gt;"",1,0)+IF(DQ787&lt;&gt;"",1,0)+IF(DR787&lt;&gt;"",1,0)+IF(DT787&lt;&gt;"",1,0)+IF(DU787&lt;&gt;"",1,0)+IF(DV787&lt;&gt;"",1,0)+IF(DW787&lt;&gt;"",1,0)+IF(DX787&lt;&gt;"",1,0)+IF(DZ787&lt;&gt;"",1,0)+IF(EA787&lt;&gt;"",1,0)+IF(EB787&lt;&gt;"",1,0)+IF(EE787&lt;&gt;"",1,0)</f>
        <v>7</v>
      </c>
      <c r="BB787" s="0" t="n">
        <f aca="false">AY787*AX787</f>
        <v>18</v>
      </c>
      <c r="BC787" s="0" t="s">
        <v>155</v>
      </c>
      <c r="BD787" s="0" t="s">
        <v>155</v>
      </c>
      <c r="BE787" s="0" t="s">
        <v>155</v>
      </c>
      <c r="BF787" s="0" t="s">
        <v>155</v>
      </c>
      <c r="BG787" s="0" t="s">
        <v>155</v>
      </c>
      <c r="BH787" s="0" t="s">
        <v>155</v>
      </c>
      <c r="BI787" s="0" t="s">
        <v>155</v>
      </c>
      <c r="BJ787" s="0" t="s">
        <v>155</v>
      </c>
      <c r="BK787" s="0" t="s">
        <v>155</v>
      </c>
      <c r="BL787" s="0" t="s">
        <v>155</v>
      </c>
      <c r="BP787" s="0" t="s">
        <v>155</v>
      </c>
      <c r="BR787" s="0" t="s">
        <v>155</v>
      </c>
      <c r="BS787" s="0" t="s">
        <v>155</v>
      </c>
      <c r="BV787" s="0" t="s">
        <v>155</v>
      </c>
      <c r="BY787" s="0" t="s">
        <v>144</v>
      </c>
      <c r="CA787" s="0" t="s">
        <v>155</v>
      </c>
      <c r="CG787" s="0" t="s">
        <v>155</v>
      </c>
      <c r="CK787" s="0" t="s">
        <v>155</v>
      </c>
      <c r="CL787" s="0" t="s">
        <v>144</v>
      </c>
      <c r="CN787" s="0" t="s">
        <v>155</v>
      </c>
      <c r="CO787" s="0" t="s">
        <v>144</v>
      </c>
      <c r="CP787" s="0" t="s">
        <v>155</v>
      </c>
      <c r="CT787" s="0" t="s">
        <v>155</v>
      </c>
      <c r="CU787" s="0" t="s">
        <v>144</v>
      </c>
      <c r="CW787" s="0" t="s">
        <v>144</v>
      </c>
      <c r="CY787" s="0" t="s">
        <v>155</v>
      </c>
      <c r="CZ787" s="0" t="s">
        <v>144</v>
      </c>
      <c r="DC787" s="0" t="s">
        <v>155</v>
      </c>
      <c r="DF787" s="0" t="s">
        <v>155</v>
      </c>
      <c r="DG787" s="0" t="s">
        <v>144</v>
      </c>
      <c r="DI787" s="0" t="s">
        <v>155</v>
      </c>
      <c r="DJ787" s="0" t="s">
        <v>144</v>
      </c>
      <c r="DL787" s="0" t="s">
        <v>155</v>
      </c>
      <c r="DN787" s="0" t="s">
        <v>155</v>
      </c>
      <c r="DR787" s="0" t="s">
        <v>155</v>
      </c>
      <c r="DS787" s="0" t="s">
        <v>174</v>
      </c>
      <c r="DU787" s="0" t="s">
        <v>155</v>
      </c>
      <c r="DW787" s="0" t="s">
        <v>144</v>
      </c>
      <c r="DX787" s="0" t="s">
        <v>155</v>
      </c>
      <c r="EA787" s="0" t="s">
        <v>155</v>
      </c>
      <c r="ED787" s="0" t="s">
        <v>174</v>
      </c>
      <c r="EF787" s="0" t="s">
        <v>155</v>
      </c>
    </row>
    <row r="788" customFormat="false" ht="13.8" hidden="false" customHeight="false" outlineLevel="0" collapsed="false">
      <c r="A788" s="0" t="s">
        <v>3903</v>
      </c>
      <c r="B788" s="0" t="n">
        <v>78</v>
      </c>
      <c r="C788" s="0" t="n">
        <v>209245</v>
      </c>
      <c r="D788" s="0" t="s">
        <v>3904</v>
      </c>
      <c r="E788" s="0" t="s">
        <v>2317</v>
      </c>
      <c r="F788" s="0" t="str">
        <f aca="false">CONCATENATE(D789," ",LEFT(I789,4),"T=",AW789,"D=",AX789,"R=",AY789,"M=",AZ789,"L=",BA789,"B=",BB789)</f>
        <v>SEKELA 1964T=26D=4R=2M=0L=5B=8</v>
      </c>
      <c r="I788" s="0" t="s">
        <v>3905</v>
      </c>
      <c r="J788" s="0" t="s">
        <v>3906</v>
      </c>
      <c r="K788" s="0" t="s">
        <v>239</v>
      </c>
      <c r="M788" s="0" t="str">
        <f aca="false">RIGHT(N788,LEN(N788)-FIND(" ",N788))</f>
        <v>QUARRY LN NE</v>
      </c>
      <c r="N788" s="0" t="s">
        <v>1421</v>
      </c>
      <c r="P788" s="0" t="s">
        <v>147</v>
      </c>
      <c r="Q788" s="0" t="s">
        <v>148</v>
      </c>
      <c r="R788" s="0" t="n">
        <v>44483</v>
      </c>
      <c r="AD788" s="0" t="s">
        <v>149</v>
      </c>
      <c r="AE788" s="0" t="s">
        <v>150</v>
      </c>
      <c r="AH788" s="0" t="n">
        <v>14</v>
      </c>
      <c r="AI788" s="0" t="n">
        <v>11</v>
      </c>
      <c r="AJ788" s="0" t="s">
        <v>164</v>
      </c>
      <c r="AM788" s="0" t="s">
        <v>165</v>
      </c>
      <c r="AN788" s="0" t="s">
        <v>147</v>
      </c>
      <c r="AO788" s="0" t="s">
        <v>176</v>
      </c>
      <c r="AP788" s="0" t="s">
        <v>177</v>
      </c>
      <c r="AQ788" s="0" t="n">
        <v>9</v>
      </c>
      <c r="AR788" s="0" t="n">
        <v>64</v>
      </c>
      <c r="AS788" s="0" t="n">
        <v>32</v>
      </c>
      <c r="AV788" s="0" t="s">
        <v>154</v>
      </c>
      <c r="AW788" s="0" t="n">
        <f aca="false">COUNTA($BC788:$EG788)</f>
        <v>20</v>
      </c>
      <c r="AX788" s="0" t="n">
        <f aca="false">COUNTIF($BC788:$EG788,"D")</f>
        <v>4</v>
      </c>
      <c r="AY788" s="0" t="n">
        <f aca="false">COUNTIF($BC788:$EG788,"R")</f>
        <v>0</v>
      </c>
      <c r="AZ788" s="0" t="n">
        <f aca="false">IF(CC788="D",1,0)+IF(CL788="D",1,0)+IF(CW788="D",1,0)+IF(DD788="D",1,0)+IF(DJ788="D",1,0)+IF(DO788="D",1,0)+IF(DW788="D",1,0)</f>
        <v>0</v>
      </c>
      <c r="BA788" s="0" t="n">
        <f aca="false">IF(DH788&lt;&gt;"",1,0)+IF(DI788&lt;&gt;"",1,0)+IF(DK788&lt;&gt;"",1,0)+IF(DM788&lt;&gt;"",1,0)+IF(DN788&lt;&gt;"",1,0)+IF(DO788&lt;&gt;"",1,0)+IF(DQ788&lt;&gt;"",1,0)+IF(DR788&lt;&gt;"",1,0)+IF(DT788&lt;&gt;"",1,0)+IF(DU788&lt;&gt;"",1,0)+IF(DV788&lt;&gt;"",1,0)+IF(DW788&lt;&gt;"",1,0)+IF(DX788&lt;&gt;"",1,0)+IF(DZ788&lt;&gt;"",1,0)+IF(EA788&lt;&gt;"",1,0)+IF(EB788&lt;&gt;"",1,0)+IF(EE788&lt;&gt;"",1,0)</f>
        <v>3</v>
      </c>
      <c r="BB788" s="0" t="n">
        <f aca="false">AY788*AX788</f>
        <v>0</v>
      </c>
      <c r="BD788" s="0" t="s">
        <v>155</v>
      </c>
      <c r="BF788" s="0" t="s">
        <v>155</v>
      </c>
      <c r="BH788" s="0" t="s">
        <v>155</v>
      </c>
      <c r="BI788" s="0" t="s">
        <v>155</v>
      </c>
      <c r="BJ788" s="0" t="s">
        <v>155</v>
      </c>
      <c r="BK788" s="0" t="s">
        <v>155</v>
      </c>
      <c r="BL788" s="0" t="s">
        <v>155</v>
      </c>
      <c r="BP788" s="0" t="s">
        <v>155</v>
      </c>
      <c r="BR788" s="0" t="s">
        <v>155</v>
      </c>
      <c r="BS788" s="0" t="s">
        <v>155</v>
      </c>
      <c r="BY788" s="0" t="s">
        <v>144</v>
      </c>
      <c r="CA788" s="0" t="s">
        <v>155</v>
      </c>
      <c r="CK788" s="0" t="s">
        <v>155</v>
      </c>
      <c r="CO788" s="0" t="s">
        <v>144</v>
      </c>
      <c r="CP788" s="0" t="s">
        <v>155</v>
      </c>
      <c r="CZ788" s="0" t="s">
        <v>144</v>
      </c>
      <c r="DC788" s="0" t="s">
        <v>155</v>
      </c>
      <c r="DI788" s="0" t="s">
        <v>155</v>
      </c>
      <c r="DM788" s="0" t="s">
        <v>144</v>
      </c>
      <c r="DN788" s="0" t="s">
        <v>155</v>
      </c>
    </row>
    <row r="789" customFormat="false" ht="13.8" hidden="false" customHeight="false" outlineLevel="0" collapsed="false">
      <c r="A789" s="0" t="s">
        <v>3907</v>
      </c>
      <c r="B789" s="0" t="n">
        <v>78</v>
      </c>
      <c r="C789" s="0" t="n">
        <v>258921</v>
      </c>
      <c r="D789" s="0" t="s">
        <v>3908</v>
      </c>
      <c r="E789" s="0" t="s">
        <v>2367</v>
      </c>
      <c r="F789" s="0" t="str">
        <f aca="false">CONCATENATE(D790," ",LEFT(I790,4),"T=",AW790,"D=",AX790,"R=",AY790,"M=",AZ790,"L=",BA790,"B=",BB790)</f>
        <v>ULICNY 1974T=17D=7R=0M=2L=6B=0</v>
      </c>
      <c r="G789" s="0" t="s">
        <v>365</v>
      </c>
      <c r="I789" s="0" t="s">
        <v>3909</v>
      </c>
      <c r="J789" s="0" t="s">
        <v>3910</v>
      </c>
      <c r="K789" s="0" t="s">
        <v>143</v>
      </c>
      <c r="L789" s="0" t="s">
        <v>174</v>
      </c>
      <c r="M789" s="0" t="str">
        <f aca="false">RIGHT(N789,LEN(N789)-FIND(" ",N789))</f>
        <v>PERKINSWOOD BLVD NE</v>
      </c>
      <c r="N789" s="0" t="s">
        <v>3911</v>
      </c>
      <c r="P789" s="0" t="s">
        <v>147</v>
      </c>
      <c r="Q789" s="0" t="s">
        <v>148</v>
      </c>
      <c r="R789" s="0" t="n">
        <v>44483</v>
      </c>
      <c r="AD789" s="0" t="s">
        <v>149</v>
      </c>
      <c r="AE789" s="0" t="s">
        <v>150</v>
      </c>
      <c r="AF789" s="0" t="s">
        <v>151</v>
      </c>
      <c r="AH789" s="0" t="n">
        <v>14</v>
      </c>
      <c r="AI789" s="0" t="n">
        <v>11</v>
      </c>
      <c r="AN789" s="0" t="s">
        <v>147</v>
      </c>
      <c r="AO789" s="0" t="s">
        <v>176</v>
      </c>
      <c r="AP789" s="0" t="s">
        <v>177</v>
      </c>
      <c r="AQ789" s="0" t="n">
        <v>9</v>
      </c>
      <c r="AR789" s="0" t="n">
        <v>64</v>
      </c>
      <c r="AS789" s="0" t="n">
        <v>32</v>
      </c>
      <c r="AV789" s="0" t="s">
        <v>154</v>
      </c>
      <c r="AW789" s="0" t="n">
        <f aca="false">COUNTA($BC789:$EG789)</f>
        <v>26</v>
      </c>
      <c r="AX789" s="0" t="n">
        <f aca="false">COUNTIF($BC789:$EG789,"D")</f>
        <v>4</v>
      </c>
      <c r="AY789" s="0" t="n">
        <f aca="false">COUNTIF($BC789:$EG789,"R")</f>
        <v>2</v>
      </c>
      <c r="AZ789" s="0" t="n">
        <f aca="false">IF(CC789="D",1,0)+IF(CL789="D",1,0)+IF(CW789="D",1,0)+IF(DD789="D",1,0)+IF(DJ789="D",1,0)+IF(DO789="D",1,0)+IF(DW789="D",1,0)</f>
        <v>0</v>
      </c>
      <c r="BA789" s="0" t="n">
        <f aca="false">IF(DH789&lt;&gt;"",1,0)+IF(DI789&lt;&gt;"",1,0)+IF(DK789&lt;&gt;"",1,0)+IF(DM789&lt;&gt;"",1,0)+IF(DN789&lt;&gt;"",1,0)+IF(DO789&lt;&gt;"",1,0)+IF(DQ789&lt;&gt;"",1,0)+IF(DR789&lt;&gt;"",1,0)+IF(DT789&lt;&gt;"",1,0)+IF(DU789&lt;&gt;"",1,0)+IF(DV789&lt;&gt;"",1,0)+IF(DW789&lt;&gt;"",1,0)+IF(DX789&lt;&gt;"",1,0)+IF(DZ789&lt;&gt;"",1,0)+IF(EA789&lt;&gt;"",1,0)+IF(EB789&lt;&gt;"",1,0)+IF(EE789&lt;&gt;"",1,0)</f>
        <v>5</v>
      </c>
      <c r="BB789" s="0" t="n">
        <f aca="false">AY789*AX789</f>
        <v>8</v>
      </c>
      <c r="BC789" s="0" t="s">
        <v>155</v>
      </c>
      <c r="BD789" s="0" t="s">
        <v>155</v>
      </c>
      <c r="BF789" s="0" t="s">
        <v>155</v>
      </c>
      <c r="BG789" s="0" t="s">
        <v>155</v>
      </c>
      <c r="BH789" s="0" t="s">
        <v>155</v>
      </c>
      <c r="BY789" s="0" t="s">
        <v>144</v>
      </c>
      <c r="CA789" s="0" t="s">
        <v>155</v>
      </c>
      <c r="CG789" s="0" t="s">
        <v>155</v>
      </c>
      <c r="CH789" s="0" t="s">
        <v>144</v>
      </c>
      <c r="CK789" s="0" t="s">
        <v>155</v>
      </c>
      <c r="CN789" s="0" t="s">
        <v>155</v>
      </c>
      <c r="CO789" s="0" t="s">
        <v>144</v>
      </c>
      <c r="CP789" s="0" t="s">
        <v>155</v>
      </c>
      <c r="CT789" s="0" t="s">
        <v>155</v>
      </c>
      <c r="CU789" s="0" t="s">
        <v>144</v>
      </c>
      <c r="CV789" s="0" t="s">
        <v>155</v>
      </c>
      <c r="CY789" s="0" t="s">
        <v>155</v>
      </c>
      <c r="DC789" s="0" t="s">
        <v>155</v>
      </c>
      <c r="DN789" s="0" t="s">
        <v>155</v>
      </c>
      <c r="DR789" s="0" t="s">
        <v>155</v>
      </c>
      <c r="DS789" s="0" t="s">
        <v>174</v>
      </c>
      <c r="DU789" s="0" t="s">
        <v>155</v>
      </c>
      <c r="DW789" s="0" t="s">
        <v>155</v>
      </c>
      <c r="EA789" s="0" t="s">
        <v>155</v>
      </c>
      <c r="ED789" s="0" t="s">
        <v>174</v>
      </c>
      <c r="EF789" s="0" t="s">
        <v>155</v>
      </c>
    </row>
    <row r="790" customFormat="false" ht="13.8" hidden="false" customHeight="false" outlineLevel="0" collapsed="false">
      <c r="A790" s="0" t="s">
        <v>3912</v>
      </c>
      <c r="B790" s="0" t="n">
        <v>78</v>
      </c>
      <c r="C790" s="0" t="n">
        <v>389638</v>
      </c>
      <c r="D790" s="0" t="s">
        <v>1538</v>
      </c>
      <c r="E790" s="0" t="s">
        <v>3913</v>
      </c>
      <c r="F790" s="0" t="str">
        <f aca="false">CONCATENATE(D791," ",LEFT(I791,4),"T=",AW791,"D=",AX791,"R=",AY791,"M=",AZ791,"L=",BA791,"B=",BB791)</f>
        <v>HERNANDEZ 1955T=25D=6R=0M=1L=4B=0</v>
      </c>
      <c r="G790" s="0" t="s">
        <v>200</v>
      </c>
      <c r="I790" s="0" t="s">
        <v>3914</v>
      </c>
      <c r="J790" s="0" t="s">
        <v>3915</v>
      </c>
      <c r="K790" s="0" t="s">
        <v>143</v>
      </c>
      <c r="L790" s="0" t="s">
        <v>144</v>
      </c>
      <c r="M790" s="0" t="str">
        <f aca="false">RIGHT(N790,LEN(N790)-FIND(" ",N790))</f>
        <v>MELWOOD DR NE</v>
      </c>
      <c r="N790" s="0" t="s">
        <v>1542</v>
      </c>
      <c r="P790" s="0" t="s">
        <v>147</v>
      </c>
      <c r="Q790" s="0" t="s">
        <v>148</v>
      </c>
      <c r="R790" s="0" t="n">
        <v>44483</v>
      </c>
      <c r="AD790" s="0" t="s">
        <v>149</v>
      </c>
      <c r="AE790" s="0" t="s">
        <v>150</v>
      </c>
      <c r="AF790" s="0" t="s">
        <v>151</v>
      </c>
      <c r="AH790" s="0" t="n">
        <v>14</v>
      </c>
      <c r="AI790" s="0" t="n">
        <v>11</v>
      </c>
      <c r="AN790" s="0" t="s">
        <v>147</v>
      </c>
      <c r="AO790" s="0" t="s">
        <v>176</v>
      </c>
      <c r="AP790" s="0" t="s">
        <v>177</v>
      </c>
      <c r="AQ790" s="0" t="n">
        <v>9</v>
      </c>
      <c r="AR790" s="0" t="n">
        <v>64</v>
      </c>
      <c r="AS790" s="0" t="n">
        <v>32</v>
      </c>
      <c r="AV790" s="0" t="s">
        <v>154</v>
      </c>
      <c r="AW790" s="0" t="n">
        <f aca="false">COUNTA($BC790:$EG790)</f>
        <v>17</v>
      </c>
      <c r="AX790" s="0" t="n">
        <f aca="false">COUNTIF($BC790:$EG790,"D")</f>
        <v>7</v>
      </c>
      <c r="AY790" s="0" t="n">
        <f aca="false">COUNTIF($BC790:$EG790,"R")</f>
        <v>0</v>
      </c>
      <c r="AZ790" s="0" t="n">
        <f aca="false">IF(CC790="D",1,0)+IF(CL790="D",1,0)+IF(CW790="D",1,0)+IF(DD790="D",1,0)+IF(DJ790="D",1,0)+IF(DO790="D",1,0)+IF(DW790="D",1,0)</f>
        <v>2</v>
      </c>
      <c r="BA790" s="0" t="n">
        <f aca="false">IF(DH790&lt;&gt;"",1,0)+IF(DI790&lt;&gt;"",1,0)+IF(DK790&lt;&gt;"",1,0)+IF(DM790&lt;&gt;"",1,0)+IF(DN790&lt;&gt;"",1,0)+IF(DO790&lt;&gt;"",1,0)+IF(DQ790&lt;&gt;"",1,0)+IF(DR790&lt;&gt;"",1,0)+IF(DT790&lt;&gt;"",1,0)+IF(DU790&lt;&gt;"",1,0)+IF(DV790&lt;&gt;"",1,0)+IF(DW790&lt;&gt;"",1,0)+IF(DX790&lt;&gt;"",1,0)+IF(DZ790&lt;&gt;"",1,0)+IF(EA790&lt;&gt;"",1,0)+IF(EB790&lt;&gt;"",1,0)+IF(EE790&lt;&gt;"",1,0)</f>
        <v>6</v>
      </c>
      <c r="BB790" s="0" t="n">
        <f aca="false">AY790*AX790</f>
        <v>0</v>
      </c>
      <c r="BL790" s="0" t="s">
        <v>155</v>
      </c>
      <c r="CP790" s="0" t="s">
        <v>155</v>
      </c>
      <c r="CU790" s="0" t="s">
        <v>144</v>
      </c>
      <c r="CW790" s="0" t="s">
        <v>144</v>
      </c>
      <c r="CY790" s="0" t="s">
        <v>155</v>
      </c>
      <c r="CZ790" s="0" t="s">
        <v>144</v>
      </c>
      <c r="DC790" s="0" t="s">
        <v>155</v>
      </c>
      <c r="DG790" s="0" t="s">
        <v>144</v>
      </c>
      <c r="DI790" s="0" t="s">
        <v>155</v>
      </c>
      <c r="DL790" s="0" t="s">
        <v>155</v>
      </c>
      <c r="DM790" s="0" t="s">
        <v>144</v>
      </c>
      <c r="DN790" s="0" t="s">
        <v>155</v>
      </c>
      <c r="DR790" s="0" t="s">
        <v>155</v>
      </c>
      <c r="DU790" s="0" t="s">
        <v>155</v>
      </c>
      <c r="DW790" s="0" t="s">
        <v>144</v>
      </c>
      <c r="ED790" s="0" t="s">
        <v>144</v>
      </c>
      <c r="EF790" s="0" t="s">
        <v>155</v>
      </c>
    </row>
    <row r="791" customFormat="false" ht="13.8" hidden="false" customHeight="false" outlineLevel="0" collapsed="false">
      <c r="A791" s="0" t="s">
        <v>3916</v>
      </c>
      <c r="B791" s="0" t="n">
        <v>78</v>
      </c>
      <c r="C791" s="0" t="n">
        <v>172263</v>
      </c>
      <c r="D791" s="0" t="s">
        <v>1190</v>
      </c>
      <c r="E791" s="0" t="s">
        <v>1592</v>
      </c>
      <c r="F791" s="0" t="str">
        <f aca="false">CONCATENATE(D792," ",LEFT(I792,4),"T=",AW792,"D=",AX792,"R=",AY792,"M=",AZ792,"L=",BA792,"B=",BB792)</f>
        <v>RUPINSKY 1952T=26D=4R=0M=0L=5B=0</v>
      </c>
      <c r="G791" s="0" t="s">
        <v>257</v>
      </c>
      <c r="I791" s="0" t="s">
        <v>3917</v>
      </c>
      <c r="J791" s="0" t="s">
        <v>878</v>
      </c>
      <c r="K791" s="0" t="s">
        <v>143</v>
      </c>
      <c r="L791" s="0" t="s">
        <v>144</v>
      </c>
      <c r="M791" s="0" t="str">
        <f aca="false">RIGHT(N791,LEN(N791)-FIND(" ",N791))</f>
        <v>HALSEY DR NE</v>
      </c>
      <c r="N791" s="0" t="s">
        <v>1193</v>
      </c>
      <c r="P791" s="0" t="s">
        <v>147</v>
      </c>
      <c r="Q791" s="0" t="s">
        <v>148</v>
      </c>
      <c r="R791" s="0" t="n">
        <v>44483</v>
      </c>
      <c r="AD791" s="0" t="s">
        <v>149</v>
      </c>
      <c r="AE791" s="0" t="s">
        <v>150</v>
      </c>
      <c r="AF791" s="0" t="s">
        <v>151</v>
      </c>
      <c r="AH791" s="0" t="n">
        <v>14</v>
      </c>
      <c r="AI791" s="0" t="n">
        <v>11</v>
      </c>
      <c r="AN791" s="0" t="s">
        <v>147</v>
      </c>
      <c r="AO791" s="0" t="s">
        <v>176</v>
      </c>
      <c r="AP791" s="0" t="s">
        <v>177</v>
      </c>
      <c r="AQ791" s="0" t="n">
        <v>9</v>
      </c>
      <c r="AR791" s="0" t="n">
        <v>64</v>
      </c>
      <c r="AS791" s="0" t="n">
        <v>32</v>
      </c>
      <c r="AV791" s="0" t="s">
        <v>154</v>
      </c>
      <c r="AW791" s="0" t="n">
        <f aca="false">COUNTA($BC791:$EG791)</f>
        <v>25</v>
      </c>
      <c r="AX791" s="0" t="n">
        <f aca="false">COUNTIF($BC791:$EG791,"D")</f>
        <v>6</v>
      </c>
      <c r="AY791" s="0" t="n">
        <f aca="false">COUNTIF($BC791:$EG791,"R")</f>
        <v>0</v>
      </c>
      <c r="AZ791" s="0" t="n">
        <f aca="false">IF(CC791="D",1,0)+IF(CL791="D",1,0)+IF(CW791="D",1,0)+IF(DD791="D",1,0)+IF(DJ791="D",1,0)+IF(DO791="D",1,0)+IF(DW791="D",1,0)</f>
        <v>1</v>
      </c>
      <c r="BA791" s="0" t="n">
        <f aca="false">IF(DH791&lt;&gt;"",1,0)+IF(DI791&lt;&gt;"",1,0)+IF(DK791&lt;&gt;"",1,0)+IF(DM791&lt;&gt;"",1,0)+IF(DN791&lt;&gt;"",1,0)+IF(DO791&lt;&gt;"",1,0)+IF(DQ791&lt;&gt;"",1,0)+IF(DR791&lt;&gt;"",1,0)+IF(DT791&lt;&gt;"",1,0)+IF(DU791&lt;&gt;"",1,0)+IF(DV791&lt;&gt;"",1,0)+IF(DW791&lt;&gt;"",1,0)+IF(DX791&lt;&gt;"",1,0)+IF(DZ791&lt;&gt;"",1,0)+IF(EA791&lt;&gt;"",1,0)+IF(EB791&lt;&gt;"",1,0)+IF(EE791&lt;&gt;"",1,0)</f>
        <v>4</v>
      </c>
      <c r="BB791" s="0" t="n">
        <f aca="false">AY791*AX791</f>
        <v>0</v>
      </c>
      <c r="BD791" s="0" t="s">
        <v>155</v>
      </c>
      <c r="BJ791" s="0" t="s">
        <v>155</v>
      </c>
      <c r="BK791" s="0" t="s">
        <v>155</v>
      </c>
      <c r="BL791" s="0" t="s">
        <v>155</v>
      </c>
      <c r="BP791" s="0" t="s">
        <v>155</v>
      </c>
      <c r="BR791" s="0" t="s">
        <v>155</v>
      </c>
      <c r="BV791" s="0" t="s">
        <v>155</v>
      </c>
      <c r="BY791" s="0" t="s">
        <v>144</v>
      </c>
      <c r="CA791" s="0" t="s">
        <v>155</v>
      </c>
      <c r="CG791" s="0" t="s">
        <v>155</v>
      </c>
      <c r="CL791" s="0" t="s">
        <v>144</v>
      </c>
      <c r="CN791" s="0" t="s">
        <v>155</v>
      </c>
      <c r="CO791" s="0" t="s">
        <v>144</v>
      </c>
      <c r="CQ791" s="0" t="s">
        <v>144</v>
      </c>
      <c r="CT791" s="0" t="s">
        <v>155</v>
      </c>
      <c r="CV791" s="0" t="s">
        <v>155</v>
      </c>
      <c r="CY791" s="0" t="s">
        <v>155</v>
      </c>
      <c r="CZ791" s="0" t="s">
        <v>144</v>
      </c>
      <c r="DC791" s="0" t="s">
        <v>155</v>
      </c>
      <c r="DI791" s="0" t="s">
        <v>155</v>
      </c>
      <c r="DN791" s="0" t="s">
        <v>155</v>
      </c>
      <c r="DU791" s="0" t="s">
        <v>155</v>
      </c>
      <c r="EA791" s="0" t="s">
        <v>155</v>
      </c>
      <c r="ED791" s="0" t="s">
        <v>144</v>
      </c>
      <c r="EF791" s="0" t="s">
        <v>155</v>
      </c>
    </row>
    <row r="792" customFormat="false" ht="13.8" hidden="false" customHeight="false" outlineLevel="0" collapsed="false">
      <c r="A792" s="0" t="s">
        <v>3918</v>
      </c>
      <c r="B792" s="0" t="n">
        <v>78</v>
      </c>
      <c r="C792" s="0" t="n">
        <v>186038</v>
      </c>
      <c r="D792" s="0" t="s">
        <v>3919</v>
      </c>
      <c r="E792" s="0" t="s">
        <v>206</v>
      </c>
      <c r="F792" s="0" t="str">
        <f aca="false">CONCATENATE(D793," ",LEFT(I793,4),"T=",AW793,"D=",AX793,"R=",AY793,"M=",AZ793,"L=",BA793,"B=",BB793)</f>
        <v>BUCH 1971T=19D=3R=1M=0L=5B=3</v>
      </c>
      <c r="G792" s="0" t="s">
        <v>499</v>
      </c>
      <c r="I792" s="0" t="s">
        <v>3920</v>
      </c>
      <c r="J792" s="0" t="s">
        <v>878</v>
      </c>
      <c r="K792" s="0" t="s">
        <v>143</v>
      </c>
      <c r="M792" s="0" t="str">
        <f aca="false">RIGHT(N792,LEN(N792)-FIND(" ",N792))</f>
        <v>COVENTRY AVE NE</v>
      </c>
      <c r="N792" s="0" t="s">
        <v>3921</v>
      </c>
      <c r="P792" s="0" t="s">
        <v>147</v>
      </c>
      <c r="Q792" s="0" t="s">
        <v>148</v>
      </c>
      <c r="R792" s="0" t="n">
        <v>44483</v>
      </c>
      <c r="AD792" s="0" t="s">
        <v>149</v>
      </c>
      <c r="AE792" s="0" t="s">
        <v>150</v>
      </c>
      <c r="AH792" s="0" t="n">
        <v>14</v>
      </c>
      <c r="AI792" s="0" t="n">
        <v>11</v>
      </c>
      <c r="AJ792" s="0" t="s">
        <v>164</v>
      </c>
      <c r="AM792" s="0" t="s">
        <v>165</v>
      </c>
      <c r="AN792" s="0" t="s">
        <v>147</v>
      </c>
      <c r="AO792" s="0" t="s">
        <v>166</v>
      </c>
      <c r="AP792" s="0" t="s">
        <v>167</v>
      </c>
      <c r="AQ792" s="0" t="n">
        <v>9</v>
      </c>
      <c r="AR792" s="0" t="n">
        <v>64</v>
      </c>
      <c r="AS792" s="0" t="n">
        <v>32</v>
      </c>
      <c r="AV792" s="0" t="s">
        <v>154</v>
      </c>
      <c r="AW792" s="0" t="n">
        <f aca="false">COUNTA($BC792:$EG792)</f>
        <v>26</v>
      </c>
      <c r="AX792" s="0" t="n">
        <f aca="false">COUNTIF($BC792:$EG792,"D")</f>
        <v>4</v>
      </c>
      <c r="AY792" s="0" t="n">
        <f aca="false">COUNTIF($BC792:$EG792,"R")</f>
        <v>0</v>
      </c>
      <c r="AZ792" s="0" t="n">
        <f aca="false">IF(CC792="D",1,0)+IF(CL792="D",1,0)+IF(CW792="D",1,0)+IF(DD792="D",1,0)+IF(DJ792="D",1,0)+IF(DO792="D",1,0)+IF(DW792="D",1,0)</f>
        <v>0</v>
      </c>
      <c r="BA792" s="0" t="n">
        <f aca="false">IF(DH792&lt;&gt;"",1,0)+IF(DI792&lt;&gt;"",1,0)+IF(DK792&lt;&gt;"",1,0)+IF(DM792&lt;&gt;"",1,0)+IF(DN792&lt;&gt;"",1,0)+IF(DO792&lt;&gt;"",1,0)+IF(DQ792&lt;&gt;"",1,0)+IF(DR792&lt;&gt;"",1,0)+IF(DT792&lt;&gt;"",1,0)+IF(DU792&lt;&gt;"",1,0)+IF(DV792&lt;&gt;"",1,0)+IF(DW792&lt;&gt;"",1,0)+IF(DX792&lt;&gt;"",1,0)+IF(DZ792&lt;&gt;"",1,0)+IF(EA792&lt;&gt;"",1,0)+IF(EB792&lt;&gt;"",1,0)+IF(EE792&lt;&gt;"",1,0)</f>
        <v>5</v>
      </c>
      <c r="BB792" s="0" t="n">
        <f aca="false">AY792*AX792</f>
        <v>0</v>
      </c>
      <c r="BC792" s="0" t="s">
        <v>155</v>
      </c>
      <c r="BD792" s="0" t="s">
        <v>155</v>
      </c>
      <c r="BG792" s="0" t="s">
        <v>155</v>
      </c>
      <c r="BH792" s="0" t="s">
        <v>155</v>
      </c>
      <c r="BI792" s="0" t="s">
        <v>155</v>
      </c>
      <c r="BL792" s="0" t="s">
        <v>155</v>
      </c>
      <c r="BP792" s="0" t="s">
        <v>155</v>
      </c>
      <c r="BS792" s="0" t="s">
        <v>155</v>
      </c>
      <c r="BY792" s="0" t="s">
        <v>144</v>
      </c>
      <c r="CA792" s="0" t="s">
        <v>155</v>
      </c>
      <c r="CK792" s="0" t="s">
        <v>155</v>
      </c>
      <c r="CN792" s="0" t="s">
        <v>155</v>
      </c>
      <c r="CP792" s="0" t="s">
        <v>155</v>
      </c>
      <c r="CU792" s="0" t="s">
        <v>144</v>
      </c>
      <c r="CV792" s="0" t="s">
        <v>155</v>
      </c>
      <c r="CY792" s="0" t="s">
        <v>155</v>
      </c>
      <c r="CZ792" s="0" t="s">
        <v>144</v>
      </c>
      <c r="DC792" s="0" t="s">
        <v>155</v>
      </c>
      <c r="DF792" s="0" t="s">
        <v>155</v>
      </c>
      <c r="DI792" s="0" t="s">
        <v>155</v>
      </c>
      <c r="DL792" s="0" t="s">
        <v>155</v>
      </c>
      <c r="DM792" s="0" t="s">
        <v>144</v>
      </c>
      <c r="DN792" s="0" t="s">
        <v>155</v>
      </c>
      <c r="DU792" s="0" t="s">
        <v>155</v>
      </c>
      <c r="EA792" s="0" t="s">
        <v>155</v>
      </c>
      <c r="EF792" s="0" t="s">
        <v>155</v>
      </c>
    </row>
    <row r="793" customFormat="false" ht="13.8" hidden="false" customHeight="false" outlineLevel="0" collapsed="false">
      <c r="A793" s="0" t="s">
        <v>3922</v>
      </c>
      <c r="B793" s="0" t="n">
        <v>78</v>
      </c>
      <c r="C793" s="0" t="n">
        <v>317002</v>
      </c>
      <c r="D793" s="0" t="s">
        <v>3923</v>
      </c>
      <c r="E793" s="0" t="s">
        <v>928</v>
      </c>
      <c r="F793" s="0" t="str">
        <f aca="false">CONCATENATE(D794," ",LEFT(I794,4),"T=",AW794,"D=",AX794,"R=",AY794,"M=",AZ794,"L=",BA794,"B=",BB794)</f>
        <v>TANASE 1956T=26D=9R=0M=2L=7B=0</v>
      </c>
      <c r="G793" s="0" t="s">
        <v>382</v>
      </c>
      <c r="I793" s="0" t="s">
        <v>3924</v>
      </c>
      <c r="J793" s="0" t="s">
        <v>3925</v>
      </c>
      <c r="K793" s="0" t="s">
        <v>143</v>
      </c>
      <c r="M793" s="0" t="str">
        <f aca="false">RIGHT(N793,LEN(N793)-FIND(" ",N793))</f>
        <v>GENESEE AVE NE</v>
      </c>
      <c r="N793" s="0" t="s">
        <v>3926</v>
      </c>
      <c r="P793" s="0" t="s">
        <v>147</v>
      </c>
      <c r="Q793" s="0" t="s">
        <v>148</v>
      </c>
      <c r="R793" s="0" t="n">
        <v>44483</v>
      </c>
      <c r="AD793" s="0" t="s">
        <v>149</v>
      </c>
      <c r="AE793" s="0" t="s">
        <v>150</v>
      </c>
      <c r="AF793" s="0" t="s">
        <v>151</v>
      </c>
      <c r="AH793" s="0" t="n">
        <v>14</v>
      </c>
      <c r="AI793" s="0" t="n">
        <v>11</v>
      </c>
      <c r="AN793" s="0" t="s">
        <v>147</v>
      </c>
      <c r="AO793" s="0" t="s">
        <v>152</v>
      </c>
      <c r="AP793" s="0" t="s">
        <v>153</v>
      </c>
      <c r="AQ793" s="0" t="n">
        <v>9</v>
      </c>
      <c r="AR793" s="0" t="n">
        <v>64</v>
      </c>
      <c r="AS793" s="0" t="n">
        <v>32</v>
      </c>
      <c r="AV793" s="0" t="s">
        <v>154</v>
      </c>
      <c r="AW793" s="0" t="n">
        <f aca="false">COUNTA($BC793:$EG793)</f>
        <v>19</v>
      </c>
      <c r="AX793" s="0" t="n">
        <f aca="false">COUNTIF($BC793:$EG793,"D")</f>
        <v>3</v>
      </c>
      <c r="AY793" s="0" t="n">
        <f aca="false">COUNTIF($BC793:$EG793,"R")</f>
        <v>1</v>
      </c>
      <c r="AZ793" s="0" t="n">
        <f aca="false">IF(CC793="D",1,0)+IF(CL793="D",1,0)+IF(CW793="D",1,0)+IF(DD793="D",1,0)+IF(DJ793="D",1,0)+IF(DO793="D",1,0)+IF(DW793="D",1,0)</f>
        <v>0</v>
      </c>
      <c r="BA793" s="0" t="n">
        <f aca="false">IF(DH793&lt;&gt;"",1,0)+IF(DI793&lt;&gt;"",1,0)+IF(DK793&lt;&gt;"",1,0)+IF(DM793&lt;&gt;"",1,0)+IF(DN793&lt;&gt;"",1,0)+IF(DO793&lt;&gt;"",1,0)+IF(DQ793&lt;&gt;"",1,0)+IF(DR793&lt;&gt;"",1,0)+IF(DT793&lt;&gt;"",1,0)+IF(DU793&lt;&gt;"",1,0)+IF(DV793&lt;&gt;"",1,0)+IF(DW793&lt;&gt;"",1,0)+IF(DX793&lt;&gt;"",1,0)+IF(DZ793&lt;&gt;"",1,0)+IF(EA793&lt;&gt;"",1,0)+IF(EB793&lt;&gt;"",1,0)+IF(EE793&lt;&gt;"",1,0)</f>
        <v>5</v>
      </c>
      <c r="BB793" s="0" t="n">
        <f aca="false">AY793*AX793</f>
        <v>3</v>
      </c>
      <c r="BL793" s="0" t="s">
        <v>155</v>
      </c>
      <c r="BP793" s="0" t="s">
        <v>155</v>
      </c>
      <c r="BS793" s="0" t="s">
        <v>155</v>
      </c>
      <c r="BY793" s="0" t="s">
        <v>174</v>
      </c>
      <c r="CA793" s="0" t="s">
        <v>155</v>
      </c>
      <c r="CK793" s="0" t="s">
        <v>155</v>
      </c>
      <c r="CO793" s="0" t="s">
        <v>144</v>
      </c>
      <c r="CP793" s="0" t="s">
        <v>155</v>
      </c>
      <c r="CV793" s="0" t="s">
        <v>155</v>
      </c>
      <c r="CW793" s="0" t="s">
        <v>155</v>
      </c>
      <c r="CY793" s="0" t="s">
        <v>155</v>
      </c>
      <c r="CZ793" s="0" t="s">
        <v>144</v>
      </c>
      <c r="DC793" s="0" t="s">
        <v>155</v>
      </c>
      <c r="DI793" s="0" t="s">
        <v>155</v>
      </c>
      <c r="DM793" s="0" t="s">
        <v>144</v>
      </c>
      <c r="DN793" s="0" t="s">
        <v>155</v>
      </c>
      <c r="DU793" s="0" t="s">
        <v>155</v>
      </c>
      <c r="DX793" s="0" t="s">
        <v>155</v>
      </c>
      <c r="EF793" s="0" t="s">
        <v>155</v>
      </c>
    </row>
    <row r="794" customFormat="false" ht="13.8" hidden="false" customHeight="false" outlineLevel="0" collapsed="false">
      <c r="A794" s="0" t="s">
        <v>3927</v>
      </c>
      <c r="B794" s="0" t="n">
        <v>78</v>
      </c>
      <c r="C794" s="0" t="n">
        <v>363352</v>
      </c>
      <c r="D794" s="0" t="s">
        <v>3928</v>
      </c>
      <c r="E794" s="0" t="s">
        <v>3929</v>
      </c>
      <c r="F794" s="0" t="str">
        <f aca="false">CONCATENATE(D795," ",LEFT(I795,4),"T=",AW795,"D=",AX795,"R=",AY795,"M=",AZ795,"L=",BA795,"B=",BB795)</f>
        <v>CAFFIE 1943T=36D=10R=0M=3L=5B=0</v>
      </c>
      <c r="I794" s="0" t="s">
        <v>3930</v>
      </c>
      <c r="J794" s="0" t="s">
        <v>883</v>
      </c>
      <c r="K794" s="0" t="s">
        <v>143</v>
      </c>
      <c r="L794" s="0" t="s">
        <v>144</v>
      </c>
      <c r="M794" s="0" t="str">
        <f aca="false">RIGHT(N794,LEN(N794)-FIND(" ",N794))</f>
        <v>PLAZA AVE NE</v>
      </c>
      <c r="N794" s="0" t="s">
        <v>849</v>
      </c>
      <c r="O794" s="0" t="s">
        <v>3931</v>
      </c>
      <c r="P794" s="0" t="s">
        <v>147</v>
      </c>
      <c r="Q794" s="0" t="s">
        <v>148</v>
      </c>
      <c r="R794" s="0" t="n">
        <v>44483</v>
      </c>
      <c r="S794" s="0" t="n">
        <v>3501</v>
      </c>
      <c r="AD794" s="0" t="s">
        <v>149</v>
      </c>
      <c r="AE794" s="0" t="s">
        <v>150</v>
      </c>
      <c r="AH794" s="0" t="n">
        <v>14</v>
      </c>
      <c r="AI794" s="0" t="n">
        <v>11</v>
      </c>
      <c r="AJ794" s="0" t="s">
        <v>164</v>
      </c>
      <c r="AM794" s="0" t="s">
        <v>165</v>
      </c>
      <c r="AN794" s="0" t="s">
        <v>147</v>
      </c>
      <c r="AO794" s="0" t="s">
        <v>261</v>
      </c>
      <c r="AP794" s="0" t="s">
        <v>262</v>
      </c>
      <c r="AQ794" s="0" t="n">
        <v>9</v>
      </c>
      <c r="AR794" s="0" t="n">
        <v>64</v>
      </c>
      <c r="AS794" s="0" t="n">
        <v>32</v>
      </c>
      <c r="AV794" s="0" t="s">
        <v>154</v>
      </c>
      <c r="AW794" s="0" t="n">
        <f aca="false">COUNTA($BC794:$EG794)</f>
        <v>26</v>
      </c>
      <c r="AX794" s="0" t="n">
        <f aca="false">COUNTIF($BC794:$EG794,"D")</f>
        <v>9</v>
      </c>
      <c r="AY794" s="0" t="n">
        <f aca="false">COUNTIF($BC794:$EG794,"R")</f>
        <v>0</v>
      </c>
      <c r="AZ794" s="0" t="n">
        <f aca="false">IF(CC794="D",1,0)+IF(CL794="D",1,0)+IF(CW794="D",1,0)+IF(DD794="D",1,0)+IF(DJ794="D",1,0)+IF(DO794="D",1,0)+IF(DW794="D",1,0)</f>
        <v>2</v>
      </c>
      <c r="BA794" s="0" t="n">
        <f aca="false">IF(DH794&lt;&gt;"",1,0)+IF(DI794&lt;&gt;"",1,0)+IF(DK794&lt;&gt;"",1,0)+IF(DM794&lt;&gt;"",1,0)+IF(DN794&lt;&gt;"",1,0)+IF(DO794&lt;&gt;"",1,0)+IF(DQ794&lt;&gt;"",1,0)+IF(DR794&lt;&gt;"",1,0)+IF(DT794&lt;&gt;"",1,0)+IF(DU794&lt;&gt;"",1,0)+IF(DV794&lt;&gt;"",1,0)+IF(DW794&lt;&gt;"",1,0)+IF(DX794&lt;&gt;"",1,0)+IF(DZ794&lt;&gt;"",1,0)+IF(EA794&lt;&gt;"",1,0)+IF(EB794&lt;&gt;"",1,0)+IF(EE794&lt;&gt;"",1,0)</f>
        <v>7</v>
      </c>
      <c r="BB794" s="0" t="n">
        <f aca="false">AY794*AX794</f>
        <v>0</v>
      </c>
      <c r="CA794" s="0" t="s">
        <v>155</v>
      </c>
      <c r="CG794" s="0" t="s">
        <v>155</v>
      </c>
      <c r="CH794" s="0" t="s">
        <v>144</v>
      </c>
      <c r="CK794" s="0" t="s">
        <v>155</v>
      </c>
      <c r="CN794" s="0" t="s">
        <v>155</v>
      </c>
      <c r="CP794" s="0" t="s">
        <v>155</v>
      </c>
      <c r="CT794" s="0" t="s">
        <v>155</v>
      </c>
      <c r="CU794" s="0" t="s">
        <v>144</v>
      </c>
      <c r="CV794" s="0" t="s">
        <v>155</v>
      </c>
      <c r="CY794" s="0" t="s">
        <v>155</v>
      </c>
      <c r="CZ794" s="0" t="s">
        <v>144</v>
      </c>
      <c r="DC794" s="0" t="s">
        <v>155</v>
      </c>
      <c r="DF794" s="0" t="s">
        <v>155</v>
      </c>
      <c r="DG794" s="0" t="s">
        <v>144</v>
      </c>
      <c r="DI794" s="0" t="s">
        <v>155</v>
      </c>
      <c r="DJ794" s="0" t="s">
        <v>144</v>
      </c>
      <c r="DL794" s="0" t="s">
        <v>155</v>
      </c>
      <c r="DM794" s="0" t="s">
        <v>144</v>
      </c>
      <c r="DN794" s="0" t="s">
        <v>155</v>
      </c>
      <c r="DR794" s="0" t="s">
        <v>155</v>
      </c>
      <c r="DS794" s="0" t="s">
        <v>144</v>
      </c>
      <c r="DU794" s="0" t="s">
        <v>155</v>
      </c>
      <c r="DW794" s="0" t="s">
        <v>144</v>
      </c>
      <c r="EA794" s="0" t="s">
        <v>155</v>
      </c>
      <c r="ED794" s="0" t="s">
        <v>144</v>
      </c>
      <c r="EF794" s="0" t="s">
        <v>155</v>
      </c>
    </row>
    <row r="795" customFormat="false" ht="13.8" hidden="false" customHeight="false" outlineLevel="0" collapsed="false">
      <c r="A795" s="0" t="s">
        <v>3932</v>
      </c>
      <c r="B795" s="0" t="n">
        <v>78</v>
      </c>
      <c r="C795" s="0" t="n">
        <v>20101</v>
      </c>
      <c r="D795" s="0" t="s">
        <v>3933</v>
      </c>
      <c r="E795" s="0" t="s">
        <v>220</v>
      </c>
      <c r="F795" s="0" t="str">
        <f aca="false">CONCATENATE(D796," ",LEFT(I796,4),"T=",AW796,"D=",AX796,"R=",AY796,"M=",AZ796,"L=",BA796,"B=",BB796)</f>
        <v>JONES 1946T=35D=3R=5M=0L=8B=15</v>
      </c>
      <c r="G795" s="0" t="s">
        <v>499</v>
      </c>
      <c r="I795" s="0" t="s">
        <v>1889</v>
      </c>
      <c r="J795" s="0" t="s">
        <v>3934</v>
      </c>
      <c r="K795" s="0" t="s">
        <v>143</v>
      </c>
      <c r="L795" s="0" t="s">
        <v>144</v>
      </c>
      <c r="M795" s="0" t="str">
        <f aca="false">RIGHT(N795,LEN(N795)-FIND(" ",N795))</f>
        <v>E MARKET ST</v>
      </c>
      <c r="N795" s="0" t="s">
        <v>785</v>
      </c>
      <c r="O795" s="0" t="s">
        <v>3935</v>
      </c>
      <c r="P795" s="0" t="s">
        <v>147</v>
      </c>
      <c r="Q795" s="0" t="s">
        <v>148</v>
      </c>
      <c r="R795" s="0" t="n">
        <v>44484</v>
      </c>
      <c r="AD795" s="0" t="s">
        <v>149</v>
      </c>
      <c r="AE795" s="0" t="s">
        <v>150</v>
      </c>
      <c r="AH795" s="0" t="n">
        <v>14</v>
      </c>
      <c r="AI795" s="0" t="n">
        <v>11</v>
      </c>
      <c r="AJ795" s="0" t="s">
        <v>164</v>
      </c>
      <c r="AM795" s="0" t="s">
        <v>165</v>
      </c>
      <c r="AN795" s="0" t="s">
        <v>147</v>
      </c>
      <c r="AO795" s="0" t="s">
        <v>176</v>
      </c>
      <c r="AP795" s="0" t="s">
        <v>177</v>
      </c>
      <c r="AQ795" s="0" t="n">
        <v>9</v>
      </c>
      <c r="AR795" s="0" t="n">
        <v>64</v>
      </c>
      <c r="AS795" s="0" t="n">
        <v>32</v>
      </c>
      <c r="AV795" s="0" t="s">
        <v>154</v>
      </c>
      <c r="AW795" s="0" t="n">
        <f aca="false">COUNTA($BC795:$EG795)</f>
        <v>36</v>
      </c>
      <c r="AX795" s="0" t="n">
        <f aca="false">COUNTIF($BC795:$EG795,"D")</f>
        <v>10</v>
      </c>
      <c r="AY795" s="0" t="n">
        <f aca="false">COUNTIF($BC795:$EG795,"R")</f>
        <v>0</v>
      </c>
      <c r="AZ795" s="0" t="n">
        <f aca="false">IF(CC795="D",1,0)+IF(CL795="D",1,0)+IF(CW795="D",1,0)+IF(DD795="D",1,0)+IF(DJ795="D",1,0)+IF(DO795="D",1,0)+IF(DW795="D",1,0)</f>
        <v>3</v>
      </c>
      <c r="BA795" s="0" t="n">
        <f aca="false">IF(DH795&lt;&gt;"",1,0)+IF(DI795&lt;&gt;"",1,0)+IF(DK795&lt;&gt;"",1,0)+IF(DM795&lt;&gt;"",1,0)+IF(DN795&lt;&gt;"",1,0)+IF(DO795&lt;&gt;"",1,0)+IF(DQ795&lt;&gt;"",1,0)+IF(DR795&lt;&gt;"",1,0)+IF(DT795&lt;&gt;"",1,0)+IF(DU795&lt;&gt;"",1,0)+IF(DV795&lt;&gt;"",1,0)+IF(DW795&lt;&gt;"",1,0)+IF(DX795&lt;&gt;"",1,0)+IF(DZ795&lt;&gt;"",1,0)+IF(EA795&lt;&gt;"",1,0)+IF(EB795&lt;&gt;"",1,0)+IF(EE795&lt;&gt;"",1,0)</f>
        <v>5</v>
      </c>
      <c r="BB795" s="0" t="n">
        <f aca="false">AY795*AX795</f>
        <v>0</v>
      </c>
      <c r="BC795" s="0" t="s">
        <v>155</v>
      </c>
      <c r="BD795" s="0" t="s">
        <v>155</v>
      </c>
      <c r="BE795" s="0" t="s">
        <v>155</v>
      </c>
      <c r="BF795" s="0" t="s">
        <v>155</v>
      </c>
      <c r="BG795" s="0" t="s">
        <v>155</v>
      </c>
      <c r="BH795" s="0" t="s">
        <v>155</v>
      </c>
      <c r="BI795" s="0" t="s">
        <v>155</v>
      </c>
      <c r="BJ795" s="0" t="s">
        <v>155</v>
      </c>
      <c r="BK795" s="0" t="s">
        <v>155</v>
      </c>
      <c r="BL795" s="0" t="s">
        <v>155</v>
      </c>
      <c r="BP795" s="0" t="s">
        <v>155</v>
      </c>
      <c r="BR795" s="0" t="s">
        <v>155</v>
      </c>
      <c r="BS795" s="0" t="s">
        <v>155</v>
      </c>
      <c r="BY795" s="0" t="s">
        <v>144</v>
      </c>
      <c r="CA795" s="0" t="s">
        <v>155</v>
      </c>
      <c r="CK795" s="0" t="s">
        <v>155</v>
      </c>
      <c r="CL795" s="0" t="s">
        <v>144</v>
      </c>
      <c r="CN795" s="0" t="s">
        <v>155</v>
      </c>
      <c r="CO795" s="0" t="s">
        <v>144</v>
      </c>
      <c r="CP795" s="0" t="s">
        <v>155</v>
      </c>
      <c r="CT795" s="0" t="s">
        <v>155</v>
      </c>
      <c r="CU795" s="0" t="s">
        <v>144</v>
      </c>
      <c r="CV795" s="0" t="s">
        <v>155</v>
      </c>
      <c r="CY795" s="0" t="s">
        <v>155</v>
      </c>
      <c r="CZ795" s="0" t="s">
        <v>144</v>
      </c>
      <c r="DC795" s="0" t="s">
        <v>155</v>
      </c>
      <c r="DG795" s="0" t="s">
        <v>144</v>
      </c>
      <c r="DI795" s="0" t="s">
        <v>155</v>
      </c>
      <c r="DJ795" s="0" t="s">
        <v>144</v>
      </c>
      <c r="DL795" s="0" t="s">
        <v>155</v>
      </c>
      <c r="DN795" s="0" t="s">
        <v>155</v>
      </c>
      <c r="DT795" s="0" t="s">
        <v>144</v>
      </c>
      <c r="DU795" s="0" t="s">
        <v>155</v>
      </c>
      <c r="DW795" s="0" t="s">
        <v>144</v>
      </c>
      <c r="ED795" s="0" t="s">
        <v>144</v>
      </c>
      <c r="EF795" s="0" t="s">
        <v>155</v>
      </c>
    </row>
    <row r="796" customFormat="false" ht="13.8" hidden="false" customHeight="false" outlineLevel="0" collapsed="false">
      <c r="A796" s="0" t="s">
        <v>3936</v>
      </c>
      <c r="B796" s="0" t="n">
        <v>78</v>
      </c>
      <c r="C796" s="0" t="n">
        <v>159960</v>
      </c>
      <c r="D796" s="0" t="s">
        <v>2162</v>
      </c>
      <c r="E796" s="0" t="s">
        <v>680</v>
      </c>
      <c r="F796" s="0" t="str">
        <f aca="false">CONCATENATE(D797," ",LEFT(I797,4),"T=",AW797,"D=",AX797,"R=",AY797,"M=",AZ797,"L=",BA797,"B=",BB797)</f>
        <v>RENN 1947T=39D=11R=0M=5L=5B=0</v>
      </c>
      <c r="G796" s="0" t="s">
        <v>1805</v>
      </c>
      <c r="I796" s="0" t="s">
        <v>3937</v>
      </c>
      <c r="J796" s="0" t="s">
        <v>3938</v>
      </c>
      <c r="K796" s="0" t="s">
        <v>143</v>
      </c>
      <c r="L796" s="0" t="s">
        <v>174</v>
      </c>
      <c r="M796" s="0" t="str">
        <f aca="false">RIGHT(N796,LEN(N796)-FIND(" ",N796))</f>
        <v>HALSEY DR NE</v>
      </c>
      <c r="N796" s="0" t="s">
        <v>3939</v>
      </c>
      <c r="P796" s="0" t="s">
        <v>147</v>
      </c>
      <c r="Q796" s="0" t="s">
        <v>148</v>
      </c>
      <c r="R796" s="0" t="n">
        <v>44483</v>
      </c>
      <c r="AD796" s="0" t="s">
        <v>149</v>
      </c>
      <c r="AE796" s="0" t="s">
        <v>150</v>
      </c>
      <c r="AF796" s="0" t="s">
        <v>151</v>
      </c>
      <c r="AH796" s="0" t="n">
        <v>14</v>
      </c>
      <c r="AI796" s="0" t="n">
        <v>11</v>
      </c>
      <c r="AN796" s="0" t="s">
        <v>147</v>
      </c>
      <c r="AO796" s="0" t="s">
        <v>176</v>
      </c>
      <c r="AP796" s="0" t="s">
        <v>177</v>
      </c>
      <c r="AQ796" s="0" t="n">
        <v>9</v>
      </c>
      <c r="AR796" s="0" t="n">
        <v>64</v>
      </c>
      <c r="AS796" s="0" t="n">
        <v>32</v>
      </c>
      <c r="AV796" s="0" t="s">
        <v>154</v>
      </c>
      <c r="AW796" s="0" t="n">
        <f aca="false">COUNTA($BC796:$EG796)</f>
        <v>35</v>
      </c>
      <c r="AX796" s="0" t="n">
        <f aca="false">COUNTIF($BC796:$EG796,"D")</f>
        <v>3</v>
      </c>
      <c r="AY796" s="0" t="n">
        <f aca="false">COUNTIF($BC796:$EG796,"R")</f>
        <v>5</v>
      </c>
      <c r="AZ796" s="0" t="n">
        <f aca="false">IF(CC796="D",1,0)+IF(CL796="D",1,0)+IF(CW796="D",1,0)+IF(DD796="D",1,0)+IF(DJ796="D",1,0)+IF(DO796="D",1,0)+IF(DW796="D",1,0)</f>
        <v>0</v>
      </c>
      <c r="BA796" s="0" t="n">
        <f aca="false">IF(DH796&lt;&gt;"",1,0)+IF(DI796&lt;&gt;"",1,0)+IF(DK796&lt;&gt;"",1,0)+IF(DM796&lt;&gt;"",1,0)+IF(DN796&lt;&gt;"",1,0)+IF(DO796&lt;&gt;"",1,0)+IF(DQ796&lt;&gt;"",1,0)+IF(DR796&lt;&gt;"",1,0)+IF(DT796&lt;&gt;"",1,0)+IF(DU796&lt;&gt;"",1,0)+IF(DV796&lt;&gt;"",1,0)+IF(DW796&lt;&gt;"",1,0)+IF(DX796&lt;&gt;"",1,0)+IF(DZ796&lt;&gt;"",1,0)+IF(EA796&lt;&gt;"",1,0)+IF(EB796&lt;&gt;"",1,0)+IF(EE796&lt;&gt;"",1,0)</f>
        <v>8</v>
      </c>
      <c r="BB796" s="0" t="n">
        <f aca="false">AY796*AX796</f>
        <v>15</v>
      </c>
      <c r="BD796" s="0" t="s">
        <v>155</v>
      </c>
      <c r="BH796" s="0" t="s">
        <v>155</v>
      </c>
      <c r="BI796" s="0" t="s">
        <v>155</v>
      </c>
      <c r="BJ796" s="0" t="s">
        <v>155</v>
      </c>
      <c r="BL796" s="0" t="s">
        <v>155</v>
      </c>
      <c r="BP796" s="0" t="s">
        <v>155</v>
      </c>
      <c r="BR796" s="0" t="s">
        <v>155</v>
      </c>
      <c r="BS796" s="0" t="s">
        <v>155</v>
      </c>
      <c r="BV796" s="0" t="s">
        <v>155</v>
      </c>
      <c r="BY796" s="0" t="s">
        <v>144</v>
      </c>
      <c r="CA796" s="0" t="s">
        <v>155</v>
      </c>
      <c r="CG796" s="0" t="s">
        <v>155</v>
      </c>
      <c r="CK796" s="0" t="s">
        <v>155</v>
      </c>
      <c r="CN796" s="0" t="s">
        <v>155</v>
      </c>
      <c r="CO796" s="0" t="s">
        <v>144</v>
      </c>
      <c r="CP796" s="0" t="s">
        <v>155</v>
      </c>
      <c r="CU796" s="0" t="s">
        <v>144</v>
      </c>
      <c r="CV796" s="0" t="s">
        <v>155</v>
      </c>
      <c r="CW796" s="0" t="s">
        <v>155</v>
      </c>
      <c r="CY796" s="0" t="s">
        <v>155</v>
      </c>
      <c r="CZ796" s="0" t="s">
        <v>174</v>
      </c>
      <c r="DC796" s="0" t="s">
        <v>155</v>
      </c>
      <c r="DF796" s="0" t="s">
        <v>155</v>
      </c>
      <c r="DG796" s="0" t="s">
        <v>174</v>
      </c>
      <c r="DI796" s="0" t="s">
        <v>155</v>
      </c>
      <c r="DL796" s="0" t="s">
        <v>155</v>
      </c>
      <c r="DM796" s="0" t="s">
        <v>174</v>
      </c>
      <c r="DN796" s="0" t="s">
        <v>155</v>
      </c>
      <c r="DR796" s="0" t="s">
        <v>155</v>
      </c>
      <c r="DT796" s="0" t="s">
        <v>174</v>
      </c>
      <c r="DU796" s="0" t="s">
        <v>155</v>
      </c>
      <c r="DX796" s="0" t="s">
        <v>155</v>
      </c>
      <c r="EA796" s="0" t="s">
        <v>155</v>
      </c>
      <c r="ED796" s="0" t="s">
        <v>174</v>
      </c>
      <c r="EF796" s="0" t="s">
        <v>155</v>
      </c>
    </row>
    <row r="797" customFormat="false" ht="13.8" hidden="false" customHeight="false" outlineLevel="0" collapsed="false">
      <c r="A797" s="0" t="s">
        <v>3940</v>
      </c>
      <c r="B797" s="0" t="n">
        <v>78</v>
      </c>
      <c r="C797" s="0" t="n">
        <v>152032</v>
      </c>
      <c r="D797" s="0" t="s">
        <v>2361</v>
      </c>
      <c r="E797" s="0" t="s">
        <v>3941</v>
      </c>
      <c r="F797" s="0" t="str">
        <f aca="false">CONCATENATE(D798," ",LEFT(I798,4),"T=",AW798,"D=",AX798,"R=",AY798,"M=",AZ798,"L=",BA798,"B=",BB798)</f>
        <v>SABAT 1938T=37D=8R=0M=1L=9B=0</v>
      </c>
      <c r="G797" s="0" t="s">
        <v>382</v>
      </c>
      <c r="I797" s="0" t="s">
        <v>3942</v>
      </c>
      <c r="J797" s="0" t="s">
        <v>3943</v>
      </c>
      <c r="K797" s="0" t="s">
        <v>143</v>
      </c>
      <c r="L797" s="0" t="s">
        <v>144</v>
      </c>
      <c r="M797" s="0" t="str">
        <f aca="false">RIGHT(N797,LEN(N797)-FIND(" ",N797))</f>
        <v>WILLARD AVE NE</v>
      </c>
      <c r="N797" s="0" t="s">
        <v>2364</v>
      </c>
      <c r="P797" s="0" t="s">
        <v>147</v>
      </c>
      <c r="Q797" s="0" t="s">
        <v>148</v>
      </c>
      <c r="R797" s="0" t="n">
        <v>44483</v>
      </c>
      <c r="AD797" s="0" t="s">
        <v>149</v>
      </c>
      <c r="AE797" s="0" t="s">
        <v>150</v>
      </c>
      <c r="AF797" s="0" t="s">
        <v>151</v>
      </c>
      <c r="AH797" s="0" t="n">
        <v>14</v>
      </c>
      <c r="AI797" s="0" t="n">
        <v>11</v>
      </c>
      <c r="AN797" s="0" t="s">
        <v>147</v>
      </c>
      <c r="AO797" s="0" t="s">
        <v>152</v>
      </c>
      <c r="AP797" s="0" t="s">
        <v>153</v>
      </c>
      <c r="AQ797" s="0" t="n">
        <v>9</v>
      </c>
      <c r="AR797" s="0" t="n">
        <v>64</v>
      </c>
      <c r="AS797" s="0" t="n">
        <v>32</v>
      </c>
      <c r="AV797" s="0" t="s">
        <v>154</v>
      </c>
      <c r="AW797" s="0" t="n">
        <f aca="false">COUNTA($BC797:$EG797)</f>
        <v>39</v>
      </c>
      <c r="AX797" s="0" t="n">
        <f aca="false">COUNTIF($BC797:$EG797,"D")</f>
        <v>11</v>
      </c>
      <c r="AY797" s="0" t="n">
        <f aca="false">COUNTIF($BC797:$EG797,"R")</f>
        <v>0</v>
      </c>
      <c r="AZ797" s="0" t="n">
        <f aca="false">IF(CC797="D",1,0)+IF(CL797="D",1,0)+IF(CW797="D",1,0)+IF(DD797="D",1,0)+IF(DJ797="D",1,0)+IF(DO797="D",1,0)+IF(DW797="D",1,0)</f>
        <v>5</v>
      </c>
      <c r="BA797" s="0" t="n">
        <f aca="false">IF(DH797&lt;&gt;"",1,0)+IF(DI797&lt;&gt;"",1,0)+IF(DK797&lt;&gt;"",1,0)+IF(DM797&lt;&gt;"",1,0)+IF(DN797&lt;&gt;"",1,0)+IF(DO797&lt;&gt;"",1,0)+IF(DQ797&lt;&gt;"",1,0)+IF(DR797&lt;&gt;"",1,0)+IF(DT797&lt;&gt;"",1,0)+IF(DU797&lt;&gt;"",1,0)+IF(DV797&lt;&gt;"",1,0)+IF(DW797&lt;&gt;"",1,0)+IF(DX797&lt;&gt;"",1,0)+IF(DZ797&lt;&gt;"",1,0)+IF(EA797&lt;&gt;"",1,0)+IF(EB797&lt;&gt;"",1,0)+IF(EE797&lt;&gt;"",1,0)</f>
        <v>5</v>
      </c>
      <c r="BB797" s="0" t="n">
        <f aca="false">AY797*AX797</f>
        <v>0</v>
      </c>
      <c r="BC797" s="0" t="s">
        <v>155</v>
      </c>
      <c r="BD797" s="0" t="s">
        <v>155</v>
      </c>
      <c r="BE797" s="0" t="s">
        <v>155</v>
      </c>
      <c r="BF797" s="0" t="s">
        <v>155</v>
      </c>
      <c r="BG797" s="0" t="s">
        <v>155</v>
      </c>
      <c r="BH797" s="0" t="s">
        <v>155</v>
      </c>
      <c r="BI797" s="0" t="s">
        <v>155</v>
      </c>
      <c r="BJ797" s="0" t="s">
        <v>155</v>
      </c>
      <c r="BL797" s="0" t="s">
        <v>155</v>
      </c>
      <c r="BP797" s="0" t="s">
        <v>155</v>
      </c>
      <c r="BR797" s="0" t="s">
        <v>155</v>
      </c>
      <c r="BS797" s="0" t="s">
        <v>155</v>
      </c>
      <c r="BV797" s="0" t="s">
        <v>155</v>
      </c>
      <c r="BY797" s="0" t="s">
        <v>144</v>
      </c>
      <c r="CA797" s="0" t="s">
        <v>155</v>
      </c>
      <c r="CG797" s="0" t="s">
        <v>155</v>
      </c>
      <c r="CK797" s="0" t="s">
        <v>155</v>
      </c>
      <c r="CL797" s="0" t="s">
        <v>144</v>
      </c>
      <c r="CN797" s="0" t="s">
        <v>155</v>
      </c>
      <c r="CP797" s="0" t="s">
        <v>155</v>
      </c>
      <c r="CT797" s="0" t="s">
        <v>155</v>
      </c>
      <c r="CU797" s="0" t="s">
        <v>144</v>
      </c>
      <c r="CV797" s="0" t="s">
        <v>155</v>
      </c>
      <c r="CW797" s="0" t="s">
        <v>144</v>
      </c>
      <c r="CY797" s="0" t="s">
        <v>155</v>
      </c>
      <c r="DC797" s="0" t="s">
        <v>155</v>
      </c>
      <c r="DD797" s="0" t="s">
        <v>144</v>
      </c>
      <c r="DF797" s="0" t="s">
        <v>155</v>
      </c>
      <c r="DG797" s="0" t="s">
        <v>144</v>
      </c>
      <c r="DI797" s="0" t="s">
        <v>155</v>
      </c>
      <c r="DJ797" s="0" t="s">
        <v>144</v>
      </c>
      <c r="DL797" s="0" t="s">
        <v>155</v>
      </c>
      <c r="DM797" s="0" t="s">
        <v>144</v>
      </c>
      <c r="DN797" s="0" t="s">
        <v>155</v>
      </c>
      <c r="DS797" s="0" t="s">
        <v>144</v>
      </c>
      <c r="DU797" s="0" t="s">
        <v>155</v>
      </c>
      <c r="DW797" s="0" t="s">
        <v>144</v>
      </c>
      <c r="ED797" s="0" t="s">
        <v>144</v>
      </c>
      <c r="EF797" s="0" t="s">
        <v>155</v>
      </c>
    </row>
    <row r="798" customFormat="false" ht="13.8" hidden="false" customHeight="false" outlineLevel="0" collapsed="false">
      <c r="A798" s="0" t="s">
        <v>3944</v>
      </c>
      <c r="B798" s="0" t="n">
        <v>78</v>
      </c>
      <c r="C798" s="0" t="n">
        <v>20378</v>
      </c>
      <c r="D798" s="0" t="s">
        <v>3945</v>
      </c>
      <c r="E798" s="0" t="s">
        <v>3946</v>
      </c>
      <c r="F798" s="0" t="str">
        <f aca="false">CONCATENATE(D799," ",LEFT(I799,4),"T=",AW799,"D=",AX799,"R=",AY799,"M=",AZ799,"L=",BA799,"B=",BB799)</f>
        <v>HOLKO 1980T=26D=7R=0M=1L=6B=0</v>
      </c>
      <c r="G798" s="0" t="s">
        <v>257</v>
      </c>
      <c r="I798" s="0" t="s">
        <v>3947</v>
      </c>
      <c r="J798" s="0" t="s">
        <v>2677</v>
      </c>
      <c r="K798" s="0" t="s">
        <v>143</v>
      </c>
      <c r="L798" s="0" t="s">
        <v>144</v>
      </c>
      <c r="M798" s="0" t="str">
        <f aca="false">RIGHT(N798,LEN(N798)-FIND(" ",N798))</f>
        <v>WILLOW BROOK DR NE</v>
      </c>
      <c r="N798" s="0" t="s">
        <v>2852</v>
      </c>
      <c r="P798" s="0" t="s">
        <v>147</v>
      </c>
      <c r="Q798" s="0" t="s">
        <v>148</v>
      </c>
      <c r="R798" s="0" t="n">
        <v>44483</v>
      </c>
      <c r="AD798" s="0" t="s">
        <v>149</v>
      </c>
      <c r="AE798" s="0" t="s">
        <v>150</v>
      </c>
      <c r="AH798" s="0" t="n">
        <v>14</v>
      </c>
      <c r="AI798" s="0" t="n">
        <v>11</v>
      </c>
      <c r="AJ798" s="0" t="s">
        <v>164</v>
      </c>
      <c r="AM798" s="0" t="s">
        <v>165</v>
      </c>
      <c r="AN798" s="0" t="s">
        <v>147</v>
      </c>
      <c r="AO798" s="0" t="s">
        <v>166</v>
      </c>
      <c r="AP798" s="0" t="s">
        <v>167</v>
      </c>
      <c r="AQ798" s="0" t="n">
        <v>9</v>
      </c>
      <c r="AR798" s="0" t="n">
        <v>64</v>
      </c>
      <c r="AS798" s="0" t="n">
        <v>32</v>
      </c>
      <c r="AV798" s="0" t="s">
        <v>154</v>
      </c>
      <c r="AW798" s="0" t="n">
        <f aca="false">COUNTA($BC798:$EG798)</f>
        <v>37</v>
      </c>
      <c r="AX798" s="0" t="n">
        <f aca="false">COUNTIF($BC798:$EG798,"D")</f>
        <v>8</v>
      </c>
      <c r="AY798" s="0" t="n">
        <f aca="false">COUNTIF($BC798:$EG798,"R")</f>
        <v>0</v>
      </c>
      <c r="AZ798" s="0" t="n">
        <f aca="false">IF(CC798="D",1,0)+IF(CL798="D",1,0)+IF(CW798="D",1,0)+IF(DD798="D",1,0)+IF(DJ798="D",1,0)+IF(DO798="D",1,0)+IF(DW798="D",1,0)</f>
        <v>1</v>
      </c>
      <c r="BA798" s="0" t="n">
        <f aca="false">IF(DH798&lt;&gt;"",1,0)+IF(DI798&lt;&gt;"",1,0)+IF(DK798&lt;&gt;"",1,0)+IF(DM798&lt;&gt;"",1,0)+IF(DN798&lt;&gt;"",1,0)+IF(DO798&lt;&gt;"",1,0)+IF(DQ798&lt;&gt;"",1,0)+IF(DR798&lt;&gt;"",1,0)+IF(DT798&lt;&gt;"",1,0)+IF(DU798&lt;&gt;"",1,0)+IF(DV798&lt;&gt;"",1,0)+IF(DW798&lt;&gt;"",1,0)+IF(DX798&lt;&gt;"",1,0)+IF(DZ798&lt;&gt;"",1,0)+IF(EA798&lt;&gt;"",1,0)+IF(EB798&lt;&gt;"",1,0)+IF(EE798&lt;&gt;"",1,0)</f>
        <v>9</v>
      </c>
      <c r="BB798" s="0" t="n">
        <f aca="false">AY798*AX798</f>
        <v>0</v>
      </c>
      <c r="BD798" s="0" t="s">
        <v>155</v>
      </c>
      <c r="BF798" s="0" t="s">
        <v>155</v>
      </c>
      <c r="BG798" s="0" t="s">
        <v>155</v>
      </c>
      <c r="BH798" s="0" t="s">
        <v>155</v>
      </c>
      <c r="BI798" s="0" t="s">
        <v>155</v>
      </c>
      <c r="BJ798" s="0" t="s">
        <v>155</v>
      </c>
      <c r="BK798" s="0" t="s">
        <v>155</v>
      </c>
      <c r="BL798" s="0" t="s">
        <v>155</v>
      </c>
      <c r="BP798" s="0" t="s">
        <v>155</v>
      </c>
      <c r="BR798" s="0" t="s">
        <v>155</v>
      </c>
      <c r="BS798" s="0" t="s">
        <v>155</v>
      </c>
      <c r="BV798" s="0" t="s">
        <v>155</v>
      </c>
      <c r="BY798" s="0" t="s">
        <v>144</v>
      </c>
      <c r="CA798" s="0" t="s">
        <v>155</v>
      </c>
      <c r="CG798" s="0" t="s">
        <v>155</v>
      </c>
      <c r="CH798" s="0" t="s">
        <v>144</v>
      </c>
      <c r="CK798" s="0" t="s">
        <v>155</v>
      </c>
      <c r="CN798" s="0" t="s">
        <v>155</v>
      </c>
      <c r="CP798" s="0" t="s">
        <v>155</v>
      </c>
      <c r="CT798" s="0" t="s">
        <v>155</v>
      </c>
      <c r="CU798" s="0" t="s">
        <v>144</v>
      </c>
      <c r="CV798" s="0" t="s">
        <v>155</v>
      </c>
      <c r="CY798" s="0" t="s">
        <v>155</v>
      </c>
      <c r="CZ798" s="0" t="s">
        <v>144</v>
      </c>
      <c r="DC798" s="0" t="s">
        <v>155</v>
      </c>
      <c r="DG798" s="0" t="s">
        <v>144</v>
      </c>
      <c r="DI798" s="0" t="s">
        <v>155</v>
      </c>
      <c r="DL798" s="0" t="s">
        <v>155</v>
      </c>
      <c r="DM798" s="0" t="s">
        <v>144</v>
      </c>
      <c r="DN798" s="0" t="s">
        <v>155</v>
      </c>
      <c r="DR798" s="0" t="s">
        <v>155</v>
      </c>
      <c r="DT798" s="0" t="s">
        <v>144</v>
      </c>
      <c r="DU798" s="0" t="s">
        <v>155</v>
      </c>
      <c r="DW798" s="0" t="s">
        <v>144</v>
      </c>
      <c r="DX798" s="0" t="s">
        <v>155</v>
      </c>
      <c r="EA798" s="0" t="s">
        <v>155</v>
      </c>
      <c r="EF798" s="0" t="s">
        <v>155</v>
      </c>
    </row>
    <row r="799" customFormat="false" ht="13.8" hidden="false" customHeight="false" outlineLevel="0" collapsed="false">
      <c r="A799" s="0" t="s">
        <v>3948</v>
      </c>
      <c r="B799" s="0" t="n">
        <v>78</v>
      </c>
      <c r="C799" s="0" t="n">
        <v>305113</v>
      </c>
      <c r="D799" s="0" t="s">
        <v>3949</v>
      </c>
      <c r="E799" s="0" t="s">
        <v>3048</v>
      </c>
      <c r="F799" s="0" t="str">
        <f aca="false">CONCATENATE(D800," ",LEFT(I800,4),"T=",AW800,"D=",AX800,"R=",AY800,"M=",AZ800,"L=",BA800,"B=",BB800)</f>
        <v>SZEGEDI 1959T=31D=8R=0M=1L=7B=0</v>
      </c>
      <c r="I799" s="0" t="s">
        <v>3950</v>
      </c>
      <c r="J799" s="0" t="s">
        <v>3951</v>
      </c>
      <c r="K799" s="0" t="s">
        <v>143</v>
      </c>
      <c r="L799" s="0" t="s">
        <v>144</v>
      </c>
      <c r="M799" s="0" t="str">
        <f aca="false">RIGHT(N799,LEN(N799)-FIND(" ",N799))</f>
        <v>BUTLER RD NE</v>
      </c>
      <c r="N799" s="0" t="s">
        <v>3952</v>
      </c>
      <c r="P799" s="0" t="s">
        <v>147</v>
      </c>
      <c r="Q799" s="0" t="s">
        <v>148</v>
      </c>
      <c r="R799" s="0" t="n">
        <v>44483</v>
      </c>
      <c r="AD799" s="0" t="s">
        <v>149</v>
      </c>
      <c r="AE799" s="0" t="s">
        <v>150</v>
      </c>
      <c r="AF799" s="0" t="s">
        <v>151</v>
      </c>
      <c r="AH799" s="0" t="n">
        <v>14</v>
      </c>
      <c r="AI799" s="0" t="n">
        <v>11</v>
      </c>
      <c r="AN799" s="0" t="s">
        <v>147</v>
      </c>
      <c r="AO799" s="0" t="s">
        <v>176</v>
      </c>
      <c r="AP799" s="0" t="s">
        <v>177</v>
      </c>
      <c r="AQ799" s="0" t="n">
        <v>9</v>
      </c>
      <c r="AR799" s="0" t="n">
        <v>64</v>
      </c>
      <c r="AS799" s="0" t="n">
        <v>32</v>
      </c>
      <c r="AV799" s="0" t="s">
        <v>154</v>
      </c>
      <c r="AW799" s="0" t="n">
        <f aca="false">COUNTA($BC799:$EG799)</f>
        <v>26</v>
      </c>
      <c r="AX799" s="0" t="n">
        <f aca="false">COUNTIF($BC799:$EG799,"D")</f>
        <v>7</v>
      </c>
      <c r="AY799" s="0" t="n">
        <f aca="false">COUNTIF($BC799:$EG799,"R")</f>
        <v>0</v>
      </c>
      <c r="AZ799" s="0" t="n">
        <f aca="false">IF(CC799="D",1,0)+IF(CL799="D",1,0)+IF(CW799="D",1,0)+IF(DD799="D",1,0)+IF(DJ799="D",1,0)+IF(DO799="D",1,0)+IF(DW799="D",1,0)</f>
        <v>1</v>
      </c>
      <c r="BA799" s="0" t="n">
        <f aca="false">IF(DH799&lt;&gt;"",1,0)+IF(DI799&lt;&gt;"",1,0)+IF(DK799&lt;&gt;"",1,0)+IF(DM799&lt;&gt;"",1,0)+IF(DN799&lt;&gt;"",1,0)+IF(DO799&lt;&gt;"",1,0)+IF(DQ799&lt;&gt;"",1,0)+IF(DR799&lt;&gt;"",1,0)+IF(DT799&lt;&gt;"",1,0)+IF(DU799&lt;&gt;"",1,0)+IF(DV799&lt;&gt;"",1,0)+IF(DW799&lt;&gt;"",1,0)+IF(DX799&lt;&gt;"",1,0)+IF(DZ799&lt;&gt;"",1,0)+IF(EA799&lt;&gt;"",1,0)+IF(EB799&lt;&gt;"",1,0)+IF(EE799&lt;&gt;"",1,0)</f>
        <v>6</v>
      </c>
      <c r="BB799" s="0" t="n">
        <f aca="false">AY799*AX799</f>
        <v>0</v>
      </c>
      <c r="BI799" s="0" t="s">
        <v>155</v>
      </c>
      <c r="BJ799" s="0" t="s">
        <v>155</v>
      </c>
      <c r="BL799" s="0" t="s">
        <v>155</v>
      </c>
      <c r="BP799" s="0" t="s">
        <v>155</v>
      </c>
      <c r="BR799" s="0" t="s">
        <v>155</v>
      </c>
      <c r="BS799" s="0" t="s">
        <v>155</v>
      </c>
      <c r="BV799" s="0" t="s">
        <v>155</v>
      </c>
      <c r="BY799" s="0" t="s">
        <v>144</v>
      </c>
      <c r="CA799" s="0" t="s">
        <v>155</v>
      </c>
      <c r="CG799" s="0" t="s">
        <v>155</v>
      </c>
      <c r="CH799" s="0" t="s">
        <v>144</v>
      </c>
      <c r="CK799" s="0" t="s">
        <v>155</v>
      </c>
      <c r="CN799" s="0" t="s">
        <v>155</v>
      </c>
      <c r="CP799" s="0" t="s">
        <v>155</v>
      </c>
      <c r="CQ799" s="0" t="s">
        <v>155</v>
      </c>
      <c r="CU799" s="0" t="s">
        <v>144</v>
      </c>
      <c r="CV799" s="0" t="s">
        <v>155</v>
      </c>
      <c r="CZ799" s="0" t="s">
        <v>144</v>
      </c>
      <c r="DM799" s="0" t="s">
        <v>144</v>
      </c>
      <c r="DN799" s="0" t="s">
        <v>155</v>
      </c>
      <c r="DR799" s="0" t="s">
        <v>155</v>
      </c>
      <c r="DU799" s="0" t="s">
        <v>155</v>
      </c>
      <c r="DW799" s="0" t="s">
        <v>144</v>
      </c>
      <c r="EA799" s="0" t="s">
        <v>155</v>
      </c>
      <c r="ED799" s="0" t="s">
        <v>144</v>
      </c>
      <c r="EF799" s="0" t="s">
        <v>155</v>
      </c>
    </row>
    <row r="800" customFormat="false" ht="13.8" hidden="false" customHeight="false" outlineLevel="0" collapsed="false">
      <c r="A800" s="0" t="s">
        <v>3953</v>
      </c>
      <c r="B800" s="0" t="n">
        <v>78</v>
      </c>
      <c r="C800" s="0" t="n">
        <v>285035</v>
      </c>
      <c r="D800" s="0" t="s">
        <v>3954</v>
      </c>
      <c r="E800" s="0" t="s">
        <v>2568</v>
      </c>
      <c r="F800" s="0" t="str">
        <f aca="false">CONCATENATE(D801," ",LEFT(I801,4),"T=",AW801,"D=",AX801,"R=",AY801,"M=",AZ801,"L=",BA801,"B=",BB801)</f>
        <v>ELLISON 1949T=32D=8R=0M=3L=2B=0</v>
      </c>
      <c r="G800" s="0" t="s">
        <v>352</v>
      </c>
      <c r="I800" s="0" t="s">
        <v>3955</v>
      </c>
      <c r="J800" s="0" t="s">
        <v>3956</v>
      </c>
      <c r="K800" s="0" t="s">
        <v>143</v>
      </c>
      <c r="L800" s="0" t="s">
        <v>144</v>
      </c>
      <c r="M800" s="0" t="str">
        <f aca="false">RIGHT(N800,LEN(N800)-FIND(" ",N800))</f>
        <v>GRISSOM DR NE</v>
      </c>
      <c r="N800" s="0" t="s">
        <v>1715</v>
      </c>
      <c r="P800" s="0" t="s">
        <v>147</v>
      </c>
      <c r="Q800" s="0" t="s">
        <v>148</v>
      </c>
      <c r="R800" s="0" t="n">
        <v>44483</v>
      </c>
      <c r="AD800" s="0" t="s">
        <v>149</v>
      </c>
      <c r="AE800" s="0" t="s">
        <v>150</v>
      </c>
      <c r="AH800" s="0" t="n">
        <v>14</v>
      </c>
      <c r="AI800" s="0" t="n">
        <v>11</v>
      </c>
      <c r="AJ800" s="0" t="s">
        <v>164</v>
      </c>
      <c r="AM800" s="0" t="s">
        <v>165</v>
      </c>
      <c r="AN800" s="0" t="s">
        <v>147</v>
      </c>
      <c r="AO800" s="0" t="s">
        <v>166</v>
      </c>
      <c r="AP800" s="0" t="s">
        <v>167</v>
      </c>
      <c r="AQ800" s="0" t="n">
        <v>9</v>
      </c>
      <c r="AR800" s="0" t="n">
        <v>64</v>
      </c>
      <c r="AS800" s="0" t="n">
        <v>32</v>
      </c>
      <c r="AV800" s="0" t="s">
        <v>154</v>
      </c>
      <c r="AW800" s="0" t="n">
        <f aca="false">COUNTA($BC800:$EG800)</f>
        <v>31</v>
      </c>
      <c r="AX800" s="0" t="n">
        <f aca="false">COUNTIF($BC800:$EG800,"D")</f>
        <v>8</v>
      </c>
      <c r="AY800" s="0" t="n">
        <f aca="false">COUNTIF($BC800:$EG800,"R")</f>
        <v>0</v>
      </c>
      <c r="AZ800" s="0" t="n">
        <f aca="false">IF(CC800="D",1,0)+IF(CL800="D",1,0)+IF(CW800="D",1,0)+IF(DD800="D",1,0)+IF(DJ800="D",1,0)+IF(DO800="D",1,0)+IF(DW800="D",1,0)</f>
        <v>1</v>
      </c>
      <c r="BA800" s="0" t="n">
        <f aca="false">IF(DH800&lt;&gt;"",1,0)+IF(DI800&lt;&gt;"",1,0)+IF(DK800&lt;&gt;"",1,0)+IF(DM800&lt;&gt;"",1,0)+IF(DN800&lt;&gt;"",1,0)+IF(DO800&lt;&gt;"",1,0)+IF(DQ800&lt;&gt;"",1,0)+IF(DR800&lt;&gt;"",1,0)+IF(DT800&lt;&gt;"",1,0)+IF(DU800&lt;&gt;"",1,0)+IF(DV800&lt;&gt;"",1,0)+IF(DW800&lt;&gt;"",1,0)+IF(DX800&lt;&gt;"",1,0)+IF(DZ800&lt;&gt;"",1,0)+IF(EA800&lt;&gt;"",1,0)+IF(EB800&lt;&gt;"",1,0)+IF(EE800&lt;&gt;"",1,0)</f>
        <v>7</v>
      </c>
      <c r="BB800" s="0" t="n">
        <f aca="false">AY800*AX800</f>
        <v>0</v>
      </c>
      <c r="BD800" s="0" t="s">
        <v>155</v>
      </c>
      <c r="BH800" s="0" t="s">
        <v>155</v>
      </c>
      <c r="BJ800" s="0" t="s">
        <v>155</v>
      </c>
      <c r="BK800" s="0" t="s">
        <v>155</v>
      </c>
      <c r="BL800" s="0" t="s">
        <v>155</v>
      </c>
      <c r="BR800" s="0" t="s">
        <v>155</v>
      </c>
      <c r="BS800" s="0" t="s">
        <v>155</v>
      </c>
      <c r="BY800" s="0" t="s">
        <v>144</v>
      </c>
      <c r="CA800" s="0" t="s">
        <v>155</v>
      </c>
      <c r="CG800" s="0" t="s">
        <v>155</v>
      </c>
      <c r="CH800" s="0" t="s">
        <v>144</v>
      </c>
      <c r="CK800" s="0" t="s">
        <v>155</v>
      </c>
      <c r="CL800" s="0" t="s">
        <v>155</v>
      </c>
      <c r="CN800" s="0" t="s">
        <v>155</v>
      </c>
      <c r="CO800" s="0" t="s">
        <v>144</v>
      </c>
      <c r="CP800" s="0" t="s">
        <v>155</v>
      </c>
      <c r="CV800" s="0" t="s">
        <v>155</v>
      </c>
      <c r="CY800" s="0" t="s">
        <v>155</v>
      </c>
      <c r="CZ800" s="0" t="s">
        <v>144</v>
      </c>
      <c r="DC800" s="0" t="s">
        <v>155</v>
      </c>
      <c r="DF800" s="0" t="s">
        <v>155</v>
      </c>
      <c r="DG800" s="0" t="s">
        <v>144</v>
      </c>
      <c r="DI800" s="0" t="s">
        <v>155</v>
      </c>
      <c r="DM800" s="0" t="s">
        <v>144</v>
      </c>
      <c r="DN800" s="0" t="s">
        <v>155</v>
      </c>
      <c r="DU800" s="0" t="s">
        <v>155</v>
      </c>
      <c r="DW800" s="0" t="s">
        <v>144</v>
      </c>
      <c r="DX800" s="0" t="s">
        <v>155</v>
      </c>
      <c r="EA800" s="0" t="s">
        <v>155</v>
      </c>
      <c r="ED800" s="0" t="s">
        <v>144</v>
      </c>
      <c r="EF800" s="0" t="s">
        <v>155</v>
      </c>
    </row>
    <row r="801" customFormat="false" ht="13.8" hidden="false" customHeight="false" outlineLevel="0" collapsed="false">
      <c r="A801" s="0" t="s">
        <v>3957</v>
      </c>
      <c r="B801" s="0" t="n">
        <v>78</v>
      </c>
      <c r="C801" s="0" t="n">
        <v>22820</v>
      </c>
      <c r="D801" s="0" t="s">
        <v>3958</v>
      </c>
      <c r="E801" s="0" t="s">
        <v>547</v>
      </c>
      <c r="F801" s="0" t="str">
        <f aca="false">CONCATENATE(D802," ",LEFT(I802,4),"T=",AW802,"D=",AX802,"R=",AY802,"M=",AZ802,"L=",BA802,"B=",BB802)</f>
        <v>KONITSNEY 1964T=31D=6R=0M=2L=5B=0</v>
      </c>
      <c r="G801" s="0" t="s">
        <v>365</v>
      </c>
      <c r="I801" s="0" t="s">
        <v>3959</v>
      </c>
      <c r="J801" s="0" t="s">
        <v>3960</v>
      </c>
      <c r="K801" s="0" t="s">
        <v>239</v>
      </c>
      <c r="M801" s="0" t="str">
        <f aca="false">RIGHT(N801,LEN(N801)-FIND(" ",N801))</f>
        <v>PLAZA AVE NE</v>
      </c>
      <c r="N801" s="0" t="s">
        <v>931</v>
      </c>
      <c r="O801" s="0" t="s">
        <v>3961</v>
      </c>
      <c r="P801" s="0" t="s">
        <v>147</v>
      </c>
      <c r="Q801" s="0" t="s">
        <v>148</v>
      </c>
      <c r="R801" s="0" t="n">
        <v>44483</v>
      </c>
      <c r="AD801" s="0" t="s">
        <v>149</v>
      </c>
      <c r="AE801" s="0" t="s">
        <v>150</v>
      </c>
      <c r="AH801" s="0" t="n">
        <v>14</v>
      </c>
      <c r="AI801" s="0" t="n">
        <v>11</v>
      </c>
      <c r="AJ801" s="0" t="s">
        <v>164</v>
      </c>
      <c r="AM801" s="0" t="s">
        <v>165</v>
      </c>
      <c r="AN801" s="0" t="s">
        <v>147</v>
      </c>
      <c r="AO801" s="0" t="s">
        <v>261</v>
      </c>
      <c r="AP801" s="0" t="s">
        <v>262</v>
      </c>
      <c r="AQ801" s="0" t="n">
        <v>9</v>
      </c>
      <c r="AR801" s="0" t="n">
        <v>64</v>
      </c>
      <c r="AS801" s="0" t="n">
        <v>32</v>
      </c>
      <c r="AV801" s="0" t="s">
        <v>154</v>
      </c>
      <c r="AW801" s="0" t="n">
        <f aca="false">COUNTA($BC801:$EG801)</f>
        <v>32</v>
      </c>
      <c r="AX801" s="0" t="n">
        <f aca="false">COUNTIF($BC801:$EG801,"D")</f>
        <v>8</v>
      </c>
      <c r="AY801" s="0" t="n">
        <f aca="false">COUNTIF($BC801:$EG801,"R")</f>
        <v>0</v>
      </c>
      <c r="AZ801" s="0" t="n">
        <f aca="false">IF(CC801="D",1,0)+IF(CL801="D",1,0)+IF(CW801="D",1,0)+IF(DD801="D",1,0)+IF(DJ801="D",1,0)+IF(DO801="D",1,0)+IF(DW801="D",1,0)</f>
        <v>3</v>
      </c>
      <c r="BA801" s="0" t="n">
        <f aca="false">IF(DH801&lt;&gt;"",1,0)+IF(DI801&lt;&gt;"",1,0)+IF(DK801&lt;&gt;"",1,0)+IF(DM801&lt;&gt;"",1,0)+IF(DN801&lt;&gt;"",1,0)+IF(DO801&lt;&gt;"",1,0)+IF(DQ801&lt;&gt;"",1,0)+IF(DR801&lt;&gt;"",1,0)+IF(DT801&lt;&gt;"",1,0)+IF(DU801&lt;&gt;"",1,0)+IF(DV801&lt;&gt;"",1,0)+IF(DW801&lt;&gt;"",1,0)+IF(DX801&lt;&gt;"",1,0)+IF(DZ801&lt;&gt;"",1,0)+IF(EA801&lt;&gt;"",1,0)+IF(EB801&lt;&gt;"",1,0)+IF(EE801&lt;&gt;"",1,0)</f>
        <v>2</v>
      </c>
      <c r="BB801" s="0" t="n">
        <f aca="false">AY801*AX801</f>
        <v>0</v>
      </c>
      <c r="BC801" s="0" t="s">
        <v>155</v>
      </c>
      <c r="BD801" s="0" t="s">
        <v>155</v>
      </c>
      <c r="BH801" s="0" t="s">
        <v>155</v>
      </c>
      <c r="BI801" s="0" t="s">
        <v>155</v>
      </c>
      <c r="BJ801" s="0" t="s">
        <v>155</v>
      </c>
      <c r="BK801" s="0" t="s">
        <v>155</v>
      </c>
      <c r="BL801" s="0" t="s">
        <v>155</v>
      </c>
      <c r="BP801" s="0" t="s">
        <v>155</v>
      </c>
      <c r="BR801" s="0" t="s">
        <v>155</v>
      </c>
      <c r="BS801" s="0" t="s">
        <v>155</v>
      </c>
      <c r="BV801" s="0" t="s">
        <v>155</v>
      </c>
      <c r="BY801" s="0" t="s">
        <v>144</v>
      </c>
      <c r="CA801" s="0" t="s">
        <v>155</v>
      </c>
      <c r="CG801" s="0" t="s">
        <v>155</v>
      </c>
      <c r="CH801" s="0" t="s">
        <v>144</v>
      </c>
      <c r="CK801" s="0" t="s">
        <v>155</v>
      </c>
      <c r="CN801" s="0" t="s">
        <v>155</v>
      </c>
      <c r="CO801" s="0" t="s">
        <v>144</v>
      </c>
      <c r="CP801" s="0" t="s">
        <v>155</v>
      </c>
      <c r="CT801" s="0" t="s">
        <v>155</v>
      </c>
      <c r="CU801" s="0" t="s">
        <v>144</v>
      </c>
      <c r="CV801" s="0" t="s">
        <v>155</v>
      </c>
      <c r="CW801" s="0" t="s">
        <v>144</v>
      </c>
      <c r="CY801" s="0" t="s">
        <v>155</v>
      </c>
      <c r="CZ801" s="0" t="s">
        <v>144</v>
      </c>
      <c r="DC801" s="0" t="s">
        <v>155</v>
      </c>
      <c r="DD801" s="0" t="s">
        <v>144</v>
      </c>
      <c r="DF801" s="0" t="s">
        <v>155</v>
      </c>
      <c r="DI801" s="0" t="s">
        <v>155</v>
      </c>
      <c r="DJ801" s="0" t="s">
        <v>144</v>
      </c>
      <c r="DL801" s="0" t="s">
        <v>155</v>
      </c>
      <c r="DN801" s="0" t="s">
        <v>155</v>
      </c>
    </row>
    <row r="802" customFormat="false" ht="13.8" hidden="false" customHeight="false" outlineLevel="0" collapsed="false">
      <c r="A802" s="0" t="s">
        <v>3962</v>
      </c>
      <c r="B802" s="0" t="n">
        <v>78</v>
      </c>
      <c r="C802" s="0" t="n">
        <v>144915</v>
      </c>
      <c r="D802" s="0" t="s">
        <v>3963</v>
      </c>
      <c r="E802" s="0" t="s">
        <v>3964</v>
      </c>
      <c r="F802" s="0" t="str">
        <f aca="false">CONCATENATE(D803," ",LEFT(I803,4),"T=",AW803,"D=",AX803,"R=",AY803,"M=",AZ803,"L=",BA803,"B=",BB803)</f>
        <v>KONITSNEY 1963T=31D=6R=0M=2L=5B=0</v>
      </c>
      <c r="I802" s="0" t="s">
        <v>3965</v>
      </c>
      <c r="J802" s="0" t="s">
        <v>3960</v>
      </c>
      <c r="K802" s="0" t="s">
        <v>143</v>
      </c>
      <c r="L802" s="0" t="s">
        <v>144</v>
      </c>
      <c r="M802" s="0" t="str">
        <f aca="false">RIGHT(N802,LEN(N802)-FIND(" ",N802))</f>
        <v>BEECHWOOD ST NE</v>
      </c>
      <c r="N802" s="0" t="s">
        <v>3966</v>
      </c>
      <c r="P802" s="0" t="s">
        <v>147</v>
      </c>
      <c r="Q802" s="0" t="s">
        <v>148</v>
      </c>
      <c r="R802" s="0" t="n">
        <v>44483</v>
      </c>
      <c r="AD802" s="0" t="s">
        <v>149</v>
      </c>
      <c r="AE802" s="0" t="s">
        <v>150</v>
      </c>
      <c r="AF802" s="0" t="s">
        <v>151</v>
      </c>
      <c r="AH802" s="0" t="n">
        <v>14</v>
      </c>
      <c r="AI802" s="0" t="n">
        <v>11</v>
      </c>
      <c r="AN802" s="0" t="s">
        <v>147</v>
      </c>
      <c r="AO802" s="0" t="s">
        <v>189</v>
      </c>
      <c r="AP802" s="0" t="s">
        <v>190</v>
      </c>
      <c r="AQ802" s="0" t="n">
        <v>9</v>
      </c>
      <c r="AR802" s="0" t="n">
        <v>64</v>
      </c>
      <c r="AS802" s="0" t="n">
        <v>32</v>
      </c>
      <c r="AV802" s="0" t="s">
        <v>154</v>
      </c>
      <c r="AW802" s="0" t="n">
        <f aca="false">COUNTA($BC802:$EG802)</f>
        <v>31</v>
      </c>
      <c r="AX802" s="0" t="n">
        <f aca="false">COUNTIF($BC802:$EG802,"D")</f>
        <v>6</v>
      </c>
      <c r="AY802" s="0" t="n">
        <f aca="false">COUNTIF($BC802:$EG802,"R")</f>
        <v>0</v>
      </c>
      <c r="AZ802" s="0" t="n">
        <f aca="false">IF(CC802="D",1,0)+IF(CL802="D",1,0)+IF(CW802="D",1,0)+IF(DD802="D",1,0)+IF(DJ802="D",1,0)+IF(DO802="D",1,0)+IF(DW802="D",1,0)</f>
        <v>2</v>
      </c>
      <c r="BA802" s="0" t="n">
        <f aca="false">IF(DH802&lt;&gt;"",1,0)+IF(DI802&lt;&gt;"",1,0)+IF(DK802&lt;&gt;"",1,0)+IF(DM802&lt;&gt;"",1,0)+IF(DN802&lt;&gt;"",1,0)+IF(DO802&lt;&gt;"",1,0)+IF(DQ802&lt;&gt;"",1,0)+IF(DR802&lt;&gt;"",1,0)+IF(DT802&lt;&gt;"",1,0)+IF(DU802&lt;&gt;"",1,0)+IF(DV802&lt;&gt;"",1,0)+IF(DW802&lt;&gt;"",1,0)+IF(DX802&lt;&gt;"",1,0)+IF(DZ802&lt;&gt;"",1,0)+IF(EA802&lt;&gt;"",1,0)+IF(EB802&lt;&gt;"",1,0)+IF(EE802&lt;&gt;"",1,0)</f>
        <v>5</v>
      </c>
      <c r="BB802" s="0" t="n">
        <f aca="false">AY802*AX802</f>
        <v>0</v>
      </c>
      <c r="BC802" s="0" t="s">
        <v>155</v>
      </c>
      <c r="BD802" s="0" t="s">
        <v>155</v>
      </c>
      <c r="BE802" s="0" t="s">
        <v>155</v>
      </c>
      <c r="BG802" s="0" t="s">
        <v>155</v>
      </c>
      <c r="BH802" s="0" t="s">
        <v>155</v>
      </c>
      <c r="BJ802" s="0" t="s">
        <v>155</v>
      </c>
      <c r="BK802" s="0" t="s">
        <v>155</v>
      </c>
      <c r="BL802" s="0" t="s">
        <v>155</v>
      </c>
      <c r="BP802" s="0" t="s">
        <v>155</v>
      </c>
      <c r="BR802" s="0" t="s">
        <v>155</v>
      </c>
      <c r="BS802" s="0" t="s">
        <v>155</v>
      </c>
      <c r="BV802" s="0" t="s">
        <v>155</v>
      </c>
      <c r="BY802" s="0" t="s">
        <v>144</v>
      </c>
      <c r="CA802" s="0" t="s">
        <v>155</v>
      </c>
      <c r="CC802" s="0" t="s">
        <v>144</v>
      </c>
      <c r="CK802" s="0" t="s">
        <v>155</v>
      </c>
      <c r="CL802" s="0" t="s">
        <v>144</v>
      </c>
      <c r="CN802" s="0" t="s">
        <v>155</v>
      </c>
      <c r="CO802" s="0" t="s">
        <v>144</v>
      </c>
      <c r="CP802" s="0" t="s">
        <v>155</v>
      </c>
      <c r="CW802" s="0" t="s">
        <v>155</v>
      </c>
      <c r="CY802" s="0" t="s">
        <v>155</v>
      </c>
      <c r="CZ802" s="0" t="s">
        <v>144</v>
      </c>
      <c r="DC802" s="0" t="s">
        <v>155</v>
      </c>
      <c r="DI802" s="0" t="s">
        <v>155</v>
      </c>
      <c r="DN802" s="0" t="s">
        <v>155</v>
      </c>
      <c r="DU802" s="0" t="s">
        <v>155</v>
      </c>
      <c r="DX802" s="0" t="s">
        <v>155</v>
      </c>
      <c r="EA802" s="0" t="s">
        <v>155</v>
      </c>
      <c r="ED802" s="0" t="s">
        <v>144</v>
      </c>
      <c r="EF802" s="0" t="s">
        <v>155</v>
      </c>
    </row>
    <row r="803" customFormat="false" ht="13.8" hidden="false" customHeight="false" outlineLevel="0" collapsed="false">
      <c r="A803" s="0" t="s">
        <v>3967</v>
      </c>
      <c r="B803" s="0" t="n">
        <v>78</v>
      </c>
      <c r="C803" s="0" t="n">
        <v>151493</v>
      </c>
      <c r="D803" s="0" t="s">
        <v>3963</v>
      </c>
      <c r="E803" s="0" t="s">
        <v>364</v>
      </c>
      <c r="F803" s="0" t="str">
        <f aca="false">CONCATENATE(D804," ",LEFT(I804,4),"T=",AW804,"D=",AX804,"R=",AY804,"M=",AZ804,"L=",BA804,"B=",BB804)</f>
        <v>SZEGEDI 1986T=27D=8R=0M=1L=7B=0</v>
      </c>
      <c r="G803" s="0" t="s">
        <v>365</v>
      </c>
      <c r="I803" s="0" t="s">
        <v>3968</v>
      </c>
      <c r="J803" s="0" t="s">
        <v>3960</v>
      </c>
      <c r="K803" s="0" t="s">
        <v>143</v>
      </c>
      <c r="L803" s="0" t="s">
        <v>144</v>
      </c>
      <c r="M803" s="0" t="str">
        <f aca="false">RIGHT(N803,LEN(N803)-FIND(" ",N803))</f>
        <v>BEECHWOOD ST NE</v>
      </c>
      <c r="N803" s="0" t="s">
        <v>3966</v>
      </c>
      <c r="P803" s="0" t="s">
        <v>147</v>
      </c>
      <c r="Q803" s="0" t="s">
        <v>148</v>
      </c>
      <c r="R803" s="0" t="n">
        <v>44483</v>
      </c>
      <c r="AD803" s="0" t="s">
        <v>149</v>
      </c>
      <c r="AE803" s="0" t="s">
        <v>150</v>
      </c>
      <c r="AF803" s="0" t="s">
        <v>151</v>
      </c>
      <c r="AH803" s="0" t="n">
        <v>14</v>
      </c>
      <c r="AI803" s="0" t="n">
        <v>11</v>
      </c>
      <c r="AN803" s="0" t="s">
        <v>147</v>
      </c>
      <c r="AO803" s="0" t="s">
        <v>189</v>
      </c>
      <c r="AP803" s="0" t="s">
        <v>190</v>
      </c>
      <c r="AQ803" s="0" t="n">
        <v>9</v>
      </c>
      <c r="AR803" s="0" t="n">
        <v>64</v>
      </c>
      <c r="AS803" s="0" t="n">
        <v>32</v>
      </c>
      <c r="AV803" s="0" t="s">
        <v>154</v>
      </c>
      <c r="AW803" s="0" t="n">
        <f aca="false">COUNTA($BC803:$EG803)</f>
        <v>31</v>
      </c>
      <c r="AX803" s="0" t="n">
        <f aca="false">COUNTIF($BC803:$EG803,"D")</f>
        <v>6</v>
      </c>
      <c r="AY803" s="0" t="n">
        <f aca="false">COUNTIF($BC803:$EG803,"R")</f>
        <v>0</v>
      </c>
      <c r="AZ803" s="0" t="n">
        <f aca="false">IF(CC803="D",1,0)+IF(CL803="D",1,0)+IF(CW803="D",1,0)+IF(DD803="D",1,0)+IF(DJ803="D",1,0)+IF(DO803="D",1,0)+IF(DW803="D",1,0)</f>
        <v>2</v>
      </c>
      <c r="BA803" s="0" t="n">
        <f aca="false">IF(DH803&lt;&gt;"",1,0)+IF(DI803&lt;&gt;"",1,0)+IF(DK803&lt;&gt;"",1,0)+IF(DM803&lt;&gt;"",1,0)+IF(DN803&lt;&gt;"",1,0)+IF(DO803&lt;&gt;"",1,0)+IF(DQ803&lt;&gt;"",1,0)+IF(DR803&lt;&gt;"",1,0)+IF(DT803&lt;&gt;"",1,0)+IF(DU803&lt;&gt;"",1,0)+IF(DV803&lt;&gt;"",1,0)+IF(DW803&lt;&gt;"",1,0)+IF(DX803&lt;&gt;"",1,0)+IF(DZ803&lt;&gt;"",1,0)+IF(EA803&lt;&gt;"",1,0)+IF(EB803&lt;&gt;"",1,0)+IF(EE803&lt;&gt;"",1,0)</f>
        <v>5</v>
      </c>
      <c r="BB803" s="0" t="n">
        <f aca="false">AY803*AX803</f>
        <v>0</v>
      </c>
      <c r="BC803" s="0" t="s">
        <v>155</v>
      </c>
      <c r="BD803" s="0" t="s">
        <v>155</v>
      </c>
      <c r="BE803" s="0" t="s">
        <v>155</v>
      </c>
      <c r="BG803" s="0" t="s">
        <v>155</v>
      </c>
      <c r="BH803" s="0" t="s">
        <v>155</v>
      </c>
      <c r="BJ803" s="0" t="s">
        <v>155</v>
      </c>
      <c r="BK803" s="0" t="s">
        <v>155</v>
      </c>
      <c r="BL803" s="0" t="s">
        <v>155</v>
      </c>
      <c r="BP803" s="0" t="s">
        <v>155</v>
      </c>
      <c r="BR803" s="0" t="s">
        <v>155</v>
      </c>
      <c r="BS803" s="0" t="s">
        <v>155</v>
      </c>
      <c r="BV803" s="0" t="s">
        <v>155</v>
      </c>
      <c r="BY803" s="0" t="s">
        <v>144</v>
      </c>
      <c r="CA803" s="0" t="s">
        <v>155</v>
      </c>
      <c r="CC803" s="0" t="s">
        <v>144</v>
      </c>
      <c r="CK803" s="0" t="s">
        <v>155</v>
      </c>
      <c r="CL803" s="0" t="s">
        <v>144</v>
      </c>
      <c r="CN803" s="0" t="s">
        <v>155</v>
      </c>
      <c r="CO803" s="0" t="s">
        <v>144</v>
      </c>
      <c r="CP803" s="0" t="s">
        <v>155</v>
      </c>
      <c r="CW803" s="0" t="s">
        <v>155</v>
      </c>
      <c r="CY803" s="0" t="s">
        <v>155</v>
      </c>
      <c r="CZ803" s="0" t="s">
        <v>144</v>
      </c>
      <c r="DC803" s="0" t="s">
        <v>155</v>
      </c>
      <c r="DI803" s="0" t="s">
        <v>155</v>
      </c>
      <c r="DN803" s="0" t="s">
        <v>155</v>
      </c>
      <c r="DU803" s="0" t="s">
        <v>155</v>
      </c>
      <c r="DX803" s="0" t="s">
        <v>155</v>
      </c>
      <c r="EA803" s="0" t="s">
        <v>155</v>
      </c>
      <c r="ED803" s="0" t="s">
        <v>144</v>
      </c>
      <c r="EF803" s="0" t="s">
        <v>155</v>
      </c>
    </row>
    <row r="804" customFormat="false" ht="13.8" hidden="false" customHeight="false" outlineLevel="0" collapsed="false">
      <c r="A804" s="0" t="s">
        <v>3969</v>
      </c>
      <c r="B804" s="0" t="n">
        <v>78</v>
      </c>
      <c r="C804" s="0" t="n">
        <v>326857</v>
      </c>
      <c r="D804" s="0" t="s">
        <v>3954</v>
      </c>
      <c r="E804" s="0" t="s">
        <v>3970</v>
      </c>
      <c r="F804" s="0" t="str">
        <f aca="false">CONCATENATE(D805," ",LEFT(I805,4),"T=",AW805,"D=",AX805,"R=",AY805,"M=",AZ805,"L=",BA805,"B=",BB805)</f>
        <v>SAPINO 1935T=41D=11R=0M=3L=9B=0</v>
      </c>
      <c r="I804" s="0" t="s">
        <v>2129</v>
      </c>
      <c r="J804" s="0" t="s">
        <v>3971</v>
      </c>
      <c r="K804" s="0" t="s">
        <v>143</v>
      </c>
      <c r="L804" s="0" t="s">
        <v>144</v>
      </c>
      <c r="M804" s="0" t="str">
        <f aca="false">RIGHT(N804,LEN(N804)-FIND(" ",N804))</f>
        <v>GRISSOM DR NE</v>
      </c>
      <c r="N804" s="0" t="s">
        <v>1715</v>
      </c>
      <c r="P804" s="0" t="s">
        <v>147</v>
      </c>
      <c r="Q804" s="0" t="s">
        <v>148</v>
      </c>
      <c r="R804" s="0" t="n">
        <v>44483</v>
      </c>
      <c r="AD804" s="0" t="s">
        <v>149</v>
      </c>
      <c r="AE804" s="0" t="s">
        <v>150</v>
      </c>
      <c r="AH804" s="0" t="n">
        <v>14</v>
      </c>
      <c r="AI804" s="0" t="n">
        <v>11</v>
      </c>
      <c r="AJ804" s="0" t="s">
        <v>164</v>
      </c>
      <c r="AM804" s="0" t="s">
        <v>165</v>
      </c>
      <c r="AN804" s="0" t="s">
        <v>147</v>
      </c>
      <c r="AO804" s="0" t="s">
        <v>166</v>
      </c>
      <c r="AP804" s="0" t="s">
        <v>167</v>
      </c>
      <c r="AQ804" s="0" t="n">
        <v>9</v>
      </c>
      <c r="AR804" s="0" t="n">
        <v>64</v>
      </c>
      <c r="AS804" s="0" t="n">
        <v>32</v>
      </c>
      <c r="AV804" s="0" t="s">
        <v>154</v>
      </c>
      <c r="AW804" s="0" t="n">
        <f aca="false">COUNTA($BC804:$EG804)</f>
        <v>27</v>
      </c>
      <c r="AX804" s="0" t="n">
        <f aca="false">COUNTIF($BC804:$EG804,"D")</f>
        <v>8</v>
      </c>
      <c r="AY804" s="0" t="n">
        <f aca="false">COUNTIF($BC804:$EG804,"R")</f>
        <v>0</v>
      </c>
      <c r="AZ804" s="0" t="n">
        <f aca="false">IF(CC804="D",1,0)+IF(CL804="D",1,0)+IF(CW804="D",1,0)+IF(DD804="D",1,0)+IF(DJ804="D",1,0)+IF(DO804="D",1,0)+IF(DW804="D",1,0)</f>
        <v>1</v>
      </c>
      <c r="BA804" s="0" t="n">
        <f aca="false">IF(DH804&lt;&gt;"",1,0)+IF(DI804&lt;&gt;"",1,0)+IF(DK804&lt;&gt;"",1,0)+IF(DM804&lt;&gt;"",1,0)+IF(DN804&lt;&gt;"",1,0)+IF(DO804&lt;&gt;"",1,0)+IF(DQ804&lt;&gt;"",1,0)+IF(DR804&lt;&gt;"",1,0)+IF(DT804&lt;&gt;"",1,0)+IF(DU804&lt;&gt;"",1,0)+IF(DV804&lt;&gt;"",1,0)+IF(DW804&lt;&gt;"",1,0)+IF(DX804&lt;&gt;"",1,0)+IF(DZ804&lt;&gt;"",1,0)+IF(EA804&lt;&gt;"",1,0)+IF(EB804&lt;&gt;"",1,0)+IF(EE804&lt;&gt;"",1,0)</f>
        <v>7</v>
      </c>
      <c r="BB804" s="0" t="n">
        <f aca="false">AY804*AX804</f>
        <v>0</v>
      </c>
      <c r="BL804" s="0" t="s">
        <v>155</v>
      </c>
      <c r="BR804" s="0" t="s">
        <v>155</v>
      </c>
      <c r="BS804" s="0" t="s">
        <v>155</v>
      </c>
      <c r="BY804" s="0" t="s">
        <v>144</v>
      </c>
      <c r="CA804" s="0" t="s">
        <v>155</v>
      </c>
      <c r="CG804" s="0" t="s">
        <v>155</v>
      </c>
      <c r="CH804" s="0" t="s">
        <v>144</v>
      </c>
      <c r="CK804" s="0" t="s">
        <v>155</v>
      </c>
      <c r="CL804" s="0" t="s">
        <v>155</v>
      </c>
      <c r="CN804" s="0" t="s">
        <v>155</v>
      </c>
      <c r="CO804" s="0" t="s">
        <v>144</v>
      </c>
      <c r="CP804" s="0" t="s">
        <v>155</v>
      </c>
      <c r="CV804" s="0" t="s">
        <v>155</v>
      </c>
      <c r="CY804" s="0" t="s">
        <v>155</v>
      </c>
      <c r="CZ804" s="0" t="s">
        <v>144</v>
      </c>
      <c r="DC804" s="0" t="s">
        <v>155</v>
      </c>
      <c r="DF804" s="0" t="s">
        <v>155</v>
      </c>
      <c r="DG804" s="0" t="s">
        <v>144</v>
      </c>
      <c r="DI804" s="0" t="s">
        <v>155</v>
      </c>
      <c r="DM804" s="0" t="s">
        <v>144</v>
      </c>
      <c r="DN804" s="0" t="s">
        <v>155</v>
      </c>
      <c r="DU804" s="0" t="s">
        <v>155</v>
      </c>
      <c r="DW804" s="0" t="s">
        <v>144</v>
      </c>
      <c r="DX804" s="0" t="s">
        <v>155</v>
      </c>
      <c r="EA804" s="0" t="s">
        <v>155</v>
      </c>
      <c r="ED804" s="0" t="s">
        <v>144</v>
      </c>
      <c r="EF804" s="0" t="s">
        <v>155</v>
      </c>
    </row>
    <row r="805" customFormat="false" ht="13.8" hidden="false" customHeight="false" outlineLevel="0" collapsed="false">
      <c r="A805" s="0" t="s">
        <v>3972</v>
      </c>
      <c r="B805" s="0" t="n">
        <v>78</v>
      </c>
      <c r="C805" s="0" t="n">
        <v>9976</v>
      </c>
      <c r="D805" s="0" t="s">
        <v>3973</v>
      </c>
      <c r="E805" s="0" t="s">
        <v>388</v>
      </c>
      <c r="F805" s="0" t="str">
        <f aca="false">CONCATENATE(D806," ",LEFT(I806,4),"T=",AW806,"D=",AX806,"R=",AY806,"M=",AZ806,"L=",BA806,"B=",BB806)</f>
        <v>MAFFITT 1955T=24D=5R=0M=1L=8B=0</v>
      </c>
      <c r="G805" s="0" t="s">
        <v>257</v>
      </c>
      <c r="I805" s="0" t="s">
        <v>3974</v>
      </c>
      <c r="J805" s="0" t="s">
        <v>1594</v>
      </c>
      <c r="K805" s="0" t="s">
        <v>143</v>
      </c>
      <c r="L805" s="0" t="s">
        <v>144</v>
      </c>
      <c r="M805" s="0" t="str">
        <f aca="false">RIGHT(N805,LEN(N805)-FIND(" ",N805))</f>
        <v>GARFIELD DR NE</v>
      </c>
      <c r="N805" s="0" t="s">
        <v>3975</v>
      </c>
      <c r="P805" s="0" t="s">
        <v>147</v>
      </c>
      <c r="Q805" s="0" t="s">
        <v>148</v>
      </c>
      <c r="R805" s="0" t="n">
        <v>44483</v>
      </c>
      <c r="AD805" s="0" t="s">
        <v>149</v>
      </c>
      <c r="AE805" s="0" t="s">
        <v>150</v>
      </c>
      <c r="AF805" s="0" t="s">
        <v>151</v>
      </c>
      <c r="AH805" s="0" t="n">
        <v>14</v>
      </c>
      <c r="AI805" s="0" t="n">
        <v>11</v>
      </c>
      <c r="AN805" s="0" t="s">
        <v>147</v>
      </c>
      <c r="AO805" s="0" t="s">
        <v>152</v>
      </c>
      <c r="AP805" s="0" t="s">
        <v>153</v>
      </c>
      <c r="AQ805" s="0" t="n">
        <v>9</v>
      </c>
      <c r="AR805" s="0" t="n">
        <v>64</v>
      </c>
      <c r="AS805" s="0" t="n">
        <v>32</v>
      </c>
      <c r="AV805" s="0" t="s">
        <v>154</v>
      </c>
      <c r="AW805" s="0" t="n">
        <f aca="false">COUNTA($BC805:$EG805)</f>
        <v>41</v>
      </c>
      <c r="AX805" s="0" t="n">
        <f aca="false">COUNTIF($BC805:$EG805,"D")</f>
        <v>11</v>
      </c>
      <c r="AY805" s="0" t="n">
        <f aca="false">COUNTIF($BC805:$EG805,"R")</f>
        <v>0</v>
      </c>
      <c r="AZ805" s="0" t="n">
        <f aca="false">IF(CC805="D",1,0)+IF(CL805="D",1,0)+IF(CW805="D",1,0)+IF(DD805="D",1,0)+IF(DJ805="D",1,0)+IF(DO805="D",1,0)+IF(DW805="D",1,0)</f>
        <v>3</v>
      </c>
      <c r="BA805" s="0" t="n">
        <f aca="false">IF(DH805&lt;&gt;"",1,0)+IF(DI805&lt;&gt;"",1,0)+IF(DK805&lt;&gt;"",1,0)+IF(DM805&lt;&gt;"",1,0)+IF(DN805&lt;&gt;"",1,0)+IF(DO805&lt;&gt;"",1,0)+IF(DQ805&lt;&gt;"",1,0)+IF(DR805&lt;&gt;"",1,0)+IF(DT805&lt;&gt;"",1,0)+IF(DU805&lt;&gt;"",1,0)+IF(DV805&lt;&gt;"",1,0)+IF(DW805&lt;&gt;"",1,0)+IF(DX805&lt;&gt;"",1,0)+IF(DZ805&lt;&gt;"",1,0)+IF(EA805&lt;&gt;"",1,0)+IF(EB805&lt;&gt;"",1,0)+IF(EE805&lt;&gt;"",1,0)</f>
        <v>9</v>
      </c>
      <c r="BB805" s="0" t="n">
        <f aca="false">AY805*AX805</f>
        <v>0</v>
      </c>
      <c r="BC805" s="0" t="s">
        <v>155</v>
      </c>
      <c r="BD805" s="0" t="s">
        <v>155</v>
      </c>
      <c r="BE805" s="0" t="s">
        <v>155</v>
      </c>
      <c r="BF805" s="0" t="s">
        <v>155</v>
      </c>
      <c r="BG805" s="0" t="s">
        <v>155</v>
      </c>
      <c r="BH805" s="0" t="s">
        <v>155</v>
      </c>
      <c r="BI805" s="0" t="s">
        <v>155</v>
      </c>
      <c r="BJ805" s="0" t="s">
        <v>155</v>
      </c>
      <c r="BK805" s="0" t="s">
        <v>155</v>
      </c>
      <c r="BL805" s="0" t="s">
        <v>155</v>
      </c>
      <c r="BP805" s="0" t="s">
        <v>155</v>
      </c>
      <c r="BR805" s="0" t="s">
        <v>155</v>
      </c>
      <c r="BS805" s="0" t="s">
        <v>155</v>
      </c>
      <c r="BY805" s="0" t="s">
        <v>144</v>
      </c>
      <c r="CA805" s="0" t="s">
        <v>155</v>
      </c>
      <c r="CG805" s="0" t="s">
        <v>155</v>
      </c>
      <c r="CK805" s="0" t="s">
        <v>155</v>
      </c>
      <c r="CL805" s="0" t="s">
        <v>144</v>
      </c>
      <c r="CP805" s="0" t="s">
        <v>155</v>
      </c>
      <c r="CQ805" s="0" t="s">
        <v>144</v>
      </c>
      <c r="CT805" s="0" t="s">
        <v>155</v>
      </c>
      <c r="CV805" s="0" t="s">
        <v>155</v>
      </c>
      <c r="CY805" s="0" t="s">
        <v>155</v>
      </c>
      <c r="CZ805" s="0" t="s">
        <v>144</v>
      </c>
      <c r="DC805" s="0" t="s">
        <v>155</v>
      </c>
      <c r="DF805" s="0" t="s">
        <v>155</v>
      </c>
      <c r="DG805" s="0" t="s">
        <v>144</v>
      </c>
      <c r="DI805" s="0" t="s">
        <v>155</v>
      </c>
      <c r="DJ805" s="0" t="s">
        <v>144</v>
      </c>
      <c r="DL805" s="0" t="s">
        <v>155</v>
      </c>
      <c r="DM805" s="0" t="s">
        <v>144</v>
      </c>
      <c r="DN805" s="0" t="s">
        <v>155</v>
      </c>
      <c r="DR805" s="0" t="s">
        <v>155</v>
      </c>
      <c r="DS805" s="0" t="s">
        <v>144</v>
      </c>
      <c r="DT805" s="0" t="s">
        <v>144</v>
      </c>
      <c r="DU805" s="0" t="s">
        <v>155</v>
      </c>
      <c r="DW805" s="0" t="s">
        <v>144</v>
      </c>
      <c r="DX805" s="0" t="s">
        <v>155</v>
      </c>
      <c r="EA805" s="0" t="s">
        <v>155</v>
      </c>
      <c r="ED805" s="0" t="s">
        <v>144</v>
      </c>
      <c r="EF805" s="0" t="s">
        <v>155</v>
      </c>
    </row>
    <row r="806" customFormat="false" ht="13.8" hidden="false" customHeight="false" outlineLevel="0" collapsed="false">
      <c r="A806" s="0" t="s">
        <v>3976</v>
      </c>
      <c r="B806" s="0" t="n">
        <v>78</v>
      </c>
      <c r="C806" s="0" t="n">
        <v>177927</v>
      </c>
      <c r="D806" s="0" t="s">
        <v>3977</v>
      </c>
      <c r="E806" s="0" t="s">
        <v>761</v>
      </c>
      <c r="F806" s="0" t="str">
        <f aca="false">CONCATENATE(D807," ",LEFT(I807,4),"T=",AW807,"D=",AX807,"R=",AY807,"M=",AZ807,"L=",BA807,"B=",BB807)</f>
        <v>LEWIS 1934T=31D=8R=0M=2L=1B=0</v>
      </c>
      <c r="G806" s="0" t="s">
        <v>359</v>
      </c>
      <c r="I806" s="0" t="s">
        <v>3978</v>
      </c>
      <c r="J806" s="0" t="s">
        <v>3979</v>
      </c>
      <c r="K806" s="0" t="s">
        <v>143</v>
      </c>
      <c r="L806" s="0" t="s">
        <v>144</v>
      </c>
      <c r="M806" s="0" t="str">
        <f aca="false">RIGHT(N806,LEN(N806)-FIND(" ",N806))</f>
        <v>ELM RD NE</v>
      </c>
      <c r="N806" s="0" t="s">
        <v>3980</v>
      </c>
      <c r="P806" s="0" t="s">
        <v>147</v>
      </c>
      <c r="Q806" s="0" t="s">
        <v>148</v>
      </c>
      <c r="R806" s="0" t="n">
        <v>44483</v>
      </c>
      <c r="AD806" s="0" t="s">
        <v>149</v>
      </c>
      <c r="AE806" s="0" t="s">
        <v>150</v>
      </c>
      <c r="AF806" s="0" t="s">
        <v>151</v>
      </c>
      <c r="AH806" s="0" t="n">
        <v>14</v>
      </c>
      <c r="AI806" s="0" t="n">
        <v>11</v>
      </c>
      <c r="AN806" s="0" t="s">
        <v>147</v>
      </c>
      <c r="AO806" s="0" t="s">
        <v>261</v>
      </c>
      <c r="AP806" s="0" t="s">
        <v>262</v>
      </c>
      <c r="AQ806" s="0" t="n">
        <v>9</v>
      </c>
      <c r="AR806" s="0" t="n">
        <v>64</v>
      </c>
      <c r="AS806" s="0" t="n">
        <v>32</v>
      </c>
      <c r="AV806" s="0" t="s">
        <v>154</v>
      </c>
      <c r="AW806" s="0" t="n">
        <f aca="false">COUNTA($BC806:$EG806)</f>
        <v>24</v>
      </c>
      <c r="AX806" s="0" t="n">
        <f aca="false">COUNTIF($BC806:$EG806,"D")</f>
        <v>5</v>
      </c>
      <c r="AY806" s="0" t="n">
        <f aca="false">COUNTIF($BC806:$EG806,"R")</f>
        <v>0</v>
      </c>
      <c r="AZ806" s="0" t="n">
        <f aca="false">IF(CC806="D",1,0)+IF(CL806="D",1,0)+IF(CW806="D",1,0)+IF(DD806="D",1,0)+IF(DJ806="D",1,0)+IF(DO806="D",1,0)+IF(DW806="D",1,0)</f>
        <v>1</v>
      </c>
      <c r="BA806" s="0" t="n">
        <f aca="false">IF(DH806&lt;&gt;"",1,0)+IF(DI806&lt;&gt;"",1,0)+IF(DK806&lt;&gt;"",1,0)+IF(DM806&lt;&gt;"",1,0)+IF(DN806&lt;&gt;"",1,0)+IF(DO806&lt;&gt;"",1,0)+IF(DQ806&lt;&gt;"",1,0)+IF(DR806&lt;&gt;"",1,0)+IF(DT806&lt;&gt;"",1,0)+IF(DU806&lt;&gt;"",1,0)+IF(DV806&lt;&gt;"",1,0)+IF(DW806&lt;&gt;"",1,0)+IF(DX806&lt;&gt;"",1,0)+IF(DZ806&lt;&gt;"",1,0)+IF(EA806&lt;&gt;"",1,0)+IF(EB806&lt;&gt;"",1,0)+IF(EE806&lt;&gt;"",1,0)</f>
        <v>8</v>
      </c>
      <c r="BB806" s="0" t="n">
        <f aca="false">AY806*AX806</f>
        <v>0</v>
      </c>
      <c r="BD806" s="0" t="s">
        <v>155</v>
      </c>
      <c r="BE806" s="0" t="s">
        <v>155</v>
      </c>
      <c r="BH806" s="0" t="s">
        <v>155</v>
      </c>
      <c r="BL806" s="0" t="s">
        <v>155</v>
      </c>
      <c r="BP806" s="0" t="s">
        <v>155</v>
      </c>
      <c r="BS806" s="0" t="s">
        <v>155</v>
      </c>
      <c r="CA806" s="0" t="s">
        <v>155</v>
      </c>
      <c r="CK806" s="0" t="s">
        <v>155</v>
      </c>
      <c r="CN806" s="0" t="s">
        <v>155</v>
      </c>
      <c r="CO806" s="0" t="s">
        <v>144</v>
      </c>
      <c r="CP806" s="0" t="s">
        <v>155</v>
      </c>
      <c r="DF806" s="0" t="s">
        <v>155</v>
      </c>
      <c r="DI806" s="0" t="s">
        <v>155</v>
      </c>
      <c r="DL806" s="0" t="s">
        <v>155</v>
      </c>
      <c r="DM806" s="0" t="s">
        <v>144</v>
      </c>
      <c r="DN806" s="0" t="s">
        <v>155</v>
      </c>
      <c r="DR806" s="0" t="s">
        <v>155</v>
      </c>
      <c r="DS806" s="0" t="s">
        <v>144</v>
      </c>
      <c r="DU806" s="0" t="s">
        <v>155</v>
      </c>
      <c r="DW806" s="0" t="s">
        <v>144</v>
      </c>
      <c r="DX806" s="0" t="s">
        <v>155</v>
      </c>
      <c r="EA806" s="0" t="s">
        <v>155</v>
      </c>
      <c r="ED806" s="0" t="s">
        <v>144</v>
      </c>
      <c r="EF806" s="0" t="s">
        <v>155</v>
      </c>
    </row>
    <row r="807" customFormat="false" ht="13.8" hidden="false" customHeight="false" outlineLevel="0" collapsed="false">
      <c r="A807" s="0" t="s">
        <v>3981</v>
      </c>
      <c r="B807" s="0" t="n">
        <v>78</v>
      </c>
      <c r="C807" s="0" t="n">
        <v>17954</v>
      </c>
      <c r="D807" s="0" t="s">
        <v>219</v>
      </c>
      <c r="E807" s="0" t="s">
        <v>740</v>
      </c>
      <c r="F807" s="0" t="str">
        <f aca="false">CONCATENATE(D808," ",LEFT(I808,4),"T=",AW808,"D=",AX808,"R=",AY808,"M=",AZ808,"L=",BA808,"B=",BB808)</f>
        <v>KARAVOLOS 1952T=26D=5R=1M=2L=6B=5</v>
      </c>
      <c r="G807" s="0" t="s">
        <v>257</v>
      </c>
      <c r="I807" s="0" t="s">
        <v>3982</v>
      </c>
      <c r="J807" s="0" t="s">
        <v>3983</v>
      </c>
      <c r="K807" s="0" t="s">
        <v>143</v>
      </c>
      <c r="L807" s="0" t="s">
        <v>144</v>
      </c>
      <c r="M807" s="0" t="str">
        <f aca="false">RIGHT(N807,LEN(N807)-FIND(" ",N807))</f>
        <v>ELM RD NE</v>
      </c>
      <c r="N807" s="0" t="s">
        <v>758</v>
      </c>
      <c r="P807" s="0" t="s">
        <v>147</v>
      </c>
      <c r="Q807" s="0" t="s">
        <v>148</v>
      </c>
      <c r="R807" s="0" t="n">
        <v>44483</v>
      </c>
      <c r="AD807" s="0" t="s">
        <v>149</v>
      </c>
      <c r="AE807" s="0" t="s">
        <v>150</v>
      </c>
      <c r="AH807" s="0" t="n">
        <v>14</v>
      </c>
      <c r="AI807" s="0" t="n">
        <v>11</v>
      </c>
      <c r="AJ807" s="0" t="s">
        <v>164</v>
      </c>
      <c r="AM807" s="0" t="s">
        <v>165</v>
      </c>
      <c r="AN807" s="0" t="s">
        <v>147</v>
      </c>
      <c r="AO807" s="0" t="s">
        <v>166</v>
      </c>
      <c r="AP807" s="0" t="s">
        <v>167</v>
      </c>
      <c r="AQ807" s="0" t="n">
        <v>9</v>
      </c>
      <c r="AR807" s="0" t="n">
        <v>64</v>
      </c>
      <c r="AS807" s="0" t="n">
        <v>32</v>
      </c>
      <c r="AV807" s="0" t="s">
        <v>154</v>
      </c>
      <c r="AW807" s="0" t="n">
        <f aca="false">COUNTA($BC807:$EG807)</f>
        <v>31</v>
      </c>
      <c r="AX807" s="0" t="n">
        <f aca="false">COUNTIF($BC807:$EG807,"D")</f>
        <v>8</v>
      </c>
      <c r="AY807" s="0" t="n">
        <f aca="false">COUNTIF($BC807:$EG807,"R")</f>
        <v>0</v>
      </c>
      <c r="AZ807" s="0" t="n">
        <f aca="false">IF(CC807="D",1,0)+IF(CL807="D",1,0)+IF(CW807="D",1,0)+IF(DD807="D",1,0)+IF(DJ807="D",1,0)+IF(DO807="D",1,0)+IF(DW807="D",1,0)</f>
        <v>2</v>
      </c>
      <c r="BA807" s="0" t="n">
        <f aca="false">IF(DH807&lt;&gt;"",1,0)+IF(DI807&lt;&gt;"",1,0)+IF(DK807&lt;&gt;"",1,0)+IF(DM807&lt;&gt;"",1,0)+IF(DN807&lt;&gt;"",1,0)+IF(DO807&lt;&gt;"",1,0)+IF(DQ807&lt;&gt;"",1,0)+IF(DR807&lt;&gt;"",1,0)+IF(DT807&lt;&gt;"",1,0)+IF(DU807&lt;&gt;"",1,0)+IF(DV807&lt;&gt;"",1,0)+IF(DW807&lt;&gt;"",1,0)+IF(DX807&lt;&gt;"",1,0)+IF(DZ807&lt;&gt;"",1,0)+IF(EA807&lt;&gt;"",1,0)+IF(EB807&lt;&gt;"",1,0)+IF(EE807&lt;&gt;"",1,0)</f>
        <v>1</v>
      </c>
      <c r="BB807" s="0" t="n">
        <f aca="false">AY807*AX807</f>
        <v>0</v>
      </c>
      <c r="BC807" s="0" t="s">
        <v>155</v>
      </c>
      <c r="BD807" s="0" t="s">
        <v>155</v>
      </c>
      <c r="BE807" s="0" t="s">
        <v>155</v>
      </c>
      <c r="BF807" s="0" t="s">
        <v>155</v>
      </c>
      <c r="BG807" s="0" t="s">
        <v>155</v>
      </c>
      <c r="BH807" s="0" t="s">
        <v>155</v>
      </c>
      <c r="BI807" s="0" t="s">
        <v>155</v>
      </c>
      <c r="BJ807" s="0" t="s">
        <v>155</v>
      </c>
      <c r="BK807" s="0" t="s">
        <v>155</v>
      </c>
      <c r="BL807" s="0" t="s">
        <v>155</v>
      </c>
      <c r="BP807" s="0" t="s">
        <v>155</v>
      </c>
      <c r="BR807" s="0" t="s">
        <v>155</v>
      </c>
      <c r="BS807" s="0" t="s">
        <v>155</v>
      </c>
      <c r="BY807" s="0" t="s">
        <v>144</v>
      </c>
      <c r="CA807" s="0" t="s">
        <v>155</v>
      </c>
      <c r="CC807" s="0" t="s">
        <v>144</v>
      </c>
      <c r="CG807" s="0" t="s">
        <v>155</v>
      </c>
      <c r="CH807" s="0" t="s">
        <v>144</v>
      </c>
      <c r="CK807" s="0" t="s">
        <v>155</v>
      </c>
      <c r="CL807" s="0" t="s">
        <v>144</v>
      </c>
      <c r="CN807" s="0" t="s">
        <v>155</v>
      </c>
      <c r="CO807" s="0" t="s">
        <v>144</v>
      </c>
      <c r="CP807" s="0" t="s">
        <v>155</v>
      </c>
      <c r="CV807" s="0" t="s">
        <v>155</v>
      </c>
      <c r="CY807" s="0" t="s">
        <v>155</v>
      </c>
      <c r="CZ807" s="0" t="s">
        <v>144</v>
      </c>
      <c r="DC807" s="0" t="s">
        <v>155</v>
      </c>
      <c r="DS807" s="0" t="s">
        <v>144</v>
      </c>
      <c r="DU807" s="0" t="s">
        <v>155</v>
      </c>
      <c r="ED807" s="0" t="s">
        <v>144</v>
      </c>
      <c r="EF807" s="0" t="s">
        <v>155</v>
      </c>
    </row>
    <row r="808" customFormat="false" ht="13.8" hidden="false" customHeight="false" outlineLevel="0" collapsed="false">
      <c r="A808" s="0" t="s">
        <v>3984</v>
      </c>
      <c r="B808" s="0" t="n">
        <v>78</v>
      </c>
      <c r="C808" s="0" t="n">
        <v>374628</v>
      </c>
      <c r="D808" s="0" t="s">
        <v>3985</v>
      </c>
      <c r="E808" s="0" t="s">
        <v>301</v>
      </c>
      <c r="F808" s="0" t="str">
        <f aca="false">CONCATENATE(D809," ",LEFT(I809,4),"T=",AW809,"D=",AX809,"R=",AY809,"M=",AZ809,"L=",BA809,"B=",BB809)</f>
        <v>WALDECK 1949T=39D=10R=0M=1L=8B=0</v>
      </c>
      <c r="G808" s="0" t="s">
        <v>359</v>
      </c>
      <c r="I808" s="0" t="s">
        <v>3986</v>
      </c>
      <c r="J808" s="0" t="s">
        <v>1617</v>
      </c>
      <c r="K808" s="0" t="s">
        <v>143</v>
      </c>
      <c r="L808" s="0" t="s">
        <v>174</v>
      </c>
      <c r="M808" s="0" t="str">
        <f aca="false">RIGHT(N808,LEN(N808)-FIND(" ",N808))</f>
        <v>PLAZA AVE NE</v>
      </c>
      <c r="N808" s="0" t="s">
        <v>931</v>
      </c>
      <c r="O808" s="0" t="s">
        <v>3987</v>
      </c>
      <c r="P808" s="0" t="s">
        <v>147</v>
      </c>
      <c r="Q808" s="0" t="s">
        <v>148</v>
      </c>
      <c r="R808" s="0" t="n">
        <v>44483</v>
      </c>
      <c r="AD808" s="0" t="s">
        <v>149</v>
      </c>
      <c r="AE808" s="0" t="s">
        <v>150</v>
      </c>
      <c r="AH808" s="0" t="n">
        <v>14</v>
      </c>
      <c r="AI808" s="0" t="n">
        <v>11</v>
      </c>
      <c r="AJ808" s="0" t="s">
        <v>164</v>
      </c>
      <c r="AM808" s="0" t="s">
        <v>165</v>
      </c>
      <c r="AN808" s="0" t="s">
        <v>147</v>
      </c>
      <c r="AO808" s="0" t="s">
        <v>261</v>
      </c>
      <c r="AP808" s="0" t="s">
        <v>262</v>
      </c>
      <c r="AQ808" s="0" t="n">
        <v>9</v>
      </c>
      <c r="AR808" s="0" t="n">
        <v>64</v>
      </c>
      <c r="AS808" s="0" t="n">
        <v>32</v>
      </c>
      <c r="AV808" s="0" t="s">
        <v>154</v>
      </c>
      <c r="AW808" s="0" t="n">
        <f aca="false">COUNTA($BC808:$EG808)</f>
        <v>26</v>
      </c>
      <c r="AX808" s="0" t="n">
        <f aca="false">COUNTIF($BC808:$EG808,"D")</f>
        <v>5</v>
      </c>
      <c r="AY808" s="0" t="n">
        <f aca="false">COUNTIF($BC808:$EG808,"R")</f>
        <v>1</v>
      </c>
      <c r="AZ808" s="0" t="n">
        <f aca="false">IF(CC808="D",1,0)+IF(CL808="D",1,0)+IF(CW808="D",1,0)+IF(DD808="D",1,0)+IF(DJ808="D",1,0)+IF(DO808="D",1,0)+IF(DW808="D",1,0)</f>
        <v>2</v>
      </c>
      <c r="BA808" s="0" t="n">
        <f aca="false">IF(DH808&lt;&gt;"",1,0)+IF(DI808&lt;&gt;"",1,0)+IF(DK808&lt;&gt;"",1,0)+IF(DM808&lt;&gt;"",1,0)+IF(DN808&lt;&gt;"",1,0)+IF(DO808&lt;&gt;"",1,0)+IF(DQ808&lt;&gt;"",1,0)+IF(DR808&lt;&gt;"",1,0)+IF(DT808&lt;&gt;"",1,0)+IF(DU808&lt;&gt;"",1,0)+IF(DV808&lt;&gt;"",1,0)+IF(DW808&lt;&gt;"",1,0)+IF(DX808&lt;&gt;"",1,0)+IF(DZ808&lt;&gt;"",1,0)+IF(EA808&lt;&gt;"",1,0)+IF(EB808&lt;&gt;"",1,0)+IF(EE808&lt;&gt;"",1,0)</f>
        <v>6</v>
      </c>
      <c r="BB808" s="0" t="n">
        <f aca="false">AY808*AX808</f>
        <v>5</v>
      </c>
      <c r="BC808" s="0" t="s">
        <v>155</v>
      </c>
      <c r="BD808" s="0" t="s">
        <v>155</v>
      </c>
      <c r="BE808" s="0" t="s">
        <v>155</v>
      </c>
      <c r="BF808" s="0" t="s">
        <v>155</v>
      </c>
      <c r="BH808" s="0" t="s">
        <v>155</v>
      </c>
      <c r="BK808" s="0" t="s">
        <v>155</v>
      </c>
      <c r="BL808" s="0" t="s">
        <v>155</v>
      </c>
      <c r="CN808" s="0" t="s">
        <v>155</v>
      </c>
      <c r="CP808" s="0" t="s">
        <v>155</v>
      </c>
      <c r="CQ808" s="0" t="s">
        <v>144</v>
      </c>
      <c r="CT808" s="0" t="s">
        <v>155</v>
      </c>
      <c r="CU808" s="0" t="s">
        <v>144</v>
      </c>
      <c r="CV808" s="0" t="s">
        <v>155</v>
      </c>
      <c r="CY808" s="0" t="s">
        <v>155</v>
      </c>
      <c r="CZ808" s="0" t="s">
        <v>144</v>
      </c>
      <c r="DC808" s="0" t="s">
        <v>155</v>
      </c>
      <c r="DD808" s="0" t="s">
        <v>144</v>
      </c>
      <c r="DI808" s="0" t="s">
        <v>155</v>
      </c>
      <c r="DL808" s="0" t="s">
        <v>155</v>
      </c>
      <c r="DN808" s="0" t="s">
        <v>155</v>
      </c>
      <c r="DU808" s="0" t="s">
        <v>155</v>
      </c>
      <c r="DW808" s="0" t="s">
        <v>144</v>
      </c>
      <c r="DX808" s="0" t="s">
        <v>155</v>
      </c>
      <c r="EA808" s="0" t="s">
        <v>155</v>
      </c>
      <c r="ED808" s="0" t="s">
        <v>174</v>
      </c>
      <c r="EF808" s="0" t="s">
        <v>155</v>
      </c>
    </row>
    <row r="809" customFormat="false" ht="13.8" hidden="false" customHeight="false" outlineLevel="0" collapsed="false">
      <c r="A809" s="0" t="s">
        <v>3988</v>
      </c>
      <c r="B809" s="0" t="n">
        <v>78</v>
      </c>
      <c r="C809" s="0" t="n">
        <v>115861</v>
      </c>
      <c r="D809" s="0" t="s">
        <v>3989</v>
      </c>
      <c r="E809" s="0" t="s">
        <v>283</v>
      </c>
      <c r="F809" s="0" t="str">
        <f aca="false">CONCATENATE(D810," ",LEFT(I810,4),"T=",AW810,"D=",AX810,"R=",AY810,"M=",AZ810,"L=",BA810,"B=",BB810)</f>
        <v>WALDECK 1944T=34D=10R=0M=1L=8B=0</v>
      </c>
      <c r="G809" s="0" t="s">
        <v>365</v>
      </c>
      <c r="I809" s="0" t="s">
        <v>3990</v>
      </c>
      <c r="J809" s="0" t="s">
        <v>3991</v>
      </c>
      <c r="K809" s="0" t="s">
        <v>143</v>
      </c>
      <c r="L809" s="0" t="s">
        <v>144</v>
      </c>
      <c r="M809" s="0" t="str">
        <f aca="false">RIGHT(N809,LEN(N809)-FIND(" ",N809))</f>
        <v>MELWOOD DR NE</v>
      </c>
      <c r="N809" s="0" t="s">
        <v>3992</v>
      </c>
      <c r="P809" s="0" t="s">
        <v>147</v>
      </c>
      <c r="Q809" s="0" t="s">
        <v>148</v>
      </c>
      <c r="R809" s="0" t="n">
        <v>44483</v>
      </c>
      <c r="AD809" s="0" t="s">
        <v>149</v>
      </c>
      <c r="AE809" s="0" t="s">
        <v>150</v>
      </c>
      <c r="AF809" s="0" t="s">
        <v>151</v>
      </c>
      <c r="AH809" s="0" t="n">
        <v>14</v>
      </c>
      <c r="AI809" s="0" t="n">
        <v>11</v>
      </c>
      <c r="AN809" s="0" t="s">
        <v>147</v>
      </c>
      <c r="AO809" s="0" t="s">
        <v>176</v>
      </c>
      <c r="AP809" s="0" t="s">
        <v>177</v>
      </c>
      <c r="AQ809" s="0" t="n">
        <v>9</v>
      </c>
      <c r="AR809" s="0" t="n">
        <v>64</v>
      </c>
      <c r="AS809" s="0" t="n">
        <v>32</v>
      </c>
      <c r="AV809" s="0" t="s">
        <v>154</v>
      </c>
      <c r="AW809" s="0" t="n">
        <f aca="false">COUNTA($BC809:$EG809)</f>
        <v>39</v>
      </c>
      <c r="AX809" s="0" t="n">
        <f aca="false">COUNTIF($BC809:$EG809,"D")</f>
        <v>10</v>
      </c>
      <c r="AY809" s="0" t="n">
        <f aca="false">COUNTIF($BC809:$EG809,"R")</f>
        <v>0</v>
      </c>
      <c r="AZ809" s="0" t="n">
        <f aca="false">IF(CC809="D",1,0)+IF(CL809="D",1,0)+IF(CW809="D",1,0)+IF(DD809="D",1,0)+IF(DJ809="D",1,0)+IF(DO809="D",1,0)+IF(DW809="D",1,0)</f>
        <v>1</v>
      </c>
      <c r="BA809" s="0" t="n">
        <f aca="false">IF(DH809&lt;&gt;"",1,0)+IF(DI809&lt;&gt;"",1,0)+IF(DK809&lt;&gt;"",1,0)+IF(DM809&lt;&gt;"",1,0)+IF(DN809&lt;&gt;"",1,0)+IF(DO809&lt;&gt;"",1,0)+IF(DQ809&lt;&gt;"",1,0)+IF(DR809&lt;&gt;"",1,0)+IF(DT809&lt;&gt;"",1,0)+IF(DU809&lt;&gt;"",1,0)+IF(DV809&lt;&gt;"",1,0)+IF(DW809&lt;&gt;"",1,0)+IF(DX809&lt;&gt;"",1,0)+IF(DZ809&lt;&gt;"",1,0)+IF(EA809&lt;&gt;"",1,0)+IF(EB809&lt;&gt;"",1,0)+IF(EE809&lt;&gt;"",1,0)</f>
        <v>8</v>
      </c>
      <c r="BB809" s="0" t="n">
        <f aca="false">AY809*AX809</f>
        <v>0</v>
      </c>
      <c r="BC809" s="0" t="s">
        <v>155</v>
      </c>
      <c r="BD809" s="0" t="s">
        <v>155</v>
      </c>
      <c r="BG809" s="0" t="s">
        <v>155</v>
      </c>
      <c r="BH809" s="0" t="s">
        <v>155</v>
      </c>
      <c r="BJ809" s="0" t="s">
        <v>155</v>
      </c>
      <c r="BK809" s="0" t="s">
        <v>155</v>
      </c>
      <c r="BL809" s="0" t="s">
        <v>155</v>
      </c>
      <c r="BP809" s="0" t="s">
        <v>155</v>
      </c>
      <c r="BR809" s="0" t="s">
        <v>155</v>
      </c>
      <c r="BS809" s="0" t="s">
        <v>155</v>
      </c>
      <c r="BV809" s="0" t="s">
        <v>155</v>
      </c>
      <c r="BY809" s="0" t="s">
        <v>144</v>
      </c>
      <c r="CA809" s="0" t="s">
        <v>155</v>
      </c>
      <c r="CC809" s="0" t="s">
        <v>155</v>
      </c>
      <c r="CG809" s="0" t="s">
        <v>155</v>
      </c>
      <c r="CH809" s="0" t="s">
        <v>144</v>
      </c>
      <c r="CK809" s="0" t="s">
        <v>155</v>
      </c>
      <c r="CN809" s="0" t="s">
        <v>155</v>
      </c>
      <c r="CP809" s="0" t="s">
        <v>155</v>
      </c>
      <c r="CT809" s="0" t="s">
        <v>155</v>
      </c>
      <c r="CU809" s="0" t="s">
        <v>144</v>
      </c>
      <c r="CV809" s="0" t="s">
        <v>155</v>
      </c>
      <c r="CY809" s="0" t="s">
        <v>155</v>
      </c>
      <c r="CZ809" s="0" t="s">
        <v>144</v>
      </c>
      <c r="DC809" s="0" t="s">
        <v>155</v>
      </c>
      <c r="DF809" s="0" t="s">
        <v>155</v>
      </c>
      <c r="DG809" s="0" t="s">
        <v>144</v>
      </c>
      <c r="DI809" s="0" t="s">
        <v>155</v>
      </c>
      <c r="DL809" s="0" t="s">
        <v>155</v>
      </c>
      <c r="DM809" s="0" t="s">
        <v>144</v>
      </c>
      <c r="DN809" s="0" t="s">
        <v>155</v>
      </c>
      <c r="DS809" s="0" t="s">
        <v>144</v>
      </c>
      <c r="DT809" s="0" t="s">
        <v>144</v>
      </c>
      <c r="DU809" s="0" t="s">
        <v>155</v>
      </c>
      <c r="DW809" s="0" t="s">
        <v>144</v>
      </c>
      <c r="DX809" s="0" t="s">
        <v>155</v>
      </c>
      <c r="EA809" s="0" t="s">
        <v>155</v>
      </c>
      <c r="ED809" s="0" t="s">
        <v>144</v>
      </c>
      <c r="EF809" s="0" t="s">
        <v>155</v>
      </c>
    </row>
    <row r="810" customFormat="false" ht="13.8" hidden="false" customHeight="false" outlineLevel="0" collapsed="false">
      <c r="A810" s="0" t="s">
        <v>3993</v>
      </c>
      <c r="B810" s="0" t="n">
        <v>78</v>
      </c>
      <c r="C810" s="0" t="n">
        <v>320023</v>
      </c>
      <c r="D810" s="0" t="s">
        <v>3989</v>
      </c>
      <c r="E810" s="0" t="s">
        <v>3994</v>
      </c>
      <c r="F810" s="0" t="str">
        <f aca="false">CONCATENATE(D811," ",LEFT(I811,4),"T=",AW811,"D=",AX811,"R=",AY811,"M=",AZ811,"L=",BA811,"B=",BB811)</f>
        <v>DANIEL 1972T=41D=12R=0M=5L=6B=0</v>
      </c>
      <c r="G810" s="0" t="s">
        <v>231</v>
      </c>
      <c r="I810" s="0" t="s">
        <v>3995</v>
      </c>
      <c r="J810" s="0" t="s">
        <v>3991</v>
      </c>
      <c r="K810" s="0" t="s">
        <v>143</v>
      </c>
      <c r="L810" s="0" t="s">
        <v>144</v>
      </c>
      <c r="M810" s="0" t="str">
        <f aca="false">RIGHT(N810,LEN(N810)-FIND(" ",N810))</f>
        <v>MELWOOD DR NE</v>
      </c>
      <c r="N810" s="0" t="s">
        <v>3992</v>
      </c>
      <c r="P810" s="0" t="s">
        <v>147</v>
      </c>
      <c r="Q810" s="0" t="s">
        <v>148</v>
      </c>
      <c r="R810" s="0" t="n">
        <v>44483</v>
      </c>
      <c r="AD810" s="0" t="s">
        <v>149</v>
      </c>
      <c r="AE810" s="0" t="s">
        <v>150</v>
      </c>
      <c r="AF810" s="0" t="s">
        <v>151</v>
      </c>
      <c r="AH810" s="0" t="n">
        <v>14</v>
      </c>
      <c r="AI810" s="0" t="n">
        <v>11</v>
      </c>
      <c r="AN810" s="0" t="s">
        <v>147</v>
      </c>
      <c r="AO810" s="0" t="s">
        <v>176</v>
      </c>
      <c r="AP810" s="0" t="s">
        <v>177</v>
      </c>
      <c r="AQ810" s="0" t="n">
        <v>9</v>
      </c>
      <c r="AR810" s="0" t="n">
        <v>64</v>
      </c>
      <c r="AS810" s="0" t="n">
        <v>32</v>
      </c>
      <c r="AV810" s="0" t="s">
        <v>154</v>
      </c>
      <c r="AW810" s="0" t="n">
        <f aca="false">COUNTA($BC810:$EG810)</f>
        <v>34</v>
      </c>
      <c r="AX810" s="0" t="n">
        <f aca="false">COUNTIF($BC810:$EG810,"D")</f>
        <v>10</v>
      </c>
      <c r="AY810" s="0" t="n">
        <f aca="false">COUNTIF($BC810:$EG810,"R")</f>
        <v>0</v>
      </c>
      <c r="AZ810" s="0" t="n">
        <f aca="false">IF(CC810="D",1,0)+IF(CL810="D",1,0)+IF(CW810="D",1,0)+IF(DD810="D",1,0)+IF(DJ810="D",1,0)+IF(DO810="D",1,0)+IF(DW810="D",1,0)</f>
        <v>1</v>
      </c>
      <c r="BA810" s="0" t="n">
        <f aca="false">IF(DH810&lt;&gt;"",1,0)+IF(DI810&lt;&gt;"",1,0)+IF(DK810&lt;&gt;"",1,0)+IF(DM810&lt;&gt;"",1,0)+IF(DN810&lt;&gt;"",1,0)+IF(DO810&lt;&gt;"",1,0)+IF(DQ810&lt;&gt;"",1,0)+IF(DR810&lt;&gt;"",1,0)+IF(DT810&lt;&gt;"",1,0)+IF(DU810&lt;&gt;"",1,0)+IF(DV810&lt;&gt;"",1,0)+IF(DW810&lt;&gt;"",1,0)+IF(DX810&lt;&gt;"",1,0)+IF(DZ810&lt;&gt;"",1,0)+IF(EA810&lt;&gt;"",1,0)+IF(EB810&lt;&gt;"",1,0)+IF(EE810&lt;&gt;"",1,0)</f>
        <v>8</v>
      </c>
      <c r="BB810" s="0" t="n">
        <f aca="false">AY810*AX810</f>
        <v>0</v>
      </c>
      <c r="BK810" s="0" t="s">
        <v>155</v>
      </c>
      <c r="BL810" s="0" t="s">
        <v>155</v>
      </c>
      <c r="BP810" s="0" t="s">
        <v>155</v>
      </c>
      <c r="BR810" s="0" t="s">
        <v>155</v>
      </c>
      <c r="BS810" s="0" t="s">
        <v>155</v>
      </c>
      <c r="BV810" s="0" t="s">
        <v>155</v>
      </c>
      <c r="BY810" s="0" t="s">
        <v>144</v>
      </c>
      <c r="CA810" s="0" t="s">
        <v>155</v>
      </c>
      <c r="CC810" s="0" t="s">
        <v>155</v>
      </c>
      <c r="CG810" s="0" t="s">
        <v>155</v>
      </c>
      <c r="CH810" s="0" t="s">
        <v>144</v>
      </c>
      <c r="CK810" s="0" t="s">
        <v>155</v>
      </c>
      <c r="CN810" s="0" t="s">
        <v>155</v>
      </c>
      <c r="CP810" s="0" t="s">
        <v>155</v>
      </c>
      <c r="CT810" s="0" t="s">
        <v>155</v>
      </c>
      <c r="CU810" s="0" t="s">
        <v>144</v>
      </c>
      <c r="CV810" s="0" t="s">
        <v>155</v>
      </c>
      <c r="CY810" s="0" t="s">
        <v>155</v>
      </c>
      <c r="CZ810" s="0" t="s">
        <v>144</v>
      </c>
      <c r="DC810" s="0" t="s">
        <v>155</v>
      </c>
      <c r="DF810" s="0" t="s">
        <v>155</v>
      </c>
      <c r="DG810" s="0" t="s">
        <v>144</v>
      </c>
      <c r="DI810" s="0" t="s">
        <v>155</v>
      </c>
      <c r="DL810" s="0" t="s">
        <v>155</v>
      </c>
      <c r="DM810" s="0" t="s">
        <v>144</v>
      </c>
      <c r="DN810" s="0" t="s">
        <v>155</v>
      </c>
      <c r="DS810" s="0" t="s">
        <v>144</v>
      </c>
      <c r="DT810" s="0" t="s">
        <v>144</v>
      </c>
      <c r="DU810" s="0" t="s">
        <v>155</v>
      </c>
      <c r="DW810" s="0" t="s">
        <v>144</v>
      </c>
      <c r="DX810" s="0" t="s">
        <v>155</v>
      </c>
      <c r="EA810" s="0" t="s">
        <v>155</v>
      </c>
      <c r="ED810" s="0" t="s">
        <v>144</v>
      </c>
      <c r="EF810" s="0" t="s">
        <v>155</v>
      </c>
    </row>
    <row r="811" customFormat="false" ht="13.8" hidden="false" customHeight="false" outlineLevel="0" collapsed="false">
      <c r="A811" s="0" t="s">
        <v>3996</v>
      </c>
      <c r="B811" s="0" t="n">
        <v>78</v>
      </c>
      <c r="C811" s="0" t="n">
        <v>241894</v>
      </c>
      <c r="D811" s="0" t="s">
        <v>381</v>
      </c>
      <c r="E811" s="0" t="s">
        <v>1102</v>
      </c>
      <c r="F811" s="0" t="str">
        <f aca="false">CONCATENATE(D812," ",LEFT(I812,4),"T=",AW812,"D=",AX812,"R=",AY812,"M=",AZ812,"L=",BA812,"B=",BB812)</f>
        <v>LORD 1970T=17D=2R=0M=0L=2B=0</v>
      </c>
      <c r="G811" s="0" t="s">
        <v>185</v>
      </c>
      <c r="I811" s="0" t="s">
        <v>3997</v>
      </c>
      <c r="J811" s="0" t="s">
        <v>3998</v>
      </c>
      <c r="K811" s="0" t="s">
        <v>143</v>
      </c>
      <c r="L811" s="0" t="s">
        <v>144</v>
      </c>
      <c r="M811" s="0" t="str">
        <f aca="false">RIGHT(N811,LEN(N811)-FIND(" ",N811))</f>
        <v>GENESEE AVE NE</v>
      </c>
      <c r="N811" s="0" t="s">
        <v>3999</v>
      </c>
      <c r="P811" s="0" t="s">
        <v>147</v>
      </c>
      <c r="Q811" s="0" t="s">
        <v>148</v>
      </c>
      <c r="R811" s="0" t="n">
        <v>44483</v>
      </c>
      <c r="AD811" s="0" t="s">
        <v>149</v>
      </c>
      <c r="AE811" s="0" t="s">
        <v>150</v>
      </c>
      <c r="AF811" s="0" t="s">
        <v>151</v>
      </c>
      <c r="AH811" s="0" t="n">
        <v>14</v>
      </c>
      <c r="AI811" s="0" t="n">
        <v>11</v>
      </c>
      <c r="AN811" s="0" t="s">
        <v>147</v>
      </c>
      <c r="AO811" s="0" t="s">
        <v>152</v>
      </c>
      <c r="AP811" s="0" t="s">
        <v>153</v>
      </c>
      <c r="AQ811" s="0" t="n">
        <v>9</v>
      </c>
      <c r="AR811" s="0" t="n">
        <v>64</v>
      </c>
      <c r="AS811" s="0" t="n">
        <v>32</v>
      </c>
      <c r="AV811" s="0" t="s">
        <v>154</v>
      </c>
      <c r="AW811" s="0" t="n">
        <f aca="false">COUNTA($BC811:$EG811)</f>
        <v>41</v>
      </c>
      <c r="AX811" s="0" t="n">
        <f aca="false">COUNTIF($BC811:$EG811,"D")</f>
        <v>12</v>
      </c>
      <c r="AY811" s="0" t="n">
        <f aca="false">COUNTIF($BC811:$EG811,"R")</f>
        <v>0</v>
      </c>
      <c r="AZ811" s="0" t="n">
        <f aca="false">IF(CC811="D",1,0)+IF(CL811="D",1,0)+IF(CW811="D",1,0)+IF(DD811="D",1,0)+IF(DJ811="D",1,0)+IF(DO811="D",1,0)+IF(DW811="D",1,0)</f>
        <v>5</v>
      </c>
      <c r="BA811" s="0" t="n">
        <f aca="false">IF(DH811&lt;&gt;"",1,0)+IF(DI811&lt;&gt;"",1,0)+IF(DK811&lt;&gt;"",1,0)+IF(DM811&lt;&gt;"",1,0)+IF(DN811&lt;&gt;"",1,0)+IF(DO811&lt;&gt;"",1,0)+IF(DQ811&lt;&gt;"",1,0)+IF(DR811&lt;&gt;"",1,0)+IF(DT811&lt;&gt;"",1,0)+IF(DU811&lt;&gt;"",1,0)+IF(DV811&lt;&gt;"",1,0)+IF(DW811&lt;&gt;"",1,0)+IF(DX811&lt;&gt;"",1,0)+IF(DZ811&lt;&gt;"",1,0)+IF(EA811&lt;&gt;"",1,0)+IF(EB811&lt;&gt;"",1,0)+IF(EE811&lt;&gt;"",1,0)</f>
        <v>6</v>
      </c>
      <c r="BB811" s="0" t="n">
        <f aca="false">AY811*AX811</f>
        <v>0</v>
      </c>
      <c r="BD811" s="0" t="s">
        <v>155</v>
      </c>
      <c r="BE811" s="0" t="s">
        <v>155</v>
      </c>
      <c r="BF811" s="0" t="s">
        <v>155</v>
      </c>
      <c r="BG811" s="0" t="s">
        <v>155</v>
      </c>
      <c r="BH811" s="0" t="s">
        <v>155</v>
      </c>
      <c r="BI811" s="0" t="s">
        <v>155</v>
      </c>
      <c r="BJ811" s="0" t="s">
        <v>155</v>
      </c>
      <c r="BK811" s="0" t="s">
        <v>155</v>
      </c>
      <c r="BL811" s="0" t="s">
        <v>155</v>
      </c>
      <c r="BP811" s="0" t="s">
        <v>155</v>
      </c>
      <c r="BS811" s="0" t="s">
        <v>155</v>
      </c>
      <c r="BV811" s="0" t="s">
        <v>155</v>
      </c>
      <c r="BY811" s="0" t="s">
        <v>144</v>
      </c>
      <c r="CA811" s="0" t="s">
        <v>155</v>
      </c>
      <c r="CC811" s="0" t="s">
        <v>144</v>
      </c>
      <c r="CG811" s="0" t="s">
        <v>155</v>
      </c>
      <c r="CH811" s="0" t="s">
        <v>144</v>
      </c>
      <c r="CK811" s="0" t="s">
        <v>155</v>
      </c>
      <c r="CL811" s="0" t="s">
        <v>144</v>
      </c>
      <c r="CN811" s="0" t="s">
        <v>155</v>
      </c>
      <c r="CP811" s="0" t="s">
        <v>155</v>
      </c>
      <c r="CT811" s="0" t="s">
        <v>155</v>
      </c>
      <c r="CU811" s="0" t="s">
        <v>144</v>
      </c>
      <c r="CV811" s="0" t="s">
        <v>155</v>
      </c>
      <c r="CW811" s="0" t="s">
        <v>144</v>
      </c>
      <c r="CY811" s="0" t="s">
        <v>155</v>
      </c>
      <c r="CZ811" s="0" t="s">
        <v>144</v>
      </c>
      <c r="DC811" s="0" t="s">
        <v>155</v>
      </c>
      <c r="DD811" s="0" t="s">
        <v>144</v>
      </c>
      <c r="DF811" s="0" t="s">
        <v>155</v>
      </c>
      <c r="DG811" s="0" t="s">
        <v>144</v>
      </c>
      <c r="DI811" s="0" t="s">
        <v>155</v>
      </c>
      <c r="DJ811" s="0" t="s">
        <v>144</v>
      </c>
      <c r="DL811" s="0" t="s">
        <v>155</v>
      </c>
      <c r="DN811" s="0" t="s">
        <v>155</v>
      </c>
      <c r="DS811" s="0" t="s">
        <v>144</v>
      </c>
      <c r="DT811" s="0" t="s">
        <v>144</v>
      </c>
      <c r="DU811" s="0" t="s">
        <v>155</v>
      </c>
      <c r="DX811" s="0" t="s">
        <v>155</v>
      </c>
      <c r="EA811" s="0" t="s">
        <v>155</v>
      </c>
      <c r="EF811" s="0" t="s">
        <v>155</v>
      </c>
    </row>
    <row r="812" customFormat="false" ht="13.8" hidden="false" customHeight="false" outlineLevel="0" collapsed="false">
      <c r="A812" s="0" t="s">
        <v>4000</v>
      </c>
      <c r="B812" s="0" t="n">
        <v>78</v>
      </c>
      <c r="C812" s="0" t="n">
        <v>465646</v>
      </c>
      <c r="D812" s="0" t="s">
        <v>4001</v>
      </c>
      <c r="E812" s="0" t="s">
        <v>542</v>
      </c>
      <c r="F812" s="0" t="str">
        <f aca="false">CONCATENATE(D813," ",LEFT(I813,4),"T=",AW813,"D=",AX813,"R=",AY813,"M=",AZ813,"L=",BA813,"B=",BB813)</f>
        <v>FOULK 1933T=21D=4R=0M=1L=3B=0</v>
      </c>
      <c r="G812" s="0" t="s">
        <v>250</v>
      </c>
      <c r="I812" s="0" t="s">
        <v>4002</v>
      </c>
      <c r="J812" s="0" t="s">
        <v>4003</v>
      </c>
      <c r="K812" s="0" t="s">
        <v>143</v>
      </c>
      <c r="M812" s="0" t="str">
        <f aca="false">RIGHT(N812,LEN(N812)-FIND(" ",N812))</f>
        <v>WOODLAND AVE NE</v>
      </c>
      <c r="N812" s="0" t="s">
        <v>4004</v>
      </c>
      <c r="P812" s="0" t="s">
        <v>147</v>
      </c>
      <c r="Q812" s="0" t="s">
        <v>148</v>
      </c>
      <c r="R812" s="0" t="n">
        <v>44483</v>
      </c>
      <c r="AD812" s="0" t="s">
        <v>149</v>
      </c>
      <c r="AE812" s="0" t="s">
        <v>150</v>
      </c>
      <c r="AF812" s="0" t="s">
        <v>151</v>
      </c>
      <c r="AH812" s="0" t="n">
        <v>14</v>
      </c>
      <c r="AI812" s="0" t="n">
        <v>11</v>
      </c>
      <c r="AN812" s="0" t="s">
        <v>147</v>
      </c>
      <c r="AO812" s="0" t="s">
        <v>261</v>
      </c>
      <c r="AP812" s="0" t="s">
        <v>262</v>
      </c>
      <c r="AQ812" s="0" t="n">
        <v>9</v>
      </c>
      <c r="AR812" s="0" t="n">
        <v>64</v>
      </c>
      <c r="AS812" s="0" t="n">
        <v>32</v>
      </c>
      <c r="AV812" s="0" t="s">
        <v>154</v>
      </c>
      <c r="AW812" s="0" t="n">
        <f aca="false">COUNTA($BC812:$EG812)</f>
        <v>17</v>
      </c>
      <c r="AX812" s="0" t="n">
        <f aca="false">COUNTIF($BC812:$EG812,"D")</f>
        <v>2</v>
      </c>
      <c r="AY812" s="0" t="n">
        <f aca="false">COUNTIF($BC812:$EG812,"R")</f>
        <v>0</v>
      </c>
      <c r="AZ812" s="0" t="n">
        <f aca="false">IF(CC812="D",1,0)+IF(CL812="D",1,0)+IF(CW812="D",1,0)+IF(DD812="D",1,0)+IF(DJ812="D",1,0)+IF(DO812="D",1,0)+IF(DW812="D",1,0)</f>
        <v>0</v>
      </c>
      <c r="BA812" s="0" t="n">
        <f aca="false">IF(DH812&lt;&gt;"",1,0)+IF(DI812&lt;&gt;"",1,0)+IF(DK812&lt;&gt;"",1,0)+IF(DM812&lt;&gt;"",1,0)+IF(DN812&lt;&gt;"",1,0)+IF(DO812&lt;&gt;"",1,0)+IF(DQ812&lt;&gt;"",1,0)+IF(DR812&lt;&gt;"",1,0)+IF(DT812&lt;&gt;"",1,0)+IF(DU812&lt;&gt;"",1,0)+IF(DV812&lt;&gt;"",1,0)+IF(DW812&lt;&gt;"",1,0)+IF(DX812&lt;&gt;"",1,0)+IF(DZ812&lt;&gt;"",1,0)+IF(EA812&lt;&gt;"",1,0)+IF(EB812&lt;&gt;"",1,0)+IF(EE812&lt;&gt;"",1,0)</f>
        <v>2</v>
      </c>
      <c r="BB812" s="0" t="n">
        <f aca="false">AY812*AX812</f>
        <v>0</v>
      </c>
      <c r="BD812" s="0" t="s">
        <v>155</v>
      </c>
      <c r="BH812" s="0" t="s">
        <v>155</v>
      </c>
      <c r="BK812" s="0" t="s">
        <v>155</v>
      </c>
      <c r="BL812" s="0" t="s">
        <v>155</v>
      </c>
      <c r="BR812" s="0" t="s">
        <v>155</v>
      </c>
      <c r="BS812" s="0" t="s">
        <v>155</v>
      </c>
      <c r="CA812" s="0" t="s">
        <v>155</v>
      </c>
      <c r="CK812" s="0" t="s">
        <v>155</v>
      </c>
      <c r="CN812" s="0" t="s">
        <v>155</v>
      </c>
      <c r="CO812" s="0" t="s">
        <v>144</v>
      </c>
      <c r="CP812" s="0" t="s">
        <v>155</v>
      </c>
      <c r="CT812" s="0" t="s">
        <v>155</v>
      </c>
      <c r="CU812" s="0" t="s">
        <v>144</v>
      </c>
      <c r="CV812" s="0" t="s">
        <v>155</v>
      </c>
      <c r="DI812" s="0" t="s">
        <v>155</v>
      </c>
      <c r="DN812" s="0" t="s">
        <v>155</v>
      </c>
      <c r="EF812" s="0" t="s">
        <v>155</v>
      </c>
    </row>
    <row r="813" customFormat="false" ht="13.8" hidden="false" customHeight="false" outlineLevel="0" collapsed="false">
      <c r="A813" s="0" t="s">
        <v>4005</v>
      </c>
      <c r="B813" s="0" t="n">
        <v>78</v>
      </c>
      <c r="C813" s="0" t="n">
        <v>16589</v>
      </c>
      <c r="D813" s="0" t="s">
        <v>4006</v>
      </c>
      <c r="E813" s="0" t="s">
        <v>318</v>
      </c>
      <c r="F813" s="0" t="str">
        <f aca="false">CONCATENATE(D814," ",LEFT(I814,4),"T=",AW814,"D=",AX814,"R=",AY814,"M=",AZ814,"L=",BA814,"B=",BB814)</f>
        <v>WALTON 1973T=28D=7R=1M=2L=8B=7</v>
      </c>
      <c r="G813" s="0" t="s">
        <v>499</v>
      </c>
      <c r="I813" s="0" t="s">
        <v>4007</v>
      </c>
      <c r="J813" s="0" t="s">
        <v>4008</v>
      </c>
      <c r="K813" s="0" t="s">
        <v>143</v>
      </c>
      <c r="M813" s="0" t="str">
        <f aca="false">RIGHT(N813,LEN(N813)-FIND(" ",N813))</f>
        <v>ELM RD NE</v>
      </c>
      <c r="N813" s="0" t="s">
        <v>4009</v>
      </c>
      <c r="O813" s="0" t="s">
        <v>1619</v>
      </c>
      <c r="P813" s="0" t="s">
        <v>147</v>
      </c>
      <c r="Q813" s="0" t="s">
        <v>148</v>
      </c>
      <c r="R813" s="0" t="n">
        <v>44483</v>
      </c>
      <c r="AD813" s="0" t="s">
        <v>149</v>
      </c>
      <c r="AE813" s="0" t="s">
        <v>150</v>
      </c>
      <c r="AH813" s="0" t="n">
        <v>14</v>
      </c>
      <c r="AI813" s="0" t="n">
        <v>11</v>
      </c>
      <c r="AJ813" s="0" t="s">
        <v>164</v>
      </c>
      <c r="AM813" s="0" t="s">
        <v>165</v>
      </c>
      <c r="AN813" s="0" t="s">
        <v>147</v>
      </c>
      <c r="AO813" s="0" t="s">
        <v>261</v>
      </c>
      <c r="AP813" s="0" t="s">
        <v>262</v>
      </c>
      <c r="AQ813" s="0" t="n">
        <v>9</v>
      </c>
      <c r="AR813" s="0" t="n">
        <v>64</v>
      </c>
      <c r="AS813" s="0" t="n">
        <v>32</v>
      </c>
      <c r="AV813" s="0" t="s">
        <v>154</v>
      </c>
      <c r="AW813" s="0" t="n">
        <f aca="false">COUNTA($BC813:$EG813)</f>
        <v>21</v>
      </c>
      <c r="AX813" s="0" t="n">
        <f aca="false">COUNTIF($BC813:$EG813,"D")</f>
        <v>4</v>
      </c>
      <c r="AY813" s="0" t="n">
        <f aca="false">COUNTIF($BC813:$EG813,"R")</f>
        <v>0</v>
      </c>
      <c r="AZ813" s="0" t="n">
        <f aca="false">IF(CC813="D",1,0)+IF(CL813="D",1,0)+IF(CW813="D",1,0)+IF(DD813="D",1,0)+IF(DJ813="D",1,0)+IF(DO813="D",1,0)+IF(DW813="D",1,0)</f>
        <v>1</v>
      </c>
      <c r="BA813" s="0" t="n">
        <f aca="false">IF(DH813&lt;&gt;"",1,0)+IF(DI813&lt;&gt;"",1,0)+IF(DK813&lt;&gt;"",1,0)+IF(DM813&lt;&gt;"",1,0)+IF(DN813&lt;&gt;"",1,0)+IF(DO813&lt;&gt;"",1,0)+IF(DQ813&lt;&gt;"",1,0)+IF(DR813&lt;&gt;"",1,0)+IF(DT813&lt;&gt;"",1,0)+IF(DU813&lt;&gt;"",1,0)+IF(DV813&lt;&gt;"",1,0)+IF(DW813&lt;&gt;"",1,0)+IF(DX813&lt;&gt;"",1,0)+IF(DZ813&lt;&gt;"",1,0)+IF(EA813&lt;&gt;"",1,0)+IF(EB813&lt;&gt;"",1,0)+IF(EE813&lt;&gt;"",1,0)</f>
        <v>3</v>
      </c>
      <c r="BB813" s="0" t="n">
        <f aca="false">AY813*AX813</f>
        <v>0</v>
      </c>
      <c r="BC813" s="0" t="s">
        <v>155</v>
      </c>
      <c r="BD813" s="0" t="s">
        <v>155</v>
      </c>
      <c r="BE813" s="0" t="s">
        <v>155</v>
      </c>
      <c r="BI813" s="0" t="s">
        <v>155</v>
      </c>
      <c r="BL813" s="0" t="s">
        <v>155</v>
      </c>
      <c r="BS813" s="0" t="s">
        <v>155</v>
      </c>
      <c r="CA813" s="0" t="s">
        <v>155</v>
      </c>
      <c r="CC813" s="0" t="s">
        <v>144</v>
      </c>
      <c r="CG813" s="0" t="s">
        <v>155</v>
      </c>
      <c r="CK813" s="0" t="s">
        <v>155</v>
      </c>
      <c r="CN813" s="0" t="s">
        <v>155</v>
      </c>
      <c r="CP813" s="0" t="s">
        <v>155</v>
      </c>
      <c r="CV813" s="0" t="s">
        <v>155</v>
      </c>
      <c r="CY813" s="0" t="s">
        <v>155</v>
      </c>
      <c r="CZ813" s="0" t="s">
        <v>144</v>
      </c>
      <c r="DC813" s="0" t="s">
        <v>155</v>
      </c>
      <c r="DG813" s="0" t="s">
        <v>144</v>
      </c>
      <c r="DI813" s="0" t="s">
        <v>155</v>
      </c>
      <c r="DM813" s="0" t="s">
        <v>144</v>
      </c>
      <c r="DN813" s="0" t="s">
        <v>155</v>
      </c>
      <c r="EF813" s="0" t="s">
        <v>155</v>
      </c>
    </row>
    <row r="814" customFormat="false" ht="13.8" hidden="false" customHeight="false" outlineLevel="0" collapsed="false">
      <c r="A814" s="0" t="s">
        <v>4010</v>
      </c>
      <c r="B814" s="0" t="n">
        <v>78</v>
      </c>
      <c r="C814" s="0" t="n">
        <v>278866</v>
      </c>
      <c r="D814" s="0" t="s">
        <v>3051</v>
      </c>
      <c r="E814" s="0" t="s">
        <v>1156</v>
      </c>
      <c r="F814" s="0" t="str">
        <f aca="false">CONCATENATE(D815," ",LEFT(I815,4),"T=",AW815,"D=",AX815,"R=",AY815,"M=",AZ815,"L=",BA815,"B=",BB815)</f>
        <v>BONINI 1991T=23D=10R=0M=3L=9B=0</v>
      </c>
      <c r="G814" s="0" t="s">
        <v>4011</v>
      </c>
      <c r="I814" s="0" t="s">
        <v>4012</v>
      </c>
      <c r="J814" s="0" t="s">
        <v>4013</v>
      </c>
      <c r="K814" s="0" t="s">
        <v>143</v>
      </c>
      <c r="L814" s="0" t="s">
        <v>144</v>
      </c>
      <c r="M814" s="0" t="str">
        <f aca="false">RIGHT(N814,LEN(N814)-FIND(" ",N814))</f>
        <v>BIRCH RUN DR NE</v>
      </c>
      <c r="N814" s="0" t="s">
        <v>3055</v>
      </c>
      <c r="P814" s="0" t="s">
        <v>147</v>
      </c>
      <c r="Q814" s="0" t="s">
        <v>148</v>
      </c>
      <c r="R814" s="0" t="n">
        <v>44483</v>
      </c>
      <c r="AD814" s="0" t="s">
        <v>149</v>
      </c>
      <c r="AE814" s="0" t="s">
        <v>150</v>
      </c>
      <c r="AH814" s="0" t="n">
        <v>14</v>
      </c>
      <c r="AI814" s="0" t="n">
        <v>11</v>
      </c>
      <c r="AJ814" s="0" t="s">
        <v>164</v>
      </c>
      <c r="AM814" s="0" t="s">
        <v>165</v>
      </c>
      <c r="AN814" s="0" t="s">
        <v>147</v>
      </c>
      <c r="AO814" s="0" t="s">
        <v>166</v>
      </c>
      <c r="AP814" s="0" t="s">
        <v>167</v>
      </c>
      <c r="AQ814" s="0" t="n">
        <v>9</v>
      </c>
      <c r="AR814" s="0" t="n">
        <v>64</v>
      </c>
      <c r="AS814" s="0" t="n">
        <v>32</v>
      </c>
      <c r="AV814" s="0" t="s">
        <v>154</v>
      </c>
      <c r="AW814" s="0" t="n">
        <f aca="false">COUNTA($BC814:$EG814)</f>
        <v>28</v>
      </c>
      <c r="AX814" s="0" t="n">
        <f aca="false">COUNTIF($BC814:$EG814,"D")</f>
        <v>7</v>
      </c>
      <c r="AY814" s="0" t="n">
        <f aca="false">COUNTIF($BC814:$EG814,"R")</f>
        <v>1</v>
      </c>
      <c r="AZ814" s="0" t="n">
        <f aca="false">IF(CC814="D",1,0)+IF(CL814="D",1,0)+IF(CW814="D",1,0)+IF(DD814="D",1,0)+IF(DJ814="D",1,0)+IF(DO814="D",1,0)+IF(DW814="D",1,0)</f>
        <v>2</v>
      </c>
      <c r="BA814" s="0" t="n">
        <f aca="false">IF(DH814&lt;&gt;"",1,0)+IF(DI814&lt;&gt;"",1,0)+IF(DK814&lt;&gt;"",1,0)+IF(DM814&lt;&gt;"",1,0)+IF(DN814&lt;&gt;"",1,0)+IF(DO814&lt;&gt;"",1,0)+IF(DQ814&lt;&gt;"",1,0)+IF(DR814&lt;&gt;"",1,0)+IF(DT814&lt;&gt;"",1,0)+IF(DU814&lt;&gt;"",1,0)+IF(DV814&lt;&gt;"",1,0)+IF(DW814&lt;&gt;"",1,0)+IF(DX814&lt;&gt;"",1,0)+IF(DZ814&lt;&gt;"",1,0)+IF(EA814&lt;&gt;"",1,0)+IF(EB814&lt;&gt;"",1,0)+IF(EE814&lt;&gt;"",1,0)</f>
        <v>8</v>
      </c>
      <c r="BB814" s="0" t="n">
        <f aca="false">AY814*AX814</f>
        <v>7</v>
      </c>
      <c r="BC814" s="0" t="s">
        <v>155</v>
      </c>
      <c r="BD814" s="0" t="s">
        <v>155</v>
      </c>
      <c r="BE814" s="0" t="s">
        <v>155</v>
      </c>
      <c r="BI814" s="0" t="s">
        <v>155</v>
      </c>
      <c r="BJ814" s="0" t="s">
        <v>155</v>
      </c>
      <c r="BK814" s="0" t="s">
        <v>155</v>
      </c>
      <c r="BL814" s="0" t="s">
        <v>155</v>
      </c>
      <c r="BV814" s="0" t="s">
        <v>155</v>
      </c>
      <c r="CA814" s="0" t="s">
        <v>155</v>
      </c>
      <c r="CK814" s="0" t="s">
        <v>155</v>
      </c>
      <c r="CL814" s="0" t="s">
        <v>144</v>
      </c>
      <c r="CP814" s="0" t="s">
        <v>155</v>
      </c>
      <c r="CU814" s="0" t="s">
        <v>144</v>
      </c>
      <c r="CY814" s="0" t="s">
        <v>155</v>
      </c>
      <c r="CZ814" s="0" t="s">
        <v>144</v>
      </c>
      <c r="DC814" s="0" t="s">
        <v>155</v>
      </c>
      <c r="DG814" s="0" t="s">
        <v>144</v>
      </c>
      <c r="DI814" s="0" t="s">
        <v>155</v>
      </c>
      <c r="DL814" s="0" t="s">
        <v>155</v>
      </c>
      <c r="DM814" s="0" t="s">
        <v>144</v>
      </c>
      <c r="DN814" s="0" t="s">
        <v>155</v>
      </c>
      <c r="DT814" s="0" t="s">
        <v>174</v>
      </c>
      <c r="DU814" s="0" t="s">
        <v>155</v>
      </c>
      <c r="DW814" s="0" t="s">
        <v>144</v>
      </c>
      <c r="DX814" s="0" t="s">
        <v>155</v>
      </c>
      <c r="EA814" s="0" t="s">
        <v>155</v>
      </c>
      <c r="ED814" s="0" t="s">
        <v>144</v>
      </c>
      <c r="EF814" s="0" t="s">
        <v>155</v>
      </c>
    </row>
    <row r="815" customFormat="false" ht="13.8" hidden="false" customHeight="false" outlineLevel="0" collapsed="false">
      <c r="A815" s="0" t="s">
        <v>4014</v>
      </c>
      <c r="B815" s="0" t="n">
        <v>78</v>
      </c>
      <c r="C815" s="0" t="n">
        <v>386399</v>
      </c>
      <c r="D815" s="0" t="s">
        <v>630</v>
      </c>
      <c r="E815" s="0" t="s">
        <v>2385</v>
      </c>
      <c r="F815" s="0" t="str">
        <f aca="false">CONCATENATE(D816," ",LEFT(I816,4),"T=",AW816,"D=",AX816,"R=",AY816,"M=",AZ816,"L=",BA816,"B=",BB816)</f>
        <v>SULLIVAN 1963T=23D=5R=0M=1L=5B=0</v>
      </c>
      <c r="G815" s="0" t="s">
        <v>185</v>
      </c>
      <c r="I815" s="0" t="s">
        <v>4015</v>
      </c>
      <c r="J815" s="0" t="s">
        <v>1646</v>
      </c>
      <c r="K815" s="0" t="s">
        <v>143</v>
      </c>
      <c r="L815" s="0" t="s">
        <v>144</v>
      </c>
      <c r="M815" s="0" t="str">
        <f aca="false">RIGHT(N815,LEN(N815)-FIND(" ",N815))</f>
        <v>MAPLEWOOD ST NE</v>
      </c>
      <c r="N815" s="0" t="s">
        <v>4016</v>
      </c>
      <c r="P815" s="0" t="s">
        <v>147</v>
      </c>
      <c r="Q815" s="0" t="s">
        <v>148</v>
      </c>
      <c r="R815" s="0" t="n">
        <v>44483</v>
      </c>
      <c r="S815" s="0" t="n">
        <v>4167</v>
      </c>
      <c r="AD815" s="0" t="s">
        <v>149</v>
      </c>
      <c r="AE815" s="0" t="s">
        <v>150</v>
      </c>
      <c r="AF815" s="0" t="s">
        <v>151</v>
      </c>
      <c r="AH815" s="0" t="n">
        <v>14</v>
      </c>
      <c r="AI815" s="0" t="n">
        <v>11</v>
      </c>
      <c r="AN815" s="0" t="s">
        <v>147</v>
      </c>
      <c r="AO815" s="0" t="s">
        <v>261</v>
      </c>
      <c r="AP815" s="0" t="s">
        <v>262</v>
      </c>
      <c r="AQ815" s="0" t="n">
        <v>9</v>
      </c>
      <c r="AR815" s="0" t="n">
        <v>64</v>
      </c>
      <c r="AS815" s="0" t="n">
        <v>32</v>
      </c>
      <c r="AV815" s="0" t="s">
        <v>154</v>
      </c>
      <c r="AW815" s="0" t="n">
        <f aca="false">COUNTA($BC815:$EG815)</f>
        <v>23</v>
      </c>
      <c r="AX815" s="0" t="n">
        <f aca="false">COUNTIF($BC815:$EG815,"D")</f>
        <v>10</v>
      </c>
      <c r="AY815" s="0" t="n">
        <f aca="false">COUNTIF($BC815:$EG815,"R")</f>
        <v>0</v>
      </c>
      <c r="AZ815" s="0" t="n">
        <f aca="false">IF(CC815="D",1,0)+IF(CL815="D",1,0)+IF(CW815="D",1,0)+IF(DD815="D",1,0)+IF(DJ815="D",1,0)+IF(DO815="D",1,0)+IF(DW815="D",1,0)</f>
        <v>3</v>
      </c>
      <c r="BA815" s="0" t="n">
        <f aca="false">IF(DH815&lt;&gt;"",1,0)+IF(DI815&lt;&gt;"",1,0)+IF(DK815&lt;&gt;"",1,0)+IF(DM815&lt;&gt;"",1,0)+IF(DN815&lt;&gt;"",1,0)+IF(DO815&lt;&gt;"",1,0)+IF(DQ815&lt;&gt;"",1,0)+IF(DR815&lt;&gt;"",1,0)+IF(DT815&lt;&gt;"",1,0)+IF(DU815&lt;&gt;"",1,0)+IF(DV815&lt;&gt;"",1,0)+IF(DW815&lt;&gt;"",1,0)+IF(DX815&lt;&gt;"",1,0)+IF(DZ815&lt;&gt;"",1,0)+IF(EA815&lt;&gt;"",1,0)+IF(EB815&lt;&gt;"",1,0)+IF(EE815&lt;&gt;"",1,0)</f>
        <v>9</v>
      </c>
      <c r="BB815" s="0" t="n">
        <f aca="false">AY815*AX815</f>
        <v>0</v>
      </c>
      <c r="CP815" s="0" t="s">
        <v>155</v>
      </c>
      <c r="CU815" s="0" t="s">
        <v>144</v>
      </c>
      <c r="CV815" s="0" t="s">
        <v>155</v>
      </c>
      <c r="CY815" s="0" t="s">
        <v>155</v>
      </c>
      <c r="CZ815" s="0" t="s">
        <v>144</v>
      </c>
      <c r="DC815" s="0" t="s">
        <v>155</v>
      </c>
      <c r="DD815" s="0" t="s">
        <v>144</v>
      </c>
      <c r="DF815" s="0" t="s">
        <v>155</v>
      </c>
      <c r="DG815" s="0" t="s">
        <v>144</v>
      </c>
      <c r="DI815" s="0" t="s">
        <v>155</v>
      </c>
      <c r="DJ815" s="0" t="s">
        <v>144</v>
      </c>
      <c r="DL815" s="0" t="s">
        <v>155</v>
      </c>
      <c r="DM815" s="0" t="s">
        <v>144</v>
      </c>
      <c r="DN815" s="0" t="s">
        <v>155</v>
      </c>
      <c r="DR815" s="0" t="s">
        <v>155</v>
      </c>
      <c r="DS815" s="0" t="s">
        <v>144</v>
      </c>
      <c r="DT815" s="0" t="s">
        <v>144</v>
      </c>
      <c r="DU815" s="0" t="s">
        <v>155</v>
      </c>
      <c r="DW815" s="0" t="s">
        <v>144</v>
      </c>
      <c r="DX815" s="0" t="s">
        <v>155</v>
      </c>
      <c r="EA815" s="0" t="s">
        <v>155</v>
      </c>
      <c r="ED815" s="0" t="s">
        <v>144</v>
      </c>
      <c r="EF815" s="0" t="s">
        <v>155</v>
      </c>
    </row>
    <row r="816" customFormat="false" ht="13.8" hidden="false" customHeight="false" outlineLevel="0" collapsed="false">
      <c r="A816" s="0" t="s">
        <v>4017</v>
      </c>
      <c r="B816" s="0" t="n">
        <v>78</v>
      </c>
      <c r="C816" s="0" t="n">
        <v>185938</v>
      </c>
      <c r="D816" s="0" t="s">
        <v>4018</v>
      </c>
      <c r="E816" s="0" t="s">
        <v>2030</v>
      </c>
      <c r="F816" s="0" t="str">
        <f aca="false">CONCATENATE(D817," ",LEFT(I817,4),"T=",AW817,"D=",AX817,"R=",AY817,"M=",AZ817,"L=",BA817,"B=",BB817)</f>
        <v>KAPLUCK 1974T=22D=9R=0M=3L=6B=0</v>
      </c>
      <c r="G816" s="0" t="s">
        <v>2809</v>
      </c>
      <c r="I816" s="0" t="s">
        <v>4019</v>
      </c>
      <c r="J816" s="0" t="s">
        <v>924</v>
      </c>
      <c r="K816" s="0" t="s">
        <v>143</v>
      </c>
      <c r="L816" s="0" t="s">
        <v>144</v>
      </c>
      <c r="M816" s="0" t="str">
        <f aca="false">RIGHT(N816,LEN(N816)-FIND(" ",N816))</f>
        <v>ATLANTIC ST NE</v>
      </c>
      <c r="N816" s="0" t="s">
        <v>4020</v>
      </c>
      <c r="P816" s="0" t="s">
        <v>147</v>
      </c>
      <c r="Q816" s="0" t="s">
        <v>148</v>
      </c>
      <c r="R816" s="0" t="n">
        <v>44483</v>
      </c>
      <c r="AD816" s="0" t="s">
        <v>149</v>
      </c>
      <c r="AE816" s="0" t="s">
        <v>150</v>
      </c>
      <c r="AF816" s="0" t="s">
        <v>151</v>
      </c>
      <c r="AH816" s="0" t="n">
        <v>14</v>
      </c>
      <c r="AI816" s="0" t="n">
        <v>11</v>
      </c>
      <c r="AN816" s="0" t="s">
        <v>147</v>
      </c>
      <c r="AO816" s="0" t="s">
        <v>261</v>
      </c>
      <c r="AP816" s="0" t="s">
        <v>262</v>
      </c>
      <c r="AQ816" s="0" t="n">
        <v>9</v>
      </c>
      <c r="AR816" s="0" t="n">
        <v>64</v>
      </c>
      <c r="AS816" s="0" t="n">
        <v>32</v>
      </c>
      <c r="AV816" s="0" t="s">
        <v>154</v>
      </c>
      <c r="AW816" s="0" t="n">
        <f aca="false">COUNTA($BC816:$EG816)</f>
        <v>23</v>
      </c>
      <c r="AX816" s="0" t="n">
        <f aca="false">COUNTIF($BC816:$EG816,"D")</f>
        <v>5</v>
      </c>
      <c r="AY816" s="0" t="n">
        <f aca="false">COUNTIF($BC816:$EG816,"R")</f>
        <v>0</v>
      </c>
      <c r="AZ816" s="0" t="n">
        <f aca="false">IF(CC816="D",1,0)+IF(CL816="D",1,0)+IF(CW816="D",1,0)+IF(DD816="D",1,0)+IF(DJ816="D",1,0)+IF(DO816="D",1,0)+IF(DW816="D",1,0)</f>
        <v>1</v>
      </c>
      <c r="BA816" s="0" t="n">
        <f aca="false">IF(DH816&lt;&gt;"",1,0)+IF(DI816&lt;&gt;"",1,0)+IF(DK816&lt;&gt;"",1,0)+IF(DM816&lt;&gt;"",1,0)+IF(DN816&lt;&gt;"",1,0)+IF(DO816&lt;&gt;"",1,0)+IF(DQ816&lt;&gt;"",1,0)+IF(DR816&lt;&gt;"",1,0)+IF(DT816&lt;&gt;"",1,0)+IF(DU816&lt;&gt;"",1,0)+IF(DV816&lt;&gt;"",1,0)+IF(DW816&lt;&gt;"",1,0)+IF(DX816&lt;&gt;"",1,0)+IF(DZ816&lt;&gt;"",1,0)+IF(EA816&lt;&gt;"",1,0)+IF(EB816&lt;&gt;"",1,0)+IF(EE816&lt;&gt;"",1,0)</f>
        <v>5</v>
      </c>
      <c r="BB816" s="0" t="n">
        <f aca="false">AY816*AX816</f>
        <v>0</v>
      </c>
      <c r="BF816" s="0" t="s">
        <v>155</v>
      </c>
      <c r="BH816" s="0" t="s">
        <v>155</v>
      </c>
      <c r="BI816" s="0" t="s">
        <v>155</v>
      </c>
      <c r="BJ816" s="0" t="s">
        <v>155</v>
      </c>
      <c r="BK816" s="0" t="s">
        <v>155</v>
      </c>
      <c r="BL816" s="0" t="s">
        <v>155</v>
      </c>
      <c r="BP816" s="0" t="s">
        <v>155</v>
      </c>
      <c r="BR816" s="0" t="s">
        <v>155</v>
      </c>
      <c r="BS816" s="0" t="s">
        <v>155</v>
      </c>
      <c r="BY816" s="0" t="s">
        <v>144</v>
      </c>
      <c r="CA816" s="0" t="s">
        <v>155</v>
      </c>
      <c r="CK816" s="0" t="s">
        <v>155</v>
      </c>
      <c r="CN816" s="0" t="s">
        <v>155</v>
      </c>
      <c r="CO816" s="0" t="s">
        <v>144</v>
      </c>
      <c r="CP816" s="0" t="s">
        <v>155</v>
      </c>
      <c r="CV816" s="0" t="s">
        <v>155</v>
      </c>
      <c r="DM816" s="0" t="s">
        <v>144</v>
      </c>
      <c r="DU816" s="0" t="s">
        <v>155</v>
      </c>
      <c r="DW816" s="0" t="s">
        <v>144</v>
      </c>
      <c r="DX816" s="0" t="s">
        <v>155</v>
      </c>
      <c r="EA816" s="0" t="s">
        <v>155</v>
      </c>
      <c r="ED816" s="0" t="s">
        <v>144</v>
      </c>
      <c r="EF816" s="0" t="s">
        <v>155</v>
      </c>
    </row>
    <row r="817" customFormat="false" ht="13.8" hidden="false" customHeight="false" outlineLevel="0" collapsed="false">
      <c r="A817" s="0" t="s">
        <v>4021</v>
      </c>
      <c r="B817" s="0" t="n">
        <v>78</v>
      </c>
      <c r="C817" s="0" t="n">
        <v>280228</v>
      </c>
      <c r="D817" s="0" t="s">
        <v>4022</v>
      </c>
      <c r="E817" s="0" t="s">
        <v>2552</v>
      </c>
      <c r="F817" s="0" t="str">
        <f aca="false">CONCATENATE(D818," ",LEFT(I818,4),"T=",AW818,"D=",AX818,"R=",AY818,"M=",AZ818,"L=",BA818,"B=",BB818)</f>
        <v>BROWN 1981T=25D=6R=0M=1L=6B=0</v>
      </c>
      <c r="G817" s="0" t="s">
        <v>144</v>
      </c>
      <c r="I817" s="0" t="s">
        <v>4023</v>
      </c>
      <c r="J817" s="0" t="s">
        <v>924</v>
      </c>
      <c r="K817" s="0" t="s">
        <v>143</v>
      </c>
      <c r="L817" s="0" t="s">
        <v>144</v>
      </c>
      <c r="M817" s="0" t="str">
        <f aca="false">RIGHT(N817,LEN(N817)-FIND(" ",N817))</f>
        <v>FOSTER DR NE</v>
      </c>
      <c r="N817" s="0" t="s">
        <v>4024</v>
      </c>
      <c r="P817" s="0" t="s">
        <v>147</v>
      </c>
      <c r="Q817" s="0" t="s">
        <v>148</v>
      </c>
      <c r="R817" s="0" t="n">
        <v>44483</v>
      </c>
      <c r="AD817" s="0" t="s">
        <v>149</v>
      </c>
      <c r="AE817" s="0" t="s">
        <v>150</v>
      </c>
      <c r="AF817" s="0" t="s">
        <v>151</v>
      </c>
      <c r="AH817" s="0" t="n">
        <v>14</v>
      </c>
      <c r="AI817" s="0" t="n">
        <v>11</v>
      </c>
      <c r="AN817" s="0" t="s">
        <v>147</v>
      </c>
      <c r="AO817" s="0" t="s">
        <v>176</v>
      </c>
      <c r="AP817" s="0" t="s">
        <v>177</v>
      </c>
      <c r="AQ817" s="0" t="n">
        <v>9</v>
      </c>
      <c r="AR817" s="0" t="n">
        <v>64</v>
      </c>
      <c r="AS817" s="0" t="n">
        <v>32</v>
      </c>
      <c r="AV817" s="0" t="s">
        <v>154</v>
      </c>
      <c r="AW817" s="0" t="n">
        <f aca="false">COUNTA($BC817:$EG817)</f>
        <v>22</v>
      </c>
      <c r="AX817" s="0" t="n">
        <f aca="false">COUNTIF($BC817:$EG817,"D")</f>
        <v>9</v>
      </c>
      <c r="AY817" s="0" t="n">
        <f aca="false">COUNTIF($BC817:$EG817,"R")</f>
        <v>0</v>
      </c>
      <c r="AZ817" s="0" t="n">
        <f aca="false">IF(CC817="D",1,0)+IF(CL817="D",1,0)+IF(CW817="D",1,0)+IF(DD817="D",1,0)+IF(DJ817="D",1,0)+IF(DO817="D",1,0)+IF(DW817="D",1,0)</f>
        <v>3</v>
      </c>
      <c r="BA817" s="0" t="n">
        <f aca="false">IF(DH817&lt;&gt;"",1,0)+IF(DI817&lt;&gt;"",1,0)+IF(DK817&lt;&gt;"",1,0)+IF(DM817&lt;&gt;"",1,0)+IF(DN817&lt;&gt;"",1,0)+IF(DO817&lt;&gt;"",1,0)+IF(DQ817&lt;&gt;"",1,0)+IF(DR817&lt;&gt;"",1,0)+IF(DT817&lt;&gt;"",1,0)+IF(DU817&lt;&gt;"",1,0)+IF(DV817&lt;&gt;"",1,0)+IF(DW817&lt;&gt;"",1,0)+IF(DX817&lt;&gt;"",1,0)+IF(DZ817&lt;&gt;"",1,0)+IF(EA817&lt;&gt;"",1,0)+IF(EB817&lt;&gt;"",1,0)+IF(EE817&lt;&gt;"",1,0)</f>
        <v>6</v>
      </c>
      <c r="BB817" s="0" t="n">
        <f aca="false">AY817*AX817</f>
        <v>0</v>
      </c>
      <c r="BL817" s="0" t="s">
        <v>155</v>
      </c>
      <c r="BY817" s="0" t="s">
        <v>144</v>
      </c>
      <c r="CA817" s="0" t="s">
        <v>155</v>
      </c>
      <c r="CK817" s="0" t="s">
        <v>155</v>
      </c>
      <c r="CL817" s="0" t="s">
        <v>144</v>
      </c>
      <c r="CP817" s="0" t="s">
        <v>155</v>
      </c>
      <c r="CU817" s="0" t="s">
        <v>144</v>
      </c>
      <c r="CV817" s="0" t="s">
        <v>155</v>
      </c>
      <c r="CY817" s="0" t="s">
        <v>155</v>
      </c>
      <c r="CZ817" s="0" t="s">
        <v>144</v>
      </c>
      <c r="DC817" s="0" t="s">
        <v>155</v>
      </c>
      <c r="DG817" s="0" t="s">
        <v>144</v>
      </c>
      <c r="DJ817" s="0" t="s">
        <v>144</v>
      </c>
      <c r="DL817" s="0" t="s">
        <v>155</v>
      </c>
      <c r="DM817" s="0" t="s">
        <v>144</v>
      </c>
      <c r="DN817" s="0" t="s">
        <v>155</v>
      </c>
      <c r="DU817" s="0" t="s">
        <v>155</v>
      </c>
      <c r="DW817" s="0" t="s">
        <v>144</v>
      </c>
      <c r="DX817" s="0" t="s">
        <v>155</v>
      </c>
      <c r="EA817" s="0" t="s">
        <v>155</v>
      </c>
      <c r="ED817" s="0" t="s">
        <v>144</v>
      </c>
      <c r="EF817" s="0" t="s">
        <v>155</v>
      </c>
    </row>
    <row r="818" customFormat="false" ht="13.8" hidden="false" customHeight="false" outlineLevel="0" collapsed="false">
      <c r="A818" s="0" t="s">
        <v>4025</v>
      </c>
      <c r="B818" s="0" t="n">
        <v>78</v>
      </c>
      <c r="C818" s="0" t="n">
        <v>292311</v>
      </c>
      <c r="D818" s="0" t="s">
        <v>235</v>
      </c>
      <c r="E818" s="0" t="s">
        <v>4026</v>
      </c>
      <c r="F818" s="0" t="str">
        <f aca="false">CONCATENATE(D819," ",LEFT(I819,4),"T=",AW819,"D=",AX819,"R=",AY819,"M=",AZ819,"L=",BA819,"B=",BB819)</f>
        <v>WOODS 1958T=42D=11R=4M=6L=6B=44</v>
      </c>
      <c r="G818" s="0" t="s">
        <v>4027</v>
      </c>
      <c r="I818" s="0" t="s">
        <v>4028</v>
      </c>
      <c r="J818" s="0" t="s">
        <v>924</v>
      </c>
      <c r="K818" s="0" t="s">
        <v>143</v>
      </c>
      <c r="L818" s="0" t="s">
        <v>144</v>
      </c>
      <c r="M818" s="0" t="str">
        <f aca="false">RIGHT(N818,LEN(N818)-FIND(" ",N818))</f>
        <v>NORTHWOODS CT NE</v>
      </c>
      <c r="N818" s="0" t="s">
        <v>1291</v>
      </c>
      <c r="O818" s="0" t="s">
        <v>1199</v>
      </c>
      <c r="P818" s="0" t="s">
        <v>147</v>
      </c>
      <c r="Q818" s="0" t="s">
        <v>148</v>
      </c>
      <c r="R818" s="0" t="n">
        <v>44483</v>
      </c>
      <c r="AD818" s="0" t="s">
        <v>149</v>
      </c>
      <c r="AE818" s="0" t="s">
        <v>150</v>
      </c>
      <c r="AH818" s="0" t="n">
        <v>14</v>
      </c>
      <c r="AI818" s="0" t="n">
        <v>11</v>
      </c>
      <c r="AJ818" s="0" t="s">
        <v>164</v>
      </c>
      <c r="AM818" s="0" t="s">
        <v>165</v>
      </c>
      <c r="AN818" s="0" t="s">
        <v>147</v>
      </c>
      <c r="AO818" s="0" t="s">
        <v>176</v>
      </c>
      <c r="AP818" s="0" t="s">
        <v>177</v>
      </c>
      <c r="AQ818" s="0" t="n">
        <v>9</v>
      </c>
      <c r="AR818" s="0" t="n">
        <v>64</v>
      </c>
      <c r="AS818" s="0" t="n">
        <v>32</v>
      </c>
      <c r="AV818" s="0" t="s">
        <v>154</v>
      </c>
      <c r="AW818" s="0" t="n">
        <f aca="false">COUNTA($BC818:$EG818)</f>
        <v>25</v>
      </c>
      <c r="AX818" s="0" t="n">
        <f aca="false">COUNTIF($BC818:$EG818,"D")</f>
        <v>6</v>
      </c>
      <c r="AY818" s="0" t="n">
        <f aca="false">COUNTIF($BC818:$EG818,"R")</f>
        <v>0</v>
      </c>
      <c r="AZ818" s="0" t="n">
        <f aca="false">IF(CC818="D",1,0)+IF(CL818="D",1,0)+IF(CW818="D",1,0)+IF(DD818="D",1,0)+IF(DJ818="D",1,0)+IF(DO818="D",1,0)+IF(DW818="D",1,0)</f>
        <v>1</v>
      </c>
      <c r="BA818" s="0" t="n">
        <f aca="false">IF(DH818&lt;&gt;"",1,0)+IF(DI818&lt;&gt;"",1,0)+IF(DK818&lt;&gt;"",1,0)+IF(DM818&lt;&gt;"",1,0)+IF(DN818&lt;&gt;"",1,0)+IF(DO818&lt;&gt;"",1,0)+IF(DQ818&lt;&gt;"",1,0)+IF(DR818&lt;&gt;"",1,0)+IF(DT818&lt;&gt;"",1,0)+IF(DU818&lt;&gt;"",1,0)+IF(DV818&lt;&gt;"",1,0)+IF(DW818&lt;&gt;"",1,0)+IF(DX818&lt;&gt;"",1,0)+IF(DZ818&lt;&gt;"",1,0)+IF(EA818&lt;&gt;"",1,0)+IF(EB818&lt;&gt;"",1,0)+IF(EE818&lt;&gt;"",1,0)</f>
        <v>6</v>
      </c>
      <c r="BB818" s="0" t="n">
        <f aca="false">AY818*AX818</f>
        <v>0</v>
      </c>
      <c r="BS818" s="0" t="s">
        <v>155</v>
      </c>
      <c r="BV818" s="0" t="s">
        <v>155</v>
      </c>
      <c r="BY818" s="0" t="s">
        <v>144</v>
      </c>
      <c r="CA818" s="0" t="s">
        <v>155</v>
      </c>
      <c r="CG818" s="0" t="s">
        <v>155</v>
      </c>
      <c r="CK818" s="0" t="s">
        <v>155</v>
      </c>
      <c r="CN818" s="0" t="s">
        <v>155</v>
      </c>
      <c r="CO818" s="0" t="s">
        <v>144</v>
      </c>
      <c r="CP818" s="0" t="s">
        <v>155</v>
      </c>
      <c r="CT818" s="0" t="s">
        <v>155</v>
      </c>
      <c r="CU818" s="0" t="s">
        <v>144</v>
      </c>
      <c r="CV818" s="0" t="s">
        <v>155</v>
      </c>
      <c r="CY818" s="0" t="s">
        <v>155</v>
      </c>
      <c r="CZ818" s="0" t="s">
        <v>144</v>
      </c>
      <c r="DC818" s="0" t="s">
        <v>155</v>
      </c>
      <c r="DF818" s="0" t="s">
        <v>155</v>
      </c>
      <c r="DG818" s="0" t="s">
        <v>144</v>
      </c>
      <c r="DI818" s="0" t="s">
        <v>155</v>
      </c>
      <c r="DL818" s="0" t="s">
        <v>155</v>
      </c>
      <c r="DN818" s="0" t="s">
        <v>155</v>
      </c>
      <c r="DU818" s="0" t="s">
        <v>155</v>
      </c>
      <c r="DW818" s="0" t="s">
        <v>144</v>
      </c>
      <c r="DX818" s="0" t="s">
        <v>155</v>
      </c>
      <c r="EA818" s="0" t="s">
        <v>155</v>
      </c>
      <c r="EF818" s="0" t="s">
        <v>155</v>
      </c>
    </row>
    <row r="819" customFormat="false" ht="13.8" hidden="false" customHeight="false" outlineLevel="0" collapsed="false">
      <c r="A819" s="0" t="s">
        <v>4029</v>
      </c>
      <c r="B819" s="0" t="n">
        <v>78</v>
      </c>
      <c r="C819" s="0" t="n">
        <v>190955</v>
      </c>
      <c r="D819" s="0" t="s">
        <v>4030</v>
      </c>
      <c r="E819" s="0" t="s">
        <v>301</v>
      </c>
      <c r="F819" s="0" t="str">
        <f aca="false">CONCATENATE(D820," ",LEFT(I820,4),"T=",AW820,"D=",AX820,"R=",AY820,"M=",AZ820,"L=",BA820,"B=",BB820)</f>
        <v>RAPTIS 1992T=15D=4R=0M=1L=3B=0</v>
      </c>
      <c r="G819" s="0" t="s">
        <v>465</v>
      </c>
      <c r="I819" s="0" t="s">
        <v>3360</v>
      </c>
      <c r="J819" s="0" t="s">
        <v>924</v>
      </c>
      <c r="K819" s="0" t="s">
        <v>143</v>
      </c>
      <c r="L819" s="0" t="s">
        <v>174</v>
      </c>
      <c r="M819" s="0" t="str">
        <f aca="false">RIGHT(N819,LEN(N819)-FIND(" ",N819))</f>
        <v>PERKINSWOOD BLVD NE</v>
      </c>
      <c r="N819" s="0" t="s">
        <v>4031</v>
      </c>
      <c r="P819" s="0" t="s">
        <v>147</v>
      </c>
      <c r="Q819" s="0" t="s">
        <v>148</v>
      </c>
      <c r="R819" s="0" t="n">
        <v>44483</v>
      </c>
      <c r="AD819" s="0" t="s">
        <v>149</v>
      </c>
      <c r="AE819" s="0" t="s">
        <v>150</v>
      </c>
      <c r="AF819" s="0" t="s">
        <v>151</v>
      </c>
      <c r="AH819" s="0" t="n">
        <v>14</v>
      </c>
      <c r="AI819" s="0" t="n">
        <v>11</v>
      </c>
      <c r="AN819" s="0" t="s">
        <v>147</v>
      </c>
      <c r="AO819" s="0" t="s">
        <v>176</v>
      </c>
      <c r="AP819" s="0" t="s">
        <v>177</v>
      </c>
      <c r="AQ819" s="0" t="n">
        <v>9</v>
      </c>
      <c r="AR819" s="0" t="n">
        <v>64</v>
      </c>
      <c r="AS819" s="0" t="n">
        <v>32</v>
      </c>
      <c r="AV819" s="0" t="s">
        <v>154</v>
      </c>
      <c r="AW819" s="0" t="n">
        <f aca="false">COUNTA($BC819:$EG819)</f>
        <v>42</v>
      </c>
      <c r="AX819" s="0" t="n">
        <f aca="false">COUNTIF($BC819:$EG819,"D")</f>
        <v>11</v>
      </c>
      <c r="AY819" s="0" t="n">
        <f aca="false">COUNTIF($BC819:$EG819,"R")</f>
        <v>4</v>
      </c>
      <c r="AZ819" s="0" t="n">
        <f aca="false">IF(CC819="D",1,0)+IF(CL819="D",1,0)+IF(CW819="D",1,0)+IF(DD819="D",1,0)+IF(DJ819="D",1,0)+IF(DO819="D",1,0)+IF(DW819="D",1,0)</f>
        <v>6</v>
      </c>
      <c r="BA819" s="0" t="n">
        <f aca="false">IF(DH819&lt;&gt;"",1,0)+IF(DI819&lt;&gt;"",1,0)+IF(DK819&lt;&gt;"",1,0)+IF(DM819&lt;&gt;"",1,0)+IF(DN819&lt;&gt;"",1,0)+IF(DO819&lt;&gt;"",1,0)+IF(DQ819&lt;&gt;"",1,0)+IF(DR819&lt;&gt;"",1,0)+IF(DT819&lt;&gt;"",1,0)+IF(DU819&lt;&gt;"",1,0)+IF(DV819&lt;&gt;"",1,0)+IF(DW819&lt;&gt;"",1,0)+IF(DX819&lt;&gt;"",1,0)+IF(DZ819&lt;&gt;"",1,0)+IF(EA819&lt;&gt;"",1,0)+IF(EB819&lt;&gt;"",1,0)+IF(EE819&lt;&gt;"",1,0)</f>
        <v>6</v>
      </c>
      <c r="BB819" s="0" t="n">
        <f aca="false">AY819*AX819</f>
        <v>44</v>
      </c>
      <c r="BC819" s="0" t="s">
        <v>155</v>
      </c>
      <c r="BD819" s="0" t="s">
        <v>155</v>
      </c>
      <c r="BE819" s="0" t="s">
        <v>155</v>
      </c>
      <c r="BG819" s="0" t="s">
        <v>155</v>
      </c>
      <c r="BH819" s="0" t="s">
        <v>155</v>
      </c>
      <c r="BI819" s="0" t="s">
        <v>155</v>
      </c>
      <c r="BJ819" s="0" t="s">
        <v>155</v>
      </c>
      <c r="BK819" s="0" t="s">
        <v>155</v>
      </c>
      <c r="BL819" s="0" t="s">
        <v>155</v>
      </c>
      <c r="BP819" s="0" t="s">
        <v>155</v>
      </c>
      <c r="BR819" s="0" t="s">
        <v>155</v>
      </c>
      <c r="BS819" s="0" t="s">
        <v>155</v>
      </c>
      <c r="BV819" s="0" t="s">
        <v>155</v>
      </c>
      <c r="BY819" s="0" t="s">
        <v>144</v>
      </c>
      <c r="CA819" s="0" t="s">
        <v>155</v>
      </c>
      <c r="CC819" s="0" t="s">
        <v>144</v>
      </c>
      <c r="CG819" s="0" t="s">
        <v>155</v>
      </c>
      <c r="CH819" s="0" t="s">
        <v>144</v>
      </c>
      <c r="CK819" s="0" t="s">
        <v>155</v>
      </c>
      <c r="CL819" s="0" t="s">
        <v>144</v>
      </c>
      <c r="CN819" s="0" t="s">
        <v>155</v>
      </c>
      <c r="CO819" s="0" t="s">
        <v>174</v>
      </c>
      <c r="CP819" s="0" t="s">
        <v>155</v>
      </c>
      <c r="CQ819" s="0" t="s">
        <v>144</v>
      </c>
      <c r="CV819" s="0" t="s">
        <v>155</v>
      </c>
      <c r="CW819" s="0" t="s">
        <v>144</v>
      </c>
      <c r="CY819" s="0" t="s">
        <v>155</v>
      </c>
      <c r="CZ819" s="0" t="s">
        <v>174</v>
      </c>
      <c r="DC819" s="0" t="s">
        <v>155</v>
      </c>
      <c r="DD819" s="0" t="s">
        <v>144</v>
      </c>
      <c r="DG819" s="0" t="s">
        <v>144</v>
      </c>
      <c r="DI819" s="0" t="s">
        <v>155</v>
      </c>
      <c r="DJ819" s="0" t="s">
        <v>144</v>
      </c>
      <c r="DL819" s="0" t="s">
        <v>155</v>
      </c>
      <c r="DM819" s="0" t="s">
        <v>174</v>
      </c>
      <c r="DN819" s="0" t="s">
        <v>155</v>
      </c>
      <c r="DS819" s="0" t="s">
        <v>144</v>
      </c>
      <c r="DU819" s="0" t="s">
        <v>155</v>
      </c>
      <c r="DW819" s="0" t="s">
        <v>144</v>
      </c>
      <c r="DX819" s="0" t="s">
        <v>155</v>
      </c>
      <c r="ED819" s="0" t="s">
        <v>174</v>
      </c>
      <c r="EF819" s="0" t="s">
        <v>155</v>
      </c>
    </row>
    <row r="820" customFormat="false" ht="13.8" hidden="false" customHeight="false" outlineLevel="0" collapsed="false">
      <c r="A820" s="0" t="s">
        <v>4032</v>
      </c>
      <c r="B820" s="0" t="n">
        <v>78</v>
      </c>
      <c r="C820" s="0" t="n">
        <v>401217</v>
      </c>
      <c r="D820" s="0" t="s">
        <v>1591</v>
      </c>
      <c r="E820" s="0" t="s">
        <v>1002</v>
      </c>
      <c r="F820" s="0" t="str">
        <f aca="false">CONCATENATE(D821," ",LEFT(I821,4),"T=",AW821,"D=",AX821,"R=",AY821,"M=",AZ821,"L=",BA821,"B=",BB821)</f>
        <v>KALOGEROU 1947T=17D=4R=0M=2L=2B=0</v>
      </c>
      <c r="G820" s="0" t="s">
        <v>226</v>
      </c>
      <c r="I820" s="0" t="s">
        <v>4033</v>
      </c>
      <c r="J820" s="0" t="s">
        <v>4034</v>
      </c>
      <c r="K820" s="0" t="s">
        <v>143</v>
      </c>
      <c r="M820" s="0" t="str">
        <f aca="false">RIGHT(N820,LEN(N820)-FIND(" ",N820))</f>
        <v>COUNTRY CLUB DR NE</v>
      </c>
      <c r="N820" s="0" t="s">
        <v>1595</v>
      </c>
      <c r="P820" s="0" t="s">
        <v>147</v>
      </c>
      <c r="Q820" s="0" t="s">
        <v>148</v>
      </c>
      <c r="R820" s="0" t="n">
        <v>44484</v>
      </c>
      <c r="AD820" s="0" t="s">
        <v>149</v>
      </c>
      <c r="AE820" s="0" t="s">
        <v>150</v>
      </c>
      <c r="AH820" s="0" t="n">
        <v>14</v>
      </c>
      <c r="AI820" s="0" t="n">
        <v>11</v>
      </c>
      <c r="AJ820" s="0" t="s">
        <v>164</v>
      </c>
      <c r="AM820" s="0" t="s">
        <v>165</v>
      </c>
      <c r="AN820" s="0" t="s">
        <v>147</v>
      </c>
      <c r="AO820" s="0" t="s">
        <v>176</v>
      </c>
      <c r="AP820" s="0" t="s">
        <v>177</v>
      </c>
      <c r="AQ820" s="0" t="n">
        <v>9</v>
      </c>
      <c r="AR820" s="0" t="n">
        <v>64</v>
      </c>
      <c r="AS820" s="0" t="n">
        <v>32</v>
      </c>
      <c r="AV820" s="0" t="s">
        <v>154</v>
      </c>
      <c r="AW820" s="0" t="n">
        <f aca="false">COUNTA($BC820:$EG820)</f>
        <v>15</v>
      </c>
      <c r="AX820" s="0" t="n">
        <f aca="false">COUNTIF($BC820:$EG820,"D")</f>
        <v>4</v>
      </c>
      <c r="AY820" s="0" t="n">
        <f aca="false">COUNTIF($BC820:$EG820,"R")</f>
        <v>0</v>
      </c>
      <c r="AZ820" s="0" t="n">
        <f aca="false">IF(CC820="D",1,0)+IF(CL820="D",1,0)+IF(CW820="D",1,0)+IF(DD820="D",1,0)+IF(DJ820="D",1,0)+IF(DO820="D",1,0)+IF(DW820="D",1,0)</f>
        <v>1</v>
      </c>
      <c r="BA820" s="0" t="n">
        <f aca="false">IF(DH820&lt;&gt;"",1,0)+IF(DI820&lt;&gt;"",1,0)+IF(DK820&lt;&gt;"",1,0)+IF(DM820&lt;&gt;"",1,0)+IF(DN820&lt;&gt;"",1,0)+IF(DO820&lt;&gt;"",1,0)+IF(DQ820&lt;&gt;"",1,0)+IF(DR820&lt;&gt;"",1,0)+IF(DT820&lt;&gt;"",1,0)+IF(DU820&lt;&gt;"",1,0)+IF(DV820&lt;&gt;"",1,0)+IF(DW820&lt;&gt;"",1,0)+IF(DX820&lt;&gt;"",1,0)+IF(DZ820&lt;&gt;"",1,0)+IF(EA820&lt;&gt;"",1,0)+IF(EB820&lt;&gt;"",1,0)+IF(EE820&lt;&gt;"",1,0)</f>
        <v>3</v>
      </c>
      <c r="BB820" s="0" t="n">
        <f aca="false">AY820*AX820</f>
        <v>0</v>
      </c>
      <c r="CK820" s="0" t="s">
        <v>155</v>
      </c>
      <c r="CN820" s="0" t="s">
        <v>155</v>
      </c>
      <c r="CO820" s="0" t="s">
        <v>144</v>
      </c>
      <c r="CP820" s="0" t="s">
        <v>155</v>
      </c>
      <c r="CQ820" s="0" t="s">
        <v>155</v>
      </c>
      <c r="CU820" s="0" t="s">
        <v>144</v>
      </c>
      <c r="CV820" s="0" t="s">
        <v>155</v>
      </c>
      <c r="CW820" s="0" t="s">
        <v>144</v>
      </c>
      <c r="CY820" s="0" t="s">
        <v>155</v>
      </c>
      <c r="CZ820" s="0" t="s">
        <v>144</v>
      </c>
      <c r="DC820" s="0" t="s">
        <v>155</v>
      </c>
      <c r="DF820" s="0" t="s">
        <v>155</v>
      </c>
      <c r="DI820" s="0" t="s">
        <v>155</v>
      </c>
      <c r="DN820" s="0" t="s">
        <v>155</v>
      </c>
      <c r="DU820" s="0" t="s">
        <v>155</v>
      </c>
    </row>
    <row r="821" customFormat="false" ht="13.8" hidden="false" customHeight="false" outlineLevel="0" collapsed="false">
      <c r="A821" s="0" t="s">
        <v>4035</v>
      </c>
      <c r="B821" s="0" t="n">
        <v>78</v>
      </c>
      <c r="C821" s="0" t="n">
        <v>207216</v>
      </c>
      <c r="D821" s="0" t="s">
        <v>4036</v>
      </c>
      <c r="E821" s="0" t="s">
        <v>4037</v>
      </c>
      <c r="F821" s="0" t="str">
        <f aca="false">CONCATENATE(D822," ",LEFT(I822,4),"T=",AW822,"D=",AX822,"R=",AY822,"M=",AZ822,"L=",BA822,"B=",BB822)</f>
        <v>BEDNARIK 1930T=31D=6R=0M=0L=2B=0</v>
      </c>
      <c r="I821" s="0" t="s">
        <v>4038</v>
      </c>
      <c r="J821" s="0" t="s">
        <v>4039</v>
      </c>
      <c r="K821" s="0" t="s">
        <v>143</v>
      </c>
      <c r="M821" s="0" t="str">
        <f aca="false">RIGHT(N821,LEN(N821)-FIND(" ",N821))</f>
        <v>ATLANTIC ST NE</v>
      </c>
      <c r="N821" s="0" t="s">
        <v>4040</v>
      </c>
      <c r="P821" s="0" t="s">
        <v>147</v>
      </c>
      <c r="Q821" s="0" t="s">
        <v>148</v>
      </c>
      <c r="R821" s="0" t="n">
        <v>44483</v>
      </c>
      <c r="AD821" s="0" t="s">
        <v>149</v>
      </c>
      <c r="AE821" s="0" t="s">
        <v>150</v>
      </c>
      <c r="AF821" s="0" t="s">
        <v>151</v>
      </c>
      <c r="AH821" s="0" t="n">
        <v>14</v>
      </c>
      <c r="AI821" s="0" t="n">
        <v>11</v>
      </c>
      <c r="AN821" s="0" t="s">
        <v>147</v>
      </c>
      <c r="AO821" s="0" t="s">
        <v>166</v>
      </c>
      <c r="AP821" s="0" t="s">
        <v>167</v>
      </c>
      <c r="AQ821" s="0" t="n">
        <v>9</v>
      </c>
      <c r="AR821" s="0" t="n">
        <v>64</v>
      </c>
      <c r="AS821" s="0" t="n">
        <v>32</v>
      </c>
      <c r="AV821" s="0" t="s">
        <v>154</v>
      </c>
      <c r="AW821" s="0" t="n">
        <f aca="false">COUNTA($BC821:$EG821)</f>
        <v>17</v>
      </c>
      <c r="AX821" s="0" t="n">
        <f aca="false">COUNTIF($BC821:$EG821,"D")</f>
        <v>4</v>
      </c>
      <c r="AY821" s="0" t="n">
        <f aca="false">COUNTIF($BC821:$EG821,"R")</f>
        <v>0</v>
      </c>
      <c r="AZ821" s="0" t="n">
        <f aca="false">IF(CC821="D",1,0)+IF(CL821="D",1,0)+IF(CW821="D",1,0)+IF(DD821="D",1,0)+IF(DJ821="D",1,0)+IF(DO821="D",1,0)+IF(DW821="D",1,0)</f>
        <v>2</v>
      </c>
      <c r="BA821" s="0" t="n">
        <f aca="false">IF(DH821&lt;&gt;"",1,0)+IF(DI821&lt;&gt;"",1,0)+IF(DK821&lt;&gt;"",1,0)+IF(DM821&lt;&gt;"",1,0)+IF(DN821&lt;&gt;"",1,0)+IF(DO821&lt;&gt;"",1,0)+IF(DQ821&lt;&gt;"",1,0)+IF(DR821&lt;&gt;"",1,0)+IF(DT821&lt;&gt;"",1,0)+IF(DU821&lt;&gt;"",1,0)+IF(DV821&lt;&gt;"",1,0)+IF(DW821&lt;&gt;"",1,0)+IF(DX821&lt;&gt;"",1,0)+IF(DZ821&lt;&gt;"",1,0)+IF(EA821&lt;&gt;"",1,0)+IF(EB821&lt;&gt;"",1,0)+IF(EE821&lt;&gt;"",1,0)</f>
        <v>2</v>
      </c>
      <c r="BB821" s="0" t="n">
        <f aca="false">AY821*AX821</f>
        <v>0</v>
      </c>
      <c r="BC821" s="0" t="s">
        <v>155</v>
      </c>
      <c r="BD821" s="0" t="s">
        <v>155</v>
      </c>
      <c r="BH821" s="0" t="s">
        <v>155</v>
      </c>
      <c r="BI821" s="0" t="s">
        <v>155</v>
      </c>
      <c r="BL821" s="0" t="s">
        <v>155</v>
      </c>
      <c r="BV821" s="0" t="s">
        <v>155</v>
      </c>
      <c r="BY821" s="0" t="s">
        <v>144</v>
      </c>
      <c r="CA821" s="0" t="s">
        <v>155</v>
      </c>
      <c r="CC821" s="0" t="s">
        <v>144</v>
      </c>
      <c r="CK821" s="0" t="s">
        <v>155</v>
      </c>
      <c r="CL821" s="0" t="s">
        <v>144</v>
      </c>
      <c r="CP821" s="0" t="s">
        <v>155</v>
      </c>
      <c r="CQ821" s="0" t="s">
        <v>144</v>
      </c>
      <c r="DC821" s="0" t="s">
        <v>155</v>
      </c>
      <c r="DN821" s="0" t="s">
        <v>155</v>
      </c>
      <c r="EA821" s="0" t="s">
        <v>155</v>
      </c>
      <c r="EF821" s="0" t="s">
        <v>155</v>
      </c>
    </row>
    <row r="822" customFormat="false" ht="13.8" hidden="false" customHeight="false" outlineLevel="0" collapsed="false">
      <c r="A822" s="0" t="s">
        <v>4041</v>
      </c>
      <c r="B822" s="0" t="n">
        <v>78</v>
      </c>
      <c r="C822" s="0" t="n">
        <v>93715</v>
      </c>
      <c r="D822" s="0" t="s">
        <v>4042</v>
      </c>
      <c r="E822" s="0" t="s">
        <v>795</v>
      </c>
      <c r="F822" s="0" t="str">
        <f aca="false">CONCATENATE(D823," ",LEFT(I823,4),"T=",AW823,"D=",AX823,"R=",AY823,"M=",AZ823,"L=",BA823,"B=",BB823)</f>
        <v>GYSEGEM 1964T=18D=3R=1M=0L=1B=3</v>
      </c>
      <c r="G822" s="0" t="s">
        <v>250</v>
      </c>
      <c r="I822" s="0" t="s">
        <v>4043</v>
      </c>
      <c r="J822" s="0" t="s">
        <v>4044</v>
      </c>
      <c r="K822" s="0" t="s">
        <v>143</v>
      </c>
      <c r="M822" s="0" t="str">
        <f aca="false">RIGHT(N822,LEN(N822)-FIND(" ",N822))</f>
        <v>BEECHWOOD ST NE</v>
      </c>
      <c r="N822" s="0" t="s">
        <v>4045</v>
      </c>
      <c r="P822" s="0" t="s">
        <v>147</v>
      </c>
      <c r="Q822" s="0" t="s">
        <v>148</v>
      </c>
      <c r="R822" s="0" t="n">
        <v>44483</v>
      </c>
      <c r="AD822" s="0" t="s">
        <v>149</v>
      </c>
      <c r="AE822" s="0" t="s">
        <v>150</v>
      </c>
      <c r="AF822" s="0" t="s">
        <v>151</v>
      </c>
      <c r="AH822" s="0" t="n">
        <v>14</v>
      </c>
      <c r="AI822" s="0" t="n">
        <v>11</v>
      </c>
      <c r="AN822" s="0" t="s">
        <v>147</v>
      </c>
      <c r="AO822" s="0" t="s">
        <v>166</v>
      </c>
      <c r="AP822" s="0" t="s">
        <v>167</v>
      </c>
      <c r="AQ822" s="0" t="n">
        <v>9</v>
      </c>
      <c r="AR822" s="0" t="n">
        <v>64</v>
      </c>
      <c r="AS822" s="0" t="n">
        <v>32</v>
      </c>
      <c r="AV822" s="0" t="s">
        <v>154</v>
      </c>
      <c r="AW822" s="0" t="n">
        <f aca="false">COUNTA($BC822:$EG822)</f>
        <v>31</v>
      </c>
      <c r="AX822" s="0" t="n">
        <f aca="false">COUNTIF($BC822:$EG822,"D")</f>
        <v>6</v>
      </c>
      <c r="AY822" s="0" t="n">
        <f aca="false">COUNTIF($BC822:$EG822,"R")</f>
        <v>0</v>
      </c>
      <c r="AZ822" s="0" t="n">
        <f aca="false">IF(CC822="D",1,0)+IF(CL822="D",1,0)+IF(CW822="D",1,0)+IF(DD822="D",1,0)+IF(DJ822="D",1,0)+IF(DO822="D",1,0)+IF(DW822="D",1,0)</f>
        <v>0</v>
      </c>
      <c r="BA822" s="0" t="n">
        <f aca="false">IF(DH822&lt;&gt;"",1,0)+IF(DI822&lt;&gt;"",1,0)+IF(DK822&lt;&gt;"",1,0)+IF(DM822&lt;&gt;"",1,0)+IF(DN822&lt;&gt;"",1,0)+IF(DO822&lt;&gt;"",1,0)+IF(DQ822&lt;&gt;"",1,0)+IF(DR822&lt;&gt;"",1,0)+IF(DT822&lt;&gt;"",1,0)+IF(DU822&lt;&gt;"",1,0)+IF(DV822&lt;&gt;"",1,0)+IF(DW822&lt;&gt;"",1,0)+IF(DX822&lt;&gt;"",1,0)+IF(DZ822&lt;&gt;"",1,0)+IF(EA822&lt;&gt;"",1,0)+IF(EB822&lt;&gt;"",1,0)+IF(EE822&lt;&gt;"",1,0)</f>
        <v>2</v>
      </c>
      <c r="BB822" s="0" t="n">
        <f aca="false">AY822*AX822</f>
        <v>0</v>
      </c>
      <c r="BC822" s="0" t="s">
        <v>155</v>
      </c>
      <c r="BD822" s="0" t="s">
        <v>155</v>
      </c>
      <c r="BF822" s="0" t="s">
        <v>155</v>
      </c>
      <c r="BG822" s="0" t="s">
        <v>155</v>
      </c>
      <c r="BH822" s="0" t="s">
        <v>155</v>
      </c>
      <c r="BI822" s="0" t="s">
        <v>155</v>
      </c>
      <c r="BJ822" s="0" t="s">
        <v>155</v>
      </c>
      <c r="BK822" s="0" t="s">
        <v>155</v>
      </c>
      <c r="BL822" s="0" t="s">
        <v>155</v>
      </c>
      <c r="BP822" s="0" t="s">
        <v>155</v>
      </c>
      <c r="BR822" s="0" t="s">
        <v>155</v>
      </c>
      <c r="BS822" s="0" t="s">
        <v>155</v>
      </c>
      <c r="BV822" s="0" t="s">
        <v>155</v>
      </c>
      <c r="BY822" s="0" t="s">
        <v>144</v>
      </c>
      <c r="CA822" s="0" t="s">
        <v>155</v>
      </c>
      <c r="CG822" s="0" t="s">
        <v>155</v>
      </c>
      <c r="CH822" s="0" t="s">
        <v>144</v>
      </c>
      <c r="CK822" s="0" t="s">
        <v>155</v>
      </c>
      <c r="CN822" s="0" t="s">
        <v>155</v>
      </c>
      <c r="CO822" s="0" t="s">
        <v>144</v>
      </c>
      <c r="CP822" s="0" t="s">
        <v>155</v>
      </c>
      <c r="CU822" s="0" t="s">
        <v>144</v>
      </c>
      <c r="CV822" s="0" t="s">
        <v>155</v>
      </c>
      <c r="CY822" s="0" t="s">
        <v>155</v>
      </c>
      <c r="CZ822" s="0" t="s">
        <v>144</v>
      </c>
      <c r="DC822" s="0" t="s">
        <v>155</v>
      </c>
      <c r="DF822" s="0" t="s">
        <v>155</v>
      </c>
      <c r="DG822" s="0" t="s">
        <v>144</v>
      </c>
      <c r="DN822" s="0" t="s">
        <v>155</v>
      </c>
      <c r="EA822" s="0" t="s">
        <v>155</v>
      </c>
      <c r="EF822" s="0" t="s">
        <v>155</v>
      </c>
    </row>
    <row r="823" customFormat="false" ht="13.8" hidden="false" customHeight="false" outlineLevel="0" collapsed="false">
      <c r="A823" s="0" t="s">
        <v>4046</v>
      </c>
      <c r="B823" s="0" t="n">
        <v>78</v>
      </c>
      <c r="C823" s="0" t="n">
        <v>305315</v>
      </c>
      <c r="D823" s="0" t="s">
        <v>4047</v>
      </c>
      <c r="E823" s="0" t="s">
        <v>724</v>
      </c>
      <c r="F823" s="0" t="str">
        <f aca="false">CONCATENATE(D824," ",LEFT(I824,4),"T=",AW824,"D=",AX824,"R=",AY824,"M=",AZ824,"L=",BA824,"B=",BB824)</f>
        <v>BROWN 1943T=14D=3R=1M=1L=4B=3</v>
      </c>
      <c r="G823" s="0" t="s">
        <v>185</v>
      </c>
      <c r="I823" s="0" t="s">
        <v>4048</v>
      </c>
      <c r="J823" s="0" t="s">
        <v>4049</v>
      </c>
      <c r="K823" s="0" t="s">
        <v>239</v>
      </c>
      <c r="M823" s="0" t="str">
        <f aca="false">RIGHT(N823,LEN(N823)-FIND(" ",N823))</f>
        <v>NORTHWOODS CT NE</v>
      </c>
      <c r="N823" s="0" t="s">
        <v>1291</v>
      </c>
      <c r="O823" s="0" t="s">
        <v>4050</v>
      </c>
      <c r="P823" s="0" t="s">
        <v>147</v>
      </c>
      <c r="Q823" s="0" t="s">
        <v>148</v>
      </c>
      <c r="R823" s="0" t="n">
        <v>44483</v>
      </c>
      <c r="AD823" s="0" t="s">
        <v>149</v>
      </c>
      <c r="AE823" s="0" t="s">
        <v>150</v>
      </c>
      <c r="AH823" s="0" t="n">
        <v>14</v>
      </c>
      <c r="AI823" s="0" t="n">
        <v>11</v>
      </c>
      <c r="AJ823" s="0" t="s">
        <v>164</v>
      </c>
      <c r="AM823" s="0" t="s">
        <v>165</v>
      </c>
      <c r="AN823" s="0" t="s">
        <v>147</v>
      </c>
      <c r="AO823" s="0" t="s">
        <v>176</v>
      </c>
      <c r="AP823" s="0" t="s">
        <v>177</v>
      </c>
      <c r="AQ823" s="0" t="n">
        <v>9</v>
      </c>
      <c r="AR823" s="0" t="n">
        <v>64</v>
      </c>
      <c r="AS823" s="0" t="n">
        <v>32</v>
      </c>
      <c r="AV823" s="0" t="s">
        <v>154</v>
      </c>
      <c r="AW823" s="0" t="n">
        <f aca="false">COUNTA($BC823:$EG823)</f>
        <v>18</v>
      </c>
      <c r="AX823" s="0" t="n">
        <f aca="false">COUNTIF($BC823:$EG823,"D")</f>
        <v>3</v>
      </c>
      <c r="AY823" s="0" t="n">
        <f aca="false">COUNTIF($BC823:$EG823,"R")</f>
        <v>1</v>
      </c>
      <c r="AZ823" s="0" t="n">
        <f aca="false">IF(CC823="D",1,0)+IF(CL823="D",1,0)+IF(CW823="D",1,0)+IF(DD823="D",1,0)+IF(DJ823="D",1,0)+IF(DO823="D",1,0)+IF(DW823="D",1,0)</f>
        <v>0</v>
      </c>
      <c r="BA823" s="0" t="n">
        <f aca="false">IF(DH823&lt;&gt;"",1,0)+IF(DI823&lt;&gt;"",1,0)+IF(DK823&lt;&gt;"",1,0)+IF(DM823&lt;&gt;"",1,0)+IF(DN823&lt;&gt;"",1,0)+IF(DO823&lt;&gt;"",1,0)+IF(DQ823&lt;&gt;"",1,0)+IF(DR823&lt;&gt;"",1,0)+IF(DT823&lt;&gt;"",1,0)+IF(DU823&lt;&gt;"",1,0)+IF(DV823&lt;&gt;"",1,0)+IF(DW823&lt;&gt;"",1,0)+IF(DX823&lt;&gt;"",1,0)+IF(DZ823&lt;&gt;"",1,0)+IF(EA823&lt;&gt;"",1,0)+IF(EB823&lt;&gt;"",1,0)+IF(EE823&lt;&gt;"",1,0)</f>
        <v>1</v>
      </c>
      <c r="BB823" s="0" t="n">
        <f aca="false">AY823*AX823</f>
        <v>3</v>
      </c>
      <c r="BH823" s="0" t="s">
        <v>155</v>
      </c>
      <c r="BI823" s="0" t="s">
        <v>155</v>
      </c>
      <c r="BL823" s="0" t="s">
        <v>155</v>
      </c>
      <c r="BR823" s="0" t="s">
        <v>155</v>
      </c>
      <c r="BS823" s="0" t="s">
        <v>155</v>
      </c>
      <c r="BV823" s="0" t="s">
        <v>155</v>
      </c>
      <c r="BY823" s="0" t="s">
        <v>144</v>
      </c>
      <c r="CA823" s="0" t="s">
        <v>155</v>
      </c>
      <c r="CG823" s="0" t="s">
        <v>155</v>
      </c>
      <c r="CK823" s="0" t="s">
        <v>155</v>
      </c>
      <c r="CN823" s="0" t="s">
        <v>155</v>
      </c>
      <c r="CO823" s="0" t="s">
        <v>144</v>
      </c>
      <c r="CP823" s="0" t="s">
        <v>155</v>
      </c>
      <c r="CT823" s="0" t="s">
        <v>155</v>
      </c>
      <c r="CU823" s="0" t="s">
        <v>144</v>
      </c>
      <c r="DC823" s="0" t="s">
        <v>155</v>
      </c>
      <c r="DG823" s="0" t="s">
        <v>174</v>
      </c>
      <c r="DN823" s="0" t="s">
        <v>155</v>
      </c>
    </row>
    <row r="824" customFormat="false" ht="13.8" hidden="false" customHeight="false" outlineLevel="0" collapsed="false">
      <c r="A824" s="0" t="s">
        <v>4051</v>
      </c>
      <c r="B824" s="0" t="n">
        <v>78</v>
      </c>
      <c r="C824" s="0" t="n">
        <v>333603</v>
      </c>
      <c r="D824" s="0" t="s">
        <v>235</v>
      </c>
      <c r="E824" s="0" t="s">
        <v>465</v>
      </c>
      <c r="F824" s="0" t="str">
        <f aca="false">CONCATENATE(D825," ",LEFT(I825,4),"T=",AW825,"D=",AX825,"R=",AY825,"M=",AZ825,"L=",BA825,"B=",BB825)</f>
        <v>PRVONOZAC 1949T=31D=4R=3M=0L=3B=12</v>
      </c>
      <c r="G824" s="0" t="s">
        <v>365</v>
      </c>
      <c r="I824" s="0" t="s">
        <v>4052</v>
      </c>
      <c r="J824" s="0" t="s">
        <v>4049</v>
      </c>
      <c r="K824" s="0" t="s">
        <v>143</v>
      </c>
      <c r="M824" s="0" t="str">
        <f aca="false">RIGHT(N824,LEN(N824)-FIND(" ",N824))</f>
        <v>MILLIKIN PL NE</v>
      </c>
      <c r="N824" s="0" t="s">
        <v>4053</v>
      </c>
      <c r="P824" s="0" t="s">
        <v>147</v>
      </c>
      <c r="Q824" s="0" t="s">
        <v>148</v>
      </c>
      <c r="R824" s="0" t="n">
        <v>44483</v>
      </c>
      <c r="AD824" s="0" t="s">
        <v>149</v>
      </c>
      <c r="AE824" s="0" t="s">
        <v>150</v>
      </c>
      <c r="AH824" s="0" t="n">
        <v>14</v>
      </c>
      <c r="AI824" s="0" t="n">
        <v>11</v>
      </c>
      <c r="AJ824" s="0" t="s">
        <v>164</v>
      </c>
      <c r="AM824" s="0" t="s">
        <v>165</v>
      </c>
      <c r="AN824" s="0" t="s">
        <v>147</v>
      </c>
      <c r="AO824" s="0" t="s">
        <v>166</v>
      </c>
      <c r="AP824" s="0" t="s">
        <v>167</v>
      </c>
      <c r="AQ824" s="0" t="n">
        <v>9</v>
      </c>
      <c r="AR824" s="0" t="n">
        <v>64</v>
      </c>
      <c r="AS824" s="0" t="n">
        <v>32</v>
      </c>
      <c r="AV824" s="0" t="s">
        <v>154</v>
      </c>
      <c r="AW824" s="0" t="n">
        <f aca="false">COUNTA($BC824:$EG824)</f>
        <v>14</v>
      </c>
      <c r="AX824" s="0" t="n">
        <f aca="false">COUNTIF($BC824:$EG824,"D")</f>
        <v>3</v>
      </c>
      <c r="AY824" s="0" t="n">
        <f aca="false">COUNTIF($BC824:$EG824,"R")</f>
        <v>1</v>
      </c>
      <c r="AZ824" s="0" t="n">
        <f aca="false">IF(CC824="D",1,0)+IF(CL824="D",1,0)+IF(CW824="D",1,0)+IF(DD824="D",1,0)+IF(DJ824="D",1,0)+IF(DO824="D",1,0)+IF(DW824="D",1,0)</f>
        <v>1</v>
      </c>
      <c r="BA824" s="0" t="n">
        <f aca="false">IF(DH824&lt;&gt;"",1,0)+IF(DI824&lt;&gt;"",1,0)+IF(DK824&lt;&gt;"",1,0)+IF(DM824&lt;&gt;"",1,0)+IF(DN824&lt;&gt;"",1,0)+IF(DO824&lt;&gt;"",1,0)+IF(DQ824&lt;&gt;"",1,0)+IF(DR824&lt;&gt;"",1,0)+IF(DT824&lt;&gt;"",1,0)+IF(DU824&lt;&gt;"",1,0)+IF(DV824&lt;&gt;"",1,0)+IF(DW824&lt;&gt;"",1,0)+IF(DX824&lt;&gt;"",1,0)+IF(DZ824&lt;&gt;"",1,0)+IF(EA824&lt;&gt;"",1,0)+IF(EB824&lt;&gt;"",1,0)+IF(EE824&lt;&gt;"",1,0)</f>
        <v>4</v>
      </c>
      <c r="BB824" s="0" t="n">
        <f aca="false">AY824*AX824</f>
        <v>3</v>
      </c>
      <c r="BL824" s="0" t="s">
        <v>155</v>
      </c>
      <c r="BY824" s="0" t="s">
        <v>144</v>
      </c>
      <c r="CA824" s="0" t="s">
        <v>155</v>
      </c>
      <c r="CC824" s="0" t="s">
        <v>144</v>
      </c>
      <c r="CN824" s="0" t="s">
        <v>155</v>
      </c>
      <c r="CP824" s="0" t="s">
        <v>155</v>
      </c>
      <c r="CZ824" s="0" t="s">
        <v>174</v>
      </c>
      <c r="DC824" s="0" t="s">
        <v>155</v>
      </c>
      <c r="DF824" s="0" t="s">
        <v>155</v>
      </c>
      <c r="DI824" s="0" t="s">
        <v>155</v>
      </c>
      <c r="DM824" s="0" t="s">
        <v>144</v>
      </c>
      <c r="DN824" s="0" t="s">
        <v>155</v>
      </c>
      <c r="EA824" s="0" t="s">
        <v>155</v>
      </c>
      <c r="EF824" s="0" t="s">
        <v>155</v>
      </c>
    </row>
    <row r="825" customFormat="false" ht="13.8" hidden="false" customHeight="false" outlineLevel="0" collapsed="false">
      <c r="A825" s="0" t="s">
        <v>4054</v>
      </c>
      <c r="B825" s="0" t="n">
        <v>78</v>
      </c>
      <c r="C825" s="0" t="n">
        <v>200336</v>
      </c>
      <c r="D825" s="0" t="s">
        <v>2664</v>
      </c>
      <c r="E825" s="0" t="s">
        <v>236</v>
      </c>
      <c r="F825" s="0" t="str">
        <f aca="false">CONCATENATE(D826," ",LEFT(I826,4),"T=",AW826,"D=",AX826,"R=",AY826,"M=",AZ826,"L=",BA826,"B=",BB826)</f>
        <v>SMILER 1954T=23D=6R=0M=0L=5B=0</v>
      </c>
      <c r="I825" s="0" t="s">
        <v>4055</v>
      </c>
      <c r="J825" s="0" t="s">
        <v>4056</v>
      </c>
      <c r="K825" s="0" t="s">
        <v>143</v>
      </c>
      <c r="L825" s="0" t="s">
        <v>174</v>
      </c>
      <c r="M825" s="0" t="str">
        <f aca="false">RIGHT(N825,LEN(N825)-FIND(" ",N825))</f>
        <v>IRENE AVE NE</v>
      </c>
      <c r="N825" s="0" t="s">
        <v>4057</v>
      </c>
      <c r="P825" s="0" t="s">
        <v>147</v>
      </c>
      <c r="Q825" s="0" t="s">
        <v>148</v>
      </c>
      <c r="R825" s="0" t="n">
        <v>44483</v>
      </c>
      <c r="AD825" s="0" t="s">
        <v>149</v>
      </c>
      <c r="AE825" s="0" t="s">
        <v>150</v>
      </c>
      <c r="AH825" s="0" t="n">
        <v>14</v>
      </c>
      <c r="AI825" s="0" t="n">
        <v>11</v>
      </c>
      <c r="AJ825" s="0" t="s">
        <v>164</v>
      </c>
      <c r="AM825" s="0" t="s">
        <v>165</v>
      </c>
      <c r="AN825" s="0" t="s">
        <v>147</v>
      </c>
      <c r="AO825" s="0" t="s">
        <v>261</v>
      </c>
      <c r="AP825" s="0" t="s">
        <v>262</v>
      </c>
      <c r="AQ825" s="0" t="n">
        <v>9</v>
      </c>
      <c r="AR825" s="0" t="n">
        <v>64</v>
      </c>
      <c r="AS825" s="0" t="n">
        <v>32</v>
      </c>
      <c r="AV825" s="0" t="s">
        <v>154</v>
      </c>
      <c r="AW825" s="0" t="n">
        <f aca="false">COUNTA($BC825:$EG825)</f>
        <v>31</v>
      </c>
      <c r="AX825" s="0" t="n">
        <f aca="false">COUNTIF($BC825:$EG825,"D")</f>
        <v>4</v>
      </c>
      <c r="AY825" s="0" t="n">
        <f aca="false">COUNTIF($BC825:$EG825,"R")</f>
        <v>3</v>
      </c>
      <c r="AZ825" s="0" t="n">
        <f aca="false">IF(CC825="D",1,0)+IF(CL825="D",1,0)+IF(CW825="D",1,0)+IF(DD825="D",1,0)+IF(DJ825="D",1,0)+IF(DO825="D",1,0)+IF(DW825="D",1,0)</f>
        <v>0</v>
      </c>
      <c r="BA825" s="0" t="n">
        <f aca="false">IF(DH825&lt;&gt;"",1,0)+IF(DI825&lt;&gt;"",1,0)+IF(DK825&lt;&gt;"",1,0)+IF(DM825&lt;&gt;"",1,0)+IF(DN825&lt;&gt;"",1,0)+IF(DO825&lt;&gt;"",1,0)+IF(DQ825&lt;&gt;"",1,0)+IF(DR825&lt;&gt;"",1,0)+IF(DT825&lt;&gt;"",1,0)+IF(DU825&lt;&gt;"",1,0)+IF(DV825&lt;&gt;"",1,0)+IF(DW825&lt;&gt;"",1,0)+IF(DX825&lt;&gt;"",1,0)+IF(DZ825&lt;&gt;"",1,0)+IF(EA825&lt;&gt;"",1,0)+IF(EB825&lt;&gt;"",1,0)+IF(EE825&lt;&gt;"",1,0)</f>
        <v>3</v>
      </c>
      <c r="BB825" s="0" t="n">
        <f aca="false">AY825*AX825</f>
        <v>12</v>
      </c>
      <c r="BC825" s="0" t="s">
        <v>155</v>
      </c>
      <c r="BD825" s="0" t="s">
        <v>155</v>
      </c>
      <c r="BF825" s="0" t="s">
        <v>155</v>
      </c>
      <c r="BH825" s="0" t="s">
        <v>155</v>
      </c>
      <c r="BI825" s="0" t="s">
        <v>155</v>
      </c>
      <c r="BJ825" s="0" t="s">
        <v>155</v>
      </c>
      <c r="BL825" s="0" t="s">
        <v>155</v>
      </c>
      <c r="BP825" s="0" t="s">
        <v>155</v>
      </c>
      <c r="BR825" s="0" t="s">
        <v>155</v>
      </c>
      <c r="BS825" s="0" t="s">
        <v>155</v>
      </c>
      <c r="BY825" s="0" t="s">
        <v>144</v>
      </c>
      <c r="CA825" s="0" t="s">
        <v>155</v>
      </c>
      <c r="CG825" s="0" t="s">
        <v>155</v>
      </c>
      <c r="CH825" s="0" t="s">
        <v>144</v>
      </c>
      <c r="CK825" s="0" t="s">
        <v>155</v>
      </c>
      <c r="CN825" s="0" t="s">
        <v>155</v>
      </c>
      <c r="CO825" s="0" t="s">
        <v>144</v>
      </c>
      <c r="CP825" s="0" t="s">
        <v>155</v>
      </c>
      <c r="CQ825" s="0" t="s">
        <v>144</v>
      </c>
      <c r="CT825" s="0" t="s">
        <v>155</v>
      </c>
      <c r="CU825" s="0" t="s">
        <v>174</v>
      </c>
      <c r="CV825" s="0" t="s">
        <v>155</v>
      </c>
      <c r="CY825" s="0" t="s">
        <v>155</v>
      </c>
      <c r="CZ825" s="0" t="s">
        <v>174</v>
      </c>
      <c r="DC825" s="0" t="s">
        <v>155</v>
      </c>
      <c r="DF825" s="0" t="s">
        <v>155</v>
      </c>
      <c r="DI825" s="0" t="s">
        <v>155</v>
      </c>
      <c r="DN825" s="0" t="s">
        <v>155</v>
      </c>
      <c r="EA825" s="0" t="s">
        <v>155</v>
      </c>
      <c r="ED825" s="0" t="s">
        <v>174</v>
      </c>
      <c r="EF825" s="0" t="s">
        <v>155</v>
      </c>
    </row>
    <row r="826" customFormat="false" ht="13.8" hidden="false" customHeight="false" outlineLevel="0" collapsed="false">
      <c r="A826" s="0" t="s">
        <v>4058</v>
      </c>
      <c r="B826" s="0" t="n">
        <v>78</v>
      </c>
      <c r="C826" s="0" t="n">
        <v>436543</v>
      </c>
      <c r="D826" s="0" t="s">
        <v>4059</v>
      </c>
      <c r="E826" s="0" t="s">
        <v>715</v>
      </c>
      <c r="F826" s="0" t="str">
        <f aca="false">CONCATENATE(D827," ",LEFT(I827,4),"T=",AW827,"D=",AX827,"R=",AY827,"M=",AZ827,"L=",BA827,"B=",BB827)</f>
        <v>HILAS 1980T=18D=3R=0M=1L=4B=0</v>
      </c>
      <c r="G826" s="0" t="s">
        <v>725</v>
      </c>
      <c r="I826" s="0" t="s">
        <v>3085</v>
      </c>
      <c r="J826" s="0" t="s">
        <v>4060</v>
      </c>
      <c r="K826" s="0" t="s">
        <v>143</v>
      </c>
      <c r="M826" s="0" t="str">
        <f aca="false">RIGHT(N826,LEN(N826)-FIND(" ",N826))</f>
        <v>BUTLER RD NE</v>
      </c>
      <c r="N826" s="0" t="s">
        <v>4061</v>
      </c>
      <c r="P826" s="0" t="s">
        <v>147</v>
      </c>
      <c r="Q826" s="0" t="s">
        <v>148</v>
      </c>
      <c r="R826" s="0" t="n">
        <v>44483</v>
      </c>
      <c r="AD826" s="0" t="s">
        <v>149</v>
      </c>
      <c r="AE826" s="0" t="s">
        <v>150</v>
      </c>
      <c r="AF826" s="0" t="s">
        <v>151</v>
      </c>
      <c r="AH826" s="0" t="n">
        <v>14</v>
      </c>
      <c r="AI826" s="0" t="n">
        <v>11</v>
      </c>
      <c r="AN826" s="0" t="s">
        <v>147</v>
      </c>
      <c r="AO826" s="0" t="s">
        <v>176</v>
      </c>
      <c r="AP826" s="0" t="s">
        <v>177</v>
      </c>
      <c r="AQ826" s="0" t="n">
        <v>9</v>
      </c>
      <c r="AR826" s="0" t="n">
        <v>64</v>
      </c>
      <c r="AS826" s="0" t="n">
        <v>32</v>
      </c>
      <c r="AV826" s="0" t="s">
        <v>154</v>
      </c>
      <c r="AW826" s="0" t="n">
        <f aca="false">COUNTA($BC826:$EG826)</f>
        <v>23</v>
      </c>
      <c r="AX826" s="0" t="n">
        <f aca="false">COUNTIF($BC826:$EG826,"D")</f>
        <v>6</v>
      </c>
      <c r="AY826" s="0" t="n">
        <f aca="false">COUNTIF($BC826:$EG826,"R")</f>
        <v>0</v>
      </c>
      <c r="AZ826" s="0" t="n">
        <f aca="false">IF(CC826="D",1,0)+IF(CL826="D",1,0)+IF(CW826="D",1,0)+IF(DD826="D",1,0)+IF(DJ826="D",1,0)+IF(DO826="D",1,0)+IF(DW826="D",1,0)</f>
        <v>0</v>
      </c>
      <c r="BA826" s="0" t="n">
        <f aca="false">IF(DH826&lt;&gt;"",1,0)+IF(DI826&lt;&gt;"",1,0)+IF(DK826&lt;&gt;"",1,0)+IF(DM826&lt;&gt;"",1,0)+IF(DN826&lt;&gt;"",1,0)+IF(DO826&lt;&gt;"",1,0)+IF(DQ826&lt;&gt;"",1,0)+IF(DR826&lt;&gt;"",1,0)+IF(DT826&lt;&gt;"",1,0)+IF(DU826&lt;&gt;"",1,0)+IF(DV826&lt;&gt;"",1,0)+IF(DW826&lt;&gt;"",1,0)+IF(DX826&lt;&gt;"",1,0)+IF(DZ826&lt;&gt;"",1,0)+IF(EA826&lt;&gt;"",1,0)+IF(EB826&lt;&gt;"",1,0)+IF(EE826&lt;&gt;"",1,0)</f>
        <v>5</v>
      </c>
      <c r="BB826" s="0" t="n">
        <f aca="false">AY826*AX826</f>
        <v>0</v>
      </c>
      <c r="BC826" s="0" t="s">
        <v>144</v>
      </c>
      <c r="BD826" s="0" t="s">
        <v>155</v>
      </c>
      <c r="BF826" s="0" t="s">
        <v>155</v>
      </c>
      <c r="BG826" s="0" t="s">
        <v>144</v>
      </c>
      <c r="BH826" s="0" t="s">
        <v>155</v>
      </c>
      <c r="BK826" s="0" t="s">
        <v>144</v>
      </c>
      <c r="BL826" s="0" t="s">
        <v>155</v>
      </c>
      <c r="BR826" s="0" t="s">
        <v>144</v>
      </c>
      <c r="BS826" s="0" t="s">
        <v>155</v>
      </c>
      <c r="BY826" s="0" t="s">
        <v>144</v>
      </c>
      <c r="CA826" s="0" t="s">
        <v>155</v>
      </c>
      <c r="CG826" s="0" t="s">
        <v>155</v>
      </c>
      <c r="CK826" s="0" t="s">
        <v>155</v>
      </c>
      <c r="CN826" s="0" t="s">
        <v>155</v>
      </c>
      <c r="CP826" s="0" t="s">
        <v>155</v>
      </c>
      <c r="CV826" s="0" t="s">
        <v>155</v>
      </c>
      <c r="DC826" s="0" t="s">
        <v>155</v>
      </c>
      <c r="DI826" s="0" t="s">
        <v>155</v>
      </c>
      <c r="DM826" s="0" t="s">
        <v>144</v>
      </c>
      <c r="DN826" s="0" t="s">
        <v>155</v>
      </c>
      <c r="DX826" s="0" t="s">
        <v>155</v>
      </c>
      <c r="EA826" s="0" t="s">
        <v>155</v>
      </c>
      <c r="EF826" s="0" t="s">
        <v>155</v>
      </c>
    </row>
    <row r="827" customFormat="false" ht="13.8" hidden="false" customHeight="false" outlineLevel="0" collapsed="false">
      <c r="A827" s="0" t="s">
        <v>4062</v>
      </c>
      <c r="B827" s="0" t="n">
        <v>78</v>
      </c>
      <c r="C827" s="0" t="n">
        <v>282573</v>
      </c>
      <c r="D827" s="0" t="s">
        <v>3682</v>
      </c>
      <c r="E827" s="0" t="s">
        <v>4063</v>
      </c>
      <c r="F827" s="0" t="str">
        <f aca="false">CONCATENATE(D828," ",LEFT(I828,4),"T=",AW828,"D=",AX828,"R=",AY828,"M=",AZ828,"L=",BA828,"B=",BB828)</f>
        <v>KALOGEROU 1948T=17D=4R=0M=2L=2B=0</v>
      </c>
      <c r="I827" s="0" t="s">
        <v>2027</v>
      </c>
      <c r="J827" s="0" t="s">
        <v>4064</v>
      </c>
      <c r="K827" s="0" t="s">
        <v>143</v>
      </c>
      <c r="M827" s="0" t="str">
        <f aca="false">RIGHT(N827,LEN(N827)-FIND(" ",N827))</f>
        <v>OVERLOOK DR NE</v>
      </c>
      <c r="N827" s="0" t="s">
        <v>3685</v>
      </c>
      <c r="P827" s="0" t="s">
        <v>147</v>
      </c>
      <c r="Q827" s="0" t="s">
        <v>148</v>
      </c>
      <c r="R827" s="0" t="n">
        <v>44483</v>
      </c>
      <c r="AD827" s="0" t="s">
        <v>149</v>
      </c>
      <c r="AE827" s="0" t="s">
        <v>150</v>
      </c>
      <c r="AF827" s="0" t="s">
        <v>151</v>
      </c>
      <c r="AH827" s="0" t="n">
        <v>14</v>
      </c>
      <c r="AI827" s="0" t="n">
        <v>11</v>
      </c>
      <c r="AN827" s="0" t="s">
        <v>147</v>
      </c>
      <c r="AO827" s="0" t="s">
        <v>176</v>
      </c>
      <c r="AP827" s="0" t="s">
        <v>177</v>
      </c>
      <c r="AQ827" s="0" t="n">
        <v>9</v>
      </c>
      <c r="AR827" s="0" t="n">
        <v>64</v>
      </c>
      <c r="AS827" s="0" t="n">
        <v>32</v>
      </c>
      <c r="AV827" s="0" t="s">
        <v>154</v>
      </c>
      <c r="AW827" s="0" t="n">
        <f aca="false">COUNTA($BC827:$EG827)</f>
        <v>18</v>
      </c>
      <c r="AX827" s="0" t="n">
        <f aca="false">COUNTIF($BC827:$EG827,"D")</f>
        <v>3</v>
      </c>
      <c r="AY827" s="0" t="n">
        <f aca="false">COUNTIF($BC827:$EG827,"R")</f>
        <v>0</v>
      </c>
      <c r="AZ827" s="0" t="n">
        <f aca="false">IF(CC827="D",1,0)+IF(CL827="D",1,0)+IF(CW827="D",1,0)+IF(DD827="D",1,0)+IF(DJ827="D",1,0)+IF(DO827="D",1,0)+IF(DW827="D",1,0)</f>
        <v>1</v>
      </c>
      <c r="BA827" s="0" t="n">
        <f aca="false">IF(DH827&lt;&gt;"",1,0)+IF(DI827&lt;&gt;"",1,0)+IF(DK827&lt;&gt;"",1,0)+IF(DM827&lt;&gt;"",1,0)+IF(DN827&lt;&gt;"",1,0)+IF(DO827&lt;&gt;"",1,0)+IF(DQ827&lt;&gt;"",1,0)+IF(DR827&lt;&gt;"",1,0)+IF(DT827&lt;&gt;"",1,0)+IF(DU827&lt;&gt;"",1,0)+IF(DV827&lt;&gt;"",1,0)+IF(DW827&lt;&gt;"",1,0)+IF(DX827&lt;&gt;"",1,0)+IF(DZ827&lt;&gt;"",1,0)+IF(EA827&lt;&gt;"",1,0)+IF(EB827&lt;&gt;"",1,0)+IF(EE827&lt;&gt;"",1,0)</f>
        <v>4</v>
      </c>
      <c r="BB827" s="0" t="n">
        <f aca="false">AY827*AX827</f>
        <v>0</v>
      </c>
      <c r="BC827" s="0" t="s">
        <v>155</v>
      </c>
      <c r="BD827" s="0" t="s">
        <v>155</v>
      </c>
      <c r="BG827" s="0" t="s">
        <v>155</v>
      </c>
      <c r="BH827" s="0" t="s">
        <v>155</v>
      </c>
      <c r="BI827" s="0" t="s">
        <v>155</v>
      </c>
      <c r="BL827" s="0" t="s">
        <v>155</v>
      </c>
      <c r="CA827" s="0" t="s">
        <v>155</v>
      </c>
      <c r="CG827" s="0" t="s">
        <v>155</v>
      </c>
      <c r="CL827" s="0" t="s">
        <v>144</v>
      </c>
      <c r="CN827" s="0" t="s">
        <v>155</v>
      </c>
      <c r="CP827" s="0" t="s">
        <v>155</v>
      </c>
      <c r="CQ827" s="0" t="s">
        <v>144</v>
      </c>
      <c r="DC827" s="0" t="s">
        <v>155</v>
      </c>
      <c r="DI827" s="0" t="s">
        <v>155</v>
      </c>
      <c r="DM827" s="0" t="s">
        <v>144</v>
      </c>
      <c r="DN827" s="0" t="s">
        <v>155</v>
      </c>
      <c r="EA827" s="0" t="s">
        <v>155</v>
      </c>
      <c r="EF827" s="0" t="s">
        <v>155</v>
      </c>
    </row>
    <row r="828" customFormat="false" ht="13.8" hidden="false" customHeight="false" outlineLevel="0" collapsed="false">
      <c r="A828" s="0" t="s">
        <v>4065</v>
      </c>
      <c r="B828" s="0" t="n">
        <v>78</v>
      </c>
      <c r="C828" s="0" t="n">
        <v>207217</v>
      </c>
      <c r="D828" s="0" t="s">
        <v>4036</v>
      </c>
      <c r="E828" s="0" t="s">
        <v>2025</v>
      </c>
      <c r="F828" s="0" t="str">
        <f aca="false">CONCATENATE(D829," ",LEFT(I829,4),"T=",AW829,"D=",AX829,"R=",AY829,"M=",AZ829,"L=",BA829,"B=",BB829)</f>
        <v>WIKE 1957T=22D=4R=0M=0L=4B=0</v>
      </c>
      <c r="I828" s="0" t="s">
        <v>4066</v>
      </c>
      <c r="J828" s="0" t="s">
        <v>4067</v>
      </c>
      <c r="K828" s="0" t="s">
        <v>143</v>
      </c>
      <c r="M828" s="0" t="str">
        <f aca="false">RIGHT(N828,LEN(N828)-FIND(" ",N828))</f>
        <v>ATLANTIC ST NE</v>
      </c>
      <c r="N828" s="0" t="s">
        <v>4040</v>
      </c>
      <c r="P828" s="0" t="s">
        <v>147</v>
      </c>
      <c r="Q828" s="0" t="s">
        <v>148</v>
      </c>
      <c r="R828" s="0" t="n">
        <v>44483</v>
      </c>
      <c r="AD828" s="0" t="s">
        <v>149</v>
      </c>
      <c r="AE828" s="0" t="s">
        <v>150</v>
      </c>
      <c r="AF828" s="0" t="s">
        <v>151</v>
      </c>
      <c r="AH828" s="0" t="n">
        <v>14</v>
      </c>
      <c r="AI828" s="0" t="n">
        <v>11</v>
      </c>
      <c r="AN828" s="0" t="s">
        <v>147</v>
      </c>
      <c r="AO828" s="0" t="s">
        <v>166</v>
      </c>
      <c r="AP828" s="0" t="s">
        <v>167</v>
      </c>
      <c r="AQ828" s="0" t="n">
        <v>9</v>
      </c>
      <c r="AR828" s="0" t="n">
        <v>64</v>
      </c>
      <c r="AS828" s="0" t="n">
        <v>32</v>
      </c>
      <c r="AV828" s="0" t="s">
        <v>154</v>
      </c>
      <c r="AW828" s="0" t="n">
        <f aca="false">COUNTA($BC828:$EG828)</f>
        <v>17</v>
      </c>
      <c r="AX828" s="0" t="n">
        <f aca="false">COUNTIF($BC828:$EG828,"D")</f>
        <v>4</v>
      </c>
      <c r="AY828" s="0" t="n">
        <f aca="false">COUNTIF($BC828:$EG828,"R")</f>
        <v>0</v>
      </c>
      <c r="AZ828" s="0" t="n">
        <f aca="false">IF(CC828="D",1,0)+IF(CL828="D",1,0)+IF(CW828="D",1,0)+IF(DD828="D",1,0)+IF(DJ828="D",1,0)+IF(DO828="D",1,0)+IF(DW828="D",1,0)</f>
        <v>2</v>
      </c>
      <c r="BA828" s="0" t="n">
        <f aca="false">IF(DH828&lt;&gt;"",1,0)+IF(DI828&lt;&gt;"",1,0)+IF(DK828&lt;&gt;"",1,0)+IF(DM828&lt;&gt;"",1,0)+IF(DN828&lt;&gt;"",1,0)+IF(DO828&lt;&gt;"",1,0)+IF(DQ828&lt;&gt;"",1,0)+IF(DR828&lt;&gt;"",1,0)+IF(DT828&lt;&gt;"",1,0)+IF(DU828&lt;&gt;"",1,0)+IF(DV828&lt;&gt;"",1,0)+IF(DW828&lt;&gt;"",1,0)+IF(DX828&lt;&gt;"",1,0)+IF(DZ828&lt;&gt;"",1,0)+IF(EA828&lt;&gt;"",1,0)+IF(EB828&lt;&gt;"",1,0)+IF(EE828&lt;&gt;"",1,0)</f>
        <v>2</v>
      </c>
      <c r="BB828" s="0" t="n">
        <f aca="false">AY828*AX828</f>
        <v>0</v>
      </c>
      <c r="BC828" s="0" t="s">
        <v>155</v>
      </c>
      <c r="BD828" s="0" t="s">
        <v>155</v>
      </c>
      <c r="BH828" s="0" t="s">
        <v>155</v>
      </c>
      <c r="BI828" s="0" t="s">
        <v>155</v>
      </c>
      <c r="BL828" s="0" t="s">
        <v>155</v>
      </c>
      <c r="BV828" s="0" t="s">
        <v>155</v>
      </c>
      <c r="BY828" s="0" t="s">
        <v>144</v>
      </c>
      <c r="CA828" s="0" t="s">
        <v>155</v>
      </c>
      <c r="CC828" s="0" t="s">
        <v>144</v>
      </c>
      <c r="CK828" s="0" t="s">
        <v>155</v>
      </c>
      <c r="CL828" s="0" t="s">
        <v>144</v>
      </c>
      <c r="CP828" s="0" t="s">
        <v>155</v>
      </c>
      <c r="CQ828" s="0" t="s">
        <v>144</v>
      </c>
      <c r="DC828" s="0" t="s">
        <v>155</v>
      </c>
      <c r="DN828" s="0" t="s">
        <v>155</v>
      </c>
      <c r="EA828" s="0" t="s">
        <v>155</v>
      </c>
      <c r="EF828" s="0" t="s">
        <v>155</v>
      </c>
    </row>
    <row r="829" customFormat="false" ht="13.8" hidden="false" customHeight="false" outlineLevel="0" collapsed="false">
      <c r="A829" s="0" t="s">
        <v>4068</v>
      </c>
      <c r="B829" s="0" t="n">
        <v>78</v>
      </c>
      <c r="C829" s="0" t="n">
        <v>297064</v>
      </c>
      <c r="D829" s="0" t="s">
        <v>1449</v>
      </c>
      <c r="E829" s="0" t="s">
        <v>492</v>
      </c>
      <c r="F829" s="0" t="str">
        <f aca="false">CONCATENATE(D830," ",LEFT(I830,4),"T=",AW830,"D=",AX830,"R=",AY830,"M=",AZ830,"L=",BA830,"B=",BB830)</f>
        <v>ANTENUCCI 1956T=32D=6R=1M=1L=7B=6</v>
      </c>
      <c r="G829" s="0" t="s">
        <v>257</v>
      </c>
      <c r="I829" s="0" t="s">
        <v>2034</v>
      </c>
      <c r="J829" s="0" t="s">
        <v>4069</v>
      </c>
      <c r="K829" s="0" t="s">
        <v>143</v>
      </c>
      <c r="M829" s="0" t="str">
        <f aca="false">RIGHT(N829,LEN(N829)-FIND(" ",N829))</f>
        <v>FAIRWAY DR NE</v>
      </c>
      <c r="N829" s="0" t="s">
        <v>1453</v>
      </c>
      <c r="P829" s="0" t="s">
        <v>147</v>
      </c>
      <c r="Q829" s="0" t="s">
        <v>148</v>
      </c>
      <c r="R829" s="0" t="n">
        <v>44483</v>
      </c>
      <c r="AD829" s="0" t="s">
        <v>149</v>
      </c>
      <c r="AE829" s="0" t="s">
        <v>150</v>
      </c>
      <c r="AF829" s="0" t="s">
        <v>151</v>
      </c>
      <c r="AH829" s="0" t="n">
        <v>14</v>
      </c>
      <c r="AI829" s="0" t="n">
        <v>11</v>
      </c>
      <c r="AN829" s="0" t="s">
        <v>147</v>
      </c>
      <c r="AO829" s="0" t="s">
        <v>176</v>
      </c>
      <c r="AP829" s="0" t="s">
        <v>177</v>
      </c>
      <c r="AQ829" s="0" t="n">
        <v>9</v>
      </c>
      <c r="AR829" s="0" t="n">
        <v>64</v>
      </c>
      <c r="AS829" s="0" t="n">
        <v>32</v>
      </c>
      <c r="AV829" s="0" t="s">
        <v>154</v>
      </c>
      <c r="AW829" s="0" t="n">
        <f aca="false">COUNTA($BC829:$EG829)</f>
        <v>22</v>
      </c>
      <c r="AX829" s="0" t="n">
        <f aca="false">COUNTIF($BC829:$EG829,"D")</f>
        <v>4</v>
      </c>
      <c r="AY829" s="0" t="n">
        <f aca="false">COUNTIF($BC829:$EG829,"R")</f>
        <v>0</v>
      </c>
      <c r="AZ829" s="0" t="n">
        <f aca="false">IF(CC829="D",1,0)+IF(CL829="D",1,0)+IF(CW829="D",1,0)+IF(DD829="D",1,0)+IF(DJ829="D",1,0)+IF(DO829="D",1,0)+IF(DW829="D",1,0)</f>
        <v>0</v>
      </c>
      <c r="BA829" s="0" t="n">
        <f aca="false">IF(DH829&lt;&gt;"",1,0)+IF(DI829&lt;&gt;"",1,0)+IF(DK829&lt;&gt;"",1,0)+IF(DM829&lt;&gt;"",1,0)+IF(DN829&lt;&gt;"",1,0)+IF(DO829&lt;&gt;"",1,0)+IF(DQ829&lt;&gt;"",1,0)+IF(DR829&lt;&gt;"",1,0)+IF(DT829&lt;&gt;"",1,0)+IF(DU829&lt;&gt;"",1,0)+IF(DV829&lt;&gt;"",1,0)+IF(DW829&lt;&gt;"",1,0)+IF(DX829&lt;&gt;"",1,0)+IF(DZ829&lt;&gt;"",1,0)+IF(EA829&lt;&gt;"",1,0)+IF(EB829&lt;&gt;"",1,0)+IF(EE829&lt;&gt;"",1,0)</f>
        <v>4</v>
      </c>
      <c r="BB829" s="0" t="n">
        <f aca="false">AY829*AX829</f>
        <v>0</v>
      </c>
      <c r="BD829" s="0" t="s">
        <v>155</v>
      </c>
      <c r="BH829" s="0" t="s">
        <v>155</v>
      </c>
      <c r="BK829" s="0" t="s">
        <v>155</v>
      </c>
      <c r="BL829" s="0" t="s">
        <v>155</v>
      </c>
      <c r="BP829" s="0" t="s">
        <v>155</v>
      </c>
      <c r="BS829" s="0" t="s">
        <v>155</v>
      </c>
      <c r="BV829" s="0" t="s">
        <v>155</v>
      </c>
      <c r="BY829" s="0" t="s">
        <v>144</v>
      </c>
      <c r="CA829" s="0" t="s">
        <v>155</v>
      </c>
      <c r="CG829" s="0" t="s">
        <v>155</v>
      </c>
      <c r="CK829" s="0" t="s">
        <v>155</v>
      </c>
      <c r="CN829" s="0" t="s">
        <v>155</v>
      </c>
      <c r="CO829" s="0" t="s">
        <v>144</v>
      </c>
      <c r="CP829" s="0" t="s">
        <v>155</v>
      </c>
      <c r="CV829" s="0" t="s">
        <v>155</v>
      </c>
      <c r="DC829" s="0" t="s">
        <v>155</v>
      </c>
      <c r="DG829" s="0" t="s">
        <v>144</v>
      </c>
      <c r="DI829" s="0" t="s">
        <v>155</v>
      </c>
      <c r="DM829" s="0" t="s">
        <v>144</v>
      </c>
      <c r="DN829" s="0" t="s">
        <v>155</v>
      </c>
      <c r="EA829" s="0" t="s">
        <v>155</v>
      </c>
      <c r="EF829" s="0" t="s">
        <v>155</v>
      </c>
    </row>
    <row r="830" customFormat="false" ht="13.8" hidden="false" customHeight="false" outlineLevel="0" collapsed="false">
      <c r="A830" s="0" t="s">
        <v>4070</v>
      </c>
      <c r="B830" s="0" t="n">
        <v>78</v>
      </c>
      <c r="C830" s="0" t="n">
        <v>139789</v>
      </c>
      <c r="D830" s="0" t="s">
        <v>4071</v>
      </c>
      <c r="E830" s="0" t="s">
        <v>2691</v>
      </c>
      <c r="F830" s="0" t="str">
        <f aca="false">CONCATENATE(D831," ",LEFT(I831,4),"T=",AW831,"D=",AX831,"R=",AY831,"M=",AZ831,"L=",BA831,"B=",BB831)</f>
        <v>ARROYO 1976T=23D=5R=1M=0L=6B=5</v>
      </c>
      <c r="G830" s="0" t="s">
        <v>140</v>
      </c>
      <c r="I830" s="0" t="s">
        <v>4072</v>
      </c>
      <c r="J830" s="0" t="s">
        <v>2729</v>
      </c>
      <c r="K830" s="0" t="s">
        <v>143</v>
      </c>
      <c r="L830" s="0" t="s">
        <v>144</v>
      </c>
      <c r="M830" s="0" t="str">
        <f aca="false">RIGHT(N830,LEN(N830)-FIND(" ",N830))</f>
        <v>HALSEY DR NE</v>
      </c>
      <c r="N830" s="0" t="s">
        <v>4073</v>
      </c>
      <c r="P830" s="0" t="s">
        <v>147</v>
      </c>
      <c r="Q830" s="0" t="s">
        <v>148</v>
      </c>
      <c r="R830" s="0" t="n">
        <v>44483</v>
      </c>
      <c r="AD830" s="0" t="s">
        <v>149</v>
      </c>
      <c r="AE830" s="0" t="s">
        <v>150</v>
      </c>
      <c r="AF830" s="0" t="s">
        <v>151</v>
      </c>
      <c r="AH830" s="0" t="n">
        <v>14</v>
      </c>
      <c r="AI830" s="0" t="n">
        <v>11</v>
      </c>
      <c r="AN830" s="0" t="s">
        <v>147</v>
      </c>
      <c r="AO830" s="0" t="s">
        <v>176</v>
      </c>
      <c r="AP830" s="0" t="s">
        <v>177</v>
      </c>
      <c r="AQ830" s="0" t="n">
        <v>9</v>
      </c>
      <c r="AR830" s="0" t="n">
        <v>64</v>
      </c>
      <c r="AS830" s="0" t="n">
        <v>32</v>
      </c>
      <c r="AV830" s="0" t="s">
        <v>154</v>
      </c>
      <c r="AW830" s="0" t="n">
        <f aca="false">COUNTA($BC830:$EG830)</f>
        <v>32</v>
      </c>
      <c r="AX830" s="0" t="n">
        <f aca="false">COUNTIF($BC830:$EG830,"D")</f>
        <v>6</v>
      </c>
      <c r="AY830" s="0" t="n">
        <f aca="false">COUNTIF($BC830:$EG830,"R")</f>
        <v>1</v>
      </c>
      <c r="AZ830" s="0" t="n">
        <f aca="false">IF(CC830="D",1,0)+IF(CL830="D",1,0)+IF(CW830="D",1,0)+IF(DD830="D",1,0)+IF(DJ830="D",1,0)+IF(DO830="D",1,0)+IF(DW830="D",1,0)</f>
        <v>1</v>
      </c>
      <c r="BA830" s="0" t="n">
        <f aca="false">IF(DH830&lt;&gt;"",1,0)+IF(DI830&lt;&gt;"",1,0)+IF(DK830&lt;&gt;"",1,0)+IF(DM830&lt;&gt;"",1,0)+IF(DN830&lt;&gt;"",1,0)+IF(DO830&lt;&gt;"",1,0)+IF(DQ830&lt;&gt;"",1,0)+IF(DR830&lt;&gt;"",1,0)+IF(DT830&lt;&gt;"",1,0)+IF(DU830&lt;&gt;"",1,0)+IF(DV830&lt;&gt;"",1,0)+IF(DW830&lt;&gt;"",1,0)+IF(DX830&lt;&gt;"",1,0)+IF(DZ830&lt;&gt;"",1,0)+IF(EA830&lt;&gt;"",1,0)+IF(EB830&lt;&gt;"",1,0)+IF(EE830&lt;&gt;"",1,0)</f>
        <v>7</v>
      </c>
      <c r="BB830" s="0" t="n">
        <f aca="false">AY830*AX830</f>
        <v>6</v>
      </c>
      <c r="BC830" s="0" t="s">
        <v>155</v>
      </c>
      <c r="BD830" s="0" t="s">
        <v>155</v>
      </c>
      <c r="BF830" s="0" t="s">
        <v>155</v>
      </c>
      <c r="BH830" s="0" t="s">
        <v>155</v>
      </c>
      <c r="BI830" s="0" t="s">
        <v>155</v>
      </c>
      <c r="BJ830" s="0" t="s">
        <v>155</v>
      </c>
      <c r="BL830" s="0" t="s">
        <v>155</v>
      </c>
      <c r="BP830" s="0" t="s">
        <v>155</v>
      </c>
      <c r="BS830" s="0" t="s">
        <v>155</v>
      </c>
      <c r="BV830" s="0" t="s">
        <v>155</v>
      </c>
      <c r="BY830" s="0" t="s">
        <v>144</v>
      </c>
      <c r="CA830" s="0" t="s">
        <v>155</v>
      </c>
      <c r="CG830" s="0" t="s">
        <v>155</v>
      </c>
      <c r="CK830" s="0" t="s">
        <v>155</v>
      </c>
      <c r="CN830" s="0" t="s">
        <v>155</v>
      </c>
      <c r="CP830" s="0" t="s">
        <v>155</v>
      </c>
      <c r="CU830" s="0" t="s">
        <v>144</v>
      </c>
      <c r="CV830" s="0" t="s">
        <v>155</v>
      </c>
      <c r="CY830" s="0" t="s">
        <v>155</v>
      </c>
      <c r="CZ830" s="0" t="s">
        <v>174</v>
      </c>
      <c r="DC830" s="0" t="s">
        <v>155</v>
      </c>
      <c r="DF830" s="0" t="s">
        <v>155</v>
      </c>
      <c r="DG830" s="0" t="s">
        <v>144</v>
      </c>
      <c r="DI830" s="0" t="s">
        <v>155</v>
      </c>
      <c r="DM830" s="0" t="s">
        <v>144</v>
      </c>
      <c r="DN830" s="0" t="s">
        <v>155</v>
      </c>
      <c r="DU830" s="0" t="s">
        <v>155</v>
      </c>
      <c r="DW830" s="0" t="s">
        <v>144</v>
      </c>
      <c r="DX830" s="0" t="s">
        <v>155</v>
      </c>
      <c r="EA830" s="0" t="s">
        <v>155</v>
      </c>
      <c r="ED830" s="0" t="s">
        <v>144</v>
      </c>
      <c r="EF830" s="0" t="s">
        <v>155</v>
      </c>
    </row>
    <row r="831" customFormat="false" ht="13.8" hidden="false" customHeight="false" outlineLevel="0" collapsed="false">
      <c r="A831" s="0" t="s">
        <v>4074</v>
      </c>
      <c r="B831" s="0" t="n">
        <v>78</v>
      </c>
      <c r="C831" s="0" t="n">
        <v>392292</v>
      </c>
      <c r="D831" s="0" t="s">
        <v>4075</v>
      </c>
      <c r="E831" s="0" t="s">
        <v>4076</v>
      </c>
      <c r="F831" s="0" t="str">
        <f aca="false">CONCATENATE(D832," ",LEFT(I832,4),"T=",AW832,"D=",AX832,"R=",AY832,"M=",AZ832,"L=",BA832,"B=",BB832)</f>
        <v>OGURCHAK 1964T=31D=5R=0M=0L=5B=0</v>
      </c>
      <c r="G831" s="0" t="s">
        <v>4077</v>
      </c>
      <c r="I831" s="0" t="s">
        <v>4078</v>
      </c>
      <c r="J831" s="0" t="s">
        <v>2729</v>
      </c>
      <c r="K831" s="0" t="s">
        <v>143</v>
      </c>
      <c r="L831" s="0" t="s">
        <v>144</v>
      </c>
      <c r="M831" s="0" t="str">
        <f aca="false">RIGHT(N831,LEN(N831)-FIND(" ",N831))</f>
        <v>QUARRY LN NE</v>
      </c>
      <c r="N831" s="0" t="s">
        <v>3576</v>
      </c>
      <c r="O831" s="0" t="s">
        <v>3480</v>
      </c>
      <c r="P831" s="0" t="s">
        <v>147</v>
      </c>
      <c r="Q831" s="0" t="s">
        <v>148</v>
      </c>
      <c r="R831" s="0" t="n">
        <v>44483</v>
      </c>
      <c r="AD831" s="0" t="s">
        <v>149</v>
      </c>
      <c r="AE831" s="0" t="s">
        <v>150</v>
      </c>
      <c r="AH831" s="0" t="n">
        <v>14</v>
      </c>
      <c r="AI831" s="0" t="n">
        <v>11</v>
      </c>
      <c r="AJ831" s="0" t="s">
        <v>164</v>
      </c>
      <c r="AM831" s="0" t="s">
        <v>165</v>
      </c>
      <c r="AN831" s="0" t="s">
        <v>147</v>
      </c>
      <c r="AO831" s="0" t="s">
        <v>176</v>
      </c>
      <c r="AP831" s="0" t="s">
        <v>177</v>
      </c>
      <c r="AQ831" s="0" t="n">
        <v>9</v>
      </c>
      <c r="AR831" s="0" t="n">
        <v>64</v>
      </c>
      <c r="AS831" s="0" t="n">
        <v>32</v>
      </c>
      <c r="AV831" s="0" t="s">
        <v>154</v>
      </c>
      <c r="AW831" s="0" t="n">
        <f aca="false">COUNTA($BC831:$EG831)</f>
        <v>23</v>
      </c>
      <c r="AX831" s="0" t="n">
        <f aca="false">COUNTIF($BC831:$EG831,"D")</f>
        <v>5</v>
      </c>
      <c r="AY831" s="0" t="n">
        <f aca="false">COUNTIF($BC831:$EG831,"R")</f>
        <v>1</v>
      </c>
      <c r="AZ831" s="0" t="n">
        <f aca="false">IF(CC831="D",1,0)+IF(CL831="D",1,0)+IF(CW831="D",1,0)+IF(DD831="D",1,0)+IF(DJ831="D",1,0)+IF(DO831="D",1,0)+IF(DW831="D",1,0)</f>
        <v>0</v>
      </c>
      <c r="BA831" s="0" t="n">
        <f aca="false">IF(DH831&lt;&gt;"",1,0)+IF(DI831&lt;&gt;"",1,0)+IF(DK831&lt;&gt;"",1,0)+IF(DM831&lt;&gt;"",1,0)+IF(DN831&lt;&gt;"",1,0)+IF(DO831&lt;&gt;"",1,0)+IF(DQ831&lt;&gt;"",1,0)+IF(DR831&lt;&gt;"",1,0)+IF(DT831&lt;&gt;"",1,0)+IF(DU831&lt;&gt;"",1,0)+IF(DV831&lt;&gt;"",1,0)+IF(DW831&lt;&gt;"",1,0)+IF(DX831&lt;&gt;"",1,0)+IF(DZ831&lt;&gt;"",1,0)+IF(EA831&lt;&gt;"",1,0)+IF(EB831&lt;&gt;"",1,0)+IF(EE831&lt;&gt;"",1,0)</f>
        <v>6</v>
      </c>
      <c r="BB831" s="0" t="n">
        <f aca="false">AY831*AX831</f>
        <v>5</v>
      </c>
      <c r="BL831" s="0" t="s">
        <v>155</v>
      </c>
      <c r="BP831" s="0" t="s">
        <v>155</v>
      </c>
      <c r="BS831" s="0" t="s">
        <v>155</v>
      </c>
      <c r="CA831" s="0" t="s">
        <v>155</v>
      </c>
      <c r="CG831" s="0" t="s">
        <v>155</v>
      </c>
      <c r="CH831" s="0" t="s">
        <v>174</v>
      </c>
      <c r="CK831" s="0" t="s">
        <v>155</v>
      </c>
      <c r="CN831" s="0" t="s">
        <v>155</v>
      </c>
      <c r="CP831" s="0" t="s">
        <v>155</v>
      </c>
      <c r="CU831" s="0" t="s">
        <v>144</v>
      </c>
      <c r="CV831" s="0" t="s">
        <v>155</v>
      </c>
      <c r="CY831" s="0" t="s">
        <v>155</v>
      </c>
      <c r="CZ831" s="0" t="s">
        <v>144</v>
      </c>
      <c r="DC831" s="0" t="s">
        <v>155</v>
      </c>
      <c r="DG831" s="0" t="s">
        <v>144</v>
      </c>
      <c r="DI831" s="0" t="s">
        <v>155</v>
      </c>
      <c r="DM831" s="0" t="s">
        <v>144</v>
      </c>
      <c r="DN831" s="0" t="s">
        <v>155</v>
      </c>
      <c r="DU831" s="0" t="s">
        <v>155</v>
      </c>
      <c r="DX831" s="0" t="s">
        <v>155</v>
      </c>
      <c r="EA831" s="0" t="s">
        <v>155</v>
      </c>
      <c r="ED831" s="0" t="s">
        <v>144</v>
      </c>
      <c r="EF831" s="0" t="s">
        <v>155</v>
      </c>
    </row>
    <row r="832" customFormat="false" ht="13.8" hidden="false" customHeight="false" outlineLevel="0" collapsed="false">
      <c r="A832" s="0" t="s">
        <v>4079</v>
      </c>
      <c r="B832" s="0" t="n">
        <v>78</v>
      </c>
      <c r="C832" s="0" t="n">
        <v>246317</v>
      </c>
      <c r="D832" s="0" t="s">
        <v>2756</v>
      </c>
      <c r="E832" s="0" t="s">
        <v>301</v>
      </c>
      <c r="F832" s="0" t="str">
        <f aca="false">CONCATENATE(D833," ",LEFT(I833,4),"T=",AW833,"D=",AX833,"R=",AY833,"M=",AZ833,"L=",BA833,"B=",BB833)</f>
        <v>LAIRD 1985T=27D=9R=0M=2L=7B=0</v>
      </c>
      <c r="G832" s="0" t="s">
        <v>250</v>
      </c>
      <c r="I832" s="0" t="s">
        <v>4080</v>
      </c>
      <c r="J832" s="0" t="s">
        <v>941</v>
      </c>
      <c r="K832" s="0" t="s">
        <v>143</v>
      </c>
      <c r="L832" s="0" t="s">
        <v>144</v>
      </c>
      <c r="M832" s="0" t="str">
        <f aca="false">RIGHT(N832,LEN(N832)-FIND(" ",N832))</f>
        <v>COUNTRY CLUB DR NE</v>
      </c>
      <c r="N832" s="0" t="s">
        <v>2758</v>
      </c>
      <c r="P832" s="0" t="s">
        <v>147</v>
      </c>
      <c r="Q832" s="0" t="s">
        <v>148</v>
      </c>
      <c r="R832" s="0" t="n">
        <v>44484</v>
      </c>
      <c r="AD832" s="0" t="s">
        <v>149</v>
      </c>
      <c r="AE832" s="0" t="s">
        <v>150</v>
      </c>
      <c r="AH832" s="0" t="n">
        <v>14</v>
      </c>
      <c r="AI832" s="0" t="n">
        <v>11</v>
      </c>
      <c r="AJ832" s="0" t="s">
        <v>164</v>
      </c>
      <c r="AM832" s="0" t="s">
        <v>165</v>
      </c>
      <c r="AN832" s="0" t="s">
        <v>147</v>
      </c>
      <c r="AO832" s="0" t="s">
        <v>176</v>
      </c>
      <c r="AP832" s="0" t="s">
        <v>177</v>
      </c>
      <c r="AQ832" s="0" t="n">
        <v>9</v>
      </c>
      <c r="AR832" s="0" t="n">
        <v>64</v>
      </c>
      <c r="AS832" s="0" t="n">
        <v>32</v>
      </c>
      <c r="AV832" s="0" t="s">
        <v>154</v>
      </c>
      <c r="AW832" s="0" t="n">
        <f aca="false">COUNTA($BC832:$EG832)</f>
        <v>31</v>
      </c>
      <c r="AX832" s="0" t="n">
        <f aca="false">COUNTIF($BC832:$EG832,"D")</f>
        <v>5</v>
      </c>
      <c r="AY832" s="0" t="n">
        <f aca="false">COUNTIF($BC832:$EG832,"R")</f>
        <v>0</v>
      </c>
      <c r="AZ832" s="0" t="n">
        <f aca="false">IF(CC832="D",1,0)+IF(CL832="D",1,0)+IF(CW832="D",1,0)+IF(DD832="D",1,0)+IF(DJ832="D",1,0)+IF(DO832="D",1,0)+IF(DW832="D",1,0)</f>
        <v>0</v>
      </c>
      <c r="BA832" s="0" t="n">
        <f aca="false">IF(DH832&lt;&gt;"",1,0)+IF(DI832&lt;&gt;"",1,0)+IF(DK832&lt;&gt;"",1,0)+IF(DM832&lt;&gt;"",1,0)+IF(DN832&lt;&gt;"",1,0)+IF(DO832&lt;&gt;"",1,0)+IF(DQ832&lt;&gt;"",1,0)+IF(DR832&lt;&gt;"",1,0)+IF(DT832&lt;&gt;"",1,0)+IF(DU832&lt;&gt;"",1,0)+IF(DV832&lt;&gt;"",1,0)+IF(DW832&lt;&gt;"",1,0)+IF(DX832&lt;&gt;"",1,0)+IF(DZ832&lt;&gt;"",1,0)+IF(EA832&lt;&gt;"",1,0)+IF(EB832&lt;&gt;"",1,0)+IF(EE832&lt;&gt;"",1,0)</f>
        <v>5</v>
      </c>
      <c r="BB832" s="0" t="n">
        <f aca="false">AY832*AX832</f>
        <v>0</v>
      </c>
      <c r="BD832" s="0" t="s">
        <v>155</v>
      </c>
      <c r="BF832" s="0" t="s">
        <v>155</v>
      </c>
      <c r="BH832" s="0" t="s">
        <v>155</v>
      </c>
      <c r="BJ832" s="0" t="s">
        <v>155</v>
      </c>
      <c r="BK832" s="0" t="s">
        <v>155</v>
      </c>
      <c r="BL832" s="0" t="s">
        <v>155</v>
      </c>
      <c r="BP832" s="0" t="s">
        <v>155</v>
      </c>
      <c r="BS832" s="0" t="s">
        <v>155</v>
      </c>
      <c r="BV832" s="0" t="s">
        <v>155</v>
      </c>
      <c r="BY832" s="0" t="s">
        <v>144</v>
      </c>
      <c r="CA832" s="0" t="s">
        <v>155</v>
      </c>
      <c r="CG832" s="0" t="s">
        <v>155</v>
      </c>
      <c r="CH832" s="0" t="s">
        <v>144</v>
      </c>
      <c r="CK832" s="0" t="s">
        <v>155</v>
      </c>
      <c r="CN832" s="0" t="s">
        <v>155</v>
      </c>
      <c r="CO832" s="0" t="s">
        <v>144</v>
      </c>
      <c r="CP832" s="0" t="s">
        <v>155</v>
      </c>
      <c r="CU832" s="0" t="s">
        <v>144</v>
      </c>
      <c r="CV832" s="0" t="s">
        <v>155</v>
      </c>
      <c r="CW832" s="0" t="s">
        <v>155</v>
      </c>
      <c r="CY832" s="0" t="s">
        <v>155</v>
      </c>
      <c r="DC832" s="0" t="s">
        <v>155</v>
      </c>
      <c r="DF832" s="0" t="s">
        <v>155</v>
      </c>
      <c r="DI832" s="0" t="s">
        <v>155</v>
      </c>
      <c r="DL832" s="0" t="s">
        <v>155</v>
      </c>
      <c r="DN832" s="0" t="s">
        <v>155</v>
      </c>
      <c r="DR832" s="0" t="s">
        <v>155</v>
      </c>
      <c r="DS832" s="0" t="s">
        <v>144</v>
      </c>
      <c r="DU832" s="0" t="s">
        <v>155</v>
      </c>
      <c r="EA832" s="0" t="s">
        <v>155</v>
      </c>
      <c r="EF832" s="0" t="s">
        <v>155</v>
      </c>
    </row>
    <row r="833" customFormat="false" ht="13.8" hidden="false" customHeight="false" outlineLevel="0" collapsed="false">
      <c r="A833" s="0" t="s">
        <v>4081</v>
      </c>
      <c r="B833" s="0" t="n">
        <v>78</v>
      </c>
      <c r="C833" s="0" t="n">
        <v>332389</v>
      </c>
      <c r="D833" s="0" t="s">
        <v>4082</v>
      </c>
      <c r="E833" s="0" t="s">
        <v>358</v>
      </c>
      <c r="F833" s="0" t="str">
        <f aca="false">CONCATENATE(D834," ",LEFT(I834,4),"T=",AW834,"D=",AX834,"R=",AY834,"M=",AZ834,"L=",BA834,"B=",BB834)</f>
        <v>BUCH 1970T=40D=9R=0M=1L=8B=0</v>
      </c>
      <c r="G833" s="0" t="s">
        <v>250</v>
      </c>
      <c r="I833" s="0" t="s">
        <v>4083</v>
      </c>
      <c r="J833" s="0" t="s">
        <v>941</v>
      </c>
      <c r="K833" s="0" t="s">
        <v>143</v>
      </c>
      <c r="L833" s="0" t="s">
        <v>144</v>
      </c>
      <c r="M833" s="0" t="str">
        <f aca="false">RIGHT(N833,LEN(N833)-FIND(" ",N833))</f>
        <v>FOSTER DR NE</v>
      </c>
      <c r="N833" s="0" t="s">
        <v>4084</v>
      </c>
      <c r="P833" s="0" t="s">
        <v>147</v>
      </c>
      <c r="Q833" s="0" t="s">
        <v>148</v>
      </c>
      <c r="R833" s="0" t="n">
        <v>44483</v>
      </c>
      <c r="AD833" s="0" t="s">
        <v>149</v>
      </c>
      <c r="AE833" s="0" t="s">
        <v>150</v>
      </c>
      <c r="AF833" s="0" t="s">
        <v>151</v>
      </c>
      <c r="AH833" s="0" t="n">
        <v>14</v>
      </c>
      <c r="AI833" s="0" t="n">
        <v>11</v>
      </c>
      <c r="AN833" s="0" t="s">
        <v>147</v>
      </c>
      <c r="AO833" s="0" t="s">
        <v>176</v>
      </c>
      <c r="AP833" s="0" t="s">
        <v>177</v>
      </c>
      <c r="AQ833" s="0" t="n">
        <v>9</v>
      </c>
      <c r="AR833" s="0" t="n">
        <v>64</v>
      </c>
      <c r="AS833" s="0" t="n">
        <v>32</v>
      </c>
      <c r="AV833" s="0" t="s">
        <v>154</v>
      </c>
      <c r="AW833" s="0" t="n">
        <f aca="false">COUNTA($BC833:$EG833)</f>
        <v>27</v>
      </c>
      <c r="AX833" s="0" t="n">
        <f aca="false">COUNTIF($BC833:$EG833,"D")</f>
        <v>9</v>
      </c>
      <c r="AY833" s="0" t="n">
        <f aca="false">COUNTIF($BC833:$EG833,"R")</f>
        <v>0</v>
      </c>
      <c r="AZ833" s="0" t="n">
        <f aca="false">IF(CC833="D",1,0)+IF(CL833="D",1,0)+IF(CW833="D",1,0)+IF(DD833="D",1,0)+IF(DJ833="D",1,0)+IF(DO833="D",1,0)+IF(DW833="D",1,0)</f>
        <v>2</v>
      </c>
      <c r="BA833" s="0" t="n">
        <f aca="false">IF(DH833&lt;&gt;"",1,0)+IF(DI833&lt;&gt;"",1,0)+IF(DK833&lt;&gt;"",1,0)+IF(DM833&lt;&gt;"",1,0)+IF(DN833&lt;&gt;"",1,0)+IF(DO833&lt;&gt;"",1,0)+IF(DQ833&lt;&gt;"",1,0)+IF(DR833&lt;&gt;"",1,0)+IF(DT833&lt;&gt;"",1,0)+IF(DU833&lt;&gt;"",1,0)+IF(DV833&lt;&gt;"",1,0)+IF(DW833&lt;&gt;"",1,0)+IF(DX833&lt;&gt;"",1,0)+IF(DZ833&lt;&gt;"",1,0)+IF(EA833&lt;&gt;"",1,0)+IF(EB833&lt;&gt;"",1,0)+IF(EE833&lt;&gt;"",1,0)</f>
        <v>7</v>
      </c>
      <c r="BB833" s="0" t="n">
        <f aca="false">AY833*AX833</f>
        <v>0</v>
      </c>
      <c r="BL833" s="0" t="s">
        <v>155</v>
      </c>
      <c r="BP833" s="0" t="s">
        <v>155</v>
      </c>
      <c r="BS833" s="0" t="s">
        <v>155</v>
      </c>
      <c r="CA833" s="0" t="s">
        <v>155</v>
      </c>
      <c r="CG833" s="0" t="s">
        <v>155</v>
      </c>
      <c r="CH833" s="0" t="s">
        <v>144</v>
      </c>
      <c r="CO833" s="0" t="s">
        <v>144</v>
      </c>
      <c r="CP833" s="0" t="s">
        <v>155</v>
      </c>
      <c r="CV833" s="0" t="s">
        <v>155</v>
      </c>
      <c r="CY833" s="0" t="s">
        <v>155</v>
      </c>
      <c r="CZ833" s="0" t="s">
        <v>144</v>
      </c>
      <c r="DC833" s="0" t="s">
        <v>155</v>
      </c>
      <c r="DD833" s="0" t="s">
        <v>144</v>
      </c>
      <c r="DF833" s="0" t="s">
        <v>155</v>
      </c>
      <c r="DG833" s="0" t="s">
        <v>144</v>
      </c>
      <c r="DI833" s="0" t="s">
        <v>155</v>
      </c>
      <c r="DJ833" s="0" t="s">
        <v>144</v>
      </c>
      <c r="DL833" s="0" t="s">
        <v>155</v>
      </c>
      <c r="DM833" s="0" t="s">
        <v>144</v>
      </c>
      <c r="DN833" s="0" t="s">
        <v>155</v>
      </c>
      <c r="DR833" s="0" t="s">
        <v>155</v>
      </c>
      <c r="DS833" s="0" t="s">
        <v>144</v>
      </c>
      <c r="DU833" s="0" t="s">
        <v>155</v>
      </c>
      <c r="DX833" s="0" t="s">
        <v>155</v>
      </c>
      <c r="EA833" s="0" t="s">
        <v>155</v>
      </c>
      <c r="ED833" s="0" t="s">
        <v>144</v>
      </c>
      <c r="EF833" s="0" t="s">
        <v>155</v>
      </c>
    </row>
    <row r="834" customFormat="false" ht="13.8" hidden="false" customHeight="false" outlineLevel="0" collapsed="false">
      <c r="A834" s="0" t="s">
        <v>4085</v>
      </c>
      <c r="B834" s="0" t="n">
        <v>78</v>
      </c>
      <c r="C834" s="0" t="n">
        <v>204136</v>
      </c>
      <c r="D834" s="0" t="s">
        <v>3923</v>
      </c>
      <c r="E834" s="0" t="s">
        <v>301</v>
      </c>
      <c r="F834" s="0" t="str">
        <f aca="false">CONCATENATE(D835," ",LEFT(I835,4),"T=",AW835,"D=",AX835,"R=",AY835,"M=",AZ835,"L=",BA835,"B=",BB835)</f>
        <v>HOSKING 1984T=23D=6R=0M=1L=5B=0</v>
      </c>
      <c r="G834" s="0" t="s">
        <v>1080</v>
      </c>
      <c r="I834" s="0" t="s">
        <v>4086</v>
      </c>
      <c r="J834" s="0" t="s">
        <v>4087</v>
      </c>
      <c r="K834" s="0" t="s">
        <v>143</v>
      </c>
      <c r="L834" s="0" t="s">
        <v>144</v>
      </c>
      <c r="M834" s="0" t="str">
        <f aca="false">RIGHT(N834,LEN(N834)-FIND(" ",N834))</f>
        <v>LAIRD AVE NE</v>
      </c>
      <c r="N834" s="0" t="s">
        <v>4088</v>
      </c>
      <c r="P834" s="0" t="s">
        <v>147</v>
      </c>
      <c r="Q834" s="0" t="s">
        <v>148</v>
      </c>
      <c r="R834" s="0" t="n">
        <v>44483</v>
      </c>
      <c r="AD834" s="0" t="s">
        <v>149</v>
      </c>
      <c r="AE834" s="0" t="s">
        <v>150</v>
      </c>
      <c r="AF834" s="0" t="s">
        <v>151</v>
      </c>
      <c r="AH834" s="0" t="n">
        <v>14</v>
      </c>
      <c r="AI834" s="0" t="n">
        <v>11</v>
      </c>
      <c r="AN834" s="0" t="s">
        <v>147</v>
      </c>
      <c r="AO834" s="0" t="s">
        <v>261</v>
      </c>
      <c r="AP834" s="0" t="s">
        <v>262</v>
      </c>
      <c r="AQ834" s="0" t="n">
        <v>9</v>
      </c>
      <c r="AR834" s="0" t="n">
        <v>64</v>
      </c>
      <c r="AS834" s="0" t="n">
        <v>32</v>
      </c>
      <c r="AV834" s="0" t="s">
        <v>154</v>
      </c>
      <c r="AW834" s="0" t="n">
        <f aca="false">COUNTA($BC834:$EG834)</f>
        <v>40</v>
      </c>
      <c r="AX834" s="0" t="n">
        <f aca="false">COUNTIF($BC834:$EG834,"D")</f>
        <v>9</v>
      </c>
      <c r="AY834" s="0" t="n">
        <f aca="false">COUNTIF($BC834:$EG834,"R")</f>
        <v>0</v>
      </c>
      <c r="AZ834" s="0" t="n">
        <f aca="false">IF(CC834="D",1,0)+IF(CL834="D",1,0)+IF(CW834="D",1,0)+IF(DD834="D",1,0)+IF(DJ834="D",1,0)+IF(DO834="D",1,0)+IF(DW834="D",1,0)</f>
        <v>1</v>
      </c>
      <c r="BA834" s="0" t="n">
        <f aca="false">IF(DH834&lt;&gt;"",1,0)+IF(DI834&lt;&gt;"",1,0)+IF(DK834&lt;&gt;"",1,0)+IF(DM834&lt;&gt;"",1,0)+IF(DN834&lt;&gt;"",1,0)+IF(DO834&lt;&gt;"",1,0)+IF(DQ834&lt;&gt;"",1,0)+IF(DR834&lt;&gt;"",1,0)+IF(DT834&lt;&gt;"",1,0)+IF(DU834&lt;&gt;"",1,0)+IF(DV834&lt;&gt;"",1,0)+IF(DW834&lt;&gt;"",1,0)+IF(DX834&lt;&gt;"",1,0)+IF(DZ834&lt;&gt;"",1,0)+IF(EA834&lt;&gt;"",1,0)+IF(EB834&lt;&gt;"",1,0)+IF(EE834&lt;&gt;"",1,0)</f>
        <v>8</v>
      </c>
      <c r="BB834" s="0" t="n">
        <f aca="false">AY834*AX834</f>
        <v>0</v>
      </c>
      <c r="BC834" s="0" t="s">
        <v>155</v>
      </c>
      <c r="BD834" s="0" t="s">
        <v>155</v>
      </c>
      <c r="BE834" s="0" t="s">
        <v>155</v>
      </c>
      <c r="BF834" s="0" t="s">
        <v>155</v>
      </c>
      <c r="BG834" s="0" t="s">
        <v>155</v>
      </c>
      <c r="BH834" s="0" t="s">
        <v>155</v>
      </c>
      <c r="BI834" s="0" t="s">
        <v>155</v>
      </c>
      <c r="BJ834" s="0" t="s">
        <v>155</v>
      </c>
      <c r="BK834" s="0" t="s">
        <v>155</v>
      </c>
      <c r="BL834" s="0" t="s">
        <v>155</v>
      </c>
      <c r="BP834" s="0" t="s">
        <v>155</v>
      </c>
      <c r="BS834" s="0" t="s">
        <v>155</v>
      </c>
      <c r="BV834" s="0" t="s">
        <v>155</v>
      </c>
      <c r="BY834" s="0" t="s">
        <v>144</v>
      </c>
      <c r="CA834" s="0" t="s">
        <v>155</v>
      </c>
      <c r="CG834" s="0" t="s">
        <v>155</v>
      </c>
      <c r="CH834" s="0" t="s">
        <v>144</v>
      </c>
      <c r="CK834" s="0" t="s">
        <v>155</v>
      </c>
      <c r="CN834" s="0" t="s">
        <v>155</v>
      </c>
      <c r="CO834" s="0" t="s">
        <v>144</v>
      </c>
      <c r="CP834" s="0" t="s">
        <v>155</v>
      </c>
      <c r="CV834" s="0" t="s">
        <v>155</v>
      </c>
      <c r="CW834" s="0" t="s">
        <v>155</v>
      </c>
      <c r="CY834" s="0" t="s">
        <v>155</v>
      </c>
      <c r="CZ834" s="0" t="s">
        <v>144</v>
      </c>
      <c r="DC834" s="0" t="s">
        <v>155</v>
      </c>
      <c r="DF834" s="0" t="s">
        <v>155</v>
      </c>
      <c r="DG834" s="0" t="s">
        <v>144</v>
      </c>
      <c r="DI834" s="0" t="s">
        <v>155</v>
      </c>
      <c r="DL834" s="0" t="s">
        <v>155</v>
      </c>
      <c r="DM834" s="0" t="s">
        <v>144</v>
      </c>
      <c r="DN834" s="0" t="s">
        <v>155</v>
      </c>
      <c r="DR834" s="0" t="s">
        <v>155</v>
      </c>
      <c r="DS834" s="0" t="s">
        <v>144</v>
      </c>
      <c r="DU834" s="0" t="s">
        <v>155</v>
      </c>
      <c r="DW834" s="0" t="s">
        <v>144</v>
      </c>
      <c r="DX834" s="0" t="s">
        <v>155</v>
      </c>
      <c r="EA834" s="0" t="s">
        <v>155</v>
      </c>
      <c r="ED834" s="0" t="s">
        <v>144</v>
      </c>
      <c r="EF834" s="0" t="s">
        <v>155</v>
      </c>
    </row>
    <row r="835" customFormat="false" ht="13.8" hidden="false" customHeight="false" outlineLevel="0" collapsed="false">
      <c r="A835" s="0" t="s">
        <v>4089</v>
      </c>
      <c r="B835" s="0" t="n">
        <v>78</v>
      </c>
      <c r="C835" s="0" t="n">
        <v>438286</v>
      </c>
      <c r="D835" s="0" t="s">
        <v>4090</v>
      </c>
      <c r="E835" s="0" t="s">
        <v>4091</v>
      </c>
      <c r="F835" s="0" t="str">
        <f aca="false">CONCATENATE(D836," ",LEFT(I836,4),"T=",AW836,"D=",AX836,"R=",AY836,"M=",AZ836,"L=",BA836,"B=",BB836)</f>
        <v>FREEMAN 1960T=20D=5R=0M=2L=7B=0</v>
      </c>
      <c r="G835" s="0" t="s">
        <v>250</v>
      </c>
      <c r="I835" s="0" t="s">
        <v>4092</v>
      </c>
      <c r="J835" s="0" t="s">
        <v>4093</v>
      </c>
      <c r="K835" s="0" t="s">
        <v>143</v>
      </c>
      <c r="M835" s="0" t="str">
        <f aca="false">RIGHT(N835,LEN(N835)-FIND(" ",N835))</f>
        <v>WILLARD AVE NE</v>
      </c>
      <c r="N835" s="0" t="s">
        <v>4094</v>
      </c>
      <c r="P835" s="0" t="s">
        <v>147</v>
      </c>
      <c r="Q835" s="0" t="s">
        <v>148</v>
      </c>
      <c r="R835" s="0" t="n">
        <v>44483</v>
      </c>
      <c r="AD835" s="0" t="s">
        <v>149</v>
      </c>
      <c r="AE835" s="0" t="s">
        <v>150</v>
      </c>
      <c r="AF835" s="0" t="s">
        <v>151</v>
      </c>
      <c r="AH835" s="0" t="n">
        <v>14</v>
      </c>
      <c r="AI835" s="0" t="n">
        <v>11</v>
      </c>
      <c r="AN835" s="0" t="s">
        <v>147</v>
      </c>
      <c r="AO835" s="0" t="s">
        <v>152</v>
      </c>
      <c r="AP835" s="0" t="s">
        <v>153</v>
      </c>
      <c r="AQ835" s="0" t="n">
        <v>9</v>
      </c>
      <c r="AR835" s="0" t="n">
        <v>64</v>
      </c>
      <c r="AS835" s="0" t="n">
        <v>32</v>
      </c>
      <c r="AV835" s="0" t="s">
        <v>154</v>
      </c>
      <c r="AW835" s="0" t="n">
        <f aca="false">COUNTA($BC835:$EG835)</f>
        <v>23</v>
      </c>
      <c r="AX835" s="0" t="n">
        <f aca="false">COUNTIF($BC835:$EG835,"D")</f>
        <v>6</v>
      </c>
      <c r="AY835" s="0" t="n">
        <f aca="false">COUNTIF($BC835:$EG835,"R")</f>
        <v>0</v>
      </c>
      <c r="AZ835" s="0" t="n">
        <f aca="false">IF(CC835="D",1,0)+IF(CL835="D",1,0)+IF(CW835="D",1,0)+IF(DD835="D",1,0)+IF(DJ835="D",1,0)+IF(DO835="D",1,0)+IF(DW835="D",1,0)</f>
        <v>1</v>
      </c>
      <c r="BA835" s="0" t="n">
        <f aca="false">IF(DH835&lt;&gt;"",1,0)+IF(DI835&lt;&gt;"",1,0)+IF(DK835&lt;&gt;"",1,0)+IF(DM835&lt;&gt;"",1,0)+IF(DN835&lt;&gt;"",1,0)+IF(DO835&lt;&gt;"",1,0)+IF(DQ835&lt;&gt;"",1,0)+IF(DR835&lt;&gt;"",1,0)+IF(DT835&lt;&gt;"",1,0)+IF(DU835&lt;&gt;"",1,0)+IF(DV835&lt;&gt;"",1,0)+IF(DW835&lt;&gt;"",1,0)+IF(DX835&lt;&gt;"",1,0)+IF(DZ835&lt;&gt;"",1,0)+IF(EA835&lt;&gt;"",1,0)+IF(EB835&lt;&gt;"",1,0)+IF(EE835&lt;&gt;"",1,0)</f>
        <v>5</v>
      </c>
      <c r="BB835" s="0" t="n">
        <f aca="false">AY835*AX835</f>
        <v>0</v>
      </c>
      <c r="BH835" s="0" t="s">
        <v>155</v>
      </c>
      <c r="BS835" s="0" t="s">
        <v>155</v>
      </c>
      <c r="CA835" s="0" t="s">
        <v>155</v>
      </c>
      <c r="CH835" s="0" t="s">
        <v>144</v>
      </c>
      <c r="CK835" s="0" t="s">
        <v>155</v>
      </c>
      <c r="CL835" s="0" t="s">
        <v>144</v>
      </c>
      <c r="CN835" s="0" t="s">
        <v>155</v>
      </c>
      <c r="CO835" s="0" t="s">
        <v>144</v>
      </c>
      <c r="CP835" s="0" t="s">
        <v>155</v>
      </c>
      <c r="CT835" s="0" t="s">
        <v>155</v>
      </c>
      <c r="CU835" s="0" t="s">
        <v>144</v>
      </c>
      <c r="CY835" s="0" t="s">
        <v>155</v>
      </c>
      <c r="CZ835" s="0" t="s">
        <v>144</v>
      </c>
      <c r="DC835" s="0" t="s">
        <v>155</v>
      </c>
      <c r="DF835" s="0" t="s">
        <v>155</v>
      </c>
      <c r="DG835" s="0" t="s">
        <v>144</v>
      </c>
      <c r="DI835" s="0" t="s">
        <v>155</v>
      </c>
      <c r="DL835" s="0" t="s">
        <v>155</v>
      </c>
      <c r="DN835" s="0" t="s">
        <v>155</v>
      </c>
      <c r="DU835" s="0" t="s">
        <v>155</v>
      </c>
      <c r="DX835" s="0" t="s">
        <v>155</v>
      </c>
      <c r="EA835" s="0" t="s">
        <v>155</v>
      </c>
      <c r="EF835" s="0" t="s">
        <v>155</v>
      </c>
    </row>
    <row r="836" customFormat="false" ht="13.8" hidden="false" customHeight="false" outlineLevel="0" collapsed="false">
      <c r="A836" s="0" t="s">
        <v>4095</v>
      </c>
      <c r="B836" s="0" t="n">
        <v>78</v>
      </c>
      <c r="C836" s="0" t="n">
        <v>301813</v>
      </c>
      <c r="D836" s="0" t="s">
        <v>4096</v>
      </c>
      <c r="E836" s="0" t="s">
        <v>2122</v>
      </c>
      <c r="F836" s="0" t="str">
        <f aca="false">CONCATENATE(D837," ",LEFT(I837,4),"T=",AW837,"D=",AX837,"R=",AY837,"M=",AZ837,"L=",BA837,"B=",BB837)</f>
        <v>MARINI 1962T=35D=8R=1M=1L=8B=8</v>
      </c>
      <c r="G836" s="0" t="s">
        <v>4097</v>
      </c>
      <c r="I836" s="0" t="s">
        <v>4098</v>
      </c>
      <c r="J836" s="0" t="s">
        <v>4099</v>
      </c>
      <c r="K836" s="0" t="s">
        <v>143</v>
      </c>
      <c r="M836" s="0" t="str">
        <f aca="false">RIGHT(N836,LEN(N836)-FIND(" ",N836))</f>
        <v>NORTH RD NE</v>
      </c>
      <c r="N836" s="0" t="s">
        <v>4100</v>
      </c>
      <c r="O836" s="0" t="s">
        <v>4101</v>
      </c>
      <c r="P836" s="0" t="s">
        <v>147</v>
      </c>
      <c r="Q836" s="0" t="s">
        <v>148</v>
      </c>
      <c r="R836" s="0" t="n">
        <v>44483</v>
      </c>
      <c r="AD836" s="0" t="s">
        <v>149</v>
      </c>
      <c r="AE836" s="0" t="s">
        <v>150</v>
      </c>
      <c r="AH836" s="0" t="n">
        <v>14</v>
      </c>
      <c r="AI836" s="0" t="n">
        <v>11</v>
      </c>
      <c r="AJ836" s="0" t="s">
        <v>164</v>
      </c>
      <c r="AM836" s="0" t="s">
        <v>165</v>
      </c>
      <c r="AN836" s="0" t="s">
        <v>147</v>
      </c>
      <c r="AO836" s="0" t="s">
        <v>176</v>
      </c>
      <c r="AP836" s="0" t="s">
        <v>177</v>
      </c>
      <c r="AQ836" s="0" t="n">
        <v>9</v>
      </c>
      <c r="AR836" s="0" t="n">
        <v>64</v>
      </c>
      <c r="AS836" s="0" t="n">
        <v>32</v>
      </c>
      <c r="AV836" s="0" t="s">
        <v>154</v>
      </c>
      <c r="AW836" s="0" t="n">
        <f aca="false">COUNTA($BC836:$EG836)</f>
        <v>20</v>
      </c>
      <c r="AX836" s="0" t="n">
        <f aca="false">COUNTIF($BC836:$EG836,"D")</f>
        <v>5</v>
      </c>
      <c r="AY836" s="0" t="n">
        <f aca="false">COUNTIF($BC836:$EG836,"R")</f>
        <v>0</v>
      </c>
      <c r="AZ836" s="0" t="n">
        <f aca="false">IF(CC836="D",1,0)+IF(CL836="D",1,0)+IF(CW836="D",1,0)+IF(DD836="D",1,0)+IF(DJ836="D",1,0)+IF(DO836="D",1,0)+IF(DW836="D",1,0)</f>
        <v>2</v>
      </c>
      <c r="BA836" s="0" t="n">
        <f aca="false">IF(DH836&lt;&gt;"",1,0)+IF(DI836&lt;&gt;"",1,0)+IF(DK836&lt;&gt;"",1,0)+IF(DM836&lt;&gt;"",1,0)+IF(DN836&lt;&gt;"",1,0)+IF(DO836&lt;&gt;"",1,0)+IF(DQ836&lt;&gt;"",1,0)+IF(DR836&lt;&gt;"",1,0)+IF(DT836&lt;&gt;"",1,0)+IF(DU836&lt;&gt;"",1,0)+IF(DV836&lt;&gt;"",1,0)+IF(DW836&lt;&gt;"",1,0)+IF(DX836&lt;&gt;"",1,0)+IF(DZ836&lt;&gt;"",1,0)+IF(EA836&lt;&gt;"",1,0)+IF(EB836&lt;&gt;"",1,0)+IF(EE836&lt;&gt;"",1,0)</f>
        <v>7</v>
      </c>
      <c r="BB836" s="0" t="n">
        <f aca="false">AY836*AX836</f>
        <v>0</v>
      </c>
      <c r="BP836" s="0" t="s">
        <v>155</v>
      </c>
      <c r="CA836" s="0" t="s">
        <v>155</v>
      </c>
      <c r="CL836" s="0" t="s">
        <v>144</v>
      </c>
      <c r="CP836" s="0" t="s">
        <v>155</v>
      </c>
      <c r="CQ836" s="0" t="s">
        <v>144</v>
      </c>
      <c r="CV836" s="0" t="s">
        <v>155</v>
      </c>
      <c r="CW836" s="0" t="s">
        <v>144</v>
      </c>
      <c r="CY836" s="0" t="s">
        <v>155</v>
      </c>
      <c r="CZ836" s="0" t="s">
        <v>144</v>
      </c>
      <c r="DC836" s="0" t="s">
        <v>155</v>
      </c>
      <c r="DF836" s="0" t="s">
        <v>155</v>
      </c>
      <c r="DI836" s="0" t="s">
        <v>155</v>
      </c>
      <c r="DL836" s="0" t="s">
        <v>155</v>
      </c>
      <c r="DM836" s="0" t="s">
        <v>144</v>
      </c>
      <c r="DN836" s="0" t="s">
        <v>155</v>
      </c>
      <c r="DR836" s="0" t="s">
        <v>155</v>
      </c>
      <c r="DU836" s="0" t="s">
        <v>155</v>
      </c>
      <c r="DX836" s="0" t="s">
        <v>155</v>
      </c>
      <c r="EA836" s="0" t="s">
        <v>155</v>
      </c>
      <c r="EF836" s="0" t="s">
        <v>155</v>
      </c>
    </row>
    <row r="837" customFormat="false" ht="13.8" hidden="false" customHeight="false" outlineLevel="0" collapsed="false">
      <c r="A837" s="0" t="s">
        <v>4102</v>
      </c>
      <c r="B837" s="0" t="n">
        <v>78</v>
      </c>
      <c r="C837" s="0" t="n">
        <v>22814</v>
      </c>
      <c r="D837" s="0" t="s">
        <v>4103</v>
      </c>
      <c r="E837" s="0" t="s">
        <v>3797</v>
      </c>
      <c r="F837" s="0" t="str">
        <f aca="false">CONCATENATE(D838," ",LEFT(I838,4),"T=",AW838,"D=",AX838,"R=",AY838,"M=",AZ838,"L=",BA838,"B=",BB838)</f>
        <v>REVERE 1965T=23D=6R=0M=2L=3B=0</v>
      </c>
      <c r="G837" s="0" t="s">
        <v>250</v>
      </c>
      <c r="I837" s="0" t="s">
        <v>4104</v>
      </c>
      <c r="J837" s="0" t="s">
        <v>947</v>
      </c>
      <c r="K837" s="0" t="s">
        <v>143</v>
      </c>
      <c r="L837" s="0" t="s">
        <v>144</v>
      </c>
      <c r="M837" s="0" t="str">
        <f aca="false">RIGHT(N837,LEN(N837)-FIND(" ",N837))</f>
        <v>WILLOW BROOK DR NE</v>
      </c>
      <c r="N837" s="0" t="s">
        <v>4105</v>
      </c>
      <c r="P837" s="0" t="s">
        <v>147</v>
      </c>
      <c r="Q837" s="0" t="s">
        <v>148</v>
      </c>
      <c r="R837" s="0" t="n">
        <v>44483</v>
      </c>
      <c r="AD837" s="0" t="s">
        <v>149</v>
      </c>
      <c r="AE837" s="0" t="s">
        <v>150</v>
      </c>
      <c r="AH837" s="0" t="n">
        <v>14</v>
      </c>
      <c r="AI837" s="0" t="n">
        <v>11</v>
      </c>
      <c r="AJ837" s="0" t="s">
        <v>164</v>
      </c>
      <c r="AM837" s="0" t="s">
        <v>165</v>
      </c>
      <c r="AN837" s="0" t="s">
        <v>147</v>
      </c>
      <c r="AO837" s="0" t="s">
        <v>166</v>
      </c>
      <c r="AP837" s="0" t="s">
        <v>167</v>
      </c>
      <c r="AQ837" s="0" t="n">
        <v>9</v>
      </c>
      <c r="AR837" s="0" t="n">
        <v>64</v>
      </c>
      <c r="AS837" s="0" t="n">
        <v>32</v>
      </c>
      <c r="AV837" s="0" t="s">
        <v>154</v>
      </c>
      <c r="AW837" s="0" t="n">
        <f aca="false">COUNTA($BC837:$EG837)</f>
        <v>35</v>
      </c>
      <c r="AX837" s="0" t="n">
        <f aca="false">COUNTIF($BC837:$EG837,"D")</f>
        <v>8</v>
      </c>
      <c r="AY837" s="0" t="n">
        <f aca="false">COUNTIF($BC837:$EG837,"R")</f>
        <v>1</v>
      </c>
      <c r="AZ837" s="0" t="n">
        <f aca="false">IF(CC837="D",1,0)+IF(CL837="D",1,0)+IF(CW837="D",1,0)+IF(DD837="D",1,0)+IF(DJ837="D",1,0)+IF(DO837="D",1,0)+IF(DW837="D",1,0)</f>
        <v>1</v>
      </c>
      <c r="BA837" s="0" t="n">
        <f aca="false">IF(DH837&lt;&gt;"",1,0)+IF(DI837&lt;&gt;"",1,0)+IF(DK837&lt;&gt;"",1,0)+IF(DM837&lt;&gt;"",1,0)+IF(DN837&lt;&gt;"",1,0)+IF(DO837&lt;&gt;"",1,0)+IF(DQ837&lt;&gt;"",1,0)+IF(DR837&lt;&gt;"",1,0)+IF(DT837&lt;&gt;"",1,0)+IF(DU837&lt;&gt;"",1,0)+IF(DV837&lt;&gt;"",1,0)+IF(DW837&lt;&gt;"",1,0)+IF(DX837&lt;&gt;"",1,0)+IF(DZ837&lt;&gt;"",1,0)+IF(EA837&lt;&gt;"",1,0)+IF(EB837&lt;&gt;"",1,0)+IF(EE837&lt;&gt;"",1,0)</f>
        <v>8</v>
      </c>
      <c r="BB837" s="0" t="n">
        <f aca="false">AY837*AX837</f>
        <v>8</v>
      </c>
      <c r="BC837" s="0" t="s">
        <v>155</v>
      </c>
      <c r="BD837" s="0" t="s">
        <v>155</v>
      </c>
      <c r="BF837" s="0" t="s">
        <v>155</v>
      </c>
      <c r="BH837" s="0" t="s">
        <v>155</v>
      </c>
      <c r="BI837" s="0" t="s">
        <v>155</v>
      </c>
      <c r="BK837" s="0" t="s">
        <v>155</v>
      </c>
      <c r="BL837" s="0" t="s">
        <v>155</v>
      </c>
      <c r="BP837" s="0" t="s">
        <v>155</v>
      </c>
      <c r="BS837" s="0" t="s">
        <v>155</v>
      </c>
      <c r="BV837" s="0" t="s">
        <v>155</v>
      </c>
      <c r="BY837" s="0" t="s">
        <v>144</v>
      </c>
      <c r="CA837" s="0" t="s">
        <v>155</v>
      </c>
      <c r="CG837" s="0" t="s">
        <v>155</v>
      </c>
      <c r="CH837" s="0" t="s">
        <v>144</v>
      </c>
      <c r="CK837" s="0" t="s">
        <v>155</v>
      </c>
      <c r="CN837" s="0" t="s">
        <v>155</v>
      </c>
      <c r="CO837" s="0" t="s">
        <v>144</v>
      </c>
      <c r="CP837" s="0" t="s">
        <v>155</v>
      </c>
      <c r="CV837" s="0" t="s">
        <v>155</v>
      </c>
      <c r="CY837" s="0" t="s">
        <v>155</v>
      </c>
      <c r="CZ837" s="0" t="s">
        <v>174</v>
      </c>
      <c r="DC837" s="0" t="s">
        <v>155</v>
      </c>
      <c r="DF837" s="0" t="s">
        <v>155</v>
      </c>
      <c r="DG837" s="0" t="s">
        <v>144</v>
      </c>
      <c r="DI837" s="0" t="s">
        <v>155</v>
      </c>
      <c r="DM837" s="0" t="s">
        <v>144</v>
      </c>
      <c r="DN837" s="0" t="s">
        <v>155</v>
      </c>
      <c r="DR837" s="0" t="s">
        <v>155</v>
      </c>
      <c r="DS837" s="0" t="s">
        <v>144</v>
      </c>
      <c r="DU837" s="0" t="s">
        <v>155</v>
      </c>
      <c r="DW837" s="0" t="s">
        <v>144</v>
      </c>
      <c r="DX837" s="0" t="s">
        <v>155</v>
      </c>
      <c r="EA837" s="0" t="s">
        <v>155</v>
      </c>
      <c r="ED837" s="0" t="s">
        <v>144</v>
      </c>
      <c r="EF837" s="0" t="s">
        <v>155</v>
      </c>
    </row>
    <row r="838" customFormat="false" ht="13.8" hidden="false" customHeight="false" outlineLevel="0" collapsed="false">
      <c r="A838" s="0" t="s">
        <v>4106</v>
      </c>
      <c r="B838" s="0" t="n">
        <v>78</v>
      </c>
      <c r="C838" s="0" t="n">
        <v>484585</v>
      </c>
      <c r="D838" s="0" t="s">
        <v>4107</v>
      </c>
      <c r="E838" s="0" t="s">
        <v>4108</v>
      </c>
      <c r="F838" s="0" t="str">
        <f aca="false">CONCATENATE(D839," ",LEFT(I839,4),"T=",AW839,"D=",AX839,"R=",AY839,"M=",AZ839,"L=",BA839,"B=",BB839)</f>
        <v>CONONICO 1978T=19D=4R=0M=2L=5B=0</v>
      </c>
      <c r="G838" s="0" t="s">
        <v>179</v>
      </c>
      <c r="I838" s="0" t="s">
        <v>4109</v>
      </c>
      <c r="J838" s="0" t="s">
        <v>4110</v>
      </c>
      <c r="K838" s="0" t="s">
        <v>143</v>
      </c>
      <c r="M838" s="0" t="str">
        <f aca="false">RIGHT(N838,LEN(N838)-FIND(" ",N838))</f>
        <v>LAIRD AVE NE</v>
      </c>
      <c r="N838" s="0" t="s">
        <v>4111</v>
      </c>
      <c r="P838" s="0" t="s">
        <v>147</v>
      </c>
      <c r="Q838" s="0" t="s">
        <v>148</v>
      </c>
      <c r="R838" s="0" t="n">
        <v>44483</v>
      </c>
      <c r="AD838" s="0" t="s">
        <v>149</v>
      </c>
      <c r="AE838" s="0" t="s">
        <v>150</v>
      </c>
      <c r="AF838" s="0" t="s">
        <v>151</v>
      </c>
      <c r="AH838" s="0" t="n">
        <v>14</v>
      </c>
      <c r="AI838" s="0" t="n">
        <v>11</v>
      </c>
      <c r="AN838" s="0" t="s">
        <v>147</v>
      </c>
      <c r="AO838" s="0" t="s">
        <v>152</v>
      </c>
      <c r="AP838" s="0" t="s">
        <v>153</v>
      </c>
      <c r="AQ838" s="0" t="n">
        <v>9</v>
      </c>
      <c r="AR838" s="0" t="n">
        <v>64</v>
      </c>
      <c r="AS838" s="0" t="n">
        <v>32</v>
      </c>
      <c r="AV838" s="0" t="s">
        <v>154</v>
      </c>
      <c r="AW838" s="0" t="n">
        <f aca="false">COUNTA($BC838:$EG838)</f>
        <v>23</v>
      </c>
      <c r="AX838" s="0" t="n">
        <f aca="false">COUNTIF($BC838:$EG838,"D")</f>
        <v>6</v>
      </c>
      <c r="AY838" s="0" t="n">
        <f aca="false">COUNTIF($BC838:$EG838,"R")</f>
        <v>0</v>
      </c>
      <c r="AZ838" s="0" t="n">
        <f aca="false">IF(CC838="D",1,0)+IF(CL838="D",1,0)+IF(CW838="D",1,0)+IF(DD838="D",1,0)+IF(DJ838="D",1,0)+IF(DO838="D",1,0)+IF(DW838="D",1,0)</f>
        <v>2</v>
      </c>
      <c r="BA838" s="0" t="n">
        <f aca="false">IF(DH838&lt;&gt;"",1,0)+IF(DI838&lt;&gt;"",1,0)+IF(DK838&lt;&gt;"",1,0)+IF(DM838&lt;&gt;"",1,0)+IF(DN838&lt;&gt;"",1,0)+IF(DO838&lt;&gt;"",1,0)+IF(DQ838&lt;&gt;"",1,0)+IF(DR838&lt;&gt;"",1,0)+IF(DT838&lt;&gt;"",1,0)+IF(DU838&lt;&gt;"",1,0)+IF(DV838&lt;&gt;"",1,0)+IF(DW838&lt;&gt;"",1,0)+IF(DX838&lt;&gt;"",1,0)+IF(DZ838&lt;&gt;"",1,0)+IF(EA838&lt;&gt;"",1,0)+IF(EB838&lt;&gt;"",1,0)+IF(EE838&lt;&gt;"",1,0)</f>
        <v>3</v>
      </c>
      <c r="BB838" s="0" t="n">
        <f aca="false">AY838*AX838</f>
        <v>0</v>
      </c>
      <c r="BF838" s="0" t="s">
        <v>155</v>
      </c>
      <c r="BG838" s="0" t="s">
        <v>155</v>
      </c>
      <c r="BH838" s="0" t="s">
        <v>155</v>
      </c>
      <c r="BJ838" s="0" t="s">
        <v>155</v>
      </c>
      <c r="BK838" s="0" t="s">
        <v>144</v>
      </c>
      <c r="BL838" s="0" t="s">
        <v>155</v>
      </c>
      <c r="BN838" s="0" t="s">
        <v>144</v>
      </c>
      <c r="BP838" s="0" t="s">
        <v>155</v>
      </c>
      <c r="BV838" s="0" t="s">
        <v>155</v>
      </c>
      <c r="BY838" s="0" t="s">
        <v>144</v>
      </c>
      <c r="CA838" s="0" t="s">
        <v>155</v>
      </c>
      <c r="CG838" s="0" t="s">
        <v>155</v>
      </c>
      <c r="CK838" s="0" t="s">
        <v>155</v>
      </c>
      <c r="CN838" s="0" t="s">
        <v>155</v>
      </c>
      <c r="CP838" s="0" t="s">
        <v>155</v>
      </c>
      <c r="CU838" s="0" t="s">
        <v>144</v>
      </c>
      <c r="DC838" s="0" t="s">
        <v>155</v>
      </c>
      <c r="DD838" s="0" t="s">
        <v>144</v>
      </c>
      <c r="DF838" s="0" t="s">
        <v>155</v>
      </c>
      <c r="DI838" s="0" t="s">
        <v>155</v>
      </c>
      <c r="DN838" s="0" t="s">
        <v>155</v>
      </c>
      <c r="DO838" s="0" t="s">
        <v>144</v>
      </c>
      <c r="EF838" s="0" t="s">
        <v>155</v>
      </c>
    </row>
    <row r="839" customFormat="false" ht="13.8" hidden="false" customHeight="false" outlineLevel="0" collapsed="false">
      <c r="A839" s="0" t="s">
        <v>4112</v>
      </c>
      <c r="B839" s="0" t="n">
        <v>78</v>
      </c>
      <c r="C839" s="0" t="n">
        <v>294521</v>
      </c>
      <c r="D839" s="0" t="s">
        <v>3401</v>
      </c>
      <c r="E839" s="0" t="s">
        <v>2053</v>
      </c>
      <c r="F839" s="0" t="str">
        <f aca="false">CONCATENATE(D840," ",LEFT(I840,4),"T=",AW840,"D=",AX840,"R=",AY840,"M=",AZ840,"L=",BA840,"B=",BB840)</f>
        <v>SPENCER 1967T=16D=7R=0M=3L=5B=0</v>
      </c>
      <c r="G839" s="0" t="s">
        <v>185</v>
      </c>
      <c r="I839" s="0" t="s">
        <v>4113</v>
      </c>
      <c r="J839" s="0" t="s">
        <v>4114</v>
      </c>
      <c r="K839" s="0" t="s">
        <v>143</v>
      </c>
      <c r="L839" s="0" t="s">
        <v>144</v>
      </c>
      <c r="M839" s="0" t="str">
        <f aca="false">RIGHT(N839,LEN(N839)-FIND(" ",N839))</f>
        <v>OAK KNOLL AVE NE</v>
      </c>
      <c r="N839" s="0" t="s">
        <v>4115</v>
      </c>
      <c r="P839" s="0" t="s">
        <v>147</v>
      </c>
      <c r="Q839" s="0" t="s">
        <v>148</v>
      </c>
      <c r="R839" s="0" t="n">
        <v>44483</v>
      </c>
      <c r="AD839" s="0" t="s">
        <v>149</v>
      </c>
      <c r="AE839" s="0" t="s">
        <v>150</v>
      </c>
      <c r="AF839" s="0" t="s">
        <v>151</v>
      </c>
      <c r="AH839" s="0" t="n">
        <v>14</v>
      </c>
      <c r="AI839" s="0" t="n">
        <v>11</v>
      </c>
      <c r="AN839" s="0" t="s">
        <v>147</v>
      </c>
      <c r="AO839" s="0" t="s">
        <v>189</v>
      </c>
      <c r="AP839" s="0" t="s">
        <v>190</v>
      </c>
      <c r="AQ839" s="0" t="n">
        <v>9</v>
      </c>
      <c r="AR839" s="0" t="n">
        <v>64</v>
      </c>
      <c r="AS839" s="0" t="n">
        <v>32</v>
      </c>
      <c r="AV839" s="0" t="s">
        <v>154</v>
      </c>
      <c r="AW839" s="0" t="n">
        <f aca="false">COUNTA($BC839:$EG839)</f>
        <v>19</v>
      </c>
      <c r="AX839" s="0" t="n">
        <f aca="false">COUNTIF($BC839:$EG839,"D")</f>
        <v>4</v>
      </c>
      <c r="AY839" s="0" t="n">
        <f aca="false">COUNTIF($BC839:$EG839,"R")</f>
        <v>0</v>
      </c>
      <c r="AZ839" s="0" t="n">
        <f aca="false">IF(CC839="D",1,0)+IF(CL839="D",1,0)+IF(CW839="D",1,0)+IF(DD839="D",1,0)+IF(DJ839="D",1,0)+IF(DO839="D",1,0)+IF(DW839="D",1,0)</f>
        <v>2</v>
      </c>
      <c r="BA839" s="0" t="n">
        <f aca="false">IF(DH839&lt;&gt;"",1,0)+IF(DI839&lt;&gt;"",1,0)+IF(DK839&lt;&gt;"",1,0)+IF(DM839&lt;&gt;"",1,0)+IF(DN839&lt;&gt;"",1,0)+IF(DO839&lt;&gt;"",1,0)+IF(DQ839&lt;&gt;"",1,0)+IF(DR839&lt;&gt;"",1,0)+IF(DT839&lt;&gt;"",1,0)+IF(DU839&lt;&gt;"",1,0)+IF(DV839&lt;&gt;"",1,0)+IF(DW839&lt;&gt;"",1,0)+IF(DX839&lt;&gt;"",1,0)+IF(DZ839&lt;&gt;"",1,0)+IF(EA839&lt;&gt;"",1,0)+IF(EB839&lt;&gt;"",1,0)+IF(EE839&lt;&gt;"",1,0)</f>
        <v>5</v>
      </c>
      <c r="BB839" s="0" t="n">
        <f aca="false">AY839*AX839</f>
        <v>0</v>
      </c>
      <c r="BD839" s="0" t="s">
        <v>155</v>
      </c>
      <c r="BE839" s="0" t="s">
        <v>155</v>
      </c>
      <c r="BI839" s="0" t="s">
        <v>155</v>
      </c>
      <c r="BJ839" s="0" t="s">
        <v>155</v>
      </c>
      <c r="BK839" s="0" t="s">
        <v>155</v>
      </c>
      <c r="BL839" s="0" t="s">
        <v>155</v>
      </c>
      <c r="BR839" s="0" t="s">
        <v>155</v>
      </c>
      <c r="BV839" s="0" t="s">
        <v>155</v>
      </c>
      <c r="CC839" s="0" t="s">
        <v>144</v>
      </c>
      <c r="CN839" s="0" t="s">
        <v>155</v>
      </c>
      <c r="CP839" s="0" t="s">
        <v>155</v>
      </c>
      <c r="CZ839" s="0" t="s">
        <v>144</v>
      </c>
      <c r="DC839" s="0" t="s">
        <v>155</v>
      </c>
      <c r="DM839" s="0" t="s">
        <v>144</v>
      </c>
      <c r="DN839" s="0" t="s">
        <v>155</v>
      </c>
      <c r="DU839" s="0" t="s">
        <v>155</v>
      </c>
      <c r="DW839" s="0" t="s">
        <v>144</v>
      </c>
      <c r="DX839" s="0" t="s">
        <v>155</v>
      </c>
      <c r="EF839" s="0" t="s">
        <v>155</v>
      </c>
    </row>
    <row r="840" customFormat="false" ht="13.8" hidden="false" customHeight="false" outlineLevel="0" collapsed="false">
      <c r="A840" s="0" t="s">
        <v>4116</v>
      </c>
      <c r="B840" s="0" t="n">
        <v>78</v>
      </c>
      <c r="C840" s="0" t="n">
        <v>396403</v>
      </c>
      <c r="D840" s="0" t="s">
        <v>4117</v>
      </c>
      <c r="E840" s="0" t="s">
        <v>4118</v>
      </c>
      <c r="F840" s="0" t="str">
        <f aca="false">CONCATENATE(D841," ",LEFT(I841,4),"T=",AW841,"D=",AX841,"R=",AY841,"M=",AZ841,"L=",BA841,"B=",BB841)</f>
        <v>TINGLER 1954T=25D=7R=0M=0L=6B=0</v>
      </c>
      <c r="G840" s="0" t="s">
        <v>922</v>
      </c>
      <c r="I840" s="0" t="s">
        <v>4119</v>
      </c>
      <c r="J840" s="0" t="s">
        <v>4120</v>
      </c>
      <c r="K840" s="0" t="s">
        <v>143</v>
      </c>
      <c r="L840" s="0" t="s">
        <v>144</v>
      </c>
      <c r="M840" s="0" t="str">
        <f aca="false">RIGHT(N840,LEN(N840)-FIND(" ",N840))</f>
        <v>QUARRY LN NE</v>
      </c>
      <c r="N840" s="0" t="s">
        <v>821</v>
      </c>
      <c r="O840" s="0" t="s">
        <v>4121</v>
      </c>
      <c r="P840" s="0" t="s">
        <v>147</v>
      </c>
      <c r="Q840" s="0" t="s">
        <v>148</v>
      </c>
      <c r="R840" s="0" t="n">
        <v>44483</v>
      </c>
      <c r="AD840" s="0" t="s">
        <v>149</v>
      </c>
      <c r="AE840" s="0" t="s">
        <v>150</v>
      </c>
      <c r="AH840" s="0" t="n">
        <v>14</v>
      </c>
      <c r="AI840" s="0" t="n">
        <v>11</v>
      </c>
      <c r="AJ840" s="0" t="s">
        <v>164</v>
      </c>
      <c r="AM840" s="0" t="s">
        <v>165</v>
      </c>
      <c r="AN840" s="0" t="s">
        <v>147</v>
      </c>
      <c r="AO840" s="0" t="s">
        <v>176</v>
      </c>
      <c r="AP840" s="0" t="s">
        <v>177</v>
      </c>
      <c r="AQ840" s="0" t="n">
        <v>9</v>
      </c>
      <c r="AR840" s="0" t="n">
        <v>64</v>
      </c>
      <c r="AS840" s="0" t="n">
        <v>32</v>
      </c>
      <c r="AV840" s="0" t="s">
        <v>154</v>
      </c>
      <c r="AW840" s="0" t="n">
        <f aca="false">COUNTA($BC840:$EG840)</f>
        <v>16</v>
      </c>
      <c r="AX840" s="0" t="n">
        <f aca="false">COUNTIF($BC840:$EG840,"D")</f>
        <v>7</v>
      </c>
      <c r="AY840" s="0" t="n">
        <f aca="false">COUNTIF($BC840:$EG840,"R")</f>
        <v>0</v>
      </c>
      <c r="AZ840" s="0" t="n">
        <f aca="false">IF(CC840="D",1,0)+IF(CL840="D",1,0)+IF(CW840="D",1,0)+IF(DD840="D",1,0)+IF(DJ840="D",1,0)+IF(DO840="D",1,0)+IF(DW840="D",1,0)</f>
        <v>3</v>
      </c>
      <c r="BA840" s="0" t="n">
        <f aca="false">IF(DH840&lt;&gt;"",1,0)+IF(DI840&lt;&gt;"",1,0)+IF(DK840&lt;&gt;"",1,0)+IF(DM840&lt;&gt;"",1,0)+IF(DN840&lt;&gt;"",1,0)+IF(DO840&lt;&gt;"",1,0)+IF(DQ840&lt;&gt;"",1,0)+IF(DR840&lt;&gt;"",1,0)+IF(DT840&lt;&gt;"",1,0)+IF(DU840&lt;&gt;"",1,0)+IF(DV840&lt;&gt;"",1,0)+IF(DW840&lt;&gt;"",1,0)+IF(DX840&lt;&gt;"",1,0)+IF(DZ840&lt;&gt;"",1,0)+IF(EA840&lt;&gt;"",1,0)+IF(EB840&lt;&gt;"",1,0)+IF(EE840&lt;&gt;"",1,0)</f>
        <v>5</v>
      </c>
      <c r="BB840" s="0" t="n">
        <f aca="false">AY840*AX840</f>
        <v>0</v>
      </c>
      <c r="CT840" s="0" t="s">
        <v>155</v>
      </c>
      <c r="CU840" s="0" t="s">
        <v>144</v>
      </c>
      <c r="CV840" s="0" t="s">
        <v>155</v>
      </c>
      <c r="CW840" s="0" t="s">
        <v>144</v>
      </c>
      <c r="CZ840" s="0" t="s">
        <v>144</v>
      </c>
      <c r="DC840" s="0" t="s">
        <v>155</v>
      </c>
      <c r="DF840" s="0" t="s">
        <v>155</v>
      </c>
      <c r="DG840" s="0" t="s">
        <v>144</v>
      </c>
      <c r="DI840" s="0" t="s">
        <v>155</v>
      </c>
      <c r="DJ840" s="0" t="s">
        <v>144</v>
      </c>
      <c r="DL840" s="0" t="s">
        <v>155</v>
      </c>
      <c r="DM840" s="0" t="s">
        <v>144</v>
      </c>
      <c r="DN840" s="0" t="s">
        <v>155</v>
      </c>
      <c r="DW840" s="0" t="s">
        <v>144</v>
      </c>
      <c r="EA840" s="0" t="s">
        <v>155</v>
      </c>
      <c r="EF840" s="0" t="s">
        <v>155</v>
      </c>
    </row>
    <row r="841" customFormat="false" ht="13.8" hidden="false" customHeight="false" outlineLevel="0" collapsed="false">
      <c r="A841" s="0" t="s">
        <v>4122</v>
      </c>
      <c r="B841" s="0" t="n">
        <v>78</v>
      </c>
      <c r="C841" s="0" t="n">
        <v>346213</v>
      </c>
      <c r="D841" s="0" t="s">
        <v>4123</v>
      </c>
      <c r="E841" s="0" t="s">
        <v>1397</v>
      </c>
      <c r="F841" s="0" t="str">
        <f aca="false">CONCATENATE(D842," ",LEFT(I842,4),"T=",AW842,"D=",AX842,"R=",AY842,"M=",AZ842,"L=",BA842,"B=",BB842)</f>
        <v>MCCLELLAN 1943T=30D=7R=0M=2L=6B=0</v>
      </c>
      <c r="G841" s="0" t="s">
        <v>922</v>
      </c>
      <c r="I841" s="0" t="s">
        <v>4124</v>
      </c>
      <c r="J841" s="0" t="s">
        <v>4125</v>
      </c>
      <c r="K841" s="0" t="s">
        <v>143</v>
      </c>
      <c r="M841" s="0" t="str">
        <f aca="false">RIGHT(N841,LEN(N841)-FIND(" ",N841))</f>
        <v>WILLOW BROOK DR NE</v>
      </c>
      <c r="N841" s="0" t="s">
        <v>4126</v>
      </c>
      <c r="P841" s="0" t="s">
        <v>147</v>
      </c>
      <c r="Q841" s="0" t="s">
        <v>148</v>
      </c>
      <c r="R841" s="0" t="n">
        <v>44483</v>
      </c>
      <c r="AD841" s="0" t="s">
        <v>149</v>
      </c>
      <c r="AE841" s="0" t="s">
        <v>150</v>
      </c>
      <c r="AH841" s="0" t="n">
        <v>14</v>
      </c>
      <c r="AI841" s="0" t="n">
        <v>11</v>
      </c>
      <c r="AJ841" s="0" t="s">
        <v>164</v>
      </c>
      <c r="AM841" s="0" t="s">
        <v>165</v>
      </c>
      <c r="AN841" s="0" t="s">
        <v>147</v>
      </c>
      <c r="AO841" s="0" t="s">
        <v>166</v>
      </c>
      <c r="AP841" s="0" t="s">
        <v>167</v>
      </c>
      <c r="AQ841" s="0" t="n">
        <v>9</v>
      </c>
      <c r="AR841" s="0" t="n">
        <v>64</v>
      </c>
      <c r="AS841" s="0" t="n">
        <v>32</v>
      </c>
      <c r="AV841" s="0" t="s">
        <v>154</v>
      </c>
      <c r="AW841" s="0" t="n">
        <f aca="false">COUNTA($BC841:$EG841)</f>
        <v>25</v>
      </c>
      <c r="AX841" s="0" t="n">
        <f aca="false">COUNTIF($BC841:$EG841,"D")</f>
        <v>7</v>
      </c>
      <c r="AY841" s="0" t="n">
        <f aca="false">COUNTIF($BC841:$EG841,"R")</f>
        <v>0</v>
      </c>
      <c r="AZ841" s="0" t="n">
        <f aca="false">IF(CC841="D",1,0)+IF(CL841="D",1,0)+IF(CW841="D",1,0)+IF(DD841="D",1,0)+IF(DJ841="D",1,0)+IF(DO841="D",1,0)+IF(DW841="D",1,0)</f>
        <v>0</v>
      </c>
      <c r="BA841" s="0" t="n">
        <f aca="false">IF(DH841&lt;&gt;"",1,0)+IF(DI841&lt;&gt;"",1,0)+IF(DK841&lt;&gt;"",1,0)+IF(DM841&lt;&gt;"",1,0)+IF(DN841&lt;&gt;"",1,0)+IF(DO841&lt;&gt;"",1,0)+IF(DQ841&lt;&gt;"",1,0)+IF(DR841&lt;&gt;"",1,0)+IF(DT841&lt;&gt;"",1,0)+IF(DU841&lt;&gt;"",1,0)+IF(DV841&lt;&gt;"",1,0)+IF(DW841&lt;&gt;"",1,0)+IF(DX841&lt;&gt;"",1,0)+IF(DZ841&lt;&gt;"",1,0)+IF(EA841&lt;&gt;"",1,0)+IF(EB841&lt;&gt;"",1,0)+IF(EE841&lt;&gt;"",1,0)</f>
        <v>6</v>
      </c>
      <c r="BB841" s="0" t="n">
        <f aca="false">AY841*AX841</f>
        <v>0</v>
      </c>
      <c r="BC841" s="0" t="s">
        <v>144</v>
      </c>
      <c r="BD841" s="0" t="s">
        <v>155</v>
      </c>
      <c r="BG841" s="0" t="s">
        <v>144</v>
      </c>
      <c r="BH841" s="0" t="s">
        <v>155</v>
      </c>
      <c r="BK841" s="0" t="s">
        <v>144</v>
      </c>
      <c r="BL841" s="0" t="s">
        <v>155</v>
      </c>
      <c r="BP841" s="0" t="s">
        <v>155</v>
      </c>
      <c r="BS841" s="0" t="s">
        <v>155</v>
      </c>
      <c r="BY841" s="0" t="s">
        <v>144</v>
      </c>
      <c r="CA841" s="0" t="s">
        <v>155</v>
      </c>
      <c r="CG841" s="0" t="s">
        <v>155</v>
      </c>
      <c r="CK841" s="0" t="s">
        <v>155</v>
      </c>
      <c r="CN841" s="0" t="s">
        <v>155</v>
      </c>
      <c r="CP841" s="0" t="s">
        <v>155</v>
      </c>
      <c r="CU841" s="0" t="s">
        <v>144</v>
      </c>
      <c r="CV841" s="0" t="s">
        <v>155</v>
      </c>
      <c r="DF841" s="0" t="s">
        <v>155</v>
      </c>
      <c r="DI841" s="0" t="s">
        <v>155</v>
      </c>
      <c r="DM841" s="0" t="s">
        <v>144</v>
      </c>
      <c r="DN841" s="0" t="s">
        <v>155</v>
      </c>
      <c r="DU841" s="0" t="s">
        <v>155</v>
      </c>
      <c r="DX841" s="0" t="s">
        <v>155</v>
      </c>
      <c r="EA841" s="0" t="s">
        <v>155</v>
      </c>
      <c r="ED841" s="0" t="s">
        <v>144</v>
      </c>
      <c r="EF841" s="0" t="s">
        <v>155</v>
      </c>
    </row>
    <row r="842" customFormat="false" ht="13.8" hidden="false" customHeight="false" outlineLevel="0" collapsed="false">
      <c r="A842" s="0" t="s">
        <v>4127</v>
      </c>
      <c r="B842" s="0" t="n">
        <v>78</v>
      </c>
      <c r="C842" s="0" t="n">
        <v>13601</v>
      </c>
      <c r="D842" s="0" t="s">
        <v>3801</v>
      </c>
      <c r="E842" s="0" t="s">
        <v>158</v>
      </c>
      <c r="F842" s="0" t="str">
        <f aca="false">CONCATENATE(D843," ",LEFT(I843,4),"T=",AW843,"D=",AX843,"R=",AY843,"M=",AZ843,"L=",BA843,"B=",BB843)</f>
        <v>MACALI 1958T=30D=7R=0M=2L=5B=0</v>
      </c>
      <c r="G842" s="0" t="s">
        <v>193</v>
      </c>
      <c r="I842" s="0" t="s">
        <v>4128</v>
      </c>
      <c r="J842" s="0" t="s">
        <v>4129</v>
      </c>
      <c r="K842" s="0" t="s">
        <v>143</v>
      </c>
      <c r="L842" s="0" t="s">
        <v>144</v>
      </c>
      <c r="M842" s="0" t="str">
        <f aca="false">RIGHT(N842,LEN(N842)-FIND(" ",N842))</f>
        <v>WILLARD AVE NE</v>
      </c>
      <c r="N842" s="0" t="s">
        <v>3803</v>
      </c>
      <c r="P842" s="0" t="s">
        <v>147</v>
      </c>
      <c r="Q842" s="0" t="s">
        <v>148</v>
      </c>
      <c r="R842" s="0" t="n">
        <v>44483</v>
      </c>
      <c r="AD842" s="0" t="s">
        <v>149</v>
      </c>
      <c r="AE842" s="0" t="s">
        <v>150</v>
      </c>
      <c r="AF842" s="0" t="s">
        <v>151</v>
      </c>
      <c r="AH842" s="0" t="n">
        <v>14</v>
      </c>
      <c r="AI842" s="0" t="n">
        <v>11</v>
      </c>
      <c r="AN842" s="0" t="s">
        <v>147</v>
      </c>
      <c r="AO842" s="0" t="s">
        <v>152</v>
      </c>
      <c r="AP842" s="0" t="s">
        <v>153</v>
      </c>
      <c r="AQ842" s="0" t="n">
        <v>9</v>
      </c>
      <c r="AR842" s="0" t="n">
        <v>64</v>
      </c>
      <c r="AS842" s="0" t="n">
        <v>32</v>
      </c>
      <c r="AV842" s="0" t="s">
        <v>154</v>
      </c>
      <c r="AW842" s="0" t="n">
        <f aca="false">COUNTA($BC842:$EG842)</f>
        <v>30</v>
      </c>
      <c r="AX842" s="0" t="n">
        <f aca="false">COUNTIF($BC842:$EG842,"D")</f>
        <v>7</v>
      </c>
      <c r="AY842" s="0" t="n">
        <f aca="false">COUNTIF($BC842:$EG842,"R")</f>
        <v>0</v>
      </c>
      <c r="AZ842" s="0" t="n">
        <f aca="false">IF(CC842="D",1,0)+IF(CL842="D",1,0)+IF(CW842="D",1,0)+IF(DD842="D",1,0)+IF(DJ842="D",1,0)+IF(DO842="D",1,0)+IF(DW842="D",1,0)</f>
        <v>2</v>
      </c>
      <c r="BA842" s="0" t="n">
        <f aca="false">IF(DH842&lt;&gt;"",1,0)+IF(DI842&lt;&gt;"",1,0)+IF(DK842&lt;&gt;"",1,0)+IF(DM842&lt;&gt;"",1,0)+IF(DN842&lt;&gt;"",1,0)+IF(DO842&lt;&gt;"",1,0)+IF(DQ842&lt;&gt;"",1,0)+IF(DR842&lt;&gt;"",1,0)+IF(DT842&lt;&gt;"",1,0)+IF(DU842&lt;&gt;"",1,0)+IF(DV842&lt;&gt;"",1,0)+IF(DW842&lt;&gt;"",1,0)+IF(DX842&lt;&gt;"",1,0)+IF(DZ842&lt;&gt;"",1,0)+IF(EA842&lt;&gt;"",1,0)+IF(EB842&lt;&gt;"",1,0)+IF(EE842&lt;&gt;"",1,0)</f>
        <v>6</v>
      </c>
      <c r="BB842" s="0" t="n">
        <f aca="false">AY842*AX842</f>
        <v>0</v>
      </c>
      <c r="BD842" s="0" t="s">
        <v>155</v>
      </c>
      <c r="BH842" s="0" t="s">
        <v>155</v>
      </c>
      <c r="BI842" s="0" t="s">
        <v>155</v>
      </c>
      <c r="BJ842" s="0" t="s">
        <v>155</v>
      </c>
      <c r="BL842" s="0" t="s">
        <v>155</v>
      </c>
      <c r="BP842" s="0" t="s">
        <v>155</v>
      </c>
      <c r="BS842" s="0" t="s">
        <v>155</v>
      </c>
      <c r="BY842" s="0" t="s">
        <v>144</v>
      </c>
      <c r="CA842" s="0" t="s">
        <v>155</v>
      </c>
      <c r="CG842" s="0" t="s">
        <v>155</v>
      </c>
      <c r="CK842" s="0" t="s">
        <v>155</v>
      </c>
      <c r="CL842" s="0" t="s">
        <v>144</v>
      </c>
      <c r="CN842" s="0" t="s">
        <v>155</v>
      </c>
      <c r="CO842" s="0" t="s">
        <v>144</v>
      </c>
      <c r="CP842" s="0" t="s">
        <v>155</v>
      </c>
      <c r="CV842" s="0" t="s">
        <v>155</v>
      </c>
      <c r="CW842" s="0" t="s">
        <v>144</v>
      </c>
      <c r="CY842" s="0" t="s">
        <v>155</v>
      </c>
      <c r="DC842" s="0" t="s">
        <v>155</v>
      </c>
      <c r="DF842" s="0" t="s">
        <v>155</v>
      </c>
      <c r="DI842" s="0" t="s">
        <v>155</v>
      </c>
      <c r="DL842" s="0" t="s">
        <v>155</v>
      </c>
      <c r="DM842" s="0" t="s">
        <v>144</v>
      </c>
      <c r="DN842" s="0" t="s">
        <v>155</v>
      </c>
      <c r="DS842" s="0" t="s">
        <v>144</v>
      </c>
      <c r="DU842" s="0" t="s">
        <v>155</v>
      </c>
      <c r="DX842" s="0" t="s">
        <v>155</v>
      </c>
      <c r="EA842" s="0" t="s">
        <v>155</v>
      </c>
      <c r="ED842" s="0" t="s">
        <v>144</v>
      </c>
      <c r="EF842" s="0" t="s">
        <v>155</v>
      </c>
    </row>
    <row r="843" customFormat="false" ht="13.8" hidden="false" customHeight="false" outlineLevel="0" collapsed="false">
      <c r="A843" s="0" t="s">
        <v>4130</v>
      </c>
      <c r="B843" s="0" t="n">
        <v>78</v>
      </c>
      <c r="C843" s="0" t="n">
        <v>34757</v>
      </c>
      <c r="D843" s="0" t="s">
        <v>4131</v>
      </c>
      <c r="E843" s="0" t="s">
        <v>4132</v>
      </c>
      <c r="F843" s="0" t="str">
        <f aca="false">CONCATENATE(D844," ",LEFT(I844,4),"T=",AW844,"D=",AX844,"R=",AY844,"M=",AZ844,"L=",BA844,"B=",BB844)</f>
        <v>GOODWIN CAPERS 1977T=30D=11R=0M=4L=9B=0</v>
      </c>
      <c r="G843" s="0" t="s">
        <v>365</v>
      </c>
      <c r="H843" s="0" t="s">
        <v>401</v>
      </c>
      <c r="I843" s="0" t="s">
        <v>3377</v>
      </c>
      <c r="J843" s="0" t="s">
        <v>1674</v>
      </c>
      <c r="K843" s="0" t="s">
        <v>143</v>
      </c>
      <c r="L843" s="0" t="s">
        <v>144</v>
      </c>
      <c r="M843" s="0" t="str">
        <f aca="false">RIGHT(N843,LEN(N843)-FIND(" ",N843))</f>
        <v>HAWTHORNE LN NE</v>
      </c>
      <c r="N843" s="0" t="s">
        <v>4133</v>
      </c>
      <c r="P843" s="0" t="s">
        <v>147</v>
      </c>
      <c r="Q843" s="0" t="s">
        <v>148</v>
      </c>
      <c r="R843" s="0" t="n">
        <v>44484</v>
      </c>
      <c r="AD843" s="0" t="s">
        <v>149</v>
      </c>
      <c r="AE843" s="0" t="s">
        <v>150</v>
      </c>
      <c r="AH843" s="0" t="n">
        <v>14</v>
      </c>
      <c r="AI843" s="0" t="n">
        <v>11</v>
      </c>
      <c r="AJ843" s="0" t="s">
        <v>164</v>
      </c>
      <c r="AM843" s="0" t="s">
        <v>165</v>
      </c>
      <c r="AN843" s="0" t="s">
        <v>147</v>
      </c>
      <c r="AO843" s="0" t="s">
        <v>176</v>
      </c>
      <c r="AP843" s="0" t="s">
        <v>177</v>
      </c>
      <c r="AQ843" s="0" t="n">
        <v>9</v>
      </c>
      <c r="AR843" s="0" t="n">
        <v>64</v>
      </c>
      <c r="AS843" s="0" t="n">
        <v>32</v>
      </c>
      <c r="AV843" s="0" t="s">
        <v>154</v>
      </c>
      <c r="AW843" s="0" t="n">
        <f aca="false">COUNTA($BC843:$EG843)</f>
        <v>30</v>
      </c>
      <c r="AX843" s="0" t="n">
        <f aca="false">COUNTIF($BC843:$EG843,"D")</f>
        <v>7</v>
      </c>
      <c r="AY843" s="0" t="n">
        <f aca="false">COUNTIF($BC843:$EG843,"R")</f>
        <v>0</v>
      </c>
      <c r="AZ843" s="0" t="n">
        <f aca="false">IF(CC843="D",1,0)+IF(CL843="D",1,0)+IF(CW843="D",1,0)+IF(DD843="D",1,0)+IF(DJ843="D",1,0)+IF(DO843="D",1,0)+IF(DW843="D",1,0)</f>
        <v>2</v>
      </c>
      <c r="BA843" s="0" t="n">
        <f aca="false">IF(DH843&lt;&gt;"",1,0)+IF(DI843&lt;&gt;"",1,0)+IF(DK843&lt;&gt;"",1,0)+IF(DM843&lt;&gt;"",1,0)+IF(DN843&lt;&gt;"",1,0)+IF(DO843&lt;&gt;"",1,0)+IF(DQ843&lt;&gt;"",1,0)+IF(DR843&lt;&gt;"",1,0)+IF(DT843&lt;&gt;"",1,0)+IF(DU843&lt;&gt;"",1,0)+IF(DV843&lt;&gt;"",1,0)+IF(DW843&lt;&gt;"",1,0)+IF(DX843&lt;&gt;"",1,0)+IF(DZ843&lt;&gt;"",1,0)+IF(EA843&lt;&gt;"",1,0)+IF(EB843&lt;&gt;"",1,0)+IF(EE843&lt;&gt;"",1,0)</f>
        <v>5</v>
      </c>
      <c r="BB843" s="0" t="n">
        <f aca="false">AY843*AX843</f>
        <v>0</v>
      </c>
      <c r="BC843" s="0" t="s">
        <v>155</v>
      </c>
      <c r="BD843" s="0" t="s">
        <v>155</v>
      </c>
      <c r="BF843" s="0" t="s">
        <v>155</v>
      </c>
      <c r="BG843" s="0" t="s">
        <v>155</v>
      </c>
      <c r="BH843" s="0" t="s">
        <v>155</v>
      </c>
      <c r="BI843" s="0" t="s">
        <v>155</v>
      </c>
      <c r="BK843" s="0" t="s">
        <v>155</v>
      </c>
      <c r="BL843" s="0" t="s">
        <v>155</v>
      </c>
      <c r="BS843" s="0" t="s">
        <v>155</v>
      </c>
      <c r="BY843" s="0" t="s">
        <v>144</v>
      </c>
      <c r="CA843" s="0" t="s">
        <v>155</v>
      </c>
      <c r="CG843" s="0" t="s">
        <v>155</v>
      </c>
      <c r="CH843" s="0" t="s">
        <v>144</v>
      </c>
      <c r="CK843" s="0" t="s">
        <v>155</v>
      </c>
      <c r="CL843" s="0" t="s">
        <v>144</v>
      </c>
      <c r="CN843" s="0" t="s">
        <v>155</v>
      </c>
      <c r="CP843" s="0" t="s">
        <v>155</v>
      </c>
      <c r="CU843" s="0" t="s">
        <v>144</v>
      </c>
      <c r="CV843" s="0" t="s">
        <v>155</v>
      </c>
      <c r="CY843" s="0" t="s">
        <v>155</v>
      </c>
      <c r="CZ843" s="0" t="s">
        <v>144</v>
      </c>
      <c r="DC843" s="0" t="s">
        <v>155</v>
      </c>
      <c r="DF843" s="0" t="s">
        <v>155</v>
      </c>
      <c r="DI843" s="0" t="s">
        <v>155</v>
      </c>
      <c r="DL843" s="0" t="s">
        <v>155</v>
      </c>
      <c r="DM843" s="0" t="s">
        <v>144</v>
      </c>
      <c r="DN843" s="0" t="s">
        <v>155</v>
      </c>
      <c r="DU843" s="0" t="s">
        <v>155</v>
      </c>
      <c r="DW843" s="0" t="s">
        <v>144</v>
      </c>
      <c r="EF843" s="0" t="s">
        <v>155</v>
      </c>
    </row>
    <row r="844" customFormat="false" ht="13.8" hidden="false" customHeight="false" outlineLevel="0" collapsed="false">
      <c r="A844" s="0" t="s">
        <v>4134</v>
      </c>
      <c r="B844" s="0" t="n">
        <v>78</v>
      </c>
      <c r="C844" s="0" t="n">
        <v>345940</v>
      </c>
      <c r="D844" s="0" t="s">
        <v>4135</v>
      </c>
      <c r="E844" s="0" t="s">
        <v>4136</v>
      </c>
      <c r="F844" s="0" t="str">
        <f aca="false">CONCATENATE(D845," ",LEFT(I845,4),"T=",AW845,"D=",AX845,"R=",AY845,"M=",AZ845,"L=",BA845,"B=",BB845)</f>
        <v>MILLER 1942T=25D=4R=0M=0L=3B=0</v>
      </c>
      <c r="G844" s="0" t="s">
        <v>2450</v>
      </c>
      <c r="I844" s="0" t="s">
        <v>4137</v>
      </c>
      <c r="J844" s="0" t="s">
        <v>4138</v>
      </c>
      <c r="K844" s="0" t="s">
        <v>143</v>
      </c>
      <c r="L844" s="0" t="s">
        <v>144</v>
      </c>
      <c r="M844" s="0" t="str">
        <f aca="false">RIGHT(N844,LEN(N844)-FIND(" ",N844))</f>
        <v>CRESCENT DR NE</v>
      </c>
      <c r="N844" s="0" t="s">
        <v>2388</v>
      </c>
      <c r="P844" s="0" t="s">
        <v>147</v>
      </c>
      <c r="Q844" s="0" t="s">
        <v>148</v>
      </c>
      <c r="R844" s="0" t="n">
        <v>44483</v>
      </c>
      <c r="AD844" s="0" t="s">
        <v>149</v>
      </c>
      <c r="AE844" s="0" t="s">
        <v>150</v>
      </c>
      <c r="AF844" s="0" t="s">
        <v>151</v>
      </c>
      <c r="AH844" s="0" t="n">
        <v>14</v>
      </c>
      <c r="AI844" s="0" t="n">
        <v>11</v>
      </c>
      <c r="AN844" s="0" t="s">
        <v>147</v>
      </c>
      <c r="AO844" s="0" t="s">
        <v>176</v>
      </c>
      <c r="AP844" s="0" t="s">
        <v>177</v>
      </c>
      <c r="AQ844" s="0" t="n">
        <v>9</v>
      </c>
      <c r="AR844" s="0" t="n">
        <v>64</v>
      </c>
      <c r="AS844" s="0" t="n">
        <v>32</v>
      </c>
      <c r="AV844" s="0" t="s">
        <v>154</v>
      </c>
      <c r="AW844" s="0" t="n">
        <f aca="false">COUNTA($BC844:$EG844)</f>
        <v>30</v>
      </c>
      <c r="AX844" s="0" t="n">
        <f aca="false">COUNTIF($BC844:$EG844,"D")</f>
        <v>11</v>
      </c>
      <c r="AY844" s="0" t="n">
        <f aca="false">COUNTIF($BC844:$EG844,"R")</f>
        <v>0</v>
      </c>
      <c r="AZ844" s="0" t="n">
        <f aca="false">IF(CC844="D",1,0)+IF(CL844="D",1,0)+IF(CW844="D",1,0)+IF(DD844="D",1,0)+IF(DJ844="D",1,0)+IF(DO844="D",1,0)+IF(DW844="D",1,0)</f>
        <v>4</v>
      </c>
      <c r="BA844" s="0" t="n">
        <f aca="false">IF(DH844&lt;&gt;"",1,0)+IF(DI844&lt;&gt;"",1,0)+IF(DK844&lt;&gt;"",1,0)+IF(DM844&lt;&gt;"",1,0)+IF(DN844&lt;&gt;"",1,0)+IF(DO844&lt;&gt;"",1,0)+IF(DQ844&lt;&gt;"",1,0)+IF(DR844&lt;&gt;"",1,0)+IF(DT844&lt;&gt;"",1,0)+IF(DU844&lt;&gt;"",1,0)+IF(DV844&lt;&gt;"",1,0)+IF(DW844&lt;&gt;"",1,0)+IF(DX844&lt;&gt;"",1,0)+IF(DZ844&lt;&gt;"",1,0)+IF(EA844&lt;&gt;"",1,0)+IF(EB844&lt;&gt;"",1,0)+IF(EE844&lt;&gt;"",1,0)</f>
        <v>9</v>
      </c>
      <c r="BB844" s="0" t="n">
        <f aca="false">AY844*AX844</f>
        <v>0</v>
      </c>
      <c r="BS844" s="0" t="s">
        <v>155</v>
      </c>
      <c r="BV844" s="0" t="s">
        <v>155</v>
      </c>
      <c r="BY844" s="0" t="s">
        <v>144</v>
      </c>
      <c r="CA844" s="0" t="s">
        <v>155</v>
      </c>
      <c r="CG844" s="0" t="s">
        <v>155</v>
      </c>
      <c r="CL844" s="0" t="s">
        <v>144</v>
      </c>
      <c r="CN844" s="0" t="s">
        <v>155</v>
      </c>
      <c r="CO844" s="0" t="s">
        <v>144</v>
      </c>
      <c r="CP844" s="0" t="s">
        <v>155</v>
      </c>
      <c r="CT844" s="0" t="s">
        <v>155</v>
      </c>
      <c r="CV844" s="0" t="s">
        <v>155</v>
      </c>
      <c r="CW844" s="0" t="s">
        <v>144</v>
      </c>
      <c r="CY844" s="0" t="s">
        <v>155</v>
      </c>
      <c r="CZ844" s="0" t="s">
        <v>144</v>
      </c>
      <c r="DC844" s="0" t="s">
        <v>155</v>
      </c>
      <c r="DD844" s="0" t="s">
        <v>144</v>
      </c>
      <c r="DF844" s="0" t="s">
        <v>155</v>
      </c>
      <c r="DI844" s="0" t="s">
        <v>155</v>
      </c>
      <c r="DL844" s="0" t="s">
        <v>155</v>
      </c>
      <c r="DM844" s="0" t="s">
        <v>144</v>
      </c>
      <c r="DN844" s="0" t="s">
        <v>155</v>
      </c>
      <c r="DR844" s="0" t="s">
        <v>155</v>
      </c>
      <c r="DS844" s="0" t="s">
        <v>144</v>
      </c>
      <c r="DT844" s="0" t="s">
        <v>144</v>
      </c>
      <c r="DU844" s="0" t="s">
        <v>155</v>
      </c>
      <c r="DW844" s="0" t="s">
        <v>144</v>
      </c>
      <c r="DX844" s="0" t="s">
        <v>155</v>
      </c>
      <c r="EA844" s="0" t="s">
        <v>155</v>
      </c>
      <c r="ED844" s="0" t="s">
        <v>144</v>
      </c>
      <c r="EF844" s="0" t="s">
        <v>155</v>
      </c>
    </row>
    <row r="845" customFormat="false" ht="13.8" hidden="false" customHeight="false" outlineLevel="0" collapsed="false">
      <c r="A845" s="0" t="s">
        <v>4139</v>
      </c>
      <c r="B845" s="0" t="n">
        <v>78</v>
      </c>
      <c r="C845" s="0" t="n">
        <v>116736</v>
      </c>
      <c r="D845" s="0" t="s">
        <v>2535</v>
      </c>
      <c r="E845" s="0" t="s">
        <v>1102</v>
      </c>
      <c r="F845" s="0" t="str">
        <f aca="false">CONCATENATE(D846," ",LEFT(I846,4),"T=",AW846,"D=",AX846,"R=",AY846,"M=",AZ846,"L=",BA846,"B=",BB846)</f>
        <v>KELLAR 1971T=41D=9R=1M=1L=7B=9</v>
      </c>
      <c r="G845" s="0" t="s">
        <v>250</v>
      </c>
      <c r="H845" s="0" t="s">
        <v>424</v>
      </c>
      <c r="I845" s="0" t="s">
        <v>4140</v>
      </c>
      <c r="J845" s="0" t="s">
        <v>4141</v>
      </c>
      <c r="K845" s="0" t="s">
        <v>143</v>
      </c>
      <c r="M845" s="0" t="str">
        <f aca="false">RIGHT(N845,LEN(N845)-FIND(" ",N845))</f>
        <v>FAIRMOUNT AVE NE</v>
      </c>
      <c r="N845" s="0" t="s">
        <v>4142</v>
      </c>
      <c r="P845" s="0" t="s">
        <v>147</v>
      </c>
      <c r="Q845" s="0" t="s">
        <v>148</v>
      </c>
      <c r="R845" s="0" t="n">
        <v>44483</v>
      </c>
      <c r="AD845" s="0" t="s">
        <v>149</v>
      </c>
      <c r="AE845" s="0" t="s">
        <v>150</v>
      </c>
      <c r="AF845" s="0" t="s">
        <v>151</v>
      </c>
      <c r="AH845" s="0" t="n">
        <v>14</v>
      </c>
      <c r="AI845" s="0" t="n">
        <v>11</v>
      </c>
      <c r="AN845" s="0" t="s">
        <v>147</v>
      </c>
      <c r="AO845" s="0" t="s">
        <v>261</v>
      </c>
      <c r="AP845" s="0" t="s">
        <v>262</v>
      </c>
      <c r="AQ845" s="0" t="n">
        <v>9</v>
      </c>
      <c r="AR845" s="0" t="n">
        <v>64</v>
      </c>
      <c r="AS845" s="0" t="n">
        <v>32</v>
      </c>
      <c r="AV845" s="0" t="s">
        <v>154</v>
      </c>
      <c r="AW845" s="0" t="n">
        <f aca="false">COUNTA($BC845:$EG845)</f>
        <v>25</v>
      </c>
      <c r="AX845" s="0" t="n">
        <f aca="false">COUNTIF($BC845:$EG845,"D")</f>
        <v>4</v>
      </c>
      <c r="AY845" s="0" t="n">
        <f aca="false">COUNTIF($BC845:$EG845,"R")</f>
        <v>0</v>
      </c>
      <c r="AZ845" s="0" t="n">
        <f aca="false">IF(CC845="D",1,0)+IF(CL845="D",1,0)+IF(CW845="D",1,0)+IF(DD845="D",1,0)+IF(DJ845="D",1,0)+IF(DO845="D",1,0)+IF(DW845="D",1,0)</f>
        <v>0</v>
      </c>
      <c r="BA845" s="0" t="n">
        <f aca="false">IF(DH845&lt;&gt;"",1,0)+IF(DI845&lt;&gt;"",1,0)+IF(DK845&lt;&gt;"",1,0)+IF(DM845&lt;&gt;"",1,0)+IF(DN845&lt;&gt;"",1,0)+IF(DO845&lt;&gt;"",1,0)+IF(DQ845&lt;&gt;"",1,0)+IF(DR845&lt;&gt;"",1,0)+IF(DT845&lt;&gt;"",1,0)+IF(DU845&lt;&gt;"",1,0)+IF(DV845&lt;&gt;"",1,0)+IF(DW845&lt;&gt;"",1,0)+IF(DX845&lt;&gt;"",1,0)+IF(DZ845&lt;&gt;"",1,0)+IF(EA845&lt;&gt;"",1,0)+IF(EB845&lt;&gt;"",1,0)+IF(EE845&lt;&gt;"",1,0)</f>
        <v>3</v>
      </c>
      <c r="BB845" s="0" t="n">
        <f aca="false">AY845*AX845</f>
        <v>0</v>
      </c>
      <c r="BC845" s="0" t="s">
        <v>155</v>
      </c>
      <c r="BD845" s="0" t="s">
        <v>155</v>
      </c>
      <c r="BF845" s="0" t="s">
        <v>155</v>
      </c>
      <c r="BH845" s="0" t="s">
        <v>155</v>
      </c>
      <c r="BJ845" s="0" t="s">
        <v>155</v>
      </c>
      <c r="BK845" s="0" t="s">
        <v>155</v>
      </c>
      <c r="BL845" s="0" t="s">
        <v>155</v>
      </c>
      <c r="BP845" s="0" t="s">
        <v>155</v>
      </c>
      <c r="BR845" s="0" t="s">
        <v>155</v>
      </c>
      <c r="BS845" s="0" t="s">
        <v>155</v>
      </c>
      <c r="BY845" s="0" t="s">
        <v>144</v>
      </c>
      <c r="CA845" s="0" t="s">
        <v>155</v>
      </c>
      <c r="CG845" s="0" t="s">
        <v>155</v>
      </c>
      <c r="CK845" s="0" t="s">
        <v>155</v>
      </c>
      <c r="CN845" s="0" t="s">
        <v>155</v>
      </c>
      <c r="CO845" s="0" t="s">
        <v>144</v>
      </c>
      <c r="CP845" s="0" t="s">
        <v>155</v>
      </c>
      <c r="CV845" s="0" t="s">
        <v>155</v>
      </c>
      <c r="CZ845" s="0" t="s">
        <v>144</v>
      </c>
      <c r="DC845" s="0" t="s">
        <v>155</v>
      </c>
      <c r="DF845" s="0" t="s">
        <v>155</v>
      </c>
      <c r="DI845" s="0" t="s">
        <v>155</v>
      </c>
      <c r="DM845" s="0" t="s">
        <v>144</v>
      </c>
      <c r="DN845" s="0" t="s">
        <v>155</v>
      </c>
      <c r="EF845" s="0" t="s">
        <v>155</v>
      </c>
    </row>
    <row r="846" customFormat="false" ht="13.8" hidden="false" customHeight="false" outlineLevel="0" collapsed="false">
      <c r="A846" s="0" t="s">
        <v>4143</v>
      </c>
      <c r="B846" s="0" t="n">
        <v>78</v>
      </c>
      <c r="C846" s="0" t="n">
        <v>276200</v>
      </c>
      <c r="D846" s="0" t="s">
        <v>4144</v>
      </c>
      <c r="E846" s="0" t="s">
        <v>1562</v>
      </c>
      <c r="F846" s="0" t="str">
        <f aca="false">CONCATENATE(D847," ",LEFT(I847,4),"T=",AW847,"D=",AX847,"R=",AY847,"M=",AZ847,"L=",BA847,"B=",BB847)</f>
        <v>CANZONETTA 1930T=31D=7R=0M=1L=1B=0</v>
      </c>
      <c r="G846" s="0" t="s">
        <v>185</v>
      </c>
      <c r="I846" s="0" t="s">
        <v>4145</v>
      </c>
      <c r="J846" s="0" t="s">
        <v>964</v>
      </c>
      <c r="K846" s="0" t="s">
        <v>143</v>
      </c>
      <c r="L846" s="0" t="s">
        <v>144</v>
      </c>
      <c r="M846" s="0" t="str">
        <f aca="false">RIGHT(N846,LEN(N846)-FIND(" ",N846))</f>
        <v>ELM RD NE</v>
      </c>
      <c r="N846" s="0" t="s">
        <v>4146</v>
      </c>
      <c r="P846" s="0" t="s">
        <v>147</v>
      </c>
      <c r="Q846" s="0" t="s">
        <v>148</v>
      </c>
      <c r="R846" s="0" t="n">
        <v>44483</v>
      </c>
      <c r="AD846" s="0" t="s">
        <v>149</v>
      </c>
      <c r="AE846" s="0" t="s">
        <v>150</v>
      </c>
      <c r="AF846" s="0" t="s">
        <v>151</v>
      </c>
      <c r="AH846" s="0" t="n">
        <v>14</v>
      </c>
      <c r="AI846" s="0" t="n">
        <v>11</v>
      </c>
      <c r="AN846" s="0" t="s">
        <v>147</v>
      </c>
      <c r="AO846" s="0" t="s">
        <v>261</v>
      </c>
      <c r="AP846" s="0" t="s">
        <v>262</v>
      </c>
      <c r="AQ846" s="0" t="n">
        <v>9</v>
      </c>
      <c r="AR846" s="0" t="n">
        <v>64</v>
      </c>
      <c r="AS846" s="0" t="n">
        <v>32</v>
      </c>
      <c r="AV846" s="0" t="s">
        <v>154</v>
      </c>
      <c r="AW846" s="0" t="n">
        <f aca="false">COUNTA($BC846:$EG846)</f>
        <v>41</v>
      </c>
      <c r="AX846" s="0" t="n">
        <f aca="false">COUNTIF($BC846:$EG846,"D")</f>
        <v>9</v>
      </c>
      <c r="AY846" s="0" t="n">
        <f aca="false">COUNTIF($BC846:$EG846,"R")</f>
        <v>1</v>
      </c>
      <c r="AZ846" s="0" t="n">
        <f aca="false">IF(CC846="D",1,0)+IF(CL846="D",1,0)+IF(CW846="D",1,0)+IF(DD846="D",1,0)+IF(DJ846="D",1,0)+IF(DO846="D",1,0)+IF(DW846="D",1,0)</f>
        <v>1</v>
      </c>
      <c r="BA846" s="0" t="n">
        <f aca="false">IF(DH846&lt;&gt;"",1,0)+IF(DI846&lt;&gt;"",1,0)+IF(DK846&lt;&gt;"",1,0)+IF(DM846&lt;&gt;"",1,0)+IF(DN846&lt;&gt;"",1,0)+IF(DO846&lt;&gt;"",1,0)+IF(DQ846&lt;&gt;"",1,0)+IF(DR846&lt;&gt;"",1,0)+IF(DT846&lt;&gt;"",1,0)+IF(DU846&lt;&gt;"",1,0)+IF(DV846&lt;&gt;"",1,0)+IF(DW846&lt;&gt;"",1,0)+IF(DX846&lt;&gt;"",1,0)+IF(DZ846&lt;&gt;"",1,0)+IF(EA846&lt;&gt;"",1,0)+IF(EB846&lt;&gt;"",1,0)+IF(EE846&lt;&gt;"",1,0)</f>
        <v>7</v>
      </c>
      <c r="BB846" s="0" t="n">
        <f aca="false">AY846*AX846</f>
        <v>9</v>
      </c>
      <c r="BC846" s="0" t="s">
        <v>155</v>
      </c>
      <c r="BD846" s="0" t="s">
        <v>155</v>
      </c>
      <c r="BE846" s="0" t="s">
        <v>155</v>
      </c>
      <c r="BF846" s="0" t="s">
        <v>155</v>
      </c>
      <c r="BG846" s="0" t="s">
        <v>155</v>
      </c>
      <c r="BH846" s="0" t="s">
        <v>155</v>
      </c>
      <c r="BI846" s="0" t="s">
        <v>155</v>
      </c>
      <c r="BJ846" s="0" t="s">
        <v>155</v>
      </c>
      <c r="BK846" s="0" t="s">
        <v>155</v>
      </c>
      <c r="BL846" s="0" t="s">
        <v>155</v>
      </c>
      <c r="BP846" s="0" t="s">
        <v>155</v>
      </c>
      <c r="BR846" s="0" t="s">
        <v>155</v>
      </c>
      <c r="BS846" s="0" t="s">
        <v>155</v>
      </c>
      <c r="BV846" s="0" t="s">
        <v>155</v>
      </c>
      <c r="BY846" s="0" t="s">
        <v>144</v>
      </c>
      <c r="CA846" s="0" t="s">
        <v>155</v>
      </c>
      <c r="CG846" s="0" t="s">
        <v>155</v>
      </c>
      <c r="CH846" s="0" t="s">
        <v>144</v>
      </c>
      <c r="CK846" s="0" t="s">
        <v>155</v>
      </c>
      <c r="CN846" s="0" t="s">
        <v>155</v>
      </c>
      <c r="CO846" s="0" t="s">
        <v>144</v>
      </c>
      <c r="CP846" s="0" t="s">
        <v>155</v>
      </c>
      <c r="CQ846" s="0" t="s">
        <v>155</v>
      </c>
      <c r="CT846" s="0" t="s">
        <v>155</v>
      </c>
      <c r="CU846" s="0" t="s">
        <v>144</v>
      </c>
      <c r="CW846" s="0" t="s">
        <v>155</v>
      </c>
      <c r="CY846" s="0" t="s">
        <v>155</v>
      </c>
      <c r="CZ846" s="0" t="s">
        <v>144</v>
      </c>
      <c r="DC846" s="0" t="s">
        <v>155</v>
      </c>
      <c r="DF846" s="0" t="s">
        <v>155</v>
      </c>
      <c r="DG846" s="0" t="s">
        <v>144</v>
      </c>
      <c r="DI846" s="0" t="s">
        <v>155</v>
      </c>
      <c r="DM846" s="0" t="s">
        <v>174</v>
      </c>
      <c r="DN846" s="0" t="s">
        <v>155</v>
      </c>
      <c r="DS846" s="0" t="s">
        <v>144</v>
      </c>
      <c r="DU846" s="0" t="s">
        <v>155</v>
      </c>
      <c r="DW846" s="0" t="s">
        <v>144</v>
      </c>
      <c r="DX846" s="0" t="s">
        <v>155</v>
      </c>
      <c r="EA846" s="0" t="s">
        <v>155</v>
      </c>
      <c r="ED846" s="0" t="s">
        <v>144</v>
      </c>
      <c r="EF846" s="0" t="s">
        <v>155</v>
      </c>
    </row>
    <row r="847" customFormat="false" ht="13.8" hidden="false" customHeight="false" outlineLevel="0" collapsed="false">
      <c r="A847" s="0" t="s">
        <v>4147</v>
      </c>
      <c r="B847" s="0" t="n">
        <v>78</v>
      </c>
      <c r="C847" s="0" t="n">
        <v>7977</v>
      </c>
      <c r="D847" s="0" t="s">
        <v>4148</v>
      </c>
      <c r="E847" s="0" t="s">
        <v>4149</v>
      </c>
      <c r="F847" s="0" t="str">
        <f aca="false">CONCATENATE(D848," ",LEFT(I848,4),"T=",AW848,"D=",AX848,"R=",AY848,"M=",AZ848,"L=",BA848,"B=",BB848)</f>
        <v>BARBUSCI 1953T=23D=8R=0M=1L=7B=0</v>
      </c>
      <c r="G847" s="0" t="s">
        <v>200</v>
      </c>
      <c r="I847" s="0" t="s">
        <v>4150</v>
      </c>
      <c r="J847" s="0" t="s">
        <v>2829</v>
      </c>
      <c r="K847" s="0" t="s">
        <v>143</v>
      </c>
      <c r="M847" s="0" t="str">
        <f aca="false">RIGHT(N847,LEN(N847)-FIND(" ",N847))</f>
        <v>GENESEE AVE NE</v>
      </c>
      <c r="N847" s="0" t="s">
        <v>3152</v>
      </c>
      <c r="P847" s="0" t="s">
        <v>147</v>
      </c>
      <c r="Q847" s="0" t="s">
        <v>148</v>
      </c>
      <c r="R847" s="0" t="n">
        <v>44483</v>
      </c>
      <c r="AD847" s="0" t="s">
        <v>149</v>
      </c>
      <c r="AE847" s="0" t="s">
        <v>150</v>
      </c>
      <c r="AF847" s="0" t="s">
        <v>151</v>
      </c>
      <c r="AH847" s="0" t="n">
        <v>14</v>
      </c>
      <c r="AI847" s="0" t="n">
        <v>11</v>
      </c>
      <c r="AN847" s="0" t="s">
        <v>147</v>
      </c>
      <c r="AO847" s="0" t="s">
        <v>189</v>
      </c>
      <c r="AP847" s="0" t="s">
        <v>190</v>
      </c>
      <c r="AQ847" s="0" t="n">
        <v>9</v>
      </c>
      <c r="AR847" s="0" t="n">
        <v>64</v>
      </c>
      <c r="AS847" s="0" t="n">
        <v>32</v>
      </c>
      <c r="AV847" s="0" t="s">
        <v>154</v>
      </c>
      <c r="AW847" s="0" t="n">
        <f aca="false">COUNTA($BC847:$EG847)</f>
        <v>31</v>
      </c>
      <c r="AX847" s="0" t="n">
        <f aca="false">COUNTIF($BC847:$EG847,"D")</f>
        <v>7</v>
      </c>
      <c r="AY847" s="0" t="n">
        <f aca="false">COUNTIF($BC847:$EG847,"R")</f>
        <v>0</v>
      </c>
      <c r="AZ847" s="0" t="n">
        <f aca="false">IF(CC847="D",1,0)+IF(CL847="D",1,0)+IF(CW847="D",1,0)+IF(DD847="D",1,0)+IF(DJ847="D",1,0)+IF(DO847="D",1,0)+IF(DW847="D",1,0)</f>
        <v>1</v>
      </c>
      <c r="BA847" s="0" t="n">
        <f aca="false">IF(DH847&lt;&gt;"",1,0)+IF(DI847&lt;&gt;"",1,0)+IF(DK847&lt;&gt;"",1,0)+IF(DM847&lt;&gt;"",1,0)+IF(DN847&lt;&gt;"",1,0)+IF(DO847&lt;&gt;"",1,0)+IF(DQ847&lt;&gt;"",1,0)+IF(DR847&lt;&gt;"",1,0)+IF(DT847&lt;&gt;"",1,0)+IF(DU847&lt;&gt;"",1,0)+IF(DV847&lt;&gt;"",1,0)+IF(DW847&lt;&gt;"",1,0)+IF(DX847&lt;&gt;"",1,0)+IF(DZ847&lt;&gt;"",1,0)+IF(EA847&lt;&gt;"",1,0)+IF(EB847&lt;&gt;"",1,0)+IF(EE847&lt;&gt;"",1,0)</f>
        <v>1</v>
      </c>
      <c r="BB847" s="0" t="n">
        <f aca="false">AY847*AX847</f>
        <v>0</v>
      </c>
      <c r="BC847" s="0" t="s">
        <v>155</v>
      </c>
      <c r="BD847" s="0" t="s">
        <v>155</v>
      </c>
      <c r="BE847" s="0" t="s">
        <v>155</v>
      </c>
      <c r="BF847" s="0" t="s">
        <v>155</v>
      </c>
      <c r="BG847" s="0" t="s">
        <v>155</v>
      </c>
      <c r="BH847" s="0" t="s">
        <v>155</v>
      </c>
      <c r="BI847" s="0" t="s">
        <v>155</v>
      </c>
      <c r="BJ847" s="0" t="s">
        <v>155</v>
      </c>
      <c r="BK847" s="0" t="s">
        <v>155</v>
      </c>
      <c r="BL847" s="0" t="s">
        <v>155</v>
      </c>
      <c r="BP847" s="0" t="s">
        <v>155</v>
      </c>
      <c r="BR847" s="0" t="s">
        <v>155</v>
      </c>
      <c r="BS847" s="0" t="s">
        <v>155</v>
      </c>
      <c r="BV847" s="0" t="s">
        <v>155</v>
      </c>
      <c r="BY847" s="0" t="s">
        <v>144</v>
      </c>
      <c r="CA847" s="0" t="s">
        <v>155</v>
      </c>
      <c r="CG847" s="0" t="s">
        <v>155</v>
      </c>
      <c r="CH847" s="0" t="s">
        <v>144</v>
      </c>
      <c r="CK847" s="0" t="s">
        <v>155</v>
      </c>
      <c r="CL847" s="0" t="s">
        <v>144</v>
      </c>
      <c r="CN847" s="0" t="s">
        <v>155</v>
      </c>
      <c r="CO847" s="0" t="s">
        <v>144</v>
      </c>
      <c r="CP847" s="0" t="s">
        <v>155</v>
      </c>
      <c r="CU847" s="0" t="s">
        <v>144</v>
      </c>
      <c r="CV847" s="0" t="s">
        <v>155</v>
      </c>
      <c r="CY847" s="0" t="s">
        <v>155</v>
      </c>
      <c r="CZ847" s="0" t="s">
        <v>144</v>
      </c>
      <c r="DC847" s="0" t="s">
        <v>155</v>
      </c>
      <c r="DG847" s="0" t="s">
        <v>144</v>
      </c>
      <c r="DN847" s="0" t="s">
        <v>155</v>
      </c>
      <c r="EF847" s="0" t="s">
        <v>155</v>
      </c>
    </row>
    <row r="848" customFormat="false" ht="13.8" hidden="false" customHeight="false" outlineLevel="0" collapsed="false">
      <c r="A848" s="0" t="s">
        <v>4151</v>
      </c>
      <c r="B848" s="0" t="n">
        <v>78</v>
      </c>
      <c r="C848" s="0" t="n">
        <v>334289</v>
      </c>
      <c r="D848" s="0" t="s">
        <v>4152</v>
      </c>
      <c r="E848" s="0" t="s">
        <v>364</v>
      </c>
      <c r="F848" s="0" t="str">
        <f aca="false">CONCATENATE(D849," ",LEFT(I849,4),"T=",AW849,"D=",AX849,"R=",AY849,"M=",AZ849,"L=",BA849,"B=",BB849)</f>
        <v>KAVANAGH 1968T=29D=7R=0M=1L=6B=0</v>
      </c>
      <c r="G848" s="0" t="s">
        <v>272</v>
      </c>
      <c r="I848" s="0" t="s">
        <v>4153</v>
      </c>
      <c r="J848" s="0" t="s">
        <v>2835</v>
      </c>
      <c r="K848" s="0" t="s">
        <v>143</v>
      </c>
      <c r="L848" s="0" t="s">
        <v>144</v>
      </c>
      <c r="M848" s="0" t="str">
        <f aca="false">RIGHT(N848,LEN(N848)-FIND(" ",N848))</f>
        <v>PLAZA AVE NE</v>
      </c>
      <c r="N848" s="0" t="s">
        <v>931</v>
      </c>
      <c r="O848" s="0" t="s">
        <v>4154</v>
      </c>
      <c r="P848" s="0" t="s">
        <v>147</v>
      </c>
      <c r="Q848" s="0" t="s">
        <v>148</v>
      </c>
      <c r="R848" s="0" t="n">
        <v>44483</v>
      </c>
      <c r="AD848" s="0" t="s">
        <v>149</v>
      </c>
      <c r="AE848" s="0" t="s">
        <v>150</v>
      </c>
      <c r="AH848" s="0" t="n">
        <v>14</v>
      </c>
      <c r="AI848" s="0" t="n">
        <v>11</v>
      </c>
      <c r="AJ848" s="0" t="s">
        <v>164</v>
      </c>
      <c r="AM848" s="0" t="s">
        <v>165</v>
      </c>
      <c r="AN848" s="0" t="s">
        <v>147</v>
      </c>
      <c r="AO848" s="0" t="s">
        <v>261</v>
      </c>
      <c r="AP848" s="0" t="s">
        <v>262</v>
      </c>
      <c r="AQ848" s="0" t="n">
        <v>9</v>
      </c>
      <c r="AR848" s="0" t="n">
        <v>64</v>
      </c>
      <c r="AS848" s="0" t="n">
        <v>32</v>
      </c>
      <c r="AV848" s="0" t="s">
        <v>154</v>
      </c>
      <c r="AW848" s="0" t="n">
        <f aca="false">COUNTA($BC848:$EG848)</f>
        <v>23</v>
      </c>
      <c r="AX848" s="0" t="n">
        <f aca="false">COUNTIF($BC848:$EG848,"D")</f>
        <v>8</v>
      </c>
      <c r="AY848" s="0" t="n">
        <f aca="false">COUNTIF($BC848:$EG848,"R")</f>
        <v>0</v>
      </c>
      <c r="AZ848" s="0" t="n">
        <f aca="false">IF(CC848="D",1,0)+IF(CL848="D",1,0)+IF(CW848="D",1,0)+IF(DD848="D",1,0)+IF(DJ848="D",1,0)+IF(DO848="D",1,0)+IF(DW848="D",1,0)</f>
        <v>1</v>
      </c>
      <c r="BA848" s="0" t="n">
        <f aca="false">IF(DH848&lt;&gt;"",1,0)+IF(DI848&lt;&gt;"",1,0)+IF(DK848&lt;&gt;"",1,0)+IF(DM848&lt;&gt;"",1,0)+IF(DN848&lt;&gt;"",1,0)+IF(DO848&lt;&gt;"",1,0)+IF(DQ848&lt;&gt;"",1,0)+IF(DR848&lt;&gt;"",1,0)+IF(DT848&lt;&gt;"",1,0)+IF(DU848&lt;&gt;"",1,0)+IF(DV848&lt;&gt;"",1,0)+IF(DW848&lt;&gt;"",1,0)+IF(DX848&lt;&gt;"",1,0)+IF(DZ848&lt;&gt;"",1,0)+IF(EA848&lt;&gt;"",1,0)+IF(EB848&lt;&gt;"",1,0)+IF(EE848&lt;&gt;"",1,0)</f>
        <v>7</v>
      </c>
      <c r="BB848" s="0" t="n">
        <f aca="false">AY848*AX848</f>
        <v>0</v>
      </c>
      <c r="BL848" s="0" t="s">
        <v>155</v>
      </c>
      <c r="BY848" s="0" t="s">
        <v>144</v>
      </c>
      <c r="CA848" s="0" t="s">
        <v>155</v>
      </c>
      <c r="CG848" s="0" t="s">
        <v>155</v>
      </c>
      <c r="CK848" s="0" t="s">
        <v>155</v>
      </c>
      <c r="CO848" s="0" t="s">
        <v>144</v>
      </c>
      <c r="CP848" s="0" t="s">
        <v>155</v>
      </c>
      <c r="CV848" s="0" t="s">
        <v>155</v>
      </c>
      <c r="CY848" s="0" t="s">
        <v>155</v>
      </c>
      <c r="CZ848" s="0" t="s">
        <v>144</v>
      </c>
      <c r="DC848" s="0" t="s">
        <v>155</v>
      </c>
      <c r="DG848" s="0" t="s">
        <v>144</v>
      </c>
      <c r="DI848" s="0" t="s">
        <v>155</v>
      </c>
      <c r="DL848" s="0" t="s">
        <v>155</v>
      </c>
      <c r="DM848" s="0" t="s">
        <v>144</v>
      </c>
      <c r="DN848" s="0" t="s">
        <v>155</v>
      </c>
      <c r="DS848" s="0" t="s">
        <v>144</v>
      </c>
      <c r="DU848" s="0" t="s">
        <v>155</v>
      </c>
      <c r="DW848" s="0" t="s">
        <v>144</v>
      </c>
      <c r="DX848" s="0" t="s">
        <v>155</v>
      </c>
      <c r="EA848" s="0" t="s">
        <v>155</v>
      </c>
      <c r="ED848" s="0" t="s">
        <v>144</v>
      </c>
      <c r="EF848" s="0" t="s">
        <v>155</v>
      </c>
    </row>
    <row r="849" customFormat="false" ht="13.8" hidden="false" customHeight="false" outlineLevel="0" collapsed="false">
      <c r="A849" s="0" t="s">
        <v>4155</v>
      </c>
      <c r="B849" s="0" t="n">
        <v>78</v>
      </c>
      <c r="C849" s="0" t="n">
        <v>341620</v>
      </c>
      <c r="D849" s="0" t="s">
        <v>4156</v>
      </c>
      <c r="E849" s="0" t="s">
        <v>724</v>
      </c>
      <c r="F849" s="0" t="str">
        <f aca="false">CONCATENATE(D850," ",LEFT(I850,4),"T=",AW850,"D=",AX850,"R=",AY850,"M=",AZ850,"L=",BA850,"B=",BB850)</f>
        <v>NORMAN 1984T=15D=4R=0M=0L=5B=0</v>
      </c>
      <c r="G849" s="0" t="s">
        <v>185</v>
      </c>
      <c r="I849" s="0" t="s">
        <v>4157</v>
      </c>
      <c r="J849" s="0" t="s">
        <v>2835</v>
      </c>
      <c r="K849" s="0" t="s">
        <v>143</v>
      </c>
      <c r="M849" s="0" t="str">
        <f aca="false">RIGHT(N849,LEN(N849)-FIND(" ",N849))</f>
        <v>NORTHWOODS CT NE</v>
      </c>
      <c r="N849" s="0" t="s">
        <v>1351</v>
      </c>
      <c r="O849" s="0" t="s">
        <v>918</v>
      </c>
      <c r="P849" s="0" t="s">
        <v>147</v>
      </c>
      <c r="Q849" s="0" t="s">
        <v>148</v>
      </c>
      <c r="R849" s="0" t="n">
        <v>44483</v>
      </c>
      <c r="AD849" s="0" t="s">
        <v>149</v>
      </c>
      <c r="AE849" s="0" t="s">
        <v>150</v>
      </c>
      <c r="AH849" s="0" t="n">
        <v>14</v>
      </c>
      <c r="AI849" s="0" t="n">
        <v>11</v>
      </c>
      <c r="AJ849" s="0" t="s">
        <v>164</v>
      </c>
      <c r="AM849" s="0" t="s">
        <v>165</v>
      </c>
      <c r="AN849" s="0" t="s">
        <v>147</v>
      </c>
      <c r="AO849" s="0" t="s">
        <v>176</v>
      </c>
      <c r="AP849" s="0" t="s">
        <v>177</v>
      </c>
      <c r="AQ849" s="0" t="n">
        <v>9</v>
      </c>
      <c r="AR849" s="0" t="n">
        <v>64</v>
      </c>
      <c r="AS849" s="0" t="n">
        <v>32</v>
      </c>
      <c r="AV849" s="0" t="s">
        <v>154</v>
      </c>
      <c r="AW849" s="0" t="n">
        <f aca="false">COUNTA($BC849:$EG849)</f>
        <v>29</v>
      </c>
      <c r="AX849" s="0" t="n">
        <f aca="false">COUNTIF($BC849:$EG849,"D")</f>
        <v>7</v>
      </c>
      <c r="AY849" s="0" t="n">
        <f aca="false">COUNTIF($BC849:$EG849,"R")</f>
        <v>0</v>
      </c>
      <c r="AZ849" s="0" t="n">
        <f aca="false">IF(CC849="D",1,0)+IF(CL849="D",1,0)+IF(CW849="D",1,0)+IF(DD849="D",1,0)+IF(DJ849="D",1,0)+IF(DO849="D",1,0)+IF(DW849="D",1,0)</f>
        <v>1</v>
      </c>
      <c r="BA849" s="0" t="n">
        <f aca="false">IF(DH849&lt;&gt;"",1,0)+IF(DI849&lt;&gt;"",1,0)+IF(DK849&lt;&gt;"",1,0)+IF(DM849&lt;&gt;"",1,0)+IF(DN849&lt;&gt;"",1,0)+IF(DO849&lt;&gt;"",1,0)+IF(DQ849&lt;&gt;"",1,0)+IF(DR849&lt;&gt;"",1,0)+IF(DT849&lt;&gt;"",1,0)+IF(DU849&lt;&gt;"",1,0)+IF(DV849&lt;&gt;"",1,0)+IF(DW849&lt;&gt;"",1,0)+IF(DX849&lt;&gt;"",1,0)+IF(DZ849&lt;&gt;"",1,0)+IF(EA849&lt;&gt;"",1,0)+IF(EB849&lt;&gt;"",1,0)+IF(EE849&lt;&gt;"",1,0)</f>
        <v>6</v>
      </c>
      <c r="BB849" s="0" t="n">
        <f aca="false">AY849*AX849</f>
        <v>0</v>
      </c>
      <c r="BL849" s="0" t="s">
        <v>155</v>
      </c>
      <c r="BS849" s="0" t="s">
        <v>155</v>
      </c>
      <c r="BV849" s="0" t="s">
        <v>155</v>
      </c>
      <c r="BY849" s="0" t="s">
        <v>144</v>
      </c>
      <c r="CA849" s="0" t="s">
        <v>155</v>
      </c>
      <c r="CC849" s="0" t="s">
        <v>155</v>
      </c>
      <c r="CG849" s="0" t="s">
        <v>155</v>
      </c>
      <c r="CH849" s="0" t="s">
        <v>144</v>
      </c>
      <c r="CK849" s="0" t="s">
        <v>155</v>
      </c>
      <c r="CL849" s="0" t="s">
        <v>144</v>
      </c>
      <c r="CN849" s="0" t="s">
        <v>155</v>
      </c>
      <c r="CO849" s="0" t="s">
        <v>144</v>
      </c>
      <c r="CP849" s="0" t="s">
        <v>155</v>
      </c>
      <c r="CT849" s="0" t="s">
        <v>155</v>
      </c>
      <c r="CU849" s="0" t="s">
        <v>144</v>
      </c>
      <c r="CV849" s="0" t="s">
        <v>155</v>
      </c>
      <c r="CY849" s="0" t="s">
        <v>155</v>
      </c>
      <c r="CZ849" s="0" t="s">
        <v>144</v>
      </c>
      <c r="DC849" s="0" t="s">
        <v>155</v>
      </c>
      <c r="DF849" s="0" t="s">
        <v>155</v>
      </c>
      <c r="DG849" s="0" t="s">
        <v>144</v>
      </c>
      <c r="DI849" s="0" t="s">
        <v>155</v>
      </c>
      <c r="DL849" s="0" t="s">
        <v>155</v>
      </c>
      <c r="DN849" s="0" t="s">
        <v>155</v>
      </c>
      <c r="DR849" s="0" t="s">
        <v>155</v>
      </c>
      <c r="DU849" s="0" t="s">
        <v>155</v>
      </c>
      <c r="DX849" s="0" t="s">
        <v>155</v>
      </c>
      <c r="EA849" s="0" t="s">
        <v>155</v>
      </c>
      <c r="EF849" s="0" t="s">
        <v>155</v>
      </c>
    </row>
    <row r="850" customFormat="false" ht="13.8" hidden="false" customHeight="false" outlineLevel="0" collapsed="false">
      <c r="A850" s="0" t="s">
        <v>4158</v>
      </c>
      <c r="B850" s="0" t="n">
        <v>78</v>
      </c>
      <c r="C850" s="0" t="n">
        <v>306528</v>
      </c>
      <c r="D850" s="0" t="s">
        <v>2179</v>
      </c>
      <c r="E850" s="0" t="s">
        <v>4159</v>
      </c>
      <c r="F850" s="0" t="str">
        <f aca="false">CONCATENATE(D851," ",LEFT(I851,4),"T=",AW851,"D=",AX851,"R=",AY851,"M=",AZ851,"L=",BA851,"B=",BB851)</f>
        <v>THOMAS 1949T=19D=8R=0M=2L=8B=0</v>
      </c>
      <c r="G850" s="0" t="s">
        <v>352</v>
      </c>
      <c r="I850" s="0" t="s">
        <v>4160</v>
      </c>
      <c r="J850" s="0" t="s">
        <v>2835</v>
      </c>
      <c r="K850" s="0" t="s">
        <v>143</v>
      </c>
      <c r="M850" s="0" t="str">
        <f aca="false">RIGHT(N850,LEN(N850)-FIND(" ",N850))</f>
        <v>SHEPARD DR NE</v>
      </c>
      <c r="N850" s="0" t="s">
        <v>4161</v>
      </c>
      <c r="P850" s="0" t="s">
        <v>147</v>
      </c>
      <c r="Q850" s="0" t="s">
        <v>148</v>
      </c>
      <c r="R850" s="0" t="n">
        <v>44483</v>
      </c>
      <c r="AD850" s="0" t="s">
        <v>149</v>
      </c>
      <c r="AE850" s="0" t="s">
        <v>150</v>
      </c>
      <c r="AH850" s="0" t="n">
        <v>14</v>
      </c>
      <c r="AI850" s="0" t="n">
        <v>11</v>
      </c>
      <c r="AJ850" s="0" t="s">
        <v>164</v>
      </c>
      <c r="AM850" s="0" t="s">
        <v>165</v>
      </c>
      <c r="AN850" s="0" t="s">
        <v>147</v>
      </c>
      <c r="AO850" s="0" t="s">
        <v>166</v>
      </c>
      <c r="AP850" s="0" t="s">
        <v>167</v>
      </c>
      <c r="AQ850" s="0" t="n">
        <v>9</v>
      </c>
      <c r="AR850" s="0" t="n">
        <v>64</v>
      </c>
      <c r="AS850" s="0" t="n">
        <v>32</v>
      </c>
      <c r="AV850" s="0" t="s">
        <v>154</v>
      </c>
      <c r="AW850" s="0" t="n">
        <f aca="false">COUNTA($BC850:$EG850)</f>
        <v>15</v>
      </c>
      <c r="AX850" s="0" t="n">
        <f aca="false">COUNTIF($BC850:$EG850,"D")</f>
        <v>4</v>
      </c>
      <c r="AY850" s="0" t="n">
        <f aca="false">COUNTIF($BC850:$EG850,"R")</f>
        <v>0</v>
      </c>
      <c r="AZ850" s="0" t="n">
        <f aca="false">IF(CC850="D",1,0)+IF(CL850="D",1,0)+IF(CW850="D",1,0)+IF(DD850="D",1,0)+IF(DJ850="D",1,0)+IF(DO850="D",1,0)+IF(DW850="D",1,0)</f>
        <v>0</v>
      </c>
      <c r="BA850" s="0" t="n">
        <f aca="false">IF(DH850&lt;&gt;"",1,0)+IF(DI850&lt;&gt;"",1,0)+IF(DK850&lt;&gt;"",1,0)+IF(DM850&lt;&gt;"",1,0)+IF(DN850&lt;&gt;"",1,0)+IF(DO850&lt;&gt;"",1,0)+IF(DQ850&lt;&gt;"",1,0)+IF(DR850&lt;&gt;"",1,0)+IF(DT850&lt;&gt;"",1,0)+IF(DU850&lt;&gt;"",1,0)+IF(DV850&lt;&gt;"",1,0)+IF(DW850&lt;&gt;"",1,0)+IF(DX850&lt;&gt;"",1,0)+IF(DZ850&lt;&gt;"",1,0)+IF(EA850&lt;&gt;"",1,0)+IF(EB850&lt;&gt;"",1,0)+IF(EE850&lt;&gt;"",1,0)</f>
        <v>5</v>
      </c>
      <c r="BB850" s="0" t="n">
        <f aca="false">AY850*AX850</f>
        <v>0</v>
      </c>
      <c r="BK850" s="0" t="s">
        <v>155</v>
      </c>
      <c r="BL850" s="0" t="s">
        <v>155</v>
      </c>
      <c r="BS850" s="0" t="s">
        <v>155</v>
      </c>
      <c r="BY850" s="0" t="s">
        <v>144</v>
      </c>
      <c r="CA850" s="0" t="s">
        <v>155</v>
      </c>
      <c r="CO850" s="0" t="s">
        <v>144</v>
      </c>
      <c r="CP850" s="0" t="s">
        <v>155</v>
      </c>
      <c r="CZ850" s="0" t="s">
        <v>144</v>
      </c>
      <c r="DC850" s="0" t="s">
        <v>155</v>
      </c>
      <c r="DM850" s="0" t="s">
        <v>144</v>
      </c>
      <c r="DN850" s="0" t="s">
        <v>155</v>
      </c>
      <c r="DU850" s="0" t="s">
        <v>155</v>
      </c>
      <c r="DX850" s="0" t="s">
        <v>155</v>
      </c>
      <c r="EA850" s="0" t="s">
        <v>155</v>
      </c>
      <c r="EF850" s="0" t="s">
        <v>155</v>
      </c>
    </row>
    <row r="851" customFormat="false" ht="13.8" hidden="false" customHeight="false" outlineLevel="0" collapsed="false">
      <c r="A851" s="0" t="s">
        <v>4162</v>
      </c>
      <c r="B851" s="0" t="n">
        <v>78</v>
      </c>
      <c r="C851" s="0" t="n">
        <v>396239</v>
      </c>
      <c r="D851" s="0" t="s">
        <v>465</v>
      </c>
      <c r="E851" s="0" t="s">
        <v>2339</v>
      </c>
      <c r="F851" s="0" t="str">
        <f aca="false">CONCATENATE(D852," ",LEFT(I852,4),"T=",AW852,"D=",AX852,"R=",AY852,"M=",AZ852,"L=",BA852,"B=",BB852)</f>
        <v>CHURCH 1982T=26D=7R=0M=1L=2B=0</v>
      </c>
      <c r="G851" s="0" t="s">
        <v>4163</v>
      </c>
      <c r="I851" s="0" t="s">
        <v>4164</v>
      </c>
      <c r="J851" s="0" t="s">
        <v>4165</v>
      </c>
      <c r="K851" s="0" t="s">
        <v>143</v>
      </c>
      <c r="L851" s="0" t="s">
        <v>144</v>
      </c>
      <c r="M851" s="0" t="str">
        <f aca="false">RIGHT(N851,LEN(N851)-FIND(" ",N851))</f>
        <v>CRESCENT DR NE</v>
      </c>
      <c r="N851" s="0" t="s">
        <v>4166</v>
      </c>
      <c r="P851" s="0" t="s">
        <v>147</v>
      </c>
      <c r="Q851" s="0" t="s">
        <v>148</v>
      </c>
      <c r="R851" s="0" t="n">
        <v>44483</v>
      </c>
      <c r="AD851" s="0" t="s">
        <v>149</v>
      </c>
      <c r="AE851" s="0" t="s">
        <v>150</v>
      </c>
      <c r="AF851" s="0" t="s">
        <v>151</v>
      </c>
      <c r="AH851" s="0" t="n">
        <v>14</v>
      </c>
      <c r="AI851" s="0" t="n">
        <v>11</v>
      </c>
      <c r="AN851" s="0" t="s">
        <v>147</v>
      </c>
      <c r="AO851" s="0" t="s">
        <v>176</v>
      </c>
      <c r="AP851" s="0" t="s">
        <v>177</v>
      </c>
      <c r="AQ851" s="0" t="n">
        <v>9</v>
      </c>
      <c r="AR851" s="0" t="n">
        <v>64</v>
      </c>
      <c r="AS851" s="0" t="n">
        <v>32</v>
      </c>
      <c r="AV851" s="0" t="s">
        <v>154</v>
      </c>
      <c r="AW851" s="0" t="n">
        <f aca="false">COUNTA($BC851:$EG851)</f>
        <v>19</v>
      </c>
      <c r="AX851" s="0" t="n">
        <f aca="false">COUNTIF($BC851:$EG851,"D")</f>
        <v>8</v>
      </c>
      <c r="AY851" s="0" t="n">
        <f aca="false">COUNTIF($BC851:$EG851,"R")</f>
        <v>0</v>
      </c>
      <c r="AZ851" s="0" t="n">
        <f aca="false">IF(CC851="D",1,0)+IF(CL851="D",1,0)+IF(CW851="D",1,0)+IF(DD851="D",1,0)+IF(DJ851="D",1,0)+IF(DO851="D",1,0)+IF(DW851="D",1,0)</f>
        <v>2</v>
      </c>
      <c r="BA851" s="0" t="n">
        <f aca="false">IF(DH851&lt;&gt;"",1,0)+IF(DI851&lt;&gt;"",1,0)+IF(DK851&lt;&gt;"",1,0)+IF(DM851&lt;&gt;"",1,0)+IF(DN851&lt;&gt;"",1,0)+IF(DO851&lt;&gt;"",1,0)+IF(DQ851&lt;&gt;"",1,0)+IF(DR851&lt;&gt;"",1,0)+IF(DT851&lt;&gt;"",1,0)+IF(DU851&lt;&gt;"",1,0)+IF(DV851&lt;&gt;"",1,0)+IF(DW851&lt;&gt;"",1,0)+IF(DX851&lt;&gt;"",1,0)+IF(DZ851&lt;&gt;"",1,0)+IF(EA851&lt;&gt;"",1,0)+IF(EB851&lt;&gt;"",1,0)+IF(EE851&lt;&gt;"",1,0)</f>
        <v>8</v>
      </c>
      <c r="BB851" s="0" t="n">
        <f aca="false">AY851*AX851</f>
        <v>0</v>
      </c>
      <c r="CU851" s="0" t="s">
        <v>144</v>
      </c>
      <c r="CV851" s="0" t="s">
        <v>155</v>
      </c>
      <c r="CW851" s="0" t="s">
        <v>144</v>
      </c>
      <c r="CY851" s="0" t="s">
        <v>155</v>
      </c>
      <c r="CZ851" s="0" t="s">
        <v>144</v>
      </c>
      <c r="DC851" s="0" t="s">
        <v>155</v>
      </c>
      <c r="DF851" s="0" t="s">
        <v>155</v>
      </c>
      <c r="DI851" s="0" t="s">
        <v>155</v>
      </c>
      <c r="DL851" s="0" t="s">
        <v>155</v>
      </c>
      <c r="DM851" s="0" t="s">
        <v>144</v>
      </c>
      <c r="DN851" s="0" t="s">
        <v>155</v>
      </c>
      <c r="DS851" s="0" t="s">
        <v>144</v>
      </c>
      <c r="DT851" s="0" t="s">
        <v>144</v>
      </c>
      <c r="DU851" s="0" t="s">
        <v>155</v>
      </c>
      <c r="DW851" s="0" t="s">
        <v>144</v>
      </c>
      <c r="DX851" s="0" t="s">
        <v>155</v>
      </c>
      <c r="EA851" s="0" t="s">
        <v>155</v>
      </c>
      <c r="ED851" s="0" t="s">
        <v>144</v>
      </c>
      <c r="EF851" s="0" t="s">
        <v>155</v>
      </c>
    </row>
    <row r="852" customFormat="false" ht="13.8" hidden="false" customHeight="false" outlineLevel="0" collapsed="false">
      <c r="A852" s="0" t="s">
        <v>4167</v>
      </c>
      <c r="B852" s="0" t="n">
        <v>78</v>
      </c>
      <c r="C852" s="0" t="n">
        <v>310808</v>
      </c>
      <c r="D852" s="0" t="s">
        <v>4168</v>
      </c>
      <c r="E852" s="0" t="s">
        <v>2367</v>
      </c>
      <c r="F852" s="0" t="str">
        <f aca="false">CONCATENATE(D853," ",LEFT(I853,4),"T=",AW853,"D=",AX853,"R=",AY853,"M=",AZ853,"L=",BA853,"B=",BB853)</f>
        <v>JONES 1954T=31D=6R=1M=0L=6B=6</v>
      </c>
      <c r="G852" s="0" t="s">
        <v>220</v>
      </c>
      <c r="I852" s="0" t="s">
        <v>4169</v>
      </c>
      <c r="J852" s="0" t="s">
        <v>970</v>
      </c>
      <c r="K852" s="0" t="s">
        <v>143</v>
      </c>
      <c r="M852" s="0" t="str">
        <f aca="false">RIGHT(N852,LEN(N852)-FIND(" ",N852))</f>
        <v>BONNIE BRAE AVE NE</v>
      </c>
      <c r="N852" s="0" t="s">
        <v>4170</v>
      </c>
      <c r="P852" s="0" t="s">
        <v>147</v>
      </c>
      <c r="Q852" s="0" t="s">
        <v>148</v>
      </c>
      <c r="R852" s="0" t="n">
        <v>44483</v>
      </c>
      <c r="AD852" s="0" t="s">
        <v>149</v>
      </c>
      <c r="AE852" s="0" t="s">
        <v>150</v>
      </c>
      <c r="AF852" s="0" t="s">
        <v>151</v>
      </c>
      <c r="AH852" s="0" t="n">
        <v>14</v>
      </c>
      <c r="AI852" s="0" t="n">
        <v>11</v>
      </c>
      <c r="AN852" s="0" t="s">
        <v>147</v>
      </c>
      <c r="AO852" s="0" t="s">
        <v>152</v>
      </c>
      <c r="AP852" s="0" t="s">
        <v>153</v>
      </c>
      <c r="AQ852" s="0" t="n">
        <v>9</v>
      </c>
      <c r="AR852" s="0" t="n">
        <v>64</v>
      </c>
      <c r="AS852" s="0" t="n">
        <v>32</v>
      </c>
      <c r="AV852" s="0" t="s">
        <v>154</v>
      </c>
      <c r="AW852" s="0" t="n">
        <f aca="false">COUNTA($BC852:$EG852)</f>
        <v>26</v>
      </c>
      <c r="AX852" s="0" t="n">
        <f aca="false">COUNTIF($BC852:$EG852,"D")</f>
        <v>7</v>
      </c>
      <c r="AY852" s="0" t="n">
        <f aca="false">COUNTIF($BC852:$EG852,"R")</f>
        <v>0</v>
      </c>
      <c r="AZ852" s="0" t="n">
        <f aca="false">IF(CC852="D",1,0)+IF(CL852="D",1,0)+IF(CW852="D",1,0)+IF(DD852="D",1,0)+IF(DJ852="D",1,0)+IF(DO852="D",1,0)+IF(DW852="D",1,0)</f>
        <v>1</v>
      </c>
      <c r="BA852" s="0" t="n">
        <f aca="false">IF(DH852&lt;&gt;"",1,0)+IF(DI852&lt;&gt;"",1,0)+IF(DK852&lt;&gt;"",1,0)+IF(DM852&lt;&gt;"",1,0)+IF(DN852&lt;&gt;"",1,0)+IF(DO852&lt;&gt;"",1,0)+IF(DQ852&lt;&gt;"",1,0)+IF(DR852&lt;&gt;"",1,0)+IF(DT852&lt;&gt;"",1,0)+IF(DU852&lt;&gt;"",1,0)+IF(DV852&lt;&gt;"",1,0)+IF(DW852&lt;&gt;"",1,0)+IF(DX852&lt;&gt;"",1,0)+IF(DZ852&lt;&gt;"",1,0)+IF(EA852&lt;&gt;"",1,0)+IF(EB852&lt;&gt;"",1,0)+IF(EE852&lt;&gt;"",1,0)</f>
        <v>2</v>
      </c>
      <c r="BB852" s="0" t="n">
        <f aca="false">AY852*AX852</f>
        <v>0</v>
      </c>
      <c r="BI852" s="0" t="s">
        <v>155</v>
      </c>
      <c r="BJ852" s="0" t="s">
        <v>155</v>
      </c>
      <c r="BK852" s="0" t="s">
        <v>155</v>
      </c>
      <c r="BL852" s="0" t="s">
        <v>155</v>
      </c>
      <c r="BP852" s="0" t="s">
        <v>155</v>
      </c>
      <c r="BR852" s="0" t="s">
        <v>155</v>
      </c>
      <c r="BS852" s="0" t="s">
        <v>155</v>
      </c>
      <c r="BV852" s="0" t="s">
        <v>155</v>
      </c>
      <c r="BY852" s="0" t="s">
        <v>144</v>
      </c>
      <c r="CA852" s="0" t="s">
        <v>155</v>
      </c>
      <c r="CG852" s="0" t="s">
        <v>155</v>
      </c>
      <c r="CH852" s="0" t="s">
        <v>144</v>
      </c>
      <c r="CK852" s="0" t="s">
        <v>155</v>
      </c>
      <c r="CN852" s="0" t="s">
        <v>155</v>
      </c>
      <c r="CO852" s="0" t="s">
        <v>144</v>
      </c>
      <c r="CP852" s="0" t="s">
        <v>155</v>
      </c>
      <c r="CU852" s="0" t="s">
        <v>144</v>
      </c>
      <c r="CV852" s="0" t="s">
        <v>155</v>
      </c>
      <c r="CY852" s="0" t="s">
        <v>155</v>
      </c>
      <c r="CZ852" s="0" t="s">
        <v>144</v>
      </c>
      <c r="DC852" s="0" t="s">
        <v>155</v>
      </c>
      <c r="DG852" s="0" t="s">
        <v>144</v>
      </c>
      <c r="DI852" s="0" t="s">
        <v>155</v>
      </c>
      <c r="DJ852" s="0" t="s">
        <v>144</v>
      </c>
      <c r="DN852" s="0" t="s">
        <v>155</v>
      </c>
      <c r="EF852" s="0" t="s">
        <v>155</v>
      </c>
    </row>
    <row r="853" customFormat="false" ht="13.8" hidden="false" customHeight="false" outlineLevel="0" collapsed="false">
      <c r="A853" s="0" t="s">
        <v>4171</v>
      </c>
      <c r="B853" s="0" t="n">
        <v>78</v>
      </c>
      <c r="C853" s="0" t="n">
        <v>399297</v>
      </c>
      <c r="D853" s="0" t="s">
        <v>2162</v>
      </c>
      <c r="E853" s="0" t="s">
        <v>4172</v>
      </c>
      <c r="F853" s="0" t="str">
        <f aca="false">CONCATENATE(D854," ",LEFT(I854,4),"T=",AW854,"D=",AX854,"R=",AY854,"M=",AZ854,"L=",BA854,"B=",BB854)</f>
        <v>CHIARELLA 1955T=40D=12R=0M=4L=8B=0</v>
      </c>
      <c r="G853" s="0" t="s">
        <v>365</v>
      </c>
      <c r="I853" s="0" t="s">
        <v>4173</v>
      </c>
      <c r="J853" s="0" t="s">
        <v>970</v>
      </c>
      <c r="K853" s="0" t="s">
        <v>143</v>
      </c>
      <c r="L853" s="0" t="s">
        <v>144</v>
      </c>
      <c r="M853" s="0" t="str">
        <f aca="false">RIGHT(N853,LEN(N853)-FIND(" ",N853))</f>
        <v>BELVEDERE AVE NE</v>
      </c>
      <c r="N853" s="0" t="s">
        <v>4174</v>
      </c>
      <c r="P853" s="0" t="s">
        <v>147</v>
      </c>
      <c r="Q853" s="0" t="s">
        <v>148</v>
      </c>
      <c r="R853" s="0" t="n">
        <v>44483</v>
      </c>
      <c r="AD853" s="0" t="s">
        <v>149</v>
      </c>
      <c r="AE853" s="0" t="s">
        <v>150</v>
      </c>
      <c r="AF853" s="0" t="s">
        <v>151</v>
      </c>
      <c r="AH853" s="0" t="n">
        <v>14</v>
      </c>
      <c r="AI853" s="0" t="n">
        <v>11</v>
      </c>
      <c r="AN853" s="0" t="s">
        <v>147</v>
      </c>
      <c r="AO853" s="0" t="s">
        <v>189</v>
      </c>
      <c r="AP853" s="0" t="s">
        <v>190</v>
      </c>
      <c r="AQ853" s="0" t="n">
        <v>9</v>
      </c>
      <c r="AR853" s="0" t="n">
        <v>64</v>
      </c>
      <c r="AS853" s="0" t="n">
        <v>32</v>
      </c>
      <c r="AV853" s="0" t="s">
        <v>154</v>
      </c>
      <c r="AW853" s="0" t="n">
        <f aca="false">COUNTA($BC853:$EG853)</f>
        <v>31</v>
      </c>
      <c r="AX853" s="0" t="n">
        <f aca="false">COUNTIF($BC853:$EG853,"D")</f>
        <v>6</v>
      </c>
      <c r="AY853" s="0" t="n">
        <f aca="false">COUNTIF($BC853:$EG853,"R")</f>
        <v>1</v>
      </c>
      <c r="AZ853" s="0" t="n">
        <f aca="false">IF(CC853="D",1,0)+IF(CL853="D",1,0)+IF(CW853="D",1,0)+IF(DD853="D",1,0)+IF(DJ853="D",1,0)+IF(DO853="D",1,0)+IF(DW853="D",1,0)</f>
        <v>0</v>
      </c>
      <c r="BA853" s="0" t="n">
        <f aca="false">IF(DH853&lt;&gt;"",1,0)+IF(DI853&lt;&gt;"",1,0)+IF(DK853&lt;&gt;"",1,0)+IF(DM853&lt;&gt;"",1,0)+IF(DN853&lt;&gt;"",1,0)+IF(DO853&lt;&gt;"",1,0)+IF(DQ853&lt;&gt;"",1,0)+IF(DR853&lt;&gt;"",1,0)+IF(DT853&lt;&gt;"",1,0)+IF(DU853&lt;&gt;"",1,0)+IF(DV853&lt;&gt;"",1,0)+IF(DW853&lt;&gt;"",1,0)+IF(DX853&lt;&gt;"",1,0)+IF(DZ853&lt;&gt;"",1,0)+IF(EA853&lt;&gt;"",1,0)+IF(EB853&lt;&gt;"",1,0)+IF(EE853&lt;&gt;"",1,0)</f>
        <v>6</v>
      </c>
      <c r="BB853" s="0" t="n">
        <f aca="false">AY853*AX853</f>
        <v>6</v>
      </c>
      <c r="BC853" s="0" t="s">
        <v>174</v>
      </c>
      <c r="BD853" s="0" t="s">
        <v>155</v>
      </c>
      <c r="BE853" s="0" t="s">
        <v>155</v>
      </c>
      <c r="BF853" s="0" t="s">
        <v>155</v>
      </c>
      <c r="BH853" s="0" t="s">
        <v>155</v>
      </c>
      <c r="BL853" s="0" t="s">
        <v>155</v>
      </c>
      <c r="BV853" s="0" t="s">
        <v>155</v>
      </c>
      <c r="BY853" s="0" t="s">
        <v>144</v>
      </c>
      <c r="CA853" s="0" t="s">
        <v>155</v>
      </c>
      <c r="CC853" s="0" t="s">
        <v>155</v>
      </c>
      <c r="CG853" s="0" t="s">
        <v>155</v>
      </c>
      <c r="CK853" s="0" t="s">
        <v>155</v>
      </c>
      <c r="CN853" s="0" t="s">
        <v>155</v>
      </c>
      <c r="CO853" s="0" t="s">
        <v>144</v>
      </c>
      <c r="CP853" s="0" t="s">
        <v>155</v>
      </c>
      <c r="CQ853" s="0" t="s">
        <v>155</v>
      </c>
      <c r="CV853" s="0" t="s">
        <v>155</v>
      </c>
      <c r="CY853" s="0" t="s">
        <v>155</v>
      </c>
      <c r="CZ853" s="0" t="s">
        <v>144</v>
      </c>
      <c r="DC853" s="0" t="s">
        <v>155</v>
      </c>
      <c r="DF853" s="0" t="s">
        <v>155</v>
      </c>
      <c r="DG853" s="0" t="s">
        <v>144</v>
      </c>
      <c r="DI853" s="0" t="s">
        <v>155</v>
      </c>
      <c r="DL853" s="0" t="s">
        <v>155</v>
      </c>
      <c r="DM853" s="0" t="s">
        <v>144</v>
      </c>
      <c r="DN853" s="0" t="s">
        <v>155</v>
      </c>
      <c r="DU853" s="0" t="s">
        <v>155</v>
      </c>
      <c r="DX853" s="0" t="s">
        <v>155</v>
      </c>
      <c r="EA853" s="0" t="s">
        <v>155</v>
      </c>
      <c r="ED853" s="0" t="s">
        <v>144</v>
      </c>
      <c r="EF853" s="0" t="s">
        <v>155</v>
      </c>
    </row>
    <row r="854" customFormat="false" ht="13.8" hidden="false" customHeight="false" outlineLevel="0" collapsed="false">
      <c r="A854" s="0" t="s">
        <v>4175</v>
      </c>
      <c r="B854" s="0" t="n">
        <v>78</v>
      </c>
      <c r="C854" s="0" t="n">
        <v>197579</v>
      </c>
      <c r="D854" s="0" t="s">
        <v>3277</v>
      </c>
      <c r="E854" s="0" t="s">
        <v>358</v>
      </c>
      <c r="F854" s="0" t="str">
        <f aca="false">CONCATENATE(D855," ",LEFT(I855,4),"T=",AW855,"D=",AX855,"R=",AY855,"M=",AZ855,"L=",BA855,"B=",BB855)</f>
        <v>SWEET 1985T=27D=9R=0M=3L=5B=0</v>
      </c>
      <c r="G854" s="0" t="s">
        <v>257</v>
      </c>
      <c r="I854" s="0" t="s">
        <v>4176</v>
      </c>
      <c r="J854" s="0" t="s">
        <v>970</v>
      </c>
      <c r="K854" s="0" t="s">
        <v>143</v>
      </c>
      <c r="L854" s="0" t="s">
        <v>144</v>
      </c>
      <c r="M854" s="0" t="str">
        <f aca="false">RIGHT(N854,LEN(N854)-FIND(" ",N854))</f>
        <v>FOSTER DR NE</v>
      </c>
      <c r="N854" s="0" t="s">
        <v>3280</v>
      </c>
      <c r="P854" s="0" t="s">
        <v>147</v>
      </c>
      <c r="Q854" s="0" t="s">
        <v>148</v>
      </c>
      <c r="R854" s="0" t="n">
        <v>44483</v>
      </c>
      <c r="AD854" s="0" t="s">
        <v>149</v>
      </c>
      <c r="AE854" s="0" t="s">
        <v>150</v>
      </c>
      <c r="AF854" s="0" t="s">
        <v>151</v>
      </c>
      <c r="AH854" s="0" t="n">
        <v>14</v>
      </c>
      <c r="AI854" s="0" t="n">
        <v>11</v>
      </c>
      <c r="AN854" s="0" t="s">
        <v>147</v>
      </c>
      <c r="AO854" s="0" t="s">
        <v>176</v>
      </c>
      <c r="AP854" s="0" t="s">
        <v>177</v>
      </c>
      <c r="AQ854" s="0" t="n">
        <v>9</v>
      </c>
      <c r="AR854" s="0" t="n">
        <v>64</v>
      </c>
      <c r="AS854" s="0" t="n">
        <v>32</v>
      </c>
      <c r="AV854" s="0" t="s">
        <v>154</v>
      </c>
      <c r="AW854" s="0" t="n">
        <f aca="false">COUNTA($BC854:$EG854)</f>
        <v>40</v>
      </c>
      <c r="AX854" s="0" t="n">
        <f aca="false">COUNTIF($BC854:$EG854,"D")</f>
        <v>12</v>
      </c>
      <c r="AY854" s="0" t="n">
        <f aca="false">COUNTIF($BC854:$EG854,"R")</f>
        <v>0</v>
      </c>
      <c r="AZ854" s="0" t="n">
        <f aca="false">IF(CC854="D",1,0)+IF(CL854="D",1,0)+IF(CW854="D",1,0)+IF(DD854="D",1,0)+IF(DJ854="D",1,0)+IF(DO854="D",1,0)+IF(DW854="D",1,0)</f>
        <v>4</v>
      </c>
      <c r="BA854" s="0" t="n">
        <f aca="false">IF(DH854&lt;&gt;"",1,0)+IF(DI854&lt;&gt;"",1,0)+IF(DK854&lt;&gt;"",1,0)+IF(DM854&lt;&gt;"",1,0)+IF(DN854&lt;&gt;"",1,0)+IF(DO854&lt;&gt;"",1,0)+IF(DQ854&lt;&gt;"",1,0)+IF(DR854&lt;&gt;"",1,0)+IF(DT854&lt;&gt;"",1,0)+IF(DU854&lt;&gt;"",1,0)+IF(DV854&lt;&gt;"",1,0)+IF(DW854&lt;&gt;"",1,0)+IF(DX854&lt;&gt;"",1,0)+IF(DZ854&lt;&gt;"",1,0)+IF(EA854&lt;&gt;"",1,0)+IF(EB854&lt;&gt;"",1,0)+IF(EE854&lt;&gt;"",1,0)</f>
        <v>8</v>
      </c>
      <c r="BB854" s="0" t="n">
        <f aca="false">AY854*AX854</f>
        <v>0</v>
      </c>
      <c r="BC854" s="0" t="s">
        <v>155</v>
      </c>
      <c r="BD854" s="0" t="s">
        <v>155</v>
      </c>
      <c r="BG854" s="0" t="s">
        <v>155</v>
      </c>
      <c r="BH854" s="0" t="s">
        <v>155</v>
      </c>
      <c r="BI854" s="0" t="s">
        <v>155</v>
      </c>
      <c r="BJ854" s="0" t="s">
        <v>155</v>
      </c>
      <c r="BK854" s="0" t="s">
        <v>155</v>
      </c>
      <c r="BL854" s="0" t="s">
        <v>155</v>
      </c>
      <c r="BP854" s="0" t="s">
        <v>155</v>
      </c>
      <c r="BR854" s="0" t="s">
        <v>155</v>
      </c>
      <c r="BS854" s="0" t="s">
        <v>155</v>
      </c>
      <c r="BY854" s="0" t="s">
        <v>144</v>
      </c>
      <c r="CA854" s="0" t="s">
        <v>155</v>
      </c>
      <c r="CG854" s="0" t="s">
        <v>155</v>
      </c>
      <c r="CH854" s="0" t="s">
        <v>144</v>
      </c>
      <c r="CK854" s="0" t="s">
        <v>155</v>
      </c>
      <c r="CL854" s="0" t="s">
        <v>144</v>
      </c>
      <c r="CN854" s="0" t="s">
        <v>155</v>
      </c>
      <c r="CP854" s="0" t="s">
        <v>155</v>
      </c>
      <c r="CU854" s="0" t="s">
        <v>144</v>
      </c>
      <c r="CV854" s="0" t="s">
        <v>155</v>
      </c>
      <c r="CW854" s="0" t="s">
        <v>144</v>
      </c>
      <c r="CY854" s="0" t="s">
        <v>155</v>
      </c>
      <c r="CZ854" s="0" t="s">
        <v>144</v>
      </c>
      <c r="DC854" s="0" t="s">
        <v>155</v>
      </c>
      <c r="DF854" s="0" t="s">
        <v>155</v>
      </c>
      <c r="DG854" s="0" t="s">
        <v>144</v>
      </c>
      <c r="DI854" s="0" t="s">
        <v>155</v>
      </c>
      <c r="DJ854" s="0" t="s">
        <v>144</v>
      </c>
      <c r="DL854" s="0" t="s">
        <v>155</v>
      </c>
      <c r="DM854" s="0" t="s">
        <v>144</v>
      </c>
      <c r="DN854" s="0" t="s">
        <v>155</v>
      </c>
      <c r="DR854" s="0" t="s">
        <v>155</v>
      </c>
      <c r="DS854" s="0" t="s">
        <v>144</v>
      </c>
      <c r="DU854" s="0" t="s">
        <v>155</v>
      </c>
      <c r="DW854" s="0" t="s">
        <v>144</v>
      </c>
      <c r="DX854" s="0" t="s">
        <v>155</v>
      </c>
      <c r="EA854" s="0" t="s">
        <v>155</v>
      </c>
      <c r="ED854" s="0" t="s">
        <v>144</v>
      </c>
      <c r="EF854" s="0" t="s">
        <v>155</v>
      </c>
    </row>
    <row r="855" customFormat="false" ht="13.8" hidden="false" customHeight="false" outlineLevel="0" collapsed="false">
      <c r="A855" s="0" t="s">
        <v>4177</v>
      </c>
      <c r="B855" s="0" t="n">
        <v>78</v>
      </c>
      <c r="C855" s="0" t="n">
        <v>334553</v>
      </c>
      <c r="D855" s="0" t="s">
        <v>4178</v>
      </c>
      <c r="E855" s="0" t="s">
        <v>4179</v>
      </c>
      <c r="F855" s="0" t="str">
        <f aca="false">CONCATENATE(D856," ",LEFT(I856,4),"T=",AW856,"D=",AX856,"R=",AY856,"M=",AZ856,"L=",BA856,"B=",BB856)</f>
        <v>MAFFITT 1957T=20D=3R=0M=0L=6B=0</v>
      </c>
      <c r="G855" s="0" t="s">
        <v>365</v>
      </c>
      <c r="I855" s="0" t="s">
        <v>4180</v>
      </c>
      <c r="J855" s="0" t="s">
        <v>4181</v>
      </c>
      <c r="K855" s="0" t="s">
        <v>143</v>
      </c>
      <c r="L855" s="0" t="s">
        <v>144</v>
      </c>
      <c r="M855" s="0" t="str">
        <f aca="false">RIGHT(N855,LEN(N855)-FIND(" ",N855))</f>
        <v>FAIRMOUNT AVE NE</v>
      </c>
      <c r="N855" s="0" t="s">
        <v>4182</v>
      </c>
      <c r="P855" s="0" t="s">
        <v>147</v>
      </c>
      <c r="Q855" s="0" t="s">
        <v>148</v>
      </c>
      <c r="R855" s="0" t="n">
        <v>44483</v>
      </c>
      <c r="AD855" s="0" t="s">
        <v>149</v>
      </c>
      <c r="AE855" s="0" t="s">
        <v>150</v>
      </c>
      <c r="AF855" s="0" t="s">
        <v>151</v>
      </c>
      <c r="AH855" s="0" t="n">
        <v>14</v>
      </c>
      <c r="AI855" s="0" t="n">
        <v>11</v>
      </c>
      <c r="AN855" s="0" t="s">
        <v>147</v>
      </c>
      <c r="AO855" s="0" t="s">
        <v>152</v>
      </c>
      <c r="AP855" s="0" t="s">
        <v>153</v>
      </c>
      <c r="AQ855" s="0" t="n">
        <v>9</v>
      </c>
      <c r="AR855" s="0" t="n">
        <v>64</v>
      </c>
      <c r="AS855" s="0" t="n">
        <v>32</v>
      </c>
      <c r="AV855" s="0" t="s">
        <v>154</v>
      </c>
      <c r="AW855" s="0" t="n">
        <f aca="false">COUNTA($BC855:$EG855)</f>
        <v>27</v>
      </c>
      <c r="AX855" s="0" t="n">
        <f aca="false">COUNTIF($BC855:$EG855,"D")</f>
        <v>9</v>
      </c>
      <c r="AY855" s="0" t="n">
        <f aca="false">COUNTIF($BC855:$EG855,"R")</f>
        <v>0</v>
      </c>
      <c r="AZ855" s="0" t="n">
        <f aca="false">IF(CC855="D",1,0)+IF(CL855="D",1,0)+IF(CW855="D",1,0)+IF(DD855="D",1,0)+IF(DJ855="D",1,0)+IF(DO855="D",1,0)+IF(DW855="D",1,0)</f>
        <v>3</v>
      </c>
      <c r="BA855" s="0" t="n">
        <f aca="false">IF(DH855&lt;&gt;"",1,0)+IF(DI855&lt;&gt;"",1,0)+IF(DK855&lt;&gt;"",1,0)+IF(DM855&lt;&gt;"",1,0)+IF(DN855&lt;&gt;"",1,0)+IF(DO855&lt;&gt;"",1,0)+IF(DQ855&lt;&gt;"",1,0)+IF(DR855&lt;&gt;"",1,0)+IF(DT855&lt;&gt;"",1,0)+IF(DU855&lt;&gt;"",1,0)+IF(DV855&lt;&gt;"",1,0)+IF(DW855&lt;&gt;"",1,0)+IF(DX855&lt;&gt;"",1,0)+IF(DZ855&lt;&gt;"",1,0)+IF(EA855&lt;&gt;"",1,0)+IF(EB855&lt;&gt;"",1,0)+IF(EE855&lt;&gt;"",1,0)</f>
        <v>5</v>
      </c>
      <c r="BB855" s="0" t="n">
        <f aca="false">AY855*AX855</f>
        <v>0</v>
      </c>
      <c r="BL855" s="0" t="s">
        <v>155</v>
      </c>
      <c r="BP855" s="0" t="s">
        <v>155</v>
      </c>
      <c r="BS855" s="0" t="s">
        <v>155</v>
      </c>
      <c r="BV855" s="0" t="s">
        <v>155</v>
      </c>
      <c r="BY855" s="0" t="s">
        <v>144</v>
      </c>
      <c r="CA855" s="0" t="s">
        <v>155</v>
      </c>
      <c r="CG855" s="0" t="s">
        <v>155</v>
      </c>
      <c r="CH855" s="0" t="s">
        <v>144</v>
      </c>
      <c r="CK855" s="0" t="s">
        <v>155</v>
      </c>
      <c r="CN855" s="0" t="s">
        <v>155</v>
      </c>
      <c r="CO855" s="0" t="s">
        <v>144</v>
      </c>
      <c r="CP855" s="0" t="s">
        <v>155</v>
      </c>
      <c r="CT855" s="0" t="s">
        <v>155</v>
      </c>
      <c r="CV855" s="0" t="s">
        <v>155</v>
      </c>
      <c r="CW855" s="0" t="s">
        <v>144</v>
      </c>
      <c r="CY855" s="0" t="s">
        <v>155</v>
      </c>
      <c r="CZ855" s="0" t="s">
        <v>144</v>
      </c>
      <c r="DC855" s="0" t="s">
        <v>155</v>
      </c>
      <c r="DD855" s="0" t="s">
        <v>144</v>
      </c>
      <c r="DI855" s="0" t="s">
        <v>155</v>
      </c>
      <c r="DJ855" s="0" t="s">
        <v>144</v>
      </c>
      <c r="DL855" s="0" t="s">
        <v>155</v>
      </c>
      <c r="DM855" s="0" t="s">
        <v>144</v>
      </c>
      <c r="DN855" s="0" t="s">
        <v>155</v>
      </c>
      <c r="DS855" s="0" t="s">
        <v>144</v>
      </c>
      <c r="DU855" s="0" t="s">
        <v>155</v>
      </c>
      <c r="EA855" s="0" t="s">
        <v>155</v>
      </c>
    </row>
    <row r="856" customFormat="false" ht="13.8" hidden="false" customHeight="false" outlineLevel="0" collapsed="false">
      <c r="A856" s="0" t="s">
        <v>4183</v>
      </c>
      <c r="B856" s="0" t="n">
        <v>78</v>
      </c>
      <c r="C856" s="0" t="n">
        <v>241484</v>
      </c>
      <c r="D856" s="0" t="s">
        <v>3977</v>
      </c>
      <c r="E856" s="0" t="s">
        <v>4184</v>
      </c>
      <c r="F856" s="0" t="str">
        <f aca="false">CONCATENATE(D857," ",LEFT(I857,4),"T=",AW857,"D=",AX857,"R=",AY857,"M=",AZ857,"L=",BA857,"B=",BB857)</f>
        <v>PAYIAVLAS 1931T=29D=4R=1M=2L=6B=4</v>
      </c>
      <c r="G856" s="0" t="s">
        <v>591</v>
      </c>
      <c r="I856" s="0" t="s">
        <v>4185</v>
      </c>
      <c r="J856" s="0" t="s">
        <v>4181</v>
      </c>
      <c r="K856" s="0" t="s">
        <v>143</v>
      </c>
      <c r="M856" s="0" t="str">
        <f aca="false">RIGHT(N856,LEN(N856)-FIND(" ",N856))</f>
        <v>ELM RD NE</v>
      </c>
      <c r="N856" s="0" t="s">
        <v>3980</v>
      </c>
      <c r="P856" s="0" t="s">
        <v>147</v>
      </c>
      <c r="Q856" s="0" t="s">
        <v>148</v>
      </c>
      <c r="R856" s="0" t="n">
        <v>44483</v>
      </c>
      <c r="AD856" s="0" t="s">
        <v>149</v>
      </c>
      <c r="AE856" s="0" t="s">
        <v>150</v>
      </c>
      <c r="AF856" s="0" t="s">
        <v>151</v>
      </c>
      <c r="AH856" s="0" t="n">
        <v>14</v>
      </c>
      <c r="AI856" s="0" t="n">
        <v>11</v>
      </c>
      <c r="AN856" s="0" t="s">
        <v>147</v>
      </c>
      <c r="AO856" s="0" t="s">
        <v>261</v>
      </c>
      <c r="AP856" s="0" t="s">
        <v>262</v>
      </c>
      <c r="AQ856" s="0" t="n">
        <v>9</v>
      </c>
      <c r="AR856" s="0" t="n">
        <v>64</v>
      </c>
      <c r="AS856" s="0" t="n">
        <v>32</v>
      </c>
      <c r="AV856" s="0" t="s">
        <v>154</v>
      </c>
      <c r="AW856" s="0" t="n">
        <f aca="false">COUNTA($BC856:$EG856)</f>
        <v>20</v>
      </c>
      <c r="AX856" s="0" t="n">
        <f aca="false">COUNTIF($BC856:$EG856,"D")</f>
        <v>3</v>
      </c>
      <c r="AY856" s="0" t="n">
        <f aca="false">COUNTIF($BC856:$EG856,"R")</f>
        <v>0</v>
      </c>
      <c r="AZ856" s="0" t="n">
        <f aca="false">IF(CC856="D",1,0)+IF(CL856="D",1,0)+IF(CW856="D",1,0)+IF(DD856="D",1,0)+IF(DJ856="D",1,0)+IF(DO856="D",1,0)+IF(DW856="D",1,0)</f>
        <v>0</v>
      </c>
      <c r="BA856" s="0" t="n">
        <f aca="false">IF(DH856&lt;&gt;"",1,0)+IF(DI856&lt;&gt;"",1,0)+IF(DK856&lt;&gt;"",1,0)+IF(DM856&lt;&gt;"",1,0)+IF(DN856&lt;&gt;"",1,0)+IF(DO856&lt;&gt;"",1,0)+IF(DQ856&lt;&gt;"",1,0)+IF(DR856&lt;&gt;"",1,0)+IF(DT856&lt;&gt;"",1,0)+IF(DU856&lt;&gt;"",1,0)+IF(DV856&lt;&gt;"",1,0)+IF(DW856&lt;&gt;"",1,0)+IF(DX856&lt;&gt;"",1,0)+IF(DZ856&lt;&gt;"",1,0)+IF(EA856&lt;&gt;"",1,0)+IF(EB856&lt;&gt;"",1,0)+IF(EE856&lt;&gt;"",1,0)</f>
        <v>6</v>
      </c>
      <c r="BB856" s="0" t="n">
        <f aca="false">AY856*AX856</f>
        <v>0</v>
      </c>
      <c r="BD856" s="0" t="s">
        <v>155</v>
      </c>
      <c r="BH856" s="0" t="s">
        <v>155</v>
      </c>
      <c r="BJ856" s="0" t="s">
        <v>155</v>
      </c>
      <c r="BK856" s="0" t="s">
        <v>155</v>
      </c>
      <c r="BL856" s="0" t="s">
        <v>155</v>
      </c>
      <c r="BP856" s="0" t="s">
        <v>155</v>
      </c>
      <c r="CA856" s="0" t="s">
        <v>155</v>
      </c>
      <c r="CK856" s="0" t="s">
        <v>155</v>
      </c>
      <c r="CN856" s="0" t="s">
        <v>155</v>
      </c>
      <c r="CO856" s="0" t="s">
        <v>144</v>
      </c>
      <c r="CP856" s="0" t="s">
        <v>155</v>
      </c>
      <c r="CZ856" s="0" t="s">
        <v>144</v>
      </c>
      <c r="DC856" s="0" t="s">
        <v>155</v>
      </c>
      <c r="DI856" s="0" t="s">
        <v>155</v>
      </c>
      <c r="DL856" s="0" t="s">
        <v>155</v>
      </c>
      <c r="DM856" s="0" t="s">
        <v>144</v>
      </c>
      <c r="DN856" s="0" t="s">
        <v>155</v>
      </c>
      <c r="DU856" s="0" t="s">
        <v>155</v>
      </c>
      <c r="DX856" s="0" t="s">
        <v>155</v>
      </c>
      <c r="EA856" s="0" t="s">
        <v>155</v>
      </c>
    </row>
    <row r="857" customFormat="false" ht="13.8" hidden="false" customHeight="false" outlineLevel="0" collapsed="false">
      <c r="A857" s="0" t="s">
        <v>4186</v>
      </c>
      <c r="B857" s="0" t="n">
        <v>78</v>
      </c>
      <c r="C857" s="0" t="n">
        <v>10989</v>
      </c>
      <c r="D857" s="0" t="s">
        <v>979</v>
      </c>
      <c r="E857" s="0" t="s">
        <v>301</v>
      </c>
      <c r="F857" s="0" t="str">
        <f aca="false">CONCATENATE(D858," ",LEFT(I858,4),"T=",AW858,"D=",AX858,"R=",AY858,"M=",AZ858,"L=",BA858,"B=",BB858)</f>
        <v>DEJACIMO 1937T=25D=4R=2M=1L=2B=8</v>
      </c>
      <c r="G857" s="0" t="s">
        <v>250</v>
      </c>
      <c r="I857" s="0" t="s">
        <v>4187</v>
      </c>
      <c r="J857" s="0" t="s">
        <v>1049</v>
      </c>
      <c r="K857" s="0" t="s">
        <v>143</v>
      </c>
      <c r="M857" s="0" t="str">
        <f aca="false">RIGHT(N857,LEN(N857)-FIND(" ",N857))</f>
        <v>FAIRWAY DR NE</v>
      </c>
      <c r="N857" s="0" t="s">
        <v>2862</v>
      </c>
      <c r="P857" s="0" t="s">
        <v>147</v>
      </c>
      <c r="Q857" s="0" t="s">
        <v>148</v>
      </c>
      <c r="R857" s="0" t="n">
        <v>44483</v>
      </c>
      <c r="AD857" s="0" t="s">
        <v>149</v>
      </c>
      <c r="AE857" s="0" t="s">
        <v>150</v>
      </c>
      <c r="AF857" s="0" t="s">
        <v>151</v>
      </c>
      <c r="AH857" s="0" t="n">
        <v>14</v>
      </c>
      <c r="AI857" s="0" t="n">
        <v>11</v>
      </c>
      <c r="AN857" s="0" t="s">
        <v>147</v>
      </c>
      <c r="AO857" s="0" t="s">
        <v>176</v>
      </c>
      <c r="AP857" s="0" t="s">
        <v>177</v>
      </c>
      <c r="AQ857" s="0" t="n">
        <v>9</v>
      </c>
      <c r="AR857" s="0" t="n">
        <v>64</v>
      </c>
      <c r="AS857" s="0" t="n">
        <v>32</v>
      </c>
      <c r="AV857" s="0" t="s">
        <v>154</v>
      </c>
      <c r="AW857" s="0" t="n">
        <f aca="false">COUNTA($BC857:$EG857)</f>
        <v>29</v>
      </c>
      <c r="AX857" s="0" t="n">
        <f aca="false">COUNTIF($BC857:$EG857,"D")</f>
        <v>4</v>
      </c>
      <c r="AY857" s="0" t="n">
        <f aca="false">COUNTIF($BC857:$EG857,"R")</f>
        <v>1</v>
      </c>
      <c r="AZ857" s="0" t="n">
        <f aca="false">IF(CC857="D",1,0)+IF(CL857="D",1,0)+IF(CW857="D",1,0)+IF(DD857="D",1,0)+IF(DJ857="D",1,0)+IF(DO857="D",1,0)+IF(DW857="D",1,0)</f>
        <v>2</v>
      </c>
      <c r="BA857" s="0" t="n">
        <f aca="false">IF(DH857&lt;&gt;"",1,0)+IF(DI857&lt;&gt;"",1,0)+IF(DK857&lt;&gt;"",1,0)+IF(DM857&lt;&gt;"",1,0)+IF(DN857&lt;&gt;"",1,0)+IF(DO857&lt;&gt;"",1,0)+IF(DQ857&lt;&gt;"",1,0)+IF(DR857&lt;&gt;"",1,0)+IF(DT857&lt;&gt;"",1,0)+IF(DU857&lt;&gt;"",1,0)+IF(DV857&lt;&gt;"",1,0)+IF(DW857&lt;&gt;"",1,0)+IF(DX857&lt;&gt;"",1,0)+IF(DZ857&lt;&gt;"",1,0)+IF(EA857&lt;&gt;"",1,0)+IF(EB857&lt;&gt;"",1,0)+IF(EE857&lt;&gt;"",1,0)</f>
        <v>6</v>
      </c>
      <c r="BB857" s="0" t="n">
        <f aca="false">AY857*AX857</f>
        <v>4</v>
      </c>
      <c r="BD857" s="0" t="s">
        <v>155</v>
      </c>
      <c r="BE857" s="0" t="s">
        <v>155</v>
      </c>
      <c r="BF857" s="0" t="s">
        <v>155</v>
      </c>
      <c r="BG857" s="0" t="s">
        <v>155</v>
      </c>
      <c r="BH857" s="0" t="s">
        <v>155</v>
      </c>
      <c r="BI857" s="0" t="s">
        <v>155</v>
      </c>
      <c r="BL857" s="0" t="s">
        <v>155</v>
      </c>
      <c r="BP857" s="0" t="s">
        <v>155</v>
      </c>
      <c r="BR857" s="0" t="s">
        <v>155</v>
      </c>
      <c r="CA857" s="0" t="s">
        <v>155</v>
      </c>
      <c r="CG857" s="0" t="s">
        <v>155</v>
      </c>
      <c r="CK857" s="0" t="s">
        <v>155</v>
      </c>
      <c r="CL857" s="0" t="s">
        <v>144</v>
      </c>
      <c r="CN857" s="0" t="s">
        <v>155</v>
      </c>
      <c r="CP857" s="0" t="s">
        <v>155</v>
      </c>
      <c r="CQ857" s="0" t="s">
        <v>144</v>
      </c>
      <c r="CV857" s="0" t="s">
        <v>155</v>
      </c>
      <c r="CY857" s="0" t="s">
        <v>155</v>
      </c>
      <c r="DC857" s="0" t="s">
        <v>155</v>
      </c>
      <c r="DD857" s="0" t="s">
        <v>144</v>
      </c>
      <c r="DF857" s="0" t="s">
        <v>155</v>
      </c>
      <c r="DG857" s="0" t="s">
        <v>144</v>
      </c>
      <c r="DI857" s="0" t="s">
        <v>155</v>
      </c>
      <c r="DM857" s="0" t="s">
        <v>174</v>
      </c>
      <c r="DN857" s="0" t="s">
        <v>155</v>
      </c>
      <c r="DU857" s="0" t="s">
        <v>155</v>
      </c>
      <c r="DX857" s="0" t="s">
        <v>155</v>
      </c>
      <c r="EA857" s="0" t="s">
        <v>155</v>
      </c>
      <c r="EF857" s="0" t="s">
        <v>155</v>
      </c>
    </row>
    <row r="858" customFormat="false" ht="13.8" hidden="false" customHeight="false" outlineLevel="0" collapsed="false">
      <c r="A858" s="0" t="s">
        <v>4188</v>
      </c>
      <c r="B858" s="0" t="n">
        <v>78</v>
      </c>
      <c r="C858" s="0" t="n">
        <v>28013</v>
      </c>
      <c r="D858" s="0" t="s">
        <v>2776</v>
      </c>
      <c r="E858" s="0" t="s">
        <v>346</v>
      </c>
      <c r="F858" s="0" t="str">
        <f aca="false">CONCATENATE(D859," ",LEFT(I859,4),"T=",AW859,"D=",AX859,"R=",AY859,"M=",AZ859,"L=",BA859,"B=",BB859)</f>
        <v>BELMAGGIO 1934T=39D=9R=2M=3L=7B=18</v>
      </c>
      <c r="G858" s="0" t="s">
        <v>365</v>
      </c>
      <c r="I858" s="0" t="s">
        <v>4189</v>
      </c>
      <c r="J858" s="0" t="s">
        <v>222</v>
      </c>
      <c r="K858" s="0" t="s">
        <v>143</v>
      </c>
      <c r="L858" s="0" t="s">
        <v>174</v>
      </c>
      <c r="M858" s="0" t="str">
        <f aca="false">RIGHT(N858,LEN(N858)-FIND(" ",N858))</f>
        <v>BEECHWOOD ST NE</v>
      </c>
      <c r="N858" s="0" t="s">
        <v>4190</v>
      </c>
      <c r="P858" s="0" t="s">
        <v>147</v>
      </c>
      <c r="Q858" s="0" t="s">
        <v>148</v>
      </c>
      <c r="R858" s="0" t="n">
        <v>44483</v>
      </c>
      <c r="AD858" s="0" t="s">
        <v>149</v>
      </c>
      <c r="AE858" s="0" t="s">
        <v>150</v>
      </c>
      <c r="AF858" s="0" t="s">
        <v>151</v>
      </c>
      <c r="AH858" s="0" t="n">
        <v>14</v>
      </c>
      <c r="AI858" s="0" t="n">
        <v>11</v>
      </c>
      <c r="AN858" s="0" t="s">
        <v>147</v>
      </c>
      <c r="AO858" s="0" t="s">
        <v>166</v>
      </c>
      <c r="AP858" s="0" t="s">
        <v>167</v>
      </c>
      <c r="AQ858" s="0" t="n">
        <v>9</v>
      </c>
      <c r="AR858" s="0" t="n">
        <v>64</v>
      </c>
      <c r="AS858" s="0" t="n">
        <v>32</v>
      </c>
      <c r="AV858" s="0" t="s">
        <v>154</v>
      </c>
      <c r="AW858" s="0" t="n">
        <f aca="false">COUNTA($BC858:$EG858)</f>
        <v>25</v>
      </c>
      <c r="AX858" s="0" t="n">
        <f aca="false">COUNTIF($BC858:$EG858,"D")</f>
        <v>4</v>
      </c>
      <c r="AY858" s="0" t="n">
        <f aca="false">COUNTIF($BC858:$EG858,"R")</f>
        <v>2</v>
      </c>
      <c r="AZ858" s="0" t="n">
        <f aca="false">IF(CC858="D",1,0)+IF(CL858="D",1,0)+IF(CW858="D",1,0)+IF(DD858="D",1,0)+IF(DJ858="D",1,0)+IF(DO858="D",1,0)+IF(DW858="D",1,0)</f>
        <v>1</v>
      </c>
      <c r="BA858" s="0" t="n">
        <f aca="false">IF(DH858&lt;&gt;"",1,0)+IF(DI858&lt;&gt;"",1,0)+IF(DK858&lt;&gt;"",1,0)+IF(DM858&lt;&gt;"",1,0)+IF(DN858&lt;&gt;"",1,0)+IF(DO858&lt;&gt;"",1,0)+IF(DQ858&lt;&gt;"",1,0)+IF(DR858&lt;&gt;"",1,0)+IF(DT858&lt;&gt;"",1,0)+IF(DU858&lt;&gt;"",1,0)+IF(DV858&lt;&gt;"",1,0)+IF(DW858&lt;&gt;"",1,0)+IF(DX858&lt;&gt;"",1,0)+IF(DZ858&lt;&gt;"",1,0)+IF(EA858&lt;&gt;"",1,0)+IF(EB858&lt;&gt;"",1,0)+IF(EE858&lt;&gt;"",1,0)</f>
        <v>2</v>
      </c>
      <c r="BB858" s="0" t="n">
        <f aca="false">AY858*AX858</f>
        <v>8</v>
      </c>
      <c r="BC858" s="0" t="s">
        <v>155</v>
      </c>
      <c r="BF858" s="0" t="s">
        <v>155</v>
      </c>
      <c r="BG858" s="0" t="s">
        <v>155</v>
      </c>
      <c r="BH858" s="0" t="s">
        <v>155</v>
      </c>
      <c r="BJ858" s="0" t="s">
        <v>155</v>
      </c>
      <c r="BK858" s="0" t="s">
        <v>155</v>
      </c>
      <c r="BL858" s="0" t="s">
        <v>155</v>
      </c>
      <c r="BP858" s="0" t="s">
        <v>155</v>
      </c>
      <c r="BS858" s="0" t="s">
        <v>155</v>
      </c>
      <c r="BY858" s="0" t="s">
        <v>144</v>
      </c>
      <c r="CA858" s="0" t="s">
        <v>155</v>
      </c>
      <c r="CG858" s="0" t="s">
        <v>155</v>
      </c>
      <c r="CH858" s="0" t="s">
        <v>144</v>
      </c>
      <c r="CK858" s="0" t="s">
        <v>155</v>
      </c>
      <c r="CL858" s="0" t="s">
        <v>144</v>
      </c>
      <c r="CN858" s="0" t="s">
        <v>155</v>
      </c>
      <c r="CU858" s="0" t="s">
        <v>144</v>
      </c>
      <c r="CV858" s="0" t="s">
        <v>155</v>
      </c>
      <c r="CZ858" s="0" t="s">
        <v>174</v>
      </c>
      <c r="DC858" s="0" t="s">
        <v>155</v>
      </c>
      <c r="DF858" s="0" t="s">
        <v>155</v>
      </c>
      <c r="DN858" s="0" t="s">
        <v>155</v>
      </c>
      <c r="DS858" s="0" t="s">
        <v>174</v>
      </c>
      <c r="DU858" s="0" t="s">
        <v>155</v>
      </c>
      <c r="EF858" s="0" t="s">
        <v>155</v>
      </c>
    </row>
    <row r="859" customFormat="false" ht="13.8" hidden="false" customHeight="false" outlineLevel="0" collapsed="false">
      <c r="A859" s="0" t="s">
        <v>4191</v>
      </c>
      <c r="B859" s="0" t="n">
        <v>78</v>
      </c>
      <c r="C859" s="0" t="n">
        <v>10743</v>
      </c>
      <c r="D859" s="0" t="s">
        <v>4192</v>
      </c>
      <c r="E859" s="0" t="s">
        <v>4193</v>
      </c>
      <c r="F859" s="0" t="str">
        <f aca="false">CONCATENATE(D860," ",LEFT(I860,4),"T=",AW860,"D=",AX860,"R=",AY860,"M=",AZ860,"L=",BA860,"B=",BB860)</f>
        <v>MERRITT 1937T=24D=2R=1M=0L=3B=2</v>
      </c>
      <c r="I859" s="0" t="s">
        <v>4194</v>
      </c>
      <c r="J859" s="0" t="s">
        <v>4195</v>
      </c>
      <c r="K859" s="0" t="s">
        <v>143</v>
      </c>
      <c r="L859" s="0" t="s">
        <v>144</v>
      </c>
      <c r="M859" s="0" t="str">
        <f aca="false">RIGHT(N859,LEN(N859)-FIND(" ",N859))</f>
        <v>BEECHWOOD ST NE</v>
      </c>
      <c r="N859" s="0" t="s">
        <v>4196</v>
      </c>
      <c r="P859" s="0" t="s">
        <v>147</v>
      </c>
      <c r="Q859" s="0" t="s">
        <v>148</v>
      </c>
      <c r="R859" s="0" t="n">
        <v>44483</v>
      </c>
      <c r="AD859" s="0" t="s">
        <v>149</v>
      </c>
      <c r="AE859" s="0" t="s">
        <v>150</v>
      </c>
      <c r="AF859" s="0" t="s">
        <v>151</v>
      </c>
      <c r="AH859" s="0" t="n">
        <v>14</v>
      </c>
      <c r="AI859" s="0" t="n">
        <v>11</v>
      </c>
      <c r="AN859" s="0" t="s">
        <v>147</v>
      </c>
      <c r="AO859" s="0" t="s">
        <v>166</v>
      </c>
      <c r="AP859" s="0" t="s">
        <v>167</v>
      </c>
      <c r="AQ859" s="0" t="n">
        <v>9</v>
      </c>
      <c r="AR859" s="0" t="n">
        <v>64</v>
      </c>
      <c r="AS859" s="0" t="n">
        <v>32</v>
      </c>
      <c r="AV859" s="0" t="s">
        <v>154</v>
      </c>
      <c r="AW859" s="0" t="n">
        <f aca="false">COUNTA($BC859:$EG859)</f>
        <v>39</v>
      </c>
      <c r="AX859" s="0" t="n">
        <f aca="false">COUNTIF($BC859:$EG859,"D")</f>
        <v>9</v>
      </c>
      <c r="AY859" s="0" t="n">
        <f aca="false">COUNTIF($BC859:$EG859,"R")</f>
        <v>2</v>
      </c>
      <c r="AZ859" s="0" t="n">
        <f aca="false">IF(CC859="D",1,0)+IF(CL859="D",1,0)+IF(CW859="D",1,0)+IF(DD859="D",1,0)+IF(DJ859="D",1,0)+IF(DO859="D",1,0)+IF(DW859="D",1,0)</f>
        <v>3</v>
      </c>
      <c r="BA859" s="0" t="n">
        <f aca="false">IF(DH859&lt;&gt;"",1,0)+IF(DI859&lt;&gt;"",1,0)+IF(DK859&lt;&gt;"",1,0)+IF(DM859&lt;&gt;"",1,0)+IF(DN859&lt;&gt;"",1,0)+IF(DO859&lt;&gt;"",1,0)+IF(DQ859&lt;&gt;"",1,0)+IF(DR859&lt;&gt;"",1,0)+IF(DT859&lt;&gt;"",1,0)+IF(DU859&lt;&gt;"",1,0)+IF(DV859&lt;&gt;"",1,0)+IF(DW859&lt;&gt;"",1,0)+IF(DX859&lt;&gt;"",1,0)+IF(DZ859&lt;&gt;"",1,0)+IF(EA859&lt;&gt;"",1,0)+IF(EB859&lt;&gt;"",1,0)+IF(EE859&lt;&gt;"",1,0)</f>
        <v>7</v>
      </c>
      <c r="BB859" s="0" t="n">
        <f aca="false">AY859*AX859</f>
        <v>18</v>
      </c>
      <c r="BC859" s="0" t="s">
        <v>155</v>
      </c>
      <c r="BD859" s="0" t="s">
        <v>155</v>
      </c>
      <c r="BE859" s="0" t="s">
        <v>155</v>
      </c>
      <c r="BF859" s="0" t="s">
        <v>155</v>
      </c>
      <c r="BG859" s="0" t="s">
        <v>155</v>
      </c>
      <c r="BH859" s="0" t="s">
        <v>155</v>
      </c>
      <c r="BI859" s="0" t="s">
        <v>155</v>
      </c>
      <c r="BJ859" s="0" t="s">
        <v>155</v>
      </c>
      <c r="BK859" s="0" t="s">
        <v>155</v>
      </c>
      <c r="BL859" s="0" t="s">
        <v>155</v>
      </c>
      <c r="BP859" s="0" t="s">
        <v>155</v>
      </c>
      <c r="BR859" s="0" t="s">
        <v>155</v>
      </c>
      <c r="BV859" s="0" t="s">
        <v>155</v>
      </c>
      <c r="BY859" s="0" t="s">
        <v>144</v>
      </c>
      <c r="CA859" s="0" t="s">
        <v>155</v>
      </c>
      <c r="CH859" s="0" t="s">
        <v>144</v>
      </c>
      <c r="CK859" s="0" t="s">
        <v>155</v>
      </c>
      <c r="CL859" s="0" t="s">
        <v>144</v>
      </c>
      <c r="CN859" s="0" t="s">
        <v>155</v>
      </c>
      <c r="CO859" s="0" t="s">
        <v>174</v>
      </c>
      <c r="CP859" s="0" t="s">
        <v>155</v>
      </c>
      <c r="CT859" s="0" t="s">
        <v>155</v>
      </c>
      <c r="CU859" s="0" t="s">
        <v>144</v>
      </c>
      <c r="CV859" s="0" t="s">
        <v>155</v>
      </c>
      <c r="CY859" s="0" t="s">
        <v>155</v>
      </c>
      <c r="CZ859" s="0" t="s">
        <v>174</v>
      </c>
      <c r="DC859" s="0" t="s">
        <v>155</v>
      </c>
      <c r="DG859" s="0" t="s">
        <v>144</v>
      </c>
      <c r="DJ859" s="0" t="s">
        <v>144</v>
      </c>
      <c r="DL859" s="0" t="s">
        <v>155</v>
      </c>
      <c r="DN859" s="0" t="s">
        <v>155</v>
      </c>
      <c r="DR859" s="0" t="s">
        <v>155</v>
      </c>
      <c r="DS859" s="0" t="s">
        <v>144</v>
      </c>
      <c r="DT859" s="0" t="s">
        <v>144</v>
      </c>
      <c r="DU859" s="0" t="s">
        <v>155</v>
      </c>
      <c r="DW859" s="0" t="s">
        <v>144</v>
      </c>
      <c r="DX859" s="0" t="s">
        <v>155</v>
      </c>
      <c r="EA859" s="0" t="s">
        <v>155</v>
      </c>
      <c r="EF859" s="0" t="s">
        <v>155</v>
      </c>
    </row>
    <row r="860" customFormat="false" ht="13.8" hidden="false" customHeight="false" outlineLevel="0" collapsed="false">
      <c r="A860" s="0" t="s">
        <v>4197</v>
      </c>
      <c r="B860" s="0" t="n">
        <v>78</v>
      </c>
      <c r="C860" s="0" t="n">
        <v>10572</v>
      </c>
      <c r="D860" s="0" t="s">
        <v>4198</v>
      </c>
      <c r="E860" s="0" t="s">
        <v>4199</v>
      </c>
      <c r="F860" s="0" t="str">
        <f aca="false">CONCATENATE(D861," ",LEFT(I861,4),"T=",AW861,"D=",AX861,"R=",AY861,"M=",AZ861,"L=",BA861,"B=",BB861)</f>
        <v>BELMAGGIO 1942T=41D=10R=2M=3L=8B=20</v>
      </c>
      <c r="G860" s="0" t="s">
        <v>257</v>
      </c>
      <c r="I860" s="0" t="s">
        <v>4200</v>
      </c>
      <c r="J860" s="0" t="s">
        <v>4201</v>
      </c>
      <c r="K860" s="0" t="s">
        <v>143</v>
      </c>
      <c r="M860" s="0" t="str">
        <f aca="false">RIGHT(N860,LEN(N860)-FIND(" ",N860))</f>
        <v>BELVEDERE AVE NE</v>
      </c>
      <c r="N860" s="0" t="s">
        <v>4202</v>
      </c>
      <c r="P860" s="0" t="s">
        <v>147</v>
      </c>
      <c r="Q860" s="0" t="s">
        <v>148</v>
      </c>
      <c r="R860" s="0" t="n">
        <v>44483</v>
      </c>
      <c r="AD860" s="0" t="s">
        <v>149</v>
      </c>
      <c r="AE860" s="0" t="s">
        <v>150</v>
      </c>
      <c r="AF860" s="0" t="s">
        <v>151</v>
      </c>
      <c r="AH860" s="0" t="n">
        <v>14</v>
      </c>
      <c r="AI860" s="0" t="n">
        <v>11</v>
      </c>
      <c r="AN860" s="0" t="s">
        <v>147</v>
      </c>
      <c r="AO860" s="0" t="s">
        <v>189</v>
      </c>
      <c r="AP860" s="0" t="s">
        <v>190</v>
      </c>
      <c r="AQ860" s="0" t="n">
        <v>9</v>
      </c>
      <c r="AR860" s="0" t="n">
        <v>64</v>
      </c>
      <c r="AS860" s="0" t="n">
        <v>32</v>
      </c>
      <c r="AV860" s="0" t="s">
        <v>154</v>
      </c>
      <c r="AW860" s="0" t="n">
        <f aca="false">COUNTA($BC860:$EG860)</f>
        <v>24</v>
      </c>
      <c r="AX860" s="0" t="n">
        <f aca="false">COUNTIF($BC860:$EG860,"D")</f>
        <v>2</v>
      </c>
      <c r="AY860" s="0" t="n">
        <f aca="false">COUNTIF($BC860:$EG860,"R")</f>
        <v>1</v>
      </c>
      <c r="AZ860" s="0" t="n">
        <f aca="false">IF(CC860="D",1,0)+IF(CL860="D",1,0)+IF(CW860="D",1,0)+IF(DD860="D",1,0)+IF(DJ860="D",1,0)+IF(DO860="D",1,0)+IF(DW860="D",1,0)</f>
        <v>0</v>
      </c>
      <c r="BA860" s="0" t="n">
        <f aca="false">IF(DH860&lt;&gt;"",1,0)+IF(DI860&lt;&gt;"",1,0)+IF(DK860&lt;&gt;"",1,0)+IF(DM860&lt;&gt;"",1,0)+IF(DN860&lt;&gt;"",1,0)+IF(DO860&lt;&gt;"",1,0)+IF(DQ860&lt;&gt;"",1,0)+IF(DR860&lt;&gt;"",1,0)+IF(DT860&lt;&gt;"",1,0)+IF(DU860&lt;&gt;"",1,0)+IF(DV860&lt;&gt;"",1,0)+IF(DW860&lt;&gt;"",1,0)+IF(DX860&lt;&gt;"",1,0)+IF(DZ860&lt;&gt;"",1,0)+IF(EA860&lt;&gt;"",1,0)+IF(EB860&lt;&gt;"",1,0)+IF(EE860&lt;&gt;"",1,0)</f>
        <v>3</v>
      </c>
      <c r="BB860" s="0" t="n">
        <f aca="false">AY860*AX860</f>
        <v>2</v>
      </c>
      <c r="BC860" s="0" t="s">
        <v>155</v>
      </c>
      <c r="BD860" s="0" t="s">
        <v>155</v>
      </c>
      <c r="BE860" s="0" t="s">
        <v>155</v>
      </c>
      <c r="BI860" s="0" t="s">
        <v>155</v>
      </c>
      <c r="BJ860" s="0" t="s">
        <v>155</v>
      </c>
      <c r="BL860" s="0" t="s">
        <v>155</v>
      </c>
      <c r="BS860" s="0" t="s">
        <v>155</v>
      </c>
      <c r="BV860" s="0" t="s">
        <v>155</v>
      </c>
      <c r="BY860" s="0" t="s">
        <v>144</v>
      </c>
      <c r="CA860" s="0" t="s">
        <v>155</v>
      </c>
      <c r="CG860" s="0" t="s">
        <v>155</v>
      </c>
      <c r="CK860" s="0" t="s">
        <v>155</v>
      </c>
      <c r="CN860" s="0" t="s">
        <v>155</v>
      </c>
      <c r="CO860" s="0" t="s">
        <v>144</v>
      </c>
      <c r="CP860" s="0" t="s">
        <v>155</v>
      </c>
      <c r="CV860" s="0" t="s">
        <v>155</v>
      </c>
      <c r="CY860" s="0" t="s">
        <v>155</v>
      </c>
      <c r="CZ860" s="0" t="s">
        <v>174</v>
      </c>
      <c r="DC860" s="0" t="s">
        <v>155</v>
      </c>
      <c r="DI860" s="0" t="s">
        <v>155</v>
      </c>
      <c r="DL860" s="0" t="s">
        <v>155</v>
      </c>
      <c r="DN860" s="0" t="s">
        <v>155</v>
      </c>
      <c r="DU860" s="0" t="s">
        <v>155</v>
      </c>
      <c r="EF860" s="0" t="s">
        <v>155</v>
      </c>
    </row>
    <row r="861" customFormat="false" ht="13.8" hidden="false" customHeight="false" outlineLevel="0" collapsed="false">
      <c r="A861" s="0" t="s">
        <v>4203</v>
      </c>
      <c r="B861" s="0" t="n">
        <v>78</v>
      </c>
      <c r="C861" s="0" t="n">
        <v>10742</v>
      </c>
      <c r="D861" s="0" t="s">
        <v>4192</v>
      </c>
      <c r="E861" s="0" t="s">
        <v>2015</v>
      </c>
      <c r="F861" s="0" t="str">
        <f aca="false">CONCATENATE(D862," ",LEFT(I862,4),"T=",AW862,"D=",AX862,"R=",AY862,"M=",AZ862,"L=",BA862,"B=",BB862)</f>
        <v>WELCH 1939T=43D=12R=0M=5L=8B=0</v>
      </c>
      <c r="G861" s="0" t="s">
        <v>185</v>
      </c>
      <c r="I861" s="0" t="s">
        <v>4204</v>
      </c>
      <c r="J861" s="0" t="s">
        <v>4205</v>
      </c>
      <c r="K861" s="0" t="s">
        <v>143</v>
      </c>
      <c r="L861" s="0" t="s">
        <v>144</v>
      </c>
      <c r="M861" s="0" t="str">
        <f aca="false">RIGHT(N861,LEN(N861)-FIND(" ",N861))</f>
        <v>BEECHWOOD ST NE</v>
      </c>
      <c r="N861" s="0" t="s">
        <v>4196</v>
      </c>
      <c r="P861" s="0" t="s">
        <v>147</v>
      </c>
      <c r="Q861" s="0" t="s">
        <v>148</v>
      </c>
      <c r="R861" s="0" t="n">
        <v>44483</v>
      </c>
      <c r="AD861" s="0" t="s">
        <v>149</v>
      </c>
      <c r="AE861" s="0" t="s">
        <v>150</v>
      </c>
      <c r="AF861" s="0" t="s">
        <v>151</v>
      </c>
      <c r="AH861" s="0" t="n">
        <v>14</v>
      </c>
      <c r="AI861" s="0" t="n">
        <v>11</v>
      </c>
      <c r="AN861" s="0" t="s">
        <v>147</v>
      </c>
      <c r="AO861" s="0" t="s">
        <v>166</v>
      </c>
      <c r="AP861" s="0" t="s">
        <v>167</v>
      </c>
      <c r="AQ861" s="0" t="n">
        <v>9</v>
      </c>
      <c r="AR861" s="0" t="n">
        <v>64</v>
      </c>
      <c r="AS861" s="0" t="n">
        <v>32</v>
      </c>
      <c r="AV861" s="0" t="s">
        <v>154</v>
      </c>
      <c r="AW861" s="0" t="n">
        <f aca="false">COUNTA($BC861:$EG861)</f>
        <v>41</v>
      </c>
      <c r="AX861" s="0" t="n">
        <f aca="false">COUNTIF($BC861:$EG861,"D")</f>
        <v>10</v>
      </c>
      <c r="AY861" s="0" t="n">
        <f aca="false">COUNTIF($BC861:$EG861,"R")</f>
        <v>2</v>
      </c>
      <c r="AZ861" s="0" t="n">
        <f aca="false">IF(CC861="D",1,0)+IF(CL861="D",1,0)+IF(CW861="D",1,0)+IF(DD861="D",1,0)+IF(DJ861="D",1,0)+IF(DO861="D",1,0)+IF(DW861="D",1,0)</f>
        <v>3</v>
      </c>
      <c r="BA861" s="0" t="n">
        <f aca="false">IF(DH861&lt;&gt;"",1,0)+IF(DI861&lt;&gt;"",1,0)+IF(DK861&lt;&gt;"",1,0)+IF(DM861&lt;&gt;"",1,0)+IF(DN861&lt;&gt;"",1,0)+IF(DO861&lt;&gt;"",1,0)+IF(DQ861&lt;&gt;"",1,0)+IF(DR861&lt;&gt;"",1,0)+IF(DT861&lt;&gt;"",1,0)+IF(DU861&lt;&gt;"",1,0)+IF(DV861&lt;&gt;"",1,0)+IF(DW861&lt;&gt;"",1,0)+IF(DX861&lt;&gt;"",1,0)+IF(DZ861&lt;&gt;"",1,0)+IF(EA861&lt;&gt;"",1,0)+IF(EB861&lt;&gt;"",1,0)+IF(EE861&lt;&gt;"",1,0)</f>
        <v>8</v>
      </c>
      <c r="BB861" s="0" t="n">
        <f aca="false">AY861*AX861</f>
        <v>20</v>
      </c>
      <c r="BC861" s="0" t="s">
        <v>155</v>
      </c>
      <c r="BD861" s="0" t="s">
        <v>155</v>
      </c>
      <c r="BE861" s="0" t="s">
        <v>155</v>
      </c>
      <c r="BF861" s="0" t="s">
        <v>155</v>
      </c>
      <c r="BG861" s="0" t="s">
        <v>155</v>
      </c>
      <c r="BH861" s="0" t="s">
        <v>155</v>
      </c>
      <c r="BI861" s="0" t="s">
        <v>155</v>
      </c>
      <c r="BJ861" s="0" t="s">
        <v>155</v>
      </c>
      <c r="BK861" s="0" t="s">
        <v>155</v>
      </c>
      <c r="BL861" s="0" t="s">
        <v>155</v>
      </c>
      <c r="BP861" s="0" t="s">
        <v>155</v>
      </c>
      <c r="BR861" s="0" t="s">
        <v>155</v>
      </c>
      <c r="BY861" s="0" t="s">
        <v>144</v>
      </c>
      <c r="CA861" s="0" t="s">
        <v>155</v>
      </c>
      <c r="CG861" s="0" t="s">
        <v>155</v>
      </c>
      <c r="CH861" s="0" t="s">
        <v>144</v>
      </c>
      <c r="CK861" s="0" t="s">
        <v>155</v>
      </c>
      <c r="CL861" s="0" t="s">
        <v>144</v>
      </c>
      <c r="CN861" s="0" t="s">
        <v>155</v>
      </c>
      <c r="CO861" s="0" t="s">
        <v>174</v>
      </c>
      <c r="CP861" s="0" t="s">
        <v>155</v>
      </c>
      <c r="CT861" s="0" t="s">
        <v>155</v>
      </c>
      <c r="CU861" s="0" t="s">
        <v>144</v>
      </c>
      <c r="CV861" s="0" t="s">
        <v>155</v>
      </c>
      <c r="CY861" s="0" t="s">
        <v>155</v>
      </c>
      <c r="CZ861" s="0" t="s">
        <v>174</v>
      </c>
      <c r="DC861" s="0" t="s">
        <v>155</v>
      </c>
      <c r="DG861" s="0" t="s">
        <v>144</v>
      </c>
      <c r="DI861" s="0" t="s">
        <v>155</v>
      </c>
      <c r="DJ861" s="0" t="s">
        <v>144</v>
      </c>
      <c r="DL861" s="0" t="s">
        <v>155</v>
      </c>
      <c r="DN861" s="0" t="s">
        <v>155</v>
      </c>
      <c r="DR861" s="0" t="s">
        <v>155</v>
      </c>
      <c r="DS861" s="0" t="s">
        <v>144</v>
      </c>
      <c r="DT861" s="0" t="s">
        <v>144</v>
      </c>
      <c r="DU861" s="0" t="s">
        <v>155</v>
      </c>
      <c r="DW861" s="0" t="s">
        <v>144</v>
      </c>
      <c r="DX861" s="0" t="s">
        <v>155</v>
      </c>
      <c r="EA861" s="0" t="s">
        <v>155</v>
      </c>
      <c r="ED861" s="0" t="s">
        <v>144</v>
      </c>
      <c r="EF861" s="0" t="s">
        <v>155</v>
      </c>
    </row>
    <row r="862" customFormat="false" ht="13.8" hidden="false" customHeight="false" outlineLevel="0" collapsed="false">
      <c r="A862" s="0" t="s">
        <v>4206</v>
      </c>
      <c r="B862" s="0" t="n">
        <v>78</v>
      </c>
      <c r="C862" s="0" t="n">
        <v>7531</v>
      </c>
      <c r="D862" s="0" t="s">
        <v>4207</v>
      </c>
      <c r="E862" s="0" t="s">
        <v>1073</v>
      </c>
      <c r="F862" s="0" t="str">
        <f aca="false">CONCATENATE(D863," ",LEFT(I863,4),"T=",AW863,"D=",AX863,"R=",AY863,"M=",AZ863,"L=",BA863,"B=",BB863)</f>
        <v>MILLER 1935T=32D=4R=1M=1L=5B=4</v>
      </c>
      <c r="G862" s="0" t="s">
        <v>200</v>
      </c>
      <c r="I862" s="0" t="s">
        <v>4208</v>
      </c>
      <c r="J862" s="0" t="s">
        <v>274</v>
      </c>
      <c r="K862" s="0" t="s">
        <v>143</v>
      </c>
      <c r="L862" s="0" t="s">
        <v>144</v>
      </c>
      <c r="M862" s="0" t="str">
        <f aca="false">RIGHT(N862,LEN(N862)-FIND(" ",N862))</f>
        <v>ATLANTIC ST NE</v>
      </c>
      <c r="N862" s="0" t="s">
        <v>4209</v>
      </c>
      <c r="P862" s="0" t="s">
        <v>147</v>
      </c>
      <c r="Q862" s="0" t="s">
        <v>148</v>
      </c>
      <c r="R862" s="0" t="n">
        <v>44483</v>
      </c>
      <c r="AD862" s="0" t="s">
        <v>149</v>
      </c>
      <c r="AE862" s="0" t="s">
        <v>150</v>
      </c>
      <c r="AF862" s="0" t="s">
        <v>151</v>
      </c>
      <c r="AH862" s="0" t="n">
        <v>14</v>
      </c>
      <c r="AI862" s="0" t="n">
        <v>11</v>
      </c>
      <c r="AN862" s="0" t="s">
        <v>147</v>
      </c>
      <c r="AO862" s="0" t="s">
        <v>261</v>
      </c>
      <c r="AP862" s="0" t="s">
        <v>262</v>
      </c>
      <c r="AQ862" s="0" t="n">
        <v>9</v>
      </c>
      <c r="AR862" s="0" t="n">
        <v>64</v>
      </c>
      <c r="AS862" s="0" t="n">
        <v>32</v>
      </c>
      <c r="AV862" s="0" t="s">
        <v>154</v>
      </c>
      <c r="AW862" s="0" t="n">
        <f aca="false">COUNTA($BC862:$EG862)</f>
        <v>43</v>
      </c>
      <c r="AX862" s="0" t="n">
        <f aca="false">COUNTIF($BC862:$EG862,"D")</f>
        <v>12</v>
      </c>
      <c r="AY862" s="0" t="n">
        <f aca="false">COUNTIF($BC862:$EG862,"R")</f>
        <v>0</v>
      </c>
      <c r="AZ862" s="0" t="n">
        <f aca="false">IF(CC862="D",1,0)+IF(CL862="D",1,0)+IF(CW862="D",1,0)+IF(DD862="D",1,0)+IF(DJ862="D",1,0)+IF(DO862="D",1,0)+IF(DW862="D",1,0)</f>
        <v>5</v>
      </c>
      <c r="BA862" s="0" t="n">
        <f aca="false">IF(DH862&lt;&gt;"",1,0)+IF(DI862&lt;&gt;"",1,0)+IF(DK862&lt;&gt;"",1,0)+IF(DM862&lt;&gt;"",1,0)+IF(DN862&lt;&gt;"",1,0)+IF(DO862&lt;&gt;"",1,0)+IF(DQ862&lt;&gt;"",1,0)+IF(DR862&lt;&gt;"",1,0)+IF(DT862&lt;&gt;"",1,0)+IF(DU862&lt;&gt;"",1,0)+IF(DV862&lt;&gt;"",1,0)+IF(DW862&lt;&gt;"",1,0)+IF(DX862&lt;&gt;"",1,0)+IF(DZ862&lt;&gt;"",1,0)+IF(EA862&lt;&gt;"",1,0)+IF(EB862&lt;&gt;"",1,0)+IF(EE862&lt;&gt;"",1,0)</f>
        <v>8</v>
      </c>
      <c r="BB862" s="0" t="n">
        <f aca="false">AY862*AX862</f>
        <v>0</v>
      </c>
      <c r="BC862" s="0" t="s">
        <v>155</v>
      </c>
      <c r="BD862" s="0" t="s">
        <v>155</v>
      </c>
      <c r="BE862" s="0" t="s">
        <v>155</v>
      </c>
      <c r="BF862" s="0" t="s">
        <v>155</v>
      </c>
      <c r="BG862" s="0" t="s">
        <v>155</v>
      </c>
      <c r="BH862" s="0" t="s">
        <v>155</v>
      </c>
      <c r="BI862" s="0" t="s">
        <v>155</v>
      </c>
      <c r="BJ862" s="0" t="s">
        <v>155</v>
      </c>
      <c r="BK862" s="0" t="s">
        <v>155</v>
      </c>
      <c r="BL862" s="0" t="s">
        <v>155</v>
      </c>
      <c r="BP862" s="0" t="s">
        <v>155</v>
      </c>
      <c r="BR862" s="0" t="s">
        <v>155</v>
      </c>
      <c r="BS862" s="0" t="s">
        <v>155</v>
      </c>
      <c r="BV862" s="0" t="s">
        <v>155</v>
      </c>
      <c r="BY862" s="0" t="s">
        <v>144</v>
      </c>
      <c r="CA862" s="0" t="s">
        <v>155</v>
      </c>
      <c r="CG862" s="0" t="s">
        <v>155</v>
      </c>
      <c r="CH862" s="0" t="s">
        <v>144</v>
      </c>
      <c r="CK862" s="0" t="s">
        <v>155</v>
      </c>
      <c r="CL862" s="0" t="s">
        <v>144</v>
      </c>
      <c r="CN862" s="0" t="s">
        <v>155</v>
      </c>
      <c r="CP862" s="0" t="s">
        <v>155</v>
      </c>
      <c r="CT862" s="0" t="s">
        <v>155</v>
      </c>
      <c r="CV862" s="0" t="s">
        <v>155</v>
      </c>
      <c r="CW862" s="0" t="s">
        <v>144</v>
      </c>
      <c r="CY862" s="0" t="s">
        <v>155</v>
      </c>
      <c r="CZ862" s="0" t="s">
        <v>144</v>
      </c>
      <c r="DC862" s="0" t="s">
        <v>155</v>
      </c>
      <c r="DD862" s="0" t="s">
        <v>144</v>
      </c>
      <c r="DF862" s="0" t="s">
        <v>155</v>
      </c>
      <c r="DG862" s="0" t="s">
        <v>144</v>
      </c>
      <c r="DI862" s="0" t="s">
        <v>155</v>
      </c>
      <c r="DJ862" s="0" t="s">
        <v>144</v>
      </c>
      <c r="DL862" s="0" t="s">
        <v>155</v>
      </c>
      <c r="DM862" s="0" t="s">
        <v>144</v>
      </c>
      <c r="DN862" s="0" t="s">
        <v>155</v>
      </c>
      <c r="DS862" s="0" t="s">
        <v>144</v>
      </c>
      <c r="DT862" s="0" t="s">
        <v>144</v>
      </c>
      <c r="DU862" s="0" t="s">
        <v>155</v>
      </c>
      <c r="DW862" s="0" t="s">
        <v>144</v>
      </c>
      <c r="DX862" s="0" t="s">
        <v>155</v>
      </c>
      <c r="EA862" s="0" t="s">
        <v>155</v>
      </c>
      <c r="EF862" s="0" t="s">
        <v>155</v>
      </c>
    </row>
    <row r="863" customFormat="false" ht="13.8" hidden="false" customHeight="false" outlineLevel="0" collapsed="false">
      <c r="A863" s="0" t="s">
        <v>4210</v>
      </c>
      <c r="B863" s="0" t="n">
        <v>78</v>
      </c>
      <c r="C863" s="0" t="n">
        <v>8847</v>
      </c>
      <c r="D863" s="0" t="s">
        <v>2535</v>
      </c>
      <c r="E863" s="0" t="s">
        <v>532</v>
      </c>
      <c r="F863" s="0" t="str">
        <f aca="false">CONCATENATE(D864," ",LEFT(I864,4),"T=",AW864,"D=",AX864,"R=",AY864,"M=",AZ864,"L=",BA864,"B=",BB864)</f>
        <v>SIMONI 1946T=24D=6R=0M=0L=5B=0</v>
      </c>
      <c r="G863" s="0" t="s">
        <v>257</v>
      </c>
      <c r="I863" s="0" t="s">
        <v>4211</v>
      </c>
      <c r="J863" s="0" t="s">
        <v>4212</v>
      </c>
      <c r="K863" s="0" t="s">
        <v>143</v>
      </c>
      <c r="L863" s="0" t="s">
        <v>144</v>
      </c>
      <c r="M863" s="0" t="str">
        <f aca="false">RIGHT(N863,LEN(N863)-FIND(" ",N863))</f>
        <v>OAK KNOLL AVE NE</v>
      </c>
      <c r="N863" s="0" t="s">
        <v>4213</v>
      </c>
      <c r="P863" s="0" t="s">
        <v>147</v>
      </c>
      <c r="Q863" s="0" t="s">
        <v>148</v>
      </c>
      <c r="R863" s="0" t="n">
        <v>44483</v>
      </c>
      <c r="AD863" s="0" t="s">
        <v>149</v>
      </c>
      <c r="AE863" s="0" t="s">
        <v>150</v>
      </c>
      <c r="AF863" s="0" t="s">
        <v>151</v>
      </c>
      <c r="AH863" s="0" t="n">
        <v>14</v>
      </c>
      <c r="AI863" s="0" t="n">
        <v>11</v>
      </c>
      <c r="AN863" s="0" t="s">
        <v>147</v>
      </c>
      <c r="AO863" s="0" t="s">
        <v>152</v>
      </c>
      <c r="AP863" s="0" t="s">
        <v>153</v>
      </c>
      <c r="AQ863" s="0" t="n">
        <v>9</v>
      </c>
      <c r="AR863" s="0" t="n">
        <v>64</v>
      </c>
      <c r="AS863" s="0" t="n">
        <v>32</v>
      </c>
      <c r="AV863" s="0" t="s">
        <v>154</v>
      </c>
      <c r="AW863" s="0" t="n">
        <f aca="false">COUNTA($BC863:$EG863)</f>
        <v>32</v>
      </c>
      <c r="AX863" s="0" t="n">
        <f aca="false">COUNTIF($BC863:$EG863,"D")</f>
        <v>4</v>
      </c>
      <c r="AY863" s="0" t="n">
        <f aca="false">COUNTIF($BC863:$EG863,"R")</f>
        <v>1</v>
      </c>
      <c r="AZ863" s="0" t="n">
        <f aca="false">IF(CC863="D",1,0)+IF(CL863="D",1,0)+IF(CW863="D",1,0)+IF(DD863="D",1,0)+IF(DJ863="D",1,0)+IF(DO863="D",1,0)+IF(DW863="D",1,0)</f>
        <v>1</v>
      </c>
      <c r="BA863" s="0" t="n">
        <f aca="false">IF(DH863&lt;&gt;"",1,0)+IF(DI863&lt;&gt;"",1,0)+IF(DK863&lt;&gt;"",1,0)+IF(DM863&lt;&gt;"",1,0)+IF(DN863&lt;&gt;"",1,0)+IF(DO863&lt;&gt;"",1,0)+IF(DQ863&lt;&gt;"",1,0)+IF(DR863&lt;&gt;"",1,0)+IF(DT863&lt;&gt;"",1,0)+IF(DU863&lt;&gt;"",1,0)+IF(DV863&lt;&gt;"",1,0)+IF(DW863&lt;&gt;"",1,0)+IF(DX863&lt;&gt;"",1,0)+IF(DZ863&lt;&gt;"",1,0)+IF(EA863&lt;&gt;"",1,0)+IF(EB863&lt;&gt;"",1,0)+IF(EE863&lt;&gt;"",1,0)</f>
        <v>5</v>
      </c>
      <c r="BB863" s="0" t="n">
        <f aca="false">AY863*AX863</f>
        <v>4</v>
      </c>
      <c r="BC863" s="0" t="s">
        <v>155</v>
      </c>
      <c r="BD863" s="0" t="s">
        <v>155</v>
      </c>
      <c r="BE863" s="0" t="s">
        <v>155</v>
      </c>
      <c r="BF863" s="0" t="s">
        <v>155</v>
      </c>
      <c r="BG863" s="0" t="s">
        <v>155</v>
      </c>
      <c r="BH863" s="0" t="s">
        <v>155</v>
      </c>
      <c r="BI863" s="0" t="s">
        <v>155</v>
      </c>
      <c r="BJ863" s="0" t="s">
        <v>155</v>
      </c>
      <c r="BK863" s="0" t="s">
        <v>155</v>
      </c>
      <c r="BL863" s="0" t="s">
        <v>155</v>
      </c>
      <c r="BP863" s="0" t="s">
        <v>155</v>
      </c>
      <c r="BR863" s="0" t="s">
        <v>155</v>
      </c>
      <c r="BS863" s="0" t="s">
        <v>155</v>
      </c>
      <c r="BV863" s="0" t="s">
        <v>155</v>
      </c>
      <c r="BY863" s="0" t="s">
        <v>144</v>
      </c>
      <c r="CA863" s="0" t="s">
        <v>155</v>
      </c>
      <c r="CG863" s="0" t="s">
        <v>155</v>
      </c>
      <c r="CK863" s="0" t="s">
        <v>155</v>
      </c>
      <c r="CN863" s="0" t="s">
        <v>155</v>
      </c>
      <c r="CP863" s="0" t="s">
        <v>155</v>
      </c>
      <c r="CV863" s="0" t="s">
        <v>155</v>
      </c>
      <c r="CY863" s="0" t="s">
        <v>155</v>
      </c>
      <c r="CZ863" s="0" t="s">
        <v>174</v>
      </c>
      <c r="DC863" s="0" t="s">
        <v>155</v>
      </c>
      <c r="DF863" s="0" t="s">
        <v>155</v>
      </c>
      <c r="DI863" s="0" t="s">
        <v>155</v>
      </c>
      <c r="DL863" s="0" t="s">
        <v>155</v>
      </c>
      <c r="DM863" s="0" t="s">
        <v>144</v>
      </c>
      <c r="DN863" s="0" t="s">
        <v>155</v>
      </c>
      <c r="DR863" s="0" t="s">
        <v>155</v>
      </c>
      <c r="DS863" s="0" t="s">
        <v>144</v>
      </c>
      <c r="DW863" s="0" t="s">
        <v>144</v>
      </c>
    </row>
    <row r="864" customFormat="false" ht="13.8" hidden="false" customHeight="false" outlineLevel="0" collapsed="false">
      <c r="A864" s="0" t="s">
        <v>4214</v>
      </c>
      <c r="B864" s="0" t="n">
        <v>78</v>
      </c>
      <c r="C864" s="0" t="n">
        <v>17738</v>
      </c>
      <c r="D864" s="0" t="s">
        <v>1759</v>
      </c>
      <c r="E864" s="0" t="s">
        <v>4215</v>
      </c>
      <c r="F864" s="0" t="str">
        <f aca="false">CONCATENATE(D865," ",LEFT(I865,4),"T=",AW865,"D=",AX865,"R=",AY865,"M=",AZ865,"L=",BA865,"B=",BB865)</f>
        <v>NAPOLET 1943T=41D=5R=6M=2L=8B=30</v>
      </c>
      <c r="I864" s="0" t="s">
        <v>4216</v>
      </c>
      <c r="J864" s="0" t="s">
        <v>4217</v>
      </c>
      <c r="K864" s="0" t="s">
        <v>143</v>
      </c>
      <c r="L864" s="0" t="s">
        <v>144</v>
      </c>
      <c r="M864" s="0" t="str">
        <f aca="false">RIGHT(N864,LEN(N864)-FIND(" ",N864))</f>
        <v>MELWOOD DR NE</v>
      </c>
      <c r="N864" s="0" t="s">
        <v>1761</v>
      </c>
      <c r="P864" s="0" t="s">
        <v>147</v>
      </c>
      <c r="Q864" s="0" t="s">
        <v>148</v>
      </c>
      <c r="R864" s="0" t="n">
        <v>44483</v>
      </c>
      <c r="AD864" s="0" t="s">
        <v>149</v>
      </c>
      <c r="AE864" s="0" t="s">
        <v>150</v>
      </c>
      <c r="AF864" s="0" t="s">
        <v>151</v>
      </c>
      <c r="AH864" s="0" t="n">
        <v>14</v>
      </c>
      <c r="AI864" s="0" t="n">
        <v>11</v>
      </c>
      <c r="AN864" s="0" t="s">
        <v>147</v>
      </c>
      <c r="AO864" s="0" t="s">
        <v>176</v>
      </c>
      <c r="AP864" s="0" t="s">
        <v>177</v>
      </c>
      <c r="AQ864" s="0" t="n">
        <v>9</v>
      </c>
      <c r="AR864" s="0" t="n">
        <v>64</v>
      </c>
      <c r="AS864" s="0" t="n">
        <v>32</v>
      </c>
      <c r="AV864" s="0" t="s">
        <v>154</v>
      </c>
      <c r="AW864" s="0" t="n">
        <f aca="false">COUNTA($BC864:$EG864)</f>
        <v>24</v>
      </c>
      <c r="AX864" s="0" t="n">
        <f aca="false">COUNTIF($BC864:$EG864,"D")</f>
        <v>6</v>
      </c>
      <c r="AY864" s="0" t="n">
        <f aca="false">COUNTIF($BC864:$EG864,"R")</f>
        <v>0</v>
      </c>
      <c r="AZ864" s="0" t="n">
        <f aca="false">IF(CC864="D",1,0)+IF(CL864="D",1,0)+IF(CW864="D",1,0)+IF(DD864="D",1,0)+IF(DJ864="D",1,0)+IF(DO864="D",1,0)+IF(DW864="D",1,0)</f>
        <v>0</v>
      </c>
      <c r="BA864" s="0" t="n">
        <f aca="false">IF(DH864&lt;&gt;"",1,0)+IF(DI864&lt;&gt;"",1,0)+IF(DK864&lt;&gt;"",1,0)+IF(DM864&lt;&gt;"",1,0)+IF(DN864&lt;&gt;"",1,0)+IF(DO864&lt;&gt;"",1,0)+IF(DQ864&lt;&gt;"",1,0)+IF(DR864&lt;&gt;"",1,0)+IF(DT864&lt;&gt;"",1,0)+IF(DU864&lt;&gt;"",1,0)+IF(DV864&lt;&gt;"",1,0)+IF(DW864&lt;&gt;"",1,0)+IF(DX864&lt;&gt;"",1,0)+IF(DZ864&lt;&gt;"",1,0)+IF(EA864&lt;&gt;"",1,0)+IF(EB864&lt;&gt;"",1,0)+IF(EE864&lt;&gt;"",1,0)</f>
        <v>5</v>
      </c>
      <c r="BB864" s="0" t="n">
        <f aca="false">AY864*AX864</f>
        <v>0</v>
      </c>
      <c r="BC864" s="0" t="s">
        <v>155</v>
      </c>
      <c r="BD864" s="0" t="s">
        <v>155</v>
      </c>
      <c r="BJ864" s="0" t="s">
        <v>155</v>
      </c>
      <c r="BL864" s="0" t="s">
        <v>155</v>
      </c>
      <c r="BR864" s="0" t="s">
        <v>155</v>
      </c>
      <c r="BS864" s="0" t="s">
        <v>155</v>
      </c>
      <c r="BY864" s="0" t="s">
        <v>144</v>
      </c>
      <c r="CA864" s="0" t="s">
        <v>155</v>
      </c>
      <c r="CG864" s="0" t="s">
        <v>155</v>
      </c>
      <c r="CH864" s="0" t="s">
        <v>144</v>
      </c>
      <c r="CP864" s="0" t="s">
        <v>155</v>
      </c>
      <c r="CU864" s="0" t="s">
        <v>144</v>
      </c>
      <c r="CV864" s="0" t="s">
        <v>155</v>
      </c>
      <c r="CZ864" s="0" t="s">
        <v>144</v>
      </c>
      <c r="DC864" s="0" t="s">
        <v>155</v>
      </c>
      <c r="DI864" s="0" t="s">
        <v>155</v>
      </c>
      <c r="DL864" s="0" t="s">
        <v>155</v>
      </c>
      <c r="DN864" s="0" t="s">
        <v>155</v>
      </c>
      <c r="DS864" s="0" t="s">
        <v>144</v>
      </c>
      <c r="DU864" s="0" t="s">
        <v>155</v>
      </c>
      <c r="DX864" s="0" t="s">
        <v>155</v>
      </c>
      <c r="EA864" s="0" t="s">
        <v>155</v>
      </c>
      <c r="ED864" s="0" t="s">
        <v>144</v>
      </c>
      <c r="EF864" s="0" t="s">
        <v>155</v>
      </c>
    </row>
    <row r="865" customFormat="false" ht="13.8" hidden="false" customHeight="false" outlineLevel="0" collapsed="false">
      <c r="A865" s="0" t="s">
        <v>4218</v>
      </c>
      <c r="B865" s="0" t="n">
        <v>78</v>
      </c>
      <c r="C865" s="0" t="n">
        <v>10970</v>
      </c>
      <c r="D865" s="0" t="s">
        <v>4219</v>
      </c>
      <c r="E865" s="0" t="s">
        <v>914</v>
      </c>
      <c r="F865" s="0" t="str">
        <f aca="false">CONCATENATE(D866," ",LEFT(I866,4),"T=",AW866,"D=",AX866,"R=",AY866,"M=",AZ866,"L=",BA866,"B=",BB866)</f>
        <v>FRENCH 1947T=44D=4R=8M=2L=9B=32</v>
      </c>
      <c r="I865" s="0" t="s">
        <v>4220</v>
      </c>
      <c r="J865" s="0" t="s">
        <v>4221</v>
      </c>
      <c r="K865" s="0" t="s">
        <v>143</v>
      </c>
      <c r="L865" s="0" t="s">
        <v>174</v>
      </c>
      <c r="M865" s="0" t="str">
        <f aca="false">RIGHT(N865,LEN(N865)-FIND(" ",N865))</f>
        <v>NORTHWOODS CT NE</v>
      </c>
      <c r="N865" s="0" t="s">
        <v>1641</v>
      </c>
      <c r="O865" s="0" t="s">
        <v>1352</v>
      </c>
      <c r="P865" s="0" t="s">
        <v>147</v>
      </c>
      <c r="Q865" s="0" t="s">
        <v>148</v>
      </c>
      <c r="R865" s="0" t="n">
        <v>44483</v>
      </c>
      <c r="AD865" s="0" t="s">
        <v>149</v>
      </c>
      <c r="AE865" s="0" t="s">
        <v>150</v>
      </c>
      <c r="AH865" s="0" t="n">
        <v>14</v>
      </c>
      <c r="AI865" s="0" t="n">
        <v>11</v>
      </c>
      <c r="AJ865" s="0" t="s">
        <v>164</v>
      </c>
      <c r="AM865" s="0" t="s">
        <v>165</v>
      </c>
      <c r="AN865" s="0" t="s">
        <v>147</v>
      </c>
      <c r="AO865" s="0" t="s">
        <v>176</v>
      </c>
      <c r="AP865" s="0" t="s">
        <v>177</v>
      </c>
      <c r="AQ865" s="0" t="n">
        <v>9</v>
      </c>
      <c r="AR865" s="0" t="n">
        <v>64</v>
      </c>
      <c r="AS865" s="0" t="n">
        <v>32</v>
      </c>
      <c r="AV865" s="0" t="s">
        <v>154</v>
      </c>
      <c r="AW865" s="0" t="n">
        <f aca="false">COUNTA($BC865:$EG865)</f>
        <v>41</v>
      </c>
      <c r="AX865" s="0" t="n">
        <f aca="false">COUNTIF($BC865:$EG865,"D")</f>
        <v>5</v>
      </c>
      <c r="AY865" s="0" t="n">
        <f aca="false">COUNTIF($BC865:$EG865,"R")</f>
        <v>6</v>
      </c>
      <c r="AZ865" s="0" t="n">
        <f aca="false">IF(CC865="D",1,0)+IF(CL865="D",1,0)+IF(CW865="D",1,0)+IF(DD865="D",1,0)+IF(DJ865="D",1,0)+IF(DO865="D",1,0)+IF(DW865="D",1,0)</f>
        <v>2</v>
      </c>
      <c r="BA865" s="0" t="n">
        <f aca="false">IF(DH865&lt;&gt;"",1,0)+IF(DI865&lt;&gt;"",1,0)+IF(DK865&lt;&gt;"",1,0)+IF(DM865&lt;&gt;"",1,0)+IF(DN865&lt;&gt;"",1,0)+IF(DO865&lt;&gt;"",1,0)+IF(DQ865&lt;&gt;"",1,0)+IF(DR865&lt;&gt;"",1,0)+IF(DT865&lt;&gt;"",1,0)+IF(DU865&lt;&gt;"",1,0)+IF(DV865&lt;&gt;"",1,0)+IF(DW865&lt;&gt;"",1,0)+IF(DX865&lt;&gt;"",1,0)+IF(DZ865&lt;&gt;"",1,0)+IF(EA865&lt;&gt;"",1,0)+IF(EB865&lt;&gt;"",1,0)+IF(EE865&lt;&gt;"",1,0)</f>
        <v>8</v>
      </c>
      <c r="BB865" s="0" t="n">
        <f aca="false">AY865*AX865</f>
        <v>30</v>
      </c>
      <c r="BC865" s="0" t="s">
        <v>155</v>
      </c>
      <c r="BD865" s="0" t="s">
        <v>155</v>
      </c>
      <c r="BF865" s="0" t="s">
        <v>155</v>
      </c>
      <c r="BG865" s="0" t="s">
        <v>155</v>
      </c>
      <c r="BH865" s="0" t="s">
        <v>155</v>
      </c>
      <c r="BI865" s="0" t="s">
        <v>155</v>
      </c>
      <c r="BJ865" s="0" t="s">
        <v>155</v>
      </c>
      <c r="BK865" s="0" t="s">
        <v>155</v>
      </c>
      <c r="BL865" s="0" t="s">
        <v>155</v>
      </c>
      <c r="BP865" s="0" t="s">
        <v>155</v>
      </c>
      <c r="BR865" s="0" t="s">
        <v>155</v>
      </c>
      <c r="BS865" s="0" t="s">
        <v>155</v>
      </c>
      <c r="BV865" s="0" t="s">
        <v>155</v>
      </c>
      <c r="BY865" s="0" t="s">
        <v>144</v>
      </c>
      <c r="CA865" s="0" t="s">
        <v>155</v>
      </c>
      <c r="CG865" s="0" t="s">
        <v>155</v>
      </c>
      <c r="CH865" s="0" t="s">
        <v>144</v>
      </c>
      <c r="CK865" s="0" t="s">
        <v>155</v>
      </c>
      <c r="CN865" s="0" t="s">
        <v>155</v>
      </c>
      <c r="CO865" s="0" t="s">
        <v>174</v>
      </c>
      <c r="CP865" s="0" t="s">
        <v>155</v>
      </c>
      <c r="CU865" s="0" t="s">
        <v>144</v>
      </c>
      <c r="CV865" s="0" t="s">
        <v>155</v>
      </c>
      <c r="CY865" s="0" t="s">
        <v>155</v>
      </c>
      <c r="CZ865" s="0" t="s">
        <v>174</v>
      </c>
      <c r="DC865" s="0" t="s">
        <v>155</v>
      </c>
      <c r="DF865" s="0" t="s">
        <v>155</v>
      </c>
      <c r="DG865" s="0" t="s">
        <v>174</v>
      </c>
      <c r="DI865" s="0" t="s">
        <v>155</v>
      </c>
      <c r="DJ865" s="0" t="s">
        <v>144</v>
      </c>
      <c r="DL865" s="0" t="s">
        <v>155</v>
      </c>
      <c r="DM865" s="0" t="s">
        <v>174</v>
      </c>
      <c r="DN865" s="0" t="s">
        <v>155</v>
      </c>
      <c r="DR865" s="0" t="s">
        <v>155</v>
      </c>
      <c r="DS865" s="0" t="s">
        <v>174</v>
      </c>
      <c r="DU865" s="0" t="s">
        <v>155</v>
      </c>
      <c r="DW865" s="0" t="s">
        <v>144</v>
      </c>
      <c r="DX865" s="0" t="s">
        <v>155</v>
      </c>
      <c r="EA865" s="0" t="s">
        <v>155</v>
      </c>
      <c r="ED865" s="0" t="s">
        <v>174</v>
      </c>
      <c r="EF865" s="0" t="s">
        <v>155</v>
      </c>
    </row>
    <row r="866" customFormat="false" ht="13.8" hidden="false" customHeight="false" outlineLevel="0" collapsed="false">
      <c r="A866" s="0" t="s">
        <v>4222</v>
      </c>
      <c r="B866" s="0" t="n">
        <v>78</v>
      </c>
      <c r="C866" s="0" t="n">
        <v>10142</v>
      </c>
      <c r="D866" s="0" t="s">
        <v>4223</v>
      </c>
      <c r="E866" s="0" t="s">
        <v>4224</v>
      </c>
      <c r="F866" s="0" t="str">
        <f aca="false">CONCATENATE(D867," ",LEFT(I867,4),"T=",AW867,"D=",AX867,"R=",AY867,"M=",AZ867,"L=",BA867,"B=",BB867)</f>
        <v>HORVATH 1945T=28D=2R=1M=1L=5B=2</v>
      </c>
      <c r="G866" s="0" t="s">
        <v>144</v>
      </c>
      <c r="I866" s="0" t="s">
        <v>4225</v>
      </c>
      <c r="J866" s="0" t="s">
        <v>2930</v>
      </c>
      <c r="K866" s="0" t="s">
        <v>143</v>
      </c>
      <c r="L866" s="0" t="s">
        <v>174</v>
      </c>
      <c r="M866" s="0" t="str">
        <f aca="false">RIGHT(N866,LEN(N866)-FIND(" ",N866))</f>
        <v>MAPLEWOOD ST NE</v>
      </c>
      <c r="N866" s="0" t="s">
        <v>4226</v>
      </c>
      <c r="P866" s="0" t="s">
        <v>147</v>
      </c>
      <c r="Q866" s="0" t="s">
        <v>148</v>
      </c>
      <c r="R866" s="0" t="n">
        <v>44483</v>
      </c>
      <c r="AD866" s="0" t="s">
        <v>149</v>
      </c>
      <c r="AE866" s="0" t="s">
        <v>150</v>
      </c>
      <c r="AF866" s="0" t="s">
        <v>151</v>
      </c>
      <c r="AH866" s="0" t="n">
        <v>14</v>
      </c>
      <c r="AI866" s="0" t="n">
        <v>11</v>
      </c>
      <c r="AN866" s="0" t="s">
        <v>147</v>
      </c>
      <c r="AO866" s="0" t="s">
        <v>189</v>
      </c>
      <c r="AP866" s="0" t="s">
        <v>190</v>
      </c>
      <c r="AQ866" s="0" t="n">
        <v>9</v>
      </c>
      <c r="AR866" s="0" t="n">
        <v>64</v>
      </c>
      <c r="AS866" s="0" t="n">
        <v>32</v>
      </c>
      <c r="AV866" s="0" t="s">
        <v>154</v>
      </c>
      <c r="AW866" s="0" t="n">
        <f aca="false">COUNTA($BC866:$EG866)</f>
        <v>44</v>
      </c>
      <c r="AX866" s="0" t="n">
        <f aca="false">COUNTIF($BC866:$EG866,"D")</f>
        <v>4</v>
      </c>
      <c r="AY866" s="0" t="n">
        <f aca="false">COUNTIF($BC866:$EG866,"R")</f>
        <v>8</v>
      </c>
      <c r="AZ866" s="0" t="n">
        <f aca="false">IF(CC866="D",1,0)+IF(CL866="D",1,0)+IF(CW866="D",1,0)+IF(DD866="D",1,0)+IF(DJ866="D",1,0)+IF(DO866="D",1,0)+IF(DW866="D",1,0)</f>
        <v>2</v>
      </c>
      <c r="BA866" s="0" t="n">
        <f aca="false">IF(DH866&lt;&gt;"",1,0)+IF(DI866&lt;&gt;"",1,0)+IF(DK866&lt;&gt;"",1,0)+IF(DM866&lt;&gt;"",1,0)+IF(DN866&lt;&gt;"",1,0)+IF(DO866&lt;&gt;"",1,0)+IF(DQ866&lt;&gt;"",1,0)+IF(DR866&lt;&gt;"",1,0)+IF(DT866&lt;&gt;"",1,0)+IF(DU866&lt;&gt;"",1,0)+IF(DV866&lt;&gt;"",1,0)+IF(DW866&lt;&gt;"",1,0)+IF(DX866&lt;&gt;"",1,0)+IF(DZ866&lt;&gt;"",1,0)+IF(EA866&lt;&gt;"",1,0)+IF(EB866&lt;&gt;"",1,0)+IF(EE866&lt;&gt;"",1,0)</f>
        <v>9</v>
      </c>
      <c r="BB866" s="0" t="n">
        <f aca="false">AY866*AX866</f>
        <v>32</v>
      </c>
      <c r="BC866" s="0" t="s">
        <v>155</v>
      </c>
      <c r="BD866" s="0" t="s">
        <v>155</v>
      </c>
      <c r="BE866" s="0" t="s">
        <v>155</v>
      </c>
      <c r="BF866" s="0" t="s">
        <v>155</v>
      </c>
      <c r="BG866" s="0" t="s">
        <v>155</v>
      </c>
      <c r="BH866" s="0" t="s">
        <v>155</v>
      </c>
      <c r="BJ866" s="0" t="s">
        <v>155</v>
      </c>
      <c r="BK866" s="0" t="s">
        <v>155</v>
      </c>
      <c r="BL866" s="0" t="s">
        <v>155</v>
      </c>
      <c r="BP866" s="0" t="s">
        <v>155</v>
      </c>
      <c r="BR866" s="0" t="s">
        <v>155</v>
      </c>
      <c r="BS866" s="0" t="s">
        <v>155</v>
      </c>
      <c r="BV866" s="0" t="s">
        <v>155</v>
      </c>
      <c r="BY866" s="0" t="s">
        <v>144</v>
      </c>
      <c r="CA866" s="0" t="s">
        <v>155</v>
      </c>
      <c r="CC866" s="0" t="s">
        <v>144</v>
      </c>
      <c r="CG866" s="0" t="s">
        <v>155</v>
      </c>
      <c r="CH866" s="0" t="s">
        <v>144</v>
      </c>
      <c r="CK866" s="0" t="s">
        <v>155</v>
      </c>
      <c r="CL866" s="0" t="s">
        <v>144</v>
      </c>
      <c r="CN866" s="0" t="s">
        <v>155</v>
      </c>
      <c r="CO866" s="0" t="s">
        <v>174</v>
      </c>
      <c r="CP866" s="0" t="s">
        <v>155</v>
      </c>
      <c r="CT866" s="0" t="s">
        <v>155</v>
      </c>
      <c r="CU866" s="0" t="s">
        <v>174</v>
      </c>
      <c r="CV866" s="0" t="s">
        <v>155</v>
      </c>
      <c r="CY866" s="0" t="s">
        <v>155</v>
      </c>
      <c r="CZ866" s="0" t="s">
        <v>174</v>
      </c>
      <c r="DC866" s="0" t="s">
        <v>155</v>
      </c>
      <c r="DF866" s="0" t="s">
        <v>155</v>
      </c>
      <c r="DG866" s="0" t="s">
        <v>174</v>
      </c>
      <c r="DI866" s="0" t="s">
        <v>155</v>
      </c>
      <c r="DL866" s="0" t="s">
        <v>155</v>
      </c>
      <c r="DM866" s="0" t="s">
        <v>174</v>
      </c>
      <c r="DN866" s="0" t="s">
        <v>155</v>
      </c>
      <c r="DR866" s="0" t="s">
        <v>155</v>
      </c>
      <c r="DS866" s="0" t="s">
        <v>174</v>
      </c>
      <c r="DT866" s="0" t="s">
        <v>174</v>
      </c>
      <c r="DU866" s="0" t="s">
        <v>155</v>
      </c>
      <c r="DW866" s="0" t="s">
        <v>155</v>
      </c>
      <c r="DX866" s="0" t="s">
        <v>155</v>
      </c>
      <c r="EA866" s="0" t="s">
        <v>155</v>
      </c>
      <c r="ED866" s="0" t="s">
        <v>174</v>
      </c>
      <c r="EF866" s="0" t="s">
        <v>155</v>
      </c>
    </row>
    <row r="867" customFormat="false" ht="13.8" hidden="false" customHeight="false" outlineLevel="0" collapsed="false">
      <c r="A867" s="0" t="s">
        <v>4227</v>
      </c>
      <c r="B867" s="0" t="n">
        <v>78</v>
      </c>
      <c r="C867" s="0" t="n">
        <v>11305</v>
      </c>
      <c r="D867" s="0" t="s">
        <v>4228</v>
      </c>
      <c r="E867" s="0" t="s">
        <v>4229</v>
      </c>
      <c r="F867" s="0" t="str">
        <f aca="false">CONCATENATE(D868," ",LEFT(I868,4),"T=",AW868,"D=",AX868,"R=",AY868,"M=",AZ868,"L=",BA868,"B=",BB868)</f>
        <v>BARILE 1949T=42D=10R=3M=4L=9B=30</v>
      </c>
      <c r="G867" s="0" t="s">
        <v>257</v>
      </c>
      <c r="I867" s="0" t="s">
        <v>324</v>
      </c>
      <c r="J867" s="0" t="s">
        <v>4230</v>
      </c>
      <c r="K867" s="0" t="s">
        <v>143</v>
      </c>
      <c r="M867" s="0" t="str">
        <f aca="false">RIGHT(N867,LEN(N867)-FIND(" ",N867))</f>
        <v>GLENN DR NE</v>
      </c>
      <c r="N867" s="0" t="s">
        <v>4231</v>
      </c>
      <c r="P867" s="0" t="s">
        <v>147</v>
      </c>
      <c r="Q867" s="0" t="s">
        <v>148</v>
      </c>
      <c r="R867" s="0" t="n">
        <v>44483</v>
      </c>
      <c r="AD867" s="0" t="s">
        <v>149</v>
      </c>
      <c r="AE867" s="0" t="s">
        <v>150</v>
      </c>
      <c r="AH867" s="0" t="n">
        <v>14</v>
      </c>
      <c r="AI867" s="0" t="n">
        <v>11</v>
      </c>
      <c r="AJ867" s="0" t="s">
        <v>164</v>
      </c>
      <c r="AM867" s="0" t="s">
        <v>165</v>
      </c>
      <c r="AN867" s="0" t="s">
        <v>147</v>
      </c>
      <c r="AO867" s="0" t="s">
        <v>166</v>
      </c>
      <c r="AP867" s="0" t="s">
        <v>167</v>
      </c>
      <c r="AQ867" s="0" t="n">
        <v>9</v>
      </c>
      <c r="AR867" s="0" t="n">
        <v>64</v>
      </c>
      <c r="AS867" s="0" t="n">
        <v>32</v>
      </c>
      <c r="AV867" s="0" t="s">
        <v>154</v>
      </c>
      <c r="AW867" s="0" t="n">
        <f aca="false">COUNTA($BC867:$EG867)</f>
        <v>28</v>
      </c>
      <c r="AX867" s="0" t="n">
        <f aca="false">COUNTIF($BC867:$EG867,"D")</f>
        <v>2</v>
      </c>
      <c r="AY867" s="0" t="n">
        <f aca="false">COUNTIF($BC867:$EG867,"R")</f>
        <v>1</v>
      </c>
      <c r="AZ867" s="0" t="n">
        <f aca="false">IF(CC867="D",1,0)+IF(CL867="D",1,0)+IF(CW867="D",1,0)+IF(DD867="D",1,0)+IF(DJ867="D",1,0)+IF(DO867="D",1,0)+IF(DW867="D",1,0)</f>
        <v>1</v>
      </c>
      <c r="BA867" s="0" t="n">
        <f aca="false">IF(DH867&lt;&gt;"",1,0)+IF(DI867&lt;&gt;"",1,0)+IF(DK867&lt;&gt;"",1,0)+IF(DM867&lt;&gt;"",1,0)+IF(DN867&lt;&gt;"",1,0)+IF(DO867&lt;&gt;"",1,0)+IF(DQ867&lt;&gt;"",1,0)+IF(DR867&lt;&gt;"",1,0)+IF(DT867&lt;&gt;"",1,0)+IF(DU867&lt;&gt;"",1,0)+IF(DV867&lt;&gt;"",1,0)+IF(DW867&lt;&gt;"",1,0)+IF(DX867&lt;&gt;"",1,0)+IF(DZ867&lt;&gt;"",1,0)+IF(EA867&lt;&gt;"",1,0)+IF(EB867&lt;&gt;"",1,0)+IF(EE867&lt;&gt;"",1,0)</f>
        <v>5</v>
      </c>
      <c r="BB867" s="0" t="n">
        <f aca="false">AY867*AX867</f>
        <v>2</v>
      </c>
      <c r="BC867" s="0" t="s">
        <v>155</v>
      </c>
      <c r="BD867" s="0" t="s">
        <v>155</v>
      </c>
      <c r="BF867" s="0" t="s">
        <v>155</v>
      </c>
      <c r="BG867" s="0" t="s">
        <v>155</v>
      </c>
      <c r="BH867" s="0" t="s">
        <v>155</v>
      </c>
      <c r="BJ867" s="0" t="s">
        <v>155</v>
      </c>
      <c r="BL867" s="0" t="s">
        <v>155</v>
      </c>
      <c r="BP867" s="0" t="s">
        <v>155</v>
      </c>
      <c r="BS867" s="0" t="s">
        <v>155</v>
      </c>
      <c r="CA867" s="0" t="s">
        <v>155</v>
      </c>
      <c r="CG867" s="0" t="s">
        <v>155</v>
      </c>
      <c r="CK867" s="0" t="s">
        <v>155</v>
      </c>
      <c r="CL867" s="0" t="s">
        <v>144</v>
      </c>
      <c r="CN867" s="0" t="s">
        <v>155</v>
      </c>
      <c r="CO867" s="0" t="s">
        <v>174</v>
      </c>
      <c r="CP867" s="0" t="s">
        <v>155</v>
      </c>
      <c r="CQ867" s="0" t="s">
        <v>144</v>
      </c>
      <c r="CT867" s="0" t="s">
        <v>155</v>
      </c>
      <c r="CV867" s="0" t="s">
        <v>155</v>
      </c>
      <c r="CY867" s="0" t="s">
        <v>155</v>
      </c>
      <c r="DC867" s="0" t="s">
        <v>155</v>
      </c>
      <c r="DI867" s="0" t="s">
        <v>155</v>
      </c>
      <c r="DL867" s="0" t="s">
        <v>155</v>
      </c>
      <c r="DN867" s="0" t="s">
        <v>155</v>
      </c>
      <c r="DU867" s="0" t="s">
        <v>155</v>
      </c>
      <c r="DX867" s="0" t="s">
        <v>155</v>
      </c>
      <c r="EA867" s="0" t="s">
        <v>155</v>
      </c>
      <c r="EF867" s="0" t="s">
        <v>155</v>
      </c>
    </row>
    <row r="868" customFormat="false" ht="13.8" hidden="false" customHeight="false" outlineLevel="0" collapsed="false">
      <c r="A868" s="0" t="s">
        <v>4232</v>
      </c>
      <c r="B868" s="0" t="n">
        <v>78</v>
      </c>
      <c r="C868" s="0" t="n">
        <v>7559</v>
      </c>
      <c r="D868" s="0" t="s">
        <v>1976</v>
      </c>
      <c r="E868" s="0" t="s">
        <v>1179</v>
      </c>
      <c r="F868" s="0" t="str">
        <f aca="false">CONCATENATE(D869," ",LEFT(I869,4),"T=",AW869,"D=",AX869,"R=",AY869,"M=",AZ869,"L=",BA869,"B=",BB869)</f>
        <v>DRABEK 1951T=31D=5R=0M=2L=7B=0</v>
      </c>
      <c r="I868" s="0" t="s">
        <v>4233</v>
      </c>
      <c r="J868" s="0" t="s">
        <v>4234</v>
      </c>
      <c r="K868" s="0" t="s">
        <v>143</v>
      </c>
      <c r="L868" s="0" t="s">
        <v>144</v>
      </c>
      <c r="M868" s="0" t="str">
        <f aca="false">RIGHT(N868,LEN(N868)-FIND(" ",N868))</f>
        <v>FAIRMOUNT AVE NE</v>
      </c>
      <c r="N868" s="0" t="s">
        <v>1980</v>
      </c>
      <c r="P868" s="0" t="s">
        <v>147</v>
      </c>
      <c r="Q868" s="0" t="s">
        <v>148</v>
      </c>
      <c r="R868" s="0" t="n">
        <v>44483</v>
      </c>
      <c r="AD868" s="0" t="s">
        <v>149</v>
      </c>
      <c r="AE868" s="0" t="s">
        <v>150</v>
      </c>
      <c r="AF868" s="0" t="s">
        <v>151</v>
      </c>
      <c r="AH868" s="0" t="n">
        <v>14</v>
      </c>
      <c r="AI868" s="0" t="n">
        <v>11</v>
      </c>
      <c r="AN868" s="0" t="s">
        <v>147</v>
      </c>
      <c r="AO868" s="0" t="s">
        <v>261</v>
      </c>
      <c r="AP868" s="0" t="s">
        <v>262</v>
      </c>
      <c r="AQ868" s="0" t="n">
        <v>9</v>
      </c>
      <c r="AR868" s="0" t="n">
        <v>64</v>
      </c>
      <c r="AS868" s="0" t="n">
        <v>32</v>
      </c>
      <c r="AV868" s="0" t="s">
        <v>154</v>
      </c>
      <c r="AW868" s="0" t="n">
        <f aca="false">COUNTA($BC868:$EG868)</f>
        <v>42</v>
      </c>
      <c r="AX868" s="0" t="n">
        <f aca="false">COUNTIF($BC868:$EG868,"D")</f>
        <v>10</v>
      </c>
      <c r="AY868" s="0" t="n">
        <f aca="false">COUNTIF($BC868:$EG868,"R")</f>
        <v>3</v>
      </c>
      <c r="AZ868" s="0" t="n">
        <f aca="false">IF(CC868="D",1,0)+IF(CL868="D",1,0)+IF(CW868="D",1,0)+IF(DD868="D",1,0)+IF(DJ868="D",1,0)+IF(DO868="D",1,0)+IF(DW868="D",1,0)</f>
        <v>4</v>
      </c>
      <c r="BA868" s="0" t="n">
        <f aca="false">IF(DH868&lt;&gt;"",1,0)+IF(DI868&lt;&gt;"",1,0)+IF(DK868&lt;&gt;"",1,0)+IF(DM868&lt;&gt;"",1,0)+IF(DN868&lt;&gt;"",1,0)+IF(DO868&lt;&gt;"",1,0)+IF(DQ868&lt;&gt;"",1,0)+IF(DR868&lt;&gt;"",1,0)+IF(DT868&lt;&gt;"",1,0)+IF(DU868&lt;&gt;"",1,0)+IF(DV868&lt;&gt;"",1,0)+IF(DW868&lt;&gt;"",1,0)+IF(DX868&lt;&gt;"",1,0)+IF(DZ868&lt;&gt;"",1,0)+IF(EA868&lt;&gt;"",1,0)+IF(EB868&lt;&gt;"",1,0)+IF(EE868&lt;&gt;"",1,0)</f>
        <v>9</v>
      </c>
      <c r="BB868" s="0" t="n">
        <f aca="false">AY868*AX868</f>
        <v>30</v>
      </c>
      <c r="BC868" s="0" t="s">
        <v>155</v>
      </c>
      <c r="BD868" s="0" t="s">
        <v>155</v>
      </c>
      <c r="BE868" s="0" t="s">
        <v>155</v>
      </c>
      <c r="BF868" s="0" t="s">
        <v>155</v>
      </c>
      <c r="BH868" s="0" t="s">
        <v>155</v>
      </c>
      <c r="BI868" s="0" t="s">
        <v>155</v>
      </c>
      <c r="BJ868" s="0" t="s">
        <v>155</v>
      </c>
      <c r="BK868" s="0" t="s">
        <v>155</v>
      </c>
      <c r="BL868" s="0" t="s">
        <v>155</v>
      </c>
      <c r="BP868" s="0" t="s">
        <v>155</v>
      </c>
      <c r="BR868" s="0" t="s">
        <v>155</v>
      </c>
      <c r="BS868" s="0" t="s">
        <v>155</v>
      </c>
      <c r="BV868" s="0" t="s">
        <v>155</v>
      </c>
      <c r="BY868" s="0" t="s">
        <v>144</v>
      </c>
      <c r="CA868" s="0" t="s">
        <v>155</v>
      </c>
      <c r="CH868" s="0" t="s">
        <v>144</v>
      </c>
      <c r="CK868" s="0" t="s">
        <v>155</v>
      </c>
      <c r="CL868" s="0" t="s">
        <v>144</v>
      </c>
      <c r="CN868" s="0" t="s">
        <v>155</v>
      </c>
      <c r="CO868" s="0" t="s">
        <v>174</v>
      </c>
      <c r="CP868" s="0" t="s">
        <v>155</v>
      </c>
      <c r="CT868" s="0" t="s">
        <v>155</v>
      </c>
      <c r="CV868" s="0" t="s">
        <v>155</v>
      </c>
      <c r="CW868" s="0" t="s">
        <v>144</v>
      </c>
      <c r="CY868" s="0" t="s">
        <v>155</v>
      </c>
      <c r="CZ868" s="0" t="s">
        <v>174</v>
      </c>
      <c r="DC868" s="0" t="s">
        <v>155</v>
      </c>
      <c r="DG868" s="0" t="s">
        <v>144</v>
      </c>
      <c r="DI868" s="0" t="s">
        <v>155</v>
      </c>
      <c r="DJ868" s="0" t="s">
        <v>144</v>
      </c>
      <c r="DL868" s="0" t="s">
        <v>155</v>
      </c>
      <c r="DM868" s="0" t="s">
        <v>144</v>
      </c>
      <c r="DN868" s="0" t="s">
        <v>155</v>
      </c>
      <c r="DR868" s="0" t="s">
        <v>155</v>
      </c>
      <c r="DS868" s="0" t="s">
        <v>144</v>
      </c>
      <c r="DT868" s="0" t="s">
        <v>174</v>
      </c>
      <c r="DU868" s="0" t="s">
        <v>155</v>
      </c>
      <c r="DW868" s="0" t="s">
        <v>144</v>
      </c>
      <c r="DX868" s="0" t="s">
        <v>155</v>
      </c>
      <c r="EA868" s="0" t="s">
        <v>155</v>
      </c>
      <c r="ED868" s="0" t="s">
        <v>144</v>
      </c>
      <c r="EF868" s="0" t="s">
        <v>155</v>
      </c>
    </row>
    <row r="869" customFormat="false" ht="13.8" hidden="false" customHeight="false" outlineLevel="0" collapsed="false">
      <c r="A869" s="0" t="s">
        <v>4235</v>
      </c>
      <c r="B869" s="0" t="n">
        <v>78</v>
      </c>
      <c r="C869" s="0" t="n">
        <v>10123</v>
      </c>
      <c r="D869" s="0" t="s">
        <v>4236</v>
      </c>
      <c r="E869" s="0" t="s">
        <v>214</v>
      </c>
      <c r="F869" s="0" t="str">
        <f aca="false">CONCATENATE(D870," ",LEFT(I870,4),"T=",AW870,"D=",AX870,"R=",AY870,"M=",AZ870,"L=",BA870,"B=",BB870)</f>
        <v>HALL 1953T=30D=2R=3M=1L=5B=6</v>
      </c>
      <c r="G869" s="0" t="s">
        <v>365</v>
      </c>
      <c r="I869" s="0" t="s">
        <v>4237</v>
      </c>
      <c r="J869" s="0" t="s">
        <v>1817</v>
      </c>
      <c r="K869" s="0" t="s">
        <v>143</v>
      </c>
      <c r="L869" s="0" t="s">
        <v>144</v>
      </c>
      <c r="M869" s="0" t="str">
        <f aca="false">RIGHT(N869,LEN(N869)-FIND(" ",N869))</f>
        <v>HOLLYWOOD ST NE</v>
      </c>
      <c r="N869" s="0" t="s">
        <v>4238</v>
      </c>
      <c r="P869" s="0" t="s">
        <v>147</v>
      </c>
      <c r="Q869" s="0" t="s">
        <v>148</v>
      </c>
      <c r="R869" s="0" t="n">
        <v>44483</v>
      </c>
      <c r="AD869" s="0" t="s">
        <v>149</v>
      </c>
      <c r="AE869" s="0" t="s">
        <v>150</v>
      </c>
      <c r="AF869" s="0" t="s">
        <v>151</v>
      </c>
      <c r="AH869" s="0" t="n">
        <v>14</v>
      </c>
      <c r="AI869" s="0" t="n">
        <v>11</v>
      </c>
      <c r="AN869" s="0" t="s">
        <v>147</v>
      </c>
      <c r="AO869" s="0" t="s">
        <v>189</v>
      </c>
      <c r="AP869" s="0" t="s">
        <v>190</v>
      </c>
      <c r="AQ869" s="0" t="n">
        <v>9</v>
      </c>
      <c r="AR869" s="0" t="n">
        <v>64</v>
      </c>
      <c r="AS869" s="0" t="n">
        <v>32</v>
      </c>
      <c r="AV869" s="0" t="s">
        <v>154</v>
      </c>
      <c r="AW869" s="0" t="n">
        <f aca="false">COUNTA($BC869:$EG869)</f>
        <v>31</v>
      </c>
      <c r="AX869" s="0" t="n">
        <f aca="false">COUNTIF($BC869:$EG869,"D")</f>
        <v>5</v>
      </c>
      <c r="AY869" s="0" t="n">
        <f aca="false">COUNTIF($BC869:$EG869,"R")</f>
        <v>0</v>
      </c>
      <c r="AZ869" s="0" t="n">
        <f aca="false">IF(CC869="D",1,0)+IF(CL869="D",1,0)+IF(CW869="D",1,0)+IF(DD869="D",1,0)+IF(DJ869="D",1,0)+IF(DO869="D",1,0)+IF(DW869="D",1,0)</f>
        <v>2</v>
      </c>
      <c r="BA869" s="0" t="n">
        <f aca="false">IF(DH869&lt;&gt;"",1,0)+IF(DI869&lt;&gt;"",1,0)+IF(DK869&lt;&gt;"",1,0)+IF(DM869&lt;&gt;"",1,0)+IF(DN869&lt;&gt;"",1,0)+IF(DO869&lt;&gt;"",1,0)+IF(DQ869&lt;&gt;"",1,0)+IF(DR869&lt;&gt;"",1,0)+IF(DT869&lt;&gt;"",1,0)+IF(DU869&lt;&gt;"",1,0)+IF(DV869&lt;&gt;"",1,0)+IF(DW869&lt;&gt;"",1,0)+IF(DX869&lt;&gt;"",1,0)+IF(DZ869&lt;&gt;"",1,0)+IF(EA869&lt;&gt;"",1,0)+IF(EB869&lt;&gt;"",1,0)+IF(EE869&lt;&gt;"",1,0)</f>
        <v>7</v>
      </c>
      <c r="BB869" s="0" t="n">
        <f aca="false">AY869*AX869</f>
        <v>0</v>
      </c>
      <c r="BC869" s="0" t="s">
        <v>155</v>
      </c>
      <c r="BD869" s="0" t="s">
        <v>155</v>
      </c>
      <c r="BH869" s="0" t="s">
        <v>155</v>
      </c>
      <c r="BI869" s="0" t="s">
        <v>155</v>
      </c>
      <c r="BJ869" s="0" t="s">
        <v>155</v>
      </c>
      <c r="BK869" s="0" t="s">
        <v>155</v>
      </c>
      <c r="BL869" s="0" t="s">
        <v>155</v>
      </c>
      <c r="BP869" s="0" t="s">
        <v>155</v>
      </c>
      <c r="BR869" s="0" t="s">
        <v>155</v>
      </c>
      <c r="BS869" s="0" t="s">
        <v>155</v>
      </c>
      <c r="BY869" s="0" t="s">
        <v>144</v>
      </c>
      <c r="CA869" s="0" t="s">
        <v>155</v>
      </c>
      <c r="CK869" s="0" t="s">
        <v>155</v>
      </c>
      <c r="CN869" s="0" t="s">
        <v>155</v>
      </c>
      <c r="CP869" s="0" t="s">
        <v>155</v>
      </c>
      <c r="CV869" s="0" t="s">
        <v>155</v>
      </c>
      <c r="CW869" s="0" t="s">
        <v>144</v>
      </c>
      <c r="CY869" s="0" t="s">
        <v>155</v>
      </c>
      <c r="DC869" s="0" t="s">
        <v>155</v>
      </c>
      <c r="DF869" s="0" t="s">
        <v>155</v>
      </c>
      <c r="DI869" s="0" t="s">
        <v>155</v>
      </c>
      <c r="DJ869" s="0" t="s">
        <v>144</v>
      </c>
      <c r="DL869" s="0" t="s">
        <v>155</v>
      </c>
      <c r="DM869" s="0" t="s">
        <v>144</v>
      </c>
      <c r="DN869" s="0" t="s">
        <v>155</v>
      </c>
      <c r="DR869" s="0" t="s">
        <v>155</v>
      </c>
      <c r="DU869" s="0" t="s">
        <v>155</v>
      </c>
      <c r="DX869" s="0" t="s">
        <v>155</v>
      </c>
      <c r="EA869" s="0" t="s">
        <v>155</v>
      </c>
      <c r="ED869" s="0" t="s">
        <v>144</v>
      </c>
      <c r="EF869" s="0" t="s">
        <v>155</v>
      </c>
    </row>
    <row r="870" customFormat="false" ht="13.8" hidden="false" customHeight="false" outlineLevel="0" collapsed="false">
      <c r="A870" s="0" t="s">
        <v>4239</v>
      </c>
      <c r="B870" s="0" t="n">
        <v>78</v>
      </c>
      <c r="C870" s="0" t="n">
        <v>1028</v>
      </c>
      <c r="D870" s="0" t="s">
        <v>255</v>
      </c>
      <c r="E870" s="0" t="s">
        <v>179</v>
      </c>
      <c r="F870" s="0" t="str">
        <f aca="false">CONCATENATE(D871," ",LEFT(I871,4),"T=",AW871,"D=",AX871,"R=",AY871,"M=",AZ871,"L=",BA871,"B=",BB871)</f>
        <v>WYNN 1951T=38D=9R=0M=3L=7B=0</v>
      </c>
      <c r="G870" s="0" t="s">
        <v>257</v>
      </c>
      <c r="I870" s="0" t="s">
        <v>4240</v>
      </c>
      <c r="J870" s="0" t="s">
        <v>1817</v>
      </c>
      <c r="K870" s="0" t="s">
        <v>143</v>
      </c>
      <c r="L870" s="0" t="s">
        <v>174</v>
      </c>
      <c r="M870" s="0" t="str">
        <f aca="false">RIGHT(N870,LEN(N870)-FIND(" ",N870))</f>
        <v>GENESEE AVE NE</v>
      </c>
      <c r="N870" s="0" t="s">
        <v>3152</v>
      </c>
      <c r="P870" s="0" t="s">
        <v>147</v>
      </c>
      <c r="Q870" s="0" t="s">
        <v>148</v>
      </c>
      <c r="R870" s="0" t="n">
        <v>44483</v>
      </c>
      <c r="AD870" s="0" t="s">
        <v>149</v>
      </c>
      <c r="AE870" s="0" t="s">
        <v>150</v>
      </c>
      <c r="AF870" s="0" t="s">
        <v>151</v>
      </c>
      <c r="AH870" s="0" t="n">
        <v>14</v>
      </c>
      <c r="AI870" s="0" t="n">
        <v>11</v>
      </c>
      <c r="AN870" s="0" t="s">
        <v>147</v>
      </c>
      <c r="AO870" s="0" t="s">
        <v>189</v>
      </c>
      <c r="AP870" s="0" t="s">
        <v>190</v>
      </c>
      <c r="AQ870" s="0" t="n">
        <v>9</v>
      </c>
      <c r="AR870" s="0" t="n">
        <v>64</v>
      </c>
      <c r="AS870" s="0" t="n">
        <v>32</v>
      </c>
      <c r="AV870" s="0" t="s">
        <v>154</v>
      </c>
      <c r="AW870" s="0" t="n">
        <f aca="false">COUNTA($BC870:$EG870)</f>
        <v>30</v>
      </c>
      <c r="AX870" s="0" t="n">
        <f aca="false">COUNTIF($BC870:$EG870,"D")</f>
        <v>2</v>
      </c>
      <c r="AY870" s="0" t="n">
        <f aca="false">COUNTIF($BC870:$EG870,"R")</f>
        <v>3</v>
      </c>
      <c r="AZ870" s="0" t="n">
        <f aca="false">IF(CC870="D",1,0)+IF(CL870="D",1,0)+IF(CW870="D",1,0)+IF(DD870="D",1,0)+IF(DJ870="D",1,0)+IF(DO870="D",1,0)+IF(DW870="D",1,0)</f>
        <v>1</v>
      </c>
      <c r="BA870" s="0" t="n">
        <f aca="false">IF(DH870&lt;&gt;"",1,0)+IF(DI870&lt;&gt;"",1,0)+IF(DK870&lt;&gt;"",1,0)+IF(DM870&lt;&gt;"",1,0)+IF(DN870&lt;&gt;"",1,0)+IF(DO870&lt;&gt;"",1,0)+IF(DQ870&lt;&gt;"",1,0)+IF(DR870&lt;&gt;"",1,0)+IF(DT870&lt;&gt;"",1,0)+IF(DU870&lt;&gt;"",1,0)+IF(DV870&lt;&gt;"",1,0)+IF(DW870&lt;&gt;"",1,0)+IF(DX870&lt;&gt;"",1,0)+IF(DZ870&lt;&gt;"",1,0)+IF(EA870&lt;&gt;"",1,0)+IF(EB870&lt;&gt;"",1,0)+IF(EE870&lt;&gt;"",1,0)</f>
        <v>5</v>
      </c>
      <c r="BB870" s="0" t="n">
        <f aca="false">AY870*AX870</f>
        <v>6</v>
      </c>
      <c r="BC870" s="0" t="s">
        <v>155</v>
      </c>
      <c r="BD870" s="0" t="s">
        <v>155</v>
      </c>
      <c r="BF870" s="0" t="s">
        <v>155</v>
      </c>
      <c r="BH870" s="0" t="s">
        <v>155</v>
      </c>
      <c r="BJ870" s="0" t="s">
        <v>155</v>
      </c>
      <c r="BL870" s="0" t="s">
        <v>155</v>
      </c>
      <c r="BP870" s="0" t="s">
        <v>155</v>
      </c>
      <c r="BR870" s="0" t="s">
        <v>155</v>
      </c>
      <c r="BS870" s="0" t="s">
        <v>155</v>
      </c>
      <c r="BY870" s="0" t="s">
        <v>144</v>
      </c>
      <c r="CA870" s="0" t="s">
        <v>155</v>
      </c>
      <c r="CC870" s="0" t="s">
        <v>144</v>
      </c>
      <c r="CG870" s="0" t="s">
        <v>155</v>
      </c>
      <c r="CK870" s="0" t="s">
        <v>155</v>
      </c>
      <c r="CN870" s="0" t="s">
        <v>155</v>
      </c>
      <c r="CP870" s="0" t="s">
        <v>155</v>
      </c>
      <c r="CV870" s="0" t="s">
        <v>155</v>
      </c>
      <c r="CY870" s="0" t="s">
        <v>155</v>
      </c>
      <c r="CZ870" s="0" t="s">
        <v>174</v>
      </c>
      <c r="DC870" s="0" t="s">
        <v>155</v>
      </c>
      <c r="DF870" s="0" t="s">
        <v>155</v>
      </c>
      <c r="DI870" s="0" t="s">
        <v>155</v>
      </c>
      <c r="DL870" s="0" t="s">
        <v>155</v>
      </c>
      <c r="DN870" s="0" t="s">
        <v>155</v>
      </c>
      <c r="DS870" s="0" t="s">
        <v>174</v>
      </c>
      <c r="DU870" s="0" t="s">
        <v>155</v>
      </c>
      <c r="DX870" s="0" t="s">
        <v>155</v>
      </c>
      <c r="EA870" s="0" t="s">
        <v>155</v>
      </c>
      <c r="ED870" s="0" t="s">
        <v>174</v>
      </c>
      <c r="EF870" s="0" t="s">
        <v>155</v>
      </c>
    </row>
    <row r="871" customFormat="false" ht="13.8" hidden="false" customHeight="false" outlineLevel="0" collapsed="false">
      <c r="A871" s="0" t="s">
        <v>4241</v>
      </c>
      <c r="B871" s="0" t="n">
        <v>78</v>
      </c>
      <c r="C871" s="0" t="n">
        <v>150041</v>
      </c>
      <c r="D871" s="0" t="s">
        <v>4242</v>
      </c>
      <c r="E871" s="0" t="s">
        <v>423</v>
      </c>
      <c r="F871" s="0" t="str">
        <f aca="false">CONCATENATE(D872," ",LEFT(I872,4),"T=",AW872,"D=",AX872,"R=",AY872,"M=",AZ872,"L=",BA872,"B=",BB872)</f>
        <v>SNOWE 1953T=46D=3R=9M=2L=9B=27</v>
      </c>
      <c r="G871" s="0" t="s">
        <v>185</v>
      </c>
      <c r="H871" s="0" t="s">
        <v>424</v>
      </c>
      <c r="I871" s="0" t="s">
        <v>4243</v>
      </c>
      <c r="J871" s="0" t="s">
        <v>4244</v>
      </c>
      <c r="K871" s="0" t="s">
        <v>143</v>
      </c>
      <c r="L871" s="0" t="s">
        <v>144</v>
      </c>
      <c r="M871" s="0" t="str">
        <f aca="false">RIGHT(N871,LEN(N871)-FIND(" ",N871))</f>
        <v>LAIRD AVE NE</v>
      </c>
      <c r="N871" s="0" t="s">
        <v>4245</v>
      </c>
      <c r="P871" s="0" t="s">
        <v>147</v>
      </c>
      <c r="Q871" s="0" t="s">
        <v>148</v>
      </c>
      <c r="R871" s="0" t="n">
        <v>44483</v>
      </c>
      <c r="AD871" s="0" t="s">
        <v>149</v>
      </c>
      <c r="AE871" s="0" t="s">
        <v>150</v>
      </c>
      <c r="AF871" s="0" t="s">
        <v>151</v>
      </c>
      <c r="AH871" s="0" t="n">
        <v>14</v>
      </c>
      <c r="AI871" s="0" t="n">
        <v>11</v>
      </c>
      <c r="AN871" s="0" t="s">
        <v>147</v>
      </c>
      <c r="AO871" s="0" t="s">
        <v>261</v>
      </c>
      <c r="AP871" s="0" t="s">
        <v>262</v>
      </c>
      <c r="AQ871" s="0" t="n">
        <v>9</v>
      </c>
      <c r="AR871" s="0" t="n">
        <v>64</v>
      </c>
      <c r="AS871" s="0" t="n">
        <v>32</v>
      </c>
      <c r="AV871" s="0" t="s">
        <v>154</v>
      </c>
      <c r="AW871" s="0" t="n">
        <f aca="false">COUNTA($BC871:$EG871)</f>
        <v>38</v>
      </c>
      <c r="AX871" s="0" t="n">
        <f aca="false">COUNTIF($BC871:$EG871,"D")</f>
        <v>9</v>
      </c>
      <c r="AY871" s="0" t="n">
        <f aca="false">COUNTIF($BC871:$EG871,"R")</f>
        <v>0</v>
      </c>
      <c r="AZ871" s="0" t="n">
        <f aca="false">IF(CC871="D",1,0)+IF(CL871="D",1,0)+IF(CW871="D",1,0)+IF(DD871="D",1,0)+IF(DJ871="D",1,0)+IF(DO871="D",1,0)+IF(DW871="D",1,0)</f>
        <v>3</v>
      </c>
      <c r="BA871" s="0" t="n">
        <f aca="false">IF(DH871&lt;&gt;"",1,0)+IF(DI871&lt;&gt;"",1,0)+IF(DK871&lt;&gt;"",1,0)+IF(DM871&lt;&gt;"",1,0)+IF(DN871&lt;&gt;"",1,0)+IF(DO871&lt;&gt;"",1,0)+IF(DQ871&lt;&gt;"",1,0)+IF(DR871&lt;&gt;"",1,0)+IF(DT871&lt;&gt;"",1,0)+IF(DU871&lt;&gt;"",1,0)+IF(DV871&lt;&gt;"",1,0)+IF(DW871&lt;&gt;"",1,0)+IF(DX871&lt;&gt;"",1,0)+IF(DZ871&lt;&gt;"",1,0)+IF(EA871&lt;&gt;"",1,0)+IF(EB871&lt;&gt;"",1,0)+IF(EE871&lt;&gt;"",1,0)</f>
        <v>7</v>
      </c>
      <c r="BB871" s="0" t="n">
        <f aca="false">AY871*AX871</f>
        <v>0</v>
      </c>
      <c r="BC871" s="0" t="s">
        <v>155</v>
      </c>
      <c r="BD871" s="0" t="s">
        <v>155</v>
      </c>
      <c r="BE871" s="0" t="s">
        <v>155</v>
      </c>
      <c r="BG871" s="0" t="s">
        <v>155</v>
      </c>
      <c r="BH871" s="0" t="s">
        <v>155</v>
      </c>
      <c r="BI871" s="0" t="s">
        <v>155</v>
      </c>
      <c r="BJ871" s="0" t="s">
        <v>155</v>
      </c>
      <c r="BK871" s="0" t="s">
        <v>155</v>
      </c>
      <c r="BL871" s="0" t="s">
        <v>155</v>
      </c>
      <c r="BP871" s="0" t="s">
        <v>155</v>
      </c>
      <c r="BR871" s="0" t="s">
        <v>155</v>
      </c>
      <c r="BS871" s="0" t="s">
        <v>155</v>
      </c>
      <c r="BV871" s="0" t="s">
        <v>155</v>
      </c>
      <c r="BY871" s="0" t="s">
        <v>144</v>
      </c>
      <c r="CA871" s="0" t="s">
        <v>155</v>
      </c>
      <c r="CG871" s="0" t="s">
        <v>155</v>
      </c>
      <c r="CK871" s="0" t="s">
        <v>155</v>
      </c>
      <c r="CL871" s="0" t="s">
        <v>144</v>
      </c>
      <c r="CN871" s="0" t="s">
        <v>155</v>
      </c>
      <c r="CP871" s="0" t="s">
        <v>155</v>
      </c>
      <c r="CV871" s="0" t="s">
        <v>155</v>
      </c>
      <c r="CW871" s="0" t="s">
        <v>144</v>
      </c>
      <c r="CY871" s="0" t="s">
        <v>155</v>
      </c>
      <c r="CZ871" s="0" t="s">
        <v>144</v>
      </c>
      <c r="DC871" s="0" t="s">
        <v>155</v>
      </c>
      <c r="DF871" s="0" t="s">
        <v>155</v>
      </c>
      <c r="DG871" s="0" t="s">
        <v>144</v>
      </c>
      <c r="DI871" s="0" t="s">
        <v>155</v>
      </c>
      <c r="DL871" s="0" t="s">
        <v>155</v>
      </c>
      <c r="DM871" s="0" t="s">
        <v>144</v>
      </c>
      <c r="DR871" s="0" t="s">
        <v>155</v>
      </c>
      <c r="DS871" s="0" t="s">
        <v>144</v>
      </c>
      <c r="DU871" s="0" t="s">
        <v>155</v>
      </c>
      <c r="DW871" s="0" t="s">
        <v>144</v>
      </c>
      <c r="DX871" s="0" t="s">
        <v>155</v>
      </c>
      <c r="EA871" s="0" t="s">
        <v>155</v>
      </c>
      <c r="ED871" s="0" t="s">
        <v>144</v>
      </c>
      <c r="EF871" s="0" t="s">
        <v>155</v>
      </c>
    </row>
    <row r="872" customFormat="false" ht="13.8" hidden="false" customHeight="false" outlineLevel="0" collapsed="false">
      <c r="A872" s="0" t="s">
        <v>4246</v>
      </c>
      <c r="B872" s="0" t="n">
        <v>78</v>
      </c>
      <c r="C872" s="0" t="n">
        <v>8910</v>
      </c>
      <c r="D872" s="0" t="s">
        <v>4247</v>
      </c>
      <c r="E872" s="0" t="s">
        <v>4248</v>
      </c>
      <c r="F872" s="0" t="str">
        <f aca="false">CONCATENATE(D873," ",LEFT(I873,4),"T=",AW873,"D=",AX873,"R=",AY873,"M=",AZ873,"L=",BA873,"B=",BB873)</f>
        <v>FITZGERALD 1943T=38D=3R=6M=1L=9B=18</v>
      </c>
      <c r="G872" s="0" t="s">
        <v>231</v>
      </c>
      <c r="H872" s="0" t="s">
        <v>1121</v>
      </c>
      <c r="I872" s="0" t="s">
        <v>4249</v>
      </c>
      <c r="J872" s="0" t="s">
        <v>4250</v>
      </c>
      <c r="K872" s="0" t="s">
        <v>143</v>
      </c>
      <c r="L872" s="0" t="s">
        <v>174</v>
      </c>
      <c r="M872" s="0" t="str">
        <f aca="false">RIGHT(N872,LEN(N872)-FIND(" ",N872))</f>
        <v>WOODLAND AVE NE</v>
      </c>
      <c r="N872" s="0" t="s">
        <v>4251</v>
      </c>
      <c r="P872" s="0" t="s">
        <v>147</v>
      </c>
      <c r="Q872" s="0" t="s">
        <v>148</v>
      </c>
      <c r="R872" s="0" t="n">
        <v>44483</v>
      </c>
      <c r="AD872" s="0" t="s">
        <v>149</v>
      </c>
      <c r="AE872" s="0" t="s">
        <v>150</v>
      </c>
      <c r="AF872" s="0" t="s">
        <v>151</v>
      </c>
      <c r="AH872" s="0" t="n">
        <v>14</v>
      </c>
      <c r="AI872" s="0" t="n">
        <v>11</v>
      </c>
      <c r="AN872" s="0" t="s">
        <v>147</v>
      </c>
      <c r="AO872" s="0" t="s">
        <v>152</v>
      </c>
      <c r="AP872" s="0" t="s">
        <v>153</v>
      </c>
      <c r="AQ872" s="0" t="n">
        <v>9</v>
      </c>
      <c r="AR872" s="0" t="n">
        <v>64</v>
      </c>
      <c r="AS872" s="0" t="n">
        <v>32</v>
      </c>
      <c r="AV872" s="0" t="s">
        <v>154</v>
      </c>
      <c r="AW872" s="0" t="n">
        <f aca="false">COUNTA($BC872:$EG872)</f>
        <v>46</v>
      </c>
      <c r="AX872" s="0" t="n">
        <f aca="false">COUNTIF($BC872:$EG872,"D")</f>
        <v>3</v>
      </c>
      <c r="AY872" s="0" t="n">
        <f aca="false">COUNTIF($BC872:$EG872,"R")</f>
        <v>9</v>
      </c>
      <c r="AZ872" s="0" t="n">
        <f aca="false">IF(CC872="D",1,0)+IF(CL872="D",1,0)+IF(CW872="D",1,0)+IF(DD872="D",1,0)+IF(DJ872="D",1,0)+IF(DO872="D",1,0)+IF(DW872="D",1,0)</f>
        <v>2</v>
      </c>
      <c r="BA872" s="0" t="n">
        <f aca="false">IF(DH872&lt;&gt;"",1,0)+IF(DI872&lt;&gt;"",1,0)+IF(DK872&lt;&gt;"",1,0)+IF(DM872&lt;&gt;"",1,0)+IF(DN872&lt;&gt;"",1,0)+IF(DO872&lt;&gt;"",1,0)+IF(DQ872&lt;&gt;"",1,0)+IF(DR872&lt;&gt;"",1,0)+IF(DT872&lt;&gt;"",1,0)+IF(DU872&lt;&gt;"",1,0)+IF(DV872&lt;&gt;"",1,0)+IF(DW872&lt;&gt;"",1,0)+IF(DX872&lt;&gt;"",1,0)+IF(DZ872&lt;&gt;"",1,0)+IF(EA872&lt;&gt;"",1,0)+IF(EB872&lt;&gt;"",1,0)+IF(EE872&lt;&gt;"",1,0)</f>
        <v>9</v>
      </c>
      <c r="BB872" s="0" t="n">
        <f aca="false">AY872*AX872</f>
        <v>27</v>
      </c>
      <c r="BC872" s="0" t="s">
        <v>155</v>
      </c>
      <c r="BD872" s="0" t="s">
        <v>155</v>
      </c>
      <c r="BE872" s="0" t="s">
        <v>155</v>
      </c>
      <c r="BF872" s="0" t="s">
        <v>155</v>
      </c>
      <c r="BG872" s="0" t="s">
        <v>155</v>
      </c>
      <c r="BH872" s="0" t="s">
        <v>155</v>
      </c>
      <c r="BI872" s="0" t="s">
        <v>155</v>
      </c>
      <c r="BJ872" s="0" t="s">
        <v>155</v>
      </c>
      <c r="BK872" s="0" t="s">
        <v>155</v>
      </c>
      <c r="BL872" s="0" t="s">
        <v>155</v>
      </c>
      <c r="BP872" s="0" t="s">
        <v>155</v>
      </c>
      <c r="BR872" s="0" t="s">
        <v>155</v>
      </c>
      <c r="BS872" s="0" t="s">
        <v>155</v>
      </c>
      <c r="BV872" s="0" t="s">
        <v>155</v>
      </c>
      <c r="BY872" s="0" t="s">
        <v>174</v>
      </c>
      <c r="CA872" s="0" t="s">
        <v>155</v>
      </c>
      <c r="CG872" s="0" t="s">
        <v>155</v>
      </c>
      <c r="CH872" s="0" t="s">
        <v>174</v>
      </c>
      <c r="CK872" s="0" t="s">
        <v>155</v>
      </c>
      <c r="CL872" s="0" t="s">
        <v>144</v>
      </c>
      <c r="CN872" s="0" t="s">
        <v>155</v>
      </c>
      <c r="CO872" s="0" t="s">
        <v>174</v>
      </c>
      <c r="CP872" s="0" t="s">
        <v>155</v>
      </c>
      <c r="CQ872" s="0" t="s">
        <v>144</v>
      </c>
      <c r="CT872" s="0" t="s">
        <v>155</v>
      </c>
      <c r="CU872" s="0" t="s">
        <v>155</v>
      </c>
      <c r="CV872" s="0" t="s">
        <v>155</v>
      </c>
      <c r="CY872" s="0" t="s">
        <v>155</v>
      </c>
      <c r="CZ872" s="0" t="s">
        <v>174</v>
      </c>
      <c r="DC872" s="0" t="s">
        <v>155</v>
      </c>
      <c r="DD872" s="0" t="s">
        <v>144</v>
      </c>
      <c r="DF872" s="0" t="s">
        <v>155</v>
      </c>
      <c r="DG872" s="0" t="s">
        <v>174</v>
      </c>
      <c r="DI872" s="0" t="s">
        <v>155</v>
      </c>
      <c r="DL872" s="0" t="s">
        <v>155</v>
      </c>
      <c r="DM872" s="0" t="s">
        <v>174</v>
      </c>
      <c r="DN872" s="0" t="s">
        <v>155</v>
      </c>
      <c r="DR872" s="0" t="s">
        <v>155</v>
      </c>
      <c r="DS872" s="0" t="s">
        <v>174</v>
      </c>
      <c r="DT872" s="0" t="s">
        <v>174</v>
      </c>
      <c r="DU872" s="0" t="s">
        <v>155</v>
      </c>
      <c r="DW872" s="0" t="s">
        <v>155</v>
      </c>
      <c r="DX872" s="0" t="s">
        <v>155</v>
      </c>
      <c r="EA872" s="0" t="s">
        <v>155</v>
      </c>
      <c r="ED872" s="0" t="s">
        <v>174</v>
      </c>
      <c r="EF872" s="0" t="s">
        <v>155</v>
      </c>
    </row>
    <row r="873" customFormat="false" ht="13.8" hidden="false" customHeight="false" outlineLevel="0" collapsed="false">
      <c r="A873" s="0" t="s">
        <v>4252</v>
      </c>
      <c r="B873" s="0" t="n">
        <v>78</v>
      </c>
      <c r="C873" s="0" t="n">
        <v>94344</v>
      </c>
      <c r="D873" s="0" t="s">
        <v>3606</v>
      </c>
      <c r="E873" s="0" t="s">
        <v>3309</v>
      </c>
      <c r="F873" s="0" t="str">
        <f aca="false">CONCATENATE(D874," ",LEFT(I874,4),"T=",AW874,"D=",AX874,"R=",AY874,"M=",AZ874,"L=",BA874,"B=",BB874)</f>
        <v>SUPERAK 1948T=35D=5R=4M=3L=6B=20</v>
      </c>
      <c r="G873" s="0" t="s">
        <v>553</v>
      </c>
      <c r="I873" s="0" t="s">
        <v>4253</v>
      </c>
      <c r="J873" s="0" t="s">
        <v>1833</v>
      </c>
      <c r="K873" s="0" t="s">
        <v>143</v>
      </c>
      <c r="L873" s="0" t="s">
        <v>174</v>
      </c>
      <c r="M873" s="0" t="str">
        <f aca="false">RIGHT(N873,LEN(N873)-FIND(" ",N873))</f>
        <v>NORTHWOODS CT NE</v>
      </c>
      <c r="N873" s="0" t="s">
        <v>3763</v>
      </c>
      <c r="O873" s="0" t="s">
        <v>1906</v>
      </c>
      <c r="P873" s="0" t="s">
        <v>147</v>
      </c>
      <c r="Q873" s="0" t="s">
        <v>148</v>
      </c>
      <c r="R873" s="0" t="n">
        <v>44483</v>
      </c>
      <c r="AD873" s="0" t="s">
        <v>149</v>
      </c>
      <c r="AE873" s="0" t="s">
        <v>150</v>
      </c>
      <c r="AH873" s="0" t="n">
        <v>14</v>
      </c>
      <c r="AI873" s="0" t="n">
        <v>11</v>
      </c>
      <c r="AJ873" s="0" t="s">
        <v>164</v>
      </c>
      <c r="AM873" s="0" t="s">
        <v>165</v>
      </c>
      <c r="AN873" s="0" t="s">
        <v>147</v>
      </c>
      <c r="AO873" s="0" t="s">
        <v>176</v>
      </c>
      <c r="AP873" s="0" t="s">
        <v>177</v>
      </c>
      <c r="AQ873" s="0" t="n">
        <v>9</v>
      </c>
      <c r="AR873" s="0" t="n">
        <v>64</v>
      </c>
      <c r="AS873" s="0" t="n">
        <v>32</v>
      </c>
      <c r="AV873" s="0" t="s">
        <v>154</v>
      </c>
      <c r="AW873" s="0" t="n">
        <f aca="false">COUNTA($BC873:$EG873)</f>
        <v>38</v>
      </c>
      <c r="AX873" s="0" t="n">
        <f aca="false">COUNTIF($BC873:$EG873,"D")</f>
        <v>3</v>
      </c>
      <c r="AY873" s="0" t="n">
        <f aca="false">COUNTIF($BC873:$EG873,"R")</f>
        <v>6</v>
      </c>
      <c r="AZ873" s="0" t="n">
        <f aca="false">IF(CC873="D",1,0)+IF(CL873="D",1,0)+IF(CW873="D",1,0)+IF(DD873="D",1,0)+IF(DJ873="D",1,0)+IF(DO873="D",1,0)+IF(DW873="D",1,0)</f>
        <v>1</v>
      </c>
      <c r="BA873" s="0" t="n">
        <f aca="false">IF(DH873&lt;&gt;"",1,0)+IF(DI873&lt;&gt;"",1,0)+IF(DK873&lt;&gt;"",1,0)+IF(DM873&lt;&gt;"",1,0)+IF(DN873&lt;&gt;"",1,0)+IF(DO873&lt;&gt;"",1,0)+IF(DQ873&lt;&gt;"",1,0)+IF(DR873&lt;&gt;"",1,0)+IF(DT873&lt;&gt;"",1,0)+IF(DU873&lt;&gt;"",1,0)+IF(DV873&lt;&gt;"",1,0)+IF(DW873&lt;&gt;"",1,0)+IF(DX873&lt;&gt;"",1,0)+IF(DZ873&lt;&gt;"",1,0)+IF(EA873&lt;&gt;"",1,0)+IF(EB873&lt;&gt;"",1,0)+IF(EE873&lt;&gt;"",1,0)</f>
        <v>9</v>
      </c>
      <c r="BB873" s="0" t="n">
        <f aca="false">AY873*AX873</f>
        <v>18</v>
      </c>
      <c r="BC873" s="0" t="s">
        <v>155</v>
      </c>
      <c r="BD873" s="0" t="s">
        <v>155</v>
      </c>
      <c r="BF873" s="0" t="s">
        <v>155</v>
      </c>
      <c r="BH873" s="0" t="s">
        <v>155</v>
      </c>
      <c r="BI873" s="0" t="s">
        <v>155</v>
      </c>
      <c r="BJ873" s="0" t="s">
        <v>155</v>
      </c>
      <c r="BK873" s="0" t="s">
        <v>155</v>
      </c>
      <c r="BL873" s="0" t="s">
        <v>155</v>
      </c>
      <c r="BP873" s="0" t="s">
        <v>155</v>
      </c>
      <c r="BR873" s="0" t="s">
        <v>155</v>
      </c>
      <c r="BS873" s="0" t="s">
        <v>155</v>
      </c>
      <c r="CA873" s="0" t="s">
        <v>155</v>
      </c>
      <c r="CG873" s="0" t="s">
        <v>155</v>
      </c>
      <c r="CH873" s="0" t="s">
        <v>144</v>
      </c>
      <c r="CK873" s="0" t="s">
        <v>155</v>
      </c>
      <c r="CN873" s="0" t="s">
        <v>155</v>
      </c>
      <c r="CO873" s="0" t="s">
        <v>144</v>
      </c>
      <c r="CP873" s="0" t="s">
        <v>155</v>
      </c>
      <c r="CT873" s="0" t="s">
        <v>155</v>
      </c>
      <c r="CU873" s="0" t="s">
        <v>174</v>
      </c>
      <c r="CV873" s="0" t="s">
        <v>155</v>
      </c>
      <c r="CY873" s="0" t="s">
        <v>155</v>
      </c>
      <c r="DC873" s="0" t="s">
        <v>155</v>
      </c>
      <c r="DF873" s="0" t="s">
        <v>155</v>
      </c>
      <c r="DG873" s="0" t="s">
        <v>174</v>
      </c>
      <c r="DI873" s="0" t="s">
        <v>155</v>
      </c>
      <c r="DJ873" s="0" t="s">
        <v>144</v>
      </c>
      <c r="DM873" s="0" t="s">
        <v>174</v>
      </c>
      <c r="DN873" s="0" t="s">
        <v>155</v>
      </c>
      <c r="DR873" s="0" t="s">
        <v>155</v>
      </c>
      <c r="DS873" s="0" t="s">
        <v>174</v>
      </c>
      <c r="DT873" s="0" t="s">
        <v>174</v>
      </c>
      <c r="DU873" s="0" t="s">
        <v>155</v>
      </c>
      <c r="DW873" s="0" t="s">
        <v>155</v>
      </c>
      <c r="DX873" s="0" t="s">
        <v>155</v>
      </c>
      <c r="EA873" s="0" t="s">
        <v>155</v>
      </c>
      <c r="ED873" s="0" t="s">
        <v>174</v>
      </c>
      <c r="EF873" s="0" t="s">
        <v>155</v>
      </c>
    </row>
    <row r="874" customFormat="false" ht="13.8" hidden="false" customHeight="false" outlineLevel="0" collapsed="false">
      <c r="A874" s="0" t="s">
        <v>4254</v>
      </c>
      <c r="B874" s="0" t="n">
        <v>78</v>
      </c>
      <c r="C874" s="0" t="n">
        <v>13089</v>
      </c>
      <c r="D874" s="0" t="s">
        <v>4255</v>
      </c>
      <c r="E874" s="0" t="s">
        <v>1836</v>
      </c>
      <c r="F874" s="0" t="str">
        <f aca="false">CONCATENATE(D875," ",LEFT(I875,4),"T=",AW875,"D=",AX875,"R=",AY875,"M=",AZ875,"L=",BA875,"B=",BB875)</f>
        <v>LAIRD 1945T=41D=10R=0M=2L=8B=0</v>
      </c>
      <c r="G874" s="0" t="s">
        <v>231</v>
      </c>
      <c r="H874" s="0" t="s">
        <v>401</v>
      </c>
      <c r="I874" s="0" t="s">
        <v>4256</v>
      </c>
      <c r="J874" s="0" t="s">
        <v>4257</v>
      </c>
      <c r="K874" s="0" t="s">
        <v>143</v>
      </c>
      <c r="L874" s="0" t="s">
        <v>174</v>
      </c>
      <c r="M874" s="0" t="str">
        <f aca="false">RIGHT(N874,LEN(N874)-FIND(" ",N874))</f>
        <v>GENESEE AVE NE</v>
      </c>
      <c r="N874" s="0" t="s">
        <v>4258</v>
      </c>
      <c r="P874" s="0" t="s">
        <v>147</v>
      </c>
      <c r="Q874" s="0" t="s">
        <v>148</v>
      </c>
      <c r="R874" s="0" t="n">
        <v>44483</v>
      </c>
      <c r="AD874" s="0" t="s">
        <v>149</v>
      </c>
      <c r="AE874" s="0" t="s">
        <v>150</v>
      </c>
      <c r="AF874" s="0" t="s">
        <v>151</v>
      </c>
      <c r="AH874" s="0" t="n">
        <v>14</v>
      </c>
      <c r="AI874" s="0" t="n">
        <v>11</v>
      </c>
      <c r="AN874" s="0" t="s">
        <v>147</v>
      </c>
      <c r="AO874" s="0" t="s">
        <v>152</v>
      </c>
      <c r="AP874" s="0" t="s">
        <v>153</v>
      </c>
      <c r="AQ874" s="0" t="n">
        <v>9</v>
      </c>
      <c r="AR874" s="0" t="n">
        <v>64</v>
      </c>
      <c r="AS874" s="0" t="n">
        <v>32</v>
      </c>
      <c r="AV874" s="0" t="s">
        <v>154</v>
      </c>
      <c r="AW874" s="0" t="n">
        <f aca="false">COUNTA($BC874:$EG874)</f>
        <v>35</v>
      </c>
      <c r="AX874" s="0" t="n">
        <f aca="false">COUNTIF($BC874:$EG874,"D")</f>
        <v>5</v>
      </c>
      <c r="AY874" s="0" t="n">
        <f aca="false">COUNTIF($BC874:$EG874,"R")</f>
        <v>4</v>
      </c>
      <c r="AZ874" s="0" t="n">
        <f aca="false">IF(CC874="D",1,0)+IF(CL874="D",1,0)+IF(CW874="D",1,0)+IF(DD874="D",1,0)+IF(DJ874="D",1,0)+IF(DO874="D",1,0)+IF(DW874="D",1,0)</f>
        <v>3</v>
      </c>
      <c r="BA874" s="0" t="n">
        <f aca="false">IF(DH874&lt;&gt;"",1,0)+IF(DI874&lt;&gt;"",1,0)+IF(DK874&lt;&gt;"",1,0)+IF(DM874&lt;&gt;"",1,0)+IF(DN874&lt;&gt;"",1,0)+IF(DO874&lt;&gt;"",1,0)+IF(DQ874&lt;&gt;"",1,0)+IF(DR874&lt;&gt;"",1,0)+IF(DT874&lt;&gt;"",1,0)+IF(DU874&lt;&gt;"",1,0)+IF(DV874&lt;&gt;"",1,0)+IF(DW874&lt;&gt;"",1,0)+IF(DX874&lt;&gt;"",1,0)+IF(DZ874&lt;&gt;"",1,0)+IF(EA874&lt;&gt;"",1,0)+IF(EB874&lt;&gt;"",1,0)+IF(EE874&lt;&gt;"",1,0)</f>
        <v>6</v>
      </c>
      <c r="BB874" s="0" t="n">
        <f aca="false">AY874*AX874</f>
        <v>20</v>
      </c>
      <c r="BC874" s="0" t="s">
        <v>155</v>
      </c>
      <c r="BD874" s="0" t="s">
        <v>155</v>
      </c>
      <c r="BE874" s="0" t="s">
        <v>155</v>
      </c>
      <c r="BH874" s="0" t="s">
        <v>155</v>
      </c>
      <c r="BI874" s="0" t="s">
        <v>155</v>
      </c>
      <c r="BJ874" s="0" t="s">
        <v>155</v>
      </c>
      <c r="BK874" s="0" t="s">
        <v>155</v>
      </c>
      <c r="BL874" s="0" t="s">
        <v>155</v>
      </c>
      <c r="BP874" s="0" t="s">
        <v>155</v>
      </c>
      <c r="BR874" s="0" t="s">
        <v>155</v>
      </c>
      <c r="BY874" s="0" t="s">
        <v>144</v>
      </c>
      <c r="CA874" s="0" t="s">
        <v>155</v>
      </c>
      <c r="CG874" s="0" t="s">
        <v>155</v>
      </c>
      <c r="CK874" s="0" t="s">
        <v>155</v>
      </c>
      <c r="CN874" s="0" t="s">
        <v>155</v>
      </c>
      <c r="CO874" s="0" t="s">
        <v>144</v>
      </c>
      <c r="CP874" s="0" t="s">
        <v>155</v>
      </c>
      <c r="CV874" s="0" t="s">
        <v>155</v>
      </c>
      <c r="CW874" s="0" t="s">
        <v>144</v>
      </c>
      <c r="CY874" s="0" t="s">
        <v>155</v>
      </c>
      <c r="CZ874" s="0" t="s">
        <v>174</v>
      </c>
      <c r="DC874" s="0" t="s">
        <v>155</v>
      </c>
      <c r="DD874" s="0" t="s">
        <v>144</v>
      </c>
      <c r="DF874" s="0" t="s">
        <v>155</v>
      </c>
      <c r="DI874" s="0" t="s">
        <v>155</v>
      </c>
      <c r="DJ874" s="0" t="s">
        <v>144</v>
      </c>
      <c r="DL874" s="0" t="s">
        <v>155</v>
      </c>
      <c r="DM874" s="0" t="s">
        <v>174</v>
      </c>
      <c r="DN874" s="0" t="s">
        <v>155</v>
      </c>
      <c r="DS874" s="0" t="s">
        <v>174</v>
      </c>
      <c r="DU874" s="0" t="s">
        <v>155</v>
      </c>
      <c r="DX874" s="0" t="s">
        <v>155</v>
      </c>
      <c r="EA874" s="0" t="s">
        <v>155</v>
      </c>
      <c r="ED874" s="0" t="s">
        <v>174</v>
      </c>
      <c r="EF874" s="0" t="s">
        <v>155</v>
      </c>
    </row>
    <row r="875" customFormat="false" ht="13.8" hidden="false" customHeight="false" outlineLevel="0" collapsed="false">
      <c r="A875" s="0" t="s">
        <v>4259</v>
      </c>
      <c r="B875" s="0" t="n">
        <v>78</v>
      </c>
      <c r="C875" s="0" t="n">
        <v>9853</v>
      </c>
      <c r="D875" s="0" t="s">
        <v>4082</v>
      </c>
      <c r="E875" s="0" t="s">
        <v>4260</v>
      </c>
      <c r="F875" s="0" t="str">
        <f aca="false">CONCATENATE(D876," ",LEFT(I876,4),"T=",AW876,"D=",AX876,"R=",AY876,"M=",AZ876,"L=",BA876,"B=",BB876)</f>
        <v>MARTINI 1947T=27D=5R=0M=2L=7B=0</v>
      </c>
      <c r="I875" s="0" t="s">
        <v>4261</v>
      </c>
      <c r="J875" s="0" t="s">
        <v>1848</v>
      </c>
      <c r="K875" s="0" t="s">
        <v>143</v>
      </c>
      <c r="L875" s="0" t="s">
        <v>144</v>
      </c>
      <c r="M875" s="0" t="str">
        <f aca="false">RIGHT(N875,LEN(N875)-FIND(" ",N875))</f>
        <v>GARFIELD DR NE</v>
      </c>
      <c r="N875" s="0" t="s">
        <v>4262</v>
      </c>
      <c r="P875" s="0" t="s">
        <v>147</v>
      </c>
      <c r="Q875" s="0" t="s">
        <v>148</v>
      </c>
      <c r="R875" s="0" t="n">
        <v>44483</v>
      </c>
      <c r="AD875" s="0" t="s">
        <v>149</v>
      </c>
      <c r="AE875" s="0" t="s">
        <v>150</v>
      </c>
      <c r="AF875" s="0" t="s">
        <v>151</v>
      </c>
      <c r="AH875" s="0" t="n">
        <v>14</v>
      </c>
      <c r="AI875" s="0" t="n">
        <v>11</v>
      </c>
      <c r="AN875" s="0" t="s">
        <v>147</v>
      </c>
      <c r="AO875" s="0" t="s">
        <v>152</v>
      </c>
      <c r="AP875" s="0" t="s">
        <v>153</v>
      </c>
      <c r="AQ875" s="0" t="n">
        <v>9</v>
      </c>
      <c r="AR875" s="0" t="n">
        <v>64</v>
      </c>
      <c r="AS875" s="0" t="n">
        <v>32</v>
      </c>
      <c r="AV875" s="0" t="s">
        <v>154</v>
      </c>
      <c r="AW875" s="0" t="n">
        <f aca="false">COUNTA($BC875:$EG875)</f>
        <v>41</v>
      </c>
      <c r="AX875" s="0" t="n">
        <f aca="false">COUNTIF($BC875:$EG875,"D")</f>
        <v>10</v>
      </c>
      <c r="AY875" s="0" t="n">
        <f aca="false">COUNTIF($BC875:$EG875,"R")</f>
        <v>0</v>
      </c>
      <c r="AZ875" s="0" t="n">
        <f aca="false">IF(CC875="D",1,0)+IF(CL875="D",1,0)+IF(CW875="D",1,0)+IF(DD875="D",1,0)+IF(DJ875="D",1,0)+IF(DO875="D",1,0)+IF(DW875="D",1,0)</f>
        <v>2</v>
      </c>
      <c r="BA875" s="0" t="n">
        <f aca="false">IF(DH875&lt;&gt;"",1,0)+IF(DI875&lt;&gt;"",1,0)+IF(DK875&lt;&gt;"",1,0)+IF(DM875&lt;&gt;"",1,0)+IF(DN875&lt;&gt;"",1,0)+IF(DO875&lt;&gt;"",1,0)+IF(DQ875&lt;&gt;"",1,0)+IF(DR875&lt;&gt;"",1,0)+IF(DT875&lt;&gt;"",1,0)+IF(DU875&lt;&gt;"",1,0)+IF(DV875&lt;&gt;"",1,0)+IF(DW875&lt;&gt;"",1,0)+IF(DX875&lt;&gt;"",1,0)+IF(DZ875&lt;&gt;"",1,0)+IF(EA875&lt;&gt;"",1,0)+IF(EB875&lt;&gt;"",1,0)+IF(EE875&lt;&gt;"",1,0)</f>
        <v>8</v>
      </c>
      <c r="BB875" s="0" t="n">
        <f aca="false">AY875*AX875</f>
        <v>0</v>
      </c>
      <c r="BC875" s="0" t="s">
        <v>155</v>
      </c>
      <c r="BD875" s="0" t="s">
        <v>155</v>
      </c>
      <c r="BE875" s="0" t="s">
        <v>155</v>
      </c>
      <c r="BF875" s="0" t="s">
        <v>155</v>
      </c>
      <c r="BG875" s="0" t="s">
        <v>155</v>
      </c>
      <c r="BH875" s="0" t="s">
        <v>155</v>
      </c>
      <c r="BI875" s="0" t="s">
        <v>155</v>
      </c>
      <c r="BJ875" s="0" t="s">
        <v>155</v>
      </c>
      <c r="BK875" s="0" t="s">
        <v>155</v>
      </c>
      <c r="BL875" s="0" t="s">
        <v>155</v>
      </c>
      <c r="BP875" s="0" t="s">
        <v>155</v>
      </c>
      <c r="BR875" s="0" t="s">
        <v>155</v>
      </c>
      <c r="BS875" s="0" t="s">
        <v>155</v>
      </c>
      <c r="BV875" s="0" t="s">
        <v>155</v>
      </c>
      <c r="BY875" s="0" t="s">
        <v>144</v>
      </c>
      <c r="CA875" s="0" t="s">
        <v>155</v>
      </c>
      <c r="CG875" s="0" t="s">
        <v>155</v>
      </c>
      <c r="CH875" s="0" t="s">
        <v>144</v>
      </c>
      <c r="CK875" s="0" t="s">
        <v>155</v>
      </c>
      <c r="CN875" s="0" t="s">
        <v>155</v>
      </c>
      <c r="CO875" s="0" t="s">
        <v>144</v>
      </c>
      <c r="CP875" s="0" t="s">
        <v>155</v>
      </c>
      <c r="CV875" s="0" t="s">
        <v>155</v>
      </c>
      <c r="CY875" s="0" t="s">
        <v>155</v>
      </c>
      <c r="CZ875" s="0" t="s">
        <v>144</v>
      </c>
      <c r="DC875" s="0" t="s">
        <v>155</v>
      </c>
      <c r="DD875" s="0" t="s">
        <v>144</v>
      </c>
      <c r="DF875" s="0" t="s">
        <v>155</v>
      </c>
      <c r="DG875" s="0" t="s">
        <v>144</v>
      </c>
      <c r="DI875" s="0" t="s">
        <v>155</v>
      </c>
      <c r="DL875" s="0" t="s">
        <v>155</v>
      </c>
      <c r="DN875" s="0" t="s">
        <v>155</v>
      </c>
      <c r="DR875" s="0" t="s">
        <v>155</v>
      </c>
      <c r="DS875" s="0" t="s">
        <v>144</v>
      </c>
      <c r="DT875" s="0" t="s">
        <v>144</v>
      </c>
      <c r="DU875" s="0" t="s">
        <v>155</v>
      </c>
      <c r="DW875" s="0" t="s">
        <v>144</v>
      </c>
      <c r="DX875" s="0" t="s">
        <v>155</v>
      </c>
      <c r="EA875" s="0" t="s">
        <v>155</v>
      </c>
      <c r="ED875" s="0" t="s">
        <v>144</v>
      </c>
      <c r="EF875" s="0" t="s">
        <v>155</v>
      </c>
    </row>
    <row r="876" customFormat="false" ht="13.8" hidden="false" customHeight="false" outlineLevel="0" collapsed="false">
      <c r="A876" s="0" t="s">
        <v>4263</v>
      </c>
      <c r="B876" s="0" t="n">
        <v>78</v>
      </c>
      <c r="C876" s="0" t="n">
        <v>8111</v>
      </c>
      <c r="D876" s="0" t="s">
        <v>4264</v>
      </c>
      <c r="E876" s="0" t="s">
        <v>1831</v>
      </c>
      <c r="F876" s="0" t="str">
        <f aca="false">CONCATENATE(D877," ",LEFT(I877,4),"T=",AW877,"D=",AX877,"R=",AY877,"M=",AZ877,"L=",BA877,"B=",BB877)</f>
        <v>MARTINI 1948T=23D=5R=0M=2L=7B=0</v>
      </c>
      <c r="G876" s="0" t="s">
        <v>144</v>
      </c>
      <c r="I876" s="0" t="s">
        <v>4265</v>
      </c>
      <c r="J876" s="0" t="s">
        <v>1848</v>
      </c>
      <c r="K876" s="0" t="s">
        <v>143</v>
      </c>
      <c r="L876" s="0" t="s">
        <v>144</v>
      </c>
      <c r="M876" s="0" t="str">
        <f aca="false">RIGHT(N876,LEN(N876)-FIND(" ",N876))</f>
        <v>EDGEWOOD ST NE</v>
      </c>
      <c r="N876" s="0" t="s">
        <v>4266</v>
      </c>
      <c r="P876" s="0" t="s">
        <v>147</v>
      </c>
      <c r="Q876" s="0" t="s">
        <v>148</v>
      </c>
      <c r="R876" s="0" t="n">
        <v>44483</v>
      </c>
      <c r="AD876" s="0" t="s">
        <v>149</v>
      </c>
      <c r="AE876" s="0" t="s">
        <v>150</v>
      </c>
      <c r="AF876" s="0" t="s">
        <v>151</v>
      </c>
      <c r="AH876" s="0" t="n">
        <v>14</v>
      </c>
      <c r="AI876" s="0" t="n">
        <v>11</v>
      </c>
      <c r="AN876" s="0" t="s">
        <v>147</v>
      </c>
      <c r="AO876" s="0" t="s">
        <v>261</v>
      </c>
      <c r="AP876" s="0" t="s">
        <v>262</v>
      </c>
      <c r="AQ876" s="0" t="n">
        <v>9</v>
      </c>
      <c r="AR876" s="0" t="n">
        <v>64</v>
      </c>
      <c r="AS876" s="0" t="n">
        <v>32</v>
      </c>
      <c r="AV876" s="0" t="s">
        <v>154</v>
      </c>
      <c r="AW876" s="0" t="n">
        <f aca="false">COUNTA($BC876:$EG876)</f>
        <v>27</v>
      </c>
      <c r="AX876" s="0" t="n">
        <f aca="false">COUNTIF($BC876:$EG876,"D")</f>
        <v>5</v>
      </c>
      <c r="AY876" s="0" t="n">
        <f aca="false">COUNTIF($BC876:$EG876,"R")</f>
        <v>0</v>
      </c>
      <c r="AZ876" s="0" t="n">
        <f aca="false">IF(CC876="D",1,0)+IF(CL876="D",1,0)+IF(CW876="D",1,0)+IF(DD876="D",1,0)+IF(DJ876="D",1,0)+IF(DO876="D",1,0)+IF(DW876="D",1,0)</f>
        <v>2</v>
      </c>
      <c r="BA876" s="0" t="n">
        <f aca="false">IF(DH876&lt;&gt;"",1,0)+IF(DI876&lt;&gt;"",1,0)+IF(DK876&lt;&gt;"",1,0)+IF(DM876&lt;&gt;"",1,0)+IF(DN876&lt;&gt;"",1,0)+IF(DO876&lt;&gt;"",1,0)+IF(DQ876&lt;&gt;"",1,0)+IF(DR876&lt;&gt;"",1,0)+IF(DT876&lt;&gt;"",1,0)+IF(DU876&lt;&gt;"",1,0)+IF(DV876&lt;&gt;"",1,0)+IF(DW876&lt;&gt;"",1,0)+IF(DX876&lt;&gt;"",1,0)+IF(DZ876&lt;&gt;"",1,0)+IF(EA876&lt;&gt;"",1,0)+IF(EB876&lt;&gt;"",1,0)+IF(EE876&lt;&gt;"",1,0)</f>
        <v>7</v>
      </c>
      <c r="BB876" s="0" t="n">
        <f aca="false">AY876*AX876</f>
        <v>0</v>
      </c>
      <c r="BC876" s="0" t="s">
        <v>155</v>
      </c>
      <c r="BD876" s="0" t="s">
        <v>155</v>
      </c>
      <c r="BJ876" s="0" t="s">
        <v>155</v>
      </c>
      <c r="BK876" s="0" t="s">
        <v>155</v>
      </c>
      <c r="BL876" s="0" t="s">
        <v>155</v>
      </c>
      <c r="BP876" s="0" t="s">
        <v>155</v>
      </c>
      <c r="BS876" s="0" t="s">
        <v>155</v>
      </c>
      <c r="BY876" s="0" t="s">
        <v>144</v>
      </c>
      <c r="CA876" s="0" t="s">
        <v>155</v>
      </c>
      <c r="CK876" s="0" t="s">
        <v>155</v>
      </c>
      <c r="CL876" s="0" t="s">
        <v>144</v>
      </c>
      <c r="CN876" s="0" t="s">
        <v>155</v>
      </c>
      <c r="CP876" s="0" t="s">
        <v>155</v>
      </c>
      <c r="CV876" s="0" t="s">
        <v>155</v>
      </c>
      <c r="CY876" s="0" t="s">
        <v>155</v>
      </c>
      <c r="CZ876" s="0" t="s">
        <v>144</v>
      </c>
      <c r="DC876" s="0" t="s">
        <v>155</v>
      </c>
      <c r="DF876" s="0" t="s">
        <v>155</v>
      </c>
      <c r="DI876" s="0" t="s">
        <v>155</v>
      </c>
      <c r="DL876" s="0" t="s">
        <v>155</v>
      </c>
      <c r="DM876" s="0" t="s">
        <v>144</v>
      </c>
      <c r="DN876" s="0" t="s">
        <v>155</v>
      </c>
      <c r="DU876" s="0" t="s">
        <v>155</v>
      </c>
      <c r="DW876" s="0" t="s">
        <v>144</v>
      </c>
      <c r="DX876" s="0" t="s">
        <v>155</v>
      </c>
      <c r="EA876" s="0" t="s">
        <v>155</v>
      </c>
      <c r="EF876" s="0" t="s">
        <v>155</v>
      </c>
    </row>
    <row r="877" customFormat="false" ht="13.8" hidden="false" customHeight="false" outlineLevel="0" collapsed="false">
      <c r="A877" s="0" t="s">
        <v>4267</v>
      </c>
      <c r="B877" s="0" t="n">
        <v>78</v>
      </c>
      <c r="C877" s="0" t="n">
        <v>8110</v>
      </c>
      <c r="D877" s="0" t="s">
        <v>4264</v>
      </c>
      <c r="E877" s="0" t="s">
        <v>4268</v>
      </c>
      <c r="F877" s="0" t="str">
        <f aca="false">CONCATENATE(D878," ",LEFT(I878,4),"T=",AW878,"D=",AX878,"R=",AY878,"M=",AZ878,"L=",BA878,"B=",BB878)</f>
        <v>ROGERS 1949T=38D=11R=0M=4L=6B=0</v>
      </c>
      <c r="G877" s="0" t="s">
        <v>257</v>
      </c>
      <c r="I877" s="0" t="s">
        <v>4269</v>
      </c>
      <c r="J877" s="0" t="s">
        <v>1848</v>
      </c>
      <c r="K877" s="0" t="s">
        <v>143</v>
      </c>
      <c r="L877" s="0" t="s">
        <v>144</v>
      </c>
      <c r="M877" s="0" t="str">
        <f aca="false">RIGHT(N877,LEN(N877)-FIND(" ",N877))</f>
        <v>EDGEWOOD ST NE</v>
      </c>
      <c r="N877" s="0" t="s">
        <v>4266</v>
      </c>
      <c r="P877" s="0" t="s">
        <v>147</v>
      </c>
      <c r="Q877" s="0" t="s">
        <v>148</v>
      </c>
      <c r="R877" s="0" t="n">
        <v>44483</v>
      </c>
      <c r="AD877" s="0" t="s">
        <v>149</v>
      </c>
      <c r="AE877" s="0" t="s">
        <v>150</v>
      </c>
      <c r="AF877" s="0" t="s">
        <v>151</v>
      </c>
      <c r="AH877" s="0" t="n">
        <v>14</v>
      </c>
      <c r="AI877" s="0" t="n">
        <v>11</v>
      </c>
      <c r="AN877" s="0" t="s">
        <v>147</v>
      </c>
      <c r="AO877" s="0" t="s">
        <v>261</v>
      </c>
      <c r="AP877" s="0" t="s">
        <v>262</v>
      </c>
      <c r="AQ877" s="0" t="n">
        <v>9</v>
      </c>
      <c r="AR877" s="0" t="n">
        <v>64</v>
      </c>
      <c r="AS877" s="0" t="n">
        <v>32</v>
      </c>
      <c r="AV877" s="0" t="s">
        <v>154</v>
      </c>
      <c r="AW877" s="0" t="n">
        <f aca="false">COUNTA($BC877:$EG877)</f>
        <v>23</v>
      </c>
      <c r="AX877" s="0" t="n">
        <f aca="false">COUNTIF($BC877:$EG877,"D")</f>
        <v>5</v>
      </c>
      <c r="AY877" s="0" t="n">
        <f aca="false">COUNTIF($BC877:$EG877,"R")</f>
        <v>0</v>
      </c>
      <c r="AZ877" s="0" t="n">
        <f aca="false">IF(CC877="D",1,0)+IF(CL877="D",1,0)+IF(CW877="D",1,0)+IF(DD877="D",1,0)+IF(DJ877="D",1,0)+IF(DO877="D",1,0)+IF(DW877="D",1,0)</f>
        <v>2</v>
      </c>
      <c r="BA877" s="0" t="n">
        <f aca="false">IF(DH877&lt;&gt;"",1,0)+IF(DI877&lt;&gt;"",1,0)+IF(DK877&lt;&gt;"",1,0)+IF(DM877&lt;&gt;"",1,0)+IF(DN877&lt;&gt;"",1,0)+IF(DO877&lt;&gt;"",1,0)+IF(DQ877&lt;&gt;"",1,0)+IF(DR877&lt;&gt;"",1,0)+IF(DT877&lt;&gt;"",1,0)+IF(DU877&lt;&gt;"",1,0)+IF(DV877&lt;&gt;"",1,0)+IF(DW877&lt;&gt;"",1,0)+IF(DX877&lt;&gt;"",1,0)+IF(DZ877&lt;&gt;"",1,0)+IF(EA877&lt;&gt;"",1,0)+IF(EB877&lt;&gt;"",1,0)+IF(EE877&lt;&gt;"",1,0)</f>
        <v>7</v>
      </c>
      <c r="BB877" s="0" t="n">
        <f aca="false">AY877*AX877</f>
        <v>0</v>
      </c>
      <c r="BJ877" s="0" t="s">
        <v>155</v>
      </c>
      <c r="BL877" s="0" t="s">
        <v>155</v>
      </c>
      <c r="BP877" s="0" t="s">
        <v>155</v>
      </c>
      <c r="BS877" s="0" t="s">
        <v>155</v>
      </c>
      <c r="BY877" s="0" t="s">
        <v>144</v>
      </c>
      <c r="CA877" s="0" t="s">
        <v>155</v>
      </c>
      <c r="CK877" s="0" t="s">
        <v>155</v>
      </c>
      <c r="CL877" s="0" t="s">
        <v>144</v>
      </c>
      <c r="CP877" s="0" t="s">
        <v>155</v>
      </c>
      <c r="CV877" s="0" t="s">
        <v>155</v>
      </c>
      <c r="CY877" s="0" t="s">
        <v>155</v>
      </c>
      <c r="CZ877" s="0" t="s">
        <v>144</v>
      </c>
      <c r="DC877" s="0" t="s">
        <v>155</v>
      </c>
      <c r="DF877" s="0" t="s">
        <v>155</v>
      </c>
      <c r="DI877" s="0" t="s">
        <v>155</v>
      </c>
      <c r="DL877" s="0" t="s">
        <v>155</v>
      </c>
      <c r="DM877" s="0" t="s">
        <v>144</v>
      </c>
      <c r="DN877" s="0" t="s">
        <v>155</v>
      </c>
      <c r="DU877" s="0" t="s">
        <v>155</v>
      </c>
      <c r="DW877" s="0" t="s">
        <v>144</v>
      </c>
      <c r="DX877" s="0" t="s">
        <v>155</v>
      </c>
      <c r="EA877" s="0" t="s">
        <v>155</v>
      </c>
      <c r="EF877" s="0" t="s">
        <v>155</v>
      </c>
    </row>
    <row r="878" customFormat="false" ht="13.8" hidden="false" customHeight="false" outlineLevel="0" collapsed="false">
      <c r="A878" s="0" t="s">
        <v>4270</v>
      </c>
      <c r="B878" s="0" t="n">
        <v>78</v>
      </c>
      <c r="C878" s="0" t="n">
        <v>8503</v>
      </c>
      <c r="D878" s="0" t="s">
        <v>3177</v>
      </c>
      <c r="E878" s="0" t="s">
        <v>547</v>
      </c>
      <c r="F878" s="0" t="str">
        <f aca="false">CONCATENATE(D879," ",LEFT(I879,4),"T=",AW879,"D=",AX879,"R=",AY879,"M=",AZ879,"L=",BA879,"B=",BB879)</f>
        <v>ROSS 1948T=46D=4R=9M=3L=8B=36</v>
      </c>
      <c r="G878" s="0" t="s">
        <v>144</v>
      </c>
      <c r="I878" s="0" t="s">
        <v>2302</v>
      </c>
      <c r="J878" s="0" t="s">
        <v>4271</v>
      </c>
      <c r="K878" s="0" t="s">
        <v>143</v>
      </c>
      <c r="L878" s="0" t="s">
        <v>144</v>
      </c>
      <c r="M878" s="0" t="str">
        <f aca="false">RIGHT(N878,LEN(N878)-FIND(" ",N878))</f>
        <v>KENILWORTH AVE NE</v>
      </c>
      <c r="N878" s="0" t="s">
        <v>3179</v>
      </c>
      <c r="P878" s="0" t="s">
        <v>147</v>
      </c>
      <c r="Q878" s="0" t="s">
        <v>148</v>
      </c>
      <c r="R878" s="0" t="n">
        <v>44483</v>
      </c>
      <c r="AD878" s="0" t="s">
        <v>149</v>
      </c>
      <c r="AE878" s="0" t="s">
        <v>150</v>
      </c>
      <c r="AF878" s="0" t="s">
        <v>151</v>
      </c>
      <c r="AH878" s="0" t="n">
        <v>14</v>
      </c>
      <c r="AI878" s="0" t="n">
        <v>11</v>
      </c>
      <c r="AN878" s="0" t="s">
        <v>147</v>
      </c>
      <c r="AO878" s="0" t="s">
        <v>152</v>
      </c>
      <c r="AP878" s="0" t="s">
        <v>153</v>
      </c>
      <c r="AQ878" s="0" t="n">
        <v>9</v>
      </c>
      <c r="AR878" s="0" t="n">
        <v>64</v>
      </c>
      <c r="AS878" s="0" t="n">
        <v>32</v>
      </c>
      <c r="AV878" s="0" t="s">
        <v>154</v>
      </c>
      <c r="AW878" s="0" t="n">
        <f aca="false">COUNTA($BC878:$EG878)</f>
        <v>38</v>
      </c>
      <c r="AX878" s="0" t="n">
        <f aca="false">COUNTIF($BC878:$EG878,"D")</f>
        <v>11</v>
      </c>
      <c r="AY878" s="0" t="n">
        <f aca="false">COUNTIF($BC878:$EG878,"R")</f>
        <v>0</v>
      </c>
      <c r="AZ878" s="0" t="n">
        <f aca="false">IF(CC878="D",1,0)+IF(CL878="D",1,0)+IF(CW878="D",1,0)+IF(DD878="D",1,0)+IF(DJ878="D",1,0)+IF(DO878="D",1,0)+IF(DW878="D",1,0)</f>
        <v>4</v>
      </c>
      <c r="BA878" s="0" t="n">
        <f aca="false">IF(DH878&lt;&gt;"",1,0)+IF(DI878&lt;&gt;"",1,0)+IF(DK878&lt;&gt;"",1,0)+IF(DM878&lt;&gt;"",1,0)+IF(DN878&lt;&gt;"",1,0)+IF(DO878&lt;&gt;"",1,0)+IF(DQ878&lt;&gt;"",1,0)+IF(DR878&lt;&gt;"",1,0)+IF(DT878&lt;&gt;"",1,0)+IF(DU878&lt;&gt;"",1,0)+IF(DV878&lt;&gt;"",1,0)+IF(DW878&lt;&gt;"",1,0)+IF(DX878&lt;&gt;"",1,0)+IF(DZ878&lt;&gt;"",1,0)+IF(EA878&lt;&gt;"",1,0)+IF(EB878&lt;&gt;"",1,0)+IF(EE878&lt;&gt;"",1,0)</f>
        <v>6</v>
      </c>
      <c r="BB878" s="0" t="n">
        <f aca="false">AY878*AX878</f>
        <v>0</v>
      </c>
      <c r="BC878" s="0" t="s">
        <v>155</v>
      </c>
      <c r="BD878" s="0" t="s">
        <v>155</v>
      </c>
      <c r="BE878" s="0" t="s">
        <v>155</v>
      </c>
      <c r="BH878" s="0" t="s">
        <v>155</v>
      </c>
      <c r="BI878" s="0" t="s">
        <v>155</v>
      </c>
      <c r="BJ878" s="0" t="s">
        <v>155</v>
      </c>
      <c r="BK878" s="0" t="s">
        <v>155</v>
      </c>
      <c r="BL878" s="0" t="s">
        <v>155</v>
      </c>
      <c r="BP878" s="0" t="s">
        <v>155</v>
      </c>
      <c r="BS878" s="0" t="s">
        <v>155</v>
      </c>
      <c r="BY878" s="0" t="s">
        <v>144</v>
      </c>
      <c r="CA878" s="0" t="s">
        <v>155</v>
      </c>
      <c r="CG878" s="0" t="s">
        <v>155</v>
      </c>
      <c r="CH878" s="0" t="s">
        <v>144</v>
      </c>
      <c r="CK878" s="0" t="s">
        <v>155</v>
      </c>
      <c r="CL878" s="0" t="s">
        <v>144</v>
      </c>
      <c r="CN878" s="0" t="s">
        <v>155</v>
      </c>
      <c r="CP878" s="0" t="s">
        <v>155</v>
      </c>
      <c r="CT878" s="0" t="s">
        <v>155</v>
      </c>
      <c r="CU878" s="0" t="s">
        <v>144</v>
      </c>
      <c r="CV878" s="0" t="s">
        <v>155</v>
      </c>
      <c r="CY878" s="0" t="s">
        <v>155</v>
      </c>
      <c r="CZ878" s="0" t="s">
        <v>144</v>
      </c>
      <c r="DC878" s="0" t="s">
        <v>155</v>
      </c>
      <c r="DD878" s="0" t="s">
        <v>144</v>
      </c>
      <c r="DF878" s="0" t="s">
        <v>155</v>
      </c>
      <c r="DG878" s="0" t="s">
        <v>144</v>
      </c>
      <c r="DI878" s="0" t="s">
        <v>155</v>
      </c>
      <c r="DJ878" s="0" t="s">
        <v>144</v>
      </c>
      <c r="DL878" s="0" t="s">
        <v>155</v>
      </c>
      <c r="DN878" s="0" t="s">
        <v>155</v>
      </c>
      <c r="DS878" s="0" t="s">
        <v>144</v>
      </c>
      <c r="DU878" s="0" t="s">
        <v>155</v>
      </c>
      <c r="DW878" s="0" t="s">
        <v>144</v>
      </c>
      <c r="DX878" s="0" t="s">
        <v>155</v>
      </c>
      <c r="EA878" s="0" t="s">
        <v>155</v>
      </c>
      <c r="ED878" s="0" t="s">
        <v>144</v>
      </c>
      <c r="EF878" s="0" t="s">
        <v>155</v>
      </c>
    </row>
    <row r="879" customFormat="false" ht="13.8" hidden="false" customHeight="false" outlineLevel="0" collapsed="false">
      <c r="A879" s="0" t="s">
        <v>4272</v>
      </c>
      <c r="B879" s="0" t="n">
        <v>78</v>
      </c>
      <c r="C879" s="0" t="n">
        <v>9452</v>
      </c>
      <c r="D879" s="0" t="s">
        <v>864</v>
      </c>
      <c r="E879" s="0" t="s">
        <v>564</v>
      </c>
      <c r="F879" s="0" t="str">
        <f aca="false">CONCATENATE(D880," ",LEFT(I880,4),"T=",AW880,"D=",AX880,"R=",AY880,"M=",AZ880,"L=",BA880,"B=",BB880)</f>
        <v>BACUE 1945T=45D=9R=4M=5L=9B=36</v>
      </c>
      <c r="G879" s="0" t="s">
        <v>144</v>
      </c>
      <c r="I879" s="0" t="s">
        <v>4273</v>
      </c>
      <c r="J879" s="0" t="s">
        <v>4274</v>
      </c>
      <c r="K879" s="0" t="s">
        <v>143</v>
      </c>
      <c r="L879" s="0" t="s">
        <v>174</v>
      </c>
      <c r="M879" s="0" t="str">
        <f aca="false">RIGHT(N879,LEN(N879)-FIND(" ",N879))</f>
        <v>E MARKET ST</v>
      </c>
      <c r="N879" s="0" t="s">
        <v>4275</v>
      </c>
      <c r="P879" s="0" t="s">
        <v>147</v>
      </c>
      <c r="Q879" s="0" t="s">
        <v>148</v>
      </c>
      <c r="R879" s="0" t="n">
        <v>44483</v>
      </c>
      <c r="AD879" s="0" t="s">
        <v>149</v>
      </c>
      <c r="AE879" s="0" t="s">
        <v>150</v>
      </c>
      <c r="AF879" s="0" t="s">
        <v>151</v>
      </c>
      <c r="AH879" s="0" t="n">
        <v>14</v>
      </c>
      <c r="AI879" s="0" t="n">
        <v>11</v>
      </c>
      <c r="AN879" s="0" t="s">
        <v>147</v>
      </c>
      <c r="AO879" s="0" t="s">
        <v>176</v>
      </c>
      <c r="AP879" s="0" t="s">
        <v>177</v>
      </c>
      <c r="AQ879" s="0" t="n">
        <v>9</v>
      </c>
      <c r="AR879" s="0" t="n">
        <v>64</v>
      </c>
      <c r="AS879" s="0" t="n">
        <v>32</v>
      </c>
      <c r="AV879" s="0" t="s">
        <v>154</v>
      </c>
      <c r="AW879" s="0" t="n">
        <f aca="false">COUNTA($BC879:$EG879)</f>
        <v>46</v>
      </c>
      <c r="AX879" s="0" t="n">
        <f aca="false">COUNTIF($BC879:$EG879,"D")</f>
        <v>4</v>
      </c>
      <c r="AY879" s="0" t="n">
        <f aca="false">COUNTIF($BC879:$EG879,"R")</f>
        <v>9</v>
      </c>
      <c r="AZ879" s="0" t="n">
        <f aca="false">IF(CC879="D",1,0)+IF(CL879="D",1,0)+IF(CW879="D",1,0)+IF(DD879="D",1,0)+IF(DJ879="D",1,0)+IF(DO879="D",1,0)+IF(DW879="D",1,0)</f>
        <v>3</v>
      </c>
      <c r="BA879" s="0" t="n">
        <f aca="false">IF(DH879&lt;&gt;"",1,0)+IF(DI879&lt;&gt;"",1,0)+IF(DK879&lt;&gt;"",1,0)+IF(DM879&lt;&gt;"",1,0)+IF(DN879&lt;&gt;"",1,0)+IF(DO879&lt;&gt;"",1,0)+IF(DQ879&lt;&gt;"",1,0)+IF(DR879&lt;&gt;"",1,0)+IF(DT879&lt;&gt;"",1,0)+IF(DU879&lt;&gt;"",1,0)+IF(DV879&lt;&gt;"",1,0)+IF(DW879&lt;&gt;"",1,0)+IF(DX879&lt;&gt;"",1,0)+IF(DZ879&lt;&gt;"",1,0)+IF(EA879&lt;&gt;"",1,0)+IF(EB879&lt;&gt;"",1,0)+IF(EE879&lt;&gt;"",1,0)</f>
        <v>8</v>
      </c>
      <c r="BB879" s="0" t="n">
        <f aca="false">AY879*AX879</f>
        <v>36</v>
      </c>
      <c r="BC879" s="0" t="s">
        <v>155</v>
      </c>
      <c r="BD879" s="0" t="s">
        <v>155</v>
      </c>
      <c r="BE879" s="0" t="s">
        <v>155</v>
      </c>
      <c r="BF879" s="0" t="s">
        <v>155</v>
      </c>
      <c r="BG879" s="0" t="s">
        <v>155</v>
      </c>
      <c r="BH879" s="0" t="s">
        <v>155</v>
      </c>
      <c r="BI879" s="0" t="s">
        <v>155</v>
      </c>
      <c r="BJ879" s="0" t="s">
        <v>155</v>
      </c>
      <c r="BK879" s="0" t="s">
        <v>155</v>
      </c>
      <c r="BL879" s="0" t="s">
        <v>155</v>
      </c>
      <c r="BP879" s="0" t="s">
        <v>155</v>
      </c>
      <c r="BR879" s="0" t="s">
        <v>155</v>
      </c>
      <c r="BS879" s="0" t="s">
        <v>155</v>
      </c>
      <c r="BV879" s="0" t="s">
        <v>155</v>
      </c>
      <c r="BY879" s="0" t="s">
        <v>174</v>
      </c>
      <c r="CA879" s="0" t="s">
        <v>155</v>
      </c>
      <c r="CG879" s="0" t="s">
        <v>155</v>
      </c>
      <c r="CH879" s="0" t="s">
        <v>174</v>
      </c>
      <c r="CK879" s="0" t="s">
        <v>155</v>
      </c>
      <c r="CL879" s="0" t="s">
        <v>155</v>
      </c>
      <c r="CN879" s="0" t="s">
        <v>155</v>
      </c>
      <c r="CO879" s="0" t="s">
        <v>174</v>
      </c>
      <c r="CP879" s="0" t="s">
        <v>155</v>
      </c>
      <c r="CQ879" s="0" t="s">
        <v>144</v>
      </c>
      <c r="CT879" s="0" t="s">
        <v>155</v>
      </c>
      <c r="CU879" s="0" t="s">
        <v>174</v>
      </c>
      <c r="CV879" s="0" t="s">
        <v>155</v>
      </c>
      <c r="CY879" s="0" t="s">
        <v>155</v>
      </c>
      <c r="CZ879" s="0" t="s">
        <v>174</v>
      </c>
      <c r="DC879" s="0" t="s">
        <v>155</v>
      </c>
      <c r="DD879" s="0" t="s">
        <v>144</v>
      </c>
      <c r="DF879" s="0" t="s">
        <v>155</v>
      </c>
      <c r="DG879" s="0" t="s">
        <v>174</v>
      </c>
      <c r="DI879" s="0" t="s">
        <v>155</v>
      </c>
      <c r="DJ879" s="0" t="s">
        <v>144</v>
      </c>
      <c r="DL879" s="0" t="s">
        <v>155</v>
      </c>
      <c r="DM879" s="0" t="s">
        <v>174</v>
      </c>
      <c r="DN879" s="0" t="s">
        <v>155</v>
      </c>
      <c r="DR879" s="0" t="s">
        <v>155</v>
      </c>
      <c r="DS879" s="0" t="s">
        <v>174</v>
      </c>
      <c r="DU879" s="0" t="s">
        <v>155</v>
      </c>
      <c r="DW879" s="0" t="s">
        <v>144</v>
      </c>
      <c r="DX879" s="0" t="s">
        <v>155</v>
      </c>
      <c r="EA879" s="0" t="s">
        <v>155</v>
      </c>
      <c r="ED879" s="0" t="s">
        <v>174</v>
      </c>
      <c r="EF879" s="0" t="s">
        <v>155</v>
      </c>
    </row>
    <row r="880" customFormat="false" ht="13.8" hidden="false" customHeight="false" outlineLevel="0" collapsed="false">
      <c r="A880" s="0" t="s">
        <v>4276</v>
      </c>
      <c r="B880" s="0" t="n">
        <v>78</v>
      </c>
      <c r="C880" s="0" t="n">
        <v>11566</v>
      </c>
      <c r="D880" s="0" t="s">
        <v>4277</v>
      </c>
      <c r="E880" s="0" t="s">
        <v>4278</v>
      </c>
      <c r="F880" s="0" t="str">
        <f aca="false">CONCATENATE(D881," ",LEFT(I881,4),"T=",AW881,"D=",AX881,"R=",AY881,"M=",AZ881,"L=",BA881,"B=",BB881)</f>
        <v>BACUE 1944T=46D=10R=6M=5L=9B=60</v>
      </c>
      <c r="G880" s="0" t="s">
        <v>365</v>
      </c>
      <c r="I880" s="0" t="s">
        <v>4279</v>
      </c>
      <c r="J880" s="0" t="s">
        <v>4274</v>
      </c>
      <c r="K880" s="0" t="s">
        <v>143</v>
      </c>
      <c r="L880" s="0" t="s">
        <v>174</v>
      </c>
      <c r="M880" s="0" t="str">
        <f aca="false">RIGHT(N880,LEN(N880)-FIND(" ",N880))</f>
        <v>COVENTRY AVE NE</v>
      </c>
      <c r="N880" s="0" t="s">
        <v>4280</v>
      </c>
      <c r="P880" s="0" t="s">
        <v>147</v>
      </c>
      <c r="Q880" s="0" t="s">
        <v>148</v>
      </c>
      <c r="R880" s="0" t="n">
        <v>44483</v>
      </c>
      <c r="AD880" s="0" t="s">
        <v>149</v>
      </c>
      <c r="AE880" s="0" t="s">
        <v>150</v>
      </c>
      <c r="AH880" s="0" t="n">
        <v>14</v>
      </c>
      <c r="AI880" s="0" t="n">
        <v>11</v>
      </c>
      <c r="AJ880" s="0" t="s">
        <v>164</v>
      </c>
      <c r="AM880" s="0" t="s">
        <v>165</v>
      </c>
      <c r="AN880" s="0" t="s">
        <v>147</v>
      </c>
      <c r="AO880" s="0" t="s">
        <v>166</v>
      </c>
      <c r="AP880" s="0" t="s">
        <v>167</v>
      </c>
      <c r="AQ880" s="0" t="n">
        <v>9</v>
      </c>
      <c r="AR880" s="0" t="n">
        <v>64</v>
      </c>
      <c r="AS880" s="0" t="n">
        <v>32</v>
      </c>
      <c r="AV880" s="0" t="s">
        <v>154</v>
      </c>
      <c r="AW880" s="0" t="n">
        <f aca="false">COUNTA($BC880:$EG880)</f>
        <v>45</v>
      </c>
      <c r="AX880" s="0" t="n">
        <f aca="false">COUNTIF($BC880:$EG880,"D")</f>
        <v>9</v>
      </c>
      <c r="AY880" s="0" t="n">
        <f aca="false">COUNTIF($BC880:$EG880,"R")</f>
        <v>4</v>
      </c>
      <c r="AZ880" s="0" t="n">
        <f aca="false">IF(CC880="D",1,0)+IF(CL880="D",1,0)+IF(CW880="D",1,0)+IF(DD880="D",1,0)+IF(DJ880="D",1,0)+IF(DO880="D",1,0)+IF(DW880="D",1,0)</f>
        <v>5</v>
      </c>
      <c r="BA880" s="0" t="n">
        <f aca="false">IF(DH880&lt;&gt;"",1,0)+IF(DI880&lt;&gt;"",1,0)+IF(DK880&lt;&gt;"",1,0)+IF(DM880&lt;&gt;"",1,0)+IF(DN880&lt;&gt;"",1,0)+IF(DO880&lt;&gt;"",1,0)+IF(DQ880&lt;&gt;"",1,0)+IF(DR880&lt;&gt;"",1,0)+IF(DT880&lt;&gt;"",1,0)+IF(DU880&lt;&gt;"",1,0)+IF(DV880&lt;&gt;"",1,0)+IF(DW880&lt;&gt;"",1,0)+IF(DX880&lt;&gt;"",1,0)+IF(DZ880&lt;&gt;"",1,0)+IF(EA880&lt;&gt;"",1,0)+IF(EB880&lt;&gt;"",1,0)+IF(EE880&lt;&gt;"",1,0)</f>
        <v>9</v>
      </c>
      <c r="BB880" s="0" t="n">
        <f aca="false">AY880*AX880</f>
        <v>36</v>
      </c>
      <c r="BC880" s="0" t="s">
        <v>155</v>
      </c>
      <c r="BD880" s="0" t="s">
        <v>155</v>
      </c>
      <c r="BF880" s="0" t="s">
        <v>155</v>
      </c>
      <c r="BH880" s="0" t="s">
        <v>155</v>
      </c>
      <c r="BI880" s="0" t="s">
        <v>155</v>
      </c>
      <c r="BJ880" s="0" t="s">
        <v>155</v>
      </c>
      <c r="BK880" s="0" t="s">
        <v>155</v>
      </c>
      <c r="BL880" s="0" t="s">
        <v>155</v>
      </c>
      <c r="BP880" s="0" t="s">
        <v>155</v>
      </c>
      <c r="BR880" s="0" t="s">
        <v>155</v>
      </c>
      <c r="BS880" s="0" t="s">
        <v>155</v>
      </c>
      <c r="BV880" s="0" t="s">
        <v>155</v>
      </c>
      <c r="BY880" s="0" t="s">
        <v>144</v>
      </c>
      <c r="CA880" s="0" t="s">
        <v>155</v>
      </c>
      <c r="CG880" s="0" t="s">
        <v>155</v>
      </c>
      <c r="CK880" s="0" t="s">
        <v>155</v>
      </c>
      <c r="CL880" s="0" t="s">
        <v>144</v>
      </c>
      <c r="CN880" s="0" t="s">
        <v>155</v>
      </c>
      <c r="CO880" s="0" t="s">
        <v>174</v>
      </c>
      <c r="CP880" s="0" t="s">
        <v>155</v>
      </c>
      <c r="CQ880" s="0" t="s">
        <v>144</v>
      </c>
      <c r="CT880" s="0" t="s">
        <v>155</v>
      </c>
      <c r="CU880" s="0" t="s">
        <v>155</v>
      </c>
      <c r="CV880" s="0" t="s">
        <v>155</v>
      </c>
      <c r="CW880" s="0" t="s">
        <v>144</v>
      </c>
      <c r="CY880" s="0" t="s">
        <v>155</v>
      </c>
      <c r="CZ880" s="0" t="s">
        <v>174</v>
      </c>
      <c r="DC880" s="0" t="s">
        <v>155</v>
      </c>
      <c r="DD880" s="0" t="s">
        <v>144</v>
      </c>
      <c r="DF880" s="0" t="s">
        <v>155</v>
      </c>
      <c r="DG880" s="0" t="s">
        <v>155</v>
      </c>
      <c r="DI880" s="0" t="s">
        <v>155</v>
      </c>
      <c r="DJ880" s="0" t="s">
        <v>144</v>
      </c>
      <c r="DL880" s="0" t="s">
        <v>155</v>
      </c>
      <c r="DM880" s="0" t="s">
        <v>174</v>
      </c>
      <c r="DN880" s="0" t="s">
        <v>155</v>
      </c>
      <c r="DR880" s="0" t="s">
        <v>155</v>
      </c>
      <c r="DS880" s="0" t="s">
        <v>144</v>
      </c>
      <c r="DT880" s="0" t="s">
        <v>144</v>
      </c>
      <c r="DU880" s="0" t="s">
        <v>155</v>
      </c>
      <c r="DW880" s="0" t="s">
        <v>144</v>
      </c>
      <c r="DX880" s="0" t="s">
        <v>155</v>
      </c>
      <c r="EA880" s="0" t="s">
        <v>155</v>
      </c>
      <c r="ED880" s="0" t="s">
        <v>174</v>
      </c>
      <c r="EF880" s="0" t="s">
        <v>155</v>
      </c>
    </row>
    <row r="881" customFormat="false" ht="13.8" hidden="false" customHeight="false" outlineLevel="0" collapsed="false">
      <c r="A881" s="0" t="s">
        <v>4281</v>
      </c>
      <c r="B881" s="0" t="n">
        <v>78</v>
      </c>
      <c r="C881" s="0" t="n">
        <v>11567</v>
      </c>
      <c r="D881" s="0" t="s">
        <v>4277</v>
      </c>
      <c r="E881" s="0" t="s">
        <v>479</v>
      </c>
      <c r="F881" s="0" t="str">
        <f aca="false">CONCATENATE(D882," ",LEFT(I882,4),"T=",AW882,"D=",AX882,"R=",AY882,"M=",AZ882,"L=",BA882,"B=",BB882)</f>
        <v>THUMM 1954T=35D=2R=6M=2L=6B=12</v>
      </c>
      <c r="G881" s="0" t="s">
        <v>365</v>
      </c>
      <c r="I881" s="0" t="s">
        <v>4282</v>
      </c>
      <c r="J881" s="0" t="s">
        <v>4274</v>
      </c>
      <c r="K881" s="0" t="s">
        <v>143</v>
      </c>
      <c r="L881" s="0" t="s">
        <v>174</v>
      </c>
      <c r="M881" s="0" t="str">
        <f aca="false">RIGHT(N881,LEN(N881)-FIND(" ",N881))</f>
        <v>COVENTRY AVE NE</v>
      </c>
      <c r="N881" s="0" t="s">
        <v>4280</v>
      </c>
      <c r="P881" s="0" t="s">
        <v>147</v>
      </c>
      <c r="Q881" s="0" t="s">
        <v>148</v>
      </c>
      <c r="R881" s="0" t="n">
        <v>44483</v>
      </c>
      <c r="AD881" s="0" t="s">
        <v>149</v>
      </c>
      <c r="AE881" s="0" t="s">
        <v>150</v>
      </c>
      <c r="AH881" s="0" t="n">
        <v>14</v>
      </c>
      <c r="AI881" s="0" t="n">
        <v>11</v>
      </c>
      <c r="AJ881" s="0" t="s">
        <v>164</v>
      </c>
      <c r="AM881" s="0" t="s">
        <v>165</v>
      </c>
      <c r="AN881" s="0" t="s">
        <v>147</v>
      </c>
      <c r="AO881" s="0" t="s">
        <v>166</v>
      </c>
      <c r="AP881" s="0" t="s">
        <v>167</v>
      </c>
      <c r="AQ881" s="0" t="n">
        <v>9</v>
      </c>
      <c r="AR881" s="0" t="n">
        <v>64</v>
      </c>
      <c r="AS881" s="0" t="n">
        <v>32</v>
      </c>
      <c r="AV881" s="0" t="s">
        <v>154</v>
      </c>
      <c r="AW881" s="0" t="n">
        <f aca="false">COUNTA($BC881:$EG881)</f>
        <v>46</v>
      </c>
      <c r="AX881" s="0" t="n">
        <f aca="false">COUNTIF($BC881:$EG881,"D")</f>
        <v>10</v>
      </c>
      <c r="AY881" s="0" t="n">
        <f aca="false">COUNTIF($BC881:$EG881,"R")</f>
        <v>6</v>
      </c>
      <c r="AZ881" s="0" t="n">
        <f aca="false">IF(CC881="D",1,0)+IF(CL881="D",1,0)+IF(CW881="D",1,0)+IF(DD881="D",1,0)+IF(DJ881="D",1,0)+IF(DO881="D",1,0)+IF(DW881="D",1,0)</f>
        <v>5</v>
      </c>
      <c r="BA881" s="0" t="n">
        <f aca="false">IF(DH881&lt;&gt;"",1,0)+IF(DI881&lt;&gt;"",1,0)+IF(DK881&lt;&gt;"",1,0)+IF(DM881&lt;&gt;"",1,0)+IF(DN881&lt;&gt;"",1,0)+IF(DO881&lt;&gt;"",1,0)+IF(DQ881&lt;&gt;"",1,0)+IF(DR881&lt;&gt;"",1,0)+IF(DT881&lt;&gt;"",1,0)+IF(DU881&lt;&gt;"",1,0)+IF(DV881&lt;&gt;"",1,0)+IF(DW881&lt;&gt;"",1,0)+IF(DX881&lt;&gt;"",1,0)+IF(DZ881&lt;&gt;"",1,0)+IF(EA881&lt;&gt;"",1,0)+IF(EB881&lt;&gt;"",1,0)+IF(EE881&lt;&gt;"",1,0)</f>
        <v>9</v>
      </c>
      <c r="BB881" s="0" t="n">
        <f aca="false">AY881*AX881</f>
        <v>60</v>
      </c>
      <c r="BC881" s="0" t="s">
        <v>155</v>
      </c>
      <c r="BD881" s="0" t="s">
        <v>155</v>
      </c>
      <c r="BE881" s="0" t="s">
        <v>155</v>
      </c>
      <c r="BH881" s="0" t="s">
        <v>155</v>
      </c>
      <c r="BI881" s="0" t="s">
        <v>155</v>
      </c>
      <c r="BJ881" s="0" t="s">
        <v>155</v>
      </c>
      <c r="BK881" s="0" t="s">
        <v>155</v>
      </c>
      <c r="BL881" s="0" t="s">
        <v>155</v>
      </c>
      <c r="BP881" s="0" t="s">
        <v>155</v>
      </c>
      <c r="BR881" s="0" t="s">
        <v>155</v>
      </c>
      <c r="BS881" s="0" t="s">
        <v>155</v>
      </c>
      <c r="BV881" s="0" t="s">
        <v>155</v>
      </c>
      <c r="BY881" s="0" t="s">
        <v>144</v>
      </c>
      <c r="CA881" s="0" t="s">
        <v>155</v>
      </c>
      <c r="CG881" s="0" t="s">
        <v>155</v>
      </c>
      <c r="CH881" s="0" t="s">
        <v>144</v>
      </c>
      <c r="CK881" s="0" t="s">
        <v>155</v>
      </c>
      <c r="CL881" s="0" t="s">
        <v>144</v>
      </c>
      <c r="CN881" s="0" t="s">
        <v>155</v>
      </c>
      <c r="CO881" s="0" t="s">
        <v>174</v>
      </c>
      <c r="CP881" s="0" t="s">
        <v>155</v>
      </c>
      <c r="CQ881" s="0" t="s">
        <v>144</v>
      </c>
      <c r="CT881" s="0" t="s">
        <v>155</v>
      </c>
      <c r="CU881" s="0" t="s">
        <v>174</v>
      </c>
      <c r="CV881" s="0" t="s">
        <v>155</v>
      </c>
      <c r="CW881" s="0" t="s">
        <v>144</v>
      </c>
      <c r="CY881" s="0" t="s">
        <v>155</v>
      </c>
      <c r="CZ881" s="0" t="s">
        <v>174</v>
      </c>
      <c r="DC881" s="0" t="s">
        <v>155</v>
      </c>
      <c r="DD881" s="0" t="s">
        <v>144</v>
      </c>
      <c r="DF881" s="0" t="s">
        <v>155</v>
      </c>
      <c r="DG881" s="0" t="s">
        <v>174</v>
      </c>
      <c r="DI881" s="0" t="s">
        <v>155</v>
      </c>
      <c r="DJ881" s="0" t="s">
        <v>144</v>
      </c>
      <c r="DL881" s="0" t="s">
        <v>155</v>
      </c>
      <c r="DM881" s="0" t="s">
        <v>174</v>
      </c>
      <c r="DN881" s="0" t="s">
        <v>155</v>
      </c>
      <c r="DR881" s="0" t="s">
        <v>155</v>
      </c>
      <c r="DS881" s="0" t="s">
        <v>144</v>
      </c>
      <c r="DT881" s="0" t="s">
        <v>144</v>
      </c>
      <c r="DU881" s="0" t="s">
        <v>155</v>
      </c>
      <c r="DW881" s="0" t="s">
        <v>144</v>
      </c>
      <c r="DX881" s="0" t="s">
        <v>155</v>
      </c>
      <c r="EA881" s="0" t="s">
        <v>155</v>
      </c>
      <c r="ED881" s="0" t="s">
        <v>174</v>
      </c>
      <c r="EF881" s="0" t="s">
        <v>155</v>
      </c>
    </row>
    <row r="882" customFormat="false" ht="13.8" hidden="false" customHeight="false" outlineLevel="0" collapsed="false">
      <c r="A882" s="0" t="s">
        <v>4283</v>
      </c>
      <c r="B882" s="0" t="n">
        <v>78</v>
      </c>
      <c r="C882" s="0" t="n">
        <v>8931</v>
      </c>
      <c r="D882" s="0" t="s">
        <v>4284</v>
      </c>
      <c r="E882" s="0" t="s">
        <v>4285</v>
      </c>
      <c r="F882" s="0" t="str">
        <f aca="false">CONCATENATE(D883," ",LEFT(I883,4),"T=",AW883,"D=",AX883,"R=",AY883,"M=",AZ883,"L=",BA883,"B=",BB883)</f>
        <v>BARTUNEK 1950T=36D=3R=6M=0L=6B=18</v>
      </c>
      <c r="I882" s="0" t="s">
        <v>4286</v>
      </c>
      <c r="J882" s="0" t="s">
        <v>1858</v>
      </c>
      <c r="K882" s="0" t="s">
        <v>143</v>
      </c>
      <c r="L882" s="0" t="s">
        <v>174</v>
      </c>
      <c r="M882" s="0" t="str">
        <f aca="false">RIGHT(N882,LEN(N882)-FIND(" ",N882))</f>
        <v>OAK KNOLL AVE NE</v>
      </c>
      <c r="N882" s="0" t="s">
        <v>4287</v>
      </c>
      <c r="P882" s="0" t="s">
        <v>147</v>
      </c>
      <c r="Q882" s="0" t="s">
        <v>148</v>
      </c>
      <c r="R882" s="0" t="n">
        <v>44483</v>
      </c>
      <c r="AD882" s="0" t="s">
        <v>149</v>
      </c>
      <c r="AE882" s="0" t="s">
        <v>150</v>
      </c>
      <c r="AF882" s="0" t="s">
        <v>151</v>
      </c>
      <c r="AH882" s="0" t="n">
        <v>14</v>
      </c>
      <c r="AI882" s="0" t="n">
        <v>11</v>
      </c>
      <c r="AN882" s="0" t="s">
        <v>147</v>
      </c>
      <c r="AO882" s="0" t="s">
        <v>152</v>
      </c>
      <c r="AP882" s="0" t="s">
        <v>153</v>
      </c>
      <c r="AQ882" s="0" t="n">
        <v>9</v>
      </c>
      <c r="AR882" s="0" t="n">
        <v>64</v>
      </c>
      <c r="AS882" s="0" t="n">
        <v>32</v>
      </c>
      <c r="AV882" s="0" t="s">
        <v>154</v>
      </c>
      <c r="AW882" s="0" t="n">
        <f aca="false">COUNTA($BC882:$EG882)</f>
        <v>35</v>
      </c>
      <c r="AX882" s="0" t="n">
        <f aca="false">COUNTIF($BC882:$EG882,"D")</f>
        <v>2</v>
      </c>
      <c r="AY882" s="0" t="n">
        <f aca="false">COUNTIF($BC882:$EG882,"R")</f>
        <v>6</v>
      </c>
      <c r="AZ882" s="0" t="n">
        <f aca="false">IF(CC882="D",1,0)+IF(CL882="D",1,0)+IF(CW882="D",1,0)+IF(DD882="D",1,0)+IF(DJ882="D",1,0)+IF(DO882="D",1,0)+IF(DW882="D",1,0)</f>
        <v>2</v>
      </c>
      <c r="BA882" s="0" t="n">
        <f aca="false">IF(DH882&lt;&gt;"",1,0)+IF(DI882&lt;&gt;"",1,0)+IF(DK882&lt;&gt;"",1,0)+IF(DM882&lt;&gt;"",1,0)+IF(DN882&lt;&gt;"",1,0)+IF(DO882&lt;&gt;"",1,0)+IF(DQ882&lt;&gt;"",1,0)+IF(DR882&lt;&gt;"",1,0)+IF(DT882&lt;&gt;"",1,0)+IF(DU882&lt;&gt;"",1,0)+IF(DV882&lt;&gt;"",1,0)+IF(DW882&lt;&gt;"",1,0)+IF(DX882&lt;&gt;"",1,0)+IF(DZ882&lt;&gt;"",1,0)+IF(EA882&lt;&gt;"",1,0)+IF(EB882&lt;&gt;"",1,0)+IF(EE882&lt;&gt;"",1,0)</f>
        <v>6</v>
      </c>
      <c r="BB882" s="0" t="n">
        <f aca="false">AY882*AX882</f>
        <v>12</v>
      </c>
      <c r="BC882" s="0" t="s">
        <v>155</v>
      </c>
      <c r="BF882" s="0" t="s">
        <v>155</v>
      </c>
      <c r="BG882" s="0" t="s">
        <v>155</v>
      </c>
      <c r="BH882" s="0" t="s">
        <v>155</v>
      </c>
      <c r="BI882" s="0" t="s">
        <v>155</v>
      </c>
      <c r="BJ882" s="0" t="s">
        <v>155</v>
      </c>
      <c r="BK882" s="0" t="s">
        <v>155</v>
      </c>
      <c r="BL882" s="0" t="s">
        <v>155</v>
      </c>
      <c r="BP882" s="0" t="s">
        <v>155</v>
      </c>
      <c r="BR882" s="0" t="s">
        <v>155</v>
      </c>
      <c r="BS882" s="0" t="s">
        <v>155</v>
      </c>
      <c r="BV882" s="0" t="s">
        <v>155</v>
      </c>
      <c r="BY882" s="0" t="s">
        <v>174</v>
      </c>
      <c r="CA882" s="0" t="s">
        <v>155</v>
      </c>
      <c r="CC882" s="0" t="s">
        <v>144</v>
      </c>
      <c r="CG882" s="0" t="s">
        <v>155</v>
      </c>
      <c r="CK882" s="0" t="s">
        <v>155</v>
      </c>
      <c r="CL882" s="0" t="s">
        <v>144</v>
      </c>
      <c r="CN882" s="0" t="s">
        <v>155</v>
      </c>
      <c r="CO882" s="0" t="s">
        <v>174</v>
      </c>
      <c r="CP882" s="0" t="s">
        <v>155</v>
      </c>
      <c r="CU882" s="0" t="s">
        <v>174</v>
      </c>
      <c r="CV882" s="0" t="s">
        <v>155</v>
      </c>
      <c r="CY882" s="0" t="s">
        <v>155</v>
      </c>
      <c r="CZ882" s="0" t="s">
        <v>174</v>
      </c>
      <c r="DC882" s="0" t="s">
        <v>155</v>
      </c>
      <c r="DI882" s="0" t="s">
        <v>155</v>
      </c>
      <c r="DL882" s="0" t="s">
        <v>155</v>
      </c>
      <c r="DM882" s="0" t="s">
        <v>174</v>
      </c>
      <c r="DN882" s="0" t="s">
        <v>155</v>
      </c>
      <c r="DR882" s="0" t="s">
        <v>155</v>
      </c>
      <c r="DU882" s="0" t="s">
        <v>155</v>
      </c>
      <c r="EA882" s="0" t="s">
        <v>155</v>
      </c>
      <c r="ED882" s="0" t="s">
        <v>174</v>
      </c>
      <c r="EF882" s="0" t="s">
        <v>155</v>
      </c>
    </row>
    <row r="883" customFormat="false" ht="13.8" hidden="false" customHeight="false" outlineLevel="0" collapsed="false">
      <c r="A883" s="0" t="s">
        <v>4288</v>
      </c>
      <c r="B883" s="0" t="n">
        <v>78</v>
      </c>
      <c r="C883" s="0" t="n">
        <v>11139</v>
      </c>
      <c r="D883" s="0" t="s">
        <v>4289</v>
      </c>
      <c r="E883" s="0" t="s">
        <v>520</v>
      </c>
      <c r="F883" s="0" t="str">
        <f aca="false">CONCATENATE(D884," ",LEFT(I884,4),"T=",AW884,"D=",AX884,"R=",AY884,"M=",AZ884,"L=",BA884,"B=",BB884)</f>
        <v>DRABEK 1951T=25D=3R=0M=1L=5B=0</v>
      </c>
      <c r="G883" s="0" t="s">
        <v>307</v>
      </c>
      <c r="I883" s="0" t="s">
        <v>4290</v>
      </c>
      <c r="J883" s="0" t="s">
        <v>1858</v>
      </c>
      <c r="K883" s="0" t="s">
        <v>143</v>
      </c>
      <c r="L883" s="0" t="s">
        <v>174</v>
      </c>
      <c r="M883" s="0" t="str">
        <f aca="false">RIGHT(N883,LEN(N883)-FIND(" ",N883))</f>
        <v>MARY DR NE</v>
      </c>
      <c r="N883" s="0" t="s">
        <v>4291</v>
      </c>
      <c r="P883" s="0" t="s">
        <v>147</v>
      </c>
      <c r="Q883" s="0" t="s">
        <v>148</v>
      </c>
      <c r="R883" s="0" t="n">
        <v>44483</v>
      </c>
      <c r="AD883" s="0" t="s">
        <v>149</v>
      </c>
      <c r="AE883" s="0" t="s">
        <v>150</v>
      </c>
      <c r="AF883" s="0" t="s">
        <v>151</v>
      </c>
      <c r="AH883" s="0" t="n">
        <v>14</v>
      </c>
      <c r="AI883" s="0" t="n">
        <v>11</v>
      </c>
      <c r="AN883" s="0" t="s">
        <v>147</v>
      </c>
      <c r="AO883" s="0" t="s">
        <v>189</v>
      </c>
      <c r="AP883" s="0" t="s">
        <v>190</v>
      </c>
      <c r="AQ883" s="0" t="n">
        <v>9</v>
      </c>
      <c r="AR883" s="0" t="n">
        <v>64</v>
      </c>
      <c r="AS883" s="0" t="n">
        <v>32</v>
      </c>
      <c r="AV883" s="0" t="s">
        <v>154</v>
      </c>
      <c r="AW883" s="0" t="n">
        <f aca="false">COUNTA($BC883:$EG883)</f>
        <v>36</v>
      </c>
      <c r="AX883" s="0" t="n">
        <f aca="false">COUNTIF($BC883:$EG883,"D")</f>
        <v>3</v>
      </c>
      <c r="AY883" s="0" t="n">
        <f aca="false">COUNTIF($BC883:$EG883,"R")</f>
        <v>6</v>
      </c>
      <c r="AZ883" s="0" t="n">
        <f aca="false">IF(CC883="D",1,0)+IF(CL883="D",1,0)+IF(CW883="D",1,0)+IF(DD883="D",1,0)+IF(DJ883="D",1,0)+IF(DO883="D",1,0)+IF(DW883="D",1,0)</f>
        <v>0</v>
      </c>
      <c r="BA883" s="0" t="n">
        <f aca="false">IF(DH883&lt;&gt;"",1,0)+IF(DI883&lt;&gt;"",1,0)+IF(DK883&lt;&gt;"",1,0)+IF(DM883&lt;&gt;"",1,0)+IF(DN883&lt;&gt;"",1,0)+IF(DO883&lt;&gt;"",1,0)+IF(DQ883&lt;&gt;"",1,0)+IF(DR883&lt;&gt;"",1,0)+IF(DT883&lt;&gt;"",1,0)+IF(DU883&lt;&gt;"",1,0)+IF(DV883&lt;&gt;"",1,0)+IF(DW883&lt;&gt;"",1,0)+IF(DX883&lt;&gt;"",1,0)+IF(DZ883&lt;&gt;"",1,0)+IF(EA883&lt;&gt;"",1,0)+IF(EB883&lt;&gt;"",1,0)+IF(EE883&lt;&gt;"",1,0)</f>
        <v>6</v>
      </c>
      <c r="BB883" s="0" t="n">
        <f aca="false">AY883*AX883</f>
        <v>18</v>
      </c>
      <c r="BC883" s="0" t="s">
        <v>155</v>
      </c>
      <c r="BD883" s="0" t="s">
        <v>155</v>
      </c>
      <c r="BE883" s="0" t="s">
        <v>155</v>
      </c>
      <c r="BF883" s="0" t="s">
        <v>155</v>
      </c>
      <c r="BH883" s="0" t="s">
        <v>155</v>
      </c>
      <c r="BI883" s="0" t="s">
        <v>155</v>
      </c>
      <c r="BK883" s="0" t="s">
        <v>155</v>
      </c>
      <c r="BL883" s="0" t="s">
        <v>155</v>
      </c>
      <c r="BP883" s="0" t="s">
        <v>155</v>
      </c>
      <c r="BR883" s="0" t="s">
        <v>155</v>
      </c>
      <c r="BS883" s="0" t="s">
        <v>155</v>
      </c>
      <c r="BV883" s="0" t="s">
        <v>155</v>
      </c>
      <c r="CA883" s="0" t="s">
        <v>155</v>
      </c>
      <c r="CG883" s="0" t="s">
        <v>155</v>
      </c>
      <c r="CH883" s="0" t="s">
        <v>144</v>
      </c>
      <c r="CK883" s="0" t="s">
        <v>155</v>
      </c>
      <c r="CN883" s="0" t="s">
        <v>155</v>
      </c>
      <c r="CO883" s="0" t="s">
        <v>174</v>
      </c>
      <c r="CP883" s="0" t="s">
        <v>155</v>
      </c>
      <c r="CQ883" s="0" t="s">
        <v>144</v>
      </c>
      <c r="CT883" s="0" t="s">
        <v>155</v>
      </c>
      <c r="CU883" s="0" t="s">
        <v>174</v>
      </c>
      <c r="CY883" s="0" t="s">
        <v>155</v>
      </c>
      <c r="CZ883" s="0" t="s">
        <v>174</v>
      </c>
      <c r="DC883" s="0" t="s">
        <v>155</v>
      </c>
      <c r="DF883" s="0" t="s">
        <v>155</v>
      </c>
      <c r="DG883" s="0" t="s">
        <v>174</v>
      </c>
      <c r="DI883" s="0" t="s">
        <v>155</v>
      </c>
      <c r="DM883" s="0" t="s">
        <v>174</v>
      </c>
      <c r="DN883" s="0" t="s">
        <v>155</v>
      </c>
      <c r="DS883" s="0" t="s">
        <v>144</v>
      </c>
      <c r="DU883" s="0" t="s">
        <v>155</v>
      </c>
      <c r="DX883" s="0" t="s">
        <v>155</v>
      </c>
      <c r="EA883" s="0" t="s">
        <v>155</v>
      </c>
      <c r="ED883" s="0" t="s">
        <v>174</v>
      </c>
      <c r="EF883" s="0" t="s">
        <v>155</v>
      </c>
    </row>
    <row r="884" customFormat="false" ht="13.8" hidden="false" customHeight="false" outlineLevel="0" collapsed="false">
      <c r="A884" s="0" t="s">
        <v>4292</v>
      </c>
      <c r="B884" s="0" t="n">
        <v>78</v>
      </c>
      <c r="C884" s="0" t="n">
        <v>10124</v>
      </c>
      <c r="D884" s="0" t="s">
        <v>4236</v>
      </c>
      <c r="E884" s="0" t="s">
        <v>211</v>
      </c>
      <c r="F884" s="0" t="str">
        <f aca="false">CONCATENATE(D885," ",LEFT(I885,4),"T=",AW885,"D=",AX885,"R=",AY885,"M=",AZ885,"L=",BA885,"B=",BB885)</f>
        <v>DURST 1949T=32D=8R=0M=2L=8B=0</v>
      </c>
      <c r="G884" s="0" t="s">
        <v>250</v>
      </c>
      <c r="I884" s="0" t="s">
        <v>4293</v>
      </c>
      <c r="J884" s="0" t="s">
        <v>4294</v>
      </c>
      <c r="K884" s="0" t="s">
        <v>143</v>
      </c>
      <c r="M884" s="0" t="str">
        <f aca="false">RIGHT(N884,LEN(N884)-FIND(" ",N884))</f>
        <v>HOLLYWOOD ST NE</v>
      </c>
      <c r="N884" s="0" t="s">
        <v>4238</v>
      </c>
      <c r="P884" s="0" t="s">
        <v>147</v>
      </c>
      <c r="Q884" s="0" t="s">
        <v>148</v>
      </c>
      <c r="R884" s="0" t="n">
        <v>44483</v>
      </c>
      <c r="AD884" s="0" t="s">
        <v>149</v>
      </c>
      <c r="AE884" s="0" t="s">
        <v>150</v>
      </c>
      <c r="AF884" s="0" t="s">
        <v>151</v>
      </c>
      <c r="AH884" s="0" t="n">
        <v>14</v>
      </c>
      <c r="AI884" s="0" t="n">
        <v>11</v>
      </c>
      <c r="AN884" s="0" t="s">
        <v>147</v>
      </c>
      <c r="AO884" s="0" t="s">
        <v>189</v>
      </c>
      <c r="AP884" s="0" t="s">
        <v>190</v>
      </c>
      <c r="AQ884" s="0" t="n">
        <v>9</v>
      </c>
      <c r="AR884" s="0" t="n">
        <v>64</v>
      </c>
      <c r="AS884" s="0" t="n">
        <v>32</v>
      </c>
      <c r="AV884" s="0" t="s">
        <v>154</v>
      </c>
      <c r="AW884" s="0" t="n">
        <f aca="false">COUNTA($BC884:$EG884)</f>
        <v>25</v>
      </c>
      <c r="AX884" s="0" t="n">
        <f aca="false">COUNTIF($BC884:$EG884,"D")</f>
        <v>3</v>
      </c>
      <c r="AY884" s="0" t="n">
        <f aca="false">COUNTIF($BC884:$EG884,"R")</f>
        <v>0</v>
      </c>
      <c r="AZ884" s="0" t="n">
        <f aca="false">IF(CC884="D",1,0)+IF(CL884="D",1,0)+IF(CW884="D",1,0)+IF(DD884="D",1,0)+IF(DJ884="D",1,0)+IF(DO884="D",1,0)+IF(DW884="D",1,0)</f>
        <v>1</v>
      </c>
      <c r="BA884" s="0" t="n">
        <f aca="false">IF(DH884&lt;&gt;"",1,0)+IF(DI884&lt;&gt;"",1,0)+IF(DK884&lt;&gt;"",1,0)+IF(DM884&lt;&gt;"",1,0)+IF(DN884&lt;&gt;"",1,0)+IF(DO884&lt;&gt;"",1,0)+IF(DQ884&lt;&gt;"",1,0)+IF(DR884&lt;&gt;"",1,0)+IF(DT884&lt;&gt;"",1,0)+IF(DU884&lt;&gt;"",1,0)+IF(DV884&lt;&gt;"",1,0)+IF(DW884&lt;&gt;"",1,0)+IF(DX884&lt;&gt;"",1,0)+IF(DZ884&lt;&gt;"",1,0)+IF(EA884&lt;&gt;"",1,0)+IF(EB884&lt;&gt;"",1,0)+IF(EE884&lt;&gt;"",1,0)</f>
        <v>5</v>
      </c>
      <c r="BB884" s="0" t="n">
        <f aca="false">AY884*AX884</f>
        <v>0</v>
      </c>
      <c r="BC884" s="0" t="s">
        <v>155</v>
      </c>
      <c r="BD884" s="0" t="s">
        <v>155</v>
      </c>
      <c r="BJ884" s="0" t="s">
        <v>155</v>
      </c>
      <c r="BK884" s="0" t="s">
        <v>155</v>
      </c>
      <c r="BL884" s="0" t="s">
        <v>155</v>
      </c>
      <c r="BP884" s="0" t="s">
        <v>155</v>
      </c>
      <c r="BR884" s="0" t="s">
        <v>155</v>
      </c>
      <c r="BS884" s="0" t="s">
        <v>155</v>
      </c>
      <c r="BV884" s="0" t="s">
        <v>155</v>
      </c>
      <c r="BY884" s="0" t="s">
        <v>144</v>
      </c>
      <c r="CA884" s="0" t="s">
        <v>155</v>
      </c>
      <c r="CK884" s="0" t="s">
        <v>155</v>
      </c>
      <c r="CN884" s="0" t="s">
        <v>155</v>
      </c>
      <c r="CP884" s="0" t="s">
        <v>155</v>
      </c>
      <c r="CU884" s="0" t="s">
        <v>144</v>
      </c>
      <c r="CV884" s="0" t="s">
        <v>155</v>
      </c>
      <c r="CY884" s="0" t="s">
        <v>155</v>
      </c>
      <c r="DC884" s="0" t="s">
        <v>155</v>
      </c>
      <c r="DI884" s="0" t="s">
        <v>155</v>
      </c>
      <c r="DJ884" s="0" t="s">
        <v>144</v>
      </c>
      <c r="DN884" s="0" t="s">
        <v>155</v>
      </c>
      <c r="DR884" s="0" t="s">
        <v>155</v>
      </c>
      <c r="DU884" s="0" t="s">
        <v>155</v>
      </c>
      <c r="EA884" s="0" t="s">
        <v>155</v>
      </c>
      <c r="EF884" s="0" t="s">
        <v>155</v>
      </c>
    </row>
    <row r="885" customFormat="false" ht="13.8" hidden="false" customHeight="false" outlineLevel="0" collapsed="false">
      <c r="A885" s="0" t="s">
        <v>4295</v>
      </c>
      <c r="B885" s="0" t="n">
        <v>78</v>
      </c>
      <c r="C885" s="0" t="n">
        <v>64761</v>
      </c>
      <c r="D885" s="0" t="s">
        <v>4296</v>
      </c>
      <c r="E885" s="0" t="s">
        <v>4268</v>
      </c>
      <c r="F885" s="0" t="str">
        <f aca="false">CONCATENATE(D886," ",LEFT(I886,4),"T=",AW886,"D=",AX886,"R=",AY886,"M=",AZ886,"L=",BA886,"B=",BB886)</f>
        <v>DUTT 1955T=27D=4R=2M=3L=4B=8</v>
      </c>
      <c r="G885" s="0" t="s">
        <v>257</v>
      </c>
      <c r="I885" s="0" t="s">
        <v>4297</v>
      </c>
      <c r="J885" s="0" t="s">
        <v>4298</v>
      </c>
      <c r="K885" s="0" t="s">
        <v>143</v>
      </c>
      <c r="L885" s="0" t="s">
        <v>144</v>
      </c>
      <c r="M885" s="0" t="str">
        <f aca="false">RIGHT(N885,LEN(N885)-FIND(" ",N885))</f>
        <v>GENESEE AVE NE</v>
      </c>
      <c r="N885" s="0" t="s">
        <v>4299</v>
      </c>
      <c r="P885" s="0" t="s">
        <v>147</v>
      </c>
      <c r="Q885" s="0" t="s">
        <v>148</v>
      </c>
      <c r="R885" s="0" t="n">
        <v>44483</v>
      </c>
      <c r="AD885" s="0" t="s">
        <v>149</v>
      </c>
      <c r="AE885" s="0" t="s">
        <v>150</v>
      </c>
      <c r="AF885" s="0" t="s">
        <v>151</v>
      </c>
      <c r="AH885" s="0" t="n">
        <v>14</v>
      </c>
      <c r="AI885" s="0" t="n">
        <v>11</v>
      </c>
      <c r="AN885" s="0" t="s">
        <v>147</v>
      </c>
      <c r="AO885" s="0" t="s">
        <v>152</v>
      </c>
      <c r="AP885" s="0" t="s">
        <v>153</v>
      </c>
      <c r="AQ885" s="0" t="n">
        <v>9</v>
      </c>
      <c r="AR885" s="0" t="n">
        <v>64</v>
      </c>
      <c r="AS885" s="0" t="n">
        <v>32</v>
      </c>
      <c r="AV885" s="0" t="s">
        <v>154</v>
      </c>
      <c r="AW885" s="0" t="n">
        <f aca="false">COUNTA($BC885:$EG885)</f>
        <v>32</v>
      </c>
      <c r="AX885" s="0" t="n">
        <f aca="false">COUNTIF($BC885:$EG885,"D")</f>
        <v>8</v>
      </c>
      <c r="AY885" s="0" t="n">
        <f aca="false">COUNTIF($BC885:$EG885,"R")</f>
        <v>0</v>
      </c>
      <c r="AZ885" s="0" t="n">
        <f aca="false">IF(CC885="D",1,0)+IF(CL885="D",1,0)+IF(CW885="D",1,0)+IF(DD885="D",1,0)+IF(DJ885="D",1,0)+IF(DO885="D",1,0)+IF(DW885="D",1,0)</f>
        <v>2</v>
      </c>
      <c r="BA885" s="0" t="n">
        <f aca="false">IF(DH885&lt;&gt;"",1,0)+IF(DI885&lt;&gt;"",1,0)+IF(DK885&lt;&gt;"",1,0)+IF(DM885&lt;&gt;"",1,0)+IF(DN885&lt;&gt;"",1,0)+IF(DO885&lt;&gt;"",1,0)+IF(DQ885&lt;&gt;"",1,0)+IF(DR885&lt;&gt;"",1,0)+IF(DT885&lt;&gt;"",1,0)+IF(DU885&lt;&gt;"",1,0)+IF(DV885&lt;&gt;"",1,0)+IF(DW885&lt;&gt;"",1,0)+IF(DX885&lt;&gt;"",1,0)+IF(DZ885&lt;&gt;"",1,0)+IF(EA885&lt;&gt;"",1,0)+IF(EB885&lt;&gt;"",1,0)+IF(EE885&lt;&gt;"",1,0)</f>
        <v>8</v>
      </c>
      <c r="BB885" s="0" t="n">
        <f aca="false">AY885*AX885</f>
        <v>0</v>
      </c>
      <c r="BC885" s="0" t="s">
        <v>155</v>
      </c>
      <c r="BD885" s="0" t="s">
        <v>155</v>
      </c>
      <c r="BF885" s="0" t="s">
        <v>155</v>
      </c>
      <c r="BJ885" s="0" t="s">
        <v>155</v>
      </c>
      <c r="BL885" s="0" t="s">
        <v>155</v>
      </c>
      <c r="BP885" s="0" t="s">
        <v>155</v>
      </c>
      <c r="BS885" s="0" t="s">
        <v>155</v>
      </c>
      <c r="BY885" s="0" t="s">
        <v>144</v>
      </c>
      <c r="CA885" s="0" t="s">
        <v>155</v>
      </c>
      <c r="CK885" s="0" t="s">
        <v>155</v>
      </c>
      <c r="CN885" s="0" t="s">
        <v>155</v>
      </c>
      <c r="CP885" s="0" t="s">
        <v>155</v>
      </c>
      <c r="CT885" s="0" t="s">
        <v>155</v>
      </c>
      <c r="CV885" s="0" t="s">
        <v>155</v>
      </c>
      <c r="CY885" s="0" t="s">
        <v>155</v>
      </c>
      <c r="CZ885" s="0" t="s">
        <v>144</v>
      </c>
      <c r="DC885" s="0" t="s">
        <v>155</v>
      </c>
      <c r="DF885" s="0" t="s">
        <v>155</v>
      </c>
      <c r="DG885" s="0" t="s">
        <v>144</v>
      </c>
      <c r="DI885" s="0" t="s">
        <v>155</v>
      </c>
      <c r="DJ885" s="0" t="s">
        <v>144</v>
      </c>
      <c r="DL885" s="0" t="s">
        <v>155</v>
      </c>
      <c r="DM885" s="0" t="s">
        <v>144</v>
      </c>
      <c r="DN885" s="0" t="s">
        <v>155</v>
      </c>
      <c r="DR885" s="0" t="s">
        <v>155</v>
      </c>
      <c r="DS885" s="0" t="s">
        <v>144</v>
      </c>
      <c r="DU885" s="0" t="s">
        <v>155</v>
      </c>
      <c r="DW885" s="0" t="s">
        <v>144</v>
      </c>
      <c r="DX885" s="0" t="s">
        <v>155</v>
      </c>
      <c r="EA885" s="0" t="s">
        <v>155</v>
      </c>
      <c r="ED885" s="0" t="s">
        <v>144</v>
      </c>
      <c r="EF885" s="0" t="s">
        <v>155</v>
      </c>
    </row>
    <row r="886" customFormat="false" ht="13.8" hidden="false" customHeight="false" outlineLevel="0" collapsed="false">
      <c r="A886" s="0" t="s">
        <v>4300</v>
      </c>
      <c r="B886" s="0" t="n">
        <v>78</v>
      </c>
      <c r="C886" s="0" t="n">
        <v>11236</v>
      </c>
      <c r="D886" s="0" t="s">
        <v>4301</v>
      </c>
      <c r="E886" s="0" t="s">
        <v>479</v>
      </c>
      <c r="F886" s="0" t="str">
        <f aca="false">CONCATENATE(D887," ",LEFT(I887,4),"T=",AW887,"D=",AX887,"R=",AY887,"M=",AZ887,"L=",BA887,"B=",BB887)</f>
        <v>SANFREY 1947T=34D=4R=2M=1L=8B=8</v>
      </c>
      <c r="I886" s="0" t="s">
        <v>4302</v>
      </c>
      <c r="J886" s="0" t="s">
        <v>4303</v>
      </c>
      <c r="K886" s="0" t="s">
        <v>143</v>
      </c>
      <c r="M886" s="0" t="str">
        <f aca="false">RIGHT(N886,LEN(N886)-FIND(" ",N886))</f>
        <v>MARY DR NE</v>
      </c>
      <c r="N886" s="0" t="s">
        <v>4304</v>
      </c>
      <c r="P886" s="0" t="s">
        <v>147</v>
      </c>
      <c r="Q886" s="0" t="s">
        <v>148</v>
      </c>
      <c r="R886" s="0" t="n">
        <v>44483</v>
      </c>
      <c r="AD886" s="0" t="s">
        <v>149</v>
      </c>
      <c r="AE886" s="0" t="s">
        <v>150</v>
      </c>
      <c r="AF886" s="0" t="s">
        <v>151</v>
      </c>
      <c r="AH886" s="0" t="n">
        <v>14</v>
      </c>
      <c r="AI886" s="0" t="n">
        <v>11</v>
      </c>
      <c r="AN886" s="0" t="s">
        <v>147</v>
      </c>
      <c r="AO886" s="0" t="s">
        <v>189</v>
      </c>
      <c r="AP886" s="0" t="s">
        <v>190</v>
      </c>
      <c r="AQ886" s="0" t="n">
        <v>9</v>
      </c>
      <c r="AR886" s="0" t="n">
        <v>64</v>
      </c>
      <c r="AS886" s="0" t="n">
        <v>32</v>
      </c>
      <c r="AV886" s="0" t="s">
        <v>154</v>
      </c>
      <c r="AW886" s="0" t="n">
        <f aca="false">COUNTA($BC886:$EG886)</f>
        <v>27</v>
      </c>
      <c r="AX886" s="0" t="n">
        <f aca="false">COUNTIF($BC886:$EG886,"D")</f>
        <v>4</v>
      </c>
      <c r="AY886" s="0" t="n">
        <f aca="false">COUNTIF($BC886:$EG886,"R")</f>
        <v>2</v>
      </c>
      <c r="AZ886" s="0" t="n">
        <f aca="false">IF(CC886="D",1,0)+IF(CL886="D",1,0)+IF(CW886="D",1,0)+IF(DD886="D",1,0)+IF(DJ886="D",1,0)+IF(DO886="D",1,0)+IF(DW886="D",1,0)</f>
        <v>3</v>
      </c>
      <c r="BA886" s="0" t="n">
        <f aca="false">IF(DH886&lt;&gt;"",1,0)+IF(DI886&lt;&gt;"",1,0)+IF(DK886&lt;&gt;"",1,0)+IF(DM886&lt;&gt;"",1,0)+IF(DN886&lt;&gt;"",1,0)+IF(DO886&lt;&gt;"",1,0)+IF(DQ886&lt;&gt;"",1,0)+IF(DR886&lt;&gt;"",1,0)+IF(DT886&lt;&gt;"",1,0)+IF(DU886&lt;&gt;"",1,0)+IF(DV886&lt;&gt;"",1,0)+IF(DW886&lt;&gt;"",1,0)+IF(DX886&lt;&gt;"",1,0)+IF(DZ886&lt;&gt;"",1,0)+IF(EA886&lt;&gt;"",1,0)+IF(EB886&lt;&gt;"",1,0)+IF(EE886&lt;&gt;"",1,0)</f>
        <v>4</v>
      </c>
      <c r="BB886" s="0" t="n">
        <f aca="false">AY886*AX886</f>
        <v>8</v>
      </c>
      <c r="BC886" s="0" t="s">
        <v>155</v>
      </c>
      <c r="BD886" s="0" t="s">
        <v>155</v>
      </c>
      <c r="BE886" s="0" t="s">
        <v>155</v>
      </c>
      <c r="BF886" s="0" t="s">
        <v>155</v>
      </c>
      <c r="BG886" s="0" t="s">
        <v>155</v>
      </c>
      <c r="BH886" s="0" t="s">
        <v>155</v>
      </c>
      <c r="BI886" s="0" t="s">
        <v>155</v>
      </c>
      <c r="BJ886" s="0" t="s">
        <v>155</v>
      </c>
      <c r="BK886" s="0" t="s">
        <v>155</v>
      </c>
      <c r="BL886" s="0" t="s">
        <v>155</v>
      </c>
      <c r="BY886" s="0" t="s">
        <v>144</v>
      </c>
      <c r="CA886" s="0" t="s">
        <v>155</v>
      </c>
      <c r="CC886" s="0" t="s">
        <v>144</v>
      </c>
      <c r="CG886" s="0" t="s">
        <v>155</v>
      </c>
      <c r="CK886" s="0" t="s">
        <v>155</v>
      </c>
      <c r="CL886" s="0" t="s">
        <v>144</v>
      </c>
      <c r="CN886" s="0" t="s">
        <v>155</v>
      </c>
      <c r="CP886" s="0" t="s">
        <v>155</v>
      </c>
      <c r="CW886" s="0" t="s">
        <v>144</v>
      </c>
      <c r="CY886" s="0" t="s">
        <v>155</v>
      </c>
      <c r="CZ886" s="0" t="s">
        <v>174</v>
      </c>
      <c r="DC886" s="0" t="s">
        <v>155</v>
      </c>
      <c r="DF886" s="0" t="s">
        <v>155</v>
      </c>
      <c r="DI886" s="0" t="s">
        <v>155</v>
      </c>
      <c r="DM886" s="0" t="s">
        <v>174</v>
      </c>
      <c r="DN886" s="0" t="s">
        <v>155</v>
      </c>
      <c r="DU886" s="0" t="s">
        <v>155</v>
      </c>
    </row>
    <row r="887" customFormat="false" ht="13.8" hidden="false" customHeight="false" outlineLevel="0" collapsed="false">
      <c r="A887" s="0" t="s">
        <v>4305</v>
      </c>
      <c r="B887" s="0" t="n">
        <v>78</v>
      </c>
      <c r="C887" s="0" t="n">
        <v>8162</v>
      </c>
      <c r="D887" s="0" t="s">
        <v>4306</v>
      </c>
      <c r="E887" s="0" t="s">
        <v>4307</v>
      </c>
      <c r="F887" s="0" t="str">
        <f aca="false">CONCATENATE(D888," ",LEFT(I888,4),"T=",AW888,"D=",AX888,"R=",AY888,"M=",AZ888,"L=",BA888,"B=",BB888)</f>
        <v>HORVATH 1942T=30D=3R=1M=1L=5B=3</v>
      </c>
      <c r="I887" s="0" t="s">
        <v>4308</v>
      </c>
      <c r="J887" s="0" t="s">
        <v>1868</v>
      </c>
      <c r="K887" s="0" t="s">
        <v>143</v>
      </c>
      <c r="L887" s="0" t="s">
        <v>144</v>
      </c>
      <c r="M887" s="0" t="str">
        <f aca="false">RIGHT(N887,LEN(N887)-FIND(" ",N887))</f>
        <v>HOLLYWOOD ST NE</v>
      </c>
      <c r="N887" s="0" t="s">
        <v>4309</v>
      </c>
      <c r="P887" s="0" t="s">
        <v>147</v>
      </c>
      <c r="Q887" s="0" t="s">
        <v>148</v>
      </c>
      <c r="R887" s="0" t="n">
        <v>44483</v>
      </c>
      <c r="AD887" s="0" t="s">
        <v>149</v>
      </c>
      <c r="AE887" s="0" t="s">
        <v>150</v>
      </c>
      <c r="AF887" s="0" t="s">
        <v>151</v>
      </c>
      <c r="AH887" s="0" t="n">
        <v>14</v>
      </c>
      <c r="AI887" s="0" t="n">
        <v>11</v>
      </c>
      <c r="AN887" s="0" t="s">
        <v>147</v>
      </c>
      <c r="AO887" s="0" t="s">
        <v>261</v>
      </c>
      <c r="AP887" s="0" t="s">
        <v>262</v>
      </c>
      <c r="AQ887" s="0" t="n">
        <v>9</v>
      </c>
      <c r="AR887" s="0" t="n">
        <v>64</v>
      </c>
      <c r="AS887" s="0" t="n">
        <v>32</v>
      </c>
      <c r="AV887" s="0" t="s">
        <v>154</v>
      </c>
      <c r="AW887" s="0" t="n">
        <f aca="false">COUNTA($BC887:$EG887)</f>
        <v>34</v>
      </c>
      <c r="AX887" s="0" t="n">
        <f aca="false">COUNTIF($BC887:$EG887,"D")</f>
        <v>4</v>
      </c>
      <c r="AY887" s="0" t="n">
        <f aca="false">COUNTIF($BC887:$EG887,"R")</f>
        <v>2</v>
      </c>
      <c r="AZ887" s="0" t="n">
        <f aca="false">IF(CC887="D",1,0)+IF(CL887="D",1,0)+IF(CW887="D",1,0)+IF(DD887="D",1,0)+IF(DJ887="D",1,0)+IF(DO887="D",1,0)+IF(DW887="D",1,0)</f>
        <v>1</v>
      </c>
      <c r="BA887" s="0" t="n">
        <f aca="false">IF(DH887&lt;&gt;"",1,0)+IF(DI887&lt;&gt;"",1,0)+IF(DK887&lt;&gt;"",1,0)+IF(DM887&lt;&gt;"",1,0)+IF(DN887&lt;&gt;"",1,0)+IF(DO887&lt;&gt;"",1,0)+IF(DQ887&lt;&gt;"",1,0)+IF(DR887&lt;&gt;"",1,0)+IF(DT887&lt;&gt;"",1,0)+IF(DU887&lt;&gt;"",1,0)+IF(DV887&lt;&gt;"",1,0)+IF(DW887&lt;&gt;"",1,0)+IF(DX887&lt;&gt;"",1,0)+IF(DZ887&lt;&gt;"",1,0)+IF(EA887&lt;&gt;"",1,0)+IF(EB887&lt;&gt;"",1,0)+IF(EE887&lt;&gt;"",1,0)</f>
        <v>8</v>
      </c>
      <c r="BB887" s="0" t="n">
        <f aca="false">AY887*AX887</f>
        <v>8</v>
      </c>
      <c r="BC887" s="0" t="s">
        <v>155</v>
      </c>
      <c r="BD887" s="0" t="s">
        <v>155</v>
      </c>
      <c r="BE887" s="0" t="s">
        <v>155</v>
      </c>
      <c r="BF887" s="0" t="s">
        <v>155</v>
      </c>
      <c r="BH887" s="0" t="s">
        <v>155</v>
      </c>
      <c r="BI887" s="0" t="s">
        <v>155</v>
      </c>
      <c r="BJ887" s="0" t="s">
        <v>155</v>
      </c>
      <c r="BK887" s="0" t="s">
        <v>155</v>
      </c>
      <c r="BL887" s="0" t="s">
        <v>155</v>
      </c>
      <c r="BP887" s="0" t="s">
        <v>155</v>
      </c>
      <c r="BS887" s="0" t="s">
        <v>155</v>
      </c>
      <c r="BV887" s="0" t="s">
        <v>155</v>
      </c>
      <c r="CA887" s="0" t="s">
        <v>155</v>
      </c>
      <c r="CG887" s="0" t="s">
        <v>155</v>
      </c>
      <c r="CK887" s="0" t="s">
        <v>155</v>
      </c>
      <c r="CN887" s="0" t="s">
        <v>155</v>
      </c>
      <c r="CP887" s="0" t="s">
        <v>155</v>
      </c>
      <c r="CT887" s="0" t="s">
        <v>155</v>
      </c>
      <c r="CV887" s="0" t="s">
        <v>155</v>
      </c>
      <c r="CY887" s="0" t="s">
        <v>155</v>
      </c>
      <c r="CZ887" s="0" t="s">
        <v>174</v>
      </c>
      <c r="DC887" s="0" t="s">
        <v>155</v>
      </c>
      <c r="DF887" s="0" t="s">
        <v>155</v>
      </c>
      <c r="DG887" s="0" t="s">
        <v>174</v>
      </c>
      <c r="DI887" s="0" t="s">
        <v>155</v>
      </c>
      <c r="DM887" s="0" t="s">
        <v>144</v>
      </c>
      <c r="DN887" s="0" t="s">
        <v>155</v>
      </c>
      <c r="DT887" s="0" t="s">
        <v>144</v>
      </c>
      <c r="DU887" s="0" t="s">
        <v>155</v>
      </c>
      <c r="DW887" s="0" t="s">
        <v>144</v>
      </c>
      <c r="DX887" s="0" t="s">
        <v>155</v>
      </c>
      <c r="EA887" s="0" t="s">
        <v>155</v>
      </c>
      <c r="ED887" s="0" t="s">
        <v>144</v>
      </c>
      <c r="EF887" s="0" t="s">
        <v>155</v>
      </c>
    </row>
    <row r="888" customFormat="false" ht="13.8" hidden="false" customHeight="false" outlineLevel="0" collapsed="false">
      <c r="A888" s="0" t="s">
        <v>4310</v>
      </c>
      <c r="B888" s="0" t="n">
        <v>78</v>
      </c>
      <c r="C888" s="0" t="n">
        <v>127646</v>
      </c>
      <c r="D888" s="0" t="s">
        <v>4228</v>
      </c>
      <c r="E888" s="0" t="s">
        <v>1102</v>
      </c>
      <c r="F888" s="0" t="str">
        <f aca="false">CONCATENATE(D889," ",LEFT(I889,4),"T=",AW889,"D=",AX889,"R=",AY889,"M=",AZ889,"L=",BA889,"B=",BB889)</f>
        <v>CHOW 1945T=33D=5R=2M=1L=7B=10</v>
      </c>
      <c r="G888" s="0" t="s">
        <v>193</v>
      </c>
      <c r="I888" s="0" t="s">
        <v>4311</v>
      </c>
      <c r="J888" s="0" t="s">
        <v>4312</v>
      </c>
      <c r="K888" s="0" t="s">
        <v>143</v>
      </c>
      <c r="M888" s="0" t="str">
        <f aca="false">RIGHT(N888,LEN(N888)-FIND(" ",N888))</f>
        <v>GLENN DR NE</v>
      </c>
      <c r="N888" s="0" t="s">
        <v>4231</v>
      </c>
      <c r="P888" s="0" t="s">
        <v>147</v>
      </c>
      <c r="Q888" s="0" t="s">
        <v>148</v>
      </c>
      <c r="R888" s="0" t="n">
        <v>44483</v>
      </c>
      <c r="AD888" s="0" t="s">
        <v>149</v>
      </c>
      <c r="AE888" s="0" t="s">
        <v>150</v>
      </c>
      <c r="AH888" s="0" t="n">
        <v>14</v>
      </c>
      <c r="AI888" s="0" t="n">
        <v>11</v>
      </c>
      <c r="AJ888" s="0" t="s">
        <v>164</v>
      </c>
      <c r="AM888" s="0" t="s">
        <v>165</v>
      </c>
      <c r="AN888" s="0" t="s">
        <v>147</v>
      </c>
      <c r="AO888" s="0" t="s">
        <v>166</v>
      </c>
      <c r="AP888" s="0" t="s">
        <v>167</v>
      </c>
      <c r="AQ888" s="0" t="n">
        <v>9</v>
      </c>
      <c r="AR888" s="0" t="n">
        <v>64</v>
      </c>
      <c r="AS888" s="0" t="n">
        <v>32</v>
      </c>
      <c r="AV888" s="0" t="s">
        <v>154</v>
      </c>
      <c r="AW888" s="0" t="n">
        <f aca="false">COUNTA($BC888:$EG888)</f>
        <v>30</v>
      </c>
      <c r="AX888" s="0" t="n">
        <f aca="false">COUNTIF($BC888:$EG888,"D")</f>
        <v>3</v>
      </c>
      <c r="AY888" s="0" t="n">
        <f aca="false">COUNTIF($BC888:$EG888,"R")</f>
        <v>1</v>
      </c>
      <c r="AZ888" s="0" t="n">
        <f aca="false">IF(CC888="D",1,0)+IF(CL888="D",1,0)+IF(CW888="D",1,0)+IF(DD888="D",1,0)+IF(DJ888="D",1,0)+IF(DO888="D",1,0)+IF(DW888="D",1,0)</f>
        <v>1</v>
      </c>
      <c r="BA888" s="0" t="n">
        <f aca="false">IF(DH888&lt;&gt;"",1,0)+IF(DI888&lt;&gt;"",1,0)+IF(DK888&lt;&gt;"",1,0)+IF(DM888&lt;&gt;"",1,0)+IF(DN888&lt;&gt;"",1,0)+IF(DO888&lt;&gt;"",1,0)+IF(DQ888&lt;&gt;"",1,0)+IF(DR888&lt;&gt;"",1,0)+IF(DT888&lt;&gt;"",1,0)+IF(DU888&lt;&gt;"",1,0)+IF(DV888&lt;&gt;"",1,0)+IF(DW888&lt;&gt;"",1,0)+IF(DX888&lt;&gt;"",1,0)+IF(DZ888&lt;&gt;"",1,0)+IF(EA888&lt;&gt;"",1,0)+IF(EB888&lt;&gt;"",1,0)+IF(EE888&lt;&gt;"",1,0)</f>
        <v>5</v>
      </c>
      <c r="BB888" s="0" t="n">
        <f aca="false">AY888*AX888</f>
        <v>3</v>
      </c>
      <c r="BC888" s="0" t="s">
        <v>155</v>
      </c>
      <c r="BD888" s="0" t="s">
        <v>155</v>
      </c>
      <c r="BF888" s="0" t="s">
        <v>155</v>
      </c>
      <c r="BG888" s="0" t="s">
        <v>155</v>
      </c>
      <c r="BH888" s="0" t="s">
        <v>155</v>
      </c>
      <c r="BJ888" s="0" t="s">
        <v>155</v>
      </c>
      <c r="BK888" s="0" t="s">
        <v>155</v>
      </c>
      <c r="BP888" s="0" t="s">
        <v>155</v>
      </c>
      <c r="BS888" s="0" t="s">
        <v>155</v>
      </c>
      <c r="BV888" s="0" t="s">
        <v>155</v>
      </c>
      <c r="BY888" s="0" t="s">
        <v>144</v>
      </c>
      <c r="CA888" s="0" t="s">
        <v>155</v>
      </c>
      <c r="CG888" s="0" t="s">
        <v>155</v>
      </c>
      <c r="CK888" s="0" t="s">
        <v>155</v>
      </c>
      <c r="CL888" s="0" t="s">
        <v>144</v>
      </c>
      <c r="CN888" s="0" t="s">
        <v>155</v>
      </c>
      <c r="CO888" s="0" t="s">
        <v>174</v>
      </c>
      <c r="CP888" s="0" t="s">
        <v>155</v>
      </c>
      <c r="CQ888" s="0" t="s">
        <v>144</v>
      </c>
      <c r="CT888" s="0" t="s">
        <v>155</v>
      </c>
      <c r="CV888" s="0" t="s">
        <v>155</v>
      </c>
      <c r="CY888" s="0" t="s">
        <v>155</v>
      </c>
      <c r="DC888" s="0" t="s">
        <v>155</v>
      </c>
      <c r="DI888" s="0" t="s">
        <v>155</v>
      </c>
      <c r="DL888" s="0" t="s">
        <v>155</v>
      </c>
      <c r="DN888" s="0" t="s">
        <v>155</v>
      </c>
      <c r="DU888" s="0" t="s">
        <v>155</v>
      </c>
      <c r="DX888" s="0" t="s">
        <v>155</v>
      </c>
      <c r="EA888" s="0" t="s">
        <v>155</v>
      </c>
      <c r="EF888" s="0" t="s">
        <v>155</v>
      </c>
    </row>
    <row r="889" customFormat="false" ht="13.8" hidden="false" customHeight="false" outlineLevel="0" collapsed="false">
      <c r="A889" s="0" t="s">
        <v>4313</v>
      </c>
      <c r="B889" s="0" t="n">
        <v>78</v>
      </c>
      <c r="C889" s="0" t="n">
        <v>9692</v>
      </c>
      <c r="D889" s="0" t="s">
        <v>4314</v>
      </c>
      <c r="E889" s="0" t="s">
        <v>4315</v>
      </c>
      <c r="F889" s="0" t="str">
        <f aca="false">CONCATENATE(D890," ",LEFT(I890,4),"T=",AW890,"D=",AX890,"R=",AY890,"M=",AZ890,"L=",BA890,"B=",BB890)</f>
        <v>CYKON 1939T=20D=1R=0M=1L=2B=0</v>
      </c>
      <c r="G889" s="0" t="s">
        <v>193</v>
      </c>
      <c r="I889" s="0" t="s">
        <v>4316</v>
      </c>
      <c r="J889" s="0" t="s">
        <v>1881</v>
      </c>
      <c r="K889" s="0" t="s">
        <v>143</v>
      </c>
      <c r="L889" s="0" t="s">
        <v>144</v>
      </c>
      <c r="M889" s="0" t="str">
        <f aca="false">RIGHT(N889,LEN(N889)-FIND(" ",N889))</f>
        <v>FOSTER DR NE</v>
      </c>
      <c r="N889" s="0" t="s">
        <v>4317</v>
      </c>
      <c r="P889" s="0" t="s">
        <v>147</v>
      </c>
      <c r="Q889" s="0" t="s">
        <v>148</v>
      </c>
      <c r="R889" s="0" t="n">
        <v>44483</v>
      </c>
      <c r="AD889" s="0" t="s">
        <v>149</v>
      </c>
      <c r="AE889" s="0" t="s">
        <v>150</v>
      </c>
      <c r="AF889" s="0" t="s">
        <v>151</v>
      </c>
      <c r="AH889" s="0" t="n">
        <v>14</v>
      </c>
      <c r="AI889" s="0" t="n">
        <v>11</v>
      </c>
      <c r="AN889" s="0" t="s">
        <v>147</v>
      </c>
      <c r="AO889" s="0" t="s">
        <v>176</v>
      </c>
      <c r="AP889" s="0" t="s">
        <v>177</v>
      </c>
      <c r="AQ889" s="0" t="n">
        <v>9</v>
      </c>
      <c r="AR889" s="0" t="n">
        <v>64</v>
      </c>
      <c r="AS889" s="0" t="n">
        <v>32</v>
      </c>
      <c r="AV889" s="0" t="s">
        <v>154</v>
      </c>
      <c r="AW889" s="0" t="n">
        <f aca="false">COUNTA($BC889:$EG889)</f>
        <v>33</v>
      </c>
      <c r="AX889" s="0" t="n">
        <f aca="false">COUNTIF($BC889:$EG889,"D")</f>
        <v>5</v>
      </c>
      <c r="AY889" s="0" t="n">
        <f aca="false">COUNTIF($BC889:$EG889,"R")</f>
        <v>2</v>
      </c>
      <c r="AZ889" s="0" t="n">
        <f aca="false">IF(CC889="D",1,0)+IF(CL889="D",1,0)+IF(CW889="D",1,0)+IF(DD889="D",1,0)+IF(DJ889="D",1,0)+IF(DO889="D",1,0)+IF(DW889="D",1,0)</f>
        <v>1</v>
      </c>
      <c r="BA889" s="0" t="n">
        <f aca="false">IF(DH889&lt;&gt;"",1,0)+IF(DI889&lt;&gt;"",1,0)+IF(DK889&lt;&gt;"",1,0)+IF(DM889&lt;&gt;"",1,0)+IF(DN889&lt;&gt;"",1,0)+IF(DO889&lt;&gt;"",1,0)+IF(DQ889&lt;&gt;"",1,0)+IF(DR889&lt;&gt;"",1,0)+IF(DT889&lt;&gt;"",1,0)+IF(DU889&lt;&gt;"",1,0)+IF(DV889&lt;&gt;"",1,0)+IF(DW889&lt;&gt;"",1,0)+IF(DX889&lt;&gt;"",1,0)+IF(DZ889&lt;&gt;"",1,0)+IF(EA889&lt;&gt;"",1,0)+IF(EB889&lt;&gt;"",1,0)+IF(EE889&lt;&gt;"",1,0)</f>
        <v>7</v>
      </c>
      <c r="BB889" s="0" t="n">
        <f aca="false">AY889*AX889</f>
        <v>10</v>
      </c>
      <c r="BC889" s="0" t="s">
        <v>155</v>
      </c>
      <c r="BD889" s="0" t="s">
        <v>155</v>
      </c>
      <c r="BF889" s="0" t="s">
        <v>155</v>
      </c>
      <c r="BH889" s="0" t="s">
        <v>155</v>
      </c>
      <c r="BI889" s="0" t="s">
        <v>155</v>
      </c>
      <c r="BJ889" s="0" t="s">
        <v>155</v>
      </c>
      <c r="BL889" s="0" t="s">
        <v>155</v>
      </c>
      <c r="BR889" s="0" t="s">
        <v>155</v>
      </c>
      <c r="BS889" s="0" t="s">
        <v>155</v>
      </c>
      <c r="BV889" s="0" t="s">
        <v>155</v>
      </c>
      <c r="BY889" s="0" t="s">
        <v>144</v>
      </c>
      <c r="CA889" s="0" t="s">
        <v>155</v>
      </c>
      <c r="CG889" s="0" t="s">
        <v>155</v>
      </c>
      <c r="CK889" s="0" t="s">
        <v>155</v>
      </c>
      <c r="CO889" s="0" t="s">
        <v>174</v>
      </c>
      <c r="CP889" s="0" t="s">
        <v>155</v>
      </c>
      <c r="CT889" s="0" t="s">
        <v>155</v>
      </c>
      <c r="CV889" s="0" t="s">
        <v>155</v>
      </c>
      <c r="CY889" s="0" t="s">
        <v>155</v>
      </c>
      <c r="CZ889" s="0" t="s">
        <v>174</v>
      </c>
      <c r="DC889" s="0" t="s">
        <v>155</v>
      </c>
      <c r="DF889" s="0" t="s">
        <v>155</v>
      </c>
      <c r="DI889" s="0" t="s">
        <v>155</v>
      </c>
      <c r="DL889" s="0" t="s">
        <v>155</v>
      </c>
      <c r="DM889" s="0" t="s">
        <v>144</v>
      </c>
      <c r="DN889" s="0" t="s">
        <v>155</v>
      </c>
      <c r="DS889" s="0" t="s">
        <v>144</v>
      </c>
      <c r="DU889" s="0" t="s">
        <v>155</v>
      </c>
      <c r="DW889" s="0" t="s">
        <v>144</v>
      </c>
      <c r="DX889" s="0" t="s">
        <v>155</v>
      </c>
      <c r="EA889" s="0" t="s">
        <v>155</v>
      </c>
      <c r="ED889" s="0" t="s">
        <v>144</v>
      </c>
      <c r="EF889" s="0" t="s">
        <v>155</v>
      </c>
    </row>
    <row r="890" customFormat="false" ht="13.8" hidden="false" customHeight="false" outlineLevel="0" collapsed="false">
      <c r="A890" s="0" t="s">
        <v>4318</v>
      </c>
      <c r="B890" s="0" t="n">
        <v>78</v>
      </c>
      <c r="C890" s="0" t="n">
        <v>34634</v>
      </c>
      <c r="D890" s="0" t="s">
        <v>4319</v>
      </c>
      <c r="E890" s="0" t="s">
        <v>465</v>
      </c>
      <c r="F890" s="0" t="str">
        <f aca="false">CONCATENATE(D891," ",LEFT(I891,4),"T=",AW891,"D=",AX891,"R=",AY891,"M=",AZ891,"L=",BA891,"B=",BB891)</f>
        <v>DRUMMOND 1956T=33D=2R=3M=1L=6B=6</v>
      </c>
      <c r="G890" s="0" t="s">
        <v>257</v>
      </c>
      <c r="I890" s="0" t="s">
        <v>4320</v>
      </c>
      <c r="J890" s="0" t="s">
        <v>4321</v>
      </c>
      <c r="K890" s="0" t="s">
        <v>143</v>
      </c>
      <c r="M890" s="0" t="str">
        <f aca="false">RIGHT(N890,LEN(N890)-FIND(" ",N890))</f>
        <v>OAK KNOLL AVE NE</v>
      </c>
      <c r="N890" s="0" t="s">
        <v>4322</v>
      </c>
      <c r="P890" s="0" t="s">
        <v>147</v>
      </c>
      <c r="Q890" s="0" t="s">
        <v>148</v>
      </c>
      <c r="R890" s="0" t="n">
        <v>44483</v>
      </c>
      <c r="AD890" s="0" t="s">
        <v>149</v>
      </c>
      <c r="AE890" s="0" t="s">
        <v>150</v>
      </c>
      <c r="AF890" s="0" t="s">
        <v>151</v>
      </c>
      <c r="AH890" s="0" t="n">
        <v>14</v>
      </c>
      <c r="AI890" s="0" t="n">
        <v>11</v>
      </c>
      <c r="AN890" s="0" t="s">
        <v>147</v>
      </c>
      <c r="AO890" s="0" t="s">
        <v>189</v>
      </c>
      <c r="AP890" s="0" t="s">
        <v>190</v>
      </c>
      <c r="AQ890" s="0" t="n">
        <v>9</v>
      </c>
      <c r="AR890" s="0" t="n">
        <v>64</v>
      </c>
      <c r="AS890" s="0" t="n">
        <v>32</v>
      </c>
      <c r="AV890" s="0" t="s">
        <v>154</v>
      </c>
      <c r="AW890" s="0" t="n">
        <f aca="false">COUNTA($BC890:$EG890)</f>
        <v>20</v>
      </c>
      <c r="AX890" s="0" t="n">
        <f aca="false">COUNTIF($BC890:$EG890,"D")</f>
        <v>1</v>
      </c>
      <c r="AY890" s="0" t="n">
        <f aca="false">COUNTIF($BC890:$EG890,"R")</f>
        <v>0</v>
      </c>
      <c r="AZ890" s="0" t="n">
        <f aca="false">IF(CC890="D",1,0)+IF(CL890="D",1,0)+IF(CW890="D",1,0)+IF(DD890="D",1,0)+IF(DJ890="D",1,0)+IF(DO890="D",1,0)+IF(DW890="D",1,0)</f>
        <v>1</v>
      </c>
      <c r="BA890" s="0" t="n">
        <f aca="false">IF(DH890&lt;&gt;"",1,0)+IF(DI890&lt;&gt;"",1,0)+IF(DK890&lt;&gt;"",1,0)+IF(DM890&lt;&gt;"",1,0)+IF(DN890&lt;&gt;"",1,0)+IF(DO890&lt;&gt;"",1,0)+IF(DQ890&lt;&gt;"",1,0)+IF(DR890&lt;&gt;"",1,0)+IF(DT890&lt;&gt;"",1,0)+IF(DU890&lt;&gt;"",1,0)+IF(DV890&lt;&gt;"",1,0)+IF(DW890&lt;&gt;"",1,0)+IF(DX890&lt;&gt;"",1,0)+IF(DZ890&lt;&gt;"",1,0)+IF(EA890&lt;&gt;"",1,0)+IF(EB890&lt;&gt;"",1,0)+IF(EE890&lt;&gt;"",1,0)</f>
        <v>2</v>
      </c>
      <c r="BB890" s="0" t="n">
        <f aca="false">AY890*AX890</f>
        <v>0</v>
      </c>
      <c r="BC890" s="0" t="s">
        <v>155</v>
      </c>
      <c r="BD890" s="0" t="s">
        <v>155</v>
      </c>
      <c r="BE890" s="0" t="s">
        <v>155</v>
      </c>
      <c r="BH890" s="0" t="s">
        <v>155</v>
      </c>
      <c r="BJ890" s="0" t="s">
        <v>155</v>
      </c>
      <c r="BK890" s="0" t="s">
        <v>155</v>
      </c>
      <c r="BL890" s="0" t="s">
        <v>155</v>
      </c>
      <c r="BP890" s="0" t="s">
        <v>155</v>
      </c>
      <c r="BR890" s="0" t="s">
        <v>155</v>
      </c>
      <c r="BS890" s="0" t="s">
        <v>155</v>
      </c>
      <c r="BV890" s="0" t="s">
        <v>155</v>
      </c>
      <c r="CA890" s="0" t="s">
        <v>155</v>
      </c>
      <c r="CC890" s="0" t="s">
        <v>144</v>
      </c>
      <c r="CK890" s="0" t="s">
        <v>155</v>
      </c>
      <c r="CP890" s="0" t="s">
        <v>155</v>
      </c>
      <c r="CV890" s="0" t="s">
        <v>155</v>
      </c>
      <c r="DC890" s="0" t="s">
        <v>155</v>
      </c>
      <c r="DF890" s="0" t="s">
        <v>155</v>
      </c>
      <c r="DN890" s="0" t="s">
        <v>155</v>
      </c>
      <c r="DU890" s="0" t="s">
        <v>155</v>
      </c>
    </row>
    <row r="891" customFormat="false" ht="13.8" hidden="false" customHeight="false" outlineLevel="0" collapsed="false">
      <c r="A891" s="0" t="s">
        <v>4323</v>
      </c>
      <c r="B891" s="0" t="n">
        <v>78</v>
      </c>
      <c r="C891" s="0" t="n">
        <v>14552</v>
      </c>
      <c r="D891" s="0" t="s">
        <v>4324</v>
      </c>
      <c r="E891" s="0" t="s">
        <v>1222</v>
      </c>
      <c r="F891" s="0" t="str">
        <f aca="false">CONCATENATE(D892," ",LEFT(I892,4),"T=",AW892,"D=",AX892,"R=",AY892,"M=",AZ892,"L=",BA892,"B=",BB892)</f>
        <v>KITTLE 1953T=29D=6R=0M=2L=3B=0</v>
      </c>
      <c r="G891" s="0" t="s">
        <v>200</v>
      </c>
      <c r="I891" s="0" t="s">
        <v>4325</v>
      </c>
      <c r="J891" s="0" t="s">
        <v>2995</v>
      </c>
      <c r="K891" s="0" t="s">
        <v>143</v>
      </c>
      <c r="L891" s="0" t="s">
        <v>174</v>
      </c>
      <c r="M891" s="0" t="str">
        <f aca="false">RIGHT(N891,LEN(N891)-FIND(" ",N891))</f>
        <v>HOLLYWOOD ST NE</v>
      </c>
      <c r="N891" s="0" t="s">
        <v>4326</v>
      </c>
      <c r="P891" s="0" t="s">
        <v>147</v>
      </c>
      <c r="Q891" s="0" t="s">
        <v>148</v>
      </c>
      <c r="R891" s="0" t="n">
        <v>44483</v>
      </c>
      <c r="AD891" s="0" t="s">
        <v>149</v>
      </c>
      <c r="AE891" s="0" t="s">
        <v>150</v>
      </c>
      <c r="AF891" s="0" t="s">
        <v>151</v>
      </c>
      <c r="AH891" s="0" t="n">
        <v>14</v>
      </c>
      <c r="AI891" s="0" t="n">
        <v>11</v>
      </c>
      <c r="AN891" s="0" t="s">
        <v>147</v>
      </c>
      <c r="AO891" s="0" t="s">
        <v>261</v>
      </c>
      <c r="AP891" s="0" t="s">
        <v>262</v>
      </c>
      <c r="AQ891" s="0" t="n">
        <v>9</v>
      </c>
      <c r="AR891" s="0" t="n">
        <v>64</v>
      </c>
      <c r="AS891" s="0" t="n">
        <v>32</v>
      </c>
      <c r="AV891" s="0" t="s">
        <v>154</v>
      </c>
      <c r="AW891" s="0" t="n">
        <f aca="false">COUNTA($BC891:$EG891)</f>
        <v>33</v>
      </c>
      <c r="AX891" s="0" t="n">
        <f aca="false">COUNTIF($BC891:$EG891,"D")</f>
        <v>2</v>
      </c>
      <c r="AY891" s="0" t="n">
        <f aca="false">COUNTIF($BC891:$EG891,"R")</f>
        <v>3</v>
      </c>
      <c r="AZ891" s="0" t="n">
        <f aca="false">IF(CC891="D",1,0)+IF(CL891="D",1,0)+IF(CW891="D",1,0)+IF(DD891="D",1,0)+IF(DJ891="D",1,0)+IF(DO891="D",1,0)+IF(DW891="D",1,0)</f>
        <v>1</v>
      </c>
      <c r="BA891" s="0" t="n">
        <f aca="false">IF(DH891&lt;&gt;"",1,0)+IF(DI891&lt;&gt;"",1,0)+IF(DK891&lt;&gt;"",1,0)+IF(DM891&lt;&gt;"",1,0)+IF(DN891&lt;&gt;"",1,0)+IF(DO891&lt;&gt;"",1,0)+IF(DQ891&lt;&gt;"",1,0)+IF(DR891&lt;&gt;"",1,0)+IF(DT891&lt;&gt;"",1,0)+IF(DU891&lt;&gt;"",1,0)+IF(DV891&lt;&gt;"",1,0)+IF(DW891&lt;&gt;"",1,0)+IF(DX891&lt;&gt;"",1,0)+IF(DZ891&lt;&gt;"",1,0)+IF(EA891&lt;&gt;"",1,0)+IF(EB891&lt;&gt;"",1,0)+IF(EE891&lt;&gt;"",1,0)</f>
        <v>6</v>
      </c>
      <c r="BB891" s="0" t="n">
        <f aca="false">AY891*AX891</f>
        <v>6</v>
      </c>
      <c r="BC891" s="0" t="s">
        <v>155</v>
      </c>
      <c r="BD891" s="0" t="s">
        <v>155</v>
      </c>
      <c r="BE891" s="0" t="s">
        <v>155</v>
      </c>
      <c r="BF891" s="0" t="s">
        <v>155</v>
      </c>
      <c r="BH891" s="0" t="s">
        <v>155</v>
      </c>
      <c r="BI891" s="0" t="s">
        <v>155</v>
      </c>
      <c r="BJ891" s="0" t="s">
        <v>155</v>
      </c>
      <c r="BK891" s="0" t="s">
        <v>155</v>
      </c>
      <c r="BL891" s="0" t="s">
        <v>155</v>
      </c>
      <c r="BP891" s="0" t="s">
        <v>155</v>
      </c>
      <c r="BS891" s="0" t="s">
        <v>155</v>
      </c>
      <c r="BV891" s="0" t="s">
        <v>155</v>
      </c>
      <c r="BY891" s="0" t="s">
        <v>144</v>
      </c>
      <c r="CA891" s="0" t="s">
        <v>155</v>
      </c>
      <c r="CC891" s="0" t="s">
        <v>144</v>
      </c>
      <c r="CG891" s="0" t="s">
        <v>155</v>
      </c>
      <c r="CK891" s="0" t="s">
        <v>155</v>
      </c>
      <c r="CN891" s="0" t="s">
        <v>155</v>
      </c>
      <c r="CP891" s="0" t="s">
        <v>155</v>
      </c>
      <c r="CV891" s="0" t="s">
        <v>155</v>
      </c>
      <c r="CY891" s="0" t="s">
        <v>155</v>
      </c>
      <c r="CZ891" s="0" t="s">
        <v>174</v>
      </c>
      <c r="DC891" s="0" t="s">
        <v>155</v>
      </c>
      <c r="DF891" s="0" t="s">
        <v>155</v>
      </c>
      <c r="DI891" s="0" t="s">
        <v>155</v>
      </c>
      <c r="DN891" s="0" t="s">
        <v>155</v>
      </c>
      <c r="DR891" s="0" t="s">
        <v>155</v>
      </c>
      <c r="DS891" s="0" t="s">
        <v>174</v>
      </c>
      <c r="DU891" s="0" t="s">
        <v>155</v>
      </c>
      <c r="DX891" s="0" t="s">
        <v>155</v>
      </c>
      <c r="EA891" s="0" t="s">
        <v>155</v>
      </c>
      <c r="ED891" s="0" t="s">
        <v>174</v>
      </c>
      <c r="EF891" s="0" t="s">
        <v>155</v>
      </c>
    </row>
    <row r="892" customFormat="false" ht="13.8" hidden="false" customHeight="false" outlineLevel="0" collapsed="false">
      <c r="A892" s="0" t="s">
        <v>4327</v>
      </c>
      <c r="B892" s="0" t="n">
        <v>78</v>
      </c>
      <c r="C892" s="0" t="n">
        <v>13244</v>
      </c>
      <c r="D892" s="0" t="s">
        <v>4328</v>
      </c>
      <c r="E892" s="0" t="s">
        <v>220</v>
      </c>
      <c r="F892" s="0" t="str">
        <f aca="false">CONCATENATE(D893," ",LEFT(I893,4),"T=",AW893,"D=",AX893,"R=",AY893,"M=",AZ893,"L=",BA893,"B=",BB893)</f>
        <v>KITTLE 1952T=34D=7R=0M=2L=5B=0</v>
      </c>
      <c r="G892" s="0" t="s">
        <v>174</v>
      </c>
      <c r="I892" s="0" t="s">
        <v>4329</v>
      </c>
      <c r="J892" s="0" t="s">
        <v>2995</v>
      </c>
      <c r="K892" s="0" t="s">
        <v>143</v>
      </c>
      <c r="M892" s="0" t="str">
        <f aca="false">RIGHT(N892,LEN(N892)-FIND(" ",N892))</f>
        <v>ADELAIDE AVE NE</v>
      </c>
      <c r="N892" s="0" t="s">
        <v>4330</v>
      </c>
      <c r="P892" s="0" t="s">
        <v>147</v>
      </c>
      <c r="Q892" s="0" t="s">
        <v>148</v>
      </c>
      <c r="R892" s="0" t="n">
        <v>44483</v>
      </c>
      <c r="AD892" s="0" t="s">
        <v>149</v>
      </c>
      <c r="AE892" s="0" t="s">
        <v>150</v>
      </c>
      <c r="AF892" s="0" t="s">
        <v>151</v>
      </c>
      <c r="AH892" s="0" t="n">
        <v>14</v>
      </c>
      <c r="AI892" s="0" t="n">
        <v>11</v>
      </c>
      <c r="AN892" s="0" t="s">
        <v>147</v>
      </c>
      <c r="AO892" s="0" t="s">
        <v>189</v>
      </c>
      <c r="AP892" s="0" t="s">
        <v>190</v>
      </c>
      <c r="AQ892" s="0" t="n">
        <v>9</v>
      </c>
      <c r="AR892" s="0" t="n">
        <v>64</v>
      </c>
      <c r="AS892" s="0" t="n">
        <v>32</v>
      </c>
      <c r="AV892" s="0" t="s">
        <v>154</v>
      </c>
      <c r="AW892" s="0" t="n">
        <f aca="false">COUNTA($BC892:$EG892)</f>
        <v>29</v>
      </c>
      <c r="AX892" s="0" t="n">
        <f aca="false">COUNTIF($BC892:$EG892,"D")</f>
        <v>6</v>
      </c>
      <c r="AY892" s="0" t="n">
        <f aca="false">COUNTIF($BC892:$EG892,"R")</f>
        <v>0</v>
      </c>
      <c r="AZ892" s="0" t="n">
        <f aca="false">IF(CC892="D",1,0)+IF(CL892="D",1,0)+IF(CW892="D",1,0)+IF(DD892="D",1,0)+IF(DJ892="D",1,0)+IF(DO892="D",1,0)+IF(DW892="D",1,0)</f>
        <v>2</v>
      </c>
      <c r="BA892" s="0" t="n">
        <f aca="false">IF(DH892&lt;&gt;"",1,0)+IF(DI892&lt;&gt;"",1,0)+IF(DK892&lt;&gt;"",1,0)+IF(DM892&lt;&gt;"",1,0)+IF(DN892&lt;&gt;"",1,0)+IF(DO892&lt;&gt;"",1,0)+IF(DQ892&lt;&gt;"",1,0)+IF(DR892&lt;&gt;"",1,0)+IF(DT892&lt;&gt;"",1,0)+IF(DU892&lt;&gt;"",1,0)+IF(DV892&lt;&gt;"",1,0)+IF(DW892&lt;&gt;"",1,0)+IF(DX892&lt;&gt;"",1,0)+IF(DZ892&lt;&gt;"",1,0)+IF(EA892&lt;&gt;"",1,0)+IF(EB892&lt;&gt;"",1,0)+IF(EE892&lt;&gt;"",1,0)</f>
        <v>3</v>
      </c>
      <c r="BB892" s="0" t="n">
        <f aca="false">AY892*AX892</f>
        <v>0</v>
      </c>
      <c r="BC892" s="0" t="s">
        <v>155</v>
      </c>
      <c r="BD892" s="0" t="s">
        <v>155</v>
      </c>
      <c r="BH892" s="0" t="s">
        <v>155</v>
      </c>
      <c r="BK892" s="0" t="s">
        <v>155</v>
      </c>
      <c r="BL892" s="0" t="s">
        <v>155</v>
      </c>
      <c r="BP892" s="0" t="s">
        <v>155</v>
      </c>
      <c r="BR892" s="0" t="s">
        <v>155</v>
      </c>
      <c r="BS892" s="0" t="s">
        <v>155</v>
      </c>
      <c r="BV892" s="0" t="s">
        <v>155</v>
      </c>
      <c r="BY892" s="0" t="s">
        <v>144</v>
      </c>
      <c r="CA892" s="0" t="s">
        <v>155</v>
      </c>
      <c r="CG892" s="0" t="s">
        <v>155</v>
      </c>
      <c r="CH892" s="0" t="s">
        <v>144</v>
      </c>
      <c r="CK892" s="0" t="s">
        <v>155</v>
      </c>
      <c r="CL892" s="0" t="s">
        <v>144</v>
      </c>
      <c r="CN892" s="0" t="s">
        <v>155</v>
      </c>
      <c r="CO892" s="0" t="s">
        <v>144</v>
      </c>
      <c r="CP892" s="0" t="s">
        <v>155</v>
      </c>
      <c r="CT892" s="0" t="s">
        <v>155</v>
      </c>
      <c r="CV892" s="0" t="s">
        <v>155</v>
      </c>
      <c r="CW892" s="0" t="s">
        <v>144</v>
      </c>
      <c r="CY892" s="0" t="s">
        <v>155</v>
      </c>
      <c r="CZ892" s="0" t="s">
        <v>144</v>
      </c>
      <c r="DC892" s="0" t="s">
        <v>155</v>
      </c>
      <c r="DI892" s="0" t="s">
        <v>155</v>
      </c>
      <c r="DL892" s="0" t="s">
        <v>155</v>
      </c>
      <c r="DN892" s="0" t="s">
        <v>155</v>
      </c>
      <c r="EA892" s="0" t="s">
        <v>155</v>
      </c>
      <c r="EF892" s="0" t="s">
        <v>155</v>
      </c>
    </row>
    <row r="893" customFormat="false" ht="13.8" hidden="false" customHeight="false" outlineLevel="0" collapsed="false">
      <c r="A893" s="0" t="s">
        <v>4331</v>
      </c>
      <c r="B893" s="0" t="n">
        <v>78</v>
      </c>
      <c r="C893" s="0" t="n">
        <v>13243</v>
      </c>
      <c r="D893" s="0" t="s">
        <v>4328</v>
      </c>
      <c r="E893" s="0" t="s">
        <v>585</v>
      </c>
      <c r="F893" s="0" t="str">
        <f aca="false">CONCATENATE(D894," ",LEFT(I894,4),"T=",AW894,"D=",AX894,"R=",AY894,"M=",AZ894,"L=",BA894,"B=",BB894)</f>
        <v>HORVATH 1947T=40D=2R=8M=2L=6B=16</v>
      </c>
      <c r="G893" s="0" t="s">
        <v>144</v>
      </c>
      <c r="I893" s="0" t="s">
        <v>4332</v>
      </c>
      <c r="J893" s="0" t="s">
        <v>2995</v>
      </c>
      <c r="K893" s="0" t="s">
        <v>143</v>
      </c>
      <c r="L893" s="0" t="s">
        <v>144</v>
      </c>
      <c r="M893" s="0" t="str">
        <f aca="false">RIGHT(N893,LEN(N893)-FIND(" ",N893))</f>
        <v>ADELAIDE AVE NE</v>
      </c>
      <c r="N893" s="0" t="s">
        <v>4330</v>
      </c>
      <c r="P893" s="0" t="s">
        <v>147</v>
      </c>
      <c r="Q893" s="0" t="s">
        <v>148</v>
      </c>
      <c r="R893" s="0" t="n">
        <v>44483</v>
      </c>
      <c r="AD893" s="0" t="s">
        <v>149</v>
      </c>
      <c r="AE893" s="0" t="s">
        <v>150</v>
      </c>
      <c r="AF893" s="0" t="s">
        <v>151</v>
      </c>
      <c r="AH893" s="0" t="n">
        <v>14</v>
      </c>
      <c r="AI893" s="0" t="n">
        <v>11</v>
      </c>
      <c r="AN893" s="0" t="s">
        <v>147</v>
      </c>
      <c r="AO893" s="0" t="s">
        <v>189</v>
      </c>
      <c r="AP893" s="0" t="s">
        <v>190</v>
      </c>
      <c r="AQ893" s="0" t="n">
        <v>9</v>
      </c>
      <c r="AR893" s="0" t="n">
        <v>64</v>
      </c>
      <c r="AS893" s="0" t="n">
        <v>32</v>
      </c>
      <c r="AV893" s="0" t="s">
        <v>154</v>
      </c>
      <c r="AW893" s="0" t="n">
        <f aca="false">COUNTA($BC893:$EG893)</f>
        <v>34</v>
      </c>
      <c r="AX893" s="0" t="n">
        <f aca="false">COUNTIF($BC893:$EG893,"D")</f>
        <v>7</v>
      </c>
      <c r="AY893" s="0" t="n">
        <f aca="false">COUNTIF($BC893:$EG893,"R")</f>
        <v>0</v>
      </c>
      <c r="AZ893" s="0" t="n">
        <f aca="false">IF(CC893="D",1,0)+IF(CL893="D",1,0)+IF(CW893="D",1,0)+IF(DD893="D",1,0)+IF(DJ893="D",1,0)+IF(DO893="D",1,0)+IF(DW893="D",1,0)</f>
        <v>2</v>
      </c>
      <c r="BA893" s="0" t="n">
        <f aca="false">IF(DH893&lt;&gt;"",1,0)+IF(DI893&lt;&gt;"",1,0)+IF(DK893&lt;&gt;"",1,0)+IF(DM893&lt;&gt;"",1,0)+IF(DN893&lt;&gt;"",1,0)+IF(DO893&lt;&gt;"",1,0)+IF(DQ893&lt;&gt;"",1,0)+IF(DR893&lt;&gt;"",1,0)+IF(DT893&lt;&gt;"",1,0)+IF(DU893&lt;&gt;"",1,0)+IF(DV893&lt;&gt;"",1,0)+IF(DW893&lt;&gt;"",1,0)+IF(DX893&lt;&gt;"",1,0)+IF(DZ893&lt;&gt;"",1,0)+IF(EA893&lt;&gt;"",1,0)+IF(EB893&lt;&gt;"",1,0)+IF(EE893&lt;&gt;"",1,0)</f>
        <v>5</v>
      </c>
      <c r="BB893" s="0" t="n">
        <f aca="false">AY893*AX893</f>
        <v>0</v>
      </c>
      <c r="BC893" s="0" t="s">
        <v>155</v>
      </c>
      <c r="BD893" s="0" t="s">
        <v>155</v>
      </c>
      <c r="BE893" s="0" t="s">
        <v>155</v>
      </c>
      <c r="BH893" s="0" t="s">
        <v>155</v>
      </c>
      <c r="BJ893" s="0" t="s">
        <v>155</v>
      </c>
      <c r="BK893" s="0" t="s">
        <v>155</v>
      </c>
      <c r="BL893" s="0" t="s">
        <v>155</v>
      </c>
      <c r="BP893" s="0" t="s">
        <v>155</v>
      </c>
      <c r="BR893" s="0" t="s">
        <v>155</v>
      </c>
      <c r="BS893" s="0" t="s">
        <v>155</v>
      </c>
      <c r="BV893" s="0" t="s">
        <v>155</v>
      </c>
      <c r="BY893" s="0" t="s">
        <v>144</v>
      </c>
      <c r="CA893" s="0" t="s">
        <v>155</v>
      </c>
      <c r="CG893" s="0" t="s">
        <v>155</v>
      </c>
      <c r="CH893" s="0" t="s">
        <v>144</v>
      </c>
      <c r="CK893" s="0" t="s">
        <v>155</v>
      </c>
      <c r="CL893" s="0" t="s">
        <v>144</v>
      </c>
      <c r="CN893" s="0" t="s">
        <v>155</v>
      </c>
      <c r="CO893" s="0" t="s">
        <v>144</v>
      </c>
      <c r="CP893" s="0" t="s">
        <v>155</v>
      </c>
      <c r="CT893" s="0" t="s">
        <v>155</v>
      </c>
      <c r="CV893" s="0" t="s">
        <v>155</v>
      </c>
      <c r="CW893" s="0" t="s">
        <v>144</v>
      </c>
      <c r="CY893" s="0" t="s">
        <v>155</v>
      </c>
      <c r="CZ893" s="0" t="s">
        <v>144</v>
      </c>
      <c r="DC893" s="0" t="s">
        <v>155</v>
      </c>
      <c r="DI893" s="0" t="s">
        <v>155</v>
      </c>
      <c r="DL893" s="0" t="s">
        <v>155</v>
      </c>
      <c r="DN893" s="0" t="s">
        <v>155</v>
      </c>
      <c r="DU893" s="0" t="s">
        <v>155</v>
      </c>
      <c r="DX893" s="0" t="s">
        <v>155</v>
      </c>
      <c r="EA893" s="0" t="s">
        <v>155</v>
      </c>
      <c r="ED893" s="0" t="s">
        <v>144</v>
      </c>
      <c r="EF893" s="0" t="s">
        <v>155</v>
      </c>
    </row>
    <row r="894" customFormat="false" ht="13.8" hidden="false" customHeight="false" outlineLevel="0" collapsed="false">
      <c r="A894" s="0" t="s">
        <v>4333</v>
      </c>
      <c r="B894" s="0" t="n">
        <v>78</v>
      </c>
      <c r="C894" s="0" t="n">
        <v>10240</v>
      </c>
      <c r="D894" s="0" t="s">
        <v>4228</v>
      </c>
      <c r="E894" s="0" t="s">
        <v>547</v>
      </c>
      <c r="F894" s="0" t="str">
        <f aca="false">CONCATENATE(D895," ",LEFT(I895,4),"T=",AW895,"D=",AX895,"R=",AY895,"M=",AZ895,"L=",BA895,"B=",BB895)</f>
        <v>WYAND 1954T=27D=3R=3M=1L=4B=9</v>
      </c>
      <c r="G894" s="0" t="s">
        <v>250</v>
      </c>
      <c r="I894" s="0" t="s">
        <v>4334</v>
      </c>
      <c r="J894" s="0" t="s">
        <v>1082</v>
      </c>
      <c r="K894" s="0" t="s">
        <v>143</v>
      </c>
      <c r="L894" s="0" t="s">
        <v>174</v>
      </c>
      <c r="M894" s="0" t="str">
        <f aca="false">RIGHT(N894,LEN(N894)-FIND(" ",N894))</f>
        <v>ATLANTIC ST NE</v>
      </c>
      <c r="N894" s="0" t="s">
        <v>4335</v>
      </c>
      <c r="P894" s="0" t="s">
        <v>147</v>
      </c>
      <c r="Q894" s="0" t="s">
        <v>148</v>
      </c>
      <c r="R894" s="0" t="n">
        <v>44483</v>
      </c>
      <c r="V894" s="0" t="s">
        <v>4336</v>
      </c>
      <c r="X894" s="0" t="s">
        <v>147</v>
      </c>
      <c r="Y894" s="0" t="s">
        <v>148</v>
      </c>
      <c r="Z894" s="0" t="n">
        <v>44482</v>
      </c>
      <c r="AD894" s="0" t="s">
        <v>149</v>
      </c>
      <c r="AE894" s="0" t="s">
        <v>150</v>
      </c>
      <c r="AF894" s="0" t="s">
        <v>151</v>
      </c>
      <c r="AH894" s="0" t="n">
        <v>14</v>
      </c>
      <c r="AI894" s="0" t="n">
        <v>11</v>
      </c>
      <c r="AN894" s="0" t="s">
        <v>147</v>
      </c>
      <c r="AO894" s="0" t="s">
        <v>176</v>
      </c>
      <c r="AP894" s="0" t="s">
        <v>177</v>
      </c>
      <c r="AQ894" s="0" t="n">
        <v>9</v>
      </c>
      <c r="AR894" s="0" t="n">
        <v>64</v>
      </c>
      <c r="AS894" s="0" t="n">
        <v>32</v>
      </c>
      <c r="AV894" s="0" t="s">
        <v>154</v>
      </c>
      <c r="AW894" s="0" t="n">
        <f aca="false">COUNTA($BC894:$EG894)</f>
        <v>40</v>
      </c>
      <c r="AX894" s="0" t="n">
        <f aca="false">COUNTIF($BC894:$EG894,"D")</f>
        <v>2</v>
      </c>
      <c r="AY894" s="0" t="n">
        <f aca="false">COUNTIF($BC894:$EG894,"R")</f>
        <v>8</v>
      </c>
      <c r="AZ894" s="0" t="n">
        <f aca="false">IF(CC894="D",1,0)+IF(CL894="D",1,0)+IF(CW894="D",1,0)+IF(DD894="D",1,0)+IF(DJ894="D",1,0)+IF(DO894="D",1,0)+IF(DW894="D",1,0)</f>
        <v>2</v>
      </c>
      <c r="BA894" s="0" t="n">
        <f aca="false">IF(DH894&lt;&gt;"",1,0)+IF(DI894&lt;&gt;"",1,0)+IF(DK894&lt;&gt;"",1,0)+IF(DM894&lt;&gt;"",1,0)+IF(DN894&lt;&gt;"",1,0)+IF(DO894&lt;&gt;"",1,0)+IF(DQ894&lt;&gt;"",1,0)+IF(DR894&lt;&gt;"",1,0)+IF(DT894&lt;&gt;"",1,0)+IF(DU894&lt;&gt;"",1,0)+IF(DV894&lt;&gt;"",1,0)+IF(DW894&lt;&gt;"",1,0)+IF(DX894&lt;&gt;"",1,0)+IF(DZ894&lt;&gt;"",1,0)+IF(EA894&lt;&gt;"",1,0)+IF(EB894&lt;&gt;"",1,0)+IF(EE894&lt;&gt;"",1,0)</f>
        <v>6</v>
      </c>
      <c r="BB894" s="0" t="n">
        <f aca="false">AY894*AX894</f>
        <v>16</v>
      </c>
      <c r="BC894" s="0" t="s">
        <v>155</v>
      </c>
      <c r="BD894" s="0" t="s">
        <v>155</v>
      </c>
      <c r="BE894" s="0" t="s">
        <v>155</v>
      </c>
      <c r="BF894" s="0" t="s">
        <v>155</v>
      </c>
      <c r="BG894" s="0" t="s">
        <v>155</v>
      </c>
      <c r="BH894" s="0" t="s">
        <v>155</v>
      </c>
      <c r="BI894" s="0" t="s">
        <v>155</v>
      </c>
      <c r="BJ894" s="0" t="s">
        <v>155</v>
      </c>
      <c r="BK894" s="0" t="s">
        <v>155</v>
      </c>
      <c r="BL894" s="0" t="s">
        <v>155</v>
      </c>
      <c r="BP894" s="0" t="s">
        <v>155</v>
      </c>
      <c r="BR894" s="0" t="s">
        <v>155</v>
      </c>
      <c r="BS894" s="0" t="s">
        <v>155</v>
      </c>
      <c r="BV894" s="0" t="s">
        <v>155</v>
      </c>
      <c r="BY894" s="0" t="s">
        <v>174</v>
      </c>
      <c r="CA894" s="0" t="s">
        <v>155</v>
      </c>
      <c r="CC894" s="0" t="s">
        <v>144</v>
      </c>
      <c r="CG894" s="0" t="s">
        <v>155</v>
      </c>
      <c r="CK894" s="0" t="s">
        <v>155</v>
      </c>
      <c r="CL894" s="0" t="s">
        <v>144</v>
      </c>
      <c r="CN894" s="0" t="s">
        <v>155</v>
      </c>
      <c r="CO894" s="0" t="s">
        <v>174</v>
      </c>
      <c r="CP894" s="0" t="s">
        <v>155</v>
      </c>
      <c r="CU894" s="0" t="s">
        <v>174</v>
      </c>
      <c r="CV894" s="0" t="s">
        <v>155</v>
      </c>
      <c r="CY894" s="0" t="s">
        <v>155</v>
      </c>
      <c r="CZ894" s="0" t="s">
        <v>174</v>
      </c>
      <c r="DC894" s="0" t="s">
        <v>155</v>
      </c>
      <c r="DF894" s="0" t="s">
        <v>155</v>
      </c>
      <c r="DG894" s="0" t="s">
        <v>174</v>
      </c>
      <c r="DI894" s="0" t="s">
        <v>155</v>
      </c>
      <c r="DL894" s="0" t="s">
        <v>155</v>
      </c>
      <c r="DN894" s="0" t="s">
        <v>155</v>
      </c>
      <c r="DS894" s="0" t="s">
        <v>174</v>
      </c>
      <c r="DT894" s="0" t="s">
        <v>174</v>
      </c>
      <c r="DU894" s="0" t="s">
        <v>155</v>
      </c>
      <c r="DX894" s="0" t="s">
        <v>155</v>
      </c>
      <c r="EA894" s="0" t="s">
        <v>155</v>
      </c>
      <c r="ED894" s="0" t="s">
        <v>174</v>
      </c>
      <c r="EF894" s="0" t="s">
        <v>155</v>
      </c>
    </row>
    <row r="895" customFormat="false" ht="13.8" hidden="false" customHeight="false" outlineLevel="0" collapsed="false">
      <c r="A895" s="0" t="s">
        <v>4337</v>
      </c>
      <c r="B895" s="0" t="n">
        <v>78</v>
      </c>
      <c r="C895" s="0" t="n">
        <v>10709</v>
      </c>
      <c r="D895" s="0" t="s">
        <v>4338</v>
      </c>
      <c r="E895" s="0" t="s">
        <v>4339</v>
      </c>
      <c r="F895" s="0" t="str">
        <f aca="false">CONCATENATE(D896," ",LEFT(I896,4),"T=",AW896,"D=",AX896,"R=",AY896,"M=",AZ896,"L=",BA896,"B=",BB896)</f>
        <v>LUBERT 1954T=23D=3R=1M=2L=1B=3</v>
      </c>
      <c r="G895" s="0" t="s">
        <v>250</v>
      </c>
      <c r="I895" s="0" t="s">
        <v>4340</v>
      </c>
      <c r="J895" s="0" t="s">
        <v>1082</v>
      </c>
      <c r="K895" s="0" t="s">
        <v>143</v>
      </c>
      <c r="L895" s="0" t="s">
        <v>174</v>
      </c>
      <c r="M895" s="0" t="str">
        <f aca="false">RIGHT(N895,LEN(N895)-FIND(" ",N895))</f>
        <v>CITADEL DR NE</v>
      </c>
      <c r="N895" s="0" t="s">
        <v>4341</v>
      </c>
      <c r="P895" s="0" t="s">
        <v>147</v>
      </c>
      <c r="Q895" s="0" t="s">
        <v>148</v>
      </c>
      <c r="R895" s="0" t="n">
        <v>44483</v>
      </c>
      <c r="AD895" s="0" t="s">
        <v>149</v>
      </c>
      <c r="AE895" s="0" t="s">
        <v>150</v>
      </c>
      <c r="AH895" s="0" t="n">
        <v>14</v>
      </c>
      <c r="AI895" s="0" t="n">
        <v>11</v>
      </c>
      <c r="AJ895" s="0" t="s">
        <v>164</v>
      </c>
      <c r="AM895" s="0" t="s">
        <v>165</v>
      </c>
      <c r="AN895" s="0" t="s">
        <v>147</v>
      </c>
      <c r="AO895" s="0" t="s">
        <v>166</v>
      </c>
      <c r="AP895" s="0" t="s">
        <v>167</v>
      </c>
      <c r="AQ895" s="0" t="n">
        <v>9</v>
      </c>
      <c r="AR895" s="0" t="n">
        <v>64</v>
      </c>
      <c r="AS895" s="0" t="n">
        <v>32</v>
      </c>
      <c r="AV895" s="0" t="s">
        <v>154</v>
      </c>
      <c r="AW895" s="0" t="n">
        <f aca="false">COUNTA($BC895:$EG895)</f>
        <v>27</v>
      </c>
      <c r="AX895" s="0" t="n">
        <f aca="false">COUNTIF($BC895:$EG895,"D")</f>
        <v>3</v>
      </c>
      <c r="AY895" s="0" t="n">
        <f aca="false">COUNTIF($BC895:$EG895,"R")</f>
        <v>3</v>
      </c>
      <c r="AZ895" s="0" t="n">
        <f aca="false">IF(CC895="D",1,0)+IF(CL895="D",1,0)+IF(CW895="D",1,0)+IF(DD895="D",1,0)+IF(DJ895="D",1,0)+IF(DO895="D",1,0)+IF(DW895="D",1,0)</f>
        <v>1</v>
      </c>
      <c r="BA895" s="0" t="n">
        <f aca="false">IF(DH895&lt;&gt;"",1,0)+IF(DI895&lt;&gt;"",1,0)+IF(DK895&lt;&gt;"",1,0)+IF(DM895&lt;&gt;"",1,0)+IF(DN895&lt;&gt;"",1,0)+IF(DO895&lt;&gt;"",1,0)+IF(DQ895&lt;&gt;"",1,0)+IF(DR895&lt;&gt;"",1,0)+IF(DT895&lt;&gt;"",1,0)+IF(DU895&lt;&gt;"",1,0)+IF(DV895&lt;&gt;"",1,0)+IF(DW895&lt;&gt;"",1,0)+IF(DX895&lt;&gt;"",1,0)+IF(DZ895&lt;&gt;"",1,0)+IF(EA895&lt;&gt;"",1,0)+IF(EB895&lt;&gt;"",1,0)+IF(EE895&lt;&gt;"",1,0)</f>
        <v>4</v>
      </c>
      <c r="BB895" s="0" t="n">
        <f aca="false">AY895*AX895</f>
        <v>9</v>
      </c>
      <c r="BC895" s="0" t="s">
        <v>155</v>
      </c>
      <c r="BD895" s="0" t="s">
        <v>155</v>
      </c>
      <c r="BE895" s="0" t="s">
        <v>155</v>
      </c>
      <c r="BH895" s="0" t="s">
        <v>155</v>
      </c>
      <c r="BI895" s="0" t="s">
        <v>155</v>
      </c>
      <c r="BJ895" s="0" t="s">
        <v>155</v>
      </c>
      <c r="BK895" s="0" t="s">
        <v>155</v>
      </c>
      <c r="BL895" s="0" t="s">
        <v>155</v>
      </c>
      <c r="BR895" s="0" t="s">
        <v>155</v>
      </c>
      <c r="BS895" s="0" t="s">
        <v>155</v>
      </c>
      <c r="BY895" s="0" t="s">
        <v>144</v>
      </c>
      <c r="CA895" s="0" t="s">
        <v>155</v>
      </c>
      <c r="CG895" s="0" t="s">
        <v>155</v>
      </c>
      <c r="CK895" s="0" t="s">
        <v>155</v>
      </c>
      <c r="CL895" s="0" t="s">
        <v>144</v>
      </c>
      <c r="CN895" s="0" t="s">
        <v>155</v>
      </c>
      <c r="CO895" s="0" t="s">
        <v>144</v>
      </c>
      <c r="CP895" s="0" t="s">
        <v>155</v>
      </c>
      <c r="CZ895" s="0" t="s">
        <v>174</v>
      </c>
      <c r="DC895" s="0" t="s">
        <v>155</v>
      </c>
      <c r="DN895" s="0" t="s">
        <v>155</v>
      </c>
      <c r="DS895" s="0" t="s">
        <v>174</v>
      </c>
      <c r="DU895" s="0" t="s">
        <v>155</v>
      </c>
      <c r="DX895" s="0" t="s">
        <v>155</v>
      </c>
      <c r="EA895" s="0" t="s">
        <v>155</v>
      </c>
      <c r="ED895" s="0" t="s">
        <v>174</v>
      </c>
      <c r="EF895" s="0" t="s">
        <v>155</v>
      </c>
    </row>
    <row r="896" customFormat="false" ht="13.8" hidden="false" customHeight="false" outlineLevel="0" collapsed="false">
      <c r="A896" s="0" t="s">
        <v>4342</v>
      </c>
      <c r="B896" s="0" t="n">
        <v>78</v>
      </c>
      <c r="C896" s="0" t="n">
        <v>7439</v>
      </c>
      <c r="D896" s="0" t="s">
        <v>4343</v>
      </c>
      <c r="E896" s="0" t="s">
        <v>731</v>
      </c>
      <c r="F896" s="0" t="str">
        <f aca="false">CONCATENATE(D897," ",LEFT(I897,4),"T=",AW897,"D=",AX897,"R=",AY897,"M=",AZ897,"L=",BA897,"B=",BB897)</f>
        <v>CORSATEA 1957T=41D=4R=5M=1L=9B=20</v>
      </c>
      <c r="I896" s="0" t="s">
        <v>4344</v>
      </c>
      <c r="J896" s="0" t="s">
        <v>4345</v>
      </c>
      <c r="K896" s="0" t="s">
        <v>143</v>
      </c>
      <c r="M896" s="0" t="str">
        <f aca="false">RIGHT(N896,LEN(N896)-FIND(" ",N896))</f>
        <v>ADELAIDE AVE NE</v>
      </c>
      <c r="N896" s="0" t="s">
        <v>4346</v>
      </c>
      <c r="P896" s="0" t="s">
        <v>147</v>
      </c>
      <c r="Q896" s="0" t="s">
        <v>148</v>
      </c>
      <c r="R896" s="0" t="n">
        <v>44483</v>
      </c>
      <c r="AD896" s="0" t="s">
        <v>149</v>
      </c>
      <c r="AE896" s="0" t="s">
        <v>150</v>
      </c>
      <c r="AF896" s="0" t="s">
        <v>151</v>
      </c>
      <c r="AH896" s="0" t="n">
        <v>14</v>
      </c>
      <c r="AI896" s="0" t="n">
        <v>11</v>
      </c>
      <c r="AN896" s="0" t="s">
        <v>147</v>
      </c>
      <c r="AO896" s="0" t="s">
        <v>189</v>
      </c>
      <c r="AP896" s="0" t="s">
        <v>190</v>
      </c>
      <c r="AQ896" s="0" t="n">
        <v>9</v>
      </c>
      <c r="AR896" s="0" t="n">
        <v>64</v>
      </c>
      <c r="AS896" s="0" t="n">
        <v>32</v>
      </c>
      <c r="AV896" s="0" t="s">
        <v>154</v>
      </c>
      <c r="AW896" s="0" t="n">
        <f aca="false">COUNTA($BC896:$EG896)</f>
        <v>23</v>
      </c>
      <c r="AX896" s="0" t="n">
        <f aca="false">COUNTIF($BC896:$EG896,"D")</f>
        <v>3</v>
      </c>
      <c r="AY896" s="0" t="n">
        <f aca="false">COUNTIF($BC896:$EG896,"R")</f>
        <v>1</v>
      </c>
      <c r="AZ896" s="0" t="n">
        <f aca="false">IF(CC896="D",1,0)+IF(CL896="D",1,0)+IF(CW896="D",1,0)+IF(DD896="D",1,0)+IF(DJ896="D",1,0)+IF(DO896="D",1,0)+IF(DW896="D",1,0)</f>
        <v>2</v>
      </c>
      <c r="BA896" s="0" t="n">
        <f aca="false">IF(DH896&lt;&gt;"",1,0)+IF(DI896&lt;&gt;"",1,0)+IF(DK896&lt;&gt;"",1,0)+IF(DM896&lt;&gt;"",1,0)+IF(DN896&lt;&gt;"",1,0)+IF(DO896&lt;&gt;"",1,0)+IF(DQ896&lt;&gt;"",1,0)+IF(DR896&lt;&gt;"",1,0)+IF(DT896&lt;&gt;"",1,0)+IF(DU896&lt;&gt;"",1,0)+IF(DV896&lt;&gt;"",1,0)+IF(DW896&lt;&gt;"",1,0)+IF(DX896&lt;&gt;"",1,0)+IF(DZ896&lt;&gt;"",1,0)+IF(EA896&lt;&gt;"",1,0)+IF(EB896&lt;&gt;"",1,0)+IF(EE896&lt;&gt;"",1,0)</f>
        <v>1</v>
      </c>
      <c r="BB896" s="0" t="n">
        <f aca="false">AY896*AX896</f>
        <v>3</v>
      </c>
      <c r="BC896" s="0" t="s">
        <v>155</v>
      </c>
      <c r="BD896" s="0" t="s">
        <v>155</v>
      </c>
      <c r="BE896" s="0" t="s">
        <v>155</v>
      </c>
      <c r="BF896" s="0" t="s">
        <v>155</v>
      </c>
      <c r="BH896" s="0" t="s">
        <v>155</v>
      </c>
      <c r="BI896" s="0" t="s">
        <v>155</v>
      </c>
      <c r="BJ896" s="0" t="s">
        <v>155</v>
      </c>
      <c r="BK896" s="0" t="s">
        <v>155</v>
      </c>
      <c r="BL896" s="0" t="s">
        <v>155</v>
      </c>
      <c r="BR896" s="0" t="s">
        <v>155</v>
      </c>
      <c r="BS896" s="0" t="s">
        <v>155</v>
      </c>
      <c r="CA896" s="0" t="s">
        <v>155</v>
      </c>
      <c r="CC896" s="0" t="s">
        <v>144</v>
      </c>
      <c r="CG896" s="0" t="s">
        <v>155</v>
      </c>
      <c r="CH896" s="0" t="s">
        <v>144</v>
      </c>
      <c r="CK896" s="0" t="s">
        <v>155</v>
      </c>
      <c r="CL896" s="0" t="s">
        <v>144</v>
      </c>
      <c r="CN896" s="0" t="s">
        <v>155</v>
      </c>
      <c r="CO896" s="0" t="s">
        <v>174</v>
      </c>
      <c r="CP896" s="0" t="s">
        <v>155</v>
      </c>
      <c r="DC896" s="0" t="s">
        <v>155</v>
      </c>
      <c r="DN896" s="0" t="s">
        <v>155</v>
      </c>
      <c r="EF896" s="0" t="s">
        <v>155</v>
      </c>
    </row>
    <row r="897" customFormat="false" ht="13.8" hidden="false" customHeight="false" outlineLevel="0" collapsed="false">
      <c r="A897" s="0" t="s">
        <v>4347</v>
      </c>
      <c r="B897" s="0" t="n">
        <v>78</v>
      </c>
      <c r="C897" s="0" t="n">
        <v>5000</v>
      </c>
      <c r="D897" s="0" t="s">
        <v>4348</v>
      </c>
      <c r="E897" s="0" t="s">
        <v>465</v>
      </c>
      <c r="F897" s="0" t="str">
        <f aca="false">CONCATENATE(D898," ",LEFT(I898,4),"T=",AW898,"D=",AX898,"R=",AY898,"M=",AZ898,"L=",BA898,"B=",BB898)</f>
        <v>BOKONE 1954T=35D=7R=0M=2L=7B=0</v>
      </c>
      <c r="G897" s="0" t="s">
        <v>359</v>
      </c>
      <c r="I897" s="0" t="s">
        <v>1629</v>
      </c>
      <c r="J897" s="0" t="s">
        <v>4349</v>
      </c>
      <c r="K897" s="0" t="s">
        <v>143</v>
      </c>
      <c r="L897" s="0" t="s">
        <v>174</v>
      </c>
      <c r="M897" s="0" t="str">
        <f aca="false">RIGHT(N897,LEN(N897)-FIND(" ",N897))</f>
        <v>EDGEWOOD ST NE</v>
      </c>
      <c r="N897" s="0" t="s">
        <v>4350</v>
      </c>
      <c r="P897" s="0" t="s">
        <v>147</v>
      </c>
      <c r="Q897" s="0" t="s">
        <v>148</v>
      </c>
      <c r="R897" s="0" t="n">
        <v>44483</v>
      </c>
      <c r="AD897" s="0" t="s">
        <v>149</v>
      </c>
      <c r="AE897" s="0" t="s">
        <v>150</v>
      </c>
      <c r="AF897" s="0" t="s">
        <v>151</v>
      </c>
      <c r="AH897" s="0" t="n">
        <v>14</v>
      </c>
      <c r="AI897" s="0" t="n">
        <v>11</v>
      </c>
      <c r="AN897" s="0" t="s">
        <v>147</v>
      </c>
      <c r="AO897" s="0" t="s">
        <v>261</v>
      </c>
      <c r="AP897" s="0" t="s">
        <v>262</v>
      </c>
      <c r="AQ897" s="0" t="n">
        <v>9</v>
      </c>
      <c r="AR897" s="0" t="n">
        <v>64</v>
      </c>
      <c r="AS897" s="0" t="n">
        <v>32</v>
      </c>
      <c r="AV897" s="0" t="s">
        <v>154</v>
      </c>
      <c r="AW897" s="0" t="n">
        <f aca="false">COUNTA($BC897:$EG897)</f>
        <v>41</v>
      </c>
      <c r="AX897" s="0" t="n">
        <f aca="false">COUNTIF($BC897:$EG897,"D")</f>
        <v>4</v>
      </c>
      <c r="AY897" s="0" t="n">
        <f aca="false">COUNTIF($BC897:$EG897,"R")</f>
        <v>5</v>
      </c>
      <c r="AZ897" s="0" t="n">
        <f aca="false">IF(CC897="D",1,0)+IF(CL897="D",1,0)+IF(CW897="D",1,0)+IF(DD897="D",1,0)+IF(DJ897="D",1,0)+IF(DO897="D",1,0)+IF(DW897="D",1,0)</f>
        <v>1</v>
      </c>
      <c r="BA897" s="0" t="n">
        <f aca="false">IF(DH897&lt;&gt;"",1,0)+IF(DI897&lt;&gt;"",1,0)+IF(DK897&lt;&gt;"",1,0)+IF(DM897&lt;&gt;"",1,0)+IF(DN897&lt;&gt;"",1,0)+IF(DO897&lt;&gt;"",1,0)+IF(DQ897&lt;&gt;"",1,0)+IF(DR897&lt;&gt;"",1,0)+IF(DT897&lt;&gt;"",1,0)+IF(DU897&lt;&gt;"",1,0)+IF(DV897&lt;&gt;"",1,0)+IF(DW897&lt;&gt;"",1,0)+IF(DX897&lt;&gt;"",1,0)+IF(DZ897&lt;&gt;"",1,0)+IF(EA897&lt;&gt;"",1,0)+IF(EB897&lt;&gt;"",1,0)+IF(EE897&lt;&gt;"",1,0)</f>
        <v>9</v>
      </c>
      <c r="BB897" s="0" t="n">
        <f aca="false">AY897*AX897</f>
        <v>20</v>
      </c>
      <c r="BC897" s="0" t="s">
        <v>155</v>
      </c>
      <c r="BD897" s="0" t="s">
        <v>155</v>
      </c>
      <c r="BE897" s="0" t="s">
        <v>155</v>
      </c>
      <c r="BF897" s="0" t="s">
        <v>155</v>
      </c>
      <c r="BG897" s="0" t="s">
        <v>155</v>
      </c>
      <c r="BH897" s="0" t="s">
        <v>155</v>
      </c>
      <c r="BI897" s="0" t="s">
        <v>155</v>
      </c>
      <c r="BJ897" s="0" t="s">
        <v>155</v>
      </c>
      <c r="BK897" s="0" t="s">
        <v>155</v>
      </c>
      <c r="BL897" s="0" t="s">
        <v>155</v>
      </c>
      <c r="BP897" s="0" t="s">
        <v>155</v>
      </c>
      <c r="BR897" s="0" t="s">
        <v>155</v>
      </c>
      <c r="BS897" s="0" t="s">
        <v>155</v>
      </c>
      <c r="BV897" s="0" t="s">
        <v>155</v>
      </c>
      <c r="BY897" s="0" t="s">
        <v>144</v>
      </c>
      <c r="CA897" s="0" t="s">
        <v>155</v>
      </c>
      <c r="CG897" s="0" t="s">
        <v>155</v>
      </c>
      <c r="CK897" s="0" t="s">
        <v>155</v>
      </c>
      <c r="CN897" s="0" t="s">
        <v>155</v>
      </c>
      <c r="CP897" s="0" t="s">
        <v>155</v>
      </c>
      <c r="CU897" s="0" t="s">
        <v>144</v>
      </c>
      <c r="CV897" s="0" t="s">
        <v>155</v>
      </c>
      <c r="CY897" s="0" t="s">
        <v>155</v>
      </c>
      <c r="CZ897" s="0" t="s">
        <v>174</v>
      </c>
      <c r="DC897" s="0" t="s">
        <v>155</v>
      </c>
      <c r="DF897" s="0" t="s">
        <v>155</v>
      </c>
      <c r="DG897" s="0" t="s">
        <v>144</v>
      </c>
      <c r="DI897" s="0" t="s">
        <v>155</v>
      </c>
      <c r="DJ897" s="0" t="s">
        <v>144</v>
      </c>
      <c r="DL897" s="0" t="s">
        <v>155</v>
      </c>
      <c r="DM897" s="0" t="s">
        <v>174</v>
      </c>
      <c r="DN897" s="0" t="s">
        <v>155</v>
      </c>
      <c r="DR897" s="0" t="s">
        <v>155</v>
      </c>
      <c r="DS897" s="0" t="s">
        <v>174</v>
      </c>
      <c r="DT897" s="0" t="s">
        <v>174</v>
      </c>
      <c r="DU897" s="0" t="s">
        <v>155</v>
      </c>
      <c r="DW897" s="0" t="s">
        <v>155</v>
      </c>
      <c r="DX897" s="0" t="s">
        <v>155</v>
      </c>
      <c r="EA897" s="0" t="s">
        <v>155</v>
      </c>
      <c r="ED897" s="0" t="s">
        <v>174</v>
      </c>
      <c r="EF897" s="0" t="s">
        <v>155</v>
      </c>
    </row>
    <row r="898" customFormat="false" ht="13.8" hidden="false" customHeight="false" outlineLevel="0" collapsed="false">
      <c r="A898" s="0" t="s">
        <v>4351</v>
      </c>
      <c r="B898" s="0" t="n">
        <v>78</v>
      </c>
      <c r="C898" s="0" t="n">
        <v>11168</v>
      </c>
      <c r="D898" s="0" t="s">
        <v>4352</v>
      </c>
      <c r="E898" s="0" t="s">
        <v>301</v>
      </c>
      <c r="F898" s="0" t="str">
        <f aca="false">CONCATENATE(D899," ",LEFT(I899,4),"T=",AW899,"D=",AX899,"R=",AY899,"M=",AZ899,"L=",BA899,"B=",BB899)</f>
        <v>MCCOLLUM 1949T=23D=4R=0M=1L=2B=0</v>
      </c>
      <c r="G898" s="0" t="s">
        <v>200</v>
      </c>
      <c r="I898" s="0" t="s">
        <v>402</v>
      </c>
      <c r="J898" s="0" t="s">
        <v>3009</v>
      </c>
      <c r="K898" s="0" t="s">
        <v>143</v>
      </c>
      <c r="L898" s="0" t="s">
        <v>144</v>
      </c>
      <c r="M898" s="0" t="str">
        <f aca="false">RIGHT(N898,LEN(N898)-FIND(" ",N898))</f>
        <v>SARKIES DR NE</v>
      </c>
      <c r="N898" s="0" t="s">
        <v>4353</v>
      </c>
      <c r="P898" s="0" t="s">
        <v>147</v>
      </c>
      <c r="Q898" s="0" t="s">
        <v>148</v>
      </c>
      <c r="R898" s="0" t="n">
        <v>44483</v>
      </c>
      <c r="AD898" s="0" t="s">
        <v>149</v>
      </c>
      <c r="AE898" s="0" t="s">
        <v>150</v>
      </c>
      <c r="AF898" s="0" t="s">
        <v>151</v>
      </c>
      <c r="AH898" s="0" t="n">
        <v>14</v>
      </c>
      <c r="AI898" s="0" t="n">
        <v>11</v>
      </c>
      <c r="AN898" s="0" t="s">
        <v>147</v>
      </c>
      <c r="AO898" s="0" t="s">
        <v>166</v>
      </c>
      <c r="AP898" s="0" t="s">
        <v>167</v>
      </c>
      <c r="AQ898" s="0" t="n">
        <v>9</v>
      </c>
      <c r="AR898" s="0" t="n">
        <v>64</v>
      </c>
      <c r="AS898" s="0" t="n">
        <v>32</v>
      </c>
      <c r="AV898" s="0" t="s">
        <v>154</v>
      </c>
      <c r="AW898" s="0" t="n">
        <f aca="false">COUNTA($BC898:$EG898)</f>
        <v>35</v>
      </c>
      <c r="AX898" s="0" t="n">
        <f aca="false">COUNTIF($BC898:$EG898,"D")</f>
        <v>7</v>
      </c>
      <c r="AY898" s="0" t="n">
        <f aca="false">COUNTIF($BC898:$EG898,"R")</f>
        <v>0</v>
      </c>
      <c r="AZ898" s="0" t="n">
        <f aca="false">IF(CC898="D",1,0)+IF(CL898="D",1,0)+IF(CW898="D",1,0)+IF(DD898="D",1,0)+IF(DJ898="D",1,0)+IF(DO898="D",1,0)+IF(DW898="D",1,0)</f>
        <v>2</v>
      </c>
      <c r="BA898" s="0" t="n">
        <f aca="false">IF(DH898&lt;&gt;"",1,0)+IF(DI898&lt;&gt;"",1,0)+IF(DK898&lt;&gt;"",1,0)+IF(DM898&lt;&gt;"",1,0)+IF(DN898&lt;&gt;"",1,0)+IF(DO898&lt;&gt;"",1,0)+IF(DQ898&lt;&gt;"",1,0)+IF(DR898&lt;&gt;"",1,0)+IF(DT898&lt;&gt;"",1,0)+IF(DU898&lt;&gt;"",1,0)+IF(DV898&lt;&gt;"",1,0)+IF(DW898&lt;&gt;"",1,0)+IF(DX898&lt;&gt;"",1,0)+IF(DZ898&lt;&gt;"",1,0)+IF(EA898&lt;&gt;"",1,0)+IF(EB898&lt;&gt;"",1,0)+IF(EE898&lt;&gt;"",1,0)</f>
        <v>7</v>
      </c>
      <c r="BB898" s="0" t="n">
        <f aca="false">AY898*AX898</f>
        <v>0</v>
      </c>
      <c r="BD898" s="0" t="s">
        <v>155</v>
      </c>
      <c r="BE898" s="0" t="s">
        <v>155</v>
      </c>
      <c r="BF898" s="0" t="s">
        <v>155</v>
      </c>
      <c r="BG898" s="0" t="s">
        <v>155</v>
      </c>
      <c r="BI898" s="0" t="s">
        <v>155</v>
      </c>
      <c r="BJ898" s="0" t="s">
        <v>155</v>
      </c>
      <c r="BK898" s="0" t="s">
        <v>155</v>
      </c>
      <c r="BL898" s="0" t="s">
        <v>155</v>
      </c>
      <c r="BP898" s="0" t="s">
        <v>155</v>
      </c>
      <c r="BR898" s="0" t="s">
        <v>155</v>
      </c>
      <c r="BS898" s="0" t="s">
        <v>155</v>
      </c>
      <c r="BV898" s="0" t="s">
        <v>155</v>
      </c>
      <c r="BY898" s="0" t="s">
        <v>144</v>
      </c>
      <c r="CA898" s="0" t="s">
        <v>155</v>
      </c>
      <c r="CG898" s="0" t="s">
        <v>155</v>
      </c>
      <c r="CK898" s="0" t="s">
        <v>155</v>
      </c>
      <c r="CL898" s="0" t="s">
        <v>144</v>
      </c>
      <c r="CN898" s="0" t="s">
        <v>155</v>
      </c>
      <c r="CP898" s="0" t="s">
        <v>155</v>
      </c>
      <c r="CV898" s="0" t="s">
        <v>155</v>
      </c>
      <c r="CY898" s="0" t="s">
        <v>155</v>
      </c>
      <c r="CZ898" s="0" t="s">
        <v>144</v>
      </c>
      <c r="DC898" s="0" t="s">
        <v>155</v>
      </c>
      <c r="DF898" s="0" t="s">
        <v>155</v>
      </c>
      <c r="DI898" s="0" t="s">
        <v>155</v>
      </c>
      <c r="DL898" s="0" t="s">
        <v>155</v>
      </c>
      <c r="DM898" s="0" t="s">
        <v>144</v>
      </c>
      <c r="DN898" s="0" t="s">
        <v>155</v>
      </c>
      <c r="DS898" s="0" t="s">
        <v>144</v>
      </c>
      <c r="DU898" s="0" t="s">
        <v>155</v>
      </c>
      <c r="DW898" s="0" t="s">
        <v>144</v>
      </c>
      <c r="DX898" s="0" t="s">
        <v>155</v>
      </c>
      <c r="EA898" s="0" t="s">
        <v>155</v>
      </c>
      <c r="ED898" s="0" t="s">
        <v>144</v>
      </c>
      <c r="EF898" s="0" t="s">
        <v>155</v>
      </c>
    </row>
    <row r="899" customFormat="false" ht="13.8" hidden="false" customHeight="false" outlineLevel="0" collapsed="false">
      <c r="A899" s="0" t="s">
        <v>4354</v>
      </c>
      <c r="B899" s="0" t="n">
        <v>78</v>
      </c>
      <c r="C899" s="0" t="n">
        <v>17144</v>
      </c>
      <c r="D899" s="0" t="s">
        <v>4355</v>
      </c>
      <c r="E899" s="0" t="s">
        <v>479</v>
      </c>
      <c r="F899" s="0" t="str">
        <f aca="false">CONCATENATE(D900," ",LEFT(I900,4),"T=",AW900,"D=",AX900,"R=",AY900,"M=",AZ900,"L=",BA900,"B=",BB900)</f>
        <v>BERNARD 1950T=31D=6R=4M=3L=4B=24</v>
      </c>
      <c r="G899" s="0" t="s">
        <v>174</v>
      </c>
      <c r="I899" s="0" t="s">
        <v>4164</v>
      </c>
      <c r="J899" s="0" t="s">
        <v>4356</v>
      </c>
      <c r="K899" s="0" t="s">
        <v>239</v>
      </c>
      <c r="M899" s="0" t="str">
        <f aca="false">RIGHT(N899,LEN(N899)-FIND(" ",N899))</f>
        <v>ADELAIDE AVE NE</v>
      </c>
      <c r="N899" s="0" t="s">
        <v>4357</v>
      </c>
      <c r="P899" s="0" t="s">
        <v>147</v>
      </c>
      <c r="Q899" s="0" t="s">
        <v>148</v>
      </c>
      <c r="R899" s="0" t="n">
        <v>44483</v>
      </c>
      <c r="AD899" s="0" t="s">
        <v>149</v>
      </c>
      <c r="AE899" s="0" t="s">
        <v>150</v>
      </c>
      <c r="AF899" s="0" t="s">
        <v>151</v>
      </c>
      <c r="AH899" s="0" t="n">
        <v>14</v>
      </c>
      <c r="AI899" s="0" t="n">
        <v>11</v>
      </c>
      <c r="AN899" s="0" t="s">
        <v>147</v>
      </c>
      <c r="AO899" s="0" t="s">
        <v>189</v>
      </c>
      <c r="AP899" s="0" t="s">
        <v>190</v>
      </c>
      <c r="AQ899" s="0" t="n">
        <v>9</v>
      </c>
      <c r="AR899" s="0" t="n">
        <v>64</v>
      </c>
      <c r="AS899" s="0" t="n">
        <v>32</v>
      </c>
      <c r="AV899" s="0" t="s">
        <v>154</v>
      </c>
      <c r="AW899" s="0" t="n">
        <f aca="false">COUNTA($BC899:$EG899)</f>
        <v>23</v>
      </c>
      <c r="AX899" s="0" t="n">
        <f aca="false">COUNTIF($BC899:$EG899,"D")</f>
        <v>4</v>
      </c>
      <c r="AY899" s="0" t="n">
        <f aca="false">COUNTIF($BC899:$EG899,"R")</f>
        <v>0</v>
      </c>
      <c r="AZ899" s="0" t="n">
        <f aca="false">IF(CC899="D",1,0)+IF(CL899="D",1,0)+IF(CW899="D",1,0)+IF(DD899="D",1,0)+IF(DJ899="D",1,0)+IF(DO899="D",1,0)+IF(DW899="D",1,0)</f>
        <v>1</v>
      </c>
      <c r="BA899" s="0" t="n">
        <f aca="false">IF(DH899&lt;&gt;"",1,0)+IF(DI899&lt;&gt;"",1,0)+IF(DK899&lt;&gt;"",1,0)+IF(DM899&lt;&gt;"",1,0)+IF(DN899&lt;&gt;"",1,0)+IF(DO899&lt;&gt;"",1,0)+IF(DQ899&lt;&gt;"",1,0)+IF(DR899&lt;&gt;"",1,0)+IF(DT899&lt;&gt;"",1,0)+IF(DU899&lt;&gt;"",1,0)+IF(DV899&lt;&gt;"",1,0)+IF(DW899&lt;&gt;"",1,0)+IF(DX899&lt;&gt;"",1,0)+IF(DZ899&lt;&gt;"",1,0)+IF(EA899&lt;&gt;"",1,0)+IF(EB899&lt;&gt;"",1,0)+IF(EE899&lt;&gt;"",1,0)</f>
        <v>2</v>
      </c>
      <c r="BB899" s="0" t="n">
        <f aca="false">AY899*AX899</f>
        <v>0</v>
      </c>
      <c r="BC899" s="0" t="s">
        <v>155</v>
      </c>
      <c r="BD899" s="0" t="s">
        <v>155</v>
      </c>
      <c r="BE899" s="0" t="s">
        <v>155</v>
      </c>
      <c r="BH899" s="0" t="s">
        <v>155</v>
      </c>
      <c r="BI899" s="0" t="s">
        <v>155</v>
      </c>
      <c r="BJ899" s="0" t="s">
        <v>155</v>
      </c>
      <c r="BK899" s="0" t="s">
        <v>155</v>
      </c>
      <c r="BL899" s="0" t="s">
        <v>155</v>
      </c>
      <c r="BP899" s="0" t="s">
        <v>155</v>
      </c>
      <c r="BR899" s="0" t="s">
        <v>155</v>
      </c>
      <c r="BS899" s="0" t="s">
        <v>155</v>
      </c>
      <c r="BV899" s="0" t="s">
        <v>155</v>
      </c>
      <c r="BY899" s="0" t="s">
        <v>144</v>
      </c>
      <c r="CA899" s="0" t="s">
        <v>155</v>
      </c>
      <c r="CC899" s="0" t="s">
        <v>144</v>
      </c>
      <c r="CN899" s="0" t="s">
        <v>155</v>
      </c>
      <c r="CP899" s="0" t="s">
        <v>155</v>
      </c>
      <c r="CY899" s="0" t="s">
        <v>155</v>
      </c>
      <c r="CZ899" s="0" t="s">
        <v>144</v>
      </c>
      <c r="DC899" s="0" t="s">
        <v>155</v>
      </c>
      <c r="DG899" s="0" t="s">
        <v>144</v>
      </c>
      <c r="DI899" s="0" t="s">
        <v>155</v>
      </c>
      <c r="DN899" s="0" t="s">
        <v>155</v>
      </c>
    </row>
    <row r="900" customFormat="false" ht="13.8" hidden="false" customHeight="false" outlineLevel="0" collapsed="false">
      <c r="A900" s="0" t="s">
        <v>4358</v>
      </c>
      <c r="B900" s="0" t="n">
        <v>78</v>
      </c>
      <c r="C900" s="0" t="n">
        <v>11156</v>
      </c>
      <c r="D900" s="0" t="s">
        <v>4359</v>
      </c>
      <c r="E900" s="0" t="s">
        <v>813</v>
      </c>
      <c r="F900" s="0" t="str">
        <f aca="false">CONCATENATE(D901," ",LEFT(I901,4),"T=",AW901,"D=",AX901,"R=",AY901,"M=",AZ901,"L=",BA901,"B=",BB901)</f>
        <v>DANIEL 1941T=24D=5R=0M=1L=3B=0</v>
      </c>
      <c r="G900" s="0" t="s">
        <v>257</v>
      </c>
      <c r="I900" s="0" t="s">
        <v>4360</v>
      </c>
      <c r="J900" s="0" t="s">
        <v>3013</v>
      </c>
      <c r="K900" s="0" t="s">
        <v>143</v>
      </c>
      <c r="L900" s="0" t="s">
        <v>174</v>
      </c>
      <c r="M900" s="0" t="str">
        <f aca="false">RIGHT(N900,LEN(N900)-FIND(" ",N900))</f>
        <v>MELWOOD DR NE</v>
      </c>
      <c r="N900" s="0" t="s">
        <v>4361</v>
      </c>
      <c r="P900" s="0" t="s">
        <v>147</v>
      </c>
      <c r="Q900" s="0" t="s">
        <v>148</v>
      </c>
      <c r="R900" s="0" t="n">
        <v>44483</v>
      </c>
      <c r="AD900" s="0" t="s">
        <v>149</v>
      </c>
      <c r="AE900" s="0" t="s">
        <v>150</v>
      </c>
      <c r="AF900" s="0" t="s">
        <v>151</v>
      </c>
      <c r="AH900" s="0" t="n">
        <v>14</v>
      </c>
      <c r="AI900" s="0" t="n">
        <v>11</v>
      </c>
      <c r="AN900" s="0" t="s">
        <v>147</v>
      </c>
      <c r="AO900" s="0" t="s">
        <v>176</v>
      </c>
      <c r="AP900" s="0" t="s">
        <v>177</v>
      </c>
      <c r="AQ900" s="0" t="n">
        <v>9</v>
      </c>
      <c r="AR900" s="0" t="n">
        <v>64</v>
      </c>
      <c r="AS900" s="0" t="n">
        <v>32</v>
      </c>
      <c r="AV900" s="0" t="s">
        <v>154</v>
      </c>
      <c r="AW900" s="0" t="n">
        <f aca="false">COUNTA($BC900:$EG900)</f>
        <v>31</v>
      </c>
      <c r="AX900" s="0" t="n">
        <f aca="false">COUNTIF($BC900:$EG900,"D")</f>
        <v>6</v>
      </c>
      <c r="AY900" s="0" t="n">
        <f aca="false">COUNTIF($BC900:$EG900,"R")</f>
        <v>4</v>
      </c>
      <c r="AZ900" s="0" t="n">
        <f aca="false">IF(CC900="D",1,0)+IF(CL900="D",1,0)+IF(CW900="D",1,0)+IF(DD900="D",1,0)+IF(DJ900="D",1,0)+IF(DO900="D",1,0)+IF(DW900="D",1,0)</f>
        <v>3</v>
      </c>
      <c r="BA900" s="0" t="n">
        <f aca="false">IF(DH900&lt;&gt;"",1,0)+IF(DI900&lt;&gt;"",1,0)+IF(DK900&lt;&gt;"",1,0)+IF(DM900&lt;&gt;"",1,0)+IF(DN900&lt;&gt;"",1,0)+IF(DO900&lt;&gt;"",1,0)+IF(DQ900&lt;&gt;"",1,0)+IF(DR900&lt;&gt;"",1,0)+IF(DT900&lt;&gt;"",1,0)+IF(DU900&lt;&gt;"",1,0)+IF(DV900&lt;&gt;"",1,0)+IF(DW900&lt;&gt;"",1,0)+IF(DX900&lt;&gt;"",1,0)+IF(DZ900&lt;&gt;"",1,0)+IF(EA900&lt;&gt;"",1,0)+IF(EB900&lt;&gt;"",1,0)+IF(EE900&lt;&gt;"",1,0)</f>
        <v>4</v>
      </c>
      <c r="BB900" s="0" t="n">
        <f aca="false">AY900*AX900</f>
        <v>24</v>
      </c>
      <c r="BC900" s="0" t="s">
        <v>155</v>
      </c>
      <c r="BD900" s="0" t="s">
        <v>155</v>
      </c>
      <c r="BF900" s="0" t="s">
        <v>155</v>
      </c>
      <c r="BJ900" s="0" t="s">
        <v>155</v>
      </c>
      <c r="BK900" s="0" t="s">
        <v>155</v>
      </c>
      <c r="BL900" s="0" t="s">
        <v>155</v>
      </c>
      <c r="BP900" s="0" t="s">
        <v>155</v>
      </c>
      <c r="BS900" s="0" t="s">
        <v>155</v>
      </c>
      <c r="BY900" s="0" t="s">
        <v>144</v>
      </c>
      <c r="CA900" s="0" t="s">
        <v>155</v>
      </c>
      <c r="CG900" s="0" t="s">
        <v>155</v>
      </c>
      <c r="CK900" s="0" t="s">
        <v>155</v>
      </c>
      <c r="CN900" s="0" t="s">
        <v>155</v>
      </c>
      <c r="CO900" s="0" t="s">
        <v>174</v>
      </c>
      <c r="CP900" s="0" t="s">
        <v>155</v>
      </c>
      <c r="CU900" s="0" t="s">
        <v>144</v>
      </c>
      <c r="CV900" s="0" t="s">
        <v>155</v>
      </c>
      <c r="CW900" s="0" t="s">
        <v>144</v>
      </c>
      <c r="CY900" s="0" t="s">
        <v>155</v>
      </c>
      <c r="CZ900" s="0" t="s">
        <v>174</v>
      </c>
      <c r="DC900" s="0" t="s">
        <v>155</v>
      </c>
      <c r="DG900" s="0" t="s">
        <v>144</v>
      </c>
      <c r="DI900" s="0" t="s">
        <v>155</v>
      </c>
      <c r="DJ900" s="0" t="s">
        <v>144</v>
      </c>
      <c r="DL900" s="0" t="s">
        <v>155</v>
      </c>
      <c r="DN900" s="0" t="s">
        <v>155</v>
      </c>
      <c r="DS900" s="0" t="s">
        <v>174</v>
      </c>
      <c r="DU900" s="0" t="s">
        <v>155</v>
      </c>
      <c r="DW900" s="0" t="s">
        <v>144</v>
      </c>
      <c r="ED900" s="0" t="s">
        <v>174</v>
      </c>
      <c r="EF900" s="0" t="s">
        <v>155</v>
      </c>
    </row>
    <row r="901" customFormat="false" ht="13.8" hidden="false" customHeight="false" outlineLevel="0" collapsed="false">
      <c r="A901" s="0" t="s">
        <v>4362</v>
      </c>
      <c r="B901" s="0" t="n">
        <v>78</v>
      </c>
      <c r="C901" s="0" t="n">
        <v>15559</v>
      </c>
      <c r="D901" s="0" t="s">
        <v>381</v>
      </c>
      <c r="E901" s="0" t="s">
        <v>1884</v>
      </c>
      <c r="F901" s="0" t="str">
        <f aca="false">CONCATENATE(D902," ",LEFT(I902,4),"T=",AW902,"D=",AX902,"R=",AY902,"M=",AZ902,"L=",BA902,"B=",BB902)</f>
        <v>SIMPSON 1953T=43D=13R=0M=5L=8B=0</v>
      </c>
      <c r="I901" s="0" t="s">
        <v>4363</v>
      </c>
      <c r="J901" s="0" t="s">
        <v>1919</v>
      </c>
      <c r="K901" s="0" t="s">
        <v>143</v>
      </c>
      <c r="M901" s="0" t="str">
        <f aca="false">RIGHT(N901,LEN(N901)-FIND(" ",N901))</f>
        <v>GENESEE AVE NE</v>
      </c>
      <c r="N901" s="0" t="s">
        <v>3999</v>
      </c>
      <c r="P901" s="0" t="s">
        <v>147</v>
      </c>
      <c r="Q901" s="0" t="s">
        <v>148</v>
      </c>
      <c r="R901" s="0" t="n">
        <v>44483</v>
      </c>
      <c r="AD901" s="0" t="s">
        <v>149</v>
      </c>
      <c r="AE901" s="0" t="s">
        <v>150</v>
      </c>
      <c r="AF901" s="0" t="s">
        <v>151</v>
      </c>
      <c r="AH901" s="0" t="n">
        <v>14</v>
      </c>
      <c r="AI901" s="0" t="n">
        <v>11</v>
      </c>
      <c r="AN901" s="0" t="s">
        <v>147</v>
      </c>
      <c r="AO901" s="0" t="s">
        <v>152</v>
      </c>
      <c r="AP901" s="0" t="s">
        <v>153</v>
      </c>
      <c r="AQ901" s="0" t="n">
        <v>9</v>
      </c>
      <c r="AR901" s="0" t="n">
        <v>64</v>
      </c>
      <c r="AS901" s="0" t="n">
        <v>32</v>
      </c>
      <c r="AV901" s="0" t="s">
        <v>154</v>
      </c>
      <c r="AW901" s="0" t="n">
        <f aca="false">COUNTA($BC901:$EG901)</f>
        <v>24</v>
      </c>
      <c r="AX901" s="0" t="n">
        <f aca="false">COUNTIF($BC901:$EG901,"D")</f>
        <v>5</v>
      </c>
      <c r="AY901" s="0" t="n">
        <f aca="false">COUNTIF($BC901:$EG901,"R")</f>
        <v>0</v>
      </c>
      <c r="AZ901" s="0" t="n">
        <f aca="false">IF(CC901="D",1,0)+IF(CL901="D",1,0)+IF(CW901="D",1,0)+IF(DD901="D",1,0)+IF(DJ901="D",1,0)+IF(DO901="D",1,0)+IF(DW901="D",1,0)</f>
        <v>1</v>
      </c>
      <c r="BA901" s="0" t="n">
        <f aca="false">IF(DH901&lt;&gt;"",1,0)+IF(DI901&lt;&gt;"",1,0)+IF(DK901&lt;&gt;"",1,0)+IF(DM901&lt;&gt;"",1,0)+IF(DN901&lt;&gt;"",1,0)+IF(DO901&lt;&gt;"",1,0)+IF(DQ901&lt;&gt;"",1,0)+IF(DR901&lt;&gt;"",1,0)+IF(DT901&lt;&gt;"",1,0)+IF(DU901&lt;&gt;"",1,0)+IF(DV901&lt;&gt;"",1,0)+IF(DW901&lt;&gt;"",1,0)+IF(DX901&lt;&gt;"",1,0)+IF(DZ901&lt;&gt;"",1,0)+IF(EA901&lt;&gt;"",1,0)+IF(EB901&lt;&gt;"",1,0)+IF(EE901&lt;&gt;"",1,0)</f>
        <v>3</v>
      </c>
      <c r="BB901" s="0" t="n">
        <f aca="false">AY901*AX901</f>
        <v>0</v>
      </c>
      <c r="BD901" s="0" t="s">
        <v>155</v>
      </c>
      <c r="BH901" s="0" t="s">
        <v>155</v>
      </c>
      <c r="BI901" s="0" t="s">
        <v>155</v>
      </c>
      <c r="BJ901" s="0" t="s">
        <v>155</v>
      </c>
      <c r="BL901" s="0" t="s">
        <v>155</v>
      </c>
      <c r="BP901" s="0" t="s">
        <v>155</v>
      </c>
      <c r="BR901" s="0" t="s">
        <v>155</v>
      </c>
      <c r="BS901" s="0" t="s">
        <v>155</v>
      </c>
      <c r="BY901" s="0" t="s">
        <v>144</v>
      </c>
      <c r="CA901" s="0" t="s">
        <v>155</v>
      </c>
      <c r="CG901" s="0" t="s">
        <v>155</v>
      </c>
      <c r="CK901" s="0" t="s">
        <v>155</v>
      </c>
      <c r="CL901" s="0" t="s">
        <v>144</v>
      </c>
      <c r="CN901" s="0" t="s">
        <v>155</v>
      </c>
      <c r="CP901" s="0" t="s">
        <v>155</v>
      </c>
      <c r="CU901" s="0" t="s">
        <v>144</v>
      </c>
      <c r="CY901" s="0" t="s">
        <v>155</v>
      </c>
      <c r="CZ901" s="0" t="s">
        <v>144</v>
      </c>
      <c r="DC901" s="0" t="s">
        <v>155</v>
      </c>
      <c r="DG901" s="0" t="s">
        <v>144</v>
      </c>
      <c r="DI901" s="0" t="s">
        <v>155</v>
      </c>
      <c r="DN901" s="0" t="s">
        <v>155</v>
      </c>
      <c r="DU901" s="0" t="s">
        <v>155</v>
      </c>
      <c r="EF901" s="0" t="s">
        <v>155</v>
      </c>
    </row>
    <row r="902" customFormat="false" ht="13.8" hidden="false" customHeight="false" outlineLevel="0" collapsed="false">
      <c r="A902" s="0" t="s">
        <v>4364</v>
      </c>
      <c r="B902" s="0" t="n">
        <v>78</v>
      </c>
      <c r="C902" s="0" t="n">
        <v>24501</v>
      </c>
      <c r="D902" s="0" t="s">
        <v>4365</v>
      </c>
      <c r="E902" s="0" t="s">
        <v>2972</v>
      </c>
      <c r="F902" s="0" t="str">
        <f aca="false">CONCATENATE(D903," ",LEFT(I903,4),"T=",AW903,"D=",AX903,"R=",AY903,"M=",AZ903,"L=",BA903,"B=",BB903)</f>
        <v>KURDILLA 1951T=32D=5R=4M=3L=6B=20</v>
      </c>
      <c r="G902" s="0" t="s">
        <v>250</v>
      </c>
      <c r="I902" s="0" t="s">
        <v>4366</v>
      </c>
      <c r="J902" s="0" t="s">
        <v>4367</v>
      </c>
      <c r="K902" s="0" t="s">
        <v>143</v>
      </c>
      <c r="L902" s="0" t="s">
        <v>144</v>
      </c>
      <c r="M902" s="0" t="str">
        <f aca="false">RIGHT(N902,LEN(N902)-FIND(" ",N902))</f>
        <v>GENESEE AVE NE</v>
      </c>
      <c r="N902" s="0" t="s">
        <v>4368</v>
      </c>
      <c r="P902" s="0" t="s">
        <v>147</v>
      </c>
      <c r="Q902" s="0" t="s">
        <v>148</v>
      </c>
      <c r="R902" s="0" t="n">
        <v>44483</v>
      </c>
      <c r="AD902" s="0" t="s">
        <v>149</v>
      </c>
      <c r="AE902" s="0" t="s">
        <v>150</v>
      </c>
      <c r="AF902" s="0" t="s">
        <v>151</v>
      </c>
      <c r="AH902" s="0" t="n">
        <v>14</v>
      </c>
      <c r="AI902" s="0" t="n">
        <v>11</v>
      </c>
      <c r="AN902" s="0" t="s">
        <v>147</v>
      </c>
      <c r="AO902" s="0" t="s">
        <v>189</v>
      </c>
      <c r="AP902" s="0" t="s">
        <v>190</v>
      </c>
      <c r="AQ902" s="0" t="n">
        <v>9</v>
      </c>
      <c r="AR902" s="0" t="n">
        <v>64</v>
      </c>
      <c r="AS902" s="0" t="n">
        <v>32</v>
      </c>
      <c r="AV902" s="0" t="s">
        <v>154</v>
      </c>
      <c r="AW902" s="0" t="n">
        <f aca="false">COUNTA($BC902:$EG902)</f>
        <v>43</v>
      </c>
      <c r="AX902" s="0" t="n">
        <f aca="false">COUNTIF($BC902:$EG902,"D")</f>
        <v>13</v>
      </c>
      <c r="AY902" s="0" t="n">
        <f aca="false">COUNTIF($BC902:$EG902,"R")</f>
        <v>0</v>
      </c>
      <c r="AZ902" s="0" t="n">
        <f aca="false">IF(CC902="D",1,0)+IF(CL902="D",1,0)+IF(CW902="D",1,0)+IF(DD902="D",1,0)+IF(DJ902="D",1,0)+IF(DO902="D",1,0)+IF(DW902="D",1,0)</f>
        <v>5</v>
      </c>
      <c r="BA902" s="0" t="n">
        <f aca="false">IF(DH902&lt;&gt;"",1,0)+IF(DI902&lt;&gt;"",1,0)+IF(DK902&lt;&gt;"",1,0)+IF(DM902&lt;&gt;"",1,0)+IF(DN902&lt;&gt;"",1,0)+IF(DO902&lt;&gt;"",1,0)+IF(DQ902&lt;&gt;"",1,0)+IF(DR902&lt;&gt;"",1,0)+IF(DT902&lt;&gt;"",1,0)+IF(DU902&lt;&gt;"",1,0)+IF(DV902&lt;&gt;"",1,0)+IF(DW902&lt;&gt;"",1,0)+IF(DX902&lt;&gt;"",1,0)+IF(DZ902&lt;&gt;"",1,0)+IF(EA902&lt;&gt;"",1,0)+IF(EB902&lt;&gt;"",1,0)+IF(EE902&lt;&gt;"",1,0)</f>
        <v>8</v>
      </c>
      <c r="BB902" s="0" t="n">
        <f aca="false">AY902*AX902</f>
        <v>0</v>
      </c>
      <c r="BC902" s="0" t="s">
        <v>155</v>
      </c>
      <c r="BD902" s="0" t="s">
        <v>155</v>
      </c>
      <c r="BF902" s="0" t="s">
        <v>155</v>
      </c>
      <c r="BG902" s="0" t="s">
        <v>155</v>
      </c>
      <c r="BH902" s="0" t="s">
        <v>155</v>
      </c>
      <c r="BI902" s="0" t="s">
        <v>155</v>
      </c>
      <c r="BJ902" s="0" t="s">
        <v>155</v>
      </c>
      <c r="BK902" s="0" t="s">
        <v>155</v>
      </c>
      <c r="BL902" s="0" t="s">
        <v>155</v>
      </c>
      <c r="BP902" s="0" t="s">
        <v>155</v>
      </c>
      <c r="BR902" s="0" t="s">
        <v>155</v>
      </c>
      <c r="BS902" s="0" t="s">
        <v>155</v>
      </c>
      <c r="BV902" s="0" t="s">
        <v>155</v>
      </c>
      <c r="BY902" s="0" t="s">
        <v>144</v>
      </c>
      <c r="CA902" s="0" t="s">
        <v>155</v>
      </c>
      <c r="CG902" s="0" t="s">
        <v>155</v>
      </c>
      <c r="CH902" s="0" t="s">
        <v>144</v>
      </c>
      <c r="CK902" s="0" t="s">
        <v>155</v>
      </c>
      <c r="CL902" s="0" t="s">
        <v>144</v>
      </c>
      <c r="CN902" s="0" t="s">
        <v>155</v>
      </c>
      <c r="CO902" s="0" t="s">
        <v>144</v>
      </c>
      <c r="CP902" s="0" t="s">
        <v>155</v>
      </c>
      <c r="CV902" s="0" t="s">
        <v>155</v>
      </c>
      <c r="CW902" s="0" t="s">
        <v>144</v>
      </c>
      <c r="CY902" s="0" t="s">
        <v>155</v>
      </c>
      <c r="CZ902" s="0" t="s">
        <v>144</v>
      </c>
      <c r="DC902" s="0" t="s">
        <v>155</v>
      </c>
      <c r="DD902" s="0" t="s">
        <v>144</v>
      </c>
      <c r="DF902" s="0" t="s">
        <v>155</v>
      </c>
      <c r="DG902" s="0" t="s">
        <v>144</v>
      </c>
      <c r="DI902" s="0" t="s">
        <v>155</v>
      </c>
      <c r="DJ902" s="0" t="s">
        <v>144</v>
      </c>
      <c r="DL902" s="0" t="s">
        <v>155</v>
      </c>
      <c r="DN902" s="0" t="s">
        <v>155</v>
      </c>
      <c r="DR902" s="0" t="s">
        <v>155</v>
      </c>
      <c r="DS902" s="0" t="s">
        <v>144</v>
      </c>
      <c r="DT902" s="0" t="s">
        <v>144</v>
      </c>
      <c r="DU902" s="0" t="s">
        <v>155</v>
      </c>
      <c r="DW902" s="0" t="s">
        <v>144</v>
      </c>
      <c r="DX902" s="0" t="s">
        <v>155</v>
      </c>
      <c r="EA902" s="0" t="s">
        <v>155</v>
      </c>
      <c r="ED902" s="0" t="s">
        <v>144</v>
      </c>
      <c r="EF902" s="0" t="s">
        <v>155</v>
      </c>
    </row>
    <row r="903" customFormat="false" ht="13.8" hidden="false" customHeight="false" outlineLevel="0" collapsed="false">
      <c r="A903" s="0" t="s">
        <v>4369</v>
      </c>
      <c r="B903" s="0" t="n">
        <v>78</v>
      </c>
      <c r="C903" s="0" t="n">
        <v>8803</v>
      </c>
      <c r="D903" s="0" t="s">
        <v>4370</v>
      </c>
      <c r="E903" s="0" t="s">
        <v>301</v>
      </c>
      <c r="F903" s="0" t="str">
        <f aca="false">CONCATENATE(D904," ",LEFT(I904,4),"T=",AW904,"D=",AX904,"R=",AY904,"M=",AZ904,"L=",BA904,"B=",BB904)</f>
        <v>SEVASTOS 1933T=35D=9R=0M=3L=6B=0</v>
      </c>
      <c r="G903" s="0" t="s">
        <v>365</v>
      </c>
      <c r="I903" s="0" t="s">
        <v>4371</v>
      </c>
      <c r="J903" s="0" t="s">
        <v>1111</v>
      </c>
      <c r="K903" s="0" t="s">
        <v>143</v>
      </c>
      <c r="L903" s="0" t="s">
        <v>174</v>
      </c>
      <c r="M903" s="0" t="str">
        <f aca="false">RIGHT(N903,LEN(N903)-FIND(" ",N903))</f>
        <v>OAK KNOLL AVE NE</v>
      </c>
      <c r="N903" s="0" t="s">
        <v>4372</v>
      </c>
      <c r="P903" s="0" t="s">
        <v>147</v>
      </c>
      <c r="Q903" s="0" t="s">
        <v>148</v>
      </c>
      <c r="R903" s="0" t="n">
        <v>44483</v>
      </c>
      <c r="AD903" s="0" t="s">
        <v>149</v>
      </c>
      <c r="AE903" s="0" t="s">
        <v>150</v>
      </c>
      <c r="AF903" s="0" t="s">
        <v>151</v>
      </c>
      <c r="AH903" s="0" t="n">
        <v>14</v>
      </c>
      <c r="AI903" s="0" t="n">
        <v>11</v>
      </c>
      <c r="AN903" s="0" t="s">
        <v>147</v>
      </c>
      <c r="AO903" s="0" t="s">
        <v>152</v>
      </c>
      <c r="AP903" s="0" t="s">
        <v>153</v>
      </c>
      <c r="AQ903" s="0" t="n">
        <v>9</v>
      </c>
      <c r="AR903" s="0" t="n">
        <v>64</v>
      </c>
      <c r="AS903" s="0" t="n">
        <v>32</v>
      </c>
      <c r="AV903" s="0" t="s">
        <v>154</v>
      </c>
      <c r="AW903" s="0" t="n">
        <f aca="false">COUNTA($BC903:$EG903)</f>
        <v>32</v>
      </c>
      <c r="AX903" s="0" t="n">
        <f aca="false">COUNTIF($BC903:$EG903,"D")</f>
        <v>5</v>
      </c>
      <c r="AY903" s="0" t="n">
        <f aca="false">COUNTIF($BC903:$EG903,"R")</f>
        <v>4</v>
      </c>
      <c r="AZ903" s="0" t="n">
        <f aca="false">IF(CC903="D",1,0)+IF(CL903="D",1,0)+IF(CW903="D",1,0)+IF(DD903="D",1,0)+IF(DJ903="D",1,0)+IF(DO903="D",1,0)+IF(DW903="D",1,0)</f>
        <v>3</v>
      </c>
      <c r="BA903" s="0" t="n">
        <f aca="false">IF(DH903&lt;&gt;"",1,0)+IF(DI903&lt;&gt;"",1,0)+IF(DK903&lt;&gt;"",1,0)+IF(DM903&lt;&gt;"",1,0)+IF(DN903&lt;&gt;"",1,0)+IF(DO903&lt;&gt;"",1,0)+IF(DQ903&lt;&gt;"",1,0)+IF(DR903&lt;&gt;"",1,0)+IF(DT903&lt;&gt;"",1,0)+IF(DU903&lt;&gt;"",1,0)+IF(DV903&lt;&gt;"",1,0)+IF(DW903&lt;&gt;"",1,0)+IF(DX903&lt;&gt;"",1,0)+IF(DZ903&lt;&gt;"",1,0)+IF(EA903&lt;&gt;"",1,0)+IF(EB903&lt;&gt;"",1,0)+IF(EE903&lt;&gt;"",1,0)</f>
        <v>6</v>
      </c>
      <c r="BB903" s="0" t="n">
        <f aca="false">AY903*AX903</f>
        <v>20</v>
      </c>
      <c r="BC903" s="0" t="s">
        <v>155</v>
      </c>
      <c r="BD903" s="0" t="s">
        <v>155</v>
      </c>
      <c r="BH903" s="0" t="s">
        <v>155</v>
      </c>
      <c r="BJ903" s="0" t="s">
        <v>155</v>
      </c>
      <c r="BK903" s="0" t="s">
        <v>155</v>
      </c>
      <c r="BL903" s="0" t="s">
        <v>155</v>
      </c>
      <c r="BS903" s="0" t="s">
        <v>155</v>
      </c>
      <c r="BV903" s="0" t="s">
        <v>155</v>
      </c>
      <c r="BY903" s="0" t="s">
        <v>144</v>
      </c>
      <c r="CA903" s="0" t="s">
        <v>155</v>
      </c>
      <c r="CK903" s="0" t="s">
        <v>155</v>
      </c>
      <c r="CL903" s="0" t="s">
        <v>144</v>
      </c>
      <c r="CN903" s="0" t="s">
        <v>155</v>
      </c>
      <c r="CO903" s="0" t="s">
        <v>144</v>
      </c>
      <c r="CP903" s="0" t="s">
        <v>155</v>
      </c>
      <c r="CT903" s="0" t="s">
        <v>155</v>
      </c>
      <c r="CV903" s="0" t="s">
        <v>155</v>
      </c>
      <c r="CY903" s="0" t="s">
        <v>155</v>
      </c>
      <c r="CZ903" s="0" t="s">
        <v>174</v>
      </c>
      <c r="DC903" s="0" t="s">
        <v>155</v>
      </c>
      <c r="DF903" s="0" t="s">
        <v>155</v>
      </c>
      <c r="DG903" s="0" t="s">
        <v>174</v>
      </c>
      <c r="DI903" s="0" t="s">
        <v>155</v>
      </c>
      <c r="DJ903" s="0" t="s">
        <v>144</v>
      </c>
      <c r="DN903" s="0" t="s">
        <v>155</v>
      </c>
      <c r="DS903" s="0" t="s">
        <v>174</v>
      </c>
      <c r="DU903" s="0" t="s">
        <v>155</v>
      </c>
      <c r="DW903" s="0" t="s">
        <v>144</v>
      </c>
      <c r="DX903" s="0" t="s">
        <v>155</v>
      </c>
      <c r="EA903" s="0" t="s">
        <v>155</v>
      </c>
      <c r="ED903" s="0" t="s">
        <v>174</v>
      </c>
      <c r="EF903" s="0" t="s">
        <v>155</v>
      </c>
    </row>
    <row r="904" customFormat="false" ht="13.8" hidden="false" customHeight="false" outlineLevel="0" collapsed="false">
      <c r="A904" s="0" t="s">
        <v>4373</v>
      </c>
      <c r="B904" s="0" t="n">
        <v>78</v>
      </c>
      <c r="C904" s="0" t="n">
        <v>16442</v>
      </c>
      <c r="D904" s="0" t="s">
        <v>4374</v>
      </c>
      <c r="E904" s="0" t="s">
        <v>4375</v>
      </c>
      <c r="F904" s="0" t="str">
        <f aca="false">CONCATENATE(D905," ",LEFT(I905,4),"T=",AW905,"D=",AX905,"R=",AY905,"M=",AZ905,"L=",BA905,"B=",BB905)</f>
        <v>PENMAN 1958T=42D=6R=5M=4L=8B=30</v>
      </c>
      <c r="I904" s="0" t="s">
        <v>4376</v>
      </c>
      <c r="J904" s="0" t="s">
        <v>1111</v>
      </c>
      <c r="K904" s="0" t="s">
        <v>143</v>
      </c>
      <c r="L904" s="0" t="s">
        <v>144</v>
      </c>
      <c r="M904" s="0" t="str">
        <f aca="false">RIGHT(N904,LEN(N904)-FIND(" ",N904))</f>
        <v>FOSTER DR NE</v>
      </c>
      <c r="N904" s="0" t="s">
        <v>4377</v>
      </c>
      <c r="P904" s="0" t="s">
        <v>147</v>
      </c>
      <c r="Q904" s="0" t="s">
        <v>148</v>
      </c>
      <c r="R904" s="0" t="n">
        <v>44483</v>
      </c>
      <c r="AD904" s="0" t="s">
        <v>149</v>
      </c>
      <c r="AE904" s="0" t="s">
        <v>150</v>
      </c>
      <c r="AF904" s="0" t="s">
        <v>151</v>
      </c>
      <c r="AH904" s="0" t="n">
        <v>14</v>
      </c>
      <c r="AI904" s="0" t="n">
        <v>11</v>
      </c>
      <c r="AN904" s="0" t="s">
        <v>147</v>
      </c>
      <c r="AO904" s="0" t="s">
        <v>176</v>
      </c>
      <c r="AP904" s="0" t="s">
        <v>177</v>
      </c>
      <c r="AQ904" s="0" t="n">
        <v>9</v>
      </c>
      <c r="AR904" s="0" t="n">
        <v>64</v>
      </c>
      <c r="AS904" s="0" t="n">
        <v>32</v>
      </c>
      <c r="AV904" s="0" t="s">
        <v>154</v>
      </c>
      <c r="AW904" s="0" t="n">
        <f aca="false">COUNTA($BC904:$EG904)</f>
        <v>35</v>
      </c>
      <c r="AX904" s="0" t="n">
        <f aca="false">COUNTIF($BC904:$EG904,"D")</f>
        <v>9</v>
      </c>
      <c r="AY904" s="0" t="n">
        <f aca="false">COUNTIF($BC904:$EG904,"R")</f>
        <v>0</v>
      </c>
      <c r="AZ904" s="0" t="n">
        <f aca="false">IF(CC904="D",1,0)+IF(CL904="D",1,0)+IF(CW904="D",1,0)+IF(DD904="D",1,0)+IF(DJ904="D",1,0)+IF(DO904="D",1,0)+IF(DW904="D",1,0)</f>
        <v>3</v>
      </c>
      <c r="BA904" s="0" t="n">
        <f aca="false">IF(DH904&lt;&gt;"",1,0)+IF(DI904&lt;&gt;"",1,0)+IF(DK904&lt;&gt;"",1,0)+IF(DM904&lt;&gt;"",1,0)+IF(DN904&lt;&gt;"",1,0)+IF(DO904&lt;&gt;"",1,0)+IF(DQ904&lt;&gt;"",1,0)+IF(DR904&lt;&gt;"",1,0)+IF(DT904&lt;&gt;"",1,0)+IF(DU904&lt;&gt;"",1,0)+IF(DV904&lt;&gt;"",1,0)+IF(DW904&lt;&gt;"",1,0)+IF(DX904&lt;&gt;"",1,0)+IF(DZ904&lt;&gt;"",1,0)+IF(EA904&lt;&gt;"",1,0)+IF(EB904&lt;&gt;"",1,0)+IF(EE904&lt;&gt;"",1,0)</f>
        <v>6</v>
      </c>
      <c r="BB904" s="0" t="n">
        <f aca="false">AY904*AX904</f>
        <v>0</v>
      </c>
      <c r="BC904" s="0" t="s">
        <v>155</v>
      </c>
      <c r="BD904" s="0" t="s">
        <v>155</v>
      </c>
      <c r="BE904" s="0" t="s">
        <v>155</v>
      </c>
      <c r="BF904" s="0" t="s">
        <v>155</v>
      </c>
      <c r="BH904" s="0" t="s">
        <v>155</v>
      </c>
      <c r="BI904" s="0" t="s">
        <v>155</v>
      </c>
      <c r="BJ904" s="0" t="s">
        <v>155</v>
      </c>
      <c r="BK904" s="0" t="s">
        <v>155</v>
      </c>
      <c r="BL904" s="0" t="s">
        <v>155</v>
      </c>
      <c r="BR904" s="0" t="s">
        <v>155</v>
      </c>
      <c r="BS904" s="0" t="s">
        <v>155</v>
      </c>
      <c r="BY904" s="0" t="s">
        <v>144</v>
      </c>
      <c r="CA904" s="0" t="s">
        <v>155</v>
      </c>
      <c r="CG904" s="0" t="s">
        <v>155</v>
      </c>
      <c r="CH904" s="0" t="s">
        <v>144</v>
      </c>
      <c r="CK904" s="0" t="s">
        <v>155</v>
      </c>
      <c r="CL904" s="0" t="s">
        <v>144</v>
      </c>
      <c r="CN904" s="0" t="s">
        <v>155</v>
      </c>
      <c r="CP904" s="0" t="s">
        <v>155</v>
      </c>
      <c r="CT904" s="0" t="s">
        <v>155</v>
      </c>
      <c r="CU904" s="0" t="s">
        <v>144</v>
      </c>
      <c r="CV904" s="0" t="s">
        <v>155</v>
      </c>
      <c r="CY904" s="0" t="s">
        <v>155</v>
      </c>
      <c r="CZ904" s="0" t="s">
        <v>144</v>
      </c>
      <c r="DC904" s="0" t="s">
        <v>155</v>
      </c>
      <c r="DD904" s="0" t="s">
        <v>144</v>
      </c>
      <c r="DF904" s="0" t="s">
        <v>155</v>
      </c>
      <c r="DI904" s="0" t="s">
        <v>155</v>
      </c>
      <c r="DN904" s="0" t="s">
        <v>155</v>
      </c>
      <c r="DS904" s="0" t="s">
        <v>144</v>
      </c>
      <c r="DT904" s="0" t="s">
        <v>144</v>
      </c>
      <c r="DU904" s="0" t="s">
        <v>155</v>
      </c>
      <c r="DW904" s="0" t="s">
        <v>144</v>
      </c>
      <c r="DX904" s="0" t="s">
        <v>155</v>
      </c>
      <c r="EF904" s="0" t="s">
        <v>155</v>
      </c>
    </row>
    <row r="905" customFormat="false" ht="13.8" hidden="false" customHeight="false" outlineLevel="0" collapsed="false">
      <c r="A905" s="0" t="s">
        <v>4378</v>
      </c>
      <c r="B905" s="0" t="n">
        <v>78</v>
      </c>
      <c r="C905" s="0" t="n">
        <v>19346</v>
      </c>
      <c r="D905" s="0" t="s">
        <v>4379</v>
      </c>
      <c r="E905" s="0" t="s">
        <v>301</v>
      </c>
      <c r="F905" s="0" t="str">
        <f aca="false">CONCATENATE(D906," ",LEFT(I906,4),"T=",AW906,"D=",AX906,"R=",AY906,"M=",AZ906,"L=",BA906,"B=",BB906)</f>
        <v>DRUMMOND 1956T=25D=2R=0M=1L=3B=0</v>
      </c>
      <c r="G905" s="0" t="s">
        <v>174</v>
      </c>
      <c r="I905" s="0" t="s">
        <v>4380</v>
      </c>
      <c r="J905" s="0" t="s">
        <v>4381</v>
      </c>
      <c r="K905" s="0" t="s">
        <v>143</v>
      </c>
      <c r="L905" s="0" t="s">
        <v>174</v>
      </c>
      <c r="M905" s="0" t="str">
        <f aca="false">RIGHT(N905,LEN(N905)-FIND(" ",N905))</f>
        <v>PERKINSWOOD BLVD NE</v>
      </c>
      <c r="N905" s="0" t="s">
        <v>4382</v>
      </c>
      <c r="P905" s="0" t="s">
        <v>147</v>
      </c>
      <c r="Q905" s="0" t="s">
        <v>148</v>
      </c>
      <c r="R905" s="0" t="n">
        <v>44483</v>
      </c>
      <c r="AD905" s="0" t="s">
        <v>149</v>
      </c>
      <c r="AE905" s="0" t="s">
        <v>150</v>
      </c>
      <c r="AF905" s="0" t="s">
        <v>151</v>
      </c>
      <c r="AH905" s="0" t="n">
        <v>14</v>
      </c>
      <c r="AI905" s="0" t="n">
        <v>11</v>
      </c>
      <c r="AN905" s="0" t="s">
        <v>147</v>
      </c>
      <c r="AO905" s="0" t="s">
        <v>176</v>
      </c>
      <c r="AP905" s="0" t="s">
        <v>177</v>
      </c>
      <c r="AQ905" s="0" t="n">
        <v>9</v>
      </c>
      <c r="AR905" s="0" t="n">
        <v>64</v>
      </c>
      <c r="AS905" s="0" t="n">
        <v>32</v>
      </c>
      <c r="AV905" s="0" t="s">
        <v>154</v>
      </c>
      <c r="AW905" s="0" t="n">
        <f aca="false">COUNTA($BC905:$EG905)</f>
        <v>42</v>
      </c>
      <c r="AX905" s="0" t="n">
        <f aca="false">COUNTIF($BC905:$EG905,"D")</f>
        <v>6</v>
      </c>
      <c r="AY905" s="0" t="n">
        <f aca="false">COUNTIF($BC905:$EG905,"R")</f>
        <v>5</v>
      </c>
      <c r="AZ905" s="0" t="n">
        <f aca="false">IF(CC905="D",1,0)+IF(CL905="D",1,0)+IF(CW905="D",1,0)+IF(DD905="D",1,0)+IF(DJ905="D",1,0)+IF(DO905="D",1,0)+IF(DW905="D",1,0)</f>
        <v>4</v>
      </c>
      <c r="BA905" s="0" t="n">
        <f aca="false">IF(DH905&lt;&gt;"",1,0)+IF(DI905&lt;&gt;"",1,0)+IF(DK905&lt;&gt;"",1,0)+IF(DM905&lt;&gt;"",1,0)+IF(DN905&lt;&gt;"",1,0)+IF(DO905&lt;&gt;"",1,0)+IF(DQ905&lt;&gt;"",1,0)+IF(DR905&lt;&gt;"",1,0)+IF(DT905&lt;&gt;"",1,0)+IF(DU905&lt;&gt;"",1,0)+IF(DV905&lt;&gt;"",1,0)+IF(DW905&lt;&gt;"",1,0)+IF(DX905&lt;&gt;"",1,0)+IF(DZ905&lt;&gt;"",1,0)+IF(EA905&lt;&gt;"",1,0)+IF(EB905&lt;&gt;"",1,0)+IF(EE905&lt;&gt;"",1,0)</f>
        <v>8</v>
      </c>
      <c r="BB905" s="0" t="n">
        <f aca="false">AY905*AX905</f>
        <v>30</v>
      </c>
      <c r="BC905" s="0" t="s">
        <v>155</v>
      </c>
      <c r="BD905" s="0" t="s">
        <v>155</v>
      </c>
      <c r="BE905" s="0" t="s">
        <v>155</v>
      </c>
      <c r="BF905" s="0" t="s">
        <v>155</v>
      </c>
      <c r="BH905" s="0" t="s">
        <v>155</v>
      </c>
      <c r="BI905" s="0" t="s">
        <v>155</v>
      </c>
      <c r="BJ905" s="0" t="s">
        <v>155</v>
      </c>
      <c r="BK905" s="0" t="s">
        <v>155</v>
      </c>
      <c r="BL905" s="0" t="s">
        <v>155</v>
      </c>
      <c r="BP905" s="0" t="s">
        <v>155</v>
      </c>
      <c r="BR905" s="0" t="s">
        <v>155</v>
      </c>
      <c r="BS905" s="0" t="s">
        <v>155</v>
      </c>
      <c r="BV905" s="0" t="s">
        <v>155</v>
      </c>
      <c r="BY905" s="0" t="s">
        <v>144</v>
      </c>
      <c r="CA905" s="0" t="s">
        <v>155</v>
      </c>
      <c r="CG905" s="0" t="s">
        <v>155</v>
      </c>
      <c r="CK905" s="0" t="s">
        <v>155</v>
      </c>
      <c r="CL905" s="0" t="s">
        <v>144</v>
      </c>
      <c r="CN905" s="0" t="s">
        <v>155</v>
      </c>
      <c r="CO905" s="0" t="s">
        <v>174</v>
      </c>
      <c r="CP905" s="0" t="s">
        <v>155</v>
      </c>
      <c r="CT905" s="0" t="s">
        <v>155</v>
      </c>
      <c r="CU905" s="0" t="s">
        <v>144</v>
      </c>
      <c r="CV905" s="0" t="s">
        <v>155</v>
      </c>
      <c r="CW905" s="0" t="s">
        <v>144</v>
      </c>
      <c r="CY905" s="0" t="s">
        <v>155</v>
      </c>
      <c r="CZ905" s="0" t="s">
        <v>174</v>
      </c>
      <c r="DC905" s="0" t="s">
        <v>155</v>
      </c>
      <c r="DF905" s="0" t="s">
        <v>155</v>
      </c>
      <c r="DI905" s="0" t="s">
        <v>155</v>
      </c>
      <c r="DJ905" s="0" t="s">
        <v>144</v>
      </c>
      <c r="DL905" s="0" t="s">
        <v>155</v>
      </c>
      <c r="DM905" s="0" t="s">
        <v>174</v>
      </c>
      <c r="DN905" s="0" t="s">
        <v>155</v>
      </c>
      <c r="DR905" s="0" t="s">
        <v>155</v>
      </c>
      <c r="DS905" s="0" t="s">
        <v>174</v>
      </c>
      <c r="DU905" s="0" t="s">
        <v>155</v>
      </c>
      <c r="DW905" s="0" t="s">
        <v>144</v>
      </c>
      <c r="DX905" s="0" t="s">
        <v>155</v>
      </c>
      <c r="EA905" s="0" t="s">
        <v>155</v>
      </c>
      <c r="ED905" s="0" t="s">
        <v>174</v>
      </c>
      <c r="EF905" s="0" t="s">
        <v>155</v>
      </c>
    </row>
    <row r="906" customFormat="false" ht="13.8" hidden="false" customHeight="false" outlineLevel="0" collapsed="false">
      <c r="A906" s="0" t="s">
        <v>4383</v>
      </c>
      <c r="B906" s="0" t="n">
        <v>78</v>
      </c>
      <c r="C906" s="0" t="n">
        <v>14551</v>
      </c>
      <c r="D906" s="0" t="s">
        <v>4324</v>
      </c>
      <c r="E906" s="0" t="s">
        <v>1592</v>
      </c>
      <c r="F906" s="0" t="str">
        <f aca="false">CONCATENATE(D907," ",LEFT(I907,4),"T=",AW907,"D=",AX907,"R=",AY907,"M=",AZ907,"L=",BA907,"B=",BB907)</f>
        <v>FLEMING 1960T=27D=4R=0M=0L=5B=0</v>
      </c>
      <c r="I906" s="0" t="s">
        <v>4384</v>
      </c>
      <c r="J906" s="0" t="s">
        <v>445</v>
      </c>
      <c r="K906" s="0" t="s">
        <v>143</v>
      </c>
      <c r="M906" s="0" t="str">
        <f aca="false">RIGHT(N906,LEN(N906)-FIND(" ",N906))</f>
        <v>HOLLYWOOD ST NE</v>
      </c>
      <c r="N906" s="0" t="s">
        <v>4326</v>
      </c>
      <c r="P906" s="0" t="s">
        <v>147</v>
      </c>
      <c r="Q906" s="0" t="s">
        <v>148</v>
      </c>
      <c r="R906" s="0" t="n">
        <v>44483</v>
      </c>
      <c r="AD906" s="0" t="s">
        <v>149</v>
      </c>
      <c r="AE906" s="0" t="s">
        <v>150</v>
      </c>
      <c r="AF906" s="0" t="s">
        <v>151</v>
      </c>
      <c r="AH906" s="0" t="n">
        <v>14</v>
      </c>
      <c r="AI906" s="0" t="n">
        <v>11</v>
      </c>
      <c r="AN906" s="0" t="s">
        <v>147</v>
      </c>
      <c r="AO906" s="0" t="s">
        <v>261</v>
      </c>
      <c r="AP906" s="0" t="s">
        <v>262</v>
      </c>
      <c r="AQ906" s="0" t="n">
        <v>9</v>
      </c>
      <c r="AR906" s="0" t="n">
        <v>64</v>
      </c>
      <c r="AS906" s="0" t="n">
        <v>32</v>
      </c>
      <c r="AV906" s="0" t="s">
        <v>154</v>
      </c>
      <c r="AW906" s="0" t="n">
        <f aca="false">COUNTA($BC906:$EG906)</f>
        <v>25</v>
      </c>
      <c r="AX906" s="0" t="n">
        <f aca="false">COUNTIF($BC906:$EG906,"D")</f>
        <v>2</v>
      </c>
      <c r="AY906" s="0" t="n">
        <f aca="false">COUNTIF($BC906:$EG906,"R")</f>
        <v>0</v>
      </c>
      <c r="AZ906" s="0" t="n">
        <f aca="false">IF(CC906="D",1,0)+IF(CL906="D",1,0)+IF(CW906="D",1,0)+IF(DD906="D",1,0)+IF(DJ906="D",1,0)+IF(DO906="D",1,0)+IF(DW906="D",1,0)</f>
        <v>1</v>
      </c>
      <c r="BA906" s="0" t="n">
        <f aca="false">IF(DH906&lt;&gt;"",1,0)+IF(DI906&lt;&gt;"",1,0)+IF(DK906&lt;&gt;"",1,0)+IF(DM906&lt;&gt;"",1,0)+IF(DN906&lt;&gt;"",1,0)+IF(DO906&lt;&gt;"",1,0)+IF(DQ906&lt;&gt;"",1,0)+IF(DR906&lt;&gt;"",1,0)+IF(DT906&lt;&gt;"",1,0)+IF(DU906&lt;&gt;"",1,0)+IF(DV906&lt;&gt;"",1,0)+IF(DW906&lt;&gt;"",1,0)+IF(DX906&lt;&gt;"",1,0)+IF(DZ906&lt;&gt;"",1,0)+IF(EA906&lt;&gt;"",1,0)+IF(EB906&lt;&gt;"",1,0)+IF(EE906&lt;&gt;"",1,0)</f>
        <v>3</v>
      </c>
      <c r="BB906" s="0" t="n">
        <f aca="false">AY906*AX906</f>
        <v>0</v>
      </c>
      <c r="BC906" s="0" t="s">
        <v>155</v>
      </c>
      <c r="BD906" s="0" t="s">
        <v>155</v>
      </c>
      <c r="BE906" s="0" t="s">
        <v>155</v>
      </c>
      <c r="BF906" s="0" t="s">
        <v>155</v>
      </c>
      <c r="BH906" s="0" t="s">
        <v>155</v>
      </c>
      <c r="BI906" s="0" t="s">
        <v>155</v>
      </c>
      <c r="BJ906" s="0" t="s">
        <v>155</v>
      </c>
      <c r="BK906" s="0" t="s">
        <v>155</v>
      </c>
      <c r="BL906" s="0" t="s">
        <v>155</v>
      </c>
      <c r="BP906" s="0" t="s">
        <v>155</v>
      </c>
      <c r="BS906" s="0" t="s">
        <v>155</v>
      </c>
      <c r="BV906" s="0" t="s">
        <v>155</v>
      </c>
      <c r="BY906" s="0" t="s">
        <v>144</v>
      </c>
      <c r="CA906" s="0" t="s">
        <v>155</v>
      </c>
      <c r="CC906" s="0" t="s">
        <v>144</v>
      </c>
      <c r="CK906" s="0" t="s">
        <v>155</v>
      </c>
      <c r="CN906" s="0" t="s">
        <v>155</v>
      </c>
      <c r="CP906" s="0" t="s">
        <v>155</v>
      </c>
      <c r="CV906" s="0" t="s">
        <v>155</v>
      </c>
      <c r="CY906" s="0" t="s">
        <v>155</v>
      </c>
      <c r="DC906" s="0" t="s">
        <v>155</v>
      </c>
      <c r="DI906" s="0" t="s">
        <v>155</v>
      </c>
      <c r="DN906" s="0" t="s">
        <v>155</v>
      </c>
      <c r="DU906" s="0" t="s">
        <v>155</v>
      </c>
      <c r="EF906" s="0" t="s">
        <v>155</v>
      </c>
    </row>
    <row r="907" customFormat="false" ht="13.8" hidden="false" customHeight="false" outlineLevel="0" collapsed="false">
      <c r="A907" s="0" t="s">
        <v>4385</v>
      </c>
      <c r="B907" s="0" t="n">
        <v>78</v>
      </c>
      <c r="C907" s="0" t="n">
        <v>7640</v>
      </c>
      <c r="D907" s="0" t="s">
        <v>4386</v>
      </c>
      <c r="E907" s="0" t="s">
        <v>179</v>
      </c>
      <c r="F907" s="0" t="str">
        <f aca="false">CONCATENATE(D908," ",LEFT(I908,4),"T=",AW908,"D=",AX908,"R=",AY908,"M=",AZ908,"L=",BA908,"B=",BB908)</f>
        <v>TOTH 1938T=30D=8R=0M=3L=7B=0</v>
      </c>
      <c r="I907" s="0" t="s">
        <v>4387</v>
      </c>
      <c r="J907" s="0" t="s">
        <v>4388</v>
      </c>
      <c r="K907" s="0" t="s">
        <v>143</v>
      </c>
      <c r="L907" s="0" t="s">
        <v>144</v>
      </c>
      <c r="M907" s="0" t="str">
        <f aca="false">RIGHT(N907,LEN(N907)-FIND(" ",N907))</f>
        <v>ADELAIDE AVE NE</v>
      </c>
      <c r="N907" s="0" t="s">
        <v>4389</v>
      </c>
      <c r="P907" s="0" t="s">
        <v>147</v>
      </c>
      <c r="Q907" s="0" t="s">
        <v>148</v>
      </c>
      <c r="R907" s="0" t="n">
        <v>44483</v>
      </c>
      <c r="AD907" s="0" t="s">
        <v>149</v>
      </c>
      <c r="AE907" s="0" t="s">
        <v>150</v>
      </c>
      <c r="AF907" s="0" t="s">
        <v>151</v>
      </c>
      <c r="AH907" s="0" t="n">
        <v>14</v>
      </c>
      <c r="AI907" s="0" t="n">
        <v>11</v>
      </c>
      <c r="AN907" s="0" t="s">
        <v>147</v>
      </c>
      <c r="AO907" s="0" t="s">
        <v>152</v>
      </c>
      <c r="AP907" s="0" t="s">
        <v>153</v>
      </c>
      <c r="AQ907" s="0" t="n">
        <v>9</v>
      </c>
      <c r="AR907" s="0" t="n">
        <v>64</v>
      </c>
      <c r="AS907" s="0" t="n">
        <v>32</v>
      </c>
      <c r="AV907" s="0" t="s">
        <v>154</v>
      </c>
      <c r="AW907" s="0" t="n">
        <f aca="false">COUNTA($BC907:$EG907)</f>
        <v>27</v>
      </c>
      <c r="AX907" s="0" t="n">
        <f aca="false">COUNTIF($BC907:$EG907,"D")</f>
        <v>4</v>
      </c>
      <c r="AY907" s="0" t="n">
        <f aca="false">COUNTIF($BC907:$EG907,"R")</f>
        <v>0</v>
      </c>
      <c r="AZ907" s="0" t="n">
        <f aca="false">IF(CC907="D",1,0)+IF(CL907="D",1,0)+IF(CW907="D",1,0)+IF(DD907="D",1,0)+IF(DJ907="D",1,0)+IF(DO907="D",1,0)+IF(DW907="D",1,0)</f>
        <v>0</v>
      </c>
      <c r="BA907" s="0" t="n">
        <f aca="false">IF(DH907&lt;&gt;"",1,0)+IF(DI907&lt;&gt;"",1,0)+IF(DK907&lt;&gt;"",1,0)+IF(DM907&lt;&gt;"",1,0)+IF(DN907&lt;&gt;"",1,0)+IF(DO907&lt;&gt;"",1,0)+IF(DQ907&lt;&gt;"",1,0)+IF(DR907&lt;&gt;"",1,0)+IF(DT907&lt;&gt;"",1,0)+IF(DU907&lt;&gt;"",1,0)+IF(DV907&lt;&gt;"",1,0)+IF(DW907&lt;&gt;"",1,0)+IF(DX907&lt;&gt;"",1,0)+IF(DZ907&lt;&gt;"",1,0)+IF(EA907&lt;&gt;"",1,0)+IF(EB907&lt;&gt;"",1,0)+IF(EE907&lt;&gt;"",1,0)</f>
        <v>5</v>
      </c>
      <c r="BB907" s="0" t="n">
        <f aca="false">AY907*AX907</f>
        <v>0</v>
      </c>
      <c r="BD907" s="0" t="s">
        <v>155</v>
      </c>
      <c r="BF907" s="0" t="s">
        <v>155</v>
      </c>
      <c r="BH907" s="0" t="s">
        <v>155</v>
      </c>
      <c r="BI907" s="0" t="s">
        <v>155</v>
      </c>
      <c r="BJ907" s="0" t="s">
        <v>155</v>
      </c>
      <c r="BL907" s="0" t="s">
        <v>155</v>
      </c>
      <c r="BR907" s="0" t="s">
        <v>155</v>
      </c>
      <c r="BS907" s="0" t="s">
        <v>155</v>
      </c>
      <c r="BV907" s="0" t="s">
        <v>155</v>
      </c>
      <c r="BY907" s="0" t="s">
        <v>144</v>
      </c>
      <c r="CA907" s="0" t="s">
        <v>155</v>
      </c>
      <c r="CG907" s="0" t="s">
        <v>155</v>
      </c>
      <c r="CK907" s="0" t="s">
        <v>155</v>
      </c>
      <c r="CN907" s="0" t="s">
        <v>155</v>
      </c>
      <c r="CO907" s="0" t="s">
        <v>144</v>
      </c>
      <c r="CP907" s="0" t="s">
        <v>155</v>
      </c>
      <c r="CT907" s="0" t="s">
        <v>155</v>
      </c>
      <c r="CV907" s="0" t="s">
        <v>155</v>
      </c>
      <c r="CZ907" s="0" t="s">
        <v>144</v>
      </c>
      <c r="DC907" s="0" t="s">
        <v>155</v>
      </c>
      <c r="DI907" s="0" t="s">
        <v>155</v>
      </c>
      <c r="DN907" s="0" t="s">
        <v>155</v>
      </c>
      <c r="DU907" s="0" t="s">
        <v>155</v>
      </c>
      <c r="DX907" s="0" t="s">
        <v>155</v>
      </c>
      <c r="EA907" s="0" t="s">
        <v>155</v>
      </c>
      <c r="ED907" s="0" t="s">
        <v>144</v>
      </c>
      <c r="EF907" s="0" t="s">
        <v>155</v>
      </c>
    </row>
    <row r="908" customFormat="false" ht="13.8" hidden="false" customHeight="false" outlineLevel="0" collapsed="false">
      <c r="A908" s="0" t="s">
        <v>4390</v>
      </c>
      <c r="B908" s="0" t="n">
        <v>78</v>
      </c>
      <c r="C908" s="0" t="n">
        <v>9540</v>
      </c>
      <c r="D908" s="0" t="s">
        <v>3897</v>
      </c>
      <c r="E908" s="0" t="s">
        <v>892</v>
      </c>
      <c r="F908" s="0" t="str">
        <f aca="false">CONCATENATE(D909," ",LEFT(I909,4),"T=",AW909,"D=",AX909,"R=",AY909,"M=",AZ909,"L=",BA909,"B=",BB909)</f>
        <v>FITTIPALDO 1949T=31D=3R=2M=0L=7B=6</v>
      </c>
      <c r="G908" s="0" t="s">
        <v>365</v>
      </c>
      <c r="I908" s="0" t="s">
        <v>1673</v>
      </c>
      <c r="J908" s="0" t="s">
        <v>4391</v>
      </c>
      <c r="K908" s="0" t="s">
        <v>143</v>
      </c>
      <c r="L908" s="0" t="s">
        <v>144</v>
      </c>
      <c r="M908" s="0" t="str">
        <f aca="false">RIGHT(N908,LEN(N908)-FIND(" ",N908))</f>
        <v>HAWTHORNE LN NE</v>
      </c>
      <c r="N908" s="0" t="s">
        <v>3900</v>
      </c>
      <c r="P908" s="0" t="s">
        <v>147</v>
      </c>
      <c r="Q908" s="0" t="s">
        <v>148</v>
      </c>
      <c r="R908" s="0" t="n">
        <v>44484</v>
      </c>
      <c r="AD908" s="0" t="s">
        <v>149</v>
      </c>
      <c r="AE908" s="0" t="s">
        <v>150</v>
      </c>
      <c r="AH908" s="0" t="n">
        <v>14</v>
      </c>
      <c r="AI908" s="0" t="n">
        <v>11</v>
      </c>
      <c r="AJ908" s="0" t="s">
        <v>164</v>
      </c>
      <c r="AM908" s="0" t="s">
        <v>165</v>
      </c>
      <c r="AN908" s="0" t="s">
        <v>147</v>
      </c>
      <c r="AO908" s="0" t="s">
        <v>176</v>
      </c>
      <c r="AP908" s="0" t="s">
        <v>177</v>
      </c>
      <c r="AQ908" s="0" t="n">
        <v>9</v>
      </c>
      <c r="AR908" s="0" t="n">
        <v>64</v>
      </c>
      <c r="AS908" s="0" t="n">
        <v>32</v>
      </c>
      <c r="AV908" s="0" t="s">
        <v>154</v>
      </c>
      <c r="AW908" s="0" t="n">
        <f aca="false">COUNTA($BC908:$EG908)</f>
        <v>30</v>
      </c>
      <c r="AX908" s="0" t="n">
        <f aca="false">COUNTIF($BC908:$EG908,"D")</f>
        <v>8</v>
      </c>
      <c r="AY908" s="0" t="n">
        <f aca="false">COUNTIF($BC908:$EG908,"R")</f>
        <v>0</v>
      </c>
      <c r="AZ908" s="0" t="n">
        <f aca="false">IF(CC908="D",1,0)+IF(CL908="D",1,0)+IF(CW908="D",1,0)+IF(DD908="D",1,0)+IF(DJ908="D",1,0)+IF(DO908="D",1,0)+IF(DW908="D",1,0)</f>
        <v>3</v>
      </c>
      <c r="BA908" s="0" t="n">
        <f aca="false">IF(DH908&lt;&gt;"",1,0)+IF(DI908&lt;&gt;"",1,0)+IF(DK908&lt;&gt;"",1,0)+IF(DM908&lt;&gt;"",1,0)+IF(DN908&lt;&gt;"",1,0)+IF(DO908&lt;&gt;"",1,0)+IF(DQ908&lt;&gt;"",1,0)+IF(DR908&lt;&gt;"",1,0)+IF(DT908&lt;&gt;"",1,0)+IF(DU908&lt;&gt;"",1,0)+IF(DV908&lt;&gt;"",1,0)+IF(DW908&lt;&gt;"",1,0)+IF(DX908&lt;&gt;"",1,0)+IF(DZ908&lt;&gt;"",1,0)+IF(EA908&lt;&gt;"",1,0)+IF(EB908&lt;&gt;"",1,0)+IF(EE908&lt;&gt;"",1,0)</f>
        <v>7</v>
      </c>
      <c r="BB908" s="0" t="n">
        <f aca="false">AY908*AX908</f>
        <v>0</v>
      </c>
      <c r="BC908" s="0" t="s">
        <v>155</v>
      </c>
      <c r="BD908" s="0" t="s">
        <v>155</v>
      </c>
      <c r="BE908" s="0" t="s">
        <v>155</v>
      </c>
      <c r="BF908" s="0" t="s">
        <v>155</v>
      </c>
      <c r="BH908" s="0" t="s">
        <v>155</v>
      </c>
      <c r="BL908" s="0" t="s">
        <v>155</v>
      </c>
      <c r="BP908" s="0" t="s">
        <v>155</v>
      </c>
      <c r="BS908" s="0" t="s">
        <v>155</v>
      </c>
      <c r="BY908" s="0" t="s">
        <v>144</v>
      </c>
      <c r="CA908" s="0" t="s">
        <v>155</v>
      </c>
      <c r="CG908" s="0" t="s">
        <v>155</v>
      </c>
      <c r="CH908" s="0" t="s">
        <v>144</v>
      </c>
      <c r="CK908" s="0" t="s">
        <v>155</v>
      </c>
      <c r="CL908" s="0" t="s">
        <v>144</v>
      </c>
      <c r="CN908" s="0" t="s">
        <v>155</v>
      </c>
      <c r="CP908" s="0" t="s">
        <v>155</v>
      </c>
      <c r="CV908" s="0" t="s">
        <v>155</v>
      </c>
      <c r="CY908" s="0" t="s">
        <v>155</v>
      </c>
      <c r="CZ908" s="0" t="s">
        <v>144</v>
      </c>
      <c r="DC908" s="0" t="s">
        <v>155</v>
      </c>
      <c r="DG908" s="0" t="s">
        <v>144</v>
      </c>
      <c r="DI908" s="0" t="s">
        <v>155</v>
      </c>
      <c r="DJ908" s="0" t="s">
        <v>144</v>
      </c>
      <c r="DM908" s="0" t="s">
        <v>144</v>
      </c>
      <c r="DN908" s="0" t="s">
        <v>155</v>
      </c>
      <c r="DU908" s="0" t="s">
        <v>155</v>
      </c>
      <c r="DW908" s="0" t="s">
        <v>144</v>
      </c>
      <c r="DX908" s="0" t="s">
        <v>155</v>
      </c>
      <c r="EA908" s="0" t="s">
        <v>155</v>
      </c>
      <c r="EF908" s="0" t="s">
        <v>155</v>
      </c>
    </row>
    <row r="909" customFormat="false" ht="13.8" hidden="false" customHeight="false" outlineLevel="0" collapsed="false">
      <c r="A909" s="0" t="s">
        <v>4392</v>
      </c>
      <c r="B909" s="0" t="n">
        <v>78</v>
      </c>
      <c r="C909" s="0" t="n">
        <v>7384</v>
      </c>
      <c r="D909" s="0" t="s">
        <v>4393</v>
      </c>
      <c r="E909" s="0" t="s">
        <v>3872</v>
      </c>
      <c r="F909" s="0" t="str">
        <f aca="false">CONCATENATE(D910," ",LEFT(I910,4),"T=",AW910,"D=",AX910,"R=",AY910,"M=",AZ910,"L=",BA910,"B=",BB910)</f>
        <v>STAWISKI 1960T=20D=4R=0M=2L=5B=0</v>
      </c>
      <c r="G909" s="0" t="s">
        <v>193</v>
      </c>
      <c r="I909" s="0" t="s">
        <v>4394</v>
      </c>
      <c r="J909" s="0" t="s">
        <v>4395</v>
      </c>
      <c r="K909" s="0" t="s">
        <v>143</v>
      </c>
      <c r="L909" s="0" t="s">
        <v>174</v>
      </c>
      <c r="M909" s="0" t="str">
        <f aca="false">RIGHT(N909,LEN(N909)-FIND(" ",N909))</f>
        <v>CITADEL DR NE</v>
      </c>
      <c r="N909" s="0" t="s">
        <v>4396</v>
      </c>
      <c r="P909" s="0" t="s">
        <v>147</v>
      </c>
      <c r="Q909" s="0" t="s">
        <v>148</v>
      </c>
      <c r="R909" s="0" t="n">
        <v>44483</v>
      </c>
      <c r="AD909" s="0" t="s">
        <v>149</v>
      </c>
      <c r="AE909" s="0" t="s">
        <v>150</v>
      </c>
      <c r="AH909" s="0" t="n">
        <v>14</v>
      </c>
      <c r="AI909" s="0" t="n">
        <v>11</v>
      </c>
      <c r="AJ909" s="0" t="s">
        <v>164</v>
      </c>
      <c r="AM909" s="0" t="s">
        <v>165</v>
      </c>
      <c r="AN909" s="0" t="s">
        <v>147</v>
      </c>
      <c r="AO909" s="0" t="s">
        <v>166</v>
      </c>
      <c r="AP909" s="0" t="s">
        <v>167</v>
      </c>
      <c r="AQ909" s="0" t="n">
        <v>9</v>
      </c>
      <c r="AR909" s="0" t="n">
        <v>64</v>
      </c>
      <c r="AS909" s="0" t="n">
        <v>32</v>
      </c>
      <c r="AV909" s="0" t="s">
        <v>154</v>
      </c>
      <c r="AW909" s="0" t="n">
        <f aca="false">COUNTA($BC909:$EG909)</f>
        <v>31</v>
      </c>
      <c r="AX909" s="0" t="n">
        <f aca="false">COUNTIF($BC909:$EG909,"D")</f>
        <v>3</v>
      </c>
      <c r="AY909" s="0" t="n">
        <f aca="false">COUNTIF($BC909:$EG909,"R")</f>
        <v>2</v>
      </c>
      <c r="AZ909" s="0" t="n">
        <f aca="false">IF(CC909="D",1,0)+IF(CL909="D",1,0)+IF(CW909="D",1,0)+IF(DD909="D",1,0)+IF(DJ909="D",1,0)+IF(DO909="D",1,0)+IF(DW909="D",1,0)</f>
        <v>0</v>
      </c>
      <c r="BA909" s="0" t="n">
        <f aca="false">IF(DH909&lt;&gt;"",1,0)+IF(DI909&lt;&gt;"",1,0)+IF(DK909&lt;&gt;"",1,0)+IF(DM909&lt;&gt;"",1,0)+IF(DN909&lt;&gt;"",1,0)+IF(DO909&lt;&gt;"",1,0)+IF(DQ909&lt;&gt;"",1,0)+IF(DR909&lt;&gt;"",1,0)+IF(DT909&lt;&gt;"",1,0)+IF(DU909&lt;&gt;"",1,0)+IF(DV909&lt;&gt;"",1,0)+IF(DW909&lt;&gt;"",1,0)+IF(DX909&lt;&gt;"",1,0)+IF(DZ909&lt;&gt;"",1,0)+IF(EA909&lt;&gt;"",1,0)+IF(EB909&lt;&gt;"",1,0)+IF(EE909&lt;&gt;"",1,0)</f>
        <v>7</v>
      </c>
      <c r="BB909" s="0" t="n">
        <f aca="false">AY909*AX909</f>
        <v>6</v>
      </c>
      <c r="BC909" s="0" t="s">
        <v>155</v>
      </c>
      <c r="BD909" s="0" t="s">
        <v>155</v>
      </c>
      <c r="BG909" s="0" t="s">
        <v>155</v>
      </c>
      <c r="BH909" s="0" t="s">
        <v>155</v>
      </c>
      <c r="BK909" s="0" t="s">
        <v>155</v>
      </c>
      <c r="BL909" s="0" t="s">
        <v>155</v>
      </c>
      <c r="BP909" s="0" t="s">
        <v>155</v>
      </c>
      <c r="BS909" s="0" t="s">
        <v>155</v>
      </c>
      <c r="BY909" s="0" t="s">
        <v>144</v>
      </c>
      <c r="CA909" s="0" t="s">
        <v>155</v>
      </c>
      <c r="CG909" s="0" t="s">
        <v>155</v>
      </c>
      <c r="CK909" s="0" t="s">
        <v>155</v>
      </c>
      <c r="CN909" s="0" t="s">
        <v>155</v>
      </c>
      <c r="CP909" s="0" t="s">
        <v>155</v>
      </c>
      <c r="CT909" s="0" t="s">
        <v>155</v>
      </c>
      <c r="CV909" s="0" t="s">
        <v>155</v>
      </c>
      <c r="CY909" s="0" t="s">
        <v>155</v>
      </c>
      <c r="CZ909" s="0" t="s">
        <v>174</v>
      </c>
      <c r="DC909" s="0" t="s">
        <v>155</v>
      </c>
      <c r="DF909" s="0" t="s">
        <v>155</v>
      </c>
      <c r="DI909" s="0" t="s">
        <v>155</v>
      </c>
      <c r="DL909" s="0" t="s">
        <v>155</v>
      </c>
      <c r="DM909" s="0" t="s">
        <v>144</v>
      </c>
      <c r="DN909" s="0" t="s">
        <v>155</v>
      </c>
      <c r="DR909" s="0" t="s">
        <v>155</v>
      </c>
      <c r="DS909" s="0" t="s">
        <v>144</v>
      </c>
      <c r="DU909" s="0" t="s">
        <v>155</v>
      </c>
      <c r="DX909" s="0" t="s">
        <v>155</v>
      </c>
      <c r="EA909" s="0" t="s">
        <v>155</v>
      </c>
      <c r="ED909" s="0" t="s">
        <v>174</v>
      </c>
      <c r="EF909" s="0" t="s">
        <v>155</v>
      </c>
    </row>
    <row r="910" customFormat="false" ht="13.8" hidden="false" customHeight="false" outlineLevel="0" collapsed="false">
      <c r="A910" s="0" t="s">
        <v>4397</v>
      </c>
      <c r="B910" s="0" t="n">
        <v>78</v>
      </c>
      <c r="C910" s="0" t="n">
        <v>15399</v>
      </c>
      <c r="D910" s="0" t="s">
        <v>4398</v>
      </c>
      <c r="E910" s="0" t="s">
        <v>1456</v>
      </c>
      <c r="F910" s="0" t="str">
        <f aca="false">CONCATENATE(D911," ",LEFT(I911,4),"T=",AW911,"D=",AX911,"R=",AY911,"M=",AZ911,"L=",BA911,"B=",BB911)</f>
        <v>STOREY 1950T=22D=3R=0M=1L=5B=0</v>
      </c>
      <c r="G910" s="0" t="s">
        <v>250</v>
      </c>
      <c r="I910" s="0" t="s">
        <v>4399</v>
      </c>
      <c r="J910" s="0" t="s">
        <v>4400</v>
      </c>
      <c r="K910" s="0" t="s">
        <v>143</v>
      </c>
      <c r="L910" s="0" t="s">
        <v>144</v>
      </c>
      <c r="M910" s="0" t="str">
        <f aca="false">RIGHT(N910,LEN(N910)-FIND(" ",N910))</f>
        <v>LAIRD AVE NE</v>
      </c>
      <c r="N910" s="0" t="s">
        <v>4401</v>
      </c>
      <c r="P910" s="0" t="s">
        <v>147</v>
      </c>
      <c r="Q910" s="0" t="s">
        <v>148</v>
      </c>
      <c r="R910" s="0" t="n">
        <v>44483</v>
      </c>
      <c r="AD910" s="0" t="s">
        <v>149</v>
      </c>
      <c r="AE910" s="0" t="s">
        <v>150</v>
      </c>
      <c r="AF910" s="0" t="s">
        <v>151</v>
      </c>
      <c r="AH910" s="0" t="n">
        <v>14</v>
      </c>
      <c r="AI910" s="0" t="n">
        <v>11</v>
      </c>
      <c r="AN910" s="0" t="s">
        <v>147</v>
      </c>
      <c r="AO910" s="0" t="s">
        <v>261</v>
      </c>
      <c r="AP910" s="0" t="s">
        <v>262</v>
      </c>
      <c r="AQ910" s="0" t="n">
        <v>9</v>
      </c>
      <c r="AR910" s="0" t="n">
        <v>64</v>
      </c>
      <c r="AS910" s="0" t="n">
        <v>32</v>
      </c>
      <c r="AV910" s="0" t="s">
        <v>154</v>
      </c>
      <c r="AW910" s="0" t="n">
        <f aca="false">COUNTA($BC910:$EG910)</f>
        <v>20</v>
      </c>
      <c r="AX910" s="0" t="n">
        <f aca="false">COUNTIF($BC910:$EG910,"D")</f>
        <v>4</v>
      </c>
      <c r="AY910" s="0" t="n">
        <f aca="false">COUNTIF($BC910:$EG910,"R")</f>
        <v>0</v>
      </c>
      <c r="AZ910" s="0" t="n">
        <f aca="false">IF(CC910="D",1,0)+IF(CL910="D",1,0)+IF(CW910="D",1,0)+IF(DD910="D",1,0)+IF(DJ910="D",1,0)+IF(DO910="D",1,0)+IF(DW910="D",1,0)</f>
        <v>2</v>
      </c>
      <c r="BA910" s="0" t="n">
        <f aca="false">IF(DH910&lt;&gt;"",1,0)+IF(DI910&lt;&gt;"",1,0)+IF(DK910&lt;&gt;"",1,0)+IF(DM910&lt;&gt;"",1,0)+IF(DN910&lt;&gt;"",1,0)+IF(DO910&lt;&gt;"",1,0)+IF(DQ910&lt;&gt;"",1,0)+IF(DR910&lt;&gt;"",1,0)+IF(DT910&lt;&gt;"",1,0)+IF(DU910&lt;&gt;"",1,0)+IF(DV910&lt;&gt;"",1,0)+IF(DW910&lt;&gt;"",1,0)+IF(DX910&lt;&gt;"",1,0)+IF(DZ910&lt;&gt;"",1,0)+IF(EA910&lt;&gt;"",1,0)+IF(EB910&lt;&gt;"",1,0)+IF(EE910&lt;&gt;"",1,0)</f>
        <v>5</v>
      </c>
      <c r="BB910" s="0" t="n">
        <f aca="false">AY910*AX910</f>
        <v>0</v>
      </c>
      <c r="BC910" s="0" t="s">
        <v>155</v>
      </c>
      <c r="BD910" s="0" t="s">
        <v>155</v>
      </c>
      <c r="BI910" s="0" t="s">
        <v>155</v>
      </c>
      <c r="BJ910" s="0" t="s">
        <v>155</v>
      </c>
      <c r="BL910" s="0" t="s">
        <v>155</v>
      </c>
      <c r="BV910" s="0" t="s">
        <v>155</v>
      </c>
      <c r="BY910" s="0" t="s">
        <v>144</v>
      </c>
      <c r="CA910" s="0" t="s">
        <v>155</v>
      </c>
      <c r="CL910" s="0" t="s">
        <v>144</v>
      </c>
      <c r="CN910" s="0" t="s">
        <v>155</v>
      </c>
      <c r="CP910" s="0" t="s">
        <v>155</v>
      </c>
      <c r="CT910" s="0" t="s">
        <v>155</v>
      </c>
      <c r="CY910" s="0" t="s">
        <v>155</v>
      </c>
      <c r="DC910" s="0" t="s">
        <v>155</v>
      </c>
      <c r="DI910" s="0" t="s">
        <v>155</v>
      </c>
      <c r="DM910" s="0" t="s">
        <v>144</v>
      </c>
      <c r="DN910" s="0" t="s">
        <v>155</v>
      </c>
      <c r="DU910" s="0" t="s">
        <v>155</v>
      </c>
      <c r="DW910" s="0" t="s">
        <v>144</v>
      </c>
      <c r="EF910" s="0" t="s">
        <v>155</v>
      </c>
    </row>
    <row r="911" customFormat="false" ht="13.8" hidden="false" customHeight="false" outlineLevel="0" collapsed="false">
      <c r="A911" s="0" t="s">
        <v>4402</v>
      </c>
      <c r="B911" s="0" t="n">
        <v>78</v>
      </c>
      <c r="C911" s="0" t="n">
        <v>10349</v>
      </c>
      <c r="D911" s="0" t="s">
        <v>4403</v>
      </c>
      <c r="E911" s="0" t="s">
        <v>3872</v>
      </c>
      <c r="F911" s="0" t="str">
        <f aca="false">CONCATENATE(D912," ",LEFT(I912,4),"T=",AW912,"D=",AX912,"R=",AY912,"M=",AZ912,"L=",BA912,"B=",BB912)</f>
        <v>BOYD 1954T=29D=7R=0M=2L=6B=0</v>
      </c>
      <c r="G911" s="0" t="s">
        <v>185</v>
      </c>
      <c r="I911" s="0" t="s">
        <v>4404</v>
      </c>
      <c r="J911" s="0" t="s">
        <v>4405</v>
      </c>
      <c r="K911" s="0" t="s">
        <v>143</v>
      </c>
      <c r="L911" s="0" t="s">
        <v>144</v>
      </c>
      <c r="M911" s="0" t="str">
        <f aca="false">RIGHT(N911,LEN(N911)-FIND(" ",N911))</f>
        <v>HOLLYWOOD ST NE</v>
      </c>
      <c r="N911" s="0" t="s">
        <v>4406</v>
      </c>
      <c r="P911" s="0" t="s">
        <v>147</v>
      </c>
      <c r="Q911" s="0" t="s">
        <v>148</v>
      </c>
      <c r="R911" s="0" t="n">
        <v>44483</v>
      </c>
      <c r="AD911" s="0" t="s">
        <v>149</v>
      </c>
      <c r="AE911" s="0" t="s">
        <v>150</v>
      </c>
      <c r="AF911" s="0" t="s">
        <v>151</v>
      </c>
      <c r="AH911" s="0" t="n">
        <v>14</v>
      </c>
      <c r="AI911" s="0" t="n">
        <v>11</v>
      </c>
      <c r="AN911" s="0" t="s">
        <v>147</v>
      </c>
      <c r="AO911" s="0" t="s">
        <v>261</v>
      </c>
      <c r="AP911" s="0" t="s">
        <v>262</v>
      </c>
      <c r="AQ911" s="0" t="n">
        <v>9</v>
      </c>
      <c r="AR911" s="0" t="n">
        <v>64</v>
      </c>
      <c r="AS911" s="0" t="n">
        <v>32</v>
      </c>
      <c r="AV911" s="0" t="s">
        <v>154</v>
      </c>
      <c r="AW911" s="0" t="n">
        <f aca="false">COUNTA($BC911:$EG911)</f>
        <v>22</v>
      </c>
      <c r="AX911" s="0" t="n">
        <f aca="false">COUNTIF($BC911:$EG911,"D")</f>
        <v>3</v>
      </c>
      <c r="AY911" s="0" t="n">
        <f aca="false">COUNTIF($BC911:$EG911,"R")</f>
        <v>0</v>
      </c>
      <c r="AZ911" s="0" t="n">
        <f aca="false">IF(CC911="D",1,0)+IF(CL911="D",1,0)+IF(CW911="D",1,0)+IF(DD911="D",1,0)+IF(DJ911="D",1,0)+IF(DO911="D",1,0)+IF(DW911="D",1,0)</f>
        <v>1</v>
      </c>
      <c r="BA911" s="0" t="n">
        <f aca="false">IF(DH911&lt;&gt;"",1,0)+IF(DI911&lt;&gt;"",1,0)+IF(DK911&lt;&gt;"",1,0)+IF(DM911&lt;&gt;"",1,0)+IF(DN911&lt;&gt;"",1,0)+IF(DO911&lt;&gt;"",1,0)+IF(DQ911&lt;&gt;"",1,0)+IF(DR911&lt;&gt;"",1,0)+IF(DT911&lt;&gt;"",1,0)+IF(DU911&lt;&gt;"",1,0)+IF(DV911&lt;&gt;"",1,0)+IF(DW911&lt;&gt;"",1,0)+IF(DX911&lt;&gt;"",1,0)+IF(DZ911&lt;&gt;"",1,0)+IF(EA911&lt;&gt;"",1,0)+IF(EB911&lt;&gt;"",1,0)+IF(EE911&lt;&gt;"",1,0)</f>
        <v>5</v>
      </c>
      <c r="BB911" s="0" t="n">
        <f aca="false">AY911*AX911</f>
        <v>0</v>
      </c>
      <c r="BD911" s="0" t="s">
        <v>155</v>
      </c>
      <c r="BF911" s="0" t="s">
        <v>155</v>
      </c>
      <c r="BI911" s="0" t="s">
        <v>155</v>
      </c>
      <c r="BJ911" s="0" t="s">
        <v>155</v>
      </c>
      <c r="BK911" s="0" t="s">
        <v>155</v>
      </c>
      <c r="BL911" s="0" t="s">
        <v>155</v>
      </c>
      <c r="BP911" s="0" t="s">
        <v>155</v>
      </c>
      <c r="BS911" s="0" t="s">
        <v>155</v>
      </c>
      <c r="BY911" s="0" t="s">
        <v>144</v>
      </c>
      <c r="CA911" s="0" t="s">
        <v>155</v>
      </c>
      <c r="CG911" s="0" t="s">
        <v>155</v>
      </c>
      <c r="CK911" s="0" t="s">
        <v>155</v>
      </c>
      <c r="CN911" s="0" t="s">
        <v>155</v>
      </c>
      <c r="CP911" s="0" t="s">
        <v>155</v>
      </c>
      <c r="CY911" s="0" t="s">
        <v>155</v>
      </c>
      <c r="DC911" s="0" t="s">
        <v>155</v>
      </c>
      <c r="DI911" s="0" t="s">
        <v>155</v>
      </c>
      <c r="DM911" s="0" t="s">
        <v>144</v>
      </c>
      <c r="DN911" s="0" t="s">
        <v>155</v>
      </c>
      <c r="DW911" s="0" t="s">
        <v>144</v>
      </c>
      <c r="EA911" s="0" t="s">
        <v>155</v>
      </c>
      <c r="EF911" s="0" t="s">
        <v>155</v>
      </c>
    </row>
    <row r="912" customFormat="false" ht="13.8" hidden="false" customHeight="false" outlineLevel="0" collapsed="false">
      <c r="A912" s="0" t="s">
        <v>4407</v>
      </c>
      <c r="B912" s="0" t="n">
        <v>78</v>
      </c>
      <c r="C912" s="0" t="n">
        <v>4979</v>
      </c>
      <c r="D912" s="0" t="s">
        <v>4408</v>
      </c>
      <c r="E912" s="0" t="s">
        <v>1650</v>
      </c>
      <c r="F912" s="0" t="str">
        <f aca="false">CONCATENATE(D913," ",LEFT(I913,4),"T=",AW913,"D=",AX913,"R=",AY913,"M=",AZ913,"L=",BA913,"B=",BB913)</f>
        <v>GAVALEC 1954T=26D=4R=0M=1L=8B=0</v>
      </c>
      <c r="G912" s="0" t="s">
        <v>250</v>
      </c>
      <c r="I912" s="0" t="s">
        <v>650</v>
      </c>
      <c r="J912" s="0" t="s">
        <v>3065</v>
      </c>
      <c r="K912" s="0" t="s">
        <v>143</v>
      </c>
      <c r="L912" s="0" t="s">
        <v>144</v>
      </c>
      <c r="M912" s="0" t="str">
        <f aca="false">RIGHT(N912,LEN(N912)-FIND(" ",N912))</f>
        <v>BELVEDERE AVE NE</v>
      </c>
      <c r="N912" s="0" t="s">
        <v>2914</v>
      </c>
      <c r="P912" s="0" t="s">
        <v>147</v>
      </c>
      <c r="Q912" s="0" t="s">
        <v>148</v>
      </c>
      <c r="R912" s="0" t="n">
        <v>44483</v>
      </c>
      <c r="AD912" s="0" t="s">
        <v>149</v>
      </c>
      <c r="AE912" s="0" t="s">
        <v>150</v>
      </c>
      <c r="AF912" s="0" t="s">
        <v>151</v>
      </c>
      <c r="AH912" s="0" t="n">
        <v>14</v>
      </c>
      <c r="AI912" s="0" t="n">
        <v>11</v>
      </c>
      <c r="AN912" s="0" t="s">
        <v>147</v>
      </c>
      <c r="AO912" s="0" t="s">
        <v>189</v>
      </c>
      <c r="AP912" s="0" t="s">
        <v>190</v>
      </c>
      <c r="AQ912" s="0" t="n">
        <v>9</v>
      </c>
      <c r="AR912" s="0" t="n">
        <v>64</v>
      </c>
      <c r="AS912" s="0" t="n">
        <v>32</v>
      </c>
      <c r="AV912" s="0" t="s">
        <v>154</v>
      </c>
      <c r="AW912" s="0" t="n">
        <f aca="false">COUNTA($BC912:$EG912)</f>
        <v>29</v>
      </c>
      <c r="AX912" s="0" t="n">
        <f aca="false">COUNTIF($BC912:$EG912,"D")</f>
        <v>7</v>
      </c>
      <c r="AY912" s="0" t="n">
        <f aca="false">COUNTIF($BC912:$EG912,"R")</f>
        <v>0</v>
      </c>
      <c r="AZ912" s="0" t="n">
        <f aca="false">IF(CC912="D",1,0)+IF(CL912="D",1,0)+IF(CW912="D",1,0)+IF(DD912="D",1,0)+IF(DJ912="D",1,0)+IF(DO912="D",1,0)+IF(DW912="D",1,0)</f>
        <v>2</v>
      </c>
      <c r="BA912" s="0" t="n">
        <f aca="false">IF(DH912&lt;&gt;"",1,0)+IF(DI912&lt;&gt;"",1,0)+IF(DK912&lt;&gt;"",1,0)+IF(DM912&lt;&gt;"",1,0)+IF(DN912&lt;&gt;"",1,0)+IF(DO912&lt;&gt;"",1,0)+IF(DQ912&lt;&gt;"",1,0)+IF(DR912&lt;&gt;"",1,0)+IF(DT912&lt;&gt;"",1,0)+IF(DU912&lt;&gt;"",1,0)+IF(DV912&lt;&gt;"",1,0)+IF(DW912&lt;&gt;"",1,0)+IF(DX912&lt;&gt;"",1,0)+IF(DZ912&lt;&gt;"",1,0)+IF(EA912&lt;&gt;"",1,0)+IF(EB912&lt;&gt;"",1,0)+IF(EE912&lt;&gt;"",1,0)</f>
        <v>6</v>
      </c>
      <c r="BB912" s="0" t="n">
        <f aca="false">AY912*AX912</f>
        <v>0</v>
      </c>
      <c r="BD912" s="0" t="s">
        <v>155</v>
      </c>
      <c r="BG912" s="0" t="s">
        <v>155</v>
      </c>
      <c r="BH912" s="0" t="s">
        <v>155</v>
      </c>
      <c r="BK912" s="0" t="s">
        <v>155</v>
      </c>
      <c r="BL912" s="0" t="s">
        <v>155</v>
      </c>
      <c r="BP912" s="0" t="s">
        <v>155</v>
      </c>
      <c r="BS912" s="0" t="s">
        <v>155</v>
      </c>
      <c r="BY912" s="0" t="s">
        <v>144</v>
      </c>
      <c r="CA912" s="0" t="s">
        <v>155</v>
      </c>
      <c r="CG912" s="0" t="s">
        <v>155</v>
      </c>
      <c r="CH912" s="0" t="s">
        <v>144</v>
      </c>
      <c r="CK912" s="0" t="s">
        <v>155</v>
      </c>
      <c r="CL912" s="0" t="s">
        <v>144</v>
      </c>
      <c r="CN912" s="0" t="s">
        <v>155</v>
      </c>
      <c r="CP912" s="0" t="s">
        <v>155</v>
      </c>
      <c r="CV912" s="0" t="s">
        <v>155</v>
      </c>
      <c r="CY912" s="0" t="s">
        <v>155</v>
      </c>
      <c r="CZ912" s="0" t="s">
        <v>144</v>
      </c>
      <c r="DC912" s="0" t="s">
        <v>155</v>
      </c>
      <c r="DF912" s="0" t="s">
        <v>155</v>
      </c>
      <c r="DI912" s="0" t="s">
        <v>155</v>
      </c>
      <c r="DL912" s="0" t="s">
        <v>155</v>
      </c>
      <c r="DM912" s="0" t="s">
        <v>144</v>
      </c>
      <c r="DN912" s="0" t="s">
        <v>155</v>
      </c>
      <c r="DS912" s="0" t="s">
        <v>144</v>
      </c>
      <c r="DW912" s="0" t="s">
        <v>144</v>
      </c>
      <c r="DX912" s="0" t="s">
        <v>155</v>
      </c>
      <c r="EA912" s="0" t="s">
        <v>155</v>
      </c>
      <c r="EF912" s="0" t="s">
        <v>155</v>
      </c>
    </row>
    <row r="913" customFormat="false" ht="13.8" hidden="false" customHeight="false" outlineLevel="0" collapsed="false">
      <c r="A913" s="0" t="s">
        <v>4409</v>
      </c>
      <c r="B913" s="0" t="n">
        <v>78</v>
      </c>
      <c r="C913" s="0" t="n">
        <v>7661</v>
      </c>
      <c r="D913" s="0" t="s">
        <v>3254</v>
      </c>
      <c r="E913" s="0" t="s">
        <v>680</v>
      </c>
      <c r="F913" s="0" t="str">
        <f aca="false">CONCATENATE(D914," ",LEFT(I914,4),"T=",AW914,"D=",AX914,"R=",AY914,"M=",AZ914,"L=",BA914,"B=",BB914)</f>
        <v>MAILACH 1947T=19D=2R=0M=0L=4B=0</v>
      </c>
      <c r="I913" s="0" t="s">
        <v>4410</v>
      </c>
      <c r="J913" s="0" t="s">
        <v>4411</v>
      </c>
      <c r="K913" s="0" t="s">
        <v>143</v>
      </c>
      <c r="L913" s="0" t="s">
        <v>144</v>
      </c>
      <c r="M913" s="0" t="str">
        <f aca="false">RIGHT(N913,LEN(N913)-FIND(" ",N913))</f>
        <v>OAK KNOLL AVE NE</v>
      </c>
      <c r="N913" s="0" t="s">
        <v>3257</v>
      </c>
      <c r="P913" s="0" t="s">
        <v>147</v>
      </c>
      <c r="Q913" s="0" t="s">
        <v>148</v>
      </c>
      <c r="R913" s="0" t="n">
        <v>44483</v>
      </c>
      <c r="AD913" s="0" t="s">
        <v>149</v>
      </c>
      <c r="AE913" s="0" t="s">
        <v>150</v>
      </c>
      <c r="AF913" s="0" t="s">
        <v>151</v>
      </c>
      <c r="AH913" s="0" t="n">
        <v>14</v>
      </c>
      <c r="AI913" s="0" t="n">
        <v>11</v>
      </c>
      <c r="AN913" s="0" t="s">
        <v>147</v>
      </c>
      <c r="AO913" s="0" t="s">
        <v>189</v>
      </c>
      <c r="AP913" s="0" t="s">
        <v>190</v>
      </c>
      <c r="AQ913" s="0" t="n">
        <v>9</v>
      </c>
      <c r="AR913" s="0" t="n">
        <v>64</v>
      </c>
      <c r="AS913" s="0" t="n">
        <v>32</v>
      </c>
      <c r="AV913" s="0" t="s">
        <v>154</v>
      </c>
      <c r="AW913" s="0" t="n">
        <f aca="false">COUNTA($BC913:$EG913)</f>
        <v>26</v>
      </c>
      <c r="AX913" s="0" t="n">
        <f aca="false">COUNTIF($BC913:$EG913,"D")</f>
        <v>4</v>
      </c>
      <c r="AY913" s="0" t="n">
        <f aca="false">COUNTIF($BC913:$EG913,"R")</f>
        <v>0</v>
      </c>
      <c r="AZ913" s="0" t="n">
        <f aca="false">IF(CC913="D",1,0)+IF(CL913="D",1,0)+IF(CW913="D",1,0)+IF(DD913="D",1,0)+IF(DJ913="D",1,0)+IF(DO913="D",1,0)+IF(DW913="D",1,0)</f>
        <v>1</v>
      </c>
      <c r="BA913" s="0" t="n">
        <f aca="false">IF(DH913&lt;&gt;"",1,0)+IF(DI913&lt;&gt;"",1,0)+IF(DK913&lt;&gt;"",1,0)+IF(DM913&lt;&gt;"",1,0)+IF(DN913&lt;&gt;"",1,0)+IF(DO913&lt;&gt;"",1,0)+IF(DQ913&lt;&gt;"",1,0)+IF(DR913&lt;&gt;"",1,0)+IF(DT913&lt;&gt;"",1,0)+IF(DU913&lt;&gt;"",1,0)+IF(DV913&lt;&gt;"",1,0)+IF(DW913&lt;&gt;"",1,0)+IF(DX913&lt;&gt;"",1,0)+IF(DZ913&lt;&gt;"",1,0)+IF(EA913&lt;&gt;"",1,0)+IF(EB913&lt;&gt;"",1,0)+IF(EE913&lt;&gt;"",1,0)</f>
        <v>8</v>
      </c>
      <c r="BB913" s="0" t="n">
        <f aca="false">AY913*AX913</f>
        <v>0</v>
      </c>
      <c r="BC913" s="0" t="s">
        <v>155</v>
      </c>
      <c r="BD913" s="0" t="s">
        <v>155</v>
      </c>
      <c r="BH913" s="0" t="s">
        <v>155</v>
      </c>
      <c r="BI913" s="0" t="s">
        <v>155</v>
      </c>
      <c r="BK913" s="0" t="s">
        <v>155</v>
      </c>
      <c r="BL913" s="0" t="s">
        <v>155</v>
      </c>
      <c r="BS913" s="0" t="s">
        <v>155</v>
      </c>
      <c r="BY913" s="0" t="s">
        <v>144</v>
      </c>
      <c r="CA913" s="0" t="s">
        <v>155</v>
      </c>
      <c r="CG913" s="0" t="s">
        <v>155</v>
      </c>
      <c r="CK913" s="0" t="s">
        <v>155</v>
      </c>
      <c r="CP913" s="0" t="s">
        <v>155</v>
      </c>
      <c r="CV913" s="0" t="s">
        <v>155</v>
      </c>
      <c r="CY913" s="0" t="s">
        <v>155</v>
      </c>
      <c r="CZ913" s="0" t="s">
        <v>144</v>
      </c>
      <c r="DC913" s="0" t="s">
        <v>155</v>
      </c>
      <c r="DF913" s="0" t="s">
        <v>155</v>
      </c>
      <c r="DI913" s="0" t="s">
        <v>155</v>
      </c>
      <c r="DM913" s="0" t="s">
        <v>144</v>
      </c>
      <c r="DN913" s="0" t="s">
        <v>155</v>
      </c>
      <c r="DR913" s="0" t="s">
        <v>155</v>
      </c>
      <c r="DU913" s="0" t="s">
        <v>155</v>
      </c>
      <c r="DW913" s="0" t="s">
        <v>144</v>
      </c>
      <c r="DX913" s="0" t="s">
        <v>155</v>
      </c>
      <c r="EA913" s="0" t="s">
        <v>155</v>
      </c>
      <c r="EF913" s="0" t="s">
        <v>155</v>
      </c>
    </row>
    <row r="914" customFormat="false" ht="13.8" hidden="false" customHeight="false" outlineLevel="0" collapsed="false">
      <c r="A914" s="0" t="s">
        <v>4412</v>
      </c>
      <c r="B914" s="0" t="n">
        <v>78</v>
      </c>
      <c r="C914" s="0" t="n">
        <v>82078</v>
      </c>
      <c r="D914" s="0" t="s">
        <v>4413</v>
      </c>
      <c r="E914" s="0" t="s">
        <v>430</v>
      </c>
      <c r="F914" s="0" t="str">
        <f aca="false">CONCATENATE(D915," ",LEFT(I915,4),"T=",AW915,"D=",AX915,"R=",AY915,"M=",AZ915,"L=",BA915,"B=",BB915)</f>
        <v>SCHEIBER 1949T=36D=3R=4M=1L=7B=12</v>
      </c>
      <c r="G914" s="0" t="s">
        <v>359</v>
      </c>
      <c r="I914" s="0" t="s">
        <v>4414</v>
      </c>
      <c r="J914" s="0" t="s">
        <v>4415</v>
      </c>
      <c r="K914" s="0" t="s">
        <v>143</v>
      </c>
      <c r="M914" s="0" t="str">
        <f aca="false">RIGHT(N914,LEN(N914)-FIND(" ",N914))</f>
        <v>BELVEDERE AVE NE</v>
      </c>
      <c r="N914" s="0" t="s">
        <v>4416</v>
      </c>
      <c r="P914" s="0" t="s">
        <v>147</v>
      </c>
      <c r="Q914" s="0" t="s">
        <v>148</v>
      </c>
      <c r="R914" s="0" t="n">
        <v>44483</v>
      </c>
      <c r="AD914" s="0" t="s">
        <v>149</v>
      </c>
      <c r="AE914" s="0" t="s">
        <v>150</v>
      </c>
      <c r="AF914" s="0" t="s">
        <v>151</v>
      </c>
      <c r="AH914" s="0" t="n">
        <v>14</v>
      </c>
      <c r="AI914" s="0" t="n">
        <v>11</v>
      </c>
      <c r="AN914" s="0" t="s">
        <v>147</v>
      </c>
      <c r="AO914" s="0" t="s">
        <v>189</v>
      </c>
      <c r="AP914" s="0" t="s">
        <v>190</v>
      </c>
      <c r="AQ914" s="0" t="n">
        <v>9</v>
      </c>
      <c r="AR914" s="0" t="n">
        <v>64</v>
      </c>
      <c r="AS914" s="0" t="n">
        <v>32</v>
      </c>
      <c r="AV914" s="0" t="s">
        <v>154</v>
      </c>
      <c r="AW914" s="0" t="n">
        <f aca="false">COUNTA($BC914:$EG914)</f>
        <v>19</v>
      </c>
      <c r="AX914" s="0" t="n">
        <f aca="false">COUNTIF($BC914:$EG914,"D")</f>
        <v>2</v>
      </c>
      <c r="AY914" s="0" t="n">
        <f aca="false">COUNTIF($BC914:$EG914,"R")</f>
        <v>0</v>
      </c>
      <c r="AZ914" s="0" t="n">
        <f aca="false">IF(CC914="D",1,0)+IF(CL914="D",1,0)+IF(CW914="D",1,0)+IF(DD914="D",1,0)+IF(DJ914="D",1,0)+IF(DO914="D",1,0)+IF(DW914="D",1,0)</f>
        <v>0</v>
      </c>
      <c r="BA914" s="0" t="n">
        <f aca="false">IF(DH914&lt;&gt;"",1,0)+IF(DI914&lt;&gt;"",1,0)+IF(DK914&lt;&gt;"",1,0)+IF(DM914&lt;&gt;"",1,0)+IF(DN914&lt;&gt;"",1,0)+IF(DO914&lt;&gt;"",1,0)+IF(DQ914&lt;&gt;"",1,0)+IF(DR914&lt;&gt;"",1,0)+IF(DT914&lt;&gt;"",1,0)+IF(DU914&lt;&gt;"",1,0)+IF(DV914&lt;&gt;"",1,0)+IF(DW914&lt;&gt;"",1,0)+IF(DX914&lt;&gt;"",1,0)+IF(DZ914&lt;&gt;"",1,0)+IF(EA914&lt;&gt;"",1,0)+IF(EB914&lt;&gt;"",1,0)+IF(EE914&lt;&gt;"",1,0)</f>
        <v>4</v>
      </c>
      <c r="BB914" s="0" t="n">
        <f aca="false">AY914*AX914</f>
        <v>0</v>
      </c>
      <c r="BC914" s="0" t="s">
        <v>155</v>
      </c>
      <c r="BL914" s="0" t="s">
        <v>155</v>
      </c>
      <c r="BP914" s="0" t="s">
        <v>155</v>
      </c>
      <c r="BS914" s="0" t="s">
        <v>155</v>
      </c>
      <c r="BV914" s="0" t="s">
        <v>155</v>
      </c>
      <c r="CA914" s="0" t="s">
        <v>155</v>
      </c>
      <c r="CG914" s="0" t="s">
        <v>155</v>
      </c>
      <c r="CK914" s="0" t="s">
        <v>155</v>
      </c>
      <c r="CN914" s="0" t="s">
        <v>155</v>
      </c>
      <c r="CP914" s="0" t="s">
        <v>155</v>
      </c>
      <c r="CV914" s="0" t="s">
        <v>155</v>
      </c>
      <c r="CY914" s="0" t="s">
        <v>155</v>
      </c>
      <c r="CZ914" s="0" t="s">
        <v>144</v>
      </c>
      <c r="DC914" s="0" t="s">
        <v>155</v>
      </c>
      <c r="DF914" s="0" t="s">
        <v>155</v>
      </c>
      <c r="DI914" s="0" t="s">
        <v>155</v>
      </c>
      <c r="DM914" s="0" t="s">
        <v>144</v>
      </c>
      <c r="DN914" s="0" t="s">
        <v>155</v>
      </c>
      <c r="DU914" s="0" t="s">
        <v>155</v>
      </c>
    </row>
    <row r="915" customFormat="false" ht="13.8" hidden="false" customHeight="false" outlineLevel="0" collapsed="false">
      <c r="A915" s="0" t="s">
        <v>4417</v>
      </c>
      <c r="B915" s="0" t="n">
        <v>78</v>
      </c>
      <c r="C915" s="0" t="n">
        <v>128247</v>
      </c>
      <c r="D915" s="0" t="s">
        <v>4418</v>
      </c>
      <c r="E915" s="0" t="s">
        <v>479</v>
      </c>
      <c r="F915" s="0" t="str">
        <f aca="false">CONCATENATE(D916," ",LEFT(I916,4),"T=",AW916,"D=",AX916,"R=",AY916,"M=",AZ916,"L=",BA916,"B=",BB916)</f>
        <v>SCHEIBER 1950T=36D=6R=4M=3L=7B=24</v>
      </c>
      <c r="G915" s="0" t="s">
        <v>200</v>
      </c>
      <c r="I915" s="0" t="s">
        <v>4419</v>
      </c>
      <c r="J915" s="0" t="s">
        <v>4420</v>
      </c>
      <c r="K915" s="0" t="s">
        <v>143</v>
      </c>
      <c r="L915" s="0" t="s">
        <v>174</v>
      </c>
      <c r="M915" s="0" t="str">
        <f aca="false">RIGHT(N915,LEN(N915)-FIND(" ",N915))</f>
        <v>COUNTRY CLUB DR NE</v>
      </c>
      <c r="N915" s="0" t="s">
        <v>4421</v>
      </c>
      <c r="P915" s="0" t="s">
        <v>147</v>
      </c>
      <c r="Q915" s="0" t="s">
        <v>148</v>
      </c>
      <c r="R915" s="0" t="n">
        <v>44484</v>
      </c>
      <c r="AD915" s="0" t="s">
        <v>149</v>
      </c>
      <c r="AE915" s="0" t="s">
        <v>150</v>
      </c>
      <c r="AH915" s="0" t="n">
        <v>14</v>
      </c>
      <c r="AI915" s="0" t="n">
        <v>11</v>
      </c>
      <c r="AJ915" s="0" t="s">
        <v>164</v>
      </c>
      <c r="AM915" s="0" t="s">
        <v>165</v>
      </c>
      <c r="AN915" s="0" t="s">
        <v>147</v>
      </c>
      <c r="AO915" s="0" t="s">
        <v>176</v>
      </c>
      <c r="AP915" s="0" t="s">
        <v>177</v>
      </c>
      <c r="AQ915" s="0" t="n">
        <v>9</v>
      </c>
      <c r="AR915" s="0" t="n">
        <v>64</v>
      </c>
      <c r="AS915" s="0" t="n">
        <v>32</v>
      </c>
      <c r="AV915" s="0" t="s">
        <v>154</v>
      </c>
      <c r="AW915" s="0" t="n">
        <f aca="false">COUNTA($BC915:$EG915)</f>
        <v>36</v>
      </c>
      <c r="AX915" s="0" t="n">
        <f aca="false">COUNTIF($BC915:$EG915,"D")</f>
        <v>3</v>
      </c>
      <c r="AY915" s="0" t="n">
        <f aca="false">COUNTIF($BC915:$EG915,"R")</f>
        <v>4</v>
      </c>
      <c r="AZ915" s="0" t="n">
        <f aca="false">IF(CC915="D",1,0)+IF(CL915="D",1,0)+IF(CW915="D",1,0)+IF(DD915="D",1,0)+IF(DJ915="D",1,0)+IF(DO915="D",1,0)+IF(DW915="D",1,0)</f>
        <v>1</v>
      </c>
      <c r="BA915" s="0" t="n">
        <f aca="false">IF(DH915&lt;&gt;"",1,0)+IF(DI915&lt;&gt;"",1,0)+IF(DK915&lt;&gt;"",1,0)+IF(DM915&lt;&gt;"",1,0)+IF(DN915&lt;&gt;"",1,0)+IF(DO915&lt;&gt;"",1,0)+IF(DQ915&lt;&gt;"",1,0)+IF(DR915&lt;&gt;"",1,0)+IF(DT915&lt;&gt;"",1,0)+IF(DU915&lt;&gt;"",1,0)+IF(DV915&lt;&gt;"",1,0)+IF(DW915&lt;&gt;"",1,0)+IF(DX915&lt;&gt;"",1,0)+IF(DZ915&lt;&gt;"",1,0)+IF(EA915&lt;&gt;"",1,0)+IF(EB915&lt;&gt;"",1,0)+IF(EE915&lt;&gt;"",1,0)</f>
        <v>7</v>
      </c>
      <c r="BB915" s="0" t="n">
        <f aca="false">AY915*AX915</f>
        <v>12</v>
      </c>
      <c r="BC915" s="0" t="s">
        <v>155</v>
      </c>
      <c r="BD915" s="0" t="s">
        <v>155</v>
      </c>
      <c r="BE915" s="0" t="s">
        <v>155</v>
      </c>
      <c r="BF915" s="0" t="s">
        <v>155</v>
      </c>
      <c r="BH915" s="0" t="s">
        <v>155</v>
      </c>
      <c r="BI915" s="0" t="s">
        <v>155</v>
      </c>
      <c r="BJ915" s="0" t="s">
        <v>155</v>
      </c>
      <c r="BK915" s="0" t="s">
        <v>155</v>
      </c>
      <c r="BL915" s="0" t="s">
        <v>155</v>
      </c>
      <c r="BP915" s="0" t="s">
        <v>155</v>
      </c>
      <c r="BS915" s="0" t="s">
        <v>155</v>
      </c>
      <c r="BY915" s="0" t="s">
        <v>174</v>
      </c>
      <c r="CA915" s="0" t="s">
        <v>155</v>
      </c>
      <c r="CG915" s="0" t="s">
        <v>155</v>
      </c>
      <c r="CH915" s="0" t="s">
        <v>144</v>
      </c>
      <c r="CK915" s="0" t="s">
        <v>155</v>
      </c>
      <c r="CN915" s="0" t="s">
        <v>155</v>
      </c>
      <c r="CO915" s="0" t="s">
        <v>174</v>
      </c>
      <c r="CP915" s="0" t="s">
        <v>155</v>
      </c>
      <c r="CT915" s="0" t="s">
        <v>155</v>
      </c>
      <c r="CU915" s="0" t="s">
        <v>144</v>
      </c>
      <c r="CV915" s="0" t="s">
        <v>155</v>
      </c>
      <c r="CY915" s="0" t="s">
        <v>155</v>
      </c>
      <c r="CZ915" s="0" t="s">
        <v>174</v>
      </c>
      <c r="DC915" s="0" t="s">
        <v>155</v>
      </c>
      <c r="DF915" s="0" t="s">
        <v>155</v>
      </c>
      <c r="DI915" s="0" t="s">
        <v>155</v>
      </c>
      <c r="DL915" s="0" t="s">
        <v>155</v>
      </c>
      <c r="DN915" s="0" t="s">
        <v>155</v>
      </c>
      <c r="DR915" s="0" t="s">
        <v>155</v>
      </c>
      <c r="DU915" s="0" t="s">
        <v>155</v>
      </c>
      <c r="DW915" s="0" t="s">
        <v>144</v>
      </c>
      <c r="DX915" s="0" t="s">
        <v>155</v>
      </c>
      <c r="EA915" s="0" t="s">
        <v>155</v>
      </c>
      <c r="ED915" s="0" t="s">
        <v>174</v>
      </c>
      <c r="EF915" s="0" t="s">
        <v>155</v>
      </c>
    </row>
    <row r="916" customFormat="false" ht="13.8" hidden="false" customHeight="false" outlineLevel="0" collapsed="false">
      <c r="A916" s="0" t="s">
        <v>4422</v>
      </c>
      <c r="B916" s="0" t="n">
        <v>78</v>
      </c>
      <c r="C916" s="0" t="n">
        <v>128246</v>
      </c>
      <c r="D916" s="0" t="s">
        <v>4418</v>
      </c>
      <c r="E916" s="0" t="s">
        <v>1036</v>
      </c>
      <c r="F916" s="0" t="str">
        <f aca="false">CONCATENATE(D917," ",LEFT(I917,4),"T=",AW917,"D=",AX917,"R=",AY917,"M=",AZ917,"L=",BA917,"B=",BB917)</f>
        <v>STRAFACE 1945T=37D=10R=0M=3L=8B=0</v>
      </c>
      <c r="G916" s="0" t="s">
        <v>250</v>
      </c>
      <c r="I916" s="0" t="s">
        <v>4423</v>
      </c>
      <c r="J916" s="0" t="s">
        <v>4420</v>
      </c>
      <c r="K916" s="0" t="s">
        <v>143</v>
      </c>
      <c r="L916" s="0" t="s">
        <v>174</v>
      </c>
      <c r="M916" s="0" t="str">
        <f aca="false">RIGHT(N916,LEN(N916)-FIND(" ",N916))</f>
        <v>COUNTRY CLUB DR NE</v>
      </c>
      <c r="N916" s="0" t="s">
        <v>4421</v>
      </c>
      <c r="P916" s="0" t="s">
        <v>147</v>
      </c>
      <c r="Q916" s="0" t="s">
        <v>148</v>
      </c>
      <c r="R916" s="0" t="n">
        <v>44484</v>
      </c>
      <c r="AD916" s="0" t="s">
        <v>149</v>
      </c>
      <c r="AE916" s="0" t="s">
        <v>150</v>
      </c>
      <c r="AH916" s="0" t="n">
        <v>14</v>
      </c>
      <c r="AI916" s="0" t="n">
        <v>11</v>
      </c>
      <c r="AJ916" s="0" t="s">
        <v>164</v>
      </c>
      <c r="AM916" s="0" t="s">
        <v>165</v>
      </c>
      <c r="AN916" s="0" t="s">
        <v>147</v>
      </c>
      <c r="AO916" s="0" t="s">
        <v>176</v>
      </c>
      <c r="AP916" s="0" t="s">
        <v>177</v>
      </c>
      <c r="AQ916" s="0" t="n">
        <v>9</v>
      </c>
      <c r="AR916" s="0" t="n">
        <v>64</v>
      </c>
      <c r="AS916" s="0" t="n">
        <v>32</v>
      </c>
      <c r="AV916" s="0" t="s">
        <v>154</v>
      </c>
      <c r="AW916" s="0" t="n">
        <f aca="false">COUNTA($BC916:$EG916)</f>
        <v>36</v>
      </c>
      <c r="AX916" s="0" t="n">
        <f aca="false">COUNTIF($BC916:$EG916,"D")</f>
        <v>6</v>
      </c>
      <c r="AY916" s="0" t="n">
        <f aca="false">COUNTIF($BC916:$EG916,"R")</f>
        <v>4</v>
      </c>
      <c r="AZ916" s="0" t="n">
        <f aca="false">IF(CC916="D",1,0)+IF(CL916="D",1,0)+IF(CW916="D",1,0)+IF(DD916="D",1,0)+IF(DJ916="D",1,0)+IF(DO916="D",1,0)+IF(DW916="D",1,0)</f>
        <v>3</v>
      </c>
      <c r="BA916" s="0" t="n">
        <f aca="false">IF(DH916&lt;&gt;"",1,0)+IF(DI916&lt;&gt;"",1,0)+IF(DK916&lt;&gt;"",1,0)+IF(DM916&lt;&gt;"",1,0)+IF(DN916&lt;&gt;"",1,0)+IF(DO916&lt;&gt;"",1,0)+IF(DQ916&lt;&gt;"",1,0)+IF(DR916&lt;&gt;"",1,0)+IF(DT916&lt;&gt;"",1,0)+IF(DU916&lt;&gt;"",1,0)+IF(DV916&lt;&gt;"",1,0)+IF(DW916&lt;&gt;"",1,0)+IF(DX916&lt;&gt;"",1,0)+IF(DZ916&lt;&gt;"",1,0)+IF(EA916&lt;&gt;"",1,0)+IF(EB916&lt;&gt;"",1,0)+IF(EE916&lt;&gt;"",1,0)</f>
        <v>7</v>
      </c>
      <c r="BB916" s="0" t="n">
        <f aca="false">AY916*AX916</f>
        <v>24</v>
      </c>
      <c r="BC916" s="0" t="s">
        <v>155</v>
      </c>
      <c r="BD916" s="0" t="s">
        <v>155</v>
      </c>
      <c r="BE916" s="0" t="s">
        <v>155</v>
      </c>
      <c r="BI916" s="0" t="s">
        <v>155</v>
      </c>
      <c r="BJ916" s="0" t="s">
        <v>155</v>
      </c>
      <c r="BK916" s="0" t="s">
        <v>155</v>
      </c>
      <c r="BL916" s="0" t="s">
        <v>155</v>
      </c>
      <c r="BR916" s="0" t="s">
        <v>155</v>
      </c>
      <c r="BS916" s="0" t="s">
        <v>155</v>
      </c>
      <c r="BY916" s="0" t="s">
        <v>144</v>
      </c>
      <c r="CA916" s="0" t="s">
        <v>155</v>
      </c>
      <c r="CG916" s="0" t="s">
        <v>155</v>
      </c>
      <c r="CH916" s="0" t="s">
        <v>144</v>
      </c>
      <c r="CK916" s="0" t="s">
        <v>155</v>
      </c>
      <c r="CN916" s="0" t="s">
        <v>155</v>
      </c>
      <c r="CO916" s="0" t="s">
        <v>174</v>
      </c>
      <c r="CP916" s="0" t="s">
        <v>155</v>
      </c>
      <c r="CT916" s="0" t="s">
        <v>155</v>
      </c>
      <c r="CU916" s="0" t="s">
        <v>144</v>
      </c>
      <c r="CV916" s="0" t="s">
        <v>155</v>
      </c>
      <c r="CW916" s="0" t="s">
        <v>144</v>
      </c>
      <c r="CY916" s="0" t="s">
        <v>155</v>
      </c>
      <c r="CZ916" s="0" t="s">
        <v>174</v>
      </c>
      <c r="DC916" s="0" t="s">
        <v>155</v>
      </c>
      <c r="DF916" s="0" t="s">
        <v>155</v>
      </c>
      <c r="DI916" s="0" t="s">
        <v>155</v>
      </c>
      <c r="DJ916" s="0" t="s">
        <v>144</v>
      </c>
      <c r="DN916" s="0" t="s">
        <v>155</v>
      </c>
      <c r="DR916" s="0" t="s">
        <v>155</v>
      </c>
      <c r="DS916" s="0" t="s">
        <v>174</v>
      </c>
      <c r="DU916" s="0" t="s">
        <v>155</v>
      </c>
      <c r="DW916" s="0" t="s">
        <v>144</v>
      </c>
      <c r="DX916" s="0" t="s">
        <v>155</v>
      </c>
      <c r="EA916" s="0" t="s">
        <v>155</v>
      </c>
      <c r="ED916" s="0" t="s">
        <v>174</v>
      </c>
      <c r="EF916" s="0" t="s">
        <v>155</v>
      </c>
    </row>
    <row r="917" customFormat="false" ht="13.8" hidden="false" customHeight="false" outlineLevel="0" collapsed="false">
      <c r="A917" s="0" t="s">
        <v>4424</v>
      </c>
      <c r="B917" s="0" t="n">
        <v>78</v>
      </c>
      <c r="C917" s="0" t="n">
        <v>127678</v>
      </c>
      <c r="D917" s="0" t="s">
        <v>4425</v>
      </c>
      <c r="E917" s="0" t="s">
        <v>206</v>
      </c>
      <c r="F917" s="0" t="str">
        <f aca="false">CONCATENATE(D918," ",LEFT(I918,4),"T=",AW918,"D=",AX918,"R=",AY918,"M=",AZ918,"L=",BA918,"B=",BB918)</f>
        <v>VOLISIANOS 1956T=17D=2R=2M=1L=3B=4</v>
      </c>
      <c r="G917" s="0" t="s">
        <v>365</v>
      </c>
      <c r="I917" s="0" t="s">
        <v>4426</v>
      </c>
      <c r="J917" s="0" t="s">
        <v>4427</v>
      </c>
      <c r="K917" s="0" t="s">
        <v>143</v>
      </c>
      <c r="L917" s="0" t="s">
        <v>144</v>
      </c>
      <c r="M917" s="0" t="str">
        <f aca="false">RIGHT(N917,LEN(N917)-FIND(" ",N917))</f>
        <v>REEVES RD NE</v>
      </c>
      <c r="N917" s="0" t="s">
        <v>4428</v>
      </c>
      <c r="P917" s="0" t="s">
        <v>147</v>
      </c>
      <c r="Q917" s="0" t="s">
        <v>148</v>
      </c>
      <c r="R917" s="0" t="n">
        <v>44483</v>
      </c>
      <c r="AD917" s="0" t="s">
        <v>149</v>
      </c>
      <c r="AE917" s="0" t="s">
        <v>150</v>
      </c>
      <c r="AH917" s="0" t="n">
        <v>14</v>
      </c>
      <c r="AI917" s="0" t="n">
        <v>11</v>
      </c>
      <c r="AJ917" s="0" t="s">
        <v>164</v>
      </c>
      <c r="AM917" s="0" t="s">
        <v>165</v>
      </c>
      <c r="AN917" s="0" t="s">
        <v>147</v>
      </c>
      <c r="AO917" s="0" t="s">
        <v>166</v>
      </c>
      <c r="AP917" s="0" t="s">
        <v>167</v>
      </c>
      <c r="AQ917" s="0" t="n">
        <v>9</v>
      </c>
      <c r="AR917" s="0" t="n">
        <v>64</v>
      </c>
      <c r="AS917" s="0" t="n">
        <v>32</v>
      </c>
      <c r="AV917" s="0" t="s">
        <v>154</v>
      </c>
      <c r="AW917" s="0" t="n">
        <f aca="false">COUNTA($BC917:$EG917)</f>
        <v>37</v>
      </c>
      <c r="AX917" s="0" t="n">
        <f aca="false">COUNTIF($BC917:$EG917,"D")</f>
        <v>10</v>
      </c>
      <c r="AY917" s="0" t="n">
        <f aca="false">COUNTIF($BC917:$EG917,"R")</f>
        <v>0</v>
      </c>
      <c r="AZ917" s="0" t="n">
        <f aca="false">IF(CC917="D",1,0)+IF(CL917="D",1,0)+IF(CW917="D",1,0)+IF(DD917="D",1,0)+IF(DJ917="D",1,0)+IF(DO917="D",1,0)+IF(DW917="D",1,0)</f>
        <v>3</v>
      </c>
      <c r="BA917" s="0" t="n">
        <f aca="false">IF(DH917&lt;&gt;"",1,0)+IF(DI917&lt;&gt;"",1,0)+IF(DK917&lt;&gt;"",1,0)+IF(DM917&lt;&gt;"",1,0)+IF(DN917&lt;&gt;"",1,0)+IF(DO917&lt;&gt;"",1,0)+IF(DQ917&lt;&gt;"",1,0)+IF(DR917&lt;&gt;"",1,0)+IF(DT917&lt;&gt;"",1,0)+IF(DU917&lt;&gt;"",1,0)+IF(DV917&lt;&gt;"",1,0)+IF(DW917&lt;&gt;"",1,0)+IF(DX917&lt;&gt;"",1,0)+IF(DZ917&lt;&gt;"",1,0)+IF(EA917&lt;&gt;"",1,0)+IF(EB917&lt;&gt;"",1,0)+IF(EE917&lt;&gt;"",1,0)</f>
        <v>8</v>
      </c>
      <c r="BB917" s="0" t="n">
        <f aca="false">AY917*AX917</f>
        <v>0</v>
      </c>
      <c r="BC917" s="0" t="s">
        <v>155</v>
      </c>
      <c r="BD917" s="0" t="s">
        <v>155</v>
      </c>
      <c r="BF917" s="0" t="s">
        <v>155</v>
      </c>
      <c r="BG917" s="0" t="s">
        <v>155</v>
      </c>
      <c r="BI917" s="0" t="s">
        <v>155</v>
      </c>
      <c r="BJ917" s="0" t="s">
        <v>155</v>
      </c>
      <c r="BK917" s="0" t="s">
        <v>155</v>
      </c>
      <c r="BL917" s="0" t="s">
        <v>155</v>
      </c>
      <c r="BP917" s="0" t="s">
        <v>155</v>
      </c>
      <c r="BR917" s="0" t="s">
        <v>155</v>
      </c>
      <c r="BS917" s="0" t="s">
        <v>155</v>
      </c>
      <c r="BY917" s="0" t="s">
        <v>144</v>
      </c>
      <c r="CA917" s="0" t="s">
        <v>155</v>
      </c>
      <c r="CG917" s="0" t="s">
        <v>155</v>
      </c>
      <c r="CL917" s="0" t="s">
        <v>144</v>
      </c>
      <c r="CN917" s="0" t="s">
        <v>155</v>
      </c>
      <c r="CP917" s="0" t="s">
        <v>155</v>
      </c>
      <c r="CT917" s="0" t="s">
        <v>155</v>
      </c>
      <c r="CV917" s="0" t="s">
        <v>155</v>
      </c>
      <c r="CY917" s="0" t="s">
        <v>155</v>
      </c>
      <c r="CZ917" s="0" t="s">
        <v>144</v>
      </c>
      <c r="DC917" s="0" t="s">
        <v>155</v>
      </c>
      <c r="DF917" s="0" t="s">
        <v>155</v>
      </c>
      <c r="DG917" s="0" t="s">
        <v>144</v>
      </c>
      <c r="DI917" s="0" t="s">
        <v>155</v>
      </c>
      <c r="DJ917" s="0" t="s">
        <v>144</v>
      </c>
      <c r="DL917" s="0" t="s">
        <v>155</v>
      </c>
      <c r="DM917" s="0" t="s">
        <v>144</v>
      </c>
      <c r="DN917" s="0" t="s">
        <v>155</v>
      </c>
      <c r="DS917" s="0" t="s">
        <v>144</v>
      </c>
      <c r="DT917" s="0" t="s">
        <v>144</v>
      </c>
      <c r="DU917" s="0" t="s">
        <v>155</v>
      </c>
      <c r="DW917" s="0" t="s">
        <v>144</v>
      </c>
      <c r="DX917" s="0" t="s">
        <v>155</v>
      </c>
      <c r="EA917" s="0" t="s">
        <v>155</v>
      </c>
      <c r="ED917" s="0" t="s">
        <v>144</v>
      </c>
      <c r="EF917" s="0" t="s">
        <v>155</v>
      </c>
    </row>
    <row r="918" customFormat="false" ht="13.8" hidden="false" customHeight="false" outlineLevel="0" collapsed="false">
      <c r="A918" s="0" t="s">
        <v>4429</v>
      </c>
      <c r="B918" s="0" t="n">
        <v>78</v>
      </c>
      <c r="C918" s="0" t="n">
        <v>127530</v>
      </c>
      <c r="D918" s="0" t="s">
        <v>4430</v>
      </c>
      <c r="E918" s="0" t="s">
        <v>1277</v>
      </c>
      <c r="F918" s="0" t="str">
        <f aca="false">CONCATENATE(D919," ",LEFT(I919,4),"T=",AW919,"D=",AX919,"R=",AY919,"M=",AZ919,"L=",BA919,"B=",BB919)</f>
        <v>WILLIAMS 1950T=26D=4R=0M=0L=4B=0</v>
      </c>
      <c r="G918" s="0" t="s">
        <v>307</v>
      </c>
      <c r="I918" s="0" t="s">
        <v>4431</v>
      </c>
      <c r="J918" s="0" t="s">
        <v>4432</v>
      </c>
      <c r="K918" s="0" t="s">
        <v>143</v>
      </c>
      <c r="M918" s="0" t="str">
        <f aca="false">RIGHT(N918,LEN(N918)-FIND(" ",N918))</f>
        <v>KENILWORTH AVE NE</v>
      </c>
      <c r="N918" s="0" t="s">
        <v>4433</v>
      </c>
      <c r="P918" s="0" t="s">
        <v>147</v>
      </c>
      <c r="Q918" s="0" t="s">
        <v>148</v>
      </c>
      <c r="R918" s="0" t="n">
        <v>44483</v>
      </c>
      <c r="AD918" s="0" t="s">
        <v>149</v>
      </c>
      <c r="AE918" s="0" t="s">
        <v>150</v>
      </c>
      <c r="AF918" s="0" t="s">
        <v>151</v>
      </c>
      <c r="AH918" s="0" t="n">
        <v>14</v>
      </c>
      <c r="AI918" s="0" t="n">
        <v>11</v>
      </c>
      <c r="AN918" s="0" t="s">
        <v>147</v>
      </c>
      <c r="AO918" s="0" t="s">
        <v>261</v>
      </c>
      <c r="AP918" s="0" t="s">
        <v>262</v>
      </c>
      <c r="AQ918" s="0" t="n">
        <v>9</v>
      </c>
      <c r="AR918" s="0" t="n">
        <v>64</v>
      </c>
      <c r="AS918" s="0" t="n">
        <v>32</v>
      </c>
      <c r="AV918" s="0" t="s">
        <v>154</v>
      </c>
      <c r="AW918" s="0" t="n">
        <f aca="false">COUNTA($BC918:$EG918)</f>
        <v>17</v>
      </c>
      <c r="AX918" s="0" t="n">
        <f aca="false">COUNTIF($BC918:$EG918,"D")</f>
        <v>2</v>
      </c>
      <c r="AY918" s="0" t="n">
        <f aca="false">COUNTIF($BC918:$EG918,"R")</f>
        <v>2</v>
      </c>
      <c r="AZ918" s="0" t="n">
        <f aca="false">IF(CC918="D",1,0)+IF(CL918="D",1,0)+IF(CW918="D",1,0)+IF(DD918="D",1,0)+IF(DJ918="D",1,0)+IF(DO918="D",1,0)+IF(DW918="D",1,0)</f>
        <v>1</v>
      </c>
      <c r="BA918" s="0" t="n">
        <f aca="false">IF(DH918&lt;&gt;"",1,0)+IF(DI918&lt;&gt;"",1,0)+IF(DK918&lt;&gt;"",1,0)+IF(DM918&lt;&gt;"",1,0)+IF(DN918&lt;&gt;"",1,0)+IF(DO918&lt;&gt;"",1,0)+IF(DQ918&lt;&gt;"",1,0)+IF(DR918&lt;&gt;"",1,0)+IF(DT918&lt;&gt;"",1,0)+IF(DU918&lt;&gt;"",1,0)+IF(DV918&lt;&gt;"",1,0)+IF(DW918&lt;&gt;"",1,0)+IF(DX918&lt;&gt;"",1,0)+IF(DZ918&lt;&gt;"",1,0)+IF(EA918&lt;&gt;"",1,0)+IF(EB918&lt;&gt;"",1,0)+IF(EE918&lt;&gt;"",1,0)</f>
        <v>3</v>
      </c>
      <c r="BB918" s="0" t="n">
        <f aca="false">AY918*AX918</f>
        <v>4</v>
      </c>
      <c r="BH918" s="0" t="s">
        <v>155</v>
      </c>
      <c r="BI918" s="0" t="s">
        <v>155</v>
      </c>
      <c r="BL918" s="0" t="s">
        <v>155</v>
      </c>
      <c r="BP918" s="0" t="s">
        <v>155</v>
      </c>
      <c r="BS918" s="0" t="s">
        <v>155</v>
      </c>
      <c r="CK918" s="0" t="s">
        <v>155</v>
      </c>
      <c r="CL918" s="0" t="s">
        <v>144</v>
      </c>
      <c r="CP918" s="0" t="s">
        <v>155</v>
      </c>
      <c r="CQ918" s="0" t="s">
        <v>144</v>
      </c>
      <c r="CZ918" s="0" t="s">
        <v>174</v>
      </c>
      <c r="DC918" s="0" t="s">
        <v>155</v>
      </c>
      <c r="DF918" s="0" t="s">
        <v>155</v>
      </c>
      <c r="DG918" s="0" t="s">
        <v>174</v>
      </c>
      <c r="DI918" s="0" t="s">
        <v>155</v>
      </c>
      <c r="DN918" s="0" t="s">
        <v>155</v>
      </c>
      <c r="DU918" s="0" t="s">
        <v>155</v>
      </c>
      <c r="EF918" s="0" t="s">
        <v>155</v>
      </c>
    </row>
    <row r="919" customFormat="false" ht="13.8" hidden="false" customHeight="false" outlineLevel="0" collapsed="false">
      <c r="A919" s="0" t="s">
        <v>4434</v>
      </c>
      <c r="B919" s="0" t="n">
        <v>78</v>
      </c>
      <c r="C919" s="0" t="n">
        <v>127772</v>
      </c>
      <c r="D919" s="0" t="s">
        <v>1495</v>
      </c>
      <c r="E919" s="0" t="s">
        <v>4435</v>
      </c>
      <c r="F919" s="0" t="str">
        <f aca="false">CONCATENATE(D920," ",LEFT(I920,4),"T=",AW920,"D=",AX920,"R=",AY920,"M=",AZ920,"L=",BA920,"B=",BB920)</f>
        <v>PERRY JOHNSON 1951T=27D=6R=0M=0L=7B=0</v>
      </c>
      <c r="G919" s="0" t="s">
        <v>365</v>
      </c>
      <c r="I919" s="0" t="s">
        <v>4436</v>
      </c>
      <c r="J919" s="0" t="s">
        <v>1158</v>
      </c>
      <c r="K919" s="0" t="s">
        <v>143</v>
      </c>
      <c r="L919" s="0" t="s">
        <v>144</v>
      </c>
      <c r="M919" s="0" t="str">
        <f aca="false">RIGHT(N919,LEN(N919)-FIND(" ",N919))</f>
        <v>WOODLAND AVE NE</v>
      </c>
      <c r="N919" s="0" t="s">
        <v>4437</v>
      </c>
      <c r="P919" s="0" t="s">
        <v>147</v>
      </c>
      <c r="Q919" s="0" t="s">
        <v>148</v>
      </c>
      <c r="R919" s="0" t="n">
        <v>44483</v>
      </c>
      <c r="AD919" s="0" t="s">
        <v>149</v>
      </c>
      <c r="AE919" s="0" t="s">
        <v>150</v>
      </c>
      <c r="AF919" s="0" t="s">
        <v>151</v>
      </c>
      <c r="AH919" s="0" t="n">
        <v>14</v>
      </c>
      <c r="AI919" s="0" t="n">
        <v>11</v>
      </c>
      <c r="AN919" s="0" t="s">
        <v>147</v>
      </c>
      <c r="AO919" s="0" t="s">
        <v>261</v>
      </c>
      <c r="AP919" s="0" t="s">
        <v>262</v>
      </c>
      <c r="AQ919" s="0" t="n">
        <v>9</v>
      </c>
      <c r="AR919" s="0" t="n">
        <v>64</v>
      </c>
      <c r="AS919" s="0" t="n">
        <v>32</v>
      </c>
      <c r="AV919" s="0" t="s">
        <v>154</v>
      </c>
      <c r="AW919" s="0" t="n">
        <f aca="false">COUNTA($BC919:$EG919)</f>
        <v>26</v>
      </c>
      <c r="AX919" s="0" t="n">
        <f aca="false">COUNTIF($BC919:$EG919,"D")</f>
        <v>4</v>
      </c>
      <c r="AY919" s="0" t="n">
        <f aca="false">COUNTIF($BC919:$EG919,"R")</f>
        <v>0</v>
      </c>
      <c r="AZ919" s="0" t="n">
        <f aca="false">IF(CC919="D",1,0)+IF(CL919="D",1,0)+IF(CW919="D",1,0)+IF(DD919="D",1,0)+IF(DJ919="D",1,0)+IF(DO919="D",1,0)+IF(DW919="D",1,0)</f>
        <v>0</v>
      </c>
      <c r="BA919" s="0" t="n">
        <f aca="false">IF(DH919&lt;&gt;"",1,0)+IF(DI919&lt;&gt;"",1,0)+IF(DK919&lt;&gt;"",1,0)+IF(DM919&lt;&gt;"",1,0)+IF(DN919&lt;&gt;"",1,0)+IF(DO919&lt;&gt;"",1,0)+IF(DQ919&lt;&gt;"",1,0)+IF(DR919&lt;&gt;"",1,0)+IF(DT919&lt;&gt;"",1,0)+IF(DU919&lt;&gt;"",1,0)+IF(DV919&lt;&gt;"",1,0)+IF(DW919&lt;&gt;"",1,0)+IF(DX919&lt;&gt;"",1,0)+IF(DZ919&lt;&gt;"",1,0)+IF(EA919&lt;&gt;"",1,0)+IF(EB919&lt;&gt;"",1,0)+IF(EE919&lt;&gt;"",1,0)</f>
        <v>4</v>
      </c>
      <c r="BB919" s="0" t="n">
        <f aca="false">AY919*AX919</f>
        <v>0</v>
      </c>
      <c r="BC919" s="0" t="s">
        <v>155</v>
      </c>
      <c r="BD919" s="0" t="s">
        <v>155</v>
      </c>
      <c r="BH919" s="0" t="s">
        <v>155</v>
      </c>
      <c r="BI919" s="0" t="s">
        <v>155</v>
      </c>
      <c r="BJ919" s="0" t="s">
        <v>155</v>
      </c>
      <c r="BK919" s="0" t="s">
        <v>155</v>
      </c>
      <c r="BL919" s="0" t="s">
        <v>155</v>
      </c>
      <c r="BP919" s="0" t="s">
        <v>155</v>
      </c>
      <c r="BR919" s="0" t="s">
        <v>155</v>
      </c>
      <c r="BS919" s="0" t="s">
        <v>155</v>
      </c>
      <c r="BY919" s="0" t="s">
        <v>144</v>
      </c>
      <c r="CA919" s="0" t="s">
        <v>155</v>
      </c>
      <c r="CG919" s="0" t="s">
        <v>155</v>
      </c>
      <c r="CK919" s="0" t="s">
        <v>155</v>
      </c>
      <c r="CN919" s="0" t="s">
        <v>155</v>
      </c>
      <c r="CO919" s="0" t="s">
        <v>144</v>
      </c>
      <c r="CP919" s="0" t="s">
        <v>155</v>
      </c>
      <c r="CV919" s="0" t="s">
        <v>155</v>
      </c>
      <c r="CY919" s="0" t="s">
        <v>155</v>
      </c>
      <c r="CZ919" s="0" t="s">
        <v>144</v>
      </c>
      <c r="DC919" s="0" t="s">
        <v>155</v>
      </c>
      <c r="DN919" s="0" t="s">
        <v>155</v>
      </c>
      <c r="DT919" s="0" t="s">
        <v>144</v>
      </c>
      <c r="DU919" s="0" t="s">
        <v>155</v>
      </c>
      <c r="EA919" s="0" t="s">
        <v>155</v>
      </c>
      <c r="EF919" s="0" t="s">
        <v>155</v>
      </c>
    </row>
    <row r="920" customFormat="false" ht="13.8" hidden="false" customHeight="false" outlineLevel="0" collapsed="false">
      <c r="A920" s="0" t="s">
        <v>4438</v>
      </c>
      <c r="B920" s="0" t="n">
        <v>78</v>
      </c>
      <c r="C920" s="0" t="n">
        <v>128241</v>
      </c>
      <c r="D920" s="0" t="s">
        <v>4439</v>
      </c>
      <c r="E920" s="0" t="s">
        <v>1061</v>
      </c>
      <c r="F920" s="0" t="str">
        <f aca="false">CONCATENATE(D921," ",LEFT(I921,4),"T=",AW921,"D=",AX921,"R=",AY921,"M=",AZ921,"L=",BA921,"B=",BB921)</f>
        <v>WININGS 1956T=24D=3R=2M=1L=5B=6</v>
      </c>
      <c r="G920" s="0" t="s">
        <v>307</v>
      </c>
      <c r="I920" s="0" t="s">
        <v>4440</v>
      </c>
      <c r="J920" s="0" t="s">
        <v>1158</v>
      </c>
      <c r="K920" s="0" t="s">
        <v>143</v>
      </c>
      <c r="L920" s="0" t="s">
        <v>144</v>
      </c>
      <c r="M920" s="0" t="str">
        <f aca="false">RIGHT(N920,LEN(N920)-FIND(" ",N920))</f>
        <v>BUTLER RD NE</v>
      </c>
      <c r="N920" s="0" t="s">
        <v>3518</v>
      </c>
      <c r="P920" s="0" t="s">
        <v>147</v>
      </c>
      <c r="Q920" s="0" t="s">
        <v>148</v>
      </c>
      <c r="R920" s="0" t="n">
        <v>44483</v>
      </c>
      <c r="AD920" s="0" t="s">
        <v>149</v>
      </c>
      <c r="AE920" s="0" t="s">
        <v>150</v>
      </c>
      <c r="AF920" s="0" t="s">
        <v>151</v>
      </c>
      <c r="AH920" s="0" t="n">
        <v>14</v>
      </c>
      <c r="AI920" s="0" t="n">
        <v>11</v>
      </c>
      <c r="AN920" s="0" t="s">
        <v>147</v>
      </c>
      <c r="AO920" s="0" t="s">
        <v>176</v>
      </c>
      <c r="AP920" s="0" t="s">
        <v>177</v>
      </c>
      <c r="AQ920" s="0" t="n">
        <v>9</v>
      </c>
      <c r="AR920" s="0" t="n">
        <v>64</v>
      </c>
      <c r="AS920" s="0" t="n">
        <v>32</v>
      </c>
      <c r="AV920" s="0" t="s">
        <v>154</v>
      </c>
      <c r="AW920" s="0" t="n">
        <f aca="false">COUNTA($BC920:$EG920)</f>
        <v>27</v>
      </c>
      <c r="AX920" s="0" t="n">
        <f aca="false">COUNTIF($BC920:$EG920,"D")</f>
        <v>6</v>
      </c>
      <c r="AY920" s="0" t="n">
        <f aca="false">COUNTIF($BC920:$EG920,"R")</f>
        <v>0</v>
      </c>
      <c r="AZ920" s="0" t="n">
        <f aca="false">IF(CC920="D",1,0)+IF(CL920="D",1,0)+IF(CW920="D",1,0)+IF(DD920="D",1,0)+IF(DJ920="D",1,0)+IF(DO920="D",1,0)+IF(DW920="D",1,0)</f>
        <v>0</v>
      </c>
      <c r="BA920" s="0" t="n">
        <f aca="false">IF(DH920&lt;&gt;"",1,0)+IF(DI920&lt;&gt;"",1,0)+IF(DK920&lt;&gt;"",1,0)+IF(DM920&lt;&gt;"",1,0)+IF(DN920&lt;&gt;"",1,0)+IF(DO920&lt;&gt;"",1,0)+IF(DQ920&lt;&gt;"",1,0)+IF(DR920&lt;&gt;"",1,0)+IF(DT920&lt;&gt;"",1,0)+IF(DU920&lt;&gt;"",1,0)+IF(DV920&lt;&gt;"",1,0)+IF(DW920&lt;&gt;"",1,0)+IF(DX920&lt;&gt;"",1,0)+IF(DZ920&lt;&gt;"",1,0)+IF(EA920&lt;&gt;"",1,0)+IF(EB920&lt;&gt;"",1,0)+IF(EE920&lt;&gt;"",1,0)</f>
        <v>7</v>
      </c>
      <c r="BB920" s="0" t="n">
        <f aca="false">AY920*AX920</f>
        <v>0</v>
      </c>
      <c r="BC920" s="0" t="s">
        <v>155</v>
      </c>
      <c r="BD920" s="0" t="s">
        <v>155</v>
      </c>
      <c r="BG920" s="0" t="s">
        <v>155</v>
      </c>
      <c r="BH920" s="0" t="s">
        <v>155</v>
      </c>
      <c r="BK920" s="0" t="s">
        <v>155</v>
      </c>
      <c r="BL920" s="0" t="s">
        <v>155</v>
      </c>
      <c r="BP920" s="0" t="s">
        <v>155</v>
      </c>
      <c r="BS920" s="0" t="s">
        <v>155</v>
      </c>
      <c r="BY920" s="0" t="s">
        <v>144</v>
      </c>
      <c r="CA920" s="0" t="s">
        <v>155</v>
      </c>
      <c r="CG920" s="0" t="s">
        <v>155</v>
      </c>
      <c r="CN920" s="0" t="s">
        <v>155</v>
      </c>
      <c r="CP920" s="0" t="s">
        <v>155</v>
      </c>
      <c r="CV920" s="0" t="s">
        <v>155</v>
      </c>
      <c r="CZ920" s="0" t="s">
        <v>144</v>
      </c>
      <c r="DC920" s="0" t="s">
        <v>155</v>
      </c>
      <c r="DI920" s="0" t="s">
        <v>155</v>
      </c>
      <c r="DL920" s="0" t="s">
        <v>155</v>
      </c>
      <c r="DM920" s="0" t="s">
        <v>144</v>
      </c>
      <c r="DN920" s="0" t="s">
        <v>155</v>
      </c>
      <c r="DS920" s="0" t="s">
        <v>144</v>
      </c>
      <c r="DT920" s="0" t="s">
        <v>144</v>
      </c>
      <c r="DU920" s="0" t="s">
        <v>155</v>
      </c>
      <c r="DX920" s="0" t="s">
        <v>155</v>
      </c>
      <c r="EA920" s="0" t="s">
        <v>155</v>
      </c>
      <c r="ED920" s="0" t="s">
        <v>144</v>
      </c>
      <c r="EF920" s="0" t="s">
        <v>155</v>
      </c>
    </row>
    <row r="921" customFormat="false" ht="13.8" hidden="false" customHeight="false" outlineLevel="0" collapsed="false">
      <c r="A921" s="0" t="s">
        <v>4441</v>
      </c>
      <c r="B921" s="0" t="n">
        <v>78</v>
      </c>
      <c r="C921" s="0" t="n">
        <v>136312</v>
      </c>
      <c r="D921" s="0" t="s">
        <v>4442</v>
      </c>
      <c r="E921" s="0" t="s">
        <v>4443</v>
      </c>
      <c r="F921" s="0" t="str">
        <f aca="false">CONCATENATE(D922," ",LEFT(I922,4),"T=",AW922,"D=",AX922,"R=",AY922,"M=",AZ922,"L=",BA922,"B=",BB922)</f>
        <v>LEIGH 1963T=16D=1R=1M=0L=6B=1</v>
      </c>
      <c r="G921" s="0" t="s">
        <v>200</v>
      </c>
      <c r="I921" s="0" t="s">
        <v>4444</v>
      </c>
      <c r="J921" s="0" t="s">
        <v>4445</v>
      </c>
      <c r="K921" s="0" t="s">
        <v>143</v>
      </c>
      <c r="M921" s="0" t="str">
        <f aca="false">RIGHT(N921,LEN(N921)-FIND(" ",N921))</f>
        <v>WILLARD AVE NE</v>
      </c>
      <c r="N921" s="0" t="s">
        <v>4446</v>
      </c>
      <c r="P921" s="0" t="s">
        <v>147</v>
      </c>
      <c r="Q921" s="0" t="s">
        <v>148</v>
      </c>
      <c r="R921" s="0" t="n">
        <v>44483</v>
      </c>
      <c r="AD921" s="0" t="s">
        <v>149</v>
      </c>
      <c r="AE921" s="0" t="s">
        <v>150</v>
      </c>
      <c r="AF921" s="0" t="s">
        <v>151</v>
      </c>
      <c r="AH921" s="0" t="n">
        <v>14</v>
      </c>
      <c r="AI921" s="0" t="n">
        <v>11</v>
      </c>
      <c r="AN921" s="0" t="s">
        <v>147</v>
      </c>
      <c r="AO921" s="0" t="s">
        <v>176</v>
      </c>
      <c r="AP921" s="0" t="s">
        <v>177</v>
      </c>
      <c r="AQ921" s="0" t="n">
        <v>9</v>
      </c>
      <c r="AR921" s="0" t="n">
        <v>64</v>
      </c>
      <c r="AS921" s="0" t="n">
        <v>32</v>
      </c>
      <c r="AV921" s="0" t="s">
        <v>154</v>
      </c>
      <c r="AW921" s="0" t="n">
        <f aca="false">COUNTA($BC921:$EG921)</f>
        <v>24</v>
      </c>
      <c r="AX921" s="0" t="n">
        <f aca="false">COUNTIF($BC921:$EG921,"D")</f>
        <v>3</v>
      </c>
      <c r="AY921" s="0" t="n">
        <f aca="false">COUNTIF($BC921:$EG921,"R")</f>
        <v>2</v>
      </c>
      <c r="AZ921" s="0" t="n">
        <f aca="false">IF(CC921="D",1,0)+IF(CL921="D",1,0)+IF(CW921="D",1,0)+IF(DD921="D",1,0)+IF(DJ921="D",1,0)+IF(DO921="D",1,0)+IF(DW921="D",1,0)</f>
        <v>1</v>
      </c>
      <c r="BA921" s="0" t="n">
        <f aca="false">IF(DH921&lt;&gt;"",1,0)+IF(DI921&lt;&gt;"",1,0)+IF(DK921&lt;&gt;"",1,0)+IF(DM921&lt;&gt;"",1,0)+IF(DN921&lt;&gt;"",1,0)+IF(DO921&lt;&gt;"",1,0)+IF(DQ921&lt;&gt;"",1,0)+IF(DR921&lt;&gt;"",1,0)+IF(DT921&lt;&gt;"",1,0)+IF(DU921&lt;&gt;"",1,0)+IF(DV921&lt;&gt;"",1,0)+IF(DW921&lt;&gt;"",1,0)+IF(DX921&lt;&gt;"",1,0)+IF(DZ921&lt;&gt;"",1,0)+IF(EA921&lt;&gt;"",1,0)+IF(EB921&lt;&gt;"",1,0)+IF(EE921&lt;&gt;"",1,0)</f>
        <v>5</v>
      </c>
      <c r="BB921" s="0" t="n">
        <f aca="false">AY921*AX921</f>
        <v>6</v>
      </c>
      <c r="BC921" s="0" t="s">
        <v>155</v>
      </c>
      <c r="BD921" s="0" t="s">
        <v>155</v>
      </c>
      <c r="BH921" s="0" t="s">
        <v>155</v>
      </c>
      <c r="BJ921" s="0" t="s">
        <v>155</v>
      </c>
      <c r="BK921" s="0" t="s">
        <v>155</v>
      </c>
      <c r="BL921" s="0" t="s">
        <v>155</v>
      </c>
      <c r="BS921" s="0" t="s">
        <v>155</v>
      </c>
      <c r="BY921" s="0" t="s">
        <v>144</v>
      </c>
      <c r="CA921" s="0" t="s">
        <v>155</v>
      </c>
      <c r="CG921" s="0" t="s">
        <v>155</v>
      </c>
      <c r="CL921" s="0" t="s">
        <v>144</v>
      </c>
      <c r="CN921" s="0" t="s">
        <v>155</v>
      </c>
      <c r="CO921" s="0" t="s">
        <v>144</v>
      </c>
      <c r="CP921" s="0" t="s">
        <v>155</v>
      </c>
      <c r="CV921" s="0" t="s">
        <v>155</v>
      </c>
      <c r="CY921" s="0" t="s">
        <v>155</v>
      </c>
      <c r="CZ921" s="0" t="s">
        <v>174</v>
      </c>
      <c r="DC921" s="0" t="s">
        <v>155</v>
      </c>
      <c r="DM921" s="0" t="s">
        <v>174</v>
      </c>
      <c r="DN921" s="0" t="s">
        <v>155</v>
      </c>
      <c r="DU921" s="0" t="s">
        <v>155</v>
      </c>
      <c r="DX921" s="0" t="s">
        <v>155</v>
      </c>
      <c r="EA921" s="0" t="s">
        <v>155</v>
      </c>
      <c r="EF921" s="0" t="s">
        <v>155</v>
      </c>
    </row>
    <row r="922" customFormat="false" ht="13.8" hidden="false" customHeight="false" outlineLevel="0" collapsed="false">
      <c r="A922" s="0" t="s">
        <v>4447</v>
      </c>
      <c r="B922" s="0" t="n">
        <v>78</v>
      </c>
      <c r="C922" s="0" t="n">
        <v>140867</v>
      </c>
      <c r="D922" s="0" t="s">
        <v>1516</v>
      </c>
      <c r="E922" s="0" t="s">
        <v>220</v>
      </c>
      <c r="F922" s="0" t="str">
        <f aca="false">CONCATENATE(D923," ",LEFT(I923,4),"T=",AW923,"D=",AX923,"R=",AY923,"M=",AZ923,"L=",BA923,"B=",BB923)</f>
        <v>RIEDMANN 1963T=19D=1R=1M=0L=3B=1</v>
      </c>
      <c r="G922" s="0" t="s">
        <v>200</v>
      </c>
      <c r="I922" s="0" t="s">
        <v>4448</v>
      </c>
      <c r="J922" s="0" t="s">
        <v>4449</v>
      </c>
      <c r="K922" s="0" t="s">
        <v>143</v>
      </c>
      <c r="M922" s="0" t="str">
        <f aca="false">RIGHT(N922,LEN(N922)-FIND(" ",N922))</f>
        <v>HOLLYWOOD ST NE</v>
      </c>
      <c r="N922" s="0" t="s">
        <v>4450</v>
      </c>
      <c r="P922" s="0" t="s">
        <v>147</v>
      </c>
      <c r="Q922" s="0" t="s">
        <v>148</v>
      </c>
      <c r="R922" s="0" t="n">
        <v>44483</v>
      </c>
      <c r="AD922" s="0" t="s">
        <v>149</v>
      </c>
      <c r="AE922" s="0" t="s">
        <v>150</v>
      </c>
      <c r="AF922" s="0" t="s">
        <v>151</v>
      </c>
      <c r="AH922" s="0" t="n">
        <v>14</v>
      </c>
      <c r="AI922" s="0" t="n">
        <v>11</v>
      </c>
      <c r="AN922" s="0" t="s">
        <v>147</v>
      </c>
      <c r="AO922" s="0" t="s">
        <v>261</v>
      </c>
      <c r="AP922" s="0" t="s">
        <v>262</v>
      </c>
      <c r="AQ922" s="0" t="n">
        <v>9</v>
      </c>
      <c r="AR922" s="0" t="n">
        <v>64</v>
      </c>
      <c r="AS922" s="0" t="n">
        <v>32</v>
      </c>
      <c r="AV922" s="0" t="s">
        <v>154</v>
      </c>
      <c r="AW922" s="0" t="n">
        <f aca="false">COUNTA($BC922:$EG922)</f>
        <v>16</v>
      </c>
      <c r="AX922" s="0" t="n">
        <f aca="false">COUNTIF($BC922:$EG922,"D")</f>
        <v>1</v>
      </c>
      <c r="AY922" s="0" t="n">
        <f aca="false">COUNTIF($BC922:$EG922,"R")</f>
        <v>1</v>
      </c>
      <c r="AZ922" s="0" t="n">
        <f aca="false">IF(CC922="D",1,0)+IF(CL922="D",1,0)+IF(CW922="D",1,0)+IF(DD922="D",1,0)+IF(DJ922="D",1,0)+IF(DO922="D",1,0)+IF(DW922="D",1,0)</f>
        <v>0</v>
      </c>
      <c r="BA922" s="0" t="n">
        <f aca="false">IF(DH922&lt;&gt;"",1,0)+IF(DI922&lt;&gt;"",1,0)+IF(DK922&lt;&gt;"",1,0)+IF(DM922&lt;&gt;"",1,0)+IF(DN922&lt;&gt;"",1,0)+IF(DO922&lt;&gt;"",1,0)+IF(DQ922&lt;&gt;"",1,0)+IF(DR922&lt;&gt;"",1,0)+IF(DT922&lt;&gt;"",1,0)+IF(DU922&lt;&gt;"",1,0)+IF(DV922&lt;&gt;"",1,0)+IF(DW922&lt;&gt;"",1,0)+IF(DX922&lt;&gt;"",1,0)+IF(DZ922&lt;&gt;"",1,0)+IF(EA922&lt;&gt;"",1,0)+IF(EB922&lt;&gt;"",1,0)+IF(EE922&lt;&gt;"",1,0)</f>
        <v>6</v>
      </c>
      <c r="BB922" s="0" t="n">
        <f aca="false">AY922*AX922</f>
        <v>1</v>
      </c>
      <c r="BC922" s="0" t="s">
        <v>155</v>
      </c>
      <c r="BD922" s="0" t="s">
        <v>155</v>
      </c>
      <c r="BL922" s="0" t="s">
        <v>155</v>
      </c>
      <c r="BP922" s="0" t="s">
        <v>155</v>
      </c>
      <c r="BS922" s="0" t="s">
        <v>155</v>
      </c>
      <c r="CA922" s="0" t="s">
        <v>155</v>
      </c>
      <c r="CP922" s="0" t="s">
        <v>155</v>
      </c>
      <c r="CZ922" s="0" t="s">
        <v>174</v>
      </c>
      <c r="DC922" s="0" t="s">
        <v>155</v>
      </c>
      <c r="DI922" s="0" t="s">
        <v>155</v>
      </c>
      <c r="DM922" s="0" t="s">
        <v>144</v>
      </c>
      <c r="DN922" s="0" t="s">
        <v>155</v>
      </c>
      <c r="DU922" s="0" t="s">
        <v>155</v>
      </c>
      <c r="DX922" s="0" t="s">
        <v>155</v>
      </c>
      <c r="EA922" s="0" t="s">
        <v>155</v>
      </c>
      <c r="EF922" s="0" t="s">
        <v>155</v>
      </c>
    </row>
    <row r="923" customFormat="false" ht="13.8" hidden="false" customHeight="false" outlineLevel="0" collapsed="false">
      <c r="A923" s="0" t="s">
        <v>4451</v>
      </c>
      <c r="B923" s="0" t="n">
        <v>78</v>
      </c>
      <c r="C923" s="0" t="n">
        <v>145067</v>
      </c>
      <c r="D923" s="0" t="s">
        <v>4452</v>
      </c>
      <c r="E923" s="0" t="s">
        <v>364</v>
      </c>
      <c r="F923" s="0" t="str">
        <f aca="false">CONCATENATE(D924," ",LEFT(I924,4),"T=",AW924,"D=",AX924,"R=",AY924,"M=",AZ924,"L=",BA924,"B=",BB924)</f>
        <v>SWARM 1947T=21D=4R=0M=1L=5B=0</v>
      </c>
      <c r="G923" s="0" t="s">
        <v>365</v>
      </c>
      <c r="I923" s="0" t="s">
        <v>4453</v>
      </c>
      <c r="J923" s="0" t="s">
        <v>4454</v>
      </c>
      <c r="K923" s="0" t="s">
        <v>143</v>
      </c>
      <c r="M923" s="0" t="str">
        <f aca="false">RIGHT(N923,LEN(N923)-FIND(" ",N923))</f>
        <v>IRENE AVE NE</v>
      </c>
      <c r="N923" s="0" t="s">
        <v>4455</v>
      </c>
      <c r="P923" s="0" t="s">
        <v>147</v>
      </c>
      <c r="Q923" s="0" t="s">
        <v>148</v>
      </c>
      <c r="R923" s="0" t="n">
        <v>44483</v>
      </c>
      <c r="AD923" s="0" t="s">
        <v>149</v>
      </c>
      <c r="AE923" s="0" t="s">
        <v>150</v>
      </c>
      <c r="AH923" s="0" t="n">
        <v>14</v>
      </c>
      <c r="AI923" s="0" t="n">
        <v>11</v>
      </c>
      <c r="AJ923" s="0" t="s">
        <v>164</v>
      </c>
      <c r="AM923" s="0" t="s">
        <v>165</v>
      </c>
      <c r="AN923" s="0" t="s">
        <v>147</v>
      </c>
      <c r="AO923" s="0" t="s">
        <v>261</v>
      </c>
      <c r="AP923" s="0" t="s">
        <v>262</v>
      </c>
      <c r="AQ923" s="0" t="n">
        <v>9</v>
      </c>
      <c r="AR923" s="0" t="n">
        <v>64</v>
      </c>
      <c r="AS923" s="0" t="n">
        <v>32</v>
      </c>
      <c r="AV923" s="0" t="s">
        <v>154</v>
      </c>
      <c r="AW923" s="0" t="n">
        <f aca="false">COUNTA($BC923:$EG923)</f>
        <v>19</v>
      </c>
      <c r="AX923" s="0" t="n">
        <f aca="false">COUNTIF($BC923:$EG923,"D")</f>
        <v>1</v>
      </c>
      <c r="AY923" s="0" t="n">
        <f aca="false">COUNTIF($BC923:$EG923,"R")</f>
        <v>1</v>
      </c>
      <c r="AZ923" s="0" t="n">
        <f aca="false">IF(CC923="D",1,0)+IF(CL923="D",1,0)+IF(CW923="D",1,0)+IF(DD923="D",1,0)+IF(DJ923="D",1,0)+IF(DO923="D",1,0)+IF(DW923="D",1,0)</f>
        <v>0</v>
      </c>
      <c r="BA923" s="0" t="n">
        <f aca="false">IF(DH923&lt;&gt;"",1,0)+IF(DI923&lt;&gt;"",1,0)+IF(DK923&lt;&gt;"",1,0)+IF(DM923&lt;&gt;"",1,0)+IF(DN923&lt;&gt;"",1,0)+IF(DO923&lt;&gt;"",1,0)+IF(DQ923&lt;&gt;"",1,0)+IF(DR923&lt;&gt;"",1,0)+IF(DT923&lt;&gt;"",1,0)+IF(DU923&lt;&gt;"",1,0)+IF(DV923&lt;&gt;"",1,0)+IF(DW923&lt;&gt;"",1,0)+IF(DX923&lt;&gt;"",1,0)+IF(DZ923&lt;&gt;"",1,0)+IF(EA923&lt;&gt;"",1,0)+IF(EB923&lt;&gt;"",1,0)+IF(EE923&lt;&gt;"",1,0)</f>
        <v>3</v>
      </c>
      <c r="BB923" s="0" t="n">
        <f aca="false">AY923*AX923</f>
        <v>1</v>
      </c>
      <c r="BC923" s="0" t="s">
        <v>155</v>
      </c>
      <c r="BD923" s="0" t="s">
        <v>155</v>
      </c>
      <c r="BH923" s="0" t="s">
        <v>155</v>
      </c>
      <c r="BJ923" s="0" t="s">
        <v>155</v>
      </c>
      <c r="BL923" s="0" t="s">
        <v>155</v>
      </c>
      <c r="BP923" s="0" t="s">
        <v>155</v>
      </c>
      <c r="BS923" s="0" t="s">
        <v>155</v>
      </c>
      <c r="BV923" s="0" t="s">
        <v>155</v>
      </c>
      <c r="BY923" s="0" t="s">
        <v>174</v>
      </c>
      <c r="CA923" s="0" t="s">
        <v>155</v>
      </c>
      <c r="CK923" s="0" t="s">
        <v>155</v>
      </c>
      <c r="CN923" s="0" t="s">
        <v>155</v>
      </c>
      <c r="CO923" s="0" t="s">
        <v>144</v>
      </c>
      <c r="CP923" s="0" t="s">
        <v>155</v>
      </c>
      <c r="CY923" s="0" t="s">
        <v>155</v>
      </c>
      <c r="DI923" s="0" t="s">
        <v>155</v>
      </c>
      <c r="DN923" s="0" t="s">
        <v>155</v>
      </c>
      <c r="DU923" s="0" t="s">
        <v>155</v>
      </c>
      <c r="EF923" s="0" t="s">
        <v>155</v>
      </c>
    </row>
    <row r="924" customFormat="false" ht="13.8" hidden="false" customHeight="false" outlineLevel="0" collapsed="false">
      <c r="A924" s="0" t="s">
        <v>4456</v>
      </c>
      <c r="B924" s="0" t="n">
        <v>78</v>
      </c>
      <c r="C924" s="0" t="n">
        <v>145169</v>
      </c>
      <c r="D924" s="0" t="s">
        <v>4457</v>
      </c>
      <c r="E924" s="0" t="s">
        <v>3515</v>
      </c>
      <c r="F924" s="0" t="str">
        <f aca="false">CONCATENATE(D925," ",LEFT(I925,4),"T=",AW925,"D=",AX925,"R=",AY925,"M=",AZ925,"L=",BA925,"B=",BB925)</f>
        <v>OLIVER 1964T=26D=5R=0M=2L=4B=0</v>
      </c>
      <c r="G924" s="0" t="s">
        <v>257</v>
      </c>
      <c r="I924" s="0" t="s">
        <v>4458</v>
      </c>
      <c r="J924" s="0" t="s">
        <v>4459</v>
      </c>
      <c r="K924" s="0" t="s">
        <v>143</v>
      </c>
      <c r="L924" s="0" t="s">
        <v>144</v>
      </c>
      <c r="M924" s="0" t="str">
        <f aca="false">RIGHT(N924,LEN(N924)-FIND(" ",N924))</f>
        <v>MAPLEWOOD ST NE</v>
      </c>
      <c r="N924" s="0" t="s">
        <v>4460</v>
      </c>
      <c r="P924" s="0" t="s">
        <v>147</v>
      </c>
      <c r="Q924" s="0" t="s">
        <v>148</v>
      </c>
      <c r="R924" s="0" t="n">
        <v>44483</v>
      </c>
      <c r="AD924" s="0" t="s">
        <v>149</v>
      </c>
      <c r="AE924" s="0" t="s">
        <v>150</v>
      </c>
      <c r="AF924" s="0" t="s">
        <v>151</v>
      </c>
      <c r="AH924" s="0" t="n">
        <v>14</v>
      </c>
      <c r="AI924" s="0" t="n">
        <v>11</v>
      </c>
      <c r="AN924" s="0" t="s">
        <v>147</v>
      </c>
      <c r="AO924" s="0" t="s">
        <v>261</v>
      </c>
      <c r="AP924" s="0" t="s">
        <v>262</v>
      </c>
      <c r="AQ924" s="0" t="n">
        <v>9</v>
      </c>
      <c r="AR924" s="0" t="n">
        <v>64</v>
      </c>
      <c r="AS924" s="0" t="n">
        <v>32</v>
      </c>
      <c r="AV924" s="0" t="s">
        <v>154</v>
      </c>
      <c r="AW924" s="0" t="n">
        <f aca="false">COUNTA($BC924:$EG924)</f>
        <v>21</v>
      </c>
      <c r="AX924" s="0" t="n">
        <f aca="false">COUNTIF($BC924:$EG924,"D")</f>
        <v>4</v>
      </c>
      <c r="AY924" s="0" t="n">
        <f aca="false">COUNTIF($BC924:$EG924,"R")</f>
        <v>0</v>
      </c>
      <c r="AZ924" s="0" t="n">
        <f aca="false">IF(CC924="D",1,0)+IF(CL924="D",1,0)+IF(CW924="D",1,0)+IF(DD924="D",1,0)+IF(DJ924="D",1,0)+IF(DO924="D",1,0)+IF(DW924="D",1,0)</f>
        <v>1</v>
      </c>
      <c r="BA924" s="0" t="n">
        <f aca="false">IF(DH924&lt;&gt;"",1,0)+IF(DI924&lt;&gt;"",1,0)+IF(DK924&lt;&gt;"",1,0)+IF(DM924&lt;&gt;"",1,0)+IF(DN924&lt;&gt;"",1,0)+IF(DO924&lt;&gt;"",1,0)+IF(DQ924&lt;&gt;"",1,0)+IF(DR924&lt;&gt;"",1,0)+IF(DT924&lt;&gt;"",1,0)+IF(DU924&lt;&gt;"",1,0)+IF(DV924&lt;&gt;"",1,0)+IF(DW924&lt;&gt;"",1,0)+IF(DX924&lt;&gt;"",1,0)+IF(DZ924&lt;&gt;"",1,0)+IF(EA924&lt;&gt;"",1,0)+IF(EB924&lt;&gt;"",1,0)+IF(EE924&lt;&gt;"",1,0)</f>
        <v>5</v>
      </c>
      <c r="BB924" s="0" t="n">
        <f aca="false">AY924*AX924</f>
        <v>0</v>
      </c>
      <c r="BC924" s="0" t="s">
        <v>155</v>
      </c>
      <c r="BD924" s="0" t="s">
        <v>155</v>
      </c>
      <c r="BF924" s="0" t="s">
        <v>155</v>
      </c>
      <c r="BG924" s="0" t="s">
        <v>155</v>
      </c>
      <c r="BH924" s="0" t="s">
        <v>155</v>
      </c>
      <c r="BI924" s="0" t="s">
        <v>155</v>
      </c>
      <c r="BJ924" s="0" t="s">
        <v>155</v>
      </c>
      <c r="BL924" s="0" t="s">
        <v>155</v>
      </c>
      <c r="BS924" s="0" t="s">
        <v>155</v>
      </c>
      <c r="BY924" s="0" t="s">
        <v>144</v>
      </c>
      <c r="CA924" s="0" t="s">
        <v>155</v>
      </c>
      <c r="CK924" s="0" t="s">
        <v>155</v>
      </c>
      <c r="CN924" s="0" t="s">
        <v>155</v>
      </c>
      <c r="CP924" s="0" t="s">
        <v>155</v>
      </c>
      <c r="DI924" s="0" t="s">
        <v>155</v>
      </c>
      <c r="DM924" s="0" t="s">
        <v>144</v>
      </c>
      <c r="DN924" s="0" t="s">
        <v>155</v>
      </c>
      <c r="DS924" s="0" t="s">
        <v>144</v>
      </c>
      <c r="DW924" s="0" t="s">
        <v>144</v>
      </c>
      <c r="EA924" s="0" t="s">
        <v>155</v>
      </c>
      <c r="EF924" s="0" t="s">
        <v>155</v>
      </c>
    </row>
    <row r="925" customFormat="false" ht="13.8" hidden="false" customHeight="false" outlineLevel="0" collapsed="false">
      <c r="A925" s="0" t="s">
        <v>4461</v>
      </c>
      <c r="B925" s="0" t="n">
        <v>78</v>
      </c>
      <c r="C925" s="0" t="n">
        <v>170414</v>
      </c>
      <c r="D925" s="0" t="s">
        <v>4462</v>
      </c>
      <c r="E925" s="0" t="s">
        <v>3019</v>
      </c>
      <c r="F925" s="0" t="str">
        <f aca="false">CONCATENATE(D926," ",LEFT(I926,4),"T=",AW926,"D=",AX926,"R=",AY926,"M=",AZ926,"L=",BA926,"B=",BB926)</f>
        <v>TSILIMOS 1964T=37D=8R=0M=2L=7B=0</v>
      </c>
      <c r="G925" s="0" t="s">
        <v>4463</v>
      </c>
      <c r="I925" s="0" t="s">
        <v>4464</v>
      </c>
      <c r="J925" s="0" t="s">
        <v>4465</v>
      </c>
      <c r="K925" s="0" t="s">
        <v>143</v>
      </c>
      <c r="L925" s="0" t="s">
        <v>144</v>
      </c>
      <c r="M925" s="0" t="str">
        <f aca="false">RIGHT(N925,LEN(N925)-FIND(" ",N925))</f>
        <v>IRENE AVE NE</v>
      </c>
      <c r="N925" s="0" t="s">
        <v>4466</v>
      </c>
      <c r="P925" s="0" t="s">
        <v>147</v>
      </c>
      <c r="Q925" s="0" t="s">
        <v>148</v>
      </c>
      <c r="R925" s="0" t="n">
        <v>44483</v>
      </c>
      <c r="AD925" s="0" t="s">
        <v>149</v>
      </c>
      <c r="AE925" s="0" t="s">
        <v>150</v>
      </c>
      <c r="AH925" s="0" t="n">
        <v>14</v>
      </c>
      <c r="AI925" s="0" t="n">
        <v>11</v>
      </c>
      <c r="AJ925" s="0" t="s">
        <v>164</v>
      </c>
      <c r="AM925" s="0" t="s">
        <v>165</v>
      </c>
      <c r="AN925" s="0" t="s">
        <v>147</v>
      </c>
      <c r="AO925" s="0" t="s">
        <v>261</v>
      </c>
      <c r="AP925" s="0" t="s">
        <v>262</v>
      </c>
      <c r="AQ925" s="0" t="n">
        <v>9</v>
      </c>
      <c r="AR925" s="0" t="n">
        <v>64</v>
      </c>
      <c r="AS925" s="0" t="n">
        <v>32</v>
      </c>
      <c r="AV925" s="0" t="s">
        <v>154</v>
      </c>
      <c r="AW925" s="0" t="n">
        <f aca="false">COUNTA($BC925:$EG925)</f>
        <v>26</v>
      </c>
      <c r="AX925" s="0" t="n">
        <f aca="false">COUNTIF($BC925:$EG925,"D")</f>
        <v>5</v>
      </c>
      <c r="AY925" s="0" t="n">
        <f aca="false">COUNTIF($BC925:$EG925,"R")</f>
        <v>0</v>
      </c>
      <c r="AZ925" s="0" t="n">
        <f aca="false">IF(CC925="D",1,0)+IF(CL925="D",1,0)+IF(CW925="D",1,0)+IF(DD925="D",1,0)+IF(DJ925="D",1,0)+IF(DO925="D",1,0)+IF(DW925="D",1,0)</f>
        <v>2</v>
      </c>
      <c r="BA925" s="0" t="n">
        <f aca="false">IF(DH925&lt;&gt;"",1,0)+IF(DI925&lt;&gt;"",1,0)+IF(DK925&lt;&gt;"",1,0)+IF(DM925&lt;&gt;"",1,0)+IF(DN925&lt;&gt;"",1,0)+IF(DO925&lt;&gt;"",1,0)+IF(DQ925&lt;&gt;"",1,0)+IF(DR925&lt;&gt;"",1,0)+IF(DT925&lt;&gt;"",1,0)+IF(DU925&lt;&gt;"",1,0)+IF(DV925&lt;&gt;"",1,0)+IF(DW925&lt;&gt;"",1,0)+IF(DX925&lt;&gt;"",1,0)+IF(DZ925&lt;&gt;"",1,0)+IF(EA925&lt;&gt;"",1,0)+IF(EB925&lt;&gt;"",1,0)+IF(EE925&lt;&gt;"",1,0)</f>
        <v>4</v>
      </c>
      <c r="BB925" s="0" t="n">
        <f aca="false">AY925*AX925</f>
        <v>0</v>
      </c>
      <c r="BC925" s="0" t="s">
        <v>155</v>
      </c>
      <c r="BD925" s="0" t="s">
        <v>155</v>
      </c>
      <c r="BE925" s="0" t="s">
        <v>155</v>
      </c>
      <c r="BH925" s="0" t="s">
        <v>155</v>
      </c>
      <c r="BI925" s="0" t="s">
        <v>155</v>
      </c>
      <c r="BK925" s="0" t="s">
        <v>155</v>
      </c>
      <c r="BR925" s="0" t="s">
        <v>155</v>
      </c>
      <c r="BS925" s="0" t="s">
        <v>155</v>
      </c>
      <c r="BY925" s="0" t="s">
        <v>144</v>
      </c>
      <c r="CA925" s="0" t="s">
        <v>155</v>
      </c>
      <c r="CG925" s="0" t="s">
        <v>155</v>
      </c>
      <c r="CK925" s="0" t="s">
        <v>155</v>
      </c>
      <c r="CN925" s="0" t="s">
        <v>155</v>
      </c>
      <c r="CP925" s="0" t="s">
        <v>155</v>
      </c>
      <c r="CT925" s="0" t="s">
        <v>155</v>
      </c>
      <c r="CU925" s="0" t="s">
        <v>144</v>
      </c>
      <c r="CV925" s="0" t="s">
        <v>155</v>
      </c>
      <c r="CW925" s="0" t="s">
        <v>144</v>
      </c>
      <c r="CY925" s="0" t="s">
        <v>155</v>
      </c>
      <c r="CZ925" s="0" t="s">
        <v>144</v>
      </c>
      <c r="DC925" s="0" t="s">
        <v>155</v>
      </c>
      <c r="DI925" s="0" t="s">
        <v>155</v>
      </c>
      <c r="DN925" s="0" t="s">
        <v>155</v>
      </c>
      <c r="DU925" s="0" t="s">
        <v>155</v>
      </c>
      <c r="DW925" s="0" t="s">
        <v>144</v>
      </c>
      <c r="EF925" s="0" t="s">
        <v>155</v>
      </c>
    </row>
    <row r="926" customFormat="false" ht="13.8" hidden="false" customHeight="false" outlineLevel="0" collapsed="false">
      <c r="A926" s="0" t="s">
        <v>4467</v>
      </c>
      <c r="B926" s="0" t="n">
        <v>78</v>
      </c>
      <c r="C926" s="0" t="n">
        <v>151425</v>
      </c>
      <c r="D926" s="0" t="s">
        <v>4468</v>
      </c>
      <c r="E926" s="0" t="s">
        <v>3643</v>
      </c>
      <c r="F926" s="0" t="str">
        <f aca="false">CONCATENATE(D927," ",LEFT(I927,4),"T=",AW927,"D=",AX927,"R=",AY927,"M=",AZ927,"L=",BA927,"B=",BB927)</f>
        <v>WININGS 1954T=24D=4R=2M=2L=5B=8</v>
      </c>
      <c r="G926" s="0" t="s">
        <v>382</v>
      </c>
      <c r="I926" s="0" t="s">
        <v>4469</v>
      </c>
      <c r="J926" s="0" t="s">
        <v>4470</v>
      </c>
      <c r="K926" s="0" t="s">
        <v>143</v>
      </c>
      <c r="L926" s="0" t="s">
        <v>144</v>
      </c>
      <c r="M926" s="0" t="str">
        <f aca="false">RIGHT(N926,LEN(N926)-FIND(" ",N926))</f>
        <v>GENESEE AVE NE</v>
      </c>
      <c r="N926" s="0" t="s">
        <v>4471</v>
      </c>
      <c r="P926" s="0" t="s">
        <v>147</v>
      </c>
      <c r="Q926" s="0" t="s">
        <v>148</v>
      </c>
      <c r="R926" s="0" t="n">
        <v>44483</v>
      </c>
      <c r="AD926" s="0" t="s">
        <v>149</v>
      </c>
      <c r="AE926" s="0" t="s">
        <v>150</v>
      </c>
      <c r="AF926" s="0" t="s">
        <v>151</v>
      </c>
      <c r="AH926" s="0" t="n">
        <v>14</v>
      </c>
      <c r="AI926" s="0" t="n">
        <v>11</v>
      </c>
      <c r="AN926" s="0" t="s">
        <v>147</v>
      </c>
      <c r="AO926" s="0" t="s">
        <v>189</v>
      </c>
      <c r="AP926" s="0" t="s">
        <v>190</v>
      </c>
      <c r="AQ926" s="0" t="n">
        <v>9</v>
      </c>
      <c r="AR926" s="0" t="n">
        <v>64</v>
      </c>
      <c r="AS926" s="0" t="n">
        <v>32</v>
      </c>
      <c r="AV926" s="0" t="s">
        <v>154</v>
      </c>
      <c r="AW926" s="0" t="n">
        <f aca="false">COUNTA($BC926:$EG926)</f>
        <v>37</v>
      </c>
      <c r="AX926" s="0" t="n">
        <f aca="false">COUNTIF($BC926:$EG926,"D")</f>
        <v>8</v>
      </c>
      <c r="AY926" s="0" t="n">
        <f aca="false">COUNTIF($BC926:$EG926,"R")</f>
        <v>0</v>
      </c>
      <c r="AZ926" s="0" t="n">
        <f aca="false">IF(CC926="D",1,0)+IF(CL926="D",1,0)+IF(CW926="D",1,0)+IF(DD926="D",1,0)+IF(DJ926="D",1,0)+IF(DO926="D",1,0)+IF(DW926="D",1,0)</f>
        <v>2</v>
      </c>
      <c r="BA926" s="0" t="n">
        <f aca="false">IF(DH926&lt;&gt;"",1,0)+IF(DI926&lt;&gt;"",1,0)+IF(DK926&lt;&gt;"",1,0)+IF(DM926&lt;&gt;"",1,0)+IF(DN926&lt;&gt;"",1,0)+IF(DO926&lt;&gt;"",1,0)+IF(DQ926&lt;&gt;"",1,0)+IF(DR926&lt;&gt;"",1,0)+IF(DT926&lt;&gt;"",1,0)+IF(DU926&lt;&gt;"",1,0)+IF(DV926&lt;&gt;"",1,0)+IF(DW926&lt;&gt;"",1,0)+IF(DX926&lt;&gt;"",1,0)+IF(DZ926&lt;&gt;"",1,0)+IF(EA926&lt;&gt;"",1,0)+IF(EB926&lt;&gt;"",1,0)+IF(EE926&lt;&gt;"",1,0)</f>
        <v>7</v>
      </c>
      <c r="BB926" s="0" t="n">
        <f aca="false">AY926*AX926</f>
        <v>0</v>
      </c>
      <c r="BC926" s="0" t="s">
        <v>155</v>
      </c>
      <c r="BD926" s="0" t="s">
        <v>155</v>
      </c>
      <c r="BE926" s="0" t="s">
        <v>155</v>
      </c>
      <c r="BH926" s="0" t="s">
        <v>155</v>
      </c>
      <c r="BI926" s="0" t="s">
        <v>155</v>
      </c>
      <c r="BJ926" s="0" t="s">
        <v>155</v>
      </c>
      <c r="BL926" s="0" t="s">
        <v>155</v>
      </c>
      <c r="BP926" s="0" t="s">
        <v>155</v>
      </c>
      <c r="BR926" s="0" t="s">
        <v>155</v>
      </c>
      <c r="BS926" s="0" t="s">
        <v>155</v>
      </c>
      <c r="BV926" s="0" t="s">
        <v>155</v>
      </c>
      <c r="BY926" s="0" t="s">
        <v>144</v>
      </c>
      <c r="CA926" s="0" t="s">
        <v>155</v>
      </c>
      <c r="CG926" s="0" t="s">
        <v>155</v>
      </c>
      <c r="CK926" s="0" t="s">
        <v>155</v>
      </c>
      <c r="CL926" s="0" t="s">
        <v>144</v>
      </c>
      <c r="CN926" s="0" t="s">
        <v>155</v>
      </c>
      <c r="CO926" s="0" t="s">
        <v>144</v>
      </c>
      <c r="CP926" s="0" t="s">
        <v>155</v>
      </c>
      <c r="CT926" s="0" t="s">
        <v>155</v>
      </c>
      <c r="CV926" s="0" t="s">
        <v>155</v>
      </c>
      <c r="CY926" s="0" t="s">
        <v>155</v>
      </c>
      <c r="CZ926" s="0" t="s">
        <v>144</v>
      </c>
      <c r="DC926" s="0" t="s">
        <v>155</v>
      </c>
      <c r="DF926" s="0" t="s">
        <v>155</v>
      </c>
      <c r="DG926" s="0" t="s">
        <v>144</v>
      </c>
      <c r="DI926" s="0" t="s">
        <v>155</v>
      </c>
      <c r="DL926" s="0" t="s">
        <v>155</v>
      </c>
      <c r="DN926" s="0" t="s">
        <v>155</v>
      </c>
      <c r="DR926" s="0" t="s">
        <v>155</v>
      </c>
      <c r="DS926" s="0" t="s">
        <v>144</v>
      </c>
      <c r="DU926" s="0" t="s">
        <v>155</v>
      </c>
      <c r="DW926" s="0" t="s">
        <v>144</v>
      </c>
      <c r="DX926" s="0" t="s">
        <v>155</v>
      </c>
      <c r="EA926" s="0" t="s">
        <v>155</v>
      </c>
      <c r="ED926" s="0" t="s">
        <v>144</v>
      </c>
      <c r="EF926" s="0" t="s">
        <v>155</v>
      </c>
    </row>
    <row r="927" customFormat="false" ht="13.8" hidden="false" customHeight="false" outlineLevel="0" collapsed="false">
      <c r="A927" s="0" t="s">
        <v>4472</v>
      </c>
      <c r="B927" s="0" t="n">
        <v>78</v>
      </c>
      <c r="C927" s="0" t="n">
        <v>151245</v>
      </c>
      <c r="D927" s="0" t="s">
        <v>4442</v>
      </c>
      <c r="E927" s="0" t="s">
        <v>1073</v>
      </c>
      <c r="F927" s="0" t="str">
        <f aca="false">CONCATENATE(D928," ",LEFT(I928,4),"T=",AW928,"D=",AX928,"R=",AY928,"M=",AZ928,"L=",BA928,"B=",BB928)</f>
        <v>WYNN 1957T=34D=9R=0M=3L=7B=0</v>
      </c>
      <c r="G927" s="0" t="s">
        <v>365</v>
      </c>
      <c r="I927" s="0" t="s">
        <v>4473</v>
      </c>
      <c r="J927" s="0" t="s">
        <v>4474</v>
      </c>
      <c r="K927" s="0" t="s">
        <v>143</v>
      </c>
      <c r="M927" s="0" t="str">
        <f aca="false">RIGHT(N927,LEN(N927)-FIND(" ",N927))</f>
        <v>WILLARD AVE NE</v>
      </c>
      <c r="N927" s="0" t="s">
        <v>4446</v>
      </c>
      <c r="P927" s="0" t="s">
        <v>147</v>
      </c>
      <c r="Q927" s="0" t="s">
        <v>148</v>
      </c>
      <c r="R927" s="0" t="n">
        <v>44483</v>
      </c>
      <c r="AD927" s="0" t="s">
        <v>149</v>
      </c>
      <c r="AE927" s="0" t="s">
        <v>150</v>
      </c>
      <c r="AF927" s="0" t="s">
        <v>151</v>
      </c>
      <c r="AH927" s="0" t="n">
        <v>14</v>
      </c>
      <c r="AI927" s="0" t="n">
        <v>11</v>
      </c>
      <c r="AN927" s="0" t="s">
        <v>147</v>
      </c>
      <c r="AO927" s="0" t="s">
        <v>176</v>
      </c>
      <c r="AP927" s="0" t="s">
        <v>177</v>
      </c>
      <c r="AQ927" s="0" t="n">
        <v>9</v>
      </c>
      <c r="AR927" s="0" t="n">
        <v>64</v>
      </c>
      <c r="AS927" s="0" t="n">
        <v>32</v>
      </c>
      <c r="AV927" s="0" t="s">
        <v>154</v>
      </c>
      <c r="AW927" s="0" t="n">
        <f aca="false">COUNTA($BC927:$EG927)</f>
        <v>24</v>
      </c>
      <c r="AX927" s="0" t="n">
        <f aca="false">COUNTIF($BC927:$EG927,"D")</f>
        <v>4</v>
      </c>
      <c r="AY927" s="0" t="n">
        <f aca="false">COUNTIF($BC927:$EG927,"R")</f>
        <v>2</v>
      </c>
      <c r="AZ927" s="0" t="n">
        <f aca="false">IF(CC927="D",1,0)+IF(CL927="D",1,0)+IF(CW927="D",1,0)+IF(DD927="D",1,0)+IF(DJ927="D",1,0)+IF(DO927="D",1,0)+IF(DW927="D",1,0)</f>
        <v>2</v>
      </c>
      <c r="BA927" s="0" t="n">
        <f aca="false">IF(DH927&lt;&gt;"",1,0)+IF(DI927&lt;&gt;"",1,0)+IF(DK927&lt;&gt;"",1,0)+IF(DM927&lt;&gt;"",1,0)+IF(DN927&lt;&gt;"",1,0)+IF(DO927&lt;&gt;"",1,0)+IF(DQ927&lt;&gt;"",1,0)+IF(DR927&lt;&gt;"",1,0)+IF(DT927&lt;&gt;"",1,0)+IF(DU927&lt;&gt;"",1,0)+IF(DV927&lt;&gt;"",1,0)+IF(DW927&lt;&gt;"",1,0)+IF(DX927&lt;&gt;"",1,0)+IF(DZ927&lt;&gt;"",1,0)+IF(EA927&lt;&gt;"",1,0)+IF(EB927&lt;&gt;"",1,0)+IF(EE927&lt;&gt;"",1,0)</f>
        <v>5</v>
      </c>
      <c r="BB927" s="0" t="n">
        <f aca="false">AY927*AX927</f>
        <v>8</v>
      </c>
      <c r="BC927" s="0" t="s">
        <v>155</v>
      </c>
      <c r="BD927" s="0" t="s">
        <v>155</v>
      </c>
      <c r="BH927" s="0" t="s">
        <v>155</v>
      </c>
      <c r="BJ927" s="0" t="s">
        <v>155</v>
      </c>
      <c r="BK927" s="0" t="s">
        <v>155</v>
      </c>
      <c r="BL927" s="0" t="s">
        <v>155</v>
      </c>
      <c r="BS927" s="0" t="s">
        <v>155</v>
      </c>
      <c r="BY927" s="0" t="s">
        <v>144</v>
      </c>
      <c r="CA927" s="0" t="s">
        <v>155</v>
      </c>
      <c r="CL927" s="0" t="s">
        <v>144</v>
      </c>
      <c r="CN927" s="0" t="s">
        <v>155</v>
      </c>
      <c r="CO927" s="0" t="s">
        <v>144</v>
      </c>
      <c r="CP927" s="0" t="s">
        <v>155</v>
      </c>
      <c r="CV927" s="0" t="s">
        <v>155</v>
      </c>
      <c r="CW927" s="0" t="s">
        <v>144</v>
      </c>
      <c r="CY927" s="0" t="s">
        <v>155</v>
      </c>
      <c r="CZ927" s="0" t="s">
        <v>174</v>
      </c>
      <c r="DC927" s="0" t="s">
        <v>155</v>
      </c>
      <c r="DM927" s="0" t="s">
        <v>174</v>
      </c>
      <c r="DN927" s="0" t="s">
        <v>155</v>
      </c>
      <c r="DU927" s="0" t="s">
        <v>155</v>
      </c>
      <c r="DX927" s="0" t="s">
        <v>155</v>
      </c>
      <c r="EA927" s="0" t="s">
        <v>155</v>
      </c>
      <c r="EF927" s="0" t="s">
        <v>155</v>
      </c>
    </row>
    <row r="928" customFormat="false" ht="13.8" hidden="false" customHeight="false" outlineLevel="0" collapsed="false">
      <c r="A928" s="0" t="s">
        <v>4475</v>
      </c>
      <c r="B928" s="0" t="n">
        <v>78</v>
      </c>
      <c r="C928" s="0" t="n">
        <v>150040</v>
      </c>
      <c r="D928" s="0" t="s">
        <v>4242</v>
      </c>
      <c r="E928" s="0" t="s">
        <v>520</v>
      </c>
      <c r="F928" s="0" t="str">
        <f aca="false">CONCATENATE(D929," ",LEFT(I929,4),"T=",AW929,"D=",AX929,"R=",AY929,"M=",AZ929,"L=",BA929,"B=",BB929)</f>
        <v>HOWARD 1961T=31D=3R=0M=0L=5B=0</v>
      </c>
      <c r="I928" s="0" t="s">
        <v>4476</v>
      </c>
      <c r="J928" s="0" t="s">
        <v>4477</v>
      </c>
      <c r="K928" s="0" t="s">
        <v>143</v>
      </c>
      <c r="L928" s="0" t="s">
        <v>144</v>
      </c>
      <c r="M928" s="0" t="str">
        <f aca="false">RIGHT(N928,LEN(N928)-FIND(" ",N928))</f>
        <v>LAIRD AVE NE</v>
      </c>
      <c r="N928" s="0" t="s">
        <v>4245</v>
      </c>
      <c r="P928" s="0" t="s">
        <v>147</v>
      </c>
      <c r="Q928" s="0" t="s">
        <v>148</v>
      </c>
      <c r="R928" s="0" t="n">
        <v>44483</v>
      </c>
      <c r="AD928" s="0" t="s">
        <v>149</v>
      </c>
      <c r="AE928" s="0" t="s">
        <v>150</v>
      </c>
      <c r="AF928" s="0" t="s">
        <v>151</v>
      </c>
      <c r="AH928" s="0" t="n">
        <v>14</v>
      </c>
      <c r="AI928" s="0" t="n">
        <v>11</v>
      </c>
      <c r="AN928" s="0" t="s">
        <v>147</v>
      </c>
      <c r="AO928" s="0" t="s">
        <v>261</v>
      </c>
      <c r="AP928" s="0" t="s">
        <v>262</v>
      </c>
      <c r="AQ928" s="0" t="n">
        <v>9</v>
      </c>
      <c r="AR928" s="0" t="n">
        <v>64</v>
      </c>
      <c r="AS928" s="0" t="n">
        <v>32</v>
      </c>
      <c r="AV928" s="0" t="s">
        <v>154</v>
      </c>
      <c r="AW928" s="0" t="n">
        <f aca="false">COUNTA($BC928:$EG928)</f>
        <v>34</v>
      </c>
      <c r="AX928" s="0" t="n">
        <f aca="false">COUNTIF($BC928:$EG928,"D")</f>
        <v>9</v>
      </c>
      <c r="AY928" s="0" t="n">
        <f aca="false">COUNTIF($BC928:$EG928,"R")</f>
        <v>0</v>
      </c>
      <c r="AZ928" s="0" t="n">
        <f aca="false">IF(CC928="D",1,0)+IF(CL928="D",1,0)+IF(CW928="D",1,0)+IF(DD928="D",1,0)+IF(DJ928="D",1,0)+IF(DO928="D",1,0)+IF(DW928="D",1,0)</f>
        <v>3</v>
      </c>
      <c r="BA928" s="0" t="n">
        <f aca="false">IF(DH928&lt;&gt;"",1,0)+IF(DI928&lt;&gt;"",1,0)+IF(DK928&lt;&gt;"",1,0)+IF(DM928&lt;&gt;"",1,0)+IF(DN928&lt;&gt;"",1,0)+IF(DO928&lt;&gt;"",1,0)+IF(DQ928&lt;&gt;"",1,0)+IF(DR928&lt;&gt;"",1,0)+IF(DT928&lt;&gt;"",1,0)+IF(DU928&lt;&gt;"",1,0)+IF(DV928&lt;&gt;"",1,0)+IF(DW928&lt;&gt;"",1,0)+IF(DX928&lt;&gt;"",1,0)+IF(DZ928&lt;&gt;"",1,0)+IF(EA928&lt;&gt;"",1,0)+IF(EB928&lt;&gt;"",1,0)+IF(EE928&lt;&gt;"",1,0)</f>
        <v>7</v>
      </c>
      <c r="BB928" s="0" t="n">
        <f aca="false">AY928*AX928</f>
        <v>0</v>
      </c>
      <c r="BC928" s="0" t="s">
        <v>155</v>
      </c>
      <c r="BD928" s="0" t="s">
        <v>155</v>
      </c>
      <c r="BH928" s="0" t="s">
        <v>155</v>
      </c>
      <c r="BI928" s="0" t="s">
        <v>155</v>
      </c>
      <c r="BJ928" s="0" t="s">
        <v>155</v>
      </c>
      <c r="BK928" s="0" t="s">
        <v>155</v>
      </c>
      <c r="BL928" s="0" t="s">
        <v>155</v>
      </c>
      <c r="BP928" s="0" t="s">
        <v>155</v>
      </c>
      <c r="BS928" s="0" t="s">
        <v>155</v>
      </c>
      <c r="BV928" s="0" t="s">
        <v>155</v>
      </c>
      <c r="BY928" s="0" t="s">
        <v>144</v>
      </c>
      <c r="CA928" s="0" t="s">
        <v>155</v>
      </c>
      <c r="CK928" s="0" t="s">
        <v>155</v>
      </c>
      <c r="CL928" s="0" t="s">
        <v>144</v>
      </c>
      <c r="CN928" s="0" t="s">
        <v>155</v>
      </c>
      <c r="CP928" s="0" t="s">
        <v>155</v>
      </c>
      <c r="CV928" s="0" t="s">
        <v>155</v>
      </c>
      <c r="CW928" s="0" t="s">
        <v>144</v>
      </c>
      <c r="CY928" s="0" t="s">
        <v>155</v>
      </c>
      <c r="CZ928" s="0" t="s">
        <v>144</v>
      </c>
      <c r="DC928" s="0" t="s">
        <v>155</v>
      </c>
      <c r="DF928" s="0" t="s">
        <v>155</v>
      </c>
      <c r="DG928" s="0" t="s">
        <v>144</v>
      </c>
      <c r="DI928" s="0" t="s">
        <v>155</v>
      </c>
      <c r="DL928" s="0" t="s">
        <v>155</v>
      </c>
      <c r="DM928" s="0" t="s">
        <v>144</v>
      </c>
      <c r="DR928" s="0" t="s">
        <v>155</v>
      </c>
      <c r="DS928" s="0" t="s">
        <v>144</v>
      </c>
      <c r="DU928" s="0" t="s">
        <v>155</v>
      </c>
      <c r="DW928" s="0" t="s">
        <v>144</v>
      </c>
      <c r="DX928" s="0" t="s">
        <v>155</v>
      </c>
      <c r="EA928" s="0" t="s">
        <v>155</v>
      </c>
      <c r="ED928" s="0" t="s">
        <v>144</v>
      </c>
      <c r="EF928" s="0" t="s">
        <v>155</v>
      </c>
    </row>
    <row r="929" customFormat="false" ht="13.8" hidden="false" customHeight="false" outlineLevel="0" collapsed="false">
      <c r="A929" s="0" t="s">
        <v>4478</v>
      </c>
      <c r="B929" s="0" t="n">
        <v>78</v>
      </c>
      <c r="C929" s="0" t="n">
        <v>149052</v>
      </c>
      <c r="D929" s="0" t="s">
        <v>1721</v>
      </c>
      <c r="E929" s="0" t="s">
        <v>680</v>
      </c>
      <c r="F929" s="0" t="str">
        <f aca="false">CONCATENATE(D930," ",LEFT(I930,4),"T=",AW930,"D=",AX930,"R=",AY930,"M=",AZ930,"L=",BA930,"B=",BB930)</f>
        <v>THUMM 1960T=32D=2R=5M=1L=5B=10</v>
      </c>
      <c r="G929" s="0" t="s">
        <v>200</v>
      </c>
      <c r="I929" s="0" t="s">
        <v>4479</v>
      </c>
      <c r="J929" s="0" t="s">
        <v>4480</v>
      </c>
      <c r="K929" s="0" t="s">
        <v>143</v>
      </c>
      <c r="L929" s="0" t="s">
        <v>144</v>
      </c>
      <c r="M929" s="0" t="str">
        <f aca="false">RIGHT(N929,LEN(N929)-FIND(" ",N929))</f>
        <v>ATLANTIC ST NE</v>
      </c>
      <c r="N929" s="0" t="s">
        <v>4481</v>
      </c>
      <c r="P929" s="0" t="s">
        <v>147</v>
      </c>
      <c r="Q929" s="0" t="s">
        <v>148</v>
      </c>
      <c r="R929" s="0" t="n">
        <v>44483</v>
      </c>
      <c r="AD929" s="0" t="s">
        <v>149</v>
      </c>
      <c r="AE929" s="0" t="s">
        <v>150</v>
      </c>
      <c r="AF929" s="0" t="s">
        <v>151</v>
      </c>
      <c r="AH929" s="0" t="n">
        <v>14</v>
      </c>
      <c r="AI929" s="0" t="n">
        <v>11</v>
      </c>
      <c r="AN929" s="0" t="s">
        <v>147</v>
      </c>
      <c r="AO929" s="0" t="s">
        <v>261</v>
      </c>
      <c r="AP929" s="0" t="s">
        <v>262</v>
      </c>
      <c r="AQ929" s="0" t="n">
        <v>9</v>
      </c>
      <c r="AR929" s="0" t="n">
        <v>64</v>
      </c>
      <c r="AS929" s="0" t="n">
        <v>32</v>
      </c>
      <c r="AV929" s="0" t="s">
        <v>154</v>
      </c>
      <c r="AW929" s="0" t="n">
        <f aca="false">COUNTA($BC929:$EG929)</f>
        <v>31</v>
      </c>
      <c r="AX929" s="0" t="n">
        <f aca="false">COUNTIF($BC929:$EG929,"D")</f>
        <v>3</v>
      </c>
      <c r="AY929" s="0" t="n">
        <f aca="false">COUNTIF($BC929:$EG929,"R")</f>
        <v>0</v>
      </c>
      <c r="AZ929" s="0" t="n">
        <f aca="false">IF(CC929="D",1,0)+IF(CL929="D",1,0)+IF(CW929="D",1,0)+IF(DD929="D",1,0)+IF(DJ929="D",1,0)+IF(DO929="D",1,0)+IF(DW929="D",1,0)</f>
        <v>0</v>
      </c>
      <c r="BA929" s="0" t="n">
        <f aca="false">IF(DH929&lt;&gt;"",1,0)+IF(DI929&lt;&gt;"",1,0)+IF(DK929&lt;&gt;"",1,0)+IF(DM929&lt;&gt;"",1,0)+IF(DN929&lt;&gt;"",1,0)+IF(DO929&lt;&gt;"",1,0)+IF(DQ929&lt;&gt;"",1,0)+IF(DR929&lt;&gt;"",1,0)+IF(DT929&lt;&gt;"",1,0)+IF(DU929&lt;&gt;"",1,0)+IF(DV929&lt;&gt;"",1,0)+IF(DW929&lt;&gt;"",1,0)+IF(DX929&lt;&gt;"",1,0)+IF(DZ929&lt;&gt;"",1,0)+IF(EA929&lt;&gt;"",1,0)+IF(EB929&lt;&gt;"",1,0)+IF(EE929&lt;&gt;"",1,0)</f>
        <v>5</v>
      </c>
      <c r="BB929" s="0" t="n">
        <f aca="false">AY929*AX929</f>
        <v>0</v>
      </c>
      <c r="BC929" s="0" t="s">
        <v>155</v>
      </c>
      <c r="BD929" s="0" t="s">
        <v>155</v>
      </c>
      <c r="BE929" s="0" t="s">
        <v>155</v>
      </c>
      <c r="BF929" s="0" t="s">
        <v>155</v>
      </c>
      <c r="BH929" s="0" t="s">
        <v>155</v>
      </c>
      <c r="BI929" s="0" t="s">
        <v>155</v>
      </c>
      <c r="BJ929" s="0" t="s">
        <v>155</v>
      </c>
      <c r="BK929" s="0" t="s">
        <v>155</v>
      </c>
      <c r="BL929" s="0" t="s">
        <v>155</v>
      </c>
      <c r="BP929" s="0" t="s">
        <v>155</v>
      </c>
      <c r="BS929" s="0" t="s">
        <v>155</v>
      </c>
      <c r="BV929" s="0" t="s">
        <v>155</v>
      </c>
      <c r="BY929" s="0" t="s">
        <v>144</v>
      </c>
      <c r="CA929" s="0" t="s">
        <v>155</v>
      </c>
      <c r="CG929" s="0" t="s">
        <v>155</v>
      </c>
      <c r="CK929" s="0" t="s">
        <v>155</v>
      </c>
      <c r="CN929" s="0" t="s">
        <v>155</v>
      </c>
      <c r="CO929" s="0" t="s">
        <v>144</v>
      </c>
      <c r="CP929" s="0" t="s">
        <v>155</v>
      </c>
      <c r="CV929" s="0" t="s">
        <v>155</v>
      </c>
      <c r="CY929" s="0" t="s">
        <v>155</v>
      </c>
      <c r="DC929" s="0" t="s">
        <v>155</v>
      </c>
      <c r="DF929" s="0" t="s">
        <v>155</v>
      </c>
      <c r="DI929" s="0" t="s">
        <v>155</v>
      </c>
      <c r="DL929" s="0" t="s">
        <v>155</v>
      </c>
      <c r="DN929" s="0" t="s">
        <v>155</v>
      </c>
      <c r="DU929" s="0" t="s">
        <v>155</v>
      </c>
      <c r="DX929" s="0" t="s">
        <v>155</v>
      </c>
      <c r="EA929" s="0" t="s">
        <v>155</v>
      </c>
      <c r="ED929" s="0" t="s">
        <v>144</v>
      </c>
      <c r="EF929" s="0" t="s">
        <v>155</v>
      </c>
    </row>
    <row r="930" customFormat="false" ht="13.8" hidden="false" customHeight="false" outlineLevel="0" collapsed="false">
      <c r="A930" s="0" t="s">
        <v>4482</v>
      </c>
      <c r="B930" s="0" t="n">
        <v>78</v>
      </c>
      <c r="C930" s="0" t="n">
        <v>152402</v>
      </c>
      <c r="D930" s="0" t="s">
        <v>4284</v>
      </c>
      <c r="E930" s="0" t="s">
        <v>547</v>
      </c>
      <c r="F930" s="0" t="str">
        <f aca="false">CONCATENATE(D931," ",LEFT(I931,4),"T=",AW931,"D=",AX931,"R=",AY931,"M=",AZ931,"L=",BA931,"B=",BB931)</f>
        <v>PHILLIPS 1957T=29D=2R=3M=0L=4B=6</v>
      </c>
      <c r="G930" s="0" t="s">
        <v>250</v>
      </c>
      <c r="I930" s="0" t="s">
        <v>4483</v>
      </c>
      <c r="J930" s="0" t="s">
        <v>4484</v>
      </c>
      <c r="K930" s="0" t="s">
        <v>143</v>
      </c>
      <c r="L930" s="0" t="s">
        <v>174</v>
      </c>
      <c r="M930" s="0" t="str">
        <f aca="false">RIGHT(N930,LEN(N930)-FIND(" ",N930))</f>
        <v>OAK KNOLL AVE NE</v>
      </c>
      <c r="N930" s="0" t="s">
        <v>4287</v>
      </c>
      <c r="P930" s="0" t="s">
        <v>147</v>
      </c>
      <c r="Q930" s="0" t="s">
        <v>148</v>
      </c>
      <c r="R930" s="0" t="n">
        <v>44483</v>
      </c>
      <c r="AD930" s="0" t="s">
        <v>149</v>
      </c>
      <c r="AE930" s="0" t="s">
        <v>150</v>
      </c>
      <c r="AF930" s="0" t="s">
        <v>151</v>
      </c>
      <c r="AH930" s="0" t="n">
        <v>14</v>
      </c>
      <c r="AI930" s="0" t="n">
        <v>11</v>
      </c>
      <c r="AN930" s="0" t="s">
        <v>147</v>
      </c>
      <c r="AO930" s="0" t="s">
        <v>152</v>
      </c>
      <c r="AP930" s="0" t="s">
        <v>153</v>
      </c>
      <c r="AQ930" s="0" t="n">
        <v>9</v>
      </c>
      <c r="AR930" s="0" t="n">
        <v>64</v>
      </c>
      <c r="AS930" s="0" t="n">
        <v>32</v>
      </c>
      <c r="AV930" s="0" t="s">
        <v>154</v>
      </c>
      <c r="AW930" s="0" t="n">
        <f aca="false">COUNTA($BC930:$EG930)</f>
        <v>32</v>
      </c>
      <c r="AX930" s="0" t="n">
        <f aca="false">COUNTIF($BC930:$EG930,"D")</f>
        <v>2</v>
      </c>
      <c r="AY930" s="0" t="n">
        <f aca="false">COUNTIF($BC930:$EG930,"R")</f>
        <v>5</v>
      </c>
      <c r="AZ930" s="0" t="n">
        <f aca="false">IF(CC930="D",1,0)+IF(CL930="D",1,0)+IF(CW930="D",1,0)+IF(DD930="D",1,0)+IF(DJ930="D",1,0)+IF(DO930="D",1,0)+IF(DW930="D",1,0)</f>
        <v>1</v>
      </c>
      <c r="BA930" s="0" t="n">
        <f aca="false">IF(DH930&lt;&gt;"",1,0)+IF(DI930&lt;&gt;"",1,0)+IF(DK930&lt;&gt;"",1,0)+IF(DM930&lt;&gt;"",1,0)+IF(DN930&lt;&gt;"",1,0)+IF(DO930&lt;&gt;"",1,0)+IF(DQ930&lt;&gt;"",1,0)+IF(DR930&lt;&gt;"",1,0)+IF(DT930&lt;&gt;"",1,0)+IF(DU930&lt;&gt;"",1,0)+IF(DV930&lt;&gt;"",1,0)+IF(DW930&lt;&gt;"",1,0)+IF(DX930&lt;&gt;"",1,0)+IF(DZ930&lt;&gt;"",1,0)+IF(EA930&lt;&gt;"",1,0)+IF(EB930&lt;&gt;"",1,0)+IF(EE930&lt;&gt;"",1,0)</f>
        <v>5</v>
      </c>
      <c r="BB930" s="0" t="n">
        <f aca="false">AY930*AX930</f>
        <v>10</v>
      </c>
      <c r="BC930" s="0" t="s">
        <v>155</v>
      </c>
      <c r="BD930" s="0" t="s">
        <v>155</v>
      </c>
      <c r="BE930" s="0" t="s">
        <v>155</v>
      </c>
      <c r="BF930" s="0" t="s">
        <v>155</v>
      </c>
      <c r="BG930" s="0" t="s">
        <v>155</v>
      </c>
      <c r="BH930" s="0" t="s">
        <v>155</v>
      </c>
      <c r="BJ930" s="0" t="s">
        <v>155</v>
      </c>
      <c r="BK930" s="0" t="s">
        <v>155</v>
      </c>
      <c r="BL930" s="0" t="s">
        <v>155</v>
      </c>
      <c r="BP930" s="0" t="s">
        <v>155</v>
      </c>
      <c r="BR930" s="0" t="s">
        <v>155</v>
      </c>
      <c r="BS930" s="0" t="s">
        <v>155</v>
      </c>
      <c r="BV930" s="0" t="s">
        <v>155</v>
      </c>
      <c r="BY930" s="0" t="s">
        <v>174</v>
      </c>
      <c r="CA930" s="0" t="s">
        <v>155</v>
      </c>
      <c r="CC930" s="0" t="s">
        <v>144</v>
      </c>
      <c r="CG930" s="0" t="s">
        <v>155</v>
      </c>
      <c r="CH930" s="0" t="s">
        <v>144</v>
      </c>
      <c r="CK930" s="0" t="s">
        <v>155</v>
      </c>
      <c r="CN930" s="0" t="s">
        <v>155</v>
      </c>
      <c r="CP930" s="0" t="s">
        <v>155</v>
      </c>
      <c r="CV930" s="0" t="s">
        <v>155</v>
      </c>
      <c r="CZ930" s="0" t="s">
        <v>174</v>
      </c>
      <c r="DC930" s="0" t="s">
        <v>155</v>
      </c>
      <c r="DI930" s="0" t="s">
        <v>155</v>
      </c>
      <c r="DM930" s="0" t="s">
        <v>174</v>
      </c>
      <c r="DN930" s="0" t="s">
        <v>155</v>
      </c>
      <c r="DS930" s="0" t="s">
        <v>174</v>
      </c>
      <c r="DU930" s="0" t="s">
        <v>155</v>
      </c>
      <c r="EA930" s="0" t="s">
        <v>155</v>
      </c>
      <c r="ED930" s="0" t="s">
        <v>174</v>
      </c>
      <c r="EF930" s="0" t="s">
        <v>155</v>
      </c>
    </row>
    <row r="931" customFormat="false" ht="13.8" hidden="false" customHeight="false" outlineLevel="0" collapsed="false">
      <c r="A931" s="0" t="s">
        <v>4485</v>
      </c>
      <c r="B931" s="0" t="n">
        <v>78</v>
      </c>
      <c r="C931" s="0" t="n">
        <v>154575</v>
      </c>
      <c r="D931" s="0" t="s">
        <v>800</v>
      </c>
      <c r="E931" s="0" t="s">
        <v>4486</v>
      </c>
      <c r="F931" s="0" t="str">
        <f aca="false">CONCATENATE(D932," ",LEFT(I932,4),"T=",AW932,"D=",AX932,"R=",AY932,"M=",AZ932,"L=",BA932,"B=",BB932)</f>
        <v>MCGEE 1949T=35D=5R=5M=4L=8B=25</v>
      </c>
      <c r="G931" s="0" t="s">
        <v>144</v>
      </c>
      <c r="I931" s="0" t="s">
        <v>4487</v>
      </c>
      <c r="J931" s="0" t="s">
        <v>2614</v>
      </c>
      <c r="K931" s="0" t="s">
        <v>143</v>
      </c>
      <c r="M931" s="0" t="str">
        <f aca="false">RIGHT(N931,LEN(N931)-FIND(" ",N931))</f>
        <v>ATLANTIC ST NE</v>
      </c>
      <c r="N931" s="0" t="s">
        <v>4488</v>
      </c>
      <c r="P931" s="0" t="s">
        <v>147</v>
      </c>
      <c r="Q931" s="0" t="s">
        <v>148</v>
      </c>
      <c r="R931" s="0" t="n">
        <v>44483</v>
      </c>
      <c r="AD931" s="0" t="s">
        <v>149</v>
      </c>
      <c r="AE931" s="0" t="s">
        <v>150</v>
      </c>
      <c r="AH931" s="0" t="n">
        <v>14</v>
      </c>
      <c r="AI931" s="0" t="n">
        <v>11</v>
      </c>
      <c r="AJ931" s="0" t="s">
        <v>164</v>
      </c>
      <c r="AM931" s="0" t="s">
        <v>165</v>
      </c>
      <c r="AN931" s="0" t="s">
        <v>147</v>
      </c>
      <c r="AO931" s="0" t="s">
        <v>176</v>
      </c>
      <c r="AP931" s="0" t="s">
        <v>177</v>
      </c>
      <c r="AQ931" s="0" t="n">
        <v>9</v>
      </c>
      <c r="AR931" s="0" t="n">
        <v>64</v>
      </c>
      <c r="AS931" s="0" t="n">
        <v>32</v>
      </c>
      <c r="AV931" s="0" t="s">
        <v>154</v>
      </c>
      <c r="AW931" s="0" t="n">
        <f aca="false">COUNTA($BC931:$EG931)</f>
        <v>29</v>
      </c>
      <c r="AX931" s="0" t="n">
        <f aca="false">COUNTIF($BC931:$EG931,"D")</f>
        <v>2</v>
      </c>
      <c r="AY931" s="0" t="n">
        <f aca="false">COUNTIF($BC931:$EG931,"R")</f>
        <v>3</v>
      </c>
      <c r="AZ931" s="0" t="n">
        <f aca="false">IF(CC931="D",1,0)+IF(CL931="D",1,0)+IF(CW931="D",1,0)+IF(DD931="D",1,0)+IF(DJ931="D",1,0)+IF(DO931="D",1,0)+IF(DW931="D",1,0)</f>
        <v>0</v>
      </c>
      <c r="BA931" s="0" t="n">
        <f aca="false">IF(DH931&lt;&gt;"",1,0)+IF(DI931&lt;&gt;"",1,0)+IF(DK931&lt;&gt;"",1,0)+IF(DM931&lt;&gt;"",1,0)+IF(DN931&lt;&gt;"",1,0)+IF(DO931&lt;&gt;"",1,0)+IF(DQ931&lt;&gt;"",1,0)+IF(DR931&lt;&gt;"",1,0)+IF(DT931&lt;&gt;"",1,0)+IF(DU931&lt;&gt;"",1,0)+IF(DV931&lt;&gt;"",1,0)+IF(DW931&lt;&gt;"",1,0)+IF(DX931&lt;&gt;"",1,0)+IF(DZ931&lt;&gt;"",1,0)+IF(EA931&lt;&gt;"",1,0)+IF(EB931&lt;&gt;"",1,0)+IF(EE931&lt;&gt;"",1,0)</f>
        <v>4</v>
      </c>
      <c r="BB931" s="0" t="n">
        <f aca="false">AY931*AX931</f>
        <v>6</v>
      </c>
      <c r="BC931" s="0" t="s">
        <v>155</v>
      </c>
      <c r="BD931" s="0" t="s">
        <v>155</v>
      </c>
      <c r="BF931" s="0" t="s">
        <v>155</v>
      </c>
      <c r="BH931" s="0" t="s">
        <v>155</v>
      </c>
      <c r="BI931" s="0" t="s">
        <v>155</v>
      </c>
      <c r="BJ931" s="0" t="s">
        <v>155</v>
      </c>
      <c r="BL931" s="0" t="s">
        <v>155</v>
      </c>
      <c r="BS931" s="0" t="s">
        <v>155</v>
      </c>
      <c r="BV931" s="0" t="s">
        <v>155</v>
      </c>
      <c r="BY931" s="0" t="s">
        <v>144</v>
      </c>
      <c r="CA931" s="0" t="s">
        <v>155</v>
      </c>
      <c r="CG931" s="0" t="s">
        <v>155</v>
      </c>
      <c r="CK931" s="0" t="s">
        <v>155</v>
      </c>
      <c r="CN931" s="0" t="s">
        <v>155</v>
      </c>
      <c r="CO931" s="0" t="s">
        <v>174</v>
      </c>
      <c r="CP931" s="0" t="s">
        <v>155</v>
      </c>
      <c r="CT931" s="0" t="s">
        <v>155</v>
      </c>
      <c r="CU931" s="0" t="s">
        <v>144</v>
      </c>
      <c r="CV931" s="0" t="s">
        <v>155</v>
      </c>
      <c r="CY931" s="0" t="s">
        <v>155</v>
      </c>
      <c r="CZ931" s="0" t="s">
        <v>174</v>
      </c>
      <c r="DC931" s="0" t="s">
        <v>155</v>
      </c>
      <c r="DF931" s="0" t="s">
        <v>155</v>
      </c>
      <c r="DG931" s="0" t="s">
        <v>174</v>
      </c>
      <c r="DI931" s="0" t="s">
        <v>155</v>
      </c>
      <c r="DN931" s="0" t="s">
        <v>155</v>
      </c>
      <c r="DR931" s="0" t="s">
        <v>155</v>
      </c>
      <c r="DU931" s="0" t="s">
        <v>155</v>
      </c>
      <c r="EF931" s="0" t="s">
        <v>155</v>
      </c>
    </row>
    <row r="932" customFormat="false" ht="13.8" hidden="false" customHeight="false" outlineLevel="0" collapsed="false">
      <c r="A932" s="0" t="s">
        <v>4489</v>
      </c>
      <c r="B932" s="0" t="n">
        <v>78</v>
      </c>
      <c r="C932" s="0" t="n">
        <v>157225</v>
      </c>
      <c r="D932" s="0" t="s">
        <v>2954</v>
      </c>
      <c r="E932" s="0" t="s">
        <v>206</v>
      </c>
      <c r="F932" s="0" t="str">
        <f aca="false">CONCATENATE(D933," ",LEFT(I933,4),"T=",AW933,"D=",AX933,"R=",AY933,"M=",AZ933,"L=",BA933,"B=",BB933)</f>
        <v>LAPOLLA 1965T=42D=9R=0M=3L=7B=0</v>
      </c>
      <c r="G932" s="0" t="s">
        <v>250</v>
      </c>
      <c r="I932" s="0" t="s">
        <v>3851</v>
      </c>
      <c r="J932" s="0" t="s">
        <v>4490</v>
      </c>
      <c r="K932" s="0" t="s">
        <v>143</v>
      </c>
      <c r="L932" s="0" t="s">
        <v>174</v>
      </c>
      <c r="M932" s="0" t="str">
        <f aca="false">RIGHT(N932,LEN(N932)-FIND(" ",N932))</f>
        <v>HOLLYWOOD ST NE</v>
      </c>
      <c r="N932" s="0" t="s">
        <v>2958</v>
      </c>
      <c r="P932" s="0" t="s">
        <v>147</v>
      </c>
      <c r="Q932" s="0" t="s">
        <v>148</v>
      </c>
      <c r="R932" s="0" t="n">
        <v>44483</v>
      </c>
      <c r="AD932" s="0" t="s">
        <v>149</v>
      </c>
      <c r="AE932" s="0" t="s">
        <v>150</v>
      </c>
      <c r="AF932" s="0" t="s">
        <v>151</v>
      </c>
      <c r="AH932" s="0" t="n">
        <v>14</v>
      </c>
      <c r="AI932" s="0" t="n">
        <v>11</v>
      </c>
      <c r="AN932" s="0" t="s">
        <v>147</v>
      </c>
      <c r="AO932" s="0" t="s">
        <v>261</v>
      </c>
      <c r="AP932" s="0" t="s">
        <v>262</v>
      </c>
      <c r="AQ932" s="0" t="n">
        <v>9</v>
      </c>
      <c r="AR932" s="0" t="n">
        <v>64</v>
      </c>
      <c r="AS932" s="0" t="n">
        <v>32</v>
      </c>
      <c r="AV932" s="0" t="s">
        <v>154</v>
      </c>
      <c r="AW932" s="0" t="n">
        <f aca="false">COUNTA($BC932:$EG932)</f>
        <v>35</v>
      </c>
      <c r="AX932" s="0" t="n">
        <f aca="false">COUNTIF($BC932:$EG932,"D")</f>
        <v>5</v>
      </c>
      <c r="AY932" s="0" t="n">
        <f aca="false">COUNTIF($BC932:$EG932,"R")</f>
        <v>5</v>
      </c>
      <c r="AZ932" s="0" t="n">
        <f aca="false">IF(CC932="D",1,0)+IF(CL932="D",1,0)+IF(CW932="D",1,0)+IF(DD932="D",1,0)+IF(DJ932="D",1,0)+IF(DO932="D",1,0)+IF(DW932="D",1,0)</f>
        <v>4</v>
      </c>
      <c r="BA932" s="0" t="n">
        <f aca="false">IF(DH932&lt;&gt;"",1,0)+IF(DI932&lt;&gt;"",1,0)+IF(DK932&lt;&gt;"",1,0)+IF(DM932&lt;&gt;"",1,0)+IF(DN932&lt;&gt;"",1,0)+IF(DO932&lt;&gt;"",1,0)+IF(DQ932&lt;&gt;"",1,0)+IF(DR932&lt;&gt;"",1,0)+IF(DT932&lt;&gt;"",1,0)+IF(DU932&lt;&gt;"",1,0)+IF(DV932&lt;&gt;"",1,0)+IF(DW932&lt;&gt;"",1,0)+IF(DX932&lt;&gt;"",1,0)+IF(DZ932&lt;&gt;"",1,0)+IF(EA932&lt;&gt;"",1,0)+IF(EB932&lt;&gt;"",1,0)+IF(EE932&lt;&gt;"",1,0)</f>
        <v>8</v>
      </c>
      <c r="BB932" s="0" t="n">
        <f aca="false">AY932*AX932</f>
        <v>25</v>
      </c>
      <c r="BC932" s="0" t="s">
        <v>155</v>
      </c>
      <c r="BD932" s="0" t="s">
        <v>155</v>
      </c>
      <c r="BG932" s="0" t="s">
        <v>155</v>
      </c>
      <c r="BI932" s="0" t="s">
        <v>155</v>
      </c>
      <c r="BJ932" s="0" t="s">
        <v>155</v>
      </c>
      <c r="BK932" s="0" t="s">
        <v>155</v>
      </c>
      <c r="BL932" s="0" t="s">
        <v>155</v>
      </c>
      <c r="BP932" s="0" t="s">
        <v>155</v>
      </c>
      <c r="BS932" s="0" t="s">
        <v>155</v>
      </c>
      <c r="BV932" s="0" t="s">
        <v>155</v>
      </c>
      <c r="BY932" s="0" t="s">
        <v>174</v>
      </c>
      <c r="CA932" s="0" t="s">
        <v>155</v>
      </c>
      <c r="CK932" s="0" t="s">
        <v>155</v>
      </c>
      <c r="CL932" s="0" t="s">
        <v>144</v>
      </c>
      <c r="CN932" s="0" t="s">
        <v>155</v>
      </c>
      <c r="CO932" s="0" t="s">
        <v>174</v>
      </c>
      <c r="CP932" s="0" t="s">
        <v>155</v>
      </c>
      <c r="CV932" s="0" t="s">
        <v>155</v>
      </c>
      <c r="CW932" s="0" t="s">
        <v>144</v>
      </c>
      <c r="CY932" s="0" t="s">
        <v>155</v>
      </c>
      <c r="CZ932" s="0" t="s">
        <v>174</v>
      </c>
      <c r="DC932" s="0" t="s">
        <v>155</v>
      </c>
      <c r="DI932" s="0" t="s">
        <v>155</v>
      </c>
      <c r="DJ932" s="0" t="s">
        <v>144</v>
      </c>
      <c r="DL932" s="0" t="s">
        <v>155</v>
      </c>
      <c r="DM932" s="0" t="s">
        <v>144</v>
      </c>
      <c r="DN932" s="0" t="s">
        <v>155</v>
      </c>
      <c r="DR932" s="0" t="s">
        <v>155</v>
      </c>
      <c r="DS932" s="0" t="s">
        <v>174</v>
      </c>
      <c r="DU932" s="0" t="s">
        <v>155</v>
      </c>
      <c r="DW932" s="0" t="s">
        <v>144</v>
      </c>
      <c r="DX932" s="0" t="s">
        <v>155</v>
      </c>
      <c r="EA932" s="0" t="s">
        <v>155</v>
      </c>
      <c r="ED932" s="0" t="s">
        <v>174</v>
      </c>
      <c r="EF932" s="0" t="s">
        <v>155</v>
      </c>
    </row>
    <row r="933" customFormat="false" ht="13.8" hidden="false" customHeight="false" outlineLevel="0" collapsed="false">
      <c r="A933" s="0" t="s">
        <v>4491</v>
      </c>
      <c r="B933" s="0" t="n">
        <v>78</v>
      </c>
      <c r="C933" s="0" t="n">
        <v>158121</v>
      </c>
      <c r="D933" s="0" t="s">
        <v>2224</v>
      </c>
      <c r="E933" s="0" t="s">
        <v>430</v>
      </c>
      <c r="F933" s="0" t="str">
        <f aca="false">CONCATENATE(D934," ",LEFT(I934,4),"T=",AW934,"D=",AX934,"R=",AY934,"M=",AZ934,"L=",BA934,"B=",BB934)</f>
        <v>RENN 1954T=39D=8R=1M=3L=9B=8</v>
      </c>
      <c r="G933" s="0" t="s">
        <v>144</v>
      </c>
      <c r="I933" s="0" t="s">
        <v>4492</v>
      </c>
      <c r="J933" s="0" t="s">
        <v>4493</v>
      </c>
      <c r="K933" s="0" t="s">
        <v>143</v>
      </c>
      <c r="L933" s="0" t="s">
        <v>144</v>
      </c>
      <c r="M933" s="0" t="str">
        <f aca="false">RIGHT(N933,LEN(N933)-FIND(" ",N933))</f>
        <v>MELWOOD DR NE</v>
      </c>
      <c r="N933" s="0" t="s">
        <v>2228</v>
      </c>
      <c r="P933" s="0" t="s">
        <v>147</v>
      </c>
      <c r="Q933" s="0" t="s">
        <v>148</v>
      </c>
      <c r="R933" s="0" t="n">
        <v>44483</v>
      </c>
      <c r="AD933" s="0" t="s">
        <v>149</v>
      </c>
      <c r="AE933" s="0" t="s">
        <v>150</v>
      </c>
      <c r="AF933" s="0" t="s">
        <v>151</v>
      </c>
      <c r="AH933" s="0" t="n">
        <v>14</v>
      </c>
      <c r="AI933" s="0" t="n">
        <v>11</v>
      </c>
      <c r="AN933" s="0" t="s">
        <v>147</v>
      </c>
      <c r="AO933" s="0" t="s">
        <v>176</v>
      </c>
      <c r="AP933" s="0" t="s">
        <v>177</v>
      </c>
      <c r="AQ933" s="0" t="n">
        <v>9</v>
      </c>
      <c r="AR933" s="0" t="n">
        <v>64</v>
      </c>
      <c r="AS933" s="0" t="n">
        <v>32</v>
      </c>
      <c r="AV933" s="0" t="s">
        <v>154</v>
      </c>
      <c r="AW933" s="0" t="n">
        <f aca="false">COUNTA($BC933:$EG933)</f>
        <v>42</v>
      </c>
      <c r="AX933" s="0" t="n">
        <f aca="false">COUNTIF($BC933:$EG933,"D")</f>
        <v>9</v>
      </c>
      <c r="AY933" s="0" t="n">
        <f aca="false">COUNTIF($BC933:$EG933,"R")</f>
        <v>0</v>
      </c>
      <c r="AZ933" s="0" t="n">
        <f aca="false">IF(CC933="D",1,0)+IF(CL933="D",1,0)+IF(CW933="D",1,0)+IF(DD933="D",1,0)+IF(DJ933="D",1,0)+IF(DO933="D",1,0)+IF(DW933="D",1,0)</f>
        <v>3</v>
      </c>
      <c r="BA933" s="0" t="n">
        <f aca="false">IF(DH933&lt;&gt;"",1,0)+IF(DI933&lt;&gt;"",1,0)+IF(DK933&lt;&gt;"",1,0)+IF(DM933&lt;&gt;"",1,0)+IF(DN933&lt;&gt;"",1,0)+IF(DO933&lt;&gt;"",1,0)+IF(DQ933&lt;&gt;"",1,0)+IF(DR933&lt;&gt;"",1,0)+IF(DT933&lt;&gt;"",1,0)+IF(DU933&lt;&gt;"",1,0)+IF(DV933&lt;&gt;"",1,0)+IF(DW933&lt;&gt;"",1,0)+IF(DX933&lt;&gt;"",1,0)+IF(DZ933&lt;&gt;"",1,0)+IF(EA933&lt;&gt;"",1,0)+IF(EB933&lt;&gt;"",1,0)+IF(EE933&lt;&gt;"",1,0)</f>
        <v>7</v>
      </c>
      <c r="BB933" s="0" t="n">
        <f aca="false">AY933*AX933</f>
        <v>0</v>
      </c>
      <c r="BC933" s="0" t="s">
        <v>155</v>
      </c>
      <c r="BD933" s="0" t="s">
        <v>155</v>
      </c>
      <c r="BF933" s="0" t="s">
        <v>155</v>
      </c>
      <c r="BG933" s="0" t="s">
        <v>155</v>
      </c>
      <c r="BH933" s="0" t="s">
        <v>155</v>
      </c>
      <c r="BI933" s="0" t="s">
        <v>155</v>
      </c>
      <c r="BJ933" s="0" t="s">
        <v>155</v>
      </c>
      <c r="BK933" s="0" t="s">
        <v>155</v>
      </c>
      <c r="BL933" s="0" t="s">
        <v>155</v>
      </c>
      <c r="BP933" s="0" t="s">
        <v>155</v>
      </c>
      <c r="BR933" s="0" t="s">
        <v>155</v>
      </c>
      <c r="BS933" s="0" t="s">
        <v>155</v>
      </c>
      <c r="BV933" s="0" t="s">
        <v>155</v>
      </c>
      <c r="BY933" s="0" t="s">
        <v>144</v>
      </c>
      <c r="CA933" s="0" t="s">
        <v>155</v>
      </c>
      <c r="CG933" s="0" t="s">
        <v>155</v>
      </c>
      <c r="CH933" s="0" t="s">
        <v>144</v>
      </c>
      <c r="CK933" s="0" t="s">
        <v>155</v>
      </c>
      <c r="CL933" s="0" t="s">
        <v>144</v>
      </c>
      <c r="CN933" s="0" t="s">
        <v>155</v>
      </c>
      <c r="CO933" s="0" t="s">
        <v>144</v>
      </c>
      <c r="CP933" s="0" t="s">
        <v>155</v>
      </c>
      <c r="CT933" s="0" t="s">
        <v>155</v>
      </c>
      <c r="CU933" s="0" t="s">
        <v>155</v>
      </c>
      <c r="CV933" s="0" t="s">
        <v>155</v>
      </c>
      <c r="CY933" s="0" t="s">
        <v>155</v>
      </c>
      <c r="CZ933" s="0" t="s">
        <v>144</v>
      </c>
      <c r="DC933" s="0" t="s">
        <v>155</v>
      </c>
      <c r="DD933" s="0" t="s">
        <v>144</v>
      </c>
      <c r="DF933" s="0" t="s">
        <v>155</v>
      </c>
      <c r="DG933" s="0" t="s">
        <v>144</v>
      </c>
      <c r="DI933" s="0" t="s">
        <v>155</v>
      </c>
      <c r="DJ933" s="0" t="s">
        <v>144</v>
      </c>
      <c r="DL933" s="0" t="s">
        <v>155</v>
      </c>
      <c r="DN933" s="0" t="s">
        <v>155</v>
      </c>
      <c r="DR933" s="0" t="s">
        <v>155</v>
      </c>
      <c r="DU933" s="0" t="s">
        <v>155</v>
      </c>
      <c r="DW933" s="0" t="s">
        <v>155</v>
      </c>
      <c r="DX933" s="0" t="s">
        <v>155</v>
      </c>
      <c r="EA933" s="0" t="s">
        <v>155</v>
      </c>
      <c r="ED933" s="0" t="s">
        <v>144</v>
      </c>
      <c r="EF933" s="0" t="s">
        <v>155</v>
      </c>
    </row>
    <row r="934" customFormat="false" ht="13.8" hidden="false" customHeight="false" outlineLevel="0" collapsed="false">
      <c r="A934" s="0" t="s">
        <v>4494</v>
      </c>
      <c r="B934" s="0" t="n">
        <v>78</v>
      </c>
      <c r="C934" s="0" t="n">
        <v>157692</v>
      </c>
      <c r="D934" s="0" t="s">
        <v>2361</v>
      </c>
      <c r="E934" s="0" t="s">
        <v>400</v>
      </c>
      <c r="F934" s="0" t="str">
        <f aca="false">CONCATENATE(D935," ",LEFT(I935,4),"T=",AW935,"D=",AX935,"R=",AY935,"M=",AZ935,"L=",BA935,"B=",BB935)</f>
        <v>RENN 1955T=32D=8R=1M=3L=9B=8</v>
      </c>
      <c r="G934" s="0" t="s">
        <v>250</v>
      </c>
      <c r="I934" s="0" t="s">
        <v>4495</v>
      </c>
      <c r="J934" s="0" t="s">
        <v>4496</v>
      </c>
      <c r="K934" s="0" t="s">
        <v>143</v>
      </c>
      <c r="L934" s="0" t="s">
        <v>144</v>
      </c>
      <c r="M934" s="0" t="str">
        <f aca="false">RIGHT(N934,LEN(N934)-FIND(" ",N934))</f>
        <v>EDGEWOOD ST NE</v>
      </c>
      <c r="N934" s="0" t="s">
        <v>4497</v>
      </c>
      <c r="P934" s="0" t="s">
        <v>147</v>
      </c>
      <c r="Q934" s="0" t="s">
        <v>148</v>
      </c>
      <c r="R934" s="0" t="n">
        <v>44483</v>
      </c>
      <c r="S934" s="0" t="n">
        <v>4126</v>
      </c>
      <c r="AD934" s="0" t="s">
        <v>149</v>
      </c>
      <c r="AE934" s="0" t="s">
        <v>150</v>
      </c>
      <c r="AF934" s="0" t="s">
        <v>151</v>
      </c>
      <c r="AH934" s="0" t="n">
        <v>14</v>
      </c>
      <c r="AI934" s="0" t="n">
        <v>11</v>
      </c>
      <c r="AN934" s="0" t="s">
        <v>147</v>
      </c>
      <c r="AO934" s="0" t="s">
        <v>189</v>
      </c>
      <c r="AP934" s="0" t="s">
        <v>190</v>
      </c>
      <c r="AQ934" s="0" t="n">
        <v>9</v>
      </c>
      <c r="AR934" s="0" t="n">
        <v>64</v>
      </c>
      <c r="AS934" s="0" t="n">
        <v>32</v>
      </c>
      <c r="AV934" s="0" t="s">
        <v>154</v>
      </c>
      <c r="AW934" s="0" t="n">
        <f aca="false">COUNTA($BC934:$EG934)</f>
        <v>39</v>
      </c>
      <c r="AX934" s="0" t="n">
        <f aca="false">COUNTIF($BC934:$EG934,"D")</f>
        <v>8</v>
      </c>
      <c r="AY934" s="0" t="n">
        <f aca="false">COUNTIF($BC934:$EG934,"R")</f>
        <v>1</v>
      </c>
      <c r="AZ934" s="0" t="n">
        <f aca="false">IF(CC934="D",1,0)+IF(CL934="D",1,0)+IF(CW934="D",1,0)+IF(DD934="D",1,0)+IF(DJ934="D",1,0)+IF(DO934="D",1,0)+IF(DW934="D",1,0)</f>
        <v>3</v>
      </c>
      <c r="BA934" s="0" t="n">
        <f aca="false">IF(DH934&lt;&gt;"",1,0)+IF(DI934&lt;&gt;"",1,0)+IF(DK934&lt;&gt;"",1,0)+IF(DM934&lt;&gt;"",1,0)+IF(DN934&lt;&gt;"",1,0)+IF(DO934&lt;&gt;"",1,0)+IF(DQ934&lt;&gt;"",1,0)+IF(DR934&lt;&gt;"",1,0)+IF(DT934&lt;&gt;"",1,0)+IF(DU934&lt;&gt;"",1,0)+IF(DV934&lt;&gt;"",1,0)+IF(DW934&lt;&gt;"",1,0)+IF(DX934&lt;&gt;"",1,0)+IF(DZ934&lt;&gt;"",1,0)+IF(EA934&lt;&gt;"",1,0)+IF(EB934&lt;&gt;"",1,0)+IF(EE934&lt;&gt;"",1,0)</f>
        <v>9</v>
      </c>
      <c r="BB934" s="0" t="n">
        <f aca="false">AY934*AX934</f>
        <v>8</v>
      </c>
      <c r="BC934" s="0" t="s">
        <v>155</v>
      </c>
      <c r="BD934" s="0" t="s">
        <v>155</v>
      </c>
      <c r="BF934" s="0" t="s">
        <v>155</v>
      </c>
      <c r="BG934" s="0" t="s">
        <v>155</v>
      </c>
      <c r="BH934" s="0" t="s">
        <v>155</v>
      </c>
      <c r="BI934" s="0" t="s">
        <v>155</v>
      </c>
      <c r="BJ934" s="0" t="s">
        <v>155</v>
      </c>
      <c r="BK934" s="0" t="s">
        <v>155</v>
      </c>
      <c r="BL934" s="0" t="s">
        <v>155</v>
      </c>
      <c r="BP934" s="0" t="s">
        <v>155</v>
      </c>
      <c r="BR934" s="0" t="s">
        <v>155</v>
      </c>
      <c r="BS934" s="0" t="s">
        <v>155</v>
      </c>
      <c r="BY934" s="0" t="s">
        <v>144</v>
      </c>
      <c r="CA934" s="0" t="s">
        <v>155</v>
      </c>
      <c r="CG934" s="0" t="s">
        <v>155</v>
      </c>
      <c r="CK934" s="0" t="s">
        <v>155</v>
      </c>
      <c r="CL934" s="0" t="s">
        <v>144</v>
      </c>
      <c r="CN934" s="0" t="s">
        <v>155</v>
      </c>
      <c r="CP934" s="0" t="s">
        <v>155</v>
      </c>
      <c r="CT934" s="0" t="s">
        <v>155</v>
      </c>
      <c r="CV934" s="0" t="s">
        <v>155</v>
      </c>
      <c r="CY934" s="0" t="s">
        <v>155</v>
      </c>
      <c r="CZ934" s="0" t="s">
        <v>174</v>
      </c>
      <c r="DC934" s="0" t="s">
        <v>155</v>
      </c>
      <c r="DF934" s="0" t="s">
        <v>155</v>
      </c>
      <c r="DI934" s="0" t="s">
        <v>155</v>
      </c>
      <c r="DJ934" s="0" t="s">
        <v>144</v>
      </c>
      <c r="DL934" s="0" t="s">
        <v>155</v>
      </c>
      <c r="DM934" s="0" t="s">
        <v>144</v>
      </c>
      <c r="DN934" s="0" t="s">
        <v>155</v>
      </c>
      <c r="DR934" s="0" t="s">
        <v>155</v>
      </c>
      <c r="DS934" s="0" t="s">
        <v>144</v>
      </c>
      <c r="DT934" s="0" t="s">
        <v>144</v>
      </c>
      <c r="DU934" s="0" t="s">
        <v>155</v>
      </c>
      <c r="DW934" s="0" t="s">
        <v>144</v>
      </c>
      <c r="DX934" s="0" t="s">
        <v>155</v>
      </c>
      <c r="EA934" s="0" t="s">
        <v>155</v>
      </c>
      <c r="ED934" s="0" t="s">
        <v>144</v>
      </c>
      <c r="EF934" s="0" t="s">
        <v>155</v>
      </c>
    </row>
    <row r="935" customFormat="false" ht="13.8" hidden="false" customHeight="false" outlineLevel="0" collapsed="false">
      <c r="A935" s="0" t="s">
        <v>4498</v>
      </c>
      <c r="B935" s="0" t="n">
        <v>78</v>
      </c>
      <c r="C935" s="0" t="n">
        <v>157689</v>
      </c>
      <c r="D935" s="0" t="s">
        <v>2361</v>
      </c>
      <c r="E935" s="0" t="s">
        <v>591</v>
      </c>
      <c r="F935" s="0" t="str">
        <f aca="false">CONCATENATE(D936," ",LEFT(I936,4),"T=",AW936,"D=",AX936,"R=",AY936,"M=",AZ936,"L=",BA936,"B=",BB936)</f>
        <v>GARNER 1957T=20D=2R=0M=0L=5B=0</v>
      </c>
      <c r="G935" s="0" t="s">
        <v>725</v>
      </c>
      <c r="I935" s="0" t="s">
        <v>4499</v>
      </c>
      <c r="J935" s="0" t="s">
        <v>4496</v>
      </c>
      <c r="K935" s="0" t="s">
        <v>143</v>
      </c>
      <c r="L935" s="0" t="s">
        <v>144</v>
      </c>
      <c r="M935" s="0" t="str">
        <f aca="false">RIGHT(N935,LEN(N935)-FIND(" ",N935))</f>
        <v>EDGEWOOD ST NE</v>
      </c>
      <c r="N935" s="0" t="s">
        <v>4497</v>
      </c>
      <c r="P935" s="0" t="s">
        <v>147</v>
      </c>
      <c r="Q935" s="0" t="s">
        <v>148</v>
      </c>
      <c r="R935" s="0" t="n">
        <v>44483</v>
      </c>
      <c r="S935" s="0" t="n">
        <v>4216</v>
      </c>
      <c r="AD935" s="0" t="s">
        <v>149</v>
      </c>
      <c r="AE935" s="0" t="s">
        <v>150</v>
      </c>
      <c r="AF935" s="0" t="s">
        <v>151</v>
      </c>
      <c r="AH935" s="0" t="n">
        <v>14</v>
      </c>
      <c r="AI935" s="0" t="n">
        <v>11</v>
      </c>
      <c r="AN935" s="0" t="s">
        <v>147</v>
      </c>
      <c r="AO935" s="0" t="s">
        <v>189</v>
      </c>
      <c r="AP935" s="0" t="s">
        <v>190</v>
      </c>
      <c r="AQ935" s="0" t="n">
        <v>9</v>
      </c>
      <c r="AR935" s="0" t="n">
        <v>64</v>
      </c>
      <c r="AS935" s="0" t="n">
        <v>32</v>
      </c>
      <c r="AV935" s="0" t="s">
        <v>154</v>
      </c>
      <c r="AW935" s="0" t="n">
        <f aca="false">COUNTA($BC935:$EG935)</f>
        <v>32</v>
      </c>
      <c r="AX935" s="0" t="n">
        <f aca="false">COUNTIF($BC935:$EG935,"D")</f>
        <v>8</v>
      </c>
      <c r="AY935" s="0" t="n">
        <f aca="false">COUNTIF($BC935:$EG935,"R")</f>
        <v>1</v>
      </c>
      <c r="AZ935" s="0" t="n">
        <f aca="false">IF(CC935="D",1,0)+IF(CL935="D",1,0)+IF(CW935="D",1,0)+IF(DD935="D",1,0)+IF(DJ935="D",1,0)+IF(DO935="D",1,0)+IF(DW935="D",1,0)</f>
        <v>3</v>
      </c>
      <c r="BA935" s="0" t="n">
        <f aca="false">IF(DH935&lt;&gt;"",1,0)+IF(DI935&lt;&gt;"",1,0)+IF(DK935&lt;&gt;"",1,0)+IF(DM935&lt;&gt;"",1,0)+IF(DN935&lt;&gt;"",1,0)+IF(DO935&lt;&gt;"",1,0)+IF(DQ935&lt;&gt;"",1,0)+IF(DR935&lt;&gt;"",1,0)+IF(DT935&lt;&gt;"",1,0)+IF(DU935&lt;&gt;"",1,0)+IF(DV935&lt;&gt;"",1,0)+IF(DW935&lt;&gt;"",1,0)+IF(DX935&lt;&gt;"",1,0)+IF(DZ935&lt;&gt;"",1,0)+IF(EA935&lt;&gt;"",1,0)+IF(EB935&lt;&gt;"",1,0)+IF(EE935&lt;&gt;"",1,0)</f>
        <v>9</v>
      </c>
      <c r="BB935" s="0" t="n">
        <f aca="false">AY935*AX935</f>
        <v>8</v>
      </c>
      <c r="BC935" s="0" t="s">
        <v>155</v>
      </c>
      <c r="BD935" s="0" t="s">
        <v>155</v>
      </c>
      <c r="BL935" s="0" t="s">
        <v>155</v>
      </c>
      <c r="BP935" s="0" t="s">
        <v>155</v>
      </c>
      <c r="BR935" s="0" t="s">
        <v>155</v>
      </c>
      <c r="BS935" s="0" t="s">
        <v>155</v>
      </c>
      <c r="BY935" s="0" t="s">
        <v>144</v>
      </c>
      <c r="CA935" s="0" t="s">
        <v>155</v>
      </c>
      <c r="CG935" s="0" t="s">
        <v>155</v>
      </c>
      <c r="CK935" s="0" t="s">
        <v>155</v>
      </c>
      <c r="CL935" s="0" t="s">
        <v>144</v>
      </c>
      <c r="CN935" s="0" t="s">
        <v>155</v>
      </c>
      <c r="CP935" s="0" t="s">
        <v>155</v>
      </c>
      <c r="CT935" s="0" t="s">
        <v>155</v>
      </c>
      <c r="CV935" s="0" t="s">
        <v>155</v>
      </c>
      <c r="CY935" s="0" t="s">
        <v>155</v>
      </c>
      <c r="CZ935" s="0" t="s">
        <v>174</v>
      </c>
      <c r="DC935" s="0" t="s">
        <v>155</v>
      </c>
      <c r="DI935" s="0" t="s">
        <v>155</v>
      </c>
      <c r="DJ935" s="0" t="s">
        <v>144</v>
      </c>
      <c r="DL935" s="0" t="s">
        <v>155</v>
      </c>
      <c r="DM935" s="0" t="s">
        <v>144</v>
      </c>
      <c r="DN935" s="0" t="s">
        <v>155</v>
      </c>
      <c r="DR935" s="0" t="s">
        <v>155</v>
      </c>
      <c r="DS935" s="0" t="s">
        <v>144</v>
      </c>
      <c r="DT935" s="0" t="s">
        <v>144</v>
      </c>
      <c r="DU935" s="0" t="s">
        <v>155</v>
      </c>
      <c r="DW935" s="0" t="s">
        <v>144</v>
      </c>
      <c r="DX935" s="0" t="s">
        <v>155</v>
      </c>
      <c r="EA935" s="0" t="s">
        <v>155</v>
      </c>
      <c r="ED935" s="0" t="s">
        <v>144</v>
      </c>
      <c r="EF935" s="0" t="s">
        <v>155</v>
      </c>
    </row>
    <row r="936" customFormat="false" ht="13.8" hidden="false" customHeight="false" outlineLevel="0" collapsed="false">
      <c r="A936" s="0" t="s">
        <v>4500</v>
      </c>
      <c r="B936" s="0" t="n">
        <v>78</v>
      </c>
      <c r="C936" s="0" t="n">
        <v>218112</v>
      </c>
      <c r="D936" s="0" t="s">
        <v>4501</v>
      </c>
      <c r="E936" s="0" t="s">
        <v>479</v>
      </c>
      <c r="F936" s="0" t="str">
        <f aca="false">CONCATENATE(D937," ",LEFT(I937,4),"T=",AW937,"D=",AX937,"R=",AY937,"M=",AZ937,"L=",BA937,"B=",BB937)</f>
        <v>SANDERS 1961T=39D=9R=0M=3L=5B=0</v>
      </c>
      <c r="G936" s="0" t="s">
        <v>144</v>
      </c>
      <c r="I936" s="0" t="s">
        <v>4502</v>
      </c>
      <c r="J936" s="0" t="s">
        <v>4503</v>
      </c>
      <c r="K936" s="0" t="s">
        <v>143</v>
      </c>
      <c r="M936" s="0" t="str">
        <f aca="false">RIGHT(N936,LEN(N936)-FIND(" ",N936))</f>
        <v>HOLLYWOOD ST NE</v>
      </c>
      <c r="N936" s="0" t="s">
        <v>4504</v>
      </c>
      <c r="P936" s="0" t="s">
        <v>147</v>
      </c>
      <c r="Q936" s="0" t="s">
        <v>148</v>
      </c>
      <c r="R936" s="0" t="n">
        <v>44483</v>
      </c>
      <c r="AD936" s="0" t="s">
        <v>149</v>
      </c>
      <c r="AE936" s="0" t="s">
        <v>150</v>
      </c>
      <c r="AF936" s="0" t="s">
        <v>151</v>
      </c>
      <c r="AH936" s="0" t="n">
        <v>14</v>
      </c>
      <c r="AI936" s="0" t="n">
        <v>11</v>
      </c>
      <c r="AN936" s="0" t="s">
        <v>147</v>
      </c>
      <c r="AO936" s="0" t="s">
        <v>261</v>
      </c>
      <c r="AP936" s="0" t="s">
        <v>262</v>
      </c>
      <c r="AQ936" s="0" t="n">
        <v>9</v>
      </c>
      <c r="AR936" s="0" t="n">
        <v>64</v>
      </c>
      <c r="AS936" s="0" t="n">
        <v>32</v>
      </c>
      <c r="AV936" s="0" t="s">
        <v>154</v>
      </c>
      <c r="AW936" s="0" t="n">
        <f aca="false">COUNTA($BC936:$EG936)</f>
        <v>20</v>
      </c>
      <c r="AX936" s="0" t="n">
        <f aca="false">COUNTIF($BC936:$EG936,"D")</f>
        <v>2</v>
      </c>
      <c r="AY936" s="0" t="n">
        <f aca="false">COUNTIF($BC936:$EG936,"R")</f>
        <v>0</v>
      </c>
      <c r="AZ936" s="0" t="n">
        <f aca="false">IF(CC936="D",1,0)+IF(CL936="D",1,0)+IF(CW936="D",1,0)+IF(DD936="D",1,0)+IF(DJ936="D",1,0)+IF(DO936="D",1,0)+IF(DW936="D",1,0)</f>
        <v>0</v>
      </c>
      <c r="BA936" s="0" t="n">
        <f aca="false">IF(DH936&lt;&gt;"",1,0)+IF(DI936&lt;&gt;"",1,0)+IF(DK936&lt;&gt;"",1,0)+IF(DM936&lt;&gt;"",1,0)+IF(DN936&lt;&gt;"",1,0)+IF(DO936&lt;&gt;"",1,0)+IF(DQ936&lt;&gt;"",1,0)+IF(DR936&lt;&gt;"",1,0)+IF(DT936&lt;&gt;"",1,0)+IF(DU936&lt;&gt;"",1,0)+IF(DV936&lt;&gt;"",1,0)+IF(DW936&lt;&gt;"",1,0)+IF(DX936&lt;&gt;"",1,0)+IF(DZ936&lt;&gt;"",1,0)+IF(EA936&lt;&gt;"",1,0)+IF(EB936&lt;&gt;"",1,0)+IF(EE936&lt;&gt;"",1,0)</f>
        <v>5</v>
      </c>
      <c r="BB936" s="0" t="n">
        <f aca="false">AY936*AX936</f>
        <v>0</v>
      </c>
      <c r="BD936" s="0" t="s">
        <v>155</v>
      </c>
      <c r="BH936" s="0" t="s">
        <v>155</v>
      </c>
      <c r="BL936" s="0" t="s">
        <v>155</v>
      </c>
      <c r="BS936" s="0" t="s">
        <v>155</v>
      </c>
      <c r="CA936" s="0" t="s">
        <v>155</v>
      </c>
      <c r="CK936" s="0" t="s">
        <v>155</v>
      </c>
      <c r="CN936" s="0" t="s">
        <v>155</v>
      </c>
      <c r="CP936" s="0" t="s">
        <v>155</v>
      </c>
      <c r="CU936" s="0" t="s">
        <v>144</v>
      </c>
      <c r="CV936" s="0" t="s">
        <v>155</v>
      </c>
      <c r="CY936" s="0" t="s">
        <v>155</v>
      </c>
      <c r="CZ936" s="0" t="s">
        <v>144</v>
      </c>
      <c r="DC936" s="0" t="s">
        <v>155</v>
      </c>
      <c r="DI936" s="0" t="s">
        <v>155</v>
      </c>
      <c r="DL936" s="0" t="s">
        <v>155</v>
      </c>
      <c r="DN936" s="0" t="s">
        <v>155</v>
      </c>
      <c r="DU936" s="0" t="s">
        <v>155</v>
      </c>
      <c r="DX936" s="0" t="s">
        <v>155</v>
      </c>
      <c r="EA936" s="0" t="s">
        <v>155</v>
      </c>
      <c r="EF936" s="0" t="s">
        <v>155</v>
      </c>
    </row>
    <row r="937" customFormat="false" ht="13.8" hidden="false" customHeight="false" outlineLevel="0" collapsed="false">
      <c r="A937" s="0" t="s">
        <v>4505</v>
      </c>
      <c r="B937" s="0" t="n">
        <v>78</v>
      </c>
      <c r="C937" s="0" t="n">
        <v>160383</v>
      </c>
      <c r="D937" s="0" t="s">
        <v>334</v>
      </c>
      <c r="E937" s="0" t="s">
        <v>3443</v>
      </c>
      <c r="F937" s="0" t="str">
        <f aca="false">CONCATENATE(D938," ",LEFT(I938,4),"T=",AW938,"D=",AX938,"R=",AY938,"M=",AZ938,"L=",BA938,"B=",BB938)</f>
        <v>MUNDELL 1944T=24D=2R=4M=0L=6B=8</v>
      </c>
      <c r="G937" s="0" t="s">
        <v>250</v>
      </c>
      <c r="I937" s="0" t="s">
        <v>4506</v>
      </c>
      <c r="J937" s="0" t="s">
        <v>4507</v>
      </c>
      <c r="K937" s="0" t="s">
        <v>143</v>
      </c>
      <c r="L937" s="0" t="s">
        <v>144</v>
      </c>
      <c r="M937" s="0" t="str">
        <f aca="false">RIGHT(N937,LEN(N937)-FIND(" ",N937))</f>
        <v>STONEHENGE AVE NE</v>
      </c>
      <c r="N937" s="0" t="s">
        <v>337</v>
      </c>
      <c r="P937" s="0" t="s">
        <v>147</v>
      </c>
      <c r="Q937" s="0" t="s">
        <v>148</v>
      </c>
      <c r="R937" s="0" t="n">
        <v>44483</v>
      </c>
      <c r="AD937" s="0" t="s">
        <v>149</v>
      </c>
      <c r="AE937" s="0" t="s">
        <v>150</v>
      </c>
      <c r="AH937" s="0" t="n">
        <v>14</v>
      </c>
      <c r="AI937" s="0" t="n">
        <v>11</v>
      </c>
      <c r="AJ937" s="0" t="s">
        <v>164</v>
      </c>
      <c r="AM937" s="0" t="s">
        <v>165</v>
      </c>
      <c r="AN937" s="0" t="s">
        <v>147</v>
      </c>
      <c r="AO937" s="0" t="s">
        <v>166</v>
      </c>
      <c r="AP937" s="0" t="s">
        <v>167</v>
      </c>
      <c r="AQ937" s="0" t="n">
        <v>9</v>
      </c>
      <c r="AR937" s="0" t="n">
        <v>64</v>
      </c>
      <c r="AS937" s="0" t="n">
        <v>32</v>
      </c>
      <c r="AV937" s="0" t="s">
        <v>154</v>
      </c>
      <c r="AW937" s="0" t="n">
        <f aca="false">COUNTA($BC937:$EG937)</f>
        <v>39</v>
      </c>
      <c r="AX937" s="0" t="n">
        <f aca="false">COUNTIF($BC937:$EG937,"D")</f>
        <v>9</v>
      </c>
      <c r="AY937" s="0" t="n">
        <f aca="false">COUNTIF($BC937:$EG937,"R")</f>
        <v>0</v>
      </c>
      <c r="AZ937" s="0" t="n">
        <f aca="false">IF(CC937="D",1,0)+IF(CL937="D",1,0)+IF(CW937="D",1,0)+IF(DD937="D",1,0)+IF(DJ937="D",1,0)+IF(DO937="D",1,0)+IF(DW937="D",1,0)</f>
        <v>3</v>
      </c>
      <c r="BA937" s="0" t="n">
        <f aca="false">IF(DH937&lt;&gt;"",1,0)+IF(DI937&lt;&gt;"",1,0)+IF(DK937&lt;&gt;"",1,0)+IF(DM937&lt;&gt;"",1,0)+IF(DN937&lt;&gt;"",1,0)+IF(DO937&lt;&gt;"",1,0)+IF(DQ937&lt;&gt;"",1,0)+IF(DR937&lt;&gt;"",1,0)+IF(DT937&lt;&gt;"",1,0)+IF(DU937&lt;&gt;"",1,0)+IF(DV937&lt;&gt;"",1,0)+IF(DW937&lt;&gt;"",1,0)+IF(DX937&lt;&gt;"",1,0)+IF(DZ937&lt;&gt;"",1,0)+IF(EA937&lt;&gt;"",1,0)+IF(EB937&lt;&gt;"",1,0)+IF(EE937&lt;&gt;"",1,0)</f>
        <v>5</v>
      </c>
      <c r="BB937" s="0" t="n">
        <f aca="false">AY937*AX937</f>
        <v>0</v>
      </c>
      <c r="BC937" s="0" t="s">
        <v>155</v>
      </c>
      <c r="BD937" s="0" t="s">
        <v>155</v>
      </c>
      <c r="BE937" s="0" t="s">
        <v>155</v>
      </c>
      <c r="BF937" s="0" t="s">
        <v>155</v>
      </c>
      <c r="BG937" s="0" t="s">
        <v>155</v>
      </c>
      <c r="BH937" s="0" t="s">
        <v>155</v>
      </c>
      <c r="BI937" s="0" t="s">
        <v>155</v>
      </c>
      <c r="BJ937" s="0" t="s">
        <v>155</v>
      </c>
      <c r="BK937" s="0" t="s">
        <v>155</v>
      </c>
      <c r="BL937" s="0" t="s">
        <v>155</v>
      </c>
      <c r="BP937" s="0" t="s">
        <v>155</v>
      </c>
      <c r="BR937" s="0" t="s">
        <v>155</v>
      </c>
      <c r="BS937" s="0" t="s">
        <v>155</v>
      </c>
      <c r="BV937" s="0" t="s">
        <v>155</v>
      </c>
      <c r="BY937" s="0" t="s">
        <v>144</v>
      </c>
      <c r="CA937" s="0" t="s">
        <v>155</v>
      </c>
      <c r="CG937" s="0" t="s">
        <v>155</v>
      </c>
      <c r="CK937" s="0" t="s">
        <v>155</v>
      </c>
      <c r="CN937" s="0" t="s">
        <v>155</v>
      </c>
      <c r="CP937" s="0" t="s">
        <v>155</v>
      </c>
      <c r="CT937" s="0" t="s">
        <v>155</v>
      </c>
      <c r="CU937" s="0" t="s">
        <v>144</v>
      </c>
      <c r="CV937" s="0" t="s">
        <v>155</v>
      </c>
      <c r="CY937" s="0" t="s">
        <v>155</v>
      </c>
      <c r="CZ937" s="0" t="s">
        <v>144</v>
      </c>
      <c r="DC937" s="0" t="s">
        <v>155</v>
      </c>
      <c r="DD937" s="0" t="s">
        <v>144</v>
      </c>
      <c r="DF937" s="0" t="s">
        <v>155</v>
      </c>
      <c r="DG937" s="0" t="s">
        <v>144</v>
      </c>
      <c r="DJ937" s="0" t="s">
        <v>144</v>
      </c>
      <c r="DL937" s="0" t="s">
        <v>155</v>
      </c>
      <c r="DN937" s="0" t="s">
        <v>155</v>
      </c>
      <c r="DR937" s="0" t="s">
        <v>155</v>
      </c>
      <c r="DS937" s="0" t="s">
        <v>144</v>
      </c>
      <c r="DU937" s="0" t="s">
        <v>155</v>
      </c>
      <c r="DW937" s="0" t="s">
        <v>144</v>
      </c>
      <c r="EA937" s="0" t="s">
        <v>155</v>
      </c>
      <c r="ED937" s="0" t="s">
        <v>144</v>
      </c>
      <c r="EF937" s="0" t="s">
        <v>155</v>
      </c>
    </row>
    <row r="938" customFormat="false" ht="13.8" hidden="false" customHeight="false" outlineLevel="0" collapsed="false">
      <c r="A938" s="0" t="s">
        <v>4508</v>
      </c>
      <c r="B938" s="0" t="n">
        <v>78</v>
      </c>
      <c r="C938" s="0" t="n">
        <v>158924</v>
      </c>
      <c r="D938" s="0" t="s">
        <v>4509</v>
      </c>
      <c r="E938" s="0" t="s">
        <v>4510</v>
      </c>
      <c r="F938" s="0" t="str">
        <f aca="false">CONCATENATE(D939," ",LEFT(I939,4),"T=",AW939,"D=",AX939,"R=",AY939,"M=",AZ939,"L=",BA939,"B=",BB939)</f>
        <v>TSILIMOS 1962T=29D=5R=2M=3L=5B=10</v>
      </c>
      <c r="G938" s="0" t="s">
        <v>307</v>
      </c>
      <c r="I938" s="0" t="s">
        <v>4511</v>
      </c>
      <c r="J938" s="0" t="s">
        <v>3136</v>
      </c>
      <c r="K938" s="0" t="s">
        <v>143</v>
      </c>
      <c r="L938" s="0" t="s">
        <v>174</v>
      </c>
      <c r="M938" s="0" t="str">
        <f aca="false">RIGHT(N938,LEN(N938)-FIND(" ",N938))</f>
        <v>EDGEWOOD ST NE</v>
      </c>
      <c r="N938" s="0" t="s">
        <v>4512</v>
      </c>
      <c r="P938" s="0" t="s">
        <v>147</v>
      </c>
      <c r="Q938" s="0" t="s">
        <v>148</v>
      </c>
      <c r="R938" s="0" t="n">
        <v>44483</v>
      </c>
      <c r="AD938" s="0" t="s">
        <v>149</v>
      </c>
      <c r="AE938" s="0" t="s">
        <v>150</v>
      </c>
      <c r="AF938" s="0" t="s">
        <v>151</v>
      </c>
      <c r="AH938" s="0" t="n">
        <v>14</v>
      </c>
      <c r="AI938" s="0" t="n">
        <v>11</v>
      </c>
      <c r="AN938" s="0" t="s">
        <v>147</v>
      </c>
      <c r="AO938" s="0" t="s">
        <v>261</v>
      </c>
      <c r="AP938" s="0" t="s">
        <v>262</v>
      </c>
      <c r="AQ938" s="0" t="n">
        <v>9</v>
      </c>
      <c r="AR938" s="0" t="n">
        <v>64</v>
      </c>
      <c r="AS938" s="0" t="n">
        <v>32</v>
      </c>
      <c r="AV938" s="0" t="s">
        <v>154</v>
      </c>
      <c r="AW938" s="0" t="n">
        <f aca="false">COUNTA($BC938:$EG938)</f>
        <v>24</v>
      </c>
      <c r="AX938" s="0" t="n">
        <f aca="false">COUNTIF($BC938:$EG938,"D")</f>
        <v>2</v>
      </c>
      <c r="AY938" s="0" t="n">
        <f aca="false">COUNTIF($BC938:$EG938,"R")</f>
        <v>4</v>
      </c>
      <c r="AZ938" s="0" t="n">
        <f aca="false">IF(CC938="D",1,0)+IF(CL938="D",1,0)+IF(CW938="D",1,0)+IF(DD938="D",1,0)+IF(DJ938="D",1,0)+IF(DO938="D",1,0)+IF(DW938="D",1,0)</f>
        <v>0</v>
      </c>
      <c r="BA938" s="0" t="n">
        <f aca="false">IF(DH938&lt;&gt;"",1,0)+IF(DI938&lt;&gt;"",1,0)+IF(DK938&lt;&gt;"",1,0)+IF(DM938&lt;&gt;"",1,0)+IF(DN938&lt;&gt;"",1,0)+IF(DO938&lt;&gt;"",1,0)+IF(DQ938&lt;&gt;"",1,0)+IF(DR938&lt;&gt;"",1,0)+IF(DT938&lt;&gt;"",1,0)+IF(DU938&lt;&gt;"",1,0)+IF(DV938&lt;&gt;"",1,0)+IF(DW938&lt;&gt;"",1,0)+IF(DX938&lt;&gt;"",1,0)+IF(DZ938&lt;&gt;"",1,0)+IF(EA938&lt;&gt;"",1,0)+IF(EB938&lt;&gt;"",1,0)+IF(EE938&lt;&gt;"",1,0)</f>
        <v>6</v>
      </c>
      <c r="BB938" s="0" t="n">
        <f aca="false">AY938*AX938</f>
        <v>8</v>
      </c>
      <c r="BC938" s="0" t="s">
        <v>155</v>
      </c>
      <c r="BD938" s="0" t="s">
        <v>155</v>
      </c>
      <c r="BJ938" s="0" t="s">
        <v>155</v>
      </c>
      <c r="BK938" s="0" t="s">
        <v>155</v>
      </c>
      <c r="BL938" s="0" t="s">
        <v>155</v>
      </c>
      <c r="BS938" s="0" t="s">
        <v>155</v>
      </c>
      <c r="BY938" s="0" t="s">
        <v>144</v>
      </c>
      <c r="CA938" s="0" t="s">
        <v>155</v>
      </c>
      <c r="CK938" s="0" t="s">
        <v>155</v>
      </c>
      <c r="CN938" s="0" t="s">
        <v>155</v>
      </c>
      <c r="CO938" s="0" t="s">
        <v>144</v>
      </c>
      <c r="CP938" s="0" t="s">
        <v>155</v>
      </c>
      <c r="CV938" s="0" t="s">
        <v>155</v>
      </c>
      <c r="CZ938" s="0" t="s">
        <v>174</v>
      </c>
      <c r="DC938" s="0" t="s">
        <v>155</v>
      </c>
      <c r="DI938" s="0" t="s">
        <v>155</v>
      </c>
      <c r="DM938" s="0" t="s">
        <v>174</v>
      </c>
      <c r="DN938" s="0" t="s">
        <v>155</v>
      </c>
      <c r="DR938" s="0" t="s">
        <v>155</v>
      </c>
      <c r="DS938" s="0" t="s">
        <v>174</v>
      </c>
      <c r="DU938" s="0" t="s">
        <v>155</v>
      </c>
      <c r="EA938" s="0" t="s">
        <v>155</v>
      </c>
      <c r="ED938" s="0" t="s">
        <v>174</v>
      </c>
      <c r="EF938" s="0" t="s">
        <v>155</v>
      </c>
    </row>
    <row r="939" customFormat="false" ht="13.8" hidden="false" customHeight="false" outlineLevel="0" collapsed="false">
      <c r="A939" s="0" t="s">
        <v>4513</v>
      </c>
      <c r="B939" s="0" t="n">
        <v>78</v>
      </c>
      <c r="C939" s="0" t="n">
        <v>163515</v>
      </c>
      <c r="D939" s="0" t="s">
        <v>4468</v>
      </c>
      <c r="E939" s="0" t="s">
        <v>1397</v>
      </c>
      <c r="F939" s="0" t="str">
        <f aca="false">CONCATENATE(D940," ",LEFT(I940,4),"T=",AW940,"D=",AX940,"R=",AY940,"M=",AZ940,"L=",BA940,"B=",BB940)</f>
        <v>SANDERS 1965T=37D=10R=0M=3L=9B=0</v>
      </c>
      <c r="I939" s="0" t="s">
        <v>4514</v>
      </c>
      <c r="J939" s="0" t="s">
        <v>2086</v>
      </c>
      <c r="K939" s="0" t="s">
        <v>143</v>
      </c>
      <c r="L939" s="0" t="s">
        <v>174</v>
      </c>
      <c r="M939" s="0" t="str">
        <f aca="false">RIGHT(N939,LEN(N939)-FIND(" ",N939))</f>
        <v>ATLANTIC ST NE</v>
      </c>
      <c r="N939" s="0" t="s">
        <v>4515</v>
      </c>
      <c r="P939" s="0" t="s">
        <v>147</v>
      </c>
      <c r="Q939" s="0" t="s">
        <v>148</v>
      </c>
      <c r="R939" s="0" t="n">
        <v>44483</v>
      </c>
      <c r="AD939" s="0" t="s">
        <v>149</v>
      </c>
      <c r="AE939" s="0" t="s">
        <v>150</v>
      </c>
      <c r="AF939" s="0" t="s">
        <v>151</v>
      </c>
      <c r="AH939" s="0" t="n">
        <v>14</v>
      </c>
      <c r="AI939" s="0" t="n">
        <v>11</v>
      </c>
      <c r="AN939" s="0" t="s">
        <v>147</v>
      </c>
      <c r="AO939" s="0" t="s">
        <v>189</v>
      </c>
      <c r="AP939" s="0" t="s">
        <v>190</v>
      </c>
      <c r="AQ939" s="0" t="n">
        <v>9</v>
      </c>
      <c r="AR939" s="0" t="n">
        <v>64</v>
      </c>
      <c r="AS939" s="0" t="n">
        <v>32</v>
      </c>
      <c r="AV939" s="0" t="s">
        <v>154</v>
      </c>
      <c r="AW939" s="0" t="n">
        <f aca="false">COUNTA($BC939:$EG939)</f>
        <v>29</v>
      </c>
      <c r="AX939" s="0" t="n">
        <f aca="false">COUNTIF($BC939:$EG939,"D")</f>
        <v>5</v>
      </c>
      <c r="AY939" s="0" t="n">
        <f aca="false">COUNTIF($BC939:$EG939,"R")</f>
        <v>2</v>
      </c>
      <c r="AZ939" s="0" t="n">
        <f aca="false">IF(CC939="D",1,0)+IF(CL939="D",1,0)+IF(CW939="D",1,0)+IF(DD939="D",1,0)+IF(DJ939="D",1,0)+IF(DO939="D",1,0)+IF(DW939="D",1,0)</f>
        <v>3</v>
      </c>
      <c r="BA939" s="0" t="n">
        <f aca="false">IF(DH939&lt;&gt;"",1,0)+IF(DI939&lt;&gt;"",1,0)+IF(DK939&lt;&gt;"",1,0)+IF(DM939&lt;&gt;"",1,0)+IF(DN939&lt;&gt;"",1,0)+IF(DO939&lt;&gt;"",1,0)+IF(DQ939&lt;&gt;"",1,0)+IF(DR939&lt;&gt;"",1,0)+IF(DT939&lt;&gt;"",1,0)+IF(DU939&lt;&gt;"",1,0)+IF(DV939&lt;&gt;"",1,0)+IF(DW939&lt;&gt;"",1,0)+IF(DX939&lt;&gt;"",1,0)+IF(DZ939&lt;&gt;"",1,0)+IF(EA939&lt;&gt;"",1,0)+IF(EB939&lt;&gt;"",1,0)+IF(EE939&lt;&gt;"",1,0)</f>
        <v>5</v>
      </c>
      <c r="BB939" s="0" t="n">
        <f aca="false">AY939*AX939</f>
        <v>10</v>
      </c>
      <c r="BC939" s="0" t="s">
        <v>155</v>
      </c>
      <c r="BD939" s="0" t="s">
        <v>155</v>
      </c>
      <c r="BH939" s="0" t="s">
        <v>155</v>
      </c>
      <c r="BI939" s="0" t="s">
        <v>155</v>
      </c>
      <c r="BJ939" s="0" t="s">
        <v>155</v>
      </c>
      <c r="BL939" s="0" t="s">
        <v>155</v>
      </c>
      <c r="BP939" s="0" t="s">
        <v>155</v>
      </c>
      <c r="BS939" s="0" t="s">
        <v>155</v>
      </c>
      <c r="BV939" s="0" t="s">
        <v>155</v>
      </c>
      <c r="BY939" s="0" t="s">
        <v>144</v>
      </c>
      <c r="CA939" s="0" t="s">
        <v>155</v>
      </c>
      <c r="CK939" s="0" t="s">
        <v>155</v>
      </c>
      <c r="CL939" s="0" t="s">
        <v>144</v>
      </c>
      <c r="CP939" s="0" t="s">
        <v>155</v>
      </c>
      <c r="CQ939" s="0" t="s">
        <v>144</v>
      </c>
      <c r="CV939" s="0" t="s">
        <v>155</v>
      </c>
      <c r="CY939" s="0" t="s">
        <v>155</v>
      </c>
      <c r="CZ939" s="0" t="s">
        <v>174</v>
      </c>
      <c r="DC939" s="0" t="s">
        <v>155</v>
      </c>
      <c r="DF939" s="0" t="s">
        <v>155</v>
      </c>
      <c r="DI939" s="0" t="s">
        <v>155</v>
      </c>
      <c r="DJ939" s="0" t="s">
        <v>144</v>
      </c>
      <c r="DL939" s="0" t="s">
        <v>155</v>
      </c>
      <c r="DN939" s="0" t="s">
        <v>155</v>
      </c>
      <c r="DU939" s="0" t="s">
        <v>155</v>
      </c>
      <c r="DW939" s="0" t="s">
        <v>144</v>
      </c>
      <c r="EA939" s="0" t="s">
        <v>155</v>
      </c>
      <c r="ED939" s="0" t="s">
        <v>174</v>
      </c>
      <c r="EF939" s="0" t="s">
        <v>155</v>
      </c>
    </row>
    <row r="940" customFormat="false" ht="13.8" hidden="false" customHeight="false" outlineLevel="0" collapsed="false">
      <c r="A940" s="0" t="s">
        <v>4516</v>
      </c>
      <c r="B940" s="0" t="n">
        <v>78</v>
      </c>
      <c r="C940" s="0" t="n">
        <v>164691</v>
      </c>
      <c r="D940" s="0" t="s">
        <v>334</v>
      </c>
      <c r="E940" s="0" t="s">
        <v>2062</v>
      </c>
      <c r="F940" s="0" t="str">
        <f aca="false">CONCATENATE(D941," ",LEFT(I941,4),"T=",AW941,"D=",AX941,"R=",AY941,"M=",AZ941,"L=",BA941,"B=",BB941)</f>
        <v>BENNETT 1960T=39D=8R=0M=2L=7B=0</v>
      </c>
      <c r="G940" s="0" t="s">
        <v>365</v>
      </c>
      <c r="I940" s="0" t="s">
        <v>4517</v>
      </c>
      <c r="J940" s="0" t="s">
        <v>4518</v>
      </c>
      <c r="K940" s="0" t="s">
        <v>143</v>
      </c>
      <c r="L940" s="0" t="s">
        <v>144</v>
      </c>
      <c r="M940" s="0" t="str">
        <f aca="false">RIGHT(N940,LEN(N940)-FIND(" ",N940))</f>
        <v>BUTLER RD NE</v>
      </c>
      <c r="N940" s="0" t="s">
        <v>4519</v>
      </c>
      <c r="P940" s="0" t="s">
        <v>147</v>
      </c>
      <c r="Q940" s="0" t="s">
        <v>148</v>
      </c>
      <c r="R940" s="0" t="n">
        <v>44483</v>
      </c>
      <c r="S940" s="0" t="n">
        <v>5657</v>
      </c>
      <c r="AD940" s="0" t="s">
        <v>149</v>
      </c>
      <c r="AE940" s="0" t="s">
        <v>150</v>
      </c>
      <c r="AF940" s="0" t="s">
        <v>151</v>
      </c>
      <c r="AH940" s="0" t="n">
        <v>14</v>
      </c>
      <c r="AI940" s="0" t="n">
        <v>11</v>
      </c>
      <c r="AN940" s="0" t="s">
        <v>147</v>
      </c>
      <c r="AO940" s="0" t="s">
        <v>176</v>
      </c>
      <c r="AP940" s="0" t="s">
        <v>177</v>
      </c>
      <c r="AQ940" s="0" t="n">
        <v>9</v>
      </c>
      <c r="AR940" s="0" t="n">
        <v>64</v>
      </c>
      <c r="AS940" s="0" t="n">
        <v>32</v>
      </c>
      <c r="AV940" s="0" t="s">
        <v>154</v>
      </c>
      <c r="AW940" s="0" t="n">
        <f aca="false">COUNTA($BC940:$EG940)</f>
        <v>37</v>
      </c>
      <c r="AX940" s="0" t="n">
        <f aca="false">COUNTIF($BC940:$EG940,"D")</f>
        <v>10</v>
      </c>
      <c r="AY940" s="0" t="n">
        <f aca="false">COUNTIF($BC940:$EG940,"R")</f>
        <v>0</v>
      </c>
      <c r="AZ940" s="0" t="n">
        <f aca="false">IF(CC940="D",1,0)+IF(CL940="D",1,0)+IF(CW940="D",1,0)+IF(DD940="D",1,0)+IF(DJ940="D",1,0)+IF(DO940="D",1,0)+IF(DW940="D",1,0)</f>
        <v>3</v>
      </c>
      <c r="BA940" s="0" t="n">
        <f aca="false">IF(DH940&lt;&gt;"",1,0)+IF(DI940&lt;&gt;"",1,0)+IF(DK940&lt;&gt;"",1,0)+IF(DM940&lt;&gt;"",1,0)+IF(DN940&lt;&gt;"",1,0)+IF(DO940&lt;&gt;"",1,0)+IF(DQ940&lt;&gt;"",1,0)+IF(DR940&lt;&gt;"",1,0)+IF(DT940&lt;&gt;"",1,0)+IF(DU940&lt;&gt;"",1,0)+IF(DV940&lt;&gt;"",1,0)+IF(DW940&lt;&gt;"",1,0)+IF(DX940&lt;&gt;"",1,0)+IF(DZ940&lt;&gt;"",1,0)+IF(EA940&lt;&gt;"",1,0)+IF(EB940&lt;&gt;"",1,0)+IF(EE940&lt;&gt;"",1,0)</f>
        <v>9</v>
      </c>
      <c r="BB940" s="0" t="n">
        <f aca="false">AY940*AX940</f>
        <v>0</v>
      </c>
      <c r="BC940" s="0" t="s">
        <v>155</v>
      </c>
      <c r="BD940" s="0" t="s">
        <v>155</v>
      </c>
      <c r="BE940" s="0" t="s">
        <v>155</v>
      </c>
      <c r="BF940" s="0" t="s">
        <v>155</v>
      </c>
      <c r="BH940" s="0" t="s">
        <v>155</v>
      </c>
      <c r="BI940" s="0" t="s">
        <v>155</v>
      </c>
      <c r="BJ940" s="0" t="s">
        <v>155</v>
      </c>
      <c r="BK940" s="0" t="s">
        <v>155</v>
      </c>
      <c r="BL940" s="0" t="s">
        <v>155</v>
      </c>
      <c r="BP940" s="0" t="s">
        <v>155</v>
      </c>
      <c r="BS940" s="0" t="s">
        <v>155</v>
      </c>
      <c r="BV940" s="0" t="s">
        <v>155</v>
      </c>
      <c r="BY940" s="0" t="s">
        <v>144</v>
      </c>
      <c r="CA940" s="0" t="s">
        <v>155</v>
      </c>
      <c r="CG940" s="0" t="s">
        <v>155</v>
      </c>
      <c r="CK940" s="0" t="s">
        <v>155</v>
      </c>
      <c r="CL940" s="0" t="s">
        <v>144</v>
      </c>
      <c r="CP940" s="0" t="s">
        <v>155</v>
      </c>
      <c r="CV940" s="0" t="s">
        <v>155</v>
      </c>
      <c r="CY940" s="0" t="s">
        <v>155</v>
      </c>
      <c r="CZ940" s="0" t="s">
        <v>144</v>
      </c>
      <c r="DC940" s="0" t="s">
        <v>155</v>
      </c>
      <c r="DG940" s="0" t="s">
        <v>144</v>
      </c>
      <c r="DI940" s="0" t="s">
        <v>155</v>
      </c>
      <c r="DJ940" s="0" t="s">
        <v>144</v>
      </c>
      <c r="DL940" s="0" t="s">
        <v>155</v>
      </c>
      <c r="DM940" s="0" t="s">
        <v>144</v>
      </c>
      <c r="DN940" s="0" t="s">
        <v>155</v>
      </c>
      <c r="DR940" s="0" t="s">
        <v>155</v>
      </c>
      <c r="DS940" s="0" t="s">
        <v>144</v>
      </c>
      <c r="DT940" s="0" t="s">
        <v>144</v>
      </c>
      <c r="DU940" s="0" t="s">
        <v>155</v>
      </c>
      <c r="DW940" s="0" t="s">
        <v>144</v>
      </c>
      <c r="DX940" s="0" t="s">
        <v>155</v>
      </c>
      <c r="EA940" s="0" t="s">
        <v>155</v>
      </c>
      <c r="ED940" s="0" t="s">
        <v>144</v>
      </c>
      <c r="EF940" s="0" t="s">
        <v>155</v>
      </c>
    </row>
    <row r="941" customFormat="false" ht="13.8" hidden="false" customHeight="false" outlineLevel="0" collapsed="false">
      <c r="A941" s="0" t="s">
        <v>4520</v>
      </c>
      <c r="B941" s="0" t="n">
        <v>78</v>
      </c>
      <c r="C941" s="0" t="n">
        <v>172721</v>
      </c>
      <c r="D941" s="0" t="s">
        <v>4521</v>
      </c>
      <c r="E941" s="0" t="s">
        <v>724</v>
      </c>
      <c r="F941" s="0" t="str">
        <f aca="false">CONCATENATE(D942," ",LEFT(I942,4),"T=",AW942,"D=",AX942,"R=",AY942,"M=",AZ942,"L=",BA942,"B=",BB942)</f>
        <v>PAVLOCK 1957T=37D=11R=0M=4L=9B=0</v>
      </c>
      <c r="G941" s="0" t="s">
        <v>365</v>
      </c>
      <c r="I941" s="0" t="s">
        <v>4522</v>
      </c>
      <c r="J941" s="0" t="s">
        <v>4523</v>
      </c>
      <c r="K941" s="0" t="s">
        <v>143</v>
      </c>
      <c r="L941" s="0" t="s">
        <v>144</v>
      </c>
      <c r="M941" s="0" t="str">
        <f aca="false">RIGHT(N941,LEN(N941)-FIND(" ",N941))</f>
        <v>KENMORE AVE NE</v>
      </c>
      <c r="N941" s="0" t="s">
        <v>4524</v>
      </c>
      <c r="P941" s="0" t="s">
        <v>147</v>
      </c>
      <c r="Q941" s="0" t="s">
        <v>148</v>
      </c>
      <c r="R941" s="0" t="n">
        <v>44483</v>
      </c>
      <c r="AD941" s="0" t="s">
        <v>149</v>
      </c>
      <c r="AE941" s="0" t="s">
        <v>150</v>
      </c>
      <c r="AF941" s="0" t="s">
        <v>151</v>
      </c>
      <c r="AH941" s="0" t="n">
        <v>14</v>
      </c>
      <c r="AI941" s="0" t="n">
        <v>11</v>
      </c>
      <c r="AN941" s="0" t="s">
        <v>147</v>
      </c>
      <c r="AO941" s="0" t="s">
        <v>189</v>
      </c>
      <c r="AP941" s="0" t="s">
        <v>190</v>
      </c>
      <c r="AQ941" s="0" t="n">
        <v>9</v>
      </c>
      <c r="AR941" s="0" t="n">
        <v>64</v>
      </c>
      <c r="AS941" s="0" t="n">
        <v>32</v>
      </c>
      <c r="AV941" s="0" t="s">
        <v>154</v>
      </c>
      <c r="AW941" s="0" t="n">
        <f aca="false">COUNTA($BC941:$EG941)</f>
        <v>39</v>
      </c>
      <c r="AX941" s="0" t="n">
        <f aca="false">COUNTIF($BC941:$EG941,"D")</f>
        <v>8</v>
      </c>
      <c r="AY941" s="0" t="n">
        <f aca="false">COUNTIF($BC941:$EG941,"R")</f>
        <v>0</v>
      </c>
      <c r="AZ941" s="0" t="n">
        <f aca="false">IF(CC941="D",1,0)+IF(CL941="D",1,0)+IF(CW941="D",1,0)+IF(DD941="D",1,0)+IF(DJ941="D",1,0)+IF(DO941="D",1,0)+IF(DW941="D",1,0)</f>
        <v>2</v>
      </c>
      <c r="BA941" s="0" t="n">
        <f aca="false">IF(DH941&lt;&gt;"",1,0)+IF(DI941&lt;&gt;"",1,0)+IF(DK941&lt;&gt;"",1,0)+IF(DM941&lt;&gt;"",1,0)+IF(DN941&lt;&gt;"",1,0)+IF(DO941&lt;&gt;"",1,0)+IF(DQ941&lt;&gt;"",1,0)+IF(DR941&lt;&gt;"",1,0)+IF(DT941&lt;&gt;"",1,0)+IF(DU941&lt;&gt;"",1,0)+IF(DV941&lt;&gt;"",1,0)+IF(DW941&lt;&gt;"",1,0)+IF(DX941&lt;&gt;"",1,0)+IF(DZ941&lt;&gt;"",1,0)+IF(EA941&lt;&gt;"",1,0)+IF(EB941&lt;&gt;"",1,0)+IF(EE941&lt;&gt;"",1,0)</f>
        <v>7</v>
      </c>
      <c r="BB941" s="0" t="n">
        <f aca="false">AY941*AX941</f>
        <v>0</v>
      </c>
      <c r="BC941" s="0" t="s">
        <v>155</v>
      </c>
      <c r="BD941" s="0" t="s">
        <v>155</v>
      </c>
      <c r="BE941" s="0" t="s">
        <v>155</v>
      </c>
      <c r="BF941" s="0" t="s">
        <v>155</v>
      </c>
      <c r="BH941" s="0" t="s">
        <v>155</v>
      </c>
      <c r="BI941" s="0" t="s">
        <v>155</v>
      </c>
      <c r="BJ941" s="0" t="s">
        <v>155</v>
      </c>
      <c r="BK941" s="0" t="s">
        <v>155</v>
      </c>
      <c r="BL941" s="0" t="s">
        <v>155</v>
      </c>
      <c r="BP941" s="0" t="s">
        <v>155</v>
      </c>
      <c r="BR941" s="0" t="s">
        <v>155</v>
      </c>
      <c r="BS941" s="0" t="s">
        <v>155</v>
      </c>
      <c r="BV941" s="0" t="s">
        <v>155</v>
      </c>
      <c r="BY941" s="0" t="s">
        <v>144</v>
      </c>
      <c r="CA941" s="0" t="s">
        <v>155</v>
      </c>
      <c r="CG941" s="0" t="s">
        <v>155</v>
      </c>
      <c r="CK941" s="0" t="s">
        <v>155</v>
      </c>
      <c r="CL941" s="0" t="s">
        <v>144</v>
      </c>
      <c r="CN941" s="0" t="s">
        <v>155</v>
      </c>
      <c r="CO941" s="0" t="s">
        <v>144</v>
      </c>
      <c r="CP941" s="0" t="s">
        <v>155</v>
      </c>
      <c r="CT941" s="0" t="s">
        <v>155</v>
      </c>
      <c r="CV941" s="0" t="s">
        <v>155</v>
      </c>
      <c r="CY941" s="0" t="s">
        <v>155</v>
      </c>
      <c r="CZ941" s="0" t="s">
        <v>144</v>
      </c>
      <c r="DC941" s="0" t="s">
        <v>155</v>
      </c>
      <c r="DF941" s="0" t="s">
        <v>155</v>
      </c>
      <c r="DG941" s="0" t="s">
        <v>144</v>
      </c>
      <c r="DI941" s="0" t="s">
        <v>155</v>
      </c>
      <c r="DJ941" s="0" t="s">
        <v>144</v>
      </c>
      <c r="DL941" s="0" t="s">
        <v>155</v>
      </c>
      <c r="DN941" s="0" t="s">
        <v>155</v>
      </c>
      <c r="DR941" s="0" t="s">
        <v>155</v>
      </c>
      <c r="DT941" s="0" t="s">
        <v>144</v>
      </c>
      <c r="DU941" s="0" t="s">
        <v>155</v>
      </c>
      <c r="DX941" s="0" t="s">
        <v>155</v>
      </c>
      <c r="EA941" s="0" t="s">
        <v>155</v>
      </c>
      <c r="ED941" s="0" t="s">
        <v>144</v>
      </c>
      <c r="EF941" s="0" t="s">
        <v>155</v>
      </c>
    </row>
    <row r="942" customFormat="false" ht="13.8" hidden="false" customHeight="false" outlineLevel="0" collapsed="false">
      <c r="A942" s="0" t="s">
        <v>4525</v>
      </c>
      <c r="B942" s="0" t="n">
        <v>78</v>
      </c>
      <c r="C942" s="0" t="n">
        <v>174109</v>
      </c>
      <c r="D942" s="0" t="s">
        <v>2052</v>
      </c>
      <c r="E942" s="0" t="s">
        <v>1995</v>
      </c>
      <c r="F942" s="0" t="str">
        <f aca="false">CONCATENATE(D943," ",LEFT(I943,4),"T=",AW943,"D=",AX943,"R=",AY943,"M=",AZ943,"L=",BA943,"B=",BB943)</f>
        <v>DAVENPORT 1958T=34D=9R=0M=3L=6B=0</v>
      </c>
      <c r="G942" s="0" t="s">
        <v>365</v>
      </c>
      <c r="I942" s="0" t="s">
        <v>4526</v>
      </c>
      <c r="J942" s="0" t="s">
        <v>4527</v>
      </c>
      <c r="K942" s="0" t="s">
        <v>143</v>
      </c>
      <c r="L942" s="0" t="s">
        <v>144</v>
      </c>
      <c r="M942" s="0" t="str">
        <f aca="false">RIGHT(N942,LEN(N942)-FIND(" ",N942))</f>
        <v>PERKINSWOOD BLVD NE</v>
      </c>
      <c r="N942" s="0" t="s">
        <v>2055</v>
      </c>
      <c r="P942" s="0" t="s">
        <v>147</v>
      </c>
      <c r="Q942" s="0" t="s">
        <v>148</v>
      </c>
      <c r="R942" s="0" t="n">
        <v>44483</v>
      </c>
      <c r="AD942" s="0" t="s">
        <v>149</v>
      </c>
      <c r="AE942" s="0" t="s">
        <v>150</v>
      </c>
      <c r="AF942" s="0" t="s">
        <v>151</v>
      </c>
      <c r="AH942" s="0" t="n">
        <v>14</v>
      </c>
      <c r="AI942" s="0" t="n">
        <v>11</v>
      </c>
      <c r="AN942" s="0" t="s">
        <v>147</v>
      </c>
      <c r="AO942" s="0" t="s">
        <v>176</v>
      </c>
      <c r="AP942" s="0" t="s">
        <v>177</v>
      </c>
      <c r="AQ942" s="0" t="n">
        <v>9</v>
      </c>
      <c r="AR942" s="0" t="n">
        <v>64</v>
      </c>
      <c r="AS942" s="0" t="n">
        <v>32</v>
      </c>
      <c r="AV942" s="0" t="s">
        <v>154</v>
      </c>
      <c r="AW942" s="0" t="n">
        <f aca="false">COUNTA($BC942:$EG942)</f>
        <v>37</v>
      </c>
      <c r="AX942" s="0" t="n">
        <f aca="false">COUNTIF($BC942:$EG942,"D")</f>
        <v>11</v>
      </c>
      <c r="AY942" s="0" t="n">
        <f aca="false">COUNTIF($BC942:$EG942,"R")</f>
        <v>0</v>
      </c>
      <c r="AZ942" s="0" t="n">
        <f aca="false">IF(CC942="D",1,0)+IF(CL942="D",1,0)+IF(CW942="D",1,0)+IF(DD942="D",1,0)+IF(DJ942="D",1,0)+IF(DO942="D",1,0)+IF(DW942="D",1,0)</f>
        <v>4</v>
      </c>
      <c r="BA942" s="0" t="n">
        <f aca="false">IF(DH942&lt;&gt;"",1,0)+IF(DI942&lt;&gt;"",1,0)+IF(DK942&lt;&gt;"",1,0)+IF(DM942&lt;&gt;"",1,0)+IF(DN942&lt;&gt;"",1,0)+IF(DO942&lt;&gt;"",1,0)+IF(DQ942&lt;&gt;"",1,0)+IF(DR942&lt;&gt;"",1,0)+IF(DT942&lt;&gt;"",1,0)+IF(DU942&lt;&gt;"",1,0)+IF(DV942&lt;&gt;"",1,0)+IF(DW942&lt;&gt;"",1,0)+IF(DX942&lt;&gt;"",1,0)+IF(DZ942&lt;&gt;"",1,0)+IF(EA942&lt;&gt;"",1,0)+IF(EB942&lt;&gt;"",1,0)+IF(EE942&lt;&gt;"",1,0)</f>
        <v>9</v>
      </c>
      <c r="BB942" s="0" t="n">
        <f aca="false">AY942*AX942</f>
        <v>0</v>
      </c>
      <c r="BC942" s="0" t="s">
        <v>155</v>
      </c>
      <c r="BD942" s="0" t="s">
        <v>155</v>
      </c>
      <c r="BH942" s="0" t="s">
        <v>155</v>
      </c>
      <c r="BJ942" s="0" t="s">
        <v>155</v>
      </c>
      <c r="BK942" s="0" t="s">
        <v>155</v>
      </c>
      <c r="BL942" s="0" t="s">
        <v>155</v>
      </c>
      <c r="BP942" s="0" t="s">
        <v>155</v>
      </c>
      <c r="BR942" s="0" t="s">
        <v>155</v>
      </c>
      <c r="BS942" s="0" t="s">
        <v>155</v>
      </c>
      <c r="BY942" s="0" t="s">
        <v>144</v>
      </c>
      <c r="CA942" s="0" t="s">
        <v>155</v>
      </c>
      <c r="CG942" s="0" t="s">
        <v>155</v>
      </c>
      <c r="CH942" s="0" t="s">
        <v>144</v>
      </c>
      <c r="CK942" s="0" t="s">
        <v>155</v>
      </c>
      <c r="CL942" s="0" t="s">
        <v>144</v>
      </c>
      <c r="CN942" s="0" t="s">
        <v>155</v>
      </c>
      <c r="CP942" s="0" t="s">
        <v>155</v>
      </c>
      <c r="CV942" s="0" t="s">
        <v>155</v>
      </c>
      <c r="CW942" s="0" t="s">
        <v>144</v>
      </c>
      <c r="CY942" s="0" t="s">
        <v>155</v>
      </c>
      <c r="CZ942" s="0" t="s">
        <v>144</v>
      </c>
      <c r="DC942" s="0" t="s">
        <v>155</v>
      </c>
      <c r="DF942" s="0" t="s">
        <v>155</v>
      </c>
      <c r="DI942" s="0" t="s">
        <v>155</v>
      </c>
      <c r="DJ942" s="0" t="s">
        <v>144</v>
      </c>
      <c r="DL942" s="0" t="s">
        <v>155</v>
      </c>
      <c r="DM942" s="0" t="s">
        <v>144</v>
      </c>
      <c r="DN942" s="0" t="s">
        <v>155</v>
      </c>
      <c r="DR942" s="0" t="s">
        <v>155</v>
      </c>
      <c r="DS942" s="0" t="s">
        <v>144</v>
      </c>
      <c r="DT942" s="0" t="s">
        <v>144</v>
      </c>
      <c r="DU942" s="0" t="s">
        <v>155</v>
      </c>
      <c r="DW942" s="0" t="s">
        <v>144</v>
      </c>
      <c r="DX942" s="0" t="s">
        <v>155</v>
      </c>
      <c r="EA942" s="0" t="s">
        <v>155</v>
      </c>
      <c r="ED942" s="0" t="s">
        <v>144</v>
      </c>
      <c r="EF942" s="0" t="s">
        <v>155</v>
      </c>
    </row>
    <row r="943" customFormat="false" ht="13.8" hidden="false" customHeight="false" outlineLevel="0" collapsed="false">
      <c r="A943" s="0" t="s">
        <v>4528</v>
      </c>
      <c r="B943" s="0" t="n">
        <v>78</v>
      </c>
      <c r="C943" s="0" t="n">
        <v>174955</v>
      </c>
      <c r="D943" s="0" t="s">
        <v>4529</v>
      </c>
      <c r="E943" s="0" t="s">
        <v>4530</v>
      </c>
      <c r="F943" s="0" t="str">
        <f aca="false">CONCATENATE(D944," ",LEFT(I944,4),"T=",AW944,"D=",AX944,"R=",AY944,"M=",AZ944,"L=",BA944,"B=",BB944)</f>
        <v>KARDIZES 1932T=31D=9R=0M=3L=5B=0</v>
      </c>
      <c r="G943" s="0" t="s">
        <v>365</v>
      </c>
      <c r="I943" s="0" t="s">
        <v>3357</v>
      </c>
      <c r="J943" s="0" t="s">
        <v>2105</v>
      </c>
      <c r="K943" s="0" t="s">
        <v>143</v>
      </c>
      <c r="L943" s="0" t="s">
        <v>144</v>
      </c>
      <c r="M943" s="0" t="str">
        <f aca="false">RIGHT(N943,LEN(N943)-FIND(" ",N943))</f>
        <v>WOODLAND AVE NE</v>
      </c>
      <c r="N943" s="0" t="s">
        <v>4531</v>
      </c>
      <c r="P943" s="0" t="s">
        <v>147</v>
      </c>
      <c r="Q943" s="0" t="s">
        <v>148</v>
      </c>
      <c r="R943" s="0" t="n">
        <v>44483</v>
      </c>
      <c r="AD943" s="0" t="s">
        <v>149</v>
      </c>
      <c r="AE943" s="0" t="s">
        <v>150</v>
      </c>
      <c r="AF943" s="0" t="s">
        <v>151</v>
      </c>
      <c r="AH943" s="0" t="n">
        <v>14</v>
      </c>
      <c r="AI943" s="0" t="n">
        <v>11</v>
      </c>
      <c r="AN943" s="0" t="s">
        <v>147</v>
      </c>
      <c r="AO943" s="0" t="s">
        <v>261</v>
      </c>
      <c r="AP943" s="0" t="s">
        <v>262</v>
      </c>
      <c r="AQ943" s="0" t="n">
        <v>9</v>
      </c>
      <c r="AR943" s="0" t="n">
        <v>64</v>
      </c>
      <c r="AS943" s="0" t="n">
        <v>32</v>
      </c>
      <c r="AV943" s="0" t="s">
        <v>154</v>
      </c>
      <c r="AW943" s="0" t="n">
        <f aca="false">COUNTA($BC943:$EG943)</f>
        <v>34</v>
      </c>
      <c r="AX943" s="0" t="n">
        <f aca="false">COUNTIF($BC943:$EG943,"D")</f>
        <v>9</v>
      </c>
      <c r="AY943" s="0" t="n">
        <f aca="false">COUNTIF($BC943:$EG943,"R")</f>
        <v>0</v>
      </c>
      <c r="AZ943" s="0" t="n">
        <f aca="false">IF(CC943="D",1,0)+IF(CL943="D",1,0)+IF(CW943="D",1,0)+IF(DD943="D",1,0)+IF(DJ943="D",1,0)+IF(DO943="D",1,0)+IF(DW943="D",1,0)</f>
        <v>3</v>
      </c>
      <c r="BA943" s="0" t="n">
        <f aca="false">IF(DH943&lt;&gt;"",1,0)+IF(DI943&lt;&gt;"",1,0)+IF(DK943&lt;&gt;"",1,0)+IF(DM943&lt;&gt;"",1,0)+IF(DN943&lt;&gt;"",1,0)+IF(DO943&lt;&gt;"",1,0)+IF(DQ943&lt;&gt;"",1,0)+IF(DR943&lt;&gt;"",1,0)+IF(DT943&lt;&gt;"",1,0)+IF(DU943&lt;&gt;"",1,0)+IF(DV943&lt;&gt;"",1,0)+IF(DW943&lt;&gt;"",1,0)+IF(DX943&lt;&gt;"",1,0)+IF(DZ943&lt;&gt;"",1,0)+IF(EA943&lt;&gt;"",1,0)+IF(EB943&lt;&gt;"",1,0)+IF(EE943&lt;&gt;"",1,0)</f>
        <v>6</v>
      </c>
      <c r="BB943" s="0" t="n">
        <f aca="false">AY943*AX943</f>
        <v>0</v>
      </c>
      <c r="BD943" s="0" t="s">
        <v>155</v>
      </c>
      <c r="BE943" s="0" t="s">
        <v>155</v>
      </c>
      <c r="BF943" s="0" t="s">
        <v>155</v>
      </c>
      <c r="BH943" s="0" t="s">
        <v>155</v>
      </c>
      <c r="BI943" s="0" t="s">
        <v>155</v>
      </c>
      <c r="BJ943" s="0" t="s">
        <v>155</v>
      </c>
      <c r="BK943" s="0" t="s">
        <v>155</v>
      </c>
      <c r="BL943" s="0" t="s">
        <v>155</v>
      </c>
      <c r="BP943" s="0" t="s">
        <v>155</v>
      </c>
      <c r="BR943" s="0" t="s">
        <v>155</v>
      </c>
      <c r="BS943" s="0" t="s">
        <v>155</v>
      </c>
      <c r="BY943" s="0" t="s">
        <v>144</v>
      </c>
      <c r="CA943" s="0" t="s">
        <v>155</v>
      </c>
      <c r="CK943" s="0" t="s">
        <v>155</v>
      </c>
      <c r="CL943" s="0" t="s">
        <v>144</v>
      </c>
      <c r="CN943" s="0" t="s">
        <v>155</v>
      </c>
      <c r="CP943" s="0" t="s">
        <v>155</v>
      </c>
      <c r="CV943" s="0" t="s">
        <v>155</v>
      </c>
      <c r="CY943" s="0" t="s">
        <v>155</v>
      </c>
      <c r="CZ943" s="0" t="s">
        <v>144</v>
      </c>
      <c r="DC943" s="0" t="s">
        <v>155</v>
      </c>
      <c r="DD943" s="0" t="s">
        <v>144</v>
      </c>
      <c r="DF943" s="0" t="s">
        <v>155</v>
      </c>
      <c r="DG943" s="0" t="s">
        <v>144</v>
      </c>
      <c r="DI943" s="0" t="s">
        <v>155</v>
      </c>
      <c r="DL943" s="0" t="s">
        <v>155</v>
      </c>
      <c r="DM943" s="0" t="s">
        <v>144</v>
      </c>
      <c r="DN943" s="0" t="s">
        <v>155</v>
      </c>
      <c r="DS943" s="0" t="s">
        <v>144</v>
      </c>
      <c r="DW943" s="0" t="s">
        <v>144</v>
      </c>
      <c r="DX943" s="0" t="s">
        <v>155</v>
      </c>
      <c r="EA943" s="0" t="s">
        <v>155</v>
      </c>
      <c r="ED943" s="0" t="s">
        <v>144</v>
      </c>
      <c r="EF943" s="0" t="s">
        <v>155</v>
      </c>
    </row>
    <row r="944" customFormat="false" ht="13.8" hidden="false" customHeight="false" outlineLevel="0" collapsed="false">
      <c r="A944" s="0" t="s">
        <v>4532</v>
      </c>
      <c r="B944" s="0" t="n">
        <v>78</v>
      </c>
      <c r="C944" s="0" t="n">
        <v>174757</v>
      </c>
      <c r="D944" s="0" t="s">
        <v>4533</v>
      </c>
      <c r="E944" s="0" t="s">
        <v>4534</v>
      </c>
      <c r="F944" s="0" t="str">
        <f aca="false">CONCATENATE(D945," ",LEFT(I945,4),"T=",AW945,"D=",AX945,"R=",AY945,"M=",AZ945,"L=",BA945,"B=",BB945)</f>
        <v>STRANIAK 1956T=27D=5R=0M=0L=6B=0</v>
      </c>
      <c r="I944" s="0" t="s">
        <v>4535</v>
      </c>
      <c r="J944" s="0" t="s">
        <v>4536</v>
      </c>
      <c r="K944" s="0" t="s">
        <v>143</v>
      </c>
      <c r="L944" s="0" t="s">
        <v>144</v>
      </c>
      <c r="M944" s="0" t="str">
        <f aca="false">RIGHT(N944,LEN(N944)-FIND(" ",N944))</f>
        <v>HALSEY DR NE</v>
      </c>
      <c r="N944" s="0" t="s">
        <v>4537</v>
      </c>
      <c r="P944" s="0" t="s">
        <v>147</v>
      </c>
      <c r="Q944" s="0" t="s">
        <v>148</v>
      </c>
      <c r="R944" s="0" t="n">
        <v>44483</v>
      </c>
      <c r="AD944" s="0" t="s">
        <v>149</v>
      </c>
      <c r="AE944" s="0" t="s">
        <v>150</v>
      </c>
      <c r="AF944" s="0" t="s">
        <v>151</v>
      </c>
      <c r="AH944" s="0" t="n">
        <v>14</v>
      </c>
      <c r="AI944" s="0" t="n">
        <v>11</v>
      </c>
      <c r="AN944" s="0" t="s">
        <v>147</v>
      </c>
      <c r="AO944" s="0" t="s">
        <v>176</v>
      </c>
      <c r="AP944" s="0" t="s">
        <v>177</v>
      </c>
      <c r="AQ944" s="0" t="n">
        <v>9</v>
      </c>
      <c r="AR944" s="0" t="n">
        <v>64</v>
      </c>
      <c r="AS944" s="0" t="n">
        <v>32</v>
      </c>
      <c r="AV944" s="0" t="s">
        <v>154</v>
      </c>
      <c r="AW944" s="0" t="n">
        <f aca="false">COUNTA($BC944:$EG944)</f>
        <v>31</v>
      </c>
      <c r="AX944" s="0" t="n">
        <f aca="false">COUNTIF($BC944:$EG944,"D")</f>
        <v>9</v>
      </c>
      <c r="AY944" s="0" t="n">
        <f aca="false">COUNTIF($BC944:$EG944,"R")</f>
        <v>0</v>
      </c>
      <c r="AZ944" s="0" t="n">
        <f aca="false">IF(CC944="D",1,0)+IF(CL944="D",1,0)+IF(CW944="D",1,0)+IF(DD944="D",1,0)+IF(DJ944="D",1,0)+IF(DO944="D",1,0)+IF(DW944="D",1,0)</f>
        <v>3</v>
      </c>
      <c r="BA944" s="0" t="n">
        <f aca="false">IF(DH944&lt;&gt;"",1,0)+IF(DI944&lt;&gt;"",1,0)+IF(DK944&lt;&gt;"",1,0)+IF(DM944&lt;&gt;"",1,0)+IF(DN944&lt;&gt;"",1,0)+IF(DO944&lt;&gt;"",1,0)+IF(DQ944&lt;&gt;"",1,0)+IF(DR944&lt;&gt;"",1,0)+IF(DT944&lt;&gt;"",1,0)+IF(DU944&lt;&gt;"",1,0)+IF(DV944&lt;&gt;"",1,0)+IF(DW944&lt;&gt;"",1,0)+IF(DX944&lt;&gt;"",1,0)+IF(DZ944&lt;&gt;"",1,0)+IF(EA944&lt;&gt;"",1,0)+IF(EB944&lt;&gt;"",1,0)+IF(EE944&lt;&gt;"",1,0)</f>
        <v>5</v>
      </c>
      <c r="BB944" s="0" t="n">
        <f aca="false">AY944*AX944</f>
        <v>0</v>
      </c>
      <c r="BC944" s="0" t="s">
        <v>155</v>
      </c>
      <c r="BD944" s="0" t="s">
        <v>155</v>
      </c>
      <c r="BE944" s="0" t="s">
        <v>155</v>
      </c>
      <c r="BH944" s="0" t="s">
        <v>155</v>
      </c>
      <c r="BI944" s="0" t="s">
        <v>155</v>
      </c>
      <c r="BJ944" s="0" t="s">
        <v>155</v>
      </c>
      <c r="BL944" s="0" t="s">
        <v>155</v>
      </c>
      <c r="BS944" s="0" t="s">
        <v>155</v>
      </c>
      <c r="BY944" s="0" t="s">
        <v>144</v>
      </c>
      <c r="CA944" s="0" t="s">
        <v>155</v>
      </c>
      <c r="CG944" s="0" t="s">
        <v>155</v>
      </c>
      <c r="CH944" s="0" t="s">
        <v>144</v>
      </c>
      <c r="CK944" s="0" t="s">
        <v>155</v>
      </c>
      <c r="CL944" s="0" t="s">
        <v>144</v>
      </c>
      <c r="CN944" s="0" t="s">
        <v>155</v>
      </c>
      <c r="CP944" s="0" t="s">
        <v>155</v>
      </c>
      <c r="CT944" s="0" t="s">
        <v>155</v>
      </c>
      <c r="CU944" s="0" t="s">
        <v>144</v>
      </c>
      <c r="CV944" s="0" t="s">
        <v>155</v>
      </c>
      <c r="CY944" s="0" t="s">
        <v>155</v>
      </c>
      <c r="CZ944" s="0" t="s">
        <v>144</v>
      </c>
      <c r="DC944" s="0" t="s">
        <v>155</v>
      </c>
      <c r="DD944" s="0" t="s">
        <v>144</v>
      </c>
      <c r="DF944" s="0" t="s">
        <v>155</v>
      </c>
      <c r="DI944" s="0" t="s">
        <v>155</v>
      </c>
      <c r="DN944" s="0" t="s">
        <v>155</v>
      </c>
      <c r="DS944" s="0" t="s">
        <v>144</v>
      </c>
      <c r="DT944" s="0" t="s">
        <v>144</v>
      </c>
      <c r="DU944" s="0" t="s">
        <v>155</v>
      </c>
      <c r="DW944" s="0" t="s">
        <v>144</v>
      </c>
      <c r="EF944" s="0" t="s">
        <v>155</v>
      </c>
    </row>
    <row r="945" customFormat="false" ht="13.8" hidden="false" customHeight="false" outlineLevel="0" collapsed="false">
      <c r="A945" s="0" t="s">
        <v>4538</v>
      </c>
      <c r="B945" s="0" t="n">
        <v>78</v>
      </c>
      <c r="C945" s="0" t="n">
        <v>174809</v>
      </c>
      <c r="D945" s="0" t="s">
        <v>3160</v>
      </c>
      <c r="E945" s="0" t="s">
        <v>364</v>
      </c>
      <c r="F945" s="0" t="str">
        <f aca="false">CONCATENATE(D946," ",LEFT(I946,4),"T=",AW946,"D=",AX946,"R=",AY946,"M=",AZ946,"L=",BA946,"B=",BB946)</f>
        <v>ELDER 1965T=42D=9R=1M=4L=9B=9</v>
      </c>
      <c r="G945" s="0" t="s">
        <v>174</v>
      </c>
      <c r="I945" s="0" t="s">
        <v>4539</v>
      </c>
      <c r="J945" s="0" t="s">
        <v>3162</v>
      </c>
      <c r="K945" s="0" t="s">
        <v>143</v>
      </c>
      <c r="L945" s="0" t="s">
        <v>144</v>
      </c>
      <c r="M945" s="0" t="str">
        <f aca="false">RIGHT(N945,LEN(N945)-FIND(" ",N945))</f>
        <v>CITADEL DR NE</v>
      </c>
      <c r="N945" s="0" t="s">
        <v>3163</v>
      </c>
      <c r="P945" s="0" t="s">
        <v>147</v>
      </c>
      <c r="Q945" s="0" t="s">
        <v>148</v>
      </c>
      <c r="R945" s="0" t="n">
        <v>44483</v>
      </c>
      <c r="AD945" s="0" t="s">
        <v>149</v>
      </c>
      <c r="AE945" s="0" t="s">
        <v>150</v>
      </c>
      <c r="AH945" s="0" t="n">
        <v>14</v>
      </c>
      <c r="AI945" s="0" t="n">
        <v>11</v>
      </c>
      <c r="AJ945" s="0" t="s">
        <v>164</v>
      </c>
      <c r="AM945" s="0" t="s">
        <v>165</v>
      </c>
      <c r="AN945" s="0" t="s">
        <v>147</v>
      </c>
      <c r="AO945" s="0" t="s">
        <v>166</v>
      </c>
      <c r="AP945" s="0" t="s">
        <v>167</v>
      </c>
      <c r="AQ945" s="0" t="n">
        <v>9</v>
      </c>
      <c r="AR945" s="0" t="n">
        <v>64</v>
      </c>
      <c r="AS945" s="0" t="n">
        <v>32</v>
      </c>
      <c r="AV945" s="0" t="s">
        <v>154</v>
      </c>
      <c r="AW945" s="0" t="n">
        <f aca="false">COUNTA($BC945:$EG945)</f>
        <v>27</v>
      </c>
      <c r="AX945" s="0" t="n">
        <f aca="false">COUNTIF($BC945:$EG945,"D")</f>
        <v>5</v>
      </c>
      <c r="AY945" s="0" t="n">
        <f aca="false">COUNTIF($BC945:$EG945,"R")</f>
        <v>0</v>
      </c>
      <c r="AZ945" s="0" t="n">
        <f aca="false">IF(CC945="D",1,0)+IF(CL945="D",1,0)+IF(CW945="D",1,0)+IF(DD945="D",1,0)+IF(DJ945="D",1,0)+IF(DO945="D",1,0)+IF(DW945="D",1,0)</f>
        <v>0</v>
      </c>
      <c r="BA945" s="0" t="n">
        <f aca="false">IF(DH945&lt;&gt;"",1,0)+IF(DI945&lt;&gt;"",1,0)+IF(DK945&lt;&gt;"",1,0)+IF(DM945&lt;&gt;"",1,0)+IF(DN945&lt;&gt;"",1,0)+IF(DO945&lt;&gt;"",1,0)+IF(DQ945&lt;&gt;"",1,0)+IF(DR945&lt;&gt;"",1,0)+IF(DT945&lt;&gt;"",1,0)+IF(DU945&lt;&gt;"",1,0)+IF(DV945&lt;&gt;"",1,0)+IF(DW945&lt;&gt;"",1,0)+IF(DX945&lt;&gt;"",1,0)+IF(DZ945&lt;&gt;"",1,0)+IF(EA945&lt;&gt;"",1,0)+IF(EB945&lt;&gt;"",1,0)+IF(EE945&lt;&gt;"",1,0)</f>
        <v>6</v>
      </c>
      <c r="BB945" s="0" t="n">
        <f aca="false">AY945*AX945</f>
        <v>0</v>
      </c>
      <c r="BC945" s="0" t="s">
        <v>155</v>
      </c>
      <c r="BD945" s="0" t="s">
        <v>155</v>
      </c>
      <c r="BH945" s="0" t="s">
        <v>155</v>
      </c>
      <c r="BI945" s="0" t="s">
        <v>155</v>
      </c>
      <c r="BJ945" s="0" t="s">
        <v>155</v>
      </c>
      <c r="BL945" s="0" t="s">
        <v>155</v>
      </c>
      <c r="BS945" s="0" t="s">
        <v>155</v>
      </c>
      <c r="BY945" s="0" t="s">
        <v>144</v>
      </c>
      <c r="CA945" s="0" t="s">
        <v>155</v>
      </c>
      <c r="CK945" s="0" t="s">
        <v>155</v>
      </c>
      <c r="CN945" s="0" t="s">
        <v>155</v>
      </c>
      <c r="CP945" s="0" t="s">
        <v>155</v>
      </c>
      <c r="CV945" s="0" t="s">
        <v>155</v>
      </c>
      <c r="CY945" s="0" t="s">
        <v>155</v>
      </c>
      <c r="CZ945" s="0" t="s">
        <v>144</v>
      </c>
      <c r="DC945" s="0" t="s">
        <v>155</v>
      </c>
      <c r="DF945" s="0" t="s">
        <v>155</v>
      </c>
      <c r="DG945" s="0" t="s">
        <v>144</v>
      </c>
      <c r="DI945" s="0" t="s">
        <v>155</v>
      </c>
      <c r="DL945" s="0" t="s">
        <v>155</v>
      </c>
      <c r="DM945" s="0" t="s">
        <v>144</v>
      </c>
      <c r="DN945" s="0" t="s">
        <v>155</v>
      </c>
      <c r="DS945" s="0" t="s">
        <v>144</v>
      </c>
      <c r="DU945" s="0" t="s">
        <v>155</v>
      </c>
      <c r="DX945" s="0" t="s">
        <v>155</v>
      </c>
      <c r="EA945" s="0" t="s">
        <v>155</v>
      </c>
      <c r="EF945" s="0" t="s">
        <v>155</v>
      </c>
    </row>
    <row r="946" customFormat="false" ht="13.8" hidden="false" customHeight="false" outlineLevel="0" collapsed="false">
      <c r="A946" s="0" t="s">
        <v>4540</v>
      </c>
      <c r="B946" s="0" t="n">
        <v>78</v>
      </c>
      <c r="C946" s="0" t="n">
        <v>177449</v>
      </c>
      <c r="D946" s="0" t="s">
        <v>3031</v>
      </c>
      <c r="E946" s="0" t="s">
        <v>4541</v>
      </c>
      <c r="F946" s="0" t="str">
        <f aca="false">CONCATENATE(D947," ",LEFT(I947,4),"T=",AW947,"D=",AX947,"R=",AY947,"M=",AZ947,"L=",BA947,"B=",BB947)</f>
        <v>YANCY 1953T=30D=8R=0M=2L=9B=0</v>
      </c>
      <c r="G946" s="0" t="s">
        <v>922</v>
      </c>
      <c r="I946" s="0" t="s">
        <v>4542</v>
      </c>
      <c r="J946" s="0" t="s">
        <v>544</v>
      </c>
      <c r="K946" s="0" t="s">
        <v>143</v>
      </c>
      <c r="L946" s="0" t="s">
        <v>174</v>
      </c>
      <c r="M946" s="0" t="str">
        <f aca="false">RIGHT(N946,LEN(N946)-FIND(" ",N946))</f>
        <v>FOSTER DR NE</v>
      </c>
      <c r="N946" s="0" t="s">
        <v>3034</v>
      </c>
      <c r="P946" s="0" t="s">
        <v>147</v>
      </c>
      <c r="Q946" s="0" t="s">
        <v>148</v>
      </c>
      <c r="R946" s="0" t="n">
        <v>44483</v>
      </c>
      <c r="AD946" s="0" t="s">
        <v>149</v>
      </c>
      <c r="AE946" s="0" t="s">
        <v>150</v>
      </c>
      <c r="AF946" s="0" t="s">
        <v>151</v>
      </c>
      <c r="AH946" s="0" t="n">
        <v>14</v>
      </c>
      <c r="AI946" s="0" t="n">
        <v>11</v>
      </c>
      <c r="AN946" s="0" t="s">
        <v>147</v>
      </c>
      <c r="AO946" s="0" t="s">
        <v>176</v>
      </c>
      <c r="AP946" s="0" t="s">
        <v>177</v>
      </c>
      <c r="AQ946" s="0" t="n">
        <v>9</v>
      </c>
      <c r="AR946" s="0" t="n">
        <v>64</v>
      </c>
      <c r="AS946" s="0" t="n">
        <v>32</v>
      </c>
      <c r="AV946" s="0" t="s">
        <v>154</v>
      </c>
      <c r="AW946" s="0" t="n">
        <f aca="false">COUNTA($BC946:$EG946)</f>
        <v>42</v>
      </c>
      <c r="AX946" s="0" t="n">
        <f aca="false">COUNTIF($BC946:$EG946,"D")</f>
        <v>9</v>
      </c>
      <c r="AY946" s="0" t="n">
        <f aca="false">COUNTIF($BC946:$EG946,"R")</f>
        <v>1</v>
      </c>
      <c r="AZ946" s="0" t="n">
        <f aca="false">IF(CC946="D",1,0)+IF(CL946="D",1,0)+IF(CW946="D",1,0)+IF(DD946="D",1,0)+IF(DJ946="D",1,0)+IF(DO946="D",1,0)+IF(DW946="D",1,0)</f>
        <v>4</v>
      </c>
      <c r="BA946" s="0" t="n">
        <f aca="false">IF(DH946&lt;&gt;"",1,0)+IF(DI946&lt;&gt;"",1,0)+IF(DK946&lt;&gt;"",1,0)+IF(DM946&lt;&gt;"",1,0)+IF(DN946&lt;&gt;"",1,0)+IF(DO946&lt;&gt;"",1,0)+IF(DQ946&lt;&gt;"",1,0)+IF(DR946&lt;&gt;"",1,0)+IF(DT946&lt;&gt;"",1,0)+IF(DU946&lt;&gt;"",1,0)+IF(DV946&lt;&gt;"",1,0)+IF(DW946&lt;&gt;"",1,0)+IF(DX946&lt;&gt;"",1,0)+IF(DZ946&lt;&gt;"",1,0)+IF(EA946&lt;&gt;"",1,0)+IF(EB946&lt;&gt;"",1,0)+IF(EE946&lt;&gt;"",1,0)</f>
        <v>9</v>
      </c>
      <c r="BB946" s="0" t="n">
        <f aca="false">AY946*AX946</f>
        <v>9</v>
      </c>
      <c r="BC946" s="0" t="s">
        <v>155</v>
      </c>
      <c r="BD946" s="0" t="s">
        <v>155</v>
      </c>
      <c r="BE946" s="0" t="s">
        <v>155</v>
      </c>
      <c r="BF946" s="0" t="s">
        <v>155</v>
      </c>
      <c r="BG946" s="0" t="s">
        <v>155</v>
      </c>
      <c r="BH946" s="0" t="s">
        <v>155</v>
      </c>
      <c r="BI946" s="0" t="s">
        <v>155</v>
      </c>
      <c r="BJ946" s="0" t="s">
        <v>155</v>
      </c>
      <c r="BK946" s="0" t="s">
        <v>155</v>
      </c>
      <c r="BL946" s="0" t="s">
        <v>155</v>
      </c>
      <c r="BP946" s="0" t="s">
        <v>155</v>
      </c>
      <c r="BR946" s="0" t="s">
        <v>155</v>
      </c>
      <c r="BS946" s="0" t="s">
        <v>155</v>
      </c>
      <c r="BV946" s="0" t="s">
        <v>155</v>
      </c>
      <c r="BY946" s="0" t="s">
        <v>144</v>
      </c>
      <c r="CA946" s="0" t="s">
        <v>155</v>
      </c>
      <c r="CG946" s="0" t="s">
        <v>155</v>
      </c>
      <c r="CK946" s="0" t="s">
        <v>155</v>
      </c>
      <c r="CL946" s="0" t="s">
        <v>144</v>
      </c>
      <c r="CN946" s="0" t="s">
        <v>155</v>
      </c>
      <c r="CP946" s="0" t="s">
        <v>155</v>
      </c>
      <c r="CT946" s="0" t="s">
        <v>155</v>
      </c>
      <c r="CV946" s="0" t="s">
        <v>155</v>
      </c>
      <c r="CY946" s="0" t="s">
        <v>155</v>
      </c>
      <c r="CZ946" s="0" t="s">
        <v>144</v>
      </c>
      <c r="DC946" s="0" t="s">
        <v>155</v>
      </c>
      <c r="DD946" s="0" t="s">
        <v>144</v>
      </c>
      <c r="DF946" s="0" t="s">
        <v>155</v>
      </c>
      <c r="DI946" s="0" t="s">
        <v>155</v>
      </c>
      <c r="DJ946" s="0" t="s">
        <v>144</v>
      </c>
      <c r="DL946" s="0" t="s">
        <v>155</v>
      </c>
      <c r="DM946" s="0" t="s">
        <v>144</v>
      </c>
      <c r="DN946" s="0" t="s">
        <v>155</v>
      </c>
      <c r="DR946" s="0" t="s">
        <v>155</v>
      </c>
      <c r="DS946" s="0" t="s">
        <v>144</v>
      </c>
      <c r="DT946" s="0" t="s">
        <v>144</v>
      </c>
      <c r="DU946" s="0" t="s">
        <v>155</v>
      </c>
      <c r="DW946" s="0" t="s">
        <v>144</v>
      </c>
      <c r="DX946" s="0" t="s">
        <v>155</v>
      </c>
      <c r="EA946" s="0" t="s">
        <v>155</v>
      </c>
      <c r="ED946" s="0" t="s">
        <v>174</v>
      </c>
      <c r="EF946" s="0" t="s">
        <v>155</v>
      </c>
    </row>
    <row r="947" customFormat="false" ht="13.8" hidden="false" customHeight="false" outlineLevel="0" collapsed="false">
      <c r="A947" s="0" t="s">
        <v>4543</v>
      </c>
      <c r="B947" s="0" t="n">
        <v>78</v>
      </c>
      <c r="C947" s="0" t="n">
        <v>177808</v>
      </c>
      <c r="D947" s="0" t="s">
        <v>4544</v>
      </c>
      <c r="E947" s="0" t="s">
        <v>1079</v>
      </c>
      <c r="F947" s="0" t="str">
        <f aca="false">CONCATENATE(D948," ",LEFT(I948,4),"T=",AW948,"D=",AX948,"R=",AY948,"M=",AZ948,"L=",BA948,"B=",BB948)</f>
        <v>STEVENS 1967T=31D=6R=0M=1L=7B=0</v>
      </c>
      <c r="G947" s="0" t="s">
        <v>542</v>
      </c>
      <c r="I947" s="0" t="s">
        <v>4545</v>
      </c>
      <c r="J947" s="0" t="s">
        <v>544</v>
      </c>
      <c r="K947" s="0" t="s">
        <v>143</v>
      </c>
      <c r="L947" s="0" t="s">
        <v>144</v>
      </c>
      <c r="M947" s="0" t="str">
        <f aca="false">RIGHT(N947,LEN(N947)-FIND(" ",N947))</f>
        <v>STONEHENGE AVE NE</v>
      </c>
      <c r="N947" s="0" t="s">
        <v>4546</v>
      </c>
      <c r="P947" s="0" t="s">
        <v>147</v>
      </c>
      <c r="Q947" s="0" t="s">
        <v>148</v>
      </c>
      <c r="R947" s="0" t="n">
        <v>44483</v>
      </c>
      <c r="AD947" s="0" t="s">
        <v>149</v>
      </c>
      <c r="AE947" s="0" t="s">
        <v>150</v>
      </c>
      <c r="AH947" s="0" t="n">
        <v>14</v>
      </c>
      <c r="AI947" s="0" t="n">
        <v>11</v>
      </c>
      <c r="AJ947" s="0" t="s">
        <v>164</v>
      </c>
      <c r="AM947" s="0" t="s">
        <v>165</v>
      </c>
      <c r="AN947" s="0" t="s">
        <v>147</v>
      </c>
      <c r="AO947" s="0" t="s">
        <v>166</v>
      </c>
      <c r="AP947" s="0" t="s">
        <v>167</v>
      </c>
      <c r="AQ947" s="0" t="n">
        <v>9</v>
      </c>
      <c r="AR947" s="0" t="n">
        <v>64</v>
      </c>
      <c r="AS947" s="0" t="n">
        <v>32</v>
      </c>
      <c r="AV947" s="0" t="s">
        <v>154</v>
      </c>
      <c r="AW947" s="0" t="n">
        <f aca="false">COUNTA($BC947:$EG947)</f>
        <v>30</v>
      </c>
      <c r="AX947" s="0" t="n">
        <f aca="false">COUNTIF($BC947:$EG947,"D")</f>
        <v>8</v>
      </c>
      <c r="AY947" s="0" t="n">
        <f aca="false">COUNTIF($BC947:$EG947,"R")</f>
        <v>0</v>
      </c>
      <c r="AZ947" s="0" t="n">
        <f aca="false">IF(CC947="D",1,0)+IF(CL947="D",1,0)+IF(CW947="D",1,0)+IF(DD947="D",1,0)+IF(DJ947="D",1,0)+IF(DO947="D",1,0)+IF(DW947="D",1,0)</f>
        <v>2</v>
      </c>
      <c r="BA947" s="0" t="n">
        <f aca="false">IF(DH947&lt;&gt;"",1,0)+IF(DI947&lt;&gt;"",1,0)+IF(DK947&lt;&gt;"",1,0)+IF(DM947&lt;&gt;"",1,0)+IF(DN947&lt;&gt;"",1,0)+IF(DO947&lt;&gt;"",1,0)+IF(DQ947&lt;&gt;"",1,0)+IF(DR947&lt;&gt;"",1,0)+IF(DT947&lt;&gt;"",1,0)+IF(DU947&lt;&gt;"",1,0)+IF(DV947&lt;&gt;"",1,0)+IF(DW947&lt;&gt;"",1,0)+IF(DX947&lt;&gt;"",1,0)+IF(DZ947&lt;&gt;"",1,0)+IF(EA947&lt;&gt;"",1,0)+IF(EB947&lt;&gt;"",1,0)+IF(EE947&lt;&gt;"",1,0)</f>
        <v>9</v>
      </c>
      <c r="BB947" s="0" t="n">
        <f aca="false">AY947*AX947</f>
        <v>0</v>
      </c>
      <c r="BD947" s="0" t="s">
        <v>155</v>
      </c>
      <c r="BH947" s="0" t="s">
        <v>155</v>
      </c>
      <c r="BK947" s="0" t="s">
        <v>155</v>
      </c>
      <c r="BL947" s="0" t="s">
        <v>155</v>
      </c>
      <c r="BP947" s="0" t="s">
        <v>155</v>
      </c>
      <c r="BS947" s="0" t="s">
        <v>155</v>
      </c>
      <c r="BY947" s="0" t="s">
        <v>144</v>
      </c>
      <c r="CA947" s="0" t="s">
        <v>155</v>
      </c>
      <c r="CG947" s="0" t="s">
        <v>155</v>
      </c>
      <c r="CK947" s="0" t="s">
        <v>155</v>
      </c>
      <c r="CN947" s="0" t="s">
        <v>155</v>
      </c>
      <c r="CP947" s="0" t="s">
        <v>155</v>
      </c>
      <c r="CV947" s="0" t="s">
        <v>155</v>
      </c>
      <c r="CY947" s="0" t="s">
        <v>155</v>
      </c>
      <c r="CZ947" s="0" t="s">
        <v>144</v>
      </c>
      <c r="DC947" s="0" t="s">
        <v>155</v>
      </c>
      <c r="DD947" s="0" t="s">
        <v>144</v>
      </c>
      <c r="DI947" s="0" t="s">
        <v>155</v>
      </c>
      <c r="DL947" s="0" t="s">
        <v>155</v>
      </c>
      <c r="DM947" s="0" t="s">
        <v>144</v>
      </c>
      <c r="DN947" s="0" t="s">
        <v>155</v>
      </c>
      <c r="DR947" s="0" t="s">
        <v>155</v>
      </c>
      <c r="DS947" s="0" t="s">
        <v>144</v>
      </c>
      <c r="DT947" s="0" t="s">
        <v>144</v>
      </c>
      <c r="DU947" s="0" t="s">
        <v>155</v>
      </c>
      <c r="DW947" s="0" t="s">
        <v>144</v>
      </c>
      <c r="DX947" s="0" t="s">
        <v>155</v>
      </c>
      <c r="EA947" s="0" t="s">
        <v>155</v>
      </c>
      <c r="ED947" s="0" t="s">
        <v>144</v>
      </c>
      <c r="EF947" s="0" t="s">
        <v>155</v>
      </c>
    </row>
    <row r="948" customFormat="false" ht="13.8" hidden="false" customHeight="false" outlineLevel="0" collapsed="false">
      <c r="A948" s="0" t="s">
        <v>4547</v>
      </c>
      <c r="B948" s="0" t="n">
        <v>78</v>
      </c>
      <c r="C948" s="0" t="n">
        <v>183151</v>
      </c>
      <c r="D948" s="0" t="s">
        <v>4548</v>
      </c>
      <c r="E948" s="0" t="s">
        <v>220</v>
      </c>
      <c r="F948" s="0" t="str">
        <f aca="false">CONCATENATE(D949," ",LEFT(I949,4),"T=",AW949,"D=",AX949,"R=",AY949,"M=",AZ949,"L=",BA949,"B=",BB949)</f>
        <v>SIRIANNI 1946T=20D=2R=0M=0L=6B=0</v>
      </c>
      <c r="I948" s="0" t="s">
        <v>4549</v>
      </c>
      <c r="J948" s="0" t="s">
        <v>4550</v>
      </c>
      <c r="K948" s="0" t="s">
        <v>143</v>
      </c>
      <c r="L948" s="0" t="s">
        <v>144</v>
      </c>
      <c r="M948" s="0" t="str">
        <f aca="false">RIGHT(N948,LEN(N948)-FIND(" ",N948))</f>
        <v>BELVEDERE AVE NE</v>
      </c>
      <c r="N948" s="0" t="s">
        <v>4551</v>
      </c>
      <c r="P948" s="0" t="s">
        <v>147</v>
      </c>
      <c r="Q948" s="0" t="s">
        <v>148</v>
      </c>
      <c r="R948" s="0" t="n">
        <v>44483</v>
      </c>
      <c r="AD948" s="0" t="s">
        <v>149</v>
      </c>
      <c r="AE948" s="0" t="s">
        <v>150</v>
      </c>
      <c r="AF948" s="0" t="s">
        <v>151</v>
      </c>
      <c r="AH948" s="0" t="n">
        <v>14</v>
      </c>
      <c r="AI948" s="0" t="n">
        <v>11</v>
      </c>
      <c r="AN948" s="0" t="s">
        <v>147</v>
      </c>
      <c r="AO948" s="0" t="s">
        <v>189</v>
      </c>
      <c r="AP948" s="0" t="s">
        <v>190</v>
      </c>
      <c r="AQ948" s="0" t="n">
        <v>9</v>
      </c>
      <c r="AR948" s="0" t="n">
        <v>64</v>
      </c>
      <c r="AS948" s="0" t="n">
        <v>32</v>
      </c>
      <c r="AV948" s="0" t="s">
        <v>154</v>
      </c>
      <c r="AW948" s="0" t="n">
        <f aca="false">COUNTA($BC948:$EG948)</f>
        <v>31</v>
      </c>
      <c r="AX948" s="0" t="n">
        <f aca="false">COUNTIF($BC948:$EG948,"D")</f>
        <v>6</v>
      </c>
      <c r="AY948" s="0" t="n">
        <f aca="false">COUNTIF($BC948:$EG948,"R")</f>
        <v>0</v>
      </c>
      <c r="AZ948" s="0" t="n">
        <f aca="false">IF(CC948="D",1,0)+IF(CL948="D",1,0)+IF(CW948="D",1,0)+IF(DD948="D",1,0)+IF(DJ948="D",1,0)+IF(DO948="D",1,0)+IF(DW948="D",1,0)</f>
        <v>1</v>
      </c>
      <c r="BA948" s="0" t="n">
        <f aca="false">IF(DH948&lt;&gt;"",1,0)+IF(DI948&lt;&gt;"",1,0)+IF(DK948&lt;&gt;"",1,0)+IF(DM948&lt;&gt;"",1,0)+IF(DN948&lt;&gt;"",1,0)+IF(DO948&lt;&gt;"",1,0)+IF(DQ948&lt;&gt;"",1,0)+IF(DR948&lt;&gt;"",1,0)+IF(DT948&lt;&gt;"",1,0)+IF(DU948&lt;&gt;"",1,0)+IF(DV948&lt;&gt;"",1,0)+IF(DW948&lt;&gt;"",1,0)+IF(DX948&lt;&gt;"",1,0)+IF(DZ948&lt;&gt;"",1,0)+IF(EA948&lt;&gt;"",1,0)+IF(EB948&lt;&gt;"",1,0)+IF(EE948&lt;&gt;"",1,0)</f>
        <v>7</v>
      </c>
      <c r="BB948" s="0" t="n">
        <f aca="false">AY948*AX948</f>
        <v>0</v>
      </c>
      <c r="BC948" s="0" t="s">
        <v>155</v>
      </c>
      <c r="BD948" s="0" t="s">
        <v>155</v>
      </c>
      <c r="BF948" s="0" t="s">
        <v>155</v>
      </c>
      <c r="BH948" s="0" t="s">
        <v>155</v>
      </c>
      <c r="BJ948" s="0" t="s">
        <v>155</v>
      </c>
      <c r="BK948" s="0" t="s">
        <v>155</v>
      </c>
      <c r="BL948" s="0" t="s">
        <v>155</v>
      </c>
      <c r="BP948" s="0" t="s">
        <v>155</v>
      </c>
      <c r="BR948" s="0" t="s">
        <v>155</v>
      </c>
      <c r="BS948" s="0" t="s">
        <v>155</v>
      </c>
      <c r="BV948" s="0" t="s">
        <v>155</v>
      </c>
      <c r="BY948" s="0" t="s">
        <v>144</v>
      </c>
      <c r="CA948" s="0" t="s">
        <v>155</v>
      </c>
      <c r="CK948" s="0" t="s">
        <v>155</v>
      </c>
      <c r="CN948" s="0" t="s">
        <v>155</v>
      </c>
      <c r="CP948" s="0" t="s">
        <v>155</v>
      </c>
      <c r="CT948" s="0" t="s">
        <v>155</v>
      </c>
      <c r="CY948" s="0" t="s">
        <v>155</v>
      </c>
      <c r="CZ948" s="0" t="s">
        <v>144</v>
      </c>
      <c r="DC948" s="0" t="s">
        <v>155</v>
      </c>
      <c r="DD948" s="0" t="s">
        <v>144</v>
      </c>
      <c r="DG948" s="0" t="s">
        <v>144</v>
      </c>
      <c r="DI948" s="0" t="s">
        <v>155</v>
      </c>
      <c r="DL948" s="0" t="s">
        <v>155</v>
      </c>
      <c r="DM948" s="0" t="s">
        <v>144</v>
      </c>
      <c r="DN948" s="0" t="s">
        <v>155</v>
      </c>
      <c r="DT948" s="0" t="s">
        <v>144</v>
      </c>
      <c r="DU948" s="0" t="s">
        <v>155</v>
      </c>
      <c r="DX948" s="0" t="s">
        <v>155</v>
      </c>
      <c r="EA948" s="0" t="s">
        <v>155</v>
      </c>
      <c r="EF948" s="0" t="s">
        <v>155</v>
      </c>
    </row>
    <row r="949" customFormat="false" ht="13.8" hidden="false" customHeight="false" outlineLevel="0" collapsed="false">
      <c r="A949" s="0" t="s">
        <v>4552</v>
      </c>
      <c r="B949" s="0" t="n">
        <v>78</v>
      </c>
      <c r="C949" s="0" t="n">
        <v>184243</v>
      </c>
      <c r="D949" s="0" t="s">
        <v>4553</v>
      </c>
      <c r="E949" s="0" t="s">
        <v>542</v>
      </c>
      <c r="F949" s="0" t="str">
        <f aca="false">CONCATENATE(D950," ",LEFT(I950,4),"T=",AW950,"D=",AX950,"R=",AY950,"M=",AZ950,"L=",BA950,"B=",BB950)</f>
        <v>CANDELLA 1957T=40D=8R=0M=3L=6B=0</v>
      </c>
      <c r="G949" s="0" t="s">
        <v>1080</v>
      </c>
      <c r="I949" s="0" t="s">
        <v>4554</v>
      </c>
      <c r="J949" s="0" t="s">
        <v>4555</v>
      </c>
      <c r="K949" s="0" t="s">
        <v>143</v>
      </c>
      <c r="L949" s="0" t="s">
        <v>144</v>
      </c>
      <c r="M949" s="0" t="str">
        <f aca="false">RIGHT(N949,LEN(N949)-FIND(" ",N949))</f>
        <v>WILLOW BROOK DR NE</v>
      </c>
      <c r="N949" s="0" t="s">
        <v>4556</v>
      </c>
      <c r="P949" s="0" t="s">
        <v>147</v>
      </c>
      <c r="Q949" s="0" t="s">
        <v>148</v>
      </c>
      <c r="R949" s="0" t="n">
        <v>44483</v>
      </c>
      <c r="AD949" s="0" t="s">
        <v>149</v>
      </c>
      <c r="AE949" s="0" t="s">
        <v>150</v>
      </c>
      <c r="AH949" s="0" t="n">
        <v>14</v>
      </c>
      <c r="AI949" s="0" t="n">
        <v>11</v>
      </c>
      <c r="AJ949" s="0" t="s">
        <v>164</v>
      </c>
      <c r="AM949" s="0" t="s">
        <v>165</v>
      </c>
      <c r="AN949" s="0" t="s">
        <v>147</v>
      </c>
      <c r="AO949" s="0" t="s">
        <v>166</v>
      </c>
      <c r="AP949" s="0" t="s">
        <v>167</v>
      </c>
      <c r="AQ949" s="0" t="n">
        <v>9</v>
      </c>
      <c r="AR949" s="0" t="n">
        <v>64</v>
      </c>
      <c r="AS949" s="0" t="n">
        <v>32</v>
      </c>
      <c r="AV949" s="0" t="s">
        <v>154</v>
      </c>
      <c r="AW949" s="0" t="n">
        <f aca="false">COUNTA($BC949:$EG949)</f>
        <v>20</v>
      </c>
      <c r="AX949" s="0" t="n">
        <f aca="false">COUNTIF($BC949:$EG949,"D")</f>
        <v>2</v>
      </c>
      <c r="AY949" s="0" t="n">
        <f aca="false">COUNTIF($BC949:$EG949,"R")</f>
        <v>0</v>
      </c>
      <c r="AZ949" s="0" t="n">
        <f aca="false">IF(CC949="D",1,0)+IF(CL949="D",1,0)+IF(CW949="D",1,0)+IF(DD949="D",1,0)+IF(DJ949="D",1,0)+IF(DO949="D",1,0)+IF(DW949="D",1,0)</f>
        <v>0</v>
      </c>
      <c r="BA949" s="0" t="n">
        <f aca="false">IF(DH949&lt;&gt;"",1,0)+IF(DI949&lt;&gt;"",1,0)+IF(DK949&lt;&gt;"",1,0)+IF(DM949&lt;&gt;"",1,0)+IF(DN949&lt;&gt;"",1,0)+IF(DO949&lt;&gt;"",1,0)+IF(DQ949&lt;&gt;"",1,0)+IF(DR949&lt;&gt;"",1,0)+IF(DT949&lt;&gt;"",1,0)+IF(DU949&lt;&gt;"",1,0)+IF(DV949&lt;&gt;"",1,0)+IF(DW949&lt;&gt;"",1,0)+IF(DX949&lt;&gt;"",1,0)+IF(DZ949&lt;&gt;"",1,0)+IF(EA949&lt;&gt;"",1,0)+IF(EB949&lt;&gt;"",1,0)+IF(EE949&lt;&gt;"",1,0)</f>
        <v>6</v>
      </c>
      <c r="BB949" s="0" t="n">
        <f aca="false">AY949*AX949</f>
        <v>0</v>
      </c>
      <c r="BD949" s="0" t="s">
        <v>155</v>
      </c>
      <c r="BG949" s="0" t="s">
        <v>155</v>
      </c>
      <c r="BL949" s="0" t="s">
        <v>155</v>
      </c>
      <c r="BP949" s="0" t="s">
        <v>155</v>
      </c>
      <c r="BS949" s="0" t="s">
        <v>155</v>
      </c>
      <c r="CA949" s="0" t="s">
        <v>155</v>
      </c>
      <c r="CK949" s="0" t="s">
        <v>155</v>
      </c>
      <c r="CN949" s="0" t="s">
        <v>155</v>
      </c>
      <c r="CP949" s="0" t="s">
        <v>155</v>
      </c>
      <c r="CV949" s="0" t="s">
        <v>155</v>
      </c>
      <c r="CY949" s="0" t="s">
        <v>155</v>
      </c>
      <c r="DC949" s="0" t="s">
        <v>155</v>
      </c>
      <c r="DI949" s="0" t="s">
        <v>155</v>
      </c>
      <c r="DM949" s="0" t="s">
        <v>144</v>
      </c>
      <c r="DN949" s="0" t="s">
        <v>155</v>
      </c>
      <c r="DS949" s="0" t="s">
        <v>144</v>
      </c>
      <c r="DU949" s="0" t="s">
        <v>155</v>
      </c>
      <c r="DX949" s="0" t="s">
        <v>155</v>
      </c>
      <c r="EA949" s="0" t="s">
        <v>155</v>
      </c>
      <c r="EF949" s="0" t="s">
        <v>155</v>
      </c>
    </row>
    <row r="950" customFormat="false" ht="13.8" hidden="false" customHeight="false" outlineLevel="0" collapsed="false">
      <c r="A950" s="0" t="s">
        <v>4557</v>
      </c>
      <c r="B950" s="0" t="n">
        <v>78</v>
      </c>
      <c r="C950" s="0" t="n">
        <v>185200</v>
      </c>
      <c r="D950" s="0" t="s">
        <v>4558</v>
      </c>
      <c r="E950" s="0" t="s">
        <v>4559</v>
      </c>
      <c r="F950" s="0" t="str">
        <f aca="false">CONCATENATE(D951," ",LEFT(I951,4),"T=",AW951,"D=",AX951,"R=",AY951,"M=",AZ951,"L=",BA951,"B=",BB951)</f>
        <v>COVELLI 1959T=33D=4R=4M=1L=5B=16</v>
      </c>
      <c r="I950" s="0" t="s">
        <v>4560</v>
      </c>
      <c r="J950" s="0" t="s">
        <v>4561</v>
      </c>
      <c r="K950" s="0" t="s">
        <v>143</v>
      </c>
      <c r="L950" s="0" t="s">
        <v>144</v>
      </c>
      <c r="M950" s="0" t="str">
        <f aca="false">RIGHT(N950,LEN(N950)-FIND(" ",N950))</f>
        <v>CRESCENT DR NE</v>
      </c>
      <c r="N950" s="0" t="s">
        <v>4562</v>
      </c>
      <c r="P950" s="0" t="s">
        <v>147</v>
      </c>
      <c r="Q950" s="0" t="s">
        <v>148</v>
      </c>
      <c r="R950" s="0" t="n">
        <v>44483</v>
      </c>
      <c r="AD950" s="0" t="s">
        <v>149</v>
      </c>
      <c r="AE950" s="0" t="s">
        <v>150</v>
      </c>
      <c r="AF950" s="0" t="s">
        <v>151</v>
      </c>
      <c r="AH950" s="0" t="n">
        <v>14</v>
      </c>
      <c r="AI950" s="0" t="n">
        <v>11</v>
      </c>
      <c r="AN950" s="0" t="s">
        <v>147</v>
      </c>
      <c r="AO950" s="0" t="s">
        <v>176</v>
      </c>
      <c r="AP950" s="0" t="s">
        <v>177</v>
      </c>
      <c r="AQ950" s="0" t="n">
        <v>9</v>
      </c>
      <c r="AR950" s="0" t="n">
        <v>64</v>
      </c>
      <c r="AS950" s="0" t="n">
        <v>32</v>
      </c>
      <c r="AV950" s="0" t="s">
        <v>154</v>
      </c>
      <c r="AW950" s="0" t="n">
        <f aca="false">COUNTA($BC950:$EG950)</f>
        <v>40</v>
      </c>
      <c r="AX950" s="0" t="n">
        <f aca="false">COUNTIF($BC950:$EG950,"D")</f>
        <v>8</v>
      </c>
      <c r="AY950" s="0" t="n">
        <f aca="false">COUNTIF($BC950:$EG950,"R")</f>
        <v>0</v>
      </c>
      <c r="AZ950" s="0" t="n">
        <f aca="false">IF(CC950="D",1,0)+IF(CL950="D",1,0)+IF(CW950="D",1,0)+IF(DD950="D",1,0)+IF(DJ950="D",1,0)+IF(DO950="D",1,0)+IF(DW950="D",1,0)</f>
        <v>3</v>
      </c>
      <c r="BA950" s="0" t="n">
        <f aca="false">IF(DH950&lt;&gt;"",1,0)+IF(DI950&lt;&gt;"",1,0)+IF(DK950&lt;&gt;"",1,0)+IF(DM950&lt;&gt;"",1,0)+IF(DN950&lt;&gt;"",1,0)+IF(DO950&lt;&gt;"",1,0)+IF(DQ950&lt;&gt;"",1,0)+IF(DR950&lt;&gt;"",1,0)+IF(DT950&lt;&gt;"",1,0)+IF(DU950&lt;&gt;"",1,0)+IF(DV950&lt;&gt;"",1,0)+IF(DW950&lt;&gt;"",1,0)+IF(DX950&lt;&gt;"",1,0)+IF(DZ950&lt;&gt;"",1,0)+IF(EA950&lt;&gt;"",1,0)+IF(EB950&lt;&gt;"",1,0)+IF(EE950&lt;&gt;"",1,0)</f>
        <v>6</v>
      </c>
      <c r="BB950" s="0" t="n">
        <f aca="false">AY950*AX950</f>
        <v>0</v>
      </c>
      <c r="BC950" s="0" t="s">
        <v>155</v>
      </c>
      <c r="BD950" s="0" t="s">
        <v>155</v>
      </c>
      <c r="BE950" s="0" t="s">
        <v>155</v>
      </c>
      <c r="BF950" s="0" t="s">
        <v>155</v>
      </c>
      <c r="BG950" s="0" t="s">
        <v>155</v>
      </c>
      <c r="BH950" s="0" t="s">
        <v>155</v>
      </c>
      <c r="BI950" s="0" t="s">
        <v>155</v>
      </c>
      <c r="BJ950" s="0" t="s">
        <v>155</v>
      </c>
      <c r="BK950" s="0" t="s">
        <v>155</v>
      </c>
      <c r="BL950" s="0" t="s">
        <v>155</v>
      </c>
      <c r="BP950" s="0" t="s">
        <v>155</v>
      </c>
      <c r="BR950" s="0" t="s">
        <v>155</v>
      </c>
      <c r="BS950" s="0" t="s">
        <v>155</v>
      </c>
      <c r="BV950" s="0" t="s">
        <v>155</v>
      </c>
      <c r="BY950" s="0" t="s">
        <v>144</v>
      </c>
      <c r="CA950" s="0" t="s">
        <v>155</v>
      </c>
      <c r="CC950" s="0" t="s">
        <v>144</v>
      </c>
      <c r="CG950" s="0" t="s">
        <v>155</v>
      </c>
      <c r="CH950" s="0" t="s">
        <v>144</v>
      </c>
      <c r="CK950" s="0" t="s">
        <v>155</v>
      </c>
      <c r="CL950" s="0" t="s">
        <v>144</v>
      </c>
      <c r="CN950" s="0" t="s">
        <v>155</v>
      </c>
      <c r="CP950" s="0" t="s">
        <v>155</v>
      </c>
      <c r="CT950" s="0" t="s">
        <v>155</v>
      </c>
      <c r="CV950" s="0" t="s">
        <v>155</v>
      </c>
      <c r="CW950" s="0" t="s">
        <v>144</v>
      </c>
      <c r="CY950" s="0" t="s">
        <v>155</v>
      </c>
      <c r="CZ950" s="0" t="s">
        <v>144</v>
      </c>
      <c r="DC950" s="0" t="s">
        <v>155</v>
      </c>
      <c r="DF950" s="0" t="s">
        <v>155</v>
      </c>
      <c r="DI950" s="0" t="s">
        <v>155</v>
      </c>
      <c r="DL950" s="0" t="s">
        <v>155</v>
      </c>
      <c r="DN950" s="0" t="s">
        <v>155</v>
      </c>
      <c r="DR950" s="0" t="s">
        <v>155</v>
      </c>
      <c r="DS950" s="0" t="s">
        <v>144</v>
      </c>
      <c r="DU950" s="0" t="s">
        <v>155</v>
      </c>
      <c r="DX950" s="0" t="s">
        <v>155</v>
      </c>
      <c r="EA950" s="0" t="s">
        <v>155</v>
      </c>
      <c r="ED950" s="0" t="s">
        <v>144</v>
      </c>
      <c r="EF950" s="0" t="s">
        <v>155</v>
      </c>
    </row>
    <row r="951" customFormat="false" ht="13.8" hidden="false" customHeight="false" outlineLevel="0" collapsed="false">
      <c r="A951" s="0" t="s">
        <v>4563</v>
      </c>
      <c r="B951" s="0" t="n">
        <v>78</v>
      </c>
      <c r="C951" s="0" t="n">
        <v>186022</v>
      </c>
      <c r="D951" s="0" t="s">
        <v>4564</v>
      </c>
      <c r="E951" s="0" t="s">
        <v>4565</v>
      </c>
      <c r="F951" s="0" t="str">
        <f aca="false">CONCATENATE(D952," ",LEFT(I952,4),"T=",AW952,"D=",AX952,"R=",AY952,"M=",AZ952,"L=",BA952,"B=",BB952)</f>
        <v>PARANA 1968T=29D=4R=2M=2L=5B=8</v>
      </c>
      <c r="G951" s="0" t="s">
        <v>307</v>
      </c>
      <c r="I951" s="0" t="s">
        <v>1941</v>
      </c>
      <c r="J951" s="0" t="s">
        <v>4566</v>
      </c>
      <c r="K951" s="0" t="s">
        <v>143</v>
      </c>
      <c r="L951" s="0" t="s">
        <v>174</v>
      </c>
      <c r="M951" s="0" t="str">
        <f aca="false">RIGHT(N951,LEN(N951)-FIND(" ",N951))</f>
        <v>COUNTRY CLUB LN NE</v>
      </c>
      <c r="N951" s="0" t="s">
        <v>4567</v>
      </c>
      <c r="P951" s="0" t="s">
        <v>147</v>
      </c>
      <c r="Q951" s="0" t="s">
        <v>148</v>
      </c>
      <c r="R951" s="0" t="n">
        <v>44484</v>
      </c>
      <c r="AD951" s="0" t="s">
        <v>149</v>
      </c>
      <c r="AE951" s="0" t="s">
        <v>150</v>
      </c>
      <c r="AH951" s="0" t="n">
        <v>14</v>
      </c>
      <c r="AI951" s="0" t="n">
        <v>11</v>
      </c>
      <c r="AJ951" s="0" t="s">
        <v>164</v>
      </c>
      <c r="AM951" s="0" t="s">
        <v>165</v>
      </c>
      <c r="AN951" s="0" t="s">
        <v>147</v>
      </c>
      <c r="AO951" s="0" t="s">
        <v>176</v>
      </c>
      <c r="AP951" s="0" t="s">
        <v>177</v>
      </c>
      <c r="AQ951" s="0" t="n">
        <v>9</v>
      </c>
      <c r="AR951" s="0" t="n">
        <v>64</v>
      </c>
      <c r="AS951" s="0" t="n">
        <v>32</v>
      </c>
      <c r="AV951" s="0" t="s">
        <v>154</v>
      </c>
      <c r="AW951" s="0" t="n">
        <f aca="false">COUNTA($BC951:$EG951)</f>
        <v>33</v>
      </c>
      <c r="AX951" s="0" t="n">
        <f aca="false">COUNTIF($BC951:$EG951,"D")</f>
        <v>4</v>
      </c>
      <c r="AY951" s="0" t="n">
        <f aca="false">COUNTIF($BC951:$EG951,"R")</f>
        <v>4</v>
      </c>
      <c r="AZ951" s="0" t="n">
        <f aca="false">IF(CC951="D",1,0)+IF(CL951="D",1,0)+IF(CW951="D",1,0)+IF(DD951="D",1,0)+IF(DJ951="D",1,0)+IF(DO951="D",1,0)+IF(DW951="D",1,0)</f>
        <v>1</v>
      </c>
      <c r="BA951" s="0" t="n">
        <f aca="false">IF(DH951&lt;&gt;"",1,0)+IF(DI951&lt;&gt;"",1,0)+IF(DK951&lt;&gt;"",1,0)+IF(DM951&lt;&gt;"",1,0)+IF(DN951&lt;&gt;"",1,0)+IF(DO951&lt;&gt;"",1,0)+IF(DQ951&lt;&gt;"",1,0)+IF(DR951&lt;&gt;"",1,0)+IF(DT951&lt;&gt;"",1,0)+IF(DU951&lt;&gt;"",1,0)+IF(DV951&lt;&gt;"",1,0)+IF(DW951&lt;&gt;"",1,0)+IF(DX951&lt;&gt;"",1,0)+IF(DZ951&lt;&gt;"",1,0)+IF(EA951&lt;&gt;"",1,0)+IF(EB951&lt;&gt;"",1,0)+IF(EE951&lt;&gt;"",1,0)</f>
        <v>5</v>
      </c>
      <c r="BB951" s="0" t="n">
        <f aca="false">AY951*AX951</f>
        <v>16</v>
      </c>
      <c r="BD951" s="0" t="s">
        <v>155</v>
      </c>
      <c r="BF951" s="0" t="s">
        <v>155</v>
      </c>
      <c r="BG951" s="0" t="s">
        <v>155</v>
      </c>
      <c r="BH951" s="0" t="s">
        <v>155</v>
      </c>
      <c r="BI951" s="0" t="s">
        <v>155</v>
      </c>
      <c r="BJ951" s="0" t="s">
        <v>155</v>
      </c>
      <c r="BK951" s="0" t="s">
        <v>155</v>
      </c>
      <c r="BL951" s="0" t="s">
        <v>155</v>
      </c>
      <c r="BP951" s="0" t="s">
        <v>155</v>
      </c>
      <c r="BR951" s="0" t="s">
        <v>155</v>
      </c>
      <c r="BS951" s="0" t="s">
        <v>155</v>
      </c>
      <c r="BY951" s="0" t="s">
        <v>144</v>
      </c>
      <c r="CA951" s="0" t="s">
        <v>155</v>
      </c>
      <c r="CG951" s="0" t="s">
        <v>155</v>
      </c>
      <c r="CH951" s="0" t="s">
        <v>144</v>
      </c>
      <c r="CK951" s="0" t="s">
        <v>155</v>
      </c>
      <c r="CN951" s="0" t="s">
        <v>155</v>
      </c>
      <c r="CO951" s="0" t="s">
        <v>174</v>
      </c>
      <c r="CP951" s="0" t="s">
        <v>155</v>
      </c>
      <c r="CU951" s="0" t="s">
        <v>144</v>
      </c>
      <c r="CV951" s="0" t="s">
        <v>155</v>
      </c>
      <c r="CY951" s="0" t="s">
        <v>155</v>
      </c>
      <c r="CZ951" s="0" t="s">
        <v>174</v>
      </c>
      <c r="DC951" s="0" t="s">
        <v>155</v>
      </c>
      <c r="DG951" s="0" t="s">
        <v>174</v>
      </c>
      <c r="DI951" s="0" t="s">
        <v>155</v>
      </c>
      <c r="DJ951" s="0" t="s">
        <v>144</v>
      </c>
      <c r="DN951" s="0" t="s">
        <v>155</v>
      </c>
      <c r="DS951" s="0" t="s">
        <v>174</v>
      </c>
      <c r="DU951" s="0" t="s">
        <v>155</v>
      </c>
      <c r="DX951" s="0" t="s">
        <v>155</v>
      </c>
      <c r="EA951" s="0" t="s">
        <v>155</v>
      </c>
      <c r="EF951" s="0" t="s">
        <v>155</v>
      </c>
    </row>
    <row r="952" customFormat="false" ht="13.8" hidden="false" customHeight="false" outlineLevel="0" collapsed="false">
      <c r="A952" s="0" t="s">
        <v>4568</v>
      </c>
      <c r="B952" s="0" t="n">
        <v>78</v>
      </c>
      <c r="C952" s="0" t="n">
        <v>187757</v>
      </c>
      <c r="D952" s="0" t="s">
        <v>4569</v>
      </c>
      <c r="E952" s="0" t="s">
        <v>1317</v>
      </c>
      <c r="F952" s="0" t="str">
        <f aca="false">CONCATENATE(D953," ",LEFT(I953,4),"T=",AW953,"D=",AX953,"R=",AY953,"M=",AZ953,"L=",BA953,"B=",BB953)</f>
        <v>VARNER 1968T=41D=3R=7M=1L=7B=21</v>
      </c>
      <c r="G952" s="0" t="s">
        <v>250</v>
      </c>
      <c r="I952" s="0" t="s">
        <v>4570</v>
      </c>
      <c r="J952" s="0" t="s">
        <v>4571</v>
      </c>
      <c r="K952" s="0" t="s">
        <v>143</v>
      </c>
      <c r="L952" s="0" t="s">
        <v>144</v>
      </c>
      <c r="M952" s="0" t="str">
        <f aca="false">RIGHT(N952,LEN(N952)-FIND(" ",N952))</f>
        <v>MILLIKIN PL NE</v>
      </c>
      <c r="N952" s="0" t="s">
        <v>4572</v>
      </c>
      <c r="P952" s="0" t="s">
        <v>147</v>
      </c>
      <c r="Q952" s="0" t="s">
        <v>148</v>
      </c>
      <c r="R952" s="0" t="n">
        <v>44483</v>
      </c>
      <c r="AD952" s="0" t="s">
        <v>149</v>
      </c>
      <c r="AE952" s="0" t="s">
        <v>150</v>
      </c>
      <c r="AH952" s="0" t="n">
        <v>14</v>
      </c>
      <c r="AI952" s="0" t="n">
        <v>11</v>
      </c>
      <c r="AJ952" s="0" t="s">
        <v>164</v>
      </c>
      <c r="AM952" s="0" t="s">
        <v>165</v>
      </c>
      <c r="AN952" s="0" t="s">
        <v>147</v>
      </c>
      <c r="AO952" s="0" t="s">
        <v>166</v>
      </c>
      <c r="AP952" s="0" t="s">
        <v>167</v>
      </c>
      <c r="AQ952" s="0" t="n">
        <v>9</v>
      </c>
      <c r="AR952" s="0" t="n">
        <v>64</v>
      </c>
      <c r="AS952" s="0" t="n">
        <v>32</v>
      </c>
      <c r="AV952" s="0" t="s">
        <v>154</v>
      </c>
      <c r="AW952" s="0" t="n">
        <f aca="false">COUNTA($BC952:$EG952)</f>
        <v>29</v>
      </c>
      <c r="AX952" s="0" t="n">
        <f aca="false">COUNTIF($BC952:$EG952,"D")</f>
        <v>4</v>
      </c>
      <c r="AY952" s="0" t="n">
        <f aca="false">COUNTIF($BC952:$EG952,"R")</f>
        <v>2</v>
      </c>
      <c r="AZ952" s="0" t="n">
        <f aca="false">IF(CC952="D",1,0)+IF(CL952="D",1,0)+IF(CW952="D",1,0)+IF(DD952="D",1,0)+IF(DJ952="D",1,0)+IF(DO952="D",1,0)+IF(DW952="D",1,0)</f>
        <v>2</v>
      </c>
      <c r="BA952" s="0" t="n">
        <f aca="false">IF(DH952&lt;&gt;"",1,0)+IF(DI952&lt;&gt;"",1,0)+IF(DK952&lt;&gt;"",1,0)+IF(DM952&lt;&gt;"",1,0)+IF(DN952&lt;&gt;"",1,0)+IF(DO952&lt;&gt;"",1,0)+IF(DQ952&lt;&gt;"",1,0)+IF(DR952&lt;&gt;"",1,0)+IF(DT952&lt;&gt;"",1,0)+IF(DU952&lt;&gt;"",1,0)+IF(DV952&lt;&gt;"",1,0)+IF(DW952&lt;&gt;"",1,0)+IF(DX952&lt;&gt;"",1,0)+IF(DZ952&lt;&gt;"",1,0)+IF(EA952&lt;&gt;"",1,0)+IF(EB952&lt;&gt;"",1,0)+IF(EE952&lt;&gt;"",1,0)</f>
        <v>5</v>
      </c>
      <c r="BB952" s="0" t="n">
        <f aca="false">AY952*AX952</f>
        <v>8</v>
      </c>
      <c r="BC952" s="0" t="s">
        <v>155</v>
      </c>
      <c r="BD952" s="0" t="s">
        <v>155</v>
      </c>
      <c r="BE952" s="0" t="s">
        <v>155</v>
      </c>
      <c r="BH952" s="0" t="s">
        <v>155</v>
      </c>
      <c r="BI952" s="0" t="s">
        <v>155</v>
      </c>
      <c r="BJ952" s="0" t="s">
        <v>155</v>
      </c>
      <c r="BK952" s="0" t="s">
        <v>155</v>
      </c>
      <c r="BL952" s="0" t="s">
        <v>155</v>
      </c>
      <c r="BP952" s="0" t="s">
        <v>155</v>
      </c>
      <c r="BR952" s="0" t="s">
        <v>155</v>
      </c>
      <c r="BS952" s="0" t="s">
        <v>155</v>
      </c>
      <c r="BV952" s="0" t="s">
        <v>155</v>
      </c>
      <c r="BY952" s="0" t="s">
        <v>144</v>
      </c>
      <c r="CA952" s="0" t="s">
        <v>155</v>
      </c>
      <c r="CG952" s="0" t="s">
        <v>155</v>
      </c>
      <c r="CL952" s="0" t="s">
        <v>144</v>
      </c>
      <c r="CN952" s="0" t="s">
        <v>155</v>
      </c>
      <c r="CP952" s="0" t="s">
        <v>155</v>
      </c>
      <c r="CQ952" s="0" t="s">
        <v>144</v>
      </c>
      <c r="CV952" s="0" t="s">
        <v>155</v>
      </c>
      <c r="CZ952" s="0" t="s">
        <v>174</v>
      </c>
      <c r="DC952" s="0" t="s">
        <v>155</v>
      </c>
      <c r="DG952" s="0" t="s">
        <v>174</v>
      </c>
      <c r="DI952" s="0" t="s">
        <v>155</v>
      </c>
      <c r="DN952" s="0" t="s">
        <v>155</v>
      </c>
      <c r="DU952" s="0" t="s">
        <v>155</v>
      </c>
      <c r="DW952" s="0" t="s">
        <v>144</v>
      </c>
      <c r="DX952" s="0" t="s">
        <v>155</v>
      </c>
      <c r="EF952" s="0" t="s">
        <v>155</v>
      </c>
    </row>
    <row r="953" customFormat="false" ht="13.8" hidden="false" customHeight="false" outlineLevel="0" collapsed="false">
      <c r="A953" s="0" t="s">
        <v>4573</v>
      </c>
      <c r="B953" s="0" t="n">
        <v>78</v>
      </c>
      <c r="C953" s="0" t="n">
        <v>187830</v>
      </c>
      <c r="D953" s="0" t="s">
        <v>4574</v>
      </c>
      <c r="E953" s="0" t="s">
        <v>430</v>
      </c>
      <c r="F953" s="0" t="str">
        <f aca="false">CONCATENATE(D954," ",LEFT(I954,4),"T=",AW954,"D=",AX954,"R=",AY954,"M=",AZ954,"L=",BA954,"B=",BB954)</f>
        <v>SEGINAK 1949T=22D=3R=1M=0L=4B=3</v>
      </c>
      <c r="G953" s="0" t="s">
        <v>359</v>
      </c>
      <c r="I953" s="0" t="s">
        <v>4575</v>
      </c>
      <c r="J953" s="0" t="s">
        <v>4576</v>
      </c>
      <c r="K953" s="0" t="s">
        <v>143</v>
      </c>
      <c r="L953" s="0" t="s">
        <v>174</v>
      </c>
      <c r="M953" s="0" t="str">
        <f aca="false">RIGHT(N953,LEN(N953)-FIND(" ",N953))</f>
        <v>CLERMONT AVE NE</v>
      </c>
      <c r="N953" s="0" t="s">
        <v>4577</v>
      </c>
      <c r="P953" s="0" t="s">
        <v>147</v>
      </c>
      <c r="Q953" s="0" t="s">
        <v>148</v>
      </c>
      <c r="R953" s="0" t="n">
        <v>44483</v>
      </c>
      <c r="AD953" s="0" t="s">
        <v>149</v>
      </c>
      <c r="AE953" s="0" t="s">
        <v>150</v>
      </c>
      <c r="AF953" s="0" t="s">
        <v>151</v>
      </c>
      <c r="AH953" s="0" t="n">
        <v>14</v>
      </c>
      <c r="AI953" s="0" t="n">
        <v>11</v>
      </c>
      <c r="AN953" s="0" t="s">
        <v>147</v>
      </c>
      <c r="AO953" s="0" t="s">
        <v>261</v>
      </c>
      <c r="AP953" s="0" t="s">
        <v>262</v>
      </c>
      <c r="AQ953" s="0" t="n">
        <v>9</v>
      </c>
      <c r="AR953" s="0" t="n">
        <v>64</v>
      </c>
      <c r="AS953" s="0" t="n">
        <v>32</v>
      </c>
      <c r="AV953" s="0" t="s">
        <v>154</v>
      </c>
      <c r="AW953" s="0" t="n">
        <f aca="false">COUNTA($BC953:$EG953)</f>
        <v>41</v>
      </c>
      <c r="AX953" s="0" t="n">
        <f aca="false">COUNTIF($BC953:$EG953,"D")</f>
        <v>3</v>
      </c>
      <c r="AY953" s="0" t="n">
        <f aca="false">COUNTIF($BC953:$EG953,"R")</f>
        <v>7</v>
      </c>
      <c r="AZ953" s="0" t="n">
        <f aca="false">IF(CC953="D",1,0)+IF(CL953="D",1,0)+IF(CW953="D",1,0)+IF(DD953="D",1,0)+IF(DJ953="D",1,0)+IF(DO953="D",1,0)+IF(DW953="D",1,0)</f>
        <v>1</v>
      </c>
      <c r="BA953" s="0" t="n">
        <f aca="false">IF(DH953&lt;&gt;"",1,0)+IF(DI953&lt;&gt;"",1,0)+IF(DK953&lt;&gt;"",1,0)+IF(DM953&lt;&gt;"",1,0)+IF(DN953&lt;&gt;"",1,0)+IF(DO953&lt;&gt;"",1,0)+IF(DQ953&lt;&gt;"",1,0)+IF(DR953&lt;&gt;"",1,0)+IF(DT953&lt;&gt;"",1,0)+IF(DU953&lt;&gt;"",1,0)+IF(DV953&lt;&gt;"",1,0)+IF(DW953&lt;&gt;"",1,0)+IF(DX953&lt;&gt;"",1,0)+IF(DZ953&lt;&gt;"",1,0)+IF(EA953&lt;&gt;"",1,0)+IF(EB953&lt;&gt;"",1,0)+IF(EE953&lt;&gt;"",1,0)</f>
        <v>7</v>
      </c>
      <c r="BB953" s="0" t="n">
        <f aca="false">AY953*AX953</f>
        <v>21</v>
      </c>
      <c r="BC953" s="0" t="s">
        <v>155</v>
      </c>
      <c r="BD953" s="0" t="s">
        <v>155</v>
      </c>
      <c r="BE953" s="0" t="s">
        <v>155</v>
      </c>
      <c r="BG953" s="0" t="s">
        <v>155</v>
      </c>
      <c r="BH953" s="0" t="s">
        <v>155</v>
      </c>
      <c r="BI953" s="0" t="s">
        <v>155</v>
      </c>
      <c r="BJ953" s="0" t="s">
        <v>155</v>
      </c>
      <c r="BK953" s="0" t="s">
        <v>155</v>
      </c>
      <c r="BL953" s="0" t="s">
        <v>155</v>
      </c>
      <c r="BP953" s="0" t="s">
        <v>155</v>
      </c>
      <c r="BR953" s="0" t="s">
        <v>155</v>
      </c>
      <c r="BS953" s="0" t="s">
        <v>155</v>
      </c>
      <c r="BV953" s="0" t="s">
        <v>155</v>
      </c>
      <c r="BY953" s="0" t="s">
        <v>144</v>
      </c>
      <c r="CA953" s="0" t="s">
        <v>155</v>
      </c>
      <c r="CG953" s="0" t="s">
        <v>155</v>
      </c>
      <c r="CK953" s="0" t="s">
        <v>155</v>
      </c>
      <c r="CN953" s="0" t="s">
        <v>155</v>
      </c>
      <c r="CO953" s="0" t="s">
        <v>174</v>
      </c>
      <c r="CP953" s="0" t="s">
        <v>155</v>
      </c>
      <c r="CQ953" s="0" t="s">
        <v>144</v>
      </c>
      <c r="CT953" s="0" t="s">
        <v>155</v>
      </c>
      <c r="CU953" s="0" t="s">
        <v>174</v>
      </c>
      <c r="CV953" s="0" t="s">
        <v>155</v>
      </c>
      <c r="CY953" s="0" t="s">
        <v>155</v>
      </c>
      <c r="CZ953" s="0" t="s">
        <v>174</v>
      </c>
      <c r="DC953" s="0" t="s">
        <v>155</v>
      </c>
      <c r="DF953" s="0" t="s">
        <v>155</v>
      </c>
      <c r="DG953" s="0" t="s">
        <v>174</v>
      </c>
      <c r="DI953" s="0" t="s">
        <v>155</v>
      </c>
      <c r="DJ953" s="0" t="s">
        <v>144</v>
      </c>
      <c r="DL953" s="0" t="s">
        <v>155</v>
      </c>
      <c r="DN953" s="0" t="s">
        <v>155</v>
      </c>
      <c r="DR953" s="0" t="s">
        <v>155</v>
      </c>
      <c r="DS953" s="0" t="s">
        <v>174</v>
      </c>
      <c r="DT953" s="0" t="s">
        <v>174</v>
      </c>
      <c r="DU953" s="0" t="s">
        <v>155</v>
      </c>
      <c r="DX953" s="0" t="s">
        <v>155</v>
      </c>
      <c r="EA953" s="0" t="s">
        <v>155</v>
      </c>
      <c r="ED953" s="0" t="s">
        <v>174</v>
      </c>
      <c r="EF953" s="0" t="s">
        <v>155</v>
      </c>
    </row>
    <row r="954" customFormat="false" ht="13.8" hidden="false" customHeight="false" outlineLevel="0" collapsed="false">
      <c r="A954" s="0" t="s">
        <v>4578</v>
      </c>
      <c r="B954" s="0" t="n">
        <v>78</v>
      </c>
      <c r="C954" s="0" t="n">
        <v>37024</v>
      </c>
      <c r="D954" s="0" t="s">
        <v>4579</v>
      </c>
      <c r="E954" s="0" t="s">
        <v>776</v>
      </c>
      <c r="F954" s="0" t="str">
        <f aca="false">CONCATENATE(D955," ",LEFT(I955,4),"T=",AW955,"D=",AX955,"R=",AY955,"M=",AZ955,"L=",BA955,"B=",BB955)</f>
        <v>FREDERICKA 1962T=22D=6R=1M=2L=4B=6</v>
      </c>
      <c r="G954" s="0" t="s">
        <v>200</v>
      </c>
      <c r="I954" s="0" t="s">
        <v>4580</v>
      </c>
      <c r="J954" s="0" t="s">
        <v>4581</v>
      </c>
      <c r="K954" s="0" t="s">
        <v>143</v>
      </c>
      <c r="L954" s="0" t="s">
        <v>174</v>
      </c>
      <c r="M954" s="0" t="str">
        <f aca="false">RIGHT(N954,LEN(N954)-FIND(" ",N954))</f>
        <v>NORTH RD NE</v>
      </c>
      <c r="N954" s="0" t="s">
        <v>4582</v>
      </c>
      <c r="P954" s="0" t="s">
        <v>147</v>
      </c>
      <c r="Q954" s="0" t="s">
        <v>148</v>
      </c>
      <c r="R954" s="0" t="n">
        <v>44483</v>
      </c>
      <c r="AD954" s="0" t="s">
        <v>149</v>
      </c>
      <c r="AE954" s="0" t="s">
        <v>150</v>
      </c>
      <c r="AH954" s="0" t="n">
        <v>14</v>
      </c>
      <c r="AI954" s="0" t="n">
        <v>11</v>
      </c>
      <c r="AJ954" s="0" t="s">
        <v>164</v>
      </c>
      <c r="AM954" s="0" t="s">
        <v>165</v>
      </c>
      <c r="AN954" s="0" t="s">
        <v>147</v>
      </c>
      <c r="AO954" s="0" t="s">
        <v>166</v>
      </c>
      <c r="AP954" s="0" t="s">
        <v>167</v>
      </c>
      <c r="AQ954" s="0" t="n">
        <v>9</v>
      </c>
      <c r="AR954" s="0" t="n">
        <v>64</v>
      </c>
      <c r="AS954" s="0" t="n">
        <v>32</v>
      </c>
      <c r="AV954" s="0" t="s">
        <v>154</v>
      </c>
      <c r="AW954" s="0" t="n">
        <f aca="false">COUNTA($BC954:$EG954)</f>
        <v>22</v>
      </c>
      <c r="AX954" s="0" t="n">
        <f aca="false">COUNTIF($BC954:$EG954,"D")</f>
        <v>3</v>
      </c>
      <c r="AY954" s="0" t="n">
        <f aca="false">COUNTIF($BC954:$EG954,"R")</f>
        <v>1</v>
      </c>
      <c r="AZ954" s="0" t="n">
        <f aca="false">IF(CC954="D",1,0)+IF(CL954="D",1,0)+IF(CW954="D",1,0)+IF(DD954="D",1,0)+IF(DJ954="D",1,0)+IF(DO954="D",1,0)+IF(DW954="D",1,0)</f>
        <v>0</v>
      </c>
      <c r="BA954" s="0" t="n">
        <f aca="false">IF(DH954&lt;&gt;"",1,0)+IF(DI954&lt;&gt;"",1,0)+IF(DK954&lt;&gt;"",1,0)+IF(DM954&lt;&gt;"",1,0)+IF(DN954&lt;&gt;"",1,0)+IF(DO954&lt;&gt;"",1,0)+IF(DQ954&lt;&gt;"",1,0)+IF(DR954&lt;&gt;"",1,0)+IF(DT954&lt;&gt;"",1,0)+IF(DU954&lt;&gt;"",1,0)+IF(DV954&lt;&gt;"",1,0)+IF(DW954&lt;&gt;"",1,0)+IF(DX954&lt;&gt;"",1,0)+IF(DZ954&lt;&gt;"",1,0)+IF(EA954&lt;&gt;"",1,0)+IF(EB954&lt;&gt;"",1,0)+IF(EE954&lt;&gt;"",1,0)</f>
        <v>4</v>
      </c>
      <c r="BB954" s="0" t="n">
        <f aca="false">AY954*AX954</f>
        <v>3</v>
      </c>
      <c r="BD954" s="0" t="s">
        <v>155</v>
      </c>
      <c r="BH954" s="0" t="s">
        <v>155</v>
      </c>
      <c r="BI954" s="0" t="s">
        <v>155</v>
      </c>
      <c r="BJ954" s="0" t="s">
        <v>155</v>
      </c>
      <c r="BL954" s="0" t="s">
        <v>155</v>
      </c>
      <c r="BV954" s="0" t="s">
        <v>155</v>
      </c>
      <c r="BY954" s="0" t="s">
        <v>144</v>
      </c>
      <c r="CA954" s="0" t="s">
        <v>155</v>
      </c>
      <c r="CG954" s="0" t="s">
        <v>155</v>
      </c>
      <c r="CH954" s="0" t="s">
        <v>144</v>
      </c>
      <c r="CN954" s="0" t="s">
        <v>155</v>
      </c>
      <c r="CP954" s="0" t="s">
        <v>155</v>
      </c>
      <c r="CU954" s="0" t="s">
        <v>144</v>
      </c>
      <c r="CV954" s="0" t="s">
        <v>155</v>
      </c>
      <c r="CY954" s="0" t="s">
        <v>155</v>
      </c>
      <c r="DC954" s="0" t="s">
        <v>155</v>
      </c>
      <c r="DI954" s="0" t="s">
        <v>155</v>
      </c>
      <c r="DN954" s="0" t="s">
        <v>155</v>
      </c>
      <c r="DU954" s="0" t="s">
        <v>155</v>
      </c>
      <c r="EA954" s="0" t="s">
        <v>155</v>
      </c>
      <c r="ED954" s="0" t="s">
        <v>174</v>
      </c>
      <c r="EF954" s="0" t="s">
        <v>155</v>
      </c>
    </row>
    <row r="955" customFormat="false" ht="13.8" hidden="false" customHeight="false" outlineLevel="0" collapsed="false">
      <c r="A955" s="0" t="s">
        <v>4583</v>
      </c>
      <c r="B955" s="0" t="n">
        <v>78</v>
      </c>
      <c r="C955" s="0" t="n">
        <v>97562</v>
      </c>
      <c r="D955" s="0" t="s">
        <v>1444</v>
      </c>
      <c r="E955" s="0" t="s">
        <v>236</v>
      </c>
      <c r="F955" s="0" t="str">
        <f aca="false">CONCATENATE(D956," ",LEFT(I956,4),"T=",AW956,"D=",AX956,"R=",AY956,"M=",AZ956,"L=",BA956,"B=",BB956)</f>
        <v>STEVENS 1968T=22D=4R=0M=0L=7B=0</v>
      </c>
      <c r="G955" s="0" t="s">
        <v>725</v>
      </c>
      <c r="I955" s="0" t="s">
        <v>4584</v>
      </c>
      <c r="J955" s="0" t="s">
        <v>4585</v>
      </c>
      <c r="K955" s="0" t="s">
        <v>143</v>
      </c>
      <c r="L955" s="0" t="s">
        <v>144</v>
      </c>
      <c r="M955" s="0" t="str">
        <f aca="false">RIGHT(N955,LEN(N955)-FIND(" ",N955))</f>
        <v>E MARKET ST</v>
      </c>
      <c r="N955" s="0" t="s">
        <v>1447</v>
      </c>
      <c r="P955" s="0" t="s">
        <v>147</v>
      </c>
      <c r="Q955" s="0" t="s">
        <v>148</v>
      </c>
      <c r="R955" s="0" t="n">
        <v>44483</v>
      </c>
      <c r="AD955" s="0" t="s">
        <v>149</v>
      </c>
      <c r="AE955" s="0" t="s">
        <v>150</v>
      </c>
      <c r="AF955" s="0" t="s">
        <v>151</v>
      </c>
      <c r="AH955" s="0" t="n">
        <v>14</v>
      </c>
      <c r="AI955" s="0" t="n">
        <v>11</v>
      </c>
      <c r="AN955" s="0" t="s">
        <v>147</v>
      </c>
      <c r="AO955" s="0" t="s">
        <v>152</v>
      </c>
      <c r="AP955" s="0" t="s">
        <v>153</v>
      </c>
      <c r="AQ955" s="0" t="n">
        <v>9</v>
      </c>
      <c r="AR955" s="0" t="n">
        <v>64</v>
      </c>
      <c r="AS955" s="0" t="n">
        <v>32</v>
      </c>
      <c r="AV955" s="0" t="s">
        <v>154</v>
      </c>
      <c r="AW955" s="0" t="n">
        <f aca="false">COUNTA($BC955:$EG955)</f>
        <v>22</v>
      </c>
      <c r="AX955" s="0" t="n">
        <f aca="false">COUNTIF($BC955:$EG955,"D")</f>
        <v>6</v>
      </c>
      <c r="AY955" s="0" t="n">
        <f aca="false">COUNTIF($BC955:$EG955,"R")</f>
        <v>1</v>
      </c>
      <c r="AZ955" s="0" t="n">
        <f aca="false">IF(CC955="D",1,0)+IF(CL955="D",1,0)+IF(CW955="D",1,0)+IF(DD955="D",1,0)+IF(DJ955="D",1,0)+IF(DO955="D",1,0)+IF(DW955="D",1,0)</f>
        <v>2</v>
      </c>
      <c r="BA955" s="0" t="n">
        <f aca="false">IF(DH955&lt;&gt;"",1,0)+IF(DI955&lt;&gt;"",1,0)+IF(DK955&lt;&gt;"",1,0)+IF(DM955&lt;&gt;"",1,0)+IF(DN955&lt;&gt;"",1,0)+IF(DO955&lt;&gt;"",1,0)+IF(DQ955&lt;&gt;"",1,0)+IF(DR955&lt;&gt;"",1,0)+IF(DT955&lt;&gt;"",1,0)+IF(DU955&lt;&gt;"",1,0)+IF(DV955&lt;&gt;"",1,0)+IF(DW955&lt;&gt;"",1,0)+IF(DX955&lt;&gt;"",1,0)+IF(DZ955&lt;&gt;"",1,0)+IF(EA955&lt;&gt;"",1,0)+IF(EB955&lt;&gt;"",1,0)+IF(EE955&lt;&gt;"",1,0)</f>
        <v>4</v>
      </c>
      <c r="BB955" s="0" t="n">
        <f aca="false">AY955*AX955</f>
        <v>6</v>
      </c>
      <c r="BC955" s="0" t="s">
        <v>155</v>
      </c>
      <c r="BD955" s="0" t="s">
        <v>155</v>
      </c>
      <c r="BG955" s="0" t="s">
        <v>155</v>
      </c>
      <c r="BK955" s="0" t="s">
        <v>155</v>
      </c>
      <c r="BL955" s="0" t="s">
        <v>155</v>
      </c>
      <c r="BY955" s="0" t="s">
        <v>144</v>
      </c>
      <c r="CA955" s="0" t="s">
        <v>155</v>
      </c>
      <c r="CK955" s="0" t="s">
        <v>155</v>
      </c>
      <c r="CN955" s="0" t="s">
        <v>155</v>
      </c>
      <c r="CP955" s="0" t="s">
        <v>155</v>
      </c>
      <c r="CU955" s="0" t="s">
        <v>144</v>
      </c>
      <c r="CV955" s="0" t="s">
        <v>155</v>
      </c>
      <c r="CZ955" s="0" t="s">
        <v>174</v>
      </c>
      <c r="DC955" s="0" t="s">
        <v>155</v>
      </c>
      <c r="DG955" s="0" t="s">
        <v>144</v>
      </c>
      <c r="DI955" s="0" t="s">
        <v>155</v>
      </c>
      <c r="DJ955" s="0" t="s">
        <v>144</v>
      </c>
      <c r="DN955" s="0" t="s">
        <v>155</v>
      </c>
      <c r="DS955" s="0" t="s">
        <v>144</v>
      </c>
      <c r="DU955" s="0" t="s">
        <v>155</v>
      </c>
      <c r="DW955" s="0" t="s">
        <v>144</v>
      </c>
      <c r="EF955" s="0" t="s">
        <v>155</v>
      </c>
    </row>
    <row r="956" customFormat="false" ht="13.8" hidden="false" customHeight="false" outlineLevel="0" collapsed="false">
      <c r="A956" s="0" t="s">
        <v>4586</v>
      </c>
      <c r="B956" s="0" t="n">
        <v>78</v>
      </c>
      <c r="C956" s="0" t="n">
        <v>194158</v>
      </c>
      <c r="D956" s="0" t="s">
        <v>4548</v>
      </c>
      <c r="E956" s="0" t="s">
        <v>1227</v>
      </c>
      <c r="F956" s="0" t="str">
        <f aca="false">CONCATENATE(D957," ",LEFT(I957,4),"T=",AW957,"D=",AX957,"R=",AY957,"M=",AZ957,"L=",BA957,"B=",BB957)</f>
        <v>DAVENPORT 1959T=32D=9R=0M=3L=8B=0</v>
      </c>
      <c r="G956" s="0" t="s">
        <v>257</v>
      </c>
      <c r="I956" s="0" t="s">
        <v>4587</v>
      </c>
      <c r="J956" s="0" t="s">
        <v>4588</v>
      </c>
      <c r="K956" s="0" t="s">
        <v>143</v>
      </c>
      <c r="L956" s="0" t="s">
        <v>144</v>
      </c>
      <c r="M956" s="0" t="str">
        <f aca="false">RIGHT(N956,LEN(N956)-FIND(" ",N956))</f>
        <v>BELVEDERE AVE NE</v>
      </c>
      <c r="N956" s="0" t="s">
        <v>4551</v>
      </c>
      <c r="P956" s="0" t="s">
        <v>147</v>
      </c>
      <c r="Q956" s="0" t="s">
        <v>148</v>
      </c>
      <c r="R956" s="0" t="n">
        <v>44483</v>
      </c>
      <c r="AD956" s="0" t="s">
        <v>149</v>
      </c>
      <c r="AE956" s="0" t="s">
        <v>150</v>
      </c>
      <c r="AF956" s="0" t="s">
        <v>151</v>
      </c>
      <c r="AH956" s="0" t="n">
        <v>14</v>
      </c>
      <c r="AI956" s="0" t="n">
        <v>11</v>
      </c>
      <c r="AN956" s="0" t="s">
        <v>147</v>
      </c>
      <c r="AO956" s="0" t="s">
        <v>189</v>
      </c>
      <c r="AP956" s="0" t="s">
        <v>190</v>
      </c>
      <c r="AQ956" s="0" t="n">
        <v>9</v>
      </c>
      <c r="AR956" s="0" t="n">
        <v>64</v>
      </c>
      <c r="AS956" s="0" t="n">
        <v>32</v>
      </c>
      <c r="AV956" s="0" t="s">
        <v>154</v>
      </c>
      <c r="AW956" s="0" t="n">
        <f aca="false">COUNTA($BC956:$EG956)</f>
        <v>22</v>
      </c>
      <c r="AX956" s="0" t="n">
        <f aca="false">COUNTIF($BC956:$EG956,"D")</f>
        <v>4</v>
      </c>
      <c r="AY956" s="0" t="n">
        <f aca="false">COUNTIF($BC956:$EG956,"R")</f>
        <v>0</v>
      </c>
      <c r="AZ956" s="0" t="n">
        <f aca="false">IF(CC956="D",1,0)+IF(CL956="D",1,0)+IF(CW956="D",1,0)+IF(DD956="D",1,0)+IF(DJ956="D",1,0)+IF(DO956="D",1,0)+IF(DW956="D",1,0)</f>
        <v>0</v>
      </c>
      <c r="BA956" s="0" t="n">
        <f aca="false">IF(DH956&lt;&gt;"",1,0)+IF(DI956&lt;&gt;"",1,0)+IF(DK956&lt;&gt;"",1,0)+IF(DM956&lt;&gt;"",1,0)+IF(DN956&lt;&gt;"",1,0)+IF(DO956&lt;&gt;"",1,0)+IF(DQ956&lt;&gt;"",1,0)+IF(DR956&lt;&gt;"",1,0)+IF(DT956&lt;&gt;"",1,0)+IF(DU956&lt;&gt;"",1,0)+IF(DV956&lt;&gt;"",1,0)+IF(DW956&lt;&gt;"",1,0)+IF(DX956&lt;&gt;"",1,0)+IF(DZ956&lt;&gt;"",1,0)+IF(EA956&lt;&gt;"",1,0)+IF(EB956&lt;&gt;"",1,0)+IF(EE956&lt;&gt;"",1,0)</f>
        <v>7</v>
      </c>
      <c r="BB956" s="0" t="n">
        <f aca="false">AY956*AX956</f>
        <v>0</v>
      </c>
      <c r="BD956" s="0" t="s">
        <v>155</v>
      </c>
      <c r="BJ956" s="0" t="s">
        <v>155</v>
      </c>
      <c r="BK956" s="0" t="s">
        <v>155</v>
      </c>
      <c r="BL956" s="0" t="s">
        <v>155</v>
      </c>
      <c r="BP956" s="0" t="s">
        <v>155</v>
      </c>
      <c r="BS956" s="0" t="s">
        <v>155</v>
      </c>
      <c r="BV956" s="0" t="s">
        <v>155</v>
      </c>
      <c r="BY956" s="0" t="s">
        <v>144</v>
      </c>
      <c r="CA956" s="0" t="s">
        <v>155</v>
      </c>
      <c r="CN956" s="0" t="s">
        <v>155</v>
      </c>
      <c r="CP956" s="0" t="s">
        <v>155</v>
      </c>
      <c r="DC956" s="0" t="s">
        <v>155</v>
      </c>
      <c r="DI956" s="0" t="s">
        <v>155</v>
      </c>
      <c r="DL956" s="0" t="s">
        <v>155</v>
      </c>
      <c r="DM956" s="0" t="s">
        <v>144</v>
      </c>
      <c r="DN956" s="0" t="s">
        <v>155</v>
      </c>
      <c r="DT956" s="0" t="s">
        <v>144</v>
      </c>
      <c r="DU956" s="0" t="s">
        <v>155</v>
      </c>
      <c r="DX956" s="0" t="s">
        <v>155</v>
      </c>
      <c r="EA956" s="0" t="s">
        <v>155</v>
      </c>
      <c r="ED956" s="0" t="s">
        <v>144</v>
      </c>
      <c r="EF956" s="0" t="s">
        <v>155</v>
      </c>
    </row>
    <row r="957" customFormat="false" ht="13.8" hidden="false" customHeight="false" outlineLevel="0" collapsed="false">
      <c r="A957" s="0" t="s">
        <v>4589</v>
      </c>
      <c r="B957" s="0" t="n">
        <v>78</v>
      </c>
      <c r="C957" s="0" t="n">
        <v>196927</v>
      </c>
      <c r="D957" s="0" t="s">
        <v>4529</v>
      </c>
      <c r="E957" s="0" t="s">
        <v>4590</v>
      </c>
      <c r="F957" s="0" t="str">
        <f aca="false">CONCATENATE(D958," ",LEFT(I958,4),"T=",AW958,"D=",AX958,"R=",AY958,"M=",AZ958,"L=",BA958,"B=",BB958)</f>
        <v>JONES 1957T=44D=8R=6M=4L=8B=48</v>
      </c>
      <c r="G957" s="0" t="s">
        <v>200</v>
      </c>
      <c r="I957" s="0" t="s">
        <v>4591</v>
      </c>
      <c r="J957" s="0" t="s">
        <v>3209</v>
      </c>
      <c r="K957" s="0" t="s">
        <v>143</v>
      </c>
      <c r="L957" s="0" t="s">
        <v>144</v>
      </c>
      <c r="M957" s="0" t="str">
        <f aca="false">RIGHT(N957,LEN(N957)-FIND(" ",N957))</f>
        <v>WOODLAND AVE NE</v>
      </c>
      <c r="N957" s="0" t="s">
        <v>4531</v>
      </c>
      <c r="P957" s="0" t="s">
        <v>147</v>
      </c>
      <c r="Q957" s="0" t="s">
        <v>148</v>
      </c>
      <c r="R957" s="0" t="n">
        <v>44483</v>
      </c>
      <c r="AD957" s="0" t="s">
        <v>149</v>
      </c>
      <c r="AE957" s="0" t="s">
        <v>150</v>
      </c>
      <c r="AF957" s="0" t="s">
        <v>151</v>
      </c>
      <c r="AH957" s="0" t="n">
        <v>14</v>
      </c>
      <c r="AI957" s="0" t="n">
        <v>11</v>
      </c>
      <c r="AN957" s="0" t="s">
        <v>147</v>
      </c>
      <c r="AO957" s="0" t="s">
        <v>261</v>
      </c>
      <c r="AP957" s="0" t="s">
        <v>262</v>
      </c>
      <c r="AQ957" s="0" t="n">
        <v>9</v>
      </c>
      <c r="AR957" s="0" t="n">
        <v>64</v>
      </c>
      <c r="AS957" s="0" t="n">
        <v>32</v>
      </c>
      <c r="AV957" s="0" t="s">
        <v>154</v>
      </c>
      <c r="AW957" s="0" t="n">
        <f aca="false">COUNTA($BC957:$EG957)</f>
        <v>32</v>
      </c>
      <c r="AX957" s="0" t="n">
        <f aca="false">COUNTIF($BC957:$EG957,"D")</f>
        <v>9</v>
      </c>
      <c r="AY957" s="0" t="n">
        <f aca="false">COUNTIF($BC957:$EG957,"R")</f>
        <v>0</v>
      </c>
      <c r="AZ957" s="0" t="n">
        <f aca="false">IF(CC957="D",1,0)+IF(CL957="D",1,0)+IF(CW957="D",1,0)+IF(DD957="D",1,0)+IF(DJ957="D",1,0)+IF(DO957="D",1,0)+IF(DW957="D",1,0)</f>
        <v>3</v>
      </c>
      <c r="BA957" s="0" t="n">
        <f aca="false">IF(DH957&lt;&gt;"",1,0)+IF(DI957&lt;&gt;"",1,0)+IF(DK957&lt;&gt;"",1,0)+IF(DM957&lt;&gt;"",1,0)+IF(DN957&lt;&gt;"",1,0)+IF(DO957&lt;&gt;"",1,0)+IF(DQ957&lt;&gt;"",1,0)+IF(DR957&lt;&gt;"",1,0)+IF(DT957&lt;&gt;"",1,0)+IF(DU957&lt;&gt;"",1,0)+IF(DV957&lt;&gt;"",1,0)+IF(DW957&lt;&gt;"",1,0)+IF(DX957&lt;&gt;"",1,0)+IF(DZ957&lt;&gt;"",1,0)+IF(EA957&lt;&gt;"",1,0)+IF(EB957&lt;&gt;"",1,0)+IF(EE957&lt;&gt;"",1,0)</f>
        <v>8</v>
      </c>
      <c r="BB957" s="0" t="n">
        <f aca="false">AY957*AX957</f>
        <v>0</v>
      </c>
      <c r="BD957" s="0" t="s">
        <v>155</v>
      </c>
      <c r="BH957" s="0" t="s">
        <v>155</v>
      </c>
      <c r="BI957" s="0" t="s">
        <v>155</v>
      </c>
      <c r="BJ957" s="0" t="s">
        <v>155</v>
      </c>
      <c r="BK957" s="0" t="s">
        <v>155</v>
      </c>
      <c r="BL957" s="0" t="s">
        <v>155</v>
      </c>
      <c r="BP957" s="0" t="s">
        <v>155</v>
      </c>
      <c r="BS957" s="0" t="s">
        <v>155</v>
      </c>
      <c r="BY957" s="0" t="s">
        <v>144</v>
      </c>
      <c r="CA957" s="0" t="s">
        <v>155</v>
      </c>
      <c r="CK957" s="0" t="s">
        <v>155</v>
      </c>
      <c r="CL957" s="0" t="s">
        <v>144</v>
      </c>
      <c r="CN957" s="0" t="s">
        <v>155</v>
      </c>
      <c r="CP957" s="0" t="s">
        <v>155</v>
      </c>
      <c r="CY957" s="0" t="s">
        <v>155</v>
      </c>
      <c r="CZ957" s="0" t="s">
        <v>144</v>
      </c>
      <c r="DC957" s="0" t="s">
        <v>155</v>
      </c>
      <c r="DD957" s="0" t="s">
        <v>144</v>
      </c>
      <c r="DF957" s="0" t="s">
        <v>155</v>
      </c>
      <c r="DG957" s="0" t="s">
        <v>144</v>
      </c>
      <c r="DI957" s="0" t="s">
        <v>155</v>
      </c>
      <c r="DL957" s="0" t="s">
        <v>155</v>
      </c>
      <c r="DM957" s="0" t="s">
        <v>144</v>
      </c>
      <c r="DN957" s="0" t="s">
        <v>155</v>
      </c>
      <c r="DR957" s="0" t="s">
        <v>155</v>
      </c>
      <c r="DS957" s="0" t="s">
        <v>144</v>
      </c>
      <c r="DU957" s="0" t="s">
        <v>155</v>
      </c>
      <c r="DW957" s="0" t="s">
        <v>144</v>
      </c>
      <c r="DX957" s="0" t="s">
        <v>155</v>
      </c>
      <c r="EA957" s="0" t="s">
        <v>155</v>
      </c>
      <c r="ED957" s="0" t="s">
        <v>144</v>
      </c>
      <c r="EF957" s="0" t="s">
        <v>155</v>
      </c>
    </row>
    <row r="958" customFormat="false" ht="13.8" hidden="false" customHeight="false" outlineLevel="0" collapsed="false">
      <c r="A958" s="0" t="s">
        <v>4592</v>
      </c>
      <c r="B958" s="0" t="n">
        <v>78</v>
      </c>
      <c r="C958" s="0" t="n">
        <v>198790</v>
      </c>
      <c r="D958" s="0" t="s">
        <v>2162</v>
      </c>
      <c r="E958" s="0" t="s">
        <v>2691</v>
      </c>
      <c r="F958" s="0" t="str">
        <f aca="false">CONCATENATE(D959," ",LEFT(I959,4),"T=",AW959,"D=",AX959,"R=",AY959,"M=",AZ959,"L=",BA959,"B=",BB959)</f>
        <v>KUMAR 1965T=30D=9R=0M=3L=4B=0</v>
      </c>
      <c r="G958" s="0" t="s">
        <v>2692</v>
      </c>
      <c r="I958" s="0" t="s">
        <v>4593</v>
      </c>
      <c r="J958" s="0" t="s">
        <v>2164</v>
      </c>
      <c r="K958" s="0" t="s">
        <v>143</v>
      </c>
      <c r="L958" s="0" t="s">
        <v>174</v>
      </c>
      <c r="M958" s="0" t="str">
        <f aca="false">RIGHT(N958,LEN(N958)-FIND(" ",N958))</f>
        <v>MILLIKIN PL NE</v>
      </c>
      <c r="N958" s="0" t="s">
        <v>2165</v>
      </c>
      <c r="P958" s="0" t="s">
        <v>147</v>
      </c>
      <c r="Q958" s="0" t="s">
        <v>148</v>
      </c>
      <c r="R958" s="0" t="n">
        <v>44483</v>
      </c>
      <c r="AD958" s="0" t="s">
        <v>149</v>
      </c>
      <c r="AE958" s="0" t="s">
        <v>150</v>
      </c>
      <c r="AH958" s="0" t="n">
        <v>14</v>
      </c>
      <c r="AI958" s="0" t="n">
        <v>11</v>
      </c>
      <c r="AJ958" s="0" t="s">
        <v>164</v>
      </c>
      <c r="AM958" s="0" t="s">
        <v>165</v>
      </c>
      <c r="AN958" s="0" t="s">
        <v>147</v>
      </c>
      <c r="AO958" s="0" t="s">
        <v>166</v>
      </c>
      <c r="AP958" s="0" t="s">
        <v>167</v>
      </c>
      <c r="AQ958" s="0" t="n">
        <v>9</v>
      </c>
      <c r="AR958" s="0" t="n">
        <v>64</v>
      </c>
      <c r="AS958" s="0" t="n">
        <v>32</v>
      </c>
      <c r="AV958" s="0" t="s">
        <v>154</v>
      </c>
      <c r="AW958" s="0" t="n">
        <f aca="false">COUNTA($BC958:$EG958)</f>
        <v>44</v>
      </c>
      <c r="AX958" s="0" t="n">
        <f aca="false">COUNTIF($BC958:$EG958,"D")</f>
        <v>8</v>
      </c>
      <c r="AY958" s="0" t="n">
        <f aca="false">COUNTIF($BC958:$EG958,"R")</f>
        <v>6</v>
      </c>
      <c r="AZ958" s="0" t="n">
        <f aca="false">IF(CC958="D",1,0)+IF(CL958="D",1,0)+IF(CW958="D",1,0)+IF(DD958="D",1,0)+IF(DJ958="D",1,0)+IF(DO958="D",1,0)+IF(DW958="D",1,0)</f>
        <v>4</v>
      </c>
      <c r="BA958" s="0" t="n">
        <f aca="false">IF(DH958&lt;&gt;"",1,0)+IF(DI958&lt;&gt;"",1,0)+IF(DK958&lt;&gt;"",1,0)+IF(DM958&lt;&gt;"",1,0)+IF(DN958&lt;&gt;"",1,0)+IF(DO958&lt;&gt;"",1,0)+IF(DQ958&lt;&gt;"",1,0)+IF(DR958&lt;&gt;"",1,0)+IF(DT958&lt;&gt;"",1,0)+IF(DU958&lt;&gt;"",1,0)+IF(DV958&lt;&gt;"",1,0)+IF(DW958&lt;&gt;"",1,0)+IF(DX958&lt;&gt;"",1,0)+IF(DZ958&lt;&gt;"",1,0)+IF(EA958&lt;&gt;"",1,0)+IF(EB958&lt;&gt;"",1,0)+IF(EE958&lt;&gt;"",1,0)</f>
        <v>8</v>
      </c>
      <c r="BB958" s="0" t="n">
        <f aca="false">AY958*AX958</f>
        <v>48</v>
      </c>
      <c r="BC958" s="0" t="s">
        <v>155</v>
      </c>
      <c r="BD958" s="0" t="s">
        <v>155</v>
      </c>
      <c r="BE958" s="0" t="s">
        <v>155</v>
      </c>
      <c r="BF958" s="0" t="s">
        <v>155</v>
      </c>
      <c r="BG958" s="0" t="s">
        <v>155</v>
      </c>
      <c r="BH958" s="0" t="s">
        <v>155</v>
      </c>
      <c r="BI958" s="0" t="s">
        <v>155</v>
      </c>
      <c r="BJ958" s="0" t="s">
        <v>155</v>
      </c>
      <c r="BK958" s="0" t="s">
        <v>155</v>
      </c>
      <c r="BL958" s="0" t="s">
        <v>155</v>
      </c>
      <c r="BP958" s="0" t="s">
        <v>155</v>
      </c>
      <c r="BR958" s="0" t="s">
        <v>155</v>
      </c>
      <c r="BS958" s="0" t="s">
        <v>155</v>
      </c>
      <c r="BY958" s="0" t="s">
        <v>144</v>
      </c>
      <c r="CA958" s="0" t="s">
        <v>155</v>
      </c>
      <c r="CG958" s="0" t="s">
        <v>155</v>
      </c>
      <c r="CH958" s="0" t="s">
        <v>144</v>
      </c>
      <c r="CK958" s="0" t="s">
        <v>155</v>
      </c>
      <c r="CL958" s="0" t="s">
        <v>144</v>
      </c>
      <c r="CN958" s="0" t="s">
        <v>155</v>
      </c>
      <c r="CO958" s="0" t="s">
        <v>174</v>
      </c>
      <c r="CP958" s="0" t="s">
        <v>155</v>
      </c>
      <c r="CT958" s="0" t="s">
        <v>155</v>
      </c>
      <c r="CU958" s="0" t="s">
        <v>144</v>
      </c>
      <c r="CV958" s="0" t="s">
        <v>155</v>
      </c>
      <c r="CY958" s="0" t="s">
        <v>155</v>
      </c>
      <c r="CZ958" s="0" t="s">
        <v>174</v>
      </c>
      <c r="DC958" s="0" t="s">
        <v>155</v>
      </c>
      <c r="DD958" s="0" t="s">
        <v>144</v>
      </c>
      <c r="DF958" s="0" t="s">
        <v>155</v>
      </c>
      <c r="DG958" s="0" t="s">
        <v>144</v>
      </c>
      <c r="DI958" s="0" t="s">
        <v>155</v>
      </c>
      <c r="DJ958" s="0" t="s">
        <v>144</v>
      </c>
      <c r="DL958" s="0" t="s">
        <v>155</v>
      </c>
      <c r="DM958" s="0" t="s">
        <v>174</v>
      </c>
      <c r="DN958" s="0" t="s">
        <v>155</v>
      </c>
      <c r="DS958" s="0" t="s">
        <v>174</v>
      </c>
      <c r="DT958" s="0" t="s">
        <v>174</v>
      </c>
      <c r="DU958" s="0" t="s">
        <v>155</v>
      </c>
      <c r="DW958" s="0" t="s">
        <v>144</v>
      </c>
      <c r="DX958" s="0" t="s">
        <v>155</v>
      </c>
      <c r="EA958" s="0" t="s">
        <v>155</v>
      </c>
      <c r="ED958" s="0" t="s">
        <v>174</v>
      </c>
      <c r="EF958" s="0" t="s">
        <v>155</v>
      </c>
    </row>
    <row r="959" customFormat="false" ht="13.8" hidden="false" customHeight="false" outlineLevel="0" collapsed="false">
      <c r="A959" s="0" t="s">
        <v>4594</v>
      </c>
      <c r="B959" s="0" t="n">
        <v>78</v>
      </c>
      <c r="C959" s="0" t="n">
        <v>202848</v>
      </c>
      <c r="D959" s="0" t="s">
        <v>3363</v>
      </c>
      <c r="E959" s="0" t="s">
        <v>1836</v>
      </c>
      <c r="F959" s="0" t="str">
        <f aca="false">CONCATENATE(D960," ",LEFT(I960,4),"T=",AW960,"D=",AX960,"R=",AY960,"M=",AZ960,"L=",BA960,"B=",BB960)</f>
        <v>STIAVNICKY 1950T=38D=8R=0M=2L=8B=0</v>
      </c>
      <c r="I959" s="0" t="s">
        <v>285</v>
      </c>
      <c r="J959" s="0" t="s">
        <v>4595</v>
      </c>
      <c r="K959" s="0" t="s">
        <v>143</v>
      </c>
      <c r="L959" s="0" t="s">
        <v>144</v>
      </c>
      <c r="M959" s="0" t="str">
        <f aca="false">RIGHT(N959,LEN(N959)-FIND(" ",N959))</f>
        <v>BEECHWOOD ST NE</v>
      </c>
      <c r="N959" s="0" t="s">
        <v>3367</v>
      </c>
      <c r="P959" s="0" t="s">
        <v>147</v>
      </c>
      <c r="Q959" s="0" t="s">
        <v>148</v>
      </c>
      <c r="R959" s="0" t="n">
        <v>44483</v>
      </c>
      <c r="AD959" s="0" t="s">
        <v>149</v>
      </c>
      <c r="AE959" s="0" t="s">
        <v>150</v>
      </c>
      <c r="AF959" s="0" t="s">
        <v>151</v>
      </c>
      <c r="AH959" s="0" t="n">
        <v>14</v>
      </c>
      <c r="AI959" s="0" t="n">
        <v>11</v>
      </c>
      <c r="AN959" s="0" t="s">
        <v>147</v>
      </c>
      <c r="AO959" s="0" t="s">
        <v>261</v>
      </c>
      <c r="AP959" s="0" t="s">
        <v>262</v>
      </c>
      <c r="AQ959" s="0" t="n">
        <v>9</v>
      </c>
      <c r="AR959" s="0" t="n">
        <v>64</v>
      </c>
      <c r="AS959" s="0" t="n">
        <v>32</v>
      </c>
      <c r="AV959" s="0" t="s">
        <v>154</v>
      </c>
      <c r="AW959" s="0" t="n">
        <f aca="false">COUNTA($BC959:$EG959)</f>
        <v>30</v>
      </c>
      <c r="AX959" s="0" t="n">
        <f aca="false">COUNTIF($BC959:$EG959,"D")</f>
        <v>9</v>
      </c>
      <c r="AY959" s="0" t="n">
        <f aca="false">COUNTIF($BC959:$EG959,"R")</f>
        <v>0</v>
      </c>
      <c r="AZ959" s="0" t="n">
        <f aca="false">IF(CC959="D",1,0)+IF(CL959="D",1,0)+IF(CW959="D",1,0)+IF(DD959="D",1,0)+IF(DJ959="D",1,0)+IF(DO959="D",1,0)+IF(DW959="D",1,0)</f>
        <v>3</v>
      </c>
      <c r="BA959" s="0" t="n">
        <f aca="false">IF(DH959&lt;&gt;"",1,0)+IF(DI959&lt;&gt;"",1,0)+IF(DK959&lt;&gt;"",1,0)+IF(DM959&lt;&gt;"",1,0)+IF(DN959&lt;&gt;"",1,0)+IF(DO959&lt;&gt;"",1,0)+IF(DQ959&lt;&gt;"",1,0)+IF(DR959&lt;&gt;"",1,0)+IF(DT959&lt;&gt;"",1,0)+IF(DU959&lt;&gt;"",1,0)+IF(DV959&lt;&gt;"",1,0)+IF(DW959&lt;&gt;"",1,0)+IF(DX959&lt;&gt;"",1,0)+IF(DZ959&lt;&gt;"",1,0)+IF(EA959&lt;&gt;"",1,0)+IF(EB959&lt;&gt;"",1,0)+IF(EE959&lt;&gt;"",1,0)</f>
        <v>4</v>
      </c>
      <c r="BB959" s="0" t="n">
        <f aca="false">AY959*AX959</f>
        <v>0</v>
      </c>
      <c r="BC959" s="0" t="s">
        <v>155</v>
      </c>
      <c r="BD959" s="0" t="s">
        <v>155</v>
      </c>
      <c r="BG959" s="0" t="s">
        <v>155</v>
      </c>
      <c r="BH959" s="0" t="s">
        <v>155</v>
      </c>
      <c r="BR959" s="0" t="s">
        <v>155</v>
      </c>
      <c r="BS959" s="0" t="s">
        <v>155</v>
      </c>
      <c r="BV959" s="0" t="s">
        <v>155</v>
      </c>
      <c r="BY959" s="0" t="s">
        <v>144</v>
      </c>
      <c r="CA959" s="0" t="s">
        <v>155</v>
      </c>
      <c r="CK959" s="0" t="s">
        <v>155</v>
      </c>
      <c r="CL959" s="0" t="s">
        <v>144</v>
      </c>
      <c r="CN959" s="0" t="s">
        <v>155</v>
      </c>
      <c r="CO959" s="0" t="s">
        <v>144</v>
      </c>
      <c r="CP959" s="0" t="s">
        <v>155</v>
      </c>
      <c r="CT959" s="0" t="s">
        <v>155</v>
      </c>
      <c r="CV959" s="0" t="s">
        <v>155</v>
      </c>
      <c r="CY959" s="0" t="s">
        <v>155</v>
      </c>
      <c r="CZ959" s="0" t="s">
        <v>144</v>
      </c>
      <c r="DC959" s="0" t="s">
        <v>155</v>
      </c>
      <c r="DF959" s="0" t="s">
        <v>155</v>
      </c>
      <c r="DG959" s="0" t="s">
        <v>144</v>
      </c>
      <c r="DI959" s="0" t="s">
        <v>155</v>
      </c>
      <c r="DJ959" s="0" t="s">
        <v>144</v>
      </c>
      <c r="DL959" s="0" t="s">
        <v>155</v>
      </c>
      <c r="DN959" s="0" t="s">
        <v>155</v>
      </c>
      <c r="DS959" s="0" t="s">
        <v>144</v>
      </c>
      <c r="DU959" s="0" t="s">
        <v>155</v>
      </c>
      <c r="DW959" s="0" t="s">
        <v>144</v>
      </c>
      <c r="ED959" s="0" t="s">
        <v>144</v>
      </c>
      <c r="EF959" s="0" t="s">
        <v>155</v>
      </c>
    </row>
    <row r="960" customFormat="false" ht="13.8" hidden="false" customHeight="false" outlineLevel="0" collapsed="false">
      <c r="A960" s="0" t="s">
        <v>4596</v>
      </c>
      <c r="B960" s="0" t="n">
        <v>78</v>
      </c>
      <c r="C960" s="0" t="n">
        <v>201867</v>
      </c>
      <c r="D960" s="0" t="s">
        <v>4597</v>
      </c>
      <c r="E960" s="0" t="s">
        <v>547</v>
      </c>
      <c r="F960" s="0" t="str">
        <f aca="false">CONCATENATE(D961," ",LEFT(I961,4),"T=",AW961,"D=",AX961,"R=",AY961,"M=",AZ961,"L=",BA961,"B=",BB961)</f>
        <v>LITTON 1969T=27D=8R=2M=3L=4B=16</v>
      </c>
      <c r="I960" s="0" t="s">
        <v>4598</v>
      </c>
      <c r="J960" s="0" t="s">
        <v>4599</v>
      </c>
      <c r="K960" s="0" t="s">
        <v>143</v>
      </c>
      <c r="L960" s="0" t="s">
        <v>144</v>
      </c>
      <c r="M960" s="0" t="str">
        <f aca="false">RIGHT(N960,LEN(N960)-FIND(" ",N960))</f>
        <v>ELM RD NE</v>
      </c>
      <c r="N960" s="0" t="s">
        <v>4600</v>
      </c>
      <c r="P960" s="0" t="s">
        <v>147</v>
      </c>
      <c r="Q960" s="0" t="s">
        <v>148</v>
      </c>
      <c r="R960" s="0" t="n">
        <v>44483</v>
      </c>
      <c r="AD960" s="0" t="s">
        <v>149</v>
      </c>
      <c r="AE960" s="0" t="s">
        <v>150</v>
      </c>
      <c r="AF960" s="0" t="s">
        <v>151</v>
      </c>
      <c r="AH960" s="0" t="n">
        <v>14</v>
      </c>
      <c r="AI960" s="0" t="n">
        <v>11</v>
      </c>
      <c r="AN960" s="0" t="s">
        <v>147</v>
      </c>
      <c r="AO960" s="0" t="s">
        <v>261</v>
      </c>
      <c r="AP960" s="0" t="s">
        <v>262</v>
      </c>
      <c r="AQ960" s="0" t="n">
        <v>9</v>
      </c>
      <c r="AR960" s="0" t="n">
        <v>64</v>
      </c>
      <c r="AS960" s="0" t="n">
        <v>32</v>
      </c>
      <c r="AV960" s="0" t="s">
        <v>154</v>
      </c>
      <c r="AW960" s="0" t="n">
        <f aca="false">COUNTA($BC960:$EG960)</f>
        <v>38</v>
      </c>
      <c r="AX960" s="0" t="n">
        <f aca="false">COUNTIF($BC960:$EG960,"D")</f>
        <v>8</v>
      </c>
      <c r="AY960" s="0" t="n">
        <f aca="false">COUNTIF($BC960:$EG960,"R")</f>
        <v>0</v>
      </c>
      <c r="AZ960" s="0" t="n">
        <f aca="false">IF(CC960="D",1,0)+IF(CL960="D",1,0)+IF(CW960="D",1,0)+IF(DD960="D",1,0)+IF(DJ960="D",1,0)+IF(DO960="D",1,0)+IF(DW960="D",1,0)</f>
        <v>2</v>
      </c>
      <c r="BA960" s="0" t="n">
        <f aca="false">IF(DH960&lt;&gt;"",1,0)+IF(DI960&lt;&gt;"",1,0)+IF(DK960&lt;&gt;"",1,0)+IF(DM960&lt;&gt;"",1,0)+IF(DN960&lt;&gt;"",1,0)+IF(DO960&lt;&gt;"",1,0)+IF(DQ960&lt;&gt;"",1,0)+IF(DR960&lt;&gt;"",1,0)+IF(DT960&lt;&gt;"",1,0)+IF(DU960&lt;&gt;"",1,0)+IF(DV960&lt;&gt;"",1,0)+IF(DW960&lt;&gt;"",1,0)+IF(DX960&lt;&gt;"",1,0)+IF(DZ960&lt;&gt;"",1,0)+IF(EA960&lt;&gt;"",1,0)+IF(EB960&lt;&gt;"",1,0)+IF(EE960&lt;&gt;"",1,0)</f>
        <v>8</v>
      </c>
      <c r="BB960" s="0" t="n">
        <f aca="false">AY960*AX960</f>
        <v>0</v>
      </c>
      <c r="BC960" s="0" t="s">
        <v>155</v>
      </c>
      <c r="BD960" s="0" t="s">
        <v>155</v>
      </c>
      <c r="BE960" s="0" t="s">
        <v>155</v>
      </c>
      <c r="BG960" s="0" t="s">
        <v>155</v>
      </c>
      <c r="BH960" s="0" t="s">
        <v>155</v>
      </c>
      <c r="BI960" s="0" t="s">
        <v>155</v>
      </c>
      <c r="BJ960" s="0" t="s">
        <v>155</v>
      </c>
      <c r="BK960" s="0" t="s">
        <v>155</v>
      </c>
      <c r="BL960" s="0" t="s">
        <v>155</v>
      </c>
      <c r="BP960" s="0" t="s">
        <v>155</v>
      </c>
      <c r="BS960" s="0" t="s">
        <v>155</v>
      </c>
      <c r="BV960" s="0" t="s">
        <v>155</v>
      </c>
      <c r="BY960" s="0" t="s">
        <v>144</v>
      </c>
      <c r="CA960" s="0" t="s">
        <v>155</v>
      </c>
      <c r="CG960" s="0" t="s">
        <v>155</v>
      </c>
      <c r="CK960" s="0" t="s">
        <v>155</v>
      </c>
      <c r="CN960" s="0" t="s">
        <v>155</v>
      </c>
      <c r="CP960" s="0" t="s">
        <v>155</v>
      </c>
      <c r="CT960" s="0" t="s">
        <v>155</v>
      </c>
      <c r="CV960" s="0" t="s">
        <v>155</v>
      </c>
      <c r="CY960" s="0" t="s">
        <v>155</v>
      </c>
      <c r="CZ960" s="0" t="s">
        <v>144</v>
      </c>
      <c r="DC960" s="0" t="s">
        <v>155</v>
      </c>
      <c r="DF960" s="0" t="s">
        <v>155</v>
      </c>
      <c r="DG960" s="0" t="s">
        <v>144</v>
      </c>
      <c r="DI960" s="0" t="s">
        <v>155</v>
      </c>
      <c r="DJ960" s="0" t="s">
        <v>144</v>
      </c>
      <c r="DL960" s="0" t="s">
        <v>155</v>
      </c>
      <c r="DM960" s="0" t="s">
        <v>144</v>
      </c>
      <c r="DN960" s="0" t="s">
        <v>155</v>
      </c>
      <c r="DR960" s="0" t="s">
        <v>155</v>
      </c>
      <c r="DS960" s="0" t="s">
        <v>144</v>
      </c>
      <c r="DU960" s="0" t="s">
        <v>155</v>
      </c>
      <c r="DW960" s="0" t="s">
        <v>144</v>
      </c>
      <c r="DX960" s="0" t="s">
        <v>155</v>
      </c>
      <c r="EA960" s="0" t="s">
        <v>155</v>
      </c>
      <c r="ED960" s="0" t="s">
        <v>144</v>
      </c>
      <c r="EF960" s="0" t="s">
        <v>155</v>
      </c>
    </row>
    <row r="961" customFormat="false" ht="13.8" hidden="false" customHeight="false" outlineLevel="0" collapsed="false">
      <c r="A961" s="0" t="s">
        <v>4601</v>
      </c>
      <c r="B961" s="0" t="n">
        <v>78</v>
      </c>
      <c r="C961" s="0" t="n">
        <v>202457</v>
      </c>
      <c r="D961" s="0" t="s">
        <v>1424</v>
      </c>
      <c r="E961" s="0" t="s">
        <v>2062</v>
      </c>
      <c r="F961" s="0" t="str">
        <f aca="false">CONCATENATE(D962," ",LEFT(I962,4),"T=",AW962,"D=",AX962,"R=",AY962,"M=",AZ962,"L=",BA962,"B=",BB962)</f>
        <v>CARPENTER 1951T=33D=6R=1M=1L=6B=6</v>
      </c>
      <c r="G961" s="0" t="s">
        <v>257</v>
      </c>
      <c r="I961" s="0" t="s">
        <v>4602</v>
      </c>
      <c r="J961" s="0" t="s">
        <v>593</v>
      </c>
      <c r="K961" s="0" t="s">
        <v>143</v>
      </c>
      <c r="L961" s="0" t="s">
        <v>144</v>
      </c>
      <c r="M961" s="0" t="str">
        <f aca="false">RIGHT(N961,LEN(N961)-FIND(" ",N961))</f>
        <v>OAK KNOLL AVE NE</v>
      </c>
      <c r="N961" s="0" t="s">
        <v>4603</v>
      </c>
      <c r="P961" s="0" t="s">
        <v>147</v>
      </c>
      <c r="Q961" s="0" t="s">
        <v>148</v>
      </c>
      <c r="R961" s="0" t="n">
        <v>44483</v>
      </c>
      <c r="AD961" s="0" t="s">
        <v>149</v>
      </c>
      <c r="AE961" s="0" t="s">
        <v>150</v>
      </c>
      <c r="AF961" s="0" t="s">
        <v>151</v>
      </c>
      <c r="AH961" s="0" t="n">
        <v>14</v>
      </c>
      <c r="AI961" s="0" t="n">
        <v>11</v>
      </c>
      <c r="AN961" s="0" t="s">
        <v>147</v>
      </c>
      <c r="AO961" s="0" t="s">
        <v>189</v>
      </c>
      <c r="AP961" s="0" t="s">
        <v>190</v>
      </c>
      <c r="AQ961" s="0" t="n">
        <v>9</v>
      </c>
      <c r="AR961" s="0" t="n">
        <v>64</v>
      </c>
      <c r="AS961" s="0" t="n">
        <v>32</v>
      </c>
      <c r="AV961" s="0" t="s">
        <v>154</v>
      </c>
      <c r="AW961" s="0" t="n">
        <f aca="false">COUNTA($BC961:$EG961)</f>
        <v>27</v>
      </c>
      <c r="AX961" s="0" t="n">
        <f aca="false">COUNTIF($BC961:$EG961,"D")</f>
        <v>8</v>
      </c>
      <c r="AY961" s="0" t="n">
        <f aca="false">COUNTIF($BC961:$EG961,"R")</f>
        <v>2</v>
      </c>
      <c r="AZ961" s="0" t="n">
        <f aca="false">IF(CC961="D",1,0)+IF(CL961="D",1,0)+IF(CW961="D",1,0)+IF(DD961="D",1,0)+IF(DJ961="D",1,0)+IF(DO961="D",1,0)+IF(DW961="D",1,0)</f>
        <v>3</v>
      </c>
      <c r="BA961" s="0" t="n">
        <f aca="false">IF(DH961&lt;&gt;"",1,0)+IF(DI961&lt;&gt;"",1,0)+IF(DK961&lt;&gt;"",1,0)+IF(DM961&lt;&gt;"",1,0)+IF(DN961&lt;&gt;"",1,0)+IF(DO961&lt;&gt;"",1,0)+IF(DQ961&lt;&gt;"",1,0)+IF(DR961&lt;&gt;"",1,0)+IF(DT961&lt;&gt;"",1,0)+IF(DU961&lt;&gt;"",1,0)+IF(DV961&lt;&gt;"",1,0)+IF(DW961&lt;&gt;"",1,0)+IF(DX961&lt;&gt;"",1,0)+IF(DZ961&lt;&gt;"",1,0)+IF(EA961&lt;&gt;"",1,0)+IF(EB961&lt;&gt;"",1,0)+IF(EE961&lt;&gt;"",1,0)</f>
        <v>4</v>
      </c>
      <c r="BB961" s="0" t="n">
        <f aca="false">AY961*AX961</f>
        <v>16</v>
      </c>
      <c r="BC961" s="0" t="s">
        <v>155</v>
      </c>
      <c r="BK961" s="0" t="s">
        <v>144</v>
      </c>
      <c r="BL961" s="0" t="s">
        <v>155</v>
      </c>
      <c r="BP961" s="0" t="s">
        <v>155</v>
      </c>
      <c r="BR961" s="0" t="s">
        <v>155</v>
      </c>
      <c r="BS961" s="0" t="s">
        <v>155</v>
      </c>
      <c r="BY961" s="0" t="s">
        <v>144</v>
      </c>
      <c r="CA961" s="0" t="s">
        <v>155</v>
      </c>
      <c r="CC961" s="0" t="s">
        <v>144</v>
      </c>
      <c r="CG961" s="0" t="s">
        <v>155</v>
      </c>
      <c r="CH961" s="0" t="s">
        <v>144</v>
      </c>
      <c r="CK961" s="0" t="s">
        <v>155</v>
      </c>
      <c r="CL961" s="0" t="s">
        <v>144</v>
      </c>
      <c r="CN961" s="0" t="s">
        <v>155</v>
      </c>
      <c r="CO961" s="0" t="s">
        <v>174</v>
      </c>
      <c r="CP961" s="0" t="s">
        <v>155</v>
      </c>
      <c r="CV961" s="0" t="s">
        <v>155</v>
      </c>
      <c r="CW961" s="0" t="s">
        <v>144</v>
      </c>
      <c r="CZ961" s="0" t="s">
        <v>174</v>
      </c>
      <c r="DC961" s="0" t="s">
        <v>155</v>
      </c>
      <c r="DI961" s="0" t="s">
        <v>155</v>
      </c>
      <c r="DN961" s="0" t="s">
        <v>155</v>
      </c>
      <c r="DS961" s="0" t="s">
        <v>144</v>
      </c>
      <c r="DU961" s="0" t="s">
        <v>155</v>
      </c>
      <c r="DX961" s="0" t="s">
        <v>155</v>
      </c>
      <c r="ED961" s="0" t="s">
        <v>144</v>
      </c>
      <c r="EF961" s="0" t="s">
        <v>155</v>
      </c>
    </row>
    <row r="962" customFormat="false" ht="13.8" hidden="false" customHeight="false" outlineLevel="0" collapsed="false">
      <c r="A962" s="0" t="s">
        <v>4604</v>
      </c>
      <c r="B962" s="0" t="n">
        <v>78</v>
      </c>
      <c r="C962" s="0" t="n">
        <v>202492</v>
      </c>
      <c r="D962" s="0" t="s">
        <v>4605</v>
      </c>
      <c r="E962" s="0" t="s">
        <v>2955</v>
      </c>
      <c r="F962" s="0" t="str">
        <f aca="false">CONCATENATE(D963," ",LEFT(I963,4),"T=",AW963,"D=",AX963,"R=",AY963,"M=",AZ963,"L=",BA963,"B=",BB963)</f>
        <v>BOLINO 1957T=39D=10R=0M=3L=8B=0</v>
      </c>
      <c r="G962" s="0" t="s">
        <v>257</v>
      </c>
      <c r="I962" s="0" t="s">
        <v>2527</v>
      </c>
      <c r="J962" s="0" t="s">
        <v>593</v>
      </c>
      <c r="K962" s="0" t="s">
        <v>143</v>
      </c>
      <c r="L962" s="0" t="s">
        <v>174</v>
      </c>
      <c r="M962" s="0" t="str">
        <f aca="false">RIGHT(N962,LEN(N962)-FIND(" ",N962))</f>
        <v>PERKINSWOOD BLVD NE</v>
      </c>
      <c r="N962" s="0" t="s">
        <v>4606</v>
      </c>
      <c r="P962" s="0" t="s">
        <v>147</v>
      </c>
      <c r="Q962" s="0" t="s">
        <v>148</v>
      </c>
      <c r="R962" s="0" t="n">
        <v>44483</v>
      </c>
      <c r="AD962" s="0" t="s">
        <v>149</v>
      </c>
      <c r="AE962" s="0" t="s">
        <v>150</v>
      </c>
      <c r="AF962" s="0" t="s">
        <v>151</v>
      </c>
      <c r="AH962" s="0" t="n">
        <v>14</v>
      </c>
      <c r="AI962" s="0" t="n">
        <v>11</v>
      </c>
      <c r="AN962" s="0" t="s">
        <v>147</v>
      </c>
      <c r="AO962" s="0" t="s">
        <v>176</v>
      </c>
      <c r="AP962" s="0" t="s">
        <v>177</v>
      </c>
      <c r="AQ962" s="0" t="n">
        <v>9</v>
      </c>
      <c r="AR962" s="0" t="n">
        <v>64</v>
      </c>
      <c r="AS962" s="0" t="n">
        <v>32</v>
      </c>
      <c r="AV962" s="0" t="s">
        <v>154</v>
      </c>
      <c r="AW962" s="0" t="n">
        <f aca="false">COUNTA($BC962:$EG962)</f>
        <v>33</v>
      </c>
      <c r="AX962" s="0" t="n">
        <f aca="false">COUNTIF($BC962:$EG962,"D")</f>
        <v>6</v>
      </c>
      <c r="AY962" s="0" t="n">
        <f aca="false">COUNTIF($BC962:$EG962,"R")</f>
        <v>1</v>
      </c>
      <c r="AZ962" s="0" t="n">
        <f aca="false">IF(CC962="D",1,0)+IF(CL962="D",1,0)+IF(CW962="D",1,0)+IF(DD962="D",1,0)+IF(DJ962="D",1,0)+IF(DO962="D",1,0)+IF(DW962="D",1,0)</f>
        <v>1</v>
      </c>
      <c r="BA962" s="0" t="n">
        <f aca="false">IF(DH962&lt;&gt;"",1,0)+IF(DI962&lt;&gt;"",1,0)+IF(DK962&lt;&gt;"",1,0)+IF(DM962&lt;&gt;"",1,0)+IF(DN962&lt;&gt;"",1,0)+IF(DO962&lt;&gt;"",1,0)+IF(DQ962&lt;&gt;"",1,0)+IF(DR962&lt;&gt;"",1,0)+IF(DT962&lt;&gt;"",1,0)+IF(DU962&lt;&gt;"",1,0)+IF(DV962&lt;&gt;"",1,0)+IF(DW962&lt;&gt;"",1,0)+IF(DX962&lt;&gt;"",1,0)+IF(DZ962&lt;&gt;"",1,0)+IF(EA962&lt;&gt;"",1,0)+IF(EB962&lt;&gt;"",1,0)+IF(EE962&lt;&gt;"",1,0)</f>
        <v>6</v>
      </c>
      <c r="BB962" s="0" t="n">
        <f aca="false">AY962*AX962</f>
        <v>6</v>
      </c>
      <c r="BC962" s="0" t="s">
        <v>155</v>
      </c>
      <c r="BD962" s="0" t="s">
        <v>155</v>
      </c>
      <c r="BE962" s="0" t="s">
        <v>155</v>
      </c>
      <c r="BG962" s="0" t="s">
        <v>155</v>
      </c>
      <c r="BH962" s="0" t="s">
        <v>155</v>
      </c>
      <c r="BJ962" s="0" t="s">
        <v>155</v>
      </c>
      <c r="BK962" s="0" t="s">
        <v>155</v>
      </c>
      <c r="BL962" s="0" t="s">
        <v>155</v>
      </c>
      <c r="BP962" s="0" t="s">
        <v>155</v>
      </c>
      <c r="BR962" s="0" t="s">
        <v>155</v>
      </c>
      <c r="BS962" s="0" t="s">
        <v>155</v>
      </c>
      <c r="BY962" s="0" t="s">
        <v>144</v>
      </c>
      <c r="CA962" s="0" t="s">
        <v>155</v>
      </c>
      <c r="CG962" s="0" t="s">
        <v>155</v>
      </c>
      <c r="CH962" s="0" t="s">
        <v>144</v>
      </c>
      <c r="CK962" s="0" t="s">
        <v>155</v>
      </c>
      <c r="CN962" s="0" t="s">
        <v>155</v>
      </c>
      <c r="CP962" s="0" t="s">
        <v>155</v>
      </c>
      <c r="CU962" s="0" t="s">
        <v>144</v>
      </c>
      <c r="CV962" s="0" t="s">
        <v>155</v>
      </c>
      <c r="CY962" s="0" t="s">
        <v>155</v>
      </c>
      <c r="CZ962" s="0" t="s">
        <v>144</v>
      </c>
      <c r="DC962" s="0" t="s">
        <v>155</v>
      </c>
      <c r="DF962" s="0" t="s">
        <v>155</v>
      </c>
      <c r="DI962" s="0" t="s">
        <v>155</v>
      </c>
      <c r="DN962" s="0" t="s">
        <v>155</v>
      </c>
      <c r="DS962" s="0" t="s">
        <v>144</v>
      </c>
      <c r="DU962" s="0" t="s">
        <v>155</v>
      </c>
      <c r="DW962" s="0" t="s">
        <v>144</v>
      </c>
      <c r="DX962" s="0" t="s">
        <v>155</v>
      </c>
      <c r="EA962" s="0" t="s">
        <v>155</v>
      </c>
      <c r="ED962" s="0" t="s">
        <v>174</v>
      </c>
      <c r="EF962" s="0" t="s">
        <v>155</v>
      </c>
    </row>
    <row r="963" customFormat="false" ht="13.8" hidden="false" customHeight="false" outlineLevel="0" collapsed="false">
      <c r="A963" s="0" t="s">
        <v>4607</v>
      </c>
      <c r="B963" s="0" t="n">
        <v>78</v>
      </c>
      <c r="C963" s="0" t="n">
        <v>158150</v>
      </c>
      <c r="D963" s="0" t="s">
        <v>1384</v>
      </c>
      <c r="E963" s="0" t="s">
        <v>616</v>
      </c>
      <c r="F963" s="0" t="str">
        <f aca="false">CONCATENATE(D964," ",LEFT(I964,4),"T=",AW964,"D=",AX964,"R=",AY964,"M=",AZ964,"L=",BA964,"B=",BB964)</f>
        <v>PITZER 1960T=30D=6R=0M=1L=7B=0</v>
      </c>
      <c r="G963" s="0" t="s">
        <v>4608</v>
      </c>
      <c r="I963" s="0" t="s">
        <v>4609</v>
      </c>
      <c r="J963" s="0" t="s">
        <v>593</v>
      </c>
      <c r="K963" s="0" t="s">
        <v>143</v>
      </c>
      <c r="L963" s="0" t="s">
        <v>144</v>
      </c>
      <c r="M963" s="0" t="str">
        <f aca="false">RIGHT(N963,LEN(N963)-FIND(" ",N963))</f>
        <v>BUTLER RD NE</v>
      </c>
      <c r="N963" s="0" t="s">
        <v>1386</v>
      </c>
      <c r="P963" s="0" t="s">
        <v>147</v>
      </c>
      <c r="Q963" s="0" t="s">
        <v>148</v>
      </c>
      <c r="R963" s="0" t="n">
        <v>44483</v>
      </c>
      <c r="AD963" s="0" t="s">
        <v>149</v>
      </c>
      <c r="AE963" s="0" t="s">
        <v>150</v>
      </c>
      <c r="AF963" s="0" t="s">
        <v>151</v>
      </c>
      <c r="AH963" s="0" t="n">
        <v>14</v>
      </c>
      <c r="AI963" s="0" t="n">
        <v>11</v>
      </c>
      <c r="AN963" s="0" t="s">
        <v>147</v>
      </c>
      <c r="AO963" s="0" t="s">
        <v>176</v>
      </c>
      <c r="AP963" s="0" t="s">
        <v>177</v>
      </c>
      <c r="AQ963" s="0" t="n">
        <v>9</v>
      </c>
      <c r="AR963" s="0" t="n">
        <v>64</v>
      </c>
      <c r="AS963" s="0" t="n">
        <v>32</v>
      </c>
      <c r="AV963" s="0" t="s">
        <v>154</v>
      </c>
      <c r="AW963" s="0" t="n">
        <f aca="false">COUNTA($BC963:$EG963)</f>
        <v>39</v>
      </c>
      <c r="AX963" s="0" t="n">
        <f aca="false">COUNTIF($BC963:$EG963,"D")</f>
        <v>10</v>
      </c>
      <c r="AY963" s="0" t="n">
        <f aca="false">COUNTIF($BC963:$EG963,"R")</f>
        <v>0</v>
      </c>
      <c r="AZ963" s="0" t="n">
        <f aca="false">IF(CC963="D",1,0)+IF(CL963="D",1,0)+IF(CW963="D",1,0)+IF(DD963="D",1,0)+IF(DJ963="D",1,0)+IF(DO963="D",1,0)+IF(DW963="D",1,0)</f>
        <v>3</v>
      </c>
      <c r="BA963" s="0" t="n">
        <f aca="false">IF(DH963&lt;&gt;"",1,0)+IF(DI963&lt;&gt;"",1,0)+IF(DK963&lt;&gt;"",1,0)+IF(DM963&lt;&gt;"",1,0)+IF(DN963&lt;&gt;"",1,0)+IF(DO963&lt;&gt;"",1,0)+IF(DQ963&lt;&gt;"",1,0)+IF(DR963&lt;&gt;"",1,0)+IF(DT963&lt;&gt;"",1,0)+IF(DU963&lt;&gt;"",1,0)+IF(DV963&lt;&gt;"",1,0)+IF(DW963&lt;&gt;"",1,0)+IF(DX963&lt;&gt;"",1,0)+IF(DZ963&lt;&gt;"",1,0)+IF(EA963&lt;&gt;"",1,0)+IF(EB963&lt;&gt;"",1,0)+IF(EE963&lt;&gt;"",1,0)</f>
        <v>8</v>
      </c>
      <c r="BB963" s="0" t="n">
        <f aca="false">AY963*AX963</f>
        <v>0</v>
      </c>
      <c r="BC963" s="0" t="s">
        <v>155</v>
      </c>
      <c r="BD963" s="0" t="s">
        <v>155</v>
      </c>
      <c r="BE963" s="0" t="s">
        <v>155</v>
      </c>
      <c r="BF963" s="0" t="s">
        <v>155</v>
      </c>
      <c r="BG963" s="0" t="s">
        <v>155</v>
      </c>
      <c r="BH963" s="0" t="s">
        <v>155</v>
      </c>
      <c r="BI963" s="0" t="s">
        <v>155</v>
      </c>
      <c r="BJ963" s="0" t="s">
        <v>155</v>
      </c>
      <c r="BK963" s="0" t="s">
        <v>155</v>
      </c>
      <c r="BL963" s="0" t="s">
        <v>155</v>
      </c>
      <c r="BP963" s="0" t="s">
        <v>155</v>
      </c>
      <c r="BR963" s="0" t="s">
        <v>155</v>
      </c>
      <c r="BS963" s="0" t="s">
        <v>155</v>
      </c>
      <c r="BV963" s="0" t="s">
        <v>155</v>
      </c>
      <c r="BY963" s="0" t="s">
        <v>144</v>
      </c>
      <c r="CA963" s="0" t="s">
        <v>155</v>
      </c>
      <c r="CG963" s="0" t="s">
        <v>155</v>
      </c>
      <c r="CH963" s="0" t="s">
        <v>144</v>
      </c>
      <c r="CK963" s="0" t="s">
        <v>155</v>
      </c>
      <c r="CL963" s="0" t="s">
        <v>144</v>
      </c>
      <c r="CP963" s="0" t="s">
        <v>155</v>
      </c>
      <c r="CV963" s="0" t="s">
        <v>155</v>
      </c>
      <c r="CW963" s="0" t="s">
        <v>144</v>
      </c>
      <c r="CY963" s="0" t="s">
        <v>155</v>
      </c>
      <c r="CZ963" s="0" t="s">
        <v>144</v>
      </c>
      <c r="DC963" s="0" t="s">
        <v>155</v>
      </c>
      <c r="DF963" s="0" t="s">
        <v>155</v>
      </c>
      <c r="DI963" s="0" t="s">
        <v>155</v>
      </c>
      <c r="DL963" s="0" t="s">
        <v>155</v>
      </c>
      <c r="DM963" s="0" t="s">
        <v>144</v>
      </c>
      <c r="DN963" s="0" t="s">
        <v>155</v>
      </c>
      <c r="DS963" s="0" t="s">
        <v>144</v>
      </c>
      <c r="DT963" s="0" t="s">
        <v>144</v>
      </c>
      <c r="DU963" s="0" t="s">
        <v>155</v>
      </c>
      <c r="DW963" s="0" t="s">
        <v>144</v>
      </c>
      <c r="DX963" s="0" t="s">
        <v>155</v>
      </c>
      <c r="EA963" s="0" t="s">
        <v>155</v>
      </c>
      <c r="ED963" s="0" t="s">
        <v>144</v>
      </c>
      <c r="EF963" s="0" t="s">
        <v>155</v>
      </c>
    </row>
    <row r="964" customFormat="false" ht="13.8" hidden="false" customHeight="false" outlineLevel="0" collapsed="false">
      <c r="A964" s="0" t="s">
        <v>4610</v>
      </c>
      <c r="B964" s="0" t="n">
        <v>78</v>
      </c>
      <c r="C964" s="0" t="n">
        <v>208646</v>
      </c>
      <c r="D964" s="0" t="s">
        <v>4611</v>
      </c>
      <c r="E964" s="0" t="s">
        <v>2372</v>
      </c>
      <c r="F964" s="0" t="str">
        <f aca="false">CONCATENATE(D965," ",LEFT(I965,4),"T=",AW965,"D=",AX965,"R=",AY965,"M=",AZ965,"L=",BA965,"B=",BB965)</f>
        <v>BARTON 1963T=31D=1R=6M=0L=5B=6</v>
      </c>
      <c r="G964" s="0" t="s">
        <v>185</v>
      </c>
      <c r="I964" s="0" t="s">
        <v>233</v>
      </c>
      <c r="J964" s="0" t="s">
        <v>4612</v>
      </c>
      <c r="K964" s="0" t="s">
        <v>143</v>
      </c>
      <c r="L964" s="0" t="s">
        <v>144</v>
      </c>
      <c r="M964" s="0" t="str">
        <f aca="false">RIGHT(N964,LEN(N964)-FIND(" ",N964))</f>
        <v>IRENE AVE NE</v>
      </c>
      <c r="N964" s="0" t="s">
        <v>4613</v>
      </c>
      <c r="P964" s="0" t="s">
        <v>147</v>
      </c>
      <c r="Q964" s="0" t="s">
        <v>148</v>
      </c>
      <c r="R964" s="0" t="n">
        <v>44483</v>
      </c>
      <c r="AD964" s="0" t="s">
        <v>149</v>
      </c>
      <c r="AE964" s="0" t="s">
        <v>150</v>
      </c>
      <c r="AH964" s="0" t="n">
        <v>14</v>
      </c>
      <c r="AI964" s="0" t="n">
        <v>11</v>
      </c>
      <c r="AJ964" s="0" t="s">
        <v>164</v>
      </c>
      <c r="AM964" s="0" t="s">
        <v>165</v>
      </c>
      <c r="AN964" s="0" t="s">
        <v>147</v>
      </c>
      <c r="AO964" s="0" t="s">
        <v>261</v>
      </c>
      <c r="AP964" s="0" t="s">
        <v>262</v>
      </c>
      <c r="AQ964" s="0" t="n">
        <v>9</v>
      </c>
      <c r="AR964" s="0" t="n">
        <v>64</v>
      </c>
      <c r="AS964" s="0" t="n">
        <v>32</v>
      </c>
      <c r="AV964" s="0" t="s">
        <v>154</v>
      </c>
      <c r="AW964" s="0" t="n">
        <f aca="false">COUNTA($BC964:$EG964)</f>
        <v>30</v>
      </c>
      <c r="AX964" s="0" t="n">
        <f aca="false">COUNTIF($BC964:$EG964,"D")</f>
        <v>6</v>
      </c>
      <c r="AY964" s="0" t="n">
        <f aca="false">COUNTIF($BC964:$EG964,"R")</f>
        <v>0</v>
      </c>
      <c r="AZ964" s="0" t="n">
        <f aca="false">IF(CC964="D",1,0)+IF(CL964="D",1,0)+IF(CW964="D",1,0)+IF(DD964="D",1,0)+IF(DJ964="D",1,0)+IF(DO964="D",1,0)+IF(DW964="D",1,0)</f>
        <v>1</v>
      </c>
      <c r="BA964" s="0" t="n">
        <f aca="false">IF(DH964&lt;&gt;"",1,0)+IF(DI964&lt;&gt;"",1,0)+IF(DK964&lt;&gt;"",1,0)+IF(DM964&lt;&gt;"",1,0)+IF(DN964&lt;&gt;"",1,0)+IF(DO964&lt;&gt;"",1,0)+IF(DQ964&lt;&gt;"",1,0)+IF(DR964&lt;&gt;"",1,0)+IF(DT964&lt;&gt;"",1,0)+IF(DU964&lt;&gt;"",1,0)+IF(DV964&lt;&gt;"",1,0)+IF(DW964&lt;&gt;"",1,0)+IF(DX964&lt;&gt;"",1,0)+IF(DZ964&lt;&gt;"",1,0)+IF(EA964&lt;&gt;"",1,0)+IF(EB964&lt;&gt;"",1,0)+IF(EE964&lt;&gt;"",1,0)</f>
        <v>7</v>
      </c>
      <c r="BB964" s="0" t="n">
        <f aca="false">AY964*AX964</f>
        <v>0</v>
      </c>
      <c r="BC964" s="0" t="s">
        <v>155</v>
      </c>
      <c r="BD964" s="0" t="s">
        <v>155</v>
      </c>
      <c r="BF964" s="0" t="s">
        <v>155</v>
      </c>
      <c r="BG964" s="0" t="s">
        <v>155</v>
      </c>
      <c r="BI964" s="0" t="s">
        <v>155</v>
      </c>
      <c r="BJ964" s="0" t="s">
        <v>155</v>
      </c>
      <c r="BL964" s="0" t="s">
        <v>155</v>
      </c>
      <c r="BP964" s="0" t="s">
        <v>155</v>
      </c>
      <c r="BS964" s="0" t="s">
        <v>155</v>
      </c>
      <c r="BV964" s="0" t="s">
        <v>155</v>
      </c>
      <c r="BY964" s="0" t="s">
        <v>144</v>
      </c>
      <c r="CA964" s="0" t="s">
        <v>155</v>
      </c>
      <c r="CG964" s="0" t="s">
        <v>155</v>
      </c>
      <c r="CH964" s="0" t="s">
        <v>144</v>
      </c>
      <c r="CK964" s="0" t="s">
        <v>155</v>
      </c>
      <c r="CN964" s="0" t="s">
        <v>155</v>
      </c>
      <c r="CP964" s="0" t="s">
        <v>155</v>
      </c>
      <c r="CV964" s="0" t="s">
        <v>155</v>
      </c>
      <c r="CY964" s="0" t="s">
        <v>155</v>
      </c>
      <c r="CZ964" s="0" t="s">
        <v>144</v>
      </c>
      <c r="DC964" s="0" t="s">
        <v>155</v>
      </c>
      <c r="DI964" s="0" t="s">
        <v>155</v>
      </c>
      <c r="DM964" s="0" t="s">
        <v>144</v>
      </c>
      <c r="DN964" s="0" t="s">
        <v>155</v>
      </c>
      <c r="DU964" s="0" t="s">
        <v>155</v>
      </c>
      <c r="DW964" s="0" t="s">
        <v>144</v>
      </c>
      <c r="DX964" s="0" t="s">
        <v>155</v>
      </c>
      <c r="EA964" s="0" t="s">
        <v>155</v>
      </c>
      <c r="ED964" s="0" t="s">
        <v>144</v>
      </c>
      <c r="EF964" s="0" t="s">
        <v>155</v>
      </c>
    </row>
    <row r="965" customFormat="false" ht="13.8" hidden="false" customHeight="false" outlineLevel="0" collapsed="false">
      <c r="A965" s="0" t="s">
        <v>4614</v>
      </c>
      <c r="B965" s="0" t="n">
        <v>78</v>
      </c>
      <c r="C965" s="0" t="n">
        <v>208356</v>
      </c>
      <c r="D965" s="0" t="s">
        <v>3883</v>
      </c>
      <c r="E965" s="0" t="s">
        <v>2691</v>
      </c>
      <c r="F965" s="0" t="str">
        <f aca="false">CONCATENATE(D966," ",LEFT(I966,4),"T=",AW966,"D=",AX966,"R=",AY966,"M=",AZ966,"L=",BA966,"B=",BB966)</f>
        <v>PAPPAS 1954T=25D=3R=1M=1L=5B=3</v>
      </c>
      <c r="G965" s="0" t="s">
        <v>1426</v>
      </c>
      <c r="I965" s="0" t="s">
        <v>4615</v>
      </c>
      <c r="J965" s="0" t="s">
        <v>4616</v>
      </c>
      <c r="K965" s="0" t="s">
        <v>143</v>
      </c>
      <c r="L965" s="0" t="s">
        <v>174</v>
      </c>
      <c r="M965" s="0" t="str">
        <f aca="false">RIGHT(N965,LEN(N965)-FIND(" ",N965))</f>
        <v>BONNIE BRAE AVE NE</v>
      </c>
      <c r="N965" s="0" t="s">
        <v>4617</v>
      </c>
      <c r="P965" s="0" t="s">
        <v>147</v>
      </c>
      <c r="Q965" s="0" t="s">
        <v>148</v>
      </c>
      <c r="R965" s="0" t="n">
        <v>44483</v>
      </c>
      <c r="AD965" s="0" t="s">
        <v>149</v>
      </c>
      <c r="AE965" s="0" t="s">
        <v>150</v>
      </c>
      <c r="AF965" s="0" t="s">
        <v>151</v>
      </c>
      <c r="AH965" s="0" t="n">
        <v>14</v>
      </c>
      <c r="AI965" s="0" t="n">
        <v>11</v>
      </c>
      <c r="AN965" s="0" t="s">
        <v>147</v>
      </c>
      <c r="AO965" s="0" t="s">
        <v>152</v>
      </c>
      <c r="AP965" s="0" t="s">
        <v>153</v>
      </c>
      <c r="AQ965" s="0" t="n">
        <v>9</v>
      </c>
      <c r="AR965" s="0" t="n">
        <v>64</v>
      </c>
      <c r="AS965" s="0" t="n">
        <v>32</v>
      </c>
      <c r="AV965" s="0" t="s">
        <v>154</v>
      </c>
      <c r="AW965" s="0" t="n">
        <f aca="false">COUNTA($BC965:$EG965)</f>
        <v>31</v>
      </c>
      <c r="AX965" s="0" t="n">
        <f aca="false">COUNTIF($BC965:$EG965,"D")</f>
        <v>1</v>
      </c>
      <c r="AY965" s="0" t="n">
        <f aca="false">COUNTIF($BC965:$EG965,"R")</f>
        <v>6</v>
      </c>
      <c r="AZ965" s="0" t="n">
        <f aca="false">IF(CC965="D",1,0)+IF(CL965="D",1,0)+IF(CW965="D",1,0)+IF(DD965="D",1,0)+IF(DJ965="D",1,0)+IF(DO965="D",1,0)+IF(DW965="D",1,0)</f>
        <v>0</v>
      </c>
      <c r="BA965" s="0" t="n">
        <f aca="false">IF(DH965&lt;&gt;"",1,0)+IF(DI965&lt;&gt;"",1,0)+IF(DK965&lt;&gt;"",1,0)+IF(DM965&lt;&gt;"",1,0)+IF(DN965&lt;&gt;"",1,0)+IF(DO965&lt;&gt;"",1,0)+IF(DQ965&lt;&gt;"",1,0)+IF(DR965&lt;&gt;"",1,0)+IF(DT965&lt;&gt;"",1,0)+IF(DU965&lt;&gt;"",1,0)+IF(DV965&lt;&gt;"",1,0)+IF(DW965&lt;&gt;"",1,0)+IF(DX965&lt;&gt;"",1,0)+IF(DZ965&lt;&gt;"",1,0)+IF(EA965&lt;&gt;"",1,0)+IF(EB965&lt;&gt;"",1,0)+IF(EE965&lt;&gt;"",1,0)</f>
        <v>5</v>
      </c>
      <c r="BB965" s="0" t="n">
        <f aca="false">AY965*AX965</f>
        <v>6</v>
      </c>
      <c r="BC965" s="0" t="s">
        <v>155</v>
      </c>
      <c r="BD965" s="0" t="s">
        <v>155</v>
      </c>
      <c r="BF965" s="0" t="s">
        <v>155</v>
      </c>
      <c r="BH965" s="0" t="s">
        <v>155</v>
      </c>
      <c r="BL965" s="0" t="s">
        <v>155</v>
      </c>
      <c r="BP965" s="0" t="s">
        <v>155</v>
      </c>
      <c r="BR965" s="0" t="s">
        <v>155</v>
      </c>
      <c r="BS965" s="0" t="s">
        <v>155</v>
      </c>
      <c r="BY965" s="0" t="s">
        <v>174</v>
      </c>
      <c r="CA965" s="0" t="s">
        <v>155</v>
      </c>
      <c r="CG965" s="0" t="s">
        <v>155</v>
      </c>
      <c r="CK965" s="0" t="s">
        <v>155</v>
      </c>
      <c r="CN965" s="0" t="s">
        <v>155</v>
      </c>
      <c r="CO965" s="0" t="s">
        <v>174</v>
      </c>
      <c r="CP965" s="0" t="s">
        <v>155</v>
      </c>
      <c r="CU965" s="0" t="s">
        <v>144</v>
      </c>
      <c r="CV965" s="0" t="s">
        <v>155</v>
      </c>
      <c r="CY965" s="0" t="s">
        <v>155</v>
      </c>
      <c r="CZ965" s="0" t="s">
        <v>174</v>
      </c>
      <c r="DC965" s="0" t="s">
        <v>155</v>
      </c>
      <c r="DF965" s="0" t="s">
        <v>155</v>
      </c>
      <c r="DG965" s="0" t="s">
        <v>174</v>
      </c>
      <c r="DI965" s="0" t="s">
        <v>155</v>
      </c>
      <c r="DL965" s="0" t="s">
        <v>155</v>
      </c>
      <c r="DN965" s="0" t="s">
        <v>155</v>
      </c>
      <c r="DS965" s="0" t="s">
        <v>174</v>
      </c>
      <c r="DU965" s="0" t="s">
        <v>155</v>
      </c>
      <c r="DX965" s="0" t="s">
        <v>155</v>
      </c>
      <c r="EA965" s="0" t="s">
        <v>155</v>
      </c>
      <c r="ED965" s="0" t="s">
        <v>174</v>
      </c>
      <c r="EF965" s="0" t="s">
        <v>155</v>
      </c>
    </row>
    <row r="966" customFormat="false" ht="13.8" hidden="false" customHeight="false" outlineLevel="0" collapsed="false">
      <c r="A966" s="0" t="s">
        <v>4618</v>
      </c>
      <c r="B966" s="0" t="n">
        <v>78</v>
      </c>
      <c r="C966" s="0" t="n">
        <v>209836</v>
      </c>
      <c r="D966" s="0" t="s">
        <v>4619</v>
      </c>
      <c r="E966" s="0" t="s">
        <v>388</v>
      </c>
      <c r="F966" s="0" t="str">
        <f aca="false">CONCATENATE(D967," ",LEFT(I967,4),"T=",AW967,"D=",AX967,"R=",AY967,"M=",AZ967,"L=",BA967,"B=",BB967)</f>
        <v>VESELICH 1960T=26D=6R=0M=3L=4B=0</v>
      </c>
      <c r="G966" s="0" t="s">
        <v>365</v>
      </c>
      <c r="I966" s="0" t="s">
        <v>4620</v>
      </c>
      <c r="J966" s="0" t="s">
        <v>4621</v>
      </c>
      <c r="K966" s="0" t="s">
        <v>143</v>
      </c>
      <c r="M966" s="0" t="str">
        <f aca="false">RIGHT(N966,LEN(N966)-FIND(" ",N966))</f>
        <v>WOODLAND AVE NE</v>
      </c>
      <c r="N966" s="0" t="s">
        <v>4622</v>
      </c>
      <c r="P966" s="0" t="s">
        <v>147</v>
      </c>
      <c r="Q966" s="0" t="s">
        <v>148</v>
      </c>
      <c r="R966" s="0" t="n">
        <v>44483</v>
      </c>
      <c r="AD966" s="0" t="s">
        <v>149</v>
      </c>
      <c r="AE966" s="0" t="s">
        <v>150</v>
      </c>
      <c r="AF966" s="0" t="s">
        <v>151</v>
      </c>
      <c r="AH966" s="0" t="n">
        <v>14</v>
      </c>
      <c r="AI966" s="0" t="n">
        <v>11</v>
      </c>
      <c r="AN966" s="0" t="s">
        <v>147</v>
      </c>
      <c r="AO966" s="0" t="s">
        <v>176</v>
      </c>
      <c r="AP966" s="0" t="s">
        <v>177</v>
      </c>
      <c r="AQ966" s="0" t="n">
        <v>9</v>
      </c>
      <c r="AR966" s="0" t="n">
        <v>64</v>
      </c>
      <c r="AS966" s="0" t="n">
        <v>32</v>
      </c>
      <c r="AV966" s="0" t="s">
        <v>154</v>
      </c>
      <c r="AW966" s="0" t="n">
        <f aca="false">COUNTA($BC966:$EG966)</f>
        <v>25</v>
      </c>
      <c r="AX966" s="0" t="n">
        <f aca="false">COUNTIF($BC966:$EG966,"D")</f>
        <v>3</v>
      </c>
      <c r="AY966" s="0" t="n">
        <f aca="false">COUNTIF($BC966:$EG966,"R")</f>
        <v>1</v>
      </c>
      <c r="AZ966" s="0" t="n">
        <f aca="false">IF(CC966="D",1,0)+IF(CL966="D",1,0)+IF(CW966="D",1,0)+IF(DD966="D",1,0)+IF(DJ966="D",1,0)+IF(DO966="D",1,0)+IF(DW966="D",1,0)</f>
        <v>1</v>
      </c>
      <c r="BA966" s="0" t="n">
        <f aca="false">IF(DH966&lt;&gt;"",1,0)+IF(DI966&lt;&gt;"",1,0)+IF(DK966&lt;&gt;"",1,0)+IF(DM966&lt;&gt;"",1,0)+IF(DN966&lt;&gt;"",1,0)+IF(DO966&lt;&gt;"",1,0)+IF(DQ966&lt;&gt;"",1,0)+IF(DR966&lt;&gt;"",1,0)+IF(DT966&lt;&gt;"",1,0)+IF(DU966&lt;&gt;"",1,0)+IF(DV966&lt;&gt;"",1,0)+IF(DW966&lt;&gt;"",1,0)+IF(DX966&lt;&gt;"",1,0)+IF(DZ966&lt;&gt;"",1,0)+IF(EA966&lt;&gt;"",1,0)+IF(EB966&lt;&gt;"",1,0)+IF(EE966&lt;&gt;"",1,0)</f>
        <v>5</v>
      </c>
      <c r="BB966" s="0" t="n">
        <f aca="false">AY966*AX966</f>
        <v>3</v>
      </c>
      <c r="BC966" s="0" t="s">
        <v>155</v>
      </c>
      <c r="BD966" s="0" t="s">
        <v>155</v>
      </c>
      <c r="BF966" s="0" t="s">
        <v>155</v>
      </c>
      <c r="BH966" s="0" t="s">
        <v>155</v>
      </c>
      <c r="BL966" s="0" t="s">
        <v>155</v>
      </c>
      <c r="BP966" s="0" t="s">
        <v>155</v>
      </c>
      <c r="BS966" s="0" t="s">
        <v>155</v>
      </c>
      <c r="BV966" s="0" t="s">
        <v>155</v>
      </c>
      <c r="BY966" s="0" t="s">
        <v>144</v>
      </c>
      <c r="CA966" s="0" t="s">
        <v>155</v>
      </c>
      <c r="CG966" s="0" t="s">
        <v>155</v>
      </c>
      <c r="CK966" s="0" t="s">
        <v>155</v>
      </c>
      <c r="CL966" s="0" t="s">
        <v>144</v>
      </c>
      <c r="CN966" s="0" t="s">
        <v>155</v>
      </c>
      <c r="CP966" s="0" t="s">
        <v>155</v>
      </c>
      <c r="CT966" s="0" t="s">
        <v>155</v>
      </c>
      <c r="CV966" s="0" t="s">
        <v>155</v>
      </c>
      <c r="CY966" s="0" t="s">
        <v>155</v>
      </c>
      <c r="CZ966" s="0" t="s">
        <v>174</v>
      </c>
      <c r="DC966" s="0" t="s">
        <v>155</v>
      </c>
      <c r="DI966" s="0" t="s">
        <v>155</v>
      </c>
      <c r="DM966" s="0" t="s">
        <v>144</v>
      </c>
      <c r="DN966" s="0" t="s">
        <v>155</v>
      </c>
      <c r="DU966" s="0" t="s">
        <v>155</v>
      </c>
      <c r="EA966" s="0" t="s">
        <v>155</v>
      </c>
    </row>
    <row r="967" customFormat="false" ht="13.8" hidden="false" customHeight="false" outlineLevel="0" collapsed="false">
      <c r="A967" s="0" t="s">
        <v>4623</v>
      </c>
      <c r="B967" s="0" t="n">
        <v>78</v>
      </c>
      <c r="C967" s="0" t="n">
        <v>210060</v>
      </c>
      <c r="D967" s="0" t="s">
        <v>4624</v>
      </c>
      <c r="E967" s="0" t="s">
        <v>358</v>
      </c>
      <c r="F967" s="0" t="str">
        <f aca="false">CONCATENATE(D968," ",LEFT(I968,4),"T=",AW968,"D=",AX968,"R=",AY968,"M=",AZ968,"L=",BA968,"B=",BB968)</f>
        <v>NIFOROS 1955T=13D=2R=0M=0L=6B=0</v>
      </c>
      <c r="G967" s="0" t="s">
        <v>231</v>
      </c>
      <c r="I967" s="0" t="s">
        <v>4625</v>
      </c>
      <c r="J967" s="0" t="s">
        <v>4626</v>
      </c>
      <c r="K967" s="0" t="s">
        <v>143</v>
      </c>
      <c r="M967" s="0" t="str">
        <f aca="false">RIGHT(N967,LEN(N967)-FIND(" ",N967))</f>
        <v>ROSELAWN AVE NE</v>
      </c>
      <c r="N967" s="0" t="s">
        <v>4627</v>
      </c>
      <c r="P967" s="0" t="s">
        <v>147</v>
      </c>
      <c r="Q967" s="0" t="s">
        <v>148</v>
      </c>
      <c r="R967" s="0" t="n">
        <v>44483</v>
      </c>
      <c r="AD967" s="0" t="s">
        <v>149</v>
      </c>
      <c r="AE967" s="0" t="s">
        <v>150</v>
      </c>
      <c r="AF967" s="0" t="s">
        <v>151</v>
      </c>
      <c r="AH967" s="0" t="n">
        <v>14</v>
      </c>
      <c r="AI967" s="0" t="n">
        <v>11</v>
      </c>
      <c r="AN967" s="0" t="s">
        <v>147</v>
      </c>
      <c r="AO967" s="0" t="s">
        <v>261</v>
      </c>
      <c r="AP967" s="0" t="s">
        <v>262</v>
      </c>
      <c r="AQ967" s="0" t="n">
        <v>9</v>
      </c>
      <c r="AR967" s="0" t="n">
        <v>64</v>
      </c>
      <c r="AS967" s="0" t="n">
        <v>32</v>
      </c>
      <c r="AV967" s="0" t="s">
        <v>154</v>
      </c>
      <c r="AW967" s="0" t="n">
        <f aca="false">COUNTA($BC967:$EG967)</f>
        <v>26</v>
      </c>
      <c r="AX967" s="0" t="n">
        <f aca="false">COUNTIF($BC967:$EG967,"D")</f>
        <v>6</v>
      </c>
      <c r="AY967" s="0" t="n">
        <f aca="false">COUNTIF($BC967:$EG967,"R")</f>
        <v>0</v>
      </c>
      <c r="AZ967" s="0" t="n">
        <f aca="false">IF(CC967="D",1,0)+IF(CL967="D",1,0)+IF(CW967="D",1,0)+IF(DD967="D",1,0)+IF(DJ967="D",1,0)+IF(DO967="D",1,0)+IF(DW967="D",1,0)</f>
        <v>3</v>
      </c>
      <c r="BA967" s="0" t="n">
        <f aca="false">IF(DH967&lt;&gt;"",1,0)+IF(DI967&lt;&gt;"",1,0)+IF(DK967&lt;&gt;"",1,0)+IF(DM967&lt;&gt;"",1,0)+IF(DN967&lt;&gt;"",1,0)+IF(DO967&lt;&gt;"",1,0)+IF(DQ967&lt;&gt;"",1,0)+IF(DR967&lt;&gt;"",1,0)+IF(DT967&lt;&gt;"",1,0)+IF(DU967&lt;&gt;"",1,0)+IF(DV967&lt;&gt;"",1,0)+IF(DW967&lt;&gt;"",1,0)+IF(DX967&lt;&gt;"",1,0)+IF(DZ967&lt;&gt;"",1,0)+IF(EA967&lt;&gt;"",1,0)+IF(EB967&lt;&gt;"",1,0)+IF(EE967&lt;&gt;"",1,0)</f>
        <v>4</v>
      </c>
      <c r="BB967" s="0" t="n">
        <f aca="false">AY967*AX967</f>
        <v>0</v>
      </c>
      <c r="BC967" s="0" t="s">
        <v>155</v>
      </c>
      <c r="BD967" s="0" t="s">
        <v>155</v>
      </c>
      <c r="BH967" s="0" t="s">
        <v>155</v>
      </c>
      <c r="BI967" s="0" t="s">
        <v>155</v>
      </c>
      <c r="BJ967" s="0" t="s">
        <v>155</v>
      </c>
      <c r="BK967" s="0" t="s">
        <v>155</v>
      </c>
      <c r="BL967" s="0" t="s">
        <v>155</v>
      </c>
      <c r="BP967" s="0" t="s">
        <v>155</v>
      </c>
      <c r="BR967" s="0" t="s">
        <v>155</v>
      </c>
      <c r="BS967" s="0" t="s">
        <v>155</v>
      </c>
      <c r="BV967" s="0" t="s">
        <v>155</v>
      </c>
      <c r="BY967" s="0" t="s">
        <v>144</v>
      </c>
      <c r="CA967" s="0" t="s">
        <v>155</v>
      </c>
      <c r="CC967" s="0" t="s">
        <v>144</v>
      </c>
      <c r="CH967" s="0" t="s">
        <v>144</v>
      </c>
      <c r="CK967" s="0" t="s">
        <v>155</v>
      </c>
      <c r="CL967" s="0" t="s">
        <v>144</v>
      </c>
      <c r="CN967" s="0" t="s">
        <v>155</v>
      </c>
      <c r="CP967" s="0" t="s">
        <v>155</v>
      </c>
      <c r="CZ967" s="0" t="s">
        <v>144</v>
      </c>
      <c r="DC967" s="0" t="s">
        <v>155</v>
      </c>
      <c r="DI967" s="0" t="s">
        <v>155</v>
      </c>
      <c r="DJ967" s="0" t="s">
        <v>144</v>
      </c>
      <c r="DN967" s="0" t="s">
        <v>155</v>
      </c>
      <c r="DU967" s="0" t="s">
        <v>155</v>
      </c>
      <c r="EA967" s="0" t="s">
        <v>155</v>
      </c>
    </row>
    <row r="968" customFormat="false" ht="13.8" hidden="false" customHeight="false" outlineLevel="0" collapsed="false">
      <c r="A968" s="0" t="s">
        <v>4628</v>
      </c>
      <c r="B968" s="0" t="n">
        <v>78</v>
      </c>
      <c r="C968" s="0" t="n">
        <v>210059</v>
      </c>
      <c r="D968" s="0" t="s">
        <v>3533</v>
      </c>
      <c r="E968" s="0" t="s">
        <v>4629</v>
      </c>
      <c r="F968" s="0" t="str">
        <f aca="false">CONCATENATE(D969," ",LEFT(I969,4),"T=",AW969,"D=",AX969,"R=",AY969,"M=",AZ969,"L=",BA969,"B=",BB969)</f>
        <v>PAPPAS 1952T=21D=3R=0M=1L=4B=0</v>
      </c>
      <c r="I968" s="0" t="s">
        <v>4630</v>
      </c>
      <c r="J968" s="0" t="s">
        <v>4631</v>
      </c>
      <c r="K968" s="0" t="s">
        <v>143</v>
      </c>
      <c r="M968" s="0" t="str">
        <f aca="false">RIGHT(N968,LEN(N968)-FIND(" ",N968))</f>
        <v>EDGEWOOD ST NE</v>
      </c>
      <c r="N968" s="0" t="s">
        <v>3537</v>
      </c>
      <c r="P968" s="0" t="s">
        <v>147</v>
      </c>
      <c r="Q968" s="0" t="s">
        <v>148</v>
      </c>
      <c r="R968" s="0" t="n">
        <v>44483</v>
      </c>
      <c r="AD968" s="0" t="s">
        <v>149</v>
      </c>
      <c r="AE968" s="0" t="s">
        <v>150</v>
      </c>
      <c r="AF968" s="0" t="s">
        <v>151</v>
      </c>
      <c r="AH968" s="0" t="n">
        <v>14</v>
      </c>
      <c r="AI968" s="0" t="n">
        <v>11</v>
      </c>
      <c r="AN968" s="0" t="s">
        <v>147</v>
      </c>
      <c r="AO968" s="0" t="s">
        <v>261</v>
      </c>
      <c r="AP968" s="0" t="s">
        <v>262</v>
      </c>
      <c r="AQ968" s="0" t="n">
        <v>9</v>
      </c>
      <c r="AR968" s="0" t="n">
        <v>64</v>
      </c>
      <c r="AS968" s="0" t="n">
        <v>32</v>
      </c>
      <c r="AV968" s="0" t="s">
        <v>154</v>
      </c>
      <c r="AW968" s="0" t="n">
        <f aca="false">COUNTA($BC968:$EG968)</f>
        <v>13</v>
      </c>
      <c r="AX968" s="0" t="n">
        <f aca="false">COUNTIF($BC968:$EG968,"D")</f>
        <v>2</v>
      </c>
      <c r="AY968" s="0" t="n">
        <f aca="false">COUNTIF($BC968:$EG968,"R")</f>
        <v>0</v>
      </c>
      <c r="AZ968" s="0" t="n">
        <f aca="false">IF(CC968="D",1,0)+IF(CL968="D",1,0)+IF(CW968="D",1,0)+IF(DD968="D",1,0)+IF(DJ968="D",1,0)+IF(DO968="D",1,0)+IF(DW968="D",1,0)</f>
        <v>0</v>
      </c>
      <c r="BA968" s="0" t="n">
        <f aca="false">IF(DH968&lt;&gt;"",1,0)+IF(DI968&lt;&gt;"",1,0)+IF(DK968&lt;&gt;"",1,0)+IF(DM968&lt;&gt;"",1,0)+IF(DN968&lt;&gt;"",1,0)+IF(DO968&lt;&gt;"",1,0)+IF(DQ968&lt;&gt;"",1,0)+IF(DR968&lt;&gt;"",1,0)+IF(DT968&lt;&gt;"",1,0)+IF(DU968&lt;&gt;"",1,0)+IF(DV968&lt;&gt;"",1,0)+IF(DW968&lt;&gt;"",1,0)+IF(DX968&lt;&gt;"",1,0)+IF(DZ968&lt;&gt;"",1,0)+IF(EA968&lt;&gt;"",1,0)+IF(EB968&lt;&gt;"",1,0)+IF(EE968&lt;&gt;"",1,0)</f>
        <v>6</v>
      </c>
      <c r="BB968" s="0" t="n">
        <f aca="false">AY968*AX968</f>
        <v>0</v>
      </c>
      <c r="BD968" s="0" t="s">
        <v>155</v>
      </c>
      <c r="BL968" s="0" t="s">
        <v>155</v>
      </c>
      <c r="CA968" s="0" t="s">
        <v>155</v>
      </c>
      <c r="CP968" s="0" t="s">
        <v>155</v>
      </c>
      <c r="CZ968" s="0" t="s">
        <v>144</v>
      </c>
      <c r="DC968" s="0" t="s">
        <v>155</v>
      </c>
      <c r="DI968" s="0" t="s">
        <v>155</v>
      </c>
      <c r="DM968" s="0" t="s">
        <v>144</v>
      </c>
      <c r="DN968" s="0" t="s">
        <v>155</v>
      </c>
      <c r="DU968" s="0" t="s">
        <v>155</v>
      </c>
      <c r="DX968" s="0" t="s">
        <v>155</v>
      </c>
      <c r="EA968" s="0" t="s">
        <v>155</v>
      </c>
      <c r="EF968" s="0" t="s">
        <v>155</v>
      </c>
    </row>
    <row r="969" customFormat="false" ht="13.8" hidden="false" customHeight="false" outlineLevel="0" collapsed="false">
      <c r="A969" s="0" t="s">
        <v>4632</v>
      </c>
      <c r="B969" s="0" t="n">
        <v>78</v>
      </c>
      <c r="C969" s="0" t="n">
        <v>211976</v>
      </c>
      <c r="D969" s="0" t="s">
        <v>4619</v>
      </c>
      <c r="E969" s="0" t="s">
        <v>4633</v>
      </c>
      <c r="F969" s="0" t="str">
        <f aca="false">CONCATENATE(D970," ",LEFT(I970,4),"T=",AW970,"D=",AX970,"R=",AY970,"M=",AZ970,"L=",BA970,"B=",BB970)</f>
        <v>LINGER 1953T=33D=5R=1M=1L=4B=5</v>
      </c>
      <c r="I969" s="0" t="s">
        <v>4634</v>
      </c>
      <c r="J969" s="0" t="s">
        <v>4635</v>
      </c>
      <c r="K969" s="0" t="s">
        <v>143</v>
      </c>
      <c r="M969" s="0" t="str">
        <f aca="false">RIGHT(N969,LEN(N969)-FIND(" ",N969))</f>
        <v>WOODLAND AVE NE</v>
      </c>
      <c r="N969" s="0" t="s">
        <v>4622</v>
      </c>
      <c r="P969" s="0" t="s">
        <v>147</v>
      </c>
      <c r="Q969" s="0" t="s">
        <v>148</v>
      </c>
      <c r="R969" s="0" t="n">
        <v>44483</v>
      </c>
      <c r="AD969" s="0" t="s">
        <v>149</v>
      </c>
      <c r="AE969" s="0" t="s">
        <v>150</v>
      </c>
      <c r="AF969" s="0" t="s">
        <v>151</v>
      </c>
      <c r="AH969" s="0" t="n">
        <v>14</v>
      </c>
      <c r="AI969" s="0" t="n">
        <v>11</v>
      </c>
      <c r="AN969" s="0" t="s">
        <v>147</v>
      </c>
      <c r="AO969" s="0" t="s">
        <v>176</v>
      </c>
      <c r="AP969" s="0" t="s">
        <v>177</v>
      </c>
      <c r="AQ969" s="0" t="n">
        <v>9</v>
      </c>
      <c r="AR969" s="0" t="n">
        <v>64</v>
      </c>
      <c r="AS969" s="0" t="n">
        <v>32</v>
      </c>
      <c r="AV969" s="0" t="s">
        <v>154</v>
      </c>
      <c r="AW969" s="0" t="n">
        <f aca="false">COUNTA($BC969:$EG969)</f>
        <v>21</v>
      </c>
      <c r="AX969" s="0" t="n">
        <f aca="false">COUNTIF($BC969:$EG969,"D")</f>
        <v>3</v>
      </c>
      <c r="AY969" s="0" t="n">
        <f aca="false">COUNTIF($BC969:$EG969,"R")</f>
        <v>0</v>
      </c>
      <c r="AZ969" s="0" t="n">
        <f aca="false">IF(CC969="D",1,0)+IF(CL969="D",1,0)+IF(CW969="D",1,0)+IF(DD969="D",1,0)+IF(DJ969="D",1,0)+IF(DO969="D",1,0)+IF(DW969="D",1,0)</f>
        <v>1</v>
      </c>
      <c r="BA969" s="0" t="n">
        <f aca="false">IF(DH969&lt;&gt;"",1,0)+IF(DI969&lt;&gt;"",1,0)+IF(DK969&lt;&gt;"",1,0)+IF(DM969&lt;&gt;"",1,0)+IF(DN969&lt;&gt;"",1,0)+IF(DO969&lt;&gt;"",1,0)+IF(DQ969&lt;&gt;"",1,0)+IF(DR969&lt;&gt;"",1,0)+IF(DT969&lt;&gt;"",1,0)+IF(DU969&lt;&gt;"",1,0)+IF(DV969&lt;&gt;"",1,0)+IF(DW969&lt;&gt;"",1,0)+IF(DX969&lt;&gt;"",1,0)+IF(DZ969&lt;&gt;"",1,0)+IF(EA969&lt;&gt;"",1,0)+IF(EB969&lt;&gt;"",1,0)+IF(EE969&lt;&gt;"",1,0)</f>
        <v>4</v>
      </c>
      <c r="BB969" s="0" t="n">
        <f aca="false">AY969*AX969</f>
        <v>0</v>
      </c>
      <c r="BC969" s="0" t="s">
        <v>155</v>
      </c>
      <c r="BD969" s="0" t="s">
        <v>155</v>
      </c>
      <c r="BF969" s="0" t="s">
        <v>155</v>
      </c>
      <c r="BL969" s="0" t="s">
        <v>155</v>
      </c>
      <c r="BS969" s="0" t="s">
        <v>155</v>
      </c>
      <c r="CA969" s="0" t="s">
        <v>155</v>
      </c>
      <c r="CG969" s="0" t="s">
        <v>155</v>
      </c>
      <c r="CK969" s="0" t="s">
        <v>155</v>
      </c>
      <c r="CL969" s="0" t="s">
        <v>144</v>
      </c>
      <c r="CN969" s="0" t="s">
        <v>155</v>
      </c>
      <c r="CP969" s="0" t="s">
        <v>155</v>
      </c>
      <c r="CQ969" s="0" t="s">
        <v>144</v>
      </c>
      <c r="CV969" s="0" t="s">
        <v>155</v>
      </c>
      <c r="CY969" s="0" t="s">
        <v>155</v>
      </c>
      <c r="CZ969" s="0" t="s">
        <v>144</v>
      </c>
      <c r="DC969" s="0" t="s">
        <v>155</v>
      </c>
      <c r="DI969" s="0" t="s">
        <v>155</v>
      </c>
      <c r="DN969" s="0" t="s">
        <v>155</v>
      </c>
      <c r="DU969" s="0" t="s">
        <v>155</v>
      </c>
      <c r="EA969" s="0" t="s">
        <v>155</v>
      </c>
      <c r="EF969" s="0" t="s">
        <v>155</v>
      </c>
    </row>
    <row r="970" customFormat="false" ht="13.8" hidden="false" customHeight="false" outlineLevel="0" collapsed="false">
      <c r="A970" s="0" t="s">
        <v>4636</v>
      </c>
      <c r="B970" s="0" t="n">
        <v>78</v>
      </c>
      <c r="C970" s="0" t="n">
        <v>213039</v>
      </c>
      <c r="D970" s="0" t="s">
        <v>4637</v>
      </c>
      <c r="E970" s="0" t="s">
        <v>761</v>
      </c>
      <c r="F970" s="0" t="str">
        <f aca="false">CONCATENATE(D971," ",LEFT(I971,4),"T=",AW971,"D=",AX971,"R=",AY971,"M=",AZ971,"L=",BA971,"B=",BB971)</f>
        <v>LUTZ 1971T=38D=8R=0M=3L=8B=0</v>
      </c>
      <c r="G970" s="0" t="s">
        <v>231</v>
      </c>
      <c r="I970" s="0" t="s">
        <v>4638</v>
      </c>
      <c r="J970" s="0" t="s">
        <v>1243</v>
      </c>
      <c r="K970" s="0" t="s">
        <v>143</v>
      </c>
      <c r="M970" s="0" t="str">
        <f aca="false">RIGHT(N970,LEN(N970)-FIND(" ",N970))</f>
        <v>WOODLAND AVE NE</v>
      </c>
      <c r="N970" s="0" t="s">
        <v>4639</v>
      </c>
      <c r="P970" s="0" t="s">
        <v>147</v>
      </c>
      <c r="Q970" s="0" t="s">
        <v>148</v>
      </c>
      <c r="R970" s="0" t="n">
        <v>44483</v>
      </c>
      <c r="AD970" s="0" t="s">
        <v>149</v>
      </c>
      <c r="AE970" s="0" t="s">
        <v>150</v>
      </c>
      <c r="AF970" s="0" t="s">
        <v>151</v>
      </c>
      <c r="AH970" s="0" t="n">
        <v>14</v>
      </c>
      <c r="AI970" s="0" t="n">
        <v>11</v>
      </c>
      <c r="AN970" s="0" t="s">
        <v>147</v>
      </c>
      <c r="AO970" s="0" t="s">
        <v>261</v>
      </c>
      <c r="AP970" s="0" t="s">
        <v>262</v>
      </c>
      <c r="AQ970" s="0" t="n">
        <v>9</v>
      </c>
      <c r="AR970" s="0" t="n">
        <v>64</v>
      </c>
      <c r="AS970" s="0" t="n">
        <v>32</v>
      </c>
      <c r="AV970" s="0" t="s">
        <v>154</v>
      </c>
      <c r="AW970" s="0" t="n">
        <f aca="false">COUNTA($BC970:$EG970)</f>
        <v>33</v>
      </c>
      <c r="AX970" s="0" t="n">
        <f aca="false">COUNTIF($BC970:$EG970,"D")</f>
        <v>5</v>
      </c>
      <c r="AY970" s="0" t="n">
        <f aca="false">COUNTIF($BC970:$EG970,"R")</f>
        <v>1</v>
      </c>
      <c r="AZ970" s="0" t="n">
        <f aca="false">IF(CC970="D",1,0)+IF(CL970="D",1,0)+IF(CW970="D",1,0)+IF(DD970="D",1,0)+IF(DJ970="D",1,0)+IF(DO970="D",1,0)+IF(DW970="D",1,0)</f>
        <v>1</v>
      </c>
      <c r="BA970" s="0" t="n">
        <f aca="false">IF(DH970&lt;&gt;"",1,0)+IF(DI970&lt;&gt;"",1,0)+IF(DK970&lt;&gt;"",1,0)+IF(DM970&lt;&gt;"",1,0)+IF(DN970&lt;&gt;"",1,0)+IF(DO970&lt;&gt;"",1,0)+IF(DQ970&lt;&gt;"",1,0)+IF(DR970&lt;&gt;"",1,0)+IF(DT970&lt;&gt;"",1,0)+IF(DU970&lt;&gt;"",1,0)+IF(DV970&lt;&gt;"",1,0)+IF(DW970&lt;&gt;"",1,0)+IF(DX970&lt;&gt;"",1,0)+IF(DZ970&lt;&gt;"",1,0)+IF(EA970&lt;&gt;"",1,0)+IF(EB970&lt;&gt;"",1,0)+IF(EE970&lt;&gt;"",1,0)</f>
        <v>4</v>
      </c>
      <c r="BB970" s="0" t="n">
        <f aca="false">AY970*AX970</f>
        <v>5</v>
      </c>
      <c r="BC970" s="0" t="s">
        <v>155</v>
      </c>
      <c r="BD970" s="0" t="s">
        <v>155</v>
      </c>
      <c r="BE970" s="0" t="s">
        <v>155</v>
      </c>
      <c r="BG970" s="0" t="s">
        <v>155</v>
      </c>
      <c r="BH970" s="0" t="s">
        <v>155</v>
      </c>
      <c r="BI970" s="0" t="s">
        <v>155</v>
      </c>
      <c r="BJ970" s="0" t="s">
        <v>155</v>
      </c>
      <c r="BK970" s="0" t="s">
        <v>155</v>
      </c>
      <c r="BL970" s="0" t="s">
        <v>155</v>
      </c>
      <c r="BP970" s="0" t="s">
        <v>155</v>
      </c>
      <c r="BR970" s="0" t="s">
        <v>155</v>
      </c>
      <c r="BS970" s="0" t="s">
        <v>155</v>
      </c>
      <c r="BV970" s="0" t="s">
        <v>155</v>
      </c>
      <c r="BY970" s="0" t="s">
        <v>144</v>
      </c>
      <c r="CA970" s="0" t="s">
        <v>155</v>
      </c>
      <c r="CG970" s="0" t="s">
        <v>155</v>
      </c>
      <c r="CH970" s="0" t="s">
        <v>144</v>
      </c>
      <c r="CK970" s="0" t="s">
        <v>155</v>
      </c>
      <c r="CL970" s="0" t="s">
        <v>144</v>
      </c>
      <c r="CN970" s="0" t="s">
        <v>155</v>
      </c>
      <c r="CP970" s="0" t="s">
        <v>155</v>
      </c>
      <c r="CT970" s="0" t="s">
        <v>155</v>
      </c>
      <c r="CV970" s="0" t="s">
        <v>155</v>
      </c>
      <c r="CZ970" s="0" t="s">
        <v>174</v>
      </c>
      <c r="DC970" s="0" t="s">
        <v>155</v>
      </c>
      <c r="DF970" s="0" t="s">
        <v>155</v>
      </c>
      <c r="DG970" s="0" t="s">
        <v>144</v>
      </c>
      <c r="DI970" s="0" t="s">
        <v>155</v>
      </c>
      <c r="DL970" s="0" t="s">
        <v>155</v>
      </c>
      <c r="DM970" s="0" t="s">
        <v>144</v>
      </c>
      <c r="DN970" s="0" t="s">
        <v>155</v>
      </c>
      <c r="DU970" s="0" t="s">
        <v>155</v>
      </c>
      <c r="EF970" s="0" t="s">
        <v>155</v>
      </c>
    </row>
    <row r="971" customFormat="false" ht="13.8" hidden="false" customHeight="false" outlineLevel="0" collapsed="false">
      <c r="A971" s="0" t="s">
        <v>4640</v>
      </c>
      <c r="B971" s="0" t="n">
        <v>78</v>
      </c>
      <c r="C971" s="0" t="n">
        <v>215537</v>
      </c>
      <c r="D971" s="0" t="s">
        <v>4641</v>
      </c>
      <c r="E971" s="0" t="s">
        <v>2053</v>
      </c>
      <c r="F971" s="0" t="str">
        <f aca="false">CONCATENATE(D972," ",LEFT(I972,4),"T=",AW972,"D=",AX972,"R=",AY972,"M=",AZ972,"L=",BA972,"B=",BB972)</f>
        <v>FREDERICK 1965T=25D=5R=0M=1L=2B=0</v>
      </c>
      <c r="I971" s="0" t="s">
        <v>4642</v>
      </c>
      <c r="J971" s="0" t="s">
        <v>4643</v>
      </c>
      <c r="K971" s="0" t="s">
        <v>143</v>
      </c>
      <c r="L971" s="0" t="s">
        <v>144</v>
      </c>
      <c r="M971" s="0" t="str">
        <f aca="false">RIGHT(N971,LEN(N971)-FIND(" ",N971))</f>
        <v>ATLANTIC ST NE</v>
      </c>
      <c r="N971" s="0" t="s">
        <v>4644</v>
      </c>
      <c r="P971" s="0" t="s">
        <v>147</v>
      </c>
      <c r="Q971" s="0" t="s">
        <v>148</v>
      </c>
      <c r="R971" s="0" t="n">
        <v>44483</v>
      </c>
      <c r="AD971" s="0" t="s">
        <v>149</v>
      </c>
      <c r="AE971" s="0" t="s">
        <v>150</v>
      </c>
      <c r="AF971" s="0" t="s">
        <v>151</v>
      </c>
      <c r="AH971" s="0" t="n">
        <v>14</v>
      </c>
      <c r="AI971" s="0" t="n">
        <v>11</v>
      </c>
      <c r="AN971" s="0" t="s">
        <v>147</v>
      </c>
      <c r="AO971" s="0" t="s">
        <v>189</v>
      </c>
      <c r="AP971" s="0" t="s">
        <v>190</v>
      </c>
      <c r="AQ971" s="0" t="n">
        <v>9</v>
      </c>
      <c r="AR971" s="0" t="n">
        <v>64</v>
      </c>
      <c r="AS971" s="0" t="n">
        <v>32</v>
      </c>
      <c r="AV971" s="0" t="s">
        <v>154</v>
      </c>
      <c r="AW971" s="0" t="n">
        <f aca="false">COUNTA($BC971:$EG971)</f>
        <v>38</v>
      </c>
      <c r="AX971" s="0" t="n">
        <f aca="false">COUNTIF($BC971:$EG971,"D")</f>
        <v>8</v>
      </c>
      <c r="AY971" s="0" t="n">
        <f aca="false">COUNTIF($BC971:$EG971,"R")</f>
        <v>0</v>
      </c>
      <c r="AZ971" s="0" t="n">
        <f aca="false">IF(CC971="D",1,0)+IF(CL971="D",1,0)+IF(CW971="D",1,0)+IF(DD971="D",1,0)+IF(DJ971="D",1,0)+IF(DO971="D",1,0)+IF(DW971="D",1,0)</f>
        <v>3</v>
      </c>
      <c r="BA971" s="0" t="n">
        <f aca="false">IF(DH971&lt;&gt;"",1,0)+IF(DI971&lt;&gt;"",1,0)+IF(DK971&lt;&gt;"",1,0)+IF(DM971&lt;&gt;"",1,0)+IF(DN971&lt;&gt;"",1,0)+IF(DO971&lt;&gt;"",1,0)+IF(DQ971&lt;&gt;"",1,0)+IF(DR971&lt;&gt;"",1,0)+IF(DT971&lt;&gt;"",1,0)+IF(DU971&lt;&gt;"",1,0)+IF(DV971&lt;&gt;"",1,0)+IF(DW971&lt;&gt;"",1,0)+IF(DX971&lt;&gt;"",1,0)+IF(DZ971&lt;&gt;"",1,0)+IF(EA971&lt;&gt;"",1,0)+IF(EB971&lt;&gt;"",1,0)+IF(EE971&lt;&gt;"",1,0)</f>
        <v>8</v>
      </c>
      <c r="BB971" s="0" t="n">
        <f aca="false">AY971*AX971</f>
        <v>0</v>
      </c>
      <c r="BC971" s="0" t="s">
        <v>155</v>
      </c>
      <c r="BD971" s="0" t="s">
        <v>155</v>
      </c>
      <c r="BE971" s="0" t="s">
        <v>155</v>
      </c>
      <c r="BF971" s="0" t="s">
        <v>155</v>
      </c>
      <c r="BG971" s="0" t="s">
        <v>155</v>
      </c>
      <c r="BH971" s="0" t="s">
        <v>155</v>
      </c>
      <c r="BJ971" s="0" t="s">
        <v>155</v>
      </c>
      <c r="BK971" s="0" t="s">
        <v>155</v>
      </c>
      <c r="BL971" s="0" t="s">
        <v>155</v>
      </c>
      <c r="BP971" s="0" t="s">
        <v>155</v>
      </c>
      <c r="BR971" s="0" t="s">
        <v>155</v>
      </c>
      <c r="BS971" s="0" t="s">
        <v>155</v>
      </c>
      <c r="BY971" s="0" t="s">
        <v>144</v>
      </c>
      <c r="CA971" s="0" t="s">
        <v>155</v>
      </c>
      <c r="CG971" s="0" t="s">
        <v>155</v>
      </c>
      <c r="CK971" s="0" t="s">
        <v>155</v>
      </c>
      <c r="CL971" s="0" t="s">
        <v>144</v>
      </c>
      <c r="CN971" s="0" t="s">
        <v>155</v>
      </c>
      <c r="CP971" s="0" t="s">
        <v>155</v>
      </c>
      <c r="CT971" s="0" t="s">
        <v>155</v>
      </c>
      <c r="CV971" s="0" t="s">
        <v>155</v>
      </c>
      <c r="CY971" s="0" t="s">
        <v>155</v>
      </c>
      <c r="CZ971" s="0" t="s">
        <v>144</v>
      </c>
      <c r="DC971" s="0" t="s">
        <v>155</v>
      </c>
      <c r="DF971" s="0" t="s">
        <v>155</v>
      </c>
      <c r="DG971" s="0" t="s">
        <v>144</v>
      </c>
      <c r="DI971" s="0" t="s">
        <v>155</v>
      </c>
      <c r="DJ971" s="0" t="s">
        <v>144</v>
      </c>
      <c r="DL971" s="0" t="s">
        <v>155</v>
      </c>
      <c r="DM971" s="0" t="s">
        <v>144</v>
      </c>
      <c r="DN971" s="0" t="s">
        <v>155</v>
      </c>
      <c r="DR971" s="0" t="s">
        <v>155</v>
      </c>
      <c r="DU971" s="0" t="s">
        <v>155</v>
      </c>
      <c r="DW971" s="0" t="s">
        <v>144</v>
      </c>
      <c r="DX971" s="0" t="s">
        <v>155</v>
      </c>
      <c r="EA971" s="0" t="s">
        <v>155</v>
      </c>
      <c r="ED971" s="0" t="s">
        <v>144</v>
      </c>
      <c r="EF971" s="0" t="s">
        <v>155</v>
      </c>
    </row>
    <row r="972" customFormat="false" ht="13.8" hidden="false" customHeight="false" outlineLevel="0" collapsed="false">
      <c r="A972" s="0" t="s">
        <v>4645</v>
      </c>
      <c r="B972" s="0" t="n">
        <v>78</v>
      </c>
      <c r="C972" s="0" t="n">
        <v>217966</v>
      </c>
      <c r="D972" s="0" t="s">
        <v>329</v>
      </c>
      <c r="E972" s="0" t="s">
        <v>1592</v>
      </c>
      <c r="F972" s="0" t="str">
        <f aca="false">CONCATENATE(D973," ",LEFT(I973,4),"T=",AW973,"D=",AX973,"R=",AY973,"M=",AZ973,"L=",BA973,"B=",BB973)</f>
        <v>RUGGIERI 1960T=36D=5R=5M=3L=7B=25</v>
      </c>
      <c r="G972" s="0" t="s">
        <v>257</v>
      </c>
      <c r="I972" s="0" t="s">
        <v>4646</v>
      </c>
      <c r="J972" s="0" t="s">
        <v>4647</v>
      </c>
      <c r="K972" s="0" t="s">
        <v>143</v>
      </c>
      <c r="M972" s="0" t="str">
        <f aca="false">RIGHT(N972,LEN(N972)-FIND(" ",N972))</f>
        <v>EDGEWOOD ST NE</v>
      </c>
      <c r="N972" s="0" t="s">
        <v>4648</v>
      </c>
      <c r="P972" s="0" t="s">
        <v>147</v>
      </c>
      <c r="Q972" s="0" t="s">
        <v>148</v>
      </c>
      <c r="R972" s="0" t="n">
        <v>44483</v>
      </c>
      <c r="AD972" s="0" t="s">
        <v>149</v>
      </c>
      <c r="AE972" s="0" t="s">
        <v>150</v>
      </c>
      <c r="AF972" s="0" t="s">
        <v>151</v>
      </c>
      <c r="AH972" s="0" t="n">
        <v>14</v>
      </c>
      <c r="AI972" s="0" t="n">
        <v>11</v>
      </c>
      <c r="AN972" s="0" t="s">
        <v>147</v>
      </c>
      <c r="AO972" s="0" t="s">
        <v>261</v>
      </c>
      <c r="AP972" s="0" t="s">
        <v>262</v>
      </c>
      <c r="AQ972" s="0" t="n">
        <v>9</v>
      </c>
      <c r="AR972" s="0" t="n">
        <v>64</v>
      </c>
      <c r="AS972" s="0" t="n">
        <v>32</v>
      </c>
      <c r="AV972" s="0" t="s">
        <v>154</v>
      </c>
      <c r="AW972" s="0" t="n">
        <f aca="false">COUNTA($BC972:$EG972)</f>
        <v>25</v>
      </c>
      <c r="AX972" s="0" t="n">
        <f aca="false">COUNTIF($BC972:$EG972,"D")</f>
        <v>5</v>
      </c>
      <c r="AY972" s="0" t="n">
        <f aca="false">COUNTIF($BC972:$EG972,"R")</f>
        <v>0</v>
      </c>
      <c r="AZ972" s="0" t="n">
        <f aca="false">IF(CC972="D",1,0)+IF(CL972="D",1,0)+IF(CW972="D",1,0)+IF(DD972="D",1,0)+IF(DJ972="D",1,0)+IF(DO972="D",1,0)+IF(DW972="D",1,0)</f>
        <v>1</v>
      </c>
      <c r="BA972" s="0" t="n">
        <f aca="false">IF(DH972&lt;&gt;"",1,0)+IF(DI972&lt;&gt;"",1,0)+IF(DK972&lt;&gt;"",1,0)+IF(DM972&lt;&gt;"",1,0)+IF(DN972&lt;&gt;"",1,0)+IF(DO972&lt;&gt;"",1,0)+IF(DQ972&lt;&gt;"",1,0)+IF(DR972&lt;&gt;"",1,0)+IF(DT972&lt;&gt;"",1,0)+IF(DU972&lt;&gt;"",1,0)+IF(DV972&lt;&gt;"",1,0)+IF(DW972&lt;&gt;"",1,0)+IF(DX972&lt;&gt;"",1,0)+IF(DZ972&lt;&gt;"",1,0)+IF(EA972&lt;&gt;"",1,0)+IF(EB972&lt;&gt;"",1,0)+IF(EE972&lt;&gt;"",1,0)</f>
        <v>2</v>
      </c>
      <c r="BB972" s="0" t="n">
        <f aca="false">AY972*AX972</f>
        <v>0</v>
      </c>
      <c r="BC972" s="0" t="s">
        <v>155</v>
      </c>
      <c r="BD972" s="0" t="s">
        <v>155</v>
      </c>
      <c r="BG972" s="0" t="s">
        <v>155</v>
      </c>
      <c r="BI972" s="0" t="s">
        <v>155</v>
      </c>
      <c r="BJ972" s="0" t="s">
        <v>155</v>
      </c>
      <c r="BK972" s="0" t="s">
        <v>155</v>
      </c>
      <c r="BL972" s="0" t="s">
        <v>155</v>
      </c>
      <c r="BP972" s="0" t="s">
        <v>155</v>
      </c>
      <c r="BS972" s="0" t="s">
        <v>155</v>
      </c>
      <c r="BY972" s="0" t="s">
        <v>144</v>
      </c>
      <c r="CA972" s="0" t="s">
        <v>155</v>
      </c>
      <c r="CG972" s="0" t="s">
        <v>155</v>
      </c>
      <c r="CH972" s="0" t="s">
        <v>144</v>
      </c>
      <c r="CK972" s="0" t="s">
        <v>155</v>
      </c>
      <c r="CL972" s="0" t="s">
        <v>144</v>
      </c>
      <c r="CP972" s="0" t="s">
        <v>155</v>
      </c>
      <c r="CQ972" s="0" t="s">
        <v>144</v>
      </c>
      <c r="CY972" s="0" t="s">
        <v>155</v>
      </c>
      <c r="CZ972" s="0" t="s">
        <v>144</v>
      </c>
      <c r="DC972" s="0" t="s">
        <v>155</v>
      </c>
      <c r="DF972" s="0" t="s">
        <v>155</v>
      </c>
      <c r="DL972" s="0" t="s">
        <v>155</v>
      </c>
      <c r="DN972" s="0" t="s">
        <v>155</v>
      </c>
      <c r="EA972" s="0" t="s">
        <v>155</v>
      </c>
      <c r="EF972" s="0" t="s">
        <v>155</v>
      </c>
    </row>
    <row r="973" customFormat="false" ht="13.8" hidden="false" customHeight="false" outlineLevel="0" collapsed="false">
      <c r="A973" s="0" t="s">
        <v>4649</v>
      </c>
      <c r="B973" s="0" t="n">
        <v>78</v>
      </c>
      <c r="C973" s="0" t="n">
        <v>217510</v>
      </c>
      <c r="D973" s="0" t="s">
        <v>1140</v>
      </c>
      <c r="E973" s="0" t="s">
        <v>2015</v>
      </c>
      <c r="F973" s="0" t="str">
        <f aca="false">CONCATENATE(D974," ",LEFT(I974,4),"T=",AW974,"D=",AX974,"R=",AY974,"M=",AZ974,"L=",BA974,"B=",BB974)</f>
        <v>HAWKINS 1972T=27D=5R=0M=0L=7B=0</v>
      </c>
      <c r="G973" s="0" t="s">
        <v>185</v>
      </c>
      <c r="I973" s="0" t="s">
        <v>4650</v>
      </c>
      <c r="J973" s="0" t="s">
        <v>4651</v>
      </c>
      <c r="K973" s="0" t="s">
        <v>143</v>
      </c>
      <c r="L973" s="0" t="s">
        <v>174</v>
      </c>
      <c r="M973" s="0" t="str">
        <f aca="false">RIGHT(N973,LEN(N973)-FIND(" ",N973))</f>
        <v>OVERLOOK DR NE</v>
      </c>
      <c r="N973" s="0" t="s">
        <v>1265</v>
      </c>
      <c r="P973" s="0" t="s">
        <v>147</v>
      </c>
      <c r="Q973" s="0" t="s">
        <v>148</v>
      </c>
      <c r="R973" s="0" t="n">
        <v>44483</v>
      </c>
      <c r="AD973" s="0" t="s">
        <v>149</v>
      </c>
      <c r="AE973" s="0" t="s">
        <v>150</v>
      </c>
      <c r="AF973" s="0" t="s">
        <v>151</v>
      </c>
      <c r="AH973" s="0" t="n">
        <v>14</v>
      </c>
      <c r="AI973" s="0" t="n">
        <v>11</v>
      </c>
      <c r="AN973" s="0" t="s">
        <v>147</v>
      </c>
      <c r="AO973" s="0" t="s">
        <v>176</v>
      </c>
      <c r="AP973" s="0" t="s">
        <v>177</v>
      </c>
      <c r="AQ973" s="0" t="n">
        <v>9</v>
      </c>
      <c r="AR973" s="0" t="n">
        <v>64</v>
      </c>
      <c r="AS973" s="0" t="n">
        <v>32</v>
      </c>
      <c r="AV973" s="0" t="s">
        <v>154</v>
      </c>
      <c r="AW973" s="0" t="n">
        <f aca="false">COUNTA($BC973:$EG973)</f>
        <v>36</v>
      </c>
      <c r="AX973" s="0" t="n">
        <f aca="false">COUNTIF($BC973:$EG973,"D")</f>
        <v>5</v>
      </c>
      <c r="AY973" s="0" t="n">
        <f aca="false">COUNTIF($BC973:$EG973,"R")</f>
        <v>5</v>
      </c>
      <c r="AZ973" s="0" t="n">
        <f aca="false">IF(CC973="D",1,0)+IF(CL973="D",1,0)+IF(CW973="D",1,0)+IF(DD973="D",1,0)+IF(DJ973="D",1,0)+IF(DO973="D",1,0)+IF(DW973="D",1,0)</f>
        <v>3</v>
      </c>
      <c r="BA973" s="0" t="n">
        <f aca="false">IF(DH973&lt;&gt;"",1,0)+IF(DI973&lt;&gt;"",1,0)+IF(DK973&lt;&gt;"",1,0)+IF(DM973&lt;&gt;"",1,0)+IF(DN973&lt;&gt;"",1,0)+IF(DO973&lt;&gt;"",1,0)+IF(DQ973&lt;&gt;"",1,0)+IF(DR973&lt;&gt;"",1,0)+IF(DT973&lt;&gt;"",1,0)+IF(DU973&lt;&gt;"",1,0)+IF(DV973&lt;&gt;"",1,0)+IF(DW973&lt;&gt;"",1,0)+IF(DX973&lt;&gt;"",1,0)+IF(DZ973&lt;&gt;"",1,0)+IF(EA973&lt;&gt;"",1,0)+IF(EB973&lt;&gt;"",1,0)+IF(EE973&lt;&gt;"",1,0)</f>
        <v>7</v>
      </c>
      <c r="BB973" s="0" t="n">
        <f aca="false">AY973*AX973</f>
        <v>25</v>
      </c>
      <c r="BC973" s="0" t="s">
        <v>155</v>
      </c>
      <c r="BD973" s="0" t="s">
        <v>155</v>
      </c>
      <c r="BE973" s="0" t="s">
        <v>155</v>
      </c>
      <c r="BG973" s="0" t="s">
        <v>155</v>
      </c>
      <c r="BH973" s="0" t="s">
        <v>155</v>
      </c>
      <c r="BI973" s="0" t="s">
        <v>155</v>
      </c>
      <c r="BJ973" s="0" t="s">
        <v>155</v>
      </c>
      <c r="BK973" s="0" t="s">
        <v>155</v>
      </c>
      <c r="BL973" s="0" t="s">
        <v>155</v>
      </c>
      <c r="BP973" s="0" t="s">
        <v>155</v>
      </c>
      <c r="BR973" s="0" t="s">
        <v>155</v>
      </c>
      <c r="BS973" s="0" t="s">
        <v>155</v>
      </c>
      <c r="BV973" s="0" t="s">
        <v>155</v>
      </c>
      <c r="BY973" s="0" t="s">
        <v>144</v>
      </c>
      <c r="CA973" s="0" t="s">
        <v>155</v>
      </c>
      <c r="CG973" s="0" t="s">
        <v>155</v>
      </c>
      <c r="CN973" s="0" t="s">
        <v>155</v>
      </c>
      <c r="CP973" s="0" t="s">
        <v>155</v>
      </c>
      <c r="CQ973" s="0" t="s">
        <v>144</v>
      </c>
      <c r="CV973" s="0" t="s">
        <v>155</v>
      </c>
      <c r="CW973" s="0" t="s">
        <v>144</v>
      </c>
      <c r="CY973" s="0" t="s">
        <v>155</v>
      </c>
      <c r="CZ973" s="0" t="s">
        <v>174</v>
      </c>
      <c r="DC973" s="0" t="s">
        <v>155</v>
      </c>
      <c r="DD973" s="0" t="s">
        <v>144</v>
      </c>
      <c r="DG973" s="0" t="s">
        <v>174</v>
      </c>
      <c r="DI973" s="0" t="s">
        <v>155</v>
      </c>
      <c r="DN973" s="0" t="s">
        <v>155</v>
      </c>
      <c r="DS973" s="0" t="s">
        <v>174</v>
      </c>
      <c r="DT973" s="0" t="s">
        <v>174</v>
      </c>
      <c r="DU973" s="0" t="s">
        <v>155</v>
      </c>
      <c r="DW973" s="0" t="s">
        <v>144</v>
      </c>
      <c r="DX973" s="0" t="s">
        <v>155</v>
      </c>
      <c r="EA973" s="0" t="s">
        <v>155</v>
      </c>
      <c r="ED973" s="0" t="s">
        <v>174</v>
      </c>
      <c r="EF973" s="0" t="s">
        <v>155</v>
      </c>
    </row>
    <row r="974" customFormat="false" ht="13.8" hidden="false" customHeight="false" outlineLevel="0" collapsed="false">
      <c r="A974" s="0" t="s">
        <v>4652</v>
      </c>
      <c r="B974" s="0" t="n">
        <v>78</v>
      </c>
      <c r="C974" s="0" t="n">
        <v>219571</v>
      </c>
      <c r="D974" s="0" t="s">
        <v>4653</v>
      </c>
      <c r="E974" s="0" t="s">
        <v>4654</v>
      </c>
      <c r="F974" s="0" t="str">
        <f aca="false">CONCATENATE(D975," ",LEFT(I975,4),"T=",AW975,"D=",AX975,"R=",AY975,"M=",AZ975,"L=",BA975,"B=",BB975)</f>
        <v>GUSTOVICH 1957T=17D=4R=0M=2L=3B=0</v>
      </c>
      <c r="I974" s="0" t="s">
        <v>4655</v>
      </c>
      <c r="J974" s="0" t="s">
        <v>4656</v>
      </c>
      <c r="K974" s="0" t="s">
        <v>143</v>
      </c>
      <c r="L974" s="0" t="s">
        <v>144</v>
      </c>
      <c r="M974" s="0" t="str">
        <f aca="false">RIGHT(N974,LEN(N974)-FIND(" ",N974))</f>
        <v>KENMORE AVE NE</v>
      </c>
      <c r="N974" s="0" t="s">
        <v>4657</v>
      </c>
      <c r="P974" s="0" t="s">
        <v>147</v>
      </c>
      <c r="Q974" s="0" t="s">
        <v>148</v>
      </c>
      <c r="R974" s="0" t="n">
        <v>44483</v>
      </c>
      <c r="AD974" s="0" t="s">
        <v>149</v>
      </c>
      <c r="AE974" s="0" t="s">
        <v>150</v>
      </c>
      <c r="AF974" s="0" t="s">
        <v>151</v>
      </c>
      <c r="AH974" s="0" t="n">
        <v>14</v>
      </c>
      <c r="AI974" s="0" t="n">
        <v>11</v>
      </c>
      <c r="AN974" s="0" t="s">
        <v>147</v>
      </c>
      <c r="AO974" s="0" t="s">
        <v>152</v>
      </c>
      <c r="AP974" s="0" t="s">
        <v>153</v>
      </c>
      <c r="AQ974" s="0" t="n">
        <v>9</v>
      </c>
      <c r="AR974" s="0" t="n">
        <v>64</v>
      </c>
      <c r="AS974" s="0" t="n">
        <v>32</v>
      </c>
      <c r="AV974" s="0" t="s">
        <v>154</v>
      </c>
      <c r="AW974" s="0" t="n">
        <f aca="false">COUNTA($BC974:$EG974)</f>
        <v>27</v>
      </c>
      <c r="AX974" s="0" t="n">
        <f aca="false">COUNTIF($BC974:$EG974,"D")</f>
        <v>5</v>
      </c>
      <c r="AY974" s="0" t="n">
        <f aca="false">COUNTIF($BC974:$EG974,"R")</f>
        <v>0</v>
      </c>
      <c r="AZ974" s="0" t="n">
        <f aca="false">IF(CC974="D",1,0)+IF(CL974="D",1,0)+IF(CW974="D",1,0)+IF(DD974="D",1,0)+IF(DJ974="D",1,0)+IF(DO974="D",1,0)+IF(DW974="D",1,0)</f>
        <v>0</v>
      </c>
      <c r="BA974" s="0" t="n">
        <f aca="false">IF(DH974&lt;&gt;"",1,0)+IF(DI974&lt;&gt;"",1,0)+IF(DK974&lt;&gt;"",1,0)+IF(DM974&lt;&gt;"",1,0)+IF(DN974&lt;&gt;"",1,0)+IF(DO974&lt;&gt;"",1,0)+IF(DQ974&lt;&gt;"",1,0)+IF(DR974&lt;&gt;"",1,0)+IF(DT974&lt;&gt;"",1,0)+IF(DU974&lt;&gt;"",1,0)+IF(DV974&lt;&gt;"",1,0)+IF(DW974&lt;&gt;"",1,0)+IF(DX974&lt;&gt;"",1,0)+IF(DZ974&lt;&gt;"",1,0)+IF(EA974&lt;&gt;"",1,0)+IF(EB974&lt;&gt;"",1,0)+IF(EE974&lt;&gt;"",1,0)</f>
        <v>7</v>
      </c>
      <c r="BB974" s="0" t="n">
        <f aca="false">AY974*AX974</f>
        <v>0</v>
      </c>
      <c r="BC974" s="0" t="s">
        <v>155</v>
      </c>
      <c r="BD974" s="0" t="s">
        <v>155</v>
      </c>
      <c r="BF974" s="0" t="s">
        <v>155</v>
      </c>
      <c r="BH974" s="0" t="s">
        <v>155</v>
      </c>
      <c r="BL974" s="0" t="s">
        <v>155</v>
      </c>
      <c r="BR974" s="0" t="s">
        <v>155</v>
      </c>
      <c r="BS974" s="0" t="s">
        <v>155</v>
      </c>
      <c r="BV974" s="0" t="s">
        <v>155</v>
      </c>
      <c r="BY974" s="0" t="s">
        <v>144</v>
      </c>
      <c r="CA974" s="0" t="s">
        <v>155</v>
      </c>
      <c r="CG974" s="0" t="s">
        <v>155</v>
      </c>
      <c r="CN974" s="0" t="s">
        <v>155</v>
      </c>
      <c r="CP974" s="0" t="s">
        <v>155</v>
      </c>
      <c r="CV974" s="0" t="s">
        <v>155</v>
      </c>
      <c r="CY974" s="0" t="s">
        <v>155</v>
      </c>
      <c r="CZ974" s="0" t="s">
        <v>144</v>
      </c>
      <c r="DC974" s="0" t="s">
        <v>155</v>
      </c>
      <c r="DI974" s="0" t="s">
        <v>155</v>
      </c>
      <c r="DL974" s="0" t="s">
        <v>155</v>
      </c>
      <c r="DM974" s="0" t="s">
        <v>144</v>
      </c>
      <c r="DN974" s="0" t="s">
        <v>155</v>
      </c>
      <c r="DT974" s="0" t="s">
        <v>144</v>
      </c>
      <c r="DU974" s="0" t="s">
        <v>155</v>
      </c>
      <c r="DX974" s="0" t="s">
        <v>155</v>
      </c>
      <c r="EA974" s="0" t="s">
        <v>155</v>
      </c>
      <c r="ED974" s="0" t="s">
        <v>144</v>
      </c>
      <c r="EF974" s="0" t="s">
        <v>155</v>
      </c>
    </row>
    <row r="975" customFormat="false" ht="13.8" hidden="false" customHeight="false" outlineLevel="0" collapsed="false">
      <c r="A975" s="0" t="s">
        <v>4658</v>
      </c>
      <c r="B975" s="0" t="n">
        <v>78</v>
      </c>
      <c r="C975" s="0" t="n">
        <v>222773</v>
      </c>
      <c r="D975" s="0" t="s">
        <v>4659</v>
      </c>
      <c r="E975" s="0" t="s">
        <v>813</v>
      </c>
      <c r="F975" s="0" t="str">
        <f aca="false">CONCATENATE(D976," ",LEFT(I976,4),"T=",AW976,"D=",AX976,"R=",AY976,"M=",AZ976,"L=",BA976,"B=",BB976)</f>
        <v>GORANITIS 1967T=19D=5R=0M=3L=3B=0</v>
      </c>
      <c r="I975" s="0" t="s">
        <v>4660</v>
      </c>
      <c r="J975" s="0" t="s">
        <v>4661</v>
      </c>
      <c r="K975" s="0" t="s">
        <v>239</v>
      </c>
      <c r="M975" s="0" t="str">
        <f aca="false">RIGHT(N975,LEN(N975)-FIND(" ",N975))</f>
        <v>KENMORE AVE NE</v>
      </c>
      <c r="N975" s="0" t="s">
        <v>4662</v>
      </c>
      <c r="P975" s="0" t="s">
        <v>147</v>
      </c>
      <c r="Q975" s="0" t="s">
        <v>148</v>
      </c>
      <c r="R975" s="0" t="n">
        <v>44483</v>
      </c>
      <c r="AD975" s="0" t="s">
        <v>149</v>
      </c>
      <c r="AE975" s="0" t="s">
        <v>150</v>
      </c>
      <c r="AF975" s="0" t="s">
        <v>151</v>
      </c>
      <c r="AH975" s="0" t="n">
        <v>14</v>
      </c>
      <c r="AI975" s="0" t="n">
        <v>11</v>
      </c>
      <c r="AN975" s="0" t="s">
        <v>147</v>
      </c>
      <c r="AO975" s="0" t="s">
        <v>189</v>
      </c>
      <c r="AP975" s="0" t="s">
        <v>190</v>
      </c>
      <c r="AQ975" s="0" t="n">
        <v>9</v>
      </c>
      <c r="AR975" s="0" t="n">
        <v>64</v>
      </c>
      <c r="AS975" s="0" t="n">
        <v>32</v>
      </c>
      <c r="AV975" s="0" t="s">
        <v>154</v>
      </c>
      <c r="AW975" s="0" t="n">
        <f aca="false">COUNTA($BC975:$EG975)</f>
        <v>17</v>
      </c>
      <c r="AX975" s="0" t="n">
        <f aca="false">COUNTIF($BC975:$EG975,"D")</f>
        <v>4</v>
      </c>
      <c r="AY975" s="0" t="n">
        <f aca="false">COUNTIF($BC975:$EG975,"R")</f>
        <v>0</v>
      </c>
      <c r="AZ975" s="0" t="n">
        <f aca="false">IF(CC975="D",1,0)+IF(CL975="D",1,0)+IF(CW975="D",1,0)+IF(DD975="D",1,0)+IF(DJ975="D",1,0)+IF(DO975="D",1,0)+IF(DW975="D",1,0)</f>
        <v>2</v>
      </c>
      <c r="BA975" s="0" t="n">
        <f aca="false">IF(DH975&lt;&gt;"",1,0)+IF(DI975&lt;&gt;"",1,0)+IF(DK975&lt;&gt;"",1,0)+IF(DM975&lt;&gt;"",1,0)+IF(DN975&lt;&gt;"",1,0)+IF(DO975&lt;&gt;"",1,0)+IF(DQ975&lt;&gt;"",1,0)+IF(DR975&lt;&gt;"",1,0)+IF(DT975&lt;&gt;"",1,0)+IF(DU975&lt;&gt;"",1,0)+IF(DV975&lt;&gt;"",1,0)+IF(DW975&lt;&gt;"",1,0)+IF(DX975&lt;&gt;"",1,0)+IF(DZ975&lt;&gt;"",1,0)+IF(EA975&lt;&gt;"",1,0)+IF(EB975&lt;&gt;"",1,0)+IF(EE975&lt;&gt;"",1,0)</f>
        <v>3</v>
      </c>
      <c r="BB975" s="0" t="n">
        <f aca="false">AY975*AX975</f>
        <v>0</v>
      </c>
      <c r="BC975" s="0" t="s">
        <v>155</v>
      </c>
      <c r="BD975" s="0" t="s">
        <v>155</v>
      </c>
      <c r="BG975" s="0" t="s">
        <v>155</v>
      </c>
      <c r="BJ975" s="0" t="s">
        <v>155</v>
      </c>
      <c r="BK975" s="0" t="s">
        <v>155</v>
      </c>
      <c r="BL975" s="0" t="s">
        <v>155</v>
      </c>
      <c r="BV975" s="0" t="s">
        <v>155</v>
      </c>
      <c r="BY975" s="0" t="s">
        <v>144</v>
      </c>
      <c r="CA975" s="0" t="s">
        <v>155</v>
      </c>
      <c r="CL975" s="0" t="s">
        <v>144</v>
      </c>
      <c r="CY975" s="0" t="s">
        <v>155</v>
      </c>
      <c r="DC975" s="0" t="s">
        <v>155</v>
      </c>
      <c r="DI975" s="0" t="s">
        <v>155</v>
      </c>
      <c r="DJ975" s="0" t="s">
        <v>144</v>
      </c>
      <c r="DL975" s="0" t="s">
        <v>155</v>
      </c>
      <c r="DM975" s="0" t="s">
        <v>144</v>
      </c>
      <c r="DN975" s="0" t="s">
        <v>155</v>
      </c>
    </row>
    <row r="976" customFormat="false" ht="13.8" hidden="false" customHeight="false" outlineLevel="0" collapsed="false">
      <c r="A976" s="0" t="s">
        <v>4663</v>
      </c>
      <c r="B976" s="0" t="n">
        <v>78</v>
      </c>
      <c r="C976" s="0" t="n">
        <v>227543</v>
      </c>
      <c r="D976" s="0" t="s">
        <v>4664</v>
      </c>
      <c r="E976" s="0" t="s">
        <v>1102</v>
      </c>
      <c r="F976" s="0" t="str">
        <f aca="false">CONCATENATE(D977," ",LEFT(I977,4),"T=",AW977,"D=",AX977,"R=",AY977,"M=",AZ977,"L=",BA977,"B=",BB977)</f>
        <v>SHRUM 1973T=29D=7R=1M=3L=6B=7</v>
      </c>
      <c r="G976" s="0" t="s">
        <v>359</v>
      </c>
      <c r="I976" s="0" t="s">
        <v>4665</v>
      </c>
      <c r="J976" s="0" t="s">
        <v>4666</v>
      </c>
      <c r="K976" s="0" t="s">
        <v>143</v>
      </c>
      <c r="L976" s="0" t="s">
        <v>144</v>
      </c>
      <c r="M976" s="0" t="str">
        <f aca="false">RIGHT(N976,LEN(N976)-FIND(" ",N976))</f>
        <v>CRESCENT DR NE</v>
      </c>
      <c r="N976" s="0" t="s">
        <v>4667</v>
      </c>
      <c r="P976" s="0" t="s">
        <v>147</v>
      </c>
      <c r="Q976" s="0" t="s">
        <v>148</v>
      </c>
      <c r="R976" s="0" t="n">
        <v>44483</v>
      </c>
      <c r="AD976" s="0" t="s">
        <v>149</v>
      </c>
      <c r="AE976" s="0" t="s">
        <v>150</v>
      </c>
      <c r="AF976" s="0" t="s">
        <v>151</v>
      </c>
      <c r="AH976" s="0" t="n">
        <v>14</v>
      </c>
      <c r="AI976" s="0" t="n">
        <v>11</v>
      </c>
      <c r="AN976" s="0" t="s">
        <v>147</v>
      </c>
      <c r="AO976" s="0" t="s">
        <v>176</v>
      </c>
      <c r="AP976" s="0" t="s">
        <v>177</v>
      </c>
      <c r="AQ976" s="0" t="n">
        <v>9</v>
      </c>
      <c r="AR976" s="0" t="n">
        <v>64</v>
      </c>
      <c r="AS976" s="0" t="n">
        <v>32</v>
      </c>
      <c r="AV976" s="0" t="s">
        <v>154</v>
      </c>
      <c r="AW976" s="0" t="n">
        <f aca="false">COUNTA($BC976:$EG976)</f>
        <v>19</v>
      </c>
      <c r="AX976" s="0" t="n">
        <f aca="false">COUNTIF($BC976:$EG976,"D")</f>
        <v>5</v>
      </c>
      <c r="AY976" s="0" t="n">
        <f aca="false">COUNTIF($BC976:$EG976,"R")</f>
        <v>0</v>
      </c>
      <c r="AZ976" s="0" t="n">
        <f aca="false">IF(CC976="D",1,0)+IF(CL976="D",1,0)+IF(CW976="D",1,0)+IF(DD976="D",1,0)+IF(DJ976="D",1,0)+IF(DO976="D",1,0)+IF(DW976="D",1,0)</f>
        <v>3</v>
      </c>
      <c r="BA976" s="0" t="n">
        <f aca="false">IF(DH976&lt;&gt;"",1,0)+IF(DI976&lt;&gt;"",1,0)+IF(DK976&lt;&gt;"",1,0)+IF(DM976&lt;&gt;"",1,0)+IF(DN976&lt;&gt;"",1,0)+IF(DO976&lt;&gt;"",1,0)+IF(DQ976&lt;&gt;"",1,0)+IF(DR976&lt;&gt;"",1,0)+IF(DT976&lt;&gt;"",1,0)+IF(DU976&lt;&gt;"",1,0)+IF(DV976&lt;&gt;"",1,0)+IF(DW976&lt;&gt;"",1,0)+IF(DX976&lt;&gt;"",1,0)+IF(DZ976&lt;&gt;"",1,0)+IF(EA976&lt;&gt;"",1,0)+IF(EB976&lt;&gt;"",1,0)+IF(EE976&lt;&gt;"",1,0)</f>
        <v>3</v>
      </c>
      <c r="BB976" s="0" t="n">
        <f aca="false">AY976*AX976</f>
        <v>0</v>
      </c>
      <c r="BI976" s="0" t="s">
        <v>155</v>
      </c>
      <c r="BJ976" s="0" t="s">
        <v>155</v>
      </c>
      <c r="BK976" s="0" t="s">
        <v>155</v>
      </c>
      <c r="BL976" s="0" t="s">
        <v>155</v>
      </c>
      <c r="BR976" s="0" t="s">
        <v>155</v>
      </c>
      <c r="BS976" s="0" t="s">
        <v>155</v>
      </c>
      <c r="BV976" s="0" t="s">
        <v>155</v>
      </c>
      <c r="BY976" s="0" t="s">
        <v>144</v>
      </c>
      <c r="CL976" s="0" t="s">
        <v>144</v>
      </c>
      <c r="CN976" s="0" t="s">
        <v>155</v>
      </c>
      <c r="CP976" s="0" t="s">
        <v>155</v>
      </c>
      <c r="CU976" s="0" t="s">
        <v>144</v>
      </c>
      <c r="CY976" s="0" t="s">
        <v>155</v>
      </c>
      <c r="DC976" s="0" t="s">
        <v>155</v>
      </c>
      <c r="DJ976" s="0" t="s">
        <v>144</v>
      </c>
      <c r="DN976" s="0" t="s">
        <v>155</v>
      </c>
      <c r="DU976" s="0" t="s">
        <v>155</v>
      </c>
      <c r="DW976" s="0" t="s">
        <v>144</v>
      </c>
      <c r="EF976" s="0" t="s">
        <v>155</v>
      </c>
    </row>
    <row r="977" customFormat="false" ht="13.8" hidden="false" customHeight="false" outlineLevel="0" collapsed="false">
      <c r="A977" s="0" t="s">
        <v>4668</v>
      </c>
      <c r="B977" s="0" t="n">
        <v>78</v>
      </c>
      <c r="C977" s="0" t="n">
        <v>225802</v>
      </c>
      <c r="D977" s="0" t="s">
        <v>4669</v>
      </c>
      <c r="E977" s="0" t="s">
        <v>4670</v>
      </c>
      <c r="F977" s="0" t="str">
        <f aca="false">CONCATENATE(D978," ",LEFT(I978,4),"T=",AW978,"D=",AX978,"R=",AY978,"M=",AZ978,"L=",BA978,"B=",BB978)</f>
        <v>KHOURY 1946T=33D=6R=1M=2L=8B=6</v>
      </c>
      <c r="G977" s="0" t="s">
        <v>365</v>
      </c>
      <c r="I977" s="0" t="s">
        <v>4671</v>
      </c>
      <c r="J977" s="0" t="s">
        <v>4672</v>
      </c>
      <c r="K977" s="0" t="s">
        <v>143</v>
      </c>
      <c r="L977" s="0" t="s">
        <v>144</v>
      </c>
      <c r="M977" s="0" t="str">
        <f aca="false">RIGHT(N977,LEN(N977)-FIND(" ",N977))</f>
        <v>MARY DR NE</v>
      </c>
      <c r="N977" s="0" t="s">
        <v>4673</v>
      </c>
      <c r="P977" s="0" t="s">
        <v>147</v>
      </c>
      <c r="Q977" s="0" t="s">
        <v>148</v>
      </c>
      <c r="R977" s="0" t="n">
        <v>44483</v>
      </c>
      <c r="AD977" s="0" t="s">
        <v>149</v>
      </c>
      <c r="AE977" s="0" t="s">
        <v>150</v>
      </c>
      <c r="AF977" s="0" t="s">
        <v>151</v>
      </c>
      <c r="AH977" s="0" t="n">
        <v>14</v>
      </c>
      <c r="AI977" s="0" t="n">
        <v>11</v>
      </c>
      <c r="AN977" s="0" t="s">
        <v>147</v>
      </c>
      <c r="AO977" s="0" t="s">
        <v>189</v>
      </c>
      <c r="AP977" s="0" t="s">
        <v>190</v>
      </c>
      <c r="AQ977" s="0" t="n">
        <v>9</v>
      </c>
      <c r="AR977" s="0" t="n">
        <v>64</v>
      </c>
      <c r="AS977" s="0" t="n">
        <v>32</v>
      </c>
      <c r="AV977" s="0" t="s">
        <v>154</v>
      </c>
      <c r="AW977" s="0" t="n">
        <f aca="false">COUNTA($BC977:$EG977)</f>
        <v>29</v>
      </c>
      <c r="AX977" s="0" t="n">
        <f aca="false">COUNTIF($BC977:$EG977,"D")</f>
        <v>7</v>
      </c>
      <c r="AY977" s="0" t="n">
        <f aca="false">COUNTIF($BC977:$EG977,"R")</f>
        <v>1</v>
      </c>
      <c r="AZ977" s="0" t="n">
        <f aca="false">IF(CC977="D",1,0)+IF(CL977="D",1,0)+IF(CW977="D",1,0)+IF(DD977="D",1,0)+IF(DJ977="D",1,0)+IF(DO977="D",1,0)+IF(DW977="D",1,0)</f>
        <v>3</v>
      </c>
      <c r="BA977" s="0" t="n">
        <f aca="false">IF(DH977&lt;&gt;"",1,0)+IF(DI977&lt;&gt;"",1,0)+IF(DK977&lt;&gt;"",1,0)+IF(DM977&lt;&gt;"",1,0)+IF(DN977&lt;&gt;"",1,0)+IF(DO977&lt;&gt;"",1,0)+IF(DQ977&lt;&gt;"",1,0)+IF(DR977&lt;&gt;"",1,0)+IF(DT977&lt;&gt;"",1,0)+IF(DU977&lt;&gt;"",1,0)+IF(DV977&lt;&gt;"",1,0)+IF(DW977&lt;&gt;"",1,0)+IF(DX977&lt;&gt;"",1,0)+IF(DZ977&lt;&gt;"",1,0)+IF(EA977&lt;&gt;"",1,0)+IF(EB977&lt;&gt;"",1,0)+IF(EE977&lt;&gt;"",1,0)</f>
        <v>6</v>
      </c>
      <c r="BB977" s="0" t="n">
        <f aca="false">AY977*AX977</f>
        <v>7</v>
      </c>
      <c r="BC977" s="0" t="s">
        <v>155</v>
      </c>
      <c r="BD977" s="0" t="s">
        <v>155</v>
      </c>
      <c r="BH977" s="0" t="s">
        <v>155</v>
      </c>
      <c r="BI977" s="0" t="s">
        <v>155</v>
      </c>
      <c r="BJ977" s="0" t="s">
        <v>155</v>
      </c>
      <c r="BK977" s="0" t="s">
        <v>155</v>
      </c>
      <c r="BL977" s="0" t="s">
        <v>155</v>
      </c>
      <c r="BR977" s="0" t="s">
        <v>155</v>
      </c>
      <c r="BY977" s="0" t="s">
        <v>144</v>
      </c>
      <c r="CA977" s="0" t="s">
        <v>155</v>
      </c>
      <c r="CK977" s="0" t="s">
        <v>155</v>
      </c>
      <c r="CL977" s="0" t="s">
        <v>144</v>
      </c>
      <c r="CN977" s="0" t="s">
        <v>155</v>
      </c>
      <c r="CP977" s="0" t="s">
        <v>155</v>
      </c>
      <c r="CQ977" s="0" t="s">
        <v>144</v>
      </c>
      <c r="CV977" s="0" t="s">
        <v>155</v>
      </c>
      <c r="CY977" s="0" t="s">
        <v>155</v>
      </c>
      <c r="CZ977" s="0" t="s">
        <v>174</v>
      </c>
      <c r="DC977" s="0" t="s">
        <v>155</v>
      </c>
      <c r="DG977" s="0" t="s">
        <v>144</v>
      </c>
      <c r="DI977" s="0" t="s">
        <v>155</v>
      </c>
      <c r="DJ977" s="0" t="s">
        <v>144</v>
      </c>
      <c r="DN977" s="0" t="s">
        <v>155</v>
      </c>
      <c r="DU977" s="0" t="s">
        <v>155</v>
      </c>
      <c r="DW977" s="0" t="s">
        <v>144</v>
      </c>
      <c r="DX977" s="0" t="s">
        <v>155</v>
      </c>
      <c r="EA977" s="0" t="s">
        <v>155</v>
      </c>
      <c r="ED977" s="0" t="s">
        <v>144</v>
      </c>
      <c r="EF977" s="0" t="s">
        <v>155</v>
      </c>
    </row>
    <row r="978" customFormat="false" ht="13.8" hidden="false" customHeight="false" outlineLevel="0" collapsed="false">
      <c r="A978" s="0" t="s">
        <v>4674</v>
      </c>
      <c r="B978" s="0" t="n">
        <v>78</v>
      </c>
      <c r="C978" s="0" t="n">
        <v>228188</v>
      </c>
      <c r="D978" s="0" t="s">
        <v>4675</v>
      </c>
      <c r="E978" s="0" t="s">
        <v>423</v>
      </c>
      <c r="F978" s="0" t="str">
        <f aca="false">CONCATENATE(D979," ",LEFT(I979,4),"T=",AW979,"D=",AX979,"R=",AY979,"M=",AZ979,"L=",BA979,"B=",BB979)</f>
        <v>PISHOTTI 1971T=28D=5R=1M=1L=6B=5</v>
      </c>
      <c r="G978" s="0" t="s">
        <v>352</v>
      </c>
      <c r="I978" s="0" t="s">
        <v>4676</v>
      </c>
      <c r="J978" s="0" t="s">
        <v>4677</v>
      </c>
      <c r="K978" s="0" t="s">
        <v>143</v>
      </c>
      <c r="L978" s="0" t="s">
        <v>144</v>
      </c>
      <c r="M978" s="0" t="str">
        <f aca="false">RIGHT(N978,LEN(N978)-FIND(" ",N978))</f>
        <v>FAIRWAY DR NE</v>
      </c>
      <c r="N978" s="0" t="s">
        <v>4678</v>
      </c>
      <c r="P978" s="0" t="s">
        <v>147</v>
      </c>
      <c r="Q978" s="0" t="s">
        <v>148</v>
      </c>
      <c r="R978" s="0" t="n">
        <v>44483</v>
      </c>
      <c r="AD978" s="0" t="s">
        <v>149</v>
      </c>
      <c r="AE978" s="0" t="s">
        <v>150</v>
      </c>
      <c r="AF978" s="0" t="s">
        <v>151</v>
      </c>
      <c r="AH978" s="0" t="n">
        <v>14</v>
      </c>
      <c r="AI978" s="0" t="n">
        <v>11</v>
      </c>
      <c r="AN978" s="0" t="s">
        <v>147</v>
      </c>
      <c r="AO978" s="0" t="s">
        <v>176</v>
      </c>
      <c r="AP978" s="0" t="s">
        <v>177</v>
      </c>
      <c r="AQ978" s="0" t="n">
        <v>9</v>
      </c>
      <c r="AR978" s="0" t="n">
        <v>64</v>
      </c>
      <c r="AS978" s="0" t="n">
        <v>32</v>
      </c>
      <c r="AV978" s="0" t="s">
        <v>154</v>
      </c>
      <c r="AW978" s="0" t="n">
        <f aca="false">COUNTA($BC978:$EG978)</f>
        <v>33</v>
      </c>
      <c r="AX978" s="0" t="n">
        <f aca="false">COUNTIF($BC978:$EG978,"D")</f>
        <v>6</v>
      </c>
      <c r="AY978" s="0" t="n">
        <f aca="false">COUNTIF($BC978:$EG978,"R")</f>
        <v>1</v>
      </c>
      <c r="AZ978" s="0" t="n">
        <f aca="false">IF(CC978="D",1,0)+IF(CL978="D",1,0)+IF(CW978="D",1,0)+IF(DD978="D",1,0)+IF(DJ978="D",1,0)+IF(DO978="D",1,0)+IF(DW978="D",1,0)</f>
        <v>2</v>
      </c>
      <c r="BA978" s="0" t="n">
        <f aca="false">IF(DH978&lt;&gt;"",1,0)+IF(DI978&lt;&gt;"",1,0)+IF(DK978&lt;&gt;"",1,0)+IF(DM978&lt;&gt;"",1,0)+IF(DN978&lt;&gt;"",1,0)+IF(DO978&lt;&gt;"",1,0)+IF(DQ978&lt;&gt;"",1,0)+IF(DR978&lt;&gt;"",1,0)+IF(DT978&lt;&gt;"",1,0)+IF(DU978&lt;&gt;"",1,0)+IF(DV978&lt;&gt;"",1,0)+IF(DW978&lt;&gt;"",1,0)+IF(DX978&lt;&gt;"",1,0)+IF(DZ978&lt;&gt;"",1,0)+IF(EA978&lt;&gt;"",1,0)+IF(EB978&lt;&gt;"",1,0)+IF(EE978&lt;&gt;"",1,0)</f>
        <v>8</v>
      </c>
      <c r="BB978" s="0" t="n">
        <f aca="false">AY978*AX978</f>
        <v>6</v>
      </c>
      <c r="BC978" s="0" t="s">
        <v>155</v>
      </c>
      <c r="BD978" s="0" t="s">
        <v>155</v>
      </c>
      <c r="BF978" s="0" t="s">
        <v>155</v>
      </c>
      <c r="BG978" s="0" t="s">
        <v>155</v>
      </c>
      <c r="BH978" s="0" t="s">
        <v>155</v>
      </c>
      <c r="BI978" s="0" t="s">
        <v>155</v>
      </c>
      <c r="BJ978" s="0" t="s">
        <v>155</v>
      </c>
      <c r="BL978" s="0" t="s">
        <v>155</v>
      </c>
      <c r="BS978" s="0" t="s">
        <v>155</v>
      </c>
      <c r="BY978" s="0" t="s">
        <v>144</v>
      </c>
      <c r="CA978" s="0" t="s">
        <v>155</v>
      </c>
      <c r="CK978" s="0" t="s">
        <v>155</v>
      </c>
      <c r="CN978" s="0" t="s">
        <v>155</v>
      </c>
      <c r="CO978" s="0" t="s">
        <v>155</v>
      </c>
      <c r="CP978" s="0" t="s">
        <v>155</v>
      </c>
      <c r="CV978" s="0" t="s">
        <v>155</v>
      </c>
      <c r="CY978" s="0" t="s">
        <v>155</v>
      </c>
      <c r="CZ978" s="0" t="s">
        <v>174</v>
      </c>
      <c r="DC978" s="0" t="s">
        <v>155</v>
      </c>
      <c r="DF978" s="0" t="s">
        <v>155</v>
      </c>
      <c r="DG978" s="0" t="s">
        <v>144</v>
      </c>
      <c r="DI978" s="0" t="s">
        <v>155</v>
      </c>
      <c r="DJ978" s="0" t="s">
        <v>144</v>
      </c>
      <c r="DL978" s="0" t="s">
        <v>155</v>
      </c>
      <c r="DM978" s="0" t="s">
        <v>144</v>
      </c>
      <c r="DN978" s="0" t="s">
        <v>155</v>
      </c>
      <c r="DR978" s="0" t="s">
        <v>155</v>
      </c>
      <c r="DS978" s="0" t="s">
        <v>144</v>
      </c>
      <c r="DU978" s="0" t="s">
        <v>155</v>
      </c>
      <c r="DW978" s="0" t="s">
        <v>144</v>
      </c>
      <c r="DX978" s="0" t="s">
        <v>155</v>
      </c>
      <c r="EA978" s="0" t="s">
        <v>155</v>
      </c>
      <c r="EF978" s="0" t="s">
        <v>155</v>
      </c>
    </row>
    <row r="979" customFormat="false" ht="13.8" hidden="false" customHeight="false" outlineLevel="0" collapsed="false">
      <c r="A979" s="0" t="s">
        <v>4679</v>
      </c>
      <c r="B979" s="0" t="n">
        <v>78</v>
      </c>
      <c r="C979" s="0" t="n">
        <v>231564</v>
      </c>
      <c r="D979" s="0" t="s">
        <v>4680</v>
      </c>
      <c r="E979" s="0" t="s">
        <v>3347</v>
      </c>
      <c r="F979" s="0" t="str">
        <f aca="false">CONCATENATE(D980," ",LEFT(I980,4),"T=",AW980,"D=",AX980,"R=",AY980,"M=",AZ980,"L=",BA980,"B=",BB980)</f>
        <v>PATRNCHAK 1960T=32D=2R=2M=0L=6B=4</v>
      </c>
      <c r="G979" s="0" t="s">
        <v>365</v>
      </c>
      <c r="I979" s="0" t="s">
        <v>4681</v>
      </c>
      <c r="J979" s="0" t="s">
        <v>4682</v>
      </c>
      <c r="K979" s="0" t="s">
        <v>143</v>
      </c>
      <c r="L979" s="0" t="s">
        <v>174</v>
      </c>
      <c r="M979" s="0" t="str">
        <f aca="false">RIGHT(N979,LEN(N979)-FIND(" ",N979))</f>
        <v>SUNSET DR NE</v>
      </c>
      <c r="N979" s="0" t="s">
        <v>4683</v>
      </c>
      <c r="P979" s="0" t="s">
        <v>147</v>
      </c>
      <c r="Q979" s="0" t="s">
        <v>148</v>
      </c>
      <c r="R979" s="0" t="n">
        <v>44483</v>
      </c>
      <c r="S979" s="0" t="n">
        <v>7832</v>
      </c>
      <c r="AD979" s="0" t="s">
        <v>149</v>
      </c>
      <c r="AE979" s="0" t="s">
        <v>150</v>
      </c>
      <c r="AF979" s="0" t="s">
        <v>151</v>
      </c>
      <c r="AH979" s="0" t="n">
        <v>14</v>
      </c>
      <c r="AI979" s="0" t="n">
        <v>11</v>
      </c>
      <c r="AN979" s="0" t="s">
        <v>147</v>
      </c>
      <c r="AO979" s="0" t="s">
        <v>261</v>
      </c>
      <c r="AP979" s="0" t="s">
        <v>262</v>
      </c>
      <c r="AQ979" s="0" t="n">
        <v>9</v>
      </c>
      <c r="AR979" s="0" t="n">
        <v>64</v>
      </c>
      <c r="AS979" s="0" t="n">
        <v>32</v>
      </c>
      <c r="AV979" s="0" t="s">
        <v>154</v>
      </c>
      <c r="AW979" s="0" t="n">
        <f aca="false">COUNTA($BC979:$EG979)</f>
        <v>28</v>
      </c>
      <c r="AX979" s="0" t="n">
        <f aca="false">COUNTIF($BC979:$EG979,"D")</f>
        <v>5</v>
      </c>
      <c r="AY979" s="0" t="n">
        <f aca="false">COUNTIF($BC979:$EG979,"R")</f>
        <v>1</v>
      </c>
      <c r="AZ979" s="0" t="n">
        <f aca="false">IF(CC979="D",1,0)+IF(CL979="D",1,0)+IF(CW979="D",1,0)+IF(DD979="D",1,0)+IF(DJ979="D",1,0)+IF(DO979="D",1,0)+IF(DW979="D",1,0)</f>
        <v>1</v>
      </c>
      <c r="BA979" s="0" t="n">
        <f aca="false">IF(DH979&lt;&gt;"",1,0)+IF(DI979&lt;&gt;"",1,0)+IF(DK979&lt;&gt;"",1,0)+IF(DM979&lt;&gt;"",1,0)+IF(DN979&lt;&gt;"",1,0)+IF(DO979&lt;&gt;"",1,0)+IF(DQ979&lt;&gt;"",1,0)+IF(DR979&lt;&gt;"",1,0)+IF(DT979&lt;&gt;"",1,0)+IF(DU979&lt;&gt;"",1,0)+IF(DV979&lt;&gt;"",1,0)+IF(DW979&lt;&gt;"",1,0)+IF(DX979&lt;&gt;"",1,0)+IF(DZ979&lt;&gt;"",1,0)+IF(EA979&lt;&gt;"",1,0)+IF(EB979&lt;&gt;"",1,0)+IF(EE979&lt;&gt;"",1,0)</f>
        <v>6</v>
      </c>
      <c r="BB979" s="0" t="n">
        <f aca="false">AY979*AX979</f>
        <v>5</v>
      </c>
      <c r="BD979" s="0" t="s">
        <v>155</v>
      </c>
      <c r="BE979" s="0" t="s">
        <v>155</v>
      </c>
      <c r="BG979" s="0" t="s">
        <v>155</v>
      </c>
      <c r="BH979" s="0" t="s">
        <v>155</v>
      </c>
      <c r="BK979" s="0" t="s">
        <v>155</v>
      </c>
      <c r="BL979" s="0" t="s">
        <v>155</v>
      </c>
      <c r="BP979" s="0" t="s">
        <v>155</v>
      </c>
      <c r="BS979" s="0" t="s">
        <v>155</v>
      </c>
      <c r="BY979" s="0" t="s">
        <v>144</v>
      </c>
      <c r="CA979" s="0" t="s">
        <v>155</v>
      </c>
      <c r="CN979" s="0" t="s">
        <v>155</v>
      </c>
      <c r="CP979" s="0" t="s">
        <v>155</v>
      </c>
      <c r="CU979" s="0" t="s">
        <v>144</v>
      </c>
      <c r="CV979" s="0" t="s">
        <v>155</v>
      </c>
      <c r="CY979" s="0" t="s">
        <v>155</v>
      </c>
      <c r="DC979" s="0" t="s">
        <v>155</v>
      </c>
      <c r="DF979" s="0" t="s">
        <v>155</v>
      </c>
      <c r="DG979" s="0" t="s">
        <v>144</v>
      </c>
      <c r="DI979" s="0" t="s">
        <v>155</v>
      </c>
      <c r="DL979" s="0" t="s">
        <v>155</v>
      </c>
      <c r="DN979" s="0" t="s">
        <v>155</v>
      </c>
      <c r="DS979" s="0" t="s">
        <v>144</v>
      </c>
      <c r="DU979" s="0" t="s">
        <v>155</v>
      </c>
      <c r="DW979" s="0" t="s">
        <v>144</v>
      </c>
      <c r="DX979" s="0" t="s">
        <v>155</v>
      </c>
      <c r="EA979" s="0" t="s">
        <v>155</v>
      </c>
      <c r="ED979" s="0" t="s">
        <v>174</v>
      </c>
      <c r="EF979" s="0" t="s">
        <v>155</v>
      </c>
    </row>
    <row r="980" customFormat="false" ht="13.8" hidden="false" customHeight="false" outlineLevel="0" collapsed="false">
      <c r="A980" s="0" t="s">
        <v>4684</v>
      </c>
      <c r="B980" s="0" t="n">
        <v>78</v>
      </c>
      <c r="C980" s="0" t="n">
        <v>221755</v>
      </c>
      <c r="D980" s="0" t="s">
        <v>4685</v>
      </c>
      <c r="E980" s="0" t="s">
        <v>211</v>
      </c>
      <c r="F980" s="0" t="str">
        <f aca="false">CONCATENATE(D981," ",LEFT(I981,4),"T=",AW981,"D=",AX981,"R=",AY981,"M=",AZ981,"L=",BA981,"B=",BB981)</f>
        <v>LERAKIS 1958T=29D=5R=0M=1L=3B=0</v>
      </c>
      <c r="G980" s="0" t="s">
        <v>749</v>
      </c>
      <c r="I980" s="0" t="s">
        <v>4686</v>
      </c>
      <c r="J980" s="0" t="s">
        <v>4687</v>
      </c>
      <c r="K980" s="0" t="s">
        <v>143</v>
      </c>
      <c r="M980" s="0" t="str">
        <f aca="false">RIGHT(N980,LEN(N980)-FIND(" ",N980))</f>
        <v>REEVES RD NE</v>
      </c>
      <c r="N980" s="0" t="s">
        <v>4688</v>
      </c>
      <c r="P980" s="0" t="s">
        <v>147</v>
      </c>
      <c r="Q980" s="0" t="s">
        <v>148</v>
      </c>
      <c r="R980" s="0" t="n">
        <v>44483</v>
      </c>
      <c r="AD980" s="0" t="s">
        <v>149</v>
      </c>
      <c r="AE980" s="0" t="s">
        <v>150</v>
      </c>
      <c r="AH980" s="0" t="n">
        <v>14</v>
      </c>
      <c r="AI980" s="0" t="n">
        <v>11</v>
      </c>
      <c r="AJ980" s="0" t="s">
        <v>164</v>
      </c>
      <c r="AM980" s="0" t="s">
        <v>165</v>
      </c>
      <c r="AN980" s="0" t="s">
        <v>147</v>
      </c>
      <c r="AO980" s="0" t="s">
        <v>166</v>
      </c>
      <c r="AP980" s="0" t="s">
        <v>167</v>
      </c>
      <c r="AQ980" s="0" t="n">
        <v>9</v>
      </c>
      <c r="AR980" s="0" t="n">
        <v>64</v>
      </c>
      <c r="AS980" s="0" t="n">
        <v>32</v>
      </c>
      <c r="AV980" s="0" t="s">
        <v>154</v>
      </c>
      <c r="AW980" s="0" t="n">
        <f aca="false">COUNTA($BC980:$EG980)</f>
        <v>32</v>
      </c>
      <c r="AX980" s="0" t="n">
        <f aca="false">COUNTIF($BC980:$EG980,"D")</f>
        <v>2</v>
      </c>
      <c r="AY980" s="0" t="n">
        <f aca="false">COUNTIF($BC980:$EG980,"R")</f>
        <v>2</v>
      </c>
      <c r="AZ980" s="0" t="n">
        <f aca="false">IF(CC980="D",1,0)+IF(CL980="D",1,0)+IF(CW980="D",1,0)+IF(DD980="D",1,0)+IF(DJ980="D",1,0)+IF(DO980="D",1,0)+IF(DW980="D",1,0)</f>
        <v>0</v>
      </c>
      <c r="BA980" s="0" t="n">
        <f aca="false">IF(DH980&lt;&gt;"",1,0)+IF(DI980&lt;&gt;"",1,0)+IF(DK980&lt;&gt;"",1,0)+IF(DM980&lt;&gt;"",1,0)+IF(DN980&lt;&gt;"",1,0)+IF(DO980&lt;&gt;"",1,0)+IF(DQ980&lt;&gt;"",1,0)+IF(DR980&lt;&gt;"",1,0)+IF(DT980&lt;&gt;"",1,0)+IF(DU980&lt;&gt;"",1,0)+IF(DV980&lt;&gt;"",1,0)+IF(DW980&lt;&gt;"",1,0)+IF(DX980&lt;&gt;"",1,0)+IF(DZ980&lt;&gt;"",1,0)+IF(EA980&lt;&gt;"",1,0)+IF(EB980&lt;&gt;"",1,0)+IF(EE980&lt;&gt;"",1,0)</f>
        <v>6</v>
      </c>
      <c r="BB980" s="0" t="n">
        <f aca="false">AY980*AX980</f>
        <v>4</v>
      </c>
      <c r="BC980" s="0" t="s">
        <v>155</v>
      </c>
      <c r="BD980" s="0" t="s">
        <v>155</v>
      </c>
      <c r="BE980" s="0" t="s">
        <v>155</v>
      </c>
      <c r="BF980" s="0" t="s">
        <v>155</v>
      </c>
      <c r="BG980" s="0" t="s">
        <v>155</v>
      </c>
      <c r="BH980" s="0" t="s">
        <v>155</v>
      </c>
      <c r="BI980" s="0" t="s">
        <v>155</v>
      </c>
      <c r="BJ980" s="0" t="s">
        <v>155</v>
      </c>
      <c r="BK980" s="0" t="s">
        <v>155</v>
      </c>
      <c r="BL980" s="0" t="s">
        <v>155</v>
      </c>
      <c r="BP980" s="0" t="s">
        <v>155</v>
      </c>
      <c r="BR980" s="0" t="s">
        <v>155</v>
      </c>
      <c r="BY980" s="0" t="s">
        <v>144</v>
      </c>
      <c r="CA980" s="0" t="s">
        <v>155</v>
      </c>
      <c r="CG980" s="0" t="s">
        <v>155</v>
      </c>
      <c r="CK980" s="0" t="s">
        <v>155</v>
      </c>
      <c r="CN980" s="0" t="s">
        <v>155</v>
      </c>
      <c r="CO980" s="0" t="s">
        <v>174</v>
      </c>
      <c r="CP980" s="0" t="s">
        <v>155</v>
      </c>
      <c r="CT980" s="0" t="s">
        <v>155</v>
      </c>
      <c r="CV980" s="0" t="s">
        <v>155</v>
      </c>
      <c r="CY980" s="0" t="s">
        <v>155</v>
      </c>
      <c r="CZ980" s="0" t="s">
        <v>174</v>
      </c>
      <c r="DC980" s="0" t="s">
        <v>155</v>
      </c>
      <c r="DI980" s="0" t="s">
        <v>155</v>
      </c>
      <c r="DL980" s="0" t="s">
        <v>155</v>
      </c>
      <c r="DM980" s="0" t="s">
        <v>144</v>
      </c>
      <c r="DN980" s="0" t="s">
        <v>155</v>
      </c>
      <c r="DU980" s="0" t="s">
        <v>155</v>
      </c>
      <c r="DX980" s="0" t="s">
        <v>155</v>
      </c>
      <c r="EA980" s="0" t="s">
        <v>155</v>
      </c>
      <c r="EF980" s="0" t="s">
        <v>155</v>
      </c>
    </row>
    <row r="981" customFormat="false" ht="13.8" hidden="false" customHeight="false" outlineLevel="0" collapsed="false">
      <c r="A981" s="0" t="s">
        <v>4689</v>
      </c>
      <c r="B981" s="0" t="n">
        <v>78</v>
      </c>
      <c r="C981" s="0" t="n">
        <v>233541</v>
      </c>
      <c r="D981" s="0" t="s">
        <v>514</v>
      </c>
      <c r="E981" s="0" t="s">
        <v>968</v>
      </c>
      <c r="F981" s="0" t="str">
        <f aca="false">CONCATENATE(D982," ",LEFT(I982,4),"T=",AW982,"D=",AX982,"R=",AY982,"M=",AZ982,"L=",BA982,"B=",BB982)</f>
        <v>FRITSCH 1962T=33D=3R=5M=1L=6B=15</v>
      </c>
      <c r="I981" s="0" t="s">
        <v>4690</v>
      </c>
      <c r="J981" s="0" t="s">
        <v>4691</v>
      </c>
      <c r="K981" s="0" t="s">
        <v>143</v>
      </c>
      <c r="L981" s="0" t="s">
        <v>144</v>
      </c>
      <c r="M981" s="0" t="str">
        <f aca="false">RIGHT(N981,LEN(N981)-FIND(" ",N981))</f>
        <v>ATLANTIC ST NE</v>
      </c>
      <c r="N981" s="0" t="s">
        <v>4692</v>
      </c>
      <c r="P981" s="0" t="s">
        <v>147</v>
      </c>
      <c r="Q981" s="0" t="s">
        <v>148</v>
      </c>
      <c r="R981" s="0" t="n">
        <v>44483</v>
      </c>
      <c r="AD981" s="0" t="s">
        <v>149</v>
      </c>
      <c r="AE981" s="0" t="s">
        <v>150</v>
      </c>
      <c r="AH981" s="0" t="n">
        <v>14</v>
      </c>
      <c r="AI981" s="0" t="n">
        <v>11</v>
      </c>
      <c r="AJ981" s="0" t="s">
        <v>164</v>
      </c>
      <c r="AM981" s="0" t="s">
        <v>165</v>
      </c>
      <c r="AN981" s="0" t="s">
        <v>147</v>
      </c>
      <c r="AO981" s="0" t="s">
        <v>176</v>
      </c>
      <c r="AP981" s="0" t="s">
        <v>177</v>
      </c>
      <c r="AQ981" s="0" t="n">
        <v>9</v>
      </c>
      <c r="AR981" s="0" t="n">
        <v>64</v>
      </c>
      <c r="AS981" s="0" t="n">
        <v>32</v>
      </c>
      <c r="AV981" s="0" t="s">
        <v>154</v>
      </c>
      <c r="AW981" s="0" t="n">
        <f aca="false">COUNTA($BC981:$EG981)</f>
        <v>29</v>
      </c>
      <c r="AX981" s="0" t="n">
        <f aca="false">COUNTIF($BC981:$EG981,"D")</f>
        <v>5</v>
      </c>
      <c r="AY981" s="0" t="n">
        <f aca="false">COUNTIF($BC981:$EG981,"R")</f>
        <v>0</v>
      </c>
      <c r="AZ981" s="0" t="n">
        <f aca="false">IF(CC981="D",1,0)+IF(CL981="D",1,0)+IF(CW981="D",1,0)+IF(DD981="D",1,0)+IF(DJ981="D",1,0)+IF(DO981="D",1,0)+IF(DW981="D",1,0)</f>
        <v>1</v>
      </c>
      <c r="BA981" s="0" t="n">
        <f aca="false">IF(DH981&lt;&gt;"",1,0)+IF(DI981&lt;&gt;"",1,0)+IF(DK981&lt;&gt;"",1,0)+IF(DM981&lt;&gt;"",1,0)+IF(DN981&lt;&gt;"",1,0)+IF(DO981&lt;&gt;"",1,0)+IF(DQ981&lt;&gt;"",1,0)+IF(DR981&lt;&gt;"",1,0)+IF(DT981&lt;&gt;"",1,0)+IF(DU981&lt;&gt;"",1,0)+IF(DV981&lt;&gt;"",1,0)+IF(DW981&lt;&gt;"",1,0)+IF(DX981&lt;&gt;"",1,0)+IF(DZ981&lt;&gt;"",1,0)+IF(EA981&lt;&gt;"",1,0)+IF(EB981&lt;&gt;"",1,0)+IF(EE981&lt;&gt;"",1,0)</f>
        <v>3</v>
      </c>
      <c r="BB981" s="0" t="n">
        <f aca="false">AY981*AX981</f>
        <v>0</v>
      </c>
      <c r="BC981" s="0" t="s">
        <v>155</v>
      </c>
      <c r="BD981" s="0" t="s">
        <v>155</v>
      </c>
      <c r="BE981" s="0" t="s">
        <v>155</v>
      </c>
      <c r="BH981" s="0" t="s">
        <v>155</v>
      </c>
      <c r="BI981" s="0" t="s">
        <v>155</v>
      </c>
      <c r="BJ981" s="0" t="s">
        <v>155</v>
      </c>
      <c r="BK981" s="0" t="s">
        <v>155</v>
      </c>
      <c r="BL981" s="0" t="s">
        <v>155</v>
      </c>
      <c r="BP981" s="0" t="s">
        <v>155</v>
      </c>
      <c r="BR981" s="0" t="s">
        <v>155</v>
      </c>
      <c r="BS981" s="0" t="s">
        <v>155</v>
      </c>
      <c r="BY981" s="0" t="s">
        <v>144</v>
      </c>
      <c r="CA981" s="0" t="s">
        <v>155</v>
      </c>
      <c r="CG981" s="0" t="s">
        <v>155</v>
      </c>
      <c r="CK981" s="0" t="s">
        <v>155</v>
      </c>
      <c r="CL981" s="0" t="s">
        <v>144</v>
      </c>
      <c r="CN981" s="0" t="s">
        <v>155</v>
      </c>
      <c r="CP981" s="0" t="s">
        <v>155</v>
      </c>
      <c r="CU981" s="0" t="s">
        <v>144</v>
      </c>
      <c r="CV981" s="0" t="s">
        <v>155</v>
      </c>
      <c r="CY981" s="0" t="s">
        <v>155</v>
      </c>
      <c r="DC981" s="0" t="s">
        <v>155</v>
      </c>
      <c r="DF981" s="0" t="s">
        <v>155</v>
      </c>
      <c r="DG981" s="0" t="s">
        <v>144</v>
      </c>
      <c r="DN981" s="0" t="s">
        <v>155</v>
      </c>
      <c r="DU981" s="0" t="s">
        <v>155</v>
      </c>
      <c r="EA981" s="0" t="s">
        <v>155</v>
      </c>
      <c r="ED981" s="0" t="s">
        <v>144</v>
      </c>
      <c r="EF981" s="0" t="s">
        <v>155</v>
      </c>
    </row>
    <row r="982" customFormat="false" ht="13.8" hidden="false" customHeight="false" outlineLevel="0" collapsed="false">
      <c r="A982" s="0" t="s">
        <v>4693</v>
      </c>
      <c r="B982" s="0" t="n">
        <v>78</v>
      </c>
      <c r="C982" s="0" t="n">
        <v>233676</v>
      </c>
      <c r="D982" s="0" t="s">
        <v>4694</v>
      </c>
      <c r="E982" s="0" t="s">
        <v>928</v>
      </c>
      <c r="F982" s="0" t="str">
        <f aca="false">CONCATENATE(D983," ",LEFT(I983,4),"T=",AW983,"D=",AX983,"R=",AY983,"M=",AZ983,"L=",BA983,"B=",BB983)</f>
        <v>DENNIS 1947T=23D=4R=0M=0L=7B=0</v>
      </c>
      <c r="G982" s="0" t="s">
        <v>193</v>
      </c>
      <c r="I982" s="0" t="s">
        <v>4695</v>
      </c>
      <c r="J982" s="0" t="s">
        <v>4696</v>
      </c>
      <c r="K982" s="0" t="s">
        <v>143</v>
      </c>
      <c r="L982" s="0" t="s">
        <v>174</v>
      </c>
      <c r="M982" s="0" t="str">
        <f aca="false">RIGHT(N982,LEN(N982)-FIND(" ",N982))</f>
        <v>EDGEWOOD ST NE</v>
      </c>
      <c r="N982" s="0" t="s">
        <v>4697</v>
      </c>
      <c r="P982" s="0" t="s">
        <v>147</v>
      </c>
      <c r="Q982" s="0" t="s">
        <v>148</v>
      </c>
      <c r="R982" s="0" t="n">
        <v>44483</v>
      </c>
      <c r="AD982" s="0" t="s">
        <v>149</v>
      </c>
      <c r="AE982" s="0" t="s">
        <v>150</v>
      </c>
      <c r="AF982" s="0" t="s">
        <v>151</v>
      </c>
      <c r="AH982" s="0" t="n">
        <v>14</v>
      </c>
      <c r="AI982" s="0" t="n">
        <v>11</v>
      </c>
      <c r="AN982" s="0" t="s">
        <v>147</v>
      </c>
      <c r="AO982" s="0" t="s">
        <v>189</v>
      </c>
      <c r="AP982" s="0" t="s">
        <v>190</v>
      </c>
      <c r="AQ982" s="0" t="n">
        <v>9</v>
      </c>
      <c r="AR982" s="0" t="n">
        <v>64</v>
      </c>
      <c r="AS982" s="0" t="n">
        <v>32</v>
      </c>
      <c r="AV982" s="0" t="s">
        <v>154</v>
      </c>
      <c r="AW982" s="0" t="n">
        <f aca="false">COUNTA($BC982:$EG982)</f>
        <v>33</v>
      </c>
      <c r="AX982" s="0" t="n">
        <f aca="false">COUNTIF($BC982:$EG982,"D")</f>
        <v>3</v>
      </c>
      <c r="AY982" s="0" t="n">
        <f aca="false">COUNTIF($BC982:$EG982,"R")</f>
        <v>5</v>
      </c>
      <c r="AZ982" s="0" t="n">
        <f aca="false">IF(CC982="D",1,0)+IF(CL982="D",1,0)+IF(CW982="D",1,0)+IF(DD982="D",1,0)+IF(DJ982="D",1,0)+IF(DO982="D",1,0)+IF(DW982="D",1,0)</f>
        <v>1</v>
      </c>
      <c r="BA982" s="0" t="n">
        <f aca="false">IF(DH982&lt;&gt;"",1,0)+IF(DI982&lt;&gt;"",1,0)+IF(DK982&lt;&gt;"",1,0)+IF(DM982&lt;&gt;"",1,0)+IF(DN982&lt;&gt;"",1,0)+IF(DO982&lt;&gt;"",1,0)+IF(DQ982&lt;&gt;"",1,0)+IF(DR982&lt;&gt;"",1,0)+IF(DT982&lt;&gt;"",1,0)+IF(DU982&lt;&gt;"",1,0)+IF(DV982&lt;&gt;"",1,0)+IF(DW982&lt;&gt;"",1,0)+IF(DX982&lt;&gt;"",1,0)+IF(DZ982&lt;&gt;"",1,0)+IF(EA982&lt;&gt;"",1,0)+IF(EB982&lt;&gt;"",1,0)+IF(EE982&lt;&gt;"",1,0)</f>
        <v>6</v>
      </c>
      <c r="BB982" s="0" t="n">
        <f aca="false">AY982*AX982</f>
        <v>15</v>
      </c>
      <c r="BC982" s="0" t="s">
        <v>155</v>
      </c>
      <c r="BD982" s="0" t="s">
        <v>155</v>
      </c>
      <c r="BH982" s="0" t="s">
        <v>155</v>
      </c>
      <c r="BI982" s="0" t="s">
        <v>155</v>
      </c>
      <c r="BJ982" s="0" t="s">
        <v>155</v>
      </c>
      <c r="BK982" s="0" t="s">
        <v>155</v>
      </c>
      <c r="BL982" s="0" t="s">
        <v>155</v>
      </c>
      <c r="BP982" s="0" t="s">
        <v>155</v>
      </c>
      <c r="BR982" s="0" t="s">
        <v>155</v>
      </c>
      <c r="BS982" s="0" t="s">
        <v>155</v>
      </c>
      <c r="BY982" s="0" t="s">
        <v>144</v>
      </c>
      <c r="CA982" s="0" t="s">
        <v>155</v>
      </c>
      <c r="CK982" s="0" t="s">
        <v>155</v>
      </c>
      <c r="CL982" s="0" t="s">
        <v>144</v>
      </c>
      <c r="CN982" s="0" t="s">
        <v>155</v>
      </c>
      <c r="CO982" s="0" t="s">
        <v>174</v>
      </c>
      <c r="CP982" s="0" t="s">
        <v>155</v>
      </c>
      <c r="CU982" s="0" t="s">
        <v>144</v>
      </c>
      <c r="CV982" s="0" t="s">
        <v>155</v>
      </c>
      <c r="CY982" s="0" t="s">
        <v>155</v>
      </c>
      <c r="CZ982" s="0" t="s">
        <v>174</v>
      </c>
      <c r="DC982" s="0" t="s">
        <v>155</v>
      </c>
      <c r="DF982" s="0" t="s">
        <v>155</v>
      </c>
      <c r="DI982" s="0" t="s">
        <v>155</v>
      </c>
      <c r="DL982" s="0" t="s">
        <v>155</v>
      </c>
      <c r="DM982" s="0" t="s">
        <v>174</v>
      </c>
      <c r="DN982" s="0" t="s">
        <v>155</v>
      </c>
      <c r="DS982" s="0" t="s">
        <v>174</v>
      </c>
      <c r="DU982" s="0" t="s">
        <v>155</v>
      </c>
      <c r="DX982" s="0" t="s">
        <v>155</v>
      </c>
      <c r="EA982" s="0" t="s">
        <v>155</v>
      </c>
      <c r="ED982" s="0" t="s">
        <v>174</v>
      </c>
      <c r="EF982" s="0" t="s">
        <v>155</v>
      </c>
    </row>
    <row r="983" customFormat="false" ht="13.8" hidden="false" customHeight="false" outlineLevel="0" collapsed="false">
      <c r="A983" s="0" t="s">
        <v>4698</v>
      </c>
      <c r="B983" s="0" t="n">
        <v>78</v>
      </c>
      <c r="C983" s="0" t="n">
        <v>235930</v>
      </c>
      <c r="D983" s="0" t="s">
        <v>2955</v>
      </c>
      <c r="E983" s="0" t="s">
        <v>1011</v>
      </c>
      <c r="F983" s="0" t="str">
        <f aca="false">CONCATENATE(D984," ",LEFT(I984,4),"T=",AW984,"D=",AX984,"R=",AY984,"M=",AZ984,"L=",BA984,"B=",BB984)</f>
        <v>KERNS 1963T=30D=7R=0M=1L=5B=0</v>
      </c>
      <c r="G983" s="0" t="s">
        <v>250</v>
      </c>
      <c r="I983" s="0" t="s">
        <v>4699</v>
      </c>
      <c r="J983" s="0" t="s">
        <v>627</v>
      </c>
      <c r="K983" s="0" t="s">
        <v>143</v>
      </c>
      <c r="M983" s="0" t="str">
        <f aca="false">RIGHT(N983,LEN(N983)-FIND(" ",N983))</f>
        <v>BONNIE BRAE AVE NE</v>
      </c>
      <c r="N983" s="0" t="s">
        <v>4700</v>
      </c>
      <c r="P983" s="0" t="s">
        <v>147</v>
      </c>
      <c r="Q983" s="0" t="s">
        <v>148</v>
      </c>
      <c r="R983" s="0" t="n">
        <v>44483</v>
      </c>
      <c r="AD983" s="0" t="s">
        <v>149</v>
      </c>
      <c r="AE983" s="0" t="s">
        <v>150</v>
      </c>
      <c r="AF983" s="0" t="s">
        <v>151</v>
      </c>
      <c r="AH983" s="0" t="n">
        <v>14</v>
      </c>
      <c r="AI983" s="0" t="n">
        <v>11</v>
      </c>
      <c r="AN983" s="0" t="s">
        <v>147</v>
      </c>
      <c r="AO983" s="0" t="s">
        <v>152</v>
      </c>
      <c r="AP983" s="0" t="s">
        <v>153</v>
      </c>
      <c r="AQ983" s="0" t="n">
        <v>9</v>
      </c>
      <c r="AR983" s="0" t="n">
        <v>64</v>
      </c>
      <c r="AS983" s="0" t="n">
        <v>32</v>
      </c>
      <c r="AV983" s="0" t="s">
        <v>154</v>
      </c>
      <c r="AW983" s="0" t="n">
        <f aca="false">COUNTA($BC983:$EG983)</f>
        <v>23</v>
      </c>
      <c r="AX983" s="0" t="n">
        <f aca="false">COUNTIF($BC983:$EG983,"D")</f>
        <v>4</v>
      </c>
      <c r="AY983" s="0" t="n">
        <f aca="false">COUNTIF($BC983:$EG983,"R")</f>
        <v>0</v>
      </c>
      <c r="AZ983" s="0" t="n">
        <f aca="false">IF(CC983="D",1,0)+IF(CL983="D",1,0)+IF(CW983="D",1,0)+IF(DD983="D",1,0)+IF(DJ983="D",1,0)+IF(DO983="D",1,0)+IF(DW983="D",1,0)</f>
        <v>0</v>
      </c>
      <c r="BA983" s="0" t="n">
        <f aca="false">IF(DH983&lt;&gt;"",1,0)+IF(DI983&lt;&gt;"",1,0)+IF(DK983&lt;&gt;"",1,0)+IF(DM983&lt;&gt;"",1,0)+IF(DN983&lt;&gt;"",1,0)+IF(DO983&lt;&gt;"",1,0)+IF(DQ983&lt;&gt;"",1,0)+IF(DR983&lt;&gt;"",1,0)+IF(DT983&lt;&gt;"",1,0)+IF(DU983&lt;&gt;"",1,0)+IF(DV983&lt;&gt;"",1,0)+IF(DW983&lt;&gt;"",1,0)+IF(DX983&lt;&gt;"",1,0)+IF(DZ983&lt;&gt;"",1,0)+IF(EA983&lt;&gt;"",1,0)+IF(EB983&lt;&gt;"",1,0)+IF(EE983&lt;&gt;"",1,0)</f>
        <v>7</v>
      </c>
      <c r="BB983" s="0" t="n">
        <f aca="false">AY983*AX983</f>
        <v>0</v>
      </c>
      <c r="BC983" s="0" t="s">
        <v>155</v>
      </c>
      <c r="BD983" s="0" t="s">
        <v>155</v>
      </c>
      <c r="BH983" s="0" t="s">
        <v>155</v>
      </c>
      <c r="BJ983" s="0" t="s">
        <v>155</v>
      </c>
      <c r="BL983" s="0" t="s">
        <v>155</v>
      </c>
      <c r="BY983" s="0" t="s">
        <v>144</v>
      </c>
      <c r="CA983" s="0" t="s">
        <v>155</v>
      </c>
      <c r="CH983" s="0" t="s">
        <v>144</v>
      </c>
      <c r="CK983" s="0" t="s">
        <v>155</v>
      </c>
      <c r="CN983" s="0" t="s">
        <v>155</v>
      </c>
      <c r="CP983" s="0" t="s">
        <v>155</v>
      </c>
      <c r="CT983" s="0" t="s">
        <v>155</v>
      </c>
      <c r="CY983" s="0" t="s">
        <v>155</v>
      </c>
      <c r="CZ983" s="0" t="s">
        <v>144</v>
      </c>
      <c r="DC983" s="0" t="s">
        <v>155</v>
      </c>
      <c r="DI983" s="0" t="s">
        <v>155</v>
      </c>
      <c r="DM983" s="0" t="s">
        <v>144</v>
      </c>
      <c r="DN983" s="0" t="s">
        <v>155</v>
      </c>
      <c r="DR983" s="0" t="s">
        <v>155</v>
      </c>
      <c r="DU983" s="0" t="s">
        <v>155</v>
      </c>
      <c r="DX983" s="0" t="s">
        <v>155</v>
      </c>
      <c r="EA983" s="0" t="s">
        <v>155</v>
      </c>
      <c r="EF983" s="0" t="s">
        <v>155</v>
      </c>
    </row>
    <row r="984" customFormat="false" ht="13.8" hidden="false" customHeight="false" outlineLevel="0" collapsed="false">
      <c r="A984" s="0" t="s">
        <v>4701</v>
      </c>
      <c r="B984" s="0" t="n">
        <v>78</v>
      </c>
      <c r="C984" s="0" t="n">
        <v>239153</v>
      </c>
      <c r="D984" s="0" t="s">
        <v>4702</v>
      </c>
      <c r="E984" s="0" t="s">
        <v>761</v>
      </c>
      <c r="F984" s="0" t="str">
        <f aca="false">CONCATENATE(D985," ",LEFT(I985,4),"T=",AW985,"D=",AX985,"R=",AY985,"M=",AZ985,"L=",BA985,"B=",BB985)</f>
        <v>PISHOTTI 1971T=27D=4R=1M=1L=6B=4</v>
      </c>
      <c r="G984" s="0" t="s">
        <v>185</v>
      </c>
      <c r="I984" s="0" t="s">
        <v>4703</v>
      </c>
      <c r="J984" s="0" t="s">
        <v>4704</v>
      </c>
      <c r="K984" s="0" t="s">
        <v>143</v>
      </c>
      <c r="L984" s="0" t="s">
        <v>144</v>
      </c>
      <c r="M984" s="0" t="str">
        <f aca="false">RIGHT(N984,LEN(N984)-FIND(" ",N984))</f>
        <v>BEECHWOOD ST NE</v>
      </c>
      <c r="N984" s="0" t="s">
        <v>4705</v>
      </c>
      <c r="P984" s="0" t="s">
        <v>147</v>
      </c>
      <c r="Q984" s="0" t="s">
        <v>148</v>
      </c>
      <c r="R984" s="0" t="n">
        <v>44483</v>
      </c>
      <c r="AD984" s="0" t="s">
        <v>149</v>
      </c>
      <c r="AE984" s="0" t="s">
        <v>150</v>
      </c>
      <c r="AF984" s="0" t="s">
        <v>151</v>
      </c>
      <c r="AH984" s="0" t="n">
        <v>14</v>
      </c>
      <c r="AI984" s="0" t="n">
        <v>11</v>
      </c>
      <c r="AN984" s="0" t="s">
        <v>147</v>
      </c>
      <c r="AO984" s="0" t="s">
        <v>261</v>
      </c>
      <c r="AP984" s="0" t="s">
        <v>262</v>
      </c>
      <c r="AQ984" s="0" t="n">
        <v>9</v>
      </c>
      <c r="AR984" s="0" t="n">
        <v>64</v>
      </c>
      <c r="AS984" s="0" t="n">
        <v>32</v>
      </c>
      <c r="AV984" s="0" t="s">
        <v>154</v>
      </c>
      <c r="AW984" s="0" t="n">
        <f aca="false">COUNTA($BC984:$EG984)</f>
        <v>30</v>
      </c>
      <c r="AX984" s="0" t="n">
        <f aca="false">COUNTIF($BC984:$EG984,"D")</f>
        <v>7</v>
      </c>
      <c r="AY984" s="0" t="n">
        <f aca="false">COUNTIF($BC984:$EG984,"R")</f>
        <v>0</v>
      </c>
      <c r="AZ984" s="0" t="n">
        <f aca="false">IF(CC984="D",1,0)+IF(CL984="D",1,0)+IF(CW984="D",1,0)+IF(DD984="D",1,0)+IF(DJ984="D",1,0)+IF(DO984="D",1,0)+IF(DW984="D",1,0)</f>
        <v>1</v>
      </c>
      <c r="BA984" s="0" t="n">
        <f aca="false">IF(DH984&lt;&gt;"",1,0)+IF(DI984&lt;&gt;"",1,0)+IF(DK984&lt;&gt;"",1,0)+IF(DM984&lt;&gt;"",1,0)+IF(DN984&lt;&gt;"",1,0)+IF(DO984&lt;&gt;"",1,0)+IF(DQ984&lt;&gt;"",1,0)+IF(DR984&lt;&gt;"",1,0)+IF(DT984&lt;&gt;"",1,0)+IF(DU984&lt;&gt;"",1,0)+IF(DV984&lt;&gt;"",1,0)+IF(DW984&lt;&gt;"",1,0)+IF(DX984&lt;&gt;"",1,0)+IF(DZ984&lt;&gt;"",1,0)+IF(EA984&lt;&gt;"",1,0)+IF(EB984&lt;&gt;"",1,0)+IF(EE984&lt;&gt;"",1,0)</f>
        <v>5</v>
      </c>
      <c r="BB984" s="0" t="n">
        <f aca="false">AY984*AX984</f>
        <v>0</v>
      </c>
      <c r="BC984" s="0" t="s">
        <v>155</v>
      </c>
      <c r="BD984" s="0" t="s">
        <v>155</v>
      </c>
      <c r="BG984" s="0" t="s">
        <v>155</v>
      </c>
      <c r="BH984" s="0" t="s">
        <v>155</v>
      </c>
      <c r="BK984" s="0" t="s">
        <v>155</v>
      </c>
      <c r="BL984" s="0" t="s">
        <v>155</v>
      </c>
      <c r="BP984" s="0" t="s">
        <v>155</v>
      </c>
      <c r="BS984" s="0" t="s">
        <v>155</v>
      </c>
      <c r="BV984" s="0" t="s">
        <v>155</v>
      </c>
      <c r="BY984" s="0" t="s">
        <v>144</v>
      </c>
      <c r="CA984" s="0" t="s">
        <v>155</v>
      </c>
      <c r="CG984" s="0" t="s">
        <v>155</v>
      </c>
      <c r="CK984" s="0" t="s">
        <v>155</v>
      </c>
      <c r="CL984" s="0" t="s">
        <v>144</v>
      </c>
      <c r="CP984" s="0" t="s">
        <v>155</v>
      </c>
      <c r="CU984" s="0" t="s">
        <v>144</v>
      </c>
      <c r="CV984" s="0" t="s">
        <v>155</v>
      </c>
      <c r="CY984" s="0" t="s">
        <v>155</v>
      </c>
      <c r="CZ984" s="0" t="s">
        <v>144</v>
      </c>
      <c r="DC984" s="0" t="s">
        <v>155</v>
      </c>
      <c r="DG984" s="0" t="s">
        <v>144</v>
      </c>
      <c r="DI984" s="0" t="s">
        <v>155</v>
      </c>
      <c r="DL984" s="0" t="s">
        <v>155</v>
      </c>
      <c r="DN984" s="0" t="s">
        <v>155</v>
      </c>
      <c r="DS984" s="0" t="s">
        <v>144</v>
      </c>
      <c r="DU984" s="0" t="s">
        <v>155</v>
      </c>
      <c r="DX984" s="0" t="s">
        <v>155</v>
      </c>
      <c r="EA984" s="0" t="s">
        <v>155</v>
      </c>
      <c r="ED984" s="0" t="s">
        <v>144</v>
      </c>
      <c r="EF984" s="0" t="s">
        <v>155</v>
      </c>
    </row>
    <row r="985" customFormat="false" ht="13.8" hidden="false" customHeight="false" outlineLevel="0" collapsed="false">
      <c r="A985" s="0" t="s">
        <v>4706</v>
      </c>
      <c r="B985" s="0" t="n">
        <v>78</v>
      </c>
      <c r="C985" s="0" t="n">
        <v>241292</v>
      </c>
      <c r="D985" s="0" t="s">
        <v>4680</v>
      </c>
      <c r="E985" s="0" t="s">
        <v>2053</v>
      </c>
      <c r="F985" s="0" t="str">
        <f aca="false">CONCATENATE(D986," ",LEFT(I986,4),"T=",AW986,"D=",AX986,"R=",AY986,"M=",AZ986,"L=",BA986,"B=",BB986)</f>
        <v>WILES 1956T=14D=2R=0M=1L=0B=0</v>
      </c>
      <c r="I985" s="0" t="s">
        <v>4707</v>
      </c>
      <c r="J985" s="0" t="s">
        <v>4708</v>
      </c>
      <c r="K985" s="0" t="s">
        <v>143</v>
      </c>
      <c r="L985" s="0" t="s">
        <v>174</v>
      </c>
      <c r="M985" s="0" t="str">
        <f aca="false">RIGHT(N985,LEN(N985)-FIND(" ",N985))</f>
        <v>SUNSET DR NE</v>
      </c>
      <c r="N985" s="0" t="s">
        <v>4683</v>
      </c>
      <c r="P985" s="0" t="s">
        <v>147</v>
      </c>
      <c r="Q985" s="0" t="s">
        <v>148</v>
      </c>
      <c r="R985" s="0" t="n">
        <v>44483</v>
      </c>
      <c r="AD985" s="0" t="s">
        <v>149</v>
      </c>
      <c r="AE985" s="0" t="s">
        <v>150</v>
      </c>
      <c r="AF985" s="0" t="s">
        <v>151</v>
      </c>
      <c r="AH985" s="0" t="n">
        <v>14</v>
      </c>
      <c r="AI985" s="0" t="n">
        <v>11</v>
      </c>
      <c r="AN985" s="0" t="s">
        <v>147</v>
      </c>
      <c r="AO985" s="0" t="s">
        <v>261</v>
      </c>
      <c r="AP985" s="0" t="s">
        <v>262</v>
      </c>
      <c r="AQ985" s="0" t="n">
        <v>9</v>
      </c>
      <c r="AR985" s="0" t="n">
        <v>64</v>
      </c>
      <c r="AS985" s="0" t="n">
        <v>32</v>
      </c>
      <c r="AV985" s="0" t="s">
        <v>154</v>
      </c>
      <c r="AW985" s="0" t="n">
        <f aca="false">COUNTA($BC985:$EG985)</f>
        <v>27</v>
      </c>
      <c r="AX985" s="0" t="n">
        <f aca="false">COUNTIF($BC985:$EG985,"D")</f>
        <v>4</v>
      </c>
      <c r="AY985" s="0" t="n">
        <f aca="false">COUNTIF($BC985:$EG985,"R")</f>
        <v>1</v>
      </c>
      <c r="AZ985" s="0" t="n">
        <f aca="false">IF(CC985="D",1,0)+IF(CL985="D",1,0)+IF(CW985="D",1,0)+IF(DD985="D",1,0)+IF(DJ985="D",1,0)+IF(DO985="D",1,0)+IF(DW985="D",1,0)</f>
        <v>1</v>
      </c>
      <c r="BA985" s="0" t="n">
        <f aca="false">IF(DH985&lt;&gt;"",1,0)+IF(DI985&lt;&gt;"",1,0)+IF(DK985&lt;&gt;"",1,0)+IF(DM985&lt;&gt;"",1,0)+IF(DN985&lt;&gt;"",1,0)+IF(DO985&lt;&gt;"",1,0)+IF(DQ985&lt;&gt;"",1,0)+IF(DR985&lt;&gt;"",1,0)+IF(DT985&lt;&gt;"",1,0)+IF(DU985&lt;&gt;"",1,0)+IF(DV985&lt;&gt;"",1,0)+IF(DW985&lt;&gt;"",1,0)+IF(DX985&lt;&gt;"",1,0)+IF(DZ985&lt;&gt;"",1,0)+IF(EA985&lt;&gt;"",1,0)+IF(EB985&lt;&gt;"",1,0)+IF(EE985&lt;&gt;"",1,0)</f>
        <v>6</v>
      </c>
      <c r="BB985" s="0" t="n">
        <f aca="false">AY985*AX985</f>
        <v>4</v>
      </c>
      <c r="BD985" s="0" t="s">
        <v>155</v>
      </c>
      <c r="BE985" s="0" t="s">
        <v>155</v>
      </c>
      <c r="BH985" s="0" t="s">
        <v>155</v>
      </c>
      <c r="BK985" s="0" t="s">
        <v>155</v>
      </c>
      <c r="BL985" s="0" t="s">
        <v>155</v>
      </c>
      <c r="BP985" s="0" t="s">
        <v>155</v>
      </c>
      <c r="BS985" s="0" t="s">
        <v>155</v>
      </c>
      <c r="BY985" s="0" t="s">
        <v>144</v>
      </c>
      <c r="CA985" s="0" t="s">
        <v>155</v>
      </c>
      <c r="CG985" s="0" t="s">
        <v>155</v>
      </c>
      <c r="CK985" s="0" t="s">
        <v>155</v>
      </c>
      <c r="CN985" s="0" t="s">
        <v>155</v>
      </c>
      <c r="CP985" s="0" t="s">
        <v>155</v>
      </c>
      <c r="CU985" s="0" t="s">
        <v>144</v>
      </c>
      <c r="CV985" s="0" t="s">
        <v>155</v>
      </c>
      <c r="CY985" s="0" t="s">
        <v>155</v>
      </c>
      <c r="DC985" s="0" t="s">
        <v>155</v>
      </c>
      <c r="DI985" s="0" t="s">
        <v>155</v>
      </c>
      <c r="DL985" s="0" t="s">
        <v>155</v>
      </c>
      <c r="DN985" s="0" t="s">
        <v>155</v>
      </c>
      <c r="DS985" s="0" t="s">
        <v>144</v>
      </c>
      <c r="DU985" s="0" t="s">
        <v>155</v>
      </c>
      <c r="DW985" s="0" t="s">
        <v>144</v>
      </c>
      <c r="DX985" s="0" t="s">
        <v>155</v>
      </c>
      <c r="EA985" s="0" t="s">
        <v>155</v>
      </c>
      <c r="ED985" s="0" t="s">
        <v>174</v>
      </c>
      <c r="EF985" s="0" t="s">
        <v>155</v>
      </c>
    </row>
    <row r="986" customFormat="false" ht="13.8" hidden="false" customHeight="false" outlineLevel="0" collapsed="false">
      <c r="A986" s="0" t="s">
        <v>4709</v>
      </c>
      <c r="B986" s="0" t="n">
        <v>78</v>
      </c>
      <c r="C986" s="0" t="n">
        <v>244800</v>
      </c>
      <c r="D986" s="0" t="s">
        <v>4710</v>
      </c>
      <c r="E986" s="0" t="s">
        <v>1311</v>
      </c>
      <c r="F986" s="0" t="str">
        <f aca="false">CONCATENATE(D987," ",LEFT(I987,4),"T=",AW987,"D=",AX987,"R=",AY987,"M=",AZ987,"L=",BA987,"B=",BB987)</f>
        <v>PITZER 1957T=30D=6R=0M=1L=6B=0</v>
      </c>
      <c r="G986" s="0" t="s">
        <v>193</v>
      </c>
      <c r="I986" s="0" t="s">
        <v>1953</v>
      </c>
      <c r="J986" s="0" t="s">
        <v>4711</v>
      </c>
      <c r="K986" s="0" t="s">
        <v>239</v>
      </c>
      <c r="M986" s="0" t="str">
        <f aca="false">RIGHT(N986,LEN(N986)-FIND(" ",N986))</f>
        <v>EDGEWOOD ST NE</v>
      </c>
      <c r="N986" s="0" t="s">
        <v>4712</v>
      </c>
      <c r="P986" s="0" t="s">
        <v>147</v>
      </c>
      <c r="Q986" s="0" t="s">
        <v>148</v>
      </c>
      <c r="R986" s="0" t="n">
        <v>44483</v>
      </c>
      <c r="AD986" s="0" t="s">
        <v>149</v>
      </c>
      <c r="AE986" s="0" t="s">
        <v>150</v>
      </c>
      <c r="AF986" s="0" t="s">
        <v>151</v>
      </c>
      <c r="AH986" s="0" t="n">
        <v>14</v>
      </c>
      <c r="AI986" s="0" t="n">
        <v>11</v>
      </c>
      <c r="AN986" s="0" t="s">
        <v>147</v>
      </c>
      <c r="AO986" s="0" t="s">
        <v>261</v>
      </c>
      <c r="AP986" s="0" t="s">
        <v>262</v>
      </c>
      <c r="AQ986" s="0" t="n">
        <v>9</v>
      </c>
      <c r="AR986" s="0" t="n">
        <v>64</v>
      </c>
      <c r="AS986" s="0" t="n">
        <v>32</v>
      </c>
      <c r="AV986" s="0" t="s">
        <v>154</v>
      </c>
      <c r="AW986" s="0" t="n">
        <f aca="false">COUNTA($BC986:$EG986)</f>
        <v>14</v>
      </c>
      <c r="AX986" s="0" t="n">
        <f aca="false">COUNTIF($BC986:$EG986,"D")</f>
        <v>2</v>
      </c>
      <c r="AY986" s="0" t="n">
        <f aca="false">COUNTIF($BC986:$EG986,"R")</f>
        <v>0</v>
      </c>
      <c r="AZ986" s="0" t="n">
        <f aca="false">IF(CC986="D",1,0)+IF(CL986="D",1,0)+IF(CW986="D",1,0)+IF(DD986="D",1,0)+IF(DJ986="D",1,0)+IF(DO986="D",1,0)+IF(DW986="D",1,0)</f>
        <v>1</v>
      </c>
      <c r="BA986" s="0" t="n">
        <f aca="false">IF(DH986&lt;&gt;"",1,0)+IF(DI986&lt;&gt;"",1,0)+IF(DK986&lt;&gt;"",1,0)+IF(DM986&lt;&gt;"",1,0)+IF(DN986&lt;&gt;"",1,0)+IF(DO986&lt;&gt;"",1,0)+IF(DQ986&lt;&gt;"",1,0)+IF(DR986&lt;&gt;"",1,0)+IF(DT986&lt;&gt;"",1,0)+IF(DU986&lt;&gt;"",1,0)+IF(DV986&lt;&gt;"",1,0)+IF(DW986&lt;&gt;"",1,0)+IF(DX986&lt;&gt;"",1,0)+IF(DZ986&lt;&gt;"",1,0)+IF(EA986&lt;&gt;"",1,0)+IF(EB986&lt;&gt;"",1,0)+IF(EE986&lt;&gt;"",1,0)</f>
        <v>0</v>
      </c>
      <c r="BB986" s="0" t="n">
        <f aca="false">AY986*AX986</f>
        <v>0</v>
      </c>
      <c r="BD986" s="0" t="s">
        <v>155</v>
      </c>
      <c r="BH986" s="0" t="s">
        <v>155</v>
      </c>
      <c r="BJ986" s="0" t="s">
        <v>155</v>
      </c>
      <c r="BL986" s="0" t="s">
        <v>155</v>
      </c>
      <c r="BR986" s="0" t="s">
        <v>155</v>
      </c>
      <c r="CA986" s="0" t="s">
        <v>155</v>
      </c>
      <c r="CG986" s="0" t="s">
        <v>155</v>
      </c>
      <c r="CK986" s="0" t="s">
        <v>155</v>
      </c>
      <c r="CL986" s="0" t="s">
        <v>144</v>
      </c>
      <c r="CN986" s="0" t="s">
        <v>155</v>
      </c>
      <c r="CO986" s="0" t="s">
        <v>144</v>
      </c>
      <c r="CP986" s="0" t="s">
        <v>155</v>
      </c>
      <c r="CY986" s="0" t="s">
        <v>155</v>
      </c>
      <c r="DC986" s="0" t="s">
        <v>155</v>
      </c>
    </row>
    <row r="987" customFormat="false" ht="13.8" hidden="false" customHeight="false" outlineLevel="0" collapsed="false">
      <c r="A987" s="0" t="s">
        <v>4713</v>
      </c>
      <c r="B987" s="0" t="n">
        <v>78</v>
      </c>
      <c r="C987" s="0" t="n">
        <v>246071</v>
      </c>
      <c r="D987" s="0" t="s">
        <v>4611</v>
      </c>
      <c r="E987" s="0" t="s">
        <v>1222</v>
      </c>
      <c r="F987" s="0" t="str">
        <f aca="false">CONCATENATE(D988," ",LEFT(I988,4),"T=",AW988,"D=",AX988,"R=",AY988,"M=",AZ988,"L=",BA988,"B=",BB988)</f>
        <v>MCNALLY 1975T=21D=5R=0M=1L=6B=0</v>
      </c>
      <c r="G987" s="0" t="s">
        <v>307</v>
      </c>
      <c r="H987" s="0" t="s">
        <v>1121</v>
      </c>
      <c r="I987" s="0" t="s">
        <v>4714</v>
      </c>
      <c r="J987" s="0" t="s">
        <v>4715</v>
      </c>
      <c r="K987" s="0" t="s">
        <v>143</v>
      </c>
      <c r="L987" s="0" t="s">
        <v>144</v>
      </c>
      <c r="M987" s="0" t="str">
        <f aca="false">RIGHT(N987,LEN(N987)-FIND(" ",N987))</f>
        <v>IRENE AVE NE</v>
      </c>
      <c r="N987" s="0" t="s">
        <v>4613</v>
      </c>
      <c r="P987" s="0" t="s">
        <v>147</v>
      </c>
      <c r="Q987" s="0" t="s">
        <v>148</v>
      </c>
      <c r="R987" s="0" t="n">
        <v>44483</v>
      </c>
      <c r="AD987" s="0" t="s">
        <v>149</v>
      </c>
      <c r="AE987" s="0" t="s">
        <v>150</v>
      </c>
      <c r="AH987" s="0" t="n">
        <v>14</v>
      </c>
      <c r="AI987" s="0" t="n">
        <v>11</v>
      </c>
      <c r="AJ987" s="0" t="s">
        <v>164</v>
      </c>
      <c r="AM987" s="0" t="s">
        <v>165</v>
      </c>
      <c r="AN987" s="0" t="s">
        <v>147</v>
      </c>
      <c r="AO987" s="0" t="s">
        <v>261</v>
      </c>
      <c r="AP987" s="0" t="s">
        <v>262</v>
      </c>
      <c r="AQ987" s="0" t="n">
        <v>9</v>
      </c>
      <c r="AR987" s="0" t="n">
        <v>64</v>
      </c>
      <c r="AS987" s="0" t="n">
        <v>32</v>
      </c>
      <c r="AV987" s="0" t="s">
        <v>154</v>
      </c>
      <c r="AW987" s="0" t="n">
        <f aca="false">COUNTA($BC987:$EG987)</f>
        <v>30</v>
      </c>
      <c r="AX987" s="0" t="n">
        <f aca="false">COUNTIF($BC987:$EG987,"D")</f>
        <v>6</v>
      </c>
      <c r="AY987" s="0" t="n">
        <f aca="false">COUNTIF($BC987:$EG987,"R")</f>
        <v>0</v>
      </c>
      <c r="AZ987" s="0" t="n">
        <f aca="false">IF(CC987="D",1,0)+IF(CL987="D",1,0)+IF(CW987="D",1,0)+IF(DD987="D",1,0)+IF(DJ987="D",1,0)+IF(DO987="D",1,0)+IF(DW987="D",1,0)</f>
        <v>1</v>
      </c>
      <c r="BA987" s="0" t="n">
        <f aca="false">IF(DH987&lt;&gt;"",1,0)+IF(DI987&lt;&gt;"",1,0)+IF(DK987&lt;&gt;"",1,0)+IF(DM987&lt;&gt;"",1,0)+IF(DN987&lt;&gt;"",1,0)+IF(DO987&lt;&gt;"",1,0)+IF(DQ987&lt;&gt;"",1,0)+IF(DR987&lt;&gt;"",1,0)+IF(DT987&lt;&gt;"",1,0)+IF(DU987&lt;&gt;"",1,0)+IF(DV987&lt;&gt;"",1,0)+IF(DW987&lt;&gt;"",1,0)+IF(DX987&lt;&gt;"",1,0)+IF(DZ987&lt;&gt;"",1,0)+IF(EA987&lt;&gt;"",1,0)+IF(EB987&lt;&gt;"",1,0)+IF(EE987&lt;&gt;"",1,0)</f>
        <v>6</v>
      </c>
      <c r="BB987" s="0" t="n">
        <f aca="false">AY987*AX987</f>
        <v>0</v>
      </c>
      <c r="BC987" s="0" t="s">
        <v>155</v>
      </c>
      <c r="BD987" s="0" t="s">
        <v>155</v>
      </c>
      <c r="BF987" s="0" t="s">
        <v>155</v>
      </c>
      <c r="BG987" s="0" t="s">
        <v>155</v>
      </c>
      <c r="BI987" s="0" t="s">
        <v>155</v>
      </c>
      <c r="BJ987" s="0" t="s">
        <v>155</v>
      </c>
      <c r="BL987" s="0" t="s">
        <v>155</v>
      </c>
      <c r="BP987" s="0" t="s">
        <v>155</v>
      </c>
      <c r="BR987" s="0" t="s">
        <v>155</v>
      </c>
      <c r="BS987" s="0" t="s">
        <v>155</v>
      </c>
      <c r="BV987" s="0" t="s">
        <v>155</v>
      </c>
      <c r="BY987" s="0" t="s">
        <v>144</v>
      </c>
      <c r="CA987" s="0" t="s">
        <v>155</v>
      </c>
      <c r="CG987" s="0" t="s">
        <v>155</v>
      </c>
      <c r="CH987" s="0" t="s">
        <v>144</v>
      </c>
      <c r="CK987" s="0" t="s">
        <v>155</v>
      </c>
      <c r="CN987" s="0" t="s">
        <v>155</v>
      </c>
      <c r="CP987" s="0" t="s">
        <v>155</v>
      </c>
      <c r="CV987" s="0" t="s">
        <v>155</v>
      </c>
      <c r="CY987" s="0" t="s">
        <v>155</v>
      </c>
      <c r="CZ987" s="0" t="s">
        <v>144</v>
      </c>
      <c r="DC987" s="0" t="s">
        <v>155</v>
      </c>
      <c r="DM987" s="0" t="s">
        <v>144</v>
      </c>
      <c r="DN987" s="0" t="s">
        <v>155</v>
      </c>
      <c r="DU987" s="0" t="s">
        <v>155</v>
      </c>
      <c r="DW987" s="0" t="s">
        <v>144</v>
      </c>
      <c r="DX987" s="0" t="s">
        <v>155</v>
      </c>
      <c r="EA987" s="0" t="s">
        <v>155</v>
      </c>
      <c r="ED987" s="0" t="s">
        <v>144</v>
      </c>
      <c r="EF987" s="0" t="s">
        <v>155</v>
      </c>
    </row>
    <row r="988" customFormat="false" ht="13.8" hidden="false" customHeight="false" outlineLevel="0" collapsed="false">
      <c r="A988" s="0" t="s">
        <v>4716</v>
      </c>
      <c r="B988" s="0" t="n">
        <v>78</v>
      </c>
      <c r="C988" s="0" t="n">
        <v>248581</v>
      </c>
      <c r="D988" s="0" t="s">
        <v>4717</v>
      </c>
      <c r="E988" s="0" t="s">
        <v>1397</v>
      </c>
      <c r="F988" s="0" t="str">
        <f aca="false">CONCATENATE(D989," ",LEFT(I989,4),"T=",AW989,"D=",AX989,"R=",AY989,"M=",AZ989,"L=",BA989,"B=",BB989)</f>
        <v>PASCUTE 1945T=24D=4R=0M=0L=4B=0</v>
      </c>
      <c r="I988" s="0" t="s">
        <v>4718</v>
      </c>
      <c r="J988" s="0" t="s">
        <v>4719</v>
      </c>
      <c r="K988" s="0" t="s">
        <v>143</v>
      </c>
      <c r="M988" s="0" t="str">
        <f aca="false">RIGHT(N988,LEN(N988)-FIND(" ",N988))</f>
        <v>DEN JEAN DR NE</v>
      </c>
      <c r="N988" s="0" t="s">
        <v>4720</v>
      </c>
      <c r="P988" s="0" t="s">
        <v>147</v>
      </c>
      <c r="Q988" s="0" t="s">
        <v>148</v>
      </c>
      <c r="R988" s="0" t="n">
        <v>44483</v>
      </c>
      <c r="AD988" s="0" t="s">
        <v>149</v>
      </c>
      <c r="AE988" s="0" t="s">
        <v>150</v>
      </c>
      <c r="AH988" s="0" t="n">
        <v>14</v>
      </c>
      <c r="AI988" s="0" t="n">
        <v>11</v>
      </c>
      <c r="AJ988" s="0" t="s">
        <v>164</v>
      </c>
      <c r="AM988" s="0" t="s">
        <v>165</v>
      </c>
      <c r="AN988" s="0" t="s">
        <v>147</v>
      </c>
      <c r="AO988" s="0" t="s">
        <v>166</v>
      </c>
      <c r="AP988" s="0" t="s">
        <v>167</v>
      </c>
      <c r="AQ988" s="0" t="n">
        <v>9</v>
      </c>
      <c r="AR988" s="0" t="n">
        <v>64</v>
      </c>
      <c r="AS988" s="0" t="n">
        <v>32</v>
      </c>
      <c r="AV988" s="0" t="s">
        <v>154</v>
      </c>
      <c r="AW988" s="0" t="n">
        <f aca="false">COUNTA($BC988:$EG988)</f>
        <v>21</v>
      </c>
      <c r="AX988" s="0" t="n">
        <f aca="false">COUNTIF($BC988:$EG988,"D")</f>
        <v>5</v>
      </c>
      <c r="AY988" s="0" t="n">
        <f aca="false">COUNTIF($BC988:$EG988,"R")</f>
        <v>0</v>
      </c>
      <c r="AZ988" s="0" t="n">
        <f aca="false">IF(CC988="D",1,0)+IF(CL988="D",1,0)+IF(CW988="D",1,0)+IF(DD988="D",1,0)+IF(DJ988="D",1,0)+IF(DO988="D",1,0)+IF(DW988="D",1,0)</f>
        <v>1</v>
      </c>
      <c r="BA988" s="0" t="n">
        <f aca="false">IF(DH988&lt;&gt;"",1,0)+IF(DI988&lt;&gt;"",1,0)+IF(DK988&lt;&gt;"",1,0)+IF(DM988&lt;&gt;"",1,0)+IF(DN988&lt;&gt;"",1,0)+IF(DO988&lt;&gt;"",1,0)+IF(DQ988&lt;&gt;"",1,0)+IF(DR988&lt;&gt;"",1,0)+IF(DT988&lt;&gt;"",1,0)+IF(DU988&lt;&gt;"",1,0)+IF(DV988&lt;&gt;"",1,0)+IF(DW988&lt;&gt;"",1,0)+IF(DX988&lt;&gt;"",1,0)+IF(DZ988&lt;&gt;"",1,0)+IF(EA988&lt;&gt;"",1,0)+IF(EB988&lt;&gt;"",1,0)+IF(EE988&lt;&gt;"",1,0)</f>
        <v>6</v>
      </c>
      <c r="BB988" s="0" t="n">
        <f aca="false">AY988*AX988</f>
        <v>0</v>
      </c>
      <c r="BI988" s="0" t="s">
        <v>155</v>
      </c>
      <c r="BL988" s="0" t="s">
        <v>155</v>
      </c>
      <c r="BY988" s="0" t="s">
        <v>144</v>
      </c>
      <c r="CA988" s="0" t="s">
        <v>155</v>
      </c>
      <c r="CK988" s="0" t="s">
        <v>155</v>
      </c>
      <c r="CL988" s="0" t="s">
        <v>144</v>
      </c>
      <c r="CN988" s="0" t="s">
        <v>155</v>
      </c>
      <c r="CP988" s="0" t="s">
        <v>155</v>
      </c>
      <c r="CT988" s="0" t="s">
        <v>155</v>
      </c>
      <c r="CV988" s="0" t="s">
        <v>155</v>
      </c>
      <c r="CY988" s="0" t="s">
        <v>155</v>
      </c>
      <c r="CZ988" s="0" t="s">
        <v>144</v>
      </c>
      <c r="DC988" s="0" t="s">
        <v>155</v>
      </c>
      <c r="DG988" s="0" t="s">
        <v>144</v>
      </c>
      <c r="DI988" s="0" t="s">
        <v>155</v>
      </c>
      <c r="DM988" s="0" t="s">
        <v>144</v>
      </c>
      <c r="DN988" s="0" t="s">
        <v>155</v>
      </c>
      <c r="DU988" s="0" t="s">
        <v>155</v>
      </c>
      <c r="DX988" s="0" t="s">
        <v>155</v>
      </c>
      <c r="EA988" s="0" t="s">
        <v>155</v>
      </c>
      <c r="EF988" s="0" t="s">
        <v>155</v>
      </c>
    </row>
    <row r="989" customFormat="false" ht="13.8" hidden="false" customHeight="false" outlineLevel="0" collapsed="false">
      <c r="A989" s="0" t="s">
        <v>4721</v>
      </c>
      <c r="B989" s="0" t="n">
        <v>78</v>
      </c>
      <c r="C989" s="0" t="n">
        <v>249039</v>
      </c>
      <c r="D989" s="0" t="s">
        <v>4722</v>
      </c>
      <c r="E989" s="0" t="s">
        <v>795</v>
      </c>
      <c r="F989" s="0" t="str">
        <f aca="false">CONCATENATE(D990," ",LEFT(I990,4),"T=",AW990,"D=",AX990,"R=",AY990,"M=",AZ990,"L=",BA990,"B=",BB990)</f>
        <v>DEMARK 1971T=39D=10R=2M=4L=6B=20</v>
      </c>
      <c r="G989" s="0" t="s">
        <v>185</v>
      </c>
      <c r="I989" s="0" t="s">
        <v>4723</v>
      </c>
      <c r="J989" s="0" t="s">
        <v>4724</v>
      </c>
      <c r="K989" s="0" t="s">
        <v>143</v>
      </c>
      <c r="L989" s="0" t="s">
        <v>144</v>
      </c>
      <c r="M989" s="0" t="str">
        <f aca="false">RIGHT(N989,LEN(N989)-FIND(" ",N989))</f>
        <v>ELM RD NE</v>
      </c>
      <c r="N989" s="0" t="s">
        <v>4725</v>
      </c>
      <c r="P989" s="0" t="s">
        <v>147</v>
      </c>
      <c r="Q989" s="0" t="s">
        <v>148</v>
      </c>
      <c r="R989" s="0" t="n">
        <v>44483</v>
      </c>
      <c r="AD989" s="0" t="s">
        <v>149</v>
      </c>
      <c r="AE989" s="0" t="s">
        <v>150</v>
      </c>
      <c r="AF989" s="0" t="s">
        <v>151</v>
      </c>
      <c r="AH989" s="0" t="n">
        <v>14</v>
      </c>
      <c r="AI989" s="0" t="n">
        <v>11</v>
      </c>
      <c r="AN989" s="0" t="s">
        <v>147</v>
      </c>
      <c r="AO989" s="0" t="s">
        <v>261</v>
      </c>
      <c r="AP989" s="0" t="s">
        <v>262</v>
      </c>
      <c r="AQ989" s="0" t="n">
        <v>9</v>
      </c>
      <c r="AR989" s="0" t="n">
        <v>64</v>
      </c>
      <c r="AS989" s="0" t="n">
        <v>32</v>
      </c>
      <c r="AV989" s="0" t="s">
        <v>154</v>
      </c>
      <c r="AW989" s="0" t="n">
        <f aca="false">COUNTA($BC989:$EG989)</f>
        <v>24</v>
      </c>
      <c r="AX989" s="0" t="n">
        <f aca="false">COUNTIF($BC989:$EG989,"D")</f>
        <v>4</v>
      </c>
      <c r="AY989" s="0" t="n">
        <f aca="false">COUNTIF($BC989:$EG989,"R")</f>
        <v>0</v>
      </c>
      <c r="AZ989" s="0" t="n">
        <f aca="false">IF(CC989="D",1,0)+IF(CL989="D",1,0)+IF(CW989="D",1,0)+IF(DD989="D",1,0)+IF(DJ989="D",1,0)+IF(DO989="D",1,0)+IF(DW989="D",1,0)</f>
        <v>0</v>
      </c>
      <c r="BA989" s="0" t="n">
        <f aca="false">IF(DH989&lt;&gt;"",1,0)+IF(DI989&lt;&gt;"",1,0)+IF(DK989&lt;&gt;"",1,0)+IF(DM989&lt;&gt;"",1,0)+IF(DN989&lt;&gt;"",1,0)+IF(DO989&lt;&gt;"",1,0)+IF(DQ989&lt;&gt;"",1,0)+IF(DR989&lt;&gt;"",1,0)+IF(DT989&lt;&gt;"",1,0)+IF(DU989&lt;&gt;"",1,0)+IF(DV989&lt;&gt;"",1,0)+IF(DW989&lt;&gt;"",1,0)+IF(DX989&lt;&gt;"",1,0)+IF(DZ989&lt;&gt;"",1,0)+IF(EA989&lt;&gt;"",1,0)+IF(EB989&lt;&gt;"",1,0)+IF(EE989&lt;&gt;"",1,0)</f>
        <v>4</v>
      </c>
      <c r="BB989" s="0" t="n">
        <f aca="false">AY989*AX989</f>
        <v>0</v>
      </c>
      <c r="BC989" s="0" t="s">
        <v>155</v>
      </c>
      <c r="BD989" s="0" t="s">
        <v>155</v>
      </c>
      <c r="BH989" s="0" t="s">
        <v>155</v>
      </c>
      <c r="BI989" s="0" t="s">
        <v>155</v>
      </c>
      <c r="BK989" s="0" t="s">
        <v>155</v>
      </c>
      <c r="BL989" s="0" t="s">
        <v>155</v>
      </c>
      <c r="BP989" s="0" t="s">
        <v>155</v>
      </c>
      <c r="BR989" s="0" t="s">
        <v>155</v>
      </c>
      <c r="BS989" s="0" t="s">
        <v>155</v>
      </c>
      <c r="BV989" s="0" t="s">
        <v>155</v>
      </c>
      <c r="BY989" s="0" t="s">
        <v>144</v>
      </c>
      <c r="CA989" s="0" t="s">
        <v>155</v>
      </c>
      <c r="CG989" s="0" t="s">
        <v>155</v>
      </c>
      <c r="CK989" s="0" t="s">
        <v>155</v>
      </c>
      <c r="CP989" s="0" t="s">
        <v>155</v>
      </c>
      <c r="CV989" s="0" t="s">
        <v>155</v>
      </c>
      <c r="CZ989" s="0" t="s">
        <v>144</v>
      </c>
      <c r="DC989" s="0" t="s">
        <v>155</v>
      </c>
      <c r="DI989" s="0" t="s">
        <v>155</v>
      </c>
      <c r="DM989" s="0" t="s">
        <v>144</v>
      </c>
      <c r="DN989" s="0" t="s">
        <v>155</v>
      </c>
      <c r="DU989" s="0" t="s">
        <v>155</v>
      </c>
      <c r="ED989" s="0" t="s">
        <v>144</v>
      </c>
      <c r="EF989" s="0" t="s">
        <v>155</v>
      </c>
    </row>
    <row r="990" customFormat="false" ht="13.8" hidden="false" customHeight="false" outlineLevel="0" collapsed="false">
      <c r="A990" s="0" t="s">
        <v>4726</v>
      </c>
      <c r="B990" s="0" t="n">
        <v>78</v>
      </c>
      <c r="C990" s="0" t="n">
        <v>249568</v>
      </c>
      <c r="D990" s="0" t="s">
        <v>4727</v>
      </c>
      <c r="E990" s="0" t="s">
        <v>4654</v>
      </c>
      <c r="F990" s="0" t="str">
        <f aca="false">CONCATENATE(D991," ",LEFT(I991,4),"T=",AW991,"D=",AX991,"R=",AY991,"M=",AZ991,"L=",BA991,"B=",BB991)</f>
        <v>CALLAHAN 1971T=41D=10R=1M=5L=7B=10</v>
      </c>
      <c r="G990" s="0" t="s">
        <v>200</v>
      </c>
      <c r="I990" s="0" t="s">
        <v>4728</v>
      </c>
      <c r="J990" s="0" t="s">
        <v>4729</v>
      </c>
      <c r="K990" s="0" t="s">
        <v>143</v>
      </c>
      <c r="L990" s="0" t="s">
        <v>174</v>
      </c>
      <c r="M990" s="0" t="str">
        <f aca="false">RIGHT(N990,LEN(N990)-FIND(" ",N990))</f>
        <v>CRESCENT DR NE</v>
      </c>
      <c r="N990" s="0" t="s">
        <v>4730</v>
      </c>
      <c r="P990" s="0" t="s">
        <v>147</v>
      </c>
      <c r="Q990" s="0" t="s">
        <v>148</v>
      </c>
      <c r="R990" s="0" t="n">
        <v>44483</v>
      </c>
      <c r="AD990" s="0" t="s">
        <v>149</v>
      </c>
      <c r="AE990" s="0" t="s">
        <v>150</v>
      </c>
      <c r="AF990" s="0" t="s">
        <v>151</v>
      </c>
      <c r="AH990" s="0" t="n">
        <v>14</v>
      </c>
      <c r="AI990" s="0" t="n">
        <v>11</v>
      </c>
      <c r="AN990" s="0" t="s">
        <v>147</v>
      </c>
      <c r="AO990" s="0" t="s">
        <v>176</v>
      </c>
      <c r="AP990" s="0" t="s">
        <v>177</v>
      </c>
      <c r="AQ990" s="0" t="n">
        <v>9</v>
      </c>
      <c r="AR990" s="0" t="n">
        <v>64</v>
      </c>
      <c r="AS990" s="0" t="n">
        <v>32</v>
      </c>
      <c r="AV990" s="0" t="s">
        <v>154</v>
      </c>
      <c r="AW990" s="0" t="n">
        <f aca="false">COUNTA($BC990:$EG990)</f>
        <v>39</v>
      </c>
      <c r="AX990" s="0" t="n">
        <f aca="false">COUNTIF($BC990:$EG990,"D")</f>
        <v>10</v>
      </c>
      <c r="AY990" s="0" t="n">
        <f aca="false">COUNTIF($BC990:$EG990,"R")</f>
        <v>2</v>
      </c>
      <c r="AZ990" s="0" t="n">
        <f aca="false">IF(CC990="D",1,0)+IF(CL990="D",1,0)+IF(CW990="D",1,0)+IF(DD990="D",1,0)+IF(DJ990="D",1,0)+IF(DO990="D",1,0)+IF(DW990="D",1,0)</f>
        <v>4</v>
      </c>
      <c r="BA990" s="0" t="n">
        <f aca="false">IF(DH990&lt;&gt;"",1,0)+IF(DI990&lt;&gt;"",1,0)+IF(DK990&lt;&gt;"",1,0)+IF(DM990&lt;&gt;"",1,0)+IF(DN990&lt;&gt;"",1,0)+IF(DO990&lt;&gt;"",1,0)+IF(DQ990&lt;&gt;"",1,0)+IF(DR990&lt;&gt;"",1,0)+IF(DT990&lt;&gt;"",1,0)+IF(DU990&lt;&gt;"",1,0)+IF(DV990&lt;&gt;"",1,0)+IF(DW990&lt;&gt;"",1,0)+IF(DX990&lt;&gt;"",1,0)+IF(DZ990&lt;&gt;"",1,0)+IF(EA990&lt;&gt;"",1,0)+IF(EB990&lt;&gt;"",1,0)+IF(EE990&lt;&gt;"",1,0)</f>
        <v>6</v>
      </c>
      <c r="BB990" s="0" t="n">
        <f aca="false">AY990*AX990</f>
        <v>20</v>
      </c>
      <c r="BC990" s="0" t="s">
        <v>155</v>
      </c>
      <c r="BD990" s="0" t="s">
        <v>155</v>
      </c>
      <c r="BE990" s="0" t="s">
        <v>155</v>
      </c>
      <c r="BF990" s="0" t="s">
        <v>155</v>
      </c>
      <c r="BH990" s="0" t="s">
        <v>155</v>
      </c>
      <c r="BI990" s="0" t="s">
        <v>155</v>
      </c>
      <c r="BJ990" s="0" t="s">
        <v>155</v>
      </c>
      <c r="BK990" s="0" t="s">
        <v>155</v>
      </c>
      <c r="BL990" s="0" t="s">
        <v>155</v>
      </c>
      <c r="BP990" s="0" t="s">
        <v>155</v>
      </c>
      <c r="BR990" s="0" t="s">
        <v>155</v>
      </c>
      <c r="BS990" s="0" t="s">
        <v>155</v>
      </c>
      <c r="BV990" s="0" t="s">
        <v>155</v>
      </c>
      <c r="BY990" s="0" t="s">
        <v>144</v>
      </c>
      <c r="CA990" s="0" t="s">
        <v>155</v>
      </c>
      <c r="CG990" s="0" t="s">
        <v>155</v>
      </c>
      <c r="CH990" s="0" t="s">
        <v>144</v>
      </c>
      <c r="CK990" s="0" t="s">
        <v>155</v>
      </c>
      <c r="CL990" s="0" t="s">
        <v>144</v>
      </c>
      <c r="CN990" s="0" t="s">
        <v>155</v>
      </c>
      <c r="CP990" s="0" t="s">
        <v>155</v>
      </c>
      <c r="CT990" s="0" t="s">
        <v>155</v>
      </c>
      <c r="CU990" s="0" t="s">
        <v>144</v>
      </c>
      <c r="CV990" s="0" t="s">
        <v>155</v>
      </c>
      <c r="CY990" s="0" t="s">
        <v>155</v>
      </c>
      <c r="CZ990" s="0" t="s">
        <v>144</v>
      </c>
      <c r="DC990" s="0" t="s">
        <v>155</v>
      </c>
      <c r="DD990" s="0" t="s">
        <v>144</v>
      </c>
      <c r="DG990" s="0" t="s">
        <v>144</v>
      </c>
      <c r="DI990" s="0" t="s">
        <v>155</v>
      </c>
      <c r="DJ990" s="0" t="s">
        <v>144</v>
      </c>
      <c r="DM990" s="0" t="s">
        <v>174</v>
      </c>
      <c r="DN990" s="0" t="s">
        <v>155</v>
      </c>
      <c r="DS990" s="0" t="s">
        <v>144</v>
      </c>
      <c r="DW990" s="0" t="s">
        <v>144</v>
      </c>
      <c r="DX990" s="0" t="s">
        <v>155</v>
      </c>
      <c r="EA990" s="0" t="s">
        <v>155</v>
      </c>
      <c r="ED990" s="0" t="s">
        <v>174</v>
      </c>
      <c r="EF990" s="0" t="s">
        <v>155</v>
      </c>
    </row>
    <row r="991" customFormat="false" ht="13.8" hidden="false" customHeight="false" outlineLevel="0" collapsed="false">
      <c r="A991" s="0" t="s">
        <v>4731</v>
      </c>
      <c r="B991" s="0" t="n">
        <v>78</v>
      </c>
      <c r="C991" s="0" t="n">
        <v>253397</v>
      </c>
      <c r="D991" s="0" t="s">
        <v>2279</v>
      </c>
      <c r="E991" s="0" t="s">
        <v>220</v>
      </c>
      <c r="F991" s="0" t="str">
        <f aca="false">CONCATENATE(D992," ",LEFT(I992,4),"T=",AW992,"D=",AX992,"R=",AY992,"M=",AZ992,"L=",BA992,"B=",BB992)</f>
        <v>MULLETT 1959T=23D=3R=0M=0L=3B=0</v>
      </c>
      <c r="G991" s="0" t="s">
        <v>174</v>
      </c>
      <c r="I991" s="0" t="s">
        <v>4732</v>
      </c>
      <c r="J991" s="0" t="s">
        <v>4733</v>
      </c>
      <c r="K991" s="0" t="s">
        <v>143</v>
      </c>
      <c r="L991" s="0" t="s">
        <v>144</v>
      </c>
      <c r="M991" s="0" t="str">
        <f aca="false">RIGHT(N991,LEN(N991)-FIND(" ",N991))</f>
        <v>FOSTER DR NE</v>
      </c>
      <c r="N991" s="0" t="s">
        <v>2282</v>
      </c>
      <c r="P991" s="0" t="s">
        <v>147</v>
      </c>
      <c r="Q991" s="0" t="s">
        <v>148</v>
      </c>
      <c r="R991" s="0" t="n">
        <v>44483</v>
      </c>
      <c r="AD991" s="0" t="s">
        <v>149</v>
      </c>
      <c r="AE991" s="0" t="s">
        <v>150</v>
      </c>
      <c r="AF991" s="0" t="s">
        <v>151</v>
      </c>
      <c r="AH991" s="0" t="n">
        <v>14</v>
      </c>
      <c r="AI991" s="0" t="n">
        <v>11</v>
      </c>
      <c r="AN991" s="0" t="s">
        <v>147</v>
      </c>
      <c r="AO991" s="0" t="s">
        <v>176</v>
      </c>
      <c r="AP991" s="0" t="s">
        <v>177</v>
      </c>
      <c r="AQ991" s="0" t="n">
        <v>9</v>
      </c>
      <c r="AR991" s="0" t="n">
        <v>64</v>
      </c>
      <c r="AS991" s="0" t="n">
        <v>32</v>
      </c>
      <c r="AV991" s="0" t="s">
        <v>154</v>
      </c>
      <c r="AW991" s="0" t="n">
        <f aca="false">COUNTA($BC991:$EG991)</f>
        <v>41</v>
      </c>
      <c r="AX991" s="0" t="n">
        <f aca="false">COUNTIF($BC991:$EG991,"D")</f>
        <v>10</v>
      </c>
      <c r="AY991" s="0" t="n">
        <f aca="false">COUNTIF($BC991:$EG991,"R")</f>
        <v>1</v>
      </c>
      <c r="AZ991" s="0" t="n">
        <f aca="false">IF(CC991="D",1,0)+IF(CL991="D",1,0)+IF(CW991="D",1,0)+IF(DD991="D",1,0)+IF(DJ991="D",1,0)+IF(DO991="D",1,0)+IF(DW991="D",1,0)</f>
        <v>5</v>
      </c>
      <c r="BA991" s="0" t="n">
        <f aca="false">IF(DH991&lt;&gt;"",1,0)+IF(DI991&lt;&gt;"",1,0)+IF(DK991&lt;&gt;"",1,0)+IF(DM991&lt;&gt;"",1,0)+IF(DN991&lt;&gt;"",1,0)+IF(DO991&lt;&gt;"",1,0)+IF(DQ991&lt;&gt;"",1,0)+IF(DR991&lt;&gt;"",1,0)+IF(DT991&lt;&gt;"",1,0)+IF(DU991&lt;&gt;"",1,0)+IF(DV991&lt;&gt;"",1,0)+IF(DW991&lt;&gt;"",1,0)+IF(DX991&lt;&gt;"",1,0)+IF(DZ991&lt;&gt;"",1,0)+IF(EA991&lt;&gt;"",1,0)+IF(EB991&lt;&gt;"",1,0)+IF(EE991&lt;&gt;"",1,0)</f>
        <v>7</v>
      </c>
      <c r="BB991" s="0" t="n">
        <f aca="false">AY991*AX991</f>
        <v>10</v>
      </c>
      <c r="BC991" s="0" t="s">
        <v>155</v>
      </c>
      <c r="BD991" s="0" t="s">
        <v>155</v>
      </c>
      <c r="BG991" s="0" t="s">
        <v>155</v>
      </c>
      <c r="BH991" s="0" t="s">
        <v>155</v>
      </c>
      <c r="BI991" s="0" t="s">
        <v>155</v>
      </c>
      <c r="BJ991" s="0" t="s">
        <v>155</v>
      </c>
      <c r="BK991" s="0" t="s">
        <v>155</v>
      </c>
      <c r="BL991" s="0" t="s">
        <v>155</v>
      </c>
      <c r="BP991" s="0" t="s">
        <v>155</v>
      </c>
      <c r="BR991" s="0" t="s">
        <v>155</v>
      </c>
      <c r="BS991" s="0" t="s">
        <v>155</v>
      </c>
      <c r="BV991" s="0" t="s">
        <v>155</v>
      </c>
      <c r="BY991" s="0" t="s">
        <v>144</v>
      </c>
      <c r="CA991" s="0" t="s">
        <v>155</v>
      </c>
      <c r="CG991" s="0" t="s">
        <v>155</v>
      </c>
      <c r="CK991" s="0" t="s">
        <v>155</v>
      </c>
      <c r="CL991" s="0" t="s">
        <v>144</v>
      </c>
      <c r="CN991" s="0" t="s">
        <v>155</v>
      </c>
      <c r="CO991" s="0" t="s">
        <v>144</v>
      </c>
      <c r="CP991" s="0" t="s">
        <v>155</v>
      </c>
      <c r="CT991" s="0" t="s">
        <v>155</v>
      </c>
      <c r="CV991" s="0" t="s">
        <v>155</v>
      </c>
      <c r="CW991" s="0" t="s">
        <v>144</v>
      </c>
      <c r="CY991" s="0" t="s">
        <v>155</v>
      </c>
      <c r="CZ991" s="0" t="s">
        <v>174</v>
      </c>
      <c r="DC991" s="0" t="s">
        <v>155</v>
      </c>
      <c r="DD991" s="0" t="s">
        <v>144</v>
      </c>
      <c r="DF991" s="0" t="s">
        <v>155</v>
      </c>
      <c r="DG991" s="0" t="s">
        <v>144</v>
      </c>
      <c r="DI991" s="0" t="s">
        <v>155</v>
      </c>
      <c r="DJ991" s="0" t="s">
        <v>144</v>
      </c>
      <c r="DL991" s="0" t="s">
        <v>155</v>
      </c>
      <c r="DN991" s="0" t="s">
        <v>155</v>
      </c>
      <c r="DR991" s="0" t="s">
        <v>155</v>
      </c>
      <c r="DS991" s="0" t="s">
        <v>144</v>
      </c>
      <c r="DU991" s="0" t="s">
        <v>155</v>
      </c>
      <c r="DW991" s="0" t="s">
        <v>144</v>
      </c>
      <c r="DX991" s="0" t="s">
        <v>155</v>
      </c>
      <c r="EA991" s="0" t="s">
        <v>155</v>
      </c>
      <c r="ED991" s="0" t="s">
        <v>144</v>
      </c>
      <c r="EF991" s="0" t="s">
        <v>155</v>
      </c>
    </row>
    <row r="992" customFormat="false" ht="13.8" hidden="false" customHeight="false" outlineLevel="0" collapsed="false">
      <c r="A992" s="0" t="s">
        <v>4734</v>
      </c>
      <c r="B992" s="0" t="n">
        <v>78</v>
      </c>
      <c r="C992" s="0" t="n">
        <v>258541</v>
      </c>
      <c r="D992" s="0" t="s">
        <v>4735</v>
      </c>
      <c r="E992" s="0" t="s">
        <v>3052</v>
      </c>
      <c r="F992" s="0" t="str">
        <f aca="false">CONCATENATE(D993," ",LEFT(I993,4),"T=",AW993,"D=",AX993,"R=",AY993,"M=",AZ993,"L=",BA993,"B=",BB993)</f>
        <v>DELAQUILA 1962T=27D=4R=0M=1L=2B=0</v>
      </c>
      <c r="G992" s="0" t="s">
        <v>144</v>
      </c>
      <c r="I992" s="0" t="s">
        <v>4736</v>
      </c>
      <c r="J992" s="0" t="s">
        <v>4737</v>
      </c>
      <c r="K992" s="0" t="s">
        <v>239</v>
      </c>
      <c r="M992" s="0" t="str">
        <f aca="false">RIGHT(N992,LEN(N992)-FIND(" ",N992))</f>
        <v>KENILWORTH AVE NE</v>
      </c>
      <c r="N992" s="0" t="s">
        <v>4738</v>
      </c>
      <c r="P992" s="0" t="s">
        <v>147</v>
      </c>
      <c r="Q992" s="0" t="s">
        <v>148</v>
      </c>
      <c r="R992" s="0" t="n">
        <v>44483</v>
      </c>
      <c r="AD992" s="0" t="s">
        <v>149</v>
      </c>
      <c r="AE992" s="0" t="s">
        <v>150</v>
      </c>
      <c r="AF992" s="0" t="s">
        <v>151</v>
      </c>
      <c r="AH992" s="0" t="n">
        <v>14</v>
      </c>
      <c r="AI992" s="0" t="n">
        <v>11</v>
      </c>
      <c r="AN992" s="0" t="s">
        <v>147</v>
      </c>
      <c r="AO992" s="0" t="s">
        <v>152</v>
      </c>
      <c r="AP992" s="0" t="s">
        <v>153</v>
      </c>
      <c r="AQ992" s="0" t="n">
        <v>9</v>
      </c>
      <c r="AR992" s="0" t="n">
        <v>64</v>
      </c>
      <c r="AS992" s="0" t="n">
        <v>32</v>
      </c>
      <c r="AV992" s="0" t="s">
        <v>154</v>
      </c>
      <c r="AW992" s="0" t="n">
        <f aca="false">COUNTA($BC992:$EG992)</f>
        <v>23</v>
      </c>
      <c r="AX992" s="0" t="n">
        <f aca="false">COUNTIF($BC992:$EG992,"D")</f>
        <v>3</v>
      </c>
      <c r="AY992" s="0" t="n">
        <f aca="false">COUNTIF($BC992:$EG992,"R")</f>
        <v>0</v>
      </c>
      <c r="AZ992" s="0" t="n">
        <f aca="false">IF(CC992="D",1,0)+IF(CL992="D",1,0)+IF(CW992="D",1,0)+IF(DD992="D",1,0)+IF(DJ992="D",1,0)+IF(DO992="D",1,0)+IF(DW992="D",1,0)</f>
        <v>0</v>
      </c>
      <c r="BA992" s="0" t="n">
        <f aca="false">IF(DH992&lt;&gt;"",1,0)+IF(DI992&lt;&gt;"",1,0)+IF(DK992&lt;&gt;"",1,0)+IF(DM992&lt;&gt;"",1,0)+IF(DN992&lt;&gt;"",1,0)+IF(DO992&lt;&gt;"",1,0)+IF(DQ992&lt;&gt;"",1,0)+IF(DR992&lt;&gt;"",1,0)+IF(DT992&lt;&gt;"",1,0)+IF(DU992&lt;&gt;"",1,0)+IF(DV992&lt;&gt;"",1,0)+IF(DW992&lt;&gt;"",1,0)+IF(DX992&lt;&gt;"",1,0)+IF(DZ992&lt;&gt;"",1,0)+IF(EA992&lt;&gt;"",1,0)+IF(EB992&lt;&gt;"",1,0)+IF(EE992&lt;&gt;"",1,0)</f>
        <v>3</v>
      </c>
      <c r="BB992" s="0" t="n">
        <f aca="false">AY992*AX992</f>
        <v>0</v>
      </c>
      <c r="BC992" s="0" t="s">
        <v>155</v>
      </c>
      <c r="BD992" s="0" t="s">
        <v>155</v>
      </c>
      <c r="BE992" s="0" t="s">
        <v>155</v>
      </c>
      <c r="BF992" s="0" t="s">
        <v>155</v>
      </c>
      <c r="BI992" s="0" t="s">
        <v>155</v>
      </c>
      <c r="BJ992" s="0" t="s">
        <v>155</v>
      </c>
      <c r="BK992" s="0" t="s">
        <v>155</v>
      </c>
      <c r="BL992" s="0" t="s">
        <v>155</v>
      </c>
      <c r="BP992" s="0" t="s">
        <v>155</v>
      </c>
      <c r="BR992" s="0" t="s">
        <v>155</v>
      </c>
      <c r="BS992" s="0" t="s">
        <v>155</v>
      </c>
      <c r="BV992" s="0" t="s">
        <v>155</v>
      </c>
      <c r="BY992" s="0" t="s">
        <v>144</v>
      </c>
      <c r="CA992" s="0" t="s">
        <v>155</v>
      </c>
      <c r="CG992" s="0" t="s">
        <v>155</v>
      </c>
      <c r="CK992" s="0" t="s">
        <v>155</v>
      </c>
      <c r="CN992" s="0" t="s">
        <v>155</v>
      </c>
      <c r="CP992" s="0" t="s">
        <v>155</v>
      </c>
      <c r="CY992" s="0" t="s">
        <v>155</v>
      </c>
      <c r="CZ992" s="0" t="s">
        <v>144</v>
      </c>
      <c r="DI992" s="0" t="s">
        <v>155</v>
      </c>
      <c r="DM992" s="0" t="s">
        <v>144</v>
      </c>
      <c r="DN992" s="0" t="s">
        <v>155</v>
      </c>
    </row>
    <row r="993" customFormat="false" ht="13.8" hidden="false" customHeight="false" outlineLevel="0" collapsed="false">
      <c r="A993" s="0" t="s">
        <v>4739</v>
      </c>
      <c r="B993" s="0" t="n">
        <v>78</v>
      </c>
      <c r="C993" s="0" t="n">
        <v>260981</v>
      </c>
      <c r="D993" s="0" t="s">
        <v>4740</v>
      </c>
      <c r="E993" s="0" t="s">
        <v>3019</v>
      </c>
      <c r="F993" s="0" t="str">
        <f aca="false">CONCATENATE(D994," ",LEFT(I994,4),"T=",AW994,"D=",AX994,"R=",AY994,"M=",AZ994,"L=",BA994,"B=",BB994)</f>
        <v>ENASKO 1959T=21D=3R=0M=0L=5B=0</v>
      </c>
      <c r="I993" s="0" t="s">
        <v>4741</v>
      </c>
      <c r="J993" s="0" t="s">
        <v>4742</v>
      </c>
      <c r="K993" s="0" t="s">
        <v>239</v>
      </c>
      <c r="M993" s="0" t="str">
        <f aca="false">RIGHT(N993,LEN(N993)-FIND(" ",N993))</f>
        <v>BIRCH RUN DR NE</v>
      </c>
      <c r="N993" s="0" t="s">
        <v>4743</v>
      </c>
      <c r="P993" s="0" t="s">
        <v>147</v>
      </c>
      <c r="Q993" s="0" t="s">
        <v>148</v>
      </c>
      <c r="R993" s="0" t="n">
        <v>44483</v>
      </c>
      <c r="AD993" s="0" t="s">
        <v>149</v>
      </c>
      <c r="AE993" s="0" t="s">
        <v>150</v>
      </c>
      <c r="AH993" s="0" t="n">
        <v>14</v>
      </c>
      <c r="AI993" s="0" t="n">
        <v>11</v>
      </c>
      <c r="AJ993" s="0" t="s">
        <v>164</v>
      </c>
      <c r="AM993" s="0" t="s">
        <v>165</v>
      </c>
      <c r="AN993" s="0" t="s">
        <v>147</v>
      </c>
      <c r="AO993" s="0" t="s">
        <v>166</v>
      </c>
      <c r="AP993" s="0" t="s">
        <v>167</v>
      </c>
      <c r="AQ993" s="0" t="n">
        <v>9</v>
      </c>
      <c r="AR993" s="0" t="n">
        <v>64</v>
      </c>
      <c r="AS993" s="0" t="n">
        <v>32</v>
      </c>
      <c r="AV993" s="0" t="s">
        <v>154</v>
      </c>
      <c r="AW993" s="0" t="n">
        <f aca="false">COUNTA($BC993:$EG993)</f>
        <v>27</v>
      </c>
      <c r="AX993" s="0" t="n">
        <f aca="false">COUNTIF($BC993:$EG993,"D")</f>
        <v>4</v>
      </c>
      <c r="AY993" s="0" t="n">
        <f aca="false">COUNTIF($BC993:$EG993,"R")</f>
        <v>0</v>
      </c>
      <c r="AZ993" s="0" t="n">
        <f aca="false">IF(CC993="D",1,0)+IF(CL993="D",1,0)+IF(CW993="D",1,0)+IF(DD993="D",1,0)+IF(DJ993="D",1,0)+IF(DO993="D",1,0)+IF(DW993="D",1,0)</f>
        <v>1</v>
      </c>
      <c r="BA993" s="0" t="n">
        <f aca="false">IF(DH993&lt;&gt;"",1,0)+IF(DI993&lt;&gt;"",1,0)+IF(DK993&lt;&gt;"",1,0)+IF(DM993&lt;&gt;"",1,0)+IF(DN993&lt;&gt;"",1,0)+IF(DO993&lt;&gt;"",1,0)+IF(DQ993&lt;&gt;"",1,0)+IF(DR993&lt;&gt;"",1,0)+IF(DT993&lt;&gt;"",1,0)+IF(DU993&lt;&gt;"",1,0)+IF(DV993&lt;&gt;"",1,0)+IF(DW993&lt;&gt;"",1,0)+IF(DX993&lt;&gt;"",1,0)+IF(DZ993&lt;&gt;"",1,0)+IF(EA993&lt;&gt;"",1,0)+IF(EB993&lt;&gt;"",1,0)+IF(EE993&lt;&gt;"",1,0)</f>
        <v>2</v>
      </c>
      <c r="BB993" s="0" t="n">
        <f aca="false">AY993*AX993</f>
        <v>0</v>
      </c>
      <c r="BC993" s="0" t="s">
        <v>155</v>
      </c>
      <c r="BD993" s="0" t="s">
        <v>155</v>
      </c>
      <c r="BE993" s="0" t="s">
        <v>155</v>
      </c>
      <c r="BF993" s="0" t="s">
        <v>155</v>
      </c>
      <c r="BG993" s="0" t="s">
        <v>155</v>
      </c>
      <c r="BH993" s="0" t="s">
        <v>155</v>
      </c>
      <c r="BI993" s="0" t="s">
        <v>155</v>
      </c>
      <c r="BJ993" s="0" t="s">
        <v>155</v>
      </c>
      <c r="BK993" s="0" t="s">
        <v>155</v>
      </c>
      <c r="BL993" s="0" t="s">
        <v>155</v>
      </c>
      <c r="BP993" s="0" t="s">
        <v>155</v>
      </c>
      <c r="BR993" s="0" t="s">
        <v>155</v>
      </c>
      <c r="BS993" s="0" t="s">
        <v>155</v>
      </c>
      <c r="BV993" s="0" t="s">
        <v>155</v>
      </c>
      <c r="BY993" s="0" t="s">
        <v>144</v>
      </c>
      <c r="CA993" s="0" t="s">
        <v>155</v>
      </c>
      <c r="CG993" s="0" t="s">
        <v>155</v>
      </c>
      <c r="CK993" s="0" t="s">
        <v>155</v>
      </c>
      <c r="CL993" s="0" t="s">
        <v>144</v>
      </c>
      <c r="CN993" s="0" t="s">
        <v>155</v>
      </c>
      <c r="CO993" s="0" t="s">
        <v>144</v>
      </c>
      <c r="CP993" s="0" t="s">
        <v>155</v>
      </c>
      <c r="CV993" s="0" t="s">
        <v>155</v>
      </c>
      <c r="CY993" s="0" t="s">
        <v>155</v>
      </c>
      <c r="CZ993" s="0" t="s">
        <v>144</v>
      </c>
      <c r="DI993" s="0" t="s">
        <v>155</v>
      </c>
      <c r="DN993" s="0" t="s">
        <v>155</v>
      </c>
    </row>
    <row r="994" customFormat="false" ht="13.8" hidden="false" customHeight="false" outlineLevel="0" collapsed="false">
      <c r="A994" s="0" t="s">
        <v>4744</v>
      </c>
      <c r="B994" s="0" t="n">
        <v>78</v>
      </c>
      <c r="C994" s="0" t="n">
        <v>264174</v>
      </c>
      <c r="D994" s="0" t="s">
        <v>4745</v>
      </c>
      <c r="E994" s="0" t="s">
        <v>453</v>
      </c>
      <c r="F994" s="0" t="str">
        <f aca="false">CONCATENATE(D995," ",LEFT(I995,4),"T=",AW995,"D=",AX995,"R=",AY995,"M=",AZ995,"L=",BA995,"B=",BB995)</f>
        <v>EISERMANN 1978T=30D=8R=0M=2L=5B=0</v>
      </c>
      <c r="G994" s="0" t="s">
        <v>776</v>
      </c>
      <c r="I994" s="0" t="s">
        <v>4746</v>
      </c>
      <c r="J994" s="0" t="s">
        <v>4747</v>
      </c>
      <c r="K994" s="0" t="s">
        <v>143</v>
      </c>
      <c r="M994" s="0" t="str">
        <f aca="false">RIGHT(N994,LEN(N994)-FIND(" ",N994))</f>
        <v>HOLLYWOOD ST NE</v>
      </c>
      <c r="N994" s="0" t="s">
        <v>4504</v>
      </c>
      <c r="P994" s="0" t="s">
        <v>147</v>
      </c>
      <c r="Q994" s="0" t="s">
        <v>148</v>
      </c>
      <c r="R994" s="0" t="n">
        <v>44483</v>
      </c>
      <c r="AD994" s="0" t="s">
        <v>149</v>
      </c>
      <c r="AE994" s="0" t="s">
        <v>150</v>
      </c>
      <c r="AF994" s="0" t="s">
        <v>151</v>
      </c>
      <c r="AH994" s="0" t="n">
        <v>14</v>
      </c>
      <c r="AI994" s="0" t="n">
        <v>11</v>
      </c>
      <c r="AN994" s="0" t="s">
        <v>147</v>
      </c>
      <c r="AO994" s="0" t="s">
        <v>261</v>
      </c>
      <c r="AP994" s="0" t="s">
        <v>262</v>
      </c>
      <c r="AQ994" s="0" t="n">
        <v>9</v>
      </c>
      <c r="AR994" s="0" t="n">
        <v>64</v>
      </c>
      <c r="AS994" s="0" t="n">
        <v>32</v>
      </c>
      <c r="AV994" s="0" t="s">
        <v>154</v>
      </c>
      <c r="AW994" s="0" t="n">
        <f aca="false">COUNTA($BC994:$EG994)</f>
        <v>21</v>
      </c>
      <c r="AX994" s="0" t="n">
        <f aca="false">COUNTIF($BC994:$EG994,"D")</f>
        <v>3</v>
      </c>
      <c r="AY994" s="0" t="n">
        <f aca="false">COUNTIF($BC994:$EG994,"R")</f>
        <v>0</v>
      </c>
      <c r="AZ994" s="0" t="n">
        <f aca="false">IF(CC994="D",1,0)+IF(CL994="D",1,0)+IF(CW994="D",1,0)+IF(DD994="D",1,0)+IF(DJ994="D",1,0)+IF(DO994="D",1,0)+IF(DW994="D",1,0)</f>
        <v>0</v>
      </c>
      <c r="BA994" s="0" t="n">
        <f aca="false">IF(DH994&lt;&gt;"",1,0)+IF(DI994&lt;&gt;"",1,0)+IF(DK994&lt;&gt;"",1,0)+IF(DM994&lt;&gt;"",1,0)+IF(DN994&lt;&gt;"",1,0)+IF(DO994&lt;&gt;"",1,0)+IF(DQ994&lt;&gt;"",1,0)+IF(DR994&lt;&gt;"",1,0)+IF(DT994&lt;&gt;"",1,0)+IF(DU994&lt;&gt;"",1,0)+IF(DV994&lt;&gt;"",1,0)+IF(DW994&lt;&gt;"",1,0)+IF(DX994&lt;&gt;"",1,0)+IF(DZ994&lt;&gt;"",1,0)+IF(EA994&lt;&gt;"",1,0)+IF(EB994&lt;&gt;"",1,0)+IF(EE994&lt;&gt;"",1,0)</f>
        <v>5</v>
      </c>
      <c r="BB994" s="0" t="n">
        <f aca="false">AY994*AX994</f>
        <v>0</v>
      </c>
      <c r="BD994" s="0" t="s">
        <v>155</v>
      </c>
      <c r="BH994" s="0" t="s">
        <v>155</v>
      </c>
      <c r="BL994" s="0" t="s">
        <v>155</v>
      </c>
      <c r="BS994" s="0" t="s">
        <v>155</v>
      </c>
      <c r="BY994" s="0" t="s">
        <v>144</v>
      </c>
      <c r="CA994" s="0" t="s">
        <v>155</v>
      </c>
      <c r="CK994" s="0" t="s">
        <v>155</v>
      </c>
      <c r="CN994" s="0" t="s">
        <v>155</v>
      </c>
      <c r="CP994" s="0" t="s">
        <v>155</v>
      </c>
      <c r="CU994" s="0" t="s">
        <v>144</v>
      </c>
      <c r="CV994" s="0" t="s">
        <v>155</v>
      </c>
      <c r="CY994" s="0" t="s">
        <v>155</v>
      </c>
      <c r="CZ994" s="0" t="s">
        <v>144</v>
      </c>
      <c r="DC994" s="0" t="s">
        <v>155</v>
      </c>
      <c r="DI994" s="0" t="s">
        <v>155</v>
      </c>
      <c r="DL994" s="0" t="s">
        <v>155</v>
      </c>
      <c r="DN994" s="0" t="s">
        <v>155</v>
      </c>
      <c r="DU994" s="0" t="s">
        <v>155</v>
      </c>
      <c r="DX994" s="0" t="s">
        <v>155</v>
      </c>
      <c r="EA994" s="0" t="s">
        <v>155</v>
      </c>
      <c r="EF994" s="0" t="s">
        <v>155</v>
      </c>
    </row>
    <row r="995" customFormat="false" ht="13.8" hidden="false" customHeight="false" outlineLevel="0" collapsed="false">
      <c r="A995" s="0" t="s">
        <v>4748</v>
      </c>
      <c r="B995" s="0" t="n">
        <v>78</v>
      </c>
      <c r="C995" s="0" t="n">
        <v>265360</v>
      </c>
      <c r="D995" s="0" t="s">
        <v>812</v>
      </c>
      <c r="E995" s="0" t="s">
        <v>4749</v>
      </c>
      <c r="F995" s="0" t="str">
        <f aca="false">CONCATENATE(D996," ",LEFT(I996,4),"T=",AW996,"D=",AX996,"R=",AY996,"M=",AZ996,"L=",BA996,"B=",BB996)</f>
        <v>BREWSTER 1971T=29D=4R=0M=2L=6B=0</v>
      </c>
      <c r="I995" s="0" t="s">
        <v>4750</v>
      </c>
      <c r="J995" s="0" t="s">
        <v>4751</v>
      </c>
      <c r="K995" s="0" t="s">
        <v>143</v>
      </c>
      <c r="L995" s="0" t="s">
        <v>144</v>
      </c>
      <c r="M995" s="0" t="str">
        <f aca="false">RIGHT(N995,LEN(N995)-FIND(" ",N995))</f>
        <v>BELVEDERE AVE NE</v>
      </c>
      <c r="N995" s="0" t="s">
        <v>816</v>
      </c>
      <c r="P995" s="0" t="s">
        <v>147</v>
      </c>
      <c r="Q995" s="0" t="s">
        <v>148</v>
      </c>
      <c r="R995" s="0" t="n">
        <v>44483</v>
      </c>
      <c r="AD995" s="0" t="s">
        <v>149</v>
      </c>
      <c r="AE995" s="0" t="s">
        <v>150</v>
      </c>
      <c r="AF995" s="0" t="s">
        <v>151</v>
      </c>
      <c r="AH995" s="0" t="n">
        <v>14</v>
      </c>
      <c r="AI995" s="0" t="n">
        <v>11</v>
      </c>
      <c r="AN995" s="0" t="s">
        <v>147</v>
      </c>
      <c r="AO995" s="0" t="s">
        <v>152</v>
      </c>
      <c r="AP995" s="0" t="s">
        <v>153</v>
      </c>
      <c r="AQ995" s="0" t="n">
        <v>9</v>
      </c>
      <c r="AR995" s="0" t="n">
        <v>64</v>
      </c>
      <c r="AS995" s="0" t="n">
        <v>32</v>
      </c>
      <c r="AV995" s="0" t="s">
        <v>154</v>
      </c>
      <c r="AW995" s="0" t="n">
        <f aca="false">COUNTA($BC995:$EG995)</f>
        <v>30</v>
      </c>
      <c r="AX995" s="0" t="n">
        <f aca="false">COUNTIF($BC995:$EG995,"D")</f>
        <v>8</v>
      </c>
      <c r="AY995" s="0" t="n">
        <f aca="false">COUNTIF($BC995:$EG995,"R")</f>
        <v>0</v>
      </c>
      <c r="AZ995" s="0" t="n">
        <f aca="false">IF(CC995="D",1,0)+IF(CL995="D",1,0)+IF(CW995="D",1,0)+IF(DD995="D",1,0)+IF(DJ995="D",1,0)+IF(DO995="D",1,0)+IF(DW995="D",1,0)</f>
        <v>2</v>
      </c>
      <c r="BA995" s="0" t="n">
        <f aca="false">IF(DH995&lt;&gt;"",1,0)+IF(DI995&lt;&gt;"",1,0)+IF(DK995&lt;&gt;"",1,0)+IF(DM995&lt;&gt;"",1,0)+IF(DN995&lt;&gt;"",1,0)+IF(DO995&lt;&gt;"",1,0)+IF(DQ995&lt;&gt;"",1,0)+IF(DR995&lt;&gt;"",1,0)+IF(DT995&lt;&gt;"",1,0)+IF(DU995&lt;&gt;"",1,0)+IF(DV995&lt;&gt;"",1,0)+IF(DW995&lt;&gt;"",1,0)+IF(DX995&lt;&gt;"",1,0)+IF(DZ995&lt;&gt;"",1,0)+IF(EA995&lt;&gt;"",1,0)+IF(EB995&lt;&gt;"",1,0)+IF(EE995&lt;&gt;"",1,0)</f>
        <v>5</v>
      </c>
      <c r="BB995" s="0" t="n">
        <f aca="false">AY995*AX995</f>
        <v>0</v>
      </c>
      <c r="BC995" s="0" t="s">
        <v>155</v>
      </c>
      <c r="BD995" s="0" t="s">
        <v>155</v>
      </c>
      <c r="BE995" s="0" t="s">
        <v>155</v>
      </c>
      <c r="BF995" s="0" t="s">
        <v>155</v>
      </c>
      <c r="BG995" s="0" t="s">
        <v>155</v>
      </c>
      <c r="BH995" s="0" t="s">
        <v>155</v>
      </c>
      <c r="BJ995" s="0" t="s">
        <v>155</v>
      </c>
      <c r="BK995" s="0" t="s">
        <v>155</v>
      </c>
      <c r="BL995" s="0" t="s">
        <v>155</v>
      </c>
      <c r="BP995" s="0" t="s">
        <v>155</v>
      </c>
      <c r="BR995" s="0" t="s">
        <v>155</v>
      </c>
      <c r="BS995" s="0" t="s">
        <v>155</v>
      </c>
      <c r="BY995" s="0" t="s">
        <v>144</v>
      </c>
      <c r="CA995" s="0" t="s">
        <v>155</v>
      </c>
      <c r="CP995" s="0" t="s">
        <v>155</v>
      </c>
      <c r="CW995" s="0" t="s">
        <v>144</v>
      </c>
      <c r="CY995" s="0" t="s">
        <v>155</v>
      </c>
      <c r="CZ995" s="0" t="s">
        <v>144</v>
      </c>
      <c r="DC995" s="0" t="s">
        <v>155</v>
      </c>
      <c r="DD995" s="0" t="s">
        <v>144</v>
      </c>
      <c r="DF995" s="0" t="s">
        <v>155</v>
      </c>
      <c r="DG995" s="0" t="s">
        <v>144</v>
      </c>
      <c r="DI995" s="0" t="s">
        <v>155</v>
      </c>
      <c r="DM995" s="0" t="s">
        <v>144</v>
      </c>
      <c r="DN995" s="0" t="s">
        <v>155</v>
      </c>
      <c r="DS995" s="0" t="s">
        <v>144</v>
      </c>
      <c r="DU995" s="0" t="s">
        <v>155</v>
      </c>
      <c r="EA995" s="0" t="s">
        <v>155</v>
      </c>
      <c r="ED995" s="0" t="s">
        <v>144</v>
      </c>
      <c r="EF995" s="0" t="s">
        <v>155</v>
      </c>
    </row>
    <row r="996" customFormat="false" ht="13.8" hidden="false" customHeight="false" outlineLevel="0" collapsed="false">
      <c r="A996" s="0" t="s">
        <v>4752</v>
      </c>
      <c r="B996" s="0" t="n">
        <v>78</v>
      </c>
      <c r="C996" s="0" t="n">
        <v>268654</v>
      </c>
      <c r="D996" s="0" t="s">
        <v>4753</v>
      </c>
      <c r="E996" s="0" t="s">
        <v>4754</v>
      </c>
      <c r="F996" s="0" t="str">
        <f aca="false">CONCATENATE(D997," ",LEFT(I997,4),"T=",AW997,"D=",AX997,"R=",AY997,"M=",AZ997,"L=",BA997,"B=",BB997)</f>
        <v>WEAVER 1955T=30D=7R=0M=1L=9B=0</v>
      </c>
      <c r="G996" s="0" t="s">
        <v>174</v>
      </c>
      <c r="I996" s="0" t="s">
        <v>4755</v>
      </c>
      <c r="J996" s="0" t="s">
        <v>4756</v>
      </c>
      <c r="K996" s="0" t="s">
        <v>143</v>
      </c>
      <c r="L996" s="0" t="s">
        <v>144</v>
      </c>
      <c r="M996" s="0" t="str">
        <f aca="false">RIGHT(N996,LEN(N996)-FIND(" ",N996))</f>
        <v>HOLLYWOOD ST NE</v>
      </c>
      <c r="N996" s="0" t="s">
        <v>4757</v>
      </c>
      <c r="P996" s="0" t="s">
        <v>147</v>
      </c>
      <c r="Q996" s="0" t="s">
        <v>148</v>
      </c>
      <c r="R996" s="0" t="n">
        <v>44483</v>
      </c>
      <c r="AD996" s="0" t="s">
        <v>149</v>
      </c>
      <c r="AE996" s="0" t="s">
        <v>150</v>
      </c>
      <c r="AF996" s="0" t="s">
        <v>151</v>
      </c>
      <c r="AH996" s="0" t="n">
        <v>14</v>
      </c>
      <c r="AI996" s="0" t="n">
        <v>11</v>
      </c>
      <c r="AN996" s="0" t="s">
        <v>147</v>
      </c>
      <c r="AO996" s="0" t="s">
        <v>189</v>
      </c>
      <c r="AP996" s="0" t="s">
        <v>190</v>
      </c>
      <c r="AQ996" s="0" t="n">
        <v>9</v>
      </c>
      <c r="AR996" s="0" t="n">
        <v>64</v>
      </c>
      <c r="AS996" s="0" t="n">
        <v>32</v>
      </c>
      <c r="AV996" s="0" t="s">
        <v>154</v>
      </c>
      <c r="AW996" s="0" t="n">
        <f aca="false">COUNTA($BC996:$EG996)</f>
        <v>29</v>
      </c>
      <c r="AX996" s="0" t="n">
        <f aca="false">COUNTIF($BC996:$EG996,"D")</f>
        <v>4</v>
      </c>
      <c r="AY996" s="0" t="n">
        <f aca="false">COUNTIF($BC996:$EG996,"R")</f>
        <v>0</v>
      </c>
      <c r="AZ996" s="0" t="n">
        <f aca="false">IF(CC996="D",1,0)+IF(CL996="D",1,0)+IF(CW996="D",1,0)+IF(DD996="D",1,0)+IF(DJ996="D",1,0)+IF(DO996="D",1,0)+IF(DW996="D",1,0)</f>
        <v>2</v>
      </c>
      <c r="BA996" s="0" t="n">
        <f aca="false">IF(DH996&lt;&gt;"",1,0)+IF(DI996&lt;&gt;"",1,0)+IF(DK996&lt;&gt;"",1,0)+IF(DM996&lt;&gt;"",1,0)+IF(DN996&lt;&gt;"",1,0)+IF(DO996&lt;&gt;"",1,0)+IF(DQ996&lt;&gt;"",1,0)+IF(DR996&lt;&gt;"",1,0)+IF(DT996&lt;&gt;"",1,0)+IF(DU996&lt;&gt;"",1,0)+IF(DV996&lt;&gt;"",1,0)+IF(DW996&lt;&gt;"",1,0)+IF(DX996&lt;&gt;"",1,0)+IF(DZ996&lt;&gt;"",1,0)+IF(EA996&lt;&gt;"",1,0)+IF(EB996&lt;&gt;"",1,0)+IF(EE996&lt;&gt;"",1,0)</f>
        <v>6</v>
      </c>
      <c r="BB996" s="0" t="n">
        <f aca="false">AY996*AX996</f>
        <v>0</v>
      </c>
      <c r="BC996" s="0" t="s">
        <v>155</v>
      </c>
      <c r="BD996" s="0" t="s">
        <v>155</v>
      </c>
      <c r="BE996" s="0" t="s">
        <v>155</v>
      </c>
      <c r="BF996" s="0" t="s">
        <v>155</v>
      </c>
      <c r="BI996" s="0" t="s">
        <v>155</v>
      </c>
      <c r="BJ996" s="0" t="s">
        <v>155</v>
      </c>
      <c r="BK996" s="0" t="s">
        <v>155</v>
      </c>
      <c r="BL996" s="0" t="s">
        <v>155</v>
      </c>
      <c r="BP996" s="0" t="s">
        <v>155</v>
      </c>
      <c r="BR996" s="0" t="s">
        <v>155</v>
      </c>
      <c r="BS996" s="0" t="s">
        <v>155</v>
      </c>
      <c r="BV996" s="0" t="s">
        <v>155</v>
      </c>
      <c r="BY996" s="0" t="s">
        <v>144</v>
      </c>
      <c r="CA996" s="0" t="s">
        <v>155</v>
      </c>
      <c r="CG996" s="0" t="s">
        <v>155</v>
      </c>
      <c r="CK996" s="0" t="s">
        <v>155</v>
      </c>
      <c r="CN996" s="0" t="s">
        <v>155</v>
      </c>
      <c r="CP996" s="0" t="s">
        <v>155</v>
      </c>
      <c r="CU996" s="0" t="s">
        <v>144</v>
      </c>
      <c r="CY996" s="0" t="s">
        <v>155</v>
      </c>
      <c r="DC996" s="0" t="s">
        <v>155</v>
      </c>
      <c r="DD996" s="0" t="s">
        <v>144</v>
      </c>
      <c r="DI996" s="0" t="s">
        <v>155</v>
      </c>
      <c r="DN996" s="0" t="s">
        <v>155</v>
      </c>
      <c r="DU996" s="0" t="s">
        <v>155</v>
      </c>
      <c r="DW996" s="0" t="s">
        <v>144</v>
      </c>
      <c r="DX996" s="0" t="s">
        <v>155</v>
      </c>
      <c r="EA996" s="0" t="s">
        <v>155</v>
      </c>
      <c r="EF996" s="0" t="s">
        <v>155</v>
      </c>
    </row>
    <row r="997" customFormat="false" ht="13.8" hidden="false" customHeight="false" outlineLevel="0" collapsed="false">
      <c r="A997" s="0" t="s">
        <v>4758</v>
      </c>
      <c r="B997" s="0" t="n">
        <v>78</v>
      </c>
      <c r="C997" s="0" t="n">
        <v>273434</v>
      </c>
      <c r="D997" s="0" t="s">
        <v>4759</v>
      </c>
      <c r="E997" s="0" t="s">
        <v>3494</v>
      </c>
      <c r="F997" s="0" t="str">
        <f aca="false">CONCATENATE(D998," ",LEFT(I998,4),"T=",AW998,"D=",AX998,"R=",AY998,"M=",AZ998,"L=",BA998,"B=",BB998)</f>
        <v>SEGINAK 1954T=14D=1R=1M=0L=2B=1</v>
      </c>
      <c r="G997" s="0" t="s">
        <v>257</v>
      </c>
      <c r="I997" s="0" t="s">
        <v>4760</v>
      </c>
      <c r="J997" s="0" t="s">
        <v>4761</v>
      </c>
      <c r="K997" s="0" t="s">
        <v>143</v>
      </c>
      <c r="L997" s="0" t="s">
        <v>144</v>
      </c>
      <c r="M997" s="0" t="str">
        <f aca="false">RIGHT(N997,LEN(N997)-FIND(" ",N997))</f>
        <v>MONTCLAIR ST NE</v>
      </c>
      <c r="N997" s="0" t="s">
        <v>4762</v>
      </c>
      <c r="P997" s="0" t="s">
        <v>147</v>
      </c>
      <c r="Q997" s="0" t="s">
        <v>148</v>
      </c>
      <c r="R997" s="0" t="n">
        <v>44483</v>
      </c>
      <c r="AD997" s="0" t="s">
        <v>149</v>
      </c>
      <c r="AE997" s="0" t="s">
        <v>150</v>
      </c>
      <c r="AF997" s="0" t="s">
        <v>151</v>
      </c>
      <c r="AH997" s="0" t="n">
        <v>14</v>
      </c>
      <c r="AI997" s="0" t="n">
        <v>11</v>
      </c>
      <c r="AN997" s="0" t="s">
        <v>147</v>
      </c>
      <c r="AO997" s="0" t="s">
        <v>152</v>
      </c>
      <c r="AP997" s="0" t="s">
        <v>153</v>
      </c>
      <c r="AQ997" s="0" t="n">
        <v>9</v>
      </c>
      <c r="AR997" s="0" t="n">
        <v>64</v>
      </c>
      <c r="AS997" s="0" t="n">
        <v>32</v>
      </c>
      <c r="AV997" s="0" t="s">
        <v>154</v>
      </c>
      <c r="AW997" s="0" t="n">
        <f aca="false">COUNTA($BC997:$EG997)</f>
        <v>30</v>
      </c>
      <c r="AX997" s="0" t="n">
        <f aca="false">COUNTIF($BC997:$EG997,"D")</f>
        <v>7</v>
      </c>
      <c r="AY997" s="0" t="n">
        <f aca="false">COUNTIF($BC997:$EG997,"R")</f>
        <v>0</v>
      </c>
      <c r="AZ997" s="0" t="n">
        <f aca="false">IF(CC997="D",1,0)+IF(CL997="D",1,0)+IF(CW997="D",1,0)+IF(DD997="D",1,0)+IF(DJ997="D",1,0)+IF(DO997="D",1,0)+IF(DW997="D",1,0)</f>
        <v>1</v>
      </c>
      <c r="BA997" s="0" t="n">
        <f aca="false">IF(DH997&lt;&gt;"",1,0)+IF(DI997&lt;&gt;"",1,0)+IF(DK997&lt;&gt;"",1,0)+IF(DM997&lt;&gt;"",1,0)+IF(DN997&lt;&gt;"",1,0)+IF(DO997&lt;&gt;"",1,0)+IF(DQ997&lt;&gt;"",1,0)+IF(DR997&lt;&gt;"",1,0)+IF(DT997&lt;&gt;"",1,0)+IF(DU997&lt;&gt;"",1,0)+IF(DV997&lt;&gt;"",1,0)+IF(DW997&lt;&gt;"",1,0)+IF(DX997&lt;&gt;"",1,0)+IF(DZ997&lt;&gt;"",1,0)+IF(EA997&lt;&gt;"",1,0)+IF(EB997&lt;&gt;"",1,0)+IF(EE997&lt;&gt;"",1,0)</f>
        <v>9</v>
      </c>
      <c r="BB997" s="0" t="n">
        <f aca="false">AY997*AX997</f>
        <v>0</v>
      </c>
      <c r="BC997" s="0" t="s">
        <v>155</v>
      </c>
      <c r="BD997" s="0" t="s">
        <v>155</v>
      </c>
      <c r="BH997" s="0" t="s">
        <v>155</v>
      </c>
      <c r="BK997" s="0" t="s">
        <v>155</v>
      </c>
      <c r="BL997" s="0" t="s">
        <v>155</v>
      </c>
      <c r="BP997" s="0" t="s">
        <v>155</v>
      </c>
      <c r="BS997" s="0" t="s">
        <v>155</v>
      </c>
      <c r="CA997" s="0" t="s">
        <v>155</v>
      </c>
      <c r="CG997" s="0" t="s">
        <v>155</v>
      </c>
      <c r="CK997" s="0" t="s">
        <v>155</v>
      </c>
      <c r="CP997" s="0" t="s">
        <v>155</v>
      </c>
      <c r="CV997" s="0" t="s">
        <v>155</v>
      </c>
      <c r="CY997" s="0" t="s">
        <v>155</v>
      </c>
      <c r="CZ997" s="0" t="s">
        <v>144</v>
      </c>
      <c r="DC997" s="0" t="s">
        <v>155</v>
      </c>
      <c r="DF997" s="0" t="s">
        <v>155</v>
      </c>
      <c r="DG997" s="0" t="s">
        <v>144</v>
      </c>
      <c r="DI997" s="0" t="s">
        <v>155</v>
      </c>
      <c r="DL997" s="0" t="s">
        <v>155</v>
      </c>
      <c r="DM997" s="0" t="s">
        <v>144</v>
      </c>
      <c r="DN997" s="0" t="s">
        <v>155</v>
      </c>
      <c r="DR997" s="0" t="s">
        <v>155</v>
      </c>
      <c r="DS997" s="0" t="s">
        <v>144</v>
      </c>
      <c r="DT997" s="0" t="s">
        <v>144</v>
      </c>
      <c r="DU997" s="0" t="s">
        <v>155</v>
      </c>
      <c r="DW997" s="0" t="s">
        <v>144</v>
      </c>
      <c r="DX997" s="0" t="s">
        <v>155</v>
      </c>
      <c r="EA997" s="0" t="s">
        <v>155</v>
      </c>
      <c r="ED997" s="0" t="s">
        <v>144</v>
      </c>
      <c r="EF997" s="0" t="s">
        <v>155</v>
      </c>
    </row>
    <row r="998" customFormat="false" ht="13.8" hidden="false" customHeight="false" outlineLevel="0" collapsed="false">
      <c r="A998" s="0" t="s">
        <v>4763</v>
      </c>
      <c r="B998" s="0" t="n">
        <v>78</v>
      </c>
      <c r="C998" s="0" t="n">
        <v>275371</v>
      </c>
      <c r="D998" s="0" t="s">
        <v>4579</v>
      </c>
      <c r="E998" s="0" t="s">
        <v>4764</v>
      </c>
      <c r="F998" s="0" t="str">
        <f aca="false">CONCATENATE(D999," ",LEFT(I999,4),"T=",AW999,"D=",AX999,"R=",AY999,"M=",AZ999,"L=",BA999,"B=",BB999)</f>
        <v>TELSTAD 1949T=45D=8R=5M=4L=9B=40</v>
      </c>
      <c r="G998" s="0" t="s">
        <v>250</v>
      </c>
      <c r="H998" s="0" t="s">
        <v>424</v>
      </c>
      <c r="I998" s="0" t="s">
        <v>4765</v>
      </c>
      <c r="J998" s="0" t="s">
        <v>4766</v>
      </c>
      <c r="K998" s="0" t="s">
        <v>143</v>
      </c>
      <c r="L998" s="0" t="s">
        <v>174</v>
      </c>
      <c r="M998" s="0" t="str">
        <f aca="false">RIGHT(N998,LEN(N998)-FIND(" ",N998))</f>
        <v>NORTH RD NE</v>
      </c>
      <c r="N998" s="0" t="s">
        <v>4582</v>
      </c>
      <c r="P998" s="0" t="s">
        <v>147</v>
      </c>
      <c r="Q998" s="0" t="s">
        <v>148</v>
      </c>
      <c r="R998" s="0" t="n">
        <v>44483</v>
      </c>
      <c r="AD998" s="0" t="s">
        <v>149</v>
      </c>
      <c r="AE998" s="0" t="s">
        <v>150</v>
      </c>
      <c r="AH998" s="0" t="n">
        <v>14</v>
      </c>
      <c r="AI998" s="0" t="n">
        <v>11</v>
      </c>
      <c r="AJ998" s="0" t="s">
        <v>164</v>
      </c>
      <c r="AM998" s="0" t="s">
        <v>165</v>
      </c>
      <c r="AN998" s="0" t="s">
        <v>147</v>
      </c>
      <c r="AO998" s="0" t="s">
        <v>166</v>
      </c>
      <c r="AP998" s="0" t="s">
        <v>167</v>
      </c>
      <c r="AQ998" s="0" t="n">
        <v>9</v>
      </c>
      <c r="AR998" s="0" t="n">
        <v>64</v>
      </c>
      <c r="AS998" s="0" t="n">
        <v>32</v>
      </c>
      <c r="AV998" s="0" t="s">
        <v>154</v>
      </c>
      <c r="AW998" s="0" t="n">
        <f aca="false">COUNTA($BC998:$EG998)</f>
        <v>14</v>
      </c>
      <c r="AX998" s="0" t="n">
        <f aca="false">COUNTIF($BC998:$EG998,"D")</f>
        <v>1</v>
      </c>
      <c r="AY998" s="0" t="n">
        <f aca="false">COUNTIF($BC998:$EG998,"R")</f>
        <v>1</v>
      </c>
      <c r="AZ998" s="0" t="n">
        <f aca="false">IF(CC998="D",1,0)+IF(CL998="D",1,0)+IF(CW998="D",1,0)+IF(DD998="D",1,0)+IF(DJ998="D",1,0)+IF(DO998="D",1,0)+IF(DW998="D",1,0)</f>
        <v>0</v>
      </c>
      <c r="BA998" s="0" t="n">
        <f aca="false">IF(DH998&lt;&gt;"",1,0)+IF(DI998&lt;&gt;"",1,0)+IF(DK998&lt;&gt;"",1,0)+IF(DM998&lt;&gt;"",1,0)+IF(DN998&lt;&gt;"",1,0)+IF(DO998&lt;&gt;"",1,0)+IF(DQ998&lt;&gt;"",1,0)+IF(DR998&lt;&gt;"",1,0)+IF(DT998&lt;&gt;"",1,0)+IF(DU998&lt;&gt;"",1,0)+IF(DV998&lt;&gt;"",1,0)+IF(DW998&lt;&gt;"",1,0)+IF(DX998&lt;&gt;"",1,0)+IF(DZ998&lt;&gt;"",1,0)+IF(EA998&lt;&gt;"",1,0)+IF(EB998&lt;&gt;"",1,0)+IF(EE998&lt;&gt;"",1,0)</f>
        <v>2</v>
      </c>
      <c r="BB998" s="0" t="n">
        <f aca="false">AY998*AX998</f>
        <v>1</v>
      </c>
      <c r="BF998" s="0" t="s">
        <v>155</v>
      </c>
      <c r="BH998" s="0" t="s">
        <v>155</v>
      </c>
      <c r="BK998" s="0" t="s">
        <v>155</v>
      </c>
      <c r="BL998" s="0" t="s">
        <v>155</v>
      </c>
      <c r="CA998" s="0" t="s">
        <v>155</v>
      </c>
      <c r="CN998" s="0" t="s">
        <v>155</v>
      </c>
      <c r="CP998" s="0" t="s">
        <v>155</v>
      </c>
      <c r="CU998" s="0" t="s">
        <v>144</v>
      </c>
      <c r="CV998" s="0" t="s">
        <v>155</v>
      </c>
      <c r="DC998" s="0" t="s">
        <v>155</v>
      </c>
      <c r="DN998" s="0" t="s">
        <v>155</v>
      </c>
      <c r="DU998" s="0" t="s">
        <v>155</v>
      </c>
      <c r="ED998" s="0" t="s">
        <v>174</v>
      </c>
      <c r="EF998" s="0" t="s">
        <v>155</v>
      </c>
    </row>
    <row r="999" customFormat="false" ht="13.8" hidden="false" customHeight="false" outlineLevel="0" collapsed="false">
      <c r="A999" s="0" t="s">
        <v>4767</v>
      </c>
      <c r="B999" s="0" t="n">
        <v>78</v>
      </c>
      <c r="C999" s="0" t="n">
        <v>279828</v>
      </c>
      <c r="D999" s="0" t="s">
        <v>4768</v>
      </c>
      <c r="E999" s="0" t="s">
        <v>3540</v>
      </c>
      <c r="F999" s="0" t="str">
        <f aca="false">CONCATENATE(D1000," ",LEFT(I1000,4),"T=",AW1000,"D=",AX1000,"R=",AY1000,"M=",AZ1000,"L=",BA1000,"B=",BB1000)</f>
        <v>RAY 1961T=30D=7R=0M=3L=4B=0</v>
      </c>
      <c r="G999" s="0" t="s">
        <v>1080</v>
      </c>
      <c r="H999" s="0" t="s">
        <v>401</v>
      </c>
      <c r="I999" s="0" t="s">
        <v>4769</v>
      </c>
      <c r="J999" s="0" t="s">
        <v>4770</v>
      </c>
      <c r="K999" s="0" t="s">
        <v>143</v>
      </c>
      <c r="L999" s="0" t="s">
        <v>174</v>
      </c>
      <c r="M999" s="0" t="str">
        <f aca="false">RIGHT(N999,LEN(N999)-FIND(" ",N999))</f>
        <v>CRANBERRY LN NE</v>
      </c>
      <c r="N999" s="0" t="s">
        <v>4771</v>
      </c>
      <c r="P999" s="0" t="s">
        <v>147</v>
      </c>
      <c r="Q999" s="0" t="s">
        <v>148</v>
      </c>
      <c r="R999" s="0" t="n">
        <v>44483</v>
      </c>
      <c r="AD999" s="0" t="s">
        <v>149</v>
      </c>
      <c r="AE999" s="0" t="s">
        <v>150</v>
      </c>
      <c r="AH999" s="0" t="n">
        <v>14</v>
      </c>
      <c r="AI999" s="0" t="n">
        <v>11</v>
      </c>
      <c r="AJ999" s="0" t="s">
        <v>164</v>
      </c>
      <c r="AM999" s="0" t="s">
        <v>165</v>
      </c>
      <c r="AN999" s="0" t="s">
        <v>147</v>
      </c>
      <c r="AO999" s="0" t="s">
        <v>166</v>
      </c>
      <c r="AP999" s="0" t="s">
        <v>167</v>
      </c>
      <c r="AQ999" s="0" t="n">
        <v>9</v>
      </c>
      <c r="AR999" s="0" t="n">
        <v>64</v>
      </c>
      <c r="AS999" s="0" t="n">
        <v>32</v>
      </c>
      <c r="AV999" s="0" t="s">
        <v>154</v>
      </c>
      <c r="AW999" s="0" t="n">
        <f aca="false">COUNTA($BC999:$EG999)</f>
        <v>45</v>
      </c>
      <c r="AX999" s="0" t="n">
        <f aca="false">COUNTIF($BC999:$EG999,"D")</f>
        <v>8</v>
      </c>
      <c r="AY999" s="0" t="n">
        <f aca="false">COUNTIF($BC999:$EG999,"R")</f>
        <v>5</v>
      </c>
      <c r="AZ999" s="0" t="n">
        <f aca="false">IF(CC999="D",1,0)+IF(CL999="D",1,0)+IF(CW999="D",1,0)+IF(DD999="D",1,0)+IF(DJ999="D",1,0)+IF(DO999="D",1,0)+IF(DW999="D",1,0)</f>
        <v>4</v>
      </c>
      <c r="BA999" s="0" t="n">
        <f aca="false">IF(DH999&lt;&gt;"",1,0)+IF(DI999&lt;&gt;"",1,0)+IF(DK999&lt;&gt;"",1,0)+IF(DM999&lt;&gt;"",1,0)+IF(DN999&lt;&gt;"",1,0)+IF(DO999&lt;&gt;"",1,0)+IF(DQ999&lt;&gt;"",1,0)+IF(DR999&lt;&gt;"",1,0)+IF(DT999&lt;&gt;"",1,0)+IF(DU999&lt;&gt;"",1,0)+IF(DV999&lt;&gt;"",1,0)+IF(DW999&lt;&gt;"",1,0)+IF(DX999&lt;&gt;"",1,0)+IF(DZ999&lt;&gt;"",1,0)+IF(EA999&lt;&gt;"",1,0)+IF(EB999&lt;&gt;"",1,0)+IF(EE999&lt;&gt;"",1,0)</f>
        <v>9</v>
      </c>
      <c r="BB999" s="0" t="n">
        <f aca="false">AY999*AX999</f>
        <v>40</v>
      </c>
      <c r="BC999" s="0" t="s">
        <v>155</v>
      </c>
      <c r="BD999" s="0" t="s">
        <v>155</v>
      </c>
      <c r="BE999" s="0" t="s">
        <v>155</v>
      </c>
      <c r="BF999" s="0" t="s">
        <v>155</v>
      </c>
      <c r="BG999" s="0" t="s">
        <v>155</v>
      </c>
      <c r="BH999" s="0" t="s">
        <v>155</v>
      </c>
      <c r="BJ999" s="0" t="s">
        <v>155</v>
      </c>
      <c r="BK999" s="0" t="s">
        <v>155</v>
      </c>
      <c r="BL999" s="0" t="s">
        <v>155</v>
      </c>
      <c r="BP999" s="0" t="s">
        <v>155</v>
      </c>
      <c r="BR999" s="0" t="s">
        <v>155</v>
      </c>
      <c r="BS999" s="0" t="s">
        <v>155</v>
      </c>
      <c r="BV999" s="0" t="s">
        <v>155</v>
      </c>
      <c r="BY999" s="0" t="s">
        <v>144</v>
      </c>
      <c r="CA999" s="0" t="s">
        <v>155</v>
      </c>
      <c r="CG999" s="0" t="s">
        <v>155</v>
      </c>
      <c r="CH999" s="0" t="s">
        <v>144</v>
      </c>
      <c r="CK999" s="0" t="s">
        <v>155</v>
      </c>
      <c r="CL999" s="0" t="s">
        <v>144</v>
      </c>
      <c r="CN999" s="0" t="s">
        <v>155</v>
      </c>
      <c r="CO999" s="0" t="s">
        <v>174</v>
      </c>
      <c r="CP999" s="0" t="s">
        <v>155</v>
      </c>
      <c r="CT999" s="0" t="s">
        <v>155</v>
      </c>
      <c r="CU999" s="0" t="s">
        <v>144</v>
      </c>
      <c r="CV999" s="0" t="s">
        <v>155</v>
      </c>
      <c r="CW999" s="0" t="s">
        <v>144</v>
      </c>
      <c r="CY999" s="0" t="s">
        <v>155</v>
      </c>
      <c r="CZ999" s="0" t="s">
        <v>174</v>
      </c>
      <c r="DC999" s="0" t="s">
        <v>155</v>
      </c>
      <c r="DD999" s="0" t="s">
        <v>144</v>
      </c>
      <c r="DF999" s="0" t="s">
        <v>155</v>
      </c>
      <c r="DG999" s="0" t="s">
        <v>144</v>
      </c>
      <c r="DI999" s="0" t="s">
        <v>155</v>
      </c>
      <c r="DJ999" s="0" t="s">
        <v>144</v>
      </c>
      <c r="DL999" s="0" t="s">
        <v>155</v>
      </c>
      <c r="DM999" s="0" t="s">
        <v>174</v>
      </c>
      <c r="DN999" s="0" t="s">
        <v>155</v>
      </c>
      <c r="DR999" s="0" t="s">
        <v>155</v>
      </c>
      <c r="DT999" s="0" t="s">
        <v>174</v>
      </c>
      <c r="DU999" s="0" t="s">
        <v>155</v>
      </c>
      <c r="DW999" s="0" t="s">
        <v>155</v>
      </c>
      <c r="DX999" s="0" t="s">
        <v>155</v>
      </c>
      <c r="EA999" s="0" t="s">
        <v>155</v>
      </c>
      <c r="ED999" s="0" t="s">
        <v>174</v>
      </c>
      <c r="EF999" s="0" t="s">
        <v>155</v>
      </c>
    </row>
    <row r="1000" customFormat="false" ht="13.8" hidden="false" customHeight="false" outlineLevel="0" collapsed="false">
      <c r="A1000" s="0" t="s">
        <v>4772</v>
      </c>
      <c r="B1000" s="0" t="n">
        <v>78</v>
      </c>
      <c r="C1000" s="0" t="n">
        <v>281944</v>
      </c>
      <c r="D1000" s="0" t="s">
        <v>4773</v>
      </c>
      <c r="E1000" s="0" t="s">
        <v>1784</v>
      </c>
      <c r="F1000" s="0" t="str">
        <f aca="false">CONCATENATE(D1001," ",LEFT(I1001,4),"T=",AW1001,"D=",AX1001,"R=",AY1001,"M=",AZ1001,"L=",BA1001,"B=",BB1001)</f>
        <v>KELLEY 1958T=27D=3R=2M=0L=3B=6</v>
      </c>
      <c r="G1000" s="0" t="s">
        <v>250</v>
      </c>
      <c r="I1000" s="0" t="s">
        <v>4774</v>
      </c>
      <c r="J1000" s="0" t="s">
        <v>4775</v>
      </c>
      <c r="K1000" s="0" t="s">
        <v>143</v>
      </c>
      <c r="L1000" s="0" t="s">
        <v>144</v>
      </c>
      <c r="M1000" s="0" t="str">
        <f aca="false">RIGHT(N1000,LEN(N1000)-FIND(" ",N1000))</f>
        <v>PERKINSWOOD BLVD NE</v>
      </c>
      <c r="N1000" s="0" t="s">
        <v>4776</v>
      </c>
      <c r="P1000" s="0" t="s">
        <v>147</v>
      </c>
      <c r="Q1000" s="0" t="s">
        <v>148</v>
      </c>
      <c r="R1000" s="0" t="n">
        <v>44483</v>
      </c>
      <c r="AD1000" s="0" t="s">
        <v>149</v>
      </c>
      <c r="AE1000" s="0" t="s">
        <v>150</v>
      </c>
      <c r="AF1000" s="0" t="s">
        <v>151</v>
      </c>
      <c r="AH1000" s="0" t="n">
        <v>14</v>
      </c>
      <c r="AI1000" s="0" t="n">
        <v>11</v>
      </c>
      <c r="AN1000" s="0" t="s">
        <v>147</v>
      </c>
      <c r="AO1000" s="0" t="s">
        <v>176</v>
      </c>
      <c r="AP1000" s="0" t="s">
        <v>177</v>
      </c>
      <c r="AQ1000" s="0" t="n">
        <v>9</v>
      </c>
      <c r="AR1000" s="0" t="n">
        <v>64</v>
      </c>
      <c r="AS1000" s="0" t="n">
        <v>32</v>
      </c>
      <c r="AV1000" s="0" t="s">
        <v>154</v>
      </c>
      <c r="AW1000" s="0" t="n">
        <f aca="false">COUNTA($BC1000:$EG1000)</f>
        <v>30</v>
      </c>
      <c r="AX1000" s="0" t="n">
        <f aca="false">COUNTIF($BC1000:$EG1000,"D")</f>
        <v>7</v>
      </c>
      <c r="AY1000" s="0" t="n">
        <f aca="false">COUNTIF($BC1000:$EG1000,"R")</f>
        <v>0</v>
      </c>
      <c r="AZ1000" s="0" t="n">
        <f aca="false">IF(CC1000="D",1,0)+IF(CL1000="D",1,0)+IF(CW1000="D",1,0)+IF(DD1000="D",1,0)+IF(DJ1000="D",1,0)+IF(DO1000="D",1,0)+IF(DW1000="D",1,0)</f>
        <v>3</v>
      </c>
      <c r="BA1000" s="0" t="n">
        <f aca="false">IF(DH1000&lt;&gt;"",1,0)+IF(DI1000&lt;&gt;"",1,0)+IF(DK1000&lt;&gt;"",1,0)+IF(DM1000&lt;&gt;"",1,0)+IF(DN1000&lt;&gt;"",1,0)+IF(DO1000&lt;&gt;"",1,0)+IF(DQ1000&lt;&gt;"",1,0)+IF(DR1000&lt;&gt;"",1,0)+IF(DT1000&lt;&gt;"",1,0)+IF(DU1000&lt;&gt;"",1,0)+IF(DV1000&lt;&gt;"",1,0)+IF(DW1000&lt;&gt;"",1,0)+IF(DX1000&lt;&gt;"",1,0)+IF(DZ1000&lt;&gt;"",1,0)+IF(EA1000&lt;&gt;"",1,0)+IF(EB1000&lt;&gt;"",1,0)+IF(EE1000&lt;&gt;"",1,0)</f>
        <v>4</v>
      </c>
      <c r="BB1000" s="0" t="n">
        <f aca="false">AY1000*AX1000</f>
        <v>0</v>
      </c>
      <c r="BC1000" s="0" t="s">
        <v>155</v>
      </c>
      <c r="BD1000" s="0" t="s">
        <v>155</v>
      </c>
      <c r="BE1000" s="0" t="s">
        <v>155</v>
      </c>
      <c r="BH1000" s="0" t="s">
        <v>155</v>
      </c>
      <c r="BI1000" s="0" t="s">
        <v>155</v>
      </c>
      <c r="BJ1000" s="0" t="s">
        <v>155</v>
      </c>
      <c r="BK1000" s="0" t="s">
        <v>155</v>
      </c>
      <c r="BL1000" s="0" t="s">
        <v>155</v>
      </c>
      <c r="BP1000" s="0" t="s">
        <v>155</v>
      </c>
      <c r="BS1000" s="0" t="s">
        <v>155</v>
      </c>
      <c r="BV1000" s="0" t="s">
        <v>155</v>
      </c>
      <c r="BY1000" s="0" t="s">
        <v>144</v>
      </c>
      <c r="CK1000" s="0" t="s">
        <v>155</v>
      </c>
      <c r="CL1000" s="0" t="s">
        <v>144</v>
      </c>
      <c r="CN1000" s="0" t="s">
        <v>155</v>
      </c>
      <c r="CP1000" s="0" t="s">
        <v>155</v>
      </c>
      <c r="CU1000" s="0" t="s">
        <v>144</v>
      </c>
      <c r="CV1000" s="0" t="s">
        <v>155</v>
      </c>
      <c r="CW1000" s="0" t="s">
        <v>144</v>
      </c>
      <c r="CY1000" s="0" t="s">
        <v>155</v>
      </c>
      <c r="DC1000" s="0" t="s">
        <v>155</v>
      </c>
      <c r="DF1000" s="0" t="s">
        <v>155</v>
      </c>
      <c r="DG1000" s="0" t="s">
        <v>144</v>
      </c>
      <c r="DI1000" s="0" t="s">
        <v>155</v>
      </c>
      <c r="DJ1000" s="0" t="s">
        <v>144</v>
      </c>
      <c r="DN1000" s="0" t="s">
        <v>155</v>
      </c>
      <c r="DU1000" s="0" t="s">
        <v>155</v>
      </c>
      <c r="EA1000" s="0" t="s">
        <v>155</v>
      </c>
      <c r="ED1000" s="0" t="s">
        <v>144</v>
      </c>
      <c r="EF1000" s="0" t="s">
        <v>155</v>
      </c>
    </row>
    <row r="1001" customFormat="false" ht="13.8" hidden="false" customHeight="false" outlineLevel="0" collapsed="false">
      <c r="A1001" s="0" t="s">
        <v>4777</v>
      </c>
      <c r="B1001" s="0" t="n">
        <v>78</v>
      </c>
      <c r="C1001" s="0" t="n">
        <v>284018</v>
      </c>
      <c r="D1001" s="0" t="s">
        <v>4778</v>
      </c>
      <c r="E1001" s="0" t="s">
        <v>4779</v>
      </c>
      <c r="F1001" s="0" t="str">
        <f aca="false">CONCATENATE(D1002," ",LEFT(I1002,4),"T=",AW1002,"D=",AX1002,"R=",AY1002,"M=",AZ1002,"L=",BA1002,"B=",BB1002)</f>
        <v>KARAPETSAS 1946T=31D=3R=5M=3L=4B=15</v>
      </c>
      <c r="G1001" s="0" t="s">
        <v>250</v>
      </c>
      <c r="I1001" s="0" t="s">
        <v>4780</v>
      </c>
      <c r="J1001" s="0" t="s">
        <v>4781</v>
      </c>
      <c r="K1001" s="0" t="s">
        <v>239</v>
      </c>
      <c r="M1001" s="0" t="str">
        <f aca="false">RIGHT(N1001,LEN(N1001)-FIND(" ",N1001))</f>
        <v>COUNTRY CLUB DR NE</v>
      </c>
      <c r="N1001" s="0" t="s">
        <v>912</v>
      </c>
      <c r="P1001" s="0" t="s">
        <v>147</v>
      </c>
      <c r="Q1001" s="0" t="s">
        <v>148</v>
      </c>
      <c r="R1001" s="0" t="n">
        <v>44484</v>
      </c>
      <c r="AD1001" s="0" t="s">
        <v>149</v>
      </c>
      <c r="AE1001" s="0" t="s">
        <v>150</v>
      </c>
      <c r="AH1001" s="0" t="n">
        <v>14</v>
      </c>
      <c r="AI1001" s="0" t="n">
        <v>11</v>
      </c>
      <c r="AJ1001" s="0" t="s">
        <v>164</v>
      </c>
      <c r="AM1001" s="0" t="s">
        <v>165</v>
      </c>
      <c r="AN1001" s="0" t="s">
        <v>147</v>
      </c>
      <c r="AO1001" s="0" t="s">
        <v>176</v>
      </c>
      <c r="AP1001" s="0" t="s">
        <v>177</v>
      </c>
      <c r="AQ1001" s="0" t="n">
        <v>9</v>
      </c>
      <c r="AR1001" s="0" t="n">
        <v>64</v>
      </c>
      <c r="AS1001" s="0" t="n">
        <v>32</v>
      </c>
      <c r="AV1001" s="0" t="s">
        <v>154</v>
      </c>
      <c r="AW1001" s="0" t="n">
        <f aca="false">COUNTA($BC1001:$EG1001)</f>
        <v>27</v>
      </c>
      <c r="AX1001" s="0" t="n">
        <f aca="false">COUNTIF($BC1001:$EG1001,"D")</f>
        <v>3</v>
      </c>
      <c r="AY1001" s="0" t="n">
        <f aca="false">COUNTIF($BC1001:$EG1001,"R")</f>
        <v>2</v>
      </c>
      <c r="AZ1001" s="0" t="n">
        <f aca="false">IF(CC1001="D",1,0)+IF(CL1001="D",1,0)+IF(CW1001="D",1,0)+IF(DD1001="D",1,0)+IF(DJ1001="D",1,0)+IF(DO1001="D",1,0)+IF(DW1001="D",1,0)</f>
        <v>0</v>
      </c>
      <c r="BA1001" s="0" t="n">
        <f aca="false">IF(DH1001&lt;&gt;"",1,0)+IF(DI1001&lt;&gt;"",1,0)+IF(DK1001&lt;&gt;"",1,0)+IF(DM1001&lt;&gt;"",1,0)+IF(DN1001&lt;&gt;"",1,0)+IF(DO1001&lt;&gt;"",1,0)+IF(DQ1001&lt;&gt;"",1,0)+IF(DR1001&lt;&gt;"",1,0)+IF(DT1001&lt;&gt;"",1,0)+IF(DU1001&lt;&gt;"",1,0)+IF(DV1001&lt;&gt;"",1,0)+IF(DW1001&lt;&gt;"",1,0)+IF(DX1001&lt;&gt;"",1,0)+IF(DZ1001&lt;&gt;"",1,0)+IF(EA1001&lt;&gt;"",1,0)+IF(EB1001&lt;&gt;"",1,0)+IF(EE1001&lt;&gt;"",1,0)</f>
        <v>3</v>
      </c>
      <c r="BB1001" s="0" t="n">
        <f aca="false">AY1001*AX1001</f>
        <v>6</v>
      </c>
      <c r="BC1001" s="0" t="s">
        <v>155</v>
      </c>
      <c r="BD1001" s="0" t="s">
        <v>155</v>
      </c>
      <c r="BE1001" s="0" t="s">
        <v>155</v>
      </c>
      <c r="BF1001" s="0" t="s">
        <v>155</v>
      </c>
      <c r="BH1001" s="0" t="s">
        <v>155</v>
      </c>
      <c r="BI1001" s="0" t="s">
        <v>155</v>
      </c>
      <c r="BJ1001" s="0" t="s">
        <v>155</v>
      </c>
      <c r="BK1001" s="0" t="s">
        <v>155</v>
      </c>
      <c r="BL1001" s="0" t="s">
        <v>155</v>
      </c>
      <c r="BP1001" s="0" t="s">
        <v>155</v>
      </c>
      <c r="BS1001" s="0" t="s">
        <v>155</v>
      </c>
      <c r="BV1001" s="0" t="s">
        <v>155</v>
      </c>
      <c r="BY1001" s="0" t="s">
        <v>144</v>
      </c>
      <c r="CA1001" s="0" t="s">
        <v>155</v>
      </c>
      <c r="CG1001" s="0" t="s">
        <v>155</v>
      </c>
      <c r="CK1001" s="0" t="s">
        <v>155</v>
      </c>
      <c r="CN1001" s="0" t="s">
        <v>155</v>
      </c>
      <c r="CO1001" s="0" t="s">
        <v>174</v>
      </c>
      <c r="CP1001" s="0" t="s">
        <v>155</v>
      </c>
      <c r="CV1001" s="0" t="s">
        <v>155</v>
      </c>
      <c r="CY1001" s="0" t="s">
        <v>155</v>
      </c>
      <c r="CZ1001" s="0" t="s">
        <v>174</v>
      </c>
      <c r="DC1001" s="0" t="s">
        <v>155</v>
      </c>
      <c r="DG1001" s="0" t="s">
        <v>144</v>
      </c>
      <c r="DI1001" s="0" t="s">
        <v>155</v>
      </c>
      <c r="DM1001" s="0" t="s">
        <v>144</v>
      </c>
      <c r="DN1001" s="0" t="s">
        <v>155</v>
      </c>
    </row>
    <row r="1002" customFormat="false" ht="13.8" hidden="false" customHeight="false" outlineLevel="0" collapsed="false">
      <c r="A1002" s="0" t="s">
        <v>4782</v>
      </c>
      <c r="B1002" s="0" t="n">
        <v>78</v>
      </c>
      <c r="C1002" s="0" t="n">
        <v>284839</v>
      </c>
      <c r="D1002" s="0" t="s">
        <v>458</v>
      </c>
      <c r="E1002" s="0" t="s">
        <v>4783</v>
      </c>
      <c r="F1002" s="0" t="str">
        <f aca="false">CONCATENATE(D1003," ",LEFT(I1003,4),"T=",AW1003,"D=",AX1003,"R=",AY1003,"M=",AZ1003,"L=",BA1003,"B=",BB1003)</f>
        <v>POTJUNAS 1958T=6D=2R=0M=1L=4B=0</v>
      </c>
      <c r="I1002" s="0" t="s">
        <v>4784</v>
      </c>
      <c r="J1002" s="0" t="s">
        <v>4785</v>
      </c>
      <c r="K1002" s="0" t="s">
        <v>143</v>
      </c>
      <c r="L1002" s="0" t="s">
        <v>174</v>
      </c>
      <c r="M1002" s="0" t="str">
        <f aca="false">RIGHT(N1002,LEN(N1002)-FIND(" ",N1002))</f>
        <v>KENMORE AVE NE</v>
      </c>
      <c r="N1002" s="0" t="s">
        <v>462</v>
      </c>
      <c r="P1002" s="0" t="s">
        <v>147</v>
      </c>
      <c r="Q1002" s="0" t="s">
        <v>148</v>
      </c>
      <c r="R1002" s="0" t="n">
        <v>44483</v>
      </c>
      <c r="AD1002" s="0" t="s">
        <v>149</v>
      </c>
      <c r="AE1002" s="0" t="s">
        <v>150</v>
      </c>
      <c r="AF1002" s="0" t="s">
        <v>151</v>
      </c>
      <c r="AH1002" s="0" t="n">
        <v>14</v>
      </c>
      <c r="AI1002" s="0" t="n">
        <v>11</v>
      </c>
      <c r="AN1002" s="0" t="s">
        <v>147</v>
      </c>
      <c r="AO1002" s="0" t="s">
        <v>152</v>
      </c>
      <c r="AP1002" s="0" t="s">
        <v>153</v>
      </c>
      <c r="AQ1002" s="0" t="n">
        <v>9</v>
      </c>
      <c r="AR1002" s="0" t="n">
        <v>64</v>
      </c>
      <c r="AS1002" s="0" t="n">
        <v>32</v>
      </c>
      <c r="AV1002" s="0" t="s">
        <v>154</v>
      </c>
      <c r="AW1002" s="0" t="n">
        <f aca="false">COUNTA($BC1002:$EG1002)</f>
        <v>31</v>
      </c>
      <c r="AX1002" s="0" t="n">
        <f aca="false">COUNTIF($BC1002:$EG1002,"D")</f>
        <v>3</v>
      </c>
      <c r="AY1002" s="0" t="n">
        <f aca="false">COUNTIF($BC1002:$EG1002,"R")</f>
        <v>5</v>
      </c>
      <c r="AZ1002" s="0" t="n">
        <f aca="false">IF(CC1002="D",1,0)+IF(CL1002="D",1,0)+IF(CW1002="D",1,0)+IF(DD1002="D",1,0)+IF(DJ1002="D",1,0)+IF(DO1002="D",1,0)+IF(DW1002="D",1,0)</f>
        <v>3</v>
      </c>
      <c r="BA1002" s="0" t="n">
        <f aca="false">IF(DH1002&lt;&gt;"",1,0)+IF(DI1002&lt;&gt;"",1,0)+IF(DK1002&lt;&gt;"",1,0)+IF(DM1002&lt;&gt;"",1,0)+IF(DN1002&lt;&gt;"",1,0)+IF(DO1002&lt;&gt;"",1,0)+IF(DQ1002&lt;&gt;"",1,0)+IF(DR1002&lt;&gt;"",1,0)+IF(DT1002&lt;&gt;"",1,0)+IF(DU1002&lt;&gt;"",1,0)+IF(DV1002&lt;&gt;"",1,0)+IF(DW1002&lt;&gt;"",1,0)+IF(DX1002&lt;&gt;"",1,0)+IF(DZ1002&lt;&gt;"",1,0)+IF(EA1002&lt;&gt;"",1,0)+IF(EB1002&lt;&gt;"",1,0)+IF(EE1002&lt;&gt;"",1,0)</f>
        <v>4</v>
      </c>
      <c r="BB1002" s="0" t="n">
        <f aca="false">AY1002*AX1002</f>
        <v>15</v>
      </c>
      <c r="BD1002" s="0" t="s">
        <v>155</v>
      </c>
      <c r="BH1002" s="0" t="s">
        <v>155</v>
      </c>
      <c r="BI1002" s="0" t="s">
        <v>155</v>
      </c>
      <c r="BJ1002" s="0" t="s">
        <v>155</v>
      </c>
      <c r="BK1002" s="0" t="s">
        <v>155</v>
      </c>
      <c r="BL1002" s="0" t="s">
        <v>155</v>
      </c>
      <c r="BP1002" s="0" t="s">
        <v>155</v>
      </c>
      <c r="BR1002" s="0" t="s">
        <v>155</v>
      </c>
      <c r="BS1002" s="0" t="s">
        <v>155</v>
      </c>
      <c r="BY1002" s="0" t="s">
        <v>174</v>
      </c>
      <c r="CA1002" s="0" t="s">
        <v>155</v>
      </c>
      <c r="CC1002" s="0" t="s">
        <v>144</v>
      </c>
      <c r="CG1002" s="0" t="s">
        <v>155</v>
      </c>
      <c r="CK1002" s="0" t="s">
        <v>155</v>
      </c>
      <c r="CL1002" s="0" t="s">
        <v>144</v>
      </c>
      <c r="CN1002" s="0" t="s">
        <v>155</v>
      </c>
      <c r="CO1002" s="0" t="s">
        <v>174</v>
      </c>
      <c r="CP1002" s="0" t="s">
        <v>155</v>
      </c>
      <c r="CV1002" s="0" t="s">
        <v>155</v>
      </c>
      <c r="CY1002" s="0" t="s">
        <v>155</v>
      </c>
      <c r="CZ1002" s="0" t="s">
        <v>174</v>
      </c>
      <c r="DC1002" s="0" t="s">
        <v>155</v>
      </c>
      <c r="DF1002" s="0" t="s">
        <v>155</v>
      </c>
      <c r="DG1002" s="0" t="s">
        <v>174</v>
      </c>
      <c r="DL1002" s="0" t="s">
        <v>155</v>
      </c>
      <c r="DN1002" s="0" t="s">
        <v>155</v>
      </c>
      <c r="DU1002" s="0" t="s">
        <v>155</v>
      </c>
      <c r="DW1002" s="0" t="s">
        <v>144</v>
      </c>
      <c r="EA1002" s="0" t="s">
        <v>155</v>
      </c>
      <c r="ED1002" s="0" t="s">
        <v>174</v>
      </c>
      <c r="EF1002" s="0" t="s">
        <v>155</v>
      </c>
    </row>
    <row r="1003" customFormat="false" ht="13.8" hidden="false" customHeight="false" outlineLevel="0" collapsed="false">
      <c r="A1003" s="0" t="s">
        <v>4786</v>
      </c>
      <c r="B1003" s="0" t="n">
        <v>78</v>
      </c>
      <c r="C1003" s="0" t="n">
        <v>286072</v>
      </c>
      <c r="D1003" s="0" t="s">
        <v>4787</v>
      </c>
      <c r="E1003" s="0" t="s">
        <v>4788</v>
      </c>
      <c r="F1003" s="0" t="str">
        <f aca="false">CONCATENATE(D1004," ",LEFT(I1004,4),"T=",AW1004,"D=",AX1004,"R=",AY1004,"M=",AZ1004,"L=",BA1004,"B=",BB1004)</f>
        <v>MOLINATTO 1960T=25D=4R=0M=0L=6B=0</v>
      </c>
      <c r="I1003" s="0" t="s">
        <v>4789</v>
      </c>
      <c r="J1003" s="0" t="s">
        <v>4790</v>
      </c>
      <c r="K1003" s="0" t="s">
        <v>143</v>
      </c>
      <c r="L1003" s="0" t="s">
        <v>144</v>
      </c>
      <c r="M1003" s="0" t="str">
        <f aca="false">RIGHT(N1003,LEN(N1003)-FIND(" ",N1003))</f>
        <v>KENILWORTH AVE NE</v>
      </c>
      <c r="N1003" s="0" t="s">
        <v>4791</v>
      </c>
      <c r="P1003" s="0" t="s">
        <v>147</v>
      </c>
      <c r="Q1003" s="0" t="s">
        <v>148</v>
      </c>
      <c r="R1003" s="0" t="n">
        <v>44483</v>
      </c>
      <c r="AD1003" s="0" t="s">
        <v>149</v>
      </c>
      <c r="AE1003" s="0" t="s">
        <v>150</v>
      </c>
      <c r="AF1003" s="0" t="s">
        <v>151</v>
      </c>
      <c r="AH1003" s="0" t="n">
        <v>14</v>
      </c>
      <c r="AI1003" s="0" t="n">
        <v>11</v>
      </c>
      <c r="AN1003" s="0" t="s">
        <v>147</v>
      </c>
      <c r="AO1003" s="0" t="s">
        <v>152</v>
      </c>
      <c r="AP1003" s="0" t="s">
        <v>153</v>
      </c>
      <c r="AQ1003" s="0" t="n">
        <v>9</v>
      </c>
      <c r="AR1003" s="0" t="n">
        <v>64</v>
      </c>
      <c r="AS1003" s="0" t="n">
        <v>32</v>
      </c>
      <c r="AV1003" s="0" t="s">
        <v>154</v>
      </c>
      <c r="AW1003" s="0" t="n">
        <f aca="false">COUNTA($BC1003:$EG1003)</f>
        <v>6</v>
      </c>
      <c r="AX1003" s="0" t="n">
        <f aca="false">COUNTIF($BC1003:$EG1003,"D")</f>
        <v>2</v>
      </c>
      <c r="AY1003" s="0" t="n">
        <f aca="false">COUNTIF($BC1003:$EG1003,"R")</f>
        <v>0</v>
      </c>
      <c r="AZ1003" s="0" t="n">
        <f aca="false">IF(CC1003="D",1,0)+IF(CL1003="D",1,0)+IF(CW1003="D",1,0)+IF(DD1003="D",1,0)+IF(DJ1003="D",1,0)+IF(DO1003="D",1,0)+IF(DW1003="D",1,0)</f>
        <v>1</v>
      </c>
      <c r="BA1003" s="0" t="n">
        <f aca="false">IF(DH1003&lt;&gt;"",1,0)+IF(DI1003&lt;&gt;"",1,0)+IF(DK1003&lt;&gt;"",1,0)+IF(DM1003&lt;&gt;"",1,0)+IF(DN1003&lt;&gt;"",1,0)+IF(DO1003&lt;&gt;"",1,0)+IF(DQ1003&lt;&gt;"",1,0)+IF(DR1003&lt;&gt;"",1,0)+IF(DT1003&lt;&gt;"",1,0)+IF(DU1003&lt;&gt;"",1,0)+IF(DV1003&lt;&gt;"",1,0)+IF(DW1003&lt;&gt;"",1,0)+IF(DX1003&lt;&gt;"",1,0)+IF(DZ1003&lt;&gt;"",1,0)+IF(EA1003&lt;&gt;"",1,0)+IF(EB1003&lt;&gt;"",1,0)+IF(EE1003&lt;&gt;"",1,0)</f>
        <v>4</v>
      </c>
      <c r="BB1003" s="0" t="n">
        <f aca="false">AY1003*AX1003</f>
        <v>0</v>
      </c>
      <c r="DF1003" s="0" t="s">
        <v>155</v>
      </c>
      <c r="DM1003" s="0" t="s">
        <v>144</v>
      </c>
      <c r="DN1003" s="0" t="s">
        <v>155</v>
      </c>
      <c r="DU1003" s="0" t="s">
        <v>155</v>
      </c>
      <c r="DW1003" s="0" t="s">
        <v>144</v>
      </c>
      <c r="EF1003" s="0" t="s">
        <v>155</v>
      </c>
    </row>
    <row r="1004" customFormat="false" ht="13.8" hidden="false" customHeight="false" outlineLevel="0" collapsed="false">
      <c r="A1004" s="0" t="s">
        <v>4792</v>
      </c>
      <c r="B1004" s="0" t="n">
        <v>78</v>
      </c>
      <c r="C1004" s="0" t="n">
        <v>288968</v>
      </c>
      <c r="D1004" s="0" t="s">
        <v>4793</v>
      </c>
      <c r="E1004" s="0" t="s">
        <v>4224</v>
      </c>
      <c r="F1004" s="0" t="str">
        <f aca="false">CONCATENATE(D1005," ",LEFT(I1005,4),"T=",AW1005,"D=",AX1005,"R=",AY1005,"M=",AZ1005,"L=",BA1005,"B=",BB1005)</f>
        <v>BOLEY 1964T=25D=7R=0M=2L=5B=0</v>
      </c>
      <c r="G1004" s="0" t="s">
        <v>257</v>
      </c>
      <c r="I1004" s="0" t="s">
        <v>4794</v>
      </c>
      <c r="J1004" s="0" t="s">
        <v>4795</v>
      </c>
      <c r="K1004" s="0" t="s">
        <v>143</v>
      </c>
      <c r="L1004" s="0" t="s">
        <v>144</v>
      </c>
      <c r="M1004" s="0" t="str">
        <f aca="false">RIGHT(N1004,LEN(N1004)-FIND(" ",N1004))</f>
        <v>ATLANTIC ST NE</v>
      </c>
      <c r="N1004" s="0" t="s">
        <v>4796</v>
      </c>
      <c r="P1004" s="0" t="s">
        <v>147</v>
      </c>
      <c r="Q1004" s="0" t="s">
        <v>148</v>
      </c>
      <c r="R1004" s="0" t="n">
        <v>44483</v>
      </c>
      <c r="AD1004" s="0" t="s">
        <v>149</v>
      </c>
      <c r="AE1004" s="0" t="s">
        <v>150</v>
      </c>
      <c r="AF1004" s="0" t="s">
        <v>151</v>
      </c>
      <c r="AH1004" s="0" t="n">
        <v>14</v>
      </c>
      <c r="AI1004" s="0" t="n">
        <v>11</v>
      </c>
      <c r="AN1004" s="0" t="s">
        <v>147</v>
      </c>
      <c r="AO1004" s="0" t="s">
        <v>189</v>
      </c>
      <c r="AP1004" s="0" t="s">
        <v>190</v>
      </c>
      <c r="AQ1004" s="0" t="n">
        <v>9</v>
      </c>
      <c r="AR1004" s="0" t="n">
        <v>64</v>
      </c>
      <c r="AS1004" s="0" t="n">
        <v>32</v>
      </c>
      <c r="AV1004" s="0" t="s">
        <v>154</v>
      </c>
      <c r="AW1004" s="0" t="n">
        <f aca="false">COUNTA($BC1004:$EG1004)</f>
        <v>25</v>
      </c>
      <c r="AX1004" s="0" t="n">
        <f aca="false">COUNTIF($BC1004:$EG1004,"D")</f>
        <v>4</v>
      </c>
      <c r="AY1004" s="0" t="n">
        <f aca="false">COUNTIF($BC1004:$EG1004,"R")</f>
        <v>0</v>
      </c>
      <c r="AZ1004" s="0" t="n">
        <f aca="false">IF(CC1004="D",1,0)+IF(CL1004="D",1,0)+IF(CW1004="D",1,0)+IF(DD1004="D",1,0)+IF(DJ1004="D",1,0)+IF(DO1004="D",1,0)+IF(DW1004="D",1,0)</f>
        <v>0</v>
      </c>
      <c r="BA1004" s="0" t="n">
        <f aca="false">IF(DH1004&lt;&gt;"",1,0)+IF(DI1004&lt;&gt;"",1,0)+IF(DK1004&lt;&gt;"",1,0)+IF(DM1004&lt;&gt;"",1,0)+IF(DN1004&lt;&gt;"",1,0)+IF(DO1004&lt;&gt;"",1,0)+IF(DQ1004&lt;&gt;"",1,0)+IF(DR1004&lt;&gt;"",1,0)+IF(DT1004&lt;&gt;"",1,0)+IF(DU1004&lt;&gt;"",1,0)+IF(DV1004&lt;&gt;"",1,0)+IF(DW1004&lt;&gt;"",1,0)+IF(DX1004&lt;&gt;"",1,0)+IF(DZ1004&lt;&gt;"",1,0)+IF(EA1004&lt;&gt;"",1,0)+IF(EB1004&lt;&gt;"",1,0)+IF(EE1004&lt;&gt;"",1,0)</f>
        <v>6</v>
      </c>
      <c r="BB1004" s="0" t="n">
        <f aca="false">AY1004*AX1004</f>
        <v>0</v>
      </c>
      <c r="BC1004" s="0" t="s">
        <v>155</v>
      </c>
      <c r="BD1004" s="0" t="s">
        <v>155</v>
      </c>
      <c r="BG1004" s="0" t="s">
        <v>155</v>
      </c>
      <c r="BH1004" s="0" t="s">
        <v>155</v>
      </c>
      <c r="BI1004" s="0" t="s">
        <v>155</v>
      </c>
      <c r="BK1004" s="0" t="s">
        <v>155</v>
      </c>
      <c r="BL1004" s="0" t="s">
        <v>155</v>
      </c>
      <c r="BP1004" s="0" t="s">
        <v>155</v>
      </c>
      <c r="BS1004" s="0" t="s">
        <v>155</v>
      </c>
      <c r="BY1004" s="0" t="s">
        <v>144</v>
      </c>
      <c r="CA1004" s="0" t="s">
        <v>155</v>
      </c>
      <c r="CG1004" s="0" t="s">
        <v>155</v>
      </c>
      <c r="CK1004" s="0" t="s">
        <v>155</v>
      </c>
      <c r="CN1004" s="0" t="s">
        <v>155</v>
      </c>
      <c r="CP1004" s="0" t="s">
        <v>155</v>
      </c>
      <c r="CZ1004" s="0" t="s">
        <v>144</v>
      </c>
      <c r="DC1004" s="0" t="s">
        <v>155</v>
      </c>
      <c r="DI1004" s="0" t="s">
        <v>155</v>
      </c>
      <c r="DM1004" s="0" t="s">
        <v>144</v>
      </c>
      <c r="DN1004" s="0" t="s">
        <v>155</v>
      </c>
      <c r="DU1004" s="0" t="s">
        <v>155</v>
      </c>
      <c r="DX1004" s="0" t="s">
        <v>155</v>
      </c>
      <c r="EA1004" s="0" t="s">
        <v>155</v>
      </c>
      <c r="ED1004" s="0" t="s">
        <v>144</v>
      </c>
      <c r="EF1004" s="0" t="s">
        <v>155</v>
      </c>
    </row>
    <row r="1005" customFormat="false" ht="13.8" hidden="false" customHeight="false" outlineLevel="0" collapsed="false">
      <c r="A1005" s="0" t="s">
        <v>4797</v>
      </c>
      <c r="B1005" s="0" t="n">
        <v>78</v>
      </c>
      <c r="C1005" s="0" t="n">
        <v>292276</v>
      </c>
      <c r="D1005" s="0" t="s">
        <v>4798</v>
      </c>
      <c r="E1005" s="0" t="s">
        <v>1288</v>
      </c>
      <c r="F1005" s="0" t="str">
        <f aca="false">CONCATENATE(D1006," ",LEFT(I1006,4),"T=",AW1006,"D=",AX1006,"R=",AY1006,"M=",AZ1006,"L=",BA1006,"B=",BB1006)</f>
        <v>FULLER 1944T=25D=6R=0M=4L=7B=0</v>
      </c>
      <c r="I1005" s="0" t="s">
        <v>4799</v>
      </c>
      <c r="J1005" s="0" t="s">
        <v>4800</v>
      </c>
      <c r="K1005" s="0" t="s">
        <v>143</v>
      </c>
      <c r="L1005" s="0" t="s">
        <v>144</v>
      </c>
      <c r="M1005" s="0" t="str">
        <f aca="false">RIGHT(N1005,LEN(N1005)-FIND(" ",N1005))</f>
        <v>HOLLYWOOD ST NE</v>
      </c>
      <c r="N1005" s="0" t="s">
        <v>4801</v>
      </c>
      <c r="P1005" s="0" t="s">
        <v>147</v>
      </c>
      <c r="Q1005" s="0" t="s">
        <v>148</v>
      </c>
      <c r="R1005" s="0" t="n">
        <v>44483</v>
      </c>
      <c r="AD1005" s="0" t="s">
        <v>149</v>
      </c>
      <c r="AE1005" s="0" t="s">
        <v>150</v>
      </c>
      <c r="AF1005" s="0" t="s">
        <v>151</v>
      </c>
      <c r="AH1005" s="0" t="n">
        <v>14</v>
      </c>
      <c r="AI1005" s="0" t="n">
        <v>11</v>
      </c>
      <c r="AN1005" s="0" t="s">
        <v>147</v>
      </c>
      <c r="AO1005" s="0" t="s">
        <v>189</v>
      </c>
      <c r="AP1005" s="0" t="s">
        <v>190</v>
      </c>
      <c r="AQ1005" s="0" t="n">
        <v>9</v>
      </c>
      <c r="AR1005" s="0" t="n">
        <v>64</v>
      </c>
      <c r="AS1005" s="0" t="n">
        <v>32</v>
      </c>
      <c r="AV1005" s="0" t="s">
        <v>154</v>
      </c>
      <c r="AW1005" s="0" t="n">
        <f aca="false">COUNTA($BC1005:$EG1005)</f>
        <v>25</v>
      </c>
      <c r="AX1005" s="0" t="n">
        <f aca="false">COUNTIF($BC1005:$EG1005,"D")</f>
        <v>7</v>
      </c>
      <c r="AY1005" s="0" t="n">
        <f aca="false">COUNTIF($BC1005:$EG1005,"R")</f>
        <v>0</v>
      </c>
      <c r="AZ1005" s="0" t="n">
        <f aca="false">IF(CC1005="D",1,0)+IF(CL1005="D",1,0)+IF(CW1005="D",1,0)+IF(DD1005="D",1,0)+IF(DJ1005="D",1,0)+IF(DO1005="D",1,0)+IF(DW1005="D",1,0)</f>
        <v>2</v>
      </c>
      <c r="BA1005" s="0" t="n">
        <f aca="false">IF(DH1005&lt;&gt;"",1,0)+IF(DI1005&lt;&gt;"",1,0)+IF(DK1005&lt;&gt;"",1,0)+IF(DM1005&lt;&gt;"",1,0)+IF(DN1005&lt;&gt;"",1,0)+IF(DO1005&lt;&gt;"",1,0)+IF(DQ1005&lt;&gt;"",1,0)+IF(DR1005&lt;&gt;"",1,0)+IF(DT1005&lt;&gt;"",1,0)+IF(DU1005&lt;&gt;"",1,0)+IF(DV1005&lt;&gt;"",1,0)+IF(DW1005&lt;&gt;"",1,0)+IF(DX1005&lt;&gt;"",1,0)+IF(DZ1005&lt;&gt;"",1,0)+IF(EA1005&lt;&gt;"",1,0)+IF(EB1005&lt;&gt;"",1,0)+IF(EE1005&lt;&gt;"",1,0)</f>
        <v>5</v>
      </c>
      <c r="BB1005" s="0" t="n">
        <f aca="false">AY1005*AX1005</f>
        <v>0</v>
      </c>
      <c r="BJ1005" s="0" t="s">
        <v>155</v>
      </c>
      <c r="BL1005" s="0" t="s">
        <v>155</v>
      </c>
      <c r="BP1005" s="0" t="s">
        <v>155</v>
      </c>
      <c r="BR1005" s="0" t="s">
        <v>155</v>
      </c>
      <c r="BS1005" s="0" t="s">
        <v>155</v>
      </c>
      <c r="BV1005" s="0" t="s">
        <v>155</v>
      </c>
      <c r="BY1005" s="0" t="s">
        <v>144</v>
      </c>
      <c r="CA1005" s="0" t="s">
        <v>155</v>
      </c>
      <c r="CK1005" s="0" t="s">
        <v>155</v>
      </c>
      <c r="CL1005" s="0" t="s">
        <v>144</v>
      </c>
      <c r="CN1005" s="0" t="s">
        <v>155</v>
      </c>
      <c r="CP1005" s="0" t="s">
        <v>155</v>
      </c>
      <c r="CV1005" s="0" t="s">
        <v>155</v>
      </c>
      <c r="CW1005" s="0" t="s">
        <v>144</v>
      </c>
      <c r="CY1005" s="0" t="s">
        <v>155</v>
      </c>
      <c r="CZ1005" s="0" t="s">
        <v>144</v>
      </c>
      <c r="DC1005" s="0" t="s">
        <v>155</v>
      </c>
      <c r="DI1005" s="0" t="s">
        <v>155</v>
      </c>
      <c r="DM1005" s="0" t="s">
        <v>144</v>
      </c>
      <c r="DN1005" s="0" t="s">
        <v>155</v>
      </c>
      <c r="DS1005" s="0" t="s">
        <v>144</v>
      </c>
      <c r="DU1005" s="0" t="s">
        <v>155</v>
      </c>
      <c r="EA1005" s="0" t="s">
        <v>155</v>
      </c>
      <c r="ED1005" s="0" t="s">
        <v>144</v>
      </c>
      <c r="EF1005" s="0" t="s">
        <v>155</v>
      </c>
    </row>
    <row r="1006" customFormat="false" ht="13.8" hidden="false" customHeight="false" outlineLevel="0" collapsed="false">
      <c r="A1006" s="0" t="s">
        <v>4802</v>
      </c>
      <c r="B1006" s="0" t="n">
        <v>78</v>
      </c>
      <c r="C1006" s="0" t="n">
        <v>294151</v>
      </c>
      <c r="D1006" s="0" t="s">
        <v>1090</v>
      </c>
      <c r="E1006" s="0" t="s">
        <v>1073</v>
      </c>
      <c r="F1006" s="0" t="str">
        <f aca="false">CONCATENATE(D1007," ",LEFT(I1007,4),"T=",AW1007,"D=",AX1007,"R=",AY1007,"M=",AZ1007,"L=",BA1007,"B=",BB1007)</f>
        <v>OCONNELL 1951T=38D=5R=6M=2L=7B=30</v>
      </c>
      <c r="G1006" s="0" t="s">
        <v>553</v>
      </c>
      <c r="I1006" s="0" t="s">
        <v>4803</v>
      </c>
      <c r="J1006" s="0" t="s">
        <v>4804</v>
      </c>
      <c r="K1006" s="0" t="s">
        <v>143</v>
      </c>
      <c r="L1006" s="0" t="s">
        <v>144</v>
      </c>
      <c r="M1006" s="0" t="str">
        <f aca="false">RIGHT(N1006,LEN(N1006)-FIND(" ",N1006))</f>
        <v>KENMORE AVE NE</v>
      </c>
      <c r="N1006" s="0" t="s">
        <v>1094</v>
      </c>
      <c r="P1006" s="0" t="s">
        <v>147</v>
      </c>
      <c r="Q1006" s="0" t="s">
        <v>148</v>
      </c>
      <c r="R1006" s="0" t="n">
        <v>44483</v>
      </c>
      <c r="AD1006" s="0" t="s">
        <v>149</v>
      </c>
      <c r="AE1006" s="0" t="s">
        <v>150</v>
      </c>
      <c r="AF1006" s="0" t="s">
        <v>151</v>
      </c>
      <c r="AH1006" s="0" t="n">
        <v>14</v>
      </c>
      <c r="AI1006" s="0" t="n">
        <v>11</v>
      </c>
      <c r="AN1006" s="0" t="s">
        <v>147</v>
      </c>
      <c r="AO1006" s="0" t="s">
        <v>189</v>
      </c>
      <c r="AP1006" s="0" t="s">
        <v>190</v>
      </c>
      <c r="AQ1006" s="0" t="n">
        <v>9</v>
      </c>
      <c r="AR1006" s="0" t="n">
        <v>64</v>
      </c>
      <c r="AS1006" s="0" t="n">
        <v>32</v>
      </c>
      <c r="AV1006" s="0" t="s">
        <v>154</v>
      </c>
      <c r="AW1006" s="0" t="n">
        <f aca="false">COUNTA($BC1006:$EG1006)</f>
        <v>25</v>
      </c>
      <c r="AX1006" s="0" t="n">
        <f aca="false">COUNTIF($BC1006:$EG1006,"D")</f>
        <v>6</v>
      </c>
      <c r="AY1006" s="0" t="n">
        <f aca="false">COUNTIF($BC1006:$EG1006,"R")</f>
        <v>0</v>
      </c>
      <c r="AZ1006" s="0" t="n">
        <f aca="false">IF(CC1006="D",1,0)+IF(CL1006="D",1,0)+IF(CW1006="D",1,0)+IF(DD1006="D",1,0)+IF(DJ1006="D",1,0)+IF(DO1006="D",1,0)+IF(DW1006="D",1,0)</f>
        <v>4</v>
      </c>
      <c r="BA1006" s="0" t="n">
        <f aca="false">IF(DH1006&lt;&gt;"",1,0)+IF(DI1006&lt;&gt;"",1,0)+IF(DK1006&lt;&gt;"",1,0)+IF(DM1006&lt;&gt;"",1,0)+IF(DN1006&lt;&gt;"",1,0)+IF(DO1006&lt;&gt;"",1,0)+IF(DQ1006&lt;&gt;"",1,0)+IF(DR1006&lt;&gt;"",1,0)+IF(DT1006&lt;&gt;"",1,0)+IF(DU1006&lt;&gt;"",1,0)+IF(DV1006&lt;&gt;"",1,0)+IF(DW1006&lt;&gt;"",1,0)+IF(DX1006&lt;&gt;"",1,0)+IF(DZ1006&lt;&gt;"",1,0)+IF(EA1006&lt;&gt;"",1,0)+IF(EB1006&lt;&gt;"",1,0)+IF(EE1006&lt;&gt;"",1,0)</f>
        <v>7</v>
      </c>
      <c r="BB1006" s="0" t="n">
        <f aca="false">AY1006*AX1006</f>
        <v>0</v>
      </c>
      <c r="BC1006" s="0" t="s">
        <v>155</v>
      </c>
      <c r="BD1006" s="0" t="s">
        <v>155</v>
      </c>
      <c r="BI1006" s="0" t="s">
        <v>155</v>
      </c>
      <c r="BJ1006" s="0" t="s">
        <v>155</v>
      </c>
      <c r="BL1006" s="0" t="s">
        <v>155</v>
      </c>
      <c r="BS1006" s="0" t="s">
        <v>155</v>
      </c>
      <c r="CA1006" s="0" t="s">
        <v>155</v>
      </c>
      <c r="CL1006" s="0" t="s">
        <v>144</v>
      </c>
      <c r="CN1006" s="0" t="s">
        <v>155</v>
      </c>
      <c r="CP1006" s="0" t="s">
        <v>155</v>
      </c>
      <c r="CV1006" s="0" t="s">
        <v>155</v>
      </c>
      <c r="CW1006" s="0" t="s">
        <v>144</v>
      </c>
      <c r="CY1006" s="0" t="s">
        <v>155</v>
      </c>
      <c r="DC1006" s="0" t="s">
        <v>155</v>
      </c>
      <c r="DI1006" s="0" t="s">
        <v>155</v>
      </c>
      <c r="DJ1006" s="0" t="s">
        <v>144</v>
      </c>
      <c r="DL1006" s="0" t="s">
        <v>155</v>
      </c>
      <c r="DM1006" s="0" t="s">
        <v>144</v>
      </c>
      <c r="DN1006" s="0" t="s">
        <v>155</v>
      </c>
      <c r="DU1006" s="0" t="s">
        <v>155</v>
      </c>
      <c r="DW1006" s="0" t="s">
        <v>144</v>
      </c>
      <c r="DX1006" s="0" t="s">
        <v>155</v>
      </c>
      <c r="EA1006" s="0" t="s">
        <v>155</v>
      </c>
      <c r="ED1006" s="0" t="s">
        <v>144</v>
      </c>
      <c r="EF1006" s="0" t="s">
        <v>155</v>
      </c>
    </row>
    <row r="1007" customFormat="false" ht="13.8" hidden="false" customHeight="false" outlineLevel="0" collapsed="false">
      <c r="A1007" s="0" t="s">
        <v>4805</v>
      </c>
      <c r="B1007" s="0" t="n">
        <v>78</v>
      </c>
      <c r="C1007" s="0" t="n">
        <v>298781</v>
      </c>
      <c r="D1007" s="0" t="s">
        <v>4806</v>
      </c>
      <c r="E1007" s="0" t="s">
        <v>2317</v>
      </c>
      <c r="F1007" s="0" t="str">
        <f aca="false">CONCATENATE(D1008," ",LEFT(I1008,4),"T=",AW1008,"D=",AX1008,"R=",AY1008,"M=",AZ1008,"L=",BA1008,"B=",BB1008)</f>
        <v>NEWCOMB 1940T=34D=5R=4M=2L=5B=20</v>
      </c>
      <c r="G1007" s="0" t="s">
        <v>250</v>
      </c>
      <c r="H1007" s="0" t="s">
        <v>401</v>
      </c>
      <c r="I1007" s="0" t="s">
        <v>4807</v>
      </c>
      <c r="J1007" s="0" t="s">
        <v>4808</v>
      </c>
      <c r="K1007" s="0" t="s">
        <v>143</v>
      </c>
      <c r="L1007" s="0" t="s">
        <v>174</v>
      </c>
      <c r="M1007" s="0" t="str">
        <f aca="false">RIGHT(N1007,LEN(N1007)-FIND(" ",N1007))</f>
        <v>BELVEDERE AVE NE</v>
      </c>
      <c r="N1007" s="0" t="s">
        <v>3145</v>
      </c>
      <c r="P1007" s="0" t="s">
        <v>147</v>
      </c>
      <c r="Q1007" s="0" t="s">
        <v>148</v>
      </c>
      <c r="R1007" s="0" t="n">
        <v>44483</v>
      </c>
      <c r="AD1007" s="0" t="s">
        <v>149</v>
      </c>
      <c r="AE1007" s="0" t="s">
        <v>150</v>
      </c>
      <c r="AF1007" s="0" t="s">
        <v>151</v>
      </c>
      <c r="AH1007" s="0" t="n">
        <v>14</v>
      </c>
      <c r="AI1007" s="0" t="n">
        <v>11</v>
      </c>
      <c r="AN1007" s="0" t="s">
        <v>147</v>
      </c>
      <c r="AO1007" s="0" t="s">
        <v>189</v>
      </c>
      <c r="AP1007" s="0" t="s">
        <v>190</v>
      </c>
      <c r="AQ1007" s="0" t="n">
        <v>9</v>
      </c>
      <c r="AR1007" s="0" t="n">
        <v>64</v>
      </c>
      <c r="AS1007" s="0" t="n">
        <v>32</v>
      </c>
      <c r="AV1007" s="0" t="s">
        <v>154</v>
      </c>
      <c r="AW1007" s="0" t="n">
        <f aca="false">COUNTA($BC1007:$EG1007)</f>
        <v>38</v>
      </c>
      <c r="AX1007" s="0" t="n">
        <f aca="false">COUNTIF($BC1007:$EG1007,"D")</f>
        <v>5</v>
      </c>
      <c r="AY1007" s="0" t="n">
        <f aca="false">COUNTIF($BC1007:$EG1007,"R")</f>
        <v>6</v>
      </c>
      <c r="AZ1007" s="0" t="n">
        <f aca="false">IF(CC1007="D",1,0)+IF(CL1007="D",1,0)+IF(CW1007="D",1,0)+IF(DD1007="D",1,0)+IF(DJ1007="D",1,0)+IF(DO1007="D",1,0)+IF(DW1007="D",1,0)</f>
        <v>2</v>
      </c>
      <c r="BA1007" s="0" t="n">
        <f aca="false">IF(DH1007&lt;&gt;"",1,0)+IF(DI1007&lt;&gt;"",1,0)+IF(DK1007&lt;&gt;"",1,0)+IF(DM1007&lt;&gt;"",1,0)+IF(DN1007&lt;&gt;"",1,0)+IF(DO1007&lt;&gt;"",1,0)+IF(DQ1007&lt;&gt;"",1,0)+IF(DR1007&lt;&gt;"",1,0)+IF(DT1007&lt;&gt;"",1,0)+IF(DU1007&lt;&gt;"",1,0)+IF(DV1007&lt;&gt;"",1,0)+IF(DW1007&lt;&gt;"",1,0)+IF(DX1007&lt;&gt;"",1,0)+IF(DZ1007&lt;&gt;"",1,0)+IF(EA1007&lt;&gt;"",1,0)+IF(EB1007&lt;&gt;"",1,0)+IF(EE1007&lt;&gt;"",1,0)</f>
        <v>7</v>
      </c>
      <c r="BB1007" s="0" t="n">
        <f aca="false">AY1007*AX1007</f>
        <v>30</v>
      </c>
      <c r="BD1007" s="0" t="s">
        <v>155</v>
      </c>
      <c r="BG1007" s="0" t="s">
        <v>155</v>
      </c>
      <c r="BH1007" s="0" t="s">
        <v>155</v>
      </c>
      <c r="BJ1007" s="0" t="s">
        <v>155</v>
      </c>
      <c r="BK1007" s="0" t="s">
        <v>155</v>
      </c>
      <c r="BL1007" s="0" t="s">
        <v>155</v>
      </c>
      <c r="BP1007" s="0" t="s">
        <v>155</v>
      </c>
      <c r="BR1007" s="0" t="s">
        <v>155</v>
      </c>
      <c r="BS1007" s="0" t="s">
        <v>155</v>
      </c>
      <c r="BV1007" s="0" t="s">
        <v>155</v>
      </c>
      <c r="BY1007" s="0" t="s">
        <v>144</v>
      </c>
      <c r="CA1007" s="0" t="s">
        <v>155</v>
      </c>
      <c r="CG1007" s="0" t="s">
        <v>155</v>
      </c>
      <c r="CH1007" s="0" t="s">
        <v>144</v>
      </c>
      <c r="CK1007" s="0" t="s">
        <v>155</v>
      </c>
      <c r="CL1007" s="0" t="s">
        <v>144</v>
      </c>
      <c r="CN1007" s="0" t="s">
        <v>155</v>
      </c>
      <c r="CO1007" s="0" t="s">
        <v>174</v>
      </c>
      <c r="CP1007" s="0" t="s">
        <v>155</v>
      </c>
      <c r="CT1007" s="0" t="s">
        <v>155</v>
      </c>
      <c r="CU1007" s="0" t="s">
        <v>144</v>
      </c>
      <c r="CV1007" s="0" t="s">
        <v>155</v>
      </c>
      <c r="CY1007" s="0" t="s">
        <v>155</v>
      </c>
      <c r="CZ1007" s="0" t="s">
        <v>174</v>
      </c>
      <c r="DC1007" s="0" t="s">
        <v>155</v>
      </c>
      <c r="DF1007" s="0" t="s">
        <v>155</v>
      </c>
      <c r="DG1007" s="0" t="s">
        <v>174</v>
      </c>
      <c r="DI1007" s="0" t="s">
        <v>155</v>
      </c>
      <c r="DL1007" s="0" t="s">
        <v>155</v>
      </c>
      <c r="DN1007" s="0" t="s">
        <v>155</v>
      </c>
      <c r="DS1007" s="0" t="s">
        <v>174</v>
      </c>
      <c r="DT1007" s="0" t="s">
        <v>174</v>
      </c>
      <c r="DU1007" s="0" t="s">
        <v>155</v>
      </c>
      <c r="DW1007" s="0" t="s">
        <v>144</v>
      </c>
      <c r="DX1007" s="0" t="s">
        <v>155</v>
      </c>
      <c r="EA1007" s="0" t="s">
        <v>155</v>
      </c>
      <c r="ED1007" s="0" t="s">
        <v>174</v>
      </c>
      <c r="EF1007" s="0" t="s">
        <v>155</v>
      </c>
    </row>
    <row r="1008" customFormat="false" ht="13.8" hidden="false" customHeight="false" outlineLevel="0" collapsed="false">
      <c r="A1008" s="0" t="s">
        <v>4809</v>
      </c>
      <c r="B1008" s="0" t="n">
        <v>78</v>
      </c>
      <c r="C1008" s="0" t="n">
        <v>298592</v>
      </c>
      <c r="D1008" s="0" t="s">
        <v>4810</v>
      </c>
      <c r="E1008" s="0" t="s">
        <v>479</v>
      </c>
      <c r="F1008" s="0" t="str">
        <f aca="false">CONCATENATE(D1009," ",LEFT(I1009,4),"T=",AW1009,"D=",AX1009,"R=",AY1009,"M=",AZ1009,"L=",BA1009,"B=",BB1009)</f>
        <v>CLEMENTE 1954T=23D=3R=0M=0L=4B=0</v>
      </c>
      <c r="G1008" s="0" t="s">
        <v>200</v>
      </c>
      <c r="I1008" s="0" t="s">
        <v>1323</v>
      </c>
      <c r="J1008" s="0" t="s">
        <v>4811</v>
      </c>
      <c r="K1008" s="0" t="s">
        <v>143</v>
      </c>
      <c r="L1008" s="0" t="s">
        <v>174</v>
      </c>
      <c r="M1008" s="0" t="str">
        <f aca="false">RIGHT(N1008,LEN(N1008)-FIND(" ",N1008))</f>
        <v>IRENE AVE NE</v>
      </c>
      <c r="N1008" s="0" t="s">
        <v>4812</v>
      </c>
      <c r="P1008" s="0" t="s">
        <v>147</v>
      </c>
      <c r="Q1008" s="0" t="s">
        <v>148</v>
      </c>
      <c r="R1008" s="0" t="n">
        <v>44483</v>
      </c>
      <c r="AD1008" s="0" t="s">
        <v>149</v>
      </c>
      <c r="AE1008" s="0" t="s">
        <v>150</v>
      </c>
      <c r="AH1008" s="0" t="n">
        <v>14</v>
      </c>
      <c r="AI1008" s="0" t="n">
        <v>11</v>
      </c>
      <c r="AJ1008" s="0" t="s">
        <v>164</v>
      </c>
      <c r="AM1008" s="0" t="s">
        <v>165</v>
      </c>
      <c r="AN1008" s="0" t="s">
        <v>147</v>
      </c>
      <c r="AO1008" s="0" t="s">
        <v>261</v>
      </c>
      <c r="AP1008" s="0" t="s">
        <v>262</v>
      </c>
      <c r="AQ1008" s="0" t="n">
        <v>9</v>
      </c>
      <c r="AR1008" s="0" t="n">
        <v>64</v>
      </c>
      <c r="AS1008" s="0" t="n">
        <v>32</v>
      </c>
      <c r="AV1008" s="0" t="s">
        <v>154</v>
      </c>
      <c r="AW1008" s="0" t="n">
        <f aca="false">COUNTA($BC1008:$EG1008)</f>
        <v>34</v>
      </c>
      <c r="AX1008" s="0" t="n">
        <f aca="false">COUNTIF($BC1008:$EG1008,"D")</f>
        <v>5</v>
      </c>
      <c r="AY1008" s="0" t="n">
        <f aca="false">COUNTIF($BC1008:$EG1008,"R")</f>
        <v>4</v>
      </c>
      <c r="AZ1008" s="0" t="n">
        <f aca="false">IF(CC1008="D",1,0)+IF(CL1008="D",1,0)+IF(CW1008="D",1,0)+IF(DD1008="D",1,0)+IF(DJ1008="D",1,0)+IF(DO1008="D",1,0)+IF(DW1008="D",1,0)</f>
        <v>2</v>
      </c>
      <c r="BA1008" s="0" t="n">
        <f aca="false">IF(DH1008&lt;&gt;"",1,0)+IF(DI1008&lt;&gt;"",1,0)+IF(DK1008&lt;&gt;"",1,0)+IF(DM1008&lt;&gt;"",1,0)+IF(DN1008&lt;&gt;"",1,0)+IF(DO1008&lt;&gt;"",1,0)+IF(DQ1008&lt;&gt;"",1,0)+IF(DR1008&lt;&gt;"",1,0)+IF(DT1008&lt;&gt;"",1,0)+IF(DU1008&lt;&gt;"",1,0)+IF(DV1008&lt;&gt;"",1,0)+IF(DW1008&lt;&gt;"",1,0)+IF(DX1008&lt;&gt;"",1,0)+IF(DZ1008&lt;&gt;"",1,0)+IF(EA1008&lt;&gt;"",1,0)+IF(EB1008&lt;&gt;"",1,0)+IF(EE1008&lt;&gt;"",1,0)</f>
        <v>5</v>
      </c>
      <c r="BB1008" s="0" t="n">
        <f aca="false">AY1008*AX1008</f>
        <v>20</v>
      </c>
      <c r="BD1008" s="0" t="s">
        <v>155</v>
      </c>
      <c r="BE1008" s="0" t="s">
        <v>155</v>
      </c>
      <c r="BF1008" s="0" t="s">
        <v>155</v>
      </c>
      <c r="BG1008" s="0" t="s">
        <v>155</v>
      </c>
      <c r="BH1008" s="0" t="s">
        <v>155</v>
      </c>
      <c r="BI1008" s="0" t="s">
        <v>155</v>
      </c>
      <c r="BK1008" s="0" t="s">
        <v>155</v>
      </c>
      <c r="BL1008" s="0" t="s">
        <v>155</v>
      </c>
      <c r="BP1008" s="0" t="s">
        <v>155</v>
      </c>
      <c r="BS1008" s="0" t="s">
        <v>155</v>
      </c>
      <c r="BY1008" s="0" t="s">
        <v>144</v>
      </c>
      <c r="CA1008" s="0" t="s">
        <v>155</v>
      </c>
      <c r="CG1008" s="0" t="s">
        <v>155</v>
      </c>
      <c r="CK1008" s="0" t="s">
        <v>155</v>
      </c>
      <c r="CL1008" s="0" t="s">
        <v>144</v>
      </c>
      <c r="CN1008" s="0" t="s">
        <v>155</v>
      </c>
      <c r="CO1008" s="0" t="s">
        <v>144</v>
      </c>
      <c r="CP1008" s="0" t="s">
        <v>155</v>
      </c>
      <c r="CT1008" s="0" t="s">
        <v>155</v>
      </c>
      <c r="CU1008" s="0" t="s">
        <v>174</v>
      </c>
      <c r="CV1008" s="0" t="s">
        <v>155</v>
      </c>
      <c r="CY1008" s="0" t="s">
        <v>155</v>
      </c>
      <c r="CZ1008" s="0" t="s">
        <v>174</v>
      </c>
      <c r="DC1008" s="0" t="s">
        <v>155</v>
      </c>
      <c r="DF1008" s="0" t="s">
        <v>155</v>
      </c>
      <c r="DG1008" s="0" t="s">
        <v>144</v>
      </c>
      <c r="DI1008" s="0" t="s">
        <v>155</v>
      </c>
      <c r="DN1008" s="0" t="s">
        <v>155</v>
      </c>
      <c r="DS1008" s="0" t="s">
        <v>174</v>
      </c>
      <c r="DU1008" s="0" t="s">
        <v>155</v>
      </c>
      <c r="DW1008" s="0" t="s">
        <v>144</v>
      </c>
      <c r="DX1008" s="0" t="s">
        <v>155</v>
      </c>
      <c r="ED1008" s="0" t="s">
        <v>174</v>
      </c>
      <c r="EF1008" s="0" t="s">
        <v>155</v>
      </c>
    </row>
    <row r="1009" customFormat="false" ht="13.8" hidden="false" customHeight="false" outlineLevel="0" collapsed="false">
      <c r="A1009" s="0" t="s">
        <v>4813</v>
      </c>
      <c r="B1009" s="0" t="n">
        <v>78</v>
      </c>
      <c r="C1009" s="0" t="n">
        <v>302526</v>
      </c>
      <c r="D1009" s="0" t="s">
        <v>4814</v>
      </c>
      <c r="E1009" s="0" t="s">
        <v>365</v>
      </c>
      <c r="F1009" s="0" t="str">
        <f aca="false">CONCATENATE(D1010," ",LEFT(I1010,4),"T=",AW1010,"D=",AX1010,"R=",AY1010,"M=",AZ1010,"L=",BA1010,"B=",BB1010)</f>
        <v>HARVER 1954T=14D=3R=0M=0L=6B=0</v>
      </c>
      <c r="G1009" s="0" t="s">
        <v>179</v>
      </c>
      <c r="I1009" s="0" t="s">
        <v>4815</v>
      </c>
      <c r="J1009" s="0" t="s">
        <v>4816</v>
      </c>
      <c r="K1009" s="0" t="s">
        <v>143</v>
      </c>
      <c r="M1009" s="0" t="str">
        <f aca="false">RIGHT(N1009,LEN(N1009)-FIND(" ",N1009))</f>
        <v>OAK KNOLL AVE NE</v>
      </c>
      <c r="N1009" s="0" t="s">
        <v>4817</v>
      </c>
      <c r="P1009" s="0" t="s">
        <v>147</v>
      </c>
      <c r="Q1009" s="0" t="s">
        <v>148</v>
      </c>
      <c r="R1009" s="0" t="n">
        <v>44483</v>
      </c>
      <c r="AD1009" s="0" t="s">
        <v>149</v>
      </c>
      <c r="AE1009" s="0" t="s">
        <v>150</v>
      </c>
      <c r="AF1009" s="0" t="s">
        <v>151</v>
      </c>
      <c r="AH1009" s="0" t="n">
        <v>14</v>
      </c>
      <c r="AI1009" s="0" t="n">
        <v>11</v>
      </c>
      <c r="AN1009" s="0" t="s">
        <v>147</v>
      </c>
      <c r="AO1009" s="0" t="s">
        <v>152</v>
      </c>
      <c r="AP1009" s="0" t="s">
        <v>153</v>
      </c>
      <c r="AQ1009" s="0" t="n">
        <v>9</v>
      </c>
      <c r="AR1009" s="0" t="n">
        <v>64</v>
      </c>
      <c r="AS1009" s="0" t="n">
        <v>32</v>
      </c>
      <c r="AV1009" s="0" t="s">
        <v>154</v>
      </c>
      <c r="AW1009" s="0" t="n">
        <f aca="false">COUNTA($BC1009:$EG1009)</f>
        <v>23</v>
      </c>
      <c r="AX1009" s="0" t="n">
        <f aca="false">COUNTIF($BC1009:$EG1009,"D")</f>
        <v>3</v>
      </c>
      <c r="AY1009" s="0" t="n">
        <f aca="false">COUNTIF($BC1009:$EG1009,"R")</f>
        <v>0</v>
      </c>
      <c r="AZ1009" s="0" t="n">
        <f aca="false">IF(CC1009="D",1,0)+IF(CL1009="D",1,0)+IF(CW1009="D",1,0)+IF(DD1009="D",1,0)+IF(DJ1009="D",1,0)+IF(DO1009="D",1,0)+IF(DW1009="D",1,0)</f>
        <v>0</v>
      </c>
      <c r="BA1009" s="0" t="n">
        <f aca="false">IF(DH1009&lt;&gt;"",1,0)+IF(DI1009&lt;&gt;"",1,0)+IF(DK1009&lt;&gt;"",1,0)+IF(DM1009&lt;&gt;"",1,0)+IF(DN1009&lt;&gt;"",1,0)+IF(DO1009&lt;&gt;"",1,0)+IF(DQ1009&lt;&gt;"",1,0)+IF(DR1009&lt;&gt;"",1,0)+IF(DT1009&lt;&gt;"",1,0)+IF(DU1009&lt;&gt;"",1,0)+IF(DV1009&lt;&gt;"",1,0)+IF(DW1009&lt;&gt;"",1,0)+IF(DX1009&lt;&gt;"",1,0)+IF(DZ1009&lt;&gt;"",1,0)+IF(EA1009&lt;&gt;"",1,0)+IF(EB1009&lt;&gt;"",1,0)+IF(EE1009&lt;&gt;"",1,0)</f>
        <v>4</v>
      </c>
      <c r="BB1009" s="0" t="n">
        <f aca="false">AY1009*AX1009</f>
        <v>0</v>
      </c>
      <c r="BG1009" s="0" t="s">
        <v>155</v>
      </c>
      <c r="BH1009" s="0" t="s">
        <v>155</v>
      </c>
      <c r="BI1009" s="0" t="s">
        <v>155</v>
      </c>
      <c r="BJ1009" s="0" t="s">
        <v>155</v>
      </c>
      <c r="BK1009" s="0" t="s">
        <v>155</v>
      </c>
      <c r="BL1009" s="0" t="s">
        <v>155</v>
      </c>
      <c r="BR1009" s="0" t="s">
        <v>155</v>
      </c>
      <c r="BS1009" s="0" t="s">
        <v>155</v>
      </c>
      <c r="BV1009" s="0" t="s">
        <v>155</v>
      </c>
      <c r="BY1009" s="0" t="s">
        <v>144</v>
      </c>
      <c r="CA1009" s="0" t="s">
        <v>155</v>
      </c>
      <c r="CK1009" s="0" t="s">
        <v>155</v>
      </c>
      <c r="CO1009" s="0" t="s">
        <v>144</v>
      </c>
      <c r="CP1009" s="0" t="s">
        <v>155</v>
      </c>
      <c r="CV1009" s="0" t="s">
        <v>155</v>
      </c>
      <c r="CY1009" s="0" t="s">
        <v>155</v>
      </c>
      <c r="CZ1009" s="0" t="s">
        <v>144</v>
      </c>
      <c r="DC1009" s="0" t="s">
        <v>155</v>
      </c>
      <c r="DI1009" s="0" t="s">
        <v>155</v>
      </c>
      <c r="DN1009" s="0" t="s">
        <v>155</v>
      </c>
      <c r="DR1009" s="0" t="s">
        <v>155</v>
      </c>
      <c r="DU1009" s="0" t="s">
        <v>155</v>
      </c>
      <c r="EF1009" s="0" t="s">
        <v>155</v>
      </c>
    </row>
    <row r="1010" customFormat="false" ht="13.8" hidden="false" customHeight="false" outlineLevel="0" collapsed="false">
      <c r="A1010" s="0" t="s">
        <v>4818</v>
      </c>
      <c r="B1010" s="0" t="n">
        <v>78</v>
      </c>
      <c r="C1010" s="0" t="n">
        <v>305522</v>
      </c>
      <c r="D1010" s="0" t="s">
        <v>4819</v>
      </c>
      <c r="E1010" s="0" t="s">
        <v>684</v>
      </c>
      <c r="F1010" s="0" t="str">
        <f aca="false">CONCATENATE(D1011," ",LEFT(I1011,4),"T=",AW1011,"D=",AX1011,"R=",AY1011,"M=",AZ1011,"L=",BA1011,"B=",BB1011)</f>
        <v>MASON 1970T=26D=6R=0M=1L=7B=0</v>
      </c>
      <c r="G1010" s="0" t="s">
        <v>257</v>
      </c>
      <c r="I1010" s="0" t="s">
        <v>4820</v>
      </c>
      <c r="J1010" s="0" t="s">
        <v>4821</v>
      </c>
      <c r="K1010" s="0" t="s">
        <v>143</v>
      </c>
      <c r="M1010" s="0" t="str">
        <f aca="false">RIGHT(N1010,LEN(N1010)-FIND(" ",N1010))</f>
        <v>GENESEE AVE NE</v>
      </c>
      <c r="N1010" s="0" t="s">
        <v>4822</v>
      </c>
      <c r="P1010" s="0" t="s">
        <v>147</v>
      </c>
      <c r="Q1010" s="0" t="s">
        <v>148</v>
      </c>
      <c r="R1010" s="0" t="n">
        <v>44483</v>
      </c>
      <c r="AD1010" s="0" t="s">
        <v>149</v>
      </c>
      <c r="AE1010" s="0" t="s">
        <v>150</v>
      </c>
      <c r="AF1010" s="0" t="s">
        <v>151</v>
      </c>
      <c r="AH1010" s="0" t="n">
        <v>14</v>
      </c>
      <c r="AI1010" s="0" t="n">
        <v>11</v>
      </c>
      <c r="AN1010" s="0" t="s">
        <v>147</v>
      </c>
      <c r="AO1010" s="0" t="s">
        <v>189</v>
      </c>
      <c r="AP1010" s="0" t="s">
        <v>190</v>
      </c>
      <c r="AQ1010" s="0" t="n">
        <v>9</v>
      </c>
      <c r="AR1010" s="0" t="n">
        <v>64</v>
      </c>
      <c r="AS1010" s="0" t="n">
        <v>32</v>
      </c>
      <c r="AV1010" s="0" t="s">
        <v>154</v>
      </c>
      <c r="AW1010" s="0" t="n">
        <f aca="false">COUNTA($BC1010:$EG1010)</f>
        <v>14</v>
      </c>
      <c r="AX1010" s="0" t="n">
        <f aca="false">COUNTIF($BC1010:$EG1010,"D")</f>
        <v>3</v>
      </c>
      <c r="AY1010" s="0" t="n">
        <f aca="false">COUNTIF($BC1010:$EG1010,"R")</f>
        <v>0</v>
      </c>
      <c r="AZ1010" s="0" t="n">
        <f aca="false">IF(CC1010="D",1,0)+IF(CL1010="D",1,0)+IF(CW1010="D",1,0)+IF(DD1010="D",1,0)+IF(DJ1010="D",1,0)+IF(DO1010="D",1,0)+IF(DW1010="D",1,0)</f>
        <v>0</v>
      </c>
      <c r="BA1010" s="0" t="n">
        <f aca="false">IF(DH1010&lt;&gt;"",1,0)+IF(DI1010&lt;&gt;"",1,0)+IF(DK1010&lt;&gt;"",1,0)+IF(DM1010&lt;&gt;"",1,0)+IF(DN1010&lt;&gt;"",1,0)+IF(DO1010&lt;&gt;"",1,0)+IF(DQ1010&lt;&gt;"",1,0)+IF(DR1010&lt;&gt;"",1,0)+IF(DT1010&lt;&gt;"",1,0)+IF(DU1010&lt;&gt;"",1,0)+IF(DV1010&lt;&gt;"",1,0)+IF(DW1010&lt;&gt;"",1,0)+IF(DX1010&lt;&gt;"",1,0)+IF(DZ1010&lt;&gt;"",1,0)+IF(EA1010&lt;&gt;"",1,0)+IF(EB1010&lt;&gt;"",1,0)+IF(EE1010&lt;&gt;"",1,0)</f>
        <v>6</v>
      </c>
      <c r="BB1010" s="0" t="n">
        <f aca="false">AY1010*AX1010</f>
        <v>0</v>
      </c>
      <c r="BY1010" s="0" t="s">
        <v>144</v>
      </c>
      <c r="CA1010" s="0" t="s">
        <v>155</v>
      </c>
      <c r="CN1010" s="0" t="s">
        <v>155</v>
      </c>
      <c r="CP1010" s="0" t="s">
        <v>155</v>
      </c>
      <c r="CY1010" s="0" t="s">
        <v>155</v>
      </c>
      <c r="CZ1010" s="0" t="s">
        <v>144</v>
      </c>
      <c r="DC1010" s="0" t="s">
        <v>155</v>
      </c>
      <c r="DI1010" s="0" t="s">
        <v>155</v>
      </c>
      <c r="DM1010" s="0" t="s">
        <v>144</v>
      </c>
      <c r="DN1010" s="0" t="s">
        <v>155</v>
      </c>
      <c r="DU1010" s="0" t="s">
        <v>155</v>
      </c>
      <c r="DX1010" s="0" t="s">
        <v>155</v>
      </c>
      <c r="EA1010" s="0" t="s">
        <v>155</v>
      </c>
      <c r="EF1010" s="0" t="s">
        <v>155</v>
      </c>
    </row>
    <row r="1011" customFormat="false" ht="13.8" hidden="false" customHeight="false" outlineLevel="0" collapsed="false">
      <c r="A1011" s="0" t="s">
        <v>4823</v>
      </c>
      <c r="B1011" s="0" t="n">
        <v>78</v>
      </c>
      <c r="C1011" s="0" t="n">
        <v>311286</v>
      </c>
      <c r="D1011" s="0" t="s">
        <v>2089</v>
      </c>
      <c r="E1011" s="0" t="s">
        <v>4824</v>
      </c>
      <c r="F1011" s="0" t="str">
        <f aca="false">CONCATENATE(D1012," ",LEFT(I1012,4),"T=",AW1012,"D=",AX1012,"R=",AY1012,"M=",AZ1012,"L=",BA1012,"B=",BB1012)</f>
        <v>MARCHIO 1961T=27D=4R=2M=0L=6B=8</v>
      </c>
      <c r="I1011" s="0" t="s">
        <v>1038</v>
      </c>
      <c r="J1011" s="0" t="s">
        <v>4825</v>
      </c>
      <c r="K1011" s="0" t="s">
        <v>143</v>
      </c>
      <c r="L1011" s="0" t="s">
        <v>144</v>
      </c>
      <c r="M1011" s="0" t="str">
        <f aca="false">RIGHT(N1011,LEN(N1011)-FIND(" ",N1011))</f>
        <v>SEDGEWICK ST NE</v>
      </c>
      <c r="N1011" s="0" t="s">
        <v>2092</v>
      </c>
      <c r="P1011" s="0" t="s">
        <v>147</v>
      </c>
      <c r="Q1011" s="0" t="s">
        <v>148</v>
      </c>
      <c r="R1011" s="0" t="n">
        <v>44483</v>
      </c>
      <c r="AD1011" s="0" t="s">
        <v>149</v>
      </c>
      <c r="AE1011" s="0" t="s">
        <v>150</v>
      </c>
      <c r="AH1011" s="0" t="n">
        <v>14</v>
      </c>
      <c r="AI1011" s="0" t="n">
        <v>11</v>
      </c>
      <c r="AJ1011" s="0" t="s">
        <v>164</v>
      </c>
      <c r="AM1011" s="0" t="s">
        <v>165</v>
      </c>
      <c r="AN1011" s="0" t="s">
        <v>147</v>
      </c>
      <c r="AO1011" s="0" t="s">
        <v>166</v>
      </c>
      <c r="AP1011" s="0" t="s">
        <v>167</v>
      </c>
      <c r="AQ1011" s="0" t="n">
        <v>9</v>
      </c>
      <c r="AR1011" s="0" t="n">
        <v>64</v>
      </c>
      <c r="AS1011" s="0" t="n">
        <v>32</v>
      </c>
      <c r="AV1011" s="0" t="s">
        <v>154</v>
      </c>
      <c r="AW1011" s="0" t="n">
        <f aca="false">COUNTA($BC1011:$EG1011)</f>
        <v>26</v>
      </c>
      <c r="AX1011" s="0" t="n">
        <f aca="false">COUNTIF($BC1011:$EG1011,"D")</f>
        <v>6</v>
      </c>
      <c r="AY1011" s="0" t="n">
        <f aca="false">COUNTIF($BC1011:$EG1011,"R")</f>
        <v>0</v>
      </c>
      <c r="AZ1011" s="0" t="n">
        <f aca="false">IF(CC1011="D",1,0)+IF(CL1011="D",1,0)+IF(CW1011="D",1,0)+IF(DD1011="D",1,0)+IF(DJ1011="D",1,0)+IF(DO1011="D",1,0)+IF(DW1011="D",1,0)</f>
        <v>1</v>
      </c>
      <c r="BA1011" s="0" t="n">
        <f aca="false">IF(DH1011&lt;&gt;"",1,0)+IF(DI1011&lt;&gt;"",1,0)+IF(DK1011&lt;&gt;"",1,0)+IF(DM1011&lt;&gt;"",1,0)+IF(DN1011&lt;&gt;"",1,0)+IF(DO1011&lt;&gt;"",1,0)+IF(DQ1011&lt;&gt;"",1,0)+IF(DR1011&lt;&gt;"",1,0)+IF(DT1011&lt;&gt;"",1,0)+IF(DU1011&lt;&gt;"",1,0)+IF(DV1011&lt;&gt;"",1,0)+IF(DW1011&lt;&gt;"",1,0)+IF(DX1011&lt;&gt;"",1,0)+IF(DZ1011&lt;&gt;"",1,0)+IF(EA1011&lt;&gt;"",1,0)+IF(EB1011&lt;&gt;"",1,0)+IF(EE1011&lt;&gt;"",1,0)</f>
        <v>7</v>
      </c>
      <c r="BB1011" s="0" t="n">
        <f aca="false">AY1011*AX1011</f>
        <v>0</v>
      </c>
      <c r="BH1011" s="0" t="s">
        <v>155</v>
      </c>
      <c r="BJ1011" s="0" t="s">
        <v>155</v>
      </c>
      <c r="BK1011" s="0" t="s">
        <v>155</v>
      </c>
      <c r="BL1011" s="0" t="s">
        <v>155</v>
      </c>
      <c r="BP1011" s="0" t="s">
        <v>155</v>
      </c>
      <c r="BR1011" s="0" t="s">
        <v>155</v>
      </c>
      <c r="BV1011" s="0" t="s">
        <v>155</v>
      </c>
      <c r="BY1011" s="0" t="s">
        <v>144</v>
      </c>
      <c r="CA1011" s="0" t="s">
        <v>155</v>
      </c>
      <c r="CK1011" s="0" t="s">
        <v>155</v>
      </c>
      <c r="CN1011" s="0" t="s">
        <v>155</v>
      </c>
      <c r="CP1011" s="0" t="s">
        <v>155</v>
      </c>
      <c r="CV1011" s="0" t="s">
        <v>155</v>
      </c>
      <c r="CY1011" s="0" t="s">
        <v>155</v>
      </c>
      <c r="CZ1011" s="0" t="s">
        <v>144</v>
      </c>
      <c r="DC1011" s="0" t="s">
        <v>155</v>
      </c>
      <c r="DG1011" s="0" t="s">
        <v>144</v>
      </c>
      <c r="DI1011" s="0" t="s">
        <v>155</v>
      </c>
      <c r="DM1011" s="0" t="s">
        <v>144</v>
      </c>
      <c r="DN1011" s="0" t="s">
        <v>155</v>
      </c>
      <c r="DU1011" s="0" t="s">
        <v>155</v>
      </c>
      <c r="DW1011" s="0" t="s">
        <v>144</v>
      </c>
      <c r="DX1011" s="0" t="s">
        <v>155</v>
      </c>
      <c r="EA1011" s="0" t="s">
        <v>155</v>
      </c>
      <c r="ED1011" s="0" t="s">
        <v>144</v>
      </c>
      <c r="EF1011" s="0" t="s">
        <v>155</v>
      </c>
    </row>
    <row r="1012" customFormat="false" ht="13.8" hidden="false" customHeight="false" outlineLevel="0" collapsed="false">
      <c r="A1012" s="0" t="s">
        <v>4826</v>
      </c>
      <c r="B1012" s="0" t="n">
        <v>78</v>
      </c>
      <c r="C1012" s="0" t="n">
        <v>314519</v>
      </c>
      <c r="D1012" s="0" t="s">
        <v>4827</v>
      </c>
      <c r="E1012" s="0" t="s">
        <v>3540</v>
      </c>
      <c r="F1012" s="0" t="str">
        <f aca="false">CONCATENATE(D1013," ",LEFT(I1013,4),"T=",AW1013,"D=",AX1013,"R=",AY1013,"M=",AZ1013,"L=",BA1013,"B=",BB1013)</f>
        <v>NICHOLL 1959T=26D=6R=1M=2L=4B=6</v>
      </c>
      <c r="G1012" s="0" t="s">
        <v>200</v>
      </c>
      <c r="H1012" s="0" t="s">
        <v>401</v>
      </c>
      <c r="I1012" s="0" t="s">
        <v>4828</v>
      </c>
      <c r="J1012" s="0" t="s">
        <v>4829</v>
      </c>
      <c r="K1012" s="0" t="s">
        <v>143</v>
      </c>
      <c r="L1012" s="0" t="s">
        <v>144</v>
      </c>
      <c r="M1012" s="0" t="str">
        <f aca="false">RIGHT(N1012,LEN(N1012)-FIND(" ",N1012))</f>
        <v>DEN JEAN DR NE</v>
      </c>
      <c r="N1012" s="0" t="s">
        <v>4830</v>
      </c>
      <c r="P1012" s="0" t="s">
        <v>147</v>
      </c>
      <c r="Q1012" s="0" t="s">
        <v>148</v>
      </c>
      <c r="R1012" s="0" t="n">
        <v>44483</v>
      </c>
      <c r="AD1012" s="0" t="s">
        <v>149</v>
      </c>
      <c r="AE1012" s="0" t="s">
        <v>150</v>
      </c>
      <c r="AH1012" s="0" t="n">
        <v>14</v>
      </c>
      <c r="AI1012" s="0" t="n">
        <v>11</v>
      </c>
      <c r="AJ1012" s="0" t="s">
        <v>164</v>
      </c>
      <c r="AM1012" s="0" t="s">
        <v>165</v>
      </c>
      <c r="AN1012" s="0" t="s">
        <v>147</v>
      </c>
      <c r="AO1012" s="0" t="s">
        <v>166</v>
      </c>
      <c r="AP1012" s="0" t="s">
        <v>167</v>
      </c>
      <c r="AQ1012" s="0" t="n">
        <v>9</v>
      </c>
      <c r="AR1012" s="0" t="n">
        <v>64</v>
      </c>
      <c r="AS1012" s="0" t="n">
        <v>32</v>
      </c>
      <c r="AV1012" s="0" t="s">
        <v>154</v>
      </c>
      <c r="AW1012" s="0" t="n">
        <f aca="false">COUNTA($BC1012:$EG1012)</f>
        <v>27</v>
      </c>
      <c r="AX1012" s="0" t="n">
        <f aca="false">COUNTIF($BC1012:$EG1012,"D")</f>
        <v>4</v>
      </c>
      <c r="AY1012" s="0" t="n">
        <f aca="false">COUNTIF($BC1012:$EG1012,"R")</f>
        <v>2</v>
      </c>
      <c r="AZ1012" s="0" t="n">
        <f aca="false">IF(CC1012="D",1,0)+IF(CL1012="D",1,0)+IF(CW1012="D",1,0)+IF(DD1012="D",1,0)+IF(DJ1012="D",1,0)+IF(DO1012="D",1,0)+IF(DW1012="D",1,0)</f>
        <v>0</v>
      </c>
      <c r="BA1012" s="0" t="n">
        <f aca="false">IF(DH1012&lt;&gt;"",1,0)+IF(DI1012&lt;&gt;"",1,0)+IF(DK1012&lt;&gt;"",1,0)+IF(DM1012&lt;&gt;"",1,0)+IF(DN1012&lt;&gt;"",1,0)+IF(DO1012&lt;&gt;"",1,0)+IF(DQ1012&lt;&gt;"",1,0)+IF(DR1012&lt;&gt;"",1,0)+IF(DT1012&lt;&gt;"",1,0)+IF(DU1012&lt;&gt;"",1,0)+IF(DV1012&lt;&gt;"",1,0)+IF(DW1012&lt;&gt;"",1,0)+IF(DX1012&lt;&gt;"",1,0)+IF(DZ1012&lt;&gt;"",1,0)+IF(EA1012&lt;&gt;"",1,0)+IF(EB1012&lt;&gt;"",1,0)+IF(EE1012&lt;&gt;"",1,0)</f>
        <v>6</v>
      </c>
      <c r="BB1012" s="0" t="n">
        <f aca="false">AY1012*AX1012</f>
        <v>8</v>
      </c>
      <c r="BJ1012" s="0" t="s">
        <v>155</v>
      </c>
      <c r="BK1012" s="0" t="s">
        <v>155</v>
      </c>
      <c r="BL1012" s="0" t="s">
        <v>155</v>
      </c>
      <c r="BP1012" s="0" t="s">
        <v>155</v>
      </c>
      <c r="BR1012" s="0" t="s">
        <v>155</v>
      </c>
      <c r="BV1012" s="0" t="s">
        <v>155</v>
      </c>
      <c r="BY1012" s="0" t="s">
        <v>144</v>
      </c>
      <c r="CA1012" s="0" t="s">
        <v>155</v>
      </c>
      <c r="CG1012" s="0" t="s">
        <v>155</v>
      </c>
      <c r="CK1012" s="0" t="s">
        <v>155</v>
      </c>
      <c r="CN1012" s="0" t="s">
        <v>155</v>
      </c>
      <c r="CO1012" s="0" t="s">
        <v>174</v>
      </c>
      <c r="CP1012" s="0" t="s">
        <v>155</v>
      </c>
      <c r="CT1012" s="0" t="s">
        <v>155</v>
      </c>
      <c r="CY1012" s="0" t="s">
        <v>155</v>
      </c>
      <c r="CZ1012" s="0" t="s">
        <v>174</v>
      </c>
      <c r="DC1012" s="0" t="s">
        <v>155</v>
      </c>
      <c r="DI1012" s="0" t="s">
        <v>155</v>
      </c>
      <c r="DL1012" s="0" t="s">
        <v>155</v>
      </c>
      <c r="DM1012" s="0" t="s">
        <v>144</v>
      </c>
      <c r="DN1012" s="0" t="s">
        <v>155</v>
      </c>
      <c r="DS1012" s="0" t="s">
        <v>144</v>
      </c>
      <c r="DU1012" s="0" t="s">
        <v>155</v>
      </c>
      <c r="DX1012" s="0" t="s">
        <v>155</v>
      </c>
      <c r="EA1012" s="0" t="s">
        <v>155</v>
      </c>
      <c r="ED1012" s="0" t="s">
        <v>144</v>
      </c>
      <c r="EF1012" s="0" t="s">
        <v>155</v>
      </c>
    </row>
    <row r="1013" customFormat="false" ht="13.8" hidden="false" customHeight="false" outlineLevel="0" collapsed="false">
      <c r="A1013" s="0" t="s">
        <v>4831</v>
      </c>
      <c r="B1013" s="0" t="n">
        <v>78</v>
      </c>
      <c r="C1013" s="0" t="n">
        <v>315799</v>
      </c>
      <c r="D1013" s="0" t="s">
        <v>4832</v>
      </c>
      <c r="E1013" s="0" t="s">
        <v>4463</v>
      </c>
      <c r="F1013" s="0" t="str">
        <f aca="false">CONCATENATE(D1014," ",LEFT(I1014,4),"T=",AW1014,"D=",AX1014,"R=",AY1014,"M=",AZ1014,"L=",BA1014,"B=",BB1014)</f>
        <v>BOLEY 1960T=25D=7R=0M=2L=5B=0</v>
      </c>
      <c r="I1013" s="0" t="s">
        <v>4833</v>
      </c>
      <c r="J1013" s="0" t="s">
        <v>4834</v>
      </c>
      <c r="K1013" s="0" t="s">
        <v>143</v>
      </c>
      <c r="L1013" s="0" t="s">
        <v>144</v>
      </c>
      <c r="M1013" s="0" t="str">
        <f aca="false">RIGHT(N1013,LEN(N1013)-FIND(" ",N1013))</f>
        <v>KENMORE AVE NE</v>
      </c>
      <c r="N1013" s="0" t="s">
        <v>4835</v>
      </c>
      <c r="P1013" s="0" t="s">
        <v>147</v>
      </c>
      <c r="Q1013" s="0" t="s">
        <v>148</v>
      </c>
      <c r="R1013" s="0" t="n">
        <v>44483</v>
      </c>
      <c r="AD1013" s="0" t="s">
        <v>149</v>
      </c>
      <c r="AE1013" s="0" t="s">
        <v>150</v>
      </c>
      <c r="AF1013" s="0" t="s">
        <v>151</v>
      </c>
      <c r="AH1013" s="0" t="n">
        <v>14</v>
      </c>
      <c r="AI1013" s="0" t="n">
        <v>11</v>
      </c>
      <c r="AN1013" s="0" t="s">
        <v>147</v>
      </c>
      <c r="AO1013" s="0" t="s">
        <v>189</v>
      </c>
      <c r="AP1013" s="0" t="s">
        <v>190</v>
      </c>
      <c r="AQ1013" s="0" t="n">
        <v>9</v>
      </c>
      <c r="AR1013" s="0" t="n">
        <v>64</v>
      </c>
      <c r="AS1013" s="0" t="n">
        <v>32</v>
      </c>
      <c r="AV1013" s="0" t="s">
        <v>154</v>
      </c>
      <c r="AW1013" s="0" t="n">
        <f aca="false">COUNTA($BC1013:$EG1013)</f>
        <v>26</v>
      </c>
      <c r="AX1013" s="0" t="n">
        <f aca="false">COUNTIF($BC1013:$EG1013,"D")</f>
        <v>6</v>
      </c>
      <c r="AY1013" s="0" t="n">
        <f aca="false">COUNTIF($BC1013:$EG1013,"R")</f>
        <v>1</v>
      </c>
      <c r="AZ1013" s="0" t="n">
        <f aca="false">IF(CC1013="D",1,0)+IF(CL1013="D",1,0)+IF(CW1013="D",1,0)+IF(DD1013="D",1,0)+IF(DJ1013="D",1,0)+IF(DO1013="D",1,0)+IF(DW1013="D",1,0)</f>
        <v>2</v>
      </c>
      <c r="BA1013" s="0" t="n">
        <f aca="false">IF(DH1013&lt;&gt;"",1,0)+IF(DI1013&lt;&gt;"",1,0)+IF(DK1013&lt;&gt;"",1,0)+IF(DM1013&lt;&gt;"",1,0)+IF(DN1013&lt;&gt;"",1,0)+IF(DO1013&lt;&gt;"",1,0)+IF(DQ1013&lt;&gt;"",1,0)+IF(DR1013&lt;&gt;"",1,0)+IF(DT1013&lt;&gt;"",1,0)+IF(DU1013&lt;&gt;"",1,0)+IF(DV1013&lt;&gt;"",1,0)+IF(DW1013&lt;&gt;"",1,0)+IF(DX1013&lt;&gt;"",1,0)+IF(DZ1013&lt;&gt;"",1,0)+IF(EA1013&lt;&gt;"",1,0)+IF(EB1013&lt;&gt;"",1,0)+IF(EE1013&lt;&gt;"",1,0)</f>
        <v>4</v>
      </c>
      <c r="BB1013" s="0" t="n">
        <f aca="false">AY1013*AX1013</f>
        <v>6</v>
      </c>
      <c r="BJ1013" s="0" t="s">
        <v>155</v>
      </c>
      <c r="BK1013" s="0" t="s">
        <v>155</v>
      </c>
      <c r="BL1013" s="0" t="s">
        <v>155</v>
      </c>
      <c r="BP1013" s="0" t="s">
        <v>155</v>
      </c>
      <c r="BR1013" s="0" t="s">
        <v>155</v>
      </c>
      <c r="BS1013" s="0" t="s">
        <v>155</v>
      </c>
      <c r="BV1013" s="0" t="s">
        <v>155</v>
      </c>
      <c r="BY1013" s="0" t="s">
        <v>144</v>
      </c>
      <c r="CA1013" s="0" t="s">
        <v>155</v>
      </c>
      <c r="CH1013" s="0" t="s">
        <v>144</v>
      </c>
      <c r="CK1013" s="0" t="s">
        <v>155</v>
      </c>
      <c r="CL1013" s="0" t="s">
        <v>144</v>
      </c>
      <c r="CN1013" s="0" t="s">
        <v>155</v>
      </c>
      <c r="CP1013" s="0" t="s">
        <v>155</v>
      </c>
      <c r="CV1013" s="0" t="s">
        <v>155</v>
      </c>
      <c r="CW1013" s="0" t="s">
        <v>144</v>
      </c>
      <c r="CY1013" s="0" t="s">
        <v>155</v>
      </c>
      <c r="CZ1013" s="0" t="s">
        <v>174</v>
      </c>
      <c r="DC1013" s="0" t="s">
        <v>155</v>
      </c>
      <c r="DI1013" s="0" t="s">
        <v>155</v>
      </c>
      <c r="DL1013" s="0" t="s">
        <v>155</v>
      </c>
      <c r="DM1013" s="0" t="s">
        <v>144</v>
      </c>
      <c r="DN1013" s="0" t="s">
        <v>155</v>
      </c>
      <c r="EA1013" s="0" t="s">
        <v>155</v>
      </c>
      <c r="ED1013" s="0" t="s">
        <v>144</v>
      </c>
      <c r="EF1013" s="0" t="s">
        <v>155</v>
      </c>
    </row>
    <row r="1014" customFormat="false" ht="13.8" hidden="false" customHeight="false" outlineLevel="0" collapsed="false">
      <c r="A1014" s="0" t="s">
        <v>4836</v>
      </c>
      <c r="B1014" s="0" t="n">
        <v>78</v>
      </c>
      <c r="C1014" s="0" t="n">
        <v>316982</v>
      </c>
      <c r="D1014" s="0" t="s">
        <v>4798</v>
      </c>
      <c r="E1014" s="0" t="s">
        <v>388</v>
      </c>
      <c r="F1014" s="0" t="str">
        <f aca="false">CONCATENATE(D1015," ",LEFT(I1015,4),"T=",AW1015,"D=",AX1015,"R=",AY1015,"M=",AZ1015,"L=",BA1015,"B=",BB1015)</f>
        <v>BRAGG 1944T=22D=6R=0M=1L=6B=0</v>
      </c>
      <c r="G1014" s="0" t="s">
        <v>307</v>
      </c>
      <c r="I1014" s="0" t="s">
        <v>2255</v>
      </c>
      <c r="J1014" s="0" t="s">
        <v>4837</v>
      </c>
      <c r="K1014" s="0" t="s">
        <v>143</v>
      </c>
      <c r="L1014" s="0" t="s">
        <v>144</v>
      </c>
      <c r="M1014" s="0" t="str">
        <f aca="false">RIGHT(N1014,LEN(N1014)-FIND(" ",N1014))</f>
        <v>HOLLYWOOD ST NE</v>
      </c>
      <c r="N1014" s="0" t="s">
        <v>4801</v>
      </c>
      <c r="P1014" s="0" t="s">
        <v>147</v>
      </c>
      <c r="Q1014" s="0" t="s">
        <v>148</v>
      </c>
      <c r="R1014" s="0" t="n">
        <v>44483</v>
      </c>
      <c r="AD1014" s="0" t="s">
        <v>149</v>
      </c>
      <c r="AE1014" s="0" t="s">
        <v>150</v>
      </c>
      <c r="AF1014" s="0" t="s">
        <v>151</v>
      </c>
      <c r="AH1014" s="0" t="n">
        <v>14</v>
      </c>
      <c r="AI1014" s="0" t="n">
        <v>11</v>
      </c>
      <c r="AN1014" s="0" t="s">
        <v>147</v>
      </c>
      <c r="AO1014" s="0" t="s">
        <v>189</v>
      </c>
      <c r="AP1014" s="0" t="s">
        <v>190</v>
      </c>
      <c r="AQ1014" s="0" t="n">
        <v>9</v>
      </c>
      <c r="AR1014" s="0" t="n">
        <v>64</v>
      </c>
      <c r="AS1014" s="0" t="n">
        <v>32</v>
      </c>
      <c r="AV1014" s="0" t="s">
        <v>154</v>
      </c>
      <c r="AW1014" s="0" t="n">
        <f aca="false">COUNTA($BC1014:$EG1014)</f>
        <v>25</v>
      </c>
      <c r="AX1014" s="0" t="n">
        <f aca="false">COUNTIF($BC1014:$EG1014,"D")</f>
        <v>7</v>
      </c>
      <c r="AY1014" s="0" t="n">
        <f aca="false">COUNTIF($BC1014:$EG1014,"R")</f>
        <v>0</v>
      </c>
      <c r="AZ1014" s="0" t="n">
        <f aca="false">IF(CC1014="D",1,0)+IF(CL1014="D",1,0)+IF(CW1014="D",1,0)+IF(DD1014="D",1,0)+IF(DJ1014="D",1,0)+IF(DO1014="D",1,0)+IF(DW1014="D",1,0)</f>
        <v>2</v>
      </c>
      <c r="BA1014" s="0" t="n">
        <f aca="false">IF(DH1014&lt;&gt;"",1,0)+IF(DI1014&lt;&gt;"",1,0)+IF(DK1014&lt;&gt;"",1,0)+IF(DM1014&lt;&gt;"",1,0)+IF(DN1014&lt;&gt;"",1,0)+IF(DO1014&lt;&gt;"",1,0)+IF(DQ1014&lt;&gt;"",1,0)+IF(DR1014&lt;&gt;"",1,0)+IF(DT1014&lt;&gt;"",1,0)+IF(DU1014&lt;&gt;"",1,0)+IF(DV1014&lt;&gt;"",1,0)+IF(DW1014&lt;&gt;"",1,0)+IF(DX1014&lt;&gt;"",1,0)+IF(DZ1014&lt;&gt;"",1,0)+IF(EA1014&lt;&gt;"",1,0)+IF(EB1014&lt;&gt;"",1,0)+IF(EE1014&lt;&gt;"",1,0)</f>
        <v>5</v>
      </c>
      <c r="BB1014" s="0" t="n">
        <f aca="false">AY1014*AX1014</f>
        <v>0</v>
      </c>
      <c r="BJ1014" s="0" t="s">
        <v>155</v>
      </c>
      <c r="BL1014" s="0" t="s">
        <v>155</v>
      </c>
      <c r="BP1014" s="0" t="s">
        <v>155</v>
      </c>
      <c r="BR1014" s="0" t="s">
        <v>155</v>
      </c>
      <c r="BS1014" s="0" t="s">
        <v>155</v>
      </c>
      <c r="BV1014" s="0" t="s">
        <v>155</v>
      </c>
      <c r="BY1014" s="0" t="s">
        <v>144</v>
      </c>
      <c r="CA1014" s="0" t="s">
        <v>155</v>
      </c>
      <c r="CK1014" s="0" t="s">
        <v>155</v>
      </c>
      <c r="CL1014" s="0" t="s">
        <v>144</v>
      </c>
      <c r="CN1014" s="0" t="s">
        <v>155</v>
      </c>
      <c r="CP1014" s="0" t="s">
        <v>155</v>
      </c>
      <c r="CV1014" s="0" t="s">
        <v>155</v>
      </c>
      <c r="CW1014" s="0" t="s">
        <v>144</v>
      </c>
      <c r="CY1014" s="0" t="s">
        <v>155</v>
      </c>
      <c r="CZ1014" s="0" t="s">
        <v>144</v>
      </c>
      <c r="DC1014" s="0" t="s">
        <v>155</v>
      </c>
      <c r="DI1014" s="0" t="s">
        <v>155</v>
      </c>
      <c r="DM1014" s="0" t="s">
        <v>144</v>
      </c>
      <c r="DN1014" s="0" t="s">
        <v>155</v>
      </c>
      <c r="DS1014" s="0" t="s">
        <v>144</v>
      </c>
      <c r="DU1014" s="0" t="s">
        <v>155</v>
      </c>
      <c r="EA1014" s="0" t="s">
        <v>155</v>
      </c>
      <c r="ED1014" s="0" t="s">
        <v>144</v>
      </c>
      <c r="EF1014" s="0" t="s">
        <v>155</v>
      </c>
    </row>
    <row r="1015" customFormat="false" ht="13.8" hidden="false" customHeight="false" outlineLevel="0" collapsed="false">
      <c r="A1015" s="0" t="s">
        <v>4838</v>
      </c>
      <c r="B1015" s="0" t="n">
        <v>78</v>
      </c>
      <c r="C1015" s="0" t="n">
        <v>317787</v>
      </c>
      <c r="D1015" s="0" t="s">
        <v>4839</v>
      </c>
      <c r="E1015" s="0" t="s">
        <v>219</v>
      </c>
      <c r="F1015" s="0" t="str">
        <f aca="false">CONCATENATE(D1016," ",LEFT(I1016,4),"T=",AW1016,"D=",AX1016,"R=",AY1016,"M=",AZ1016,"L=",BA1016,"B=",BB1016)</f>
        <v>BROWN 1954T=24D=7R=0M=2L=8B=0</v>
      </c>
      <c r="G1015" s="0" t="s">
        <v>174</v>
      </c>
      <c r="I1015" s="0" t="s">
        <v>4840</v>
      </c>
      <c r="J1015" s="0" t="s">
        <v>4841</v>
      </c>
      <c r="K1015" s="0" t="s">
        <v>143</v>
      </c>
      <c r="L1015" s="0" t="s">
        <v>144</v>
      </c>
      <c r="M1015" s="0" t="str">
        <f aca="false">RIGHT(N1015,LEN(N1015)-FIND(" ",N1015))</f>
        <v>MEADOW LN NE</v>
      </c>
      <c r="N1015" s="0" t="s">
        <v>1601</v>
      </c>
      <c r="O1015" s="0" t="s">
        <v>4842</v>
      </c>
      <c r="P1015" s="0" t="s">
        <v>147</v>
      </c>
      <c r="Q1015" s="0" t="s">
        <v>148</v>
      </c>
      <c r="R1015" s="0" t="n">
        <v>44483</v>
      </c>
      <c r="AD1015" s="0" t="s">
        <v>149</v>
      </c>
      <c r="AE1015" s="0" t="s">
        <v>150</v>
      </c>
      <c r="AH1015" s="0" t="n">
        <v>14</v>
      </c>
      <c r="AI1015" s="0" t="n">
        <v>11</v>
      </c>
      <c r="AJ1015" s="0" t="s">
        <v>164</v>
      </c>
      <c r="AM1015" s="0" t="s">
        <v>165</v>
      </c>
      <c r="AN1015" s="0" t="s">
        <v>147</v>
      </c>
      <c r="AO1015" s="0" t="s">
        <v>166</v>
      </c>
      <c r="AP1015" s="0" t="s">
        <v>167</v>
      </c>
      <c r="AQ1015" s="0" t="n">
        <v>9</v>
      </c>
      <c r="AR1015" s="0" t="n">
        <v>64</v>
      </c>
      <c r="AS1015" s="0" t="n">
        <v>32</v>
      </c>
      <c r="AV1015" s="0" t="s">
        <v>154</v>
      </c>
      <c r="AW1015" s="0" t="n">
        <f aca="false">COUNTA($BC1015:$EG1015)</f>
        <v>22</v>
      </c>
      <c r="AX1015" s="0" t="n">
        <f aca="false">COUNTIF($BC1015:$EG1015,"D")</f>
        <v>6</v>
      </c>
      <c r="AY1015" s="0" t="n">
        <f aca="false">COUNTIF($BC1015:$EG1015,"R")</f>
        <v>0</v>
      </c>
      <c r="AZ1015" s="0" t="n">
        <f aca="false">IF(CC1015="D",1,0)+IF(CL1015="D",1,0)+IF(CW1015="D",1,0)+IF(DD1015="D",1,0)+IF(DJ1015="D",1,0)+IF(DO1015="D",1,0)+IF(DW1015="D",1,0)</f>
        <v>1</v>
      </c>
      <c r="BA1015" s="0" t="n">
        <f aca="false">IF(DH1015&lt;&gt;"",1,0)+IF(DI1015&lt;&gt;"",1,0)+IF(DK1015&lt;&gt;"",1,0)+IF(DM1015&lt;&gt;"",1,0)+IF(DN1015&lt;&gt;"",1,0)+IF(DO1015&lt;&gt;"",1,0)+IF(DQ1015&lt;&gt;"",1,0)+IF(DR1015&lt;&gt;"",1,0)+IF(DT1015&lt;&gt;"",1,0)+IF(DU1015&lt;&gt;"",1,0)+IF(DV1015&lt;&gt;"",1,0)+IF(DW1015&lt;&gt;"",1,0)+IF(DX1015&lt;&gt;"",1,0)+IF(DZ1015&lt;&gt;"",1,0)+IF(EA1015&lt;&gt;"",1,0)+IF(EB1015&lt;&gt;"",1,0)+IF(EE1015&lt;&gt;"",1,0)</f>
        <v>6</v>
      </c>
      <c r="BB1015" s="0" t="n">
        <f aca="false">AY1015*AX1015</f>
        <v>0</v>
      </c>
      <c r="BK1015" s="0" t="s">
        <v>155</v>
      </c>
      <c r="BL1015" s="0" t="s">
        <v>155</v>
      </c>
      <c r="BR1015" s="0" t="s">
        <v>155</v>
      </c>
      <c r="BS1015" s="0" t="s">
        <v>155</v>
      </c>
      <c r="BY1015" s="0" t="s">
        <v>144</v>
      </c>
      <c r="CA1015" s="0" t="s">
        <v>155</v>
      </c>
      <c r="CG1015" s="0" t="s">
        <v>155</v>
      </c>
      <c r="CH1015" s="0" t="s">
        <v>144</v>
      </c>
      <c r="CK1015" s="0" t="s">
        <v>155</v>
      </c>
      <c r="CL1015" s="0" t="s">
        <v>144</v>
      </c>
      <c r="CP1015" s="0" t="s">
        <v>155</v>
      </c>
      <c r="CV1015" s="0" t="s">
        <v>155</v>
      </c>
      <c r="CZ1015" s="0" t="s">
        <v>144</v>
      </c>
      <c r="DC1015" s="0" t="s">
        <v>155</v>
      </c>
      <c r="DI1015" s="0" t="s">
        <v>155</v>
      </c>
      <c r="DM1015" s="0" t="s">
        <v>144</v>
      </c>
      <c r="DN1015" s="0" t="s">
        <v>155</v>
      </c>
      <c r="DU1015" s="0" t="s">
        <v>155</v>
      </c>
      <c r="DX1015" s="0" t="s">
        <v>155</v>
      </c>
      <c r="EA1015" s="0" t="s">
        <v>155</v>
      </c>
      <c r="ED1015" s="0" t="s">
        <v>144</v>
      </c>
      <c r="EF1015" s="0" t="s">
        <v>155</v>
      </c>
    </row>
    <row r="1016" customFormat="false" ht="13.8" hidden="false" customHeight="false" outlineLevel="0" collapsed="false">
      <c r="A1016" s="0" t="s">
        <v>4843</v>
      </c>
      <c r="B1016" s="0" t="n">
        <v>78</v>
      </c>
      <c r="C1016" s="0" t="n">
        <v>319508</v>
      </c>
      <c r="D1016" s="0" t="s">
        <v>235</v>
      </c>
      <c r="E1016" s="0" t="s">
        <v>2179</v>
      </c>
      <c r="F1016" s="0" t="str">
        <f aca="false">CONCATENATE(D1017," ",LEFT(I1017,4),"T=",AW1017,"D=",AX1017,"R=",AY1017,"M=",AZ1017,"L=",BA1017,"B=",BB1017)</f>
        <v>FESS 1954T=21D=5R=2M=3L=3B=10</v>
      </c>
      <c r="I1016" s="0" t="s">
        <v>4844</v>
      </c>
      <c r="J1016" s="0" t="s">
        <v>4845</v>
      </c>
      <c r="K1016" s="0" t="s">
        <v>143</v>
      </c>
      <c r="L1016" s="0" t="s">
        <v>144</v>
      </c>
      <c r="M1016" s="0" t="str">
        <f aca="false">RIGHT(N1016,LEN(N1016)-FIND(" ",N1016))</f>
        <v>WILDWOOD DR NE</v>
      </c>
      <c r="N1016" s="0" t="s">
        <v>4846</v>
      </c>
      <c r="P1016" s="0" t="s">
        <v>147</v>
      </c>
      <c r="Q1016" s="0" t="s">
        <v>148</v>
      </c>
      <c r="R1016" s="0" t="n">
        <v>44483</v>
      </c>
      <c r="AD1016" s="0" t="s">
        <v>149</v>
      </c>
      <c r="AE1016" s="0" t="s">
        <v>150</v>
      </c>
      <c r="AF1016" s="0" t="s">
        <v>151</v>
      </c>
      <c r="AH1016" s="0" t="n">
        <v>14</v>
      </c>
      <c r="AI1016" s="0" t="n">
        <v>11</v>
      </c>
      <c r="AN1016" s="0" t="s">
        <v>147</v>
      </c>
      <c r="AO1016" s="0" t="s">
        <v>176</v>
      </c>
      <c r="AP1016" s="0" t="s">
        <v>177</v>
      </c>
      <c r="AQ1016" s="0" t="n">
        <v>9</v>
      </c>
      <c r="AR1016" s="0" t="n">
        <v>64</v>
      </c>
      <c r="AS1016" s="0" t="n">
        <v>32</v>
      </c>
      <c r="AV1016" s="0" t="s">
        <v>154</v>
      </c>
      <c r="AW1016" s="0" t="n">
        <f aca="false">COUNTA($BC1016:$EG1016)</f>
        <v>24</v>
      </c>
      <c r="AX1016" s="0" t="n">
        <f aca="false">COUNTIF($BC1016:$EG1016,"D")</f>
        <v>7</v>
      </c>
      <c r="AY1016" s="0" t="n">
        <f aca="false">COUNTIF($BC1016:$EG1016,"R")</f>
        <v>0</v>
      </c>
      <c r="AZ1016" s="0" t="n">
        <f aca="false">IF(CC1016="D",1,0)+IF(CL1016="D",1,0)+IF(CW1016="D",1,0)+IF(DD1016="D",1,0)+IF(DJ1016="D",1,0)+IF(DO1016="D",1,0)+IF(DW1016="D",1,0)</f>
        <v>2</v>
      </c>
      <c r="BA1016" s="0" t="n">
        <f aca="false">IF(DH1016&lt;&gt;"",1,0)+IF(DI1016&lt;&gt;"",1,0)+IF(DK1016&lt;&gt;"",1,0)+IF(DM1016&lt;&gt;"",1,0)+IF(DN1016&lt;&gt;"",1,0)+IF(DO1016&lt;&gt;"",1,0)+IF(DQ1016&lt;&gt;"",1,0)+IF(DR1016&lt;&gt;"",1,0)+IF(DT1016&lt;&gt;"",1,0)+IF(DU1016&lt;&gt;"",1,0)+IF(DV1016&lt;&gt;"",1,0)+IF(DW1016&lt;&gt;"",1,0)+IF(DX1016&lt;&gt;"",1,0)+IF(DZ1016&lt;&gt;"",1,0)+IF(EA1016&lt;&gt;"",1,0)+IF(EB1016&lt;&gt;"",1,0)+IF(EE1016&lt;&gt;"",1,0)</f>
        <v>8</v>
      </c>
      <c r="BB1016" s="0" t="n">
        <f aca="false">AY1016*AX1016</f>
        <v>0</v>
      </c>
      <c r="BK1016" s="0" t="s">
        <v>155</v>
      </c>
      <c r="BL1016" s="0" t="s">
        <v>155</v>
      </c>
      <c r="BP1016" s="0" t="s">
        <v>155</v>
      </c>
      <c r="BS1016" s="0" t="s">
        <v>155</v>
      </c>
      <c r="BY1016" s="0" t="s">
        <v>144</v>
      </c>
      <c r="CG1016" s="0" t="s">
        <v>155</v>
      </c>
      <c r="CN1016" s="0" t="s">
        <v>155</v>
      </c>
      <c r="CP1016" s="0" t="s">
        <v>155</v>
      </c>
      <c r="CW1016" s="0" t="s">
        <v>144</v>
      </c>
      <c r="CY1016" s="0" t="s">
        <v>155</v>
      </c>
      <c r="DC1016" s="0" t="s">
        <v>155</v>
      </c>
      <c r="DG1016" s="0" t="s">
        <v>144</v>
      </c>
      <c r="DI1016" s="0" t="s">
        <v>155</v>
      </c>
      <c r="DL1016" s="0" t="s">
        <v>155</v>
      </c>
      <c r="DM1016" s="0" t="s">
        <v>144</v>
      </c>
      <c r="DN1016" s="0" t="s">
        <v>155</v>
      </c>
      <c r="DR1016" s="0" t="s">
        <v>155</v>
      </c>
      <c r="DS1016" s="0" t="s">
        <v>144</v>
      </c>
      <c r="DU1016" s="0" t="s">
        <v>155</v>
      </c>
      <c r="DW1016" s="0" t="s">
        <v>144</v>
      </c>
      <c r="DX1016" s="0" t="s">
        <v>155</v>
      </c>
      <c r="EA1016" s="0" t="s">
        <v>155</v>
      </c>
      <c r="ED1016" s="0" t="s">
        <v>144</v>
      </c>
      <c r="EF1016" s="0" t="s">
        <v>155</v>
      </c>
    </row>
    <row r="1017" customFormat="false" ht="13.8" hidden="false" customHeight="false" outlineLevel="0" collapsed="false">
      <c r="A1017" s="0" t="s">
        <v>4847</v>
      </c>
      <c r="B1017" s="0" t="n">
        <v>78</v>
      </c>
      <c r="C1017" s="0" t="n">
        <v>326175</v>
      </c>
      <c r="D1017" s="0" t="s">
        <v>4848</v>
      </c>
      <c r="E1017" s="0" t="s">
        <v>4849</v>
      </c>
      <c r="F1017" s="0" t="str">
        <f aca="false">CONCATENATE(D1018," ",LEFT(I1018,4),"T=",AW1018,"D=",AX1018,"R=",AY1018,"M=",AZ1018,"L=",BA1018,"B=",BB1018)</f>
        <v>BORSIC 1973T=15D=3R=0M=1L=1B=0</v>
      </c>
      <c r="G1017" s="0" t="s">
        <v>140</v>
      </c>
      <c r="I1017" s="0" t="s">
        <v>4850</v>
      </c>
      <c r="J1017" s="0" t="s">
        <v>4851</v>
      </c>
      <c r="K1017" s="0" t="s">
        <v>143</v>
      </c>
      <c r="M1017" s="0" t="str">
        <f aca="false">RIGHT(N1017,LEN(N1017)-FIND(" ",N1017))</f>
        <v>KENMORE AVE NE</v>
      </c>
      <c r="N1017" s="0" t="s">
        <v>4852</v>
      </c>
      <c r="P1017" s="0" t="s">
        <v>147</v>
      </c>
      <c r="Q1017" s="0" t="s">
        <v>148</v>
      </c>
      <c r="R1017" s="0" t="n">
        <v>44483</v>
      </c>
      <c r="AD1017" s="0" t="s">
        <v>149</v>
      </c>
      <c r="AE1017" s="0" t="s">
        <v>150</v>
      </c>
      <c r="AF1017" s="0" t="s">
        <v>151</v>
      </c>
      <c r="AH1017" s="0" t="n">
        <v>14</v>
      </c>
      <c r="AI1017" s="0" t="n">
        <v>11</v>
      </c>
      <c r="AN1017" s="0" t="s">
        <v>147</v>
      </c>
      <c r="AO1017" s="0" t="s">
        <v>152</v>
      </c>
      <c r="AP1017" s="0" t="s">
        <v>153</v>
      </c>
      <c r="AQ1017" s="0" t="n">
        <v>9</v>
      </c>
      <c r="AR1017" s="0" t="n">
        <v>64</v>
      </c>
      <c r="AS1017" s="0" t="n">
        <v>32</v>
      </c>
      <c r="AV1017" s="0" t="s">
        <v>154</v>
      </c>
      <c r="AW1017" s="0" t="n">
        <f aca="false">COUNTA($BC1017:$EG1017)</f>
        <v>21</v>
      </c>
      <c r="AX1017" s="0" t="n">
        <f aca="false">COUNTIF($BC1017:$EG1017,"D")</f>
        <v>5</v>
      </c>
      <c r="AY1017" s="0" t="n">
        <f aca="false">COUNTIF($BC1017:$EG1017,"R")</f>
        <v>2</v>
      </c>
      <c r="AZ1017" s="0" t="n">
        <f aca="false">IF(CC1017="D",1,0)+IF(CL1017="D",1,0)+IF(CW1017="D",1,0)+IF(DD1017="D",1,0)+IF(DJ1017="D",1,0)+IF(DO1017="D",1,0)+IF(DW1017="D",1,0)</f>
        <v>3</v>
      </c>
      <c r="BA1017" s="0" t="n">
        <f aca="false">IF(DH1017&lt;&gt;"",1,0)+IF(DI1017&lt;&gt;"",1,0)+IF(DK1017&lt;&gt;"",1,0)+IF(DM1017&lt;&gt;"",1,0)+IF(DN1017&lt;&gt;"",1,0)+IF(DO1017&lt;&gt;"",1,0)+IF(DQ1017&lt;&gt;"",1,0)+IF(DR1017&lt;&gt;"",1,0)+IF(DT1017&lt;&gt;"",1,0)+IF(DU1017&lt;&gt;"",1,0)+IF(DV1017&lt;&gt;"",1,0)+IF(DW1017&lt;&gt;"",1,0)+IF(DX1017&lt;&gt;"",1,0)+IF(DZ1017&lt;&gt;"",1,0)+IF(EA1017&lt;&gt;"",1,0)+IF(EB1017&lt;&gt;"",1,0)+IF(EE1017&lt;&gt;"",1,0)</f>
        <v>3</v>
      </c>
      <c r="BB1017" s="0" t="n">
        <f aca="false">AY1017*AX1017</f>
        <v>10</v>
      </c>
      <c r="BL1017" s="0" t="s">
        <v>155</v>
      </c>
      <c r="BS1017" s="0" t="s">
        <v>155</v>
      </c>
      <c r="BY1017" s="0" t="s">
        <v>144</v>
      </c>
      <c r="CA1017" s="0" t="s">
        <v>155</v>
      </c>
      <c r="CG1017" s="0" t="s">
        <v>155</v>
      </c>
      <c r="CK1017" s="0" t="s">
        <v>155</v>
      </c>
      <c r="CL1017" s="0" t="s">
        <v>144</v>
      </c>
      <c r="CN1017" s="0" t="s">
        <v>155</v>
      </c>
      <c r="CP1017" s="0" t="s">
        <v>155</v>
      </c>
      <c r="CU1017" s="0" t="s">
        <v>144</v>
      </c>
      <c r="CV1017" s="0" t="s">
        <v>155</v>
      </c>
      <c r="CW1017" s="0" t="s">
        <v>144</v>
      </c>
      <c r="CY1017" s="0" t="s">
        <v>155</v>
      </c>
      <c r="CZ1017" s="0" t="s">
        <v>174</v>
      </c>
      <c r="DC1017" s="0" t="s">
        <v>155</v>
      </c>
      <c r="DG1017" s="0" t="s">
        <v>174</v>
      </c>
      <c r="DI1017" s="0" t="s">
        <v>155</v>
      </c>
      <c r="DJ1017" s="0" t="s">
        <v>144</v>
      </c>
      <c r="DN1017" s="0" t="s">
        <v>155</v>
      </c>
      <c r="DU1017" s="0" t="s">
        <v>155</v>
      </c>
      <c r="EF1017" s="0" t="s">
        <v>155</v>
      </c>
    </row>
    <row r="1018" customFormat="false" ht="13.8" hidden="false" customHeight="false" outlineLevel="0" collapsed="false">
      <c r="A1018" s="0" t="s">
        <v>4853</v>
      </c>
      <c r="B1018" s="0" t="n">
        <v>78</v>
      </c>
      <c r="C1018" s="0" t="n">
        <v>328445</v>
      </c>
      <c r="D1018" s="0" t="s">
        <v>3346</v>
      </c>
      <c r="E1018" s="0" t="s">
        <v>1222</v>
      </c>
      <c r="F1018" s="0" t="str">
        <f aca="false">CONCATENATE(D1019," ",LEFT(I1019,4),"T=",AW1019,"D=",AX1019,"R=",AY1019,"M=",AZ1019,"L=",BA1019,"B=",BB1019)</f>
        <v>BELL 1967T=14D=4R=0M=0L=1B=0</v>
      </c>
      <c r="G1018" s="0" t="s">
        <v>553</v>
      </c>
      <c r="I1018" s="0" t="s">
        <v>4854</v>
      </c>
      <c r="J1018" s="0" t="s">
        <v>3349</v>
      </c>
      <c r="K1018" s="0" t="s">
        <v>239</v>
      </c>
      <c r="M1018" s="0" t="str">
        <f aca="false">RIGHT(N1018,LEN(N1018)-FIND(" ",N1018))</f>
        <v>ADELAIDE AVE NE</v>
      </c>
      <c r="N1018" s="0" t="s">
        <v>3350</v>
      </c>
      <c r="P1018" s="0" t="s">
        <v>147</v>
      </c>
      <c r="Q1018" s="0" t="s">
        <v>148</v>
      </c>
      <c r="R1018" s="0" t="n">
        <v>44483</v>
      </c>
      <c r="AD1018" s="0" t="s">
        <v>149</v>
      </c>
      <c r="AE1018" s="0" t="s">
        <v>150</v>
      </c>
      <c r="AF1018" s="0" t="s">
        <v>151</v>
      </c>
      <c r="AH1018" s="0" t="n">
        <v>14</v>
      </c>
      <c r="AI1018" s="0" t="n">
        <v>11</v>
      </c>
      <c r="AN1018" s="0" t="s">
        <v>147</v>
      </c>
      <c r="AO1018" s="0" t="s">
        <v>189</v>
      </c>
      <c r="AP1018" s="0" t="s">
        <v>190</v>
      </c>
      <c r="AQ1018" s="0" t="n">
        <v>9</v>
      </c>
      <c r="AR1018" s="0" t="n">
        <v>64</v>
      </c>
      <c r="AS1018" s="0" t="n">
        <v>32</v>
      </c>
      <c r="AV1018" s="0" t="s">
        <v>154</v>
      </c>
      <c r="AW1018" s="0" t="n">
        <f aca="false">COUNTA($BC1018:$EG1018)</f>
        <v>15</v>
      </c>
      <c r="AX1018" s="0" t="n">
        <f aca="false">COUNTIF($BC1018:$EG1018,"D")</f>
        <v>3</v>
      </c>
      <c r="AY1018" s="0" t="n">
        <f aca="false">COUNTIF($BC1018:$EG1018,"R")</f>
        <v>0</v>
      </c>
      <c r="AZ1018" s="0" t="n">
        <f aca="false">IF(CC1018="D",1,0)+IF(CL1018="D",1,0)+IF(CW1018="D",1,0)+IF(DD1018="D",1,0)+IF(DJ1018="D",1,0)+IF(DO1018="D",1,0)+IF(DW1018="D",1,0)</f>
        <v>1</v>
      </c>
      <c r="BA1018" s="0" t="n">
        <f aca="false">IF(DH1018&lt;&gt;"",1,0)+IF(DI1018&lt;&gt;"",1,0)+IF(DK1018&lt;&gt;"",1,0)+IF(DM1018&lt;&gt;"",1,0)+IF(DN1018&lt;&gt;"",1,0)+IF(DO1018&lt;&gt;"",1,0)+IF(DQ1018&lt;&gt;"",1,0)+IF(DR1018&lt;&gt;"",1,0)+IF(DT1018&lt;&gt;"",1,0)+IF(DU1018&lt;&gt;"",1,0)+IF(DV1018&lt;&gt;"",1,0)+IF(DW1018&lt;&gt;"",1,0)+IF(DX1018&lt;&gt;"",1,0)+IF(DZ1018&lt;&gt;"",1,0)+IF(EA1018&lt;&gt;"",1,0)+IF(EB1018&lt;&gt;"",1,0)+IF(EE1018&lt;&gt;"",1,0)</f>
        <v>1</v>
      </c>
      <c r="BB1018" s="0" t="n">
        <f aca="false">AY1018*AX1018</f>
        <v>0</v>
      </c>
      <c r="BL1018" s="0" t="s">
        <v>155</v>
      </c>
      <c r="BP1018" s="0" t="s">
        <v>155</v>
      </c>
      <c r="BS1018" s="0" t="s">
        <v>155</v>
      </c>
      <c r="BV1018" s="0" t="s">
        <v>155</v>
      </c>
      <c r="BY1018" s="0" t="s">
        <v>144</v>
      </c>
      <c r="CA1018" s="0" t="s">
        <v>155</v>
      </c>
      <c r="CG1018" s="0" t="s">
        <v>155</v>
      </c>
      <c r="CK1018" s="0" t="s">
        <v>155</v>
      </c>
      <c r="CL1018" s="0" t="s">
        <v>144</v>
      </c>
      <c r="CN1018" s="0" t="s">
        <v>155</v>
      </c>
      <c r="CO1018" s="0" t="s">
        <v>144</v>
      </c>
      <c r="CP1018" s="0" t="s">
        <v>155</v>
      </c>
      <c r="CV1018" s="0" t="s">
        <v>155</v>
      </c>
      <c r="DC1018" s="0" t="s">
        <v>155</v>
      </c>
      <c r="DI1018" s="0" t="s">
        <v>155</v>
      </c>
    </row>
    <row r="1019" customFormat="false" ht="13.8" hidden="false" customHeight="false" outlineLevel="0" collapsed="false">
      <c r="A1019" s="0" t="s">
        <v>4855</v>
      </c>
      <c r="B1019" s="0" t="n">
        <v>78</v>
      </c>
      <c r="C1019" s="0" t="n">
        <v>330357</v>
      </c>
      <c r="D1019" s="0" t="s">
        <v>4856</v>
      </c>
      <c r="E1019" s="0" t="s">
        <v>220</v>
      </c>
      <c r="F1019" s="0" t="str">
        <f aca="false">CONCATENATE(D1020," ",LEFT(I1020,4),"T=",AW1020,"D=",AX1020,"R=",AY1020,"M=",AZ1020,"L=",BA1020,"B=",BB1020)</f>
        <v>STANYARD 1975T=22D=3R=3M=2L=6B=9</v>
      </c>
      <c r="G1019" s="0" t="s">
        <v>185</v>
      </c>
      <c r="I1019" s="0" t="s">
        <v>4857</v>
      </c>
      <c r="J1019" s="0" t="s">
        <v>4858</v>
      </c>
      <c r="K1019" s="0" t="s">
        <v>239</v>
      </c>
      <c r="M1019" s="0" t="str">
        <f aca="false">RIGHT(N1019,LEN(N1019)-FIND(" ",N1019))</f>
        <v>WOODLAND AVE NE</v>
      </c>
      <c r="N1019" s="0" t="s">
        <v>4859</v>
      </c>
      <c r="P1019" s="0" t="s">
        <v>147</v>
      </c>
      <c r="Q1019" s="0" t="s">
        <v>148</v>
      </c>
      <c r="R1019" s="0" t="n">
        <v>44483</v>
      </c>
      <c r="AD1019" s="0" t="s">
        <v>149</v>
      </c>
      <c r="AE1019" s="0" t="s">
        <v>150</v>
      </c>
      <c r="AF1019" s="0" t="s">
        <v>151</v>
      </c>
      <c r="AH1019" s="0" t="n">
        <v>14</v>
      </c>
      <c r="AI1019" s="0" t="n">
        <v>11</v>
      </c>
      <c r="AN1019" s="0" t="s">
        <v>147</v>
      </c>
      <c r="AO1019" s="0" t="s">
        <v>261</v>
      </c>
      <c r="AP1019" s="0" t="s">
        <v>262</v>
      </c>
      <c r="AQ1019" s="0" t="n">
        <v>9</v>
      </c>
      <c r="AR1019" s="0" t="n">
        <v>64</v>
      </c>
      <c r="AS1019" s="0" t="n">
        <v>32</v>
      </c>
      <c r="AV1019" s="0" t="s">
        <v>154</v>
      </c>
      <c r="AW1019" s="0" t="n">
        <f aca="false">COUNTA($BC1019:$EG1019)</f>
        <v>14</v>
      </c>
      <c r="AX1019" s="0" t="n">
        <f aca="false">COUNTIF($BC1019:$EG1019,"D")</f>
        <v>4</v>
      </c>
      <c r="AY1019" s="0" t="n">
        <f aca="false">COUNTIF($BC1019:$EG1019,"R")</f>
        <v>0</v>
      </c>
      <c r="AZ1019" s="0" t="n">
        <f aca="false">IF(CC1019="D",1,0)+IF(CL1019="D",1,0)+IF(CW1019="D",1,0)+IF(DD1019="D",1,0)+IF(DJ1019="D",1,0)+IF(DO1019="D",1,0)+IF(DW1019="D",1,0)</f>
        <v>0</v>
      </c>
      <c r="BA1019" s="0" t="n">
        <f aca="false">IF(DH1019&lt;&gt;"",1,0)+IF(DI1019&lt;&gt;"",1,0)+IF(DK1019&lt;&gt;"",1,0)+IF(DM1019&lt;&gt;"",1,0)+IF(DN1019&lt;&gt;"",1,0)+IF(DO1019&lt;&gt;"",1,0)+IF(DQ1019&lt;&gt;"",1,0)+IF(DR1019&lt;&gt;"",1,0)+IF(DT1019&lt;&gt;"",1,0)+IF(DU1019&lt;&gt;"",1,0)+IF(DV1019&lt;&gt;"",1,0)+IF(DW1019&lt;&gt;"",1,0)+IF(DX1019&lt;&gt;"",1,0)+IF(DZ1019&lt;&gt;"",1,0)+IF(EA1019&lt;&gt;"",1,0)+IF(EB1019&lt;&gt;"",1,0)+IF(EE1019&lt;&gt;"",1,0)</f>
        <v>1</v>
      </c>
      <c r="BB1019" s="0" t="n">
        <f aca="false">AY1019*AX1019</f>
        <v>0</v>
      </c>
      <c r="BL1019" s="0" t="s">
        <v>155</v>
      </c>
      <c r="BS1019" s="0" t="s">
        <v>155</v>
      </c>
      <c r="BY1019" s="0" t="s">
        <v>144</v>
      </c>
      <c r="CA1019" s="0" t="s">
        <v>155</v>
      </c>
      <c r="CG1019" s="0" t="s">
        <v>155</v>
      </c>
      <c r="CH1019" s="0" t="s">
        <v>144</v>
      </c>
      <c r="CN1019" s="0" t="s">
        <v>155</v>
      </c>
      <c r="CP1019" s="0" t="s">
        <v>155</v>
      </c>
      <c r="CU1019" s="0" t="s">
        <v>144</v>
      </c>
      <c r="CV1019" s="0" t="s">
        <v>155</v>
      </c>
      <c r="CW1019" s="0" t="s">
        <v>155</v>
      </c>
      <c r="CZ1019" s="0" t="s">
        <v>144</v>
      </c>
      <c r="DC1019" s="0" t="s">
        <v>155</v>
      </c>
      <c r="DI1019" s="0" t="s">
        <v>155</v>
      </c>
    </row>
    <row r="1020" customFormat="false" ht="13.8" hidden="false" customHeight="false" outlineLevel="0" collapsed="false">
      <c r="A1020" s="0" t="s">
        <v>4860</v>
      </c>
      <c r="B1020" s="0" t="n">
        <v>78</v>
      </c>
      <c r="C1020" s="0" t="n">
        <v>334315</v>
      </c>
      <c r="D1020" s="0" t="s">
        <v>4861</v>
      </c>
      <c r="E1020" s="0" t="s">
        <v>2053</v>
      </c>
      <c r="F1020" s="0" t="str">
        <f aca="false">CONCATENATE(D1021," ",LEFT(I1021,4),"T=",AW1021,"D=",AX1021,"R=",AY1021,"M=",AZ1021,"L=",BA1021,"B=",BB1021)</f>
        <v>STANYARD 1975T=27D=8R=0M=3L=7B=0</v>
      </c>
      <c r="G1020" s="0" t="s">
        <v>220</v>
      </c>
      <c r="I1020" s="0" t="s">
        <v>4862</v>
      </c>
      <c r="J1020" s="0" t="s">
        <v>4863</v>
      </c>
      <c r="K1020" s="0" t="s">
        <v>143</v>
      </c>
      <c r="L1020" s="0" t="s">
        <v>174</v>
      </c>
      <c r="M1020" s="0" t="str">
        <f aca="false">RIGHT(N1020,LEN(N1020)-FIND(" ",N1020))</f>
        <v>KENMORE AVE NE</v>
      </c>
      <c r="N1020" s="0" t="s">
        <v>4864</v>
      </c>
      <c r="P1020" s="0" t="s">
        <v>147</v>
      </c>
      <c r="Q1020" s="0" t="s">
        <v>148</v>
      </c>
      <c r="R1020" s="0" t="n">
        <v>44483</v>
      </c>
      <c r="AD1020" s="0" t="s">
        <v>149</v>
      </c>
      <c r="AE1020" s="0" t="s">
        <v>150</v>
      </c>
      <c r="AF1020" s="0" t="s">
        <v>151</v>
      </c>
      <c r="AH1020" s="0" t="n">
        <v>14</v>
      </c>
      <c r="AI1020" s="0" t="n">
        <v>11</v>
      </c>
      <c r="AN1020" s="0" t="s">
        <v>147</v>
      </c>
      <c r="AO1020" s="0" t="s">
        <v>189</v>
      </c>
      <c r="AP1020" s="0" t="s">
        <v>190</v>
      </c>
      <c r="AQ1020" s="0" t="n">
        <v>9</v>
      </c>
      <c r="AR1020" s="0" t="n">
        <v>64</v>
      </c>
      <c r="AS1020" s="0" t="n">
        <v>32</v>
      </c>
      <c r="AV1020" s="0" t="s">
        <v>154</v>
      </c>
      <c r="AW1020" s="0" t="n">
        <f aca="false">COUNTA($BC1020:$EG1020)</f>
        <v>22</v>
      </c>
      <c r="AX1020" s="0" t="n">
        <f aca="false">COUNTIF($BC1020:$EG1020,"D")</f>
        <v>3</v>
      </c>
      <c r="AY1020" s="0" t="n">
        <f aca="false">COUNTIF($BC1020:$EG1020,"R")</f>
        <v>3</v>
      </c>
      <c r="AZ1020" s="0" t="n">
        <f aca="false">IF(CC1020="D",1,0)+IF(CL1020="D",1,0)+IF(CW1020="D",1,0)+IF(DD1020="D",1,0)+IF(DJ1020="D",1,0)+IF(DO1020="D",1,0)+IF(DW1020="D",1,0)</f>
        <v>2</v>
      </c>
      <c r="BA1020" s="0" t="n">
        <f aca="false">IF(DH1020&lt;&gt;"",1,0)+IF(DI1020&lt;&gt;"",1,0)+IF(DK1020&lt;&gt;"",1,0)+IF(DM1020&lt;&gt;"",1,0)+IF(DN1020&lt;&gt;"",1,0)+IF(DO1020&lt;&gt;"",1,0)+IF(DQ1020&lt;&gt;"",1,0)+IF(DR1020&lt;&gt;"",1,0)+IF(DT1020&lt;&gt;"",1,0)+IF(DU1020&lt;&gt;"",1,0)+IF(DV1020&lt;&gt;"",1,0)+IF(DW1020&lt;&gt;"",1,0)+IF(DX1020&lt;&gt;"",1,0)+IF(DZ1020&lt;&gt;"",1,0)+IF(EA1020&lt;&gt;"",1,0)+IF(EB1020&lt;&gt;"",1,0)+IF(EE1020&lt;&gt;"",1,0)</f>
        <v>6</v>
      </c>
      <c r="BB1020" s="0" t="n">
        <f aca="false">AY1020*AX1020</f>
        <v>9</v>
      </c>
      <c r="BD1020" s="0" t="s">
        <v>155</v>
      </c>
      <c r="BE1020" s="0" t="s">
        <v>155</v>
      </c>
      <c r="BL1020" s="0" t="s">
        <v>155</v>
      </c>
      <c r="BS1020" s="0" t="s">
        <v>155</v>
      </c>
      <c r="CA1020" s="0" t="s">
        <v>155</v>
      </c>
      <c r="CN1020" s="0" t="s">
        <v>155</v>
      </c>
      <c r="CP1020" s="0" t="s">
        <v>155</v>
      </c>
      <c r="CU1020" s="0" t="s">
        <v>144</v>
      </c>
      <c r="CW1020" s="0" t="s">
        <v>144</v>
      </c>
      <c r="CY1020" s="0" t="s">
        <v>155</v>
      </c>
      <c r="CZ1020" s="0" t="s">
        <v>174</v>
      </c>
      <c r="DC1020" s="0" t="s">
        <v>155</v>
      </c>
      <c r="DF1020" s="0" t="s">
        <v>155</v>
      </c>
      <c r="DI1020" s="0" t="s">
        <v>155</v>
      </c>
      <c r="DN1020" s="0" t="s">
        <v>155</v>
      </c>
      <c r="DS1020" s="0" t="s">
        <v>174</v>
      </c>
      <c r="DU1020" s="0" t="s">
        <v>155</v>
      </c>
      <c r="DW1020" s="0" t="s">
        <v>144</v>
      </c>
      <c r="DX1020" s="0" t="s">
        <v>155</v>
      </c>
      <c r="EA1020" s="0" t="s">
        <v>155</v>
      </c>
      <c r="ED1020" s="0" t="s">
        <v>174</v>
      </c>
      <c r="EF1020" s="0" t="s">
        <v>155</v>
      </c>
    </row>
    <row r="1021" customFormat="false" ht="13.8" hidden="false" customHeight="false" outlineLevel="0" collapsed="false">
      <c r="A1021" s="0" t="s">
        <v>4865</v>
      </c>
      <c r="B1021" s="0" t="n">
        <v>78</v>
      </c>
      <c r="C1021" s="0" t="n">
        <v>334332</v>
      </c>
      <c r="D1021" s="0" t="s">
        <v>4861</v>
      </c>
      <c r="E1021" s="0" t="s">
        <v>4866</v>
      </c>
      <c r="F1021" s="0" t="str">
        <f aca="false">CONCATENATE(D1022," ",LEFT(I1022,4),"T=",AW1022,"D=",AX1022,"R=",AY1022,"M=",AZ1022,"L=",BA1022,"B=",BB1022)</f>
        <v>OLIVER 1987T=20D=5R=0M=2L=3B=0</v>
      </c>
      <c r="G1021" s="0" t="s">
        <v>144</v>
      </c>
      <c r="I1021" s="0" t="s">
        <v>4867</v>
      </c>
      <c r="J1021" s="0" t="s">
        <v>4863</v>
      </c>
      <c r="K1021" s="0" t="s">
        <v>143</v>
      </c>
      <c r="L1021" s="0" t="s">
        <v>144</v>
      </c>
      <c r="M1021" s="0" t="str">
        <f aca="false">RIGHT(N1021,LEN(N1021)-FIND(" ",N1021))</f>
        <v>KENMORE AVE NE</v>
      </c>
      <c r="N1021" s="0" t="s">
        <v>4864</v>
      </c>
      <c r="P1021" s="0" t="s">
        <v>147</v>
      </c>
      <c r="Q1021" s="0" t="s">
        <v>148</v>
      </c>
      <c r="R1021" s="0" t="n">
        <v>44483</v>
      </c>
      <c r="AD1021" s="0" t="s">
        <v>149</v>
      </c>
      <c r="AE1021" s="0" t="s">
        <v>150</v>
      </c>
      <c r="AF1021" s="0" t="s">
        <v>151</v>
      </c>
      <c r="AH1021" s="0" t="n">
        <v>14</v>
      </c>
      <c r="AI1021" s="0" t="n">
        <v>11</v>
      </c>
      <c r="AN1021" s="0" t="s">
        <v>147</v>
      </c>
      <c r="AO1021" s="0" t="s">
        <v>189</v>
      </c>
      <c r="AP1021" s="0" t="s">
        <v>190</v>
      </c>
      <c r="AQ1021" s="0" t="n">
        <v>9</v>
      </c>
      <c r="AR1021" s="0" t="n">
        <v>64</v>
      </c>
      <c r="AS1021" s="0" t="n">
        <v>32</v>
      </c>
      <c r="AV1021" s="0" t="s">
        <v>154</v>
      </c>
      <c r="AW1021" s="0" t="n">
        <f aca="false">COUNTA($BC1021:$EG1021)</f>
        <v>27</v>
      </c>
      <c r="AX1021" s="0" t="n">
        <f aca="false">COUNTIF($BC1021:$EG1021,"D")</f>
        <v>8</v>
      </c>
      <c r="AY1021" s="0" t="n">
        <f aca="false">COUNTIF($BC1021:$EG1021,"R")</f>
        <v>0</v>
      </c>
      <c r="AZ1021" s="0" t="n">
        <f aca="false">IF(CC1021="D",1,0)+IF(CL1021="D",1,0)+IF(CW1021="D",1,0)+IF(DD1021="D",1,0)+IF(DJ1021="D",1,0)+IF(DO1021="D",1,0)+IF(DW1021="D",1,0)</f>
        <v>3</v>
      </c>
      <c r="BA1021" s="0" t="n">
        <f aca="false">IF(DH1021&lt;&gt;"",1,0)+IF(DI1021&lt;&gt;"",1,0)+IF(DK1021&lt;&gt;"",1,0)+IF(DM1021&lt;&gt;"",1,0)+IF(DN1021&lt;&gt;"",1,0)+IF(DO1021&lt;&gt;"",1,0)+IF(DQ1021&lt;&gt;"",1,0)+IF(DR1021&lt;&gt;"",1,0)+IF(DT1021&lt;&gt;"",1,0)+IF(DU1021&lt;&gt;"",1,0)+IF(DV1021&lt;&gt;"",1,0)+IF(DW1021&lt;&gt;"",1,0)+IF(DX1021&lt;&gt;"",1,0)+IF(DZ1021&lt;&gt;"",1,0)+IF(EA1021&lt;&gt;"",1,0)+IF(EB1021&lt;&gt;"",1,0)+IF(EE1021&lt;&gt;"",1,0)</f>
        <v>7</v>
      </c>
      <c r="BB1021" s="0" t="n">
        <f aca="false">AY1021*AX1021</f>
        <v>0</v>
      </c>
      <c r="BD1021" s="0" t="s">
        <v>155</v>
      </c>
      <c r="BE1021" s="0" t="s">
        <v>155</v>
      </c>
      <c r="BL1021" s="0" t="s">
        <v>155</v>
      </c>
      <c r="BR1021" s="0" t="s">
        <v>155</v>
      </c>
      <c r="BS1021" s="0" t="s">
        <v>155</v>
      </c>
      <c r="CA1021" s="0" t="s">
        <v>155</v>
      </c>
      <c r="CN1021" s="0" t="s">
        <v>155</v>
      </c>
      <c r="CP1021" s="0" t="s">
        <v>155</v>
      </c>
      <c r="CU1021" s="0" t="s">
        <v>144</v>
      </c>
      <c r="CW1021" s="0" t="s">
        <v>144</v>
      </c>
      <c r="CY1021" s="0" t="s">
        <v>155</v>
      </c>
      <c r="CZ1021" s="0" t="s">
        <v>144</v>
      </c>
      <c r="DC1021" s="0" t="s">
        <v>155</v>
      </c>
      <c r="DF1021" s="0" t="s">
        <v>155</v>
      </c>
      <c r="DG1021" s="0" t="s">
        <v>144</v>
      </c>
      <c r="DI1021" s="0" t="s">
        <v>155</v>
      </c>
      <c r="DJ1021" s="0" t="s">
        <v>144</v>
      </c>
      <c r="DL1021" s="0" t="s">
        <v>155</v>
      </c>
      <c r="DN1021" s="0" t="s">
        <v>155</v>
      </c>
      <c r="DR1021" s="0" t="s">
        <v>155</v>
      </c>
      <c r="DS1021" s="0" t="s">
        <v>144</v>
      </c>
      <c r="DU1021" s="0" t="s">
        <v>155</v>
      </c>
      <c r="DW1021" s="0" t="s">
        <v>144</v>
      </c>
      <c r="DX1021" s="0" t="s">
        <v>155</v>
      </c>
      <c r="EA1021" s="0" t="s">
        <v>155</v>
      </c>
      <c r="ED1021" s="0" t="s">
        <v>144</v>
      </c>
      <c r="EF1021" s="0" t="s">
        <v>155</v>
      </c>
    </row>
    <row r="1022" customFormat="false" ht="13.8" hidden="false" customHeight="false" outlineLevel="0" collapsed="false">
      <c r="A1022" s="0" t="s">
        <v>4868</v>
      </c>
      <c r="B1022" s="0" t="n">
        <v>78</v>
      </c>
      <c r="C1022" s="0" t="n">
        <v>341621</v>
      </c>
      <c r="D1022" s="0" t="s">
        <v>4462</v>
      </c>
      <c r="E1022" s="0" t="s">
        <v>4869</v>
      </c>
      <c r="F1022" s="0" t="str">
        <f aca="false">CONCATENATE(D1023," ",LEFT(I1023,4),"T=",AW1023,"D=",AX1023,"R=",AY1023,"M=",AZ1023,"L=",BA1023,"B=",BB1023)</f>
        <v>STROUP 1954T=31D=11R=0M=4L=9B=0</v>
      </c>
      <c r="G1022" s="0" t="s">
        <v>352</v>
      </c>
      <c r="I1022" s="0" t="s">
        <v>4870</v>
      </c>
      <c r="J1022" s="0" t="s">
        <v>4871</v>
      </c>
      <c r="K1022" s="0" t="s">
        <v>143</v>
      </c>
      <c r="M1022" s="0" t="str">
        <f aca="false">RIGHT(N1022,LEN(N1022)-FIND(" ",N1022))</f>
        <v>IRENE AVE NE</v>
      </c>
      <c r="N1022" s="0" t="s">
        <v>4466</v>
      </c>
      <c r="P1022" s="0" t="s">
        <v>147</v>
      </c>
      <c r="Q1022" s="0" t="s">
        <v>148</v>
      </c>
      <c r="R1022" s="0" t="n">
        <v>44483</v>
      </c>
      <c r="AD1022" s="0" t="s">
        <v>149</v>
      </c>
      <c r="AE1022" s="0" t="s">
        <v>150</v>
      </c>
      <c r="AH1022" s="0" t="n">
        <v>14</v>
      </c>
      <c r="AI1022" s="0" t="n">
        <v>11</v>
      </c>
      <c r="AJ1022" s="0" t="s">
        <v>164</v>
      </c>
      <c r="AM1022" s="0" t="s">
        <v>165</v>
      </c>
      <c r="AN1022" s="0" t="s">
        <v>147</v>
      </c>
      <c r="AO1022" s="0" t="s">
        <v>261</v>
      </c>
      <c r="AP1022" s="0" t="s">
        <v>262</v>
      </c>
      <c r="AQ1022" s="0" t="n">
        <v>9</v>
      </c>
      <c r="AR1022" s="0" t="n">
        <v>64</v>
      </c>
      <c r="AS1022" s="0" t="n">
        <v>32</v>
      </c>
      <c r="AV1022" s="0" t="s">
        <v>154</v>
      </c>
      <c r="AW1022" s="0" t="n">
        <f aca="false">COUNTA($BC1022:$EG1022)</f>
        <v>20</v>
      </c>
      <c r="AX1022" s="0" t="n">
        <f aca="false">COUNTIF($BC1022:$EG1022,"D")</f>
        <v>5</v>
      </c>
      <c r="AY1022" s="0" t="n">
        <f aca="false">COUNTIF($BC1022:$EG1022,"R")</f>
        <v>0</v>
      </c>
      <c r="AZ1022" s="0" t="n">
        <f aca="false">IF(CC1022="D",1,0)+IF(CL1022="D",1,0)+IF(CW1022="D",1,0)+IF(DD1022="D",1,0)+IF(DJ1022="D",1,0)+IF(DO1022="D",1,0)+IF(DW1022="D",1,0)</f>
        <v>2</v>
      </c>
      <c r="BA1022" s="0" t="n">
        <f aca="false">IF(DH1022&lt;&gt;"",1,0)+IF(DI1022&lt;&gt;"",1,0)+IF(DK1022&lt;&gt;"",1,0)+IF(DM1022&lt;&gt;"",1,0)+IF(DN1022&lt;&gt;"",1,0)+IF(DO1022&lt;&gt;"",1,0)+IF(DQ1022&lt;&gt;"",1,0)+IF(DR1022&lt;&gt;"",1,0)+IF(DT1022&lt;&gt;"",1,0)+IF(DU1022&lt;&gt;"",1,0)+IF(DV1022&lt;&gt;"",1,0)+IF(DW1022&lt;&gt;"",1,0)+IF(DX1022&lt;&gt;"",1,0)+IF(DZ1022&lt;&gt;"",1,0)+IF(EA1022&lt;&gt;"",1,0)+IF(EB1022&lt;&gt;"",1,0)+IF(EE1022&lt;&gt;"",1,0)</f>
        <v>3</v>
      </c>
      <c r="BB1022" s="0" t="n">
        <f aca="false">AY1022*AX1022</f>
        <v>0</v>
      </c>
      <c r="BR1022" s="0" t="s">
        <v>155</v>
      </c>
      <c r="BS1022" s="0" t="s">
        <v>155</v>
      </c>
      <c r="CA1022" s="0" t="s">
        <v>155</v>
      </c>
      <c r="CG1022" s="0" t="s">
        <v>155</v>
      </c>
      <c r="CK1022" s="0" t="s">
        <v>155</v>
      </c>
      <c r="CN1022" s="0" t="s">
        <v>155</v>
      </c>
      <c r="CP1022" s="0" t="s">
        <v>155</v>
      </c>
      <c r="CT1022" s="0" t="s">
        <v>155</v>
      </c>
      <c r="CU1022" s="0" t="s">
        <v>144</v>
      </c>
      <c r="CV1022" s="0" t="s">
        <v>155</v>
      </c>
      <c r="CW1022" s="0" t="s">
        <v>144</v>
      </c>
      <c r="CY1022" s="0" t="s">
        <v>155</v>
      </c>
      <c r="CZ1022" s="0" t="s">
        <v>144</v>
      </c>
      <c r="DC1022" s="0" t="s">
        <v>155</v>
      </c>
      <c r="DD1022" s="0" t="s">
        <v>144</v>
      </c>
      <c r="DG1022" s="0" t="s">
        <v>144</v>
      </c>
      <c r="DI1022" s="0" t="s">
        <v>155</v>
      </c>
      <c r="DN1022" s="0" t="s">
        <v>155</v>
      </c>
      <c r="DU1022" s="0" t="s">
        <v>155</v>
      </c>
      <c r="EF1022" s="0" t="s">
        <v>155</v>
      </c>
    </row>
    <row r="1023" customFormat="false" ht="13.8" hidden="false" customHeight="false" outlineLevel="0" collapsed="false">
      <c r="A1023" s="0" t="s">
        <v>4872</v>
      </c>
      <c r="B1023" s="0" t="n">
        <v>78</v>
      </c>
      <c r="C1023" s="0" t="n">
        <v>226380</v>
      </c>
      <c r="D1023" s="0" t="s">
        <v>886</v>
      </c>
      <c r="E1023" s="0" t="s">
        <v>1036</v>
      </c>
      <c r="F1023" s="0" t="str">
        <f aca="false">CONCATENATE(D1024," ",LEFT(I1024,4),"T=",AW1024,"D=",AX1024,"R=",AY1024,"M=",AZ1024,"L=",BA1024,"B=",BB1024)</f>
        <v>FITZGERALD 1948T=23D=9R=0M=2L=5B=0</v>
      </c>
      <c r="G1023" s="0" t="s">
        <v>365</v>
      </c>
      <c r="I1023" s="0" t="s">
        <v>3853</v>
      </c>
      <c r="J1023" s="0" t="s">
        <v>4873</v>
      </c>
      <c r="K1023" s="0" t="s">
        <v>143</v>
      </c>
      <c r="L1023" s="0" t="s">
        <v>144</v>
      </c>
      <c r="M1023" s="0" t="str">
        <f aca="false">RIGHT(N1023,LEN(N1023)-FIND(" ",N1023))</f>
        <v>ATLANTIC ST NE</v>
      </c>
      <c r="N1023" s="0" t="s">
        <v>889</v>
      </c>
      <c r="P1023" s="0" t="s">
        <v>147</v>
      </c>
      <c r="Q1023" s="0" t="s">
        <v>148</v>
      </c>
      <c r="R1023" s="0" t="n">
        <v>44483</v>
      </c>
      <c r="AD1023" s="0" t="s">
        <v>149</v>
      </c>
      <c r="AE1023" s="0" t="s">
        <v>150</v>
      </c>
      <c r="AF1023" s="0" t="s">
        <v>151</v>
      </c>
      <c r="AH1023" s="0" t="n">
        <v>14</v>
      </c>
      <c r="AI1023" s="0" t="n">
        <v>11</v>
      </c>
      <c r="AN1023" s="0" t="s">
        <v>147</v>
      </c>
      <c r="AO1023" s="0" t="s">
        <v>189</v>
      </c>
      <c r="AP1023" s="0" t="s">
        <v>190</v>
      </c>
      <c r="AQ1023" s="0" t="n">
        <v>9</v>
      </c>
      <c r="AR1023" s="0" t="n">
        <v>64</v>
      </c>
      <c r="AS1023" s="0" t="n">
        <v>32</v>
      </c>
      <c r="AV1023" s="0" t="s">
        <v>154</v>
      </c>
      <c r="AW1023" s="0" t="n">
        <f aca="false">COUNTA($BC1023:$EG1023)</f>
        <v>31</v>
      </c>
      <c r="AX1023" s="0" t="n">
        <f aca="false">COUNTIF($BC1023:$EG1023,"D")</f>
        <v>11</v>
      </c>
      <c r="AY1023" s="0" t="n">
        <f aca="false">COUNTIF($BC1023:$EG1023,"R")</f>
        <v>0</v>
      </c>
      <c r="AZ1023" s="0" t="n">
        <f aca="false">IF(CC1023="D",1,0)+IF(CL1023="D",1,0)+IF(CW1023="D",1,0)+IF(DD1023="D",1,0)+IF(DJ1023="D",1,0)+IF(DO1023="D",1,0)+IF(DW1023="D",1,0)</f>
        <v>4</v>
      </c>
      <c r="BA1023" s="0" t="n">
        <f aca="false">IF(DH1023&lt;&gt;"",1,0)+IF(DI1023&lt;&gt;"",1,0)+IF(DK1023&lt;&gt;"",1,0)+IF(DM1023&lt;&gt;"",1,0)+IF(DN1023&lt;&gt;"",1,0)+IF(DO1023&lt;&gt;"",1,0)+IF(DQ1023&lt;&gt;"",1,0)+IF(DR1023&lt;&gt;"",1,0)+IF(DT1023&lt;&gt;"",1,0)+IF(DU1023&lt;&gt;"",1,0)+IF(DV1023&lt;&gt;"",1,0)+IF(DW1023&lt;&gt;"",1,0)+IF(DX1023&lt;&gt;"",1,0)+IF(DZ1023&lt;&gt;"",1,0)+IF(EA1023&lt;&gt;"",1,0)+IF(EB1023&lt;&gt;"",1,0)+IF(EE1023&lt;&gt;"",1,0)</f>
        <v>9</v>
      </c>
      <c r="BB1023" s="0" t="n">
        <f aca="false">AY1023*AX1023</f>
        <v>0</v>
      </c>
      <c r="BD1023" s="0" t="s">
        <v>155</v>
      </c>
      <c r="BK1023" s="0" t="s">
        <v>155</v>
      </c>
      <c r="BL1023" s="0" t="s">
        <v>155</v>
      </c>
      <c r="BS1023" s="0" t="s">
        <v>155</v>
      </c>
      <c r="BY1023" s="0" t="s">
        <v>144</v>
      </c>
      <c r="CA1023" s="0" t="s">
        <v>155</v>
      </c>
      <c r="CG1023" s="0" t="s">
        <v>155</v>
      </c>
      <c r="CK1023" s="0" t="s">
        <v>155</v>
      </c>
      <c r="CN1023" s="0" t="s">
        <v>155</v>
      </c>
      <c r="CP1023" s="0" t="s">
        <v>155</v>
      </c>
      <c r="CW1023" s="0" t="s">
        <v>144</v>
      </c>
      <c r="CY1023" s="0" t="s">
        <v>155</v>
      </c>
      <c r="CZ1023" s="0" t="s">
        <v>144</v>
      </c>
      <c r="DC1023" s="0" t="s">
        <v>155</v>
      </c>
      <c r="DD1023" s="0" t="s">
        <v>144</v>
      </c>
      <c r="DF1023" s="0" t="s">
        <v>155</v>
      </c>
      <c r="DG1023" s="0" t="s">
        <v>144</v>
      </c>
      <c r="DI1023" s="0" t="s">
        <v>155</v>
      </c>
      <c r="DJ1023" s="0" t="s">
        <v>144</v>
      </c>
      <c r="DL1023" s="0" t="s">
        <v>155</v>
      </c>
      <c r="DM1023" s="0" t="s">
        <v>144</v>
      </c>
      <c r="DN1023" s="0" t="s">
        <v>155</v>
      </c>
      <c r="DR1023" s="0" t="s">
        <v>155</v>
      </c>
      <c r="DS1023" s="0" t="s">
        <v>144</v>
      </c>
      <c r="DT1023" s="0" t="s">
        <v>144</v>
      </c>
      <c r="DU1023" s="0" t="s">
        <v>155</v>
      </c>
      <c r="DW1023" s="0" t="s">
        <v>144</v>
      </c>
      <c r="DX1023" s="0" t="s">
        <v>155</v>
      </c>
      <c r="EA1023" s="0" t="s">
        <v>155</v>
      </c>
      <c r="ED1023" s="0" t="s">
        <v>144</v>
      </c>
      <c r="EF1023" s="0" t="s">
        <v>155</v>
      </c>
    </row>
    <row r="1024" customFormat="false" ht="13.8" hidden="false" customHeight="false" outlineLevel="0" collapsed="false">
      <c r="A1024" s="0" t="s">
        <v>4874</v>
      </c>
      <c r="B1024" s="0" t="n">
        <v>78</v>
      </c>
      <c r="C1024" s="0" t="n">
        <v>342541</v>
      </c>
      <c r="D1024" s="0" t="s">
        <v>3606</v>
      </c>
      <c r="E1024" s="0" t="s">
        <v>4875</v>
      </c>
      <c r="F1024" s="0" t="str">
        <f aca="false">CONCATENATE(D1025," ",LEFT(I1025,4),"T=",AW1025,"D=",AX1025,"R=",AY1025,"M=",AZ1025,"L=",BA1025,"B=",BB1025)</f>
        <v>ADLER 1946T=21D=5R=0M=1L=7B=0</v>
      </c>
      <c r="I1024" s="0" t="s">
        <v>4876</v>
      </c>
      <c r="J1024" s="0" t="s">
        <v>4877</v>
      </c>
      <c r="K1024" s="0" t="s">
        <v>143</v>
      </c>
      <c r="L1024" s="0" t="s">
        <v>144</v>
      </c>
      <c r="M1024" s="0" t="str">
        <f aca="false">RIGHT(N1024,LEN(N1024)-FIND(" ",N1024))</f>
        <v>OAK KNOLL AVE NE</v>
      </c>
      <c r="N1024" s="0" t="s">
        <v>3609</v>
      </c>
      <c r="P1024" s="0" t="s">
        <v>147</v>
      </c>
      <c r="Q1024" s="0" t="s">
        <v>148</v>
      </c>
      <c r="R1024" s="0" t="n">
        <v>44483</v>
      </c>
      <c r="AD1024" s="0" t="s">
        <v>149</v>
      </c>
      <c r="AE1024" s="0" t="s">
        <v>150</v>
      </c>
      <c r="AF1024" s="0" t="s">
        <v>151</v>
      </c>
      <c r="AH1024" s="0" t="n">
        <v>14</v>
      </c>
      <c r="AI1024" s="0" t="n">
        <v>11</v>
      </c>
      <c r="AN1024" s="0" t="s">
        <v>147</v>
      </c>
      <c r="AO1024" s="0" t="s">
        <v>152</v>
      </c>
      <c r="AP1024" s="0" t="s">
        <v>153</v>
      </c>
      <c r="AQ1024" s="0" t="n">
        <v>9</v>
      </c>
      <c r="AR1024" s="0" t="n">
        <v>64</v>
      </c>
      <c r="AS1024" s="0" t="n">
        <v>32</v>
      </c>
      <c r="AV1024" s="0" t="s">
        <v>154</v>
      </c>
      <c r="AW1024" s="0" t="n">
        <f aca="false">COUNTA($BC1024:$EG1024)</f>
        <v>23</v>
      </c>
      <c r="AX1024" s="0" t="n">
        <f aca="false">COUNTIF($BC1024:$EG1024,"D")</f>
        <v>9</v>
      </c>
      <c r="AY1024" s="0" t="n">
        <f aca="false">COUNTIF($BC1024:$EG1024,"R")</f>
        <v>0</v>
      </c>
      <c r="AZ1024" s="0" t="n">
        <f aca="false">IF(CC1024="D",1,0)+IF(CL1024="D",1,0)+IF(CW1024="D",1,0)+IF(DD1024="D",1,0)+IF(DJ1024="D",1,0)+IF(DO1024="D",1,0)+IF(DW1024="D",1,0)</f>
        <v>2</v>
      </c>
      <c r="BA1024" s="0" t="n">
        <f aca="false">IF(DH1024&lt;&gt;"",1,0)+IF(DI1024&lt;&gt;"",1,0)+IF(DK1024&lt;&gt;"",1,0)+IF(DM1024&lt;&gt;"",1,0)+IF(DN1024&lt;&gt;"",1,0)+IF(DO1024&lt;&gt;"",1,0)+IF(DQ1024&lt;&gt;"",1,0)+IF(DR1024&lt;&gt;"",1,0)+IF(DT1024&lt;&gt;"",1,0)+IF(DU1024&lt;&gt;"",1,0)+IF(DV1024&lt;&gt;"",1,0)+IF(DW1024&lt;&gt;"",1,0)+IF(DX1024&lt;&gt;"",1,0)+IF(DZ1024&lt;&gt;"",1,0)+IF(EA1024&lt;&gt;"",1,0)+IF(EB1024&lt;&gt;"",1,0)+IF(EE1024&lt;&gt;"",1,0)</f>
        <v>5</v>
      </c>
      <c r="BB1024" s="0" t="n">
        <f aca="false">AY1024*AX1024</f>
        <v>0</v>
      </c>
      <c r="BS1024" s="0" t="s">
        <v>155</v>
      </c>
      <c r="BV1024" s="0" t="s">
        <v>155</v>
      </c>
      <c r="BY1024" s="0" t="s">
        <v>144</v>
      </c>
      <c r="CA1024" s="0" t="s">
        <v>155</v>
      </c>
      <c r="CH1024" s="0" t="s">
        <v>144</v>
      </c>
      <c r="CK1024" s="0" t="s">
        <v>155</v>
      </c>
      <c r="CL1024" s="0" t="s">
        <v>144</v>
      </c>
      <c r="CN1024" s="0" t="s">
        <v>155</v>
      </c>
      <c r="CP1024" s="0" t="s">
        <v>155</v>
      </c>
      <c r="CV1024" s="0" t="s">
        <v>155</v>
      </c>
      <c r="CY1024" s="0" t="s">
        <v>155</v>
      </c>
      <c r="CZ1024" s="0" t="s">
        <v>144</v>
      </c>
      <c r="DC1024" s="0" t="s">
        <v>155</v>
      </c>
      <c r="DF1024" s="0" t="s">
        <v>155</v>
      </c>
      <c r="DG1024" s="0" t="s">
        <v>144</v>
      </c>
      <c r="DI1024" s="0" t="s">
        <v>155</v>
      </c>
      <c r="DJ1024" s="0" t="s">
        <v>144</v>
      </c>
      <c r="DL1024" s="0" t="s">
        <v>155</v>
      </c>
      <c r="DM1024" s="0" t="s">
        <v>144</v>
      </c>
      <c r="DN1024" s="0" t="s">
        <v>155</v>
      </c>
      <c r="DR1024" s="0" t="s">
        <v>155</v>
      </c>
      <c r="DS1024" s="0" t="s">
        <v>144</v>
      </c>
      <c r="DT1024" s="0" t="s">
        <v>144</v>
      </c>
    </row>
    <row r="1025" customFormat="false" ht="13.8" hidden="false" customHeight="false" outlineLevel="0" collapsed="false">
      <c r="A1025" s="0" t="s">
        <v>4878</v>
      </c>
      <c r="B1025" s="0" t="n">
        <v>78</v>
      </c>
      <c r="C1025" s="0" t="n">
        <v>336857</v>
      </c>
      <c r="D1025" s="0" t="s">
        <v>4879</v>
      </c>
      <c r="E1025" s="0" t="s">
        <v>1073</v>
      </c>
      <c r="F1025" s="0" t="str">
        <f aca="false">CONCATENATE(D1026," ",LEFT(I1026,4),"T=",AW1026,"D=",AX1026,"R=",AY1026,"M=",AZ1026,"L=",BA1026,"B=",BB1026)</f>
        <v>PAGANO 1977T=15D=4R=0M=2L=4B=0</v>
      </c>
      <c r="G1025" s="0" t="s">
        <v>193</v>
      </c>
      <c r="I1025" s="0" t="s">
        <v>4880</v>
      </c>
      <c r="J1025" s="0" t="s">
        <v>1319</v>
      </c>
      <c r="K1025" s="0" t="s">
        <v>143</v>
      </c>
      <c r="L1025" s="0" t="s">
        <v>144</v>
      </c>
      <c r="M1025" s="0" t="str">
        <f aca="false">RIGHT(N1025,LEN(N1025)-FIND(" ",N1025))</f>
        <v>OAK KNOLL AVE NE</v>
      </c>
      <c r="N1025" s="0" t="s">
        <v>4881</v>
      </c>
      <c r="P1025" s="0" t="s">
        <v>147</v>
      </c>
      <c r="Q1025" s="0" t="s">
        <v>148</v>
      </c>
      <c r="R1025" s="0" t="n">
        <v>44483</v>
      </c>
      <c r="AD1025" s="0" t="s">
        <v>149</v>
      </c>
      <c r="AE1025" s="0" t="s">
        <v>150</v>
      </c>
      <c r="AF1025" s="0" t="s">
        <v>151</v>
      </c>
      <c r="AH1025" s="0" t="n">
        <v>14</v>
      </c>
      <c r="AI1025" s="0" t="n">
        <v>11</v>
      </c>
      <c r="AN1025" s="0" t="s">
        <v>147</v>
      </c>
      <c r="AO1025" s="0" t="s">
        <v>152</v>
      </c>
      <c r="AP1025" s="0" t="s">
        <v>153</v>
      </c>
      <c r="AQ1025" s="0" t="n">
        <v>9</v>
      </c>
      <c r="AR1025" s="0" t="n">
        <v>64</v>
      </c>
      <c r="AS1025" s="0" t="n">
        <v>32</v>
      </c>
      <c r="AV1025" s="0" t="s">
        <v>154</v>
      </c>
      <c r="AW1025" s="0" t="n">
        <f aca="false">COUNTA($BC1025:$EG1025)</f>
        <v>21</v>
      </c>
      <c r="AX1025" s="0" t="n">
        <f aca="false">COUNTIF($BC1025:$EG1025,"D")</f>
        <v>5</v>
      </c>
      <c r="AY1025" s="0" t="n">
        <f aca="false">COUNTIF($BC1025:$EG1025,"R")</f>
        <v>0</v>
      </c>
      <c r="AZ1025" s="0" t="n">
        <f aca="false">IF(CC1025="D",1,0)+IF(CL1025="D",1,0)+IF(CW1025="D",1,0)+IF(DD1025="D",1,0)+IF(DJ1025="D",1,0)+IF(DO1025="D",1,0)+IF(DW1025="D",1,0)</f>
        <v>1</v>
      </c>
      <c r="BA1025" s="0" t="n">
        <f aca="false">IF(DH1025&lt;&gt;"",1,0)+IF(DI1025&lt;&gt;"",1,0)+IF(DK1025&lt;&gt;"",1,0)+IF(DM1025&lt;&gt;"",1,0)+IF(DN1025&lt;&gt;"",1,0)+IF(DO1025&lt;&gt;"",1,0)+IF(DQ1025&lt;&gt;"",1,0)+IF(DR1025&lt;&gt;"",1,0)+IF(DT1025&lt;&gt;"",1,0)+IF(DU1025&lt;&gt;"",1,0)+IF(DV1025&lt;&gt;"",1,0)+IF(DW1025&lt;&gt;"",1,0)+IF(DX1025&lt;&gt;"",1,0)+IF(DZ1025&lt;&gt;"",1,0)+IF(EA1025&lt;&gt;"",1,0)+IF(EB1025&lt;&gt;"",1,0)+IF(EE1025&lt;&gt;"",1,0)</f>
        <v>7</v>
      </c>
      <c r="BB1025" s="0" t="n">
        <f aca="false">AY1025*AX1025</f>
        <v>0</v>
      </c>
      <c r="BS1025" s="0" t="s">
        <v>155</v>
      </c>
      <c r="BY1025" s="0" t="s">
        <v>144</v>
      </c>
      <c r="CA1025" s="0" t="s">
        <v>155</v>
      </c>
      <c r="CG1025" s="0" t="s">
        <v>155</v>
      </c>
      <c r="CH1025" s="0" t="s">
        <v>144</v>
      </c>
      <c r="CK1025" s="0" t="s">
        <v>155</v>
      </c>
      <c r="CN1025" s="0" t="s">
        <v>155</v>
      </c>
      <c r="CP1025" s="0" t="s">
        <v>155</v>
      </c>
      <c r="CV1025" s="0" t="s">
        <v>155</v>
      </c>
      <c r="CY1025" s="0" t="s">
        <v>155</v>
      </c>
      <c r="DC1025" s="0" t="s">
        <v>155</v>
      </c>
      <c r="DG1025" s="0" t="s">
        <v>144</v>
      </c>
      <c r="DI1025" s="0" t="s">
        <v>155</v>
      </c>
      <c r="DL1025" s="0" t="s">
        <v>155</v>
      </c>
      <c r="DM1025" s="0" t="s">
        <v>144</v>
      </c>
      <c r="DN1025" s="0" t="s">
        <v>155</v>
      </c>
      <c r="DU1025" s="0" t="s">
        <v>155</v>
      </c>
      <c r="DW1025" s="0" t="s">
        <v>144</v>
      </c>
      <c r="DX1025" s="0" t="s">
        <v>155</v>
      </c>
      <c r="EA1025" s="0" t="s">
        <v>155</v>
      </c>
      <c r="EF1025" s="0" t="s">
        <v>155</v>
      </c>
    </row>
    <row r="1026" customFormat="false" ht="13.8" hidden="false" customHeight="false" outlineLevel="0" collapsed="false">
      <c r="A1026" s="0" t="s">
        <v>4882</v>
      </c>
      <c r="B1026" s="0" t="n">
        <v>78</v>
      </c>
      <c r="C1026" s="0" t="n">
        <v>284042</v>
      </c>
      <c r="D1026" s="0" t="s">
        <v>4883</v>
      </c>
      <c r="E1026" s="0" t="s">
        <v>4884</v>
      </c>
      <c r="F1026" s="0" t="str">
        <f aca="false">CONCATENATE(D1027," ",LEFT(I1027,4),"T=",AW1027,"D=",AX1027,"R=",AY1027,"M=",AZ1027,"L=",BA1027,"B=",BB1027)</f>
        <v>BOWSER 1964T=26D=7R=0M=3L=6B=0</v>
      </c>
      <c r="G1026" s="0" t="s">
        <v>200</v>
      </c>
      <c r="I1026" s="0" t="s">
        <v>4885</v>
      </c>
      <c r="J1026" s="0" t="s">
        <v>4886</v>
      </c>
      <c r="K1026" s="0" t="s">
        <v>143</v>
      </c>
      <c r="L1026" s="0" t="s">
        <v>144</v>
      </c>
      <c r="M1026" s="0" t="str">
        <f aca="false">RIGHT(N1026,LEN(N1026)-FIND(" ",N1026))</f>
        <v>BELVEDERE AVE NE</v>
      </c>
      <c r="N1026" s="0" t="s">
        <v>4887</v>
      </c>
      <c r="P1026" s="0" t="s">
        <v>147</v>
      </c>
      <c r="Q1026" s="0" t="s">
        <v>148</v>
      </c>
      <c r="R1026" s="0" t="n">
        <v>44483</v>
      </c>
      <c r="AD1026" s="0" t="s">
        <v>149</v>
      </c>
      <c r="AE1026" s="0" t="s">
        <v>150</v>
      </c>
      <c r="AF1026" s="0" t="s">
        <v>151</v>
      </c>
      <c r="AH1026" s="0" t="n">
        <v>14</v>
      </c>
      <c r="AI1026" s="0" t="n">
        <v>11</v>
      </c>
      <c r="AN1026" s="0" t="s">
        <v>147</v>
      </c>
      <c r="AO1026" s="0" t="s">
        <v>152</v>
      </c>
      <c r="AP1026" s="0" t="s">
        <v>153</v>
      </c>
      <c r="AQ1026" s="0" t="n">
        <v>9</v>
      </c>
      <c r="AR1026" s="0" t="n">
        <v>64</v>
      </c>
      <c r="AS1026" s="0" t="n">
        <v>32</v>
      </c>
      <c r="AV1026" s="0" t="s">
        <v>154</v>
      </c>
      <c r="AW1026" s="0" t="n">
        <f aca="false">COUNTA($BC1026:$EG1026)</f>
        <v>15</v>
      </c>
      <c r="AX1026" s="0" t="n">
        <f aca="false">COUNTIF($BC1026:$EG1026,"D")</f>
        <v>4</v>
      </c>
      <c r="AY1026" s="0" t="n">
        <f aca="false">COUNTIF($BC1026:$EG1026,"R")</f>
        <v>0</v>
      </c>
      <c r="AZ1026" s="0" t="n">
        <f aca="false">IF(CC1026="D",1,0)+IF(CL1026="D",1,0)+IF(CW1026="D",1,0)+IF(DD1026="D",1,0)+IF(DJ1026="D",1,0)+IF(DO1026="D",1,0)+IF(DW1026="D",1,0)</f>
        <v>2</v>
      </c>
      <c r="BA1026" s="0" t="n">
        <f aca="false">IF(DH1026&lt;&gt;"",1,0)+IF(DI1026&lt;&gt;"",1,0)+IF(DK1026&lt;&gt;"",1,0)+IF(DM1026&lt;&gt;"",1,0)+IF(DN1026&lt;&gt;"",1,0)+IF(DO1026&lt;&gt;"",1,0)+IF(DQ1026&lt;&gt;"",1,0)+IF(DR1026&lt;&gt;"",1,0)+IF(DT1026&lt;&gt;"",1,0)+IF(DU1026&lt;&gt;"",1,0)+IF(DV1026&lt;&gt;"",1,0)+IF(DW1026&lt;&gt;"",1,0)+IF(DX1026&lt;&gt;"",1,0)+IF(DZ1026&lt;&gt;"",1,0)+IF(EA1026&lt;&gt;"",1,0)+IF(EB1026&lt;&gt;"",1,0)+IF(EE1026&lt;&gt;"",1,0)</f>
        <v>4</v>
      </c>
      <c r="BB1026" s="0" t="n">
        <f aca="false">AY1026*AX1026</f>
        <v>0</v>
      </c>
      <c r="BC1026" s="0" t="s">
        <v>155</v>
      </c>
      <c r="CA1026" s="0" t="s">
        <v>155</v>
      </c>
      <c r="CK1026" s="0" t="s">
        <v>155</v>
      </c>
      <c r="CO1026" s="0" t="s">
        <v>144</v>
      </c>
      <c r="CP1026" s="0" t="s">
        <v>155</v>
      </c>
      <c r="CT1026" s="0" t="s">
        <v>155</v>
      </c>
      <c r="CY1026" s="0" t="s">
        <v>155</v>
      </c>
      <c r="CZ1026" s="0" t="s">
        <v>144</v>
      </c>
      <c r="DC1026" s="0" t="s">
        <v>155</v>
      </c>
      <c r="DI1026" s="0" t="s">
        <v>155</v>
      </c>
      <c r="DJ1026" s="0" t="s">
        <v>144</v>
      </c>
      <c r="DN1026" s="0" t="s">
        <v>155</v>
      </c>
      <c r="DU1026" s="0" t="s">
        <v>155</v>
      </c>
      <c r="DW1026" s="0" t="s">
        <v>144</v>
      </c>
      <c r="EF1026" s="0" t="s">
        <v>155</v>
      </c>
    </row>
    <row r="1027" customFormat="false" ht="13.8" hidden="false" customHeight="false" outlineLevel="0" collapsed="false">
      <c r="A1027" s="0" t="s">
        <v>4888</v>
      </c>
      <c r="B1027" s="0" t="n">
        <v>78</v>
      </c>
      <c r="C1027" s="0" t="n">
        <v>151051</v>
      </c>
      <c r="D1027" s="0" t="s">
        <v>4889</v>
      </c>
      <c r="E1027" s="0" t="s">
        <v>4890</v>
      </c>
      <c r="F1027" s="0" t="str">
        <f aca="false">CONCATENATE(D1028," ",LEFT(I1028,4),"T=",AW1028,"D=",AX1028,"R=",AY1028,"M=",AZ1028,"L=",BA1028,"B=",BB1028)</f>
        <v>MCMANUS 1945T=22D=3R=0M=0L=3B=0</v>
      </c>
      <c r="I1027" s="0" t="s">
        <v>4891</v>
      </c>
      <c r="J1027" s="0" t="s">
        <v>4892</v>
      </c>
      <c r="K1027" s="0" t="s">
        <v>143</v>
      </c>
      <c r="L1027" s="0" t="s">
        <v>144</v>
      </c>
      <c r="M1027" s="0" t="str">
        <f aca="false">RIGHT(N1027,LEN(N1027)-FIND(" ",N1027))</f>
        <v>ATLANTIC ST NE</v>
      </c>
      <c r="N1027" s="0" t="s">
        <v>4893</v>
      </c>
      <c r="P1027" s="0" t="s">
        <v>147</v>
      </c>
      <c r="Q1027" s="0" t="s">
        <v>148</v>
      </c>
      <c r="R1027" s="0" t="n">
        <v>44483</v>
      </c>
      <c r="AD1027" s="0" t="s">
        <v>149</v>
      </c>
      <c r="AE1027" s="0" t="s">
        <v>150</v>
      </c>
      <c r="AF1027" s="0" t="s">
        <v>151</v>
      </c>
      <c r="AH1027" s="0" t="n">
        <v>14</v>
      </c>
      <c r="AI1027" s="0" t="n">
        <v>11</v>
      </c>
      <c r="AN1027" s="0" t="s">
        <v>147</v>
      </c>
      <c r="AO1027" s="0" t="s">
        <v>261</v>
      </c>
      <c r="AP1027" s="0" t="s">
        <v>262</v>
      </c>
      <c r="AQ1027" s="0" t="n">
        <v>9</v>
      </c>
      <c r="AR1027" s="0" t="n">
        <v>64</v>
      </c>
      <c r="AS1027" s="0" t="n">
        <v>32</v>
      </c>
      <c r="AV1027" s="0" t="s">
        <v>154</v>
      </c>
      <c r="AW1027" s="0" t="n">
        <f aca="false">COUNTA($BC1027:$EG1027)</f>
        <v>26</v>
      </c>
      <c r="AX1027" s="0" t="n">
        <f aca="false">COUNTIF($BC1027:$EG1027,"D")</f>
        <v>7</v>
      </c>
      <c r="AY1027" s="0" t="n">
        <f aca="false">COUNTIF($BC1027:$EG1027,"R")</f>
        <v>0</v>
      </c>
      <c r="AZ1027" s="0" t="n">
        <f aca="false">IF(CC1027="D",1,0)+IF(CL1027="D",1,0)+IF(CW1027="D",1,0)+IF(DD1027="D",1,0)+IF(DJ1027="D",1,0)+IF(DO1027="D",1,0)+IF(DW1027="D",1,0)</f>
        <v>3</v>
      </c>
      <c r="BA1027" s="0" t="n">
        <f aca="false">IF(DH1027&lt;&gt;"",1,0)+IF(DI1027&lt;&gt;"",1,0)+IF(DK1027&lt;&gt;"",1,0)+IF(DM1027&lt;&gt;"",1,0)+IF(DN1027&lt;&gt;"",1,0)+IF(DO1027&lt;&gt;"",1,0)+IF(DQ1027&lt;&gt;"",1,0)+IF(DR1027&lt;&gt;"",1,0)+IF(DT1027&lt;&gt;"",1,0)+IF(DU1027&lt;&gt;"",1,0)+IF(DV1027&lt;&gt;"",1,0)+IF(DW1027&lt;&gt;"",1,0)+IF(DX1027&lt;&gt;"",1,0)+IF(DZ1027&lt;&gt;"",1,0)+IF(EA1027&lt;&gt;"",1,0)+IF(EB1027&lt;&gt;"",1,0)+IF(EE1027&lt;&gt;"",1,0)</f>
        <v>6</v>
      </c>
      <c r="BB1027" s="0" t="n">
        <f aca="false">AY1027*AX1027</f>
        <v>0</v>
      </c>
      <c r="BC1027" s="0" t="s">
        <v>155</v>
      </c>
      <c r="BD1027" s="0" t="s">
        <v>155</v>
      </c>
      <c r="BI1027" s="0" t="s">
        <v>155</v>
      </c>
      <c r="BL1027" s="0" t="s">
        <v>155</v>
      </c>
      <c r="BS1027" s="0" t="s">
        <v>155</v>
      </c>
      <c r="BY1027" s="0" t="s">
        <v>144</v>
      </c>
      <c r="CA1027" s="0" t="s">
        <v>155</v>
      </c>
      <c r="CG1027" s="0" t="s">
        <v>155</v>
      </c>
      <c r="CK1027" s="0" t="s">
        <v>155</v>
      </c>
      <c r="CL1027" s="0" t="s">
        <v>144</v>
      </c>
      <c r="CN1027" s="0" t="s">
        <v>155</v>
      </c>
      <c r="CP1027" s="0" t="s">
        <v>155</v>
      </c>
      <c r="CU1027" s="0" t="s">
        <v>144</v>
      </c>
      <c r="CY1027" s="0" t="s">
        <v>155</v>
      </c>
      <c r="DC1027" s="0" t="s">
        <v>155</v>
      </c>
      <c r="DG1027" s="0" t="s">
        <v>144</v>
      </c>
      <c r="DI1027" s="0" t="s">
        <v>155</v>
      </c>
      <c r="DJ1027" s="0" t="s">
        <v>144</v>
      </c>
      <c r="DL1027" s="0" t="s">
        <v>155</v>
      </c>
      <c r="DN1027" s="0" t="s">
        <v>155</v>
      </c>
      <c r="DU1027" s="0" t="s">
        <v>155</v>
      </c>
      <c r="DW1027" s="0" t="s">
        <v>144</v>
      </c>
      <c r="DX1027" s="0" t="s">
        <v>155</v>
      </c>
      <c r="EA1027" s="0" t="s">
        <v>155</v>
      </c>
      <c r="ED1027" s="0" t="s">
        <v>144</v>
      </c>
      <c r="EF1027" s="0" t="s">
        <v>155</v>
      </c>
    </row>
    <row r="1028" customFormat="false" ht="13.8" hidden="false" customHeight="false" outlineLevel="0" collapsed="false">
      <c r="A1028" s="0" t="s">
        <v>4894</v>
      </c>
      <c r="B1028" s="0" t="n">
        <v>78</v>
      </c>
      <c r="C1028" s="0" t="n">
        <v>232972</v>
      </c>
      <c r="D1028" s="0" t="s">
        <v>2868</v>
      </c>
      <c r="E1028" s="0" t="s">
        <v>3515</v>
      </c>
      <c r="F1028" s="0" t="str">
        <f aca="false">CONCATENATE(D1029," ",LEFT(I1029,4),"T=",AW1029,"D=",AX1029,"R=",AY1029,"M=",AZ1029,"L=",BA1029,"B=",BB1029)</f>
        <v>KHAVARI 1965T=33D=4R=0M=0L=5B=0</v>
      </c>
      <c r="G1028" s="0" t="s">
        <v>200</v>
      </c>
      <c r="I1028" s="0" t="s">
        <v>4895</v>
      </c>
      <c r="J1028" s="0" t="s">
        <v>4896</v>
      </c>
      <c r="K1028" s="0" t="s">
        <v>143</v>
      </c>
      <c r="M1028" s="0" t="str">
        <f aca="false">RIGHT(N1028,LEN(N1028)-FIND(" ",N1028))</f>
        <v>MELWOOD DR NE</v>
      </c>
      <c r="N1028" s="0" t="s">
        <v>4897</v>
      </c>
      <c r="P1028" s="0" t="s">
        <v>147</v>
      </c>
      <c r="Q1028" s="0" t="s">
        <v>148</v>
      </c>
      <c r="R1028" s="0" t="n">
        <v>44483</v>
      </c>
      <c r="AD1028" s="0" t="s">
        <v>149</v>
      </c>
      <c r="AE1028" s="0" t="s">
        <v>150</v>
      </c>
      <c r="AF1028" s="0" t="s">
        <v>151</v>
      </c>
      <c r="AH1028" s="0" t="n">
        <v>14</v>
      </c>
      <c r="AI1028" s="0" t="n">
        <v>11</v>
      </c>
      <c r="AN1028" s="0" t="s">
        <v>147</v>
      </c>
      <c r="AO1028" s="0" t="s">
        <v>176</v>
      </c>
      <c r="AP1028" s="0" t="s">
        <v>177</v>
      </c>
      <c r="AQ1028" s="0" t="n">
        <v>9</v>
      </c>
      <c r="AR1028" s="0" t="n">
        <v>64</v>
      </c>
      <c r="AS1028" s="0" t="n">
        <v>32</v>
      </c>
      <c r="AV1028" s="0" t="s">
        <v>154</v>
      </c>
      <c r="AW1028" s="0" t="n">
        <f aca="false">COUNTA($BC1028:$EG1028)</f>
        <v>22</v>
      </c>
      <c r="AX1028" s="0" t="n">
        <f aca="false">COUNTIF($BC1028:$EG1028,"D")</f>
        <v>3</v>
      </c>
      <c r="AY1028" s="0" t="n">
        <f aca="false">COUNTIF($BC1028:$EG1028,"R")</f>
        <v>0</v>
      </c>
      <c r="AZ1028" s="0" t="n">
        <f aca="false">IF(CC1028="D",1,0)+IF(CL1028="D",1,0)+IF(CW1028="D",1,0)+IF(DD1028="D",1,0)+IF(DJ1028="D",1,0)+IF(DO1028="D",1,0)+IF(DW1028="D",1,0)</f>
        <v>0</v>
      </c>
      <c r="BA1028" s="0" t="n">
        <f aca="false">IF(DH1028&lt;&gt;"",1,0)+IF(DI1028&lt;&gt;"",1,0)+IF(DK1028&lt;&gt;"",1,0)+IF(DM1028&lt;&gt;"",1,0)+IF(DN1028&lt;&gt;"",1,0)+IF(DO1028&lt;&gt;"",1,0)+IF(DQ1028&lt;&gt;"",1,0)+IF(DR1028&lt;&gt;"",1,0)+IF(DT1028&lt;&gt;"",1,0)+IF(DU1028&lt;&gt;"",1,0)+IF(DV1028&lt;&gt;"",1,0)+IF(DW1028&lt;&gt;"",1,0)+IF(DX1028&lt;&gt;"",1,0)+IF(DZ1028&lt;&gt;"",1,0)+IF(EA1028&lt;&gt;"",1,0)+IF(EB1028&lt;&gt;"",1,0)+IF(EE1028&lt;&gt;"",1,0)</f>
        <v>3</v>
      </c>
      <c r="BB1028" s="0" t="n">
        <f aca="false">AY1028*AX1028</f>
        <v>0</v>
      </c>
      <c r="BC1028" s="0" t="s">
        <v>155</v>
      </c>
      <c r="BD1028" s="0" t="s">
        <v>155</v>
      </c>
      <c r="BE1028" s="0" t="s">
        <v>155</v>
      </c>
      <c r="BF1028" s="0" t="s">
        <v>155</v>
      </c>
      <c r="BG1028" s="0" t="s">
        <v>155</v>
      </c>
      <c r="BH1028" s="0" t="s">
        <v>155</v>
      </c>
      <c r="BL1028" s="0" t="s">
        <v>155</v>
      </c>
      <c r="BP1028" s="0" t="s">
        <v>155</v>
      </c>
      <c r="BS1028" s="0" t="s">
        <v>155</v>
      </c>
      <c r="BV1028" s="0" t="s">
        <v>155</v>
      </c>
      <c r="BY1028" s="0" t="s">
        <v>144</v>
      </c>
      <c r="CA1028" s="0" t="s">
        <v>155</v>
      </c>
      <c r="CG1028" s="0" t="s">
        <v>155</v>
      </c>
      <c r="CK1028" s="0" t="s">
        <v>155</v>
      </c>
      <c r="CO1028" s="0" t="s">
        <v>144</v>
      </c>
      <c r="CP1028" s="0" t="s">
        <v>155</v>
      </c>
      <c r="CV1028" s="0" t="s">
        <v>155</v>
      </c>
      <c r="CZ1028" s="0" t="s">
        <v>144</v>
      </c>
      <c r="DC1028" s="0" t="s">
        <v>155</v>
      </c>
      <c r="DI1028" s="0" t="s">
        <v>155</v>
      </c>
      <c r="DN1028" s="0" t="s">
        <v>155</v>
      </c>
      <c r="DU1028" s="0" t="s">
        <v>155</v>
      </c>
    </row>
    <row r="1029" customFormat="false" ht="13.8" hidden="false" customHeight="false" outlineLevel="0" collapsed="false">
      <c r="A1029" s="0" t="s">
        <v>4898</v>
      </c>
      <c r="B1029" s="0" t="n">
        <v>78</v>
      </c>
      <c r="C1029" s="0" t="n">
        <v>283226</v>
      </c>
      <c r="D1029" s="0" t="s">
        <v>4899</v>
      </c>
      <c r="E1029" s="0" t="s">
        <v>4900</v>
      </c>
      <c r="F1029" s="0" t="str">
        <f aca="false">CONCATENATE(D1030," ",LEFT(I1030,4),"T=",AW1030,"D=",AX1030,"R=",AY1030,"M=",AZ1030,"L=",BA1030,"B=",BB1030)</f>
        <v>TOTTEN 1981T=31D=8R=1M=3L=5B=8</v>
      </c>
      <c r="G1029" s="0" t="s">
        <v>250</v>
      </c>
      <c r="I1029" s="0" t="s">
        <v>4901</v>
      </c>
      <c r="J1029" s="0" t="s">
        <v>4896</v>
      </c>
      <c r="K1029" s="0" t="s">
        <v>143</v>
      </c>
      <c r="M1029" s="0" t="str">
        <f aca="false">RIGHT(N1029,LEN(N1029)-FIND(" ",N1029))</f>
        <v>MILLIKIN PL NE</v>
      </c>
      <c r="N1029" s="0" t="s">
        <v>4902</v>
      </c>
      <c r="P1029" s="0" t="s">
        <v>147</v>
      </c>
      <c r="Q1029" s="0" t="s">
        <v>148</v>
      </c>
      <c r="R1029" s="0" t="n">
        <v>44483</v>
      </c>
      <c r="AD1029" s="0" t="s">
        <v>149</v>
      </c>
      <c r="AE1029" s="0" t="s">
        <v>150</v>
      </c>
      <c r="AH1029" s="0" t="n">
        <v>14</v>
      </c>
      <c r="AI1029" s="0" t="n">
        <v>11</v>
      </c>
      <c r="AJ1029" s="0" t="s">
        <v>164</v>
      </c>
      <c r="AM1029" s="0" t="s">
        <v>165</v>
      </c>
      <c r="AN1029" s="0" t="s">
        <v>147</v>
      </c>
      <c r="AO1029" s="0" t="s">
        <v>166</v>
      </c>
      <c r="AP1029" s="0" t="s">
        <v>167</v>
      </c>
      <c r="AQ1029" s="0" t="n">
        <v>9</v>
      </c>
      <c r="AR1029" s="0" t="n">
        <v>64</v>
      </c>
      <c r="AS1029" s="0" t="n">
        <v>32</v>
      </c>
      <c r="AV1029" s="0" t="s">
        <v>154</v>
      </c>
      <c r="AW1029" s="0" t="n">
        <f aca="false">COUNTA($BC1029:$EG1029)</f>
        <v>33</v>
      </c>
      <c r="AX1029" s="0" t="n">
        <f aca="false">COUNTIF($BC1029:$EG1029,"D")</f>
        <v>4</v>
      </c>
      <c r="AY1029" s="0" t="n">
        <f aca="false">COUNTIF($BC1029:$EG1029,"R")</f>
        <v>0</v>
      </c>
      <c r="AZ1029" s="0" t="n">
        <f aca="false">IF(CC1029="D",1,0)+IF(CL1029="D",1,0)+IF(CW1029="D",1,0)+IF(DD1029="D",1,0)+IF(DJ1029="D",1,0)+IF(DO1029="D",1,0)+IF(DW1029="D",1,0)</f>
        <v>0</v>
      </c>
      <c r="BA1029" s="0" t="n">
        <f aca="false">IF(DH1029&lt;&gt;"",1,0)+IF(DI1029&lt;&gt;"",1,0)+IF(DK1029&lt;&gt;"",1,0)+IF(DM1029&lt;&gt;"",1,0)+IF(DN1029&lt;&gt;"",1,0)+IF(DO1029&lt;&gt;"",1,0)+IF(DQ1029&lt;&gt;"",1,0)+IF(DR1029&lt;&gt;"",1,0)+IF(DT1029&lt;&gt;"",1,0)+IF(DU1029&lt;&gt;"",1,0)+IF(DV1029&lt;&gt;"",1,0)+IF(DW1029&lt;&gt;"",1,0)+IF(DX1029&lt;&gt;"",1,0)+IF(DZ1029&lt;&gt;"",1,0)+IF(EA1029&lt;&gt;"",1,0)+IF(EB1029&lt;&gt;"",1,0)+IF(EE1029&lt;&gt;"",1,0)</f>
        <v>5</v>
      </c>
      <c r="BB1029" s="0" t="n">
        <f aca="false">AY1029*AX1029</f>
        <v>0</v>
      </c>
      <c r="BC1029" s="0" t="s">
        <v>155</v>
      </c>
      <c r="BD1029" s="0" t="s">
        <v>155</v>
      </c>
      <c r="BE1029" s="0" t="s">
        <v>155</v>
      </c>
      <c r="BH1029" s="0" t="s">
        <v>155</v>
      </c>
      <c r="BJ1029" s="0" t="s">
        <v>155</v>
      </c>
      <c r="BK1029" s="0" t="s">
        <v>155</v>
      </c>
      <c r="BL1029" s="0" t="s">
        <v>155</v>
      </c>
      <c r="BP1029" s="0" t="s">
        <v>155</v>
      </c>
      <c r="BR1029" s="0" t="s">
        <v>155</v>
      </c>
      <c r="BS1029" s="0" t="s">
        <v>155</v>
      </c>
      <c r="BV1029" s="0" t="s">
        <v>155</v>
      </c>
      <c r="BY1029" s="0" t="s">
        <v>144</v>
      </c>
      <c r="CA1029" s="0" t="s">
        <v>155</v>
      </c>
      <c r="CG1029" s="0" t="s">
        <v>155</v>
      </c>
      <c r="CH1029" s="0" t="s">
        <v>144</v>
      </c>
      <c r="CK1029" s="0" t="s">
        <v>155</v>
      </c>
      <c r="CN1029" s="0" t="s">
        <v>155</v>
      </c>
      <c r="CO1029" s="0" t="s">
        <v>144</v>
      </c>
      <c r="CP1029" s="0" t="s">
        <v>155</v>
      </c>
      <c r="CT1029" s="0" t="s">
        <v>155</v>
      </c>
      <c r="CU1029" s="0" t="s">
        <v>155</v>
      </c>
      <c r="CV1029" s="0" t="s">
        <v>155</v>
      </c>
      <c r="CY1029" s="0" t="s">
        <v>155</v>
      </c>
      <c r="CZ1029" s="0" t="s">
        <v>155</v>
      </c>
      <c r="DC1029" s="0" t="s">
        <v>155</v>
      </c>
      <c r="DG1029" s="0" t="s">
        <v>144</v>
      </c>
      <c r="DI1029" s="0" t="s">
        <v>155</v>
      </c>
      <c r="DL1029" s="0" t="s">
        <v>155</v>
      </c>
      <c r="DN1029" s="0" t="s">
        <v>155</v>
      </c>
      <c r="DU1029" s="0" t="s">
        <v>155</v>
      </c>
      <c r="DX1029" s="0" t="s">
        <v>155</v>
      </c>
      <c r="EA1029" s="0" t="s">
        <v>155</v>
      </c>
      <c r="EF1029" s="0" t="s">
        <v>155</v>
      </c>
    </row>
    <row r="1030" customFormat="false" ht="13.8" hidden="false" customHeight="false" outlineLevel="0" collapsed="false">
      <c r="A1030" s="0" t="s">
        <v>4903</v>
      </c>
      <c r="B1030" s="0" t="n">
        <v>78</v>
      </c>
      <c r="C1030" s="0" t="n">
        <v>286453</v>
      </c>
      <c r="D1030" s="0" t="s">
        <v>1987</v>
      </c>
      <c r="E1030" s="0" t="s">
        <v>4904</v>
      </c>
      <c r="F1030" s="0" t="str">
        <f aca="false">CONCATENATE(D1031," ",LEFT(I1031,4),"T=",AW1031,"D=",AX1031,"R=",AY1031,"M=",AZ1031,"L=",BA1031,"B=",BB1031)</f>
        <v>BUSH 1952T=24D=9R=0M=2L=8B=0</v>
      </c>
      <c r="G1030" s="0" t="s">
        <v>257</v>
      </c>
      <c r="I1030" s="0" t="s">
        <v>4905</v>
      </c>
      <c r="J1030" s="0" t="s">
        <v>4906</v>
      </c>
      <c r="K1030" s="0" t="s">
        <v>143</v>
      </c>
      <c r="L1030" s="0" t="s">
        <v>144</v>
      </c>
      <c r="M1030" s="0" t="str">
        <f aca="false">RIGHT(N1030,LEN(N1030)-FIND(" ",N1030))</f>
        <v>ATLANTIC ST NE</v>
      </c>
      <c r="N1030" s="0" t="s">
        <v>4907</v>
      </c>
      <c r="P1030" s="0" t="s">
        <v>147</v>
      </c>
      <c r="Q1030" s="0" t="s">
        <v>148</v>
      </c>
      <c r="R1030" s="0" t="n">
        <v>44483</v>
      </c>
      <c r="AD1030" s="0" t="s">
        <v>149</v>
      </c>
      <c r="AE1030" s="0" t="s">
        <v>150</v>
      </c>
      <c r="AF1030" s="0" t="s">
        <v>151</v>
      </c>
      <c r="AH1030" s="0" t="n">
        <v>14</v>
      </c>
      <c r="AI1030" s="0" t="n">
        <v>11</v>
      </c>
      <c r="AN1030" s="0" t="s">
        <v>147</v>
      </c>
      <c r="AO1030" s="0" t="s">
        <v>189</v>
      </c>
      <c r="AP1030" s="0" t="s">
        <v>190</v>
      </c>
      <c r="AQ1030" s="0" t="n">
        <v>9</v>
      </c>
      <c r="AR1030" s="0" t="n">
        <v>64</v>
      </c>
      <c r="AS1030" s="0" t="n">
        <v>32</v>
      </c>
      <c r="AV1030" s="0" t="s">
        <v>154</v>
      </c>
      <c r="AW1030" s="0" t="n">
        <f aca="false">COUNTA($BC1030:$EG1030)</f>
        <v>31</v>
      </c>
      <c r="AX1030" s="0" t="n">
        <f aca="false">COUNTIF($BC1030:$EG1030,"D")</f>
        <v>8</v>
      </c>
      <c r="AY1030" s="0" t="n">
        <f aca="false">COUNTIF($BC1030:$EG1030,"R")</f>
        <v>1</v>
      </c>
      <c r="AZ1030" s="0" t="n">
        <f aca="false">IF(CC1030="D",1,0)+IF(CL1030="D",1,0)+IF(CW1030="D",1,0)+IF(DD1030="D",1,0)+IF(DJ1030="D",1,0)+IF(DO1030="D",1,0)+IF(DW1030="D",1,0)</f>
        <v>3</v>
      </c>
      <c r="BA1030" s="0" t="n">
        <f aca="false">IF(DH1030&lt;&gt;"",1,0)+IF(DI1030&lt;&gt;"",1,0)+IF(DK1030&lt;&gt;"",1,0)+IF(DM1030&lt;&gt;"",1,0)+IF(DN1030&lt;&gt;"",1,0)+IF(DO1030&lt;&gt;"",1,0)+IF(DQ1030&lt;&gt;"",1,0)+IF(DR1030&lt;&gt;"",1,0)+IF(DT1030&lt;&gt;"",1,0)+IF(DU1030&lt;&gt;"",1,0)+IF(DV1030&lt;&gt;"",1,0)+IF(DW1030&lt;&gt;"",1,0)+IF(DX1030&lt;&gt;"",1,0)+IF(DZ1030&lt;&gt;"",1,0)+IF(EA1030&lt;&gt;"",1,0)+IF(EB1030&lt;&gt;"",1,0)+IF(EE1030&lt;&gt;"",1,0)</f>
        <v>5</v>
      </c>
      <c r="BB1030" s="0" t="n">
        <f aca="false">AY1030*AX1030</f>
        <v>8</v>
      </c>
      <c r="BC1030" s="0" t="s">
        <v>155</v>
      </c>
      <c r="BD1030" s="0" t="s">
        <v>155</v>
      </c>
      <c r="BF1030" s="0" t="s">
        <v>155</v>
      </c>
      <c r="BG1030" s="0" t="s">
        <v>155</v>
      </c>
      <c r="BH1030" s="0" t="s">
        <v>155</v>
      </c>
      <c r="BS1030" s="0" t="s">
        <v>155</v>
      </c>
      <c r="BV1030" s="0" t="s">
        <v>155</v>
      </c>
      <c r="BY1030" s="0" t="s">
        <v>144</v>
      </c>
      <c r="CA1030" s="0" t="s">
        <v>155</v>
      </c>
      <c r="CH1030" s="0" t="s">
        <v>144</v>
      </c>
      <c r="CK1030" s="0" t="s">
        <v>155</v>
      </c>
      <c r="CL1030" s="0" t="s">
        <v>144</v>
      </c>
      <c r="CN1030" s="0" t="s">
        <v>155</v>
      </c>
      <c r="CO1030" s="0" t="s">
        <v>144</v>
      </c>
      <c r="CP1030" s="0" t="s">
        <v>155</v>
      </c>
      <c r="CV1030" s="0" t="s">
        <v>155</v>
      </c>
      <c r="CY1030" s="0" t="s">
        <v>155</v>
      </c>
      <c r="CZ1030" s="0" t="s">
        <v>174</v>
      </c>
      <c r="DC1030" s="0" t="s">
        <v>155</v>
      </c>
      <c r="DD1030" s="0" t="s">
        <v>144</v>
      </c>
      <c r="DF1030" s="0" t="s">
        <v>155</v>
      </c>
      <c r="DI1030" s="0" t="s">
        <v>155</v>
      </c>
      <c r="DJ1030" s="0" t="s">
        <v>144</v>
      </c>
      <c r="DL1030" s="0" t="s">
        <v>155</v>
      </c>
      <c r="DN1030" s="0" t="s">
        <v>155</v>
      </c>
      <c r="DR1030" s="0" t="s">
        <v>155</v>
      </c>
      <c r="DS1030" s="0" t="s">
        <v>144</v>
      </c>
      <c r="DU1030" s="0" t="s">
        <v>155</v>
      </c>
      <c r="EA1030" s="0" t="s">
        <v>155</v>
      </c>
      <c r="ED1030" s="0" t="s">
        <v>144</v>
      </c>
      <c r="EF1030" s="0" t="s">
        <v>155</v>
      </c>
    </row>
    <row r="1031" customFormat="false" ht="13.8" hidden="false" customHeight="false" outlineLevel="0" collapsed="false">
      <c r="A1031" s="0" t="s">
        <v>4908</v>
      </c>
      <c r="B1031" s="0" t="n">
        <v>78</v>
      </c>
      <c r="C1031" s="0" t="n">
        <v>317774</v>
      </c>
      <c r="D1031" s="0" t="s">
        <v>4909</v>
      </c>
      <c r="E1031" s="0" t="s">
        <v>4910</v>
      </c>
      <c r="F1031" s="0" t="str">
        <f aca="false">CONCATENATE(D1032," ",LEFT(I1032,4),"T=",AW1032,"D=",AX1032,"R=",AY1032,"M=",AZ1032,"L=",BA1032,"B=",BB1032)</f>
        <v>EVANS ADLER 1948T=19D=4R=0M=0L=5B=0</v>
      </c>
      <c r="G1031" s="0" t="s">
        <v>257</v>
      </c>
      <c r="I1031" s="0" t="s">
        <v>4911</v>
      </c>
      <c r="J1031" s="0" t="s">
        <v>4912</v>
      </c>
      <c r="K1031" s="0" t="s">
        <v>143</v>
      </c>
      <c r="L1031" s="0" t="s">
        <v>144</v>
      </c>
      <c r="M1031" s="0" t="str">
        <f aca="false">RIGHT(N1031,LEN(N1031)-FIND(" ",N1031))</f>
        <v>BUTLER RD NE</v>
      </c>
      <c r="N1031" s="0" t="s">
        <v>4913</v>
      </c>
      <c r="P1031" s="0" t="s">
        <v>147</v>
      </c>
      <c r="Q1031" s="0" t="s">
        <v>148</v>
      </c>
      <c r="R1031" s="0" t="n">
        <v>44483</v>
      </c>
      <c r="AD1031" s="0" t="s">
        <v>149</v>
      </c>
      <c r="AE1031" s="0" t="s">
        <v>150</v>
      </c>
      <c r="AF1031" s="0" t="s">
        <v>151</v>
      </c>
      <c r="AH1031" s="0" t="n">
        <v>14</v>
      </c>
      <c r="AI1031" s="0" t="n">
        <v>11</v>
      </c>
      <c r="AN1031" s="0" t="s">
        <v>147</v>
      </c>
      <c r="AO1031" s="0" t="s">
        <v>176</v>
      </c>
      <c r="AP1031" s="0" t="s">
        <v>177</v>
      </c>
      <c r="AQ1031" s="0" t="n">
        <v>9</v>
      </c>
      <c r="AR1031" s="0" t="n">
        <v>64</v>
      </c>
      <c r="AS1031" s="0" t="n">
        <v>32</v>
      </c>
      <c r="AV1031" s="0" t="s">
        <v>154</v>
      </c>
      <c r="AW1031" s="0" t="n">
        <f aca="false">COUNTA($BC1031:$EG1031)</f>
        <v>24</v>
      </c>
      <c r="AX1031" s="0" t="n">
        <f aca="false">COUNTIF($BC1031:$EG1031,"D")</f>
        <v>9</v>
      </c>
      <c r="AY1031" s="0" t="n">
        <f aca="false">COUNTIF($BC1031:$EG1031,"R")</f>
        <v>0</v>
      </c>
      <c r="AZ1031" s="0" t="n">
        <f aca="false">IF(CC1031="D",1,0)+IF(CL1031="D",1,0)+IF(CW1031="D",1,0)+IF(DD1031="D",1,0)+IF(DJ1031="D",1,0)+IF(DO1031="D",1,0)+IF(DW1031="D",1,0)</f>
        <v>2</v>
      </c>
      <c r="BA1031" s="0" t="n">
        <f aca="false">IF(DH1031&lt;&gt;"",1,0)+IF(DI1031&lt;&gt;"",1,0)+IF(DK1031&lt;&gt;"",1,0)+IF(DM1031&lt;&gt;"",1,0)+IF(DN1031&lt;&gt;"",1,0)+IF(DO1031&lt;&gt;"",1,0)+IF(DQ1031&lt;&gt;"",1,0)+IF(DR1031&lt;&gt;"",1,0)+IF(DT1031&lt;&gt;"",1,0)+IF(DU1031&lt;&gt;"",1,0)+IF(DV1031&lt;&gt;"",1,0)+IF(DW1031&lt;&gt;"",1,0)+IF(DX1031&lt;&gt;"",1,0)+IF(DZ1031&lt;&gt;"",1,0)+IF(EA1031&lt;&gt;"",1,0)+IF(EB1031&lt;&gt;"",1,0)+IF(EE1031&lt;&gt;"",1,0)</f>
        <v>8</v>
      </c>
      <c r="BB1031" s="0" t="n">
        <f aca="false">AY1031*AX1031</f>
        <v>0</v>
      </c>
      <c r="BL1031" s="0" t="s">
        <v>155</v>
      </c>
      <c r="BP1031" s="0" t="s">
        <v>155</v>
      </c>
      <c r="BS1031" s="0" t="s">
        <v>155</v>
      </c>
      <c r="BY1031" s="0" t="s">
        <v>144</v>
      </c>
      <c r="CA1031" s="0" t="s">
        <v>155</v>
      </c>
      <c r="CP1031" s="0" t="s">
        <v>155</v>
      </c>
      <c r="CY1031" s="0" t="s">
        <v>155</v>
      </c>
      <c r="CZ1031" s="0" t="s">
        <v>144</v>
      </c>
      <c r="DC1031" s="0" t="s">
        <v>155</v>
      </c>
      <c r="DF1031" s="0" t="s">
        <v>155</v>
      </c>
      <c r="DG1031" s="0" t="s">
        <v>144</v>
      </c>
      <c r="DI1031" s="0" t="s">
        <v>155</v>
      </c>
      <c r="DJ1031" s="0" t="s">
        <v>144</v>
      </c>
      <c r="DL1031" s="0" t="s">
        <v>155</v>
      </c>
      <c r="DM1031" s="0" t="s">
        <v>144</v>
      </c>
      <c r="DN1031" s="0" t="s">
        <v>155</v>
      </c>
      <c r="DS1031" s="0" t="s">
        <v>144</v>
      </c>
      <c r="DT1031" s="0" t="s">
        <v>144</v>
      </c>
      <c r="DU1031" s="0" t="s">
        <v>155</v>
      </c>
      <c r="DW1031" s="0" t="s">
        <v>144</v>
      </c>
      <c r="DX1031" s="0" t="s">
        <v>155</v>
      </c>
      <c r="EA1031" s="0" t="s">
        <v>155</v>
      </c>
      <c r="ED1031" s="0" t="s">
        <v>144</v>
      </c>
      <c r="EF1031" s="0" t="s">
        <v>155</v>
      </c>
    </row>
    <row r="1032" customFormat="false" ht="13.8" hidden="false" customHeight="false" outlineLevel="0" collapsed="false">
      <c r="A1032" s="0" t="s">
        <v>4914</v>
      </c>
      <c r="B1032" s="0" t="n">
        <v>78</v>
      </c>
      <c r="C1032" s="0" t="n">
        <v>346645</v>
      </c>
      <c r="D1032" s="0" t="s">
        <v>4915</v>
      </c>
      <c r="E1032" s="0" t="s">
        <v>4779</v>
      </c>
      <c r="F1032" s="0" t="str">
        <f aca="false">CONCATENATE(D1033," ",LEFT(I1033,4),"T=",AW1033,"D=",AX1033,"R=",AY1033,"M=",AZ1033,"L=",BA1033,"B=",BB1033)</f>
        <v>JOHNSON 1965T=26D=6R=0M=1L=2B=0</v>
      </c>
      <c r="G1032" s="0" t="s">
        <v>200</v>
      </c>
      <c r="I1032" s="0" t="s">
        <v>4916</v>
      </c>
      <c r="J1032" s="0" t="s">
        <v>4917</v>
      </c>
      <c r="K1032" s="0" t="s">
        <v>143</v>
      </c>
      <c r="M1032" s="0" t="str">
        <f aca="false">RIGHT(N1032,LEN(N1032)-FIND(" ",N1032))</f>
        <v>OAK KNOLL AVE NE</v>
      </c>
      <c r="N1032" s="0" t="s">
        <v>4881</v>
      </c>
      <c r="P1032" s="0" t="s">
        <v>147</v>
      </c>
      <c r="Q1032" s="0" t="s">
        <v>148</v>
      </c>
      <c r="R1032" s="0" t="n">
        <v>44483</v>
      </c>
      <c r="AD1032" s="0" t="s">
        <v>149</v>
      </c>
      <c r="AE1032" s="0" t="s">
        <v>150</v>
      </c>
      <c r="AF1032" s="0" t="s">
        <v>151</v>
      </c>
      <c r="AH1032" s="0" t="n">
        <v>14</v>
      </c>
      <c r="AI1032" s="0" t="n">
        <v>11</v>
      </c>
      <c r="AN1032" s="0" t="s">
        <v>147</v>
      </c>
      <c r="AO1032" s="0" t="s">
        <v>152</v>
      </c>
      <c r="AP1032" s="0" t="s">
        <v>153</v>
      </c>
      <c r="AQ1032" s="0" t="n">
        <v>9</v>
      </c>
      <c r="AR1032" s="0" t="n">
        <v>64</v>
      </c>
      <c r="AS1032" s="0" t="n">
        <v>32</v>
      </c>
      <c r="AV1032" s="0" t="s">
        <v>154</v>
      </c>
      <c r="AW1032" s="0" t="n">
        <f aca="false">COUNTA($BC1032:$EG1032)</f>
        <v>19</v>
      </c>
      <c r="AX1032" s="0" t="n">
        <f aca="false">COUNTIF($BC1032:$EG1032,"D")</f>
        <v>4</v>
      </c>
      <c r="AY1032" s="0" t="n">
        <f aca="false">COUNTIF($BC1032:$EG1032,"R")</f>
        <v>0</v>
      </c>
      <c r="AZ1032" s="0" t="n">
        <f aca="false">IF(CC1032="D",1,0)+IF(CL1032="D",1,0)+IF(CW1032="D",1,0)+IF(DD1032="D",1,0)+IF(DJ1032="D",1,0)+IF(DO1032="D",1,0)+IF(DW1032="D",1,0)</f>
        <v>0</v>
      </c>
      <c r="BA1032" s="0" t="n">
        <f aca="false">IF(DH1032&lt;&gt;"",1,0)+IF(DI1032&lt;&gt;"",1,0)+IF(DK1032&lt;&gt;"",1,0)+IF(DM1032&lt;&gt;"",1,0)+IF(DN1032&lt;&gt;"",1,0)+IF(DO1032&lt;&gt;"",1,0)+IF(DQ1032&lt;&gt;"",1,0)+IF(DR1032&lt;&gt;"",1,0)+IF(DT1032&lt;&gt;"",1,0)+IF(DU1032&lt;&gt;"",1,0)+IF(DV1032&lt;&gt;"",1,0)+IF(DW1032&lt;&gt;"",1,0)+IF(DX1032&lt;&gt;"",1,0)+IF(DZ1032&lt;&gt;"",1,0)+IF(EA1032&lt;&gt;"",1,0)+IF(EB1032&lt;&gt;"",1,0)+IF(EE1032&lt;&gt;"",1,0)</f>
        <v>5</v>
      </c>
      <c r="BB1032" s="0" t="n">
        <f aca="false">AY1032*AX1032</f>
        <v>0</v>
      </c>
      <c r="BS1032" s="0" t="s">
        <v>155</v>
      </c>
      <c r="BY1032" s="0" t="s">
        <v>144</v>
      </c>
      <c r="CA1032" s="0" t="s">
        <v>155</v>
      </c>
      <c r="CK1032" s="0" t="s">
        <v>155</v>
      </c>
      <c r="CN1032" s="0" t="s">
        <v>155</v>
      </c>
      <c r="CP1032" s="0" t="s">
        <v>155</v>
      </c>
      <c r="CU1032" s="0" t="s">
        <v>144</v>
      </c>
      <c r="CV1032" s="0" t="s">
        <v>155</v>
      </c>
      <c r="CY1032" s="0" t="s">
        <v>155</v>
      </c>
      <c r="CZ1032" s="0" t="s">
        <v>144</v>
      </c>
      <c r="DC1032" s="0" t="s">
        <v>155</v>
      </c>
      <c r="DF1032" s="0" t="s">
        <v>155</v>
      </c>
      <c r="DG1032" s="0" t="s">
        <v>144</v>
      </c>
      <c r="DI1032" s="0" t="s">
        <v>155</v>
      </c>
      <c r="DN1032" s="0" t="s">
        <v>155</v>
      </c>
      <c r="DU1032" s="0" t="s">
        <v>155</v>
      </c>
      <c r="DX1032" s="0" t="s">
        <v>155</v>
      </c>
      <c r="EA1032" s="0" t="s">
        <v>155</v>
      </c>
      <c r="EF1032" s="0" t="s">
        <v>155</v>
      </c>
    </row>
    <row r="1033" customFormat="false" ht="13.8" hidden="false" customHeight="false" outlineLevel="0" collapsed="false">
      <c r="A1033" s="0" t="s">
        <v>4918</v>
      </c>
      <c r="B1033" s="0" t="n">
        <v>78</v>
      </c>
      <c r="C1033" s="0" t="n">
        <v>184091</v>
      </c>
      <c r="D1033" s="0" t="s">
        <v>2623</v>
      </c>
      <c r="E1033" s="0" t="s">
        <v>4919</v>
      </c>
      <c r="F1033" s="0" t="str">
        <f aca="false">CONCATENATE(D1034," ",LEFT(I1034,4),"T=",AW1034,"D=",AX1034,"R=",AY1034,"M=",AZ1034,"L=",BA1034,"B=",BB1034)</f>
        <v>BOWSER 1977T=27D=4R=2M=2L=5B=8</v>
      </c>
      <c r="G1033" s="0" t="s">
        <v>193</v>
      </c>
      <c r="I1033" s="0" t="s">
        <v>4920</v>
      </c>
      <c r="J1033" s="0" t="s">
        <v>4921</v>
      </c>
      <c r="K1033" s="0" t="s">
        <v>239</v>
      </c>
      <c r="M1033" s="0" t="str">
        <f aca="false">RIGHT(N1033,LEN(N1033)-FIND(" ",N1033))</f>
        <v>IRENE AVE NE</v>
      </c>
      <c r="N1033" s="0" t="s">
        <v>1647</v>
      </c>
      <c r="P1033" s="0" t="s">
        <v>147</v>
      </c>
      <c r="Q1033" s="0" t="s">
        <v>148</v>
      </c>
      <c r="R1033" s="0" t="n">
        <v>44483</v>
      </c>
      <c r="AD1033" s="0" t="s">
        <v>149</v>
      </c>
      <c r="AE1033" s="0" t="s">
        <v>150</v>
      </c>
      <c r="AH1033" s="0" t="n">
        <v>14</v>
      </c>
      <c r="AI1033" s="0" t="n">
        <v>11</v>
      </c>
      <c r="AJ1033" s="0" t="s">
        <v>164</v>
      </c>
      <c r="AM1033" s="0" t="s">
        <v>165</v>
      </c>
      <c r="AN1033" s="0" t="s">
        <v>147</v>
      </c>
      <c r="AO1033" s="0" t="s">
        <v>261</v>
      </c>
      <c r="AP1033" s="0" t="s">
        <v>262</v>
      </c>
      <c r="AQ1033" s="0" t="n">
        <v>9</v>
      </c>
      <c r="AR1033" s="0" t="n">
        <v>64</v>
      </c>
      <c r="AS1033" s="0" t="n">
        <v>32</v>
      </c>
      <c r="AV1033" s="0" t="s">
        <v>154</v>
      </c>
      <c r="AW1033" s="0" t="n">
        <f aca="false">COUNTA($BC1033:$EG1033)</f>
        <v>26</v>
      </c>
      <c r="AX1033" s="0" t="n">
        <f aca="false">COUNTIF($BC1033:$EG1033,"D")</f>
        <v>6</v>
      </c>
      <c r="AY1033" s="0" t="n">
        <f aca="false">COUNTIF($BC1033:$EG1033,"R")</f>
        <v>0</v>
      </c>
      <c r="AZ1033" s="0" t="n">
        <f aca="false">IF(CC1033="D",1,0)+IF(CL1033="D",1,0)+IF(CW1033="D",1,0)+IF(DD1033="D",1,0)+IF(DJ1033="D",1,0)+IF(DO1033="D",1,0)+IF(DW1033="D",1,0)</f>
        <v>1</v>
      </c>
      <c r="BA1033" s="0" t="n">
        <f aca="false">IF(DH1033&lt;&gt;"",1,0)+IF(DI1033&lt;&gt;"",1,0)+IF(DK1033&lt;&gt;"",1,0)+IF(DM1033&lt;&gt;"",1,0)+IF(DN1033&lt;&gt;"",1,0)+IF(DO1033&lt;&gt;"",1,0)+IF(DQ1033&lt;&gt;"",1,0)+IF(DR1033&lt;&gt;"",1,0)+IF(DT1033&lt;&gt;"",1,0)+IF(DU1033&lt;&gt;"",1,0)+IF(DV1033&lt;&gt;"",1,0)+IF(DW1033&lt;&gt;"",1,0)+IF(DX1033&lt;&gt;"",1,0)+IF(DZ1033&lt;&gt;"",1,0)+IF(EA1033&lt;&gt;"",1,0)+IF(EB1033&lt;&gt;"",1,0)+IF(EE1033&lt;&gt;"",1,0)</f>
        <v>2</v>
      </c>
      <c r="BB1033" s="0" t="n">
        <f aca="false">AY1033*AX1033</f>
        <v>0</v>
      </c>
      <c r="BD1033" s="0" t="s">
        <v>155</v>
      </c>
      <c r="BF1033" s="0" t="s">
        <v>155</v>
      </c>
      <c r="BG1033" s="0" t="s">
        <v>155</v>
      </c>
      <c r="BH1033" s="0" t="s">
        <v>155</v>
      </c>
      <c r="BJ1033" s="0" t="s">
        <v>155</v>
      </c>
      <c r="BK1033" s="0" t="s">
        <v>155</v>
      </c>
      <c r="BL1033" s="0" t="s">
        <v>155</v>
      </c>
      <c r="BP1033" s="0" t="s">
        <v>155</v>
      </c>
      <c r="BS1033" s="0" t="s">
        <v>155</v>
      </c>
      <c r="BV1033" s="0" t="s">
        <v>155</v>
      </c>
      <c r="BY1033" s="0" t="s">
        <v>144</v>
      </c>
      <c r="CA1033" s="0" t="s">
        <v>155</v>
      </c>
      <c r="CG1033" s="0" t="s">
        <v>155</v>
      </c>
      <c r="CH1033" s="0" t="s">
        <v>144</v>
      </c>
      <c r="CK1033" s="0" t="s">
        <v>155</v>
      </c>
      <c r="CL1033" s="0" t="s">
        <v>144</v>
      </c>
      <c r="CP1033" s="0" t="s">
        <v>155</v>
      </c>
      <c r="CT1033" s="0" t="s">
        <v>155</v>
      </c>
      <c r="CV1033" s="0" t="s">
        <v>155</v>
      </c>
      <c r="CY1033" s="0" t="s">
        <v>155</v>
      </c>
      <c r="CZ1033" s="0" t="s">
        <v>144</v>
      </c>
      <c r="DC1033" s="0" t="s">
        <v>155</v>
      </c>
      <c r="DG1033" s="0" t="s">
        <v>144</v>
      </c>
      <c r="DI1033" s="0" t="s">
        <v>155</v>
      </c>
      <c r="DL1033" s="0" t="s">
        <v>155</v>
      </c>
      <c r="DM1033" s="0" t="s">
        <v>144</v>
      </c>
    </row>
    <row r="1034" customFormat="false" ht="13.8" hidden="false" customHeight="false" outlineLevel="0" collapsed="false">
      <c r="A1034" s="0" t="s">
        <v>4922</v>
      </c>
      <c r="B1034" s="0" t="n">
        <v>78</v>
      </c>
      <c r="C1034" s="0" t="n">
        <v>257759</v>
      </c>
      <c r="D1034" s="0" t="s">
        <v>4889</v>
      </c>
      <c r="E1034" s="0" t="s">
        <v>3207</v>
      </c>
      <c r="F1034" s="0" t="str">
        <f aca="false">CONCATENATE(D1035," ",LEFT(I1035,4),"T=",AW1035,"D=",AX1035,"R=",AY1035,"M=",AZ1035,"L=",BA1035,"B=",BB1035)</f>
        <v>HAWKINS 1951T=28D=4R=0M=0L=5B=0</v>
      </c>
      <c r="G1034" s="0" t="s">
        <v>144</v>
      </c>
      <c r="I1034" s="0" t="s">
        <v>4923</v>
      </c>
      <c r="J1034" s="0" t="s">
        <v>3378</v>
      </c>
      <c r="K1034" s="0" t="s">
        <v>143</v>
      </c>
      <c r="L1034" s="0" t="s">
        <v>174</v>
      </c>
      <c r="M1034" s="0" t="str">
        <f aca="false">RIGHT(N1034,LEN(N1034)-FIND(" ",N1034))</f>
        <v>ATLANTIC ST NE</v>
      </c>
      <c r="N1034" s="0" t="s">
        <v>4893</v>
      </c>
      <c r="P1034" s="0" t="s">
        <v>147</v>
      </c>
      <c r="Q1034" s="0" t="s">
        <v>148</v>
      </c>
      <c r="R1034" s="0" t="n">
        <v>44483</v>
      </c>
      <c r="AD1034" s="0" t="s">
        <v>149</v>
      </c>
      <c r="AE1034" s="0" t="s">
        <v>150</v>
      </c>
      <c r="AF1034" s="0" t="s">
        <v>151</v>
      </c>
      <c r="AH1034" s="0" t="n">
        <v>14</v>
      </c>
      <c r="AI1034" s="0" t="n">
        <v>11</v>
      </c>
      <c r="AN1034" s="0" t="s">
        <v>147</v>
      </c>
      <c r="AO1034" s="0" t="s">
        <v>261</v>
      </c>
      <c r="AP1034" s="0" t="s">
        <v>262</v>
      </c>
      <c r="AQ1034" s="0" t="n">
        <v>9</v>
      </c>
      <c r="AR1034" s="0" t="n">
        <v>64</v>
      </c>
      <c r="AS1034" s="0" t="n">
        <v>32</v>
      </c>
      <c r="AV1034" s="0" t="s">
        <v>154</v>
      </c>
      <c r="AW1034" s="0" t="n">
        <f aca="false">COUNTA($BC1034:$EG1034)</f>
        <v>27</v>
      </c>
      <c r="AX1034" s="0" t="n">
        <f aca="false">COUNTIF($BC1034:$EG1034,"D")</f>
        <v>4</v>
      </c>
      <c r="AY1034" s="0" t="n">
        <f aca="false">COUNTIF($BC1034:$EG1034,"R")</f>
        <v>2</v>
      </c>
      <c r="AZ1034" s="0" t="n">
        <f aca="false">IF(CC1034="D",1,0)+IF(CL1034="D",1,0)+IF(CW1034="D",1,0)+IF(DD1034="D",1,0)+IF(DJ1034="D",1,0)+IF(DO1034="D",1,0)+IF(DW1034="D",1,0)</f>
        <v>2</v>
      </c>
      <c r="BA1034" s="0" t="n">
        <f aca="false">IF(DH1034&lt;&gt;"",1,0)+IF(DI1034&lt;&gt;"",1,0)+IF(DK1034&lt;&gt;"",1,0)+IF(DM1034&lt;&gt;"",1,0)+IF(DN1034&lt;&gt;"",1,0)+IF(DO1034&lt;&gt;"",1,0)+IF(DQ1034&lt;&gt;"",1,0)+IF(DR1034&lt;&gt;"",1,0)+IF(DT1034&lt;&gt;"",1,0)+IF(DU1034&lt;&gt;"",1,0)+IF(DV1034&lt;&gt;"",1,0)+IF(DW1034&lt;&gt;"",1,0)+IF(DX1034&lt;&gt;"",1,0)+IF(DZ1034&lt;&gt;"",1,0)+IF(EA1034&lt;&gt;"",1,0)+IF(EB1034&lt;&gt;"",1,0)+IF(EE1034&lt;&gt;"",1,0)</f>
        <v>5</v>
      </c>
      <c r="BB1034" s="0" t="n">
        <f aca="false">AY1034*AX1034</f>
        <v>8</v>
      </c>
      <c r="BC1034" s="0" t="s">
        <v>155</v>
      </c>
      <c r="BD1034" s="0" t="s">
        <v>155</v>
      </c>
      <c r="BF1034" s="0" t="s">
        <v>155</v>
      </c>
      <c r="BH1034" s="0" t="s">
        <v>155</v>
      </c>
      <c r="BK1034" s="0" t="s">
        <v>155</v>
      </c>
      <c r="BL1034" s="0" t="s">
        <v>155</v>
      </c>
      <c r="BP1034" s="0" t="s">
        <v>155</v>
      </c>
      <c r="BR1034" s="0" t="s">
        <v>155</v>
      </c>
      <c r="BS1034" s="0" t="s">
        <v>155</v>
      </c>
      <c r="BY1034" s="0" t="s">
        <v>144</v>
      </c>
      <c r="CA1034" s="0" t="s">
        <v>155</v>
      </c>
      <c r="CG1034" s="0" t="s">
        <v>155</v>
      </c>
      <c r="CL1034" s="0" t="s">
        <v>144</v>
      </c>
      <c r="CN1034" s="0" t="s">
        <v>155</v>
      </c>
      <c r="CP1034" s="0" t="s">
        <v>155</v>
      </c>
      <c r="CV1034" s="0" t="s">
        <v>155</v>
      </c>
      <c r="CW1034" s="0" t="s">
        <v>144</v>
      </c>
      <c r="CZ1034" s="0" t="s">
        <v>174</v>
      </c>
      <c r="DC1034" s="0" t="s">
        <v>155</v>
      </c>
      <c r="DI1034" s="0" t="s">
        <v>155</v>
      </c>
      <c r="DL1034" s="0" t="s">
        <v>155</v>
      </c>
      <c r="DM1034" s="0" t="s">
        <v>144</v>
      </c>
      <c r="DN1034" s="0" t="s">
        <v>155</v>
      </c>
      <c r="DU1034" s="0" t="s">
        <v>155</v>
      </c>
      <c r="DX1034" s="0" t="s">
        <v>155</v>
      </c>
      <c r="ED1034" s="0" t="s">
        <v>174</v>
      </c>
      <c r="EF1034" s="0" t="s">
        <v>155</v>
      </c>
    </row>
    <row r="1035" customFormat="false" ht="13.8" hidden="false" customHeight="false" outlineLevel="0" collapsed="false">
      <c r="A1035" s="0" t="s">
        <v>4924</v>
      </c>
      <c r="B1035" s="0" t="n">
        <v>78</v>
      </c>
      <c r="C1035" s="0" t="n">
        <v>115157</v>
      </c>
      <c r="D1035" s="0" t="s">
        <v>4653</v>
      </c>
      <c r="E1035" s="0" t="s">
        <v>865</v>
      </c>
      <c r="F1035" s="0" t="str">
        <f aca="false">CONCATENATE(D1036," ",LEFT(I1036,4),"T=",AW1036,"D=",AX1036,"R=",AY1036,"M=",AZ1036,"L=",BA1036,"B=",BB1036)</f>
        <v>CAVALIER 1964T=21D=3R=0M=0L=5B=0</v>
      </c>
      <c r="I1035" s="0" t="s">
        <v>4925</v>
      </c>
      <c r="J1035" s="0" t="s">
        <v>4926</v>
      </c>
      <c r="K1035" s="0" t="s">
        <v>143</v>
      </c>
      <c r="L1035" s="0" t="s">
        <v>144</v>
      </c>
      <c r="M1035" s="0" t="str">
        <f aca="false">RIGHT(N1035,LEN(N1035)-FIND(" ",N1035))</f>
        <v>MAPLEWOOD ST NE</v>
      </c>
      <c r="N1035" s="0" t="s">
        <v>4927</v>
      </c>
      <c r="P1035" s="0" t="s">
        <v>147</v>
      </c>
      <c r="Q1035" s="0" t="s">
        <v>148</v>
      </c>
      <c r="R1035" s="0" t="n">
        <v>44483</v>
      </c>
      <c r="AD1035" s="0" t="s">
        <v>149</v>
      </c>
      <c r="AE1035" s="0" t="s">
        <v>150</v>
      </c>
      <c r="AF1035" s="0" t="s">
        <v>151</v>
      </c>
      <c r="AH1035" s="0" t="n">
        <v>14</v>
      </c>
      <c r="AI1035" s="0" t="n">
        <v>11</v>
      </c>
      <c r="AN1035" s="0" t="s">
        <v>147</v>
      </c>
      <c r="AO1035" s="0" t="s">
        <v>261</v>
      </c>
      <c r="AP1035" s="0" t="s">
        <v>262</v>
      </c>
      <c r="AQ1035" s="0" t="n">
        <v>9</v>
      </c>
      <c r="AR1035" s="0" t="n">
        <v>64</v>
      </c>
      <c r="AS1035" s="0" t="n">
        <v>32</v>
      </c>
      <c r="AV1035" s="0" t="s">
        <v>154</v>
      </c>
      <c r="AW1035" s="0" t="n">
        <f aca="false">COUNTA($BC1035:$EG1035)</f>
        <v>28</v>
      </c>
      <c r="AX1035" s="0" t="n">
        <f aca="false">COUNTIF($BC1035:$EG1035,"D")</f>
        <v>4</v>
      </c>
      <c r="AY1035" s="0" t="n">
        <f aca="false">COUNTIF($BC1035:$EG1035,"R")</f>
        <v>0</v>
      </c>
      <c r="AZ1035" s="0" t="n">
        <f aca="false">IF(CC1035="D",1,0)+IF(CL1035="D",1,0)+IF(CW1035="D",1,0)+IF(DD1035="D",1,0)+IF(DJ1035="D",1,0)+IF(DO1035="D",1,0)+IF(DW1035="D",1,0)</f>
        <v>0</v>
      </c>
      <c r="BA1035" s="0" t="n">
        <f aca="false">IF(DH1035&lt;&gt;"",1,0)+IF(DI1035&lt;&gt;"",1,0)+IF(DK1035&lt;&gt;"",1,0)+IF(DM1035&lt;&gt;"",1,0)+IF(DN1035&lt;&gt;"",1,0)+IF(DO1035&lt;&gt;"",1,0)+IF(DQ1035&lt;&gt;"",1,0)+IF(DR1035&lt;&gt;"",1,0)+IF(DT1035&lt;&gt;"",1,0)+IF(DU1035&lt;&gt;"",1,0)+IF(DV1035&lt;&gt;"",1,0)+IF(DW1035&lt;&gt;"",1,0)+IF(DX1035&lt;&gt;"",1,0)+IF(DZ1035&lt;&gt;"",1,0)+IF(EA1035&lt;&gt;"",1,0)+IF(EB1035&lt;&gt;"",1,0)+IF(EE1035&lt;&gt;"",1,0)</f>
        <v>5</v>
      </c>
      <c r="BB1035" s="0" t="n">
        <f aca="false">AY1035*AX1035</f>
        <v>0</v>
      </c>
      <c r="BC1035" s="0" t="s">
        <v>155</v>
      </c>
      <c r="BD1035" s="0" t="s">
        <v>155</v>
      </c>
      <c r="BH1035" s="0" t="s">
        <v>155</v>
      </c>
      <c r="BJ1035" s="0" t="s">
        <v>155</v>
      </c>
      <c r="BK1035" s="0" t="s">
        <v>155</v>
      </c>
      <c r="BL1035" s="0" t="s">
        <v>155</v>
      </c>
      <c r="BP1035" s="0" t="s">
        <v>155</v>
      </c>
      <c r="BS1035" s="0" t="s">
        <v>155</v>
      </c>
      <c r="BY1035" s="0" t="s">
        <v>144</v>
      </c>
      <c r="CA1035" s="0" t="s">
        <v>155</v>
      </c>
      <c r="CG1035" s="0" t="s">
        <v>155</v>
      </c>
      <c r="CH1035" s="0" t="s">
        <v>144</v>
      </c>
      <c r="CK1035" s="0" t="s">
        <v>155</v>
      </c>
      <c r="CN1035" s="0" t="s">
        <v>155</v>
      </c>
      <c r="CO1035" s="0" t="s">
        <v>144</v>
      </c>
      <c r="CP1035" s="0" t="s">
        <v>155</v>
      </c>
      <c r="CV1035" s="0" t="s">
        <v>155</v>
      </c>
      <c r="CY1035" s="0" t="s">
        <v>155</v>
      </c>
      <c r="DC1035" s="0" t="s">
        <v>155</v>
      </c>
      <c r="DF1035" s="0" t="s">
        <v>155</v>
      </c>
      <c r="DI1035" s="0" t="s">
        <v>155</v>
      </c>
      <c r="DL1035" s="0" t="s">
        <v>155</v>
      </c>
      <c r="DN1035" s="0" t="s">
        <v>155</v>
      </c>
      <c r="DR1035" s="0" t="s">
        <v>155</v>
      </c>
      <c r="DU1035" s="0" t="s">
        <v>155</v>
      </c>
      <c r="DX1035" s="0" t="s">
        <v>155</v>
      </c>
      <c r="ED1035" s="0" t="s">
        <v>144</v>
      </c>
      <c r="EF1035" s="0" t="s">
        <v>155</v>
      </c>
    </row>
    <row r="1036" customFormat="false" ht="13.8" hidden="false" customHeight="false" outlineLevel="0" collapsed="false">
      <c r="A1036" s="0" t="s">
        <v>4928</v>
      </c>
      <c r="B1036" s="0" t="n">
        <v>78</v>
      </c>
      <c r="C1036" s="0" t="n">
        <v>275192</v>
      </c>
      <c r="D1036" s="0" t="s">
        <v>4929</v>
      </c>
      <c r="E1036" s="0" t="s">
        <v>3155</v>
      </c>
      <c r="F1036" s="0" t="str">
        <f aca="false">CONCATENATE(D1037," ",LEFT(I1037,4),"T=",AW1037,"D=",AX1037,"R=",AY1037,"M=",AZ1037,"L=",BA1037,"B=",BB1037)</f>
        <v>ABRUZZI 1965T=26D=2R=4M=0L=3B=8</v>
      </c>
      <c r="I1036" s="0" t="s">
        <v>4930</v>
      </c>
      <c r="J1036" s="0" t="s">
        <v>3383</v>
      </c>
      <c r="K1036" s="0" t="s">
        <v>143</v>
      </c>
      <c r="M1036" s="0" t="str">
        <f aca="false">RIGHT(N1036,LEN(N1036)-FIND(" ",N1036))</f>
        <v>E MARKET ST</v>
      </c>
      <c r="N1036" s="0" t="s">
        <v>4931</v>
      </c>
      <c r="P1036" s="0" t="s">
        <v>147</v>
      </c>
      <c r="Q1036" s="0" t="s">
        <v>148</v>
      </c>
      <c r="R1036" s="0" t="n">
        <v>44483</v>
      </c>
      <c r="AD1036" s="0" t="s">
        <v>149</v>
      </c>
      <c r="AE1036" s="0" t="s">
        <v>150</v>
      </c>
      <c r="AF1036" s="0" t="s">
        <v>151</v>
      </c>
      <c r="AH1036" s="0" t="n">
        <v>14</v>
      </c>
      <c r="AI1036" s="0" t="n">
        <v>11</v>
      </c>
      <c r="AN1036" s="0" t="s">
        <v>147</v>
      </c>
      <c r="AO1036" s="0" t="s">
        <v>176</v>
      </c>
      <c r="AP1036" s="0" t="s">
        <v>177</v>
      </c>
      <c r="AQ1036" s="0" t="n">
        <v>9</v>
      </c>
      <c r="AR1036" s="0" t="n">
        <v>64</v>
      </c>
      <c r="AS1036" s="0" t="n">
        <v>32</v>
      </c>
      <c r="AV1036" s="0" t="s">
        <v>154</v>
      </c>
      <c r="AW1036" s="0" t="n">
        <f aca="false">COUNTA($BC1036:$EG1036)</f>
        <v>21</v>
      </c>
      <c r="AX1036" s="0" t="n">
        <f aca="false">COUNTIF($BC1036:$EG1036,"D")</f>
        <v>3</v>
      </c>
      <c r="AY1036" s="0" t="n">
        <f aca="false">COUNTIF($BC1036:$EG1036,"R")</f>
        <v>0</v>
      </c>
      <c r="AZ1036" s="0" t="n">
        <f aca="false">IF(CC1036="D",1,0)+IF(CL1036="D",1,0)+IF(CW1036="D",1,0)+IF(DD1036="D",1,0)+IF(DJ1036="D",1,0)+IF(DO1036="D",1,0)+IF(DW1036="D",1,0)</f>
        <v>0</v>
      </c>
      <c r="BA1036" s="0" t="n">
        <f aca="false">IF(DH1036&lt;&gt;"",1,0)+IF(DI1036&lt;&gt;"",1,0)+IF(DK1036&lt;&gt;"",1,0)+IF(DM1036&lt;&gt;"",1,0)+IF(DN1036&lt;&gt;"",1,0)+IF(DO1036&lt;&gt;"",1,0)+IF(DQ1036&lt;&gt;"",1,0)+IF(DR1036&lt;&gt;"",1,0)+IF(DT1036&lt;&gt;"",1,0)+IF(DU1036&lt;&gt;"",1,0)+IF(DV1036&lt;&gt;"",1,0)+IF(DW1036&lt;&gt;"",1,0)+IF(DX1036&lt;&gt;"",1,0)+IF(DZ1036&lt;&gt;"",1,0)+IF(EA1036&lt;&gt;"",1,0)+IF(EB1036&lt;&gt;"",1,0)+IF(EE1036&lt;&gt;"",1,0)</f>
        <v>5</v>
      </c>
      <c r="BB1036" s="0" t="n">
        <f aca="false">AY1036*AX1036</f>
        <v>0</v>
      </c>
      <c r="BD1036" s="0" t="s">
        <v>155</v>
      </c>
      <c r="BJ1036" s="0" t="s">
        <v>155</v>
      </c>
      <c r="BL1036" s="0" t="s">
        <v>155</v>
      </c>
      <c r="BS1036" s="0" t="s">
        <v>155</v>
      </c>
      <c r="CA1036" s="0" t="s">
        <v>155</v>
      </c>
      <c r="CK1036" s="0" t="s">
        <v>155</v>
      </c>
      <c r="CN1036" s="0" t="s">
        <v>155</v>
      </c>
      <c r="CP1036" s="0" t="s">
        <v>155</v>
      </c>
      <c r="CV1036" s="0" t="s">
        <v>155</v>
      </c>
      <c r="CY1036" s="0" t="s">
        <v>155</v>
      </c>
      <c r="CZ1036" s="0" t="s">
        <v>144</v>
      </c>
      <c r="DC1036" s="0" t="s">
        <v>155</v>
      </c>
      <c r="DF1036" s="0" t="s">
        <v>155</v>
      </c>
      <c r="DG1036" s="0" t="s">
        <v>144</v>
      </c>
      <c r="DL1036" s="0" t="s">
        <v>155</v>
      </c>
      <c r="DM1036" s="0" t="s">
        <v>144</v>
      </c>
      <c r="DN1036" s="0" t="s">
        <v>155</v>
      </c>
      <c r="DU1036" s="0" t="s">
        <v>155</v>
      </c>
      <c r="DX1036" s="0" t="s">
        <v>155</v>
      </c>
      <c r="EA1036" s="0" t="s">
        <v>155</v>
      </c>
      <c r="EF1036" s="0" t="s">
        <v>155</v>
      </c>
    </row>
    <row r="1037" customFormat="false" ht="13.8" hidden="false" customHeight="false" outlineLevel="0" collapsed="false">
      <c r="A1037" s="0" t="s">
        <v>4932</v>
      </c>
      <c r="B1037" s="0" t="n">
        <v>78</v>
      </c>
      <c r="C1037" s="0" t="n">
        <v>178792</v>
      </c>
      <c r="D1037" s="0" t="s">
        <v>4933</v>
      </c>
      <c r="E1037" s="0" t="s">
        <v>4934</v>
      </c>
      <c r="F1037" s="0" t="str">
        <f aca="false">CONCATENATE(D1038," ",LEFT(I1038,4),"T=",AW1038,"D=",AX1038,"R=",AY1038,"M=",AZ1038,"L=",BA1038,"B=",BB1038)</f>
        <v>LAUX 1951T=19D=5R=0M=1L=5B=0</v>
      </c>
      <c r="G1037" s="0" t="s">
        <v>250</v>
      </c>
      <c r="I1037" s="0" t="s">
        <v>4935</v>
      </c>
      <c r="J1037" s="0" t="s">
        <v>3383</v>
      </c>
      <c r="K1037" s="0" t="s">
        <v>143</v>
      </c>
      <c r="L1037" s="0" t="s">
        <v>174</v>
      </c>
      <c r="M1037" s="0" t="str">
        <f aca="false">RIGHT(N1037,LEN(N1037)-FIND(" ",N1037))</f>
        <v>NORTHWOODS CT NE</v>
      </c>
      <c r="N1037" s="0" t="s">
        <v>2590</v>
      </c>
      <c r="O1037" s="0" t="s">
        <v>918</v>
      </c>
      <c r="P1037" s="0" t="s">
        <v>147</v>
      </c>
      <c r="Q1037" s="0" t="s">
        <v>148</v>
      </c>
      <c r="R1037" s="0" t="n">
        <v>44483</v>
      </c>
      <c r="AD1037" s="0" t="s">
        <v>149</v>
      </c>
      <c r="AE1037" s="0" t="s">
        <v>150</v>
      </c>
      <c r="AH1037" s="0" t="n">
        <v>14</v>
      </c>
      <c r="AI1037" s="0" t="n">
        <v>11</v>
      </c>
      <c r="AJ1037" s="0" t="s">
        <v>164</v>
      </c>
      <c r="AM1037" s="0" t="s">
        <v>165</v>
      </c>
      <c r="AN1037" s="0" t="s">
        <v>147</v>
      </c>
      <c r="AO1037" s="0" t="s">
        <v>176</v>
      </c>
      <c r="AP1037" s="0" t="s">
        <v>177</v>
      </c>
      <c r="AQ1037" s="0" t="n">
        <v>9</v>
      </c>
      <c r="AR1037" s="0" t="n">
        <v>64</v>
      </c>
      <c r="AS1037" s="0" t="n">
        <v>32</v>
      </c>
      <c r="AV1037" s="0" t="s">
        <v>154</v>
      </c>
      <c r="AW1037" s="0" t="n">
        <f aca="false">COUNTA($BC1037:$EG1037)</f>
        <v>26</v>
      </c>
      <c r="AX1037" s="0" t="n">
        <f aca="false">COUNTIF($BC1037:$EG1037,"D")</f>
        <v>2</v>
      </c>
      <c r="AY1037" s="0" t="n">
        <f aca="false">COUNTIF($BC1037:$EG1037,"R")</f>
        <v>4</v>
      </c>
      <c r="AZ1037" s="0" t="n">
        <f aca="false">IF(CC1037="D",1,0)+IF(CL1037="D",1,0)+IF(CW1037="D",1,0)+IF(DD1037="D",1,0)+IF(DJ1037="D",1,0)+IF(DO1037="D",1,0)+IF(DW1037="D",1,0)</f>
        <v>0</v>
      </c>
      <c r="BA1037" s="0" t="n">
        <f aca="false">IF(DH1037&lt;&gt;"",1,0)+IF(DI1037&lt;&gt;"",1,0)+IF(DK1037&lt;&gt;"",1,0)+IF(DM1037&lt;&gt;"",1,0)+IF(DN1037&lt;&gt;"",1,0)+IF(DO1037&lt;&gt;"",1,0)+IF(DQ1037&lt;&gt;"",1,0)+IF(DR1037&lt;&gt;"",1,0)+IF(DT1037&lt;&gt;"",1,0)+IF(DU1037&lt;&gt;"",1,0)+IF(DV1037&lt;&gt;"",1,0)+IF(DW1037&lt;&gt;"",1,0)+IF(DX1037&lt;&gt;"",1,0)+IF(DZ1037&lt;&gt;"",1,0)+IF(EA1037&lt;&gt;"",1,0)+IF(EB1037&lt;&gt;"",1,0)+IF(EE1037&lt;&gt;"",1,0)</f>
        <v>3</v>
      </c>
      <c r="BB1037" s="0" t="n">
        <f aca="false">AY1037*AX1037</f>
        <v>8</v>
      </c>
      <c r="BD1037" s="0" t="s">
        <v>155</v>
      </c>
      <c r="BJ1037" s="0" t="s">
        <v>155</v>
      </c>
      <c r="BK1037" s="0" t="s">
        <v>155</v>
      </c>
      <c r="BL1037" s="0" t="s">
        <v>155</v>
      </c>
      <c r="BP1037" s="0" t="s">
        <v>155</v>
      </c>
      <c r="BS1037" s="0" t="s">
        <v>155</v>
      </c>
      <c r="BV1037" s="0" t="s">
        <v>155</v>
      </c>
      <c r="BY1037" s="0" t="s">
        <v>144</v>
      </c>
      <c r="CA1037" s="0" t="s">
        <v>155</v>
      </c>
      <c r="CG1037" s="0" t="s">
        <v>155</v>
      </c>
      <c r="CK1037" s="0" t="s">
        <v>155</v>
      </c>
      <c r="CN1037" s="0" t="s">
        <v>155</v>
      </c>
      <c r="CO1037" s="0" t="s">
        <v>174</v>
      </c>
      <c r="CP1037" s="0" t="s">
        <v>155</v>
      </c>
      <c r="CT1037" s="0" t="s">
        <v>155</v>
      </c>
      <c r="CU1037" s="0" t="s">
        <v>144</v>
      </c>
      <c r="CV1037" s="0" t="s">
        <v>155</v>
      </c>
      <c r="CY1037" s="0" t="s">
        <v>155</v>
      </c>
      <c r="CZ1037" s="0" t="s">
        <v>174</v>
      </c>
      <c r="DC1037" s="0" t="s">
        <v>155</v>
      </c>
      <c r="DG1037" s="0" t="s">
        <v>174</v>
      </c>
      <c r="DN1037" s="0" t="s">
        <v>155</v>
      </c>
      <c r="DU1037" s="0" t="s">
        <v>155</v>
      </c>
      <c r="DX1037" s="0" t="s">
        <v>155</v>
      </c>
      <c r="ED1037" s="0" t="s">
        <v>174</v>
      </c>
      <c r="EF1037" s="0" t="s">
        <v>155</v>
      </c>
    </row>
    <row r="1038" customFormat="false" ht="13.8" hidden="false" customHeight="false" outlineLevel="0" collapsed="false">
      <c r="A1038" s="0" t="s">
        <v>4936</v>
      </c>
      <c r="B1038" s="0" t="n">
        <v>78</v>
      </c>
      <c r="C1038" s="0" t="n">
        <v>347748</v>
      </c>
      <c r="D1038" s="0" t="s">
        <v>4937</v>
      </c>
      <c r="E1038" s="0" t="s">
        <v>4938</v>
      </c>
      <c r="F1038" s="0" t="str">
        <f aca="false">CONCATENATE(D1039," ",LEFT(I1039,4),"T=",AW1039,"D=",AX1039,"R=",AY1039,"M=",AZ1039,"L=",BA1039,"B=",BB1039)</f>
        <v>PANTELIS 1959T=12D=3R=0M=1L=5B=0</v>
      </c>
      <c r="G1038" s="0" t="s">
        <v>365</v>
      </c>
      <c r="I1038" s="0" t="s">
        <v>4939</v>
      </c>
      <c r="J1038" s="0" t="s">
        <v>4940</v>
      </c>
      <c r="K1038" s="0" t="s">
        <v>143</v>
      </c>
      <c r="L1038" s="0" t="s">
        <v>144</v>
      </c>
      <c r="M1038" s="0" t="str">
        <f aca="false">RIGHT(N1038,LEN(N1038)-FIND(" ",N1038))</f>
        <v>BUTLER RD NE</v>
      </c>
      <c r="N1038" s="0" t="s">
        <v>4941</v>
      </c>
      <c r="P1038" s="0" t="s">
        <v>147</v>
      </c>
      <c r="Q1038" s="0" t="s">
        <v>148</v>
      </c>
      <c r="R1038" s="0" t="n">
        <v>44483</v>
      </c>
      <c r="AD1038" s="0" t="s">
        <v>149</v>
      </c>
      <c r="AE1038" s="0" t="s">
        <v>150</v>
      </c>
      <c r="AF1038" s="0" t="s">
        <v>151</v>
      </c>
      <c r="AH1038" s="0" t="n">
        <v>14</v>
      </c>
      <c r="AI1038" s="0" t="n">
        <v>11</v>
      </c>
      <c r="AN1038" s="0" t="s">
        <v>147</v>
      </c>
      <c r="AO1038" s="0" t="s">
        <v>176</v>
      </c>
      <c r="AP1038" s="0" t="s">
        <v>177</v>
      </c>
      <c r="AQ1038" s="0" t="n">
        <v>9</v>
      </c>
      <c r="AR1038" s="0" t="n">
        <v>64</v>
      </c>
      <c r="AS1038" s="0" t="n">
        <v>32</v>
      </c>
      <c r="AV1038" s="0" t="s">
        <v>154</v>
      </c>
      <c r="AW1038" s="0" t="n">
        <f aca="false">COUNTA($BC1038:$EG1038)</f>
        <v>19</v>
      </c>
      <c r="AX1038" s="0" t="n">
        <f aca="false">COUNTIF($BC1038:$EG1038,"D")</f>
        <v>5</v>
      </c>
      <c r="AY1038" s="0" t="n">
        <f aca="false">COUNTIF($BC1038:$EG1038,"R")</f>
        <v>0</v>
      </c>
      <c r="AZ1038" s="0" t="n">
        <f aca="false">IF(CC1038="D",1,0)+IF(CL1038="D",1,0)+IF(CW1038="D",1,0)+IF(DD1038="D",1,0)+IF(DJ1038="D",1,0)+IF(DO1038="D",1,0)+IF(DW1038="D",1,0)</f>
        <v>1</v>
      </c>
      <c r="BA1038" s="0" t="n">
        <f aca="false">IF(DH1038&lt;&gt;"",1,0)+IF(DI1038&lt;&gt;"",1,0)+IF(DK1038&lt;&gt;"",1,0)+IF(DM1038&lt;&gt;"",1,0)+IF(DN1038&lt;&gt;"",1,0)+IF(DO1038&lt;&gt;"",1,0)+IF(DQ1038&lt;&gt;"",1,0)+IF(DR1038&lt;&gt;"",1,0)+IF(DT1038&lt;&gt;"",1,0)+IF(DU1038&lt;&gt;"",1,0)+IF(DV1038&lt;&gt;"",1,0)+IF(DW1038&lt;&gt;"",1,0)+IF(DX1038&lt;&gt;"",1,0)+IF(DZ1038&lt;&gt;"",1,0)+IF(EA1038&lt;&gt;"",1,0)+IF(EB1038&lt;&gt;"",1,0)+IF(EE1038&lt;&gt;"",1,0)</f>
        <v>5</v>
      </c>
      <c r="BB1038" s="0" t="n">
        <f aca="false">AY1038*AX1038</f>
        <v>0</v>
      </c>
      <c r="BY1038" s="0" t="s">
        <v>144</v>
      </c>
      <c r="CA1038" s="0" t="s">
        <v>155</v>
      </c>
      <c r="CK1038" s="0" t="s">
        <v>155</v>
      </c>
      <c r="CN1038" s="0" t="s">
        <v>155</v>
      </c>
      <c r="CP1038" s="0" t="s">
        <v>155</v>
      </c>
      <c r="CU1038" s="0" t="s">
        <v>144</v>
      </c>
      <c r="CV1038" s="0" t="s">
        <v>155</v>
      </c>
      <c r="CW1038" s="0" t="s">
        <v>144</v>
      </c>
      <c r="CY1038" s="0" t="s">
        <v>155</v>
      </c>
      <c r="CZ1038" s="0" t="s">
        <v>144</v>
      </c>
      <c r="DC1038" s="0" t="s">
        <v>155</v>
      </c>
      <c r="DF1038" s="0" t="s">
        <v>155</v>
      </c>
      <c r="DI1038" s="0" t="s">
        <v>155</v>
      </c>
      <c r="DN1038" s="0" t="s">
        <v>155</v>
      </c>
      <c r="DU1038" s="0" t="s">
        <v>155</v>
      </c>
      <c r="DX1038" s="0" t="s">
        <v>155</v>
      </c>
      <c r="EA1038" s="0" t="s">
        <v>155</v>
      </c>
      <c r="ED1038" s="0" t="s">
        <v>144</v>
      </c>
      <c r="EF1038" s="0" t="s">
        <v>155</v>
      </c>
    </row>
    <row r="1039" customFormat="false" ht="13.8" hidden="false" customHeight="false" outlineLevel="0" collapsed="false">
      <c r="A1039" s="0" t="s">
        <v>4942</v>
      </c>
      <c r="B1039" s="0" t="n">
        <v>78</v>
      </c>
      <c r="C1039" s="0" t="n">
        <v>349530</v>
      </c>
      <c r="D1039" s="0" t="s">
        <v>4943</v>
      </c>
      <c r="E1039" s="0" t="s">
        <v>4944</v>
      </c>
      <c r="F1039" s="0" t="str">
        <f aca="false">CONCATENATE(D1040," ",LEFT(I1040,4),"T=",AW1040,"D=",AX1040,"R=",AY1040,"M=",AZ1040,"L=",BA1040,"B=",BB1040)</f>
        <v>ALIE 1989T=18D=5R=0M=1L=6B=0</v>
      </c>
      <c r="I1039" s="0" t="s">
        <v>4945</v>
      </c>
      <c r="J1039" s="0" t="s">
        <v>4946</v>
      </c>
      <c r="K1039" s="0" t="s">
        <v>143</v>
      </c>
      <c r="L1039" s="0" t="s">
        <v>144</v>
      </c>
      <c r="M1039" s="0" t="str">
        <f aca="false">RIGHT(N1039,LEN(N1039)-FIND(" ",N1039))</f>
        <v>LAIRD AVE NE</v>
      </c>
      <c r="N1039" s="0" t="s">
        <v>4947</v>
      </c>
      <c r="P1039" s="0" t="s">
        <v>147</v>
      </c>
      <c r="Q1039" s="0" t="s">
        <v>148</v>
      </c>
      <c r="R1039" s="0" t="n">
        <v>44483</v>
      </c>
      <c r="AD1039" s="0" t="s">
        <v>149</v>
      </c>
      <c r="AE1039" s="0" t="s">
        <v>150</v>
      </c>
      <c r="AF1039" s="0" t="s">
        <v>151</v>
      </c>
      <c r="AH1039" s="0" t="n">
        <v>14</v>
      </c>
      <c r="AI1039" s="0" t="n">
        <v>11</v>
      </c>
      <c r="AN1039" s="0" t="s">
        <v>147</v>
      </c>
      <c r="AO1039" s="0" t="s">
        <v>261</v>
      </c>
      <c r="AP1039" s="0" t="s">
        <v>262</v>
      </c>
      <c r="AQ1039" s="0" t="n">
        <v>9</v>
      </c>
      <c r="AR1039" s="0" t="n">
        <v>64</v>
      </c>
      <c r="AS1039" s="0" t="n">
        <v>32</v>
      </c>
      <c r="AV1039" s="0" t="s">
        <v>154</v>
      </c>
      <c r="AW1039" s="0" t="n">
        <f aca="false">COUNTA($BC1039:$EG1039)</f>
        <v>12</v>
      </c>
      <c r="AX1039" s="0" t="n">
        <f aca="false">COUNTIF($BC1039:$EG1039,"D")</f>
        <v>3</v>
      </c>
      <c r="AY1039" s="0" t="n">
        <f aca="false">COUNTIF($BC1039:$EG1039,"R")</f>
        <v>0</v>
      </c>
      <c r="AZ1039" s="0" t="n">
        <f aca="false">IF(CC1039="D",1,0)+IF(CL1039="D",1,0)+IF(CW1039="D",1,0)+IF(DD1039="D",1,0)+IF(DJ1039="D",1,0)+IF(DO1039="D",1,0)+IF(DW1039="D",1,0)</f>
        <v>1</v>
      </c>
      <c r="BA1039" s="0" t="n">
        <f aca="false">IF(DH1039&lt;&gt;"",1,0)+IF(DI1039&lt;&gt;"",1,0)+IF(DK1039&lt;&gt;"",1,0)+IF(DM1039&lt;&gt;"",1,0)+IF(DN1039&lt;&gt;"",1,0)+IF(DO1039&lt;&gt;"",1,0)+IF(DQ1039&lt;&gt;"",1,0)+IF(DR1039&lt;&gt;"",1,0)+IF(DT1039&lt;&gt;"",1,0)+IF(DU1039&lt;&gt;"",1,0)+IF(DV1039&lt;&gt;"",1,0)+IF(DW1039&lt;&gt;"",1,0)+IF(DX1039&lt;&gt;"",1,0)+IF(DZ1039&lt;&gt;"",1,0)+IF(EA1039&lt;&gt;"",1,0)+IF(EB1039&lt;&gt;"",1,0)+IF(EE1039&lt;&gt;"",1,0)</f>
        <v>5</v>
      </c>
      <c r="BB1039" s="0" t="n">
        <f aca="false">AY1039*AX1039</f>
        <v>0</v>
      </c>
      <c r="CA1039" s="0" t="s">
        <v>155</v>
      </c>
      <c r="CP1039" s="0" t="s">
        <v>155</v>
      </c>
      <c r="CV1039" s="0" t="s">
        <v>155</v>
      </c>
      <c r="CY1039" s="0" t="s">
        <v>155</v>
      </c>
      <c r="CZ1039" s="0" t="s">
        <v>144</v>
      </c>
      <c r="DC1039" s="0" t="s">
        <v>155</v>
      </c>
      <c r="DI1039" s="0" t="s">
        <v>155</v>
      </c>
      <c r="DM1039" s="0" t="s">
        <v>144</v>
      </c>
      <c r="DN1039" s="0" t="s">
        <v>155</v>
      </c>
      <c r="DU1039" s="0" t="s">
        <v>155</v>
      </c>
      <c r="DW1039" s="0" t="s">
        <v>144</v>
      </c>
      <c r="EF1039" s="0" t="s">
        <v>155</v>
      </c>
    </row>
    <row r="1040" customFormat="false" ht="13.8" hidden="false" customHeight="false" outlineLevel="0" collapsed="false">
      <c r="A1040" s="0" t="s">
        <v>4948</v>
      </c>
      <c r="B1040" s="0" t="n">
        <v>78</v>
      </c>
      <c r="C1040" s="0" t="n">
        <v>349902</v>
      </c>
      <c r="D1040" s="0" t="s">
        <v>4949</v>
      </c>
      <c r="E1040" s="0" t="s">
        <v>4950</v>
      </c>
      <c r="F1040" s="0" t="str">
        <f aca="false">CONCATENATE(D1041," ",LEFT(I1041,4),"T=",AW1041,"D=",AX1041,"R=",AY1041,"M=",AZ1041,"L=",BA1041,"B=",BB1041)</f>
        <v>LEIGH 1964T=14D=3R=0M=0L=6B=0</v>
      </c>
      <c r="I1040" s="0" t="s">
        <v>4951</v>
      </c>
      <c r="J1040" s="0" t="s">
        <v>4952</v>
      </c>
      <c r="K1040" s="0" t="s">
        <v>143</v>
      </c>
      <c r="L1040" s="0" t="s">
        <v>144</v>
      </c>
      <c r="M1040" s="0" t="str">
        <f aca="false">RIGHT(N1040,LEN(N1040)-FIND(" ",N1040))</f>
        <v>OAK KNOLL AVE NE</v>
      </c>
      <c r="N1040" s="0" t="s">
        <v>2580</v>
      </c>
      <c r="P1040" s="0" t="s">
        <v>147</v>
      </c>
      <c r="Q1040" s="0" t="s">
        <v>148</v>
      </c>
      <c r="R1040" s="0" t="n">
        <v>44483</v>
      </c>
      <c r="AD1040" s="0" t="s">
        <v>149</v>
      </c>
      <c r="AE1040" s="0" t="s">
        <v>150</v>
      </c>
      <c r="AF1040" s="0" t="s">
        <v>151</v>
      </c>
      <c r="AH1040" s="0" t="n">
        <v>14</v>
      </c>
      <c r="AI1040" s="0" t="n">
        <v>11</v>
      </c>
      <c r="AN1040" s="0" t="s">
        <v>147</v>
      </c>
      <c r="AO1040" s="0" t="s">
        <v>152</v>
      </c>
      <c r="AP1040" s="0" t="s">
        <v>153</v>
      </c>
      <c r="AQ1040" s="0" t="n">
        <v>9</v>
      </c>
      <c r="AR1040" s="0" t="n">
        <v>64</v>
      </c>
      <c r="AS1040" s="0" t="n">
        <v>32</v>
      </c>
      <c r="AV1040" s="0" t="s">
        <v>154</v>
      </c>
      <c r="AW1040" s="0" t="n">
        <f aca="false">COUNTA($BC1040:$EG1040)</f>
        <v>18</v>
      </c>
      <c r="AX1040" s="0" t="n">
        <f aca="false">COUNTIF($BC1040:$EG1040,"D")</f>
        <v>5</v>
      </c>
      <c r="AY1040" s="0" t="n">
        <f aca="false">COUNTIF($BC1040:$EG1040,"R")</f>
        <v>0</v>
      </c>
      <c r="AZ1040" s="0" t="n">
        <f aca="false">IF(CC1040="D",1,0)+IF(CL1040="D",1,0)+IF(CW1040="D",1,0)+IF(DD1040="D",1,0)+IF(DJ1040="D",1,0)+IF(DO1040="D",1,0)+IF(DW1040="D",1,0)</f>
        <v>1</v>
      </c>
      <c r="BA1040" s="0" t="n">
        <f aca="false">IF(DH1040&lt;&gt;"",1,0)+IF(DI1040&lt;&gt;"",1,0)+IF(DK1040&lt;&gt;"",1,0)+IF(DM1040&lt;&gt;"",1,0)+IF(DN1040&lt;&gt;"",1,0)+IF(DO1040&lt;&gt;"",1,0)+IF(DQ1040&lt;&gt;"",1,0)+IF(DR1040&lt;&gt;"",1,0)+IF(DT1040&lt;&gt;"",1,0)+IF(DU1040&lt;&gt;"",1,0)+IF(DV1040&lt;&gt;"",1,0)+IF(DW1040&lt;&gt;"",1,0)+IF(DX1040&lt;&gt;"",1,0)+IF(DZ1040&lt;&gt;"",1,0)+IF(EA1040&lt;&gt;"",1,0)+IF(EB1040&lt;&gt;"",1,0)+IF(EE1040&lt;&gt;"",1,0)</f>
        <v>6</v>
      </c>
      <c r="BB1040" s="0" t="n">
        <f aca="false">AY1040*AX1040</f>
        <v>0</v>
      </c>
      <c r="BY1040" s="0" t="s">
        <v>144</v>
      </c>
      <c r="CA1040" s="0" t="s">
        <v>155</v>
      </c>
      <c r="CG1040" s="0" t="s">
        <v>155</v>
      </c>
      <c r="CH1040" s="0" t="s">
        <v>144</v>
      </c>
      <c r="CN1040" s="0" t="s">
        <v>155</v>
      </c>
      <c r="CP1040" s="0" t="s">
        <v>155</v>
      </c>
      <c r="CT1040" s="0" t="s">
        <v>155</v>
      </c>
      <c r="CU1040" s="0" t="s">
        <v>144</v>
      </c>
      <c r="CY1040" s="0" t="s">
        <v>155</v>
      </c>
      <c r="DC1040" s="0" t="s">
        <v>155</v>
      </c>
      <c r="DI1040" s="0" t="s">
        <v>155</v>
      </c>
      <c r="DN1040" s="0" t="s">
        <v>155</v>
      </c>
      <c r="DU1040" s="0" t="s">
        <v>155</v>
      </c>
      <c r="DW1040" s="0" t="s">
        <v>144</v>
      </c>
      <c r="DX1040" s="0" t="s">
        <v>155</v>
      </c>
      <c r="EA1040" s="0" t="s">
        <v>155</v>
      </c>
      <c r="ED1040" s="0" t="s">
        <v>144</v>
      </c>
      <c r="EF1040" s="0" t="s">
        <v>155</v>
      </c>
    </row>
    <row r="1041" customFormat="false" ht="13.8" hidden="false" customHeight="false" outlineLevel="0" collapsed="false">
      <c r="A1041" s="0" t="s">
        <v>4953</v>
      </c>
      <c r="B1041" s="0" t="n">
        <v>78</v>
      </c>
      <c r="C1041" s="0" t="n">
        <v>341521</v>
      </c>
      <c r="D1041" s="0" t="s">
        <v>1516</v>
      </c>
      <c r="E1041" s="0" t="s">
        <v>675</v>
      </c>
      <c r="F1041" s="0" t="str">
        <f aca="false">CONCATENATE(D1042," ",LEFT(I1042,4),"T=",AW1042,"D=",AX1042,"R=",AY1042,"M=",AZ1042,"L=",BA1042,"B=",BB1042)</f>
        <v>DICESARE 1989T=18D=5R=0M=1L=5B=0</v>
      </c>
      <c r="G1041" s="0" t="s">
        <v>257</v>
      </c>
      <c r="I1041" s="0" t="s">
        <v>4954</v>
      </c>
      <c r="J1041" s="0" t="s">
        <v>4955</v>
      </c>
      <c r="K1041" s="0" t="s">
        <v>143</v>
      </c>
      <c r="M1041" s="0" t="str">
        <f aca="false">RIGHT(N1041,LEN(N1041)-FIND(" ",N1041))</f>
        <v>HOLLYWOOD ST NE</v>
      </c>
      <c r="N1041" s="0" t="s">
        <v>4450</v>
      </c>
      <c r="P1041" s="0" t="s">
        <v>147</v>
      </c>
      <c r="Q1041" s="0" t="s">
        <v>148</v>
      </c>
      <c r="R1041" s="0" t="n">
        <v>44483</v>
      </c>
      <c r="AD1041" s="0" t="s">
        <v>149</v>
      </c>
      <c r="AE1041" s="0" t="s">
        <v>150</v>
      </c>
      <c r="AF1041" s="0" t="s">
        <v>151</v>
      </c>
      <c r="AH1041" s="0" t="n">
        <v>14</v>
      </c>
      <c r="AI1041" s="0" t="n">
        <v>11</v>
      </c>
      <c r="AN1041" s="0" t="s">
        <v>147</v>
      </c>
      <c r="AO1041" s="0" t="s">
        <v>261</v>
      </c>
      <c r="AP1041" s="0" t="s">
        <v>262</v>
      </c>
      <c r="AQ1041" s="0" t="n">
        <v>9</v>
      </c>
      <c r="AR1041" s="0" t="n">
        <v>64</v>
      </c>
      <c r="AS1041" s="0" t="n">
        <v>32</v>
      </c>
      <c r="AV1041" s="0" t="s">
        <v>154</v>
      </c>
      <c r="AW1041" s="0" t="n">
        <f aca="false">COUNTA($BC1041:$EG1041)</f>
        <v>14</v>
      </c>
      <c r="AX1041" s="0" t="n">
        <f aca="false">COUNTIF($BC1041:$EG1041,"D")</f>
        <v>3</v>
      </c>
      <c r="AY1041" s="0" t="n">
        <f aca="false">COUNTIF($BC1041:$EG1041,"R")</f>
        <v>0</v>
      </c>
      <c r="AZ1041" s="0" t="n">
        <f aca="false">IF(CC1041="D",1,0)+IF(CL1041="D",1,0)+IF(CW1041="D",1,0)+IF(DD1041="D",1,0)+IF(DJ1041="D",1,0)+IF(DO1041="D",1,0)+IF(DW1041="D",1,0)</f>
        <v>0</v>
      </c>
      <c r="BA1041" s="0" t="n">
        <f aca="false">IF(DH1041&lt;&gt;"",1,0)+IF(DI1041&lt;&gt;"",1,0)+IF(DK1041&lt;&gt;"",1,0)+IF(DM1041&lt;&gt;"",1,0)+IF(DN1041&lt;&gt;"",1,0)+IF(DO1041&lt;&gt;"",1,0)+IF(DQ1041&lt;&gt;"",1,0)+IF(DR1041&lt;&gt;"",1,0)+IF(DT1041&lt;&gt;"",1,0)+IF(DU1041&lt;&gt;"",1,0)+IF(DV1041&lt;&gt;"",1,0)+IF(DW1041&lt;&gt;"",1,0)+IF(DX1041&lt;&gt;"",1,0)+IF(DZ1041&lt;&gt;"",1,0)+IF(EA1041&lt;&gt;"",1,0)+IF(EB1041&lt;&gt;"",1,0)+IF(EE1041&lt;&gt;"",1,0)</f>
        <v>6</v>
      </c>
      <c r="BB1041" s="0" t="n">
        <f aca="false">AY1041*AX1041</f>
        <v>0</v>
      </c>
      <c r="BR1041" s="0" t="s">
        <v>155</v>
      </c>
      <c r="BS1041" s="0" t="s">
        <v>155</v>
      </c>
      <c r="BY1041" s="0" t="s">
        <v>144</v>
      </c>
      <c r="CA1041" s="0" t="s">
        <v>155</v>
      </c>
      <c r="CP1041" s="0" t="s">
        <v>155</v>
      </c>
      <c r="CZ1041" s="0" t="s">
        <v>144</v>
      </c>
      <c r="DC1041" s="0" t="s">
        <v>155</v>
      </c>
      <c r="DI1041" s="0" t="s">
        <v>155</v>
      </c>
      <c r="DM1041" s="0" t="s">
        <v>144</v>
      </c>
      <c r="DN1041" s="0" t="s">
        <v>155</v>
      </c>
      <c r="DU1041" s="0" t="s">
        <v>155</v>
      </c>
      <c r="DX1041" s="0" t="s">
        <v>155</v>
      </c>
      <c r="EA1041" s="0" t="s">
        <v>155</v>
      </c>
      <c r="EF1041" s="0" t="s">
        <v>155</v>
      </c>
    </row>
    <row r="1042" customFormat="false" ht="13.8" hidden="false" customHeight="false" outlineLevel="0" collapsed="false">
      <c r="A1042" s="0" t="s">
        <v>4956</v>
      </c>
      <c r="B1042" s="0" t="n">
        <v>78</v>
      </c>
      <c r="C1042" s="0" t="n">
        <v>350945</v>
      </c>
      <c r="D1042" s="0" t="s">
        <v>1212</v>
      </c>
      <c r="E1042" s="0" t="s">
        <v>4957</v>
      </c>
      <c r="F1042" s="0" t="str">
        <f aca="false">CONCATENATE(D1043," ",LEFT(I1043,4),"T=",AW1043,"D=",AX1043,"R=",AY1043,"M=",AZ1043,"L=",BA1043,"B=",BB1043)</f>
        <v>BOKONE 1947T=33D=6R=1M=2L=7B=6</v>
      </c>
      <c r="G1042" s="0" t="s">
        <v>200</v>
      </c>
      <c r="I1042" s="0" t="s">
        <v>4958</v>
      </c>
      <c r="J1042" s="0" t="s">
        <v>4959</v>
      </c>
      <c r="K1042" s="0" t="s">
        <v>143</v>
      </c>
      <c r="M1042" s="0" t="str">
        <f aca="false">RIGHT(N1042,LEN(N1042)-FIND(" ",N1042))</f>
        <v>PERKINSWOOD BLVD NE</v>
      </c>
      <c r="N1042" s="0" t="s">
        <v>2962</v>
      </c>
      <c r="P1042" s="0" t="s">
        <v>147</v>
      </c>
      <c r="Q1042" s="0" t="s">
        <v>148</v>
      </c>
      <c r="R1042" s="0" t="n">
        <v>44483</v>
      </c>
      <c r="AD1042" s="0" t="s">
        <v>149</v>
      </c>
      <c r="AE1042" s="0" t="s">
        <v>150</v>
      </c>
      <c r="AF1042" s="0" t="s">
        <v>151</v>
      </c>
      <c r="AH1042" s="0" t="n">
        <v>14</v>
      </c>
      <c r="AI1042" s="0" t="n">
        <v>11</v>
      </c>
      <c r="AN1042" s="0" t="s">
        <v>147</v>
      </c>
      <c r="AO1042" s="0" t="s">
        <v>176</v>
      </c>
      <c r="AP1042" s="0" t="s">
        <v>177</v>
      </c>
      <c r="AQ1042" s="0" t="n">
        <v>9</v>
      </c>
      <c r="AR1042" s="0" t="n">
        <v>64</v>
      </c>
      <c r="AS1042" s="0" t="n">
        <v>32</v>
      </c>
      <c r="AV1042" s="0" t="s">
        <v>154</v>
      </c>
      <c r="AW1042" s="0" t="n">
        <f aca="false">COUNTA($BC1042:$EG1042)</f>
        <v>18</v>
      </c>
      <c r="AX1042" s="0" t="n">
        <f aca="false">COUNTIF($BC1042:$EG1042,"D")</f>
        <v>5</v>
      </c>
      <c r="AY1042" s="0" t="n">
        <f aca="false">COUNTIF($BC1042:$EG1042,"R")</f>
        <v>0</v>
      </c>
      <c r="AZ1042" s="0" t="n">
        <f aca="false">IF(CC1042="D",1,0)+IF(CL1042="D",1,0)+IF(CW1042="D",1,0)+IF(DD1042="D",1,0)+IF(DJ1042="D",1,0)+IF(DO1042="D",1,0)+IF(DW1042="D",1,0)</f>
        <v>1</v>
      </c>
      <c r="BA1042" s="0" t="n">
        <f aca="false">IF(DH1042&lt;&gt;"",1,0)+IF(DI1042&lt;&gt;"",1,0)+IF(DK1042&lt;&gt;"",1,0)+IF(DM1042&lt;&gt;"",1,0)+IF(DN1042&lt;&gt;"",1,0)+IF(DO1042&lt;&gt;"",1,0)+IF(DQ1042&lt;&gt;"",1,0)+IF(DR1042&lt;&gt;"",1,0)+IF(DT1042&lt;&gt;"",1,0)+IF(DU1042&lt;&gt;"",1,0)+IF(DV1042&lt;&gt;"",1,0)+IF(DW1042&lt;&gt;"",1,0)+IF(DX1042&lt;&gt;"",1,0)+IF(DZ1042&lt;&gt;"",1,0)+IF(EA1042&lt;&gt;"",1,0)+IF(EB1042&lt;&gt;"",1,0)+IF(EE1042&lt;&gt;"",1,0)</f>
        <v>5</v>
      </c>
      <c r="BB1042" s="0" t="n">
        <f aca="false">AY1042*AX1042</f>
        <v>0</v>
      </c>
      <c r="BY1042" s="0" t="s">
        <v>144</v>
      </c>
      <c r="CA1042" s="0" t="s">
        <v>155</v>
      </c>
      <c r="CG1042" s="0" t="s">
        <v>155</v>
      </c>
      <c r="CH1042" s="0" t="s">
        <v>144</v>
      </c>
      <c r="CK1042" s="0" t="s">
        <v>155</v>
      </c>
      <c r="CL1042" s="0" t="s">
        <v>144</v>
      </c>
      <c r="CN1042" s="0" t="s">
        <v>155</v>
      </c>
      <c r="CP1042" s="0" t="s">
        <v>155</v>
      </c>
      <c r="CU1042" s="0" t="s">
        <v>144</v>
      </c>
      <c r="CV1042" s="0" t="s">
        <v>155</v>
      </c>
      <c r="CZ1042" s="0" t="s">
        <v>144</v>
      </c>
      <c r="DC1042" s="0" t="s">
        <v>155</v>
      </c>
      <c r="DI1042" s="0" t="s">
        <v>155</v>
      </c>
      <c r="DN1042" s="0" t="s">
        <v>155</v>
      </c>
      <c r="DU1042" s="0" t="s">
        <v>155</v>
      </c>
      <c r="DX1042" s="0" t="s">
        <v>155</v>
      </c>
      <c r="EA1042" s="0" t="s">
        <v>155</v>
      </c>
      <c r="EF1042" s="0" t="s">
        <v>155</v>
      </c>
    </row>
    <row r="1043" customFormat="false" ht="13.8" hidden="false" customHeight="false" outlineLevel="0" collapsed="false">
      <c r="A1043" s="0" t="s">
        <v>4960</v>
      </c>
      <c r="B1043" s="0" t="n">
        <v>78</v>
      </c>
      <c r="C1043" s="0" t="n">
        <v>78675</v>
      </c>
      <c r="D1043" s="0" t="s">
        <v>4352</v>
      </c>
      <c r="E1043" s="0" t="s">
        <v>4961</v>
      </c>
      <c r="F1043" s="0" t="str">
        <f aca="false">CONCATENATE(D1044," ",LEFT(I1044,4),"T=",AW1044,"D=",AX1044,"R=",AY1044,"M=",AZ1044,"L=",BA1044,"B=",BB1044)</f>
        <v>HORVATH 1989T=11D=3R=0M=0L=6B=0</v>
      </c>
      <c r="G1043" s="0" t="s">
        <v>257</v>
      </c>
      <c r="I1043" s="0" t="s">
        <v>4962</v>
      </c>
      <c r="J1043" s="0" t="s">
        <v>4963</v>
      </c>
      <c r="K1043" s="0" t="s">
        <v>143</v>
      </c>
      <c r="L1043" s="0" t="s">
        <v>144</v>
      </c>
      <c r="M1043" s="0" t="str">
        <f aca="false">RIGHT(N1043,LEN(N1043)-FIND(" ",N1043))</f>
        <v>SARKIES DR NE</v>
      </c>
      <c r="N1043" s="0" t="s">
        <v>4353</v>
      </c>
      <c r="P1043" s="0" t="s">
        <v>147</v>
      </c>
      <c r="Q1043" s="0" t="s">
        <v>148</v>
      </c>
      <c r="R1043" s="0" t="n">
        <v>44483</v>
      </c>
      <c r="AD1043" s="0" t="s">
        <v>149</v>
      </c>
      <c r="AE1043" s="0" t="s">
        <v>150</v>
      </c>
      <c r="AF1043" s="0" t="s">
        <v>151</v>
      </c>
      <c r="AH1043" s="0" t="n">
        <v>14</v>
      </c>
      <c r="AI1043" s="0" t="n">
        <v>11</v>
      </c>
      <c r="AN1043" s="0" t="s">
        <v>147</v>
      </c>
      <c r="AO1043" s="0" t="s">
        <v>166</v>
      </c>
      <c r="AP1043" s="0" t="s">
        <v>167</v>
      </c>
      <c r="AQ1043" s="0" t="n">
        <v>9</v>
      </c>
      <c r="AR1043" s="0" t="n">
        <v>64</v>
      </c>
      <c r="AS1043" s="0" t="n">
        <v>32</v>
      </c>
      <c r="AV1043" s="0" t="s">
        <v>154</v>
      </c>
      <c r="AW1043" s="0" t="n">
        <f aca="false">COUNTA($BC1043:$EG1043)</f>
        <v>33</v>
      </c>
      <c r="AX1043" s="0" t="n">
        <f aca="false">COUNTIF($BC1043:$EG1043,"D")</f>
        <v>6</v>
      </c>
      <c r="AY1043" s="0" t="n">
        <f aca="false">COUNTIF($BC1043:$EG1043,"R")</f>
        <v>1</v>
      </c>
      <c r="AZ1043" s="0" t="n">
        <f aca="false">IF(CC1043="D",1,0)+IF(CL1043="D",1,0)+IF(CW1043="D",1,0)+IF(DD1043="D",1,0)+IF(DJ1043="D",1,0)+IF(DO1043="D",1,0)+IF(DW1043="D",1,0)</f>
        <v>2</v>
      </c>
      <c r="BA1043" s="0" t="n">
        <f aca="false">IF(DH1043&lt;&gt;"",1,0)+IF(DI1043&lt;&gt;"",1,0)+IF(DK1043&lt;&gt;"",1,0)+IF(DM1043&lt;&gt;"",1,0)+IF(DN1043&lt;&gt;"",1,0)+IF(DO1043&lt;&gt;"",1,0)+IF(DQ1043&lt;&gt;"",1,0)+IF(DR1043&lt;&gt;"",1,0)+IF(DT1043&lt;&gt;"",1,0)+IF(DU1043&lt;&gt;"",1,0)+IF(DV1043&lt;&gt;"",1,0)+IF(DW1043&lt;&gt;"",1,0)+IF(DX1043&lt;&gt;"",1,0)+IF(DZ1043&lt;&gt;"",1,0)+IF(EA1043&lt;&gt;"",1,0)+IF(EB1043&lt;&gt;"",1,0)+IF(EE1043&lt;&gt;"",1,0)</f>
        <v>7</v>
      </c>
      <c r="BB1043" s="0" t="n">
        <f aca="false">AY1043*AX1043</f>
        <v>6</v>
      </c>
      <c r="BC1043" s="0" t="s">
        <v>155</v>
      </c>
      <c r="BD1043" s="0" t="s">
        <v>155</v>
      </c>
      <c r="BI1043" s="0" t="s">
        <v>155</v>
      </c>
      <c r="BJ1043" s="0" t="s">
        <v>155</v>
      </c>
      <c r="BK1043" s="0" t="s">
        <v>155</v>
      </c>
      <c r="BL1043" s="0" t="s">
        <v>155</v>
      </c>
      <c r="BP1043" s="0" t="s">
        <v>155</v>
      </c>
      <c r="BR1043" s="0" t="s">
        <v>155</v>
      </c>
      <c r="BS1043" s="0" t="s">
        <v>155</v>
      </c>
      <c r="BV1043" s="0" t="s">
        <v>155</v>
      </c>
      <c r="BY1043" s="0" t="s">
        <v>144</v>
      </c>
      <c r="CA1043" s="0" t="s">
        <v>155</v>
      </c>
      <c r="CG1043" s="0" t="s">
        <v>155</v>
      </c>
      <c r="CK1043" s="0" t="s">
        <v>155</v>
      </c>
      <c r="CL1043" s="0" t="s">
        <v>144</v>
      </c>
      <c r="CN1043" s="0" t="s">
        <v>155</v>
      </c>
      <c r="CP1043" s="0" t="s">
        <v>155</v>
      </c>
      <c r="CV1043" s="0" t="s">
        <v>155</v>
      </c>
      <c r="CY1043" s="0" t="s">
        <v>155</v>
      </c>
      <c r="CZ1043" s="0" t="s">
        <v>144</v>
      </c>
      <c r="DC1043" s="0" t="s">
        <v>155</v>
      </c>
      <c r="DF1043" s="0" t="s">
        <v>155</v>
      </c>
      <c r="DI1043" s="0" t="s">
        <v>155</v>
      </c>
      <c r="DL1043" s="0" t="s">
        <v>155</v>
      </c>
      <c r="DM1043" s="0" t="s">
        <v>144</v>
      </c>
      <c r="DN1043" s="0" t="s">
        <v>155</v>
      </c>
      <c r="DS1043" s="0" t="s">
        <v>174</v>
      </c>
      <c r="DU1043" s="0" t="s">
        <v>155</v>
      </c>
      <c r="DW1043" s="0" t="s">
        <v>144</v>
      </c>
      <c r="DX1043" s="0" t="s">
        <v>155</v>
      </c>
      <c r="EA1043" s="0" t="s">
        <v>155</v>
      </c>
      <c r="ED1043" s="0" t="s">
        <v>144</v>
      </c>
      <c r="EF1043" s="0" t="s">
        <v>155</v>
      </c>
    </row>
    <row r="1044" customFormat="false" ht="13.8" hidden="false" customHeight="false" outlineLevel="0" collapsed="false">
      <c r="A1044" s="0" t="s">
        <v>4964</v>
      </c>
      <c r="B1044" s="0" t="n">
        <v>78</v>
      </c>
      <c r="C1044" s="0" t="n">
        <v>351457</v>
      </c>
      <c r="D1044" s="0" t="s">
        <v>4228</v>
      </c>
      <c r="E1044" s="0" t="s">
        <v>2367</v>
      </c>
      <c r="F1044" s="0" t="str">
        <f aca="false">CONCATENATE(D1045," ",LEFT(I1045,4),"T=",AW1045,"D=",AX1045,"R=",AY1045,"M=",AZ1045,"L=",BA1045,"B=",BB1045)</f>
        <v>MROCZEK 1949T=30D=8R=0M=3L=4B=0</v>
      </c>
      <c r="G1044" s="0" t="s">
        <v>174</v>
      </c>
      <c r="I1044" s="0" t="s">
        <v>4965</v>
      </c>
      <c r="J1044" s="0" t="s">
        <v>4966</v>
      </c>
      <c r="K1044" s="0" t="s">
        <v>143</v>
      </c>
      <c r="M1044" s="0" t="str">
        <f aca="false">RIGHT(N1044,LEN(N1044)-FIND(" ",N1044))</f>
        <v>GLENN DR NE</v>
      </c>
      <c r="N1044" s="0" t="s">
        <v>4231</v>
      </c>
      <c r="P1044" s="0" t="s">
        <v>147</v>
      </c>
      <c r="Q1044" s="0" t="s">
        <v>148</v>
      </c>
      <c r="R1044" s="0" t="n">
        <v>44483</v>
      </c>
      <c r="AD1044" s="0" t="s">
        <v>149</v>
      </c>
      <c r="AE1044" s="0" t="s">
        <v>150</v>
      </c>
      <c r="AH1044" s="0" t="n">
        <v>14</v>
      </c>
      <c r="AI1044" s="0" t="n">
        <v>11</v>
      </c>
      <c r="AJ1044" s="0" t="s">
        <v>164</v>
      </c>
      <c r="AM1044" s="0" t="s">
        <v>165</v>
      </c>
      <c r="AN1044" s="0" t="s">
        <v>147</v>
      </c>
      <c r="AO1044" s="0" t="s">
        <v>166</v>
      </c>
      <c r="AP1044" s="0" t="s">
        <v>167</v>
      </c>
      <c r="AQ1044" s="0" t="n">
        <v>9</v>
      </c>
      <c r="AR1044" s="0" t="n">
        <v>64</v>
      </c>
      <c r="AS1044" s="0" t="n">
        <v>32</v>
      </c>
      <c r="AV1044" s="0" t="s">
        <v>154</v>
      </c>
      <c r="AW1044" s="0" t="n">
        <f aca="false">COUNTA($BC1044:$EG1044)</f>
        <v>11</v>
      </c>
      <c r="AX1044" s="0" t="n">
        <f aca="false">COUNTIF($BC1044:$EG1044,"D")</f>
        <v>3</v>
      </c>
      <c r="AY1044" s="0" t="n">
        <f aca="false">COUNTIF($BC1044:$EG1044,"R")</f>
        <v>0</v>
      </c>
      <c r="AZ1044" s="0" t="n">
        <f aca="false">IF(CC1044="D",1,0)+IF(CL1044="D",1,0)+IF(CW1044="D",1,0)+IF(DD1044="D",1,0)+IF(DJ1044="D",1,0)+IF(DO1044="D",1,0)+IF(DW1044="D",1,0)</f>
        <v>0</v>
      </c>
      <c r="BA1044" s="0" t="n">
        <f aca="false">IF(DH1044&lt;&gt;"",1,0)+IF(DI1044&lt;&gt;"",1,0)+IF(DK1044&lt;&gt;"",1,0)+IF(DM1044&lt;&gt;"",1,0)+IF(DN1044&lt;&gt;"",1,0)+IF(DO1044&lt;&gt;"",1,0)+IF(DQ1044&lt;&gt;"",1,0)+IF(DR1044&lt;&gt;"",1,0)+IF(DT1044&lt;&gt;"",1,0)+IF(DU1044&lt;&gt;"",1,0)+IF(DV1044&lt;&gt;"",1,0)+IF(DW1044&lt;&gt;"",1,0)+IF(DX1044&lt;&gt;"",1,0)+IF(DZ1044&lt;&gt;"",1,0)+IF(EA1044&lt;&gt;"",1,0)+IF(EB1044&lt;&gt;"",1,0)+IF(EE1044&lt;&gt;"",1,0)</f>
        <v>6</v>
      </c>
      <c r="BB1044" s="0" t="n">
        <f aca="false">AY1044*AX1044</f>
        <v>0</v>
      </c>
      <c r="BY1044" s="0" t="s">
        <v>144</v>
      </c>
      <c r="CA1044" s="0" t="s">
        <v>155</v>
      </c>
      <c r="CP1044" s="0" t="s">
        <v>155</v>
      </c>
      <c r="CZ1044" s="0" t="s">
        <v>144</v>
      </c>
      <c r="DI1044" s="0" t="s">
        <v>155</v>
      </c>
      <c r="DM1044" s="0" t="s">
        <v>144</v>
      </c>
      <c r="DN1044" s="0" t="s">
        <v>155</v>
      </c>
      <c r="DU1044" s="0" t="s">
        <v>155</v>
      </c>
      <c r="DX1044" s="0" t="s">
        <v>155</v>
      </c>
      <c r="EA1044" s="0" t="s">
        <v>155</v>
      </c>
      <c r="EF1044" s="0" t="s">
        <v>155</v>
      </c>
    </row>
    <row r="1045" customFormat="false" ht="13.8" hidden="false" customHeight="false" outlineLevel="0" collapsed="false">
      <c r="A1045" s="0" t="s">
        <v>4967</v>
      </c>
      <c r="B1045" s="0" t="n">
        <v>78</v>
      </c>
      <c r="C1045" s="0" t="n">
        <v>7213</v>
      </c>
      <c r="D1045" s="0" t="s">
        <v>4968</v>
      </c>
      <c r="E1045" s="0" t="s">
        <v>1120</v>
      </c>
      <c r="F1045" s="0" t="str">
        <f aca="false">CONCATENATE(D1046," ",LEFT(I1046,4),"T=",AW1046,"D=",AX1046,"R=",AY1046,"M=",AZ1046,"L=",BA1046,"B=",BB1046)</f>
        <v>WILDMAN 1932T=15D=2R=0M=0L=1B=0</v>
      </c>
      <c r="G1045" s="0" t="s">
        <v>365</v>
      </c>
      <c r="I1045" s="0" t="s">
        <v>4969</v>
      </c>
      <c r="J1045" s="0" t="s">
        <v>4970</v>
      </c>
      <c r="K1045" s="0" t="s">
        <v>143</v>
      </c>
      <c r="M1045" s="0" t="str">
        <f aca="false">RIGHT(N1045,LEN(N1045)-FIND(" ",N1045))</f>
        <v>KENILWORTH AVE NE</v>
      </c>
      <c r="N1045" s="0" t="s">
        <v>4971</v>
      </c>
      <c r="P1045" s="0" t="s">
        <v>147</v>
      </c>
      <c r="Q1045" s="0" t="s">
        <v>148</v>
      </c>
      <c r="R1045" s="0" t="n">
        <v>44483</v>
      </c>
      <c r="AD1045" s="0" t="s">
        <v>149</v>
      </c>
      <c r="AE1045" s="0" t="s">
        <v>150</v>
      </c>
      <c r="AF1045" s="0" t="s">
        <v>151</v>
      </c>
      <c r="AH1045" s="0" t="n">
        <v>14</v>
      </c>
      <c r="AI1045" s="0" t="n">
        <v>11</v>
      </c>
      <c r="AN1045" s="0" t="s">
        <v>147</v>
      </c>
      <c r="AO1045" s="0" t="s">
        <v>261</v>
      </c>
      <c r="AP1045" s="0" t="s">
        <v>262</v>
      </c>
      <c r="AQ1045" s="0" t="n">
        <v>9</v>
      </c>
      <c r="AR1045" s="0" t="n">
        <v>64</v>
      </c>
      <c r="AS1045" s="0" t="n">
        <v>32</v>
      </c>
      <c r="AV1045" s="0" t="s">
        <v>154</v>
      </c>
      <c r="AW1045" s="0" t="n">
        <f aca="false">COUNTA($BC1045:$EG1045)</f>
        <v>30</v>
      </c>
      <c r="AX1045" s="0" t="n">
        <f aca="false">COUNTIF($BC1045:$EG1045,"D")</f>
        <v>8</v>
      </c>
      <c r="AY1045" s="0" t="n">
        <f aca="false">COUNTIF($BC1045:$EG1045,"R")</f>
        <v>0</v>
      </c>
      <c r="AZ1045" s="0" t="n">
        <f aca="false">IF(CC1045="D",1,0)+IF(CL1045="D",1,0)+IF(CW1045="D",1,0)+IF(DD1045="D",1,0)+IF(DJ1045="D",1,0)+IF(DO1045="D",1,0)+IF(DW1045="D",1,0)</f>
        <v>3</v>
      </c>
      <c r="BA1045" s="0" t="n">
        <f aca="false">IF(DH1045&lt;&gt;"",1,0)+IF(DI1045&lt;&gt;"",1,0)+IF(DK1045&lt;&gt;"",1,0)+IF(DM1045&lt;&gt;"",1,0)+IF(DN1045&lt;&gt;"",1,0)+IF(DO1045&lt;&gt;"",1,0)+IF(DQ1045&lt;&gt;"",1,0)+IF(DR1045&lt;&gt;"",1,0)+IF(DT1045&lt;&gt;"",1,0)+IF(DU1045&lt;&gt;"",1,0)+IF(DV1045&lt;&gt;"",1,0)+IF(DW1045&lt;&gt;"",1,0)+IF(DX1045&lt;&gt;"",1,0)+IF(DZ1045&lt;&gt;"",1,0)+IF(EA1045&lt;&gt;"",1,0)+IF(EB1045&lt;&gt;"",1,0)+IF(EE1045&lt;&gt;"",1,0)</f>
        <v>4</v>
      </c>
      <c r="BB1045" s="0" t="n">
        <f aca="false">AY1045*AX1045</f>
        <v>0</v>
      </c>
      <c r="BC1045" s="0" t="s">
        <v>155</v>
      </c>
      <c r="BD1045" s="0" t="s">
        <v>155</v>
      </c>
      <c r="BL1045" s="0" t="s">
        <v>155</v>
      </c>
      <c r="BS1045" s="0" t="s">
        <v>155</v>
      </c>
      <c r="BV1045" s="0" t="s">
        <v>155</v>
      </c>
      <c r="BY1045" s="0" t="s">
        <v>144</v>
      </c>
      <c r="CA1045" s="0" t="s">
        <v>155</v>
      </c>
      <c r="CG1045" s="0" t="s">
        <v>155</v>
      </c>
      <c r="CH1045" s="0" t="s">
        <v>144</v>
      </c>
      <c r="CK1045" s="0" t="s">
        <v>155</v>
      </c>
      <c r="CL1045" s="0" t="s">
        <v>144</v>
      </c>
      <c r="CN1045" s="0" t="s">
        <v>155</v>
      </c>
      <c r="CP1045" s="0" t="s">
        <v>155</v>
      </c>
      <c r="CT1045" s="0" t="s">
        <v>155</v>
      </c>
      <c r="CU1045" s="0" t="s">
        <v>144</v>
      </c>
      <c r="CV1045" s="0" t="s">
        <v>155</v>
      </c>
      <c r="CW1045" s="0" t="s">
        <v>144</v>
      </c>
      <c r="CY1045" s="0" t="s">
        <v>155</v>
      </c>
      <c r="CZ1045" s="0" t="s">
        <v>144</v>
      </c>
      <c r="DC1045" s="0" t="s">
        <v>155</v>
      </c>
      <c r="DF1045" s="0" t="s">
        <v>155</v>
      </c>
      <c r="DG1045" s="0" t="s">
        <v>144</v>
      </c>
      <c r="DI1045" s="0" t="s">
        <v>155</v>
      </c>
      <c r="DJ1045" s="0" t="s">
        <v>144</v>
      </c>
      <c r="DL1045" s="0" t="s">
        <v>155</v>
      </c>
      <c r="DN1045" s="0" t="s">
        <v>155</v>
      </c>
      <c r="DU1045" s="0" t="s">
        <v>155</v>
      </c>
      <c r="EA1045" s="0" t="s">
        <v>155</v>
      </c>
      <c r="ED1045" s="0" t="s">
        <v>155</v>
      </c>
      <c r="EF1045" s="0" t="s">
        <v>155</v>
      </c>
    </row>
    <row r="1046" customFormat="false" ht="13.8" hidden="false" customHeight="false" outlineLevel="0" collapsed="false">
      <c r="A1046" s="0" t="s">
        <v>4972</v>
      </c>
      <c r="B1046" s="0" t="n">
        <v>78</v>
      </c>
      <c r="C1046" s="0" t="n">
        <v>115458</v>
      </c>
      <c r="D1046" s="0" t="s">
        <v>4973</v>
      </c>
      <c r="E1046" s="0" t="s">
        <v>2879</v>
      </c>
      <c r="F1046" s="0" t="str">
        <f aca="false">CONCATENATE(D1047," ",LEFT(I1047,4),"T=",AW1047,"D=",AX1047,"R=",AY1047,"M=",AZ1047,"L=",BA1047,"B=",BB1047)</f>
        <v>ALLEN 1959T=13D=2R=0M=0L=4B=0</v>
      </c>
      <c r="I1046" s="0" t="s">
        <v>4974</v>
      </c>
      <c r="J1046" s="0" t="s">
        <v>4975</v>
      </c>
      <c r="K1046" s="0" t="s">
        <v>239</v>
      </c>
      <c r="M1046" s="0" t="str">
        <f aca="false">RIGHT(N1046,LEN(N1046)-FIND(" ",N1046))</f>
        <v>SEDGEWICK ST NE</v>
      </c>
      <c r="N1046" s="0" t="s">
        <v>1148</v>
      </c>
      <c r="O1046" s="0" t="s">
        <v>1671</v>
      </c>
      <c r="P1046" s="0" t="s">
        <v>147</v>
      </c>
      <c r="Q1046" s="0" t="s">
        <v>148</v>
      </c>
      <c r="R1046" s="0" t="n">
        <v>44483</v>
      </c>
      <c r="AD1046" s="0" t="s">
        <v>149</v>
      </c>
      <c r="AE1046" s="0" t="s">
        <v>150</v>
      </c>
      <c r="AH1046" s="0" t="n">
        <v>14</v>
      </c>
      <c r="AI1046" s="0" t="n">
        <v>11</v>
      </c>
      <c r="AJ1046" s="0" t="s">
        <v>164</v>
      </c>
      <c r="AM1046" s="0" t="s">
        <v>165</v>
      </c>
      <c r="AN1046" s="0" t="s">
        <v>147</v>
      </c>
      <c r="AO1046" s="0" t="s">
        <v>166</v>
      </c>
      <c r="AP1046" s="0" t="s">
        <v>167</v>
      </c>
      <c r="AQ1046" s="0" t="n">
        <v>9</v>
      </c>
      <c r="AR1046" s="0" t="n">
        <v>64</v>
      </c>
      <c r="AS1046" s="0" t="n">
        <v>32</v>
      </c>
      <c r="AV1046" s="0" t="s">
        <v>154</v>
      </c>
      <c r="AW1046" s="0" t="n">
        <f aca="false">COUNTA($BC1046:$EG1046)</f>
        <v>15</v>
      </c>
      <c r="AX1046" s="0" t="n">
        <f aca="false">COUNTIF($BC1046:$EG1046,"D")</f>
        <v>2</v>
      </c>
      <c r="AY1046" s="0" t="n">
        <f aca="false">COUNTIF($BC1046:$EG1046,"R")</f>
        <v>0</v>
      </c>
      <c r="AZ1046" s="0" t="n">
        <f aca="false">IF(CC1046="D",1,0)+IF(CL1046="D",1,0)+IF(CW1046="D",1,0)+IF(DD1046="D",1,0)+IF(DJ1046="D",1,0)+IF(DO1046="D",1,0)+IF(DW1046="D",1,0)</f>
        <v>0</v>
      </c>
      <c r="BA1046" s="0" t="n">
        <f aca="false">IF(DH1046&lt;&gt;"",1,0)+IF(DI1046&lt;&gt;"",1,0)+IF(DK1046&lt;&gt;"",1,0)+IF(DM1046&lt;&gt;"",1,0)+IF(DN1046&lt;&gt;"",1,0)+IF(DO1046&lt;&gt;"",1,0)+IF(DQ1046&lt;&gt;"",1,0)+IF(DR1046&lt;&gt;"",1,0)+IF(DT1046&lt;&gt;"",1,0)+IF(DU1046&lt;&gt;"",1,0)+IF(DV1046&lt;&gt;"",1,0)+IF(DW1046&lt;&gt;"",1,0)+IF(DX1046&lt;&gt;"",1,0)+IF(DZ1046&lt;&gt;"",1,0)+IF(EA1046&lt;&gt;"",1,0)+IF(EB1046&lt;&gt;"",1,0)+IF(EE1046&lt;&gt;"",1,0)</f>
        <v>1</v>
      </c>
      <c r="BB1046" s="0" t="n">
        <f aca="false">AY1046*AX1046</f>
        <v>0</v>
      </c>
      <c r="BD1046" s="0" t="s">
        <v>155</v>
      </c>
      <c r="BF1046" s="0" t="s">
        <v>155</v>
      </c>
      <c r="BH1046" s="0" t="s">
        <v>155</v>
      </c>
      <c r="BJ1046" s="0" t="s">
        <v>155</v>
      </c>
      <c r="BL1046" s="0" t="s">
        <v>155</v>
      </c>
      <c r="BY1046" s="0" t="s">
        <v>144</v>
      </c>
      <c r="CA1046" s="0" t="s">
        <v>155</v>
      </c>
      <c r="CK1046" s="0" t="s">
        <v>155</v>
      </c>
      <c r="CN1046" s="0" t="s">
        <v>155</v>
      </c>
      <c r="CO1046" s="0" t="s">
        <v>144</v>
      </c>
      <c r="CP1046" s="0" t="s">
        <v>155</v>
      </c>
      <c r="CV1046" s="0" t="s">
        <v>155</v>
      </c>
      <c r="CY1046" s="0" t="s">
        <v>155</v>
      </c>
      <c r="DC1046" s="0" t="s">
        <v>155</v>
      </c>
      <c r="DN1046" s="0" t="s">
        <v>155</v>
      </c>
    </row>
    <row r="1047" customFormat="false" ht="13.8" hidden="false" customHeight="false" outlineLevel="0" collapsed="false">
      <c r="A1047" s="0" t="s">
        <v>4976</v>
      </c>
      <c r="B1047" s="0" t="n">
        <v>78</v>
      </c>
      <c r="C1047" s="0" t="n">
        <v>223636</v>
      </c>
      <c r="D1047" s="0" t="s">
        <v>3466</v>
      </c>
      <c r="E1047" s="0" t="s">
        <v>1810</v>
      </c>
      <c r="F1047" s="0" t="str">
        <f aca="false">CONCATENATE(D1048," ",LEFT(I1048,4),"T=",AW1048,"D=",AX1048,"R=",AY1048,"M=",AZ1048,"L=",BA1048,"B=",BB1048)</f>
        <v>DUDLEY 1953T=25D=4R=0M=3L=4B=0</v>
      </c>
      <c r="G1047" s="0" t="s">
        <v>231</v>
      </c>
      <c r="I1047" s="0" t="s">
        <v>4977</v>
      </c>
      <c r="J1047" s="0" t="s">
        <v>1344</v>
      </c>
      <c r="K1047" s="0" t="s">
        <v>143</v>
      </c>
      <c r="L1047" s="0" t="s">
        <v>144</v>
      </c>
      <c r="M1047" s="0" t="str">
        <f aca="false">RIGHT(N1047,LEN(N1047)-FIND(" ",N1047))</f>
        <v>MONTCLAIR ST NE</v>
      </c>
      <c r="N1047" s="0" t="s">
        <v>4978</v>
      </c>
      <c r="P1047" s="0" t="s">
        <v>147</v>
      </c>
      <c r="Q1047" s="0" t="s">
        <v>148</v>
      </c>
      <c r="R1047" s="0" t="n">
        <v>44483</v>
      </c>
      <c r="AD1047" s="0" t="s">
        <v>149</v>
      </c>
      <c r="AE1047" s="0" t="s">
        <v>150</v>
      </c>
      <c r="AF1047" s="0" t="s">
        <v>151</v>
      </c>
      <c r="AH1047" s="0" t="n">
        <v>14</v>
      </c>
      <c r="AI1047" s="0" t="n">
        <v>11</v>
      </c>
      <c r="AN1047" s="0" t="s">
        <v>147</v>
      </c>
      <c r="AO1047" s="0" t="s">
        <v>152</v>
      </c>
      <c r="AP1047" s="0" t="s">
        <v>153</v>
      </c>
      <c r="AQ1047" s="0" t="n">
        <v>9</v>
      </c>
      <c r="AR1047" s="0" t="n">
        <v>64</v>
      </c>
      <c r="AS1047" s="0" t="n">
        <v>32</v>
      </c>
      <c r="AV1047" s="0" t="s">
        <v>154</v>
      </c>
      <c r="AW1047" s="0" t="n">
        <f aca="false">COUNTA($BC1047:$EG1047)</f>
        <v>13</v>
      </c>
      <c r="AX1047" s="0" t="n">
        <f aca="false">COUNTIF($BC1047:$EG1047,"D")</f>
        <v>2</v>
      </c>
      <c r="AY1047" s="0" t="n">
        <f aca="false">COUNTIF($BC1047:$EG1047,"R")</f>
        <v>0</v>
      </c>
      <c r="AZ1047" s="0" t="n">
        <f aca="false">IF(CC1047="D",1,0)+IF(CL1047="D",1,0)+IF(CW1047="D",1,0)+IF(DD1047="D",1,0)+IF(DJ1047="D",1,0)+IF(DO1047="D",1,0)+IF(DW1047="D",1,0)</f>
        <v>0</v>
      </c>
      <c r="BA1047" s="0" t="n">
        <f aca="false">IF(DH1047&lt;&gt;"",1,0)+IF(DI1047&lt;&gt;"",1,0)+IF(DK1047&lt;&gt;"",1,0)+IF(DM1047&lt;&gt;"",1,0)+IF(DN1047&lt;&gt;"",1,0)+IF(DO1047&lt;&gt;"",1,0)+IF(DQ1047&lt;&gt;"",1,0)+IF(DR1047&lt;&gt;"",1,0)+IF(DT1047&lt;&gt;"",1,0)+IF(DU1047&lt;&gt;"",1,0)+IF(DV1047&lt;&gt;"",1,0)+IF(DW1047&lt;&gt;"",1,0)+IF(DX1047&lt;&gt;"",1,0)+IF(DZ1047&lt;&gt;"",1,0)+IF(EA1047&lt;&gt;"",1,0)+IF(EB1047&lt;&gt;"",1,0)+IF(EE1047&lt;&gt;"",1,0)</f>
        <v>4</v>
      </c>
      <c r="BB1047" s="0" t="n">
        <f aca="false">AY1047*AX1047</f>
        <v>0</v>
      </c>
      <c r="BC1047" s="0" t="s">
        <v>155</v>
      </c>
      <c r="BD1047" s="0" t="s">
        <v>155</v>
      </c>
      <c r="BE1047" s="0" t="s">
        <v>155</v>
      </c>
      <c r="CP1047" s="0" t="s">
        <v>155</v>
      </c>
      <c r="CY1047" s="0" t="s">
        <v>155</v>
      </c>
      <c r="DC1047" s="0" t="s">
        <v>155</v>
      </c>
      <c r="DI1047" s="0" t="s">
        <v>155</v>
      </c>
      <c r="DL1047" s="0" t="s">
        <v>155</v>
      </c>
      <c r="DM1047" s="0" t="s">
        <v>144</v>
      </c>
      <c r="DN1047" s="0" t="s">
        <v>155</v>
      </c>
      <c r="DU1047" s="0" t="s">
        <v>155</v>
      </c>
      <c r="ED1047" s="0" t="s">
        <v>144</v>
      </c>
      <c r="EF1047" s="0" t="s">
        <v>155</v>
      </c>
    </row>
    <row r="1048" customFormat="false" ht="13.8" hidden="false" customHeight="false" outlineLevel="0" collapsed="false">
      <c r="A1048" s="0" t="s">
        <v>4979</v>
      </c>
      <c r="B1048" s="0" t="n">
        <v>78</v>
      </c>
      <c r="C1048" s="0" t="n">
        <v>157867</v>
      </c>
      <c r="D1048" s="0" t="s">
        <v>4980</v>
      </c>
      <c r="E1048" s="0" t="s">
        <v>4981</v>
      </c>
      <c r="F1048" s="0" t="str">
        <f aca="false">CONCATENATE(D1049," ",LEFT(I1049,4),"T=",AW1049,"D=",AX1049,"R=",AY1049,"M=",AZ1049,"L=",BA1049,"B=",BB1049)</f>
        <v>NERRIS 1967T=12D=3R=0M=0L=3B=0</v>
      </c>
      <c r="G1048" s="0" t="s">
        <v>591</v>
      </c>
      <c r="I1048" s="0" t="s">
        <v>3423</v>
      </c>
      <c r="J1048" s="0" t="s">
        <v>1344</v>
      </c>
      <c r="K1048" s="0" t="s">
        <v>143</v>
      </c>
      <c r="L1048" s="0" t="s">
        <v>144</v>
      </c>
      <c r="M1048" s="0" t="str">
        <f aca="false">RIGHT(N1048,LEN(N1048)-FIND(" ",N1048))</f>
        <v>KENILWORTH AVE NE</v>
      </c>
      <c r="N1048" s="0" t="s">
        <v>4982</v>
      </c>
      <c r="P1048" s="0" t="s">
        <v>147</v>
      </c>
      <c r="Q1048" s="0" t="s">
        <v>148</v>
      </c>
      <c r="R1048" s="0" t="n">
        <v>44483</v>
      </c>
      <c r="AD1048" s="0" t="s">
        <v>149</v>
      </c>
      <c r="AE1048" s="0" t="s">
        <v>150</v>
      </c>
      <c r="AF1048" s="0" t="s">
        <v>151</v>
      </c>
      <c r="AH1048" s="0" t="n">
        <v>14</v>
      </c>
      <c r="AI1048" s="0" t="n">
        <v>11</v>
      </c>
      <c r="AN1048" s="0" t="s">
        <v>147</v>
      </c>
      <c r="AO1048" s="0" t="s">
        <v>261</v>
      </c>
      <c r="AP1048" s="0" t="s">
        <v>262</v>
      </c>
      <c r="AQ1048" s="0" t="n">
        <v>9</v>
      </c>
      <c r="AR1048" s="0" t="n">
        <v>64</v>
      </c>
      <c r="AS1048" s="0" t="n">
        <v>32</v>
      </c>
      <c r="AV1048" s="0" t="s">
        <v>154</v>
      </c>
      <c r="AW1048" s="0" t="n">
        <f aca="false">COUNTA($BC1048:$EG1048)</f>
        <v>25</v>
      </c>
      <c r="AX1048" s="0" t="n">
        <f aca="false">COUNTIF($BC1048:$EG1048,"D")</f>
        <v>4</v>
      </c>
      <c r="AY1048" s="0" t="n">
        <f aca="false">COUNTIF($BC1048:$EG1048,"R")</f>
        <v>0</v>
      </c>
      <c r="AZ1048" s="0" t="n">
        <f aca="false">IF(CC1048="D",1,0)+IF(CL1048="D",1,0)+IF(CW1048="D",1,0)+IF(DD1048="D",1,0)+IF(DJ1048="D",1,0)+IF(DO1048="D",1,0)+IF(DW1048="D",1,0)</f>
        <v>3</v>
      </c>
      <c r="BA1048" s="0" t="n">
        <f aca="false">IF(DH1048&lt;&gt;"",1,0)+IF(DI1048&lt;&gt;"",1,0)+IF(DK1048&lt;&gt;"",1,0)+IF(DM1048&lt;&gt;"",1,0)+IF(DN1048&lt;&gt;"",1,0)+IF(DO1048&lt;&gt;"",1,0)+IF(DQ1048&lt;&gt;"",1,0)+IF(DR1048&lt;&gt;"",1,0)+IF(DT1048&lt;&gt;"",1,0)+IF(DU1048&lt;&gt;"",1,0)+IF(DV1048&lt;&gt;"",1,0)+IF(DW1048&lt;&gt;"",1,0)+IF(DX1048&lt;&gt;"",1,0)+IF(DZ1048&lt;&gt;"",1,0)+IF(EA1048&lt;&gt;"",1,0)+IF(EB1048&lt;&gt;"",1,0)+IF(EE1048&lt;&gt;"",1,0)</f>
        <v>4</v>
      </c>
      <c r="BB1048" s="0" t="n">
        <f aca="false">AY1048*AX1048</f>
        <v>0</v>
      </c>
      <c r="BC1048" s="0" t="s">
        <v>155</v>
      </c>
      <c r="BD1048" s="0" t="s">
        <v>155</v>
      </c>
      <c r="BF1048" s="0" t="s">
        <v>155</v>
      </c>
      <c r="BH1048" s="0" t="s">
        <v>155</v>
      </c>
      <c r="BJ1048" s="0" t="s">
        <v>155</v>
      </c>
      <c r="BK1048" s="0" t="s">
        <v>155</v>
      </c>
      <c r="BL1048" s="0" t="s">
        <v>155</v>
      </c>
      <c r="BP1048" s="0" t="s">
        <v>155</v>
      </c>
      <c r="BS1048" s="0" t="s">
        <v>155</v>
      </c>
      <c r="BV1048" s="0" t="s">
        <v>155</v>
      </c>
      <c r="BY1048" s="0" t="s">
        <v>144</v>
      </c>
      <c r="CC1048" s="0" t="s">
        <v>144</v>
      </c>
      <c r="CG1048" s="0" t="s">
        <v>155</v>
      </c>
      <c r="CK1048" s="0" t="s">
        <v>155</v>
      </c>
      <c r="CL1048" s="0" t="s">
        <v>144</v>
      </c>
      <c r="CN1048" s="0" t="s">
        <v>155</v>
      </c>
      <c r="CP1048" s="0" t="s">
        <v>155</v>
      </c>
      <c r="CT1048" s="0" t="s">
        <v>155</v>
      </c>
      <c r="CV1048" s="0" t="s">
        <v>155</v>
      </c>
      <c r="CY1048" s="0" t="s">
        <v>155</v>
      </c>
      <c r="DI1048" s="0" t="s">
        <v>155</v>
      </c>
      <c r="DN1048" s="0" t="s">
        <v>155</v>
      </c>
      <c r="DW1048" s="0" t="s">
        <v>144</v>
      </c>
      <c r="DX1048" s="0" t="s">
        <v>155</v>
      </c>
      <c r="EF1048" s="0" t="s">
        <v>155</v>
      </c>
    </row>
    <row r="1049" customFormat="false" ht="13.8" hidden="false" customHeight="false" outlineLevel="0" collapsed="false">
      <c r="A1049" s="0" t="s">
        <v>4983</v>
      </c>
      <c r="B1049" s="0" t="n">
        <v>78</v>
      </c>
      <c r="C1049" s="0" t="n">
        <v>353176</v>
      </c>
      <c r="D1049" s="0" t="s">
        <v>4984</v>
      </c>
      <c r="E1049" s="0" t="s">
        <v>4985</v>
      </c>
      <c r="F1049" s="0" t="str">
        <f aca="false">CONCATENATE(D1050," ",LEFT(I1050,4),"T=",AW1050,"D=",AX1050,"R=",AY1050,"M=",AZ1050,"L=",BA1050,"B=",BB1050)</f>
        <v>VERI 1968T=23D=3R=0M=2L=5B=0</v>
      </c>
      <c r="I1049" s="0" t="s">
        <v>4986</v>
      </c>
      <c r="J1049" s="0" t="s">
        <v>4987</v>
      </c>
      <c r="K1049" s="0" t="s">
        <v>143</v>
      </c>
      <c r="M1049" s="0" t="str">
        <f aca="false">RIGHT(N1049,LEN(N1049)-FIND(" ",N1049))</f>
        <v>COVENTRY AVE NE</v>
      </c>
      <c r="N1049" s="0" t="s">
        <v>4988</v>
      </c>
      <c r="P1049" s="0" t="s">
        <v>147</v>
      </c>
      <c r="Q1049" s="0" t="s">
        <v>148</v>
      </c>
      <c r="R1049" s="0" t="n">
        <v>44483</v>
      </c>
      <c r="AD1049" s="0" t="s">
        <v>149</v>
      </c>
      <c r="AE1049" s="0" t="s">
        <v>150</v>
      </c>
      <c r="AH1049" s="0" t="n">
        <v>14</v>
      </c>
      <c r="AI1049" s="0" t="n">
        <v>11</v>
      </c>
      <c r="AJ1049" s="0" t="s">
        <v>164</v>
      </c>
      <c r="AM1049" s="0" t="s">
        <v>165</v>
      </c>
      <c r="AN1049" s="0" t="s">
        <v>147</v>
      </c>
      <c r="AO1049" s="0" t="s">
        <v>166</v>
      </c>
      <c r="AP1049" s="0" t="s">
        <v>167</v>
      </c>
      <c r="AQ1049" s="0" t="n">
        <v>9</v>
      </c>
      <c r="AR1049" s="0" t="n">
        <v>64</v>
      </c>
      <c r="AS1049" s="0" t="n">
        <v>32</v>
      </c>
      <c r="AV1049" s="0" t="s">
        <v>154</v>
      </c>
      <c r="AW1049" s="0" t="n">
        <f aca="false">COUNTA($BC1049:$EG1049)</f>
        <v>12</v>
      </c>
      <c r="AX1049" s="0" t="n">
        <f aca="false">COUNTIF($BC1049:$EG1049,"D")</f>
        <v>3</v>
      </c>
      <c r="AY1049" s="0" t="n">
        <f aca="false">COUNTIF($BC1049:$EG1049,"R")</f>
        <v>0</v>
      </c>
      <c r="AZ1049" s="0" t="n">
        <f aca="false">IF(CC1049="D",1,0)+IF(CL1049="D",1,0)+IF(CW1049="D",1,0)+IF(DD1049="D",1,0)+IF(DJ1049="D",1,0)+IF(DO1049="D",1,0)+IF(DW1049="D",1,0)</f>
        <v>0</v>
      </c>
      <c r="BA1049" s="0" t="n">
        <f aca="false">IF(DH1049&lt;&gt;"",1,0)+IF(DI1049&lt;&gt;"",1,0)+IF(DK1049&lt;&gt;"",1,0)+IF(DM1049&lt;&gt;"",1,0)+IF(DN1049&lt;&gt;"",1,0)+IF(DO1049&lt;&gt;"",1,0)+IF(DQ1049&lt;&gt;"",1,0)+IF(DR1049&lt;&gt;"",1,0)+IF(DT1049&lt;&gt;"",1,0)+IF(DU1049&lt;&gt;"",1,0)+IF(DV1049&lt;&gt;"",1,0)+IF(DW1049&lt;&gt;"",1,0)+IF(DX1049&lt;&gt;"",1,0)+IF(DZ1049&lt;&gt;"",1,0)+IF(EA1049&lt;&gt;"",1,0)+IF(EB1049&lt;&gt;"",1,0)+IF(EE1049&lt;&gt;"",1,0)</f>
        <v>3</v>
      </c>
      <c r="BB1049" s="0" t="n">
        <f aca="false">AY1049*AX1049</f>
        <v>0</v>
      </c>
      <c r="BY1049" s="0" t="s">
        <v>144</v>
      </c>
      <c r="CA1049" s="0" t="s">
        <v>155</v>
      </c>
      <c r="CP1049" s="0" t="s">
        <v>155</v>
      </c>
      <c r="CU1049" s="0" t="s">
        <v>144</v>
      </c>
      <c r="CV1049" s="0" t="s">
        <v>155</v>
      </c>
      <c r="CY1049" s="0" t="s">
        <v>155</v>
      </c>
      <c r="CZ1049" s="0" t="s">
        <v>144</v>
      </c>
      <c r="DC1049" s="0" t="s">
        <v>155</v>
      </c>
      <c r="DI1049" s="0" t="s">
        <v>155</v>
      </c>
      <c r="DN1049" s="0" t="s">
        <v>155</v>
      </c>
      <c r="DU1049" s="0" t="s">
        <v>155</v>
      </c>
      <c r="EF1049" s="0" t="s">
        <v>155</v>
      </c>
    </row>
    <row r="1050" customFormat="false" ht="13.8" hidden="false" customHeight="false" outlineLevel="0" collapsed="false">
      <c r="A1050" s="0" t="s">
        <v>4989</v>
      </c>
      <c r="B1050" s="0" t="n">
        <v>78</v>
      </c>
      <c r="C1050" s="0" t="n">
        <v>311906</v>
      </c>
      <c r="D1050" s="0" t="s">
        <v>1861</v>
      </c>
      <c r="E1050" s="0" t="s">
        <v>1120</v>
      </c>
      <c r="F1050" s="0" t="str">
        <f aca="false">CONCATENATE(D1051," ",LEFT(I1051,4),"T=",AW1051,"D=",AX1051,"R=",AY1051,"M=",AZ1051,"L=",BA1051,"B=",BB1051)</f>
        <v>FLINT 1953T=24D=9R=0M=2L=9B=0</v>
      </c>
      <c r="G1050" s="0" t="s">
        <v>200</v>
      </c>
      <c r="I1050" s="0" t="s">
        <v>4990</v>
      </c>
      <c r="J1050" s="0" t="s">
        <v>2330</v>
      </c>
      <c r="K1050" s="0" t="s">
        <v>143</v>
      </c>
      <c r="L1050" s="0" t="s">
        <v>144</v>
      </c>
      <c r="M1050" s="0" t="str">
        <f aca="false">RIGHT(N1050,LEN(N1050)-FIND(" ",N1050))</f>
        <v>KENMORE AVE NE</v>
      </c>
      <c r="N1050" s="0" t="s">
        <v>1864</v>
      </c>
      <c r="P1050" s="0" t="s">
        <v>147</v>
      </c>
      <c r="Q1050" s="0" t="s">
        <v>148</v>
      </c>
      <c r="R1050" s="0" t="n">
        <v>44483</v>
      </c>
      <c r="AD1050" s="0" t="s">
        <v>149</v>
      </c>
      <c r="AE1050" s="0" t="s">
        <v>150</v>
      </c>
      <c r="AF1050" s="0" t="s">
        <v>151</v>
      </c>
      <c r="AH1050" s="0" t="n">
        <v>14</v>
      </c>
      <c r="AI1050" s="0" t="n">
        <v>11</v>
      </c>
      <c r="AN1050" s="0" t="s">
        <v>147</v>
      </c>
      <c r="AO1050" s="0" t="s">
        <v>152</v>
      </c>
      <c r="AP1050" s="0" t="s">
        <v>153</v>
      </c>
      <c r="AQ1050" s="0" t="n">
        <v>9</v>
      </c>
      <c r="AR1050" s="0" t="n">
        <v>64</v>
      </c>
      <c r="AS1050" s="0" t="n">
        <v>32</v>
      </c>
      <c r="AV1050" s="0" t="s">
        <v>154</v>
      </c>
      <c r="AW1050" s="0" t="n">
        <f aca="false">COUNTA($BC1050:$EG1050)</f>
        <v>23</v>
      </c>
      <c r="AX1050" s="0" t="n">
        <f aca="false">COUNTIF($BC1050:$EG1050,"D")</f>
        <v>3</v>
      </c>
      <c r="AY1050" s="0" t="n">
        <f aca="false">COUNTIF($BC1050:$EG1050,"R")</f>
        <v>0</v>
      </c>
      <c r="AZ1050" s="0" t="n">
        <f aca="false">IF(CC1050="D",1,0)+IF(CL1050="D",1,0)+IF(CW1050="D",1,0)+IF(DD1050="D",1,0)+IF(DJ1050="D",1,0)+IF(DO1050="D",1,0)+IF(DW1050="D",1,0)</f>
        <v>2</v>
      </c>
      <c r="BA1050" s="0" t="n">
        <f aca="false">IF(DH1050&lt;&gt;"",1,0)+IF(DI1050&lt;&gt;"",1,0)+IF(DK1050&lt;&gt;"",1,0)+IF(DM1050&lt;&gt;"",1,0)+IF(DN1050&lt;&gt;"",1,0)+IF(DO1050&lt;&gt;"",1,0)+IF(DQ1050&lt;&gt;"",1,0)+IF(DR1050&lt;&gt;"",1,0)+IF(DT1050&lt;&gt;"",1,0)+IF(DU1050&lt;&gt;"",1,0)+IF(DV1050&lt;&gt;"",1,0)+IF(DW1050&lt;&gt;"",1,0)+IF(DX1050&lt;&gt;"",1,0)+IF(DZ1050&lt;&gt;"",1,0)+IF(EA1050&lt;&gt;"",1,0)+IF(EB1050&lt;&gt;"",1,0)+IF(EE1050&lt;&gt;"",1,0)</f>
        <v>5</v>
      </c>
      <c r="BB1050" s="0" t="n">
        <f aca="false">AY1050*AX1050</f>
        <v>0</v>
      </c>
      <c r="BI1050" s="0" t="s">
        <v>155</v>
      </c>
      <c r="BJ1050" s="0" t="s">
        <v>155</v>
      </c>
      <c r="BL1050" s="0" t="s">
        <v>155</v>
      </c>
      <c r="BP1050" s="0" t="s">
        <v>155</v>
      </c>
      <c r="BR1050" s="0" t="s">
        <v>155</v>
      </c>
      <c r="BS1050" s="0" t="s">
        <v>155</v>
      </c>
      <c r="CA1050" s="0" t="s">
        <v>155</v>
      </c>
      <c r="CG1050" s="0" t="s">
        <v>155</v>
      </c>
      <c r="CK1050" s="0" t="s">
        <v>155</v>
      </c>
      <c r="CL1050" s="0" t="s">
        <v>144</v>
      </c>
      <c r="CN1050" s="0" t="s">
        <v>155</v>
      </c>
      <c r="CO1050" s="0" t="s">
        <v>144</v>
      </c>
      <c r="CP1050" s="0" t="s">
        <v>155</v>
      </c>
      <c r="CV1050" s="0" t="s">
        <v>155</v>
      </c>
      <c r="CY1050" s="0" t="s">
        <v>155</v>
      </c>
      <c r="DC1050" s="0" t="s">
        <v>155</v>
      </c>
      <c r="DI1050" s="0" t="s">
        <v>155</v>
      </c>
      <c r="DL1050" s="0" t="s">
        <v>155</v>
      </c>
      <c r="DU1050" s="0" t="s">
        <v>155</v>
      </c>
      <c r="DW1050" s="0" t="s">
        <v>144</v>
      </c>
      <c r="DX1050" s="0" t="s">
        <v>155</v>
      </c>
      <c r="EA1050" s="0" t="s">
        <v>155</v>
      </c>
      <c r="EF1050" s="0" t="s">
        <v>155</v>
      </c>
    </row>
    <row r="1051" customFormat="false" ht="13.8" hidden="false" customHeight="false" outlineLevel="0" collapsed="false">
      <c r="A1051" s="0" t="s">
        <v>4991</v>
      </c>
      <c r="B1051" s="0" t="n">
        <v>78</v>
      </c>
      <c r="C1051" s="0" t="n">
        <v>355848</v>
      </c>
      <c r="D1051" s="0" t="s">
        <v>4992</v>
      </c>
      <c r="E1051" s="0" t="s">
        <v>4993</v>
      </c>
      <c r="F1051" s="0" t="str">
        <f aca="false">CONCATENATE(D1052," ",LEFT(I1052,4),"T=",AW1052,"D=",AX1052,"R=",AY1052,"M=",AZ1052,"L=",BA1052,"B=",BB1052)</f>
        <v>FRITSCH 1941T=20D=2R=4M=0L=5B=8</v>
      </c>
      <c r="G1051" s="0" t="s">
        <v>4994</v>
      </c>
      <c r="I1051" s="0" t="s">
        <v>4995</v>
      </c>
      <c r="J1051" s="0" t="s">
        <v>4996</v>
      </c>
      <c r="K1051" s="0" t="s">
        <v>143</v>
      </c>
      <c r="L1051" s="0" t="s">
        <v>144</v>
      </c>
      <c r="M1051" s="0" t="str">
        <f aca="false">RIGHT(N1051,LEN(N1051)-FIND(" ",N1051))</f>
        <v>NORTHWOODS CT NE</v>
      </c>
      <c r="N1051" s="0" t="s">
        <v>1924</v>
      </c>
      <c r="O1051" s="0" t="s">
        <v>1619</v>
      </c>
      <c r="P1051" s="0" t="s">
        <v>147</v>
      </c>
      <c r="Q1051" s="0" t="s">
        <v>148</v>
      </c>
      <c r="R1051" s="0" t="n">
        <v>44483</v>
      </c>
      <c r="AD1051" s="0" t="s">
        <v>149</v>
      </c>
      <c r="AE1051" s="0" t="s">
        <v>150</v>
      </c>
      <c r="AH1051" s="0" t="n">
        <v>14</v>
      </c>
      <c r="AI1051" s="0" t="n">
        <v>11</v>
      </c>
      <c r="AJ1051" s="0" t="s">
        <v>164</v>
      </c>
      <c r="AM1051" s="0" t="s">
        <v>165</v>
      </c>
      <c r="AN1051" s="0" t="s">
        <v>147</v>
      </c>
      <c r="AO1051" s="0" t="s">
        <v>176</v>
      </c>
      <c r="AP1051" s="0" t="s">
        <v>177</v>
      </c>
      <c r="AQ1051" s="0" t="n">
        <v>9</v>
      </c>
      <c r="AR1051" s="0" t="n">
        <v>64</v>
      </c>
      <c r="AS1051" s="0" t="n">
        <v>32</v>
      </c>
      <c r="AV1051" s="0" t="s">
        <v>154</v>
      </c>
      <c r="AW1051" s="0" t="n">
        <f aca="false">COUNTA($BC1051:$EG1051)</f>
        <v>24</v>
      </c>
      <c r="AX1051" s="0" t="n">
        <f aca="false">COUNTIF($BC1051:$EG1051,"D")</f>
        <v>9</v>
      </c>
      <c r="AY1051" s="0" t="n">
        <f aca="false">COUNTIF($BC1051:$EG1051,"R")</f>
        <v>0</v>
      </c>
      <c r="AZ1051" s="0" t="n">
        <f aca="false">IF(CC1051="D",1,0)+IF(CL1051="D",1,0)+IF(CW1051="D",1,0)+IF(DD1051="D",1,0)+IF(DJ1051="D",1,0)+IF(DO1051="D",1,0)+IF(DW1051="D",1,0)</f>
        <v>2</v>
      </c>
      <c r="BA1051" s="0" t="n">
        <f aca="false">IF(DH1051&lt;&gt;"",1,0)+IF(DI1051&lt;&gt;"",1,0)+IF(DK1051&lt;&gt;"",1,0)+IF(DM1051&lt;&gt;"",1,0)+IF(DN1051&lt;&gt;"",1,0)+IF(DO1051&lt;&gt;"",1,0)+IF(DQ1051&lt;&gt;"",1,0)+IF(DR1051&lt;&gt;"",1,0)+IF(DT1051&lt;&gt;"",1,0)+IF(DU1051&lt;&gt;"",1,0)+IF(DV1051&lt;&gt;"",1,0)+IF(DW1051&lt;&gt;"",1,0)+IF(DX1051&lt;&gt;"",1,0)+IF(DZ1051&lt;&gt;"",1,0)+IF(EA1051&lt;&gt;"",1,0)+IF(EB1051&lt;&gt;"",1,0)+IF(EE1051&lt;&gt;"",1,0)</f>
        <v>9</v>
      </c>
      <c r="BB1051" s="0" t="n">
        <f aca="false">AY1051*AX1051</f>
        <v>0</v>
      </c>
      <c r="BY1051" s="0" t="s">
        <v>144</v>
      </c>
      <c r="CA1051" s="0" t="s">
        <v>155</v>
      </c>
      <c r="CK1051" s="0" t="s">
        <v>155</v>
      </c>
      <c r="CN1051" s="0" t="s">
        <v>155</v>
      </c>
      <c r="CP1051" s="0" t="s">
        <v>155</v>
      </c>
      <c r="CV1051" s="0" t="s">
        <v>155</v>
      </c>
      <c r="CZ1051" s="0" t="s">
        <v>144</v>
      </c>
      <c r="DC1051" s="0" t="s">
        <v>155</v>
      </c>
      <c r="DF1051" s="0" t="s">
        <v>155</v>
      </c>
      <c r="DG1051" s="0" t="s">
        <v>144</v>
      </c>
      <c r="DI1051" s="0" t="s">
        <v>155</v>
      </c>
      <c r="DJ1051" s="0" t="s">
        <v>144</v>
      </c>
      <c r="DL1051" s="0" t="s">
        <v>155</v>
      </c>
      <c r="DM1051" s="0" t="s">
        <v>144</v>
      </c>
      <c r="DN1051" s="0" t="s">
        <v>155</v>
      </c>
      <c r="DR1051" s="0" t="s">
        <v>155</v>
      </c>
      <c r="DS1051" s="0" t="s">
        <v>144</v>
      </c>
      <c r="DT1051" s="0" t="s">
        <v>144</v>
      </c>
      <c r="DU1051" s="0" t="s">
        <v>155</v>
      </c>
      <c r="DW1051" s="0" t="s">
        <v>144</v>
      </c>
      <c r="DX1051" s="0" t="s">
        <v>155</v>
      </c>
      <c r="EA1051" s="0" t="s">
        <v>155</v>
      </c>
      <c r="ED1051" s="0" t="s">
        <v>144</v>
      </c>
      <c r="EF1051" s="0" t="s">
        <v>155</v>
      </c>
    </row>
    <row r="1052" customFormat="false" ht="13.8" hidden="false" customHeight="false" outlineLevel="0" collapsed="false">
      <c r="A1052" s="0" t="s">
        <v>4997</v>
      </c>
      <c r="B1052" s="0" t="n">
        <v>78</v>
      </c>
      <c r="C1052" s="0" t="n">
        <v>355577</v>
      </c>
      <c r="D1052" s="0" t="s">
        <v>4694</v>
      </c>
      <c r="E1052" s="0" t="s">
        <v>4998</v>
      </c>
      <c r="F1052" s="0" t="str">
        <f aca="false">CONCATENATE(D1053," ",LEFT(I1053,4),"T=",AW1053,"D=",AX1053,"R=",AY1053,"M=",AZ1053,"L=",BA1053,"B=",BB1053)</f>
        <v>MCNALLY 1961T=15D=3R=0M=1L=5B=0</v>
      </c>
      <c r="G1052" s="0" t="s">
        <v>1011</v>
      </c>
      <c r="I1052" s="0" t="s">
        <v>4999</v>
      </c>
      <c r="J1052" s="0" t="s">
        <v>1356</v>
      </c>
      <c r="K1052" s="0" t="s">
        <v>143</v>
      </c>
      <c r="L1052" s="0" t="s">
        <v>174</v>
      </c>
      <c r="M1052" s="0" t="str">
        <f aca="false">RIGHT(N1052,LEN(N1052)-FIND(" ",N1052))</f>
        <v>GENESEE AVE NE</v>
      </c>
      <c r="N1052" s="0" t="s">
        <v>5000</v>
      </c>
      <c r="P1052" s="0" t="s">
        <v>147</v>
      </c>
      <c r="Q1052" s="0" t="s">
        <v>148</v>
      </c>
      <c r="R1052" s="0" t="n">
        <v>44483</v>
      </c>
      <c r="AD1052" s="0" t="s">
        <v>149</v>
      </c>
      <c r="AE1052" s="0" t="s">
        <v>150</v>
      </c>
      <c r="AF1052" s="0" t="s">
        <v>151</v>
      </c>
      <c r="AH1052" s="0" t="n">
        <v>14</v>
      </c>
      <c r="AI1052" s="0" t="n">
        <v>11</v>
      </c>
      <c r="AN1052" s="0" t="s">
        <v>147</v>
      </c>
      <c r="AO1052" s="0" t="s">
        <v>152</v>
      </c>
      <c r="AP1052" s="0" t="s">
        <v>153</v>
      </c>
      <c r="AQ1052" s="0" t="n">
        <v>9</v>
      </c>
      <c r="AR1052" s="0" t="n">
        <v>64</v>
      </c>
      <c r="AS1052" s="0" t="n">
        <v>32</v>
      </c>
      <c r="AV1052" s="0" t="s">
        <v>154</v>
      </c>
      <c r="AW1052" s="0" t="n">
        <f aca="false">COUNTA($BC1052:$EG1052)</f>
        <v>20</v>
      </c>
      <c r="AX1052" s="0" t="n">
        <f aca="false">COUNTIF($BC1052:$EG1052,"D")</f>
        <v>2</v>
      </c>
      <c r="AY1052" s="0" t="n">
        <f aca="false">COUNTIF($BC1052:$EG1052,"R")</f>
        <v>4</v>
      </c>
      <c r="AZ1052" s="0" t="n">
        <f aca="false">IF(CC1052="D",1,0)+IF(CL1052="D",1,0)+IF(CW1052="D",1,0)+IF(DD1052="D",1,0)+IF(DJ1052="D",1,0)+IF(DO1052="D",1,0)+IF(DW1052="D",1,0)</f>
        <v>0</v>
      </c>
      <c r="BA1052" s="0" t="n">
        <f aca="false">IF(DH1052&lt;&gt;"",1,0)+IF(DI1052&lt;&gt;"",1,0)+IF(DK1052&lt;&gt;"",1,0)+IF(DM1052&lt;&gt;"",1,0)+IF(DN1052&lt;&gt;"",1,0)+IF(DO1052&lt;&gt;"",1,0)+IF(DQ1052&lt;&gt;"",1,0)+IF(DR1052&lt;&gt;"",1,0)+IF(DT1052&lt;&gt;"",1,0)+IF(DU1052&lt;&gt;"",1,0)+IF(DV1052&lt;&gt;"",1,0)+IF(DW1052&lt;&gt;"",1,0)+IF(DX1052&lt;&gt;"",1,0)+IF(DZ1052&lt;&gt;"",1,0)+IF(EA1052&lt;&gt;"",1,0)+IF(EB1052&lt;&gt;"",1,0)+IF(EE1052&lt;&gt;"",1,0)</f>
        <v>5</v>
      </c>
      <c r="BB1052" s="0" t="n">
        <f aca="false">AY1052*AX1052</f>
        <v>8</v>
      </c>
      <c r="BY1052" s="0" t="s">
        <v>144</v>
      </c>
      <c r="CA1052" s="0" t="s">
        <v>155</v>
      </c>
      <c r="CK1052" s="0" t="s">
        <v>155</v>
      </c>
      <c r="CN1052" s="0" t="s">
        <v>155</v>
      </c>
      <c r="CP1052" s="0" t="s">
        <v>155</v>
      </c>
      <c r="CU1052" s="0" t="s">
        <v>144</v>
      </c>
      <c r="CV1052" s="0" t="s">
        <v>155</v>
      </c>
      <c r="CY1052" s="0" t="s">
        <v>155</v>
      </c>
      <c r="CZ1052" s="0" t="s">
        <v>174</v>
      </c>
      <c r="DC1052" s="0" t="s">
        <v>155</v>
      </c>
      <c r="DF1052" s="0" t="s">
        <v>155</v>
      </c>
      <c r="DI1052" s="0" t="s">
        <v>155</v>
      </c>
      <c r="DL1052" s="0" t="s">
        <v>155</v>
      </c>
      <c r="DM1052" s="0" t="s">
        <v>174</v>
      </c>
      <c r="DN1052" s="0" t="s">
        <v>155</v>
      </c>
      <c r="DS1052" s="0" t="s">
        <v>174</v>
      </c>
      <c r="DU1052" s="0" t="s">
        <v>155</v>
      </c>
      <c r="EA1052" s="0" t="s">
        <v>155</v>
      </c>
      <c r="ED1052" s="0" t="s">
        <v>174</v>
      </c>
      <c r="EF1052" s="0" t="s">
        <v>155</v>
      </c>
    </row>
    <row r="1053" customFormat="false" ht="13.8" hidden="false" customHeight="false" outlineLevel="0" collapsed="false">
      <c r="A1053" s="0" t="s">
        <v>5001</v>
      </c>
      <c r="B1053" s="0" t="n">
        <v>78</v>
      </c>
      <c r="C1053" s="0" t="n">
        <v>356335</v>
      </c>
      <c r="D1053" s="0" t="s">
        <v>4717</v>
      </c>
      <c r="E1053" s="0" t="s">
        <v>220</v>
      </c>
      <c r="F1053" s="0" t="str">
        <f aca="false">CONCATENATE(D1054," ",LEFT(I1054,4),"T=",AW1054,"D=",AX1054,"R=",AY1054,"M=",AZ1054,"L=",BA1054,"B=",BB1054)</f>
        <v>JONES 1989T=4D=2R=0M=1L=0B=0</v>
      </c>
      <c r="G1053" s="0" t="s">
        <v>479</v>
      </c>
      <c r="H1053" s="0" t="s">
        <v>401</v>
      </c>
      <c r="I1053" s="0" t="s">
        <v>5002</v>
      </c>
      <c r="J1053" s="0" t="s">
        <v>1356</v>
      </c>
      <c r="K1053" s="0" t="s">
        <v>143</v>
      </c>
      <c r="M1053" s="0" t="str">
        <f aca="false">RIGHT(N1053,LEN(N1053)-FIND(" ",N1053))</f>
        <v>DEN JEAN DR NE</v>
      </c>
      <c r="N1053" s="0" t="s">
        <v>4720</v>
      </c>
      <c r="P1053" s="0" t="s">
        <v>147</v>
      </c>
      <c r="Q1053" s="0" t="s">
        <v>148</v>
      </c>
      <c r="R1053" s="0" t="n">
        <v>44483</v>
      </c>
      <c r="AD1053" s="0" t="s">
        <v>149</v>
      </c>
      <c r="AE1053" s="0" t="s">
        <v>150</v>
      </c>
      <c r="AH1053" s="0" t="n">
        <v>14</v>
      </c>
      <c r="AI1053" s="0" t="n">
        <v>11</v>
      </c>
      <c r="AJ1053" s="0" t="s">
        <v>164</v>
      </c>
      <c r="AM1053" s="0" t="s">
        <v>165</v>
      </c>
      <c r="AN1053" s="0" t="s">
        <v>147</v>
      </c>
      <c r="AO1053" s="0" t="s">
        <v>166</v>
      </c>
      <c r="AP1053" s="0" t="s">
        <v>167</v>
      </c>
      <c r="AQ1053" s="0" t="n">
        <v>9</v>
      </c>
      <c r="AR1053" s="0" t="n">
        <v>64</v>
      </c>
      <c r="AS1053" s="0" t="n">
        <v>32</v>
      </c>
      <c r="AV1053" s="0" t="s">
        <v>154</v>
      </c>
      <c r="AW1053" s="0" t="n">
        <f aca="false">COUNTA($BC1053:$EG1053)</f>
        <v>15</v>
      </c>
      <c r="AX1053" s="0" t="n">
        <f aca="false">COUNTIF($BC1053:$EG1053,"D")</f>
        <v>3</v>
      </c>
      <c r="AY1053" s="0" t="n">
        <f aca="false">COUNTIF($BC1053:$EG1053,"R")</f>
        <v>0</v>
      </c>
      <c r="AZ1053" s="0" t="n">
        <f aca="false">IF(CC1053="D",1,0)+IF(CL1053="D",1,0)+IF(CW1053="D",1,0)+IF(DD1053="D",1,0)+IF(DJ1053="D",1,0)+IF(DO1053="D",1,0)+IF(DW1053="D",1,0)</f>
        <v>1</v>
      </c>
      <c r="BA1053" s="0" t="n">
        <f aca="false">IF(DH1053&lt;&gt;"",1,0)+IF(DI1053&lt;&gt;"",1,0)+IF(DK1053&lt;&gt;"",1,0)+IF(DM1053&lt;&gt;"",1,0)+IF(DN1053&lt;&gt;"",1,0)+IF(DO1053&lt;&gt;"",1,0)+IF(DQ1053&lt;&gt;"",1,0)+IF(DR1053&lt;&gt;"",1,0)+IF(DT1053&lt;&gt;"",1,0)+IF(DU1053&lt;&gt;"",1,0)+IF(DV1053&lt;&gt;"",1,0)+IF(DW1053&lt;&gt;"",1,0)+IF(DX1053&lt;&gt;"",1,0)+IF(DZ1053&lt;&gt;"",1,0)+IF(EA1053&lt;&gt;"",1,0)+IF(EB1053&lt;&gt;"",1,0)+IF(EE1053&lt;&gt;"",1,0)</f>
        <v>5</v>
      </c>
      <c r="BB1053" s="0" t="n">
        <f aca="false">AY1053*AX1053</f>
        <v>0</v>
      </c>
      <c r="BY1053" s="0" t="s">
        <v>144</v>
      </c>
      <c r="CA1053" s="0" t="s">
        <v>155</v>
      </c>
      <c r="CK1053" s="0" t="s">
        <v>155</v>
      </c>
      <c r="CL1053" s="0" t="s">
        <v>144</v>
      </c>
      <c r="CN1053" s="0" t="s">
        <v>155</v>
      </c>
      <c r="CP1053" s="0" t="s">
        <v>155</v>
      </c>
      <c r="CT1053" s="0" t="s">
        <v>155</v>
      </c>
      <c r="CV1053" s="0" t="s">
        <v>155</v>
      </c>
      <c r="DC1053" s="0" t="s">
        <v>155</v>
      </c>
      <c r="DI1053" s="0" t="s">
        <v>155</v>
      </c>
      <c r="DM1053" s="0" t="s">
        <v>144</v>
      </c>
      <c r="DN1053" s="0" t="s">
        <v>155</v>
      </c>
      <c r="DU1053" s="0" t="s">
        <v>155</v>
      </c>
      <c r="EA1053" s="0" t="s">
        <v>155</v>
      </c>
      <c r="EF1053" s="0" t="s">
        <v>155</v>
      </c>
    </row>
    <row r="1054" customFormat="false" ht="13.8" hidden="false" customHeight="false" outlineLevel="0" collapsed="false">
      <c r="A1054" s="0" t="s">
        <v>5003</v>
      </c>
      <c r="B1054" s="0" t="n">
        <v>78</v>
      </c>
      <c r="C1054" s="0" t="n">
        <v>354651</v>
      </c>
      <c r="D1054" s="0" t="s">
        <v>2162</v>
      </c>
      <c r="E1054" s="0" t="s">
        <v>2893</v>
      </c>
      <c r="F1054" s="0" t="str">
        <f aca="false">CONCATENATE(D1055," ",LEFT(I1055,4),"T=",AW1055,"D=",AX1055,"R=",AY1055,"M=",AZ1055,"L=",BA1055,"B=",BB1055)</f>
        <v>GREENE 1979T=15D=4R=0M=1L=4B=0</v>
      </c>
      <c r="G1054" s="0" t="s">
        <v>842</v>
      </c>
      <c r="I1054" s="0" t="s">
        <v>5004</v>
      </c>
      <c r="J1054" s="0" t="s">
        <v>1356</v>
      </c>
      <c r="K1054" s="0" t="s">
        <v>239</v>
      </c>
      <c r="M1054" s="0" t="str">
        <f aca="false">RIGHT(N1054,LEN(N1054)-FIND(" ",N1054))</f>
        <v>MILLIKIN PL NE</v>
      </c>
      <c r="N1054" s="0" t="s">
        <v>2165</v>
      </c>
      <c r="P1054" s="0" t="s">
        <v>147</v>
      </c>
      <c r="Q1054" s="0" t="s">
        <v>148</v>
      </c>
      <c r="R1054" s="0" t="n">
        <v>44483</v>
      </c>
      <c r="AD1054" s="0" t="s">
        <v>149</v>
      </c>
      <c r="AE1054" s="0" t="s">
        <v>150</v>
      </c>
      <c r="AH1054" s="0" t="n">
        <v>14</v>
      </c>
      <c r="AI1054" s="0" t="n">
        <v>11</v>
      </c>
      <c r="AJ1054" s="0" t="s">
        <v>164</v>
      </c>
      <c r="AM1054" s="0" t="s">
        <v>165</v>
      </c>
      <c r="AN1054" s="0" t="s">
        <v>147</v>
      </c>
      <c r="AO1054" s="0" t="s">
        <v>166</v>
      </c>
      <c r="AP1054" s="0" t="s">
        <v>167</v>
      </c>
      <c r="AQ1054" s="0" t="n">
        <v>9</v>
      </c>
      <c r="AR1054" s="0" t="n">
        <v>64</v>
      </c>
      <c r="AS1054" s="0" t="n">
        <v>32</v>
      </c>
      <c r="AV1054" s="0" t="s">
        <v>154</v>
      </c>
      <c r="AW1054" s="0" t="n">
        <f aca="false">COUNTA($BC1054:$EG1054)</f>
        <v>4</v>
      </c>
      <c r="AX1054" s="0" t="n">
        <f aca="false">COUNTIF($BC1054:$EG1054,"D")</f>
        <v>2</v>
      </c>
      <c r="AY1054" s="0" t="n">
        <f aca="false">COUNTIF($BC1054:$EG1054,"R")</f>
        <v>0</v>
      </c>
      <c r="AZ1054" s="0" t="n">
        <f aca="false">IF(CC1054="D",1,0)+IF(CL1054="D",1,0)+IF(CW1054="D",1,0)+IF(DD1054="D",1,0)+IF(DJ1054="D",1,0)+IF(DO1054="D",1,0)+IF(DW1054="D",1,0)</f>
        <v>1</v>
      </c>
      <c r="BA1054" s="0" t="n">
        <f aca="false">IF(DH1054&lt;&gt;"",1,0)+IF(DI1054&lt;&gt;"",1,0)+IF(DK1054&lt;&gt;"",1,0)+IF(DM1054&lt;&gt;"",1,0)+IF(DN1054&lt;&gt;"",1,0)+IF(DO1054&lt;&gt;"",1,0)+IF(DQ1054&lt;&gt;"",1,0)+IF(DR1054&lt;&gt;"",1,0)+IF(DT1054&lt;&gt;"",1,0)+IF(DU1054&lt;&gt;"",1,0)+IF(DV1054&lt;&gt;"",1,0)+IF(DW1054&lt;&gt;"",1,0)+IF(DX1054&lt;&gt;"",1,0)+IF(DZ1054&lt;&gt;"",1,0)+IF(EA1054&lt;&gt;"",1,0)+IF(EB1054&lt;&gt;"",1,0)+IF(EE1054&lt;&gt;"",1,0)</f>
        <v>0</v>
      </c>
      <c r="BB1054" s="0" t="n">
        <f aca="false">AY1054*AX1054</f>
        <v>0</v>
      </c>
      <c r="CK1054" s="0" t="s">
        <v>155</v>
      </c>
      <c r="CL1054" s="0" t="s">
        <v>144</v>
      </c>
      <c r="CP1054" s="0" t="s">
        <v>155</v>
      </c>
      <c r="CQ1054" s="0" t="s">
        <v>144</v>
      </c>
    </row>
    <row r="1055" customFormat="false" ht="13.8" hidden="false" customHeight="false" outlineLevel="0" collapsed="false">
      <c r="A1055" s="0" t="s">
        <v>5005</v>
      </c>
      <c r="B1055" s="0" t="n">
        <v>78</v>
      </c>
      <c r="C1055" s="0" t="n">
        <v>299434</v>
      </c>
      <c r="D1055" s="0" t="s">
        <v>5006</v>
      </c>
      <c r="E1055" s="0" t="s">
        <v>5007</v>
      </c>
      <c r="F1055" s="0" t="str">
        <f aca="false">CONCATENATE(D1056," ",LEFT(I1056,4),"T=",AW1056,"D=",AX1056,"R=",AY1056,"M=",AZ1056,"L=",BA1056,"B=",BB1056)</f>
        <v>HARVER 1954T=11D=1R=0M=0L=5B=0</v>
      </c>
      <c r="G1055" s="0" t="s">
        <v>185</v>
      </c>
      <c r="I1055" s="0" t="s">
        <v>5008</v>
      </c>
      <c r="J1055" s="0" t="s">
        <v>5009</v>
      </c>
      <c r="K1055" s="0" t="s">
        <v>143</v>
      </c>
      <c r="L1055" s="0" t="s">
        <v>144</v>
      </c>
      <c r="M1055" s="0" t="str">
        <f aca="false">RIGHT(N1055,LEN(N1055)-FIND(" ",N1055))</f>
        <v>PERKINSWOOD BLVD NE</v>
      </c>
      <c r="N1055" s="0" t="s">
        <v>5010</v>
      </c>
      <c r="P1055" s="0" t="s">
        <v>147</v>
      </c>
      <c r="Q1055" s="0" t="s">
        <v>148</v>
      </c>
      <c r="R1055" s="0" t="n">
        <v>44483</v>
      </c>
      <c r="AD1055" s="0" t="s">
        <v>149</v>
      </c>
      <c r="AE1055" s="0" t="s">
        <v>150</v>
      </c>
      <c r="AF1055" s="0" t="s">
        <v>151</v>
      </c>
      <c r="AH1055" s="0" t="n">
        <v>14</v>
      </c>
      <c r="AI1055" s="0" t="n">
        <v>11</v>
      </c>
      <c r="AN1055" s="0" t="s">
        <v>147</v>
      </c>
      <c r="AO1055" s="0" t="s">
        <v>176</v>
      </c>
      <c r="AP1055" s="0" t="s">
        <v>177</v>
      </c>
      <c r="AQ1055" s="0" t="n">
        <v>9</v>
      </c>
      <c r="AR1055" s="0" t="n">
        <v>64</v>
      </c>
      <c r="AS1055" s="0" t="n">
        <v>32</v>
      </c>
      <c r="AV1055" s="0" t="s">
        <v>154</v>
      </c>
      <c r="AW1055" s="0" t="n">
        <f aca="false">COUNTA($BC1055:$EG1055)</f>
        <v>15</v>
      </c>
      <c r="AX1055" s="0" t="n">
        <f aca="false">COUNTIF($BC1055:$EG1055,"D")</f>
        <v>4</v>
      </c>
      <c r="AY1055" s="0" t="n">
        <f aca="false">COUNTIF($BC1055:$EG1055,"R")</f>
        <v>0</v>
      </c>
      <c r="AZ1055" s="0" t="n">
        <f aca="false">IF(CC1055="D",1,0)+IF(CL1055="D",1,0)+IF(CW1055="D",1,0)+IF(DD1055="D",1,0)+IF(DJ1055="D",1,0)+IF(DO1055="D",1,0)+IF(DW1055="D",1,0)</f>
        <v>1</v>
      </c>
      <c r="BA1055" s="0" t="n">
        <f aca="false">IF(DH1055&lt;&gt;"",1,0)+IF(DI1055&lt;&gt;"",1,0)+IF(DK1055&lt;&gt;"",1,0)+IF(DM1055&lt;&gt;"",1,0)+IF(DN1055&lt;&gt;"",1,0)+IF(DO1055&lt;&gt;"",1,0)+IF(DQ1055&lt;&gt;"",1,0)+IF(DR1055&lt;&gt;"",1,0)+IF(DT1055&lt;&gt;"",1,0)+IF(DU1055&lt;&gt;"",1,0)+IF(DV1055&lt;&gt;"",1,0)+IF(DW1055&lt;&gt;"",1,0)+IF(DX1055&lt;&gt;"",1,0)+IF(DZ1055&lt;&gt;"",1,0)+IF(EA1055&lt;&gt;"",1,0)+IF(EB1055&lt;&gt;"",1,0)+IF(EE1055&lt;&gt;"",1,0)</f>
        <v>4</v>
      </c>
      <c r="BB1055" s="0" t="n">
        <f aca="false">AY1055*AX1055</f>
        <v>0</v>
      </c>
      <c r="BD1055" s="0" t="s">
        <v>155</v>
      </c>
      <c r="CA1055" s="0" t="s">
        <v>155</v>
      </c>
      <c r="CN1055" s="0" t="s">
        <v>155</v>
      </c>
      <c r="CO1055" s="0" t="s">
        <v>144</v>
      </c>
      <c r="CP1055" s="0" t="s">
        <v>155</v>
      </c>
      <c r="CV1055" s="0" t="s">
        <v>155</v>
      </c>
      <c r="CY1055" s="0" t="s">
        <v>155</v>
      </c>
      <c r="CZ1055" s="0" t="s">
        <v>144</v>
      </c>
      <c r="DC1055" s="0" t="s">
        <v>155</v>
      </c>
      <c r="DN1055" s="0" t="s">
        <v>155</v>
      </c>
      <c r="DU1055" s="0" t="s">
        <v>155</v>
      </c>
      <c r="DW1055" s="0" t="s">
        <v>144</v>
      </c>
      <c r="EA1055" s="0" t="s">
        <v>155</v>
      </c>
      <c r="ED1055" s="0" t="s">
        <v>144</v>
      </c>
      <c r="EF1055" s="0" t="s">
        <v>155</v>
      </c>
    </row>
    <row r="1056" customFormat="false" ht="13.8" hidden="false" customHeight="false" outlineLevel="0" collapsed="false">
      <c r="A1056" s="0" t="s">
        <v>5011</v>
      </c>
      <c r="B1056" s="0" t="n">
        <v>78</v>
      </c>
      <c r="C1056" s="0" t="n">
        <v>359222</v>
      </c>
      <c r="D1056" s="0" t="s">
        <v>4819</v>
      </c>
      <c r="E1056" s="0" t="s">
        <v>423</v>
      </c>
      <c r="F1056" s="0" t="str">
        <f aca="false">CONCATENATE(D1057," ",LEFT(I1057,4),"T=",AW1057,"D=",AX1057,"R=",AY1057,"M=",AZ1057,"L=",BA1057,"B=",BB1057)</f>
        <v>NERRIS 1966T=10D=2R=0M=0L=3B=0</v>
      </c>
      <c r="G1056" s="0" t="s">
        <v>365</v>
      </c>
      <c r="I1056" s="0" t="s">
        <v>5012</v>
      </c>
      <c r="J1056" s="0" t="s">
        <v>5013</v>
      </c>
      <c r="K1056" s="0" t="s">
        <v>143</v>
      </c>
      <c r="M1056" s="0" t="str">
        <f aca="false">RIGHT(N1056,LEN(N1056)-FIND(" ",N1056))</f>
        <v>GENESEE AVE NE</v>
      </c>
      <c r="N1056" s="0" t="s">
        <v>4822</v>
      </c>
      <c r="P1056" s="0" t="s">
        <v>147</v>
      </c>
      <c r="Q1056" s="0" t="s">
        <v>148</v>
      </c>
      <c r="R1056" s="0" t="n">
        <v>44483</v>
      </c>
      <c r="AD1056" s="0" t="s">
        <v>149</v>
      </c>
      <c r="AE1056" s="0" t="s">
        <v>150</v>
      </c>
      <c r="AF1056" s="0" t="s">
        <v>151</v>
      </c>
      <c r="AH1056" s="0" t="n">
        <v>14</v>
      </c>
      <c r="AI1056" s="0" t="n">
        <v>11</v>
      </c>
      <c r="AN1056" s="0" t="s">
        <v>147</v>
      </c>
      <c r="AO1056" s="0" t="s">
        <v>189</v>
      </c>
      <c r="AP1056" s="0" t="s">
        <v>190</v>
      </c>
      <c r="AQ1056" s="0" t="n">
        <v>9</v>
      </c>
      <c r="AR1056" s="0" t="n">
        <v>64</v>
      </c>
      <c r="AS1056" s="0" t="n">
        <v>32</v>
      </c>
      <c r="AV1056" s="0" t="s">
        <v>154</v>
      </c>
      <c r="AW1056" s="0" t="n">
        <f aca="false">COUNTA($BC1056:$EG1056)</f>
        <v>11</v>
      </c>
      <c r="AX1056" s="0" t="n">
        <f aca="false">COUNTIF($BC1056:$EG1056,"D")</f>
        <v>1</v>
      </c>
      <c r="AY1056" s="0" t="n">
        <f aca="false">COUNTIF($BC1056:$EG1056,"R")</f>
        <v>0</v>
      </c>
      <c r="AZ1056" s="0" t="n">
        <f aca="false">IF(CC1056="D",1,0)+IF(CL1056="D",1,0)+IF(CW1056="D",1,0)+IF(DD1056="D",1,0)+IF(DJ1056="D",1,0)+IF(DO1056="D",1,0)+IF(DW1056="D",1,0)</f>
        <v>0</v>
      </c>
      <c r="BA1056" s="0" t="n">
        <f aca="false">IF(DH1056&lt;&gt;"",1,0)+IF(DI1056&lt;&gt;"",1,0)+IF(DK1056&lt;&gt;"",1,0)+IF(DM1056&lt;&gt;"",1,0)+IF(DN1056&lt;&gt;"",1,0)+IF(DO1056&lt;&gt;"",1,0)+IF(DQ1056&lt;&gt;"",1,0)+IF(DR1056&lt;&gt;"",1,0)+IF(DT1056&lt;&gt;"",1,0)+IF(DU1056&lt;&gt;"",1,0)+IF(DV1056&lt;&gt;"",1,0)+IF(DW1056&lt;&gt;"",1,0)+IF(DX1056&lt;&gt;"",1,0)+IF(DZ1056&lt;&gt;"",1,0)+IF(EA1056&lt;&gt;"",1,0)+IF(EB1056&lt;&gt;"",1,0)+IF(EE1056&lt;&gt;"",1,0)</f>
        <v>5</v>
      </c>
      <c r="BB1056" s="0" t="n">
        <f aca="false">AY1056*AX1056</f>
        <v>0</v>
      </c>
      <c r="CA1056" s="0" t="s">
        <v>155</v>
      </c>
      <c r="CN1056" s="0" t="s">
        <v>155</v>
      </c>
      <c r="CP1056" s="0" t="s">
        <v>155</v>
      </c>
      <c r="CY1056" s="0" t="s">
        <v>155</v>
      </c>
      <c r="DC1056" s="0" t="s">
        <v>155</v>
      </c>
      <c r="DI1056" s="0" t="s">
        <v>155</v>
      </c>
      <c r="DM1056" s="0" t="s">
        <v>144</v>
      </c>
      <c r="DN1056" s="0" t="s">
        <v>155</v>
      </c>
      <c r="DU1056" s="0" t="s">
        <v>155</v>
      </c>
      <c r="EA1056" s="0" t="s">
        <v>155</v>
      </c>
      <c r="EF1056" s="0" t="s">
        <v>155</v>
      </c>
    </row>
    <row r="1057" customFormat="false" ht="13.8" hidden="false" customHeight="false" outlineLevel="0" collapsed="false">
      <c r="A1057" s="0" t="s">
        <v>5014</v>
      </c>
      <c r="B1057" s="0" t="n">
        <v>78</v>
      </c>
      <c r="C1057" s="0" t="n">
        <v>359196</v>
      </c>
      <c r="D1057" s="0" t="s">
        <v>4984</v>
      </c>
      <c r="E1057" s="0" t="s">
        <v>5015</v>
      </c>
      <c r="F1057" s="0" t="str">
        <f aca="false">CONCATENATE(D1058," ",LEFT(I1058,4),"T=",AW1058,"D=",AX1058,"R=",AY1058,"M=",AZ1058,"L=",BA1058,"B=",BB1058)</f>
        <v>SIMPSON 1958T=19D=3R=0M=1L=7B=0</v>
      </c>
      <c r="G1057" s="0" t="s">
        <v>842</v>
      </c>
      <c r="I1057" s="0" t="s">
        <v>5016</v>
      </c>
      <c r="J1057" s="0" t="s">
        <v>5013</v>
      </c>
      <c r="K1057" s="0" t="s">
        <v>143</v>
      </c>
      <c r="M1057" s="0" t="str">
        <f aca="false">RIGHT(N1057,LEN(N1057)-FIND(" ",N1057))</f>
        <v>COVENTRY AVE NE</v>
      </c>
      <c r="N1057" s="0" t="s">
        <v>4988</v>
      </c>
      <c r="P1057" s="0" t="s">
        <v>147</v>
      </c>
      <c r="Q1057" s="0" t="s">
        <v>148</v>
      </c>
      <c r="R1057" s="0" t="n">
        <v>44483</v>
      </c>
      <c r="AD1057" s="0" t="s">
        <v>149</v>
      </c>
      <c r="AE1057" s="0" t="s">
        <v>150</v>
      </c>
      <c r="AH1057" s="0" t="n">
        <v>14</v>
      </c>
      <c r="AI1057" s="0" t="n">
        <v>11</v>
      </c>
      <c r="AJ1057" s="0" t="s">
        <v>164</v>
      </c>
      <c r="AM1057" s="0" t="s">
        <v>165</v>
      </c>
      <c r="AN1057" s="0" t="s">
        <v>147</v>
      </c>
      <c r="AO1057" s="0" t="s">
        <v>166</v>
      </c>
      <c r="AP1057" s="0" t="s">
        <v>167</v>
      </c>
      <c r="AQ1057" s="0" t="n">
        <v>9</v>
      </c>
      <c r="AR1057" s="0" t="n">
        <v>64</v>
      </c>
      <c r="AS1057" s="0" t="n">
        <v>32</v>
      </c>
      <c r="AV1057" s="0" t="s">
        <v>154</v>
      </c>
      <c r="AW1057" s="0" t="n">
        <f aca="false">COUNTA($BC1057:$EG1057)</f>
        <v>10</v>
      </c>
      <c r="AX1057" s="0" t="n">
        <f aca="false">COUNTIF($BC1057:$EG1057,"D")</f>
        <v>2</v>
      </c>
      <c r="AY1057" s="0" t="n">
        <f aca="false">COUNTIF($BC1057:$EG1057,"R")</f>
        <v>0</v>
      </c>
      <c r="AZ1057" s="0" t="n">
        <f aca="false">IF(CC1057="D",1,0)+IF(CL1057="D",1,0)+IF(CW1057="D",1,0)+IF(DD1057="D",1,0)+IF(DJ1057="D",1,0)+IF(DO1057="D",1,0)+IF(DW1057="D",1,0)</f>
        <v>0</v>
      </c>
      <c r="BA1057" s="0" t="n">
        <f aca="false">IF(DH1057&lt;&gt;"",1,0)+IF(DI1057&lt;&gt;"",1,0)+IF(DK1057&lt;&gt;"",1,0)+IF(DM1057&lt;&gt;"",1,0)+IF(DN1057&lt;&gt;"",1,0)+IF(DO1057&lt;&gt;"",1,0)+IF(DQ1057&lt;&gt;"",1,0)+IF(DR1057&lt;&gt;"",1,0)+IF(DT1057&lt;&gt;"",1,0)+IF(DU1057&lt;&gt;"",1,0)+IF(DV1057&lt;&gt;"",1,0)+IF(DW1057&lt;&gt;"",1,0)+IF(DX1057&lt;&gt;"",1,0)+IF(DZ1057&lt;&gt;"",1,0)+IF(EA1057&lt;&gt;"",1,0)+IF(EB1057&lt;&gt;"",1,0)+IF(EE1057&lt;&gt;"",1,0)</f>
        <v>3</v>
      </c>
      <c r="BB1057" s="0" t="n">
        <f aca="false">AY1057*AX1057</f>
        <v>0</v>
      </c>
      <c r="CA1057" s="0" t="s">
        <v>155</v>
      </c>
      <c r="CP1057" s="0" t="s">
        <v>155</v>
      </c>
      <c r="CU1057" s="0" t="s">
        <v>144</v>
      </c>
      <c r="CV1057" s="0" t="s">
        <v>155</v>
      </c>
      <c r="CY1057" s="0" t="s">
        <v>155</v>
      </c>
      <c r="CZ1057" s="0" t="s">
        <v>144</v>
      </c>
      <c r="DI1057" s="0" t="s">
        <v>155</v>
      </c>
      <c r="DN1057" s="0" t="s">
        <v>155</v>
      </c>
      <c r="DU1057" s="0" t="s">
        <v>155</v>
      </c>
      <c r="EF1057" s="0" t="s">
        <v>155</v>
      </c>
    </row>
    <row r="1058" customFormat="false" ht="13.8" hidden="false" customHeight="false" outlineLevel="0" collapsed="false">
      <c r="A1058" s="0" t="s">
        <v>5017</v>
      </c>
      <c r="B1058" s="0" t="n">
        <v>78</v>
      </c>
      <c r="C1058" s="0" t="n">
        <v>229967</v>
      </c>
      <c r="D1058" s="0" t="s">
        <v>4365</v>
      </c>
      <c r="E1058" s="0" t="s">
        <v>5018</v>
      </c>
      <c r="F1058" s="0" t="str">
        <f aca="false">CONCATENATE(D1059," ",LEFT(I1059,4),"T=",AW1059,"D=",AX1059,"R=",AY1059,"M=",AZ1059,"L=",BA1059,"B=",BB1059)</f>
        <v>PAXOS 1956T=17D=3R=0M=1L=5B=0</v>
      </c>
      <c r="G1058" s="0" t="s">
        <v>185</v>
      </c>
      <c r="I1058" s="0" t="s">
        <v>5019</v>
      </c>
      <c r="J1058" s="0" t="s">
        <v>2341</v>
      </c>
      <c r="K1058" s="0" t="s">
        <v>143</v>
      </c>
      <c r="L1058" s="0" t="s">
        <v>144</v>
      </c>
      <c r="M1058" s="0" t="str">
        <f aca="false">RIGHT(N1058,LEN(N1058)-FIND(" ",N1058))</f>
        <v>OVERLOOK DR NE</v>
      </c>
      <c r="N1058" s="0" t="s">
        <v>5020</v>
      </c>
      <c r="P1058" s="0" t="s">
        <v>147</v>
      </c>
      <c r="Q1058" s="0" t="s">
        <v>148</v>
      </c>
      <c r="R1058" s="0" t="n">
        <v>44483</v>
      </c>
      <c r="AD1058" s="0" t="s">
        <v>149</v>
      </c>
      <c r="AE1058" s="0" t="s">
        <v>150</v>
      </c>
      <c r="AF1058" s="0" t="s">
        <v>151</v>
      </c>
      <c r="AH1058" s="0" t="n">
        <v>14</v>
      </c>
      <c r="AI1058" s="0" t="n">
        <v>11</v>
      </c>
      <c r="AN1058" s="0" t="s">
        <v>147</v>
      </c>
      <c r="AO1058" s="0" t="s">
        <v>176</v>
      </c>
      <c r="AP1058" s="0" t="s">
        <v>177</v>
      </c>
      <c r="AQ1058" s="0" t="n">
        <v>9</v>
      </c>
      <c r="AR1058" s="0" t="n">
        <v>64</v>
      </c>
      <c r="AS1058" s="0" t="n">
        <v>32</v>
      </c>
      <c r="AV1058" s="0" t="s">
        <v>154</v>
      </c>
      <c r="AW1058" s="0" t="n">
        <f aca="false">COUNTA($BC1058:$EG1058)</f>
        <v>19</v>
      </c>
      <c r="AX1058" s="0" t="n">
        <f aca="false">COUNTIF($BC1058:$EG1058,"D")</f>
        <v>3</v>
      </c>
      <c r="AY1058" s="0" t="n">
        <f aca="false">COUNTIF($BC1058:$EG1058,"R")</f>
        <v>0</v>
      </c>
      <c r="AZ1058" s="0" t="n">
        <f aca="false">IF(CC1058="D",1,0)+IF(CL1058="D",1,0)+IF(CW1058="D",1,0)+IF(DD1058="D",1,0)+IF(DJ1058="D",1,0)+IF(DO1058="D",1,0)+IF(DW1058="D",1,0)</f>
        <v>1</v>
      </c>
      <c r="BA1058" s="0" t="n">
        <f aca="false">IF(DH1058&lt;&gt;"",1,0)+IF(DI1058&lt;&gt;"",1,0)+IF(DK1058&lt;&gt;"",1,0)+IF(DM1058&lt;&gt;"",1,0)+IF(DN1058&lt;&gt;"",1,0)+IF(DO1058&lt;&gt;"",1,0)+IF(DQ1058&lt;&gt;"",1,0)+IF(DR1058&lt;&gt;"",1,0)+IF(DT1058&lt;&gt;"",1,0)+IF(DU1058&lt;&gt;"",1,0)+IF(DV1058&lt;&gt;"",1,0)+IF(DW1058&lt;&gt;"",1,0)+IF(DX1058&lt;&gt;"",1,0)+IF(DZ1058&lt;&gt;"",1,0)+IF(EA1058&lt;&gt;"",1,0)+IF(EB1058&lt;&gt;"",1,0)+IF(EE1058&lt;&gt;"",1,0)</f>
        <v>7</v>
      </c>
      <c r="BB1058" s="0" t="n">
        <f aca="false">AY1058*AX1058</f>
        <v>0</v>
      </c>
      <c r="BD1058" s="0" t="s">
        <v>155</v>
      </c>
      <c r="BL1058" s="0" t="s">
        <v>155</v>
      </c>
      <c r="BY1058" s="0" t="s">
        <v>144</v>
      </c>
      <c r="CA1058" s="0" t="s">
        <v>155</v>
      </c>
      <c r="CK1058" s="0" t="s">
        <v>155</v>
      </c>
      <c r="CN1058" s="0" t="s">
        <v>155</v>
      </c>
      <c r="CP1058" s="0" t="s">
        <v>155</v>
      </c>
      <c r="CV1058" s="0" t="s">
        <v>155</v>
      </c>
      <c r="CY1058" s="0" t="s">
        <v>155</v>
      </c>
      <c r="DC1058" s="0" t="s">
        <v>155</v>
      </c>
      <c r="DI1058" s="0" t="s">
        <v>155</v>
      </c>
      <c r="DL1058" s="0" t="s">
        <v>155</v>
      </c>
      <c r="DM1058" s="0" t="s">
        <v>144</v>
      </c>
      <c r="DN1058" s="0" t="s">
        <v>155</v>
      </c>
      <c r="DU1058" s="0" t="s">
        <v>155</v>
      </c>
      <c r="DW1058" s="0" t="s">
        <v>144</v>
      </c>
      <c r="DX1058" s="0" t="s">
        <v>155</v>
      </c>
      <c r="EA1058" s="0" t="s">
        <v>155</v>
      </c>
      <c r="EF1058" s="0" t="s">
        <v>155</v>
      </c>
    </row>
    <row r="1059" customFormat="false" ht="13.8" hidden="false" customHeight="false" outlineLevel="0" collapsed="false">
      <c r="A1059" s="0" t="s">
        <v>5021</v>
      </c>
      <c r="B1059" s="0" t="n">
        <v>78</v>
      </c>
      <c r="C1059" s="0" t="n">
        <v>250265</v>
      </c>
      <c r="D1059" s="0" t="s">
        <v>2349</v>
      </c>
      <c r="E1059" s="0" t="s">
        <v>968</v>
      </c>
      <c r="F1059" s="0" t="str">
        <f aca="false">CONCATENATE(D1060," ",LEFT(I1060,4),"T=",AW1060,"D=",AX1060,"R=",AY1060,"M=",AZ1060,"L=",BA1060,"B=",BB1060)</f>
        <v>LUCAS 1957T=18D=2R=2M=0L=4B=4</v>
      </c>
      <c r="I1059" s="0" t="s">
        <v>5022</v>
      </c>
      <c r="J1059" s="0" t="s">
        <v>2341</v>
      </c>
      <c r="K1059" s="0" t="s">
        <v>143</v>
      </c>
      <c r="M1059" s="0" t="str">
        <f aca="false">RIGHT(N1059,LEN(N1059)-FIND(" ",N1059))</f>
        <v>CITADEL DR NE</v>
      </c>
      <c r="N1059" s="0" t="s">
        <v>2354</v>
      </c>
      <c r="P1059" s="0" t="s">
        <v>147</v>
      </c>
      <c r="Q1059" s="0" t="s">
        <v>148</v>
      </c>
      <c r="R1059" s="0" t="n">
        <v>44483</v>
      </c>
      <c r="AD1059" s="0" t="s">
        <v>149</v>
      </c>
      <c r="AE1059" s="0" t="s">
        <v>150</v>
      </c>
      <c r="AH1059" s="0" t="n">
        <v>14</v>
      </c>
      <c r="AI1059" s="0" t="n">
        <v>11</v>
      </c>
      <c r="AJ1059" s="0" t="s">
        <v>164</v>
      </c>
      <c r="AM1059" s="0" t="s">
        <v>165</v>
      </c>
      <c r="AN1059" s="0" t="s">
        <v>147</v>
      </c>
      <c r="AO1059" s="0" t="s">
        <v>166</v>
      </c>
      <c r="AP1059" s="0" t="s">
        <v>167</v>
      </c>
      <c r="AQ1059" s="0" t="n">
        <v>9</v>
      </c>
      <c r="AR1059" s="0" t="n">
        <v>64</v>
      </c>
      <c r="AS1059" s="0" t="n">
        <v>32</v>
      </c>
      <c r="AV1059" s="0" t="s">
        <v>154</v>
      </c>
      <c r="AW1059" s="0" t="n">
        <f aca="false">COUNTA($BC1059:$EG1059)</f>
        <v>17</v>
      </c>
      <c r="AX1059" s="0" t="n">
        <f aca="false">COUNTIF($BC1059:$EG1059,"D")</f>
        <v>3</v>
      </c>
      <c r="AY1059" s="0" t="n">
        <f aca="false">COUNTIF($BC1059:$EG1059,"R")</f>
        <v>0</v>
      </c>
      <c r="AZ1059" s="0" t="n">
        <f aca="false">IF(CC1059="D",1,0)+IF(CL1059="D",1,0)+IF(CW1059="D",1,0)+IF(DD1059="D",1,0)+IF(DJ1059="D",1,0)+IF(DO1059="D",1,0)+IF(DW1059="D",1,0)</f>
        <v>1</v>
      </c>
      <c r="BA1059" s="0" t="n">
        <f aca="false">IF(DH1059&lt;&gt;"",1,0)+IF(DI1059&lt;&gt;"",1,0)+IF(DK1059&lt;&gt;"",1,0)+IF(DM1059&lt;&gt;"",1,0)+IF(DN1059&lt;&gt;"",1,0)+IF(DO1059&lt;&gt;"",1,0)+IF(DQ1059&lt;&gt;"",1,0)+IF(DR1059&lt;&gt;"",1,0)+IF(DT1059&lt;&gt;"",1,0)+IF(DU1059&lt;&gt;"",1,0)+IF(DV1059&lt;&gt;"",1,0)+IF(DW1059&lt;&gt;"",1,0)+IF(DX1059&lt;&gt;"",1,0)+IF(DZ1059&lt;&gt;"",1,0)+IF(EA1059&lt;&gt;"",1,0)+IF(EB1059&lt;&gt;"",1,0)+IF(EE1059&lt;&gt;"",1,0)</f>
        <v>5</v>
      </c>
      <c r="BB1059" s="0" t="n">
        <f aca="false">AY1059*AX1059</f>
        <v>0</v>
      </c>
      <c r="BD1059" s="0" t="s">
        <v>155</v>
      </c>
      <c r="BH1059" s="0" t="s">
        <v>155</v>
      </c>
      <c r="BL1059" s="0" t="s">
        <v>155</v>
      </c>
      <c r="BS1059" s="0" t="s">
        <v>155</v>
      </c>
      <c r="BY1059" s="0" t="s">
        <v>144</v>
      </c>
      <c r="CA1059" s="0" t="s">
        <v>155</v>
      </c>
      <c r="CK1059" s="0" t="s">
        <v>155</v>
      </c>
      <c r="CP1059" s="0" t="s">
        <v>155</v>
      </c>
      <c r="CV1059" s="0" t="s">
        <v>155</v>
      </c>
      <c r="DC1059" s="0" t="s">
        <v>155</v>
      </c>
      <c r="DI1059" s="0" t="s">
        <v>155</v>
      </c>
      <c r="DJ1059" s="0" t="s">
        <v>144</v>
      </c>
      <c r="DM1059" s="0" t="s">
        <v>144</v>
      </c>
      <c r="DN1059" s="0" t="s">
        <v>155</v>
      </c>
      <c r="DU1059" s="0" t="s">
        <v>155</v>
      </c>
      <c r="EA1059" s="0" t="s">
        <v>155</v>
      </c>
      <c r="EF1059" s="0" t="s">
        <v>155</v>
      </c>
    </row>
    <row r="1060" customFormat="false" ht="13.8" hidden="false" customHeight="false" outlineLevel="0" collapsed="false">
      <c r="A1060" s="0" t="s">
        <v>5023</v>
      </c>
      <c r="B1060" s="0" t="n">
        <v>78</v>
      </c>
      <c r="C1060" s="0" t="n">
        <v>268267</v>
      </c>
      <c r="D1060" s="0" t="s">
        <v>5024</v>
      </c>
      <c r="E1060" s="0" t="s">
        <v>813</v>
      </c>
      <c r="F1060" s="0" t="str">
        <f aca="false">CONCATENATE(D1061," ",LEFT(I1061,4),"T=",AW1061,"D=",AX1061,"R=",AY1061,"M=",AZ1061,"L=",BA1061,"B=",BB1061)</f>
        <v>KEEGAN 1946T=31D=7R=0M=2L=8B=0</v>
      </c>
      <c r="G1060" s="0" t="s">
        <v>250</v>
      </c>
      <c r="I1060" s="0" t="s">
        <v>5025</v>
      </c>
      <c r="J1060" s="0" t="s">
        <v>2341</v>
      </c>
      <c r="K1060" s="0" t="s">
        <v>143</v>
      </c>
      <c r="M1060" s="0" t="str">
        <f aca="false">RIGHT(N1060,LEN(N1060)-FIND(" ",N1060))</f>
        <v>CRANBERRY LN NE</v>
      </c>
      <c r="N1060" s="0" t="s">
        <v>5026</v>
      </c>
      <c r="O1060" s="0" t="s">
        <v>5027</v>
      </c>
      <c r="P1060" s="0" t="s">
        <v>147</v>
      </c>
      <c r="Q1060" s="0" t="s">
        <v>148</v>
      </c>
      <c r="R1060" s="0" t="n">
        <v>44483</v>
      </c>
      <c r="AD1060" s="0" t="s">
        <v>149</v>
      </c>
      <c r="AE1060" s="0" t="s">
        <v>150</v>
      </c>
      <c r="AH1060" s="0" t="n">
        <v>14</v>
      </c>
      <c r="AI1060" s="0" t="n">
        <v>11</v>
      </c>
      <c r="AJ1060" s="0" t="s">
        <v>164</v>
      </c>
      <c r="AM1060" s="0" t="s">
        <v>165</v>
      </c>
      <c r="AN1060" s="0" t="s">
        <v>147</v>
      </c>
      <c r="AO1060" s="0" t="s">
        <v>166</v>
      </c>
      <c r="AP1060" s="0" t="s">
        <v>167</v>
      </c>
      <c r="AQ1060" s="0" t="n">
        <v>9</v>
      </c>
      <c r="AR1060" s="0" t="n">
        <v>64</v>
      </c>
      <c r="AS1060" s="0" t="n">
        <v>32</v>
      </c>
      <c r="AV1060" s="0" t="s">
        <v>154</v>
      </c>
      <c r="AW1060" s="0" t="n">
        <f aca="false">COUNTA($BC1060:$EG1060)</f>
        <v>18</v>
      </c>
      <c r="AX1060" s="0" t="n">
        <f aca="false">COUNTIF($BC1060:$EG1060,"D")</f>
        <v>2</v>
      </c>
      <c r="AY1060" s="0" t="n">
        <f aca="false">COUNTIF($BC1060:$EG1060,"R")</f>
        <v>2</v>
      </c>
      <c r="AZ1060" s="0" t="n">
        <f aca="false">IF(CC1060="D",1,0)+IF(CL1060="D",1,0)+IF(CW1060="D",1,0)+IF(DD1060="D",1,0)+IF(DJ1060="D",1,0)+IF(DO1060="D",1,0)+IF(DW1060="D",1,0)</f>
        <v>0</v>
      </c>
      <c r="BA1060" s="0" t="n">
        <f aca="false">IF(DH1060&lt;&gt;"",1,0)+IF(DI1060&lt;&gt;"",1,0)+IF(DK1060&lt;&gt;"",1,0)+IF(DM1060&lt;&gt;"",1,0)+IF(DN1060&lt;&gt;"",1,0)+IF(DO1060&lt;&gt;"",1,0)+IF(DQ1060&lt;&gt;"",1,0)+IF(DR1060&lt;&gt;"",1,0)+IF(DT1060&lt;&gt;"",1,0)+IF(DU1060&lt;&gt;"",1,0)+IF(DV1060&lt;&gt;"",1,0)+IF(DW1060&lt;&gt;"",1,0)+IF(DX1060&lt;&gt;"",1,0)+IF(DZ1060&lt;&gt;"",1,0)+IF(EA1060&lt;&gt;"",1,0)+IF(EB1060&lt;&gt;"",1,0)+IF(EE1060&lt;&gt;"",1,0)</f>
        <v>4</v>
      </c>
      <c r="BB1060" s="0" t="n">
        <f aca="false">AY1060*AX1060</f>
        <v>4</v>
      </c>
      <c r="BC1060" s="0" t="s">
        <v>155</v>
      </c>
      <c r="BD1060" s="0" t="s">
        <v>155</v>
      </c>
      <c r="BE1060" s="0" t="s">
        <v>155</v>
      </c>
      <c r="BF1060" s="0" t="s">
        <v>155</v>
      </c>
      <c r="BH1060" s="0" t="s">
        <v>155</v>
      </c>
      <c r="BL1060" s="0" t="s">
        <v>155</v>
      </c>
      <c r="BY1060" s="0" t="s">
        <v>144</v>
      </c>
      <c r="CA1060" s="0" t="s">
        <v>155</v>
      </c>
      <c r="CN1060" s="0" t="s">
        <v>155</v>
      </c>
      <c r="CO1060" s="0" t="s">
        <v>174</v>
      </c>
      <c r="CP1060" s="0" t="s">
        <v>155</v>
      </c>
      <c r="CV1060" s="0" t="s">
        <v>155</v>
      </c>
      <c r="CZ1060" s="0" t="s">
        <v>174</v>
      </c>
      <c r="DC1060" s="0" t="s">
        <v>155</v>
      </c>
      <c r="DI1060" s="0" t="s">
        <v>155</v>
      </c>
      <c r="DM1060" s="0" t="s">
        <v>144</v>
      </c>
      <c r="DN1060" s="0" t="s">
        <v>155</v>
      </c>
      <c r="DU1060" s="0" t="s">
        <v>155</v>
      </c>
    </row>
    <row r="1061" customFormat="false" ht="13.8" hidden="false" customHeight="false" outlineLevel="0" collapsed="false">
      <c r="A1061" s="0" t="s">
        <v>5028</v>
      </c>
      <c r="B1061" s="0" t="n">
        <v>78</v>
      </c>
      <c r="C1061" s="0" t="n">
        <v>10894</v>
      </c>
      <c r="D1061" s="0" t="s">
        <v>5029</v>
      </c>
      <c r="E1061" s="0" t="s">
        <v>564</v>
      </c>
      <c r="F1061" s="0" t="str">
        <f aca="false">CONCATENATE(D1062," ",LEFT(I1062,4),"T=",AW1062,"D=",AX1062,"R=",AY1062,"M=",AZ1062,"L=",BA1062,"B=",BB1062)</f>
        <v>CROMETY 1959T=2D=1R=0M=1L=0B=0</v>
      </c>
      <c r="G1061" s="0" t="s">
        <v>250</v>
      </c>
      <c r="I1061" s="0" t="s">
        <v>5030</v>
      </c>
      <c r="J1061" s="0" t="s">
        <v>5031</v>
      </c>
      <c r="K1061" s="0" t="s">
        <v>143</v>
      </c>
      <c r="L1061" s="0" t="s">
        <v>144</v>
      </c>
      <c r="M1061" s="0" t="str">
        <f aca="false">RIGHT(N1061,LEN(N1061)-FIND(" ",N1061))</f>
        <v>ADELAIDE AVE NE</v>
      </c>
      <c r="N1061" s="0" t="s">
        <v>5032</v>
      </c>
      <c r="P1061" s="0" t="s">
        <v>147</v>
      </c>
      <c r="Q1061" s="0" t="s">
        <v>148</v>
      </c>
      <c r="R1061" s="0" t="n">
        <v>44483</v>
      </c>
      <c r="AD1061" s="0" t="s">
        <v>149</v>
      </c>
      <c r="AE1061" s="0" t="s">
        <v>150</v>
      </c>
      <c r="AF1061" s="0" t="s">
        <v>151</v>
      </c>
      <c r="AH1061" s="0" t="n">
        <v>14</v>
      </c>
      <c r="AI1061" s="0" t="n">
        <v>11</v>
      </c>
      <c r="AN1061" s="0" t="s">
        <v>147</v>
      </c>
      <c r="AO1061" s="0" t="s">
        <v>189</v>
      </c>
      <c r="AP1061" s="0" t="s">
        <v>190</v>
      </c>
      <c r="AQ1061" s="0" t="n">
        <v>9</v>
      </c>
      <c r="AR1061" s="0" t="n">
        <v>64</v>
      </c>
      <c r="AS1061" s="0" t="n">
        <v>32</v>
      </c>
      <c r="AV1061" s="0" t="s">
        <v>154</v>
      </c>
      <c r="AW1061" s="0" t="n">
        <f aca="false">COUNTA($BC1061:$EG1061)</f>
        <v>31</v>
      </c>
      <c r="AX1061" s="0" t="n">
        <f aca="false">COUNTIF($BC1061:$EG1061,"D")</f>
        <v>7</v>
      </c>
      <c r="AY1061" s="0" t="n">
        <f aca="false">COUNTIF($BC1061:$EG1061,"R")</f>
        <v>0</v>
      </c>
      <c r="AZ1061" s="0" t="n">
        <f aca="false">IF(CC1061="D",1,0)+IF(CL1061="D",1,0)+IF(CW1061="D",1,0)+IF(DD1061="D",1,0)+IF(DJ1061="D",1,0)+IF(DO1061="D",1,0)+IF(DW1061="D",1,0)</f>
        <v>2</v>
      </c>
      <c r="BA1061" s="0" t="n">
        <f aca="false">IF(DH1061&lt;&gt;"",1,0)+IF(DI1061&lt;&gt;"",1,0)+IF(DK1061&lt;&gt;"",1,0)+IF(DM1061&lt;&gt;"",1,0)+IF(DN1061&lt;&gt;"",1,0)+IF(DO1061&lt;&gt;"",1,0)+IF(DQ1061&lt;&gt;"",1,0)+IF(DR1061&lt;&gt;"",1,0)+IF(DT1061&lt;&gt;"",1,0)+IF(DU1061&lt;&gt;"",1,0)+IF(DV1061&lt;&gt;"",1,0)+IF(DW1061&lt;&gt;"",1,0)+IF(DX1061&lt;&gt;"",1,0)+IF(DZ1061&lt;&gt;"",1,0)+IF(EA1061&lt;&gt;"",1,0)+IF(EB1061&lt;&gt;"",1,0)+IF(EE1061&lt;&gt;"",1,0)</f>
        <v>8</v>
      </c>
      <c r="BB1061" s="0" t="n">
        <f aca="false">AY1061*AX1061</f>
        <v>0</v>
      </c>
      <c r="BC1061" s="0" t="s">
        <v>155</v>
      </c>
      <c r="BD1061" s="0" t="s">
        <v>155</v>
      </c>
      <c r="BF1061" s="0" t="s">
        <v>155</v>
      </c>
      <c r="BH1061" s="0" t="s">
        <v>155</v>
      </c>
      <c r="BK1061" s="0" t="s">
        <v>155</v>
      </c>
      <c r="BL1061" s="0" t="s">
        <v>155</v>
      </c>
      <c r="BP1061" s="0" t="s">
        <v>155</v>
      </c>
      <c r="BS1061" s="0" t="s">
        <v>155</v>
      </c>
      <c r="BY1061" s="0" t="s">
        <v>144</v>
      </c>
      <c r="CA1061" s="0" t="s">
        <v>155</v>
      </c>
      <c r="CG1061" s="0" t="s">
        <v>155</v>
      </c>
      <c r="CK1061" s="0" t="s">
        <v>155</v>
      </c>
      <c r="CP1061" s="0" t="s">
        <v>155</v>
      </c>
      <c r="CV1061" s="0" t="s">
        <v>155</v>
      </c>
      <c r="CY1061" s="0" t="s">
        <v>155</v>
      </c>
      <c r="CZ1061" s="0" t="s">
        <v>144</v>
      </c>
      <c r="DC1061" s="0" t="s">
        <v>155</v>
      </c>
      <c r="DF1061" s="0" t="s">
        <v>155</v>
      </c>
      <c r="DG1061" s="0" t="s">
        <v>144</v>
      </c>
      <c r="DI1061" s="0" t="s">
        <v>155</v>
      </c>
      <c r="DJ1061" s="0" t="s">
        <v>144</v>
      </c>
      <c r="DL1061" s="0" t="s">
        <v>155</v>
      </c>
      <c r="DM1061" s="0" t="s">
        <v>144</v>
      </c>
      <c r="DN1061" s="0" t="s">
        <v>155</v>
      </c>
      <c r="DR1061" s="0" t="s">
        <v>155</v>
      </c>
      <c r="DS1061" s="0" t="s">
        <v>144</v>
      </c>
      <c r="DU1061" s="0" t="s">
        <v>155</v>
      </c>
      <c r="DW1061" s="0" t="s">
        <v>144</v>
      </c>
      <c r="DX1061" s="0" t="s">
        <v>155</v>
      </c>
      <c r="EA1061" s="0" t="s">
        <v>155</v>
      </c>
      <c r="EF1061" s="0" t="s">
        <v>155</v>
      </c>
    </row>
    <row r="1062" customFormat="false" ht="13.8" hidden="false" customHeight="false" outlineLevel="0" collapsed="false">
      <c r="A1062" s="0" t="s">
        <v>5033</v>
      </c>
      <c r="B1062" s="0" t="n">
        <v>78</v>
      </c>
      <c r="C1062" s="0" t="n">
        <v>363090</v>
      </c>
      <c r="D1062" s="0" t="s">
        <v>5034</v>
      </c>
      <c r="E1062" s="0" t="s">
        <v>5035</v>
      </c>
      <c r="F1062" s="0" t="str">
        <f aca="false">CONCATENATE(D1063," ",LEFT(I1063,4),"T=",AW1063,"D=",AX1063,"R=",AY1063,"M=",AZ1063,"L=",BA1063,"B=",BB1063)</f>
        <v>LAUX 1949T=19D=5R=0M=2L=5B=0</v>
      </c>
      <c r="G1062" s="0" t="s">
        <v>365</v>
      </c>
      <c r="I1062" s="0" t="s">
        <v>5036</v>
      </c>
      <c r="J1062" s="0" t="s">
        <v>5037</v>
      </c>
      <c r="K1062" s="0" t="s">
        <v>239</v>
      </c>
      <c r="M1062" s="0" t="str">
        <f aca="false">RIGHT(N1062,LEN(N1062)-FIND(" ",N1062))</f>
        <v>E MARKET ST</v>
      </c>
      <c r="N1062" s="0" t="s">
        <v>785</v>
      </c>
      <c r="O1062" s="0" t="s">
        <v>804</v>
      </c>
      <c r="P1062" s="0" t="s">
        <v>147</v>
      </c>
      <c r="Q1062" s="0" t="s">
        <v>148</v>
      </c>
      <c r="R1062" s="0" t="n">
        <v>44484</v>
      </c>
      <c r="AD1062" s="0" t="s">
        <v>149</v>
      </c>
      <c r="AE1062" s="0" t="s">
        <v>150</v>
      </c>
      <c r="AH1062" s="0" t="n">
        <v>14</v>
      </c>
      <c r="AI1062" s="0" t="n">
        <v>11</v>
      </c>
      <c r="AJ1062" s="0" t="s">
        <v>164</v>
      </c>
      <c r="AM1062" s="0" t="s">
        <v>165</v>
      </c>
      <c r="AN1062" s="0" t="s">
        <v>147</v>
      </c>
      <c r="AO1062" s="0" t="s">
        <v>176</v>
      </c>
      <c r="AP1062" s="0" t="s">
        <v>177</v>
      </c>
      <c r="AQ1062" s="0" t="n">
        <v>9</v>
      </c>
      <c r="AR1062" s="0" t="n">
        <v>64</v>
      </c>
      <c r="AS1062" s="0" t="n">
        <v>32</v>
      </c>
      <c r="AV1062" s="0" t="s">
        <v>154</v>
      </c>
      <c r="AW1062" s="0" t="n">
        <f aca="false">COUNTA($BC1062:$EG1062)</f>
        <v>2</v>
      </c>
      <c r="AX1062" s="0" t="n">
        <f aca="false">COUNTIF($BC1062:$EG1062,"D")</f>
        <v>1</v>
      </c>
      <c r="AY1062" s="0" t="n">
        <f aca="false">COUNTIF($BC1062:$EG1062,"R")</f>
        <v>0</v>
      </c>
      <c r="AZ1062" s="0" t="n">
        <f aca="false">IF(CC1062="D",1,0)+IF(CL1062="D",1,0)+IF(CW1062="D",1,0)+IF(DD1062="D",1,0)+IF(DJ1062="D",1,0)+IF(DO1062="D",1,0)+IF(DW1062="D",1,0)</f>
        <v>1</v>
      </c>
      <c r="BA1062" s="0" t="n">
        <f aca="false">IF(DH1062&lt;&gt;"",1,0)+IF(DI1062&lt;&gt;"",1,0)+IF(DK1062&lt;&gt;"",1,0)+IF(DM1062&lt;&gt;"",1,0)+IF(DN1062&lt;&gt;"",1,0)+IF(DO1062&lt;&gt;"",1,0)+IF(DQ1062&lt;&gt;"",1,0)+IF(DR1062&lt;&gt;"",1,0)+IF(DT1062&lt;&gt;"",1,0)+IF(DU1062&lt;&gt;"",1,0)+IF(DV1062&lt;&gt;"",1,0)+IF(DW1062&lt;&gt;"",1,0)+IF(DX1062&lt;&gt;"",1,0)+IF(DZ1062&lt;&gt;"",1,0)+IF(EA1062&lt;&gt;"",1,0)+IF(EB1062&lt;&gt;"",1,0)+IF(EE1062&lt;&gt;"",1,0)</f>
        <v>0</v>
      </c>
      <c r="BB1062" s="0" t="n">
        <f aca="false">AY1062*AX1062</f>
        <v>0</v>
      </c>
      <c r="CA1062" s="0" t="s">
        <v>155</v>
      </c>
      <c r="CC1062" s="0" t="s">
        <v>144</v>
      </c>
    </row>
    <row r="1063" customFormat="false" ht="13.8" hidden="false" customHeight="false" outlineLevel="0" collapsed="false">
      <c r="A1063" s="0" t="s">
        <v>5038</v>
      </c>
      <c r="B1063" s="0" t="n">
        <v>78</v>
      </c>
      <c r="C1063" s="0" t="n">
        <v>363025</v>
      </c>
      <c r="D1063" s="0" t="s">
        <v>4937</v>
      </c>
      <c r="E1063" s="0" t="s">
        <v>220</v>
      </c>
      <c r="F1063" s="0" t="str">
        <f aca="false">CONCATENATE(D1064," ",LEFT(I1064,4),"T=",AW1064,"D=",AX1064,"R=",AY1064,"M=",AZ1064,"L=",BA1064,"B=",BB1064)</f>
        <v>ABRUZZI 1965T=10D=1R=1M=0L=3B=1</v>
      </c>
      <c r="G1063" s="0" t="s">
        <v>257</v>
      </c>
      <c r="I1063" s="0" t="s">
        <v>5039</v>
      </c>
      <c r="J1063" s="0" t="s">
        <v>5040</v>
      </c>
      <c r="K1063" s="0" t="s">
        <v>143</v>
      </c>
      <c r="L1063" s="0" t="s">
        <v>144</v>
      </c>
      <c r="M1063" s="0" t="str">
        <f aca="false">RIGHT(N1063,LEN(N1063)-FIND(" ",N1063))</f>
        <v>BUTLER RD NE</v>
      </c>
      <c r="N1063" s="0" t="s">
        <v>4941</v>
      </c>
      <c r="P1063" s="0" t="s">
        <v>147</v>
      </c>
      <c r="Q1063" s="0" t="s">
        <v>148</v>
      </c>
      <c r="R1063" s="0" t="n">
        <v>44483</v>
      </c>
      <c r="AD1063" s="0" t="s">
        <v>149</v>
      </c>
      <c r="AE1063" s="0" t="s">
        <v>150</v>
      </c>
      <c r="AF1063" s="0" t="s">
        <v>151</v>
      </c>
      <c r="AH1063" s="0" t="n">
        <v>14</v>
      </c>
      <c r="AI1063" s="0" t="n">
        <v>11</v>
      </c>
      <c r="AN1063" s="0" t="s">
        <v>147</v>
      </c>
      <c r="AO1063" s="0" t="s">
        <v>176</v>
      </c>
      <c r="AP1063" s="0" t="s">
        <v>177</v>
      </c>
      <c r="AQ1063" s="0" t="n">
        <v>9</v>
      </c>
      <c r="AR1063" s="0" t="n">
        <v>64</v>
      </c>
      <c r="AS1063" s="0" t="n">
        <v>32</v>
      </c>
      <c r="AV1063" s="0" t="s">
        <v>154</v>
      </c>
      <c r="AW1063" s="0" t="n">
        <f aca="false">COUNTA($BC1063:$EG1063)</f>
        <v>19</v>
      </c>
      <c r="AX1063" s="0" t="n">
        <f aca="false">COUNTIF($BC1063:$EG1063,"D")</f>
        <v>5</v>
      </c>
      <c r="AY1063" s="0" t="n">
        <f aca="false">COUNTIF($BC1063:$EG1063,"R")</f>
        <v>0</v>
      </c>
      <c r="AZ1063" s="0" t="n">
        <f aca="false">IF(CC1063="D",1,0)+IF(CL1063="D",1,0)+IF(CW1063="D",1,0)+IF(DD1063="D",1,0)+IF(DJ1063="D",1,0)+IF(DO1063="D",1,0)+IF(DW1063="D",1,0)</f>
        <v>2</v>
      </c>
      <c r="BA1063" s="0" t="n">
        <f aca="false">IF(DH1063&lt;&gt;"",1,0)+IF(DI1063&lt;&gt;"",1,0)+IF(DK1063&lt;&gt;"",1,0)+IF(DM1063&lt;&gt;"",1,0)+IF(DN1063&lt;&gt;"",1,0)+IF(DO1063&lt;&gt;"",1,0)+IF(DQ1063&lt;&gt;"",1,0)+IF(DR1063&lt;&gt;"",1,0)+IF(DT1063&lt;&gt;"",1,0)+IF(DU1063&lt;&gt;"",1,0)+IF(DV1063&lt;&gt;"",1,0)+IF(DW1063&lt;&gt;"",1,0)+IF(DX1063&lt;&gt;"",1,0)+IF(DZ1063&lt;&gt;"",1,0)+IF(EA1063&lt;&gt;"",1,0)+IF(EB1063&lt;&gt;"",1,0)+IF(EE1063&lt;&gt;"",1,0)</f>
        <v>5</v>
      </c>
      <c r="BB1063" s="0" t="n">
        <f aca="false">AY1063*AX1063</f>
        <v>0</v>
      </c>
      <c r="CA1063" s="0" t="s">
        <v>155</v>
      </c>
      <c r="CK1063" s="0" t="s">
        <v>155</v>
      </c>
      <c r="CL1063" s="0" t="s">
        <v>144</v>
      </c>
      <c r="CN1063" s="0" t="s">
        <v>155</v>
      </c>
      <c r="CP1063" s="0" t="s">
        <v>155</v>
      </c>
      <c r="CU1063" s="0" t="s">
        <v>144</v>
      </c>
      <c r="CV1063" s="0" t="s">
        <v>155</v>
      </c>
      <c r="CW1063" s="0" t="s">
        <v>144</v>
      </c>
      <c r="CY1063" s="0" t="s">
        <v>155</v>
      </c>
      <c r="CZ1063" s="0" t="s">
        <v>144</v>
      </c>
      <c r="DC1063" s="0" t="s">
        <v>155</v>
      </c>
      <c r="DF1063" s="0" t="s">
        <v>155</v>
      </c>
      <c r="DI1063" s="0" t="s">
        <v>155</v>
      </c>
      <c r="DN1063" s="0" t="s">
        <v>155</v>
      </c>
      <c r="DU1063" s="0" t="s">
        <v>155</v>
      </c>
      <c r="DX1063" s="0" t="s">
        <v>155</v>
      </c>
      <c r="EA1063" s="0" t="s">
        <v>155</v>
      </c>
      <c r="ED1063" s="0" t="s">
        <v>144</v>
      </c>
      <c r="EF1063" s="0" t="s">
        <v>155</v>
      </c>
    </row>
    <row r="1064" customFormat="false" ht="13.8" hidden="false" customHeight="false" outlineLevel="0" collapsed="false">
      <c r="A1064" s="0" t="s">
        <v>5041</v>
      </c>
      <c r="B1064" s="0" t="n">
        <v>78</v>
      </c>
      <c r="C1064" s="0" t="n">
        <v>367778</v>
      </c>
      <c r="D1064" s="0" t="s">
        <v>4933</v>
      </c>
      <c r="E1064" s="0" t="s">
        <v>2053</v>
      </c>
      <c r="F1064" s="0" t="str">
        <f aca="false">CONCATENATE(D1065," ",LEFT(I1065,4),"T=",AW1065,"D=",AX1065,"R=",AY1065,"M=",AZ1065,"L=",BA1065,"B=",BB1065)</f>
        <v>PARISI 1972T=34D=5R=0M=3L=6B=0</v>
      </c>
      <c r="I1064" s="0" t="s">
        <v>5042</v>
      </c>
      <c r="J1064" s="0" t="s">
        <v>5043</v>
      </c>
      <c r="K1064" s="0" t="s">
        <v>143</v>
      </c>
      <c r="M1064" s="0" t="str">
        <f aca="false">RIGHT(N1064,LEN(N1064)-FIND(" ",N1064))</f>
        <v>NORTHWOODS CT NE</v>
      </c>
      <c r="N1064" s="0" t="s">
        <v>2590</v>
      </c>
      <c r="O1064" s="0" t="s">
        <v>1642</v>
      </c>
      <c r="P1064" s="0" t="s">
        <v>147</v>
      </c>
      <c r="Q1064" s="0" t="s">
        <v>148</v>
      </c>
      <c r="R1064" s="0" t="n">
        <v>44483</v>
      </c>
      <c r="AD1064" s="0" t="s">
        <v>149</v>
      </c>
      <c r="AE1064" s="0" t="s">
        <v>150</v>
      </c>
      <c r="AH1064" s="0" t="n">
        <v>14</v>
      </c>
      <c r="AI1064" s="0" t="n">
        <v>11</v>
      </c>
      <c r="AJ1064" s="0" t="s">
        <v>164</v>
      </c>
      <c r="AM1064" s="0" t="s">
        <v>165</v>
      </c>
      <c r="AN1064" s="0" t="s">
        <v>147</v>
      </c>
      <c r="AO1064" s="0" t="s">
        <v>176</v>
      </c>
      <c r="AP1064" s="0" t="s">
        <v>177</v>
      </c>
      <c r="AQ1064" s="0" t="n">
        <v>9</v>
      </c>
      <c r="AR1064" s="0" t="n">
        <v>64</v>
      </c>
      <c r="AS1064" s="0" t="n">
        <v>32</v>
      </c>
      <c r="AV1064" s="0" t="s">
        <v>154</v>
      </c>
      <c r="AW1064" s="0" t="n">
        <f aca="false">COUNTA($BC1064:$EG1064)</f>
        <v>10</v>
      </c>
      <c r="AX1064" s="0" t="n">
        <f aca="false">COUNTIF($BC1064:$EG1064,"D")</f>
        <v>1</v>
      </c>
      <c r="AY1064" s="0" t="n">
        <f aca="false">COUNTIF($BC1064:$EG1064,"R")</f>
        <v>1</v>
      </c>
      <c r="AZ1064" s="0" t="n">
        <f aca="false">IF(CC1064="D",1,0)+IF(CL1064="D",1,0)+IF(CW1064="D",1,0)+IF(DD1064="D",1,0)+IF(DJ1064="D",1,0)+IF(DO1064="D",1,0)+IF(DW1064="D",1,0)</f>
        <v>0</v>
      </c>
      <c r="BA1064" s="0" t="n">
        <f aca="false">IF(DH1064&lt;&gt;"",1,0)+IF(DI1064&lt;&gt;"",1,0)+IF(DK1064&lt;&gt;"",1,0)+IF(DM1064&lt;&gt;"",1,0)+IF(DN1064&lt;&gt;"",1,0)+IF(DO1064&lt;&gt;"",1,0)+IF(DQ1064&lt;&gt;"",1,0)+IF(DR1064&lt;&gt;"",1,0)+IF(DT1064&lt;&gt;"",1,0)+IF(DU1064&lt;&gt;"",1,0)+IF(DV1064&lt;&gt;"",1,0)+IF(DW1064&lt;&gt;"",1,0)+IF(DX1064&lt;&gt;"",1,0)+IF(DZ1064&lt;&gt;"",1,0)+IF(EA1064&lt;&gt;"",1,0)+IF(EB1064&lt;&gt;"",1,0)+IF(EE1064&lt;&gt;"",1,0)</f>
        <v>3</v>
      </c>
      <c r="BB1064" s="0" t="n">
        <f aca="false">AY1064*AX1064</f>
        <v>1</v>
      </c>
      <c r="CG1064" s="0" t="s">
        <v>155</v>
      </c>
      <c r="CK1064" s="0" t="s">
        <v>155</v>
      </c>
      <c r="CO1064" s="0" t="s">
        <v>174</v>
      </c>
      <c r="CP1064" s="0" t="s">
        <v>155</v>
      </c>
      <c r="CU1064" s="0" t="s">
        <v>144</v>
      </c>
      <c r="DC1064" s="0" t="s">
        <v>155</v>
      </c>
      <c r="DN1064" s="0" t="s">
        <v>155</v>
      </c>
      <c r="DU1064" s="0" t="s">
        <v>155</v>
      </c>
      <c r="DX1064" s="0" t="s">
        <v>155</v>
      </c>
      <c r="EF1064" s="0" t="s">
        <v>155</v>
      </c>
    </row>
    <row r="1065" customFormat="false" ht="13.8" hidden="false" customHeight="false" outlineLevel="0" collapsed="false">
      <c r="A1065" s="0" t="s">
        <v>5044</v>
      </c>
      <c r="B1065" s="0" t="n">
        <v>78</v>
      </c>
      <c r="C1065" s="0" t="n">
        <v>222977</v>
      </c>
      <c r="D1065" s="0" t="s">
        <v>5045</v>
      </c>
      <c r="E1065" s="0" t="s">
        <v>492</v>
      </c>
      <c r="F1065" s="0" t="str">
        <f aca="false">CONCATENATE(D1066," ",LEFT(I1066,4),"T=",AW1066,"D=",AX1066,"R=",AY1066,"M=",AZ1066,"L=",BA1066,"B=",BB1066)</f>
        <v>RIDDELL 1982T=25D=2R=0M=0L=5B=0</v>
      </c>
      <c r="G1065" s="0" t="s">
        <v>185</v>
      </c>
      <c r="I1065" s="0" t="s">
        <v>5046</v>
      </c>
      <c r="J1065" s="0" t="s">
        <v>746</v>
      </c>
      <c r="K1065" s="0" t="s">
        <v>143</v>
      </c>
      <c r="L1065" s="0" t="s">
        <v>144</v>
      </c>
      <c r="M1065" s="0" t="str">
        <f aca="false">RIGHT(N1065,LEN(N1065)-FIND(" ",N1065))</f>
        <v>KENILWORTH AVE NE</v>
      </c>
      <c r="N1065" s="0" t="s">
        <v>5047</v>
      </c>
      <c r="P1065" s="0" t="s">
        <v>147</v>
      </c>
      <c r="Q1065" s="0" t="s">
        <v>148</v>
      </c>
      <c r="R1065" s="0" t="n">
        <v>44483</v>
      </c>
      <c r="AD1065" s="0" t="s">
        <v>149</v>
      </c>
      <c r="AE1065" s="0" t="s">
        <v>150</v>
      </c>
      <c r="AF1065" s="0" t="s">
        <v>151</v>
      </c>
      <c r="AH1065" s="0" t="n">
        <v>14</v>
      </c>
      <c r="AI1065" s="0" t="n">
        <v>11</v>
      </c>
      <c r="AN1065" s="0" t="s">
        <v>147</v>
      </c>
      <c r="AO1065" s="0" t="s">
        <v>261</v>
      </c>
      <c r="AP1065" s="0" t="s">
        <v>262</v>
      </c>
      <c r="AQ1065" s="0" t="n">
        <v>9</v>
      </c>
      <c r="AR1065" s="0" t="n">
        <v>64</v>
      </c>
      <c r="AS1065" s="0" t="n">
        <v>32</v>
      </c>
      <c r="AV1065" s="0" t="s">
        <v>154</v>
      </c>
      <c r="AW1065" s="0" t="n">
        <f aca="false">COUNTA($BC1065:$EG1065)</f>
        <v>34</v>
      </c>
      <c r="AX1065" s="0" t="n">
        <f aca="false">COUNTIF($BC1065:$EG1065,"D")</f>
        <v>5</v>
      </c>
      <c r="AY1065" s="0" t="n">
        <f aca="false">COUNTIF($BC1065:$EG1065,"R")</f>
        <v>0</v>
      </c>
      <c r="AZ1065" s="0" t="n">
        <f aca="false">IF(CC1065="D",1,0)+IF(CL1065="D",1,0)+IF(CW1065="D",1,0)+IF(DD1065="D",1,0)+IF(DJ1065="D",1,0)+IF(DO1065="D",1,0)+IF(DW1065="D",1,0)</f>
        <v>3</v>
      </c>
      <c r="BA1065" s="0" t="n">
        <f aca="false">IF(DH1065&lt;&gt;"",1,0)+IF(DI1065&lt;&gt;"",1,0)+IF(DK1065&lt;&gt;"",1,0)+IF(DM1065&lt;&gt;"",1,0)+IF(DN1065&lt;&gt;"",1,0)+IF(DO1065&lt;&gt;"",1,0)+IF(DQ1065&lt;&gt;"",1,0)+IF(DR1065&lt;&gt;"",1,0)+IF(DT1065&lt;&gt;"",1,0)+IF(DU1065&lt;&gt;"",1,0)+IF(DV1065&lt;&gt;"",1,0)+IF(DW1065&lt;&gt;"",1,0)+IF(DX1065&lt;&gt;"",1,0)+IF(DZ1065&lt;&gt;"",1,0)+IF(EA1065&lt;&gt;"",1,0)+IF(EB1065&lt;&gt;"",1,0)+IF(EE1065&lt;&gt;"",1,0)</f>
        <v>6</v>
      </c>
      <c r="BB1065" s="0" t="n">
        <f aca="false">AY1065*AX1065</f>
        <v>0</v>
      </c>
      <c r="BC1065" s="0" t="s">
        <v>155</v>
      </c>
      <c r="BD1065" s="0" t="s">
        <v>155</v>
      </c>
      <c r="BE1065" s="0" t="s">
        <v>155</v>
      </c>
      <c r="BF1065" s="0" t="s">
        <v>155</v>
      </c>
      <c r="BH1065" s="0" t="s">
        <v>155</v>
      </c>
      <c r="BI1065" s="0" t="s">
        <v>155</v>
      </c>
      <c r="BJ1065" s="0" t="s">
        <v>155</v>
      </c>
      <c r="BK1065" s="0" t="s">
        <v>155</v>
      </c>
      <c r="BL1065" s="0" t="s">
        <v>155</v>
      </c>
      <c r="BP1065" s="0" t="s">
        <v>155</v>
      </c>
      <c r="BR1065" s="0" t="s">
        <v>155</v>
      </c>
      <c r="BS1065" s="0" t="s">
        <v>155</v>
      </c>
      <c r="BV1065" s="0" t="s">
        <v>155</v>
      </c>
      <c r="BY1065" s="0" t="s">
        <v>144</v>
      </c>
      <c r="CC1065" s="0" t="s">
        <v>144</v>
      </c>
      <c r="CG1065" s="0" t="s">
        <v>155</v>
      </c>
      <c r="CH1065" s="0" t="s">
        <v>144</v>
      </c>
      <c r="CK1065" s="0" t="s">
        <v>155</v>
      </c>
      <c r="CL1065" s="0" t="s">
        <v>144</v>
      </c>
      <c r="CO1065" s="0" t="s">
        <v>155</v>
      </c>
      <c r="CP1065" s="0" t="s">
        <v>155</v>
      </c>
      <c r="CT1065" s="0" t="s">
        <v>155</v>
      </c>
      <c r="CV1065" s="0" t="s">
        <v>155</v>
      </c>
      <c r="CY1065" s="0" t="s">
        <v>155</v>
      </c>
      <c r="DC1065" s="0" t="s">
        <v>155</v>
      </c>
      <c r="DF1065" s="0" t="s">
        <v>155</v>
      </c>
      <c r="DI1065" s="0" t="s">
        <v>155</v>
      </c>
      <c r="DL1065" s="0" t="s">
        <v>155</v>
      </c>
      <c r="DN1065" s="0" t="s">
        <v>155</v>
      </c>
      <c r="DU1065" s="0" t="s">
        <v>155</v>
      </c>
      <c r="DW1065" s="0" t="s">
        <v>144</v>
      </c>
      <c r="DX1065" s="0" t="s">
        <v>155</v>
      </c>
      <c r="EA1065" s="0" t="s">
        <v>155</v>
      </c>
      <c r="EF1065" s="0" t="s">
        <v>155</v>
      </c>
    </row>
    <row r="1066" customFormat="false" ht="13.8" hidden="false" customHeight="false" outlineLevel="0" collapsed="false">
      <c r="A1066" s="0" t="s">
        <v>5048</v>
      </c>
      <c r="B1066" s="0" t="n">
        <v>78</v>
      </c>
      <c r="C1066" s="0" t="n">
        <v>296947</v>
      </c>
      <c r="D1066" s="0" t="s">
        <v>5049</v>
      </c>
      <c r="E1066" s="0" t="s">
        <v>5050</v>
      </c>
      <c r="F1066" s="0" t="str">
        <f aca="false">CONCATENATE(D1067," ",LEFT(I1067,4),"T=",AW1067,"D=",AX1067,"R=",AY1067,"M=",AZ1067,"L=",BA1067,"B=",BB1067)</f>
        <v>HOCKENSMITH 1970T=38D=5R=7M=3L=8B=35</v>
      </c>
      <c r="G1066" s="0" t="s">
        <v>250</v>
      </c>
      <c r="I1066" s="0" t="s">
        <v>5051</v>
      </c>
      <c r="J1066" s="0" t="s">
        <v>746</v>
      </c>
      <c r="K1066" s="0" t="s">
        <v>143</v>
      </c>
      <c r="M1066" s="0" t="str">
        <f aca="false">RIGHT(N1066,LEN(N1066)-FIND(" ",N1066))</f>
        <v>GENESEE AVE NE</v>
      </c>
      <c r="N1066" s="0" t="s">
        <v>5052</v>
      </c>
      <c r="P1066" s="0" t="s">
        <v>147</v>
      </c>
      <c r="Q1066" s="0" t="s">
        <v>148</v>
      </c>
      <c r="R1066" s="0" t="n">
        <v>44483</v>
      </c>
      <c r="AD1066" s="0" t="s">
        <v>149</v>
      </c>
      <c r="AE1066" s="0" t="s">
        <v>150</v>
      </c>
      <c r="AF1066" s="0" t="s">
        <v>151</v>
      </c>
      <c r="AH1066" s="0" t="n">
        <v>14</v>
      </c>
      <c r="AI1066" s="0" t="n">
        <v>11</v>
      </c>
      <c r="AN1066" s="0" t="s">
        <v>147</v>
      </c>
      <c r="AO1066" s="0" t="s">
        <v>189</v>
      </c>
      <c r="AP1066" s="0" t="s">
        <v>190</v>
      </c>
      <c r="AQ1066" s="0" t="n">
        <v>9</v>
      </c>
      <c r="AR1066" s="0" t="n">
        <v>64</v>
      </c>
      <c r="AS1066" s="0" t="n">
        <v>32</v>
      </c>
      <c r="AV1066" s="0" t="s">
        <v>154</v>
      </c>
      <c r="AW1066" s="0" t="n">
        <f aca="false">COUNTA($BC1066:$EG1066)</f>
        <v>25</v>
      </c>
      <c r="AX1066" s="0" t="n">
        <f aca="false">COUNTIF($BC1066:$EG1066,"D")</f>
        <v>2</v>
      </c>
      <c r="AY1066" s="0" t="n">
        <f aca="false">COUNTIF($BC1066:$EG1066,"R")</f>
        <v>0</v>
      </c>
      <c r="AZ1066" s="0" t="n">
        <f aca="false">IF(CC1066="D",1,0)+IF(CL1066="D",1,0)+IF(CW1066="D",1,0)+IF(DD1066="D",1,0)+IF(DJ1066="D",1,0)+IF(DO1066="D",1,0)+IF(DW1066="D",1,0)</f>
        <v>0</v>
      </c>
      <c r="BA1066" s="0" t="n">
        <f aca="false">IF(DH1066&lt;&gt;"",1,0)+IF(DI1066&lt;&gt;"",1,0)+IF(DK1066&lt;&gt;"",1,0)+IF(DM1066&lt;&gt;"",1,0)+IF(DN1066&lt;&gt;"",1,0)+IF(DO1066&lt;&gt;"",1,0)+IF(DQ1066&lt;&gt;"",1,0)+IF(DR1066&lt;&gt;"",1,0)+IF(DT1066&lt;&gt;"",1,0)+IF(DU1066&lt;&gt;"",1,0)+IF(DV1066&lt;&gt;"",1,0)+IF(DW1066&lt;&gt;"",1,0)+IF(DX1066&lt;&gt;"",1,0)+IF(DZ1066&lt;&gt;"",1,0)+IF(EA1066&lt;&gt;"",1,0)+IF(EB1066&lt;&gt;"",1,0)+IF(EE1066&lt;&gt;"",1,0)</f>
        <v>5</v>
      </c>
      <c r="BB1066" s="0" t="n">
        <f aca="false">AY1066*AX1066</f>
        <v>0</v>
      </c>
      <c r="BD1066" s="0" t="s">
        <v>155</v>
      </c>
      <c r="BF1066" s="0" t="s">
        <v>155</v>
      </c>
      <c r="BG1066" s="0" t="s">
        <v>155</v>
      </c>
      <c r="BH1066" s="0" t="s">
        <v>155</v>
      </c>
      <c r="BI1066" s="0" t="s">
        <v>155</v>
      </c>
      <c r="BJ1066" s="0" t="s">
        <v>155</v>
      </c>
      <c r="BK1066" s="0" t="s">
        <v>155</v>
      </c>
      <c r="BL1066" s="0" t="s">
        <v>155</v>
      </c>
      <c r="CA1066" s="0" t="s">
        <v>155</v>
      </c>
      <c r="CG1066" s="0" t="s">
        <v>155</v>
      </c>
      <c r="CK1066" s="0" t="s">
        <v>155</v>
      </c>
      <c r="CN1066" s="0" t="s">
        <v>155</v>
      </c>
      <c r="CO1066" s="0" t="s">
        <v>144</v>
      </c>
      <c r="CP1066" s="0" t="s">
        <v>155</v>
      </c>
      <c r="CT1066" s="0" t="s">
        <v>155</v>
      </c>
      <c r="CY1066" s="0" t="s">
        <v>155</v>
      </c>
      <c r="CZ1066" s="0" t="s">
        <v>144</v>
      </c>
      <c r="DC1066" s="0" t="s">
        <v>155</v>
      </c>
      <c r="DI1066" s="0" t="s">
        <v>155</v>
      </c>
      <c r="DL1066" s="0" t="s">
        <v>155</v>
      </c>
      <c r="DN1066" s="0" t="s">
        <v>155</v>
      </c>
      <c r="DU1066" s="0" t="s">
        <v>155</v>
      </c>
      <c r="DX1066" s="0" t="s">
        <v>155</v>
      </c>
      <c r="EA1066" s="0" t="s">
        <v>155</v>
      </c>
      <c r="EF1066" s="0" t="s">
        <v>155</v>
      </c>
    </row>
    <row r="1067" customFormat="false" ht="13.8" hidden="false" customHeight="false" outlineLevel="0" collapsed="false">
      <c r="A1067" s="0" t="s">
        <v>5053</v>
      </c>
      <c r="B1067" s="0" t="n">
        <v>78</v>
      </c>
      <c r="C1067" s="0" t="n">
        <v>201799</v>
      </c>
      <c r="D1067" s="0" t="s">
        <v>5054</v>
      </c>
      <c r="E1067" s="0" t="s">
        <v>5055</v>
      </c>
      <c r="F1067" s="0" t="str">
        <f aca="false">CONCATENATE(D1068," ",LEFT(I1068,4),"T=",AW1068,"D=",AX1068,"R=",AY1068,"M=",AZ1068,"L=",BA1068,"B=",BB1068)</f>
        <v>PARKER 1989T=19D=4R=0M=1L=6B=0</v>
      </c>
      <c r="G1067" s="0" t="s">
        <v>140</v>
      </c>
      <c r="I1067" s="0" t="s">
        <v>5056</v>
      </c>
      <c r="J1067" s="0" t="s">
        <v>746</v>
      </c>
      <c r="K1067" s="0" t="s">
        <v>143</v>
      </c>
      <c r="L1067" s="0" t="s">
        <v>174</v>
      </c>
      <c r="M1067" s="0" t="str">
        <f aca="false">RIGHT(N1067,LEN(N1067)-FIND(" ",N1067))</f>
        <v>GENESEE AVE NE</v>
      </c>
      <c r="N1067" s="0" t="s">
        <v>5057</v>
      </c>
      <c r="P1067" s="0" t="s">
        <v>147</v>
      </c>
      <c r="Q1067" s="0" t="s">
        <v>148</v>
      </c>
      <c r="R1067" s="0" t="n">
        <v>44483</v>
      </c>
      <c r="AD1067" s="0" t="s">
        <v>149</v>
      </c>
      <c r="AE1067" s="0" t="s">
        <v>150</v>
      </c>
      <c r="AF1067" s="0" t="s">
        <v>151</v>
      </c>
      <c r="AH1067" s="0" t="n">
        <v>14</v>
      </c>
      <c r="AI1067" s="0" t="n">
        <v>11</v>
      </c>
      <c r="AN1067" s="0" t="s">
        <v>147</v>
      </c>
      <c r="AO1067" s="0" t="s">
        <v>189</v>
      </c>
      <c r="AP1067" s="0" t="s">
        <v>190</v>
      </c>
      <c r="AQ1067" s="0" t="n">
        <v>9</v>
      </c>
      <c r="AR1067" s="0" t="n">
        <v>64</v>
      </c>
      <c r="AS1067" s="0" t="n">
        <v>32</v>
      </c>
      <c r="AV1067" s="0" t="s">
        <v>154</v>
      </c>
      <c r="AW1067" s="0" t="n">
        <f aca="false">COUNTA($BC1067:$EG1067)</f>
        <v>38</v>
      </c>
      <c r="AX1067" s="0" t="n">
        <f aca="false">COUNTIF($BC1067:$EG1067,"D")</f>
        <v>5</v>
      </c>
      <c r="AY1067" s="0" t="n">
        <f aca="false">COUNTIF($BC1067:$EG1067,"R")</f>
        <v>7</v>
      </c>
      <c r="AZ1067" s="0" t="n">
        <f aca="false">IF(CC1067="D",1,0)+IF(CL1067="D",1,0)+IF(CW1067="D",1,0)+IF(DD1067="D",1,0)+IF(DJ1067="D",1,0)+IF(DO1067="D",1,0)+IF(DW1067="D",1,0)</f>
        <v>3</v>
      </c>
      <c r="BA1067" s="0" t="n">
        <f aca="false">IF(DH1067&lt;&gt;"",1,0)+IF(DI1067&lt;&gt;"",1,0)+IF(DK1067&lt;&gt;"",1,0)+IF(DM1067&lt;&gt;"",1,0)+IF(DN1067&lt;&gt;"",1,0)+IF(DO1067&lt;&gt;"",1,0)+IF(DQ1067&lt;&gt;"",1,0)+IF(DR1067&lt;&gt;"",1,0)+IF(DT1067&lt;&gt;"",1,0)+IF(DU1067&lt;&gt;"",1,0)+IF(DV1067&lt;&gt;"",1,0)+IF(DW1067&lt;&gt;"",1,0)+IF(DX1067&lt;&gt;"",1,0)+IF(DZ1067&lt;&gt;"",1,0)+IF(EA1067&lt;&gt;"",1,0)+IF(EB1067&lt;&gt;"",1,0)+IF(EE1067&lt;&gt;"",1,0)</f>
        <v>8</v>
      </c>
      <c r="BB1067" s="0" t="n">
        <f aca="false">AY1067*AX1067</f>
        <v>35</v>
      </c>
      <c r="BC1067" s="0" t="s">
        <v>155</v>
      </c>
      <c r="BD1067" s="0" t="s">
        <v>155</v>
      </c>
      <c r="BF1067" s="0" t="s">
        <v>155</v>
      </c>
      <c r="BH1067" s="0" t="s">
        <v>155</v>
      </c>
      <c r="BL1067" s="0" t="s">
        <v>155</v>
      </c>
      <c r="BP1067" s="0" t="s">
        <v>155</v>
      </c>
      <c r="BR1067" s="0" t="s">
        <v>155</v>
      </c>
      <c r="BS1067" s="0" t="s">
        <v>155</v>
      </c>
      <c r="BV1067" s="0" t="s">
        <v>155</v>
      </c>
      <c r="BY1067" s="0" t="s">
        <v>174</v>
      </c>
      <c r="CA1067" s="0" t="s">
        <v>155</v>
      </c>
      <c r="CG1067" s="0" t="s">
        <v>155</v>
      </c>
      <c r="CH1067" s="0" t="s">
        <v>144</v>
      </c>
      <c r="CK1067" s="0" t="s">
        <v>155</v>
      </c>
      <c r="CL1067" s="0" t="s">
        <v>144</v>
      </c>
      <c r="CN1067" s="0" t="s">
        <v>155</v>
      </c>
      <c r="CO1067" s="0" t="s">
        <v>174</v>
      </c>
      <c r="CP1067" s="0" t="s">
        <v>155</v>
      </c>
      <c r="CU1067" s="0" t="s">
        <v>144</v>
      </c>
      <c r="CV1067" s="0" t="s">
        <v>155</v>
      </c>
      <c r="CY1067" s="0" t="s">
        <v>155</v>
      </c>
      <c r="CZ1067" s="0" t="s">
        <v>174</v>
      </c>
      <c r="DC1067" s="0" t="s">
        <v>155</v>
      </c>
      <c r="DD1067" s="0" t="s">
        <v>144</v>
      </c>
      <c r="DF1067" s="0" t="s">
        <v>155</v>
      </c>
      <c r="DG1067" s="0" t="s">
        <v>174</v>
      </c>
      <c r="DI1067" s="0" t="s">
        <v>155</v>
      </c>
      <c r="DL1067" s="0" t="s">
        <v>155</v>
      </c>
      <c r="DM1067" s="0" t="s">
        <v>174</v>
      </c>
      <c r="DN1067" s="0" t="s">
        <v>155</v>
      </c>
      <c r="DR1067" s="0" t="s">
        <v>155</v>
      </c>
      <c r="DS1067" s="0" t="s">
        <v>174</v>
      </c>
      <c r="DU1067" s="0" t="s">
        <v>155</v>
      </c>
      <c r="DW1067" s="0" t="s">
        <v>144</v>
      </c>
      <c r="DX1067" s="0" t="s">
        <v>155</v>
      </c>
      <c r="EA1067" s="0" t="s">
        <v>155</v>
      </c>
      <c r="ED1067" s="0" t="s">
        <v>174</v>
      </c>
      <c r="EF1067" s="0" t="s">
        <v>155</v>
      </c>
    </row>
    <row r="1068" customFormat="false" ht="13.8" hidden="false" customHeight="false" outlineLevel="0" collapsed="false">
      <c r="A1068" s="0" t="s">
        <v>5058</v>
      </c>
      <c r="B1068" s="0" t="n">
        <v>78</v>
      </c>
      <c r="C1068" s="0" t="n">
        <v>352655</v>
      </c>
      <c r="D1068" s="0" t="s">
        <v>5059</v>
      </c>
      <c r="E1068" s="0" t="s">
        <v>381</v>
      </c>
      <c r="F1068" s="0" t="str">
        <f aca="false">CONCATENATE(D1069," ",LEFT(I1069,4),"T=",AW1069,"D=",AX1069,"R=",AY1069,"M=",AZ1069,"L=",BA1069,"B=",BB1069)</f>
        <v>CAVALIERE 1969T=30D=7R=3M=3L=9B=21</v>
      </c>
      <c r="G1068" s="0" t="s">
        <v>231</v>
      </c>
      <c r="I1068" s="0" t="s">
        <v>5060</v>
      </c>
      <c r="J1068" s="0" t="s">
        <v>746</v>
      </c>
      <c r="K1068" s="0" t="s">
        <v>143</v>
      </c>
      <c r="L1068" s="0" t="s">
        <v>144</v>
      </c>
      <c r="M1068" s="0" t="str">
        <f aca="false">RIGHT(N1068,LEN(N1068)-FIND(" ",N1068))</f>
        <v>KENMORE AVE NE</v>
      </c>
      <c r="N1068" s="0" t="s">
        <v>5061</v>
      </c>
      <c r="P1068" s="0" t="s">
        <v>147</v>
      </c>
      <c r="Q1068" s="0" t="s">
        <v>148</v>
      </c>
      <c r="R1068" s="0" t="n">
        <v>44483</v>
      </c>
      <c r="AD1068" s="0" t="s">
        <v>149</v>
      </c>
      <c r="AE1068" s="0" t="s">
        <v>150</v>
      </c>
      <c r="AF1068" s="0" t="s">
        <v>151</v>
      </c>
      <c r="AH1068" s="0" t="n">
        <v>14</v>
      </c>
      <c r="AI1068" s="0" t="n">
        <v>11</v>
      </c>
      <c r="AN1068" s="0" t="s">
        <v>147</v>
      </c>
      <c r="AO1068" s="0" t="s">
        <v>189</v>
      </c>
      <c r="AP1068" s="0" t="s">
        <v>190</v>
      </c>
      <c r="AQ1068" s="0" t="n">
        <v>9</v>
      </c>
      <c r="AR1068" s="0" t="n">
        <v>64</v>
      </c>
      <c r="AS1068" s="0" t="n">
        <v>32</v>
      </c>
      <c r="AV1068" s="0" t="s">
        <v>154</v>
      </c>
      <c r="AW1068" s="0" t="n">
        <f aca="false">COUNTA($BC1068:$EG1068)</f>
        <v>19</v>
      </c>
      <c r="AX1068" s="0" t="n">
        <f aca="false">COUNTIF($BC1068:$EG1068,"D")</f>
        <v>4</v>
      </c>
      <c r="AY1068" s="0" t="n">
        <f aca="false">COUNTIF($BC1068:$EG1068,"R")</f>
        <v>0</v>
      </c>
      <c r="AZ1068" s="0" t="n">
        <f aca="false">IF(CC1068="D",1,0)+IF(CL1068="D",1,0)+IF(CW1068="D",1,0)+IF(DD1068="D",1,0)+IF(DJ1068="D",1,0)+IF(DO1068="D",1,0)+IF(DW1068="D",1,0)</f>
        <v>1</v>
      </c>
      <c r="BA1068" s="0" t="n">
        <f aca="false">IF(DH1068&lt;&gt;"",1,0)+IF(DI1068&lt;&gt;"",1,0)+IF(DK1068&lt;&gt;"",1,0)+IF(DM1068&lt;&gt;"",1,0)+IF(DN1068&lt;&gt;"",1,0)+IF(DO1068&lt;&gt;"",1,0)+IF(DQ1068&lt;&gt;"",1,0)+IF(DR1068&lt;&gt;"",1,0)+IF(DT1068&lt;&gt;"",1,0)+IF(DU1068&lt;&gt;"",1,0)+IF(DV1068&lt;&gt;"",1,0)+IF(DW1068&lt;&gt;"",1,0)+IF(DX1068&lt;&gt;"",1,0)+IF(DZ1068&lt;&gt;"",1,0)+IF(EA1068&lt;&gt;"",1,0)+IF(EB1068&lt;&gt;"",1,0)+IF(EE1068&lt;&gt;"",1,0)</f>
        <v>6</v>
      </c>
      <c r="BB1068" s="0" t="n">
        <f aca="false">AY1068*AX1068</f>
        <v>0</v>
      </c>
      <c r="BV1068" s="0" t="s">
        <v>155</v>
      </c>
      <c r="BY1068" s="0" t="s">
        <v>144</v>
      </c>
      <c r="CA1068" s="0" t="s">
        <v>155</v>
      </c>
      <c r="CG1068" s="0" t="s">
        <v>155</v>
      </c>
      <c r="CN1068" s="0" t="s">
        <v>155</v>
      </c>
      <c r="CO1068" s="0" t="s">
        <v>144</v>
      </c>
      <c r="CP1068" s="0" t="s">
        <v>155</v>
      </c>
      <c r="CT1068" s="0" t="s">
        <v>155</v>
      </c>
      <c r="CY1068" s="0" t="s">
        <v>155</v>
      </c>
      <c r="DC1068" s="0" t="s">
        <v>155</v>
      </c>
      <c r="DI1068" s="0" t="s">
        <v>155</v>
      </c>
      <c r="DL1068" s="0" t="s">
        <v>155</v>
      </c>
      <c r="DN1068" s="0" t="s">
        <v>155</v>
      </c>
      <c r="DU1068" s="0" t="s">
        <v>155</v>
      </c>
      <c r="DW1068" s="0" t="s">
        <v>144</v>
      </c>
      <c r="DX1068" s="0" t="s">
        <v>155</v>
      </c>
      <c r="EA1068" s="0" t="s">
        <v>155</v>
      </c>
      <c r="ED1068" s="0" t="s">
        <v>144</v>
      </c>
      <c r="EF1068" s="0" t="s">
        <v>155</v>
      </c>
    </row>
    <row r="1069" customFormat="false" ht="13.8" hidden="false" customHeight="false" outlineLevel="0" collapsed="false">
      <c r="A1069" s="0" t="s">
        <v>5062</v>
      </c>
      <c r="B1069" s="0" t="n">
        <v>78</v>
      </c>
      <c r="C1069" s="0" t="n">
        <v>368313</v>
      </c>
      <c r="D1069" s="0" t="s">
        <v>5063</v>
      </c>
      <c r="E1069" s="0" t="s">
        <v>479</v>
      </c>
      <c r="F1069" s="0" t="str">
        <f aca="false">CONCATENATE(D1070," ",LEFT(I1070,4),"T=",AW1070,"D=",AX1070,"R=",AY1070,"M=",AZ1070,"L=",BA1070,"B=",BB1070)</f>
        <v>KEFALAS 1943T=41D=5R=7M=4L=7B=35</v>
      </c>
      <c r="I1069" s="0" t="s">
        <v>5064</v>
      </c>
      <c r="J1069" s="0" t="s">
        <v>5065</v>
      </c>
      <c r="K1069" s="0" t="s">
        <v>143</v>
      </c>
      <c r="L1069" s="0" t="s">
        <v>174</v>
      </c>
      <c r="M1069" s="0" t="str">
        <f aca="false">RIGHT(N1069,LEN(N1069)-FIND(" ",N1069))</f>
        <v>BONNIE BRAE AVE NE</v>
      </c>
      <c r="N1069" s="0" t="s">
        <v>5066</v>
      </c>
      <c r="P1069" s="0" t="s">
        <v>147</v>
      </c>
      <c r="Q1069" s="0" t="s">
        <v>148</v>
      </c>
      <c r="R1069" s="0" t="n">
        <v>44483</v>
      </c>
      <c r="AD1069" s="0" t="s">
        <v>149</v>
      </c>
      <c r="AE1069" s="0" t="s">
        <v>150</v>
      </c>
      <c r="AF1069" s="0" t="s">
        <v>151</v>
      </c>
      <c r="AH1069" s="0" t="n">
        <v>14</v>
      </c>
      <c r="AI1069" s="0" t="n">
        <v>11</v>
      </c>
      <c r="AN1069" s="0" t="s">
        <v>147</v>
      </c>
      <c r="AO1069" s="0" t="s">
        <v>261</v>
      </c>
      <c r="AP1069" s="0" t="s">
        <v>262</v>
      </c>
      <c r="AQ1069" s="0" t="n">
        <v>9</v>
      </c>
      <c r="AR1069" s="0" t="n">
        <v>64</v>
      </c>
      <c r="AS1069" s="0" t="n">
        <v>32</v>
      </c>
      <c r="AV1069" s="0" t="s">
        <v>154</v>
      </c>
      <c r="AW1069" s="0" t="n">
        <f aca="false">COUNTA($BC1069:$EG1069)</f>
        <v>30</v>
      </c>
      <c r="AX1069" s="0" t="n">
        <f aca="false">COUNTIF($BC1069:$EG1069,"D")</f>
        <v>7</v>
      </c>
      <c r="AY1069" s="0" t="n">
        <f aca="false">COUNTIF($BC1069:$EG1069,"R")</f>
        <v>3</v>
      </c>
      <c r="AZ1069" s="0" t="n">
        <f aca="false">IF(CC1069="D",1,0)+IF(CL1069="D",1,0)+IF(CW1069="D",1,0)+IF(DD1069="D",1,0)+IF(DJ1069="D",1,0)+IF(DO1069="D",1,0)+IF(DW1069="D",1,0)</f>
        <v>3</v>
      </c>
      <c r="BA1069" s="0" t="n">
        <f aca="false">IF(DH1069&lt;&gt;"",1,0)+IF(DI1069&lt;&gt;"",1,0)+IF(DK1069&lt;&gt;"",1,0)+IF(DM1069&lt;&gt;"",1,0)+IF(DN1069&lt;&gt;"",1,0)+IF(DO1069&lt;&gt;"",1,0)+IF(DQ1069&lt;&gt;"",1,0)+IF(DR1069&lt;&gt;"",1,0)+IF(DT1069&lt;&gt;"",1,0)+IF(DU1069&lt;&gt;"",1,0)+IF(DV1069&lt;&gt;"",1,0)+IF(DW1069&lt;&gt;"",1,0)+IF(DX1069&lt;&gt;"",1,0)+IF(DZ1069&lt;&gt;"",1,0)+IF(EA1069&lt;&gt;"",1,0)+IF(EB1069&lt;&gt;"",1,0)+IF(EE1069&lt;&gt;"",1,0)</f>
        <v>9</v>
      </c>
      <c r="BB1069" s="0" t="n">
        <f aca="false">AY1069*AX1069</f>
        <v>21</v>
      </c>
      <c r="BH1069" s="0" t="s">
        <v>155</v>
      </c>
      <c r="BS1069" s="0" t="s">
        <v>155</v>
      </c>
      <c r="BV1069" s="0" t="s">
        <v>155</v>
      </c>
      <c r="BY1069" s="0" t="s">
        <v>144</v>
      </c>
      <c r="CA1069" s="0" t="s">
        <v>155</v>
      </c>
      <c r="CG1069" s="0" t="s">
        <v>155</v>
      </c>
      <c r="CK1069" s="0" t="s">
        <v>155</v>
      </c>
      <c r="CN1069" s="0" t="s">
        <v>155</v>
      </c>
      <c r="CP1069" s="0" t="s">
        <v>155</v>
      </c>
      <c r="CV1069" s="0" t="s">
        <v>155</v>
      </c>
      <c r="CW1069" s="0" t="s">
        <v>144</v>
      </c>
      <c r="CY1069" s="0" t="s">
        <v>155</v>
      </c>
      <c r="CZ1069" s="0" t="s">
        <v>144</v>
      </c>
      <c r="DC1069" s="0" t="s">
        <v>155</v>
      </c>
      <c r="DF1069" s="0" t="s">
        <v>155</v>
      </c>
      <c r="DG1069" s="0" t="s">
        <v>144</v>
      </c>
      <c r="DI1069" s="0" t="s">
        <v>155</v>
      </c>
      <c r="DJ1069" s="0" t="s">
        <v>144</v>
      </c>
      <c r="DL1069" s="0" t="s">
        <v>155</v>
      </c>
      <c r="DM1069" s="0" t="s">
        <v>144</v>
      </c>
      <c r="DN1069" s="0" t="s">
        <v>155</v>
      </c>
      <c r="DR1069" s="0" t="s">
        <v>155</v>
      </c>
      <c r="DS1069" s="0" t="s">
        <v>174</v>
      </c>
      <c r="DT1069" s="0" t="s">
        <v>174</v>
      </c>
      <c r="DU1069" s="0" t="s">
        <v>155</v>
      </c>
      <c r="DW1069" s="0" t="s">
        <v>144</v>
      </c>
      <c r="DX1069" s="0" t="s">
        <v>155</v>
      </c>
      <c r="EA1069" s="0" t="s">
        <v>155</v>
      </c>
      <c r="ED1069" s="0" t="s">
        <v>174</v>
      </c>
      <c r="EF1069" s="0" t="s">
        <v>155</v>
      </c>
    </row>
    <row r="1070" customFormat="false" ht="13.8" hidden="false" customHeight="false" outlineLevel="0" collapsed="false">
      <c r="A1070" s="0" t="s">
        <v>5067</v>
      </c>
      <c r="B1070" s="0" t="n">
        <v>78</v>
      </c>
      <c r="C1070" s="0" t="n">
        <v>13552</v>
      </c>
      <c r="D1070" s="0" t="s">
        <v>5068</v>
      </c>
      <c r="E1070" s="0" t="s">
        <v>5069</v>
      </c>
      <c r="F1070" s="0" t="str">
        <f aca="false">CONCATENATE(D1071," ",LEFT(I1071,4),"T=",AW1071,"D=",AX1071,"R=",AY1071,"M=",AZ1071,"L=",BA1071,"B=",BB1071)</f>
        <v>MARTIN 1971T=17D=4R=0M=0L=1B=0</v>
      </c>
      <c r="I1070" s="0" t="s">
        <v>5070</v>
      </c>
      <c r="J1070" s="0" t="s">
        <v>1382</v>
      </c>
      <c r="K1070" s="0" t="s">
        <v>143</v>
      </c>
      <c r="L1070" s="0" t="s">
        <v>174</v>
      </c>
      <c r="M1070" s="0" t="str">
        <f aca="false">RIGHT(N1070,LEN(N1070)-FIND(" ",N1070))</f>
        <v>PERKINSWOOD BLVD NE</v>
      </c>
      <c r="N1070" s="0" t="s">
        <v>5071</v>
      </c>
      <c r="P1070" s="0" t="s">
        <v>147</v>
      </c>
      <c r="Q1070" s="0" t="s">
        <v>148</v>
      </c>
      <c r="R1070" s="0" t="n">
        <v>44483</v>
      </c>
      <c r="AD1070" s="0" t="s">
        <v>149</v>
      </c>
      <c r="AE1070" s="0" t="s">
        <v>150</v>
      </c>
      <c r="AF1070" s="0" t="s">
        <v>151</v>
      </c>
      <c r="AH1070" s="0" t="n">
        <v>14</v>
      </c>
      <c r="AI1070" s="0" t="n">
        <v>11</v>
      </c>
      <c r="AN1070" s="0" t="s">
        <v>147</v>
      </c>
      <c r="AO1070" s="0" t="s">
        <v>152</v>
      </c>
      <c r="AP1070" s="0" t="s">
        <v>153</v>
      </c>
      <c r="AQ1070" s="0" t="n">
        <v>9</v>
      </c>
      <c r="AR1070" s="0" t="n">
        <v>64</v>
      </c>
      <c r="AS1070" s="0" t="n">
        <v>32</v>
      </c>
      <c r="AV1070" s="0" t="s">
        <v>154</v>
      </c>
      <c r="AW1070" s="0" t="n">
        <f aca="false">COUNTA($BC1070:$EG1070)</f>
        <v>41</v>
      </c>
      <c r="AX1070" s="0" t="n">
        <f aca="false">COUNTIF($BC1070:$EG1070,"D")</f>
        <v>5</v>
      </c>
      <c r="AY1070" s="0" t="n">
        <f aca="false">COUNTIF($BC1070:$EG1070,"R")</f>
        <v>7</v>
      </c>
      <c r="AZ1070" s="0" t="n">
        <f aca="false">IF(CC1070="D",1,0)+IF(CL1070="D",1,0)+IF(CW1070="D",1,0)+IF(DD1070="D",1,0)+IF(DJ1070="D",1,0)+IF(DO1070="D",1,0)+IF(DW1070="D",1,0)</f>
        <v>4</v>
      </c>
      <c r="BA1070" s="0" t="n">
        <f aca="false">IF(DH1070&lt;&gt;"",1,0)+IF(DI1070&lt;&gt;"",1,0)+IF(DK1070&lt;&gt;"",1,0)+IF(DM1070&lt;&gt;"",1,0)+IF(DN1070&lt;&gt;"",1,0)+IF(DO1070&lt;&gt;"",1,0)+IF(DQ1070&lt;&gt;"",1,0)+IF(DR1070&lt;&gt;"",1,0)+IF(DT1070&lt;&gt;"",1,0)+IF(DU1070&lt;&gt;"",1,0)+IF(DV1070&lt;&gt;"",1,0)+IF(DW1070&lt;&gt;"",1,0)+IF(DX1070&lt;&gt;"",1,0)+IF(DZ1070&lt;&gt;"",1,0)+IF(EA1070&lt;&gt;"",1,0)+IF(EB1070&lt;&gt;"",1,0)+IF(EE1070&lt;&gt;"",1,0)</f>
        <v>7</v>
      </c>
      <c r="BB1070" s="0" t="n">
        <f aca="false">AY1070*AX1070</f>
        <v>35</v>
      </c>
      <c r="BC1070" s="0" t="s">
        <v>155</v>
      </c>
      <c r="BD1070" s="0" t="s">
        <v>155</v>
      </c>
      <c r="BG1070" s="0" t="s">
        <v>155</v>
      </c>
      <c r="BH1070" s="0" t="s">
        <v>155</v>
      </c>
      <c r="BI1070" s="0" t="s">
        <v>155</v>
      </c>
      <c r="BJ1070" s="0" t="s">
        <v>155</v>
      </c>
      <c r="BK1070" s="0" t="s">
        <v>155</v>
      </c>
      <c r="BL1070" s="0" t="s">
        <v>155</v>
      </c>
      <c r="BP1070" s="0" t="s">
        <v>155</v>
      </c>
      <c r="BR1070" s="0" t="s">
        <v>155</v>
      </c>
      <c r="BT1070" s="0" t="s">
        <v>155</v>
      </c>
      <c r="BY1070" s="0" t="s">
        <v>144</v>
      </c>
      <c r="CA1070" s="0" t="s">
        <v>155</v>
      </c>
      <c r="CC1070" s="0" t="s">
        <v>144</v>
      </c>
      <c r="CG1070" s="0" t="s">
        <v>155</v>
      </c>
      <c r="CH1070" s="0" t="s">
        <v>174</v>
      </c>
      <c r="CK1070" s="0" t="s">
        <v>155</v>
      </c>
      <c r="CL1070" s="0" t="s">
        <v>144</v>
      </c>
      <c r="CN1070" s="0" t="s">
        <v>155</v>
      </c>
      <c r="CO1070" s="0" t="s">
        <v>174</v>
      </c>
      <c r="CP1070" s="0" t="s">
        <v>155</v>
      </c>
      <c r="CU1070" s="0" t="s">
        <v>174</v>
      </c>
      <c r="CV1070" s="0" t="s">
        <v>155</v>
      </c>
      <c r="CW1070" s="0" t="s">
        <v>144</v>
      </c>
      <c r="CY1070" s="0" t="s">
        <v>155</v>
      </c>
      <c r="CZ1070" s="0" t="s">
        <v>174</v>
      </c>
      <c r="DC1070" s="0" t="s">
        <v>155</v>
      </c>
      <c r="DF1070" s="0" t="s">
        <v>155</v>
      </c>
      <c r="DG1070" s="0" t="s">
        <v>174</v>
      </c>
      <c r="DI1070" s="0" t="s">
        <v>155</v>
      </c>
      <c r="DJ1070" s="0" t="s">
        <v>144</v>
      </c>
      <c r="DL1070" s="0" t="s">
        <v>155</v>
      </c>
      <c r="DN1070" s="0" t="s">
        <v>155</v>
      </c>
      <c r="DR1070" s="0" t="s">
        <v>155</v>
      </c>
      <c r="DS1070" s="0" t="s">
        <v>174</v>
      </c>
      <c r="DU1070" s="0" t="s">
        <v>155</v>
      </c>
      <c r="DW1070" s="0" t="s">
        <v>155</v>
      </c>
      <c r="DX1070" s="0" t="s">
        <v>155</v>
      </c>
      <c r="EA1070" s="0" t="s">
        <v>155</v>
      </c>
      <c r="ED1070" s="0" t="s">
        <v>174</v>
      </c>
      <c r="EF1070" s="0" t="s">
        <v>155</v>
      </c>
    </row>
    <row r="1071" customFormat="false" ht="13.8" hidden="false" customHeight="false" outlineLevel="0" collapsed="false">
      <c r="A1071" s="0" t="s">
        <v>5072</v>
      </c>
      <c r="B1071" s="0" t="n">
        <v>78</v>
      </c>
      <c r="C1071" s="0" t="n">
        <v>266358</v>
      </c>
      <c r="D1071" s="0" t="s">
        <v>311</v>
      </c>
      <c r="E1071" s="0" t="s">
        <v>2122</v>
      </c>
      <c r="F1071" s="0" t="str">
        <f aca="false">CONCATENATE(D1072," ",LEFT(I1072,4),"T=",AW1072,"D=",AX1072,"R=",AY1072,"M=",AZ1072,"L=",BA1072,"B=",BB1072)</f>
        <v>KABINIER 1954T=30D=8R=3M=4L=7B=24</v>
      </c>
      <c r="G1071" s="0" t="s">
        <v>159</v>
      </c>
      <c r="I1071" s="0" t="s">
        <v>5073</v>
      </c>
      <c r="J1071" s="0" t="s">
        <v>5074</v>
      </c>
      <c r="K1071" s="0" t="s">
        <v>239</v>
      </c>
      <c r="M1071" s="0" t="str">
        <f aca="false">RIGHT(N1071,LEN(N1071)-FIND(" ",N1071))</f>
        <v>MELWOOD DR NE</v>
      </c>
      <c r="N1071" s="0" t="s">
        <v>1542</v>
      </c>
      <c r="P1071" s="0" t="s">
        <v>147</v>
      </c>
      <c r="Q1071" s="0" t="s">
        <v>148</v>
      </c>
      <c r="R1071" s="0" t="n">
        <v>44483</v>
      </c>
      <c r="AD1071" s="0" t="s">
        <v>149</v>
      </c>
      <c r="AE1071" s="0" t="s">
        <v>150</v>
      </c>
      <c r="AF1071" s="0" t="s">
        <v>151</v>
      </c>
      <c r="AH1071" s="0" t="n">
        <v>14</v>
      </c>
      <c r="AI1071" s="0" t="n">
        <v>11</v>
      </c>
      <c r="AN1071" s="0" t="s">
        <v>147</v>
      </c>
      <c r="AO1071" s="0" t="s">
        <v>176</v>
      </c>
      <c r="AP1071" s="0" t="s">
        <v>177</v>
      </c>
      <c r="AQ1071" s="0" t="n">
        <v>9</v>
      </c>
      <c r="AR1071" s="0" t="n">
        <v>64</v>
      </c>
      <c r="AS1071" s="0" t="n">
        <v>32</v>
      </c>
      <c r="AV1071" s="0" t="s">
        <v>154</v>
      </c>
      <c r="AW1071" s="0" t="n">
        <f aca="false">COUNTA($BC1071:$EG1071)</f>
        <v>17</v>
      </c>
      <c r="AX1071" s="0" t="n">
        <f aca="false">COUNTIF($BC1071:$EG1071,"D")</f>
        <v>4</v>
      </c>
      <c r="AY1071" s="0" t="n">
        <f aca="false">COUNTIF($BC1071:$EG1071,"R")</f>
        <v>0</v>
      </c>
      <c r="AZ1071" s="0" t="n">
        <f aca="false">IF(CC1071="D",1,0)+IF(CL1071="D",1,0)+IF(CW1071="D",1,0)+IF(DD1071="D",1,0)+IF(DJ1071="D",1,0)+IF(DO1071="D",1,0)+IF(DW1071="D",1,0)</f>
        <v>0</v>
      </c>
      <c r="BA1071" s="0" t="n">
        <f aca="false">IF(DH1071&lt;&gt;"",1,0)+IF(DI1071&lt;&gt;"",1,0)+IF(DK1071&lt;&gt;"",1,0)+IF(DM1071&lt;&gt;"",1,0)+IF(DN1071&lt;&gt;"",1,0)+IF(DO1071&lt;&gt;"",1,0)+IF(DQ1071&lt;&gt;"",1,0)+IF(DR1071&lt;&gt;"",1,0)+IF(DT1071&lt;&gt;"",1,0)+IF(DU1071&lt;&gt;"",1,0)+IF(DV1071&lt;&gt;"",1,0)+IF(DW1071&lt;&gt;"",1,0)+IF(DX1071&lt;&gt;"",1,0)+IF(DZ1071&lt;&gt;"",1,0)+IF(EA1071&lt;&gt;"",1,0)+IF(EB1071&lt;&gt;"",1,0)+IF(EE1071&lt;&gt;"",1,0)</f>
        <v>1</v>
      </c>
      <c r="BB1071" s="0" t="n">
        <f aca="false">AY1071*AX1071</f>
        <v>0</v>
      </c>
      <c r="BK1071" s="0" t="s">
        <v>155</v>
      </c>
      <c r="BL1071" s="0" t="s">
        <v>155</v>
      </c>
      <c r="BV1071" s="0" t="s">
        <v>155</v>
      </c>
      <c r="BY1071" s="0" t="s">
        <v>144</v>
      </c>
      <c r="CA1071" s="0" t="s">
        <v>155</v>
      </c>
      <c r="CG1071" s="0" t="s">
        <v>155</v>
      </c>
      <c r="CK1071" s="0" t="s">
        <v>155</v>
      </c>
      <c r="CN1071" s="0" t="s">
        <v>155</v>
      </c>
      <c r="CO1071" s="0" t="s">
        <v>144</v>
      </c>
      <c r="CP1071" s="0" t="s">
        <v>155</v>
      </c>
      <c r="CV1071" s="0" t="s">
        <v>155</v>
      </c>
      <c r="CY1071" s="0" t="s">
        <v>155</v>
      </c>
      <c r="CZ1071" s="0" t="s">
        <v>144</v>
      </c>
      <c r="DC1071" s="0" t="s">
        <v>155</v>
      </c>
      <c r="DG1071" s="0" t="s">
        <v>144</v>
      </c>
      <c r="DI1071" s="0" t="s">
        <v>155</v>
      </c>
      <c r="DL1071" s="0" t="s">
        <v>155</v>
      </c>
    </row>
    <row r="1072" customFormat="false" ht="13.8" hidden="false" customHeight="false" outlineLevel="0" collapsed="false">
      <c r="A1072" s="0" t="s">
        <v>5075</v>
      </c>
      <c r="B1072" s="0" t="n">
        <v>78</v>
      </c>
      <c r="C1072" s="0" t="n">
        <v>307515</v>
      </c>
      <c r="D1072" s="0" t="s">
        <v>5076</v>
      </c>
      <c r="E1072" s="0" t="s">
        <v>640</v>
      </c>
      <c r="F1072" s="0" t="str">
        <f aca="false">CONCATENATE(D1073," ",LEFT(I1073,4),"T=",AW1073,"D=",AX1073,"R=",AY1073,"M=",AZ1073,"L=",BA1073,"B=",BB1073)</f>
        <v>FREDERICKA 1990T=6D=1R=0M=0L=2B=0</v>
      </c>
      <c r="G1072" s="0" t="s">
        <v>1426</v>
      </c>
      <c r="I1072" s="0" t="s">
        <v>5077</v>
      </c>
      <c r="J1072" s="0" t="s">
        <v>5078</v>
      </c>
      <c r="K1072" s="0" t="s">
        <v>143</v>
      </c>
      <c r="L1072" s="0" t="s">
        <v>174</v>
      </c>
      <c r="M1072" s="0" t="str">
        <f aca="false">RIGHT(N1072,LEN(N1072)-FIND(" ",N1072))</f>
        <v>NORTH RD NE</v>
      </c>
      <c r="N1072" s="0" t="s">
        <v>5079</v>
      </c>
      <c r="P1072" s="0" t="s">
        <v>147</v>
      </c>
      <c r="Q1072" s="0" t="s">
        <v>148</v>
      </c>
      <c r="R1072" s="0" t="n">
        <v>44483</v>
      </c>
      <c r="AD1072" s="0" t="s">
        <v>149</v>
      </c>
      <c r="AE1072" s="0" t="s">
        <v>150</v>
      </c>
      <c r="AH1072" s="0" t="n">
        <v>14</v>
      </c>
      <c r="AI1072" s="0" t="n">
        <v>11</v>
      </c>
      <c r="AJ1072" s="0" t="s">
        <v>164</v>
      </c>
      <c r="AM1072" s="0" t="s">
        <v>165</v>
      </c>
      <c r="AN1072" s="0" t="s">
        <v>147</v>
      </c>
      <c r="AO1072" s="0" t="s">
        <v>166</v>
      </c>
      <c r="AP1072" s="0" t="s">
        <v>167</v>
      </c>
      <c r="AQ1072" s="0" t="n">
        <v>9</v>
      </c>
      <c r="AR1072" s="0" t="n">
        <v>64</v>
      </c>
      <c r="AS1072" s="0" t="n">
        <v>32</v>
      </c>
      <c r="AV1072" s="0" t="s">
        <v>154</v>
      </c>
      <c r="AW1072" s="0" t="n">
        <f aca="false">COUNTA($BC1072:$EG1072)</f>
        <v>30</v>
      </c>
      <c r="AX1072" s="0" t="n">
        <f aca="false">COUNTIF($BC1072:$EG1072,"D")</f>
        <v>8</v>
      </c>
      <c r="AY1072" s="0" t="n">
        <f aca="false">COUNTIF($BC1072:$EG1072,"R")</f>
        <v>3</v>
      </c>
      <c r="AZ1072" s="0" t="n">
        <f aca="false">IF(CC1072="D",1,0)+IF(CL1072="D",1,0)+IF(CW1072="D",1,0)+IF(DD1072="D",1,0)+IF(DJ1072="D",1,0)+IF(DO1072="D",1,0)+IF(DW1072="D",1,0)</f>
        <v>4</v>
      </c>
      <c r="BA1072" s="0" t="n">
        <f aca="false">IF(DH1072&lt;&gt;"",1,0)+IF(DI1072&lt;&gt;"",1,0)+IF(DK1072&lt;&gt;"",1,0)+IF(DM1072&lt;&gt;"",1,0)+IF(DN1072&lt;&gt;"",1,0)+IF(DO1072&lt;&gt;"",1,0)+IF(DQ1072&lt;&gt;"",1,0)+IF(DR1072&lt;&gt;"",1,0)+IF(DT1072&lt;&gt;"",1,0)+IF(DU1072&lt;&gt;"",1,0)+IF(DV1072&lt;&gt;"",1,0)+IF(DW1072&lt;&gt;"",1,0)+IF(DX1072&lt;&gt;"",1,0)+IF(DZ1072&lt;&gt;"",1,0)+IF(EA1072&lt;&gt;"",1,0)+IF(EB1072&lt;&gt;"",1,0)+IF(EE1072&lt;&gt;"",1,0)</f>
        <v>7</v>
      </c>
      <c r="BB1072" s="0" t="n">
        <f aca="false">AY1072*AX1072</f>
        <v>24</v>
      </c>
      <c r="BG1072" s="0" t="s">
        <v>155</v>
      </c>
      <c r="BH1072" s="0" t="s">
        <v>155</v>
      </c>
      <c r="BL1072" s="0" t="s">
        <v>155</v>
      </c>
      <c r="BS1072" s="0" t="s">
        <v>155</v>
      </c>
      <c r="BY1072" s="0" t="s">
        <v>144</v>
      </c>
      <c r="CA1072" s="0" t="s">
        <v>155</v>
      </c>
      <c r="CC1072" s="0" t="s">
        <v>144</v>
      </c>
      <c r="CG1072" s="0" t="s">
        <v>155</v>
      </c>
      <c r="CH1072" s="0" t="s">
        <v>144</v>
      </c>
      <c r="CK1072" s="0" t="s">
        <v>155</v>
      </c>
      <c r="CL1072" s="0" t="s">
        <v>144</v>
      </c>
      <c r="CN1072" s="0" t="s">
        <v>155</v>
      </c>
      <c r="CP1072" s="0" t="s">
        <v>155</v>
      </c>
      <c r="CT1072" s="0" t="s">
        <v>155</v>
      </c>
      <c r="CV1072" s="0" t="s">
        <v>155</v>
      </c>
      <c r="CW1072" s="0" t="s">
        <v>144</v>
      </c>
      <c r="CZ1072" s="0" t="s">
        <v>144</v>
      </c>
      <c r="DC1072" s="0" t="s">
        <v>155</v>
      </c>
      <c r="DD1072" s="0" t="s">
        <v>144</v>
      </c>
      <c r="DF1072" s="0" t="s">
        <v>155</v>
      </c>
      <c r="DG1072" s="0" t="s">
        <v>144</v>
      </c>
      <c r="DI1072" s="0" t="s">
        <v>155</v>
      </c>
      <c r="DM1072" s="0" t="s">
        <v>174</v>
      </c>
      <c r="DN1072" s="0" t="s">
        <v>155</v>
      </c>
      <c r="DS1072" s="0" t="s">
        <v>174</v>
      </c>
      <c r="DT1072" s="0" t="s">
        <v>174</v>
      </c>
      <c r="DU1072" s="0" t="s">
        <v>155</v>
      </c>
      <c r="DW1072" s="0" t="s">
        <v>155</v>
      </c>
      <c r="EA1072" s="0" t="s">
        <v>155</v>
      </c>
      <c r="EF1072" s="0" t="s">
        <v>155</v>
      </c>
    </row>
    <row r="1073" customFormat="false" ht="13.8" hidden="false" customHeight="false" outlineLevel="0" collapsed="false">
      <c r="A1073" s="0" t="s">
        <v>5080</v>
      </c>
      <c r="B1073" s="0" t="n">
        <v>78</v>
      </c>
      <c r="C1073" s="0" t="n">
        <v>375143</v>
      </c>
      <c r="D1073" s="0" t="s">
        <v>1444</v>
      </c>
      <c r="E1073" s="0" t="s">
        <v>358</v>
      </c>
      <c r="F1073" s="0" t="str">
        <f aca="false">CONCATENATE(D1074," ",LEFT(I1074,4),"T=",AW1074,"D=",AX1074,"R=",AY1074,"M=",AZ1074,"L=",BA1074,"B=",BB1074)</f>
        <v>LAMP 1976T=4D=2R=0M=0L=0B=0</v>
      </c>
      <c r="G1073" s="0" t="s">
        <v>174</v>
      </c>
      <c r="I1073" s="0" t="s">
        <v>5081</v>
      </c>
      <c r="J1073" s="0" t="s">
        <v>5082</v>
      </c>
      <c r="K1073" s="0" t="s">
        <v>143</v>
      </c>
      <c r="M1073" s="0" t="str">
        <f aca="false">RIGHT(N1073,LEN(N1073)-FIND(" ",N1073))</f>
        <v>E MARKET ST</v>
      </c>
      <c r="N1073" s="0" t="s">
        <v>1447</v>
      </c>
      <c r="P1073" s="0" t="s">
        <v>147</v>
      </c>
      <c r="Q1073" s="0" t="s">
        <v>148</v>
      </c>
      <c r="R1073" s="0" t="n">
        <v>44483</v>
      </c>
      <c r="AD1073" s="0" t="s">
        <v>149</v>
      </c>
      <c r="AE1073" s="0" t="s">
        <v>150</v>
      </c>
      <c r="AF1073" s="0" t="s">
        <v>151</v>
      </c>
      <c r="AH1073" s="0" t="n">
        <v>14</v>
      </c>
      <c r="AI1073" s="0" t="n">
        <v>11</v>
      </c>
      <c r="AN1073" s="0" t="s">
        <v>147</v>
      </c>
      <c r="AO1073" s="0" t="s">
        <v>152</v>
      </c>
      <c r="AP1073" s="0" t="s">
        <v>153</v>
      </c>
      <c r="AQ1073" s="0" t="n">
        <v>9</v>
      </c>
      <c r="AR1073" s="0" t="n">
        <v>64</v>
      </c>
      <c r="AS1073" s="0" t="n">
        <v>32</v>
      </c>
      <c r="AV1073" s="0" t="s">
        <v>154</v>
      </c>
      <c r="AW1073" s="0" t="n">
        <f aca="false">COUNTA($BC1073:$EG1073)</f>
        <v>6</v>
      </c>
      <c r="AX1073" s="0" t="n">
        <f aca="false">COUNTIF($BC1073:$EG1073,"D")</f>
        <v>1</v>
      </c>
      <c r="AY1073" s="0" t="n">
        <f aca="false">COUNTIF($BC1073:$EG1073,"R")</f>
        <v>0</v>
      </c>
      <c r="AZ1073" s="0" t="n">
        <f aca="false">IF(CC1073="D",1,0)+IF(CL1073="D",1,0)+IF(CW1073="D",1,0)+IF(DD1073="D",1,0)+IF(DJ1073="D",1,0)+IF(DO1073="D",1,0)+IF(DW1073="D",1,0)</f>
        <v>0</v>
      </c>
      <c r="BA1073" s="0" t="n">
        <f aca="false">IF(DH1073&lt;&gt;"",1,0)+IF(DI1073&lt;&gt;"",1,0)+IF(DK1073&lt;&gt;"",1,0)+IF(DM1073&lt;&gt;"",1,0)+IF(DN1073&lt;&gt;"",1,0)+IF(DO1073&lt;&gt;"",1,0)+IF(DQ1073&lt;&gt;"",1,0)+IF(DR1073&lt;&gt;"",1,0)+IF(DT1073&lt;&gt;"",1,0)+IF(DU1073&lt;&gt;"",1,0)+IF(DV1073&lt;&gt;"",1,0)+IF(DW1073&lt;&gt;"",1,0)+IF(DX1073&lt;&gt;"",1,0)+IF(DZ1073&lt;&gt;"",1,0)+IF(EA1073&lt;&gt;"",1,0)+IF(EB1073&lt;&gt;"",1,0)+IF(EE1073&lt;&gt;"",1,0)</f>
        <v>2</v>
      </c>
      <c r="BB1073" s="0" t="n">
        <f aca="false">AY1073*AX1073</f>
        <v>0</v>
      </c>
      <c r="CP1073" s="0" t="s">
        <v>155</v>
      </c>
      <c r="CU1073" s="0" t="s">
        <v>144</v>
      </c>
      <c r="DC1073" s="0" t="s">
        <v>155</v>
      </c>
      <c r="DN1073" s="0" t="s">
        <v>155</v>
      </c>
      <c r="DU1073" s="0" t="s">
        <v>155</v>
      </c>
      <c r="EF1073" s="0" t="s">
        <v>155</v>
      </c>
    </row>
    <row r="1074" customFormat="false" ht="13.8" hidden="false" customHeight="false" outlineLevel="0" collapsed="false">
      <c r="A1074" s="0" t="s">
        <v>5083</v>
      </c>
      <c r="B1074" s="0" t="n">
        <v>78</v>
      </c>
      <c r="C1074" s="0" t="n">
        <v>377031</v>
      </c>
      <c r="D1074" s="0" t="s">
        <v>5084</v>
      </c>
      <c r="E1074" s="0" t="s">
        <v>5085</v>
      </c>
      <c r="F1074" s="0" t="str">
        <f aca="false">CONCATENATE(D1075," ",LEFT(I1075,4),"T=",AW1075,"D=",AX1075,"R=",AY1075,"M=",AZ1075,"L=",BA1075,"B=",BB1075)</f>
        <v>FREDERICKA 1992T=20D=8R=0M=2L=8B=0</v>
      </c>
      <c r="G1074" s="0" t="s">
        <v>174</v>
      </c>
      <c r="I1074" s="0" t="s">
        <v>5086</v>
      </c>
      <c r="J1074" s="0" t="s">
        <v>5087</v>
      </c>
      <c r="K1074" s="0" t="s">
        <v>239</v>
      </c>
      <c r="M1074" s="0" t="str">
        <f aca="false">RIGHT(N1074,LEN(N1074)-FIND(" ",N1074))</f>
        <v>NORTHWOODS CT NE</v>
      </c>
      <c r="N1074" s="0" t="s">
        <v>2529</v>
      </c>
      <c r="O1074" s="0" t="s">
        <v>4050</v>
      </c>
      <c r="P1074" s="0" t="s">
        <v>147</v>
      </c>
      <c r="Q1074" s="0" t="s">
        <v>148</v>
      </c>
      <c r="R1074" s="0" t="n">
        <v>44483</v>
      </c>
      <c r="AD1074" s="0" t="s">
        <v>149</v>
      </c>
      <c r="AE1074" s="0" t="s">
        <v>150</v>
      </c>
      <c r="AH1074" s="0" t="n">
        <v>14</v>
      </c>
      <c r="AI1074" s="0" t="n">
        <v>11</v>
      </c>
      <c r="AJ1074" s="0" t="s">
        <v>164</v>
      </c>
      <c r="AM1074" s="0" t="s">
        <v>165</v>
      </c>
      <c r="AN1074" s="0" t="s">
        <v>147</v>
      </c>
      <c r="AO1074" s="0" t="s">
        <v>176</v>
      </c>
      <c r="AP1074" s="0" t="s">
        <v>177</v>
      </c>
      <c r="AQ1074" s="0" t="n">
        <v>9</v>
      </c>
      <c r="AR1074" s="0" t="n">
        <v>64</v>
      </c>
      <c r="AS1074" s="0" t="n">
        <v>32</v>
      </c>
      <c r="AV1074" s="0" t="s">
        <v>154</v>
      </c>
      <c r="AW1074" s="0" t="n">
        <f aca="false">COUNTA($BC1074:$EG1074)</f>
        <v>4</v>
      </c>
      <c r="AX1074" s="0" t="n">
        <f aca="false">COUNTIF($BC1074:$EG1074,"D")</f>
        <v>2</v>
      </c>
      <c r="AY1074" s="0" t="n">
        <f aca="false">COUNTIF($BC1074:$EG1074,"R")</f>
        <v>0</v>
      </c>
      <c r="AZ1074" s="0" t="n">
        <f aca="false">IF(CC1074="D",1,0)+IF(CL1074="D",1,0)+IF(CW1074="D",1,0)+IF(DD1074="D",1,0)+IF(DJ1074="D",1,0)+IF(DO1074="D",1,0)+IF(DW1074="D",1,0)</f>
        <v>0</v>
      </c>
      <c r="BA1074" s="0" t="n">
        <f aca="false">IF(DH1074&lt;&gt;"",1,0)+IF(DI1074&lt;&gt;"",1,0)+IF(DK1074&lt;&gt;"",1,0)+IF(DM1074&lt;&gt;"",1,0)+IF(DN1074&lt;&gt;"",1,0)+IF(DO1074&lt;&gt;"",1,0)+IF(DQ1074&lt;&gt;"",1,0)+IF(DR1074&lt;&gt;"",1,0)+IF(DT1074&lt;&gt;"",1,0)+IF(DU1074&lt;&gt;"",1,0)+IF(DV1074&lt;&gt;"",1,0)+IF(DW1074&lt;&gt;"",1,0)+IF(DX1074&lt;&gt;"",1,0)+IF(DZ1074&lt;&gt;"",1,0)+IF(EA1074&lt;&gt;"",1,0)+IF(EB1074&lt;&gt;"",1,0)+IF(EE1074&lt;&gt;"",1,0)</f>
        <v>0</v>
      </c>
      <c r="BB1074" s="0" t="n">
        <f aca="false">AY1074*AX1074</f>
        <v>0</v>
      </c>
      <c r="CO1074" s="0" t="s">
        <v>144</v>
      </c>
      <c r="CP1074" s="0" t="s">
        <v>155</v>
      </c>
      <c r="CT1074" s="0" t="s">
        <v>155</v>
      </c>
      <c r="CZ1074" s="0" t="s">
        <v>144</v>
      </c>
    </row>
    <row r="1075" customFormat="false" ht="13.8" hidden="false" customHeight="false" outlineLevel="0" collapsed="false">
      <c r="A1075" s="0" t="s">
        <v>5088</v>
      </c>
      <c r="B1075" s="0" t="n">
        <v>78</v>
      </c>
      <c r="C1075" s="0" t="n">
        <v>376651</v>
      </c>
      <c r="D1075" s="0" t="s">
        <v>1444</v>
      </c>
      <c r="E1075" s="0" t="s">
        <v>364</v>
      </c>
      <c r="F1075" s="0" t="str">
        <f aca="false">CONCATENATE(D1076," ",LEFT(I1076,4),"T=",AW1076,"D=",AX1076,"R=",AY1076,"M=",AZ1076,"L=",BA1076,"B=",BB1076)</f>
        <v>CLARK SHOWEN 1967T=19D=3R=3M=1L=7B=9</v>
      </c>
      <c r="G1075" s="0" t="s">
        <v>220</v>
      </c>
      <c r="I1075" s="0" t="s">
        <v>5089</v>
      </c>
      <c r="J1075" s="0" t="s">
        <v>5090</v>
      </c>
      <c r="K1075" s="0" t="s">
        <v>143</v>
      </c>
      <c r="L1075" s="0" t="s">
        <v>144</v>
      </c>
      <c r="M1075" s="0" t="str">
        <f aca="false">RIGHT(N1075,LEN(N1075)-FIND(" ",N1075))</f>
        <v>BUTLER RD NE</v>
      </c>
      <c r="N1075" s="0" t="s">
        <v>5091</v>
      </c>
      <c r="P1075" s="0" t="s">
        <v>147</v>
      </c>
      <c r="Q1075" s="0" t="s">
        <v>148</v>
      </c>
      <c r="R1075" s="0" t="n">
        <v>44483</v>
      </c>
      <c r="AD1075" s="0" t="s">
        <v>149</v>
      </c>
      <c r="AE1075" s="0" t="s">
        <v>150</v>
      </c>
      <c r="AF1075" s="0" t="s">
        <v>151</v>
      </c>
      <c r="AH1075" s="0" t="n">
        <v>14</v>
      </c>
      <c r="AI1075" s="0" t="n">
        <v>11</v>
      </c>
      <c r="AN1075" s="0" t="s">
        <v>147</v>
      </c>
      <c r="AO1075" s="0" t="s">
        <v>176</v>
      </c>
      <c r="AP1075" s="0" t="s">
        <v>177</v>
      </c>
      <c r="AQ1075" s="0" t="n">
        <v>9</v>
      </c>
      <c r="AR1075" s="0" t="n">
        <v>64</v>
      </c>
      <c r="AS1075" s="0" t="n">
        <v>32</v>
      </c>
      <c r="AV1075" s="0" t="s">
        <v>154</v>
      </c>
      <c r="AW1075" s="0" t="n">
        <f aca="false">COUNTA($BC1075:$EG1075)</f>
        <v>20</v>
      </c>
      <c r="AX1075" s="0" t="n">
        <f aca="false">COUNTIF($BC1075:$EG1075,"D")</f>
        <v>8</v>
      </c>
      <c r="AY1075" s="0" t="n">
        <f aca="false">COUNTIF($BC1075:$EG1075,"R")</f>
        <v>0</v>
      </c>
      <c r="AZ1075" s="0" t="n">
        <f aca="false">IF(CC1075="D",1,0)+IF(CL1075="D",1,0)+IF(CW1075="D",1,0)+IF(DD1075="D",1,0)+IF(DJ1075="D",1,0)+IF(DO1075="D",1,0)+IF(DW1075="D",1,0)</f>
        <v>2</v>
      </c>
      <c r="BA1075" s="0" t="n">
        <f aca="false">IF(DH1075&lt;&gt;"",1,0)+IF(DI1075&lt;&gt;"",1,0)+IF(DK1075&lt;&gt;"",1,0)+IF(DM1075&lt;&gt;"",1,0)+IF(DN1075&lt;&gt;"",1,0)+IF(DO1075&lt;&gt;"",1,0)+IF(DQ1075&lt;&gt;"",1,0)+IF(DR1075&lt;&gt;"",1,0)+IF(DT1075&lt;&gt;"",1,0)+IF(DU1075&lt;&gt;"",1,0)+IF(DV1075&lt;&gt;"",1,0)+IF(DW1075&lt;&gt;"",1,0)+IF(DX1075&lt;&gt;"",1,0)+IF(DZ1075&lt;&gt;"",1,0)+IF(EA1075&lt;&gt;"",1,0)+IF(EB1075&lt;&gt;"",1,0)+IF(EE1075&lt;&gt;"",1,0)</f>
        <v>8</v>
      </c>
      <c r="BB1075" s="0" t="n">
        <f aca="false">AY1075*AX1075</f>
        <v>0</v>
      </c>
      <c r="CK1075" s="0" t="s">
        <v>155</v>
      </c>
      <c r="CP1075" s="0" t="s">
        <v>155</v>
      </c>
      <c r="CU1075" s="0" t="s">
        <v>144</v>
      </c>
      <c r="CY1075" s="0" t="s">
        <v>155</v>
      </c>
      <c r="CZ1075" s="0" t="s">
        <v>144</v>
      </c>
      <c r="DC1075" s="0" t="s">
        <v>155</v>
      </c>
      <c r="DG1075" s="0" t="s">
        <v>144</v>
      </c>
      <c r="DI1075" s="0" t="s">
        <v>155</v>
      </c>
      <c r="DJ1075" s="0" t="s">
        <v>144</v>
      </c>
      <c r="DL1075" s="0" t="s">
        <v>155</v>
      </c>
      <c r="DN1075" s="0" t="s">
        <v>155</v>
      </c>
      <c r="DR1075" s="0" t="s">
        <v>155</v>
      </c>
      <c r="DS1075" s="0" t="s">
        <v>144</v>
      </c>
      <c r="DT1075" s="0" t="s">
        <v>144</v>
      </c>
      <c r="DU1075" s="0" t="s">
        <v>155</v>
      </c>
      <c r="DW1075" s="0" t="s">
        <v>144</v>
      </c>
      <c r="DX1075" s="0" t="s">
        <v>155</v>
      </c>
      <c r="EA1075" s="0" t="s">
        <v>155</v>
      </c>
      <c r="ED1075" s="0" t="s">
        <v>144</v>
      </c>
      <c r="EF1075" s="0" t="s">
        <v>155</v>
      </c>
    </row>
    <row r="1076" customFormat="false" ht="13.8" hidden="false" customHeight="false" outlineLevel="0" collapsed="false">
      <c r="A1076" s="0" t="s">
        <v>5092</v>
      </c>
      <c r="B1076" s="0" t="n">
        <v>78</v>
      </c>
      <c r="C1076" s="0" t="n">
        <v>186033</v>
      </c>
      <c r="D1076" s="0" t="s">
        <v>5093</v>
      </c>
      <c r="E1076" s="0" t="s">
        <v>487</v>
      </c>
      <c r="F1076" s="0" t="str">
        <f aca="false">CONCATENATE(D1077," ",LEFT(I1077,4),"T=",AW1077,"D=",AX1077,"R=",AY1077,"M=",AZ1077,"L=",BA1077,"B=",BB1077)</f>
        <v>COOK 1980T=17D=4R=0M=1L=5B=0</v>
      </c>
      <c r="I1076" s="0" t="s">
        <v>5094</v>
      </c>
      <c r="J1076" s="0" t="s">
        <v>3450</v>
      </c>
      <c r="K1076" s="0" t="s">
        <v>143</v>
      </c>
      <c r="L1076" s="0" t="s">
        <v>144</v>
      </c>
      <c r="M1076" s="0" t="str">
        <f aca="false">RIGHT(N1076,LEN(N1076)-FIND(" ",N1076))</f>
        <v>GRISSOM DR NE</v>
      </c>
      <c r="N1076" s="0" t="s">
        <v>3220</v>
      </c>
      <c r="P1076" s="0" t="s">
        <v>147</v>
      </c>
      <c r="Q1076" s="0" t="s">
        <v>148</v>
      </c>
      <c r="R1076" s="0" t="n">
        <v>44483</v>
      </c>
      <c r="AD1076" s="0" t="s">
        <v>149</v>
      </c>
      <c r="AE1076" s="0" t="s">
        <v>150</v>
      </c>
      <c r="AH1076" s="0" t="n">
        <v>14</v>
      </c>
      <c r="AI1076" s="0" t="n">
        <v>11</v>
      </c>
      <c r="AJ1076" s="0" t="s">
        <v>164</v>
      </c>
      <c r="AM1076" s="0" t="s">
        <v>165</v>
      </c>
      <c r="AN1076" s="0" t="s">
        <v>147</v>
      </c>
      <c r="AO1076" s="0" t="s">
        <v>166</v>
      </c>
      <c r="AP1076" s="0" t="s">
        <v>167</v>
      </c>
      <c r="AQ1076" s="0" t="n">
        <v>9</v>
      </c>
      <c r="AR1076" s="0" t="n">
        <v>64</v>
      </c>
      <c r="AS1076" s="0" t="n">
        <v>32</v>
      </c>
      <c r="AV1076" s="0" t="s">
        <v>154</v>
      </c>
      <c r="AW1076" s="0" t="n">
        <f aca="false">COUNTA($BC1076:$EG1076)</f>
        <v>19</v>
      </c>
      <c r="AX1076" s="0" t="n">
        <f aca="false">COUNTIF($BC1076:$EG1076,"D")</f>
        <v>3</v>
      </c>
      <c r="AY1076" s="0" t="n">
        <f aca="false">COUNTIF($BC1076:$EG1076,"R")</f>
        <v>3</v>
      </c>
      <c r="AZ1076" s="0" t="n">
        <f aca="false">IF(CC1076="D",1,0)+IF(CL1076="D",1,0)+IF(CW1076="D",1,0)+IF(DD1076="D",1,0)+IF(DJ1076="D",1,0)+IF(DO1076="D",1,0)+IF(DW1076="D",1,0)</f>
        <v>1</v>
      </c>
      <c r="BA1076" s="0" t="n">
        <f aca="false">IF(DH1076&lt;&gt;"",1,0)+IF(DI1076&lt;&gt;"",1,0)+IF(DK1076&lt;&gt;"",1,0)+IF(DM1076&lt;&gt;"",1,0)+IF(DN1076&lt;&gt;"",1,0)+IF(DO1076&lt;&gt;"",1,0)+IF(DQ1076&lt;&gt;"",1,0)+IF(DR1076&lt;&gt;"",1,0)+IF(DT1076&lt;&gt;"",1,0)+IF(DU1076&lt;&gt;"",1,0)+IF(DV1076&lt;&gt;"",1,0)+IF(DW1076&lt;&gt;"",1,0)+IF(DX1076&lt;&gt;"",1,0)+IF(DZ1076&lt;&gt;"",1,0)+IF(EA1076&lt;&gt;"",1,0)+IF(EB1076&lt;&gt;"",1,0)+IF(EE1076&lt;&gt;"",1,0)</f>
        <v>7</v>
      </c>
      <c r="BB1076" s="0" t="n">
        <f aca="false">AY1076*AX1076</f>
        <v>9</v>
      </c>
      <c r="CK1076" s="0" t="s">
        <v>155</v>
      </c>
      <c r="CP1076" s="0" t="s">
        <v>155</v>
      </c>
      <c r="CT1076" s="0" t="s">
        <v>155</v>
      </c>
      <c r="CU1076" s="0" t="s">
        <v>144</v>
      </c>
      <c r="CV1076" s="0" t="s">
        <v>155</v>
      </c>
      <c r="CY1076" s="0" t="s">
        <v>155</v>
      </c>
      <c r="CZ1076" s="0" t="s">
        <v>174</v>
      </c>
      <c r="DC1076" s="0" t="s">
        <v>155</v>
      </c>
      <c r="DF1076" s="0" t="s">
        <v>155</v>
      </c>
      <c r="DI1076" s="0" t="s">
        <v>155</v>
      </c>
      <c r="DN1076" s="0" t="s">
        <v>155</v>
      </c>
      <c r="DS1076" s="0" t="s">
        <v>174</v>
      </c>
      <c r="DT1076" s="0" t="s">
        <v>174</v>
      </c>
      <c r="DU1076" s="0" t="s">
        <v>155</v>
      </c>
      <c r="DW1076" s="0" t="s">
        <v>144</v>
      </c>
      <c r="DX1076" s="0" t="s">
        <v>155</v>
      </c>
      <c r="EA1076" s="0" t="s">
        <v>155</v>
      </c>
      <c r="ED1076" s="0" t="s">
        <v>144</v>
      </c>
      <c r="EF1076" s="0" t="s">
        <v>155</v>
      </c>
    </row>
    <row r="1077" customFormat="false" ht="13.8" hidden="false" customHeight="false" outlineLevel="0" collapsed="false">
      <c r="A1077" s="0" t="s">
        <v>5095</v>
      </c>
      <c r="B1077" s="0" t="n">
        <v>78</v>
      </c>
      <c r="C1077" s="0" t="n">
        <v>340374</v>
      </c>
      <c r="D1077" s="0" t="s">
        <v>2791</v>
      </c>
      <c r="E1077" s="0" t="s">
        <v>5096</v>
      </c>
      <c r="F1077" s="0" t="str">
        <f aca="false">CONCATENATE(D1078," ",LEFT(I1078,4),"T=",AW1078,"D=",AX1078,"R=",AY1078,"M=",AZ1078,"L=",BA1078,"B=",BB1078)</f>
        <v>POSTIY 1972T=26D=6R=0M=2L=7B=0</v>
      </c>
      <c r="G1077" s="0" t="s">
        <v>842</v>
      </c>
      <c r="I1077" s="0" t="s">
        <v>5097</v>
      </c>
      <c r="J1077" s="0" t="s">
        <v>2413</v>
      </c>
      <c r="K1077" s="0" t="s">
        <v>143</v>
      </c>
      <c r="L1077" s="0" t="s">
        <v>144</v>
      </c>
      <c r="M1077" s="0" t="str">
        <f aca="false">RIGHT(N1077,LEN(N1077)-FIND(" ",N1077))</f>
        <v>FAIRMOUNT AVE NE</v>
      </c>
      <c r="N1077" s="0" t="s">
        <v>5098</v>
      </c>
      <c r="P1077" s="0" t="s">
        <v>147</v>
      </c>
      <c r="Q1077" s="0" t="s">
        <v>148</v>
      </c>
      <c r="R1077" s="0" t="n">
        <v>44483</v>
      </c>
      <c r="AD1077" s="0" t="s">
        <v>149</v>
      </c>
      <c r="AE1077" s="0" t="s">
        <v>150</v>
      </c>
      <c r="AF1077" s="0" t="s">
        <v>151</v>
      </c>
      <c r="AH1077" s="0" t="n">
        <v>14</v>
      </c>
      <c r="AI1077" s="0" t="n">
        <v>11</v>
      </c>
      <c r="AN1077" s="0" t="s">
        <v>147</v>
      </c>
      <c r="AO1077" s="0" t="s">
        <v>261</v>
      </c>
      <c r="AP1077" s="0" t="s">
        <v>262</v>
      </c>
      <c r="AQ1077" s="0" t="n">
        <v>9</v>
      </c>
      <c r="AR1077" s="0" t="n">
        <v>64</v>
      </c>
      <c r="AS1077" s="0" t="n">
        <v>32</v>
      </c>
      <c r="AV1077" s="0" t="s">
        <v>154</v>
      </c>
      <c r="AW1077" s="0" t="n">
        <f aca="false">COUNTA($BC1077:$EG1077)</f>
        <v>17</v>
      </c>
      <c r="AX1077" s="0" t="n">
        <f aca="false">COUNTIF($BC1077:$EG1077,"D")</f>
        <v>4</v>
      </c>
      <c r="AY1077" s="0" t="n">
        <f aca="false">COUNTIF($BC1077:$EG1077,"R")</f>
        <v>0</v>
      </c>
      <c r="AZ1077" s="0" t="n">
        <f aca="false">IF(CC1077="D",1,0)+IF(CL1077="D",1,0)+IF(CW1077="D",1,0)+IF(DD1077="D",1,0)+IF(DJ1077="D",1,0)+IF(DO1077="D",1,0)+IF(DW1077="D",1,0)</f>
        <v>1</v>
      </c>
      <c r="BA1077" s="0" t="n">
        <f aca="false">IF(DH1077&lt;&gt;"",1,0)+IF(DI1077&lt;&gt;"",1,0)+IF(DK1077&lt;&gt;"",1,0)+IF(DM1077&lt;&gt;"",1,0)+IF(DN1077&lt;&gt;"",1,0)+IF(DO1077&lt;&gt;"",1,0)+IF(DQ1077&lt;&gt;"",1,0)+IF(DR1077&lt;&gt;"",1,0)+IF(DT1077&lt;&gt;"",1,0)+IF(DU1077&lt;&gt;"",1,0)+IF(DV1077&lt;&gt;"",1,0)+IF(DW1077&lt;&gt;"",1,0)+IF(DX1077&lt;&gt;"",1,0)+IF(DZ1077&lt;&gt;"",1,0)+IF(EA1077&lt;&gt;"",1,0)+IF(EB1077&lt;&gt;"",1,0)+IF(EE1077&lt;&gt;"",1,0)</f>
        <v>5</v>
      </c>
      <c r="BB1077" s="0" t="n">
        <f aca="false">AY1077*AX1077</f>
        <v>0</v>
      </c>
      <c r="BS1077" s="0" t="s">
        <v>155</v>
      </c>
      <c r="BY1077" s="0" t="s">
        <v>144</v>
      </c>
      <c r="CA1077" s="0" t="s">
        <v>155</v>
      </c>
      <c r="CK1077" s="0" t="s">
        <v>155</v>
      </c>
      <c r="CN1077" s="0" t="s">
        <v>155</v>
      </c>
      <c r="CP1077" s="0" t="s">
        <v>155</v>
      </c>
      <c r="CT1077" s="0" t="s">
        <v>155</v>
      </c>
      <c r="CU1077" s="0" t="s">
        <v>144</v>
      </c>
      <c r="CV1077" s="0" t="s">
        <v>155</v>
      </c>
      <c r="DC1077" s="0" t="s">
        <v>155</v>
      </c>
      <c r="DG1077" s="0" t="s">
        <v>144</v>
      </c>
      <c r="DN1077" s="0" t="s">
        <v>155</v>
      </c>
      <c r="DU1077" s="0" t="s">
        <v>155</v>
      </c>
      <c r="DW1077" s="0" t="s">
        <v>144</v>
      </c>
      <c r="DX1077" s="0" t="s">
        <v>155</v>
      </c>
      <c r="EA1077" s="0" t="s">
        <v>155</v>
      </c>
      <c r="EF1077" s="0" t="s">
        <v>155</v>
      </c>
    </row>
    <row r="1078" customFormat="false" ht="13.8" hidden="false" customHeight="false" outlineLevel="0" collapsed="false">
      <c r="A1078" s="0" t="s">
        <v>5099</v>
      </c>
      <c r="B1078" s="0" t="n">
        <v>78</v>
      </c>
      <c r="C1078" s="0" t="n">
        <v>332462</v>
      </c>
      <c r="D1078" s="0" t="s">
        <v>5100</v>
      </c>
      <c r="E1078" s="0" t="s">
        <v>2122</v>
      </c>
      <c r="F1078" s="0" t="str">
        <f aca="false">CONCATENATE(D1079," ",LEFT(I1079,4),"T=",AW1079,"D=",AX1079,"R=",AY1079,"M=",AZ1079,"L=",BA1079,"B=",BB1079)</f>
        <v>HUKARI 1966T=38D=9R=0M=4L=8B=0</v>
      </c>
      <c r="G1078" s="0" t="s">
        <v>185</v>
      </c>
      <c r="I1078" s="0" t="s">
        <v>5101</v>
      </c>
      <c r="J1078" s="0" t="s">
        <v>2413</v>
      </c>
      <c r="K1078" s="0" t="s">
        <v>143</v>
      </c>
      <c r="L1078" s="0" t="s">
        <v>144</v>
      </c>
      <c r="M1078" s="0" t="str">
        <f aca="false">RIGHT(N1078,LEN(N1078)-FIND(" ",N1078))</f>
        <v>CRESCENT DR NE</v>
      </c>
      <c r="N1078" s="0" t="s">
        <v>5102</v>
      </c>
      <c r="P1078" s="0" t="s">
        <v>147</v>
      </c>
      <c r="Q1078" s="0" t="s">
        <v>148</v>
      </c>
      <c r="R1078" s="0" t="n">
        <v>44483</v>
      </c>
      <c r="AD1078" s="0" t="s">
        <v>149</v>
      </c>
      <c r="AE1078" s="0" t="s">
        <v>150</v>
      </c>
      <c r="AF1078" s="0" t="s">
        <v>151</v>
      </c>
      <c r="AH1078" s="0" t="n">
        <v>14</v>
      </c>
      <c r="AI1078" s="0" t="n">
        <v>11</v>
      </c>
      <c r="AN1078" s="0" t="s">
        <v>147</v>
      </c>
      <c r="AO1078" s="0" t="s">
        <v>176</v>
      </c>
      <c r="AP1078" s="0" t="s">
        <v>177</v>
      </c>
      <c r="AQ1078" s="0" t="n">
        <v>9</v>
      </c>
      <c r="AR1078" s="0" t="n">
        <v>64</v>
      </c>
      <c r="AS1078" s="0" t="n">
        <v>32</v>
      </c>
      <c r="AV1078" s="0" t="s">
        <v>154</v>
      </c>
      <c r="AW1078" s="0" t="n">
        <f aca="false">COUNTA($BC1078:$EG1078)</f>
        <v>26</v>
      </c>
      <c r="AX1078" s="0" t="n">
        <f aca="false">COUNTIF($BC1078:$EG1078,"D")</f>
        <v>6</v>
      </c>
      <c r="AY1078" s="0" t="n">
        <f aca="false">COUNTIF($BC1078:$EG1078,"R")</f>
        <v>0</v>
      </c>
      <c r="AZ1078" s="0" t="n">
        <f aca="false">IF(CC1078="D",1,0)+IF(CL1078="D",1,0)+IF(CW1078="D",1,0)+IF(DD1078="D",1,0)+IF(DJ1078="D",1,0)+IF(DO1078="D",1,0)+IF(DW1078="D",1,0)</f>
        <v>2</v>
      </c>
      <c r="BA1078" s="0" t="n">
        <f aca="false">IF(DH1078&lt;&gt;"",1,0)+IF(DI1078&lt;&gt;"",1,0)+IF(DK1078&lt;&gt;"",1,0)+IF(DM1078&lt;&gt;"",1,0)+IF(DN1078&lt;&gt;"",1,0)+IF(DO1078&lt;&gt;"",1,0)+IF(DQ1078&lt;&gt;"",1,0)+IF(DR1078&lt;&gt;"",1,0)+IF(DT1078&lt;&gt;"",1,0)+IF(DU1078&lt;&gt;"",1,0)+IF(DV1078&lt;&gt;"",1,0)+IF(DW1078&lt;&gt;"",1,0)+IF(DX1078&lt;&gt;"",1,0)+IF(DZ1078&lt;&gt;"",1,0)+IF(EA1078&lt;&gt;"",1,0)+IF(EB1078&lt;&gt;"",1,0)+IF(EE1078&lt;&gt;"",1,0)</f>
        <v>7</v>
      </c>
      <c r="BB1078" s="0" t="n">
        <f aca="false">AY1078*AX1078</f>
        <v>0</v>
      </c>
      <c r="BL1078" s="0" t="s">
        <v>155</v>
      </c>
      <c r="BP1078" s="0" t="s">
        <v>155</v>
      </c>
      <c r="BR1078" s="0" t="s">
        <v>155</v>
      </c>
      <c r="BS1078" s="0" t="s">
        <v>155</v>
      </c>
      <c r="BY1078" s="0" t="s">
        <v>144</v>
      </c>
      <c r="CA1078" s="0" t="s">
        <v>155</v>
      </c>
      <c r="CK1078" s="0" t="s">
        <v>155</v>
      </c>
      <c r="CN1078" s="0" t="s">
        <v>155</v>
      </c>
      <c r="CO1078" s="0" t="s">
        <v>144</v>
      </c>
      <c r="CP1078" s="0" t="s">
        <v>155</v>
      </c>
      <c r="CV1078" s="0" t="s">
        <v>155</v>
      </c>
      <c r="CY1078" s="0" t="s">
        <v>155</v>
      </c>
      <c r="CZ1078" s="0" t="s">
        <v>144</v>
      </c>
      <c r="DC1078" s="0" t="s">
        <v>155</v>
      </c>
      <c r="DF1078" s="0" t="s">
        <v>155</v>
      </c>
      <c r="DI1078" s="0" t="s">
        <v>155</v>
      </c>
      <c r="DJ1078" s="0" t="s">
        <v>144</v>
      </c>
      <c r="DL1078" s="0" t="s">
        <v>155</v>
      </c>
      <c r="DN1078" s="0" t="s">
        <v>155</v>
      </c>
      <c r="DR1078" s="0" t="s">
        <v>155</v>
      </c>
      <c r="DU1078" s="0" t="s">
        <v>155</v>
      </c>
      <c r="DW1078" s="0" t="s">
        <v>144</v>
      </c>
      <c r="DX1078" s="0" t="s">
        <v>155</v>
      </c>
      <c r="EA1078" s="0" t="s">
        <v>155</v>
      </c>
      <c r="ED1078" s="0" t="s">
        <v>144</v>
      </c>
      <c r="EF1078" s="0" t="s">
        <v>155</v>
      </c>
    </row>
    <row r="1079" customFormat="false" ht="13.8" hidden="false" customHeight="false" outlineLevel="0" collapsed="false">
      <c r="A1079" s="0" t="s">
        <v>5103</v>
      </c>
      <c r="B1079" s="0" t="n">
        <v>78</v>
      </c>
      <c r="C1079" s="0" t="n">
        <v>205532</v>
      </c>
      <c r="D1079" s="0" t="s">
        <v>5104</v>
      </c>
      <c r="E1079" s="0" t="s">
        <v>542</v>
      </c>
      <c r="F1079" s="0" t="str">
        <f aca="false">CONCATENATE(D1080," ",LEFT(I1080,4),"T=",AW1080,"D=",AX1080,"R=",AY1080,"M=",AZ1080,"L=",BA1080,"B=",BB1080)</f>
        <v>ROBINSON 1961T=21D=3R=0M=1L=6B=0</v>
      </c>
      <c r="G1079" s="0" t="s">
        <v>553</v>
      </c>
      <c r="I1079" s="0" t="s">
        <v>5105</v>
      </c>
      <c r="J1079" s="0" t="s">
        <v>2413</v>
      </c>
      <c r="K1079" s="0" t="s">
        <v>143</v>
      </c>
      <c r="L1079" s="0" t="s">
        <v>144</v>
      </c>
      <c r="M1079" s="0" t="str">
        <f aca="false">RIGHT(N1079,LEN(N1079)-FIND(" ",N1079))</f>
        <v>CITADEL DR NE</v>
      </c>
      <c r="N1079" s="0" t="s">
        <v>5106</v>
      </c>
      <c r="P1079" s="0" t="s">
        <v>147</v>
      </c>
      <c r="Q1079" s="0" t="s">
        <v>148</v>
      </c>
      <c r="R1079" s="0" t="n">
        <v>44483</v>
      </c>
      <c r="AD1079" s="0" t="s">
        <v>149</v>
      </c>
      <c r="AE1079" s="0" t="s">
        <v>150</v>
      </c>
      <c r="AH1079" s="0" t="n">
        <v>14</v>
      </c>
      <c r="AI1079" s="0" t="n">
        <v>11</v>
      </c>
      <c r="AJ1079" s="0" t="s">
        <v>164</v>
      </c>
      <c r="AM1079" s="0" t="s">
        <v>165</v>
      </c>
      <c r="AN1079" s="0" t="s">
        <v>147</v>
      </c>
      <c r="AO1079" s="0" t="s">
        <v>166</v>
      </c>
      <c r="AP1079" s="0" t="s">
        <v>167</v>
      </c>
      <c r="AQ1079" s="0" t="n">
        <v>9</v>
      </c>
      <c r="AR1079" s="0" t="n">
        <v>64</v>
      </c>
      <c r="AS1079" s="0" t="n">
        <v>32</v>
      </c>
      <c r="AV1079" s="0" t="s">
        <v>154</v>
      </c>
      <c r="AW1079" s="0" t="n">
        <f aca="false">COUNTA($BC1079:$EG1079)</f>
        <v>38</v>
      </c>
      <c r="AX1079" s="0" t="n">
        <f aca="false">COUNTIF($BC1079:$EG1079,"D")</f>
        <v>9</v>
      </c>
      <c r="AY1079" s="0" t="n">
        <f aca="false">COUNTIF($BC1079:$EG1079,"R")</f>
        <v>0</v>
      </c>
      <c r="AZ1079" s="0" t="n">
        <f aca="false">IF(CC1079="D",1,0)+IF(CL1079="D",1,0)+IF(CW1079="D",1,0)+IF(DD1079="D",1,0)+IF(DJ1079="D",1,0)+IF(DO1079="D",1,0)+IF(DW1079="D",1,0)</f>
        <v>4</v>
      </c>
      <c r="BA1079" s="0" t="n">
        <f aca="false">IF(DH1079&lt;&gt;"",1,0)+IF(DI1079&lt;&gt;"",1,0)+IF(DK1079&lt;&gt;"",1,0)+IF(DM1079&lt;&gt;"",1,0)+IF(DN1079&lt;&gt;"",1,0)+IF(DO1079&lt;&gt;"",1,0)+IF(DQ1079&lt;&gt;"",1,0)+IF(DR1079&lt;&gt;"",1,0)+IF(DT1079&lt;&gt;"",1,0)+IF(DU1079&lt;&gt;"",1,0)+IF(DV1079&lt;&gt;"",1,0)+IF(DW1079&lt;&gt;"",1,0)+IF(DX1079&lt;&gt;"",1,0)+IF(DZ1079&lt;&gt;"",1,0)+IF(EA1079&lt;&gt;"",1,0)+IF(EB1079&lt;&gt;"",1,0)+IF(EE1079&lt;&gt;"",1,0)</f>
        <v>8</v>
      </c>
      <c r="BB1079" s="0" t="n">
        <f aca="false">AY1079*AX1079</f>
        <v>0</v>
      </c>
      <c r="BC1079" s="0" t="s">
        <v>155</v>
      </c>
      <c r="BD1079" s="0" t="s">
        <v>155</v>
      </c>
      <c r="BE1079" s="0" t="s">
        <v>155</v>
      </c>
      <c r="BF1079" s="0" t="s">
        <v>155</v>
      </c>
      <c r="BH1079" s="0" t="s">
        <v>155</v>
      </c>
      <c r="BI1079" s="0" t="s">
        <v>155</v>
      </c>
      <c r="BJ1079" s="0" t="s">
        <v>155</v>
      </c>
      <c r="BK1079" s="0" t="s">
        <v>155</v>
      </c>
      <c r="BL1079" s="0" t="s">
        <v>155</v>
      </c>
      <c r="BP1079" s="0" t="s">
        <v>155</v>
      </c>
      <c r="BR1079" s="0" t="s">
        <v>155</v>
      </c>
      <c r="BS1079" s="0" t="s">
        <v>155</v>
      </c>
      <c r="BV1079" s="0" t="s">
        <v>155</v>
      </c>
      <c r="CA1079" s="0" t="s">
        <v>155</v>
      </c>
      <c r="CK1079" s="0" t="s">
        <v>155</v>
      </c>
      <c r="CL1079" s="0" t="s">
        <v>144</v>
      </c>
      <c r="CN1079" s="0" t="s">
        <v>155</v>
      </c>
      <c r="CP1079" s="0" t="s">
        <v>155</v>
      </c>
      <c r="CU1079" s="0" t="s">
        <v>144</v>
      </c>
      <c r="CV1079" s="0" t="s">
        <v>155</v>
      </c>
      <c r="CW1079" s="0" t="s">
        <v>144</v>
      </c>
      <c r="CY1079" s="0" t="s">
        <v>155</v>
      </c>
      <c r="CZ1079" s="0" t="s">
        <v>144</v>
      </c>
      <c r="DC1079" s="0" t="s">
        <v>155</v>
      </c>
      <c r="DF1079" s="0" t="s">
        <v>155</v>
      </c>
      <c r="DG1079" s="0" t="s">
        <v>144</v>
      </c>
      <c r="DI1079" s="0" t="s">
        <v>155</v>
      </c>
      <c r="DJ1079" s="0" t="s">
        <v>144</v>
      </c>
      <c r="DL1079" s="0" t="s">
        <v>155</v>
      </c>
      <c r="DN1079" s="0" t="s">
        <v>155</v>
      </c>
      <c r="DR1079" s="0" t="s">
        <v>155</v>
      </c>
      <c r="DT1079" s="0" t="s">
        <v>144</v>
      </c>
      <c r="DU1079" s="0" t="s">
        <v>155</v>
      </c>
      <c r="DW1079" s="0" t="s">
        <v>144</v>
      </c>
      <c r="DX1079" s="0" t="s">
        <v>155</v>
      </c>
      <c r="EA1079" s="0" t="s">
        <v>155</v>
      </c>
      <c r="ED1079" s="0" t="s">
        <v>144</v>
      </c>
      <c r="EF1079" s="0" t="s">
        <v>155</v>
      </c>
    </row>
    <row r="1080" customFormat="false" ht="13.8" hidden="false" customHeight="false" outlineLevel="0" collapsed="false">
      <c r="A1080" s="0" t="s">
        <v>5107</v>
      </c>
      <c r="B1080" s="0" t="n">
        <v>78</v>
      </c>
      <c r="C1080" s="0" t="n">
        <v>185194</v>
      </c>
      <c r="D1080" s="0" t="s">
        <v>2628</v>
      </c>
      <c r="E1080" s="0" t="s">
        <v>5108</v>
      </c>
      <c r="F1080" s="0" t="str">
        <f aca="false">CONCATENATE(D1081," ",LEFT(I1081,4),"T=",AW1081,"D=",AX1081,"R=",AY1081,"M=",AZ1081,"L=",BA1081,"B=",BB1081)</f>
        <v>ANGELIS 1944T=17D=7R=0M=1L=5B=0</v>
      </c>
      <c r="G1080" s="0" t="s">
        <v>257</v>
      </c>
      <c r="I1080" s="0" t="s">
        <v>5109</v>
      </c>
      <c r="J1080" s="0" t="s">
        <v>5110</v>
      </c>
      <c r="K1080" s="0" t="s">
        <v>143</v>
      </c>
      <c r="L1080" s="0" t="s">
        <v>144</v>
      </c>
      <c r="M1080" s="0" t="str">
        <f aca="false">RIGHT(N1080,LEN(N1080)-FIND(" ",N1080))</f>
        <v>BELVEDERE AVE NE</v>
      </c>
      <c r="N1080" s="0" t="s">
        <v>5111</v>
      </c>
      <c r="P1080" s="0" t="s">
        <v>147</v>
      </c>
      <c r="Q1080" s="0" t="s">
        <v>148</v>
      </c>
      <c r="R1080" s="0" t="n">
        <v>44483</v>
      </c>
      <c r="AD1080" s="0" t="s">
        <v>149</v>
      </c>
      <c r="AE1080" s="0" t="s">
        <v>150</v>
      </c>
      <c r="AF1080" s="0" t="s">
        <v>151</v>
      </c>
      <c r="AH1080" s="0" t="n">
        <v>14</v>
      </c>
      <c r="AI1080" s="0" t="n">
        <v>11</v>
      </c>
      <c r="AN1080" s="0" t="s">
        <v>147</v>
      </c>
      <c r="AO1080" s="0" t="s">
        <v>189</v>
      </c>
      <c r="AP1080" s="0" t="s">
        <v>190</v>
      </c>
      <c r="AQ1080" s="0" t="n">
        <v>9</v>
      </c>
      <c r="AR1080" s="0" t="n">
        <v>64</v>
      </c>
      <c r="AS1080" s="0" t="n">
        <v>32</v>
      </c>
      <c r="AV1080" s="0" t="s">
        <v>154</v>
      </c>
      <c r="AW1080" s="0" t="n">
        <f aca="false">COUNTA($BC1080:$EG1080)</f>
        <v>21</v>
      </c>
      <c r="AX1080" s="0" t="n">
        <f aca="false">COUNTIF($BC1080:$EG1080,"D")</f>
        <v>3</v>
      </c>
      <c r="AY1080" s="0" t="n">
        <f aca="false">COUNTIF($BC1080:$EG1080,"R")</f>
        <v>0</v>
      </c>
      <c r="AZ1080" s="0" t="n">
        <f aca="false">IF(CC1080="D",1,0)+IF(CL1080="D",1,0)+IF(CW1080="D",1,0)+IF(DD1080="D",1,0)+IF(DJ1080="D",1,0)+IF(DO1080="D",1,0)+IF(DW1080="D",1,0)</f>
        <v>1</v>
      </c>
      <c r="BA1080" s="0" t="n">
        <f aca="false">IF(DH1080&lt;&gt;"",1,0)+IF(DI1080&lt;&gt;"",1,0)+IF(DK1080&lt;&gt;"",1,0)+IF(DM1080&lt;&gt;"",1,0)+IF(DN1080&lt;&gt;"",1,0)+IF(DO1080&lt;&gt;"",1,0)+IF(DQ1080&lt;&gt;"",1,0)+IF(DR1080&lt;&gt;"",1,0)+IF(DT1080&lt;&gt;"",1,0)+IF(DU1080&lt;&gt;"",1,0)+IF(DV1080&lt;&gt;"",1,0)+IF(DW1080&lt;&gt;"",1,0)+IF(DX1080&lt;&gt;"",1,0)+IF(DZ1080&lt;&gt;"",1,0)+IF(EA1080&lt;&gt;"",1,0)+IF(EB1080&lt;&gt;"",1,0)+IF(EE1080&lt;&gt;"",1,0)</f>
        <v>6</v>
      </c>
      <c r="BB1080" s="0" t="n">
        <f aca="false">AY1080*AX1080</f>
        <v>0</v>
      </c>
      <c r="BC1080" s="0" t="s">
        <v>155</v>
      </c>
      <c r="BD1080" s="0" t="s">
        <v>155</v>
      </c>
      <c r="BE1080" s="0" t="s">
        <v>155</v>
      </c>
      <c r="BH1080" s="0" t="s">
        <v>155</v>
      </c>
      <c r="BJ1080" s="0" t="s">
        <v>155</v>
      </c>
      <c r="BL1080" s="0" t="s">
        <v>155</v>
      </c>
      <c r="CA1080" s="0" t="s">
        <v>155</v>
      </c>
      <c r="CK1080" s="0" t="s">
        <v>155</v>
      </c>
      <c r="CN1080" s="0" t="s">
        <v>155</v>
      </c>
      <c r="CO1080" s="0" t="s">
        <v>144</v>
      </c>
      <c r="CP1080" s="0" t="s">
        <v>155</v>
      </c>
      <c r="CY1080" s="0" t="s">
        <v>155</v>
      </c>
      <c r="CZ1080" s="0" t="s">
        <v>144</v>
      </c>
      <c r="DC1080" s="0" t="s">
        <v>155</v>
      </c>
      <c r="DI1080" s="0" t="s">
        <v>155</v>
      </c>
      <c r="DN1080" s="0" t="s">
        <v>155</v>
      </c>
      <c r="DU1080" s="0" t="s">
        <v>155</v>
      </c>
      <c r="DW1080" s="0" t="s">
        <v>144</v>
      </c>
      <c r="DX1080" s="0" t="s">
        <v>155</v>
      </c>
      <c r="EA1080" s="0" t="s">
        <v>155</v>
      </c>
      <c r="EF1080" s="0" t="s">
        <v>155</v>
      </c>
    </row>
    <row r="1081" customFormat="false" ht="13.8" hidden="false" customHeight="false" outlineLevel="0" collapsed="false">
      <c r="A1081" s="0" t="s">
        <v>5112</v>
      </c>
      <c r="B1081" s="0" t="n">
        <v>78</v>
      </c>
      <c r="C1081" s="0" t="n">
        <v>381086</v>
      </c>
      <c r="D1081" s="0" t="s">
        <v>5113</v>
      </c>
      <c r="E1081" s="0" t="s">
        <v>761</v>
      </c>
      <c r="F1081" s="0" t="str">
        <f aca="false">CONCATENATE(D1082," ",LEFT(I1082,4),"T=",AW1082,"D=",AX1082,"R=",AY1082,"M=",AZ1082,"L=",BA1082,"B=",BB1082)</f>
        <v>CAVALIER 1963T=21D=5R=0M=0L=7B=0</v>
      </c>
      <c r="G1081" s="0" t="s">
        <v>365</v>
      </c>
      <c r="I1081" s="0" t="s">
        <v>5114</v>
      </c>
      <c r="J1081" s="0" t="s">
        <v>5115</v>
      </c>
      <c r="K1081" s="0" t="s">
        <v>143</v>
      </c>
      <c r="L1081" s="0" t="s">
        <v>144</v>
      </c>
      <c r="M1081" s="0" t="str">
        <f aca="false">RIGHT(N1081,LEN(N1081)-FIND(" ",N1081))</f>
        <v>STAFFORD DR NE</v>
      </c>
      <c r="N1081" s="0" t="s">
        <v>5116</v>
      </c>
      <c r="P1081" s="0" t="s">
        <v>147</v>
      </c>
      <c r="Q1081" s="0" t="s">
        <v>148</v>
      </c>
      <c r="R1081" s="0" t="n">
        <v>44483</v>
      </c>
      <c r="AD1081" s="0" t="s">
        <v>149</v>
      </c>
      <c r="AE1081" s="0" t="s">
        <v>150</v>
      </c>
      <c r="AH1081" s="0" t="n">
        <v>14</v>
      </c>
      <c r="AI1081" s="0" t="n">
        <v>11</v>
      </c>
      <c r="AJ1081" s="0" t="s">
        <v>164</v>
      </c>
      <c r="AM1081" s="0" t="s">
        <v>165</v>
      </c>
      <c r="AN1081" s="0" t="s">
        <v>147</v>
      </c>
      <c r="AO1081" s="0" t="s">
        <v>166</v>
      </c>
      <c r="AP1081" s="0" t="s">
        <v>167</v>
      </c>
      <c r="AQ1081" s="0" t="n">
        <v>9</v>
      </c>
      <c r="AR1081" s="0" t="n">
        <v>64</v>
      </c>
      <c r="AS1081" s="0" t="n">
        <v>32</v>
      </c>
      <c r="AV1081" s="0" t="s">
        <v>154</v>
      </c>
      <c r="AW1081" s="0" t="n">
        <f aca="false">COUNTA($BC1081:$EG1081)</f>
        <v>17</v>
      </c>
      <c r="AX1081" s="0" t="n">
        <f aca="false">COUNTIF($BC1081:$EG1081,"D")</f>
        <v>7</v>
      </c>
      <c r="AY1081" s="0" t="n">
        <f aca="false">COUNTIF($BC1081:$EG1081,"R")</f>
        <v>0</v>
      </c>
      <c r="AZ1081" s="0" t="n">
        <f aca="false">IF(CC1081="D",1,0)+IF(CL1081="D",1,0)+IF(CW1081="D",1,0)+IF(DD1081="D",1,0)+IF(DJ1081="D",1,0)+IF(DO1081="D",1,0)+IF(DW1081="D",1,0)</f>
        <v>1</v>
      </c>
      <c r="BA1081" s="0" t="n">
        <f aca="false">IF(DH1081&lt;&gt;"",1,0)+IF(DI1081&lt;&gt;"",1,0)+IF(DK1081&lt;&gt;"",1,0)+IF(DM1081&lt;&gt;"",1,0)+IF(DN1081&lt;&gt;"",1,0)+IF(DO1081&lt;&gt;"",1,0)+IF(DQ1081&lt;&gt;"",1,0)+IF(DR1081&lt;&gt;"",1,0)+IF(DT1081&lt;&gt;"",1,0)+IF(DU1081&lt;&gt;"",1,0)+IF(DV1081&lt;&gt;"",1,0)+IF(DW1081&lt;&gt;"",1,0)+IF(DX1081&lt;&gt;"",1,0)+IF(DZ1081&lt;&gt;"",1,0)+IF(EA1081&lt;&gt;"",1,0)+IF(EB1081&lt;&gt;"",1,0)+IF(EE1081&lt;&gt;"",1,0)</f>
        <v>5</v>
      </c>
      <c r="BB1081" s="0" t="n">
        <f aca="false">AY1081*AX1081</f>
        <v>0</v>
      </c>
      <c r="CN1081" s="0" t="s">
        <v>155</v>
      </c>
      <c r="CO1081" s="0" t="s">
        <v>144</v>
      </c>
      <c r="CP1081" s="0" t="s">
        <v>155</v>
      </c>
      <c r="CT1081" s="0" t="s">
        <v>155</v>
      </c>
      <c r="CW1081" s="0" t="s">
        <v>144</v>
      </c>
      <c r="CY1081" s="0" t="s">
        <v>155</v>
      </c>
      <c r="CZ1081" s="0" t="s">
        <v>144</v>
      </c>
      <c r="DF1081" s="0" t="s">
        <v>155</v>
      </c>
      <c r="DG1081" s="0" t="s">
        <v>144</v>
      </c>
      <c r="DI1081" s="0" t="s">
        <v>155</v>
      </c>
      <c r="DN1081" s="0" t="s">
        <v>155</v>
      </c>
      <c r="DS1081" s="0" t="s">
        <v>144</v>
      </c>
      <c r="DT1081" s="0" t="s">
        <v>144</v>
      </c>
      <c r="DU1081" s="0" t="s">
        <v>155</v>
      </c>
      <c r="EA1081" s="0" t="s">
        <v>155</v>
      </c>
      <c r="ED1081" s="0" t="s">
        <v>144</v>
      </c>
      <c r="EF1081" s="0" t="s">
        <v>155</v>
      </c>
    </row>
    <row r="1082" customFormat="false" ht="13.8" hidden="false" customHeight="false" outlineLevel="0" collapsed="false">
      <c r="A1082" s="0" t="s">
        <v>5117</v>
      </c>
      <c r="B1082" s="0" t="n">
        <v>78</v>
      </c>
      <c r="C1082" s="0" t="n">
        <v>145558</v>
      </c>
      <c r="D1082" s="0" t="s">
        <v>4929</v>
      </c>
      <c r="E1082" s="0" t="s">
        <v>423</v>
      </c>
      <c r="F1082" s="0" t="str">
        <f aca="false">CONCATENATE(D1083," ",LEFT(I1083,4),"T=",AW1083,"D=",AX1083,"R=",AY1083,"M=",AZ1083,"L=",BA1083,"B=",BB1083)</f>
        <v>FREDERICKA 1987T=4D=1R=0M=0L=0B=0</v>
      </c>
      <c r="G1082" s="0" t="s">
        <v>250</v>
      </c>
      <c r="I1082" s="0" t="s">
        <v>4453</v>
      </c>
      <c r="J1082" s="0" t="s">
        <v>3484</v>
      </c>
      <c r="K1082" s="0" t="s">
        <v>143</v>
      </c>
      <c r="L1082" s="0" t="s">
        <v>144</v>
      </c>
      <c r="M1082" s="0" t="str">
        <f aca="false">RIGHT(N1082,LEN(N1082)-FIND(" ",N1082))</f>
        <v>E MARKET ST</v>
      </c>
      <c r="N1082" s="0" t="s">
        <v>4931</v>
      </c>
      <c r="P1082" s="0" t="s">
        <v>147</v>
      </c>
      <c r="Q1082" s="0" t="s">
        <v>148</v>
      </c>
      <c r="R1082" s="0" t="n">
        <v>44483</v>
      </c>
      <c r="AD1082" s="0" t="s">
        <v>149</v>
      </c>
      <c r="AE1082" s="0" t="s">
        <v>150</v>
      </c>
      <c r="AF1082" s="0" t="s">
        <v>151</v>
      </c>
      <c r="AH1082" s="0" t="n">
        <v>14</v>
      </c>
      <c r="AI1082" s="0" t="n">
        <v>11</v>
      </c>
      <c r="AN1082" s="0" t="s">
        <v>147</v>
      </c>
      <c r="AO1082" s="0" t="s">
        <v>176</v>
      </c>
      <c r="AP1082" s="0" t="s">
        <v>177</v>
      </c>
      <c r="AQ1082" s="0" t="n">
        <v>9</v>
      </c>
      <c r="AR1082" s="0" t="n">
        <v>64</v>
      </c>
      <c r="AS1082" s="0" t="n">
        <v>32</v>
      </c>
      <c r="AV1082" s="0" t="s">
        <v>154</v>
      </c>
      <c r="AW1082" s="0" t="n">
        <f aca="false">COUNTA($BC1082:$EG1082)</f>
        <v>21</v>
      </c>
      <c r="AX1082" s="0" t="n">
        <f aca="false">COUNTIF($BC1082:$EG1082,"D")</f>
        <v>5</v>
      </c>
      <c r="AY1082" s="0" t="n">
        <f aca="false">COUNTIF($BC1082:$EG1082,"R")</f>
        <v>0</v>
      </c>
      <c r="AZ1082" s="0" t="n">
        <f aca="false">IF(CC1082="D",1,0)+IF(CL1082="D",1,0)+IF(CW1082="D",1,0)+IF(DD1082="D",1,0)+IF(DJ1082="D",1,0)+IF(DO1082="D",1,0)+IF(DW1082="D",1,0)</f>
        <v>0</v>
      </c>
      <c r="BA1082" s="0" t="n">
        <f aca="false">IF(DH1082&lt;&gt;"",1,0)+IF(DI1082&lt;&gt;"",1,0)+IF(DK1082&lt;&gt;"",1,0)+IF(DM1082&lt;&gt;"",1,0)+IF(DN1082&lt;&gt;"",1,0)+IF(DO1082&lt;&gt;"",1,0)+IF(DQ1082&lt;&gt;"",1,0)+IF(DR1082&lt;&gt;"",1,0)+IF(DT1082&lt;&gt;"",1,0)+IF(DU1082&lt;&gt;"",1,0)+IF(DV1082&lt;&gt;"",1,0)+IF(DW1082&lt;&gt;"",1,0)+IF(DX1082&lt;&gt;"",1,0)+IF(DZ1082&lt;&gt;"",1,0)+IF(EA1082&lt;&gt;"",1,0)+IF(EB1082&lt;&gt;"",1,0)+IF(EE1082&lt;&gt;"",1,0)</f>
        <v>7</v>
      </c>
      <c r="BB1082" s="0" t="n">
        <f aca="false">AY1082*AX1082</f>
        <v>0</v>
      </c>
      <c r="BD1082" s="0" t="s">
        <v>155</v>
      </c>
      <c r="BL1082" s="0" t="s">
        <v>155</v>
      </c>
      <c r="BS1082" s="0" t="s">
        <v>155</v>
      </c>
      <c r="BY1082" s="0" t="s">
        <v>144</v>
      </c>
      <c r="CA1082" s="0" t="s">
        <v>155</v>
      </c>
      <c r="CP1082" s="0" t="s">
        <v>155</v>
      </c>
      <c r="CV1082" s="0" t="s">
        <v>155</v>
      </c>
      <c r="CY1082" s="0" t="s">
        <v>155</v>
      </c>
      <c r="CZ1082" s="0" t="s">
        <v>144</v>
      </c>
      <c r="DC1082" s="0" t="s">
        <v>155</v>
      </c>
      <c r="DG1082" s="0" t="s">
        <v>144</v>
      </c>
      <c r="DI1082" s="0" t="s">
        <v>155</v>
      </c>
      <c r="DL1082" s="0" t="s">
        <v>155</v>
      </c>
      <c r="DM1082" s="0" t="s">
        <v>144</v>
      </c>
      <c r="DN1082" s="0" t="s">
        <v>155</v>
      </c>
      <c r="DR1082" s="0" t="s">
        <v>155</v>
      </c>
      <c r="DU1082" s="0" t="s">
        <v>155</v>
      </c>
      <c r="DX1082" s="0" t="s">
        <v>155</v>
      </c>
      <c r="EA1082" s="0" t="s">
        <v>155</v>
      </c>
      <c r="ED1082" s="0" t="s">
        <v>144</v>
      </c>
      <c r="EF1082" s="0" t="s">
        <v>155</v>
      </c>
    </row>
    <row r="1083" customFormat="false" ht="13.8" hidden="false" customHeight="false" outlineLevel="0" collapsed="false">
      <c r="A1083" s="0" t="s">
        <v>5118</v>
      </c>
      <c r="B1083" s="0" t="n">
        <v>78</v>
      </c>
      <c r="C1083" s="0" t="n">
        <v>357691</v>
      </c>
      <c r="D1083" s="0" t="s">
        <v>1444</v>
      </c>
      <c r="E1083" s="0" t="s">
        <v>5119</v>
      </c>
      <c r="F1083" s="0" t="str">
        <f aca="false">CONCATENATE(D1084," ",LEFT(I1084,4),"T=",AW1084,"D=",AX1084,"R=",AY1084,"M=",AZ1084,"L=",BA1084,"B=",BB1084)</f>
        <v>GREGORY 1960T=13D=2R=0M=0L=1B=0</v>
      </c>
      <c r="G1083" s="0" t="s">
        <v>174</v>
      </c>
      <c r="I1083" s="0" t="s">
        <v>5120</v>
      </c>
      <c r="J1083" s="0" t="s">
        <v>5121</v>
      </c>
      <c r="K1083" s="0" t="s">
        <v>239</v>
      </c>
      <c r="M1083" s="0" t="str">
        <f aca="false">RIGHT(N1083,LEN(N1083)-FIND(" ",N1083))</f>
        <v>E MARKET ST</v>
      </c>
      <c r="N1083" s="0" t="s">
        <v>1447</v>
      </c>
      <c r="P1083" s="0" t="s">
        <v>147</v>
      </c>
      <c r="Q1083" s="0" t="s">
        <v>148</v>
      </c>
      <c r="R1083" s="0" t="n">
        <v>44483</v>
      </c>
      <c r="AD1083" s="0" t="s">
        <v>149</v>
      </c>
      <c r="AE1083" s="0" t="s">
        <v>150</v>
      </c>
      <c r="AF1083" s="0" t="s">
        <v>151</v>
      </c>
      <c r="AH1083" s="0" t="n">
        <v>14</v>
      </c>
      <c r="AI1083" s="0" t="n">
        <v>11</v>
      </c>
      <c r="AN1083" s="0" t="s">
        <v>147</v>
      </c>
      <c r="AO1083" s="0" t="s">
        <v>152</v>
      </c>
      <c r="AP1083" s="0" t="s">
        <v>153</v>
      </c>
      <c r="AQ1083" s="0" t="n">
        <v>9</v>
      </c>
      <c r="AR1083" s="0" t="n">
        <v>64</v>
      </c>
      <c r="AS1083" s="0" t="n">
        <v>32</v>
      </c>
      <c r="AV1083" s="0" t="s">
        <v>154</v>
      </c>
      <c r="AW1083" s="0" t="n">
        <f aca="false">COUNTA($BC1083:$EG1083)</f>
        <v>4</v>
      </c>
      <c r="AX1083" s="0" t="n">
        <f aca="false">COUNTIF($BC1083:$EG1083,"D")</f>
        <v>1</v>
      </c>
      <c r="AY1083" s="0" t="n">
        <f aca="false">COUNTIF($BC1083:$EG1083,"R")</f>
        <v>0</v>
      </c>
      <c r="AZ1083" s="0" t="n">
        <f aca="false">IF(CC1083="D",1,0)+IF(CL1083="D",1,0)+IF(CW1083="D",1,0)+IF(DD1083="D",1,0)+IF(DJ1083="D",1,0)+IF(DO1083="D",1,0)+IF(DW1083="D",1,0)</f>
        <v>0</v>
      </c>
      <c r="BA1083" s="0" t="n">
        <f aca="false">IF(DH1083&lt;&gt;"",1,0)+IF(DI1083&lt;&gt;"",1,0)+IF(DK1083&lt;&gt;"",1,0)+IF(DM1083&lt;&gt;"",1,0)+IF(DN1083&lt;&gt;"",1,0)+IF(DO1083&lt;&gt;"",1,0)+IF(DQ1083&lt;&gt;"",1,0)+IF(DR1083&lt;&gt;"",1,0)+IF(DT1083&lt;&gt;"",1,0)+IF(DU1083&lt;&gt;"",1,0)+IF(DV1083&lt;&gt;"",1,0)+IF(DW1083&lt;&gt;"",1,0)+IF(DX1083&lt;&gt;"",1,0)+IF(DZ1083&lt;&gt;"",1,0)+IF(EA1083&lt;&gt;"",1,0)+IF(EB1083&lt;&gt;"",1,0)+IF(EE1083&lt;&gt;"",1,0)</f>
        <v>0</v>
      </c>
      <c r="BB1083" s="0" t="n">
        <f aca="false">AY1083*AX1083</f>
        <v>0</v>
      </c>
      <c r="CA1083" s="0" t="s">
        <v>155</v>
      </c>
      <c r="CP1083" s="0" t="s">
        <v>155</v>
      </c>
      <c r="CU1083" s="0" t="s">
        <v>144</v>
      </c>
      <c r="DC1083" s="0" t="s">
        <v>155</v>
      </c>
    </row>
    <row r="1084" customFormat="false" ht="13.8" hidden="false" customHeight="false" outlineLevel="0" collapsed="false">
      <c r="A1084" s="0" t="s">
        <v>5122</v>
      </c>
      <c r="B1084" s="0" t="n">
        <v>78</v>
      </c>
      <c r="C1084" s="0" t="n">
        <v>210375</v>
      </c>
      <c r="D1084" s="0" t="s">
        <v>640</v>
      </c>
      <c r="E1084" s="0" t="s">
        <v>1995</v>
      </c>
      <c r="F1084" s="0" t="str">
        <f aca="false">CONCATENATE(D1085," ",LEFT(I1085,4),"T=",AW1085,"D=",AX1085,"R=",AY1085,"M=",AZ1085,"L=",BA1085,"B=",BB1085)</f>
        <v>REGHETTI 1948T=12D=1R=0M=0L=2B=0</v>
      </c>
      <c r="G1084" s="0" t="s">
        <v>257</v>
      </c>
      <c r="I1084" s="0" t="s">
        <v>5123</v>
      </c>
      <c r="J1084" s="0" t="s">
        <v>5124</v>
      </c>
      <c r="K1084" s="0" t="s">
        <v>143</v>
      </c>
      <c r="M1084" s="0" t="str">
        <f aca="false">RIGHT(N1084,LEN(N1084)-FIND(" ",N1084))</f>
        <v>CRANBERRY LN NE</v>
      </c>
      <c r="N1084" s="0" t="s">
        <v>5125</v>
      </c>
      <c r="O1084" s="0" t="s">
        <v>5126</v>
      </c>
      <c r="P1084" s="0" t="s">
        <v>147</v>
      </c>
      <c r="Q1084" s="0" t="s">
        <v>148</v>
      </c>
      <c r="R1084" s="0" t="n">
        <v>44483</v>
      </c>
      <c r="AD1084" s="0" t="s">
        <v>149</v>
      </c>
      <c r="AE1084" s="0" t="s">
        <v>150</v>
      </c>
      <c r="AH1084" s="0" t="n">
        <v>14</v>
      </c>
      <c r="AI1084" s="0" t="n">
        <v>11</v>
      </c>
      <c r="AJ1084" s="0" t="s">
        <v>164</v>
      </c>
      <c r="AM1084" s="0" t="s">
        <v>165</v>
      </c>
      <c r="AN1084" s="0" t="s">
        <v>147</v>
      </c>
      <c r="AO1084" s="0" t="s">
        <v>166</v>
      </c>
      <c r="AP1084" s="0" t="s">
        <v>167</v>
      </c>
      <c r="AQ1084" s="0" t="n">
        <v>9</v>
      </c>
      <c r="AR1084" s="0" t="n">
        <v>64</v>
      </c>
      <c r="AS1084" s="0" t="n">
        <v>32</v>
      </c>
      <c r="AV1084" s="0" t="s">
        <v>154</v>
      </c>
      <c r="AW1084" s="0" t="n">
        <f aca="false">COUNTA($BC1084:$EG1084)</f>
        <v>13</v>
      </c>
      <c r="AX1084" s="0" t="n">
        <f aca="false">COUNTIF($BC1084:$EG1084,"D")</f>
        <v>2</v>
      </c>
      <c r="AY1084" s="0" t="n">
        <f aca="false">COUNTIF($BC1084:$EG1084,"R")</f>
        <v>0</v>
      </c>
      <c r="AZ1084" s="0" t="n">
        <f aca="false">IF(CC1084="D",1,0)+IF(CL1084="D",1,0)+IF(CW1084="D",1,0)+IF(DD1084="D",1,0)+IF(DJ1084="D",1,0)+IF(DO1084="D",1,0)+IF(DW1084="D",1,0)</f>
        <v>0</v>
      </c>
      <c r="BA1084" s="0" t="n">
        <f aca="false">IF(DH1084&lt;&gt;"",1,0)+IF(DI1084&lt;&gt;"",1,0)+IF(DK1084&lt;&gt;"",1,0)+IF(DM1084&lt;&gt;"",1,0)+IF(DN1084&lt;&gt;"",1,0)+IF(DO1084&lt;&gt;"",1,0)+IF(DQ1084&lt;&gt;"",1,0)+IF(DR1084&lt;&gt;"",1,0)+IF(DT1084&lt;&gt;"",1,0)+IF(DU1084&lt;&gt;"",1,0)+IF(DV1084&lt;&gt;"",1,0)+IF(DW1084&lt;&gt;"",1,0)+IF(DX1084&lt;&gt;"",1,0)+IF(DZ1084&lt;&gt;"",1,0)+IF(EA1084&lt;&gt;"",1,0)+IF(EB1084&lt;&gt;"",1,0)+IF(EE1084&lt;&gt;"",1,0)</f>
        <v>1</v>
      </c>
      <c r="BB1084" s="0" t="n">
        <f aca="false">AY1084*AX1084</f>
        <v>0</v>
      </c>
      <c r="BD1084" s="0" t="s">
        <v>155</v>
      </c>
      <c r="BK1084" s="0" t="s">
        <v>155</v>
      </c>
      <c r="BL1084" s="0" t="s">
        <v>155</v>
      </c>
      <c r="BS1084" s="0" t="s">
        <v>155</v>
      </c>
      <c r="CA1084" s="0" t="s">
        <v>155</v>
      </c>
      <c r="CN1084" s="0" t="s">
        <v>155</v>
      </c>
      <c r="CO1084" s="0" t="s">
        <v>144</v>
      </c>
      <c r="CP1084" s="0" t="s">
        <v>155</v>
      </c>
      <c r="CV1084" s="0" t="s">
        <v>155</v>
      </c>
      <c r="CZ1084" s="0" t="s">
        <v>144</v>
      </c>
      <c r="DC1084" s="0" t="s">
        <v>155</v>
      </c>
      <c r="DN1084" s="0" t="s">
        <v>155</v>
      </c>
      <c r="EF1084" s="0" t="s">
        <v>155</v>
      </c>
    </row>
    <row r="1085" customFormat="false" ht="13.8" hidden="false" customHeight="false" outlineLevel="0" collapsed="false">
      <c r="A1085" s="0" t="s">
        <v>5127</v>
      </c>
      <c r="B1085" s="0" t="n">
        <v>78</v>
      </c>
      <c r="C1085" s="0" t="n">
        <v>321981</v>
      </c>
      <c r="D1085" s="0" t="s">
        <v>5128</v>
      </c>
      <c r="E1085" s="0" t="s">
        <v>542</v>
      </c>
      <c r="F1085" s="0" t="str">
        <f aca="false">CONCATENATE(D1086," ",LEFT(I1086,4),"T=",AW1086,"D=",AX1086,"R=",AY1086,"M=",AZ1086,"L=",BA1086,"B=",BB1086)</f>
        <v>BROWN 1967T=20D=4R=0M=1L=5B=0</v>
      </c>
      <c r="G1085" s="0" t="s">
        <v>365</v>
      </c>
      <c r="I1085" s="0" t="s">
        <v>5129</v>
      </c>
      <c r="J1085" s="0" t="s">
        <v>5124</v>
      </c>
      <c r="K1085" s="0" t="s">
        <v>143</v>
      </c>
      <c r="M1085" s="0" t="str">
        <f aca="false">RIGHT(N1085,LEN(N1085)-FIND(" ",N1085))</f>
        <v>REEVES RD NE</v>
      </c>
      <c r="N1085" s="0" t="s">
        <v>5130</v>
      </c>
      <c r="P1085" s="0" t="s">
        <v>147</v>
      </c>
      <c r="Q1085" s="0" t="s">
        <v>148</v>
      </c>
      <c r="R1085" s="0" t="n">
        <v>44483</v>
      </c>
      <c r="AD1085" s="0" t="s">
        <v>149</v>
      </c>
      <c r="AE1085" s="0" t="s">
        <v>150</v>
      </c>
      <c r="AH1085" s="0" t="n">
        <v>14</v>
      </c>
      <c r="AI1085" s="0" t="n">
        <v>11</v>
      </c>
      <c r="AJ1085" s="0" t="s">
        <v>164</v>
      </c>
      <c r="AM1085" s="0" t="s">
        <v>165</v>
      </c>
      <c r="AN1085" s="0" t="s">
        <v>147</v>
      </c>
      <c r="AO1085" s="0" t="s">
        <v>166</v>
      </c>
      <c r="AP1085" s="0" t="s">
        <v>167</v>
      </c>
      <c r="AQ1085" s="0" t="n">
        <v>9</v>
      </c>
      <c r="AR1085" s="0" t="n">
        <v>64</v>
      </c>
      <c r="AS1085" s="0" t="n">
        <v>32</v>
      </c>
      <c r="AV1085" s="0" t="s">
        <v>154</v>
      </c>
      <c r="AW1085" s="0" t="n">
        <f aca="false">COUNTA($BC1085:$EG1085)</f>
        <v>12</v>
      </c>
      <c r="AX1085" s="0" t="n">
        <f aca="false">COUNTIF($BC1085:$EG1085,"D")</f>
        <v>1</v>
      </c>
      <c r="AY1085" s="0" t="n">
        <f aca="false">COUNTIF($BC1085:$EG1085,"R")</f>
        <v>0</v>
      </c>
      <c r="AZ1085" s="0" t="n">
        <f aca="false">IF(CC1085="D",1,0)+IF(CL1085="D",1,0)+IF(CW1085="D",1,0)+IF(DD1085="D",1,0)+IF(DJ1085="D",1,0)+IF(DO1085="D",1,0)+IF(DW1085="D",1,0)</f>
        <v>0</v>
      </c>
      <c r="BA1085" s="0" t="n">
        <f aca="false">IF(DH1085&lt;&gt;"",1,0)+IF(DI1085&lt;&gt;"",1,0)+IF(DK1085&lt;&gt;"",1,0)+IF(DM1085&lt;&gt;"",1,0)+IF(DN1085&lt;&gt;"",1,0)+IF(DO1085&lt;&gt;"",1,0)+IF(DQ1085&lt;&gt;"",1,0)+IF(DR1085&lt;&gt;"",1,0)+IF(DT1085&lt;&gt;"",1,0)+IF(DU1085&lt;&gt;"",1,0)+IF(DV1085&lt;&gt;"",1,0)+IF(DW1085&lt;&gt;"",1,0)+IF(DX1085&lt;&gt;"",1,0)+IF(DZ1085&lt;&gt;"",1,0)+IF(EA1085&lt;&gt;"",1,0)+IF(EB1085&lt;&gt;"",1,0)+IF(EE1085&lt;&gt;"",1,0)</f>
        <v>2</v>
      </c>
      <c r="BB1085" s="0" t="n">
        <f aca="false">AY1085*AX1085</f>
        <v>0</v>
      </c>
      <c r="BL1085" s="0" t="s">
        <v>155</v>
      </c>
      <c r="BS1085" s="0" t="s">
        <v>155</v>
      </c>
      <c r="CA1085" s="0" t="s">
        <v>155</v>
      </c>
      <c r="CG1085" s="0" t="s">
        <v>155</v>
      </c>
      <c r="CN1085" s="0" t="s">
        <v>155</v>
      </c>
      <c r="CP1085" s="0" t="s">
        <v>155</v>
      </c>
      <c r="CU1085" s="0" t="s">
        <v>144</v>
      </c>
      <c r="CY1085" s="0" t="s">
        <v>155</v>
      </c>
      <c r="DC1085" s="0" t="s">
        <v>155</v>
      </c>
      <c r="DI1085" s="0" t="s">
        <v>155</v>
      </c>
      <c r="DN1085" s="0" t="s">
        <v>155</v>
      </c>
      <c r="EF1085" s="0" t="s">
        <v>155</v>
      </c>
    </row>
    <row r="1086" customFormat="false" ht="13.8" hidden="false" customHeight="false" outlineLevel="0" collapsed="false">
      <c r="A1086" s="0" t="s">
        <v>5131</v>
      </c>
      <c r="B1086" s="0" t="n">
        <v>78</v>
      </c>
      <c r="C1086" s="0" t="n">
        <v>196315</v>
      </c>
      <c r="D1086" s="0" t="s">
        <v>235</v>
      </c>
      <c r="E1086" s="0" t="s">
        <v>585</v>
      </c>
      <c r="F1086" s="0" t="str">
        <f aca="false">CONCATENATE(D1087," ",LEFT(I1087,4),"T=",AW1087,"D=",AX1087,"R=",AY1087,"M=",AZ1087,"L=",BA1087,"B=",BB1087)</f>
        <v>SHUTTIC 1978T=14D=2R=0M=0L=4B=0</v>
      </c>
      <c r="G1086" s="0" t="s">
        <v>1011</v>
      </c>
      <c r="I1086" s="0" t="s">
        <v>2128</v>
      </c>
      <c r="J1086" s="0" t="s">
        <v>5132</v>
      </c>
      <c r="K1086" s="0" t="s">
        <v>143</v>
      </c>
      <c r="L1086" s="0" t="s">
        <v>144</v>
      </c>
      <c r="M1086" s="0" t="str">
        <f aca="false">RIGHT(N1086,LEN(N1086)-FIND(" ",N1086))</f>
        <v>WILDWOOD DR NE</v>
      </c>
      <c r="N1086" s="0" t="s">
        <v>4846</v>
      </c>
      <c r="P1086" s="0" t="s">
        <v>147</v>
      </c>
      <c r="Q1086" s="0" t="s">
        <v>148</v>
      </c>
      <c r="R1086" s="0" t="n">
        <v>44483</v>
      </c>
      <c r="AD1086" s="0" t="s">
        <v>149</v>
      </c>
      <c r="AE1086" s="0" t="s">
        <v>150</v>
      </c>
      <c r="AF1086" s="0" t="s">
        <v>151</v>
      </c>
      <c r="AH1086" s="0" t="n">
        <v>14</v>
      </c>
      <c r="AI1086" s="0" t="n">
        <v>11</v>
      </c>
      <c r="AN1086" s="0" t="s">
        <v>147</v>
      </c>
      <c r="AO1086" s="0" t="s">
        <v>176</v>
      </c>
      <c r="AP1086" s="0" t="s">
        <v>177</v>
      </c>
      <c r="AQ1086" s="0" t="n">
        <v>9</v>
      </c>
      <c r="AR1086" s="0" t="n">
        <v>64</v>
      </c>
      <c r="AS1086" s="0" t="n">
        <v>32</v>
      </c>
      <c r="AV1086" s="0" t="s">
        <v>154</v>
      </c>
      <c r="AW1086" s="0" t="n">
        <f aca="false">COUNTA($BC1086:$EG1086)</f>
        <v>20</v>
      </c>
      <c r="AX1086" s="0" t="n">
        <f aca="false">COUNTIF($BC1086:$EG1086,"D")</f>
        <v>4</v>
      </c>
      <c r="AY1086" s="0" t="n">
        <f aca="false">COUNTIF($BC1086:$EG1086,"R")</f>
        <v>0</v>
      </c>
      <c r="AZ1086" s="0" t="n">
        <f aca="false">IF(CC1086="D",1,0)+IF(CL1086="D",1,0)+IF(CW1086="D",1,0)+IF(DD1086="D",1,0)+IF(DJ1086="D",1,0)+IF(DO1086="D",1,0)+IF(DW1086="D",1,0)</f>
        <v>1</v>
      </c>
      <c r="BA1086" s="0" t="n">
        <f aca="false">IF(DH1086&lt;&gt;"",1,0)+IF(DI1086&lt;&gt;"",1,0)+IF(DK1086&lt;&gt;"",1,0)+IF(DM1086&lt;&gt;"",1,0)+IF(DN1086&lt;&gt;"",1,0)+IF(DO1086&lt;&gt;"",1,0)+IF(DQ1086&lt;&gt;"",1,0)+IF(DR1086&lt;&gt;"",1,0)+IF(DT1086&lt;&gt;"",1,0)+IF(DU1086&lt;&gt;"",1,0)+IF(DV1086&lt;&gt;"",1,0)+IF(DW1086&lt;&gt;"",1,0)+IF(DX1086&lt;&gt;"",1,0)+IF(DZ1086&lt;&gt;"",1,0)+IF(EA1086&lt;&gt;"",1,0)+IF(EB1086&lt;&gt;"",1,0)+IF(EE1086&lt;&gt;"",1,0)</f>
        <v>5</v>
      </c>
      <c r="BB1086" s="0" t="n">
        <f aca="false">AY1086*AX1086</f>
        <v>0</v>
      </c>
      <c r="BD1086" s="0" t="s">
        <v>155</v>
      </c>
      <c r="BH1086" s="0" t="s">
        <v>155</v>
      </c>
      <c r="BK1086" s="0" t="s">
        <v>155</v>
      </c>
      <c r="BL1086" s="0" t="s">
        <v>155</v>
      </c>
      <c r="BP1086" s="0" t="s">
        <v>155</v>
      </c>
      <c r="BS1086" s="0" t="s">
        <v>155</v>
      </c>
      <c r="BY1086" s="0" t="s">
        <v>144</v>
      </c>
      <c r="CA1086" s="0" t="s">
        <v>155</v>
      </c>
      <c r="CN1086" s="0" t="s">
        <v>155</v>
      </c>
      <c r="CP1086" s="0" t="s">
        <v>155</v>
      </c>
      <c r="CW1086" s="0" t="s">
        <v>144</v>
      </c>
      <c r="CY1086" s="0" t="s">
        <v>155</v>
      </c>
      <c r="DC1086" s="0" t="s">
        <v>155</v>
      </c>
      <c r="DM1086" s="0" t="s">
        <v>144</v>
      </c>
      <c r="DN1086" s="0" t="s">
        <v>155</v>
      </c>
      <c r="DU1086" s="0" t="s">
        <v>155</v>
      </c>
      <c r="DX1086" s="0" t="s">
        <v>155</v>
      </c>
      <c r="EA1086" s="0" t="s">
        <v>155</v>
      </c>
      <c r="ED1086" s="0" t="s">
        <v>144</v>
      </c>
      <c r="EF1086" s="0" t="s">
        <v>155</v>
      </c>
    </row>
    <row r="1087" customFormat="false" ht="13.8" hidden="false" customHeight="false" outlineLevel="0" collapsed="false">
      <c r="A1087" s="0" t="s">
        <v>5133</v>
      </c>
      <c r="B1087" s="0" t="n">
        <v>78</v>
      </c>
      <c r="C1087" s="0" t="n">
        <v>316745</v>
      </c>
      <c r="D1087" s="0" t="s">
        <v>5134</v>
      </c>
      <c r="E1087" s="0" t="s">
        <v>1615</v>
      </c>
      <c r="F1087" s="0" t="str">
        <f aca="false">CONCATENATE(D1088," ",LEFT(I1088,4),"T=",AW1088,"D=",AX1088,"R=",AY1088,"M=",AZ1088,"L=",BA1088,"B=",BB1088)</f>
        <v>BLANK 1949T=24D=9R=1M=3L=9B=9</v>
      </c>
      <c r="G1087" s="0" t="s">
        <v>365</v>
      </c>
      <c r="I1087" s="0" t="s">
        <v>5135</v>
      </c>
      <c r="J1087" s="0" t="s">
        <v>5136</v>
      </c>
      <c r="K1087" s="0" t="s">
        <v>143</v>
      </c>
      <c r="M1087" s="0" t="str">
        <f aca="false">RIGHT(N1087,LEN(N1087)-FIND(" ",N1087))</f>
        <v>KENILWORTH AVE NE</v>
      </c>
      <c r="N1087" s="0" t="s">
        <v>5137</v>
      </c>
      <c r="P1087" s="0" t="s">
        <v>147</v>
      </c>
      <c r="Q1087" s="0" t="s">
        <v>148</v>
      </c>
      <c r="R1087" s="0" t="n">
        <v>44483</v>
      </c>
      <c r="AD1087" s="0" t="s">
        <v>149</v>
      </c>
      <c r="AE1087" s="0" t="s">
        <v>150</v>
      </c>
      <c r="AF1087" s="0" t="s">
        <v>151</v>
      </c>
      <c r="AH1087" s="0" t="n">
        <v>14</v>
      </c>
      <c r="AI1087" s="0" t="n">
        <v>11</v>
      </c>
      <c r="AN1087" s="0" t="s">
        <v>147</v>
      </c>
      <c r="AO1087" s="0" t="s">
        <v>152</v>
      </c>
      <c r="AP1087" s="0" t="s">
        <v>153</v>
      </c>
      <c r="AQ1087" s="0" t="n">
        <v>9</v>
      </c>
      <c r="AR1087" s="0" t="n">
        <v>64</v>
      </c>
      <c r="AS1087" s="0" t="n">
        <v>32</v>
      </c>
      <c r="AV1087" s="0" t="s">
        <v>154</v>
      </c>
      <c r="AW1087" s="0" t="n">
        <f aca="false">COUNTA($BC1087:$EG1087)</f>
        <v>14</v>
      </c>
      <c r="AX1087" s="0" t="n">
        <f aca="false">COUNTIF($BC1087:$EG1087,"D")</f>
        <v>2</v>
      </c>
      <c r="AY1087" s="0" t="n">
        <f aca="false">COUNTIF($BC1087:$EG1087,"R")</f>
        <v>0</v>
      </c>
      <c r="AZ1087" s="0" t="n">
        <f aca="false">IF(CC1087="D",1,0)+IF(CL1087="D",1,0)+IF(CW1087="D",1,0)+IF(DD1087="D",1,0)+IF(DJ1087="D",1,0)+IF(DO1087="D",1,0)+IF(DW1087="D",1,0)</f>
        <v>0</v>
      </c>
      <c r="BA1087" s="0" t="n">
        <f aca="false">IF(DH1087&lt;&gt;"",1,0)+IF(DI1087&lt;&gt;"",1,0)+IF(DK1087&lt;&gt;"",1,0)+IF(DM1087&lt;&gt;"",1,0)+IF(DN1087&lt;&gt;"",1,0)+IF(DO1087&lt;&gt;"",1,0)+IF(DQ1087&lt;&gt;"",1,0)+IF(DR1087&lt;&gt;"",1,0)+IF(DT1087&lt;&gt;"",1,0)+IF(DU1087&lt;&gt;"",1,0)+IF(DV1087&lt;&gt;"",1,0)+IF(DW1087&lt;&gt;"",1,0)+IF(DX1087&lt;&gt;"",1,0)+IF(DZ1087&lt;&gt;"",1,0)+IF(EA1087&lt;&gt;"",1,0)+IF(EB1087&lt;&gt;"",1,0)+IF(EE1087&lt;&gt;"",1,0)</f>
        <v>4</v>
      </c>
      <c r="BB1087" s="0" t="n">
        <f aca="false">AY1087*AX1087</f>
        <v>0</v>
      </c>
      <c r="BL1087" s="0" t="s">
        <v>155</v>
      </c>
      <c r="CA1087" s="0" t="s">
        <v>155</v>
      </c>
      <c r="CN1087" s="0" t="s">
        <v>155</v>
      </c>
      <c r="CO1087" s="0" t="s">
        <v>144</v>
      </c>
      <c r="CP1087" s="0" t="s">
        <v>155</v>
      </c>
      <c r="CV1087" s="0" t="s">
        <v>155</v>
      </c>
      <c r="CZ1087" s="0" t="s">
        <v>144</v>
      </c>
      <c r="DC1087" s="0" t="s">
        <v>155</v>
      </c>
      <c r="DL1087" s="0" t="s">
        <v>155</v>
      </c>
      <c r="DN1087" s="0" t="s">
        <v>155</v>
      </c>
      <c r="DU1087" s="0" t="s">
        <v>155</v>
      </c>
      <c r="DX1087" s="0" t="s">
        <v>155</v>
      </c>
      <c r="EA1087" s="0" t="s">
        <v>155</v>
      </c>
      <c r="EF1087" s="0" t="s">
        <v>155</v>
      </c>
    </row>
    <row r="1088" customFormat="false" ht="13.8" hidden="false" customHeight="false" outlineLevel="0" collapsed="false">
      <c r="A1088" s="0" t="s">
        <v>5138</v>
      </c>
      <c r="B1088" s="0" t="n">
        <v>78</v>
      </c>
      <c r="C1088" s="0" t="n">
        <v>383445</v>
      </c>
      <c r="D1088" s="0" t="s">
        <v>5139</v>
      </c>
      <c r="E1088" s="0" t="s">
        <v>2955</v>
      </c>
      <c r="F1088" s="0" t="str">
        <f aca="false">CONCATENATE(D1089," ",LEFT(I1089,4),"T=",AW1089,"D=",AX1089,"R=",AY1089,"M=",AZ1089,"L=",BA1089,"B=",BB1089)</f>
        <v>CLEMENTS 1949T=28D=6R=0M=1L=7B=0</v>
      </c>
      <c r="G1088" s="0" t="s">
        <v>200</v>
      </c>
      <c r="I1088" s="0" t="s">
        <v>5140</v>
      </c>
      <c r="J1088" s="0" t="s">
        <v>5141</v>
      </c>
      <c r="K1088" s="0" t="s">
        <v>143</v>
      </c>
      <c r="L1088" s="0" t="s">
        <v>144</v>
      </c>
      <c r="M1088" s="0" t="str">
        <f aca="false">RIGHT(N1088,LEN(N1088)-FIND(" ",N1088))</f>
        <v>ADELAIDE AVE NE</v>
      </c>
      <c r="N1088" s="0" t="s">
        <v>5142</v>
      </c>
      <c r="P1088" s="0" t="s">
        <v>147</v>
      </c>
      <c r="Q1088" s="0" t="s">
        <v>148</v>
      </c>
      <c r="R1088" s="0" t="n">
        <v>44483</v>
      </c>
      <c r="AD1088" s="0" t="s">
        <v>149</v>
      </c>
      <c r="AE1088" s="0" t="s">
        <v>150</v>
      </c>
      <c r="AF1088" s="0" t="s">
        <v>151</v>
      </c>
      <c r="AH1088" s="0" t="n">
        <v>14</v>
      </c>
      <c r="AI1088" s="0" t="n">
        <v>11</v>
      </c>
      <c r="AN1088" s="0" t="s">
        <v>147</v>
      </c>
      <c r="AO1088" s="0" t="s">
        <v>189</v>
      </c>
      <c r="AP1088" s="0" t="s">
        <v>190</v>
      </c>
      <c r="AQ1088" s="0" t="n">
        <v>9</v>
      </c>
      <c r="AR1088" s="0" t="n">
        <v>64</v>
      </c>
      <c r="AS1088" s="0" t="n">
        <v>32</v>
      </c>
      <c r="AV1088" s="0" t="s">
        <v>154</v>
      </c>
      <c r="AW1088" s="0" t="n">
        <f aca="false">COUNTA($BC1088:$EG1088)</f>
        <v>24</v>
      </c>
      <c r="AX1088" s="0" t="n">
        <f aca="false">COUNTIF($BC1088:$EG1088,"D")</f>
        <v>9</v>
      </c>
      <c r="AY1088" s="0" t="n">
        <f aca="false">COUNTIF($BC1088:$EG1088,"R")</f>
        <v>1</v>
      </c>
      <c r="AZ1088" s="0" t="n">
        <f aca="false">IF(CC1088="D",1,0)+IF(CL1088="D",1,0)+IF(CW1088="D",1,0)+IF(DD1088="D",1,0)+IF(DJ1088="D",1,0)+IF(DO1088="D",1,0)+IF(DW1088="D",1,0)</f>
        <v>3</v>
      </c>
      <c r="BA1088" s="0" t="n">
        <f aca="false">IF(DH1088&lt;&gt;"",1,0)+IF(DI1088&lt;&gt;"",1,0)+IF(DK1088&lt;&gt;"",1,0)+IF(DM1088&lt;&gt;"",1,0)+IF(DN1088&lt;&gt;"",1,0)+IF(DO1088&lt;&gt;"",1,0)+IF(DQ1088&lt;&gt;"",1,0)+IF(DR1088&lt;&gt;"",1,0)+IF(DT1088&lt;&gt;"",1,0)+IF(DU1088&lt;&gt;"",1,0)+IF(DV1088&lt;&gt;"",1,0)+IF(DW1088&lt;&gt;"",1,0)+IF(DX1088&lt;&gt;"",1,0)+IF(DZ1088&lt;&gt;"",1,0)+IF(EA1088&lt;&gt;"",1,0)+IF(EB1088&lt;&gt;"",1,0)+IF(EE1088&lt;&gt;"",1,0)</f>
        <v>9</v>
      </c>
      <c r="BB1088" s="0" t="n">
        <f aca="false">AY1088*AX1088</f>
        <v>9</v>
      </c>
      <c r="CN1088" s="0" t="s">
        <v>155</v>
      </c>
      <c r="CO1088" s="0" t="s">
        <v>174</v>
      </c>
      <c r="CP1088" s="0" t="s">
        <v>155</v>
      </c>
      <c r="CV1088" s="0" t="s">
        <v>155</v>
      </c>
      <c r="CY1088" s="0" t="s">
        <v>155</v>
      </c>
      <c r="CZ1088" s="0" t="s">
        <v>144</v>
      </c>
      <c r="DC1088" s="0" t="s">
        <v>155</v>
      </c>
      <c r="DD1088" s="0" t="s">
        <v>144</v>
      </c>
      <c r="DF1088" s="0" t="s">
        <v>155</v>
      </c>
      <c r="DG1088" s="0" t="s">
        <v>144</v>
      </c>
      <c r="DI1088" s="0" t="s">
        <v>155</v>
      </c>
      <c r="DJ1088" s="0" t="s">
        <v>144</v>
      </c>
      <c r="DL1088" s="0" t="s">
        <v>155</v>
      </c>
      <c r="DM1088" s="0" t="s">
        <v>144</v>
      </c>
      <c r="DN1088" s="0" t="s">
        <v>155</v>
      </c>
      <c r="DR1088" s="0" t="s">
        <v>155</v>
      </c>
      <c r="DS1088" s="0" t="s">
        <v>144</v>
      </c>
      <c r="DT1088" s="0" t="s">
        <v>144</v>
      </c>
      <c r="DU1088" s="0" t="s">
        <v>155</v>
      </c>
      <c r="DW1088" s="0" t="s">
        <v>144</v>
      </c>
      <c r="DX1088" s="0" t="s">
        <v>155</v>
      </c>
      <c r="EA1088" s="0" t="s">
        <v>155</v>
      </c>
      <c r="ED1088" s="0" t="s">
        <v>144</v>
      </c>
      <c r="EF1088" s="0" t="s">
        <v>155</v>
      </c>
    </row>
    <row r="1089" customFormat="false" ht="13.8" hidden="false" customHeight="false" outlineLevel="0" collapsed="false">
      <c r="A1089" s="0" t="s">
        <v>5143</v>
      </c>
      <c r="B1089" s="0" t="n">
        <v>78</v>
      </c>
      <c r="C1089" s="0" t="n">
        <v>26962</v>
      </c>
      <c r="D1089" s="0" t="s">
        <v>5144</v>
      </c>
      <c r="E1089" s="0" t="s">
        <v>5145</v>
      </c>
      <c r="F1089" s="0" t="str">
        <f aca="false">CONCATENATE(D1090," ",LEFT(I1090,4),"T=",AW1090,"D=",AX1090,"R=",AY1090,"M=",AZ1090,"L=",BA1090,"B=",BB1090)</f>
        <v>ARMSTRONG 1943T=25D=6R=0M=2L=5B=0</v>
      </c>
      <c r="G1089" s="0" t="s">
        <v>250</v>
      </c>
      <c r="I1089" s="0" t="s">
        <v>5146</v>
      </c>
      <c r="J1089" s="0" t="s">
        <v>5147</v>
      </c>
      <c r="K1089" s="0" t="s">
        <v>143</v>
      </c>
      <c r="L1089" s="0" t="s">
        <v>144</v>
      </c>
      <c r="M1089" s="0" t="str">
        <f aca="false">RIGHT(N1089,LEN(N1089)-FIND(" ",N1089))</f>
        <v>WILLOW BROOK DR NE</v>
      </c>
      <c r="N1089" s="0" t="s">
        <v>5148</v>
      </c>
      <c r="P1089" s="0" t="s">
        <v>147</v>
      </c>
      <c r="Q1089" s="0" t="s">
        <v>148</v>
      </c>
      <c r="R1089" s="0" t="n">
        <v>44483</v>
      </c>
      <c r="AD1089" s="0" t="s">
        <v>149</v>
      </c>
      <c r="AE1089" s="0" t="s">
        <v>150</v>
      </c>
      <c r="AH1089" s="0" t="n">
        <v>14</v>
      </c>
      <c r="AI1089" s="0" t="n">
        <v>11</v>
      </c>
      <c r="AJ1089" s="0" t="s">
        <v>164</v>
      </c>
      <c r="AM1089" s="0" t="s">
        <v>165</v>
      </c>
      <c r="AN1089" s="0" t="s">
        <v>147</v>
      </c>
      <c r="AO1089" s="0" t="s">
        <v>166</v>
      </c>
      <c r="AP1089" s="0" t="s">
        <v>167</v>
      </c>
      <c r="AQ1089" s="0" t="n">
        <v>9</v>
      </c>
      <c r="AR1089" s="0" t="n">
        <v>64</v>
      </c>
      <c r="AS1089" s="0" t="n">
        <v>32</v>
      </c>
      <c r="AV1089" s="0" t="s">
        <v>154</v>
      </c>
      <c r="AW1089" s="0" t="n">
        <f aca="false">COUNTA($BC1089:$EG1089)</f>
        <v>28</v>
      </c>
      <c r="AX1089" s="0" t="n">
        <f aca="false">COUNTIF($BC1089:$EG1089,"D")</f>
        <v>6</v>
      </c>
      <c r="AY1089" s="0" t="n">
        <f aca="false">COUNTIF($BC1089:$EG1089,"R")</f>
        <v>0</v>
      </c>
      <c r="AZ1089" s="0" t="n">
        <f aca="false">IF(CC1089="D",1,0)+IF(CL1089="D",1,0)+IF(CW1089="D",1,0)+IF(DD1089="D",1,0)+IF(DJ1089="D",1,0)+IF(DO1089="D",1,0)+IF(DW1089="D",1,0)</f>
        <v>1</v>
      </c>
      <c r="BA1089" s="0" t="n">
        <f aca="false">IF(DH1089&lt;&gt;"",1,0)+IF(DI1089&lt;&gt;"",1,0)+IF(DK1089&lt;&gt;"",1,0)+IF(DM1089&lt;&gt;"",1,0)+IF(DN1089&lt;&gt;"",1,0)+IF(DO1089&lt;&gt;"",1,0)+IF(DQ1089&lt;&gt;"",1,0)+IF(DR1089&lt;&gt;"",1,0)+IF(DT1089&lt;&gt;"",1,0)+IF(DU1089&lt;&gt;"",1,0)+IF(DV1089&lt;&gt;"",1,0)+IF(DW1089&lt;&gt;"",1,0)+IF(DX1089&lt;&gt;"",1,0)+IF(DZ1089&lt;&gt;"",1,0)+IF(EA1089&lt;&gt;"",1,0)+IF(EB1089&lt;&gt;"",1,0)+IF(EE1089&lt;&gt;"",1,0)</f>
        <v>7</v>
      </c>
      <c r="BB1089" s="0" t="n">
        <f aca="false">AY1089*AX1089</f>
        <v>0</v>
      </c>
      <c r="BC1089" s="0" t="s">
        <v>155</v>
      </c>
      <c r="BD1089" s="0" t="s">
        <v>155</v>
      </c>
      <c r="BF1089" s="0" t="s">
        <v>155</v>
      </c>
      <c r="BH1089" s="0" t="s">
        <v>155</v>
      </c>
      <c r="BJ1089" s="0" t="s">
        <v>155</v>
      </c>
      <c r="BK1089" s="0" t="s">
        <v>155</v>
      </c>
      <c r="BL1089" s="0" t="s">
        <v>155</v>
      </c>
      <c r="BP1089" s="0" t="s">
        <v>155</v>
      </c>
      <c r="BS1089" s="0" t="s">
        <v>155</v>
      </c>
      <c r="BY1089" s="0" t="s">
        <v>144</v>
      </c>
      <c r="CA1089" s="0" t="s">
        <v>155</v>
      </c>
      <c r="CG1089" s="0" t="s">
        <v>155</v>
      </c>
      <c r="CK1089" s="0" t="s">
        <v>155</v>
      </c>
      <c r="CN1089" s="0" t="s">
        <v>155</v>
      </c>
      <c r="CZ1089" s="0" t="s">
        <v>144</v>
      </c>
      <c r="DC1089" s="0" t="s">
        <v>155</v>
      </c>
      <c r="DF1089" s="0" t="s">
        <v>155</v>
      </c>
      <c r="DI1089" s="0" t="s">
        <v>155</v>
      </c>
      <c r="DL1089" s="0" t="s">
        <v>155</v>
      </c>
      <c r="DM1089" s="0" t="s">
        <v>144</v>
      </c>
      <c r="DN1089" s="0" t="s">
        <v>155</v>
      </c>
      <c r="DR1089" s="0" t="s">
        <v>155</v>
      </c>
      <c r="DS1089" s="0" t="s">
        <v>144</v>
      </c>
      <c r="DU1089" s="0" t="s">
        <v>155</v>
      </c>
      <c r="DW1089" s="0" t="s">
        <v>144</v>
      </c>
      <c r="EA1089" s="0" t="s">
        <v>155</v>
      </c>
      <c r="ED1089" s="0" t="s">
        <v>144</v>
      </c>
      <c r="EF1089" s="0" t="s">
        <v>155</v>
      </c>
    </row>
    <row r="1090" customFormat="false" ht="13.8" hidden="false" customHeight="false" outlineLevel="0" collapsed="false">
      <c r="A1090" s="0" t="s">
        <v>5149</v>
      </c>
      <c r="B1090" s="0" t="n">
        <v>78</v>
      </c>
      <c r="C1090" s="0" t="n">
        <v>13785</v>
      </c>
      <c r="D1090" s="0" t="s">
        <v>2745</v>
      </c>
      <c r="E1090" s="0" t="s">
        <v>5150</v>
      </c>
      <c r="F1090" s="0" t="str">
        <f aca="false">CONCATENATE(D1091," ",LEFT(I1091,4),"T=",AW1091,"D=",AX1091,"R=",AY1091,"M=",AZ1091,"L=",BA1091,"B=",BB1091)</f>
        <v>MORRISON 1990T=11D=2R=0M=0L=3B=0</v>
      </c>
      <c r="G1090" s="0" t="s">
        <v>272</v>
      </c>
      <c r="I1090" s="0" t="s">
        <v>5151</v>
      </c>
      <c r="J1090" s="0" t="s">
        <v>5152</v>
      </c>
      <c r="K1090" s="0" t="s">
        <v>143</v>
      </c>
      <c r="L1090" s="0" t="s">
        <v>144</v>
      </c>
      <c r="M1090" s="0" t="str">
        <f aca="false">RIGHT(N1090,LEN(N1090)-FIND(" ",N1090))</f>
        <v>ELM RD NE</v>
      </c>
      <c r="N1090" s="0" t="s">
        <v>5153</v>
      </c>
      <c r="P1090" s="0" t="s">
        <v>147</v>
      </c>
      <c r="Q1090" s="0" t="s">
        <v>148</v>
      </c>
      <c r="R1090" s="0" t="n">
        <v>44483</v>
      </c>
      <c r="AD1090" s="0" t="s">
        <v>149</v>
      </c>
      <c r="AE1090" s="0" t="s">
        <v>150</v>
      </c>
      <c r="AF1090" s="0" t="s">
        <v>151</v>
      </c>
      <c r="AH1090" s="0" t="n">
        <v>14</v>
      </c>
      <c r="AI1090" s="0" t="n">
        <v>11</v>
      </c>
      <c r="AN1090" s="0" t="s">
        <v>147</v>
      </c>
      <c r="AO1090" s="0" t="s">
        <v>261</v>
      </c>
      <c r="AP1090" s="0" t="s">
        <v>262</v>
      </c>
      <c r="AQ1090" s="0" t="n">
        <v>9</v>
      </c>
      <c r="AR1090" s="0" t="n">
        <v>64</v>
      </c>
      <c r="AS1090" s="0" t="n">
        <v>32</v>
      </c>
      <c r="AV1090" s="0" t="s">
        <v>154</v>
      </c>
      <c r="AW1090" s="0" t="n">
        <f aca="false">COUNTA($BC1090:$EG1090)</f>
        <v>25</v>
      </c>
      <c r="AX1090" s="0" t="n">
        <f aca="false">COUNTIF($BC1090:$EG1090,"D")</f>
        <v>6</v>
      </c>
      <c r="AY1090" s="0" t="n">
        <f aca="false">COUNTIF($BC1090:$EG1090,"R")</f>
        <v>0</v>
      </c>
      <c r="AZ1090" s="0" t="n">
        <f aca="false">IF(CC1090="D",1,0)+IF(CL1090="D",1,0)+IF(CW1090="D",1,0)+IF(DD1090="D",1,0)+IF(DJ1090="D",1,0)+IF(DO1090="D",1,0)+IF(DW1090="D",1,0)</f>
        <v>2</v>
      </c>
      <c r="BA1090" s="0" t="n">
        <f aca="false">IF(DH1090&lt;&gt;"",1,0)+IF(DI1090&lt;&gt;"",1,0)+IF(DK1090&lt;&gt;"",1,0)+IF(DM1090&lt;&gt;"",1,0)+IF(DN1090&lt;&gt;"",1,0)+IF(DO1090&lt;&gt;"",1,0)+IF(DQ1090&lt;&gt;"",1,0)+IF(DR1090&lt;&gt;"",1,0)+IF(DT1090&lt;&gt;"",1,0)+IF(DU1090&lt;&gt;"",1,0)+IF(DV1090&lt;&gt;"",1,0)+IF(DW1090&lt;&gt;"",1,0)+IF(DX1090&lt;&gt;"",1,0)+IF(DZ1090&lt;&gt;"",1,0)+IF(EA1090&lt;&gt;"",1,0)+IF(EB1090&lt;&gt;"",1,0)+IF(EE1090&lt;&gt;"",1,0)</f>
        <v>5</v>
      </c>
      <c r="BB1090" s="0" t="n">
        <f aca="false">AY1090*AX1090</f>
        <v>0</v>
      </c>
      <c r="BC1090" s="0" t="s">
        <v>155</v>
      </c>
      <c r="BD1090" s="0" t="s">
        <v>155</v>
      </c>
      <c r="BI1090" s="0" t="s">
        <v>155</v>
      </c>
      <c r="BJ1090" s="0" t="s">
        <v>155</v>
      </c>
      <c r="BK1090" s="0" t="s">
        <v>155</v>
      </c>
      <c r="BL1090" s="0" t="s">
        <v>155</v>
      </c>
      <c r="BY1090" s="0" t="s">
        <v>144</v>
      </c>
      <c r="CA1090" s="0" t="s">
        <v>155</v>
      </c>
      <c r="CG1090" s="0" t="s">
        <v>155</v>
      </c>
      <c r="CH1090" s="0" t="s">
        <v>144</v>
      </c>
      <c r="CK1090" s="0" t="s">
        <v>155</v>
      </c>
      <c r="CN1090" s="0" t="s">
        <v>155</v>
      </c>
      <c r="CP1090" s="0" t="s">
        <v>155</v>
      </c>
      <c r="CV1090" s="0" t="s">
        <v>155</v>
      </c>
      <c r="CW1090" s="0" t="s">
        <v>144</v>
      </c>
      <c r="CY1090" s="0" t="s">
        <v>155</v>
      </c>
      <c r="CZ1090" s="0" t="s">
        <v>144</v>
      </c>
      <c r="DC1090" s="0" t="s">
        <v>155</v>
      </c>
      <c r="DF1090" s="0" t="s">
        <v>155</v>
      </c>
      <c r="DI1090" s="0" t="s">
        <v>155</v>
      </c>
      <c r="DM1090" s="0" t="s">
        <v>144</v>
      </c>
      <c r="DN1090" s="0" t="s">
        <v>155</v>
      </c>
      <c r="DU1090" s="0" t="s">
        <v>155</v>
      </c>
      <c r="DW1090" s="0" t="s">
        <v>144</v>
      </c>
      <c r="EF1090" s="0" t="s">
        <v>155</v>
      </c>
    </row>
    <row r="1091" customFormat="false" ht="13.8" hidden="false" customHeight="false" outlineLevel="0" collapsed="false">
      <c r="A1091" s="0" t="s">
        <v>5154</v>
      </c>
      <c r="B1091" s="0" t="n">
        <v>78</v>
      </c>
      <c r="C1091" s="0" t="n">
        <v>356242</v>
      </c>
      <c r="D1091" s="0" t="s">
        <v>5155</v>
      </c>
      <c r="E1091" s="0" t="s">
        <v>5156</v>
      </c>
      <c r="F1091" s="0" t="str">
        <f aca="false">CONCATENATE(D1092," ",LEFT(I1092,4),"T=",AW1092,"D=",AX1092,"R=",AY1092,"M=",AZ1092,"L=",BA1092,"B=",BB1092)</f>
        <v>SIMS 1963T=19D=7R=0M=1L=7B=0</v>
      </c>
      <c r="G1091" s="0" t="s">
        <v>185</v>
      </c>
      <c r="I1091" s="0" t="s">
        <v>5157</v>
      </c>
      <c r="J1091" s="0" t="s">
        <v>5158</v>
      </c>
      <c r="K1091" s="0" t="s">
        <v>239</v>
      </c>
      <c r="M1091" s="0" t="str">
        <f aca="false">RIGHT(N1091,LEN(N1091)-FIND(" ",N1091))</f>
        <v>PERKINSWOOD BLVD NE</v>
      </c>
      <c r="N1091" s="0" t="s">
        <v>691</v>
      </c>
      <c r="P1091" s="0" t="s">
        <v>147</v>
      </c>
      <c r="Q1091" s="0" t="s">
        <v>148</v>
      </c>
      <c r="R1091" s="0" t="n">
        <v>44483</v>
      </c>
      <c r="AD1091" s="0" t="s">
        <v>149</v>
      </c>
      <c r="AE1091" s="0" t="s">
        <v>150</v>
      </c>
      <c r="AF1091" s="0" t="s">
        <v>151</v>
      </c>
      <c r="AH1091" s="0" t="n">
        <v>14</v>
      </c>
      <c r="AI1091" s="0" t="n">
        <v>11</v>
      </c>
      <c r="AN1091" s="0" t="s">
        <v>147</v>
      </c>
      <c r="AO1091" s="0" t="s">
        <v>152</v>
      </c>
      <c r="AP1091" s="0" t="s">
        <v>153</v>
      </c>
      <c r="AQ1091" s="0" t="n">
        <v>9</v>
      </c>
      <c r="AR1091" s="0" t="n">
        <v>64</v>
      </c>
      <c r="AS1091" s="0" t="n">
        <v>32</v>
      </c>
      <c r="AV1091" s="0" t="s">
        <v>154</v>
      </c>
      <c r="AW1091" s="0" t="n">
        <f aca="false">COUNTA($BC1091:$EG1091)</f>
        <v>11</v>
      </c>
      <c r="AX1091" s="0" t="n">
        <f aca="false">COUNTIF($BC1091:$EG1091,"D")</f>
        <v>2</v>
      </c>
      <c r="AY1091" s="0" t="n">
        <f aca="false">COUNTIF($BC1091:$EG1091,"R")</f>
        <v>0</v>
      </c>
      <c r="AZ1091" s="0" t="n">
        <f aca="false">IF(CC1091="D",1,0)+IF(CL1091="D",1,0)+IF(CW1091="D",1,0)+IF(DD1091="D",1,0)+IF(DJ1091="D",1,0)+IF(DO1091="D",1,0)+IF(DW1091="D",1,0)</f>
        <v>0</v>
      </c>
      <c r="BA1091" s="0" t="n">
        <f aca="false">IF(DH1091&lt;&gt;"",1,0)+IF(DI1091&lt;&gt;"",1,0)+IF(DK1091&lt;&gt;"",1,0)+IF(DM1091&lt;&gt;"",1,0)+IF(DN1091&lt;&gt;"",1,0)+IF(DO1091&lt;&gt;"",1,0)+IF(DQ1091&lt;&gt;"",1,0)+IF(DR1091&lt;&gt;"",1,0)+IF(DT1091&lt;&gt;"",1,0)+IF(DU1091&lt;&gt;"",1,0)+IF(DV1091&lt;&gt;"",1,0)+IF(DW1091&lt;&gt;"",1,0)+IF(DX1091&lt;&gt;"",1,0)+IF(DZ1091&lt;&gt;"",1,0)+IF(EA1091&lt;&gt;"",1,0)+IF(EB1091&lt;&gt;"",1,0)+IF(EE1091&lt;&gt;"",1,0)</f>
        <v>3</v>
      </c>
      <c r="BB1091" s="0" t="n">
        <f aca="false">AY1091*AX1091</f>
        <v>0</v>
      </c>
      <c r="BY1091" s="0" t="s">
        <v>144</v>
      </c>
      <c r="CA1091" s="0" t="s">
        <v>155</v>
      </c>
      <c r="CN1091" s="0" t="s">
        <v>155</v>
      </c>
      <c r="CP1091" s="0" t="s">
        <v>155</v>
      </c>
      <c r="CV1091" s="0" t="s">
        <v>155</v>
      </c>
      <c r="CY1091" s="0" t="s">
        <v>155</v>
      </c>
      <c r="DC1091" s="0" t="s">
        <v>155</v>
      </c>
      <c r="DF1091" s="0" t="s">
        <v>155</v>
      </c>
      <c r="DI1091" s="0" t="s">
        <v>155</v>
      </c>
      <c r="DM1091" s="0" t="s">
        <v>144</v>
      </c>
      <c r="DN1091" s="0" t="s">
        <v>155</v>
      </c>
    </row>
    <row r="1092" customFormat="false" ht="13.8" hidden="false" customHeight="false" outlineLevel="0" collapsed="false">
      <c r="A1092" s="0" t="s">
        <v>5159</v>
      </c>
      <c r="B1092" s="0" t="n">
        <v>78</v>
      </c>
      <c r="C1092" s="0" t="n">
        <v>383206</v>
      </c>
      <c r="D1092" s="0" t="s">
        <v>5160</v>
      </c>
      <c r="E1092" s="0" t="s">
        <v>5161</v>
      </c>
      <c r="F1092" s="0" t="str">
        <f aca="false">CONCATENATE(D1093," ",LEFT(I1093,4),"T=",AW1093,"D=",AX1093,"R=",AY1093,"M=",AZ1093,"L=",BA1093,"B=",BB1093)</f>
        <v>LADNER 1964T=35D=6R=1M=2L=6B=6</v>
      </c>
      <c r="G1092" s="0" t="s">
        <v>553</v>
      </c>
      <c r="I1092" s="0" t="s">
        <v>5162</v>
      </c>
      <c r="J1092" s="0" t="s">
        <v>5163</v>
      </c>
      <c r="K1092" s="0" t="s">
        <v>143</v>
      </c>
      <c r="L1092" s="0" t="s">
        <v>144</v>
      </c>
      <c r="M1092" s="0" t="str">
        <f aca="false">RIGHT(N1092,LEN(N1092)-FIND(" ",N1092))</f>
        <v>FOSTER DR NE</v>
      </c>
      <c r="N1092" s="0" t="s">
        <v>3451</v>
      </c>
      <c r="P1092" s="0" t="s">
        <v>147</v>
      </c>
      <c r="Q1092" s="0" t="s">
        <v>148</v>
      </c>
      <c r="R1092" s="0" t="n">
        <v>44483</v>
      </c>
      <c r="AD1092" s="0" t="s">
        <v>149</v>
      </c>
      <c r="AE1092" s="0" t="s">
        <v>150</v>
      </c>
      <c r="AF1092" s="0" t="s">
        <v>151</v>
      </c>
      <c r="AH1092" s="0" t="n">
        <v>14</v>
      </c>
      <c r="AI1092" s="0" t="n">
        <v>11</v>
      </c>
      <c r="AN1092" s="0" t="s">
        <v>147</v>
      </c>
      <c r="AO1092" s="0" t="s">
        <v>176</v>
      </c>
      <c r="AP1092" s="0" t="s">
        <v>177</v>
      </c>
      <c r="AQ1092" s="0" t="n">
        <v>9</v>
      </c>
      <c r="AR1092" s="0" t="n">
        <v>64</v>
      </c>
      <c r="AS1092" s="0" t="n">
        <v>32</v>
      </c>
      <c r="AV1092" s="0" t="s">
        <v>154</v>
      </c>
      <c r="AW1092" s="0" t="n">
        <f aca="false">COUNTA($BC1092:$EG1092)</f>
        <v>19</v>
      </c>
      <c r="AX1092" s="0" t="n">
        <f aca="false">COUNTIF($BC1092:$EG1092,"D")</f>
        <v>7</v>
      </c>
      <c r="AY1092" s="0" t="n">
        <f aca="false">COUNTIF($BC1092:$EG1092,"R")</f>
        <v>0</v>
      </c>
      <c r="AZ1092" s="0" t="n">
        <f aca="false">IF(CC1092="D",1,0)+IF(CL1092="D",1,0)+IF(CW1092="D",1,0)+IF(DD1092="D",1,0)+IF(DJ1092="D",1,0)+IF(DO1092="D",1,0)+IF(DW1092="D",1,0)</f>
        <v>1</v>
      </c>
      <c r="BA1092" s="0" t="n">
        <f aca="false">IF(DH1092&lt;&gt;"",1,0)+IF(DI1092&lt;&gt;"",1,0)+IF(DK1092&lt;&gt;"",1,0)+IF(DM1092&lt;&gt;"",1,0)+IF(DN1092&lt;&gt;"",1,0)+IF(DO1092&lt;&gt;"",1,0)+IF(DQ1092&lt;&gt;"",1,0)+IF(DR1092&lt;&gt;"",1,0)+IF(DT1092&lt;&gt;"",1,0)+IF(DU1092&lt;&gt;"",1,0)+IF(DV1092&lt;&gt;"",1,0)+IF(DW1092&lt;&gt;"",1,0)+IF(DX1092&lt;&gt;"",1,0)+IF(DZ1092&lt;&gt;"",1,0)+IF(EA1092&lt;&gt;"",1,0)+IF(EB1092&lt;&gt;"",1,0)+IF(EE1092&lt;&gt;"",1,0)</f>
        <v>7</v>
      </c>
      <c r="BB1092" s="0" t="n">
        <f aca="false">AY1092*AX1092</f>
        <v>0</v>
      </c>
      <c r="CN1092" s="0" t="s">
        <v>155</v>
      </c>
      <c r="CO1092" s="0" t="s">
        <v>144</v>
      </c>
      <c r="CP1092" s="0" t="s">
        <v>155</v>
      </c>
      <c r="CV1092" s="0" t="s">
        <v>155</v>
      </c>
      <c r="CY1092" s="0" t="s">
        <v>155</v>
      </c>
      <c r="CZ1092" s="0" t="s">
        <v>144</v>
      </c>
      <c r="DC1092" s="0" t="s">
        <v>155</v>
      </c>
      <c r="DF1092" s="0" t="s">
        <v>155</v>
      </c>
      <c r="DG1092" s="0" t="s">
        <v>144</v>
      </c>
      <c r="DI1092" s="0" t="s">
        <v>155</v>
      </c>
      <c r="DN1092" s="0" t="s">
        <v>155</v>
      </c>
      <c r="DS1092" s="0" t="s">
        <v>144</v>
      </c>
      <c r="DT1092" s="0" t="s">
        <v>144</v>
      </c>
      <c r="DU1092" s="0" t="s">
        <v>155</v>
      </c>
      <c r="DW1092" s="0" t="s">
        <v>144</v>
      </c>
      <c r="DX1092" s="0" t="s">
        <v>155</v>
      </c>
      <c r="EA1092" s="0" t="s">
        <v>155</v>
      </c>
      <c r="ED1092" s="0" t="s">
        <v>144</v>
      </c>
      <c r="EF1092" s="0" t="s">
        <v>155</v>
      </c>
    </row>
    <row r="1093" customFormat="false" ht="13.8" hidden="false" customHeight="false" outlineLevel="0" collapsed="false">
      <c r="A1093" s="0" t="s">
        <v>5164</v>
      </c>
      <c r="B1093" s="0" t="n">
        <v>78</v>
      </c>
      <c r="C1093" s="0" t="n">
        <v>277418</v>
      </c>
      <c r="D1093" s="0" t="s">
        <v>5165</v>
      </c>
      <c r="E1093" s="0" t="s">
        <v>2367</v>
      </c>
      <c r="F1093" s="0" t="str">
        <f aca="false">CONCATENATE(D1094," ",LEFT(I1094,4),"T=",AW1094,"D=",AX1094,"R=",AY1094,"M=",AZ1094,"L=",BA1094,"B=",BB1094)</f>
        <v>MAGBY NICKERSON 1959T=10D=2R=0M=0L=3B=0</v>
      </c>
      <c r="G1093" s="0" t="s">
        <v>174</v>
      </c>
      <c r="I1093" s="0" t="s">
        <v>5166</v>
      </c>
      <c r="J1093" s="0" t="s">
        <v>5167</v>
      </c>
      <c r="K1093" s="0" t="s">
        <v>143</v>
      </c>
      <c r="L1093" s="0" t="s">
        <v>144</v>
      </c>
      <c r="M1093" s="0" t="str">
        <f aca="false">RIGHT(N1093,LEN(N1093)-FIND(" ",N1093))</f>
        <v>LAIRD AVE NE</v>
      </c>
      <c r="N1093" s="0" t="s">
        <v>5168</v>
      </c>
      <c r="P1093" s="0" t="s">
        <v>147</v>
      </c>
      <c r="Q1093" s="0" t="s">
        <v>148</v>
      </c>
      <c r="R1093" s="0" t="n">
        <v>44483</v>
      </c>
      <c r="AD1093" s="0" t="s">
        <v>149</v>
      </c>
      <c r="AE1093" s="0" t="s">
        <v>150</v>
      </c>
      <c r="AF1093" s="0" t="s">
        <v>151</v>
      </c>
      <c r="AH1093" s="0" t="n">
        <v>14</v>
      </c>
      <c r="AI1093" s="0" t="n">
        <v>11</v>
      </c>
      <c r="AN1093" s="0" t="s">
        <v>147</v>
      </c>
      <c r="AO1093" s="0" t="s">
        <v>261</v>
      </c>
      <c r="AP1093" s="0" t="s">
        <v>262</v>
      </c>
      <c r="AQ1093" s="0" t="n">
        <v>9</v>
      </c>
      <c r="AR1093" s="0" t="n">
        <v>64</v>
      </c>
      <c r="AS1093" s="0" t="n">
        <v>32</v>
      </c>
      <c r="AV1093" s="0" t="s">
        <v>154</v>
      </c>
      <c r="AW1093" s="0" t="n">
        <f aca="false">COUNTA($BC1093:$EG1093)</f>
        <v>35</v>
      </c>
      <c r="AX1093" s="0" t="n">
        <f aca="false">COUNTIF($BC1093:$EG1093,"D")</f>
        <v>6</v>
      </c>
      <c r="AY1093" s="0" t="n">
        <f aca="false">COUNTIF($BC1093:$EG1093,"R")</f>
        <v>1</v>
      </c>
      <c r="AZ1093" s="0" t="n">
        <f aca="false">IF(CC1093="D",1,0)+IF(CL1093="D",1,0)+IF(CW1093="D",1,0)+IF(DD1093="D",1,0)+IF(DJ1093="D",1,0)+IF(DO1093="D",1,0)+IF(DW1093="D",1,0)</f>
        <v>2</v>
      </c>
      <c r="BA1093" s="0" t="n">
        <f aca="false">IF(DH1093&lt;&gt;"",1,0)+IF(DI1093&lt;&gt;"",1,0)+IF(DK1093&lt;&gt;"",1,0)+IF(DM1093&lt;&gt;"",1,0)+IF(DN1093&lt;&gt;"",1,0)+IF(DO1093&lt;&gt;"",1,0)+IF(DQ1093&lt;&gt;"",1,0)+IF(DR1093&lt;&gt;"",1,0)+IF(DT1093&lt;&gt;"",1,0)+IF(DU1093&lt;&gt;"",1,0)+IF(DV1093&lt;&gt;"",1,0)+IF(DW1093&lt;&gt;"",1,0)+IF(DX1093&lt;&gt;"",1,0)+IF(DZ1093&lt;&gt;"",1,0)+IF(EA1093&lt;&gt;"",1,0)+IF(EB1093&lt;&gt;"",1,0)+IF(EE1093&lt;&gt;"",1,0)</f>
        <v>6</v>
      </c>
      <c r="BB1093" s="0" t="n">
        <f aca="false">AY1093*AX1093</f>
        <v>6</v>
      </c>
      <c r="BC1093" s="0" t="s">
        <v>155</v>
      </c>
      <c r="BD1093" s="0" t="s">
        <v>155</v>
      </c>
      <c r="BE1093" s="0" t="s">
        <v>155</v>
      </c>
      <c r="BF1093" s="0" t="s">
        <v>155</v>
      </c>
      <c r="BG1093" s="0" t="s">
        <v>155</v>
      </c>
      <c r="BH1093" s="0" t="s">
        <v>155</v>
      </c>
      <c r="BI1093" s="0" t="s">
        <v>155</v>
      </c>
      <c r="BJ1093" s="0" t="s">
        <v>155</v>
      </c>
      <c r="BK1093" s="0" t="s">
        <v>155</v>
      </c>
      <c r="BL1093" s="0" t="s">
        <v>155</v>
      </c>
      <c r="BP1093" s="0" t="s">
        <v>155</v>
      </c>
      <c r="BR1093" s="0" t="s">
        <v>155</v>
      </c>
      <c r="BS1093" s="0" t="s">
        <v>155</v>
      </c>
      <c r="BV1093" s="0" t="s">
        <v>155</v>
      </c>
      <c r="BY1093" s="0" t="s">
        <v>144</v>
      </c>
      <c r="CA1093" s="0" t="s">
        <v>155</v>
      </c>
      <c r="CG1093" s="0" t="s">
        <v>155</v>
      </c>
      <c r="CK1093" s="0" t="s">
        <v>155</v>
      </c>
      <c r="CN1093" s="0" t="s">
        <v>155</v>
      </c>
      <c r="CP1093" s="0" t="s">
        <v>155</v>
      </c>
      <c r="CQ1093" s="0" t="s">
        <v>144</v>
      </c>
      <c r="CW1093" s="0" t="s">
        <v>144</v>
      </c>
      <c r="CY1093" s="0" t="s">
        <v>155</v>
      </c>
      <c r="DC1093" s="0" t="s">
        <v>155</v>
      </c>
      <c r="DG1093" s="0" t="s">
        <v>144</v>
      </c>
      <c r="DI1093" s="0" t="s">
        <v>155</v>
      </c>
      <c r="DL1093" s="0" t="s">
        <v>155</v>
      </c>
      <c r="DN1093" s="0" t="s">
        <v>155</v>
      </c>
      <c r="DS1093" s="0" t="s">
        <v>174</v>
      </c>
      <c r="DU1093" s="0" t="s">
        <v>155</v>
      </c>
      <c r="DW1093" s="0" t="s">
        <v>144</v>
      </c>
      <c r="DX1093" s="0" t="s">
        <v>155</v>
      </c>
      <c r="EA1093" s="0" t="s">
        <v>155</v>
      </c>
      <c r="ED1093" s="0" t="s">
        <v>144</v>
      </c>
      <c r="EF1093" s="0" t="s">
        <v>155</v>
      </c>
    </row>
    <row r="1094" customFormat="false" ht="13.8" hidden="false" customHeight="false" outlineLevel="0" collapsed="false">
      <c r="A1094" s="0" t="s">
        <v>5169</v>
      </c>
      <c r="B1094" s="0" t="n">
        <v>78</v>
      </c>
      <c r="C1094" s="0" t="n">
        <v>273579</v>
      </c>
      <c r="D1094" s="0" t="s">
        <v>5170</v>
      </c>
      <c r="E1094" s="0" t="s">
        <v>5171</v>
      </c>
      <c r="F1094" s="0" t="str">
        <f aca="false">CONCATENATE(D1095," ",LEFT(I1095,4),"T=",AW1095,"D=",AX1095,"R=",AY1095,"M=",AZ1095,"L=",BA1095,"B=",BB1095)</f>
        <v>ROSSI 1961T=19D=4R=1M=1L=7B=4</v>
      </c>
      <c r="G1094" s="0" t="s">
        <v>272</v>
      </c>
      <c r="I1094" s="0" t="s">
        <v>5172</v>
      </c>
      <c r="J1094" s="0" t="s">
        <v>1399</v>
      </c>
      <c r="K1094" s="0" t="s">
        <v>143</v>
      </c>
      <c r="M1094" s="0" t="str">
        <f aca="false">RIGHT(N1094,LEN(N1094)-FIND(" ",N1094))</f>
        <v>WESTVIEW DR NE</v>
      </c>
      <c r="N1094" s="0" t="s">
        <v>5173</v>
      </c>
      <c r="P1094" s="0" t="s">
        <v>147</v>
      </c>
      <c r="Q1094" s="0" t="s">
        <v>148</v>
      </c>
      <c r="R1094" s="0" t="n">
        <v>44483</v>
      </c>
      <c r="AD1094" s="0" t="s">
        <v>149</v>
      </c>
      <c r="AE1094" s="0" t="s">
        <v>150</v>
      </c>
      <c r="AF1094" s="0" t="s">
        <v>151</v>
      </c>
      <c r="AH1094" s="0" t="n">
        <v>14</v>
      </c>
      <c r="AI1094" s="0" t="n">
        <v>11</v>
      </c>
      <c r="AN1094" s="0" t="s">
        <v>147</v>
      </c>
      <c r="AO1094" s="0" t="s">
        <v>261</v>
      </c>
      <c r="AP1094" s="0" t="s">
        <v>262</v>
      </c>
      <c r="AQ1094" s="0" t="n">
        <v>9</v>
      </c>
      <c r="AR1094" s="0" t="n">
        <v>64</v>
      </c>
      <c r="AS1094" s="0" t="n">
        <v>32</v>
      </c>
      <c r="AV1094" s="0" t="s">
        <v>154</v>
      </c>
      <c r="AW1094" s="0" t="n">
        <f aca="false">COUNTA($BC1094:$EG1094)</f>
        <v>10</v>
      </c>
      <c r="AX1094" s="0" t="n">
        <f aca="false">COUNTIF($BC1094:$EG1094,"D")</f>
        <v>2</v>
      </c>
      <c r="AY1094" s="0" t="n">
        <f aca="false">COUNTIF($BC1094:$EG1094,"R")</f>
        <v>0</v>
      </c>
      <c r="AZ1094" s="0" t="n">
        <f aca="false">IF(CC1094="D",1,0)+IF(CL1094="D",1,0)+IF(CW1094="D",1,0)+IF(DD1094="D",1,0)+IF(DJ1094="D",1,0)+IF(DO1094="D",1,0)+IF(DW1094="D",1,0)</f>
        <v>0</v>
      </c>
      <c r="BA1094" s="0" t="n">
        <f aca="false">IF(DH1094&lt;&gt;"",1,0)+IF(DI1094&lt;&gt;"",1,0)+IF(DK1094&lt;&gt;"",1,0)+IF(DM1094&lt;&gt;"",1,0)+IF(DN1094&lt;&gt;"",1,0)+IF(DO1094&lt;&gt;"",1,0)+IF(DQ1094&lt;&gt;"",1,0)+IF(DR1094&lt;&gt;"",1,0)+IF(DT1094&lt;&gt;"",1,0)+IF(DU1094&lt;&gt;"",1,0)+IF(DV1094&lt;&gt;"",1,0)+IF(DW1094&lt;&gt;"",1,0)+IF(DX1094&lt;&gt;"",1,0)+IF(DZ1094&lt;&gt;"",1,0)+IF(EA1094&lt;&gt;"",1,0)+IF(EB1094&lt;&gt;"",1,0)+IF(EE1094&lt;&gt;"",1,0)</f>
        <v>3</v>
      </c>
      <c r="BB1094" s="0" t="n">
        <f aca="false">AY1094*AX1094</f>
        <v>0</v>
      </c>
      <c r="BL1094" s="0" t="s">
        <v>155</v>
      </c>
      <c r="BY1094" s="0" t="s">
        <v>144</v>
      </c>
      <c r="CA1094" s="0" t="s">
        <v>155</v>
      </c>
      <c r="CN1094" s="0" t="s">
        <v>155</v>
      </c>
      <c r="CP1094" s="0" t="s">
        <v>155</v>
      </c>
      <c r="DC1094" s="0" t="s">
        <v>155</v>
      </c>
      <c r="DI1094" s="0" t="s">
        <v>155</v>
      </c>
      <c r="DM1094" s="0" t="s">
        <v>144</v>
      </c>
      <c r="DN1094" s="0" t="s">
        <v>155</v>
      </c>
      <c r="EF1094" s="0" t="s">
        <v>155</v>
      </c>
    </row>
    <row r="1095" customFormat="false" ht="13.8" hidden="false" customHeight="false" outlineLevel="0" collapsed="false">
      <c r="A1095" s="0" t="s">
        <v>5174</v>
      </c>
      <c r="B1095" s="0" t="n">
        <v>78</v>
      </c>
      <c r="C1095" s="0" t="n">
        <v>166556</v>
      </c>
      <c r="D1095" s="0" t="s">
        <v>1113</v>
      </c>
      <c r="E1095" s="0" t="s">
        <v>3797</v>
      </c>
      <c r="F1095" s="0" t="str">
        <f aca="false">CONCATENATE(D1096," ",LEFT(I1096,4),"T=",AW1096,"D=",AX1096,"R=",AY1096,"M=",AZ1096,"L=",BA1096,"B=",BB1096)</f>
        <v>DESPORT 1934T=24D=6R=0M=1L=7B=0</v>
      </c>
      <c r="G1095" s="0" t="s">
        <v>257</v>
      </c>
      <c r="I1095" s="0" t="s">
        <v>5175</v>
      </c>
      <c r="J1095" s="0" t="s">
        <v>1399</v>
      </c>
      <c r="K1095" s="0" t="s">
        <v>143</v>
      </c>
      <c r="L1095" s="0" t="s">
        <v>174</v>
      </c>
      <c r="M1095" s="0" t="str">
        <f aca="false">RIGHT(N1095,LEN(N1095)-FIND(" ",N1095))</f>
        <v>FOSTER DR NE</v>
      </c>
      <c r="N1095" s="0" t="s">
        <v>5176</v>
      </c>
      <c r="P1095" s="0" t="s">
        <v>147</v>
      </c>
      <c r="Q1095" s="0" t="s">
        <v>148</v>
      </c>
      <c r="R1095" s="0" t="n">
        <v>44483</v>
      </c>
      <c r="AD1095" s="0" t="s">
        <v>149</v>
      </c>
      <c r="AE1095" s="0" t="s">
        <v>150</v>
      </c>
      <c r="AF1095" s="0" t="s">
        <v>151</v>
      </c>
      <c r="AH1095" s="0" t="n">
        <v>14</v>
      </c>
      <c r="AI1095" s="0" t="n">
        <v>11</v>
      </c>
      <c r="AN1095" s="0" t="s">
        <v>147</v>
      </c>
      <c r="AO1095" s="0" t="s">
        <v>176</v>
      </c>
      <c r="AP1095" s="0" t="s">
        <v>177</v>
      </c>
      <c r="AQ1095" s="0" t="n">
        <v>9</v>
      </c>
      <c r="AR1095" s="0" t="n">
        <v>64</v>
      </c>
      <c r="AS1095" s="0" t="n">
        <v>32</v>
      </c>
      <c r="AV1095" s="0" t="s">
        <v>154</v>
      </c>
      <c r="AW1095" s="0" t="n">
        <f aca="false">COUNTA($BC1095:$EG1095)</f>
        <v>19</v>
      </c>
      <c r="AX1095" s="0" t="n">
        <f aca="false">COUNTIF($BC1095:$EG1095,"D")</f>
        <v>4</v>
      </c>
      <c r="AY1095" s="0" t="n">
        <f aca="false">COUNTIF($BC1095:$EG1095,"R")</f>
        <v>1</v>
      </c>
      <c r="AZ1095" s="0" t="n">
        <f aca="false">IF(CC1095="D",1,0)+IF(CL1095="D",1,0)+IF(CW1095="D",1,0)+IF(DD1095="D",1,0)+IF(DJ1095="D",1,0)+IF(DO1095="D",1,0)+IF(DW1095="D",1,0)</f>
        <v>1</v>
      </c>
      <c r="BA1095" s="0" t="n">
        <f aca="false">IF(DH1095&lt;&gt;"",1,0)+IF(DI1095&lt;&gt;"",1,0)+IF(DK1095&lt;&gt;"",1,0)+IF(DM1095&lt;&gt;"",1,0)+IF(DN1095&lt;&gt;"",1,0)+IF(DO1095&lt;&gt;"",1,0)+IF(DQ1095&lt;&gt;"",1,0)+IF(DR1095&lt;&gt;"",1,0)+IF(DT1095&lt;&gt;"",1,0)+IF(DU1095&lt;&gt;"",1,0)+IF(DV1095&lt;&gt;"",1,0)+IF(DW1095&lt;&gt;"",1,0)+IF(DX1095&lt;&gt;"",1,0)+IF(DZ1095&lt;&gt;"",1,0)+IF(EA1095&lt;&gt;"",1,0)+IF(EB1095&lt;&gt;"",1,0)+IF(EE1095&lt;&gt;"",1,0)</f>
        <v>7</v>
      </c>
      <c r="BB1095" s="0" t="n">
        <f aca="false">AY1095*AX1095</f>
        <v>4</v>
      </c>
      <c r="BD1095" s="0" t="s">
        <v>155</v>
      </c>
      <c r="BL1095" s="0" t="s">
        <v>155</v>
      </c>
      <c r="BY1095" s="0" t="s">
        <v>144</v>
      </c>
      <c r="CA1095" s="0" t="s">
        <v>155</v>
      </c>
      <c r="CK1095" s="0" t="s">
        <v>155</v>
      </c>
      <c r="CN1095" s="0" t="s">
        <v>155</v>
      </c>
      <c r="CP1095" s="0" t="s">
        <v>155</v>
      </c>
      <c r="CU1095" s="0" t="s">
        <v>144</v>
      </c>
      <c r="CZ1095" s="0" t="s">
        <v>144</v>
      </c>
      <c r="DC1095" s="0" t="s">
        <v>155</v>
      </c>
      <c r="DI1095" s="0" t="s">
        <v>155</v>
      </c>
      <c r="DN1095" s="0" t="s">
        <v>155</v>
      </c>
      <c r="DR1095" s="0" t="s">
        <v>155</v>
      </c>
      <c r="DU1095" s="0" t="s">
        <v>155</v>
      </c>
      <c r="DW1095" s="0" t="s">
        <v>144</v>
      </c>
      <c r="DX1095" s="0" t="s">
        <v>155</v>
      </c>
      <c r="EA1095" s="0" t="s">
        <v>155</v>
      </c>
      <c r="ED1095" s="0" t="s">
        <v>174</v>
      </c>
      <c r="EF1095" s="0" t="s">
        <v>155</v>
      </c>
    </row>
    <row r="1096" customFormat="false" ht="13.8" hidden="false" customHeight="false" outlineLevel="0" collapsed="false">
      <c r="A1096" s="0" t="s">
        <v>5177</v>
      </c>
      <c r="B1096" s="0" t="n">
        <v>78</v>
      </c>
      <c r="C1096" s="0" t="n">
        <v>28037</v>
      </c>
      <c r="D1096" s="0" t="s">
        <v>5178</v>
      </c>
      <c r="E1096" s="0" t="s">
        <v>5179</v>
      </c>
      <c r="F1096" s="0" t="str">
        <f aca="false">CONCATENATE(D1097," ",LEFT(I1097,4),"T=",AW1097,"D=",AX1097,"R=",AY1097,"M=",AZ1097,"L=",BA1097,"B=",BB1097)</f>
        <v>MILLER 1994T=8D=1R=1M=0L=5B=1</v>
      </c>
      <c r="I1096" s="0" t="s">
        <v>5180</v>
      </c>
      <c r="J1096" s="0" t="s">
        <v>5181</v>
      </c>
      <c r="K1096" s="0" t="s">
        <v>143</v>
      </c>
      <c r="L1096" s="0" t="s">
        <v>144</v>
      </c>
      <c r="M1096" s="0" t="str">
        <f aca="false">RIGHT(N1096,LEN(N1096)-FIND(" ",N1096))</f>
        <v>WILLOW BROOK DR NE</v>
      </c>
      <c r="N1096" s="0" t="s">
        <v>5182</v>
      </c>
      <c r="P1096" s="0" t="s">
        <v>147</v>
      </c>
      <c r="Q1096" s="0" t="s">
        <v>148</v>
      </c>
      <c r="R1096" s="0" t="n">
        <v>44483</v>
      </c>
      <c r="AD1096" s="0" t="s">
        <v>149</v>
      </c>
      <c r="AE1096" s="0" t="s">
        <v>150</v>
      </c>
      <c r="AH1096" s="0" t="n">
        <v>14</v>
      </c>
      <c r="AI1096" s="0" t="n">
        <v>11</v>
      </c>
      <c r="AJ1096" s="0" t="s">
        <v>164</v>
      </c>
      <c r="AM1096" s="0" t="s">
        <v>165</v>
      </c>
      <c r="AN1096" s="0" t="s">
        <v>147</v>
      </c>
      <c r="AO1096" s="0" t="s">
        <v>166</v>
      </c>
      <c r="AP1096" s="0" t="s">
        <v>167</v>
      </c>
      <c r="AQ1096" s="0" t="n">
        <v>9</v>
      </c>
      <c r="AR1096" s="0" t="n">
        <v>64</v>
      </c>
      <c r="AS1096" s="0" t="n">
        <v>32</v>
      </c>
      <c r="AV1096" s="0" t="s">
        <v>154</v>
      </c>
      <c r="AW1096" s="0" t="n">
        <f aca="false">COUNTA($BC1096:$EG1096)</f>
        <v>24</v>
      </c>
      <c r="AX1096" s="0" t="n">
        <f aca="false">COUNTIF($BC1096:$EG1096,"D")</f>
        <v>6</v>
      </c>
      <c r="AY1096" s="0" t="n">
        <f aca="false">COUNTIF($BC1096:$EG1096,"R")</f>
        <v>0</v>
      </c>
      <c r="AZ1096" s="0" t="n">
        <f aca="false">IF(CC1096="D",1,0)+IF(CL1096="D",1,0)+IF(CW1096="D",1,0)+IF(DD1096="D",1,0)+IF(DJ1096="D",1,0)+IF(DO1096="D",1,0)+IF(DW1096="D",1,0)</f>
        <v>1</v>
      </c>
      <c r="BA1096" s="0" t="n">
        <f aca="false">IF(DH1096&lt;&gt;"",1,0)+IF(DI1096&lt;&gt;"",1,0)+IF(DK1096&lt;&gt;"",1,0)+IF(DM1096&lt;&gt;"",1,0)+IF(DN1096&lt;&gt;"",1,0)+IF(DO1096&lt;&gt;"",1,0)+IF(DQ1096&lt;&gt;"",1,0)+IF(DR1096&lt;&gt;"",1,0)+IF(DT1096&lt;&gt;"",1,0)+IF(DU1096&lt;&gt;"",1,0)+IF(DV1096&lt;&gt;"",1,0)+IF(DW1096&lt;&gt;"",1,0)+IF(DX1096&lt;&gt;"",1,0)+IF(DZ1096&lt;&gt;"",1,0)+IF(EA1096&lt;&gt;"",1,0)+IF(EB1096&lt;&gt;"",1,0)+IF(EE1096&lt;&gt;"",1,0)</f>
        <v>7</v>
      </c>
      <c r="BB1096" s="0" t="n">
        <f aca="false">AY1096*AX1096</f>
        <v>0</v>
      </c>
      <c r="BC1096" s="0" t="s">
        <v>155</v>
      </c>
      <c r="BD1096" s="0" t="s">
        <v>155</v>
      </c>
      <c r="BH1096" s="0" t="s">
        <v>155</v>
      </c>
      <c r="BJ1096" s="0" t="s">
        <v>155</v>
      </c>
      <c r="BL1096" s="0" t="s">
        <v>155</v>
      </c>
      <c r="BS1096" s="0" t="s">
        <v>155</v>
      </c>
      <c r="BY1096" s="0" t="s">
        <v>144</v>
      </c>
      <c r="CA1096" s="0" t="s">
        <v>155</v>
      </c>
      <c r="CG1096" s="0" t="s">
        <v>155</v>
      </c>
      <c r="CP1096" s="0" t="s">
        <v>155</v>
      </c>
      <c r="CV1096" s="0" t="s">
        <v>155</v>
      </c>
      <c r="CZ1096" s="0" t="s">
        <v>144</v>
      </c>
      <c r="DC1096" s="0" t="s">
        <v>155</v>
      </c>
      <c r="DG1096" s="0" t="s">
        <v>144</v>
      </c>
      <c r="DI1096" s="0" t="s">
        <v>155</v>
      </c>
      <c r="DL1096" s="0" t="s">
        <v>155</v>
      </c>
      <c r="DM1096" s="0" t="s">
        <v>144</v>
      </c>
      <c r="DN1096" s="0" t="s">
        <v>155</v>
      </c>
      <c r="DU1096" s="0" t="s">
        <v>155</v>
      </c>
      <c r="DW1096" s="0" t="s">
        <v>144</v>
      </c>
      <c r="DX1096" s="0" t="s">
        <v>155</v>
      </c>
      <c r="EA1096" s="0" t="s">
        <v>155</v>
      </c>
      <c r="ED1096" s="0" t="s">
        <v>144</v>
      </c>
      <c r="EF1096" s="0" t="s">
        <v>155</v>
      </c>
    </row>
    <row r="1097" customFormat="false" ht="13.8" hidden="false" customHeight="false" outlineLevel="0" collapsed="false">
      <c r="A1097" s="0" t="s">
        <v>5183</v>
      </c>
      <c r="B1097" s="0" t="n">
        <v>78</v>
      </c>
      <c r="C1097" s="0" t="n">
        <v>384878</v>
      </c>
      <c r="D1097" s="0" t="s">
        <v>2535</v>
      </c>
      <c r="E1097" s="0" t="s">
        <v>5184</v>
      </c>
      <c r="F1097" s="0" t="str">
        <f aca="false">CONCATENATE(D1098," ",LEFT(I1098,4),"T=",AW1098,"D=",AX1098,"R=",AY1098,"M=",AZ1098,"L=",BA1098,"B=",BB1098)</f>
        <v>LIMPEROS 1994T=6D=1R=0M=0L=1B=0</v>
      </c>
      <c r="G1097" s="0" t="s">
        <v>220</v>
      </c>
      <c r="I1097" s="0" t="s">
        <v>5185</v>
      </c>
      <c r="J1097" s="0" t="s">
        <v>2438</v>
      </c>
      <c r="K1097" s="0" t="s">
        <v>143</v>
      </c>
      <c r="M1097" s="0" t="str">
        <f aca="false">RIGHT(N1097,LEN(N1097)-FIND(" ",N1097))</f>
        <v>GENESEE AVE NE</v>
      </c>
      <c r="N1097" s="0" t="s">
        <v>2007</v>
      </c>
      <c r="P1097" s="0" t="s">
        <v>147</v>
      </c>
      <c r="Q1097" s="0" t="s">
        <v>148</v>
      </c>
      <c r="R1097" s="0" t="n">
        <v>44483</v>
      </c>
      <c r="AD1097" s="0" t="s">
        <v>149</v>
      </c>
      <c r="AE1097" s="0" t="s">
        <v>150</v>
      </c>
      <c r="AF1097" s="0" t="s">
        <v>151</v>
      </c>
      <c r="AH1097" s="0" t="n">
        <v>14</v>
      </c>
      <c r="AI1097" s="0" t="n">
        <v>11</v>
      </c>
      <c r="AN1097" s="0" t="s">
        <v>147</v>
      </c>
      <c r="AO1097" s="0" t="s">
        <v>189</v>
      </c>
      <c r="AP1097" s="0" t="s">
        <v>190</v>
      </c>
      <c r="AQ1097" s="0" t="n">
        <v>9</v>
      </c>
      <c r="AR1097" s="0" t="n">
        <v>64</v>
      </c>
      <c r="AS1097" s="0" t="n">
        <v>32</v>
      </c>
      <c r="AV1097" s="0" t="s">
        <v>154</v>
      </c>
      <c r="AW1097" s="0" t="n">
        <f aca="false">COUNTA($BC1097:$EG1097)</f>
        <v>8</v>
      </c>
      <c r="AX1097" s="0" t="n">
        <f aca="false">COUNTIF($BC1097:$EG1097,"D")</f>
        <v>1</v>
      </c>
      <c r="AY1097" s="0" t="n">
        <f aca="false">COUNTIF($BC1097:$EG1097,"R")</f>
        <v>1</v>
      </c>
      <c r="AZ1097" s="0" t="n">
        <f aca="false">IF(CC1097="D",1,0)+IF(CL1097="D",1,0)+IF(CW1097="D",1,0)+IF(DD1097="D",1,0)+IF(DJ1097="D",1,0)+IF(DO1097="D",1,0)+IF(DW1097="D",1,0)</f>
        <v>0</v>
      </c>
      <c r="BA1097" s="0" t="n">
        <f aca="false">IF(DH1097&lt;&gt;"",1,0)+IF(DI1097&lt;&gt;"",1,0)+IF(DK1097&lt;&gt;"",1,0)+IF(DM1097&lt;&gt;"",1,0)+IF(DN1097&lt;&gt;"",1,0)+IF(DO1097&lt;&gt;"",1,0)+IF(DQ1097&lt;&gt;"",1,0)+IF(DR1097&lt;&gt;"",1,0)+IF(DT1097&lt;&gt;"",1,0)+IF(DU1097&lt;&gt;"",1,0)+IF(DV1097&lt;&gt;"",1,0)+IF(DW1097&lt;&gt;"",1,0)+IF(DX1097&lt;&gt;"",1,0)+IF(DZ1097&lt;&gt;"",1,0)+IF(EA1097&lt;&gt;"",1,0)+IF(EB1097&lt;&gt;"",1,0)+IF(EE1097&lt;&gt;"",1,0)</f>
        <v>5</v>
      </c>
      <c r="BB1097" s="0" t="n">
        <f aca="false">AY1097*AX1097</f>
        <v>1</v>
      </c>
      <c r="CO1097" s="0" t="s">
        <v>174</v>
      </c>
      <c r="CP1097" s="0" t="s">
        <v>155</v>
      </c>
      <c r="DC1097" s="0" t="s">
        <v>155</v>
      </c>
      <c r="DI1097" s="0" t="s">
        <v>155</v>
      </c>
      <c r="DM1097" s="0" t="s">
        <v>144</v>
      </c>
      <c r="DN1097" s="0" t="s">
        <v>155</v>
      </c>
      <c r="DR1097" s="0" t="s">
        <v>155</v>
      </c>
      <c r="DU1097" s="0" t="s">
        <v>155</v>
      </c>
    </row>
    <row r="1098" customFormat="false" ht="13.8" hidden="false" customHeight="false" outlineLevel="0" collapsed="false">
      <c r="A1098" s="0" t="s">
        <v>5186</v>
      </c>
      <c r="B1098" s="0" t="n">
        <v>78</v>
      </c>
      <c r="C1098" s="0" t="n">
        <v>384660</v>
      </c>
      <c r="D1098" s="0" t="s">
        <v>3237</v>
      </c>
      <c r="E1098" s="0" t="s">
        <v>220</v>
      </c>
      <c r="F1098" s="0" t="str">
        <f aca="false">CONCATENATE(D1099," ",LEFT(I1099,4),"T=",AW1099,"D=",AX1099,"R=",AY1099,"M=",AZ1099,"L=",BA1099,"B=",BB1099)</f>
        <v>SANDERS 1994T=17D=7R=0M=2L=8B=0</v>
      </c>
      <c r="G1098" s="0" t="s">
        <v>761</v>
      </c>
      <c r="I1098" s="0" t="s">
        <v>5187</v>
      </c>
      <c r="J1098" s="0" t="s">
        <v>2438</v>
      </c>
      <c r="K1098" s="0" t="s">
        <v>143</v>
      </c>
      <c r="M1098" s="0" t="str">
        <f aca="false">RIGHT(N1098,LEN(N1098)-FIND(" ",N1098))</f>
        <v>EDGEWOOD ST NE</v>
      </c>
      <c r="N1098" s="0" t="s">
        <v>3240</v>
      </c>
      <c r="P1098" s="0" t="s">
        <v>147</v>
      </c>
      <c r="Q1098" s="0" t="s">
        <v>148</v>
      </c>
      <c r="R1098" s="0" t="n">
        <v>44483</v>
      </c>
      <c r="AD1098" s="0" t="s">
        <v>149</v>
      </c>
      <c r="AE1098" s="0" t="s">
        <v>150</v>
      </c>
      <c r="AF1098" s="0" t="s">
        <v>151</v>
      </c>
      <c r="AH1098" s="0" t="n">
        <v>14</v>
      </c>
      <c r="AI1098" s="0" t="n">
        <v>11</v>
      </c>
      <c r="AN1098" s="0" t="s">
        <v>147</v>
      </c>
      <c r="AO1098" s="0" t="s">
        <v>189</v>
      </c>
      <c r="AP1098" s="0" t="s">
        <v>190</v>
      </c>
      <c r="AQ1098" s="0" t="n">
        <v>9</v>
      </c>
      <c r="AR1098" s="0" t="n">
        <v>64</v>
      </c>
      <c r="AS1098" s="0" t="n">
        <v>32</v>
      </c>
      <c r="AV1098" s="0" t="s">
        <v>154</v>
      </c>
      <c r="AW1098" s="0" t="n">
        <f aca="false">COUNTA($BC1098:$EG1098)</f>
        <v>6</v>
      </c>
      <c r="AX1098" s="0" t="n">
        <f aca="false">COUNTIF($BC1098:$EG1098,"D")</f>
        <v>1</v>
      </c>
      <c r="AY1098" s="0" t="n">
        <f aca="false">COUNTIF($BC1098:$EG1098,"R")</f>
        <v>0</v>
      </c>
      <c r="AZ1098" s="0" t="n">
        <f aca="false">IF(CC1098="D",1,0)+IF(CL1098="D",1,0)+IF(CW1098="D",1,0)+IF(DD1098="D",1,0)+IF(DJ1098="D",1,0)+IF(DO1098="D",1,0)+IF(DW1098="D",1,0)</f>
        <v>0</v>
      </c>
      <c r="BA1098" s="0" t="n">
        <f aca="false">IF(DH1098&lt;&gt;"",1,0)+IF(DI1098&lt;&gt;"",1,0)+IF(DK1098&lt;&gt;"",1,0)+IF(DM1098&lt;&gt;"",1,0)+IF(DN1098&lt;&gt;"",1,0)+IF(DO1098&lt;&gt;"",1,0)+IF(DQ1098&lt;&gt;"",1,0)+IF(DR1098&lt;&gt;"",1,0)+IF(DT1098&lt;&gt;"",1,0)+IF(DU1098&lt;&gt;"",1,0)+IF(DV1098&lt;&gt;"",1,0)+IF(DW1098&lt;&gt;"",1,0)+IF(DX1098&lt;&gt;"",1,0)+IF(DZ1098&lt;&gt;"",1,0)+IF(EA1098&lt;&gt;"",1,0)+IF(EB1098&lt;&gt;"",1,0)+IF(EE1098&lt;&gt;"",1,0)</f>
        <v>1</v>
      </c>
      <c r="BB1098" s="0" t="n">
        <f aca="false">AY1098*AX1098</f>
        <v>0</v>
      </c>
      <c r="CO1098" s="0" t="s">
        <v>144</v>
      </c>
      <c r="CP1098" s="0" t="s">
        <v>155</v>
      </c>
      <c r="CT1098" s="0" t="s">
        <v>155</v>
      </c>
      <c r="CY1098" s="0" t="s">
        <v>155</v>
      </c>
      <c r="EA1098" s="0" t="s">
        <v>155</v>
      </c>
      <c r="EF1098" s="0" t="s">
        <v>155</v>
      </c>
    </row>
    <row r="1099" customFormat="false" ht="13.8" hidden="false" customHeight="false" outlineLevel="0" collapsed="false">
      <c r="A1099" s="0" t="s">
        <v>5188</v>
      </c>
      <c r="B1099" s="0" t="n">
        <v>78</v>
      </c>
      <c r="C1099" s="0" t="n">
        <v>386297</v>
      </c>
      <c r="D1099" s="0" t="s">
        <v>334</v>
      </c>
      <c r="E1099" s="0" t="s">
        <v>3792</v>
      </c>
      <c r="F1099" s="0" t="str">
        <f aca="false">CONCATENATE(D1100," ",LEFT(I1100,4),"T=",AW1100,"D=",AX1100,"R=",AY1100,"M=",AZ1100,"L=",BA1100,"B=",BB1100)</f>
        <v>GALL 1994T=13D=2R=3M=1L=3B=6</v>
      </c>
      <c r="G1099" s="0" t="s">
        <v>220</v>
      </c>
      <c r="I1099" s="0" t="s">
        <v>5189</v>
      </c>
      <c r="J1099" s="0" t="s">
        <v>5190</v>
      </c>
      <c r="K1099" s="0" t="s">
        <v>143</v>
      </c>
      <c r="L1099" s="0" t="s">
        <v>144</v>
      </c>
      <c r="M1099" s="0" t="str">
        <f aca="false">RIGHT(N1099,LEN(N1099)-FIND(" ",N1099))</f>
        <v>STONEHENGE AVE NE</v>
      </c>
      <c r="N1099" s="0" t="s">
        <v>337</v>
      </c>
      <c r="P1099" s="0" t="s">
        <v>147</v>
      </c>
      <c r="Q1099" s="0" t="s">
        <v>148</v>
      </c>
      <c r="R1099" s="0" t="n">
        <v>44483</v>
      </c>
      <c r="AD1099" s="0" t="s">
        <v>149</v>
      </c>
      <c r="AE1099" s="0" t="s">
        <v>150</v>
      </c>
      <c r="AH1099" s="0" t="n">
        <v>14</v>
      </c>
      <c r="AI1099" s="0" t="n">
        <v>11</v>
      </c>
      <c r="AJ1099" s="0" t="s">
        <v>164</v>
      </c>
      <c r="AM1099" s="0" t="s">
        <v>165</v>
      </c>
      <c r="AN1099" s="0" t="s">
        <v>147</v>
      </c>
      <c r="AO1099" s="0" t="s">
        <v>166</v>
      </c>
      <c r="AP1099" s="0" t="s">
        <v>167</v>
      </c>
      <c r="AQ1099" s="0" t="n">
        <v>9</v>
      </c>
      <c r="AR1099" s="0" t="n">
        <v>64</v>
      </c>
      <c r="AS1099" s="0" t="n">
        <v>32</v>
      </c>
      <c r="AV1099" s="0" t="s">
        <v>154</v>
      </c>
      <c r="AW1099" s="0" t="n">
        <f aca="false">COUNTA($BC1099:$EG1099)</f>
        <v>17</v>
      </c>
      <c r="AX1099" s="0" t="n">
        <f aca="false">COUNTIF($BC1099:$EG1099,"D")</f>
        <v>7</v>
      </c>
      <c r="AY1099" s="0" t="n">
        <f aca="false">COUNTIF($BC1099:$EG1099,"R")</f>
        <v>0</v>
      </c>
      <c r="AZ1099" s="0" t="n">
        <f aca="false">IF(CC1099="D",1,0)+IF(CL1099="D",1,0)+IF(CW1099="D",1,0)+IF(DD1099="D",1,0)+IF(DJ1099="D",1,0)+IF(DO1099="D",1,0)+IF(DW1099="D",1,0)</f>
        <v>2</v>
      </c>
      <c r="BA1099" s="0" t="n">
        <f aca="false">IF(DH1099&lt;&gt;"",1,0)+IF(DI1099&lt;&gt;"",1,0)+IF(DK1099&lt;&gt;"",1,0)+IF(DM1099&lt;&gt;"",1,0)+IF(DN1099&lt;&gt;"",1,0)+IF(DO1099&lt;&gt;"",1,0)+IF(DQ1099&lt;&gt;"",1,0)+IF(DR1099&lt;&gt;"",1,0)+IF(DT1099&lt;&gt;"",1,0)+IF(DU1099&lt;&gt;"",1,0)+IF(DV1099&lt;&gt;"",1,0)+IF(DW1099&lt;&gt;"",1,0)+IF(DX1099&lt;&gt;"",1,0)+IF(DZ1099&lt;&gt;"",1,0)+IF(EA1099&lt;&gt;"",1,0)+IF(EB1099&lt;&gt;"",1,0)+IF(EE1099&lt;&gt;"",1,0)</f>
        <v>8</v>
      </c>
      <c r="BB1099" s="0" t="n">
        <f aca="false">AY1099*AX1099</f>
        <v>0</v>
      </c>
      <c r="CP1099" s="0" t="s">
        <v>155</v>
      </c>
      <c r="CY1099" s="0" t="s">
        <v>155</v>
      </c>
      <c r="CZ1099" s="0" t="s">
        <v>144</v>
      </c>
      <c r="DG1099" s="0" t="s">
        <v>144</v>
      </c>
      <c r="DI1099" s="0" t="s">
        <v>155</v>
      </c>
      <c r="DJ1099" s="0" t="s">
        <v>144</v>
      </c>
      <c r="DL1099" s="0" t="s">
        <v>155</v>
      </c>
      <c r="DM1099" s="0" t="s">
        <v>144</v>
      </c>
      <c r="DN1099" s="0" t="s">
        <v>155</v>
      </c>
      <c r="DR1099" s="0" t="s">
        <v>155</v>
      </c>
      <c r="DS1099" s="0" t="s">
        <v>144</v>
      </c>
      <c r="DU1099" s="0" t="s">
        <v>155</v>
      </c>
      <c r="DW1099" s="0" t="s">
        <v>144</v>
      </c>
      <c r="DX1099" s="0" t="s">
        <v>155</v>
      </c>
      <c r="EA1099" s="0" t="s">
        <v>155</v>
      </c>
      <c r="ED1099" s="0" t="s">
        <v>144</v>
      </c>
      <c r="EF1099" s="0" t="s">
        <v>155</v>
      </c>
    </row>
    <row r="1100" customFormat="false" ht="13.8" hidden="false" customHeight="false" outlineLevel="0" collapsed="false">
      <c r="A1100" s="0" t="s">
        <v>5191</v>
      </c>
      <c r="B1100" s="0" t="n">
        <v>78</v>
      </c>
      <c r="C1100" s="0" t="n">
        <v>384883</v>
      </c>
      <c r="D1100" s="0" t="s">
        <v>1119</v>
      </c>
      <c r="E1100" s="0" t="s">
        <v>5192</v>
      </c>
      <c r="F1100" s="0" t="str">
        <f aca="false">CONCATENATE(D1101," ",LEFT(I1101,4),"T=",AW1101,"D=",AX1101,"R=",AY1101,"M=",AZ1101,"L=",BA1101,"B=",BB1101)</f>
        <v>CORDRAY 1949T=27D=6R=0M=1L=6B=0</v>
      </c>
      <c r="G1100" s="0" t="s">
        <v>5193</v>
      </c>
      <c r="I1100" s="0" t="s">
        <v>5194</v>
      </c>
      <c r="J1100" s="0" t="s">
        <v>5195</v>
      </c>
      <c r="K1100" s="0" t="s">
        <v>143</v>
      </c>
      <c r="M1100" s="0" t="str">
        <f aca="false">RIGHT(N1100,LEN(N1100)-FIND(" ",N1100))</f>
        <v>OAK KNOLL AVE NE</v>
      </c>
      <c r="N1100" s="0" t="s">
        <v>1124</v>
      </c>
      <c r="P1100" s="0" t="s">
        <v>147</v>
      </c>
      <c r="Q1100" s="0" t="s">
        <v>148</v>
      </c>
      <c r="R1100" s="0" t="n">
        <v>44483</v>
      </c>
      <c r="AD1100" s="0" t="s">
        <v>149</v>
      </c>
      <c r="AE1100" s="0" t="s">
        <v>150</v>
      </c>
      <c r="AF1100" s="0" t="s">
        <v>151</v>
      </c>
      <c r="AH1100" s="0" t="n">
        <v>14</v>
      </c>
      <c r="AI1100" s="0" t="n">
        <v>11</v>
      </c>
      <c r="AN1100" s="0" t="s">
        <v>147</v>
      </c>
      <c r="AO1100" s="0" t="s">
        <v>189</v>
      </c>
      <c r="AP1100" s="0" t="s">
        <v>190</v>
      </c>
      <c r="AQ1100" s="0" t="n">
        <v>9</v>
      </c>
      <c r="AR1100" s="0" t="n">
        <v>64</v>
      </c>
      <c r="AS1100" s="0" t="n">
        <v>32</v>
      </c>
      <c r="AV1100" s="0" t="s">
        <v>154</v>
      </c>
      <c r="AW1100" s="0" t="n">
        <f aca="false">COUNTA($BC1100:$EG1100)</f>
        <v>13</v>
      </c>
      <c r="AX1100" s="0" t="n">
        <f aca="false">COUNTIF($BC1100:$EG1100,"D")</f>
        <v>2</v>
      </c>
      <c r="AY1100" s="0" t="n">
        <f aca="false">COUNTIF($BC1100:$EG1100,"R")</f>
        <v>3</v>
      </c>
      <c r="AZ1100" s="0" t="n">
        <f aca="false">IF(CC1100="D",1,0)+IF(CL1100="D",1,0)+IF(CW1100="D",1,0)+IF(DD1100="D",1,0)+IF(DJ1100="D",1,0)+IF(DO1100="D",1,0)+IF(DW1100="D",1,0)</f>
        <v>1</v>
      </c>
      <c r="BA1100" s="0" t="n">
        <f aca="false">IF(DH1100&lt;&gt;"",1,0)+IF(DI1100&lt;&gt;"",1,0)+IF(DK1100&lt;&gt;"",1,0)+IF(DM1100&lt;&gt;"",1,0)+IF(DN1100&lt;&gt;"",1,0)+IF(DO1100&lt;&gt;"",1,0)+IF(DQ1100&lt;&gt;"",1,0)+IF(DR1100&lt;&gt;"",1,0)+IF(DT1100&lt;&gt;"",1,0)+IF(DU1100&lt;&gt;"",1,0)+IF(DV1100&lt;&gt;"",1,0)+IF(DW1100&lt;&gt;"",1,0)+IF(DX1100&lt;&gt;"",1,0)+IF(DZ1100&lt;&gt;"",1,0)+IF(EA1100&lt;&gt;"",1,0)+IF(EB1100&lt;&gt;"",1,0)+IF(EE1100&lt;&gt;"",1,0)</f>
        <v>3</v>
      </c>
      <c r="BB1100" s="0" t="n">
        <f aca="false">AY1100*AX1100</f>
        <v>6</v>
      </c>
      <c r="CO1100" s="0" t="s">
        <v>174</v>
      </c>
      <c r="CP1100" s="0" t="s">
        <v>155</v>
      </c>
      <c r="CV1100" s="0" t="s">
        <v>155</v>
      </c>
      <c r="CZ1100" s="0" t="s">
        <v>174</v>
      </c>
      <c r="DC1100" s="0" t="s">
        <v>155</v>
      </c>
      <c r="DF1100" s="0" t="s">
        <v>155</v>
      </c>
      <c r="DG1100" s="0" t="s">
        <v>174</v>
      </c>
      <c r="DI1100" s="0" t="s">
        <v>155</v>
      </c>
      <c r="DJ1100" s="0" t="s">
        <v>144</v>
      </c>
      <c r="DL1100" s="0" t="s">
        <v>155</v>
      </c>
      <c r="DM1100" s="0" t="s">
        <v>144</v>
      </c>
      <c r="DN1100" s="0" t="s">
        <v>155</v>
      </c>
      <c r="EF1100" s="0" t="s">
        <v>155</v>
      </c>
    </row>
    <row r="1101" customFormat="false" ht="13.8" hidden="false" customHeight="false" outlineLevel="0" collapsed="false">
      <c r="A1101" s="0" t="s">
        <v>5196</v>
      </c>
      <c r="B1101" s="0" t="n">
        <v>78</v>
      </c>
      <c r="C1101" s="0" t="n">
        <v>286026</v>
      </c>
      <c r="D1101" s="0" t="s">
        <v>5197</v>
      </c>
      <c r="E1101" s="0" t="s">
        <v>928</v>
      </c>
      <c r="F1101" s="0" t="str">
        <f aca="false">CONCATENATE(D1102," ",LEFT(I1102,4),"T=",AW1102,"D=",AX1102,"R=",AY1102,"M=",AZ1102,"L=",BA1102,"B=",BB1102)</f>
        <v>KRIVAN 1947T=40D=3R=7M=2L=7B=21</v>
      </c>
      <c r="G1101" s="0" t="s">
        <v>193</v>
      </c>
      <c r="I1101" s="0" t="s">
        <v>5146</v>
      </c>
      <c r="J1101" s="0" t="s">
        <v>5198</v>
      </c>
      <c r="K1101" s="0" t="s">
        <v>143</v>
      </c>
      <c r="L1101" s="0" t="s">
        <v>144</v>
      </c>
      <c r="M1101" s="0" t="str">
        <f aca="false">RIGHT(N1101,LEN(N1101)-FIND(" ",N1101))</f>
        <v>MONTCLAIR ST NE</v>
      </c>
      <c r="N1101" s="0" t="s">
        <v>5199</v>
      </c>
      <c r="P1101" s="0" t="s">
        <v>147</v>
      </c>
      <c r="Q1101" s="0" t="s">
        <v>148</v>
      </c>
      <c r="R1101" s="0" t="n">
        <v>44483</v>
      </c>
      <c r="AD1101" s="0" t="s">
        <v>149</v>
      </c>
      <c r="AE1101" s="0" t="s">
        <v>150</v>
      </c>
      <c r="AF1101" s="0" t="s">
        <v>151</v>
      </c>
      <c r="AH1101" s="0" t="n">
        <v>14</v>
      </c>
      <c r="AI1101" s="0" t="n">
        <v>11</v>
      </c>
      <c r="AN1101" s="0" t="s">
        <v>147</v>
      </c>
      <c r="AO1101" s="0" t="s">
        <v>152</v>
      </c>
      <c r="AP1101" s="0" t="s">
        <v>153</v>
      </c>
      <c r="AQ1101" s="0" t="n">
        <v>9</v>
      </c>
      <c r="AR1101" s="0" t="n">
        <v>64</v>
      </c>
      <c r="AS1101" s="0" t="n">
        <v>32</v>
      </c>
      <c r="AV1101" s="0" t="s">
        <v>154</v>
      </c>
      <c r="AW1101" s="0" t="n">
        <f aca="false">COUNTA($BC1101:$EG1101)</f>
        <v>27</v>
      </c>
      <c r="AX1101" s="0" t="n">
        <f aca="false">COUNTIF($BC1101:$EG1101,"D")</f>
        <v>6</v>
      </c>
      <c r="AY1101" s="0" t="n">
        <f aca="false">COUNTIF($BC1101:$EG1101,"R")</f>
        <v>0</v>
      </c>
      <c r="AZ1101" s="0" t="n">
        <f aca="false">IF(CC1101="D",1,0)+IF(CL1101="D",1,0)+IF(CW1101="D",1,0)+IF(DD1101="D",1,0)+IF(DJ1101="D",1,0)+IF(DO1101="D",1,0)+IF(DW1101="D",1,0)</f>
        <v>1</v>
      </c>
      <c r="BA1101" s="0" t="n">
        <f aca="false">IF(DH1101&lt;&gt;"",1,0)+IF(DI1101&lt;&gt;"",1,0)+IF(DK1101&lt;&gt;"",1,0)+IF(DM1101&lt;&gt;"",1,0)+IF(DN1101&lt;&gt;"",1,0)+IF(DO1101&lt;&gt;"",1,0)+IF(DQ1101&lt;&gt;"",1,0)+IF(DR1101&lt;&gt;"",1,0)+IF(DT1101&lt;&gt;"",1,0)+IF(DU1101&lt;&gt;"",1,0)+IF(DV1101&lt;&gt;"",1,0)+IF(DW1101&lt;&gt;"",1,0)+IF(DX1101&lt;&gt;"",1,0)+IF(DZ1101&lt;&gt;"",1,0)+IF(EA1101&lt;&gt;"",1,0)+IF(EB1101&lt;&gt;"",1,0)+IF(EE1101&lt;&gt;"",1,0)</f>
        <v>6</v>
      </c>
      <c r="BB1101" s="0" t="n">
        <f aca="false">AY1101*AX1101</f>
        <v>0</v>
      </c>
      <c r="BC1101" s="0" t="s">
        <v>155</v>
      </c>
      <c r="BD1101" s="0" t="s">
        <v>155</v>
      </c>
      <c r="BL1101" s="0" t="s">
        <v>155</v>
      </c>
      <c r="BR1101" s="0" t="s">
        <v>155</v>
      </c>
      <c r="BS1101" s="0" t="s">
        <v>155</v>
      </c>
      <c r="BY1101" s="0" t="s">
        <v>144</v>
      </c>
      <c r="CA1101" s="0" t="s">
        <v>155</v>
      </c>
      <c r="CG1101" s="0" t="s">
        <v>155</v>
      </c>
      <c r="CK1101" s="0" t="s">
        <v>155</v>
      </c>
      <c r="CN1101" s="0" t="s">
        <v>155</v>
      </c>
      <c r="CO1101" s="0" t="s">
        <v>144</v>
      </c>
      <c r="CP1101" s="0" t="s">
        <v>155</v>
      </c>
      <c r="CV1101" s="0" t="s">
        <v>155</v>
      </c>
      <c r="CY1101" s="0" t="s">
        <v>155</v>
      </c>
      <c r="CZ1101" s="0" t="s">
        <v>144</v>
      </c>
      <c r="DC1101" s="0" t="s">
        <v>155</v>
      </c>
      <c r="DF1101" s="0" t="s">
        <v>155</v>
      </c>
      <c r="DG1101" s="0" t="s">
        <v>144</v>
      </c>
      <c r="DI1101" s="0" t="s">
        <v>155</v>
      </c>
      <c r="DL1101" s="0" t="s">
        <v>155</v>
      </c>
      <c r="DN1101" s="0" t="s">
        <v>155</v>
      </c>
      <c r="DU1101" s="0" t="s">
        <v>155</v>
      </c>
      <c r="DW1101" s="0" t="s">
        <v>144</v>
      </c>
      <c r="DX1101" s="0" t="s">
        <v>155</v>
      </c>
      <c r="EA1101" s="0" t="s">
        <v>155</v>
      </c>
      <c r="ED1101" s="0" t="s">
        <v>144</v>
      </c>
      <c r="EF1101" s="0" t="s">
        <v>155</v>
      </c>
    </row>
    <row r="1102" customFormat="false" ht="13.8" hidden="false" customHeight="false" outlineLevel="0" collapsed="false">
      <c r="A1102" s="0" t="s">
        <v>5200</v>
      </c>
      <c r="B1102" s="0" t="n">
        <v>78</v>
      </c>
      <c r="C1102" s="0" t="n">
        <v>8433</v>
      </c>
      <c r="D1102" s="0" t="s">
        <v>5201</v>
      </c>
      <c r="E1102" s="0" t="s">
        <v>301</v>
      </c>
      <c r="F1102" s="0" t="str">
        <f aca="false">CONCATENATE(D1103," ",LEFT(I1103,4),"T=",AW1103,"D=",AX1103,"R=",AY1103,"M=",AZ1103,"L=",BA1103,"B=",BB1103)</f>
        <v>LAMARCO 1992T=9D=3R=0M=0L=3B=0</v>
      </c>
      <c r="G1102" s="0" t="s">
        <v>231</v>
      </c>
      <c r="I1102" s="0" t="s">
        <v>5202</v>
      </c>
      <c r="J1102" s="0" t="s">
        <v>767</v>
      </c>
      <c r="K1102" s="0" t="s">
        <v>143</v>
      </c>
      <c r="L1102" s="0" t="s">
        <v>174</v>
      </c>
      <c r="M1102" s="0" t="str">
        <f aca="false">RIGHT(N1102,LEN(N1102)-FIND(" ",N1102))</f>
        <v>E MARKET ST</v>
      </c>
      <c r="N1102" s="0" t="s">
        <v>5203</v>
      </c>
      <c r="P1102" s="0" t="s">
        <v>147</v>
      </c>
      <c r="Q1102" s="0" t="s">
        <v>148</v>
      </c>
      <c r="R1102" s="0" t="n">
        <v>44483</v>
      </c>
      <c r="AD1102" s="0" t="s">
        <v>149</v>
      </c>
      <c r="AE1102" s="0" t="s">
        <v>150</v>
      </c>
      <c r="AF1102" s="0" t="s">
        <v>151</v>
      </c>
      <c r="AH1102" s="0" t="n">
        <v>14</v>
      </c>
      <c r="AI1102" s="0" t="n">
        <v>11</v>
      </c>
      <c r="AN1102" s="0" t="s">
        <v>147</v>
      </c>
      <c r="AO1102" s="0" t="s">
        <v>152</v>
      </c>
      <c r="AP1102" s="0" t="s">
        <v>153</v>
      </c>
      <c r="AQ1102" s="0" t="n">
        <v>9</v>
      </c>
      <c r="AR1102" s="0" t="n">
        <v>64</v>
      </c>
      <c r="AS1102" s="0" t="n">
        <v>32</v>
      </c>
      <c r="AV1102" s="0" t="s">
        <v>154</v>
      </c>
      <c r="AW1102" s="0" t="n">
        <f aca="false">COUNTA($BC1102:$EG1102)</f>
        <v>40</v>
      </c>
      <c r="AX1102" s="0" t="n">
        <f aca="false">COUNTIF($BC1102:$EG1102,"D")</f>
        <v>3</v>
      </c>
      <c r="AY1102" s="0" t="n">
        <f aca="false">COUNTIF($BC1102:$EG1102,"R")</f>
        <v>7</v>
      </c>
      <c r="AZ1102" s="0" t="n">
        <f aca="false">IF(CC1102="D",1,0)+IF(CL1102="D",1,0)+IF(CW1102="D",1,0)+IF(DD1102="D",1,0)+IF(DJ1102="D",1,0)+IF(DO1102="D",1,0)+IF(DW1102="D",1,0)</f>
        <v>2</v>
      </c>
      <c r="BA1102" s="0" t="n">
        <f aca="false">IF(DH1102&lt;&gt;"",1,0)+IF(DI1102&lt;&gt;"",1,0)+IF(DK1102&lt;&gt;"",1,0)+IF(DM1102&lt;&gt;"",1,0)+IF(DN1102&lt;&gt;"",1,0)+IF(DO1102&lt;&gt;"",1,0)+IF(DQ1102&lt;&gt;"",1,0)+IF(DR1102&lt;&gt;"",1,0)+IF(DT1102&lt;&gt;"",1,0)+IF(DU1102&lt;&gt;"",1,0)+IF(DV1102&lt;&gt;"",1,0)+IF(DW1102&lt;&gt;"",1,0)+IF(DX1102&lt;&gt;"",1,0)+IF(DZ1102&lt;&gt;"",1,0)+IF(EA1102&lt;&gt;"",1,0)+IF(EB1102&lt;&gt;"",1,0)+IF(EE1102&lt;&gt;"",1,0)</f>
        <v>7</v>
      </c>
      <c r="BB1102" s="0" t="n">
        <f aca="false">AY1102*AX1102</f>
        <v>21</v>
      </c>
      <c r="BC1102" s="0" t="s">
        <v>155</v>
      </c>
      <c r="BD1102" s="0" t="s">
        <v>155</v>
      </c>
      <c r="BE1102" s="0" t="s">
        <v>155</v>
      </c>
      <c r="BF1102" s="0" t="s">
        <v>155</v>
      </c>
      <c r="BG1102" s="0" t="s">
        <v>155</v>
      </c>
      <c r="BH1102" s="0" t="s">
        <v>155</v>
      </c>
      <c r="BI1102" s="0" t="s">
        <v>155</v>
      </c>
      <c r="BJ1102" s="0" t="s">
        <v>155</v>
      </c>
      <c r="BK1102" s="0" t="s">
        <v>155</v>
      </c>
      <c r="BL1102" s="0" t="s">
        <v>155</v>
      </c>
      <c r="BP1102" s="0" t="s">
        <v>155</v>
      </c>
      <c r="BR1102" s="0" t="s">
        <v>155</v>
      </c>
      <c r="BS1102" s="0" t="s">
        <v>155</v>
      </c>
      <c r="CA1102" s="0" t="s">
        <v>155</v>
      </c>
      <c r="CG1102" s="0" t="s">
        <v>155</v>
      </c>
      <c r="CH1102" s="0" t="s">
        <v>174</v>
      </c>
      <c r="CK1102" s="0" t="s">
        <v>155</v>
      </c>
      <c r="CL1102" s="0" t="s">
        <v>144</v>
      </c>
      <c r="CN1102" s="0" t="s">
        <v>155</v>
      </c>
      <c r="CO1102" s="0" t="s">
        <v>174</v>
      </c>
      <c r="CP1102" s="0" t="s">
        <v>155</v>
      </c>
      <c r="CQ1102" s="0" t="s">
        <v>144</v>
      </c>
      <c r="CT1102" s="0" t="s">
        <v>155</v>
      </c>
      <c r="CU1102" s="0" t="s">
        <v>174</v>
      </c>
      <c r="CV1102" s="0" t="s">
        <v>155</v>
      </c>
      <c r="CY1102" s="0" t="s">
        <v>155</v>
      </c>
      <c r="CZ1102" s="0" t="s">
        <v>174</v>
      </c>
      <c r="DC1102" s="0" t="s">
        <v>155</v>
      </c>
      <c r="DF1102" s="0" t="s">
        <v>155</v>
      </c>
      <c r="DG1102" s="0" t="s">
        <v>174</v>
      </c>
      <c r="DI1102" s="0" t="s">
        <v>155</v>
      </c>
      <c r="DJ1102" s="0" t="s">
        <v>144</v>
      </c>
      <c r="DL1102" s="0" t="s">
        <v>155</v>
      </c>
      <c r="DM1102" s="0" t="s">
        <v>174</v>
      </c>
      <c r="DN1102" s="0" t="s">
        <v>155</v>
      </c>
      <c r="DR1102" s="0" t="s">
        <v>155</v>
      </c>
      <c r="DS1102" s="0" t="s">
        <v>174</v>
      </c>
      <c r="DU1102" s="0" t="s">
        <v>155</v>
      </c>
      <c r="DX1102" s="0" t="s">
        <v>155</v>
      </c>
      <c r="EA1102" s="0" t="s">
        <v>155</v>
      </c>
    </row>
    <row r="1103" customFormat="false" ht="13.8" hidden="false" customHeight="false" outlineLevel="0" collapsed="false">
      <c r="A1103" s="0" t="s">
        <v>5204</v>
      </c>
      <c r="B1103" s="0" t="n">
        <v>78</v>
      </c>
      <c r="C1103" s="0" t="n">
        <v>388074</v>
      </c>
      <c r="D1103" s="0" t="s">
        <v>3285</v>
      </c>
      <c r="E1103" s="0" t="s">
        <v>5205</v>
      </c>
      <c r="F1103" s="0" t="str">
        <f aca="false">CONCATENATE(D1104," ",LEFT(I1104,4),"T=",AW1104,"D=",AX1104,"R=",AY1104,"M=",AZ1104,"L=",BA1104,"B=",BB1104)</f>
        <v>ALBERT 1968T=19D=3R=0M=0L=5B=0</v>
      </c>
      <c r="G1103" s="0" t="s">
        <v>3643</v>
      </c>
      <c r="I1103" s="0" t="s">
        <v>5206</v>
      </c>
      <c r="J1103" s="0" t="s">
        <v>5207</v>
      </c>
      <c r="K1103" s="0" t="s">
        <v>143</v>
      </c>
      <c r="L1103" s="0" t="s">
        <v>144</v>
      </c>
      <c r="M1103" s="0" t="str">
        <f aca="false">RIGHT(N1103,LEN(N1103)-FIND(" ",N1103))</f>
        <v>GENESEE AVE NE</v>
      </c>
      <c r="N1103" s="0" t="s">
        <v>3288</v>
      </c>
      <c r="P1103" s="0" t="s">
        <v>147</v>
      </c>
      <c r="Q1103" s="0" t="s">
        <v>148</v>
      </c>
      <c r="R1103" s="0" t="n">
        <v>44483</v>
      </c>
      <c r="AD1103" s="0" t="s">
        <v>149</v>
      </c>
      <c r="AE1103" s="0" t="s">
        <v>150</v>
      </c>
      <c r="AF1103" s="0" t="s">
        <v>151</v>
      </c>
      <c r="AH1103" s="0" t="n">
        <v>14</v>
      </c>
      <c r="AI1103" s="0" t="n">
        <v>11</v>
      </c>
      <c r="AN1103" s="0" t="s">
        <v>147</v>
      </c>
      <c r="AO1103" s="0" t="s">
        <v>189</v>
      </c>
      <c r="AP1103" s="0" t="s">
        <v>190</v>
      </c>
      <c r="AQ1103" s="0" t="n">
        <v>9</v>
      </c>
      <c r="AR1103" s="0" t="n">
        <v>64</v>
      </c>
      <c r="AS1103" s="0" t="n">
        <v>32</v>
      </c>
      <c r="AV1103" s="0" t="s">
        <v>154</v>
      </c>
      <c r="AW1103" s="0" t="n">
        <f aca="false">COUNTA($BC1103:$EG1103)</f>
        <v>9</v>
      </c>
      <c r="AX1103" s="0" t="n">
        <f aca="false">COUNTIF($BC1103:$EG1103,"D")</f>
        <v>3</v>
      </c>
      <c r="AY1103" s="0" t="n">
        <f aca="false">COUNTIF($BC1103:$EG1103,"R")</f>
        <v>0</v>
      </c>
      <c r="AZ1103" s="0" t="n">
        <f aca="false">IF(CC1103="D",1,0)+IF(CL1103="D",1,0)+IF(CW1103="D",1,0)+IF(DD1103="D",1,0)+IF(DJ1103="D",1,0)+IF(DO1103="D",1,0)+IF(DW1103="D",1,0)</f>
        <v>0</v>
      </c>
      <c r="BA1103" s="0" t="n">
        <f aca="false">IF(DH1103&lt;&gt;"",1,0)+IF(DI1103&lt;&gt;"",1,0)+IF(DK1103&lt;&gt;"",1,0)+IF(DM1103&lt;&gt;"",1,0)+IF(DN1103&lt;&gt;"",1,0)+IF(DO1103&lt;&gt;"",1,0)+IF(DQ1103&lt;&gt;"",1,0)+IF(DR1103&lt;&gt;"",1,0)+IF(DT1103&lt;&gt;"",1,0)+IF(DU1103&lt;&gt;"",1,0)+IF(DV1103&lt;&gt;"",1,0)+IF(DW1103&lt;&gt;"",1,0)+IF(DX1103&lt;&gt;"",1,0)+IF(DZ1103&lt;&gt;"",1,0)+IF(EA1103&lt;&gt;"",1,0)+IF(EB1103&lt;&gt;"",1,0)+IF(EE1103&lt;&gt;"",1,0)</f>
        <v>3</v>
      </c>
      <c r="BB1103" s="0" t="n">
        <f aca="false">AY1103*AX1103</f>
        <v>0</v>
      </c>
      <c r="CP1103" s="0" t="s">
        <v>155</v>
      </c>
      <c r="CY1103" s="0" t="s">
        <v>155</v>
      </c>
      <c r="CZ1103" s="0" t="s">
        <v>144</v>
      </c>
      <c r="DC1103" s="0" t="s">
        <v>155</v>
      </c>
      <c r="DI1103" s="0" t="s">
        <v>155</v>
      </c>
      <c r="DL1103" s="0" t="s">
        <v>155</v>
      </c>
      <c r="DM1103" s="0" t="s">
        <v>144</v>
      </c>
      <c r="DN1103" s="0" t="s">
        <v>155</v>
      </c>
      <c r="ED1103" s="0" t="s">
        <v>144</v>
      </c>
    </row>
    <row r="1104" customFormat="false" ht="13.8" hidden="false" customHeight="false" outlineLevel="0" collapsed="false">
      <c r="A1104" s="0" t="s">
        <v>5208</v>
      </c>
      <c r="B1104" s="0" t="n">
        <v>78</v>
      </c>
      <c r="C1104" s="0" t="n">
        <v>191418</v>
      </c>
      <c r="D1104" s="0" t="s">
        <v>2546</v>
      </c>
      <c r="E1104" s="0" t="s">
        <v>2015</v>
      </c>
      <c r="F1104" s="0" t="str">
        <f aca="false">CONCATENATE(D1105," ",LEFT(I1105,4),"T=",AW1105,"D=",AX1105,"R=",AY1105,"M=",AZ1105,"L=",BA1105,"B=",BB1105)</f>
        <v>SMITH 1957T=32D=10R=0M=4L=8B=0</v>
      </c>
      <c r="G1104" s="0" t="s">
        <v>185</v>
      </c>
      <c r="I1104" s="0" t="s">
        <v>5209</v>
      </c>
      <c r="J1104" s="0" t="s">
        <v>5210</v>
      </c>
      <c r="K1104" s="0" t="s">
        <v>143</v>
      </c>
      <c r="M1104" s="0" t="str">
        <f aca="false">RIGHT(N1104,LEN(N1104)-FIND(" ",N1104))</f>
        <v>STAFFORD DR NE</v>
      </c>
      <c r="N1104" s="0" t="s">
        <v>5211</v>
      </c>
      <c r="P1104" s="0" t="s">
        <v>147</v>
      </c>
      <c r="Q1104" s="0" t="s">
        <v>148</v>
      </c>
      <c r="R1104" s="0" t="n">
        <v>44483</v>
      </c>
      <c r="AD1104" s="0" t="s">
        <v>149</v>
      </c>
      <c r="AE1104" s="0" t="s">
        <v>150</v>
      </c>
      <c r="AH1104" s="0" t="n">
        <v>14</v>
      </c>
      <c r="AI1104" s="0" t="n">
        <v>11</v>
      </c>
      <c r="AJ1104" s="0" t="s">
        <v>164</v>
      </c>
      <c r="AM1104" s="0" t="s">
        <v>165</v>
      </c>
      <c r="AN1104" s="0" t="s">
        <v>147</v>
      </c>
      <c r="AO1104" s="0" t="s">
        <v>166</v>
      </c>
      <c r="AP1104" s="0" t="s">
        <v>167</v>
      </c>
      <c r="AQ1104" s="0" t="n">
        <v>9</v>
      </c>
      <c r="AR1104" s="0" t="n">
        <v>64</v>
      </c>
      <c r="AS1104" s="0" t="n">
        <v>32</v>
      </c>
      <c r="AV1104" s="0" t="s">
        <v>154</v>
      </c>
      <c r="AW1104" s="0" t="n">
        <f aca="false">COUNTA($BC1104:$EG1104)</f>
        <v>19</v>
      </c>
      <c r="AX1104" s="0" t="n">
        <f aca="false">COUNTIF($BC1104:$EG1104,"D")</f>
        <v>3</v>
      </c>
      <c r="AY1104" s="0" t="n">
        <f aca="false">COUNTIF($BC1104:$EG1104,"R")</f>
        <v>0</v>
      </c>
      <c r="AZ1104" s="0" t="n">
        <f aca="false">IF(CC1104="D",1,0)+IF(CL1104="D",1,0)+IF(CW1104="D",1,0)+IF(DD1104="D",1,0)+IF(DJ1104="D",1,0)+IF(DO1104="D",1,0)+IF(DW1104="D",1,0)</f>
        <v>0</v>
      </c>
      <c r="BA1104" s="0" t="n">
        <f aca="false">IF(DH1104&lt;&gt;"",1,0)+IF(DI1104&lt;&gt;"",1,0)+IF(DK1104&lt;&gt;"",1,0)+IF(DM1104&lt;&gt;"",1,0)+IF(DN1104&lt;&gt;"",1,0)+IF(DO1104&lt;&gt;"",1,0)+IF(DQ1104&lt;&gt;"",1,0)+IF(DR1104&lt;&gt;"",1,0)+IF(DT1104&lt;&gt;"",1,0)+IF(DU1104&lt;&gt;"",1,0)+IF(DV1104&lt;&gt;"",1,0)+IF(DW1104&lt;&gt;"",1,0)+IF(DX1104&lt;&gt;"",1,0)+IF(DZ1104&lt;&gt;"",1,0)+IF(EA1104&lt;&gt;"",1,0)+IF(EB1104&lt;&gt;"",1,0)+IF(EE1104&lt;&gt;"",1,0)</f>
        <v>5</v>
      </c>
      <c r="BB1104" s="0" t="n">
        <f aca="false">AY1104*AX1104</f>
        <v>0</v>
      </c>
      <c r="BC1104" s="0" t="s">
        <v>155</v>
      </c>
      <c r="BD1104" s="0" t="s">
        <v>155</v>
      </c>
      <c r="BE1104" s="0" t="s">
        <v>155</v>
      </c>
      <c r="BH1104" s="0" t="s">
        <v>155</v>
      </c>
      <c r="BL1104" s="0" t="s">
        <v>155</v>
      </c>
      <c r="BV1104" s="0" t="s">
        <v>155</v>
      </c>
      <c r="BY1104" s="0" t="s">
        <v>144</v>
      </c>
      <c r="CA1104" s="0" t="s">
        <v>155</v>
      </c>
      <c r="CK1104" s="0" t="s">
        <v>155</v>
      </c>
      <c r="CP1104" s="0" t="s">
        <v>155</v>
      </c>
      <c r="CU1104" s="0" t="s">
        <v>144</v>
      </c>
      <c r="DC1104" s="0" t="s">
        <v>155</v>
      </c>
      <c r="DG1104" s="0" t="s">
        <v>144</v>
      </c>
      <c r="DI1104" s="0" t="s">
        <v>155</v>
      </c>
      <c r="DN1104" s="0" t="s">
        <v>155</v>
      </c>
      <c r="DU1104" s="0" t="s">
        <v>155</v>
      </c>
      <c r="DX1104" s="0" t="s">
        <v>155</v>
      </c>
      <c r="EA1104" s="0" t="s">
        <v>155</v>
      </c>
      <c r="EF1104" s="0" t="s">
        <v>155</v>
      </c>
    </row>
    <row r="1105" customFormat="false" ht="13.8" hidden="false" customHeight="false" outlineLevel="0" collapsed="false">
      <c r="A1105" s="0" t="s">
        <v>5212</v>
      </c>
      <c r="B1105" s="0" t="n">
        <v>78</v>
      </c>
      <c r="C1105" s="0" t="n">
        <v>172827</v>
      </c>
      <c r="D1105" s="0" t="s">
        <v>2111</v>
      </c>
      <c r="E1105" s="0" t="s">
        <v>5179</v>
      </c>
      <c r="F1105" s="0" t="str">
        <f aca="false">CONCATENATE(D1106," ",LEFT(I1106,4),"T=",AW1106,"D=",AX1106,"R=",AY1106,"M=",AZ1106,"L=",BA1106,"B=",BB1106)</f>
        <v>SHAW 1957T=11D=3R=0M=1L=5B=0</v>
      </c>
      <c r="G1105" s="0" t="s">
        <v>257</v>
      </c>
      <c r="I1105" s="0" t="s">
        <v>5213</v>
      </c>
      <c r="J1105" s="0" t="s">
        <v>5214</v>
      </c>
      <c r="K1105" s="0" t="s">
        <v>143</v>
      </c>
      <c r="L1105" s="0" t="s">
        <v>144</v>
      </c>
      <c r="M1105" s="0" t="str">
        <f aca="false">RIGHT(N1105,LEN(N1105)-FIND(" ",N1105))</f>
        <v>MILLIKIN PL NE</v>
      </c>
      <c r="N1105" s="0" t="s">
        <v>5215</v>
      </c>
      <c r="P1105" s="0" t="s">
        <v>147</v>
      </c>
      <c r="Q1105" s="0" t="s">
        <v>148</v>
      </c>
      <c r="R1105" s="0" t="n">
        <v>44483</v>
      </c>
      <c r="AD1105" s="0" t="s">
        <v>149</v>
      </c>
      <c r="AE1105" s="0" t="s">
        <v>150</v>
      </c>
      <c r="AH1105" s="0" t="n">
        <v>14</v>
      </c>
      <c r="AI1105" s="0" t="n">
        <v>11</v>
      </c>
      <c r="AJ1105" s="0" t="s">
        <v>164</v>
      </c>
      <c r="AM1105" s="0" t="s">
        <v>165</v>
      </c>
      <c r="AN1105" s="0" t="s">
        <v>147</v>
      </c>
      <c r="AO1105" s="0" t="s">
        <v>166</v>
      </c>
      <c r="AP1105" s="0" t="s">
        <v>167</v>
      </c>
      <c r="AQ1105" s="0" t="n">
        <v>9</v>
      </c>
      <c r="AR1105" s="0" t="n">
        <v>64</v>
      </c>
      <c r="AS1105" s="0" t="n">
        <v>32</v>
      </c>
      <c r="AV1105" s="0" t="s">
        <v>154</v>
      </c>
      <c r="AW1105" s="0" t="n">
        <f aca="false">COUNTA($BC1105:$EG1105)</f>
        <v>32</v>
      </c>
      <c r="AX1105" s="0" t="n">
        <f aca="false">COUNTIF($BC1105:$EG1105,"D")</f>
        <v>10</v>
      </c>
      <c r="AY1105" s="0" t="n">
        <f aca="false">COUNTIF($BC1105:$EG1105,"R")</f>
        <v>0</v>
      </c>
      <c r="AZ1105" s="0" t="n">
        <f aca="false">IF(CC1105="D",1,0)+IF(CL1105="D",1,0)+IF(CW1105="D",1,0)+IF(DD1105="D",1,0)+IF(DJ1105="D",1,0)+IF(DO1105="D",1,0)+IF(DW1105="D",1,0)</f>
        <v>4</v>
      </c>
      <c r="BA1105" s="0" t="n">
        <f aca="false">IF(DH1105&lt;&gt;"",1,0)+IF(DI1105&lt;&gt;"",1,0)+IF(DK1105&lt;&gt;"",1,0)+IF(DM1105&lt;&gt;"",1,0)+IF(DN1105&lt;&gt;"",1,0)+IF(DO1105&lt;&gt;"",1,0)+IF(DQ1105&lt;&gt;"",1,0)+IF(DR1105&lt;&gt;"",1,0)+IF(DT1105&lt;&gt;"",1,0)+IF(DU1105&lt;&gt;"",1,0)+IF(DV1105&lt;&gt;"",1,0)+IF(DW1105&lt;&gt;"",1,0)+IF(DX1105&lt;&gt;"",1,0)+IF(DZ1105&lt;&gt;"",1,0)+IF(EA1105&lt;&gt;"",1,0)+IF(EB1105&lt;&gt;"",1,0)+IF(EE1105&lt;&gt;"",1,0)</f>
        <v>8</v>
      </c>
      <c r="BB1105" s="0" t="n">
        <f aca="false">AY1105*AX1105</f>
        <v>0</v>
      </c>
      <c r="BD1105" s="0" t="s">
        <v>155</v>
      </c>
      <c r="BI1105" s="0" t="s">
        <v>155</v>
      </c>
      <c r="BJ1105" s="0" t="s">
        <v>155</v>
      </c>
      <c r="BL1105" s="0" t="s">
        <v>155</v>
      </c>
      <c r="BP1105" s="0" t="s">
        <v>155</v>
      </c>
      <c r="BS1105" s="0" t="s">
        <v>155</v>
      </c>
      <c r="BY1105" s="0" t="s">
        <v>144</v>
      </c>
      <c r="CA1105" s="0" t="s">
        <v>155</v>
      </c>
      <c r="CK1105" s="0" t="s">
        <v>155</v>
      </c>
      <c r="CL1105" s="0" t="s">
        <v>144</v>
      </c>
      <c r="CN1105" s="0" t="s">
        <v>155</v>
      </c>
      <c r="CP1105" s="0" t="s">
        <v>155</v>
      </c>
      <c r="CV1105" s="0" t="s">
        <v>155</v>
      </c>
      <c r="CW1105" s="0" t="s">
        <v>144</v>
      </c>
      <c r="CY1105" s="0" t="s">
        <v>155</v>
      </c>
      <c r="CZ1105" s="0" t="s">
        <v>144</v>
      </c>
      <c r="DC1105" s="0" t="s">
        <v>155</v>
      </c>
      <c r="DD1105" s="0" t="s">
        <v>144</v>
      </c>
      <c r="DF1105" s="0" t="s">
        <v>155</v>
      </c>
      <c r="DG1105" s="0" t="s">
        <v>144</v>
      </c>
      <c r="DI1105" s="0" t="s">
        <v>155</v>
      </c>
      <c r="DL1105" s="0" t="s">
        <v>155</v>
      </c>
      <c r="DM1105" s="0" t="s">
        <v>144</v>
      </c>
      <c r="DN1105" s="0" t="s">
        <v>155</v>
      </c>
      <c r="DR1105" s="0" t="s">
        <v>155</v>
      </c>
      <c r="DS1105" s="0" t="s">
        <v>144</v>
      </c>
      <c r="DU1105" s="0" t="s">
        <v>155</v>
      </c>
      <c r="DW1105" s="0" t="s">
        <v>144</v>
      </c>
      <c r="DX1105" s="0" t="s">
        <v>155</v>
      </c>
      <c r="EA1105" s="0" t="s">
        <v>155</v>
      </c>
      <c r="ED1105" s="0" t="s">
        <v>144</v>
      </c>
      <c r="EF1105" s="0" t="s">
        <v>155</v>
      </c>
    </row>
    <row r="1106" customFormat="false" ht="13.8" hidden="false" customHeight="false" outlineLevel="0" collapsed="false">
      <c r="A1106" s="0" t="s">
        <v>5216</v>
      </c>
      <c r="B1106" s="0" t="n">
        <v>78</v>
      </c>
      <c r="C1106" s="0" t="n">
        <v>325960</v>
      </c>
      <c r="D1106" s="0" t="s">
        <v>5217</v>
      </c>
      <c r="E1106" s="0" t="s">
        <v>318</v>
      </c>
      <c r="F1106" s="0" t="str">
        <f aca="false">CONCATENATE(D1107," ",LEFT(I1107,4),"T=",AW1107,"D=",AX1107,"R=",AY1107,"M=",AZ1107,"L=",BA1107,"B=",BB1107)</f>
        <v>HOYNOS 1948T=22D=8R=1M=3L=9B=8</v>
      </c>
      <c r="G1106" s="0" t="s">
        <v>250</v>
      </c>
      <c r="I1106" s="0" t="s">
        <v>5218</v>
      </c>
      <c r="J1106" s="0" t="s">
        <v>5219</v>
      </c>
      <c r="K1106" s="0" t="s">
        <v>143</v>
      </c>
      <c r="L1106" s="0" t="s">
        <v>144</v>
      </c>
      <c r="M1106" s="0" t="str">
        <f aca="false">RIGHT(N1106,LEN(N1106)-FIND(" ",N1106))</f>
        <v>ATLANTIC ST NE</v>
      </c>
      <c r="N1106" s="0" t="s">
        <v>5220</v>
      </c>
      <c r="P1106" s="0" t="s">
        <v>147</v>
      </c>
      <c r="Q1106" s="0" t="s">
        <v>148</v>
      </c>
      <c r="R1106" s="0" t="n">
        <v>44483</v>
      </c>
      <c r="AD1106" s="0" t="s">
        <v>149</v>
      </c>
      <c r="AE1106" s="0" t="s">
        <v>150</v>
      </c>
      <c r="AF1106" s="0" t="s">
        <v>151</v>
      </c>
      <c r="AH1106" s="0" t="n">
        <v>14</v>
      </c>
      <c r="AI1106" s="0" t="n">
        <v>11</v>
      </c>
      <c r="AN1106" s="0" t="s">
        <v>147</v>
      </c>
      <c r="AO1106" s="0" t="s">
        <v>261</v>
      </c>
      <c r="AP1106" s="0" t="s">
        <v>262</v>
      </c>
      <c r="AQ1106" s="0" t="n">
        <v>9</v>
      </c>
      <c r="AR1106" s="0" t="n">
        <v>64</v>
      </c>
      <c r="AS1106" s="0" t="n">
        <v>32</v>
      </c>
      <c r="AV1106" s="0" t="s">
        <v>154</v>
      </c>
      <c r="AW1106" s="0" t="n">
        <f aca="false">COUNTA($BC1106:$EG1106)</f>
        <v>11</v>
      </c>
      <c r="AX1106" s="0" t="n">
        <f aca="false">COUNTIF($BC1106:$EG1106,"D")</f>
        <v>3</v>
      </c>
      <c r="AY1106" s="0" t="n">
        <f aca="false">COUNTIF($BC1106:$EG1106,"R")</f>
        <v>0</v>
      </c>
      <c r="AZ1106" s="0" t="n">
        <f aca="false">IF(CC1106="D",1,0)+IF(CL1106="D",1,0)+IF(CW1106="D",1,0)+IF(DD1106="D",1,0)+IF(DJ1106="D",1,0)+IF(DO1106="D",1,0)+IF(DW1106="D",1,0)</f>
        <v>1</v>
      </c>
      <c r="BA1106" s="0" t="n">
        <f aca="false">IF(DH1106&lt;&gt;"",1,0)+IF(DI1106&lt;&gt;"",1,0)+IF(DK1106&lt;&gt;"",1,0)+IF(DM1106&lt;&gt;"",1,0)+IF(DN1106&lt;&gt;"",1,0)+IF(DO1106&lt;&gt;"",1,0)+IF(DQ1106&lt;&gt;"",1,0)+IF(DR1106&lt;&gt;"",1,0)+IF(DT1106&lt;&gt;"",1,0)+IF(DU1106&lt;&gt;"",1,0)+IF(DV1106&lt;&gt;"",1,0)+IF(DW1106&lt;&gt;"",1,0)+IF(DX1106&lt;&gt;"",1,0)+IF(DZ1106&lt;&gt;"",1,0)+IF(EA1106&lt;&gt;"",1,0)+IF(EB1106&lt;&gt;"",1,0)+IF(EE1106&lt;&gt;"",1,0)</f>
        <v>5</v>
      </c>
      <c r="BB1106" s="0" t="n">
        <f aca="false">AY1106*AX1106</f>
        <v>0</v>
      </c>
      <c r="BL1106" s="0" t="s">
        <v>155</v>
      </c>
      <c r="BY1106" s="0" t="s">
        <v>144</v>
      </c>
      <c r="CP1106" s="0" t="s">
        <v>155</v>
      </c>
      <c r="CV1106" s="0" t="s">
        <v>155</v>
      </c>
      <c r="DC1106" s="0" t="s">
        <v>155</v>
      </c>
      <c r="DI1106" s="0" t="s">
        <v>155</v>
      </c>
      <c r="DM1106" s="0" t="s">
        <v>144</v>
      </c>
      <c r="DN1106" s="0" t="s">
        <v>155</v>
      </c>
      <c r="DU1106" s="0" t="s">
        <v>155</v>
      </c>
      <c r="DW1106" s="0" t="s">
        <v>144</v>
      </c>
      <c r="EF1106" s="0" t="s">
        <v>155</v>
      </c>
    </row>
    <row r="1107" customFormat="false" ht="13.8" hidden="false" customHeight="false" outlineLevel="0" collapsed="false">
      <c r="A1107" s="0" t="s">
        <v>5221</v>
      </c>
      <c r="B1107" s="0" t="n">
        <v>78</v>
      </c>
      <c r="C1107" s="0" t="n">
        <v>389418</v>
      </c>
      <c r="D1107" s="0" t="s">
        <v>5222</v>
      </c>
      <c r="E1107" s="0" t="s">
        <v>5223</v>
      </c>
      <c r="F1107" s="0" t="str">
        <f aca="false">CONCATENATE(D1108," ",LEFT(I1108,4),"T=",AW1108,"D=",AX1108,"R=",AY1108,"M=",AZ1108,"L=",BA1108,"B=",BB1108)</f>
        <v>RITTWAGE 1969T=22D=8R=0M=3L=4B=0</v>
      </c>
      <c r="G1107" s="0" t="s">
        <v>365</v>
      </c>
      <c r="I1107" s="0" t="s">
        <v>5224</v>
      </c>
      <c r="J1107" s="0" t="s">
        <v>3557</v>
      </c>
      <c r="K1107" s="0" t="s">
        <v>143</v>
      </c>
      <c r="L1107" s="0" t="s">
        <v>144</v>
      </c>
      <c r="M1107" s="0" t="str">
        <f aca="false">RIGHT(N1107,LEN(N1107)-FIND(" ",N1107))</f>
        <v>ADELAIDE AVE NE</v>
      </c>
      <c r="N1107" s="0" t="s">
        <v>5225</v>
      </c>
      <c r="P1107" s="0" t="s">
        <v>147</v>
      </c>
      <c r="Q1107" s="0" t="s">
        <v>148</v>
      </c>
      <c r="R1107" s="0" t="n">
        <v>44483</v>
      </c>
      <c r="AD1107" s="0" t="s">
        <v>149</v>
      </c>
      <c r="AE1107" s="0" t="s">
        <v>150</v>
      </c>
      <c r="AF1107" s="0" t="s">
        <v>151</v>
      </c>
      <c r="AH1107" s="0" t="n">
        <v>14</v>
      </c>
      <c r="AI1107" s="0" t="n">
        <v>11</v>
      </c>
      <c r="AN1107" s="0" t="s">
        <v>147</v>
      </c>
      <c r="AO1107" s="0" t="s">
        <v>189</v>
      </c>
      <c r="AP1107" s="0" t="s">
        <v>190</v>
      </c>
      <c r="AQ1107" s="0" t="n">
        <v>9</v>
      </c>
      <c r="AR1107" s="0" t="n">
        <v>64</v>
      </c>
      <c r="AS1107" s="0" t="n">
        <v>32</v>
      </c>
      <c r="AV1107" s="0" t="s">
        <v>154</v>
      </c>
      <c r="AW1107" s="0" t="n">
        <f aca="false">COUNTA($BC1107:$EG1107)</f>
        <v>22</v>
      </c>
      <c r="AX1107" s="0" t="n">
        <f aca="false">COUNTIF($BC1107:$EG1107,"D")</f>
        <v>8</v>
      </c>
      <c r="AY1107" s="0" t="n">
        <f aca="false">COUNTIF($BC1107:$EG1107,"R")</f>
        <v>1</v>
      </c>
      <c r="AZ1107" s="0" t="n">
        <f aca="false">IF(CC1107="D",1,0)+IF(CL1107="D",1,0)+IF(CW1107="D",1,0)+IF(DD1107="D",1,0)+IF(DJ1107="D",1,0)+IF(DO1107="D",1,0)+IF(DW1107="D",1,0)</f>
        <v>3</v>
      </c>
      <c r="BA1107" s="0" t="n">
        <f aca="false">IF(DH1107&lt;&gt;"",1,0)+IF(DI1107&lt;&gt;"",1,0)+IF(DK1107&lt;&gt;"",1,0)+IF(DM1107&lt;&gt;"",1,0)+IF(DN1107&lt;&gt;"",1,0)+IF(DO1107&lt;&gt;"",1,0)+IF(DQ1107&lt;&gt;"",1,0)+IF(DR1107&lt;&gt;"",1,0)+IF(DT1107&lt;&gt;"",1,0)+IF(DU1107&lt;&gt;"",1,0)+IF(DV1107&lt;&gt;"",1,0)+IF(DW1107&lt;&gt;"",1,0)+IF(DX1107&lt;&gt;"",1,0)+IF(DZ1107&lt;&gt;"",1,0)+IF(EA1107&lt;&gt;"",1,0)+IF(EB1107&lt;&gt;"",1,0)+IF(EE1107&lt;&gt;"",1,0)</f>
        <v>9</v>
      </c>
      <c r="BB1107" s="0" t="n">
        <f aca="false">AY1107*AX1107</f>
        <v>8</v>
      </c>
      <c r="CP1107" s="0" t="s">
        <v>155</v>
      </c>
      <c r="CV1107" s="0" t="s">
        <v>155</v>
      </c>
      <c r="CY1107" s="0" t="s">
        <v>155</v>
      </c>
      <c r="CZ1107" s="0" t="s">
        <v>174</v>
      </c>
      <c r="DC1107" s="0" t="s">
        <v>155</v>
      </c>
      <c r="DD1107" s="0" t="s">
        <v>144</v>
      </c>
      <c r="DF1107" s="0" t="s">
        <v>155</v>
      </c>
      <c r="DG1107" s="0" t="s">
        <v>144</v>
      </c>
      <c r="DI1107" s="0" t="s">
        <v>155</v>
      </c>
      <c r="DJ1107" s="0" t="s">
        <v>144</v>
      </c>
      <c r="DL1107" s="0" t="s">
        <v>155</v>
      </c>
      <c r="DM1107" s="0" t="s">
        <v>144</v>
      </c>
      <c r="DN1107" s="0" t="s">
        <v>155</v>
      </c>
      <c r="DR1107" s="0" t="s">
        <v>155</v>
      </c>
      <c r="DS1107" s="0" t="s">
        <v>144</v>
      </c>
      <c r="DT1107" s="0" t="s">
        <v>144</v>
      </c>
      <c r="DU1107" s="0" t="s">
        <v>155</v>
      </c>
      <c r="DW1107" s="0" t="s">
        <v>144</v>
      </c>
      <c r="DX1107" s="0" t="s">
        <v>155</v>
      </c>
      <c r="EA1107" s="0" t="s">
        <v>155</v>
      </c>
      <c r="ED1107" s="0" t="s">
        <v>144</v>
      </c>
      <c r="EF1107" s="0" t="s">
        <v>155</v>
      </c>
    </row>
    <row r="1108" customFormat="false" ht="13.8" hidden="false" customHeight="false" outlineLevel="0" collapsed="false">
      <c r="A1108" s="0" t="s">
        <v>5226</v>
      </c>
      <c r="B1108" s="0" t="n">
        <v>78</v>
      </c>
      <c r="C1108" s="0" t="n">
        <v>391429</v>
      </c>
      <c r="D1108" s="0" t="s">
        <v>5227</v>
      </c>
      <c r="E1108" s="0" t="s">
        <v>3443</v>
      </c>
      <c r="F1108" s="0" t="str">
        <f aca="false">CONCATENATE(D1109," ",LEFT(I1109,4),"T=",AW1109,"D=",AX1109,"R=",AY1109,"M=",AZ1109,"L=",BA1109,"B=",BB1109)</f>
        <v>ULICNY 1945T=13D=3R=0M=0L=4B=0</v>
      </c>
      <c r="G1108" s="0" t="s">
        <v>365</v>
      </c>
      <c r="I1108" s="0" t="s">
        <v>5228</v>
      </c>
      <c r="J1108" s="0" t="s">
        <v>5229</v>
      </c>
      <c r="K1108" s="0" t="s">
        <v>143</v>
      </c>
      <c r="L1108" s="0" t="s">
        <v>144</v>
      </c>
      <c r="M1108" s="0" t="str">
        <f aca="false">RIGHT(N1108,LEN(N1108)-FIND(" ",N1108))</f>
        <v>FAIRWAY DR NE</v>
      </c>
      <c r="N1108" s="0" t="s">
        <v>5230</v>
      </c>
      <c r="P1108" s="0" t="s">
        <v>147</v>
      </c>
      <c r="Q1108" s="0" t="s">
        <v>148</v>
      </c>
      <c r="R1108" s="0" t="n">
        <v>44483</v>
      </c>
      <c r="AD1108" s="0" t="s">
        <v>149</v>
      </c>
      <c r="AE1108" s="0" t="s">
        <v>150</v>
      </c>
      <c r="AF1108" s="0" t="s">
        <v>151</v>
      </c>
      <c r="AH1108" s="0" t="n">
        <v>14</v>
      </c>
      <c r="AI1108" s="0" t="n">
        <v>11</v>
      </c>
      <c r="AN1108" s="0" t="s">
        <v>147</v>
      </c>
      <c r="AO1108" s="0" t="s">
        <v>176</v>
      </c>
      <c r="AP1108" s="0" t="s">
        <v>177</v>
      </c>
      <c r="AQ1108" s="0" t="n">
        <v>9</v>
      </c>
      <c r="AR1108" s="0" t="n">
        <v>64</v>
      </c>
      <c r="AS1108" s="0" t="n">
        <v>32</v>
      </c>
      <c r="AV1108" s="0" t="s">
        <v>154</v>
      </c>
      <c r="AW1108" s="0" t="n">
        <f aca="false">COUNTA($BC1108:$EG1108)</f>
        <v>22</v>
      </c>
      <c r="AX1108" s="0" t="n">
        <f aca="false">COUNTIF($BC1108:$EG1108,"D")</f>
        <v>8</v>
      </c>
      <c r="AY1108" s="0" t="n">
        <f aca="false">COUNTIF($BC1108:$EG1108,"R")</f>
        <v>0</v>
      </c>
      <c r="AZ1108" s="0" t="n">
        <f aca="false">IF(CC1108="D",1,0)+IF(CL1108="D",1,0)+IF(CW1108="D",1,0)+IF(DD1108="D",1,0)+IF(DJ1108="D",1,0)+IF(DO1108="D",1,0)+IF(DW1108="D",1,0)</f>
        <v>3</v>
      </c>
      <c r="BA1108" s="0" t="n">
        <f aca="false">IF(DH1108&lt;&gt;"",1,0)+IF(DI1108&lt;&gt;"",1,0)+IF(DK1108&lt;&gt;"",1,0)+IF(DM1108&lt;&gt;"",1,0)+IF(DN1108&lt;&gt;"",1,0)+IF(DO1108&lt;&gt;"",1,0)+IF(DQ1108&lt;&gt;"",1,0)+IF(DR1108&lt;&gt;"",1,0)+IF(DT1108&lt;&gt;"",1,0)+IF(DU1108&lt;&gt;"",1,0)+IF(DV1108&lt;&gt;"",1,0)+IF(DW1108&lt;&gt;"",1,0)+IF(DX1108&lt;&gt;"",1,0)+IF(DZ1108&lt;&gt;"",1,0)+IF(EA1108&lt;&gt;"",1,0)+IF(EB1108&lt;&gt;"",1,0)+IF(EE1108&lt;&gt;"",1,0)</f>
        <v>4</v>
      </c>
      <c r="BB1108" s="0" t="n">
        <f aca="false">AY1108*AX1108</f>
        <v>0</v>
      </c>
      <c r="BH1108" s="0" t="s">
        <v>155</v>
      </c>
      <c r="BL1108" s="0" t="s">
        <v>155</v>
      </c>
      <c r="BS1108" s="0" t="s">
        <v>155</v>
      </c>
      <c r="BY1108" s="0" t="s">
        <v>144</v>
      </c>
      <c r="CA1108" s="0" t="s">
        <v>155</v>
      </c>
      <c r="CK1108" s="0" t="s">
        <v>155</v>
      </c>
      <c r="CN1108" s="0" t="s">
        <v>155</v>
      </c>
      <c r="CP1108" s="0" t="s">
        <v>155</v>
      </c>
      <c r="CU1108" s="0" t="s">
        <v>144</v>
      </c>
      <c r="CV1108" s="0" t="s">
        <v>155</v>
      </c>
      <c r="CW1108" s="0" t="s">
        <v>144</v>
      </c>
      <c r="CY1108" s="0" t="s">
        <v>155</v>
      </c>
      <c r="CZ1108" s="0" t="s">
        <v>144</v>
      </c>
      <c r="DC1108" s="0" t="s">
        <v>155</v>
      </c>
      <c r="DI1108" s="0" t="s">
        <v>155</v>
      </c>
      <c r="DJ1108" s="0" t="s">
        <v>144</v>
      </c>
      <c r="DN1108" s="0" t="s">
        <v>155</v>
      </c>
      <c r="DS1108" s="0" t="s">
        <v>144</v>
      </c>
      <c r="DW1108" s="0" t="s">
        <v>144</v>
      </c>
      <c r="DX1108" s="0" t="s">
        <v>155</v>
      </c>
      <c r="ED1108" s="0" t="s">
        <v>144</v>
      </c>
      <c r="EF1108" s="0" t="s">
        <v>155</v>
      </c>
    </row>
    <row r="1109" customFormat="false" ht="13.8" hidden="false" customHeight="false" outlineLevel="0" collapsed="false">
      <c r="A1109" s="0" t="s">
        <v>5231</v>
      </c>
      <c r="B1109" s="0" t="n">
        <v>78</v>
      </c>
      <c r="C1109" s="0" t="n">
        <v>341757</v>
      </c>
      <c r="D1109" s="0" t="s">
        <v>1538</v>
      </c>
      <c r="E1109" s="0" t="s">
        <v>1927</v>
      </c>
      <c r="F1109" s="0" t="str">
        <f aca="false">CONCATENATE(D1110," ",LEFT(I1110,4),"T=",AW1110,"D=",AX1110,"R=",AY1110,"M=",AZ1110,"L=",BA1110,"B=",BB1110)</f>
        <v>JASTATT 1986T=20D=6R=0M=2L=8B=0</v>
      </c>
      <c r="I1109" s="0" t="s">
        <v>5232</v>
      </c>
      <c r="J1109" s="0" t="s">
        <v>5233</v>
      </c>
      <c r="K1109" s="0" t="s">
        <v>143</v>
      </c>
      <c r="M1109" s="0" t="str">
        <f aca="false">RIGHT(N1109,LEN(N1109)-FIND(" ",N1109))</f>
        <v>KENILWORTH AVE NE</v>
      </c>
      <c r="N1109" s="0" t="s">
        <v>5234</v>
      </c>
      <c r="P1109" s="0" t="s">
        <v>147</v>
      </c>
      <c r="Q1109" s="0" t="s">
        <v>148</v>
      </c>
      <c r="R1109" s="0" t="n">
        <v>44483</v>
      </c>
      <c r="AD1109" s="0" t="s">
        <v>149</v>
      </c>
      <c r="AE1109" s="0" t="s">
        <v>150</v>
      </c>
      <c r="AF1109" s="0" t="s">
        <v>151</v>
      </c>
      <c r="AH1109" s="0" t="n">
        <v>14</v>
      </c>
      <c r="AI1109" s="0" t="n">
        <v>11</v>
      </c>
      <c r="AN1109" s="0" t="s">
        <v>147</v>
      </c>
      <c r="AO1109" s="0" t="s">
        <v>261</v>
      </c>
      <c r="AP1109" s="0" t="s">
        <v>262</v>
      </c>
      <c r="AQ1109" s="0" t="n">
        <v>9</v>
      </c>
      <c r="AR1109" s="0" t="n">
        <v>64</v>
      </c>
      <c r="AS1109" s="0" t="n">
        <v>32</v>
      </c>
      <c r="AV1109" s="0" t="s">
        <v>154</v>
      </c>
      <c r="AW1109" s="0" t="n">
        <f aca="false">COUNTA($BC1109:$EG1109)</f>
        <v>13</v>
      </c>
      <c r="AX1109" s="0" t="n">
        <f aca="false">COUNTIF($BC1109:$EG1109,"D")</f>
        <v>3</v>
      </c>
      <c r="AY1109" s="0" t="n">
        <f aca="false">COUNTIF($BC1109:$EG1109,"R")</f>
        <v>0</v>
      </c>
      <c r="AZ1109" s="0" t="n">
        <f aca="false">IF(CC1109="D",1,0)+IF(CL1109="D",1,0)+IF(CW1109="D",1,0)+IF(DD1109="D",1,0)+IF(DJ1109="D",1,0)+IF(DO1109="D",1,0)+IF(DW1109="D",1,0)</f>
        <v>0</v>
      </c>
      <c r="BA1109" s="0" t="n">
        <f aca="false">IF(DH1109&lt;&gt;"",1,0)+IF(DI1109&lt;&gt;"",1,0)+IF(DK1109&lt;&gt;"",1,0)+IF(DM1109&lt;&gt;"",1,0)+IF(DN1109&lt;&gt;"",1,0)+IF(DO1109&lt;&gt;"",1,0)+IF(DQ1109&lt;&gt;"",1,0)+IF(DR1109&lt;&gt;"",1,0)+IF(DT1109&lt;&gt;"",1,0)+IF(DU1109&lt;&gt;"",1,0)+IF(DV1109&lt;&gt;"",1,0)+IF(DW1109&lt;&gt;"",1,0)+IF(DX1109&lt;&gt;"",1,0)+IF(DZ1109&lt;&gt;"",1,0)+IF(EA1109&lt;&gt;"",1,0)+IF(EB1109&lt;&gt;"",1,0)+IF(EE1109&lt;&gt;"",1,0)</f>
        <v>4</v>
      </c>
      <c r="BB1109" s="0" t="n">
        <f aca="false">AY1109*AX1109</f>
        <v>0</v>
      </c>
      <c r="BS1109" s="0" t="s">
        <v>155</v>
      </c>
      <c r="BY1109" s="0" t="s">
        <v>144</v>
      </c>
      <c r="CA1109" s="0" t="s">
        <v>155</v>
      </c>
      <c r="CN1109" s="0" t="s">
        <v>155</v>
      </c>
      <c r="CP1109" s="0" t="s">
        <v>155</v>
      </c>
      <c r="CV1109" s="0" t="s">
        <v>155</v>
      </c>
      <c r="CZ1109" s="0" t="s">
        <v>144</v>
      </c>
      <c r="DC1109" s="0" t="s">
        <v>155</v>
      </c>
      <c r="DI1109" s="0" t="s">
        <v>155</v>
      </c>
      <c r="DM1109" s="0" t="s">
        <v>144</v>
      </c>
      <c r="DN1109" s="0" t="s">
        <v>155</v>
      </c>
      <c r="DU1109" s="0" t="s">
        <v>155</v>
      </c>
      <c r="EF1109" s="0" t="s">
        <v>155</v>
      </c>
    </row>
    <row r="1110" customFormat="false" ht="13.8" hidden="false" customHeight="false" outlineLevel="0" collapsed="false">
      <c r="A1110" s="0" t="s">
        <v>5235</v>
      </c>
      <c r="B1110" s="0" t="n">
        <v>78</v>
      </c>
      <c r="C1110" s="0" t="n">
        <v>362753</v>
      </c>
      <c r="D1110" s="0" t="s">
        <v>3120</v>
      </c>
      <c r="E1110" s="0" t="s">
        <v>301</v>
      </c>
      <c r="F1110" s="0" t="str">
        <f aca="false">CONCATENATE(D1111," ",LEFT(I1111,4),"T=",AW1111,"D=",AX1111,"R=",AY1111,"M=",AZ1111,"L=",BA1111,"B=",BB1111)</f>
        <v>MERRITT 1963T=21D=5R=0M=2L=4B=0</v>
      </c>
      <c r="G1110" s="0" t="s">
        <v>761</v>
      </c>
      <c r="H1110" s="0" t="s">
        <v>2536</v>
      </c>
      <c r="I1110" s="0" t="s">
        <v>5236</v>
      </c>
      <c r="J1110" s="0" t="s">
        <v>5237</v>
      </c>
      <c r="K1110" s="0" t="s">
        <v>143</v>
      </c>
      <c r="L1110" s="0" t="s">
        <v>144</v>
      </c>
      <c r="M1110" s="0" t="str">
        <f aca="false">RIGHT(N1110,LEN(N1110)-FIND(" ",N1110))</f>
        <v>TIFFANY DR NE</v>
      </c>
      <c r="N1110" s="0" t="s">
        <v>5238</v>
      </c>
      <c r="P1110" s="0" t="s">
        <v>147</v>
      </c>
      <c r="Q1110" s="0" t="s">
        <v>148</v>
      </c>
      <c r="R1110" s="0" t="n">
        <v>44483</v>
      </c>
      <c r="AD1110" s="0" t="s">
        <v>149</v>
      </c>
      <c r="AE1110" s="0" t="s">
        <v>150</v>
      </c>
      <c r="AH1110" s="0" t="n">
        <v>14</v>
      </c>
      <c r="AI1110" s="0" t="n">
        <v>11</v>
      </c>
      <c r="AJ1110" s="0" t="s">
        <v>164</v>
      </c>
      <c r="AM1110" s="0" t="s">
        <v>165</v>
      </c>
      <c r="AN1110" s="0" t="s">
        <v>147</v>
      </c>
      <c r="AO1110" s="0" t="s">
        <v>261</v>
      </c>
      <c r="AP1110" s="0" t="s">
        <v>262</v>
      </c>
      <c r="AQ1110" s="0" t="n">
        <v>9</v>
      </c>
      <c r="AR1110" s="0" t="n">
        <v>64</v>
      </c>
      <c r="AS1110" s="0" t="n">
        <v>32</v>
      </c>
      <c r="AV1110" s="0" t="s">
        <v>154</v>
      </c>
      <c r="AW1110" s="0" t="n">
        <f aca="false">COUNTA($BC1110:$EG1110)</f>
        <v>20</v>
      </c>
      <c r="AX1110" s="0" t="n">
        <f aca="false">COUNTIF($BC1110:$EG1110,"D")</f>
        <v>6</v>
      </c>
      <c r="AY1110" s="0" t="n">
        <f aca="false">COUNTIF($BC1110:$EG1110,"R")</f>
        <v>0</v>
      </c>
      <c r="AZ1110" s="0" t="n">
        <f aca="false">IF(CC1110="D",1,0)+IF(CL1110="D",1,0)+IF(CW1110="D",1,0)+IF(DD1110="D",1,0)+IF(DJ1110="D",1,0)+IF(DO1110="D",1,0)+IF(DW1110="D",1,0)</f>
        <v>2</v>
      </c>
      <c r="BA1110" s="0" t="n">
        <f aca="false">IF(DH1110&lt;&gt;"",1,0)+IF(DI1110&lt;&gt;"",1,0)+IF(DK1110&lt;&gt;"",1,0)+IF(DM1110&lt;&gt;"",1,0)+IF(DN1110&lt;&gt;"",1,0)+IF(DO1110&lt;&gt;"",1,0)+IF(DQ1110&lt;&gt;"",1,0)+IF(DR1110&lt;&gt;"",1,0)+IF(DT1110&lt;&gt;"",1,0)+IF(DU1110&lt;&gt;"",1,0)+IF(DV1110&lt;&gt;"",1,0)+IF(DW1110&lt;&gt;"",1,0)+IF(DX1110&lt;&gt;"",1,0)+IF(DZ1110&lt;&gt;"",1,0)+IF(EA1110&lt;&gt;"",1,0)+IF(EB1110&lt;&gt;"",1,0)+IF(EE1110&lt;&gt;"",1,0)</f>
        <v>8</v>
      </c>
      <c r="BB1110" s="0" t="n">
        <f aca="false">AY1110*AX1110</f>
        <v>0</v>
      </c>
      <c r="BL1110" s="0" t="s">
        <v>155</v>
      </c>
      <c r="CA1110" s="0" t="s">
        <v>155</v>
      </c>
      <c r="CK1110" s="0" t="s">
        <v>155</v>
      </c>
      <c r="CP1110" s="0" t="s">
        <v>155</v>
      </c>
      <c r="CY1110" s="0" t="s">
        <v>155</v>
      </c>
      <c r="CZ1110" s="0" t="s">
        <v>144</v>
      </c>
      <c r="DC1110" s="0" t="s">
        <v>155</v>
      </c>
      <c r="DG1110" s="0" t="s">
        <v>144</v>
      </c>
      <c r="DI1110" s="0" t="s">
        <v>155</v>
      </c>
      <c r="DJ1110" s="0" t="s">
        <v>144</v>
      </c>
      <c r="DL1110" s="0" t="s">
        <v>155</v>
      </c>
      <c r="DM1110" s="0" t="s">
        <v>144</v>
      </c>
      <c r="DN1110" s="0" t="s">
        <v>155</v>
      </c>
      <c r="DR1110" s="0" t="s">
        <v>155</v>
      </c>
      <c r="DS1110" s="0" t="s">
        <v>144</v>
      </c>
      <c r="DU1110" s="0" t="s">
        <v>155</v>
      </c>
      <c r="DW1110" s="0" t="s">
        <v>144</v>
      </c>
      <c r="DX1110" s="0" t="s">
        <v>155</v>
      </c>
      <c r="EA1110" s="0" t="s">
        <v>155</v>
      </c>
      <c r="EF1110" s="0" t="s">
        <v>155</v>
      </c>
    </row>
    <row r="1111" customFormat="false" ht="13.8" hidden="false" customHeight="false" outlineLevel="0" collapsed="false">
      <c r="A1111" s="0" t="s">
        <v>5239</v>
      </c>
      <c r="B1111" s="0" t="n">
        <v>78</v>
      </c>
      <c r="C1111" s="0" t="n">
        <v>319079</v>
      </c>
      <c r="D1111" s="0" t="s">
        <v>4198</v>
      </c>
      <c r="E1111" s="0" t="s">
        <v>364</v>
      </c>
      <c r="F1111" s="0" t="str">
        <f aca="false">CONCATENATE(D1112," ",LEFT(I1112,4),"T=",AW1112,"D=",AX1112,"R=",AY1112,"M=",AZ1112,"L=",BA1112,"B=",BB1112)</f>
        <v>LINDENMUTH 1984T=19D=6R=0M=1L=6B=0</v>
      </c>
      <c r="G1111" s="0" t="s">
        <v>200</v>
      </c>
      <c r="I1111" s="0" t="s">
        <v>5240</v>
      </c>
      <c r="J1111" s="0" t="s">
        <v>5237</v>
      </c>
      <c r="K1111" s="0" t="s">
        <v>143</v>
      </c>
      <c r="L1111" s="0" t="s">
        <v>144</v>
      </c>
      <c r="M1111" s="0" t="str">
        <f aca="false">RIGHT(N1111,LEN(N1111)-FIND(" ",N1111))</f>
        <v>BELVEDERE AVE NE</v>
      </c>
      <c r="N1111" s="0" t="s">
        <v>5241</v>
      </c>
      <c r="P1111" s="0" t="s">
        <v>147</v>
      </c>
      <c r="Q1111" s="0" t="s">
        <v>148</v>
      </c>
      <c r="R1111" s="0" t="n">
        <v>44483</v>
      </c>
      <c r="AD1111" s="0" t="s">
        <v>149</v>
      </c>
      <c r="AE1111" s="0" t="s">
        <v>150</v>
      </c>
      <c r="AF1111" s="0" t="s">
        <v>151</v>
      </c>
      <c r="AH1111" s="0" t="n">
        <v>14</v>
      </c>
      <c r="AI1111" s="0" t="n">
        <v>11</v>
      </c>
      <c r="AN1111" s="0" t="s">
        <v>147</v>
      </c>
      <c r="AO1111" s="0" t="s">
        <v>189</v>
      </c>
      <c r="AP1111" s="0" t="s">
        <v>190</v>
      </c>
      <c r="AQ1111" s="0" t="n">
        <v>9</v>
      </c>
      <c r="AR1111" s="0" t="n">
        <v>64</v>
      </c>
      <c r="AS1111" s="0" t="n">
        <v>32</v>
      </c>
      <c r="AV1111" s="0" t="s">
        <v>154</v>
      </c>
      <c r="AW1111" s="0" t="n">
        <f aca="false">COUNTA($BC1111:$EG1111)</f>
        <v>21</v>
      </c>
      <c r="AX1111" s="0" t="n">
        <f aca="false">COUNTIF($BC1111:$EG1111,"D")</f>
        <v>5</v>
      </c>
      <c r="AY1111" s="0" t="n">
        <f aca="false">COUNTIF($BC1111:$EG1111,"R")</f>
        <v>0</v>
      </c>
      <c r="AZ1111" s="0" t="n">
        <f aca="false">IF(CC1111="D",1,0)+IF(CL1111="D",1,0)+IF(CW1111="D",1,0)+IF(DD1111="D",1,0)+IF(DJ1111="D",1,0)+IF(DO1111="D",1,0)+IF(DW1111="D",1,0)</f>
        <v>2</v>
      </c>
      <c r="BA1111" s="0" t="n">
        <f aca="false">IF(DH1111&lt;&gt;"",1,0)+IF(DI1111&lt;&gt;"",1,0)+IF(DK1111&lt;&gt;"",1,0)+IF(DM1111&lt;&gt;"",1,0)+IF(DN1111&lt;&gt;"",1,0)+IF(DO1111&lt;&gt;"",1,0)+IF(DQ1111&lt;&gt;"",1,0)+IF(DR1111&lt;&gt;"",1,0)+IF(DT1111&lt;&gt;"",1,0)+IF(DU1111&lt;&gt;"",1,0)+IF(DV1111&lt;&gt;"",1,0)+IF(DW1111&lt;&gt;"",1,0)+IF(DX1111&lt;&gt;"",1,0)+IF(DZ1111&lt;&gt;"",1,0)+IF(EA1111&lt;&gt;"",1,0)+IF(EB1111&lt;&gt;"",1,0)+IF(EE1111&lt;&gt;"",1,0)</f>
        <v>4</v>
      </c>
      <c r="BB1111" s="0" t="n">
        <f aca="false">AY1111*AX1111</f>
        <v>0</v>
      </c>
      <c r="BK1111" s="0" t="s">
        <v>155</v>
      </c>
      <c r="BL1111" s="0" t="s">
        <v>155</v>
      </c>
      <c r="BV1111" s="0" t="s">
        <v>155</v>
      </c>
      <c r="BY1111" s="0" t="s">
        <v>144</v>
      </c>
      <c r="CA1111" s="0" t="s">
        <v>155</v>
      </c>
      <c r="CK1111" s="0" t="s">
        <v>155</v>
      </c>
      <c r="CN1111" s="0" t="s">
        <v>155</v>
      </c>
      <c r="CO1111" s="0" t="s">
        <v>144</v>
      </c>
      <c r="CP1111" s="0" t="s">
        <v>155</v>
      </c>
      <c r="CV1111" s="0" t="s">
        <v>155</v>
      </c>
      <c r="CY1111" s="0" t="s">
        <v>155</v>
      </c>
      <c r="CZ1111" s="0" t="s">
        <v>144</v>
      </c>
      <c r="DC1111" s="0" t="s">
        <v>155</v>
      </c>
      <c r="DF1111" s="0" t="s">
        <v>155</v>
      </c>
      <c r="DI1111" s="0" t="s">
        <v>155</v>
      </c>
      <c r="DJ1111" s="0" t="s">
        <v>144</v>
      </c>
      <c r="DL1111" s="0" t="s">
        <v>155</v>
      </c>
      <c r="DN1111" s="0" t="s">
        <v>155</v>
      </c>
      <c r="DU1111" s="0" t="s">
        <v>155</v>
      </c>
      <c r="DW1111" s="0" t="s">
        <v>144</v>
      </c>
      <c r="EF1111" s="0" t="s">
        <v>155</v>
      </c>
    </row>
    <row r="1112" customFormat="false" ht="13.8" hidden="false" customHeight="false" outlineLevel="0" collapsed="false">
      <c r="A1112" s="0" t="s">
        <v>5242</v>
      </c>
      <c r="B1112" s="0" t="n">
        <v>78</v>
      </c>
      <c r="C1112" s="0" t="n">
        <v>336411</v>
      </c>
      <c r="D1112" s="0" t="s">
        <v>5243</v>
      </c>
      <c r="E1112" s="0" t="s">
        <v>5244</v>
      </c>
      <c r="F1112" s="0" t="str">
        <f aca="false">CONCATENATE(D1113," ",LEFT(I1113,4),"T=",AW1113,"D=",AX1113,"R=",AY1113,"M=",AZ1113,"L=",BA1113,"B=",BB1113)</f>
        <v>CARPENTER 1988T=23D=6R=0M=1L=6B=0</v>
      </c>
      <c r="G1112" s="0" t="s">
        <v>725</v>
      </c>
      <c r="I1112" s="0" t="s">
        <v>5245</v>
      </c>
      <c r="J1112" s="0" t="s">
        <v>1414</v>
      </c>
      <c r="K1112" s="0" t="s">
        <v>143</v>
      </c>
      <c r="L1112" s="0" t="s">
        <v>144</v>
      </c>
      <c r="M1112" s="0" t="str">
        <f aca="false">RIGHT(N1112,LEN(N1112)-FIND(" ",N1112))</f>
        <v>ADELAIDE AVE NE</v>
      </c>
      <c r="N1112" s="0" t="s">
        <v>5246</v>
      </c>
      <c r="P1112" s="0" t="s">
        <v>147</v>
      </c>
      <c r="Q1112" s="0" t="s">
        <v>148</v>
      </c>
      <c r="R1112" s="0" t="n">
        <v>44483</v>
      </c>
      <c r="AD1112" s="0" t="s">
        <v>149</v>
      </c>
      <c r="AE1112" s="0" t="s">
        <v>150</v>
      </c>
      <c r="AF1112" s="0" t="s">
        <v>151</v>
      </c>
      <c r="AH1112" s="0" t="n">
        <v>14</v>
      </c>
      <c r="AI1112" s="0" t="n">
        <v>11</v>
      </c>
      <c r="AN1112" s="0" t="s">
        <v>147</v>
      </c>
      <c r="AO1112" s="0" t="s">
        <v>152</v>
      </c>
      <c r="AP1112" s="0" t="s">
        <v>153</v>
      </c>
      <c r="AQ1112" s="0" t="n">
        <v>9</v>
      </c>
      <c r="AR1112" s="0" t="n">
        <v>64</v>
      </c>
      <c r="AS1112" s="0" t="n">
        <v>32</v>
      </c>
      <c r="AV1112" s="0" t="s">
        <v>154</v>
      </c>
      <c r="AW1112" s="0" t="n">
        <f aca="false">COUNTA($BC1112:$EG1112)</f>
        <v>19</v>
      </c>
      <c r="AX1112" s="0" t="n">
        <f aca="false">COUNTIF($BC1112:$EG1112,"D")</f>
        <v>6</v>
      </c>
      <c r="AY1112" s="0" t="n">
        <f aca="false">COUNTIF($BC1112:$EG1112,"R")</f>
        <v>0</v>
      </c>
      <c r="AZ1112" s="0" t="n">
        <f aca="false">IF(CC1112="D",1,0)+IF(CL1112="D",1,0)+IF(CW1112="D",1,0)+IF(DD1112="D",1,0)+IF(DJ1112="D",1,0)+IF(DO1112="D",1,0)+IF(DW1112="D",1,0)</f>
        <v>1</v>
      </c>
      <c r="BA1112" s="0" t="n">
        <f aca="false">IF(DH1112&lt;&gt;"",1,0)+IF(DI1112&lt;&gt;"",1,0)+IF(DK1112&lt;&gt;"",1,0)+IF(DM1112&lt;&gt;"",1,0)+IF(DN1112&lt;&gt;"",1,0)+IF(DO1112&lt;&gt;"",1,0)+IF(DQ1112&lt;&gt;"",1,0)+IF(DR1112&lt;&gt;"",1,0)+IF(DT1112&lt;&gt;"",1,0)+IF(DU1112&lt;&gt;"",1,0)+IF(DV1112&lt;&gt;"",1,0)+IF(DW1112&lt;&gt;"",1,0)+IF(DX1112&lt;&gt;"",1,0)+IF(DZ1112&lt;&gt;"",1,0)+IF(EA1112&lt;&gt;"",1,0)+IF(EB1112&lt;&gt;"",1,0)+IF(EE1112&lt;&gt;"",1,0)</f>
        <v>6</v>
      </c>
      <c r="BB1112" s="0" t="n">
        <f aca="false">AY1112*AX1112</f>
        <v>0</v>
      </c>
      <c r="BP1112" s="0" t="s">
        <v>155</v>
      </c>
      <c r="BS1112" s="0" t="s">
        <v>155</v>
      </c>
      <c r="BY1112" s="0" t="s">
        <v>144</v>
      </c>
      <c r="CA1112" s="0" t="s">
        <v>155</v>
      </c>
      <c r="CN1112" s="0" t="s">
        <v>155</v>
      </c>
      <c r="CP1112" s="0" t="s">
        <v>155</v>
      </c>
      <c r="CZ1112" s="0" t="s">
        <v>144</v>
      </c>
      <c r="DC1112" s="0" t="s">
        <v>155</v>
      </c>
      <c r="DG1112" s="0" t="s">
        <v>144</v>
      </c>
      <c r="DI1112" s="0" t="s">
        <v>155</v>
      </c>
      <c r="DJ1112" s="0" t="s">
        <v>144</v>
      </c>
      <c r="DL1112" s="0" t="s">
        <v>155</v>
      </c>
      <c r="DM1112" s="0" t="s">
        <v>144</v>
      </c>
      <c r="DN1112" s="0" t="s">
        <v>155</v>
      </c>
      <c r="DU1112" s="0" t="s">
        <v>155</v>
      </c>
      <c r="DX1112" s="0" t="s">
        <v>155</v>
      </c>
      <c r="EA1112" s="0" t="s">
        <v>155</v>
      </c>
      <c r="ED1112" s="0" t="s">
        <v>144</v>
      </c>
      <c r="EF1112" s="0" t="s">
        <v>155</v>
      </c>
    </row>
    <row r="1113" customFormat="false" ht="13.8" hidden="false" customHeight="false" outlineLevel="0" collapsed="false">
      <c r="A1113" s="0" t="s">
        <v>5247</v>
      </c>
      <c r="B1113" s="0" t="n">
        <v>78</v>
      </c>
      <c r="C1113" s="0" t="n">
        <v>345683</v>
      </c>
      <c r="D1113" s="0" t="s">
        <v>4605</v>
      </c>
      <c r="E1113" s="0" t="s">
        <v>5248</v>
      </c>
      <c r="F1113" s="0" t="str">
        <f aca="false">CONCATENATE(D1114," ",LEFT(I1114,4),"T=",AW1114,"D=",AX1114,"R=",AY1114,"M=",AZ1114,"L=",BA1114,"B=",BB1114)</f>
        <v>BUBON 1951T=22D=3R=0M=1L=5B=0</v>
      </c>
      <c r="G1113" s="0" t="s">
        <v>144</v>
      </c>
      <c r="I1113" s="0" t="s">
        <v>5249</v>
      </c>
      <c r="J1113" s="0" t="s">
        <v>1414</v>
      </c>
      <c r="K1113" s="0" t="s">
        <v>143</v>
      </c>
      <c r="L1113" s="0" t="s">
        <v>144</v>
      </c>
      <c r="M1113" s="0" t="str">
        <f aca="false">RIGHT(N1113,LEN(N1113)-FIND(" ",N1113))</f>
        <v>ELM RD NE</v>
      </c>
      <c r="N1113" s="0" t="s">
        <v>5250</v>
      </c>
      <c r="P1113" s="0" t="s">
        <v>147</v>
      </c>
      <c r="Q1113" s="0" t="s">
        <v>148</v>
      </c>
      <c r="R1113" s="0" t="n">
        <v>44483</v>
      </c>
      <c r="AD1113" s="0" t="s">
        <v>149</v>
      </c>
      <c r="AE1113" s="0" t="s">
        <v>150</v>
      </c>
      <c r="AF1113" s="0" t="s">
        <v>151</v>
      </c>
      <c r="AH1113" s="0" t="n">
        <v>14</v>
      </c>
      <c r="AI1113" s="0" t="n">
        <v>11</v>
      </c>
      <c r="AN1113" s="0" t="s">
        <v>147</v>
      </c>
      <c r="AO1113" s="0" t="s">
        <v>261</v>
      </c>
      <c r="AP1113" s="0" t="s">
        <v>262</v>
      </c>
      <c r="AQ1113" s="0" t="n">
        <v>9</v>
      </c>
      <c r="AR1113" s="0" t="n">
        <v>64</v>
      </c>
      <c r="AS1113" s="0" t="n">
        <v>32</v>
      </c>
      <c r="AV1113" s="0" t="s">
        <v>154</v>
      </c>
      <c r="AW1113" s="0" t="n">
        <f aca="false">COUNTA($BC1113:$EG1113)</f>
        <v>23</v>
      </c>
      <c r="AX1113" s="0" t="n">
        <f aca="false">COUNTIF($BC1113:$EG1113,"D")</f>
        <v>6</v>
      </c>
      <c r="AY1113" s="0" t="n">
        <f aca="false">COUNTIF($BC1113:$EG1113,"R")</f>
        <v>0</v>
      </c>
      <c r="AZ1113" s="0" t="n">
        <f aca="false">IF(CC1113="D",1,0)+IF(CL1113="D",1,0)+IF(CW1113="D",1,0)+IF(DD1113="D",1,0)+IF(DJ1113="D",1,0)+IF(DO1113="D",1,0)+IF(DW1113="D",1,0)</f>
        <v>1</v>
      </c>
      <c r="BA1113" s="0" t="n">
        <f aca="false">IF(DH1113&lt;&gt;"",1,0)+IF(DI1113&lt;&gt;"",1,0)+IF(DK1113&lt;&gt;"",1,0)+IF(DM1113&lt;&gt;"",1,0)+IF(DN1113&lt;&gt;"",1,0)+IF(DO1113&lt;&gt;"",1,0)+IF(DQ1113&lt;&gt;"",1,0)+IF(DR1113&lt;&gt;"",1,0)+IF(DT1113&lt;&gt;"",1,0)+IF(DU1113&lt;&gt;"",1,0)+IF(DV1113&lt;&gt;"",1,0)+IF(DW1113&lt;&gt;"",1,0)+IF(DX1113&lt;&gt;"",1,0)+IF(DZ1113&lt;&gt;"",1,0)+IF(EA1113&lt;&gt;"",1,0)+IF(EB1113&lt;&gt;"",1,0)+IF(EE1113&lt;&gt;"",1,0)</f>
        <v>6</v>
      </c>
      <c r="BB1113" s="0" t="n">
        <f aca="false">AY1113*AX1113</f>
        <v>0</v>
      </c>
      <c r="BS1113" s="0" t="s">
        <v>155</v>
      </c>
      <c r="BY1113" s="0" t="s">
        <v>144</v>
      </c>
      <c r="CA1113" s="0" t="s">
        <v>155</v>
      </c>
      <c r="CG1113" s="0" t="s">
        <v>155</v>
      </c>
      <c r="CK1113" s="0" t="s">
        <v>155</v>
      </c>
      <c r="CN1113" s="0" t="s">
        <v>155</v>
      </c>
      <c r="CP1113" s="0" t="s">
        <v>155</v>
      </c>
      <c r="CV1113" s="0" t="s">
        <v>155</v>
      </c>
      <c r="CW1113" s="0" t="s">
        <v>144</v>
      </c>
      <c r="CY1113" s="0" t="s">
        <v>155</v>
      </c>
      <c r="CZ1113" s="0" t="s">
        <v>144</v>
      </c>
      <c r="DC1113" s="0" t="s">
        <v>155</v>
      </c>
      <c r="DF1113" s="0" t="s">
        <v>155</v>
      </c>
      <c r="DG1113" s="0" t="s">
        <v>144</v>
      </c>
      <c r="DI1113" s="0" t="s">
        <v>155</v>
      </c>
      <c r="DL1113" s="0" t="s">
        <v>155</v>
      </c>
      <c r="DM1113" s="0" t="s">
        <v>144</v>
      </c>
      <c r="DN1113" s="0" t="s">
        <v>155</v>
      </c>
      <c r="DU1113" s="0" t="s">
        <v>155</v>
      </c>
      <c r="DX1113" s="0" t="s">
        <v>155</v>
      </c>
      <c r="EA1113" s="0" t="s">
        <v>155</v>
      </c>
      <c r="ED1113" s="0" t="s">
        <v>144</v>
      </c>
      <c r="EF1113" s="0" t="s">
        <v>155</v>
      </c>
    </row>
    <row r="1114" customFormat="false" ht="13.8" hidden="false" customHeight="false" outlineLevel="0" collapsed="false">
      <c r="A1114" s="0" t="s">
        <v>5251</v>
      </c>
      <c r="B1114" s="0" t="n">
        <v>78</v>
      </c>
      <c r="C1114" s="0" t="n">
        <v>209722</v>
      </c>
      <c r="D1114" s="0" t="s">
        <v>5252</v>
      </c>
      <c r="E1114" s="0" t="s">
        <v>616</v>
      </c>
      <c r="F1114" s="0" t="str">
        <f aca="false">CONCATENATE(D1115," ",LEFT(I1115,4),"T=",AW1115,"D=",AX1115,"R=",AY1115,"M=",AZ1115,"L=",BA1115,"B=",BB1115)</f>
        <v>STILES 1955T=27D=6R=1M=2L=8B=6</v>
      </c>
      <c r="G1114" s="0" t="s">
        <v>185</v>
      </c>
      <c r="I1114" s="0" t="s">
        <v>5253</v>
      </c>
      <c r="J1114" s="0" t="s">
        <v>1414</v>
      </c>
      <c r="K1114" s="0" t="s">
        <v>143</v>
      </c>
      <c r="M1114" s="0" t="str">
        <f aca="false">RIGHT(N1114,LEN(N1114)-FIND(" ",N1114))</f>
        <v>HALSEY DR NE</v>
      </c>
      <c r="N1114" s="0" t="s">
        <v>5254</v>
      </c>
      <c r="P1114" s="0" t="s">
        <v>147</v>
      </c>
      <c r="Q1114" s="0" t="s">
        <v>148</v>
      </c>
      <c r="R1114" s="0" t="n">
        <v>44483</v>
      </c>
      <c r="AD1114" s="0" t="s">
        <v>149</v>
      </c>
      <c r="AE1114" s="0" t="s">
        <v>150</v>
      </c>
      <c r="AF1114" s="0" t="s">
        <v>151</v>
      </c>
      <c r="AH1114" s="0" t="n">
        <v>14</v>
      </c>
      <c r="AI1114" s="0" t="n">
        <v>11</v>
      </c>
      <c r="AN1114" s="0" t="s">
        <v>147</v>
      </c>
      <c r="AO1114" s="0" t="s">
        <v>176</v>
      </c>
      <c r="AP1114" s="0" t="s">
        <v>177</v>
      </c>
      <c r="AQ1114" s="0" t="n">
        <v>9</v>
      </c>
      <c r="AR1114" s="0" t="n">
        <v>64</v>
      </c>
      <c r="AS1114" s="0" t="n">
        <v>32</v>
      </c>
      <c r="AV1114" s="0" t="s">
        <v>154</v>
      </c>
      <c r="AW1114" s="0" t="n">
        <f aca="false">COUNTA($BC1114:$EG1114)</f>
        <v>22</v>
      </c>
      <c r="AX1114" s="0" t="n">
        <f aca="false">COUNTIF($BC1114:$EG1114,"D")</f>
        <v>3</v>
      </c>
      <c r="AY1114" s="0" t="n">
        <f aca="false">COUNTIF($BC1114:$EG1114,"R")</f>
        <v>0</v>
      </c>
      <c r="AZ1114" s="0" t="n">
        <f aca="false">IF(CC1114="D",1,0)+IF(CL1114="D",1,0)+IF(CW1114="D",1,0)+IF(DD1114="D",1,0)+IF(DJ1114="D",1,0)+IF(DO1114="D",1,0)+IF(DW1114="D",1,0)</f>
        <v>1</v>
      </c>
      <c r="BA1114" s="0" t="n">
        <f aca="false">IF(DH1114&lt;&gt;"",1,0)+IF(DI1114&lt;&gt;"",1,0)+IF(DK1114&lt;&gt;"",1,0)+IF(DM1114&lt;&gt;"",1,0)+IF(DN1114&lt;&gt;"",1,0)+IF(DO1114&lt;&gt;"",1,0)+IF(DQ1114&lt;&gt;"",1,0)+IF(DR1114&lt;&gt;"",1,0)+IF(DT1114&lt;&gt;"",1,0)+IF(DU1114&lt;&gt;"",1,0)+IF(DV1114&lt;&gt;"",1,0)+IF(DW1114&lt;&gt;"",1,0)+IF(DX1114&lt;&gt;"",1,0)+IF(DZ1114&lt;&gt;"",1,0)+IF(EA1114&lt;&gt;"",1,0)+IF(EB1114&lt;&gt;"",1,0)+IF(EE1114&lt;&gt;"",1,0)</f>
        <v>5</v>
      </c>
      <c r="BB1114" s="0" t="n">
        <f aca="false">AY1114*AX1114</f>
        <v>0</v>
      </c>
      <c r="BC1114" s="0" t="s">
        <v>155</v>
      </c>
      <c r="BD1114" s="0" t="s">
        <v>155</v>
      </c>
      <c r="BE1114" s="0" t="s">
        <v>155</v>
      </c>
      <c r="BK1114" s="0" t="s">
        <v>155</v>
      </c>
      <c r="BL1114" s="0" t="s">
        <v>155</v>
      </c>
      <c r="BP1114" s="0" t="s">
        <v>155</v>
      </c>
      <c r="BS1114" s="0" t="s">
        <v>155</v>
      </c>
      <c r="BV1114" s="0" t="s">
        <v>155</v>
      </c>
      <c r="BY1114" s="0" t="s">
        <v>144</v>
      </c>
      <c r="CA1114" s="0" t="s">
        <v>155</v>
      </c>
      <c r="CG1114" s="0" t="s">
        <v>155</v>
      </c>
      <c r="CK1114" s="0" t="s">
        <v>155</v>
      </c>
      <c r="CL1114" s="0" t="s">
        <v>144</v>
      </c>
      <c r="CN1114" s="0" t="s">
        <v>155</v>
      </c>
      <c r="CP1114" s="0" t="s">
        <v>155</v>
      </c>
      <c r="DC1114" s="0" t="s">
        <v>155</v>
      </c>
      <c r="DI1114" s="0" t="s">
        <v>155</v>
      </c>
      <c r="DM1114" s="0" t="s">
        <v>144</v>
      </c>
      <c r="DN1114" s="0" t="s">
        <v>155</v>
      </c>
      <c r="DU1114" s="0" t="s">
        <v>155</v>
      </c>
      <c r="DX1114" s="0" t="s">
        <v>155</v>
      </c>
      <c r="EF1114" s="0" t="s">
        <v>155</v>
      </c>
    </row>
    <row r="1115" customFormat="false" ht="13.8" hidden="false" customHeight="false" outlineLevel="0" collapsed="false">
      <c r="A1115" s="0" t="s">
        <v>5255</v>
      </c>
      <c r="B1115" s="0" t="n">
        <v>78</v>
      </c>
      <c r="C1115" s="0" t="n">
        <v>393523</v>
      </c>
      <c r="D1115" s="0" t="s">
        <v>5256</v>
      </c>
      <c r="E1115" s="0" t="s">
        <v>220</v>
      </c>
      <c r="F1115" s="0" t="str">
        <f aca="false">CONCATENATE(D1116," ",LEFT(I1116,4),"T=",AW1116,"D=",AX1116,"R=",AY1116,"M=",AZ1116,"L=",BA1116,"B=",BB1116)</f>
        <v>MULVERHILL COLE 1952T=14D=3R=0M=1L=5B=0</v>
      </c>
      <c r="G1115" s="0" t="s">
        <v>5257</v>
      </c>
      <c r="I1115" s="0" t="s">
        <v>5258</v>
      </c>
      <c r="J1115" s="0" t="s">
        <v>5259</v>
      </c>
      <c r="K1115" s="0" t="s">
        <v>143</v>
      </c>
      <c r="L1115" s="0" t="s">
        <v>144</v>
      </c>
      <c r="M1115" s="0" t="str">
        <f aca="false">RIGHT(N1115,LEN(N1115)-FIND(" ",N1115))</f>
        <v>BONNIE BRAE AVE NE</v>
      </c>
      <c r="N1115" s="0" t="s">
        <v>5260</v>
      </c>
      <c r="P1115" s="0" t="s">
        <v>147</v>
      </c>
      <c r="Q1115" s="0" t="s">
        <v>148</v>
      </c>
      <c r="R1115" s="0" t="n">
        <v>44483</v>
      </c>
      <c r="AD1115" s="0" t="s">
        <v>149</v>
      </c>
      <c r="AE1115" s="0" t="s">
        <v>150</v>
      </c>
      <c r="AF1115" s="0" t="s">
        <v>151</v>
      </c>
      <c r="AH1115" s="0" t="n">
        <v>14</v>
      </c>
      <c r="AI1115" s="0" t="n">
        <v>11</v>
      </c>
      <c r="AN1115" s="0" t="s">
        <v>147</v>
      </c>
      <c r="AO1115" s="0" t="s">
        <v>261</v>
      </c>
      <c r="AP1115" s="0" t="s">
        <v>262</v>
      </c>
      <c r="AQ1115" s="0" t="n">
        <v>9</v>
      </c>
      <c r="AR1115" s="0" t="n">
        <v>64</v>
      </c>
      <c r="AS1115" s="0" t="n">
        <v>32</v>
      </c>
      <c r="AV1115" s="0" t="s">
        <v>154</v>
      </c>
      <c r="AW1115" s="0" t="n">
        <f aca="false">COUNTA($BC1115:$EG1115)</f>
        <v>27</v>
      </c>
      <c r="AX1115" s="0" t="n">
        <f aca="false">COUNTIF($BC1115:$EG1115,"D")</f>
        <v>6</v>
      </c>
      <c r="AY1115" s="0" t="n">
        <f aca="false">COUNTIF($BC1115:$EG1115,"R")</f>
        <v>1</v>
      </c>
      <c r="AZ1115" s="0" t="n">
        <f aca="false">IF(CC1115="D",1,0)+IF(CL1115="D",1,0)+IF(CW1115="D",1,0)+IF(DD1115="D",1,0)+IF(DJ1115="D",1,0)+IF(DO1115="D",1,0)+IF(DW1115="D",1,0)</f>
        <v>2</v>
      </c>
      <c r="BA1115" s="0" t="n">
        <f aca="false">IF(DH1115&lt;&gt;"",1,0)+IF(DI1115&lt;&gt;"",1,0)+IF(DK1115&lt;&gt;"",1,0)+IF(DM1115&lt;&gt;"",1,0)+IF(DN1115&lt;&gt;"",1,0)+IF(DO1115&lt;&gt;"",1,0)+IF(DQ1115&lt;&gt;"",1,0)+IF(DR1115&lt;&gt;"",1,0)+IF(DT1115&lt;&gt;"",1,0)+IF(DU1115&lt;&gt;"",1,0)+IF(DV1115&lt;&gt;"",1,0)+IF(DW1115&lt;&gt;"",1,0)+IF(DX1115&lt;&gt;"",1,0)+IF(DZ1115&lt;&gt;"",1,0)+IF(EA1115&lt;&gt;"",1,0)+IF(EB1115&lt;&gt;"",1,0)+IF(EE1115&lt;&gt;"",1,0)</f>
        <v>8</v>
      </c>
      <c r="BB1115" s="0" t="n">
        <f aca="false">AY1115*AX1115</f>
        <v>6</v>
      </c>
      <c r="BD1115" s="0" t="s">
        <v>155</v>
      </c>
      <c r="BH1115" s="0" t="s">
        <v>155</v>
      </c>
      <c r="BJ1115" s="0" t="s">
        <v>155</v>
      </c>
      <c r="BL1115" s="0" t="s">
        <v>155</v>
      </c>
      <c r="BP1115" s="0" t="s">
        <v>155</v>
      </c>
      <c r="BS1115" s="0" t="s">
        <v>155</v>
      </c>
      <c r="CA1115" s="0" t="s">
        <v>155</v>
      </c>
      <c r="CG1115" s="0" t="s">
        <v>155</v>
      </c>
      <c r="CK1115" s="0" t="s">
        <v>155</v>
      </c>
      <c r="CP1115" s="0" t="s">
        <v>155</v>
      </c>
      <c r="CV1115" s="0" t="s">
        <v>155</v>
      </c>
      <c r="CY1115" s="0" t="s">
        <v>155</v>
      </c>
      <c r="CZ1115" s="0" t="s">
        <v>174</v>
      </c>
      <c r="DC1115" s="0" t="s">
        <v>155</v>
      </c>
      <c r="DG1115" s="0" t="s">
        <v>144</v>
      </c>
      <c r="DI1115" s="0" t="s">
        <v>155</v>
      </c>
      <c r="DJ1115" s="0" t="s">
        <v>144</v>
      </c>
      <c r="DL1115" s="0" t="s">
        <v>155</v>
      </c>
      <c r="DM1115" s="0" t="s">
        <v>144</v>
      </c>
      <c r="DN1115" s="0" t="s">
        <v>155</v>
      </c>
      <c r="DS1115" s="0" t="s">
        <v>144</v>
      </c>
      <c r="DT1115" s="0" t="s">
        <v>144</v>
      </c>
      <c r="DU1115" s="0" t="s">
        <v>155</v>
      </c>
      <c r="DW1115" s="0" t="s">
        <v>144</v>
      </c>
      <c r="DX1115" s="0" t="s">
        <v>155</v>
      </c>
      <c r="EA1115" s="0" t="s">
        <v>155</v>
      </c>
      <c r="EF1115" s="0" t="s">
        <v>155</v>
      </c>
    </row>
    <row r="1116" customFormat="false" ht="13.8" hidden="false" customHeight="false" outlineLevel="0" collapsed="false">
      <c r="A1116" s="0" t="s">
        <v>5261</v>
      </c>
      <c r="B1116" s="0" t="n">
        <v>78</v>
      </c>
      <c r="C1116" s="0" t="n">
        <v>394248</v>
      </c>
      <c r="D1116" s="0" t="s">
        <v>5262</v>
      </c>
      <c r="E1116" s="0" t="s">
        <v>830</v>
      </c>
      <c r="F1116" s="0" t="str">
        <f aca="false">CONCATENATE(D1117," ",LEFT(I1117,4),"T=",AW1117,"D=",AX1117,"R=",AY1117,"M=",AZ1117,"L=",BA1117,"B=",BB1117)</f>
        <v>KOSAN 1971T=4D=1R=0M=0L=0B=0</v>
      </c>
      <c r="G1116" s="0" t="s">
        <v>591</v>
      </c>
      <c r="I1116" s="0" t="s">
        <v>5263</v>
      </c>
      <c r="J1116" s="0" t="s">
        <v>5264</v>
      </c>
      <c r="K1116" s="0" t="s">
        <v>143</v>
      </c>
      <c r="M1116" s="0" t="str">
        <f aca="false">RIGHT(N1116,LEN(N1116)-FIND(" ",N1116))</f>
        <v>PERKINSWOOD BLVD NE</v>
      </c>
      <c r="N1116" s="0" t="s">
        <v>5265</v>
      </c>
      <c r="P1116" s="0" t="s">
        <v>147</v>
      </c>
      <c r="Q1116" s="0" t="s">
        <v>148</v>
      </c>
      <c r="R1116" s="0" t="n">
        <v>44483</v>
      </c>
      <c r="AD1116" s="0" t="s">
        <v>149</v>
      </c>
      <c r="AE1116" s="0" t="s">
        <v>150</v>
      </c>
      <c r="AF1116" s="0" t="s">
        <v>151</v>
      </c>
      <c r="AH1116" s="0" t="n">
        <v>14</v>
      </c>
      <c r="AI1116" s="0" t="n">
        <v>11</v>
      </c>
      <c r="AN1116" s="0" t="s">
        <v>147</v>
      </c>
      <c r="AO1116" s="0" t="s">
        <v>176</v>
      </c>
      <c r="AP1116" s="0" t="s">
        <v>177</v>
      </c>
      <c r="AQ1116" s="0" t="n">
        <v>9</v>
      </c>
      <c r="AR1116" s="0" t="n">
        <v>64</v>
      </c>
      <c r="AS1116" s="0" t="n">
        <v>32</v>
      </c>
      <c r="AV1116" s="0" t="s">
        <v>154</v>
      </c>
      <c r="AW1116" s="0" t="n">
        <f aca="false">COUNTA($BC1116:$EG1116)</f>
        <v>14</v>
      </c>
      <c r="AX1116" s="0" t="n">
        <f aca="false">COUNTIF($BC1116:$EG1116,"D")</f>
        <v>3</v>
      </c>
      <c r="AY1116" s="0" t="n">
        <f aca="false">COUNTIF($BC1116:$EG1116,"R")</f>
        <v>0</v>
      </c>
      <c r="AZ1116" s="0" t="n">
        <f aca="false">IF(CC1116="D",1,0)+IF(CL1116="D",1,0)+IF(CW1116="D",1,0)+IF(DD1116="D",1,0)+IF(DJ1116="D",1,0)+IF(DO1116="D",1,0)+IF(DW1116="D",1,0)</f>
        <v>1</v>
      </c>
      <c r="BA1116" s="0" t="n">
        <f aca="false">IF(DH1116&lt;&gt;"",1,0)+IF(DI1116&lt;&gt;"",1,0)+IF(DK1116&lt;&gt;"",1,0)+IF(DM1116&lt;&gt;"",1,0)+IF(DN1116&lt;&gt;"",1,0)+IF(DO1116&lt;&gt;"",1,0)+IF(DQ1116&lt;&gt;"",1,0)+IF(DR1116&lt;&gt;"",1,0)+IF(DT1116&lt;&gt;"",1,0)+IF(DU1116&lt;&gt;"",1,0)+IF(DV1116&lt;&gt;"",1,0)+IF(DW1116&lt;&gt;"",1,0)+IF(DX1116&lt;&gt;"",1,0)+IF(DZ1116&lt;&gt;"",1,0)+IF(EA1116&lt;&gt;"",1,0)+IF(EB1116&lt;&gt;"",1,0)+IF(EE1116&lt;&gt;"",1,0)</f>
        <v>5</v>
      </c>
      <c r="BB1116" s="0" t="n">
        <f aca="false">AY1116*AX1116</f>
        <v>0</v>
      </c>
      <c r="CU1116" s="0" t="s">
        <v>144</v>
      </c>
      <c r="CV1116" s="0" t="s">
        <v>155</v>
      </c>
      <c r="CW1116" s="0" t="s">
        <v>144</v>
      </c>
      <c r="CY1116" s="0" t="s">
        <v>155</v>
      </c>
      <c r="CZ1116" s="0" t="s">
        <v>144</v>
      </c>
      <c r="DC1116" s="0" t="s">
        <v>155</v>
      </c>
      <c r="DF1116" s="0" t="s">
        <v>155</v>
      </c>
      <c r="DI1116" s="0" t="s">
        <v>155</v>
      </c>
      <c r="DL1116" s="0" t="s">
        <v>155</v>
      </c>
      <c r="DN1116" s="0" t="s">
        <v>155</v>
      </c>
      <c r="DU1116" s="0" t="s">
        <v>155</v>
      </c>
      <c r="DX1116" s="0" t="s">
        <v>155</v>
      </c>
      <c r="EA1116" s="0" t="s">
        <v>155</v>
      </c>
      <c r="EF1116" s="0" t="s">
        <v>155</v>
      </c>
    </row>
    <row r="1117" customFormat="false" ht="13.8" hidden="false" customHeight="false" outlineLevel="0" collapsed="false">
      <c r="A1117" s="0" t="s">
        <v>5266</v>
      </c>
      <c r="B1117" s="0" t="n">
        <v>78</v>
      </c>
      <c r="C1117" s="0" t="n">
        <v>381469</v>
      </c>
      <c r="D1117" s="0" t="s">
        <v>5267</v>
      </c>
      <c r="E1117" s="0" t="s">
        <v>465</v>
      </c>
      <c r="F1117" s="0" t="str">
        <f aca="false">CONCATENATE(D1118," ",LEFT(I1118,4),"T=",AW1118,"D=",AX1118,"R=",AY1118,"M=",AZ1118,"L=",BA1118,"B=",BB1118)</f>
        <v>BARNES 1968T=24D=3R=2M=1L=6B=6</v>
      </c>
      <c r="G1117" s="0" t="s">
        <v>542</v>
      </c>
      <c r="I1117" s="0" t="s">
        <v>1817</v>
      </c>
      <c r="J1117" s="0" t="s">
        <v>5268</v>
      </c>
      <c r="K1117" s="0" t="s">
        <v>143</v>
      </c>
      <c r="M1117" s="0" t="str">
        <f aca="false">RIGHT(N1117,LEN(N1117)-FIND(" ",N1117))</f>
        <v>PLAZA AVE NE</v>
      </c>
      <c r="N1117" s="0" t="s">
        <v>931</v>
      </c>
      <c r="O1117" s="0" t="s">
        <v>5269</v>
      </c>
      <c r="P1117" s="0" t="s">
        <v>147</v>
      </c>
      <c r="Q1117" s="0" t="s">
        <v>148</v>
      </c>
      <c r="R1117" s="0" t="n">
        <v>44483</v>
      </c>
      <c r="AD1117" s="0" t="s">
        <v>149</v>
      </c>
      <c r="AE1117" s="0" t="s">
        <v>150</v>
      </c>
      <c r="AH1117" s="0" t="n">
        <v>14</v>
      </c>
      <c r="AI1117" s="0" t="n">
        <v>11</v>
      </c>
      <c r="AJ1117" s="0" t="s">
        <v>164</v>
      </c>
      <c r="AM1117" s="0" t="s">
        <v>165</v>
      </c>
      <c r="AN1117" s="0" t="s">
        <v>147</v>
      </c>
      <c r="AO1117" s="0" t="s">
        <v>261</v>
      </c>
      <c r="AP1117" s="0" t="s">
        <v>262</v>
      </c>
      <c r="AQ1117" s="0" t="n">
        <v>9</v>
      </c>
      <c r="AR1117" s="0" t="n">
        <v>64</v>
      </c>
      <c r="AS1117" s="0" t="n">
        <v>32</v>
      </c>
      <c r="AV1117" s="0" t="s">
        <v>154</v>
      </c>
      <c r="AW1117" s="0" t="n">
        <f aca="false">COUNTA($BC1117:$EG1117)</f>
        <v>4</v>
      </c>
      <c r="AX1117" s="0" t="n">
        <f aca="false">COUNTIF($BC1117:$EG1117,"D")</f>
        <v>1</v>
      </c>
      <c r="AY1117" s="0" t="n">
        <f aca="false">COUNTIF($BC1117:$EG1117,"R")</f>
        <v>0</v>
      </c>
      <c r="AZ1117" s="0" t="n">
        <f aca="false">IF(CC1117="D",1,0)+IF(CL1117="D",1,0)+IF(CW1117="D",1,0)+IF(DD1117="D",1,0)+IF(DJ1117="D",1,0)+IF(DO1117="D",1,0)+IF(DW1117="D",1,0)</f>
        <v>0</v>
      </c>
      <c r="BA1117" s="0" t="n">
        <f aca="false">IF(DH1117&lt;&gt;"",1,0)+IF(DI1117&lt;&gt;"",1,0)+IF(DK1117&lt;&gt;"",1,0)+IF(DM1117&lt;&gt;"",1,0)+IF(DN1117&lt;&gt;"",1,0)+IF(DO1117&lt;&gt;"",1,0)+IF(DQ1117&lt;&gt;"",1,0)+IF(DR1117&lt;&gt;"",1,0)+IF(DT1117&lt;&gt;"",1,0)+IF(DU1117&lt;&gt;"",1,0)+IF(DV1117&lt;&gt;"",1,0)+IF(DW1117&lt;&gt;"",1,0)+IF(DX1117&lt;&gt;"",1,0)+IF(DZ1117&lt;&gt;"",1,0)+IF(EA1117&lt;&gt;"",1,0)+IF(EB1117&lt;&gt;"",1,0)+IF(EE1117&lt;&gt;"",1,0)</f>
        <v>0</v>
      </c>
      <c r="BB1117" s="0" t="n">
        <f aca="false">AY1117*AX1117</f>
        <v>0</v>
      </c>
      <c r="CP1117" s="0" t="s">
        <v>155</v>
      </c>
      <c r="CQ1117" s="0" t="s">
        <v>144</v>
      </c>
      <c r="CV1117" s="0" t="s">
        <v>155</v>
      </c>
      <c r="CY1117" s="0" t="s">
        <v>155</v>
      </c>
    </row>
    <row r="1118" customFormat="false" ht="13.8" hidden="false" customHeight="false" outlineLevel="0" collapsed="false">
      <c r="A1118" s="0" t="s">
        <v>5270</v>
      </c>
      <c r="B1118" s="0" t="n">
        <v>78</v>
      </c>
      <c r="C1118" s="0" t="n">
        <v>232107</v>
      </c>
      <c r="D1118" s="0" t="s">
        <v>5271</v>
      </c>
      <c r="E1118" s="0" t="s">
        <v>5272</v>
      </c>
      <c r="F1118" s="0" t="str">
        <f aca="false">CONCATENATE(D1119," ",LEFT(I1119,4),"T=",AW1119,"D=",AX1119,"R=",AY1119,"M=",AZ1119,"L=",BA1119,"B=",BB1119)</f>
        <v>MCKENDREE 1970T=10D=2R=0M=0L=4B=0</v>
      </c>
      <c r="G1118" s="0" t="s">
        <v>257</v>
      </c>
      <c r="I1118" s="0" t="s">
        <v>5273</v>
      </c>
      <c r="J1118" s="0" t="s">
        <v>5268</v>
      </c>
      <c r="K1118" s="0" t="s">
        <v>143</v>
      </c>
      <c r="L1118" s="0" t="s">
        <v>144</v>
      </c>
      <c r="M1118" s="0" t="str">
        <f aca="false">RIGHT(N1118,LEN(N1118)-FIND(" ",N1118))</f>
        <v>BEECHWOOD ST NE</v>
      </c>
      <c r="N1118" s="0" t="s">
        <v>5274</v>
      </c>
      <c r="P1118" s="0" t="s">
        <v>147</v>
      </c>
      <c r="Q1118" s="0" t="s">
        <v>148</v>
      </c>
      <c r="R1118" s="0" t="n">
        <v>44483</v>
      </c>
      <c r="AD1118" s="0" t="s">
        <v>149</v>
      </c>
      <c r="AE1118" s="0" t="s">
        <v>150</v>
      </c>
      <c r="AF1118" s="0" t="s">
        <v>151</v>
      </c>
      <c r="AH1118" s="0" t="n">
        <v>14</v>
      </c>
      <c r="AI1118" s="0" t="n">
        <v>11</v>
      </c>
      <c r="AN1118" s="0" t="s">
        <v>147</v>
      </c>
      <c r="AO1118" s="0" t="s">
        <v>261</v>
      </c>
      <c r="AP1118" s="0" t="s">
        <v>262</v>
      </c>
      <c r="AQ1118" s="0" t="n">
        <v>9</v>
      </c>
      <c r="AR1118" s="0" t="n">
        <v>64</v>
      </c>
      <c r="AS1118" s="0" t="n">
        <v>32</v>
      </c>
      <c r="AV1118" s="0" t="s">
        <v>154</v>
      </c>
      <c r="AW1118" s="0" t="n">
        <f aca="false">COUNTA($BC1118:$EG1118)</f>
        <v>24</v>
      </c>
      <c r="AX1118" s="0" t="n">
        <f aca="false">COUNTIF($BC1118:$EG1118,"D")</f>
        <v>3</v>
      </c>
      <c r="AY1118" s="0" t="n">
        <f aca="false">COUNTIF($BC1118:$EG1118,"R")</f>
        <v>2</v>
      </c>
      <c r="AZ1118" s="0" t="n">
        <f aca="false">IF(CC1118="D",1,0)+IF(CL1118="D",1,0)+IF(CW1118="D",1,0)+IF(DD1118="D",1,0)+IF(DJ1118="D",1,0)+IF(DO1118="D",1,0)+IF(DW1118="D",1,0)</f>
        <v>1</v>
      </c>
      <c r="BA1118" s="0" t="n">
        <f aca="false">IF(DH1118&lt;&gt;"",1,0)+IF(DI1118&lt;&gt;"",1,0)+IF(DK1118&lt;&gt;"",1,0)+IF(DM1118&lt;&gt;"",1,0)+IF(DN1118&lt;&gt;"",1,0)+IF(DO1118&lt;&gt;"",1,0)+IF(DQ1118&lt;&gt;"",1,0)+IF(DR1118&lt;&gt;"",1,0)+IF(DT1118&lt;&gt;"",1,0)+IF(DU1118&lt;&gt;"",1,0)+IF(DV1118&lt;&gt;"",1,0)+IF(DW1118&lt;&gt;"",1,0)+IF(DX1118&lt;&gt;"",1,0)+IF(DZ1118&lt;&gt;"",1,0)+IF(EA1118&lt;&gt;"",1,0)+IF(EB1118&lt;&gt;"",1,0)+IF(EE1118&lt;&gt;"",1,0)</f>
        <v>6</v>
      </c>
      <c r="BB1118" s="0" t="n">
        <f aca="false">AY1118*AX1118</f>
        <v>6</v>
      </c>
      <c r="BC1118" s="0" t="s">
        <v>155</v>
      </c>
      <c r="BD1118" s="0" t="s">
        <v>155</v>
      </c>
      <c r="BF1118" s="0" t="s">
        <v>155</v>
      </c>
      <c r="BL1118" s="0" t="s">
        <v>155</v>
      </c>
      <c r="BP1118" s="0" t="s">
        <v>155</v>
      </c>
      <c r="BS1118" s="0" t="s">
        <v>155</v>
      </c>
      <c r="BY1118" s="0" t="s">
        <v>144</v>
      </c>
      <c r="CA1118" s="0" t="s">
        <v>155</v>
      </c>
      <c r="CG1118" s="0" t="s">
        <v>155</v>
      </c>
      <c r="CK1118" s="0" t="s">
        <v>155</v>
      </c>
      <c r="CN1118" s="0" t="s">
        <v>155</v>
      </c>
      <c r="CO1118" s="0" t="s">
        <v>144</v>
      </c>
      <c r="CP1118" s="0" t="s">
        <v>155</v>
      </c>
      <c r="CV1118" s="0" t="s">
        <v>155</v>
      </c>
      <c r="CZ1118" s="0" t="s">
        <v>174</v>
      </c>
      <c r="DC1118" s="0" t="s">
        <v>155</v>
      </c>
      <c r="DI1118" s="0" t="s">
        <v>155</v>
      </c>
      <c r="DN1118" s="0" t="s">
        <v>155</v>
      </c>
      <c r="DS1118" s="0" t="s">
        <v>174</v>
      </c>
      <c r="DU1118" s="0" t="s">
        <v>155</v>
      </c>
      <c r="DW1118" s="0" t="s">
        <v>144</v>
      </c>
      <c r="DX1118" s="0" t="s">
        <v>155</v>
      </c>
      <c r="EA1118" s="0" t="s">
        <v>155</v>
      </c>
      <c r="EF1118" s="0" t="s">
        <v>155</v>
      </c>
    </row>
    <row r="1119" customFormat="false" ht="13.8" hidden="false" customHeight="false" outlineLevel="0" collapsed="false">
      <c r="A1119" s="0" t="s">
        <v>5275</v>
      </c>
      <c r="B1119" s="0" t="n">
        <v>78</v>
      </c>
      <c r="C1119" s="0" t="n">
        <v>337920</v>
      </c>
      <c r="D1119" s="0" t="s">
        <v>5276</v>
      </c>
      <c r="E1119" s="0" t="s">
        <v>807</v>
      </c>
      <c r="F1119" s="0" t="str">
        <f aca="false">CONCATENATE(D1120," ",LEFT(I1120,4),"T=",AW1120,"D=",AX1120,"R=",AY1120,"M=",AZ1120,"L=",BA1120,"B=",BB1120)</f>
        <v>JONES 1943T=34D=5R=0M=1L=7B=0</v>
      </c>
      <c r="G1119" s="0" t="s">
        <v>193</v>
      </c>
      <c r="I1119" s="0" t="s">
        <v>5277</v>
      </c>
      <c r="J1119" s="0" t="s">
        <v>5268</v>
      </c>
      <c r="K1119" s="0" t="s">
        <v>143</v>
      </c>
      <c r="M1119" s="0" t="str">
        <f aca="false">RIGHT(N1119,LEN(N1119)-FIND(" ",N1119))</f>
        <v>KENILWORTH AVE NE</v>
      </c>
      <c r="N1119" s="0" t="s">
        <v>5278</v>
      </c>
      <c r="P1119" s="0" t="s">
        <v>147</v>
      </c>
      <c r="Q1119" s="0" t="s">
        <v>148</v>
      </c>
      <c r="R1119" s="0" t="n">
        <v>44483</v>
      </c>
      <c r="AD1119" s="0" t="s">
        <v>149</v>
      </c>
      <c r="AE1119" s="0" t="s">
        <v>150</v>
      </c>
      <c r="AF1119" s="0" t="s">
        <v>151</v>
      </c>
      <c r="AH1119" s="0" t="n">
        <v>14</v>
      </c>
      <c r="AI1119" s="0" t="n">
        <v>11</v>
      </c>
      <c r="AN1119" s="0" t="s">
        <v>147</v>
      </c>
      <c r="AO1119" s="0" t="s">
        <v>261</v>
      </c>
      <c r="AP1119" s="0" t="s">
        <v>262</v>
      </c>
      <c r="AQ1119" s="0" t="n">
        <v>9</v>
      </c>
      <c r="AR1119" s="0" t="n">
        <v>64</v>
      </c>
      <c r="AS1119" s="0" t="n">
        <v>32</v>
      </c>
      <c r="AV1119" s="0" t="s">
        <v>154</v>
      </c>
      <c r="AW1119" s="0" t="n">
        <f aca="false">COUNTA($BC1119:$EG1119)</f>
        <v>10</v>
      </c>
      <c r="AX1119" s="0" t="n">
        <f aca="false">COUNTIF($BC1119:$EG1119,"D")</f>
        <v>2</v>
      </c>
      <c r="AY1119" s="0" t="n">
        <f aca="false">COUNTIF($BC1119:$EG1119,"R")</f>
        <v>0</v>
      </c>
      <c r="AZ1119" s="0" t="n">
        <f aca="false">IF(CC1119="D",1,0)+IF(CL1119="D",1,0)+IF(CW1119="D",1,0)+IF(DD1119="D",1,0)+IF(DJ1119="D",1,0)+IF(DO1119="D",1,0)+IF(DW1119="D",1,0)</f>
        <v>0</v>
      </c>
      <c r="BA1119" s="0" t="n">
        <f aca="false">IF(DH1119&lt;&gt;"",1,0)+IF(DI1119&lt;&gt;"",1,0)+IF(DK1119&lt;&gt;"",1,0)+IF(DM1119&lt;&gt;"",1,0)+IF(DN1119&lt;&gt;"",1,0)+IF(DO1119&lt;&gt;"",1,0)+IF(DQ1119&lt;&gt;"",1,0)+IF(DR1119&lt;&gt;"",1,0)+IF(DT1119&lt;&gt;"",1,0)+IF(DU1119&lt;&gt;"",1,0)+IF(DV1119&lt;&gt;"",1,0)+IF(DW1119&lt;&gt;"",1,0)+IF(DX1119&lt;&gt;"",1,0)+IF(DZ1119&lt;&gt;"",1,0)+IF(EA1119&lt;&gt;"",1,0)+IF(EB1119&lt;&gt;"",1,0)+IF(EE1119&lt;&gt;"",1,0)</f>
        <v>4</v>
      </c>
      <c r="BB1119" s="0" t="n">
        <f aca="false">AY1119*AX1119</f>
        <v>0</v>
      </c>
      <c r="CA1119" s="0" t="s">
        <v>155</v>
      </c>
      <c r="CP1119" s="0" t="s">
        <v>155</v>
      </c>
      <c r="CU1119" s="0" t="s">
        <v>144</v>
      </c>
      <c r="CZ1119" s="0" t="s">
        <v>144</v>
      </c>
      <c r="DC1119" s="0" t="s">
        <v>155</v>
      </c>
      <c r="DI1119" s="0" t="s">
        <v>155</v>
      </c>
      <c r="DN1119" s="0" t="s">
        <v>155</v>
      </c>
      <c r="DU1119" s="0" t="s">
        <v>155</v>
      </c>
      <c r="EA1119" s="0" t="s">
        <v>155</v>
      </c>
      <c r="EF1119" s="0" t="s">
        <v>155</v>
      </c>
    </row>
    <row r="1120" customFormat="false" ht="13.8" hidden="false" customHeight="false" outlineLevel="0" collapsed="false">
      <c r="A1120" s="0" t="s">
        <v>5279</v>
      </c>
      <c r="B1120" s="0" t="n">
        <v>78</v>
      </c>
      <c r="C1120" s="0" t="n">
        <v>12256</v>
      </c>
      <c r="D1120" s="0" t="s">
        <v>2162</v>
      </c>
      <c r="E1120" s="0" t="s">
        <v>5280</v>
      </c>
      <c r="F1120" s="0" t="str">
        <f aca="false">CONCATENATE(D1121," ",LEFT(I1121,4),"T=",AW1121,"D=",AX1121,"R=",AY1121,"M=",AZ1121,"L=",BA1121,"B=",BB1121)</f>
        <v>WATSON 1958T=2D=1R=0M=0L=0B=0</v>
      </c>
      <c r="G1120" s="0" t="s">
        <v>830</v>
      </c>
      <c r="I1120" s="0" t="s">
        <v>5281</v>
      </c>
      <c r="J1120" s="0" t="s">
        <v>5268</v>
      </c>
      <c r="K1120" s="0" t="s">
        <v>143</v>
      </c>
      <c r="L1120" s="0" t="s">
        <v>144</v>
      </c>
      <c r="M1120" s="0" t="str">
        <f aca="false">RIGHT(N1120,LEN(N1120)-FIND(" ",N1120))</f>
        <v>CRANBERRY LN NE</v>
      </c>
      <c r="N1120" s="0" t="s">
        <v>5282</v>
      </c>
      <c r="O1120" s="0" t="s">
        <v>5283</v>
      </c>
      <c r="P1120" s="0" t="s">
        <v>147</v>
      </c>
      <c r="Q1120" s="0" t="s">
        <v>148</v>
      </c>
      <c r="R1120" s="0" t="n">
        <v>44483</v>
      </c>
      <c r="AD1120" s="0" t="s">
        <v>149</v>
      </c>
      <c r="AE1120" s="0" t="s">
        <v>150</v>
      </c>
      <c r="AH1120" s="0" t="n">
        <v>14</v>
      </c>
      <c r="AI1120" s="0" t="n">
        <v>11</v>
      </c>
      <c r="AJ1120" s="0" t="s">
        <v>164</v>
      </c>
      <c r="AM1120" s="0" t="s">
        <v>165</v>
      </c>
      <c r="AN1120" s="0" t="s">
        <v>147</v>
      </c>
      <c r="AO1120" s="0" t="s">
        <v>166</v>
      </c>
      <c r="AP1120" s="0" t="s">
        <v>167</v>
      </c>
      <c r="AQ1120" s="0" t="n">
        <v>9</v>
      </c>
      <c r="AR1120" s="0" t="n">
        <v>64</v>
      </c>
      <c r="AS1120" s="0" t="n">
        <v>32</v>
      </c>
      <c r="AV1120" s="0" t="s">
        <v>154</v>
      </c>
      <c r="AW1120" s="0" t="n">
        <f aca="false">COUNTA($BC1120:$EG1120)</f>
        <v>34</v>
      </c>
      <c r="AX1120" s="0" t="n">
        <f aca="false">COUNTIF($BC1120:$EG1120,"D")</f>
        <v>5</v>
      </c>
      <c r="AY1120" s="0" t="n">
        <f aca="false">COUNTIF($BC1120:$EG1120,"R")</f>
        <v>0</v>
      </c>
      <c r="AZ1120" s="0" t="n">
        <f aca="false">IF(CC1120="D",1,0)+IF(CL1120="D",1,0)+IF(CW1120="D",1,0)+IF(DD1120="D",1,0)+IF(DJ1120="D",1,0)+IF(DO1120="D",1,0)+IF(DW1120="D",1,0)</f>
        <v>1</v>
      </c>
      <c r="BA1120" s="0" t="n">
        <f aca="false">IF(DH1120&lt;&gt;"",1,0)+IF(DI1120&lt;&gt;"",1,0)+IF(DK1120&lt;&gt;"",1,0)+IF(DM1120&lt;&gt;"",1,0)+IF(DN1120&lt;&gt;"",1,0)+IF(DO1120&lt;&gt;"",1,0)+IF(DQ1120&lt;&gt;"",1,0)+IF(DR1120&lt;&gt;"",1,0)+IF(DT1120&lt;&gt;"",1,0)+IF(DU1120&lt;&gt;"",1,0)+IF(DV1120&lt;&gt;"",1,0)+IF(DW1120&lt;&gt;"",1,0)+IF(DX1120&lt;&gt;"",1,0)+IF(DZ1120&lt;&gt;"",1,0)+IF(EA1120&lt;&gt;"",1,0)+IF(EB1120&lt;&gt;"",1,0)+IF(EE1120&lt;&gt;"",1,0)</f>
        <v>7</v>
      </c>
      <c r="BB1120" s="0" t="n">
        <f aca="false">AY1120*AX1120</f>
        <v>0</v>
      </c>
      <c r="BD1120" s="0" t="s">
        <v>155</v>
      </c>
      <c r="BF1120" s="0" t="s">
        <v>155</v>
      </c>
      <c r="BG1120" s="0" t="s">
        <v>155</v>
      </c>
      <c r="BH1120" s="0" t="s">
        <v>155</v>
      </c>
      <c r="BI1120" s="0" t="s">
        <v>155</v>
      </c>
      <c r="BJ1120" s="0" t="s">
        <v>155</v>
      </c>
      <c r="BK1120" s="0" t="s">
        <v>155</v>
      </c>
      <c r="BL1120" s="0" t="s">
        <v>155</v>
      </c>
      <c r="BP1120" s="0" t="s">
        <v>155</v>
      </c>
      <c r="BR1120" s="0" t="s">
        <v>155</v>
      </c>
      <c r="BS1120" s="0" t="s">
        <v>155</v>
      </c>
      <c r="BV1120" s="0" t="s">
        <v>155</v>
      </c>
      <c r="BY1120" s="0" t="s">
        <v>144</v>
      </c>
      <c r="CA1120" s="0" t="s">
        <v>155</v>
      </c>
      <c r="CG1120" s="0" t="s">
        <v>155</v>
      </c>
      <c r="CK1120" s="0" t="s">
        <v>155</v>
      </c>
      <c r="CN1120" s="0" t="s">
        <v>155</v>
      </c>
      <c r="CP1120" s="0" t="s">
        <v>155</v>
      </c>
      <c r="CU1120" s="0" t="s">
        <v>144</v>
      </c>
      <c r="CV1120" s="0" t="s">
        <v>155</v>
      </c>
      <c r="CY1120" s="0" t="s">
        <v>155</v>
      </c>
      <c r="CZ1120" s="0" t="s">
        <v>144</v>
      </c>
      <c r="DC1120" s="0" t="s">
        <v>155</v>
      </c>
      <c r="DF1120" s="0" t="s">
        <v>155</v>
      </c>
      <c r="DG1120" s="0" t="s">
        <v>144</v>
      </c>
      <c r="DI1120" s="0" t="s">
        <v>155</v>
      </c>
      <c r="DL1120" s="0" t="s">
        <v>155</v>
      </c>
      <c r="DN1120" s="0" t="s">
        <v>155</v>
      </c>
      <c r="DR1120" s="0" t="s">
        <v>155</v>
      </c>
      <c r="DU1120" s="0" t="s">
        <v>155</v>
      </c>
      <c r="DW1120" s="0" t="s">
        <v>144</v>
      </c>
      <c r="DX1120" s="0" t="s">
        <v>155</v>
      </c>
      <c r="EA1120" s="0" t="s">
        <v>155</v>
      </c>
      <c r="EF1120" s="0" t="s">
        <v>155</v>
      </c>
    </row>
    <row r="1121" customFormat="false" ht="13.8" hidden="false" customHeight="false" outlineLevel="0" collapsed="false">
      <c r="A1121" s="0" t="s">
        <v>5284</v>
      </c>
      <c r="B1121" s="0" t="n">
        <v>78</v>
      </c>
      <c r="C1121" s="0" t="n">
        <v>361506</v>
      </c>
      <c r="D1121" s="0" t="s">
        <v>3824</v>
      </c>
      <c r="E1121" s="0" t="s">
        <v>220</v>
      </c>
      <c r="F1121" s="0" t="str">
        <f aca="false">CONCATENATE(D1122," ",LEFT(I1122,4),"T=",AW1122,"D=",AX1122,"R=",AY1122,"M=",AZ1122,"L=",BA1122,"B=",BB1122)</f>
        <v>BOOTH 1948T=25D=6R=0M=2L=6B=0</v>
      </c>
      <c r="G1121" s="0" t="s">
        <v>250</v>
      </c>
      <c r="H1121" s="0" t="s">
        <v>401</v>
      </c>
      <c r="I1121" s="0" t="s">
        <v>5285</v>
      </c>
      <c r="J1121" s="0" t="s">
        <v>5286</v>
      </c>
      <c r="K1121" s="0" t="s">
        <v>143</v>
      </c>
      <c r="M1121" s="0" t="str">
        <f aca="false">RIGHT(N1121,LEN(N1121)-FIND(" ",N1121))</f>
        <v>NORTH RD NE</v>
      </c>
      <c r="N1121" s="0" t="s">
        <v>5079</v>
      </c>
      <c r="P1121" s="0" t="s">
        <v>147</v>
      </c>
      <c r="Q1121" s="0" t="s">
        <v>148</v>
      </c>
      <c r="R1121" s="0" t="n">
        <v>44483</v>
      </c>
      <c r="AD1121" s="0" t="s">
        <v>149</v>
      </c>
      <c r="AE1121" s="0" t="s">
        <v>150</v>
      </c>
      <c r="AH1121" s="0" t="n">
        <v>14</v>
      </c>
      <c r="AI1121" s="0" t="n">
        <v>11</v>
      </c>
      <c r="AJ1121" s="0" t="s">
        <v>164</v>
      </c>
      <c r="AM1121" s="0" t="s">
        <v>165</v>
      </c>
      <c r="AN1121" s="0" t="s">
        <v>147</v>
      </c>
      <c r="AO1121" s="0" t="s">
        <v>166</v>
      </c>
      <c r="AP1121" s="0" t="s">
        <v>167</v>
      </c>
      <c r="AQ1121" s="0" t="n">
        <v>9</v>
      </c>
      <c r="AR1121" s="0" t="n">
        <v>64</v>
      </c>
      <c r="AS1121" s="0" t="n">
        <v>32</v>
      </c>
      <c r="AV1121" s="0" t="s">
        <v>154</v>
      </c>
      <c r="AW1121" s="0" t="n">
        <f aca="false">COUNTA($BC1121:$EG1121)</f>
        <v>2</v>
      </c>
      <c r="AX1121" s="0" t="n">
        <f aca="false">COUNTIF($BC1121:$EG1121,"D")</f>
        <v>1</v>
      </c>
      <c r="AY1121" s="0" t="n">
        <f aca="false">COUNTIF($BC1121:$EG1121,"R")</f>
        <v>0</v>
      </c>
      <c r="AZ1121" s="0" t="n">
        <f aca="false">IF(CC1121="D",1,0)+IF(CL1121="D",1,0)+IF(CW1121="D",1,0)+IF(DD1121="D",1,0)+IF(DJ1121="D",1,0)+IF(DO1121="D",1,0)+IF(DW1121="D",1,0)</f>
        <v>0</v>
      </c>
      <c r="BA1121" s="0" t="n">
        <f aca="false">IF(DH1121&lt;&gt;"",1,0)+IF(DI1121&lt;&gt;"",1,0)+IF(DK1121&lt;&gt;"",1,0)+IF(DM1121&lt;&gt;"",1,0)+IF(DN1121&lt;&gt;"",1,0)+IF(DO1121&lt;&gt;"",1,0)+IF(DQ1121&lt;&gt;"",1,0)+IF(DR1121&lt;&gt;"",1,0)+IF(DT1121&lt;&gt;"",1,0)+IF(DU1121&lt;&gt;"",1,0)+IF(DV1121&lt;&gt;"",1,0)+IF(DW1121&lt;&gt;"",1,0)+IF(DX1121&lt;&gt;"",1,0)+IF(DZ1121&lt;&gt;"",1,0)+IF(EA1121&lt;&gt;"",1,0)+IF(EB1121&lt;&gt;"",1,0)+IF(EE1121&lt;&gt;"",1,0)</f>
        <v>0</v>
      </c>
      <c r="BB1121" s="0" t="n">
        <f aca="false">AY1121*AX1121</f>
        <v>0</v>
      </c>
      <c r="CA1121" s="0" t="s">
        <v>155</v>
      </c>
      <c r="CU1121" s="0" t="s">
        <v>144</v>
      </c>
    </row>
    <row r="1122" customFormat="false" ht="13.8" hidden="false" customHeight="false" outlineLevel="0" collapsed="false">
      <c r="A1122" s="0" t="s">
        <v>5287</v>
      </c>
      <c r="B1122" s="0" t="n">
        <v>78</v>
      </c>
      <c r="C1122" s="0" t="n">
        <v>245022</v>
      </c>
      <c r="D1122" s="0" t="s">
        <v>5288</v>
      </c>
      <c r="E1122" s="0" t="s">
        <v>479</v>
      </c>
      <c r="F1122" s="0" t="str">
        <f aca="false">CONCATENATE(D1123," ",LEFT(I1123,4),"T=",AW1123,"D=",AX1123,"R=",AY1123,"M=",AZ1123,"L=",BA1123,"B=",BB1123)</f>
        <v>STISHAN 1958T=16D=2R=0M=0L=3B=0</v>
      </c>
      <c r="G1122" s="0" t="s">
        <v>200</v>
      </c>
      <c r="I1122" s="0" t="s">
        <v>5289</v>
      </c>
      <c r="J1122" s="0" t="s">
        <v>3570</v>
      </c>
      <c r="K1122" s="0" t="s">
        <v>143</v>
      </c>
      <c r="L1122" s="0" t="s">
        <v>144</v>
      </c>
      <c r="M1122" s="0" t="str">
        <f aca="false">RIGHT(N1122,LEN(N1122)-FIND(" ",N1122))</f>
        <v>OAK KNOLL AVE NE</v>
      </c>
      <c r="N1122" s="0" t="s">
        <v>5290</v>
      </c>
      <c r="P1122" s="0" t="s">
        <v>147</v>
      </c>
      <c r="Q1122" s="0" t="s">
        <v>148</v>
      </c>
      <c r="R1122" s="0" t="n">
        <v>44483</v>
      </c>
      <c r="S1122" s="0" t="n">
        <v>5318</v>
      </c>
      <c r="AD1122" s="0" t="s">
        <v>149</v>
      </c>
      <c r="AE1122" s="0" t="s">
        <v>150</v>
      </c>
      <c r="AF1122" s="0" t="s">
        <v>151</v>
      </c>
      <c r="AH1122" s="0" t="n">
        <v>14</v>
      </c>
      <c r="AI1122" s="0" t="n">
        <v>11</v>
      </c>
      <c r="AN1122" s="0" t="s">
        <v>147</v>
      </c>
      <c r="AO1122" s="0" t="s">
        <v>189</v>
      </c>
      <c r="AP1122" s="0" t="s">
        <v>190</v>
      </c>
      <c r="AQ1122" s="0" t="n">
        <v>9</v>
      </c>
      <c r="AR1122" s="0" t="n">
        <v>64</v>
      </c>
      <c r="AS1122" s="0" t="n">
        <v>32</v>
      </c>
      <c r="AV1122" s="0" t="s">
        <v>154</v>
      </c>
      <c r="AW1122" s="0" t="n">
        <f aca="false">COUNTA($BC1122:$EG1122)</f>
        <v>25</v>
      </c>
      <c r="AX1122" s="0" t="n">
        <f aca="false">COUNTIF($BC1122:$EG1122,"D")</f>
        <v>6</v>
      </c>
      <c r="AY1122" s="0" t="n">
        <f aca="false">COUNTIF($BC1122:$EG1122,"R")</f>
        <v>0</v>
      </c>
      <c r="AZ1122" s="0" t="n">
        <f aca="false">IF(CC1122="D",1,0)+IF(CL1122="D",1,0)+IF(CW1122="D",1,0)+IF(DD1122="D",1,0)+IF(DJ1122="D",1,0)+IF(DO1122="D",1,0)+IF(DW1122="D",1,0)</f>
        <v>2</v>
      </c>
      <c r="BA1122" s="0" t="n">
        <f aca="false">IF(DH1122&lt;&gt;"",1,0)+IF(DI1122&lt;&gt;"",1,0)+IF(DK1122&lt;&gt;"",1,0)+IF(DM1122&lt;&gt;"",1,0)+IF(DN1122&lt;&gt;"",1,0)+IF(DO1122&lt;&gt;"",1,0)+IF(DQ1122&lt;&gt;"",1,0)+IF(DR1122&lt;&gt;"",1,0)+IF(DT1122&lt;&gt;"",1,0)+IF(DU1122&lt;&gt;"",1,0)+IF(DV1122&lt;&gt;"",1,0)+IF(DW1122&lt;&gt;"",1,0)+IF(DX1122&lt;&gt;"",1,0)+IF(DZ1122&lt;&gt;"",1,0)+IF(EA1122&lt;&gt;"",1,0)+IF(EB1122&lt;&gt;"",1,0)+IF(EE1122&lt;&gt;"",1,0)</f>
        <v>6</v>
      </c>
      <c r="BB1122" s="0" t="n">
        <f aca="false">AY1122*AX1122</f>
        <v>0</v>
      </c>
      <c r="BD1122" s="0" t="s">
        <v>155</v>
      </c>
      <c r="BJ1122" s="0" t="s">
        <v>155</v>
      </c>
      <c r="BL1122" s="0" t="s">
        <v>155</v>
      </c>
      <c r="BP1122" s="0" t="s">
        <v>155</v>
      </c>
      <c r="BR1122" s="0" t="s">
        <v>155</v>
      </c>
      <c r="BS1122" s="0" t="s">
        <v>155</v>
      </c>
      <c r="BY1122" s="0" t="s">
        <v>144</v>
      </c>
      <c r="CA1122" s="0" t="s">
        <v>155</v>
      </c>
      <c r="CK1122" s="0" t="s">
        <v>155</v>
      </c>
      <c r="CN1122" s="0" t="s">
        <v>155</v>
      </c>
      <c r="CP1122" s="0" t="s">
        <v>155</v>
      </c>
      <c r="CV1122" s="0" t="s">
        <v>155</v>
      </c>
      <c r="CY1122" s="0" t="s">
        <v>155</v>
      </c>
      <c r="CZ1122" s="0" t="s">
        <v>144</v>
      </c>
      <c r="DC1122" s="0" t="s">
        <v>155</v>
      </c>
      <c r="DI1122" s="0" t="s">
        <v>155</v>
      </c>
      <c r="DJ1122" s="0" t="s">
        <v>144</v>
      </c>
      <c r="DL1122" s="0" t="s">
        <v>155</v>
      </c>
      <c r="DM1122" s="0" t="s">
        <v>144</v>
      </c>
      <c r="DN1122" s="0" t="s">
        <v>155</v>
      </c>
      <c r="DW1122" s="0" t="s">
        <v>144</v>
      </c>
      <c r="DX1122" s="0" t="s">
        <v>155</v>
      </c>
      <c r="EA1122" s="0" t="s">
        <v>155</v>
      </c>
      <c r="ED1122" s="0" t="s">
        <v>144</v>
      </c>
      <c r="EF1122" s="0" t="s">
        <v>155</v>
      </c>
    </row>
    <row r="1123" customFormat="false" ht="13.8" hidden="false" customHeight="false" outlineLevel="0" collapsed="false">
      <c r="A1123" s="0" t="s">
        <v>5291</v>
      </c>
      <c r="B1123" s="0" t="n">
        <v>78</v>
      </c>
      <c r="C1123" s="0" t="n">
        <v>163118</v>
      </c>
      <c r="D1123" s="0" t="s">
        <v>5292</v>
      </c>
      <c r="E1123" s="0" t="s">
        <v>435</v>
      </c>
      <c r="F1123" s="0" t="str">
        <f aca="false">CONCATENATE(D1124," ",LEFT(I1124,4),"T=",AW1124,"D=",AX1124,"R=",AY1124,"M=",AZ1124,"L=",BA1124,"B=",BB1124)</f>
        <v>CARTER 1965T=5D=1R=0M=0L=3B=0</v>
      </c>
      <c r="G1123" s="0" t="s">
        <v>499</v>
      </c>
      <c r="I1123" s="0" t="s">
        <v>5293</v>
      </c>
      <c r="J1123" s="0" t="s">
        <v>3575</v>
      </c>
      <c r="K1123" s="0" t="s">
        <v>143</v>
      </c>
      <c r="M1123" s="0" t="str">
        <f aca="false">RIGHT(N1123,LEN(N1123)-FIND(" ",N1123))</f>
        <v>NORTHWOODS CT NE</v>
      </c>
      <c r="N1123" s="0" t="s">
        <v>3763</v>
      </c>
      <c r="O1123" s="0" t="s">
        <v>1352</v>
      </c>
      <c r="P1123" s="0" t="s">
        <v>147</v>
      </c>
      <c r="Q1123" s="0" t="s">
        <v>148</v>
      </c>
      <c r="R1123" s="0" t="n">
        <v>44483</v>
      </c>
      <c r="AD1123" s="0" t="s">
        <v>149</v>
      </c>
      <c r="AE1123" s="0" t="s">
        <v>150</v>
      </c>
      <c r="AH1123" s="0" t="n">
        <v>14</v>
      </c>
      <c r="AI1123" s="0" t="n">
        <v>11</v>
      </c>
      <c r="AJ1123" s="0" t="s">
        <v>164</v>
      </c>
      <c r="AM1123" s="0" t="s">
        <v>165</v>
      </c>
      <c r="AN1123" s="0" t="s">
        <v>147</v>
      </c>
      <c r="AO1123" s="0" t="s">
        <v>176</v>
      </c>
      <c r="AP1123" s="0" t="s">
        <v>177</v>
      </c>
      <c r="AQ1123" s="0" t="n">
        <v>9</v>
      </c>
      <c r="AR1123" s="0" t="n">
        <v>64</v>
      </c>
      <c r="AS1123" s="0" t="n">
        <v>32</v>
      </c>
      <c r="AV1123" s="0" t="s">
        <v>154</v>
      </c>
      <c r="AW1123" s="0" t="n">
        <f aca="false">COUNTA($BC1123:$EG1123)</f>
        <v>16</v>
      </c>
      <c r="AX1123" s="0" t="n">
        <f aca="false">COUNTIF($BC1123:$EG1123,"D")</f>
        <v>2</v>
      </c>
      <c r="AY1123" s="0" t="n">
        <f aca="false">COUNTIF($BC1123:$EG1123,"R")</f>
        <v>0</v>
      </c>
      <c r="AZ1123" s="0" t="n">
        <f aca="false">IF(CC1123="D",1,0)+IF(CL1123="D",1,0)+IF(CW1123="D",1,0)+IF(DD1123="D",1,0)+IF(DJ1123="D",1,0)+IF(DO1123="D",1,0)+IF(DW1123="D",1,0)</f>
        <v>0</v>
      </c>
      <c r="BA1123" s="0" t="n">
        <f aca="false">IF(DH1123&lt;&gt;"",1,0)+IF(DI1123&lt;&gt;"",1,0)+IF(DK1123&lt;&gt;"",1,0)+IF(DM1123&lt;&gt;"",1,0)+IF(DN1123&lt;&gt;"",1,0)+IF(DO1123&lt;&gt;"",1,0)+IF(DQ1123&lt;&gt;"",1,0)+IF(DR1123&lt;&gt;"",1,0)+IF(DT1123&lt;&gt;"",1,0)+IF(DU1123&lt;&gt;"",1,0)+IF(DV1123&lt;&gt;"",1,0)+IF(DW1123&lt;&gt;"",1,0)+IF(DX1123&lt;&gt;"",1,0)+IF(DZ1123&lt;&gt;"",1,0)+IF(EA1123&lt;&gt;"",1,0)+IF(EB1123&lt;&gt;"",1,0)+IF(EE1123&lt;&gt;"",1,0)</f>
        <v>3</v>
      </c>
      <c r="BB1123" s="0" t="n">
        <f aca="false">AY1123*AX1123</f>
        <v>0</v>
      </c>
      <c r="BC1123" s="0" t="s">
        <v>155</v>
      </c>
      <c r="BD1123" s="0" t="s">
        <v>155</v>
      </c>
      <c r="BH1123" s="0" t="s">
        <v>155</v>
      </c>
      <c r="BI1123" s="0" t="s">
        <v>155</v>
      </c>
      <c r="BL1123" s="0" t="s">
        <v>155</v>
      </c>
      <c r="BS1123" s="0" t="s">
        <v>155</v>
      </c>
      <c r="BY1123" s="0" t="s">
        <v>144</v>
      </c>
      <c r="CK1123" s="0" t="s">
        <v>155</v>
      </c>
      <c r="CN1123" s="0" t="s">
        <v>155</v>
      </c>
      <c r="CP1123" s="0" t="s">
        <v>155</v>
      </c>
      <c r="CV1123" s="0" t="s">
        <v>155</v>
      </c>
      <c r="DC1123" s="0" t="s">
        <v>155</v>
      </c>
      <c r="DI1123" s="0" t="s">
        <v>155</v>
      </c>
      <c r="DM1123" s="0" t="s">
        <v>144</v>
      </c>
      <c r="DU1123" s="0" t="s">
        <v>155</v>
      </c>
      <c r="EF1123" s="0" t="s">
        <v>155</v>
      </c>
    </row>
    <row r="1124" customFormat="false" ht="13.8" hidden="false" customHeight="false" outlineLevel="0" collapsed="false">
      <c r="A1124" s="0" t="s">
        <v>5294</v>
      </c>
      <c r="B1124" s="0" t="n">
        <v>78</v>
      </c>
      <c r="C1124" s="0" t="n">
        <v>384143</v>
      </c>
      <c r="D1124" s="0" t="s">
        <v>5295</v>
      </c>
      <c r="E1124" s="0" t="s">
        <v>5296</v>
      </c>
      <c r="F1124" s="0" t="str">
        <f aca="false">CONCATENATE(D1125," ",LEFT(I1125,4),"T=",AW1125,"D=",AX1125,"R=",AY1125,"M=",AZ1125,"L=",BA1125,"B=",BB1125)</f>
        <v>WILLIAMSON 1952T=7D=1R=0M=0L=3B=0</v>
      </c>
      <c r="G1124" s="0" t="s">
        <v>3364</v>
      </c>
      <c r="I1124" s="0" t="s">
        <v>5297</v>
      </c>
      <c r="J1124" s="0" t="s">
        <v>3575</v>
      </c>
      <c r="K1124" s="0" t="s">
        <v>239</v>
      </c>
      <c r="M1124" s="0" t="str">
        <f aca="false">RIGHT(N1124,LEN(N1124)-FIND(" ",N1124))</f>
        <v>CRANBERRY LN NE</v>
      </c>
      <c r="N1124" s="0" t="s">
        <v>5298</v>
      </c>
      <c r="P1124" s="0" t="s">
        <v>147</v>
      </c>
      <c r="Q1124" s="0" t="s">
        <v>148</v>
      </c>
      <c r="R1124" s="0" t="n">
        <v>44483</v>
      </c>
      <c r="AD1124" s="0" t="s">
        <v>149</v>
      </c>
      <c r="AE1124" s="0" t="s">
        <v>150</v>
      </c>
      <c r="AH1124" s="0" t="n">
        <v>14</v>
      </c>
      <c r="AI1124" s="0" t="n">
        <v>11</v>
      </c>
      <c r="AJ1124" s="0" t="s">
        <v>164</v>
      </c>
      <c r="AM1124" s="0" t="s">
        <v>165</v>
      </c>
      <c r="AN1124" s="0" t="s">
        <v>147</v>
      </c>
      <c r="AO1124" s="0" t="s">
        <v>166</v>
      </c>
      <c r="AP1124" s="0" t="s">
        <v>167</v>
      </c>
      <c r="AQ1124" s="0" t="n">
        <v>9</v>
      </c>
      <c r="AR1124" s="0" t="n">
        <v>64</v>
      </c>
      <c r="AS1124" s="0" t="n">
        <v>32</v>
      </c>
      <c r="AV1124" s="0" t="s">
        <v>154</v>
      </c>
      <c r="AW1124" s="0" t="n">
        <f aca="false">COUNTA($BC1124:$EG1124)</f>
        <v>5</v>
      </c>
      <c r="AX1124" s="0" t="n">
        <f aca="false">COUNTIF($BC1124:$EG1124,"D")</f>
        <v>1</v>
      </c>
      <c r="AY1124" s="0" t="n">
        <f aca="false">COUNTIF($BC1124:$EG1124,"R")</f>
        <v>0</v>
      </c>
      <c r="AZ1124" s="0" t="n">
        <f aca="false">IF(CC1124="D",1,0)+IF(CL1124="D",1,0)+IF(CW1124="D",1,0)+IF(DD1124="D",1,0)+IF(DJ1124="D",1,0)+IF(DO1124="D",1,0)+IF(DW1124="D",1,0)</f>
        <v>0</v>
      </c>
      <c r="BA1124" s="0" t="n">
        <f aca="false">IF(DH1124&lt;&gt;"",1,0)+IF(DI1124&lt;&gt;"",1,0)+IF(DK1124&lt;&gt;"",1,0)+IF(DM1124&lt;&gt;"",1,0)+IF(DN1124&lt;&gt;"",1,0)+IF(DO1124&lt;&gt;"",1,0)+IF(DQ1124&lt;&gt;"",1,0)+IF(DR1124&lt;&gt;"",1,0)+IF(DT1124&lt;&gt;"",1,0)+IF(DU1124&lt;&gt;"",1,0)+IF(DV1124&lt;&gt;"",1,0)+IF(DW1124&lt;&gt;"",1,0)+IF(DX1124&lt;&gt;"",1,0)+IF(DZ1124&lt;&gt;"",1,0)+IF(EA1124&lt;&gt;"",1,0)+IF(EB1124&lt;&gt;"",1,0)+IF(EE1124&lt;&gt;"",1,0)</f>
        <v>3</v>
      </c>
      <c r="BB1124" s="0" t="n">
        <f aca="false">AY1124*AX1124</f>
        <v>0</v>
      </c>
      <c r="CP1124" s="0" t="s">
        <v>155</v>
      </c>
      <c r="DC1124" s="0" t="s">
        <v>155</v>
      </c>
      <c r="DI1124" s="0" t="s">
        <v>155</v>
      </c>
      <c r="DM1124" s="0" t="s">
        <v>144</v>
      </c>
      <c r="DN1124" s="0" t="s">
        <v>155</v>
      </c>
    </row>
    <row r="1125" customFormat="false" ht="13.8" hidden="false" customHeight="false" outlineLevel="0" collapsed="false">
      <c r="A1125" s="0" t="s">
        <v>5299</v>
      </c>
      <c r="B1125" s="0" t="n">
        <v>78</v>
      </c>
      <c r="C1125" s="0" t="n">
        <v>357306</v>
      </c>
      <c r="D1125" s="0" t="s">
        <v>2147</v>
      </c>
      <c r="E1125" s="0" t="s">
        <v>5300</v>
      </c>
      <c r="F1125" s="0" t="str">
        <f aca="false">CONCATENATE(D1126," ",LEFT(I1126,4),"T=",AW1126,"D=",AX1126,"R=",AY1126,"M=",AZ1126,"L=",BA1126,"B=",BB1126)</f>
        <v>BOYLE 1956T=22D=3R=1M=0L=5B=3</v>
      </c>
      <c r="G1125" s="0" t="s">
        <v>250</v>
      </c>
      <c r="I1125" s="0" t="s">
        <v>5301</v>
      </c>
      <c r="J1125" s="0" t="s">
        <v>5302</v>
      </c>
      <c r="K1125" s="0" t="s">
        <v>143</v>
      </c>
      <c r="M1125" s="0" t="str">
        <f aca="false">RIGHT(N1125,LEN(N1125)-FIND(" ",N1125))</f>
        <v>WESTVIEW DR NE</v>
      </c>
      <c r="N1125" s="0" t="s">
        <v>5303</v>
      </c>
      <c r="P1125" s="0" t="s">
        <v>147</v>
      </c>
      <c r="Q1125" s="0" t="s">
        <v>148</v>
      </c>
      <c r="R1125" s="0" t="n">
        <v>44483</v>
      </c>
      <c r="AD1125" s="0" t="s">
        <v>149</v>
      </c>
      <c r="AE1125" s="0" t="s">
        <v>150</v>
      </c>
      <c r="AF1125" s="0" t="s">
        <v>151</v>
      </c>
      <c r="AH1125" s="0" t="n">
        <v>14</v>
      </c>
      <c r="AI1125" s="0" t="n">
        <v>11</v>
      </c>
      <c r="AN1125" s="0" t="s">
        <v>147</v>
      </c>
      <c r="AO1125" s="0" t="s">
        <v>261</v>
      </c>
      <c r="AP1125" s="0" t="s">
        <v>262</v>
      </c>
      <c r="AQ1125" s="0" t="n">
        <v>9</v>
      </c>
      <c r="AR1125" s="0" t="n">
        <v>64</v>
      </c>
      <c r="AS1125" s="0" t="n">
        <v>32</v>
      </c>
      <c r="AV1125" s="0" t="s">
        <v>154</v>
      </c>
      <c r="AW1125" s="0" t="n">
        <f aca="false">COUNTA($BC1125:$EG1125)</f>
        <v>7</v>
      </c>
      <c r="AX1125" s="0" t="n">
        <f aca="false">COUNTIF($BC1125:$EG1125,"D")</f>
        <v>1</v>
      </c>
      <c r="AY1125" s="0" t="n">
        <f aca="false">COUNTIF($BC1125:$EG1125,"R")</f>
        <v>0</v>
      </c>
      <c r="AZ1125" s="0" t="n">
        <f aca="false">IF(CC1125="D",1,0)+IF(CL1125="D",1,0)+IF(CW1125="D",1,0)+IF(DD1125="D",1,0)+IF(DJ1125="D",1,0)+IF(DO1125="D",1,0)+IF(DW1125="D",1,0)</f>
        <v>0</v>
      </c>
      <c r="BA1125" s="0" t="n">
        <f aca="false">IF(DH1125&lt;&gt;"",1,0)+IF(DI1125&lt;&gt;"",1,0)+IF(DK1125&lt;&gt;"",1,0)+IF(DM1125&lt;&gt;"",1,0)+IF(DN1125&lt;&gt;"",1,0)+IF(DO1125&lt;&gt;"",1,0)+IF(DQ1125&lt;&gt;"",1,0)+IF(DR1125&lt;&gt;"",1,0)+IF(DT1125&lt;&gt;"",1,0)+IF(DU1125&lt;&gt;"",1,0)+IF(DV1125&lt;&gt;"",1,0)+IF(DW1125&lt;&gt;"",1,0)+IF(DX1125&lt;&gt;"",1,0)+IF(DZ1125&lt;&gt;"",1,0)+IF(EA1125&lt;&gt;"",1,0)+IF(EB1125&lt;&gt;"",1,0)+IF(EE1125&lt;&gt;"",1,0)</f>
        <v>3</v>
      </c>
      <c r="BB1125" s="0" t="n">
        <f aca="false">AY1125*AX1125</f>
        <v>0</v>
      </c>
      <c r="CA1125" s="0" t="s">
        <v>155</v>
      </c>
      <c r="CP1125" s="0" t="s">
        <v>155</v>
      </c>
      <c r="DC1125" s="0" t="s">
        <v>155</v>
      </c>
      <c r="DM1125" s="0" t="s">
        <v>144</v>
      </c>
      <c r="DN1125" s="0" t="s">
        <v>155</v>
      </c>
      <c r="DU1125" s="0" t="s">
        <v>155</v>
      </c>
      <c r="EF1125" s="0" t="s">
        <v>155</v>
      </c>
    </row>
    <row r="1126" customFormat="false" ht="13.8" hidden="false" customHeight="false" outlineLevel="0" collapsed="false">
      <c r="A1126" s="0" t="s">
        <v>5304</v>
      </c>
      <c r="B1126" s="0" t="n">
        <v>78</v>
      </c>
      <c r="C1126" s="0" t="n">
        <v>322325</v>
      </c>
      <c r="D1126" s="0" t="s">
        <v>824</v>
      </c>
      <c r="E1126" s="0" t="s">
        <v>4530</v>
      </c>
      <c r="F1126" s="0" t="str">
        <f aca="false">CONCATENATE(D1127," ",LEFT(I1127,4),"T=",AW1127,"D=",AX1127,"R=",AY1127,"M=",AZ1127,"L=",BA1127,"B=",BB1127)</f>
        <v>KROEHLE 1967T=33D=7R=0M=2L=7B=0</v>
      </c>
      <c r="G1126" s="0" t="s">
        <v>365</v>
      </c>
      <c r="I1126" s="0" t="s">
        <v>5305</v>
      </c>
      <c r="J1126" s="0" t="s">
        <v>5302</v>
      </c>
      <c r="K1126" s="0" t="s">
        <v>143</v>
      </c>
      <c r="M1126" s="0" t="str">
        <f aca="false">RIGHT(N1126,LEN(N1126)-FIND(" ",N1126))</f>
        <v>E MARKET ST</v>
      </c>
      <c r="N1126" s="0" t="s">
        <v>785</v>
      </c>
      <c r="O1126" s="0" t="s">
        <v>5306</v>
      </c>
      <c r="P1126" s="0" t="s">
        <v>147</v>
      </c>
      <c r="Q1126" s="0" t="s">
        <v>148</v>
      </c>
      <c r="R1126" s="0" t="n">
        <v>44484</v>
      </c>
      <c r="AD1126" s="0" t="s">
        <v>149</v>
      </c>
      <c r="AE1126" s="0" t="s">
        <v>150</v>
      </c>
      <c r="AH1126" s="0" t="n">
        <v>14</v>
      </c>
      <c r="AI1126" s="0" t="n">
        <v>11</v>
      </c>
      <c r="AJ1126" s="0" t="s">
        <v>164</v>
      </c>
      <c r="AM1126" s="0" t="s">
        <v>165</v>
      </c>
      <c r="AN1126" s="0" t="s">
        <v>147</v>
      </c>
      <c r="AO1126" s="0" t="s">
        <v>176</v>
      </c>
      <c r="AP1126" s="0" t="s">
        <v>177</v>
      </c>
      <c r="AQ1126" s="0" t="n">
        <v>9</v>
      </c>
      <c r="AR1126" s="0" t="n">
        <v>64</v>
      </c>
      <c r="AS1126" s="0" t="n">
        <v>32</v>
      </c>
      <c r="AV1126" s="0" t="s">
        <v>154</v>
      </c>
      <c r="AW1126" s="0" t="n">
        <f aca="false">COUNTA($BC1126:$EG1126)</f>
        <v>22</v>
      </c>
      <c r="AX1126" s="0" t="n">
        <f aca="false">COUNTIF($BC1126:$EG1126,"D")</f>
        <v>3</v>
      </c>
      <c r="AY1126" s="0" t="n">
        <f aca="false">COUNTIF($BC1126:$EG1126,"R")</f>
        <v>1</v>
      </c>
      <c r="AZ1126" s="0" t="n">
        <f aca="false">IF(CC1126="D",1,0)+IF(CL1126="D",1,0)+IF(CW1126="D",1,0)+IF(DD1126="D",1,0)+IF(DJ1126="D",1,0)+IF(DO1126="D",1,0)+IF(DW1126="D",1,0)</f>
        <v>0</v>
      </c>
      <c r="BA1126" s="0" t="n">
        <f aca="false">IF(DH1126&lt;&gt;"",1,0)+IF(DI1126&lt;&gt;"",1,0)+IF(DK1126&lt;&gt;"",1,0)+IF(DM1126&lt;&gt;"",1,0)+IF(DN1126&lt;&gt;"",1,0)+IF(DO1126&lt;&gt;"",1,0)+IF(DQ1126&lt;&gt;"",1,0)+IF(DR1126&lt;&gt;"",1,0)+IF(DT1126&lt;&gt;"",1,0)+IF(DU1126&lt;&gt;"",1,0)+IF(DV1126&lt;&gt;"",1,0)+IF(DW1126&lt;&gt;"",1,0)+IF(DX1126&lt;&gt;"",1,0)+IF(DZ1126&lt;&gt;"",1,0)+IF(EA1126&lt;&gt;"",1,0)+IF(EB1126&lt;&gt;"",1,0)+IF(EE1126&lt;&gt;"",1,0)</f>
        <v>5</v>
      </c>
      <c r="BB1126" s="0" t="n">
        <f aca="false">AY1126*AX1126</f>
        <v>3</v>
      </c>
      <c r="BP1126" s="0" t="s">
        <v>155</v>
      </c>
      <c r="BR1126" s="0" t="s">
        <v>155</v>
      </c>
      <c r="BS1126" s="0" t="s">
        <v>155</v>
      </c>
      <c r="BY1126" s="0" t="s">
        <v>144</v>
      </c>
      <c r="CA1126" s="0" t="s">
        <v>155</v>
      </c>
      <c r="CG1126" s="0" t="s">
        <v>155</v>
      </c>
      <c r="CH1126" s="0" t="s">
        <v>144</v>
      </c>
      <c r="CK1126" s="0" t="s">
        <v>155</v>
      </c>
      <c r="CN1126" s="0" t="s">
        <v>155</v>
      </c>
      <c r="CP1126" s="0" t="s">
        <v>155</v>
      </c>
      <c r="CT1126" s="0" t="s">
        <v>155</v>
      </c>
      <c r="CU1126" s="0" t="s">
        <v>144</v>
      </c>
      <c r="CV1126" s="0" t="s">
        <v>155</v>
      </c>
      <c r="CY1126" s="0" t="s">
        <v>155</v>
      </c>
      <c r="DC1126" s="0" t="s">
        <v>155</v>
      </c>
      <c r="DF1126" s="0" t="s">
        <v>155</v>
      </c>
      <c r="DI1126" s="0" t="s">
        <v>155</v>
      </c>
      <c r="DM1126" s="0" t="s">
        <v>174</v>
      </c>
      <c r="DN1126" s="0" t="s">
        <v>155</v>
      </c>
      <c r="DU1126" s="0" t="s">
        <v>155</v>
      </c>
      <c r="EA1126" s="0" t="s">
        <v>155</v>
      </c>
      <c r="EF1126" s="0" t="s">
        <v>155</v>
      </c>
    </row>
    <row r="1127" customFormat="false" ht="13.8" hidden="false" customHeight="false" outlineLevel="0" collapsed="false">
      <c r="A1127" s="0" t="s">
        <v>5307</v>
      </c>
      <c r="B1127" s="0" t="n">
        <v>78</v>
      </c>
      <c r="C1127" s="0" t="n">
        <v>183171</v>
      </c>
      <c r="D1127" s="0" t="s">
        <v>3505</v>
      </c>
      <c r="E1127" s="0" t="s">
        <v>2205</v>
      </c>
      <c r="F1127" s="0" t="str">
        <f aca="false">CONCATENATE(D1128," ",LEFT(I1128,4),"T=",AW1128,"D=",AX1128,"R=",AY1128,"M=",AZ1128,"L=",BA1128,"B=",BB1128)</f>
        <v>SERICOLA 1949T=24D=4R=1M=1L=4B=4</v>
      </c>
      <c r="I1127" s="0" t="s">
        <v>5308</v>
      </c>
      <c r="J1127" s="0" t="s">
        <v>5309</v>
      </c>
      <c r="K1127" s="0" t="s">
        <v>143</v>
      </c>
      <c r="L1127" s="0" t="s">
        <v>144</v>
      </c>
      <c r="M1127" s="0" t="str">
        <f aca="false">RIGHT(N1127,LEN(N1127)-FIND(" ",N1127))</f>
        <v>COUNTRY CLUB DR NE</v>
      </c>
      <c r="N1127" s="0" t="s">
        <v>3508</v>
      </c>
      <c r="P1127" s="0" t="s">
        <v>147</v>
      </c>
      <c r="Q1127" s="0" t="s">
        <v>148</v>
      </c>
      <c r="R1127" s="0" t="n">
        <v>44484</v>
      </c>
      <c r="AD1127" s="0" t="s">
        <v>149</v>
      </c>
      <c r="AE1127" s="0" t="s">
        <v>150</v>
      </c>
      <c r="AH1127" s="0" t="n">
        <v>14</v>
      </c>
      <c r="AI1127" s="0" t="n">
        <v>11</v>
      </c>
      <c r="AJ1127" s="0" t="s">
        <v>164</v>
      </c>
      <c r="AM1127" s="0" t="s">
        <v>165</v>
      </c>
      <c r="AN1127" s="0" t="s">
        <v>147</v>
      </c>
      <c r="AO1127" s="0" t="s">
        <v>176</v>
      </c>
      <c r="AP1127" s="0" t="s">
        <v>177</v>
      </c>
      <c r="AQ1127" s="0" t="n">
        <v>9</v>
      </c>
      <c r="AR1127" s="0" t="n">
        <v>64</v>
      </c>
      <c r="AS1127" s="0" t="n">
        <v>32</v>
      </c>
      <c r="AV1127" s="0" t="s">
        <v>154</v>
      </c>
      <c r="AW1127" s="0" t="n">
        <f aca="false">COUNTA($BC1127:$EG1127)</f>
        <v>33</v>
      </c>
      <c r="AX1127" s="0" t="n">
        <f aca="false">COUNTIF($BC1127:$EG1127,"D")</f>
        <v>7</v>
      </c>
      <c r="AY1127" s="0" t="n">
        <f aca="false">COUNTIF($BC1127:$EG1127,"R")</f>
        <v>0</v>
      </c>
      <c r="AZ1127" s="0" t="n">
        <f aca="false">IF(CC1127="D",1,0)+IF(CL1127="D",1,0)+IF(CW1127="D",1,0)+IF(DD1127="D",1,0)+IF(DJ1127="D",1,0)+IF(DO1127="D",1,0)+IF(DW1127="D",1,0)</f>
        <v>2</v>
      </c>
      <c r="BA1127" s="0" t="n">
        <f aca="false">IF(DH1127&lt;&gt;"",1,0)+IF(DI1127&lt;&gt;"",1,0)+IF(DK1127&lt;&gt;"",1,0)+IF(DM1127&lt;&gt;"",1,0)+IF(DN1127&lt;&gt;"",1,0)+IF(DO1127&lt;&gt;"",1,0)+IF(DQ1127&lt;&gt;"",1,0)+IF(DR1127&lt;&gt;"",1,0)+IF(DT1127&lt;&gt;"",1,0)+IF(DU1127&lt;&gt;"",1,0)+IF(DV1127&lt;&gt;"",1,0)+IF(DW1127&lt;&gt;"",1,0)+IF(DX1127&lt;&gt;"",1,0)+IF(DZ1127&lt;&gt;"",1,0)+IF(EA1127&lt;&gt;"",1,0)+IF(EB1127&lt;&gt;"",1,0)+IF(EE1127&lt;&gt;"",1,0)</f>
        <v>7</v>
      </c>
      <c r="BB1127" s="0" t="n">
        <f aca="false">AY1127*AX1127</f>
        <v>0</v>
      </c>
      <c r="BC1127" s="0" t="s">
        <v>155</v>
      </c>
      <c r="BD1127" s="0" t="s">
        <v>155</v>
      </c>
      <c r="BF1127" s="0" t="s">
        <v>155</v>
      </c>
      <c r="BG1127" s="0" t="s">
        <v>155</v>
      </c>
      <c r="BH1127" s="0" t="s">
        <v>155</v>
      </c>
      <c r="BJ1127" s="0" t="s">
        <v>155</v>
      </c>
      <c r="BK1127" s="0" t="s">
        <v>155</v>
      </c>
      <c r="BL1127" s="0" t="s">
        <v>155</v>
      </c>
      <c r="BP1127" s="0" t="s">
        <v>155</v>
      </c>
      <c r="BR1127" s="0" t="s">
        <v>155</v>
      </c>
      <c r="BT1127" s="0" t="s">
        <v>155</v>
      </c>
      <c r="BV1127" s="0" t="s">
        <v>155</v>
      </c>
      <c r="CA1127" s="0" t="s">
        <v>155</v>
      </c>
      <c r="CG1127" s="0" t="s">
        <v>155</v>
      </c>
      <c r="CK1127" s="0" t="s">
        <v>155</v>
      </c>
      <c r="CT1127" s="0" t="s">
        <v>155</v>
      </c>
      <c r="CV1127" s="0" t="s">
        <v>155</v>
      </c>
      <c r="CY1127" s="0" t="s">
        <v>155</v>
      </c>
      <c r="CZ1127" s="0" t="s">
        <v>144</v>
      </c>
      <c r="DC1127" s="0" t="s">
        <v>155</v>
      </c>
      <c r="DG1127" s="0" t="s">
        <v>144</v>
      </c>
      <c r="DI1127" s="0" t="s">
        <v>155</v>
      </c>
      <c r="DJ1127" s="0" t="s">
        <v>144</v>
      </c>
      <c r="DL1127" s="0" t="s">
        <v>155</v>
      </c>
      <c r="DM1127" s="0" t="s">
        <v>144</v>
      </c>
      <c r="DN1127" s="0" t="s">
        <v>155</v>
      </c>
      <c r="DS1127" s="0" t="s">
        <v>144</v>
      </c>
      <c r="DU1127" s="0" t="s">
        <v>155</v>
      </c>
      <c r="DW1127" s="0" t="s">
        <v>144</v>
      </c>
      <c r="DX1127" s="0" t="s">
        <v>155</v>
      </c>
      <c r="EA1127" s="0" t="s">
        <v>155</v>
      </c>
      <c r="ED1127" s="0" t="s">
        <v>144</v>
      </c>
      <c r="EF1127" s="0" t="s">
        <v>155</v>
      </c>
    </row>
    <row r="1128" customFormat="false" ht="13.8" hidden="false" customHeight="false" outlineLevel="0" collapsed="false">
      <c r="A1128" s="0" t="s">
        <v>5310</v>
      </c>
      <c r="B1128" s="0" t="n">
        <v>78</v>
      </c>
      <c r="C1128" s="0" t="n">
        <v>216669</v>
      </c>
      <c r="D1128" s="0" t="s">
        <v>5311</v>
      </c>
      <c r="E1128" s="0" t="s">
        <v>985</v>
      </c>
      <c r="F1128" s="0" t="str">
        <f aca="false">CONCATENATE(D1129," ",LEFT(I1129,4),"T=",AW1129,"D=",AX1129,"R=",AY1129,"M=",AZ1129,"L=",BA1129,"B=",BB1129)</f>
        <v>GRODESKY 1947T=15D=3R=0M=0L=6B=0</v>
      </c>
      <c r="G1128" s="0" t="s">
        <v>257</v>
      </c>
      <c r="I1128" s="0" t="s">
        <v>5312</v>
      </c>
      <c r="J1128" s="0" t="s">
        <v>5313</v>
      </c>
      <c r="K1128" s="0" t="s">
        <v>143</v>
      </c>
      <c r="M1128" s="0" t="str">
        <f aca="false">RIGHT(N1128,LEN(N1128)-FIND(" ",N1128))</f>
        <v>QUARRY LN NE</v>
      </c>
      <c r="N1128" s="0" t="s">
        <v>3425</v>
      </c>
      <c r="O1128" s="0" t="s">
        <v>5314</v>
      </c>
      <c r="P1128" s="0" t="s">
        <v>147</v>
      </c>
      <c r="Q1128" s="0" t="s">
        <v>148</v>
      </c>
      <c r="R1128" s="0" t="n">
        <v>44483</v>
      </c>
      <c r="S1128" s="0" t="n">
        <v>4558</v>
      </c>
      <c r="AD1128" s="0" t="s">
        <v>149</v>
      </c>
      <c r="AE1128" s="0" t="s">
        <v>150</v>
      </c>
      <c r="AH1128" s="0" t="n">
        <v>14</v>
      </c>
      <c r="AI1128" s="0" t="n">
        <v>11</v>
      </c>
      <c r="AJ1128" s="0" t="s">
        <v>164</v>
      </c>
      <c r="AM1128" s="0" t="s">
        <v>165</v>
      </c>
      <c r="AN1128" s="0" t="s">
        <v>147</v>
      </c>
      <c r="AO1128" s="0" t="s">
        <v>176</v>
      </c>
      <c r="AP1128" s="0" t="s">
        <v>177</v>
      </c>
      <c r="AQ1128" s="0" t="n">
        <v>9</v>
      </c>
      <c r="AR1128" s="0" t="n">
        <v>64</v>
      </c>
      <c r="AS1128" s="0" t="n">
        <v>32</v>
      </c>
      <c r="AV1128" s="0" t="s">
        <v>154</v>
      </c>
      <c r="AW1128" s="0" t="n">
        <f aca="false">COUNTA($BC1128:$EG1128)</f>
        <v>24</v>
      </c>
      <c r="AX1128" s="0" t="n">
        <f aca="false">COUNTIF($BC1128:$EG1128,"D")</f>
        <v>4</v>
      </c>
      <c r="AY1128" s="0" t="n">
        <f aca="false">COUNTIF($BC1128:$EG1128,"R")</f>
        <v>1</v>
      </c>
      <c r="AZ1128" s="0" t="n">
        <f aca="false">IF(CC1128="D",1,0)+IF(CL1128="D",1,0)+IF(CW1128="D",1,0)+IF(DD1128="D",1,0)+IF(DJ1128="D",1,0)+IF(DO1128="D",1,0)+IF(DW1128="D",1,0)</f>
        <v>1</v>
      </c>
      <c r="BA1128" s="0" t="n">
        <f aca="false">IF(DH1128&lt;&gt;"",1,0)+IF(DI1128&lt;&gt;"",1,0)+IF(DK1128&lt;&gt;"",1,0)+IF(DM1128&lt;&gt;"",1,0)+IF(DN1128&lt;&gt;"",1,0)+IF(DO1128&lt;&gt;"",1,0)+IF(DQ1128&lt;&gt;"",1,0)+IF(DR1128&lt;&gt;"",1,0)+IF(DT1128&lt;&gt;"",1,0)+IF(DU1128&lt;&gt;"",1,0)+IF(DV1128&lt;&gt;"",1,0)+IF(DW1128&lt;&gt;"",1,0)+IF(DX1128&lt;&gt;"",1,0)+IF(DZ1128&lt;&gt;"",1,0)+IF(EA1128&lt;&gt;"",1,0)+IF(EB1128&lt;&gt;"",1,0)+IF(EE1128&lt;&gt;"",1,0)</f>
        <v>4</v>
      </c>
      <c r="BB1128" s="0" t="n">
        <f aca="false">AY1128*AX1128</f>
        <v>4</v>
      </c>
      <c r="BD1128" s="0" t="s">
        <v>155</v>
      </c>
      <c r="BF1128" s="0" t="s">
        <v>155</v>
      </c>
      <c r="BG1128" s="0" t="s">
        <v>155</v>
      </c>
      <c r="BH1128" s="0" t="s">
        <v>155</v>
      </c>
      <c r="BI1128" s="0" t="s">
        <v>155</v>
      </c>
      <c r="BJ1128" s="0" t="s">
        <v>155</v>
      </c>
      <c r="BL1128" s="0" t="s">
        <v>155</v>
      </c>
      <c r="BR1128" s="0" t="s">
        <v>155</v>
      </c>
      <c r="BY1128" s="0" t="s">
        <v>144</v>
      </c>
      <c r="CA1128" s="0" t="s">
        <v>155</v>
      </c>
      <c r="CG1128" s="0" t="s">
        <v>155</v>
      </c>
      <c r="CK1128" s="0" t="s">
        <v>155</v>
      </c>
      <c r="CN1128" s="0" t="s">
        <v>155</v>
      </c>
      <c r="CP1128" s="0" t="s">
        <v>155</v>
      </c>
      <c r="CU1128" s="0" t="s">
        <v>144</v>
      </c>
      <c r="CW1128" s="0" t="s">
        <v>144</v>
      </c>
      <c r="CY1128" s="0" t="s">
        <v>155</v>
      </c>
      <c r="CZ1128" s="0" t="s">
        <v>144</v>
      </c>
      <c r="DC1128" s="0" t="s">
        <v>155</v>
      </c>
      <c r="DI1128" s="0" t="s">
        <v>155</v>
      </c>
      <c r="DM1128" s="0" t="s">
        <v>174</v>
      </c>
      <c r="DN1128" s="0" t="s">
        <v>155</v>
      </c>
      <c r="DU1128" s="0" t="s">
        <v>155</v>
      </c>
      <c r="EF1128" s="0" t="s">
        <v>155</v>
      </c>
    </row>
    <row r="1129" customFormat="false" ht="13.8" hidden="false" customHeight="false" outlineLevel="0" collapsed="false">
      <c r="A1129" s="0" t="s">
        <v>5315</v>
      </c>
      <c r="B1129" s="0" t="n">
        <v>78</v>
      </c>
      <c r="C1129" s="0" t="n">
        <v>347710</v>
      </c>
      <c r="D1129" s="0" t="s">
        <v>5316</v>
      </c>
      <c r="E1129" s="0" t="s">
        <v>211</v>
      </c>
      <c r="F1129" s="0" t="str">
        <f aca="false">CONCATENATE(D1130," ",LEFT(I1130,4),"T=",AW1130,"D=",AX1130,"R=",AY1130,"M=",AZ1130,"L=",BA1130,"B=",BB1130)</f>
        <v>KANCHE 1957T=14D=1R=1M=0L=5B=1</v>
      </c>
      <c r="G1129" s="0" t="s">
        <v>257</v>
      </c>
      <c r="I1129" s="0" t="s">
        <v>5317</v>
      </c>
      <c r="J1129" s="0" t="s">
        <v>5318</v>
      </c>
      <c r="K1129" s="0" t="s">
        <v>143</v>
      </c>
      <c r="L1129" s="0" t="s">
        <v>144</v>
      </c>
      <c r="M1129" s="0" t="str">
        <f aca="false">RIGHT(N1129,LEN(N1129)-FIND(" ",N1129))</f>
        <v>BEECHWOOD ST NE</v>
      </c>
      <c r="N1129" s="0" t="s">
        <v>5319</v>
      </c>
      <c r="P1129" s="0" t="s">
        <v>147</v>
      </c>
      <c r="Q1129" s="0" t="s">
        <v>148</v>
      </c>
      <c r="R1129" s="0" t="n">
        <v>44483</v>
      </c>
      <c r="AD1129" s="0" t="s">
        <v>149</v>
      </c>
      <c r="AE1129" s="0" t="s">
        <v>150</v>
      </c>
      <c r="AF1129" s="0" t="s">
        <v>151</v>
      </c>
      <c r="AH1129" s="0" t="n">
        <v>14</v>
      </c>
      <c r="AI1129" s="0" t="n">
        <v>11</v>
      </c>
      <c r="AN1129" s="0" t="s">
        <v>147</v>
      </c>
      <c r="AO1129" s="0" t="s">
        <v>261</v>
      </c>
      <c r="AP1129" s="0" t="s">
        <v>262</v>
      </c>
      <c r="AQ1129" s="0" t="n">
        <v>9</v>
      </c>
      <c r="AR1129" s="0" t="n">
        <v>64</v>
      </c>
      <c r="AS1129" s="0" t="n">
        <v>32</v>
      </c>
      <c r="AV1129" s="0" t="s">
        <v>154</v>
      </c>
      <c r="AW1129" s="0" t="n">
        <f aca="false">COUNTA($BC1129:$EG1129)</f>
        <v>15</v>
      </c>
      <c r="AX1129" s="0" t="n">
        <f aca="false">COUNTIF($BC1129:$EG1129,"D")</f>
        <v>3</v>
      </c>
      <c r="AY1129" s="0" t="n">
        <f aca="false">COUNTIF($BC1129:$EG1129,"R")</f>
        <v>0</v>
      </c>
      <c r="AZ1129" s="0" t="n">
        <f aca="false">IF(CC1129="D",1,0)+IF(CL1129="D",1,0)+IF(CW1129="D",1,0)+IF(DD1129="D",1,0)+IF(DJ1129="D",1,0)+IF(DO1129="D",1,0)+IF(DW1129="D",1,0)</f>
        <v>0</v>
      </c>
      <c r="BA1129" s="0" t="n">
        <f aca="false">IF(DH1129&lt;&gt;"",1,0)+IF(DI1129&lt;&gt;"",1,0)+IF(DK1129&lt;&gt;"",1,0)+IF(DM1129&lt;&gt;"",1,0)+IF(DN1129&lt;&gt;"",1,0)+IF(DO1129&lt;&gt;"",1,0)+IF(DQ1129&lt;&gt;"",1,0)+IF(DR1129&lt;&gt;"",1,0)+IF(DT1129&lt;&gt;"",1,0)+IF(DU1129&lt;&gt;"",1,0)+IF(DV1129&lt;&gt;"",1,0)+IF(DW1129&lt;&gt;"",1,0)+IF(DX1129&lt;&gt;"",1,0)+IF(DZ1129&lt;&gt;"",1,0)+IF(EA1129&lt;&gt;"",1,0)+IF(EB1129&lt;&gt;"",1,0)+IF(EE1129&lt;&gt;"",1,0)</f>
        <v>6</v>
      </c>
      <c r="BB1129" s="0" t="n">
        <f aca="false">AY1129*AX1129</f>
        <v>0</v>
      </c>
      <c r="BV1129" s="0" t="s">
        <v>155</v>
      </c>
      <c r="BY1129" s="0" t="s">
        <v>144</v>
      </c>
      <c r="CA1129" s="0" t="s">
        <v>155</v>
      </c>
      <c r="CN1129" s="0" t="s">
        <v>155</v>
      </c>
      <c r="CP1129" s="0" t="s">
        <v>155</v>
      </c>
      <c r="CV1129" s="0" t="s">
        <v>155</v>
      </c>
      <c r="CY1129" s="0" t="s">
        <v>155</v>
      </c>
      <c r="DC1129" s="0" t="s">
        <v>155</v>
      </c>
      <c r="DM1129" s="0" t="s">
        <v>144</v>
      </c>
      <c r="DN1129" s="0" t="s">
        <v>155</v>
      </c>
      <c r="DT1129" s="0" t="s">
        <v>144</v>
      </c>
      <c r="DU1129" s="0" t="s">
        <v>155</v>
      </c>
      <c r="DX1129" s="0" t="s">
        <v>155</v>
      </c>
      <c r="EA1129" s="0" t="s">
        <v>155</v>
      </c>
      <c r="EF1129" s="0" t="s">
        <v>155</v>
      </c>
    </row>
    <row r="1130" customFormat="false" ht="13.8" hidden="false" customHeight="false" outlineLevel="0" collapsed="false">
      <c r="A1130" s="0" t="s">
        <v>5320</v>
      </c>
      <c r="B1130" s="0" t="n">
        <v>78</v>
      </c>
      <c r="C1130" s="0" t="n">
        <v>127519</v>
      </c>
      <c r="D1130" s="0" t="s">
        <v>5321</v>
      </c>
      <c r="E1130" s="0" t="s">
        <v>547</v>
      </c>
      <c r="F1130" s="0" t="str">
        <f aca="false">CONCATENATE(D1131," ",LEFT(I1131,4),"T=",AW1131,"D=",AX1131,"R=",AY1131,"M=",AZ1131,"L=",BA1131,"B=",BB1131)</f>
        <v>SIMOUDIS 1971T=26D=2R=6M=2L=6B=12</v>
      </c>
      <c r="G1130" s="0" t="s">
        <v>185</v>
      </c>
      <c r="I1130" s="0" t="s">
        <v>5322</v>
      </c>
      <c r="J1130" s="0" t="s">
        <v>5323</v>
      </c>
      <c r="K1130" s="0" t="s">
        <v>143</v>
      </c>
      <c r="M1130" s="0" t="str">
        <f aca="false">RIGHT(N1130,LEN(N1130)-FIND(" ",N1130))</f>
        <v>HALSEY DR NE</v>
      </c>
      <c r="N1130" s="0" t="s">
        <v>5324</v>
      </c>
      <c r="P1130" s="0" t="s">
        <v>147</v>
      </c>
      <c r="Q1130" s="0" t="s">
        <v>148</v>
      </c>
      <c r="R1130" s="0" t="n">
        <v>44483</v>
      </c>
      <c r="AD1130" s="0" t="s">
        <v>149</v>
      </c>
      <c r="AE1130" s="0" t="s">
        <v>150</v>
      </c>
      <c r="AF1130" s="0" t="s">
        <v>151</v>
      </c>
      <c r="AH1130" s="0" t="n">
        <v>14</v>
      </c>
      <c r="AI1130" s="0" t="n">
        <v>11</v>
      </c>
      <c r="AN1130" s="0" t="s">
        <v>147</v>
      </c>
      <c r="AO1130" s="0" t="s">
        <v>176</v>
      </c>
      <c r="AP1130" s="0" t="s">
        <v>177</v>
      </c>
      <c r="AQ1130" s="0" t="n">
        <v>9</v>
      </c>
      <c r="AR1130" s="0" t="n">
        <v>64</v>
      </c>
      <c r="AS1130" s="0" t="n">
        <v>32</v>
      </c>
      <c r="AV1130" s="0" t="s">
        <v>154</v>
      </c>
      <c r="AW1130" s="0" t="n">
        <f aca="false">COUNTA($BC1130:$EG1130)</f>
        <v>14</v>
      </c>
      <c r="AX1130" s="0" t="n">
        <f aca="false">COUNTIF($BC1130:$EG1130,"D")</f>
        <v>1</v>
      </c>
      <c r="AY1130" s="0" t="n">
        <f aca="false">COUNTIF($BC1130:$EG1130,"R")</f>
        <v>1</v>
      </c>
      <c r="AZ1130" s="0" t="n">
        <f aca="false">IF(CC1130="D",1,0)+IF(CL1130="D",1,0)+IF(CW1130="D",1,0)+IF(DD1130="D",1,0)+IF(DJ1130="D",1,0)+IF(DO1130="D",1,0)+IF(DW1130="D",1,0)</f>
        <v>0</v>
      </c>
      <c r="BA1130" s="0" t="n">
        <f aca="false">IF(DH1130&lt;&gt;"",1,0)+IF(DI1130&lt;&gt;"",1,0)+IF(DK1130&lt;&gt;"",1,0)+IF(DM1130&lt;&gt;"",1,0)+IF(DN1130&lt;&gt;"",1,0)+IF(DO1130&lt;&gt;"",1,0)+IF(DQ1130&lt;&gt;"",1,0)+IF(DR1130&lt;&gt;"",1,0)+IF(DT1130&lt;&gt;"",1,0)+IF(DU1130&lt;&gt;"",1,0)+IF(DV1130&lt;&gt;"",1,0)+IF(DW1130&lt;&gt;"",1,0)+IF(DX1130&lt;&gt;"",1,0)+IF(DZ1130&lt;&gt;"",1,0)+IF(EA1130&lt;&gt;"",1,0)+IF(EB1130&lt;&gt;"",1,0)+IF(EE1130&lt;&gt;"",1,0)</f>
        <v>5</v>
      </c>
      <c r="BB1130" s="0" t="n">
        <f aca="false">AY1130*AX1130</f>
        <v>1</v>
      </c>
      <c r="BD1130" s="0" t="s">
        <v>155</v>
      </c>
      <c r="BL1130" s="0" t="s">
        <v>155</v>
      </c>
      <c r="BS1130" s="0" t="s">
        <v>155</v>
      </c>
      <c r="BY1130" s="0" t="s">
        <v>174</v>
      </c>
      <c r="CA1130" s="0" t="s">
        <v>155</v>
      </c>
      <c r="CK1130" s="0" t="s">
        <v>155</v>
      </c>
      <c r="CP1130" s="0" t="s">
        <v>155</v>
      </c>
      <c r="DC1130" s="0" t="s">
        <v>155</v>
      </c>
      <c r="DI1130" s="0" t="s">
        <v>155</v>
      </c>
      <c r="DM1130" s="0" t="s">
        <v>144</v>
      </c>
      <c r="DN1130" s="0" t="s">
        <v>155</v>
      </c>
      <c r="DU1130" s="0" t="s">
        <v>155</v>
      </c>
      <c r="EA1130" s="0" t="s">
        <v>155</v>
      </c>
      <c r="EF1130" s="0" t="s">
        <v>155</v>
      </c>
    </row>
    <row r="1131" customFormat="false" ht="13.8" hidden="false" customHeight="false" outlineLevel="0" collapsed="false">
      <c r="A1131" s="0" t="s">
        <v>5325</v>
      </c>
      <c r="B1131" s="0" t="n">
        <v>78</v>
      </c>
      <c r="C1131" s="0" t="n">
        <v>313517</v>
      </c>
      <c r="D1131" s="0" t="s">
        <v>5326</v>
      </c>
      <c r="E1131" s="0" t="s">
        <v>301</v>
      </c>
      <c r="F1131" s="0" t="str">
        <f aca="false">CONCATENATE(D1132," ",LEFT(I1132,4),"T=",AW1132,"D=",AX1132,"R=",AY1132,"M=",AZ1132,"L=",BA1132,"B=",BB1132)</f>
        <v>YOUNG 1983T=10D=2R=1M=0L=0B=2</v>
      </c>
      <c r="I1131" s="0" t="s">
        <v>5327</v>
      </c>
      <c r="J1131" s="0" t="s">
        <v>5328</v>
      </c>
      <c r="K1131" s="0" t="s">
        <v>143</v>
      </c>
      <c r="L1131" s="0" t="s">
        <v>174</v>
      </c>
      <c r="M1131" s="0" t="str">
        <f aca="false">RIGHT(N1131,LEN(N1131)-FIND(" ",N1131))</f>
        <v>EDGEWOOD ST NE</v>
      </c>
      <c r="N1131" s="0" t="s">
        <v>5329</v>
      </c>
      <c r="P1131" s="0" t="s">
        <v>147</v>
      </c>
      <c r="Q1131" s="0" t="s">
        <v>148</v>
      </c>
      <c r="R1131" s="0" t="n">
        <v>44483</v>
      </c>
      <c r="AD1131" s="0" t="s">
        <v>149</v>
      </c>
      <c r="AE1131" s="0" t="s">
        <v>150</v>
      </c>
      <c r="AF1131" s="0" t="s">
        <v>151</v>
      </c>
      <c r="AH1131" s="0" t="n">
        <v>14</v>
      </c>
      <c r="AI1131" s="0" t="n">
        <v>11</v>
      </c>
      <c r="AN1131" s="0" t="s">
        <v>147</v>
      </c>
      <c r="AO1131" s="0" t="s">
        <v>261</v>
      </c>
      <c r="AP1131" s="0" t="s">
        <v>262</v>
      </c>
      <c r="AQ1131" s="0" t="n">
        <v>9</v>
      </c>
      <c r="AR1131" s="0" t="n">
        <v>64</v>
      </c>
      <c r="AS1131" s="0" t="n">
        <v>32</v>
      </c>
      <c r="AV1131" s="0" t="s">
        <v>154</v>
      </c>
      <c r="AW1131" s="0" t="n">
        <f aca="false">COUNTA($BC1131:$EG1131)</f>
        <v>26</v>
      </c>
      <c r="AX1131" s="0" t="n">
        <f aca="false">COUNTIF($BC1131:$EG1131,"D")</f>
        <v>2</v>
      </c>
      <c r="AY1131" s="0" t="n">
        <f aca="false">COUNTIF($BC1131:$EG1131,"R")</f>
        <v>6</v>
      </c>
      <c r="AZ1131" s="0" t="n">
        <f aca="false">IF(CC1131="D",1,0)+IF(CL1131="D",1,0)+IF(CW1131="D",1,0)+IF(DD1131="D",1,0)+IF(DJ1131="D",1,0)+IF(DO1131="D",1,0)+IF(DW1131="D",1,0)</f>
        <v>2</v>
      </c>
      <c r="BA1131" s="0" t="n">
        <f aca="false">IF(DH1131&lt;&gt;"",1,0)+IF(DI1131&lt;&gt;"",1,0)+IF(DK1131&lt;&gt;"",1,0)+IF(DM1131&lt;&gt;"",1,0)+IF(DN1131&lt;&gt;"",1,0)+IF(DO1131&lt;&gt;"",1,0)+IF(DQ1131&lt;&gt;"",1,0)+IF(DR1131&lt;&gt;"",1,0)+IF(DT1131&lt;&gt;"",1,0)+IF(DU1131&lt;&gt;"",1,0)+IF(DV1131&lt;&gt;"",1,0)+IF(DW1131&lt;&gt;"",1,0)+IF(DX1131&lt;&gt;"",1,0)+IF(DZ1131&lt;&gt;"",1,0)+IF(EA1131&lt;&gt;"",1,0)+IF(EB1131&lt;&gt;"",1,0)+IF(EE1131&lt;&gt;"",1,0)</f>
        <v>6</v>
      </c>
      <c r="BB1131" s="0" t="n">
        <f aca="false">AY1131*AX1131</f>
        <v>12</v>
      </c>
      <c r="BL1131" s="0" t="s">
        <v>155</v>
      </c>
      <c r="BP1131" s="0" t="s">
        <v>155</v>
      </c>
      <c r="BS1131" s="0" t="s">
        <v>155</v>
      </c>
      <c r="BV1131" s="0" t="s">
        <v>155</v>
      </c>
      <c r="CA1131" s="0" t="s">
        <v>155</v>
      </c>
      <c r="CC1131" s="0" t="s">
        <v>144</v>
      </c>
      <c r="CK1131" s="0" t="s">
        <v>155</v>
      </c>
      <c r="CN1131" s="0" t="s">
        <v>155</v>
      </c>
      <c r="CO1131" s="0" t="s">
        <v>174</v>
      </c>
      <c r="CP1131" s="0" t="s">
        <v>155</v>
      </c>
      <c r="CV1131" s="0" t="s">
        <v>155</v>
      </c>
      <c r="CY1131" s="0" t="s">
        <v>155</v>
      </c>
      <c r="CZ1131" s="0" t="s">
        <v>174</v>
      </c>
      <c r="DC1131" s="0" t="s">
        <v>155</v>
      </c>
      <c r="DF1131" s="0" t="s">
        <v>155</v>
      </c>
      <c r="DG1131" s="0" t="s">
        <v>174</v>
      </c>
      <c r="DI1131" s="0" t="s">
        <v>155</v>
      </c>
      <c r="DL1131" s="0" t="s">
        <v>155</v>
      </c>
      <c r="DM1131" s="0" t="s">
        <v>174</v>
      </c>
      <c r="DN1131" s="0" t="s">
        <v>155</v>
      </c>
      <c r="DS1131" s="0" t="s">
        <v>174</v>
      </c>
      <c r="DU1131" s="0" t="s">
        <v>155</v>
      </c>
      <c r="DW1131" s="0" t="s">
        <v>144</v>
      </c>
      <c r="EA1131" s="0" t="s">
        <v>155</v>
      </c>
      <c r="ED1131" s="0" t="s">
        <v>174</v>
      </c>
      <c r="EF1131" s="0" t="s">
        <v>155</v>
      </c>
    </row>
    <row r="1132" customFormat="false" ht="13.8" hidden="false" customHeight="false" outlineLevel="0" collapsed="false">
      <c r="A1132" s="0" t="s">
        <v>5330</v>
      </c>
      <c r="B1132" s="0" t="n">
        <v>78</v>
      </c>
      <c r="C1132" s="0" t="n">
        <v>304744</v>
      </c>
      <c r="D1132" s="0" t="s">
        <v>5331</v>
      </c>
      <c r="E1132" s="0" t="s">
        <v>220</v>
      </c>
      <c r="F1132" s="0" t="str">
        <f aca="false">CONCATENATE(D1133," ",LEFT(I1133,4),"T=",AW1133,"D=",AX1133,"R=",AY1133,"M=",AZ1133,"L=",BA1133,"B=",BB1133)</f>
        <v>MASSARY 1940T=22D=4R=1M=1L=2B=4</v>
      </c>
      <c r="G1132" s="0" t="s">
        <v>365</v>
      </c>
      <c r="H1132" s="0" t="s">
        <v>401</v>
      </c>
      <c r="I1132" s="0" t="s">
        <v>5332</v>
      </c>
      <c r="J1132" s="0" t="s">
        <v>5333</v>
      </c>
      <c r="K1132" s="0" t="s">
        <v>143</v>
      </c>
      <c r="M1132" s="0" t="str">
        <f aca="false">RIGHT(N1132,LEN(N1132)-FIND(" ",N1132))</f>
        <v>NORTHWOODS CT NE</v>
      </c>
      <c r="N1132" s="0" t="s">
        <v>5334</v>
      </c>
      <c r="O1132" s="0" t="s">
        <v>1352</v>
      </c>
      <c r="P1132" s="0" t="s">
        <v>147</v>
      </c>
      <c r="Q1132" s="0" t="s">
        <v>148</v>
      </c>
      <c r="R1132" s="0" t="n">
        <v>44483</v>
      </c>
      <c r="AD1132" s="0" t="s">
        <v>149</v>
      </c>
      <c r="AE1132" s="0" t="s">
        <v>150</v>
      </c>
      <c r="AH1132" s="0" t="n">
        <v>14</v>
      </c>
      <c r="AI1132" s="0" t="n">
        <v>11</v>
      </c>
      <c r="AJ1132" s="0" t="s">
        <v>164</v>
      </c>
      <c r="AM1132" s="0" t="s">
        <v>165</v>
      </c>
      <c r="AN1132" s="0" t="s">
        <v>147</v>
      </c>
      <c r="AO1132" s="0" t="s">
        <v>176</v>
      </c>
      <c r="AP1132" s="0" t="s">
        <v>177</v>
      </c>
      <c r="AQ1132" s="0" t="n">
        <v>9</v>
      </c>
      <c r="AR1132" s="0" t="n">
        <v>64</v>
      </c>
      <c r="AS1132" s="0" t="n">
        <v>32</v>
      </c>
      <c r="AV1132" s="0" t="s">
        <v>154</v>
      </c>
      <c r="AW1132" s="0" t="n">
        <f aca="false">COUNTA($BC1132:$EG1132)</f>
        <v>10</v>
      </c>
      <c r="AX1132" s="0" t="n">
        <f aca="false">COUNTIF($BC1132:$EG1132,"D")</f>
        <v>2</v>
      </c>
      <c r="AY1132" s="0" t="n">
        <f aca="false">COUNTIF($BC1132:$EG1132,"R")</f>
        <v>1</v>
      </c>
      <c r="AZ1132" s="0" t="n">
        <f aca="false">IF(CC1132="D",1,0)+IF(CL1132="D",1,0)+IF(CW1132="D",1,0)+IF(DD1132="D",1,0)+IF(DJ1132="D",1,0)+IF(DO1132="D",1,0)+IF(DW1132="D",1,0)</f>
        <v>0</v>
      </c>
      <c r="BA1132" s="0" t="n">
        <f aca="false">IF(DH1132&lt;&gt;"",1,0)+IF(DI1132&lt;&gt;"",1,0)+IF(DK1132&lt;&gt;"",1,0)+IF(DM1132&lt;&gt;"",1,0)+IF(DN1132&lt;&gt;"",1,0)+IF(DO1132&lt;&gt;"",1,0)+IF(DQ1132&lt;&gt;"",1,0)+IF(DR1132&lt;&gt;"",1,0)+IF(DT1132&lt;&gt;"",1,0)+IF(DU1132&lt;&gt;"",1,0)+IF(DV1132&lt;&gt;"",1,0)+IF(DW1132&lt;&gt;"",1,0)+IF(DX1132&lt;&gt;"",1,0)+IF(DZ1132&lt;&gt;"",1,0)+IF(EA1132&lt;&gt;"",1,0)+IF(EB1132&lt;&gt;"",1,0)+IF(EE1132&lt;&gt;"",1,0)</f>
        <v>0</v>
      </c>
      <c r="BB1132" s="0" t="n">
        <f aca="false">AY1132*AX1132</f>
        <v>2</v>
      </c>
      <c r="BL1132" s="0" t="s">
        <v>155</v>
      </c>
      <c r="BY1132" s="0" t="s">
        <v>144</v>
      </c>
      <c r="CG1132" s="0" t="s">
        <v>155</v>
      </c>
      <c r="CN1132" s="0" t="s">
        <v>155</v>
      </c>
      <c r="CO1132" s="0" t="s">
        <v>144</v>
      </c>
      <c r="CP1132" s="0" t="s">
        <v>155</v>
      </c>
      <c r="CY1132" s="0" t="s">
        <v>155</v>
      </c>
      <c r="DC1132" s="0" t="s">
        <v>155</v>
      </c>
      <c r="DG1132" s="0" t="s">
        <v>174</v>
      </c>
      <c r="EF1132" s="0" t="s">
        <v>155</v>
      </c>
    </row>
    <row r="1133" customFormat="false" ht="13.8" hidden="false" customHeight="false" outlineLevel="0" collapsed="false">
      <c r="A1133" s="0" t="s">
        <v>5335</v>
      </c>
      <c r="B1133" s="0" t="n">
        <v>78</v>
      </c>
      <c r="C1133" s="0" t="n">
        <v>1591</v>
      </c>
      <c r="D1133" s="0" t="s">
        <v>5336</v>
      </c>
      <c r="E1133" s="0" t="s">
        <v>1995</v>
      </c>
      <c r="F1133" s="0" t="str">
        <f aca="false">CONCATENATE(D1134," ",LEFT(I1134,4),"T=",AW1134,"D=",AX1134,"R=",AY1134,"M=",AZ1134,"L=",BA1134,"B=",BB1134)</f>
        <v>WEBB 1984T=17D=5R=0M=1L=8B=0</v>
      </c>
      <c r="G1133" s="0" t="s">
        <v>365</v>
      </c>
      <c r="I1133" s="0" t="s">
        <v>5337</v>
      </c>
      <c r="J1133" s="0" t="s">
        <v>5338</v>
      </c>
      <c r="K1133" s="0" t="s">
        <v>143</v>
      </c>
      <c r="M1133" s="0" t="str">
        <f aca="false">RIGHT(N1133,LEN(N1133)-FIND(" ",N1133))</f>
        <v>WILLOW BROOK DR NE</v>
      </c>
      <c r="N1133" s="0" t="s">
        <v>5339</v>
      </c>
      <c r="P1133" s="0" t="s">
        <v>147</v>
      </c>
      <c r="Q1133" s="0" t="s">
        <v>148</v>
      </c>
      <c r="R1133" s="0" t="n">
        <v>44483</v>
      </c>
      <c r="AD1133" s="0" t="s">
        <v>149</v>
      </c>
      <c r="AE1133" s="0" t="s">
        <v>150</v>
      </c>
      <c r="AH1133" s="0" t="n">
        <v>14</v>
      </c>
      <c r="AI1133" s="0" t="n">
        <v>11</v>
      </c>
      <c r="AJ1133" s="0" t="s">
        <v>164</v>
      </c>
      <c r="AM1133" s="0" t="s">
        <v>165</v>
      </c>
      <c r="AN1133" s="0" t="s">
        <v>147</v>
      </c>
      <c r="AO1133" s="0" t="s">
        <v>166</v>
      </c>
      <c r="AP1133" s="0" t="s">
        <v>167</v>
      </c>
      <c r="AQ1133" s="0" t="n">
        <v>9</v>
      </c>
      <c r="AR1133" s="0" t="n">
        <v>64</v>
      </c>
      <c r="AS1133" s="0" t="n">
        <v>32</v>
      </c>
      <c r="AV1133" s="0" t="s">
        <v>154</v>
      </c>
      <c r="AW1133" s="0" t="n">
        <f aca="false">COUNTA($BC1133:$EG1133)</f>
        <v>22</v>
      </c>
      <c r="AX1133" s="0" t="n">
        <f aca="false">COUNTIF($BC1133:$EG1133,"D")</f>
        <v>4</v>
      </c>
      <c r="AY1133" s="0" t="n">
        <f aca="false">COUNTIF($BC1133:$EG1133,"R")</f>
        <v>1</v>
      </c>
      <c r="AZ1133" s="0" t="n">
        <f aca="false">IF(CC1133="D",1,0)+IF(CL1133="D",1,0)+IF(CW1133="D",1,0)+IF(DD1133="D",1,0)+IF(DJ1133="D",1,0)+IF(DO1133="D",1,0)+IF(DW1133="D",1,0)</f>
        <v>1</v>
      </c>
      <c r="BA1133" s="0" t="n">
        <f aca="false">IF(DH1133&lt;&gt;"",1,0)+IF(DI1133&lt;&gt;"",1,0)+IF(DK1133&lt;&gt;"",1,0)+IF(DM1133&lt;&gt;"",1,0)+IF(DN1133&lt;&gt;"",1,0)+IF(DO1133&lt;&gt;"",1,0)+IF(DQ1133&lt;&gt;"",1,0)+IF(DR1133&lt;&gt;"",1,0)+IF(DT1133&lt;&gt;"",1,0)+IF(DU1133&lt;&gt;"",1,0)+IF(DV1133&lt;&gt;"",1,0)+IF(DW1133&lt;&gt;"",1,0)+IF(DX1133&lt;&gt;"",1,0)+IF(DZ1133&lt;&gt;"",1,0)+IF(EA1133&lt;&gt;"",1,0)+IF(EB1133&lt;&gt;"",1,0)+IF(EE1133&lt;&gt;"",1,0)</f>
        <v>2</v>
      </c>
      <c r="BB1133" s="0" t="n">
        <f aca="false">AY1133*AX1133</f>
        <v>4</v>
      </c>
      <c r="BC1133" s="0" t="s">
        <v>155</v>
      </c>
      <c r="BD1133" s="0" t="s">
        <v>155</v>
      </c>
      <c r="BH1133" s="0" t="s">
        <v>155</v>
      </c>
      <c r="BJ1133" s="0" t="s">
        <v>155</v>
      </c>
      <c r="BL1133" s="0" t="s">
        <v>155</v>
      </c>
      <c r="BP1133" s="0" t="s">
        <v>155</v>
      </c>
      <c r="BS1133" s="0" t="s">
        <v>155</v>
      </c>
      <c r="BV1133" s="0" t="s">
        <v>155</v>
      </c>
      <c r="BY1133" s="0" t="s">
        <v>144</v>
      </c>
      <c r="CA1133" s="0" t="s">
        <v>155</v>
      </c>
      <c r="CG1133" s="0" t="s">
        <v>155</v>
      </c>
      <c r="CH1133" s="0" t="s">
        <v>144</v>
      </c>
      <c r="CK1133" s="0" t="s">
        <v>155</v>
      </c>
      <c r="CL1133" s="0" t="s">
        <v>144</v>
      </c>
      <c r="CN1133" s="0" t="s">
        <v>155</v>
      </c>
      <c r="CP1133" s="0" t="s">
        <v>155</v>
      </c>
      <c r="CV1133" s="0" t="s">
        <v>155</v>
      </c>
      <c r="CZ1133" s="0" t="s">
        <v>174</v>
      </c>
      <c r="DC1133" s="0" t="s">
        <v>155</v>
      </c>
      <c r="DM1133" s="0" t="s">
        <v>144</v>
      </c>
      <c r="DN1133" s="0" t="s">
        <v>155</v>
      </c>
      <c r="EF1133" s="0" t="s">
        <v>155</v>
      </c>
    </row>
    <row r="1134" customFormat="false" ht="13.8" hidden="false" customHeight="false" outlineLevel="0" collapsed="false">
      <c r="A1134" s="0" t="s">
        <v>5340</v>
      </c>
      <c r="B1134" s="0" t="n">
        <v>78</v>
      </c>
      <c r="C1134" s="0" t="n">
        <v>402441</v>
      </c>
      <c r="D1134" s="0" t="s">
        <v>5341</v>
      </c>
      <c r="E1134" s="0" t="s">
        <v>5342</v>
      </c>
      <c r="F1134" s="0" t="str">
        <f aca="false">CONCATENATE(D1135," ",LEFT(I1135,4),"T=",AW1135,"D=",AX1135,"R=",AY1135,"M=",AZ1135,"L=",BA1135,"B=",BB1135)</f>
        <v>DAMORE 1961T=32D=6R=0M=0L=7B=0</v>
      </c>
      <c r="G1134" s="0" t="s">
        <v>5343</v>
      </c>
      <c r="I1134" s="0" t="s">
        <v>5344</v>
      </c>
      <c r="J1134" s="0" t="s">
        <v>5345</v>
      </c>
      <c r="K1134" s="0" t="s">
        <v>143</v>
      </c>
      <c r="L1134" s="0" t="s">
        <v>144</v>
      </c>
      <c r="M1134" s="0" t="str">
        <f aca="false">RIGHT(N1134,LEN(N1134)-FIND(" ",N1134))</f>
        <v>ROBERTS LN NE</v>
      </c>
      <c r="N1134" s="0" t="s">
        <v>5346</v>
      </c>
      <c r="P1134" s="0" t="s">
        <v>147</v>
      </c>
      <c r="Q1134" s="0" t="s">
        <v>148</v>
      </c>
      <c r="R1134" s="0" t="n">
        <v>44483</v>
      </c>
      <c r="AD1134" s="0" t="s">
        <v>149</v>
      </c>
      <c r="AE1134" s="0" t="s">
        <v>150</v>
      </c>
      <c r="AH1134" s="0" t="n">
        <v>14</v>
      </c>
      <c r="AI1134" s="0" t="n">
        <v>11</v>
      </c>
      <c r="AJ1134" s="0" t="s">
        <v>164</v>
      </c>
      <c r="AM1134" s="0" t="s">
        <v>165</v>
      </c>
      <c r="AN1134" s="0" t="s">
        <v>147</v>
      </c>
      <c r="AO1134" s="0" t="s">
        <v>166</v>
      </c>
      <c r="AP1134" s="0" t="s">
        <v>167</v>
      </c>
      <c r="AQ1134" s="0" t="n">
        <v>9</v>
      </c>
      <c r="AR1134" s="0" t="n">
        <v>64</v>
      </c>
      <c r="AS1134" s="0" t="n">
        <v>32</v>
      </c>
      <c r="AV1134" s="0" t="s">
        <v>154</v>
      </c>
      <c r="AW1134" s="0" t="n">
        <f aca="false">COUNTA($BC1134:$EG1134)</f>
        <v>17</v>
      </c>
      <c r="AX1134" s="0" t="n">
        <f aca="false">COUNTIF($BC1134:$EG1134,"D")</f>
        <v>5</v>
      </c>
      <c r="AY1134" s="0" t="n">
        <f aca="false">COUNTIF($BC1134:$EG1134,"R")</f>
        <v>0</v>
      </c>
      <c r="AZ1134" s="0" t="n">
        <f aca="false">IF(CC1134="D",1,0)+IF(CL1134="D",1,0)+IF(CW1134="D",1,0)+IF(DD1134="D",1,0)+IF(DJ1134="D",1,0)+IF(DO1134="D",1,0)+IF(DW1134="D",1,0)</f>
        <v>1</v>
      </c>
      <c r="BA1134" s="0" t="n">
        <f aca="false">IF(DH1134&lt;&gt;"",1,0)+IF(DI1134&lt;&gt;"",1,0)+IF(DK1134&lt;&gt;"",1,0)+IF(DM1134&lt;&gt;"",1,0)+IF(DN1134&lt;&gt;"",1,0)+IF(DO1134&lt;&gt;"",1,0)+IF(DQ1134&lt;&gt;"",1,0)+IF(DR1134&lt;&gt;"",1,0)+IF(DT1134&lt;&gt;"",1,0)+IF(DU1134&lt;&gt;"",1,0)+IF(DV1134&lt;&gt;"",1,0)+IF(DW1134&lt;&gt;"",1,0)+IF(DX1134&lt;&gt;"",1,0)+IF(DZ1134&lt;&gt;"",1,0)+IF(EA1134&lt;&gt;"",1,0)+IF(EB1134&lt;&gt;"",1,0)+IF(EE1134&lt;&gt;"",1,0)</f>
        <v>8</v>
      </c>
      <c r="BB1134" s="0" t="n">
        <f aca="false">AY1134*AX1134</f>
        <v>0</v>
      </c>
      <c r="CV1134" s="0" t="s">
        <v>155</v>
      </c>
      <c r="CY1134" s="0" t="s">
        <v>155</v>
      </c>
      <c r="CZ1134" s="0" t="s">
        <v>144</v>
      </c>
      <c r="DC1134" s="0" t="s">
        <v>155</v>
      </c>
      <c r="DF1134" s="0" t="s">
        <v>155</v>
      </c>
      <c r="DG1134" s="0" t="s">
        <v>144</v>
      </c>
      <c r="DI1134" s="0" t="s">
        <v>155</v>
      </c>
      <c r="DL1134" s="0" t="s">
        <v>155</v>
      </c>
      <c r="DM1134" s="0" t="s">
        <v>144</v>
      </c>
      <c r="DN1134" s="0" t="s">
        <v>155</v>
      </c>
      <c r="DR1134" s="0" t="s">
        <v>155</v>
      </c>
      <c r="DS1134" s="0" t="s">
        <v>144</v>
      </c>
      <c r="DU1134" s="0" t="s">
        <v>155</v>
      </c>
      <c r="DW1134" s="0" t="s">
        <v>144</v>
      </c>
      <c r="DX1134" s="0" t="s">
        <v>155</v>
      </c>
      <c r="EA1134" s="0" t="s">
        <v>155</v>
      </c>
      <c r="EF1134" s="0" t="s">
        <v>155</v>
      </c>
    </row>
    <row r="1135" customFormat="false" ht="13.8" hidden="false" customHeight="false" outlineLevel="0" collapsed="false">
      <c r="A1135" s="0" t="s">
        <v>5347</v>
      </c>
      <c r="B1135" s="0" t="n">
        <v>78</v>
      </c>
      <c r="C1135" s="0" t="n">
        <v>265816</v>
      </c>
      <c r="D1135" s="0" t="s">
        <v>5348</v>
      </c>
      <c r="E1135" s="0" t="s">
        <v>724</v>
      </c>
      <c r="F1135" s="0" t="str">
        <f aca="false">CONCATENATE(D1136," ",LEFT(I1136,4),"T=",AW1136,"D=",AX1136,"R=",AY1136,"M=",AZ1136,"L=",BA1136,"B=",BB1136)</f>
        <v>PETRY 1943T=12D=3R=0M=0L=5B=0</v>
      </c>
      <c r="G1135" s="0" t="s">
        <v>193</v>
      </c>
      <c r="I1135" s="0" t="s">
        <v>5349</v>
      </c>
      <c r="J1135" s="0" t="s">
        <v>5350</v>
      </c>
      <c r="K1135" s="0" t="s">
        <v>143</v>
      </c>
      <c r="L1135" s="0" t="s">
        <v>144</v>
      </c>
      <c r="M1135" s="0" t="str">
        <f aca="false">RIGHT(N1135,LEN(N1135)-FIND(" ",N1135))</f>
        <v>MILLIKIN PL NE</v>
      </c>
      <c r="N1135" s="0" t="s">
        <v>5351</v>
      </c>
      <c r="P1135" s="0" t="s">
        <v>147</v>
      </c>
      <c r="Q1135" s="0" t="s">
        <v>148</v>
      </c>
      <c r="R1135" s="0" t="n">
        <v>44483</v>
      </c>
      <c r="AD1135" s="0" t="s">
        <v>149</v>
      </c>
      <c r="AE1135" s="0" t="s">
        <v>150</v>
      </c>
      <c r="AH1135" s="0" t="n">
        <v>14</v>
      </c>
      <c r="AI1135" s="0" t="n">
        <v>11</v>
      </c>
      <c r="AJ1135" s="0" t="s">
        <v>164</v>
      </c>
      <c r="AM1135" s="0" t="s">
        <v>165</v>
      </c>
      <c r="AN1135" s="0" t="s">
        <v>147</v>
      </c>
      <c r="AO1135" s="0" t="s">
        <v>166</v>
      </c>
      <c r="AP1135" s="0" t="s">
        <v>167</v>
      </c>
      <c r="AQ1135" s="0" t="n">
        <v>9</v>
      </c>
      <c r="AR1135" s="0" t="n">
        <v>64</v>
      </c>
      <c r="AS1135" s="0" t="n">
        <v>32</v>
      </c>
      <c r="AV1135" s="0" t="s">
        <v>154</v>
      </c>
      <c r="AW1135" s="0" t="n">
        <f aca="false">COUNTA($BC1135:$EG1135)</f>
        <v>32</v>
      </c>
      <c r="AX1135" s="0" t="n">
        <f aca="false">COUNTIF($BC1135:$EG1135,"D")</f>
        <v>6</v>
      </c>
      <c r="AY1135" s="0" t="n">
        <f aca="false">COUNTIF($BC1135:$EG1135,"R")</f>
        <v>0</v>
      </c>
      <c r="AZ1135" s="0" t="n">
        <f aca="false">IF(CC1135="D",1,0)+IF(CL1135="D",1,0)+IF(CW1135="D",1,0)+IF(DD1135="D",1,0)+IF(DJ1135="D",1,0)+IF(DO1135="D",1,0)+IF(DW1135="D",1,0)</f>
        <v>0</v>
      </c>
      <c r="BA1135" s="0" t="n">
        <f aca="false">IF(DH1135&lt;&gt;"",1,0)+IF(DI1135&lt;&gt;"",1,0)+IF(DK1135&lt;&gt;"",1,0)+IF(DM1135&lt;&gt;"",1,0)+IF(DN1135&lt;&gt;"",1,0)+IF(DO1135&lt;&gt;"",1,0)+IF(DQ1135&lt;&gt;"",1,0)+IF(DR1135&lt;&gt;"",1,0)+IF(DT1135&lt;&gt;"",1,0)+IF(DU1135&lt;&gt;"",1,0)+IF(DV1135&lt;&gt;"",1,0)+IF(DW1135&lt;&gt;"",1,0)+IF(DX1135&lt;&gt;"",1,0)+IF(DZ1135&lt;&gt;"",1,0)+IF(EA1135&lt;&gt;"",1,0)+IF(EB1135&lt;&gt;"",1,0)+IF(EE1135&lt;&gt;"",1,0)</f>
        <v>7</v>
      </c>
      <c r="BB1135" s="0" t="n">
        <f aca="false">AY1135*AX1135</f>
        <v>0</v>
      </c>
      <c r="BC1135" s="0" t="s">
        <v>155</v>
      </c>
      <c r="BD1135" s="0" t="s">
        <v>155</v>
      </c>
      <c r="BF1135" s="0" t="s">
        <v>155</v>
      </c>
      <c r="BH1135" s="0" t="s">
        <v>155</v>
      </c>
      <c r="BK1135" s="0" t="s">
        <v>155</v>
      </c>
      <c r="BL1135" s="0" t="s">
        <v>155</v>
      </c>
      <c r="BR1135" s="0" t="s">
        <v>155</v>
      </c>
      <c r="BS1135" s="0" t="s">
        <v>155</v>
      </c>
      <c r="BV1135" s="0" t="s">
        <v>155</v>
      </c>
      <c r="BY1135" s="0" t="s">
        <v>144</v>
      </c>
      <c r="CA1135" s="0" t="s">
        <v>155</v>
      </c>
      <c r="CG1135" s="0" t="s">
        <v>155</v>
      </c>
      <c r="CH1135" s="0" t="s">
        <v>144</v>
      </c>
      <c r="CK1135" s="0" t="s">
        <v>155</v>
      </c>
      <c r="CN1135" s="0" t="s">
        <v>155</v>
      </c>
      <c r="CP1135" s="0" t="s">
        <v>155</v>
      </c>
      <c r="CV1135" s="0" t="s">
        <v>155</v>
      </c>
      <c r="CY1135" s="0" t="s">
        <v>155</v>
      </c>
      <c r="CZ1135" s="0" t="s">
        <v>144</v>
      </c>
      <c r="DC1135" s="0" t="s">
        <v>155</v>
      </c>
      <c r="DF1135" s="0" t="s">
        <v>155</v>
      </c>
      <c r="DG1135" s="0" t="s">
        <v>144</v>
      </c>
      <c r="DI1135" s="0" t="s">
        <v>155</v>
      </c>
      <c r="DL1135" s="0" t="s">
        <v>155</v>
      </c>
      <c r="DM1135" s="0" t="s">
        <v>144</v>
      </c>
      <c r="DN1135" s="0" t="s">
        <v>155</v>
      </c>
      <c r="DR1135" s="0" t="s">
        <v>155</v>
      </c>
      <c r="DS1135" s="0" t="s">
        <v>144</v>
      </c>
      <c r="DU1135" s="0" t="s">
        <v>155</v>
      </c>
      <c r="DX1135" s="0" t="s">
        <v>155</v>
      </c>
      <c r="EA1135" s="0" t="s">
        <v>155</v>
      </c>
      <c r="EF1135" s="0" t="s">
        <v>155</v>
      </c>
    </row>
    <row r="1136" customFormat="false" ht="13.8" hidden="false" customHeight="false" outlineLevel="0" collapsed="false">
      <c r="A1136" s="0" t="s">
        <v>5352</v>
      </c>
      <c r="B1136" s="0" t="n">
        <v>78</v>
      </c>
      <c r="C1136" s="0" t="n">
        <v>394653</v>
      </c>
      <c r="D1136" s="0" t="s">
        <v>5353</v>
      </c>
      <c r="E1136" s="0" t="s">
        <v>616</v>
      </c>
      <c r="F1136" s="0" t="str">
        <f aca="false">CONCATENATE(D1137," ",LEFT(I1137,4),"T=",AW1137,"D=",AX1137,"R=",AY1137,"M=",AZ1137,"L=",BA1137,"B=",BB1137)</f>
        <v>DAUGHERTY 1964T=29D=8R=0M=1L=8B=0</v>
      </c>
      <c r="G1136" s="0" t="s">
        <v>174</v>
      </c>
      <c r="I1136" s="0" t="s">
        <v>5354</v>
      </c>
      <c r="J1136" s="0" t="s">
        <v>5355</v>
      </c>
      <c r="K1136" s="0" t="s">
        <v>143</v>
      </c>
      <c r="M1136" s="0" t="str">
        <f aca="false">RIGHT(N1136,LEN(N1136)-FIND(" ",N1136))</f>
        <v>MEADOW LN NE</v>
      </c>
      <c r="N1136" s="0" t="s">
        <v>1601</v>
      </c>
      <c r="O1136" s="0" t="s">
        <v>5356</v>
      </c>
      <c r="P1136" s="0" t="s">
        <v>147</v>
      </c>
      <c r="Q1136" s="0" t="s">
        <v>148</v>
      </c>
      <c r="R1136" s="0" t="n">
        <v>44483</v>
      </c>
      <c r="AD1136" s="0" t="s">
        <v>149</v>
      </c>
      <c r="AE1136" s="0" t="s">
        <v>150</v>
      </c>
      <c r="AH1136" s="0" t="n">
        <v>14</v>
      </c>
      <c r="AI1136" s="0" t="n">
        <v>11</v>
      </c>
      <c r="AJ1136" s="0" t="s">
        <v>164</v>
      </c>
      <c r="AM1136" s="0" t="s">
        <v>165</v>
      </c>
      <c r="AN1136" s="0" t="s">
        <v>147</v>
      </c>
      <c r="AO1136" s="0" t="s">
        <v>166</v>
      </c>
      <c r="AP1136" s="0" t="s">
        <v>167</v>
      </c>
      <c r="AQ1136" s="0" t="n">
        <v>9</v>
      </c>
      <c r="AR1136" s="0" t="n">
        <v>64</v>
      </c>
      <c r="AS1136" s="0" t="n">
        <v>32</v>
      </c>
      <c r="AV1136" s="0" t="s">
        <v>154</v>
      </c>
      <c r="AW1136" s="0" t="n">
        <f aca="false">COUNTA($BC1136:$EG1136)</f>
        <v>12</v>
      </c>
      <c r="AX1136" s="0" t="n">
        <f aca="false">COUNTIF($BC1136:$EG1136,"D")</f>
        <v>3</v>
      </c>
      <c r="AY1136" s="0" t="n">
        <f aca="false">COUNTIF($BC1136:$EG1136,"R")</f>
        <v>0</v>
      </c>
      <c r="AZ1136" s="0" t="n">
        <f aca="false">IF(CC1136="D",1,0)+IF(CL1136="D",1,0)+IF(CW1136="D",1,0)+IF(DD1136="D",1,0)+IF(DJ1136="D",1,0)+IF(DO1136="D",1,0)+IF(DW1136="D",1,0)</f>
        <v>0</v>
      </c>
      <c r="BA1136" s="0" t="n">
        <f aca="false">IF(DH1136&lt;&gt;"",1,0)+IF(DI1136&lt;&gt;"",1,0)+IF(DK1136&lt;&gt;"",1,0)+IF(DM1136&lt;&gt;"",1,0)+IF(DN1136&lt;&gt;"",1,0)+IF(DO1136&lt;&gt;"",1,0)+IF(DQ1136&lt;&gt;"",1,0)+IF(DR1136&lt;&gt;"",1,0)+IF(DT1136&lt;&gt;"",1,0)+IF(DU1136&lt;&gt;"",1,0)+IF(DV1136&lt;&gt;"",1,0)+IF(DW1136&lt;&gt;"",1,0)+IF(DX1136&lt;&gt;"",1,0)+IF(DZ1136&lt;&gt;"",1,0)+IF(EA1136&lt;&gt;"",1,0)+IF(EB1136&lt;&gt;"",1,0)+IF(EE1136&lt;&gt;"",1,0)</f>
        <v>5</v>
      </c>
      <c r="BB1136" s="0" t="n">
        <f aca="false">AY1136*AX1136</f>
        <v>0</v>
      </c>
      <c r="CV1136" s="0" t="s">
        <v>155</v>
      </c>
      <c r="CY1136" s="0" t="s">
        <v>155</v>
      </c>
      <c r="CZ1136" s="0" t="s">
        <v>144</v>
      </c>
      <c r="DC1136" s="0" t="s">
        <v>155</v>
      </c>
      <c r="DF1136" s="0" t="s">
        <v>155</v>
      </c>
      <c r="DG1136" s="0" t="s">
        <v>144</v>
      </c>
      <c r="DI1136" s="0" t="s">
        <v>155</v>
      </c>
      <c r="DM1136" s="0" t="s">
        <v>144</v>
      </c>
      <c r="DN1136" s="0" t="s">
        <v>155</v>
      </c>
      <c r="DU1136" s="0" t="s">
        <v>155</v>
      </c>
      <c r="DX1136" s="0" t="s">
        <v>155</v>
      </c>
      <c r="EF1136" s="0" t="s">
        <v>155</v>
      </c>
    </row>
    <row r="1137" customFormat="false" ht="13.8" hidden="false" customHeight="false" outlineLevel="0" collapsed="false">
      <c r="A1137" s="0" t="s">
        <v>5357</v>
      </c>
      <c r="B1137" s="0" t="n">
        <v>78</v>
      </c>
      <c r="C1137" s="0" t="n">
        <v>238904</v>
      </c>
      <c r="D1137" s="0" t="s">
        <v>406</v>
      </c>
      <c r="E1137" s="0" t="s">
        <v>5358</v>
      </c>
      <c r="F1137" s="0" t="str">
        <f aca="false">CONCATENATE(D1138," ",LEFT(I1138,4),"T=",AW1138,"D=",AX1138,"R=",AY1138,"M=",AZ1138,"L=",BA1138,"B=",BB1138)</f>
        <v>SANDERS 1954T=34D=9R=0M=3L=9B=0</v>
      </c>
      <c r="G1137" s="0" t="s">
        <v>174</v>
      </c>
      <c r="I1137" s="0" t="s">
        <v>5359</v>
      </c>
      <c r="J1137" s="0" t="s">
        <v>5360</v>
      </c>
      <c r="K1137" s="0" t="s">
        <v>143</v>
      </c>
      <c r="L1137" s="0" t="s">
        <v>144</v>
      </c>
      <c r="M1137" s="0" t="str">
        <f aca="false">RIGHT(N1137,LEN(N1137)-FIND(" ",N1137))</f>
        <v>KENMORE AVE NE</v>
      </c>
      <c r="N1137" s="0" t="s">
        <v>5361</v>
      </c>
      <c r="P1137" s="0" t="s">
        <v>147</v>
      </c>
      <c r="Q1137" s="0" t="s">
        <v>148</v>
      </c>
      <c r="R1137" s="0" t="n">
        <v>44483</v>
      </c>
      <c r="AD1137" s="0" t="s">
        <v>149</v>
      </c>
      <c r="AE1137" s="0" t="s">
        <v>150</v>
      </c>
      <c r="AF1137" s="0" t="s">
        <v>151</v>
      </c>
      <c r="AH1137" s="0" t="n">
        <v>14</v>
      </c>
      <c r="AI1137" s="0" t="n">
        <v>11</v>
      </c>
      <c r="AN1137" s="0" t="s">
        <v>147</v>
      </c>
      <c r="AO1137" s="0" t="s">
        <v>152</v>
      </c>
      <c r="AP1137" s="0" t="s">
        <v>153</v>
      </c>
      <c r="AQ1137" s="0" t="n">
        <v>9</v>
      </c>
      <c r="AR1137" s="0" t="n">
        <v>64</v>
      </c>
      <c r="AS1137" s="0" t="n">
        <v>32</v>
      </c>
      <c r="AV1137" s="0" t="s">
        <v>154</v>
      </c>
      <c r="AW1137" s="0" t="n">
        <f aca="false">COUNTA($BC1137:$EG1137)</f>
        <v>29</v>
      </c>
      <c r="AX1137" s="0" t="n">
        <f aca="false">COUNTIF($BC1137:$EG1137,"D")</f>
        <v>8</v>
      </c>
      <c r="AY1137" s="0" t="n">
        <f aca="false">COUNTIF($BC1137:$EG1137,"R")</f>
        <v>0</v>
      </c>
      <c r="AZ1137" s="0" t="n">
        <f aca="false">IF(CC1137="D",1,0)+IF(CL1137="D",1,0)+IF(CW1137="D",1,0)+IF(DD1137="D",1,0)+IF(DJ1137="D",1,0)+IF(DO1137="D",1,0)+IF(DW1137="D",1,0)</f>
        <v>1</v>
      </c>
      <c r="BA1137" s="0" t="n">
        <f aca="false">IF(DH1137&lt;&gt;"",1,0)+IF(DI1137&lt;&gt;"",1,0)+IF(DK1137&lt;&gt;"",1,0)+IF(DM1137&lt;&gt;"",1,0)+IF(DN1137&lt;&gt;"",1,0)+IF(DO1137&lt;&gt;"",1,0)+IF(DQ1137&lt;&gt;"",1,0)+IF(DR1137&lt;&gt;"",1,0)+IF(DT1137&lt;&gt;"",1,0)+IF(DU1137&lt;&gt;"",1,0)+IF(DV1137&lt;&gt;"",1,0)+IF(DW1137&lt;&gt;"",1,0)+IF(DX1137&lt;&gt;"",1,0)+IF(DZ1137&lt;&gt;"",1,0)+IF(EA1137&lt;&gt;"",1,0)+IF(EB1137&lt;&gt;"",1,0)+IF(EE1137&lt;&gt;"",1,0)</f>
        <v>8</v>
      </c>
      <c r="BB1137" s="0" t="n">
        <f aca="false">AY1137*AX1137</f>
        <v>0</v>
      </c>
      <c r="BD1137" s="0" t="s">
        <v>155</v>
      </c>
      <c r="BJ1137" s="0" t="s">
        <v>155</v>
      </c>
      <c r="BL1137" s="0" t="s">
        <v>155</v>
      </c>
      <c r="BP1137" s="0" t="s">
        <v>155</v>
      </c>
      <c r="BS1137" s="0" t="s">
        <v>155</v>
      </c>
      <c r="BY1137" s="0" t="s">
        <v>144</v>
      </c>
      <c r="CA1137" s="0" t="s">
        <v>155</v>
      </c>
      <c r="CG1137" s="0" t="s">
        <v>155</v>
      </c>
      <c r="CK1137" s="0" t="s">
        <v>155</v>
      </c>
      <c r="CN1137" s="0" t="s">
        <v>155</v>
      </c>
      <c r="CP1137" s="0" t="s">
        <v>155</v>
      </c>
      <c r="CV1137" s="0" t="s">
        <v>155</v>
      </c>
      <c r="CY1137" s="0" t="s">
        <v>155</v>
      </c>
      <c r="CZ1137" s="0" t="s">
        <v>144</v>
      </c>
      <c r="DC1137" s="0" t="s">
        <v>155</v>
      </c>
      <c r="DF1137" s="0" t="s">
        <v>155</v>
      </c>
      <c r="DG1137" s="0" t="s">
        <v>144</v>
      </c>
      <c r="DI1137" s="0" t="s">
        <v>155</v>
      </c>
      <c r="DL1137" s="0" t="s">
        <v>155</v>
      </c>
      <c r="DM1137" s="0" t="s">
        <v>144</v>
      </c>
      <c r="DN1137" s="0" t="s">
        <v>155</v>
      </c>
      <c r="DS1137" s="0" t="s">
        <v>144</v>
      </c>
      <c r="DT1137" s="0" t="s">
        <v>144</v>
      </c>
      <c r="DU1137" s="0" t="s">
        <v>155</v>
      </c>
      <c r="DW1137" s="0" t="s">
        <v>144</v>
      </c>
      <c r="DX1137" s="0" t="s">
        <v>155</v>
      </c>
      <c r="EA1137" s="0" t="s">
        <v>155</v>
      </c>
      <c r="ED1137" s="0" t="s">
        <v>144</v>
      </c>
      <c r="EF1137" s="0" t="s">
        <v>155</v>
      </c>
    </row>
    <row r="1138" customFormat="false" ht="13.8" hidden="false" customHeight="false" outlineLevel="0" collapsed="false">
      <c r="A1138" s="0" t="s">
        <v>5362</v>
      </c>
      <c r="B1138" s="0" t="n">
        <v>78</v>
      </c>
      <c r="C1138" s="0" t="n">
        <v>4842</v>
      </c>
      <c r="D1138" s="0" t="s">
        <v>334</v>
      </c>
      <c r="E1138" s="0" t="s">
        <v>5363</v>
      </c>
      <c r="F1138" s="0" t="str">
        <f aca="false">CONCATENATE(D1139," ",LEFT(I1139,4),"T=",AW1139,"D=",AX1139,"R=",AY1139,"M=",AZ1139,"L=",BA1139,"B=",BB1139)</f>
        <v>BURNEY 1977T=25D=7R=0M=3L=6B=0</v>
      </c>
      <c r="G1138" s="0" t="s">
        <v>185</v>
      </c>
      <c r="I1138" s="0" t="s">
        <v>1115</v>
      </c>
      <c r="J1138" s="0" t="s">
        <v>5364</v>
      </c>
      <c r="K1138" s="0" t="s">
        <v>143</v>
      </c>
      <c r="L1138" s="0" t="s">
        <v>144</v>
      </c>
      <c r="M1138" s="0" t="str">
        <f aca="false">RIGHT(N1138,LEN(N1138)-FIND(" ",N1138))</f>
        <v>BUTLER RD NE</v>
      </c>
      <c r="N1138" s="0" t="s">
        <v>4519</v>
      </c>
      <c r="P1138" s="0" t="s">
        <v>147</v>
      </c>
      <c r="Q1138" s="0" t="s">
        <v>148</v>
      </c>
      <c r="R1138" s="0" t="n">
        <v>44483</v>
      </c>
      <c r="AD1138" s="0" t="s">
        <v>149</v>
      </c>
      <c r="AE1138" s="0" t="s">
        <v>150</v>
      </c>
      <c r="AF1138" s="0" t="s">
        <v>151</v>
      </c>
      <c r="AH1138" s="0" t="n">
        <v>14</v>
      </c>
      <c r="AI1138" s="0" t="n">
        <v>11</v>
      </c>
      <c r="AN1138" s="0" t="s">
        <v>147</v>
      </c>
      <c r="AO1138" s="0" t="s">
        <v>176</v>
      </c>
      <c r="AP1138" s="0" t="s">
        <v>177</v>
      </c>
      <c r="AQ1138" s="0" t="n">
        <v>9</v>
      </c>
      <c r="AR1138" s="0" t="n">
        <v>64</v>
      </c>
      <c r="AS1138" s="0" t="n">
        <v>32</v>
      </c>
      <c r="AV1138" s="0" t="s">
        <v>154</v>
      </c>
      <c r="AW1138" s="0" t="n">
        <f aca="false">COUNTA($BC1138:$EG1138)</f>
        <v>34</v>
      </c>
      <c r="AX1138" s="0" t="n">
        <f aca="false">COUNTIF($BC1138:$EG1138,"D")</f>
        <v>9</v>
      </c>
      <c r="AY1138" s="0" t="n">
        <f aca="false">COUNTIF($BC1138:$EG1138,"R")</f>
        <v>0</v>
      </c>
      <c r="AZ1138" s="0" t="n">
        <f aca="false">IF(CC1138="D",1,0)+IF(CL1138="D",1,0)+IF(CW1138="D",1,0)+IF(DD1138="D",1,0)+IF(DJ1138="D",1,0)+IF(DO1138="D",1,0)+IF(DW1138="D",1,0)</f>
        <v>3</v>
      </c>
      <c r="BA1138" s="0" t="n">
        <f aca="false">IF(DH1138&lt;&gt;"",1,0)+IF(DI1138&lt;&gt;"",1,0)+IF(DK1138&lt;&gt;"",1,0)+IF(DM1138&lt;&gt;"",1,0)+IF(DN1138&lt;&gt;"",1,0)+IF(DO1138&lt;&gt;"",1,0)+IF(DQ1138&lt;&gt;"",1,0)+IF(DR1138&lt;&gt;"",1,0)+IF(DT1138&lt;&gt;"",1,0)+IF(DU1138&lt;&gt;"",1,0)+IF(DV1138&lt;&gt;"",1,0)+IF(DW1138&lt;&gt;"",1,0)+IF(DX1138&lt;&gt;"",1,0)+IF(DZ1138&lt;&gt;"",1,0)+IF(EA1138&lt;&gt;"",1,0)+IF(EB1138&lt;&gt;"",1,0)+IF(EE1138&lt;&gt;"",1,0)</f>
        <v>9</v>
      </c>
      <c r="BB1138" s="0" t="n">
        <f aca="false">AY1138*AX1138</f>
        <v>0</v>
      </c>
      <c r="BD1138" s="0" t="s">
        <v>155</v>
      </c>
      <c r="BE1138" s="0" t="s">
        <v>155</v>
      </c>
      <c r="BH1138" s="0" t="s">
        <v>155</v>
      </c>
      <c r="BI1138" s="0" t="s">
        <v>155</v>
      </c>
      <c r="BJ1138" s="0" t="s">
        <v>155</v>
      </c>
      <c r="BK1138" s="0" t="s">
        <v>155</v>
      </c>
      <c r="BL1138" s="0" t="s">
        <v>155</v>
      </c>
      <c r="BP1138" s="0" t="s">
        <v>155</v>
      </c>
      <c r="BS1138" s="0" t="s">
        <v>155</v>
      </c>
      <c r="BV1138" s="0" t="s">
        <v>155</v>
      </c>
      <c r="BY1138" s="0" t="s">
        <v>144</v>
      </c>
      <c r="CA1138" s="0" t="s">
        <v>155</v>
      </c>
      <c r="CK1138" s="0" t="s">
        <v>155</v>
      </c>
      <c r="CL1138" s="0" t="s">
        <v>144</v>
      </c>
      <c r="CN1138" s="0" t="s">
        <v>155</v>
      </c>
      <c r="CV1138" s="0" t="s">
        <v>155</v>
      </c>
      <c r="CY1138" s="0" t="s">
        <v>155</v>
      </c>
      <c r="CZ1138" s="0" t="s">
        <v>144</v>
      </c>
      <c r="DC1138" s="0" t="s">
        <v>155</v>
      </c>
      <c r="DG1138" s="0" t="s">
        <v>144</v>
      </c>
      <c r="DI1138" s="0" t="s">
        <v>155</v>
      </c>
      <c r="DJ1138" s="0" t="s">
        <v>144</v>
      </c>
      <c r="DL1138" s="0" t="s">
        <v>155</v>
      </c>
      <c r="DM1138" s="0" t="s">
        <v>144</v>
      </c>
      <c r="DN1138" s="0" t="s">
        <v>155</v>
      </c>
      <c r="DR1138" s="0" t="s">
        <v>155</v>
      </c>
      <c r="DS1138" s="0" t="s">
        <v>144</v>
      </c>
      <c r="DT1138" s="0" t="s">
        <v>144</v>
      </c>
      <c r="DU1138" s="0" t="s">
        <v>155</v>
      </c>
      <c r="DW1138" s="0" t="s">
        <v>144</v>
      </c>
      <c r="DX1138" s="0" t="s">
        <v>155</v>
      </c>
      <c r="EA1138" s="0" t="s">
        <v>155</v>
      </c>
      <c r="ED1138" s="0" t="s">
        <v>155</v>
      </c>
      <c r="EF1138" s="0" t="s">
        <v>155</v>
      </c>
    </row>
    <row r="1139" customFormat="false" ht="13.8" hidden="false" customHeight="false" outlineLevel="0" collapsed="false">
      <c r="A1139" s="0" t="s">
        <v>5365</v>
      </c>
      <c r="B1139" s="0" t="n">
        <v>78</v>
      </c>
      <c r="C1139" s="0" t="n">
        <v>311027</v>
      </c>
      <c r="D1139" s="0" t="s">
        <v>5366</v>
      </c>
      <c r="E1139" s="0" t="s">
        <v>5367</v>
      </c>
      <c r="F1139" s="0" t="str">
        <f aca="false">CONCATENATE(D1140," ",LEFT(I1140,4),"T=",AW1140,"D=",AX1140,"R=",AY1140,"M=",AZ1140,"L=",BA1140,"B=",BB1140)</f>
        <v>SEGINAK 1959T=27D=3R=3M=0L=6B=9</v>
      </c>
      <c r="G1139" s="0" t="s">
        <v>174</v>
      </c>
      <c r="I1139" s="0" t="s">
        <v>5368</v>
      </c>
      <c r="J1139" s="0" t="s">
        <v>5369</v>
      </c>
      <c r="K1139" s="0" t="s">
        <v>143</v>
      </c>
      <c r="L1139" s="0" t="s">
        <v>144</v>
      </c>
      <c r="M1139" s="0" t="str">
        <f aca="false">RIGHT(N1139,LEN(N1139)-FIND(" ",N1139))</f>
        <v>CITADEL DR NE</v>
      </c>
      <c r="N1139" s="0" t="s">
        <v>5370</v>
      </c>
      <c r="P1139" s="0" t="s">
        <v>147</v>
      </c>
      <c r="Q1139" s="0" t="s">
        <v>148</v>
      </c>
      <c r="R1139" s="0" t="n">
        <v>44483</v>
      </c>
      <c r="AD1139" s="0" t="s">
        <v>149</v>
      </c>
      <c r="AE1139" s="0" t="s">
        <v>150</v>
      </c>
      <c r="AH1139" s="0" t="n">
        <v>14</v>
      </c>
      <c r="AI1139" s="0" t="n">
        <v>11</v>
      </c>
      <c r="AJ1139" s="0" t="s">
        <v>164</v>
      </c>
      <c r="AM1139" s="0" t="s">
        <v>165</v>
      </c>
      <c r="AN1139" s="0" t="s">
        <v>147</v>
      </c>
      <c r="AO1139" s="0" t="s">
        <v>166</v>
      </c>
      <c r="AP1139" s="0" t="s">
        <v>167</v>
      </c>
      <c r="AQ1139" s="0" t="n">
        <v>9</v>
      </c>
      <c r="AR1139" s="0" t="n">
        <v>64</v>
      </c>
      <c r="AS1139" s="0" t="n">
        <v>32</v>
      </c>
      <c r="AV1139" s="0" t="s">
        <v>154</v>
      </c>
      <c r="AW1139" s="0" t="n">
        <f aca="false">COUNTA($BC1139:$EG1139)</f>
        <v>25</v>
      </c>
      <c r="AX1139" s="0" t="n">
        <f aca="false">COUNTIF($BC1139:$EG1139,"D")</f>
        <v>7</v>
      </c>
      <c r="AY1139" s="0" t="n">
        <f aca="false">COUNTIF($BC1139:$EG1139,"R")</f>
        <v>0</v>
      </c>
      <c r="AZ1139" s="0" t="n">
        <f aca="false">IF(CC1139="D",1,0)+IF(CL1139="D",1,0)+IF(CW1139="D",1,0)+IF(DD1139="D",1,0)+IF(DJ1139="D",1,0)+IF(DO1139="D",1,0)+IF(DW1139="D",1,0)</f>
        <v>3</v>
      </c>
      <c r="BA1139" s="0" t="n">
        <f aca="false">IF(DH1139&lt;&gt;"",1,0)+IF(DI1139&lt;&gt;"",1,0)+IF(DK1139&lt;&gt;"",1,0)+IF(DM1139&lt;&gt;"",1,0)+IF(DN1139&lt;&gt;"",1,0)+IF(DO1139&lt;&gt;"",1,0)+IF(DQ1139&lt;&gt;"",1,0)+IF(DR1139&lt;&gt;"",1,0)+IF(DT1139&lt;&gt;"",1,0)+IF(DU1139&lt;&gt;"",1,0)+IF(DV1139&lt;&gt;"",1,0)+IF(DW1139&lt;&gt;"",1,0)+IF(DX1139&lt;&gt;"",1,0)+IF(DZ1139&lt;&gt;"",1,0)+IF(EA1139&lt;&gt;"",1,0)+IF(EB1139&lt;&gt;"",1,0)+IF(EE1139&lt;&gt;"",1,0)</f>
        <v>6</v>
      </c>
      <c r="BB1139" s="0" t="n">
        <f aca="false">AY1139*AX1139</f>
        <v>0</v>
      </c>
      <c r="BH1139" s="0" t="s">
        <v>155</v>
      </c>
      <c r="BL1139" s="0" t="s">
        <v>155</v>
      </c>
      <c r="BS1139" s="0" t="s">
        <v>155</v>
      </c>
      <c r="BY1139" s="0" t="s">
        <v>144</v>
      </c>
      <c r="CA1139" s="0" t="s">
        <v>155</v>
      </c>
      <c r="CK1139" s="0" t="s">
        <v>155</v>
      </c>
      <c r="CL1139" s="0" t="s">
        <v>144</v>
      </c>
      <c r="CN1139" s="0" t="s">
        <v>155</v>
      </c>
      <c r="CO1139" s="0" t="s">
        <v>144</v>
      </c>
      <c r="CP1139" s="0" t="s">
        <v>155</v>
      </c>
      <c r="CV1139" s="0" t="s">
        <v>155</v>
      </c>
      <c r="CW1139" s="0" t="s">
        <v>144</v>
      </c>
      <c r="CY1139" s="0" t="s">
        <v>155</v>
      </c>
      <c r="CZ1139" s="0" t="s">
        <v>144</v>
      </c>
      <c r="DC1139" s="0" t="s">
        <v>155</v>
      </c>
      <c r="DF1139" s="0" t="s">
        <v>155</v>
      </c>
      <c r="DG1139" s="0" t="s">
        <v>144</v>
      </c>
      <c r="DI1139" s="0" t="s">
        <v>155</v>
      </c>
      <c r="DL1139" s="0" t="s">
        <v>155</v>
      </c>
      <c r="DN1139" s="0" t="s">
        <v>155</v>
      </c>
      <c r="DU1139" s="0" t="s">
        <v>155</v>
      </c>
      <c r="DW1139" s="0" t="s">
        <v>144</v>
      </c>
      <c r="DX1139" s="0" t="s">
        <v>155</v>
      </c>
      <c r="EA1139" s="0" t="s">
        <v>155</v>
      </c>
      <c r="EF1139" s="0" t="s">
        <v>155</v>
      </c>
    </row>
    <row r="1140" customFormat="false" ht="13.8" hidden="false" customHeight="false" outlineLevel="0" collapsed="false">
      <c r="A1140" s="0" t="s">
        <v>5371</v>
      </c>
      <c r="B1140" s="0" t="n">
        <v>78</v>
      </c>
      <c r="C1140" s="0" t="n">
        <v>232988</v>
      </c>
      <c r="D1140" s="0" t="s">
        <v>4579</v>
      </c>
      <c r="E1140" s="0" t="s">
        <v>5372</v>
      </c>
      <c r="F1140" s="0" t="str">
        <f aca="false">CONCATENATE(D1141," ",LEFT(I1141,4),"T=",AW1141,"D=",AX1141,"R=",AY1141,"M=",AZ1141,"L=",BA1141,"B=",BB1141)</f>
        <v>LAHANIS 1945T=33D=7R=4M=5L=4B=28</v>
      </c>
      <c r="I1140" s="0" t="s">
        <v>5373</v>
      </c>
      <c r="J1140" s="0" t="s">
        <v>5374</v>
      </c>
      <c r="K1140" s="0" t="s">
        <v>143</v>
      </c>
      <c r="L1140" s="0" t="s">
        <v>174</v>
      </c>
      <c r="M1140" s="0" t="str">
        <f aca="false">RIGHT(N1140,LEN(N1140)-FIND(" ",N1140))</f>
        <v>SHEPARD DR NE</v>
      </c>
      <c r="N1140" s="0" t="s">
        <v>5375</v>
      </c>
      <c r="P1140" s="0" t="s">
        <v>147</v>
      </c>
      <c r="Q1140" s="0" t="s">
        <v>148</v>
      </c>
      <c r="R1140" s="0" t="n">
        <v>44483</v>
      </c>
      <c r="AD1140" s="0" t="s">
        <v>149</v>
      </c>
      <c r="AE1140" s="0" t="s">
        <v>150</v>
      </c>
      <c r="AH1140" s="0" t="n">
        <v>14</v>
      </c>
      <c r="AI1140" s="0" t="n">
        <v>11</v>
      </c>
      <c r="AJ1140" s="0" t="s">
        <v>164</v>
      </c>
      <c r="AM1140" s="0" t="s">
        <v>165</v>
      </c>
      <c r="AN1140" s="0" t="s">
        <v>147</v>
      </c>
      <c r="AO1140" s="0" t="s">
        <v>166</v>
      </c>
      <c r="AP1140" s="0" t="s">
        <v>167</v>
      </c>
      <c r="AQ1140" s="0" t="n">
        <v>9</v>
      </c>
      <c r="AR1140" s="0" t="n">
        <v>64</v>
      </c>
      <c r="AS1140" s="0" t="n">
        <v>32</v>
      </c>
      <c r="AV1140" s="0" t="s">
        <v>154</v>
      </c>
      <c r="AW1140" s="0" t="n">
        <f aca="false">COUNTA($BC1140:$EG1140)</f>
        <v>27</v>
      </c>
      <c r="AX1140" s="0" t="n">
        <f aca="false">COUNTIF($BC1140:$EG1140,"D")</f>
        <v>3</v>
      </c>
      <c r="AY1140" s="0" t="n">
        <f aca="false">COUNTIF($BC1140:$EG1140,"R")</f>
        <v>3</v>
      </c>
      <c r="AZ1140" s="0" t="n">
        <f aca="false">IF(CC1140="D",1,0)+IF(CL1140="D",1,0)+IF(CW1140="D",1,0)+IF(DD1140="D",1,0)+IF(DJ1140="D",1,0)+IF(DO1140="D",1,0)+IF(DW1140="D",1,0)</f>
        <v>0</v>
      </c>
      <c r="BA1140" s="0" t="n">
        <f aca="false">IF(DH1140&lt;&gt;"",1,0)+IF(DI1140&lt;&gt;"",1,0)+IF(DK1140&lt;&gt;"",1,0)+IF(DM1140&lt;&gt;"",1,0)+IF(DN1140&lt;&gt;"",1,0)+IF(DO1140&lt;&gt;"",1,0)+IF(DQ1140&lt;&gt;"",1,0)+IF(DR1140&lt;&gt;"",1,0)+IF(DT1140&lt;&gt;"",1,0)+IF(DU1140&lt;&gt;"",1,0)+IF(DV1140&lt;&gt;"",1,0)+IF(DW1140&lt;&gt;"",1,0)+IF(DX1140&lt;&gt;"",1,0)+IF(DZ1140&lt;&gt;"",1,0)+IF(EA1140&lt;&gt;"",1,0)+IF(EB1140&lt;&gt;"",1,0)+IF(EE1140&lt;&gt;"",1,0)</f>
        <v>6</v>
      </c>
      <c r="BB1140" s="0" t="n">
        <f aca="false">AY1140*AX1140</f>
        <v>9</v>
      </c>
      <c r="BC1140" s="0" t="s">
        <v>155</v>
      </c>
      <c r="BD1140" s="0" t="s">
        <v>155</v>
      </c>
      <c r="BH1140" s="0" t="s">
        <v>155</v>
      </c>
      <c r="BL1140" s="0" t="s">
        <v>155</v>
      </c>
      <c r="BP1140" s="0" t="s">
        <v>155</v>
      </c>
      <c r="BS1140" s="0" t="s">
        <v>155</v>
      </c>
      <c r="BY1140" s="0" t="s">
        <v>144</v>
      </c>
      <c r="CA1140" s="0" t="s">
        <v>155</v>
      </c>
      <c r="CG1140" s="0" t="s">
        <v>155</v>
      </c>
      <c r="CK1140" s="0" t="s">
        <v>155</v>
      </c>
      <c r="CN1140" s="0" t="s">
        <v>155</v>
      </c>
      <c r="CP1140" s="0" t="s">
        <v>155</v>
      </c>
      <c r="CV1140" s="0" t="s">
        <v>155</v>
      </c>
      <c r="CY1140" s="0" t="s">
        <v>155</v>
      </c>
      <c r="CZ1140" s="0" t="s">
        <v>174</v>
      </c>
      <c r="DC1140" s="0" t="s">
        <v>155</v>
      </c>
      <c r="DF1140" s="0" t="s">
        <v>155</v>
      </c>
      <c r="DG1140" s="0" t="s">
        <v>144</v>
      </c>
      <c r="DI1140" s="0" t="s">
        <v>155</v>
      </c>
      <c r="DM1140" s="0" t="s">
        <v>144</v>
      </c>
      <c r="DN1140" s="0" t="s">
        <v>155</v>
      </c>
      <c r="DS1140" s="0" t="s">
        <v>174</v>
      </c>
      <c r="DU1140" s="0" t="s">
        <v>155</v>
      </c>
      <c r="DX1140" s="0" t="s">
        <v>155</v>
      </c>
      <c r="EA1140" s="0" t="s">
        <v>155</v>
      </c>
      <c r="ED1140" s="0" t="s">
        <v>174</v>
      </c>
      <c r="EF1140" s="0" t="s">
        <v>155</v>
      </c>
    </row>
    <row r="1141" customFormat="false" ht="13.8" hidden="false" customHeight="false" outlineLevel="0" collapsed="false">
      <c r="A1141" s="0" t="s">
        <v>5376</v>
      </c>
      <c r="B1141" s="0" t="n">
        <v>78</v>
      </c>
      <c r="C1141" s="0" t="n">
        <v>217165</v>
      </c>
      <c r="D1141" s="0" t="s">
        <v>2238</v>
      </c>
      <c r="E1141" s="0" t="s">
        <v>5377</v>
      </c>
      <c r="F1141" s="0" t="str">
        <f aca="false">CONCATENATE(D1142," ",LEFT(I1142,4),"T=",AW1142,"D=",AX1142,"R=",AY1142,"M=",AZ1142,"L=",BA1142,"B=",BB1142)</f>
        <v>DAMORE 1957T=36D=6R=0M=0L=7B=0</v>
      </c>
      <c r="I1141" s="0" t="s">
        <v>5378</v>
      </c>
      <c r="J1141" s="0" t="s">
        <v>5379</v>
      </c>
      <c r="K1141" s="0" t="s">
        <v>143</v>
      </c>
      <c r="L1141" s="0" t="s">
        <v>174</v>
      </c>
      <c r="M1141" s="0" t="str">
        <f aca="false">RIGHT(N1141,LEN(N1141)-FIND(" ",N1141))</f>
        <v>HOLLYWOOD ST NE</v>
      </c>
      <c r="N1141" s="0" t="s">
        <v>2241</v>
      </c>
      <c r="P1141" s="0" t="s">
        <v>147</v>
      </c>
      <c r="Q1141" s="0" t="s">
        <v>148</v>
      </c>
      <c r="R1141" s="0" t="n">
        <v>44483</v>
      </c>
      <c r="AD1141" s="0" t="s">
        <v>149</v>
      </c>
      <c r="AE1141" s="0" t="s">
        <v>150</v>
      </c>
      <c r="AF1141" s="0" t="s">
        <v>151</v>
      </c>
      <c r="AH1141" s="0" t="n">
        <v>14</v>
      </c>
      <c r="AI1141" s="0" t="n">
        <v>11</v>
      </c>
      <c r="AN1141" s="0" t="s">
        <v>147</v>
      </c>
      <c r="AO1141" s="0" t="s">
        <v>189</v>
      </c>
      <c r="AP1141" s="0" t="s">
        <v>190</v>
      </c>
      <c r="AQ1141" s="0" t="n">
        <v>9</v>
      </c>
      <c r="AR1141" s="0" t="n">
        <v>64</v>
      </c>
      <c r="AS1141" s="0" t="n">
        <v>32</v>
      </c>
      <c r="AV1141" s="0" t="s">
        <v>154</v>
      </c>
      <c r="AW1141" s="0" t="n">
        <f aca="false">COUNTA($BC1141:$EG1141)</f>
        <v>33</v>
      </c>
      <c r="AX1141" s="0" t="n">
        <f aca="false">COUNTIF($BC1141:$EG1141,"D")</f>
        <v>7</v>
      </c>
      <c r="AY1141" s="0" t="n">
        <f aca="false">COUNTIF($BC1141:$EG1141,"R")</f>
        <v>4</v>
      </c>
      <c r="AZ1141" s="0" t="n">
        <f aca="false">IF(CC1141="D",1,0)+IF(CL1141="D",1,0)+IF(CW1141="D",1,0)+IF(DD1141="D",1,0)+IF(DJ1141="D",1,0)+IF(DO1141="D",1,0)+IF(DW1141="D",1,0)</f>
        <v>5</v>
      </c>
      <c r="BA1141" s="0" t="n">
        <f aca="false">IF(DH1141&lt;&gt;"",1,0)+IF(DI1141&lt;&gt;"",1,0)+IF(DK1141&lt;&gt;"",1,0)+IF(DM1141&lt;&gt;"",1,0)+IF(DN1141&lt;&gt;"",1,0)+IF(DO1141&lt;&gt;"",1,0)+IF(DQ1141&lt;&gt;"",1,0)+IF(DR1141&lt;&gt;"",1,0)+IF(DT1141&lt;&gt;"",1,0)+IF(DU1141&lt;&gt;"",1,0)+IF(DV1141&lt;&gt;"",1,0)+IF(DW1141&lt;&gt;"",1,0)+IF(DX1141&lt;&gt;"",1,0)+IF(DZ1141&lt;&gt;"",1,0)+IF(EA1141&lt;&gt;"",1,0)+IF(EB1141&lt;&gt;"",1,0)+IF(EE1141&lt;&gt;"",1,0)</f>
        <v>4</v>
      </c>
      <c r="BB1141" s="0" t="n">
        <f aca="false">AY1141*AX1141</f>
        <v>28</v>
      </c>
      <c r="BD1141" s="0" t="s">
        <v>155</v>
      </c>
      <c r="BG1141" s="0" t="s">
        <v>155</v>
      </c>
      <c r="BH1141" s="0" t="s">
        <v>155</v>
      </c>
      <c r="BI1141" s="0" t="s">
        <v>155</v>
      </c>
      <c r="BJ1141" s="0" t="s">
        <v>155</v>
      </c>
      <c r="BK1141" s="0" t="s">
        <v>155</v>
      </c>
      <c r="BL1141" s="0" t="s">
        <v>155</v>
      </c>
      <c r="BP1141" s="0" t="s">
        <v>155</v>
      </c>
      <c r="BV1141" s="0" t="s">
        <v>155</v>
      </c>
      <c r="BY1141" s="0" t="s">
        <v>144</v>
      </c>
      <c r="CA1141" s="0" t="s">
        <v>155</v>
      </c>
      <c r="CG1141" s="0" t="s">
        <v>155</v>
      </c>
      <c r="CH1141" s="0" t="s">
        <v>174</v>
      </c>
      <c r="CK1141" s="0" t="s">
        <v>155</v>
      </c>
      <c r="CL1141" s="0" t="s">
        <v>144</v>
      </c>
      <c r="CN1141" s="0" t="s">
        <v>155</v>
      </c>
      <c r="CO1141" s="0" t="s">
        <v>174</v>
      </c>
      <c r="CP1141" s="0" t="s">
        <v>155</v>
      </c>
      <c r="CQ1141" s="0" t="s">
        <v>144</v>
      </c>
      <c r="CV1141" s="0" t="s">
        <v>155</v>
      </c>
      <c r="CW1141" s="0" t="s">
        <v>144</v>
      </c>
      <c r="CY1141" s="0" t="s">
        <v>155</v>
      </c>
      <c r="CZ1141" s="0" t="s">
        <v>174</v>
      </c>
      <c r="DC1141" s="0" t="s">
        <v>155</v>
      </c>
      <c r="DD1141" s="0" t="s">
        <v>144</v>
      </c>
      <c r="DI1141" s="0" t="s">
        <v>155</v>
      </c>
      <c r="DJ1141" s="0" t="s">
        <v>144</v>
      </c>
      <c r="DL1141" s="0" t="s">
        <v>155</v>
      </c>
      <c r="DU1141" s="0" t="s">
        <v>155</v>
      </c>
      <c r="DW1141" s="0" t="s">
        <v>144</v>
      </c>
      <c r="EA1141" s="0" t="s">
        <v>155</v>
      </c>
      <c r="ED1141" s="0" t="s">
        <v>174</v>
      </c>
      <c r="EF1141" s="0" t="s">
        <v>155</v>
      </c>
    </row>
    <row r="1142" customFormat="false" ht="13.8" hidden="false" customHeight="false" outlineLevel="0" collapsed="false">
      <c r="A1142" s="0" t="s">
        <v>5380</v>
      </c>
      <c r="B1142" s="0" t="n">
        <v>78</v>
      </c>
      <c r="C1142" s="0" t="n">
        <v>265808</v>
      </c>
      <c r="D1142" s="0" t="s">
        <v>5348</v>
      </c>
      <c r="E1142" s="0" t="s">
        <v>5381</v>
      </c>
      <c r="F1142" s="0" t="str">
        <f aca="false">CONCATENATE(D1143," ",LEFT(I1143,4),"T=",AW1143,"D=",AX1143,"R=",AY1143,"M=",AZ1143,"L=",BA1143,"B=",BB1143)</f>
        <v>LITTON 1973T=17D=3R=2M=0L=5B=6</v>
      </c>
      <c r="G1142" s="0" t="s">
        <v>365</v>
      </c>
      <c r="I1142" s="0" t="s">
        <v>5382</v>
      </c>
      <c r="J1142" s="0" t="s">
        <v>809</v>
      </c>
      <c r="K1142" s="0" t="s">
        <v>143</v>
      </c>
      <c r="L1142" s="0" t="s">
        <v>144</v>
      </c>
      <c r="M1142" s="0" t="str">
        <f aca="false">RIGHT(N1142,LEN(N1142)-FIND(" ",N1142))</f>
        <v>MILLIKIN PL NE</v>
      </c>
      <c r="N1142" s="0" t="s">
        <v>5351</v>
      </c>
      <c r="P1142" s="0" t="s">
        <v>147</v>
      </c>
      <c r="Q1142" s="0" t="s">
        <v>148</v>
      </c>
      <c r="R1142" s="0" t="n">
        <v>44483</v>
      </c>
      <c r="AD1142" s="0" t="s">
        <v>149</v>
      </c>
      <c r="AE1142" s="0" t="s">
        <v>150</v>
      </c>
      <c r="AH1142" s="0" t="n">
        <v>14</v>
      </c>
      <c r="AI1142" s="0" t="n">
        <v>11</v>
      </c>
      <c r="AJ1142" s="0" t="s">
        <v>164</v>
      </c>
      <c r="AM1142" s="0" t="s">
        <v>165</v>
      </c>
      <c r="AN1142" s="0" t="s">
        <v>147</v>
      </c>
      <c r="AO1142" s="0" t="s">
        <v>166</v>
      </c>
      <c r="AP1142" s="0" t="s">
        <v>167</v>
      </c>
      <c r="AQ1142" s="0" t="n">
        <v>9</v>
      </c>
      <c r="AR1142" s="0" t="n">
        <v>64</v>
      </c>
      <c r="AS1142" s="0" t="n">
        <v>32</v>
      </c>
      <c r="AV1142" s="0" t="s">
        <v>154</v>
      </c>
      <c r="AW1142" s="0" t="n">
        <f aca="false">COUNTA($BC1142:$EG1142)</f>
        <v>36</v>
      </c>
      <c r="AX1142" s="0" t="n">
        <f aca="false">COUNTIF($BC1142:$EG1142,"D")</f>
        <v>6</v>
      </c>
      <c r="AY1142" s="0" t="n">
        <f aca="false">COUNTIF($BC1142:$EG1142,"R")</f>
        <v>0</v>
      </c>
      <c r="AZ1142" s="0" t="n">
        <f aca="false">IF(CC1142="D",1,0)+IF(CL1142="D",1,0)+IF(CW1142="D",1,0)+IF(DD1142="D",1,0)+IF(DJ1142="D",1,0)+IF(DO1142="D",1,0)+IF(DW1142="D",1,0)</f>
        <v>0</v>
      </c>
      <c r="BA1142" s="0" t="n">
        <f aca="false">IF(DH1142&lt;&gt;"",1,0)+IF(DI1142&lt;&gt;"",1,0)+IF(DK1142&lt;&gt;"",1,0)+IF(DM1142&lt;&gt;"",1,0)+IF(DN1142&lt;&gt;"",1,0)+IF(DO1142&lt;&gt;"",1,0)+IF(DQ1142&lt;&gt;"",1,0)+IF(DR1142&lt;&gt;"",1,0)+IF(DT1142&lt;&gt;"",1,0)+IF(DU1142&lt;&gt;"",1,0)+IF(DV1142&lt;&gt;"",1,0)+IF(DW1142&lt;&gt;"",1,0)+IF(DX1142&lt;&gt;"",1,0)+IF(DZ1142&lt;&gt;"",1,0)+IF(EA1142&lt;&gt;"",1,0)+IF(EB1142&lt;&gt;"",1,0)+IF(EE1142&lt;&gt;"",1,0)</f>
        <v>7</v>
      </c>
      <c r="BB1142" s="0" t="n">
        <f aca="false">AY1142*AX1142</f>
        <v>0</v>
      </c>
      <c r="BC1142" s="0" t="s">
        <v>155</v>
      </c>
      <c r="BD1142" s="0" t="s">
        <v>155</v>
      </c>
      <c r="BF1142" s="0" t="s">
        <v>155</v>
      </c>
      <c r="BG1142" s="0" t="s">
        <v>155</v>
      </c>
      <c r="BH1142" s="0" t="s">
        <v>155</v>
      </c>
      <c r="BJ1142" s="0" t="s">
        <v>155</v>
      </c>
      <c r="BK1142" s="0" t="s">
        <v>155</v>
      </c>
      <c r="BL1142" s="0" t="s">
        <v>155</v>
      </c>
      <c r="BP1142" s="0" t="s">
        <v>155</v>
      </c>
      <c r="BR1142" s="0" t="s">
        <v>155</v>
      </c>
      <c r="BS1142" s="0" t="s">
        <v>155</v>
      </c>
      <c r="BV1142" s="0" t="s">
        <v>155</v>
      </c>
      <c r="BY1142" s="0" t="s">
        <v>144</v>
      </c>
      <c r="CA1142" s="0" t="s">
        <v>155</v>
      </c>
      <c r="CG1142" s="0" t="s">
        <v>155</v>
      </c>
      <c r="CH1142" s="0" t="s">
        <v>144</v>
      </c>
      <c r="CK1142" s="0" t="s">
        <v>155</v>
      </c>
      <c r="CN1142" s="0" t="s">
        <v>155</v>
      </c>
      <c r="CP1142" s="0" t="s">
        <v>155</v>
      </c>
      <c r="CT1142" s="0" t="s">
        <v>155</v>
      </c>
      <c r="CV1142" s="0" t="s">
        <v>155</v>
      </c>
      <c r="CY1142" s="0" t="s">
        <v>155</v>
      </c>
      <c r="CZ1142" s="0" t="s">
        <v>144</v>
      </c>
      <c r="DC1142" s="0" t="s">
        <v>155</v>
      </c>
      <c r="DF1142" s="0" t="s">
        <v>155</v>
      </c>
      <c r="DG1142" s="0" t="s">
        <v>144</v>
      </c>
      <c r="DI1142" s="0" t="s">
        <v>155</v>
      </c>
      <c r="DL1142" s="0" t="s">
        <v>155</v>
      </c>
      <c r="DM1142" s="0" t="s">
        <v>144</v>
      </c>
      <c r="DN1142" s="0" t="s">
        <v>155</v>
      </c>
      <c r="DR1142" s="0" t="s">
        <v>155</v>
      </c>
      <c r="DS1142" s="0" t="s">
        <v>144</v>
      </c>
      <c r="DU1142" s="0" t="s">
        <v>155</v>
      </c>
      <c r="DX1142" s="0" t="s">
        <v>155</v>
      </c>
      <c r="EA1142" s="0" t="s">
        <v>155</v>
      </c>
      <c r="EF1142" s="0" t="s">
        <v>155</v>
      </c>
    </row>
    <row r="1143" customFormat="false" ht="13.8" hidden="false" customHeight="false" outlineLevel="0" collapsed="false">
      <c r="A1143" s="0" t="s">
        <v>5383</v>
      </c>
      <c r="B1143" s="0" t="n">
        <v>78</v>
      </c>
      <c r="C1143" s="0" t="n">
        <v>338601</v>
      </c>
      <c r="D1143" s="0" t="s">
        <v>1424</v>
      </c>
      <c r="E1143" s="0" t="s">
        <v>1156</v>
      </c>
      <c r="F1143" s="0" t="str">
        <f aca="false">CONCATENATE(D1144," ",LEFT(I1144,4),"T=",AW1144,"D=",AX1144,"R=",AY1144,"M=",AZ1144,"L=",BA1144,"B=",BB1144)</f>
        <v>GAMBILL 1968T=32D=7R=1M=3L=4B=7</v>
      </c>
      <c r="G1143" s="0" t="s">
        <v>3025</v>
      </c>
      <c r="I1143" s="0" t="s">
        <v>5384</v>
      </c>
      <c r="J1143" s="0" t="s">
        <v>5385</v>
      </c>
      <c r="K1143" s="0" t="s">
        <v>143</v>
      </c>
      <c r="L1143" s="0" t="s">
        <v>144</v>
      </c>
      <c r="M1143" s="0" t="str">
        <f aca="false">RIGHT(N1143,LEN(N1143)-FIND(" ",N1143))</f>
        <v>OAK KNOLL AVE NE</v>
      </c>
      <c r="N1143" s="0" t="s">
        <v>4603</v>
      </c>
      <c r="P1143" s="0" t="s">
        <v>147</v>
      </c>
      <c r="Q1143" s="0" t="s">
        <v>148</v>
      </c>
      <c r="R1143" s="0" t="n">
        <v>44483</v>
      </c>
      <c r="AD1143" s="0" t="s">
        <v>149</v>
      </c>
      <c r="AE1143" s="0" t="s">
        <v>150</v>
      </c>
      <c r="AF1143" s="0" t="s">
        <v>151</v>
      </c>
      <c r="AH1143" s="0" t="n">
        <v>14</v>
      </c>
      <c r="AI1143" s="0" t="n">
        <v>11</v>
      </c>
      <c r="AN1143" s="0" t="s">
        <v>147</v>
      </c>
      <c r="AO1143" s="0" t="s">
        <v>189</v>
      </c>
      <c r="AP1143" s="0" t="s">
        <v>190</v>
      </c>
      <c r="AQ1143" s="0" t="n">
        <v>9</v>
      </c>
      <c r="AR1143" s="0" t="n">
        <v>64</v>
      </c>
      <c r="AS1143" s="0" t="n">
        <v>32</v>
      </c>
      <c r="AV1143" s="0" t="s">
        <v>154</v>
      </c>
      <c r="AW1143" s="0" t="n">
        <f aca="false">COUNTA($BC1143:$EG1143)</f>
        <v>17</v>
      </c>
      <c r="AX1143" s="0" t="n">
        <f aca="false">COUNTIF($BC1143:$EG1143,"D")</f>
        <v>3</v>
      </c>
      <c r="AY1143" s="0" t="n">
        <f aca="false">COUNTIF($BC1143:$EG1143,"R")</f>
        <v>2</v>
      </c>
      <c r="AZ1143" s="0" t="n">
        <f aca="false">IF(CC1143="D",1,0)+IF(CL1143="D",1,0)+IF(CW1143="D",1,0)+IF(DD1143="D",1,0)+IF(DJ1143="D",1,0)+IF(DO1143="D",1,0)+IF(DW1143="D",1,0)</f>
        <v>0</v>
      </c>
      <c r="BA1143" s="0" t="n">
        <f aca="false">IF(DH1143&lt;&gt;"",1,0)+IF(DI1143&lt;&gt;"",1,0)+IF(DK1143&lt;&gt;"",1,0)+IF(DM1143&lt;&gt;"",1,0)+IF(DN1143&lt;&gt;"",1,0)+IF(DO1143&lt;&gt;"",1,0)+IF(DQ1143&lt;&gt;"",1,0)+IF(DR1143&lt;&gt;"",1,0)+IF(DT1143&lt;&gt;"",1,0)+IF(DU1143&lt;&gt;"",1,0)+IF(DV1143&lt;&gt;"",1,0)+IF(DW1143&lt;&gt;"",1,0)+IF(DX1143&lt;&gt;"",1,0)+IF(DZ1143&lt;&gt;"",1,0)+IF(EA1143&lt;&gt;"",1,0)+IF(EB1143&lt;&gt;"",1,0)+IF(EE1143&lt;&gt;"",1,0)</f>
        <v>5</v>
      </c>
      <c r="BB1143" s="0" t="n">
        <f aca="false">AY1143*AX1143</f>
        <v>6</v>
      </c>
      <c r="CH1143" s="0" t="s">
        <v>144</v>
      </c>
      <c r="CK1143" s="0" t="s">
        <v>155</v>
      </c>
      <c r="CN1143" s="0" t="s">
        <v>155</v>
      </c>
      <c r="CO1143" s="0" t="s">
        <v>174</v>
      </c>
      <c r="CP1143" s="0" t="s">
        <v>155</v>
      </c>
      <c r="CT1143" s="0" t="s">
        <v>155</v>
      </c>
      <c r="CU1143" s="0" t="s">
        <v>144</v>
      </c>
      <c r="CV1143" s="0" t="s">
        <v>155</v>
      </c>
      <c r="CZ1143" s="0" t="s">
        <v>174</v>
      </c>
      <c r="DC1143" s="0" t="s">
        <v>155</v>
      </c>
      <c r="DI1143" s="0" t="s">
        <v>155</v>
      </c>
      <c r="DN1143" s="0" t="s">
        <v>155</v>
      </c>
      <c r="DU1143" s="0" t="s">
        <v>155</v>
      </c>
      <c r="DX1143" s="0" t="s">
        <v>155</v>
      </c>
      <c r="EA1143" s="0" t="s">
        <v>155</v>
      </c>
      <c r="ED1143" s="0" t="s">
        <v>144</v>
      </c>
      <c r="EF1143" s="0" t="s">
        <v>155</v>
      </c>
    </row>
    <row r="1144" customFormat="false" ht="13.8" hidden="false" customHeight="false" outlineLevel="0" collapsed="false">
      <c r="A1144" s="0" t="s">
        <v>5386</v>
      </c>
      <c r="B1144" s="0" t="n">
        <v>78</v>
      </c>
      <c r="C1144" s="0" t="n">
        <v>192619</v>
      </c>
      <c r="D1144" s="0" t="s">
        <v>5387</v>
      </c>
      <c r="E1144" s="0" t="s">
        <v>5388</v>
      </c>
      <c r="F1144" s="0" t="str">
        <f aca="false">CONCATENATE(D1145," ",LEFT(I1145,4),"T=",AW1145,"D=",AX1145,"R=",AY1145,"M=",AZ1145,"L=",BA1145,"B=",BB1145)</f>
        <v>TAYLOR 1984T=15D=3R=1M=0L=1B=3</v>
      </c>
      <c r="G1144" s="0" t="s">
        <v>250</v>
      </c>
      <c r="I1144" s="0" t="s">
        <v>5389</v>
      </c>
      <c r="J1144" s="0" t="s">
        <v>5390</v>
      </c>
      <c r="K1144" s="0" t="s">
        <v>143</v>
      </c>
      <c r="L1144" s="0" t="s">
        <v>174</v>
      </c>
      <c r="M1144" s="0" t="str">
        <f aca="false">RIGHT(N1144,LEN(N1144)-FIND(" ",N1144))</f>
        <v>GENESEE AVE NE</v>
      </c>
      <c r="N1144" s="0" t="s">
        <v>5391</v>
      </c>
      <c r="P1144" s="0" t="s">
        <v>147</v>
      </c>
      <c r="Q1144" s="0" t="s">
        <v>148</v>
      </c>
      <c r="R1144" s="0" t="n">
        <v>44483</v>
      </c>
      <c r="AD1144" s="0" t="s">
        <v>149</v>
      </c>
      <c r="AE1144" s="0" t="s">
        <v>150</v>
      </c>
      <c r="AF1144" s="0" t="s">
        <v>151</v>
      </c>
      <c r="AH1144" s="0" t="n">
        <v>14</v>
      </c>
      <c r="AI1144" s="0" t="n">
        <v>11</v>
      </c>
      <c r="AN1144" s="0" t="s">
        <v>147</v>
      </c>
      <c r="AO1144" s="0" t="s">
        <v>189</v>
      </c>
      <c r="AP1144" s="0" t="s">
        <v>190</v>
      </c>
      <c r="AQ1144" s="0" t="n">
        <v>9</v>
      </c>
      <c r="AR1144" s="0" t="n">
        <v>64</v>
      </c>
      <c r="AS1144" s="0" t="n">
        <v>32</v>
      </c>
      <c r="AV1144" s="0" t="s">
        <v>154</v>
      </c>
      <c r="AW1144" s="0" t="n">
        <f aca="false">COUNTA($BC1144:$EG1144)</f>
        <v>32</v>
      </c>
      <c r="AX1144" s="0" t="n">
        <f aca="false">COUNTIF($BC1144:$EG1144,"D")</f>
        <v>7</v>
      </c>
      <c r="AY1144" s="0" t="n">
        <f aca="false">COUNTIF($BC1144:$EG1144,"R")</f>
        <v>1</v>
      </c>
      <c r="AZ1144" s="0" t="n">
        <f aca="false">IF(CC1144="D",1,0)+IF(CL1144="D",1,0)+IF(CW1144="D",1,0)+IF(DD1144="D",1,0)+IF(DJ1144="D",1,0)+IF(DO1144="D",1,0)+IF(DW1144="D",1,0)</f>
        <v>3</v>
      </c>
      <c r="BA1144" s="0" t="n">
        <f aca="false">IF(DH1144&lt;&gt;"",1,0)+IF(DI1144&lt;&gt;"",1,0)+IF(DK1144&lt;&gt;"",1,0)+IF(DM1144&lt;&gt;"",1,0)+IF(DN1144&lt;&gt;"",1,0)+IF(DO1144&lt;&gt;"",1,0)+IF(DQ1144&lt;&gt;"",1,0)+IF(DR1144&lt;&gt;"",1,0)+IF(DT1144&lt;&gt;"",1,0)+IF(DU1144&lt;&gt;"",1,0)+IF(DV1144&lt;&gt;"",1,0)+IF(DW1144&lt;&gt;"",1,0)+IF(DX1144&lt;&gt;"",1,0)+IF(DZ1144&lt;&gt;"",1,0)+IF(EA1144&lt;&gt;"",1,0)+IF(EB1144&lt;&gt;"",1,0)+IF(EE1144&lt;&gt;"",1,0)</f>
        <v>4</v>
      </c>
      <c r="BB1144" s="0" t="n">
        <f aca="false">AY1144*AX1144</f>
        <v>7</v>
      </c>
      <c r="BC1144" s="0" t="s">
        <v>155</v>
      </c>
      <c r="BD1144" s="0" t="s">
        <v>155</v>
      </c>
      <c r="BE1144" s="0" t="s">
        <v>155</v>
      </c>
      <c r="BG1144" s="0" t="s">
        <v>155</v>
      </c>
      <c r="BH1144" s="0" t="s">
        <v>155</v>
      </c>
      <c r="BJ1144" s="0" t="s">
        <v>155</v>
      </c>
      <c r="BK1144" s="0" t="s">
        <v>155</v>
      </c>
      <c r="BL1144" s="0" t="s">
        <v>155</v>
      </c>
      <c r="BP1144" s="0" t="s">
        <v>155</v>
      </c>
      <c r="BR1144" s="0" t="s">
        <v>155</v>
      </c>
      <c r="BV1144" s="0" t="s">
        <v>155</v>
      </c>
      <c r="BY1144" s="0" t="s">
        <v>144</v>
      </c>
      <c r="CA1144" s="0" t="s">
        <v>155</v>
      </c>
      <c r="CG1144" s="0" t="s">
        <v>155</v>
      </c>
      <c r="CK1144" s="0" t="s">
        <v>155</v>
      </c>
      <c r="CL1144" s="0" t="s">
        <v>144</v>
      </c>
      <c r="CO1144" s="0" t="s">
        <v>144</v>
      </c>
      <c r="CP1144" s="0" t="s">
        <v>155</v>
      </c>
      <c r="CW1144" s="0" t="s">
        <v>144</v>
      </c>
      <c r="CY1144" s="0" t="s">
        <v>155</v>
      </c>
      <c r="CZ1144" s="0" t="s">
        <v>144</v>
      </c>
      <c r="DC1144" s="0" t="s">
        <v>155</v>
      </c>
      <c r="DF1144" s="0" t="s">
        <v>155</v>
      </c>
      <c r="DG1144" s="0" t="s">
        <v>144</v>
      </c>
      <c r="DI1144" s="0" t="s">
        <v>155</v>
      </c>
      <c r="DJ1144" s="0" t="s">
        <v>144</v>
      </c>
      <c r="DL1144" s="0" t="s">
        <v>155</v>
      </c>
      <c r="DN1144" s="0" t="s">
        <v>155</v>
      </c>
      <c r="DU1144" s="0" t="s">
        <v>155</v>
      </c>
      <c r="EA1144" s="0" t="s">
        <v>155</v>
      </c>
      <c r="ED1144" s="0" t="s">
        <v>174</v>
      </c>
      <c r="EF1144" s="0" t="s">
        <v>155</v>
      </c>
    </row>
    <row r="1145" customFormat="false" ht="13.8" hidden="false" customHeight="false" outlineLevel="0" collapsed="false">
      <c r="A1145" s="0" t="s">
        <v>5392</v>
      </c>
      <c r="B1145" s="0" t="n">
        <v>78</v>
      </c>
      <c r="C1145" s="0" t="n">
        <v>327851</v>
      </c>
      <c r="D1145" s="0" t="s">
        <v>857</v>
      </c>
      <c r="E1145" s="0" t="s">
        <v>5393</v>
      </c>
      <c r="F1145" s="0" t="str">
        <f aca="false">CONCATENATE(D1146," ",LEFT(I1146,4),"T=",AW1146,"D=",AX1146,"R=",AY1146,"M=",AZ1146,"L=",BA1146,"B=",BB1146)</f>
        <v>ROBERTSON 1949T=11D=6R=0M=3L=3B=0</v>
      </c>
      <c r="G1145" s="0" t="s">
        <v>365</v>
      </c>
      <c r="I1145" s="0" t="s">
        <v>5394</v>
      </c>
      <c r="J1145" s="0" t="s">
        <v>5395</v>
      </c>
      <c r="K1145" s="0" t="s">
        <v>239</v>
      </c>
      <c r="M1145" s="0" t="str">
        <f aca="false">RIGHT(N1145,LEN(N1145)-FIND(" ",N1145))</f>
        <v>HOLLYWOOD ST NE</v>
      </c>
      <c r="N1145" s="0" t="s">
        <v>5396</v>
      </c>
      <c r="P1145" s="0" t="s">
        <v>147</v>
      </c>
      <c r="Q1145" s="0" t="s">
        <v>148</v>
      </c>
      <c r="R1145" s="0" t="n">
        <v>44483</v>
      </c>
      <c r="AD1145" s="0" t="s">
        <v>149</v>
      </c>
      <c r="AE1145" s="0" t="s">
        <v>150</v>
      </c>
      <c r="AF1145" s="0" t="s">
        <v>151</v>
      </c>
      <c r="AH1145" s="0" t="n">
        <v>14</v>
      </c>
      <c r="AI1145" s="0" t="n">
        <v>11</v>
      </c>
      <c r="AN1145" s="0" t="s">
        <v>147</v>
      </c>
      <c r="AO1145" s="0" t="s">
        <v>261</v>
      </c>
      <c r="AP1145" s="0" t="s">
        <v>262</v>
      </c>
      <c r="AQ1145" s="0" t="n">
        <v>9</v>
      </c>
      <c r="AR1145" s="0" t="n">
        <v>64</v>
      </c>
      <c r="AS1145" s="0" t="n">
        <v>32</v>
      </c>
      <c r="AV1145" s="0" t="s">
        <v>154</v>
      </c>
      <c r="AW1145" s="0" t="n">
        <f aca="false">COUNTA($BC1145:$EG1145)</f>
        <v>15</v>
      </c>
      <c r="AX1145" s="0" t="n">
        <f aca="false">COUNTIF($BC1145:$EG1145,"D")</f>
        <v>3</v>
      </c>
      <c r="AY1145" s="0" t="n">
        <f aca="false">COUNTIF($BC1145:$EG1145,"R")</f>
        <v>1</v>
      </c>
      <c r="AZ1145" s="0" t="n">
        <f aca="false">IF(CC1145="D",1,0)+IF(CL1145="D",1,0)+IF(CW1145="D",1,0)+IF(DD1145="D",1,0)+IF(DJ1145="D",1,0)+IF(DO1145="D",1,0)+IF(DW1145="D",1,0)</f>
        <v>0</v>
      </c>
      <c r="BA1145" s="0" t="n">
        <f aca="false">IF(DH1145&lt;&gt;"",1,0)+IF(DI1145&lt;&gt;"",1,0)+IF(DK1145&lt;&gt;"",1,0)+IF(DM1145&lt;&gt;"",1,0)+IF(DN1145&lt;&gt;"",1,0)+IF(DO1145&lt;&gt;"",1,0)+IF(DQ1145&lt;&gt;"",1,0)+IF(DR1145&lt;&gt;"",1,0)+IF(DT1145&lt;&gt;"",1,0)+IF(DU1145&lt;&gt;"",1,0)+IF(DV1145&lt;&gt;"",1,0)+IF(DW1145&lt;&gt;"",1,0)+IF(DX1145&lt;&gt;"",1,0)+IF(DZ1145&lt;&gt;"",1,0)+IF(EA1145&lt;&gt;"",1,0)+IF(EB1145&lt;&gt;"",1,0)+IF(EE1145&lt;&gt;"",1,0)</f>
        <v>1</v>
      </c>
      <c r="BB1145" s="0" t="n">
        <f aca="false">AY1145*AX1145</f>
        <v>3</v>
      </c>
      <c r="BL1145" s="0" t="s">
        <v>155</v>
      </c>
      <c r="BP1145" s="0" t="s">
        <v>155</v>
      </c>
      <c r="BS1145" s="0" t="s">
        <v>155</v>
      </c>
      <c r="BY1145" s="0" t="s">
        <v>174</v>
      </c>
      <c r="CA1145" s="0" t="s">
        <v>155</v>
      </c>
      <c r="CG1145" s="0" t="s">
        <v>155</v>
      </c>
      <c r="CH1145" s="0" t="s">
        <v>144</v>
      </c>
      <c r="CK1145" s="0" t="s">
        <v>155</v>
      </c>
      <c r="CN1145" s="0" t="s">
        <v>155</v>
      </c>
      <c r="CO1145" s="0" t="s">
        <v>144</v>
      </c>
      <c r="CP1145" s="0" t="s">
        <v>155</v>
      </c>
      <c r="CY1145" s="0" t="s">
        <v>155</v>
      </c>
      <c r="CZ1145" s="0" t="s">
        <v>144</v>
      </c>
      <c r="DC1145" s="0" t="s">
        <v>155</v>
      </c>
      <c r="DI1145" s="0" t="s">
        <v>155</v>
      </c>
    </row>
    <row r="1146" customFormat="false" ht="13.8" hidden="false" customHeight="false" outlineLevel="0" collapsed="false">
      <c r="A1146" s="0" t="s">
        <v>5397</v>
      </c>
      <c r="B1146" s="0" t="n">
        <v>78</v>
      </c>
      <c r="C1146" s="0" t="n">
        <v>405797</v>
      </c>
      <c r="D1146" s="0" t="s">
        <v>5398</v>
      </c>
      <c r="E1146" s="0" t="s">
        <v>547</v>
      </c>
      <c r="F1146" s="0" t="str">
        <f aca="false">CONCATENATE(D1147," ",LEFT(I1147,4),"T=",AW1147,"D=",AX1147,"R=",AY1147,"M=",AZ1147,"L=",BA1147,"B=",BB1147)</f>
        <v>FLINT 1960T=29D=8R=0M=2L=9B=0</v>
      </c>
      <c r="G1146" s="0" t="s">
        <v>5399</v>
      </c>
      <c r="I1146" s="0" t="s">
        <v>5400</v>
      </c>
      <c r="J1146" s="0" t="s">
        <v>5401</v>
      </c>
      <c r="K1146" s="0" t="s">
        <v>239</v>
      </c>
      <c r="M1146" s="0" t="str">
        <f aca="false">RIGHT(N1146,LEN(N1146)-FIND(" ",N1146))</f>
        <v>ATLANTIC ST NE</v>
      </c>
      <c r="N1146" s="0" t="s">
        <v>5402</v>
      </c>
      <c r="P1146" s="0" t="s">
        <v>147</v>
      </c>
      <c r="Q1146" s="0" t="s">
        <v>148</v>
      </c>
      <c r="R1146" s="0" t="n">
        <v>44483</v>
      </c>
      <c r="AD1146" s="0" t="s">
        <v>149</v>
      </c>
      <c r="AE1146" s="0" t="s">
        <v>150</v>
      </c>
      <c r="AF1146" s="0" t="s">
        <v>151</v>
      </c>
      <c r="AH1146" s="0" t="n">
        <v>14</v>
      </c>
      <c r="AI1146" s="0" t="n">
        <v>11</v>
      </c>
      <c r="AN1146" s="0" t="s">
        <v>147</v>
      </c>
      <c r="AO1146" s="0" t="s">
        <v>189</v>
      </c>
      <c r="AP1146" s="0" t="s">
        <v>190</v>
      </c>
      <c r="AQ1146" s="0" t="n">
        <v>9</v>
      </c>
      <c r="AR1146" s="0" t="n">
        <v>64</v>
      </c>
      <c r="AS1146" s="0" t="n">
        <v>32</v>
      </c>
      <c r="AV1146" s="0" t="s">
        <v>154</v>
      </c>
      <c r="AW1146" s="0" t="n">
        <f aca="false">COUNTA($BC1146:$EG1146)</f>
        <v>11</v>
      </c>
      <c r="AX1146" s="0" t="n">
        <f aca="false">COUNTIF($BC1146:$EG1146,"D")</f>
        <v>6</v>
      </c>
      <c r="AY1146" s="0" t="n">
        <f aca="false">COUNTIF($BC1146:$EG1146,"R")</f>
        <v>0</v>
      </c>
      <c r="AZ1146" s="0" t="n">
        <f aca="false">IF(CC1146="D",1,0)+IF(CL1146="D",1,0)+IF(CW1146="D",1,0)+IF(DD1146="D",1,0)+IF(DJ1146="D",1,0)+IF(DO1146="D",1,0)+IF(DW1146="D",1,0)</f>
        <v>3</v>
      </c>
      <c r="BA1146" s="0" t="n">
        <f aca="false">IF(DH1146&lt;&gt;"",1,0)+IF(DI1146&lt;&gt;"",1,0)+IF(DK1146&lt;&gt;"",1,0)+IF(DM1146&lt;&gt;"",1,0)+IF(DN1146&lt;&gt;"",1,0)+IF(DO1146&lt;&gt;"",1,0)+IF(DQ1146&lt;&gt;"",1,0)+IF(DR1146&lt;&gt;"",1,0)+IF(DT1146&lt;&gt;"",1,0)+IF(DU1146&lt;&gt;"",1,0)+IF(DV1146&lt;&gt;"",1,0)+IF(DW1146&lt;&gt;"",1,0)+IF(DX1146&lt;&gt;"",1,0)+IF(DZ1146&lt;&gt;"",1,0)+IF(EA1146&lt;&gt;"",1,0)+IF(EB1146&lt;&gt;"",1,0)+IF(EE1146&lt;&gt;"",1,0)</f>
        <v>3</v>
      </c>
      <c r="BB1146" s="0" t="n">
        <f aca="false">AY1146*AX1146</f>
        <v>0</v>
      </c>
      <c r="CW1146" s="0" t="s">
        <v>144</v>
      </c>
      <c r="CY1146" s="0" t="s">
        <v>155</v>
      </c>
      <c r="CZ1146" s="0" t="s">
        <v>144</v>
      </c>
      <c r="DC1146" s="0" t="s">
        <v>155</v>
      </c>
      <c r="DD1146" s="0" t="s">
        <v>144</v>
      </c>
      <c r="DF1146" s="0" t="s">
        <v>155</v>
      </c>
      <c r="DG1146" s="0" t="s">
        <v>144</v>
      </c>
      <c r="DI1146" s="0" t="s">
        <v>155</v>
      </c>
      <c r="DJ1146" s="0" t="s">
        <v>144</v>
      </c>
      <c r="DM1146" s="0" t="s">
        <v>144</v>
      </c>
      <c r="DN1146" s="0" t="s">
        <v>155</v>
      </c>
    </row>
    <row r="1147" customFormat="false" ht="13.8" hidden="false" customHeight="false" outlineLevel="0" collapsed="false">
      <c r="A1147" s="0" t="s">
        <v>5403</v>
      </c>
      <c r="B1147" s="0" t="n">
        <v>78</v>
      </c>
      <c r="C1147" s="0" t="n">
        <v>158710</v>
      </c>
      <c r="D1147" s="0" t="s">
        <v>4992</v>
      </c>
      <c r="E1147" s="0" t="s">
        <v>211</v>
      </c>
      <c r="F1147" s="0" t="str">
        <f aca="false">CONCATENATE(D1148," ",LEFT(I1148,4),"T=",AW1148,"D=",AX1148,"R=",AY1148,"M=",AZ1148,"L=",BA1148,"B=",BB1148)</f>
        <v>RODGERS 1966T=39D=10R=0M=3L=8B=0</v>
      </c>
      <c r="G1147" s="0" t="s">
        <v>193</v>
      </c>
      <c r="I1147" s="0" t="s">
        <v>5404</v>
      </c>
      <c r="J1147" s="0" t="s">
        <v>5405</v>
      </c>
      <c r="K1147" s="0" t="s">
        <v>143</v>
      </c>
      <c r="L1147" s="0" t="s">
        <v>144</v>
      </c>
      <c r="M1147" s="0" t="str">
        <f aca="false">RIGHT(N1147,LEN(N1147)-FIND(" ",N1147))</f>
        <v>NORTHWOODS CT NE</v>
      </c>
      <c r="N1147" s="0" t="s">
        <v>1924</v>
      </c>
      <c r="O1147" s="0" t="s">
        <v>1619</v>
      </c>
      <c r="P1147" s="0" t="s">
        <v>147</v>
      </c>
      <c r="Q1147" s="0" t="s">
        <v>148</v>
      </c>
      <c r="R1147" s="0" t="n">
        <v>44483</v>
      </c>
      <c r="AD1147" s="0" t="s">
        <v>149</v>
      </c>
      <c r="AE1147" s="0" t="s">
        <v>150</v>
      </c>
      <c r="AH1147" s="0" t="n">
        <v>14</v>
      </c>
      <c r="AI1147" s="0" t="n">
        <v>11</v>
      </c>
      <c r="AJ1147" s="0" t="s">
        <v>164</v>
      </c>
      <c r="AM1147" s="0" t="s">
        <v>165</v>
      </c>
      <c r="AN1147" s="0" t="s">
        <v>147</v>
      </c>
      <c r="AO1147" s="0" t="s">
        <v>176</v>
      </c>
      <c r="AP1147" s="0" t="s">
        <v>177</v>
      </c>
      <c r="AQ1147" s="0" t="n">
        <v>9</v>
      </c>
      <c r="AR1147" s="0" t="n">
        <v>64</v>
      </c>
      <c r="AS1147" s="0" t="n">
        <v>32</v>
      </c>
      <c r="AV1147" s="0" t="s">
        <v>154</v>
      </c>
      <c r="AW1147" s="0" t="n">
        <f aca="false">COUNTA($BC1147:$EG1147)</f>
        <v>29</v>
      </c>
      <c r="AX1147" s="0" t="n">
        <f aca="false">COUNTIF($BC1147:$EG1147,"D")</f>
        <v>8</v>
      </c>
      <c r="AY1147" s="0" t="n">
        <f aca="false">COUNTIF($BC1147:$EG1147,"R")</f>
        <v>0</v>
      </c>
      <c r="AZ1147" s="0" t="n">
        <f aca="false">IF(CC1147="D",1,0)+IF(CL1147="D",1,0)+IF(CW1147="D",1,0)+IF(DD1147="D",1,0)+IF(DJ1147="D",1,0)+IF(DO1147="D",1,0)+IF(DW1147="D",1,0)</f>
        <v>2</v>
      </c>
      <c r="BA1147" s="0" t="n">
        <f aca="false">IF(DH1147&lt;&gt;"",1,0)+IF(DI1147&lt;&gt;"",1,0)+IF(DK1147&lt;&gt;"",1,0)+IF(DM1147&lt;&gt;"",1,0)+IF(DN1147&lt;&gt;"",1,0)+IF(DO1147&lt;&gt;"",1,0)+IF(DQ1147&lt;&gt;"",1,0)+IF(DR1147&lt;&gt;"",1,0)+IF(DT1147&lt;&gt;"",1,0)+IF(DU1147&lt;&gt;"",1,0)+IF(DV1147&lt;&gt;"",1,0)+IF(DW1147&lt;&gt;"",1,0)+IF(DX1147&lt;&gt;"",1,0)+IF(DZ1147&lt;&gt;"",1,0)+IF(EA1147&lt;&gt;"",1,0)+IF(EB1147&lt;&gt;"",1,0)+IF(EE1147&lt;&gt;"",1,0)</f>
        <v>9</v>
      </c>
      <c r="BB1147" s="0" t="n">
        <f aca="false">AY1147*AX1147</f>
        <v>0</v>
      </c>
      <c r="BD1147" s="0" t="s">
        <v>155</v>
      </c>
      <c r="BK1147" s="0" t="s">
        <v>155</v>
      </c>
      <c r="BL1147" s="0" t="s">
        <v>155</v>
      </c>
      <c r="BS1147" s="0" t="s">
        <v>155</v>
      </c>
      <c r="BY1147" s="0" t="s">
        <v>144</v>
      </c>
      <c r="CA1147" s="0" t="s">
        <v>155</v>
      </c>
      <c r="CG1147" s="0" t="s">
        <v>155</v>
      </c>
      <c r="CK1147" s="0" t="s">
        <v>155</v>
      </c>
      <c r="CN1147" s="0" t="s">
        <v>155</v>
      </c>
      <c r="CP1147" s="0" t="s">
        <v>155</v>
      </c>
      <c r="CV1147" s="0" t="s">
        <v>155</v>
      </c>
      <c r="CY1147" s="0" t="s">
        <v>155</v>
      </c>
      <c r="CZ1147" s="0" t="s">
        <v>144</v>
      </c>
      <c r="DC1147" s="0" t="s">
        <v>155</v>
      </c>
      <c r="DF1147" s="0" t="s">
        <v>155</v>
      </c>
      <c r="DI1147" s="0" t="s">
        <v>155</v>
      </c>
      <c r="DJ1147" s="0" t="s">
        <v>144</v>
      </c>
      <c r="DL1147" s="0" t="s">
        <v>155</v>
      </c>
      <c r="DM1147" s="0" t="s">
        <v>144</v>
      </c>
      <c r="DN1147" s="0" t="s">
        <v>155</v>
      </c>
      <c r="DR1147" s="0" t="s">
        <v>155</v>
      </c>
      <c r="DS1147" s="0" t="s">
        <v>144</v>
      </c>
      <c r="DT1147" s="0" t="s">
        <v>144</v>
      </c>
      <c r="DU1147" s="0" t="s">
        <v>155</v>
      </c>
      <c r="DW1147" s="0" t="s">
        <v>144</v>
      </c>
      <c r="DX1147" s="0" t="s">
        <v>155</v>
      </c>
      <c r="EA1147" s="0" t="s">
        <v>155</v>
      </c>
      <c r="ED1147" s="0" t="s">
        <v>144</v>
      </c>
      <c r="EF1147" s="0" t="s">
        <v>155</v>
      </c>
    </row>
    <row r="1148" customFormat="false" ht="13.8" hidden="false" customHeight="false" outlineLevel="0" collapsed="false">
      <c r="A1148" s="0" t="s">
        <v>5406</v>
      </c>
      <c r="B1148" s="0" t="n">
        <v>78</v>
      </c>
      <c r="C1148" s="0" t="n">
        <v>164636</v>
      </c>
      <c r="D1148" s="0" t="s">
        <v>3018</v>
      </c>
      <c r="E1148" s="0" t="s">
        <v>5407</v>
      </c>
      <c r="F1148" s="0" t="str">
        <f aca="false">CONCATENATE(D1149," ",LEFT(I1149,4),"T=",AW1149,"D=",AX1149,"R=",AY1149,"M=",AZ1149,"L=",BA1149,"B=",BB1149)</f>
        <v>MARTIN 1952T=20D=3R=0M=1L=5B=0</v>
      </c>
      <c r="G1148" s="0" t="s">
        <v>257</v>
      </c>
      <c r="I1148" s="0" t="s">
        <v>5408</v>
      </c>
      <c r="J1148" s="0" t="s">
        <v>5409</v>
      </c>
      <c r="K1148" s="0" t="s">
        <v>143</v>
      </c>
      <c r="L1148" s="0" t="s">
        <v>144</v>
      </c>
      <c r="M1148" s="0" t="str">
        <f aca="false">RIGHT(N1148,LEN(N1148)-FIND(" ",N1148))</f>
        <v>FAIRWAY DR NE</v>
      </c>
      <c r="N1148" s="0" t="s">
        <v>5410</v>
      </c>
      <c r="P1148" s="0" t="s">
        <v>147</v>
      </c>
      <c r="Q1148" s="0" t="s">
        <v>148</v>
      </c>
      <c r="R1148" s="0" t="n">
        <v>44483</v>
      </c>
      <c r="AD1148" s="0" t="s">
        <v>149</v>
      </c>
      <c r="AE1148" s="0" t="s">
        <v>150</v>
      </c>
      <c r="AF1148" s="0" t="s">
        <v>151</v>
      </c>
      <c r="AH1148" s="0" t="n">
        <v>14</v>
      </c>
      <c r="AI1148" s="0" t="n">
        <v>11</v>
      </c>
      <c r="AN1148" s="0" t="s">
        <v>147</v>
      </c>
      <c r="AO1148" s="0" t="s">
        <v>176</v>
      </c>
      <c r="AP1148" s="0" t="s">
        <v>177</v>
      </c>
      <c r="AQ1148" s="0" t="n">
        <v>9</v>
      </c>
      <c r="AR1148" s="0" t="n">
        <v>64</v>
      </c>
      <c r="AS1148" s="0" t="n">
        <v>32</v>
      </c>
      <c r="AV1148" s="0" t="s">
        <v>154</v>
      </c>
      <c r="AW1148" s="0" t="n">
        <f aca="false">COUNTA($BC1148:$EG1148)</f>
        <v>39</v>
      </c>
      <c r="AX1148" s="0" t="n">
        <f aca="false">COUNTIF($BC1148:$EG1148,"D")</f>
        <v>10</v>
      </c>
      <c r="AY1148" s="0" t="n">
        <f aca="false">COUNTIF($BC1148:$EG1148,"R")</f>
        <v>0</v>
      </c>
      <c r="AZ1148" s="0" t="n">
        <f aca="false">IF(CC1148="D",1,0)+IF(CL1148="D",1,0)+IF(CW1148="D",1,0)+IF(DD1148="D",1,0)+IF(DJ1148="D",1,0)+IF(DO1148="D",1,0)+IF(DW1148="D",1,0)</f>
        <v>3</v>
      </c>
      <c r="BA1148" s="0" t="n">
        <f aca="false">IF(DH1148&lt;&gt;"",1,0)+IF(DI1148&lt;&gt;"",1,0)+IF(DK1148&lt;&gt;"",1,0)+IF(DM1148&lt;&gt;"",1,0)+IF(DN1148&lt;&gt;"",1,0)+IF(DO1148&lt;&gt;"",1,0)+IF(DQ1148&lt;&gt;"",1,0)+IF(DR1148&lt;&gt;"",1,0)+IF(DT1148&lt;&gt;"",1,0)+IF(DU1148&lt;&gt;"",1,0)+IF(DV1148&lt;&gt;"",1,0)+IF(DW1148&lt;&gt;"",1,0)+IF(DX1148&lt;&gt;"",1,0)+IF(DZ1148&lt;&gt;"",1,0)+IF(EA1148&lt;&gt;"",1,0)+IF(EB1148&lt;&gt;"",1,0)+IF(EE1148&lt;&gt;"",1,0)</f>
        <v>8</v>
      </c>
      <c r="BB1148" s="0" t="n">
        <f aca="false">AY1148*AX1148</f>
        <v>0</v>
      </c>
      <c r="BC1148" s="0" t="s">
        <v>155</v>
      </c>
      <c r="BD1148" s="0" t="s">
        <v>155</v>
      </c>
      <c r="BF1148" s="0" t="s">
        <v>155</v>
      </c>
      <c r="BG1148" s="0" t="s">
        <v>155</v>
      </c>
      <c r="BH1148" s="0" t="s">
        <v>155</v>
      </c>
      <c r="BI1148" s="0" t="s">
        <v>155</v>
      </c>
      <c r="BJ1148" s="0" t="s">
        <v>155</v>
      </c>
      <c r="BK1148" s="0" t="s">
        <v>155</v>
      </c>
      <c r="BL1148" s="0" t="s">
        <v>155</v>
      </c>
      <c r="BP1148" s="0" t="s">
        <v>155</v>
      </c>
      <c r="BR1148" s="0" t="s">
        <v>155</v>
      </c>
      <c r="BS1148" s="0" t="s">
        <v>155</v>
      </c>
      <c r="BY1148" s="0" t="s">
        <v>144</v>
      </c>
      <c r="CA1148" s="0" t="s">
        <v>155</v>
      </c>
      <c r="CG1148" s="0" t="s">
        <v>155</v>
      </c>
      <c r="CH1148" s="0" t="s">
        <v>144</v>
      </c>
      <c r="CK1148" s="0" t="s">
        <v>155</v>
      </c>
      <c r="CN1148" s="0" t="s">
        <v>155</v>
      </c>
      <c r="CO1148" s="0" t="s">
        <v>144</v>
      </c>
      <c r="CP1148" s="0" t="s">
        <v>155</v>
      </c>
      <c r="CV1148" s="0" t="s">
        <v>155</v>
      </c>
      <c r="CY1148" s="0" t="s">
        <v>155</v>
      </c>
      <c r="CZ1148" s="0" t="s">
        <v>144</v>
      </c>
      <c r="DC1148" s="0" t="s">
        <v>155</v>
      </c>
      <c r="DD1148" s="0" t="s">
        <v>144</v>
      </c>
      <c r="DF1148" s="0" t="s">
        <v>155</v>
      </c>
      <c r="DG1148" s="0" t="s">
        <v>144</v>
      </c>
      <c r="DI1148" s="0" t="s">
        <v>155</v>
      </c>
      <c r="DJ1148" s="0" t="s">
        <v>144</v>
      </c>
      <c r="DL1148" s="0" t="s">
        <v>155</v>
      </c>
      <c r="DN1148" s="0" t="s">
        <v>155</v>
      </c>
      <c r="DR1148" s="0" t="s">
        <v>155</v>
      </c>
      <c r="DT1148" s="0" t="s">
        <v>144</v>
      </c>
      <c r="DU1148" s="0" t="s">
        <v>155</v>
      </c>
      <c r="DW1148" s="0" t="s">
        <v>144</v>
      </c>
      <c r="DX1148" s="0" t="s">
        <v>155</v>
      </c>
      <c r="EA1148" s="0" t="s">
        <v>155</v>
      </c>
      <c r="ED1148" s="0" t="s">
        <v>144</v>
      </c>
      <c r="EF1148" s="0" t="s">
        <v>155</v>
      </c>
    </row>
    <row r="1149" customFormat="false" ht="13.8" hidden="false" customHeight="false" outlineLevel="0" collapsed="false">
      <c r="A1149" s="0" t="s">
        <v>5411</v>
      </c>
      <c r="B1149" s="0" t="n">
        <v>78</v>
      </c>
      <c r="C1149" s="0" t="n">
        <v>164106</v>
      </c>
      <c r="D1149" s="0" t="s">
        <v>311</v>
      </c>
      <c r="E1149" s="0" t="s">
        <v>5412</v>
      </c>
      <c r="F1149" s="0" t="str">
        <f aca="false">CONCATENATE(D1150," ",LEFT(I1150,4),"T=",AW1150,"D=",AX1150,"R=",AY1150,"M=",AZ1150,"L=",BA1150,"B=",BB1150)</f>
        <v>MARTIN 1960T=21D=3R=0M=1L=5B=0</v>
      </c>
      <c r="H1149" s="0" t="s">
        <v>401</v>
      </c>
      <c r="I1149" s="0" t="s">
        <v>5413</v>
      </c>
      <c r="J1149" s="0" t="s">
        <v>5414</v>
      </c>
      <c r="K1149" s="0" t="s">
        <v>143</v>
      </c>
      <c r="L1149" s="0" t="s">
        <v>144</v>
      </c>
      <c r="M1149" s="0" t="str">
        <f aca="false">RIGHT(N1149,LEN(N1149)-FIND(" ",N1149))</f>
        <v>WILLOW BROOK DR NE</v>
      </c>
      <c r="N1149" s="0" t="s">
        <v>5415</v>
      </c>
      <c r="P1149" s="0" t="s">
        <v>147</v>
      </c>
      <c r="Q1149" s="0" t="s">
        <v>148</v>
      </c>
      <c r="R1149" s="0" t="n">
        <v>44483</v>
      </c>
      <c r="AD1149" s="0" t="s">
        <v>149</v>
      </c>
      <c r="AE1149" s="0" t="s">
        <v>150</v>
      </c>
      <c r="AH1149" s="0" t="n">
        <v>14</v>
      </c>
      <c r="AI1149" s="0" t="n">
        <v>11</v>
      </c>
      <c r="AJ1149" s="0" t="s">
        <v>164</v>
      </c>
      <c r="AM1149" s="0" t="s">
        <v>165</v>
      </c>
      <c r="AN1149" s="0" t="s">
        <v>147</v>
      </c>
      <c r="AO1149" s="0" t="s">
        <v>166</v>
      </c>
      <c r="AP1149" s="0" t="s">
        <v>167</v>
      </c>
      <c r="AQ1149" s="0" t="n">
        <v>9</v>
      </c>
      <c r="AR1149" s="0" t="n">
        <v>64</v>
      </c>
      <c r="AS1149" s="0" t="n">
        <v>32</v>
      </c>
      <c r="AV1149" s="0" t="s">
        <v>154</v>
      </c>
      <c r="AW1149" s="0" t="n">
        <f aca="false">COUNTA($BC1149:$EG1149)</f>
        <v>20</v>
      </c>
      <c r="AX1149" s="0" t="n">
        <f aca="false">COUNTIF($BC1149:$EG1149,"D")</f>
        <v>3</v>
      </c>
      <c r="AY1149" s="0" t="n">
        <f aca="false">COUNTIF($BC1149:$EG1149,"R")</f>
        <v>0</v>
      </c>
      <c r="AZ1149" s="0" t="n">
        <f aca="false">IF(CC1149="D",1,0)+IF(CL1149="D",1,0)+IF(CW1149="D",1,0)+IF(DD1149="D",1,0)+IF(DJ1149="D",1,0)+IF(DO1149="D",1,0)+IF(DW1149="D",1,0)</f>
        <v>1</v>
      </c>
      <c r="BA1149" s="0" t="n">
        <f aca="false">IF(DH1149&lt;&gt;"",1,0)+IF(DI1149&lt;&gt;"",1,0)+IF(DK1149&lt;&gt;"",1,0)+IF(DM1149&lt;&gt;"",1,0)+IF(DN1149&lt;&gt;"",1,0)+IF(DO1149&lt;&gt;"",1,0)+IF(DQ1149&lt;&gt;"",1,0)+IF(DR1149&lt;&gt;"",1,0)+IF(DT1149&lt;&gt;"",1,0)+IF(DU1149&lt;&gt;"",1,0)+IF(DV1149&lt;&gt;"",1,0)+IF(DW1149&lt;&gt;"",1,0)+IF(DX1149&lt;&gt;"",1,0)+IF(DZ1149&lt;&gt;"",1,0)+IF(EA1149&lt;&gt;"",1,0)+IF(EB1149&lt;&gt;"",1,0)+IF(EE1149&lt;&gt;"",1,0)</f>
        <v>5</v>
      </c>
      <c r="BB1149" s="0" t="n">
        <f aca="false">AY1149*AX1149</f>
        <v>0</v>
      </c>
      <c r="BD1149" s="0" t="s">
        <v>155</v>
      </c>
      <c r="BH1149" s="0" t="s">
        <v>155</v>
      </c>
      <c r="BJ1149" s="0" t="s">
        <v>155</v>
      </c>
      <c r="BK1149" s="0" t="s">
        <v>155</v>
      </c>
      <c r="BL1149" s="0" t="s">
        <v>155</v>
      </c>
      <c r="BP1149" s="0" t="s">
        <v>155</v>
      </c>
      <c r="BS1149" s="0" t="s">
        <v>155</v>
      </c>
      <c r="BY1149" s="0" t="s">
        <v>144</v>
      </c>
      <c r="CA1149" s="0" t="s">
        <v>155</v>
      </c>
      <c r="CG1149" s="0" t="s">
        <v>155</v>
      </c>
      <c r="CK1149" s="0" t="s">
        <v>155</v>
      </c>
      <c r="CN1149" s="0" t="s">
        <v>155</v>
      </c>
      <c r="CP1149" s="0" t="s">
        <v>155</v>
      </c>
      <c r="DC1149" s="0" t="s">
        <v>155</v>
      </c>
      <c r="DI1149" s="0" t="s">
        <v>155</v>
      </c>
      <c r="DM1149" s="0" t="s">
        <v>144</v>
      </c>
      <c r="DN1149" s="0" t="s">
        <v>155</v>
      </c>
      <c r="DU1149" s="0" t="s">
        <v>155</v>
      </c>
      <c r="DW1149" s="0" t="s">
        <v>144</v>
      </c>
      <c r="EF1149" s="0" t="s">
        <v>155</v>
      </c>
    </row>
    <row r="1150" customFormat="false" ht="13.8" hidden="false" customHeight="false" outlineLevel="0" collapsed="false">
      <c r="A1150" s="0" t="s">
        <v>5416</v>
      </c>
      <c r="B1150" s="0" t="n">
        <v>78</v>
      </c>
      <c r="C1150" s="0" t="n">
        <v>158375</v>
      </c>
      <c r="D1150" s="0" t="s">
        <v>311</v>
      </c>
      <c r="E1150" s="0" t="s">
        <v>283</v>
      </c>
      <c r="F1150" s="0" t="str">
        <f aca="false">CONCATENATE(D1151," ",LEFT(I1151,4),"T=",AW1151,"D=",AX1151,"R=",AY1151,"M=",AZ1151,"L=",BA1151,"B=",BB1151)</f>
        <v>STROUP 1989T=18D=7R=0M=1L=6B=0</v>
      </c>
      <c r="G1150" s="0" t="s">
        <v>3019</v>
      </c>
      <c r="I1150" s="0" t="s">
        <v>5417</v>
      </c>
      <c r="J1150" s="0" t="s">
        <v>5414</v>
      </c>
      <c r="K1150" s="0" t="s">
        <v>143</v>
      </c>
      <c r="L1150" s="0" t="s">
        <v>144</v>
      </c>
      <c r="M1150" s="0" t="str">
        <f aca="false">RIGHT(N1150,LEN(N1150)-FIND(" ",N1150))</f>
        <v>WILLOW BROOK DR NE</v>
      </c>
      <c r="N1150" s="0" t="s">
        <v>5415</v>
      </c>
      <c r="P1150" s="0" t="s">
        <v>147</v>
      </c>
      <c r="Q1150" s="0" t="s">
        <v>148</v>
      </c>
      <c r="R1150" s="0" t="n">
        <v>44483</v>
      </c>
      <c r="AD1150" s="0" t="s">
        <v>149</v>
      </c>
      <c r="AE1150" s="0" t="s">
        <v>150</v>
      </c>
      <c r="AH1150" s="0" t="n">
        <v>14</v>
      </c>
      <c r="AI1150" s="0" t="n">
        <v>11</v>
      </c>
      <c r="AJ1150" s="0" t="s">
        <v>164</v>
      </c>
      <c r="AM1150" s="0" t="s">
        <v>165</v>
      </c>
      <c r="AN1150" s="0" t="s">
        <v>147</v>
      </c>
      <c r="AO1150" s="0" t="s">
        <v>166</v>
      </c>
      <c r="AP1150" s="0" t="s">
        <v>167</v>
      </c>
      <c r="AQ1150" s="0" t="n">
        <v>9</v>
      </c>
      <c r="AR1150" s="0" t="n">
        <v>64</v>
      </c>
      <c r="AS1150" s="0" t="n">
        <v>32</v>
      </c>
      <c r="AV1150" s="0" t="s">
        <v>154</v>
      </c>
      <c r="AW1150" s="0" t="n">
        <f aca="false">COUNTA($BC1150:$EG1150)</f>
        <v>21</v>
      </c>
      <c r="AX1150" s="0" t="n">
        <f aca="false">COUNTIF($BC1150:$EG1150,"D")</f>
        <v>3</v>
      </c>
      <c r="AY1150" s="0" t="n">
        <f aca="false">COUNTIF($BC1150:$EG1150,"R")</f>
        <v>0</v>
      </c>
      <c r="AZ1150" s="0" t="n">
        <f aca="false">IF(CC1150="D",1,0)+IF(CL1150="D",1,0)+IF(CW1150="D",1,0)+IF(DD1150="D",1,0)+IF(DJ1150="D",1,0)+IF(DO1150="D",1,0)+IF(DW1150="D",1,0)</f>
        <v>1</v>
      </c>
      <c r="BA1150" s="0" t="n">
        <f aca="false">IF(DH1150&lt;&gt;"",1,0)+IF(DI1150&lt;&gt;"",1,0)+IF(DK1150&lt;&gt;"",1,0)+IF(DM1150&lt;&gt;"",1,0)+IF(DN1150&lt;&gt;"",1,0)+IF(DO1150&lt;&gt;"",1,0)+IF(DQ1150&lt;&gt;"",1,0)+IF(DR1150&lt;&gt;"",1,0)+IF(DT1150&lt;&gt;"",1,0)+IF(DU1150&lt;&gt;"",1,0)+IF(DV1150&lt;&gt;"",1,0)+IF(DW1150&lt;&gt;"",1,0)+IF(DX1150&lt;&gt;"",1,0)+IF(DZ1150&lt;&gt;"",1,0)+IF(EA1150&lt;&gt;"",1,0)+IF(EB1150&lt;&gt;"",1,0)+IF(EE1150&lt;&gt;"",1,0)</f>
        <v>5</v>
      </c>
      <c r="BB1150" s="0" t="n">
        <f aca="false">AY1150*AX1150</f>
        <v>0</v>
      </c>
      <c r="BC1150" s="0" t="s">
        <v>155</v>
      </c>
      <c r="BD1150" s="0" t="s">
        <v>155</v>
      </c>
      <c r="BH1150" s="0" t="s">
        <v>155</v>
      </c>
      <c r="BJ1150" s="0" t="s">
        <v>155</v>
      </c>
      <c r="BK1150" s="0" t="s">
        <v>155</v>
      </c>
      <c r="BL1150" s="0" t="s">
        <v>155</v>
      </c>
      <c r="BP1150" s="0" t="s">
        <v>155</v>
      </c>
      <c r="BS1150" s="0" t="s">
        <v>155</v>
      </c>
      <c r="BY1150" s="0" t="s">
        <v>144</v>
      </c>
      <c r="CA1150" s="0" t="s">
        <v>155</v>
      </c>
      <c r="CG1150" s="0" t="s">
        <v>155</v>
      </c>
      <c r="CK1150" s="0" t="s">
        <v>155</v>
      </c>
      <c r="CN1150" s="0" t="s">
        <v>155</v>
      </c>
      <c r="CP1150" s="0" t="s">
        <v>155</v>
      </c>
      <c r="DC1150" s="0" t="s">
        <v>155</v>
      </c>
      <c r="DI1150" s="0" t="s">
        <v>155</v>
      </c>
      <c r="DM1150" s="0" t="s">
        <v>144</v>
      </c>
      <c r="DN1150" s="0" t="s">
        <v>155</v>
      </c>
      <c r="DU1150" s="0" t="s">
        <v>155</v>
      </c>
      <c r="DW1150" s="0" t="s">
        <v>144</v>
      </c>
      <c r="EF1150" s="0" t="s">
        <v>155</v>
      </c>
    </row>
    <row r="1151" customFormat="false" ht="13.8" hidden="false" customHeight="false" outlineLevel="0" collapsed="false">
      <c r="A1151" s="0" t="s">
        <v>5418</v>
      </c>
      <c r="B1151" s="0" t="n">
        <v>78</v>
      </c>
      <c r="C1151" s="0" t="n">
        <v>350250</v>
      </c>
      <c r="D1151" s="0" t="s">
        <v>886</v>
      </c>
      <c r="E1151" s="0" t="s">
        <v>364</v>
      </c>
      <c r="F1151" s="0" t="str">
        <f aca="false">CONCATENATE(D1152," ",LEFT(I1152,4),"T=",AW1152,"D=",AX1152,"R=",AY1152,"M=",AZ1152,"L=",BA1152,"B=",BB1152)</f>
        <v>BRIGHTWELL 1970T=30D=8R=0M=4L=8B=0</v>
      </c>
      <c r="G1151" s="0" t="s">
        <v>359</v>
      </c>
      <c r="I1151" s="0" t="s">
        <v>5419</v>
      </c>
      <c r="J1151" s="0" t="s">
        <v>5420</v>
      </c>
      <c r="K1151" s="0" t="s">
        <v>143</v>
      </c>
      <c r="L1151" s="0" t="s">
        <v>144</v>
      </c>
      <c r="M1151" s="0" t="str">
        <f aca="false">RIGHT(N1151,LEN(N1151)-FIND(" ",N1151))</f>
        <v>ATLANTIC ST NE</v>
      </c>
      <c r="N1151" s="0" t="s">
        <v>889</v>
      </c>
      <c r="P1151" s="0" t="s">
        <v>147</v>
      </c>
      <c r="Q1151" s="0" t="s">
        <v>148</v>
      </c>
      <c r="R1151" s="0" t="n">
        <v>44483</v>
      </c>
      <c r="AD1151" s="0" t="s">
        <v>149</v>
      </c>
      <c r="AE1151" s="0" t="s">
        <v>150</v>
      </c>
      <c r="AF1151" s="0" t="s">
        <v>151</v>
      </c>
      <c r="AH1151" s="0" t="n">
        <v>14</v>
      </c>
      <c r="AI1151" s="0" t="n">
        <v>11</v>
      </c>
      <c r="AN1151" s="0" t="s">
        <v>147</v>
      </c>
      <c r="AO1151" s="0" t="s">
        <v>189</v>
      </c>
      <c r="AP1151" s="0" t="s">
        <v>190</v>
      </c>
      <c r="AQ1151" s="0" t="n">
        <v>9</v>
      </c>
      <c r="AR1151" s="0" t="n">
        <v>64</v>
      </c>
      <c r="AS1151" s="0" t="n">
        <v>32</v>
      </c>
      <c r="AV1151" s="0" t="s">
        <v>154</v>
      </c>
      <c r="AW1151" s="0" t="n">
        <f aca="false">COUNTA($BC1151:$EG1151)</f>
        <v>18</v>
      </c>
      <c r="AX1151" s="0" t="n">
        <f aca="false">COUNTIF($BC1151:$EG1151,"D")</f>
        <v>7</v>
      </c>
      <c r="AY1151" s="0" t="n">
        <f aca="false">COUNTIF($BC1151:$EG1151,"R")</f>
        <v>0</v>
      </c>
      <c r="AZ1151" s="0" t="n">
        <f aca="false">IF(CC1151="D",1,0)+IF(CL1151="D",1,0)+IF(CW1151="D",1,0)+IF(DD1151="D",1,0)+IF(DJ1151="D",1,0)+IF(DO1151="D",1,0)+IF(DW1151="D",1,0)</f>
        <v>1</v>
      </c>
      <c r="BA1151" s="0" t="n">
        <f aca="false">IF(DH1151&lt;&gt;"",1,0)+IF(DI1151&lt;&gt;"",1,0)+IF(DK1151&lt;&gt;"",1,0)+IF(DM1151&lt;&gt;"",1,0)+IF(DN1151&lt;&gt;"",1,0)+IF(DO1151&lt;&gt;"",1,0)+IF(DQ1151&lt;&gt;"",1,0)+IF(DR1151&lt;&gt;"",1,0)+IF(DT1151&lt;&gt;"",1,0)+IF(DU1151&lt;&gt;"",1,0)+IF(DV1151&lt;&gt;"",1,0)+IF(DW1151&lt;&gt;"",1,0)+IF(DX1151&lt;&gt;"",1,0)+IF(DZ1151&lt;&gt;"",1,0)+IF(EA1151&lt;&gt;"",1,0)+IF(EB1151&lt;&gt;"",1,0)+IF(EE1151&lt;&gt;"",1,0)</f>
        <v>6</v>
      </c>
      <c r="BB1151" s="0" t="n">
        <f aca="false">AY1151*AX1151</f>
        <v>0</v>
      </c>
      <c r="BY1151" s="0" t="s">
        <v>144</v>
      </c>
      <c r="CA1151" s="0" t="s">
        <v>155</v>
      </c>
      <c r="CK1151" s="0" t="s">
        <v>155</v>
      </c>
      <c r="CN1151" s="0" t="s">
        <v>155</v>
      </c>
      <c r="CP1151" s="0" t="s">
        <v>155</v>
      </c>
      <c r="CZ1151" s="0" t="s">
        <v>144</v>
      </c>
      <c r="DC1151" s="0" t="s">
        <v>155</v>
      </c>
      <c r="DG1151" s="0" t="s">
        <v>144</v>
      </c>
      <c r="DI1151" s="0" t="s">
        <v>155</v>
      </c>
      <c r="DL1151" s="0" t="s">
        <v>155</v>
      </c>
      <c r="DM1151" s="0" t="s">
        <v>144</v>
      </c>
      <c r="DN1151" s="0" t="s">
        <v>155</v>
      </c>
      <c r="DS1151" s="0" t="s">
        <v>144</v>
      </c>
      <c r="DU1151" s="0" t="s">
        <v>155</v>
      </c>
      <c r="DW1151" s="0" t="s">
        <v>144</v>
      </c>
      <c r="EA1151" s="0" t="s">
        <v>155</v>
      </c>
      <c r="ED1151" s="0" t="s">
        <v>144</v>
      </c>
      <c r="EF1151" s="0" t="s">
        <v>155</v>
      </c>
    </row>
    <row r="1152" customFormat="false" ht="13.8" hidden="false" customHeight="false" outlineLevel="0" collapsed="false">
      <c r="A1152" s="0" t="s">
        <v>5421</v>
      </c>
      <c r="B1152" s="0" t="n">
        <v>78</v>
      </c>
      <c r="C1152" s="0" t="n">
        <v>215088</v>
      </c>
      <c r="D1152" s="0" t="s">
        <v>5422</v>
      </c>
      <c r="E1152" s="0" t="s">
        <v>4633</v>
      </c>
      <c r="F1152" s="0" t="str">
        <f aca="false">CONCATENATE(D1153," ",LEFT(I1153,4),"T=",AW1153,"D=",AX1153,"R=",AY1153,"M=",AZ1153,"L=",BA1153,"B=",BB1153)</f>
        <v>LONGWELL 1996T=7D=3R=0M=1L=3B=0</v>
      </c>
      <c r="I1152" s="0" t="s">
        <v>5423</v>
      </c>
      <c r="J1152" s="0" t="s">
        <v>5424</v>
      </c>
      <c r="K1152" s="0" t="s">
        <v>143</v>
      </c>
      <c r="L1152" s="0" t="s">
        <v>144</v>
      </c>
      <c r="M1152" s="0" t="str">
        <f aca="false">RIGHT(N1152,LEN(N1152)-FIND(" ",N1152))</f>
        <v>OVERLOOK DR NE</v>
      </c>
      <c r="N1152" s="0" t="s">
        <v>5425</v>
      </c>
      <c r="P1152" s="0" t="s">
        <v>147</v>
      </c>
      <c r="Q1152" s="0" t="s">
        <v>148</v>
      </c>
      <c r="R1152" s="0" t="n">
        <v>44483</v>
      </c>
      <c r="AD1152" s="0" t="s">
        <v>149</v>
      </c>
      <c r="AE1152" s="0" t="s">
        <v>150</v>
      </c>
      <c r="AF1152" s="0" t="s">
        <v>151</v>
      </c>
      <c r="AH1152" s="0" t="n">
        <v>14</v>
      </c>
      <c r="AI1152" s="0" t="n">
        <v>11</v>
      </c>
      <c r="AN1152" s="0" t="s">
        <v>147</v>
      </c>
      <c r="AO1152" s="0" t="s">
        <v>176</v>
      </c>
      <c r="AP1152" s="0" t="s">
        <v>177</v>
      </c>
      <c r="AQ1152" s="0" t="n">
        <v>9</v>
      </c>
      <c r="AR1152" s="0" t="n">
        <v>64</v>
      </c>
      <c r="AS1152" s="0" t="n">
        <v>32</v>
      </c>
      <c r="AV1152" s="0" t="s">
        <v>154</v>
      </c>
      <c r="AW1152" s="0" t="n">
        <f aca="false">COUNTA($BC1152:$EG1152)</f>
        <v>30</v>
      </c>
      <c r="AX1152" s="0" t="n">
        <f aca="false">COUNTIF($BC1152:$EG1152,"D")</f>
        <v>8</v>
      </c>
      <c r="AY1152" s="0" t="n">
        <f aca="false">COUNTIF($BC1152:$EG1152,"R")</f>
        <v>0</v>
      </c>
      <c r="AZ1152" s="0" t="n">
        <f aca="false">IF(CC1152="D",1,0)+IF(CL1152="D",1,0)+IF(CW1152="D",1,0)+IF(DD1152="D",1,0)+IF(DJ1152="D",1,0)+IF(DO1152="D",1,0)+IF(DW1152="D",1,0)</f>
        <v>4</v>
      </c>
      <c r="BA1152" s="0" t="n">
        <f aca="false">IF(DH1152&lt;&gt;"",1,0)+IF(DI1152&lt;&gt;"",1,0)+IF(DK1152&lt;&gt;"",1,0)+IF(DM1152&lt;&gt;"",1,0)+IF(DN1152&lt;&gt;"",1,0)+IF(DO1152&lt;&gt;"",1,0)+IF(DQ1152&lt;&gt;"",1,0)+IF(DR1152&lt;&gt;"",1,0)+IF(DT1152&lt;&gt;"",1,0)+IF(DU1152&lt;&gt;"",1,0)+IF(DV1152&lt;&gt;"",1,0)+IF(DW1152&lt;&gt;"",1,0)+IF(DX1152&lt;&gt;"",1,0)+IF(DZ1152&lt;&gt;"",1,0)+IF(EA1152&lt;&gt;"",1,0)+IF(EB1152&lt;&gt;"",1,0)+IF(EE1152&lt;&gt;"",1,0)</f>
        <v>8</v>
      </c>
      <c r="BB1152" s="0" t="n">
        <f aca="false">AY1152*AX1152</f>
        <v>0</v>
      </c>
      <c r="BC1152" s="0" t="s">
        <v>155</v>
      </c>
      <c r="BD1152" s="0" t="s">
        <v>155</v>
      </c>
      <c r="BG1152" s="0" t="s">
        <v>155</v>
      </c>
      <c r="BI1152" s="0" t="s">
        <v>155</v>
      </c>
      <c r="BL1152" s="0" t="s">
        <v>155</v>
      </c>
      <c r="BR1152" s="0" t="s">
        <v>155</v>
      </c>
      <c r="BS1152" s="0" t="s">
        <v>155</v>
      </c>
      <c r="BY1152" s="0" t="s">
        <v>144</v>
      </c>
      <c r="CA1152" s="0" t="s">
        <v>155</v>
      </c>
      <c r="CK1152" s="0" t="s">
        <v>155</v>
      </c>
      <c r="CL1152" s="0" t="s">
        <v>144</v>
      </c>
      <c r="CN1152" s="0" t="s">
        <v>155</v>
      </c>
      <c r="CP1152" s="0" t="s">
        <v>155</v>
      </c>
      <c r="CV1152" s="0" t="s">
        <v>155</v>
      </c>
      <c r="CW1152" s="0" t="s">
        <v>144</v>
      </c>
      <c r="CY1152" s="0" t="s">
        <v>155</v>
      </c>
      <c r="CZ1152" s="0" t="s">
        <v>144</v>
      </c>
      <c r="DC1152" s="0" t="s">
        <v>155</v>
      </c>
      <c r="DD1152" s="0" t="s">
        <v>144</v>
      </c>
      <c r="DF1152" s="0" t="s">
        <v>155</v>
      </c>
      <c r="DI1152" s="0" t="s">
        <v>155</v>
      </c>
      <c r="DL1152" s="0" t="s">
        <v>155</v>
      </c>
      <c r="DM1152" s="0" t="s">
        <v>144</v>
      </c>
      <c r="DN1152" s="0" t="s">
        <v>155</v>
      </c>
      <c r="DT1152" s="0" t="s">
        <v>144</v>
      </c>
      <c r="DU1152" s="0" t="s">
        <v>155</v>
      </c>
      <c r="DW1152" s="0" t="s">
        <v>144</v>
      </c>
      <c r="DX1152" s="0" t="s">
        <v>155</v>
      </c>
      <c r="EA1152" s="0" t="s">
        <v>155</v>
      </c>
      <c r="EF1152" s="0" t="s">
        <v>155</v>
      </c>
    </row>
    <row r="1153" customFormat="false" ht="13.8" hidden="false" customHeight="false" outlineLevel="0" collapsed="false">
      <c r="A1153" s="0" t="s">
        <v>5426</v>
      </c>
      <c r="B1153" s="0" t="n">
        <v>78</v>
      </c>
      <c r="C1153" s="0" t="n">
        <v>406509</v>
      </c>
      <c r="D1153" s="0" t="s">
        <v>2067</v>
      </c>
      <c r="E1153" s="0" t="s">
        <v>2449</v>
      </c>
      <c r="F1153" s="0" t="str">
        <f aca="false">CONCATENATE(D1154," ",LEFT(I1154,4),"T=",AW1154,"D=",AX1154,"R=",AY1154,"M=",AZ1154,"L=",BA1154,"B=",BB1154)</f>
        <v>SOFFOS 1948T=17D=8R=0M=2L=8B=0</v>
      </c>
      <c r="G1153" s="0" t="s">
        <v>5427</v>
      </c>
      <c r="I1153" s="0" t="s">
        <v>5428</v>
      </c>
      <c r="J1153" s="0" t="s">
        <v>5429</v>
      </c>
      <c r="K1153" s="0" t="s">
        <v>239</v>
      </c>
      <c r="M1153" s="0" t="str">
        <f aca="false">RIGHT(N1153,LEN(N1153)-FIND(" ",N1153))</f>
        <v>LAIRD AVE NE</v>
      </c>
      <c r="N1153" s="0" t="s">
        <v>2071</v>
      </c>
      <c r="P1153" s="0" t="s">
        <v>147</v>
      </c>
      <c r="Q1153" s="0" t="s">
        <v>148</v>
      </c>
      <c r="R1153" s="0" t="n">
        <v>44483</v>
      </c>
      <c r="AD1153" s="0" t="s">
        <v>149</v>
      </c>
      <c r="AE1153" s="0" t="s">
        <v>150</v>
      </c>
      <c r="AF1153" s="0" t="s">
        <v>151</v>
      </c>
      <c r="AH1153" s="0" t="n">
        <v>14</v>
      </c>
      <c r="AI1153" s="0" t="n">
        <v>11</v>
      </c>
      <c r="AN1153" s="0" t="s">
        <v>147</v>
      </c>
      <c r="AO1153" s="0" t="s">
        <v>152</v>
      </c>
      <c r="AP1153" s="0" t="s">
        <v>153</v>
      </c>
      <c r="AQ1153" s="0" t="n">
        <v>9</v>
      </c>
      <c r="AR1153" s="0" t="n">
        <v>64</v>
      </c>
      <c r="AS1153" s="0" t="n">
        <v>32</v>
      </c>
      <c r="AV1153" s="0" t="s">
        <v>154</v>
      </c>
      <c r="AW1153" s="0" t="n">
        <f aca="false">COUNTA($BC1153:$EG1153)</f>
        <v>7</v>
      </c>
      <c r="AX1153" s="0" t="n">
        <f aca="false">COUNTIF($BC1153:$EG1153,"D")</f>
        <v>3</v>
      </c>
      <c r="AY1153" s="0" t="n">
        <f aca="false">COUNTIF($BC1153:$EG1153,"R")</f>
        <v>0</v>
      </c>
      <c r="AZ1153" s="0" t="n">
        <f aca="false">IF(CC1153="D",1,0)+IF(CL1153="D",1,0)+IF(CW1153="D",1,0)+IF(DD1153="D",1,0)+IF(DJ1153="D",1,0)+IF(DO1153="D",1,0)+IF(DW1153="D",1,0)</f>
        <v>1</v>
      </c>
      <c r="BA1153" s="0" t="n">
        <f aca="false">IF(DH1153&lt;&gt;"",1,0)+IF(DI1153&lt;&gt;"",1,0)+IF(DK1153&lt;&gt;"",1,0)+IF(DM1153&lt;&gt;"",1,0)+IF(DN1153&lt;&gt;"",1,0)+IF(DO1153&lt;&gt;"",1,0)+IF(DQ1153&lt;&gt;"",1,0)+IF(DR1153&lt;&gt;"",1,0)+IF(DT1153&lt;&gt;"",1,0)+IF(DU1153&lt;&gt;"",1,0)+IF(DV1153&lt;&gt;"",1,0)+IF(DW1153&lt;&gt;"",1,0)+IF(DX1153&lt;&gt;"",1,0)+IF(DZ1153&lt;&gt;"",1,0)+IF(EA1153&lt;&gt;"",1,0)+IF(EB1153&lt;&gt;"",1,0)+IF(EE1153&lt;&gt;"",1,0)</f>
        <v>3</v>
      </c>
      <c r="BB1153" s="0" t="n">
        <f aca="false">AY1153*AX1153</f>
        <v>0</v>
      </c>
      <c r="CW1153" s="0" t="s">
        <v>144</v>
      </c>
      <c r="CY1153" s="0" t="s">
        <v>155</v>
      </c>
      <c r="CZ1153" s="0" t="s">
        <v>144</v>
      </c>
      <c r="DC1153" s="0" t="s">
        <v>155</v>
      </c>
      <c r="DI1153" s="0" t="s">
        <v>155</v>
      </c>
      <c r="DM1153" s="0" t="s">
        <v>144</v>
      </c>
      <c r="DN1153" s="0" t="s">
        <v>155</v>
      </c>
    </row>
    <row r="1154" customFormat="false" ht="13.8" hidden="false" customHeight="false" outlineLevel="0" collapsed="false">
      <c r="A1154" s="0" t="s">
        <v>5430</v>
      </c>
      <c r="B1154" s="0" t="n">
        <v>78</v>
      </c>
      <c r="C1154" s="0" t="n">
        <v>401311</v>
      </c>
      <c r="D1154" s="0" t="s">
        <v>5431</v>
      </c>
      <c r="E1154" s="0" t="s">
        <v>220</v>
      </c>
      <c r="F1154" s="0" t="str">
        <f aca="false">CONCATENATE(D1155," ",LEFT(I1155,4),"T=",AW1155,"D=",AX1155,"R=",AY1155,"M=",AZ1155,"L=",BA1155,"B=",BB1155)</f>
        <v>WINBUSH 1964T=22D=5R=0M=2L=2B=0</v>
      </c>
      <c r="G1154" s="0" t="s">
        <v>399</v>
      </c>
      <c r="I1154" s="0" t="s">
        <v>5432</v>
      </c>
      <c r="J1154" s="0" t="s">
        <v>5433</v>
      </c>
      <c r="K1154" s="0" t="s">
        <v>143</v>
      </c>
      <c r="L1154" s="0" t="s">
        <v>144</v>
      </c>
      <c r="M1154" s="0" t="str">
        <f aca="false">RIGHT(N1154,LEN(N1154)-FIND(" ",N1154))</f>
        <v>GARFIELD DR NE</v>
      </c>
      <c r="N1154" s="0" t="s">
        <v>5434</v>
      </c>
      <c r="P1154" s="0" t="s">
        <v>147</v>
      </c>
      <c r="Q1154" s="0" t="s">
        <v>148</v>
      </c>
      <c r="R1154" s="0" t="n">
        <v>44483</v>
      </c>
      <c r="AD1154" s="0" t="s">
        <v>149</v>
      </c>
      <c r="AE1154" s="0" t="s">
        <v>150</v>
      </c>
      <c r="AF1154" s="0" t="s">
        <v>151</v>
      </c>
      <c r="AH1154" s="0" t="n">
        <v>14</v>
      </c>
      <c r="AI1154" s="0" t="n">
        <v>11</v>
      </c>
      <c r="AN1154" s="0" t="s">
        <v>147</v>
      </c>
      <c r="AO1154" s="0" t="s">
        <v>152</v>
      </c>
      <c r="AP1154" s="0" t="s">
        <v>153</v>
      </c>
      <c r="AQ1154" s="0" t="n">
        <v>9</v>
      </c>
      <c r="AR1154" s="0" t="n">
        <v>64</v>
      </c>
      <c r="AS1154" s="0" t="n">
        <v>32</v>
      </c>
      <c r="AV1154" s="0" t="s">
        <v>154</v>
      </c>
      <c r="AW1154" s="0" t="n">
        <f aca="false">COUNTA($BC1154:$EG1154)</f>
        <v>17</v>
      </c>
      <c r="AX1154" s="0" t="n">
        <f aca="false">COUNTIF($BC1154:$EG1154,"D")</f>
        <v>8</v>
      </c>
      <c r="AY1154" s="0" t="n">
        <f aca="false">COUNTIF($BC1154:$EG1154,"R")</f>
        <v>0</v>
      </c>
      <c r="AZ1154" s="0" t="n">
        <f aca="false">IF(CC1154="D",1,0)+IF(CL1154="D",1,0)+IF(CW1154="D",1,0)+IF(DD1154="D",1,0)+IF(DJ1154="D",1,0)+IF(DO1154="D",1,0)+IF(DW1154="D",1,0)</f>
        <v>2</v>
      </c>
      <c r="BA1154" s="0" t="n">
        <f aca="false">IF(DH1154&lt;&gt;"",1,0)+IF(DI1154&lt;&gt;"",1,0)+IF(DK1154&lt;&gt;"",1,0)+IF(DM1154&lt;&gt;"",1,0)+IF(DN1154&lt;&gt;"",1,0)+IF(DO1154&lt;&gt;"",1,0)+IF(DQ1154&lt;&gt;"",1,0)+IF(DR1154&lt;&gt;"",1,0)+IF(DT1154&lt;&gt;"",1,0)+IF(DU1154&lt;&gt;"",1,0)+IF(DV1154&lt;&gt;"",1,0)+IF(DW1154&lt;&gt;"",1,0)+IF(DX1154&lt;&gt;"",1,0)+IF(DZ1154&lt;&gt;"",1,0)+IF(EA1154&lt;&gt;"",1,0)+IF(EB1154&lt;&gt;"",1,0)+IF(EE1154&lt;&gt;"",1,0)</f>
        <v>8</v>
      </c>
      <c r="BB1154" s="0" t="n">
        <f aca="false">AY1154*AX1154</f>
        <v>0</v>
      </c>
      <c r="CY1154" s="0" t="s">
        <v>155</v>
      </c>
      <c r="CZ1154" s="0" t="s">
        <v>144</v>
      </c>
      <c r="DC1154" s="0" t="s">
        <v>155</v>
      </c>
      <c r="DG1154" s="0" t="s">
        <v>144</v>
      </c>
      <c r="DI1154" s="0" t="s">
        <v>155</v>
      </c>
      <c r="DJ1154" s="0" t="s">
        <v>144</v>
      </c>
      <c r="DL1154" s="0" t="s">
        <v>155</v>
      </c>
      <c r="DM1154" s="0" t="s">
        <v>144</v>
      </c>
      <c r="DN1154" s="0" t="s">
        <v>155</v>
      </c>
      <c r="DS1154" s="0" t="s">
        <v>144</v>
      </c>
      <c r="DT1154" s="0" t="s">
        <v>144</v>
      </c>
      <c r="DU1154" s="0" t="s">
        <v>155</v>
      </c>
      <c r="DW1154" s="0" t="s">
        <v>144</v>
      </c>
      <c r="DX1154" s="0" t="s">
        <v>155</v>
      </c>
      <c r="EA1154" s="0" t="s">
        <v>155</v>
      </c>
      <c r="ED1154" s="0" t="s">
        <v>144</v>
      </c>
      <c r="EF1154" s="0" t="s">
        <v>155</v>
      </c>
    </row>
    <row r="1155" customFormat="false" ht="13.8" hidden="false" customHeight="false" outlineLevel="0" collapsed="false">
      <c r="A1155" s="0" t="s">
        <v>5435</v>
      </c>
      <c r="B1155" s="0" t="n">
        <v>78</v>
      </c>
      <c r="C1155" s="0" t="n">
        <v>321736</v>
      </c>
      <c r="D1155" s="0" t="s">
        <v>5436</v>
      </c>
      <c r="E1155" s="0" t="s">
        <v>5437</v>
      </c>
      <c r="F1155" s="0" t="str">
        <f aca="false">CONCATENATE(D1156," ",LEFT(I1156,4),"T=",AW1156,"D=",AX1156,"R=",AY1156,"M=",AZ1156,"L=",BA1156,"B=",BB1156)</f>
        <v>ENYINGS 1943T=39D=7R=1M=2L=7B=7</v>
      </c>
      <c r="I1155" s="0" t="s">
        <v>5438</v>
      </c>
      <c r="J1155" s="0" t="s">
        <v>1446</v>
      </c>
      <c r="K1155" s="0" t="s">
        <v>143</v>
      </c>
      <c r="M1155" s="0" t="str">
        <f aca="false">RIGHT(N1155,LEN(N1155)-FIND(" ",N1155))</f>
        <v>BELVEDERE AVE NE</v>
      </c>
      <c r="N1155" s="0" t="s">
        <v>3661</v>
      </c>
      <c r="P1155" s="0" t="s">
        <v>147</v>
      </c>
      <c r="Q1155" s="0" t="s">
        <v>148</v>
      </c>
      <c r="R1155" s="0" t="n">
        <v>44483</v>
      </c>
      <c r="AD1155" s="0" t="s">
        <v>149</v>
      </c>
      <c r="AE1155" s="0" t="s">
        <v>150</v>
      </c>
      <c r="AF1155" s="0" t="s">
        <v>151</v>
      </c>
      <c r="AH1155" s="0" t="n">
        <v>14</v>
      </c>
      <c r="AI1155" s="0" t="n">
        <v>11</v>
      </c>
      <c r="AN1155" s="0" t="s">
        <v>147</v>
      </c>
      <c r="AO1155" s="0" t="s">
        <v>189</v>
      </c>
      <c r="AP1155" s="0" t="s">
        <v>190</v>
      </c>
      <c r="AQ1155" s="0" t="n">
        <v>9</v>
      </c>
      <c r="AR1155" s="0" t="n">
        <v>64</v>
      </c>
      <c r="AS1155" s="0" t="n">
        <v>32</v>
      </c>
      <c r="AV1155" s="0" t="s">
        <v>154</v>
      </c>
      <c r="AW1155" s="0" t="n">
        <f aca="false">COUNTA($BC1155:$EG1155)</f>
        <v>22</v>
      </c>
      <c r="AX1155" s="0" t="n">
        <f aca="false">COUNTIF($BC1155:$EG1155,"D")</f>
        <v>5</v>
      </c>
      <c r="AY1155" s="0" t="n">
        <f aca="false">COUNTIF($BC1155:$EG1155,"R")</f>
        <v>0</v>
      </c>
      <c r="AZ1155" s="0" t="n">
        <f aca="false">IF(CC1155="D",1,0)+IF(CL1155="D",1,0)+IF(CW1155="D",1,0)+IF(DD1155="D",1,0)+IF(DJ1155="D",1,0)+IF(DO1155="D",1,0)+IF(DW1155="D",1,0)</f>
        <v>2</v>
      </c>
      <c r="BA1155" s="0" t="n">
        <f aca="false">IF(DH1155&lt;&gt;"",1,0)+IF(DI1155&lt;&gt;"",1,0)+IF(DK1155&lt;&gt;"",1,0)+IF(DM1155&lt;&gt;"",1,0)+IF(DN1155&lt;&gt;"",1,0)+IF(DO1155&lt;&gt;"",1,0)+IF(DQ1155&lt;&gt;"",1,0)+IF(DR1155&lt;&gt;"",1,0)+IF(DT1155&lt;&gt;"",1,0)+IF(DU1155&lt;&gt;"",1,0)+IF(DV1155&lt;&gt;"",1,0)+IF(DW1155&lt;&gt;"",1,0)+IF(DX1155&lt;&gt;"",1,0)+IF(DZ1155&lt;&gt;"",1,0)+IF(EA1155&lt;&gt;"",1,0)+IF(EB1155&lt;&gt;"",1,0)+IF(EE1155&lt;&gt;"",1,0)</f>
        <v>2</v>
      </c>
      <c r="BB1155" s="0" t="n">
        <f aca="false">AY1155*AX1155</f>
        <v>0</v>
      </c>
      <c r="BD1155" s="0" t="s">
        <v>155</v>
      </c>
      <c r="BL1155" s="0" t="s">
        <v>155</v>
      </c>
      <c r="BP1155" s="0" t="s">
        <v>155</v>
      </c>
      <c r="BR1155" s="0" t="s">
        <v>155</v>
      </c>
      <c r="BS1155" s="0" t="s">
        <v>155</v>
      </c>
      <c r="BY1155" s="0" t="s">
        <v>144</v>
      </c>
      <c r="CA1155" s="0" t="s">
        <v>155</v>
      </c>
      <c r="CG1155" s="0" t="s">
        <v>155</v>
      </c>
      <c r="CK1155" s="0" t="s">
        <v>155</v>
      </c>
      <c r="CL1155" s="0" t="s">
        <v>144</v>
      </c>
      <c r="CN1155" s="0" t="s">
        <v>155</v>
      </c>
      <c r="CO1155" s="0" t="s">
        <v>144</v>
      </c>
      <c r="CP1155" s="0" t="s">
        <v>155</v>
      </c>
      <c r="CT1155" s="0" t="s">
        <v>155</v>
      </c>
      <c r="CV1155" s="0" t="s">
        <v>155</v>
      </c>
      <c r="CW1155" s="0" t="s">
        <v>144</v>
      </c>
      <c r="CZ1155" s="0" t="s">
        <v>144</v>
      </c>
      <c r="DC1155" s="0" t="s">
        <v>155</v>
      </c>
      <c r="DF1155" s="0" t="s">
        <v>155</v>
      </c>
      <c r="DI1155" s="0" t="s">
        <v>155</v>
      </c>
      <c r="DN1155" s="0" t="s">
        <v>155</v>
      </c>
      <c r="EF1155" s="0" t="s">
        <v>155</v>
      </c>
    </row>
    <row r="1156" customFormat="false" ht="13.8" hidden="false" customHeight="false" outlineLevel="0" collapsed="false">
      <c r="A1156" s="0" t="s">
        <v>5439</v>
      </c>
      <c r="B1156" s="0" t="n">
        <v>78</v>
      </c>
      <c r="C1156" s="0" t="n">
        <v>8010</v>
      </c>
      <c r="D1156" s="0" t="s">
        <v>3667</v>
      </c>
      <c r="E1156" s="0" t="s">
        <v>968</v>
      </c>
      <c r="F1156" s="0" t="str">
        <f aca="false">CONCATENATE(D1157," ",LEFT(I1157,4),"T=",AW1157,"D=",AX1157,"R=",AY1157,"M=",AZ1157,"L=",BA1157,"B=",BB1157)</f>
        <v>GANIA 1958T=31D=6R=0M=2L=6B=0</v>
      </c>
      <c r="G1156" s="0" t="s">
        <v>185</v>
      </c>
      <c r="I1156" s="0" t="s">
        <v>5440</v>
      </c>
      <c r="J1156" s="0" t="s">
        <v>5441</v>
      </c>
      <c r="K1156" s="0" t="s">
        <v>143</v>
      </c>
      <c r="L1156" s="0" t="s">
        <v>144</v>
      </c>
      <c r="M1156" s="0" t="str">
        <f aca="false">RIGHT(N1156,LEN(N1156)-FIND(" ",N1156))</f>
        <v>BEECHWOOD ST NE</v>
      </c>
      <c r="N1156" s="0" t="s">
        <v>5442</v>
      </c>
      <c r="P1156" s="0" t="s">
        <v>147</v>
      </c>
      <c r="Q1156" s="0" t="s">
        <v>148</v>
      </c>
      <c r="R1156" s="0" t="n">
        <v>44483</v>
      </c>
      <c r="AD1156" s="0" t="s">
        <v>149</v>
      </c>
      <c r="AE1156" s="0" t="s">
        <v>150</v>
      </c>
      <c r="AF1156" s="0" t="s">
        <v>151</v>
      </c>
      <c r="AH1156" s="0" t="n">
        <v>14</v>
      </c>
      <c r="AI1156" s="0" t="n">
        <v>11</v>
      </c>
      <c r="AN1156" s="0" t="s">
        <v>147</v>
      </c>
      <c r="AO1156" s="0" t="s">
        <v>261</v>
      </c>
      <c r="AP1156" s="0" t="s">
        <v>262</v>
      </c>
      <c r="AQ1156" s="0" t="n">
        <v>9</v>
      </c>
      <c r="AR1156" s="0" t="n">
        <v>64</v>
      </c>
      <c r="AS1156" s="0" t="n">
        <v>32</v>
      </c>
      <c r="AV1156" s="0" t="s">
        <v>154</v>
      </c>
      <c r="AW1156" s="0" t="n">
        <f aca="false">COUNTA($BC1156:$EG1156)</f>
        <v>39</v>
      </c>
      <c r="AX1156" s="0" t="n">
        <f aca="false">COUNTIF($BC1156:$EG1156,"D")</f>
        <v>7</v>
      </c>
      <c r="AY1156" s="0" t="n">
        <f aca="false">COUNTIF($BC1156:$EG1156,"R")</f>
        <v>1</v>
      </c>
      <c r="AZ1156" s="0" t="n">
        <f aca="false">IF(CC1156="D",1,0)+IF(CL1156="D",1,0)+IF(CW1156="D",1,0)+IF(DD1156="D",1,0)+IF(DJ1156="D",1,0)+IF(DO1156="D",1,0)+IF(DW1156="D",1,0)</f>
        <v>2</v>
      </c>
      <c r="BA1156" s="0" t="n">
        <f aca="false">IF(DH1156&lt;&gt;"",1,0)+IF(DI1156&lt;&gt;"",1,0)+IF(DK1156&lt;&gt;"",1,0)+IF(DM1156&lt;&gt;"",1,0)+IF(DN1156&lt;&gt;"",1,0)+IF(DO1156&lt;&gt;"",1,0)+IF(DQ1156&lt;&gt;"",1,0)+IF(DR1156&lt;&gt;"",1,0)+IF(DT1156&lt;&gt;"",1,0)+IF(DU1156&lt;&gt;"",1,0)+IF(DV1156&lt;&gt;"",1,0)+IF(DW1156&lt;&gt;"",1,0)+IF(DX1156&lt;&gt;"",1,0)+IF(DZ1156&lt;&gt;"",1,0)+IF(EA1156&lt;&gt;"",1,0)+IF(EB1156&lt;&gt;"",1,0)+IF(EE1156&lt;&gt;"",1,0)</f>
        <v>7</v>
      </c>
      <c r="BB1156" s="0" t="n">
        <f aca="false">AY1156*AX1156</f>
        <v>7</v>
      </c>
      <c r="BC1156" s="0" t="s">
        <v>155</v>
      </c>
      <c r="BD1156" s="0" t="s">
        <v>155</v>
      </c>
      <c r="BE1156" s="0" t="s">
        <v>155</v>
      </c>
      <c r="BF1156" s="0" t="s">
        <v>155</v>
      </c>
      <c r="BG1156" s="0" t="s">
        <v>155</v>
      </c>
      <c r="BH1156" s="0" t="s">
        <v>155</v>
      </c>
      <c r="BI1156" s="0" t="s">
        <v>155</v>
      </c>
      <c r="BJ1156" s="0" t="s">
        <v>155</v>
      </c>
      <c r="BK1156" s="0" t="s">
        <v>155</v>
      </c>
      <c r="BL1156" s="0" t="s">
        <v>155</v>
      </c>
      <c r="BP1156" s="0" t="s">
        <v>155</v>
      </c>
      <c r="BR1156" s="0" t="s">
        <v>155</v>
      </c>
      <c r="BS1156" s="0" t="s">
        <v>155</v>
      </c>
      <c r="BV1156" s="0" t="s">
        <v>155</v>
      </c>
      <c r="BY1156" s="0" t="s">
        <v>144</v>
      </c>
      <c r="CA1156" s="0" t="s">
        <v>155</v>
      </c>
      <c r="CG1156" s="0" t="s">
        <v>155</v>
      </c>
      <c r="CH1156" s="0" t="s">
        <v>144</v>
      </c>
      <c r="CK1156" s="0" t="s">
        <v>155</v>
      </c>
      <c r="CN1156" s="0" t="s">
        <v>155</v>
      </c>
      <c r="CP1156" s="0" t="s">
        <v>155</v>
      </c>
      <c r="CU1156" s="0" t="s">
        <v>144</v>
      </c>
      <c r="CV1156" s="0" t="s">
        <v>155</v>
      </c>
      <c r="CY1156" s="0" t="s">
        <v>155</v>
      </c>
      <c r="CZ1156" s="0" t="s">
        <v>144</v>
      </c>
      <c r="DC1156" s="0" t="s">
        <v>155</v>
      </c>
      <c r="DF1156" s="0" t="s">
        <v>155</v>
      </c>
      <c r="DI1156" s="0" t="s">
        <v>155</v>
      </c>
      <c r="DJ1156" s="0" t="s">
        <v>144</v>
      </c>
      <c r="DL1156" s="0" t="s">
        <v>155</v>
      </c>
      <c r="DN1156" s="0" t="s">
        <v>155</v>
      </c>
      <c r="DR1156" s="0" t="s">
        <v>155</v>
      </c>
      <c r="DS1156" s="0" t="s">
        <v>174</v>
      </c>
      <c r="DU1156" s="0" t="s">
        <v>155</v>
      </c>
      <c r="DW1156" s="0" t="s">
        <v>144</v>
      </c>
      <c r="DX1156" s="0" t="s">
        <v>155</v>
      </c>
      <c r="EA1156" s="0" t="s">
        <v>155</v>
      </c>
      <c r="ED1156" s="0" t="s">
        <v>144</v>
      </c>
      <c r="EF1156" s="0" t="s">
        <v>155</v>
      </c>
    </row>
    <row r="1157" customFormat="false" ht="13.8" hidden="false" customHeight="false" outlineLevel="0" collapsed="false">
      <c r="A1157" s="0" t="s">
        <v>5443</v>
      </c>
      <c r="B1157" s="0" t="n">
        <v>78</v>
      </c>
      <c r="C1157" s="0" t="n">
        <v>127516</v>
      </c>
      <c r="D1157" s="0" t="s">
        <v>5444</v>
      </c>
      <c r="E1157" s="0" t="s">
        <v>4179</v>
      </c>
      <c r="F1157" s="0" t="str">
        <f aca="false">CONCATENATE(D1158," ",LEFT(I1158,4),"T=",AW1158,"D=",AX1158,"R=",AY1158,"M=",AZ1158,"L=",BA1158,"B=",BB1158)</f>
        <v>DANN 1932T=29D=7R=0M=1L=7B=0</v>
      </c>
      <c r="G1157" s="0" t="s">
        <v>591</v>
      </c>
      <c r="I1157" s="0" t="s">
        <v>5445</v>
      </c>
      <c r="J1157" s="0" t="s">
        <v>5446</v>
      </c>
      <c r="K1157" s="0" t="s">
        <v>143</v>
      </c>
      <c r="L1157" s="0" t="s">
        <v>144</v>
      </c>
      <c r="M1157" s="0" t="str">
        <f aca="false">RIGHT(N1157,LEN(N1157)-FIND(" ",N1157))</f>
        <v>FAIRMOUNT AVE NE</v>
      </c>
      <c r="N1157" s="0" t="s">
        <v>5447</v>
      </c>
      <c r="P1157" s="0" t="s">
        <v>147</v>
      </c>
      <c r="Q1157" s="0" t="s">
        <v>148</v>
      </c>
      <c r="R1157" s="0" t="n">
        <v>44483</v>
      </c>
      <c r="AD1157" s="0" t="s">
        <v>149</v>
      </c>
      <c r="AE1157" s="0" t="s">
        <v>150</v>
      </c>
      <c r="AF1157" s="0" t="s">
        <v>151</v>
      </c>
      <c r="AH1157" s="0" t="n">
        <v>14</v>
      </c>
      <c r="AI1157" s="0" t="n">
        <v>11</v>
      </c>
      <c r="AN1157" s="0" t="s">
        <v>147</v>
      </c>
      <c r="AO1157" s="0" t="s">
        <v>152</v>
      </c>
      <c r="AP1157" s="0" t="s">
        <v>153</v>
      </c>
      <c r="AQ1157" s="0" t="n">
        <v>9</v>
      </c>
      <c r="AR1157" s="0" t="n">
        <v>64</v>
      </c>
      <c r="AS1157" s="0" t="n">
        <v>32</v>
      </c>
      <c r="AV1157" s="0" t="s">
        <v>154</v>
      </c>
      <c r="AW1157" s="0" t="n">
        <f aca="false">COUNTA($BC1157:$EG1157)</f>
        <v>31</v>
      </c>
      <c r="AX1157" s="0" t="n">
        <f aca="false">COUNTIF($BC1157:$EG1157,"D")</f>
        <v>6</v>
      </c>
      <c r="AY1157" s="0" t="n">
        <f aca="false">COUNTIF($BC1157:$EG1157,"R")</f>
        <v>0</v>
      </c>
      <c r="AZ1157" s="0" t="n">
        <f aca="false">IF(CC1157="D",1,0)+IF(CL1157="D",1,0)+IF(CW1157="D",1,0)+IF(DD1157="D",1,0)+IF(DJ1157="D",1,0)+IF(DO1157="D",1,0)+IF(DW1157="D",1,0)</f>
        <v>2</v>
      </c>
      <c r="BA1157" s="0" t="n">
        <f aca="false">IF(DH1157&lt;&gt;"",1,0)+IF(DI1157&lt;&gt;"",1,0)+IF(DK1157&lt;&gt;"",1,0)+IF(DM1157&lt;&gt;"",1,0)+IF(DN1157&lt;&gt;"",1,0)+IF(DO1157&lt;&gt;"",1,0)+IF(DQ1157&lt;&gt;"",1,0)+IF(DR1157&lt;&gt;"",1,0)+IF(DT1157&lt;&gt;"",1,0)+IF(DU1157&lt;&gt;"",1,0)+IF(DV1157&lt;&gt;"",1,0)+IF(DW1157&lt;&gt;"",1,0)+IF(DX1157&lt;&gt;"",1,0)+IF(DZ1157&lt;&gt;"",1,0)+IF(EA1157&lt;&gt;"",1,0)+IF(EB1157&lt;&gt;"",1,0)+IF(EE1157&lt;&gt;"",1,0)</f>
        <v>6</v>
      </c>
      <c r="BB1157" s="0" t="n">
        <f aca="false">AY1157*AX1157</f>
        <v>0</v>
      </c>
      <c r="BC1157" s="0" t="s">
        <v>155</v>
      </c>
      <c r="BD1157" s="0" t="s">
        <v>155</v>
      </c>
      <c r="BE1157" s="0" t="s">
        <v>155</v>
      </c>
      <c r="BF1157" s="0" t="s">
        <v>155</v>
      </c>
      <c r="BH1157" s="0" t="s">
        <v>155</v>
      </c>
      <c r="BI1157" s="0" t="s">
        <v>155</v>
      </c>
      <c r="BJ1157" s="0" t="s">
        <v>155</v>
      </c>
      <c r="BK1157" s="0" t="s">
        <v>155</v>
      </c>
      <c r="BL1157" s="0" t="s">
        <v>155</v>
      </c>
      <c r="BP1157" s="0" t="s">
        <v>155</v>
      </c>
      <c r="BS1157" s="0" t="s">
        <v>155</v>
      </c>
      <c r="BV1157" s="0" t="s">
        <v>155</v>
      </c>
      <c r="BY1157" s="0" t="s">
        <v>144</v>
      </c>
      <c r="CA1157" s="0" t="s">
        <v>155</v>
      </c>
      <c r="CG1157" s="0" t="s">
        <v>155</v>
      </c>
      <c r="CK1157" s="0" t="s">
        <v>155</v>
      </c>
      <c r="CL1157" s="0" t="s">
        <v>144</v>
      </c>
      <c r="CN1157" s="0" t="s">
        <v>155</v>
      </c>
      <c r="CO1157" s="0" t="s">
        <v>144</v>
      </c>
      <c r="CP1157" s="0" t="s">
        <v>155</v>
      </c>
      <c r="CY1157" s="0" t="s">
        <v>155</v>
      </c>
      <c r="CZ1157" s="0" t="s">
        <v>144</v>
      </c>
      <c r="DC1157" s="0" t="s">
        <v>155</v>
      </c>
      <c r="DI1157" s="0" t="s">
        <v>155</v>
      </c>
      <c r="DN1157" s="0" t="s">
        <v>155</v>
      </c>
      <c r="DS1157" s="0" t="s">
        <v>144</v>
      </c>
      <c r="DU1157" s="0" t="s">
        <v>155</v>
      </c>
      <c r="DW1157" s="0" t="s">
        <v>144</v>
      </c>
      <c r="DX1157" s="0" t="s">
        <v>155</v>
      </c>
      <c r="EA1157" s="0" t="s">
        <v>155</v>
      </c>
      <c r="EF1157" s="0" t="s">
        <v>155</v>
      </c>
    </row>
    <row r="1158" customFormat="false" ht="13.8" hidden="false" customHeight="false" outlineLevel="0" collapsed="false">
      <c r="A1158" s="0" t="s">
        <v>5448</v>
      </c>
      <c r="B1158" s="0" t="n">
        <v>78</v>
      </c>
      <c r="C1158" s="0" t="n">
        <v>11629</v>
      </c>
      <c r="D1158" s="0" t="s">
        <v>5449</v>
      </c>
      <c r="E1158" s="0" t="s">
        <v>206</v>
      </c>
      <c r="F1158" s="0" t="str">
        <f aca="false">CONCATENATE(D1159," ",LEFT(I1159,4),"T=",AW1159,"D=",AX1159,"R=",AY1159,"M=",AZ1159,"L=",BA1159,"B=",BB1159)</f>
        <v>SESCOURKA 1933T=16D=3R=0M=1L=3B=0</v>
      </c>
      <c r="G1158" s="0" t="s">
        <v>250</v>
      </c>
      <c r="I1158" s="0" t="s">
        <v>5450</v>
      </c>
      <c r="J1158" s="0" t="s">
        <v>5446</v>
      </c>
      <c r="K1158" s="0" t="s">
        <v>143</v>
      </c>
      <c r="L1158" s="0" t="s">
        <v>144</v>
      </c>
      <c r="M1158" s="0" t="str">
        <f aca="false">RIGHT(N1158,LEN(N1158)-FIND(" ",N1158))</f>
        <v>DEN JEAN DR NE</v>
      </c>
      <c r="N1158" s="0" t="s">
        <v>5451</v>
      </c>
      <c r="P1158" s="0" t="s">
        <v>147</v>
      </c>
      <c r="Q1158" s="0" t="s">
        <v>148</v>
      </c>
      <c r="R1158" s="0" t="n">
        <v>44483</v>
      </c>
      <c r="AD1158" s="0" t="s">
        <v>149</v>
      </c>
      <c r="AE1158" s="0" t="s">
        <v>150</v>
      </c>
      <c r="AH1158" s="0" t="n">
        <v>14</v>
      </c>
      <c r="AI1158" s="0" t="n">
        <v>11</v>
      </c>
      <c r="AJ1158" s="0" t="s">
        <v>164</v>
      </c>
      <c r="AM1158" s="0" t="s">
        <v>165</v>
      </c>
      <c r="AN1158" s="0" t="s">
        <v>147</v>
      </c>
      <c r="AO1158" s="0" t="s">
        <v>166</v>
      </c>
      <c r="AP1158" s="0" t="s">
        <v>167</v>
      </c>
      <c r="AQ1158" s="0" t="n">
        <v>9</v>
      </c>
      <c r="AR1158" s="0" t="n">
        <v>64</v>
      </c>
      <c r="AS1158" s="0" t="n">
        <v>32</v>
      </c>
      <c r="AV1158" s="0" t="s">
        <v>154</v>
      </c>
      <c r="AW1158" s="0" t="n">
        <f aca="false">COUNTA($BC1158:$EG1158)</f>
        <v>29</v>
      </c>
      <c r="AX1158" s="0" t="n">
        <f aca="false">COUNTIF($BC1158:$EG1158,"D")</f>
        <v>7</v>
      </c>
      <c r="AY1158" s="0" t="n">
        <f aca="false">COUNTIF($BC1158:$EG1158,"R")</f>
        <v>0</v>
      </c>
      <c r="AZ1158" s="0" t="n">
        <f aca="false">IF(CC1158="D",1,0)+IF(CL1158="D",1,0)+IF(CW1158="D",1,0)+IF(DD1158="D",1,0)+IF(DJ1158="D",1,0)+IF(DO1158="D",1,0)+IF(DW1158="D",1,0)</f>
        <v>1</v>
      </c>
      <c r="BA1158" s="0" t="n">
        <f aca="false">IF(DH1158&lt;&gt;"",1,0)+IF(DI1158&lt;&gt;"",1,0)+IF(DK1158&lt;&gt;"",1,0)+IF(DM1158&lt;&gt;"",1,0)+IF(DN1158&lt;&gt;"",1,0)+IF(DO1158&lt;&gt;"",1,0)+IF(DQ1158&lt;&gt;"",1,0)+IF(DR1158&lt;&gt;"",1,0)+IF(DT1158&lt;&gt;"",1,0)+IF(DU1158&lt;&gt;"",1,0)+IF(DV1158&lt;&gt;"",1,0)+IF(DW1158&lt;&gt;"",1,0)+IF(DX1158&lt;&gt;"",1,0)+IF(DZ1158&lt;&gt;"",1,0)+IF(EA1158&lt;&gt;"",1,0)+IF(EB1158&lt;&gt;"",1,0)+IF(EE1158&lt;&gt;"",1,0)</f>
        <v>7</v>
      </c>
      <c r="BB1158" s="0" t="n">
        <f aca="false">AY1158*AX1158</f>
        <v>0</v>
      </c>
      <c r="BC1158" s="0" t="s">
        <v>155</v>
      </c>
      <c r="BD1158" s="0" t="s">
        <v>155</v>
      </c>
      <c r="BH1158" s="0" t="s">
        <v>155</v>
      </c>
      <c r="BI1158" s="0" t="s">
        <v>155</v>
      </c>
      <c r="BJ1158" s="0" t="s">
        <v>155</v>
      </c>
      <c r="BK1158" s="0" t="s">
        <v>155</v>
      </c>
      <c r="BL1158" s="0" t="s">
        <v>155</v>
      </c>
      <c r="BS1158" s="0" t="s">
        <v>155</v>
      </c>
      <c r="BY1158" s="0" t="s">
        <v>144</v>
      </c>
      <c r="CA1158" s="0" t="s">
        <v>155</v>
      </c>
      <c r="CG1158" s="0" t="s">
        <v>155</v>
      </c>
      <c r="CK1158" s="0" t="s">
        <v>155</v>
      </c>
      <c r="CN1158" s="0" t="s">
        <v>155</v>
      </c>
      <c r="CP1158" s="0" t="s">
        <v>155</v>
      </c>
      <c r="CZ1158" s="0" t="s">
        <v>144</v>
      </c>
      <c r="DC1158" s="0" t="s">
        <v>155</v>
      </c>
      <c r="DF1158" s="0" t="s">
        <v>155</v>
      </c>
      <c r="DG1158" s="0" t="s">
        <v>144</v>
      </c>
      <c r="DI1158" s="0" t="s">
        <v>155</v>
      </c>
      <c r="DL1158" s="0" t="s">
        <v>155</v>
      </c>
      <c r="DM1158" s="0" t="s">
        <v>144</v>
      </c>
      <c r="DN1158" s="0" t="s">
        <v>155</v>
      </c>
      <c r="DS1158" s="0" t="s">
        <v>144</v>
      </c>
      <c r="DU1158" s="0" t="s">
        <v>155</v>
      </c>
      <c r="DW1158" s="0" t="s">
        <v>144</v>
      </c>
      <c r="DX1158" s="0" t="s">
        <v>155</v>
      </c>
      <c r="EA1158" s="0" t="s">
        <v>155</v>
      </c>
      <c r="ED1158" s="0" t="s">
        <v>144</v>
      </c>
      <c r="EF1158" s="0" t="s">
        <v>155</v>
      </c>
    </row>
    <row r="1159" customFormat="false" ht="13.8" hidden="false" customHeight="false" outlineLevel="0" collapsed="false">
      <c r="A1159" s="0" t="s">
        <v>5452</v>
      </c>
      <c r="B1159" s="0" t="n">
        <v>78</v>
      </c>
      <c r="C1159" s="0" t="n">
        <v>11493</v>
      </c>
      <c r="D1159" s="0" t="s">
        <v>1713</v>
      </c>
      <c r="E1159" s="0" t="s">
        <v>5453</v>
      </c>
      <c r="F1159" s="0" t="str">
        <f aca="false">CONCATENATE(D1160," ",LEFT(I1160,4),"T=",AW1160,"D=",AX1160,"R=",AY1160,"M=",AZ1160,"L=",BA1160,"B=",BB1160)</f>
        <v>REZABEK 1977T=20D=2R=0M=0L=4B=0</v>
      </c>
      <c r="G1159" s="0" t="s">
        <v>200</v>
      </c>
      <c r="I1159" s="0" t="s">
        <v>5454</v>
      </c>
      <c r="J1159" s="0" t="s">
        <v>826</v>
      </c>
      <c r="K1159" s="0" t="s">
        <v>239</v>
      </c>
      <c r="M1159" s="0" t="str">
        <f aca="false">RIGHT(N1159,LEN(N1159)-FIND(" ",N1159))</f>
        <v>GRISSOM DR NE</v>
      </c>
      <c r="N1159" s="0" t="s">
        <v>1715</v>
      </c>
      <c r="P1159" s="0" t="s">
        <v>147</v>
      </c>
      <c r="Q1159" s="0" t="s">
        <v>148</v>
      </c>
      <c r="R1159" s="0" t="n">
        <v>44483</v>
      </c>
      <c r="AD1159" s="0" t="s">
        <v>149</v>
      </c>
      <c r="AE1159" s="0" t="s">
        <v>150</v>
      </c>
      <c r="AH1159" s="0" t="n">
        <v>14</v>
      </c>
      <c r="AI1159" s="0" t="n">
        <v>11</v>
      </c>
      <c r="AJ1159" s="0" t="s">
        <v>164</v>
      </c>
      <c r="AM1159" s="0" t="s">
        <v>165</v>
      </c>
      <c r="AN1159" s="0" t="s">
        <v>147</v>
      </c>
      <c r="AO1159" s="0" t="s">
        <v>166</v>
      </c>
      <c r="AP1159" s="0" t="s">
        <v>167</v>
      </c>
      <c r="AQ1159" s="0" t="n">
        <v>9</v>
      </c>
      <c r="AR1159" s="0" t="n">
        <v>64</v>
      </c>
      <c r="AS1159" s="0" t="n">
        <v>32</v>
      </c>
      <c r="AV1159" s="0" t="s">
        <v>154</v>
      </c>
      <c r="AW1159" s="0" t="n">
        <f aca="false">COUNTA($BC1159:$EG1159)</f>
        <v>16</v>
      </c>
      <c r="AX1159" s="0" t="n">
        <f aca="false">COUNTIF($BC1159:$EG1159,"D")</f>
        <v>3</v>
      </c>
      <c r="AY1159" s="0" t="n">
        <f aca="false">COUNTIF($BC1159:$EG1159,"R")</f>
        <v>0</v>
      </c>
      <c r="AZ1159" s="0" t="n">
        <f aca="false">IF(CC1159="D",1,0)+IF(CL1159="D",1,0)+IF(CW1159="D",1,0)+IF(DD1159="D",1,0)+IF(DJ1159="D",1,0)+IF(DO1159="D",1,0)+IF(DW1159="D",1,0)</f>
        <v>1</v>
      </c>
      <c r="BA1159" s="0" t="n">
        <f aca="false">IF(DH1159&lt;&gt;"",1,0)+IF(DI1159&lt;&gt;"",1,0)+IF(DK1159&lt;&gt;"",1,0)+IF(DM1159&lt;&gt;"",1,0)+IF(DN1159&lt;&gt;"",1,0)+IF(DO1159&lt;&gt;"",1,0)+IF(DQ1159&lt;&gt;"",1,0)+IF(DR1159&lt;&gt;"",1,0)+IF(DT1159&lt;&gt;"",1,0)+IF(DU1159&lt;&gt;"",1,0)+IF(DV1159&lt;&gt;"",1,0)+IF(DW1159&lt;&gt;"",1,0)+IF(DX1159&lt;&gt;"",1,0)+IF(DZ1159&lt;&gt;"",1,0)+IF(EA1159&lt;&gt;"",1,0)+IF(EB1159&lt;&gt;"",1,0)+IF(EE1159&lt;&gt;"",1,0)</f>
        <v>3</v>
      </c>
      <c r="BB1159" s="0" t="n">
        <f aca="false">AY1159*AX1159</f>
        <v>0</v>
      </c>
      <c r="BC1159" s="0" t="s">
        <v>155</v>
      </c>
      <c r="BD1159" s="0" t="s">
        <v>155</v>
      </c>
      <c r="BF1159" s="0" t="s">
        <v>155</v>
      </c>
      <c r="BH1159" s="0" t="s">
        <v>155</v>
      </c>
      <c r="BJ1159" s="0" t="s">
        <v>155</v>
      </c>
      <c r="BK1159" s="0" t="s">
        <v>155</v>
      </c>
      <c r="BL1159" s="0" t="s">
        <v>155</v>
      </c>
      <c r="CP1159" s="0" t="s">
        <v>155</v>
      </c>
      <c r="CY1159" s="0" t="s">
        <v>155</v>
      </c>
      <c r="CZ1159" s="0" t="s">
        <v>144</v>
      </c>
      <c r="DC1159" s="0" t="s">
        <v>155</v>
      </c>
      <c r="DI1159" s="0" t="s">
        <v>155</v>
      </c>
      <c r="DJ1159" s="0" t="s">
        <v>144</v>
      </c>
      <c r="DL1159" s="0" t="s">
        <v>155</v>
      </c>
      <c r="DM1159" s="0" t="s">
        <v>144</v>
      </c>
      <c r="DN1159" s="0" t="s">
        <v>155</v>
      </c>
    </row>
    <row r="1160" customFormat="false" ht="13.8" hidden="false" customHeight="false" outlineLevel="0" collapsed="false">
      <c r="A1160" s="0" t="s">
        <v>5455</v>
      </c>
      <c r="B1160" s="0" t="n">
        <v>78</v>
      </c>
      <c r="C1160" s="0" t="n">
        <v>324152</v>
      </c>
      <c r="D1160" s="0" t="s">
        <v>5456</v>
      </c>
      <c r="E1160" s="0" t="s">
        <v>640</v>
      </c>
      <c r="F1160" s="0" t="str">
        <f aca="false">CONCATENATE(D1161," ",LEFT(I1161,4),"T=",AW1161,"D=",AX1161,"R=",AY1161,"M=",AZ1161,"L=",BA1161,"B=",BB1161)</f>
        <v>BOKOR 1970T=8D=3R=0M=0L=0B=0</v>
      </c>
      <c r="G1160" s="0" t="s">
        <v>250</v>
      </c>
      <c r="I1160" s="0" t="s">
        <v>5457</v>
      </c>
      <c r="J1160" s="0" t="s">
        <v>5458</v>
      </c>
      <c r="K1160" s="0" t="s">
        <v>143</v>
      </c>
      <c r="M1160" s="0" t="str">
        <f aca="false">RIGHT(N1160,LEN(N1160)-FIND(" ",N1160))</f>
        <v>CRESCENT DR NE</v>
      </c>
      <c r="N1160" s="0" t="s">
        <v>5459</v>
      </c>
      <c r="P1160" s="0" t="s">
        <v>147</v>
      </c>
      <c r="Q1160" s="0" t="s">
        <v>148</v>
      </c>
      <c r="R1160" s="0" t="n">
        <v>44483</v>
      </c>
      <c r="AD1160" s="0" t="s">
        <v>149</v>
      </c>
      <c r="AE1160" s="0" t="s">
        <v>150</v>
      </c>
      <c r="AF1160" s="0" t="s">
        <v>151</v>
      </c>
      <c r="AH1160" s="0" t="n">
        <v>14</v>
      </c>
      <c r="AI1160" s="0" t="n">
        <v>11</v>
      </c>
      <c r="AN1160" s="0" t="s">
        <v>147</v>
      </c>
      <c r="AO1160" s="0" t="s">
        <v>176</v>
      </c>
      <c r="AP1160" s="0" t="s">
        <v>177</v>
      </c>
      <c r="AQ1160" s="0" t="n">
        <v>9</v>
      </c>
      <c r="AR1160" s="0" t="n">
        <v>64</v>
      </c>
      <c r="AS1160" s="0" t="n">
        <v>32</v>
      </c>
      <c r="AV1160" s="0" t="s">
        <v>154</v>
      </c>
      <c r="AW1160" s="0" t="n">
        <f aca="false">COUNTA($BC1160:$EG1160)</f>
        <v>20</v>
      </c>
      <c r="AX1160" s="0" t="n">
        <f aca="false">COUNTIF($BC1160:$EG1160,"D")</f>
        <v>2</v>
      </c>
      <c r="AY1160" s="0" t="n">
        <f aca="false">COUNTIF($BC1160:$EG1160,"R")</f>
        <v>0</v>
      </c>
      <c r="AZ1160" s="0" t="n">
        <f aca="false">IF(CC1160="D",1,0)+IF(CL1160="D",1,0)+IF(CW1160="D",1,0)+IF(DD1160="D",1,0)+IF(DJ1160="D",1,0)+IF(DO1160="D",1,0)+IF(DW1160="D",1,0)</f>
        <v>0</v>
      </c>
      <c r="BA1160" s="0" t="n">
        <f aca="false">IF(DH1160&lt;&gt;"",1,0)+IF(DI1160&lt;&gt;"",1,0)+IF(DK1160&lt;&gt;"",1,0)+IF(DM1160&lt;&gt;"",1,0)+IF(DN1160&lt;&gt;"",1,0)+IF(DO1160&lt;&gt;"",1,0)+IF(DQ1160&lt;&gt;"",1,0)+IF(DR1160&lt;&gt;"",1,0)+IF(DT1160&lt;&gt;"",1,0)+IF(DU1160&lt;&gt;"",1,0)+IF(DV1160&lt;&gt;"",1,0)+IF(DW1160&lt;&gt;"",1,0)+IF(DX1160&lt;&gt;"",1,0)+IF(DZ1160&lt;&gt;"",1,0)+IF(EA1160&lt;&gt;"",1,0)+IF(EB1160&lt;&gt;"",1,0)+IF(EE1160&lt;&gt;"",1,0)</f>
        <v>4</v>
      </c>
      <c r="BB1160" s="0" t="n">
        <f aca="false">AY1160*AX1160</f>
        <v>0</v>
      </c>
      <c r="BL1160" s="0" t="s">
        <v>155</v>
      </c>
      <c r="BP1160" s="0" t="s">
        <v>155</v>
      </c>
      <c r="BR1160" s="0" t="s">
        <v>155</v>
      </c>
      <c r="BS1160" s="0" t="s">
        <v>155</v>
      </c>
      <c r="BV1160" s="0" t="s">
        <v>155</v>
      </c>
      <c r="BY1160" s="0" t="s">
        <v>144</v>
      </c>
      <c r="CA1160" s="0" t="s">
        <v>155</v>
      </c>
      <c r="CG1160" s="0" t="s">
        <v>155</v>
      </c>
      <c r="CK1160" s="0" t="s">
        <v>155</v>
      </c>
      <c r="CN1160" s="0" t="s">
        <v>155</v>
      </c>
      <c r="CO1160" s="0" t="s">
        <v>144</v>
      </c>
      <c r="CP1160" s="0" t="s">
        <v>155</v>
      </c>
      <c r="CY1160" s="0" t="s">
        <v>155</v>
      </c>
      <c r="DC1160" s="0" t="s">
        <v>155</v>
      </c>
      <c r="DF1160" s="0" t="s">
        <v>155</v>
      </c>
      <c r="DI1160" s="0" t="s">
        <v>155</v>
      </c>
      <c r="DN1160" s="0" t="s">
        <v>155</v>
      </c>
      <c r="DU1160" s="0" t="s">
        <v>155</v>
      </c>
      <c r="EA1160" s="0" t="s">
        <v>155</v>
      </c>
      <c r="EF1160" s="0" t="s">
        <v>155</v>
      </c>
    </row>
    <row r="1161" customFormat="false" ht="13.8" hidden="false" customHeight="false" outlineLevel="0" collapsed="false">
      <c r="A1161" s="0" t="s">
        <v>5460</v>
      </c>
      <c r="B1161" s="0" t="n">
        <v>78</v>
      </c>
      <c r="C1161" s="0" t="n">
        <v>204526</v>
      </c>
      <c r="D1161" s="0" t="s">
        <v>5461</v>
      </c>
      <c r="E1161" s="0" t="s">
        <v>807</v>
      </c>
      <c r="F1161" s="0" t="str">
        <f aca="false">CONCATENATE(D1162," ",LEFT(I1162,4),"T=",AW1162,"D=",AX1162,"R=",AY1162,"M=",AZ1162,"L=",BA1162,"B=",BB1162)</f>
        <v>DAUBER 1962T=26D=2R=3M=2L=3B=6</v>
      </c>
      <c r="G1161" s="0" t="s">
        <v>257</v>
      </c>
      <c r="I1161" s="0" t="s">
        <v>5462</v>
      </c>
      <c r="J1161" s="0" t="s">
        <v>5458</v>
      </c>
      <c r="K1161" s="0" t="s">
        <v>143</v>
      </c>
      <c r="M1161" s="0" t="str">
        <f aca="false">RIGHT(N1161,LEN(N1161)-FIND(" ",N1161))</f>
        <v>MELWOOD DR NE</v>
      </c>
      <c r="N1161" s="0" t="s">
        <v>4897</v>
      </c>
      <c r="P1161" s="0" t="s">
        <v>147</v>
      </c>
      <c r="Q1161" s="0" t="s">
        <v>148</v>
      </c>
      <c r="R1161" s="0" t="n">
        <v>44483</v>
      </c>
      <c r="AD1161" s="0" t="s">
        <v>149</v>
      </c>
      <c r="AE1161" s="0" t="s">
        <v>150</v>
      </c>
      <c r="AF1161" s="0" t="s">
        <v>151</v>
      </c>
      <c r="AH1161" s="0" t="n">
        <v>14</v>
      </c>
      <c r="AI1161" s="0" t="n">
        <v>11</v>
      </c>
      <c r="AN1161" s="0" t="s">
        <v>147</v>
      </c>
      <c r="AO1161" s="0" t="s">
        <v>176</v>
      </c>
      <c r="AP1161" s="0" t="s">
        <v>177</v>
      </c>
      <c r="AQ1161" s="0" t="n">
        <v>9</v>
      </c>
      <c r="AR1161" s="0" t="n">
        <v>64</v>
      </c>
      <c r="AS1161" s="0" t="n">
        <v>32</v>
      </c>
      <c r="AV1161" s="0" t="s">
        <v>154</v>
      </c>
      <c r="AW1161" s="0" t="n">
        <f aca="false">COUNTA($BC1161:$EG1161)</f>
        <v>8</v>
      </c>
      <c r="AX1161" s="0" t="n">
        <f aca="false">COUNTIF($BC1161:$EG1161,"D")</f>
        <v>3</v>
      </c>
      <c r="AY1161" s="0" t="n">
        <f aca="false">COUNTIF($BC1161:$EG1161,"R")</f>
        <v>0</v>
      </c>
      <c r="AZ1161" s="0" t="n">
        <f aca="false">IF(CC1161="D",1,0)+IF(CL1161="D",1,0)+IF(CW1161="D",1,0)+IF(DD1161="D",1,0)+IF(DJ1161="D",1,0)+IF(DO1161="D",1,0)+IF(DW1161="D",1,0)</f>
        <v>0</v>
      </c>
      <c r="BA1161" s="0" t="n">
        <f aca="false">IF(DH1161&lt;&gt;"",1,0)+IF(DI1161&lt;&gt;"",1,0)+IF(DK1161&lt;&gt;"",1,0)+IF(DM1161&lt;&gt;"",1,0)+IF(DN1161&lt;&gt;"",1,0)+IF(DO1161&lt;&gt;"",1,0)+IF(DQ1161&lt;&gt;"",1,0)+IF(DR1161&lt;&gt;"",1,0)+IF(DT1161&lt;&gt;"",1,0)+IF(DU1161&lt;&gt;"",1,0)+IF(DV1161&lt;&gt;"",1,0)+IF(DW1161&lt;&gt;"",1,0)+IF(DX1161&lt;&gt;"",1,0)+IF(DZ1161&lt;&gt;"",1,0)+IF(EA1161&lt;&gt;"",1,0)+IF(EB1161&lt;&gt;"",1,0)+IF(EE1161&lt;&gt;"",1,0)</f>
        <v>0</v>
      </c>
      <c r="BB1161" s="0" t="n">
        <f aca="false">AY1161*AX1161</f>
        <v>0</v>
      </c>
      <c r="BS1161" s="0" t="s">
        <v>155</v>
      </c>
      <c r="BY1161" s="0" t="s">
        <v>144</v>
      </c>
      <c r="CA1161" s="0" t="s">
        <v>155</v>
      </c>
      <c r="CO1161" s="0" t="s">
        <v>144</v>
      </c>
      <c r="CP1161" s="0" t="s">
        <v>155</v>
      </c>
      <c r="CZ1161" s="0" t="s">
        <v>144</v>
      </c>
      <c r="DC1161" s="0" t="s">
        <v>155</v>
      </c>
      <c r="EF1161" s="0" t="s">
        <v>155</v>
      </c>
    </row>
    <row r="1162" customFormat="false" ht="13.8" hidden="false" customHeight="false" outlineLevel="0" collapsed="false">
      <c r="A1162" s="0" t="s">
        <v>5463</v>
      </c>
      <c r="B1162" s="0" t="n">
        <v>78</v>
      </c>
      <c r="C1162" s="0" t="n">
        <v>15046</v>
      </c>
      <c r="D1162" s="0" t="s">
        <v>5464</v>
      </c>
      <c r="E1162" s="0" t="s">
        <v>1555</v>
      </c>
      <c r="F1162" s="0" t="str">
        <f aca="false">CONCATENATE(D1163," ",LEFT(I1163,4),"T=",AW1163,"D=",AX1163,"R=",AY1163,"M=",AZ1163,"L=",BA1163,"B=",BB1163)</f>
        <v>ATHANAS 1946T=28D=7R=0M=4L=4B=0</v>
      </c>
      <c r="I1162" s="0" t="s">
        <v>5465</v>
      </c>
      <c r="J1162" s="0" t="s">
        <v>5466</v>
      </c>
      <c r="K1162" s="0" t="s">
        <v>143</v>
      </c>
      <c r="M1162" s="0" t="str">
        <f aca="false">RIGHT(N1162,LEN(N1162)-FIND(" ",N1162))</f>
        <v>WOODLAND AVE NE</v>
      </c>
      <c r="N1162" s="0" t="s">
        <v>5467</v>
      </c>
      <c r="P1162" s="0" t="s">
        <v>147</v>
      </c>
      <c r="Q1162" s="0" t="s">
        <v>148</v>
      </c>
      <c r="R1162" s="0" t="n">
        <v>44483</v>
      </c>
      <c r="AD1162" s="0" t="s">
        <v>149</v>
      </c>
      <c r="AE1162" s="0" t="s">
        <v>150</v>
      </c>
      <c r="AF1162" s="0" t="s">
        <v>151</v>
      </c>
      <c r="AH1162" s="0" t="n">
        <v>14</v>
      </c>
      <c r="AI1162" s="0" t="n">
        <v>11</v>
      </c>
      <c r="AN1162" s="0" t="s">
        <v>147</v>
      </c>
      <c r="AO1162" s="0" t="s">
        <v>176</v>
      </c>
      <c r="AP1162" s="0" t="s">
        <v>177</v>
      </c>
      <c r="AQ1162" s="0" t="n">
        <v>9</v>
      </c>
      <c r="AR1162" s="0" t="n">
        <v>64</v>
      </c>
      <c r="AS1162" s="0" t="n">
        <v>32</v>
      </c>
      <c r="AV1162" s="0" t="s">
        <v>154</v>
      </c>
      <c r="AW1162" s="0" t="n">
        <f aca="false">COUNTA($BC1162:$EG1162)</f>
        <v>26</v>
      </c>
      <c r="AX1162" s="0" t="n">
        <f aca="false">COUNTIF($BC1162:$EG1162,"D")</f>
        <v>2</v>
      </c>
      <c r="AY1162" s="0" t="n">
        <f aca="false">COUNTIF($BC1162:$EG1162,"R")</f>
        <v>3</v>
      </c>
      <c r="AZ1162" s="0" t="n">
        <f aca="false">IF(CC1162="D",1,0)+IF(CL1162="D",1,0)+IF(CW1162="D",1,0)+IF(DD1162="D",1,0)+IF(DJ1162="D",1,0)+IF(DO1162="D",1,0)+IF(DW1162="D",1,0)</f>
        <v>2</v>
      </c>
      <c r="BA1162" s="0" t="n">
        <f aca="false">IF(DH1162&lt;&gt;"",1,0)+IF(DI1162&lt;&gt;"",1,0)+IF(DK1162&lt;&gt;"",1,0)+IF(DM1162&lt;&gt;"",1,0)+IF(DN1162&lt;&gt;"",1,0)+IF(DO1162&lt;&gt;"",1,0)+IF(DQ1162&lt;&gt;"",1,0)+IF(DR1162&lt;&gt;"",1,0)+IF(DT1162&lt;&gt;"",1,0)+IF(DU1162&lt;&gt;"",1,0)+IF(DV1162&lt;&gt;"",1,0)+IF(DW1162&lt;&gt;"",1,0)+IF(DX1162&lt;&gt;"",1,0)+IF(DZ1162&lt;&gt;"",1,0)+IF(EA1162&lt;&gt;"",1,0)+IF(EB1162&lt;&gt;"",1,0)+IF(EE1162&lt;&gt;"",1,0)</f>
        <v>3</v>
      </c>
      <c r="BB1162" s="0" t="n">
        <f aca="false">AY1162*AX1162</f>
        <v>6</v>
      </c>
      <c r="BC1162" s="0" t="s">
        <v>155</v>
      </c>
      <c r="BD1162" s="0" t="s">
        <v>155</v>
      </c>
      <c r="BH1162" s="0" t="s">
        <v>155</v>
      </c>
      <c r="BI1162" s="0" t="s">
        <v>155</v>
      </c>
      <c r="BJ1162" s="0" t="s">
        <v>155</v>
      </c>
      <c r="BK1162" s="0" t="s">
        <v>155</v>
      </c>
      <c r="BL1162" s="0" t="s">
        <v>155</v>
      </c>
      <c r="BP1162" s="0" t="s">
        <v>155</v>
      </c>
      <c r="BS1162" s="0" t="s">
        <v>155</v>
      </c>
      <c r="BY1162" s="0" t="s">
        <v>174</v>
      </c>
      <c r="CA1162" s="0" t="s">
        <v>155</v>
      </c>
      <c r="CC1162" s="0" t="s">
        <v>144</v>
      </c>
      <c r="CG1162" s="0" t="s">
        <v>155</v>
      </c>
      <c r="CK1162" s="0" t="s">
        <v>155</v>
      </c>
      <c r="CL1162" s="0" t="s">
        <v>144</v>
      </c>
      <c r="CN1162" s="0" t="s">
        <v>155</v>
      </c>
      <c r="CO1162" s="0" t="s">
        <v>174</v>
      </c>
      <c r="CP1162" s="0" t="s">
        <v>155</v>
      </c>
      <c r="CY1162" s="0" t="s">
        <v>155</v>
      </c>
      <c r="CZ1162" s="0" t="s">
        <v>174</v>
      </c>
      <c r="DC1162" s="0" t="s">
        <v>155</v>
      </c>
      <c r="DI1162" s="0" t="s">
        <v>155</v>
      </c>
      <c r="DL1162" s="0" t="s">
        <v>155</v>
      </c>
      <c r="DN1162" s="0" t="s">
        <v>155</v>
      </c>
      <c r="DU1162" s="0" t="s">
        <v>155</v>
      </c>
      <c r="EF1162" s="0" t="s">
        <v>155</v>
      </c>
    </row>
    <row r="1163" customFormat="false" ht="13.8" hidden="false" customHeight="false" outlineLevel="0" collapsed="false">
      <c r="A1163" s="0" t="s">
        <v>5468</v>
      </c>
      <c r="B1163" s="0" t="n">
        <v>78</v>
      </c>
      <c r="C1163" s="0" t="n">
        <v>7315</v>
      </c>
      <c r="D1163" s="0" t="s">
        <v>5469</v>
      </c>
      <c r="E1163" s="0" t="s">
        <v>5470</v>
      </c>
      <c r="F1163" s="0" t="str">
        <f aca="false">CONCATENATE(D1164," ",LEFT(I1164,4),"T=",AW1164,"D=",AX1164,"R=",AY1164,"M=",AZ1164,"L=",BA1164,"B=",BB1164)</f>
        <v>JAPUNCHA 1950T=14D=2R=0M=0L=5B=0</v>
      </c>
      <c r="I1163" s="0" t="s">
        <v>5471</v>
      </c>
      <c r="J1163" s="0" t="s">
        <v>5472</v>
      </c>
      <c r="K1163" s="0" t="s">
        <v>143</v>
      </c>
      <c r="L1163" s="0" t="s">
        <v>144</v>
      </c>
      <c r="M1163" s="0" t="str">
        <f aca="false">RIGHT(N1163,LEN(N1163)-FIND(" ",N1163))</f>
        <v>ATLANTIC ST NE</v>
      </c>
      <c r="N1163" s="0" t="s">
        <v>5473</v>
      </c>
      <c r="P1163" s="0" t="s">
        <v>147</v>
      </c>
      <c r="Q1163" s="0" t="s">
        <v>148</v>
      </c>
      <c r="R1163" s="0" t="n">
        <v>44483</v>
      </c>
      <c r="AD1163" s="0" t="s">
        <v>149</v>
      </c>
      <c r="AE1163" s="0" t="s">
        <v>150</v>
      </c>
      <c r="AF1163" s="0" t="s">
        <v>151</v>
      </c>
      <c r="AH1163" s="0" t="n">
        <v>14</v>
      </c>
      <c r="AI1163" s="0" t="n">
        <v>11</v>
      </c>
      <c r="AN1163" s="0" t="s">
        <v>147</v>
      </c>
      <c r="AO1163" s="0" t="s">
        <v>261</v>
      </c>
      <c r="AP1163" s="0" t="s">
        <v>262</v>
      </c>
      <c r="AQ1163" s="0" t="n">
        <v>9</v>
      </c>
      <c r="AR1163" s="0" t="n">
        <v>64</v>
      </c>
      <c r="AS1163" s="0" t="n">
        <v>32</v>
      </c>
      <c r="AV1163" s="0" t="s">
        <v>154</v>
      </c>
      <c r="AW1163" s="0" t="n">
        <f aca="false">COUNTA($BC1163:$EG1163)</f>
        <v>28</v>
      </c>
      <c r="AX1163" s="0" t="n">
        <f aca="false">COUNTIF($BC1163:$EG1163,"D")</f>
        <v>7</v>
      </c>
      <c r="AY1163" s="0" t="n">
        <f aca="false">COUNTIF($BC1163:$EG1163,"R")</f>
        <v>0</v>
      </c>
      <c r="AZ1163" s="0" t="n">
        <f aca="false">IF(CC1163="D",1,0)+IF(CL1163="D",1,0)+IF(CW1163="D",1,0)+IF(DD1163="D",1,0)+IF(DJ1163="D",1,0)+IF(DO1163="D",1,0)+IF(DW1163="D",1,0)</f>
        <v>4</v>
      </c>
      <c r="BA1163" s="0" t="n">
        <f aca="false">IF(DH1163&lt;&gt;"",1,0)+IF(DI1163&lt;&gt;"",1,0)+IF(DK1163&lt;&gt;"",1,0)+IF(DM1163&lt;&gt;"",1,0)+IF(DN1163&lt;&gt;"",1,0)+IF(DO1163&lt;&gt;"",1,0)+IF(DQ1163&lt;&gt;"",1,0)+IF(DR1163&lt;&gt;"",1,0)+IF(DT1163&lt;&gt;"",1,0)+IF(DU1163&lt;&gt;"",1,0)+IF(DV1163&lt;&gt;"",1,0)+IF(DW1163&lt;&gt;"",1,0)+IF(DX1163&lt;&gt;"",1,0)+IF(DZ1163&lt;&gt;"",1,0)+IF(EA1163&lt;&gt;"",1,0)+IF(EB1163&lt;&gt;"",1,0)+IF(EE1163&lt;&gt;"",1,0)</f>
        <v>4</v>
      </c>
      <c r="BB1163" s="0" t="n">
        <f aca="false">AY1163*AX1163</f>
        <v>0</v>
      </c>
      <c r="BC1163" s="0" t="s">
        <v>155</v>
      </c>
      <c r="BD1163" s="0" t="s">
        <v>155</v>
      </c>
      <c r="BE1163" s="0" t="s">
        <v>155</v>
      </c>
      <c r="BH1163" s="0" t="s">
        <v>155</v>
      </c>
      <c r="BI1163" s="0" t="s">
        <v>155</v>
      </c>
      <c r="BK1163" s="0" t="s">
        <v>155</v>
      </c>
      <c r="BL1163" s="0" t="s">
        <v>155</v>
      </c>
      <c r="BP1163" s="0" t="s">
        <v>155</v>
      </c>
      <c r="BS1163" s="0" t="s">
        <v>155</v>
      </c>
      <c r="BY1163" s="0" t="s">
        <v>144</v>
      </c>
      <c r="CA1163" s="0" t="s">
        <v>155</v>
      </c>
      <c r="CC1163" s="0" t="s">
        <v>144</v>
      </c>
      <c r="CK1163" s="0" t="s">
        <v>155</v>
      </c>
      <c r="CL1163" s="0" t="s">
        <v>144</v>
      </c>
      <c r="CN1163" s="0" t="s">
        <v>155</v>
      </c>
      <c r="CP1163" s="0" t="s">
        <v>155</v>
      </c>
      <c r="CY1163" s="0" t="s">
        <v>155</v>
      </c>
      <c r="DC1163" s="0" t="s">
        <v>155</v>
      </c>
      <c r="DF1163" s="0" t="s">
        <v>155</v>
      </c>
      <c r="DI1163" s="0" t="s">
        <v>155</v>
      </c>
      <c r="DJ1163" s="0" t="s">
        <v>144</v>
      </c>
      <c r="DL1163" s="0" t="s">
        <v>155</v>
      </c>
      <c r="DN1163" s="0" t="s">
        <v>155</v>
      </c>
      <c r="DS1163" s="0" t="s">
        <v>144</v>
      </c>
      <c r="DU1163" s="0" t="s">
        <v>155</v>
      </c>
      <c r="DW1163" s="0" t="s">
        <v>144</v>
      </c>
      <c r="ED1163" s="0" t="s">
        <v>144</v>
      </c>
      <c r="EF1163" s="0" t="s">
        <v>155</v>
      </c>
    </row>
    <row r="1164" customFormat="false" ht="13.8" hidden="false" customHeight="false" outlineLevel="0" collapsed="false">
      <c r="A1164" s="0" t="s">
        <v>5474</v>
      </c>
      <c r="B1164" s="0" t="n">
        <v>78</v>
      </c>
      <c r="C1164" s="0" t="n">
        <v>28764</v>
      </c>
      <c r="D1164" s="0" t="s">
        <v>5475</v>
      </c>
      <c r="E1164" s="0" t="s">
        <v>830</v>
      </c>
      <c r="F1164" s="0" t="str">
        <f aca="false">CONCATENATE(D1165," ",LEFT(I1165,4),"T=",AW1165,"D=",AX1165,"R=",AY1165,"M=",AZ1165,"L=",BA1165,"B=",BB1165)</f>
        <v>HERKO 1973T=20D=5R=0M=1L=8B=0</v>
      </c>
      <c r="G1164" s="0" t="s">
        <v>250</v>
      </c>
      <c r="I1164" s="0" t="s">
        <v>5476</v>
      </c>
      <c r="J1164" s="0" t="s">
        <v>5472</v>
      </c>
      <c r="K1164" s="0" t="s">
        <v>143</v>
      </c>
      <c r="M1164" s="0" t="str">
        <f aca="false">RIGHT(N1164,LEN(N1164)-FIND(" ",N1164))</f>
        <v>WILLOW BROOK DR NE</v>
      </c>
      <c r="N1164" s="0" t="s">
        <v>5477</v>
      </c>
      <c r="P1164" s="0" t="s">
        <v>147</v>
      </c>
      <c r="Q1164" s="0" t="s">
        <v>148</v>
      </c>
      <c r="R1164" s="0" t="n">
        <v>44483</v>
      </c>
      <c r="AD1164" s="0" t="s">
        <v>149</v>
      </c>
      <c r="AE1164" s="0" t="s">
        <v>150</v>
      </c>
      <c r="AH1164" s="0" t="n">
        <v>14</v>
      </c>
      <c r="AI1164" s="0" t="n">
        <v>11</v>
      </c>
      <c r="AJ1164" s="0" t="s">
        <v>164</v>
      </c>
      <c r="AM1164" s="0" t="s">
        <v>165</v>
      </c>
      <c r="AN1164" s="0" t="s">
        <v>147</v>
      </c>
      <c r="AO1164" s="0" t="s">
        <v>166</v>
      </c>
      <c r="AP1164" s="0" t="s">
        <v>167</v>
      </c>
      <c r="AQ1164" s="0" t="n">
        <v>9</v>
      </c>
      <c r="AR1164" s="0" t="n">
        <v>64</v>
      </c>
      <c r="AS1164" s="0" t="n">
        <v>32</v>
      </c>
      <c r="AV1164" s="0" t="s">
        <v>154</v>
      </c>
      <c r="AW1164" s="0" t="n">
        <f aca="false">COUNTA($BC1164:$EG1164)</f>
        <v>14</v>
      </c>
      <c r="AX1164" s="0" t="n">
        <f aca="false">COUNTIF($BC1164:$EG1164,"D")</f>
        <v>2</v>
      </c>
      <c r="AY1164" s="0" t="n">
        <f aca="false">COUNTIF($BC1164:$EG1164,"R")</f>
        <v>0</v>
      </c>
      <c r="AZ1164" s="0" t="n">
        <f aca="false">IF(CC1164="D",1,0)+IF(CL1164="D",1,0)+IF(CW1164="D",1,0)+IF(DD1164="D",1,0)+IF(DJ1164="D",1,0)+IF(DO1164="D",1,0)+IF(DW1164="D",1,0)</f>
        <v>0</v>
      </c>
      <c r="BA1164" s="0" t="n">
        <f aca="false">IF(DH1164&lt;&gt;"",1,0)+IF(DI1164&lt;&gt;"",1,0)+IF(DK1164&lt;&gt;"",1,0)+IF(DM1164&lt;&gt;"",1,0)+IF(DN1164&lt;&gt;"",1,0)+IF(DO1164&lt;&gt;"",1,0)+IF(DQ1164&lt;&gt;"",1,0)+IF(DR1164&lt;&gt;"",1,0)+IF(DT1164&lt;&gt;"",1,0)+IF(DU1164&lt;&gt;"",1,0)+IF(DV1164&lt;&gt;"",1,0)+IF(DW1164&lt;&gt;"",1,0)+IF(DX1164&lt;&gt;"",1,0)+IF(DZ1164&lt;&gt;"",1,0)+IF(EA1164&lt;&gt;"",1,0)+IF(EB1164&lt;&gt;"",1,0)+IF(EE1164&lt;&gt;"",1,0)</f>
        <v>5</v>
      </c>
      <c r="BB1164" s="0" t="n">
        <f aca="false">AY1164*AX1164</f>
        <v>0</v>
      </c>
      <c r="BC1164" s="0" t="s">
        <v>155</v>
      </c>
      <c r="BD1164" s="0" t="s">
        <v>155</v>
      </c>
      <c r="BE1164" s="0" t="s">
        <v>155</v>
      </c>
      <c r="BY1164" s="0" t="s">
        <v>144</v>
      </c>
      <c r="CA1164" s="0" t="s">
        <v>155</v>
      </c>
      <c r="CK1164" s="0" t="s">
        <v>155</v>
      </c>
      <c r="CP1164" s="0" t="s">
        <v>155</v>
      </c>
      <c r="DC1164" s="0" t="s">
        <v>155</v>
      </c>
      <c r="DI1164" s="0" t="s">
        <v>155</v>
      </c>
      <c r="DM1164" s="0" t="s">
        <v>144</v>
      </c>
      <c r="DN1164" s="0" t="s">
        <v>155</v>
      </c>
      <c r="DU1164" s="0" t="s">
        <v>155</v>
      </c>
      <c r="EA1164" s="0" t="s">
        <v>155</v>
      </c>
      <c r="EF1164" s="0" t="s">
        <v>155</v>
      </c>
    </row>
    <row r="1165" customFormat="false" ht="13.8" hidden="false" customHeight="false" outlineLevel="0" collapsed="false">
      <c r="A1165" s="0" t="s">
        <v>5478</v>
      </c>
      <c r="B1165" s="0" t="n">
        <v>78</v>
      </c>
      <c r="C1165" s="0" t="n">
        <v>315181</v>
      </c>
      <c r="D1165" s="0" t="s">
        <v>5479</v>
      </c>
      <c r="E1165" s="0" t="s">
        <v>807</v>
      </c>
      <c r="F1165" s="0" t="str">
        <f aca="false">CONCATENATE(D1166," ",LEFT(I1166,4),"T=",AW1166,"D=",AX1166,"R=",AY1166,"M=",AZ1166,"L=",BA1166,"B=",BB1166)</f>
        <v>HAWKINS 1972T=26D=4R=0M=0L=5B=0</v>
      </c>
      <c r="G1165" s="0" t="s">
        <v>193</v>
      </c>
      <c r="I1165" s="0" t="s">
        <v>5480</v>
      </c>
      <c r="J1165" s="0" t="s">
        <v>5481</v>
      </c>
      <c r="K1165" s="0" t="s">
        <v>143</v>
      </c>
      <c r="L1165" s="0" t="s">
        <v>144</v>
      </c>
      <c r="M1165" s="0" t="str">
        <f aca="false">RIGHT(N1165,LEN(N1165)-FIND(" ",N1165))</f>
        <v>BONNIE BRAE AVE NE</v>
      </c>
      <c r="N1165" s="0" t="s">
        <v>5482</v>
      </c>
      <c r="P1165" s="0" t="s">
        <v>147</v>
      </c>
      <c r="Q1165" s="0" t="s">
        <v>148</v>
      </c>
      <c r="R1165" s="0" t="n">
        <v>44483</v>
      </c>
      <c r="AD1165" s="0" t="s">
        <v>149</v>
      </c>
      <c r="AE1165" s="0" t="s">
        <v>150</v>
      </c>
      <c r="AF1165" s="0" t="s">
        <v>151</v>
      </c>
      <c r="AH1165" s="0" t="n">
        <v>14</v>
      </c>
      <c r="AI1165" s="0" t="n">
        <v>11</v>
      </c>
      <c r="AN1165" s="0" t="s">
        <v>147</v>
      </c>
      <c r="AO1165" s="0" t="s">
        <v>152</v>
      </c>
      <c r="AP1165" s="0" t="s">
        <v>153</v>
      </c>
      <c r="AQ1165" s="0" t="n">
        <v>9</v>
      </c>
      <c r="AR1165" s="0" t="n">
        <v>64</v>
      </c>
      <c r="AS1165" s="0" t="n">
        <v>32</v>
      </c>
      <c r="AV1165" s="0" t="s">
        <v>154</v>
      </c>
      <c r="AW1165" s="0" t="n">
        <f aca="false">COUNTA($BC1165:$EG1165)</f>
        <v>20</v>
      </c>
      <c r="AX1165" s="0" t="n">
        <f aca="false">COUNTIF($BC1165:$EG1165,"D")</f>
        <v>5</v>
      </c>
      <c r="AY1165" s="0" t="n">
        <f aca="false">COUNTIF($BC1165:$EG1165,"R")</f>
        <v>0</v>
      </c>
      <c r="AZ1165" s="0" t="n">
        <f aca="false">IF(CC1165="D",1,0)+IF(CL1165="D",1,0)+IF(CW1165="D",1,0)+IF(DD1165="D",1,0)+IF(DJ1165="D",1,0)+IF(DO1165="D",1,0)+IF(DW1165="D",1,0)</f>
        <v>1</v>
      </c>
      <c r="BA1165" s="0" t="n">
        <f aca="false">IF(DH1165&lt;&gt;"",1,0)+IF(DI1165&lt;&gt;"",1,0)+IF(DK1165&lt;&gt;"",1,0)+IF(DM1165&lt;&gt;"",1,0)+IF(DN1165&lt;&gt;"",1,0)+IF(DO1165&lt;&gt;"",1,0)+IF(DQ1165&lt;&gt;"",1,0)+IF(DR1165&lt;&gt;"",1,0)+IF(DT1165&lt;&gt;"",1,0)+IF(DU1165&lt;&gt;"",1,0)+IF(DV1165&lt;&gt;"",1,0)+IF(DW1165&lt;&gt;"",1,0)+IF(DX1165&lt;&gt;"",1,0)+IF(DZ1165&lt;&gt;"",1,0)+IF(EA1165&lt;&gt;"",1,0)+IF(EB1165&lt;&gt;"",1,0)+IF(EE1165&lt;&gt;"",1,0)</f>
        <v>8</v>
      </c>
      <c r="BB1165" s="0" t="n">
        <f aca="false">AY1165*AX1165</f>
        <v>0</v>
      </c>
      <c r="BL1165" s="0" t="s">
        <v>155</v>
      </c>
      <c r="BP1165" s="0" t="s">
        <v>155</v>
      </c>
      <c r="BS1165" s="0" t="s">
        <v>155</v>
      </c>
      <c r="CA1165" s="0" t="s">
        <v>155</v>
      </c>
      <c r="CP1165" s="0" t="s">
        <v>155</v>
      </c>
      <c r="CY1165" s="0" t="s">
        <v>155</v>
      </c>
      <c r="DC1165" s="0" t="s">
        <v>155</v>
      </c>
      <c r="DI1165" s="0" t="s">
        <v>155</v>
      </c>
      <c r="DJ1165" s="0" t="s">
        <v>144</v>
      </c>
      <c r="DL1165" s="0" t="s">
        <v>155</v>
      </c>
      <c r="DM1165" s="0" t="s">
        <v>144</v>
      </c>
      <c r="DN1165" s="0" t="s">
        <v>155</v>
      </c>
      <c r="DR1165" s="0" t="s">
        <v>155</v>
      </c>
      <c r="DS1165" s="0" t="s">
        <v>144</v>
      </c>
      <c r="DT1165" s="0" t="s">
        <v>144</v>
      </c>
      <c r="DU1165" s="0" t="s">
        <v>155</v>
      </c>
      <c r="DX1165" s="0" t="s">
        <v>155</v>
      </c>
      <c r="EA1165" s="0" t="s">
        <v>155</v>
      </c>
      <c r="ED1165" s="0" t="s">
        <v>144</v>
      </c>
      <c r="EF1165" s="0" t="s">
        <v>155</v>
      </c>
    </row>
    <row r="1166" customFormat="false" ht="13.8" hidden="false" customHeight="false" outlineLevel="0" collapsed="false">
      <c r="A1166" s="0" t="s">
        <v>5483</v>
      </c>
      <c r="B1166" s="0" t="n">
        <v>78</v>
      </c>
      <c r="C1166" s="0" t="n">
        <v>221558</v>
      </c>
      <c r="D1166" s="0" t="s">
        <v>4653</v>
      </c>
      <c r="E1166" s="0" t="s">
        <v>5484</v>
      </c>
      <c r="F1166" s="0" t="str">
        <f aca="false">CONCATENATE(D1167," ",LEFT(I1167,4),"T=",AW1167,"D=",AX1167,"R=",AY1167,"M=",AZ1167,"L=",BA1167,"B=",BB1167)</f>
        <v>THOMAS 1960T=18D=5R=0M=0L=5B=0</v>
      </c>
      <c r="G1166" s="0" t="s">
        <v>140</v>
      </c>
      <c r="I1166" s="0" t="s">
        <v>5485</v>
      </c>
      <c r="J1166" s="0" t="s">
        <v>5481</v>
      </c>
      <c r="K1166" s="0" t="s">
        <v>143</v>
      </c>
      <c r="M1166" s="0" t="str">
        <f aca="false">RIGHT(N1166,LEN(N1166)-FIND(" ",N1166))</f>
        <v>MAPLEWOOD ST NE</v>
      </c>
      <c r="N1166" s="0" t="s">
        <v>4927</v>
      </c>
      <c r="P1166" s="0" t="s">
        <v>147</v>
      </c>
      <c r="Q1166" s="0" t="s">
        <v>148</v>
      </c>
      <c r="R1166" s="0" t="n">
        <v>44483</v>
      </c>
      <c r="AD1166" s="0" t="s">
        <v>149</v>
      </c>
      <c r="AE1166" s="0" t="s">
        <v>150</v>
      </c>
      <c r="AF1166" s="0" t="s">
        <v>151</v>
      </c>
      <c r="AH1166" s="0" t="n">
        <v>14</v>
      </c>
      <c r="AI1166" s="0" t="n">
        <v>11</v>
      </c>
      <c r="AN1166" s="0" t="s">
        <v>147</v>
      </c>
      <c r="AO1166" s="0" t="s">
        <v>261</v>
      </c>
      <c r="AP1166" s="0" t="s">
        <v>262</v>
      </c>
      <c r="AQ1166" s="0" t="n">
        <v>9</v>
      </c>
      <c r="AR1166" s="0" t="n">
        <v>64</v>
      </c>
      <c r="AS1166" s="0" t="n">
        <v>32</v>
      </c>
      <c r="AV1166" s="0" t="s">
        <v>154</v>
      </c>
      <c r="AW1166" s="0" t="n">
        <f aca="false">COUNTA($BC1166:$EG1166)</f>
        <v>26</v>
      </c>
      <c r="AX1166" s="0" t="n">
        <f aca="false">COUNTIF($BC1166:$EG1166,"D")</f>
        <v>4</v>
      </c>
      <c r="AY1166" s="0" t="n">
        <f aca="false">COUNTIF($BC1166:$EG1166,"R")</f>
        <v>0</v>
      </c>
      <c r="AZ1166" s="0" t="n">
        <f aca="false">IF(CC1166="D",1,0)+IF(CL1166="D",1,0)+IF(CW1166="D",1,0)+IF(DD1166="D",1,0)+IF(DJ1166="D",1,0)+IF(DO1166="D",1,0)+IF(DW1166="D",1,0)</f>
        <v>0</v>
      </c>
      <c r="BA1166" s="0" t="n">
        <f aca="false">IF(DH1166&lt;&gt;"",1,0)+IF(DI1166&lt;&gt;"",1,0)+IF(DK1166&lt;&gt;"",1,0)+IF(DM1166&lt;&gt;"",1,0)+IF(DN1166&lt;&gt;"",1,0)+IF(DO1166&lt;&gt;"",1,0)+IF(DQ1166&lt;&gt;"",1,0)+IF(DR1166&lt;&gt;"",1,0)+IF(DT1166&lt;&gt;"",1,0)+IF(DU1166&lt;&gt;"",1,0)+IF(DV1166&lt;&gt;"",1,0)+IF(DW1166&lt;&gt;"",1,0)+IF(DX1166&lt;&gt;"",1,0)+IF(DZ1166&lt;&gt;"",1,0)+IF(EA1166&lt;&gt;"",1,0)+IF(EB1166&lt;&gt;"",1,0)+IF(EE1166&lt;&gt;"",1,0)</f>
        <v>5</v>
      </c>
      <c r="BB1166" s="0" t="n">
        <f aca="false">AY1166*AX1166</f>
        <v>0</v>
      </c>
      <c r="BC1166" s="0" t="s">
        <v>155</v>
      </c>
      <c r="BD1166" s="0" t="s">
        <v>155</v>
      </c>
      <c r="BE1166" s="0" t="s">
        <v>155</v>
      </c>
      <c r="BG1166" s="0" t="s">
        <v>155</v>
      </c>
      <c r="BH1166" s="0" t="s">
        <v>155</v>
      </c>
      <c r="BK1166" s="0" t="s">
        <v>155</v>
      </c>
      <c r="BL1166" s="0" t="s">
        <v>155</v>
      </c>
      <c r="BP1166" s="0" t="s">
        <v>155</v>
      </c>
      <c r="BS1166" s="0" t="s">
        <v>155</v>
      </c>
      <c r="BY1166" s="0" t="s">
        <v>144</v>
      </c>
      <c r="CA1166" s="0" t="s">
        <v>155</v>
      </c>
      <c r="CH1166" s="0" t="s">
        <v>144</v>
      </c>
      <c r="CK1166" s="0" t="s">
        <v>155</v>
      </c>
      <c r="CN1166" s="0" t="s">
        <v>155</v>
      </c>
      <c r="CO1166" s="0" t="s">
        <v>144</v>
      </c>
      <c r="CP1166" s="0" t="s">
        <v>155</v>
      </c>
      <c r="CY1166" s="0" t="s">
        <v>155</v>
      </c>
      <c r="CZ1166" s="0" t="s">
        <v>144</v>
      </c>
      <c r="DC1166" s="0" t="s">
        <v>155</v>
      </c>
      <c r="DF1166" s="0" t="s">
        <v>155</v>
      </c>
      <c r="DI1166" s="0" t="s">
        <v>155</v>
      </c>
      <c r="DN1166" s="0" t="s">
        <v>155</v>
      </c>
      <c r="DU1166" s="0" t="s">
        <v>155</v>
      </c>
      <c r="DX1166" s="0" t="s">
        <v>155</v>
      </c>
      <c r="EA1166" s="0" t="s">
        <v>155</v>
      </c>
      <c r="ED1166" s="0" t="s">
        <v>155</v>
      </c>
    </row>
    <row r="1167" customFormat="false" ht="13.8" hidden="false" customHeight="false" outlineLevel="0" collapsed="false">
      <c r="A1167" s="0" t="s">
        <v>5486</v>
      </c>
      <c r="B1167" s="0" t="n">
        <v>78</v>
      </c>
      <c r="C1167" s="0" t="n">
        <v>314628</v>
      </c>
      <c r="D1167" s="0" t="s">
        <v>465</v>
      </c>
      <c r="E1167" s="0" t="s">
        <v>3207</v>
      </c>
      <c r="F1167" s="0" t="str">
        <f aca="false">CONCATENATE(D1168," ",LEFT(I1168,4),"T=",AW1168,"D=",AX1168,"R=",AY1168,"M=",AZ1168,"L=",BA1168,"B=",BB1168)</f>
        <v>POPADAK 1984T=23D=6R=0M=1L=5B=0</v>
      </c>
      <c r="G1167" s="0" t="s">
        <v>365</v>
      </c>
      <c r="I1167" s="0" t="s">
        <v>5487</v>
      </c>
      <c r="J1167" s="0" t="s">
        <v>5488</v>
      </c>
      <c r="K1167" s="0" t="s">
        <v>143</v>
      </c>
      <c r="L1167" s="0" t="s">
        <v>144</v>
      </c>
      <c r="M1167" s="0" t="str">
        <f aca="false">RIGHT(N1167,LEN(N1167)-FIND(" ",N1167))</f>
        <v>MARY DR NE</v>
      </c>
      <c r="N1167" s="0" t="s">
        <v>5489</v>
      </c>
      <c r="P1167" s="0" t="s">
        <v>147</v>
      </c>
      <c r="Q1167" s="0" t="s">
        <v>148</v>
      </c>
      <c r="R1167" s="0" t="n">
        <v>44483</v>
      </c>
      <c r="AD1167" s="0" t="s">
        <v>149</v>
      </c>
      <c r="AE1167" s="0" t="s">
        <v>150</v>
      </c>
      <c r="AF1167" s="0" t="s">
        <v>151</v>
      </c>
      <c r="AH1167" s="0" t="n">
        <v>14</v>
      </c>
      <c r="AI1167" s="0" t="n">
        <v>11</v>
      </c>
      <c r="AN1167" s="0" t="s">
        <v>147</v>
      </c>
      <c r="AO1167" s="0" t="s">
        <v>189</v>
      </c>
      <c r="AP1167" s="0" t="s">
        <v>190</v>
      </c>
      <c r="AQ1167" s="0" t="n">
        <v>9</v>
      </c>
      <c r="AR1167" s="0" t="n">
        <v>64</v>
      </c>
      <c r="AS1167" s="0" t="n">
        <v>32</v>
      </c>
      <c r="AV1167" s="0" t="s">
        <v>154</v>
      </c>
      <c r="AW1167" s="0" t="n">
        <f aca="false">COUNTA($BC1167:$EG1167)</f>
        <v>18</v>
      </c>
      <c r="AX1167" s="0" t="n">
        <f aca="false">COUNTIF($BC1167:$EG1167,"D")</f>
        <v>5</v>
      </c>
      <c r="AY1167" s="0" t="n">
        <f aca="false">COUNTIF($BC1167:$EG1167,"R")</f>
        <v>0</v>
      </c>
      <c r="AZ1167" s="0" t="n">
        <f aca="false">IF(CC1167="D",1,0)+IF(CL1167="D",1,0)+IF(CW1167="D",1,0)+IF(DD1167="D",1,0)+IF(DJ1167="D",1,0)+IF(DO1167="D",1,0)+IF(DW1167="D",1,0)</f>
        <v>0</v>
      </c>
      <c r="BA1167" s="0" t="n">
        <f aca="false">IF(DH1167&lt;&gt;"",1,0)+IF(DI1167&lt;&gt;"",1,0)+IF(DK1167&lt;&gt;"",1,0)+IF(DM1167&lt;&gt;"",1,0)+IF(DN1167&lt;&gt;"",1,0)+IF(DO1167&lt;&gt;"",1,0)+IF(DQ1167&lt;&gt;"",1,0)+IF(DR1167&lt;&gt;"",1,0)+IF(DT1167&lt;&gt;"",1,0)+IF(DU1167&lt;&gt;"",1,0)+IF(DV1167&lt;&gt;"",1,0)+IF(DW1167&lt;&gt;"",1,0)+IF(DX1167&lt;&gt;"",1,0)+IF(DZ1167&lt;&gt;"",1,0)+IF(EA1167&lt;&gt;"",1,0)+IF(EB1167&lt;&gt;"",1,0)+IF(EE1167&lt;&gt;"",1,0)</f>
        <v>5</v>
      </c>
      <c r="BB1167" s="0" t="n">
        <f aca="false">AY1167*AX1167</f>
        <v>0</v>
      </c>
      <c r="BL1167" s="0" t="s">
        <v>155</v>
      </c>
      <c r="BS1167" s="0" t="s">
        <v>155</v>
      </c>
      <c r="BY1167" s="0" t="s">
        <v>144</v>
      </c>
      <c r="CA1167" s="0" t="s">
        <v>155</v>
      </c>
      <c r="CG1167" s="0" t="s">
        <v>155</v>
      </c>
      <c r="CH1167" s="0" t="s">
        <v>144</v>
      </c>
      <c r="CK1167" s="0" t="s">
        <v>155</v>
      </c>
      <c r="CN1167" s="0" t="s">
        <v>155</v>
      </c>
      <c r="CP1167" s="0" t="s">
        <v>155</v>
      </c>
      <c r="CZ1167" s="0" t="s">
        <v>144</v>
      </c>
      <c r="DC1167" s="0" t="s">
        <v>155</v>
      </c>
      <c r="DI1167" s="0" t="s">
        <v>155</v>
      </c>
      <c r="DM1167" s="0" t="s">
        <v>144</v>
      </c>
      <c r="DN1167" s="0" t="s">
        <v>155</v>
      </c>
      <c r="DU1167" s="0" t="s">
        <v>155</v>
      </c>
      <c r="EA1167" s="0" t="s">
        <v>155</v>
      </c>
      <c r="ED1167" s="0" t="s">
        <v>144</v>
      </c>
      <c r="EF1167" s="0" t="s">
        <v>155</v>
      </c>
    </row>
    <row r="1168" customFormat="false" ht="13.8" hidden="false" customHeight="false" outlineLevel="0" collapsed="false">
      <c r="A1168" s="0" t="s">
        <v>5490</v>
      </c>
      <c r="B1168" s="0" t="n">
        <v>78</v>
      </c>
      <c r="C1168" s="0" t="n">
        <v>307701</v>
      </c>
      <c r="D1168" s="0" t="s">
        <v>5491</v>
      </c>
      <c r="E1168" s="0" t="s">
        <v>5492</v>
      </c>
      <c r="F1168" s="0" t="str">
        <f aca="false">CONCATENATE(D1169," ",LEFT(I1169,4),"T=",AW1169,"D=",AX1169,"R=",AY1169,"M=",AZ1169,"L=",BA1169,"B=",BB1169)</f>
        <v>ADKINS 1953T=21D=2R=0M=0L=6B=0</v>
      </c>
      <c r="G1168" s="0" t="s">
        <v>185</v>
      </c>
      <c r="I1168" s="0" t="s">
        <v>5493</v>
      </c>
      <c r="J1168" s="0" t="s">
        <v>5494</v>
      </c>
      <c r="K1168" s="0" t="s">
        <v>143</v>
      </c>
      <c r="L1168" s="0" t="s">
        <v>144</v>
      </c>
      <c r="M1168" s="0" t="str">
        <f aca="false">RIGHT(N1168,LEN(N1168)-FIND(" ",N1168))</f>
        <v>BONNIE BRAE AVE NE</v>
      </c>
      <c r="N1168" s="0" t="s">
        <v>5495</v>
      </c>
      <c r="P1168" s="0" t="s">
        <v>147</v>
      </c>
      <c r="Q1168" s="0" t="s">
        <v>148</v>
      </c>
      <c r="R1168" s="0" t="n">
        <v>44483</v>
      </c>
      <c r="AD1168" s="0" t="s">
        <v>149</v>
      </c>
      <c r="AE1168" s="0" t="s">
        <v>150</v>
      </c>
      <c r="AF1168" s="0" t="s">
        <v>151</v>
      </c>
      <c r="AH1168" s="0" t="n">
        <v>14</v>
      </c>
      <c r="AI1168" s="0" t="n">
        <v>11</v>
      </c>
      <c r="AN1168" s="0" t="s">
        <v>147</v>
      </c>
      <c r="AO1168" s="0" t="s">
        <v>152</v>
      </c>
      <c r="AP1168" s="0" t="s">
        <v>153</v>
      </c>
      <c r="AQ1168" s="0" t="n">
        <v>9</v>
      </c>
      <c r="AR1168" s="0" t="n">
        <v>64</v>
      </c>
      <c r="AS1168" s="0" t="n">
        <v>32</v>
      </c>
      <c r="AV1168" s="0" t="s">
        <v>154</v>
      </c>
      <c r="AW1168" s="0" t="n">
        <f aca="false">COUNTA($BC1168:$EG1168)</f>
        <v>23</v>
      </c>
      <c r="AX1168" s="0" t="n">
        <f aca="false">COUNTIF($BC1168:$EG1168,"D")</f>
        <v>6</v>
      </c>
      <c r="AY1168" s="0" t="n">
        <f aca="false">COUNTIF($BC1168:$EG1168,"R")</f>
        <v>0</v>
      </c>
      <c r="AZ1168" s="0" t="n">
        <f aca="false">IF(CC1168="D",1,0)+IF(CL1168="D",1,0)+IF(CW1168="D",1,0)+IF(DD1168="D",1,0)+IF(DJ1168="D",1,0)+IF(DO1168="D",1,0)+IF(DW1168="D",1,0)</f>
        <v>1</v>
      </c>
      <c r="BA1168" s="0" t="n">
        <f aca="false">IF(DH1168&lt;&gt;"",1,0)+IF(DI1168&lt;&gt;"",1,0)+IF(DK1168&lt;&gt;"",1,0)+IF(DM1168&lt;&gt;"",1,0)+IF(DN1168&lt;&gt;"",1,0)+IF(DO1168&lt;&gt;"",1,0)+IF(DQ1168&lt;&gt;"",1,0)+IF(DR1168&lt;&gt;"",1,0)+IF(DT1168&lt;&gt;"",1,0)+IF(DU1168&lt;&gt;"",1,0)+IF(DV1168&lt;&gt;"",1,0)+IF(DW1168&lt;&gt;"",1,0)+IF(DX1168&lt;&gt;"",1,0)+IF(DZ1168&lt;&gt;"",1,0)+IF(EA1168&lt;&gt;"",1,0)+IF(EB1168&lt;&gt;"",1,0)+IF(EE1168&lt;&gt;"",1,0)</f>
        <v>5</v>
      </c>
      <c r="BB1168" s="0" t="n">
        <f aca="false">AY1168*AX1168</f>
        <v>0</v>
      </c>
      <c r="BG1168" s="0" t="s">
        <v>155</v>
      </c>
      <c r="BL1168" s="0" t="s">
        <v>155</v>
      </c>
      <c r="BV1168" s="0" t="s">
        <v>155</v>
      </c>
      <c r="BY1168" s="0" t="s">
        <v>144</v>
      </c>
      <c r="CA1168" s="0" t="s">
        <v>155</v>
      </c>
      <c r="CH1168" s="0" t="s">
        <v>144</v>
      </c>
      <c r="CK1168" s="0" t="s">
        <v>155</v>
      </c>
      <c r="CL1168" s="0" t="s">
        <v>144</v>
      </c>
      <c r="CN1168" s="0" t="s">
        <v>155</v>
      </c>
      <c r="CO1168" s="0" t="s">
        <v>144</v>
      </c>
      <c r="CP1168" s="0" t="s">
        <v>155</v>
      </c>
      <c r="CY1168" s="0" t="s">
        <v>155</v>
      </c>
      <c r="CZ1168" s="0" t="s">
        <v>144</v>
      </c>
      <c r="DC1168" s="0" t="s">
        <v>155</v>
      </c>
      <c r="DF1168" s="0" t="s">
        <v>155</v>
      </c>
      <c r="DI1168" s="0" t="s">
        <v>155</v>
      </c>
      <c r="DL1168" s="0" t="s">
        <v>155</v>
      </c>
      <c r="DN1168" s="0" t="s">
        <v>155</v>
      </c>
      <c r="DU1168" s="0" t="s">
        <v>155</v>
      </c>
      <c r="DX1168" s="0" t="s">
        <v>155</v>
      </c>
      <c r="EA1168" s="0" t="s">
        <v>155</v>
      </c>
      <c r="ED1168" s="0" t="s">
        <v>144</v>
      </c>
      <c r="EF1168" s="0" t="s">
        <v>155</v>
      </c>
    </row>
    <row r="1169" customFormat="false" ht="13.8" hidden="false" customHeight="false" outlineLevel="0" collapsed="false">
      <c r="A1169" s="0" t="s">
        <v>5496</v>
      </c>
      <c r="B1169" s="0" t="n">
        <v>78</v>
      </c>
      <c r="C1169" s="0" t="n">
        <v>198022</v>
      </c>
      <c r="D1169" s="0" t="s">
        <v>5497</v>
      </c>
      <c r="E1169" s="0" t="s">
        <v>1027</v>
      </c>
      <c r="F1169" s="0" t="str">
        <f aca="false">CONCATENATE(D1170," ",LEFT(I1170,4),"T=",AW1170,"D=",AX1170,"R=",AY1170,"M=",AZ1170,"L=",BA1170,"B=",BB1170)</f>
        <v>JASTATT 1987T=18D=6R=0M=2L=8B=0</v>
      </c>
      <c r="G1169" s="0" t="s">
        <v>144</v>
      </c>
      <c r="I1169" s="0" t="s">
        <v>5498</v>
      </c>
      <c r="J1169" s="0" t="s">
        <v>5494</v>
      </c>
      <c r="K1169" s="0" t="s">
        <v>143</v>
      </c>
      <c r="M1169" s="0" t="str">
        <f aca="false">RIGHT(N1169,LEN(N1169)-FIND(" ",N1169))</f>
        <v>NORTHWOODS CT NE</v>
      </c>
      <c r="N1169" s="0" t="s">
        <v>5499</v>
      </c>
      <c r="O1169" s="0" t="s">
        <v>4050</v>
      </c>
      <c r="P1169" s="0" t="s">
        <v>147</v>
      </c>
      <c r="Q1169" s="0" t="s">
        <v>148</v>
      </c>
      <c r="R1169" s="0" t="n">
        <v>44483</v>
      </c>
      <c r="AD1169" s="0" t="s">
        <v>149</v>
      </c>
      <c r="AE1169" s="0" t="s">
        <v>150</v>
      </c>
      <c r="AH1169" s="0" t="n">
        <v>14</v>
      </c>
      <c r="AI1169" s="0" t="n">
        <v>11</v>
      </c>
      <c r="AJ1169" s="0" t="s">
        <v>164</v>
      </c>
      <c r="AM1169" s="0" t="s">
        <v>165</v>
      </c>
      <c r="AN1169" s="0" t="s">
        <v>147</v>
      </c>
      <c r="AO1169" s="0" t="s">
        <v>176</v>
      </c>
      <c r="AP1169" s="0" t="s">
        <v>177</v>
      </c>
      <c r="AQ1169" s="0" t="n">
        <v>9</v>
      </c>
      <c r="AR1169" s="0" t="n">
        <v>64</v>
      </c>
      <c r="AS1169" s="0" t="n">
        <v>32</v>
      </c>
      <c r="AV1169" s="0" t="s">
        <v>154</v>
      </c>
      <c r="AW1169" s="0" t="n">
        <f aca="false">COUNTA($BC1169:$EG1169)</f>
        <v>21</v>
      </c>
      <c r="AX1169" s="0" t="n">
        <f aca="false">COUNTIF($BC1169:$EG1169,"D")</f>
        <v>2</v>
      </c>
      <c r="AY1169" s="0" t="n">
        <f aca="false">COUNTIF($BC1169:$EG1169,"R")</f>
        <v>0</v>
      </c>
      <c r="AZ1169" s="0" t="n">
        <f aca="false">IF(CC1169="D",1,0)+IF(CL1169="D",1,0)+IF(CW1169="D",1,0)+IF(DD1169="D",1,0)+IF(DJ1169="D",1,0)+IF(DO1169="D",1,0)+IF(DW1169="D",1,0)</f>
        <v>0</v>
      </c>
      <c r="BA1169" s="0" t="n">
        <f aca="false">IF(DH1169&lt;&gt;"",1,0)+IF(DI1169&lt;&gt;"",1,0)+IF(DK1169&lt;&gt;"",1,0)+IF(DM1169&lt;&gt;"",1,0)+IF(DN1169&lt;&gt;"",1,0)+IF(DO1169&lt;&gt;"",1,0)+IF(DQ1169&lt;&gt;"",1,0)+IF(DR1169&lt;&gt;"",1,0)+IF(DT1169&lt;&gt;"",1,0)+IF(DU1169&lt;&gt;"",1,0)+IF(DV1169&lt;&gt;"",1,0)+IF(DW1169&lt;&gt;"",1,0)+IF(DX1169&lt;&gt;"",1,0)+IF(DZ1169&lt;&gt;"",1,0)+IF(EA1169&lt;&gt;"",1,0)+IF(EB1169&lt;&gt;"",1,0)+IF(EE1169&lt;&gt;"",1,0)</f>
        <v>6</v>
      </c>
      <c r="BB1169" s="0" t="n">
        <f aca="false">AY1169*AX1169</f>
        <v>0</v>
      </c>
      <c r="BG1169" s="0" t="s">
        <v>155</v>
      </c>
      <c r="BH1169" s="0" t="s">
        <v>155</v>
      </c>
      <c r="BJ1169" s="0" t="s">
        <v>155</v>
      </c>
      <c r="BL1169" s="0" t="s">
        <v>155</v>
      </c>
      <c r="BR1169" s="0" t="s">
        <v>155</v>
      </c>
      <c r="BS1169" s="0" t="s">
        <v>155</v>
      </c>
      <c r="BY1169" s="0" t="s">
        <v>144</v>
      </c>
      <c r="CA1169" s="0" t="s">
        <v>155</v>
      </c>
      <c r="CG1169" s="0" t="s">
        <v>155</v>
      </c>
      <c r="CK1169" s="0" t="s">
        <v>155</v>
      </c>
      <c r="CN1169" s="0" t="s">
        <v>155</v>
      </c>
      <c r="CP1169" s="0" t="s">
        <v>155</v>
      </c>
      <c r="DC1169" s="0" t="s">
        <v>155</v>
      </c>
      <c r="DI1169" s="0" t="s">
        <v>155</v>
      </c>
      <c r="DL1169" s="0" t="s">
        <v>155</v>
      </c>
      <c r="DM1169" s="0" t="s">
        <v>144</v>
      </c>
      <c r="DN1169" s="0" t="s">
        <v>155</v>
      </c>
      <c r="DU1169" s="0" t="s">
        <v>155</v>
      </c>
      <c r="DX1169" s="0" t="s">
        <v>155</v>
      </c>
      <c r="EA1169" s="0" t="s">
        <v>155</v>
      </c>
      <c r="EF1169" s="0" t="s">
        <v>155</v>
      </c>
    </row>
    <row r="1170" customFormat="false" ht="13.8" hidden="false" customHeight="false" outlineLevel="0" collapsed="false">
      <c r="A1170" s="0" t="s">
        <v>5500</v>
      </c>
      <c r="B1170" s="0" t="n">
        <v>78</v>
      </c>
      <c r="C1170" s="0" t="n">
        <v>381834</v>
      </c>
      <c r="D1170" s="0" t="s">
        <v>3120</v>
      </c>
      <c r="E1170" s="0" t="s">
        <v>5501</v>
      </c>
      <c r="F1170" s="0" t="str">
        <f aca="false">CONCATENATE(D1171," ",LEFT(I1171,4),"T=",AW1171,"D=",AX1171,"R=",AY1171,"M=",AZ1171,"L=",BA1171,"B=",BB1171)</f>
        <v>ALBAUGH 1956T=31D=5R=2M=3L=8B=10</v>
      </c>
      <c r="G1170" s="0" t="s">
        <v>257</v>
      </c>
      <c r="I1170" s="0" t="s">
        <v>5502</v>
      </c>
      <c r="J1170" s="0" t="s">
        <v>5503</v>
      </c>
      <c r="K1170" s="0" t="s">
        <v>143</v>
      </c>
      <c r="L1170" s="0" t="s">
        <v>144</v>
      </c>
      <c r="M1170" s="0" t="str">
        <f aca="false">RIGHT(N1170,LEN(N1170)-FIND(" ",N1170))</f>
        <v>TIFFANY DR NE</v>
      </c>
      <c r="N1170" s="0" t="s">
        <v>5238</v>
      </c>
      <c r="P1170" s="0" t="s">
        <v>147</v>
      </c>
      <c r="Q1170" s="0" t="s">
        <v>148</v>
      </c>
      <c r="R1170" s="0" t="n">
        <v>44483</v>
      </c>
      <c r="AD1170" s="0" t="s">
        <v>149</v>
      </c>
      <c r="AE1170" s="0" t="s">
        <v>150</v>
      </c>
      <c r="AH1170" s="0" t="n">
        <v>14</v>
      </c>
      <c r="AI1170" s="0" t="n">
        <v>11</v>
      </c>
      <c r="AJ1170" s="0" t="s">
        <v>164</v>
      </c>
      <c r="AM1170" s="0" t="s">
        <v>165</v>
      </c>
      <c r="AN1170" s="0" t="s">
        <v>147</v>
      </c>
      <c r="AO1170" s="0" t="s">
        <v>261</v>
      </c>
      <c r="AP1170" s="0" t="s">
        <v>262</v>
      </c>
      <c r="AQ1170" s="0" t="n">
        <v>9</v>
      </c>
      <c r="AR1170" s="0" t="n">
        <v>64</v>
      </c>
      <c r="AS1170" s="0" t="n">
        <v>32</v>
      </c>
      <c r="AV1170" s="0" t="s">
        <v>154</v>
      </c>
      <c r="AW1170" s="0" t="n">
        <f aca="false">COUNTA($BC1170:$EG1170)</f>
        <v>18</v>
      </c>
      <c r="AX1170" s="0" t="n">
        <f aca="false">COUNTIF($BC1170:$EG1170,"D")</f>
        <v>6</v>
      </c>
      <c r="AY1170" s="0" t="n">
        <f aca="false">COUNTIF($BC1170:$EG1170,"R")</f>
        <v>0</v>
      </c>
      <c r="AZ1170" s="0" t="n">
        <f aca="false">IF(CC1170="D",1,0)+IF(CL1170="D",1,0)+IF(CW1170="D",1,0)+IF(DD1170="D",1,0)+IF(DJ1170="D",1,0)+IF(DO1170="D",1,0)+IF(DW1170="D",1,0)</f>
        <v>2</v>
      </c>
      <c r="BA1170" s="0" t="n">
        <f aca="false">IF(DH1170&lt;&gt;"",1,0)+IF(DI1170&lt;&gt;"",1,0)+IF(DK1170&lt;&gt;"",1,0)+IF(DM1170&lt;&gt;"",1,0)+IF(DN1170&lt;&gt;"",1,0)+IF(DO1170&lt;&gt;"",1,0)+IF(DQ1170&lt;&gt;"",1,0)+IF(DR1170&lt;&gt;"",1,0)+IF(DT1170&lt;&gt;"",1,0)+IF(DU1170&lt;&gt;"",1,0)+IF(DV1170&lt;&gt;"",1,0)+IF(DW1170&lt;&gt;"",1,0)+IF(DX1170&lt;&gt;"",1,0)+IF(DZ1170&lt;&gt;"",1,0)+IF(EA1170&lt;&gt;"",1,0)+IF(EB1170&lt;&gt;"",1,0)+IF(EE1170&lt;&gt;"",1,0)</f>
        <v>8</v>
      </c>
      <c r="BB1170" s="0" t="n">
        <f aca="false">AY1170*AX1170</f>
        <v>0</v>
      </c>
      <c r="CA1170" s="0" t="s">
        <v>155</v>
      </c>
      <c r="CP1170" s="0" t="s">
        <v>155</v>
      </c>
      <c r="CY1170" s="0" t="s">
        <v>155</v>
      </c>
      <c r="CZ1170" s="0" t="s">
        <v>144</v>
      </c>
      <c r="DC1170" s="0" t="s">
        <v>155</v>
      </c>
      <c r="DG1170" s="0" t="s">
        <v>144</v>
      </c>
      <c r="DI1170" s="0" t="s">
        <v>155</v>
      </c>
      <c r="DJ1170" s="0" t="s">
        <v>144</v>
      </c>
      <c r="DL1170" s="0" t="s">
        <v>155</v>
      </c>
      <c r="DM1170" s="0" t="s">
        <v>144</v>
      </c>
      <c r="DN1170" s="0" t="s">
        <v>155</v>
      </c>
      <c r="DR1170" s="0" t="s">
        <v>155</v>
      </c>
      <c r="DS1170" s="0" t="s">
        <v>144</v>
      </c>
      <c r="DU1170" s="0" t="s">
        <v>155</v>
      </c>
      <c r="DW1170" s="0" t="s">
        <v>144</v>
      </c>
      <c r="DX1170" s="0" t="s">
        <v>155</v>
      </c>
      <c r="EA1170" s="0" t="s">
        <v>155</v>
      </c>
      <c r="EF1170" s="0" t="s">
        <v>155</v>
      </c>
    </row>
    <row r="1171" customFormat="false" ht="13.8" hidden="false" customHeight="false" outlineLevel="0" collapsed="false">
      <c r="A1171" s="0" t="s">
        <v>5504</v>
      </c>
      <c r="B1171" s="0" t="n">
        <v>78</v>
      </c>
      <c r="C1171" s="0" t="n">
        <v>165592</v>
      </c>
      <c r="D1171" s="0" t="s">
        <v>5505</v>
      </c>
      <c r="E1171" s="0" t="s">
        <v>5506</v>
      </c>
      <c r="F1171" s="0" t="str">
        <f aca="false">CONCATENATE(D1172," ",LEFT(I1172,4),"T=",AW1172,"D=",AX1172,"R=",AY1172,"M=",AZ1172,"L=",BA1172,"B=",BB1172)</f>
        <v>PEARCE 1933T=24D=3R=1M=0L=5B=3</v>
      </c>
      <c r="I1171" s="0" t="s">
        <v>5507</v>
      </c>
      <c r="J1171" s="0" t="s">
        <v>5503</v>
      </c>
      <c r="K1171" s="0" t="s">
        <v>143</v>
      </c>
      <c r="L1171" s="0" t="s">
        <v>174</v>
      </c>
      <c r="M1171" s="0" t="str">
        <f aca="false">RIGHT(N1171,LEN(N1171)-FIND(" ",N1171))</f>
        <v>MAPLEWOOD ST NE</v>
      </c>
      <c r="N1171" s="0" t="s">
        <v>5508</v>
      </c>
      <c r="P1171" s="0" t="s">
        <v>147</v>
      </c>
      <c r="Q1171" s="0" t="s">
        <v>148</v>
      </c>
      <c r="R1171" s="0" t="n">
        <v>44483</v>
      </c>
      <c r="AD1171" s="0" t="s">
        <v>149</v>
      </c>
      <c r="AE1171" s="0" t="s">
        <v>150</v>
      </c>
      <c r="AF1171" s="0" t="s">
        <v>151</v>
      </c>
      <c r="AH1171" s="0" t="n">
        <v>14</v>
      </c>
      <c r="AI1171" s="0" t="n">
        <v>11</v>
      </c>
      <c r="AN1171" s="0" t="s">
        <v>147</v>
      </c>
      <c r="AO1171" s="0" t="s">
        <v>189</v>
      </c>
      <c r="AP1171" s="0" t="s">
        <v>190</v>
      </c>
      <c r="AQ1171" s="0" t="n">
        <v>9</v>
      </c>
      <c r="AR1171" s="0" t="n">
        <v>64</v>
      </c>
      <c r="AS1171" s="0" t="n">
        <v>32</v>
      </c>
      <c r="AV1171" s="0" t="s">
        <v>154</v>
      </c>
      <c r="AW1171" s="0" t="n">
        <f aca="false">COUNTA($BC1171:$EG1171)</f>
        <v>31</v>
      </c>
      <c r="AX1171" s="0" t="n">
        <f aca="false">COUNTIF($BC1171:$EG1171,"D")</f>
        <v>5</v>
      </c>
      <c r="AY1171" s="0" t="n">
        <f aca="false">COUNTIF($BC1171:$EG1171,"R")</f>
        <v>2</v>
      </c>
      <c r="AZ1171" s="0" t="n">
        <f aca="false">IF(CC1171="D",1,0)+IF(CL1171="D",1,0)+IF(CW1171="D",1,0)+IF(DD1171="D",1,0)+IF(DJ1171="D",1,0)+IF(DO1171="D",1,0)+IF(DW1171="D",1,0)</f>
        <v>3</v>
      </c>
      <c r="BA1171" s="0" t="n">
        <f aca="false">IF(DH1171&lt;&gt;"",1,0)+IF(DI1171&lt;&gt;"",1,0)+IF(DK1171&lt;&gt;"",1,0)+IF(DM1171&lt;&gt;"",1,0)+IF(DN1171&lt;&gt;"",1,0)+IF(DO1171&lt;&gt;"",1,0)+IF(DQ1171&lt;&gt;"",1,0)+IF(DR1171&lt;&gt;"",1,0)+IF(DT1171&lt;&gt;"",1,0)+IF(DU1171&lt;&gt;"",1,0)+IF(DV1171&lt;&gt;"",1,0)+IF(DW1171&lt;&gt;"",1,0)+IF(DX1171&lt;&gt;"",1,0)+IF(DZ1171&lt;&gt;"",1,0)+IF(EA1171&lt;&gt;"",1,0)+IF(EB1171&lt;&gt;"",1,0)+IF(EE1171&lt;&gt;"",1,0)</f>
        <v>8</v>
      </c>
      <c r="BB1171" s="0" t="n">
        <f aca="false">AY1171*AX1171</f>
        <v>10</v>
      </c>
      <c r="BC1171" s="0" t="s">
        <v>155</v>
      </c>
      <c r="BD1171" s="0" t="s">
        <v>155</v>
      </c>
      <c r="BF1171" s="0" t="s">
        <v>155</v>
      </c>
      <c r="BG1171" s="0" t="s">
        <v>155</v>
      </c>
      <c r="BH1171" s="0" t="s">
        <v>155</v>
      </c>
      <c r="BI1171" s="0" t="s">
        <v>155</v>
      </c>
      <c r="BK1171" s="0" t="s">
        <v>155</v>
      </c>
      <c r="BL1171" s="0" t="s">
        <v>155</v>
      </c>
      <c r="BP1171" s="0" t="s">
        <v>155</v>
      </c>
      <c r="BR1171" s="0" t="s">
        <v>155</v>
      </c>
      <c r="BS1171" s="0" t="s">
        <v>155</v>
      </c>
      <c r="BV1171" s="0" t="s">
        <v>155</v>
      </c>
      <c r="BY1171" s="0" t="s">
        <v>144</v>
      </c>
      <c r="CA1171" s="0" t="s">
        <v>155</v>
      </c>
      <c r="CP1171" s="0" t="s">
        <v>155</v>
      </c>
      <c r="CY1171" s="0" t="s">
        <v>155</v>
      </c>
      <c r="CZ1171" s="0" t="s">
        <v>174</v>
      </c>
      <c r="DD1171" s="0" t="s">
        <v>144</v>
      </c>
      <c r="DF1171" s="0" t="s">
        <v>155</v>
      </c>
      <c r="DI1171" s="0" t="s">
        <v>155</v>
      </c>
      <c r="DJ1171" s="0" t="s">
        <v>144</v>
      </c>
      <c r="DL1171" s="0" t="s">
        <v>155</v>
      </c>
      <c r="DM1171" s="0" t="s">
        <v>144</v>
      </c>
      <c r="DN1171" s="0" t="s">
        <v>155</v>
      </c>
      <c r="DR1171" s="0" t="s">
        <v>155</v>
      </c>
      <c r="DU1171" s="0" t="s">
        <v>155</v>
      </c>
      <c r="DW1171" s="0" t="s">
        <v>144</v>
      </c>
      <c r="DX1171" s="0" t="s">
        <v>155</v>
      </c>
      <c r="EA1171" s="0" t="s">
        <v>155</v>
      </c>
      <c r="ED1171" s="0" t="s">
        <v>174</v>
      </c>
      <c r="EF1171" s="0" t="s">
        <v>155</v>
      </c>
    </row>
    <row r="1172" customFormat="false" ht="13.8" hidden="false" customHeight="false" outlineLevel="0" collapsed="false">
      <c r="A1172" s="0" t="s">
        <v>5509</v>
      </c>
      <c r="B1172" s="0" t="n">
        <v>78</v>
      </c>
      <c r="C1172" s="0" t="n">
        <v>94416</v>
      </c>
      <c r="D1172" s="0" t="s">
        <v>5510</v>
      </c>
      <c r="E1172" s="0" t="s">
        <v>2598</v>
      </c>
      <c r="F1172" s="0" t="str">
        <f aca="false">CONCATENATE(D1173," ",LEFT(I1173,4),"T=",AW1173,"D=",AX1173,"R=",AY1173,"M=",AZ1173,"L=",BA1173,"B=",BB1173)</f>
        <v>SPRINGER 1967T=13D=3R=0M=1L=7B=0</v>
      </c>
      <c r="G1172" s="0" t="s">
        <v>365</v>
      </c>
      <c r="I1172" s="0" t="s">
        <v>5511</v>
      </c>
      <c r="J1172" s="0" t="s">
        <v>5503</v>
      </c>
      <c r="K1172" s="0" t="s">
        <v>143</v>
      </c>
      <c r="L1172" s="0" t="s">
        <v>144</v>
      </c>
      <c r="M1172" s="0" t="str">
        <f aca="false">RIGHT(N1172,LEN(N1172)-FIND(" ",N1172))</f>
        <v>WILLOW BROOK DR NE</v>
      </c>
      <c r="N1172" s="0" t="s">
        <v>5512</v>
      </c>
      <c r="P1172" s="0" t="s">
        <v>147</v>
      </c>
      <c r="Q1172" s="0" t="s">
        <v>148</v>
      </c>
      <c r="R1172" s="0" t="n">
        <v>44483</v>
      </c>
      <c r="AD1172" s="0" t="s">
        <v>149</v>
      </c>
      <c r="AE1172" s="0" t="s">
        <v>150</v>
      </c>
      <c r="AH1172" s="0" t="n">
        <v>14</v>
      </c>
      <c r="AI1172" s="0" t="n">
        <v>11</v>
      </c>
      <c r="AJ1172" s="0" t="s">
        <v>164</v>
      </c>
      <c r="AM1172" s="0" t="s">
        <v>165</v>
      </c>
      <c r="AN1172" s="0" t="s">
        <v>147</v>
      </c>
      <c r="AO1172" s="0" t="s">
        <v>166</v>
      </c>
      <c r="AP1172" s="0" t="s">
        <v>167</v>
      </c>
      <c r="AQ1172" s="0" t="n">
        <v>9</v>
      </c>
      <c r="AR1172" s="0" t="n">
        <v>64</v>
      </c>
      <c r="AS1172" s="0" t="n">
        <v>32</v>
      </c>
      <c r="AV1172" s="0" t="s">
        <v>154</v>
      </c>
      <c r="AW1172" s="0" t="n">
        <f aca="false">COUNTA($BC1172:$EG1172)</f>
        <v>24</v>
      </c>
      <c r="AX1172" s="0" t="n">
        <f aca="false">COUNTIF($BC1172:$EG1172,"D")</f>
        <v>3</v>
      </c>
      <c r="AY1172" s="0" t="n">
        <f aca="false">COUNTIF($BC1172:$EG1172,"R")</f>
        <v>1</v>
      </c>
      <c r="AZ1172" s="0" t="n">
        <f aca="false">IF(CC1172="D",1,0)+IF(CL1172="D",1,0)+IF(CW1172="D",1,0)+IF(DD1172="D",1,0)+IF(DJ1172="D",1,0)+IF(DO1172="D",1,0)+IF(DW1172="D",1,0)</f>
        <v>0</v>
      </c>
      <c r="BA1172" s="0" t="n">
        <f aca="false">IF(DH1172&lt;&gt;"",1,0)+IF(DI1172&lt;&gt;"",1,0)+IF(DK1172&lt;&gt;"",1,0)+IF(DM1172&lt;&gt;"",1,0)+IF(DN1172&lt;&gt;"",1,0)+IF(DO1172&lt;&gt;"",1,0)+IF(DQ1172&lt;&gt;"",1,0)+IF(DR1172&lt;&gt;"",1,0)+IF(DT1172&lt;&gt;"",1,0)+IF(DU1172&lt;&gt;"",1,0)+IF(DV1172&lt;&gt;"",1,0)+IF(DW1172&lt;&gt;"",1,0)+IF(DX1172&lt;&gt;"",1,0)+IF(DZ1172&lt;&gt;"",1,0)+IF(EA1172&lt;&gt;"",1,0)+IF(EB1172&lt;&gt;"",1,0)+IF(EE1172&lt;&gt;"",1,0)</f>
        <v>5</v>
      </c>
      <c r="BB1172" s="0" t="n">
        <f aca="false">AY1172*AX1172</f>
        <v>3</v>
      </c>
      <c r="BD1172" s="0" t="s">
        <v>155</v>
      </c>
      <c r="BH1172" s="0" t="s">
        <v>155</v>
      </c>
      <c r="BJ1172" s="0" t="s">
        <v>155</v>
      </c>
      <c r="BK1172" s="0" t="s">
        <v>155</v>
      </c>
      <c r="BL1172" s="0" t="s">
        <v>155</v>
      </c>
      <c r="BR1172" s="0" t="s">
        <v>155</v>
      </c>
      <c r="BS1172" s="0" t="s">
        <v>155</v>
      </c>
      <c r="CA1172" s="0" t="s">
        <v>155</v>
      </c>
      <c r="CG1172" s="0" t="s">
        <v>155</v>
      </c>
      <c r="CK1172" s="0" t="s">
        <v>155</v>
      </c>
      <c r="CN1172" s="0" t="s">
        <v>155</v>
      </c>
      <c r="CP1172" s="0" t="s">
        <v>155</v>
      </c>
      <c r="CY1172" s="0" t="s">
        <v>155</v>
      </c>
      <c r="CZ1172" s="0" t="s">
        <v>174</v>
      </c>
      <c r="DC1172" s="0" t="s">
        <v>155</v>
      </c>
      <c r="DI1172" s="0" t="s">
        <v>155</v>
      </c>
      <c r="DL1172" s="0" t="s">
        <v>155</v>
      </c>
      <c r="DM1172" s="0" t="s">
        <v>144</v>
      </c>
      <c r="DN1172" s="0" t="s">
        <v>155</v>
      </c>
      <c r="DS1172" s="0" t="s">
        <v>144</v>
      </c>
      <c r="DU1172" s="0" t="s">
        <v>155</v>
      </c>
      <c r="DX1172" s="0" t="s">
        <v>155</v>
      </c>
      <c r="ED1172" s="0" t="s">
        <v>144</v>
      </c>
      <c r="EF1172" s="0" t="s">
        <v>155</v>
      </c>
    </row>
    <row r="1173" customFormat="false" ht="13.8" hidden="false" customHeight="false" outlineLevel="0" collapsed="false">
      <c r="A1173" s="0" t="s">
        <v>5513</v>
      </c>
      <c r="B1173" s="0" t="n">
        <v>78</v>
      </c>
      <c r="C1173" s="0" t="n">
        <v>184521</v>
      </c>
      <c r="D1173" s="0" t="s">
        <v>5514</v>
      </c>
      <c r="E1173" s="0" t="s">
        <v>5515</v>
      </c>
      <c r="F1173" s="0" t="str">
        <f aca="false">CONCATENATE(D1174," ",LEFT(I1174,4),"T=",AW1174,"D=",AX1174,"R=",AY1174,"M=",AZ1174,"L=",BA1174,"B=",BB1174)</f>
        <v>KARDASSILARIS 1952T=17D=2R=1M=1L=3B=2</v>
      </c>
      <c r="G1173" s="0" t="s">
        <v>250</v>
      </c>
      <c r="I1173" s="0" t="s">
        <v>5516</v>
      </c>
      <c r="J1173" s="0" t="s">
        <v>5517</v>
      </c>
      <c r="K1173" s="0" t="s">
        <v>143</v>
      </c>
      <c r="L1173" s="0" t="s">
        <v>144</v>
      </c>
      <c r="M1173" s="0" t="str">
        <f aca="false">RIGHT(N1173,LEN(N1173)-FIND(" ",N1173))</f>
        <v>GENESEE AVE NE</v>
      </c>
      <c r="N1173" s="0" t="s">
        <v>5518</v>
      </c>
      <c r="P1173" s="0" t="s">
        <v>147</v>
      </c>
      <c r="Q1173" s="0" t="s">
        <v>148</v>
      </c>
      <c r="R1173" s="0" t="n">
        <v>44483</v>
      </c>
      <c r="AD1173" s="0" t="s">
        <v>149</v>
      </c>
      <c r="AE1173" s="0" t="s">
        <v>150</v>
      </c>
      <c r="AF1173" s="0" t="s">
        <v>151</v>
      </c>
      <c r="AH1173" s="0" t="n">
        <v>14</v>
      </c>
      <c r="AI1173" s="0" t="n">
        <v>11</v>
      </c>
      <c r="AN1173" s="0" t="s">
        <v>147</v>
      </c>
      <c r="AO1173" s="0" t="s">
        <v>189</v>
      </c>
      <c r="AP1173" s="0" t="s">
        <v>190</v>
      </c>
      <c r="AQ1173" s="0" t="n">
        <v>9</v>
      </c>
      <c r="AR1173" s="0" t="n">
        <v>64</v>
      </c>
      <c r="AS1173" s="0" t="n">
        <v>32</v>
      </c>
      <c r="AV1173" s="0" t="s">
        <v>154</v>
      </c>
      <c r="AW1173" s="0" t="n">
        <f aca="false">COUNTA($BC1173:$EG1173)</f>
        <v>13</v>
      </c>
      <c r="AX1173" s="0" t="n">
        <f aca="false">COUNTIF($BC1173:$EG1173,"D")</f>
        <v>3</v>
      </c>
      <c r="AY1173" s="0" t="n">
        <f aca="false">COUNTIF($BC1173:$EG1173,"R")</f>
        <v>0</v>
      </c>
      <c r="AZ1173" s="0" t="n">
        <f aca="false">IF(CC1173="D",1,0)+IF(CL1173="D",1,0)+IF(CW1173="D",1,0)+IF(DD1173="D",1,0)+IF(DJ1173="D",1,0)+IF(DO1173="D",1,0)+IF(DW1173="D",1,0)</f>
        <v>1</v>
      </c>
      <c r="BA1173" s="0" t="n">
        <f aca="false">IF(DH1173&lt;&gt;"",1,0)+IF(DI1173&lt;&gt;"",1,0)+IF(DK1173&lt;&gt;"",1,0)+IF(DM1173&lt;&gt;"",1,0)+IF(DN1173&lt;&gt;"",1,0)+IF(DO1173&lt;&gt;"",1,0)+IF(DQ1173&lt;&gt;"",1,0)+IF(DR1173&lt;&gt;"",1,0)+IF(DT1173&lt;&gt;"",1,0)+IF(DU1173&lt;&gt;"",1,0)+IF(DV1173&lt;&gt;"",1,0)+IF(DW1173&lt;&gt;"",1,0)+IF(DX1173&lt;&gt;"",1,0)+IF(DZ1173&lt;&gt;"",1,0)+IF(EA1173&lt;&gt;"",1,0)+IF(EB1173&lt;&gt;"",1,0)+IF(EE1173&lt;&gt;"",1,0)</f>
        <v>7</v>
      </c>
      <c r="BB1173" s="0" t="n">
        <f aca="false">AY1173*AX1173</f>
        <v>0</v>
      </c>
      <c r="BD1173" s="0" t="s">
        <v>155</v>
      </c>
      <c r="BH1173" s="0" t="s">
        <v>155</v>
      </c>
      <c r="CP1173" s="0" t="s">
        <v>155</v>
      </c>
      <c r="DC1173" s="0" t="s">
        <v>155</v>
      </c>
      <c r="DG1173" s="0" t="s">
        <v>144</v>
      </c>
      <c r="DI1173" s="0" t="s">
        <v>155</v>
      </c>
      <c r="DM1173" s="0" t="s">
        <v>144</v>
      </c>
      <c r="DN1173" s="0" t="s">
        <v>155</v>
      </c>
      <c r="DU1173" s="0" t="s">
        <v>155</v>
      </c>
      <c r="DW1173" s="0" t="s">
        <v>144</v>
      </c>
      <c r="DX1173" s="0" t="s">
        <v>155</v>
      </c>
      <c r="EA1173" s="0" t="s">
        <v>155</v>
      </c>
      <c r="EF1173" s="0" t="s">
        <v>155</v>
      </c>
    </row>
    <row r="1174" customFormat="false" ht="13.8" hidden="false" customHeight="false" outlineLevel="0" collapsed="false">
      <c r="A1174" s="0" t="s">
        <v>5519</v>
      </c>
      <c r="B1174" s="0" t="n">
        <v>78</v>
      </c>
      <c r="C1174" s="0" t="n">
        <v>15993</v>
      </c>
      <c r="D1174" s="0" t="s">
        <v>5520</v>
      </c>
      <c r="E1174" s="0" t="s">
        <v>3872</v>
      </c>
      <c r="F1174" s="0" t="str">
        <f aca="false">CONCATENATE(D1175," ",LEFT(I1175,4),"T=",AW1175,"D=",AX1175,"R=",AY1175,"M=",AZ1175,"L=",BA1175,"B=",BB1175)</f>
        <v>SUPERAK 1952T=34D=5R=3M=1L=6B=15</v>
      </c>
      <c r="I1174" s="0" t="s">
        <v>5521</v>
      </c>
      <c r="J1174" s="0" t="s">
        <v>5517</v>
      </c>
      <c r="K1174" s="0" t="s">
        <v>143</v>
      </c>
      <c r="M1174" s="0" t="str">
        <f aca="false">RIGHT(N1174,LEN(N1174)-FIND(" ",N1174))</f>
        <v>OAK KNOLL AVE NE</v>
      </c>
      <c r="N1174" s="0" t="s">
        <v>5522</v>
      </c>
      <c r="P1174" s="0" t="s">
        <v>147</v>
      </c>
      <c r="Q1174" s="0" t="s">
        <v>148</v>
      </c>
      <c r="R1174" s="0" t="n">
        <v>44483</v>
      </c>
      <c r="AD1174" s="0" t="s">
        <v>149</v>
      </c>
      <c r="AE1174" s="0" t="s">
        <v>150</v>
      </c>
      <c r="AF1174" s="0" t="s">
        <v>151</v>
      </c>
      <c r="AH1174" s="0" t="n">
        <v>14</v>
      </c>
      <c r="AI1174" s="0" t="n">
        <v>11</v>
      </c>
      <c r="AN1174" s="0" t="s">
        <v>147</v>
      </c>
      <c r="AO1174" s="0" t="s">
        <v>189</v>
      </c>
      <c r="AP1174" s="0" t="s">
        <v>190</v>
      </c>
      <c r="AQ1174" s="0" t="n">
        <v>9</v>
      </c>
      <c r="AR1174" s="0" t="n">
        <v>64</v>
      </c>
      <c r="AS1174" s="0" t="n">
        <v>32</v>
      </c>
      <c r="AV1174" s="0" t="s">
        <v>154</v>
      </c>
      <c r="AW1174" s="0" t="n">
        <f aca="false">COUNTA($BC1174:$EG1174)</f>
        <v>17</v>
      </c>
      <c r="AX1174" s="0" t="n">
        <f aca="false">COUNTIF($BC1174:$EG1174,"D")</f>
        <v>2</v>
      </c>
      <c r="AY1174" s="0" t="n">
        <f aca="false">COUNTIF($BC1174:$EG1174,"R")</f>
        <v>1</v>
      </c>
      <c r="AZ1174" s="0" t="n">
        <f aca="false">IF(CC1174="D",1,0)+IF(CL1174="D",1,0)+IF(CW1174="D",1,0)+IF(DD1174="D",1,0)+IF(DJ1174="D",1,0)+IF(DO1174="D",1,0)+IF(DW1174="D",1,0)</f>
        <v>1</v>
      </c>
      <c r="BA1174" s="0" t="n">
        <f aca="false">IF(DH1174&lt;&gt;"",1,0)+IF(DI1174&lt;&gt;"",1,0)+IF(DK1174&lt;&gt;"",1,0)+IF(DM1174&lt;&gt;"",1,0)+IF(DN1174&lt;&gt;"",1,0)+IF(DO1174&lt;&gt;"",1,0)+IF(DQ1174&lt;&gt;"",1,0)+IF(DR1174&lt;&gt;"",1,0)+IF(DT1174&lt;&gt;"",1,0)+IF(DU1174&lt;&gt;"",1,0)+IF(DV1174&lt;&gt;"",1,0)+IF(DW1174&lt;&gt;"",1,0)+IF(DX1174&lt;&gt;"",1,0)+IF(DZ1174&lt;&gt;"",1,0)+IF(EA1174&lt;&gt;"",1,0)+IF(EB1174&lt;&gt;"",1,0)+IF(EE1174&lt;&gt;"",1,0)</f>
        <v>3</v>
      </c>
      <c r="BB1174" s="0" t="n">
        <f aca="false">AY1174*AX1174</f>
        <v>2</v>
      </c>
      <c r="BD1174" s="0" t="s">
        <v>155</v>
      </c>
      <c r="BH1174" s="0" t="s">
        <v>155</v>
      </c>
      <c r="BI1174" s="0" t="s">
        <v>155</v>
      </c>
      <c r="BL1174" s="0" t="s">
        <v>155</v>
      </c>
      <c r="BS1174" s="0" t="s">
        <v>155</v>
      </c>
      <c r="BY1174" s="0" t="s">
        <v>144</v>
      </c>
      <c r="CA1174" s="0" t="s">
        <v>155</v>
      </c>
      <c r="CC1174" s="0" t="s">
        <v>144</v>
      </c>
      <c r="CK1174" s="0" t="s">
        <v>155</v>
      </c>
      <c r="CP1174" s="0" t="s">
        <v>155</v>
      </c>
      <c r="CZ1174" s="0" t="s">
        <v>174</v>
      </c>
      <c r="DC1174" s="0" t="s">
        <v>155</v>
      </c>
      <c r="DF1174" s="0" t="s">
        <v>155</v>
      </c>
      <c r="DI1174" s="0" t="s">
        <v>155</v>
      </c>
      <c r="DN1174" s="0" t="s">
        <v>155</v>
      </c>
      <c r="DU1174" s="0" t="s">
        <v>155</v>
      </c>
      <c r="EF1174" s="0" t="s">
        <v>155</v>
      </c>
    </row>
    <row r="1175" customFormat="false" ht="13.8" hidden="false" customHeight="false" outlineLevel="0" collapsed="false">
      <c r="A1175" s="0" t="s">
        <v>5523</v>
      </c>
      <c r="B1175" s="0" t="n">
        <v>78</v>
      </c>
      <c r="C1175" s="0" t="n">
        <v>13088</v>
      </c>
      <c r="D1175" s="0" t="s">
        <v>4255</v>
      </c>
      <c r="E1175" s="0" t="s">
        <v>616</v>
      </c>
      <c r="F1175" s="0" t="str">
        <f aca="false">CONCATENATE(D1176," ",LEFT(I1176,4),"T=",AW1176,"D=",AX1176,"R=",AY1176,"M=",AZ1176,"L=",BA1176,"B=",BB1176)</f>
        <v>SOFFOS 1947T=17D=8R=0M=2L=8B=0</v>
      </c>
      <c r="G1175" s="0" t="s">
        <v>200</v>
      </c>
      <c r="I1175" s="0" t="s">
        <v>5524</v>
      </c>
      <c r="J1175" s="0" t="s">
        <v>5525</v>
      </c>
      <c r="K1175" s="0" t="s">
        <v>143</v>
      </c>
      <c r="L1175" s="0" t="s">
        <v>174</v>
      </c>
      <c r="M1175" s="0" t="str">
        <f aca="false">RIGHT(N1175,LEN(N1175)-FIND(" ",N1175))</f>
        <v>GENESEE AVE NE</v>
      </c>
      <c r="N1175" s="0" t="s">
        <v>4258</v>
      </c>
      <c r="P1175" s="0" t="s">
        <v>147</v>
      </c>
      <c r="Q1175" s="0" t="s">
        <v>148</v>
      </c>
      <c r="R1175" s="0" t="n">
        <v>44483</v>
      </c>
      <c r="AD1175" s="0" t="s">
        <v>149</v>
      </c>
      <c r="AE1175" s="0" t="s">
        <v>150</v>
      </c>
      <c r="AF1175" s="0" t="s">
        <v>151</v>
      </c>
      <c r="AH1175" s="0" t="n">
        <v>14</v>
      </c>
      <c r="AI1175" s="0" t="n">
        <v>11</v>
      </c>
      <c r="AN1175" s="0" t="s">
        <v>147</v>
      </c>
      <c r="AO1175" s="0" t="s">
        <v>152</v>
      </c>
      <c r="AP1175" s="0" t="s">
        <v>153</v>
      </c>
      <c r="AQ1175" s="0" t="n">
        <v>9</v>
      </c>
      <c r="AR1175" s="0" t="n">
        <v>64</v>
      </c>
      <c r="AS1175" s="0" t="n">
        <v>32</v>
      </c>
      <c r="AV1175" s="0" t="s">
        <v>154</v>
      </c>
      <c r="AW1175" s="0" t="n">
        <f aca="false">COUNTA($BC1175:$EG1175)</f>
        <v>34</v>
      </c>
      <c r="AX1175" s="0" t="n">
        <f aca="false">COUNTIF($BC1175:$EG1175,"D")</f>
        <v>5</v>
      </c>
      <c r="AY1175" s="0" t="n">
        <f aca="false">COUNTIF($BC1175:$EG1175,"R")</f>
        <v>3</v>
      </c>
      <c r="AZ1175" s="0" t="n">
        <f aca="false">IF(CC1175="D",1,0)+IF(CL1175="D",1,0)+IF(CW1175="D",1,0)+IF(DD1175="D",1,0)+IF(DJ1175="D",1,0)+IF(DO1175="D",1,0)+IF(DW1175="D",1,0)</f>
        <v>1</v>
      </c>
      <c r="BA1175" s="0" t="n">
        <f aca="false">IF(DH1175&lt;&gt;"",1,0)+IF(DI1175&lt;&gt;"",1,0)+IF(DK1175&lt;&gt;"",1,0)+IF(DM1175&lt;&gt;"",1,0)+IF(DN1175&lt;&gt;"",1,0)+IF(DO1175&lt;&gt;"",1,0)+IF(DQ1175&lt;&gt;"",1,0)+IF(DR1175&lt;&gt;"",1,0)+IF(DT1175&lt;&gt;"",1,0)+IF(DU1175&lt;&gt;"",1,0)+IF(DV1175&lt;&gt;"",1,0)+IF(DW1175&lt;&gt;"",1,0)+IF(DX1175&lt;&gt;"",1,0)+IF(DZ1175&lt;&gt;"",1,0)+IF(EA1175&lt;&gt;"",1,0)+IF(EB1175&lt;&gt;"",1,0)+IF(EE1175&lt;&gt;"",1,0)</f>
        <v>6</v>
      </c>
      <c r="BB1175" s="0" t="n">
        <f aca="false">AY1175*AX1175</f>
        <v>15</v>
      </c>
      <c r="BC1175" s="0" t="s">
        <v>155</v>
      </c>
      <c r="BD1175" s="0" t="s">
        <v>155</v>
      </c>
      <c r="BE1175" s="0" t="s">
        <v>155</v>
      </c>
      <c r="BH1175" s="0" t="s">
        <v>155</v>
      </c>
      <c r="BI1175" s="0" t="s">
        <v>155</v>
      </c>
      <c r="BJ1175" s="0" t="s">
        <v>155</v>
      </c>
      <c r="BK1175" s="0" t="s">
        <v>155</v>
      </c>
      <c r="BL1175" s="0" t="s">
        <v>155</v>
      </c>
      <c r="BP1175" s="0" t="s">
        <v>155</v>
      </c>
      <c r="BR1175" s="0" t="s">
        <v>155</v>
      </c>
      <c r="BS1175" s="0" t="s">
        <v>155</v>
      </c>
      <c r="BY1175" s="0" t="s">
        <v>144</v>
      </c>
      <c r="CA1175" s="0" t="s">
        <v>155</v>
      </c>
      <c r="CG1175" s="0" t="s">
        <v>155</v>
      </c>
      <c r="CK1175" s="0" t="s">
        <v>155</v>
      </c>
      <c r="CN1175" s="0" t="s">
        <v>155</v>
      </c>
      <c r="CO1175" s="0" t="s">
        <v>144</v>
      </c>
      <c r="CP1175" s="0" t="s">
        <v>155</v>
      </c>
      <c r="CY1175" s="0" t="s">
        <v>155</v>
      </c>
      <c r="CZ1175" s="0" t="s">
        <v>144</v>
      </c>
      <c r="DC1175" s="0" t="s">
        <v>155</v>
      </c>
      <c r="DF1175" s="0" t="s">
        <v>155</v>
      </c>
      <c r="DG1175" s="0" t="s">
        <v>144</v>
      </c>
      <c r="DI1175" s="0" t="s">
        <v>155</v>
      </c>
      <c r="DJ1175" s="0" t="s">
        <v>144</v>
      </c>
      <c r="DL1175" s="0" t="s">
        <v>155</v>
      </c>
      <c r="DM1175" s="0" t="s">
        <v>174</v>
      </c>
      <c r="DN1175" s="0" t="s">
        <v>155</v>
      </c>
      <c r="DS1175" s="0" t="s">
        <v>174</v>
      </c>
      <c r="DU1175" s="0" t="s">
        <v>155</v>
      </c>
      <c r="DX1175" s="0" t="s">
        <v>155</v>
      </c>
      <c r="EA1175" s="0" t="s">
        <v>155</v>
      </c>
      <c r="ED1175" s="0" t="s">
        <v>174</v>
      </c>
      <c r="EF1175" s="0" t="s">
        <v>155</v>
      </c>
    </row>
    <row r="1176" customFormat="false" ht="13.8" hidden="false" customHeight="false" outlineLevel="0" collapsed="false">
      <c r="A1176" s="0" t="s">
        <v>5526</v>
      </c>
      <c r="B1176" s="0" t="n">
        <v>78</v>
      </c>
      <c r="C1176" s="0" t="n">
        <v>401315</v>
      </c>
      <c r="D1176" s="0" t="s">
        <v>5431</v>
      </c>
      <c r="E1176" s="0" t="s">
        <v>5527</v>
      </c>
      <c r="F1176" s="0" t="str">
        <f aca="false">CONCATENATE(D1177," ",LEFT(I1177,4),"T=",AW1177,"D=",AX1177,"R=",AY1177,"M=",AZ1177,"L=",BA1177,"B=",BB1177)</f>
        <v>GOODHART 1954T=14D=3R=0M=0L=4B=0</v>
      </c>
      <c r="G1176" s="0" t="s">
        <v>359</v>
      </c>
      <c r="I1176" s="0" t="s">
        <v>5528</v>
      </c>
      <c r="J1176" s="0" t="s">
        <v>5525</v>
      </c>
      <c r="K1176" s="0" t="s">
        <v>143</v>
      </c>
      <c r="L1176" s="0" t="s">
        <v>144</v>
      </c>
      <c r="M1176" s="0" t="str">
        <f aca="false">RIGHT(N1176,LEN(N1176)-FIND(" ",N1176))</f>
        <v>GARFIELD DR NE</v>
      </c>
      <c r="N1176" s="0" t="s">
        <v>5434</v>
      </c>
      <c r="P1176" s="0" t="s">
        <v>147</v>
      </c>
      <c r="Q1176" s="0" t="s">
        <v>148</v>
      </c>
      <c r="R1176" s="0" t="n">
        <v>44483</v>
      </c>
      <c r="AD1176" s="0" t="s">
        <v>149</v>
      </c>
      <c r="AE1176" s="0" t="s">
        <v>150</v>
      </c>
      <c r="AF1176" s="0" t="s">
        <v>151</v>
      </c>
      <c r="AH1176" s="0" t="n">
        <v>14</v>
      </c>
      <c r="AI1176" s="0" t="n">
        <v>11</v>
      </c>
      <c r="AN1176" s="0" t="s">
        <v>147</v>
      </c>
      <c r="AO1176" s="0" t="s">
        <v>152</v>
      </c>
      <c r="AP1176" s="0" t="s">
        <v>153</v>
      </c>
      <c r="AQ1176" s="0" t="n">
        <v>9</v>
      </c>
      <c r="AR1176" s="0" t="n">
        <v>64</v>
      </c>
      <c r="AS1176" s="0" t="n">
        <v>32</v>
      </c>
      <c r="AV1176" s="0" t="s">
        <v>154</v>
      </c>
      <c r="AW1176" s="0" t="n">
        <f aca="false">COUNTA($BC1176:$EG1176)</f>
        <v>17</v>
      </c>
      <c r="AX1176" s="0" t="n">
        <f aca="false">COUNTIF($BC1176:$EG1176,"D")</f>
        <v>8</v>
      </c>
      <c r="AY1176" s="0" t="n">
        <f aca="false">COUNTIF($BC1176:$EG1176,"R")</f>
        <v>0</v>
      </c>
      <c r="AZ1176" s="0" t="n">
        <f aca="false">IF(CC1176="D",1,0)+IF(CL1176="D",1,0)+IF(CW1176="D",1,0)+IF(DD1176="D",1,0)+IF(DJ1176="D",1,0)+IF(DO1176="D",1,0)+IF(DW1176="D",1,0)</f>
        <v>2</v>
      </c>
      <c r="BA1176" s="0" t="n">
        <f aca="false">IF(DH1176&lt;&gt;"",1,0)+IF(DI1176&lt;&gt;"",1,0)+IF(DK1176&lt;&gt;"",1,0)+IF(DM1176&lt;&gt;"",1,0)+IF(DN1176&lt;&gt;"",1,0)+IF(DO1176&lt;&gt;"",1,0)+IF(DQ1176&lt;&gt;"",1,0)+IF(DR1176&lt;&gt;"",1,0)+IF(DT1176&lt;&gt;"",1,0)+IF(DU1176&lt;&gt;"",1,0)+IF(DV1176&lt;&gt;"",1,0)+IF(DW1176&lt;&gt;"",1,0)+IF(DX1176&lt;&gt;"",1,0)+IF(DZ1176&lt;&gt;"",1,0)+IF(EA1176&lt;&gt;"",1,0)+IF(EB1176&lt;&gt;"",1,0)+IF(EE1176&lt;&gt;"",1,0)</f>
        <v>8</v>
      </c>
      <c r="BB1176" s="0" t="n">
        <f aca="false">AY1176*AX1176</f>
        <v>0</v>
      </c>
      <c r="CY1176" s="0" t="s">
        <v>155</v>
      </c>
      <c r="CZ1176" s="0" t="s">
        <v>144</v>
      </c>
      <c r="DC1176" s="0" t="s">
        <v>155</v>
      </c>
      <c r="DG1176" s="0" t="s">
        <v>144</v>
      </c>
      <c r="DI1176" s="0" t="s">
        <v>155</v>
      </c>
      <c r="DJ1176" s="0" t="s">
        <v>144</v>
      </c>
      <c r="DL1176" s="0" t="s">
        <v>155</v>
      </c>
      <c r="DM1176" s="0" t="s">
        <v>144</v>
      </c>
      <c r="DN1176" s="0" t="s">
        <v>155</v>
      </c>
      <c r="DS1176" s="0" t="s">
        <v>144</v>
      </c>
      <c r="DT1176" s="0" t="s">
        <v>144</v>
      </c>
      <c r="DU1176" s="0" t="s">
        <v>155</v>
      </c>
      <c r="DW1176" s="0" t="s">
        <v>144</v>
      </c>
      <c r="DX1176" s="0" t="s">
        <v>155</v>
      </c>
      <c r="EA1176" s="0" t="s">
        <v>155</v>
      </c>
      <c r="ED1176" s="0" t="s">
        <v>144</v>
      </c>
      <c r="EF1176" s="0" t="s">
        <v>155</v>
      </c>
    </row>
    <row r="1177" customFormat="false" ht="13.8" hidden="false" customHeight="false" outlineLevel="0" collapsed="false">
      <c r="A1177" s="0" t="s">
        <v>5529</v>
      </c>
      <c r="B1177" s="0" t="n">
        <v>78</v>
      </c>
      <c r="C1177" s="0" t="n">
        <v>194299</v>
      </c>
      <c r="D1177" s="0" t="s">
        <v>5530</v>
      </c>
      <c r="E1177" s="0" t="s">
        <v>5531</v>
      </c>
      <c r="F1177" s="0" t="str">
        <f aca="false">CONCATENATE(D1178," ",LEFT(I1178,4),"T=",AW1178,"D=",AX1178,"R=",AY1178,"M=",AZ1178,"L=",BA1178,"B=",BB1178)</f>
        <v>MAILACH 1956T=10D=1R=0M=0L=4B=0</v>
      </c>
      <c r="I1177" s="0" t="s">
        <v>5532</v>
      </c>
      <c r="J1177" s="0" t="s">
        <v>5533</v>
      </c>
      <c r="K1177" s="0" t="s">
        <v>143</v>
      </c>
      <c r="M1177" s="0" t="str">
        <f aca="false">RIGHT(N1177,LEN(N1177)-FIND(" ",N1177))</f>
        <v>IRENE AVE NE</v>
      </c>
      <c r="N1177" s="0" t="s">
        <v>5534</v>
      </c>
      <c r="P1177" s="0" t="s">
        <v>147</v>
      </c>
      <c r="Q1177" s="0" t="s">
        <v>148</v>
      </c>
      <c r="R1177" s="0" t="n">
        <v>44483</v>
      </c>
      <c r="AD1177" s="0" t="s">
        <v>149</v>
      </c>
      <c r="AE1177" s="0" t="s">
        <v>150</v>
      </c>
      <c r="AH1177" s="0" t="n">
        <v>14</v>
      </c>
      <c r="AI1177" s="0" t="n">
        <v>11</v>
      </c>
      <c r="AJ1177" s="0" t="s">
        <v>164</v>
      </c>
      <c r="AM1177" s="0" t="s">
        <v>165</v>
      </c>
      <c r="AN1177" s="0" t="s">
        <v>147</v>
      </c>
      <c r="AO1177" s="0" t="s">
        <v>261</v>
      </c>
      <c r="AP1177" s="0" t="s">
        <v>262</v>
      </c>
      <c r="AQ1177" s="0" t="n">
        <v>9</v>
      </c>
      <c r="AR1177" s="0" t="n">
        <v>64</v>
      </c>
      <c r="AS1177" s="0" t="n">
        <v>32</v>
      </c>
      <c r="AV1177" s="0" t="s">
        <v>154</v>
      </c>
      <c r="AW1177" s="0" t="n">
        <f aca="false">COUNTA($BC1177:$EG1177)</f>
        <v>14</v>
      </c>
      <c r="AX1177" s="0" t="n">
        <f aca="false">COUNTIF($BC1177:$EG1177,"D")</f>
        <v>3</v>
      </c>
      <c r="AY1177" s="0" t="n">
        <f aca="false">COUNTIF($BC1177:$EG1177,"R")</f>
        <v>0</v>
      </c>
      <c r="AZ1177" s="0" t="n">
        <f aca="false">IF(CC1177="D",1,0)+IF(CL1177="D",1,0)+IF(CW1177="D",1,0)+IF(DD1177="D",1,0)+IF(DJ1177="D",1,0)+IF(DO1177="D",1,0)+IF(DW1177="D",1,0)</f>
        <v>0</v>
      </c>
      <c r="BA1177" s="0" t="n">
        <f aca="false">IF(DH1177&lt;&gt;"",1,0)+IF(DI1177&lt;&gt;"",1,0)+IF(DK1177&lt;&gt;"",1,0)+IF(DM1177&lt;&gt;"",1,0)+IF(DN1177&lt;&gt;"",1,0)+IF(DO1177&lt;&gt;"",1,0)+IF(DQ1177&lt;&gt;"",1,0)+IF(DR1177&lt;&gt;"",1,0)+IF(DT1177&lt;&gt;"",1,0)+IF(DU1177&lt;&gt;"",1,0)+IF(DV1177&lt;&gt;"",1,0)+IF(DW1177&lt;&gt;"",1,0)+IF(DX1177&lt;&gt;"",1,0)+IF(DZ1177&lt;&gt;"",1,0)+IF(EA1177&lt;&gt;"",1,0)+IF(EB1177&lt;&gt;"",1,0)+IF(EE1177&lt;&gt;"",1,0)</f>
        <v>4</v>
      </c>
      <c r="BB1177" s="0" t="n">
        <f aca="false">AY1177*AX1177</f>
        <v>0</v>
      </c>
      <c r="BD1177" s="0" t="s">
        <v>155</v>
      </c>
      <c r="BL1177" s="0" t="s">
        <v>155</v>
      </c>
      <c r="BS1177" s="0" t="s">
        <v>155</v>
      </c>
      <c r="BY1177" s="0" t="s">
        <v>144</v>
      </c>
      <c r="CA1177" s="0" t="s">
        <v>155</v>
      </c>
      <c r="CK1177" s="0" t="s">
        <v>155</v>
      </c>
      <c r="CP1177" s="0" t="s">
        <v>155</v>
      </c>
      <c r="CZ1177" s="0" t="s">
        <v>144</v>
      </c>
      <c r="DC1177" s="0" t="s">
        <v>155</v>
      </c>
      <c r="DI1177" s="0" t="s">
        <v>155</v>
      </c>
      <c r="DM1177" s="0" t="s">
        <v>144</v>
      </c>
      <c r="DN1177" s="0" t="s">
        <v>155</v>
      </c>
      <c r="DU1177" s="0" t="s">
        <v>155</v>
      </c>
      <c r="EF1177" s="0" t="s">
        <v>155</v>
      </c>
    </row>
    <row r="1178" customFormat="false" ht="13.8" hidden="false" customHeight="false" outlineLevel="0" collapsed="false">
      <c r="A1178" s="0" t="s">
        <v>5535</v>
      </c>
      <c r="B1178" s="0" t="n">
        <v>78</v>
      </c>
      <c r="C1178" s="0" t="n">
        <v>187104</v>
      </c>
      <c r="D1178" s="0" t="s">
        <v>4413</v>
      </c>
      <c r="E1178" s="0" t="s">
        <v>5536</v>
      </c>
      <c r="F1178" s="0" t="str">
        <f aca="false">CONCATENATE(D1179," ",LEFT(I1179,4),"T=",AW1179,"D=",AX1179,"R=",AY1179,"M=",AZ1179,"L=",BA1179,"B=",BB1179)</f>
        <v>LUKCO 1976T=19D=2R=0M=0L=5B=0</v>
      </c>
      <c r="G1178" s="0" t="s">
        <v>365</v>
      </c>
      <c r="I1178" s="0" t="s">
        <v>2329</v>
      </c>
      <c r="J1178" s="0" t="s">
        <v>5537</v>
      </c>
      <c r="K1178" s="0" t="s">
        <v>143</v>
      </c>
      <c r="M1178" s="0" t="str">
        <f aca="false">RIGHT(N1178,LEN(N1178)-FIND(" ",N1178))</f>
        <v>BELVEDERE AVE NE</v>
      </c>
      <c r="N1178" s="0" t="s">
        <v>4416</v>
      </c>
      <c r="P1178" s="0" t="s">
        <v>147</v>
      </c>
      <c r="Q1178" s="0" t="s">
        <v>148</v>
      </c>
      <c r="R1178" s="0" t="n">
        <v>44483</v>
      </c>
      <c r="AD1178" s="0" t="s">
        <v>149</v>
      </c>
      <c r="AE1178" s="0" t="s">
        <v>150</v>
      </c>
      <c r="AF1178" s="0" t="s">
        <v>151</v>
      </c>
      <c r="AH1178" s="0" t="n">
        <v>14</v>
      </c>
      <c r="AI1178" s="0" t="n">
        <v>11</v>
      </c>
      <c r="AN1178" s="0" t="s">
        <v>147</v>
      </c>
      <c r="AO1178" s="0" t="s">
        <v>189</v>
      </c>
      <c r="AP1178" s="0" t="s">
        <v>190</v>
      </c>
      <c r="AQ1178" s="0" t="n">
        <v>9</v>
      </c>
      <c r="AR1178" s="0" t="n">
        <v>64</v>
      </c>
      <c r="AS1178" s="0" t="n">
        <v>32</v>
      </c>
      <c r="AV1178" s="0" t="s">
        <v>154</v>
      </c>
      <c r="AW1178" s="0" t="n">
        <f aca="false">COUNTA($BC1178:$EG1178)</f>
        <v>10</v>
      </c>
      <c r="AX1178" s="0" t="n">
        <f aca="false">COUNTIF($BC1178:$EG1178,"D")</f>
        <v>1</v>
      </c>
      <c r="AY1178" s="0" t="n">
        <f aca="false">COUNTIF($BC1178:$EG1178,"R")</f>
        <v>0</v>
      </c>
      <c r="AZ1178" s="0" t="n">
        <f aca="false">IF(CC1178="D",1,0)+IF(CL1178="D",1,0)+IF(CW1178="D",1,0)+IF(DD1178="D",1,0)+IF(DJ1178="D",1,0)+IF(DO1178="D",1,0)+IF(DW1178="D",1,0)</f>
        <v>0</v>
      </c>
      <c r="BA1178" s="0" t="n">
        <f aca="false">IF(DH1178&lt;&gt;"",1,0)+IF(DI1178&lt;&gt;"",1,0)+IF(DK1178&lt;&gt;"",1,0)+IF(DM1178&lt;&gt;"",1,0)+IF(DN1178&lt;&gt;"",1,0)+IF(DO1178&lt;&gt;"",1,0)+IF(DQ1178&lt;&gt;"",1,0)+IF(DR1178&lt;&gt;"",1,0)+IF(DT1178&lt;&gt;"",1,0)+IF(DU1178&lt;&gt;"",1,0)+IF(DV1178&lt;&gt;"",1,0)+IF(DW1178&lt;&gt;"",1,0)+IF(DX1178&lt;&gt;"",1,0)+IF(DZ1178&lt;&gt;"",1,0)+IF(EA1178&lt;&gt;"",1,0)+IF(EB1178&lt;&gt;"",1,0)+IF(EE1178&lt;&gt;"",1,0)</f>
        <v>4</v>
      </c>
      <c r="BB1178" s="0" t="n">
        <f aca="false">AY1178*AX1178</f>
        <v>0</v>
      </c>
      <c r="BD1178" s="0" t="s">
        <v>155</v>
      </c>
      <c r="BL1178" s="0" t="s">
        <v>155</v>
      </c>
      <c r="CA1178" s="0" t="s">
        <v>155</v>
      </c>
      <c r="CP1178" s="0" t="s">
        <v>155</v>
      </c>
      <c r="CY1178" s="0" t="s">
        <v>155</v>
      </c>
      <c r="DC1178" s="0" t="s">
        <v>155</v>
      </c>
      <c r="DI1178" s="0" t="s">
        <v>155</v>
      </c>
      <c r="DM1178" s="0" t="s">
        <v>144</v>
      </c>
      <c r="DN1178" s="0" t="s">
        <v>155</v>
      </c>
      <c r="DU1178" s="0" t="s">
        <v>155</v>
      </c>
    </row>
    <row r="1179" customFormat="false" ht="13.8" hidden="false" customHeight="false" outlineLevel="0" collapsed="false">
      <c r="A1179" s="0" t="s">
        <v>5538</v>
      </c>
      <c r="B1179" s="0" t="n">
        <v>78</v>
      </c>
      <c r="C1179" s="0" t="n">
        <v>252607</v>
      </c>
      <c r="D1179" s="0" t="s">
        <v>3249</v>
      </c>
      <c r="E1179" s="0" t="s">
        <v>2122</v>
      </c>
      <c r="F1179" s="0" t="str">
        <f aca="false">CONCATENATE(D1180," ",LEFT(I1180,4),"T=",AW1180,"D=",AX1180,"R=",AY1180,"M=",AZ1180,"L=",BA1180,"B=",BB1180)</f>
        <v>LASKOS 1946T=26D=6R=0M=2L=5B=0</v>
      </c>
      <c r="G1179" s="0" t="s">
        <v>174</v>
      </c>
      <c r="I1179" s="0" t="s">
        <v>5539</v>
      </c>
      <c r="J1179" s="0" t="s">
        <v>5537</v>
      </c>
      <c r="K1179" s="0" t="s">
        <v>143</v>
      </c>
      <c r="M1179" s="0" t="str">
        <f aca="false">RIGHT(N1179,LEN(N1179)-FIND(" ",N1179))</f>
        <v>PERKINSWOOD BLVD NE</v>
      </c>
      <c r="N1179" s="0" t="s">
        <v>3252</v>
      </c>
      <c r="P1179" s="0" t="s">
        <v>147</v>
      </c>
      <c r="Q1179" s="0" t="s">
        <v>148</v>
      </c>
      <c r="R1179" s="0" t="n">
        <v>44483</v>
      </c>
      <c r="AD1179" s="0" t="s">
        <v>149</v>
      </c>
      <c r="AE1179" s="0" t="s">
        <v>150</v>
      </c>
      <c r="AF1179" s="0" t="s">
        <v>151</v>
      </c>
      <c r="AH1179" s="0" t="n">
        <v>14</v>
      </c>
      <c r="AI1179" s="0" t="n">
        <v>11</v>
      </c>
      <c r="AN1179" s="0" t="s">
        <v>147</v>
      </c>
      <c r="AO1179" s="0" t="s">
        <v>176</v>
      </c>
      <c r="AP1179" s="0" t="s">
        <v>177</v>
      </c>
      <c r="AQ1179" s="0" t="n">
        <v>9</v>
      </c>
      <c r="AR1179" s="0" t="n">
        <v>64</v>
      </c>
      <c r="AS1179" s="0" t="n">
        <v>32</v>
      </c>
      <c r="AV1179" s="0" t="s">
        <v>154</v>
      </c>
      <c r="AW1179" s="0" t="n">
        <f aca="false">COUNTA($BC1179:$EG1179)</f>
        <v>19</v>
      </c>
      <c r="AX1179" s="0" t="n">
        <f aca="false">COUNTIF($BC1179:$EG1179,"D")</f>
        <v>2</v>
      </c>
      <c r="AY1179" s="0" t="n">
        <f aca="false">COUNTIF($BC1179:$EG1179,"R")</f>
        <v>0</v>
      </c>
      <c r="AZ1179" s="0" t="n">
        <f aca="false">IF(CC1179="D",1,0)+IF(CL1179="D",1,0)+IF(CW1179="D",1,0)+IF(DD1179="D",1,0)+IF(DJ1179="D",1,0)+IF(DO1179="D",1,0)+IF(DW1179="D",1,0)</f>
        <v>0</v>
      </c>
      <c r="BA1179" s="0" t="n">
        <f aca="false">IF(DH1179&lt;&gt;"",1,0)+IF(DI1179&lt;&gt;"",1,0)+IF(DK1179&lt;&gt;"",1,0)+IF(DM1179&lt;&gt;"",1,0)+IF(DN1179&lt;&gt;"",1,0)+IF(DO1179&lt;&gt;"",1,0)+IF(DQ1179&lt;&gt;"",1,0)+IF(DR1179&lt;&gt;"",1,0)+IF(DT1179&lt;&gt;"",1,0)+IF(DU1179&lt;&gt;"",1,0)+IF(DV1179&lt;&gt;"",1,0)+IF(DW1179&lt;&gt;"",1,0)+IF(DX1179&lt;&gt;"",1,0)+IF(DZ1179&lt;&gt;"",1,0)+IF(EA1179&lt;&gt;"",1,0)+IF(EB1179&lt;&gt;"",1,0)+IF(EE1179&lt;&gt;"",1,0)</f>
        <v>5</v>
      </c>
      <c r="BB1179" s="0" t="n">
        <f aca="false">AY1179*AX1179</f>
        <v>0</v>
      </c>
      <c r="BD1179" s="0" t="s">
        <v>155</v>
      </c>
      <c r="BE1179" s="0" t="s">
        <v>155</v>
      </c>
      <c r="BF1179" s="0" t="s">
        <v>155</v>
      </c>
      <c r="BK1179" s="0" t="s">
        <v>155</v>
      </c>
      <c r="BL1179" s="0" t="s">
        <v>155</v>
      </c>
      <c r="BP1179" s="0" t="s">
        <v>155</v>
      </c>
      <c r="BS1179" s="0" t="s">
        <v>155</v>
      </c>
      <c r="BV1179" s="0" t="s">
        <v>155</v>
      </c>
      <c r="BY1179" s="0" t="s">
        <v>144</v>
      </c>
      <c r="CA1179" s="0" t="s">
        <v>155</v>
      </c>
      <c r="CK1179" s="0" t="s">
        <v>155</v>
      </c>
      <c r="CP1179" s="0" t="s">
        <v>155</v>
      </c>
      <c r="DC1179" s="0" t="s">
        <v>155</v>
      </c>
      <c r="DI1179" s="0" t="s">
        <v>155</v>
      </c>
      <c r="DM1179" s="0" t="s">
        <v>144</v>
      </c>
      <c r="DN1179" s="0" t="s">
        <v>155</v>
      </c>
      <c r="DX1179" s="0" t="s">
        <v>155</v>
      </c>
      <c r="EA1179" s="0" t="s">
        <v>155</v>
      </c>
      <c r="EF1179" s="0" t="s">
        <v>155</v>
      </c>
    </row>
    <row r="1180" customFormat="false" ht="13.8" hidden="false" customHeight="false" outlineLevel="0" collapsed="false">
      <c r="A1180" s="0" t="s">
        <v>5540</v>
      </c>
      <c r="B1180" s="0" t="n">
        <v>78</v>
      </c>
      <c r="C1180" s="0" t="n">
        <v>10929</v>
      </c>
      <c r="D1180" s="0" t="s">
        <v>5541</v>
      </c>
      <c r="E1180" s="0" t="s">
        <v>211</v>
      </c>
      <c r="F1180" s="0" t="str">
        <f aca="false">CONCATENATE(D1181," ",LEFT(I1181,4),"T=",AW1181,"D=",AX1181,"R=",AY1181,"M=",AZ1181,"L=",BA1181,"B=",BB1181)</f>
        <v>PASINI 1960T=27D=4R=0M=0L=4B=0</v>
      </c>
      <c r="G1180" s="0" t="s">
        <v>307</v>
      </c>
      <c r="I1180" s="0" t="s">
        <v>1299</v>
      </c>
      <c r="J1180" s="0" t="s">
        <v>5542</v>
      </c>
      <c r="K1180" s="0" t="s">
        <v>143</v>
      </c>
      <c r="L1180" s="0" t="s">
        <v>144</v>
      </c>
      <c r="M1180" s="0" t="str">
        <f aca="false">RIGHT(N1180,LEN(N1180)-FIND(" ",N1180))</f>
        <v>PERKINSWOOD BLVD NE</v>
      </c>
      <c r="N1180" s="0" t="s">
        <v>5543</v>
      </c>
      <c r="P1180" s="0" t="s">
        <v>147</v>
      </c>
      <c r="Q1180" s="0" t="s">
        <v>148</v>
      </c>
      <c r="R1180" s="0" t="n">
        <v>44483</v>
      </c>
      <c r="AD1180" s="0" t="s">
        <v>149</v>
      </c>
      <c r="AE1180" s="0" t="s">
        <v>150</v>
      </c>
      <c r="AF1180" s="0" t="s">
        <v>151</v>
      </c>
      <c r="AH1180" s="0" t="n">
        <v>14</v>
      </c>
      <c r="AI1180" s="0" t="n">
        <v>11</v>
      </c>
      <c r="AN1180" s="0" t="s">
        <v>147</v>
      </c>
      <c r="AO1180" s="0" t="s">
        <v>176</v>
      </c>
      <c r="AP1180" s="0" t="s">
        <v>177</v>
      </c>
      <c r="AQ1180" s="0" t="n">
        <v>9</v>
      </c>
      <c r="AR1180" s="0" t="n">
        <v>64</v>
      </c>
      <c r="AS1180" s="0" t="n">
        <v>32</v>
      </c>
      <c r="AV1180" s="0" t="s">
        <v>154</v>
      </c>
      <c r="AW1180" s="0" t="n">
        <f aca="false">COUNTA($BC1180:$EG1180)</f>
        <v>26</v>
      </c>
      <c r="AX1180" s="0" t="n">
        <f aca="false">COUNTIF($BC1180:$EG1180,"D")</f>
        <v>6</v>
      </c>
      <c r="AY1180" s="0" t="n">
        <f aca="false">COUNTIF($BC1180:$EG1180,"R")</f>
        <v>0</v>
      </c>
      <c r="AZ1180" s="0" t="n">
        <f aca="false">IF(CC1180="D",1,0)+IF(CL1180="D",1,0)+IF(CW1180="D",1,0)+IF(DD1180="D",1,0)+IF(DJ1180="D",1,0)+IF(DO1180="D",1,0)+IF(DW1180="D",1,0)</f>
        <v>2</v>
      </c>
      <c r="BA1180" s="0" t="n">
        <f aca="false">IF(DH1180&lt;&gt;"",1,0)+IF(DI1180&lt;&gt;"",1,0)+IF(DK1180&lt;&gt;"",1,0)+IF(DM1180&lt;&gt;"",1,0)+IF(DN1180&lt;&gt;"",1,0)+IF(DO1180&lt;&gt;"",1,0)+IF(DQ1180&lt;&gt;"",1,0)+IF(DR1180&lt;&gt;"",1,0)+IF(DT1180&lt;&gt;"",1,0)+IF(DU1180&lt;&gt;"",1,0)+IF(DV1180&lt;&gt;"",1,0)+IF(DW1180&lt;&gt;"",1,0)+IF(DX1180&lt;&gt;"",1,0)+IF(DZ1180&lt;&gt;"",1,0)+IF(EA1180&lt;&gt;"",1,0)+IF(EB1180&lt;&gt;"",1,0)+IF(EE1180&lt;&gt;"",1,0)</f>
        <v>5</v>
      </c>
      <c r="BB1180" s="0" t="n">
        <f aca="false">AY1180*AX1180</f>
        <v>0</v>
      </c>
      <c r="BC1180" s="0" t="s">
        <v>155</v>
      </c>
      <c r="BD1180" s="0" t="s">
        <v>155</v>
      </c>
      <c r="BE1180" s="0" t="s">
        <v>155</v>
      </c>
      <c r="BG1180" s="0" t="s">
        <v>155</v>
      </c>
      <c r="BH1180" s="0" t="s">
        <v>155</v>
      </c>
      <c r="BI1180" s="0" t="s">
        <v>155</v>
      </c>
      <c r="BJ1180" s="0" t="s">
        <v>155</v>
      </c>
      <c r="BK1180" s="0" t="s">
        <v>155</v>
      </c>
      <c r="BL1180" s="0" t="s">
        <v>155</v>
      </c>
      <c r="BS1180" s="0" t="s">
        <v>155</v>
      </c>
      <c r="BY1180" s="0" t="s">
        <v>144</v>
      </c>
      <c r="CA1180" s="0" t="s">
        <v>155</v>
      </c>
      <c r="CG1180" s="0" t="s">
        <v>155</v>
      </c>
      <c r="CK1180" s="0" t="s">
        <v>155</v>
      </c>
      <c r="CL1180" s="0" t="s">
        <v>144</v>
      </c>
      <c r="CN1180" s="0" t="s">
        <v>155</v>
      </c>
      <c r="CP1180" s="0" t="s">
        <v>155</v>
      </c>
      <c r="CY1180" s="0" t="s">
        <v>155</v>
      </c>
      <c r="CZ1180" s="0" t="s">
        <v>144</v>
      </c>
      <c r="DC1180" s="0" t="s">
        <v>155</v>
      </c>
      <c r="DG1180" s="0" t="s">
        <v>144</v>
      </c>
      <c r="DI1180" s="0" t="s">
        <v>155</v>
      </c>
      <c r="DM1180" s="0" t="s">
        <v>144</v>
      </c>
      <c r="DN1180" s="0" t="s">
        <v>155</v>
      </c>
      <c r="DU1180" s="0" t="s">
        <v>155</v>
      </c>
      <c r="DW1180" s="0" t="s">
        <v>144</v>
      </c>
    </row>
    <row r="1181" customFormat="false" ht="13.8" hidden="false" customHeight="false" outlineLevel="0" collapsed="false">
      <c r="A1181" s="0" t="s">
        <v>5544</v>
      </c>
      <c r="B1181" s="0" t="n">
        <v>78</v>
      </c>
      <c r="C1181" s="0" t="n">
        <v>193031</v>
      </c>
      <c r="D1181" s="0" t="s">
        <v>5545</v>
      </c>
      <c r="E1181" s="0" t="s">
        <v>830</v>
      </c>
      <c r="F1181" s="0" t="str">
        <f aca="false">CONCATENATE(D1182," ",LEFT(I1182,4),"T=",AW1182,"D=",AX1182,"R=",AY1182,"M=",AZ1182,"L=",BA1182,"B=",BB1182)</f>
        <v>GREENE 1971T=11D=4R=0M=1L=5B=0</v>
      </c>
      <c r="G1181" s="0" t="s">
        <v>250</v>
      </c>
      <c r="I1181" s="0" t="s">
        <v>5546</v>
      </c>
      <c r="J1181" s="0" t="s">
        <v>5547</v>
      </c>
      <c r="K1181" s="0" t="s">
        <v>143</v>
      </c>
      <c r="L1181" s="0" t="s">
        <v>144</v>
      </c>
      <c r="M1181" s="0" t="str">
        <f aca="false">RIGHT(N1181,LEN(N1181)-FIND(" ",N1181))</f>
        <v>OVERLOOK DR NE</v>
      </c>
      <c r="N1181" s="0" t="s">
        <v>5548</v>
      </c>
      <c r="P1181" s="0" t="s">
        <v>147</v>
      </c>
      <c r="Q1181" s="0" t="s">
        <v>148</v>
      </c>
      <c r="R1181" s="0" t="n">
        <v>44483</v>
      </c>
      <c r="AD1181" s="0" t="s">
        <v>149</v>
      </c>
      <c r="AE1181" s="0" t="s">
        <v>150</v>
      </c>
      <c r="AF1181" s="0" t="s">
        <v>151</v>
      </c>
      <c r="AH1181" s="0" t="n">
        <v>14</v>
      </c>
      <c r="AI1181" s="0" t="n">
        <v>11</v>
      </c>
      <c r="AN1181" s="0" t="s">
        <v>147</v>
      </c>
      <c r="AO1181" s="0" t="s">
        <v>176</v>
      </c>
      <c r="AP1181" s="0" t="s">
        <v>177</v>
      </c>
      <c r="AQ1181" s="0" t="n">
        <v>9</v>
      </c>
      <c r="AR1181" s="0" t="n">
        <v>64</v>
      </c>
      <c r="AS1181" s="0" t="n">
        <v>32</v>
      </c>
      <c r="AV1181" s="0" t="s">
        <v>154</v>
      </c>
      <c r="AW1181" s="0" t="n">
        <f aca="false">COUNTA($BC1181:$EG1181)</f>
        <v>27</v>
      </c>
      <c r="AX1181" s="0" t="n">
        <f aca="false">COUNTIF($BC1181:$EG1181,"D")</f>
        <v>4</v>
      </c>
      <c r="AY1181" s="0" t="n">
        <f aca="false">COUNTIF($BC1181:$EG1181,"R")</f>
        <v>0</v>
      </c>
      <c r="AZ1181" s="0" t="n">
        <f aca="false">IF(CC1181="D",1,0)+IF(CL1181="D",1,0)+IF(CW1181="D",1,0)+IF(DD1181="D",1,0)+IF(DJ1181="D",1,0)+IF(DO1181="D",1,0)+IF(DW1181="D",1,0)</f>
        <v>0</v>
      </c>
      <c r="BA1181" s="0" t="n">
        <f aca="false">IF(DH1181&lt;&gt;"",1,0)+IF(DI1181&lt;&gt;"",1,0)+IF(DK1181&lt;&gt;"",1,0)+IF(DM1181&lt;&gt;"",1,0)+IF(DN1181&lt;&gt;"",1,0)+IF(DO1181&lt;&gt;"",1,0)+IF(DQ1181&lt;&gt;"",1,0)+IF(DR1181&lt;&gt;"",1,0)+IF(DT1181&lt;&gt;"",1,0)+IF(DU1181&lt;&gt;"",1,0)+IF(DV1181&lt;&gt;"",1,0)+IF(DW1181&lt;&gt;"",1,0)+IF(DX1181&lt;&gt;"",1,0)+IF(DZ1181&lt;&gt;"",1,0)+IF(EA1181&lt;&gt;"",1,0)+IF(EB1181&lt;&gt;"",1,0)+IF(EE1181&lt;&gt;"",1,0)</f>
        <v>4</v>
      </c>
      <c r="BB1181" s="0" t="n">
        <f aca="false">AY1181*AX1181</f>
        <v>0</v>
      </c>
      <c r="BC1181" s="0" t="s">
        <v>155</v>
      </c>
      <c r="BE1181" s="0" t="s">
        <v>155</v>
      </c>
      <c r="BF1181" s="0" t="s">
        <v>155</v>
      </c>
      <c r="BG1181" s="0" t="s">
        <v>155</v>
      </c>
      <c r="BH1181" s="0" t="s">
        <v>155</v>
      </c>
      <c r="BI1181" s="0" t="s">
        <v>155</v>
      </c>
      <c r="BJ1181" s="0" t="s">
        <v>155</v>
      </c>
      <c r="BL1181" s="0" t="s">
        <v>155</v>
      </c>
      <c r="BP1181" s="0" t="s">
        <v>155</v>
      </c>
      <c r="BR1181" s="0" t="s">
        <v>155</v>
      </c>
      <c r="BS1181" s="0" t="s">
        <v>155</v>
      </c>
      <c r="BV1181" s="0" t="s">
        <v>155</v>
      </c>
      <c r="BY1181" s="0" t="s">
        <v>144</v>
      </c>
      <c r="CA1181" s="0" t="s">
        <v>155</v>
      </c>
      <c r="CG1181" s="0" t="s">
        <v>155</v>
      </c>
      <c r="CK1181" s="0" t="s">
        <v>155</v>
      </c>
      <c r="CN1181" s="0" t="s">
        <v>155</v>
      </c>
      <c r="CO1181" s="0" t="s">
        <v>144</v>
      </c>
      <c r="CP1181" s="0" t="s">
        <v>155</v>
      </c>
      <c r="CZ1181" s="0" t="s">
        <v>144</v>
      </c>
      <c r="DC1181" s="0" t="s">
        <v>155</v>
      </c>
      <c r="DN1181" s="0" t="s">
        <v>155</v>
      </c>
      <c r="DS1181" s="0" t="s">
        <v>144</v>
      </c>
      <c r="DU1181" s="0" t="s">
        <v>155</v>
      </c>
      <c r="DX1181" s="0" t="s">
        <v>155</v>
      </c>
      <c r="EA1181" s="0" t="s">
        <v>155</v>
      </c>
      <c r="EF1181" s="0" t="s">
        <v>155</v>
      </c>
    </row>
    <row r="1182" customFormat="false" ht="13.8" hidden="false" customHeight="false" outlineLevel="0" collapsed="false">
      <c r="A1182" s="0" t="s">
        <v>5549</v>
      </c>
      <c r="B1182" s="0" t="n">
        <v>78</v>
      </c>
      <c r="C1182" s="0" t="n">
        <v>405474</v>
      </c>
      <c r="D1182" s="0" t="s">
        <v>5006</v>
      </c>
      <c r="E1182" s="0" t="s">
        <v>3155</v>
      </c>
      <c r="F1182" s="0" t="str">
        <f aca="false">CONCATENATE(D1183," ",LEFT(I1183,4),"T=",AW1183,"D=",AX1183,"R=",AY1183,"M=",AZ1183,"L=",BA1183,"B=",BB1183)</f>
        <v>SNYDER 1941T=11D=4R=0M=1L=7B=0</v>
      </c>
      <c r="G1182" s="0" t="s">
        <v>492</v>
      </c>
      <c r="I1182" s="0" t="s">
        <v>5550</v>
      </c>
      <c r="J1182" s="0" t="s">
        <v>5547</v>
      </c>
      <c r="K1182" s="0" t="s">
        <v>143</v>
      </c>
      <c r="L1182" s="0" t="s">
        <v>144</v>
      </c>
      <c r="M1182" s="0" t="str">
        <f aca="false">RIGHT(N1182,LEN(N1182)-FIND(" ",N1182))</f>
        <v>MILLIKIN PL NE</v>
      </c>
      <c r="N1182" s="0" t="s">
        <v>5551</v>
      </c>
      <c r="P1182" s="0" t="s">
        <v>147</v>
      </c>
      <c r="Q1182" s="0" t="s">
        <v>148</v>
      </c>
      <c r="R1182" s="0" t="n">
        <v>44483</v>
      </c>
      <c r="AD1182" s="0" t="s">
        <v>149</v>
      </c>
      <c r="AE1182" s="0" t="s">
        <v>150</v>
      </c>
      <c r="AH1182" s="0" t="n">
        <v>14</v>
      </c>
      <c r="AI1182" s="0" t="n">
        <v>11</v>
      </c>
      <c r="AJ1182" s="0" t="s">
        <v>164</v>
      </c>
      <c r="AM1182" s="0" t="s">
        <v>165</v>
      </c>
      <c r="AN1182" s="0" t="s">
        <v>147</v>
      </c>
      <c r="AO1182" s="0" t="s">
        <v>166</v>
      </c>
      <c r="AP1182" s="0" t="s">
        <v>167</v>
      </c>
      <c r="AQ1182" s="0" t="n">
        <v>9</v>
      </c>
      <c r="AR1182" s="0" t="n">
        <v>64</v>
      </c>
      <c r="AS1182" s="0" t="n">
        <v>32</v>
      </c>
      <c r="AV1182" s="0" t="s">
        <v>154</v>
      </c>
      <c r="AW1182" s="0" t="n">
        <f aca="false">COUNTA($BC1182:$EG1182)</f>
        <v>11</v>
      </c>
      <c r="AX1182" s="0" t="n">
        <f aca="false">COUNTIF($BC1182:$EG1182,"D")</f>
        <v>4</v>
      </c>
      <c r="AY1182" s="0" t="n">
        <f aca="false">COUNTIF($BC1182:$EG1182,"R")</f>
        <v>0</v>
      </c>
      <c r="AZ1182" s="0" t="n">
        <f aca="false">IF(CC1182="D",1,0)+IF(CL1182="D",1,0)+IF(CW1182="D",1,0)+IF(DD1182="D",1,0)+IF(DJ1182="D",1,0)+IF(DO1182="D",1,0)+IF(DW1182="D",1,0)</f>
        <v>1</v>
      </c>
      <c r="BA1182" s="0" t="n">
        <f aca="false">IF(DH1182&lt;&gt;"",1,0)+IF(DI1182&lt;&gt;"",1,0)+IF(DK1182&lt;&gt;"",1,0)+IF(DM1182&lt;&gt;"",1,0)+IF(DN1182&lt;&gt;"",1,0)+IF(DO1182&lt;&gt;"",1,0)+IF(DQ1182&lt;&gt;"",1,0)+IF(DR1182&lt;&gt;"",1,0)+IF(DT1182&lt;&gt;"",1,0)+IF(DU1182&lt;&gt;"",1,0)+IF(DV1182&lt;&gt;"",1,0)+IF(DW1182&lt;&gt;"",1,0)+IF(DX1182&lt;&gt;"",1,0)+IF(DZ1182&lt;&gt;"",1,0)+IF(EA1182&lt;&gt;"",1,0)+IF(EB1182&lt;&gt;"",1,0)+IF(EE1182&lt;&gt;"",1,0)</f>
        <v>5</v>
      </c>
      <c r="BB1182" s="0" t="n">
        <f aca="false">AY1182*AX1182</f>
        <v>0</v>
      </c>
      <c r="CZ1182" s="0" t="s">
        <v>144</v>
      </c>
      <c r="DC1182" s="0" t="s">
        <v>155</v>
      </c>
      <c r="DD1182" s="0" t="s">
        <v>144</v>
      </c>
      <c r="DF1182" s="0" t="s">
        <v>155</v>
      </c>
      <c r="DI1182" s="0" t="s">
        <v>155</v>
      </c>
      <c r="DM1182" s="0" t="s">
        <v>144</v>
      </c>
      <c r="DN1182" s="0" t="s">
        <v>155</v>
      </c>
      <c r="DU1182" s="0" t="s">
        <v>155</v>
      </c>
      <c r="DX1182" s="0" t="s">
        <v>155</v>
      </c>
      <c r="ED1182" s="0" t="s">
        <v>144</v>
      </c>
      <c r="EF1182" s="0" t="s">
        <v>155</v>
      </c>
    </row>
    <row r="1183" customFormat="false" ht="13.8" hidden="false" customHeight="false" outlineLevel="0" collapsed="false">
      <c r="A1183" s="0" t="s">
        <v>5552</v>
      </c>
      <c r="B1183" s="0" t="n">
        <v>78</v>
      </c>
      <c r="C1183" s="0" t="n">
        <v>378464</v>
      </c>
      <c r="D1183" s="0" t="s">
        <v>5553</v>
      </c>
      <c r="E1183" s="0" t="s">
        <v>680</v>
      </c>
      <c r="F1183" s="0" t="str">
        <f aca="false">CONCATENATE(D1184," ",LEFT(I1184,4),"T=",AW1184,"D=",AX1184,"R=",AY1184,"M=",AZ1184,"L=",BA1184,"B=",BB1184)</f>
        <v>ANGELO 1967T=27D=3R=2M=1L=7B=6</v>
      </c>
      <c r="G1183" s="0" t="s">
        <v>144</v>
      </c>
      <c r="H1183" s="0" t="s">
        <v>401</v>
      </c>
      <c r="I1183" s="0" t="s">
        <v>5554</v>
      </c>
      <c r="J1183" s="0" t="s">
        <v>5555</v>
      </c>
      <c r="K1183" s="0" t="s">
        <v>143</v>
      </c>
      <c r="L1183" s="0" t="s">
        <v>144</v>
      </c>
      <c r="M1183" s="0" t="str">
        <f aca="false">RIGHT(N1183,LEN(N1183)-FIND(" ",N1183))</f>
        <v>BELVEDERE AVE NE</v>
      </c>
      <c r="N1183" s="0" t="s">
        <v>5556</v>
      </c>
      <c r="P1183" s="0" t="s">
        <v>147</v>
      </c>
      <c r="Q1183" s="0" t="s">
        <v>148</v>
      </c>
      <c r="R1183" s="0" t="n">
        <v>44483</v>
      </c>
      <c r="AD1183" s="0" t="s">
        <v>149</v>
      </c>
      <c r="AE1183" s="0" t="s">
        <v>150</v>
      </c>
      <c r="AF1183" s="0" t="s">
        <v>151</v>
      </c>
      <c r="AH1183" s="0" t="n">
        <v>14</v>
      </c>
      <c r="AI1183" s="0" t="n">
        <v>11</v>
      </c>
      <c r="AN1183" s="0" t="s">
        <v>147</v>
      </c>
      <c r="AO1183" s="0" t="s">
        <v>189</v>
      </c>
      <c r="AP1183" s="0" t="s">
        <v>190</v>
      </c>
      <c r="AQ1183" s="0" t="n">
        <v>9</v>
      </c>
      <c r="AR1183" s="0" t="n">
        <v>64</v>
      </c>
      <c r="AS1183" s="0" t="n">
        <v>32</v>
      </c>
      <c r="AV1183" s="0" t="s">
        <v>154</v>
      </c>
      <c r="AW1183" s="0" t="n">
        <f aca="false">COUNTA($BC1183:$EG1183)</f>
        <v>11</v>
      </c>
      <c r="AX1183" s="0" t="n">
        <f aca="false">COUNTIF($BC1183:$EG1183,"D")</f>
        <v>4</v>
      </c>
      <c r="AY1183" s="0" t="n">
        <f aca="false">COUNTIF($BC1183:$EG1183,"R")</f>
        <v>0</v>
      </c>
      <c r="AZ1183" s="0" t="n">
        <f aca="false">IF(CC1183="D",1,0)+IF(CL1183="D",1,0)+IF(CW1183="D",1,0)+IF(DD1183="D",1,0)+IF(DJ1183="D",1,0)+IF(DO1183="D",1,0)+IF(DW1183="D",1,0)</f>
        <v>1</v>
      </c>
      <c r="BA1183" s="0" t="n">
        <f aca="false">IF(DH1183&lt;&gt;"",1,0)+IF(DI1183&lt;&gt;"",1,0)+IF(DK1183&lt;&gt;"",1,0)+IF(DM1183&lt;&gt;"",1,0)+IF(DN1183&lt;&gt;"",1,0)+IF(DO1183&lt;&gt;"",1,0)+IF(DQ1183&lt;&gt;"",1,0)+IF(DR1183&lt;&gt;"",1,0)+IF(DT1183&lt;&gt;"",1,0)+IF(DU1183&lt;&gt;"",1,0)+IF(DV1183&lt;&gt;"",1,0)+IF(DW1183&lt;&gt;"",1,0)+IF(DX1183&lt;&gt;"",1,0)+IF(DZ1183&lt;&gt;"",1,0)+IF(EA1183&lt;&gt;"",1,0)+IF(EB1183&lt;&gt;"",1,0)+IF(EE1183&lt;&gt;"",1,0)</f>
        <v>7</v>
      </c>
      <c r="BB1183" s="0" t="n">
        <f aca="false">AY1183*AX1183</f>
        <v>0</v>
      </c>
      <c r="DC1183" s="0" t="s">
        <v>155</v>
      </c>
      <c r="DG1183" s="0" t="s">
        <v>144</v>
      </c>
      <c r="DI1183" s="0" t="s">
        <v>155</v>
      </c>
      <c r="DM1183" s="0" t="s">
        <v>144</v>
      </c>
      <c r="DN1183" s="0" t="s">
        <v>155</v>
      </c>
      <c r="DU1183" s="0" t="s">
        <v>155</v>
      </c>
      <c r="DW1183" s="0" t="s">
        <v>144</v>
      </c>
      <c r="DX1183" s="0" t="s">
        <v>155</v>
      </c>
      <c r="EA1183" s="0" t="s">
        <v>155</v>
      </c>
      <c r="ED1183" s="0" t="s">
        <v>144</v>
      </c>
      <c r="EF1183" s="0" t="s">
        <v>155</v>
      </c>
    </row>
    <row r="1184" customFormat="false" ht="13.8" hidden="false" customHeight="false" outlineLevel="0" collapsed="false">
      <c r="A1184" s="0" t="s">
        <v>5557</v>
      </c>
      <c r="B1184" s="0" t="n">
        <v>78</v>
      </c>
      <c r="C1184" s="0" t="n">
        <v>200525</v>
      </c>
      <c r="D1184" s="0" t="s">
        <v>399</v>
      </c>
      <c r="E1184" s="0" t="s">
        <v>724</v>
      </c>
      <c r="F1184" s="0" t="str">
        <f aca="false">CONCATENATE(D1185," ",LEFT(I1185,4),"T=",AW1185,"D=",AX1185,"R=",AY1185,"M=",AZ1185,"L=",BA1185,"B=",BB1185)</f>
        <v>JONES 1961T=17D=1R=1M=0L=5B=1</v>
      </c>
      <c r="G1184" s="0" t="s">
        <v>250</v>
      </c>
      <c r="I1184" s="0" t="s">
        <v>5558</v>
      </c>
      <c r="J1184" s="0" t="s">
        <v>5555</v>
      </c>
      <c r="K1184" s="0" t="s">
        <v>143</v>
      </c>
      <c r="L1184" s="0" t="s">
        <v>174</v>
      </c>
      <c r="M1184" s="0" t="str">
        <f aca="false">RIGHT(N1184,LEN(N1184)-FIND(" ",N1184))</f>
        <v>WOODLAND AVE NE</v>
      </c>
      <c r="N1184" s="0" t="s">
        <v>5559</v>
      </c>
      <c r="P1184" s="0" t="s">
        <v>147</v>
      </c>
      <c r="Q1184" s="0" t="s">
        <v>148</v>
      </c>
      <c r="R1184" s="0" t="n">
        <v>44483</v>
      </c>
      <c r="AD1184" s="0" t="s">
        <v>149</v>
      </c>
      <c r="AE1184" s="0" t="s">
        <v>150</v>
      </c>
      <c r="AF1184" s="0" t="s">
        <v>151</v>
      </c>
      <c r="AH1184" s="0" t="n">
        <v>14</v>
      </c>
      <c r="AI1184" s="0" t="n">
        <v>11</v>
      </c>
      <c r="AN1184" s="0" t="s">
        <v>147</v>
      </c>
      <c r="AO1184" s="0" t="s">
        <v>176</v>
      </c>
      <c r="AP1184" s="0" t="s">
        <v>177</v>
      </c>
      <c r="AQ1184" s="0" t="n">
        <v>9</v>
      </c>
      <c r="AR1184" s="0" t="n">
        <v>64</v>
      </c>
      <c r="AS1184" s="0" t="n">
        <v>32</v>
      </c>
      <c r="AV1184" s="0" t="s">
        <v>154</v>
      </c>
      <c r="AW1184" s="0" t="n">
        <f aca="false">COUNTA($BC1184:$EG1184)</f>
        <v>27</v>
      </c>
      <c r="AX1184" s="0" t="n">
        <f aca="false">COUNTIF($BC1184:$EG1184,"D")</f>
        <v>3</v>
      </c>
      <c r="AY1184" s="0" t="n">
        <f aca="false">COUNTIF($BC1184:$EG1184,"R")</f>
        <v>2</v>
      </c>
      <c r="AZ1184" s="0" t="n">
        <f aca="false">IF(CC1184="D",1,0)+IF(CL1184="D",1,0)+IF(CW1184="D",1,0)+IF(DD1184="D",1,0)+IF(DJ1184="D",1,0)+IF(DO1184="D",1,0)+IF(DW1184="D",1,0)</f>
        <v>1</v>
      </c>
      <c r="BA1184" s="0" t="n">
        <f aca="false">IF(DH1184&lt;&gt;"",1,0)+IF(DI1184&lt;&gt;"",1,0)+IF(DK1184&lt;&gt;"",1,0)+IF(DM1184&lt;&gt;"",1,0)+IF(DN1184&lt;&gt;"",1,0)+IF(DO1184&lt;&gt;"",1,0)+IF(DQ1184&lt;&gt;"",1,0)+IF(DR1184&lt;&gt;"",1,0)+IF(DT1184&lt;&gt;"",1,0)+IF(DU1184&lt;&gt;"",1,0)+IF(DV1184&lt;&gt;"",1,0)+IF(DW1184&lt;&gt;"",1,0)+IF(DX1184&lt;&gt;"",1,0)+IF(DZ1184&lt;&gt;"",1,0)+IF(EA1184&lt;&gt;"",1,0)+IF(EB1184&lt;&gt;"",1,0)+IF(EE1184&lt;&gt;"",1,0)</f>
        <v>7</v>
      </c>
      <c r="BB1184" s="0" t="n">
        <f aca="false">AY1184*AX1184</f>
        <v>6</v>
      </c>
      <c r="BC1184" s="0" t="s">
        <v>155</v>
      </c>
      <c r="BD1184" s="0" t="s">
        <v>155</v>
      </c>
      <c r="BH1184" s="0" t="s">
        <v>155</v>
      </c>
      <c r="BI1184" s="0" t="s">
        <v>155</v>
      </c>
      <c r="BJ1184" s="0" t="s">
        <v>155</v>
      </c>
      <c r="BK1184" s="0" t="s">
        <v>155</v>
      </c>
      <c r="BL1184" s="0" t="s">
        <v>155</v>
      </c>
      <c r="BP1184" s="0" t="s">
        <v>155</v>
      </c>
      <c r="BR1184" s="0" t="s">
        <v>155</v>
      </c>
      <c r="BS1184" s="0" t="s">
        <v>155</v>
      </c>
      <c r="BY1184" s="0" t="s">
        <v>144</v>
      </c>
      <c r="CA1184" s="0" t="s">
        <v>155</v>
      </c>
      <c r="CG1184" s="0" t="s">
        <v>155</v>
      </c>
      <c r="CN1184" s="0" t="s">
        <v>155</v>
      </c>
      <c r="CO1184" s="0" t="s">
        <v>174</v>
      </c>
      <c r="CP1184" s="0" t="s">
        <v>155</v>
      </c>
      <c r="CY1184" s="0" t="s">
        <v>155</v>
      </c>
      <c r="DC1184" s="0" t="s">
        <v>155</v>
      </c>
      <c r="DI1184" s="0" t="s">
        <v>155</v>
      </c>
      <c r="DM1184" s="0" t="s">
        <v>144</v>
      </c>
      <c r="DN1184" s="0" t="s">
        <v>155</v>
      </c>
      <c r="DU1184" s="0" t="s">
        <v>155</v>
      </c>
      <c r="DW1184" s="0" t="s">
        <v>144</v>
      </c>
      <c r="DX1184" s="0" t="s">
        <v>155</v>
      </c>
      <c r="EA1184" s="0" t="s">
        <v>155</v>
      </c>
      <c r="ED1184" s="0" t="s">
        <v>174</v>
      </c>
      <c r="EF1184" s="0" t="s">
        <v>155</v>
      </c>
    </row>
    <row r="1185" customFormat="false" ht="13.8" hidden="false" customHeight="false" outlineLevel="0" collapsed="false">
      <c r="A1185" s="0" t="s">
        <v>5560</v>
      </c>
      <c r="B1185" s="0" t="n">
        <v>78</v>
      </c>
      <c r="C1185" s="0" t="n">
        <v>286079</v>
      </c>
      <c r="D1185" s="0" t="s">
        <v>2162</v>
      </c>
      <c r="E1185" s="0" t="s">
        <v>2509</v>
      </c>
      <c r="F1185" s="0" t="str">
        <f aca="false">CONCATENATE(D1186," ",LEFT(I1186,4),"T=",AW1186,"D=",AX1186,"R=",AY1186,"M=",AZ1186,"L=",BA1186,"B=",BB1186)</f>
        <v>MCMILLAN 1972T=6D=1R=0M=0L=2B=0</v>
      </c>
      <c r="G1185" s="0" t="s">
        <v>499</v>
      </c>
      <c r="I1185" s="0" t="s">
        <v>5561</v>
      </c>
      <c r="J1185" s="0" t="s">
        <v>5562</v>
      </c>
      <c r="K1185" s="0" t="s">
        <v>143</v>
      </c>
      <c r="M1185" s="0" t="str">
        <f aca="false">RIGHT(N1185,LEN(N1185)-FIND(" ",N1185))</f>
        <v>BELVEDERE AVE NE</v>
      </c>
      <c r="N1185" s="0" t="s">
        <v>4174</v>
      </c>
      <c r="P1185" s="0" t="s">
        <v>147</v>
      </c>
      <c r="Q1185" s="0" t="s">
        <v>148</v>
      </c>
      <c r="R1185" s="0" t="n">
        <v>44483</v>
      </c>
      <c r="AD1185" s="0" t="s">
        <v>149</v>
      </c>
      <c r="AE1185" s="0" t="s">
        <v>150</v>
      </c>
      <c r="AF1185" s="0" t="s">
        <v>151</v>
      </c>
      <c r="AH1185" s="0" t="n">
        <v>14</v>
      </c>
      <c r="AI1185" s="0" t="n">
        <v>11</v>
      </c>
      <c r="AN1185" s="0" t="s">
        <v>147</v>
      </c>
      <c r="AO1185" s="0" t="s">
        <v>189</v>
      </c>
      <c r="AP1185" s="0" t="s">
        <v>190</v>
      </c>
      <c r="AQ1185" s="0" t="n">
        <v>9</v>
      </c>
      <c r="AR1185" s="0" t="n">
        <v>64</v>
      </c>
      <c r="AS1185" s="0" t="n">
        <v>32</v>
      </c>
      <c r="AV1185" s="0" t="s">
        <v>154</v>
      </c>
      <c r="AW1185" s="0" t="n">
        <f aca="false">COUNTA($BC1185:$EG1185)</f>
        <v>17</v>
      </c>
      <c r="AX1185" s="0" t="n">
        <f aca="false">COUNTIF($BC1185:$EG1185,"D")</f>
        <v>1</v>
      </c>
      <c r="AY1185" s="0" t="n">
        <f aca="false">COUNTIF($BC1185:$EG1185,"R")</f>
        <v>1</v>
      </c>
      <c r="AZ1185" s="0" t="n">
        <f aca="false">IF(CC1185="D",1,0)+IF(CL1185="D",1,0)+IF(CW1185="D",1,0)+IF(DD1185="D",1,0)+IF(DJ1185="D",1,0)+IF(DO1185="D",1,0)+IF(DW1185="D",1,0)</f>
        <v>0</v>
      </c>
      <c r="BA1185" s="0" t="n">
        <f aca="false">IF(DH1185&lt;&gt;"",1,0)+IF(DI1185&lt;&gt;"",1,0)+IF(DK1185&lt;&gt;"",1,0)+IF(DM1185&lt;&gt;"",1,0)+IF(DN1185&lt;&gt;"",1,0)+IF(DO1185&lt;&gt;"",1,0)+IF(DQ1185&lt;&gt;"",1,0)+IF(DR1185&lt;&gt;"",1,0)+IF(DT1185&lt;&gt;"",1,0)+IF(DU1185&lt;&gt;"",1,0)+IF(DV1185&lt;&gt;"",1,0)+IF(DW1185&lt;&gt;"",1,0)+IF(DX1185&lt;&gt;"",1,0)+IF(DZ1185&lt;&gt;"",1,0)+IF(EA1185&lt;&gt;"",1,0)+IF(EB1185&lt;&gt;"",1,0)+IF(EE1185&lt;&gt;"",1,0)</f>
        <v>5</v>
      </c>
      <c r="BB1185" s="0" t="n">
        <f aca="false">AY1185*AX1185</f>
        <v>1</v>
      </c>
      <c r="BD1185" s="0" t="s">
        <v>155</v>
      </c>
      <c r="BE1185" s="0" t="s">
        <v>155</v>
      </c>
      <c r="BF1185" s="0" t="s">
        <v>155</v>
      </c>
      <c r="BL1185" s="0" t="s">
        <v>155</v>
      </c>
      <c r="BS1185" s="0" t="s">
        <v>155</v>
      </c>
      <c r="CA1185" s="0" t="s">
        <v>155</v>
      </c>
      <c r="CK1185" s="0" t="s">
        <v>155</v>
      </c>
      <c r="CN1185" s="0" t="s">
        <v>155</v>
      </c>
      <c r="CP1185" s="0" t="s">
        <v>155</v>
      </c>
      <c r="CZ1185" s="0" t="s">
        <v>174</v>
      </c>
      <c r="DC1185" s="0" t="s">
        <v>155</v>
      </c>
      <c r="DI1185" s="0" t="s">
        <v>155</v>
      </c>
      <c r="DM1185" s="0" t="s">
        <v>144</v>
      </c>
      <c r="DN1185" s="0" t="s">
        <v>155</v>
      </c>
      <c r="DX1185" s="0" t="s">
        <v>155</v>
      </c>
      <c r="EA1185" s="0" t="s">
        <v>155</v>
      </c>
      <c r="EF1185" s="0" t="s">
        <v>155</v>
      </c>
    </row>
    <row r="1186" customFormat="false" ht="13.8" hidden="false" customHeight="false" outlineLevel="0" collapsed="false">
      <c r="A1186" s="0" t="s">
        <v>5563</v>
      </c>
      <c r="B1186" s="0" t="n">
        <v>78</v>
      </c>
      <c r="C1186" s="0" t="n">
        <v>409303</v>
      </c>
      <c r="D1186" s="0" t="s">
        <v>5564</v>
      </c>
      <c r="E1186" s="0" t="s">
        <v>271</v>
      </c>
      <c r="F1186" s="0" t="str">
        <f aca="false">CONCATENATE(D1187," ",LEFT(I1187,4),"T=",AW1187,"D=",AX1187,"R=",AY1187,"M=",AZ1187,"L=",BA1187,"B=",BB1187)</f>
        <v>RHODES 1984T=10D=1R=0M=0L=6B=0</v>
      </c>
      <c r="G1186" s="0" t="s">
        <v>5565</v>
      </c>
      <c r="I1186" s="0" t="s">
        <v>5566</v>
      </c>
      <c r="J1186" s="0" t="s">
        <v>5567</v>
      </c>
      <c r="K1186" s="0" t="s">
        <v>239</v>
      </c>
      <c r="M1186" s="0" t="str">
        <f aca="false">RIGHT(N1186,LEN(N1186)-FIND(" ",N1186))</f>
        <v>ROBERTS LN NE</v>
      </c>
      <c r="N1186" s="0" t="s">
        <v>5568</v>
      </c>
      <c r="P1186" s="0" t="s">
        <v>147</v>
      </c>
      <c r="Q1186" s="0" t="s">
        <v>148</v>
      </c>
      <c r="R1186" s="0" t="n">
        <v>44483</v>
      </c>
      <c r="AD1186" s="0" t="s">
        <v>149</v>
      </c>
      <c r="AE1186" s="0" t="s">
        <v>150</v>
      </c>
      <c r="AH1186" s="0" t="n">
        <v>14</v>
      </c>
      <c r="AI1186" s="0" t="n">
        <v>11</v>
      </c>
      <c r="AJ1186" s="0" t="s">
        <v>164</v>
      </c>
      <c r="AM1186" s="0" t="s">
        <v>165</v>
      </c>
      <c r="AN1186" s="0" t="s">
        <v>147</v>
      </c>
      <c r="AO1186" s="0" t="s">
        <v>166</v>
      </c>
      <c r="AP1186" s="0" t="s">
        <v>167</v>
      </c>
      <c r="AQ1186" s="0" t="n">
        <v>9</v>
      </c>
      <c r="AR1186" s="0" t="n">
        <v>64</v>
      </c>
      <c r="AS1186" s="0" t="n">
        <v>32</v>
      </c>
      <c r="AV1186" s="0" t="s">
        <v>154</v>
      </c>
      <c r="AW1186" s="0" t="n">
        <f aca="false">COUNTA($BC1186:$EG1186)</f>
        <v>6</v>
      </c>
      <c r="AX1186" s="0" t="n">
        <f aca="false">COUNTIF($BC1186:$EG1186,"D")</f>
        <v>1</v>
      </c>
      <c r="AY1186" s="0" t="n">
        <f aca="false">COUNTIF($BC1186:$EG1186,"R")</f>
        <v>0</v>
      </c>
      <c r="AZ1186" s="0" t="n">
        <f aca="false">IF(CC1186="D",1,0)+IF(CL1186="D",1,0)+IF(CW1186="D",1,0)+IF(DD1186="D",1,0)+IF(DJ1186="D",1,0)+IF(DO1186="D",1,0)+IF(DW1186="D",1,0)</f>
        <v>0</v>
      </c>
      <c r="BA1186" s="0" t="n">
        <f aca="false">IF(DH1186&lt;&gt;"",1,0)+IF(DI1186&lt;&gt;"",1,0)+IF(DK1186&lt;&gt;"",1,0)+IF(DM1186&lt;&gt;"",1,0)+IF(DN1186&lt;&gt;"",1,0)+IF(DO1186&lt;&gt;"",1,0)+IF(DQ1186&lt;&gt;"",1,0)+IF(DR1186&lt;&gt;"",1,0)+IF(DT1186&lt;&gt;"",1,0)+IF(DU1186&lt;&gt;"",1,0)+IF(DV1186&lt;&gt;"",1,0)+IF(DW1186&lt;&gt;"",1,0)+IF(DX1186&lt;&gt;"",1,0)+IF(DZ1186&lt;&gt;"",1,0)+IF(EA1186&lt;&gt;"",1,0)+IF(EB1186&lt;&gt;"",1,0)+IF(EE1186&lt;&gt;"",1,0)</f>
        <v>2</v>
      </c>
      <c r="BB1186" s="0" t="n">
        <f aca="false">AY1186*AX1186</f>
        <v>0</v>
      </c>
      <c r="CP1186" s="0" t="s">
        <v>155</v>
      </c>
      <c r="CQ1186" s="0" t="s">
        <v>144</v>
      </c>
      <c r="CT1186" s="0" t="s">
        <v>155</v>
      </c>
      <c r="DC1186" s="0" t="s">
        <v>155</v>
      </c>
      <c r="DI1186" s="0" t="s">
        <v>155</v>
      </c>
      <c r="DN1186" s="0" t="s">
        <v>155</v>
      </c>
    </row>
    <row r="1187" customFormat="false" ht="13.8" hidden="false" customHeight="false" outlineLevel="0" collapsed="false">
      <c r="A1187" s="0" t="s">
        <v>5569</v>
      </c>
      <c r="B1187" s="0" t="n">
        <v>78</v>
      </c>
      <c r="C1187" s="0" t="n">
        <v>364850</v>
      </c>
      <c r="D1187" s="0" t="s">
        <v>5570</v>
      </c>
      <c r="E1187" s="0" t="s">
        <v>4670</v>
      </c>
      <c r="F1187" s="0" t="str">
        <f aca="false">CONCATENATE(D1188," ",LEFT(I1188,4),"T=",AW1188,"D=",AX1188,"R=",AY1188,"M=",AZ1188,"L=",BA1188,"B=",BB1188)</f>
        <v>VRBANCIC 1962T=21D=4R=0M=2L=6B=0</v>
      </c>
      <c r="G1187" s="0" t="s">
        <v>364</v>
      </c>
      <c r="I1187" s="0" t="s">
        <v>5571</v>
      </c>
      <c r="J1187" s="0" t="s">
        <v>5572</v>
      </c>
      <c r="K1187" s="0" t="s">
        <v>143</v>
      </c>
      <c r="M1187" s="0" t="str">
        <f aca="false">RIGHT(N1187,LEN(N1187)-FIND(" ",N1187))</f>
        <v>MAPLEWOOD ST NE</v>
      </c>
      <c r="N1187" s="0" t="s">
        <v>5573</v>
      </c>
      <c r="P1187" s="0" t="s">
        <v>147</v>
      </c>
      <c r="Q1187" s="0" t="s">
        <v>148</v>
      </c>
      <c r="R1187" s="0" t="n">
        <v>44483</v>
      </c>
      <c r="AD1187" s="0" t="s">
        <v>149</v>
      </c>
      <c r="AE1187" s="0" t="s">
        <v>150</v>
      </c>
      <c r="AF1187" s="0" t="s">
        <v>151</v>
      </c>
      <c r="AH1187" s="0" t="n">
        <v>14</v>
      </c>
      <c r="AI1187" s="0" t="n">
        <v>11</v>
      </c>
      <c r="AN1187" s="0" t="s">
        <v>147</v>
      </c>
      <c r="AO1187" s="0" t="s">
        <v>189</v>
      </c>
      <c r="AP1187" s="0" t="s">
        <v>190</v>
      </c>
      <c r="AQ1187" s="0" t="n">
        <v>9</v>
      </c>
      <c r="AR1187" s="0" t="n">
        <v>64</v>
      </c>
      <c r="AS1187" s="0" t="n">
        <v>32</v>
      </c>
      <c r="AV1187" s="0" t="s">
        <v>154</v>
      </c>
      <c r="AW1187" s="0" t="n">
        <f aca="false">COUNTA($BC1187:$EG1187)</f>
        <v>10</v>
      </c>
      <c r="AX1187" s="0" t="n">
        <f aca="false">COUNTIF($BC1187:$EG1187,"D")</f>
        <v>1</v>
      </c>
      <c r="AY1187" s="0" t="n">
        <f aca="false">COUNTIF($BC1187:$EG1187,"R")</f>
        <v>0</v>
      </c>
      <c r="AZ1187" s="0" t="n">
        <f aca="false">IF(CC1187="D",1,0)+IF(CL1187="D",1,0)+IF(CW1187="D",1,0)+IF(DD1187="D",1,0)+IF(DJ1187="D",1,0)+IF(DO1187="D",1,0)+IF(DW1187="D",1,0)</f>
        <v>0</v>
      </c>
      <c r="BA1187" s="0" t="n">
        <f aca="false">IF(DH1187&lt;&gt;"",1,0)+IF(DI1187&lt;&gt;"",1,0)+IF(DK1187&lt;&gt;"",1,0)+IF(DM1187&lt;&gt;"",1,0)+IF(DN1187&lt;&gt;"",1,0)+IF(DO1187&lt;&gt;"",1,0)+IF(DQ1187&lt;&gt;"",1,0)+IF(DR1187&lt;&gt;"",1,0)+IF(DT1187&lt;&gt;"",1,0)+IF(DU1187&lt;&gt;"",1,0)+IF(DV1187&lt;&gt;"",1,0)+IF(DW1187&lt;&gt;"",1,0)+IF(DX1187&lt;&gt;"",1,0)+IF(DZ1187&lt;&gt;"",1,0)+IF(EA1187&lt;&gt;"",1,0)+IF(EB1187&lt;&gt;"",1,0)+IF(EE1187&lt;&gt;"",1,0)</f>
        <v>6</v>
      </c>
      <c r="BB1187" s="0" t="n">
        <f aca="false">AY1187*AX1187</f>
        <v>0</v>
      </c>
      <c r="CA1187" s="0" t="s">
        <v>155</v>
      </c>
      <c r="CP1187" s="0" t="s">
        <v>155</v>
      </c>
      <c r="DC1187" s="0" t="s">
        <v>155</v>
      </c>
      <c r="DI1187" s="0" t="s">
        <v>155</v>
      </c>
      <c r="DM1187" s="0" t="s">
        <v>144</v>
      </c>
      <c r="DN1187" s="0" t="s">
        <v>155</v>
      </c>
      <c r="DR1187" s="0" t="s">
        <v>155</v>
      </c>
      <c r="DU1187" s="0" t="s">
        <v>155</v>
      </c>
      <c r="EA1187" s="0" t="s">
        <v>155</v>
      </c>
      <c r="EF1187" s="0" t="s">
        <v>155</v>
      </c>
    </row>
    <row r="1188" customFormat="false" ht="13.8" hidden="false" customHeight="false" outlineLevel="0" collapsed="false">
      <c r="A1188" s="0" t="s">
        <v>5574</v>
      </c>
      <c r="B1188" s="0" t="n">
        <v>78</v>
      </c>
      <c r="C1188" s="0" t="n">
        <v>16135</v>
      </c>
      <c r="D1188" s="0" t="s">
        <v>2716</v>
      </c>
      <c r="E1188" s="0" t="s">
        <v>3643</v>
      </c>
      <c r="F1188" s="0" t="str">
        <f aca="false">CONCATENATE(D1189," ",LEFT(I1189,4),"T=",AW1189,"D=",AX1189,"R=",AY1189,"M=",AZ1189,"L=",BA1189,"B=",BB1189)</f>
        <v>PRIDEMORE 1973T=6D=1R=0M=0L=5B=0</v>
      </c>
      <c r="G1188" s="0" t="s">
        <v>250</v>
      </c>
      <c r="I1188" s="0" t="s">
        <v>5575</v>
      </c>
      <c r="J1188" s="0" t="s">
        <v>5576</v>
      </c>
      <c r="K1188" s="0" t="s">
        <v>143</v>
      </c>
      <c r="L1188" s="0" t="s">
        <v>144</v>
      </c>
      <c r="M1188" s="0" t="str">
        <f aca="false">RIGHT(N1188,LEN(N1188)-FIND(" ",N1188))</f>
        <v>HALSEY DR NE</v>
      </c>
      <c r="N1188" s="0" t="s">
        <v>5577</v>
      </c>
      <c r="P1188" s="0" t="s">
        <v>147</v>
      </c>
      <c r="Q1188" s="0" t="s">
        <v>148</v>
      </c>
      <c r="R1188" s="0" t="n">
        <v>44483</v>
      </c>
      <c r="AD1188" s="0" t="s">
        <v>149</v>
      </c>
      <c r="AE1188" s="0" t="s">
        <v>150</v>
      </c>
      <c r="AF1188" s="0" t="s">
        <v>151</v>
      </c>
      <c r="AH1188" s="0" t="n">
        <v>14</v>
      </c>
      <c r="AI1188" s="0" t="n">
        <v>11</v>
      </c>
      <c r="AN1188" s="0" t="s">
        <v>147</v>
      </c>
      <c r="AO1188" s="0" t="s">
        <v>176</v>
      </c>
      <c r="AP1188" s="0" t="s">
        <v>177</v>
      </c>
      <c r="AQ1188" s="0" t="n">
        <v>9</v>
      </c>
      <c r="AR1188" s="0" t="n">
        <v>64</v>
      </c>
      <c r="AS1188" s="0" t="n">
        <v>32</v>
      </c>
      <c r="AV1188" s="0" t="s">
        <v>154</v>
      </c>
      <c r="AW1188" s="0" t="n">
        <f aca="false">COUNTA($BC1188:$EG1188)</f>
        <v>21</v>
      </c>
      <c r="AX1188" s="0" t="n">
        <f aca="false">COUNTIF($BC1188:$EG1188,"D")</f>
        <v>4</v>
      </c>
      <c r="AY1188" s="0" t="n">
        <f aca="false">COUNTIF($BC1188:$EG1188,"R")</f>
        <v>0</v>
      </c>
      <c r="AZ1188" s="0" t="n">
        <f aca="false">IF(CC1188="D",1,0)+IF(CL1188="D",1,0)+IF(CW1188="D",1,0)+IF(DD1188="D",1,0)+IF(DJ1188="D",1,0)+IF(DO1188="D",1,0)+IF(DW1188="D",1,0)</f>
        <v>2</v>
      </c>
      <c r="BA1188" s="0" t="n">
        <f aca="false">IF(DH1188&lt;&gt;"",1,0)+IF(DI1188&lt;&gt;"",1,0)+IF(DK1188&lt;&gt;"",1,0)+IF(DM1188&lt;&gt;"",1,0)+IF(DN1188&lt;&gt;"",1,0)+IF(DO1188&lt;&gt;"",1,0)+IF(DQ1188&lt;&gt;"",1,0)+IF(DR1188&lt;&gt;"",1,0)+IF(DT1188&lt;&gt;"",1,0)+IF(DU1188&lt;&gt;"",1,0)+IF(DV1188&lt;&gt;"",1,0)+IF(DW1188&lt;&gt;"",1,0)+IF(DX1188&lt;&gt;"",1,0)+IF(DZ1188&lt;&gt;"",1,0)+IF(EA1188&lt;&gt;"",1,0)+IF(EB1188&lt;&gt;"",1,0)+IF(EE1188&lt;&gt;"",1,0)</f>
        <v>6</v>
      </c>
      <c r="BB1188" s="0" t="n">
        <f aca="false">AY1188*AX1188</f>
        <v>0</v>
      </c>
      <c r="BC1188" s="0" t="s">
        <v>155</v>
      </c>
      <c r="BD1188" s="0" t="s">
        <v>155</v>
      </c>
      <c r="BF1188" s="0" t="s">
        <v>155</v>
      </c>
      <c r="BH1188" s="0" t="s">
        <v>155</v>
      </c>
      <c r="BI1188" s="0" t="s">
        <v>155</v>
      </c>
      <c r="BJ1188" s="0" t="s">
        <v>155</v>
      </c>
      <c r="BL1188" s="0" t="s">
        <v>155</v>
      </c>
      <c r="BP1188" s="0" t="s">
        <v>155</v>
      </c>
      <c r="BS1188" s="0" t="s">
        <v>155</v>
      </c>
      <c r="BY1188" s="0" t="s">
        <v>144</v>
      </c>
      <c r="CL1188" s="0" t="s">
        <v>144</v>
      </c>
      <c r="CN1188" s="0" t="s">
        <v>155</v>
      </c>
      <c r="CP1188" s="0" t="s">
        <v>155</v>
      </c>
      <c r="DC1188" s="0" t="s">
        <v>155</v>
      </c>
      <c r="DM1188" s="0" t="s">
        <v>144</v>
      </c>
      <c r="DN1188" s="0" t="s">
        <v>155</v>
      </c>
      <c r="DU1188" s="0" t="s">
        <v>155</v>
      </c>
      <c r="DW1188" s="0" t="s">
        <v>144</v>
      </c>
      <c r="DX1188" s="0" t="s">
        <v>155</v>
      </c>
      <c r="EA1188" s="0" t="s">
        <v>155</v>
      </c>
      <c r="EF1188" s="0" t="s">
        <v>155</v>
      </c>
    </row>
    <row r="1189" customFormat="false" ht="13.8" hidden="false" customHeight="false" outlineLevel="0" collapsed="false">
      <c r="A1189" s="0" t="s">
        <v>5578</v>
      </c>
      <c r="B1189" s="0" t="n">
        <v>78</v>
      </c>
      <c r="C1189" s="0" t="n">
        <v>379570</v>
      </c>
      <c r="D1189" s="0" t="s">
        <v>5579</v>
      </c>
      <c r="E1189" s="0" t="s">
        <v>5580</v>
      </c>
      <c r="F1189" s="0" t="str">
        <f aca="false">CONCATENATE(D1190," ",LEFT(I1190,4),"T=",AW1190,"D=",AX1190,"R=",AY1190,"M=",AZ1190,"L=",BA1190,"B=",BB1190)</f>
        <v>GIBBS 1958T=33D=7R=0M=1L=8B=0</v>
      </c>
      <c r="G1189" s="0" t="s">
        <v>365</v>
      </c>
      <c r="I1189" s="0" t="s">
        <v>5581</v>
      </c>
      <c r="J1189" s="0" t="s">
        <v>5582</v>
      </c>
      <c r="K1189" s="0" t="s">
        <v>143</v>
      </c>
      <c r="M1189" s="0" t="str">
        <f aca="false">RIGHT(N1189,LEN(N1189)-FIND(" ",N1189))</f>
        <v>E MARKET ST</v>
      </c>
      <c r="N1189" s="0" t="s">
        <v>5583</v>
      </c>
      <c r="P1189" s="0" t="s">
        <v>147</v>
      </c>
      <c r="Q1189" s="0" t="s">
        <v>148</v>
      </c>
      <c r="R1189" s="0" t="n">
        <v>44483</v>
      </c>
      <c r="AD1189" s="0" t="s">
        <v>149</v>
      </c>
      <c r="AE1189" s="0" t="s">
        <v>150</v>
      </c>
      <c r="AF1189" s="0" t="s">
        <v>151</v>
      </c>
      <c r="AH1189" s="0" t="n">
        <v>14</v>
      </c>
      <c r="AI1189" s="0" t="n">
        <v>11</v>
      </c>
      <c r="AN1189" s="0" t="s">
        <v>147</v>
      </c>
      <c r="AO1189" s="0" t="s">
        <v>176</v>
      </c>
      <c r="AP1189" s="0" t="s">
        <v>177</v>
      </c>
      <c r="AQ1189" s="0" t="n">
        <v>9</v>
      </c>
      <c r="AR1189" s="0" t="n">
        <v>64</v>
      </c>
      <c r="AS1189" s="0" t="n">
        <v>32</v>
      </c>
      <c r="AV1189" s="0" t="s">
        <v>154</v>
      </c>
      <c r="AW1189" s="0" t="n">
        <f aca="false">COUNTA($BC1189:$EG1189)</f>
        <v>6</v>
      </c>
      <c r="AX1189" s="0" t="n">
        <f aca="false">COUNTIF($BC1189:$EG1189,"D")</f>
        <v>1</v>
      </c>
      <c r="AY1189" s="0" t="n">
        <f aca="false">COUNTIF($BC1189:$EG1189,"R")</f>
        <v>0</v>
      </c>
      <c r="AZ1189" s="0" t="n">
        <f aca="false">IF(CC1189="D",1,0)+IF(CL1189="D",1,0)+IF(CW1189="D",1,0)+IF(DD1189="D",1,0)+IF(DJ1189="D",1,0)+IF(DO1189="D",1,0)+IF(DW1189="D",1,0)</f>
        <v>0</v>
      </c>
      <c r="BA1189" s="0" t="n">
        <f aca="false">IF(DH1189&lt;&gt;"",1,0)+IF(DI1189&lt;&gt;"",1,0)+IF(DK1189&lt;&gt;"",1,0)+IF(DM1189&lt;&gt;"",1,0)+IF(DN1189&lt;&gt;"",1,0)+IF(DO1189&lt;&gt;"",1,0)+IF(DQ1189&lt;&gt;"",1,0)+IF(DR1189&lt;&gt;"",1,0)+IF(DT1189&lt;&gt;"",1,0)+IF(DU1189&lt;&gt;"",1,0)+IF(DV1189&lt;&gt;"",1,0)+IF(DW1189&lt;&gt;"",1,0)+IF(DX1189&lt;&gt;"",1,0)+IF(DZ1189&lt;&gt;"",1,0)+IF(EA1189&lt;&gt;"",1,0)+IF(EB1189&lt;&gt;"",1,0)+IF(EE1189&lt;&gt;"",1,0)</f>
        <v>5</v>
      </c>
      <c r="BB1189" s="0" t="n">
        <f aca="false">AY1189*AX1189</f>
        <v>0</v>
      </c>
      <c r="DI1189" s="0" t="s">
        <v>155</v>
      </c>
      <c r="DM1189" s="0" t="s">
        <v>144</v>
      </c>
      <c r="DN1189" s="0" t="s">
        <v>155</v>
      </c>
      <c r="DX1189" s="0" t="s">
        <v>155</v>
      </c>
      <c r="EA1189" s="0" t="s">
        <v>155</v>
      </c>
      <c r="EF1189" s="0" t="s">
        <v>155</v>
      </c>
    </row>
    <row r="1190" customFormat="false" ht="13.8" hidden="false" customHeight="false" outlineLevel="0" collapsed="false">
      <c r="A1190" s="0" t="s">
        <v>5584</v>
      </c>
      <c r="B1190" s="0" t="n">
        <v>78</v>
      </c>
      <c r="C1190" s="0" t="n">
        <v>238985</v>
      </c>
      <c r="D1190" s="0" t="s">
        <v>5585</v>
      </c>
      <c r="E1190" s="0" t="s">
        <v>1884</v>
      </c>
      <c r="F1190" s="0" t="str">
        <f aca="false">CONCATENATE(D1191," ",LEFT(I1191,4),"T=",AW1191,"D=",AX1191,"R=",AY1191,"M=",AZ1191,"L=",BA1191,"B=",BB1191)</f>
        <v>KOTSATOS 1974T=18D=6R=0M=1L=7B=0</v>
      </c>
      <c r="G1190" s="0" t="s">
        <v>257</v>
      </c>
      <c r="I1190" s="0" t="s">
        <v>5586</v>
      </c>
      <c r="J1190" s="0" t="s">
        <v>836</v>
      </c>
      <c r="K1190" s="0" t="s">
        <v>143</v>
      </c>
      <c r="L1190" s="0" t="s">
        <v>144</v>
      </c>
      <c r="M1190" s="0" t="str">
        <f aca="false">RIGHT(N1190,LEN(N1190)-FIND(" ",N1190))</f>
        <v>GENESEE AVE NE</v>
      </c>
      <c r="N1190" s="0" t="s">
        <v>5587</v>
      </c>
      <c r="P1190" s="0" t="s">
        <v>147</v>
      </c>
      <c r="Q1190" s="0" t="s">
        <v>148</v>
      </c>
      <c r="R1190" s="0" t="n">
        <v>44483</v>
      </c>
      <c r="AD1190" s="0" t="s">
        <v>149</v>
      </c>
      <c r="AE1190" s="0" t="s">
        <v>150</v>
      </c>
      <c r="AF1190" s="0" t="s">
        <v>151</v>
      </c>
      <c r="AH1190" s="0" t="n">
        <v>14</v>
      </c>
      <c r="AI1190" s="0" t="n">
        <v>11</v>
      </c>
      <c r="AN1190" s="0" t="s">
        <v>147</v>
      </c>
      <c r="AO1190" s="0" t="s">
        <v>189</v>
      </c>
      <c r="AP1190" s="0" t="s">
        <v>190</v>
      </c>
      <c r="AQ1190" s="0" t="n">
        <v>9</v>
      </c>
      <c r="AR1190" s="0" t="n">
        <v>64</v>
      </c>
      <c r="AS1190" s="0" t="n">
        <v>32</v>
      </c>
      <c r="AV1190" s="0" t="s">
        <v>154</v>
      </c>
      <c r="AW1190" s="0" t="n">
        <f aca="false">COUNTA($BC1190:$EG1190)</f>
        <v>33</v>
      </c>
      <c r="AX1190" s="0" t="n">
        <f aca="false">COUNTIF($BC1190:$EG1190,"D")</f>
        <v>7</v>
      </c>
      <c r="AY1190" s="0" t="n">
        <f aca="false">COUNTIF($BC1190:$EG1190,"R")</f>
        <v>0</v>
      </c>
      <c r="AZ1190" s="0" t="n">
        <f aca="false">IF(CC1190="D",1,0)+IF(CL1190="D",1,0)+IF(CW1190="D",1,0)+IF(DD1190="D",1,0)+IF(DJ1190="D",1,0)+IF(DO1190="D",1,0)+IF(DW1190="D",1,0)</f>
        <v>1</v>
      </c>
      <c r="BA1190" s="0" t="n">
        <f aca="false">IF(DH1190&lt;&gt;"",1,0)+IF(DI1190&lt;&gt;"",1,0)+IF(DK1190&lt;&gt;"",1,0)+IF(DM1190&lt;&gt;"",1,0)+IF(DN1190&lt;&gt;"",1,0)+IF(DO1190&lt;&gt;"",1,0)+IF(DQ1190&lt;&gt;"",1,0)+IF(DR1190&lt;&gt;"",1,0)+IF(DT1190&lt;&gt;"",1,0)+IF(DU1190&lt;&gt;"",1,0)+IF(DV1190&lt;&gt;"",1,0)+IF(DW1190&lt;&gt;"",1,0)+IF(DX1190&lt;&gt;"",1,0)+IF(DZ1190&lt;&gt;"",1,0)+IF(EA1190&lt;&gt;"",1,0)+IF(EB1190&lt;&gt;"",1,0)+IF(EE1190&lt;&gt;"",1,0)</f>
        <v>8</v>
      </c>
      <c r="BB1190" s="0" t="n">
        <f aca="false">AY1190*AX1190</f>
        <v>0</v>
      </c>
      <c r="BC1190" s="0" t="s">
        <v>155</v>
      </c>
      <c r="BD1190" s="0" t="s">
        <v>155</v>
      </c>
      <c r="BF1190" s="0" t="s">
        <v>155</v>
      </c>
      <c r="BH1190" s="0" t="s">
        <v>155</v>
      </c>
      <c r="BI1190" s="0" t="s">
        <v>155</v>
      </c>
      <c r="BK1190" s="0" t="s">
        <v>155</v>
      </c>
      <c r="BL1190" s="0" t="s">
        <v>155</v>
      </c>
      <c r="BP1190" s="0" t="s">
        <v>155</v>
      </c>
      <c r="BS1190" s="0" t="s">
        <v>155</v>
      </c>
      <c r="BV1190" s="0" t="s">
        <v>155</v>
      </c>
      <c r="BY1190" s="0" t="s">
        <v>144</v>
      </c>
      <c r="CA1190" s="0" t="s">
        <v>155</v>
      </c>
      <c r="CG1190" s="0" t="s">
        <v>155</v>
      </c>
      <c r="CH1190" s="0" t="s">
        <v>144</v>
      </c>
      <c r="CK1190" s="0" t="s">
        <v>155</v>
      </c>
      <c r="CP1190" s="0" t="s">
        <v>155</v>
      </c>
      <c r="CQ1190" s="0" t="s">
        <v>155</v>
      </c>
      <c r="CT1190" s="0" t="s">
        <v>155</v>
      </c>
      <c r="CY1190" s="0" t="s">
        <v>155</v>
      </c>
      <c r="CZ1190" s="0" t="s">
        <v>144</v>
      </c>
      <c r="DC1190" s="0" t="s">
        <v>155</v>
      </c>
      <c r="DI1190" s="0" t="s">
        <v>155</v>
      </c>
      <c r="DL1190" s="0" t="s">
        <v>155</v>
      </c>
      <c r="DM1190" s="0" t="s">
        <v>144</v>
      </c>
      <c r="DN1190" s="0" t="s">
        <v>155</v>
      </c>
      <c r="DR1190" s="0" t="s">
        <v>155</v>
      </c>
      <c r="DS1190" s="0" t="s">
        <v>144</v>
      </c>
      <c r="DU1190" s="0" t="s">
        <v>155</v>
      </c>
      <c r="DW1190" s="0" t="s">
        <v>144</v>
      </c>
      <c r="DX1190" s="0" t="s">
        <v>155</v>
      </c>
      <c r="EA1190" s="0" t="s">
        <v>155</v>
      </c>
      <c r="ED1190" s="0" t="s">
        <v>144</v>
      </c>
      <c r="EF1190" s="0" t="s">
        <v>155</v>
      </c>
    </row>
    <row r="1191" customFormat="false" ht="13.8" hidden="false" customHeight="false" outlineLevel="0" collapsed="false">
      <c r="A1191" s="0" t="s">
        <v>5588</v>
      </c>
      <c r="B1191" s="0" t="n">
        <v>78</v>
      </c>
      <c r="C1191" s="0" t="n">
        <v>350621</v>
      </c>
      <c r="D1191" s="0" t="s">
        <v>5589</v>
      </c>
      <c r="E1191" s="0" t="s">
        <v>3494</v>
      </c>
      <c r="F1191" s="0" t="str">
        <f aca="false">CONCATENATE(D1192," ",LEFT(I1192,4),"T=",AW1192,"D=",AX1192,"R=",AY1192,"M=",AZ1192,"L=",BA1192,"B=",BB1192)</f>
        <v>SHAFER 1940T=36D=7R=2M=2L=7B=14</v>
      </c>
      <c r="I1191" s="0" t="s">
        <v>5590</v>
      </c>
      <c r="J1191" s="0" t="s">
        <v>5591</v>
      </c>
      <c r="K1191" s="0" t="s">
        <v>143</v>
      </c>
      <c r="L1191" s="0" t="s">
        <v>144</v>
      </c>
      <c r="M1191" s="0" t="str">
        <f aca="false">RIGHT(N1191,LEN(N1191)-FIND(" ",N1191))</f>
        <v>CLERMONT AVE NE</v>
      </c>
      <c r="N1191" s="0" t="s">
        <v>5592</v>
      </c>
      <c r="P1191" s="0" t="s">
        <v>147</v>
      </c>
      <c r="Q1191" s="0" t="s">
        <v>148</v>
      </c>
      <c r="R1191" s="0" t="n">
        <v>44483</v>
      </c>
      <c r="AD1191" s="0" t="s">
        <v>149</v>
      </c>
      <c r="AE1191" s="0" t="s">
        <v>150</v>
      </c>
      <c r="AF1191" s="0" t="s">
        <v>151</v>
      </c>
      <c r="AH1191" s="0" t="n">
        <v>14</v>
      </c>
      <c r="AI1191" s="0" t="n">
        <v>11</v>
      </c>
      <c r="AN1191" s="0" t="s">
        <v>147</v>
      </c>
      <c r="AO1191" s="0" t="s">
        <v>261</v>
      </c>
      <c r="AP1191" s="0" t="s">
        <v>262</v>
      </c>
      <c r="AQ1191" s="0" t="n">
        <v>9</v>
      </c>
      <c r="AR1191" s="0" t="n">
        <v>64</v>
      </c>
      <c r="AS1191" s="0" t="n">
        <v>32</v>
      </c>
      <c r="AV1191" s="0" t="s">
        <v>154</v>
      </c>
      <c r="AW1191" s="0" t="n">
        <f aca="false">COUNTA($BC1191:$EG1191)</f>
        <v>18</v>
      </c>
      <c r="AX1191" s="0" t="n">
        <f aca="false">COUNTIF($BC1191:$EG1191,"D")</f>
        <v>6</v>
      </c>
      <c r="AY1191" s="0" t="n">
        <f aca="false">COUNTIF($BC1191:$EG1191,"R")</f>
        <v>0</v>
      </c>
      <c r="AZ1191" s="0" t="n">
        <f aca="false">IF(CC1191="D",1,0)+IF(CL1191="D",1,0)+IF(CW1191="D",1,0)+IF(DD1191="D",1,0)+IF(DJ1191="D",1,0)+IF(DO1191="D",1,0)+IF(DW1191="D",1,0)</f>
        <v>1</v>
      </c>
      <c r="BA1191" s="0" t="n">
        <f aca="false">IF(DH1191&lt;&gt;"",1,0)+IF(DI1191&lt;&gt;"",1,0)+IF(DK1191&lt;&gt;"",1,0)+IF(DM1191&lt;&gt;"",1,0)+IF(DN1191&lt;&gt;"",1,0)+IF(DO1191&lt;&gt;"",1,0)+IF(DQ1191&lt;&gt;"",1,0)+IF(DR1191&lt;&gt;"",1,0)+IF(DT1191&lt;&gt;"",1,0)+IF(DU1191&lt;&gt;"",1,0)+IF(DV1191&lt;&gt;"",1,0)+IF(DW1191&lt;&gt;"",1,0)+IF(DX1191&lt;&gt;"",1,0)+IF(DZ1191&lt;&gt;"",1,0)+IF(EA1191&lt;&gt;"",1,0)+IF(EB1191&lt;&gt;"",1,0)+IF(EE1191&lt;&gt;"",1,0)</f>
        <v>7</v>
      </c>
      <c r="BB1191" s="0" t="n">
        <f aca="false">AY1191*AX1191</f>
        <v>0</v>
      </c>
      <c r="BY1191" s="0" t="s">
        <v>144</v>
      </c>
      <c r="CA1191" s="0" t="s">
        <v>155</v>
      </c>
      <c r="CG1191" s="0" t="s">
        <v>155</v>
      </c>
      <c r="CK1191" s="0" t="s">
        <v>155</v>
      </c>
      <c r="CL1191" s="0" t="s">
        <v>144</v>
      </c>
      <c r="CP1191" s="0" t="s">
        <v>155</v>
      </c>
      <c r="CZ1191" s="0" t="s">
        <v>144</v>
      </c>
      <c r="DC1191" s="0" t="s">
        <v>155</v>
      </c>
      <c r="DI1191" s="0" t="s">
        <v>155</v>
      </c>
      <c r="DM1191" s="0" t="s">
        <v>144</v>
      </c>
      <c r="DN1191" s="0" t="s">
        <v>155</v>
      </c>
      <c r="DR1191" s="0" t="s">
        <v>155</v>
      </c>
      <c r="DS1191" s="0" t="s">
        <v>144</v>
      </c>
      <c r="DU1191" s="0" t="s">
        <v>155</v>
      </c>
      <c r="DX1191" s="0" t="s">
        <v>155</v>
      </c>
      <c r="EA1191" s="0" t="s">
        <v>155</v>
      </c>
      <c r="ED1191" s="0" t="s">
        <v>144</v>
      </c>
      <c r="EF1191" s="0" t="s">
        <v>155</v>
      </c>
    </row>
    <row r="1192" customFormat="false" ht="13.8" hidden="false" customHeight="false" outlineLevel="0" collapsed="false">
      <c r="A1192" s="0" t="s">
        <v>5593</v>
      </c>
      <c r="B1192" s="0" t="n">
        <v>78</v>
      </c>
      <c r="C1192" s="0" t="n">
        <v>11029</v>
      </c>
      <c r="D1192" s="0" t="s">
        <v>5594</v>
      </c>
      <c r="E1192" s="0" t="s">
        <v>206</v>
      </c>
      <c r="F1192" s="0" t="str">
        <f aca="false">CONCATENATE(D1193," ",LEFT(I1193,4),"T=",AW1193,"D=",AX1193,"R=",AY1193,"M=",AZ1193,"L=",BA1193,"B=",BB1193)</f>
        <v>TYREE 1954T=20D=6R=0M=2L=7B=0</v>
      </c>
      <c r="G1192" s="0" t="s">
        <v>250</v>
      </c>
      <c r="I1192" s="0" t="s">
        <v>5595</v>
      </c>
      <c r="J1192" s="0" t="s">
        <v>5596</v>
      </c>
      <c r="K1192" s="0" t="s">
        <v>143</v>
      </c>
      <c r="L1192" s="0" t="s">
        <v>174</v>
      </c>
      <c r="M1192" s="0" t="str">
        <f aca="false">RIGHT(N1192,LEN(N1192)-FIND(" ",N1192))</f>
        <v>WILLOW BROOK DR NE</v>
      </c>
      <c r="N1192" s="0" t="s">
        <v>5597</v>
      </c>
      <c r="P1192" s="0" t="s">
        <v>147</v>
      </c>
      <c r="Q1192" s="0" t="s">
        <v>148</v>
      </c>
      <c r="R1192" s="0" t="n">
        <v>44483</v>
      </c>
      <c r="AD1192" s="0" t="s">
        <v>149</v>
      </c>
      <c r="AE1192" s="0" t="s">
        <v>150</v>
      </c>
      <c r="AH1192" s="0" t="n">
        <v>14</v>
      </c>
      <c r="AI1192" s="0" t="n">
        <v>11</v>
      </c>
      <c r="AJ1192" s="0" t="s">
        <v>164</v>
      </c>
      <c r="AM1192" s="0" t="s">
        <v>165</v>
      </c>
      <c r="AN1192" s="0" t="s">
        <v>147</v>
      </c>
      <c r="AO1192" s="0" t="s">
        <v>166</v>
      </c>
      <c r="AP1192" s="0" t="s">
        <v>167</v>
      </c>
      <c r="AQ1192" s="0" t="n">
        <v>9</v>
      </c>
      <c r="AR1192" s="0" t="n">
        <v>64</v>
      </c>
      <c r="AS1192" s="0" t="n">
        <v>32</v>
      </c>
      <c r="AV1192" s="0" t="s">
        <v>154</v>
      </c>
      <c r="AW1192" s="0" t="n">
        <f aca="false">COUNTA($BC1192:$EG1192)</f>
        <v>36</v>
      </c>
      <c r="AX1192" s="0" t="n">
        <f aca="false">COUNTIF($BC1192:$EG1192,"D")</f>
        <v>7</v>
      </c>
      <c r="AY1192" s="0" t="n">
        <f aca="false">COUNTIF($BC1192:$EG1192,"R")</f>
        <v>2</v>
      </c>
      <c r="AZ1192" s="0" t="n">
        <f aca="false">IF(CC1192="D",1,0)+IF(CL1192="D",1,0)+IF(CW1192="D",1,0)+IF(DD1192="D",1,0)+IF(DJ1192="D",1,0)+IF(DO1192="D",1,0)+IF(DW1192="D",1,0)</f>
        <v>2</v>
      </c>
      <c r="BA1192" s="0" t="n">
        <f aca="false">IF(DH1192&lt;&gt;"",1,0)+IF(DI1192&lt;&gt;"",1,0)+IF(DK1192&lt;&gt;"",1,0)+IF(DM1192&lt;&gt;"",1,0)+IF(DN1192&lt;&gt;"",1,0)+IF(DO1192&lt;&gt;"",1,0)+IF(DQ1192&lt;&gt;"",1,0)+IF(DR1192&lt;&gt;"",1,0)+IF(DT1192&lt;&gt;"",1,0)+IF(DU1192&lt;&gt;"",1,0)+IF(DV1192&lt;&gt;"",1,0)+IF(DW1192&lt;&gt;"",1,0)+IF(DX1192&lt;&gt;"",1,0)+IF(DZ1192&lt;&gt;"",1,0)+IF(EA1192&lt;&gt;"",1,0)+IF(EB1192&lt;&gt;"",1,0)+IF(EE1192&lt;&gt;"",1,0)</f>
        <v>7</v>
      </c>
      <c r="BB1192" s="0" t="n">
        <f aca="false">AY1192*AX1192</f>
        <v>14</v>
      </c>
      <c r="BC1192" s="0" t="s">
        <v>155</v>
      </c>
      <c r="BD1192" s="0" t="s">
        <v>155</v>
      </c>
      <c r="BE1192" s="0" t="s">
        <v>155</v>
      </c>
      <c r="BG1192" s="0" t="s">
        <v>155</v>
      </c>
      <c r="BH1192" s="0" t="s">
        <v>155</v>
      </c>
      <c r="BI1192" s="0" t="s">
        <v>155</v>
      </c>
      <c r="BJ1192" s="0" t="s">
        <v>155</v>
      </c>
      <c r="BK1192" s="0" t="s">
        <v>155</v>
      </c>
      <c r="BL1192" s="0" t="s">
        <v>155</v>
      </c>
      <c r="BR1192" s="0" t="s">
        <v>155</v>
      </c>
      <c r="BS1192" s="0" t="s">
        <v>155</v>
      </c>
      <c r="BY1192" s="0" t="s">
        <v>144</v>
      </c>
      <c r="CA1192" s="0" t="s">
        <v>155</v>
      </c>
      <c r="CG1192" s="0" t="s">
        <v>155</v>
      </c>
      <c r="CH1192" s="0" t="s">
        <v>144</v>
      </c>
      <c r="CK1192" s="0" t="s">
        <v>155</v>
      </c>
      <c r="CL1192" s="0" t="s">
        <v>144</v>
      </c>
      <c r="CN1192" s="0" t="s">
        <v>155</v>
      </c>
      <c r="CP1192" s="0" t="s">
        <v>155</v>
      </c>
      <c r="CU1192" s="0" t="s">
        <v>144</v>
      </c>
      <c r="CV1192" s="0" t="s">
        <v>155</v>
      </c>
      <c r="CY1192" s="0" t="s">
        <v>155</v>
      </c>
      <c r="CZ1192" s="0" t="s">
        <v>144</v>
      </c>
      <c r="DC1192" s="0" t="s">
        <v>155</v>
      </c>
      <c r="DG1192" s="0" t="s">
        <v>144</v>
      </c>
      <c r="DI1192" s="0" t="s">
        <v>155</v>
      </c>
      <c r="DL1192" s="0" t="s">
        <v>155</v>
      </c>
      <c r="DN1192" s="0" t="s">
        <v>155</v>
      </c>
      <c r="DR1192" s="0" t="s">
        <v>155</v>
      </c>
      <c r="DS1192" s="0" t="s">
        <v>174</v>
      </c>
      <c r="DU1192" s="0" t="s">
        <v>155</v>
      </c>
      <c r="DW1192" s="0" t="s">
        <v>144</v>
      </c>
      <c r="DX1192" s="0" t="s">
        <v>155</v>
      </c>
      <c r="EA1192" s="0" t="s">
        <v>155</v>
      </c>
      <c r="ED1192" s="0" t="s">
        <v>174</v>
      </c>
      <c r="EF1192" s="0" t="s">
        <v>155</v>
      </c>
    </row>
    <row r="1193" customFormat="false" ht="13.8" hidden="false" customHeight="false" outlineLevel="0" collapsed="false">
      <c r="A1193" s="0" t="s">
        <v>5598</v>
      </c>
      <c r="B1193" s="0" t="n">
        <v>78</v>
      </c>
      <c r="C1193" s="0" t="n">
        <v>409793</v>
      </c>
      <c r="D1193" s="0" t="s">
        <v>5599</v>
      </c>
      <c r="E1193" s="0" t="s">
        <v>5600</v>
      </c>
      <c r="F1193" s="0" t="str">
        <f aca="false">CONCATENATE(D1194," ",LEFT(I1194,4),"T=",AW1194,"D=",AX1194,"R=",AY1194,"M=",AZ1194,"L=",BA1194,"B=",BB1194)</f>
        <v>WYAND 1961T=25D=4R=2M=1L=4B=8</v>
      </c>
      <c r="I1193" s="0" t="s">
        <v>5601</v>
      </c>
      <c r="J1193" s="0" t="s">
        <v>5602</v>
      </c>
      <c r="K1193" s="0" t="s">
        <v>143</v>
      </c>
      <c r="L1193" s="0" t="s">
        <v>144</v>
      </c>
      <c r="M1193" s="0" t="str">
        <f aca="false">RIGHT(N1193,LEN(N1193)-FIND(" ",N1193))</f>
        <v>ADELAIDE AVE NE</v>
      </c>
      <c r="N1193" s="0" t="s">
        <v>5603</v>
      </c>
      <c r="P1193" s="0" t="s">
        <v>147</v>
      </c>
      <c r="Q1193" s="0" t="s">
        <v>148</v>
      </c>
      <c r="R1193" s="0" t="n">
        <v>44483</v>
      </c>
      <c r="AD1193" s="0" t="s">
        <v>149</v>
      </c>
      <c r="AE1193" s="0" t="s">
        <v>150</v>
      </c>
      <c r="AF1193" s="0" t="s">
        <v>151</v>
      </c>
      <c r="AH1193" s="0" t="n">
        <v>14</v>
      </c>
      <c r="AI1193" s="0" t="n">
        <v>11</v>
      </c>
      <c r="AN1193" s="0" t="s">
        <v>147</v>
      </c>
      <c r="AO1193" s="0" t="s">
        <v>189</v>
      </c>
      <c r="AP1193" s="0" t="s">
        <v>190</v>
      </c>
      <c r="AQ1193" s="0" t="n">
        <v>9</v>
      </c>
      <c r="AR1193" s="0" t="n">
        <v>64</v>
      </c>
      <c r="AS1193" s="0" t="n">
        <v>32</v>
      </c>
      <c r="AV1193" s="0" t="s">
        <v>154</v>
      </c>
      <c r="AW1193" s="0" t="n">
        <f aca="false">COUNTA($BC1193:$EG1193)</f>
        <v>20</v>
      </c>
      <c r="AX1193" s="0" t="n">
        <f aca="false">COUNTIF($BC1193:$EG1193,"D")</f>
        <v>6</v>
      </c>
      <c r="AY1193" s="0" t="n">
        <f aca="false">COUNTIF($BC1193:$EG1193,"R")</f>
        <v>0</v>
      </c>
      <c r="AZ1193" s="0" t="n">
        <f aca="false">IF(CC1193="D",1,0)+IF(CL1193="D",1,0)+IF(CW1193="D",1,0)+IF(DD1193="D",1,0)+IF(DJ1193="D",1,0)+IF(DO1193="D",1,0)+IF(DW1193="D",1,0)</f>
        <v>2</v>
      </c>
      <c r="BA1193" s="0" t="n">
        <f aca="false">IF(DH1193&lt;&gt;"",1,0)+IF(DI1193&lt;&gt;"",1,0)+IF(DK1193&lt;&gt;"",1,0)+IF(DM1193&lt;&gt;"",1,0)+IF(DN1193&lt;&gt;"",1,0)+IF(DO1193&lt;&gt;"",1,0)+IF(DQ1193&lt;&gt;"",1,0)+IF(DR1193&lt;&gt;"",1,0)+IF(DT1193&lt;&gt;"",1,0)+IF(DU1193&lt;&gt;"",1,0)+IF(DV1193&lt;&gt;"",1,0)+IF(DW1193&lt;&gt;"",1,0)+IF(DX1193&lt;&gt;"",1,0)+IF(DZ1193&lt;&gt;"",1,0)+IF(EA1193&lt;&gt;"",1,0)+IF(EB1193&lt;&gt;"",1,0)+IF(EE1193&lt;&gt;"",1,0)</f>
        <v>7</v>
      </c>
      <c r="BB1193" s="0" t="n">
        <f aca="false">AY1193*AX1193</f>
        <v>0</v>
      </c>
      <c r="BC1193" s="0" t="s">
        <v>155</v>
      </c>
      <c r="BD1193" s="0" t="s">
        <v>155</v>
      </c>
      <c r="BE1193" s="0" t="s">
        <v>155</v>
      </c>
      <c r="BF1193" s="0" t="s">
        <v>155</v>
      </c>
      <c r="CP1193" s="0" t="s">
        <v>155</v>
      </c>
      <c r="CY1193" s="0" t="s">
        <v>155</v>
      </c>
      <c r="DC1193" s="0" t="s">
        <v>155</v>
      </c>
      <c r="DG1193" s="0" t="s">
        <v>144</v>
      </c>
      <c r="DI1193" s="0" t="s">
        <v>155</v>
      </c>
      <c r="DJ1193" s="0" t="s">
        <v>144</v>
      </c>
      <c r="DL1193" s="0" t="s">
        <v>155</v>
      </c>
      <c r="DM1193" s="0" t="s">
        <v>144</v>
      </c>
      <c r="DN1193" s="0" t="s">
        <v>155</v>
      </c>
      <c r="DS1193" s="0" t="s">
        <v>144</v>
      </c>
      <c r="DU1193" s="0" t="s">
        <v>155</v>
      </c>
      <c r="DW1193" s="0" t="s">
        <v>144</v>
      </c>
      <c r="DX1193" s="0" t="s">
        <v>155</v>
      </c>
      <c r="EA1193" s="0" t="s">
        <v>155</v>
      </c>
      <c r="ED1193" s="0" t="s">
        <v>144</v>
      </c>
      <c r="EF1193" s="0" t="s">
        <v>155</v>
      </c>
    </row>
    <row r="1194" customFormat="false" ht="13.8" hidden="false" customHeight="false" outlineLevel="0" collapsed="false">
      <c r="A1194" s="0" t="s">
        <v>5604</v>
      </c>
      <c r="B1194" s="0" t="n">
        <v>78</v>
      </c>
      <c r="C1194" s="0" t="n">
        <v>127681</v>
      </c>
      <c r="D1194" s="0" t="s">
        <v>4338</v>
      </c>
      <c r="E1194" s="0" t="s">
        <v>3155</v>
      </c>
      <c r="F1194" s="0" t="str">
        <f aca="false">CONCATENATE(D1195," ",LEFT(I1195,4),"T=",AW1195,"D=",AX1195,"R=",AY1195,"M=",AZ1195,"L=",BA1195,"B=",BB1195)</f>
        <v>THOMPSON 1954T=14D=4R=0M=2L=8B=0</v>
      </c>
      <c r="I1194" s="0" t="s">
        <v>5605</v>
      </c>
      <c r="J1194" s="0" t="s">
        <v>5606</v>
      </c>
      <c r="K1194" s="0" t="s">
        <v>143</v>
      </c>
      <c r="L1194" s="0" t="s">
        <v>174</v>
      </c>
      <c r="M1194" s="0" t="str">
        <f aca="false">RIGHT(N1194,LEN(N1194)-FIND(" ",N1194))</f>
        <v>CITADEL DR NE</v>
      </c>
      <c r="N1194" s="0" t="s">
        <v>4341</v>
      </c>
      <c r="P1194" s="0" t="s">
        <v>147</v>
      </c>
      <c r="Q1194" s="0" t="s">
        <v>148</v>
      </c>
      <c r="R1194" s="0" t="n">
        <v>44483</v>
      </c>
      <c r="AD1194" s="0" t="s">
        <v>149</v>
      </c>
      <c r="AE1194" s="0" t="s">
        <v>150</v>
      </c>
      <c r="AH1194" s="0" t="n">
        <v>14</v>
      </c>
      <c r="AI1194" s="0" t="n">
        <v>11</v>
      </c>
      <c r="AJ1194" s="0" t="s">
        <v>164</v>
      </c>
      <c r="AM1194" s="0" t="s">
        <v>165</v>
      </c>
      <c r="AN1194" s="0" t="s">
        <v>147</v>
      </c>
      <c r="AO1194" s="0" t="s">
        <v>166</v>
      </c>
      <c r="AP1194" s="0" t="s">
        <v>167</v>
      </c>
      <c r="AQ1194" s="0" t="n">
        <v>9</v>
      </c>
      <c r="AR1194" s="0" t="n">
        <v>64</v>
      </c>
      <c r="AS1194" s="0" t="n">
        <v>32</v>
      </c>
      <c r="AV1194" s="0" t="s">
        <v>154</v>
      </c>
      <c r="AW1194" s="0" t="n">
        <f aca="false">COUNTA($BC1194:$EG1194)</f>
        <v>25</v>
      </c>
      <c r="AX1194" s="0" t="n">
        <f aca="false">COUNTIF($BC1194:$EG1194,"D")</f>
        <v>4</v>
      </c>
      <c r="AY1194" s="0" t="n">
        <f aca="false">COUNTIF($BC1194:$EG1194,"R")</f>
        <v>2</v>
      </c>
      <c r="AZ1194" s="0" t="n">
        <f aca="false">IF(CC1194="D",1,0)+IF(CL1194="D",1,0)+IF(CW1194="D",1,0)+IF(DD1194="D",1,0)+IF(DJ1194="D",1,0)+IF(DO1194="D",1,0)+IF(DW1194="D",1,0)</f>
        <v>1</v>
      </c>
      <c r="BA1194" s="0" t="n">
        <f aca="false">IF(DH1194&lt;&gt;"",1,0)+IF(DI1194&lt;&gt;"",1,0)+IF(DK1194&lt;&gt;"",1,0)+IF(DM1194&lt;&gt;"",1,0)+IF(DN1194&lt;&gt;"",1,0)+IF(DO1194&lt;&gt;"",1,0)+IF(DQ1194&lt;&gt;"",1,0)+IF(DR1194&lt;&gt;"",1,0)+IF(DT1194&lt;&gt;"",1,0)+IF(DU1194&lt;&gt;"",1,0)+IF(DV1194&lt;&gt;"",1,0)+IF(DW1194&lt;&gt;"",1,0)+IF(DX1194&lt;&gt;"",1,0)+IF(DZ1194&lt;&gt;"",1,0)+IF(EA1194&lt;&gt;"",1,0)+IF(EB1194&lt;&gt;"",1,0)+IF(EE1194&lt;&gt;"",1,0)</f>
        <v>4</v>
      </c>
      <c r="BB1194" s="0" t="n">
        <f aca="false">AY1194*AX1194</f>
        <v>8</v>
      </c>
      <c r="BC1194" s="0" t="s">
        <v>155</v>
      </c>
      <c r="BD1194" s="0" t="s">
        <v>155</v>
      </c>
      <c r="BE1194" s="0" t="s">
        <v>155</v>
      </c>
      <c r="BI1194" s="0" t="s">
        <v>155</v>
      </c>
      <c r="BK1194" s="0" t="s">
        <v>155</v>
      </c>
      <c r="BL1194" s="0" t="s">
        <v>155</v>
      </c>
      <c r="BR1194" s="0" t="s">
        <v>155</v>
      </c>
      <c r="BS1194" s="0" t="s">
        <v>155</v>
      </c>
      <c r="BY1194" s="0" t="s">
        <v>144</v>
      </c>
      <c r="CA1194" s="0" t="s">
        <v>155</v>
      </c>
      <c r="CG1194" s="0" t="s">
        <v>155</v>
      </c>
      <c r="CK1194" s="0" t="s">
        <v>155</v>
      </c>
      <c r="CL1194" s="0" t="s">
        <v>144</v>
      </c>
      <c r="CN1194" s="0" t="s">
        <v>155</v>
      </c>
      <c r="CO1194" s="0" t="s">
        <v>144</v>
      </c>
      <c r="CP1194" s="0" t="s">
        <v>155</v>
      </c>
      <c r="CZ1194" s="0" t="s">
        <v>144</v>
      </c>
      <c r="DC1194" s="0" t="s">
        <v>155</v>
      </c>
      <c r="DN1194" s="0" t="s">
        <v>155</v>
      </c>
      <c r="DS1194" s="0" t="s">
        <v>174</v>
      </c>
      <c r="DU1194" s="0" t="s">
        <v>155</v>
      </c>
      <c r="DX1194" s="0" t="s">
        <v>155</v>
      </c>
      <c r="EA1194" s="0" t="s">
        <v>155</v>
      </c>
      <c r="ED1194" s="0" t="s">
        <v>174</v>
      </c>
      <c r="EF1194" s="0" t="s">
        <v>155</v>
      </c>
    </row>
    <row r="1195" customFormat="false" ht="13.8" hidden="false" customHeight="false" outlineLevel="0" collapsed="false">
      <c r="A1195" s="0" t="s">
        <v>5607</v>
      </c>
      <c r="B1195" s="0" t="n">
        <v>78</v>
      </c>
      <c r="C1195" s="0" t="n">
        <v>410126</v>
      </c>
      <c r="D1195" s="0" t="s">
        <v>569</v>
      </c>
      <c r="E1195" s="0" t="s">
        <v>211</v>
      </c>
      <c r="F1195" s="0" t="str">
        <f aca="false">CONCATENATE(D1196," ",LEFT(I1196,4),"T=",AW1196,"D=",AX1196,"R=",AY1196,"M=",AZ1196,"L=",BA1196,"B=",BB1196)</f>
        <v>ATHANAS 1940T=18D=6R=0M=4L=2B=0</v>
      </c>
      <c r="G1195" s="0" t="s">
        <v>922</v>
      </c>
      <c r="I1195" s="0" t="s">
        <v>5608</v>
      </c>
      <c r="J1195" s="0" t="s">
        <v>5609</v>
      </c>
      <c r="K1195" s="0" t="s">
        <v>143</v>
      </c>
      <c r="L1195" s="0" t="s">
        <v>144</v>
      </c>
      <c r="M1195" s="0" t="str">
        <f aca="false">RIGHT(N1195,LEN(N1195)-FIND(" ",N1195))</f>
        <v>HOLLYWOOD ST NE</v>
      </c>
      <c r="N1195" s="0" t="s">
        <v>5610</v>
      </c>
      <c r="P1195" s="0" t="s">
        <v>147</v>
      </c>
      <c r="Q1195" s="0" t="s">
        <v>148</v>
      </c>
      <c r="R1195" s="0" t="n">
        <v>44483</v>
      </c>
      <c r="AD1195" s="0" t="s">
        <v>149</v>
      </c>
      <c r="AE1195" s="0" t="s">
        <v>150</v>
      </c>
      <c r="AF1195" s="0" t="s">
        <v>151</v>
      </c>
      <c r="AH1195" s="0" t="n">
        <v>14</v>
      </c>
      <c r="AI1195" s="0" t="n">
        <v>11</v>
      </c>
      <c r="AN1195" s="0" t="s">
        <v>147</v>
      </c>
      <c r="AO1195" s="0" t="s">
        <v>261</v>
      </c>
      <c r="AP1195" s="0" t="s">
        <v>262</v>
      </c>
      <c r="AQ1195" s="0" t="n">
        <v>9</v>
      </c>
      <c r="AR1195" s="0" t="n">
        <v>64</v>
      </c>
      <c r="AS1195" s="0" t="n">
        <v>32</v>
      </c>
      <c r="AV1195" s="0" t="s">
        <v>154</v>
      </c>
      <c r="AW1195" s="0" t="n">
        <f aca="false">COUNTA($BC1195:$EG1195)</f>
        <v>14</v>
      </c>
      <c r="AX1195" s="0" t="n">
        <f aca="false">COUNTIF($BC1195:$EG1195,"D")</f>
        <v>4</v>
      </c>
      <c r="AY1195" s="0" t="n">
        <f aca="false">COUNTIF($BC1195:$EG1195,"R")</f>
        <v>0</v>
      </c>
      <c r="AZ1195" s="0" t="n">
        <f aca="false">IF(CC1195="D",1,0)+IF(CL1195="D",1,0)+IF(CW1195="D",1,0)+IF(DD1195="D",1,0)+IF(DJ1195="D",1,0)+IF(DO1195="D",1,0)+IF(DW1195="D",1,0)</f>
        <v>2</v>
      </c>
      <c r="BA1195" s="0" t="n">
        <f aca="false">IF(DH1195&lt;&gt;"",1,0)+IF(DI1195&lt;&gt;"",1,0)+IF(DK1195&lt;&gt;"",1,0)+IF(DM1195&lt;&gt;"",1,0)+IF(DN1195&lt;&gt;"",1,0)+IF(DO1195&lt;&gt;"",1,0)+IF(DQ1195&lt;&gt;"",1,0)+IF(DR1195&lt;&gt;"",1,0)+IF(DT1195&lt;&gt;"",1,0)+IF(DU1195&lt;&gt;"",1,0)+IF(DV1195&lt;&gt;"",1,0)+IF(DW1195&lt;&gt;"",1,0)+IF(DX1195&lt;&gt;"",1,0)+IF(DZ1195&lt;&gt;"",1,0)+IF(EA1195&lt;&gt;"",1,0)+IF(EB1195&lt;&gt;"",1,0)+IF(EE1195&lt;&gt;"",1,0)</f>
        <v>8</v>
      </c>
      <c r="BB1195" s="0" t="n">
        <f aca="false">AY1195*AX1195</f>
        <v>0</v>
      </c>
      <c r="CY1195" s="0" t="s">
        <v>155</v>
      </c>
      <c r="DC1195" s="0" t="s">
        <v>155</v>
      </c>
      <c r="DI1195" s="0" t="s">
        <v>155</v>
      </c>
      <c r="DJ1195" s="0" t="s">
        <v>144</v>
      </c>
      <c r="DL1195" s="0" t="s">
        <v>155</v>
      </c>
      <c r="DM1195" s="0" t="s">
        <v>144</v>
      </c>
      <c r="DN1195" s="0" t="s">
        <v>155</v>
      </c>
      <c r="DR1195" s="0" t="s">
        <v>155</v>
      </c>
      <c r="DS1195" s="0" t="s">
        <v>144</v>
      </c>
      <c r="DU1195" s="0" t="s">
        <v>155</v>
      </c>
      <c r="DW1195" s="0" t="s">
        <v>144</v>
      </c>
      <c r="DX1195" s="0" t="s">
        <v>155</v>
      </c>
      <c r="EA1195" s="0" t="s">
        <v>155</v>
      </c>
      <c r="EF1195" s="0" t="s">
        <v>155</v>
      </c>
    </row>
    <row r="1196" customFormat="false" ht="13.8" hidden="false" customHeight="false" outlineLevel="0" collapsed="false">
      <c r="A1196" s="0" t="s">
        <v>5611</v>
      </c>
      <c r="B1196" s="0" t="n">
        <v>78</v>
      </c>
      <c r="C1196" s="0" t="n">
        <v>7314</v>
      </c>
      <c r="D1196" s="0" t="s">
        <v>5469</v>
      </c>
      <c r="E1196" s="0" t="s">
        <v>5612</v>
      </c>
      <c r="F1196" s="0" t="str">
        <f aca="false">CONCATENATE(D1197," ",LEFT(I1197,4),"T=",AW1197,"D=",AX1197,"R=",AY1197,"M=",AZ1197,"L=",BA1197,"B=",BB1197)</f>
        <v>OHARA 1985T=22D=8R=1M=2L=4B=8</v>
      </c>
      <c r="I1196" s="0" t="s">
        <v>5613</v>
      </c>
      <c r="J1196" s="0" t="s">
        <v>5614</v>
      </c>
      <c r="K1196" s="0" t="s">
        <v>143</v>
      </c>
      <c r="L1196" s="0" t="s">
        <v>144</v>
      </c>
      <c r="M1196" s="0" t="str">
        <f aca="false">RIGHT(N1196,LEN(N1196)-FIND(" ",N1196))</f>
        <v>ATLANTIC ST NE</v>
      </c>
      <c r="N1196" s="0" t="s">
        <v>5473</v>
      </c>
      <c r="P1196" s="0" t="s">
        <v>147</v>
      </c>
      <c r="Q1196" s="0" t="s">
        <v>148</v>
      </c>
      <c r="R1196" s="0" t="n">
        <v>44483</v>
      </c>
      <c r="AD1196" s="0" t="s">
        <v>149</v>
      </c>
      <c r="AE1196" s="0" t="s">
        <v>150</v>
      </c>
      <c r="AF1196" s="0" t="s">
        <v>151</v>
      </c>
      <c r="AH1196" s="0" t="n">
        <v>14</v>
      </c>
      <c r="AI1196" s="0" t="n">
        <v>11</v>
      </c>
      <c r="AN1196" s="0" t="s">
        <v>147</v>
      </c>
      <c r="AO1196" s="0" t="s">
        <v>261</v>
      </c>
      <c r="AP1196" s="0" t="s">
        <v>262</v>
      </c>
      <c r="AQ1196" s="0" t="n">
        <v>9</v>
      </c>
      <c r="AR1196" s="0" t="n">
        <v>64</v>
      </c>
      <c r="AS1196" s="0" t="n">
        <v>32</v>
      </c>
      <c r="AV1196" s="0" t="s">
        <v>154</v>
      </c>
      <c r="AW1196" s="0" t="n">
        <f aca="false">COUNTA($BC1196:$EG1196)</f>
        <v>18</v>
      </c>
      <c r="AX1196" s="0" t="n">
        <f aca="false">COUNTIF($BC1196:$EG1196,"D")</f>
        <v>6</v>
      </c>
      <c r="AY1196" s="0" t="n">
        <f aca="false">COUNTIF($BC1196:$EG1196,"R")</f>
        <v>0</v>
      </c>
      <c r="AZ1196" s="0" t="n">
        <f aca="false">IF(CC1196="D",1,0)+IF(CL1196="D",1,0)+IF(CW1196="D",1,0)+IF(DD1196="D",1,0)+IF(DJ1196="D",1,0)+IF(DO1196="D",1,0)+IF(DW1196="D",1,0)</f>
        <v>4</v>
      </c>
      <c r="BA1196" s="0" t="n">
        <f aca="false">IF(DH1196&lt;&gt;"",1,0)+IF(DI1196&lt;&gt;"",1,0)+IF(DK1196&lt;&gt;"",1,0)+IF(DM1196&lt;&gt;"",1,0)+IF(DN1196&lt;&gt;"",1,0)+IF(DO1196&lt;&gt;"",1,0)+IF(DQ1196&lt;&gt;"",1,0)+IF(DR1196&lt;&gt;"",1,0)+IF(DT1196&lt;&gt;"",1,0)+IF(DU1196&lt;&gt;"",1,0)+IF(DV1196&lt;&gt;"",1,0)+IF(DW1196&lt;&gt;"",1,0)+IF(DX1196&lt;&gt;"",1,0)+IF(DZ1196&lt;&gt;"",1,0)+IF(EA1196&lt;&gt;"",1,0)+IF(EB1196&lt;&gt;"",1,0)+IF(EE1196&lt;&gt;"",1,0)</f>
        <v>2</v>
      </c>
      <c r="BB1196" s="0" t="n">
        <f aca="false">AY1196*AX1196</f>
        <v>0</v>
      </c>
      <c r="BD1196" s="0" t="s">
        <v>155</v>
      </c>
      <c r="BL1196" s="0" t="s">
        <v>155</v>
      </c>
      <c r="BS1196" s="0" t="s">
        <v>155</v>
      </c>
      <c r="CA1196" s="0" t="s">
        <v>155</v>
      </c>
      <c r="CC1196" s="0" t="s">
        <v>144</v>
      </c>
      <c r="CK1196" s="0" t="s">
        <v>155</v>
      </c>
      <c r="CL1196" s="0" t="s">
        <v>144</v>
      </c>
      <c r="CP1196" s="0" t="s">
        <v>155</v>
      </c>
      <c r="CY1196" s="0" t="s">
        <v>155</v>
      </c>
      <c r="DC1196" s="0" t="s">
        <v>155</v>
      </c>
      <c r="DF1196" s="0" t="s">
        <v>155</v>
      </c>
      <c r="DJ1196" s="0" t="s">
        <v>144</v>
      </c>
      <c r="DL1196" s="0" t="s">
        <v>155</v>
      </c>
      <c r="DN1196" s="0" t="s">
        <v>155</v>
      </c>
      <c r="DS1196" s="0" t="s">
        <v>144</v>
      </c>
      <c r="DW1196" s="0" t="s">
        <v>144</v>
      </c>
      <c r="ED1196" s="0" t="s">
        <v>144</v>
      </c>
      <c r="EF1196" s="0" t="s">
        <v>155</v>
      </c>
    </row>
    <row r="1197" customFormat="false" ht="13.8" hidden="false" customHeight="false" outlineLevel="0" collapsed="false">
      <c r="A1197" s="0" t="s">
        <v>5615</v>
      </c>
      <c r="B1197" s="0" t="n">
        <v>78</v>
      </c>
      <c r="C1197" s="0" t="n">
        <v>333808</v>
      </c>
      <c r="D1197" s="0" t="s">
        <v>5616</v>
      </c>
      <c r="E1197" s="0" t="s">
        <v>1368</v>
      </c>
      <c r="F1197" s="0" t="str">
        <f aca="false">CONCATENATE(D1198," ",LEFT(I1198,4),"T=",AW1198,"D=",AX1198,"R=",AY1198,"M=",AZ1198,"L=",BA1198,"B=",BB1198)</f>
        <v>GIOVANNONE 1986T=18D=5R=0M=2L=5B=0</v>
      </c>
      <c r="G1197" s="0" t="s">
        <v>365</v>
      </c>
      <c r="I1197" s="0" t="s">
        <v>5617</v>
      </c>
      <c r="J1197" s="0" t="s">
        <v>5618</v>
      </c>
      <c r="K1197" s="0" t="s">
        <v>143</v>
      </c>
      <c r="L1197" s="0" t="s">
        <v>174</v>
      </c>
      <c r="M1197" s="0" t="str">
        <f aca="false">RIGHT(N1197,LEN(N1197)-FIND(" ",N1197))</f>
        <v>ATLANTIC ST NE</v>
      </c>
      <c r="N1197" s="0" t="s">
        <v>5619</v>
      </c>
      <c r="P1197" s="0" t="s">
        <v>147</v>
      </c>
      <c r="Q1197" s="0" t="s">
        <v>148</v>
      </c>
      <c r="R1197" s="0" t="n">
        <v>44483</v>
      </c>
      <c r="AD1197" s="0" t="s">
        <v>149</v>
      </c>
      <c r="AE1197" s="0" t="s">
        <v>150</v>
      </c>
      <c r="AF1197" s="0" t="s">
        <v>151</v>
      </c>
      <c r="AH1197" s="0" t="n">
        <v>14</v>
      </c>
      <c r="AI1197" s="0" t="n">
        <v>11</v>
      </c>
      <c r="AN1197" s="0" t="s">
        <v>147</v>
      </c>
      <c r="AO1197" s="0" t="s">
        <v>261</v>
      </c>
      <c r="AP1197" s="0" t="s">
        <v>262</v>
      </c>
      <c r="AQ1197" s="0" t="n">
        <v>9</v>
      </c>
      <c r="AR1197" s="0" t="n">
        <v>64</v>
      </c>
      <c r="AS1197" s="0" t="n">
        <v>32</v>
      </c>
      <c r="AV1197" s="0" t="s">
        <v>154</v>
      </c>
      <c r="AW1197" s="0" t="n">
        <f aca="false">COUNTA($BC1197:$EG1197)</f>
        <v>22</v>
      </c>
      <c r="AX1197" s="0" t="n">
        <f aca="false">COUNTIF($BC1197:$EG1197,"D")</f>
        <v>8</v>
      </c>
      <c r="AY1197" s="0" t="n">
        <f aca="false">COUNTIF($BC1197:$EG1197,"R")</f>
        <v>1</v>
      </c>
      <c r="AZ1197" s="0" t="n">
        <f aca="false">IF(CC1197="D",1,0)+IF(CL1197="D",1,0)+IF(CW1197="D",1,0)+IF(DD1197="D",1,0)+IF(DJ1197="D",1,0)+IF(DO1197="D",1,0)+IF(DW1197="D",1,0)</f>
        <v>2</v>
      </c>
      <c r="BA1197" s="0" t="n">
        <f aca="false">IF(DH1197&lt;&gt;"",1,0)+IF(DI1197&lt;&gt;"",1,0)+IF(DK1197&lt;&gt;"",1,0)+IF(DM1197&lt;&gt;"",1,0)+IF(DN1197&lt;&gt;"",1,0)+IF(DO1197&lt;&gt;"",1,0)+IF(DQ1197&lt;&gt;"",1,0)+IF(DR1197&lt;&gt;"",1,0)+IF(DT1197&lt;&gt;"",1,0)+IF(DU1197&lt;&gt;"",1,0)+IF(DV1197&lt;&gt;"",1,0)+IF(DW1197&lt;&gt;"",1,0)+IF(DX1197&lt;&gt;"",1,0)+IF(DZ1197&lt;&gt;"",1,0)+IF(EA1197&lt;&gt;"",1,0)+IF(EB1197&lt;&gt;"",1,0)+IF(EE1197&lt;&gt;"",1,0)</f>
        <v>4</v>
      </c>
      <c r="BB1197" s="0" t="n">
        <f aca="false">AY1197*AX1197</f>
        <v>8</v>
      </c>
      <c r="BL1197" s="0" t="s">
        <v>155</v>
      </c>
      <c r="BV1197" s="0" t="s">
        <v>155</v>
      </c>
      <c r="BY1197" s="0" t="s">
        <v>144</v>
      </c>
      <c r="CA1197" s="0" t="s">
        <v>155</v>
      </c>
      <c r="CH1197" s="0" t="s">
        <v>144</v>
      </c>
      <c r="CK1197" s="0" t="s">
        <v>155</v>
      </c>
      <c r="CL1197" s="0" t="s">
        <v>144</v>
      </c>
      <c r="CN1197" s="0" t="s">
        <v>155</v>
      </c>
      <c r="CO1197" s="0" t="s">
        <v>144</v>
      </c>
      <c r="CP1197" s="0" t="s">
        <v>155</v>
      </c>
      <c r="CV1197" s="0" t="s">
        <v>155</v>
      </c>
      <c r="CY1197" s="0" t="s">
        <v>155</v>
      </c>
      <c r="CZ1197" s="0" t="s">
        <v>144</v>
      </c>
      <c r="DC1197" s="0" t="s">
        <v>155</v>
      </c>
      <c r="DG1197" s="0" t="s">
        <v>144</v>
      </c>
      <c r="DI1197" s="0" t="s">
        <v>155</v>
      </c>
      <c r="DN1197" s="0" t="s">
        <v>155</v>
      </c>
      <c r="DS1197" s="0" t="s">
        <v>144</v>
      </c>
      <c r="DU1197" s="0" t="s">
        <v>155</v>
      </c>
      <c r="DW1197" s="0" t="s">
        <v>144</v>
      </c>
      <c r="ED1197" s="0" t="s">
        <v>174</v>
      </c>
      <c r="EF1197" s="0" t="s">
        <v>155</v>
      </c>
    </row>
    <row r="1198" customFormat="false" ht="13.8" hidden="false" customHeight="false" outlineLevel="0" collapsed="false">
      <c r="A1198" s="0" t="s">
        <v>5620</v>
      </c>
      <c r="B1198" s="0" t="n">
        <v>78</v>
      </c>
      <c r="C1198" s="0" t="n">
        <v>322994</v>
      </c>
      <c r="D1198" s="0" t="s">
        <v>5621</v>
      </c>
      <c r="E1198" s="0" t="s">
        <v>5622</v>
      </c>
      <c r="F1198" s="0" t="str">
        <f aca="false">CONCATENATE(D1199," ",LEFT(I1199,4),"T=",AW1199,"D=",AX1199,"R=",AY1199,"M=",AZ1199,"L=",BA1199,"B=",BB1199)</f>
        <v>TOCCO 1991T=12D=4R=0M=0L=6B=0</v>
      </c>
      <c r="G1198" s="0" t="s">
        <v>257</v>
      </c>
      <c r="I1198" s="0" t="s">
        <v>2145</v>
      </c>
      <c r="J1198" s="0" t="s">
        <v>5618</v>
      </c>
      <c r="K1198" s="0" t="s">
        <v>143</v>
      </c>
      <c r="L1198" s="0" t="s">
        <v>144</v>
      </c>
      <c r="M1198" s="0" t="str">
        <f aca="false">RIGHT(N1198,LEN(N1198)-FIND(" ",N1198))</f>
        <v>MELWOOD DR NE</v>
      </c>
      <c r="N1198" s="0" t="s">
        <v>5623</v>
      </c>
      <c r="P1198" s="0" t="s">
        <v>147</v>
      </c>
      <c r="Q1198" s="0" t="s">
        <v>148</v>
      </c>
      <c r="R1198" s="0" t="n">
        <v>44483</v>
      </c>
      <c r="AD1198" s="0" t="s">
        <v>149</v>
      </c>
      <c r="AE1198" s="0" t="s">
        <v>150</v>
      </c>
      <c r="AF1198" s="0" t="s">
        <v>151</v>
      </c>
      <c r="AH1198" s="0" t="n">
        <v>14</v>
      </c>
      <c r="AI1198" s="0" t="n">
        <v>11</v>
      </c>
      <c r="AN1198" s="0" t="s">
        <v>147</v>
      </c>
      <c r="AO1198" s="0" t="s">
        <v>176</v>
      </c>
      <c r="AP1198" s="0" t="s">
        <v>177</v>
      </c>
      <c r="AQ1198" s="0" t="n">
        <v>9</v>
      </c>
      <c r="AR1198" s="0" t="n">
        <v>64</v>
      </c>
      <c r="AS1198" s="0" t="n">
        <v>32</v>
      </c>
      <c r="AV1198" s="0" t="s">
        <v>154</v>
      </c>
      <c r="AW1198" s="0" t="n">
        <f aca="false">COUNTA($BC1198:$EG1198)</f>
        <v>18</v>
      </c>
      <c r="AX1198" s="0" t="n">
        <f aca="false">COUNTIF($BC1198:$EG1198,"D")</f>
        <v>5</v>
      </c>
      <c r="AY1198" s="0" t="n">
        <f aca="false">COUNTIF($BC1198:$EG1198,"R")</f>
        <v>0</v>
      </c>
      <c r="AZ1198" s="0" t="n">
        <f aca="false">IF(CC1198="D",1,0)+IF(CL1198="D",1,0)+IF(CW1198="D",1,0)+IF(DD1198="D",1,0)+IF(DJ1198="D",1,0)+IF(DO1198="D",1,0)+IF(DW1198="D",1,0)</f>
        <v>2</v>
      </c>
      <c r="BA1198" s="0" t="n">
        <f aca="false">IF(DH1198&lt;&gt;"",1,0)+IF(DI1198&lt;&gt;"",1,0)+IF(DK1198&lt;&gt;"",1,0)+IF(DM1198&lt;&gt;"",1,0)+IF(DN1198&lt;&gt;"",1,0)+IF(DO1198&lt;&gt;"",1,0)+IF(DQ1198&lt;&gt;"",1,0)+IF(DR1198&lt;&gt;"",1,0)+IF(DT1198&lt;&gt;"",1,0)+IF(DU1198&lt;&gt;"",1,0)+IF(DV1198&lt;&gt;"",1,0)+IF(DW1198&lt;&gt;"",1,0)+IF(DX1198&lt;&gt;"",1,0)+IF(DZ1198&lt;&gt;"",1,0)+IF(EA1198&lt;&gt;"",1,0)+IF(EB1198&lt;&gt;"",1,0)+IF(EE1198&lt;&gt;"",1,0)</f>
        <v>5</v>
      </c>
      <c r="BB1198" s="0" t="n">
        <f aca="false">AY1198*AX1198</f>
        <v>0</v>
      </c>
      <c r="BL1198" s="0" t="s">
        <v>155</v>
      </c>
      <c r="BV1198" s="0" t="s">
        <v>155</v>
      </c>
      <c r="BY1198" s="0" t="s">
        <v>144</v>
      </c>
      <c r="CA1198" s="0" t="s">
        <v>155</v>
      </c>
      <c r="CG1198" s="0" t="s">
        <v>155</v>
      </c>
      <c r="CH1198" s="0" t="s">
        <v>144</v>
      </c>
      <c r="CK1198" s="0" t="s">
        <v>155</v>
      </c>
      <c r="CL1198" s="0" t="s">
        <v>144</v>
      </c>
      <c r="CN1198" s="0" t="s">
        <v>155</v>
      </c>
      <c r="CO1198" s="0" t="s">
        <v>144</v>
      </c>
      <c r="CP1198" s="0" t="s">
        <v>155</v>
      </c>
      <c r="DC1198" s="0" t="s">
        <v>155</v>
      </c>
      <c r="DI1198" s="0" t="s">
        <v>155</v>
      </c>
      <c r="DN1198" s="0" t="s">
        <v>155</v>
      </c>
      <c r="DU1198" s="0" t="s">
        <v>155</v>
      </c>
      <c r="DW1198" s="0" t="s">
        <v>144</v>
      </c>
      <c r="EA1198" s="0" t="s">
        <v>155</v>
      </c>
      <c r="EF1198" s="0" t="s">
        <v>155</v>
      </c>
    </row>
    <row r="1199" customFormat="false" ht="13.8" hidden="false" customHeight="false" outlineLevel="0" collapsed="false">
      <c r="A1199" s="0" t="s">
        <v>5624</v>
      </c>
      <c r="B1199" s="0" t="n">
        <v>78</v>
      </c>
      <c r="C1199" s="0" t="n">
        <v>412296</v>
      </c>
      <c r="D1199" s="0" t="s">
        <v>5625</v>
      </c>
      <c r="E1199" s="0" t="s">
        <v>5626</v>
      </c>
      <c r="F1199" s="0" t="str">
        <f aca="false">CONCATENATE(D1200," ",LEFT(I1200,4),"T=",AW1200,"D=",AX1200,"R=",AY1200,"M=",AZ1200,"L=",BA1200,"B=",BB1200)</f>
        <v>BURCH 1971T=22D=4R=0M=1L=3B=0</v>
      </c>
      <c r="G1199" s="0" t="s">
        <v>842</v>
      </c>
      <c r="I1199" s="0" t="s">
        <v>5627</v>
      </c>
      <c r="J1199" s="0" t="s">
        <v>5628</v>
      </c>
      <c r="K1199" s="0" t="s">
        <v>143</v>
      </c>
      <c r="L1199" s="0" t="s">
        <v>144</v>
      </c>
      <c r="M1199" s="0" t="str">
        <f aca="false">RIGHT(N1199,LEN(N1199)-FIND(" ",N1199))</f>
        <v>NORTHWOODS CT NE</v>
      </c>
      <c r="N1199" s="0" t="s">
        <v>1291</v>
      </c>
      <c r="O1199" s="0" t="s">
        <v>1352</v>
      </c>
      <c r="P1199" s="0" t="s">
        <v>147</v>
      </c>
      <c r="Q1199" s="0" t="s">
        <v>148</v>
      </c>
      <c r="R1199" s="0" t="n">
        <v>44483</v>
      </c>
      <c r="AD1199" s="0" t="s">
        <v>149</v>
      </c>
      <c r="AE1199" s="0" t="s">
        <v>150</v>
      </c>
      <c r="AH1199" s="0" t="n">
        <v>14</v>
      </c>
      <c r="AI1199" s="0" t="n">
        <v>11</v>
      </c>
      <c r="AJ1199" s="0" t="s">
        <v>164</v>
      </c>
      <c r="AM1199" s="0" t="s">
        <v>165</v>
      </c>
      <c r="AN1199" s="0" t="s">
        <v>147</v>
      </c>
      <c r="AO1199" s="0" t="s">
        <v>176</v>
      </c>
      <c r="AP1199" s="0" t="s">
        <v>177</v>
      </c>
      <c r="AQ1199" s="0" t="n">
        <v>9</v>
      </c>
      <c r="AR1199" s="0" t="n">
        <v>64</v>
      </c>
      <c r="AS1199" s="0" t="n">
        <v>32</v>
      </c>
      <c r="AV1199" s="0" t="s">
        <v>154</v>
      </c>
      <c r="AW1199" s="0" t="n">
        <f aca="false">COUNTA($BC1199:$EG1199)</f>
        <v>12</v>
      </c>
      <c r="AX1199" s="0" t="n">
        <f aca="false">COUNTIF($BC1199:$EG1199,"D")</f>
        <v>4</v>
      </c>
      <c r="AY1199" s="0" t="n">
        <f aca="false">COUNTIF($BC1199:$EG1199,"R")</f>
        <v>0</v>
      </c>
      <c r="AZ1199" s="0" t="n">
        <f aca="false">IF(CC1199="D",1,0)+IF(CL1199="D",1,0)+IF(CW1199="D",1,0)+IF(DD1199="D",1,0)+IF(DJ1199="D",1,0)+IF(DO1199="D",1,0)+IF(DW1199="D",1,0)</f>
        <v>0</v>
      </c>
      <c r="BA1199" s="0" t="n">
        <f aca="false">IF(DH1199&lt;&gt;"",1,0)+IF(DI1199&lt;&gt;"",1,0)+IF(DK1199&lt;&gt;"",1,0)+IF(DM1199&lt;&gt;"",1,0)+IF(DN1199&lt;&gt;"",1,0)+IF(DO1199&lt;&gt;"",1,0)+IF(DQ1199&lt;&gt;"",1,0)+IF(DR1199&lt;&gt;"",1,0)+IF(DT1199&lt;&gt;"",1,0)+IF(DU1199&lt;&gt;"",1,0)+IF(DV1199&lt;&gt;"",1,0)+IF(DW1199&lt;&gt;"",1,0)+IF(DX1199&lt;&gt;"",1,0)+IF(DZ1199&lt;&gt;"",1,0)+IF(EA1199&lt;&gt;"",1,0)+IF(EB1199&lt;&gt;"",1,0)+IF(EE1199&lt;&gt;"",1,0)</f>
        <v>6</v>
      </c>
      <c r="BB1199" s="0" t="n">
        <f aca="false">AY1199*AX1199</f>
        <v>0</v>
      </c>
      <c r="CZ1199" s="0" t="s">
        <v>144</v>
      </c>
      <c r="DC1199" s="0" t="s">
        <v>155</v>
      </c>
      <c r="DG1199" s="0" t="s">
        <v>144</v>
      </c>
      <c r="DI1199" s="0" t="s">
        <v>155</v>
      </c>
      <c r="DL1199" s="0" t="s">
        <v>155</v>
      </c>
      <c r="DM1199" s="0" t="s">
        <v>144</v>
      </c>
      <c r="DN1199" s="0" t="s">
        <v>155</v>
      </c>
      <c r="DU1199" s="0" t="s">
        <v>155</v>
      </c>
      <c r="DX1199" s="0" t="s">
        <v>155</v>
      </c>
      <c r="EA1199" s="0" t="s">
        <v>155</v>
      </c>
      <c r="ED1199" s="0" t="s">
        <v>144</v>
      </c>
      <c r="EF1199" s="0" t="s">
        <v>155</v>
      </c>
    </row>
    <row r="1200" customFormat="false" ht="13.8" hidden="false" customHeight="false" outlineLevel="0" collapsed="false">
      <c r="A1200" s="0" t="s">
        <v>5629</v>
      </c>
      <c r="B1200" s="0" t="n">
        <v>78</v>
      </c>
      <c r="C1200" s="0" t="n">
        <v>215305</v>
      </c>
      <c r="D1200" s="0" t="s">
        <v>5630</v>
      </c>
      <c r="E1200" s="0" t="s">
        <v>596</v>
      </c>
      <c r="F1200" s="0" t="str">
        <f aca="false">CONCATENATE(D1201," ",LEFT(I1201,4),"T=",AW1201,"D=",AX1201,"R=",AY1201,"M=",AZ1201,"L=",BA1201,"B=",BB1201)</f>
        <v>RODGERS 1967T=35D=8R=0M=2L=8B=0</v>
      </c>
      <c r="G1200" s="0" t="s">
        <v>3025</v>
      </c>
      <c r="I1200" s="0" t="s">
        <v>5631</v>
      </c>
      <c r="J1200" s="0" t="s">
        <v>1458</v>
      </c>
      <c r="K1200" s="0" t="s">
        <v>143</v>
      </c>
      <c r="L1200" s="0" t="s">
        <v>144</v>
      </c>
      <c r="M1200" s="0" t="str">
        <f aca="false">RIGHT(N1200,LEN(N1200)-FIND(" ",N1200))</f>
        <v>E MARKET ST</v>
      </c>
      <c r="N1200" s="0" t="s">
        <v>5632</v>
      </c>
      <c r="P1200" s="0" t="s">
        <v>147</v>
      </c>
      <c r="Q1200" s="0" t="s">
        <v>148</v>
      </c>
      <c r="R1200" s="0" t="n">
        <v>44483</v>
      </c>
      <c r="AD1200" s="0" t="s">
        <v>149</v>
      </c>
      <c r="AE1200" s="0" t="s">
        <v>150</v>
      </c>
      <c r="AF1200" s="0" t="s">
        <v>151</v>
      </c>
      <c r="AH1200" s="0" t="n">
        <v>14</v>
      </c>
      <c r="AI1200" s="0" t="n">
        <v>11</v>
      </c>
      <c r="AN1200" s="0" t="s">
        <v>147</v>
      </c>
      <c r="AO1200" s="0" t="s">
        <v>176</v>
      </c>
      <c r="AP1200" s="0" t="s">
        <v>177</v>
      </c>
      <c r="AQ1200" s="0" t="n">
        <v>9</v>
      </c>
      <c r="AR1200" s="0" t="n">
        <v>64</v>
      </c>
      <c r="AS1200" s="0" t="n">
        <v>32</v>
      </c>
      <c r="AV1200" s="0" t="s">
        <v>154</v>
      </c>
      <c r="AW1200" s="0" t="n">
        <f aca="false">COUNTA($BC1200:$EG1200)</f>
        <v>22</v>
      </c>
      <c r="AX1200" s="0" t="n">
        <f aca="false">COUNTIF($BC1200:$EG1200,"D")</f>
        <v>4</v>
      </c>
      <c r="AY1200" s="0" t="n">
        <f aca="false">COUNTIF($BC1200:$EG1200,"R")</f>
        <v>0</v>
      </c>
      <c r="AZ1200" s="0" t="n">
        <f aca="false">IF(CC1200="D",1,0)+IF(CL1200="D",1,0)+IF(CW1200="D",1,0)+IF(DD1200="D",1,0)+IF(DJ1200="D",1,0)+IF(DO1200="D",1,0)+IF(DW1200="D",1,0)</f>
        <v>1</v>
      </c>
      <c r="BA1200" s="0" t="n">
        <f aca="false">IF(DH1200&lt;&gt;"",1,0)+IF(DI1200&lt;&gt;"",1,0)+IF(DK1200&lt;&gt;"",1,0)+IF(DM1200&lt;&gt;"",1,0)+IF(DN1200&lt;&gt;"",1,0)+IF(DO1200&lt;&gt;"",1,0)+IF(DQ1200&lt;&gt;"",1,0)+IF(DR1200&lt;&gt;"",1,0)+IF(DT1200&lt;&gt;"",1,0)+IF(DU1200&lt;&gt;"",1,0)+IF(DV1200&lt;&gt;"",1,0)+IF(DW1200&lt;&gt;"",1,0)+IF(DX1200&lt;&gt;"",1,0)+IF(DZ1200&lt;&gt;"",1,0)+IF(EA1200&lt;&gt;"",1,0)+IF(EB1200&lt;&gt;"",1,0)+IF(EE1200&lt;&gt;"",1,0)</f>
        <v>3</v>
      </c>
      <c r="BB1200" s="0" t="n">
        <f aca="false">AY1200*AX1200</f>
        <v>0</v>
      </c>
      <c r="BD1200" s="0" t="s">
        <v>155</v>
      </c>
      <c r="BH1200" s="0" t="s">
        <v>155</v>
      </c>
      <c r="BJ1200" s="0" t="s">
        <v>155</v>
      </c>
      <c r="BL1200" s="0" t="s">
        <v>155</v>
      </c>
      <c r="BP1200" s="0" t="s">
        <v>155</v>
      </c>
      <c r="BR1200" s="0" t="s">
        <v>155</v>
      </c>
      <c r="BS1200" s="0" t="s">
        <v>155</v>
      </c>
      <c r="BV1200" s="0" t="s">
        <v>155</v>
      </c>
      <c r="BY1200" s="0" t="s">
        <v>144</v>
      </c>
      <c r="CA1200" s="0" t="s">
        <v>155</v>
      </c>
      <c r="CG1200" s="0" t="s">
        <v>155</v>
      </c>
      <c r="CL1200" s="0" t="s">
        <v>144</v>
      </c>
      <c r="CN1200" s="0" t="s">
        <v>155</v>
      </c>
      <c r="CO1200" s="0" t="s">
        <v>144</v>
      </c>
      <c r="CP1200" s="0" t="s">
        <v>155</v>
      </c>
      <c r="CY1200" s="0" t="s">
        <v>155</v>
      </c>
      <c r="DC1200" s="0" t="s">
        <v>155</v>
      </c>
      <c r="DI1200" s="0" t="s">
        <v>155</v>
      </c>
      <c r="DN1200" s="0" t="s">
        <v>155</v>
      </c>
      <c r="DS1200" s="0" t="s">
        <v>144</v>
      </c>
      <c r="EA1200" s="0" t="s">
        <v>155</v>
      </c>
      <c r="EF1200" s="0" t="s">
        <v>155</v>
      </c>
    </row>
    <row r="1201" customFormat="false" ht="13.8" hidden="false" customHeight="false" outlineLevel="0" collapsed="false">
      <c r="A1201" s="0" t="s">
        <v>5633</v>
      </c>
      <c r="B1201" s="0" t="n">
        <v>78</v>
      </c>
      <c r="C1201" s="0" t="n">
        <v>187263</v>
      </c>
      <c r="D1201" s="0" t="s">
        <v>3018</v>
      </c>
      <c r="E1201" s="0" t="s">
        <v>2122</v>
      </c>
      <c r="F1201" s="0" t="str">
        <f aca="false">CONCATENATE(D1202," ",LEFT(I1202,4),"T=",AW1202,"D=",AX1202,"R=",AY1202,"M=",AZ1202,"L=",BA1202,"B=",BB1202)</f>
        <v>RADICH 1963T=15D=5R=0M=1L=8B=0</v>
      </c>
      <c r="G1201" s="0" t="s">
        <v>3711</v>
      </c>
      <c r="I1201" s="0" t="s">
        <v>5634</v>
      </c>
      <c r="J1201" s="0" t="s">
        <v>1458</v>
      </c>
      <c r="K1201" s="0" t="s">
        <v>143</v>
      </c>
      <c r="L1201" s="0" t="s">
        <v>144</v>
      </c>
      <c r="M1201" s="0" t="str">
        <f aca="false">RIGHT(N1201,LEN(N1201)-FIND(" ",N1201))</f>
        <v>FAIRWAY DR NE</v>
      </c>
      <c r="N1201" s="0" t="s">
        <v>5410</v>
      </c>
      <c r="P1201" s="0" t="s">
        <v>147</v>
      </c>
      <c r="Q1201" s="0" t="s">
        <v>148</v>
      </c>
      <c r="R1201" s="0" t="n">
        <v>44483</v>
      </c>
      <c r="AD1201" s="0" t="s">
        <v>149</v>
      </c>
      <c r="AE1201" s="0" t="s">
        <v>150</v>
      </c>
      <c r="AF1201" s="0" t="s">
        <v>151</v>
      </c>
      <c r="AH1201" s="0" t="n">
        <v>14</v>
      </c>
      <c r="AI1201" s="0" t="n">
        <v>11</v>
      </c>
      <c r="AN1201" s="0" t="s">
        <v>147</v>
      </c>
      <c r="AO1201" s="0" t="s">
        <v>176</v>
      </c>
      <c r="AP1201" s="0" t="s">
        <v>177</v>
      </c>
      <c r="AQ1201" s="0" t="n">
        <v>9</v>
      </c>
      <c r="AR1201" s="0" t="n">
        <v>64</v>
      </c>
      <c r="AS1201" s="0" t="n">
        <v>32</v>
      </c>
      <c r="AV1201" s="0" t="s">
        <v>154</v>
      </c>
      <c r="AW1201" s="0" t="n">
        <f aca="false">COUNTA($BC1201:$EG1201)</f>
        <v>35</v>
      </c>
      <c r="AX1201" s="0" t="n">
        <f aca="false">COUNTIF($BC1201:$EG1201,"D")</f>
        <v>8</v>
      </c>
      <c r="AY1201" s="0" t="n">
        <f aca="false">COUNTIF($BC1201:$EG1201,"R")</f>
        <v>0</v>
      </c>
      <c r="AZ1201" s="0" t="n">
        <f aca="false">IF(CC1201="D",1,0)+IF(CL1201="D",1,0)+IF(CW1201="D",1,0)+IF(DD1201="D",1,0)+IF(DJ1201="D",1,0)+IF(DO1201="D",1,0)+IF(DW1201="D",1,0)</f>
        <v>2</v>
      </c>
      <c r="BA1201" s="0" t="n">
        <f aca="false">IF(DH1201&lt;&gt;"",1,0)+IF(DI1201&lt;&gt;"",1,0)+IF(DK1201&lt;&gt;"",1,0)+IF(DM1201&lt;&gt;"",1,0)+IF(DN1201&lt;&gt;"",1,0)+IF(DO1201&lt;&gt;"",1,0)+IF(DQ1201&lt;&gt;"",1,0)+IF(DR1201&lt;&gt;"",1,0)+IF(DT1201&lt;&gt;"",1,0)+IF(DU1201&lt;&gt;"",1,0)+IF(DV1201&lt;&gt;"",1,0)+IF(DW1201&lt;&gt;"",1,0)+IF(DX1201&lt;&gt;"",1,0)+IF(DZ1201&lt;&gt;"",1,0)+IF(EA1201&lt;&gt;"",1,0)+IF(EB1201&lt;&gt;"",1,0)+IF(EE1201&lt;&gt;"",1,0)</f>
        <v>8</v>
      </c>
      <c r="BB1201" s="0" t="n">
        <f aca="false">AY1201*AX1201</f>
        <v>0</v>
      </c>
      <c r="BD1201" s="0" t="s">
        <v>155</v>
      </c>
      <c r="BF1201" s="0" t="s">
        <v>155</v>
      </c>
      <c r="BG1201" s="0" t="s">
        <v>155</v>
      </c>
      <c r="BH1201" s="0" t="s">
        <v>155</v>
      </c>
      <c r="BJ1201" s="0" t="s">
        <v>155</v>
      </c>
      <c r="BK1201" s="0" t="s">
        <v>155</v>
      </c>
      <c r="BL1201" s="0" t="s">
        <v>155</v>
      </c>
      <c r="BP1201" s="0" t="s">
        <v>155</v>
      </c>
      <c r="BR1201" s="0" t="s">
        <v>155</v>
      </c>
      <c r="BS1201" s="0" t="s">
        <v>155</v>
      </c>
      <c r="BY1201" s="0" t="s">
        <v>144</v>
      </c>
      <c r="CA1201" s="0" t="s">
        <v>155</v>
      </c>
      <c r="CG1201" s="0" t="s">
        <v>155</v>
      </c>
      <c r="CH1201" s="0" t="s">
        <v>144</v>
      </c>
      <c r="CK1201" s="0" t="s">
        <v>155</v>
      </c>
      <c r="CN1201" s="0" t="s">
        <v>155</v>
      </c>
      <c r="CO1201" s="0" t="s">
        <v>144</v>
      </c>
      <c r="CP1201" s="0" t="s">
        <v>155</v>
      </c>
      <c r="CV1201" s="0" t="s">
        <v>155</v>
      </c>
      <c r="CY1201" s="0" t="s">
        <v>155</v>
      </c>
      <c r="DC1201" s="0" t="s">
        <v>155</v>
      </c>
      <c r="DF1201" s="0" t="s">
        <v>155</v>
      </c>
      <c r="DI1201" s="0" t="s">
        <v>155</v>
      </c>
      <c r="DJ1201" s="0" t="s">
        <v>144</v>
      </c>
      <c r="DL1201" s="0" t="s">
        <v>155</v>
      </c>
      <c r="DN1201" s="0" t="s">
        <v>155</v>
      </c>
      <c r="DR1201" s="0" t="s">
        <v>155</v>
      </c>
      <c r="DS1201" s="0" t="s">
        <v>144</v>
      </c>
      <c r="DT1201" s="0" t="s">
        <v>144</v>
      </c>
      <c r="DU1201" s="0" t="s">
        <v>155</v>
      </c>
      <c r="DW1201" s="0" t="s">
        <v>144</v>
      </c>
      <c r="DX1201" s="0" t="s">
        <v>155</v>
      </c>
      <c r="EA1201" s="0" t="s">
        <v>155</v>
      </c>
      <c r="ED1201" s="0" t="s">
        <v>144</v>
      </c>
      <c r="EF1201" s="0" t="s">
        <v>155</v>
      </c>
    </row>
    <row r="1202" customFormat="false" ht="13.8" hidden="false" customHeight="false" outlineLevel="0" collapsed="false">
      <c r="A1202" s="0" t="s">
        <v>5635</v>
      </c>
      <c r="B1202" s="0" t="n">
        <v>78</v>
      </c>
      <c r="C1202" s="0" t="n">
        <v>412706</v>
      </c>
      <c r="D1202" s="0" t="s">
        <v>5636</v>
      </c>
      <c r="E1202" s="0" t="s">
        <v>5637</v>
      </c>
      <c r="F1202" s="0" t="str">
        <f aca="false">CONCATENATE(D1203," ",LEFT(I1203,4),"T=",AW1203,"D=",AX1203,"R=",AY1203,"M=",AZ1203,"L=",BA1203,"B=",BB1203)</f>
        <v>OBRIEN 1974T=26D=6R=1M=2L=8B=6</v>
      </c>
      <c r="G1202" s="0" t="s">
        <v>159</v>
      </c>
      <c r="I1202" s="0" t="s">
        <v>5638</v>
      </c>
      <c r="J1202" s="0" t="s">
        <v>5639</v>
      </c>
      <c r="K1202" s="0" t="s">
        <v>143</v>
      </c>
      <c r="L1202" s="0" t="s">
        <v>144</v>
      </c>
      <c r="M1202" s="0" t="str">
        <f aca="false">RIGHT(N1202,LEN(N1202)-FIND(" ",N1202))</f>
        <v>GUARNIERI DR NE</v>
      </c>
      <c r="N1202" s="0" t="s">
        <v>5640</v>
      </c>
      <c r="P1202" s="0" t="s">
        <v>147</v>
      </c>
      <c r="Q1202" s="0" t="s">
        <v>148</v>
      </c>
      <c r="R1202" s="0" t="n">
        <v>44483</v>
      </c>
      <c r="AD1202" s="0" t="s">
        <v>149</v>
      </c>
      <c r="AE1202" s="0" t="s">
        <v>150</v>
      </c>
      <c r="AF1202" s="0" t="s">
        <v>151</v>
      </c>
      <c r="AH1202" s="0" t="n">
        <v>14</v>
      </c>
      <c r="AI1202" s="0" t="n">
        <v>11</v>
      </c>
      <c r="AN1202" s="0" t="s">
        <v>147</v>
      </c>
      <c r="AO1202" s="0" t="s">
        <v>189</v>
      </c>
      <c r="AP1202" s="0" t="s">
        <v>190</v>
      </c>
      <c r="AQ1202" s="0" t="n">
        <v>9</v>
      </c>
      <c r="AR1202" s="0" t="n">
        <v>64</v>
      </c>
      <c r="AS1202" s="0" t="n">
        <v>32</v>
      </c>
      <c r="AV1202" s="0" t="s">
        <v>154</v>
      </c>
      <c r="AW1202" s="0" t="n">
        <f aca="false">COUNTA($BC1202:$EG1202)</f>
        <v>15</v>
      </c>
      <c r="AX1202" s="0" t="n">
        <f aca="false">COUNTIF($BC1202:$EG1202,"D")</f>
        <v>5</v>
      </c>
      <c r="AY1202" s="0" t="n">
        <f aca="false">COUNTIF($BC1202:$EG1202,"R")</f>
        <v>0</v>
      </c>
      <c r="AZ1202" s="0" t="n">
        <f aca="false">IF(CC1202="D",1,0)+IF(CL1202="D",1,0)+IF(CW1202="D",1,0)+IF(DD1202="D",1,0)+IF(DJ1202="D",1,0)+IF(DO1202="D",1,0)+IF(DW1202="D",1,0)</f>
        <v>1</v>
      </c>
      <c r="BA1202" s="0" t="n">
        <f aca="false">IF(DH1202&lt;&gt;"",1,0)+IF(DI1202&lt;&gt;"",1,0)+IF(DK1202&lt;&gt;"",1,0)+IF(DM1202&lt;&gt;"",1,0)+IF(DN1202&lt;&gt;"",1,0)+IF(DO1202&lt;&gt;"",1,0)+IF(DQ1202&lt;&gt;"",1,0)+IF(DR1202&lt;&gt;"",1,0)+IF(DT1202&lt;&gt;"",1,0)+IF(DU1202&lt;&gt;"",1,0)+IF(DV1202&lt;&gt;"",1,0)+IF(DW1202&lt;&gt;"",1,0)+IF(DX1202&lt;&gt;"",1,0)+IF(DZ1202&lt;&gt;"",1,0)+IF(EA1202&lt;&gt;"",1,0)+IF(EB1202&lt;&gt;"",1,0)+IF(EE1202&lt;&gt;"",1,0)</f>
        <v>8</v>
      </c>
      <c r="BB1202" s="0" t="n">
        <f aca="false">AY1202*AX1202</f>
        <v>0</v>
      </c>
      <c r="CZ1202" s="0" t="s">
        <v>144</v>
      </c>
      <c r="DC1202" s="0" t="s">
        <v>155</v>
      </c>
      <c r="DF1202" s="0" t="s">
        <v>155</v>
      </c>
      <c r="DG1202" s="0" t="s">
        <v>144</v>
      </c>
      <c r="DI1202" s="0" t="s">
        <v>155</v>
      </c>
      <c r="DL1202" s="0" t="s">
        <v>155</v>
      </c>
      <c r="DM1202" s="0" t="s">
        <v>144</v>
      </c>
      <c r="DN1202" s="0" t="s">
        <v>155</v>
      </c>
      <c r="DR1202" s="0" t="s">
        <v>155</v>
      </c>
      <c r="DU1202" s="0" t="s">
        <v>155</v>
      </c>
      <c r="DW1202" s="0" t="s">
        <v>144</v>
      </c>
      <c r="DX1202" s="0" t="s">
        <v>155</v>
      </c>
      <c r="EA1202" s="0" t="s">
        <v>155</v>
      </c>
      <c r="ED1202" s="0" t="s">
        <v>144</v>
      </c>
      <c r="EF1202" s="0" t="s">
        <v>155</v>
      </c>
    </row>
    <row r="1203" customFormat="false" ht="13.8" hidden="false" customHeight="false" outlineLevel="0" collapsed="false">
      <c r="A1203" s="0" t="s">
        <v>5641</v>
      </c>
      <c r="B1203" s="0" t="n">
        <v>78</v>
      </c>
      <c r="C1203" s="0" t="n">
        <v>336876</v>
      </c>
      <c r="D1203" s="0" t="s">
        <v>363</v>
      </c>
      <c r="E1203" s="0" t="s">
        <v>2741</v>
      </c>
      <c r="F1203" s="0" t="str">
        <f aca="false">CONCATENATE(D1204," ",LEFT(I1204,4),"T=",AW1204,"D=",AX1204,"R=",AY1204,"M=",AZ1204,"L=",BA1204,"B=",BB1204)</f>
        <v>CALLOW 1998T=8D=2R=0M=0L=5B=0</v>
      </c>
      <c r="G1203" s="0" t="s">
        <v>553</v>
      </c>
      <c r="I1203" s="0" t="s">
        <v>5642</v>
      </c>
      <c r="J1203" s="0" t="s">
        <v>2514</v>
      </c>
      <c r="K1203" s="0" t="s">
        <v>143</v>
      </c>
      <c r="L1203" s="0" t="s">
        <v>144</v>
      </c>
      <c r="M1203" s="0" t="str">
        <f aca="false">RIGHT(N1203,LEN(N1203)-FIND(" ",N1203))</f>
        <v>CRESCENT DR NE</v>
      </c>
      <c r="N1203" s="0" t="s">
        <v>2515</v>
      </c>
      <c r="P1203" s="0" t="s">
        <v>147</v>
      </c>
      <c r="Q1203" s="0" t="s">
        <v>148</v>
      </c>
      <c r="R1203" s="0" t="n">
        <v>44483</v>
      </c>
      <c r="AD1203" s="0" t="s">
        <v>149</v>
      </c>
      <c r="AE1203" s="0" t="s">
        <v>150</v>
      </c>
      <c r="AF1203" s="0" t="s">
        <v>151</v>
      </c>
      <c r="AH1203" s="0" t="n">
        <v>14</v>
      </c>
      <c r="AI1203" s="0" t="n">
        <v>11</v>
      </c>
      <c r="AN1203" s="0" t="s">
        <v>147</v>
      </c>
      <c r="AO1203" s="0" t="s">
        <v>176</v>
      </c>
      <c r="AP1203" s="0" t="s">
        <v>177</v>
      </c>
      <c r="AQ1203" s="0" t="n">
        <v>9</v>
      </c>
      <c r="AR1203" s="0" t="n">
        <v>64</v>
      </c>
      <c r="AS1203" s="0" t="n">
        <v>32</v>
      </c>
      <c r="AV1203" s="0" t="s">
        <v>154</v>
      </c>
      <c r="AW1203" s="0" t="n">
        <f aca="false">COUNTA($BC1203:$EG1203)</f>
        <v>26</v>
      </c>
      <c r="AX1203" s="0" t="n">
        <f aca="false">COUNTIF($BC1203:$EG1203,"D")</f>
        <v>6</v>
      </c>
      <c r="AY1203" s="0" t="n">
        <f aca="false">COUNTIF($BC1203:$EG1203,"R")</f>
        <v>1</v>
      </c>
      <c r="AZ1203" s="0" t="n">
        <f aca="false">IF(CC1203="D",1,0)+IF(CL1203="D",1,0)+IF(CW1203="D",1,0)+IF(DD1203="D",1,0)+IF(DJ1203="D",1,0)+IF(DO1203="D",1,0)+IF(DW1203="D",1,0)</f>
        <v>2</v>
      </c>
      <c r="BA1203" s="0" t="n">
        <f aca="false">IF(DH1203&lt;&gt;"",1,0)+IF(DI1203&lt;&gt;"",1,0)+IF(DK1203&lt;&gt;"",1,0)+IF(DM1203&lt;&gt;"",1,0)+IF(DN1203&lt;&gt;"",1,0)+IF(DO1203&lt;&gt;"",1,0)+IF(DQ1203&lt;&gt;"",1,0)+IF(DR1203&lt;&gt;"",1,0)+IF(DT1203&lt;&gt;"",1,0)+IF(DU1203&lt;&gt;"",1,0)+IF(DV1203&lt;&gt;"",1,0)+IF(DW1203&lt;&gt;"",1,0)+IF(DX1203&lt;&gt;"",1,0)+IF(DZ1203&lt;&gt;"",1,0)+IF(EA1203&lt;&gt;"",1,0)+IF(EB1203&lt;&gt;"",1,0)+IF(EE1203&lt;&gt;"",1,0)</f>
        <v>8</v>
      </c>
      <c r="BB1203" s="0" t="n">
        <f aca="false">AY1203*AX1203</f>
        <v>6</v>
      </c>
      <c r="BP1203" s="0" t="s">
        <v>155</v>
      </c>
      <c r="BR1203" s="0" t="s">
        <v>155</v>
      </c>
      <c r="BS1203" s="0" t="s">
        <v>155</v>
      </c>
      <c r="BV1203" s="0" t="s">
        <v>155</v>
      </c>
      <c r="BY1203" s="0" t="s">
        <v>144</v>
      </c>
      <c r="CA1203" s="0" t="s">
        <v>155</v>
      </c>
      <c r="CG1203" s="0" t="s">
        <v>155</v>
      </c>
      <c r="CN1203" s="0" t="s">
        <v>155</v>
      </c>
      <c r="CV1203" s="0" t="s">
        <v>155</v>
      </c>
      <c r="CY1203" s="0" t="s">
        <v>155</v>
      </c>
      <c r="CZ1203" s="0" t="s">
        <v>174</v>
      </c>
      <c r="DC1203" s="0" t="s">
        <v>155</v>
      </c>
      <c r="DD1203" s="0" t="s">
        <v>144</v>
      </c>
      <c r="DF1203" s="0" t="s">
        <v>155</v>
      </c>
      <c r="DI1203" s="0" t="s">
        <v>155</v>
      </c>
      <c r="DL1203" s="0" t="s">
        <v>155</v>
      </c>
      <c r="DM1203" s="0" t="s">
        <v>144</v>
      </c>
      <c r="DN1203" s="0" t="s">
        <v>155</v>
      </c>
      <c r="DR1203" s="0" t="s">
        <v>155</v>
      </c>
      <c r="DS1203" s="0" t="s">
        <v>144</v>
      </c>
      <c r="DU1203" s="0" t="s">
        <v>155</v>
      </c>
      <c r="DW1203" s="0" t="s">
        <v>144</v>
      </c>
      <c r="DX1203" s="0" t="s">
        <v>155</v>
      </c>
      <c r="EA1203" s="0" t="s">
        <v>155</v>
      </c>
      <c r="ED1203" s="0" t="s">
        <v>144</v>
      </c>
      <c r="EF1203" s="0" t="s">
        <v>155</v>
      </c>
    </row>
    <row r="1204" customFormat="false" ht="13.8" hidden="false" customHeight="false" outlineLevel="0" collapsed="false">
      <c r="A1204" s="0" t="s">
        <v>5643</v>
      </c>
      <c r="B1204" s="0" t="n">
        <v>78</v>
      </c>
      <c r="C1204" s="0" t="n">
        <v>413543</v>
      </c>
      <c r="D1204" s="0" t="s">
        <v>213</v>
      </c>
      <c r="E1204" s="0" t="s">
        <v>5644</v>
      </c>
      <c r="F1204" s="0" t="str">
        <f aca="false">CONCATENATE(D1205," ",LEFT(I1205,4),"T=",AW1205,"D=",AX1205,"R=",AY1205,"M=",AZ1205,"L=",BA1205,"B=",BB1205)</f>
        <v>DAMORE 1998T=3D=2R=0M=0L=1B=0</v>
      </c>
      <c r="G1204" s="0" t="s">
        <v>231</v>
      </c>
      <c r="I1204" s="0" t="s">
        <v>5645</v>
      </c>
      <c r="J1204" s="0" t="s">
        <v>5646</v>
      </c>
      <c r="K1204" s="0" t="s">
        <v>143</v>
      </c>
      <c r="M1204" s="0" t="str">
        <f aca="false">RIGHT(N1204,LEN(N1204)-FIND(" ",N1204))</f>
        <v>E MARKET ST</v>
      </c>
      <c r="N1204" s="0" t="s">
        <v>2155</v>
      </c>
      <c r="P1204" s="0" t="s">
        <v>147</v>
      </c>
      <c r="Q1204" s="0" t="s">
        <v>148</v>
      </c>
      <c r="R1204" s="0" t="n">
        <v>44483</v>
      </c>
      <c r="AD1204" s="0" t="s">
        <v>149</v>
      </c>
      <c r="AE1204" s="0" t="s">
        <v>150</v>
      </c>
      <c r="AF1204" s="0" t="s">
        <v>151</v>
      </c>
      <c r="AH1204" s="0" t="n">
        <v>14</v>
      </c>
      <c r="AI1204" s="0" t="n">
        <v>11</v>
      </c>
      <c r="AN1204" s="0" t="s">
        <v>147</v>
      </c>
      <c r="AO1204" s="0" t="s">
        <v>176</v>
      </c>
      <c r="AP1204" s="0" t="s">
        <v>177</v>
      </c>
      <c r="AQ1204" s="0" t="n">
        <v>9</v>
      </c>
      <c r="AR1204" s="0" t="n">
        <v>64</v>
      </c>
      <c r="AS1204" s="0" t="n">
        <v>32</v>
      </c>
      <c r="AV1204" s="0" t="s">
        <v>154</v>
      </c>
      <c r="AW1204" s="0" t="n">
        <f aca="false">COUNTA($BC1204:$EG1204)</f>
        <v>8</v>
      </c>
      <c r="AX1204" s="0" t="n">
        <f aca="false">COUNTIF($BC1204:$EG1204,"D")</f>
        <v>2</v>
      </c>
      <c r="AY1204" s="0" t="n">
        <f aca="false">COUNTIF($BC1204:$EG1204,"R")</f>
        <v>0</v>
      </c>
      <c r="AZ1204" s="0" t="n">
        <f aca="false">IF(CC1204="D",1,0)+IF(CL1204="D",1,0)+IF(CW1204="D",1,0)+IF(DD1204="D",1,0)+IF(DJ1204="D",1,0)+IF(DO1204="D",1,0)+IF(DW1204="D",1,0)</f>
        <v>0</v>
      </c>
      <c r="BA1204" s="0" t="n">
        <f aca="false">IF(DH1204&lt;&gt;"",1,0)+IF(DI1204&lt;&gt;"",1,0)+IF(DK1204&lt;&gt;"",1,0)+IF(DM1204&lt;&gt;"",1,0)+IF(DN1204&lt;&gt;"",1,0)+IF(DO1204&lt;&gt;"",1,0)+IF(DQ1204&lt;&gt;"",1,0)+IF(DR1204&lt;&gt;"",1,0)+IF(DT1204&lt;&gt;"",1,0)+IF(DU1204&lt;&gt;"",1,0)+IF(DV1204&lt;&gt;"",1,0)+IF(DW1204&lt;&gt;"",1,0)+IF(DX1204&lt;&gt;"",1,0)+IF(DZ1204&lt;&gt;"",1,0)+IF(EA1204&lt;&gt;"",1,0)+IF(EB1204&lt;&gt;"",1,0)+IF(EE1204&lt;&gt;"",1,0)</f>
        <v>5</v>
      </c>
      <c r="BB1204" s="0" t="n">
        <f aca="false">AY1204*AX1204</f>
        <v>0</v>
      </c>
      <c r="CZ1204" s="0" t="s">
        <v>144</v>
      </c>
      <c r="DC1204" s="0" t="s">
        <v>155</v>
      </c>
      <c r="DI1204" s="0" t="s">
        <v>155</v>
      </c>
      <c r="DM1204" s="0" t="s">
        <v>144</v>
      </c>
      <c r="DN1204" s="0" t="s">
        <v>155</v>
      </c>
      <c r="DU1204" s="0" t="s">
        <v>155</v>
      </c>
      <c r="EA1204" s="0" t="s">
        <v>155</v>
      </c>
      <c r="EF1204" s="0" t="s">
        <v>155</v>
      </c>
    </row>
    <row r="1205" customFormat="false" ht="13.8" hidden="false" customHeight="false" outlineLevel="0" collapsed="false">
      <c r="A1205" s="0" t="s">
        <v>5647</v>
      </c>
      <c r="B1205" s="0" t="n">
        <v>78</v>
      </c>
      <c r="C1205" s="0" t="n">
        <v>413873</v>
      </c>
      <c r="D1205" s="0" t="s">
        <v>5348</v>
      </c>
      <c r="E1205" s="0" t="s">
        <v>5648</v>
      </c>
      <c r="F1205" s="0" t="str">
        <f aca="false">CONCATENATE(D1206," ",LEFT(I1206,4),"T=",AW1206,"D=",AX1206,"R=",AY1206,"M=",AZ1206,"L=",BA1206,"B=",BB1206)</f>
        <v>LEDGERWOOD 1959T=9D=3R=0M=0L=5B=0</v>
      </c>
      <c r="G1205" s="0" t="s">
        <v>155</v>
      </c>
      <c r="I1205" s="0" t="s">
        <v>5649</v>
      </c>
      <c r="J1205" s="0" t="s">
        <v>5650</v>
      </c>
      <c r="K1205" s="0" t="s">
        <v>239</v>
      </c>
      <c r="M1205" s="0" t="str">
        <f aca="false">RIGHT(N1205,LEN(N1205)-FIND(" ",N1205))</f>
        <v>MILLIKIN PL NE</v>
      </c>
      <c r="N1205" s="0" t="s">
        <v>5351</v>
      </c>
      <c r="P1205" s="0" t="s">
        <v>147</v>
      </c>
      <c r="Q1205" s="0" t="s">
        <v>148</v>
      </c>
      <c r="R1205" s="0" t="n">
        <v>44483</v>
      </c>
      <c r="AD1205" s="0" t="s">
        <v>149</v>
      </c>
      <c r="AE1205" s="0" t="s">
        <v>150</v>
      </c>
      <c r="AH1205" s="0" t="n">
        <v>14</v>
      </c>
      <c r="AI1205" s="0" t="n">
        <v>11</v>
      </c>
      <c r="AJ1205" s="0" t="s">
        <v>164</v>
      </c>
      <c r="AM1205" s="0" t="s">
        <v>165</v>
      </c>
      <c r="AN1205" s="0" t="s">
        <v>147</v>
      </c>
      <c r="AO1205" s="0" t="s">
        <v>166</v>
      </c>
      <c r="AP1205" s="0" t="s">
        <v>167</v>
      </c>
      <c r="AQ1205" s="0" t="n">
        <v>9</v>
      </c>
      <c r="AR1205" s="0" t="n">
        <v>64</v>
      </c>
      <c r="AS1205" s="0" t="n">
        <v>32</v>
      </c>
      <c r="AV1205" s="0" t="s">
        <v>154</v>
      </c>
      <c r="AW1205" s="0" t="n">
        <f aca="false">COUNTA($BC1205:$EG1205)</f>
        <v>3</v>
      </c>
      <c r="AX1205" s="0" t="n">
        <f aca="false">COUNTIF($BC1205:$EG1205,"D")</f>
        <v>2</v>
      </c>
      <c r="AY1205" s="0" t="n">
        <f aca="false">COUNTIF($BC1205:$EG1205,"R")</f>
        <v>0</v>
      </c>
      <c r="AZ1205" s="0" t="n">
        <f aca="false">IF(CC1205="D",1,0)+IF(CL1205="D",1,0)+IF(CW1205="D",1,0)+IF(DD1205="D",1,0)+IF(DJ1205="D",1,0)+IF(DO1205="D",1,0)+IF(DW1205="D",1,0)</f>
        <v>0</v>
      </c>
      <c r="BA1205" s="0" t="n">
        <f aca="false">IF(DH1205&lt;&gt;"",1,0)+IF(DI1205&lt;&gt;"",1,0)+IF(DK1205&lt;&gt;"",1,0)+IF(DM1205&lt;&gt;"",1,0)+IF(DN1205&lt;&gt;"",1,0)+IF(DO1205&lt;&gt;"",1,0)+IF(DQ1205&lt;&gt;"",1,0)+IF(DR1205&lt;&gt;"",1,0)+IF(DT1205&lt;&gt;"",1,0)+IF(DU1205&lt;&gt;"",1,0)+IF(DV1205&lt;&gt;"",1,0)+IF(DW1205&lt;&gt;"",1,0)+IF(DX1205&lt;&gt;"",1,0)+IF(DZ1205&lt;&gt;"",1,0)+IF(EA1205&lt;&gt;"",1,0)+IF(EB1205&lt;&gt;"",1,0)+IF(EE1205&lt;&gt;"",1,0)</f>
        <v>1</v>
      </c>
      <c r="BB1205" s="0" t="n">
        <f aca="false">AY1205*AX1205</f>
        <v>0</v>
      </c>
      <c r="CZ1205" s="0" t="s">
        <v>144</v>
      </c>
      <c r="DC1205" s="0" t="s">
        <v>155</v>
      </c>
      <c r="DM1205" s="0" t="s">
        <v>144</v>
      </c>
    </row>
    <row r="1206" customFormat="false" ht="13.8" hidden="false" customHeight="false" outlineLevel="0" collapsed="false">
      <c r="A1206" s="0" t="s">
        <v>5651</v>
      </c>
      <c r="B1206" s="0" t="n">
        <v>78</v>
      </c>
      <c r="C1206" s="0" t="n">
        <v>414339</v>
      </c>
      <c r="D1206" s="0" t="s">
        <v>5652</v>
      </c>
      <c r="E1206" s="0" t="s">
        <v>5653</v>
      </c>
      <c r="F1206" s="0" t="str">
        <f aca="false">CONCATENATE(D1207," ",LEFT(I1207,4),"T=",AW1207,"D=",AX1207,"R=",AY1207,"M=",AZ1207,"L=",BA1207,"B=",BB1207)</f>
        <v>OCONNOR 1936T=24D=2R=3M=1L=7B=6</v>
      </c>
      <c r="I1206" s="0" t="s">
        <v>5654</v>
      </c>
      <c r="J1206" s="0" t="s">
        <v>5655</v>
      </c>
      <c r="K1206" s="0" t="s">
        <v>143</v>
      </c>
      <c r="L1206" s="0" t="s">
        <v>144</v>
      </c>
      <c r="M1206" s="0" t="str">
        <f aca="false">RIGHT(N1206,LEN(N1206)-FIND(" ",N1206))</f>
        <v>PERKINSWOOD BLVD NE</v>
      </c>
      <c r="N1206" s="0" t="s">
        <v>5656</v>
      </c>
      <c r="P1206" s="0" t="s">
        <v>147</v>
      </c>
      <c r="Q1206" s="0" t="s">
        <v>148</v>
      </c>
      <c r="R1206" s="0" t="n">
        <v>44483</v>
      </c>
      <c r="AD1206" s="0" t="s">
        <v>149</v>
      </c>
      <c r="AE1206" s="0" t="s">
        <v>150</v>
      </c>
      <c r="AF1206" s="0" t="s">
        <v>151</v>
      </c>
      <c r="AH1206" s="0" t="n">
        <v>14</v>
      </c>
      <c r="AI1206" s="0" t="n">
        <v>11</v>
      </c>
      <c r="AN1206" s="0" t="s">
        <v>147</v>
      </c>
      <c r="AO1206" s="0" t="s">
        <v>152</v>
      </c>
      <c r="AP1206" s="0" t="s">
        <v>153</v>
      </c>
      <c r="AQ1206" s="0" t="n">
        <v>9</v>
      </c>
      <c r="AR1206" s="0" t="n">
        <v>64</v>
      </c>
      <c r="AS1206" s="0" t="n">
        <v>32</v>
      </c>
      <c r="AV1206" s="0" t="s">
        <v>154</v>
      </c>
      <c r="AW1206" s="0" t="n">
        <f aca="false">COUNTA($BC1206:$EG1206)</f>
        <v>9</v>
      </c>
      <c r="AX1206" s="0" t="n">
        <f aca="false">COUNTIF($BC1206:$EG1206,"D")</f>
        <v>3</v>
      </c>
      <c r="AY1206" s="0" t="n">
        <f aca="false">COUNTIF($BC1206:$EG1206,"R")</f>
        <v>0</v>
      </c>
      <c r="AZ1206" s="0" t="n">
        <f aca="false">IF(CC1206="D",1,0)+IF(CL1206="D",1,0)+IF(CW1206="D",1,0)+IF(DD1206="D",1,0)+IF(DJ1206="D",1,0)+IF(DO1206="D",1,0)+IF(DW1206="D",1,0)</f>
        <v>0</v>
      </c>
      <c r="BA1206" s="0" t="n">
        <f aca="false">IF(DH1206&lt;&gt;"",1,0)+IF(DI1206&lt;&gt;"",1,0)+IF(DK1206&lt;&gt;"",1,0)+IF(DM1206&lt;&gt;"",1,0)+IF(DN1206&lt;&gt;"",1,0)+IF(DO1206&lt;&gt;"",1,0)+IF(DQ1206&lt;&gt;"",1,0)+IF(DR1206&lt;&gt;"",1,0)+IF(DT1206&lt;&gt;"",1,0)+IF(DU1206&lt;&gt;"",1,0)+IF(DV1206&lt;&gt;"",1,0)+IF(DW1206&lt;&gt;"",1,0)+IF(DX1206&lt;&gt;"",1,0)+IF(DZ1206&lt;&gt;"",1,0)+IF(EA1206&lt;&gt;"",1,0)+IF(EB1206&lt;&gt;"",1,0)+IF(EE1206&lt;&gt;"",1,0)</f>
        <v>5</v>
      </c>
      <c r="BB1206" s="0" t="n">
        <f aca="false">AY1206*AX1206</f>
        <v>0</v>
      </c>
      <c r="CZ1206" s="0" t="s">
        <v>144</v>
      </c>
      <c r="DC1206" s="0" t="s">
        <v>155</v>
      </c>
      <c r="DI1206" s="0" t="s">
        <v>155</v>
      </c>
      <c r="DM1206" s="0" t="s">
        <v>144</v>
      </c>
      <c r="DN1206" s="0" t="s">
        <v>155</v>
      </c>
      <c r="DS1206" s="0" t="s">
        <v>144</v>
      </c>
      <c r="DU1206" s="0" t="s">
        <v>155</v>
      </c>
      <c r="EA1206" s="0" t="s">
        <v>155</v>
      </c>
      <c r="EF1206" s="0" t="s">
        <v>155</v>
      </c>
    </row>
    <row r="1207" customFormat="false" ht="13.8" hidden="false" customHeight="false" outlineLevel="0" collapsed="false">
      <c r="A1207" s="0" t="s">
        <v>5657</v>
      </c>
      <c r="B1207" s="0" t="n">
        <v>78</v>
      </c>
      <c r="C1207" s="0" t="n">
        <v>95023</v>
      </c>
      <c r="D1207" s="0" t="s">
        <v>5658</v>
      </c>
      <c r="E1207" s="0" t="s">
        <v>564</v>
      </c>
      <c r="F1207" s="0" t="str">
        <f aca="false">CONCATENATE(D1208," ",LEFT(I1208,4),"T=",AW1208,"D=",AX1208,"R=",AY1208,"M=",AZ1208,"L=",BA1208,"B=",BB1208)</f>
        <v>PAYIAVLAS 1998T=13D=3R=3M=2L=6B=9</v>
      </c>
      <c r="I1207" s="0" t="s">
        <v>5659</v>
      </c>
      <c r="J1207" s="0" t="s">
        <v>5660</v>
      </c>
      <c r="K1207" s="0" t="s">
        <v>143</v>
      </c>
      <c r="L1207" s="0" t="s">
        <v>174</v>
      </c>
      <c r="M1207" s="0" t="str">
        <f aca="false">RIGHT(N1207,LEN(N1207)-FIND(" ",N1207))</f>
        <v>QUARRY LN NE</v>
      </c>
      <c r="N1207" s="0" t="s">
        <v>3576</v>
      </c>
      <c r="P1207" s="0" t="s">
        <v>147</v>
      </c>
      <c r="Q1207" s="0" t="s">
        <v>148</v>
      </c>
      <c r="R1207" s="0" t="n">
        <v>44483</v>
      </c>
      <c r="AD1207" s="0" t="s">
        <v>149</v>
      </c>
      <c r="AE1207" s="0" t="s">
        <v>150</v>
      </c>
      <c r="AH1207" s="0" t="n">
        <v>14</v>
      </c>
      <c r="AI1207" s="0" t="n">
        <v>11</v>
      </c>
      <c r="AJ1207" s="0" t="s">
        <v>164</v>
      </c>
      <c r="AM1207" s="0" t="s">
        <v>165</v>
      </c>
      <c r="AN1207" s="0" t="s">
        <v>147</v>
      </c>
      <c r="AO1207" s="0" t="s">
        <v>176</v>
      </c>
      <c r="AP1207" s="0" t="s">
        <v>177</v>
      </c>
      <c r="AQ1207" s="0" t="n">
        <v>9</v>
      </c>
      <c r="AR1207" s="0" t="n">
        <v>64</v>
      </c>
      <c r="AS1207" s="0" t="n">
        <v>32</v>
      </c>
      <c r="AV1207" s="0" t="s">
        <v>154</v>
      </c>
      <c r="AW1207" s="0" t="n">
        <f aca="false">COUNTA($BC1207:$EG1207)</f>
        <v>24</v>
      </c>
      <c r="AX1207" s="0" t="n">
        <f aca="false">COUNTIF($BC1207:$EG1207,"D")</f>
        <v>2</v>
      </c>
      <c r="AY1207" s="0" t="n">
        <f aca="false">COUNTIF($BC1207:$EG1207,"R")</f>
        <v>3</v>
      </c>
      <c r="AZ1207" s="0" t="n">
        <f aca="false">IF(CC1207="D",1,0)+IF(CL1207="D",1,0)+IF(CW1207="D",1,0)+IF(DD1207="D",1,0)+IF(DJ1207="D",1,0)+IF(DO1207="D",1,0)+IF(DW1207="D",1,0)</f>
        <v>1</v>
      </c>
      <c r="BA1207" s="0" t="n">
        <f aca="false">IF(DH1207&lt;&gt;"",1,0)+IF(DI1207&lt;&gt;"",1,0)+IF(DK1207&lt;&gt;"",1,0)+IF(DM1207&lt;&gt;"",1,0)+IF(DN1207&lt;&gt;"",1,0)+IF(DO1207&lt;&gt;"",1,0)+IF(DQ1207&lt;&gt;"",1,0)+IF(DR1207&lt;&gt;"",1,0)+IF(DT1207&lt;&gt;"",1,0)+IF(DU1207&lt;&gt;"",1,0)+IF(DV1207&lt;&gt;"",1,0)+IF(DW1207&lt;&gt;"",1,0)+IF(DX1207&lt;&gt;"",1,0)+IF(DZ1207&lt;&gt;"",1,0)+IF(EA1207&lt;&gt;"",1,0)+IF(EB1207&lt;&gt;"",1,0)+IF(EE1207&lt;&gt;"",1,0)</f>
        <v>7</v>
      </c>
      <c r="BB1207" s="0" t="n">
        <f aca="false">AY1207*AX1207</f>
        <v>6</v>
      </c>
      <c r="BC1207" s="0" t="s">
        <v>155</v>
      </c>
      <c r="BD1207" s="0" t="s">
        <v>155</v>
      </c>
      <c r="BI1207" s="0" t="s">
        <v>155</v>
      </c>
      <c r="BK1207" s="0" t="s">
        <v>155</v>
      </c>
      <c r="BL1207" s="0" t="s">
        <v>155</v>
      </c>
      <c r="BY1207" s="0" t="s">
        <v>174</v>
      </c>
      <c r="CA1207" s="0" t="s">
        <v>155</v>
      </c>
      <c r="CG1207" s="0" t="s">
        <v>155</v>
      </c>
      <c r="CK1207" s="0" t="s">
        <v>155</v>
      </c>
      <c r="CN1207" s="0" t="s">
        <v>155</v>
      </c>
      <c r="CP1207" s="0" t="s">
        <v>155</v>
      </c>
      <c r="CV1207" s="0" t="s">
        <v>155</v>
      </c>
      <c r="CZ1207" s="0" t="s">
        <v>174</v>
      </c>
      <c r="DC1207" s="0" t="s">
        <v>155</v>
      </c>
      <c r="DF1207" s="0" t="s">
        <v>155</v>
      </c>
      <c r="DI1207" s="0" t="s">
        <v>155</v>
      </c>
      <c r="DM1207" s="0" t="s">
        <v>144</v>
      </c>
      <c r="DN1207" s="0" t="s">
        <v>155</v>
      </c>
      <c r="DR1207" s="0" t="s">
        <v>155</v>
      </c>
      <c r="DU1207" s="0" t="s">
        <v>155</v>
      </c>
      <c r="DW1207" s="0" t="s">
        <v>144</v>
      </c>
      <c r="EA1207" s="0" t="s">
        <v>155</v>
      </c>
      <c r="ED1207" s="0" t="s">
        <v>174</v>
      </c>
      <c r="EF1207" s="0" t="s">
        <v>155</v>
      </c>
    </row>
    <row r="1208" customFormat="false" ht="13.8" hidden="false" customHeight="false" outlineLevel="0" collapsed="false">
      <c r="A1208" s="0" t="s">
        <v>5661</v>
      </c>
      <c r="B1208" s="0" t="n">
        <v>78</v>
      </c>
      <c r="C1208" s="0" t="n">
        <v>414318</v>
      </c>
      <c r="D1208" s="0" t="s">
        <v>979</v>
      </c>
      <c r="E1208" s="0" t="s">
        <v>5662</v>
      </c>
      <c r="F1208" s="0" t="str">
        <f aca="false">CONCATENATE(D1209," ",LEFT(I1209,4),"T=",AW1209,"D=",AX1209,"R=",AY1209,"M=",AZ1209,"L=",BA1209,"B=",BB1209)</f>
        <v>PAYIAVLAS 1998T=8D=1R=1M=0L=5B=1</v>
      </c>
      <c r="G1208" s="0" t="s">
        <v>301</v>
      </c>
      <c r="I1208" s="0" t="s">
        <v>5663</v>
      </c>
      <c r="J1208" s="0" t="s">
        <v>5664</v>
      </c>
      <c r="K1208" s="0" t="s">
        <v>143</v>
      </c>
      <c r="L1208" s="0" t="s">
        <v>174</v>
      </c>
      <c r="M1208" s="0" t="str">
        <f aca="false">RIGHT(N1208,LEN(N1208)-FIND(" ",N1208))</f>
        <v>COUNTRY CLUB DR NE</v>
      </c>
      <c r="N1208" s="0" t="s">
        <v>3082</v>
      </c>
      <c r="P1208" s="0" t="s">
        <v>147</v>
      </c>
      <c r="Q1208" s="0" t="s">
        <v>148</v>
      </c>
      <c r="R1208" s="0" t="n">
        <v>44484</v>
      </c>
      <c r="AD1208" s="0" t="s">
        <v>149</v>
      </c>
      <c r="AE1208" s="0" t="s">
        <v>150</v>
      </c>
      <c r="AH1208" s="0" t="n">
        <v>14</v>
      </c>
      <c r="AI1208" s="0" t="n">
        <v>11</v>
      </c>
      <c r="AJ1208" s="0" t="s">
        <v>164</v>
      </c>
      <c r="AM1208" s="0" t="s">
        <v>165</v>
      </c>
      <c r="AN1208" s="0" t="s">
        <v>147</v>
      </c>
      <c r="AO1208" s="0" t="s">
        <v>176</v>
      </c>
      <c r="AP1208" s="0" t="s">
        <v>177</v>
      </c>
      <c r="AQ1208" s="0" t="n">
        <v>9</v>
      </c>
      <c r="AR1208" s="0" t="n">
        <v>64</v>
      </c>
      <c r="AS1208" s="0" t="n">
        <v>32</v>
      </c>
      <c r="AV1208" s="0" t="s">
        <v>154</v>
      </c>
      <c r="AW1208" s="0" t="n">
        <f aca="false">COUNTA($BC1208:$EG1208)</f>
        <v>13</v>
      </c>
      <c r="AX1208" s="0" t="n">
        <f aca="false">COUNTIF($BC1208:$EG1208,"D")</f>
        <v>3</v>
      </c>
      <c r="AY1208" s="0" t="n">
        <f aca="false">COUNTIF($BC1208:$EG1208,"R")</f>
        <v>3</v>
      </c>
      <c r="AZ1208" s="0" t="n">
        <f aca="false">IF(CC1208="D",1,0)+IF(CL1208="D",1,0)+IF(CW1208="D",1,0)+IF(DD1208="D",1,0)+IF(DJ1208="D",1,0)+IF(DO1208="D",1,0)+IF(DW1208="D",1,0)</f>
        <v>2</v>
      </c>
      <c r="BA1208" s="0" t="n">
        <f aca="false">IF(DH1208&lt;&gt;"",1,0)+IF(DI1208&lt;&gt;"",1,0)+IF(DK1208&lt;&gt;"",1,0)+IF(DM1208&lt;&gt;"",1,0)+IF(DN1208&lt;&gt;"",1,0)+IF(DO1208&lt;&gt;"",1,0)+IF(DQ1208&lt;&gt;"",1,0)+IF(DR1208&lt;&gt;"",1,0)+IF(DT1208&lt;&gt;"",1,0)+IF(DU1208&lt;&gt;"",1,0)+IF(DV1208&lt;&gt;"",1,0)+IF(DW1208&lt;&gt;"",1,0)+IF(DX1208&lt;&gt;"",1,0)+IF(DZ1208&lt;&gt;"",1,0)+IF(EA1208&lt;&gt;"",1,0)+IF(EB1208&lt;&gt;"",1,0)+IF(EE1208&lt;&gt;"",1,0)</f>
        <v>6</v>
      </c>
      <c r="BB1208" s="0" t="n">
        <f aca="false">AY1208*AX1208</f>
        <v>9</v>
      </c>
      <c r="CZ1208" s="0" t="s">
        <v>174</v>
      </c>
      <c r="DC1208" s="0" t="s">
        <v>155</v>
      </c>
      <c r="DD1208" s="0" t="s">
        <v>144</v>
      </c>
      <c r="DI1208" s="0" t="s">
        <v>155</v>
      </c>
      <c r="DJ1208" s="0" t="s">
        <v>144</v>
      </c>
      <c r="DM1208" s="0" t="s">
        <v>144</v>
      </c>
      <c r="DN1208" s="0" t="s">
        <v>155</v>
      </c>
      <c r="DS1208" s="0" t="s">
        <v>174</v>
      </c>
      <c r="DU1208" s="0" t="s">
        <v>155</v>
      </c>
      <c r="DX1208" s="0" t="s">
        <v>155</v>
      </c>
      <c r="EA1208" s="0" t="s">
        <v>155</v>
      </c>
      <c r="ED1208" s="0" t="s">
        <v>174</v>
      </c>
      <c r="EF1208" s="0" t="s">
        <v>155</v>
      </c>
    </row>
    <row r="1209" customFormat="false" ht="13.8" hidden="false" customHeight="false" outlineLevel="0" collapsed="false">
      <c r="A1209" s="0" t="s">
        <v>5665</v>
      </c>
      <c r="B1209" s="0" t="n">
        <v>78</v>
      </c>
      <c r="C1209" s="0" t="n">
        <v>414316</v>
      </c>
      <c r="D1209" s="0" t="s">
        <v>979</v>
      </c>
      <c r="E1209" s="0" t="s">
        <v>301</v>
      </c>
      <c r="F1209" s="0" t="str">
        <f aca="false">CONCATENATE(D1210," ",LEFT(I1210,4),"T=",AW1210,"D=",AX1210,"R=",AY1210,"M=",AZ1210,"L=",BA1210,"B=",BB1210)</f>
        <v>ANGELO 1997T=7D=3R=0M=0L=3B=0</v>
      </c>
      <c r="G1209" s="0" t="s">
        <v>250</v>
      </c>
      <c r="I1209" s="0" t="s">
        <v>5663</v>
      </c>
      <c r="J1209" s="0" t="s">
        <v>5664</v>
      </c>
      <c r="K1209" s="0" t="s">
        <v>143</v>
      </c>
      <c r="M1209" s="0" t="str">
        <f aca="false">RIGHT(N1209,LEN(N1209)-FIND(" ",N1209))</f>
        <v>COUNTRY CLUB DR NE</v>
      </c>
      <c r="N1209" s="0" t="s">
        <v>3082</v>
      </c>
      <c r="P1209" s="0" t="s">
        <v>147</v>
      </c>
      <c r="Q1209" s="0" t="s">
        <v>148</v>
      </c>
      <c r="R1209" s="0" t="n">
        <v>44484</v>
      </c>
      <c r="AD1209" s="0" t="s">
        <v>149</v>
      </c>
      <c r="AE1209" s="0" t="s">
        <v>150</v>
      </c>
      <c r="AH1209" s="0" t="n">
        <v>14</v>
      </c>
      <c r="AI1209" s="0" t="n">
        <v>11</v>
      </c>
      <c r="AJ1209" s="0" t="s">
        <v>164</v>
      </c>
      <c r="AM1209" s="0" t="s">
        <v>165</v>
      </c>
      <c r="AN1209" s="0" t="s">
        <v>147</v>
      </c>
      <c r="AO1209" s="0" t="s">
        <v>176</v>
      </c>
      <c r="AP1209" s="0" t="s">
        <v>177</v>
      </c>
      <c r="AQ1209" s="0" t="n">
        <v>9</v>
      </c>
      <c r="AR1209" s="0" t="n">
        <v>64</v>
      </c>
      <c r="AS1209" s="0" t="n">
        <v>32</v>
      </c>
      <c r="AV1209" s="0" t="s">
        <v>154</v>
      </c>
      <c r="AW1209" s="0" t="n">
        <f aca="false">COUNTA($BC1209:$EG1209)</f>
        <v>8</v>
      </c>
      <c r="AX1209" s="0" t="n">
        <f aca="false">COUNTIF($BC1209:$EG1209,"D")</f>
        <v>1</v>
      </c>
      <c r="AY1209" s="0" t="n">
        <f aca="false">COUNTIF($BC1209:$EG1209,"R")</f>
        <v>1</v>
      </c>
      <c r="AZ1209" s="0" t="n">
        <f aca="false">IF(CC1209="D",1,0)+IF(CL1209="D",1,0)+IF(CW1209="D",1,0)+IF(DD1209="D",1,0)+IF(DJ1209="D",1,0)+IF(DO1209="D",1,0)+IF(DW1209="D",1,0)</f>
        <v>0</v>
      </c>
      <c r="BA1209" s="0" t="n">
        <f aca="false">IF(DH1209&lt;&gt;"",1,0)+IF(DI1209&lt;&gt;"",1,0)+IF(DK1209&lt;&gt;"",1,0)+IF(DM1209&lt;&gt;"",1,0)+IF(DN1209&lt;&gt;"",1,0)+IF(DO1209&lt;&gt;"",1,0)+IF(DQ1209&lt;&gt;"",1,0)+IF(DR1209&lt;&gt;"",1,0)+IF(DT1209&lt;&gt;"",1,0)+IF(DU1209&lt;&gt;"",1,0)+IF(DV1209&lt;&gt;"",1,0)+IF(DW1209&lt;&gt;"",1,0)+IF(DX1209&lt;&gt;"",1,0)+IF(DZ1209&lt;&gt;"",1,0)+IF(EA1209&lt;&gt;"",1,0)+IF(EB1209&lt;&gt;"",1,0)+IF(EE1209&lt;&gt;"",1,0)</f>
        <v>5</v>
      </c>
      <c r="BB1209" s="0" t="n">
        <f aca="false">AY1209*AX1209</f>
        <v>1</v>
      </c>
      <c r="CZ1209" s="0" t="s">
        <v>174</v>
      </c>
      <c r="DC1209" s="0" t="s">
        <v>155</v>
      </c>
      <c r="DI1209" s="0" t="s">
        <v>155</v>
      </c>
      <c r="DM1209" s="0" t="s">
        <v>144</v>
      </c>
      <c r="DN1209" s="0" t="s">
        <v>155</v>
      </c>
      <c r="DU1209" s="0" t="s">
        <v>155</v>
      </c>
      <c r="DX1209" s="0" t="s">
        <v>155</v>
      </c>
      <c r="EF1209" s="0" t="s">
        <v>155</v>
      </c>
    </row>
    <row r="1210" customFormat="false" ht="13.8" hidden="false" customHeight="false" outlineLevel="0" collapsed="false">
      <c r="A1210" s="0" t="s">
        <v>5666</v>
      </c>
      <c r="B1210" s="0" t="n">
        <v>78</v>
      </c>
      <c r="C1210" s="0" t="n">
        <v>414437</v>
      </c>
      <c r="D1210" s="0" t="s">
        <v>399</v>
      </c>
      <c r="E1210" s="0" t="s">
        <v>5667</v>
      </c>
      <c r="F1210" s="0" t="str">
        <f aca="false">CONCATENATE(D1211," ",LEFT(I1211,4),"T=",AW1211,"D=",AX1211,"R=",AY1211,"M=",AZ1211,"L=",BA1211,"B=",BB1211)</f>
        <v>WOODFORD 1996T=4D=1R=0M=0L=3B=0</v>
      </c>
      <c r="G1210" s="0" t="s">
        <v>499</v>
      </c>
      <c r="I1210" s="0" t="s">
        <v>5668</v>
      </c>
      <c r="J1210" s="0" t="s">
        <v>5664</v>
      </c>
      <c r="K1210" s="0" t="s">
        <v>143</v>
      </c>
      <c r="L1210" s="0" t="s">
        <v>144</v>
      </c>
      <c r="M1210" s="0" t="str">
        <f aca="false">RIGHT(N1210,LEN(N1210)-FIND(" ",N1210))</f>
        <v>HALSEY DR NE</v>
      </c>
      <c r="N1210" s="0" t="s">
        <v>2130</v>
      </c>
      <c r="P1210" s="0" t="s">
        <v>147</v>
      </c>
      <c r="Q1210" s="0" t="s">
        <v>148</v>
      </c>
      <c r="R1210" s="0" t="n">
        <v>44483</v>
      </c>
      <c r="AD1210" s="0" t="s">
        <v>149</v>
      </c>
      <c r="AE1210" s="0" t="s">
        <v>150</v>
      </c>
      <c r="AF1210" s="0" t="s">
        <v>151</v>
      </c>
      <c r="AH1210" s="0" t="n">
        <v>14</v>
      </c>
      <c r="AI1210" s="0" t="n">
        <v>11</v>
      </c>
      <c r="AN1210" s="0" t="s">
        <v>147</v>
      </c>
      <c r="AO1210" s="0" t="s">
        <v>176</v>
      </c>
      <c r="AP1210" s="0" t="s">
        <v>177</v>
      </c>
      <c r="AQ1210" s="0" t="n">
        <v>9</v>
      </c>
      <c r="AR1210" s="0" t="n">
        <v>64</v>
      </c>
      <c r="AS1210" s="0" t="n">
        <v>32</v>
      </c>
      <c r="AV1210" s="0" t="s">
        <v>154</v>
      </c>
      <c r="AW1210" s="0" t="n">
        <f aca="false">COUNTA($BC1210:$EG1210)</f>
        <v>7</v>
      </c>
      <c r="AX1210" s="0" t="n">
        <f aca="false">COUNTIF($BC1210:$EG1210,"D")</f>
        <v>3</v>
      </c>
      <c r="AY1210" s="0" t="n">
        <f aca="false">COUNTIF($BC1210:$EG1210,"R")</f>
        <v>0</v>
      </c>
      <c r="AZ1210" s="0" t="n">
        <f aca="false">IF(CC1210="D",1,0)+IF(CL1210="D",1,0)+IF(CW1210="D",1,0)+IF(DD1210="D",1,0)+IF(DJ1210="D",1,0)+IF(DO1210="D",1,0)+IF(DW1210="D",1,0)</f>
        <v>0</v>
      </c>
      <c r="BA1210" s="0" t="n">
        <f aca="false">IF(DH1210&lt;&gt;"",1,0)+IF(DI1210&lt;&gt;"",1,0)+IF(DK1210&lt;&gt;"",1,0)+IF(DM1210&lt;&gt;"",1,0)+IF(DN1210&lt;&gt;"",1,0)+IF(DO1210&lt;&gt;"",1,0)+IF(DQ1210&lt;&gt;"",1,0)+IF(DR1210&lt;&gt;"",1,0)+IF(DT1210&lt;&gt;"",1,0)+IF(DU1210&lt;&gt;"",1,0)+IF(DV1210&lt;&gt;"",1,0)+IF(DW1210&lt;&gt;"",1,0)+IF(DX1210&lt;&gt;"",1,0)+IF(DZ1210&lt;&gt;"",1,0)+IF(EA1210&lt;&gt;"",1,0)+IF(EB1210&lt;&gt;"",1,0)+IF(EE1210&lt;&gt;"",1,0)</f>
        <v>3</v>
      </c>
      <c r="BB1210" s="0" t="n">
        <f aca="false">AY1210*AX1210</f>
        <v>0</v>
      </c>
      <c r="CZ1210" s="0" t="s">
        <v>144</v>
      </c>
      <c r="DC1210" s="0" t="s">
        <v>155</v>
      </c>
      <c r="DM1210" s="0" t="s">
        <v>144</v>
      </c>
      <c r="DN1210" s="0" t="s">
        <v>155</v>
      </c>
      <c r="DS1210" s="0" t="s">
        <v>144</v>
      </c>
      <c r="DU1210" s="0" t="s">
        <v>155</v>
      </c>
      <c r="EF1210" s="0" t="s">
        <v>155</v>
      </c>
    </row>
    <row r="1211" customFormat="false" ht="13.8" hidden="false" customHeight="false" outlineLevel="0" collapsed="false">
      <c r="A1211" s="0" t="s">
        <v>5669</v>
      </c>
      <c r="B1211" s="0" t="n">
        <v>78</v>
      </c>
      <c r="C1211" s="0" t="n">
        <v>416252</v>
      </c>
      <c r="D1211" s="0" t="s">
        <v>5670</v>
      </c>
      <c r="E1211" s="0" t="s">
        <v>5223</v>
      </c>
      <c r="F1211" s="0" t="str">
        <f aca="false">CONCATENATE(D1212," ",LEFT(I1212,4),"T=",AW1212,"D=",AX1212,"R=",AY1212,"M=",AZ1212,"L=",BA1212,"B=",BB1212)</f>
        <v>MORGAN 1967T=26D=8R=0M=3L=8B=0</v>
      </c>
      <c r="G1211" s="0" t="s">
        <v>1426</v>
      </c>
      <c r="I1211" s="0" t="s">
        <v>5671</v>
      </c>
      <c r="J1211" s="0" t="s">
        <v>5672</v>
      </c>
      <c r="K1211" s="0" t="s">
        <v>239</v>
      </c>
      <c r="M1211" s="0" t="str">
        <f aca="false">RIGHT(N1211,LEN(N1211)-FIND(" ",N1211))</f>
        <v>IRENE AVE NE</v>
      </c>
      <c r="N1211" s="0" t="s">
        <v>5673</v>
      </c>
      <c r="P1211" s="0" t="s">
        <v>147</v>
      </c>
      <c r="Q1211" s="0" t="s">
        <v>148</v>
      </c>
      <c r="R1211" s="0" t="n">
        <v>44483</v>
      </c>
      <c r="AD1211" s="0" t="s">
        <v>149</v>
      </c>
      <c r="AE1211" s="0" t="s">
        <v>150</v>
      </c>
      <c r="AH1211" s="0" t="n">
        <v>14</v>
      </c>
      <c r="AI1211" s="0" t="n">
        <v>11</v>
      </c>
      <c r="AJ1211" s="0" t="s">
        <v>164</v>
      </c>
      <c r="AM1211" s="0" t="s">
        <v>165</v>
      </c>
      <c r="AN1211" s="0" t="s">
        <v>147</v>
      </c>
      <c r="AO1211" s="0" t="s">
        <v>261</v>
      </c>
      <c r="AP1211" s="0" t="s">
        <v>262</v>
      </c>
      <c r="AQ1211" s="0" t="n">
        <v>9</v>
      </c>
      <c r="AR1211" s="0" t="n">
        <v>64</v>
      </c>
      <c r="AS1211" s="0" t="n">
        <v>32</v>
      </c>
      <c r="AV1211" s="0" t="s">
        <v>154</v>
      </c>
      <c r="AW1211" s="0" t="n">
        <f aca="false">COUNTA($BC1211:$EG1211)</f>
        <v>4</v>
      </c>
      <c r="AX1211" s="0" t="n">
        <f aca="false">COUNTIF($BC1211:$EG1211,"D")</f>
        <v>1</v>
      </c>
      <c r="AY1211" s="0" t="n">
        <f aca="false">COUNTIF($BC1211:$EG1211,"R")</f>
        <v>0</v>
      </c>
      <c r="AZ1211" s="0" t="n">
        <f aca="false">IF(CC1211="D",1,0)+IF(CL1211="D",1,0)+IF(CW1211="D",1,0)+IF(DD1211="D",1,0)+IF(DJ1211="D",1,0)+IF(DO1211="D",1,0)+IF(DW1211="D",1,0)</f>
        <v>0</v>
      </c>
      <c r="BA1211" s="0" t="n">
        <f aca="false">IF(DH1211&lt;&gt;"",1,0)+IF(DI1211&lt;&gt;"",1,0)+IF(DK1211&lt;&gt;"",1,0)+IF(DM1211&lt;&gt;"",1,0)+IF(DN1211&lt;&gt;"",1,0)+IF(DO1211&lt;&gt;"",1,0)+IF(DQ1211&lt;&gt;"",1,0)+IF(DR1211&lt;&gt;"",1,0)+IF(DT1211&lt;&gt;"",1,0)+IF(DU1211&lt;&gt;"",1,0)+IF(DV1211&lt;&gt;"",1,0)+IF(DW1211&lt;&gt;"",1,0)+IF(DX1211&lt;&gt;"",1,0)+IF(DZ1211&lt;&gt;"",1,0)+IF(EA1211&lt;&gt;"",1,0)+IF(EB1211&lt;&gt;"",1,0)+IF(EE1211&lt;&gt;"",1,0)</f>
        <v>3</v>
      </c>
      <c r="BB1211" s="0" t="n">
        <f aca="false">AY1211*AX1211</f>
        <v>0</v>
      </c>
      <c r="DC1211" s="0" t="s">
        <v>155</v>
      </c>
      <c r="DI1211" s="0" t="s">
        <v>155</v>
      </c>
      <c r="DM1211" s="0" t="s">
        <v>144</v>
      </c>
      <c r="DN1211" s="0" t="s">
        <v>155</v>
      </c>
    </row>
    <row r="1212" customFormat="false" ht="13.8" hidden="false" customHeight="false" outlineLevel="0" collapsed="false">
      <c r="A1212" s="0" t="s">
        <v>5674</v>
      </c>
      <c r="B1212" s="0" t="n">
        <v>78</v>
      </c>
      <c r="C1212" s="0" t="n">
        <v>238007</v>
      </c>
      <c r="D1212" s="0" t="s">
        <v>5675</v>
      </c>
      <c r="E1212" s="0" t="s">
        <v>2367</v>
      </c>
      <c r="F1212" s="0" t="str">
        <f aca="false">CONCATENATE(D1213," ",LEFT(I1213,4),"T=",AW1213,"D=",AX1213,"R=",AY1213,"M=",AZ1213,"L=",BA1213,"B=",BB1213)</f>
        <v>DEJACIMO 1982T=28D=7R=1M=2L=6B=7</v>
      </c>
      <c r="G1212" s="0" t="s">
        <v>174</v>
      </c>
      <c r="I1212" s="0" t="s">
        <v>5676</v>
      </c>
      <c r="J1212" s="0" t="s">
        <v>5677</v>
      </c>
      <c r="K1212" s="0" t="s">
        <v>143</v>
      </c>
      <c r="L1212" s="0" t="s">
        <v>144</v>
      </c>
      <c r="M1212" s="0" t="str">
        <f aca="false">RIGHT(N1212,LEN(N1212)-FIND(" ",N1212))</f>
        <v>SARKIES DR NE</v>
      </c>
      <c r="N1212" s="0" t="s">
        <v>5678</v>
      </c>
      <c r="P1212" s="0" t="s">
        <v>147</v>
      </c>
      <c r="Q1212" s="0" t="s">
        <v>148</v>
      </c>
      <c r="R1212" s="0" t="n">
        <v>44483</v>
      </c>
      <c r="AD1212" s="0" t="s">
        <v>149</v>
      </c>
      <c r="AE1212" s="0" t="s">
        <v>150</v>
      </c>
      <c r="AF1212" s="0" t="s">
        <v>151</v>
      </c>
      <c r="AH1212" s="0" t="n">
        <v>14</v>
      </c>
      <c r="AI1212" s="0" t="n">
        <v>11</v>
      </c>
      <c r="AN1212" s="0" t="s">
        <v>147</v>
      </c>
      <c r="AO1212" s="0" t="s">
        <v>166</v>
      </c>
      <c r="AP1212" s="0" t="s">
        <v>167</v>
      </c>
      <c r="AQ1212" s="0" t="n">
        <v>9</v>
      </c>
      <c r="AR1212" s="0" t="n">
        <v>64</v>
      </c>
      <c r="AS1212" s="0" t="n">
        <v>32</v>
      </c>
      <c r="AV1212" s="0" t="s">
        <v>154</v>
      </c>
      <c r="AW1212" s="0" t="n">
        <f aca="false">COUNTA($BC1212:$EG1212)</f>
        <v>26</v>
      </c>
      <c r="AX1212" s="0" t="n">
        <f aca="false">COUNTIF($BC1212:$EG1212,"D")</f>
        <v>8</v>
      </c>
      <c r="AY1212" s="0" t="n">
        <f aca="false">COUNTIF($BC1212:$EG1212,"R")</f>
        <v>0</v>
      </c>
      <c r="AZ1212" s="0" t="n">
        <f aca="false">IF(CC1212="D",1,0)+IF(CL1212="D",1,0)+IF(CW1212="D",1,0)+IF(DD1212="D",1,0)+IF(DJ1212="D",1,0)+IF(DO1212="D",1,0)+IF(DW1212="D",1,0)</f>
        <v>3</v>
      </c>
      <c r="BA1212" s="0" t="n">
        <f aca="false">IF(DH1212&lt;&gt;"",1,0)+IF(DI1212&lt;&gt;"",1,0)+IF(DK1212&lt;&gt;"",1,0)+IF(DM1212&lt;&gt;"",1,0)+IF(DN1212&lt;&gt;"",1,0)+IF(DO1212&lt;&gt;"",1,0)+IF(DQ1212&lt;&gt;"",1,0)+IF(DR1212&lt;&gt;"",1,0)+IF(DT1212&lt;&gt;"",1,0)+IF(DU1212&lt;&gt;"",1,0)+IF(DV1212&lt;&gt;"",1,0)+IF(DW1212&lt;&gt;"",1,0)+IF(DX1212&lt;&gt;"",1,0)+IF(DZ1212&lt;&gt;"",1,0)+IF(EA1212&lt;&gt;"",1,0)+IF(EB1212&lt;&gt;"",1,0)+IF(EE1212&lt;&gt;"",1,0)</f>
        <v>8</v>
      </c>
      <c r="BB1212" s="0" t="n">
        <f aca="false">AY1212*AX1212</f>
        <v>0</v>
      </c>
      <c r="BD1212" s="0" t="s">
        <v>155</v>
      </c>
      <c r="BJ1212" s="0" t="s">
        <v>155</v>
      </c>
      <c r="BK1212" s="0" t="s">
        <v>155</v>
      </c>
      <c r="BL1212" s="0" t="s">
        <v>155</v>
      </c>
      <c r="BP1212" s="0" t="s">
        <v>155</v>
      </c>
      <c r="BR1212" s="0" t="s">
        <v>155</v>
      </c>
      <c r="BS1212" s="0" t="s">
        <v>155</v>
      </c>
      <c r="BY1212" s="0" t="s">
        <v>144</v>
      </c>
      <c r="CA1212" s="0" t="s">
        <v>155</v>
      </c>
      <c r="CL1212" s="0" t="s">
        <v>144</v>
      </c>
      <c r="CN1212" s="0" t="s">
        <v>155</v>
      </c>
      <c r="CP1212" s="0" t="s">
        <v>155</v>
      </c>
      <c r="CV1212" s="0" t="s">
        <v>155</v>
      </c>
      <c r="CZ1212" s="0" t="s">
        <v>144</v>
      </c>
      <c r="DC1212" s="0" t="s">
        <v>155</v>
      </c>
      <c r="DI1212" s="0" t="s">
        <v>155</v>
      </c>
      <c r="DJ1212" s="0" t="s">
        <v>144</v>
      </c>
      <c r="DM1212" s="0" t="s">
        <v>144</v>
      </c>
      <c r="DN1212" s="0" t="s">
        <v>155</v>
      </c>
      <c r="DT1212" s="0" t="s">
        <v>144</v>
      </c>
      <c r="DU1212" s="0" t="s">
        <v>155</v>
      </c>
      <c r="DW1212" s="0" t="s">
        <v>144</v>
      </c>
      <c r="DX1212" s="0" t="s">
        <v>155</v>
      </c>
      <c r="EA1212" s="0" t="s">
        <v>155</v>
      </c>
      <c r="ED1212" s="0" t="s">
        <v>144</v>
      </c>
      <c r="EF1212" s="0" t="s">
        <v>155</v>
      </c>
    </row>
    <row r="1213" customFormat="false" ht="13.8" hidden="false" customHeight="false" outlineLevel="0" collapsed="false">
      <c r="A1213" s="0" t="s">
        <v>5679</v>
      </c>
      <c r="B1213" s="0" t="n">
        <v>78</v>
      </c>
      <c r="C1213" s="0" t="n">
        <v>297748</v>
      </c>
      <c r="D1213" s="0" t="s">
        <v>2776</v>
      </c>
      <c r="E1213" s="0" t="s">
        <v>1977</v>
      </c>
      <c r="F1213" s="0" t="str">
        <f aca="false">CONCATENATE(D1214," ",LEFT(I1214,4),"T=",AW1214,"D=",AX1214,"R=",AY1214,"M=",AZ1214,"L=",BA1214,"B=",BB1214)</f>
        <v>SAKER 1955T=38D=10R=0M=3L=7B=0</v>
      </c>
      <c r="G1213" s="0" t="s">
        <v>1426</v>
      </c>
      <c r="I1213" s="0" t="s">
        <v>5680</v>
      </c>
      <c r="J1213" s="0" t="s">
        <v>5681</v>
      </c>
      <c r="K1213" s="0" t="s">
        <v>143</v>
      </c>
      <c r="L1213" s="0" t="s">
        <v>174</v>
      </c>
      <c r="M1213" s="0" t="str">
        <f aca="false">RIGHT(N1213,LEN(N1213)-FIND(" ",N1213))</f>
        <v>BUTLER RD NE</v>
      </c>
      <c r="N1213" s="0" t="s">
        <v>3952</v>
      </c>
      <c r="P1213" s="0" t="s">
        <v>147</v>
      </c>
      <c r="Q1213" s="0" t="s">
        <v>148</v>
      </c>
      <c r="R1213" s="0" t="n">
        <v>44483</v>
      </c>
      <c r="AD1213" s="0" t="s">
        <v>149</v>
      </c>
      <c r="AE1213" s="0" t="s">
        <v>150</v>
      </c>
      <c r="AF1213" s="0" t="s">
        <v>151</v>
      </c>
      <c r="AH1213" s="0" t="n">
        <v>14</v>
      </c>
      <c r="AI1213" s="0" t="n">
        <v>11</v>
      </c>
      <c r="AN1213" s="0" t="s">
        <v>147</v>
      </c>
      <c r="AO1213" s="0" t="s">
        <v>176</v>
      </c>
      <c r="AP1213" s="0" t="s">
        <v>177</v>
      </c>
      <c r="AQ1213" s="0" t="n">
        <v>9</v>
      </c>
      <c r="AR1213" s="0" t="n">
        <v>64</v>
      </c>
      <c r="AS1213" s="0" t="n">
        <v>32</v>
      </c>
      <c r="AV1213" s="0" t="s">
        <v>154</v>
      </c>
      <c r="AW1213" s="0" t="n">
        <f aca="false">COUNTA($BC1213:$EG1213)</f>
        <v>28</v>
      </c>
      <c r="AX1213" s="0" t="n">
        <f aca="false">COUNTIF($BC1213:$EG1213,"D")</f>
        <v>7</v>
      </c>
      <c r="AY1213" s="0" t="n">
        <f aca="false">COUNTIF($BC1213:$EG1213,"R")</f>
        <v>1</v>
      </c>
      <c r="AZ1213" s="0" t="n">
        <f aca="false">IF(CC1213="D",1,0)+IF(CL1213="D",1,0)+IF(CW1213="D",1,0)+IF(DD1213="D",1,0)+IF(DJ1213="D",1,0)+IF(DO1213="D",1,0)+IF(DW1213="D",1,0)</f>
        <v>2</v>
      </c>
      <c r="BA1213" s="0" t="n">
        <f aca="false">IF(DH1213&lt;&gt;"",1,0)+IF(DI1213&lt;&gt;"",1,0)+IF(DK1213&lt;&gt;"",1,0)+IF(DM1213&lt;&gt;"",1,0)+IF(DN1213&lt;&gt;"",1,0)+IF(DO1213&lt;&gt;"",1,0)+IF(DQ1213&lt;&gt;"",1,0)+IF(DR1213&lt;&gt;"",1,0)+IF(DT1213&lt;&gt;"",1,0)+IF(DU1213&lt;&gt;"",1,0)+IF(DV1213&lt;&gt;"",1,0)+IF(DW1213&lt;&gt;"",1,0)+IF(DX1213&lt;&gt;"",1,0)+IF(DZ1213&lt;&gt;"",1,0)+IF(EA1213&lt;&gt;"",1,0)+IF(EB1213&lt;&gt;"",1,0)+IF(EE1213&lt;&gt;"",1,0)</f>
        <v>6</v>
      </c>
      <c r="BB1213" s="0" t="n">
        <f aca="false">AY1213*AX1213</f>
        <v>7</v>
      </c>
      <c r="BD1213" s="0" t="s">
        <v>155</v>
      </c>
      <c r="BI1213" s="0" t="s">
        <v>155</v>
      </c>
      <c r="BJ1213" s="0" t="s">
        <v>155</v>
      </c>
      <c r="BK1213" s="0" t="s">
        <v>155</v>
      </c>
      <c r="BL1213" s="0" t="s">
        <v>155</v>
      </c>
      <c r="BP1213" s="0" t="s">
        <v>155</v>
      </c>
      <c r="BR1213" s="0" t="s">
        <v>155</v>
      </c>
      <c r="BS1213" s="0" t="s">
        <v>155</v>
      </c>
      <c r="BY1213" s="0" t="s">
        <v>144</v>
      </c>
      <c r="CA1213" s="0" t="s">
        <v>155</v>
      </c>
      <c r="CK1213" s="0" t="s">
        <v>155</v>
      </c>
      <c r="CN1213" s="0" t="s">
        <v>155</v>
      </c>
      <c r="CP1213" s="0" t="s">
        <v>155</v>
      </c>
      <c r="CU1213" s="0" t="s">
        <v>144</v>
      </c>
      <c r="CY1213" s="0" t="s">
        <v>155</v>
      </c>
      <c r="CZ1213" s="0" t="s">
        <v>144</v>
      </c>
      <c r="DC1213" s="0" t="s">
        <v>155</v>
      </c>
      <c r="DG1213" s="0" t="s">
        <v>144</v>
      </c>
      <c r="DI1213" s="0" t="s">
        <v>155</v>
      </c>
      <c r="DJ1213" s="0" t="s">
        <v>144</v>
      </c>
      <c r="DN1213" s="0" t="s">
        <v>155</v>
      </c>
      <c r="DR1213" s="0" t="s">
        <v>155</v>
      </c>
      <c r="DS1213" s="0" t="s">
        <v>144</v>
      </c>
      <c r="DU1213" s="0" t="s">
        <v>155</v>
      </c>
      <c r="DW1213" s="0" t="s">
        <v>144</v>
      </c>
      <c r="EA1213" s="0" t="s">
        <v>155</v>
      </c>
      <c r="ED1213" s="0" t="s">
        <v>174</v>
      </c>
      <c r="EF1213" s="0" t="s">
        <v>155</v>
      </c>
    </row>
    <row r="1214" customFormat="false" ht="13.8" hidden="false" customHeight="false" outlineLevel="0" collapsed="false">
      <c r="A1214" s="0" t="s">
        <v>5682</v>
      </c>
      <c r="B1214" s="0" t="n">
        <v>78</v>
      </c>
      <c r="C1214" s="0" t="n">
        <v>1802</v>
      </c>
      <c r="D1214" s="0" t="s">
        <v>5683</v>
      </c>
      <c r="E1214" s="0" t="s">
        <v>170</v>
      </c>
      <c r="F1214" s="0" t="str">
        <f aca="false">CONCATENATE(D1215," ",LEFT(I1215,4),"T=",AW1215,"D=",AX1215,"R=",AY1215,"M=",AZ1215,"L=",BA1215,"B=",BB1215)</f>
        <v>WALKER 1960T=10D=3R=0M=1L=4B=0</v>
      </c>
      <c r="G1214" s="0" t="s">
        <v>922</v>
      </c>
      <c r="I1214" s="0" t="s">
        <v>5684</v>
      </c>
      <c r="J1214" s="0" t="s">
        <v>2523</v>
      </c>
      <c r="K1214" s="0" t="s">
        <v>143</v>
      </c>
      <c r="L1214" s="0" t="s">
        <v>144</v>
      </c>
      <c r="M1214" s="0" t="str">
        <f aca="false">RIGHT(N1214,LEN(N1214)-FIND(" ",N1214))</f>
        <v>KENILWORTH AVE NE</v>
      </c>
      <c r="N1214" s="0" t="s">
        <v>5685</v>
      </c>
      <c r="P1214" s="0" t="s">
        <v>147</v>
      </c>
      <c r="Q1214" s="0" t="s">
        <v>148</v>
      </c>
      <c r="R1214" s="0" t="n">
        <v>44483</v>
      </c>
      <c r="AD1214" s="0" t="s">
        <v>149</v>
      </c>
      <c r="AE1214" s="0" t="s">
        <v>150</v>
      </c>
      <c r="AF1214" s="0" t="s">
        <v>151</v>
      </c>
      <c r="AH1214" s="0" t="n">
        <v>14</v>
      </c>
      <c r="AI1214" s="0" t="n">
        <v>11</v>
      </c>
      <c r="AN1214" s="0" t="s">
        <v>147</v>
      </c>
      <c r="AO1214" s="0" t="s">
        <v>152</v>
      </c>
      <c r="AP1214" s="0" t="s">
        <v>153</v>
      </c>
      <c r="AQ1214" s="0" t="n">
        <v>9</v>
      </c>
      <c r="AR1214" s="0" t="n">
        <v>64</v>
      </c>
      <c r="AS1214" s="0" t="n">
        <v>32</v>
      </c>
      <c r="AV1214" s="0" t="s">
        <v>154</v>
      </c>
      <c r="AW1214" s="0" t="n">
        <f aca="false">COUNTA($BC1214:$EG1214)</f>
        <v>38</v>
      </c>
      <c r="AX1214" s="0" t="n">
        <f aca="false">COUNTIF($BC1214:$EG1214,"D")</f>
        <v>10</v>
      </c>
      <c r="AY1214" s="0" t="n">
        <f aca="false">COUNTIF($BC1214:$EG1214,"R")</f>
        <v>0</v>
      </c>
      <c r="AZ1214" s="0" t="n">
        <f aca="false">IF(CC1214="D",1,0)+IF(CL1214="D",1,0)+IF(CW1214="D",1,0)+IF(DD1214="D",1,0)+IF(DJ1214="D",1,0)+IF(DO1214="D",1,0)+IF(DW1214="D",1,0)</f>
        <v>3</v>
      </c>
      <c r="BA1214" s="0" t="n">
        <f aca="false">IF(DH1214&lt;&gt;"",1,0)+IF(DI1214&lt;&gt;"",1,0)+IF(DK1214&lt;&gt;"",1,0)+IF(DM1214&lt;&gt;"",1,0)+IF(DN1214&lt;&gt;"",1,0)+IF(DO1214&lt;&gt;"",1,0)+IF(DQ1214&lt;&gt;"",1,0)+IF(DR1214&lt;&gt;"",1,0)+IF(DT1214&lt;&gt;"",1,0)+IF(DU1214&lt;&gt;"",1,0)+IF(DV1214&lt;&gt;"",1,0)+IF(DW1214&lt;&gt;"",1,0)+IF(DX1214&lt;&gt;"",1,0)+IF(DZ1214&lt;&gt;"",1,0)+IF(EA1214&lt;&gt;"",1,0)+IF(EB1214&lt;&gt;"",1,0)+IF(EE1214&lt;&gt;"",1,0)</f>
        <v>7</v>
      </c>
      <c r="BB1214" s="0" t="n">
        <f aca="false">AY1214*AX1214</f>
        <v>0</v>
      </c>
      <c r="BC1214" s="0" t="s">
        <v>155</v>
      </c>
      <c r="BD1214" s="0" t="s">
        <v>155</v>
      </c>
      <c r="BF1214" s="0" t="s">
        <v>155</v>
      </c>
      <c r="BG1214" s="0" t="s">
        <v>155</v>
      </c>
      <c r="BH1214" s="0" t="s">
        <v>155</v>
      </c>
      <c r="BK1214" s="0" t="s">
        <v>155</v>
      </c>
      <c r="BL1214" s="0" t="s">
        <v>155</v>
      </c>
      <c r="BP1214" s="0" t="s">
        <v>155</v>
      </c>
      <c r="BR1214" s="0" t="s">
        <v>155</v>
      </c>
      <c r="BS1214" s="0" t="s">
        <v>155</v>
      </c>
      <c r="BV1214" s="0" t="s">
        <v>155</v>
      </c>
      <c r="BY1214" s="0" t="s">
        <v>144</v>
      </c>
      <c r="CA1214" s="0" t="s">
        <v>155</v>
      </c>
      <c r="CG1214" s="0" t="s">
        <v>155</v>
      </c>
      <c r="CH1214" s="0" t="s">
        <v>144</v>
      </c>
      <c r="CK1214" s="0" t="s">
        <v>155</v>
      </c>
      <c r="CN1214" s="0" t="s">
        <v>155</v>
      </c>
      <c r="CP1214" s="0" t="s">
        <v>155</v>
      </c>
      <c r="CT1214" s="0" t="s">
        <v>155</v>
      </c>
      <c r="CU1214" s="0" t="s">
        <v>144</v>
      </c>
      <c r="CV1214" s="0" t="s">
        <v>155</v>
      </c>
      <c r="CY1214" s="0" t="s">
        <v>155</v>
      </c>
      <c r="CZ1214" s="0" t="s">
        <v>144</v>
      </c>
      <c r="DC1214" s="0" t="s">
        <v>155</v>
      </c>
      <c r="DD1214" s="0" t="s">
        <v>144</v>
      </c>
      <c r="DF1214" s="0" t="s">
        <v>155</v>
      </c>
      <c r="DG1214" s="0" t="s">
        <v>144</v>
      </c>
      <c r="DI1214" s="0" t="s">
        <v>155</v>
      </c>
      <c r="DJ1214" s="0" t="s">
        <v>144</v>
      </c>
      <c r="DL1214" s="0" t="s">
        <v>155</v>
      </c>
      <c r="DN1214" s="0" t="s">
        <v>155</v>
      </c>
      <c r="DT1214" s="0" t="s">
        <v>144</v>
      </c>
      <c r="DU1214" s="0" t="s">
        <v>155</v>
      </c>
      <c r="DW1214" s="0" t="s">
        <v>144</v>
      </c>
      <c r="DX1214" s="0" t="s">
        <v>155</v>
      </c>
      <c r="EA1214" s="0" t="s">
        <v>155</v>
      </c>
      <c r="ED1214" s="0" t="s">
        <v>144</v>
      </c>
      <c r="EF1214" s="0" t="s">
        <v>155</v>
      </c>
    </row>
    <row r="1215" customFormat="false" ht="13.8" hidden="false" customHeight="false" outlineLevel="0" collapsed="false">
      <c r="A1215" s="0" t="s">
        <v>5686</v>
      </c>
      <c r="B1215" s="0" t="n">
        <v>78</v>
      </c>
      <c r="C1215" s="0" t="n">
        <v>381212</v>
      </c>
      <c r="D1215" s="0" t="s">
        <v>1649</v>
      </c>
      <c r="E1215" s="0" t="s">
        <v>5687</v>
      </c>
      <c r="F1215" s="0" t="str">
        <f aca="false">CONCATENATE(D1216," ",LEFT(I1216,4),"T=",AW1216,"D=",AX1216,"R=",AY1216,"M=",AZ1216,"L=",BA1216,"B=",BB1216)</f>
        <v>STRINGER 1970T=18D=7R=0M=2L=5B=0</v>
      </c>
      <c r="G1215" s="0" t="s">
        <v>359</v>
      </c>
      <c r="I1215" s="0" t="s">
        <v>5688</v>
      </c>
      <c r="J1215" s="0" t="s">
        <v>2523</v>
      </c>
      <c r="K1215" s="0" t="s">
        <v>143</v>
      </c>
      <c r="L1215" s="0" t="s">
        <v>144</v>
      </c>
      <c r="M1215" s="0" t="str">
        <f aca="false">RIGHT(N1215,LEN(N1215)-FIND(" ",N1215))</f>
        <v>BONNIE BRAE AVE NE</v>
      </c>
      <c r="N1215" s="0" t="s">
        <v>5689</v>
      </c>
      <c r="P1215" s="0" t="s">
        <v>147</v>
      </c>
      <c r="Q1215" s="0" t="s">
        <v>148</v>
      </c>
      <c r="R1215" s="0" t="n">
        <v>44483</v>
      </c>
      <c r="AD1215" s="0" t="s">
        <v>149</v>
      </c>
      <c r="AE1215" s="0" t="s">
        <v>150</v>
      </c>
      <c r="AF1215" s="0" t="s">
        <v>151</v>
      </c>
      <c r="AH1215" s="0" t="n">
        <v>14</v>
      </c>
      <c r="AI1215" s="0" t="n">
        <v>11</v>
      </c>
      <c r="AN1215" s="0" t="s">
        <v>147</v>
      </c>
      <c r="AO1215" s="0" t="s">
        <v>152</v>
      </c>
      <c r="AP1215" s="0" t="s">
        <v>153</v>
      </c>
      <c r="AQ1215" s="0" t="n">
        <v>9</v>
      </c>
      <c r="AR1215" s="0" t="n">
        <v>64</v>
      </c>
      <c r="AS1215" s="0" t="n">
        <v>32</v>
      </c>
      <c r="AV1215" s="0" t="s">
        <v>154</v>
      </c>
      <c r="AW1215" s="0" t="n">
        <f aca="false">COUNTA($BC1215:$EG1215)</f>
        <v>10</v>
      </c>
      <c r="AX1215" s="0" t="n">
        <f aca="false">COUNTIF($BC1215:$EG1215,"D")</f>
        <v>3</v>
      </c>
      <c r="AY1215" s="0" t="n">
        <f aca="false">COUNTIF($BC1215:$EG1215,"R")</f>
        <v>0</v>
      </c>
      <c r="AZ1215" s="0" t="n">
        <f aca="false">IF(CC1215="D",1,0)+IF(CL1215="D",1,0)+IF(CW1215="D",1,0)+IF(DD1215="D",1,0)+IF(DJ1215="D",1,0)+IF(DO1215="D",1,0)+IF(DW1215="D",1,0)</f>
        <v>1</v>
      </c>
      <c r="BA1215" s="0" t="n">
        <f aca="false">IF(DH1215&lt;&gt;"",1,0)+IF(DI1215&lt;&gt;"",1,0)+IF(DK1215&lt;&gt;"",1,0)+IF(DM1215&lt;&gt;"",1,0)+IF(DN1215&lt;&gt;"",1,0)+IF(DO1215&lt;&gt;"",1,0)+IF(DQ1215&lt;&gt;"",1,0)+IF(DR1215&lt;&gt;"",1,0)+IF(DT1215&lt;&gt;"",1,0)+IF(DU1215&lt;&gt;"",1,0)+IF(DV1215&lt;&gt;"",1,0)+IF(DW1215&lt;&gt;"",1,0)+IF(DX1215&lt;&gt;"",1,0)+IF(DZ1215&lt;&gt;"",1,0)+IF(EA1215&lt;&gt;"",1,0)+IF(EB1215&lt;&gt;"",1,0)+IF(EE1215&lt;&gt;"",1,0)</f>
        <v>4</v>
      </c>
      <c r="BB1215" s="0" t="n">
        <f aca="false">AY1215*AX1215</f>
        <v>0</v>
      </c>
      <c r="CP1215" s="0" t="s">
        <v>155</v>
      </c>
      <c r="CU1215" s="0" t="s">
        <v>144</v>
      </c>
      <c r="CV1215" s="0" t="s">
        <v>155</v>
      </c>
      <c r="CZ1215" s="0" t="s">
        <v>144</v>
      </c>
      <c r="DC1215" s="0" t="s">
        <v>155</v>
      </c>
      <c r="DI1215" s="0" t="s">
        <v>155</v>
      </c>
      <c r="DN1215" s="0" t="s">
        <v>155</v>
      </c>
      <c r="DU1215" s="0" t="s">
        <v>155</v>
      </c>
      <c r="DW1215" s="0" t="s">
        <v>144</v>
      </c>
      <c r="EF1215" s="0" t="s">
        <v>155</v>
      </c>
    </row>
    <row r="1216" customFormat="false" ht="13.8" hidden="false" customHeight="false" outlineLevel="0" collapsed="false">
      <c r="A1216" s="0" t="s">
        <v>5690</v>
      </c>
      <c r="B1216" s="0" t="n">
        <v>78</v>
      </c>
      <c r="C1216" s="0" t="n">
        <v>360957</v>
      </c>
      <c r="D1216" s="0" t="s">
        <v>5691</v>
      </c>
      <c r="E1216" s="0" t="s">
        <v>5692</v>
      </c>
      <c r="F1216" s="0" t="str">
        <f aca="false">CONCATENATE(D1217," ",LEFT(I1217,4),"T=",AW1217,"D=",AX1217,"R=",AY1217,"M=",AZ1217,"L=",BA1217,"B=",BB1217)</f>
        <v>DALLESSANDRO 1988T=17D=4R=1M=0L=5B=4</v>
      </c>
      <c r="G1216" s="0" t="s">
        <v>5693</v>
      </c>
      <c r="I1216" s="0" t="s">
        <v>5694</v>
      </c>
      <c r="J1216" s="0" t="s">
        <v>2523</v>
      </c>
      <c r="K1216" s="0" t="s">
        <v>143</v>
      </c>
      <c r="L1216" s="0" t="s">
        <v>144</v>
      </c>
      <c r="M1216" s="0" t="str">
        <f aca="false">RIGHT(N1216,LEN(N1216)-FIND(" ",N1216))</f>
        <v>PLAZA AVE NE</v>
      </c>
      <c r="N1216" s="0" t="s">
        <v>931</v>
      </c>
      <c r="O1216" s="0" t="s">
        <v>5695</v>
      </c>
      <c r="P1216" s="0" t="s">
        <v>147</v>
      </c>
      <c r="Q1216" s="0" t="s">
        <v>148</v>
      </c>
      <c r="R1216" s="0" t="n">
        <v>44483</v>
      </c>
      <c r="AD1216" s="0" t="s">
        <v>149</v>
      </c>
      <c r="AE1216" s="0" t="s">
        <v>150</v>
      </c>
      <c r="AH1216" s="0" t="n">
        <v>14</v>
      </c>
      <c r="AI1216" s="0" t="n">
        <v>11</v>
      </c>
      <c r="AJ1216" s="0" t="s">
        <v>164</v>
      </c>
      <c r="AM1216" s="0" t="s">
        <v>165</v>
      </c>
      <c r="AN1216" s="0" t="s">
        <v>147</v>
      </c>
      <c r="AO1216" s="0" t="s">
        <v>261</v>
      </c>
      <c r="AP1216" s="0" t="s">
        <v>262</v>
      </c>
      <c r="AQ1216" s="0" t="n">
        <v>9</v>
      </c>
      <c r="AR1216" s="0" t="n">
        <v>64</v>
      </c>
      <c r="AS1216" s="0" t="n">
        <v>32</v>
      </c>
      <c r="AV1216" s="0" t="s">
        <v>154</v>
      </c>
      <c r="AW1216" s="0" t="n">
        <f aca="false">COUNTA($BC1216:$EG1216)</f>
        <v>18</v>
      </c>
      <c r="AX1216" s="0" t="n">
        <f aca="false">COUNTIF($BC1216:$EG1216,"D")</f>
        <v>7</v>
      </c>
      <c r="AY1216" s="0" t="n">
        <f aca="false">COUNTIF($BC1216:$EG1216,"R")</f>
        <v>0</v>
      </c>
      <c r="AZ1216" s="0" t="n">
        <f aca="false">IF(CC1216="D",1,0)+IF(CL1216="D",1,0)+IF(CW1216="D",1,0)+IF(DD1216="D",1,0)+IF(DJ1216="D",1,0)+IF(DO1216="D",1,0)+IF(DW1216="D",1,0)</f>
        <v>2</v>
      </c>
      <c r="BA1216" s="0" t="n">
        <f aca="false">IF(DH1216&lt;&gt;"",1,0)+IF(DI1216&lt;&gt;"",1,0)+IF(DK1216&lt;&gt;"",1,0)+IF(DM1216&lt;&gt;"",1,0)+IF(DN1216&lt;&gt;"",1,0)+IF(DO1216&lt;&gt;"",1,0)+IF(DQ1216&lt;&gt;"",1,0)+IF(DR1216&lt;&gt;"",1,0)+IF(DT1216&lt;&gt;"",1,0)+IF(DU1216&lt;&gt;"",1,0)+IF(DV1216&lt;&gt;"",1,0)+IF(DW1216&lt;&gt;"",1,0)+IF(DX1216&lt;&gt;"",1,0)+IF(DZ1216&lt;&gt;"",1,0)+IF(EA1216&lt;&gt;"",1,0)+IF(EB1216&lt;&gt;"",1,0)+IF(EE1216&lt;&gt;"",1,0)</f>
        <v>5</v>
      </c>
      <c r="BB1216" s="0" t="n">
        <f aca="false">AY1216*AX1216</f>
        <v>0</v>
      </c>
      <c r="CA1216" s="0" t="s">
        <v>155</v>
      </c>
      <c r="CK1216" s="0" t="s">
        <v>155</v>
      </c>
      <c r="CL1216" s="0" t="s">
        <v>144</v>
      </c>
      <c r="CP1216" s="0" t="s">
        <v>155</v>
      </c>
      <c r="CZ1216" s="0" t="s">
        <v>144</v>
      </c>
      <c r="DC1216" s="0" t="s">
        <v>155</v>
      </c>
      <c r="DD1216" s="0" t="s">
        <v>144</v>
      </c>
      <c r="DF1216" s="0" t="s">
        <v>155</v>
      </c>
      <c r="DG1216" s="0" t="s">
        <v>144</v>
      </c>
      <c r="DI1216" s="0" t="s">
        <v>155</v>
      </c>
      <c r="DL1216" s="0" t="s">
        <v>155</v>
      </c>
      <c r="DM1216" s="0" t="s">
        <v>144</v>
      </c>
      <c r="DN1216" s="0" t="s">
        <v>155</v>
      </c>
      <c r="DS1216" s="0" t="s">
        <v>144</v>
      </c>
      <c r="DU1216" s="0" t="s">
        <v>155</v>
      </c>
      <c r="EA1216" s="0" t="s">
        <v>155</v>
      </c>
      <c r="ED1216" s="0" t="s">
        <v>144</v>
      </c>
      <c r="EF1216" s="0" t="s">
        <v>155</v>
      </c>
    </row>
    <row r="1217" customFormat="false" ht="13.8" hidden="false" customHeight="false" outlineLevel="0" collapsed="false">
      <c r="A1217" s="0" t="s">
        <v>5696</v>
      </c>
      <c r="B1217" s="0" t="n">
        <v>78</v>
      </c>
      <c r="C1217" s="0" t="n">
        <v>343650</v>
      </c>
      <c r="D1217" s="0" t="s">
        <v>5697</v>
      </c>
      <c r="E1217" s="0" t="s">
        <v>2122</v>
      </c>
      <c r="F1217" s="0" t="str">
        <f aca="false">CONCATENATE(D1218," ",LEFT(I1218,4),"T=",AW1218,"D=",AX1218,"R=",AY1218,"M=",AZ1218,"L=",BA1218,"B=",BB1218)</f>
        <v>RIVERA 1976T=27D=10R=0M=4L=7B=0</v>
      </c>
      <c r="I1217" s="0" t="s">
        <v>2542</v>
      </c>
      <c r="J1217" s="0" t="s">
        <v>2523</v>
      </c>
      <c r="K1217" s="0" t="s">
        <v>143</v>
      </c>
      <c r="L1217" s="0" t="s">
        <v>174</v>
      </c>
      <c r="M1217" s="0" t="str">
        <f aca="false">RIGHT(N1217,LEN(N1217)-FIND(" ",N1217))</f>
        <v>GOLF DR NE</v>
      </c>
      <c r="N1217" s="0" t="s">
        <v>3599</v>
      </c>
      <c r="P1217" s="0" t="s">
        <v>147</v>
      </c>
      <c r="Q1217" s="0" t="s">
        <v>148</v>
      </c>
      <c r="R1217" s="0" t="n">
        <v>44483</v>
      </c>
      <c r="AD1217" s="0" t="s">
        <v>149</v>
      </c>
      <c r="AE1217" s="0" t="s">
        <v>150</v>
      </c>
      <c r="AF1217" s="0" t="s">
        <v>151</v>
      </c>
      <c r="AH1217" s="0" t="n">
        <v>14</v>
      </c>
      <c r="AI1217" s="0" t="n">
        <v>11</v>
      </c>
      <c r="AN1217" s="0" t="s">
        <v>147</v>
      </c>
      <c r="AO1217" s="0" t="s">
        <v>176</v>
      </c>
      <c r="AP1217" s="0" t="s">
        <v>177</v>
      </c>
      <c r="AQ1217" s="0" t="n">
        <v>9</v>
      </c>
      <c r="AR1217" s="0" t="n">
        <v>64</v>
      </c>
      <c r="AS1217" s="0" t="n">
        <v>32</v>
      </c>
      <c r="AV1217" s="0" t="s">
        <v>154</v>
      </c>
      <c r="AW1217" s="0" t="n">
        <f aca="false">COUNTA($BC1217:$EG1217)</f>
        <v>17</v>
      </c>
      <c r="AX1217" s="0" t="n">
        <f aca="false">COUNTIF($BC1217:$EG1217,"D")</f>
        <v>4</v>
      </c>
      <c r="AY1217" s="0" t="n">
        <f aca="false">COUNTIF($BC1217:$EG1217,"R")</f>
        <v>1</v>
      </c>
      <c r="AZ1217" s="0" t="n">
        <f aca="false">IF(CC1217="D",1,0)+IF(CL1217="D",1,0)+IF(CW1217="D",1,0)+IF(DD1217="D",1,0)+IF(DJ1217="D",1,0)+IF(DO1217="D",1,0)+IF(DW1217="D",1,0)</f>
        <v>0</v>
      </c>
      <c r="BA1217" s="0" t="n">
        <f aca="false">IF(DH1217&lt;&gt;"",1,0)+IF(DI1217&lt;&gt;"",1,0)+IF(DK1217&lt;&gt;"",1,0)+IF(DM1217&lt;&gt;"",1,0)+IF(DN1217&lt;&gt;"",1,0)+IF(DO1217&lt;&gt;"",1,0)+IF(DQ1217&lt;&gt;"",1,0)+IF(DR1217&lt;&gt;"",1,0)+IF(DT1217&lt;&gt;"",1,0)+IF(DU1217&lt;&gt;"",1,0)+IF(DV1217&lt;&gt;"",1,0)+IF(DW1217&lt;&gt;"",1,0)+IF(DX1217&lt;&gt;"",1,0)+IF(DZ1217&lt;&gt;"",1,0)+IF(EA1217&lt;&gt;"",1,0)+IF(EB1217&lt;&gt;"",1,0)+IF(EE1217&lt;&gt;"",1,0)</f>
        <v>5</v>
      </c>
      <c r="BB1217" s="0" t="n">
        <f aca="false">AY1217*AX1217</f>
        <v>4</v>
      </c>
      <c r="BS1217" s="0" t="s">
        <v>155</v>
      </c>
      <c r="BV1217" s="0" t="s">
        <v>155</v>
      </c>
      <c r="BY1217" s="0" t="s">
        <v>144</v>
      </c>
      <c r="CA1217" s="0" t="s">
        <v>155</v>
      </c>
      <c r="CG1217" s="0" t="s">
        <v>155</v>
      </c>
      <c r="CK1217" s="0" t="s">
        <v>155</v>
      </c>
      <c r="CP1217" s="0" t="s">
        <v>155</v>
      </c>
      <c r="CZ1217" s="0" t="s">
        <v>144</v>
      </c>
      <c r="DC1217" s="0" t="s">
        <v>155</v>
      </c>
      <c r="DG1217" s="0" t="s">
        <v>144</v>
      </c>
      <c r="DI1217" s="0" t="s">
        <v>155</v>
      </c>
      <c r="DM1217" s="0" t="s">
        <v>144</v>
      </c>
      <c r="DN1217" s="0" t="s">
        <v>155</v>
      </c>
      <c r="DS1217" s="0" t="s">
        <v>174</v>
      </c>
      <c r="DU1217" s="0" t="s">
        <v>155</v>
      </c>
      <c r="DX1217" s="0" t="s">
        <v>155</v>
      </c>
      <c r="EF1217" s="0" t="s">
        <v>155</v>
      </c>
    </row>
    <row r="1218" customFormat="false" ht="13.8" hidden="false" customHeight="false" outlineLevel="0" collapsed="false">
      <c r="A1218" s="0" t="s">
        <v>5698</v>
      </c>
      <c r="B1218" s="0" t="n">
        <v>78</v>
      </c>
      <c r="C1218" s="0" t="n">
        <v>333994</v>
      </c>
      <c r="D1218" s="0" t="s">
        <v>3200</v>
      </c>
      <c r="E1218" s="0" t="s">
        <v>5699</v>
      </c>
      <c r="F1218" s="0" t="str">
        <f aca="false">CONCATENATE(D1219," ",LEFT(I1219,4),"T=",AW1219,"D=",AX1219,"R=",AY1219,"M=",AZ1219,"L=",BA1219,"B=",BB1219)</f>
        <v>NALBACH 1933T=25D=4R=0M=1L=4B=0</v>
      </c>
      <c r="G1218" s="0" t="s">
        <v>3364</v>
      </c>
      <c r="I1218" s="0" t="s">
        <v>5700</v>
      </c>
      <c r="J1218" s="0" t="s">
        <v>2523</v>
      </c>
      <c r="K1218" s="0" t="s">
        <v>143</v>
      </c>
      <c r="L1218" s="0" t="s">
        <v>144</v>
      </c>
      <c r="M1218" s="0" t="str">
        <f aca="false">RIGHT(N1218,LEN(N1218)-FIND(" ",N1218))</f>
        <v>GRISSOM DR NE</v>
      </c>
      <c r="N1218" s="0" t="s">
        <v>5701</v>
      </c>
      <c r="P1218" s="0" t="s">
        <v>147</v>
      </c>
      <c r="Q1218" s="0" t="s">
        <v>148</v>
      </c>
      <c r="R1218" s="0" t="n">
        <v>44483</v>
      </c>
      <c r="AD1218" s="0" t="s">
        <v>149</v>
      </c>
      <c r="AE1218" s="0" t="s">
        <v>150</v>
      </c>
      <c r="AH1218" s="0" t="n">
        <v>14</v>
      </c>
      <c r="AI1218" s="0" t="n">
        <v>11</v>
      </c>
      <c r="AJ1218" s="0" t="s">
        <v>164</v>
      </c>
      <c r="AM1218" s="0" t="s">
        <v>165</v>
      </c>
      <c r="AN1218" s="0" t="s">
        <v>147</v>
      </c>
      <c r="AO1218" s="0" t="s">
        <v>166</v>
      </c>
      <c r="AP1218" s="0" t="s">
        <v>167</v>
      </c>
      <c r="AQ1218" s="0" t="n">
        <v>9</v>
      </c>
      <c r="AR1218" s="0" t="n">
        <v>64</v>
      </c>
      <c r="AS1218" s="0" t="n">
        <v>32</v>
      </c>
      <c r="AV1218" s="0" t="s">
        <v>154</v>
      </c>
      <c r="AW1218" s="0" t="n">
        <f aca="false">COUNTA($BC1218:$EG1218)</f>
        <v>27</v>
      </c>
      <c r="AX1218" s="0" t="n">
        <f aca="false">COUNTIF($BC1218:$EG1218,"D")</f>
        <v>10</v>
      </c>
      <c r="AY1218" s="0" t="n">
        <f aca="false">COUNTIF($BC1218:$EG1218,"R")</f>
        <v>0</v>
      </c>
      <c r="AZ1218" s="0" t="n">
        <f aca="false">IF(CC1218="D",1,0)+IF(CL1218="D",1,0)+IF(CW1218="D",1,0)+IF(DD1218="D",1,0)+IF(DJ1218="D",1,0)+IF(DO1218="D",1,0)+IF(DW1218="D",1,0)</f>
        <v>4</v>
      </c>
      <c r="BA1218" s="0" t="n">
        <f aca="false">IF(DH1218&lt;&gt;"",1,0)+IF(DI1218&lt;&gt;"",1,0)+IF(DK1218&lt;&gt;"",1,0)+IF(DM1218&lt;&gt;"",1,0)+IF(DN1218&lt;&gt;"",1,0)+IF(DO1218&lt;&gt;"",1,0)+IF(DQ1218&lt;&gt;"",1,0)+IF(DR1218&lt;&gt;"",1,0)+IF(DT1218&lt;&gt;"",1,0)+IF(DU1218&lt;&gt;"",1,0)+IF(DV1218&lt;&gt;"",1,0)+IF(DW1218&lt;&gt;"",1,0)+IF(DX1218&lt;&gt;"",1,0)+IF(DZ1218&lt;&gt;"",1,0)+IF(EA1218&lt;&gt;"",1,0)+IF(EB1218&lt;&gt;"",1,0)+IF(EE1218&lt;&gt;"",1,0)</f>
        <v>7</v>
      </c>
      <c r="BB1218" s="0" t="n">
        <f aca="false">AY1218*AX1218</f>
        <v>0</v>
      </c>
      <c r="BL1218" s="0" t="s">
        <v>155</v>
      </c>
      <c r="BP1218" s="0" t="s">
        <v>155</v>
      </c>
      <c r="BR1218" s="0" t="s">
        <v>155</v>
      </c>
      <c r="BS1218" s="0" t="s">
        <v>155</v>
      </c>
      <c r="BY1218" s="0" t="s">
        <v>144</v>
      </c>
      <c r="CA1218" s="0" t="s">
        <v>155</v>
      </c>
      <c r="CL1218" s="0" t="s">
        <v>144</v>
      </c>
      <c r="CN1218" s="0" t="s">
        <v>155</v>
      </c>
      <c r="CP1218" s="0" t="s">
        <v>155</v>
      </c>
      <c r="CQ1218" s="0" t="s">
        <v>144</v>
      </c>
      <c r="CV1218" s="0" t="s">
        <v>155</v>
      </c>
      <c r="CY1218" s="0" t="s">
        <v>155</v>
      </c>
      <c r="CZ1218" s="0" t="s">
        <v>144</v>
      </c>
      <c r="DC1218" s="0" t="s">
        <v>155</v>
      </c>
      <c r="DD1218" s="0" t="s">
        <v>144</v>
      </c>
      <c r="DF1218" s="0" t="s">
        <v>155</v>
      </c>
      <c r="DG1218" s="0" t="s">
        <v>144</v>
      </c>
      <c r="DI1218" s="0" t="s">
        <v>155</v>
      </c>
      <c r="DJ1218" s="0" t="s">
        <v>144</v>
      </c>
      <c r="DN1218" s="0" t="s">
        <v>155</v>
      </c>
      <c r="DT1218" s="0" t="s">
        <v>144</v>
      </c>
      <c r="DU1218" s="0" t="s">
        <v>155</v>
      </c>
      <c r="DW1218" s="0" t="s">
        <v>144</v>
      </c>
      <c r="DX1218" s="0" t="s">
        <v>155</v>
      </c>
      <c r="EA1218" s="0" t="s">
        <v>155</v>
      </c>
      <c r="ED1218" s="0" t="s">
        <v>144</v>
      </c>
      <c r="EF1218" s="0" t="s">
        <v>155</v>
      </c>
    </row>
    <row r="1219" customFormat="false" ht="13.8" hidden="false" customHeight="false" outlineLevel="0" collapsed="false">
      <c r="A1219" s="0" t="s">
        <v>5702</v>
      </c>
      <c r="B1219" s="0" t="n">
        <v>78</v>
      </c>
      <c r="C1219" s="0" t="n">
        <v>57587</v>
      </c>
      <c r="D1219" s="0" t="s">
        <v>5703</v>
      </c>
      <c r="E1219" s="0" t="s">
        <v>4315</v>
      </c>
      <c r="F1219" s="0" t="str">
        <f aca="false">CONCATENATE(D1220," ",LEFT(I1220,4),"T=",AW1220,"D=",AX1220,"R=",AY1220,"M=",AZ1220,"L=",BA1220,"B=",BB1220)</f>
        <v>ZYLKA 1968T=23D=4R=1M=1L=0B=4</v>
      </c>
      <c r="G1219" s="0" t="s">
        <v>257</v>
      </c>
      <c r="I1219" s="0" t="s">
        <v>5704</v>
      </c>
      <c r="J1219" s="0" t="s">
        <v>2523</v>
      </c>
      <c r="K1219" s="0" t="s">
        <v>143</v>
      </c>
      <c r="M1219" s="0" t="str">
        <f aca="false">RIGHT(N1219,LEN(N1219)-FIND(" ",N1219))</f>
        <v>REEVES RD NE</v>
      </c>
      <c r="N1219" s="0" t="s">
        <v>5705</v>
      </c>
      <c r="P1219" s="0" t="s">
        <v>147</v>
      </c>
      <c r="Q1219" s="0" t="s">
        <v>148</v>
      </c>
      <c r="R1219" s="0" t="n">
        <v>44483</v>
      </c>
      <c r="AD1219" s="0" t="s">
        <v>149</v>
      </c>
      <c r="AE1219" s="0" t="s">
        <v>150</v>
      </c>
      <c r="AH1219" s="0" t="n">
        <v>14</v>
      </c>
      <c r="AI1219" s="0" t="n">
        <v>11</v>
      </c>
      <c r="AJ1219" s="0" t="s">
        <v>164</v>
      </c>
      <c r="AM1219" s="0" t="s">
        <v>165</v>
      </c>
      <c r="AN1219" s="0" t="s">
        <v>147</v>
      </c>
      <c r="AO1219" s="0" t="s">
        <v>166</v>
      </c>
      <c r="AP1219" s="0" t="s">
        <v>167</v>
      </c>
      <c r="AQ1219" s="0" t="n">
        <v>9</v>
      </c>
      <c r="AR1219" s="0" t="n">
        <v>64</v>
      </c>
      <c r="AS1219" s="0" t="n">
        <v>32</v>
      </c>
      <c r="AV1219" s="0" t="s">
        <v>154</v>
      </c>
      <c r="AW1219" s="0" t="n">
        <f aca="false">COUNTA($BC1219:$EG1219)</f>
        <v>25</v>
      </c>
      <c r="AX1219" s="0" t="n">
        <f aca="false">COUNTIF($BC1219:$EG1219,"D")</f>
        <v>4</v>
      </c>
      <c r="AY1219" s="0" t="n">
        <f aca="false">COUNTIF($BC1219:$EG1219,"R")</f>
        <v>0</v>
      </c>
      <c r="AZ1219" s="0" t="n">
        <f aca="false">IF(CC1219="D",1,0)+IF(CL1219="D",1,0)+IF(CW1219="D",1,0)+IF(DD1219="D",1,0)+IF(DJ1219="D",1,0)+IF(DO1219="D",1,0)+IF(DW1219="D",1,0)</f>
        <v>1</v>
      </c>
      <c r="BA1219" s="0" t="n">
        <f aca="false">IF(DH1219&lt;&gt;"",1,0)+IF(DI1219&lt;&gt;"",1,0)+IF(DK1219&lt;&gt;"",1,0)+IF(DM1219&lt;&gt;"",1,0)+IF(DN1219&lt;&gt;"",1,0)+IF(DO1219&lt;&gt;"",1,0)+IF(DQ1219&lt;&gt;"",1,0)+IF(DR1219&lt;&gt;"",1,0)+IF(DT1219&lt;&gt;"",1,0)+IF(DU1219&lt;&gt;"",1,0)+IF(DV1219&lt;&gt;"",1,0)+IF(DW1219&lt;&gt;"",1,0)+IF(DX1219&lt;&gt;"",1,0)+IF(DZ1219&lt;&gt;"",1,0)+IF(EA1219&lt;&gt;"",1,0)+IF(EB1219&lt;&gt;"",1,0)+IF(EE1219&lt;&gt;"",1,0)</f>
        <v>4</v>
      </c>
      <c r="BB1219" s="0" t="n">
        <f aca="false">AY1219*AX1219</f>
        <v>0</v>
      </c>
      <c r="BD1219" s="0" t="s">
        <v>155</v>
      </c>
      <c r="BF1219" s="0" t="s">
        <v>155</v>
      </c>
      <c r="BH1219" s="0" t="s">
        <v>155</v>
      </c>
      <c r="BJ1219" s="0" t="s">
        <v>155</v>
      </c>
      <c r="BK1219" s="0" t="s">
        <v>155</v>
      </c>
      <c r="BL1219" s="0" t="s">
        <v>155</v>
      </c>
      <c r="BR1219" s="0" t="s">
        <v>155</v>
      </c>
      <c r="BS1219" s="0" t="s">
        <v>155</v>
      </c>
      <c r="BV1219" s="0" t="s">
        <v>155</v>
      </c>
      <c r="BY1219" s="0" t="s">
        <v>144</v>
      </c>
      <c r="CA1219" s="0" t="s">
        <v>155</v>
      </c>
      <c r="CG1219" s="0" t="s">
        <v>155</v>
      </c>
      <c r="CK1219" s="0" t="s">
        <v>155</v>
      </c>
      <c r="CN1219" s="0" t="s">
        <v>155</v>
      </c>
      <c r="CP1219" s="0" t="s">
        <v>155</v>
      </c>
      <c r="CT1219" s="0" t="s">
        <v>155</v>
      </c>
      <c r="CV1219" s="0" t="s">
        <v>155</v>
      </c>
      <c r="CY1219" s="0" t="s">
        <v>155</v>
      </c>
      <c r="CZ1219" s="0" t="s">
        <v>144</v>
      </c>
      <c r="DC1219" s="0" t="s">
        <v>155</v>
      </c>
      <c r="DI1219" s="0" t="s">
        <v>155</v>
      </c>
      <c r="DJ1219" s="0" t="s">
        <v>144</v>
      </c>
      <c r="DM1219" s="0" t="s">
        <v>144</v>
      </c>
      <c r="DN1219" s="0" t="s">
        <v>155</v>
      </c>
      <c r="DU1219" s="0" t="s">
        <v>155</v>
      </c>
    </row>
    <row r="1220" customFormat="false" ht="13.8" hidden="false" customHeight="false" outlineLevel="0" collapsed="false">
      <c r="A1220" s="0" t="s">
        <v>5706</v>
      </c>
      <c r="B1220" s="0" t="n">
        <v>78</v>
      </c>
      <c r="C1220" s="0" t="n">
        <v>202304</v>
      </c>
      <c r="D1220" s="0" t="s">
        <v>5707</v>
      </c>
      <c r="E1220" s="0" t="s">
        <v>358</v>
      </c>
      <c r="F1220" s="0" t="str">
        <f aca="false">CONCATENATE(D1221," ",LEFT(I1221,4),"T=",AW1221,"D=",AX1221,"R=",AY1221,"M=",AZ1221,"L=",BA1221,"B=",BB1221)</f>
        <v>SWAN 1948T=32D=7R=0M=2L=8B=0</v>
      </c>
      <c r="I1220" s="0" t="s">
        <v>5708</v>
      </c>
      <c r="J1220" s="0" t="s">
        <v>2523</v>
      </c>
      <c r="K1220" s="0" t="s">
        <v>239</v>
      </c>
      <c r="M1220" s="0" t="str">
        <f aca="false">RIGHT(N1220,LEN(N1220)-FIND(" ",N1220))</f>
        <v>GLENN DR NE</v>
      </c>
      <c r="N1220" s="0" t="s">
        <v>5709</v>
      </c>
      <c r="P1220" s="0" t="s">
        <v>147</v>
      </c>
      <c r="Q1220" s="0" t="s">
        <v>148</v>
      </c>
      <c r="R1220" s="0" t="n">
        <v>44483</v>
      </c>
      <c r="AD1220" s="0" t="s">
        <v>149</v>
      </c>
      <c r="AE1220" s="0" t="s">
        <v>150</v>
      </c>
      <c r="AH1220" s="0" t="n">
        <v>14</v>
      </c>
      <c r="AI1220" s="0" t="n">
        <v>11</v>
      </c>
      <c r="AJ1220" s="0" t="s">
        <v>164</v>
      </c>
      <c r="AM1220" s="0" t="s">
        <v>165</v>
      </c>
      <c r="AN1220" s="0" t="s">
        <v>147</v>
      </c>
      <c r="AO1220" s="0" t="s">
        <v>166</v>
      </c>
      <c r="AP1220" s="0" t="s">
        <v>167</v>
      </c>
      <c r="AQ1220" s="0" t="n">
        <v>9</v>
      </c>
      <c r="AR1220" s="0" t="n">
        <v>64</v>
      </c>
      <c r="AS1220" s="0" t="n">
        <v>32</v>
      </c>
      <c r="AV1220" s="0" t="s">
        <v>154</v>
      </c>
      <c r="AW1220" s="0" t="n">
        <f aca="false">COUNTA($BC1220:$EG1220)</f>
        <v>23</v>
      </c>
      <c r="AX1220" s="0" t="n">
        <f aca="false">COUNTIF($BC1220:$EG1220,"D")</f>
        <v>4</v>
      </c>
      <c r="AY1220" s="0" t="n">
        <f aca="false">COUNTIF($BC1220:$EG1220,"R")</f>
        <v>1</v>
      </c>
      <c r="AZ1220" s="0" t="n">
        <f aca="false">IF(CC1220="D",1,0)+IF(CL1220="D",1,0)+IF(CW1220="D",1,0)+IF(DD1220="D",1,0)+IF(DJ1220="D",1,0)+IF(DO1220="D",1,0)+IF(DW1220="D",1,0)</f>
        <v>1</v>
      </c>
      <c r="BA1220" s="0" t="n">
        <f aca="false">IF(DH1220&lt;&gt;"",1,0)+IF(DI1220&lt;&gt;"",1,0)+IF(DK1220&lt;&gt;"",1,0)+IF(DM1220&lt;&gt;"",1,0)+IF(DN1220&lt;&gt;"",1,0)+IF(DO1220&lt;&gt;"",1,0)+IF(DQ1220&lt;&gt;"",1,0)+IF(DR1220&lt;&gt;"",1,0)+IF(DT1220&lt;&gt;"",1,0)+IF(DU1220&lt;&gt;"",1,0)+IF(DV1220&lt;&gt;"",1,0)+IF(DW1220&lt;&gt;"",1,0)+IF(DX1220&lt;&gt;"",1,0)+IF(DZ1220&lt;&gt;"",1,0)+IF(EA1220&lt;&gt;"",1,0)+IF(EB1220&lt;&gt;"",1,0)+IF(EE1220&lt;&gt;"",1,0)</f>
        <v>0</v>
      </c>
      <c r="BB1220" s="0" t="n">
        <f aca="false">AY1220*AX1220</f>
        <v>4</v>
      </c>
      <c r="BD1220" s="0" t="s">
        <v>155</v>
      </c>
      <c r="BH1220" s="0" t="s">
        <v>155</v>
      </c>
      <c r="BI1220" s="0" t="s">
        <v>155</v>
      </c>
      <c r="BJ1220" s="0" t="s">
        <v>155</v>
      </c>
      <c r="BL1220" s="0" t="s">
        <v>155</v>
      </c>
      <c r="BP1220" s="0" t="s">
        <v>155</v>
      </c>
      <c r="BR1220" s="0" t="s">
        <v>155</v>
      </c>
      <c r="BS1220" s="0" t="s">
        <v>155</v>
      </c>
      <c r="BV1220" s="0" t="s">
        <v>155</v>
      </c>
      <c r="BY1220" s="0" t="s">
        <v>144</v>
      </c>
      <c r="CA1220" s="0" t="s">
        <v>155</v>
      </c>
      <c r="CG1220" s="0" t="s">
        <v>155</v>
      </c>
      <c r="CH1220" s="0" t="s">
        <v>144</v>
      </c>
      <c r="CK1220" s="0" t="s">
        <v>155</v>
      </c>
      <c r="CL1220" s="0" t="s">
        <v>144</v>
      </c>
      <c r="CN1220" s="0" t="s">
        <v>155</v>
      </c>
      <c r="CO1220" s="0" t="s">
        <v>144</v>
      </c>
      <c r="CP1220" s="0" t="s">
        <v>155</v>
      </c>
      <c r="CT1220" s="0" t="s">
        <v>155</v>
      </c>
      <c r="CV1220" s="0" t="s">
        <v>155</v>
      </c>
      <c r="CZ1220" s="0" t="s">
        <v>174</v>
      </c>
      <c r="DC1220" s="0" t="s">
        <v>155</v>
      </c>
      <c r="DF1220" s="0" t="s">
        <v>155</v>
      </c>
    </row>
    <row r="1221" customFormat="false" ht="13.8" hidden="false" customHeight="false" outlineLevel="0" collapsed="false">
      <c r="A1221" s="0" t="s">
        <v>5710</v>
      </c>
      <c r="B1221" s="0" t="n">
        <v>78</v>
      </c>
      <c r="C1221" s="0" t="n">
        <v>270428</v>
      </c>
      <c r="D1221" s="0" t="s">
        <v>5711</v>
      </c>
      <c r="E1221" s="0" t="s">
        <v>5712</v>
      </c>
      <c r="F1221" s="0" t="str">
        <f aca="false">CONCATENATE(D1222," ",LEFT(I1222,4),"T=",AW1222,"D=",AX1222,"R=",AY1222,"M=",AZ1222,"L=",BA1222,"B=",BB1222)</f>
        <v>RUSSELL 1951T=10D=1R=0M=0L=1B=0</v>
      </c>
      <c r="G1221" s="0" t="s">
        <v>257</v>
      </c>
      <c r="I1221" s="0" t="s">
        <v>2818</v>
      </c>
      <c r="J1221" s="0" t="s">
        <v>2523</v>
      </c>
      <c r="K1221" s="0" t="s">
        <v>143</v>
      </c>
      <c r="L1221" s="0" t="s">
        <v>144</v>
      </c>
      <c r="M1221" s="0" t="str">
        <f aca="false">RIGHT(N1221,LEN(N1221)-FIND(" ",N1221))</f>
        <v>WILLOW BROOK DR NE</v>
      </c>
      <c r="N1221" s="0" t="s">
        <v>5713</v>
      </c>
      <c r="P1221" s="0" t="s">
        <v>147</v>
      </c>
      <c r="Q1221" s="0" t="s">
        <v>148</v>
      </c>
      <c r="R1221" s="0" t="n">
        <v>44483</v>
      </c>
      <c r="AD1221" s="0" t="s">
        <v>149</v>
      </c>
      <c r="AE1221" s="0" t="s">
        <v>150</v>
      </c>
      <c r="AH1221" s="0" t="n">
        <v>14</v>
      </c>
      <c r="AI1221" s="0" t="n">
        <v>11</v>
      </c>
      <c r="AJ1221" s="0" t="s">
        <v>164</v>
      </c>
      <c r="AM1221" s="0" t="s">
        <v>165</v>
      </c>
      <c r="AN1221" s="0" t="s">
        <v>147</v>
      </c>
      <c r="AO1221" s="0" t="s">
        <v>166</v>
      </c>
      <c r="AP1221" s="0" t="s">
        <v>167</v>
      </c>
      <c r="AQ1221" s="0" t="n">
        <v>9</v>
      </c>
      <c r="AR1221" s="0" t="n">
        <v>64</v>
      </c>
      <c r="AS1221" s="0" t="n">
        <v>32</v>
      </c>
      <c r="AV1221" s="0" t="s">
        <v>154</v>
      </c>
      <c r="AW1221" s="0" t="n">
        <f aca="false">COUNTA($BC1221:$EG1221)</f>
        <v>32</v>
      </c>
      <c r="AX1221" s="0" t="n">
        <f aca="false">COUNTIF($BC1221:$EG1221,"D")</f>
        <v>7</v>
      </c>
      <c r="AY1221" s="0" t="n">
        <f aca="false">COUNTIF($BC1221:$EG1221,"R")</f>
        <v>0</v>
      </c>
      <c r="AZ1221" s="0" t="n">
        <f aca="false">IF(CC1221="D",1,0)+IF(CL1221="D",1,0)+IF(CW1221="D",1,0)+IF(DD1221="D",1,0)+IF(DJ1221="D",1,0)+IF(DO1221="D",1,0)+IF(DW1221="D",1,0)</f>
        <v>2</v>
      </c>
      <c r="BA1221" s="0" t="n">
        <f aca="false">IF(DH1221&lt;&gt;"",1,0)+IF(DI1221&lt;&gt;"",1,0)+IF(DK1221&lt;&gt;"",1,0)+IF(DM1221&lt;&gt;"",1,0)+IF(DN1221&lt;&gt;"",1,0)+IF(DO1221&lt;&gt;"",1,0)+IF(DQ1221&lt;&gt;"",1,0)+IF(DR1221&lt;&gt;"",1,0)+IF(DT1221&lt;&gt;"",1,0)+IF(DU1221&lt;&gt;"",1,0)+IF(DV1221&lt;&gt;"",1,0)+IF(DW1221&lt;&gt;"",1,0)+IF(DX1221&lt;&gt;"",1,0)+IF(DZ1221&lt;&gt;"",1,0)+IF(EA1221&lt;&gt;"",1,0)+IF(EB1221&lt;&gt;"",1,0)+IF(EE1221&lt;&gt;"",1,0)</f>
        <v>8</v>
      </c>
      <c r="BB1221" s="0" t="n">
        <f aca="false">AY1221*AX1221</f>
        <v>0</v>
      </c>
      <c r="BD1221" s="0" t="s">
        <v>155</v>
      </c>
      <c r="BF1221" s="0" t="s">
        <v>155</v>
      </c>
      <c r="BH1221" s="0" t="s">
        <v>155</v>
      </c>
      <c r="BJ1221" s="0" t="s">
        <v>155</v>
      </c>
      <c r="BK1221" s="0" t="s">
        <v>155</v>
      </c>
      <c r="BL1221" s="0" t="s">
        <v>155</v>
      </c>
      <c r="BP1221" s="0" t="s">
        <v>155</v>
      </c>
      <c r="BS1221" s="0" t="s">
        <v>155</v>
      </c>
      <c r="BY1221" s="0" t="s">
        <v>144</v>
      </c>
      <c r="CA1221" s="0" t="s">
        <v>155</v>
      </c>
      <c r="CK1221" s="0" t="s">
        <v>155</v>
      </c>
      <c r="CN1221" s="0" t="s">
        <v>155</v>
      </c>
      <c r="CP1221" s="0" t="s">
        <v>155</v>
      </c>
      <c r="CT1221" s="0" t="s">
        <v>155</v>
      </c>
      <c r="CV1221" s="0" t="s">
        <v>155</v>
      </c>
      <c r="CY1221" s="0" t="s">
        <v>155</v>
      </c>
      <c r="CZ1221" s="0" t="s">
        <v>155</v>
      </c>
      <c r="DC1221" s="0" t="s">
        <v>155</v>
      </c>
      <c r="DG1221" s="0" t="s">
        <v>144</v>
      </c>
      <c r="DI1221" s="0" t="s">
        <v>155</v>
      </c>
      <c r="DJ1221" s="0" t="s">
        <v>144</v>
      </c>
      <c r="DL1221" s="0" t="s">
        <v>155</v>
      </c>
      <c r="DM1221" s="0" t="s">
        <v>144</v>
      </c>
      <c r="DN1221" s="0" t="s">
        <v>155</v>
      </c>
      <c r="DR1221" s="0" t="s">
        <v>155</v>
      </c>
      <c r="DS1221" s="0" t="s">
        <v>144</v>
      </c>
      <c r="DU1221" s="0" t="s">
        <v>155</v>
      </c>
      <c r="DW1221" s="0" t="s">
        <v>144</v>
      </c>
      <c r="DX1221" s="0" t="s">
        <v>155</v>
      </c>
      <c r="EA1221" s="0" t="s">
        <v>155</v>
      </c>
      <c r="ED1221" s="0" t="s">
        <v>144</v>
      </c>
      <c r="EF1221" s="0" t="s">
        <v>155</v>
      </c>
    </row>
    <row r="1222" customFormat="false" ht="13.8" hidden="false" customHeight="false" outlineLevel="0" collapsed="false">
      <c r="A1222" s="0" t="s">
        <v>5714</v>
      </c>
      <c r="B1222" s="0" t="n">
        <v>78</v>
      </c>
      <c r="C1222" s="0" t="n">
        <v>372732</v>
      </c>
      <c r="D1222" s="0" t="s">
        <v>440</v>
      </c>
      <c r="E1222" s="0" t="s">
        <v>2691</v>
      </c>
      <c r="F1222" s="0" t="str">
        <f aca="false">CONCATENATE(D1223," ",LEFT(I1223,4),"T=",AW1223,"D=",AX1223,"R=",AY1223,"M=",AZ1223,"L=",BA1223,"B=",BB1223)</f>
        <v>BROWN 1966T=20D=4R=3M=1L=8B=12</v>
      </c>
      <c r="G1222" s="0" t="s">
        <v>250</v>
      </c>
      <c r="I1222" s="0" t="s">
        <v>5715</v>
      </c>
      <c r="J1222" s="0" t="s">
        <v>5716</v>
      </c>
      <c r="K1222" s="0" t="s">
        <v>239</v>
      </c>
      <c r="M1222" s="0" t="str">
        <f aca="false">RIGHT(N1222,LEN(N1222)-FIND(" ",N1222))</f>
        <v>PLAZA AVE NE</v>
      </c>
      <c r="N1222" s="0" t="s">
        <v>931</v>
      </c>
      <c r="O1222" s="0" t="s">
        <v>5717</v>
      </c>
      <c r="P1222" s="0" t="s">
        <v>147</v>
      </c>
      <c r="Q1222" s="0" t="s">
        <v>148</v>
      </c>
      <c r="R1222" s="0" t="n">
        <v>44483</v>
      </c>
      <c r="AD1222" s="0" t="s">
        <v>149</v>
      </c>
      <c r="AE1222" s="0" t="s">
        <v>150</v>
      </c>
      <c r="AH1222" s="0" t="n">
        <v>14</v>
      </c>
      <c r="AI1222" s="0" t="n">
        <v>11</v>
      </c>
      <c r="AJ1222" s="0" t="s">
        <v>164</v>
      </c>
      <c r="AM1222" s="0" t="s">
        <v>165</v>
      </c>
      <c r="AN1222" s="0" t="s">
        <v>147</v>
      </c>
      <c r="AO1222" s="0" t="s">
        <v>261</v>
      </c>
      <c r="AP1222" s="0" t="s">
        <v>262</v>
      </c>
      <c r="AQ1222" s="0" t="n">
        <v>9</v>
      </c>
      <c r="AR1222" s="0" t="n">
        <v>64</v>
      </c>
      <c r="AS1222" s="0" t="n">
        <v>32</v>
      </c>
      <c r="AV1222" s="0" t="s">
        <v>154</v>
      </c>
      <c r="AW1222" s="0" t="n">
        <f aca="false">COUNTA($BC1222:$EG1222)</f>
        <v>10</v>
      </c>
      <c r="AX1222" s="0" t="n">
        <f aca="false">COUNTIF($BC1222:$EG1222,"D")</f>
        <v>1</v>
      </c>
      <c r="AY1222" s="0" t="n">
        <f aca="false">COUNTIF($BC1222:$EG1222,"R")</f>
        <v>0</v>
      </c>
      <c r="AZ1222" s="0" t="n">
        <f aca="false">IF(CC1222="D",1,0)+IF(CL1222="D",1,0)+IF(CW1222="D",1,0)+IF(DD1222="D",1,0)+IF(DJ1222="D",1,0)+IF(DO1222="D",1,0)+IF(DW1222="D",1,0)</f>
        <v>0</v>
      </c>
      <c r="BA1222" s="0" t="n">
        <f aca="false">IF(DH1222&lt;&gt;"",1,0)+IF(DI1222&lt;&gt;"",1,0)+IF(DK1222&lt;&gt;"",1,0)+IF(DM1222&lt;&gt;"",1,0)+IF(DN1222&lt;&gt;"",1,0)+IF(DO1222&lt;&gt;"",1,0)+IF(DQ1222&lt;&gt;"",1,0)+IF(DR1222&lt;&gt;"",1,0)+IF(DT1222&lt;&gt;"",1,0)+IF(DU1222&lt;&gt;"",1,0)+IF(DV1222&lt;&gt;"",1,0)+IF(DW1222&lt;&gt;"",1,0)+IF(DX1222&lt;&gt;"",1,0)+IF(DZ1222&lt;&gt;"",1,0)+IF(EA1222&lt;&gt;"",1,0)+IF(EB1222&lt;&gt;"",1,0)+IF(EE1222&lt;&gt;"",1,0)</f>
        <v>1</v>
      </c>
      <c r="BB1222" s="0" t="n">
        <f aca="false">AY1222*AX1222</f>
        <v>0</v>
      </c>
      <c r="CK1222" s="0" t="s">
        <v>155</v>
      </c>
      <c r="CN1222" s="0" t="s">
        <v>155</v>
      </c>
      <c r="CP1222" s="0" t="s">
        <v>155</v>
      </c>
      <c r="CU1222" s="0" t="s">
        <v>144</v>
      </c>
      <c r="CV1222" s="0" t="s">
        <v>155</v>
      </c>
      <c r="CY1222" s="0" t="s">
        <v>155</v>
      </c>
      <c r="DC1222" s="0" t="s">
        <v>155</v>
      </c>
      <c r="DF1222" s="0" t="s">
        <v>155</v>
      </c>
      <c r="DI1222" s="0" t="s">
        <v>155</v>
      </c>
      <c r="DL1222" s="0" t="s">
        <v>155</v>
      </c>
    </row>
    <row r="1223" customFormat="false" ht="13.8" hidden="false" customHeight="false" outlineLevel="0" collapsed="false">
      <c r="A1223" s="0" t="s">
        <v>5718</v>
      </c>
      <c r="B1223" s="0" t="n">
        <v>78</v>
      </c>
      <c r="C1223" s="0" t="n">
        <v>168204</v>
      </c>
      <c r="D1223" s="0" t="s">
        <v>235</v>
      </c>
      <c r="E1223" s="0" t="s">
        <v>206</v>
      </c>
      <c r="F1223" s="0" t="str">
        <f aca="false">CONCATENATE(D1224," ",LEFT(I1224,4),"T=",AW1224,"D=",AX1224,"R=",AY1224,"M=",AZ1224,"L=",BA1224,"B=",BB1224)</f>
        <v>BARNETT 1988T=10D=2R=0M=0L=5B=0</v>
      </c>
      <c r="G1223" s="0" t="s">
        <v>257</v>
      </c>
      <c r="I1223" s="0" t="s">
        <v>5719</v>
      </c>
      <c r="J1223" s="0" t="s">
        <v>5720</v>
      </c>
      <c r="K1223" s="0" t="s">
        <v>143</v>
      </c>
      <c r="L1223" s="0" t="s">
        <v>174</v>
      </c>
      <c r="M1223" s="0" t="str">
        <f aca="false">RIGHT(N1223,LEN(N1223)-FIND(" ",N1223))</f>
        <v>SARKIES DR NE</v>
      </c>
      <c r="N1223" s="0" t="s">
        <v>5678</v>
      </c>
      <c r="P1223" s="0" t="s">
        <v>147</v>
      </c>
      <c r="Q1223" s="0" t="s">
        <v>148</v>
      </c>
      <c r="R1223" s="0" t="n">
        <v>44483</v>
      </c>
      <c r="AD1223" s="0" t="s">
        <v>149</v>
      </c>
      <c r="AE1223" s="0" t="s">
        <v>150</v>
      </c>
      <c r="AF1223" s="0" t="s">
        <v>151</v>
      </c>
      <c r="AH1223" s="0" t="n">
        <v>14</v>
      </c>
      <c r="AI1223" s="0" t="n">
        <v>11</v>
      </c>
      <c r="AN1223" s="0" t="s">
        <v>147</v>
      </c>
      <c r="AO1223" s="0" t="s">
        <v>166</v>
      </c>
      <c r="AP1223" s="0" t="s">
        <v>167</v>
      </c>
      <c r="AQ1223" s="0" t="n">
        <v>9</v>
      </c>
      <c r="AR1223" s="0" t="n">
        <v>64</v>
      </c>
      <c r="AS1223" s="0" t="n">
        <v>32</v>
      </c>
      <c r="AV1223" s="0" t="s">
        <v>154</v>
      </c>
      <c r="AW1223" s="0" t="n">
        <f aca="false">COUNTA($BC1223:$EG1223)</f>
        <v>20</v>
      </c>
      <c r="AX1223" s="0" t="n">
        <f aca="false">COUNTIF($BC1223:$EG1223,"D")</f>
        <v>4</v>
      </c>
      <c r="AY1223" s="0" t="n">
        <f aca="false">COUNTIF($BC1223:$EG1223,"R")</f>
        <v>3</v>
      </c>
      <c r="AZ1223" s="0" t="n">
        <f aca="false">IF(CC1223="D",1,0)+IF(CL1223="D",1,0)+IF(CW1223="D",1,0)+IF(DD1223="D",1,0)+IF(DJ1223="D",1,0)+IF(DO1223="D",1,0)+IF(DW1223="D",1,0)</f>
        <v>1</v>
      </c>
      <c r="BA1223" s="0" t="n">
        <f aca="false">IF(DH1223&lt;&gt;"",1,0)+IF(DI1223&lt;&gt;"",1,0)+IF(DK1223&lt;&gt;"",1,0)+IF(DM1223&lt;&gt;"",1,0)+IF(DN1223&lt;&gt;"",1,0)+IF(DO1223&lt;&gt;"",1,0)+IF(DQ1223&lt;&gt;"",1,0)+IF(DR1223&lt;&gt;"",1,0)+IF(DT1223&lt;&gt;"",1,0)+IF(DU1223&lt;&gt;"",1,0)+IF(DV1223&lt;&gt;"",1,0)+IF(DW1223&lt;&gt;"",1,0)+IF(DX1223&lt;&gt;"",1,0)+IF(DZ1223&lt;&gt;"",1,0)+IF(EA1223&lt;&gt;"",1,0)+IF(EB1223&lt;&gt;"",1,0)+IF(EE1223&lt;&gt;"",1,0)</f>
        <v>8</v>
      </c>
      <c r="BB1223" s="0" t="n">
        <f aca="false">AY1223*AX1223</f>
        <v>12</v>
      </c>
      <c r="CG1223" s="0" t="s">
        <v>155</v>
      </c>
      <c r="CK1223" s="0" t="s">
        <v>155</v>
      </c>
      <c r="CN1223" s="0" t="s">
        <v>155</v>
      </c>
      <c r="CO1223" s="0" t="s">
        <v>174</v>
      </c>
      <c r="CP1223" s="0" t="s">
        <v>155</v>
      </c>
      <c r="CT1223" s="0" t="s">
        <v>155</v>
      </c>
      <c r="CU1223" s="0" t="s">
        <v>144</v>
      </c>
      <c r="CV1223" s="0" t="s">
        <v>155</v>
      </c>
      <c r="CZ1223" s="0" t="s">
        <v>144</v>
      </c>
      <c r="DC1223" s="0" t="s">
        <v>155</v>
      </c>
      <c r="DI1223" s="0" t="s">
        <v>155</v>
      </c>
      <c r="DM1223" s="0" t="s">
        <v>174</v>
      </c>
      <c r="DN1223" s="0" t="s">
        <v>155</v>
      </c>
      <c r="DT1223" s="0" t="s">
        <v>144</v>
      </c>
      <c r="DU1223" s="0" t="s">
        <v>155</v>
      </c>
      <c r="DW1223" s="0" t="s">
        <v>144</v>
      </c>
      <c r="DX1223" s="0" t="s">
        <v>155</v>
      </c>
      <c r="EA1223" s="0" t="s">
        <v>155</v>
      </c>
      <c r="ED1223" s="0" t="s">
        <v>174</v>
      </c>
      <c r="EF1223" s="0" t="s">
        <v>155</v>
      </c>
    </row>
    <row r="1224" customFormat="false" ht="13.8" hidden="false" customHeight="false" outlineLevel="0" collapsed="false">
      <c r="A1224" s="0" t="s">
        <v>5721</v>
      </c>
      <c r="B1224" s="0" t="n">
        <v>78</v>
      </c>
      <c r="C1224" s="0" t="n">
        <v>416785</v>
      </c>
      <c r="D1224" s="0" t="s">
        <v>3819</v>
      </c>
      <c r="E1224" s="0" t="s">
        <v>5722</v>
      </c>
      <c r="F1224" s="0" t="str">
        <f aca="false">CONCATENATE(D1225," ",LEFT(I1225,4),"T=",AW1225,"D=",AX1225,"R=",AY1225,"M=",AZ1225,"L=",BA1225,"B=",BB1225)</f>
        <v>BODNER 1966T=12D=5R=0M=1L=7B=0</v>
      </c>
      <c r="G1224" s="0" t="s">
        <v>144</v>
      </c>
      <c r="I1224" s="0" t="s">
        <v>5723</v>
      </c>
      <c r="J1224" s="0" t="s">
        <v>5724</v>
      </c>
      <c r="K1224" s="0" t="s">
        <v>143</v>
      </c>
      <c r="M1224" s="0" t="str">
        <f aca="false">RIGHT(N1224,LEN(N1224)-FIND(" ",N1224))</f>
        <v>ROBERTS LN NE</v>
      </c>
      <c r="N1224" s="0" t="s">
        <v>5725</v>
      </c>
      <c r="P1224" s="0" t="s">
        <v>147</v>
      </c>
      <c r="Q1224" s="0" t="s">
        <v>148</v>
      </c>
      <c r="R1224" s="0" t="n">
        <v>44483</v>
      </c>
      <c r="AD1224" s="0" t="s">
        <v>149</v>
      </c>
      <c r="AE1224" s="0" t="s">
        <v>150</v>
      </c>
      <c r="AH1224" s="0" t="n">
        <v>14</v>
      </c>
      <c r="AI1224" s="0" t="n">
        <v>11</v>
      </c>
      <c r="AJ1224" s="0" t="s">
        <v>164</v>
      </c>
      <c r="AM1224" s="0" t="s">
        <v>165</v>
      </c>
      <c r="AN1224" s="0" t="s">
        <v>147</v>
      </c>
      <c r="AO1224" s="0" t="s">
        <v>166</v>
      </c>
      <c r="AP1224" s="0" t="s">
        <v>167</v>
      </c>
      <c r="AQ1224" s="0" t="n">
        <v>9</v>
      </c>
      <c r="AR1224" s="0" t="n">
        <v>64</v>
      </c>
      <c r="AS1224" s="0" t="n">
        <v>32</v>
      </c>
      <c r="AV1224" s="0" t="s">
        <v>154</v>
      </c>
      <c r="AW1224" s="0" t="n">
        <f aca="false">COUNTA($BC1224:$EG1224)</f>
        <v>10</v>
      </c>
      <c r="AX1224" s="0" t="n">
        <f aca="false">COUNTIF($BC1224:$EG1224,"D")</f>
        <v>2</v>
      </c>
      <c r="AY1224" s="0" t="n">
        <f aca="false">COUNTIF($BC1224:$EG1224,"R")</f>
        <v>0</v>
      </c>
      <c r="AZ1224" s="0" t="n">
        <f aca="false">IF(CC1224="D",1,0)+IF(CL1224="D",1,0)+IF(CW1224="D",1,0)+IF(DD1224="D",1,0)+IF(DJ1224="D",1,0)+IF(DO1224="D",1,0)+IF(DW1224="D",1,0)</f>
        <v>0</v>
      </c>
      <c r="BA1224" s="0" t="n">
        <f aca="false">IF(DH1224&lt;&gt;"",1,0)+IF(DI1224&lt;&gt;"",1,0)+IF(DK1224&lt;&gt;"",1,0)+IF(DM1224&lt;&gt;"",1,0)+IF(DN1224&lt;&gt;"",1,0)+IF(DO1224&lt;&gt;"",1,0)+IF(DQ1224&lt;&gt;"",1,0)+IF(DR1224&lt;&gt;"",1,0)+IF(DT1224&lt;&gt;"",1,0)+IF(DU1224&lt;&gt;"",1,0)+IF(DV1224&lt;&gt;"",1,0)+IF(DW1224&lt;&gt;"",1,0)+IF(DX1224&lt;&gt;"",1,0)+IF(DZ1224&lt;&gt;"",1,0)+IF(EA1224&lt;&gt;"",1,0)+IF(EB1224&lt;&gt;"",1,0)+IF(EE1224&lt;&gt;"",1,0)</f>
        <v>5</v>
      </c>
      <c r="BB1224" s="0" t="n">
        <f aca="false">AY1224*AX1224</f>
        <v>0</v>
      </c>
      <c r="BS1224" s="0" t="s">
        <v>155</v>
      </c>
      <c r="BY1224" s="0" t="s">
        <v>144</v>
      </c>
      <c r="CA1224" s="0" t="s">
        <v>155</v>
      </c>
      <c r="DC1224" s="0" t="s">
        <v>155</v>
      </c>
      <c r="DI1224" s="0" t="s">
        <v>155</v>
      </c>
      <c r="DM1224" s="0" t="s">
        <v>144</v>
      </c>
      <c r="DN1224" s="0" t="s">
        <v>155</v>
      </c>
      <c r="DX1224" s="0" t="s">
        <v>155</v>
      </c>
      <c r="EA1224" s="0" t="s">
        <v>155</v>
      </c>
      <c r="EF1224" s="0" t="s">
        <v>155</v>
      </c>
    </row>
    <row r="1225" customFormat="false" ht="13.8" hidden="false" customHeight="false" outlineLevel="0" collapsed="false">
      <c r="A1225" s="0" t="s">
        <v>5726</v>
      </c>
      <c r="B1225" s="0" t="n">
        <v>78</v>
      </c>
      <c r="C1225" s="0" t="n">
        <v>417332</v>
      </c>
      <c r="D1225" s="0" t="s">
        <v>2923</v>
      </c>
      <c r="E1225" s="0" t="s">
        <v>1073</v>
      </c>
      <c r="F1225" s="0" t="str">
        <f aca="false">CONCATENATE(D1226," ",LEFT(I1226,4),"T=",AW1226,"D=",AX1226,"R=",AY1226,"M=",AZ1226,"L=",BA1226,"B=",BB1226)</f>
        <v>BENJAMIN 1950T=18D=6R=0M=2L=9B=0</v>
      </c>
      <c r="G1225" s="0" t="s">
        <v>553</v>
      </c>
      <c r="I1225" s="0" t="s">
        <v>5727</v>
      </c>
      <c r="J1225" s="0" t="s">
        <v>5728</v>
      </c>
      <c r="K1225" s="0" t="s">
        <v>143</v>
      </c>
      <c r="L1225" s="0" t="s">
        <v>144</v>
      </c>
      <c r="M1225" s="0" t="str">
        <f aca="false">RIGHT(N1225,LEN(N1225)-FIND(" ",N1225))</f>
        <v>CITADEL DR NE</v>
      </c>
      <c r="N1225" s="0" t="s">
        <v>2927</v>
      </c>
      <c r="P1225" s="0" t="s">
        <v>147</v>
      </c>
      <c r="Q1225" s="0" t="s">
        <v>148</v>
      </c>
      <c r="R1225" s="0" t="n">
        <v>44483</v>
      </c>
      <c r="AD1225" s="0" t="s">
        <v>149</v>
      </c>
      <c r="AE1225" s="0" t="s">
        <v>150</v>
      </c>
      <c r="AH1225" s="0" t="n">
        <v>14</v>
      </c>
      <c r="AI1225" s="0" t="n">
        <v>11</v>
      </c>
      <c r="AJ1225" s="0" t="s">
        <v>164</v>
      </c>
      <c r="AM1225" s="0" t="s">
        <v>165</v>
      </c>
      <c r="AN1225" s="0" t="s">
        <v>147</v>
      </c>
      <c r="AO1225" s="0" t="s">
        <v>166</v>
      </c>
      <c r="AP1225" s="0" t="s">
        <v>167</v>
      </c>
      <c r="AQ1225" s="0" t="n">
        <v>9</v>
      </c>
      <c r="AR1225" s="0" t="n">
        <v>64</v>
      </c>
      <c r="AS1225" s="0" t="n">
        <v>32</v>
      </c>
      <c r="AV1225" s="0" t="s">
        <v>154</v>
      </c>
      <c r="AW1225" s="0" t="n">
        <f aca="false">COUNTA($BC1225:$EG1225)</f>
        <v>12</v>
      </c>
      <c r="AX1225" s="0" t="n">
        <f aca="false">COUNTIF($BC1225:$EG1225,"D")</f>
        <v>5</v>
      </c>
      <c r="AY1225" s="0" t="n">
        <f aca="false">COUNTIF($BC1225:$EG1225,"R")</f>
        <v>0</v>
      </c>
      <c r="AZ1225" s="0" t="n">
        <f aca="false">IF(CC1225="D",1,0)+IF(CL1225="D",1,0)+IF(CW1225="D",1,0)+IF(DD1225="D",1,0)+IF(DJ1225="D",1,0)+IF(DO1225="D",1,0)+IF(DW1225="D",1,0)</f>
        <v>1</v>
      </c>
      <c r="BA1225" s="0" t="n">
        <f aca="false">IF(DH1225&lt;&gt;"",1,0)+IF(DI1225&lt;&gt;"",1,0)+IF(DK1225&lt;&gt;"",1,0)+IF(DM1225&lt;&gt;"",1,0)+IF(DN1225&lt;&gt;"",1,0)+IF(DO1225&lt;&gt;"",1,0)+IF(DQ1225&lt;&gt;"",1,0)+IF(DR1225&lt;&gt;"",1,0)+IF(DT1225&lt;&gt;"",1,0)+IF(DU1225&lt;&gt;"",1,0)+IF(DV1225&lt;&gt;"",1,0)+IF(DW1225&lt;&gt;"",1,0)+IF(DX1225&lt;&gt;"",1,0)+IF(DZ1225&lt;&gt;"",1,0)+IF(EA1225&lt;&gt;"",1,0)+IF(EB1225&lt;&gt;"",1,0)+IF(EE1225&lt;&gt;"",1,0)</f>
        <v>7</v>
      </c>
      <c r="BB1225" s="0" t="n">
        <f aca="false">AY1225*AX1225</f>
        <v>0</v>
      </c>
      <c r="DC1225" s="0" t="s">
        <v>155</v>
      </c>
      <c r="DG1225" s="0" t="s">
        <v>144</v>
      </c>
      <c r="DI1225" s="0" t="s">
        <v>155</v>
      </c>
      <c r="DM1225" s="0" t="s">
        <v>144</v>
      </c>
      <c r="DN1225" s="0" t="s">
        <v>155</v>
      </c>
      <c r="DS1225" s="0" t="s">
        <v>144</v>
      </c>
      <c r="DU1225" s="0" t="s">
        <v>155</v>
      </c>
      <c r="DW1225" s="0" t="s">
        <v>144</v>
      </c>
      <c r="DX1225" s="0" t="s">
        <v>155</v>
      </c>
      <c r="EA1225" s="0" t="s">
        <v>155</v>
      </c>
      <c r="ED1225" s="0" t="s">
        <v>144</v>
      </c>
      <c r="EF1225" s="0" t="s">
        <v>155</v>
      </c>
    </row>
    <row r="1226" customFormat="false" ht="13.8" hidden="false" customHeight="false" outlineLevel="0" collapsed="false">
      <c r="A1226" s="0" t="s">
        <v>5729</v>
      </c>
      <c r="B1226" s="0" t="n">
        <v>78</v>
      </c>
      <c r="C1226" s="0" t="n">
        <v>417254</v>
      </c>
      <c r="D1226" s="0" t="s">
        <v>2684</v>
      </c>
      <c r="E1226" s="0" t="s">
        <v>5730</v>
      </c>
      <c r="F1226" s="0" t="str">
        <f aca="false">CONCATENATE(D1227," ",LEFT(I1227,4),"T=",AW1227,"D=",AX1227,"R=",AY1227,"M=",AZ1227,"L=",BA1227,"B=",BB1227)</f>
        <v>HAKES 1974T=24D=3R=4M=0L=1B=12</v>
      </c>
      <c r="I1226" s="0" t="s">
        <v>5731</v>
      </c>
      <c r="J1226" s="0" t="s">
        <v>5732</v>
      </c>
      <c r="K1226" s="0" t="s">
        <v>143</v>
      </c>
      <c r="L1226" s="0" t="s">
        <v>144</v>
      </c>
      <c r="M1226" s="0" t="str">
        <f aca="false">RIGHT(N1226,LEN(N1226)-FIND(" ",N1226))</f>
        <v>WILDWOOD DR NE</v>
      </c>
      <c r="N1226" s="0" t="s">
        <v>5733</v>
      </c>
      <c r="P1226" s="0" t="s">
        <v>147</v>
      </c>
      <c r="Q1226" s="0" t="s">
        <v>148</v>
      </c>
      <c r="R1226" s="0" t="n">
        <v>44483</v>
      </c>
      <c r="AD1226" s="0" t="s">
        <v>149</v>
      </c>
      <c r="AE1226" s="0" t="s">
        <v>150</v>
      </c>
      <c r="AF1226" s="0" t="s">
        <v>151</v>
      </c>
      <c r="AH1226" s="0" t="n">
        <v>14</v>
      </c>
      <c r="AI1226" s="0" t="n">
        <v>11</v>
      </c>
      <c r="AN1226" s="0" t="s">
        <v>147</v>
      </c>
      <c r="AO1226" s="0" t="s">
        <v>176</v>
      </c>
      <c r="AP1226" s="0" t="s">
        <v>177</v>
      </c>
      <c r="AQ1226" s="0" t="n">
        <v>9</v>
      </c>
      <c r="AR1226" s="0" t="n">
        <v>64</v>
      </c>
      <c r="AS1226" s="0" t="n">
        <v>32</v>
      </c>
      <c r="AV1226" s="0" t="s">
        <v>154</v>
      </c>
      <c r="AW1226" s="0" t="n">
        <f aca="false">COUNTA($BC1226:$EG1226)</f>
        <v>18</v>
      </c>
      <c r="AX1226" s="0" t="n">
        <f aca="false">COUNTIF($BC1226:$EG1226,"D")</f>
        <v>6</v>
      </c>
      <c r="AY1226" s="0" t="n">
        <f aca="false">COUNTIF($BC1226:$EG1226,"R")</f>
        <v>0</v>
      </c>
      <c r="AZ1226" s="0" t="n">
        <f aca="false">IF(CC1226="D",1,0)+IF(CL1226="D",1,0)+IF(CW1226="D",1,0)+IF(DD1226="D",1,0)+IF(DJ1226="D",1,0)+IF(DO1226="D",1,0)+IF(DW1226="D",1,0)</f>
        <v>2</v>
      </c>
      <c r="BA1226" s="0" t="n">
        <f aca="false">IF(DH1226&lt;&gt;"",1,0)+IF(DI1226&lt;&gt;"",1,0)+IF(DK1226&lt;&gt;"",1,0)+IF(DM1226&lt;&gt;"",1,0)+IF(DN1226&lt;&gt;"",1,0)+IF(DO1226&lt;&gt;"",1,0)+IF(DQ1226&lt;&gt;"",1,0)+IF(DR1226&lt;&gt;"",1,0)+IF(DT1226&lt;&gt;"",1,0)+IF(DU1226&lt;&gt;"",1,0)+IF(DV1226&lt;&gt;"",1,0)+IF(DW1226&lt;&gt;"",1,0)+IF(DX1226&lt;&gt;"",1,0)+IF(DZ1226&lt;&gt;"",1,0)+IF(EA1226&lt;&gt;"",1,0)+IF(EB1226&lt;&gt;"",1,0)+IF(EE1226&lt;&gt;"",1,0)</f>
        <v>9</v>
      </c>
      <c r="BB1226" s="0" t="n">
        <f aca="false">AY1226*AX1226</f>
        <v>0</v>
      </c>
      <c r="DC1226" s="0" t="s">
        <v>155</v>
      </c>
      <c r="DD1226" s="0" t="s">
        <v>144</v>
      </c>
      <c r="DF1226" s="0" t="s">
        <v>155</v>
      </c>
      <c r="DG1226" s="0" t="s">
        <v>155</v>
      </c>
      <c r="DI1226" s="0" t="s">
        <v>155</v>
      </c>
      <c r="DJ1226" s="0" t="s">
        <v>144</v>
      </c>
      <c r="DL1226" s="0" t="s">
        <v>155</v>
      </c>
      <c r="DM1226" s="0" t="s">
        <v>144</v>
      </c>
      <c r="DN1226" s="0" t="s">
        <v>155</v>
      </c>
      <c r="DR1226" s="0" t="s">
        <v>155</v>
      </c>
      <c r="DS1226" s="0" t="s">
        <v>144</v>
      </c>
      <c r="DT1226" s="0" t="s">
        <v>144</v>
      </c>
      <c r="DU1226" s="0" t="s">
        <v>155</v>
      </c>
      <c r="DW1226" s="0" t="s">
        <v>155</v>
      </c>
      <c r="DX1226" s="0" t="s">
        <v>155</v>
      </c>
      <c r="EA1226" s="0" t="s">
        <v>155</v>
      </c>
      <c r="ED1226" s="0" t="s">
        <v>144</v>
      </c>
      <c r="EF1226" s="0" t="s">
        <v>155</v>
      </c>
    </row>
    <row r="1227" customFormat="false" ht="13.8" hidden="false" customHeight="false" outlineLevel="0" collapsed="false">
      <c r="A1227" s="0" t="s">
        <v>5734</v>
      </c>
      <c r="B1227" s="0" t="n">
        <v>78</v>
      </c>
      <c r="C1227" s="0" t="n">
        <v>382428</v>
      </c>
      <c r="D1227" s="0" t="s">
        <v>5735</v>
      </c>
      <c r="E1227" s="0" t="s">
        <v>1638</v>
      </c>
      <c r="F1227" s="0" t="str">
        <f aca="false">CONCATENATE(D1228," ",LEFT(I1228,4),"T=",AW1228,"D=",AX1228,"R=",AY1228,"M=",AZ1228,"L=",BA1228,"B=",BB1228)</f>
        <v>WETSTEIN 1961T=19D=7R=0M=2L=9B=0</v>
      </c>
      <c r="G1227" s="0" t="s">
        <v>3048</v>
      </c>
      <c r="I1227" s="0" t="s">
        <v>5736</v>
      </c>
      <c r="J1227" s="0" t="s">
        <v>5737</v>
      </c>
      <c r="K1227" s="0" t="s">
        <v>239</v>
      </c>
      <c r="M1227" s="0" t="str">
        <f aca="false">RIGHT(N1227,LEN(N1227)-FIND(" ",N1227))</f>
        <v>FAIRMOUNT AVE NE</v>
      </c>
      <c r="N1227" s="0" t="s">
        <v>2208</v>
      </c>
      <c r="P1227" s="0" t="s">
        <v>147</v>
      </c>
      <c r="Q1227" s="0" t="s">
        <v>148</v>
      </c>
      <c r="R1227" s="0" t="n">
        <v>44483</v>
      </c>
      <c r="AD1227" s="0" t="s">
        <v>149</v>
      </c>
      <c r="AE1227" s="0" t="s">
        <v>150</v>
      </c>
      <c r="AF1227" s="0" t="s">
        <v>151</v>
      </c>
      <c r="AH1227" s="0" t="n">
        <v>14</v>
      </c>
      <c r="AI1227" s="0" t="n">
        <v>11</v>
      </c>
      <c r="AN1227" s="0" t="s">
        <v>147</v>
      </c>
      <c r="AO1227" s="0" t="s">
        <v>152</v>
      </c>
      <c r="AP1227" s="0" t="s">
        <v>153</v>
      </c>
      <c r="AQ1227" s="0" t="n">
        <v>9</v>
      </c>
      <c r="AR1227" s="0" t="n">
        <v>64</v>
      </c>
      <c r="AS1227" s="0" t="n">
        <v>32</v>
      </c>
      <c r="AV1227" s="0" t="s">
        <v>154</v>
      </c>
      <c r="AW1227" s="0" t="n">
        <f aca="false">COUNTA($BC1227:$EG1227)</f>
        <v>24</v>
      </c>
      <c r="AX1227" s="0" t="n">
        <f aca="false">COUNTIF($BC1227:$EG1227,"D")</f>
        <v>3</v>
      </c>
      <c r="AY1227" s="0" t="n">
        <f aca="false">COUNTIF($BC1227:$EG1227,"R")</f>
        <v>4</v>
      </c>
      <c r="AZ1227" s="0" t="n">
        <f aca="false">IF(CC1227="D",1,0)+IF(CL1227="D",1,0)+IF(CW1227="D",1,0)+IF(DD1227="D",1,0)+IF(DJ1227="D",1,0)+IF(DO1227="D",1,0)+IF(DW1227="D",1,0)</f>
        <v>0</v>
      </c>
      <c r="BA1227" s="0" t="n">
        <f aca="false">IF(DH1227&lt;&gt;"",1,0)+IF(DI1227&lt;&gt;"",1,0)+IF(DK1227&lt;&gt;"",1,0)+IF(DM1227&lt;&gt;"",1,0)+IF(DN1227&lt;&gt;"",1,0)+IF(DO1227&lt;&gt;"",1,0)+IF(DQ1227&lt;&gt;"",1,0)+IF(DR1227&lt;&gt;"",1,0)+IF(DT1227&lt;&gt;"",1,0)+IF(DU1227&lt;&gt;"",1,0)+IF(DV1227&lt;&gt;"",1,0)+IF(DW1227&lt;&gt;"",1,0)+IF(DX1227&lt;&gt;"",1,0)+IF(DZ1227&lt;&gt;"",1,0)+IF(EA1227&lt;&gt;"",1,0)+IF(EB1227&lt;&gt;"",1,0)+IF(EE1227&lt;&gt;"",1,0)</f>
        <v>1</v>
      </c>
      <c r="BB1227" s="0" t="n">
        <f aca="false">AY1227*AX1227</f>
        <v>12</v>
      </c>
      <c r="BL1227" s="0" t="s">
        <v>155</v>
      </c>
      <c r="BN1227" s="0" t="s">
        <v>155</v>
      </c>
      <c r="BP1227" s="0" t="s">
        <v>155</v>
      </c>
      <c r="BR1227" s="0" t="s">
        <v>144</v>
      </c>
      <c r="BS1227" s="0" t="s">
        <v>155</v>
      </c>
      <c r="BT1227" s="0" t="s">
        <v>144</v>
      </c>
      <c r="BV1227" s="0" t="s">
        <v>155</v>
      </c>
      <c r="BY1227" s="0" t="s">
        <v>144</v>
      </c>
      <c r="CA1227" s="0" t="s">
        <v>155</v>
      </c>
      <c r="CC1227" s="0" t="s">
        <v>155</v>
      </c>
      <c r="CG1227" s="0" t="s">
        <v>155</v>
      </c>
      <c r="CK1227" s="0" t="s">
        <v>155</v>
      </c>
      <c r="CN1227" s="0" t="s">
        <v>155</v>
      </c>
      <c r="CO1227" s="0" t="s">
        <v>174</v>
      </c>
      <c r="CP1227" s="0" t="s">
        <v>155</v>
      </c>
      <c r="CT1227" s="0" t="s">
        <v>155</v>
      </c>
      <c r="CU1227" s="0" t="s">
        <v>174</v>
      </c>
      <c r="CV1227" s="0" t="s">
        <v>155</v>
      </c>
      <c r="CY1227" s="0" t="s">
        <v>155</v>
      </c>
      <c r="CZ1227" s="0" t="s">
        <v>174</v>
      </c>
      <c r="DC1227" s="0" t="s">
        <v>155</v>
      </c>
      <c r="DF1227" s="0" t="s">
        <v>155</v>
      </c>
      <c r="DG1227" s="0" t="s">
        <v>174</v>
      </c>
      <c r="DI1227" s="0" t="s">
        <v>155</v>
      </c>
    </row>
    <row r="1228" customFormat="false" ht="13.8" hidden="false" customHeight="false" outlineLevel="0" collapsed="false">
      <c r="A1228" s="0" t="s">
        <v>5738</v>
      </c>
      <c r="B1228" s="0" t="n">
        <v>78</v>
      </c>
      <c r="C1228" s="0" t="n">
        <v>390807</v>
      </c>
      <c r="D1228" s="0" t="s">
        <v>5739</v>
      </c>
      <c r="E1228" s="0" t="s">
        <v>179</v>
      </c>
      <c r="F1228" s="0" t="str">
        <f aca="false">CONCATENATE(D1229," ",LEFT(I1229,4),"T=",AW1229,"D=",AX1229,"R=",AY1229,"M=",AZ1229,"L=",BA1229,"B=",BB1229)</f>
        <v>WETSTEIN 1963T=20D=8R=0M=2L=8B=0</v>
      </c>
      <c r="I1228" s="0" t="s">
        <v>5740</v>
      </c>
      <c r="J1228" s="0" t="s">
        <v>1470</v>
      </c>
      <c r="K1228" s="0" t="s">
        <v>143</v>
      </c>
      <c r="L1228" s="0" t="s">
        <v>144</v>
      </c>
      <c r="M1228" s="0" t="str">
        <f aca="false">RIGHT(N1228,LEN(N1228)-FIND(" ",N1228))</f>
        <v>E MARKET ST</v>
      </c>
      <c r="N1228" s="0" t="s">
        <v>5741</v>
      </c>
      <c r="P1228" s="0" t="s">
        <v>147</v>
      </c>
      <c r="Q1228" s="0" t="s">
        <v>148</v>
      </c>
      <c r="R1228" s="0" t="n">
        <v>44484</v>
      </c>
      <c r="AD1228" s="0" t="s">
        <v>149</v>
      </c>
      <c r="AE1228" s="0" t="s">
        <v>150</v>
      </c>
      <c r="AF1228" s="0" t="s">
        <v>151</v>
      </c>
      <c r="AH1228" s="0" t="n">
        <v>14</v>
      </c>
      <c r="AI1228" s="0" t="n">
        <v>11</v>
      </c>
      <c r="AN1228" s="0" t="s">
        <v>147</v>
      </c>
      <c r="AO1228" s="0" t="s">
        <v>176</v>
      </c>
      <c r="AP1228" s="0" t="s">
        <v>177</v>
      </c>
      <c r="AQ1228" s="0" t="n">
        <v>9</v>
      </c>
      <c r="AR1228" s="0" t="n">
        <v>64</v>
      </c>
      <c r="AS1228" s="0" t="n">
        <v>32</v>
      </c>
      <c r="AV1228" s="0" t="s">
        <v>154</v>
      </c>
      <c r="AW1228" s="0" t="n">
        <f aca="false">COUNTA($BC1228:$EG1228)</f>
        <v>19</v>
      </c>
      <c r="AX1228" s="0" t="n">
        <f aca="false">COUNTIF($BC1228:$EG1228,"D")</f>
        <v>7</v>
      </c>
      <c r="AY1228" s="0" t="n">
        <f aca="false">COUNTIF($BC1228:$EG1228,"R")</f>
        <v>0</v>
      </c>
      <c r="AZ1228" s="0" t="n">
        <f aca="false">IF(CC1228="D",1,0)+IF(CL1228="D",1,0)+IF(CW1228="D",1,0)+IF(DD1228="D",1,0)+IF(DJ1228="D",1,0)+IF(DO1228="D",1,0)+IF(DW1228="D",1,0)</f>
        <v>2</v>
      </c>
      <c r="BA1228" s="0" t="n">
        <f aca="false">IF(DH1228&lt;&gt;"",1,0)+IF(DI1228&lt;&gt;"",1,0)+IF(DK1228&lt;&gt;"",1,0)+IF(DM1228&lt;&gt;"",1,0)+IF(DN1228&lt;&gt;"",1,0)+IF(DO1228&lt;&gt;"",1,0)+IF(DQ1228&lt;&gt;"",1,0)+IF(DR1228&lt;&gt;"",1,0)+IF(DT1228&lt;&gt;"",1,0)+IF(DU1228&lt;&gt;"",1,0)+IF(DV1228&lt;&gt;"",1,0)+IF(DW1228&lt;&gt;"",1,0)+IF(DX1228&lt;&gt;"",1,0)+IF(DZ1228&lt;&gt;"",1,0)+IF(EA1228&lt;&gt;"",1,0)+IF(EB1228&lt;&gt;"",1,0)+IF(EE1228&lt;&gt;"",1,0)</f>
        <v>9</v>
      </c>
      <c r="BB1228" s="0" t="n">
        <f aca="false">AY1228*AX1228</f>
        <v>0</v>
      </c>
      <c r="CP1228" s="0" t="s">
        <v>155</v>
      </c>
      <c r="CY1228" s="0" t="s">
        <v>155</v>
      </c>
      <c r="DC1228" s="0" t="s">
        <v>155</v>
      </c>
      <c r="DF1228" s="0" t="s">
        <v>155</v>
      </c>
      <c r="DG1228" s="0" t="s">
        <v>144</v>
      </c>
      <c r="DI1228" s="0" t="s">
        <v>155</v>
      </c>
      <c r="DJ1228" s="0" t="s">
        <v>144</v>
      </c>
      <c r="DL1228" s="0" t="s">
        <v>155</v>
      </c>
      <c r="DM1228" s="0" t="s">
        <v>144</v>
      </c>
      <c r="DN1228" s="0" t="s">
        <v>155</v>
      </c>
      <c r="DR1228" s="0" t="s">
        <v>155</v>
      </c>
      <c r="DS1228" s="0" t="s">
        <v>144</v>
      </c>
      <c r="DT1228" s="0" t="s">
        <v>144</v>
      </c>
      <c r="DU1228" s="0" t="s">
        <v>155</v>
      </c>
      <c r="DW1228" s="0" t="s">
        <v>144</v>
      </c>
      <c r="DX1228" s="0" t="s">
        <v>155</v>
      </c>
      <c r="EA1228" s="0" t="s">
        <v>155</v>
      </c>
      <c r="ED1228" s="0" t="s">
        <v>144</v>
      </c>
      <c r="EF1228" s="0" t="s">
        <v>155</v>
      </c>
    </row>
    <row r="1229" customFormat="false" ht="13.8" hidden="false" customHeight="false" outlineLevel="0" collapsed="false">
      <c r="A1229" s="0" t="s">
        <v>5742</v>
      </c>
      <c r="B1229" s="0" t="n">
        <v>78</v>
      </c>
      <c r="C1229" s="0" t="n">
        <v>390806</v>
      </c>
      <c r="D1229" s="0" t="s">
        <v>5739</v>
      </c>
      <c r="E1229" s="0" t="s">
        <v>3728</v>
      </c>
      <c r="F1229" s="0" t="str">
        <f aca="false">CONCATENATE(D1230," ",LEFT(I1230,4),"T=",AW1230,"D=",AX1230,"R=",AY1230,"M=",AZ1230,"L=",BA1230,"B=",BB1230)</f>
        <v>VILLIO 1970T=21D=6R=0M=2L=4B=0</v>
      </c>
      <c r="G1229" s="0" t="s">
        <v>250</v>
      </c>
      <c r="I1229" s="0" t="s">
        <v>5743</v>
      </c>
      <c r="J1229" s="0" t="s">
        <v>1470</v>
      </c>
      <c r="K1229" s="0" t="s">
        <v>143</v>
      </c>
      <c r="L1229" s="0" t="s">
        <v>144</v>
      </c>
      <c r="M1229" s="0" t="str">
        <f aca="false">RIGHT(N1229,LEN(N1229)-FIND(" ",N1229))</f>
        <v>E MARKET ST</v>
      </c>
      <c r="N1229" s="0" t="s">
        <v>5741</v>
      </c>
      <c r="P1229" s="0" t="s">
        <v>147</v>
      </c>
      <c r="Q1229" s="0" t="s">
        <v>148</v>
      </c>
      <c r="R1229" s="0" t="n">
        <v>44484</v>
      </c>
      <c r="AD1229" s="0" t="s">
        <v>149</v>
      </c>
      <c r="AE1229" s="0" t="s">
        <v>150</v>
      </c>
      <c r="AF1229" s="0" t="s">
        <v>151</v>
      </c>
      <c r="AH1229" s="0" t="n">
        <v>14</v>
      </c>
      <c r="AI1229" s="0" t="n">
        <v>11</v>
      </c>
      <c r="AN1229" s="0" t="s">
        <v>147</v>
      </c>
      <c r="AO1229" s="0" t="s">
        <v>176</v>
      </c>
      <c r="AP1229" s="0" t="s">
        <v>177</v>
      </c>
      <c r="AQ1229" s="0" t="n">
        <v>9</v>
      </c>
      <c r="AR1229" s="0" t="n">
        <v>64</v>
      </c>
      <c r="AS1229" s="0" t="n">
        <v>32</v>
      </c>
      <c r="AV1229" s="0" t="s">
        <v>154</v>
      </c>
      <c r="AW1229" s="0" t="n">
        <f aca="false">COUNTA($BC1229:$EG1229)</f>
        <v>20</v>
      </c>
      <c r="AX1229" s="0" t="n">
        <f aca="false">COUNTIF($BC1229:$EG1229,"D")</f>
        <v>8</v>
      </c>
      <c r="AY1229" s="0" t="n">
        <f aca="false">COUNTIF($BC1229:$EG1229,"R")</f>
        <v>0</v>
      </c>
      <c r="AZ1229" s="0" t="n">
        <f aca="false">IF(CC1229="D",1,0)+IF(CL1229="D",1,0)+IF(CW1229="D",1,0)+IF(DD1229="D",1,0)+IF(DJ1229="D",1,0)+IF(DO1229="D",1,0)+IF(DW1229="D",1,0)</f>
        <v>2</v>
      </c>
      <c r="BA1229" s="0" t="n">
        <f aca="false">IF(DH1229&lt;&gt;"",1,0)+IF(DI1229&lt;&gt;"",1,0)+IF(DK1229&lt;&gt;"",1,0)+IF(DM1229&lt;&gt;"",1,0)+IF(DN1229&lt;&gt;"",1,0)+IF(DO1229&lt;&gt;"",1,0)+IF(DQ1229&lt;&gt;"",1,0)+IF(DR1229&lt;&gt;"",1,0)+IF(DT1229&lt;&gt;"",1,0)+IF(DU1229&lt;&gt;"",1,0)+IF(DV1229&lt;&gt;"",1,0)+IF(DW1229&lt;&gt;"",1,0)+IF(DX1229&lt;&gt;"",1,0)+IF(DZ1229&lt;&gt;"",1,0)+IF(EA1229&lt;&gt;"",1,0)+IF(EB1229&lt;&gt;"",1,0)+IF(EE1229&lt;&gt;"",1,0)</f>
        <v>8</v>
      </c>
      <c r="BB1229" s="0" t="n">
        <f aca="false">AY1229*AX1229</f>
        <v>0</v>
      </c>
      <c r="CP1229" s="0" t="s">
        <v>155</v>
      </c>
      <c r="CV1229" s="0" t="s">
        <v>155</v>
      </c>
      <c r="CY1229" s="0" t="s">
        <v>155</v>
      </c>
      <c r="CZ1229" s="0" t="s">
        <v>144</v>
      </c>
      <c r="DC1229" s="0" t="s">
        <v>155</v>
      </c>
      <c r="DF1229" s="0" t="s">
        <v>155</v>
      </c>
      <c r="DG1229" s="0" t="s">
        <v>144</v>
      </c>
      <c r="DI1229" s="0" t="s">
        <v>155</v>
      </c>
      <c r="DJ1229" s="0" t="s">
        <v>144</v>
      </c>
      <c r="DL1229" s="0" t="s">
        <v>155</v>
      </c>
      <c r="DM1229" s="0" t="s">
        <v>144</v>
      </c>
      <c r="DN1229" s="0" t="s">
        <v>155</v>
      </c>
      <c r="DS1229" s="0" t="s">
        <v>144</v>
      </c>
      <c r="DT1229" s="0" t="s">
        <v>144</v>
      </c>
      <c r="DU1229" s="0" t="s">
        <v>155</v>
      </c>
      <c r="DW1229" s="0" t="s">
        <v>144</v>
      </c>
      <c r="DX1229" s="0" t="s">
        <v>155</v>
      </c>
      <c r="EA1229" s="0" t="s">
        <v>155</v>
      </c>
      <c r="ED1229" s="0" t="s">
        <v>144</v>
      </c>
      <c r="EF1229" s="0" t="s">
        <v>155</v>
      </c>
    </row>
    <row r="1230" customFormat="false" ht="13.8" hidden="false" customHeight="false" outlineLevel="0" collapsed="false">
      <c r="A1230" s="0" t="s">
        <v>5744</v>
      </c>
      <c r="B1230" s="0" t="n">
        <v>78</v>
      </c>
      <c r="C1230" s="0" t="n">
        <v>232472</v>
      </c>
      <c r="D1230" s="0" t="s">
        <v>5745</v>
      </c>
      <c r="E1230" s="0" t="s">
        <v>3443</v>
      </c>
      <c r="F1230" s="0" t="str">
        <f aca="false">CONCATENATE(D1231," ",LEFT(I1231,4),"T=",AW1231,"D=",AX1231,"R=",AY1231,"M=",AZ1231,"L=",BA1231,"B=",BB1231)</f>
        <v>VILLIO 1969T=16D=6R=0M=2L=5B=0</v>
      </c>
      <c r="G1230" s="0" t="s">
        <v>257</v>
      </c>
      <c r="I1230" s="0" t="s">
        <v>5746</v>
      </c>
      <c r="J1230" s="0" t="s">
        <v>1470</v>
      </c>
      <c r="K1230" s="0" t="s">
        <v>143</v>
      </c>
      <c r="L1230" s="0" t="s">
        <v>144</v>
      </c>
      <c r="M1230" s="0" t="str">
        <f aca="false">RIGHT(N1230,LEN(N1230)-FIND(" ",N1230))</f>
        <v>OVERLOOK DR NE</v>
      </c>
      <c r="N1230" s="0" t="s">
        <v>5747</v>
      </c>
      <c r="P1230" s="0" t="s">
        <v>147</v>
      </c>
      <c r="Q1230" s="0" t="s">
        <v>148</v>
      </c>
      <c r="R1230" s="0" t="n">
        <v>44483</v>
      </c>
      <c r="AD1230" s="0" t="s">
        <v>149</v>
      </c>
      <c r="AE1230" s="0" t="s">
        <v>150</v>
      </c>
      <c r="AF1230" s="0" t="s">
        <v>151</v>
      </c>
      <c r="AH1230" s="0" t="n">
        <v>14</v>
      </c>
      <c r="AI1230" s="0" t="n">
        <v>11</v>
      </c>
      <c r="AN1230" s="0" t="s">
        <v>147</v>
      </c>
      <c r="AO1230" s="0" t="s">
        <v>176</v>
      </c>
      <c r="AP1230" s="0" t="s">
        <v>177</v>
      </c>
      <c r="AQ1230" s="0" t="n">
        <v>9</v>
      </c>
      <c r="AR1230" s="0" t="n">
        <v>64</v>
      </c>
      <c r="AS1230" s="0" t="n">
        <v>32</v>
      </c>
      <c r="AV1230" s="0" t="s">
        <v>154</v>
      </c>
      <c r="AW1230" s="0" t="n">
        <f aca="false">COUNTA($BC1230:$EG1230)</f>
        <v>21</v>
      </c>
      <c r="AX1230" s="0" t="n">
        <f aca="false">COUNTIF($BC1230:$EG1230,"D")</f>
        <v>6</v>
      </c>
      <c r="AY1230" s="0" t="n">
        <f aca="false">COUNTIF($BC1230:$EG1230,"R")</f>
        <v>0</v>
      </c>
      <c r="AZ1230" s="0" t="n">
        <f aca="false">IF(CC1230="D",1,0)+IF(CL1230="D",1,0)+IF(CW1230="D",1,0)+IF(DD1230="D",1,0)+IF(DJ1230="D",1,0)+IF(DO1230="D",1,0)+IF(DW1230="D",1,0)</f>
        <v>2</v>
      </c>
      <c r="BA1230" s="0" t="n">
        <f aca="false">IF(DH1230&lt;&gt;"",1,0)+IF(DI1230&lt;&gt;"",1,0)+IF(DK1230&lt;&gt;"",1,0)+IF(DM1230&lt;&gt;"",1,0)+IF(DN1230&lt;&gt;"",1,0)+IF(DO1230&lt;&gt;"",1,0)+IF(DQ1230&lt;&gt;"",1,0)+IF(DR1230&lt;&gt;"",1,0)+IF(DT1230&lt;&gt;"",1,0)+IF(DU1230&lt;&gt;"",1,0)+IF(DV1230&lt;&gt;"",1,0)+IF(DW1230&lt;&gt;"",1,0)+IF(DX1230&lt;&gt;"",1,0)+IF(DZ1230&lt;&gt;"",1,0)+IF(EA1230&lt;&gt;"",1,0)+IF(EB1230&lt;&gt;"",1,0)+IF(EE1230&lt;&gt;"",1,0)</f>
        <v>4</v>
      </c>
      <c r="BB1230" s="0" t="n">
        <f aca="false">AY1230*AX1230</f>
        <v>0</v>
      </c>
      <c r="BC1230" s="0" t="s">
        <v>155</v>
      </c>
      <c r="BD1230" s="0" t="s">
        <v>155</v>
      </c>
      <c r="BH1230" s="0" t="s">
        <v>155</v>
      </c>
      <c r="BL1230" s="0" t="s">
        <v>155</v>
      </c>
      <c r="BY1230" s="0" t="s">
        <v>144</v>
      </c>
      <c r="CA1230" s="0" t="s">
        <v>155</v>
      </c>
      <c r="CP1230" s="0" t="s">
        <v>155</v>
      </c>
      <c r="CU1230" s="0" t="s">
        <v>144</v>
      </c>
      <c r="CV1230" s="0" t="s">
        <v>155</v>
      </c>
      <c r="DC1230" s="0" t="s">
        <v>155</v>
      </c>
      <c r="DD1230" s="0" t="s">
        <v>144</v>
      </c>
      <c r="DF1230" s="0" t="s">
        <v>155</v>
      </c>
      <c r="DG1230" s="0" t="s">
        <v>144</v>
      </c>
      <c r="DI1230" s="0" t="s">
        <v>155</v>
      </c>
      <c r="DJ1230" s="0" t="s">
        <v>144</v>
      </c>
      <c r="DL1230" s="0" t="s">
        <v>155</v>
      </c>
      <c r="DN1230" s="0" t="s">
        <v>155</v>
      </c>
      <c r="DS1230" s="0" t="s">
        <v>144</v>
      </c>
      <c r="DU1230" s="0" t="s">
        <v>155</v>
      </c>
      <c r="EA1230" s="0" t="s">
        <v>155</v>
      </c>
      <c r="EF1230" s="0" t="s">
        <v>155</v>
      </c>
    </row>
    <row r="1231" customFormat="false" ht="13.8" hidden="false" customHeight="false" outlineLevel="0" collapsed="false">
      <c r="A1231" s="0" t="s">
        <v>5748</v>
      </c>
      <c r="B1231" s="0" t="n">
        <v>78</v>
      </c>
      <c r="C1231" s="0" t="n">
        <v>357862</v>
      </c>
      <c r="D1231" s="0" t="s">
        <v>5745</v>
      </c>
      <c r="E1231" s="0" t="s">
        <v>465</v>
      </c>
      <c r="F1231" s="0" t="str">
        <f aca="false">CONCATENATE(D1232," ",LEFT(I1232,4),"T=",AW1232,"D=",AX1232,"R=",AY1232,"M=",AZ1232,"L=",BA1232,"B=",BB1232)</f>
        <v>FREEMAN 1937T=31D=5R=0M=1L=3B=0</v>
      </c>
      <c r="G1231" s="0" t="s">
        <v>4670</v>
      </c>
      <c r="I1231" s="0" t="s">
        <v>5749</v>
      </c>
      <c r="J1231" s="0" t="s">
        <v>1470</v>
      </c>
      <c r="K1231" s="0" t="s">
        <v>143</v>
      </c>
      <c r="L1231" s="0" t="s">
        <v>144</v>
      </c>
      <c r="M1231" s="0" t="str">
        <f aca="false">RIGHT(N1231,LEN(N1231)-FIND(" ",N1231))</f>
        <v>OVERLOOK DR NE</v>
      </c>
      <c r="N1231" s="0" t="s">
        <v>5747</v>
      </c>
      <c r="P1231" s="0" t="s">
        <v>147</v>
      </c>
      <c r="Q1231" s="0" t="s">
        <v>148</v>
      </c>
      <c r="R1231" s="0" t="n">
        <v>44483</v>
      </c>
      <c r="AD1231" s="0" t="s">
        <v>149</v>
      </c>
      <c r="AE1231" s="0" t="s">
        <v>150</v>
      </c>
      <c r="AF1231" s="0" t="s">
        <v>151</v>
      </c>
      <c r="AH1231" s="0" t="n">
        <v>14</v>
      </c>
      <c r="AI1231" s="0" t="n">
        <v>11</v>
      </c>
      <c r="AN1231" s="0" t="s">
        <v>147</v>
      </c>
      <c r="AO1231" s="0" t="s">
        <v>176</v>
      </c>
      <c r="AP1231" s="0" t="s">
        <v>177</v>
      </c>
      <c r="AQ1231" s="0" t="n">
        <v>9</v>
      </c>
      <c r="AR1231" s="0" t="n">
        <v>64</v>
      </c>
      <c r="AS1231" s="0" t="n">
        <v>32</v>
      </c>
      <c r="AV1231" s="0" t="s">
        <v>154</v>
      </c>
      <c r="AW1231" s="0" t="n">
        <f aca="false">COUNTA($BC1231:$EG1231)</f>
        <v>16</v>
      </c>
      <c r="AX1231" s="0" t="n">
        <f aca="false">COUNTIF($BC1231:$EG1231,"D")</f>
        <v>6</v>
      </c>
      <c r="AY1231" s="0" t="n">
        <f aca="false">COUNTIF($BC1231:$EG1231,"R")</f>
        <v>0</v>
      </c>
      <c r="AZ1231" s="0" t="n">
        <f aca="false">IF(CC1231="D",1,0)+IF(CL1231="D",1,0)+IF(CW1231="D",1,0)+IF(DD1231="D",1,0)+IF(DJ1231="D",1,0)+IF(DO1231="D",1,0)+IF(DW1231="D",1,0)</f>
        <v>2</v>
      </c>
      <c r="BA1231" s="0" t="n">
        <f aca="false">IF(DH1231&lt;&gt;"",1,0)+IF(DI1231&lt;&gt;"",1,0)+IF(DK1231&lt;&gt;"",1,0)+IF(DM1231&lt;&gt;"",1,0)+IF(DN1231&lt;&gt;"",1,0)+IF(DO1231&lt;&gt;"",1,0)+IF(DQ1231&lt;&gt;"",1,0)+IF(DR1231&lt;&gt;"",1,0)+IF(DT1231&lt;&gt;"",1,0)+IF(DU1231&lt;&gt;"",1,0)+IF(DV1231&lt;&gt;"",1,0)+IF(DW1231&lt;&gt;"",1,0)+IF(DX1231&lt;&gt;"",1,0)+IF(DZ1231&lt;&gt;"",1,0)+IF(EA1231&lt;&gt;"",1,0)+IF(EB1231&lt;&gt;"",1,0)+IF(EE1231&lt;&gt;"",1,0)</f>
        <v>5</v>
      </c>
      <c r="BB1231" s="0" t="n">
        <f aca="false">AY1231*AX1231</f>
        <v>0</v>
      </c>
      <c r="CA1231" s="0" t="s">
        <v>155</v>
      </c>
      <c r="CP1231" s="0" t="s">
        <v>155</v>
      </c>
      <c r="CU1231" s="0" t="s">
        <v>144</v>
      </c>
      <c r="CZ1231" s="0" t="s">
        <v>144</v>
      </c>
      <c r="DC1231" s="0" t="s">
        <v>155</v>
      </c>
      <c r="DF1231" s="0" t="s">
        <v>155</v>
      </c>
      <c r="DG1231" s="0" t="s">
        <v>144</v>
      </c>
      <c r="DI1231" s="0" t="s">
        <v>155</v>
      </c>
      <c r="DJ1231" s="0" t="s">
        <v>144</v>
      </c>
      <c r="DL1231" s="0" t="s">
        <v>155</v>
      </c>
      <c r="DN1231" s="0" t="s">
        <v>155</v>
      </c>
      <c r="DS1231" s="0" t="s">
        <v>144</v>
      </c>
      <c r="DU1231" s="0" t="s">
        <v>155</v>
      </c>
      <c r="DW1231" s="0" t="s">
        <v>144</v>
      </c>
      <c r="EA1231" s="0" t="s">
        <v>155</v>
      </c>
      <c r="EF1231" s="0" t="s">
        <v>155</v>
      </c>
    </row>
    <row r="1232" customFormat="false" ht="13.8" hidden="false" customHeight="false" outlineLevel="0" collapsed="false">
      <c r="A1232" s="0" t="s">
        <v>5750</v>
      </c>
      <c r="B1232" s="0" t="n">
        <v>78</v>
      </c>
      <c r="C1232" s="0" t="n">
        <v>20167</v>
      </c>
      <c r="D1232" s="0" t="s">
        <v>4096</v>
      </c>
      <c r="E1232" s="0" t="s">
        <v>1347</v>
      </c>
      <c r="F1232" s="0" t="str">
        <f aca="false">CONCATENATE(D1233," ",LEFT(I1233,4),"T=",AW1233,"D=",AX1233,"R=",AY1233,"M=",AZ1233,"L=",BA1233,"B=",BB1233)</f>
        <v>PEETE 1989T=4D=1R=0M=0L=3B=0</v>
      </c>
      <c r="G1232" s="0" t="s">
        <v>174</v>
      </c>
      <c r="I1232" s="0" t="s">
        <v>5751</v>
      </c>
      <c r="J1232" s="0" t="s">
        <v>1470</v>
      </c>
      <c r="K1232" s="0" t="s">
        <v>143</v>
      </c>
      <c r="M1232" s="0" t="str">
        <f aca="false">RIGHT(N1232,LEN(N1232)-FIND(" ",N1232))</f>
        <v>GOLF DR NE</v>
      </c>
      <c r="N1232" s="0" t="s">
        <v>3745</v>
      </c>
      <c r="P1232" s="0" t="s">
        <v>147</v>
      </c>
      <c r="Q1232" s="0" t="s">
        <v>148</v>
      </c>
      <c r="R1232" s="0" t="n">
        <v>44483</v>
      </c>
      <c r="AD1232" s="0" t="s">
        <v>149</v>
      </c>
      <c r="AE1232" s="0" t="s">
        <v>150</v>
      </c>
      <c r="AF1232" s="0" t="s">
        <v>151</v>
      </c>
      <c r="AH1232" s="0" t="n">
        <v>14</v>
      </c>
      <c r="AI1232" s="0" t="n">
        <v>11</v>
      </c>
      <c r="AN1232" s="0" t="s">
        <v>147</v>
      </c>
      <c r="AO1232" s="0" t="s">
        <v>176</v>
      </c>
      <c r="AP1232" s="0" t="s">
        <v>177</v>
      </c>
      <c r="AQ1232" s="0" t="n">
        <v>9</v>
      </c>
      <c r="AR1232" s="0" t="n">
        <v>64</v>
      </c>
      <c r="AS1232" s="0" t="n">
        <v>32</v>
      </c>
      <c r="AV1232" s="0" t="s">
        <v>154</v>
      </c>
      <c r="AW1232" s="0" t="n">
        <f aca="false">COUNTA($BC1232:$EG1232)</f>
        <v>31</v>
      </c>
      <c r="AX1232" s="0" t="n">
        <f aca="false">COUNTIF($BC1232:$EG1232,"D")</f>
        <v>5</v>
      </c>
      <c r="AY1232" s="0" t="n">
        <f aca="false">COUNTIF($BC1232:$EG1232,"R")</f>
        <v>0</v>
      </c>
      <c r="AZ1232" s="0" t="n">
        <f aca="false">IF(CC1232="D",1,0)+IF(CL1232="D",1,0)+IF(CW1232="D",1,0)+IF(DD1232="D",1,0)+IF(DJ1232="D",1,0)+IF(DO1232="D",1,0)+IF(DW1232="D",1,0)</f>
        <v>1</v>
      </c>
      <c r="BA1232" s="0" t="n">
        <f aca="false">IF(DH1232&lt;&gt;"",1,0)+IF(DI1232&lt;&gt;"",1,0)+IF(DK1232&lt;&gt;"",1,0)+IF(DM1232&lt;&gt;"",1,0)+IF(DN1232&lt;&gt;"",1,0)+IF(DO1232&lt;&gt;"",1,0)+IF(DQ1232&lt;&gt;"",1,0)+IF(DR1232&lt;&gt;"",1,0)+IF(DT1232&lt;&gt;"",1,0)+IF(DU1232&lt;&gt;"",1,0)+IF(DV1232&lt;&gt;"",1,0)+IF(DW1232&lt;&gt;"",1,0)+IF(DX1232&lt;&gt;"",1,0)+IF(DZ1232&lt;&gt;"",1,0)+IF(EA1232&lt;&gt;"",1,0)+IF(EB1232&lt;&gt;"",1,0)+IF(EE1232&lt;&gt;"",1,0)</f>
        <v>3</v>
      </c>
      <c r="BB1232" s="0" t="n">
        <f aca="false">AY1232*AX1232</f>
        <v>0</v>
      </c>
      <c r="BC1232" s="0" t="s">
        <v>155</v>
      </c>
      <c r="BD1232" s="0" t="s">
        <v>155</v>
      </c>
      <c r="BF1232" s="0" t="s">
        <v>155</v>
      </c>
      <c r="BG1232" s="0" t="s">
        <v>155</v>
      </c>
      <c r="BH1232" s="0" t="s">
        <v>155</v>
      </c>
      <c r="BI1232" s="0" t="s">
        <v>155</v>
      </c>
      <c r="BJ1232" s="0" t="s">
        <v>155</v>
      </c>
      <c r="BK1232" s="0" t="s">
        <v>155</v>
      </c>
      <c r="BL1232" s="0" t="s">
        <v>155</v>
      </c>
      <c r="BP1232" s="0" t="s">
        <v>155</v>
      </c>
      <c r="BR1232" s="0" t="s">
        <v>155</v>
      </c>
      <c r="BS1232" s="0" t="s">
        <v>155</v>
      </c>
      <c r="BV1232" s="0" t="s">
        <v>155</v>
      </c>
      <c r="BY1232" s="0" t="s">
        <v>144</v>
      </c>
      <c r="CA1232" s="0" t="s">
        <v>155</v>
      </c>
      <c r="CG1232" s="0" t="s">
        <v>155</v>
      </c>
      <c r="CH1232" s="0" t="s">
        <v>144</v>
      </c>
      <c r="CK1232" s="0" t="s">
        <v>155</v>
      </c>
      <c r="CL1232" s="0" t="s">
        <v>144</v>
      </c>
      <c r="CN1232" s="0" t="s">
        <v>155</v>
      </c>
      <c r="CO1232" s="0" t="s">
        <v>144</v>
      </c>
      <c r="CP1232" s="0" t="s">
        <v>155</v>
      </c>
      <c r="CT1232" s="0" t="s">
        <v>155</v>
      </c>
      <c r="CV1232" s="0" t="s">
        <v>155</v>
      </c>
      <c r="CY1232" s="0" t="s">
        <v>155</v>
      </c>
      <c r="DC1232" s="0" t="s">
        <v>155</v>
      </c>
      <c r="DG1232" s="0" t="s">
        <v>144</v>
      </c>
      <c r="DI1232" s="0" t="s">
        <v>155</v>
      </c>
      <c r="DN1232" s="0" t="s">
        <v>155</v>
      </c>
      <c r="DX1232" s="0" t="s">
        <v>155</v>
      </c>
      <c r="EF1232" s="0" t="s">
        <v>155</v>
      </c>
    </row>
    <row r="1233" customFormat="false" ht="13.8" hidden="false" customHeight="false" outlineLevel="0" collapsed="false">
      <c r="A1233" s="0" t="s">
        <v>5752</v>
      </c>
      <c r="B1233" s="0" t="n">
        <v>78</v>
      </c>
      <c r="C1233" s="0" t="n">
        <v>418200</v>
      </c>
      <c r="D1233" s="0" t="s">
        <v>5753</v>
      </c>
      <c r="E1233" s="0" t="s">
        <v>5754</v>
      </c>
      <c r="F1233" s="0" t="str">
        <f aca="false">CONCATENATE(D1234," ",LEFT(I1234,4),"T=",AW1234,"D=",AX1234,"R=",AY1234,"M=",AZ1234,"L=",BA1234,"B=",BB1234)</f>
        <v>YOVICH 1956T=17D=1R=0M=0L=2B=0</v>
      </c>
      <c r="G1233" s="0" t="s">
        <v>174</v>
      </c>
      <c r="I1233" s="0" t="s">
        <v>5755</v>
      </c>
      <c r="J1233" s="0" t="s">
        <v>5756</v>
      </c>
      <c r="K1233" s="0" t="s">
        <v>239</v>
      </c>
      <c r="M1233" s="0" t="str">
        <f aca="false">RIGHT(N1233,LEN(N1233)-FIND(" ",N1233))</f>
        <v>ROBERTS LN NE</v>
      </c>
      <c r="N1233" s="0" t="s">
        <v>5757</v>
      </c>
      <c r="P1233" s="0" t="s">
        <v>147</v>
      </c>
      <c r="Q1233" s="0" t="s">
        <v>148</v>
      </c>
      <c r="R1233" s="0" t="n">
        <v>44483</v>
      </c>
      <c r="AD1233" s="0" t="s">
        <v>149</v>
      </c>
      <c r="AE1233" s="0" t="s">
        <v>150</v>
      </c>
      <c r="AH1233" s="0" t="n">
        <v>14</v>
      </c>
      <c r="AI1233" s="0" t="n">
        <v>11</v>
      </c>
      <c r="AJ1233" s="0" t="s">
        <v>164</v>
      </c>
      <c r="AM1233" s="0" t="s">
        <v>165</v>
      </c>
      <c r="AN1233" s="0" t="s">
        <v>147</v>
      </c>
      <c r="AO1233" s="0" t="s">
        <v>166</v>
      </c>
      <c r="AP1233" s="0" t="s">
        <v>167</v>
      </c>
      <c r="AQ1233" s="0" t="n">
        <v>9</v>
      </c>
      <c r="AR1233" s="0" t="n">
        <v>64</v>
      </c>
      <c r="AS1233" s="0" t="n">
        <v>32</v>
      </c>
      <c r="AV1233" s="0" t="s">
        <v>154</v>
      </c>
      <c r="AW1233" s="0" t="n">
        <f aca="false">COUNTA($BC1233:$EG1233)</f>
        <v>4</v>
      </c>
      <c r="AX1233" s="0" t="n">
        <f aca="false">COUNTIF($BC1233:$EG1233,"D")</f>
        <v>1</v>
      </c>
      <c r="AY1233" s="0" t="n">
        <f aca="false">COUNTIF($BC1233:$EG1233,"R")</f>
        <v>0</v>
      </c>
      <c r="AZ1233" s="0" t="n">
        <f aca="false">IF(CC1233="D",1,0)+IF(CL1233="D",1,0)+IF(CW1233="D",1,0)+IF(DD1233="D",1,0)+IF(DJ1233="D",1,0)+IF(DO1233="D",1,0)+IF(DW1233="D",1,0)</f>
        <v>0</v>
      </c>
      <c r="BA1233" s="0" t="n">
        <f aca="false">IF(DH1233&lt;&gt;"",1,0)+IF(DI1233&lt;&gt;"",1,0)+IF(DK1233&lt;&gt;"",1,0)+IF(DM1233&lt;&gt;"",1,0)+IF(DN1233&lt;&gt;"",1,0)+IF(DO1233&lt;&gt;"",1,0)+IF(DQ1233&lt;&gt;"",1,0)+IF(DR1233&lt;&gt;"",1,0)+IF(DT1233&lt;&gt;"",1,0)+IF(DU1233&lt;&gt;"",1,0)+IF(DV1233&lt;&gt;"",1,0)+IF(DW1233&lt;&gt;"",1,0)+IF(DX1233&lt;&gt;"",1,0)+IF(DZ1233&lt;&gt;"",1,0)+IF(EA1233&lt;&gt;"",1,0)+IF(EB1233&lt;&gt;"",1,0)+IF(EE1233&lt;&gt;"",1,0)</f>
        <v>3</v>
      </c>
      <c r="BB1233" s="0" t="n">
        <f aca="false">AY1233*AX1233</f>
        <v>0</v>
      </c>
      <c r="DC1233" s="0" t="s">
        <v>155</v>
      </c>
      <c r="DI1233" s="0" t="s">
        <v>155</v>
      </c>
      <c r="DM1233" s="0" t="s">
        <v>144</v>
      </c>
      <c r="DN1233" s="0" t="s">
        <v>155</v>
      </c>
    </row>
    <row r="1234" customFormat="false" ht="13.8" hidden="false" customHeight="false" outlineLevel="0" collapsed="false">
      <c r="A1234" s="0" t="s">
        <v>5758</v>
      </c>
      <c r="B1234" s="0" t="n">
        <v>78</v>
      </c>
      <c r="C1234" s="0" t="n">
        <v>94236</v>
      </c>
      <c r="D1234" s="0" t="s">
        <v>5759</v>
      </c>
      <c r="E1234" s="0" t="s">
        <v>813</v>
      </c>
      <c r="F1234" s="0" t="str">
        <f aca="false">CONCATENATE(D1235," ",LEFT(I1235,4),"T=",AW1235,"D=",AX1235,"R=",AY1235,"M=",AZ1235,"L=",BA1235,"B=",BB1235)</f>
        <v>SEDLAK 1930T=14D=2R=1M=0L=6B=2</v>
      </c>
      <c r="G1234" s="0" t="s">
        <v>144</v>
      </c>
      <c r="I1234" s="0" t="s">
        <v>5760</v>
      </c>
      <c r="J1234" s="0" t="s">
        <v>5761</v>
      </c>
      <c r="K1234" s="0" t="s">
        <v>143</v>
      </c>
      <c r="M1234" s="0" t="str">
        <f aca="false">RIGHT(N1234,LEN(N1234)-FIND(" ",N1234))</f>
        <v>ROSELAWN AVE NE</v>
      </c>
      <c r="N1234" s="0" t="s">
        <v>5762</v>
      </c>
      <c r="P1234" s="0" t="s">
        <v>147</v>
      </c>
      <c r="Q1234" s="0" t="s">
        <v>148</v>
      </c>
      <c r="R1234" s="0" t="n">
        <v>44483</v>
      </c>
      <c r="AD1234" s="0" t="s">
        <v>149</v>
      </c>
      <c r="AE1234" s="0" t="s">
        <v>150</v>
      </c>
      <c r="AF1234" s="0" t="s">
        <v>151</v>
      </c>
      <c r="AH1234" s="0" t="n">
        <v>14</v>
      </c>
      <c r="AI1234" s="0" t="n">
        <v>11</v>
      </c>
      <c r="AN1234" s="0" t="s">
        <v>147</v>
      </c>
      <c r="AO1234" s="0" t="s">
        <v>261</v>
      </c>
      <c r="AP1234" s="0" t="s">
        <v>262</v>
      </c>
      <c r="AQ1234" s="0" t="n">
        <v>9</v>
      </c>
      <c r="AR1234" s="0" t="n">
        <v>64</v>
      </c>
      <c r="AS1234" s="0" t="n">
        <v>32</v>
      </c>
      <c r="AV1234" s="0" t="s">
        <v>154</v>
      </c>
      <c r="AW1234" s="0" t="n">
        <f aca="false">COUNTA($BC1234:$EG1234)</f>
        <v>17</v>
      </c>
      <c r="AX1234" s="0" t="n">
        <f aca="false">COUNTIF($BC1234:$EG1234,"D")</f>
        <v>1</v>
      </c>
      <c r="AY1234" s="0" t="n">
        <f aca="false">COUNTIF($BC1234:$EG1234,"R")</f>
        <v>0</v>
      </c>
      <c r="AZ1234" s="0" t="n">
        <f aca="false">IF(CC1234="D",1,0)+IF(CL1234="D",1,0)+IF(CW1234="D",1,0)+IF(DD1234="D",1,0)+IF(DJ1234="D",1,0)+IF(DO1234="D",1,0)+IF(DW1234="D",1,0)</f>
        <v>0</v>
      </c>
      <c r="BA1234" s="0" t="n">
        <f aca="false">IF(DH1234&lt;&gt;"",1,0)+IF(DI1234&lt;&gt;"",1,0)+IF(DK1234&lt;&gt;"",1,0)+IF(DM1234&lt;&gt;"",1,0)+IF(DN1234&lt;&gt;"",1,0)+IF(DO1234&lt;&gt;"",1,0)+IF(DQ1234&lt;&gt;"",1,0)+IF(DR1234&lt;&gt;"",1,0)+IF(DT1234&lt;&gt;"",1,0)+IF(DU1234&lt;&gt;"",1,0)+IF(DV1234&lt;&gt;"",1,0)+IF(DW1234&lt;&gt;"",1,0)+IF(DX1234&lt;&gt;"",1,0)+IF(DZ1234&lt;&gt;"",1,0)+IF(EA1234&lt;&gt;"",1,0)+IF(EB1234&lt;&gt;"",1,0)+IF(EE1234&lt;&gt;"",1,0)</f>
        <v>2</v>
      </c>
      <c r="BB1234" s="0" t="n">
        <f aca="false">AY1234*AX1234</f>
        <v>0</v>
      </c>
      <c r="BC1234" s="0" t="s">
        <v>155</v>
      </c>
      <c r="BD1234" s="0" t="s">
        <v>155</v>
      </c>
      <c r="BH1234" s="0" t="s">
        <v>155</v>
      </c>
      <c r="BI1234" s="0" t="s">
        <v>155</v>
      </c>
      <c r="BL1234" s="0" t="s">
        <v>155</v>
      </c>
      <c r="BP1234" s="0" t="s">
        <v>155</v>
      </c>
      <c r="BR1234" s="0" t="s">
        <v>155</v>
      </c>
      <c r="BS1234" s="0" t="s">
        <v>155</v>
      </c>
      <c r="BV1234" s="0" t="s">
        <v>155</v>
      </c>
      <c r="CA1234" s="0" t="s">
        <v>155</v>
      </c>
      <c r="CG1234" s="0" t="s">
        <v>155</v>
      </c>
      <c r="CK1234" s="0" t="s">
        <v>155</v>
      </c>
      <c r="CN1234" s="0" t="s">
        <v>155</v>
      </c>
      <c r="CP1234" s="0" t="s">
        <v>155</v>
      </c>
      <c r="CV1234" s="0" t="s">
        <v>155</v>
      </c>
      <c r="DM1234" s="0" t="s">
        <v>144</v>
      </c>
      <c r="DN1234" s="0" t="s">
        <v>155</v>
      </c>
    </row>
    <row r="1235" customFormat="false" ht="13.8" hidden="false" customHeight="false" outlineLevel="0" collapsed="false">
      <c r="A1235" s="0" t="s">
        <v>5763</v>
      </c>
      <c r="B1235" s="0" t="n">
        <v>78</v>
      </c>
      <c r="C1235" s="0" t="n">
        <v>418565</v>
      </c>
      <c r="D1235" s="0" t="s">
        <v>5764</v>
      </c>
      <c r="E1235" s="0" t="s">
        <v>265</v>
      </c>
      <c r="F1235" s="0" t="str">
        <f aca="false">CONCATENATE(D1236," ",LEFT(I1236,4),"T=",AW1236,"D=",AX1236,"R=",AY1236,"M=",AZ1236,"L=",BA1236,"B=",BB1236)</f>
        <v>KOTSATOS 1987T=5D=1R=0M=0L=0B=0</v>
      </c>
      <c r="G1235" s="0" t="s">
        <v>185</v>
      </c>
      <c r="I1235" s="0" t="s">
        <v>5765</v>
      </c>
      <c r="J1235" s="0" t="s">
        <v>3684</v>
      </c>
      <c r="K1235" s="0" t="s">
        <v>143</v>
      </c>
      <c r="L1235" s="0" t="s">
        <v>174</v>
      </c>
      <c r="M1235" s="0" t="str">
        <f aca="false">RIGHT(N1235,LEN(N1235)-FIND(" ",N1235))</f>
        <v>ROSELAWN AVE NE</v>
      </c>
      <c r="N1235" s="0" t="s">
        <v>5766</v>
      </c>
      <c r="P1235" s="0" t="s">
        <v>147</v>
      </c>
      <c r="Q1235" s="0" t="s">
        <v>148</v>
      </c>
      <c r="R1235" s="0" t="n">
        <v>44483</v>
      </c>
      <c r="AD1235" s="0" t="s">
        <v>149</v>
      </c>
      <c r="AE1235" s="0" t="s">
        <v>150</v>
      </c>
      <c r="AF1235" s="0" t="s">
        <v>151</v>
      </c>
      <c r="AH1235" s="0" t="n">
        <v>14</v>
      </c>
      <c r="AI1235" s="0" t="n">
        <v>11</v>
      </c>
      <c r="AN1235" s="0" t="s">
        <v>147</v>
      </c>
      <c r="AO1235" s="0" t="s">
        <v>261</v>
      </c>
      <c r="AP1235" s="0" t="s">
        <v>262</v>
      </c>
      <c r="AQ1235" s="0" t="n">
        <v>9</v>
      </c>
      <c r="AR1235" s="0" t="n">
        <v>64</v>
      </c>
      <c r="AS1235" s="0" t="n">
        <v>32</v>
      </c>
      <c r="AV1235" s="0" t="s">
        <v>154</v>
      </c>
      <c r="AW1235" s="0" t="n">
        <f aca="false">COUNTA($BC1235:$EG1235)</f>
        <v>14</v>
      </c>
      <c r="AX1235" s="0" t="n">
        <f aca="false">COUNTIF($BC1235:$EG1235,"D")</f>
        <v>2</v>
      </c>
      <c r="AY1235" s="0" t="n">
        <f aca="false">COUNTIF($BC1235:$EG1235,"R")</f>
        <v>1</v>
      </c>
      <c r="AZ1235" s="0" t="n">
        <f aca="false">IF(CC1235="D",1,0)+IF(CL1235="D",1,0)+IF(CW1235="D",1,0)+IF(DD1235="D",1,0)+IF(DJ1235="D",1,0)+IF(DO1235="D",1,0)+IF(DW1235="D",1,0)</f>
        <v>0</v>
      </c>
      <c r="BA1235" s="0" t="n">
        <f aca="false">IF(DH1235&lt;&gt;"",1,0)+IF(DI1235&lt;&gt;"",1,0)+IF(DK1235&lt;&gt;"",1,0)+IF(DM1235&lt;&gt;"",1,0)+IF(DN1235&lt;&gt;"",1,0)+IF(DO1235&lt;&gt;"",1,0)+IF(DQ1235&lt;&gt;"",1,0)+IF(DR1235&lt;&gt;"",1,0)+IF(DT1235&lt;&gt;"",1,0)+IF(DU1235&lt;&gt;"",1,0)+IF(DV1235&lt;&gt;"",1,0)+IF(DW1235&lt;&gt;"",1,0)+IF(DX1235&lt;&gt;"",1,0)+IF(DZ1235&lt;&gt;"",1,0)+IF(EA1235&lt;&gt;"",1,0)+IF(EB1235&lt;&gt;"",1,0)+IF(EE1235&lt;&gt;"",1,0)</f>
        <v>6</v>
      </c>
      <c r="BB1235" s="0" t="n">
        <f aca="false">AY1235*AX1235</f>
        <v>2</v>
      </c>
      <c r="BL1235" s="0" t="s">
        <v>155</v>
      </c>
      <c r="BS1235" s="0" t="s">
        <v>155</v>
      </c>
      <c r="DC1235" s="0" t="s">
        <v>155</v>
      </c>
      <c r="DF1235" s="0" t="s">
        <v>155</v>
      </c>
      <c r="DI1235" s="0" t="s">
        <v>155</v>
      </c>
      <c r="DL1235" s="0" t="s">
        <v>155</v>
      </c>
      <c r="DM1235" s="0" t="s">
        <v>144</v>
      </c>
      <c r="DN1235" s="0" t="s">
        <v>155</v>
      </c>
      <c r="DS1235" s="0" t="s">
        <v>144</v>
      </c>
      <c r="DU1235" s="0" t="s">
        <v>155</v>
      </c>
      <c r="DX1235" s="0" t="s">
        <v>155</v>
      </c>
      <c r="EA1235" s="0" t="s">
        <v>155</v>
      </c>
      <c r="ED1235" s="0" t="s">
        <v>174</v>
      </c>
      <c r="EF1235" s="0" t="s">
        <v>155</v>
      </c>
    </row>
    <row r="1236" customFormat="false" ht="13.8" hidden="false" customHeight="false" outlineLevel="0" collapsed="false">
      <c r="A1236" s="0" t="s">
        <v>5767</v>
      </c>
      <c r="B1236" s="0" t="n">
        <v>78</v>
      </c>
      <c r="C1236" s="0" t="n">
        <v>362350</v>
      </c>
      <c r="D1236" s="0" t="s">
        <v>5589</v>
      </c>
      <c r="E1236" s="0" t="s">
        <v>605</v>
      </c>
      <c r="F1236" s="0" t="str">
        <f aca="false">CONCATENATE(D1237," ",LEFT(I1237,4),"T=",AW1237,"D=",AX1237,"R=",AY1237,"M=",AZ1237,"L=",BA1237,"B=",BB1237)</f>
        <v>FESSLER 1992T=8D=2R=0M=0L=4B=0</v>
      </c>
      <c r="G1236" s="0" t="s">
        <v>352</v>
      </c>
      <c r="I1236" s="0" t="s">
        <v>5768</v>
      </c>
      <c r="J1236" s="0" t="s">
        <v>5769</v>
      </c>
      <c r="K1236" s="0" t="s">
        <v>239</v>
      </c>
      <c r="M1236" s="0" t="str">
        <f aca="false">RIGHT(N1236,LEN(N1236)-FIND(" ",N1236))</f>
        <v>OAK KNOLL AVE NE</v>
      </c>
      <c r="N1236" s="0" t="s">
        <v>5770</v>
      </c>
      <c r="P1236" s="0" t="s">
        <v>147</v>
      </c>
      <c r="Q1236" s="0" t="s">
        <v>148</v>
      </c>
      <c r="R1236" s="0" t="n">
        <v>44483</v>
      </c>
      <c r="AD1236" s="0" t="s">
        <v>149</v>
      </c>
      <c r="AE1236" s="0" t="s">
        <v>150</v>
      </c>
      <c r="AF1236" s="0" t="s">
        <v>151</v>
      </c>
      <c r="AH1236" s="0" t="n">
        <v>14</v>
      </c>
      <c r="AI1236" s="0" t="n">
        <v>11</v>
      </c>
      <c r="AN1236" s="0" t="s">
        <v>147</v>
      </c>
      <c r="AO1236" s="0" t="s">
        <v>152</v>
      </c>
      <c r="AP1236" s="0" t="s">
        <v>153</v>
      </c>
      <c r="AQ1236" s="0" t="n">
        <v>9</v>
      </c>
      <c r="AR1236" s="0" t="n">
        <v>64</v>
      </c>
      <c r="AS1236" s="0" t="n">
        <v>32</v>
      </c>
      <c r="AV1236" s="0" t="s">
        <v>154</v>
      </c>
      <c r="AW1236" s="0" t="n">
        <f aca="false">COUNTA($BC1236:$EG1236)</f>
        <v>5</v>
      </c>
      <c r="AX1236" s="0" t="n">
        <f aca="false">COUNTIF($BC1236:$EG1236,"D")</f>
        <v>1</v>
      </c>
      <c r="AY1236" s="0" t="n">
        <f aca="false">COUNTIF($BC1236:$EG1236,"R")</f>
        <v>0</v>
      </c>
      <c r="AZ1236" s="0" t="n">
        <f aca="false">IF(CC1236="D",1,0)+IF(CL1236="D",1,0)+IF(CW1236="D",1,0)+IF(DD1236="D",1,0)+IF(DJ1236="D",1,0)+IF(DO1236="D",1,0)+IF(DW1236="D",1,0)</f>
        <v>0</v>
      </c>
      <c r="BA1236" s="0" t="n">
        <f aca="false">IF(DH1236&lt;&gt;"",1,0)+IF(DI1236&lt;&gt;"",1,0)+IF(DK1236&lt;&gt;"",1,0)+IF(DM1236&lt;&gt;"",1,0)+IF(DN1236&lt;&gt;"",1,0)+IF(DO1236&lt;&gt;"",1,0)+IF(DQ1236&lt;&gt;"",1,0)+IF(DR1236&lt;&gt;"",1,0)+IF(DT1236&lt;&gt;"",1,0)+IF(DU1236&lt;&gt;"",1,0)+IF(DV1236&lt;&gt;"",1,0)+IF(DW1236&lt;&gt;"",1,0)+IF(DX1236&lt;&gt;"",1,0)+IF(DZ1236&lt;&gt;"",1,0)+IF(EA1236&lt;&gt;"",1,0)+IF(EB1236&lt;&gt;"",1,0)+IF(EE1236&lt;&gt;"",1,0)</f>
        <v>0</v>
      </c>
      <c r="BB1236" s="0" t="n">
        <f aca="false">AY1236*AX1236</f>
        <v>0</v>
      </c>
      <c r="CA1236" s="0" t="s">
        <v>155</v>
      </c>
      <c r="CG1236" s="0" t="s">
        <v>155</v>
      </c>
      <c r="CU1236" s="0" t="s">
        <v>144</v>
      </c>
      <c r="CY1236" s="0" t="s">
        <v>155</v>
      </c>
      <c r="DC1236" s="0" t="s">
        <v>155</v>
      </c>
    </row>
    <row r="1237" customFormat="false" ht="13.8" hidden="false" customHeight="false" outlineLevel="0" collapsed="false">
      <c r="A1237" s="0" t="s">
        <v>5771</v>
      </c>
      <c r="B1237" s="0" t="n">
        <v>78</v>
      </c>
      <c r="C1237" s="0" t="n">
        <v>376436</v>
      </c>
      <c r="D1237" s="0" t="s">
        <v>5772</v>
      </c>
      <c r="E1237" s="0" t="s">
        <v>1967</v>
      </c>
      <c r="F1237" s="0" t="str">
        <f aca="false">CONCATENATE(D1238," ",LEFT(I1238,4),"T=",AW1238,"D=",AX1238,"R=",AY1238,"M=",AZ1238,"L=",BA1238,"B=",BB1238)</f>
        <v>MAITLAND 1986T=22D=5R=1M=1L=8B=5</v>
      </c>
      <c r="G1237" s="0" t="s">
        <v>5773</v>
      </c>
      <c r="I1237" s="0" t="s">
        <v>5774</v>
      </c>
      <c r="J1237" s="0" t="s">
        <v>5769</v>
      </c>
      <c r="K1237" s="0" t="s">
        <v>143</v>
      </c>
      <c r="L1237" s="0" t="s">
        <v>144</v>
      </c>
      <c r="M1237" s="0" t="str">
        <f aca="false">RIGHT(N1237,LEN(N1237)-FIND(" ",N1237))</f>
        <v>EDGEWOOD ST NE</v>
      </c>
      <c r="N1237" s="0" t="s">
        <v>5775</v>
      </c>
      <c r="P1237" s="0" t="s">
        <v>147</v>
      </c>
      <c r="Q1237" s="0" t="s">
        <v>148</v>
      </c>
      <c r="R1237" s="0" t="n">
        <v>44483</v>
      </c>
      <c r="AD1237" s="0" t="s">
        <v>149</v>
      </c>
      <c r="AE1237" s="0" t="s">
        <v>150</v>
      </c>
      <c r="AF1237" s="0" t="s">
        <v>151</v>
      </c>
      <c r="AH1237" s="0" t="n">
        <v>14</v>
      </c>
      <c r="AI1237" s="0" t="n">
        <v>11</v>
      </c>
      <c r="AN1237" s="0" t="s">
        <v>147</v>
      </c>
      <c r="AO1237" s="0" t="s">
        <v>261</v>
      </c>
      <c r="AP1237" s="0" t="s">
        <v>262</v>
      </c>
      <c r="AQ1237" s="0" t="n">
        <v>9</v>
      </c>
      <c r="AR1237" s="0" t="n">
        <v>64</v>
      </c>
      <c r="AS1237" s="0" t="n">
        <v>32</v>
      </c>
      <c r="AV1237" s="0" t="s">
        <v>154</v>
      </c>
      <c r="AW1237" s="0" t="n">
        <f aca="false">COUNTA($BC1237:$EG1237)</f>
        <v>8</v>
      </c>
      <c r="AX1237" s="0" t="n">
        <f aca="false">COUNTIF($BC1237:$EG1237,"D")</f>
        <v>2</v>
      </c>
      <c r="AY1237" s="0" t="n">
        <f aca="false">COUNTIF($BC1237:$EG1237,"R")</f>
        <v>0</v>
      </c>
      <c r="AZ1237" s="0" t="n">
        <f aca="false">IF(CC1237="D",1,0)+IF(CL1237="D",1,0)+IF(CW1237="D",1,0)+IF(DD1237="D",1,0)+IF(DJ1237="D",1,0)+IF(DO1237="D",1,0)+IF(DW1237="D",1,0)</f>
        <v>0</v>
      </c>
      <c r="BA1237" s="0" t="n">
        <f aca="false">IF(DH1237&lt;&gt;"",1,0)+IF(DI1237&lt;&gt;"",1,0)+IF(DK1237&lt;&gt;"",1,0)+IF(DM1237&lt;&gt;"",1,0)+IF(DN1237&lt;&gt;"",1,0)+IF(DO1237&lt;&gt;"",1,0)+IF(DQ1237&lt;&gt;"",1,0)+IF(DR1237&lt;&gt;"",1,0)+IF(DT1237&lt;&gt;"",1,0)+IF(DU1237&lt;&gt;"",1,0)+IF(DV1237&lt;&gt;"",1,0)+IF(DW1237&lt;&gt;"",1,0)+IF(DX1237&lt;&gt;"",1,0)+IF(DZ1237&lt;&gt;"",1,0)+IF(EA1237&lt;&gt;"",1,0)+IF(EB1237&lt;&gt;"",1,0)+IF(EE1237&lt;&gt;"",1,0)</f>
        <v>4</v>
      </c>
      <c r="BB1237" s="0" t="n">
        <f aca="false">AY1237*AX1237</f>
        <v>0</v>
      </c>
      <c r="CK1237" s="0" t="s">
        <v>155</v>
      </c>
      <c r="CO1237" s="0" t="s">
        <v>144</v>
      </c>
      <c r="DN1237" s="0" t="s">
        <v>155</v>
      </c>
      <c r="DR1237" s="0" t="s">
        <v>155</v>
      </c>
      <c r="DX1237" s="0" t="s">
        <v>155</v>
      </c>
      <c r="EA1237" s="0" t="s">
        <v>155</v>
      </c>
      <c r="ED1237" s="0" t="s">
        <v>144</v>
      </c>
      <c r="EF1237" s="0" t="s">
        <v>155</v>
      </c>
    </row>
    <row r="1238" customFormat="false" ht="13.8" hidden="false" customHeight="false" outlineLevel="0" collapsed="false">
      <c r="A1238" s="0" t="s">
        <v>5776</v>
      </c>
      <c r="B1238" s="0" t="n">
        <v>78</v>
      </c>
      <c r="C1238" s="0" t="n">
        <v>358951</v>
      </c>
      <c r="D1238" s="0" t="s">
        <v>5777</v>
      </c>
      <c r="E1238" s="0" t="s">
        <v>220</v>
      </c>
      <c r="F1238" s="0" t="str">
        <f aca="false">CONCATENATE(D1239," ",LEFT(I1239,4),"T=",AW1239,"D=",AX1239,"R=",AY1239,"M=",AZ1239,"L=",BA1239,"B=",BB1239)</f>
        <v>DROBA 1953T=12D=1R=1M=0L=5B=1</v>
      </c>
      <c r="G1238" s="0" t="s">
        <v>1080</v>
      </c>
      <c r="I1238" s="0" t="s">
        <v>5778</v>
      </c>
      <c r="J1238" s="0" t="s">
        <v>5769</v>
      </c>
      <c r="K1238" s="0" t="s">
        <v>143</v>
      </c>
      <c r="L1238" s="0" t="s">
        <v>144</v>
      </c>
      <c r="M1238" s="0" t="str">
        <f aca="false">RIGHT(N1238,LEN(N1238)-FIND(" ",N1238))</f>
        <v>PERKINSWOOD BLVD NE</v>
      </c>
      <c r="N1238" s="0" t="s">
        <v>5779</v>
      </c>
      <c r="P1238" s="0" t="s">
        <v>147</v>
      </c>
      <c r="Q1238" s="0" t="s">
        <v>148</v>
      </c>
      <c r="R1238" s="0" t="n">
        <v>44483</v>
      </c>
      <c r="AD1238" s="0" t="s">
        <v>149</v>
      </c>
      <c r="AE1238" s="0" t="s">
        <v>150</v>
      </c>
      <c r="AF1238" s="0" t="s">
        <v>151</v>
      </c>
      <c r="AH1238" s="0" t="n">
        <v>14</v>
      </c>
      <c r="AI1238" s="0" t="n">
        <v>11</v>
      </c>
      <c r="AN1238" s="0" t="s">
        <v>147</v>
      </c>
      <c r="AO1238" s="0" t="s">
        <v>176</v>
      </c>
      <c r="AP1238" s="0" t="s">
        <v>177</v>
      </c>
      <c r="AQ1238" s="0" t="n">
        <v>9</v>
      </c>
      <c r="AR1238" s="0" t="n">
        <v>64</v>
      </c>
      <c r="AS1238" s="0" t="n">
        <v>32</v>
      </c>
      <c r="AV1238" s="0" t="s">
        <v>154</v>
      </c>
      <c r="AW1238" s="0" t="n">
        <f aca="false">COUNTA($BC1238:$EG1238)</f>
        <v>22</v>
      </c>
      <c r="AX1238" s="0" t="n">
        <f aca="false">COUNTIF($BC1238:$EG1238,"D")</f>
        <v>5</v>
      </c>
      <c r="AY1238" s="0" t="n">
        <f aca="false">COUNTIF($BC1238:$EG1238,"R")</f>
        <v>1</v>
      </c>
      <c r="AZ1238" s="0" t="n">
        <f aca="false">IF(CC1238="D",1,0)+IF(CL1238="D",1,0)+IF(CW1238="D",1,0)+IF(DD1238="D",1,0)+IF(DJ1238="D",1,0)+IF(DO1238="D",1,0)+IF(DW1238="D",1,0)</f>
        <v>1</v>
      </c>
      <c r="BA1238" s="0" t="n">
        <f aca="false">IF(DH1238&lt;&gt;"",1,0)+IF(DI1238&lt;&gt;"",1,0)+IF(DK1238&lt;&gt;"",1,0)+IF(DM1238&lt;&gt;"",1,0)+IF(DN1238&lt;&gt;"",1,0)+IF(DO1238&lt;&gt;"",1,0)+IF(DQ1238&lt;&gt;"",1,0)+IF(DR1238&lt;&gt;"",1,0)+IF(DT1238&lt;&gt;"",1,0)+IF(DU1238&lt;&gt;"",1,0)+IF(DV1238&lt;&gt;"",1,0)+IF(DW1238&lt;&gt;"",1,0)+IF(DX1238&lt;&gt;"",1,0)+IF(DZ1238&lt;&gt;"",1,0)+IF(EA1238&lt;&gt;"",1,0)+IF(EB1238&lt;&gt;"",1,0)+IF(EE1238&lt;&gt;"",1,0)</f>
        <v>8</v>
      </c>
      <c r="BB1238" s="0" t="n">
        <f aca="false">AY1238*AX1238</f>
        <v>5</v>
      </c>
      <c r="CA1238" s="0" t="s">
        <v>155</v>
      </c>
      <c r="CG1238" s="0" t="s">
        <v>155</v>
      </c>
      <c r="CK1238" s="0" t="s">
        <v>155</v>
      </c>
      <c r="CP1238" s="0" t="s">
        <v>155</v>
      </c>
      <c r="CU1238" s="0" t="s">
        <v>144</v>
      </c>
      <c r="CV1238" s="0" t="s">
        <v>155</v>
      </c>
      <c r="CY1238" s="0" t="s">
        <v>155</v>
      </c>
      <c r="CZ1238" s="0" t="s">
        <v>174</v>
      </c>
      <c r="DC1238" s="0" t="s">
        <v>155</v>
      </c>
      <c r="DF1238" s="0" t="s">
        <v>155</v>
      </c>
      <c r="DI1238" s="0" t="s">
        <v>155</v>
      </c>
      <c r="DL1238" s="0" t="s">
        <v>155</v>
      </c>
      <c r="DN1238" s="0" t="s">
        <v>155</v>
      </c>
      <c r="DR1238" s="0" t="s">
        <v>155</v>
      </c>
      <c r="DS1238" s="0" t="s">
        <v>144</v>
      </c>
      <c r="DT1238" s="0" t="s">
        <v>144</v>
      </c>
      <c r="DU1238" s="0" t="s">
        <v>155</v>
      </c>
      <c r="DW1238" s="0" t="s">
        <v>144</v>
      </c>
      <c r="DX1238" s="0" t="s">
        <v>155</v>
      </c>
      <c r="EA1238" s="0" t="s">
        <v>155</v>
      </c>
      <c r="ED1238" s="0" t="s">
        <v>144</v>
      </c>
      <c r="EF1238" s="0" t="s">
        <v>155</v>
      </c>
    </row>
    <row r="1239" customFormat="false" ht="13.8" hidden="false" customHeight="false" outlineLevel="0" collapsed="false">
      <c r="A1239" s="0" t="s">
        <v>5780</v>
      </c>
      <c r="B1239" s="0" t="n">
        <v>78</v>
      </c>
      <c r="C1239" s="0" t="n">
        <v>399581</v>
      </c>
      <c r="D1239" s="0" t="s">
        <v>3687</v>
      </c>
      <c r="E1239" s="0" t="s">
        <v>364</v>
      </c>
      <c r="F1239" s="0" t="str">
        <f aca="false">CONCATENATE(D1240," ",LEFT(I1240,4),"T=",AW1240,"D=",AX1240,"R=",AY1240,"M=",AZ1240,"L=",BA1240,"B=",BB1240)</f>
        <v>HILEMAN 1974T=14D=1R=4M=0L=4B=4</v>
      </c>
      <c r="G1239" s="0" t="s">
        <v>140</v>
      </c>
      <c r="I1239" s="0" t="s">
        <v>5781</v>
      </c>
      <c r="J1239" s="0" t="s">
        <v>3689</v>
      </c>
      <c r="K1239" s="0" t="s">
        <v>143</v>
      </c>
      <c r="M1239" s="0" t="str">
        <f aca="false">RIGHT(N1239,LEN(N1239)-FIND(" ",N1239))</f>
        <v>GOLF DR NE</v>
      </c>
      <c r="N1239" s="0" t="s">
        <v>3690</v>
      </c>
      <c r="P1239" s="0" t="s">
        <v>147</v>
      </c>
      <c r="Q1239" s="0" t="s">
        <v>148</v>
      </c>
      <c r="R1239" s="0" t="n">
        <v>44483</v>
      </c>
      <c r="AD1239" s="0" t="s">
        <v>149</v>
      </c>
      <c r="AE1239" s="0" t="s">
        <v>150</v>
      </c>
      <c r="AF1239" s="0" t="s">
        <v>151</v>
      </c>
      <c r="AH1239" s="0" t="n">
        <v>14</v>
      </c>
      <c r="AI1239" s="0" t="n">
        <v>11</v>
      </c>
      <c r="AN1239" s="0" t="s">
        <v>147</v>
      </c>
      <c r="AO1239" s="0" t="s">
        <v>176</v>
      </c>
      <c r="AP1239" s="0" t="s">
        <v>177</v>
      </c>
      <c r="AQ1239" s="0" t="n">
        <v>9</v>
      </c>
      <c r="AR1239" s="0" t="n">
        <v>64</v>
      </c>
      <c r="AS1239" s="0" t="n">
        <v>32</v>
      </c>
      <c r="AV1239" s="0" t="s">
        <v>154</v>
      </c>
      <c r="AW1239" s="0" t="n">
        <f aca="false">COUNTA($BC1239:$EG1239)</f>
        <v>12</v>
      </c>
      <c r="AX1239" s="0" t="n">
        <f aca="false">COUNTIF($BC1239:$EG1239,"D")</f>
        <v>1</v>
      </c>
      <c r="AY1239" s="0" t="n">
        <f aca="false">COUNTIF($BC1239:$EG1239,"R")</f>
        <v>1</v>
      </c>
      <c r="AZ1239" s="0" t="n">
        <f aca="false">IF(CC1239="D",1,0)+IF(CL1239="D",1,0)+IF(CW1239="D",1,0)+IF(DD1239="D",1,0)+IF(DJ1239="D",1,0)+IF(DO1239="D",1,0)+IF(DW1239="D",1,0)</f>
        <v>0</v>
      </c>
      <c r="BA1239" s="0" t="n">
        <f aca="false">IF(DH1239&lt;&gt;"",1,0)+IF(DI1239&lt;&gt;"",1,0)+IF(DK1239&lt;&gt;"",1,0)+IF(DM1239&lt;&gt;"",1,0)+IF(DN1239&lt;&gt;"",1,0)+IF(DO1239&lt;&gt;"",1,0)+IF(DQ1239&lt;&gt;"",1,0)+IF(DR1239&lt;&gt;"",1,0)+IF(DT1239&lt;&gt;"",1,0)+IF(DU1239&lt;&gt;"",1,0)+IF(DV1239&lt;&gt;"",1,0)+IF(DW1239&lt;&gt;"",1,0)+IF(DX1239&lt;&gt;"",1,0)+IF(DZ1239&lt;&gt;"",1,0)+IF(EA1239&lt;&gt;"",1,0)+IF(EB1239&lt;&gt;"",1,0)+IF(EE1239&lt;&gt;"",1,0)</f>
        <v>5</v>
      </c>
      <c r="BB1239" s="0" t="n">
        <f aca="false">AY1239*AX1239</f>
        <v>1</v>
      </c>
      <c r="BD1239" s="0" t="s">
        <v>155</v>
      </c>
      <c r="BL1239" s="0" t="s">
        <v>155</v>
      </c>
      <c r="CY1239" s="0" t="s">
        <v>155</v>
      </c>
      <c r="CZ1239" s="0" t="s">
        <v>174</v>
      </c>
      <c r="DC1239" s="0" t="s">
        <v>155</v>
      </c>
      <c r="DI1239" s="0" t="s">
        <v>155</v>
      </c>
      <c r="DL1239" s="0" t="s">
        <v>155</v>
      </c>
      <c r="DM1239" s="0" t="s">
        <v>144</v>
      </c>
      <c r="DN1239" s="0" t="s">
        <v>155</v>
      </c>
      <c r="DX1239" s="0" t="s">
        <v>155</v>
      </c>
      <c r="EA1239" s="0" t="s">
        <v>155</v>
      </c>
      <c r="EF1239" s="0" t="s">
        <v>155</v>
      </c>
    </row>
    <row r="1240" customFormat="false" ht="13.8" hidden="false" customHeight="false" outlineLevel="0" collapsed="false">
      <c r="A1240" s="0" t="s">
        <v>5782</v>
      </c>
      <c r="B1240" s="0" t="n">
        <v>78</v>
      </c>
      <c r="C1240" s="0" t="n">
        <v>247202</v>
      </c>
      <c r="D1240" s="0" t="s">
        <v>198</v>
      </c>
      <c r="E1240" s="0" t="s">
        <v>5783</v>
      </c>
      <c r="F1240" s="0" t="str">
        <f aca="false">CONCATENATE(D1241," ",LEFT(I1241,4),"T=",AW1241,"D=",AX1241,"R=",AY1241,"M=",AZ1241,"L=",BA1241,"B=",BB1241)</f>
        <v>DELGARBINO 1939T=33D=6R=1M=3L=6B=6</v>
      </c>
      <c r="G1240" s="0" t="s">
        <v>185</v>
      </c>
      <c r="I1240" s="0" t="s">
        <v>5784</v>
      </c>
      <c r="J1240" s="0" t="s">
        <v>5785</v>
      </c>
      <c r="K1240" s="0" t="s">
        <v>143</v>
      </c>
      <c r="L1240" s="0" t="s">
        <v>174</v>
      </c>
      <c r="M1240" s="0" t="str">
        <f aca="false">RIGHT(N1240,LEN(N1240)-FIND(" ",N1240))</f>
        <v>NORTH RD NE</v>
      </c>
      <c r="N1240" s="0" t="s">
        <v>5786</v>
      </c>
      <c r="P1240" s="0" t="s">
        <v>147</v>
      </c>
      <c r="Q1240" s="0" t="s">
        <v>148</v>
      </c>
      <c r="R1240" s="0" t="n">
        <v>44483</v>
      </c>
      <c r="AD1240" s="0" t="s">
        <v>149</v>
      </c>
      <c r="AE1240" s="0" t="s">
        <v>150</v>
      </c>
      <c r="AH1240" s="0" t="n">
        <v>14</v>
      </c>
      <c r="AI1240" s="0" t="n">
        <v>11</v>
      </c>
      <c r="AJ1240" s="0" t="s">
        <v>164</v>
      </c>
      <c r="AM1240" s="0" t="s">
        <v>165</v>
      </c>
      <c r="AN1240" s="0" t="s">
        <v>147</v>
      </c>
      <c r="AO1240" s="0" t="s">
        <v>176</v>
      </c>
      <c r="AP1240" s="0" t="s">
        <v>177</v>
      </c>
      <c r="AQ1240" s="0" t="n">
        <v>9</v>
      </c>
      <c r="AR1240" s="0" t="n">
        <v>64</v>
      </c>
      <c r="AS1240" s="0" t="n">
        <v>32</v>
      </c>
      <c r="AV1240" s="0" t="s">
        <v>154</v>
      </c>
      <c r="AW1240" s="0" t="n">
        <f aca="false">COUNTA($BC1240:$EG1240)</f>
        <v>14</v>
      </c>
      <c r="AX1240" s="0" t="n">
        <f aca="false">COUNTIF($BC1240:$EG1240,"D")</f>
        <v>1</v>
      </c>
      <c r="AY1240" s="0" t="n">
        <f aca="false">COUNTIF($BC1240:$EG1240,"R")</f>
        <v>4</v>
      </c>
      <c r="AZ1240" s="0" t="n">
        <f aca="false">IF(CC1240="D",1,0)+IF(CL1240="D",1,0)+IF(CW1240="D",1,0)+IF(DD1240="D",1,0)+IF(DJ1240="D",1,0)+IF(DO1240="D",1,0)+IF(DW1240="D",1,0)</f>
        <v>0</v>
      </c>
      <c r="BA1240" s="0" t="n">
        <f aca="false">IF(DH1240&lt;&gt;"",1,0)+IF(DI1240&lt;&gt;"",1,0)+IF(DK1240&lt;&gt;"",1,0)+IF(DM1240&lt;&gt;"",1,0)+IF(DN1240&lt;&gt;"",1,0)+IF(DO1240&lt;&gt;"",1,0)+IF(DQ1240&lt;&gt;"",1,0)+IF(DR1240&lt;&gt;"",1,0)+IF(DT1240&lt;&gt;"",1,0)+IF(DU1240&lt;&gt;"",1,0)+IF(DV1240&lt;&gt;"",1,0)+IF(DW1240&lt;&gt;"",1,0)+IF(DX1240&lt;&gt;"",1,0)+IF(DZ1240&lt;&gt;"",1,0)+IF(EA1240&lt;&gt;"",1,0)+IF(EB1240&lt;&gt;"",1,0)+IF(EE1240&lt;&gt;"",1,0)</f>
        <v>4</v>
      </c>
      <c r="BB1240" s="0" t="n">
        <f aca="false">AY1240*AX1240</f>
        <v>4</v>
      </c>
      <c r="BD1240" s="0" t="s">
        <v>155</v>
      </c>
      <c r="BL1240" s="0" t="s">
        <v>155</v>
      </c>
      <c r="CO1240" s="0" t="s">
        <v>174</v>
      </c>
      <c r="CP1240" s="0" t="s">
        <v>155</v>
      </c>
      <c r="CQ1240" s="0" t="s">
        <v>144</v>
      </c>
      <c r="CZ1240" s="0" t="s">
        <v>174</v>
      </c>
      <c r="DC1240" s="0" t="s">
        <v>155</v>
      </c>
      <c r="DG1240" s="0" t="s">
        <v>174</v>
      </c>
      <c r="DI1240" s="0" t="s">
        <v>155</v>
      </c>
      <c r="DN1240" s="0" t="s">
        <v>155</v>
      </c>
      <c r="DU1240" s="0" t="s">
        <v>155</v>
      </c>
      <c r="EA1240" s="0" t="s">
        <v>155</v>
      </c>
      <c r="ED1240" s="0" t="s">
        <v>174</v>
      </c>
      <c r="EF1240" s="0" t="s">
        <v>155</v>
      </c>
    </row>
    <row r="1241" customFormat="false" ht="13.8" hidden="false" customHeight="false" outlineLevel="0" collapsed="false">
      <c r="A1241" s="0" t="s">
        <v>5787</v>
      </c>
      <c r="B1241" s="0" t="n">
        <v>78</v>
      </c>
      <c r="C1241" s="0" t="n">
        <v>110239</v>
      </c>
      <c r="D1241" s="0" t="s">
        <v>714</v>
      </c>
      <c r="E1241" s="0" t="s">
        <v>358</v>
      </c>
      <c r="F1241" s="0" t="str">
        <f aca="false">CONCATENATE(D1242," ",LEFT(I1242,4),"T=",AW1242,"D=",AX1242,"R=",AY1242,"M=",AZ1242,"L=",BA1242,"B=",BB1242)</f>
        <v>PALLANTE 1972T=27D=8R=1M=3L=7B=8</v>
      </c>
      <c r="G1241" s="0" t="s">
        <v>257</v>
      </c>
      <c r="I1241" s="0" t="s">
        <v>5788</v>
      </c>
      <c r="J1241" s="0" t="s">
        <v>5789</v>
      </c>
      <c r="K1241" s="0" t="s">
        <v>143</v>
      </c>
      <c r="L1241" s="0" t="s">
        <v>144</v>
      </c>
      <c r="M1241" s="0" t="str">
        <f aca="false">RIGHT(N1241,LEN(N1241)-FIND(" ",N1241))</f>
        <v>E MARKET ST</v>
      </c>
      <c r="N1241" s="0" t="s">
        <v>5790</v>
      </c>
      <c r="P1241" s="0" t="s">
        <v>147</v>
      </c>
      <c r="Q1241" s="0" t="s">
        <v>148</v>
      </c>
      <c r="R1241" s="0" t="n">
        <v>44483</v>
      </c>
      <c r="AD1241" s="0" t="s">
        <v>149</v>
      </c>
      <c r="AE1241" s="0" t="s">
        <v>150</v>
      </c>
      <c r="AF1241" s="0" t="s">
        <v>151</v>
      </c>
      <c r="AH1241" s="0" t="n">
        <v>14</v>
      </c>
      <c r="AI1241" s="0" t="n">
        <v>11</v>
      </c>
      <c r="AN1241" s="0" t="s">
        <v>147</v>
      </c>
      <c r="AO1241" s="0" t="s">
        <v>152</v>
      </c>
      <c r="AP1241" s="0" t="s">
        <v>153</v>
      </c>
      <c r="AQ1241" s="0" t="n">
        <v>9</v>
      </c>
      <c r="AR1241" s="0" t="n">
        <v>64</v>
      </c>
      <c r="AS1241" s="0" t="n">
        <v>32</v>
      </c>
      <c r="AV1241" s="0" t="s">
        <v>154</v>
      </c>
      <c r="AW1241" s="0" t="n">
        <f aca="false">COUNTA($BC1241:$EG1241)</f>
        <v>33</v>
      </c>
      <c r="AX1241" s="0" t="n">
        <f aca="false">COUNTIF($BC1241:$EG1241,"D")</f>
        <v>6</v>
      </c>
      <c r="AY1241" s="0" t="n">
        <f aca="false">COUNTIF($BC1241:$EG1241,"R")</f>
        <v>1</v>
      </c>
      <c r="AZ1241" s="0" t="n">
        <f aca="false">IF(CC1241="D",1,0)+IF(CL1241="D",1,0)+IF(CW1241="D",1,0)+IF(DD1241="D",1,0)+IF(DJ1241="D",1,0)+IF(DO1241="D",1,0)+IF(DW1241="D",1,0)</f>
        <v>3</v>
      </c>
      <c r="BA1241" s="0" t="n">
        <f aca="false">IF(DH1241&lt;&gt;"",1,0)+IF(DI1241&lt;&gt;"",1,0)+IF(DK1241&lt;&gt;"",1,0)+IF(DM1241&lt;&gt;"",1,0)+IF(DN1241&lt;&gt;"",1,0)+IF(DO1241&lt;&gt;"",1,0)+IF(DQ1241&lt;&gt;"",1,0)+IF(DR1241&lt;&gt;"",1,0)+IF(DT1241&lt;&gt;"",1,0)+IF(DU1241&lt;&gt;"",1,0)+IF(DV1241&lt;&gt;"",1,0)+IF(DW1241&lt;&gt;"",1,0)+IF(DX1241&lt;&gt;"",1,0)+IF(DZ1241&lt;&gt;"",1,0)+IF(EA1241&lt;&gt;"",1,0)+IF(EB1241&lt;&gt;"",1,0)+IF(EE1241&lt;&gt;"",1,0)</f>
        <v>6</v>
      </c>
      <c r="BB1241" s="0" t="n">
        <f aca="false">AY1241*AX1241</f>
        <v>6</v>
      </c>
      <c r="BC1241" s="0" t="s">
        <v>155</v>
      </c>
      <c r="BD1241" s="0" t="s">
        <v>155</v>
      </c>
      <c r="BE1241" s="0" t="s">
        <v>155</v>
      </c>
      <c r="BG1241" s="0" t="s">
        <v>155</v>
      </c>
      <c r="BH1241" s="0" t="s">
        <v>155</v>
      </c>
      <c r="BK1241" s="0" t="s">
        <v>155</v>
      </c>
      <c r="BL1241" s="0" t="s">
        <v>155</v>
      </c>
      <c r="BP1241" s="0" t="s">
        <v>155</v>
      </c>
      <c r="BR1241" s="0" t="s">
        <v>155</v>
      </c>
      <c r="BS1241" s="0" t="s">
        <v>155</v>
      </c>
      <c r="BY1241" s="0" t="s">
        <v>144</v>
      </c>
      <c r="CA1241" s="0" t="s">
        <v>155</v>
      </c>
      <c r="CG1241" s="0" t="s">
        <v>155</v>
      </c>
      <c r="CH1241" s="0" t="s">
        <v>144</v>
      </c>
      <c r="CK1241" s="0" t="s">
        <v>155</v>
      </c>
      <c r="CL1241" s="0" t="s">
        <v>144</v>
      </c>
      <c r="CN1241" s="0" t="s">
        <v>155</v>
      </c>
      <c r="CP1241" s="0" t="s">
        <v>155</v>
      </c>
      <c r="CU1241" s="0" t="s">
        <v>144</v>
      </c>
      <c r="CV1241" s="0" t="s">
        <v>155</v>
      </c>
      <c r="CY1241" s="0" t="s">
        <v>155</v>
      </c>
      <c r="DC1241" s="0" t="s">
        <v>155</v>
      </c>
      <c r="DF1241" s="0" t="s">
        <v>155</v>
      </c>
      <c r="DI1241" s="0" t="s">
        <v>155</v>
      </c>
      <c r="DJ1241" s="0" t="s">
        <v>144</v>
      </c>
      <c r="DL1241" s="0" t="s">
        <v>155</v>
      </c>
      <c r="DN1241" s="0" t="s">
        <v>155</v>
      </c>
      <c r="DS1241" s="0" t="s">
        <v>174</v>
      </c>
      <c r="DU1241" s="0" t="s">
        <v>155</v>
      </c>
      <c r="DW1241" s="0" t="s">
        <v>144</v>
      </c>
      <c r="DX1241" s="0" t="s">
        <v>155</v>
      </c>
      <c r="EA1241" s="0" t="s">
        <v>155</v>
      </c>
      <c r="EF1241" s="0" t="s">
        <v>155</v>
      </c>
    </row>
    <row r="1242" customFormat="false" ht="13.8" hidden="false" customHeight="false" outlineLevel="0" collapsed="false">
      <c r="A1242" s="0" t="s">
        <v>5791</v>
      </c>
      <c r="B1242" s="0" t="n">
        <v>78</v>
      </c>
      <c r="C1242" s="0" t="n">
        <v>342513</v>
      </c>
      <c r="D1242" s="0" t="s">
        <v>5792</v>
      </c>
      <c r="E1242" s="0" t="s">
        <v>5793</v>
      </c>
      <c r="F1242" s="0" t="str">
        <f aca="false">CONCATENATE(D1243," ",LEFT(I1243,4),"T=",AW1243,"D=",AX1243,"R=",AY1243,"M=",AZ1243,"L=",BA1243,"B=",BB1243)</f>
        <v>BROWN 1971T=19D=8R=0M=3L=9B=0</v>
      </c>
      <c r="G1242" s="0" t="s">
        <v>591</v>
      </c>
      <c r="I1242" s="0" t="s">
        <v>5794</v>
      </c>
      <c r="J1242" s="0" t="s">
        <v>5789</v>
      </c>
      <c r="K1242" s="0" t="s">
        <v>143</v>
      </c>
      <c r="L1242" s="0" t="s">
        <v>174</v>
      </c>
      <c r="M1242" s="0" t="str">
        <f aca="false">RIGHT(N1242,LEN(N1242)-FIND(" ",N1242))</f>
        <v>NORTHWOODS CT NE</v>
      </c>
      <c r="N1242" s="0" t="s">
        <v>1905</v>
      </c>
      <c r="O1242" s="0" t="s">
        <v>918</v>
      </c>
      <c r="P1242" s="0" t="s">
        <v>147</v>
      </c>
      <c r="Q1242" s="0" t="s">
        <v>148</v>
      </c>
      <c r="R1242" s="0" t="n">
        <v>44483</v>
      </c>
      <c r="AD1242" s="0" t="s">
        <v>149</v>
      </c>
      <c r="AE1242" s="0" t="s">
        <v>150</v>
      </c>
      <c r="AH1242" s="0" t="n">
        <v>14</v>
      </c>
      <c r="AI1242" s="0" t="n">
        <v>11</v>
      </c>
      <c r="AJ1242" s="0" t="s">
        <v>164</v>
      </c>
      <c r="AM1242" s="0" t="s">
        <v>165</v>
      </c>
      <c r="AN1242" s="0" t="s">
        <v>147</v>
      </c>
      <c r="AO1242" s="0" t="s">
        <v>176</v>
      </c>
      <c r="AP1242" s="0" t="s">
        <v>177</v>
      </c>
      <c r="AQ1242" s="0" t="n">
        <v>9</v>
      </c>
      <c r="AR1242" s="0" t="n">
        <v>64</v>
      </c>
      <c r="AS1242" s="0" t="n">
        <v>32</v>
      </c>
      <c r="AV1242" s="0" t="s">
        <v>154</v>
      </c>
      <c r="AW1242" s="0" t="n">
        <f aca="false">COUNTA($BC1242:$EG1242)</f>
        <v>27</v>
      </c>
      <c r="AX1242" s="0" t="n">
        <f aca="false">COUNTIF($BC1242:$EG1242,"D")</f>
        <v>8</v>
      </c>
      <c r="AY1242" s="0" t="n">
        <f aca="false">COUNTIF($BC1242:$EG1242,"R")</f>
        <v>1</v>
      </c>
      <c r="AZ1242" s="0" t="n">
        <f aca="false">IF(CC1242="D",1,0)+IF(CL1242="D",1,0)+IF(CW1242="D",1,0)+IF(DD1242="D",1,0)+IF(DJ1242="D",1,0)+IF(DO1242="D",1,0)+IF(DW1242="D",1,0)</f>
        <v>3</v>
      </c>
      <c r="BA1242" s="0" t="n">
        <f aca="false">IF(DH1242&lt;&gt;"",1,0)+IF(DI1242&lt;&gt;"",1,0)+IF(DK1242&lt;&gt;"",1,0)+IF(DM1242&lt;&gt;"",1,0)+IF(DN1242&lt;&gt;"",1,0)+IF(DO1242&lt;&gt;"",1,0)+IF(DQ1242&lt;&gt;"",1,0)+IF(DR1242&lt;&gt;"",1,0)+IF(DT1242&lt;&gt;"",1,0)+IF(DU1242&lt;&gt;"",1,0)+IF(DV1242&lt;&gt;"",1,0)+IF(DW1242&lt;&gt;"",1,0)+IF(DX1242&lt;&gt;"",1,0)+IF(DZ1242&lt;&gt;"",1,0)+IF(EA1242&lt;&gt;"",1,0)+IF(EB1242&lt;&gt;"",1,0)+IF(EE1242&lt;&gt;"",1,0)</f>
        <v>7</v>
      </c>
      <c r="BB1242" s="0" t="n">
        <f aca="false">AY1242*AX1242</f>
        <v>8</v>
      </c>
      <c r="BR1242" s="0" t="s">
        <v>155</v>
      </c>
      <c r="BS1242" s="0" t="s">
        <v>155</v>
      </c>
      <c r="BV1242" s="0" t="s">
        <v>155</v>
      </c>
      <c r="BY1242" s="0" t="s">
        <v>144</v>
      </c>
      <c r="CA1242" s="0" t="s">
        <v>155</v>
      </c>
      <c r="CG1242" s="0" t="s">
        <v>155</v>
      </c>
      <c r="CL1242" s="0" t="s">
        <v>144</v>
      </c>
      <c r="CN1242" s="0" t="s">
        <v>155</v>
      </c>
      <c r="CP1242" s="0" t="s">
        <v>155</v>
      </c>
      <c r="CQ1242" s="0" t="s">
        <v>144</v>
      </c>
      <c r="CV1242" s="0" t="s">
        <v>155</v>
      </c>
      <c r="CY1242" s="0" t="s">
        <v>155</v>
      </c>
      <c r="CZ1242" s="0" t="s">
        <v>144</v>
      </c>
      <c r="DC1242" s="0" t="s">
        <v>155</v>
      </c>
      <c r="DG1242" s="0" t="s">
        <v>144</v>
      </c>
      <c r="DI1242" s="0" t="s">
        <v>155</v>
      </c>
      <c r="DJ1242" s="0" t="s">
        <v>144</v>
      </c>
      <c r="DL1242" s="0" t="s">
        <v>155</v>
      </c>
      <c r="DN1242" s="0" t="s">
        <v>155</v>
      </c>
      <c r="DR1242" s="0" t="s">
        <v>155</v>
      </c>
      <c r="DS1242" s="0" t="s">
        <v>144</v>
      </c>
      <c r="DU1242" s="0" t="s">
        <v>155</v>
      </c>
      <c r="DW1242" s="0" t="s">
        <v>144</v>
      </c>
      <c r="DX1242" s="0" t="s">
        <v>155</v>
      </c>
      <c r="EA1242" s="0" t="s">
        <v>155</v>
      </c>
      <c r="ED1242" s="0" t="s">
        <v>174</v>
      </c>
      <c r="EF1242" s="0" t="s">
        <v>155</v>
      </c>
    </row>
    <row r="1243" customFormat="false" ht="13.8" hidden="false" customHeight="false" outlineLevel="0" collapsed="false">
      <c r="A1243" s="0" t="s">
        <v>5795</v>
      </c>
      <c r="B1243" s="0" t="n">
        <v>78</v>
      </c>
      <c r="C1243" s="0" t="n">
        <v>420149</v>
      </c>
      <c r="D1243" s="0" t="s">
        <v>235</v>
      </c>
      <c r="E1243" s="0" t="s">
        <v>5796</v>
      </c>
      <c r="F1243" s="0" t="str">
        <f aca="false">CONCATENATE(D1244," ",LEFT(I1244,4),"T=",AW1244,"D=",AX1244,"R=",AY1244,"M=",AZ1244,"L=",BA1244,"B=",BB1244)</f>
        <v>HOSO 1961T=24D=6R=1M=3L=7B=6</v>
      </c>
      <c r="G1243" s="0" t="s">
        <v>5797</v>
      </c>
      <c r="I1243" s="0" t="s">
        <v>5798</v>
      </c>
      <c r="J1243" s="0" t="s">
        <v>5799</v>
      </c>
      <c r="K1243" s="0" t="s">
        <v>143</v>
      </c>
      <c r="L1243" s="0" t="s">
        <v>144</v>
      </c>
      <c r="M1243" s="0" t="str">
        <f aca="false">RIGHT(N1243,LEN(N1243)-FIND(" ",N1243))</f>
        <v>WILLARD AVE NE</v>
      </c>
      <c r="N1243" s="0" t="s">
        <v>1039</v>
      </c>
      <c r="P1243" s="0" t="s">
        <v>147</v>
      </c>
      <c r="Q1243" s="0" t="s">
        <v>148</v>
      </c>
      <c r="R1243" s="0" t="n">
        <v>44483</v>
      </c>
      <c r="AD1243" s="0" t="s">
        <v>149</v>
      </c>
      <c r="AE1243" s="0" t="s">
        <v>150</v>
      </c>
      <c r="AF1243" s="0" t="s">
        <v>151</v>
      </c>
      <c r="AH1243" s="0" t="n">
        <v>14</v>
      </c>
      <c r="AI1243" s="0" t="n">
        <v>11</v>
      </c>
      <c r="AN1243" s="0" t="s">
        <v>147</v>
      </c>
      <c r="AO1243" s="0" t="s">
        <v>152</v>
      </c>
      <c r="AP1243" s="0" t="s">
        <v>153</v>
      </c>
      <c r="AQ1243" s="0" t="n">
        <v>9</v>
      </c>
      <c r="AR1243" s="0" t="n">
        <v>64</v>
      </c>
      <c r="AS1243" s="0" t="n">
        <v>32</v>
      </c>
      <c r="AV1243" s="0" t="s">
        <v>154</v>
      </c>
      <c r="AW1243" s="0" t="n">
        <f aca="false">COUNTA($BC1243:$EG1243)</f>
        <v>19</v>
      </c>
      <c r="AX1243" s="0" t="n">
        <f aca="false">COUNTIF($BC1243:$EG1243,"D")</f>
        <v>8</v>
      </c>
      <c r="AY1243" s="0" t="n">
        <f aca="false">COUNTIF($BC1243:$EG1243,"R")</f>
        <v>0</v>
      </c>
      <c r="AZ1243" s="0" t="n">
        <f aca="false">IF(CC1243="D",1,0)+IF(CL1243="D",1,0)+IF(CW1243="D",1,0)+IF(DD1243="D",1,0)+IF(DJ1243="D",1,0)+IF(DO1243="D",1,0)+IF(DW1243="D",1,0)</f>
        <v>3</v>
      </c>
      <c r="BA1243" s="0" t="n">
        <f aca="false">IF(DH1243&lt;&gt;"",1,0)+IF(DI1243&lt;&gt;"",1,0)+IF(DK1243&lt;&gt;"",1,0)+IF(DM1243&lt;&gt;"",1,0)+IF(DN1243&lt;&gt;"",1,0)+IF(DO1243&lt;&gt;"",1,0)+IF(DQ1243&lt;&gt;"",1,0)+IF(DR1243&lt;&gt;"",1,0)+IF(DT1243&lt;&gt;"",1,0)+IF(DU1243&lt;&gt;"",1,0)+IF(DV1243&lt;&gt;"",1,0)+IF(DW1243&lt;&gt;"",1,0)+IF(DX1243&lt;&gt;"",1,0)+IF(DZ1243&lt;&gt;"",1,0)+IF(EA1243&lt;&gt;"",1,0)+IF(EB1243&lt;&gt;"",1,0)+IF(EE1243&lt;&gt;"",1,0)</f>
        <v>9</v>
      </c>
      <c r="BB1243" s="0" t="n">
        <f aca="false">AY1243*AX1243</f>
        <v>0</v>
      </c>
      <c r="CP1243" s="0" t="s">
        <v>155</v>
      </c>
      <c r="DC1243" s="0" t="s">
        <v>155</v>
      </c>
      <c r="DD1243" s="0" t="s">
        <v>144</v>
      </c>
      <c r="DF1243" s="0" t="s">
        <v>155</v>
      </c>
      <c r="DG1243" s="0" t="s">
        <v>144</v>
      </c>
      <c r="DI1243" s="0" t="s">
        <v>155</v>
      </c>
      <c r="DJ1243" s="0" t="s">
        <v>144</v>
      </c>
      <c r="DL1243" s="0" t="s">
        <v>155</v>
      </c>
      <c r="DM1243" s="0" t="s">
        <v>144</v>
      </c>
      <c r="DN1243" s="0" t="s">
        <v>155</v>
      </c>
      <c r="DR1243" s="0" t="s">
        <v>155</v>
      </c>
      <c r="DS1243" s="0" t="s">
        <v>144</v>
      </c>
      <c r="DT1243" s="0" t="s">
        <v>144</v>
      </c>
      <c r="DU1243" s="0" t="s">
        <v>155</v>
      </c>
      <c r="DW1243" s="0" t="s">
        <v>144</v>
      </c>
      <c r="DX1243" s="0" t="s">
        <v>155</v>
      </c>
      <c r="EA1243" s="0" t="s">
        <v>155</v>
      </c>
      <c r="ED1243" s="0" t="s">
        <v>144</v>
      </c>
      <c r="EF1243" s="0" t="s">
        <v>155</v>
      </c>
    </row>
    <row r="1244" customFormat="false" ht="13.8" hidden="false" customHeight="false" outlineLevel="0" collapsed="false">
      <c r="A1244" s="0" t="s">
        <v>5800</v>
      </c>
      <c r="B1244" s="0" t="n">
        <v>78</v>
      </c>
      <c r="C1244" s="0" t="n">
        <v>419784</v>
      </c>
      <c r="D1244" s="0" t="s">
        <v>270</v>
      </c>
      <c r="E1244" s="0" t="s">
        <v>2015</v>
      </c>
      <c r="F1244" s="0" t="str">
        <f aca="false">CONCATENATE(D1245," ",LEFT(I1245,4),"T=",AW1245,"D=",AX1245,"R=",AY1245,"M=",AZ1245,"L=",BA1245,"B=",BB1245)</f>
        <v>ANGELO 1998T=6D=1R=0M=0L=4B=0</v>
      </c>
      <c r="G1244" s="0" t="s">
        <v>185</v>
      </c>
      <c r="I1244" s="0" t="s">
        <v>5801</v>
      </c>
      <c r="J1244" s="0" t="s">
        <v>5799</v>
      </c>
      <c r="K1244" s="0" t="s">
        <v>143</v>
      </c>
      <c r="L1244" s="0" t="s">
        <v>144</v>
      </c>
      <c r="M1244" s="0" t="str">
        <f aca="false">RIGHT(N1244,LEN(N1244)-FIND(" ",N1244))</f>
        <v>E MARKET ST</v>
      </c>
      <c r="N1244" s="0" t="s">
        <v>275</v>
      </c>
      <c r="P1244" s="0" t="s">
        <v>147</v>
      </c>
      <c r="Q1244" s="0" t="s">
        <v>148</v>
      </c>
      <c r="R1244" s="0" t="n">
        <v>44483</v>
      </c>
      <c r="AD1244" s="0" t="s">
        <v>149</v>
      </c>
      <c r="AE1244" s="0" t="s">
        <v>150</v>
      </c>
      <c r="AF1244" s="0" t="s">
        <v>151</v>
      </c>
      <c r="AH1244" s="0" t="n">
        <v>14</v>
      </c>
      <c r="AI1244" s="0" t="n">
        <v>11</v>
      </c>
      <c r="AN1244" s="0" t="s">
        <v>147</v>
      </c>
      <c r="AO1244" s="0" t="s">
        <v>152</v>
      </c>
      <c r="AP1244" s="0" t="s">
        <v>153</v>
      </c>
      <c r="AQ1244" s="0" t="n">
        <v>9</v>
      </c>
      <c r="AR1244" s="0" t="n">
        <v>64</v>
      </c>
      <c r="AS1244" s="0" t="n">
        <v>32</v>
      </c>
      <c r="AV1244" s="0" t="s">
        <v>154</v>
      </c>
      <c r="AW1244" s="0" t="n">
        <f aca="false">COUNTA($BC1244:$EG1244)</f>
        <v>24</v>
      </c>
      <c r="AX1244" s="0" t="n">
        <f aca="false">COUNTIF($BC1244:$EG1244,"D")</f>
        <v>6</v>
      </c>
      <c r="AY1244" s="0" t="n">
        <f aca="false">COUNTIF($BC1244:$EG1244,"R")</f>
        <v>1</v>
      </c>
      <c r="AZ1244" s="0" t="n">
        <f aca="false">IF(CC1244="D",1,0)+IF(CL1244="D",1,0)+IF(CW1244="D",1,0)+IF(DD1244="D",1,0)+IF(DJ1244="D",1,0)+IF(DO1244="D",1,0)+IF(DW1244="D",1,0)</f>
        <v>3</v>
      </c>
      <c r="BA1244" s="0" t="n">
        <f aca="false">IF(DH1244&lt;&gt;"",1,0)+IF(DI1244&lt;&gt;"",1,0)+IF(DK1244&lt;&gt;"",1,0)+IF(DM1244&lt;&gt;"",1,0)+IF(DN1244&lt;&gt;"",1,0)+IF(DO1244&lt;&gt;"",1,0)+IF(DQ1244&lt;&gt;"",1,0)+IF(DR1244&lt;&gt;"",1,0)+IF(DT1244&lt;&gt;"",1,0)+IF(DU1244&lt;&gt;"",1,0)+IF(DV1244&lt;&gt;"",1,0)+IF(DW1244&lt;&gt;"",1,0)+IF(DX1244&lt;&gt;"",1,0)+IF(DZ1244&lt;&gt;"",1,0)+IF(EA1244&lt;&gt;"",1,0)+IF(EB1244&lt;&gt;"",1,0)+IF(EE1244&lt;&gt;"",1,0)</f>
        <v>7</v>
      </c>
      <c r="BB1244" s="0" t="n">
        <f aca="false">AY1244*AX1244</f>
        <v>6</v>
      </c>
      <c r="BC1244" s="0" t="s">
        <v>155</v>
      </c>
      <c r="BD1244" s="0" t="s">
        <v>155</v>
      </c>
      <c r="BE1244" s="0" t="s">
        <v>155</v>
      </c>
      <c r="BF1244" s="0" t="s">
        <v>155</v>
      </c>
      <c r="BG1244" s="0" t="s">
        <v>155</v>
      </c>
      <c r="BH1244" s="0" t="s">
        <v>155</v>
      </c>
      <c r="CK1244" s="0" t="s">
        <v>155</v>
      </c>
      <c r="CP1244" s="0" t="s">
        <v>155</v>
      </c>
      <c r="CU1244" s="0" t="s">
        <v>174</v>
      </c>
      <c r="CV1244" s="0" t="s">
        <v>155</v>
      </c>
      <c r="DC1244" s="0" t="s">
        <v>155</v>
      </c>
      <c r="DD1244" s="0" t="s">
        <v>144</v>
      </c>
      <c r="DF1244" s="0" t="s">
        <v>155</v>
      </c>
      <c r="DG1244" s="0" t="s">
        <v>144</v>
      </c>
      <c r="DI1244" s="0" t="s">
        <v>155</v>
      </c>
      <c r="DJ1244" s="0" t="s">
        <v>144</v>
      </c>
      <c r="DL1244" s="0" t="s">
        <v>155</v>
      </c>
      <c r="DM1244" s="0" t="s">
        <v>144</v>
      </c>
      <c r="DN1244" s="0" t="s">
        <v>155</v>
      </c>
      <c r="DR1244" s="0" t="s">
        <v>155</v>
      </c>
      <c r="DS1244" s="0" t="s">
        <v>144</v>
      </c>
      <c r="DU1244" s="0" t="s">
        <v>155</v>
      </c>
      <c r="DW1244" s="0" t="s">
        <v>144</v>
      </c>
      <c r="EA1244" s="0" t="s">
        <v>155</v>
      </c>
    </row>
    <row r="1245" customFormat="false" ht="13.8" hidden="false" customHeight="false" outlineLevel="0" collapsed="false">
      <c r="A1245" s="0" t="s">
        <v>5802</v>
      </c>
      <c r="B1245" s="0" t="n">
        <v>78</v>
      </c>
      <c r="C1245" s="0" t="n">
        <v>419499</v>
      </c>
      <c r="D1245" s="0" t="s">
        <v>399</v>
      </c>
      <c r="E1245" s="0" t="s">
        <v>1615</v>
      </c>
      <c r="F1245" s="0" t="str">
        <f aca="false">CONCATENATE(D1246," ",LEFT(I1246,4),"T=",AW1246,"D=",AX1246,"R=",AY1246,"M=",AZ1246,"L=",BA1246,"B=",BB1246)</f>
        <v>BLACK 1963T=20D=3R=0M=0L=4B=0</v>
      </c>
      <c r="G1245" s="0" t="s">
        <v>185</v>
      </c>
      <c r="I1245" s="0" t="s">
        <v>5803</v>
      </c>
      <c r="J1245" s="0" t="s">
        <v>5804</v>
      </c>
      <c r="K1245" s="0" t="s">
        <v>143</v>
      </c>
      <c r="M1245" s="0" t="str">
        <f aca="false">RIGHT(N1245,LEN(N1245)-FIND(" ",N1245))</f>
        <v>WOODLAND AVE NE</v>
      </c>
      <c r="N1245" s="0" t="s">
        <v>5559</v>
      </c>
      <c r="P1245" s="0" t="s">
        <v>147</v>
      </c>
      <c r="Q1245" s="0" t="s">
        <v>148</v>
      </c>
      <c r="R1245" s="0" t="n">
        <v>44483</v>
      </c>
      <c r="AD1245" s="0" t="s">
        <v>149</v>
      </c>
      <c r="AE1245" s="0" t="s">
        <v>150</v>
      </c>
      <c r="AF1245" s="0" t="s">
        <v>151</v>
      </c>
      <c r="AH1245" s="0" t="n">
        <v>14</v>
      </c>
      <c r="AI1245" s="0" t="n">
        <v>11</v>
      </c>
      <c r="AN1245" s="0" t="s">
        <v>147</v>
      </c>
      <c r="AO1245" s="0" t="s">
        <v>176</v>
      </c>
      <c r="AP1245" s="0" t="s">
        <v>177</v>
      </c>
      <c r="AQ1245" s="0" t="n">
        <v>9</v>
      </c>
      <c r="AR1245" s="0" t="n">
        <v>64</v>
      </c>
      <c r="AS1245" s="0" t="n">
        <v>32</v>
      </c>
      <c r="AV1245" s="0" t="s">
        <v>154</v>
      </c>
      <c r="AW1245" s="0" t="n">
        <f aca="false">COUNTA($BC1245:$EG1245)</f>
        <v>6</v>
      </c>
      <c r="AX1245" s="0" t="n">
        <f aca="false">COUNTIF($BC1245:$EG1245,"D")</f>
        <v>1</v>
      </c>
      <c r="AY1245" s="0" t="n">
        <f aca="false">COUNTIF($BC1245:$EG1245,"R")</f>
        <v>0</v>
      </c>
      <c r="AZ1245" s="0" t="n">
        <f aca="false">IF(CC1245="D",1,0)+IF(CL1245="D",1,0)+IF(CW1245="D",1,0)+IF(DD1245="D",1,0)+IF(DJ1245="D",1,0)+IF(DO1245="D",1,0)+IF(DW1245="D",1,0)</f>
        <v>0</v>
      </c>
      <c r="BA1245" s="0" t="n">
        <f aca="false">IF(DH1245&lt;&gt;"",1,0)+IF(DI1245&lt;&gt;"",1,0)+IF(DK1245&lt;&gt;"",1,0)+IF(DM1245&lt;&gt;"",1,0)+IF(DN1245&lt;&gt;"",1,0)+IF(DO1245&lt;&gt;"",1,0)+IF(DQ1245&lt;&gt;"",1,0)+IF(DR1245&lt;&gt;"",1,0)+IF(DT1245&lt;&gt;"",1,0)+IF(DU1245&lt;&gt;"",1,0)+IF(DV1245&lt;&gt;"",1,0)+IF(DW1245&lt;&gt;"",1,0)+IF(DX1245&lt;&gt;"",1,0)+IF(DZ1245&lt;&gt;"",1,0)+IF(EA1245&lt;&gt;"",1,0)+IF(EB1245&lt;&gt;"",1,0)+IF(EE1245&lt;&gt;"",1,0)</f>
        <v>4</v>
      </c>
      <c r="BB1245" s="0" t="n">
        <f aca="false">AY1245*AX1245</f>
        <v>0</v>
      </c>
      <c r="DC1245" s="0" t="s">
        <v>155</v>
      </c>
      <c r="DI1245" s="0" t="s">
        <v>155</v>
      </c>
      <c r="DM1245" s="0" t="s">
        <v>144</v>
      </c>
      <c r="DN1245" s="0" t="s">
        <v>155</v>
      </c>
      <c r="DU1245" s="0" t="s">
        <v>155</v>
      </c>
      <c r="EF1245" s="0" t="s">
        <v>155</v>
      </c>
    </row>
    <row r="1246" customFormat="false" ht="13.8" hidden="false" customHeight="false" outlineLevel="0" collapsed="false">
      <c r="A1246" s="0" t="s">
        <v>5805</v>
      </c>
      <c r="B1246" s="0" t="n">
        <v>78</v>
      </c>
      <c r="C1246" s="0" t="n">
        <v>257841</v>
      </c>
      <c r="D1246" s="0" t="s">
        <v>422</v>
      </c>
      <c r="E1246" s="0" t="s">
        <v>423</v>
      </c>
      <c r="F1246" s="0" t="str">
        <f aca="false">CONCATENATE(D1247," ",LEFT(I1247,4),"T=",AW1247,"D=",AX1247,"R=",AY1247,"M=",AZ1247,"L=",BA1247,"B=",BB1247)</f>
        <v>BENJAMIN 1957T=17D=7R=0M=2L=9B=0</v>
      </c>
      <c r="G1246" s="0" t="s">
        <v>257</v>
      </c>
      <c r="H1246" s="0" t="s">
        <v>401</v>
      </c>
      <c r="I1246" s="0" t="s">
        <v>5806</v>
      </c>
      <c r="J1246" s="0" t="s">
        <v>3694</v>
      </c>
      <c r="K1246" s="0" t="s">
        <v>143</v>
      </c>
      <c r="L1246" s="0" t="s">
        <v>144</v>
      </c>
      <c r="M1246" s="0" t="str">
        <f aca="false">RIGHT(N1246,LEN(N1246)-FIND(" ",N1246))</f>
        <v>PERKINSWOOD BLVD NE</v>
      </c>
      <c r="N1246" s="0" t="s">
        <v>5656</v>
      </c>
      <c r="O1246" s="0" t="s">
        <v>5807</v>
      </c>
      <c r="P1246" s="0" t="s">
        <v>147</v>
      </c>
      <c r="Q1246" s="0" t="s">
        <v>148</v>
      </c>
      <c r="R1246" s="0" t="n">
        <v>44483</v>
      </c>
      <c r="AD1246" s="0" t="s">
        <v>149</v>
      </c>
      <c r="AE1246" s="0" t="s">
        <v>150</v>
      </c>
      <c r="AF1246" s="0" t="s">
        <v>151</v>
      </c>
      <c r="AH1246" s="0" t="n">
        <v>14</v>
      </c>
      <c r="AI1246" s="0" t="n">
        <v>11</v>
      </c>
      <c r="AN1246" s="0" t="s">
        <v>147</v>
      </c>
      <c r="AO1246" s="0" t="s">
        <v>152</v>
      </c>
      <c r="AP1246" s="0" t="s">
        <v>153</v>
      </c>
      <c r="AQ1246" s="0" t="n">
        <v>9</v>
      </c>
      <c r="AR1246" s="0" t="n">
        <v>64</v>
      </c>
      <c r="AS1246" s="0" t="n">
        <v>32</v>
      </c>
      <c r="AV1246" s="0" t="s">
        <v>154</v>
      </c>
      <c r="AW1246" s="0" t="n">
        <f aca="false">COUNTA($BC1246:$EG1246)</f>
        <v>20</v>
      </c>
      <c r="AX1246" s="0" t="n">
        <f aca="false">COUNTIF($BC1246:$EG1246,"D")</f>
        <v>3</v>
      </c>
      <c r="AY1246" s="0" t="n">
        <f aca="false">COUNTIF($BC1246:$EG1246,"R")</f>
        <v>0</v>
      </c>
      <c r="AZ1246" s="0" t="n">
        <f aca="false">IF(CC1246="D",1,0)+IF(CL1246="D",1,0)+IF(CW1246="D",1,0)+IF(DD1246="D",1,0)+IF(DJ1246="D",1,0)+IF(DO1246="D",1,0)+IF(DW1246="D",1,0)</f>
        <v>0</v>
      </c>
      <c r="BA1246" s="0" t="n">
        <f aca="false">IF(DH1246&lt;&gt;"",1,0)+IF(DI1246&lt;&gt;"",1,0)+IF(DK1246&lt;&gt;"",1,0)+IF(DM1246&lt;&gt;"",1,0)+IF(DN1246&lt;&gt;"",1,0)+IF(DO1246&lt;&gt;"",1,0)+IF(DQ1246&lt;&gt;"",1,0)+IF(DR1246&lt;&gt;"",1,0)+IF(DT1246&lt;&gt;"",1,0)+IF(DU1246&lt;&gt;"",1,0)+IF(DV1246&lt;&gt;"",1,0)+IF(DW1246&lt;&gt;"",1,0)+IF(DX1246&lt;&gt;"",1,0)+IF(DZ1246&lt;&gt;"",1,0)+IF(EA1246&lt;&gt;"",1,0)+IF(EB1246&lt;&gt;"",1,0)+IF(EE1246&lt;&gt;"",1,0)</f>
        <v>4</v>
      </c>
      <c r="BB1246" s="0" t="n">
        <f aca="false">AY1246*AX1246</f>
        <v>0</v>
      </c>
      <c r="BC1246" s="0" t="s">
        <v>155</v>
      </c>
      <c r="BD1246" s="0" t="s">
        <v>155</v>
      </c>
      <c r="BG1246" s="0" t="s">
        <v>155</v>
      </c>
      <c r="BH1246" s="0" t="s">
        <v>155</v>
      </c>
      <c r="BI1246" s="0" t="s">
        <v>155</v>
      </c>
      <c r="BK1246" s="0" t="s">
        <v>155</v>
      </c>
      <c r="BL1246" s="0" t="s">
        <v>155</v>
      </c>
      <c r="BP1246" s="0" t="s">
        <v>155</v>
      </c>
      <c r="BR1246" s="0" t="s">
        <v>155</v>
      </c>
      <c r="BS1246" s="0" t="s">
        <v>155</v>
      </c>
      <c r="CN1246" s="0" t="s">
        <v>155</v>
      </c>
      <c r="CO1246" s="0" t="s">
        <v>144</v>
      </c>
      <c r="CP1246" s="0" t="s">
        <v>155</v>
      </c>
      <c r="DI1246" s="0" t="s">
        <v>155</v>
      </c>
      <c r="DN1246" s="0" t="s">
        <v>155</v>
      </c>
      <c r="DS1246" s="0" t="s">
        <v>144</v>
      </c>
      <c r="DU1246" s="0" t="s">
        <v>155</v>
      </c>
      <c r="EA1246" s="0" t="s">
        <v>155</v>
      </c>
      <c r="ED1246" s="0" t="s">
        <v>144</v>
      </c>
      <c r="EF1246" s="0" t="s">
        <v>155</v>
      </c>
    </row>
    <row r="1247" customFormat="false" ht="13.8" hidden="false" customHeight="false" outlineLevel="0" collapsed="false">
      <c r="A1247" s="0" t="s">
        <v>5808</v>
      </c>
      <c r="B1247" s="0" t="n">
        <v>78</v>
      </c>
      <c r="C1247" s="0" t="n">
        <v>420548</v>
      </c>
      <c r="D1247" s="0" t="s">
        <v>2684</v>
      </c>
      <c r="E1247" s="0" t="s">
        <v>2102</v>
      </c>
      <c r="F1247" s="0" t="str">
        <f aca="false">CONCATENATE(D1248," ",LEFT(I1248,4),"T=",AW1248,"D=",AX1248,"R=",AY1248,"M=",AZ1248,"L=",BA1248,"B=",BB1248)</f>
        <v>KOVACH 1966T=28D=1R=4M=0L=4B=4</v>
      </c>
      <c r="G1247" s="0" t="s">
        <v>5809</v>
      </c>
      <c r="I1247" s="0" t="s">
        <v>5810</v>
      </c>
      <c r="J1247" s="0" t="s">
        <v>5811</v>
      </c>
      <c r="K1247" s="0" t="s">
        <v>143</v>
      </c>
      <c r="L1247" s="0" t="s">
        <v>144</v>
      </c>
      <c r="M1247" s="0" t="str">
        <f aca="false">RIGHT(N1247,LEN(N1247)-FIND(" ",N1247))</f>
        <v>WILDWOOD DR NE</v>
      </c>
      <c r="N1247" s="0" t="s">
        <v>5733</v>
      </c>
      <c r="P1247" s="0" t="s">
        <v>147</v>
      </c>
      <c r="Q1247" s="0" t="s">
        <v>148</v>
      </c>
      <c r="R1247" s="0" t="n">
        <v>44483</v>
      </c>
      <c r="AD1247" s="0" t="s">
        <v>149</v>
      </c>
      <c r="AE1247" s="0" t="s">
        <v>150</v>
      </c>
      <c r="AF1247" s="0" t="s">
        <v>151</v>
      </c>
      <c r="AH1247" s="0" t="n">
        <v>14</v>
      </c>
      <c r="AI1247" s="0" t="n">
        <v>11</v>
      </c>
      <c r="AN1247" s="0" t="s">
        <v>147</v>
      </c>
      <c r="AO1247" s="0" t="s">
        <v>176</v>
      </c>
      <c r="AP1247" s="0" t="s">
        <v>177</v>
      </c>
      <c r="AQ1247" s="0" t="n">
        <v>9</v>
      </c>
      <c r="AR1247" s="0" t="n">
        <v>64</v>
      </c>
      <c r="AS1247" s="0" t="n">
        <v>32</v>
      </c>
      <c r="AV1247" s="0" t="s">
        <v>154</v>
      </c>
      <c r="AW1247" s="0" t="n">
        <f aca="false">COUNTA($BC1247:$EG1247)</f>
        <v>17</v>
      </c>
      <c r="AX1247" s="0" t="n">
        <f aca="false">COUNTIF($BC1247:$EG1247,"D")</f>
        <v>7</v>
      </c>
      <c r="AY1247" s="0" t="n">
        <f aca="false">COUNTIF($BC1247:$EG1247,"R")</f>
        <v>0</v>
      </c>
      <c r="AZ1247" s="0" t="n">
        <f aca="false">IF(CC1247="D",1,0)+IF(CL1247="D",1,0)+IF(CW1247="D",1,0)+IF(DD1247="D",1,0)+IF(DJ1247="D",1,0)+IF(DO1247="D",1,0)+IF(DW1247="D",1,0)</f>
        <v>2</v>
      </c>
      <c r="BA1247" s="0" t="n">
        <f aca="false">IF(DH1247&lt;&gt;"",1,0)+IF(DI1247&lt;&gt;"",1,0)+IF(DK1247&lt;&gt;"",1,0)+IF(DM1247&lt;&gt;"",1,0)+IF(DN1247&lt;&gt;"",1,0)+IF(DO1247&lt;&gt;"",1,0)+IF(DQ1247&lt;&gt;"",1,0)+IF(DR1247&lt;&gt;"",1,0)+IF(DT1247&lt;&gt;"",1,0)+IF(DU1247&lt;&gt;"",1,0)+IF(DV1247&lt;&gt;"",1,0)+IF(DW1247&lt;&gt;"",1,0)+IF(DX1247&lt;&gt;"",1,0)+IF(DZ1247&lt;&gt;"",1,0)+IF(EA1247&lt;&gt;"",1,0)+IF(EB1247&lt;&gt;"",1,0)+IF(EE1247&lt;&gt;"",1,0)</f>
        <v>9</v>
      </c>
      <c r="BB1247" s="0" t="n">
        <f aca="false">AY1247*AX1247</f>
        <v>0</v>
      </c>
      <c r="DC1247" s="0" t="s">
        <v>155</v>
      </c>
      <c r="DF1247" s="0" t="s">
        <v>155</v>
      </c>
      <c r="DG1247" s="0" t="s">
        <v>144</v>
      </c>
      <c r="DI1247" s="0" t="s">
        <v>155</v>
      </c>
      <c r="DJ1247" s="0" t="s">
        <v>144</v>
      </c>
      <c r="DL1247" s="0" t="s">
        <v>155</v>
      </c>
      <c r="DM1247" s="0" t="s">
        <v>144</v>
      </c>
      <c r="DN1247" s="0" t="s">
        <v>155</v>
      </c>
      <c r="DR1247" s="0" t="s">
        <v>155</v>
      </c>
      <c r="DS1247" s="0" t="s">
        <v>144</v>
      </c>
      <c r="DT1247" s="0" t="s">
        <v>144</v>
      </c>
      <c r="DU1247" s="0" t="s">
        <v>155</v>
      </c>
      <c r="DW1247" s="0" t="s">
        <v>144</v>
      </c>
      <c r="DX1247" s="0" t="s">
        <v>155</v>
      </c>
      <c r="EA1247" s="0" t="s">
        <v>155</v>
      </c>
      <c r="ED1247" s="0" t="s">
        <v>144</v>
      </c>
      <c r="EF1247" s="0" t="s">
        <v>155</v>
      </c>
    </row>
    <row r="1248" customFormat="false" ht="13.8" hidden="false" customHeight="false" outlineLevel="0" collapsed="false">
      <c r="A1248" s="0" t="s">
        <v>5812</v>
      </c>
      <c r="B1248" s="0" t="n">
        <v>78</v>
      </c>
      <c r="C1248" s="0" t="n">
        <v>209315</v>
      </c>
      <c r="D1248" s="0" t="s">
        <v>5813</v>
      </c>
      <c r="E1248" s="0" t="s">
        <v>1073</v>
      </c>
      <c r="F1248" s="0" t="str">
        <f aca="false">CONCATENATE(D1249," ",LEFT(I1249,4),"T=",AW1249,"D=",AX1249,"R=",AY1249,"M=",AZ1249,"L=",BA1249,"B=",BB1249)</f>
        <v>TUCHOLSKE 1992T=14D=6R=0M=2L=7B=0</v>
      </c>
      <c r="G1248" s="0" t="s">
        <v>250</v>
      </c>
      <c r="I1248" s="0" t="s">
        <v>5814</v>
      </c>
      <c r="J1248" s="0" t="s">
        <v>1479</v>
      </c>
      <c r="K1248" s="0" t="s">
        <v>143</v>
      </c>
      <c r="L1248" s="0" t="s">
        <v>174</v>
      </c>
      <c r="M1248" s="0" t="str">
        <f aca="false">RIGHT(N1248,LEN(N1248)-FIND(" ",N1248))</f>
        <v>KENMORE AVE NE</v>
      </c>
      <c r="N1248" s="0" t="s">
        <v>5815</v>
      </c>
      <c r="P1248" s="0" t="s">
        <v>147</v>
      </c>
      <c r="Q1248" s="0" t="s">
        <v>148</v>
      </c>
      <c r="R1248" s="0" t="n">
        <v>44483</v>
      </c>
      <c r="AD1248" s="0" t="s">
        <v>149</v>
      </c>
      <c r="AE1248" s="0" t="s">
        <v>150</v>
      </c>
      <c r="AF1248" s="0" t="s">
        <v>151</v>
      </c>
      <c r="AH1248" s="0" t="n">
        <v>14</v>
      </c>
      <c r="AI1248" s="0" t="n">
        <v>11</v>
      </c>
      <c r="AN1248" s="0" t="s">
        <v>147</v>
      </c>
      <c r="AO1248" s="0" t="s">
        <v>152</v>
      </c>
      <c r="AP1248" s="0" t="s">
        <v>153</v>
      </c>
      <c r="AQ1248" s="0" t="n">
        <v>9</v>
      </c>
      <c r="AR1248" s="0" t="n">
        <v>64</v>
      </c>
      <c r="AS1248" s="0" t="n">
        <v>32</v>
      </c>
      <c r="AV1248" s="0" t="s">
        <v>154</v>
      </c>
      <c r="AW1248" s="0" t="n">
        <f aca="false">COUNTA($BC1248:$EG1248)</f>
        <v>28</v>
      </c>
      <c r="AX1248" s="0" t="n">
        <f aca="false">COUNTIF($BC1248:$EG1248,"D")</f>
        <v>1</v>
      </c>
      <c r="AY1248" s="0" t="n">
        <f aca="false">COUNTIF($BC1248:$EG1248,"R")</f>
        <v>4</v>
      </c>
      <c r="AZ1248" s="0" t="n">
        <f aca="false">IF(CC1248="D",1,0)+IF(CL1248="D",1,0)+IF(CW1248="D",1,0)+IF(DD1248="D",1,0)+IF(DJ1248="D",1,0)+IF(DO1248="D",1,0)+IF(DW1248="D",1,0)</f>
        <v>0</v>
      </c>
      <c r="BA1248" s="0" t="n">
        <f aca="false">IF(DH1248&lt;&gt;"",1,0)+IF(DI1248&lt;&gt;"",1,0)+IF(DK1248&lt;&gt;"",1,0)+IF(DM1248&lt;&gt;"",1,0)+IF(DN1248&lt;&gt;"",1,0)+IF(DO1248&lt;&gt;"",1,0)+IF(DQ1248&lt;&gt;"",1,0)+IF(DR1248&lt;&gt;"",1,0)+IF(DT1248&lt;&gt;"",1,0)+IF(DU1248&lt;&gt;"",1,0)+IF(DV1248&lt;&gt;"",1,0)+IF(DW1248&lt;&gt;"",1,0)+IF(DX1248&lt;&gt;"",1,0)+IF(DZ1248&lt;&gt;"",1,0)+IF(EA1248&lt;&gt;"",1,0)+IF(EB1248&lt;&gt;"",1,0)+IF(EE1248&lt;&gt;"",1,0)</f>
        <v>4</v>
      </c>
      <c r="BB1248" s="0" t="n">
        <f aca="false">AY1248*AX1248</f>
        <v>4</v>
      </c>
      <c r="BC1248" s="0" t="s">
        <v>155</v>
      </c>
      <c r="BD1248" s="0" t="s">
        <v>155</v>
      </c>
      <c r="BE1248" s="0" t="s">
        <v>155</v>
      </c>
      <c r="BF1248" s="0" t="s">
        <v>155</v>
      </c>
      <c r="BG1248" s="0" t="s">
        <v>155</v>
      </c>
      <c r="BH1248" s="0" t="s">
        <v>155</v>
      </c>
      <c r="BI1248" s="0" t="s">
        <v>155</v>
      </c>
      <c r="BJ1248" s="0" t="s">
        <v>155</v>
      </c>
      <c r="BK1248" s="0" t="s">
        <v>155</v>
      </c>
      <c r="BL1248" s="0" t="s">
        <v>155</v>
      </c>
      <c r="BP1248" s="0" t="s">
        <v>155</v>
      </c>
      <c r="BR1248" s="0" t="s">
        <v>155</v>
      </c>
      <c r="BS1248" s="0" t="s">
        <v>155</v>
      </c>
      <c r="BV1248" s="0" t="s">
        <v>155</v>
      </c>
      <c r="BY1248" s="0" t="s">
        <v>174</v>
      </c>
      <c r="CA1248" s="0" t="s">
        <v>155</v>
      </c>
      <c r="CG1248" s="0" t="s">
        <v>155</v>
      </c>
      <c r="CH1248" s="0" t="s">
        <v>174</v>
      </c>
      <c r="CK1248" s="0" t="s">
        <v>155</v>
      </c>
      <c r="CN1248" s="0" t="s">
        <v>155</v>
      </c>
      <c r="CO1248" s="0" t="s">
        <v>144</v>
      </c>
      <c r="DC1248" s="0" t="s">
        <v>155</v>
      </c>
      <c r="DM1248" s="0" t="s">
        <v>174</v>
      </c>
      <c r="DN1248" s="0" t="s">
        <v>155</v>
      </c>
      <c r="DU1248" s="0" t="s">
        <v>155</v>
      </c>
      <c r="EA1248" s="0" t="s">
        <v>155</v>
      </c>
      <c r="ED1248" s="0" t="s">
        <v>174</v>
      </c>
      <c r="EF1248" s="0" t="s">
        <v>155</v>
      </c>
    </row>
    <row r="1249" customFormat="false" ht="13.8" hidden="false" customHeight="false" outlineLevel="0" collapsed="false">
      <c r="A1249" s="0" t="s">
        <v>5816</v>
      </c>
      <c r="B1249" s="0" t="n">
        <v>78</v>
      </c>
      <c r="C1249" s="0" t="n">
        <v>422177</v>
      </c>
      <c r="D1249" s="0" t="s">
        <v>5817</v>
      </c>
      <c r="E1249" s="0" t="s">
        <v>5818</v>
      </c>
      <c r="F1249" s="0" t="str">
        <f aca="false">CONCATENATE(D1250," ",LEFT(I1250,4),"T=",AW1250,"D=",AX1250,"R=",AY1250,"M=",AZ1250,"L=",BA1250,"B=",BB1250)</f>
        <v>LALLO 1965T=10D=1R=0M=0L=4B=0</v>
      </c>
      <c r="G1249" s="0" t="s">
        <v>144</v>
      </c>
      <c r="I1249" s="0" t="s">
        <v>5819</v>
      </c>
      <c r="J1249" s="0" t="s">
        <v>5820</v>
      </c>
      <c r="K1249" s="0" t="s">
        <v>143</v>
      </c>
      <c r="L1249" s="0" t="s">
        <v>144</v>
      </c>
      <c r="M1249" s="0" t="str">
        <f aca="false">RIGHT(N1249,LEN(N1249)-FIND(" ",N1249))</f>
        <v>PLAZA AVE NE</v>
      </c>
      <c r="N1249" s="0" t="s">
        <v>1618</v>
      </c>
      <c r="P1249" s="0" t="s">
        <v>147</v>
      </c>
      <c r="Q1249" s="0" t="s">
        <v>148</v>
      </c>
      <c r="R1249" s="0" t="n">
        <v>44483</v>
      </c>
      <c r="AD1249" s="0" t="s">
        <v>149</v>
      </c>
      <c r="AE1249" s="0" t="s">
        <v>150</v>
      </c>
      <c r="AH1249" s="0" t="n">
        <v>14</v>
      </c>
      <c r="AI1249" s="0" t="n">
        <v>11</v>
      </c>
      <c r="AJ1249" s="0" t="s">
        <v>164</v>
      </c>
      <c r="AM1249" s="0" t="s">
        <v>165</v>
      </c>
      <c r="AN1249" s="0" t="s">
        <v>147</v>
      </c>
      <c r="AO1249" s="0" t="s">
        <v>261</v>
      </c>
      <c r="AP1249" s="0" t="s">
        <v>262</v>
      </c>
      <c r="AQ1249" s="0" t="n">
        <v>9</v>
      </c>
      <c r="AR1249" s="0" t="n">
        <v>64</v>
      </c>
      <c r="AS1249" s="0" t="n">
        <v>32</v>
      </c>
      <c r="AV1249" s="0" t="s">
        <v>154</v>
      </c>
      <c r="AW1249" s="0" t="n">
        <f aca="false">COUNTA($BC1249:$EG1249)</f>
        <v>14</v>
      </c>
      <c r="AX1249" s="0" t="n">
        <f aca="false">COUNTIF($BC1249:$EG1249,"D")</f>
        <v>6</v>
      </c>
      <c r="AY1249" s="0" t="n">
        <f aca="false">COUNTIF($BC1249:$EG1249,"R")</f>
        <v>0</v>
      </c>
      <c r="AZ1249" s="0" t="n">
        <f aca="false">IF(CC1249="D",1,0)+IF(CL1249="D",1,0)+IF(CW1249="D",1,0)+IF(DD1249="D",1,0)+IF(DJ1249="D",1,0)+IF(DO1249="D",1,0)+IF(DW1249="D",1,0)</f>
        <v>2</v>
      </c>
      <c r="BA1249" s="0" t="n">
        <f aca="false">IF(DH1249&lt;&gt;"",1,0)+IF(DI1249&lt;&gt;"",1,0)+IF(DK1249&lt;&gt;"",1,0)+IF(DM1249&lt;&gt;"",1,0)+IF(DN1249&lt;&gt;"",1,0)+IF(DO1249&lt;&gt;"",1,0)+IF(DQ1249&lt;&gt;"",1,0)+IF(DR1249&lt;&gt;"",1,0)+IF(DT1249&lt;&gt;"",1,0)+IF(DU1249&lt;&gt;"",1,0)+IF(DV1249&lt;&gt;"",1,0)+IF(DW1249&lt;&gt;"",1,0)+IF(DX1249&lt;&gt;"",1,0)+IF(DZ1249&lt;&gt;"",1,0)+IF(EA1249&lt;&gt;"",1,0)+IF(EB1249&lt;&gt;"",1,0)+IF(EE1249&lt;&gt;"",1,0)</f>
        <v>7</v>
      </c>
      <c r="BB1249" s="0" t="n">
        <f aca="false">AY1249*AX1249</f>
        <v>0</v>
      </c>
      <c r="DC1249" s="0" t="s">
        <v>155</v>
      </c>
      <c r="DG1249" s="0" t="s">
        <v>144</v>
      </c>
      <c r="DI1249" s="0" t="s">
        <v>155</v>
      </c>
      <c r="DJ1249" s="0" t="s">
        <v>144</v>
      </c>
      <c r="DL1249" s="0" t="s">
        <v>155</v>
      </c>
      <c r="DM1249" s="0" t="s">
        <v>144</v>
      </c>
      <c r="DN1249" s="0" t="s">
        <v>155</v>
      </c>
      <c r="DR1249" s="0" t="s">
        <v>155</v>
      </c>
      <c r="DS1249" s="0" t="s">
        <v>144</v>
      </c>
      <c r="DU1249" s="0" t="s">
        <v>155</v>
      </c>
      <c r="DW1249" s="0" t="s">
        <v>144</v>
      </c>
      <c r="EA1249" s="0" t="s">
        <v>155</v>
      </c>
      <c r="ED1249" s="0" t="s">
        <v>144</v>
      </c>
      <c r="EF1249" s="0" t="s">
        <v>155</v>
      </c>
    </row>
    <row r="1250" customFormat="false" ht="13.8" hidden="false" customHeight="false" outlineLevel="0" collapsed="false">
      <c r="A1250" s="0" t="s">
        <v>5821</v>
      </c>
      <c r="B1250" s="0" t="n">
        <v>78</v>
      </c>
      <c r="C1250" s="0" t="n">
        <v>315977</v>
      </c>
      <c r="D1250" s="0" t="s">
        <v>2822</v>
      </c>
      <c r="E1250" s="0" t="s">
        <v>724</v>
      </c>
      <c r="F1250" s="0" t="str">
        <f aca="false">CONCATENATE(D1251," ",LEFT(I1251,4),"T=",AW1251,"D=",AX1251,"R=",AY1251,"M=",AZ1251,"L=",BA1251,"B=",BB1251)</f>
        <v>DOLL 1964T=8D=1R=0M=0L=4B=0</v>
      </c>
      <c r="G1250" s="0" t="s">
        <v>144</v>
      </c>
      <c r="I1250" s="0" t="s">
        <v>5822</v>
      </c>
      <c r="J1250" s="0" t="s">
        <v>5823</v>
      </c>
      <c r="K1250" s="0" t="s">
        <v>143</v>
      </c>
      <c r="M1250" s="0" t="str">
        <f aca="false">RIGHT(N1250,LEN(N1250)-FIND(" ",N1250))</f>
        <v>PERKINSWOOD BLVD NE</v>
      </c>
      <c r="N1250" s="0" t="s">
        <v>2825</v>
      </c>
      <c r="P1250" s="0" t="s">
        <v>147</v>
      </c>
      <c r="Q1250" s="0" t="s">
        <v>148</v>
      </c>
      <c r="R1250" s="0" t="n">
        <v>44483</v>
      </c>
      <c r="AD1250" s="0" t="s">
        <v>149</v>
      </c>
      <c r="AE1250" s="0" t="s">
        <v>150</v>
      </c>
      <c r="AF1250" s="0" t="s">
        <v>151</v>
      </c>
      <c r="AH1250" s="0" t="n">
        <v>14</v>
      </c>
      <c r="AI1250" s="0" t="n">
        <v>11</v>
      </c>
      <c r="AN1250" s="0" t="s">
        <v>147</v>
      </c>
      <c r="AO1250" s="0" t="s">
        <v>176</v>
      </c>
      <c r="AP1250" s="0" t="s">
        <v>177</v>
      </c>
      <c r="AQ1250" s="0" t="n">
        <v>9</v>
      </c>
      <c r="AR1250" s="0" t="n">
        <v>64</v>
      </c>
      <c r="AS1250" s="0" t="n">
        <v>32</v>
      </c>
      <c r="AV1250" s="0" t="s">
        <v>154</v>
      </c>
      <c r="AW1250" s="0" t="n">
        <f aca="false">COUNTA($BC1250:$EG1250)</f>
        <v>10</v>
      </c>
      <c r="AX1250" s="0" t="n">
        <f aca="false">COUNTIF($BC1250:$EG1250,"D")</f>
        <v>1</v>
      </c>
      <c r="AY1250" s="0" t="n">
        <f aca="false">COUNTIF($BC1250:$EG1250,"R")</f>
        <v>0</v>
      </c>
      <c r="AZ1250" s="0" t="n">
        <f aca="false">IF(CC1250="D",1,0)+IF(CL1250="D",1,0)+IF(CW1250="D",1,0)+IF(DD1250="D",1,0)+IF(DJ1250="D",1,0)+IF(DO1250="D",1,0)+IF(DW1250="D",1,0)</f>
        <v>0</v>
      </c>
      <c r="BA1250" s="0" t="n">
        <f aca="false">IF(DH1250&lt;&gt;"",1,0)+IF(DI1250&lt;&gt;"",1,0)+IF(DK1250&lt;&gt;"",1,0)+IF(DM1250&lt;&gt;"",1,0)+IF(DN1250&lt;&gt;"",1,0)+IF(DO1250&lt;&gt;"",1,0)+IF(DQ1250&lt;&gt;"",1,0)+IF(DR1250&lt;&gt;"",1,0)+IF(DT1250&lt;&gt;"",1,0)+IF(DU1250&lt;&gt;"",1,0)+IF(DV1250&lt;&gt;"",1,0)+IF(DW1250&lt;&gt;"",1,0)+IF(DX1250&lt;&gt;"",1,0)+IF(DZ1250&lt;&gt;"",1,0)+IF(EA1250&lt;&gt;"",1,0)+IF(EB1250&lt;&gt;"",1,0)+IF(EE1250&lt;&gt;"",1,0)</f>
        <v>4</v>
      </c>
      <c r="BB1250" s="0" t="n">
        <f aca="false">AY1250*AX1250</f>
        <v>0</v>
      </c>
      <c r="BJ1250" s="0" t="s">
        <v>155</v>
      </c>
      <c r="BL1250" s="0" t="s">
        <v>155</v>
      </c>
      <c r="BP1250" s="0" t="s">
        <v>155</v>
      </c>
      <c r="BR1250" s="0" t="s">
        <v>155</v>
      </c>
      <c r="DC1250" s="0" t="s">
        <v>155</v>
      </c>
      <c r="DM1250" s="0" t="s">
        <v>144</v>
      </c>
      <c r="DN1250" s="0" t="s">
        <v>155</v>
      </c>
      <c r="DU1250" s="0" t="s">
        <v>155</v>
      </c>
      <c r="EA1250" s="0" t="s">
        <v>155</v>
      </c>
      <c r="EF1250" s="0" t="s">
        <v>155</v>
      </c>
    </row>
    <row r="1251" customFormat="false" ht="13.8" hidden="false" customHeight="false" outlineLevel="0" collapsed="false">
      <c r="A1251" s="0" t="s">
        <v>5824</v>
      </c>
      <c r="B1251" s="0" t="n">
        <v>78</v>
      </c>
      <c r="C1251" s="0" t="n">
        <v>281809</v>
      </c>
      <c r="D1251" s="0" t="s">
        <v>5825</v>
      </c>
      <c r="E1251" s="0" t="s">
        <v>5826</v>
      </c>
      <c r="F1251" s="0" t="str">
        <f aca="false">CONCATENATE(D1252," ",LEFT(I1252,4),"T=",AW1252,"D=",AX1252,"R=",AY1252,"M=",AZ1252,"L=",BA1252,"B=",BB1252)</f>
        <v>PECK 1957T=18D=2R=2M=1L=7B=4</v>
      </c>
      <c r="I1251" s="0" t="s">
        <v>5827</v>
      </c>
      <c r="J1251" s="0" t="s">
        <v>5828</v>
      </c>
      <c r="K1251" s="0" t="s">
        <v>143</v>
      </c>
      <c r="M1251" s="0" t="str">
        <f aca="false">RIGHT(N1251,LEN(N1251)-FIND(" ",N1251))</f>
        <v>FAIRMOUNT AVE NE</v>
      </c>
      <c r="N1251" s="0" t="s">
        <v>5829</v>
      </c>
      <c r="P1251" s="0" t="s">
        <v>147</v>
      </c>
      <c r="Q1251" s="0" t="s">
        <v>148</v>
      </c>
      <c r="R1251" s="0" t="n">
        <v>44483</v>
      </c>
      <c r="AD1251" s="0" t="s">
        <v>149</v>
      </c>
      <c r="AE1251" s="0" t="s">
        <v>150</v>
      </c>
      <c r="AF1251" s="0" t="s">
        <v>151</v>
      </c>
      <c r="AH1251" s="0" t="n">
        <v>14</v>
      </c>
      <c r="AI1251" s="0" t="n">
        <v>11</v>
      </c>
      <c r="AN1251" s="0" t="s">
        <v>147</v>
      </c>
      <c r="AO1251" s="0" t="s">
        <v>261</v>
      </c>
      <c r="AP1251" s="0" t="s">
        <v>262</v>
      </c>
      <c r="AQ1251" s="0" t="n">
        <v>9</v>
      </c>
      <c r="AR1251" s="0" t="n">
        <v>64</v>
      </c>
      <c r="AS1251" s="0" t="n">
        <v>32</v>
      </c>
      <c r="AV1251" s="0" t="s">
        <v>154</v>
      </c>
      <c r="AW1251" s="0" t="n">
        <f aca="false">COUNTA($BC1251:$EG1251)</f>
        <v>8</v>
      </c>
      <c r="AX1251" s="0" t="n">
        <f aca="false">COUNTIF($BC1251:$EG1251,"D")</f>
        <v>1</v>
      </c>
      <c r="AY1251" s="0" t="n">
        <f aca="false">COUNTIF($BC1251:$EG1251,"R")</f>
        <v>0</v>
      </c>
      <c r="AZ1251" s="0" t="n">
        <f aca="false">IF(CC1251="D",1,0)+IF(CL1251="D",1,0)+IF(CW1251="D",1,0)+IF(DD1251="D",1,0)+IF(DJ1251="D",1,0)+IF(DO1251="D",1,0)+IF(DW1251="D",1,0)</f>
        <v>0</v>
      </c>
      <c r="BA1251" s="0" t="n">
        <f aca="false">IF(DH1251&lt;&gt;"",1,0)+IF(DI1251&lt;&gt;"",1,0)+IF(DK1251&lt;&gt;"",1,0)+IF(DM1251&lt;&gt;"",1,0)+IF(DN1251&lt;&gt;"",1,0)+IF(DO1251&lt;&gt;"",1,0)+IF(DQ1251&lt;&gt;"",1,0)+IF(DR1251&lt;&gt;"",1,0)+IF(DT1251&lt;&gt;"",1,0)+IF(DU1251&lt;&gt;"",1,0)+IF(DV1251&lt;&gt;"",1,0)+IF(DW1251&lt;&gt;"",1,0)+IF(DX1251&lt;&gt;"",1,0)+IF(DZ1251&lt;&gt;"",1,0)+IF(EA1251&lt;&gt;"",1,0)+IF(EB1251&lt;&gt;"",1,0)+IF(EE1251&lt;&gt;"",1,0)</f>
        <v>4</v>
      </c>
      <c r="BB1251" s="0" t="n">
        <f aca="false">AY1251*AX1251</f>
        <v>0</v>
      </c>
      <c r="BE1251" s="0" t="s">
        <v>155</v>
      </c>
      <c r="CP1251" s="0" t="s">
        <v>155</v>
      </c>
      <c r="DC1251" s="0" t="s">
        <v>155</v>
      </c>
      <c r="DI1251" s="0" t="s">
        <v>155</v>
      </c>
      <c r="DM1251" s="0" t="s">
        <v>144</v>
      </c>
      <c r="DN1251" s="0" t="s">
        <v>155</v>
      </c>
      <c r="DU1251" s="0" t="s">
        <v>155</v>
      </c>
      <c r="EF1251" s="0" t="s">
        <v>155</v>
      </c>
    </row>
    <row r="1252" customFormat="false" ht="13.8" hidden="false" customHeight="false" outlineLevel="0" collapsed="false">
      <c r="A1252" s="0" t="s">
        <v>5830</v>
      </c>
      <c r="B1252" s="0" t="n">
        <v>78</v>
      </c>
      <c r="C1252" s="0" t="n">
        <v>381537</v>
      </c>
      <c r="D1252" s="0" t="s">
        <v>5831</v>
      </c>
      <c r="E1252" s="0" t="s">
        <v>5832</v>
      </c>
      <c r="F1252" s="0" t="str">
        <f aca="false">CONCATENATE(D1253," ",LEFT(I1253,4),"T=",AW1253,"D=",AX1253,"R=",AY1253,"M=",AZ1253,"L=",BA1253,"B=",BB1253)</f>
        <v>SHIELL 1971T=17D=7R=0M=2L=9B=0</v>
      </c>
      <c r="G1252" s="0" t="s">
        <v>553</v>
      </c>
      <c r="I1252" s="0" t="s">
        <v>5833</v>
      </c>
      <c r="J1252" s="0" t="s">
        <v>2543</v>
      </c>
      <c r="K1252" s="0" t="s">
        <v>143</v>
      </c>
      <c r="L1252" s="0" t="s">
        <v>174</v>
      </c>
      <c r="M1252" s="0" t="str">
        <f aca="false">RIGHT(N1252,LEN(N1252)-FIND(" ",N1252))</f>
        <v>MAPLEWOOD ST NE</v>
      </c>
      <c r="N1252" s="0" t="s">
        <v>5508</v>
      </c>
      <c r="P1252" s="0" t="s">
        <v>147</v>
      </c>
      <c r="Q1252" s="0" t="s">
        <v>148</v>
      </c>
      <c r="R1252" s="0" t="n">
        <v>44483</v>
      </c>
      <c r="AD1252" s="0" t="s">
        <v>149</v>
      </c>
      <c r="AE1252" s="0" t="s">
        <v>150</v>
      </c>
      <c r="AF1252" s="0" t="s">
        <v>151</v>
      </c>
      <c r="AH1252" s="0" t="n">
        <v>14</v>
      </c>
      <c r="AI1252" s="0" t="n">
        <v>11</v>
      </c>
      <c r="AN1252" s="0" t="s">
        <v>147</v>
      </c>
      <c r="AO1252" s="0" t="s">
        <v>189</v>
      </c>
      <c r="AP1252" s="0" t="s">
        <v>190</v>
      </c>
      <c r="AQ1252" s="0" t="n">
        <v>9</v>
      </c>
      <c r="AR1252" s="0" t="n">
        <v>64</v>
      </c>
      <c r="AS1252" s="0" t="n">
        <v>32</v>
      </c>
      <c r="AV1252" s="0" t="s">
        <v>154</v>
      </c>
      <c r="AW1252" s="0" t="n">
        <f aca="false">COUNTA($BC1252:$EG1252)</f>
        <v>18</v>
      </c>
      <c r="AX1252" s="0" t="n">
        <f aca="false">COUNTIF($BC1252:$EG1252,"D")</f>
        <v>2</v>
      </c>
      <c r="AY1252" s="0" t="n">
        <f aca="false">COUNTIF($BC1252:$EG1252,"R")</f>
        <v>2</v>
      </c>
      <c r="AZ1252" s="0" t="n">
        <f aca="false">IF(CC1252="D",1,0)+IF(CL1252="D",1,0)+IF(CW1252="D",1,0)+IF(DD1252="D",1,0)+IF(DJ1252="D",1,0)+IF(DO1252="D",1,0)+IF(DW1252="D",1,0)</f>
        <v>1</v>
      </c>
      <c r="BA1252" s="0" t="n">
        <f aca="false">IF(DH1252&lt;&gt;"",1,0)+IF(DI1252&lt;&gt;"",1,0)+IF(DK1252&lt;&gt;"",1,0)+IF(DM1252&lt;&gt;"",1,0)+IF(DN1252&lt;&gt;"",1,0)+IF(DO1252&lt;&gt;"",1,0)+IF(DQ1252&lt;&gt;"",1,0)+IF(DR1252&lt;&gt;"",1,0)+IF(DT1252&lt;&gt;"",1,0)+IF(DU1252&lt;&gt;"",1,0)+IF(DV1252&lt;&gt;"",1,0)+IF(DW1252&lt;&gt;"",1,0)+IF(DX1252&lt;&gt;"",1,0)+IF(DZ1252&lt;&gt;"",1,0)+IF(EA1252&lt;&gt;"",1,0)+IF(EB1252&lt;&gt;"",1,0)+IF(EE1252&lt;&gt;"",1,0)</f>
        <v>7</v>
      </c>
      <c r="BB1252" s="0" t="n">
        <f aca="false">AY1252*AX1252</f>
        <v>4</v>
      </c>
      <c r="CA1252" s="0" t="s">
        <v>155</v>
      </c>
      <c r="CK1252" s="0" t="s">
        <v>155</v>
      </c>
      <c r="CN1252" s="0" t="s">
        <v>155</v>
      </c>
      <c r="CO1252" s="0" t="s">
        <v>174</v>
      </c>
      <c r="CP1252" s="0" t="s">
        <v>155</v>
      </c>
      <c r="CY1252" s="0" t="s">
        <v>155</v>
      </c>
      <c r="DC1252" s="0" t="s">
        <v>155</v>
      </c>
      <c r="DI1252" s="0" t="s">
        <v>155</v>
      </c>
      <c r="DJ1252" s="0" t="s">
        <v>144</v>
      </c>
      <c r="DL1252" s="0" t="s">
        <v>155</v>
      </c>
      <c r="DM1252" s="0" t="s">
        <v>144</v>
      </c>
      <c r="DN1252" s="0" t="s">
        <v>155</v>
      </c>
      <c r="DR1252" s="0" t="s">
        <v>155</v>
      </c>
      <c r="DU1252" s="0" t="s">
        <v>155</v>
      </c>
      <c r="DX1252" s="0" t="s">
        <v>155</v>
      </c>
      <c r="EA1252" s="0" t="s">
        <v>155</v>
      </c>
      <c r="ED1252" s="0" t="s">
        <v>174</v>
      </c>
      <c r="EF1252" s="0" t="s">
        <v>155</v>
      </c>
    </row>
    <row r="1253" customFormat="false" ht="13.8" hidden="false" customHeight="false" outlineLevel="0" collapsed="false">
      <c r="A1253" s="0" t="s">
        <v>5834</v>
      </c>
      <c r="B1253" s="0" t="n">
        <v>78</v>
      </c>
      <c r="C1253" s="0" t="n">
        <v>421843</v>
      </c>
      <c r="D1253" s="0" t="s">
        <v>5835</v>
      </c>
      <c r="E1253" s="0" t="s">
        <v>220</v>
      </c>
      <c r="F1253" s="0" t="str">
        <f aca="false">CONCATENATE(D1254," ",LEFT(I1254,4),"T=",AW1254,"D=",AX1254,"R=",AY1254,"M=",AZ1254,"L=",BA1254,"B=",BB1254)</f>
        <v>LALLO 1961T=8D=1R=0M=0L=3B=0</v>
      </c>
      <c r="G1253" s="0" t="s">
        <v>147</v>
      </c>
      <c r="I1253" s="0" t="s">
        <v>5836</v>
      </c>
      <c r="J1253" s="0" t="s">
        <v>5837</v>
      </c>
      <c r="K1253" s="0" t="s">
        <v>143</v>
      </c>
      <c r="L1253" s="0" t="s">
        <v>144</v>
      </c>
      <c r="M1253" s="0" t="str">
        <f aca="false">RIGHT(N1253,LEN(N1253)-FIND(" ",N1253))</f>
        <v>GENESEE AVE NE</v>
      </c>
      <c r="N1253" s="0" t="s">
        <v>5838</v>
      </c>
      <c r="P1253" s="0" t="s">
        <v>147</v>
      </c>
      <c r="Q1253" s="0" t="s">
        <v>148</v>
      </c>
      <c r="R1253" s="0" t="n">
        <v>44483</v>
      </c>
      <c r="AD1253" s="0" t="s">
        <v>149</v>
      </c>
      <c r="AE1253" s="0" t="s">
        <v>150</v>
      </c>
      <c r="AF1253" s="0" t="s">
        <v>151</v>
      </c>
      <c r="AH1253" s="0" t="n">
        <v>14</v>
      </c>
      <c r="AI1253" s="0" t="n">
        <v>11</v>
      </c>
      <c r="AN1253" s="0" t="s">
        <v>147</v>
      </c>
      <c r="AO1253" s="0" t="s">
        <v>189</v>
      </c>
      <c r="AP1253" s="0" t="s">
        <v>190</v>
      </c>
      <c r="AQ1253" s="0" t="n">
        <v>9</v>
      </c>
      <c r="AR1253" s="0" t="n">
        <v>64</v>
      </c>
      <c r="AS1253" s="0" t="n">
        <v>32</v>
      </c>
      <c r="AV1253" s="0" t="s">
        <v>154</v>
      </c>
      <c r="AW1253" s="0" t="n">
        <f aca="false">COUNTA($BC1253:$EG1253)</f>
        <v>17</v>
      </c>
      <c r="AX1253" s="0" t="n">
        <f aca="false">COUNTIF($BC1253:$EG1253,"D")</f>
        <v>7</v>
      </c>
      <c r="AY1253" s="0" t="n">
        <f aca="false">COUNTIF($BC1253:$EG1253,"R")</f>
        <v>0</v>
      </c>
      <c r="AZ1253" s="0" t="n">
        <f aca="false">IF(CC1253="D",1,0)+IF(CL1253="D",1,0)+IF(CW1253="D",1,0)+IF(DD1253="D",1,0)+IF(DJ1253="D",1,0)+IF(DO1253="D",1,0)+IF(DW1253="D",1,0)</f>
        <v>2</v>
      </c>
      <c r="BA1253" s="0" t="n">
        <f aca="false">IF(DH1253&lt;&gt;"",1,0)+IF(DI1253&lt;&gt;"",1,0)+IF(DK1253&lt;&gt;"",1,0)+IF(DM1253&lt;&gt;"",1,0)+IF(DN1253&lt;&gt;"",1,0)+IF(DO1253&lt;&gt;"",1,0)+IF(DQ1253&lt;&gt;"",1,0)+IF(DR1253&lt;&gt;"",1,0)+IF(DT1253&lt;&gt;"",1,0)+IF(DU1253&lt;&gt;"",1,0)+IF(DV1253&lt;&gt;"",1,0)+IF(DW1253&lt;&gt;"",1,0)+IF(DX1253&lt;&gt;"",1,0)+IF(DZ1253&lt;&gt;"",1,0)+IF(EA1253&lt;&gt;"",1,0)+IF(EB1253&lt;&gt;"",1,0)+IF(EE1253&lt;&gt;"",1,0)</f>
        <v>9</v>
      </c>
      <c r="BB1253" s="0" t="n">
        <f aca="false">AY1253*AX1253</f>
        <v>0</v>
      </c>
      <c r="DC1253" s="0" t="s">
        <v>155</v>
      </c>
      <c r="DF1253" s="0" t="s">
        <v>155</v>
      </c>
      <c r="DG1253" s="0" t="s">
        <v>144</v>
      </c>
      <c r="DI1253" s="0" t="s">
        <v>155</v>
      </c>
      <c r="DJ1253" s="0" t="s">
        <v>144</v>
      </c>
      <c r="DL1253" s="0" t="s">
        <v>155</v>
      </c>
      <c r="DM1253" s="0" t="s">
        <v>144</v>
      </c>
      <c r="DN1253" s="0" t="s">
        <v>155</v>
      </c>
      <c r="DR1253" s="0" t="s">
        <v>155</v>
      </c>
      <c r="DS1253" s="0" t="s">
        <v>144</v>
      </c>
      <c r="DT1253" s="0" t="s">
        <v>144</v>
      </c>
      <c r="DU1253" s="0" t="s">
        <v>155</v>
      </c>
      <c r="DW1253" s="0" t="s">
        <v>144</v>
      </c>
      <c r="DX1253" s="0" t="s">
        <v>155</v>
      </c>
      <c r="EA1253" s="0" t="s">
        <v>155</v>
      </c>
      <c r="ED1253" s="0" t="s">
        <v>144</v>
      </c>
      <c r="EF1253" s="0" t="s">
        <v>155</v>
      </c>
    </row>
    <row r="1254" customFormat="false" ht="13.8" hidden="false" customHeight="false" outlineLevel="0" collapsed="false">
      <c r="A1254" s="0" t="s">
        <v>5839</v>
      </c>
      <c r="B1254" s="0" t="n">
        <v>78</v>
      </c>
      <c r="C1254" s="0" t="n">
        <v>421989</v>
      </c>
      <c r="D1254" s="0" t="s">
        <v>2822</v>
      </c>
      <c r="E1254" s="0" t="s">
        <v>761</v>
      </c>
      <c r="F1254" s="0" t="str">
        <f aca="false">CONCATENATE(D1255," ",LEFT(I1255,4),"T=",AW1255,"D=",AX1255,"R=",AY1255,"M=",AZ1255,"L=",BA1255,"B=",BB1255)</f>
        <v>HODGES 1950T=28D=6R=1M=2L=8B=6</v>
      </c>
      <c r="G1254" s="0" t="s">
        <v>365</v>
      </c>
      <c r="H1254" s="0" t="s">
        <v>401</v>
      </c>
      <c r="I1254" s="0" t="s">
        <v>5840</v>
      </c>
      <c r="J1254" s="0" t="s">
        <v>5837</v>
      </c>
      <c r="K1254" s="0" t="s">
        <v>143</v>
      </c>
      <c r="M1254" s="0" t="str">
        <f aca="false">RIGHT(N1254,LEN(N1254)-FIND(" ",N1254))</f>
        <v>PERKINSWOOD BLVD NE</v>
      </c>
      <c r="N1254" s="0" t="s">
        <v>2825</v>
      </c>
      <c r="P1254" s="0" t="s">
        <v>147</v>
      </c>
      <c r="Q1254" s="0" t="s">
        <v>148</v>
      </c>
      <c r="R1254" s="0" t="n">
        <v>44483</v>
      </c>
      <c r="AD1254" s="0" t="s">
        <v>149</v>
      </c>
      <c r="AE1254" s="0" t="s">
        <v>150</v>
      </c>
      <c r="AF1254" s="0" t="s">
        <v>151</v>
      </c>
      <c r="AH1254" s="0" t="n">
        <v>14</v>
      </c>
      <c r="AI1254" s="0" t="n">
        <v>11</v>
      </c>
      <c r="AN1254" s="0" t="s">
        <v>147</v>
      </c>
      <c r="AO1254" s="0" t="s">
        <v>176</v>
      </c>
      <c r="AP1254" s="0" t="s">
        <v>177</v>
      </c>
      <c r="AQ1254" s="0" t="n">
        <v>9</v>
      </c>
      <c r="AR1254" s="0" t="n">
        <v>64</v>
      </c>
      <c r="AS1254" s="0" t="n">
        <v>32</v>
      </c>
      <c r="AV1254" s="0" t="s">
        <v>154</v>
      </c>
      <c r="AW1254" s="0" t="n">
        <f aca="false">COUNTA($BC1254:$EG1254)</f>
        <v>8</v>
      </c>
      <c r="AX1254" s="0" t="n">
        <f aca="false">COUNTIF($BC1254:$EG1254,"D")</f>
        <v>1</v>
      </c>
      <c r="AY1254" s="0" t="n">
        <f aca="false">COUNTIF($BC1254:$EG1254,"R")</f>
        <v>0</v>
      </c>
      <c r="AZ1254" s="0" t="n">
        <f aca="false">IF(CC1254="D",1,0)+IF(CL1254="D",1,0)+IF(CW1254="D",1,0)+IF(DD1254="D",1,0)+IF(DJ1254="D",1,0)+IF(DO1254="D",1,0)+IF(DW1254="D",1,0)</f>
        <v>0</v>
      </c>
      <c r="BA1254" s="0" t="n">
        <f aca="false">IF(DH1254&lt;&gt;"",1,0)+IF(DI1254&lt;&gt;"",1,0)+IF(DK1254&lt;&gt;"",1,0)+IF(DM1254&lt;&gt;"",1,0)+IF(DN1254&lt;&gt;"",1,0)+IF(DO1254&lt;&gt;"",1,0)+IF(DQ1254&lt;&gt;"",1,0)+IF(DR1254&lt;&gt;"",1,0)+IF(DT1254&lt;&gt;"",1,0)+IF(DU1254&lt;&gt;"",1,0)+IF(DV1254&lt;&gt;"",1,0)+IF(DW1254&lt;&gt;"",1,0)+IF(DX1254&lt;&gt;"",1,0)+IF(DZ1254&lt;&gt;"",1,0)+IF(EA1254&lt;&gt;"",1,0)+IF(EB1254&lt;&gt;"",1,0)+IF(EE1254&lt;&gt;"",1,0)</f>
        <v>3</v>
      </c>
      <c r="BB1254" s="0" t="n">
        <f aca="false">AY1254*AX1254</f>
        <v>0</v>
      </c>
      <c r="BJ1254" s="0" t="s">
        <v>155</v>
      </c>
      <c r="BL1254" s="0" t="s">
        <v>155</v>
      </c>
      <c r="BP1254" s="0" t="s">
        <v>155</v>
      </c>
      <c r="DC1254" s="0" t="s">
        <v>155</v>
      </c>
      <c r="DM1254" s="0" t="s">
        <v>144</v>
      </c>
      <c r="DN1254" s="0" t="s">
        <v>155</v>
      </c>
      <c r="EA1254" s="0" t="s">
        <v>155</v>
      </c>
      <c r="EF1254" s="0" t="s">
        <v>155</v>
      </c>
    </row>
    <row r="1255" customFormat="false" ht="13.8" hidden="false" customHeight="false" outlineLevel="0" collapsed="false">
      <c r="A1255" s="0" t="s">
        <v>5841</v>
      </c>
      <c r="B1255" s="0" t="n">
        <v>78</v>
      </c>
      <c r="C1255" s="0" t="n">
        <v>205374</v>
      </c>
      <c r="D1255" s="0" t="s">
        <v>5842</v>
      </c>
      <c r="E1255" s="0" t="s">
        <v>1222</v>
      </c>
      <c r="F1255" s="0" t="str">
        <f aca="false">CONCATENATE(D1256," ",LEFT(I1256,4),"T=",AW1256,"D=",AX1256,"R=",AY1256,"M=",AZ1256,"L=",BA1256,"B=",BB1256)</f>
        <v>MCKELVIN 1971T=4D=1R=0M=0L=2B=0</v>
      </c>
      <c r="G1255" s="0" t="s">
        <v>499</v>
      </c>
      <c r="I1255" s="0" t="s">
        <v>5843</v>
      </c>
      <c r="J1255" s="0" t="s">
        <v>5837</v>
      </c>
      <c r="K1255" s="0" t="s">
        <v>143</v>
      </c>
      <c r="L1255" s="0" t="s">
        <v>174</v>
      </c>
      <c r="M1255" s="0" t="str">
        <f aca="false">RIGHT(N1255,LEN(N1255)-FIND(" ",N1255))</f>
        <v>DEN JEAN DR NE</v>
      </c>
      <c r="N1255" s="0" t="s">
        <v>3413</v>
      </c>
      <c r="P1255" s="0" t="s">
        <v>147</v>
      </c>
      <c r="Q1255" s="0" t="s">
        <v>148</v>
      </c>
      <c r="R1255" s="0" t="n">
        <v>44483</v>
      </c>
      <c r="AD1255" s="0" t="s">
        <v>149</v>
      </c>
      <c r="AE1255" s="0" t="s">
        <v>150</v>
      </c>
      <c r="AH1255" s="0" t="n">
        <v>14</v>
      </c>
      <c r="AI1255" s="0" t="n">
        <v>11</v>
      </c>
      <c r="AJ1255" s="0" t="s">
        <v>164</v>
      </c>
      <c r="AM1255" s="0" t="s">
        <v>165</v>
      </c>
      <c r="AN1255" s="0" t="s">
        <v>147</v>
      </c>
      <c r="AO1255" s="0" t="s">
        <v>166</v>
      </c>
      <c r="AP1255" s="0" t="s">
        <v>167</v>
      </c>
      <c r="AQ1255" s="0" t="n">
        <v>9</v>
      </c>
      <c r="AR1255" s="0" t="n">
        <v>64</v>
      </c>
      <c r="AS1255" s="0" t="n">
        <v>32</v>
      </c>
      <c r="AV1255" s="0" t="s">
        <v>154</v>
      </c>
      <c r="AW1255" s="0" t="n">
        <f aca="false">COUNTA($BC1255:$EG1255)</f>
        <v>28</v>
      </c>
      <c r="AX1255" s="0" t="n">
        <f aca="false">COUNTIF($BC1255:$EG1255,"D")</f>
        <v>6</v>
      </c>
      <c r="AY1255" s="0" t="n">
        <f aca="false">COUNTIF($BC1255:$EG1255,"R")</f>
        <v>1</v>
      </c>
      <c r="AZ1255" s="0" t="n">
        <f aca="false">IF(CC1255="D",1,0)+IF(CL1255="D",1,0)+IF(CW1255="D",1,0)+IF(DD1255="D",1,0)+IF(DJ1255="D",1,0)+IF(DO1255="D",1,0)+IF(DW1255="D",1,0)</f>
        <v>2</v>
      </c>
      <c r="BA1255" s="0" t="n">
        <f aca="false">IF(DH1255&lt;&gt;"",1,0)+IF(DI1255&lt;&gt;"",1,0)+IF(DK1255&lt;&gt;"",1,0)+IF(DM1255&lt;&gt;"",1,0)+IF(DN1255&lt;&gt;"",1,0)+IF(DO1255&lt;&gt;"",1,0)+IF(DQ1255&lt;&gt;"",1,0)+IF(DR1255&lt;&gt;"",1,0)+IF(DT1255&lt;&gt;"",1,0)+IF(DU1255&lt;&gt;"",1,0)+IF(DV1255&lt;&gt;"",1,0)+IF(DW1255&lt;&gt;"",1,0)+IF(DX1255&lt;&gt;"",1,0)+IF(DZ1255&lt;&gt;"",1,0)+IF(EA1255&lt;&gt;"",1,0)+IF(EB1255&lt;&gt;"",1,0)+IF(EE1255&lt;&gt;"",1,0)</f>
        <v>8</v>
      </c>
      <c r="BB1255" s="0" t="n">
        <f aca="false">AY1255*AX1255</f>
        <v>6</v>
      </c>
      <c r="BC1255" s="0" t="s">
        <v>155</v>
      </c>
      <c r="BD1255" s="0" t="s">
        <v>155</v>
      </c>
      <c r="BF1255" s="0" t="s">
        <v>155</v>
      </c>
      <c r="BG1255" s="0" t="s">
        <v>155</v>
      </c>
      <c r="BH1255" s="0" t="s">
        <v>155</v>
      </c>
      <c r="BJ1255" s="0" t="s">
        <v>155</v>
      </c>
      <c r="BK1255" s="0" t="s">
        <v>155</v>
      </c>
      <c r="BL1255" s="0" t="s">
        <v>155</v>
      </c>
      <c r="BS1255" s="0" t="s">
        <v>155</v>
      </c>
      <c r="BV1255" s="0" t="s">
        <v>155</v>
      </c>
      <c r="BY1255" s="0" t="s">
        <v>144</v>
      </c>
      <c r="CA1255" s="0" t="s">
        <v>155</v>
      </c>
      <c r="CH1255" s="0" t="s">
        <v>144</v>
      </c>
      <c r="DC1255" s="0" t="s">
        <v>155</v>
      </c>
      <c r="DF1255" s="0" t="s">
        <v>155</v>
      </c>
      <c r="DG1255" s="0" t="s">
        <v>144</v>
      </c>
      <c r="DI1255" s="0" t="s">
        <v>155</v>
      </c>
      <c r="DJ1255" s="0" t="s">
        <v>144</v>
      </c>
      <c r="DL1255" s="0" t="s">
        <v>155</v>
      </c>
      <c r="DM1255" s="0" t="s">
        <v>144</v>
      </c>
      <c r="DN1255" s="0" t="s">
        <v>155</v>
      </c>
      <c r="DR1255" s="0" t="s">
        <v>155</v>
      </c>
      <c r="DU1255" s="0" t="s">
        <v>155</v>
      </c>
      <c r="DW1255" s="0" t="s">
        <v>144</v>
      </c>
      <c r="DX1255" s="0" t="s">
        <v>155</v>
      </c>
      <c r="EA1255" s="0" t="s">
        <v>155</v>
      </c>
      <c r="ED1255" s="0" t="s">
        <v>174</v>
      </c>
      <c r="EF1255" s="0" t="s">
        <v>155</v>
      </c>
    </row>
    <row r="1256" customFormat="false" ht="13.8" hidden="false" customHeight="false" outlineLevel="0" collapsed="false">
      <c r="A1256" s="0" t="s">
        <v>5844</v>
      </c>
      <c r="B1256" s="0" t="n">
        <v>78</v>
      </c>
      <c r="C1256" s="0" t="n">
        <v>340601</v>
      </c>
      <c r="D1256" s="0" t="s">
        <v>5845</v>
      </c>
      <c r="E1256" s="0" t="s">
        <v>5846</v>
      </c>
      <c r="F1256" s="0" t="str">
        <f aca="false">CONCATENATE(D1257," ",LEFT(I1257,4),"T=",AW1257,"D=",AX1257,"R=",AY1257,"M=",AZ1257,"L=",BA1257,"B=",BB1257)</f>
        <v>ERVIN 1955T=28D=9R=0M=4L=9B=0</v>
      </c>
      <c r="G1256" s="0" t="s">
        <v>922</v>
      </c>
      <c r="I1256" s="0" t="s">
        <v>5847</v>
      </c>
      <c r="J1256" s="0" t="s">
        <v>2548</v>
      </c>
      <c r="K1256" s="0" t="s">
        <v>143</v>
      </c>
      <c r="M1256" s="0" t="str">
        <f aca="false">RIGHT(N1256,LEN(N1256)-FIND(" ",N1256))</f>
        <v>PLAZA AVE NE</v>
      </c>
      <c r="N1256" s="0" t="s">
        <v>931</v>
      </c>
      <c r="O1256" s="0" t="s">
        <v>5848</v>
      </c>
      <c r="P1256" s="0" t="s">
        <v>147</v>
      </c>
      <c r="Q1256" s="0" t="s">
        <v>148</v>
      </c>
      <c r="R1256" s="0" t="n">
        <v>44483</v>
      </c>
      <c r="AD1256" s="0" t="s">
        <v>149</v>
      </c>
      <c r="AE1256" s="0" t="s">
        <v>150</v>
      </c>
      <c r="AH1256" s="0" t="n">
        <v>14</v>
      </c>
      <c r="AI1256" s="0" t="n">
        <v>11</v>
      </c>
      <c r="AJ1256" s="0" t="s">
        <v>164</v>
      </c>
      <c r="AM1256" s="0" t="s">
        <v>165</v>
      </c>
      <c r="AN1256" s="0" t="s">
        <v>147</v>
      </c>
      <c r="AO1256" s="0" t="s">
        <v>261</v>
      </c>
      <c r="AP1256" s="0" t="s">
        <v>262</v>
      </c>
      <c r="AQ1256" s="0" t="n">
        <v>9</v>
      </c>
      <c r="AR1256" s="0" t="n">
        <v>64</v>
      </c>
      <c r="AS1256" s="0" t="n">
        <v>32</v>
      </c>
      <c r="AV1256" s="0" t="s">
        <v>154</v>
      </c>
      <c r="AW1256" s="0" t="n">
        <f aca="false">COUNTA($BC1256:$EG1256)</f>
        <v>4</v>
      </c>
      <c r="AX1256" s="0" t="n">
        <f aca="false">COUNTIF($BC1256:$EG1256,"D")</f>
        <v>1</v>
      </c>
      <c r="AY1256" s="0" t="n">
        <f aca="false">COUNTIF($BC1256:$EG1256,"R")</f>
        <v>0</v>
      </c>
      <c r="AZ1256" s="0" t="n">
        <f aca="false">IF(CC1256="D",1,0)+IF(CL1256="D",1,0)+IF(CW1256="D",1,0)+IF(DD1256="D",1,0)+IF(DJ1256="D",1,0)+IF(DO1256="D",1,0)+IF(DW1256="D",1,0)</f>
        <v>0</v>
      </c>
      <c r="BA1256" s="0" t="n">
        <f aca="false">IF(DH1256&lt;&gt;"",1,0)+IF(DI1256&lt;&gt;"",1,0)+IF(DK1256&lt;&gt;"",1,0)+IF(DM1256&lt;&gt;"",1,0)+IF(DN1256&lt;&gt;"",1,0)+IF(DO1256&lt;&gt;"",1,0)+IF(DQ1256&lt;&gt;"",1,0)+IF(DR1256&lt;&gt;"",1,0)+IF(DT1256&lt;&gt;"",1,0)+IF(DU1256&lt;&gt;"",1,0)+IF(DV1256&lt;&gt;"",1,0)+IF(DW1256&lt;&gt;"",1,0)+IF(DX1256&lt;&gt;"",1,0)+IF(DZ1256&lt;&gt;"",1,0)+IF(EA1256&lt;&gt;"",1,0)+IF(EB1256&lt;&gt;"",1,0)+IF(EE1256&lt;&gt;"",1,0)</f>
        <v>2</v>
      </c>
      <c r="BB1256" s="0" t="n">
        <f aca="false">AY1256*AX1256</f>
        <v>0</v>
      </c>
      <c r="CV1256" s="0" t="s">
        <v>155</v>
      </c>
      <c r="DC1256" s="0" t="s">
        <v>155</v>
      </c>
      <c r="DI1256" s="0" t="s">
        <v>155</v>
      </c>
      <c r="DM1256" s="0" t="s">
        <v>144</v>
      </c>
    </row>
    <row r="1257" customFormat="false" ht="13.8" hidden="false" customHeight="false" outlineLevel="0" collapsed="false">
      <c r="A1257" s="0" t="s">
        <v>5849</v>
      </c>
      <c r="B1257" s="0" t="n">
        <v>78</v>
      </c>
      <c r="C1257" s="0" t="n">
        <v>234341</v>
      </c>
      <c r="D1257" s="0" t="s">
        <v>5850</v>
      </c>
      <c r="E1257" s="0" t="s">
        <v>1102</v>
      </c>
      <c r="F1257" s="0" t="str">
        <f aca="false">CONCATENATE(D1258," ",LEFT(I1258,4),"T=",AW1258,"D=",AX1258,"R=",AY1258,"M=",AZ1258,"L=",BA1258,"B=",BB1258)</f>
        <v>LACY 1995T=6D=1R=0M=0L=2B=0</v>
      </c>
      <c r="I1257" s="0" t="s">
        <v>5851</v>
      </c>
      <c r="J1257" s="0" t="s">
        <v>2548</v>
      </c>
      <c r="K1257" s="0" t="s">
        <v>143</v>
      </c>
      <c r="L1257" s="0" t="s">
        <v>144</v>
      </c>
      <c r="M1257" s="0" t="str">
        <f aca="false">RIGHT(N1257,LEN(N1257)-FIND(" ",N1257))</f>
        <v>MELWOOD DR NE</v>
      </c>
      <c r="N1257" s="0" t="s">
        <v>3699</v>
      </c>
      <c r="P1257" s="0" t="s">
        <v>147</v>
      </c>
      <c r="Q1257" s="0" t="s">
        <v>148</v>
      </c>
      <c r="R1257" s="0" t="n">
        <v>44483</v>
      </c>
      <c r="AD1257" s="0" t="s">
        <v>149</v>
      </c>
      <c r="AE1257" s="0" t="s">
        <v>150</v>
      </c>
      <c r="AF1257" s="0" t="s">
        <v>151</v>
      </c>
      <c r="AH1257" s="0" t="n">
        <v>14</v>
      </c>
      <c r="AI1257" s="0" t="n">
        <v>11</v>
      </c>
      <c r="AN1257" s="0" t="s">
        <v>147</v>
      </c>
      <c r="AO1257" s="0" t="s">
        <v>176</v>
      </c>
      <c r="AP1257" s="0" t="s">
        <v>177</v>
      </c>
      <c r="AQ1257" s="0" t="n">
        <v>9</v>
      </c>
      <c r="AR1257" s="0" t="n">
        <v>64</v>
      </c>
      <c r="AS1257" s="0" t="n">
        <v>32</v>
      </c>
      <c r="AV1257" s="0" t="s">
        <v>154</v>
      </c>
      <c r="AW1257" s="0" t="n">
        <f aca="false">COUNTA($BC1257:$EG1257)</f>
        <v>28</v>
      </c>
      <c r="AX1257" s="0" t="n">
        <f aca="false">COUNTIF($BC1257:$EG1257,"D")</f>
        <v>9</v>
      </c>
      <c r="AY1257" s="0" t="n">
        <f aca="false">COUNTIF($BC1257:$EG1257,"R")</f>
        <v>0</v>
      </c>
      <c r="AZ1257" s="0" t="n">
        <f aca="false">IF(CC1257="D",1,0)+IF(CL1257="D",1,0)+IF(CW1257="D",1,0)+IF(DD1257="D",1,0)+IF(DJ1257="D",1,0)+IF(DO1257="D",1,0)+IF(DW1257="D",1,0)</f>
        <v>4</v>
      </c>
      <c r="BA1257" s="0" t="n">
        <f aca="false">IF(DH1257&lt;&gt;"",1,0)+IF(DI1257&lt;&gt;"",1,0)+IF(DK1257&lt;&gt;"",1,0)+IF(DM1257&lt;&gt;"",1,0)+IF(DN1257&lt;&gt;"",1,0)+IF(DO1257&lt;&gt;"",1,0)+IF(DQ1257&lt;&gt;"",1,0)+IF(DR1257&lt;&gt;"",1,0)+IF(DT1257&lt;&gt;"",1,0)+IF(DU1257&lt;&gt;"",1,0)+IF(DV1257&lt;&gt;"",1,0)+IF(DW1257&lt;&gt;"",1,0)+IF(DX1257&lt;&gt;"",1,0)+IF(DZ1257&lt;&gt;"",1,0)+IF(EA1257&lt;&gt;"",1,0)+IF(EB1257&lt;&gt;"",1,0)+IF(EE1257&lt;&gt;"",1,0)</f>
        <v>9</v>
      </c>
      <c r="BB1257" s="0" t="n">
        <f aca="false">AY1257*AX1257</f>
        <v>0</v>
      </c>
      <c r="BD1257" s="0" t="s">
        <v>155</v>
      </c>
      <c r="BH1257" s="0" t="s">
        <v>155</v>
      </c>
      <c r="BL1257" s="0" t="s">
        <v>155</v>
      </c>
      <c r="BP1257" s="0" t="s">
        <v>155</v>
      </c>
      <c r="BS1257" s="0" t="s">
        <v>155</v>
      </c>
      <c r="CA1257" s="0" t="s">
        <v>155</v>
      </c>
      <c r="CK1257" s="0" t="s">
        <v>155</v>
      </c>
      <c r="CL1257" s="0" t="s">
        <v>144</v>
      </c>
      <c r="CP1257" s="0" t="s">
        <v>155</v>
      </c>
      <c r="CV1257" s="0" t="s">
        <v>155</v>
      </c>
      <c r="CW1257" s="0" t="s">
        <v>144</v>
      </c>
      <c r="CY1257" s="0" t="s">
        <v>155</v>
      </c>
      <c r="CZ1257" s="0" t="s">
        <v>144</v>
      </c>
      <c r="DC1257" s="0" t="s">
        <v>155</v>
      </c>
      <c r="DI1257" s="0" t="s">
        <v>155</v>
      </c>
      <c r="DJ1257" s="0" t="s">
        <v>144</v>
      </c>
      <c r="DL1257" s="0" t="s">
        <v>155</v>
      </c>
      <c r="DM1257" s="0" t="s">
        <v>144</v>
      </c>
      <c r="DN1257" s="0" t="s">
        <v>155</v>
      </c>
      <c r="DR1257" s="0" t="s">
        <v>155</v>
      </c>
      <c r="DS1257" s="0" t="s">
        <v>144</v>
      </c>
      <c r="DT1257" s="0" t="s">
        <v>144</v>
      </c>
      <c r="DU1257" s="0" t="s">
        <v>155</v>
      </c>
      <c r="DW1257" s="0" t="s">
        <v>144</v>
      </c>
      <c r="DX1257" s="0" t="s">
        <v>155</v>
      </c>
      <c r="EA1257" s="0" t="s">
        <v>155</v>
      </c>
      <c r="ED1257" s="0" t="s">
        <v>144</v>
      </c>
      <c r="EF1257" s="0" t="s">
        <v>155</v>
      </c>
    </row>
    <row r="1258" customFormat="false" ht="13.8" hidden="false" customHeight="false" outlineLevel="0" collapsed="false">
      <c r="A1258" s="0" t="s">
        <v>5852</v>
      </c>
      <c r="B1258" s="0" t="n">
        <v>78</v>
      </c>
      <c r="C1258" s="0" t="n">
        <v>394996</v>
      </c>
      <c r="D1258" s="0" t="s">
        <v>2250</v>
      </c>
      <c r="E1258" s="0" t="s">
        <v>4118</v>
      </c>
      <c r="F1258" s="0" t="str">
        <f aca="false">CONCATENATE(D1259," ",LEFT(I1259,4),"T=",AW1259,"D=",AX1259,"R=",AY1259,"M=",AZ1259,"L=",BA1259,"B=",BB1259)</f>
        <v>ROBINSON NORWOOD 1951T=17D=5R=0M=2L=5B=0</v>
      </c>
      <c r="G1258" s="0" t="s">
        <v>185</v>
      </c>
      <c r="I1258" s="0" t="s">
        <v>5853</v>
      </c>
      <c r="J1258" s="0" t="s">
        <v>2548</v>
      </c>
      <c r="K1258" s="0" t="s">
        <v>143</v>
      </c>
      <c r="M1258" s="0" t="str">
        <f aca="false">RIGHT(N1258,LEN(N1258)-FIND(" ",N1258))</f>
        <v>FOSTER DR NE</v>
      </c>
      <c r="N1258" s="0" t="s">
        <v>2253</v>
      </c>
      <c r="P1258" s="0" t="s">
        <v>147</v>
      </c>
      <c r="Q1258" s="0" t="s">
        <v>148</v>
      </c>
      <c r="R1258" s="0" t="n">
        <v>44483</v>
      </c>
      <c r="AD1258" s="0" t="s">
        <v>149</v>
      </c>
      <c r="AE1258" s="0" t="s">
        <v>150</v>
      </c>
      <c r="AF1258" s="0" t="s">
        <v>151</v>
      </c>
      <c r="AH1258" s="0" t="n">
        <v>14</v>
      </c>
      <c r="AI1258" s="0" t="n">
        <v>11</v>
      </c>
      <c r="AN1258" s="0" t="s">
        <v>147</v>
      </c>
      <c r="AO1258" s="0" t="s">
        <v>176</v>
      </c>
      <c r="AP1258" s="0" t="s">
        <v>177</v>
      </c>
      <c r="AQ1258" s="0" t="n">
        <v>9</v>
      </c>
      <c r="AR1258" s="0" t="n">
        <v>64</v>
      </c>
      <c r="AS1258" s="0" t="n">
        <v>32</v>
      </c>
      <c r="AV1258" s="0" t="s">
        <v>154</v>
      </c>
      <c r="AW1258" s="0" t="n">
        <f aca="false">COUNTA($BC1258:$EG1258)</f>
        <v>6</v>
      </c>
      <c r="AX1258" s="0" t="n">
        <f aca="false">COUNTIF($BC1258:$EG1258,"D")</f>
        <v>1</v>
      </c>
      <c r="AY1258" s="0" t="n">
        <f aca="false">COUNTIF($BC1258:$EG1258,"R")</f>
        <v>0</v>
      </c>
      <c r="AZ1258" s="0" t="n">
        <f aca="false">IF(CC1258="D",1,0)+IF(CL1258="D",1,0)+IF(CW1258="D",1,0)+IF(DD1258="D",1,0)+IF(DJ1258="D",1,0)+IF(DO1258="D",1,0)+IF(DW1258="D",1,0)</f>
        <v>0</v>
      </c>
      <c r="BA1258" s="0" t="n">
        <f aca="false">IF(DH1258&lt;&gt;"",1,0)+IF(DI1258&lt;&gt;"",1,0)+IF(DK1258&lt;&gt;"",1,0)+IF(DM1258&lt;&gt;"",1,0)+IF(DN1258&lt;&gt;"",1,0)+IF(DO1258&lt;&gt;"",1,0)+IF(DQ1258&lt;&gt;"",1,0)+IF(DR1258&lt;&gt;"",1,0)+IF(DT1258&lt;&gt;"",1,0)+IF(DU1258&lt;&gt;"",1,0)+IF(DV1258&lt;&gt;"",1,0)+IF(DW1258&lt;&gt;"",1,0)+IF(DX1258&lt;&gt;"",1,0)+IF(DZ1258&lt;&gt;"",1,0)+IF(EA1258&lt;&gt;"",1,0)+IF(EB1258&lt;&gt;"",1,0)+IF(EE1258&lt;&gt;"",1,0)</f>
        <v>2</v>
      </c>
      <c r="BB1258" s="0" t="n">
        <f aca="false">AY1258*AX1258</f>
        <v>0</v>
      </c>
      <c r="CT1258" s="0" t="s">
        <v>155</v>
      </c>
      <c r="CU1258" s="0" t="s">
        <v>144</v>
      </c>
      <c r="CY1258" s="0" t="s">
        <v>155</v>
      </c>
      <c r="DC1258" s="0" t="s">
        <v>155</v>
      </c>
      <c r="DN1258" s="0" t="s">
        <v>155</v>
      </c>
      <c r="EA1258" s="0" t="s">
        <v>155</v>
      </c>
    </row>
    <row r="1259" customFormat="false" ht="13.8" hidden="false" customHeight="false" outlineLevel="0" collapsed="false">
      <c r="A1259" s="0" t="s">
        <v>5854</v>
      </c>
      <c r="B1259" s="0" t="n">
        <v>78</v>
      </c>
      <c r="C1259" s="0" t="n">
        <v>384894</v>
      </c>
      <c r="D1259" s="0" t="s">
        <v>5855</v>
      </c>
      <c r="E1259" s="0" t="s">
        <v>5856</v>
      </c>
      <c r="F1259" s="0" t="str">
        <f aca="false">CONCATENATE(D1260," ",LEFT(I1260,4),"T=",AW1260,"D=",AX1260,"R=",AY1260,"M=",AZ1260,"L=",BA1260,"B=",BB1260)</f>
        <v>MORAN 1980T=25D=6R=0M=0L=6B=0</v>
      </c>
      <c r="G1259" s="0" t="s">
        <v>553</v>
      </c>
      <c r="I1259" s="0" t="s">
        <v>5857</v>
      </c>
      <c r="J1259" s="0" t="s">
        <v>5858</v>
      </c>
      <c r="K1259" s="0" t="s">
        <v>143</v>
      </c>
      <c r="M1259" s="0" t="str">
        <f aca="false">RIGHT(N1259,LEN(N1259)-FIND(" ",N1259))</f>
        <v>ATLANTIC ST NE</v>
      </c>
      <c r="N1259" s="0" t="s">
        <v>3705</v>
      </c>
      <c r="P1259" s="0" t="s">
        <v>147</v>
      </c>
      <c r="Q1259" s="0" t="s">
        <v>148</v>
      </c>
      <c r="R1259" s="0" t="n">
        <v>44483</v>
      </c>
      <c r="AD1259" s="0" t="s">
        <v>149</v>
      </c>
      <c r="AE1259" s="0" t="s">
        <v>150</v>
      </c>
      <c r="AF1259" s="0" t="s">
        <v>151</v>
      </c>
      <c r="AH1259" s="0" t="n">
        <v>14</v>
      </c>
      <c r="AI1259" s="0" t="n">
        <v>11</v>
      </c>
      <c r="AN1259" s="0" t="s">
        <v>147</v>
      </c>
      <c r="AO1259" s="0" t="s">
        <v>189</v>
      </c>
      <c r="AP1259" s="0" t="s">
        <v>190</v>
      </c>
      <c r="AQ1259" s="0" t="n">
        <v>9</v>
      </c>
      <c r="AR1259" s="0" t="n">
        <v>64</v>
      </c>
      <c r="AS1259" s="0" t="n">
        <v>32</v>
      </c>
      <c r="AV1259" s="0" t="s">
        <v>154</v>
      </c>
      <c r="AW1259" s="0" t="n">
        <f aca="false">COUNTA($BC1259:$EG1259)</f>
        <v>17</v>
      </c>
      <c r="AX1259" s="0" t="n">
        <f aca="false">COUNTIF($BC1259:$EG1259,"D")</f>
        <v>5</v>
      </c>
      <c r="AY1259" s="0" t="n">
        <f aca="false">COUNTIF($BC1259:$EG1259,"R")</f>
        <v>0</v>
      </c>
      <c r="AZ1259" s="0" t="n">
        <f aca="false">IF(CC1259="D",1,0)+IF(CL1259="D",1,0)+IF(CW1259="D",1,0)+IF(DD1259="D",1,0)+IF(DJ1259="D",1,0)+IF(DO1259="D",1,0)+IF(DW1259="D",1,0)</f>
        <v>2</v>
      </c>
      <c r="BA1259" s="0" t="n">
        <f aca="false">IF(DH1259&lt;&gt;"",1,0)+IF(DI1259&lt;&gt;"",1,0)+IF(DK1259&lt;&gt;"",1,0)+IF(DM1259&lt;&gt;"",1,0)+IF(DN1259&lt;&gt;"",1,0)+IF(DO1259&lt;&gt;"",1,0)+IF(DQ1259&lt;&gt;"",1,0)+IF(DR1259&lt;&gt;"",1,0)+IF(DT1259&lt;&gt;"",1,0)+IF(DU1259&lt;&gt;"",1,0)+IF(DV1259&lt;&gt;"",1,0)+IF(DW1259&lt;&gt;"",1,0)+IF(DX1259&lt;&gt;"",1,0)+IF(DZ1259&lt;&gt;"",1,0)+IF(EA1259&lt;&gt;"",1,0)+IF(EB1259&lt;&gt;"",1,0)+IF(EE1259&lt;&gt;"",1,0)</f>
        <v>5</v>
      </c>
      <c r="BB1259" s="0" t="n">
        <f aca="false">AY1259*AX1259</f>
        <v>0</v>
      </c>
      <c r="CN1259" s="0" t="s">
        <v>155</v>
      </c>
      <c r="CP1259" s="0" t="s">
        <v>155</v>
      </c>
      <c r="CV1259" s="0" t="s">
        <v>155</v>
      </c>
      <c r="CW1259" s="0" t="s">
        <v>155</v>
      </c>
      <c r="CY1259" s="0" t="s">
        <v>155</v>
      </c>
      <c r="CZ1259" s="0" t="s">
        <v>144</v>
      </c>
      <c r="DC1259" s="0" t="s">
        <v>155</v>
      </c>
      <c r="DD1259" s="0" t="s">
        <v>144</v>
      </c>
      <c r="DG1259" s="0" t="s">
        <v>144</v>
      </c>
      <c r="DI1259" s="0" t="s">
        <v>155</v>
      </c>
      <c r="DJ1259" s="0" t="s">
        <v>144</v>
      </c>
      <c r="DL1259" s="0" t="s">
        <v>155</v>
      </c>
      <c r="DM1259" s="0" t="s">
        <v>144</v>
      </c>
      <c r="DN1259" s="0" t="s">
        <v>155</v>
      </c>
      <c r="DU1259" s="0" t="s">
        <v>155</v>
      </c>
      <c r="DX1259" s="0" t="s">
        <v>155</v>
      </c>
      <c r="EF1259" s="0" t="s">
        <v>155</v>
      </c>
    </row>
    <row r="1260" customFormat="false" ht="13.8" hidden="false" customHeight="false" outlineLevel="0" collapsed="false">
      <c r="A1260" s="0" t="s">
        <v>5859</v>
      </c>
      <c r="B1260" s="0" t="n">
        <v>78</v>
      </c>
      <c r="C1260" s="0" t="n">
        <v>285457</v>
      </c>
      <c r="D1260" s="0" t="s">
        <v>2290</v>
      </c>
      <c r="E1260" s="0" t="s">
        <v>301</v>
      </c>
      <c r="F1260" s="0" t="str">
        <f aca="false">CONCATENATE(D1261," ",LEFT(I1261,4),"T=",AW1261,"D=",AX1261,"R=",AY1261,"M=",AZ1261,"L=",BA1261,"B=",BB1261)</f>
        <v>CRENSHAW 1961T=13D=2R=0M=1L=5B=0</v>
      </c>
      <c r="G1260" s="0" t="s">
        <v>200</v>
      </c>
      <c r="I1260" s="0" t="s">
        <v>5860</v>
      </c>
      <c r="J1260" s="0" t="s">
        <v>5861</v>
      </c>
      <c r="K1260" s="0" t="s">
        <v>143</v>
      </c>
      <c r="L1260" s="0" t="s">
        <v>144</v>
      </c>
      <c r="M1260" s="0" t="str">
        <f aca="false">RIGHT(N1260,LEN(N1260)-FIND(" ",N1260))</f>
        <v>EDGEWOOD ST NE</v>
      </c>
      <c r="N1260" s="0" t="s">
        <v>2293</v>
      </c>
      <c r="P1260" s="0" t="s">
        <v>147</v>
      </c>
      <c r="Q1260" s="0" t="s">
        <v>148</v>
      </c>
      <c r="R1260" s="0" t="n">
        <v>44483</v>
      </c>
      <c r="AD1260" s="0" t="s">
        <v>149</v>
      </c>
      <c r="AE1260" s="0" t="s">
        <v>150</v>
      </c>
      <c r="AF1260" s="0" t="s">
        <v>151</v>
      </c>
      <c r="AH1260" s="0" t="n">
        <v>14</v>
      </c>
      <c r="AI1260" s="0" t="n">
        <v>11</v>
      </c>
      <c r="AN1260" s="0" t="s">
        <v>147</v>
      </c>
      <c r="AO1260" s="0" t="s">
        <v>189</v>
      </c>
      <c r="AP1260" s="0" t="s">
        <v>190</v>
      </c>
      <c r="AQ1260" s="0" t="n">
        <v>9</v>
      </c>
      <c r="AR1260" s="0" t="n">
        <v>64</v>
      </c>
      <c r="AS1260" s="0" t="n">
        <v>32</v>
      </c>
      <c r="AV1260" s="0" t="s">
        <v>154</v>
      </c>
      <c r="AW1260" s="0" t="n">
        <f aca="false">COUNTA($BC1260:$EG1260)</f>
        <v>25</v>
      </c>
      <c r="AX1260" s="0" t="n">
        <f aca="false">COUNTIF($BC1260:$EG1260,"D")</f>
        <v>6</v>
      </c>
      <c r="AY1260" s="0" t="n">
        <f aca="false">COUNTIF($BC1260:$EG1260,"R")</f>
        <v>0</v>
      </c>
      <c r="AZ1260" s="0" t="n">
        <f aca="false">IF(CC1260="D",1,0)+IF(CL1260="D",1,0)+IF(CW1260="D",1,0)+IF(DD1260="D",1,0)+IF(DJ1260="D",1,0)+IF(DO1260="D",1,0)+IF(DW1260="D",1,0)</f>
        <v>0</v>
      </c>
      <c r="BA1260" s="0" t="n">
        <f aca="false">IF(DH1260&lt;&gt;"",1,0)+IF(DI1260&lt;&gt;"",1,0)+IF(DK1260&lt;&gt;"",1,0)+IF(DM1260&lt;&gt;"",1,0)+IF(DN1260&lt;&gt;"",1,0)+IF(DO1260&lt;&gt;"",1,0)+IF(DQ1260&lt;&gt;"",1,0)+IF(DR1260&lt;&gt;"",1,0)+IF(DT1260&lt;&gt;"",1,0)+IF(DU1260&lt;&gt;"",1,0)+IF(DV1260&lt;&gt;"",1,0)+IF(DW1260&lt;&gt;"",1,0)+IF(DX1260&lt;&gt;"",1,0)+IF(DZ1260&lt;&gt;"",1,0)+IF(EA1260&lt;&gt;"",1,0)+IF(EB1260&lt;&gt;"",1,0)+IF(EE1260&lt;&gt;"",1,0)</f>
        <v>6</v>
      </c>
      <c r="BB1260" s="0" t="n">
        <f aca="false">AY1260*AX1260</f>
        <v>0</v>
      </c>
      <c r="BC1260" s="0" t="s">
        <v>155</v>
      </c>
      <c r="BD1260" s="0" t="s">
        <v>155</v>
      </c>
      <c r="BH1260" s="0" t="s">
        <v>155</v>
      </c>
      <c r="BL1260" s="0" t="s">
        <v>155</v>
      </c>
      <c r="BS1260" s="0" t="s">
        <v>155</v>
      </c>
      <c r="BY1260" s="0" t="s">
        <v>144</v>
      </c>
      <c r="CA1260" s="0" t="s">
        <v>155</v>
      </c>
      <c r="CG1260" s="0" t="s">
        <v>155</v>
      </c>
      <c r="CH1260" s="0" t="s">
        <v>144</v>
      </c>
      <c r="CK1260" s="0" t="s">
        <v>155</v>
      </c>
      <c r="CN1260" s="0" t="s">
        <v>155</v>
      </c>
      <c r="CP1260" s="0" t="s">
        <v>155</v>
      </c>
      <c r="CV1260" s="0" t="s">
        <v>155</v>
      </c>
      <c r="CY1260" s="0" t="s">
        <v>155</v>
      </c>
      <c r="CZ1260" s="0" t="s">
        <v>144</v>
      </c>
      <c r="DC1260" s="0" t="s">
        <v>155</v>
      </c>
      <c r="DI1260" s="0" t="s">
        <v>155</v>
      </c>
      <c r="DM1260" s="0" t="s">
        <v>144</v>
      </c>
      <c r="DN1260" s="0" t="s">
        <v>155</v>
      </c>
      <c r="DS1260" s="0" t="s">
        <v>144</v>
      </c>
      <c r="DU1260" s="0" t="s">
        <v>155</v>
      </c>
      <c r="DX1260" s="0" t="s">
        <v>155</v>
      </c>
      <c r="EA1260" s="0" t="s">
        <v>155</v>
      </c>
      <c r="ED1260" s="0" t="s">
        <v>144</v>
      </c>
      <c r="EF1260" s="0" t="s">
        <v>155</v>
      </c>
    </row>
    <row r="1261" customFormat="false" ht="13.8" hidden="false" customHeight="false" outlineLevel="0" collapsed="false">
      <c r="A1261" s="0" t="s">
        <v>5862</v>
      </c>
      <c r="B1261" s="0" t="n">
        <v>78</v>
      </c>
      <c r="C1261" s="0" t="n">
        <v>6781</v>
      </c>
      <c r="D1261" s="0" t="s">
        <v>5863</v>
      </c>
      <c r="E1261" s="0" t="s">
        <v>1179</v>
      </c>
      <c r="F1261" s="0" t="str">
        <f aca="false">CONCATENATE(D1262," ",LEFT(I1262,4),"T=",AW1262,"D=",AX1262,"R=",AY1262,"M=",AZ1262,"L=",BA1262,"B=",BB1262)</f>
        <v>KERIOTIS 1971T=18D=8R=0M=2L=9B=0</v>
      </c>
      <c r="I1261" s="0" t="s">
        <v>5864</v>
      </c>
      <c r="J1261" s="0" t="s">
        <v>5865</v>
      </c>
      <c r="K1261" s="0" t="s">
        <v>143</v>
      </c>
      <c r="L1261" s="0" t="s">
        <v>144</v>
      </c>
      <c r="M1261" s="0" t="str">
        <f aca="false">RIGHT(N1261,LEN(N1261)-FIND(" ",N1261))</f>
        <v>BELVEDERE AVE NE</v>
      </c>
      <c r="N1261" s="0" t="s">
        <v>5866</v>
      </c>
      <c r="P1261" s="0" t="s">
        <v>147</v>
      </c>
      <c r="Q1261" s="0" t="s">
        <v>148</v>
      </c>
      <c r="R1261" s="0" t="n">
        <v>44483</v>
      </c>
      <c r="AD1261" s="0" t="s">
        <v>149</v>
      </c>
      <c r="AE1261" s="0" t="s">
        <v>150</v>
      </c>
      <c r="AF1261" s="0" t="s">
        <v>151</v>
      </c>
      <c r="AH1261" s="0" t="n">
        <v>14</v>
      </c>
      <c r="AI1261" s="0" t="n">
        <v>11</v>
      </c>
      <c r="AN1261" s="0" t="s">
        <v>147</v>
      </c>
      <c r="AO1261" s="0" t="s">
        <v>152</v>
      </c>
      <c r="AP1261" s="0" t="s">
        <v>153</v>
      </c>
      <c r="AQ1261" s="0" t="n">
        <v>9</v>
      </c>
      <c r="AR1261" s="0" t="n">
        <v>64</v>
      </c>
      <c r="AS1261" s="0" t="n">
        <v>32</v>
      </c>
      <c r="AV1261" s="0" t="s">
        <v>154</v>
      </c>
      <c r="AW1261" s="0" t="n">
        <f aca="false">COUNTA($BC1261:$EG1261)</f>
        <v>13</v>
      </c>
      <c r="AX1261" s="0" t="n">
        <f aca="false">COUNTIF($BC1261:$EG1261,"D")</f>
        <v>2</v>
      </c>
      <c r="AY1261" s="0" t="n">
        <f aca="false">COUNTIF($BC1261:$EG1261,"R")</f>
        <v>0</v>
      </c>
      <c r="AZ1261" s="0" t="n">
        <f aca="false">IF(CC1261="D",1,0)+IF(CL1261="D",1,0)+IF(CW1261="D",1,0)+IF(DD1261="D",1,0)+IF(DJ1261="D",1,0)+IF(DO1261="D",1,0)+IF(DW1261="D",1,0)</f>
        <v>1</v>
      </c>
      <c r="BA1261" s="0" t="n">
        <f aca="false">IF(DH1261&lt;&gt;"",1,0)+IF(DI1261&lt;&gt;"",1,0)+IF(DK1261&lt;&gt;"",1,0)+IF(DM1261&lt;&gt;"",1,0)+IF(DN1261&lt;&gt;"",1,0)+IF(DO1261&lt;&gt;"",1,0)+IF(DQ1261&lt;&gt;"",1,0)+IF(DR1261&lt;&gt;"",1,0)+IF(DT1261&lt;&gt;"",1,0)+IF(DU1261&lt;&gt;"",1,0)+IF(DV1261&lt;&gt;"",1,0)+IF(DW1261&lt;&gt;"",1,0)+IF(DX1261&lt;&gt;"",1,0)+IF(DZ1261&lt;&gt;"",1,0)+IF(EA1261&lt;&gt;"",1,0)+IF(EB1261&lt;&gt;"",1,0)+IF(EE1261&lt;&gt;"",1,0)</f>
        <v>5</v>
      </c>
      <c r="BB1261" s="0" t="n">
        <f aca="false">AY1261*AX1261</f>
        <v>0</v>
      </c>
      <c r="BS1261" s="0" t="s">
        <v>155</v>
      </c>
      <c r="CA1261" s="0" t="s">
        <v>155</v>
      </c>
      <c r="CP1261" s="0" t="s">
        <v>155</v>
      </c>
      <c r="CV1261" s="0" t="s">
        <v>155</v>
      </c>
      <c r="CY1261" s="0" t="s">
        <v>155</v>
      </c>
      <c r="DC1261" s="0" t="s">
        <v>155</v>
      </c>
      <c r="DI1261" s="0" t="s">
        <v>155</v>
      </c>
      <c r="DL1261" s="0" t="s">
        <v>155</v>
      </c>
      <c r="DM1261" s="0" t="s">
        <v>144</v>
      </c>
      <c r="DN1261" s="0" t="s">
        <v>155</v>
      </c>
      <c r="DW1261" s="0" t="s">
        <v>144</v>
      </c>
      <c r="EA1261" s="0" t="s">
        <v>155</v>
      </c>
      <c r="EF1261" s="0" t="s">
        <v>155</v>
      </c>
    </row>
    <row r="1262" customFormat="false" ht="13.8" hidden="false" customHeight="false" outlineLevel="0" collapsed="false">
      <c r="A1262" s="0" t="s">
        <v>5867</v>
      </c>
      <c r="B1262" s="0" t="n">
        <v>78</v>
      </c>
      <c r="C1262" s="0" t="n">
        <v>413720</v>
      </c>
      <c r="D1262" s="0" t="s">
        <v>1282</v>
      </c>
      <c r="E1262" s="0" t="s">
        <v>680</v>
      </c>
      <c r="F1262" s="0" t="str">
        <f aca="false">CONCATENATE(D1263," ",LEFT(I1263,4),"T=",AW1263,"D=",AX1263,"R=",AY1263,"M=",AZ1263,"L=",BA1263,"B=",BB1263)</f>
        <v>CROSS 1965T=19D=6R=0M=3L=4B=0</v>
      </c>
      <c r="G1262" s="0" t="s">
        <v>761</v>
      </c>
      <c r="I1262" s="0" t="s">
        <v>5868</v>
      </c>
      <c r="J1262" s="0" t="s">
        <v>5865</v>
      </c>
      <c r="K1262" s="0" t="s">
        <v>143</v>
      </c>
      <c r="L1262" s="0" t="s">
        <v>144</v>
      </c>
      <c r="M1262" s="0" t="str">
        <f aca="false">RIGHT(N1262,LEN(N1262)-FIND(" ",N1262))</f>
        <v>GENESEE AVE NE</v>
      </c>
      <c r="N1262" s="0" t="s">
        <v>5838</v>
      </c>
      <c r="P1262" s="0" t="s">
        <v>147</v>
      </c>
      <c r="Q1262" s="0" t="s">
        <v>148</v>
      </c>
      <c r="R1262" s="0" t="n">
        <v>44483</v>
      </c>
      <c r="AD1262" s="0" t="s">
        <v>149</v>
      </c>
      <c r="AE1262" s="0" t="s">
        <v>150</v>
      </c>
      <c r="AF1262" s="0" t="s">
        <v>151</v>
      </c>
      <c r="AH1262" s="0" t="n">
        <v>14</v>
      </c>
      <c r="AI1262" s="0" t="n">
        <v>11</v>
      </c>
      <c r="AN1262" s="0" t="s">
        <v>147</v>
      </c>
      <c r="AO1262" s="0" t="s">
        <v>189</v>
      </c>
      <c r="AP1262" s="0" t="s">
        <v>190</v>
      </c>
      <c r="AQ1262" s="0" t="n">
        <v>9</v>
      </c>
      <c r="AR1262" s="0" t="n">
        <v>64</v>
      </c>
      <c r="AS1262" s="0" t="n">
        <v>32</v>
      </c>
      <c r="AV1262" s="0" t="s">
        <v>154</v>
      </c>
      <c r="AW1262" s="0" t="n">
        <f aca="false">COUNTA($BC1262:$EG1262)</f>
        <v>18</v>
      </c>
      <c r="AX1262" s="0" t="n">
        <f aca="false">COUNTIF($BC1262:$EG1262,"D")</f>
        <v>8</v>
      </c>
      <c r="AY1262" s="0" t="n">
        <f aca="false">COUNTIF($BC1262:$EG1262,"R")</f>
        <v>0</v>
      </c>
      <c r="AZ1262" s="0" t="n">
        <f aca="false">IF(CC1262="D",1,0)+IF(CL1262="D",1,0)+IF(CW1262="D",1,0)+IF(DD1262="D",1,0)+IF(DJ1262="D",1,0)+IF(DO1262="D",1,0)+IF(DW1262="D",1,0)</f>
        <v>2</v>
      </c>
      <c r="BA1262" s="0" t="n">
        <f aca="false">IF(DH1262&lt;&gt;"",1,0)+IF(DI1262&lt;&gt;"",1,0)+IF(DK1262&lt;&gt;"",1,0)+IF(DM1262&lt;&gt;"",1,0)+IF(DN1262&lt;&gt;"",1,0)+IF(DO1262&lt;&gt;"",1,0)+IF(DQ1262&lt;&gt;"",1,0)+IF(DR1262&lt;&gt;"",1,0)+IF(DT1262&lt;&gt;"",1,0)+IF(DU1262&lt;&gt;"",1,0)+IF(DV1262&lt;&gt;"",1,0)+IF(DW1262&lt;&gt;"",1,0)+IF(DX1262&lt;&gt;"",1,0)+IF(DZ1262&lt;&gt;"",1,0)+IF(EA1262&lt;&gt;"",1,0)+IF(EB1262&lt;&gt;"",1,0)+IF(EE1262&lt;&gt;"",1,0)</f>
        <v>9</v>
      </c>
      <c r="BB1262" s="0" t="n">
        <f aca="false">AY1262*AX1262</f>
        <v>0</v>
      </c>
      <c r="CZ1262" s="0" t="s">
        <v>144</v>
      </c>
      <c r="DC1262" s="0" t="s">
        <v>155</v>
      </c>
      <c r="DF1262" s="0" t="s">
        <v>155</v>
      </c>
      <c r="DG1262" s="0" t="s">
        <v>144</v>
      </c>
      <c r="DI1262" s="0" t="s">
        <v>155</v>
      </c>
      <c r="DJ1262" s="0" t="s">
        <v>144</v>
      </c>
      <c r="DL1262" s="0" t="s">
        <v>155</v>
      </c>
      <c r="DM1262" s="0" t="s">
        <v>144</v>
      </c>
      <c r="DN1262" s="0" t="s">
        <v>155</v>
      </c>
      <c r="DR1262" s="0" t="s">
        <v>155</v>
      </c>
      <c r="DS1262" s="0" t="s">
        <v>144</v>
      </c>
      <c r="DT1262" s="0" t="s">
        <v>144</v>
      </c>
      <c r="DU1262" s="0" t="s">
        <v>155</v>
      </c>
      <c r="DW1262" s="0" t="s">
        <v>144</v>
      </c>
      <c r="DX1262" s="0" t="s">
        <v>155</v>
      </c>
      <c r="EA1262" s="0" t="s">
        <v>155</v>
      </c>
      <c r="ED1262" s="0" t="s">
        <v>144</v>
      </c>
      <c r="EF1262" s="0" t="s">
        <v>155</v>
      </c>
    </row>
    <row r="1263" customFormat="false" ht="13.8" hidden="false" customHeight="false" outlineLevel="0" collapsed="false">
      <c r="A1263" s="0" t="s">
        <v>5869</v>
      </c>
      <c r="B1263" s="0" t="n">
        <v>78</v>
      </c>
      <c r="C1263" s="0" t="n">
        <v>315544</v>
      </c>
      <c r="D1263" s="0" t="s">
        <v>5870</v>
      </c>
      <c r="E1263" s="0" t="s">
        <v>5871</v>
      </c>
      <c r="F1263" s="0" t="str">
        <f aca="false">CONCATENATE(D1264," ",LEFT(I1264,4),"T=",AW1264,"D=",AX1264,"R=",AY1264,"M=",AZ1264,"L=",BA1264,"B=",BB1264)</f>
        <v>EASTON 1985T=8D=2R=0M=0L=7B=0</v>
      </c>
      <c r="G1263" s="0" t="s">
        <v>725</v>
      </c>
      <c r="I1263" s="0" t="s">
        <v>5872</v>
      </c>
      <c r="J1263" s="0" t="s">
        <v>5873</v>
      </c>
      <c r="K1263" s="0" t="s">
        <v>143</v>
      </c>
      <c r="M1263" s="0" t="str">
        <f aca="false">RIGHT(N1263,LEN(N1263)-FIND(" ",N1263))</f>
        <v>PLAZA AVE NE</v>
      </c>
      <c r="N1263" s="0" t="s">
        <v>931</v>
      </c>
      <c r="O1263" s="0" t="s">
        <v>5874</v>
      </c>
      <c r="P1263" s="0" t="s">
        <v>147</v>
      </c>
      <c r="Q1263" s="0" t="s">
        <v>148</v>
      </c>
      <c r="R1263" s="0" t="n">
        <v>44483</v>
      </c>
      <c r="AD1263" s="0" t="s">
        <v>149</v>
      </c>
      <c r="AE1263" s="0" t="s">
        <v>150</v>
      </c>
      <c r="AH1263" s="0" t="n">
        <v>14</v>
      </c>
      <c r="AI1263" s="0" t="n">
        <v>11</v>
      </c>
      <c r="AJ1263" s="0" t="s">
        <v>164</v>
      </c>
      <c r="AM1263" s="0" t="s">
        <v>165</v>
      </c>
      <c r="AN1263" s="0" t="s">
        <v>147</v>
      </c>
      <c r="AO1263" s="0" t="s">
        <v>261</v>
      </c>
      <c r="AP1263" s="0" t="s">
        <v>262</v>
      </c>
      <c r="AQ1263" s="0" t="n">
        <v>9</v>
      </c>
      <c r="AR1263" s="0" t="n">
        <v>64</v>
      </c>
      <c r="AS1263" s="0" t="n">
        <v>32</v>
      </c>
      <c r="AV1263" s="0" t="s">
        <v>154</v>
      </c>
      <c r="AW1263" s="0" t="n">
        <f aca="false">COUNTA($BC1263:$EG1263)</f>
        <v>19</v>
      </c>
      <c r="AX1263" s="0" t="n">
        <f aca="false">COUNTIF($BC1263:$EG1263,"D")</f>
        <v>6</v>
      </c>
      <c r="AY1263" s="0" t="n">
        <f aca="false">COUNTIF($BC1263:$EG1263,"R")</f>
        <v>0</v>
      </c>
      <c r="AZ1263" s="0" t="n">
        <f aca="false">IF(CC1263="D",1,0)+IF(CL1263="D",1,0)+IF(CW1263="D",1,0)+IF(DD1263="D",1,0)+IF(DJ1263="D",1,0)+IF(DO1263="D",1,0)+IF(DW1263="D",1,0)</f>
        <v>3</v>
      </c>
      <c r="BA1263" s="0" t="n">
        <f aca="false">IF(DH1263&lt;&gt;"",1,0)+IF(DI1263&lt;&gt;"",1,0)+IF(DK1263&lt;&gt;"",1,0)+IF(DM1263&lt;&gt;"",1,0)+IF(DN1263&lt;&gt;"",1,0)+IF(DO1263&lt;&gt;"",1,0)+IF(DQ1263&lt;&gt;"",1,0)+IF(DR1263&lt;&gt;"",1,0)+IF(DT1263&lt;&gt;"",1,0)+IF(DU1263&lt;&gt;"",1,0)+IF(DV1263&lt;&gt;"",1,0)+IF(DW1263&lt;&gt;"",1,0)+IF(DX1263&lt;&gt;"",1,0)+IF(DZ1263&lt;&gt;"",1,0)+IF(EA1263&lt;&gt;"",1,0)+IF(EB1263&lt;&gt;"",1,0)+IF(EE1263&lt;&gt;"",1,0)</f>
        <v>4</v>
      </c>
      <c r="BB1263" s="0" t="n">
        <f aca="false">AY1263*AX1263</f>
        <v>0</v>
      </c>
      <c r="BJ1263" s="0" t="s">
        <v>155</v>
      </c>
      <c r="BK1263" s="0" t="s">
        <v>155</v>
      </c>
      <c r="BL1263" s="0" t="s">
        <v>155</v>
      </c>
      <c r="BS1263" s="0" t="s">
        <v>155</v>
      </c>
      <c r="BY1263" s="0" t="s">
        <v>144</v>
      </c>
      <c r="CA1263" s="0" t="s">
        <v>155</v>
      </c>
      <c r="CP1263" s="0" t="s">
        <v>155</v>
      </c>
      <c r="CV1263" s="0" t="s">
        <v>155</v>
      </c>
      <c r="CW1263" s="0" t="s">
        <v>144</v>
      </c>
      <c r="CY1263" s="0" t="s">
        <v>155</v>
      </c>
      <c r="CZ1263" s="0" t="s">
        <v>144</v>
      </c>
      <c r="DC1263" s="0" t="s">
        <v>155</v>
      </c>
      <c r="DD1263" s="0" t="s">
        <v>144</v>
      </c>
      <c r="DF1263" s="0" t="s">
        <v>155</v>
      </c>
      <c r="DI1263" s="0" t="s">
        <v>155</v>
      </c>
      <c r="DJ1263" s="0" t="s">
        <v>144</v>
      </c>
      <c r="DM1263" s="0" t="s">
        <v>144</v>
      </c>
      <c r="DN1263" s="0" t="s">
        <v>155</v>
      </c>
      <c r="DU1263" s="0" t="s">
        <v>155</v>
      </c>
    </row>
    <row r="1264" customFormat="false" ht="13.8" hidden="false" customHeight="false" outlineLevel="0" collapsed="false">
      <c r="A1264" s="0" t="s">
        <v>5875</v>
      </c>
      <c r="B1264" s="0" t="n">
        <v>78</v>
      </c>
      <c r="C1264" s="0" t="n">
        <v>427368</v>
      </c>
      <c r="D1264" s="0" t="s">
        <v>5876</v>
      </c>
      <c r="E1264" s="0" t="s">
        <v>5877</v>
      </c>
      <c r="F1264" s="0" t="str">
        <f aca="false">CONCATENATE(D1265," ",LEFT(I1265,4),"T=",AW1265,"D=",AX1265,"R=",AY1265,"M=",AZ1265,"L=",BA1265,"B=",BB1265)</f>
        <v>GILMORE 1961T=14D=3R=0M=0L=5B=0</v>
      </c>
      <c r="G1264" s="0" t="s">
        <v>5878</v>
      </c>
      <c r="I1264" s="0" t="s">
        <v>5879</v>
      </c>
      <c r="J1264" s="0" t="s">
        <v>5880</v>
      </c>
      <c r="K1264" s="0" t="s">
        <v>143</v>
      </c>
      <c r="M1264" s="0" t="str">
        <f aca="false">RIGHT(N1264,LEN(N1264)-FIND(" ",N1264))</f>
        <v>GUARNIERI DR NE</v>
      </c>
      <c r="N1264" s="0" t="s">
        <v>5640</v>
      </c>
      <c r="P1264" s="0" t="s">
        <v>147</v>
      </c>
      <c r="Q1264" s="0" t="s">
        <v>148</v>
      </c>
      <c r="R1264" s="0" t="n">
        <v>44483</v>
      </c>
      <c r="AD1264" s="0" t="s">
        <v>149</v>
      </c>
      <c r="AE1264" s="0" t="s">
        <v>150</v>
      </c>
      <c r="AF1264" s="0" t="s">
        <v>151</v>
      </c>
      <c r="AH1264" s="0" t="n">
        <v>14</v>
      </c>
      <c r="AI1264" s="0" t="n">
        <v>11</v>
      </c>
      <c r="AN1264" s="0" t="s">
        <v>147</v>
      </c>
      <c r="AO1264" s="0" t="s">
        <v>189</v>
      </c>
      <c r="AP1264" s="0" t="s">
        <v>190</v>
      </c>
      <c r="AQ1264" s="0" t="n">
        <v>9</v>
      </c>
      <c r="AR1264" s="0" t="n">
        <v>64</v>
      </c>
      <c r="AS1264" s="0" t="n">
        <v>32</v>
      </c>
      <c r="AV1264" s="0" t="s">
        <v>154</v>
      </c>
      <c r="AW1264" s="0" t="n">
        <f aca="false">COUNTA($BC1264:$EG1264)</f>
        <v>8</v>
      </c>
      <c r="AX1264" s="0" t="n">
        <f aca="false">COUNTIF($BC1264:$EG1264,"D")</f>
        <v>2</v>
      </c>
      <c r="AY1264" s="0" t="n">
        <f aca="false">COUNTIF($BC1264:$EG1264,"R")</f>
        <v>0</v>
      </c>
      <c r="AZ1264" s="0" t="n">
        <f aca="false">IF(CC1264="D",1,0)+IF(CL1264="D",1,0)+IF(CW1264="D",1,0)+IF(DD1264="D",1,0)+IF(DJ1264="D",1,0)+IF(DO1264="D",1,0)+IF(DW1264="D",1,0)</f>
        <v>0</v>
      </c>
      <c r="BA1264" s="0" t="n">
        <f aca="false">IF(DH1264&lt;&gt;"",1,0)+IF(DI1264&lt;&gt;"",1,0)+IF(DK1264&lt;&gt;"",1,0)+IF(DM1264&lt;&gt;"",1,0)+IF(DN1264&lt;&gt;"",1,0)+IF(DO1264&lt;&gt;"",1,0)+IF(DQ1264&lt;&gt;"",1,0)+IF(DR1264&lt;&gt;"",1,0)+IF(DT1264&lt;&gt;"",1,0)+IF(DU1264&lt;&gt;"",1,0)+IF(DV1264&lt;&gt;"",1,0)+IF(DW1264&lt;&gt;"",1,0)+IF(DX1264&lt;&gt;"",1,0)+IF(DZ1264&lt;&gt;"",1,0)+IF(EA1264&lt;&gt;"",1,0)+IF(EB1264&lt;&gt;"",1,0)+IF(EE1264&lt;&gt;"",1,0)</f>
        <v>7</v>
      </c>
      <c r="BB1264" s="0" t="n">
        <f aca="false">AY1264*AX1264</f>
        <v>0</v>
      </c>
      <c r="DG1264" s="0" t="s">
        <v>144</v>
      </c>
      <c r="DI1264" s="0" t="s">
        <v>155</v>
      </c>
      <c r="DM1264" s="0" t="s">
        <v>144</v>
      </c>
      <c r="DN1264" s="0" t="s">
        <v>155</v>
      </c>
      <c r="DR1264" s="0" t="s">
        <v>155</v>
      </c>
      <c r="DU1264" s="0" t="s">
        <v>155</v>
      </c>
      <c r="DX1264" s="0" t="s">
        <v>155</v>
      </c>
      <c r="EA1264" s="0" t="s">
        <v>155</v>
      </c>
    </row>
    <row r="1265" customFormat="false" ht="13.8" hidden="false" customHeight="false" outlineLevel="0" collapsed="false">
      <c r="A1265" s="0" t="s">
        <v>5881</v>
      </c>
      <c r="B1265" s="0" t="n">
        <v>78</v>
      </c>
      <c r="C1265" s="0" t="n">
        <v>194601</v>
      </c>
      <c r="D1265" s="0" t="s">
        <v>3781</v>
      </c>
      <c r="E1265" s="0" t="s">
        <v>5882</v>
      </c>
      <c r="F1265" s="0" t="str">
        <f aca="false">CONCATENATE(D1266," ",LEFT(I1266,4),"T=",AW1266,"D=",AX1266,"R=",AY1266,"M=",AZ1266,"L=",BA1266,"B=",BB1266)</f>
        <v>PETRILLA 1968T=21D=6R=0M=1L=6B=0</v>
      </c>
      <c r="I1265" s="0" t="s">
        <v>5883</v>
      </c>
      <c r="J1265" s="0" t="s">
        <v>5884</v>
      </c>
      <c r="K1265" s="0" t="s">
        <v>143</v>
      </c>
      <c r="M1265" s="0" t="str">
        <f aca="false">RIGHT(N1265,LEN(N1265)-FIND(" ",N1265))</f>
        <v>BEECHWOOD ST NE</v>
      </c>
      <c r="N1265" s="0" t="s">
        <v>5885</v>
      </c>
      <c r="P1265" s="0" t="s">
        <v>147</v>
      </c>
      <c r="Q1265" s="0" t="s">
        <v>148</v>
      </c>
      <c r="R1265" s="0" t="n">
        <v>44483</v>
      </c>
      <c r="AD1265" s="0" t="s">
        <v>149</v>
      </c>
      <c r="AE1265" s="0" t="s">
        <v>150</v>
      </c>
      <c r="AF1265" s="0" t="s">
        <v>151</v>
      </c>
      <c r="AH1265" s="0" t="n">
        <v>14</v>
      </c>
      <c r="AI1265" s="0" t="n">
        <v>11</v>
      </c>
      <c r="AN1265" s="0" t="s">
        <v>147</v>
      </c>
      <c r="AO1265" s="0" t="s">
        <v>261</v>
      </c>
      <c r="AP1265" s="0" t="s">
        <v>262</v>
      </c>
      <c r="AQ1265" s="0" t="n">
        <v>9</v>
      </c>
      <c r="AR1265" s="0" t="n">
        <v>64</v>
      </c>
      <c r="AS1265" s="0" t="n">
        <v>32</v>
      </c>
      <c r="AV1265" s="0" t="s">
        <v>154</v>
      </c>
      <c r="AW1265" s="0" t="n">
        <f aca="false">COUNTA($BC1265:$EG1265)</f>
        <v>14</v>
      </c>
      <c r="AX1265" s="0" t="n">
        <f aca="false">COUNTIF($BC1265:$EG1265,"D")</f>
        <v>3</v>
      </c>
      <c r="AY1265" s="0" t="n">
        <f aca="false">COUNTIF($BC1265:$EG1265,"R")</f>
        <v>0</v>
      </c>
      <c r="AZ1265" s="0" t="n">
        <f aca="false">IF(CC1265="D",1,0)+IF(CL1265="D",1,0)+IF(CW1265="D",1,0)+IF(DD1265="D",1,0)+IF(DJ1265="D",1,0)+IF(DO1265="D",1,0)+IF(DW1265="D",1,0)</f>
        <v>0</v>
      </c>
      <c r="BA1265" s="0" t="n">
        <f aca="false">IF(DH1265&lt;&gt;"",1,0)+IF(DI1265&lt;&gt;"",1,0)+IF(DK1265&lt;&gt;"",1,0)+IF(DM1265&lt;&gt;"",1,0)+IF(DN1265&lt;&gt;"",1,0)+IF(DO1265&lt;&gt;"",1,0)+IF(DQ1265&lt;&gt;"",1,0)+IF(DR1265&lt;&gt;"",1,0)+IF(DT1265&lt;&gt;"",1,0)+IF(DU1265&lt;&gt;"",1,0)+IF(DV1265&lt;&gt;"",1,0)+IF(DW1265&lt;&gt;"",1,0)+IF(DX1265&lt;&gt;"",1,0)+IF(DZ1265&lt;&gt;"",1,0)+IF(EA1265&lt;&gt;"",1,0)+IF(EB1265&lt;&gt;"",1,0)+IF(EE1265&lt;&gt;"",1,0)</f>
        <v>5</v>
      </c>
      <c r="BB1265" s="0" t="n">
        <f aca="false">AY1265*AX1265</f>
        <v>0</v>
      </c>
      <c r="BD1265" s="0" t="s">
        <v>155</v>
      </c>
      <c r="BL1265" s="0" t="s">
        <v>155</v>
      </c>
      <c r="BY1265" s="0" t="s">
        <v>144</v>
      </c>
      <c r="CA1265" s="0" t="s">
        <v>155</v>
      </c>
      <c r="CK1265" s="0" t="s">
        <v>155</v>
      </c>
      <c r="CP1265" s="0" t="s">
        <v>155</v>
      </c>
      <c r="CZ1265" s="0" t="s">
        <v>144</v>
      </c>
      <c r="DC1265" s="0" t="s">
        <v>155</v>
      </c>
      <c r="DI1265" s="0" t="s">
        <v>155</v>
      </c>
      <c r="DM1265" s="0" t="s">
        <v>144</v>
      </c>
      <c r="DN1265" s="0" t="s">
        <v>155</v>
      </c>
      <c r="DU1265" s="0" t="s">
        <v>155</v>
      </c>
      <c r="EA1265" s="0" t="s">
        <v>155</v>
      </c>
      <c r="EF1265" s="0" t="s">
        <v>155</v>
      </c>
    </row>
    <row r="1266" customFormat="false" ht="13.8" hidden="false" customHeight="false" outlineLevel="0" collapsed="false">
      <c r="A1266" s="0" t="s">
        <v>5886</v>
      </c>
      <c r="B1266" s="0" t="n">
        <v>78</v>
      </c>
      <c r="C1266" s="0" t="n">
        <v>296596</v>
      </c>
      <c r="D1266" s="0" t="s">
        <v>3727</v>
      </c>
      <c r="E1266" s="0" t="s">
        <v>4670</v>
      </c>
      <c r="F1266" s="0" t="str">
        <f aca="false">CONCATENATE(D1267," ",LEFT(I1267,4),"T=",AW1267,"D=",AX1267,"R=",AY1267,"M=",AZ1267,"L=",BA1267,"B=",BB1267)</f>
        <v>ADAMS 1983T=5D=1R=0M=0L=1B=0</v>
      </c>
      <c r="G1266" s="0" t="s">
        <v>140</v>
      </c>
      <c r="I1266" s="0" t="s">
        <v>5887</v>
      </c>
      <c r="J1266" s="0" t="s">
        <v>5888</v>
      </c>
      <c r="K1266" s="0" t="s">
        <v>143</v>
      </c>
      <c r="L1266" s="0" t="s">
        <v>144</v>
      </c>
      <c r="M1266" s="0" t="str">
        <f aca="false">RIGHT(N1266,LEN(N1266)-FIND(" ",N1266))</f>
        <v>BIRCH RUN DR NE</v>
      </c>
      <c r="N1266" s="0" t="s">
        <v>3731</v>
      </c>
      <c r="P1266" s="0" t="s">
        <v>147</v>
      </c>
      <c r="Q1266" s="0" t="s">
        <v>148</v>
      </c>
      <c r="R1266" s="0" t="n">
        <v>44483</v>
      </c>
      <c r="AD1266" s="0" t="s">
        <v>149</v>
      </c>
      <c r="AE1266" s="0" t="s">
        <v>150</v>
      </c>
      <c r="AH1266" s="0" t="n">
        <v>14</v>
      </c>
      <c r="AI1266" s="0" t="n">
        <v>11</v>
      </c>
      <c r="AJ1266" s="0" t="s">
        <v>164</v>
      </c>
      <c r="AM1266" s="0" t="s">
        <v>165</v>
      </c>
      <c r="AN1266" s="0" t="s">
        <v>147</v>
      </c>
      <c r="AO1266" s="0" t="s">
        <v>166</v>
      </c>
      <c r="AP1266" s="0" t="s">
        <v>167</v>
      </c>
      <c r="AQ1266" s="0" t="n">
        <v>9</v>
      </c>
      <c r="AR1266" s="0" t="n">
        <v>64</v>
      </c>
      <c r="AS1266" s="0" t="n">
        <v>32</v>
      </c>
      <c r="AV1266" s="0" t="s">
        <v>154</v>
      </c>
      <c r="AW1266" s="0" t="n">
        <f aca="false">COUNTA($BC1266:$EG1266)</f>
        <v>21</v>
      </c>
      <c r="AX1266" s="0" t="n">
        <f aca="false">COUNTIF($BC1266:$EG1266,"D")</f>
        <v>6</v>
      </c>
      <c r="AY1266" s="0" t="n">
        <f aca="false">COUNTIF($BC1266:$EG1266,"R")</f>
        <v>0</v>
      </c>
      <c r="AZ1266" s="0" t="n">
        <f aca="false">IF(CC1266="D",1,0)+IF(CL1266="D",1,0)+IF(CW1266="D",1,0)+IF(DD1266="D",1,0)+IF(DJ1266="D",1,0)+IF(DO1266="D",1,0)+IF(DW1266="D",1,0)</f>
        <v>1</v>
      </c>
      <c r="BA1266" s="0" t="n">
        <f aca="false">IF(DH1266&lt;&gt;"",1,0)+IF(DI1266&lt;&gt;"",1,0)+IF(DK1266&lt;&gt;"",1,0)+IF(DM1266&lt;&gt;"",1,0)+IF(DN1266&lt;&gt;"",1,0)+IF(DO1266&lt;&gt;"",1,0)+IF(DQ1266&lt;&gt;"",1,0)+IF(DR1266&lt;&gt;"",1,0)+IF(DT1266&lt;&gt;"",1,0)+IF(DU1266&lt;&gt;"",1,0)+IF(DV1266&lt;&gt;"",1,0)+IF(DW1266&lt;&gt;"",1,0)+IF(DX1266&lt;&gt;"",1,0)+IF(DZ1266&lt;&gt;"",1,0)+IF(EA1266&lt;&gt;"",1,0)+IF(EB1266&lt;&gt;"",1,0)+IF(EE1266&lt;&gt;"",1,0)</f>
        <v>6</v>
      </c>
      <c r="BB1266" s="0" t="n">
        <f aca="false">AY1266*AX1266</f>
        <v>0</v>
      </c>
      <c r="BD1266" s="0" t="s">
        <v>155</v>
      </c>
      <c r="BL1266" s="0" t="s">
        <v>155</v>
      </c>
      <c r="BS1266" s="0" t="s">
        <v>155</v>
      </c>
      <c r="BY1266" s="0" t="s">
        <v>144</v>
      </c>
      <c r="CA1266" s="0" t="s">
        <v>155</v>
      </c>
      <c r="CK1266" s="0" t="s">
        <v>155</v>
      </c>
      <c r="CT1266" s="0" t="s">
        <v>155</v>
      </c>
      <c r="CV1266" s="0" t="s">
        <v>155</v>
      </c>
      <c r="CZ1266" s="0" t="s">
        <v>144</v>
      </c>
      <c r="DC1266" s="0" t="s">
        <v>155</v>
      </c>
      <c r="DG1266" s="0" t="s">
        <v>144</v>
      </c>
      <c r="DI1266" s="0" t="s">
        <v>155</v>
      </c>
      <c r="DJ1266" s="0" t="s">
        <v>144</v>
      </c>
      <c r="DL1266" s="0" t="s">
        <v>155</v>
      </c>
      <c r="DM1266" s="0" t="s">
        <v>144</v>
      </c>
      <c r="DN1266" s="0" t="s">
        <v>155</v>
      </c>
      <c r="DU1266" s="0" t="s">
        <v>155</v>
      </c>
      <c r="DX1266" s="0" t="s">
        <v>155</v>
      </c>
      <c r="EA1266" s="0" t="s">
        <v>155</v>
      </c>
      <c r="ED1266" s="0" t="s">
        <v>144</v>
      </c>
      <c r="EF1266" s="0" t="s">
        <v>155</v>
      </c>
    </row>
    <row r="1267" customFormat="false" ht="13.8" hidden="false" customHeight="false" outlineLevel="0" collapsed="false">
      <c r="A1267" s="0" t="s">
        <v>5889</v>
      </c>
      <c r="B1267" s="0" t="n">
        <v>78</v>
      </c>
      <c r="C1267" s="0" t="n">
        <v>322901</v>
      </c>
      <c r="D1267" s="0" t="s">
        <v>962</v>
      </c>
      <c r="E1267" s="0" t="s">
        <v>5890</v>
      </c>
      <c r="F1267" s="0" t="str">
        <f aca="false">CONCATENATE(D1268," ",LEFT(I1268,4),"T=",AW1268,"D=",AX1268,"R=",AY1268,"M=",AZ1268,"L=",BA1268,"B=",BB1268)</f>
        <v>HURST 1950T=27D=6R=0M=1L=8B=0</v>
      </c>
      <c r="G1267" s="0" t="s">
        <v>250</v>
      </c>
      <c r="I1267" s="0" t="s">
        <v>5891</v>
      </c>
      <c r="J1267" s="0" t="s">
        <v>5892</v>
      </c>
      <c r="K1267" s="0" t="s">
        <v>239</v>
      </c>
      <c r="M1267" s="0" t="str">
        <f aca="false">RIGHT(N1267,LEN(N1267)-FIND(" ",N1267))</f>
        <v>BONNIE BRAE AVE NE</v>
      </c>
      <c r="N1267" s="0" t="s">
        <v>5893</v>
      </c>
      <c r="P1267" s="0" t="s">
        <v>147</v>
      </c>
      <c r="Q1267" s="0" t="s">
        <v>148</v>
      </c>
      <c r="R1267" s="0" t="n">
        <v>44483</v>
      </c>
      <c r="AD1267" s="0" t="s">
        <v>149</v>
      </c>
      <c r="AE1267" s="0" t="s">
        <v>150</v>
      </c>
      <c r="AF1267" s="0" t="s">
        <v>151</v>
      </c>
      <c r="AH1267" s="0" t="n">
        <v>14</v>
      </c>
      <c r="AI1267" s="0" t="n">
        <v>11</v>
      </c>
      <c r="AN1267" s="0" t="s">
        <v>147</v>
      </c>
      <c r="AO1267" s="0" t="s">
        <v>152</v>
      </c>
      <c r="AP1267" s="0" t="s">
        <v>153</v>
      </c>
      <c r="AQ1267" s="0" t="n">
        <v>9</v>
      </c>
      <c r="AR1267" s="0" t="n">
        <v>64</v>
      </c>
      <c r="AS1267" s="0" t="n">
        <v>32</v>
      </c>
      <c r="AV1267" s="0" t="s">
        <v>154</v>
      </c>
      <c r="AW1267" s="0" t="n">
        <f aca="false">COUNTA($BC1267:$EG1267)</f>
        <v>5</v>
      </c>
      <c r="AX1267" s="0" t="n">
        <f aca="false">COUNTIF($BC1267:$EG1267,"D")</f>
        <v>1</v>
      </c>
      <c r="AY1267" s="0" t="n">
        <f aca="false">COUNTIF($BC1267:$EG1267,"R")</f>
        <v>0</v>
      </c>
      <c r="AZ1267" s="0" t="n">
        <f aca="false">IF(CC1267="D",1,0)+IF(CL1267="D",1,0)+IF(CW1267="D",1,0)+IF(DD1267="D",1,0)+IF(DJ1267="D",1,0)+IF(DO1267="D",1,0)+IF(DW1267="D",1,0)</f>
        <v>0</v>
      </c>
      <c r="BA1267" s="0" t="n">
        <f aca="false">IF(DH1267&lt;&gt;"",1,0)+IF(DI1267&lt;&gt;"",1,0)+IF(DK1267&lt;&gt;"",1,0)+IF(DM1267&lt;&gt;"",1,0)+IF(DN1267&lt;&gt;"",1,0)+IF(DO1267&lt;&gt;"",1,0)+IF(DQ1267&lt;&gt;"",1,0)+IF(DR1267&lt;&gt;"",1,0)+IF(DT1267&lt;&gt;"",1,0)+IF(DU1267&lt;&gt;"",1,0)+IF(DV1267&lt;&gt;"",1,0)+IF(DW1267&lt;&gt;"",1,0)+IF(DX1267&lt;&gt;"",1,0)+IF(DZ1267&lt;&gt;"",1,0)+IF(EA1267&lt;&gt;"",1,0)+IF(EB1267&lt;&gt;"",1,0)+IF(EE1267&lt;&gt;"",1,0)</f>
        <v>1</v>
      </c>
      <c r="BB1267" s="0" t="n">
        <f aca="false">AY1267*AX1267</f>
        <v>0</v>
      </c>
      <c r="CA1267" s="0" t="s">
        <v>155</v>
      </c>
      <c r="CP1267" s="0" t="s">
        <v>155</v>
      </c>
      <c r="CQ1267" s="0" t="s">
        <v>144</v>
      </c>
      <c r="DC1267" s="0" t="s">
        <v>155</v>
      </c>
      <c r="DI1267" s="0" t="s">
        <v>155</v>
      </c>
    </row>
    <row r="1268" customFormat="false" ht="13.8" hidden="false" customHeight="false" outlineLevel="0" collapsed="false">
      <c r="A1268" s="0" t="s">
        <v>5894</v>
      </c>
      <c r="B1268" s="0" t="n">
        <v>78</v>
      </c>
      <c r="C1268" s="0" t="n">
        <v>253860</v>
      </c>
      <c r="D1268" s="0" t="s">
        <v>5895</v>
      </c>
      <c r="E1268" s="0" t="s">
        <v>1036</v>
      </c>
      <c r="F1268" s="0" t="str">
        <f aca="false">CONCATENATE(D1269," ",LEFT(I1269,4),"T=",AW1269,"D=",AX1269,"R=",AY1269,"M=",AZ1269,"L=",BA1269,"B=",BB1269)</f>
        <v>RICHARDSON 1999T=12D=5R=0M=1L=9B=0</v>
      </c>
      <c r="G1268" s="0" t="s">
        <v>257</v>
      </c>
      <c r="I1268" s="0" t="s">
        <v>5896</v>
      </c>
      <c r="J1268" s="0" t="s">
        <v>5897</v>
      </c>
      <c r="K1268" s="0" t="s">
        <v>143</v>
      </c>
      <c r="L1268" s="0" t="s">
        <v>144</v>
      </c>
      <c r="M1268" s="0" t="str">
        <f aca="false">RIGHT(N1268,LEN(N1268)-FIND(" ",N1268))</f>
        <v>KENILWORTH AVE NE</v>
      </c>
      <c r="N1268" s="0" t="s">
        <v>5898</v>
      </c>
      <c r="P1268" s="0" t="s">
        <v>147</v>
      </c>
      <c r="Q1268" s="0" t="s">
        <v>148</v>
      </c>
      <c r="R1268" s="0" t="n">
        <v>44483</v>
      </c>
      <c r="AD1268" s="0" t="s">
        <v>149</v>
      </c>
      <c r="AE1268" s="0" t="s">
        <v>150</v>
      </c>
      <c r="AF1268" s="0" t="s">
        <v>151</v>
      </c>
      <c r="AH1268" s="0" t="n">
        <v>14</v>
      </c>
      <c r="AI1268" s="0" t="n">
        <v>11</v>
      </c>
      <c r="AN1268" s="0" t="s">
        <v>147</v>
      </c>
      <c r="AO1268" s="0" t="s">
        <v>261</v>
      </c>
      <c r="AP1268" s="0" t="s">
        <v>262</v>
      </c>
      <c r="AQ1268" s="0" t="n">
        <v>9</v>
      </c>
      <c r="AR1268" s="0" t="n">
        <v>64</v>
      </c>
      <c r="AS1268" s="0" t="n">
        <v>32</v>
      </c>
      <c r="AV1268" s="0" t="s">
        <v>154</v>
      </c>
      <c r="AW1268" s="0" t="n">
        <f aca="false">COUNTA($BC1268:$EG1268)</f>
        <v>27</v>
      </c>
      <c r="AX1268" s="0" t="n">
        <f aca="false">COUNTIF($BC1268:$EG1268,"D")</f>
        <v>6</v>
      </c>
      <c r="AY1268" s="0" t="n">
        <f aca="false">COUNTIF($BC1268:$EG1268,"R")</f>
        <v>0</v>
      </c>
      <c r="AZ1268" s="0" t="n">
        <f aca="false">IF(CC1268="D",1,0)+IF(CL1268="D",1,0)+IF(CW1268="D",1,0)+IF(DD1268="D",1,0)+IF(DJ1268="D",1,0)+IF(DO1268="D",1,0)+IF(DW1268="D",1,0)</f>
        <v>1</v>
      </c>
      <c r="BA1268" s="0" t="n">
        <f aca="false">IF(DH1268&lt;&gt;"",1,0)+IF(DI1268&lt;&gt;"",1,0)+IF(DK1268&lt;&gt;"",1,0)+IF(DM1268&lt;&gt;"",1,0)+IF(DN1268&lt;&gt;"",1,0)+IF(DO1268&lt;&gt;"",1,0)+IF(DQ1268&lt;&gt;"",1,0)+IF(DR1268&lt;&gt;"",1,0)+IF(DT1268&lt;&gt;"",1,0)+IF(DU1268&lt;&gt;"",1,0)+IF(DV1268&lt;&gt;"",1,0)+IF(DW1268&lt;&gt;"",1,0)+IF(DX1268&lt;&gt;"",1,0)+IF(DZ1268&lt;&gt;"",1,0)+IF(EA1268&lt;&gt;"",1,0)+IF(EB1268&lt;&gt;"",1,0)+IF(EE1268&lt;&gt;"",1,0)</f>
        <v>8</v>
      </c>
      <c r="BB1268" s="0" t="n">
        <f aca="false">AY1268*AX1268</f>
        <v>0</v>
      </c>
      <c r="BD1268" s="0" t="s">
        <v>155</v>
      </c>
      <c r="BG1268" s="0" t="s">
        <v>155</v>
      </c>
      <c r="BL1268" s="0" t="s">
        <v>155</v>
      </c>
      <c r="BS1268" s="0" t="s">
        <v>155</v>
      </c>
      <c r="BY1268" s="0" t="s">
        <v>144</v>
      </c>
      <c r="CA1268" s="0" t="s">
        <v>155</v>
      </c>
      <c r="CG1268" s="0" t="s">
        <v>155</v>
      </c>
      <c r="CK1268" s="0" t="s">
        <v>155</v>
      </c>
      <c r="CN1268" s="0" t="s">
        <v>155</v>
      </c>
      <c r="CP1268" s="0" t="s">
        <v>155</v>
      </c>
      <c r="CV1268" s="0" t="s">
        <v>155</v>
      </c>
      <c r="CY1268" s="0" t="s">
        <v>155</v>
      </c>
      <c r="DC1268" s="0" t="s">
        <v>155</v>
      </c>
      <c r="DF1268" s="0" t="s">
        <v>155</v>
      </c>
      <c r="DG1268" s="0" t="s">
        <v>144</v>
      </c>
      <c r="DI1268" s="0" t="s">
        <v>155</v>
      </c>
      <c r="DJ1268" s="0" t="s">
        <v>144</v>
      </c>
      <c r="DL1268" s="0" t="s">
        <v>155</v>
      </c>
      <c r="DM1268" s="0" t="s">
        <v>144</v>
      </c>
      <c r="DN1268" s="0" t="s">
        <v>155</v>
      </c>
      <c r="DR1268" s="0" t="s">
        <v>155</v>
      </c>
      <c r="DT1268" s="0" t="s">
        <v>144</v>
      </c>
      <c r="DU1268" s="0" t="s">
        <v>155</v>
      </c>
      <c r="DX1268" s="0" t="s">
        <v>155</v>
      </c>
      <c r="EA1268" s="0" t="s">
        <v>155</v>
      </c>
      <c r="ED1268" s="0" t="s">
        <v>144</v>
      </c>
      <c r="EF1268" s="0" t="s">
        <v>155</v>
      </c>
    </row>
    <row r="1269" customFormat="false" ht="13.8" hidden="false" customHeight="false" outlineLevel="0" collapsed="false">
      <c r="A1269" s="0" t="s">
        <v>5899</v>
      </c>
      <c r="B1269" s="0" t="n">
        <v>78</v>
      </c>
      <c r="C1269" s="0" t="n">
        <v>428042</v>
      </c>
      <c r="D1269" s="0" t="s">
        <v>891</v>
      </c>
      <c r="E1269" s="0" t="s">
        <v>5900</v>
      </c>
      <c r="F1269" s="0" t="str">
        <f aca="false">CONCATENATE(D1270," ",LEFT(I1270,4),"T=",AW1270,"D=",AX1270,"R=",AY1270,"M=",AZ1270,"L=",BA1270,"B=",BB1270)</f>
        <v>HUGHES 1954T=24D=4R=0M=0L=5B=0</v>
      </c>
      <c r="G1269" s="0" t="s">
        <v>5901</v>
      </c>
      <c r="I1269" s="0" t="s">
        <v>5902</v>
      </c>
      <c r="J1269" s="0" t="s">
        <v>5897</v>
      </c>
      <c r="K1269" s="0" t="s">
        <v>143</v>
      </c>
      <c r="L1269" s="0" t="s">
        <v>144</v>
      </c>
      <c r="M1269" s="0" t="str">
        <f aca="false">RIGHT(N1269,LEN(N1269)-FIND(" ",N1269))</f>
        <v>FAIRWAY DR NE</v>
      </c>
      <c r="N1269" s="0" t="s">
        <v>2374</v>
      </c>
      <c r="P1269" s="0" t="s">
        <v>147</v>
      </c>
      <c r="Q1269" s="0" t="s">
        <v>148</v>
      </c>
      <c r="R1269" s="0" t="n">
        <v>44483</v>
      </c>
      <c r="AD1269" s="0" t="s">
        <v>149</v>
      </c>
      <c r="AE1269" s="0" t="s">
        <v>150</v>
      </c>
      <c r="AF1269" s="0" t="s">
        <v>151</v>
      </c>
      <c r="AH1269" s="0" t="n">
        <v>14</v>
      </c>
      <c r="AI1269" s="0" t="n">
        <v>11</v>
      </c>
      <c r="AN1269" s="0" t="s">
        <v>147</v>
      </c>
      <c r="AO1269" s="0" t="s">
        <v>176</v>
      </c>
      <c r="AP1269" s="0" t="s">
        <v>177</v>
      </c>
      <c r="AQ1269" s="0" t="n">
        <v>9</v>
      </c>
      <c r="AR1269" s="0" t="n">
        <v>64</v>
      </c>
      <c r="AS1269" s="0" t="n">
        <v>32</v>
      </c>
      <c r="AV1269" s="0" t="s">
        <v>154</v>
      </c>
      <c r="AW1269" s="0" t="n">
        <f aca="false">COUNTA($BC1269:$EG1269)</f>
        <v>12</v>
      </c>
      <c r="AX1269" s="0" t="n">
        <f aca="false">COUNTIF($BC1269:$EG1269,"D")</f>
        <v>5</v>
      </c>
      <c r="AY1269" s="0" t="n">
        <f aca="false">COUNTIF($BC1269:$EG1269,"R")</f>
        <v>0</v>
      </c>
      <c r="AZ1269" s="0" t="n">
        <f aca="false">IF(CC1269="D",1,0)+IF(CL1269="D",1,0)+IF(CW1269="D",1,0)+IF(DD1269="D",1,0)+IF(DJ1269="D",1,0)+IF(DO1269="D",1,0)+IF(DW1269="D",1,0)</f>
        <v>1</v>
      </c>
      <c r="BA1269" s="0" t="n">
        <f aca="false">IF(DH1269&lt;&gt;"",1,0)+IF(DI1269&lt;&gt;"",1,0)+IF(DK1269&lt;&gt;"",1,0)+IF(DM1269&lt;&gt;"",1,0)+IF(DN1269&lt;&gt;"",1,0)+IF(DO1269&lt;&gt;"",1,0)+IF(DQ1269&lt;&gt;"",1,0)+IF(DR1269&lt;&gt;"",1,0)+IF(DT1269&lt;&gt;"",1,0)+IF(DU1269&lt;&gt;"",1,0)+IF(DV1269&lt;&gt;"",1,0)+IF(DW1269&lt;&gt;"",1,0)+IF(DX1269&lt;&gt;"",1,0)+IF(DZ1269&lt;&gt;"",1,0)+IF(EA1269&lt;&gt;"",1,0)+IF(EB1269&lt;&gt;"",1,0)+IF(EE1269&lt;&gt;"",1,0)</f>
        <v>9</v>
      </c>
      <c r="BB1269" s="0" t="n">
        <f aca="false">AY1269*AX1269</f>
        <v>0</v>
      </c>
      <c r="DI1269" s="0" t="s">
        <v>155</v>
      </c>
      <c r="DM1269" s="0" t="s">
        <v>144</v>
      </c>
      <c r="DN1269" s="0" t="s">
        <v>155</v>
      </c>
      <c r="DR1269" s="0" t="s">
        <v>155</v>
      </c>
      <c r="DS1269" s="0" t="s">
        <v>144</v>
      </c>
      <c r="DT1269" s="0" t="s">
        <v>144</v>
      </c>
      <c r="DU1269" s="0" t="s">
        <v>155</v>
      </c>
      <c r="DW1269" s="0" t="s">
        <v>144</v>
      </c>
      <c r="DX1269" s="0" t="s">
        <v>155</v>
      </c>
      <c r="EA1269" s="0" t="s">
        <v>155</v>
      </c>
      <c r="ED1269" s="0" t="s">
        <v>144</v>
      </c>
      <c r="EF1269" s="0" t="s">
        <v>155</v>
      </c>
    </row>
    <row r="1270" customFormat="false" ht="13.8" hidden="false" customHeight="false" outlineLevel="0" collapsed="false">
      <c r="A1270" s="0" t="s">
        <v>5903</v>
      </c>
      <c r="B1270" s="0" t="n">
        <v>78</v>
      </c>
      <c r="C1270" s="0" t="n">
        <v>177040</v>
      </c>
      <c r="D1270" s="0" t="s">
        <v>5904</v>
      </c>
      <c r="E1270" s="0" t="s">
        <v>5905</v>
      </c>
      <c r="F1270" s="0" t="str">
        <f aca="false">CONCATENATE(D1271," ",LEFT(I1271,4),"T=",AW1271,"D=",AX1271,"R=",AY1271,"M=",AZ1271,"L=",BA1271,"B=",BB1271)</f>
        <v>STAN 1966T=5D=2R=0M=0L=4B=0</v>
      </c>
      <c r="G1270" s="0" t="s">
        <v>272</v>
      </c>
      <c r="I1270" s="0" t="s">
        <v>5906</v>
      </c>
      <c r="J1270" s="0" t="s">
        <v>5907</v>
      </c>
      <c r="K1270" s="0" t="s">
        <v>143</v>
      </c>
      <c r="L1270" s="0" t="s">
        <v>144</v>
      </c>
      <c r="M1270" s="0" t="str">
        <f aca="false">RIGHT(N1270,LEN(N1270)-FIND(" ",N1270))</f>
        <v>MAPLEWOOD ST NE</v>
      </c>
      <c r="N1270" s="0" t="s">
        <v>5908</v>
      </c>
      <c r="P1270" s="0" t="s">
        <v>147</v>
      </c>
      <c r="Q1270" s="0" t="s">
        <v>148</v>
      </c>
      <c r="R1270" s="0" t="n">
        <v>44483</v>
      </c>
      <c r="AD1270" s="0" t="s">
        <v>149</v>
      </c>
      <c r="AE1270" s="0" t="s">
        <v>150</v>
      </c>
      <c r="AF1270" s="0" t="s">
        <v>151</v>
      </c>
      <c r="AH1270" s="0" t="n">
        <v>14</v>
      </c>
      <c r="AI1270" s="0" t="n">
        <v>11</v>
      </c>
      <c r="AN1270" s="0" t="s">
        <v>147</v>
      </c>
      <c r="AO1270" s="0" t="s">
        <v>261</v>
      </c>
      <c r="AP1270" s="0" t="s">
        <v>262</v>
      </c>
      <c r="AQ1270" s="0" t="n">
        <v>9</v>
      </c>
      <c r="AR1270" s="0" t="n">
        <v>64</v>
      </c>
      <c r="AS1270" s="0" t="n">
        <v>32</v>
      </c>
      <c r="AV1270" s="0" t="s">
        <v>154</v>
      </c>
      <c r="AW1270" s="0" t="n">
        <f aca="false">COUNTA($BC1270:$EG1270)</f>
        <v>24</v>
      </c>
      <c r="AX1270" s="0" t="n">
        <f aca="false">COUNTIF($BC1270:$EG1270,"D")</f>
        <v>4</v>
      </c>
      <c r="AY1270" s="0" t="n">
        <f aca="false">COUNTIF($BC1270:$EG1270,"R")</f>
        <v>0</v>
      </c>
      <c r="AZ1270" s="0" t="n">
        <f aca="false">IF(CC1270="D",1,0)+IF(CL1270="D",1,0)+IF(CW1270="D",1,0)+IF(DD1270="D",1,0)+IF(DJ1270="D",1,0)+IF(DO1270="D",1,0)+IF(DW1270="D",1,0)</f>
        <v>0</v>
      </c>
      <c r="BA1270" s="0" t="n">
        <f aca="false">IF(DH1270&lt;&gt;"",1,0)+IF(DI1270&lt;&gt;"",1,0)+IF(DK1270&lt;&gt;"",1,0)+IF(DM1270&lt;&gt;"",1,0)+IF(DN1270&lt;&gt;"",1,0)+IF(DO1270&lt;&gt;"",1,0)+IF(DQ1270&lt;&gt;"",1,0)+IF(DR1270&lt;&gt;"",1,0)+IF(DT1270&lt;&gt;"",1,0)+IF(DU1270&lt;&gt;"",1,0)+IF(DV1270&lt;&gt;"",1,0)+IF(DW1270&lt;&gt;"",1,0)+IF(DX1270&lt;&gt;"",1,0)+IF(DZ1270&lt;&gt;"",1,0)+IF(EA1270&lt;&gt;"",1,0)+IF(EB1270&lt;&gt;"",1,0)+IF(EE1270&lt;&gt;"",1,0)</f>
        <v>5</v>
      </c>
      <c r="BB1270" s="0" t="n">
        <f aca="false">AY1270*AX1270</f>
        <v>0</v>
      </c>
      <c r="BC1270" s="0" t="s">
        <v>155</v>
      </c>
      <c r="BD1270" s="0" t="s">
        <v>155</v>
      </c>
      <c r="BF1270" s="0" t="s">
        <v>155</v>
      </c>
      <c r="BG1270" s="0" t="s">
        <v>155</v>
      </c>
      <c r="BH1270" s="0" t="s">
        <v>155</v>
      </c>
      <c r="BJ1270" s="0" t="s">
        <v>155</v>
      </c>
      <c r="BK1270" s="0" t="s">
        <v>155</v>
      </c>
      <c r="BL1270" s="0" t="s">
        <v>155</v>
      </c>
      <c r="BP1270" s="0" t="s">
        <v>155</v>
      </c>
      <c r="BS1270" s="0" t="s">
        <v>155</v>
      </c>
      <c r="BY1270" s="0" t="s">
        <v>144</v>
      </c>
      <c r="CA1270" s="0" t="s">
        <v>155</v>
      </c>
      <c r="CV1270" s="0" t="s">
        <v>155</v>
      </c>
      <c r="CY1270" s="0" t="s">
        <v>155</v>
      </c>
      <c r="CZ1270" s="0" t="s">
        <v>144</v>
      </c>
      <c r="DC1270" s="0" t="s">
        <v>155</v>
      </c>
      <c r="DF1270" s="0" t="s">
        <v>155</v>
      </c>
      <c r="DI1270" s="0" t="s">
        <v>155</v>
      </c>
      <c r="DM1270" s="0" t="s">
        <v>144</v>
      </c>
      <c r="DN1270" s="0" t="s">
        <v>155</v>
      </c>
      <c r="DS1270" s="0" t="s">
        <v>144</v>
      </c>
      <c r="DU1270" s="0" t="s">
        <v>155</v>
      </c>
      <c r="DX1270" s="0" t="s">
        <v>155</v>
      </c>
      <c r="EF1270" s="0" t="s">
        <v>155</v>
      </c>
    </row>
    <row r="1271" customFormat="false" ht="13.8" hidden="false" customHeight="false" outlineLevel="0" collapsed="false">
      <c r="A1271" s="0" t="s">
        <v>5909</v>
      </c>
      <c r="B1271" s="0" t="n">
        <v>78</v>
      </c>
      <c r="C1271" s="0" t="n">
        <v>428815</v>
      </c>
      <c r="D1271" s="0" t="s">
        <v>5910</v>
      </c>
      <c r="E1271" s="0" t="s">
        <v>3728</v>
      </c>
      <c r="F1271" s="0" t="str">
        <f aca="false">CONCATENATE(D1272," ",LEFT(I1272,4),"T=",AW1272,"D=",AX1272,"R=",AY1272,"M=",AZ1272,"L=",BA1272,"B=",BB1272)</f>
        <v>HARRIS 1977T=11D=2R=0M=0L=2B=0</v>
      </c>
      <c r="G1271" s="0" t="s">
        <v>5911</v>
      </c>
      <c r="I1271" s="0" t="s">
        <v>5912</v>
      </c>
      <c r="J1271" s="0" t="s">
        <v>5913</v>
      </c>
      <c r="K1271" s="0" t="s">
        <v>239</v>
      </c>
      <c r="L1271" s="0" t="s">
        <v>144</v>
      </c>
      <c r="M1271" s="0" t="str">
        <f aca="false">RIGHT(N1271,LEN(N1271)-FIND(" ",N1271))</f>
        <v>GENESEE AVE NE</v>
      </c>
      <c r="N1271" s="0" t="s">
        <v>5914</v>
      </c>
      <c r="P1271" s="0" t="s">
        <v>147</v>
      </c>
      <c r="Q1271" s="0" t="s">
        <v>148</v>
      </c>
      <c r="R1271" s="0" t="n">
        <v>44483</v>
      </c>
      <c r="AD1271" s="0" t="s">
        <v>149</v>
      </c>
      <c r="AE1271" s="0" t="s">
        <v>150</v>
      </c>
      <c r="AF1271" s="0" t="s">
        <v>151</v>
      </c>
      <c r="AH1271" s="0" t="n">
        <v>14</v>
      </c>
      <c r="AI1271" s="0" t="n">
        <v>11</v>
      </c>
      <c r="AN1271" s="0" t="s">
        <v>147</v>
      </c>
      <c r="AO1271" s="0" t="s">
        <v>152</v>
      </c>
      <c r="AP1271" s="0" t="s">
        <v>153</v>
      </c>
      <c r="AQ1271" s="0" t="n">
        <v>9</v>
      </c>
      <c r="AR1271" s="0" t="n">
        <v>64</v>
      </c>
      <c r="AS1271" s="0" t="n">
        <v>32</v>
      </c>
      <c r="AV1271" s="0" t="s">
        <v>154</v>
      </c>
      <c r="AW1271" s="0" t="n">
        <f aca="false">COUNTA($BC1271:$EG1271)</f>
        <v>5</v>
      </c>
      <c r="AX1271" s="0" t="n">
        <f aca="false">COUNTIF($BC1271:$EG1271,"D")</f>
        <v>2</v>
      </c>
      <c r="AY1271" s="0" t="n">
        <f aca="false">COUNTIF($BC1271:$EG1271,"R")</f>
        <v>0</v>
      </c>
      <c r="AZ1271" s="0" t="n">
        <f aca="false">IF(CC1271="D",1,0)+IF(CL1271="D",1,0)+IF(CW1271="D",1,0)+IF(DD1271="D",1,0)+IF(DJ1271="D",1,0)+IF(DO1271="D",1,0)+IF(DW1271="D",1,0)</f>
        <v>0</v>
      </c>
      <c r="BA1271" s="0" t="n">
        <f aca="false">IF(DH1271&lt;&gt;"",1,0)+IF(DI1271&lt;&gt;"",1,0)+IF(DK1271&lt;&gt;"",1,0)+IF(DM1271&lt;&gt;"",1,0)+IF(DN1271&lt;&gt;"",1,0)+IF(DO1271&lt;&gt;"",1,0)+IF(DQ1271&lt;&gt;"",1,0)+IF(DR1271&lt;&gt;"",1,0)+IF(DT1271&lt;&gt;"",1,0)+IF(DU1271&lt;&gt;"",1,0)+IF(DV1271&lt;&gt;"",1,0)+IF(DW1271&lt;&gt;"",1,0)+IF(DX1271&lt;&gt;"",1,0)+IF(DZ1271&lt;&gt;"",1,0)+IF(EA1271&lt;&gt;"",1,0)+IF(EB1271&lt;&gt;"",1,0)+IF(EE1271&lt;&gt;"",1,0)</f>
        <v>4</v>
      </c>
      <c r="BB1271" s="0" t="n">
        <f aca="false">AY1271*AX1271</f>
        <v>0</v>
      </c>
      <c r="DI1271" s="0" t="s">
        <v>155</v>
      </c>
      <c r="DM1271" s="0" t="s">
        <v>144</v>
      </c>
      <c r="DN1271" s="0" t="s">
        <v>155</v>
      </c>
      <c r="DS1271" s="0" t="s">
        <v>144</v>
      </c>
      <c r="DU1271" s="0" t="s">
        <v>155</v>
      </c>
    </row>
    <row r="1272" customFormat="false" ht="13.8" hidden="false" customHeight="false" outlineLevel="0" collapsed="false">
      <c r="A1272" s="0" t="s">
        <v>5915</v>
      </c>
      <c r="B1272" s="0" t="n">
        <v>78</v>
      </c>
      <c r="C1272" s="0" t="n">
        <v>414775</v>
      </c>
      <c r="D1272" s="0" t="s">
        <v>328</v>
      </c>
      <c r="E1272" s="0" t="s">
        <v>5916</v>
      </c>
      <c r="F1272" s="0" t="str">
        <f aca="false">CONCATENATE(D1273," ",LEFT(I1273,4),"T=",AW1273,"D=",AX1273,"R=",AY1273,"M=",AZ1273,"L=",BA1273,"B=",BB1273)</f>
        <v>THOMPSON 1978T=22D=6R=0M=3L=4B=0</v>
      </c>
      <c r="I1272" s="0" t="s">
        <v>5917</v>
      </c>
      <c r="J1272" s="0" t="s">
        <v>2579</v>
      </c>
      <c r="K1272" s="0" t="s">
        <v>143</v>
      </c>
      <c r="M1272" s="0" t="str">
        <f aca="false">RIGHT(N1272,LEN(N1272)-FIND(" ",N1272))</f>
        <v>PLAZA AVE NE</v>
      </c>
      <c r="N1272" s="0" t="s">
        <v>849</v>
      </c>
      <c r="O1272" s="0" t="s">
        <v>5918</v>
      </c>
      <c r="P1272" s="0" t="s">
        <v>147</v>
      </c>
      <c r="Q1272" s="0" t="s">
        <v>148</v>
      </c>
      <c r="R1272" s="0" t="n">
        <v>44483</v>
      </c>
      <c r="AD1272" s="0" t="s">
        <v>149</v>
      </c>
      <c r="AE1272" s="0" t="s">
        <v>150</v>
      </c>
      <c r="AH1272" s="0" t="n">
        <v>14</v>
      </c>
      <c r="AI1272" s="0" t="n">
        <v>11</v>
      </c>
      <c r="AJ1272" s="0" t="s">
        <v>164</v>
      </c>
      <c r="AM1272" s="0" t="s">
        <v>165</v>
      </c>
      <c r="AN1272" s="0" t="s">
        <v>147</v>
      </c>
      <c r="AO1272" s="0" t="s">
        <v>261</v>
      </c>
      <c r="AP1272" s="0" t="s">
        <v>262</v>
      </c>
      <c r="AQ1272" s="0" t="n">
        <v>9</v>
      </c>
      <c r="AR1272" s="0" t="n">
        <v>64</v>
      </c>
      <c r="AS1272" s="0" t="n">
        <v>32</v>
      </c>
      <c r="AV1272" s="0" t="s">
        <v>154</v>
      </c>
      <c r="AW1272" s="0" t="n">
        <f aca="false">COUNTA($BC1272:$EG1272)</f>
        <v>11</v>
      </c>
      <c r="AX1272" s="0" t="n">
        <f aca="false">COUNTIF($BC1272:$EG1272,"D")</f>
        <v>2</v>
      </c>
      <c r="AY1272" s="0" t="n">
        <f aca="false">COUNTIF($BC1272:$EG1272,"R")</f>
        <v>0</v>
      </c>
      <c r="AZ1272" s="0" t="n">
        <f aca="false">IF(CC1272="D",1,0)+IF(CL1272="D",1,0)+IF(CW1272="D",1,0)+IF(DD1272="D",1,0)+IF(DJ1272="D",1,0)+IF(DO1272="D",1,0)+IF(DW1272="D",1,0)</f>
        <v>0</v>
      </c>
      <c r="BA1272" s="0" t="n">
        <f aca="false">IF(DH1272&lt;&gt;"",1,0)+IF(DI1272&lt;&gt;"",1,0)+IF(DK1272&lt;&gt;"",1,0)+IF(DM1272&lt;&gt;"",1,0)+IF(DN1272&lt;&gt;"",1,0)+IF(DO1272&lt;&gt;"",1,0)+IF(DQ1272&lt;&gt;"",1,0)+IF(DR1272&lt;&gt;"",1,0)+IF(DT1272&lt;&gt;"",1,0)+IF(DU1272&lt;&gt;"",1,0)+IF(DV1272&lt;&gt;"",1,0)+IF(DW1272&lt;&gt;"",1,0)+IF(DX1272&lt;&gt;"",1,0)+IF(DZ1272&lt;&gt;"",1,0)+IF(EA1272&lt;&gt;"",1,0)+IF(EB1272&lt;&gt;"",1,0)+IF(EE1272&lt;&gt;"",1,0)</f>
        <v>2</v>
      </c>
      <c r="BB1272" s="0" t="n">
        <f aca="false">AY1272*AX1272</f>
        <v>0</v>
      </c>
      <c r="BC1272" s="0" t="s">
        <v>155</v>
      </c>
      <c r="BD1272" s="0" t="s">
        <v>155</v>
      </c>
      <c r="CP1272" s="0" t="s">
        <v>155</v>
      </c>
      <c r="CU1272" s="0" t="s">
        <v>144</v>
      </c>
      <c r="CV1272" s="0" t="s">
        <v>155</v>
      </c>
      <c r="CY1272" s="0" t="s">
        <v>155</v>
      </c>
      <c r="CZ1272" s="0" t="s">
        <v>144</v>
      </c>
      <c r="DC1272" s="0" t="s">
        <v>155</v>
      </c>
      <c r="DF1272" s="0" t="s">
        <v>155</v>
      </c>
      <c r="DI1272" s="0" t="s">
        <v>155</v>
      </c>
      <c r="DN1272" s="0" t="s">
        <v>155</v>
      </c>
    </row>
    <row r="1273" customFormat="false" ht="13.8" hidden="false" customHeight="false" outlineLevel="0" collapsed="false">
      <c r="A1273" s="0" t="s">
        <v>5919</v>
      </c>
      <c r="B1273" s="0" t="n">
        <v>78</v>
      </c>
      <c r="C1273" s="0" t="n">
        <v>275211</v>
      </c>
      <c r="D1273" s="0" t="s">
        <v>569</v>
      </c>
      <c r="E1273" s="0" t="s">
        <v>220</v>
      </c>
      <c r="F1273" s="0" t="str">
        <f aca="false">CONCATENATE(D1274," ",LEFT(I1274,4),"T=",AW1274,"D=",AX1274,"R=",AY1274,"M=",AZ1274,"L=",BA1274,"B=",BB1274)</f>
        <v>RINEHART 1963T=11D=5R=0M=1L=7B=0</v>
      </c>
      <c r="G1273" s="0" t="s">
        <v>1931</v>
      </c>
      <c r="I1273" s="0" t="s">
        <v>5920</v>
      </c>
      <c r="J1273" s="0" t="s">
        <v>5921</v>
      </c>
      <c r="K1273" s="0" t="s">
        <v>143</v>
      </c>
      <c r="M1273" s="0" t="str">
        <f aca="false">RIGHT(N1273,LEN(N1273)-FIND(" ",N1273))</f>
        <v>HOLLYWOOD ST NE</v>
      </c>
      <c r="N1273" s="0" t="s">
        <v>572</v>
      </c>
      <c r="P1273" s="0" t="s">
        <v>147</v>
      </c>
      <c r="Q1273" s="0" t="s">
        <v>148</v>
      </c>
      <c r="R1273" s="0" t="n">
        <v>44483</v>
      </c>
      <c r="AD1273" s="0" t="s">
        <v>149</v>
      </c>
      <c r="AE1273" s="0" t="s">
        <v>150</v>
      </c>
      <c r="AF1273" s="0" t="s">
        <v>151</v>
      </c>
      <c r="AH1273" s="0" t="n">
        <v>14</v>
      </c>
      <c r="AI1273" s="0" t="n">
        <v>11</v>
      </c>
      <c r="AN1273" s="0" t="s">
        <v>147</v>
      </c>
      <c r="AO1273" s="0" t="s">
        <v>261</v>
      </c>
      <c r="AP1273" s="0" t="s">
        <v>262</v>
      </c>
      <c r="AQ1273" s="0" t="n">
        <v>9</v>
      </c>
      <c r="AR1273" s="0" t="n">
        <v>64</v>
      </c>
      <c r="AS1273" s="0" t="n">
        <v>32</v>
      </c>
      <c r="AV1273" s="0" t="s">
        <v>154</v>
      </c>
      <c r="AW1273" s="0" t="n">
        <f aca="false">COUNTA($BC1273:$EG1273)</f>
        <v>22</v>
      </c>
      <c r="AX1273" s="0" t="n">
        <f aca="false">COUNTIF($BC1273:$EG1273,"D")</f>
        <v>6</v>
      </c>
      <c r="AY1273" s="0" t="n">
        <f aca="false">COUNTIF($BC1273:$EG1273,"R")</f>
        <v>0</v>
      </c>
      <c r="AZ1273" s="0" t="n">
        <f aca="false">IF(CC1273="D",1,0)+IF(CL1273="D",1,0)+IF(CW1273="D",1,0)+IF(DD1273="D",1,0)+IF(DJ1273="D",1,0)+IF(DO1273="D",1,0)+IF(DW1273="D",1,0)</f>
        <v>3</v>
      </c>
      <c r="BA1273" s="0" t="n">
        <f aca="false">IF(DH1273&lt;&gt;"",1,0)+IF(DI1273&lt;&gt;"",1,0)+IF(DK1273&lt;&gt;"",1,0)+IF(DM1273&lt;&gt;"",1,0)+IF(DN1273&lt;&gt;"",1,0)+IF(DO1273&lt;&gt;"",1,0)+IF(DQ1273&lt;&gt;"",1,0)+IF(DR1273&lt;&gt;"",1,0)+IF(DT1273&lt;&gt;"",1,0)+IF(DU1273&lt;&gt;"",1,0)+IF(DV1273&lt;&gt;"",1,0)+IF(DW1273&lt;&gt;"",1,0)+IF(DX1273&lt;&gt;"",1,0)+IF(DZ1273&lt;&gt;"",1,0)+IF(EA1273&lt;&gt;"",1,0)+IF(EB1273&lt;&gt;"",1,0)+IF(EE1273&lt;&gt;"",1,0)</f>
        <v>4</v>
      </c>
      <c r="BB1273" s="0" t="n">
        <f aca="false">AY1273*AX1273</f>
        <v>0</v>
      </c>
      <c r="BD1273" s="0" t="s">
        <v>155</v>
      </c>
      <c r="BE1273" s="0" t="s">
        <v>155</v>
      </c>
      <c r="BH1273" s="0" t="s">
        <v>155</v>
      </c>
      <c r="BI1273" s="0" t="s">
        <v>155</v>
      </c>
      <c r="BJ1273" s="0" t="s">
        <v>155</v>
      </c>
      <c r="BK1273" s="0" t="s">
        <v>155</v>
      </c>
      <c r="BL1273" s="0" t="s">
        <v>155</v>
      </c>
      <c r="BV1273" s="0" t="s">
        <v>155</v>
      </c>
      <c r="BY1273" s="0" t="s">
        <v>144</v>
      </c>
      <c r="CC1273" s="0" t="s">
        <v>144</v>
      </c>
      <c r="CL1273" s="0" t="s">
        <v>144</v>
      </c>
      <c r="CY1273" s="0" t="s">
        <v>155</v>
      </c>
      <c r="CZ1273" s="0" t="s">
        <v>144</v>
      </c>
      <c r="DC1273" s="0" t="s">
        <v>155</v>
      </c>
      <c r="DF1273" s="0" t="s">
        <v>155</v>
      </c>
      <c r="DG1273" s="0" t="s">
        <v>144</v>
      </c>
      <c r="DI1273" s="0" t="s">
        <v>155</v>
      </c>
      <c r="DJ1273" s="0" t="s">
        <v>144</v>
      </c>
      <c r="DL1273" s="0" t="s">
        <v>155</v>
      </c>
      <c r="DN1273" s="0" t="s">
        <v>155</v>
      </c>
      <c r="DU1273" s="0" t="s">
        <v>155</v>
      </c>
      <c r="EA1273" s="0" t="s">
        <v>155</v>
      </c>
    </row>
    <row r="1274" customFormat="false" ht="13.8" hidden="false" customHeight="false" outlineLevel="0" collapsed="false">
      <c r="A1274" s="0" t="s">
        <v>5922</v>
      </c>
      <c r="B1274" s="0" t="n">
        <v>78</v>
      </c>
      <c r="C1274" s="0" t="n">
        <v>429182</v>
      </c>
      <c r="D1274" s="0" t="s">
        <v>5923</v>
      </c>
      <c r="E1274" s="0" t="s">
        <v>5924</v>
      </c>
      <c r="F1274" s="0" t="str">
        <f aca="false">CONCATENATE(D1275," ",LEFT(I1275,4),"T=",AW1275,"D=",AX1275,"R=",AY1275,"M=",AZ1275,"L=",BA1275,"B=",BB1275)</f>
        <v>PARNELL 1980T=7D=1R=0M=0L=2B=0</v>
      </c>
      <c r="G1274" s="0" t="s">
        <v>199</v>
      </c>
      <c r="I1274" s="0" t="s">
        <v>5925</v>
      </c>
      <c r="J1274" s="0" t="s">
        <v>5926</v>
      </c>
      <c r="K1274" s="0" t="s">
        <v>143</v>
      </c>
      <c r="L1274" s="0" t="s">
        <v>144</v>
      </c>
      <c r="M1274" s="0" t="str">
        <f aca="false">RIGHT(N1274,LEN(N1274)-FIND(" ",N1274))</f>
        <v>GARFIELD DR NE</v>
      </c>
      <c r="N1274" s="0" t="s">
        <v>5927</v>
      </c>
      <c r="P1274" s="0" t="s">
        <v>147</v>
      </c>
      <c r="Q1274" s="0" t="s">
        <v>148</v>
      </c>
      <c r="R1274" s="0" t="n">
        <v>44483</v>
      </c>
      <c r="AD1274" s="0" t="s">
        <v>149</v>
      </c>
      <c r="AE1274" s="0" t="s">
        <v>150</v>
      </c>
      <c r="AF1274" s="0" t="s">
        <v>151</v>
      </c>
      <c r="AH1274" s="0" t="n">
        <v>14</v>
      </c>
      <c r="AI1274" s="0" t="n">
        <v>11</v>
      </c>
      <c r="AN1274" s="0" t="s">
        <v>147</v>
      </c>
      <c r="AO1274" s="0" t="s">
        <v>152</v>
      </c>
      <c r="AP1274" s="0" t="s">
        <v>153</v>
      </c>
      <c r="AQ1274" s="0" t="n">
        <v>9</v>
      </c>
      <c r="AR1274" s="0" t="n">
        <v>64</v>
      </c>
      <c r="AS1274" s="0" t="n">
        <v>32</v>
      </c>
      <c r="AV1274" s="0" t="s">
        <v>154</v>
      </c>
      <c r="AW1274" s="0" t="n">
        <f aca="false">COUNTA($BC1274:$EG1274)</f>
        <v>11</v>
      </c>
      <c r="AX1274" s="0" t="n">
        <f aca="false">COUNTIF($BC1274:$EG1274,"D")</f>
        <v>5</v>
      </c>
      <c r="AY1274" s="0" t="n">
        <f aca="false">COUNTIF($BC1274:$EG1274,"R")</f>
        <v>0</v>
      </c>
      <c r="AZ1274" s="0" t="n">
        <f aca="false">IF(CC1274="D",1,0)+IF(CL1274="D",1,0)+IF(CW1274="D",1,0)+IF(DD1274="D",1,0)+IF(DJ1274="D",1,0)+IF(DO1274="D",1,0)+IF(DW1274="D",1,0)</f>
        <v>1</v>
      </c>
      <c r="BA1274" s="0" t="n">
        <f aca="false">IF(DH1274&lt;&gt;"",1,0)+IF(DI1274&lt;&gt;"",1,0)+IF(DK1274&lt;&gt;"",1,0)+IF(DM1274&lt;&gt;"",1,0)+IF(DN1274&lt;&gt;"",1,0)+IF(DO1274&lt;&gt;"",1,0)+IF(DQ1274&lt;&gt;"",1,0)+IF(DR1274&lt;&gt;"",1,0)+IF(DT1274&lt;&gt;"",1,0)+IF(DU1274&lt;&gt;"",1,0)+IF(DV1274&lt;&gt;"",1,0)+IF(DW1274&lt;&gt;"",1,0)+IF(DX1274&lt;&gt;"",1,0)+IF(DZ1274&lt;&gt;"",1,0)+IF(EA1274&lt;&gt;"",1,0)+IF(EB1274&lt;&gt;"",1,0)+IF(EE1274&lt;&gt;"",1,0)</f>
        <v>7</v>
      </c>
      <c r="BB1274" s="0" t="n">
        <f aca="false">AY1274*AX1274</f>
        <v>0</v>
      </c>
      <c r="DG1274" s="0" t="s">
        <v>144</v>
      </c>
      <c r="DI1274" s="0" t="s">
        <v>155</v>
      </c>
      <c r="DM1274" s="0" t="s">
        <v>144</v>
      </c>
      <c r="DN1274" s="0" t="s">
        <v>155</v>
      </c>
      <c r="DS1274" s="0" t="s">
        <v>144</v>
      </c>
      <c r="DU1274" s="0" t="s">
        <v>155</v>
      </c>
      <c r="DW1274" s="0" t="s">
        <v>144</v>
      </c>
      <c r="DX1274" s="0" t="s">
        <v>155</v>
      </c>
      <c r="EA1274" s="0" t="s">
        <v>155</v>
      </c>
      <c r="ED1274" s="0" t="s">
        <v>144</v>
      </c>
      <c r="EF1274" s="0" t="s">
        <v>155</v>
      </c>
    </row>
    <row r="1275" customFormat="false" ht="13.8" hidden="false" customHeight="false" outlineLevel="0" collapsed="false">
      <c r="A1275" s="0" t="s">
        <v>5928</v>
      </c>
      <c r="B1275" s="0" t="n">
        <v>78</v>
      </c>
      <c r="C1275" s="0" t="n">
        <v>400413</v>
      </c>
      <c r="D1275" s="0" t="s">
        <v>5929</v>
      </c>
      <c r="E1275" s="0" t="s">
        <v>5930</v>
      </c>
      <c r="F1275" s="0" t="str">
        <f aca="false">CONCATENATE(D1276," ",LEFT(I1276,4),"T=",AW1276,"D=",AX1276,"R=",AY1276,"M=",AZ1276,"L=",BA1276,"B=",BB1276)</f>
        <v>WEAVER 1956T=17D=4R=0M=1L=3B=0</v>
      </c>
      <c r="G1275" s="0" t="s">
        <v>365</v>
      </c>
      <c r="I1275" s="0" t="s">
        <v>5931</v>
      </c>
      <c r="J1275" s="0" t="s">
        <v>5932</v>
      </c>
      <c r="K1275" s="0" t="s">
        <v>239</v>
      </c>
      <c r="M1275" s="0" t="str">
        <f aca="false">RIGHT(N1275,LEN(N1275)-FIND(" ",N1275))</f>
        <v>MAPLEWOOD ST NE</v>
      </c>
      <c r="N1275" s="0" t="s">
        <v>5933</v>
      </c>
      <c r="P1275" s="0" t="s">
        <v>147</v>
      </c>
      <c r="Q1275" s="0" t="s">
        <v>148</v>
      </c>
      <c r="R1275" s="0" t="n">
        <v>44483</v>
      </c>
      <c r="AD1275" s="0" t="s">
        <v>149</v>
      </c>
      <c r="AE1275" s="0" t="s">
        <v>150</v>
      </c>
      <c r="AF1275" s="0" t="s">
        <v>151</v>
      </c>
      <c r="AH1275" s="0" t="n">
        <v>14</v>
      </c>
      <c r="AI1275" s="0" t="n">
        <v>11</v>
      </c>
      <c r="AN1275" s="0" t="s">
        <v>147</v>
      </c>
      <c r="AO1275" s="0" t="s">
        <v>261</v>
      </c>
      <c r="AP1275" s="0" t="s">
        <v>262</v>
      </c>
      <c r="AQ1275" s="0" t="n">
        <v>9</v>
      </c>
      <c r="AR1275" s="0" t="n">
        <v>64</v>
      </c>
      <c r="AS1275" s="0" t="n">
        <v>32</v>
      </c>
      <c r="AV1275" s="0" t="s">
        <v>154</v>
      </c>
      <c r="AW1275" s="0" t="n">
        <f aca="false">COUNTA($BC1275:$EG1275)</f>
        <v>7</v>
      </c>
      <c r="AX1275" s="0" t="n">
        <f aca="false">COUNTIF($BC1275:$EG1275,"D")</f>
        <v>1</v>
      </c>
      <c r="AY1275" s="0" t="n">
        <f aca="false">COUNTIF($BC1275:$EG1275,"R")</f>
        <v>0</v>
      </c>
      <c r="AZ1275" s="0" t="n">
        <f aca="false">IF(CC1275="D",1,0)+IF(CL1275="D",1,0)+IF(CW1275="D",1,0)+IF(DD1275="D",1,0)+IF(DJ1275="D",1,0)+IF(DO1275="D",1,0)+IF(DW1275="D",1,0)</f>
        <v>0</v>
      </c>
      <c r="BA1275" s="0" t="n">
        <f aca="false">IF(DH1275&lt;&gt;"",1,0)+IF(DI1275&lt;&gt;"",1,0)+IF(DK1275&lt;&gt;"",1,0)+IF(DM1275&lt;&gt;"",1,0)+IF(DN1275&lt;&gt;"",1,0)+IF(DO1275&lt;&gt;"",1,0)+IF(DQ1275&lt;&gt;"",1,0)+IF(DR1275&lt;&gt;"",1,0)+IF(DT1275&lt;&gt;"",1,0)+IF(DU1275&lt;&gt;"",1,0)+IF(DV1275&lt;&gt;"",1,0)+IF(DW1275&lt;&gt;"",1,0)+IF(DX1275&lt;&gt;"",1,0)+IF(DZ1275&lt;&gt;"",1,0)+IF(EA1275&lt;&gt;"",1,0)+IF(EB1275&lt;&gt;"",1,0)+IF(EE1275&lt;&gt;"",1,0)</f>
        <v>2</v>
      </c>
      <c r="BB1275" s="0" t="n">
        <f aca="false">AY1275*AX1275</f>
        <v>0</v>
      </c>
      <c r="BL1275" s="0" t="s">
        <v>155</v>
      </c>
      <c r="CP1275" s="0" t="s">
        <v>155</v>
      </c>
      <c r="CU1275" s="0" t="s">
        <v>144</v>
      </c>
      <c r="CV1275" s="0" t="s">
        <v>155</v>
      </c>
      <c r="DC1275" s="0" t="s">
        <v>155</v>
      </c>
      <c r="DI1275" s="0" t="s">
        <v>155</v>
      </c>
      <c r="DN1275" s="0" t="s">
        <v>155</v>
      </c>
    </row>
    <row r="1276" customFormat="false" ht="13.8" hidden="false" customHeight="false" outlineLevel="0" collapsed="false">
      <c r="A1276" s="0" t="s">
        <v>5934</v>
      </c>
      <c r="B1276" s="0" t="n">
        <v>78</v>
      </c>
      <c r="C1276" s="0" t="n">
        <v>151794</v>
      </c>
      <c r="D1276" s="0" t="s">
        <v>4759</v>
      </c>
      <c r="E1276" s="0" t="s">
        <v>5935</v>
      </c>
      <c r="F1276" s="0" t="str">
        <f aca="false">CONCATENATE(D1277," ",LEFT(I1277,4),"T=",AW1277,"D=",AX1277,"R=",AY1277,"M=",AZ1277,"L=",BA1277,"B=",BB1277)</f>
        <v>ELLSWORTH 1950T=29D=6R=3M=2L=9B=18</v>
      </c>
      <c r="G1276" s="0" t="s">
        <v>144</v>
      </c>
      <c r="I1276" s="0" t="s">
        <v>5936</v>
      </c>
      <c r="J1276" s="0" t="s">
        <v>2593</v>
      </c>
      <c r="K1276" s="0" t="s">
        <v>143</v>
      </c>
      <c r="M1276" s="0" t="str">
        <f aca="false">RIGHT(N1276,LEN(N1276)-FIND(" ",N1276))</f>
        <v>WILLARD AVE NE</v>
      </c>
      <c r="N1276" s="0" t="s">
        <v>5937</v>
      </c>
      <c r="P1276" s="0" t="s">
        <v>147</v>
      </c>
      <c r="Q1276" s="0" t="s">
        <v>148</v>
      </c>
      <c r="R1276" s="0" t="n">
        <v>44483</v>
      </c>
      <c r="AD1276" s="0" t="s">
        <v>149</v>
      </c>
      <c r="AE1276" s="0" t="s">
        <v>150</v>
      </c>
      <c r="AF1276" s="0" t="s">
        <v>151</v>
      </c>
      <c r="AH1276" s="0" t="n">
        <v>14</v>
      </c>
      <c r="AI1276" s="0" t="n">
        <v>11</v>
      </c>
      <c r="AN1276" s="0" t="s">
        <v>147</v>
      </c>
      <c r="AO1276" s="0" t="s">
        <v>152</v>
      </c>
      <c r="AP1276" s="0" t="s">
        <v>153</v>
      </c>
      <c r="AQ1276" s="0" t="n">
        <v>9</v>
      </c>
      <c r="AR1276" s="0" t="n">
        <v>64</v>
      </c>
      <c r="AS1276" s="0" t="n">
        <v>32</v>
      </c>
      <c r="AV1276" s="0" t="s">
        <v>154</v>
      </c>
      <c r="AW1276" s="0" t="n">
        <f aca="false">COUNTA($BC1276:$EG1276)</f>
        <v>17</v>
      </c>
      <c r="AX1276" s="0" t="n">
        <f aca="false">COUNTIF($BC1276:$EG1276,"D")</f>
        <v>4</v>
      </c>
      <c r="AY1276" s="0" t="n">
        <f aca="false">COUNTIF($BC1276:$EG1276,"R")</f>
        <v>0</v>
      </c>
      <c r="AZ1276" s="0" t="n">
        <f aca="false">IF(CC1276="D",1,0)+IF(CL1276="D",1,0)+IF(CW1276="D",1,0)+IF(DD1276="D",1,0)+IF(DJ1276="D",1,0)+IF(DO1276="D",1,0)+IF(DW1276="D",1,0)</f>
        <v>1</v>
      </c>
      <c r="BA1276" s="0" t="n">
        <f aca="false">IF(DH1276&lt;&gt;"",1,0)+IF(DI1276&lt;&gt;"",1,0)+IF(DK1276&lt;&gt;"",1,0)+IF(DM1276&lt;&gt;"",1,0)+IF(DN1276&lt;&gt;"",1,0)+IF(DO1276&lt;&gt;"",1,0)+IF(DQ1276&lt;&gt;"",1,0)+IF(DR1276&lt;&gt;"",1,0)+IF(DT1276&lt;&gt;"",1,0)+IF(DU1276&lt;&gt;"",1,0)+IF(DV1276&lt;&gt;"",1,0)+IF(DW1276&lt;&gt;"",1,0)+IF(DX1276&lt;&gt;"",1,0)+IF(DZ1276&lt;&gt;"",1,0)+IF(EA1276&lt;&gt;"",1,0)+IF(EB1276&lt;&gt;"",1,0)+IF(EE1276&lt;&gt;"",1,0)</f>
        <v>3</v>
      </c>
      <c r="BB1276" s="0" t="n">
        <f aca="false">AY1276*AX1276</f>
        <v>0</v>
      </c>
      <c r="BD1276" s="0" t="s">
        <v>155</v>
      </c>
      <c r="BI1276" s="0" t="s">
        <v>155</v>
      </c>
      <c r="BK1276" s="0" t="s">
        <v>155</v>
      </c>
      <c r="BL1276" s="0" t="s">
        <v>155</v>
      </c>
      <c r="BY1276" s="0" t="s">
        <v>144</v>
      </c>
      <c r="CA1276" s="0" t="s">
        <v>155</v>
      </c>
      <c r="CK1276" s="0" t="s">
        <v>155</v>
      </c>
      <c r="CL1276" s="0" t="s">
        <v>144</v>
      </c>
      <c r="CN1276" s="0" t="s">
        <v>155</v>
      </c>
      <c r="CP1276" s="0" t="s">
        <v>155</v>
      </c>
      <c r="CV1276" s="0" t="s">
        <v>155</v>
      </c>
      <c r="CZ1276" s="0" t="s">
        <v>144</v>
      </c>
      <c r="DC1276" s="0" t="s">
        <v>155</v>
      </c>
      <c r="DM1276" s="0" t="s">
        <v>144</v>
      </c>
      <c r="DN1276" s="0" t="s">
        <v>155</v>
      </c>
      <c r="DU1276" s="0" t="s">
        <v>155</v>
      </c>
      <c r="EF1276" s="0" t="s">
        <v>155</v>
      </c>
    </row>
    <row r="1277" customFormat="false" ht="13.8" hidden="false" customHeight="false" outlineLevel="0" collapsed="false">
      <c r="A1277" s="0" t="s">
        <v>5938</v>
      </c>
      <c r="B1277" s="0" t="n">
        <v>78</v>
      </c>
      <c r="C1277" s="0" t="n">
        <v>160418</v>
      </c>
      <c r="D1277" s="0" t="s">
        <v>5939</v>
      </c>
      <c r="E1277" s="0" t="s">
        <v>5940</v>
      </c>
      <c r="F1277" s="0" t="str">
        <f aca="false">CONCATENATE(D1278," ",LEFT(I1278,4),"T=",AW1278,"D=",AX1278,"R=",AY1278,"M=",AZ1278,"L=",BA1278,"B=",BB1278)</f>
        <v>LEMON 1955T=5D=1R=0M=0L=4B=0</v>
      </c>
      <c r="G1277" s="0" t="s">
        <v>144</v>
      </c>
      <c r="I1277" s="0" t="s">
        <v>5941</v>
      </c>
      <c r="J1277" s="0" t="s">
        <v>2593</v>
      </c>
      <c r="K1277" s="0" t="s">
        <v>143</v>
      </c>
      <c r="L1277" s="0" t="s">
        <v>144</v>
      </c>
      <c r="M1277" s="0" t="str">
        <f aca="false">RIGHT(N1277,LEN(N1277)-FIND(" ",N1277))</f>
        <v>NORTHWOODS CT NE</v>
      </c>
      <c r="N1277" s="0" t="s">
        <v>2590</v>
      </c>
      <c r="O1277" s="0" t="s">
        <v>2530</v>
      </c>
      <c r="P1277" s="0" t="s">
        <v>147</v>
      </c>
      <c r="Q1277" s="0" t="s">
        <v>148</v>
      </c>
      <c r="R1277" s="0" t="n">
        <v>44483</v>
      </c>
      <c r="AD1277" s="0" t="s">
        <v>149</v>
      </c>
      <c r="AE1277" s="0" t="s">
        <v>150</v>
      </c>
      <c r="AH1277" s="0" t="n">
        <v>14</v>
      </c>
      <c r="AI1277" s="0" t="n">
        <v>11</v>
      </c>
      <c r="AJ1277" s="0" t="s">
        <v>164</v>
      </c>
      <c r="AM1277" s="0" t="s">
        <v>165</v>
      </c>
      <c r="AN1277" s="0" t="s">
        <v>147</v>
      </c>
      <c r="AO1277" s="0" t="s">
        <v>176</v>
      </c>
      <c r="AP1277" s="0" t="s">
        <v>177</v>
      </c>
      <c r="AQ1277" s="0" t="n">
        <v>9</v>
      </c>
      <c r="AR1277" s="0" t="n">
        <v>64</v>
      </c>
      <c r="AS1277" s="0" t="n">
        <v>32</v>
      </c>
      <c r="AV1277" s="0" t="s">
        <v>154</v>
      </c>
      <c r="AW1277" s="0" t="n">
        <f aca="false">COUNTA($BC1277:$EG1277)</f>
        <v>29</v>
      </c>
      <c r="AX1277" s="0" t="n">
        <f aca="false">COUNTIF($BC1277:$EG1277,"D")</f>
        <v>6</v>
      </c>
      <c r="AY1277" s="0" t="n">
        <f aca="false">COUNTIF($BC1277:$EG1277,"R")</f>
        <v>3</v>
      </c>
      <c r="AZ1277" s="0" t="n">
        <f aca="false">IF(CC1277="D",1,0)+IF(CL1277="D",1,0)+IF(CW1277="D",1,0)+IF(DD1277="D",1,0)+IF(DJ1277="D",1,0)+IF(DO1277="D",1,0)+IF(DW1277="D",1,0)</f>
        <v>2</v>
      </c>
      <c r="BA1277" s="0" t="n">
        <f aca="false">IF(DH1277&lt;&gt;"",1,0)+IF(DI1277&lt;&gt;"",1,0)+IF(DK1277&lt;&gt;"",1,0)+IF(DM1277&lt;&gt;"",1,0)+IF(DN1277&lt;&gt;"",1,0)+IF(DO1277&lt;&gt;"",1,0)+IF(DQ1277&lt;&gt;"",1,0)+IF(DR1277&lt;&gt;"",1,0)+IF(DT1277&lt;&gt;"",1,0)+IF(DU1277&lt;&gt;"",1,0)+IF(DV1277&lt;&gt;"",1,0)+IF(DW1277&lt;&gt;"",1,0)+IF(DX1277&lt;&gt;"",1,0)+IF(DZ1277&lt;&gt;"",1,0)+IF(EA1277&lt;&gt;"",1,0)+IF(EB1277&lt;&gt;"",1,0)+IF(EE1277&lt;&gt;"",1,0)</f>
        <v>9</v>
      </c>
      <c r="BB1277" s="0" t="n">
        <f aca="false">AY1277*AX1277</f>
        <v>18</v>
      </c>
      <c r="BD1277" s="0" t="s">
        <v>155</v>
      </c>
      <c r="BK1277" s="0" t="s">
        <v>155</v>
      </c>
      <c r="BL1277" s="0" t="s">
        <v>155</v>
      </c>
      <c r="BS1277" s="0" t="s">
        <v>155</v>
      </c>
      <c r="BY1277" s="0" t="s">
        <v>174</v>
      </c>
      <c r="CA1277" s="0" t="s">
        <v>155</v>
      </c>
      <c r="CG1277" s="0" t="s">
        <v>155</v>
      </c>
      <c r="CH1277" s="0" t="s">
        <v>174</v>
      </c>
      <c r="CK1277" s="0" t="s">
        <v>155</v>
      </c>
      <c r="CN1277" s="0" t="s">
        <v>155</v>
      </c>
      <c r="CP1277" s="0" t="s">
        <v>155</v>
      </c>
      <c r="CU1277" s="0" t="s">
        <v>174</v>
      </c>
      <c r="CV1277" s="0" t="s">
        <v>155</v>
      </c>
      <c r="CY1277" s="0" t="s">
        <v>155</v>
      </c>
      <c r="DC1277" s="0" t="s">
        <v>155</v>
      </c>
      <c r="DI1277" s="0" t="s">
        <v>155</v>
      </c>
      <c r="DJ1277" s="0" t="s">
        <v>144</v>
      </c>
      <c r="DL1277" s="0" t="s">
        <v>155</v>
      </c>
      <c r="DM1277" s="0" t="s">
        <v>144</v>
      </c>
      <c r="DN1277" s="0" t="s">
        <v>155</v>
      </c>
      <c r="DR1277" s="0" t="s">
        <v>155</v>
      </c>
      <c r="DS1277" s="0" t="s">
        <v>144</v>
      </c>
      <c r="DT1277" s="0" t="s">
        <v>144</v>
      </c>
      <c r="DU1277" s="0" t="s">
        <v>155</v>
      </c>
      <c r="DW1277" s="0" t="s">
        <v>144</v>
      </c>
      <c r="DX1277" s="0" t="s">
        <v>155</v>
      </c>
      <c r="EA1277" s="0" t="s">
        <v>155</v>
      </c>
      <c r="ED1277" s="0" t="s">
        <v>144</v>
      </c>
      <c r="EF1277" s="0" t="s">
        <v>155</v>
      </c>
    </row>
    <row r="1278" customFormat="false" ht="13.8" hidden="false" customHeight="false" outlineLevel="0" collapsed="false">
      <c r="A1278" s="0" t="s">
        <v>5942</v>
      </c>
      <c r="B1278" s="0" t="n">
        <v>78</v>
      </c>
      <c r="C1278" s="0" t="n">
        <v>424654</v>
      </c>
      <c r="D1278" s="0" t="s">
        <v>5943</v>
      </c>
      <c r="E1278" s="0" t="s">
        <v>5944</v>
      </c>
      <c r="F1278" s="0" t="str">
        <f aca="false">CONCATENATE(D1279," ",LEFT(I1279,4),"T=",AW1279,"D=",AX1279,"R=",AY1279,"M=",AZ1279,"L=",BA1279,"B=",BB1279)</f>
        <v>GIVEN 1940T=10D=4R=0M=1L=7B=0</v>
      </c>
      <c r="G1278" s="0" t="s">
        <v>5945</v>
      </c>
      <c r="I1278" s="0" t="s">
        <v>5946</v>
      </c>
      <c r="J1278" s="0" t="s">
        <v>2600</v>
      </c>
      <c r="K1278" s="0" t="s">
        <v>143</v>
      </c>
      <c r="M1278" s="0" t="str">
        <f aca="false">RIGHT(N1278,LEN(N1278)-FIND(" ",N1278))</f>
        <v>NORTHWOODS CT NE</v>
      </c>
      <c r="N1278" s="0" t="s">
        <v>2590</v>
      </c>
      <c r="O1278" s="0" t="s">
        <v>1352</v>
      </c>
      <c r="P1278" s="0" t="s">
        <v>147</v>
      </c>
      <c r="Q1278" s="0" t="s">
        <v>148</v>
      </c>
      <c r="R1278" s="0" t="n">
        <v>44483</v>
      </c>
      <c r="AD1278" s="0" t="s">
        <v>149</v>
      </c>
      <c r="AE1278" s="0" t="s">
        <v>150</v>
      </c>
      <c r="AH1278" s="0" t="n">
        <v>14</v>
      </c>
      <c r="AI1278" s="0" t="n">
        <v>11</v>
      </c>
      <c r="AJ1278" s="0" t="s">
        <v>164</v>
      </c>
      <c r="AM1278" s="0" t="s">
        <v>165</v>
      </c>
      <c r="AN1278" s="0" t="s">
        <v>147</v>
      </c>
      <c r="AO1278" s="0" t="s">
        <v>176</v>
      </c>
      <c r="AP1278" s="0" t="s">
        <v>177</v>
      </c>
      <c r="AQ1278" s="0" t="n">
        <v>9</v>
      </c>
      <c r="AR1278" s="0" t="n">
        <v>64</v>
      </c>
      <c r="AS1278" s="0" t="n">
        <v>32</v>
      </c>
      <c r="AV1278" s="0" t="s">
        <v>154</v>
      </c>
      <c r="AW1278" s="0" t="n">
        <f aca="false">COUNTA($BC1278:$EG1278)</f>
        <v>5</v>
      </c>
      <c r="AX1278" s="0" t="n">
        <f aca="false">COUNTIF($BC1278:$EG1278,"D")</f>
        <v>1</v>
      </c>
      <c r="AY1278" s="0" t="n">
        <f aca="false">COUNTIF($BC1278:$EG1278,"R")</f>
        <v>0</v>
      </c>
      <c r="AZ1278" s="0" t="n">
        <f aca="false">IF(CC1278="D",1,0)+IF(CL1278="D",1,0)+IF(CW1278="D",1,0)+IF(DD1278="D",1,0)+IF(DJ1278="D",1,0)+IF(DO1278="D",1,0)+IF(DW1278="D",1,0)</f>
        <v>0</v>
      </c>
      <c r="BA1278" s="0" t="n">
        <f aca="false">IF(DH1278&lt;&gt;"",1,0)+IF(DI1278&lt;&gt;"",1,0)+IF(DK1278&lt;&gt;"",1,0)+IF(DM1278&lt;&gt;"",1,0)+IF(DN1278&lt;&gt;"",1,0)+IF(DO1278&lt;&gt;"",1,0)+IF(DQ1278&lt;&gt;"",1,0)+IF(DR1278&lt;&gt;"",1,0)+IF(DT1278&lt;&gt;"",1,0)+IF(DU1278&lt;&gt;"",1,0)+IF(DV1278&lt;&gt;"",1,0)+IF(DW1278&lt;&gt;"",1,0)+IF(DX1278&lt;&gt;"",1,0)+IF(DZ1278&lt;&gt;"",1,0)+IF(EA1278&lt;&gt;"",1,0)+IF(EB1278&lt;&gt;"",1,0)+IF(EE1278&lt;&gt;"",1,0)</f>
        <v>4</v>
      </c>
      <c r="BB1278" s="0" t="n">
        <f aca="false">AY1278*AX1278</f>
        <v>0</v>
      </c>
      <c r="DI1278" s="0" t="s">
        <v>155</v>
      </c>
      <c r="DM1278" s="0" t="s">
        <v>144</v>
      </c>
      <c r="DN1278" s="0" t="s">
        <v>155</v>
      </c>
      <c r="DU1278" s="0" t="s">
        <v>155</v>
      </c>
      <c r="EF1278" s="0" t="s">
        <v>155</v>
      </c>
    </row>
    <row r="1279" customFormat="false" ht="13.8" hidden="false" customHeight="false" outlineLevel="0" collapsed="false">
      <c r="A1279" s="0" t="s">
        <v>5947</v>
      </c>
      <c r="B1279" s="0" t="n">
        <v>78</v>
      </c>
      <c r="C1279" s="0" t="n">
        <v>429989</v>
      </c>
      <c r="D1279" s="0" t="s">
        <v>5948</v>
      </c>
      <c r="E1279" s="0" t="s">
        <v>3624</v>
      </c>
      <c r="F1279" s="0" t="str">
        <f aca="false">CONCATENATE(D1280," ",LEFT(I1280,4),"T=",AW1280,"D=",AX1280,"R=",AY1280,"M=",AZ1280,"L=",BA1280,"B=",BB1280)</f>
        <v>RIVIELLA 1946T=16D=2R=0M=0L=1B=0</v>
      </c>
      <c r="G1279" s="0" t="s">
        <v>3127</v>
      </c>
      <c r="I1279" s="0" t="s">
        <v>5949</v>
      </c>
      <c r="J1279" s="0" t="s">
        <v>5950</v>
      </c>
      <c r="K1279" s="0" t="s">
        <v>143</v>
      </c>
      <c r="L1279" s="0" t="s">
        <v>144</v>
      </c>
      <c r="M1279" s="0" t="str">
        <f aca="false">RIGHT(N1279,LEN(N1279)-FIND(" ",N1279))</f>
        <v>BELVEDERE AVE NE</v>
      </c>
      <c r="N1279" s="0" t="s">
        <v>5556</v>
      </c>
      <c r="P1279" s="0" t="s">
        <v>147</v>
      </c>
      <c r="Q1279" s="0" t="s">
        <v>148</v>
      </c>
      <c r="R1279" s="0" t="n">
        <v>44483</v>
      </c>
      <c r="AD1279" s="0" t="s">
        <v>149</v>
      </c>
      <c r="AE1279" s="0" t="s">
        <v>150</v>
      </c>
      <c r="AF1279" s="0" t="s">
        <v>151</v>
      </c>
      <c r="AH1279" s="0" t="n">
        <v>14</v>
      </c>
      <c r="AI1279" s="0" t="n">
        <v>11</v>
      </c>
      <c r="AN1279" s="0" t="s">
        <v>147</v>
      </c>
      <c r="AO1279" s="0" t="s">
        <v>189</v>
      </c>
      <c r="AP1279" s="0" t="s">
        <v>190</v>
      </c>
      <c r="AQ1279" s="0" t="n">
        <v>9</v>
      </c>
      <c r="AR1279" s="0" t="n">
        <v>64</v>
      </c>
      <c r="AS1279" s="0" t="n">
        <v>32</v>
      </c>
      <c r="AV1279" s="0" t="s">
        <v>154</v>
      </c>
      <c r="AW1279" s="0" t="n">
        <f aca="false">COUNTA($BC1279:$EG1279)</f>
        <v>10</v>
      </c>
      <c r="AX1279" s="0" t="n">
        <f aca="false">COUNTIF($BC1279:$EG1279,"D")</f>
        <v>4</v>
      </c>
      <c r="AY1279" s="0" t="n">
        <f aca="false">COUNTIF($BC1279:$EG1279,"R")</f>
        <v>0</v>
      </c>
      <c r="AZ1279" s="0" t="n">
        <f aca="false">IF(CC1279="D",1,0)+IF(CL1279="D",1,0)+IF(CW1279="D",1,0)+IF(DD1279="D",1,0)+IF(DJ1279="D",1,0)+IF(DO1279="D",1,0)+IF(DW1279="D",1,0)</f>
        <v>1</v>
      </c>
      <c r="BA1279" s="0" t="n">
        <f aca="false">IF(DH1279&lt;&gt;"",1,0)+IF(DI1279&lt;&gt;"",1,0)+IF(DK1279&lt;&gt;"",1,0)+IF(DM1279&lt;&gt;"",1,0)+IF(DN1279&lt;&gt;"",1,0)+IF(DO1279&lt;&gt;"",1,0)+IF(DQ1279&lt;&gt;"",1,0)+IF(DR1279&lt;&gt;"",1,0)+IF(DT1279&lt;&gt;"",1,0)+IF(DU1279&lt;&gt;"",1,0)+IF(DV1279&lt;&gt;"",1,0)+IF(DW1279&lt;&gt;"",1,0)+IF(DX1279&lt;&gt;"",1,0)+IF(DZ1279&lt;&gt;"",1,0)+IF(EA1279&lt;&gt;"",1,0)+IF(EB1279&lt;&gt;"",1,0)+IF(EE1279&lt;&gt;"",1,0)</f>
        <v>7</v>
      </c>
      <c r="BB1279" s="0" t="n">
        <f aca="false">AY1279*AX1279</f>
        <v>0</v>
      </c>
      <c r="DG1279" s="0" t="s">
        <v>144</v>
      </c>
      <c r="DI1279" s="0" t="s">
        <v>155</v>
      </c>
      <c r="DM1279" s="0" t="s">
        <v>144</v>
      </c>
      <c r="DN1279" s="0" t="s">
        <v>155</v>
      </c>
      <c r="DU1279" s="0" t="s">
        <v>155</v>
      </c>
      <c r="DW1279" s="0" t="s">
        <v>144</v>
      </c>
      <c r="DX1279" s="0" t="s">
        <v>155</v>
      </c>
      <c r="EA1279" s="0" t="s">
        <v>155</v>
      </c>
      <c r="ED1279" s="0" t="s">
        <v>144</v>
      </c>
      <c r="EF1279" s="0" t="s">
        <v>155</v>
      </c>
    </row>
    <row r="1280" customFormat="false" ht="13.8" hidden="false" customHeight="false" outlineLevel="0" collapsed="false">
      <c r="A1280" s="0" t="s">
        <v>5951</v>
      </c>
      <c r="B1280" s="0" t="n">
        <v>78</v>
      </c>
      <c r="C1280" s="0" t="n">
        <v>35334</v>
      </c>
      <c r="D1280" s="0" t="s">
        <v>5952</v>
      </c>
      <c r="E1280" s="0" t="s">
        <v>2605</v>
      </c>
      <c r="F1280" s="0" t="str">
        <f aca="false">CONCATENATE(D1281," ",LEFT(I1281,4),"T=",AW1281,"D=",AX1281,"R=",AY1281,"M=",AZ1281,"L=",BA1281,"B=",BB1281)</f>
        <v>ELDER 1999T=9D=3R=0M=2L=6B=0</v>
      </c>
      <c r="G1280" s="0" t="s">
        <v>257</v>
      </c>
      <c r="I1280" s="0" t="s">
        <v>5953</v>
      </c>
      <c r="J1280" s="0" t="s">
        <v>5954</v>
      </c>
      <c r="K1280" s="0" t="s">
        <v>239</v>
      </c>
      <c r="M1280" s="0" t="str">
        <f aca="false">RIGHT(N1280,LEN(N1280)-FIND(" ",N1280))</f>
        <v>WILLOW BROOK DR NE</v>
      </c>
      <c r="N1280" s="0" t="s">
        <v>5955</v>
      </c>
      <c r="P1280" s="0" t="s">
        <v>147</v>
      </c>
      <c r="Q1280" s="0" t="s">
        <v>148</v>
      </c>
      <c r="R1280" s="0" t="n">
        <v>44483</v>
      </c>
      <c r="AD1280" s="0" t="s">
        <v>149</v>
      </c>
      <c r="AE1280" s="0" t="s">
        <v>150</v>
      </c>
      <c r="AH1280" s="0" t="n">
        <v>14</v>
      </c>
      <c r="AI1280" s="0" t="n">
        <v>11</v>
      </c>
      <c r="AJ1280" s="0" t="s">
        <v>164</v>
      </c>
      <c r="AM1280" s="0" t="s">
        <v>165</v>
      </c>
      <c r="AN1280" s="0" t="s">
        <v>147</v>
      </c>
      <c r="AO1280" s="0" t="s">
        <v>166</v>
      </c>
      <c r="AP1280" s="0" t="s">
        <v>167</v>
      </c>
      <c r="AQ1280" s="0" t="n">
        <v>9</v>
      </c>
      <c r="AR1280" s="0" t="n">
        <v>64</v>
      </c>
      <c r="AS1280" s="0" t="n">
        <v>32</v>
      </c>
      <c r="AV1280" s="0" t="s">
        <v>154</v>
      </c>
      <c r="AW1280" s="0" t="n">
        <f aca="false">COUNTA($BC1280:$EG1280)</f>
        <v>16</v>
      </c>
      <c r="AX1280" s="0" t="n">
        <f aca="false">COUNTIF($BC1280:$EG1280,"D")</f>
        <v>2</v>
      </c>
      <c r="AY1280" s="0" t="n">
        <f aca="false">COUNTIF($BC1280:$EG1280,"R")</f>
        <v>0</v>
      </c>
      <c r="AZ1280" s="0" t="n">
        <f aca="false">IF(CC1280="D",1,0)+IF(CL1280="D",1,0)+IF(CW1280="D",1,0)+IF(DD1280="D",1,0)+IF(DJ1280="D",1,0)+IF(DO1280="D",1,0)+IF(DW1280="D",1,0)</f>
        <v>0</v>
      </c>
      <c r="BA1280" s="0" t="n">
        <f aca="false">IF(DH1280&lt;&gt;"",1,0)+IF(DI1280&lt;&gt;"",1,0)+IF(DK1280&lt;&gt;"",1,0)+IF(DM1280&lt;&gt;"",1,0)+IF(DN1280&lt;&gt;"",1,0)+IF(DO1280&lt;&gt;"",1,0)+IF(DQ1280&lt;&gt;"",1,0)+IF(DR1280&lt;&gt;"",1,0)+IF(DT1280&lt;&gt;"",1,0)+IF(DU1280&lt;&gt;"",1,0)+IF(DV1280&lt;&gt;"",1,0)+IF(DW1280&lt;&gt;"",1,0)+IF(DX1280&lt;&gt;"",1,0)+IF(DZ1280&lt;&gt;"",1,0)+IF(EA1280&lt;&gt;"",1,0)+IF(EB1280&lt;&gt;"",1,0)+IF(EE1280&lt;&gt;"",1,0)</f>
        <v>1</v>
      </c>
      <c r="BB1280" s="0" t="n">
        <f aca="false">AY1280*AX1280</f>
        <v>0</v>
      </c>
      <c r="BC1280" s="0" t="s">
        <v>155</v>
      </c>
      <c r="BD1280" s="0" t="s">
        <v>155</v>
      </c>
      <c r="BE1280" s="0" t="s">
        <v>155</v>
      </c>
      <c r="BH1280" s="0" t="s">
        <v>155</v>
      </c>
      <c r="BI1280" s="0" t="s">
        <v>155</v>
      </c>
      <c r="BJ1280" s="0" t="s">
        <v>155</v>
      </c>
      <c r="BK1280" s="0" t="s">
        <v>155</v>
      </c>
      <c r="BL1280" s="0" t="s">
        <v>155</v>
      </c>
      <c r="BS1280" s="0" t="s">
        <v>155</v>
      </c>
      <c r="BY1280" s="0" t="s">
        <v>144</v>
      </c>
      <c r="CA1280" s="0" t="s">
        <v>155</v>
      </c>
      <c r="CK1280" s="0" t="s">
        <v>155</v>
      </c>
      <c r="CN1280" s="0" t="s">
        <v>155</v>
      </c>
      <c r="CP1280" s="0" t="s">
        <v>155</v>
      </c>
      <c r="DC1280" s="0" t="s">
        <v>155</v>
      </c>
      <c r="DM1280" s="0" t="s">
        <v>144</v>
      </c>
    </row>
    <row r="1281" customFormat="false" ht="13.8" hidden="false" customHeight="false" outlineLevel="0" collapsed="false">
      <c r="A1281" s="0" t="s">
        <v>5956</v>
      </c>
      <c r="B1281" s="0" t="n">
        <v>78</v>
      </c>
      <c r="C1281" s="0" t="n">
        <v>430655</v>
      </c>
      <c r="D1281" s="0" t="s">
        <v>3031</v>
      </c>
      <c r="E1281" s="0" t="s">
        <v>5957</v>
      </c>
      <c r="F1281" s="0" t="str">
        <f aca="false">CONCATENATE(D1282," ",LEFT(I1282,4),"T=",AW1282,"D=",AX1282,"R=",AY1282,"M=",AZ1282,"L=",BA1282,"B=",BB1282)</f>
        <v>WINBUSH 2000T=5D=1R=0M=0L=4B=0</v>
      </c>
      <c r="G1281" s="0" t="s">
        <v>591</v>
      </c>
      <c r="I1281" s="0" t="s">
        <v>5958</v>
      </c>
      <c r="J1281" s="0" t="s">
        <v>5959</v>
      </c>
      <c r="K1281" s="0" t="s">
        <v>143</v>
      </c>
      <c r="L1281" s="0" t="s">
        <v>144</v>
      </c>
      <c r="M1281" s="0" t="str">
        <f aca="false">RIGHT(N1281,LEN(N1281)-FIND(" ",N1281))</f>
        <v>FOSTER DR NE</v>
      </c>
      <c r="N1281" s="0" t="s">
        <v>3034</v>
      </c>
      <c r="P1281" s="0" t="s">
        <v>147</v>
      </c>
      <c r="Q1281" s="0" t="s">
        <v>148</v>
      </c>
      <c r="R1281" s="0" t="n">
        <v>44483</v>
      </c>
      <c r="AD1281" s="0" t="s">
        <v>149</v>
      </c>
      <c r="AE1281" s="0" t="s">
        <v>150</v>
      </c>
      <c r="AF1281" s="0" t="s">
        <v>151</v>
      </c>
      <c r="AH1281" s="0" t="n">
        <v>14</v>
      </c>
      <c r="AI1281" s="0" t="n">
        <v>11</v>
      </c>
      <c r="AN1281" s="0" t="s">
        <v>147</v>
      </c>
      <c r="AO1281" s="0" t="s">
        <v>176</v>
      </c>
      <c r="AP1281" s="0" t="s">
        <v>177</v>
      </c>
      <c r="AQ1281" s="0" t="n">
        <v>9</v>
      </c>
      <c r="AR1281" s="0" t="n">
        <v>64</v>
      </c>
      <c r="AS1281" s="0" t="n">
        <v>32</v>
      </c>
      <c r="AV1281" s="0" t="s">
        <v>154</v>
      </c>
      <c r="AW1281" s="0" t="n">
        <f aca="false">COUNTA($BC1281:$EG1281)</f>
        <v>9</v>
      </c>
      <c r="AX1281" s="0" t="n">
        <f aca="false">COUNTIF($BC1281:$EG1281,"D")</f>
        <v>3</v>
      </c>
      <c r="AY1281" s="0" t="n">
        <f aca="false">COUNTIF($BC1281:$EG1281,"R")</f>
        <v>0</v>
      </c>
      <c r="AZ1281" s="0" t="n">
        <f aca="false">IF(CC1281="D",1,0)+IF(CL1281="D",1,0)+IF(CW1281="D",1,0)+IF(DD1281="D",1,0)+IF(DJ1281="D",1,0)+IF(DO1281="D",1,0)+IF(DW1281="D",1,0)</f>
        <v>2</v>
      </c>
      <c r="BA1281" s="0" t="n">
        <f aca="false">IF(DH1281&lt;&gt;"",1,0)+IF(DI1281&lt;&gt;"",1,0)+IF(DK1281&lt;&gt;"",1,0)+IF(DM1281&lt;&gt;"",1,0)+IF(DN1281&lt;&gt;"",1,0)+IF(DO1281&lt;&gt;"",1,0)+IF(DQ1281&lt;&gt;"",1,0)+IF(DR1281&lt;&gt;"",1,0)+IF(DT1281&lt;&gt;"",1,0)+IF(DU1281&lt;&gt;"",1,0)+IF(DV1281&lt;&gt;"",1,0)+IF(DW1281&lt;&gt;"",1,0)+IF(DX1281&lt;&gt;"",1,0)+IF(DZ1281&lt;&gt;"",1,0)+IF(EA1281&lt;&gt;"",1,0)+IF(EB1281&lt;&gt;"",1,0)+IF(EE1281&lt;&gt;"",1,0)</f>
        <v>6</v>
      </c>
      <c r="BB1281" s="0" t="n">
        <f aca="false">AY1281*AX1281</f>
        <v>0</v>
      </c>
      <c r="DI1281" s="0" t="s">
        <v>155</v>
      </c>
      <c r="DJ1281" s="0" t="s">
        <v>144</v>
      </c>
      <c r="DL1281" s="0" t="s">
        <v>155</v>
      </c>
      <c r="DM1281" s="0" t="s">
        <v>144</v>
      </c>
      <c r="DN1281" s="0" t="s">
        <v>155</v>
      </c>
      <c r="DU1281" s="0" t="s">
        <v>155</v>
      </c>
      <c r="DW1281" s="0" t="s">
        <v>144</v>
      </c>
      <c r="DX1281" s="0" t="s">
        <v>155</v>
      </c>
      <c r="EF1281" s="0" t="s">
        <v>155</v>
      </c>
    </row>
    <row r="1282" customFormat="false" ht="13.8" hidden="false" customHeight="false" outlineLevel="0" collapsed="false">
      <c r="A1282" s="0" t="s">
        <v>5960</v>
      </c>
      <c r="B1282" s="0" t="n">
        <v>78</v>
      </c>
      <c r="C1282" s="0" t="n">
        <v>430513</v>
      </c>
      <c r="D1282" s="0" t="s">
        <v>5436</v>
      </c>
      <c r="E1282" s="0" t="s">
        <v>5961</v>
      </c>
      <c r="F1282" s="0" t="str">
        <f aca="false">CONCATENATE(D1283," ",LEFT(I1283,4),"T=",AW1283,"D=",AX1283,"R=",AY1283,"M=",AZ1283,"L=",BA1283,"B=",BB1283)</f>
        <v>CODE 1973T=28D=9R=0M=4L=6B=0</v>
      </c>
      <c r="G1282" s="0" t="s">
        <v>352</v>
      </c>
      <c r="I1282" s="0" t="s">
        <v>5962</v>
      </c>
      <c r="J1282" s="0" t="s">
        <v>5963</v>
      </c>
      <c r="K1282" s="0" t="s">
        <v>143</v>
      </c>
      <c r="M1282" s="0" t="str">
        <f aca="false">RIGHT(N1282,LEN(N1282)-FIND(" ",N1282))</f>
        <v>BELVEDERE AVE NE</v>
      </c>
      <c r="N1282" s="0" t="s">
        <v>3661</v>
      </c>
      <c r="P1282" s="0" t="s">
        <v>147</v>
      </c>
      <c r="Q1282" s="0" t="s">
        <v>148</v>
      </c>
      <c r="R1282" s="0" t="n">
        <v>44483</v>
      </c>
      <c r="AD1282" s="0" t="s">
        <v>149</v>
      </c>
      <c r="AE1282" s="0" t="s">
        <v>150</v>
      </c>
      <c r="AF1282" s="0" t="s">
        <v>151</v>
      </c>
      <c r="AH1282" s="0" t="n">
        <v>14</v>
      </c>
      <c r="AI1282" s="0" t="n">
        <v>11</v>
      </c>
      <c r="AN1282" s="0" t="s">
        <v>147</v>
      </c>
      <c r="AO1282" s="0" t="s">
        <v>189</v>
      </c>
      <c r="AP1282" s="0" t="s">
        <v>190</v>
      </c>
      <c r="AQ1282" s="0" t="n">
        <v>9</v>
      </c>
      <c r="AR1282" s="0" t="n">
        <v>64</v>
      </c>
      <c r="AS1282" s="0" t="n">
        <v>32</v>
      </c>
      <c r="AV1282" s="0" t="s">
        <v>154</v>
      </c>
      <c r="AW1282" s="0" t="n">
        <f aca="false">COUNTA($BC1282:$EG1282)</f>
        <v>5</v>
      </c>
      <c r="AX1282" s="0" t="n">
        <f aca="false">COUNTIF($BC1282:$EG1282,"D")</f>
        <v>1</v>
      </c>
      <c r="AY1282" s="0" t="n">
        <f aca="false">COUNTIF($BC1282:$EG1282,"R")</f>
        <v>0</v>
      </c>
      <c r="AZ1282" s="0" t="n">
        <f aca="false">IF(CC1282="D",1,0)+IF(CL1282="D",1,0)+IF(CW1282="D",1,0)+IF(DD1282="D",1,0)+IF(DJ1282="D",1,0)+IF(DO1282="D",1,0)+IF(DW1282="D",1,0)</f>
        <v>0</v>
      </c>
      <c r="BA1282" s="0" t="n">
        <f aca="false">IF(DH1282&lt;&gt;"",1,0)+IF(DI1282&lt;&gt;"",1,0)+IF(DK1282&lt;&gt;"",1,0)+IF(DM1282&lt;&gt;"",1,0)+IF(DN1282&lt;&gt;"",1,0)+IF(DO1282&lt;&gt;"",1,0)+IF(DQ1282&lt;&gt;"",1,0)+IF(DR1282&lt;&gt;"",1,0)+IF(DT1282&lt;&gt;"",1,0)+IF(DU1282&lt;&gt;"",1,0)+IF(DV1282&lt;&gt;"",1,0)+IF(DW1282&lt;&gt;"",1,0)+IF(DX1282&lt;&gt;"",1,0)+IF(DZ1282&lt;&gt;"",1,0)+IF(EA1282&lt;&gt;"",1,0)+IF(EB1282&lt;&gt;"",1,0)+IF(EE1282&lt;&gt;"",1,0)</f>
        <v>4</v>
      </c>
      <c r="BB1282" s="0" t="n">
        <f aca="false">AY1282*AX1282</f>
        <v>0</v>
      </c>
      <c r="DI1282" s="0" t="s">
        <v>155</v>
      </c>
      <c r="DM1282" s="0" t="s">
        <v>144</v>
      </c>
      <c r="DN1282" s="0" t="s">
        <v>155</v>
      </c>
      <c r="DX1282" s="0" t="s">
        <v>155</v>
      </c>
      <c r="EF1282" s="0" t="s">
        <v>155</v>
      </c>
    </row>
    <row r="1283" customFormat="false" ht="13.8" hidden="false" customHeight="false" outlineLevel="0" collapsed="false">
      <c r="A1283" s="0" t="s">
        <v>5964</v>
      </c>
      <c r="B1283" s="0" t="n">
        <v>78</v>
      </c>
      <c r="C1283" s="0" t="n">
        <v>229452</v>
      </c>
      <c r="D1283" s="0" t="s">
        <v>3663</v>
      </c>
      <c r="E1283" s="0" t="s">
        <v>5965</v>
      </c>
      <c r="F1283" s="0" t="str">
        <f aca="false">CONCATENATE(D1284," ",LEFT(I1284,4),"T=",AW1284,"D=",AX1284,"R=",AY1284,"M=",AZ1284,"L=",BA1284,"B=",BB1284)</f>
        <v>PORTALE 1957T=8D=1R=0M=0L=4B=0</v>
      </c>
      <c r="G1283" s="0" t="s">
        <v>144</v>
      </c>
      <c r="I1283" s="0" t="s">
        <v>5966</v>
      </c>
      <c r="J1283" s="0" t="s">
        <v>5967</v>
      </c>
      <c r="K1283" s="0" t="s">
        <v>143</v>
      </c>
      <c r="L1283" s="0" t="s">
        <v>144</v>
      </c>
      <c r="M1283" s="0" t="str">
        <f aca="false">RIGHT(N1283,LEN(N1283)-FIND(" ",N1283))</f>
        <v>KENILWORTH AVE NE</v>
      </c>
      <c r="N1283" s="0" t="s">
        <v>3665</v>
      </c>
      <c r="P1283" s="0" t="s">
        <v>147</v>
      </c>
      <c r="Q1283" s="0" t="s">
        <v>148</v>
      </c>
      <c r="R1283" s="0" t="n">
        <v>44483</v>
      </c>
      <c r="AD1283" s="0" t="s">
        <v>149</v>
      </c>
      <c r="AE1283" s="0" t="s">
        <v>150</v>
      </c>
      <c r="AF1283" s="0" t="s">
        <v>151</v>
      </c>
      <c r="AH1283" s="0" t="n">
        <v>14</v>
      </c>
      <c r="AI1283" s="0" t="n">
        <v>11</v>
      </c>
      <c r="AN1283" s="0" t="s">
        <v>147</v>
      </c>
      <c r="AO1283" s="0" t="s">
        <v>261</v>
      </c>
      <c r="AP1283" s="0" t="s">
        <v>262</v>
      </c>
      <c r="AQ1283" s="0" t="n">
        <v>9</v>
      </c>
      <c r="AR1283" s="0" t="n">
        <v>64</v>
      </c>
      <c r="AS1283" s="0" t="n">
        <v>32</v>
      </c>
      <c r="AV1283" s="0" t="s">
        <v>154</v>
      </c>
      <c r="AW1283" s="0" t="n">
        <f aca="false">COUNTA($BC1283:$EG1283)</f>
        <v>28</v>
      </c>
      <c r="AX1283" s="0" t="n">
        <f aca="false">COUNTIF($BC1283:$EG1283,"D")</f>
        <v>9</v>
      </c>
      <c r="AY1283" s="0" t="n">
        <f aca="false">COUNTIF($BC1283:$EG1283,"R")</f>
        <v>0</v>
      </c>
      <c r="AZ1283" s="0" t="n">
        <f aca="false">IF(CC1283="D",1,0)+IF(CL1283="D",1,0)+IF(CW1283="D",1,0)+IF(DD1283="D",1,0)+IF(DJ1283="D",1,0)+IF(DO1283="D",1,0)+IF(DW1283="D",1,0)</f>
        <v>4</v>
      </c>
      <c r="BA1283" s="0" t="n">
        <f aca="false">IF(DH1283&lt;&gt;"",1,0)+IF(DI1283&lt;&gt;"",1,0)+IF(DK1283&lt;&gt;"",1,0)+IF(DM1283&lt;&gt;"",1,0)+IF(DN1283&lt;&gt;"",1,0)+IF(DO1283&lt;&gt;"",1,0)+IF(DQ1283&lt;&gt;"",1,0)+IF(DR1283&lt;&gt;"",1,0)+IF(DT1283&lt;&gt;"",1,0)+IF(DU1283&lt;&gt;"",1,0)+IF(DV1283&lt;&gt;"",1,0)+IF(DW1283&lt;&gt;"",1,0)+IF(DX1283&lt;&gt;"",1,0)+IF(DZ1283&lt;&gt;"",1,0)+IF(EA1283&lt;&gt;"",1,0)+IF(EB1283&lt;&gt;"",1,0)+IF(EE1283&lt;&gt;"",1,0)</f>
        <v>6</v>
      </c>
      <c r="BB1283" s="0" t="n">
        <f aca="false">AY1283*AX1283</f>
        <v>0</v>
      </c>
      <c r="BD1283" s="0" t="s">
        <v>155</v>
      </c>
      <c r="BI1283" s="0" t="s">
        <v>155</v>
      </c>
      <c r="BJ1283" s="0" t="s">
        <v>155</v>
      </c>
      <c r="BL1283" s="0" t="s">
        <v>155</v>
      </c>
      <c r="BY1283" s="0" t="s">
        <v>144</v>
      </c>
      <c r="CA1283" s="0" t="s">
        <v>155</v>
      </c>
      <c r="CG1283" s="0" t="s">
        <v>155</v>
      </c>
      <c r="CK1283" s="0" t="s">
        <v>155</v>
      </c>
      <c r="CL1283" s="0" t="s">
        <v>144</v>
      </c>
      <c r="CN1283" s="0" t="s">
        <v>155</v>
      </c>
      <c r="CP1283" s="0" t="s">
        <v>155</v>
      </c>
      <c r="CU1283" s="0" t="s">
        <v>144</v>
      </c>
      <c r="CV1283" s="0" t="s">
        <v>155</v>
      </c>
      <c r="CW1283" s="0" t="s">
        <v>144</v>
      </c>
      <c r="CY1283" s="0" t="s">
        <v>155</v>
      </c>
      <c r="CZ1283" s="0" t="s">
        <v>144</v>
      </c>
      <c r="DC1283" s="0" t="s">
        <v>155</v>
      </c>
      <c r="DG1283" s="0" t="s">
        <v>144</v>
      </c>
      <c r="DI1283" s="0" t="s">
        <v>155</v>
      </c>
      <c r="DJ1283" s="0" t="s">
        <v>144</v>
      </c>
      <c r="DL1283" s="0" t="s">
        <v>155</v>
      </c>
      <c r="DN1283" s="0" t="s">
        <v>155</v>
      </c>
      <c r="DU1283" s="0" t="s">
        <v>155</v>
      </c>
      <c r="DW1283" s="0" t="s">
        <v>144</v>
      </c>
      <c r="DX1283" s="0" t="s">
        <v>155</v>
      </c>
      <c r="EA1283" s="0" t="s">
        <v>155</v>
      </c>
      <c r="ED1283" s="0" t="s">
        <v>144</v>
      </c>
      <c r="EF1283" s="0" t="s">
        <v>155</v>
      </c>
    </row>
    <row r="1284" customFormat="false" ht="13.8" hidden="false" customHeight="false" outlineLevel="0" collapsed="false">
      <c r="A1284" s="0" t="s">
        <v>5968</v>
      </c>
      <c r="B1284" s="0" t="n">
        <v>78</v>
      </c>
      <c r="C1284" s="0" t="n">
        <v>373649</v>
      </c>
      <c r="D1284" s="0" t="s">
        <v>5969</v>
      </c>
      <c r="E1284" s="0" t="s">
        <v>4229</v>
      </c>
      <c r="F1284" s="0" t="str">
        <f aca="false">CONCATENATE(D1285," ",LEFT(I1285,4),"T=",AW1285,"D=",AX1285,"R=",AY1285,"M=",AZ1285,"L=",BA1285,"B=",BB1285)</f>
        <v>PFLAGER 2000T=11D=5R=0M=2L=7B=0</v>
      </c>
      <c r="G1284" s="0" t="s">
        <v>200</v>
      </c>
      <c r="I1284" s="0" t="s">
        <v>5970</v>
      </c>
      <c r="J1284" s="0" t="s">
        <v>5971</v>
      </c>
      <c r="K1284" s="0" t="s">
        <v>143</v>
      </c>
      <c r="M1284" s="0" t="str">
        <f aca="false">RIGHT(N1284,LEN(N1284)-FIND(" ",N1284))</f>
        <v>ATLANTIC ST NE</v>
      </c>
      <c r="N1284" s="0" t="s">
        <v>5972</v>
      </c>
      <c r="P1284" s="0" t="s">
        <v>147</v>
      </c>
      <c r="Q1284" s="0" t="s">
        <v>148</v>
      </c>
      <c r="R1284" s="0" t="n">
        <v>44483</v>
      </c>
      <c r="AD1284" s="0" t="s">
        <v>149</v>
      </c>
      <c r="AE1284" s="0" t="s">
        <v>150</v>
      </c>
      <c r="AF1284" s="0" t="s">
        <v>151</v>
      </c>
      <c r="AH1284" s="0" t="n">
        <v>14</v>
      </c>
      <c r="AI1284" s="0" t="n">
        <v>11</v>
      </c>
      <c r="AN1284" s="0" t="s">
        <v>147</v>
      </c>
      <c r="AO1284" s="0" t="s">
        <v>261</v>
      </c>
      <c r="AP1284" s="0" t="s">
        <v>262</v>
      </c>
      <c r="AQ1284" s="0" t="n">
        <v>9</v>
      </c>
      <c r="AR1284" s="0" t="n">
        <v>64</v>
      </c>
      <c r="AS1284" s="0" t="n">
        <v>32</v>
      </c>
      <c r="AV1284" s="0" t="s">
        <v>154</v>
      </c>
      <c r="AW1284" s="0" t="n">
        <f aca="false">COUNTA($BC1284:$EG1284)</f>
        <v>8</v>
      </c>
      <c r="AX1284" s="0" t="n">
        <f aca="false">COUNTIF($BC1284:$EG1284,"D")</f>
        <v>1</v>
      </c>
      <c r="AY1284" s="0" t="n">
        <f aca="false">COUNTIF($BC1284:$EG1284,"R")</f>
        <v>0</v>
      </c>
      <c r="AZ1284" s="0" t="n">
        <f aca="false">IF(CC1284="D",1,0)+IF(CL1284="D",1,0)+IF(CW1284="D",1,0)+IF(DD1284="D",1,0)+IF(DJ1284="D",1,0)+IF(DO1284="D",1,0)+IF(DW1284="D",1,0)</f>
        <v>0</v>
      </c>
      <c r="BA1284" s="0" t="n">
        <f aca="false">IF(DH1284&lt;&gt;"",1,0)+IF(DI1284&lt;&gt;"",1,0)+IF(DK1284&lt;&gt;"",1,0)+IF(DM1284&lt;&gt;"",1,0)+IF(DN1284&lt;&gt;"",1,0)+IF(DO1284&lt;&gt;"",1,0)+IF(DQ1284&lt;&gt;"",1,0)+IF(DR1284&lt;&gt;"",1,0)+IF(DT1284&lt;&gt;"",1,0)+IF(DU1284&lt;&gt;"",1,0)+IF(DV1284&lt;&gt;"",1,0)+IF(DW1284&lt;&gt;"",1,0)+IF(DX1284&lt;&gt;"",1,0)+IF(DZ1284&lt;&gt;"",1,0)+IF(EA1284&lt;&gt;"",1,0)+IF(EB1284&lt;&gt;"",1,0)+IF(EE1284&lt;&gt;"",1,0)</f>
        <v>4</v>
      </c>
      <c r="BB1284" s="0" t="n">
        <f aca="false">AY1284*AX1284</f>
        <v>0</v>
      </c>
      <c r="BD1284" s="0" t="s">
        <v>155</v>
      </c>
      <c r="CP1284" s="0" t="s">
        <v>155</v>
      </c>
      <c r="DC1284" s="0" t="s">
        <v>155</v>
      </c>
      <c r="DI1284" s="0" t="s">
        <v>155</v>
      </c>
      <c r="DM1284" s="0" t="s">
        <v>144</v>
      </c>
      <c r="DN1284" s="0" t="s">
        <v>155</v>
      </c>
      <c r="DU1284" s="0" t="s">
        <v>155</v>
      </c>
      <c r="EF1284" s="0" t="s">
        <v>155</v>
      </c>
    </row>
    <row r="1285" customFormat="false" ht="13.8" hidden="false" customHeight="false" outlineLevel="0" collapsed="false">
      <c r="A1285" s="0" t="s">
        <v>5973</v>
      </c>
      <c r="B1285" s="0" t="n">
        <v>78</v>
      </c>
      <c r="C1285" s="0" t="n">
        <v>430549</v>
      </c>
      <c r="D1285" s="0" t="s">
        <v>2116</v>
      </c>
      <c r="E1285" s="0" t="s">
        <v>5974</v>
      </c>
      <c r="F1285" s="0" t="str">
        <f aca="false">CONCATENATE(D1286," ",LEFT(I1286,4),"T=",AW1286,"D=",AX1286,"R=",AY1286,"M=",AZ1286,"L=",BA1286,"B=",BB1286)</f>
        <v>DELCAMP 1969T=6D=1R=0M=0L=4B=0</v>
      </c>
      <c r="G1285" s="0" t="s">
        <v>1615</v>
      </c>
      <c r="I1285" s="0" t="s">
        <v>5975</v>
      </c>
      <c r="J1285" s="0" t="s">
        <v>5976</v>
      </c>
      <c r="K1285" s="0" t="s">
        <v>143</v>
      </c>
      <c r="L1285" s="0" t="s">
        <v>144</v>
      </c>
      <c r="M1285" s="0" t="str">
        <f aca="false">RIGHT(N1285,LEN(N1285)-FIND(" ",N1285))</f>
        <v>E MARKET ST</v>
      </c>
      <c r="N1285" s="0" t="s">
        <v>2119</v>
      </c>
      <c r="P1285" s="0" t="s">
        <v>147</v>
      </c>
      <c r="Q1285" s="0" t="s">
        <v>148</v>
      </c>
      <c r="R1285" s="0" t="n">
        <v>44483</v>
      </c>
      <c r="AD1285" s="0" t="s">
        <v>149</v>
      </c>
      <c r="AE1285" s="0" t="s">
        <v>150</v>
      </c>
      <c r="AF1285" s="0" t="s">
        <v>151</v>
      </c>
      <c r="AH1285" s="0" t="n">
        <v>14</v>
      </c>
      <c r="AI1285" s="0" t="n">
        <v>11</v>
      </c>
      <c r="AN1285" s="0" t="s">
        <v>147</v>
      </c>
      <c r="AO1285" s="0" t="s">
        <v>176</v>
      </c>
      <c r="AP1285" s="0" t="s">
        <v>177</v>
      </c>
      <c r="AQ1285" s="0" t="n">
        <v>9</v>
      </c>
      <c r="AR1285" s="0" t="n">
        <v>64</v>
      </c>
      <c r="AS1285" s="0" t="n">
        <v>32</v>
      </c>
      <c r="AV1285" s="0" t="s">
        <v>154</v>
      </c>
      <c r="AW1285" s="0" t="n">
        <f aca="false">COUNTA($BC1285:$EG1285)</f>
        <v>11</v>
      </c>
      <c r="AX1285" s="0" t="n">
        <f aca="false">COUNTIF($BC1285:$EG1285,"D")</f>
        <v>5</v>
      </c>
      <c r="AY1285" s="0" t="n">
        <f aca="false">COUNTIF($BC1285:$EG1285,"R")</f>
        <v>0</v>
      </c>
      <c r="AZ1285" s="0" t="n">
        <f aca="false">IF(CC1285="D",1,0)+IF(CL1285="D",1,0)+IF(CW1285="D",1,0)+IF(DD1285="D",1,0)+IF(DJ1285="D",1,0)+IF(DO1285="D",1,0)+IF(DW1285="D",1,0)</f>
        <v>2</v>
      </c>
      <c r="BA1285" s="0" t="n">
        <f aca="false">IF(DH1285&lt;&gt;"",1,0)+IF(DI1285&lt;&gt;"",1,0)+IF(DK1285&lt;&gt;"",1,0)+IF(DM1285&lt;&gt;"",1,0)+IF(DN1285&lt;&gt;"",1,0)+IF(DO1285&lt;&gt;"",1,0)+IF(DQ1285&lt;&gt;"",1,0)+IF(DR1285&lt;&gt;"",1,0)+IF(DT1285&lt;&gt;"",1,0)+IF(DU1285&lt;&gt;"",1,0)+IF(DV1285&lt;&gt;"",1,0)+IF(DW1285&lt;&gt;"",1,0)+IF(DX1285&lt;&gt;"",1,0)+IF(DZ1285&lt;&gt;"",1,0)+IF(EA1285&lt;&gt;"",1,0)+IF(EB1285&lt;&gt;"",1,0)+IF(EE1285&lt;&gt;"",1,0)</f>
        <v>7</v>
      </c>
      <c r="BB1285" s="0" t="n">
        <f aca="false">AY1285*AX1285</f>
        <v>0</v>
      </c>
      <c r="DG1285" s="0" t="s">
        <v>144</v>
      </c>
      <c r="DI1285" s="0" t="s">
        <v>155</v>
      </c>
      <c r="DJ1285" s="0" t="s">
        <v>144</v>
      </c>
      <c r="DM1285" s="0" t="s">
        <v>144</v>
      </c>
      <c r="DN1285" s="0" t="s">
        <v>155</v>
      </c>
      <c r="DU1285" s="0" t="s">
        <v>155</v>
      </c>
      <c r="DW1285" s="0" t="s">
        <v>144</v>
      </c>
      <c r="DX1285" s="0" t="s">
        <v>155</v>
      </c>
      <c r="EA1285" s="0" t="s">
        <v>155</v>
      </c>
      <c r="ED1285" s="0" t="s">
        <v>144</v>
      </c>
      <c r="EF1285" s="0" t="s">
        <v>155</v>
      </c>
    </row>
    <row r="1286" customFormat="false" ht="13.8" hidden="false" customHeight="false" outlineLevel="0" collapsed="false">
      <c r="A1286" s="0" t="s">
        <v>5977</v>
      </c>
      <c r="B1286" s="0" t="n">
        <v>78</v>
      </c>
      <c r="C1286" s="0" t="n">
        <v>432382</v>
      </c>
      <c r="D1286" s="0" t="s">
        <v>5978</v>
      </c>
      <c r="E1286" s="0" t="s">
        <v>5979</v>
      </c>
      <c r="F1286" s="0" t="str">
        <f aca="false">CONCATENATE(D1287," ",LEFT(I1287,4),"T=",AW1287,"D=",AX1287,"R=",AY1287,"M=",AZ1287,"L=",BA1287,"B=",BB1287)</f>
        <v>FREEMAN 1962T=18D=1R=0M=0L=4B=0</v>
      </c>
      <c r="G1286" s="0" t="s">
        <v>174</v>
      </c>
      <c r="I1286" s="0" t="s">
        <v>5980</v>
      </c>
      <c r="J1286" s="0" t="s">
        <v>5981</v>
      </c>
      <c r="K1286" s="0" t="s">
        <v>143</v>
      </c>
      <c r="M1286" s="0" t="str">
        <f aca="false">RIGHT(N1286,LEN(N1286)-FIND(" ",N1286))</f>
        <v>KENMORE AVE NE</v>
      </c>
      <c r="N1286" s="0" t="s">
        <v>3394</v>
      </c>
      <c r="P1286" s="0" t="s">
        <v>147</v>
      </c>
      <c r="Q1286" s="0" t="s">
        <v>148</v>
      </c>
      <c r="R1286" s="0" t="n">
        <v>44483</v>
      </c>
      <c r="AD1286" s="0" t="s">
        <v>149</v>
      </c>
      <c r="AE1286" s="0" t="s">
        <v>150</v>
      </c>
      <c r="AF1286" s="0" t="s">
        <v>151</v>
      </c>
      <c r="AH1286" s="0" t="n">
        <v>14</v>
      </c>
      <c r="AI1286" s="0" t="n">
        <v>11</v>
      </c>
      <c r="AN1286" s="0" t="s">
        <v>147</v>
      </c>
      <c r="AO1286" s="0" t="s">
        <v>189</v>
      </c>
      <c r="AP1286" s="0" t="s">
        <v>190</v>
      </c>
      <c r="AQ1286" s="0" t="n">
        <v>9</v>
      </c>
      <c r="AR1286" s="0" t="n">
        <v>64</v>
      </c>
      <c r="AS1286" s="0" t="n">
        <v>32</v>
      </c>
      <c r="AV1286" s="0" t="s">
        <v>154</v>
      </c>
      <c r="AW1286" s="0" t="n">
        <f aca="false">COUNTA($BC1286:$EG1286)</f>
        <v>6</v>
      </c>
      <c r="AX1286" s="0" t="n">
        <f aca="false">COUNTIF($BC1286:$EG1286,"D")</f>
        <v>1</v>
      </c>
      <c r="AY1286" s="0" t="n">
        <f aca="false">COUNTIF($BC1286:$EG1286,"R")</f>
        <v>0</v>
      </c>
      <c r="AZ1286" s="0" t="n">
        <f aca="false">IF(CC1286="D",1,0)+IF(CL1286="D",1,0)+IF(CW1286="D",1,0)+IF(DD1286="D",1,0)+IF(DJ1286="D",1,0)+IF(DO1286="D",1,0)+IF(DW1286="D",1,0)</f>
        <v>0</v>
      </c>
      <c r="BA1286" s="0" t="n">
        <f aca="false">IF(DH1286&lt;&gt;"",1,0)+IF(DI1286&lt;&gt;"",1,0)+IF(DK1286&lt;&gt;"",1,0)+IF(DM1286&lt;&gt;"",1,0)+IF(DN1286&lt;&gt;"",1,0)+IF(DO1286&lt;&gt;"",1,0)+IF(DQ1286&lt;&gt;"",1,0)+IF(DR1286&lt;&gt;"",1,0)+IF(DT1286&lt;&gt;"",1,0)+IF(DU1286&lt;&gt;"",1,0)+IF(DV1286&lt;&gt;"",1,0)+IF(DW1286&lt;&gt;"",1,0)+IF(DX1286&lt;&gt;"",1,0)+IF(DZ1286&lt;&gt;"",1,0)+IF(EA1286&lt;&gt;"",1,0)+IF(EB1286&lt;&gt;"",1,0)+IF(EE1286&lt;&gt;"",1,0)</f>
        <v>4</v>
      </c>
      <c r="BB1286" s="0" t="n">
        <f aca="false">AY1286*AX1286</f>
        <v>0</v>
      </c>
      <c r="DI1286" s="0" t="s">
        <v>155</v>
      </c>
      <c r="DL1286" s="0" t="s">
        <v>155</v>
      </c>
      <c r="DM1286" s="0" t="s">
        <v>144</v>
      </c>
      <c r="DN1286" s="0" t="s">
        <v>155</v>
      </c>
      <c r="DU1286" s="0" t="s">
        <v>155</v>
      </c>
      <c r="EF1286" s="0" t="s">
        <v>155</v>
      </c>
    </row>
    <row r="1287" customFormat="false" ht="13.8" hidden="false" customHeight="false" outlineLevel="0" collapsed="false">
      <c r="A1287" s="0" t="s">
        <v>5982</v>
      </c>
      <c r="B1287" s="0" t="n">
        <v>78</v>
      </c>
      <c r="C1287" s="0" t="n">
        <v>388190</v>
      </c>
      <c r="D1287" s="0" t="s">
        <v>4096</v>
      </c>
      <c r="E1287" s="0" t="s">
        <v>5983</v>
      </c>
      <c r="F1287" s="0" t="str">
        <f aca="false">CONCATENATE(D1288," ",LEFT(I1288,4),"T=",AW1288,"D=",AX1288,"R=",AY1288,"M=",AZ1288,"L=",BA1288,"B=",BB1288)</f>
        <v>BREWER 1983T=15D=2R=1M=0L=4B=2</v>
      </c>
      <c r="G1287" s="0" t="s">
        <v>3019</v>
      </c>
      <c r="I1287" s="0" t="s">
        <v>5984</v>
      </c>
      <c r="J1287" s="0" t="s">
        <v>5985</v>
      </c>
      <c r="K1287" s="0" t="s">
        <v>143</v>
      </c>
      <c r="M1287" s="0" t="str">
        <f aca="false">RIGHT(N1287,LEN(N1287)-FIND(" ",N1287))</f>
        <v>NORTH RD NE</v>
      </c>
      <c r="N1287" s="0" t="s">
        <v>4100</v>
      </c>
      <c r="P1287" s="0" t="s">
        <v>147</v>
      </c>
      <c r="Q1287" s="0" t="s">
        <v>148</v>
      </c>
      <c r="R1287" s="0" t="n">
        <v>44483</v>
      </c>
      <c r="AD1287" s="0" t="s">
        <v>149</v>
      </c>
      <c r="AE1287" s="0" t="s">
        <v>150</v>
      </c>
      <c r="AH1287" s="0" t="n">
        <v>14</v>
      </c>
      <c r="AI1287" s="0" t="n">
        <v>11</v>
      </c>
      <c r="AJ1287" s="0" t="s">
        <v>164</v>
      </c>
      <c r="AM1287" s="0" t="s">
        <v>165</v>
      </c>
      <c r="AN1287" s="0" t="s">
        <v>147</v>
      </c>
      <c r="AO1287" s="0" t="s">
        <v>176</v>
      </c>
      <c r="AP1287" s="0" t="s">
        <v>177</v>
      </c>
      <c r="AQ1287" s="0" t="n">
        <v>9</v>
      </c>
      <c r="AR1287" s="0" t="n">
        <v>64</v>
      </c>
      <c r="AS1287" s="0" t="n">
        <v>32</v>
      </c>
      <c r="AV1287" s="0" t="s">
        <v>154</v>
      </c>
      <c r="AW1287" s="0" t="n">
        <f aca="false">COUNTA($BC1287:$EG1287)</f>
        <v>18</v>
      </c>
      <c r="AX1287" s="0" t="n">
        <f aca="false">COUNTIF($BC1287:$EG1287,"D")</f>
        <v>1</v>
      </c>
      <c r="AY1287" s="0" t="n">
        <f aca="false">COUNTIF($BC1287:$EG1287,"R")</f>
        <v>0</v>
      </c>
      <c r="AZ1287" s="0" t="n">
        <f aca="false">IF(CC1287="D",1,0)+IF(CL1287="D",1,0)+IF(CW1287="D",1,0)+IF(DD1287="D",1,0)+IF(DJ1287="D",1,0)+IF(DO1287="D",1,0)+IF(DW1287="D",1,0)</f>
        <v>0</v>
      </c>
      <c r="BA1287" s="0" t="n">
        <f aca="false">IF(DH1287&lt;&gt;"",1,0)+IF(DI1287&lt;&gt;"",1,0)+IF(DK1287&lt;&gt;"",1,0)+IF(DM1287&lt;&gt;"",1,0)+IF(DN1287&lt;&gt;"",1,0)+IF(DO1287&lt;&gt;"",1,0)+IF(DQ1287&lt;&gt;"",1,0)+IF(DR1287&lt;&gt;"",1,0)+IF(DT1287&lt;&gt;"",1,0)+IF(DU1287&lt;&gt;"",1,0)+IF(DV1287&lt;&gt;"",1,0)+IF(DW1287&lt;&gt;"",1,0)+IF(DX1287&lt;&gt;"",1,0)+IF(DZ1287&lt;&gt;"",1,0)+IF(EA1287&lt;&gt;"",1,0)+IF(EB1287&lt;&gt;"",1,0)+IF(EE1287&lt;&gt;"",1,0)</f>
        <v>4</v>
      </c>
      <c r="BB1287" s="0" t="n">
        <f aca="false">AY1287*AX1287</f>
        <v>0</v>
      </c>
      <c r="BD1287" s="0" t="s">
        <v>155</v>
      </c>
      <c r="BE1287" s="0" t="s">
        <v>155</v>
      </c>
      <c r="BF1287" s="0" t="s">
        <v>155</v>
      </c>
      <c r="BG1287" s="0" t="s">
        <v>155</v>
      </c>
      <c r="BH1287" s="0" t="s">
        <v>155</v>
      </c>
      <c r="BI1287" s="0" t="s">
        <v>155</v>
      </c>
      <c r="BJ1287" s="0" t="s">
        <v>155</v>
      </c>
      <c r="BL1287" s="0" t="s">
        <v>155</v>
      </c>
      <c r="CA1287" s="0" t="s">
        <v>155</v>
      </c>
      <c r="CP1287" s="0" t="s">
        <v>155</v>
      </c>
      <c r="CV1287" s="0" t="s">
        <v>155</v>
      </c>
      <c r="CY1287" s="0" t="s">
        <v>155</v>
      </c>
      <c r="DC1287" s="0" t="s">
        <v>155</v>
      </c>
      <c r="DI1287" s="0" t="s">
        <v>155</v>
      </c>
      <c r="DM1287" s="0" t="s">
        <v>144</v>
      </c>
      <c r="DN1287" s="0" t="s">
        <v>155</v>
      </c>
      <c r="DX1287" s="0" t="s">
        <v>155</v>
      </c>
      <c r="EF1287" s="0" t="s">
        <v>155</v>
      </c>
    </row>
    <row r="1288" customFormat="false" ht="13.8" hidden="false" customHeight="false" outlineLevel="0" collapsed="false">
      <c r="A1288" s="0" t="s">
        <v>5986</v>
      </c>
      <c r="B1288" s="0" t="n">
        <v>78</v>
      </c>
      <c r="C1288" s="0" t="n">
        <v>332307</v>
      </c>
      <c r="D1288" s="0" t="s">
        <v>5987</v>
      </c>
      <c r="E1288" s="0" t="s">
        <v>4884</v>
      </c>
      <c r="F1288" s="0" t="str">
        <f aca="false">CONCATENATE(D1289," ",LEFT(I1289,4),"T=",AW1289,"D=",AX1289,"R=",AY1289,"M=",AZ1289,"L=",BA1289,"B=",BB1289)</f>
        <v>BISSETT 1986T=19D=7R=0M=0L=8B=0</v>
      </c>
      <c r="G1288" s="0" t="s">
        <v>185</v>
      </c>
      <c r="I1288" s="0" t="s">
        <v>5988</v>
      </c>
      <c r="J1288" s="0" t="s">
        <v>5989</v>
      </c>
      <c r="K1288" s="0" t="s">
        <v>143</v>
      </c>
      <c r="M1288" s="0" t="str">
        <f aca="false">RIGHT(N1288,LEN(N1288)-FIND(" ",N1288))</f>
        <v>KENILWORTH AVE NE</v>
      </c>
      <c r="N1288" s="0" t="s">
        <v>5990</v>
      </c>
      <c r="P1288" s="0" t="s">
        <v>147</v>
      </c>
      <c r="Q1288" s="0" t="s">
        <v>148</v>
      </c>
      <c r="R1288" s="0" t="n">
        <v>44483</v>
      </c>
      <c r="AD1288" s="0" t="s">
        <v>149</v>
      </c>
      <c r="AE1288" s="0" t="s">
        <v>150</v>
      </c>
      <c r="AF1288" s="0" t="s">
        <v>151</v>
      </c>
      <c r="AH1288" s="0" t="n">
        <v>14</v>
      </c>
      <c r="AI1288" s="0" t="n">
        <v>11</v>
      </c>
      <c r="AN1288" s="0" t="s">
        <v>147</v>
      </c>
      <c r="AO1288" s="0" t="s">
        <v>152</v>
      </c>
      <c r="AP1288" s="0" t="s">
        <v>153</v>
      </c>
      <c r="AQ1288" s="0" t="n">
        <v>9</v>
      </c>
      <c r="AR1288" s="0" t="n">
        <v>64</v>
      </c>
      <c r="AS1288" s="0" t="n">
        <v>32</v>
      </c>
      <c r="AV1288" s="0" t="s">
        <v>154</v>
      </c>
      <c r="AW1288" s="0" t="n">
        <f aca="false">COUNTA($BC1288:$EG1288)</f>
        <v>15</v>
      </c>
      <c r="AX1288" s="0" t="n">
        <f aca="false">COUNTIF($BC1288:$EG1288,"D")</f>
        <v>2</v>
      </c>
      <c r="AY1288" s="0" t="n">
        <f aca="false">COUNTIF($BC1288:$EG1288,"R")</f>
        <v>1</v>
      </c>
      <c r="AZ1288" s="0" t="n">
        <f aca="false">IF(CC1288="D",1,0)+IF(CL1288="D",1,0)+IF(CW1288="D",1,0)+IF(DD1288="D",1,0)+IF(DJ1288="D",1,0)+IF(DO1288="D",1,0)+IF(DW1288="D",1,0)</f>
        <v>0</v>
      </c>
      <c r="BA1288" s="0" t="n">
        <f aca="false">IF(DH1288&lt;&gt;"",1,0)+IF(DI1288&lt;&gt;"",1,0)+IF(DK1288&lt;&gt;"",1,0)+IF(DM1288&lt;&gt;"",1,0)+IF(DN1288&lt;&gt;"",1,0)+IF(DO1288&lt;&gt;"",1,0)+IF(DQ1288&lt;&gt;"",1,0)+IF(DR1288&lt;&gt;"",1,0)+IF(DT1288&lt;&gt;"",1,0)+IF(DU1288&lt;&gt;"",1,0)+IF(DV1288&lt;&gt;"",1,0)+IF(DW1288&lt;&gt;"",1,0)+IF(DX1288&lt;&gt;"",1,0)+IF(DZ1288&lt;&gt;"",1,0)+IF(EA1288&lt;&gt;"",1,0)+IF(EB1288&lt;&gt;"",1,0)+IF(EE1288&lt;&gt;"",1,0)</f>
        <v>4</v>
      </c>
      <c r="BB1288" s="0" t="n">
        <f aca="false">AY1288*AX1288</f>
        <v>2</v>
      </c>
      <c r="BL1288" s="0" t="s">
        <v>155</v>
      </c>
      <c r="BS1288" s="0" t="s">
        <v>155</v>
      </c>
      <c r="BY1288" s="0" t="s">
        <v>144</v>
      </c>
      <c r="CA1288" s="0" t="s">
        <v>155</v>
      </c>
      <c r="CO1288" s="0" t="s">
        <v>144</v>
      </c>
      <c r="CP1288" s="0" t="s">
        <v>155</v>
      </c>
      <c r="CY1288" s="0" t="s">
        <v>155</v>
      </c>
      <c r="CZ1288" s="0" t="s">
        <v>174</v>
      </c>
      <c r="DC1288" s="0" t="s">
        <v>155</v>
      </c>
      <c r="DI1288" s="0" t="s">
        <v>155</v>
      </c>
      <c r="DL1288" s="0" t="s">
        <v>155</v>
      </c>
      <c r="DN1288" s="0" t="s">
        <v>155</v>
      </c>
      <c r="DU1288" s="0" t="s">
        <v>155</v>
      </c>
      <c r="EA1288" s="0" t="s">
        <v>155</v>
      </c>
      <c r="EF1288" s="0" t="s">
        <v>155</v>
      </c>
    </row>
    <row r="1289" customFormat="false" ht="13.8" hidden="false" customHeight="false" outlineLevel="0" collapsed="false">
      <c r="A1289" s="0" t="s">
        <v>5991</v>
      </c>
      <c r="B1289" s="0" t="n">
        <v>78</v>
      </c>
      <c r="C1289" s="0" t="n">
        <v>414729</v>
      </c>
      <c r="D1289" s="0" t="s">
        <v>5992</v>
      </c>
      <c r="E1289" s="0" t="s">
        <v>3792</v>
      </c>
      <c r="F1289" s="0" t="str">
        <f aca="false">CONCATENATE(D1290," ",LEFT(I1290,4),"T=",AW1290,"D=",AX1290,"R=",AY1290,"M=",AZ1290,"L=",BA1290,"B=",BB1290)</f>
        <v>SCHOCH 1957T=33D=5R=7M=2L=5B=35</v>
      </c>
      <c r="G1289" s="0" t="s">
        <v>5993</v>
      </c>
      <c r="I1289" s="0" t="s">
        <v>5994</v>
      </c>
      <c r="J1289" s="0" t="s">
        <v>5995</v>
      </c>
      <c r="K1289" s="0" t="s">
        <v>143</v>
      </c>
      <c r="L1289" s="0" t="s">
        <v>144</v>
      </c>
      <c r="M1289" s="0" t="str">
        <f aca="false">RIGHT(N1289,LEN(N1289)-FIND(" ",N1289))</f>
        <v>FOSTER DR NE</v>
      </c>
      <c r="N1289" s="0" t="s">
        <v>3773</v>
      </c>
      <c r="P1289" s="0" t="s">
        <v>147</v>
      </c>
      <c r="Q1289" s="0" t="s">
        <v>148</v>
      </c>
      <c r="R1289" s="0" t="n">
        <v>44483</v>
      </c>
      <c r="AD1289" s="0" t="s">
        <v>149</v>
      </c>
      <c r="AE1289" s="0" t="s">
        <v>150</v>
      </c>
      <c r="AF1289" s="0" t="s">
        <v>151</v>
      </c>
      <c r="AH1289" s="0" t="n">
        <v>14</v>
      </c>
      <c r="AI1289" s="0" t="n">
        <v>11</v>
      </c>
      <c r="AN1289" s="0" t="s">
        <v>147</v>
      </c>
      <c r="AO1289" s="0" t="s">
        <v>176</v>
      </c>
      <c r="AP1289" s="0" t="s">
        <v>177</v>
      </c>
      <c r="AQ1289" s="0" t="n">
        <v>9</v>
      </c>
      <c r="AR1289" s="0" t="n">
        <v>64</v>
      </c>
      <c r="AS1289" s="0" t="n">
        <v>32</v>
      </c>
      <c r="AV1289" s="0" t="s">
        <v>154</v>
      </c>
      <c r="AW1289" s="0" t="n">
        <f aca="false">COUNTA($BC1289:$EG1289)</f>
        <v>19</v>
      </c>
      <c r="AX1289" s="0" t="n">
        <f aca="false">COUNTIF($BC1289:$EG1289,"D")</f>
        <v>7</v>
      </c>
      <c r="AY1289" s="0" t="n">
        <f aca="false">COUNTIF($BC1289:$EG1289,"R")</f>
        <v>0</v>
      </c>
      <c r="AZ1289" s="0" t="n">
        <f aca="false">IF(CC1289="D",1,0)+IF(CL1289="D",1,0)+IF(CW1289="D",1,0)+IF(DD1289="D",1,0)+IF(DJ1289="D",1,0)+IF(DO1289="D",1,0)+IF(DW1289="D",1,0)</f>
        <v>0</v>
      </c>
      <c r="BA1289" s="0" t="n">
        <f aca="false">IF(DH1289&lt;&gt;"",1,0)+IF(DI1289&lt;&gt;"",1,0)+IF(DK1289&lt;&gt;"",1,0)+IF(DM1289&lt;&gt;"",1,0)+IF(DN1289&lt;&gt;"",1,0)+IF(DO1289&lt;&gt;"",1,0)+IF(DQ1289&lt;&gt;"",1,0)+IF(DR1289&lt;&gt;"",1,0)+IF(DT1289&lt;&gt;"",1,0)+IF(DU1289&lt;&gt;"",1,0)+IF(DV1289&lt;&gt;"",1,0)+IF(DW1289&lt;&gt;"",1,0)+IF(DX1289&lt;&gt;"",1,0)+IF(DZ1289&lt;&gt;"",1,0)+IF(EA1289&lt;&gt;"",1,0)+IF(EB1289&lt;&gt;"",1,0)+IF(EE1289&lt;&gt;"",1,0)</f>
        <v>8</v>
      </c>
      <c r="BB1289" s="0" t="n">
        <f aca="false">AY1289*AX1289</f>
        <v>0</v>
      </c>
      <c r="BS1289" s="0" t="s">
        <v>155</v>
      </c>
      <c r="BY1289" s="0" t="s">
        <v>144</v>
      </c>
      <c r="CA1289" s="0" t="s">
        <v>155</v>
      </c>
      <c r="CV1289" s="0" t="s">
        <v>155</v>
      </c>
      <c r="CY1289" s="0" t="s">
        <v>155</v>
      </c>
      <c r="CZ1289" s="0" t="s">
        <v>144</v>
      </c>
      <c r="DC1289" s="0" t="s">
        <v>155</v>
      </c>
      <c r="DG1289" s="0" t="s">
        <v>144</v>
      </c>
      <c r="DI1289" s="0" t="s">
        <v>155</v>
      </c>
      <c r="DM1289" s="0" t="s">
        <v>144</v>
      </c>
      <c r="DN1289" s="0" t="s">
        <v>155</v>
      </c>
      <c r="DR1289" s="0" t="s">
        <v>155</v>
      </c>
      <c r="DS1289" s="0" t="s">
        <v>144</v>
      </c>
      <c r="DT1289" s="0" t="s">
        <v>144</v>
      </c>
      <c r="DU1289" s="0" t="s">
        <v>155</v>
      </c>
      <c r="DX1289" s="0" t="s">
        <v>155</v>
      </c>
      <c r="EA1289" s="0" t="s">
        <v>155</v>
      </c>
      <c r="ED1289" s="0" t="s">
        <v>144</v>
      </c>
      <c r="EF1289" s="0" t="s">
        <v>155</v>
      </c>
    </row>
    <row r="1290" customFormat="false" ht="13.8" hidden="false" customHeight="false" outlineLevel="0" collapsed="false">
      <c r="A1290" s="0" t="s">
        <v>5996</v>
      </c>
      <c r="B1290" s="0" t="n">
        <v>78</v>
      </c>
      <c r="C1290" s="0" t="n">
        <v>376560</v>
      </c>
      <c r="D1290" s="0" t="s">
        <v>5997</v>
      </c>
      <c r="E1290" s="0" t="s">
        <v>5730</v>
      </c>
      <c r="F1290" s="0" t="str">
        <f aca="false">CONCATENATE(D1291," ",LEFT(I1291,4),"T=",AW1291,"D=",AX1291,"R=",AY1291,"M=",AZ1291,"L=",BA1291,"B=",BB1291)</f>
        <v>LOOMIS 1944T=18D=4R=0M=2L=6B=0</v>
      </c>
      <c r="G1290" s="0" t="s">
        <v>140</v>
      </c>
      <c r="I1290" s="0" t="s">
        <v>5998</v>
      </c>
      <c r="J1290" s="0" t="s">
        <v>5999</v>
      </c>
      <c r="K1290" s="0" t="s">
        <v>143</v>
      </c>
      <c r="L1290" s="0" t="s">
        <v>174</v>
      </c>
      <c r="M1290" s="0" t="str">
        <f aca="false">RIGHT(N1290,LEN(N1290)-FIND(" ",N1290))</f>
        <v>GENESEE AVE NE</v>
      </c>
      <c r="N1290" s="0" t="s">
        <v>6000</v>
      </c>
      <c r="P1290" s="0" t="s">
        <v>147</v>
      </c>
      <c r="Q1290" s="0" t="s">
        <v>148</v>
      </c>
      <c r="R1290" s="0" t="n">
        <v>44483</v>
      </c>
      <c r="AD1290" s="0" t="s">
        <v>149</v>
      </c>
      <c r="AE1290" s="0" t="s">
        <v>150</v>
      </c>
      <c r="AF1290" s="0" t="s">
        <v>151</v>
      </c>
      <c r="AH1290" s="0" t="n">
        <v>14</v>
      </c>
      <c r="AI1290" s="0" t="n">
        <v>11</v>
      </c>
      <c r="AN1290" s="0" t="s">
        <v>147</v>
      </c>
      <c r="AO1290" s="0" t="s">
        <v>189</v>
      </c>
      <c r="AP1290" s="0" t="s">
        <v>190</v>
      </c>
      <c r="AQ1290" s="0" t="n">
        <v>9</v>
      </c>
      <c r="AR1290" s="0" t="n">
        <v>64</v>
      </c>
      <c r="AS1290" s="0" t="n">
        <v>32</v>
      </c>
      <c r="AV1290" s="0" t="s">
        <v>154</v>
      </c>
      <c r="AW1290" s="0" t="n">
        <f aca="false">COUNTA($BC1290:$EG1290)</f>
        <v>33</v>
      </c>
      <c r="AX1290" s="0" t="n">
        <f aca="false">COUNTIF($BC1290:$EG1290,"D")</f>
        <v>5</v>
      </c>
      <c r="AY1290" s="0" t="n">
        <f aca="false">COUNTIF($BC1290:$EG1290,"R")</f>
        <v>7</v>
      </c>
      <c r="AZ1290" s="0" t="n">
        <f aca="false">IF(CC1290="D",1,0)+IF(CL1290="D",1,0)+IF(CW1290="D",1,0)+IF(DD1290="D",1,0)+IF(DJ1290="D",1,0)+IF(DO1290="D",1,0)+IF(DW1290="D",1,0)</f>
        <v>2</v>
      </c>
      <c r="BA1290" s="0" t="n">
        <f aca="false">IF(DH1290&lt;&gt;"",1,0)+IF(DI1290&lt;&gt;"",1,0)+IF(DK1290&lt;&gt;"",1,0)+IF(DM1290&lt;&gt;"",1,0)+IF(DN1290&lt;&gt;"",1,0)+IF(DO1290&lt;&gt;"",1,0)+IF(DQ1290&lt;&gt;"",1,0)+IF(DR1290&lt;&gt;"",1,0)+IF(DT1290&lt;&gt;"",1,0)+IF(DU1290&lt;&gt;"",1,0)+IF(DV1290&lt;&gt;"",1,0)+IF(DW1290&lt;&gt;"",1,0)+IF(DX1290&lt;&gt;"",1,0)+IF(DZ1290&lt;&gt;"",1,0)+IF(EA1290&lt;&gt;"",1,0)+IF(EB1290&lt;&gt;"",1,0)+IF(EE1290&lt;&gt;"",1,0)</f>
        <v>5</v>
      </c>
      <c r="BB1290" s="0" t="n">
        <f aca="false">AY1290*AX1290</f>
        <v>35</v>
      </c>
      <c r="BC1290" s="0" t="s">
        <v>174</v>
      </c>
      <c r="BD1290" s="0" t="s">
        <v>155</v>
      </c>
      <c r="BH1290" s="0" t="s">
        <v>155</v>
      </c>
      <c r="BK1290" s="0" t="s">
        <v>174</v>
      </c>
      <c r="BL1290" s="0" t="s">
        <v>155</v>
      </c>
      <c r="BN1290" s="0" t="s">
        <v>155</v>
      </c>
      <c r="BP1290" s="0" t="s">
        <v>155</v>
      </c>
      <c r="BS1290" s="0" t="s">
        <v>155</v>
      </c>
      <c r="BY1290" s="0" t="s">
        <v>144</v>
      </c>
      <c r="CA1290" s="0" t="s">
        <v>155</v>
      </c>
      <c r="CG1290" s="0" t="s">
        <v>155</v>
      </c>
      <c r="CH1290" s="0" t="s">
        <v>144</v>
      </c>
      <c r="CK1290" s="0" t="s">
        <v>155</v>
      </c>
      <c r="CL1290" s="0" t="s">
        <v>144</v>
      </c>
      <c r="CN1290" s="0" t="s">
        <v>155</v>
      </c>
      <c r="CO1290" s="0" t="s">
        <v>174</v>
      </c>
      <c r="CP1290" s="0" t="s">
        <v>155</v>
      </c>
      <c r="CT1290" s="0" t="s">
        <v>155</v>
      </c>
      <c r="CU1290" s="0" t="s">
        <v>144</v>
      </c>
      <c r="CV1290" s="0" t="s">
        <v>155</v>
      </c>
      <c r="CW1290" s="0" t="s">
        <v>144</v>
      </c>
      <c r="CY1290" s="0" t="s">
        <v>155</v>
      </c>
      <c r="CZ1290" s="0" t="s">
        <v>174</v>
      </c>
      <c r="DC1290" s="0" t="s">
        <v>155</v>
      </c>
      <c r="DI1290" s="0" t="s">
        <v>155</v>
      </c>
      <c r="DL1290" s="0" t="s">
        <v>155</v>
      </c>
      <c r="DM1290" s="0" t="s">
        <v>174</v>
      </c>
      <c r="DN1290" s="0" t="s">
        <v>155</v>
      </c>
      <c r="DS1290" s="0" t="s">
        <v>174</v>
      </c>
      <c r="DU1290" s="0" t="s">
        <v>155</v>
      </c>
      <c r="DX1290" s="0" t="s">
        <v>155</v>
      </c>
      <c r="ED1290" s="0" t="s">
        <v>174</v>
      </c>
      <c r="EF1290" s="0" t="s">
        <v>155</v>
      </c>
    </row>
    <row r="1291" customFormat="false" ht="13.8" hidden="false" customHeight="false" outlineLevel="0" collapsed="false">
      <c r="A1291" s="0" t="s">
        <v>6001</v>
      </c>
      <c r="B1291" s="0" t="n">
        <v>78</v>
      </c>
      <c r="C1291" s="0" t="n">
        <v>29460</v>
      </c>
      <c r="D1291" s="0" t="s">
        <v>674</v>
      </c>
      <c r="E1291" s="0" t="s">
        <v>532</v>
      </c>
      <c r="F1291" s="0" t="str">
        <f aca="false">CONCATENATE(D1292," ",LEFT(I1292,4),"T=",AW1292,"D=",AX1292,"R=",AY1292,"M=",AZ1292,"L=",BA1292,"B=",BB1292)</f>
        <v>FRANKLIN 1964T=15D=2R=0M=1L=5B=0</v>
      </c>
      <c r="G1291" s="0" t="s">
        <v>250</v>
      </c>
      <c r="I1291" s="0" t="s">
        <v>6002</v>
      </c>
      <c r="J1291" s="0" t="s">
        <v>3767</v>
      </c>
      <c r="K1291" s="0" t="s">
        <v>143</v>
      </c>
      <c r="L1291" s="0" t="s">
        <v>144</v>
      </c>
      <c r="M1291" s="0" t="str">
        <f aca="false">RIGHT(N1291,LEN(N1291)-FIND(" ",N1291))</f>
        <v>KENMORE AVE NE</v>
      </c>
      <c r="N1291" s="0" t="s">
        <v>145</v>
      </c>
      <c r="O1291" s="0" t="s">
        <v>6003</v>
      </c>
      <c r="P1291" s="0" t="s">
        <v>147</v>
      </c>
      <c r="Q1291" s="0" t="s">
        <v>148</v>
      </c>
      <c r="R1291" s="0" t="n">
        <v>44483</v>
      </c>
      <c r="AD1291" s="0" t="s">
        <v>149</v>
      </c>
      <c r="AE1291" s="0" t="s">
        <v>150</v>
      </c>
      <c r="AF1291" s="0" t="s">
        <v>151</v>
      </c>
      <c r="AH1291" s="0" t="n">
        <v>14</v>
      </c>
      <c r="AI1291" s="0" t="n">
        <v>11</v>
      </c>
      <c r="AN1291" s="0" t="s">
        <v>147</v>
      </c>
      <c r="AO1291" s="0" t="s">
        <v>152</v>
      </c>
      <c r="AP1291" s="0" t="s">
        <v>153</v>
      </c>
      <c r="AQ1291" s="0" t="n">
        <v>9</v>
      </c>
      <c r="AR1291" s="0" t="n">
        <v>64</v>
      </c>
      <c r="AS1291" s="0" t="n">
        <v>32</v>
      </c>
      <c r="AV1291" s="0" t="s">
        <v>154</v>
      </c>
      <c r="AW1291" s="0" t="n">
        <f aca="false">COUNTA($BC1291:$EG1291)</f>
        <v>18</v>
      </c>
      <c r="AX1291" s="0" t="n">
        <f aca="false">COUNTIF($BC1291:$EG1291,"D")</f>
        <v>4</v>
      </c>
      <c r="AY1291" s="0" t="n">
        <f aca="false">COUNTIF($BC1291:$EG1291,"R")</f>
        <v>0</v>
      </c>
      <c r="AZ1291" s="0" t="n">
        <f aca="false">IF(CC1291="D",1,0)+IF(CL1291="D",1,0)+IF(CW1291="D",1,0)+IF(DD1291="D",1,0)+IF(DJ1291="D",1,0)+IF(DO1291="D",1,0)+IF(DW1291="D",1,0)</f>
        <v>2</v>
      </c>
      <c r="BA1291" s="0" t="n">
        <f aca="false">IF(DH1291&lt;&gt;"",1,0)+IF(DI1291&lt;&gt;"",1,0)+IF(DK1291&lt;&gt;"",1,0)+IF(DM1291&lt;&gt;"",1,0)+IF(DN1291&lt;&gt;"",1,0)+IF(DO1291&lt;&gt;"",1,0)+IF(DQ1291&lt;&gt;"",1,0)+IF(DR1291&lt;&gt;"",1,0)+IF(DT1291&lt;&gt;"",1,0)+IF(DU1291&lt;&gt;"",1,0)+IF(DV1291&lt;&gt;"",1,0)+IF(DW1291&lt;&gt;"",1,0)+IF(DX1291&lt;&gt;"",1,0)+IF(DZ1291&lt;&gt;"",1,0)+IF(EA1291&lt;&gt;"",1,0)+IF(EB1291&lt;&gt;"",1,0)+IF(EE1291&lt;&gt;"",1,0)</f>
        <v>6</v>
      </c>
      <c r="BB1291" s="0" t="n">
        <f aca="false">AY1291*AX1291</f>
        <v>0</v>
      </c>
      <c r="BC1291" s="0" t="s">
        <v>155</v>
      </c>
      <c r="BD1291" s="0" t="s">
        <v>155</v>
      </c>
      <c r="BF1291" s="0" t="s">
        <v>155</v>
      </c>
      <c r="BH1291" s="0" t="s">
        <v>155</v>
      </c>
      <c r="BL1291" s="0" t="s">
        <v>155</v>
      </c>
      <c r="BV1291" s="0" t="s">
        <v>155</v>
      </c>
      <c r="BY1291" s="0" t="s">
        <v>144</v>
      </c>
      <c r="CA1291" s="0" t="s">
        <v>155</v>
      </c>
      <c r="CL1291" s="0" t="s">
        <v>144</v>
      </c>
      <c r="CN1291" s="0" t="s">
        <v>155</v>
      </c>
      <c r="CP1291" s="0" t="s">
        <v>155</v>
      </c>
      <c r="DI1291" s="0" t="s">
        <v>155</v>
      </c>
      <c r="DM1291" s="0" t="s">
        <v>144</v>
      </c>
      <c r="DN1291" s="0" t="s">
        <v>155</v>
      </c>
      <c r="DU1291" s="0" t="s">
        <v>155</v>
      </c>
      <c r="DW1291" s="0" t="s">
        <v>144</v>
      </c>
      <c r="EA1291" s="0" t="s">
        <v>155</v>
      </c>
      <c r="EF1291" s="0" t="s">
        <v>155</v>
      </c>
    </row>
    <row r="1292" customFormat="false" ht="13.8" hidden="false" customHeight="false" outlineLevel="0" collapsed="false">
      <c r="A1292" s="0" t="s">
        <v>6004</v>
      </c>
      <c r="B1292" s="0" t="n">
        <v>78</v>
      </c>
      <c r="C1292" s="0" t="n">
        <v>151338</v>
      </c>
      <c r="D1292" s="0" t="s">
        <v>985</v>
      </c>
      <c r="E1292" s="0" t="s">
        <v>1515</v>
      </c>
      <c r="F1292" s="0" t="str">
        <f aca="false">CONCATENATE(D1293," ",LEFT(I1293,4),"T=",AW1293,"D=",AX1293,"R=",AY1293,"M=",AZ1293,"L=",BA1293,"B=",BB1293)</f>
        <v>CLAY 1965T=10D=2R=0M=2L=3B=0</v>
      </c>
      <c r="G1292" s="0" t="s">
        <v>257</v>
      </c>
      <c r="I1292" s="0" t="s">
        <v>6005</v>
      </c>
      <c r="J1292" s="0" t="s">
        <v>6006</v>
      </c>
      <c r="K1292" s="0" t="s">
        <v>143</v>
      </c>
      <c r="M1292" s="0" t="str">
        <f aca="false">RIGHT(N1292,LEN(N1292)-FIND(" ",N1292))</f>
        <v>TIFFANY DR NE</v>
      </c>
      <c r="N1292" s="0" t="s">
        <v>6007</v>
      </c>
      <c r="P1292" s="0" t="s">
        <v>147</v>
      </c>
      <c r="Q1292" s="0" t="s">
        <v>148</v>
      </c>
      <c r="R1292" s="0" t="n">
        <v>44483</v>
      </c>
      <c r="AD1292" s="0" t="s">
        <v>149</v>
      </c>
      <c r="AE1292" s="0" t="s">
        <v>150</v>
      </c>
      <c r="AH1292" s="0" t="n">
        <v>14</v>
      </c>
      <c r="AI1292" s="0" t="n">
        <v>11</v>
      </c>
      <c r="AJ1292" s="0" t="s">
        <v>164</v>
      </c>
      <c r="AM1292" s="0" t="s">
        <v>165</v>
      </c>
      <c r="AN1292" s="0" t="s">
        <v>147</v>
      </c>
      <c r="AO1292" s="0" t="s">
        <v>261</v>
      </c>
      <c r="AP1292" s="0" t="s">
        <v>262</v>
      </c>
      <c r="AQ1292" s="0" t="n">
        <v>9</v>
      </c>
      <c r="AR1292" s="0" t="n">
        <v>64</v>
      </c>
      <c r="AS1292" s="0" t="n">
        <v>32</v>
      </c>
      <c r="AV1292" s="0" t="s">
        <v>154</v>
      </c>
      <c r="AW1292" s="0" t="n">
        <f aca="false">COUNTA($BC1292:$EG1292)</f>
        <v>15</v>
      </c>
      <c r="AX1292" s="0" t="n">
        <f aca="false">COUNTIF($BC1292:$EG1292,"D")</f>
        <v>2</v>
      </c>
      <c r="AY1292" s="0" t="n">
        <f aca="false">COUNTIF($BC1292:$EG1292,"R")</f>
        <v>0</v>
      </c>
      <c r="AZ1292" s="0" t="n">
        <f aca="false">IF(CC1292="D",1,0)+IF(CL1292="D",1,0)+IF(CW1292="D",1,0)+IF(DD1292="D",1,0)+IF(DJ1292="D",1,0)+IF(DO1292="D",1,0)+IF(DW1292="D",1,0)</f>
        <v>1</v>
      </c>
      <c r="BA1292" s="0" t="n">
        <f aca="false">IF(DH1292&lt;&gt;"",1,0)+IF(DI1292&lt;&gt;"",1,0)+IF(DK1292&lt;&gt;"",1,0)+IF(DM1292&lt;&gt;"",1,0)+IF(DN1292&lt;&gt;"",1,0)+IF(DO1292&lt;&gt;"",1,0)+IF(DQ1292&lt;&gt;"",1,0)+IF(DR1292&lt;&gt;"",1,0)+IF(DT1292&lt;&gt;"",1,0)+IF(DU1292&lt;&gt;"",1,0)+IF(DV1292&lt;&gt;"",1,0)+IF(DW1292&lt;&gt;"",1,0)+IF(DX1292&lt;&gt;"",1,0)+IF(DZ1292&lt;&gt;"",1,0)+IF(EA1292&lt;&gt;"",1,0)+IF(EB1292&lt;&gt;"",1,0)+IF(EE1292&lt;&gt;"",1,0)</f>
        <v>5</v>
      </c>
      <c r="BB1292" s="0" t="n">
        <f aca="false">AY1292*AX1292</f>
        <v>0</v>
      </c>
      <c r="BD1292" s="0" t="s">
        <v>155</v>
      </c>
      <c r="BL1292" s="0" t="s">
        <v>155</v>
      </c>
      <c r="CA1292" s="0" t="s">
        <v>155</v>
      </c>
      <c r="CK1292" s="0" t="s">
        <v>155</v>
      </c>
      <c r="CL1292" s="0" t="s">
        <v>144</v>
      </c>
      <c r="CN1292" s="0" t="s">
        <v>155</v>
      </c>
      <c r="CP1292" s="0" t="s">
        <v>155</v>
      </c>
      <c r="CQ1292" s="0" t="s">
        <v>144</v>
      </c>
      <c r="DC1292" s="0" t="s">
        <v>155</v>
      </c>
      <c r="DI1292" s="0" t="s">
        <v>155</v>
      </c>
      <c r="DN1292" s="0" t="s">
        <v>155</v>
      </c>
      <c r="DU1292" s="0" t="s">
        <v>155</v>
      </c>
      <c r="DX1292" s="0" t="s">
        <v>155</v>
      </c>
      <c r="EA1292" s="0" t="s">
        <v>155</v>
      </c>
      <c r="EF1292" s="0" t="s">
        <v>155</v>
      </c>
    </row>
    <row r="1293" customFormat="false" ht="13.8" hidden="false" customHeight="false" outlineLevel="0" collapsed="false">
      <c r="A1293" s="0" t="s">
        <v>6008</v>
      </c>
      <c r="B1293" s="0" t="n">
        <v>78</v>
      </c>
      <c r="C1293" s="0" t="n">
        <v>286397</v>
      </c>
      <c r="D1293" s="0" t="s">
        <v>6009</v>
      </c>
      <c r="E1293" s="0" t="s">
        <v>6010</v>
      </c>
      <c r="F1293" s="0" t="str">
        <f aca="false">CONCATENATE(D1294," ",LEFT(I1294,4),"T=",AW1294,"D=",AX1294,"R=",AY1294,"M=",AZ1294,"L=",BA1294,"B=",BB1294)</f>
        <v>ROBINSON 1952T=12D=4R=0M=1L=6B=0</v>
      </c>
      <c r="I1293" s="0" t="s">
        <v>6011</v>
      </c>
      <c r="J1293" s="0" t="s">
        <v>6012</v>
      </c>
      <c r="K1293" s="0" t="s">
        <v>143</v>
      </c>
      <c r="L1293" s="0" t="s">
        <v>144</v>
      </c>
      <c r="M1293" s="0" t="str">
        <f aca="false">RIGHT(N1293,LEN(N1293)-FIND(" ",N1293))</f>
        <v>MAPLEWOOD ST NE</v>
      </c>
      <c r="N1293" s="0" t="s">
        <v>6013</v>
      </c>
      <c r="P1293" s="0" t="s">
        <v>147</v>
      </c>
      <c r="Q1293" s="0" t="s">
        <v>148</v>
      </c>
      <c r="R1293" s="0" t="n">
        <v>44483</v>
      </c>
      <c r="AD1293" s="0" t="s">
        <v>149</v>
      </c>
      <c r="AE1293" s="0" t="s">
        <v>150</v>
      </c>
      <c r="AF1293" s="0" t="s">
        <v>151</v>
      </c>
      <c r="AH1293" s="0" t="n">
        <v>14</v>
      </c>
      <c r="AI1293" s="0" t="n">
        <v>11</v>
      </c>
      <c r="AN1293" s="0" t="s">
        <v>147</v>
      </c>
      <c r="AO1293" s="0" t="s">
        <v>189</v>
      </c>
      <c r="AP1293" s="0" t="s">
        <v>190</v>
      </c>
      <c r="AQ1293" s="0" t="n">
        <v>9</v>
      </c>
      <c r="AR1293" s="0" t="n">
        <v>64</v>
      </c>
      <c r="AS1293" s="0" t="n">
        <v>32</v>
      </c>
      <c r="AV1293" s="0" t="s">
        <v>154</v>
      </c>
      <c r="AW1293" s="0" t="n">
        <f aca="false">COUNTA($BC1293:$EG1293)</f>
        <v>10</v>
      </c>
      <c r="AX1293" s="0" t="n">
        <f aca="false">COUNTIF($BC1293:$EG1293,"D")</f>
        <v>2</v>
      </c>
      <c r="AY1293" s="0" t="n">
        <f aca="false">COUNTIF($BC1293:$EG1293,"R")</f>
        <v>0</v>
      </c>
      <c r="AZ1293" s="0" t="n">
        <f aca="false">IF(CC1293="D",1,0)+IF(CL1293="D",1,0)+IF(CW1293="D",1,0)+IF(DD1293="D",1,0)+IF(DJ1293="D",1,0)+IF(DO1293="D",1,0)+IF(DW1293="D",1,0)</f>
        <v>2</v>
      </c>
      <c r="BA1293" s="0" t="n">
        <f aca="false">IF(DH1293&lt;&gt;"",1,0)+IF(DI1293&lt;&gt;"",1,0)+IF(DK1293&lt;&gt;"",1,0)+IF(DM1293&lt;&gt;"",1,0)+IF(DN1293&lt;&gt;"",1,0)+IF(DO1293&lt;&gt;"",1,0)+IF(DQ1293&lt;&gt;"",1,0)+IF(DR1293&lt;&gt;"",1,0)+IF(DT1293&lt;&gt;"",1,0)+IF(DU1293&lt;&gt;"",1,0)+IF(DV1293&lt;&gt;"",1,0)+IF(DW1293&lt;&gt;"",1,0)+IF(DX1293&lt;&gt;"",1,0)+IF(DZ1293&lt;&gt;"",1,0)+IF(EA1293&lt;&gt;"",1,0)+IF(EB1293&lt;&gt;"",1,0)+IF(EE1293&lt;&gt;"",1,0)</f>
        <v>3</v>
      </c>
      <c r="BB1293" s="0" t="n">
        <f aca="false">AY1293*AX1293</f>
        <v>0</v>
      </c>
      <c r="CA1293" s="0" t="s">
        <v>155</v>
      </c>
      <c r="CC1293" s="0" t="s">
        <v>144</v>
      </c>
      <c r="CG1293" s="0" t="s">
        <v>155</v>
      </c>
      <c r="CP1293" s="0" t="s">
        <v>155</v>
      </c>
      <c r="CV1293" s="0" t="s">
        <v>155</v>
      </c>
      <c r="CY1293" s="0" t="s">
        <v>155</v>
      </c>
      <c r="DN1293" s="0" t="s">
        <v>155</v>
      </c>
      <c r="DW1293" s="0" t="s">
        <v>144</v>
      </c>
      <c r="DX1293" s="0" t="s">
        <v>155</v>
      </c>
      <c r="EF1293" s="0" t="s">
        <v>155</v>
      </c>
    </row>
    <row r="1294" customFormat="false" ht="13.8" hidden="false" customHeight="false" outlineLevel="0" collapsed="false">
      <c r="A1294" s="0" t="s">
        <v>6014</v>
      </c>
      <c r="B1294" s="0" t="n">
        <v>78</v>
      </c>
      <c r="C1294" s="0" t="n">
        <v>435070</v>
      </c>
      <c r="D1294" s="0" t="s">
        <v>2628</v>
      </c>
      <c r="E1294" s="0" t="s">
        <v>807</v>
      </c>
      <c r="F1294" s="0" t="str">
        <f aca="false">CONCATENATE(D1295," ",LEFT(I1295,4),"T=",AW1295,"D=",AX1295,"R=",AY1295,"M=",AZ1295,"L=",BA1295,"B=",BB1295)</f>
        <v>WILSON 1962T=19D=3R=0M=1L=7B=0</v>
      </c>
      <c r="G1294" s="0" t="s">
        <v>231</v>
      </c>
      <c r="I1294" s="0" t="s">
        <v>6015</v>
      </c>
      <c r="J1294" s="0" t="s">
        <v>6012</v>
      </c>
      <c r="K1294" s="0" t="s">
        <v>143</v>
      </c>
      <c r="L1294" s="0" t="s">
        <v>144</v>
      </c>
      <c r="M1294" s="0" t="str">
        <f aca="false">RIGHT(N1294,LEN(N1294)-FIND(" ",N1294))</f>
        <v>NORTH RD NE</v>
      </c>
      <c r="N1294" s="0" t="s">
        <v>5079</v>
      </c>
      <c r="P1294" s="0" t="s">
        <v>147</v>
      </c>
      <c r="Q1294" s="0" t="s">
        <v>148</v>
      </c>
      <c r="R1294" s="0" t="n">
        <v>44483</v>
      </c>
      <c r="AD1294" s="0" t="s">
        <v>149</v>
      </c>
      <c r="AE1294" s="0" t="s">
        <v>150</v>
      </c>
      <c r="AH1294" s="0" t="n">
        <v>14</v>
      </c>
      <c r="AI1294" s="0" t="n">
        <v>11</v>
      </c>
      <c r="AJ1294" s="0" t="s">
        <v>164</v>
      </c>
      <c r="AM1294" s="0" t="s">
        <v>165</v>
      </c>
      <c r="AN1294" s="0" t="s">
        <v>147</v>
      </c>
      <c r="AO1294" s="0" t="s">
        <v>166</v>
      </c>
      <c r="AP1294" s="0" t="s">
        <v>167</v>
      </c>
      <c r="AQ1294" s="0" t="n">
        <v>9</v>
      </c>
      <c r="AR1294" s="0" t="n">
        <v>64</v>
      </c>
      <c r="AS1294" s="0" t="n">
        <v>32</v>
      </c>
      <c r="AV1294" s="0" t="s">
        <v>154</v>
      </c>
      <c r="AW1294" s="0" t="n">
        <f aca="false">COUNTA($BC1294:$EG1294)</f>
        <v>12</v>
      </c>
      <c r="AX1294" s="0" t="n">
        <f aca="false">COUNTIF($BC1294:$EG1294,"D")</f>
        <v>4</v>
      </c>
      <c r="AY1294" s="0" t="n">
        <f aca="false">COUNTIF($BC1294:$EG1294,"R")</f>
        <v>0</v>
      </c>
      <c r="AZ1294" s="0" t="n">
        <f aca="false">IF(CC1294="D",1,0)+IF(CL1294="D",1,0)+IF(CW1294="D",1,0)+IF(DD1294="D",1,0)+IF(DJ1294="D",1,0)+IF(DO1294="D",1,0)+IF(DW1294="D",1,0)</f>
        <v>1</v>
      </c>
      <c r="BA1294" s="0" t="n">
        <f aca="false">IF(DH1294&lt;&gt;"",1,0)+IF(DI1294&lt;&gt;"",1,0)+IF(DK1294&lt;&gt;"",1,0)+IF(DM1294&lt;&gt;"",1,0)+IF(DN1294&lt;&gt;"",1,0)+IF(DO1294&lt;&gt;"",1,0)+IF(DQ1294&lt;&gt;"",1,0)+IF(DR1294&lt;&gt;"",1,0)+IF(DT1294&lt;&gt;"",1,0)+IF(DU1294&lt;&gt;"",1,0)+IF(DV1294&lt;&gt;"",1,0)+IF(DW1294&lt;&gt;"",1,0)+IF(DX1294&lt;&gt;"",1,0)+IF(DZ1294&lt;&gt;"",1,0)+IF(EA1294&lt;&gt;"",1,0)+IF(EB1294&lt;&gt;"",1,0)+IF(EE1294&lt;&gt;"",1,0)</f>
        <v>6</v>
      </c>
      <c r="BB1294" s="0" t="n">
        <f aca="false">AY1294*AX1294</f>
        <v>0</v>
      </c>
      <c r="CU1294" s="0" t="s">
        <v>144</v>
      </c>
      <c r="CY1294" s="0" t="s">
        <v>155</v>
      </c>
      <c r="DC1294" s="0" t="s">
        <v>155</v>
      </c>
      <c r="DF1294" s="0" t="s">
        <v>155</v>
      </c>
      <c r="DI1294" s="0" t="s">
        <v>155</v>
      </c>
      <c r="DN1294" s="0" t="s">
        <v>155</v>
      </c>
      <c r="DS1294" s="0" t="s">
        <v>144</v>
      </c>
      <c r="DT1294" s="0" t="s">
        <v>144</v>
      </c>
      <c r="DU1294" s="0" t="s">
        <v>155</v>
      </c>
      <c r="DW1294" s="0" t="s">
        <v>144</v>
      </c>
      <c r="EA1294" s="0" t="s">
        <v>155</v>
      </c>
      <c r="EF1294" s="0" t="s">
        <v>155</v>
      </c>
    </row>
    <row r="1295" customFormat="false" ht="13.8" hidden="false" customHeight="false" outlineLevel="0" collapsed="false">
      <c r="A1295" s="0" t="s">
        <v>6016</v>
      </c>
      <c r="B1295" s="0" t="n">
        <v>78</v>
      </c>
      <c r="C1295" s="0" t="n">
        <v>257062</v>
      </c>
      <c r="D1295" s="0" t="s">
        <v>1327</v>
      </c>
      <c r="E1295" s="0" t="s">
        <v>892</v>
      </c>
      <c r="F1295" s="0" t="str">
        <f aca="false">CONCATENATE(D1296," ",LEFT(I1296,4),"T=",AW1296,"D=",AX1296,"R=",AY1296,"M=",AZ1296,"L=",BA1296,"B=",BB1296)</f>
        <v>WILSON 1963T=19D=3R=0M=1L=7B=0</v>
      </c>
      <c r="G1295" s="0" t="s">
        <v>250</v>
      </c>
      <c r="I1295" s="0" t="s">
        <v>6017</v>
      </c>
      <c r="J1295" s="0" t="s">
        <v>6018</v>
      </c>
      <c r="K1295" s="0" t="s">
        <v>143</v>
      </c>
      <c r="L1295" s="0" t="s">
        <v>144</v>
      </c>
      <c r="M1295" s="0" t="str">
        <f aca="false">RIGHT(N1295,LEN(N1295)-FIND(" ",N1295))</f>
        <v>KENILWORTH AVE NE</v>
      </c>
      <c r="N1295" s="0" t="s">
        <v>6019</v>
      </c>
      <c r="P1295" s="0" t="s">
        <v>147</v>
      </c>
      <c r="Q1295" s="0" t="s">
        <v>148</v>
      </c>
      <c r="R1295" s="0" t="n">
        <v>44483</v>
      </c>
      <c r="AD1295" s="0" t="s">
        <v>149</v>
      </c>
      <c r="AE1295" s="0" t="s">
        <v>150</v>
      </c>
      <c r="AF1295" s="0" t="s">
        <v>151</v>
      </c>
      <c r="AH1295" s="0" t="n">
        <v>14</v>
      </c>
      <c r="AI1295" s="0" t="n">
        <v>11</v>
      </c>
      <c r="AN1295" s="0" t="s">
        <v>147</v>
      </c>
      <c r="AO1295" s="0" t="s">
        <v>152</v>
      </c>
      <c r="AP1295" s="0" t="s">
        <v>153</v>
      </c>
      <c r="AQ1295" s="0" t="n">
        <v>9</v>
      </c>
      <c r="AR1295" s="0" t="n">
        <v>64</v>
      </c>
      <c r="AS1295" s="0" t="n">
        <v>32</v>
      </c>
      <c r="AV1295" s="0" t="s">
        <v>154</v>
      </c>
      <c r="AW1295" s="0" t="n">
        <f aca="false">COUNTA($BC1295:$EG1295)</f>
        <v>19</v>
      </c>
      <c r="AX1295" s="0" t="n">
        <f aca="false">COUNTIF($BC1295:$EG1295,"D")</f>
        <v>3</v>
      </c>
      <c r="AY1295" s="0" t="n">
        <f aca="false">COUNTIF($BC1295:$EG1295,"R")</f>
        <v>0</v>
      </c>
      <c r="AZ1295" s="0" t="n">
        <f aca="false">IF(CC1295="D",1,0)+IF(CL1295="D",1,0)+IF(CW1295="D",1,0)+IF(DD1295="D",1,0)+IF(DJ1295="D",1,0)+IF(DO1295="D",1,0)+IF(DW1295="D",1,0)</f>
        <v>1</v>
      </c>
      <c r="BA1295" s="0" t="n">
        <f aca="false">IF(DH1295&lt;&gt;"",1,0)+IF(DI1295&lt;&gt;"",1,0)+IF(DK1295&lt;&gt;"",1,0)+IF(DM1295&lt;&gt;"",1,0)+IF(DN1295&lt;&gt;"",1,0)+IF(DO1295&lt;&gt;"",1,0)+IF(DQ1295&lt;&gt;"",1,0)+IF(DR1295&lt;&gt;"",1,0)+IF(DT1295&lt;&gt;"",1,0)+IF(DU1295&lt;&gt;"",1,0)+IF(DV1295&lt;&gt;"",1,0)+IF(DW1295&lt;&gt;"",1,0)+IF(DX1295&lt;&gt;"",1,0)+IF(DZ1295&lt;&gt;"",1,0)+IF(EA1295&lt;&gt;"",1,0)+IF(EB1295&lt;&gt;"",1,0)+IF(EE1295&lt;&gt;"",1,0)</f>
        <v>7</v>
      </c>
      <c r="BB1295" s="0" t="n">
        <f aca="false">AY1295*AX1295</f>
        <v>0</v>
      </c>
      <c r="BJ1295" s="0" t="s">
        <v>155</v>
      </c>
      <c r="BL1295" s="0" t="s">
        <v>155</v>
      </c>
      <c r="BS1295" s="0" t="s">
        <v>155</v>
      </c>
      <c r="CA1295" s="0" t="s">
        <v>155</v>
      </c>
      <c r="CG1295" s="0" t="s">
        <v>155</v>
      </c>
      <c r="CN1295" s="0" t="s">
        <v>155</v>
      </c>
      <c r="CP1295" s="0" t="s">
        <v>155</v>
      </c>
      <c r="CV1295" s="0" t="s">
        <v>155</v>
      </c>
      <c r="CY1295" s="0" t="s">
        <v>155</v>
      </c>
      <c r="CZ1295" s="0" t="s">
        <v>144</v>
      </c>
      <c r="DC1295" s="0" t="s">
        <v>155</v>
      </c>
      <c r="DI1295" s="0" t="s">
        <v>155</v>
      </c>
      <c r="DM1295" s="0" t="s">
        <v>144</v>
      </c>
      <c r="DN1295" s="0" t="s">
        <v>155</v>
      </c>
      <c r="DU1295" s="0" t="s">
        <v>155</v>
      </c>
      <c r="DW1295" s="0" t="s">
        <v>144</v>
      </c>
      <c r="DX1295" s="0" t="s">
        <v>155</v>
      </c>
      <c r="EA1295" s="0" t="s">
        <v>155</v>
      </c>
      <c r="EF1295" s="0" t="s">
        <v>155</v>
      </c>
    </row>
    <row r="1296" customFormat="false" ht="13.8" hidden="false" customHeight="false" outlineLevel="0" collapsed="false">
      <c r="A1296" s="0" t="s">
        <v>6020</v>
      </c>
      <c r="B1296" s="0" t="n">
        <v>78</v>
      </c>
      <c r="C1296" s="0" t="n">
        <v>228818</v>
      </c>
      <c r="D1296" s="0" t="s">
        <v>1327</v>
      </c>
      <c r="E1296" s="0" t="s">
        <v>2339</v>
      </c>
      <c r="F1296" s="0" t="str">
        <f aca="false">CONCATENATE(D1297," ",LEFT(I1297,4),"T=",AW1297,"D=",AX1297,"R=",AY1297,"M=",AZ1297,"L=",BA1297,"B=",BB1297)</f>
        <v>ALTIERI 1998T=6D=2R=0M=0L=3B=0</v>
      </c>
      <c r="G1296" s="0" t="s">
        <v>3616</v>
      </c>
      <c r="I1296" s="0" t="s">
        <v>6021</v>
      </c>
      <c r="J1296" s="0" t="s">
        <v>6018</v>
      </c>
      <c r="K1296" s="0" t="s">
        <v>143</v>
      </c>
      <c r="L1296" s="0" t="s">
        <v>144</v>
      </c>
      <c r="M1296" s="0" t="str">
        <f aca="false">RIGHT(N1296,LEN(N1296)-FIND(" ",N1296))</f>
        <v>KENILWORTH AVE NE</v>
      </c>
      <c r="N1296" s="0" t="s">
        <v>6019</v>
      </c>
      <c r="P1296" s="0" t="s">
        <v>147</v>
      </c>
      <c r="Q1296" s="0" t="s">
        <v>148</v>
      </c>
      <c r="R1296" s="0" t="n">
        <v>44483</v>
      </c>
      <c r="AD1296" s="0" t="s">
        <v>149</v>
      </c>
      <c r="AE1296" s="0" t="s">
        <v>150</v>
      </c>
      <c r="AF1296" s="0" t="s">
        <v>151</v>
      </c>
      <c r="AH1296" s="0" t="n">
        <v>14</v>
      </c>
      <c r="AI1296" s="0" t="n">
        <v>11</v>
      </c>
      <c r="AN1296" s="0" t="s">
        <v>147</v>
      </c>
      <c r="AO1296" s="0" t="s">
        <v>152</v>
      </c>
      <c r="AP1296" s="0" t="s">
        <v>153</v>
      </c>
      <c r="AQ1296" s="0" t="n">
        <v>9</v>
      </c>
      <c r="AR1296" s="0" t="n">
        <v>64</v>
      </c>
      <c r="AS1296" s="0" t="n">
        <v>32</v>
      </c>
      <c r="AV1296" s="0" t="s">
        <v>154</v>
      </c>
      <c r="AW1296" s="0" t="n">
        <f aca="false">COUNTA($BC1296:$EG1296)</f>
        <v>19</v>
      </c>
      <c r="AX1296" s="0" t="n">
        <f aca="false">COUNTIF($BC1296:$EG1296,"D")</f>
        <v>3</v>
      </c>
      <c r="AY1296" s="0" t="n">
        <f aca="false">COUNTIF($BC1296:$EG1296,"R")</f>
        <v>0</v>
      </c>
      <c r="AZ1296" s="0" t="n">
        <f aca="false">IF(CC1296="D",1,0)+IF(CL1296="D",1,0)+IF(CW1296="D",1,0)+IF(DD1296="D",1,0)+IF(DJ1296="D",1,0)+IF(DO1296="D",1,0)+IF(DW1296="D",1,0)</f>
        <v>1</v>
      </c>
      <c r="BA1296" s="0" t="n">
        <f aca="false">IF(DH1296&lt;&gt;"",1,0)+IF(DI1296&lt;&gt;"",1,0)+IF(DK1296&lt;&gt;"",1,0)+IF(DM1296&lt;&gt;"",1,0)+IF(DN1296&lt;&gt;"",1,0)+IF(DO1296&lt;&gt;"",1,0)+IF(DQ1296&lt;&gt;"",1,0)+IF(DR1296&lt;&gt;"",1,0)+IF(DT1296&lt;&gt;"",1,0)+IF(DU1296&lt;&gt;"",1,0)+IF(DV1296&lt;&gt;"",1,0)+IF(DW1296&lt;&gt;"",1,0)+IF(DX1296&lt;&gt;"",1,0)+IF(DZ1296&lt;&gt;"",1,0)+IF(EA1296&lt;&gt;"",1,0)+IF(EB1296&lt;&gt;"",1,0)+IF(EE1296&lt;&gt;"",1,0)</f>
        <v>7</v>
      </c>
      <c r="BB1296" s="0" t="n">
        <f aca="false">AY1296*AX1296</f>
        <v>0</v>
      </c>
      <c r="BJ1296" s="0" t="s">
        <v>155</v>
      </c>
      <c r="BL1296" s="0" t="s">
        <v>155</v>
      </c>
      <c r="BS1296" s="0" t="s">
        <v>155</v>
      </c>
      <c r="CA1296" s="0" t="s">
        <v>155</v>
      </c>
      <c r="CG1296" s="0" t="s">
        <v>155</v>
      </c>
      <c r="CN1296" s="0" t="s">
        <v>155</v>
      </c>
      <c r="CP1296" s="0" t="s">
        <v>155</v>
      </c>
      <c r="CV1296" s="0" t="s">
        <v>155</v>
      </c>
      <c r="CY1296" s="0" t="s">
        <v>155</v>
      </c>
      <c r="CZ1296" s="0" t="s">
        <v>144</v>
      </c>
      <c r="DC1296" s="0" t="s">
        <v>155</v>
      </c>
      <c r="DI1296" s="0" t="s">
        <v>155</v>
      </c>
      <c r="DM1296" s="0" t="s">
        <v>144</v>
      </c>
      <c r="DN1296" s="0" t="s">
        <v>155</v>
      </c>
      <c r="DU1296" s="0" t="s">
        <v>155</v>
      </c>
      <c r="DW1296" s="0" t="s">
        <v>144</v>
      </c>
      <c r="DX1296" s="0" t="s">
        <v>155</v>
      </c>
      <c r="EA1296" s="0" t="s">
        <v>155</v>
      </c>
      <c r="EF1296" s="0" t="s">
        <v>155</v>
      </c>
    </row>
    <row r="1297" customFormat="false" ht="13.8" hidden="false" customHeight="false" outlineLevel="0" collapsed="false">
      <c r="A1297" s="0" t="s">
        <v>6022</v>
      </c>
      <c r="B1297" s="0" t="n">
        <v>78</v>
      </c>
      <c r="C1297" s="0" t="n">
        <v>434419</v>
      </c>
      <c r="D1297" s="0" t="s">
        <v>1150</v>
      </c>
      <c r="E1297" s="0" t="s">
        <v>842</v>
      </c>
      <c r="F1297" s="0" t="str">
        <f aca="false">CONCATENATE(D1298," ",LEFT(I1298,4),"T=",AW1298,"D=",AX1298,"R=",AY1298,"M=",AZ1298,"L=",BA1298,"B=",BB1298)</f>
        <v>ZADAI ALLEN 1954T=8D=2R=1M=0L=4B=2</v>
      </c>
      <c r="G1297" s="0" t="s">
        <v>301</v>
      </c>
      <c r="I1297" s="0" t="s">
        <v>6023</v>
      </c>
      <c r="J1297" s="0" t="s">
        <v>6024</v>
      </c>
      <c r="K1297" s="0" t="s">
        <v>143</v>
      </c>
      <c r="L1297" s="0" t="s">
        <v>144</v>
      </c>
      <c r="M1297" s="0" t="str">
        <f aca="false">RIGHT(N1297,LEN(N1297)-FIND(" ",N1297))</f>
        <v>ROSELAWN AVE NE</v>
      </c>
      <c r="N1297" s="0" t="s">
        <v>1154</v>
      </c>
      <c r="P1297" s="0" t="s">
        <v>147</v>
      </c>
      <c r="Q1297" s="0" t="s">
        <v>148</v>
      </c>
      <c r="R1297" s="0" t="n">
        <v>44483</v>
      </c>
      <c r="AD1297" s="0" t="s">
        <v>149</v>
      </c>
      <c r="AE1297" s="0" t="s">
        <v>150</v>
      </c>
      <c r="AF1297" s="0" t="s">
        <v>151</v>
      </c>
      <c r="AH1297" s="0" t="n">
        <v>14</v>
      </c>
      <c r="AI1297" s="0" t="n">
        <v>11</v>
      </c>
      <c r="AN1297" s="0" t="s">
        <v>147</v>
      </c>
      <c r="AO1297" s="0" t="s">
        <v>152</v>
      </c>
      <c r="AP1297" s="0" t="s">
        <v>153</v>
      </c>
      <c r="AQ1297" s="0" t="n">
        <v>9</v>
      </c>
      <c r="AR1297" s="0" t="n">
        <v>64</v>
      </c>
      <c r="AS1297" s="0" t="n">
        <v>32</v>
      </c>
      <c r="AV1297" s="0" t="s">
        <v>154</v>
      </c>
      <c r="AW1297" s="0" t="n">
        <f aca="false">COUNTA($BC1297:$EG1297)</f>
        <v>6</v>
      </c>
      <c r="AX1297" s="0" t="n">
        <f aca="false">COUNTIF($BC1297:$EG1297,"D")</f>
        <v>2</v>
      </c>
      <c r="AY1297" s="0" t="n">
        <f aca="false">COUNTIF($BC1297:$EG1297,"R")</f>
        <v>0</v>
      </c>
      <c r="AZ1297" s="0" t="n">
        <f aca="false">IF(CC1297="D",1,0)+IF(CL1297="D",1,0)+IF(CW1297="D",1,0)+IF(DD1297="D",1,0)+IF(DJ1297="D",1,0)+IF(DO1297="D",1,0)+IF(DW1297="D",1,0)</f>
        <v>0</v>
      </c>
      <c r="BA1297" s="0" t="n">
        <f aca="false">IF(DH1297&lt;&gt;"",1,0)+IF(DI1297&lt;&gt;"",1,0)+IF(DK1297&lt;&gt;"",1,0)+IF(DM1297&lt;&gt;"",1,0)+IF(DN1297&lt;&gt;"",1,0)+IF(DO1297&lt;&gt;"",1,0)+IF(DQ1297&lt;&gt;"",1,0)+IF(DR1297&lt;&gt;"",1,0)+IF(DT1297&lt;&gt;"",1,0)+IF(DU1297&lt;&gt;"",1,0)+IF(DV1297&lt;&gt;"",1,0)+IF(DW1297&lt;&gt;"",1,0)+IF(DX1297&lt;&gt;"",1,0)+IF(DZ1297&lt;&gt;"",1,0)+IF(EA1297&lt;&gt;"",1,0)+IF(EB1297&lt;&gt;"",1,0)+IF(EE1297&lt;&gt;"",1,0)</f>
        <v>3</v>
      </c>
      <c r="BB1297" s="0" t="n">
        <f aca="false">AY1297*AX1297</f>
        <v>0</v>
      </c>
      <c r="DI1297" s="0" t="s">
        <v>155</v>
      </c>
      <c r="DL1297" s="0" t="s">
        <v>155</v>
      </c>
      <c r="DM1297" s="0" t="s">
        <v>144</v>
      </c>
      <c r="DN1297" s="0" t="s">
        <v>155</v>
      </c>
      <c r="ED1297" s="0" t="s">
        <v>144</v>
      </c>
      <c r="EF1297" s="0" t="s">
        <v>155</v>
      </c>
    </row>
    <row r="1298" customFormat="false" ht="13.8" hidden="false" customHeight="false" outlineLevel="0" collapsed="false">
      <c r="A1298" s="0" t="s">
        <v>6025</v>
      </c>
      <c r="B1298" s="0" t="n">
        <v>78</v>
      </c>
      <c r="C1298" s="0" t="n">
        <v>434933</v>
      </c>
      <c r="D1298" s="0" t="s">
        <v>6026</v>
      </c>
      <c r="E1298" s="0" t="s">
        <v>435</v>
      </c>
      <c r="F1298" s="0" t="str">
        <f aca="false">CONCATENATE(D1299," ",LEFT(I1299,4),"T=",AW1299,"D=",AX1299,"R=",AY1299,"M=",AZ1299,"L=",BA1299,"B=",BB1299)</f>
        <v>GLEASON 1955T=7D=2R=0M=0L=5B=0</v>
      </c>
      <c r="G1298" s="0" t="s">
        <v>591</v>
      </c>
      <c r="I1298" s="0" t="s">
        <v>6027</v>
      </c>
      <c r="J1298" s="0" t="s">
        <v>6028</v>
      </c>
      <c r="K1298" s="0" t="s">
        <v>143</v>
      </c>
      <c r="L1298" s="0" t="s">
        <v>174</v>
      </c>
      <c r="M1298" s="0" t="str">
        <f aca="false">RIGHT(N1298,LEN(N1298)-FIND(" ",N1298))</f>
        <v>MONTCLAIR ST NE</v>
      </c>
      <c r="N1298" s="0" t="s">
        <v>4978</v>
      </c>
      <c r="P1298" s="0" t="s">
        <v>147</v>
      </c>
      <c r="Q1298" s="0" t="s">
        <v>148</v>
      </c>
      <c r="R1298" s="0" t="n">
        <v>44483</v>
      </c>
      <c r="AD1298" s="0" t="s">
        <v>149</v>
      </c>
      <c r="AE1298" s="0" t="s">
        <v>150</v>
      </c>
      <c r="AF1298" s="0" t="s">
        <v>151</v>
      </c>
      <c r="AH1298" s="0" t="n">
        <v>14</v>
      </c>
      <c r="AI1298" s="0" t="n">
        <v>11</v>
      </c>
      <c r="AN1298" s="0" t="s">
        <v>147</v>
      </c>
      <c r="AO1298" s="0" t="s">
        <v>152</v>
      </c>
      <c r="AP1298" s="0" t="s">
        <v>153</v>
      </c>
      <c r="AQ1298" s="0" t="n">
        <v>9</v>
      </c>
      <c r="AR1298" s="0" t="n">
        <v>64</v>
      </c>
      <c r="AS1298" s="0" t="n">
        <v>32</v>
      </c>
      <c r="AV1298" s="0" t="s">
        <v>154</v>
      </c>
      <c r="AW1298" s="0" t="n">
        <f aca="false">COUNTA($BC1298:$EG1298)</f>
        <v>8</v>
      </c>
      <c r="AX1298" s="0" t="n">
        <f aca="false">COUNTIF($BC1298:$EG1298,"D")</f>
        <v>2</v>
      </c>
      <c r="AY1298" s="0" t="n">
        <f aca="false">COUNTIF($BC1298:$EG1298,"R")</f>
        <v>1</v>
      </c>
      <c r="AZ1298" s="0" t="n">
        <f aca="false">IF(CC1298="D",1,0)+IF(CL1298="D",1,0)+IF(CW1298="D",1,0)+IF(DD1298="D",1,0)+IF(DJ1298="D",1,0)+IF(DO1298="D",1,0)+IF(DW1298="D",1,0)</f>
        <v>0</v>
      </c>
      <c r="BA1298" s="0" t="n">
        <f aca="false">IF(DH1298&lt;&gt;"",1,0)+IF(DI1298&lt;&gt;"",1,0)+IF(DK1298&lt;&gt;"",1,0)+IF(DM1298&lt;&gt;"",1,0)+IF(DN1298&lt;&gt;"",1,0)+IF(DO1298&lt;&gt;"",1,0)+IF(DQ1298&lt;&gt;"",1,0)+IF(DR1298&lt;&gt;"",1,0)+IF(DT1298&lt;&gt;"",1,0)+IF(DU1298&lt;&gt;"",1,0)+IF(DV1298&lt;&gt;"",1,0)+IF(DW1298&lt;&gt;"",1,0)+IF(DX1298&lt;&gt;"",1,0)+IF(DZ1298&lt;&gt;"",1,0)+IF(EA1298&lt;&gt;"",1,0)+IF(EB1298&lt;&gt;"",1,0)+IF(EE1298&lt;&gt;"",1,0)</f>
        <v>4</v>
      </c>
      <c r="BB1298" s="0" t="n">
        <f aca="false">AY1298*AX1298</f>
        <v>2</v>
      </c>
      <c r="DI1298" s="0" t="s">
        <v>155</v>
      </c>
      <c r="DL1298" s="0" t="s">
        <v>155</v>
      </c>
      <c r="DM1298" s="0" t="s">
        <v>144</v>
      </c>
      <c r="DN1298" s="0" t="s">
        <v>155</v>
      </c>
      <c r="DS1298" s="0" t="s">
        <v>144</v>
      </c>
      <c r="DU1298" s="0" t="s">
        <v>155</v>
      </c>
      <c r="ED1298" s="0" t="s">
        <v>174</v>
      </c>
      <c r="EF1298" s="0" t="s">
        <v>155</v>
      </c>
    </row>
    <row r="1299" customFormat="false" ht="13.8" hidden="false" customHeight="false" outlineLevel="0" collapsed="false">
      <c r="A1299" s="0" t="s">
        <v>6029</v>
      </c>
      <c r="B1299" s="0" t="n">
        <v>78</v>
      </c>
      <c r="C1299" s="0" t="n">
        <v>434862</v>
      </c>
      <c r="D1299" s="0" t="s">
        <v>6030</v>
      </c>
      <c r="E1299" s="0" t="s">
        <v>6031</v>
      </c>
      <c r="F1299" s="0" t="str">
        <f aca="false">CONCATENATE(D1300," ",LEFT(I1300,4),"T=",AW1300,"D=",AX1300,"R=",AY1300,"M=",AZ1300,"L=",BA1300,"B=",BB1300)</f>
        <v>DAUGHERTY 1998T=5D=1R=0M=0L=4B=0</v>
      </c>
      <c r="G1299" s="0" t="s">
        <v>591</v>
      </c>
      <c r="I1299" s="0" t="s">
        <v>6032</v>
      </c>
      <c r="J1299" s="0" t="s">
        <v>6033</v>
      </c>
      <c r="K1299" s="0" t="s">
        <v>143</v>
      </c>
      <c r="L1299" s="0" t="s">
        <v>144</v>
      </c>
      <c r="M1299" s="0" t="str">
        <f aca="false">RIGHT(N1299,LEN(N1299)-FIND(" ",N1299))</f>
        <v>GARFIELD DR NE</v>
      </c>
      <c r="N1299" s="0" t="s">
        <v>5927</v>
      </c>
      <c r="P1299" s="0" t="s">
        <v>147</v>
      </c>
      <c r="Q1299" s="0" t="s">
        <v>148</v>
      </c>
      <c r="R1299" s="0" t="n">
        <v>44483</v>
      </c>
      <c r="AD1299" s="0" t="s">
        <v>149</v>
      </c>
      <c r="AE1299" s="0" t="s">
        <v>150</v>
      </c>
      <c r="AF1299" s="0" t="s">
        <v>151</v>
      </c>
      <c r="AH1299" s="0" t="n">
        <v>14</v>
      </c>
      <c r="AI1299" s="0" t="n">
        <v>11</v>
      </c>
      <c r="AN1299" s="0" t="s">
        <v>147</v>
      </c>
      <c r="AO1299" s="0" t="s">
        <v>152</v>
      </c>
      <c r="AP1299" s="0" t="s">
        <v>153</v>
      </c>
      <c r="AQ1299" s="0" t="n">
        <v>9</v>
      </c>
      <c r="AR1299" s="0" t="n">
        <v>64</v>
      </c>
      <c r="AS1299" s="0" t="n">
        <v>32</v>
      </c>
      <c r="AV1299" s="0" t="s">
        <v>154</v>
      </c>
      <c r="AW1299" s="0" t="n">
        <f aca="false">COUNTA($BC1299:$EG1299)</f>
        <v>7</v>
      </c>
      <c r="AX1299" s="0" t="n">
        <f aca="false">COUNTIF($BC1299:$EG1299,"D")</f>
        <v>2</v>
      </c>
      <c r="AY1299" s="0" t="n">
        <f aca="false">COUNTIF($BC1299:$EG1299,"R")</f>
        <v>0</v>
      </c>
      <c r="AZ1299" s="0" t="n">
        <f aca="false">IF(CC1299="D",1,0)+IF(CL1299="D",1,0)+IF(CW1299="D",1,0)+IF(DD1299="D",1,0)+IF(DJ1299="D",1,0)+IF(DO1299="D",1,0)+IF(DW1299="D",1,0)</f>
        <v>0</v>
      </c>
      <c r="BA1299" s="0" t="n">
        <f aca="false">IF(DH1299&lt;&gt;"",1,0)+IF(DI1299&lt;&gt;"",1,0)+IF(DK1299&lt;&gt;"",1,0)+IF(DM1299&lt;&gt;"",1,0)+IF(DN1299&lt;&gt;"",1,0)+IF(DO1299&lt;&gt;"",1,0)+IF(DQ1299&lt;&gt;"",1,0)+IF(DR1299&lt;&gt;"",1,0)+IF(DT1299&lt;&gt;"",1,0)+IF(DU1299&lt;&gt;"",1,0)+IF(DV1299&lt;&gt;"",1,0)+IF(DW1299&lt;&gt;"",1,0)+IF(DX1299&lt;&gt;"",1,0)+IF(DZ1299&lt;&gt;"",1,0)+IF(EA1299&lt;&gt;"",1,0)+IF(EB1299&lt;&gt;"",1,0)+IF(EE1299&lt;&gt;"",1,0)</f>
        <v>5</v>
      </c>
      <c r="BB1299" s="0" t="n">
        <f aca="false">AY1299*AX1299</f>
        <v>0</v>
      </c>
      <c r="DI1299" s="0" t="s">
        <v>155</v>
      </c>
      <c r="DM1299" s="0" t="s">
        <v>144</v>
      </c>
      <c r="DN1299" s="0" t="s">
        <v>155</v>
      </c>
      <c r="DS1299" s="0" t="s">
        <v>144</v>
      </c>
      <c r="DU1299" s="0" t="s">
        <v>155</v>
      </c>
      <c r="DX1299" s="0" t="s">
        <v>155</v>
      </c>
      <c r="EF1299" s="0" t="s">
        <v>155</v>
      </c>
    </row>
    <row r="1300" customFormat="false" ht="13.8" hidden="false" customHeight="false" outlineLevel="0" collapsed="false">
      <c r="A1300" s="0" t="s">
        <v>6034</v>
      </c>
      <c r="B1300" s="0" t="n">
        <v>78</v>
      </c>
      <c r="C1300" s="0" t="n">
        <v>435093</v>
      </c>
      <c r="D1300" s="0" t="s">
        <v>406</v>
      </c>
      <c r="E1300" s="0" t="s">
        <v>6035</v>
      </c>
      <c r="F1300" s="0" t="str">
        <f aca="false">CONCATENATE(D1301," ",LEFT(I1301,4),"T=",AW1301,"D=",AX1301,"R=",AY1301,"M=",AZ1301,"L=",BA1301,"B=",BB1301)</f>
        <v>MATTERN 1999T=3D=1R=0M=0L=3B=0</v>
      </c>
      <c r="G1300" s="0" t="s">
        <v>6036</v>
      </c>
      <c r="I1300" s="0" t="s">
        <v>6037</v>
      </c>
      <c r="J1300" s="0" t="s">
        <v>6038</v>
      </c>
      <c r="K1300" s="0" t="s">
        <v>143</v>
      </c>
      <c r="M1300" s="0" t="str">
        <f aca="false">RIGHT(N1300,LEN(N1300)-FIND(" ",N1300))</f>
        <v>KENMORE AVE NE</v>
      </c>
      <c r="N1300" s="0" t="s">
        <v>5361</v>
      </c>
      <c r="P1300" s="0" t="s">
        <v>147</v>
      </c>
      <c r="Q1300" s="0" t="s">
        <v>148</v>
      </c>
      <c r="R1300" s="0" t="n">
        <v>44483</v>
      </c>
      <c r="AD1300" s="0" t="s">
        <v>149</v>
      </c>
      <c r="AE1300" s="0" t="s">
        <v>150</v>
      </c>
      <c r="AF1300" s="0" t="s">
        <v>151</v>
      </c>
      <c r="AH1300" s="0" t="n">
        <v>14</v>
      </c>
      <c r="AI1300" s="0" t="n">
        <v>11</v>
      </c>
      <c r="AN1300" s="0" t="s">
        <v>147</v>
      </c>
      <c r="AO1300" s="0" t="s">
        <v>152</v>
      </c>
      <c r="AP1300" s="0" t="s">
        <v>153</v>
      </c>
      <c r="AQ1300" s="0" t="n">
        <v>9</v>
      </c>
      <c r="AR1300" s="0" t="n">
        <v>64</v>
      </c>
      <c r="AS1300" s="0" t="n">
        <v>32</v>
      </c>
      <c r="AV1300" s="0" t="s">
        <v>154</v>
      </c>
      <c r="AW1300" s="0" t="n">
        <f aca="false">COUNTA($BC1300:$EG1300)</f>
        <v>5</v>
      </c>
      <c r="AX1300" s="0" t="n">
        <f aca="false">COUNTIF($BC1300:$EG1300,"D")</f>
        <v>1</v>
      </c>
      <c r="AY1300" s="0" t="n">
        <f aca="false">COUNTIF($BC1300:$EG1300,"R")</f>
        <v>0</v>
      </c>
      <c r="AZ1300" s="0" t="n">
        <f aca="false">IF(CC1300="D",1,0)+IF(CL1300="D",1,0)+IF(CW1300="D",1,0)+IF(DD1300="D",1,0)+IF(DJ1300="D",1,0)+IF(DO1300="D",1,0)+IF(DW1300="D",1,0)</f>
        <v>0</v>
      </c>
      <c r="BA1300" s="0" t="n">
        <f aca="false">IF(DH1300&lt;&gt;"",1,0)+IF(DI1300&lt;&gt;"",1,0)+IF(DK1300&lt;&gt;"",1,0)+IF(DM1300&lt;&gt;"",1,0)+IF(DN1300&lt;&gt;"",1,0)+IF(DO1300&lt;&gt;"",1,0)+IF(DQ1300&lt;&gt;"",1,0)+IF(DR1300&lt;&gt;"",1,0)+IF(DT1300&lt;&gt;"",1,0)+IF(DU1300&lt;&gt;"",1,0)+IF(DV1300&lt;&gt;"",1,0)+IF(DW1300&lt;&gt;"",1,0)+IF(DX1300&lt;&gt;"",1,0)+IF(DZ1300&lt;&gt;"",1,0)+IF(EA1300&lt;&gt;"",1,0)+IF(EB1300&lt;&gt;"",1,0)+IF(EE1300&lt;&gt;"",1,0)</f>
        <v>4</v>
      </c>
      <c r="BB1300" s="0" t="n">
        <f aca="false">AY1300*AX1300</f>
        <v>0</v>
      </c>
      <c r="DI1300" s="0" t="s">
        <v>155</v>
      </c>
      <c r="DM1300" s="0" t="s">
        <v>144</v>
      </c>
      <c r="DN1300" s="0" t="s">
        <v>155</v>
      </c>
      <c r="EA1300" s="0" t="s">
        <v>155</v>
      </c>
      <c r="EF1300" s="0" t="s">
        <v>155</v>
      </c>
    </row>
    <row r="1301" customFormat="false" ht="13.8" hidden="false" customHeight="false" outlineLevel="0" collapsed="false">
      <c r="A1301" s="0" t="s">
        <v>6039</v>
      </c>
      <c r="B1301" s="0" t="n">
        <v>78</v>
      </c>
      <c r="C1301" s="0" t="n">
        <v>435145</v>
      </c>
      <c r="D1301" s="0" t="s">
        <v>6040</v>
      </c>
      <c r="E1301" s="0" t="s">
        <v>6041</v>
      </c>
      <c r="F1301" s="0" t="str">
        <f aca="false">CONCATENATE(D1302," ",LEFT(I1302,4),"T=",AW1302,"D=",AX1302,"R=",AY1302,"M=",AZ1302,"L=",BA1302,"B=",BB1302)</f>
        <v>PRVONOZAC 1945T=39D=1R=8M=0L=5B=8</v>
      </c>
      <c r="G1301" s="0" t="s">
        <v>345</v>
      </c>
      <c r="I1301" s="0" t="s">
        <v>6042</v>
      </c>
      <c r="J1301" s="0" t="s">
        <v>6043</v>
      </c>
      <c r="K1301" s="0" t="s">
        <v>143</v>
      </c>
      <c r="M1301" s="0" t="str">
        <f aca="false">RIGHT(N1301,LEN(N1301)-FIND(" ",N1301))</f>
        <v>GENESEE AVE NE</v>
      </c>
      <c r="N1301" s="0" t="s">
        <v>6044</v>
      </c>
      <c r="P1301" s="0" t="s">
        <v>147</v>
      </c>
      <c r="Q1301" s="0" t="s">
        <v>148</v>
      </c>
      <c r="R1301" s="0" t="n">
        <v>44483</v>
      </c>
      <c r="AD1301" s="0" t="s">
        <v>149</v>
      </c>
      <c r="AE1301" s="0" t="s">
        <v>150</v>
      </c>
      <c r="AF1301" s="0" t="s">
        <v>151</v>
      </c>
      <c r="AH1301" s="0" t="n">
        <v>14</v>
      </c>
      <c r="AI1301" s="0" t="n">
        <v>11</v>
      </c>
      <c r="AN1301" s="0" t="s">
        <v>147</v>
      </c>
      <c r="AO1301" s="0" t="s">
        <v>189</v>
      </c>
      <c r="AP1301" s="0" t="s">
        <v>190</v>
      </c>
      <c r="AQ1301" s="0" t="n">
        <v>9</v>
      </c>
      <c r="AR1301" s="0" t="n">
        <v>64</v>
      </c>
      <c r="AS1301" s="0" t="n">
        <v>32</v>
      </c>
      <c r="AV1301" s="0" t="s">
        <v>154</v>
      </c>
      <c r="AW1301" s="0" t="n">
        <f aca="false">COUNTA($BC1301:$EG1301)</f>
        <v>3</v>
      </c>
      <c r="AX1301" s="0" t="n">
        <f aca="false">COUNTIF($BC1301:$EG1301,"D")</f>
        <v>1</v>
      </c>
      <c r="AY1301" s="0" t="n">
        <f aca="false">COUNTIF($BC1301:$EG1301,"R")</f>
        <v>0</v>
      </c>
      <c r="AZ1301" s="0" t="n">
        <f aca="false">IF(CC1301="D",1,0)+IF(CL1301="D",1,0)+IF(CW1301="D",1,0)+IF(DD1301="D",1,0)+IF(DJ1301="D",1,0)+IF(DO1301="D",1,0)+IF(DW1301="D",1,0)</f>
        <v>0</v>
      </c>
      <c r="BA1301" s="0" t="n">
        <f aca="false">IF(DH1301&lt;&gt;"",1,0)+IF(DI1301&lt;&gt;"",1,0)+IF(DK1301&lt;&gt;"",1,0)+IF(DM1301&lt;&gt;"",1,0)+IF(DN1301&lt;&gt;"",1,0)+IF(DO1301&lt;&gt;"",1,0)+IF(DQ1301&lt;&gt;"",1,0)+IF(DR1301&lt;&gt;"",1,0)+IF(DT1301&lt;&gt;"",1,0)+IF(DU1301&lt;&gt;"",1,0)+IF(DV1301&lt;&gt;"",1,0)+IF(DW1301&lt;&gt;"",1,0)+IF(DX1301&lt;&gt;"",1,0)+IF(DZ1301&lt;&gt;"",1,0)+IF(EA1301&lt;&gt;"",1,0)+IF(EB1301&lt;&gt;"",1,0)+IF(EE1301&lt;&gt;"",1,0)</f>
        <v>3</v>
      </c>
      <c r="BB1301" s="0" t="n">
        <f aca="false">AY1301*AX1301</f>
        <v>0</v>
      </c>
      <c r="DI1301" s="0" t="s">
        <v>155</v>
      </c>
      <c r="DM1301" s="0" t="s">
        <v>144</v>
      </c>
      <c r="DN1301" s="0" t="s">
        <v>155</v>
      </c>
    </row>
    <row r="1302" customFormat="false" ht="13.8" hidden="false" customHeight="false" outlineLevel="0" collapsed="false">
      <c r="A1302" s="0" t="s">
        <v>6045</v>
      </c>
      <c r="B1302" s="0" t="n">
        <v>78</v>
      </c>
      <c r="C1302" s="0" t="n">
        <v>85614</v>
      </c>
      <c r="D1302" s="0" t="s">
        <v>2664</v>
      </c>
      <c r="E1302" s="0" t="s">
        <v>1102</v>
      </c>
      <c r="F1302" s="0" t="str">
        <f aca="false">CONCATENATE(D1303," ",LEFT(I1303,4),"T=",AW1303,"D=",AX1303,"R=",AY1303,"M=",AZ1303,"L=",BA1303,"B=",BB1303)</f>
        <v>STAR 1955T=11D=4R=0M=2L=7B=0</v>
      </c>
      <c r="I1302" s="0" t="s">
        <v>6046</v>
      </c>
      <c r="J1302" s="0" t="s">
        <v>6047</v>
      </c>
      <c r="K1302" s="0" t="s">
        <v>143</v>
      </c>
      <c r="L1302" s="0" t="s">
        <v>174</v>
      </c>
      <c r="M1302" s="0" t="str">
        <f aca="false">RIGHT(N1302,LEN(N1302)-FIND(" ",N1302))</f>
        <v>IRENE AVE NE</v>
      </c>
      <c r="N1302" s="0" t="s">
        <v>4057</v>
      </c>
      <c r="P1302" s="0" t="s">
        <v>147</v>
      </c>
      <c r="Q1302" s="0" t="s">
        <v>148</v>
      </c>
      <c r="R1302" s="0" t="n">
        <v>44483</v>
      </c>
      <c r="AD1302" s="0" t="s">
        <v>149</v>
      </c>
      <c r="AE1302" s="0" t="s">
        <v>150</v>
      </c>
      <c r="AH1302" s="0" t="n">
        <v>14</v>
      </c>
      <c r="AI1302" s="0" t="n">
        <v>11</v>
      </c>
      <c r="AJ1302" s="0" t="s">
        <v>164</v>
      </c>
      <c r="AM1302" s="0" t="s">
        <v>165</v>
      </c>
      <c r="AN1302" s="0" t="s">
        <v>147</v>
      </c>
      <c r="AO1302" s="0" t="s">
        <v>261</v>
      </c>
      <c r="AP1302" s="0" t="s">
        <v>262</v>
      </c>
      <c r="AQ1302" s="0" t="n">
        <v>9</v>
      </c>
      <c r="AR1302" s="0" t="n">
        <v>64</v>
      </c>
      <c r="AS1302" s="0" t="n">
        <v>32</v>
      </c>
      <c r="AV1302" s="0" t="s">
        <v>154</v>
      </c>
      <c r="AW1302" s="0" t="n">
        <f aca="false">COUNTA($BC1302:$EG1302)</f>
        <v>39</v>
      </c>
      <c r="AX1302" s="0" t="n">
        <f aca="false">COUNTIF($BC1302:$EG1302,"D")</f>
        <v>1</v>
      </c>
      <c r="AY1302" s="0" t="n">
        <f aca="false">COUNTIF($BC1302:$EG1302,"R")</f>
        <v>8</v>
      </c>
      <c r="AZ1302" s="0" t="n">
        <f aca="false">IF(CC1302="D",1,0)+IF(CL1302="D",1,0)+IF(CW1302="D",1,0)+IF(DD1302="D",1,0)+IF(DJ1302="D",1,0)+IF(DO1302="D",1,0)+IF(DW1302="D",1,0)</f>
        <v>0</v>
      </c>
      <c r="BA1302" s="0" t="n">
        <f aca="false">IF(DH1302&lt;&gt;"",1,0)+IF(DI1302&lt;&gt;"",1,0)+IF(DK1302&lt;&gt;"",1,0)+IF(DM1302&lt;&gt;"",1,0)+IF(DN1302&lt;&gt;"",1,0)+IF(DO1302&lt;&gt;"",1,0)+IF(DQ1302&lt;&gt;"",1,0)+IF(DR1302&lt;&gt;"",1,0)+IF(DT1302&lt;&gt;"",1,0)+IF(DU1302&lt;&gt;"",1,0)+IF(DV1302&lt;&gt;"",1,0)+IF(DW1302&lt;&gt;"",1,0)+IF(DX1302&lt;&gt;"",1,0)+IF(DZ1302&lt;&gt;"",1,0)+IF(EA1302&lt;&gt;"",1,0)+IF(EB1302&lt;&gt;"",1,0)+IF(EE1302&lt;&gt;"",1,0)</f>
        <v>5</v>
      </c>
      <c r="BB1302" s="0" t="n">
        <f aca="false">AY1302*AX1302</f>
        <v>8</v>
      </c>
      <c r="BC1302" s="0" t="s">
        <v>155</v>
      </c>
      <c r="BD1302" s="0" t="s">
        <v>155</v>
      </c>
      <c r="BF1302" s="0" t="s">
        <v>155</v>
      </c>
      <c r="BG1302" s="0" t="s">
        <v>155</v>
      </c>
      <c r="BH1302" s="0" t="s">
        <v>155</v>
      </c>
      <c r="BI1302" s="0" t="s">
        <v>155</v>
      </c>
      <c r="BJ1302" s="0" t="s">
        <v>155</v>
      </c>
      <c r="BK1302" s="0" t="s">
        <v>155</v>
      </c>
      <c r="BL1302" s="0" t="s">
        <v>155</v>
      </c>
      <c r="BP1302" s="0" t="s">
        <v>155</v>
      </c>
      <c r="BR1302" s="0" t="s">
        <v>155</v>
      </c>
      <c r="BS1302" s="0" t="s">
        <v>155</v>
      </c>
      <c r="BV1302" s="0" t="s">
        <v>155</v>
      </c>
      <c r="BY1302" s="0" t="s">
        <v>174</v>
      </c>
      <c r="CA1302" s="0" t="s">
        <v>155</v>
      </c>
      <c r="CG1302" s="0" t="s">
        <v>155</v>
      </c>
      <c r="CH1302" s="0" t="s">
        <v>174</v>
      </c>
      <c r="CK1302" s="0" t="s">
        <v>155</v>
      </c>
      <c r="CN1302" s="0" t="s">
        <v>155</v>
      </c>
      <c r="CO1302" s="0" t="s">
        <v>174</v>
      </c>
      <c r="CP1302" s="0" t="s">
        <v>155</v>
      </c>
      <c r="CQ1302" s="0" t="s">
        <v>144</v>
      </c>
      <c r="CT1302" s="0" t="s">
        <v>155</v>
      </c>
      <c r="CU1302" s="0" t="s">
        <v>174</v>
      </c>
      <c r="CV1302" s="0" t="s">
        <v>155</v>
      </c>
      <c r="CY1302" s="0" t="s">
        <v>155</v>
      </c>
      <c r="CZ1302" s="0" t="s">
        <v>174</v>
      </c>
      <c r="DC1302" s="0" t="s">
        <v>155</v>
      </c>
      <c r="DF1302" s="0" t="s">
        <v>155</v>
      </c>
      <c r="DG1302" s="0" t="s">
        <v>174</v>
      </c>
      <c r="DI1302" s="0" t="s">
        <v>155</v>
      </c>
      <c r="DL1302" s="0" t="s">
        <v>155</v>
      </c>
      <c r="DN1302" s="0" t="s">
        <v>155</v>
      </c>
      <c r="DS1302" s="0" t="s">
        <v>174</v>
      </c>
      <c r="DU1302" s="0" t="s">
        <v>155</v>
      </c>
      <c r="DX1302" s="0" t="s">
        <v>155</v>
      </c>
      <c r="EA1302" s="0" t="s">
        <v>155</v>
      </c>
      <c r="ED1302" s="0" t="s">
        <v>174</v>
      </c>
      <c r="EF1302" s="0" t="s">
        <v>155</v>
      </c>
    </row>
    <row r="1303" customFormat="false" ht="13.8" hidden="false" customHeight="false" outlineLevel="0" collapsed="false">
      <c r="A1303" s="0" t="s">
        <v>6048</v>
      </c>
      <c r="B1303" s="0" t="n">
        <v>78</v>
      </c>
      <c r="C1303" s="0" t="n">
        <v>435574</v>
      </c>
      <c r="D1303" s="0" t="s">
        <v>6049</v>
      </c>
      <c r="E1303" s="0" t="s">
        <v>5536</v>
      </c>
      <c r="F1303" s="0" t="str">
        <f aca="false">CONCATENATE(D1304," ",LEFT(I1304,4),"T=",AW1304,"D=",AX1304,"R=",AY1304,"M=",AZ1304,"L=",BA1304,"B=",BB1304)</f>
        <v>RUDD 1980T=24D=4R=2M=1L=6B=8</v>
      </c>
      <c r="G1303" s="0" t="s">
        <v>257</v>
      </c>
      <c r="I1303" s="0" t="s">
        <v>6050</v>
      </c>
      <c r="J1303" s="0" t="s">
        <v>6051</v>
      </c>
      <c r="K1303" s="0" t="s">
        <v>143</v>
      </c>
      <c r="L1303" s="0" t="s">
        <v>144</v>
      </c>
      <c r="M1303" s="0" t="str">
        <f aca="false">RIGHT(N1303,LEN(N1303)-FIND(" ",N1303))</f>
        <v>OAK KNOLL AVE NE</v>
      </c>
      <c r="N1303" s="0" t="s">
        <v>5290</v>
      </c>
      <c r="P1303" s="0" t="s">
        <v>147</v>
      </c>
      <c r="Q1303" s="0" t="s">
        <v>148</v>
      </c>
      <c r="R1303" s="0" t="n">
        <v>44483</v>
      </c>
      <c r="AD1303" s="0" t="s">
        <v>149</v>
      </c>
      <c r="AE1303" s="0" t="s">
        <v>150</v>
      </c>
      <c r="AF1303" s="0" t="s">
        <v>151</v>
      </c>
      <c r="AH1303" s="0" t="n">
        <v>14</v>
      </c>
      <c r="AI1303" s="0" t="n">
        <v>11</v>
      </c>
      <c r="AN1303" s="0" t="s">
        <v>147</v>
      </c>
      <c r="AO1303" s="0" t="s">
        <v>189</v>
      </c>
      <c r="AP1303" s="0" t="s">
        <v>190</v>
      </c>
      <c r="AQ1303" s="0" t="n">
        <v>9</v>
      </c>
      <c r="AR1303" s="0" t="n">
        <v>64</v>
      </c>
      <c r="AS1303" s="0" t="n">
        <v>32</v>
      </c>
      <c r="AV1303" s="0" t="s">
        <v>154</v>
      </c>
      <c r="AW1303" s="0" t="n">
        <f aca="false">COUNTA($BC1303:$EG1303)</f>
        <v>11</v>
      </c>
      <c r="AX1303" s="0" t="n">
        <f aca="false">COUNTIF($BC1303:$EG1303,"D")</f>
        <v>4</v>
      </c>
      <c r="AY1303" s="0" t="n">
        <f aca="false">COUNTIF($BC1303:$EG1303,"R")</f>
        <v>0</v>
      </c>
      <c r="AZ1303" s="0" t="n">
        <f aca="false">IF(CC1303="D",1,0)+IF(CL1303="D",1,0)+IF(CW1303="D",1,0)+IF(DD1303="D",1,0)+IF(DJ1303="D",1,0)+IF(DO1303="D",1,0)+IF(DW1303="D",1,0)</f>
        <v>2</v>
      </c>
      <c r="BA1303" s="0" t="n">
        <f aca="false">IF(DH1303&lt;&gt;"",1,0)+IF(DI1303&lt;&gt;"",1,0)+IF(DK1303&lt;&gt;"",1,0)+IF(DM1303&lt;&gt;"",1,0)+IF(DN1303&lt;&gt;"",1,0)+IF(DO1303&lt;&gt;"",1,0)+IF(DQ1303&lt;&gt;"",1,0)+IF(DR1303&lt;&gt;"",1,0)+IF(DT1303&lt;&gt;"",1,0)+IF(DU1303&lt;&gt;"",1,0)+IF(DV1303&lt;&gt;"",1,0)+IF(DW1303&lt;&gt;"",1,0)+IF(DX1303&lt;&gt;"",1,0)+IF(DZ1303&lt;&gt;"",1,0)+IF(EA1303&lt;&gt;"",1,0)+IF(EB1303&lt;&gt;"",1,0)+IF(EE1303&lt;&gt;"",1,0)</f>
        <v>7</v>
      </c>
      <c r="BB1303" s="0" t="n">
        <f aca="false">AY1303*AX1303</f>
        <v>0</v>
      </c>
      <c r="DI1303" s="0" t="s">
        <v>155</v>
      </c>
      <c r="DJ1303" s="0" t="s">
        <v>144</v>
      </c>
      <c r="DL1303" s="0" t="s">
        <v>155</v>
      </c>
      <c r="DM1303" s="0" t="s">
        <v>144</v>
      </c>
      <c r="DN1303" s="0" t="s">
        <v>155</v>
      </c>
      <c r="DU1303" s="0" t="s">
        <v>155</v>
      </c>
      <c r="DW1303" s="0" t="s">
        <v>144</v>
      </c>
      <c r="DX1303" s="0" t="s">
        <v>155</v>
      </c>
      <c r="EA1303" s="0" t="s">
        <v>155</v>
      </c>
      <c r="ED1303" s="0" t="s">
        <v>144</v>
      </c>
      <c r="EF1303" s="0" t="s">
        <v>155</v>
      </c>
    </row>
    <row r="1304" customFormat="false" ht="13.8" hidden="false" customHeight="false" outlineLevel="0" collapsed="false">
      <c r="A1304" s="0" t="s">
        <v>6052</v>
      </c>
      <c r="B1304" s="0" t="n">
        <v>78</v>
      </c>
      <c r="C1304" s="0" t="n">
        <v>293870</v>
      </c>
      <c r="D1304" s="0" t="s">
        <v>6053</v>
      </c>
      <c r="E1304" s="0" t="s">
        <v>2053</v>
      </c>
      <c r="F1304" s="0" t="str">
        <f aca="false">CONCATENATE(D1305," ",LEFT(I1305,4),"T=",AW1305,"D=",AX1305,"R=",AY1305,"M=",AZ1305,"L=",BA1305,"B=",BB1305)</f>
        <v>BECK 1954T=20D=5R=0M=0L=7B=0</v>
      </c>
      <c r="G1304" s="0" t="s">
        <v>144</v>
      </c>
      <c r="I1304" s="0" t="s">
        <v>6054</v>
      </c>
      <c r="J1304" s="0" t="s">
        <v>3778</v>
      </c>
      <c r="K1304" s="0" t="s">
        <v>143</v>
      </c>
      <c r="L1304" s="0" t="s">
        <v>174</v>
      </c>
      <c r="M1304" s="0" t="str">
        <f aca="false">RIGHT(N1304,LEN(N1304)-FIND(" ",N1304))</f>
        <v>WILLARD AVE NE</v>
      </c>
      <c r="N1304" s="0" t="s">
        <v>6055</v>
      </c>
      <c r="P1304" s="0" t="s">
        <v>147</v>
      </c>
      <c r="Q1304" s="0" t="s">
        <v>148</v>
      </c>
      <c r="R1304" s="0" t="n">
        <v>44483</v>
      </c>
      <c r="AD1304" s="0" t="s">
        <v>149</v>
      </c>
      <c r="AE1304" s="0" t="s">
        <v>150</v>
      </c>
      <c r="AF1304" s="0" t="s">
        <v>151</v>
      </c>
      <c r="AH1304" s="0" t="n">
        <v>14</v>
      </c>
      <c r="AI1304" s="0" t="n">
        <v>11</v>
      </c>
      <c r="AN1304" s="0" t="s">
        <v>147</v>
      </c>
      <c r="AO1304" s="0" t="s">
        <v>152</v>
      </c>
      <c r="AP1304" s="0" t="s">
        <v>153</v>
      </c>
      <c r="AQ1304" s="0" t="n">
        <v>9</v>
      </c>
      <c r="AR1304" s="0" t="n">
        <v>64</v>
      </c>
      <c r="AS1304" s="0" t="n">
        <v>32</v>
      </c>
      <c r="AV1304" s="0" t="s">
        <v>154</v>
      </c>
      <c r="AW1304" s="0" t="n">
        <f aca="false">COUNTA($BC1304:$EG1304)</f>
        <v>24</v>
      </c>
      <c r="AX1304" s="0" t="n">
        <f aca="false">COUNTIF($BC1304:$EG1304,"D")</f>
        <v>4</v>
      </c>
      <c r="AY1304" s="0" t="n">
        <f aca="false">COUNTIF($BC1304:$EG1304,"R")</f>
        <v>2</v>
      </c>
      <c r="AZ1304" s="0" t="n">
        <f aca="false">IF(CC1304="D",1,0)+IF(CL1304="D",1,0)+IF(CW1304="D",1,0)+IF(DD1304="D",1,0)+IF(DJ1304="D",1,0)+IF(DO1304="D",1,0)+IF(DW1304="D",1,0)</f>
        <v>1</v>
      </c>
      <c r="BA1304" s="0" t="n">
        <f aca="false">IF(DH1304&lt;&gt;"",1,0)+IF(DI1304&lt;&gt;"",1,0)+IF(DK1304&lt;&gt;"",1,0)+IF(DM1304&lt;&gt;"",1,0)+IF(DN1304&lt;&gt;"",1,0)+IF(DO1304&lt;&gt;"",1,0)+IF(DQ1304&lt;&gt;"",1,0)+IF(DR1304&lt;&gt;"",1,0)+IF(DT1304&lt;&gt;"",1,0)+IF(DU1304&lt;&gt;"",1,0)+IF(DV1304&lt;&gt;"",1,0)+IF(DW1304&lt;&gt;"",1,0)+IF(DX1304&lt;&gt;"",1,0)+IF(DZ1304&lt;&gt;"",1,0)+IF(EA1304&lt;&gt;"",1,0)+IF(EB1304&lt;&gt;"",1,0)+IF(EE1304&lt;&gt;"",1,0)</f>
        <v>6</v>
      </c>
      <c r="BB1304" s="0" t="n">
        <f aca="false">AY1304*AX1304</f>
        <v>8</v>
      </c>
      <c r="BC1304" s="0" t="s">
        <v>155</v>
      </c>
      <c r="BD1304" s="0" t="s">
        <v>155</v>
      </c>
      <c r="BE1304" s="0" t="s">
        <v>155</v>
      </c>
      <c r="BL1304" s="0" t="s">
        <v>155</v>
      </c>
      <c r="BS1304" s="0" t="s">
        <v>155</v>
      </c>
      <c r="BY1304" s="0" t="s">
        <v>144</v>
      </c>
      <c r="CA1304" s="0" t="s">
        <v>155</v>
      </c>
      <c r="CG1304" s="0" t="s">
        <v>155</v>
      </c>
      <c r="CK1304" s="0" t="s">
        <v>155</v>
      </c>
      <c r="CP1304" s="0" t="s">
        <v>155</v>
      </c>
      <c r="CY1304" s="0" t="s">
        <v>155</v>
      </c>
      <c r="CZ1304" s="0" t="s">
        <v>144</v>
      </c>
      <c r="DC1304" s="0" t="s">
        <v>155</v>
      </c>
      <c r="DI1304" s="0" t="s">
        <v>155</v>
      </c>
      <c r="DJ1304" s="0" t="s">
        <v>144</v>
      </c>
      <c r="DL1304" s="0" t="s">
        <v>155</v>
      </c>
      <c r="DM1304" s="0" t="s">
        <v>144</v>
      </c>
      <c r="DN1304" s="0" t="s">
        <v>155</v>
      </c>
      <c r="DS1304" s="0" t="s">
        <v>174</v>
      </c>
      <c r="DU1304" s="0" t="s">
        <v>155</v>
      </c>
      <c r="DX1304" s="0" t="s">
        <v>155</v>
      </c>
      <c r="EA1304" s="0" t="s">
        <v>155</v>
      </c>
      <c r="ED1304" s="0" t="s">
        <v>174</v>
      </c>
      <c r="EF1304" s="0" t="s">
        <v>155</v>
      </c>
    </row>
    <row r="1305" customFormat="false" ht="13.8" hidden="false" customHeight="false" outlineLevel="0" collapsed="false">
      <c r="A1305" s="0" t="s">
        <v>6056</v>
      </c>
      <c r="B1305" s="0" t="n">
        <v>78</v>
      </c>
      <c r="C1305" s="0" t="n">
        <v>205835</v>
      </c>
      <c r="D1305" s="0" t="s">
        <v>5809</v>
      </c>
      <c r="E1305" s="0" t="s">
        <v>430</v>
      </c>
      <c r="F1305" s="0" t="str">
        <f aca="false">CONCATENATE(D1306," ",LEFT(I1306,4),"T=",AW1306,"D=",AX1306,"R=",AY1306,"M=",AZ1306,"L=",BA1306,"B=",BB1306)</f>
        <v>STAMLER 1992T=5D=1R=0M=0L=5B=0</v>
      </c>
      <c r="G1305" s="0" t="s">
        <v>140</v>
      </c>
      <c r="I1305" s="0" t="s">
        <v>4173</v>
      </c>
      <c r="J1305" s="0" t="s">
        <v>3778</v>
      </c>
      <c r="K1305" s="0" t="s">
        <v>143</v>
      </c>
      <c r="L1305" s="0" t="s">
        <v>144</v>
      </c>
      <c r="M1305" s="0" t="str">
        <f aca="false">RIGHT(N1305,LEN(N1305)-FIND(" ",N1305))</f>
        <v>NORTHWOODS CT NE</v>
      </c>
      <c r="N1305" s="0" t="s">
        <v>917</v>
      </c>
      <c r="O1305" s="0" t="s">
        <v>1199</v>
      </c>
      <c r="P1305" s="0" t="s">
        <v>147</v>
      </c>
      <c r="Q1305" s="0" t="s">
        <v>148</v>
      </c>
      <c r="R1305" s="0" t="n">
        <v>44483</v>
      </c>
      <c r="AD1305" s="0" t="s">
        <v>149</v>
      </c>
      <c r="AE1305" s="0" t="s">
        <v>150</v>
      </c>
      <c r="AH1305" s="0" t="n">
        <v>14</v>
      </c>
      <c r="AI1305" s="0" t="n">
        <v>11</v>
      </c>
      <c r="AJ1305" s="0" t="s">
        <v>164</v>
      </c>
      <c r="AM1305" s="0" t="s">
        <v>165</v>
      </c>
      <c r="AN1305" s="0" t="s">
        <v>147</v>
      </c>
      <c r="AO1305" s="0" t="s">
        <v>176</v>
      </c>
      <c r="AP1305" s="0" t="s">
        <v>177</v>
      </c>
      <c r="AQ1305" s="0" t="n">
        <v>9</v>
      </c>
      <c r="AR1305" s="0" t="n">
        <v>64</v>
      </c>
      <c r="AS1305" s="0" t="n">
        <v>32</v>
      </c>
      <c r="AV1305" s="0" t="s">
        <v>154</v>
      </c>
      <c r="AW1305" s="0" t="n">
        <f aca="false">COUNTA($BC1305:$EG1305)</f>
        <v>20</v>
      </c>
      <c r="AX1305" s="0" t="n">
        <f aca="false">COUNTIF($BC1305:$EG1305,"D")</f>
        <v>5</v>
      </c>
      <c r="AY1305" s="0" t="n">
        <f aca="false">COUNTIF($BC1305:$EG1305,"R")</f>
        <v>0</v>
      </c>
      <c r="AZ1305" s="0" t="n">
        <f aca="false">IF(CC1305="D",1,0)+IF(CL1305="D",1,0)+IF(CW1305="D",1,0)+IF(DD1305="D",1,0)+IF(DJ1305="D",1,0)+IF(DO1305="D",1,0)+IF(DW1305="D",1,0)</f>
        <v>0</v>
      </c>
      <c r="BA1305" s="0" t="n">
        <f aca="false">IF(DH1305&lt;&gt;"",1,0)+IF(DI1305&lt;&gt;"",1,0)+IF(DK1305&lt;&gt;"",1,0)+IF(DM1305&lt;&gt;"",1,0)+IF(DN1305&lt;&gt;"",1,0)+IF(DO1305&lt;&gt;"",1,0)+IF(DQ1305&lt;&gt;"",1,0)+IF(DR1305&lt;&gt;"",1,0)+IF(DT1305&lt;&gt;"",1,0)+IF(DU1305&lt;&gt;"",1,0)+IF(DV1305&lt;&gt;"",1,0)+IF(DW1305&lt;&gt;"",1,0)+IF(DX1305&lt;&gt;"",1,0)+IF(DZ1305&lt;&gt;"",1,0)+IF(EA1305&lt;&gt;"",1,0)+IF(EB1305&lt;&gt;"",1,0)+IF(EE1305&lt;&gt;"",1,0)</f>
        <v>7</v>
      </c>
      <c r="BB1305" s="0" t="n">
        <f aca="false">AY1305*AX1305</f>
        <v>0</v>
      </c>
      <c r="BD1305" s="0" t="s">
        <v>155</v>
      </c>
      <c r="BH1305" s="0" t="s">
        <v>155</v>
      </c>
      <c r="BL1305" s="0" t="s">
        <v>155</v>
      </c>
      <c r="BS1305" s="0" t="s">
        <v>155</v>
      </c>
      <c r="BY1305" s="0" t="s">
        <v>144</v>
      </c>
      <c r="CA1305" s="0" t="s">
        <v>155</v>
      </c>
      <c r="CK1305" s="0" t="s">
        <v>155</v>
      </c>
      <c r="CP1305" s="0" t="s">
        <v>155</v>
      </c>
      <c r="CZ1305" s="0" t="s">
        <v>144</v>
      </c>
      <c r="DC1305" s="0" t="s">
        <v>155</v>
      </c>
      <c r="DI1305" s="0" t="s">
        <v>155</v>
      </c>
      <c r="DL1305" s="0" t="s">
        <v>155</v>
      </c>
      <c r="DM1305" s="0" t="s">
        <v>144</v>
      </c>
      <c r="DN1305" s="0" t="s">
        <v>155</v>
      </c>
      <c r="DS1305" s="0" t="s">
        <v>144</v>
      </c>
      <c r="DT1305" s="0" t="s">
        <v>144</v>
      </c>
      <c r="DU1305" s="0" t="s">
        <v>155</v>
      </c>
      <c r="DX1305" s="0" t="s">
        <v>155</v>
      </c>
      <c r="EA1305" s="0" t="s">
        <v>155</v>
      </c>
      <c r="EF1305" s="0" t="s">
        <v>155</v>
      </c>
    </row>
    <row r="1306" customFormat="false" ht="13.8" hidden="false" customHeight="false" outlineLevel="0" collapsed="false">
      <c r="A1306" s="0" t="s">
        <v>6057</v>
      </c>
      <c r="B1306" s="0" t="n">
        <v>78</v>
      </c>
      <c r="C1306" s="0" t="n">
        <v>437398</v>
      </c>
      <c r="D1306" s="0" t="s">
        <v>6058</v>
      </c>
      <c r="E1306" s="0" t="s">
        <v>5223</v>
      </c>
      <c r="F1306" s="0" t="str">
        <f aca="false">CONCATENATE(D1307," ",LEFT(I1307,4),"T=",AW1307,"D=",AX1307,"R=",AY1307,"M=",AZ1307,"L=",BA1307,"B=",BB1307)</f>
        <v>COLEMAN 1962T=13D=3R=0M=1L=6B=0</v>
      </c>
      <c r="G1306" s="0" t="s">
        <v>6059</v>
      </c>
      <c r="I1306" s="0" t="s">
        <v>6060</v>
      </c>
      <c r="J1306" s="0" t="s">
        <v>6061</v>
      </c>
      <c r="K1306" s="0" t="s">
        <v>239</v>
      </c>
      <c r="M1306" s="0" t="str">
        <f aca="false">RIGHT(N1306,LEN(N1306)-FIND(" ",N1306))</f>
        <v>STAFFORD DR NE</v>
      </c>
      <c r="N1306" s="0" t="s">
        <v>6062</v>
      </c>
      <c r="P1306" s="0" t="s">
        <v>147</v>
      </c>
      <c r="Q1306" s="0" t="s">
        <v>148</v>
      </c>
      <c r="R1306" s="0" t="n">
        <v>44483</v>
      </c>
      <c r="AD1306" s="0" t="s">
        <v>149</v>
      </c>
      <c r="AE1306" s="0" t="s">
        <v>150</v>
      </c>
      <c r="AH1306" s="0" t="n">
        <v>14</v>
      </c>
      <c r="AI1306" s="0" t="n">
        <v>11</v>
      </c>
      <c r="AJ1306" s="0" t="s">
        <v>164</v>
      </c>
      <c r="AM1306" s="0" t="s">
        <v>165</v>
      </c>
      <c r="AN1306" s="0" t="s">
        <v>147</v>
      </c>
      <c r="AO1306" s="0" t="s">
        <v>166</v>
      </c>
      <c r="AP1306" s="0" t="s">
        <v>167</v>
      </c>
      <c r="AQ1306" s="0" t="n">
        <v>9</v>
      </c>
      <c r="AR1306" s="0" t="n">
        <v>64</v>
      </c>
      <c r="AS1306" s="0" t="n">
        <v>32</v>
      </c>
      <c r="AV1306" s="0" t="s">
        <v>154</v>
      </c>
      <c r="AW1306" s="0" t="n">
        <f aca="false">COUNTA($BC1306:$EG1306)</f>
        <v>5</v>
      </c>
      <c r="AX1306" s="0" t="n">
        <f aca="false">COUNTIF($BC1306:$EG1306,"D")</f>
        <v>1</v>
      </c>
      <c r="AY1306" s="0" t="n">
        <f aca="false">COUNTIF($BC1306:$EG1306,"R")</f>
        <v>0</v>
      </c>
      <c r="AZ1306" s="0" t="n">
        <f aca="false">IF(CC1306="D",1,0)+IF(CL1306="D",1,0)+IF(CW1306="D",1,0)+IF(DD1306="D",1,0)+IF(DJ1306="D",1,0)+IF(DO1306="D",1,0)+IF(DW1306="D",1,0)</f>
        <v>0</v>
      </c>
      <c r="BA1306" s="0" t="n">
        <f aca="false">IF(DH1306&lt;&gt;"",1,0)+IF(DI1306&lt;&gt;"",1,0)+IF(DK1306&lt;&gt;"",1,0)+IF(DM1306&lt;&gt;"",1,0)+IF(DN1306&lt;&gt;"",1,0)+IF(DO1306&lt;&gt;"",1,0)+IF(DQ1306&lt;&gt;"",1,0)+IF(DR1306&lt;&gt;"",1,0)+IF(DT1306&lt;&gt;"",1,0)+IF(DU1306&lt;&gt;"",1,0)+IF(DV1306&lt;&gt;"",1,0)+IF(DW1306&lt;&gt;"",1,0)+IF(DX1306&lt;&gt;"",1,0)+IF(DZ1306&lt;&gt;"",1,0)+IF(EA1306&lt;&gt;"",1,0)+IF(EB1306&lt;&gt;"",1,0)+IF(EE1306&lt;&gt;"",1,0)</f>
        <v>5</v>
      </c>
      <c r="BB1306" s="0" t="n">
        <f aca="false">AY1306*AX1306</f>
        <v>0</v>
      </c>
      <c r="DM1306" s="0" t="s">
        <v>144</v>
      </c>
      <c r="DN1306" s="0" t="s">
        <v>155</v>
      </c>
      <c r="DU1306" s="0" t="s">
        <v>155</v>
      </c>
      <c r="DX1306" s="0" t="s">
        <v>155</v>
      </c>
      <c r="EA1306" s="0" t="s">
        <v>155</v>
      </c>
    </row>
    <row r="1307" customFormat="false" ht="13.8" hidden="false" customHeight="false" outlineLevel="0" collapsed="false">
      <c r="A1307" s="0" t="s">
        <v>6063</v>
      </c>
      <c r="B1307" s="0" t="n">
        <v>78</v>
      </c>
      <c r="C1307" s="0" t="n">
        <v>309701</v>
      </c>
      <c r="D1307" s="0" t="s">
        <v>6064</v>
      </c>
      <c r="E1307" s="0" t="s">
        <v>1079</v>
      </c>
      <c r="F1307" s="0" t="str">
        <f aca="false">CONCATENATE(D1308," ",LEFT(I1308,4),"T=",AW1308,"D=",AX1308,"R=",AY1308,"M=",AZ1308,"L=",BA1308,"B=",BB1308)</f>
        <v>PRINCE 1967T=25D=3R=0M=1L=4B=0</v>
      </c>
      <c r="G1307" s="0" t="s">
        <v>1426</v>
      </c>
      <c r="H1307" s="0" t="s">
        <v>401</v>
      </c>
      <c r="I1307" s="0" t="s">
        <v>6065</v>
      </c>
      <c r="J1307" s="0" t="s">
        <v>1502</v>
      </c>
      <c r="K1307" s="0" t="s">
        <v>143</v>
      </c>
      <c r="L1307" s="0" t="s">
        <v>144</v>
      </c>
      <c r="M1307" s="0" t="str">
        <f aca="false">RIGHT(N1307,LEN(N1307)-FIND(" ",N1307))</f>
        <v>ADELAIDE AVE NE</v>
      </c>
      <c r="N1307" s="0" t="s">
        <v>6066</v>
      </c>
      <c r="P1307" s="0" t="s">
        <v>147</v>
      </c>
      <c r="Q1307" s="0" t="s">
        <v>148</v>
      </c>
      <c r="R1307" s="0" t="n">
        <v>44483</v>
      </c>
      <c r="AD1307" s="0" t="s">
        <v>149</v>
      </c>
      <c r="AE1307" s="0" t="s">
        <v>150</v>
      </c>
      <c r="AF1307" s="0" t="s">
        <v>151</v>
      </c>
      <c r="AH1307" s="0" t="n">
        <v>14</v>
      </c>
      <c r="AI1307" s="0" t="n">
        <v>11</v>
      </c>
      <c r="AN1307" s="0" t="s">
        <v>147</v>
      </c>
      <c r="AO1307" s="0" t="s">
        <v>152</v>
      </c>
      <c r="AP1307" s="0" t="s">
        <v>153</v>
      </c>
      <c r="AQ1307" s="0" t="n">
        <v>9</v>
      </c>
      <c r="AR1307" s="0" t="n">
        <v>64</v>
      </c>
      <c r="AS1307" s="0" t="n">
        <v>32</v>
      </c>
      <c r="AV1307" s="0" t="s">
        <v>154</v>
      </c>
      <c r="AW1307" s="0" t="n">
        <f aca="false">COUNTA($BC1307:$EG1307)</f>
        <v>13</v>
      </c>
      <c r="AX1307" s="0" t="n">
        <f aca="false">COUNTIF($BC1307:$EG1307,"D")</f>
        <v>3</v>
      </c>
      <c r="AY1307" s="0" t="n">
        <f aca="false">COUNTIF($BC1307:$EG1307,"R")</f>
        <v>0</v>
      </c>
      <c r="AZ1307" s="0" t="n">
        <f aca="false">IF(CC1307="D",1,0)+IF(CL1307="D",1,0)+IF(CW1307="D",1,0)+IF(DD1307="D",1,0)+IF(DJ1307="D",1,0)+IF(DO1307="D",1,0)+IF(DW1307="D",1,0)</f>
        <v>1</v>
      </c>
      <c r="BA1307" s="0" t="n">
        <f aca="false">IF(DH1307&lt;&gt;"",1,0)+IF(DI1307&lt;&gt;"",1,0)+IF(DK1307&lt;&gt;"",1,0)+IF(DM1307&lt;&gt;"",1,0)+IF(DN1307&lt;&gt;"",1,0)+IF(DO1307&lt;&gt;"",1,0)+IF(DQ1307&lt;&gt;"",1,0)+IF(DR1307&lt;&gt;"",1,0)+IF(DT1307&lt;&gt;"",1,0)+IF(DU1307&lt;&gt;"",1,0)+IF(DV1307&lt;&gt;"",1,0)+IF(DW1307&lt;&gt;"",1,0)+IF(DX1307&lt;&gt;"",1,0)+IF(DZ1307&lt;&gt;"",1,0)+IF(EA1307&lt;&gt;"",1,0)+IF(EB1307&lt;&gt;"",1,0)+IF(EE1307&lt;&gt;"",1,0)</f>
        <v>6</v>
      </c>
      <c r="BB1307" s="0" t="n">
        <f aca="false">AY1307*AX1307</f>
        <v>0</v>
      </c>
      <c r="CA1307" s="0" t="s">
        <v>155</v>
      </c>
      <c r="CP1307" s="0" t="s">
        <v>155</v>
      </c>
      <c r="CV1307" s="0" t="s">
        <v>155</v>
      </c>
      <c r="CY1307" s="0" t="s">
        <v>155</v>
      </c>
      <c r="DC1307" s="0" t="s">
        <v>155</v>
      </c>
      <c r="DI1307" s="0" t="s">
        <v>155</v>
      </c>
      <c r="DM1307" s="0" t="s">
        <v>144</v>
      </c>
      <c r="DN1307" s="0" t="s">
        <v>155</v>
      </c>
      <c r="DU1307" s="0" t="s">
        <v>155</v>
      </c>
      <c r="DW1307" s="0" t="s">
        <v>144</v>
      </c>
      <c r="EA1307" s="0" t="s">
        <v>155</v>
      </c>
      <c r="ED1307" s="0" t="s">
        <v>144</v>
      </c>
      <c r="EF1307" s="0" t="s">
        <v>155</v>
      </c>
    </row>
    <row r="1308" customFormat="false" ht="13.8" hidden="false" customHeight="false" outlineLevel="0" collapsed="false">
      <c r="A1308" s="0" t="s">
        <v>6067</v>
      </c>
      <c r="B1308" s="0" t="n">
        <v>78</v>
      </c>
      <c r="C1308" s="0" t="n">
        <v>298212</v>
      </c>
      <c r="D1308" s="0" t="s">
        <v>183</v>
      </c>
      <c r="E1308" s="0" t="s">
        <v>724</v>
      </c>
      <c r="F1308" s="0" t="str">
        <f aca="false">CONCATENATE(D1309," ",LEFT(I1309,4),"T=",AW1309,"D=",AX1309,"R=",AY1309,"M=",AZ1309,"L=",BA1309,"B=",BB1309)</f>
        <v>SCHULLER 1976T=25D=6R=0M=1L=9B=0</v>
      </c>
      <c r="I1308" s="0" t="s">
        <v>6068</v>
      </c>
      <c r="J1308" s="0" t="s">
        <v>1502</v>
      </c>
      <c r="K1308" s="0" t="s">
        <v>143</v>
      </c>
      <c r="M1308" s="0" t="str">
        <f aca="false">RIGHT(N1308,LEN(N1308)-FIND(" ",N1308))</f>
        <v>E MARKET ST</v>
      </c>
      <c r="N1308" s="0" t="s">
        <v>6069</v>
      </c>
      <c r="P1308" s="0" t="s">
        <v>147</v>
      </c>
      <c r="Q1308" s="0" t="s">
        <v>148</v>
      </c>
      <c r="R1308" s="0" t="n">
        <v>44483</v>
      </c>
      <c r="AD1308" s="0" t="s">
        <v>149</v>
      </c>
      <c r="AE1308" s="0" t="s">
        <v>150</v>
      </c>
      <c r="AF1308" s="0" t="s">
        <v>151</v>
      </c>
      <c r="AH1308" s="0" t="n">
        <v>14</v>
      </c>
      <c r="AI1308" s="0" t="n">
        <v>11</v>
      </c>
      <c r="AN1308" s="0" t="s">
        <v>147</v>
      </c>
      <c r="AO1308" s="0" t="s">
        <v>152</v>
      </c>
      <c r="AP1308" s="0" t="s">
        <v>153</v>
      </c>
      <c r="AQ1308" s="0" t="n">
        <v>9</v>
      </c>
      <c r="AR1308" s="0" t="n">
        <v>64</v>
      </c>
      <c r="AS1308" s="0" t="n">
        <v>32</v>
      </c>
      <c r="AV1308" s="0" t="s">
        <v>154</v>
      </c>
      <c r="AW1308" s="0" t="n">
        <f aca="false">COUNTA($BC1308:$EG1308)</f>
        <v>25</v>
      </c>
      <c r="AX1308" s="0" t="n">
        <f aca="false">COUNTIF($BC1308:$EG1308,"D")</f>
        <v>3</v>
      </c>
      <c r="AY1308" s="0" t="n">
        <f aca="false">COUNTIF($BC1308:$EG1308,"R")</f>
        <v>0</v>
      </c>
      <c r="AZ1308" s="0" t="n">
        <f aca="false">IF(CC1308="D",1,0)+IF(CL1308="D",1,0)+IF(CW1308="D",1,0)+IF(DD1308="D",1,0)+IF(DJ1308="D",1,0)+IF(DO1308="D",1,0)+IF(DW1308="D",1,0)</f>
        <v>1</v>
      </c>
      <c r="BA1308" s="0" t="n">
        <f aca="false">IF(DH1308&lt;&gt;"",1,0)+IF(DI1308&lt;&gt;"",1,0)+IF(DK1308&lt;&gt;"",1,0)+IF(DM1308&lt;&gt;"",1,0)+IF(DN1308&lt;&gt;"",1,0)+IF(DO1308&lt;&gt;"",1,0)+IF(DQ1308&lt;&gt;"",1,0)+IF(DR1308&lt;&gt;"",1,0)+IF(DT1308&lt;&gt;"",1,0)+IF(DU1308&lt;&gt;"",1,0)+IF(DV1308&lt;&gt;"",1,0)+IF(DW1308&lt;&gt;"",1,0)+IF(DX1308&lt;&gt;"",1,0)+IF(DZ1308&lt;&gt;"",1,0)+IF(EA1308&lt;&gt;"",1,0)+IF(EB1308&lt;&gt;"",1,0)+IF(EE1308&lt;&gt;"",1,0)</f>
        <v>4</v>
      </c>
      <c r="BB1308" s="0" t="n">
        <f aca="false">AY1308*AX1308</f>
        <v>0</v>
      </c>
      <c r="BD1308" s="0" t="s">
        <v>155</v>
      </c>
      <c r="BF1308" s="0" t="s">
        <v>155</v>
      </c>
      <c r="BH1308" s="0" t="s">
        <v>155</v>
      </c>
      <c r="BI1308" s="0" t="s">
        <v>155</v>
      </c>
      <c r="BJ1308" s="0" t="s">
        <v>155</v>
      </c>
      <c r="BK1308" s="0" t="s">
        <v>155</v>
      </c>
      <c r="BL1308" s="0" t="s">
        <v>155</v>
      </c>
      <c r="BP1308" s="0" t="s">
        <v>155</v>
      </c>
      <c r="BS1308" s="0" t="s">
        <v>155</v>
      </c>
      <c r="BY1308" s="0" t="s">
        <v>144</v>
      </c>
      <c r="CA1308" s="0" t="s">
        <v>155</v>
      </c>
      <c r="CG1308" s="0" t="s">
        <v>155</v>
      </c>
      <c r="CK1308" s="0" t="s">
        <v>155</v>
      </c>
      <c r="CL1308" s="0" t="s">
        <v>144</v>
      </c>
      <c r="CN1308" s="0" t="s">
        <v>155</v>
      </c>
      <c r="CP1308" s="0" t="s">
        <v>155</v>
      </c>
      <c r="CQ1308" s="0" t="s">
        <v>144</v>
      </c>
      <c r="CV1308" s="0" t="s">
        <v>155</v>
      </c>
      <c r="CY1308" s="0" t="s">
        <v>155</v>
      </c>
      <c r="DC1308" s="0" t="s">
        <v>155</v>
      </c>
      <c r="DI1308" s="0" t="s">
        <v>155</v>
      </c>
      <c r="DN1308" s="0" t="s">
        <v>155</v>
      </c>
      <c r="DU1308" s="0" t="s">
        <v>155</v>
      </c>
      <c r="EA1308" s="0" t="s">
        <v>155</v>
      </c>
      <c r="EF1308" s="0" t="s">
        <v>155</v>
      </c>
    </row>
    <row r="1309" customFormat="false" ht="13.8" hidden="false" customHeight="false" outlineLevel="0" collapsed="false">
      <c r="A1309" s="0" t="s">
        <v>6070</v>
      </c>
      <c r="B1309" s="0" t="n">
        <v>78</v>
      </c>
      <c r="C1309" s="0" t="n">
        <v>258745</v>
      </c>
      <c r="D1309" s="0" t="s">
        <v>6071</v>
      </c>
      <c r="E1309" s="0" t="s">
        <v>842</v>
      </c>
      <c r="F1309" s="0" t="str">
        <f aca="false">CONCATENATE(D1310," ",LEFT(I1310,4),"T=",AW1310,"D=",AX1310,"R=",AY1310,"M=",AZ1310,"L=",BA1310,"B=",BB1310)</f>
        <v>FECICH 1982T=10D=1R=0M=0L=3B=0</v>
      </c>
      <c r="G1309" s="0" t="s">
        <v>6072</v>
      </c>
      <c r="I1309" s="0" t="s">
        <v>6073</v>
      </c>
      <c r="J1309" s="0" t="s">
        <v>1502</v>
      </c>
      <c r="K1309" s="0" t="s">
        <v>143</v>
      </c>
      <c r="L1309" s="0" t="s">
        <v>144</v>
      </c>
      <c r="M1309" s="0" t="str">
        <f aca="false">RIGHT(N1309,LEN(N1309)-FIND(" ",N1309))</f>
        <v>WOODLAND AVE NE</v>
      </c>
      <c r="N1309" s="0" t="s">
        <v>6074</v>
      </c>
      <c r="P1309" s="0" t="s">
        <v>147</v>
      </c>
      <c r="Q1309" s="0" t="s">
        <v>148</v>
      </c>
      <c r="R1309" s="0" t="n">
        <v>44483</v>
      </c>
      <c r="AD1309" s="0" t="s">
        <v>149</v>
      </c>
      <c r="AE1309" s="0" t="s">
        <v>150</v>
      </c>
      <c r="AF1309" s="0" t="s">
        <v>151</v>
      </c>
      <c r="AH1309" s="0" t="n">
        <v>14</v>
      </c>
      <c r="AI1309" s="0" t="n">
        <v>11</v>
      </c>
      <c r="AN1309" s="0" t="s">
        <v>147</v>
      </c>
      <c r="AO1309" s="0" t="s">
        <v>152</v>
      </c>
      <c r="AP1309" s="0" t="s">
        <v>153</v>
      </c>
      <c r="AQ1309" s="0" t="n">
        <v>9</v>
      </c>
      <c r="AR1309" s="0" t="n">
        <v>64</v>
      </c>
      <c r="AS1309" s="0" t="n">
        <v>32</v>
      </c>
      <c r="AV1309" s="0" t="s">
        <v>154</v>
      </c>
      <c r="AW1309" s="0" t="n">
        <f aca="false">COUNTA($BC1309:$EG1309)</f>
        <v>25</v>
      </c>
      <c r="AX1309" s="0" t="n">
        <f aca="false">COUNTIF($BC1309:$EG1309,"D")</f>
        <v>6</v>
      </c>
      <c r="AY1309" s="0" t="n">
        <f aca="false">COUNTIF($BC1309:$EG1309,"R")</f>
        <v>0</v>
      </c>
      <c r="AZ1309" s="0" t="n">
        <f aca="false">IF(CC1309="D",1,0)+IF(CL1309="D",1,0)+IF(CW1309="D",1,0)+IF(DD1309="D",1,0)+IF(DJ1309="D",1,0)+IF(DO1309="D",1,0)+IF(DW1309="D",1,0)</f>
        <v>1</v>
      </c>
      <c r="BA1309" s="0" t="n">
        <f aca="false">IF(DH1309&lt;&gt;"",1,0)+IF(DI1309&lt;&gt;"",1,0)+IF(DK1309&lt;&gt;"",1,0)+IF(DM1309&lt;&gt;"",1,0)+IF(DN1309&lt;&gt;"",1,0)+IF(DO1309&lt;&gt;"",1,0)+IF(DQ1309&lt;&gt;"",1,0)+IF(DR1309&lt;&gt;"",1,0)+IF(DT1309&lt;&gt;"",1,0)+IF(DU1309&lt;&gt;"",1,0)+IF(DV1309&lt;&gt;"",1,0)+IF(DW1309&lt;&gt;"",1,0)+IF(DX1309&lt;&gt;"",1,0)+IF(DZ1309&lt;&gt;"",1,0)+IF(EA1309&lt;&gt;"",1,0)+IF(EB1309&lt;&gt;"",1,0)+IF(EE1309&lt;&gt;"",1,0)</f>
        <v>9</v>
      </c>
      <c r="BB1309" s="0" t="n">
        <f aca="false">AY1309*AX1309</f>
        <v>0</v>
      </c>
      <c r="BL1309" s="0" t="s">
        <v>155</v>
      </c>
      <c r="BS1309" s="0" t="s">
        <v>155</v>
      </c>
      <c r="CA1309" s="0" t="s">
        <v>155</v>
      </c>
      <c r="CG1309" s="0" t="s">
        <v>155</v>
      </c>
      <c r="CK1309" s="0" t="s">
        <v>155</v>
      </c>
      <c r="CN1309" s="0" t="s">
        <v>155</v>
      </c>
      <c r="CP1309" s="0" t="s">
        <v>155</v>
      </c>
      <c r="CT1309" s="0" t="s">
        <v>155</v>
      </c>
      <c r="CV1309" s="0" t="s">
        <v>155</v>
      </c>
      <c r="CY1309" s="0" t="s">
        <v>155</v>
      </c>
      <c r="CZ1309" s="0" t="s">
        <v>144</v>
      </c>
      <c r="DC1309" s="0" t="s">
        <v>155</v>
      </c>
      <c r="DI1309" s="0" t="s">
        <v>155</v>
      </c>
      <c r="DL1309" s="0" t="s">
        <v>155</v>
      </c>
      <c r="DM1309" s="0" t="s">
        <v>144</v>
      </c>
      <c r="DN1309" s="0" t="s">
        <v>155</v>
      </c>
      <c r="DR1309" s="0" t="s">
        <v>155</v>
      </c>
      <c r="DS1309" s="0" t="s">
        <v>144</v>
      </c>
      <c r="DT1309" s="0" t="s">
        <v>144</v>
      </c>
      <c r="DU1309" s="0" t="s">
        <v>155</v>
      </c>
      <c r="DW1309" s="0" t="s">
        <v>144</v>
      </c>
      <c r="DX1309" s="0" t="s">
        <v>155</v>
      </c>
      <c r="EA1309" s="0" t="s">
        <v>155</v>
      </c>
      <c r="ED1309" s="0" t="s">
        <v>144</v>
      </c>
      <c r="EF1309" s="0" t="s">
        <v>155</v>
      </c>
    </row>
    <row r="1310" customFormat="false" ht="13.8" hidden="false" customHeight="false" outlineLevel="0" collapsed="false">
      <c r="A1310" s="0" t="s">
        <v>6075</v>
      </c>
      <c r="B1310" s="0" t="n">
        <v>78</v>
      </c>
      <c r="C1310" s="0" t="n">
        <v>311713</v>
      </c>
      <c r="D1310" s="0" t="s">
        <v>6076</v>
      </c>
      <c r="E1310" s="0" t="s">
        <v>6077</v>
      </c>
      <c r="F1310" s="0" t="str">
        <f aca="false">CONCATENATE(D1311," ",LEFT(I1311,4),"T=",AW1311,"D=",AX1311,"R=",AY1311,"M=",AZ1311,"L=",BA1311,"B=",BB1311)</f>
        <v>LAPROCINA 1983T=21D=3R=2M=2L=6B=6</v>
      </c>
      <c r="G1310" s="0" t="s">
        <v>250</v>
      </c>
      <c r="I1310" s="0" t="s">
        <v>6078</v>
      </c>
      <c r="J1310" s="0" t="s">
        <v>1502</v>
      </c>
      <c r="K1310" s="0" t="s">
        <v>239</v>
      </c>
      <c r="M1310" s="0" t="str">
        <f aca="false">RIGHT(N1310,LEN(N1310)-FIND(" ",N1310))</f>
        <v>ATLANTIC ST NE</v>
      </c>
      <c r="N1310" s="0" t="s">
        <v>5972</v>
      </c>
      <c r="P1310" s="0" t="s">
        <v>147</v>
      </c>
      <c r="Q1310" s="0" t="s">
        <v>148</v>
      </c>
      <c r="R1310" s="0" t="n">
        <v>44483</v>
      </c>
      <c r="AD1310" s="0" t="s">
        <v>149</v>
      </c>
      <c r="AE1310" s="0" t="s">
        <v>150</v>
      </c>
      <c r="AF1310" s="0" t="s">
        <v>151</v>
      </c>
      <c r="AH1310" s="0" t="n">
        <v>14</v>
      </c>
      <c r="AI1310" s="0" t="n">
        <v>11</v>
      </c>
      <c r="AN1310" s="0" t="s">
        <v>147</v>
      </c>
      <c r="AO1310" s="0" t="s">
        <v>261</v>
      </c>
      <c r="AP1310" s="0" t="s">
        <v>262</v>
      </c>
      <c r="AQ1310" s="0" t="n">
        <v>9</v>
      </c>
      <c r="AR1310" s="0" t="n">
        <v>64</v>
      </c>
      <c r="AS1310" s="0" t="n">
        <v>32</v>
      </c>
      <c r="AV1310" s="0" t="s">
        <v>154</v>
      </c>
      <c r="AW1310" s="0" t="n">
        <f aca="false">COUNTA($BC1310:$EG1310)</f>
        <v>10</v>
      </c>
      <c r="AX1310" s="0" t="n">
        <f aca="false">COUNTIF($BC1310:$EG1310,"D")</f>
        <v>1</v>
      </c>
      <c r="AY1310" s="0" t="n">
        <f aca="false">COUNTIF($BC1310:$EG1310,"R")</f>
        <v>0</v>
      </c>
      <c r="AZ1310" s="0" t="n">
        <f aca="false">IF(CC1310="D",1,0)+IF(CL1310="D",1,0)+IF(CW1310="D",1,0)+IF(DD1310="D",1,0)+IF(DJ1310="D",1,0)+IF(DO1310="D",1,0)+IF(DW1310="D",1,0)</f>
        <v>0</v>
      </c>
      <c r="BA1310" s="0" t="n">
        <f aca="false">IF(DH1310&lt;&gt;"",1,0)+IF(DI1310&lt;&gt;"",1,0)+IF(DK1310&lt;&gt;"",1,0)+IF(DM1310&lt;&gt;"",1,0)+IF(DN1310&lt;&gt;"",1,0)+IF(DO1310&lt;&gt;"",1,0)+IF(DQ1310&lt;&gt;"",1,0)+IF(DR1310&lt;&gt;"",1,0)+IF(DT1310&lt;&gt;"",1,0)+IF(DU1310&lt;&gt;"",1,0)+IF(DV1310&lt;&gt;"",1,0)+IF(DW1310&lt;&gt;"",1,0)+IF(DX1310&lt;&gt;"",1,0)+IF(DZ1310&lt;&gt;"",1,0)+IF(EA1310&lt;&gt;"",1,0)+IF(EB1310&lt;&gt;"",1,0)+IF(EE1310&lt;&gt;"",1,0)</f>
        <v>3</v>
      </c>
      <c r="BB1310" s="0" t="n">
        <f aca="false">AY1310*AX1310</f>
        <v>0</v>
      </c>
      <c r="BI1310" s="0" t="s">
        <v>155</v>
      </c>
      <c r="BK1310" s="0" t="s">
        <v>155</v>
      </c>
      <c r="BL1310" s="0" t="s">
        <v>155</v>
      </c>
      <c r="BR1310" s="0" t="s">
        <v>155</v>
      </c>
      <c r="BS1310" s="0" t="s">
        <v>155</v>
      </c>
      <c r="CK1310" s="0" t="s">
        <v>155</v>
      </c>
      <c r="CP1310" s="0" t="s">
        <v>155</v>
      </c>
      <c r="DI1310" s="0" t="s">
        <v>155</v>
      </c>
      <c r="DM1310" s="0" t="s">
        <v>144</v>
      </c>
      <c r="DN1310" s="0" t="s">
        <v>155</v>
      </c>
    </row>
    <row r="1311" customFormat="false" ht="13.8" hidden="false" customHeight="false" outlineLevel="0" collapsed="false">
      <c r="A1311" s="0" t="s">
        <v>6079</v>
      </c>
      <c r="B1311" s="0" t="n">
        <v>78</v>
      </c>
      <c r="C1311" s="0" t="n">
        <v>352981</v>
      </c>
      <c r="D1311" s="0" t="s">
        <v>3331</v>
      </c>
      <c r="E1311" s="0" t="s">
        <v>4179</v>
      </c>
      <c r="F1311" s="0" t="str">
        <f aca="false">CONCATENATE(D1312," ",LEFT(I1312,4),"T=",AW1312,"D=",AX1312,"R=",AY1312,"M=",AZ1312,"L=",BA1312,"B=",BB1312)</f>
        <v>CHAPIN 1959T=26D=3R=1M=0L=5B=3</v>
      </c>
      <c r="G1311" s="0" t="s">
        <v>257</v>
      </c>
      <c r="I1311" s="0" t="s">
        <v>6080</v>
      </c>
      <c r="J1311" s="0" t="s">
        <v>1502</v>
      </c>
      <c r="K1311" s="0" t="s">
        <v>143</v>
      </c>
      <c r="L1311" s="0" t="s">
        <v>144</v>
      </c>
      <c r="M1311" s="0" t="str">
        <f aca="false">RIGHT(N1311,LEN(N1311)-FIND(" ",N1311))</f>
        <v>GENESEE AVE NE</v>
      </c>
      <c r="N1311" s="0" t="s">
        <v>6081</v>
      </c>
      <c r="P1311" s="0" t="s">
        <v>147</v>
      </c>
      <c r="Q1311" s="0" t="s">
        <v>148</v>
      </c>
      <c r="R1311" s="0" t="n">
        <v>44483</v>
      </c>
      <c r="AD1311" s="0" t="s">
        <v>149</v>
      </c>
      <c r="AE1311" s="0" t="s">
        <v>150</v>
      </c>
      <c r="AF1311" s="0" t="s">
        <v>151</v>
      </c>
      <c r="AH1311" s="0" t="n">
        <v>14</v>
      </c>
      <c r="AI1311" s="0" t="n">
        <v>11</v>
      </c>
      <c r="AN1311" s="0" t="s">
        <v>147</v>
      </c>
      <c r="AO1311" s="0" t="s">
        <v>189</v>
      </c>
      <c r="AP1311" s="0" t="s">
        <v>190</v>
      </c>
      <c r="AQ1311" s="0" t="n">
        <v>9</v>
      </c>
      <c r="AR1311" s="0" t="n">
        <v>64</v>
      </c>
      <c r="AS1311" s="0" t="n">
        <v>32</v>
      </c>
      <c r="AV1311" s="0" t="s">
        <v>154</v>
      </c>
      <c r="AW1311" s="0" t="n">
        <f aca="false">COUNTA($BC1311:$EG1311)</f>
        <v>21</v>
      </c>
      <c r="AX1311" s="0" t="n">
        <f aca="false">COUNTIF($BC1311:$EG1311,"D")</f>
        <v>3</v>
      </c>
      <c r="AY1311" s="0" t="n">
        <f aca="false">COUNTIF($BC1311:$EG1311,"R")</f>
        <v>2</v>
      </c>
      <c r="AZ1311" s="0" t="n">
        <f aca="false">IF(CC1311="D",1,0)+IF(CL1311="D",1,0)+IF(CW1311="D",1,0)+IF(DD1311="D",1,0)+IF(DJ1311="D",1,0)+IF(DO1311="D",1,0)+IF(DW1311="D",1,0)</f>
        <v>2</v>
      </c>
      <c r="BA1311" s="0" t="n">
        <f aca="false">IF(DH1311&lt;&gt;"",1,0)+IF(DI1311&lt;&gt;"",1,0)+IF(DK1311&lt;&gt;"",1,0)+IF(DM1311&lt;&gt;"",1,0)+IF(DN1311&lt;&gt;"",1,0)+IF(DO1311&lt;&gt;"",1,0)+IF(DQ1311&lt;&gt;"",1,0)+IF(DR1311&lt;&gt;"",1,0)+IF(DT1311&lt;&gt;"",1,0)+IF(DU1311&lt;&gt;"",1,0)+IF(DV1311&lt;&gt;"",1,0)+IF(DW1311&lt;&gt;"",1,0)+IF(DX1311&lt;&gt;"",1,0)+IF(DZ1311&lt;&gt;"",1,0)+IF(EA1311&lt;&gt;"",1,0)+IF(EB1311&lt;&gt;"",1,0)+IF(EE1311&lt;&gt;"",1,0)</f>
        <v>6</v>
      </c>
      <c r="BB1311" s="0" t="n">
        <f aca="false">AY1311*AX1311</f>
        <v>6</v>
      </c>
      <c r="BF1311" s="0" t="s">
        <v>155</v>
      </c>
      <c r="BG1311" s="0" t="s">
        <v>174</v>
      </c>
      <c r="BH1311" s="0" t="s">
        <v>155</v>
      </c>
      <c r="BL1311" s="0" t="s">
        <v>155</v>
      </c>
      <c r="BV1311" s="0" t="s">
        <v>155</v>
      </c>
      <c r="CK1311" s="0" t="s">
        <v>155</v>
      </c>
      <c r="CL1311" s="0" t="s">
        <v>144</v>
      </c>
      <c r="CN1311" s="0" t="s">
        <v>155</v>
      </c>
      <c r="CP1311" s="0" t="s">
        <v>155</v>
      </c>
      <c r="CQ1311" s="0" t="s">
        <v>144</v>
      </c>
      <c r="CY1311" s="0" t="s">
        <v>155</v>
      </c>
      <c r="CZ1311" s="0" t="s">
        <v>174</v>
      </c>
      <c r="DC1311" s="0" t="s">
        <v>155</v>
      </c>
      <c r="DI1311" s="0" t="s">
        <v>155</v>
      </c>
      <c r="DL1311" s="0" t="s">
        <v>155</v>
      </c>
      <c r="DN1311" s="0" t="s">
        <v>155</v>
      </c>
      <c r="DU1311" s="0" t="s">
        <v>155</v>
      </c>
      <c r="DW1311" s="0" t="s">
        <v>144</v>
      </c>
      <c r="DX1311" s="0" t="s">
        <v>155</v>
      </c>
      <c r="EA1311" s="0" t="s">
        <v>155</v>
      </c>
      <c r="EF1311" s="0" t="s">
        <v>155</v>
      </c>
    </row>
    <row r="1312" customFormat="false" ht="13.8" hidden="false" customHeight="false" outlineLevel="0" collapsed="false">
      <c r="A1312" s="0" t="s">
        <v>6082</v>
      </c>
      <c r="B1312" s="0" t="n">
        <v>78</v>
      </c>
      <c r="C1312" s="0" t="n">
        <v>136154</v>
      </c>
      <c r="D1312" s="0" t="s">
        <v>748</v>
      </c>
      <c r="E1312" s="0" t="s">
        <v>6083</v>
      </c>
      <c r="F1312" s="0" t="str">
        <f aca="false">CONCATENATE(D1313," ",LEFT(I1313,4),"T=",AW1313,"D=",AX1313,"R=",AY1313,"M=",AZ1313,"L=",BA1313,"B=",BB1313)</f>
        <v>HALL 1982T=19D=3R=0M=0L=5B=0</v>
      </c>
      <c r="G1312" s="0" t="s">
        <v>193</v>
      </c>
      <c r="I1312" s="0" t="s">
        <v>6084</v>
      </c>
      <c r="J1312" s="0" t="s">
        <v>1502</v>
      </c>
      <c r="K1312" s="0" t="s">
        <v>143</v>
      </c>
      <c r="M1312" s="0" t="str">
        <f aca="false">RIGHT(N1312,LEN(N1312)-FIND(" ",N1312))</f>
        <v>FOSTER DR NE</v>
      </c>
      <c r="N1312" s="0" t="s">
        <v>6085</v>
      </c>
      <c r="P1312" s="0" t="s">
        <v>147</v>
      </c>
      <c r="Q1312" s="0" t="s">
        <v>148</v>
      </c>
      <c r="R1312" s="0" t="n">
        <v>44483</v>
      </c>
      <c r="AD1312" s="0" t="s">
        <v>149</v>
      </c>
      <c r="AE1312" s="0" t="s">
        <v>150</v>
      </c>
      <c r="AF1312" s="0" t="s">
        <v>151</v>
      </c>
      <c r="AH1312" s="0" t="n">
        <v>14</v>
      </c>
      <c r="AI1312" s="0" t="n">
        <v>11</v>
      </c>
      <c r="AN1312" s="0" t="s">
        <v>147</v>
      </c>
      <c r="AO1312" s="0" t="s">
        <v>176</v>
      </c>
      <c r="AP1312" s="0" t="s">
        <v>177</v>
      </c>
      <c r="AQ1312" s="0" t="n">
        <v>9</v>
      </c>
      <c r="AR1312" s="0" t="n">
        <v>64</v>
      </c>
      <c r="AS1312" s="0" t="n">
        <v>32</v>
      </c>
      <c r="AV1312" s="0" t="s">
        <v>154</v>
      </c>
      <c r="AW1312" s="0" t="n">
        <f aca="false">COUNTA($BC1312:$EG1312)</f>
        <v>26</v>
      </c>
      <c r="AX1312" s="0" t="n">
        <f aca="false">COUNTIF($BC1312:$EG1312,"D")</f>
        <v>3</v>
      </c>
      <c r="AY1312" s="0" t="n">
        <f aca="false">COUNTIF($BC1312:$EG1312,"R")</f>
        <v>1</v>
      </c>
      <c r="AZ1312" s="0" t="n">
        <f aca="false">IF(CC1312="D",1,0)+IF(CL1312="D",1,0)+IF(CW1312="D",1,0)+IF(DD1312="D",1,0)+IF(DJ1312="D",1,0)+IF(DO1312="D",1,0)+IF(DW1312="D",1,0)</f>
        <v>0</v>
      </c>
      <c r="BA1312" s="0" t="n">
        <f aca="false">IF(DH1312&lt;&gt;"",1,0)+IF(DI1312&lt;&gt;"",1,0)+IF(DK1312&lt;&gt;"",1,0)+IF(DM1312&lt;&gt;"",1,0)+IF(DN1312&lt;&gt;"",1,0)+IF(DO1312&lt;&gt;"",1,0)+IF(DQ1312&lt;&gt;"",1,0)+IF(DR1312&lt;&gt;"",1,0)+IF(DT1312&lt;&gt;"",1,0)+IF(DU1312&lt;&gt;"",1,0)+IF(DV1312&lt;&gt;"",1,0)+IF(DW1312&lt;&gt;"",1,0)+IF(DX1312&lt;&gt;"",1,0)+IF(DZ1312&lt;&gt;"",1,0)+IF(EA1312&lt;&gt;"",1,0)+IF(EB1312&lt;&gt;"",1,0)+IF(EE1312&lt;&gt;"",1,0)</f>
        <v>5</v>
      </c>
      <c r="BB1312" s="0" t="n">
        <f aca="false">AY1312*AX1312</f>
        <v>3</v>
      </c>
      <c r="BC1312" s="0" t="s">
        <v>155</v>
      </c>
      <c r="BD1312" s="0" t="s">
        <v>155</v>
      </c>
      <c r="BE1312" s="0" t="s">
        <v>155</v>
      </c>
      <c r="BH1312" s="0" t="s">
        <v>155</v>
      </c>
      <c r="BK1312" s="0" t="s">
        <v>155</v>
      </c>
      <c r="BL1312" s="0" t="s">
        <v>155</v>
      </c>
      <c r="BP1312" s="0" t="s">
        <v>155</v>
      </c>
      <c r="BS1312" s="0" t="s">
        <v>155</v>
      </c>
      <c r="BY1312" s="0" t="s">
        <v>144</v>
      </c>
      <c r="CA1312" s="0" t="s">
        <v>155</v>
      </c>
      <c r="CG1312" s="0" t="s">
        <v>155</v>
      </c>
      <c r="CH1312" s="0" t="s">
        <v>144</v>
      </c>
      <c r="CK1312" s="0" t="s">
        <v>155</v>
      </c>
      <c r="CN1312" s="0" t="s">
        <v>155</v>
      </c>
      <c r="CO1312" s="0" t="s">
        <v>144</v>
      </c>
      <c r="CP1312" s="0" t="s">
        <v>155</v>
      </c>
      <c r="CY1312" s="0" t="s">
        <v>155</v>
      </c>
      <c r="CZ1312" s="0" t="s">
        <v>174</v>
      </c>
      <c r="DC1312" s="0" t="s">
        <v>155</v>
      </c>
      <c r="DI1312" s="0" t="s">
        <v>155</v>
      </c>
      <c r="DL1312" s="0" t="s">
        <v>155</v>
      </c>
      <c r="DN1312" s="0" t="s">
        <v>155</v>
      </c>
      <c r="DU1312" s="0" t="s">
        <v>155</v>
      </c>
      <c r="DX1312" s="0" t="s">
        <v>155</v>
      </c>
      <c r="EA1312" s="0" t="s">
        <v>155</v>
      </c>
      <c r="EF1312" s="0" t="s">
        <v>155</v>
      </c>
    </row>
    <row r="1313" customFormat="false" ht="13.8" hidden="false" customHeight="false" outlineLevel="0" collapsed="false">
      <c r="A1313" s="0" t="s">
        <v>6086</v>
      </c>
      <c r="B1313" s="0" t="n">
        <v>78</v>
      </c>
      <c r="C1313" s="0" t="n">
        <v>311240</v>
      </c>
      <c r="D1313" s="0" t="s">
        <v>255</v>
      </c>
      <c r="E1313" s="0" t="s">
        <v>1562</v>
      </c>
      <c r="F1313" s="0" t="str">
        <f aca="false">CONCATENATE(D1314," ",LEFT(I1314,4),"T=",AW1314,"D=",AX1314,"R=",AY1314,"M=",AZ1314,"L=",BA1314,"B=",BB1314)</f>
        <v>CHANNELL 1958T=24D=7R=0M=0L=6B=0</v>
      </c>
      <c r="G1313" s="0" t="s">
        <v>185</v>
      </c>
      <c r="I1313" s="0" t="s">
        <v>6087</v>
      </c>
      <c r="J1313" s="0" t="s">
        <v>1502</v>
      </c>
      <c r="K1313" s="0" t="s">
        <v>143</v>
      </c>
      <c r="L1313" s="0" t="s">
        <v>144</v>
      </c>
      <c r="M1313" s="0" t="str">
        <f aca="false">RIGHT(N1313,LEN(N1313)-FIND(" ",N1313))</f>
        <v>CRESCENT DR NE</v>
      </c>
      <c r="N1313" s="0" t="s">
        <v>6088</v>
      </c>
      <c r="P1313" s="0" t="s">
        <v>147</v>
      </c>
      <c r="Q1313" s="0" t="s">
        <v>148</v>
      </c>
      <c r="R1313" s="0" t="n">
        <v>44483</v>
      </c>
      <c r="AD1313" s="0" t="s">
        <v>149</v>
      </c>
      <c r="AE1313" s="0" t="s">
        <v>150</v>
      </c>
      <c r="AF1313" s="0" t="s">
        <v>151</v>
      </c>
      <c r="AH1313" s="0" t="n">
        <v>14</v>
      </c>
      <c r="AI1313" s="0" t="n">
        <v>11</v>
      </c>
      <c r="AN1313" s="0" t="s">
        <v>147</v>
      </c>
      <c r="AO1313" s="0" t="s">
        <v>176</v>
      </c>
      <c r="AP1313" s="0" t="s">
        <v>177</v>
      </c>
      <c r="AQ1313" s="0" t="n">
        <v>9</v>
      </c>
      <c r="AR1313" s="0" t="n">
        <v>64</v>
      </c>
      <c r="AS1313" s="0" t="n">
        <v>32</v>
      </c>
      <c r="AV1313" s="0" t="s">
        <v>154</v>
      </c>
      <c r="AW1313" s="0" t="n">
        <f aca="false">COUNTA($BC1313:$EG1313)</f>
        <v>19</v>
      </c>
      <c r="AX1313" s="0" t="n">
        <f aca="false">COUNTIF($BC1313:$EG1313,"D")</f>
        <v>3</v>
      </c>
      <c r="AY1313" s="0" t="n">
        <f aca="false">COUNTIF($BC1313:$EG1313,"R")</f>
        <v>0</v>
      </c>
      <c r="AZ1313" s="0" t="n">
        <f aca="false">IF(CC1313="D",1,0)+IF(CL1313="D",1,0)+IF(CW1313="D",1,0)+IF(DD1313="D",1,0)+IF(DJ1313="D",1,0)+IF(DO1313="D",1,0)+IF(DW1313="D",1,0)</f>
        <v>0</v>
      </c>
      <c r="BA1313" s="0" t="n">
        <f aca="false">IF(DH1313&lt;&gt;"",1,0)+IF(DI1313&lt;&gt;"",1,0)+IF(DK1313&lt;&gt;"",1,0)+IF(DM1313&lt;&gt;"",1,0)+IF(DN1313&lt;&gt;"",1,0)+IF(DO1313&lt;&gt;"",1,0)+IF(DQ1313&lt;&gt;"",1,0)+IF(DR1313&lt;&gt;"",1,0)+IF(DT1313&lt;&gt;"",1,0)+IF(DU1313&lt;&gt;"",1,0)+IF(DV1313&lt;&gt;"",1,0)+IF(DW1313&lt;&gt;"",1,0)+IF(DX1313&lt;&gt;"",1,0)+IF(DZ1313&lt;&gt;"",1,0)+IF(EA1313&lt;&gt;"",1,0)+IF(EB1313&lt;&gt;"",1,0)+IF(EE1313&lt;&gt;"",1,0)</f>
        <v>5</v>
      </c>
      <c r="BB1313" s="0" t="n">
        <f aca="false">AY1313*AX1313</f>
        <v>0</v>
      </c>
      <c r="BH1313" s="0" t="s">
        <v>155</v>
      </c>
      <c r="BJ1313" s="0" t="s">
        <v>155</v>
      </c>
      <c r="BK1313" s="0" t="s">
        <v>155</v>
      </c>
      <c r="BL1313" s="0" t="s">
        <v>155</v>
      </c>
      <c r="BS1313" s="0" t="s">
        <v>155</v>
      </c>
      <c r="CA1313" s="0" t="s">
        <v>155</v>
      </c>
      <c r="CG1313" s="0" t="s">
        <v>155</v>
      </c>
      <c r="CK1313" s="0" t="s">
        <v>155</v>
      </c>
      <c r="CN1313" s="0" t="s">
        <v>155</v>
      </c>
      <c r="CO1313" s="0" t="s">
        <v>144</v>
      </c>
      <c r="CP1313" s="0" t="s">
        <v>155</v>
      </c>
      <c r="DI1313" s="0" t="s">
        <v>155</v>
      </c>
      <c r="DN1313" s="0" t="s">
        <v>155</v>
      </c>
      <c r="DS1313" s="0" t="s">
        <v>144</v>
      </c>
      <c r="DU1313" s="0" t="s">
        <v>155</v>
      </c>
      <c r="DX1313" s="0" t="s">
        <v>155</v>
      </c>
      <c r="EA1313" s="0" t="s">
        <v>155</v>
      </c>
      <c r="ED1313" s="0" t="s">
        <v>144</v>
      </c>
      <c r="EF1313" s="0" t="s">
        <v>155</v>
      </c>
    </row>
    <row r="1314" customFormat="false" ht="13.8" hidden="false" customHeight="false" outlineLevel="0" collapsed="false">
      <c r="A1314" s="0" t="s">
        <v>6089</v>
      </c>
      <c r="B1314" s="0" t="n">
        <v>78</v>
      </c>
      <c r="C1314" s="0" t="n">
        <v>212358</v>
      </c>
      <c r="D1314" s="0" t="s">
        <v>6090</v>
      </c>
      <c r="E1314" s="0" t="s">
        <v>1061</v>
      </c>
      <c r="F1314" s="0" t="str">
        <f aca="false">CONCATENATE(D1315," ",LEFT(I1315,4),"T=",AW1315,"D=",AX1315,"R=",AY1315,"M=",AZ1315,"L=",BA1315,"B=",BB1315)</f>
        <v>IMHOFF 1979T=34D=6R=1M=1L=7B=6</v>
      </c>
      <c r="G1314" s="0" t="s">
        <v>1426</v>
      </c>
      <c r="I1314" s="0" t="s">
        <v>5285</v>
      </c>
      <c r="J1314" s="0" t="s">
        <v>1502</v>
      </c>
      <c r="K1314" s="0" t="s">
        <v>143</v>
      </c>
      <c r="L1314" s="0" t="s">
        <v>144</v>
      </c>
      <c r="M1314" s="0" t="str">
        <f aca="false">RIGHT(N1314,LEN(N1314)-FIND(" ",N1314))</f>
        <v>WILLOW BROOK DR NE</v>
      </c>
      <c r="N1314" s="0" t="s">
        <v>6091</v>
      </c>
      <c r="P1314" s="0" t="s">
        <v>147</v>
      </c>
      <c r="Q1314" s="0" t="s">
        <v>148</v>
      </c>
      <c r="R1314" s="0" t="n">
        <v>44483</v>
      </c>
      <c r="AD1314" s="0" t="s">
        <v>149</v>
      </c>
      <c r="AE1314" s="0" t="s">
        <v>150</v>
      </c>
      <c r="AH1314" s="0" t="n">
        <v>14</v>
      </c>
      <c r="AI1314" s="0" t="n">
        <v>11</v>
      </c>
      <c r="AJ1314" s="0" t="s">
        <v>164</v>
      </c>
      <c r="AM1314" s="0" t="s">
        <v>165</v>
      </c>
      <c r="AN1314" s="0" t="s">
        <v>147</v>
      </c>
      <c r="AO1314" s="0" t="s">
        <v>166</v>
      </c>
      <c r="AP1314" s="0" t="s">
        <v>167</v>
      </c>
      <c r="AQ1314" s="0" t="n">
        <v>9</v>
      </c>
      <c r="AR1314" s="0" t="n">
        <v>64</v>
      </c>
      <c r="AS1314" s="0" t="n">
        <v>32</v>
      </c>
      <c r="AV1314" s="0" t="s">
        <v>154</v>
      </c>
      <c r="AW1314" s="0" t="n">
        <f aca="false">COUNTA($BC1314:$EG1314)</f>
        <v>24</v>
      </c>
      <c r="AX1314" s="0" t="n">
        <f aca="false">COUNTIF($BC1314:$EG1314,"D")</f>
        <v>7</v>
      </c>
      <c r="AY1314" s="0" t="n">
        <f aca="false">COUNTIF($BC1314:$EG1314,"R")</f>
        <v>0</v>
      </c>
      <c r="AZ1314" s="0" t="n">
        <f aca="false">IF(CC1314="D",1,0)+IF(CL1314="D",1,0)+IF(CW1314="D",1,0)+IF(DD1314="D",1,0)+IF(DJ1314="D",1,0)+IF(DO1314="D",1,0)+IF(DW1314="D",1,0)</f>
        <v>0</v>
      </c>
      <c r="BA1314" s="0" t="n">
        <f aca="false">IF(DH1314&lt;&gt;"",1,0)+IF(DI1314&lt;&gt;"",1,0)+IF(DK1314&lt;&gt;"",1,0)+IF(DM1314&lt;&gt;"",1,0)+IF(DN1314&lt;&gt;"",1,0)+IF(DO1314&lt;&gt;"",1,0)+IF(DQ1314&lt;&gt;"",1,0)+IF(DR1314&lt;&gt;"",1,0)+IF(DT1314&lt;&gt;"",1,0)+IF(DU1314&lt;&gt;"",1,0)+IF(DV1314&lt;&gt;"",1,0)+IF(DW1314&lt;&gt;"",1,0)+IF(DX1314&lt;&gt;"",1,0)+IF(DZ1314&lt;&gt;"",1,0)+IF(EA1314&lt;&gt;"",1,0)+IF(EB1314&lt;&gt;"",1,0)+IF(EE1314&lt;&gt;"",1,0)</f>
        <v>6</v>
      </c>
      <c r="BB1314" s="0" t="n">
        <f aca="false">AY1314*AX1314</f>
        <v>0</v>
      </c>
      <c r="BC1314" s="0" t="s">
        <v>155</v>
      </c>
      <c r="BD1314" s="0" t="s">
        <v>155</v>
      </c>
      <c r="BE1314" s="0" t="s">
        <v>155</v>
      </c>
      <c r="BK1314" s="0" t="s">
        <v>155</v>
      </c>
      <c r="BL1314" s="0" t="s">
        <v>155</v>
      </c>
      <c r="BY1314" s="0" t="s">
        <v>144</v>
      </c>
      <c r="CA1314" s="0" t="s">
        <v>155</v>
      </c>
      <c r="CG1314" s="0" t="s">
        <v>155</v>
      </c>
      <c r="CH1314" s="0" t="s">
        <v>144</v>
      </c>
      <c r="CK1314" s="0" t="s">
        <v>155</v>
      </c>
      <c r="CN1314" s="0" t="s">
        <v>155</v>
      </c>
      <c r="CP1314" s="0" t="s">
        <v>155</v>
      </c>
      <c r="CV1314" s="0" t="s">
        <v>155</v>
      </c>
      <c r="CZ1314" s="0" t="s">
        <v>144</v>
      </c>
      <c r="DC1314" s="0" t="s">
        <v>155</v>
      </c>
      <c r="DI1314" s="0" t="s">
        <v>155</v>
      </c>
      <c r="DM1314" s="0" t="s">
        <v>144</v>
      </c>
      <c r="DN1314" s="0" t="s">
        <v>155</v>
      </c>
      <c r="DS1314" s="0" t="s">
        <v>144</v>
      </c>
      <c r="DT1314" s="0" t="s">
        <v>144</v>
      </c>
      <c r="DU1314" s="0" t="s">
        <v>155</v>
      </c>
      <c r="DX1314" s="0" t="s">
        <v>155</v>
      </c>
      <c r="ED1314" s="0" t="s">
        <v>144</v>
      </c>
      <c r="EF1314" s="0" t="s">
        <v>155</v>
      </c>
    </row>
    <row r="1315" customFormat="false" ht="13.8" hidden="false" customHeight="false" outlineLevel="0" collapsed="false">
      <c r="A1315" s="0" t="s">
        <v>6092</v>
      </c>
      <c r="B1315" s="0" t="n">
        <v>78</v>
      </c>
      <c r="C1315" s="0" t="n">
        <v>276346</v>
      </c>
      <c r="D1315" s="0" t="s">
        <v>6093</v>
      </c>
      <c r="E1315" s="0" t="s">
        <v>4179</v>
      </c>
      <c r="F1315" s="0" t="str">
        <f aca="false">CONCATENATE(D1316," ",LEFT(I1316,4),"T=",AW1316,"D=",AX1316,"R=",AY1316,"M=",AZ1316,"L=",BA1316,"B=",BB1316)</f>
        <v>SELAK 1977T=27D=5R=2M=2L=5B=10</v>
      </c>
      <c r="G1315" s="0" t="s">
        <v>725</v>
      </c>
      <c r="I1315" s="0" t="s">
        <v>6094</v>
      </c>
      <c r="J1315" s="0" t="s">
        <v>6095</v>
      </c>
      <c r="K1315" s="0" t="s">
        <v>143</v>
      </c>
      <c r="L1315" s="0" t="s">
        <v>144</v>
      </c>
      <c r="M1315" s="0" t="str">
        <f aca="false">RIGHT(N1315,LEN(N1315)-FIND(" ",N1315))</f>
        <v>ELM RD NE</v>
      </c>
      <c r="N1315" s="0" t="s">
        <v>6096</v>
      </c>
      <c r="P1315" s="0" t="s">
        <v>147</v>
      </c>
      <c r="Q1315" s="0" t="s">
        <v>148</v>
      </c>
      <c r="R1315" s="0" t="n">
        <v>44483</v>
      </c>
      <c r="AD1315" s="0" t="s">
        <v>149</v>
      </c>
      <c r="AE1315" s="0" t="s">
        <v>150</v>
      </c>
      <c r="AF1315" s="0" t="s">
        <v>151</v>
      </c>
      <c r="AH1315" s="0" t="n">
        <v>14</v>
      </c>
      <c r="AI1315" s="0" t="n">
        <v>11</v>
      </c>
      <c r="AN1315" s="0" t="s">
        <v>147</v>
      </c>
      <c r="AO1315" s="0" t="s">
        <v>261</v>
      </c>
      <c r="AP1315" s="0" t="s">
        <v>262</v>
      </c>
      <c r="AQ1315" s="0" t="n">
        <v>9</v>
      </c>
      <c r="AR1315" s="0" t="n">
        <v>64</v>
      </c>
      <c r="AS1315" s="0" t="n">
        <v>32</v>
      </c>
      <c r="AV1315" s="0" t="s">
        <v>154</v>
      </c>
      <c r="AW1315" s="0" t="n">
        <f aca="false">COUNTA($BC1315:$EG1315)</f>
        <v>34</v>
      </c>
      <c r="AX1315" s="0" t="n">
        <f aca="false">COUNTIF($BC1315:$EG1315,"D")</f>
        <v>6</v>
      </c>
      <c r="AY1315" s="0" t="n">
        <f aca="false">COUNTIF($BC1315:$EG1315,"R")</f>
        <v>1</v>
      </c>
      <c r="AZ1315" s="0" t="n">
        <f aca="false">IF(CC1315="D",1,0)+IF(CL1315="D",1,0)+IF(CW1315="D",1,0)+IF(DD1315="D",1,0)+IF(DJ1315="D",1,0)+IF(DO1315="D",1,0)+IF(DW1315="D",1,0)</f>
        <v>1</v>
      </c>
      <c r="BA1315" s="0" t="n">
        <f aca="false">IF(DH1315&lt;&gt;"",1,0)+IF(DI1315&lt;&gt;"",1,0)+IF(DK1315&lt;&gt;"",1,0)+IF(DM1315&lt;&gt;"",1,0)+IF(DN1315&lt;&gt;"",1,0)+IF(DO1315&lt;&gt;"",1,0)+IF(DQ1315&lt;&gt;"",1,0)+IF(DR1315&lt;&gt;"",1,0)+IF(DT1315&lt;&gt;"",1,0)+IF(DU1315&lt;&gt;"",1,0)+IF(DV1315&lt;&gt;"",1,0)+IF(DW1315&lt;&gt;"",1,0)+IF(DX1315&lt;&gt;"",1,0)+IF(DZ1315&lt;&gt;"",1,0)+IF(EA1315&lt;&gt;"",1,0)+IF(EB1315&lt;&gt;"",1,0)+IF(EE1315&lt;&gt;"",1,0)</f>
        <v>7</v>
      </c>
      <c r="BB1315" s="0" t="n">
        <f aca="false">AY1315*AX1315</f>
        <v>6</v>
      </c>
      <c r="BC1315" s="0" t="s">
        <v>155</v>
      </c>
      <c r="BD1315" s="0" t="s">
        <v>155</v>
      </c>
      <c r="BH1315" s="0" t="s">
        <v>155</v>
      </c>
      <c r="BJ1315" s="0" t="s">
        <v>155</v>
      </c>
      <c r="BK1315" s="0" t="s">
        <v>155</v>
      </c>
      <c r="BL1315" s="0" t="s">
        <v>155</v>
      </c>
      <c r="BP1315" s="0" t="s">
        <v>155</v>
      </c>
      <c r="BR1315" s="0" t="s">
        <v>155</v>
      </c>
      <c r="BS1315" s="0" t="s">
        <v>155</v>
      </c>
      <c r="BV1315" s="0" t="s">
        <v>155</v>
      </c>
      <c r="BY1315" s="0" t="s">
        <v>144</v>
      </c>
      <c r="CA1315" s="0" t="s">
        <v>155</v>
      </c>
      <c r="CC1315" s="0" t="s">
        <v>155</v>
      </c>
      <c r="CG1315" s="0" t="s">
        <v>155</v>
      </c>
      <c r="CK1315" s="0" t="s">
        <v>155</v>
      </c>
      <c r="CN1315" s="0" t="s">
        <v>155</v>
      </c>
      <c r="CP1315" s="0" t="s">
        <v>155</v>
      </c>
      <c r="CV1315" s="0" t="s">
        <v>155</v>
      </c>
      <c r="CY1315" s="0" t="s">
        <v>155</v>
      </c>
      <c r="CZ1315" s="0" t="s">
        <v>174</v>
      </c>
      <c r="DC1315" s="0" t="s">
        <v>155</v>
      </c>
      <c r="DF1315" s="0" t="s">
        <v>155</v>
      </c>
      <c r="DG1315" s="0" t="s">
        <v>144</v>
      </c>
      <c r="DI1315" s="0" t="s">
        <v>155</v>
      </c>
      <c r="DL1315" s="0" t="s">
        <v>155</v>
      </c>
      <c r="DM1315" s="0" t="s">
        <v>144</v>
      </c>
      <c r="DN1315" s="0" t="s">
        <v>155</v>
      </c>
      <c r="DS1315" s="0" t="s">
        <v>144</v>
      </c>
      <c r="DU1315" s="0" t="s">
        <v>155</v>
      </c>
      <c r="DW1315" s="0" t="s">
        <v>144</v>
      </c>
      <c r="DX1315" s="0" t="s">
        <v>155</v>
      </c>
      <c r="EA1315" s="0" t="s">
        <v>155</v>
      </c>
      <c r="ED1315" s="0" t="s">
        <v>144</v>
      </c>
      <c r="EF1315" s="0" t="s">
        <v>155</v>
      </c>
    </row>
    <row r="1316" customFormat="false" ht="13.8" hidden="false" customHeight="false" outlineLevel="0" collapsed="false">
      <c r="A1316" s="0" t="s">
        <v>6097</v>
      </c>
      <c r="B1316" s="0" t="n">
        <v>78</v>
      </c>
      <c r="C1316" s="0" t="n">
        <v>258736</v>
      </c>
      <c r="D1316" s="0" t="s">
        <v>3796</v>
      </c>
      <c r="E1316" s="0" t="s">
        <v>423</v>
      </c>
      <c r="F1316" s="0" t="str">
        <f aca="false">CONCATENATE(D1317," ",LEFT(I1317,4),"T=",AW1317,"D=",AX1317,"R=",AY1317,"M=",AZ1317,"L=",BA1317,"B=",BB1317)</f>
        <v>ATHYA 1954T=13D=6R=0M=2L=8B=0</v>
      </c>
      <c r="G1316" s="0" t="s">
        <v>272</v>
      </c>
      <c r="I1316" s="0" t="s">
        <v>6098</v>
      </c>
      <c r="J1316" s="0" t="s">
        <v>6099</v>
      </c>
      <c r="K1316" s="0" t="s">
        <v>143</v>
      </c>
      <c r="L1316" s="0" t="s">
        <v>174</v>
      </c>
      <c r="M1316" s="0" t="str">
        <f aca="false">RIGHT(N1316,LEN(N1316)-FIND(" ",N1316))</f>
        <v>GENESEE AVE NE</v>
      </c>
      <c r="N1316" s="0" t="s">
        <v>3799</v>
      </c>
      <c r="P1316" s="0" t="s">
        <v>147</v>
      </c>
      <c r="Q1316" s="0" t="s">
        <v>148</v>
      </c>
      <c r="R1316" s="0" t="n">
        <v>44483</v>
      </c>
      <c r="AD1316" s="0" t="s">
        <v>149</v>
      </c>
      <c r="AE1316" s="0" t="s">
        <v>150</v>
      </c>
      <c r="AF1316" s="0" t="s">
        <v>151</v>
      </c>
      <c r="AH1316" s="0" t="n">
        <v>14</v>
      </c>
      <c r="AI1316" s="0" t="n">
        <v>11</v>
      </c>
      <c r="AN1316" s="0" t="s">
        <v>147</v>
      </c>
      <c r="AO1316" s="0" t="s">
        <v>152</v>
      </c>
      <c r="AP1316" s="0" t="s">
        <v>153</v>
      </c>
      <c r="AQ1316" s="0" t="n">
        <v>9</v>
      </c>
      <c r="AR1316" s="0" t="n">
        <v>64</v>
      </c>
      <c r="AS1316" s="0" t="n">
        <v>32</v>
      </c>
      <c r="AV1316" s="0" t="s">
        <v>154</v>
      </c>
      <c r="AW1316" s="0" t="n">
        <f aca="false">COUNTA($BC1316:$EG1316)</f>
        <v>27</v>
      </c>
      <c r="AX1316" s="0" t="n">
        <f aca="false">COUNTIF($BC1316:$EG1316,"D")</f>
        <v>5</v>
      </c>
      <c r="AY1316" s="0" t="n">
        <f aca="false">COUNTIF($BC1316:$EG1316,"R")</f>
        <v>2</v>
      </c>
      <c r="AZ1316" s="0" t="n">
        <f aca="false">IF(CC1316="D",1,0)+IF(CL1316="D",1,0)+IF(CW1316="D",1,0)+IF(DD1316="D",1,0)+IF(DJ1316="D",1,0)+IF(DO1316="D",1,0)+IF(DW1316="D",1,0)</f>
        <v>2</v>
      </c>
      <c r="BA1316" s="0" t="n">
        <f aca="false">IF(DH1316&lt;&gt;"",1,0)+IF(DI1316&lt;&gt;"",1,0)+IF(DK1316&lt;&gt;"",1,0)+IF(DM1316&lt;&gt;"",1,0)+IF(DN1316&lt;&gt;"",1,0)+IF(DO1316&lt;&gt;"",1,0)+IF(DQ1316&lt;&gt;"",1,0)+IF(DR1316&lt;&gt;"",1,0)+IF(DT1316&lt;&gt;"",1,0)+IF(DU1316&lt;&gt;"",1,0)+IF(DV1316&lt;&gt;"",1,0)+IF(DW1316&lt;&gt;"",1,0)+IF(DX1316&lt;&gt;"",1,0)+IF(DZ1316&lt;&gt;"",1,0)+IF(EA1316&lt;&gt;"",1,0)+IF(EB1316&lt;&gt;"",1,0)+IF(EE1316&lt;&gt;"",1,0)</f>
        <v>5</v>
      </c>
      <c r="BB1316" s="0" t="n">
        <f aca="false">AY1316*AX1316</f>
        <v>10</v>
      </c>
      <c r="BD1316" s="0" t="s">
        <v>155</v>
      </c>
      <c r="BF1316" s="0" t="s">
        <v>155</v>
      </c>
      <c r="BG1316" s="0" t="s">
        <v>155</v>
      </c>
      <c r="BH1316" s="0" t="s">
        <v>155</v>
      </c>
      <c r="BP1316" s="0" t="s">
        <v>155</v>
      </c>
      <c r="BS1316" s="0" t="s">
        <v>155</v>
      </c>
      <c r="BV1316" s="0" t="s">
        <v>155</v>
      </c>
      <c r="CN1316" s="0" t="s">
        <v>155</v>
      </c>
      <c r="CO1316" s="0" t="s">
        <v>174</v>
      </c>
      <c r="CP1316" s="0" t="s">
        <v>155</v>
      </c>
      <c r="CQ1316" s="0" t="s">
        <v>155</v>
      </c>
      <c r="CT1316" s="0" t="s">
        <v>155</v>
      </c>
      <c r="CU1316" s="0" t="s">
        <v>144</v>
      </c>
      <c r="CV1316" s="0" t="s">
        <v>155</v>
      </c>
      <c r="CY1316" s="0" t="s">
        <v>155</v>
      </c>
      <c r="CZ1316" s="0" t="s">
        <v>144</v>
      </c>
      <c r="DC1316" s="0" t="s">
        <v>155</v>
      </c>
      <c r="DJ1316" s="0" t="s">
        <v>144</v>
      </c>
      <c r="DL1316" s="0" t="s">
        <v>155</v>
      </c>
      <c r="DN1316" s="0" t="s">
        <v>155</v>
      </c>
      <c r="DS1316" s="0" t="s">
        <v>144</v>
      </c>
      <c r="DU1316" s="0" t="s">
        <v>155</v>
      </c>
      <c r="DW1316" s="0" t="s">
        <v>144</v>
      </c>
      <c r="DX1316" s="0" t="s">
        <v>155</v>
      </c>
      <c r="EA1316" s="0" t="s">
        <v>155</v>
      </c>
      <c r="ED1316" s="0" t="s">
        <v>174</v>
      </c>
      <c r="EF1316" s="0" t="s">
        <v>155</v>
      </c>
    </row>
    <row r="1317" customFormat="false" ht="13.8" hidden="false" customHeight="false" outlineLevel="0" collapsed="false">
      <c r="A1317" s="0" t="s">
        <v>6100</v>
      </c>
      <c r="B1317" s="0" t="n">
        <v>78</v>
      </c>
      <c r="C1317" s="0" t="n">
        <v>438159</v>
      </c>
      <c r="D1317" s="0" t="s">
        <v>6101</v>
      </c>
      <c r="E1317" s="0" t="s">
        <v>6102</v>
      </c>
      <c r="F1317" s="0" t="str">
        <f aca="false">CONCATENATE(D1318," ",LEFT(I1318,4),"T=",AW1318,"D=",AX1318,"R=",AY1318,"M=",AZ1318,"L=",BA1318,"B=",BB1318)</f>
        <v>BLAIR 1999T=6D=2R=1M=1L=3B=2</v>
      </c>
      <c r="G1317" s="0" t="s">
        <v>1348</v>
      </c>
      <c r="I1317" s="0" t="s">
        <v>6103</v>
      </c>
      <c r="J1317" s="0" t="s">
        <v>6104</v>
      </c>
      <c r="K1317" s="0" t="s">
        <v>143</v>
      </c>
      <c r="L1317" s="0" t="s">
        <v>144</v>
      </c>
      <c r="M1317" s="0" t="str">
        <f aca="false">RIGHT(N1317,LEN(N1317)-FIND(" ",N1317))</f>
        <v>ROSELAWN AVE NE</v>
      </c>
      <c r="N1317" s="0" t="s">
        <v>6105</v>
      </c>
      <c r="P1317" s="0" t="s">
        <v>147</v>
      </c>
      <c r="Q1317" s="0" t="s">
        <v>148</v>
      </c>
      <c r="R1317" s="0" t="n">
        <v>44483</v>
      </c>
      <c r="AD1317" s="0" t="s">
        <v>149</v>
      </c>
      <c r="AE1317" s="0" t="s">
        <v>150</v>
      </c>
      <c r="AF1317" s="0" t="s">
        <v>151</v>
      </c>
      <c r="AH1317" s="0" t="n">
        <v>14</v>
      </c>
      <c r="AI1317" s="0" t="n">
        <v>11</v>
      </c>
      <c r="AN1317" s="0" t="s">
        <v>147</v>
      </c>
      <c r="AO1317" s="0" t="s">
        <v>152</v>
      </c>
      <c r="AP1317" s="0" t="s">
        <v>153</v>
      </c>
      <c r="AQ1317" s="0" t="n">
        <v>9</v>
      </c>
      <c r="AR1317" s="0" t="n">
        <v>64</v>
      </c>
      <c r="AS1317" s="0" t="n">
        <v>32</v>
      </c>
      <c r="AV1317" s="0" t="s">
        <v>154</v>
      </c>
      <c r="AW1317" s="0" t="n">
        <f aca="false">COUNTA($BC1317:$EG1317)</f>
        <v>13</v>
      </c>
      <c r="AX1317" s="0" t="n">
        <f aca="false">COUNTIF($BC1317:$EG1317,"D")</f>
        <v>6</v>
      </c>
      <c r="AY1317" s="0" t="n">
        <f aca="false">COUNTIF($BC1317:$EG1317,"R")</f>
        <v>0</v>
      </c>
      <c r="AZ1317" s="0" t="n">
        <f aca="false">IF(CC1317="D",1,0)+IF(CL1317="D",1,0)+IF(CW1317="D",1,0)+IF(DD1317="D",1,0)+IF(DJ1317="D",1,0)+IF(DO1317="D",1,0)+IF(DW1317="D",1,0)</f>
        <v>2</v>
      </c>
      <c r="BA1317" s="0" t="n">
        <f aca="false">IF(DH1317&lt;&gt;"",1,0)+IF(DI1317&lt;&gt;"",1,0)+IF(DK1317&lt;&gt;"",1,0)+IF(DM1317&lt;&gt;"",1,0)+IF(DN1317&lt;&gt;"",1,0)+IF(DO1317&lt;&gt;"",1,0)+IF(DQ1317&lt;&gt;"",1,0)+IF(DR1317&lt;&gt;"",1,0)+IF(DT1317&lt;&gt;"",1,0)+IF(DU1317&lt;&gt;"",1,0)+IF(DV1317&lt;&gt;"",1,0)+IF(DW1317&lt;&gt;"",1,0)+IF(DX1317&lt;&gt;"",1,0)+IF(DZ1317&lt;&gt;"",1,0)+IF(EA1317&lt;&gt;"",1,0)+IF(EB1317&lt;&gt;"",1,0)+IF(EE1317&lt;&gt;"",1,0)</f>
        <v>8</v>
      </c>
      <c r="BB1317" s="0" t="n">
        <f aca="false">AY1317*AX1317</f>
        <v>0</v>
      </c>
      <c r="DJ1317" s="0" t="s">
        <v>144</v>
      </c>
      <c r="DL1317" s="0" t="s">
        <v>155</v>
      </c>
      <c r="DM1317" s="0" t="s">
        <v>144</v>
      </c>
      <c r="DN1317" s="0" t="s">
        <v>155</v>
      </c>
      <c r="DR1317" s="0" t="s">
        <v>155</v>
      </c>
      <c r="DS1317" s="0" t="s">
        <v>144</v>
      </c>
      <c r="DT1317" s="0" t="s">
        <v>144</v>
      </c>
      <c r="DU1317" s="0" t="s">
        <v>155</v>
      </c>
      <c r="DW1317" s="0" t="s">
        <v>144</v>
      </c>
      <c r="DX1317" s="0" t="s">
        <v>155</v>
      </c>
      <c r="EA1317" s="0" t="s">
        <v>155</v>
      </c>
      <c r="ED1317" s="0" t="s">
        <v>144</v>
      </c>
      <c r="EF1317" s="0" t="s">
        <v>155</v>
      </c>
    </row>
    <row r="1318" customFormat="false" ht="13.8" hidden="false" customHeight="false" outlineLevel="0" collapsed="false">
      <c r="A1318" s="0" t="s">
        <v>6106</v>
      </c>
      <c r="B1318" s="0" t="n">
        <v>78</v>
      </c>
      <c r="C1318" s="0" t="n">
        <v>436018</v>
      </c>
      <c r="D1318" s="0" t="s">
        <v>3601</v>
      </c>
      <c r="E1318" s="0" t="s">
        <v>6107</v>
      </c>
      <c r="F1318" s="0" t="str">
        <f aca="false">CONCATENATE(D1319," ",LEFT(I1319,4),"T=",AW1319,"D=",AX1319,"R=",AY1319,"M=",AZ1319,"L=",BA1319,"B=",BB1319)</f>
        <v>MAUGHAN 1982T=22D=5R=4M=3L=6B=20</v>
      </c>
      <c r="G1318" s="0" t="s">
        <v>6108</v>
      </c>
      <c r="I1318" s="0" t="s">
        <v>6109</v>
      </c>
      <c r="J1318" s="0" t="s">
        <v>6110</v>
      </c>
      <c r="K1318" s="0" t="s">
        <v>143</v>
      </c>
      <c r="L1318" s="0" t="s">
        <v>174</v>
      </c>
      <c r="M1318" s="0" t="str">
        <f aca="false">RIGHT(N1318,LEN(N1318)-FIND(" ",N1318))</f>
        <v>WILLOW BROOK DR NE</v>
      </c>
      <c r="N1318" s="0" t="s">
        <v>3604</v>
      </c>
      <c r="P1318" s="0" t="s">
        <v>147</v>
      </c>
      <c r="Q1318" s="0" t="s">
        <v>148</v>
      </c>
      <c r="R1318" s="0" t="n">
        <v>44483</v>
      </c>
      <c r="AD1318" s="0" t="s">
        <v>149</v>
      </c>
      <c r="AE1318" s="0" t="s">
        <v>150</v>
      </c>
      <c r="AH1318" s="0" t="n">
        <v>14</v>
      </c>
      <c r="AI1318" s="0" t="n">
        <v>11</v>
      </c>
      <c r="AJ1318" s="0" t="s">
        <v>164</v>
      </c>
      <c r="AM1318" s="0" t="s">
        <v>165</v>
      </c>
      <c r="AN1318" s="0" t="s">
        <v>147</v>
      </c>
      <c r="AO1318" s="0" t="s">
        <v>166</v>
      </c>
      <c r="AP1318" s="0" t="s">
        <v>167</v>
      </c>
      <c r="AQ1318" s="0" t="n">
        <v>9</v>
      </c>
      <c r="AR1318" s="0" t="n">
        <v>64</v>
      </c>
      <c r="AS1318" s="0" t="n">
        <v>32</v>
      </c>
      <c r="AV1318" s="0" t="s">
        <v>154</v>
      </c>
      <c r="AW1318" s="0" t="n">
        <f aca="false">COUNTA($BC1318:$EG1318)</f>
        <v>6</v>
      </c>
      <c r="AX1318" s="0" t="n">
        <f aca="false">COUNTIF($BC1318:$EG1318,"D")</f>
        <v>2</v>
      </c>
      <c r="AY1318" s="0" t="n">
        <f aca="false">COUNTIF($BC1318:$EG1318,"R")</f>
        <v>1</v>
      </c>
      <c r="AZ1318" s="0" t="n">
        <f aca="false">IF(CC1318="D",1,0)+IF(CL1318="D",1,0)+IF(CW1318="D",1,0)+IF(DD1318="D",1,0)+IF(DJ1318="D",1,0)+IF(DO1318="D",1,0)+IF(DW1318="D",1,0)</f>
        <v>1</v>
      </c>
      <c r="BA1318" s="0" t="n">
        <f aca="false">IF(DH1318&lt;&gt;"",1,0)+IF(DI1318&lt;&gt;"",1,0)+IF(DK1318&lt;&gt;"",1,0)+IF(DM1318&lt;&gt;"",1,0)+IF(DN1318&lt;&gt;"",1,0)+IF(DO1318&lt;&gt;"",1,0)+IF(DQ1318&lt;&gt;"",1,0)+IF(DR1318&lt;&gt;"",1,0)+IF(DT1318&lt;&gt;"",1,0)+IF(DU1318&lt;&gt;"",1,0)+IF(DV1318&lt;&gt;"",1,0)+IF(DW1318&lt;&gt;"",1,0)+IF(DX1318&lt;&gt;"",1,0)+IF(DZ1318&lt;&gt;"",1,0)+IF(EA1318&lt;&gt;"",1,0)+IF(EB1318&lt;&gt;"",1,0)+IF(EE1318&lt;&gt;"",1,0)</f>
        <v>3</v>
      </c>
      <c r="BB1318" s="0" t="n">
        <f aca="false">AY1318*AX1318</f>
        <v>2</v>
      </c>
      <c r="DJ1318" s="0" t="s">
        <v>144</v>
      </c>
      <c r="DM1318" s="0" t="s">
        <v>144</v>
      </c>
      <c r="DN1318" s="0" t="s">
        <v>155</v>
      </c>
      <c r="DU1318" s="0" t="s">
        <v>155</v>
      </c>
      <c r="ED1318" s="0" t="s">
        <v>174</v>
      </c>
      <c r="EF1318" s="0" t="s">
        <v>155</v>
      </c>
    </row>
    <row r="1319" customFormat="false" ht="13.8" hidden="false" customHeight="false" outlineLevel="0" collapsed="false">
      <c r="A1319" s="0" t="s">
        <v>6111</v>
      </c>
      <c r="B1319" s="0" t="n">
        <v>78</v>
      </c>
      <c r="C1319" s="0" t="n">
        <v>336072</v>
      </c>
      <c r="D1319" s="0" t="s">
        <v>6112</v>
      </c>
      <c r="E1319" s="0" t="s">
        <v>400</v>
      </c>
      <c r="F1319" s="0" t="str">
        <f aca="false">CONCATENATE(D1320," ",LEFT(I1320,4),"T=",AW1320,"D=",AX1320,"R=",AY1320,"M=",AZ1320,"L=",BA1320,"B=",BB1320)</f>
        <v>WOLFSON 1962T=9D=4R=0M=1L=6B=0</v>
      </c>
      <c r="G1319" s="0" t="s">
        <v>257</v>
      </c>
      <c r="I1319" s="0" t="s">
        <v>6113</v>
      </c>
      <c r="J1319" s="0" t="s">
        <v>6114</v>
      </c>
      <c r="K1319" s="0" t="s">
        <v>143</v>
      </c>
      <c r="L1319" s="0" t="s">
        <v>174</v>
      </c>
      <c r="M1319" s="0" t="str">
        <f aca="false">RIGHT(N1319,LEN(N1319)-FIND(" ",N1319))</f>
        <v>GLENN DR NE</v>
      </c>
      <c r="N1319" s="0" t="s">
        <v>6115</v>
      </c>
      <c r="P1319" s="0" t="s">
        <v>147</v>
      </c>
      <c r="Q1319" s="0" t="s">
        <v>148</v>
      </c>
      <c r="R1319" s="0" t="n">
        <v>44483</v>
      </c>
      <c r="AD1319" s="0" t="s">
        <v>149</v>
      </c>
      <c r="AE1319" s="0" t="s">
        <v>150</v>
      </c>
      <c r="AH1319" s="0" t="n">
        <v>14</v>
      </c>
      <c r="AI1319" s="0" t="n">
        <v>11</v>
      </c>
      <c r="AJ1319" s="0" t="s">
        <v>164</v>
      </c>
      <c r="AM1319" s="0" t="s">
        <v>165</v>
      </c>
      <c r="AN1319" s="0" t="s">
        <v>147</v>
      </c>
      <c r="AO1319" s="0" t="s">
        <v>166</v>
      </c>
      <c r="AP1319" s="0" t="s">
        <v>167</v>
      </c>
      <c r="AQ1319" s="0" t="n">
        <v>9</v>
      </c>
      <c r="AR1319" s="0" t="n">
        <v>64</v>
      </c>
      <c r="AS1319" s="0" t="n">
        <v>32</v>
      </c>
      <c r="AV1319" s="0" t="s">
        <v>154</v>
      </c>
      <c r="AW1319" s="0" t="n">
        <f aca="false">COUNTA($BC1319:$EG1319)</f>
        <v>22</v>
      </c>
      <c r="AX1319" s="0" t="n">
        <f aca="false">COUNTIF($BC1319:$EG1319,"D")</f>
        <v>5</v>
      </c>
      <c r="AY1319" s="0" t="n">
        <f aca="false">COUNTIF($BC1319:$EG1319,"R")</f>
        <v>4</v>
      </c>
      <c r="AZ1319" s="0" t="n">
        <f aca="false">IF(CC1319="D",1,0)+IF(CL1319="D",1,0)+IF(CW1319="D",1,0)+IF(DD1319="D",1,0)+IF(DJ1319="D",1,0)+IF(DO1319="D",1,0)+IF(DW1319="D",1,0)</f>
        <v>3</v>
      </c>
      <c r="BA1319" s="0" t="n">
        <f aca="false">IF(DH1319&lt;&gt;"",1,0)+IF(DI1319&lt;&gt;"",1,0)+IF(DK1319&lt;&gt;"",1,0)+IF(DM1319&lt;&gt;"",1,0)+IF(DN1319&lt;&gt;"",1,0)+IF(DO1319&lt;&gt;"",1,0)+IF(DQ1319&lt;&gt;"",1,0)+IF(DR1319&lt;&gt;"",1,0)+IF(DT1319&lt;&gt;"",1,0)+IF(DU1319&lt;&gt;"",1,0)+IF(DV1319&lt;&gt;"",1,0)+IF(DW1319&lt;&gt;"",1,0)+IF(DX1319&lt;&gt;"",1,0)+IF(DZ1319&lt;&gt;"",1,0)+IF(EA1319&lt;&gt;"",1,0)+IF(EB1319&lt;&gt;"",1,0)+IF(EE1319&lt;&gt;"",1,0)</f>
        <v>6</v>
      </c>
      <c r="BB1319" s="0" t="n">
        <f aca="false">AY1319*AX1319</f>
        <v>20</v>
      </c>
      <c r="BY1319" s="0" t="s">
        <v>144</v>
      </c>
      <c r="CA1319" s="0" t="s">
        <v>155</v>
      </c>
      <c r="CT1319" s="0" t="s">
        <v>155</v>
      </c>
      <c r="CU1319" s="0" t="s">
        <v>144</v>
      </c>
      <c r="CV1319" s="0" t="s">
        <v>155</v>
      </c>
      <c r="CW1319" s="0" t="s">
        <v>144</v>
      </c>
      <c r="CY1319" s="0" t="s">
        <v>155</v>
      </c>
      <c r="CZ1319" s="0" t="s">
        <v>174</v>
      </c>
      <c r="DC1319" s="0" t="s">
        <v>155</v>
      </c>
      <c r="DF1319" s="0" t="s">
        <v>155</v>
      </c>
      <c r="DG1319" s="0" t="s">
        <v>174</v>
      </c>
      <c r="DI1319" s="0" t="s">
        <v>155</v>
      </c>
      <c r="DJ1319" s="0" t="s">
        <v>144</v>
      </c>
      <c r="DL1319" s="0" t="s">
        <v>155</v>
      </c>
      <c r="DN1319" s="0" t="s">
        <v>155</v>
      </c>
      <c r="DS1319" s="0" t="s">
        <v>174</v>
      </c>
      <c r="DU1319" s="0" t="s">
        <v>155</v>
      </c>
      <c r="DW1319" s="0" t="s">
        <v>144</v>
      </c>
      <c r="DX1319" s="0" t="s">
        <v>155</v>
      </c>
      <c r="EA1319" s="0" t="s">
        <v>155</v>
      </c>
      <c r="ED1319" s="0" t="s">
        <v>174</v>
      </c>
      <c r="EF1319" s="0" t="s">
        <v>155</v>
      </c>
    </row>
    <row r="1320" customFormat="false" ht="13.8" hidden="false" customHeight="false" outlineLevel="0" collapsed="false">
      <c r="A1320" s="0" t="s">
        <v>6116</v>
      </c>
      <c r="B1320" s="0" t="n">
        <v>78</v>
      </c>
      <c r="C1320" s="0" t="n">
        <v>438608</v>
      </c>
      <c r="D1320" s="0" t="s">
        <v>6117</v>
      </c>
      <c r="E1320" s="0" t="s">
        <v>4998</v>
      </c>
      <c r="F1320" s="0" t="str">
        <f aca="false">CONCATENATE(D1321," ",LEFT(I1321,4),"T=",AW1321,"D=",AX1321,"R=",AY1321,"M=",AZ1321,"L=",BA1321,"B=",BB1321)</f>
        <v>VITALI 1953T=16D=4R=0M=0L=4B=0</v>
      </c>
      <c r="I1320" s="0" t="s">
        <v>6118</v>
      </c>
      <c r="J1320" s="0" t="s">
        <v>1511</v>
      </c>
      <c r="K1320" s="0" t="s">
        <v>143</v>
      </c>
      <c r="L1320" s="0" t="s">
        <v>144</v>
      </c>
      <c r="M1320" s="0" t="str">
        <f aca="false">RIGHT(N1320,LEN(N1320)-FIND(" ",N1320))</f>
        <v>FAIRMOUNT AVE NE</v>
      </c>
      <c r="N1320" s="0" t="s">
        <v>6119</v>
      </c>
      <c r="P1320" s="0" t="s">
        <v>147</v>
      </c>
      <c r="Q1320" s="0" t="s">
        <v>148</v>
      </c>
      <c r="R1320" s="0" t="n">
        <v>44483</v>
      </c>
      <c r="AD1320" s="0" t="s">
        <v>149</v>
      </c>
      <c r="AE1320" s="0" t="s">
        <v>150</v>
      </c>
      <c r="AF1320" s="0" t="s">
        <v>151</v>
      </c>
      <c r="AH1320" s="0" t="n">
        <v>14</v>
      </c>
      <c r="AI1320" s="0" t="n">
        <v>11</v>
      </c>
      <c r="AN1320" s="0" t="s">
        <v>147</v>
      </c>
      <c r="AO1320" s="0" t="s">
        <v>261</v>
      </c>
      <c r="AP1320" s="0" t="s">
        <v>262</v>
      </c>
      <c r="AQ1320" s="0" t="n">
        <v>9</v>
      </c>
      <c r="AR1320" s="0" t="n">
        <v>64</v>
      </c>
      <c r="AS1320" s="0" t="n">
        <v>32</v>
      </c>
      <c r="AV1320" s="0" t="s">
        <v>154</v>
      </c>
      <c r="AW1320" s="0" t="n">
        <f aca="false">COUNTA($BC1320:$EG1320)</f>
        <v>9</v>
      </c>
      <c r="AX1320" s="0" t="n">
        <f aca="false">COUNTIF($BC1320:$EG1320,"D")</f>
        <v>4</v>
      </c>
      <c r="AY1320" s="0" t="n">
        <f aca="false">COUNTIF($BC1320:$EG1320,"R")</f>
        <v>0</v>
      </c>
      <c r="AZ1320" s="0" t="n">
        <f aca="false">IF(CC1320="D",1,0)+IF(CL1320="D",1,0)+IF(CW1320="D",1,0)+IF(DD1320="D",1,0)+IF(DJ1320="D",1,0)+IF(DO1320="D",1,0)+IF(DW1320="D",1,0)</f>
        <v>1</v>
      </c>
      <c r="BA1320" s="0" t="n">
        <f aca="false">IF(DH1320&lt;&gt;"",1,0)+IF(DI1320&lt;&gt;"",1,0)+IF(DK1320&lt;&gt;"",1,0)+IF(DM1320&lt;&gt;"",1,0)+IF(DN1320&lt;&gt;"",1,0)+IF(DO1320&lt;&gt;"",1,0)+IF(DQ1320&lt;&gt;"",1,0)+IF(DR1320&lt;&gt;"",1,0)+IF(DT1320&lt;&gt;"",1,0)+IF(DU1320&lt;&gt;"",1,0)+IF(DV1320&lt;&gt;"",1,0)+IF(DW1320&lt;&gt;"",1,0)+IF(DX1320&lt;&gt;"",1,0)+IF(DZ1320&lt;&gt;"",1,0)+IF(EA1320&lt;&gt;"",1,0)+IF(EB1320&lt;&gt;"",1,0)+IF(EE1320&lt;&gt;"",1,0)</f>
        <v>6</v>
      </c>
      <c r="BB1320" s="0" t="n">
        <f aca="false">AY1320*AX1320</f>
        <v>0</v>
      </c>
      <c r="DM1320" s="0" t="s">
        <v>144</v>
      </c>
      <c r="DN1320" s="0" t="s">
        <v>155</v>
      </c>
      <c r="DS1320" s="0" t="s">
        <v>144</v>
      </c>
      <c r="DU1320" s="0" t="s">
        <v>155</v>
      </c>
      <c r="DW1320" s="0" t="s">
        <v>144</v>
      </c>
      <c r="DX1320" s="0" t="s">
        <v>155</v>
      </c>
      <c r="EA1320" s="0" t="s">
        <v>155</v>
      </c>
      <c r="ED1320" s="0" t="s">
        <v>144</v>
      </c>
      <c r="EF1320" s="0" t="s">
        <v>155</v>
      </c>
    </row>
    <row r="1321" customFormat="false" ht="13.8" hidden="false" customHeight="false" outlineLevel="0" collapsed="false">
      <c r="A1321" s="0" t="s">
        <v>6120</v>
      </c>
      <c r="B1321" s="0" t="n">
        <v>78</v>
      </c>
      <c r="C1321" s="0" t="n">
        <v>321740</v>
      </c>
      <c r="D1321" s="0" t="s">
        <v>6121</v>
      </c>
      <c r="E1321" s="0" t="s">
        <v>1073</v>
      </c>
      <c r="F1321" s="0" t="str">
        <f aca="false">CONCATENATE(D1322," ",LEFT(I1322,4),"T=",AW1322,"D=",AX1322,"R=",AY1322,"M=",AZ1322,"L=",BA1322,"B=",BB1322)</f>
        <v>LEARN 1967T=14D=2R=0M=0L=1B=0</v>
      </c>
      <c r="G1321" s="0" t="s">
        <v>250</v>
      </c>
      <c r="I1321" s="0" t="s">
        <v>6122</v>
      </c>
      <c r="J1321" s="0" t="s">
        <v>6123</v>
      </c>
      <c r="K1321" s="0" t="s">
        <v>143</v>
      </c>
      <c r="L1321" s="0" t="s">
        <v>144</v>
      </c>
      <c r="M1321" s="0" t="str">
        <f aca="false">RIGHT(N1321,LEN(N1321)-FIND(" ",N1321))</f>
        <v>NORTHWOODS CT NE</v>
      </c>
      <c r="N1321" s="0" t="s">
        <v>3097</v>
      </c>
      <c r="O1321" s="0" t="s">
        <v>1906</v>
      </c>
      <c r="P1321" s="0" t="s">
        <v>147</v>
      </c>
      <c r="Q1321" s="0" t="s">
        <v>148</v>
      </c>
      <c r="R1321" s="0" t="n">
        <v>44483</v>
      </c>
      <c r="AD1321" s="0" t="s">
        <v>149</v>
      </c>
      <c r="AE1321" s="0" t="s">
        <v>150</v>
      </c>
      <c r="AH1321" s="0" t="n">
        <v>14</v>
      </c>
      <c r="AI1321" s="0" t="n">
        <v>11</v>
      </c>
      <c r="AJ1321" s="0" t="s">
        <v>164</v>
      </c>
      <c r="AM1321" s="0" t="s">
        <v>165</v>
      </c>
      <c r="AN1321" s="0" t="s">
        <v>147</v>
      </c>
      <c r="AO1321" s="0" t="s">
        <v>176</v>
      </c>
      <c r="AP1321" s="0" t="s">
        <v>177</v>
      </c>
      <c r="AQ1321" s="0" t="n">
        <v>9</v>
      </c>
      <c r="AR1321" s="0" t="n">
        <v>64</v>
      </c>
      <c r="AS1321" s="0" t="n">
        <v>32</v>
      </c>
      <c r="AV1321" s="0" t="s">
        <v>154</v>
      </c>
      <c r="AW1321" s="0" t="n">
        <f aca="false">COUNTA($BC1321:$EG1321)</f>
        <v>16</v>
      </c>
      <c r="AX1321" s="0" t="n">
        <f aca="false">COUNTIF($BC1321:$EG1321,"D")</f>
        <v>4</v>
      </c>
      <c r="AY1321" s="0" t="n">
        <f aca="false">COUNTIF($BC1321:$EG1321,"R")</f>
        <v>0</v>
      </c>
      <c r="AZ1321" s="0" t="n">
        <f aca="false">IF(CC1321="D",1,0)+IF(CL1321="D",1,0)+IF(CW1321="D",1,0)+IF(DD1321="D",1,0)+IF(DJ1321="D",1,0)+IF(DO1321="D",1,0)+IF(DW1321="D",1,0)</f>
        <v>0</v>
      </c>
      <c r="BA1321" s="0" t="n">
        <f aca="false">IF(DH1321&lt;&gt;"",1,0)+IF(DI1321&lt;&gt;"",1,0)+IF(DK1321&lt;&gt;"",1,0)+IF(DM1321&lt;&gt;"",1,0)+IF(DN1321&lt;&gt;"",1,0)+IF(DO1321&lt;&gt;"",1,0)+IF(DQ1321&lt;&gt;"",1,0)+IF(DR1321&lt;&gt;"",1,0)+IF(DT1321&lt;&gt;"",1,0)+IF(DU1321&lt;&gt;"",1,0)+IF(DV1321&lt;&gt;"",1,0)+IF(DW1321&lt;&gt;"",1,0)+IF(DX1321&lt;&gt;"",1,0)+IF(DZ1321&lt;&gt;"",1,0)+IF(EA1321&lt;&gt;"",1,0)+IF(EB1321&lt;&gt;"",1,0)+IF(EE1321&lt;&gt;"",1,0)</f>
        <v>4</v>
      </c>
      <c r="BB1321" s="0" t="n">
        <f aca="false">AY1321*AX1321</f>
        <v>0</v>
      </c>
      <c r="BL1321" s="0" t="s">
        <v>155</v>
      </c>
      <c r="BS1321" s="0" t="s">
        <v>155</v>
      </c>
      <c r="BY1321" s="0" t="s">
        <v>144</v>
      </c>
      <c r="CA1321" s="0" t="s">
        <v>155</v>
      </c>
      <c r="CP1321" s="0" t="s">
        <v>155</v>
      </c>
      <c r="CU1321" s="0" t="s">
        <v>144</v>
      </c>
      <c r="CZ1321" s="0" t="s">
        <v>144</v>
      </c>
      <c r="DC1321" s="0" t="s">
        <v>155</v>
      </c>
      <c r="DF1321" s="0" t="s">
        <v>155</v>
      </c>
      <c r="DI1321" s="0" t="s">
        <v>155</v>
      </c>
      <c r="DL1321" s="0" t="s">
        <v>155</v>
      </c>
      <c r="DN1321" s="0" t="s">
        <v>155</v>
      </c>
      <c r="DU1321" s="0" t="s">
        <v>155</v>
      </c>
      <c r="EA1321" s="0" t="s">
        <v>155</v>
      </c>
      <c r="ED1321" s="0" t="s">
        <v>144</v>
      </c>
      <c r="EF1321" s="0" t="s">
        <v>155</v>
      </c>
    </row>
    <row r="1322" customFormat="false" ht="13.8" hidden="false" customHeight="false" outlineLevel="0" collapsed="false">
      <c r="A1322" s="0" t="s">
        <v>6124</v>
      </c>
      <c r="B1322" s="0" t="n">
        <v>78</v>
      </c>
      <c r="C1322" s="0" t="n">
        <v>438318</v>
      </c>
      <c r="D1322" s="0" t="s">
        <v>6125</v>
      </c>
      <c r="E1322" s="0" t="s">
        <v>6126</v>
      </c>
      <c r="F1322" s="0" t="str">
        <f aca="false">CONCATENATE(D1323," ",LEFT(I1323,4),"T=",AW1323,"D=",AX1323,"R=",AY1323,"M=",AZ1323,"L=",BA1323,"B=",BB1323)</f>
        <v>WOLFSON 1961T=16D=6R=0M=1L=7B=0</v>
      </c>
      <c r="G1322" s="0" t="s">
        <v>159</v>
      </c>
      <c r="I1322" s="0" t="s">
        <v>5516</v>
      </c>
      <c r="J1322" s="0" t="s">
        <v>6127</v>
      </c>
      <c r="K1322" s="0" t="s">
        <v>143</v>
      </c>
      <c r="M1322" s="0" t="str">
        <f aca="false">RIGHT(N1322,LEN(N1322)-FIND(" ",N1322))</f>
        <v>MEADOW LN NE</v>
      </c>
      <c r="N1322" s="0" t="s">
        <v>1601</v>
      </c>
      <c r="O1322" s="0" t="s">
        <v>6128</v>
      </c>
      <c r="P1322" s="0" t="s">
        <v>147</v>
      </c>
      <c r="Q1322" s="0" t="s">
        <v>148</v>
      </c>
      <c r="R1322" s="0" t="n">
        <v>44483</v>
      </c>
      <c r="AD1322" s="0" t="s">
        <v>149</v>
      </c>
      <c r="AE1322" s="0" t="s">
        <v>150</v>
      </c>
      <c r="AH1322" s="0" t="n">
        <v>14</v>
      </c>
      <c r="AI1322" s="0" t="n">
        <v>11</v>
      </c>
      <c r="AJ1322" s="0" t="s">
        <v>164</v>
      </c>
      <c r="AM1322" s="0" t="s">
        <v>165</v>
      </c>
      <c r="AN1322" s="0" t="s">
        <v>147</v>
      </c>
      <c r="AO1322" s="0" t="s">
        <v>166</v>
      </c>
      <c r="AP1322" s="0" t="s">
        <v>167</v>
      </c>
      <c r="AQ1322" s="0" t="n">
        <v>9</v>
      </c>
      <c r="AR1322" s="0" t="n">
        <v>64</v>
      </c>
      <c r="AS1322" s="0" t="n">
        <v>32</v>
      </c>
      <c r="AV1322" s="0" t="s">
        <v>154</v>
      </c>
      <c r="AW1322" s="0" t="n">
        <f aca="false">COUNTA($BC1322:$EG1322)</f>
        <v>14</v>
      </c>
      <c r="AX1322" s="0" t="n">
        <f aca="false">COUNTIF($BC1322:$EG1322,"D")</f>
        <v>2</v>
      </c>
      <c r="AY1322" s="0" t="n">
        <f aca="false">COUNTIF($BC1322:$EG1322,"R")</f>
        <v>0</v>
      </c>
      <c r="AZ1322" s="0" t="n">
        <f aca="false">IF(CC1322="D",1,0)+IF(CL1322="D",1,0)+IF(CW1322="D",1,0)+IF(DD1322="D",1,0)+IF(DJ1322="D",1,0)+IF(DO1322="D",1,0)+IF(DW1322="D",1,0)</f>
        <v>0</v>
      </c>
      <c r="BA1322" s="0" t="n">
        <f aca="false">IF(DH1322&lt;&gt;"",1,0)+IF(DI1322&lt;&gt;"",1,0)+IF(DK1322&lt;&gt;"",1,0)+IF(DM1322&lt;&gt;"",1,0)+IF(DN1322&lt;&gt;"",1,0)+IF(DO1322&lt;&gt;"",1,0)+IF(DQ1322&lt;&gt;"",1,0)+IF(DR1322&lt;&gt;"",1,0)+IF(DT1322&lt;&gt;"",1,0)+IF(DU1322&lt;&gt;"",1,0)+IF(DV1322&lt;&gt;"",1,0)+IF(DW1322&lt;&gt;"",1,0)+IF(DX1322&lt;&gt;"",1,0)+IF(DZ1322&lt;&gt;"",1,0)+IF(EA1322&lt;&gt;"",1,0)+IF(EB1322&lt;&gt;"",1,0)+IF(EE1322&lt;&gt;"",1,0)</f>
        <v>1</v>
      </c>
      <c r="BB1322" s="0" t="n">
        <f aca="false">AY1322*AX1322</f>
        <v>0</v>
      </c>
      <c r="BD1322" s="0" t="s">
        <v>155</v>
      </c>
      <c r="BH1322" s="0" t="s">
        <v>155</v>
      </c>
      <c r="BJ1322" s="0" t="s">
        <v>155</v>
      </c>
      <c r="BK1322" s="0" t="s">
        <v>144</v>
      </c>
      <c r="BL1322" s="0" t="s">
        <v>155</v>
      </c>
      <c r="BN1322" s="0" t="s">
        <v>155</v>
      </c>
      <c r="BR1322" s="0" t="s">
        <v>144</v>
      </c>
      <c r="BS1322" s="0" t="s">
        <v>155</v>
      </c>
      <c r="CA1322" s="0" t="s">
        <v>155</v>
      </c>
      <c r="CG1322" s="0" t="s">
        <v>155</v>
      </c>
      <c r="CY1322" s="0" t="s">
        <v>155</v>
      </c>
      <c r="DC1322" s="0" t="s">
        <v>155</v>
      </c>
      <c r="DN1322" s="0" t="s">
        <v>155</v>
      </c>
      <c r="EF1322" s="0" t="s">
        <v>155</v>
      </c>
    </row>
    <row r="1323" customFormat="false" ht="13.8" hidden="false" customHeight="false" outlineLevel="0" collapsed="false">
      <c r="A1323" s="0" t="s">
        <v>6129</v>
      </c>
      <c r="B1323" s="0" t="n">
        <v>78</v>
      </c>
      <c r="C1323" s="0" t="n">
        <v>426751</v>
      </c>
      <c r="D1323" s="0" t="s">
        <v>6117</v>
      </c>
      <c r="E1323" s="0" t="s">
        <v>1426</v>
      </c>
      <c r="F1323" s="0" t="str">
        <f aca="false">CONCATENATE(D1324," ",LEFT(I1324,4),"T=",AW1324,"D=",AX1324,"R=",AY1324,"M=",AZ1324,"L=",BA1324,"B=",BB1324)</f>
        <v>RINALDI 1941T=18D=2R=0M=0L=4B=0</v>
      </c>
      <c r="G1323" s="0" t="s">
        <v>179</v>
      </c>
      <c r="I1323" s="0" t="s">
        <v>6130</v>
      </c>
      <c r="J1323" s="0" t="s">
        <v>6131</v>
      </c>
      <c r="K1323" s="0" t="s">
        <v>143</v>
      </c>
      <c r="L1323" s="0" t="s">
        <v>144</v>
      </c>
      <c r="M1323" s="0" t="str">
        <f aca="false">RIGHT(N1323,LEN(N1323)-FIND(" ",N1323))</f>
        <v>FAIRMOUNT AVE NE</v>
      </c>
      <c r="N1323" s="0" t="s">
        <v>6119</v>
      </c>
      <c r="P1323" s="0" t="s">
        <v>147</v>
      </c>
      <c r="Q1323" s="0" t="s">
        <v>148</v>
      </c>
      <c r="R1323" s="0" t="n">
        <v>44483</v>
      </c>
      <c r="AD1323" s="0" t="s">
        <v>149</v>
      </c>
      <c r="AE1323" s="0" t="s">
        <v>150</v>
      </c>
      <c r="AF1323" s="0" t="s">
        <v>151</v>
      </c>
      <c r="AH1323" s="0" t="n">
        <v>14</v>
      </c>
      <c r="AI1323" s="0" t="n">
        <v>11</v>
      </c>
      <c r="AN1323" s="0" t="s">
        <v>147</v>
      </c>
      <c r="AO1323" s="0" t="s">
        <v>261</v>
      </c>
      <c r="AP1323" s="0" t="s">
        <v>262</v>
      </c>
      <c r="AQ1323" s="0" t="n">
        <v>9</v>
      </c>
      <c r="AR1323" s="0" t="n">
        <v>64</v>
      </c>
      <c r="AS1323" s="0" t="n">
        <v>32</v>
      </c>
      <c r="AV1323" s="0" t="s">
        <v>154</v>
      </c>
      <c r="AW1323" s="0" t="n">
        <f aca="false">COUNTA($BC1323:$EG1323)</f>
        <v>16</v>
      </c>
      <c r="AX1323" s="0" t="n">
        <f aca="false">COUNTIF($BC1323:$EG1323,"D")</f>
        <v>6</v>
      </c>
      <c r="AY1323" s="0" t="n">
        <f aca="false">COUNTIF($BC1323:$EG1323,"R")</f>
        <v>0</v>
      </c>
      <c r="AZ1323" s="0" t="n">
        <f aca="false">IF(CC1323="D",1,0)+IF(CL1323="D",1,0)+IF(CW1323="D",1,0)+IF(DD1323="D",1,0)+IF(DJ1323="D",1,0)+IF(DO1323="D",1,0)+IF(DW1323="D",1,0)</f>
        <v>1</v>
      </c>
      <c r="BA1323" s="0" t="n">
        <f aca="false">IF(DH1323&lt;&gt;"",1,0)+IF(DI1323&lt;&gt;"",1,0)+IF(DK1323&lt;&gt;"",1,0)+IF(DM1323&lt;&gt;"",1,0)+IF(DN1323&lt;&gt;"",1,0)+IF(DO1323&lt;&gt;"",1,0)+IF(DQ1323&lt;&gt;"",1,0)+IF(DR1323&lt;&gt;"",1,0)+IF(DT1323&lt;&gt;"",1,0)+IF(DU1323&lt;&gt;"",1,0)+IF(DV1323&lt;&gt;"",1,0)+IF(DW1323&lt;&gt;"",1,0)+IF(DX1323&lt;&gt;"",1,0)+IF(DZ1323&lt;&gt;"",1,0)+IF(EA1323&lt;&gt;"",1,0)+IF(EB1323&lt;&gt;"",1,0)+IF(EE1323&lt;&gt;"",1,0)</f>
        <v>7</v>
      </c>
      <c r="BB1323" s="0" t="n">
        <f aca="false">AY1323*AX1323</f>
        <v>0</v>
      </c>
      <c r="CZ1323" s="0" t="s">
        <v>144</v>
      </c>
      <c r="DC1323" s="0" t="s">
        <v>155</v>
      </c>
      <c r="DD1323" s="0" t="s">
        <v>155</v>
      </c>
      <c r="DF1323" s="0" t="s">
        <v>155</v>
      </c>
      <c r="DG1323" s="0" t="s">
        <v>144</v>
      </c>
      <c r="DI1323" s="0" t="s">
        <v>155</v>
      </c>
      <c r="DL1323" s="0" t="s">
        <v>155</v>
      </c>
      <c r="DM1323" s="0" t="s">
        <v>144</v>
      </c>
      <c r="DN1323" s="0" t="s">
        <v>155</v>
      </c>
      <c r="DS1323" s="0" t="s">
        <v>144</v>
      </c>
      <c r="DU1323" s="0" t="s">
        <v>155</v>
      </c>
      <c r="DW1323" s="0" t="s">
        <v>144</v>
      </c>
      <c r="DX1323" s="0" t="s">
        <v>155</v>
      </c>
      <c r="EA1323" s="0" t="s">
        <v>155</v>
      </c>
      <c r="ED1323" s="0" t="s">
        <v>144</v>
      </c>
      <c r="EF1323" s="0" t="s">
        <v>155</v>
      </c>
    </row>
    <row r="1324" customFormat="false" ht="13.8" hidden="false" customHeight="false" outlineLevel="0" collapsed="false">
      <c r="A1324" s="0" t="s">
        <v>6132</v>
      </c>
      <c r="B1324" s="0" t="n">
        <v>78</v>
      </c>
      <c r="C1324" s="0" t="n">
        <v>334861</v>
      </c>
      <c r="D1324" s="0" t="s">
        <v>6133</v>
      </c>
      <c r="E1324" s="0" t="s">
        <v>892</v>
      </c>
      <c r="F1324" s="0" t="str">
        <f aca="false">CONCATENATE(D1325," ",LEFT(I1325,4),"T=",AW1325,"D=",AX1325,"R=",AY1325,"M=",AZ1325,"L=",BA1325,"B=",BB1325)</f>
        <v>MCVEIGH 1948T=36D=1R=8M=0L=6B=8</v>
      </c>
      <c r="I1324" s="0" t="s">
        <v>6134</v>
      </c>
      <c r="J1324" s="0" t="s">
        <v>6131</v>
      </c>
      <c r="K1324" s="0" t="s">
        <v>143</v>
      </c>
      <c r="M1324" s="0" t="str">
        <f aca="false">RIGHT(N1324,LEN(N1324)-FIND(" ",N1324))</f>
        <v>E MARKET ST</v>
      </c>
      <c r="N1324" s="0" t="s">
        <v>2594</v>
      </c>
      <c r="O1324" s="0" t="s">
        <v>2595</v>
      </c>
      <c r="P1324" s="0" t="s">
        <v>147</v>
      </c>
      <c r="Q1324" s="0" t="s">
        <v>148</v>
      </c>
      <c r="R1324" s="0" t="n">
        <v>44484</v>
      </c>
      <c r="AD1324" s="0" t="s">
        <v>149</v>
      </c>
      <c r="AE1324" s="0" t="s">
        <v>150</v>
      </c>
      <c r="AH1324" s="0" t="n">
        <v>14</v>
      </c>
      <c r="AI1324" s="0" t="n">
        <v>11</v>
      </c>
      <c r="AJ1324" s="0" t="s">
        <v>164</v>
      </c>
      <c r="AM1324" s="0" t="s">
        <v>165</v>
      </c>
      <c r="AN1324" s="0" t="s">
        <v>147</v>
      </c>
      <c r="AO1324" s="0" t="s">
        <v>176</v>
      </c>
      <c r="AP1324" s="0" t="s">
        <v>177</v>
      </c>
      <c r="AQ1324" s="0" t="n">
        <v>9</v>
      </c>
      <c r="AR1324" s="0" t="n">
        <v>64</v>
      </c>
      <c r="AS1324" s="0" t="n">
        <v>32</v>
      </c>
      <c r="AV1324" s="0" t="s">
        <v>154</v>
      </c>
      <c r="AW1324" s="0" t="n">
        <f aca="false">COUNTA($BC1324:$EG1324)</f>
        <v>18</v>
      </c>
      <c r="AX1324" s="0" t="n">
        <f aca="false">COUNTIF($BC1324:$EG1324,"D")</f>
        <v>2</v>
      </c>
      <c r="AY1324" s="0" t="n">
        <f aca="false">COUNTIF($BC1324:$EG1324,"R")</f>
        <v>0</v>
      </c>
      <c r="AZ1324" s="0" t="n">
        <f aca="false">IF(CC1324="D",1,0)+IF(CL1324="D",1,0)+IF(CW1324="D",1,0)+IF(DD1324="D",1,0)+IF(DJ1324="D",1,0)+IF(DO1324="D",1,0)+IF(DW1324="D",1,0)</f>
        <v>0</v>
      </c>
      <c r="BA1324" s="0" t="n">
        <f aca="false">IF(DH1324&lt;&gt;"",1,0)+IF(DI1324&lt;&gt;"",1,0)+IF(DK1324&lt;&gt;"",1,0)+IF(DM1324&lt;&gt;"",1,0)+IF(DN1324&lt;&gt;"",1,0)+IF(DO1324&lt;&gt;"",1,0)+IF(DQ1324&lt;&gt;"",1,0)+IF(DR1324&lt;&gt;"",1,0)+IF(DT1324&lt;&gt;"",1,0)+IF(DU1324&lt;&gt;"",1,0)+IF(DV1324&lt;&gt;"",1,0)+IF(DW1324&lt;&gt;"",1,0)+IF(DX1324&lt;&gt;"",1,0)+IF(DZ1324&lt;&gt;"",1,0)+IF(EA1324&lt;&gt;"",1,0)+IF(EB1324&lt;&gt;"",1,0)+IF(EE1324&lt;&gt;"",1,0)</f>
        <v>4</v>
      </c>
      <c r="BB1324" s="0" t="n">
        <f aca="false">AY1324*AX1324</f>
        <v>0</v>
      </c>
      <c r="BL1324" s="0" t="s">
        <v>155</v>
      </c>
      <c r="BP1324" s="0" t="s">
        <v>155</v>
      </c>
      <c r="BR1324" s="0" t="s">
        <v>155</v>
      </c>
      <c r="BS1324" s="0" t="s">
        <v>155</v>
      </c>
      <c r="BV1324" s="0" t="s">
        <v>155</v>
      </c>
      <c r="BY1324" s="0" t="s">
        <v>144</v>
      </c>
      <c r="CA1324" s="0" t="s">
        <v>155</v>
      </c>
      <c r="CG1324" s="0" t="s">
        <v>155</v>
      </c>
      <c r="CN1324" s="0" t="s">
        <v>155</v>
      </c>
      <c r="CP1324" s="0" t="s">
        <v>155</v>
      </c>
      <c r="CV1324" s="0" t="s">
        <v>155</v>
      </c>
      <c r="DC1324" s="0" t="s">
        <v>155</v>
      </c>
      <c r="DI1324" s="0" t="s">
        <v>155</v>
      </c>
      <c r="DL1324" s="0" t="s">
        <v>155</v>
      </c>
      <c r="DM1324" s="0" t="s">
        <v>144</v>
      </c>
      <c r="DN1324" s="0" t="s">
        <v>155</v>
      </c>
      <c r="DU1324" s="0" t="s">
        <v>155</v>
      </c>
      <c r="EF1324" s="0" t="s">
        <v>155</v>
      </c>
    </row>
    <row r="1325" customFormat="false" ht="13.8" hidden="false" customHeight="false" outlineLevel="0" collapsed="false">
      <c r="A1325" s="0" t="s">
        <v>6135</v>
      </c>
      <c r="B1325" s="0" t="n">
        <v>78</v>
      </c>
      <c r="C1325" s="0" t="n">
        <v>40723</v>
      </c>
      <c r="D1325" s="0" t="s">
        <v>6136</v>
      </c>
      <c r="E1325" s="0" t="s">
        <v>859</v>
      </c>
      <c r="F1325" s="0" t="str">
        <f aca="false">CONCATENATE(D1326," ",LEFT(I1326,4),"T=",AW1326,"D=",AX1326,"R=",AY1326,"M=",AZ1326,"L=",BA1326,"B=",BB1326)</f>
        <v>ANGLE 1948T=19D=8R=0M=2L=9B=0</v>
      </c>
      <c r="G1325" s="0" t="s">
        <v>6137</v>
      </c>
      <c r="I1325" s="0" t="s">
        <v>6138</v>
      </c>
      <c r="J1325" s="0" t="s">
        <v>6139</v>
      </c>
      <c r="K1325" s="0" t="s">
        <v>143</v>
      </c>
      <c r="L1325" s="0" t="s">
        <v>174</v>
      </c>
      <c r="M1325" s="0" t="str">
        <f aca="false">RIGHT(N1325,LEN(N1325)-FIND(" ",N1325))</f>
        <v>E MARKET ST</v>
      </c>
      <c r="N1325" s="0" t="s">
        <v>785</v>
      </c>
      <c r="O1325" s="0" t="s">
        <v>850</v>
      </c>
      <c r="P1325" s="0" t="s">
        <v>147</v>
      </c>
      <c r="Q1325" s="0" t="s">
        <v>148</v>
      </c>
      <c r="R1325" s="0" t="n">
        <v>44484</v>
      </c>
      <c r="AD1325" s="0" t="s">
        <v>149</v>
      </c>
      <c r="AE1325" s="0" t="s">
        <v>150</v>
      </c>
      <c r="AH1325" s="0" t="n">
        <v>14</v>
      </c>
      <c r="AI1325" s="0" t="n">
        <v>11</v>
      </c>
      <c r="AJ1325" s="0" t="s">
        <v>164</v>
      </c>
      <c r="AM1325" s="0" t="s">
        <v>165</v>
      </c>
      <c r="AN1325" s="0" t="s">
        <v>147</v>
      </c>
      <c r="AO1325" s="0" t="s">
        <v>176</v>
      </c>
      <c r="AP1325" s="0" t="s">
        <v>177</v>
      </c>
      <c r="AQ1325" s="0" t="n">
        <v>9</v>
      </c>
      <c r="AR1325" s="0" t="n">
        <v>64</v>
      </c>
      <c r="AS1325" s="0" t="n">
        <v>32</v>
      </c>
      <c r="AV1325" s="0" t="s">
        <v>154</v>
      </c>
      <c r="AW1325" s="0" t="n">
        <f aca="false">COUNTA($BC1325:$EG1325)</f>
        <v>36</v>
      </c>
      <c r="AX1325" s="0" t="n">
        <f aca="false">COUNTIF($BC1325:$EG1325,"D")</f>
        <v>1</v>
      </c>
      <c r="AY1325" s="0" t="n">
        <f aca="false">COUNTIF($BC1325:$EG1325,"R")</f>
        <v>8</v>
      </c>
      <c r="AZ1325" s="0" t="n">
        <f aca="false">IF(CC1325="D",1,0)+IF(CL1325="D",1,0)+IF(CW1325="D",1,0)+IF(DD1325="D",1,0)+IF(DJ1325="D",1,0)+IF(DO1325="D",1,0)+IF(DW1325="D",1,0)</f>
        <v>0</v>
      </c>
      <c r="BA1325" s="0" t="n">
        <f aca="false">IF(DH1325&lt;&gt;"",1,0)+IF(DI1325&lt;&gt;"",1,0)+IF(DK1325&lt;&gt;"",1,0)+IF(DM1325&lt;&gt;"",1,0)+IF(DN1325&lt;&gt;"",1,0)+IF(DO1325&lt;&gt;"",1,0)+IF(DQ1325&lt;&gt;"",1,0)+IF(DR1325&lt;&gt;"",1,0)+IF(DT1325&lt;&gt;"",1,0)+IF(DU1325&lt;&gt;"",1,0)+IF(DV1325&lt;&gt;"",1,0)+IF(DW1325&lt;&gt;"",1,0)+IF(DX1325&lt;&gt;"",1,0)+IF(DZ1325&lt;&gt;"",1,0)+IF(EA1325&lt;&gt;"",1,0)+IF(EB1325&lt;&gt;"",1,0)+IF(EE1325&lt;&gt;"",1,0)</f>
        <v>6</v>
      </c>
      <c r="BB1325" s="0" t="n">
        <f aca="false">AY1325*AX1325</f>
        <v>8</v>
      </c>
      <c r="BC1325" s="0" t="s">
        <v>155</v>
      </c>
      <c r="BD1325" s="0" t="s">
        <v>155</v>
      </c>
      <c r="BF1325" s="0" t="s">
        <v>155</v>
      </c>
      <c r="BG1325" s="0" t="s">
        <v>155</v>
      </c>
      <c r="BH1325" s="0" t="s">
        <v>155</v>
      </c>
      <c r="BI1325" s="0" t="s">
        <v>155</v>
      </c>
      <c r="BJ1325" s="0" t="s">
        <v>155</v>
      </c>
      <c r="BK1325" s="0" t="s">
        <v>155</v>
      </c>
      <c r="BL1325" s="0" t="s">
        <v>155</v>
      </c>
      <c r="BS1325" s="0" t="s">
        <v>155</v>
      </c>
      <c r="BY1325" s="0" t="s">
        <v>174</v>
      </c>
      <c r="CA1325" s="0" t="s">
        <v>155</v>
      </c>
      <c r="CG1325" s="0" t="s">
        <v>155</v>
      </c>
      <c r="CH1325" s="0" t="s">
        <v>174</v>
      </c>
      <c r="CK1325" s="0" t="s">
        <v>155</v>
      </c>
      <c r="CN1325" s="0" t="s">
        <v>155</v>
      </c>
      <c r="CO1325" s="0" t="s">
        <v>144</v>
      </c>
      <c r="CP1325" s="0" t="s">
        <v>155</v>
      </c>
      <c r="CT1325" s="0" t="s">
        <v>155</v>
      </c>
      <c r="CU1325" s="0" t="s">
        <v>174</v>
      </c>
      <c r="CV1325" s="0" t="s">
        <v>155</v>
      </c>
      <c r="CY1325" s="0" t="s">
        <v>155</v>
      </c>
      <c r="CZ1325" s="0" t="s">
        <v>174</v>
      </c>
      <c r="DC1325" s="0" t="s">
        <v>155</v>
      </c>
      <c r="DF1325" s="0" t="s">
        <v>155</v>
      </c>
      <c r="DG1325" s="0" t="s">
        <v>174</v>
      </c>
      <c r="DI1325" s="0" t="s">
        <v>155</v>
      </c>
      <c r="DL1325" s="0" t="s">
        <v>155</v>
      </c>
      <c r="DM1325" s="0" t="s">
        <v>174</v>
      </c>
      <c r="DN1325" s="0" t="s">
        <v>155</v>
      </c>
      <c r="DS1325" s="0" t="s">
        <v>174</v>
      </c>
      <c r="DU1325" s="0" t="s">
        <v>155</v>
      </c>
      <c r="DX1325" s="0" t="s">
        <v>155</v>
      </c>
      <c r="EA1325" s="0" t="s">
        <v>155</v>
      </c>
      <c r="ED1325" s="0" t="s">
        <v>174</v>
      </c>
      <c r="EF1325" s="0" t="s">
        <v>155</v>
      </c>
    </row>
    <row r="1326" customFormat="false" ht="13.8" hidden="false" customHeight="false" outlineLevel="0" collapsed="false">
      <c r="A1326" s="0" t="s">
        <v>6140</v>
      </c>
      <c r="B1326" s="0" t="n">
        <v>78</v>
      </c>
      <c r="C1326" s="0" t="n">
        <v>409070</v>
      </c>
      <c r="D1326" s="0" t="s">
        <v>6141</v>
      </c>
      <c r="E1326" s="0" t="s">
        <v>761</v>
      </c>
      <c r="F1326" s="0" t="str">
        <f aca="false">CONCATENATE(D1327," ",LEFT(I1327,4),"T=",AW1327,"D=",AX1327,"R=",AY1327,"M=",AZ1327,"L=",BA1327,"B=",BB1327)</f>
        <v>ANGLE 1957T=22D=8R=0M=2L=9B=0</v>
      </c>
      <c r="G1326" s="0" t="s">
        <v>6142</v>
      </c>
      <c r="I1326" s="0" t="s">
        <v>6143</v>
      </c>
      <c r="J1326" s="0" t="s">
        <v>6144</v>
      </c>
      <c r="K1326" s="0" t="s">
        <v>143</v>
      </c>
      <c r="L1326" s="0" t="s">
        <v>144</v>
      </c>
      <c r="M1326" s="0" t="str">
        <f aca="false">RIGHT(N1326,LEN(N1326)-FIND(" ",N1326))</f>
        <v>MELWOOD DR NE</v>
      </c>
      <c r="N1326" s="0" t="s">
        <v>6145</v>
      </c>
      <c r="P1326" s="0" t="s">
        <v>147</v>
      </c>
      <c r="Q1326" s="0" t="s">
        <v>148</v>
      </c>
      <c r="R1326" s="0" t="n">
        <v>44483</v>
      </c>
      <c r="AD1326" s="0" t="s">
        <v>149</v>
      </c>
      <c r="AE1326" s="0" t="s">
        <v>150</v>
      </c>
      <c r="AF1326" s="0" t="s">
        <v>151</v>
      </c>
      <c r="AH1326" s="0" t="n">
        <v>14</v>
      </c>
      <c r="AI1326" s="0" t="n">
        <v>11</v>
      </c>
      <c r="AN1326" s="0" t="s">
        <v>147</v>
      </c>
      <c r="AO1326" s="0" t="s">
        <v>176</v>
      </c>
      <c r="AP1326" s="0" t="s">
        <v>177</v>
      </c>
      <c r="AQ1326" s="0" t="n">
        <v>9</v>
      </c>
      <c r="AR1326" s="0" t="n">
        <v>64</v>
      </c>
      <c r="AS1326" s="0" t="n">
        <v>32</v>
      </c>
      <c r="AV1326" s="0" t="s">
        <v>154</v>
      </c>
      <c r="AW1326" s="0" t="n">
        <f aca="false">COUNTA($BC1326:$EG1326)</f>
        <v>19</v>
      </c>
      <c r="AX1326" s="0" t="n">
        <f aca="false">COUNTIF($BC1326:$EG1326,"D")</f>
        <v>8</v>
      </c>
      <c r="AY1326" s="0" t="n">
        <f aca="false">COUNTIF($BC1326:$EG1326,"R")</f>
        <v>0</v>
      </c>
      <c r="AZ1326" s="0" t="n">
        <f aca="false">IF(CC1326="D",1,0)+IF(CL1326="D",1,0)+IF(CW1326="D",1,0)+IF(DD1326="D",1,0)+IF(DJ1326="D",1,0)+IF(DO1326="D",1,0)+IF(DW1326="D",1,0)</f>
        <v>2</v>
      </c>
      <c r="BA1326" s="0" t="n">
        <f aca="false">IF(DH1326&lt;&gt;"",1,0)+IF(DI1326&lt;&gt;"",1,0)+IF(DK1326&lt;&gt;"",1,0)+IF(DM1326&lt;&gt;"",1,0)+IF(DN1326&lt;&gt;"",1,0)+IF(DO1326&lt;&gt;"",1,0)+IF(DQ1326&lt;&gt;"",1,0)+IF(DR1326&lt;&gt;"",1,0)+IF(DT1326&lt;&gt;"",1,0)+IF(DU1326&lt;&gt;"",1,0)+IF(DV1326&lt;&gt;"",1,0)+IF(DW1326&lt;&gt;"",1,0)+IF(DX1326&lt;&gt;"",1,0)+IF(DZ1326&lt;&gt;"",1,0)+IF(EA1326&lt;&gt;"",1,0)+IF(EB1326&lt;&gt;"",1,0)+IF(EE1326&lt;&gt;"",1,0)</f>
        <v>9</v>
      </c>
      <c r="BB1326" s="0" t="n">
        <f aca="false">AY1326*AX1326</f>
        <v>0</v>
      </c>
      <c r="BL1326" s="0" t="s">
        <v>155</v>
      </c>
      <c r="CY1326" s="0" t="s">
        <v>155</v>
      </c>
      <c r="CZ1326" s="0" t="s">
        <v>144</v>
      </c>
      <c r="DC1326" s="0" t="s">
        <v>155</v>
      </c>
      <c r="DD1326" s="0" t="s">
        <v>144</v>
      </c>
      <c r="DG1326" s="0" t="s">
        <v>144</v>
      </c>
      <c r="DI1326" s="0" t="s">
        <v>155</v>
      </c>
      <c r="DL1326" s="0" t="s">
        <v>155</v>
      </c>
      <c r="DM1326" s="0" t="s">
        <v>144</v>
      </c>
      <c r="DN1326" s="0" t="s">
        <v>155</v>
      </c>
      <c r="DR1326" s="0" t="s">
        <v>155</v>
      </c>
      <c r="DS1326" s="0" t="s">
        <v>144</v>
      </c>
      <c r="DT1326" s="0" t="s">
        <v>144</v>
      </c>
      <c r="DU1326" s="0" t="s">
        <v>155</v>
      </c>
      <c r="DW1326" s="0" t="s">
        <v>144</v>
      </c>
      <c r="DX1326" s="0" t="s">
        <v>155</v>
      </c>
      <c r="EA1326" s="0" t="s">
        <v>155</v>
      </c>
      <c r="ED1326" s="0" t="s">
        <v>144</v>
      </c>
      <c r="EF1326" s="0" t="s">
        <v>155</v>
      </c>
    </row>
    <row r="1327" customFormat="false" ht="13.8" hidden="false" customHeight="false" outlineLevel="0" collapsed="false">
      <c r="A1327" s="0" t="s">
        <v>6146</v>
      </c>
      <c r="B1327" s="0" t="n">
        <v>78</v>
      </c>
      <c r="C1327" s="0" t="n">
        <v>409312</v>
      </c>
      <c r="D1327" s="0" t="s">
        <v>6141</v>
      </c>
      <c r="E1327" s="0" t="s">
        <v>654</v>
      </c>
      <c r="F1327" s="0" t="str">
        <f aca="false">CONCATENATE(D1328," ",LEFT(I1328,4),"T=",AW1328,"D=",AX1328,"R=",AY1328,"M=",AZ1328,"L=",BA1328,"B=",BB1328)</f>
        <v>GRAYHAM 1979T=24D=4R=0M=1L=6B=0</v>
      </c>
      <c r="I1327" s="0" t="s">
        <v>6147</v>
      </c>
      <c r="J1327" s="0" t="s">
        <v>6144</v>
      </c>
      <c r="K1327" s="0" t="s">
        <v>143</v>
      </c>
      <c r="L1327" s="0" t="s">
        <v>144</v>
      </c>
      <c r="M1327" s="0" t="str">
        <f aca="false">RIGHT(N1327,LEN(N1327)-FIND(" ",N1327))</f>
        <v>MELWOOD DR NE</v>
      </c>
      <c r="N1327" s="0" t="s">
        <v>6145</v>
      </c>
      <c r="P1327" s="0" t="s">
        <v>147</v>
      </c>
      <c r="Q1327" s="0" t="s">
        <v>148</v>
      </c>
      <c r="R1327" s="0" t="n">
        <v>44483</v>
      </c>
      <c r="AD1327" s="0" t="s">
        <v>149</v>
      </c>
      <c r="AE1327" s="0" t="s">
        <v>150</v>
      </c>
      <c r="AF1327" s="0" t="s">
        <v>151</v>
      </c>
      <c r="AH1327" s="0" t="n">
        <v>14</v>
      </c>
      <c r="AI1327" s="0" t="n">
        <v>11</v>
      </c>
      <c r="AN1327" s="0" t="s">
        <v>147</v>
      </c>
      <c r="AO1327" s="0" t="s">
        <v>176</v>
      </c>
      <c r="AP1327" s="0" t="s">
        <v>177</v>
      </c>
      <c r="AQ1327" s="0" t="n">
        <v>9</v>
      </c>
      <c r="AR1327" s="0" t="n">
        <v>64</v>
      </c>
      <c r="AS1327" s="0" t="n">
        <v>32</v>
      </c>
      <c r="AV1327" s="0" t="s">
        <v>154</v>
      </c>
      <c r="AW1327" s="0" t="n">
        <f aca="false">COUNTA($BC1327:$EG1327)</f>
        <v>22</v>
      </c>
      <c r="AX1327" s="0" t="n">
        <f aca="false">COUNTIF($BC1327:$EG1327,"D")</f>
        <v>8</v>
      </c>
      <c r="AY1327" s="0" t="n">
        <f aca="false">COUNTIF($BC1327:$EG1327,"R")</f>
        <v>0</v>
      </c>
      <c r="AZ1327" s="0" t="n">
        <f aca="false">IF(CC1327="D",1,0)+IF(CL1327="D",1,0)+IF(CW1327="D",1,0)+IF(DD1327="D",1,0)+IF(DJ1327="D",1,0)+IF(DO1327="D",1,0)+IF(DW1327="D",1,0)</f>
        <v>2</v>
      </c>
      <c r="BA1327" s="0" t="n">
        <f aca="false">IF(DH1327&lt;&gt;"",1,0)+IF(DI1327&lt;&gt;"",1,0)+IF(DK1327&lt;&gt;"",1,0)+IF(DM1327&lt;&gt;"",1,0)+IF(DN1327&lt;&gt;"",1,0)+IF(DO1327&lt;&gt;"",1,0)+IF(DQ1327&lt;&gt;"",1,0)+IF(DR1327&lt;&gt;"",1,0)+IF(DT1327&lt;&gt;"",1,0)+IF(DU1327&lt;&gt;"",1,0)+IF(DV1327&lt;&gt;"",1,0)+IF(DW1327&lt;&gt;"",1,0)+IF(DX1327&lt;&gt;"",1,0)+IF(DZ1327&lt;&gt;"",1,0)+IF(EA1327&lt;&gt;"",1,0)+IF(EB1327&lt;&gt;"",1,0)+IF(EE1327&lt;&gt;"",1,0)</f>
        <v>9</v>
      </c>
      <c r="BB1327" s="0" t="n">
        <f aca="false">AY1327*AX1327</f>
        <v>0</v>
      </c>
      <c r="BD1327" s="0" t="s">
        <v>155</v>
      </c>
      <c r="BH1327" s="0" t="s">
        <v>155</v>
      </c>
      <c r="BL1327" s="0" t="s">
        <v>155</v>
      </c>
      <c r="CY1327" s="0" t="s">
        <v>155</v>
      </c>
      <c r="CZ1327" s="0" t="s">
        <v>144</v>
      </c>
      <c r="DC1327" s="0" t="s">
        <v>155</v>
      </c>
      <c r="DD1327" s="0" t="s">
        <v>144</v>
      </c>
      <c r="DF1327" s="0" t="s">
        <v>155</v>
      </c>
      <c r="DG1327" s="0" t="s">
        <v>144</v>
      </c>
      <c r="DI1327" s="0" t="s">
        <v>155</v>
      </c>
      <c r="DL1327" s="0" t="s">
        <v>155</v>
      </c>
      <c r="DM1327" s="0" t="s">
        <v>144</v>
      </c>
      <c r="DN1327" s="0" t="s">
        <v>155</v>
      </c>
      <c r="DR1327" s="0" t="s">
        <v>155</v>
      </c>
      <c r="DS1327" s="0" t="s">
        <v>144</v>
      </c>
      <c r="DT1327" s="0" t="s">
        <v>144</v>
      </c>
      <c r="DU1327" s="0" t="s">
        <v>155</v>
      </c>
      <c r="DW1327" s="0" t="s">
        <v>144</v>
      </c>
      <c r="DX1327" s="0" t="s">
        <v>155</v>
      </c>
      <c r="EA1327" s="0" t="s">
        <v>155</v>
      </c>
      <c r="ED1327" s="0" t="s">
        <v>144</v>
      </c>
      <c r="EF1327" s="0" t="s">
        <v>155</v>
      </c>
    </row>
    <row r="1328" customFormat="false" ht="13.8" hidden="false" customHeight="false" outlineLevel="0" collapsed="false">
      <c r="A1328" s="0" t="s">
        <v>6148</v>
      </c>
      <c r="B1328" s="0" t="n">
        <v>78</v>
      </c>
      <c r="C1328" s="0" t="n">
        <v>282293</v>
      </c>
      <c r="D1328" s="0" t="s">
        <v>6149</v>
      </c>
      <c r="E1328" s="0" t="s">
        <v>3970</v>
      </c>
      <c r="F1328" s="0" t="str">
        <f aca="false">CONCATENATE(D1329," ",LEFT(I1329,4),"T=",AW1329,"D=",AX1329,"R=",AY1329,"M=",AZ1329,"L=",BA1329,"B=",BB1329)</f>
        <v>MIGLIOZZI 1973T=16D=3R=3M=2L=6B=9</v>
      </c>
      <c r="G1328" s="0" t="s">
        <v>307</v>
      </c>
      <c r="I1328" s="0" t="s">
        <v>6150</v>
      </c>
      <c r="J1328" s="0" t="s">
        <v>6151</v>
      </c>
      <c r="K1328" s="0" t="s">
        <v>143</v>
      </c>
      <c r="L1328" s="0" t="s">
        <v>144</v>
      </c>
      <c r="M1328" s="0" t="str">
        <f aca="false">RIGHT(N1328,LEN(N1328)-FIND(" ",N1328))</f>
        <v>FAIRWAY DR NE</v>
      </c>
      <c r="N1328" s="0" t="s">
        <v>6152</v>
      </c>
      <c r="P1328" s="0" t="s">
        <v>147</v>
      </c>
      <c r="Q1328" s="0" t="s">
        <v>148</v>
      </c>
      <c r="R1328" s="0" t="n">
        <v>44483</v>
      </c>
      <c r="AD1328" s="0" t="s">
        <v>149</v>
      </c>
      <c r="AE1328" s="0" t="s">
        <v>150</v>
      </c>
      <c r="AF1328" s="0" t="s">
        <v>151</v>
      </c>
      <c r="AH1328" s="0" t="n">
        <v>14</v>
      </c>
      <c r="AI1328" s="0" t="n">
        <v>11</v>
      </c>
      <c r="AN1328" s="0" t="s">
        <v>147</v>
      </c>
      <c r="AO1328" s="0" t="s">
        <v>176</v>
      </c>
      <c r="AP1328" s="0" t="s">
        <v>177</v>
      </c>
      <c r="AQ1328" s="0" t="n">
        <v>9</v>
      </c>
      <c r="AR1328" s="0" t="n">
        <v>64</v>
      </c>
      <c r="AS1328" s="0" t="n">
        <v>32</v>
      </c>
      <c r="AV1328" s="0" t="s">
        <v>154</v>
      </c>
      <c r="AW1328" s="0" t="n">
        <f aca="false">COUNTA($BC1328:$EG1328)</f>
        <v>24</v>
      </c>
      <c r="AX1328" s="0" t="n">
        <f aca="false">COUNTIF($BC1328:$EG1328,"D")</f>
        <v>4</v>
      </c>
      <c r="AY1328" s="0" t="n">
        <f aca="false">COUNTIF($BC1328:$EG1328,"R")</f>
        <v>0</v>
      </c>
      <c r="AZ1328" s="0" t="n">
        <f aca="false">IF(CC1328="D",1,0)+IF(CL1328="D",1,0)+IF(CW1328="D",1,0)+IF(DD1328="D",1,0)+IF(DJ1328="D",1,0)+IF(DO1328="D",1,0)+IF(DW1328="D",1,0)</f>
        <v>1</v>
      </c>
      <c r="BA1328" s="0" t="n">
        <f aca="false">IF(DH1328&lt;&gt;"",1,0)+IF(DI1328&lt;&gt;"",1,0)+IF(DK1328&lt;&gt;"",1,0)+IF(DM1328&lt;&gt;"",1,0)+IF(DN1328&lt;&gt;"",1,0)+IF(DO1328&lt;&gt;"",1,0)+IF(DQ1328&lt;&gt;"",1,0)+IF(DR1328&lt;&gt;"",1,0)+IF(DT1328&lt;&gt;"",1,0)+IF(DU1328&lt;&gt;"",1,0)+IF(DV1328&lt;&gt;"",1,0)+IF(DW1328&lt;&gt;"",1,0)+IF(DX1328&lt;&gt;"",1,0)+IF(DZ1328&lt;&gt;"",1,0)+IF(EA1328&lt;&gt;"",1,0)+IF(EB1328&lt;&gt;"",1,0)+IF(EE1328&lt;&gt;"",1,0)</f>
        <v>6</v>
      </c>
      <c r="BB1328" s="0" t="n">
        <f aca="false">AY1328*AX1328</f>
        <v>0</v>
      </c>
      <c r="BC1328" s="0" t="s">
        <v>155</v>
      </c>
      <c r="BD1328" s="0" t="s">
        <v>155</v>
      </c>
      <c r="BJ1328" s="0" t="s">
        <v>155</v>
      </c>
      <c r="BL1328" s="0" t="s">
        <v>155</v>
      </c>
      <c r="BS1328" s="0" t="s">
        <v>155</v>
      </c>
      <c r="CA1328" s="0" t="s">
        <v>155</v>
      </c>
      <c r="CK1328" s="0" t="s">
        <v>155</v>
      </c>
      <c r="CN1328" s="0" t="s">
        <v>155</v>
      </c>
      <c r="CO1328" s="0" t="s">
        <v>144</v>
      </c>
      <c r="CP1328" s="0" t="s">
        <v>155</v>
      </c>
      <c r="CT1328" s="0" t="s">
        <v>155</v>
      </c>
      <c r="CV1328" s="0" t="s">
        <v>155</v>
      </c>
      <c r="CZ1328" s="0" t="s">
        <v>144</v>
      </c>
      <c r="DC1328" s="0" t="s">
        <v>155</v>
      </c>
      <c r="DF1328" s="0" t="s">
        <v>155</v>
      </c>
      <c r="DI1328" s="0" t="s">
        <v>155</v>
      </c>
      <c r="DJ1328" s="0" t="s">
        <v>144</v>
      </c>
      <c r="DN1328" s="0" t="s">
        <v>155</v>
      </c>
      <c r="DR1328" s="0" t="s">
        <v>155</v>
      </c>
      <c r="DU1328" s="0" t="s">
        <v>155</v>
      </c>
      <c r="DX1328" s="0" t="s">
        <v>155</v>
      </c>
      <c r="EA1328" s="0" t="s">
        <v>155</v>
      </c>
      <c r="ED1328" s="0" t="s">
        <v>144</v>
      </c>
      <c r="EF1328" s="0" t="s">
        <v>155</v>
      </c>
    </row>
    <row r="1329" customFormat="false" ht="13.8" hidden="false" customHeight="false" outlineLevel="0" collapsed="false">
      <c r="A1329" s="0" t="s">
        <v>6153</v>
      </c>
      <c r="B1329" s="0" t="n">
        <v>78</v>
      </c>
      <c r="C1329" s="0" t="n">
        <v>314596</v>
      </c>
      <c r="D1329" s="0" t="s">
        <v>6154</v>
      </c>
      <c r="E1329" s="0" t="s">
        <v>2552</v>
      </c>
      <c r="F1329" s="0" t="str">
        <f aca="false">CONCATENATE(D1330," ",LEFT(I1330,4),"T=",AW1330,"D=",AX1330,"R=",AY1330,"M=",AZ1330,"L=",BA1330,"B=",BB1330)</f>
        <v>MORAN 2001T=6D=1R=0M=0L=5B=0</v>
      </c>
      <c r="G1329" s="0" t="s">
        <v>185</v>
      </c>
      <c r="I1329" s="0" t="s">
        <v>6155</v>
      </c>
      <c r="J1329" s="0" t="s">
        <v>6156</v>
      </c>
      <c r="K1329" s="0" t="s">
        <v>143</v>
      </c>
      <c r="L1329" s="0" t="s">
        <v>174</v>
      </c>
      <c r="M1329" s="0" t="str">
        <f aca="false">RIGHT(N1329,LEN(N1329)-FIND(" ",N1329))</f>
        <v>HALSEY DR NE</v>
      </c>
      <c r="N1329" s="0" t="s">
        <v>6157</v>
      </c>
      <c r="P1329" s="0" t="s">
        <v>147</v>
      </c>
      <c r="Q1329" s="0" t="s">
        <v>148</v>
      </c>
      <c r="R1329" s="0" t="n">
        <v>44483</v>
      </c>
      <c r="AD1329" s="0" t="s">
        <v>149</v>
      </c>
      <c r="AE1329" s="0" t="s">
        <v>150</v>
      </c>
      <c r="AF1329" s="0" t="s">
        <v>151</v>
      </c>
      <c r="AH1329" s="0" t="n">
        <v>14</v>
      </c>
      <c r="AI1329" s="0" t="n">
        <v>11</v>
      </c>
      <c r="AN1329" s="0" t="s">
        <v>147</v>
      </c>
      <c r="AO1329" s="0" t="s">
        <v>176</v>
      </c>
      <c r="AP1329" s="0" t="s">
        <v>177</v>
      </c>
      <c r="AQ1329" s="0" t="n">
        <v>9</v>
      </c>
      <c r="AR1329" s="0" t="n">
        <v>64</v>
      </c>
      <c r="AS1329" s="0" t="n">
        <v>32</v>
      </c>
      <c r="AV1329" s="0" t="s">
        <v>154</v>
      </c>
      <c r="AW1329" s="0" t="n">
        <f aca="false">COUNTA($BC1329:$EG1329)</f>
        <v>16</v>
      </c>
      <c r="AX1329" s="0" t="n">
        <f aca="false">COUNTIF($BC1329:$EG1329,"D")</f>
        <v>3</v>
      </c>
      <c r="AY1329" s="0" t="n">
        <f aca="false">COUNTIF($BC1329:$EG1329,"R")</f>
        <v>3</v>
      </c>
      <c r="AZ1329" s="0" t="n">
        <f aca="false">IF(CC1329="D",1,0)+IF(CL1329="D",1,0)+IF(CW1329="D",1,0)+IF(DD1329="D",1,0)+IF(DJ1329="D",1,0)+IF(DO1329="D",1,0)+IF(DW1329="D",1,0)</f>
        <v>2</v>
      </c>
      <c r="BA1329" s="0" t="n">
        <f aca="false">IF(DH1329&lt;&gt;"",1,0)+IF(DI1329&lt;&gt;"",1,0)+IF(DK1329&lt;&gt;"",1,0)+IF(DM1329&lt;&gt;"",1,0)+IF(DN1329&lt;&gt;"",1,0)+IF(DO1329&lt;&gt;"",1,0)+IF(DQ1329&lt;&gt;"",1,0)+IF(DR1329&lt;&gt;"",1,0)+IF(DT1329&lt;&gt;"",1,0)+IF(DU1329&lt;&gt;"",1,0)+IF(DV1329&lt;&gt;"",1,0)+IF(DW1329&lt;&gt;"",1,0)+IF(DX1329&lt;&gt;"",1,0)+IF(DZ1329&lt;&gt;"",1,0)+IF(EA1329&lt;&gt;"",1,0)+IF(EB1329&lt;&gt;"",1,0)+IF(EE1329&lt;&gt;"",1,0)</f>
        <v>6</v>
      </c>
      <c r="BB1329" s="0" t="n">
        <f aca="false">AY1329*AX1329</f>
        <v>9</v>
      </c>
      <c r="BP1329" s="0" t="s">
        <v>155</v>
      </c>
      <c r="BS1329" s="0" t="s">
        <v>155</v>
      </c>
      <c r="BY1329" s="0" t="s">
        <v>144</v>
      </c>
      <c r="CA1329" s="0" t="s">
        <v>155</v>
      </c>
      <c r="CC1329" s="0" t="s">
        <v>144</v>
      </c>
      <c r="DG1329" s="0" t="s">
        <v>174</v>
      </c>
      <c r="DI1329" s="0" t="s">
        <v>155</v>
      </c>
      <c r="DL1329" s="0" t="s">
        <v>155</v>
      </c>
      <c r="DN1329" s="0" t="s">
        <v>155</v>
      </c>
      <c r="DS1329" s="0" t="s">
        <v>174</v>
      </c>
      <c r="DU1329" s="0" t="s">
        <v>155</v>
      </c>
      <c r="DW1329" s="0" t="s">
        <v>144</v>
      </c>
      <c r="DX1329" s="0" t="s">
        <v>155</v>
      </c>
      <c r="EA1329" s="0" t="s">
        <v>155</v>
      </c>
      <c r="ED1329" s="0" t="s">
        <v>174</v>
      </c>
      <c r="EF1329" s="0" t="s">
        <v>155</v>
      </c>
    </row>
    <row r="1330" customFormat="false" ht="13.8" hidden="false" customHeight="false" outlineLevel="0" collapsed="false">
      <c r="A1330" s="0" t="s">
        <v>6158</v>
      </c>
      <c r="B1330" s="0" t="n">
        <v>78</v>
      </c>
      <c r="C1330" s="0" t="n">
        <v>440288</v>
      </c>
      <c r="D1330" s="0" t="s">
        <v>2290</v>
      </c>
      <c r="E1330" s="0" t="s">
        <v>364</v>
      </c>
      <c r="F1330" s="0" t="str">
        <f aca="false">CONCATENATE(D1331," ",LEFT(I1331,4),"T=",AW1331,"D=",AX1331,"R=",AY1331,"M=",AZ1331,"L=",BA1331,"B=",BB1331)</f>
        <v>MCBANE 2001T=7D=2R=0M=1L=5B=0</v>
      </c>
      <c r="G1330" s="0" t="s">
        <v>174</v>
      </c>
      <c r="I1330" s="0" t="s">
        <v>6159</v>
      </c>
      <c r="J1330" s="0" t="s">
        <v>6160</v>
      </c>
      <c r="K1330" s="0" t="s">
        <v>143</v>
      </c>
      <c r="M1330" s="0" t="str">
        <f aca="false">RIGHT(N1330,LEN(N1330)-FIND(" ",N1330))</f>
        <v>EDGEWOOD ST NE</v>
      </c>
      <c r="N1330" s="0" t="s">
        <v>2293</v>
      </c>
      <c r="P1330" s="0" t="s">
        <v>147</v>
      </c>
      <c r="Q1330" s="0" t="s">
        <v>148</v>
      </c>
      <c r="R1330" s="0" t="n">
        <v>44483</v>
      </c>
      <c r="AD1330" s="0" t="s">
        <v>149</v>
      </c>
      <c r="AE1330" s="0" t="s">
        <v>150</v>
      </c>
      <c r="AF1330" s="0" t="s">
        <v>151</v>
      </c>
      <c r="AH1330" s="0" t="n">
        <v>14</v>
      </c>
      <c r="AI1330" s="0" t="n">
        <v>11</v>
      </c>
      <c r="AN1330" s="0" t="s">
        <v>147</v>
      </c>
      <c r="AO1330" s="0" t="s">
        <v>189</v>
      </c>
      <c r="AP1330" s="0" t="s">
        <v>190</v>
      </c>
      <c r="AQ1330" s="0" t="n">
        <v>9</v>
      </c>
      <c r="AR1330" s="0" t="n">
        <v>64</v>
      </c>
      <c r="AS1330" s="0" t="n">
        <v>32</v>
      </c>
      <c r="AV1330" s="0" t="s">
        <v>154</v>
      </c>
      <c r="AW1330" s="0" t="n">
        <f aca="false">COUNTA($BC1330:$EG1330)</f>
        <v>6</v>
      </c>
      <c r="AX1330" s="0" t="n">
        <f aca="false">COUNTIF($BC1330:$EG1330,"D")</f>
        <v>1</v>
      </c>
      <c r="AY1330" s="0" t="n">
        <f aca="false">COUNTIF($BC1330:$EG1330,"R")</f>
        <v>0</v>
      </c>
      <c r="AZ1330" s="0" t="n">
        <f aca="false">IF(CC1330="D",1,0)+IF(CL1330="D",1,0)+IF(CW1330="D",1,0)+IF(DD1330="D",1,0)+IF(DJ1330="D",1,0)+IF(DO1330="D",1,0)+IF(DW1330="D",1,0)</f>
        <v>0</v>
      </c>
      <c r="BA1330" s="0" t="n">
        <f aca="false">IF(DH1330&lt;&gt;"",1,0)+IF(DI1330&lt;&gt;"",1,0)+IF(DK1330&lt;&gt;"",1,0)+IF(DM1330&lt;&gt;"",1,0)+IF(DN1330&lt;&gt;"",1,0)+IF(DO1330&lt;&gt;"",1,0)+IF(DQ1330&lt;&gt;"",1,0)+IF(DR1330&lt;&gt;"",1,0)+IF(DT1330&lt;&gt;"",1,0)+IF(DU1330&lt;&gt;"",1,0)+IF(DV1330&lt;&gt;"",1,0)+IF(DW1330&lt;&gt;"",1,0)+IF(DX1330&lt;&gt;"",1,0)+IF(DZ1330&lt;&gt;"",1,0)+IF(EA1330&lt;&gt;"",1,0)+IF(EB1330&lt;&gt;"",1,0)+IF(EE1330&lt;&gt;"",1,0)</f>
        <v>5</v>
      </c>
      <c r="BB1330" s="0" t="n">
        <f aca="false">AY1330*AX1330</f>
        <v>0</v>
      </c>
      <c r="DM1330" s="0" t="s">
        <v>144</v>
      </c>
      <c r="DN1330" s="0" t="s">
        <v>155</v>
      </c>
      <c r="DU1330" s="0" t="s">
        <v>155</v>
      </c>
      <c r="DX1330" s="0" t="s">
        <v>155</v>
      </c>
      <c r="EA1330" s="0" t="s">
        <v>155</v>
      </c>
      <c r="EF1330" s="0" t="s">
        <v>155</v>
      </c>
    </row>
    <row r="1331" customFormat="false" ht="13.8" hidden="false" customHeight="false" outlineLevel="0" collapsed="false">
      <c r="A1331" s="0" t="s">
        <v>6161</v>
      </c>
      <c r="B1331" s="0" t="n">
        <v>78</v>
      </c>
      <c r="C1331" s="0" t="n">
        <v>440972</v>
      </c>
      <c r="D1331" s="0" t="s">
        <v>3314</v>
      </c>
      <c r="E1331" s="0" t="s">
        <v>5622</v>
      </c>
      <c r="F1331" s="0" t="str">
        <f aca="false">CONCATENATE(D1332," ",LEFT(I1332,4),"T=",AW1332,"D=",AX1332,"R=",AY1332,"M=",AZ1332,"L=",BA1332,"B=",BB1332)</f>
        <v>COFFEE 2001T=4D=2R=0M=1L=4B=0</v>
      </c>
      <c r="G1331" s="0" t="s">
        <v>492</v>
      </c>
      <c r="I1331" s="0" t="s">
        <v>6162</v>
      </c>
      <c r="J1331" s="0" t="s">
        <v>6163</v>
      </c>
      <c r="K1331" s="0" t="s">
        <v>143</v>
      </c>
      <c r="L1331" s="0" t="s">
        <v>144</v>
      </c>
      <c r="M1331" s="0" t="str">
        <f aca="false">RIGHT(N1331,LEN(N1331)-FIND(" ",N1331))</f>
        <v>FAIRMOUNT AVE NE</v>
      </c>
      <c r="N1331" s="0" t="s">
        <v>3317</v>
      </c>
      <c r="P1331" s="0" t="s">
        <v>147</v>
      </c>
      <c r="Q1331" s="0" t="s">
        <v>148</v>
      </c>
      <c r="R1331" s="0" t="n">
        <v>44483</v>
      </c>
      <c r="AD1331" s="0" t="s">
        <v>149</v>
      </c>
      <c r="AE1331" s="0" t="s">
        <v>150</v>
      </c>
      <c r="AF1331" s="0" t="s">
        <v>151</v>
      </c>
      <c r="AH1331" s="0" t="n">
        <v>14</v>
      </c>
      <c r="AI1331" s="0" t="n">
        <v>11</v>
      </c>
      <c r="AN1331" s="0" t="s">
        <v>147</v>
      </c>
      <c r="AO1331" s="0" t="s">
        <v>152</v>
      </c>
      <c r="AP1331" s="0" t="s">
        <v>153</v>
      </c>
      <c r="AQ1331" s="0" t="n">
        <v>9</v>
      </c>
      <c r="AR1331" s="0" t="n">
        <v>64</v>
      </c>
      <c r="AS1331" s="0" t="n">
        <v>32</v>
      </c>
      <c r="AV1331" s="0" t="s">
        <v>154</v>
      </c>
      <c r="AW1331" s="0" t="n">
        <f aca="false">COUNTA($BC1331:$EG1331)</f>
        <v>7</v>
      </c>
      <c r="AX1331" s="0" t="n">
        <f aca="false">COUNTIF($BC1331:$EG1331,"D")</f>
        <v>2</v>
      </c>
      <c r="AY1331" s="0" t="n">
        <f aca="false">COUNTIF($BC1331:$EG1331,"R")</f>
        <v>0</v>
      </c>
      <c r="AZ1331" s="0" t="n">
        <f aca="false">IF(CC1331="D",1,0)+IF(CL1331="D",1,0)+IF(CW1331="D",1,0)+IF(DD1331="D",1,0)+IF(DJ1331="D",1,0)+IF(DO1331="D",1,0)+IF(DW1331="D",1,0)</f>
        <v>1</v>
      </c>
      <c r="BA1331" s="0" t="n">
        <f aca="false">IF(DH1331&lt;&gt;"",1,0)+IF(DI1331&lt;&gt;"",1,0)+IF(DK1331&lt;&gt;"",1,0)+IF(DM1331&lt;&gt;"",1,0)+IF(DN1331&lt;&gt;"",1,0)+IF(DO1331&lt;&gt;"",1,0)+IF(DQ1331&lt;&gt;"",1,0)+IF(DR1331&lt;&gt;"",1,0)+IF(DT1331&lt;&gt;"",1,0)+IF(DU1331&lt;&gt;"",1,0)+IF(DV1331&lt;&gt;"",1,0)+IF(DW1331&lt;&gt;"",1,0)+IF(DX1331&lt;&gt;"",1,0)+IF(DZ1331&lt;&gt;"",1,0)+IF(EA1331&lt;&gt;"",1,0)+IF(EB1331&lt;&gt;"",1,0)+IF(EE1331&lt;&gt;"",1,0)</f>
        <v>5</v>
      </c>
      <c r="BB1331" s="0" t="n">
        <f aca="false">AY1331*AX1331</f>
        <v>0</v>
      </c>
      <c r="DL1331" s="0" t="s">
        <v>155</v>
      </c>
      <c r="DM1331" s="0" t="s">
        <v>144</v>
      </c>
      <c r="DN1331" s="0" t="s">
        <v>155</v>
      </c>
      <c r="DU1331" s="0" t="s">
        <v>155</v>
      </c>
      <c r="DW1331" s="0" t="s">
        <v>144</v>
      </c>
      <c r="EA1331" s="0" t="s">
        <v>155</v>
      </c>
      <c r="EF1331" s="0" t="s">
        <v>155</v>
      </c>
    </row>
    <row r="1332" customFormat="false" ht="13.8" hidden="false" customHeight="false" outlineLevel="0" collapsed="false">
      <c r="A1332" s="0" t="s">
        <v>6164</v>
      </c>
      <c r="B1332" s="0" t="n">
        <v>78</v>
      </c>
      <c r="C1332" s="0" t="n">
        <v>440043</v>
      </c>
      <c r="D1332" s="0" t="s">
        <v>6165</v>
      </c>
      <c r="E1332" s="0" t="s">
        <v>6166</v>
      </c>
      <c r="F1332" s="0" t="str">
        <f aca="false">CONCATENATE(D1333," ",LEFT(I1333,4),"T=",AW1333,"D=",AX1333,"R=",AY1333,"M=",AZ1333,"L=",BA1333,"B=",BB1333)</f>
        <v>ANGELO 1992T=4D=2R=0M=0L=4B=0</v>
      </c>
      <c r="G1332" s="0" t="s">
        <v>5957</v>
      </c>
      <c r="I1332" s="0" t="s">
        <v>6167</v>
      </c>
      <c r="J1332" s="0" t="s">
        <v>6163</v>
      </c>
      <c r="K1332" s="0" t="s">
        <v>143</v>
      </c>
      <c r="L1332" s="0" t="s">
        <v>144</v>
      </c>
      <c r="M1332" s="0" t="str">
        <f aca="false">RIGHT(N1332,LEN(N1332)-FIND(" ",N1332))</f>
        <v>CLERMONT AVE NE</v>
      </c>
      <c r="N1332" s="0" t="s">
        <v>6168</v>
      </c>
      <c r="P1332" s="0" t="s">
        <v>147</v>
      </c>
      <c r="Q1332" s="0" t="s">
        <v>148</v>
      </c>
      <c r="R1332" s="0" t="n">
        <v>44483</v>
      </c>
      <c r="AD1332" s="0" t="s">
        <v>149</v>
      </c>
      <c r="AE1332" s="0" t="s">
        <v>150</v>
      </c>
      <c r="AF1332" s="0" t="s">
        <v>151</v>
      </c>
      <c r="AH1332" s="0" t="n">
        <v>14</v>
      </c>
      <c r="AI1332" s="0" t="n">
        <v>11</v>
      </c>
      <c r="AN1332" s="0" t="s">
        <v>147</v>
      </c>
      <c r="AO1332" s="0" t="s">
        <v>261</v>
      </c>
      <c r="AP1332" s="0" t="s">
        <v>262</v>
      </c>
      <c r="AQ1332" s="0" t="n">
        <v>9</v>
      </c>
      <c r="AR1332" s="0" t="n">
        <v>64</v>
      </c>
      <c r="AS1332" s="0" t="n">
        <v>32</v>
      </c>
      <c r="AV1332" s="0" t="s">
        <v>154</v>
      </c>
      <c r="AW1332" s="0" t="n">
        <f aca="false">COUNTA($BC1332:$EG1332)</f>
        <v>4</v>
      </c>
      <c r="AX1332" s="0" t="n">
        <f aca="false">COUNTIF($BC1332:$EG1332,"D")</f>
        <v>2</v>
      </c>
      <c r="AY1332" s="0" t="n">
        <f aca="false">COUNTIF($BC1332:$EG1332,"R")</f>
        <v>0</v>
      </c>
      <c r="AZ1332" s="0" t="n">
        <f aca="false">IF(CC1332="D",1,0)+IF(CL1332="D",1,0)+IF(CW1332="D",1,0)+IF(DD1332="D",1,0)+IF(DJ1332="D",1,0)+IF(DO1332="D",1,0)+IF(DW1332="D",1,0)</f>
        <v>1</v>
      </c>
      <c r="BA1332" s="0" t="n">
        <f aca="false">IF(DH1332&lt;&gt;"",1,0)+IF(DI1332&lt;&gt;"",1,0)+IF(DK1332&lt;&gt;"",1,0)+IF(DM1332&lt;&gt;"",1,0)+IF(DN1332&lt;&gt;"",1,0)+IF(DO1332&lt;&gt;"",1,0)+IF(DQ1332&lt;&gt;"",1,0)+IF(DR1332&lt;&gt;"",1,0)+IF(DT1332&lt;&gt;"",1,0)+IF(DU1332&lt;&gt;"",1,0)+IF(DV1332&lt;&gt;"",1,0)+IF(DW1332&lt;&gt;"",1,0)+IF(DX1332&lt;&gt;"",1,0)+IF(DZ1332&lt;&gt;"",1,0)+IF(EA1332&lt;&gt;"",1,0)+IF(EB1332&lt;&gt;"",1,0)+IF(EE1332&lt;&gt;"",1,0)</f>
        <v>4</v>
      </c>
      <c r="BB1332" s="0" t="n">
        <f aca="false">AY1332*AX1332</f>
        <v>0</v>
      </c>
      <c r="DM1332" s="0" t="s">
        <v>144</v>
      </c>
      <c r="DN1332" s="0" t="s">
        <v>155</v>
      </c>
      <c r="DU1332" s="0" t="s">
        <v>155</v>
      </c>
      <c r="DW1332" s="0" t="s">
        <v>144</v>
      </c>
    </row>
    <row r="1333" customFormat="false" ht="13.8" hidden="false" customHeight="false" outlineLevel="0" collapsed="false">
      <c r="A1333" s="0" t="s">
        <v>6169</v>
      </c>
      <c r="B1333" s="0" t="n">
        <v>78</v>
      </c>
      <c r="C1333" s="0" t="n">
        <v>441285</v>
      </c>
      <c r="D1333" s="0" t="s">
        <v>399</v>
      </c>
      <c r="E1333" s="0" t="s">
        <v>6170</v>
      </c>
      <c r="F1333" s="0" t="str">
        <f aca="false">CONCATENATE(D1334," ",LEFT(I1334,4),"T=",AW1334,"D=",AX1334,"R=",AY1334,"M=",AZ1334,"L=",BA1334,"B=",BB1334)</f>
        <v>DIGIACOBBE 1964T=22D=6R=0M=2L=3B=0</v>
      </c>
      <c r="G1333" s="0" t="s">
        <v>6171</v>
      </c>
      <c r="I1333" s="0" t="s">
        <v>6172</v>
      </c>
      <c r="J1333" s="0" t="s">
        <v>6173</v>
      </c>
      <c r="K1333" s="0" t="s">
        <v>143</v>
      </c>
      <c r="L1333" s="0" t="s">
        <v>144</v>
      </c>
      <c r="M1333" s="0" t="str">
        <f aca="false">RIGHT(N1333,LEN(N1333)-FIND(" ",N1333))</f>
        <v>MARY DR NE</v>
      </c>
      <c r="N1333" s="0" t="s">
        <v>404</v>
      </c>
      <c r="P1333" s="0" t="s">
        <v>147</v>
      </c>
      <c r="Q1333" s="0" t="s">
        <v>148</v>
      </c>
      <c r="R1333" s="0" t="n">
        <v>44483</v>
      </c>
      <c r="AD1333" s="0" t="s">
        <v>149</v>
      </c>
      <c r="AE1333" s="0" t="s">
        <v>150</v>
      </c>
      <c r="AF1333" s="0" t="s">
        <v>151</v>
      </c>
      <c r="AH1333" s="0" t="n">
        <v>14</v>
      </c>
      <c r="AI1333" s="0" t="n">
        <v>11</v>
      </c>
      <c r="AN1333" s="0" t="s">
        <v>147</v>
      </c>
      <c r="AO1333" s="0" t="s">
        <v>189</v>
      </c>
      <c r="AP1333" s="0" t="s">
        <v>190</v>
      </c>
      <c r="AQ1333" s="0" t="n">
        <v>9</v>
      </c>
      <c r="AR1333" s="0" t="n">
        <v>64</v>
      </c>
      <c r="AS1333" s="0" t="n">
        <v>32</v>
      </c>
      <c r="AV1333" s="0" t="s">
        <v>154</v>
      </c>
      <c r="AW1333" s="0" t="n">
        <f aca="false">COUNTA($BC1333:$EG1333)</f>
        <v>4</v>
      </c>
      <c r="AX1333" s="0" t="n">
        <f aca="false">COUNTIF($BC1333:$EG1333,"D")</f>
        <v>2</v>
      </c>
      <c r="AY1333" s="0" t="n">
        <f aca="false">COUNTIF($BC1333:$EG1333,"R")</f>
        <v>0</v>
      </c>
      <c r="AZ1333" s="0" t="n">
        <f aca="false">IF(CC1333="D",1,0)+IF(CL1333="D",1,0)+IF(CW1333="D",1,0)+IF(DD1333="D",1,0)+IF(DJ1333="D",1,0)+IF(DO1333="D",1,0)+IF(DW1333="D",1,0)</f>
        <v>0</v>
      </c>
      <c r="BA1333" s="0" t="n">
        <f aca="false">IF(DH1333&lt;&gt;"",1,0)+IF(DI1333&lt;&gt;"",1,0)+IF(DK1333&lt;&gt;"",1,0)+IF(DM1333&lt;&gt;"",1,0)+IF(DN1333&lt;&gt;"",1,0)+IF(DO1333&lt;&gt;"",1,0)+IF(DQ1333&lt;&gt;"",1,0)+IF(DR1333&lt;&gt;"",1,0)+IF(DT1333&lt;&gt;"",1,0)+IF(DU1333&lt;&gt;"",1,0)+IF(DV1333&lt;&gt;"",1,0)+IF(DW1333&lt;&gt;"",1,0)+IF(DX1333&lt;&gt;"",1,0)+IF(DZ1333&lt;&gt;"",1,0)+IF(EA1333&lt;&gt;"",1,0)+IF(EB1333&lt;&gt;"",1,0)+IF(EE1333&lt;&gt;"",1,0)</f>
        <v>4</v>
      </c>
      <c r="BB1333" s="0" t="n">
        <f aca="false">AY1333*AX1333</f>
        <v>0</v>
      </c>
      <c r="DM1333" s="0" t="s">
        <v>144</v>
      </c>
      <c r="DN1333" s="0" t="s">
        <v>155</v>
      </c>
      <c r="DT1333" s="0" t="s">
        <v>144</v>
      </c>
      <c r="DU1333" s="0" t="s">
        <v>155</v>
      </c>
    </row>
    <row r="1334" customFormat="false" ht="13.8" hidden="false" customHeight="false" outlineLevel="0" collapsed="false">
      <c r="A1334" s="0" t="s">
        <v>6174</v>
      </c>
      <c r="B1334" s="0" t="n">
        <v>78</v>
      </c>
      <c r="C1334" s="0" t="n">
        <v>145707</v>
      </c>
      <c r="D1334" s="0" t="s">
        <v>6175</v>
      </c>
      <c r="E1334" s="0" t="s">
        <v>4229</v>
      </c>
      <c r="F1334" s="0" t="str">
        <f aca="false">CONCATENATE(D1335," ",LEFT(I1335,4),"T=",AW1335,"D=",AX1335,"R=",AY1335,"M=",AZ1335,"L=",BA1335,"B=",BB1335)</f>
        <v>TEMPESTA 1969T=3D=1R=0M=0L=2B=0</v>
      </c>
      <c r="G1334" s="0" t="s">
        <v>365</v>
      </c>
      <c r="I1334" s="0" t="s">
        <v>6176</v>
      </c>
      <c r="J1334" s="0" t="s">
        <v>6177</v>
      </c>
      <c r="K1334" s="0" t="s">
        <v>143</v>
      </c>
      <c r="L1334" s="0" t="s">
        <v>144</v>
      </c>
      <c r="M1334" s="0" t="str">
        <f aca="false">RIGHT(N1334,LEN(N1334)-FIND(" ",N1334))</f>
        <v>WILLARD AVE NE</v>
      </c>
      <c r="N1334" s="0" t="s">
        <v>6178</v>
      </c>
      <c r="P1334" s="0" t="s">
        <v>147</v>
      </c>
      <c r="Q1334" s="0" t="s">
        <v>148</v>
      </c>
      <c r="R1334" s="0" t="n">
        <v>44483</v>
      </c>
      <c r="AD1334" s="0" t="s">
        <v>149</v>
      </c>
      <c r="AE1334" s="0" t="s">
        <v>150</v>
      </c>
      <c r="AF1334" s="0" t="s">
        <v>151</v>
      </c>
      <c r="AH1334" s="0" t="n">
        <v>14</v>
      </c>
      <c r="AI1334" s="0" t="n">
        <v>11</v>
      </c>
      <c r="AN1334" s="0" t="s">
        <v>147</v>
      </c>
      <c r="AO1334" s="0" t="s">
        <v>152</v>
      </c>
      <c r="AP1334" s="0" t="s">
        <v>153</v>
      </c>
      <c r="AQ1334" s="0" t="n">
        <v>9</v>
      </c>
      <c r="AR1334" s="0" t="n">
        <v>64</v>
      </c>
      <c r="AS1334" s="0" t="n">
        <v>32</v>
      </c>
      <c r="AV1334" s="0" t="s">
        <v>154</v>
      </c>
      <c r="AW1334" s="0" t="n">
        <f aca="false">COUNTA($BC1334:$EG1334)</f>
        <v>22</v>
      </c>
      <c r="AX1334" s="0" t="n">
        <f aca="false">COUNTIF($BC1334:$EG1334,"D")</f>
        <v>6</v>
      </c>
      <c r="AY1334" s="0" t="n">
        <f aca="false">COUNTIF($BC1334:$EG1334,"R")</f>
        <v>0</v>
      </c>
      <c r="AZ1334" s="0" t="n">
        <f aca="false">IF(CC1334="D",1,0)+IF(CL1334="D",1,0)+IF(CW1334="D",1,0)+IF(DD1334="D",1,0)+IF(DJ1334="D",1,0)+IF(DO1334="D",1,0)+IF(DW1334="D",1,0)</f>
        <v>2</v>
      </c>
      <c r="BA1334" s="0" t="n">
        <f aca="false">IF(DH1334&lt;&gt;"",1,0)+IF(DI1334&lt;&gt;"",1,0)+IF(DK1334&lt;&gt;"",1,0)+IF(DM1334&lt;&gt;"",1,0)+IF(DN1334&lt;&gt;"",1,0)+IF(DO1334&lt;&gt;"",1,0)+IF(DQ1334&lt;&gt;"",1,0)+IF(DR1334&lt;&gt;"",1,0)+IF(DT1334&lt;&gt;"",1,0)+IF(DU1334&lt;&gt;"",1,0)+IF(DV1334&lt;&gt;"",1,0)+IF(DW1334&lt;&gt;"",1,0)+IF(DX1334&lt;&gt;"",1,0)+IF(DZ1334&lt;&gt;"",1,0)+IF(EA1334&lt;&gt;"",1,0)+IF(EB1334&lt;&gt;"",1,0)+IF(EE1334&lt;&gt;"",1,0)</f>
        <v>3</v>
      </c>
      <c r="BB1334" s="0" t="n">
        <f aca="false">AY1334*AX1334</f>
        <v>0</v>
      </c>
      <c r="BD1334" s="0" t="s">
        <v>155</v>
      </c>
      <c r="BE1334" s="0" t="s">
        <v>155</v>
      </c>
      <c r="BG1334" s="0" t="s">
        <v>155</v>
      </c>
      <c r="BH1334" s="0" t="s">
        <v>155</v>
      </c>
      <c r="BJ1334" s="0" t="s">
        <v>155</v>
      </c>
      <c r="BK1334" s="0" t="s">
        <v>155</v>
      </c>
      <c r="BL1334" s="0" t="s">
        <v>155</v>
      </c>
      <c r="BP1334" s="0" t="s">
        <v>155</v>
      </c>
      <c r="BS1334" s="0" t="s">
        <v>155</v>
      </c>
      <c r="BV1334" s="0" t="s">
        <v>155</v>
      </c>
      <c r="BY1334" s="0" t="s">
        <v>144</v>
      </c>
      <c r="CA1334" s="0" t="s">
        <v>155</v>
      </c>
      <c r="CG1334" s="0" t="s">
        <v>155</v>
      </c>
      <c r="CL1334" s="0" t="s">
        <v>144</v>
      </c>
      <c r="CN1334" s="0" t="s">
        <v>155</v>
      </c>
      <c r="DC1334" s="0" t="s">
        <v>155</v>
      </c>
      <c r="DJ1334" s="0" t="s">
        <v>144</v>
      </c>
      <c r="DM1334" s="0" t="s">
        <v>144</v>
      </c>
      <c r="DT1334" s="0" t="s">
        <v>144</v>
      </c>
      <c r="DU1334" s="0" t="s">
        <v>155</v>
      </c>
      <c r="ED1334" s="0" t="s">
        <v>144</v>
      </c>
      <c r="EF1334" s="0" t="s">
        <v>155</v>
      </c>
    </row>
    <row r="1335" customFormat="false" ht="13.8" hidden="false" customHeight="false" outlineLevel="0" collapsed="false">
      <c r="A1335" s="0" t="s">
        <v>6179</v>
      </c>
      <c r="B1335" s="0" t="n">
        <v>78</v>
      </c>
      <c r="C1335" s="0" t="n">
        <v>364555</v>
      </c>
      <c r="D1335" s="0" t="s">
        <v>6180</v>
      </c>
      <c r="E1335" s="0" t="s">
        <v>498</v>
      </c>
      <c r="F1335" s="0" t="str">
        <f aca="false">CONCATENATE(D1336," ",LEFT(I1336,4),"T=",AW1336,"D=",AX1336,"R=",AY1336,"M=",AZ1336,"L=",BA1336,"B=",BB1336)</f>
        <v>ASHTON 1949T=9D=3R=0M=1L=6B=0</v>
      </c>
      <c r="G1335" s="0" t="s">
        <v>1426</v>
      </c>
      <c r="I1335" s="0" t="s">
        <v>6181</v>
      </c>
      <c r="J1335" s="0" t="s">
        <v>6182</v>
      </c>
      <c r="K1335" s="0" t="s">
        <v>239</v>
      </c>
      <c r="M1335" s="0" t="str">
        <f aca="false">RIGHT(N1335,LEN(N1335)-FIND(" ",N1335))</f>
        <v>KENILWORTH AVE NE</v>
      </c>
      <c r="N1335" s="0" t="s">
        <v>6183</v>
      </c>
      <c r="P1335" s="0" t="s">
        <v>147</v>
      </c>
      <c r="Q1335" s="0" t="s">
        <v>148</v>
      </c>
      <c r="R1335" s="0" t="n">
        <v>44483</v>
      </c>
      <c r="AD1335" s="0" t="s">
        <v>149</v>
      </c>
      <c r="AE1335" s="0" t="s">
        <v>150</v>
      </c>
      <c r="AF1335" s="0" t="s">
        <v>151</v>
      </c>
      <c r="AH1335" s="0" t="n">
        <v>14</v>
      </c>
      <c r="AI1335" s="0" t="n">
        <v>11</v>
      </c>
      <c r="AN1335" s="0" t="s">
        <v>147</v>
      </c>
      <c r="AO1335" s="0" t="s">
        <v>261</v>
      </c>
      <c r="AP1335" s="0" t="s">
        <v>262</v>
      </c>
      <c r="AQ1335" s="0" t="n">
        <v>9</v>
      </c>
      <c r="AR1335" s="0" t="n">
        <v>64</v>
      </c>
      <c r="AS1335" s="0" t="n">
        <v>32</v>
      </c>
      <c r="AV1335" s="0" t="s">
        <v>154</v>
      </c>
      <c r="AW1335" s="0" t="n">
        <f aca="false">COUNTA($BC1335:$EG1335)</f>
        <v>3</v>
      </c>
      <c r="AX1335" s="0" t="n">
        <f aca="false">COUNTIF($BC1335:$EG1335,"D")</f>
        <v>1</v>
      </c>
      <c r="AY1335" s="0" t="n">
        <f aca="false">COUNTIF($BC1335:$EG1335,"R")</f>
        <v>0</v>
      </c>
      <c r="AZ1335" s="0" t="n">
        <f aca="false">IF(CC1335="D",1,0)+IF(CL1335="D",1,0)+IF(CW1335="D",1,0)+IF(DD1335="D",1,0)+IF(DJ1335="D",1,0)+IF(DO1335="D",1,0)+IF(DW1335="D",1,0)</f>
        <v>0</v>
      </c>
      <c r="BA1335" s="0" t="n">
        <f aca="false">IF(DH1335&lt;&gt;"",1,0)+IF(DI1335&lt;&gt;"",1,0)+IF(DK1335&lt;&gt;"",1,0)+IF(DM1335&lt;&gt;"",1,0)+IF(DN1335&lt;&gt;"",1,0)+IF(DO1335&lt;&gt;"",1,0)+IF(DQ1335&lt;&gt;"",1,0)+IF(DR1335&lt;&gt;"",1,0)+IF(DT1335&lt;&gt;"",1,0)+IF(DU1335&lt;&gt;"",1,0)+IF(DV1335&lt;&gt;"",1,0)+IF(DW1335&lt;&gt;"",1,0)+IF(DX1335&lt;&gt;"",1,0)+IF(DZ1335&lt;&gt;"",1,0)+IF(EA1335&lt;&gt;"",1,0)+IF(EB1335&lt;&gt;"",1,0)+IF(EE1335&lt;&gt;"",1,0)</f>
        <v>2</v>
      </c>
      <c r="BB1335" s="0" t="n">
        <f aca="false">AY1335*AX1335</f>
        <v>0</v>
      </c>
      <c r="CA1335" s="0" t="s">
        <v>155</v>
      </c>
      <c r="DM1335" s="0" t="s">
        <v>144</v>
      </c>
      <c r="DN1335" s="0" t="s">
        <v>155</v>
      </c>
    </row>
    <row r="1336" customFormat="false" ht="13.8" hidden="false" customHeight="false" outlineLevel="0" collapsed="false">
      <c r="A1336" s="0" t="s">
        <v>6184</v>
      </c>
      <c r="B1336" s="0" t="n">
        <v>78</v>
      </c>
      <c r="C1336" s="0" t="n">
        <v>442049</v>
      </c>
      <c r="D1336" s="0" t="s">
        <v>6185</v>
      </c>
      <c r="E1336" s="0" t="s">
        <v>6186</v>
      </c>
      <c r="F1336" s="0" t="str">
        <f aca="false">CONCATENATE(D1337," ",LEFT(I1337,4),"T=",AW1337,"D=",AX1337,"R=",AY1337,"M=",AZ1337,"L=",BA1337,"B=",BB1337)</f>
        <v>WINFORD 1942T=22D=4R=0M=1L=7B=0</v>
      </c>
      <c r="G1336" s="0" t="s">
        <v>2809</v>
      </c>
      <c r="I1336" s="0" t="s">
        <v>6187</v>
      </c>
      <c r="J1336" s="0" t="s">
        <v>6182</v>
      </c>
      <c r="K1336" s="0" t="s">
        <v>143</v>
      </c>
      <c r="L1336" s="0" t="s">
        <v>144</v>
      </c>
      <c r="M1336" s="0" t="str">
        <f aca="false">RIGHT(N1336,LEN(N1336)-FIND(" ",N1336))</f>
        <v>HALSEY DR NE</v>
      </c>
      <c r="N1336" s="0" t="s">
        <v>2335</v>
      </c>
      <c r="P1336" s="0" t="s">
        <v>147</v>
      </c>
      <c r="Q1336" s="0" t="s">
        <v>148</v>
      </c>
      <c r="R1336" s="0" t="n">
        <v>44483</v>
      </c>
      <c r="S1336" s="0" t="n">
        <v>5610</v>
      </c>
      <c r="AD1336" s="0" t="s">
        <v>149</v>
      </c>
      <c r="AE1336" s="0" t="s">
        <v>150</v>
      </c>
      <c r="AF1336" s="0" t="s">
        <v>151</v>
      </c>
      <c r="AH1336" s="0" t="n">
        <v>14</v>
      </c>
      <c r="AI1336" s="0" t="n">
        <v>11</v>
      </c>
      <c r="AN1336" s="0" t="s">
        <v>147</v>
      </c>
      <c r="AO1336" s="0" t="s">
        <v>176</v>
      </c>
      <c r="AP1336" s="0" t="s">
        <v>177</v>
      </c>
      <c r="AQ1336" s="0" t="n">
        <v>9</v>
      </c>
      <c r="AR1336" s="0" t="n">
        <v>64</v>
      </c>
      <c r="AS1336" s="0" t="n">
        <v>32</v>
      </c>
      <c r="AV1336" s="0" t="s">
        <v>154</v>
      </c>
      <c r="AW1336" s="0" t="n">
        <f aca="false">COUNTA($BC1336:$EG1336)</f>
        <v>9</v>
      </c>
      <c r="AX1336" s="0" t="n">
        <f aca="false">COUNTIF($BC1336:$EG1336,"D")</f>
        <v>3</v>
      </c>
      <c r="AY1336" s="0" t="n">
        <f aca="false">COUNTIF($BC1336:$EG1336,"R")</f>
        <v>0</v>
      </c>
      <c r="AZ1336" s="0" t="n">
        <f aca="false">IF(CC1336="D",1,0)+IF(CL1336="D",1,0)+IF(CW1336="D",1,0)+IF(DD1336="D",1,0)+IF(DJ1336="D",1,0)+IF(DO1336="D",1,0)+IF(DW1336="D",1,0)</f>
        <v>1</v>
      </c>
      <c r="BA1336" s="0" t="n">
        <f aca="false">IF(DH1336&lt;&gt;"",1,0)+IF(DI1336&lt;&gt;"",1,0)+IF(DK1336&lt;&gt;"",1,0)+IF(DM1336&lt;&gt;"",1,0)+IF(DN1336&lt;&gt;"",1,0)+IF(DO1336&lt;&gt;"",1,0)+IF(DQ1336&lt;&gt;"",1,0)+IF(DR1336&lt;&gt;"",1,0)+IF(DT1336&lt;&gt;"",1,0)+IF(DU1336&lt;&gt;"",1,0)+IF(DV1336&lt;&gt;"",1,0)+IF(DW1336&lt;&gt;"",1,0)+IF(DX1336&lt;&gt;"",1,0)+IF(DZ1336&lt;&gt;"",1,0)+IF(EA1336&lt;&gt;"",1,0)+IF(EB1336&lt;&gt;"",1,0)+IF(EE1336&lt;&gt;"",1,0)</f>
        <v>6</v>
      </c>
      <c r="BB1336" s="0" t="n">
        <f aca="false">AY1336*AX1336</f>
        <v>0</v>
      </c>
      <c r="DL1336" s="0" t="s">
        <v>155</v>
      </c>
      <c r="DM1336" s="0" t="s">
        <v>144</v>
      </c>
      <c r="DN1336" s="0" t="s">
        <v>155</v>
      </c>
      <c r="DU1336" s="0" t="s">
        <v>155</v>
      </c>
      <c r="DW1336" s="0" t="s">
        <v>144</v>
      </c>
      <c r="DX1336" s="0" t="s">
        <v>155</v>
      </c>
      <c r="EA1336" s="0" t="s">
        <v>155</v>
      </c>
      <c r="ED1336" s="0" t="s">
        <v>144</v>
      </c>
      <c r="EF1336" s="0" t="s">
        <v>155</v>
      </c>
    </row>
    <row r="1337" customFormat="false" ht="13.8" hidden="false" customHeight="false" outlineLevel="0" collapsed="false">
      <c r="A1337" s="0" t="s">
        <v>6188</v>
      </c>
      <c r="B1337" s="0" t="n">
        <v>78</v>
      </c>
      <c r="C1337" s="0" t="n">
        <v>303197</v>
      </c>
      <c r="D1337" s="0" t="s">
        <v>6189</v>
      </c>
      <c r="E1337" s="0" t="s">
        <v>5257</v>
      </c>
      <c r="F1337" s="0" t="str">
        <f aca="false">CONCATENATE(D1338," ",LEFT(I1338,4),"T=",AW1338,"D=",AX1338,"R=",AY1338,"M=",AZ1338,"L=",BA1338,"B=",BB1338)</f>
        <v>WILLIAMS 1971T=17D=4R=0M=0L=3B=0</v>
      </c>
      <c r="I1337" s="0" t="s">
        <v>6190</v>
      </c>
      <c r="J1337" s="0" t="s">
        <v>6191</v>
      </c>
      <c r="K1337" s="0" t="s">
        <v>143</v>
      </c>
      <c r="L1337" s="0" t="s">
        <v>144</v>
      </c>
      <c r="M1337" s="0" t="str">
        <f aca="false">RIGHT(N1337,LEN(N1337)-FIND(" ",N1337))</f>
        <v>ATLANTIC ST NE</v>
      </c>
      <c r="N1337" s="0" t="s">
        <v>6192</v>
      </c>
      <c r="P1337" s="0" t="s">
        <v>147</v>
      </c>
      <c r="Q1337" s="0" t="s">
        <v>148</v>
      </c>
      <c r="R1337" s="0" t="n">
        <v>44483</v>
      </c>
      <c r="AD1337" s="0" t="s">
        <v>149</v>
      </c>
      <c r="AE1337" s="0" t="s">
        <v>150</v>
      </c>
      <c r="AF1337" s="0" t="s">
        <v>151</v>
      </c>
      <c r="AH1337" s="0" t="n">
        <v>14</v>
      </c>
      <c r="AI1337" s="0" t="n">
        <v>11</v>
      </c>
      <c r="AN1337" s="0" t="s">
        <v>147</v>
      </c>
      <c r="AO1337" s="0" t="s">
        <v>189</v>
      </c>
      <c r="AP1337" s="0" t="s">
        <v>190</v>
      </c>
      <c r="AQ1337" s="0" t="n">
        <v>9</v>
      </c>
      <c r="AR1337" s="0" t="n">
        <v>64</v>
      </c>
      <c r="AS1337" s="0" t="n">
        <v>32</v>
      </c>
      <c r="AV1337" s="0" t="s">
        <v>154</v>
      </c>
      <c r="AW1337" s="0" t="n">
        <f aca="false">COUNTA($BC1337:$EG1337)</f>
        <v>22</v>
      </c>
      <c r="AX1337" s="0" t="n">
        <f aca="false">COUNTIF($BC1337:$EG1337,"D")</f>
        <v>4</v>
      </c>
      <c r="AY1337" s="0" t="n">
        <f aca="false">COUNTIF($BC1337:$EG1337,"R")</f>
        <v>0</v>
      </c>
      <c r="AZ1337" s="0" t="n">
        <f aca="false">IF(CC1337="D",1,0)+IF(CL1337="D",1,0)+IF(CW1337="D",1,0)+IF(DD1337="D",1,0)+IF(DJ1337="D",1,0)+IF(DO1337="D",1,0)+IF(DW1337="D",1,0)</f>
        <v>1</v>
      </c>
      <c r="BA1337" s="0" t="n">
        <f aca="false">IF(DH1337&lt;&gt;"",1,0)+IF(DI1337&lt;&gt;"",1,0)+IF(DK1337&lt;&gt;"",1,0)+IF(DM1337&lt;&gt;"",1,0)+IF(DN1337&lt;&gt;"",1,0)+IF(DO1337&lt;&gt;"",1,0)+IF(DQ1337&lt;&gt;"",1,0)+IF(DR1337&lt;&gt;"",1,0)+IF(DT1337&lt;&gt;"",1,0)+IF(DU1337&lt;&gt;"",1,0)+IF(DV1337&lt;&gt;"",1,0)+IF(DW1337&lt;&gt;"",1,0)+IF(DX1337&lt;&gt;"",1,0)+IF(DZ1337&lt;&gt;"",1,0)+IF(EA1337&lt;&gt;"",1,0)+IF(EB1337&lt;&gt;"",1,0)+IF(EE1337&lt;&gt;"",1,0)</f>
        <v>7</v>
      </c>
      <c r="BB1337" s="0" t="n">
        <f aca="false">AY1337*AX1337</f>
        <v>0</v>
      </c>
      <c r="BH1337" s="0" t="s">
        <v>155</v>
      </c>
      <c r="BJ1337" s="0" t="s">
        <v>155</v>
      </c>
      <c r="BL1337" s="0" t="s">
        <v>155</v>
      </c>
      <c r="BR1337" s="0" t="s">
        <v>155</v>
      </c>
      <c r="BS1337" s="0" t="s">
        <v>155</v>
      </c>
      <c r="BY1337" s="0" t="s">
        <v>144</v>
      </c>
      <c r="CA1337" s="0" t="s">
        <v>155</v>
      </c>
      <c r="CG1337" s="0" t="s">
        <v>155</v>
      </c>
      <c r="CK1337" s="0" t="s">
        <v>155</v>
      </c>
      <c r="CN1337" s="0" t="s">
        <v>155</v>
      </c>
      <c r="CP1337" s="0" t="s">
        <v>155</v>
      </c>
      <c r="CV1337" s="0" t="s">
        <v>155</v>
      </c>
      <c r="DC1337" s="0" t="s">
        <v>155</v>
      </c>
      <c r="DI1337" s="0" t="s">
        <v>155</v>
      </c>
      <c r="DM1337" s="0" t="s">
        <v>144</v>
      </c>
      <c r="DN1337" s="0" t="s">
        <v>155</v>
      </c>
      <c r="DS1337" s="0" t="s">
        <v>144</v>
      </c>
      <c r="DU1337" s="0" t="s">
        <v>155</v>
      </c>
      <c r="DW1337" s="0" t="s">
        <v>144</v>
      </c>
      <c r="DX1337" s="0" t="s">
        <v>155</v>
      </c>
      <c r="EA1337" s="0" t="s">
        <v>155</v>
      </c>
      <c r="EF1337" s="0" t="s">
        <v>155</v>
      </c>
    </row>
    <row r="1338" customFormat="false" ht="13.8" hidden="false" customHeight="false" outlineLevel="0" collapsed="false">
      <c r="A1338" s="0" t="s">
        <v>6193</v>
      </c>
      <c r="B1338" s="0" t="n">
        <v>78</v>
      </c>
      <c r="C1338" s="0" t="n">
        <v>217865</v>
      </c>
      <c r="D1338" s="0" t="s">
        <v>1495</v>
      </c>
      <c r="E1338" s="0" t="s">
        <v>3364</v>
      </c>
      <c r="F1338" s="0" t="str">
        <f aca="false">CONCATENATE(D1339," ",LEFT(I1339,4),"T=",AW1339,"D=",AX1339,"R=",AY1339,"M=",AZ1339,"L=",BA1339,"B=",BB1339)</f>
        <v>GREATHOUSE 1998T=15D=6R=0M=2L=9B=0</v>
      </c>
      <c r="G1338" s="0" t="s">
        <v>2015</v>
      </c>
      <c r="I1338" s="0" t="s">
        <v>6194</v>
      </c>
      <c r="J1338" s="0" t="s">
        <v>6195</v>
      </c>
      <c r="K1338" s="0" t="s">
        <v>143</v>
      </c>
      <c r="L1338" s="0" t="s">
        <v>144</v>
      </c>
      <c r="M1338" s="0" t="str">
        <f aca="false">RIGHT(N1338,LEN(N1338)-FIND(" ",N1338))</f>
        <v>WOODLAND AVE NE</v>
      </c>
      <c r="N1338" s="0" t="s">
        <v>4437</v>
      </c>
      <c r="P1338" s="0" t="s">
        <v>147</v>
      </c>
      <c r="Q1338" s="0" t="s">
        <v>148</v>
      </c>
      <c r="R1338" s="0" t="n">
        <v>44483</v>
      </c>
      <c r="AD1338" s="0" t="s">
        <v>149</v>
      </c>
      <c r="AE1338" s="0" t="s">
        <v>150</v>
      </c>
      <c r="AF1338" s="0" t="s">
        <v>151</v>
      </c>
      <c r="AH1338" s="0" t="n">
        <v>14</v>
      </c>
      <c r="AI1338" s="0" t="n">
        <v>11</v>
      </c>
      <c r="AN1338" s="0" t="s">
        <v>147</v>
      </c>
      <c r="AO1338" s="0" t="s">
        <v>261</v>
      </c>
      <c r="AP1338" s="0" t="s">
        <v>262</v>
      </c>
      <c r="AQ1338" s="0" t="n">
        <v>9</v>
      </c>
      <c r="AR1338" s="0" t="n">
        <v>64</v>
      </c>
      <c r="AS1338" s="0" t="n">
        <v>32</v>
      </c>
      <c r="AV1338" s="0" t="s">
        <v>154</v>
      </c>
      <c r="AW1338" s="0" t="n">
        <f aca="false">COUNTA($BC1338:$EG1338)</f>
        <v>17</v>
      </c>
      <c r="AX1338" s="0" t="n">
        <f aca="false">COUNTIF($BC1338:$EG1338,"D")</f>
        <v>4</v>
      </c>
      <c r="AY1338" s="0" t="n">
        <f aca="false">COUNTIF($BC1338:$EG1338,"R")</f>
        <v>0</v>
      </c>
      <c r="AZ1338" s="0" t="n">
        <f aca="false">IF(CC1338="D",1,0)+IF(CL1338="D",1,0)+IF(CW1338="D",1,0)+IF(DD1338="D",1,0)+IF(DJ1338="D",1,0)+IF(DO1338="D",1,0)+IF(DW1338="D",1,0)</f>
        <v>0</v>
      </c>
      <c r="BA1338" s="0" t="n">
        <f aca="false">IF(DH1338&lt;&gt;"",1,0)+IF(DI1338&lt;&gt;"",1,0)+IF(DK1338&lt;&gt;"",1,0)+IF(DM1338&lt;&gt;"",1,0)+IF(DN1338&lt;&gt;"",1,0)+IF(DO1338&lt;&gt;"",1,0)+IF(DQ1338&lt;&gt;"",1,0)+IF(DR1338&lt;&gt;"",1,0)+IF(DT1338&lt;&gt;"",1,0)+IF(DU1338&lt;&gt;"",1,0)+IF(DV1338&lt;&gt;"",1,0)+IF(DW1338&lt;&gt;"",1,0)+IF(DX1338&lt;&gt;"",1,0)+IF(DZ1338&lt;&gt;"",1,0)+IF(EA1338&lt;&gt;"",1,0)+IF(EB1338&lt;&gt;"",1,0)+IF(EE1338&lt;&gt;"",1,0)</f>
        <v>3</v>
      </c>
      <c r="BB1338" s="0" t="n">
        <f aca="false">AY1338*AX1338</f>
        <v>0</v>
      </c>
      <c r="BC1338" s="0" t="s">
        <v>155</v>
      </c>
      <c r="BD1338" s="0" t="s">
        <v>155</v>
      </c>
      <c r="BJ1338" s="0" t="s">
        <v>155</v>
      </c>
      <c r="BL1338" s="0" t="s">
        <v>155</v>
      </c>
      <c r="BY1338" s="0" t="s">
        <v>144</v>
      </c>
      <c r="CA1338" s="0" t="s">
        <v>155</v>
      </c>
      <c r="CK1338" s="0" t="s">
        <v>155</v>
      </c>
      <c r="CN1338" s="0" t="s">
        <v>155</v>
      </c>
      <c r="CO1338" s="0" t="s">
        <v>144</v>
      </c>
      <c r="CP1338" s="0" t="s">
        <v>155</v>
      </c>
      <c r="CY1338" s="0" t="s">
        <v>155</v>
      </c>
      <c r="CZ1338" s="0" t="s">
        <v>144</v>
      </c>
      <c r="DC1338" s="0" t="s">
        <v>155</v>
      </c>
      <c r="DN1338" s="0" t="s">
        <v>155</v>
      </c>
      <c r="DT1338" s="0" t="s">
        <v>144</v>
      </c>
      <c r="EA1338" s="0" t="s">
        <v>155</v>
      </c>
      <c r="EF1338" s="0" t="s">
        <v>155</v>
      </c>
    </row>
    <row r="1339" customFormat="false" ht="13.8" hidden="false" customHeight="false" outlineLevel="0" collapsed="false">
      <c r="A1339" s="0" t="s">
        <v>6196</v>
      </c>
      <c r="B1339" s="0" t="n">
        <v>78</v>
      </c>
      <c r="C1339" s="0" t="n">
        <v>415531</v>
      </c>
      <c r="D1339" s="0" t="s">
        <v>1184</v>
      </c>
      <c r="E1339" s="0" t="s">
        <v>6197</v>
      </c>
      <c r="F1339" s="0" t="str">
        <f aca="false">CONCATENATE(D1340," ",LEFT(I1340,4),"T=",AW1340,"D=",AX1340,"R=",AY1340,"M=",AZ1340,"L=",BA1340,"B=",BB1340)</f>
        <v>CASSARO 1960T=19D=2R=0M=0L=6B=0</v>
      </c>
      <c r="G1339" s="0" t="s">
        <v>830</v>
      </c>
      <c r="I1339" s="0" t="s">
        <v>6198</v>
      </c>
      <c r="J1339" s="0" t="s">
        <v>6199</v>
      </c>
      <c r="K1339" s="0" t="s">
        <v>143</v>
      </c>
      <c r="L1339" s="0" t="s">
        <v>144</v>
      </c>
      <c r="M1339" s="0" t="str">
        <f aca="false">RIGHT(N1339,LEN(N1339)-FIND(" ",N1339))</f>
        <v>BONNIE BRAE AVE NE</v>
      </c>
      <c r="N1339" s="0" t="s">
        <v>1188</v>
      </c>
      <c r="P1339" s="0" t="s">
        <v>147</v>
      </c>
      <c r="Q1339" s="0" t="s">
        <v>148</v>
      </c>
      <c r="R1339" s="0" t="n">
        <v>44483</v>
      </c>
      <c r="AD1339" s="0" t="s">
        <v>149</v>
      </c>
      <c r="AE1339" s="0" t="s">
        <v>150</v>
      </c>
      <c r="AF1339" s="0" t="s">
        <v>151</v>
      </c>
      <c r="AH1339" s="0" t="n">
        <v>14</v>
      </c>
      <c r="AI1339" s="0" t="n">
        <v>11</v>
      </c>
      <c r="AN1339" s="0" t="s">
        <v>147</v>
      </c>
      <c r="AO1339" s="0" t="s">
        <v>152</v>
      </c>
      <c r="AP1339" s="0" t="s">
        <v>153</v>
      </c>
      <c r="AQ1339" s="0" t="n">
        <v>9</v>
      </c>
      <c r="AR1339" s="0" t="n">
        <v>64</v>
      </c>
      <c r="AS1339" s="0" t="n">
        <v>32</v>
      </c>
      <c r="AV1339" s="0" t="s">
        <v>154</v>
      </c>
      <c r="AW1339" s="0" t="n">
        <f aca="false">COUNTA($BC1339:$EG1339)</f>
        <v>15</v>
      </c>
      <c r="AX1339" s="0" t="n">
        <f aca="false">COUNTIF($BC1339:$EG1339,"D")</f>
        <v>6</v>
      </c>
      <c r="AY1339" s="0" t="n">
        <f aca="false">COUNTIF($BC1339:$EG1339,"R")</f>
        <v>0</v>
      </c>
      <c r="AZ1339" s="0" t="n">
        <f aca="false">IF(CC1339="D",1,0)+IF(CL1339="D",1,0)+IF(CW1339="D",1,0)+IF(DD1339="D",1,0)+IF(DJ1339="D",1,0)+IF(DO1339="D",1,0)+IF(DW1339="D",1,0)</f>
        <v>2</v>
      </c>
      <c r="BA1339" s="0" t="n">
        <f aca="false">IF(DH1339&lt;&gt;"",1,0)+IF(DI1339&lt;&gt;"",1,0)+IF(DK1339&lt;&gt;"",1,0)+IF(DM1339&lt;&gt;"",1,0)+IF(DN1339&lt;&gt;"",1,0)+IF(DO1339&lt;&gt;"",1,0)+IF(DQ1339&lt;&gt;"",1,0)+IF(DR1339&lt;&gt;"",1,0)+IF(DT1339&lt;&gt;"",1,0)+IF(DU1339&lt;&gt;"",1,0)+IF(DV1339&lt;&gt;"",1,0)+IF(DW1339&lt;&gt;"",1,0)+IF(DX1339&lt;&gt;"",1,0)+IF(DZ1339&lt;&gt;"",1,0)+IF(EA1339&lt;&gt;"",1,0)+IF(EB1339&lt;&gt;"",1,0)+IF(EE1339&lt;&gt;"",1,0)</f>
        <v>9</v>
      </c>
      <c r="BB1339" s="0" t="n">
        <f aca="false">AY1339*AX1339</f>
        <v>0</v>
      </c>
      <c r="DC1339" s="0" t="s">
        <v>155</v>
      </c>
      <c r="DI1339" s="0" t="s">
        <v>155</v>
      </c>
      <c r="DJ1339" s="0" t="s">
        <v>144</v>
      </c>
      <c r="DL1339" s="0" t="s">
        <v>155</v>
      </c>
      <c r="DM1339" s="0" t="s">
        <v>144</v>
      </c>
      <c r="DN1339" s="0" t="s">
        <v>155</v>
      </c>
      <c r="DR1339" s="0" t="s">
        <v>155</v>
      </c>
      <c r="DS1339" s="0" t="s">
        <v>144</v>
      </c>
      <c r="DT1339" s="0" t="s">
        <v>144</v>
      </c>
      <c r="DU1339" s="0" t="s">
        <v>155</v>
      </c>
      <c r="DW1339" s="0" t="s">
        <v>144</v>
      </c>
      <c r="DX1339" s="0" t="s">
        <v>155</v>
      </c>
      <c r="EA1339" s="0" t="s">
        <v>155</v>
      </c>
      <c r="ED1339" s="0" t="s">
        <v>144</v>
      </c>
      <c r="EF1339" s="0" t="s">
        <v>155</v>
      </c>
    </row>
    <row r="1340" customFormat="false" ht="13.8" hidden="false" customHeight="false" outlineLevel="0" collapsed="false">
      <c r="A1340" s="0" t="s">
        <v>6200</v>
      </c>
      <c r="B1340" s="0" t="n">
        <v>78</v>
      </c>
      <c r="C1340" s="0" t="n">
        <v>442092</v>
      </c>
      <c r="D1340" s="0" t="s">
        <v>6201</v>
      </c>
      <c r="E1340" s="0" t="s">
        <v>6202</v>
      </c>
      <c r="F1340" s="0" t="str">
        <f aca="false">CONCATENATE(D1341," ",LEFT(I1341,4),"T=",AW1341,"D=",AX1341,"R=",AY1341,"M=",AZ1341,"L=",BA1341,"B=",BB1341)</f>
        <v>STEWART 1976T=23D=4R=2M=0L=5B=8</v>
      </c>
      <c r="G1340" s="0" t="s">
        <v>359</v>
      </c>
      <c r="I1340" s="0" t="s">
        <v>6203</v>
      </c>
      <c r="J1340" s="0" t="s">
        <v>3834</v>
      </c>
      <c r="K1340" s="0" t="s">
        <v>143</v>
      </c>
      <c r="L1340" s="0" t="s">
        <v>144</v>
      </c>
      <c r="M1340" s="0" t="str">
        <f aca="false">RIGHT(N1340,LEN(N1340)-FIND(" ",N1340))</f>
        <v>BUTLER RD NE</v>
      </c>
      <c r="N1340" s="0" t="s">
        <v>6204</v>
      </c>
      <c r="P1340" s="0" t="s">
        <v>147</v>
      </c>
      <c r="Q1340" s="0" t="s">
        <v>148</v>
      </c>
      <c r="R1340" s="0" t="n">
        <v>44483</v>
      </c>
      <c r="AD1340" s="0" t="s">
        <v>149</v>
      </c>
      <c r="AE1340" s="0" t="s">
        <v>150</v>
      </c>
      <c r="AF1340" s="0" t="s">
        <v>151</v>
      </c>
      <c r="AH1340" s="0" t="n">
        <v>14</v>
      </c>
      <c r="AI1340" s="0" t="n">
        <v>11</v>
      </c>
      <c r="AN1340" s="0" t="s">
        <v>147</v>
      </c>
      <c r="AO1340" s="0" t="s">
        <v>176</v>
      </c>
      <c r="AP1340" s="0" t="s">
        <v>177</v>
      </c>
      <c r="AQ1340" s="0" t="n">
        <v>9</v>
      </c>
      <c r="AR1340" s="0" t="n">
        <v>64</v>
      </c>
      <c r="AS1340" s="0" t="n">
        <v>32</v>
      </c>
      <c r="AV1340" s="0" t="s">
        <v>154</v>
      </c>
      <c r="AW1340" s="0" t="n">
        <f aca="false">COUNTA($BC1340:$EG1340)</f>
        <v>19</v>
      </c>
      <c r="AX1340" s="0" t="n">
        <f aca="false">COUNTIF($BC1340:$EG1340,"D")</f>
        <v>2</v>
      </c>
      <c r="AY1340" s="0" t="n">
        <f aca="false">COUNTIF($BC1340:$EG1340,"R")</f>
        <v>0</v>
      </c>
      <c r="AZ1340" s="0" t="n">
        <f aca="false">IF(CC1340="D",1,0)+IF(CL1340="D",1,0)+IF(CW1340="D",1,0)+IF(DD1340="D",1,0)+IF(DJ1340="D",1,0)+IF(DO1340="D",1,0)+IF(DW1340="D",1,0)</f>
        <v>0</v>
      </c>
      <c r="BA1340" s="0" t="n">
        <f aca="false">IF(DH1340&lt;&gt;"",1,0)+IF(DI1340&lt;&gt;"",1,0)+IF(DK1340&lt;&gt;"",1,0)+IF(DM1340&lt;&gt;"",1,0)+IF(DN1340&lt;&gt;"",1,0)+IF(DO1340&lt;&gt;"",1,0)+IF(DQ1340&lt;&gt;"",1,0)+IF(DR1340&lt;&gt;"",1,0)+IF(DT1340&lt;&gt;"",1,0)+IF(DU1340&lt;&gt;"",1,0)+IF(DV1340&lt;&gt;"",1,0)+IF(DW1340&lt;&gt;"",1,0)+IF(DX1340&lt;&gt;"",1,0)+IF(DZ1340&lt;&gt;"",1,0)+IF(EA1340&lt;&gt;"",1,0)+IF(EB1340&lt;&gt;"",1,0)+IF(EE1340&lt;&gt;"",1,0)</f>
        <v>6</v>
      </c>
      <c r="BB1340" s="0" t="n">
        <f aca="false">AY1340*AX1340</f>
        <v>0</v>
      </c>
      <c r="BD1340" s="0" t="s">
        <v>155</v>
      </c>
      <c r="BL1340" s="0" t="s">
        <v>155</v>
      </c>
      <c r="BS1340" s="0" t="s">
        <v>155</v>
      </c>
      <c r="CA1340" s="0" t="s">
        <v>155</v>
      </c>
      <c r="CG1340" s="0" t="s">
        <v>155</v>
      </c>
      <c r="CK1340" s="0" t="s">
        <v>155</v>
      </c>
      <c r="CN1340" s="0" t="s">
        <v>155</v>
      </c>
      <c r="CO1340" s="0" t="s">
        <v>144</v>
      </c>
      <c r="CP1340" s="0" t="s">
        <v>155</v>
      </c>
      <c r="CT1340" s="0" t="s">
        <v>155</v>
      </c>
      <c r="DC1340" s="0" t="s">
        <v>155</v>
      </c>
      <c r="DI1340" s="0" t="s">
        <v>155</v>
      </c>
      <c r="DL1340" s="0" t="s">
        <v>155</v>
      </c>
      <c r="DN1340" s="0" t="s">
        <v>155</v>
      </c>
      <c r="DT1340" s="0" t="s">
        <v>144</v>
      </c>
      <c r="DU1340" s="0" t="s">
        <v>155</v>
      </c>
      <c r="DX1340" s="0" t="s">
        <v>155</v>
      </c>
      <c r="EA1340" s="0" t="s">
        <v>155</v>
      </c>
      <c r="EF1340" s="0" t="s">
        <v>155</v>
      </c>
    </row>
    <row r="1341" customFormat="false" ht="13.8" hidden="false" customHeight="false" outlineLevel="0" collapsed="false">
      <c r="A1341" s="0" t="s">
        <v>6205</v>
      </c>
      <c r="B1341" s="0" t="n">
        <v>78</v>
      </c>
      <c r="C1341" s="0" t="n">
        <v>364445</v>
      </c>
      <c r="D1341" s="0" t="s">
        <v>6206</v>
      </c>
      <c r="E1341" s="0" t="s">
        <v>6207</v>
      </c>
      <c r="F1341" s="0" t="str">
        <f aca="false">CONCATENATE(D1342," ",LEFT(I1342,4),"T=",AW1342,"D=",AX1342,"R=",AY1342,"M=",AZ1342,"L=",BA1342,"B=",BB1342)</f>
        <v>GUARNIERI 1971T=33D=8R=0M=1L=9B=0</v>
      </c>
      <c r="G1341" s="0" t="s">
        <v>144</v>
      </c>
      <c r="I1341" s="0" t="s">
        <v>6208</v>
      </c>
      <c r="J1341" s="0" t="s">
        <v>6209</v>
      </c>
      <c r="K1341" s="0" t="s">
        <v>143</v>
      </c>
      <c r="M1341" s="0" t="str">
        <f aca="false">RIGHT(N1341,LEN(N1341)-FIND(" ",N1341))</f>
        <v>CRANBERRY LN NE</v>
      </c>
      <c r="N1341" s="0" t="s">
        <v>6210</v>
      </c>
      <c r="P1341" s="0" t="s">
        <v>147</v>
      </c>
      <c r="Q1341" s="0" t="s">
        <v>148</v>
      </c>
      <c r="R1341" s="0" t="n">
        <v>44483</v>
      </c>
      <c r="AD1341" s="0" t="s">
        <v>149</v>
      </c>
      <c r="AE1341" s="0" t="s">
        <v>150</v>
      </c>
      <c r="AH1341" s="0" t="n">
        <v>14</v>
      </c>
      <c r="AI1341" s="0" t="n">
        <v>11</v>
      </c>
      <c r="AJ1341" s="0" t="s">
        <v>164</v>
      </c>
      <c r="AM1341" s="0" t="s">
        <v>165</v>
      </c>
      <c r="AN1341" s="0" t="s">
        <v>147</v>
      </c>
      <c r="AO1341" s="0" t="s">
        <v>166</v>
      </c>
      <c r="AP1341" s="0" t="s">
        <v>167</v>
      </c>
      <c r="AQ1341" s="0" t="n">
        <v>9</v>
      </c>
      <c r="AR1341" s="0" t="n">
        <v>64</v>
      </c>
      <c r="AS1341" s="0" t="n">
        <v>32</v>
      </c>
      <c r="AV1341" s="0" t="s">
        <v>154</v>
      </c>
      <c r="AW1341" s="0" t="n">
        <f aca="false">COUNTA($BC1341:$EG1341)</f>
        <v>23</v>
      </c>
      <c r="AX1341" s="0" t="n">
        <f aca="false">COUNTIF($BC1341:$EG1341,"D")</f>
        <v>4</v>
      </c>
      <c r="AY1341" s="0" t="n">
        <f aca="false">COUNTIF($BC1341:$EG1341,"R")</f>
        <v>2</v>
      </c>
      <c r="AZ1341" s="0" t="n">
        <f aca="false">IF(CC1341="D",1,0)+IF(CL1341="D",1,0)+IF(CW1341="D",1,0)+IF(DD1341="D",1,0)+IF(DJ1341="D",1,0)+IF(DO1341="D",1,0)+IF(DW1341="D",1,0)</f>
        <v>0</v>
      </c>
      <c r="BA1341" s="0" t="n">
        <f aca="false">IF(DH1341&lt;&gt;"",1,0)+IF(DI1341&lt;&gt;"",1,0)+IF(DK1341&lt;&gt;"",1,0)+IF(DM1341&lt;&gt;"",1,0)+IF(DN1341&lt;&gt;"",1,0)+IF(DO1341&lt;&gt;"",1,0)+IF(DQ1341&lt;&gt;"",1,0)+IF(DR1341&lt;&gt;"",1,0)+IF(DT1341&lt;&gt;"",1,0)+IF(DU1341&lt;&gt;"",1,0)+IF(DV1341&lt;&gt;"",1,0)+IF(DW1341&lt;&gt;"",1,0)+IF(DX1341&lt;&gt;"",1,0)+IF(DZ1341&lt;&gt;"",1,0)+IF(EA1341&lt;&gt;"",1,0)+IF(EB1341&lt;&gt;"",1,0)+IF(EE1341&lt;&gt;"",1,0)</f>
        <v>5</v>
      </c>
      <c r="BB1341" s="0" t="n">
        <f aca="false">AY1341*AX1341</f>
        <v>8</v>
      </c>
      <c r="BL1341" s="0" t="s">
        <v>155</v>
      </c>
      <c r="BS1341" s="0" t="s">
        <v>155</v>
      </c>
      <c r="BY1341" s="0" t="s">
        <v>144</v>
      </c>
      <c r="CA1341" s="0" t="s">
        <v>155</v>
      </c>
      <c r="CH1341" s="0" t="s">
        <v>144</v>
      </c>
      <c r="CK1341" s="0" t="s">
        <v>155</v>
      </c>
      <c r="CN1341" s="0" t="s">
        <v>155</v>
      </c>
      <c r="CO1341" s="0" t="s">
        <v>174</v>
      </c>
      <c r="CP1341" s="0" t="s">
        <v>155</v>
      </c>
      <c r="CT1341" s="0" t="s">
        <v>155</v>
      </c>
      <c r="CU1341" s="0" t="s">
        <v>144</v>
      </c>
      <c r="CV1341" s="0" t="s">
        <v>155</v>
      </c>
      <c r="CY1341" s="0" t="s">
        <v>155</v>
      </c>
      <c r="CZ1341" s="0" t="s">
        <v>174</v>
      </c>
      <c r="DC1341" s="0" t="s">
        <v>155</v>
      </c>
      <c r="DF1341" s="0" t="s">
        <v>155</v>
      </c>
      <c r="DG1341" s="0" t="s">
        <v>144</v>
      </c>
      <c r="DI1341" s="0" t="s">
        <v>155</v>
      </c>
      <c r="DN1341" s="0" t="s">
        <v>155</v>
      </c>
      <c r="DU1341" s="0" t="s">
        <v>155</v>
      </c>
      <c r="DX1341" s="0" t="s">
        <v>155</v>
      </c>
      <c r="EA1341" s="0" t="s">
        <v>155</v>
      </c>
      <c r="EF1341" s="0" t="s">
        <v>155</v>
      </c>
    </row>
    <row r="1342" customFormat="false" ht="13.8" hidden="false" customHeight="false" outlineLevel="0" collapsed="false">
      <c r="A1342" s="0" t="s">
        <v>6211</v>
      </c>
      <c r="B1342" s="0" t="n">
        <v>78</v>
      </c>
      <c r="C1342" s="0" t="n">
        <v>442284</v>
      </c>
      <c r="D1342" s="0" t="s">
        <v>1060</v>
      </c>
      <c r="E1342" s="0" t="s">
        <v>219</v>
      </c>
      <c r="F1342" s="0" t="str">
        <f aca="false">CONCATENATE(D1343," ",LEFT(I1343,4),"T=",AW1343,"D=",AX1343,"R=",AY1343,"M=",AZ1343,"L=",BA1343,"B=",BB1343)</f>
        <v>CHAPIN 1990T=4D=1R=0M=0L=0B=0</v>
      </c>
      <c r="G1342" s="0" t="s">
        <v>1222</v>
      </c>
      <c r="I1342" s="0" t="s">
        <v>6212</v>
      </c>
      <c r="J1342" s="0" t="s">
        <v>6213</v>
      </c>
      <c r="K1342" s="0" t="s">
        <v>143</v>
      </c>
      <c r="L1342" s="0" t="s">
        <v>144</v>
      </c>
      <c r="M1342" s="0" t="str">
        <f aca="false">RIGHT(N1342,LEN(N1342)-FIND(" ",N1342))</f>
        <v>HALSEY DR NE</v>
      </c>
      <c r="N1342" s="0" t="s">
        <v>6214</v>
      </c>
      <c r="P1342" s="0" t="s">
        <v>147</v>
      </c>
      <c r="Q1342" s="0" t="s">
        <v>148</v>
      </c>
      <c r="R1342" s="0" t="n">
        <v>44483</v>
      </c>
      <c r="AD1342" s="0" t="s">
        <v>149</v>
      </c>
      <c r="AE1342" s="0" t="s">
        <v>150</v>
      </c>
      <c r="AF1342" s="0" t="s">
        <v>151</v>
      </c>
      <c r="AH1342" s="0" t="n">
        <v>14</v>
      </c>
      <c r="AI1342" s="0" t="n">
        <v>11</v>
      </c>
      <c r="AN1342" s="0" t="s">
        <v>147</v>
      </c>
      <c r="AO1342" s="0" t="s">
        <v>176</v>
      </c>
      <c r="AP1342" s="0" t="s">
        <v>177</v>
      </c>
      <c r="AQ1342" s="0" t="n">
        <v>9</v>
      </c>
      <c r="AR1342" s="0" t="n">
        <v>64</v>
      </c>
      <c r="AS1342" s="0" t="n">
        <v>32</v>
      </c>
      <c r="AV1342" s="0" t="s">
        <v>154</v>
      </c>
      <c r="AW1342" s="0" t="n">
        <f aca="false">COUNTA($BC1342:$EG1342)</f>
        <v>33</v>
      </c>
      <c r="AX1342" s="0" t="n">
        <f aca="false">COUNTIF($BC1342:$EG1342,"D")</f>
        <v>8</v>
      </c>
      <c r="AY1342" s="0" t="n">
        <f aca="false">COUNTIF($BC1342:$EG1342,"R")</f>
        <v>0</v>
      </c>
      <c r="AZ1342" s="0" t="n">
        <f aca="false">IF(CC1342="D",1,0)+IF(CL1342="D",1,0)+IF(CW1342="D",1,0)+IF(DD1342="D",1,0)+IF(DJ1342="D",1,0)+IF(DO1342="D",1,0)+IF(DW1342="D",1,0)</f>
        <v>1</v>
      </c>
      <c r="BA1342" s="0" t="n">
        <f aca="false">IF(DH1342&lt;&gt;"",1,0)+IF(DI1342&lt;&gt;"",1,0)+IF(DK1342&lt;&gt;"",1,0)+IF(DM1342&lt;&gt;"",1,0)+IF(DN1342&lt;&gt;"",1,0)+IF(DO1342&lt;&gt;"",1,0)+IF(DQ1342&lt;&gt;"",1,0)+IF(DR1342&lt;&gt;"",1,0)+IF(DT1342&lt;&gt;"",1,0)+IF(DU1342&lt;&gt;"",1,0)+IF(DV1342&lt;&gt;"",1,0)+IF(DW1342&lt;&gt;"",1,0)+IF(DX1342&lt;&gt;"",1,0)+IF(DZ1342&lt;&gt;"",1,0)+IF(EA1342&lt;&gt;"",1,0)+IF(EB1342&lt;&gt;"",1,0)+IF(EE1342&lt;&gt;"",1,0)</f>
        <v>9</v>
      </c>
      <c r="BB1342" s="0" t="n">
        <f aca="false">AY1342*AX1342</f>
        <v>0</v>
      </c>
      <c r="BC1342" s="0" t="s">
        <v>155</v>
      </c>
      <c r="BD1342" s="0" t="s">
        <v>155</v>
      </c>
      <c r="BJ1342" s="0" t="s">
        <v>155</v>
      </c>
      <c r="BL1342" s="0" t="s">
        <v>155</v>
      </c>
      <c r="BP1342" s="0" t="s">
        <v>155</v>
      </c>
      <c r="BS1342" s="0" t="s">
        <v>155</v>
      </c>
      <c r="BV1342" s="0" t="s">
        <v>155</v>
      </c>
      <c r="BY1342" s="0" t="s">
        <v>144</v>
      </c>
      <c r="CA1342" s="0" t="s">
        <v>155</v>
      </c>
      <c r="CG1342" s="0" t="s">
        <v>155</v>
      </c>
      <c r="CK1342" s="0" t="s">
        <v>155</v>
      </c>
      <c r="CN1342" s="0" t="s">
        <v>155</v>
      </c>
      <c r="CP1342" s="0" t="s">
        <v>155</v>
      </c>
      <c r="CQ1342" s="0" t="s">
        <v>155</v>
      </c>
      <c r="CT1342" s="0" t="s">
        <v>155</v>
      </c>
      <c r="CV1342" s="0" t="s">
        <v>155</v>
      </c>
      <c r="CY1342" s="0" t="s">
        <v>155</v>
      </c>
      <c r="CZ1342" s="0" t="s">
        <v>144</v>
      </c>
      <c r="DC1342" s="0" t="s">
        <v>155</v>
      </c>
      <c r="DG1342" s="0" t="s">
        <v>144</v>
      </c>
      <c r="DI1342" s="0" t="s">
        <v>155</v>
      </c>
      <c r="DL1342" s="0" t="s">
        <v>155</v>
      </c>
      <c r="DM1342" s="0" t="s">
        <v>144</v>
      </c>
      <c r="DN1342" s="0" t="s">
        <v>155</v>
      </c>
      <c r="DR1342" s="0" t="s">
        <v>155</v>
      </c>
      <c r="DS1342" s="0" t="s">
        <v>144</v>
      </c>
      <c r="DT1342" s="0" t="s">
        <v>144</v>
      </c>
      <c r="DU1342" s="0" t="s">
        <v>155</v>
      </c>
      <c r="DW1342" s="0" t="s">
        <v>144</v>
      </c>
      <c r="DX1342" s="0" t="s">
        <v>155</v>
      </c>
      <c r="EA1342" s="0" t="s">
        <v>155</v>
      </c>
      <c r="ED1342" s="0" t="s">
        <v>144</v>
      </c>
      <c r="EF1342" s="0" t="s">
        <v>155</v>
      </c>
    </row>
    <row r="1343" customFormat="false" ht="13.8" hidden="false" customHeight="false" outlineLevel="0" collapsed="false">
      <c r="A1343" s="0" t="s">
        <v>6215</v>
      </c>
      <c r="B1343" s="0" t="n">
        <v>78</v>
      </c>
      <c r="C1343" s="0" t="n">
        <v>365000</v>
      </c>
      <c r="D1343" s="0" t="s">
        <v>748</v>
      </c>
      <c r="E1343" s="0" t="s">
        <v>2102</v>
      </c>
      <c r="F1343" s="0" t="str">
        <f aca="false">CONCATENATE(D1344," ",LEFT(I1344,4),"T=",AW1344,"D=",AX1344,"R=",AY1344,"M=",AZ1344,"L=",BA1344,"B=",BB1344)</f>
        <v>WILLIAMS 1982T=21D=4R=0M=0L=7B=0</v>
      </c>
      <c r="G1343" s="0" t="s">
        <v>159</v>
      </c>
      <c r="I1343" s="0" t="s">
        <v>6216</v>
      </c>
      <c r="J1343" s="0" t="s">
        <v>6217</v>
      </c>
      <c r="K1343" s="0" t="s">
        <v>239</v>
      </c>
      <c r="M1343" s="0" t="str">
        <f aca="false">RIGHT(N1343,LEN(N1343)-FIND(" ",N1343))</f>
        <v>FAIRMOUNT AVE NE</v>
      </c>
      <c r="N1343" s="0" t="s">
        <v>6218</v>
      </c>
      <c r="P1343" s="0" t="s">
        <v>147</v>
      </c>
      <c r="Q1343" s="0" t="s">
        <v>148</v>
      </c>
      <c r="R1343" s="0" t="n">
        <v>44483</v>
      </c>
      <c r="AD1343" s="0" t="s">
        <v>149</v>
      </c>
      <c r="AE1343" s="0" t="s">
        <v>150</v>
      </c>
      <c r="AF1343" s="0" t="s">
        <v>151</v>
      </c>
      <c r="AH1343" s="0" t="n">
        <v>14</v>
      </c>
      <c r="AI1343" s="0" t="n">
        <v>11</v>
      </c>
      <c r="AN1343" s="0" t="s">
        <v>147</v>
      </c>
      <c r="AO1343" s="0" t="s">
        <v>152</v>
      </c>
      <c r="AP1343" s="0" t="s">
        <v>153</v>
      </c>
      <c r="AQ1343" s="0" t="n">
        <v>9</v>
      </c>
      <c r="AR1343" s="0" t="n">
        <v>64</v>
      </c>
      <c r="AS1343" s="0" t="n">
        <v>32</v>
      </c>
      <c r="AV1343" s="0" t="s">
        <v>154</v>
      </c>
      <c r="AW1343" s="0" t="n">
        <f aca="false">COUNTA($BC1343:$EG1343)</f>
        <v>4</v>
      </c>
      <c r="AX1343" s="0" t="n">
        <f aca="false">COUNTIF($BC1343:$EG1343,"D")</f>
        <v>1</v>
      </c>
      <c r="AY1343" s="0" t="n">
        <f aca="false">COUNTIF($BC1343:$EG1343,"R")</f>
        <v>0</v>
      </c>
      <c r="AZ1343" s="0" t="n">
        <f aca="false">IF(CC1343="D",1,0)+IF(CL1343="D",1,0)+IF(CW1343="D",1,0)+IF(DD1343="D",1,0)+IF(DJ1343="D",1,0)+IF(DO1343="D",1,0)+IF(DW1343="D",1,0)</f>
        <v>0</v>
      </c>
      <c r="BA1343" s="0" t="n">
        <f aca="false">IF(DH1343&lt;&gt;"",1,0)+IF(DI1343&lt;&gt;"",1,0)+IF(DK1343&lt;&gt;"",1,0)+IF(DM1343&lt;&gt;"",1,0)+IF(DN1343&lt;&gt;"",1,0)+IF(DO1343&lt;&gt;"",1,0)+IF(DQ1343&lt;&gt;"",1,0)+IF(DR1343&lt;&gt;"",1,0)+IF(DT1343&lt;&gt;"",1,0)+IF(DU1343&lt;&gt;"",1,0)+IF(DV1343&lt;&gt;"",1,0)+IF(DW1343&lt;&gt;"",1,0)+IF(DX1343&lt;&gt;"",1,0)+IF(DZ1343&lt;&gt;"",1,0)+IF(EA1343&lt;&gt;"",1,0)+IF(EB1343&lt;&gt;"",1,0)+IF(EE1343&lt;&gt;"",1,0)</f>
        <v>0</v>
      </c>
      <c r="BB1343" s="0" t="n">
        <f aca="false">AY1343*AX1343</f>
        <v>0</v>
      </c>
      <c r="CN1343" s="0" t="s">
        <v>155</v>
      </c>
      <c r="CO1343" s="0" t="s">
        <v>144</v>
      </c>
      <c r="CV1343" s="0" t="s">
        <v>155</v>
      </c>
      <c r="DC1343" s="0" t="s">
        <v>155</v>
      </c>
    </row>
    <row r="1344" customFormat="false" ht="13.8" hidden="false" customHeight="false" outlineLevel="0" collapsed="false">
      <c r="A1344" s="0" t="s">
        <v>6219</v>
      </c>
      <c r="B1344" s="0" t="n">
        <v>78</v>
      </c>
      <c r="C1344" s="0" t="n">
        <v>429215</v>
      </c>
      <c r="D1344" s="0" t="s">
        <v>1495</v>
      </c>
      <c r="E1344" s="0" t="s">
        <v>6220</v>
      </c>
      <c r="F1344" s="0" t="str">
        <f aca="false">CONCATENATE(D1345," ",LEFT(I1345,4),"T=",AW1345,"D=",AX1345,"R=",AY1345,"M=",AZ1345,"L=",BA1345,"B=",BB1345)</f>
        <v>SHARPER 1957T=23D=6R=0M=1L=6B=0</v>
      </c>
      <c r="G1344" s="0" t="s">
        <v>185</v>
      </c>
      <c r="I1344" s="0" t="s">
        <v>6221</v>
      </c>
      <c r="J1344" s="0" t="s">
        <v>6222</v>
      </c>
      <c r="K1344" s="0" t="s">
        <v>143</v>
      </c>
      <c r="L1344" s="0" t="s">
        <v>144</v>
      </c>
      <c r="M1344" s="0" t="str">
        <f aca="false">RIGHT(N1344,LEN(N1344)-FIND(" ",N1344))</f>
        <v>PERKINSWOOD BLVD NE</v>
      </c>
      <c r="N1344" s="0" t="s">
        <v>3789</v>
      </c>
      <c r="P1344" s="0" t="s">
        <v>147</v>
      </c>
      <c r="Q1344" s="0" t="s">
        <v>148</v>
      </c>
      <c r="R1344" s="0" t="n">
        <v>44483</v>
      </c>
      <c r="AD1344" s="0" t="s">
        <v>149</v>
      </c>
      <c r="AE1344" s="0" t="s">
        <v>150</v>
      </c>
      <c r="AF1344" s="0" t="s">
        <v>151</v>
      </c>
      <c r="AH1344" s="0" t="n">
        <v>14</v>
      </c>
      <c r="AI1344" s="0" t="n">
        <v>11</v>
      </c>
      <c r="AN1344" s="0" t="s">
        <v>147</v>
      </c>
      <c r="AO1344" s="0" t="s">
        <v>152</v>
      </c>
      <c r="AP1344" s="0" t="s">
        <v>153</v>
      </c>
      <c r="AQ1344" s="0" t="n">
        <v>9</v>
      </c>
      <c r="AR1344" s="0" t="n">
        <v>64</v>
      </c>
      <c r="AS1344" s="0" t="n">
        <v>32</v>
      </c>
      <c r="AV1344" s="0" t="s">
        <v>154</v>
      </c>
      <c r="AW1344" s="0" t="n">
        <f aca="false">COUNTA($BC1344:$EG1344)</f>
        <v>21</v>
      </c>
      <c r="AX1344" s="0" t="n">
        <f aca="false">COUNTIF($BC1344:$EG1344,"D")</f>
        <v>4</v>
      </c>
      <c r="AY1344" s="0" t="n">
        <f aca="false">COUNTIF($BC1344:$EG1344,"R")</f>
        <v>0</v>
      </c>
      <c r="AZ1344" s="0" t="n">
        <f aca="false">IF(CC1344="D",1,0)+IF(CL1344="D",1,0)+IF(CW1344="D",1,0)+IF(DD1344="D",1,0)+IF(DJ1344="D",1,0)+IF(DO1344="D",1,0)+IF(DW1344="D",1,0)</f>
        <v>0</v>
      </c>
      <c r="BA1344" s="0" t="n">
        <f aca="false">IF(DH1344&lt;&gt;"",1,0)+IF(DI1344&lt;&gt;"",1,0)+IF(DK1344&lt;&gt;"",1,0)+IF(DM1344&lt;&gt;"",1,0)+IF(DN1344&lt;&gt;"",1,0)+IF(DO1344&lt;&gt;"",1,0)+IF(DQ1344&lt;&gt;"",1,0)+IF(DR1344&lt;&gt;"",1,0)+IF(DT1344&lt;&gt;"",1,0)+IF(DU1344&lt;&gt;"",1,0)+IF(DV1344&lt;&gt;"",1,0)+IF(DW1344&lt;&gt;"",1,0)+IF(DX1344&lt;&gt;"",1,0)+IF(DZ1344&lt;&gt;"",1,0)+IF(EA1344&lt;&gt;"",1,0)+IF(EB1344&lt;&gt;"",1,0)+IF(EE1344&lt;&gt;"",1,0)</f>
        <v>7</v>
      </c>
      <c r="BB1344" s="0" t="n">
        <f aca="false">AY1344*AX1344</f>
        <v>0</v>
      </c>
      <c r="BD1344" s="0" t="s">
        <v>155</v>
      </c>
      <c r="BG1344" s="0" t="s">
        <v>155</v>
      </c>
      <c r="BH1344" s="0" t="s">
        <v>155</v>
      </c>
      <c r="BI1344" s="0" t="s">
        <v>155</v>
      </c>
      <c r="BJ1344" s="0" t="s">
        <v>155</v>
      </c>
      <c r="BK1344" s="0" t="s">
        <v>155</v>
      </c>
      <c r="BL1344" s="0" t="s">
        <v>155</v>
      </c>
      <c r="CA1344" s="0" t="s">
        <v>155</v>
      </c>
      <c r="CP1344" s="0" t="s">
        <v>155</v>
      </c>
      <c r="CY1344" s="0" t="s">
        <v>155</v>
      </c>
      <c r="CZ1344" s="0" t="s">
        <v>144</v>
      </c>
      <c r="DC1344" s="0" t="s">
        <v>155</v>
      </c>
      <c r="DG1344" s="0" t="s">
        <v>144</v>
      </c>
      <c r="DI1344" s="0" t="s">
        <v>155</v>
      </c>
      <c r="DL1344" s="0" t="s">
        <v>155</v>
      </c>
      <c r="DM1344" s="0" t="s">
        <v>144</v>
      </c>
      <c r="DN1344" s="0" t="s">
        <v>155</v>
      </c>
      <c r="DT1344" s="0" t="s">
        <v>144</v>
      </c>
      <c r="DU1344" s="0" t="s">
        <v>155</v>
      </c>
      <c r="DX1344" s="0" t="s">
        <v>155</v>
      </c>
      <c r="EA1344" s="0" t="s">
        <v>155</v>
      </c>
    </row>
    <row r="1345" customFormat="false" ht="13.8" hidden="false" customHeight="false" outlineLevel="0" collapsed="false">
      <c r="A1345" s="0" t="s">
        <v>6223</v>
      </c>
      <c r="B1345" s="0" t="n">
        <v>78</v>
      </c>
      <c r="C1345" s="0" t="n">
        <v>270012</v>
      </c>
      <c r="D1345" s="0" t="s">
        <v>6224</v>
      </c>
      <c r="E1345" s="0" t="s">
        <v>6225</v>
      </c>
      <c r="F1345" s="0" t="str">
        <f aca="false">CONCATENATE(D1346," ",LEFT(I1346,4),"T=",AW1346,"D=",AX1346,"R=",AY1346,"M=",AZ1346,"L=",BA1346,"B=",BB1346)</f>
        <v>PESARCHICK 1962T=29D=1R=6M=0L=7B=6</v>
      </c>
      <c r="G1345" s="0" t="s">
        <v>553</v>
      </c>
      <c r="I1345" s="0" t="s">
        <v>6226</v>
      </c>
      <c r="J1345" s="0" t="s">
        <v>3848</v>
      </c>
      <c r="K1345" s="0" t="s">
        <v>143</v>
      </c>
      <c r="L1345" s="0" t="s">
        <v>144</v>
      </c>
      <c r="M1345" s="0" t="str">
        <f aca="false">RIGHT(N1345,LEN(N1345)-FIND(" ",N1345))</f>
        <v>ADELAIDE AVE NE</v>
      </c>
      <c r="N1345" s="0" t="s">
        <v>6066</v>
      </c>
      <c r="P1345" s="0" t="s">
        <v>147</v>
      </c>
      <c r="Q1345" s="0" t="s">
        <v>148</v>
      </c>
      <c r="R1345" s="0" t="n">
        <v>44483</v>
      </c>
      <c r="AD1345" s="0" t="s">
        <v>149</v>
      </c>
      <c r="AE1345" s="0" t="s">
        <v>150</v>
      </c>
      <c r="AF1345" s="0" t="s">
        <v>151</v>
      </c>
      <c r="AH1345" s="0" t="n">
        <v>14</v>
      </c>
      <c r="AI1345" s="0" t="n">
        <v>11</v>
      </c>
      <c r="AN1345" s="0" t="s">
        <v>147</v>
      </c>
      <c r="AO1345" s="0" t="s">
        <v>152</v>
      </c>
      <c r="AP1345" s="0" t="s">
        <v>153</v>
      </c>
      <c r="AQ1345" s="0" t="n">
        <v>9</v>
      </c>
      <c r="AR1345" s="0" t="n">
        <v>64</v>
      </c>
      <c r="AS1345" s="0" t="n">
        <v>32</v>
      </c>
      <c r="AV1345" s="0" t="s">
        <v>154</v>
      </c>
      <c r="AW1345" s="0" t="n">
        <f aca="false">COUNTA($BC1345:$EG1345)</f>
        <v>23</v>
      </c>
      <c r="AX1345" s="0" t="n">
        <f aca="false">COUNTIF($BC1345:$EG1345,"D")</f>
        <v>6</v>
      </c>
      <c r="AY1345" s="0" t="n">
        <f aca="false">COUNTIF($BC1345:$EG1345,"R")</f>
        <v>0</v>
      </c>
      <c r="AZ1345" s="0" t="n">
        <f aca="false">IF(CC1345="D",1,0)+IF(CL1345="D",1,0)+IF(CW1345="D",1,0)+IF(DD1345="D",1,0)+IF(DJ1345="D",1,0)+IF(DO1345="D",1,0)+IF(DW1345="D",1,0)</f>
        <v>1</v>
      </c>
      <c r="BA1345" s="0" t="n">
        <f aca="false">IF(DH1345&lt;&gt;"",1,0)+IF(DI1345&lt;&gt;"",1,0)+IF(DK1345&lt;&gt;"",1,0)+IF(DM1345&lt;&gt;"",1,0)+IF(DN1345&lt;&gt;"",1,0)+IF(DO1345&lt;&gt;"",1,0)+IF(DQ1345&lt;&gt;"",1,0)+IF(DR1345&lt;&gt;"",1,0)+IF(DT1345&lt;&gt;"",1,0)+IF(DU1345&lt;&gt;"",1,0)+IF(DV1345&lt;&gt;"",1,0)+IF(DW1345&lt;&gt;"",1,0)+IF(DX1345&lt;&gt;"",1,0)+IF(DZ1345&lt;&gt;"",1,0)+IF(EA1345&lt;&gt;"",1,0)+IF(EB1345&lt;&gt;"",1,0)+IF(EE1345&lt;&gt;"",1,0)</f>
        <v>6</v>
      </c>
      <c r="BB1345" s="0" t="n">
        <f aca="false">AY1345*AX1345</f>
        <v>0</v>
      </c>
      <c r="BD1345" s="0" t="s">
        <v>155</v>
      </c>
      <c r="BL1345" s="0" t="s">
        <v>155</v>
      </c>
      <c r="BN1345" s="0" t="s">
        <v>144</v>
      </c>
      <c r="BP1345" s="0" t="s">
        <v>155</v>
      </c>
      <c r="BS1345" s="0" t="s">
        <v>155</v>
      </c>
      <c r="BY1345" s="0" t="s">
        <v>144</v>
      </c>
      <c r="CA1345" s="0" t="s">
        <v>155</v>
      </c>
      <c r="CK1345" s="0" t="s">
        <v>155</v>
      </c>
      <c r="CN1345" s="0" t="s">
        <v>155</v>
      </c>
      <c r="CP1345" s="0" t="s">
        <v>155</v>
      </c>
      <c r="CV1345" s="0" t="s">
        <v>155</v>
      </c>
      <c r="CY1345" s="0" t="s">
        <v>155</v>
      </c>
      <c r="CZ1345" s="0" t="s">
        <v>144</v>
      </c>
      <c r="DC1345" s="0" t="s">
        <v>155</v>
      </c>
      <c r="DI1345" s="0" t="s">
        <v>155</v>
      </c>
      <c r="DL1345" s="0" t="s">
        <v>155</v>
      </c>
      <c r="DM1345" s="0" t="s">
        <v>144</v>
      </c>
      <c r="DN1345" s="0" t="s">
        <v>155</v>
      </c>
      <c r="DU1345" s="0" t="s">
        <v>155</v>
      </c>
      <c r="DW1345" s="0" t="s">
        <v>144</v>
      </c>
      <c r="EA1345" s="0" t="s">
        <v>155</v>
      </c>
      <c r="ED1345" s="0" t="s">
        <v>144</v>
      </c>
      <c r="EF1345" s="0" t="s">
        <v>155</v>
      </c>
    </row>
    <row r="1346" customFormat="false" ht="13.8" hidden="false" customHeight="false" outlineLevel="0" collapsed="false">
      <c r="A1346" s="0" t="s">
        <v>6227</v>
      </c>
      <c r="B1346" s="0" t="n">
        <v>78</v>
      </c>
      <c r="C1346" s="0" t="n">
        <v>319501</v>
      </c>
      <c r="D1346" s="0" t="s">
        <v>6228</v>
      </c>
      <c r="E1346" s="0" t="s">
        <v>2509</v>
      </c>
      <c r="F1346" s="0" t="str">
        <f aca="false">CONCATENATE(D1347," ",LEFT(I1347,4),"T=",AW1347,"D=",AX1347,"R=",AY1347,"M=",AZ1347,"L=",BA1347,"B=",BB1347)</f>
        <v>TAMMARO 1970T=31D=6R=0M=2L=6B=0</v>
      </c>
      <c r="G1346" s="0" t="s">
        <v>185</v>
      </c>
      <c r="I1346" s="0" t="s">
        <v>2031</v>
      </c>
      <c r="J1346" s="0" t="s">
        <v>3848</v>
      </c>
      <c r="K1346" s="0" t="s">
        <v>143</v>
      </c>
      <c r="L1346" s="0" t="s">
        <v>174</v>
      </c>
      <c r="M1346" s="0" t="str">
        <f aca="false">RIGHT(N1346,LEN(N1346)-FIND(" ",N1346))</f>
        <v>BELVEDERE AVE NE</v>
      </c>
      <c r="N1346" s="0" t="s">
        <v>6229</v>
      </c>
      <c r="P1346" s="0" t="s">
        <v>147</v>
      </c>
      <c r="Q1346" s="0" t="s">
        <v>148</v>
      </c>
      <c r="R1346" s="0" t="n">
        <v>44483</v>
      </c>
      <c r="AD1346" s="0" t="s">
        <v>149</v>
      </c>
      <c r="AE1346" s="0" t="s">
        <v>150</v>
      </c>
      <c r="AF1346" s="0" t="s">
        <v>151</v>
      </c>
      <c r="AH1346" s="0" t="n">
        <v>14</v>
      </c>
      <c r="AI1346" s="0" t="n">
        <v>11</v>
      </c>
      <c r="AN1346" s="0" t="s">
        <v>147</v>
      </c>
      <c r="AO1346" s="0" t="s">
        <v>152</v>
      </c>
      <c r="AP1346" s="0" t="s">
        <v>153</v>
      </c>
      <c r="AQ1346" s="0" t="n">
        <v>9</v>
      </c>
      <c r="AR1346" s="0" t="n">
        <v>64</v>
      </c>
      <c r="AS1346" s="0" t="n">
        <v>32</v>
      </c>
      <c r="AV1346" s="0" t="s">
        <v>154</v>
      </c>
      <c r="AW1346" s="0" t="n">
        <f aca="false">COUNTA($BC1346:$EG1346)</f>
        <v>29</v>
      </c>
      <c r="AX1346" s="0" t="n">
        <f aca="false">COUNTIF($BC1346:$EG1346,"D")</f>
        <v>1</v>
      </c>
      <c r="AY1346" s="0" t="n">
        <f aca="false">COUNTIF($BC1346:$EG1346,"R")</f>
        <v>6</v>
      </c>
      <c r="AZ1346" s="0" t="n">
        <f aca="false">IF(CC1346="D",1,0)+IF(CL1346="D",1,0)+IF(CW1346="D",1,0)+IF(DD1346="D",1,0)+IF(DJ1346="D",1,0)+IF(DO1346="D",1,0)+IF(DW1346="D",1,0)</f>
        <v>0</v>
      </c>
      <c r="BA1346" s="0" t="n">
        <f aca="false">IF(DH1346&lt;&gt;"",1,0)+IF(DI1346&lt;&gt;"",1,0)+IF(DK1346&lt;&gt;"",1,0)+IF(DM1346&lt;&gt;"",1,0)+IF(DN1346&lt;&gt;"",1,0)+IF(DO1346&lt;&gt;"",1,0)+IF(DQ1346&lt;&gt;"",1,0)+IF(DR1346&lt;&gt;"",1,0)+IF(DT1346&lt;&gt;"",1,0)+IF(DU1346&lt;&gt;"",1,0)+IF(DV1346&lt;&gt;"",1,0)+IF(DW1346&lt;&gt;"",1,0)+IF(DX1346&lt;&gt;"",1,0)+IF(DZ1346&lt;&gt;"",1,0)+IF(EA1346&lt;&gt;"",1,0)+IF(EB1346&lt;&gt;"",1,0)+IF(EE1346&lt;&gt;"",1,0)</f>
        <v>7</v>
      </c>
      <c r="BB1346" s="0" t="n">
        <f aca="false">AY1346*AX1346</f>
        <v>6</v>
      </c>
      <c r="BK1346" s="0" t="s">
        <v>155</v>
      </c>
      <c r="BL1346" s="0" t="s">
        <v>155</v>
      </c>
      <c r="BR1346" s="0" t="s">
        <v>155</v>
      </c>
      <c r="BS1346" s="0" t="s">
        <v>155</v>
      </c>
      <c r="BV1346" s="0" t="s">
        <v>155</v>
      </c>
      <c r="BY1346" s="0" t="s">
        <v>174</v>
      </c>
      <c r="CA1346" s="0" t="s">
        <v>155</v>
      </c>
      <c r="CG1346" s="0" t="s">
        <v>155</v>
      </c>
      <c r="CK1346" s="0" t="s">
        <v>155</v>
      </c>
      <c r="CN1346" s="0" t="s">
        <v>155</v>
      </c>
      <c r="CO1346" s="0" t="s">
        <v>174</v>
      </c>
      <c r="CP1346" s="0" t="s">
        <v>155</v>
      </c>
      <c r="CT1346" s="0" t="s">
        <v>155</v>
      </c>
      <c r="CU1346" s="0" t="s">
        <v>144</v>
      </c>
      <c r="CV1346" s="0" t="s">
        <v>155</v>
      </c>
      <c r="DC1346" s="0" t="s">
        <v>155</v>
      </c>
      <c r="DF1346" s="0" t="s">
        <v>155</v>
      </c>
      <c r="DG1346" s="0" t="s">
        <v>174</v>
      </c>
      <c r="DI1346" s="0" t="s">
        <v>155</v>
      </c>
      <c r="DL1346" s="0" t="s">
        <v>155</v>
      </c>
      <c r="DM1346" s="0" t="s">
        <v>174</v>
      </c>
      <c r="DN1346" s="0" t="s">
        <v>155</v>
      </c>
      <c r="DS1346" s="0" t="s">
        <v>174</v>
      </c>
      <c r="DU1346" s="0" t="s">
        <v>155</v>
      </c>
      <c r="DW1346" s="0" t="s">
        <v>155</v>
      </c>
      <c r="DX1346" s="0" t="s">
        <v>155</v>
      </c>
      <c r="EA1346" s="0" t="s">
        <v>155</v>
      </c>
      <c r="ED1346" s="0" t="s">
        <v>174</v>
      </c>
      <c r="EF1346" s="0" t="s">
        <v>155</v>
      </c>
    </row>
    <row r="1347" customFormat="false" ht="13.8" hidden="false" customHeight="false" outlineLevel="0" collapsed="false">
      <c r="A1347" s="0" t="s">
        <v>6230</v>
      </c>
      <c r="B1347" s="0" t="n">
        <v>78</v>
      </c>
      <c r="C1347" s="0" t="n">
        <v>205707</v>
      </c>
      <c r="D1347" s="0" t="s">
        <v>2562</v>
      </c>
      <c r="E1347" s="0" t="s">
        <v>5492</v>
      </c>
      <c r="F1347" s="0" t="str">
        <f aca="false">CONCATENATE(D1348," ",LEFT(I1348,4),"T=",AW1348,"D=",AX1348,"R=",AY1348,"M=",AZ1348,"L=",BA1348,"B=",BB1348)</f>
        <v>GREEN 1957T=35D=6R=1M=0L=4B=6</v>
      </c>
      <c r="G1347" s="0" t="s">
        <v>257</v>
      </c>
      <c r="I1347" s="0" t="s">
        <v>6231</v>
      </c>
      <c r="J1347" s="0" t="s">
        <v>3848</v>
      </c>
      <c r="K1347" s="0" t="s">
        <v>143</v>
      </c>
      <c r="L1347" s="0" t="s">
        <v>144</v>
      </c>
      <c r="M1347" s="0" t="str">
        <f aca="false">RIGHT(N1347,LEN(N1347)-FIND(" ",N1347))</f>
        <v>BONNIE BRAE AVE NE</v>
      </c>
      <c r="N1347" s="0" t="s">
        <v>2565</v>
      </c>
      <c r="P1347" s="0" t="s">
        <v>147</v>
      </c>
      <c r="Q1347" s="0" t="s">
        <v>148</v>
      </c>
      <c r="R1347" s="0" t="n">
        <v>44483</v>
      </c>
      <c r="AD1347" s="0" t="s">
        <v>149</v>
      </c>
      <c r="AE1347" s="0" t="s">
        <v>150</v>
      </c>
      <c r="AF1347" s="0" t="s">
        <v>151</v>
      </c>
      <c r="AH1347" s="0" t="n">
        <v>14</v>
      </c>
      <c r="AI1347" s="0" t="n">
        <v>11</v>
      </c>
      <c r="AN1347" s="0" t="s">
        <v>147</v>
      </c>
      <c r="AO1347" s="0" t="s">
        <v>261</v>
      </c>
      <c r="AP1347" s="0" t="s">
        <v>262</v>
      </c>
      <c r="AQ1347" s="0" t="n">
        <v>9</v>
      </c>
      <c r="AR1347" s="0" t="n">
        <v>64</v>
      </c>
      <c r="AS1347" s="0" t="n">
        <v>32</v>
      </c>
      <c r="AV1347" s="0" t="s">
        <v>154</v>
      </c>
      <c r="AW1347" s="0" t="n">
        <f aca="false">COUNTA($BC1347:$EG1347)</f>
        <v>31</v>
      </c>
      <c r="AX1347" s="0" t="n">
        <f aca="false">COUNTIF($BC1347:$EG1347,"D")</f>
        <v>6</v>
      </c>
      <c r="AY1347" s="0" t="n">
        <f aca="false">COUNTIF($BC1347:$EG1347,"R")</f>
        <v>0</v>
      </c>
      <c r="AZ1347" s="0" t="n">
        <f aca="false">IF(CC1347="D",1,0)+IF(CL1347="D",1,0)+IF(CW1347="D",1,0)+IF(DD1347="D",1,0)+IF(DJ1347="D",1,0)+IF(DO1347="D",1,0)+IF(DW1347="D",1,0)</f>
        <v>2</v>
      </c>
      <c r="BA1347" s="0" t="n">
        <f aca="false">IF(DH1347&lt;&gt;"",1,0)+IF(DI1347&lt;&gt;"",1,0)+IF(DK1347&lt;&gt;"",1,0)+IF(DM1347&lt;&gt;"",1,0)+IF(DN1347&lt;&gt;"",1,0)+IF(DO1347&lt;&gt;"",1,0)+IF(DQ1347&lt;&gt;"",1,0)+IF(DR1347&lt;&gt;"",1,0)+IF(DT1347&lt;&gt;"",1,0)+IF(DU1347&lt;&gt;"",1,0)+IF(DV1347&lt;&gt;"",1,0)+IF(DW1347&lt;&gt;"",1,0)+IF(DX1347&lt;&gt;"",1,0)+IF(DZ1347&lt;&gt;"",1,0)+IF(EA1347&lt;&gt;"",1,0)+IF(EB1347&lt;&gt;"",1,0)+IF(EE1347&lt;&gt;"",1,0)</f>
        <v>6</v>
      </c>
      <c r="BB1347" s="0" t="n">
        <f aca="false">AY1347*AX1347</f>
        <v>0</v>
      </c>
      <c r="BC1347" s="0" t="s">
        <v>155</v>
      </c>
      <c r="BD1347" s="0" t="s">
        <v>155</v>
      </c>
      <c r="BE1347" s="0" t="s">
        <v>155</v>
      </c>
      <c r="BH1347" s="0" t="s">
        <v>155</v>
      </c>
      <c r="BI1347" s="0" t="s">
        <v>155</v>
      </c>
      <c r="BJ1347" s="0" t="s">
        <v>155</v>
      </c>
      <c r="BK1347" s="0" t="s">
        <v>155</v>
      </c>
      <c r="BL1347" s="0" t="s">
        <v>155</v>
      </c>
      <c r="BP1347" s="0" t="s">
        <v>155</v>
      </c>
      <c r="BS1347" s="0" t="s">
        <v>155</v>
      </c>
      <c r="BY1347" s="0" t="s">
        <v>144</v>
      </c>
      <c r="CA1347" s="0" t="s">
        <v>155</v>
      </c>
      <c r="CG1347" s="0" t="s">
        <v>155</v>
      </c>
      <c r="CK1347" s="0" t="s">
        <v>155</v>
      </c>
      <c r="CL1347" s="0" t="s">
        <v>144</v>
      </c>
      <c r="CN1347" s="0" t="s">
        <v>155</v>
      </c>
      <c r="CP1347" s="0" t="s">
        <v>155</v>
      </c>
      <c r="CV1347" s="0" t="s">
        <v>155</v>
      </c>
      <c r="CY1347" s="0" t="s">
        <v>155</v>
      </c>
      <c r="DC1347" s="0" t="s">
        <v>155</v>
      </c>
      <c r="DG1347" s="0" t="s">
        <v>144</v>
      </c>
      <c r="DI1347" s="0" t="s">
        <v>155</v>
      </c>
      <c r="DJ1347" s="0" t="s">
        <v>144</v>
      </c>
      <c r="DL1347" s="0" t="s">
        <v>155</v>
      </c>
      <c r="DM1347" s="0" t="s">
        <v>144</v>
      </c>
      <c r="DN1347" s="0" t="s">
        <v>155</v>
      </c>
      <c r="DU1347" s="0" t="s">
        <v>155</v>
      </c>
      <c r="DX1347" s="0" t="s">
        <v>155</v>
      </c>
      <c r="EA1347" s="0" t="s">
        <v>155</v>
      </c>
      <c r="ED1347" s="0" t="s">
        <v>144</v>
      </c>
      <c r="EF1347" s="0" t="s">
        <v>155</v>
      </c>
    </row>
    <row r="1348" customFormat="false" ht="13.8" hidden="false" customHeight="false" outlineLevel="0" collapsed="false">
      <c r="A1348" s="0" t="s">
        <v>6232</v>
      </c>
      <c r="B1348" s="0" t="n">
        <v>78</v>
      </c>
      <c r="C1348" s="0" t="n">
        <v>242441</v>
      </c>
      <c r="D1348" s="0" t="s">
        <v>6233</v>
      </c>
      <c r="E1348" s="0" t="s">
        <v>1061</v>
      </c>
      <c r="F1348" s="0" t="str">
        <f aca="false">CONCATENATE(D1349," ",LEFT(I1349,4),"T=",AW1349,"D=",AX1349,"R=",AY1349,"M=",AZ1349,"L=",BA1349,"B=",BB1349)</f>
        <v>SAMPSON 1959T=31D=4R=2M=1L=6B=8</v>
      </c>
      <c r="G1348" s="0" t="s">
        <v>365</v>
      </c>
      <c r="I1348" s="0" t="s">
        <v>6234</v>
      </c>
      <c r="J1348" s="0" t="s">
        <v>3848</v>
      </c>
      <c r="K1348" s="0" t="s">
        <v>143</v>
      </c>
      <c r="L1348" s="0" t="s">
        <v>174</v>
      </c>
      <c r="M1348" s="0" t="str">
        <f aca="false">RIGHT(N1348,LEN(N1348)-FIND(" ",N1348))</f>
        <v>WOODLAND AVE NE</v>
      </c>
      <c r="N1348" s="0" t="s">
        <v>6235</v>
      </c>
      <c r="P1348" s="0" t="s">
        <v>147</v>
      </c>
      <c r="Q1348" s="0" t="s">
        <v>148</v>
      </c>
      <c r="R1348" s="0" t="n">
        <v>44483</v>
      </c>
      <c r="AD1348" s="0" t="s">
        <v>149</v>
      </c>
      <c r="AE1348" s="0" t="s">
        <v>150</v>
      </c>
      <c r="AF1348" s="0" t="s">
        <v>151</v>
      </c>
      <c r="AH1348" s="0" t="n">
        <v>14</v>
      </c>
      <c r="AI1348" s="0" t="n">
        <v>11</v>
      </c>
      <c r="AN1348" s="0" t="s">
        <v>147</v>
      </c>
      <c r="AO1348" s="0" t="s">
        <v>176</v>
      </c>
      <c r="AP1348" s="0" t="s">
        <v>177</v>
      </c>
      <c r="AQ1348" s="0" t="n">
        <v>9</v>
      </c>
      <c r="AR1348" s="0" t="n">
        <v>64</v>
      </c>
      <c r="AS1348" s="0" t="n">
        <v>32</v>
      </c>
      <c r="AV1348" s="0" t="s">
        <v>154</v>
      </c>
      <c r="AW1348" s="0" t="n">
        <f aca="false">COUNTA($BC1348:$EG1348)</f>
        <v>35</v>
      </c>
      <c r="AX1348" s="0" t="n">
        <f aca="false">COUNTIF($BC1348:$EG1348,"D")</f>
        <v>6</v>
      </c>
      <c r="AY1348" s="0" t="n">
        <f aca="false">COUNTIF($BC1348:$EG1348,"R")</f>
        <v>1</v>
      </c>
      <c r="AZ1348" s="0" t="n">
        <f aca="false">IF(CC1348="D",1,0)+IF(CL1348="D",1,0)+IF(CW1348="D",1,0)+IF(DD1348="D",1,0)+IF(DJ1348="D",1,0)+IF(DO1348="D",1,0)+IF(DW1348="D",1,0)</f>
        <v>0</v>
      </c>
      <c r="BA1348" s="0" t="n">
        <f aca="false">IF(DH1348&lt;&gt;"",1,0)+IF(DI1348&lt;&gt;"",1,0)+IF(DK1348&lt;&gt;"",1,0)+IF(DM1348&lt;&gt;"",1,0)+IF(DN1348&lt;&gt;"",1,0)+IF(DO1348&lt;&gt;"",1,0)+IF(DQ1348&lt;&gt;"",1,0)+IF(DR1348&lt;&gt;"",1,0)+IF(DT1348&lt;&gt;"",1,0)+IF(DU1348&lt;&gt;"",1,0)+IF(DV1348&lt;&gt;"",1,0)+IF(DW1348&lt;&gt;"",1,0)+IF(DX1348&lt;&gt;"",1,0)+IF(DZ1348&lt;&gt;"",1,0)+IF(EA1348&lt;&gt;"",1,0)+IF(EB1348&lt;&gt;"",1,0)+IF(EE1348&lt;&gt;"",1,0)</f>
        <v>4</v>
      </c>
      <c r="BB1348" s="0" t="n">
        <f aca="false">AY1348*AX1348</f>
        <v>6</v>
      </c>
      <c r="BC1348" s="0" t="s">
        <v>155</v>
      </c>
      <c r="BD1348" s="0" t="s">
        <v>155</v>
      </c>
      <c r="BE1348" s="0" t="s">
        <v>155</v>
      </c>
      <c r="BF1348" s="0" t="s">
        <v>155</v>
      </c>
      <c r="BG1348" s="0" t="s">
        <v>155</v>
      </c>
      <c r="BH1348" s="0" t="s">
        <v>155</v>
      </c>
      <c r="BJ1348" s="0" t="s">
        <v>155</v>
      </c>
      <c r="BK1348" s="0" t="s">
        <v>155</v>
      </c>
      <c r="BL1348" s="0" t="s">
        <v>155</v>
      </c>
      <c r="BP1348" s="0" t="s">
        <v>155</v>
      </c>
      <c r="BR1348" s="0" t="s">
        <v>155</v>
      </c>
      <c r="BS1348" s="0" t="s">
        <v>155</v>
      </c>
      <c r="BY1348" s="0" t="s">
        <v>144</v>
      </c>
      <c r="CA1348" s="0" t="s">
        <v>155</v>
      </c>
      <c r="CG1348" s="0" t="s">
        <v>155</v>
      </c>
      <c r="CH1348" s="0" t="s">
        <v>144</v>
      </c>
      <c r="CK1348" s="0" t="s">
        <v>155</v>
      </c>
      <c r="CN1348" s="0" t="s">
        <v>155</v>
      </c>
      <c r="CP1348" s="0" t="s">
        <v>155</v>
      </c>
      <c r="CT1348" s="0" t="s">
        <v>155</v>
      </c>
      <c r="CU1348" s="0" t="s">
        <v>144</v>
      </c>
      <c r="CV1348" s="0" t="s">
        <v>155</v>
      </c>
      <c r="CY1348" s="0" t="s">
        <v>155</v>
      </c>
      <c r="CZ1348" s="0" t="s">
        <v>144</v>
      </c>
      <c r="DC1348" s="0" t="s">
        <v>155</v>
      </c>
      <c r="DF1348" s="0" t="s">
        <v>155</v>
      </c>
      <c r="DG1348" s="0" t="s">
        <v>144</v>
      </c>
      <c r="DI1348" s="0" t="s">
        <v>155</v>
      </c>
      <c r="DL1348" s="0" t="s">
        <v>155</v>
      </c>
      <c r="DN1348" s="0" t="s">
        <v>155</v>
      </c>
      <c r="DS1348" s="0" t="s">
        <v>144</v>
      </c>
      <c r="DU1348" s="0" t="s">
        <v>155</v>
      </c>
      <c r="EA1348" s="0" t="s">
        <v>155</v>
      </c>
      <c r="ED1348" s="0" t="s">
        <v>174</v>
      </c>
      <c r="EF1348" s="0" t="s">
        <v>155</v>
      </c>
    </row>
    <row r="1349" customFormat="false" ht="13.8" hidden="false" customHeight="false" outlineLevel="0" collapsed="false">
      <c r="A1349" s="0" t="s">
        <v>6236</v>
      </c>
      <c r="B1349" s="0" t="n">
        <v>78</v>
      </c>
      <c r="C1349" s="0" t="n">
        <v>5054</v>
      </c>
      <c r="D1349" s="0" t="s">
        <v>6237</v>
      </c>
      <c r="E1349" s="0" t="s">
        <v>1036</v>
      </c>
      <c r="F1349" s="0" t="str">
        <f aca="false">CONCATENATE(D1350," ",LEFT(I1350,4),"T=",AW1350,"D=",AX1350,"R=",AY1350,"M=",AZ1350,"L=",BA1350,"B=",BB1350)</f>
        <v>BROWN 2002T=2D=1R=0M=0L=2B=0</v>
      </c>
      <c r="G1349" s="0" t="s">
        <v>257</v>
      </c>
      <c r="I1349" s="0" t="s">
        <v>6238</v>
      </c>
      <c r="J1349" s="0" t="s">
        <v>3848</v>
      </c>
      <c r="K1349" s="0" t="s">
        <v>143</v>
      </c>
      <c r="L1349" s="0" t="s">
        <v>174</v>
      </c>
      <c r="M1349" s="0" t="str">
        <f aca="false">RIGHT(N1349,LEN(N1349)-FIND(" ",N1349))</f>
        <v>SEDGEWICK ST NE</v>
      </c>
      <c r="N1349" s="0" t="s">
        <v>6239</v>
      </c>
      <c r="P1349" s="0" t="s">
        <v>147</v>
      </c>
      <c r="Q1349" s="0" t="s">
        <v>148</v>
      </c>
      <c r="R1349" s="0" t="n">
        <v>44483</v>
      </c>
      <c r="AD1349" s="0" t="s">
        <v>149</v>
      </c>
      <c r="AE1349" s="0" t="s">
        <v>150</v>
      </c>
      <c r="AH1349" s="0" t="n">
        <v>14</v>
      </c>
      <c r="AI1349" s="0" t="n">
        <v>11</v>
      </c>
      <c r="AJ1349" s="0" t="s">
        <v>164</v>
      </c>
      <c r="AM1349" s="0" t="s">
        <v>165</v>
      </c>
      <c r="AN1349" s="0" t="s">
        <v>147</v>
      </c>
      <c r="AO1349" s="0" t="s">
        <v>166</v>
      </c>
      <c r="AP1349" s="0" t="s">
        <v>167</v>
      </c>
      <c r="AQ1349" s="0" t="n">
        <v>9</v>
      </c>
      <c r="AR1349" s="0" t="n">
        <v>64</v>
      </c>
      <c r="AS1349" s="0" t="n">
        <v>32</v>
      </c>
      <c r="AV1349" s="0" t="s">
        <v>154</v>
      </c>
      <c r="AW1349" s="0" t="n">
        <f aca="false">COUNTA($BC1349:$EG1349)</f>
        <v>31</v>
      </c>
      <c r="AX1349" s="0" t="n">
        <f aca="false">COUNTIF($BC1349:$EG1349,"D")</f>
        <v>4</v>
      </c>
      <c r="AY1349" s="0" t="n">
        <f aca="false">COUNTIF($BC1349:$EG1349,"R")</f>
        <v>2</v>
      </c>
      <c r="AZ1349" s="0" t="n">
        <f aca="false">IF(CC1349="D",1,0)+IF(CL1349="D",1,0)+IF(CW1349="D",1,0)+IF(DD1349="D",1,0)+IF(DJ1349="D",1,0)+IF(DO1349="D",1,0)+IF(DW1349="D",1,0)</f>
        <v>1</v>
      </c>
      <c r="BA1349" s="0" t="n">
        <f aca="false">IF(DH1349&lt;&gt;"",1,0)+IF(DI1349&lt;&gt;"",1,0)+IF(DK1349&lt;&gt;"",1,0)+IF(DM1349&lt;&gt;"",1,0)+IF(DN1349&lt;&gt;"",1,0)+IF(DO1349&lt;&gt;"",1,0)+IF(DQ1349&lt;&gt;"",1,0)+IF(DR1349&lt;&gt;"",1,0)+IF(DT1349&lt;&gt;"",1,0)+IF(DU1349&lt;&gt;"",1,0)+IF(DV1349&lt;&gt;"",1,0)+IF(DW1349&lt;&gt;"",1,0)+IF(DX1349&lt;&gt;"",1,0)+IF(DZ1349&lt;&gt;"",1,0)+IF(EA1349&lt;&gt;"",1,0)+IF(EB1349&lt;&gt;"",1,0)+IF(EE1349&lt;&gt;"",1,0)</f>
        <v>6</v>
      </c>
      <c r="BB1349" s="0" t="n">
        <f aca="false">AY1349*AX1349</f>
        <v>8</v>
      </c>
      <c r="BC1349" s="0" t="s">
        <v>155</v>
      </c>
      <c r="BE1349" s="0" t="s">
        <v>155</v>
      </c>
      <c r="BH1349" s="0" t="s">
        <v>155</v>
      </c>
      <c r="BI1349" s="0" t="s">
        <v>155</v>
      </c>
      <c r="BJ1349" s="0" t="s">
        <v>155</v>
      </c>
      <c r="BK1349" s="0" t="s">
        <v>155</v>
      </c>
      <c r="BL1349" s="0" t="s">
        <v>155</v>
      </c>
      <c r="BP1349" s="0" t="s">
        <v>155</v>
      </c>
      <c r="BS1349" s="0" t="s">
        <v>155</v>
      </c>
      <c r="BV1349" s="0" t="s">
        <v>155</v>
      </c>
      <c r="BY1349" s="0" t="s">
        <v>144</v>
      </c>
      <c r="CA1349" s="0" t="s">
        <v>155</v>
      </c>
      <c r="CG1349" s="0" t="s">
        <v>155</v>
      </c>
      <c r="CK1349" s="0" t="s">
        <v>155</v>
      </c>
      <c r="CN1349" s="0" t="s">
        <v>155</v>
      </c>
      <c r="CP1349" s="0" t="s">
        <v>155</v>
      </c>
      <c r="CU1349" s="0" t="s">
        <v>144</v>
      </c>
      <c r="CV1349" s="0" t="s">
        <v>155</v>
      </c>
      <c r="CY1349" s="0" t="s">
        <v>155</v>
      </c>
      <c r="CZ1349" s="0" t="s">
        <v>144</v>
      </c>
      <c r="DC1349" s="0" t="s">
        <v>155</v>
      </c>
      <c r="DD1349" s="0" t="s">
        <v>144</v>
      </c>
      <c r="DI1349" s="0" t="s">
        <v>155</v>
      </c>
      <c r="DL1349" s="0" t="s">
        <v>155</v>
      </c>
      <c r="DM1349" s="0" t="s">
        <v>174</v>
      </c>
      <c r="DN1349" s="0" t="s">
        <v>155</v>
      </c>
      <c r="DU1349" s="0" t="s">
        <v>155</v>
      </c>
      <c r="DX1349" s="0" t="s">
        <v>155</v>
      </c>
      <c r="EA1349" s="0" t="s">
        <v>155</v>
      </c>
      <c r="ED1349" s="0" t="s">
        <v>174</v>
      </c>
      <c r="EF1349" s="0" t="s">
        <v>155</v>
      </c>
    </row>
    <row r="1350" customFormat="false" ht="13.8" hidden="false" customHeight="false" outlineLevel="0" collapsed="false">
      <c r="A1350" s="0" t="s">
        <v>6240</v>
      </c>
      <c r="B1350" s="0" t="n">
        <v>78</v>
      </c>
      <c r="C1350" s="0" t="n">
        <v>443540</v>
      </c>
      <c r="D1350" s="0" t="s">
        <v>235</v>
      </c>
      <c r="E1350" s="0" t="s">
        <v>6241</v>
      </c>
      <c r="F1350" s="0" t="str">
        <f aca="false">CONCATENATE(D1351," ",LEFT(I1351,4),"T=",AW1351,"D=",AX1351,"R=",AY1351,"M=",AZ1351,"L=",BA1351,"B=",BB1351)</f>
        <v>BELL 1968T=24D=5R=0M=0L=1B=0</v>
      </c>
      <c r="G1350" s="0" t="s">
        <v>250</v>
      </c>
      <c r="I1350" s="0" t="s">
        <v>6242</v>
      </c>
      <c r="J1350" s="0" t="s">
        <v>6243</v>
      </c>
      <c r="K1350" s="0" t="s">
        <v>239</v>
      </c>
      <c r="M1350" s="0" t="str">
        <f aca="false">RIGHT(N1350,LEN(N1350)-FIND(" ",N1350))</f>
        <v>PERKINSWOOD BLVD NE</v>
      </c>
      <c r="N1350" s="0" t="s">
        <v>5656</v>
      </c>
      <c r="O1350" s="0" t="s">
        <v>6244</v>
      </c>
      <c r="P1350" s="0" t="s">
        <v>147</v>
      </c>
      <c r="Q1350" s="0" t="s">
        <v>148</v>
      </c>
      <c r="R1350" s="0" t="n">
        <v>44483</v>
      </c>
      <c r="AD1350" s="0" t="s">
        <v>149</v>
      </c>
      <c r="AE1350" s="0" t="s">
        <v>150</v>
      </c>
      <c r="AF1350" s="0" t="s">
        <v>151</v>
      </c>
      <c r="AH1350" s="0" t="n">
        <v>14</v>
      </c>
      <c r="AI1350" s="0" t="n">
        <v>11</v>
      </c>
      <c r="AN1350" s="0" t="s">
        <v>147</v>
      </c>
      <c r="AO1350" s="0" t="s">
        <v>152</v>
      </c>
      <c r="AP1350" s="0" t="s">
        <v>153</v>
      </c>
      <c r="AQ1350" s="0" t="n">
        <v>9</v>
      </c>
      <c r="AR1350" s="0" t="n">
        <v>64</v>
      </c>
      <c r="AS1350" s="0" t="n">
        <v>32</v>
      </c>
      <c r="AV1350" s="0" t="s">
        <v>154</v>
      </c>
      <c r="AW1350" s="0" t="n">
        <f aca="false">COUNTA($BC1350:$EG1350)</f>
        <v>2</v>
      </c>
      <c r="AX1350" s="0" t="n">
        <f aca="false">COUNTIF($BC1350:$EG1350,"D")</f>
        <v>1</v>
      </c>
      <c r="AY1350" s="0" t="n">
        <f aca="false">COUNTIF($BC1350:$EG1350,"R")</f>
        <v>0</v>
      </c>
      <c r="AZ1350" s="0" t="n">
        <f aca="false">IF(CC1350="D",1,0)+IF(CL1350="D",1,0)+IF(CW1350="D",1,0)+IF(DD1350="D",1,0)+IF(DJ1350="D",1,0)+IF(DO1350="D",1,0)+IF(DW1350="D",1,0)</f>
        <v>0</v>
      </c>
      <c r="BA1350" s="0" t="n">
        <f aca="false">IF(DH1350&lt;&gt;"",1,0)+IF(DI1350&lt;&gt;"",1,0)+IF(DK1350&lt;&gt;"",1,0)+IF(DM1350&lt;&gt;"",1,0)+IF(DN1350&lt;&gt;"",1,0)+IF(DO1350&lt;&gt;"",1,0)+IF(DQ1350&lt;&gt;"",1,0)+IF(DR1350&lt;&gt;"",1,0)+IF(DT1350&lt;&gt;"",1,0)+IF(DU1350&lt;&gt;"",1,0)+IF(DV1350&lt;&gt;"",1,0)+IF(DW1350&lt;&gt;"",1,0)+IF(DX1350&lt;&gt;"",1,0)+IF(DZ1350&lt;&gt;"",1,0)+IF(EA1350&lt;&gt;"",1,0)+IF(EB1350&lt;&gt;"",1,0)+IF(EE1350&lt;&gt;"",1,0)</f>
        <v>2</v>
      </c>
      <c r="BB1350" s="0" t="n">
        <f aca="false">AY1350*AX1350</f>
        <v>0</v>
      </c>
      <c r="DM1350" s="0" t="s">
        <v>144</v>
      </c>
      <c r="DN1350" s="0" t="s">
        <v>155</v>
      </c>
    </row>
    <row r="1351" customFormat="false" ht="13.8" hidden="false" customHeight="false" outlineLevel="0" collapsed="false">
      <c r="A1351" s="0" t="s">
        <v>6245</v>
      </c>
      <c r="B1351" s="0" t="n">
        <v>78</v>
      </c>
      <c r="C1351" s="0" t="n">
        <v>192858</v>
      </c>
      <c r="D1351" s="0" t="s">
        <v>4856</v>
      </c>
      <c r="E1351" s="0" t="s">
        <v>564</v>
      </c>
      <c r="F1351" s="0" t="str">
        <f aca="false">CONCATENATE(D1352," ",LEFT(I1352,4),"T=",AW1352,"D=",AX1352,"R=",AY1352,"M=",AZ1352,"L=",BA1352,"B=",BB1352)</f>
        <v>CHASKO 1970T=10D=3R=0M=1L=7B=0</v>
      </c>
      <c r="G1351" s="0" t="s">
        <v>892</v>
      </c>
      <c r="I1351" s="0" t="s">
        <v>6246</v>
      </c>
      <c r="J1351" s="0" t="s">
        <v>6247</v>
      </c>
      <c r="K1351" s="0" t="s">
        <v>143</v>
      </c>
      <c r="L1351" s="0" t="s">
        <v>144</v>
      </c>
      <c r="M1351" s="0" t="str">
        <f aca="false">RIGHT(N1351,LEN(N1351)-FIND(" ",N1351))</f>
        <v>WOODLAND AVE NE</v>
      </c>
      <c r="N1351" s="0" t="s">
        <v>4859</v>
      </c>
      <c r="P1351" s="0" t="s">
        <v>147</v>
      </c>
      <c r="Q1351" s="0" t="s">
        <v>148</v>
      </c>
      <c r="R1351" s="0" t="n">
        <v>44483</v>
      </c>
      <c r="AD1351" s="0" t="s">
        <v>149</v>
      </c>
      <c r="AE1351" s="0" t="s">
        <v>150</v>
      </c>
      <c r="AF1351" s="0" t="s">
        <v>151</v>
      </c>
      <c r="AH1351" s="0" t="n">
        <v>14</v>
      </c>
      <c r="AI1351" s="0" t="n">
        <v>11</v>
      </c>
      <c r="AN1351" s="0" t="s">
        <v>147</v>
      </c>
      <c r="AO1351" s="0" t="s">
        <v>261</v>
      </c>
      <c r="AP1351" s="0" t="s">
        <v>262</v>
      </c>
      <c r="AQ1351" s="0" t="n">
        <v>9</v>
      </c>
      <c r="AR1351" s="0" t="n">
        <v>64</v>
      </c>
      <c r="AS1351" s="0" t="n">
        <v>32</v>
      </c>
      <c r="AV1351" s="0" t="s">
        <v>154</v>
      </c>
      <c r="AW1351" s="0" t="n">
        <f aca="false">COUNTA($BC1351:$EG1351)</f>
        <v>24</v>
      </c>
      <c r="AX1351" s="0" t="n">
        <f aca="false">COUNTIF($BC1351:$EG1351,"D")</f>
        <v>5</v>
      </c>
      <c r="AY1351" s="0" t="n">
        <f aca="false">COUNTIF($BC1351:$EG1351,"R")</f>
        <v>0</v>
      </c>
      <c r="AZ1351" s="0" t="n">
        <f aca="false">IF(CC1351="D",1,0)+IF(CL1351="D",1,0)+IF(CW1351="D",1,0)+IF(DD1351="D",1,0)+IF(DJ1351="D",1,0)+IF(DO1351="D",1,0)+IF(DW1351="D",1,0)</f>
        <v>0</v>
      </c>
      <c r="BA1351" s="0" t="n">
        <f aca="false">IF(DH1351&lt;&gt;"",1,0)+IF(DI1351&lt;&gt;"",1,0)+IF(DK1351&lt;&gt;"",1,0)+IF(DM1351&lt;&gt;"",1,0)+IF(DN1351&lt;&gt;"",1,0)+IF(DO1351&lt;&gt;"",1,0)+IF(DQ1351&lt;&gt;"",1,0)+IF(DR1351&lt;&gt;"",1,0)+IF(DT1351&lt;&gt;"",1,0)+IF(DU1351&lt;&gt;"",1,0)+IF(DV1351&lt;&gt;"",1,0)+IF(DW1351&lt;&gt;"",1,0)+IF(DX1351&lt;&gt;"",1,0)+IF(DZ1351&lt;&gt;"",1,0)+IF(EA1351&lt;&gt;"",1,0)+IF(EB1351&lt;&gt;"",1,0)+IF(EE1351&lt;&gt;"",1,0)</f>
        <v>1</v>
      </c>
      <c r="BB1351" s="0" t="n">
        <f aca="false">AY1351*AX1351</f>
        <v>0</v>
      </c>
      <c r="BC1351" s="0" t="s">
        <v>155</v>
      </c>
      <c r="BD1351" s="0" t="s">
        <v>155</v>
      </c>
      <c r="BG1351" s="0" t="s">
        <v>155</v>
      </c>
      <c r="BH1351" s="0" t="s">
        <v>155</v>
      </c>
      <c r="BI1351" s="0" t="s">
        <v>155</v>
      </c>
      <c r="BL1351" s="0" t="s">
        <v>155</v>
      </c>
      <c r="BP1351" s="0" t="s">
        <v>155</v>
      </c>
      <c r="BS1351" s="0" t="s">
        <v>155</v>
      </c>
      <c r="BY1351" s="0" t="s">
        <v>144</v>
      </c>
      <c r="CA1351" s="0" t="s">
        <v>155</v>
      </c>
      <c r="CG1351" s="0" t="s">
        <v>155</v>
      </c>
      <c r="CH1351" s="0" t="s">
        <v>144</v>
      </c>
      <c r="CK1351" s="0" t="s">
        <v>155</v>
      </c>
      <c r="CN1351" s="0" t="s">
        <v>155</v>
      </c>
      <c r="CP1351" s="0" t="s">
        <v>155</v>
      </c>
      <c r="CU1351" s="0" t="s">
        <v>144</v>
      </c>
      <c r="CV1351" s="0" t="s">
        <v>155</v>
      </c>
      <c r="CW1351" s="0" t="s">
        <v>155</v>
      </c>
      <c r="CY1351" s="0" t="s">
        <v>155</v>
      </c>
      <c r="CZ1351" s="0" t="s">
        <v>144</v>
      </c>
      <c r="DC1351" s="0" t="s">
        <v>155</v>
      </c>
      <c r="DI1351" s="0" t="s">
        <v>155</v>
      </c>
      <c r="ED1351" s="0" t="s">
        <v>144</v>
      </c>
      <c r="EF1351" s="0" t="s">
        <v>155</v>
      </c>
    </row>
    <row r="1352" customFormat="false" ht="13.8" hidden="false" customHeight="false" outlineLevel="0" collapsed="false">
      <c r="A1352" s="0" t="s">
        <v>6248</v>
      </c>
      <c r="B1352" s="0" t="n">
        <v>78</v>
      </c>
      <c r="C1352" s="0" t="n">
        <v>381955</v>
      </c>
      <c r="D1352" s="0" t="s">
        <v>6249</v>
      </c>
      <c r="E1352" s="0" t="s">
        <v>1638</v>
      </c>
      <c r="F1352" s="0" t="str">
        <f aca="false">CONCATENATE(D1353," ",LEFT(I1353,4),"T=",AW1353,"D=",AX1353,"R=",AY1353,"M=",AZ1353,"L=",BA1353,"B=",BB1353)</f>
        <v>BENISH 1961T=2D=1R=0M=0L=2B=0</v>
      </c>
      <c r="G1352" s="0" t="s">
        <v>174</v>
      </c>
      <c r="I1352" s="0" t="s">
        <v>6250</v>
      </c>
      <c r="J1352" s="0" t="s">
        <v>6251</v>
      </c>
      <c r="K1352" s="0" t="s">
        <v>143</v>
      </c>
      <c r="L1352" s="0" t="s">
        <v>144</v>
      </c>
      <c r="M1352" s="0" t="str">
        <f aca="false">RIGHT(N1352,LEN(N1352)-FIND(" ",N1352))</f>
        <v>NORTH RD NE</v>
      </c>
      <c r="N1352" s="0" t="s">
        <v>6252</v>
      </c>
      <c r="P1352" s="0" t="s">
        <v>147</v>
      </c>
      <c r="Q1352" s="0" t="s">
        <v>148</v>
      </c>
      <c r="R1352" s="0" t="n">
        <v>44483</v>
      </c>
      <c r="AD1352" s="0" t="s">
        <v>149</v>
      </c>
      <c r="AE1352" s="0" t="s">
        <v>150</v>
      </c>
      <c r="AH1352" s="0" t="n">
        <v>14</v>
      </c>
      <c r="AI1352" s="0" t="n">
        <v>11</v>
      </c>
      <c r="AJ1352" s="0" t="s">
        <v>164</v>
      </c>
      <c r="AM1352" s="0" t="s">
        <v>165</v>
      </c>
      <c r="AN1352" s="0" t="s">
        <v>147</v>
      </c>
      <c r="AO1352" s="0" t="s">
        <v>176</v>
      </c>
      <c r="AP1352" s="0" t="s">
        <v>177</v>
      </c>
      <c r="AQ1352" s="0" t="n">
        <v>9</v>
      </c>
      <c r="AR1352" s="0" t="n">
        <v>64</v>
      </c>
      <c r="AS1352" s="0" t="n">
        <v>32</v>
      </c>
      <c r="AV1352" s="0" t="s">
        <v>154</v>
      </c>
      <c r="AW1352" s="0" t="n">
        <f aca="false">COUNTA($BC1352:$EG1352)</f>
        <v>10</v>
      </c>
      <c r="AX1352" s="0" t="n">
        <f aca="false">COUNTIF($BC1352:$EG1352,"D")</f>
        <v>3</v>
      </c>
      <c r="AY1352" s="0" t="n">
        <f aca="false">COUNTIF($BC1352:$EG1352,"R")</f>
        <v>0</v>
      </c>
      <c r="AZ1352" s="0" t="n">
        <f aca="false">IF(CC1352="D",1,0)+IF(CL1352="D",1,0)+IF(CW1352="D",1,0)+IF(DD1352="D",1,0)+IF(DJ1352="D",1,0)+IF(DO1352="D",1,0)+IF(DW1352="D",1,0)</f>
        <v>1</v>
      </c>
      <c r="BA1352" s="0" t="n">
        <f aca="false">IF(DH1352&lt;&gt;"",1,0)+IF(DI1352&lt;&gt;"",1,0)+IF(DK1352&lt;&gt;"",1,0)+IF(DM1352&lt;&gt;"",1,0)+IF(DN1352&lt;&gt;"",1,0)+IF(DO1352&lt;&gt;"",1,0)+IF(DQ1352&lt;&gt;"",1,0)+IF(DR1352&lt;&gt;"",1,0)+IF(DT1352&lt;&gt;"",1,0)+IF(DU1352&lt;&gt;"",1,0)+IF(DV1352&lt;&gt;"",1,0)+IF(DW1352&lt;&gt;"",1,0)+IF(DX1352&lt;&gt;"",1,0)+IF(DZ1352&lt;&gt;"",1,0)+IF(EA1352&lt;&gt;"",1,0)+IF(EB1352&lt;&gt;"",1,0)+IF(EE1352&lt;&gt;"",1,0)</f>
        <v>7</v>
      </c>
      <c r="BB1352" s="0" t="n">
        <f aca="false">AY1352*AX1352</f>
        <v>0</v>
      </c>
      <c r="DC1352" s="0" t="s">
        <v>155</v>
      </c>
      <c r="DI1352" s="0" t="s">
        <v>155</v>
      </c>
      <c r="DM1352" s="0" t="s">
        <v>144</v>
      </c>
      <c r="DN1352" s="0" t="s">
        <v>155</v>
      </c>
      <c r="DS1352" s="0" t="s">
        <v>144</v>
      </c>
      <c r="DU1352" s="0" t="s">
        <v>155</v>
      </c>
      <c r="DW1352" s="0" t="s">
        <v>144</v>
      </c>
      <c r="DX1352" s="0" t="s">
        <v>155</v>
      </c>
      <c r="EA1352" s="0" t="s">
        <v>155</v>
      </c>
      <c r="EF1352" s="0" t="s">
        <v>155</v>
      </c>
    </row>
    <row r="1353" customFormat="false" ht="13.8" hidden="false" customHeight="false" outlineLevel="0" collapsed="false">
      <c r="A1353" s="0" t="s">
        <v>6253</v>
      </c>
      <c r="B1353" s="0" t="n">
        <v>78</v>
      </c>
      <c r="C1353" s="0" t="n">
        <v>444367</v>
      </c>
      <c r="D1353" s="0" t="s">
        <v>6254</v>
      </c>
      <c r="E1353" s="0" t="s">
        <v>358</v>
      </c>
      <c r="F1353" s="0" t="str">
        <f aca="false">CONCATENATE(D1354," ",LEFT(I1354,4),"T=",AW1354,"D=",AX1354,"R=",AY1354,"M=",AZ1354,"L=",BA1354,"B=",BB1354)</f>
        <v>PRENTICE 1983T=29D=5R=0M=1L=4B=0</v>
      </c>
      <c r="G1353" s="0" t="s">
        <v>250</v>
      </c>
      <c r="I1353" s="0" t="s">
        <v>6130</v>
      </c>
      <c r="J1353" s="0" t="s">
        <v>6255</v>
      </c>
      <c r="K1353" s="0" t="s">
        <v>239</v>
      </c>
      <c r="M1353" s="0" t="str">
        <f aca="false">RIGHT(N1353,LEN(N1353)-FIND(" ",N1353))</f>
        <v>BONNIE BRAE AVE NE</v>
      </c>
      <c r="N1353" s="0" t="s">
        <v>6256</v>
      </c>
      <c r="P1353" s="0" t="s">
        <v>147</v>
      </c>
      <c r="Q1353" s="0" t="s">
        <v>148</v>
      </c>
      <c r="R1353" s="0" t="n">
        <v>44483</v>
      </c>
      <c r="AD1353" s="0" t="s">
        <v>149</v>
      </c>
      <c r="AE1353" s="0" t="s">
        <v>150</v>
      </c>
      <c r="AF1353" s="0" t="s">
        <v>151</v>
      </c>
      <c r="AH1353" s="0" t="n">
        <v>14</v>
      </c>
      <c r="AI1353" s="0" t="n">
        <v>11</v>
      </c>
      <c r="AN1353" s="0" t="s">
        <v>147</v>
      </c>
      <c r="AO1353" s="0" t="s">
        <v>261</v>
      </c>
      <c r="AP1353" s="0" t="s">
        <v>262</v>
      </c>
      <c r="AQ1353" s="0" t="n">
        <v>9</v>
      </c>
      <c r="AR1353" s="0" t="n">
        <v>64</v>
      </c>
      <c r="AS1353" s="0" t="n">
        <v>32</v>
      </c>
      <c r="AV1353" s="0" t="s">
        <v>154</v>
      </c>
      <c r="AW1353" s="0" t="n">
        <f aca="false">COUNTA($BC1353:$EG1353)</f>
        <v>2</v>
      </c>
      <c r="AX1353" s="0" t="n">
        <f aca="false">COUNTIF($BC1353:$EG1353,"D")</f>
        <v>1</v>
      </c>
      <c r="AY1353" s="0" t="n">
        <f aca="false">COUNTIF($BC1353:$EG1353,"R")</f>
        <v>0</v>
      </c>
      <c r="AZ1353" s="0" t="n">
        <f aca="false">IF(CC1353="D",1,0)+IF(CL1353="D",1,0)+IF(CW1353="D",1,0)+IF(DD1353="D",1,0)+IF(DJ1353="D",1,0)+IF(DO1353="D",1,0)+IF(DW1353="D",1,0)</f>
        <v>0</v>
      </c>
      <c r="BA1353" s="0" t="n">
        <f aca="false">IF(DH1353&lt;&gt;"",1,0)+IF(DI1353&lt;&gt;"",1,0)+IF(DK1353&lt;&gt;"",1,0)+IF(DM1353&lt;&gt;"",1,0)+IF(DN1353&lt;&gt;"",1,0)+IF(DO1353&lt;&gt;"",1,0)+IF(DQ1353&lt;&gt;"",1,0)+IF(DR1353&lt;&gt;"",1,0)+IF(DT1353&lt;&gt;"",1,0)+IF(DU1353&lt;&gt;"",1,0)+IF(DV1353&lt;&gt;"",1,0)+IF(DW1353&lt;&gt;"",1,0)+IF(DX1353&lt;&gt;"",1,0)+IF(DZ1353&lt;&gt;"",1,0)+IF(EA1353&lt;&gt;"",1,0)+IF(EB1353&lt;&gt;"",1,0)+IF(EE1353&lt;&gt;"",1,0)</f>
        <v>2</v>
      </c>
      <c r="BB1353" s="0" t="n">
        <f aca="false">AY1353*AX1353</f>
        <v>0</v>
      </c>
      <c r="DM1353" s="0" t="s">
        <v>144</v>
      </c>
      <c r="DN1353" s="0" t="s">
        <v>155</v>
      </c>
    </row>
    <row r="1354" customFormat="false" ht="13.8" hidden="false" customHeight="false" outlineLevel="0" collapsed="false">
      <c r="A1354" s="0" t="s">
        <v>6257</v>
      </c>
      <c r="B1354" s="0" t="n">
        <v>78</v>
      </c>
      <c r="C1354" s="0" t="n">
        <v>307281</v>
      </c>
      <c r="D1354" s="0" t="s">
        <v>6258</v>
      </c>
      <c r="E1354" s="0" t="s">
        <v>170</v>
      </c>
      <c r="F1354" s="0" t="str">
        <f aca="false">CONCATENATE(D1355," ",LEFT(I1355,4),"T=",AW1355,"D=",AX1355,"R=",AY1355,"M=",AZ1355,"L=",BA1355,"B=",BB1355)</f>
        <v>ANGELO 2000T=7D=2R=0M=1L=6B=0</v>
      </c>
      <c r="G1354" s="0" t="s">
        <v>185</v>
      </c>
      <c r="I1354" s="0" t="s">
        <v>6259</v>
      </c>
      <c r="J1354" s="0" t="s">
        <v>1526</v>
      </c>
      <c r="K1354" s="0" t="s">
        <v>143</v>
      </c>
      <c r="M1354" s="0" t="str">
        <f aca="false">RIGHT(N1354,LEN(N1354)-FIND(" ",N1354))</f>
        <v>CRESCENT DR NE</v>
      </c>
      <c r="N1354" s="0" t="s">
        <v>6260</v>
      </c>
      <c r="P1354" s="0" t="s">
        <v>147</v>
      </c>
      <c r="Q1354" s="0" t="s">
        <v>148</v>
      </c>
      <c r="R1354" s="0" t="n">
        <v>44483</v>
      </c>
      <c r="AD1354" s="0" t="s">
        <v>149</v>
      </c>
      <c r="AE1354" s="0" t="s">
        <v>150</v>
      </c>
      <c r="AF1354" s="0" t="s">
        <v>151</v>
      </c>
      <c r="AH1354" s="0" t="n">
        <v>14</v>
      </c>
      <c r="AI1354" s="0" t="n">
        <v>11</v>
      </c>
      <c r="AN1354" s="0" t="s">
        <v>147</v>
      </c>
      <c r="AO1354" s="0" t="s">
        <v>176</v>
      </c>
      <c r="AP1354" s="0" t="s">
        <v>177</v>
      </c>
      <c r="AQ1354" s="0" t="n">
        <v>9</v>
      </c>
      <c r="AR1354" s="0" t="n">
        <v>64</v>
      </c>
      <c r="AS1354" s="0" t="n">
        <v>32</v>
      </c>
      <c r="AV1354" s="0" t="s">
        <v>154</v>
      </c>
      <c r="AW1354" s="0" t="n">
        <f aca="false">COUNTA($BC1354:$EG1354)</f>
        <v>29</v>
      </c>
      <c r="AX1354" s="0" t="n">
        <f aca="false">COUNTIF($BC1354:$EG1354,"D")</f>
        <v>5</v>
      </c>
      <c r="AY1354" s="0" t="n">
        <f aca="false">COUNTIF($BC1354:$EG1354,"R")</f>
        <v>0</v>
      </c>
      <c r="AZ1354" s="0" t="n">
        <f aca="false">IF(CC1354="D",1,0)+IF(CL1354="D",1,0)+IF(CW1354="D",1,0)+IF(DD1354="D",1,0)+IF(DJ1354="D",1,0)+IF(DO1354="D",1,0)+IF(DW1354="D",1,0)</f>
        <v>1</v>
      </c>
      <c r="BA1354" s="0" t="n">
        <f aca="false">IF(DH1354&lt;&gt;"",1,0)+IF(DI1354&lt;&gt;"",1,0)+IF(DK1354&lt;&gt;"",1,0)+IF(DM1354&lt;&gt;"",1,0)+IF(DN1354&lt;&gt;"",1,0)+IF(DO1354&lt;&gt;"",1,0)+IF(DQ1354&lt;&gt;"",1,0)+IF(DR1354&lt;&gt;"",1,0)+IF(DT1354&lt;&gt;"",1,0)+IF(DU1354&lt;&gt;"",1,0)+IF(DV1354&lt;&gt;"",1,0)+IF(DW1354&lt;&gt;"",1,0)+IF(DX1354&lt;&gt;"",1,0)+IF(DZ1354&lt;&gt;"",1,0)+IF(EA1354&lt;&gt;"",1,0)+IF(EB1354&lt;&gt;"",1,0)+IF(EE1354&lt;&gt;"",1,0)</f>
        <v>4</v>
      </c>
      <c r="BB1354" s="0" t="n">
        <f aca="false">AY1354*AX1354</f>
        <v>0</v>
      </c>
      <c r="BG1354" s="0" t="s">
        <v>155</v>
      </c>
      <c r="BH1354" s="0" t="s">
        <v>155</v>
      </c>
      <c r="BI1354" s="0" t="s">
        <v>155</v>
      </c>
      <c r="BJ1354" s="0" t="s">
        <v>155</v>
      </c>
      <c r="BK1354" s="0" t="s">
        <v>155</v>
      </c>
      <c r="BL1354" s="0" t="s">
        <v>155</v>
      </c>
      <c r="BP1354" s="0" t="s">
        <v>155</v>
      </c>
      <c r="BR1354" s="0" t="s">
        <v>155</v>
      </c>
      <c r="BS1354" s="0" t="s">
        <v>155</v>
      </c>
      <c r="BV1354" s="0" t="s">
        <v>155</v>
      </c>
      <c r="BY1354" s="0" t="s">
        <v>144</v>
      </c>
      <c r="CA1354" s="0" t="s">
        <v>155</v>
      </c>
      <c r="CG1354" s="0" t="s">
        <v>155</v>
      </c>
      <c r="CH1354" s="0" t="s">
        <v>144</v>
      </c>
      <c r="CK1354" s="0" t="s">
        <v>155</v>
      </c>
      <c r="CL1354" s="0" t="s">
        <v>144</v>
      </c>
      <c r="CN1354" s="0" t="s">
        <v>155</v>
      </c>
      <c r="CO1354" s="0" t="s">
        <v>144</v>
      </c>
      <c r="CP1354" s="0" t="s">
        <v>155</v>
      </c>
      <c r="CT1354" s="0" t="s">
        <v>155</v>
      </c>
      <c r="CV1354" s="0" t="s">
        <v>155</v>
      </c>
      <c r="CY1354" s="0" t="s">
        <v>155</v>
      </c>
      <c r="CZ1354" s="0" t="s">
        <v>144</v>
      </c>
      <c r="DC1354" s="0" t="s">
        <v>155</v>
      </c>
      <c r="DN1354" s="0" t="s">
        <v>155</v>
      </c>
      <c r="DU1354" s="0" t="s">
        <v>155</v>
      </c>
      <c r="DX1354" s="0" t="s">
        <v>155</v>
      </c>
      <c r="EA1354" s="0" t="s">
        <v>155</v>
      </c>
      <c r="EF1354" s="0" t="s">
        <v>155</v>
      </c>
    </row>
    <row r="1355" customFormat="false" ht="13.8" hidden="false" customHeight="false" outlineLevel="0" collapsed="false">
      <c r="A1355" s="0" t="s">
        <v>6261</v>
      </c>
      <c r="B1355" s="0" t="n">
        <v>78</v>
      </c>
      <c r="C1355" s="0" t="n">
        <v>431993</v>
      </c>
      <c r="D1355" s="0" t="s">
        <v>399</v>
      </c>
      <c r="E1355" s="0" t="s">
        <v>381</v>
      </c>
      <c r="F1355" s="0" t="str">
        <f aca="false">CONCATENATE(D1356," ",LEFT(I1356,4),"T=",AW1356,"D=",AX1356,"R=",AY1356,"M=",AZ1356,"L=",BA1356,"B=",BB1356)</f>
        <v>HARSCH 1962T=29D=5R=0M=1L=6B=0</v>
      </c>
      <c r="G1355" s="0" t="s">
        <v>144</v>
      </c>
      <c r="I1355" s="0" t="s">
        <v>6262</v>
      </c>
      <c r="J1355" s="0" t="s">
        <v>6263</v>
      </c>
      <c r="K1355" s="0" t="s">
        <v>143</v>
      </c>
      <c r="L1355" s="0" t="s">
        <v>144</v>
      </c>
      <c r="M1355" s="0" t="str">
        <f aca="false">RIGHT(N1355,LEN(N1355)-FIND(" ",N1355))</f>
        <v>HALSEY DR NE</v>
      </c>
      <c r="N1355" s="0" t="s">
        <v>2130</v>
      </c>
      <c r="P1355" s="0" t="s">
        <v>147</v>
      </c>
      <c r="Q1355" s="0" t="s">
        <v>148</v>
      </c>
      <c r="R1355" s="0" t="n">
        <v>44483</v>
      </c>
      <c r="AD1355" s="0" t="s">
        <v>149</v>
      </c>
      <c r="AE1355" s="0" t="s">
        <v>150</v>
      </c>
      <c r="AF1355" s="0" t="s">
        <v>151</v>
      </c>
      <c r="AH1355" s="0" t="n">
        <v>14</v>
      </c>
      <c r="AI1355" s="0" t="n">
        <v>11</v>
      </c>
      <c r="AN1355" s="0" t="s">
        <v>147</v>
      </c>
      <c r="AO1355" s="0" t="s">
        <v>176</v>
      </c>
      <c r="AP1355" s="0" t="s">
        <v>177</v>
      </c>
      <c r="AQ1355" s="0" t="n">
        <v>9</v>
      </c>
      <c r="AR1355" s="0" t="n">
        <v>64</v>
      </c>
      <c r="AS1355" s="0" t="n">
        <v>32</v>
      </c>
      <c r="AV1355" s="0" t="s">
        <v>154</v>
      </c>
      <c r="AW1355" s="0" t="n">
        <f aca="false">COUNTA($BC1355:$EG1355)</f>
        <v>7</v>
      </c>
      <c r="AX1355" s="0" t="n">
        <f aca="false">COUNTIF($BC1355:$EG1355,"D")</f>
        <v>2</v>
      </c>
      <c r="AY1355" s="0" t="n">
        <f aca="false">COUNTIF($BC1355:$EG1355,"R")</f>
        <v>0</v>
      </c>
      <c r="AZ1355" s="0" t="n">
        <f aca="false">IF(CC1355="D",1,0)+IF(CL1355="D",1,0)+IF(CW1355="D",1,0)+IF(DD1355="D",1,0)+IF(DJ1355="D",1,0)+IF(DO1355="D",1,0)+IF(DW1355="D",1,0)</f>
        <v>1</v>
      </c>
      <c r="BA1355" s="0" t="n">
        <f aca="false">IF(DH1355&lt;&gt;"",1,0)+IF(DI1355&lt;&gt;"",1,0)+IF(DK1355&lt;&gt;"",1,0)+IF(DM1355&lt;&gt;"",1,0)+IF(DN1355&lt;&gt;"",1,0)+IF(DO1355&lt;&gt;"",1,0)+IF(DQ1355&lt;&gt;"",1,0)+IF(DR1355&lt;&gt;"",1,0)+IF(DT1355&lt;&gt;"",1,0)+IF(DU1355&lt;&gt;"",1,0)+IF(DV1355&lt;&gt;"",1,0)+IF(DW1355&lt;&gt;"",1,0)+IF(DX1355&lt;&gt;"",1,0)+IF(DZ1355&lt;&gt;"",1,0)+IF(EA1355&lt;&gt;"",1,0)+IF(EB1355&lt;&gt;"",1,0)+IF(EE1355&lt;&gt;"",1,0)</f>
        <v>6</v>
      </c>
      <c r="BB1355" s="0" t="n">
        <f aca="false">AY1355*AX1355</f>
        <v>0</v>
      </c>
      <c r="DM1355" s="0" t="s">
        <v>144</v>
      </c>
      <c r="DN1355" s="0" t="s">
        <v>155</v>
      </c>
      <c r="DU1355" s="0" t="s">
        <v>155</v>
      </c>
      <c r="DW1355" s="0" t="s">
        <v>144</v>
      </c>
      <c r="DX1355" s="0" t="s">
        <v>155</v>
      </c>
      <c r="EA1355" s="0" t="s">
        <v>155</v>
      </c>
      <c r="EF1355" s="0" t="s">
        <v>155</v>
      </c>
    </row>
    <row r="1356" customFormat="false" ht="13.8" hidden="false" customHeight="false" outlineLevel="0" collapsed="false">
      <c r="A1356" s="0" t="s">
        <v>6264</v>
      </c>
      <c r="B1356" s="0" t="n">
        <v>78</v>
      </c>
      <c r="C1356" s="0" t="n">
        <v>209082</v>
      </c>
      <c r="D1356" s="0" t="s">
        <v>6265</v>
      </c>
      <c r="E1356" s="0" t="s">
        <v>6266</v>
      </c>
      <c r="F1356" s="0" t="str">
        <f aca="false">CONCATENATE(D1357," ",LEFT(I1357,4),"T=",AW1357,"D=",AX1357,"R=",AY1357,"M=",AZ1357,"L=",BA1357,"B=",BB1357)</f>
        <v>HARSCH 1955T=38D=7R=0M=1L=7B=0</v>
      </c>
      <c r="G1356" s="0" t="s">
        <v>199</v>
      </c>
      <c r="I1356" s="0" t="s">
        <v>6267</v>
      </c>
      <c r="J1356" s="0" t="s">
        <v>2649</v>
      </c>
      <c r="K1356" s="0" t="s">
        <v>143</v>
      </c>
      <c r="L1356" s="0" t="s">
        <v>144</v>
      </c>
      <c r="M1356" s="0" t="str">
        <f aca="false">RIGHT(N1356,LEN(N1356)-FIND(" ",N1356))</f>
        <v>BONNIE BRAE AVE NE</v>
      </c>
      <c r="N1356" s="0" t="s">
        <v>6268</v>
      </c>
      <c r="P1356" s="0" t="s">
        <v>147</v>
      </c>
      <c r="Q1356" s="0" t="s">
        <v>148</v>
      </c>
      <c r="R1356" s="0" t="n">
        <v>44483</v>
      </c>
      <c r="AD1356" s="0" t="s">
        <v>149</v>
      </c>
      <c r="AE1356" s="0" t="s">
        <v>150</v>
      </c>
      <c r="AF1356" s="0" t="s">
        <v>151</v>
      </c>
      <c r="AH1356" s="0" t="n">
        <v>14</v>
      </c>
      <c r="AI1356" s="0" t="n">
        <v>11</v>
      </c>
      <c r="AN1356" s="0" t="s">
        <v>147</v>
      </c>
      <c r="AO1356" s="0" t="s">
        <v>152</v>
      </c>
      <c r="AP1356" s="0" t="s">
        <v>153</v>
      </c>
      <c r="AQ1356" s="0" t="n">
        <v>9</v>
      </c>
      <c r="AR1356" s="0" t="n">
        <v>64</v>
      </c>
      <c r="AS1356" s="0" t="n">
        <v>32</v>
      </c>
      <c r="AV1356" s="0" t="s">
        <v>154</v>
      </c>
      <c r="AW1356" s="0" t="n">
        <f aca="false">COUNTA($BC1356:$EG1356)</f>
        <v>29</v>
      </c>
      <c r="AX1356" s="0" t="n">
        <f aca="false">COUNTIF($BC1356:$EG1356,"D")</f>
        <v>5</v>
      </c>
      <c r="AY1356" s="0" t="n">
        <f aca="false">COUNTIF($BC1356:$EG1356,"R")</f>
        <v>0</v>
      </c>
      <c r="AZ1356" s="0" t="n">
        <f aca="false">IF(CC1356="D",1,0)+IF(CL1356="D",1,0)+IF(CW1356="D",1,0)+IF(DD1356="D",1,0)+IF(DJ1356="D",1,0)+IF(DO1356="D",1,0)+IF(DW1356="D",1,0)</f>
        <v>1</v>
      </c>
      <c r="BA1356" s="0" t="n">
        <f aca="false">IF(DH1356&lt;&gt;"",1,0)+IF(DI1356&lt;&gt;"",1,0)+IF(DK1356&lt;&gt;"",1,0)+IF(DM1356&lt;&gt;"",1,0)+IF(DN1356&lt;&gt;"",1,0)+IF(DO1356&lt;&gt;"",1,0)+IF(DQ1356&lt;&gt;"",1,0)+IF(DR1356&lt;&gt;"",1,0)+IF(DT1356&lt;&gt;"",1,0)+IF(DU1356&lt;&gt;"",1,0)+IF(DV1356&lt;&gt;"",1,0)+IF(DW1356&lt;&gt;"",1,0)+IF(DX1356&lt;&gt;"",1,0)+IF(DZ1356&lt;&gt;"",1,0)+IF(EA1356&lt;&gt;"",1,0)+IF(EB1356&lt;&gt;"",1,0)+IF(EE1356&lt;&gt;"",1,0)</f>
        <v>6</v>
      </c>
      <c r="BB1356" s="0" t="n">
        <f aca="false">AY1356*AX1356</f>
        <v>0</v>
      </c>
      <c r="BC1356" s="0" t="s">
        <v>155</v>
      </c>
      <c r="BD1356" s="0" t="s">
        <v>155</v>
      </c>
      <c r="BE1356" s="0" t="s">
        <v>155</v>
      </c>
      <c r="BF1356" s="0" t="s">
        <v>155</v>
      </c>
      <c r="BG1356" s="0" t="s">
        <v>155</v>
      </c>
      <c r="BH1356" s="0" t="s">
        <v>155</v>
      </c>
      <c r="BJ1356" s="0" t="s">
        <v>155</v>
      </c>
      <c r="BK1356" s="0" t="s">
        <v>155</v>
      </c>
      <c r="BL1356" s="0" t="s">
        <v>155</v>
      </c>
      <c r="BP1356" s="0" t="s">
        <v>155</v>
      </c>
      <c r="BR1356" s="0" t="s">
        <v>155</v>
      </c>
      <c r="BS1356" s="0" t="s">
        <v>155</v>
      </c>
      <c r="BY1356" s="0" t="s">
        <v>144</v>
      </c>
      <c r="CA1356" s="0" t="s">
        <v>155</v>
      </c>
      <c r="CK1356" s="0" t="s">
        <v>155</v>
      </c>
      <c r="CP1356" s="0" t="s">
        <v>155</v>
      </c>
      <c r="CY1356" s="0" t="s">
        <v>155</v>
      </c>
      <c r="CZ1356" s="0" t="s">
        <v>144</v>
      </c>
      <c r="DC1356" s="0" t="s">
        <v>155</v>
      </c>
      <c r="DF1356" s="0" t="s">
        <v>155</v>
      </c>
      <c r="DI1356" s="0" t="s">
        <v>155</v>
      </c>
      <c r="DJ1356" s="0" t="s">
        <v>144</v>
      </c>
      <c r="DM1356" s="0" t="s">
        <v>144</v>
      </c>
      <c r="DN1356" s="0" t="s">
        <v>155</v>
      </c>
      <c r="DU1356" s="0" t="s">
        <v>155</v>
      </c>
      <c r="DX1356" s="0" t="s">
        <v>155</v>
      </c>
      <c r="EA1356" s="0" t="s">
        <v>155</v>
      </c>
      <c r="ED1356" s="0" t="s">
        <v>144</v>
      </c>
      <c r="EF1356" s="0" t="s">
        <v>155</v>
      </c>
    </row>
    <row r="1357" customFormat="false" ht="13.8" hidden="false" customHeight="false" outlineLevel="0" collapsed="false">
      <c r="A1357" s="0" t="s">
        <v>6269</v>
      </c>
      <c r="B1357" s="0" t="n">
        <v>78</v>
      </c>
      <c r="C1357" s="0" t="n">
        <v>209083</v>
      </c>
      <c r="D1357" s="0" t="s">
        <v>6265</v>
      </c>
      <c r="E1357" s="0" t="s">
        <v>1805</v>
      </c>
      <c r="F1357" s="0" t="str">
        <f aca="false">CONCATENATE(D1358," ",LEFT(I1358,4),"T=",AW1358,"D=",AX1358,"R=",AY1358,"M=",AZ1358,"L=",BA1358,"B=",BB1358)</f>
        <v>STEINES 2002T=3D=1R=0M=0L=2B=0</v>
      </c>
      <c r="I1357" s="0" t="s">
        <v>6270</v>
      </c>
      <c r="J1357" s="0" t="s">
        <v>2649</v>
      </c>
      <c r="K1357" s="0" t="s">
        <v>143</v>
      </c>
      <c r="L1357" s="0" t="s">
        <v>144</v>
      </c>
      <c r="M1357" s="0" t="str">
        <f aca="false">RIGHT(N1357,LEN(N1357)-FIND(" ",N1357))</f>
        <v>BONNIE BRAE AVE NE</v>
      </c>
      <c r="N1357" s="0" t="s">
        <v>6268</v>
      </c>
      <c r="P1357" s="0" t="s">
        <v>147</v>
      </c>
      <c r="Q1357" s="0" t="s">
        <v>148</v>
      </c>
      <c r="R1357" s="0" t="n">
        <v>44483</v>
      </c>
      <c r="AD1357" s="0" t="s">
        <v>149</v>
      </c>
      <c r="AE1357" s="0" t="s">
        <v>150</v>
      </c>
      <c r="AF1357" s="0" t="s">
        <v>151</v>
      </c>
      <c r="AH1357" s="0" t="n">
        <v>14</v>
      </c>
      <c r="AI1357" s="0" t="n">
        <v>11</v>
      </c>
      <c r="AN1357" s="0" t="s">
        <v>147</v>
      </c>
      <c r="AO1357" s="0" t="s">
        <v>152</v>
      </c>
      <c r="AP1357" s="0" t="s">
        <v>153</v>
      </c>
      <c r="AQ1357" s="0" t="n">
        <v>9</v>
      </c>
      <c r="AR1357" s="0" t="n">
        <v>64</v>
      </c>
      <c r="AS1357" s="0" t="n">
        <v>32</v>
      </c>
      <c r="AV1357" s="0" t="s">
        <v>154</v>
      </c>
      <c r="AW1357" s="0" t="n">
        <f aca="false">COUNTA($BC1357:$EG1357)</f>
        <v>38</v>
      </c>
      <c r="AX1357" s="0" t="n">
        <f aca="false">COUNTIF($BC1357:$EG1357,"D")</f>
        <v>7</v>
      </c>
      <c r="AY1357" s="0" t="n">
        <f aca="false">COUNTIF($BC1357:$EG1357,"R")</f>
        <v>0</v>
      </c>
      <c r="AZ1357" s="0" t="n">
        <f aca="false">IF(CC1357="D",1,0)+IF(CL1357="D",1,0)+IF(CW1357="D",1,0)+IF(DD1357="D",1,0)+IF(DJ1357="D",1,0)+IF(DO1357="D",1,0)+IF(DW1357="D",1,0)</f>
        <v>1</v>
      </c>
      <c r="BA1357" s="0" t="n">
        <f aca="false">IF(DH1357&lt;&gt;"",1,0)+IF(DI1357&lt;&gt;"",1,0)+IF(DK1357&lt;&gt;"",1,0)+IF(DM1357&lt;&gt;"",1,0)+IF(DN1357&lt;&gt;"",1,0)+IF(DO1357&lt;&gt;"",1,0)+IF(DQ1357&lt;&gt;"",1,0)+IF(DR1357&lt;&gt;"",1,0)+IF(DT1357&lt;&gt;"",1,0)+IF(DU1357&lt;&gt;"",1,0)+IF(DV1357&lt;&gt;"",1,0)+IF(DW1357&lt;&gt;"",1,0)+IF(DX1357&lt;&gt;"",1,0)+IF(DZ1357&lt;&gt;"",1,0)+IF(EA1357&lt;&gt;"",1,0)+IF(EB1357&lt;&gt;"",1,0)+IF(EE1357&lt;&gt;"",1,0)</f>
        <v>7</v>
      </c>
      <c r="BB1357" s="0" t="n">
        <f aca="false">AY1357*AX1357</f>
        <v>0</v>
      </c>
      <c r="BC1357" s="0" t="s">
        <v>155</v>
      </c>
      <c r="BD1357" s="0" t="s">
        <v>155</v>
      </c>
      <c r="BE1357" s="0" t="s">
        <v>155</v>
      </c>
      <c r="BF1357" s="0" t="s">
        <v>155</v>
      </c>
      <c r="BG1357" s="0" t="s">
        <v>155</v>
      </c>
      <c r="BH1357" s="0" t="s">
        <v>155</v>
      </c>
      <c r="BI1357" s="0" t="s">
        <v>155</v>
      </c>
      <c r="BJ1357" s="0" t="s">
        <v>155</v>
      </c>
      <c r="BK1357" s="0" t="s">
        <v>155</v>
      </c>
      <c r="BL1357" s="0" t="s">
        <v>155</v>
      </c>
      <c r="BP1357" s="0" t="s">
        <v>155</v>
      </c>
      <c r="BR1357" s="0" t="s">
        <v>155</v>
      </c>
      <c r="BS1357" s="0" t="s">
        <v>155</v>
      </c>
      <c r="BV1357" s="0" t="s">
        <v>155</v>
      </c>
      <c r="BY1357" s="0" t="s">
        <v>144</v>
      </c>
      <c r="CG1357" s="0" t="s">
        <v>155</v>
      </c>
      <c r="CK1357" s="0" t="s">
        <v>155</v>
      </c>
      <c r="CN1357" s="0" t="s">
        <v>155</v>
      </c>
      <c r="CP1357" s="0" t="s">
        <v>155</v>
      </c>
      <c r="CT1357" s="0" t="s">
        <v>155</v>
      </c>
      <c r="CV1357" s="0" t="s">
        <v>155</v>
      </c>
      <c r="CY1357" s="0" t="s">
        <v>155</v>
      </c>
      <c r="CZ1357" s="0" t="s">
        <v>144</v>
      </c>
      <c r="DC1357" s="0" t="s">
        <v>155</v>
      </c>
      <c r="DF1357" s="0" t="s">
        <v>155</v>
      </c>
      <c r="DG1357" s="0" t="s">
        <v>144</v>
      </c>
      <c r="DI1357" s="0" t="s">
        <v>155</v>
      </c>
      <c r="DJ1357" s="0" t="s">
        <v>144</v>
      </c>
      <c r="DL1357" s="0" t="s">
        <v>155</v>
      </c>
      <c r="DM1357" s="0" t="s">
        <v>144</v>
      </c>
      <c r="DN1357" s="0" t="s">
        <v>155</v>
      </c>
      <c r="DR1357" s="0" t="s">
        <v>155</v>
      </c>
      <c r="DS1357" s="0" t="s">
        <v>144</v>
      </c>
      <c r="DU1357" s="0" t="s">
        <v>155</v>
      </c>
      <c r="DX1357" s="0" t="s">
        <v>155</v>
      </c>
      <c r="EA1357" s="0" t="s">
        <v>155</v>
      </c>
      <c r="ED1357" s="0" t="s">
        <v>144</v>
      </c>
      <c r="EF1357" s="0" t="s">
        <v>155</v>
      </c>
    </row>
    <row r="1358" customFormat="false" ht="13.8" hidden="false" customHeight="false" outlineLevel="0" collapsed="false">
      <c r="A1358" s="0" t="s">
        <v>6271</v>
      </c>
      <c r="B1358" s="0" t="n">
        <v>78</v>
      </c>
      <c r="C1358" s="0" t="n">
        <v>444267</v>
      </c>
      <c r="D1358" s="0" t="s">
        <v>2259</v>
      </c>
      <c r="E1358" s="0" t="s">
        <v>842</v>
      </c>
      <c r="F1358" s="0" t="str">
        <f aca="false">CONCATENATE(D1359," ",LEFT(I1359,4),"T=",AW1359,"D=",AX1359,"R=",AY1359,"M=",AZ1359,"L=",BA1359,"B=",BB1359)</f>
        <v>EVANS 1953T=39D=4R=6M=1L=8B=24</v>
      </c>
      <c r="G1358" s="0" t="s">
        <v>400</v>
      </c>
      <c r="I1358" s="0" t="s">
        <v>6272</v>
      </c>
      <c r="J1358" s="0" t="s">
        <v>6273</v>
      </c>
      <c r="K1358" s="0" t="s">
        <v>143</v>
      </c>
      <c r="M1358" s="0" t="str">
        <f aca="false">RIGHT(N1358,LEN(N1358)-FIND(" ",N1358))</f>
        <v>OAK KNOLL AVE NE</v>
      </c>
      <c r="N1358" s="0" t="s">
        <v>2263</v>
      </c>
      <c r="P1358" s="0" t="s">
        <v>147</v>
      </c>
      <c r="Q1358" s="0" t="s">
        <v>148</v>
      </c>
      <c r="R1358" s="0" t="n">
        <v>44483</v>
      </c>
      <c r="AD1358" s="0" t="s">
        <v>149</v>
      </c>
      <c r="AE1358" s="0" t="s">
        <v>150</v>
      </c>
      <c r="AF1358" s="0" t="s">
        <v>151</v>
      </c>
      <c r="AH1358" s="0" t="n">
        <v>14</v>
      </c>
      <c r="AI1358" s="0" t="n">
        <v>11</v>
      </c>
      <c r="AN1358" s="0" t="s">
        <v>147</v>
      </c>
      <c r="AO1358" s="0" t="s">
        <v>152</v>
      </c>
      <c r="AP1358" s="0" t="s">
        <v>153</v>
      </c>
      <c r="AQ1358" s="0" t="n">
        <v>9</v>
      </c>
      <c r="AR1358" s="0" t="n">
        <v>64</v>
      </c>
      <c r="AS1358" s="0" t="n">
        <v>32</v>
      </c>
      <c r="AV1358" s="0" t="s">
        <v>154</v>
      </c>
      <c r="AW1358" s="0" t="n">
        <f aca="false">COUNTA($BC1358:$EG1358)</f>
        <v>3</v>
      </c>
      <c r="AX1358" s="0" t="n">
        <f aca="false">COUNTIF($BC1358:$EG1358,"D")</f>
        <v>1</v>
      </c>
      <c r="AY1358" s="0" t="n">
        <f aca="false">COUNTIF($BC1358:$EG1358,"R")</f>
        <v>0</v>
      </c>
      <c r="AZ1358" s="0" t="n">
        <f aca="false">IF(CC1358="D",1,0)+IF(CL1358="D",1,0)+IF(CW1358="D",1,0)+IF(DD1358="D",1,0)+IF(DJ1358="D",1,0)+IF(DO1358="D",1,0)+IF(DW1358="D",1,0)</f>
        <v>0</v>
      </c>
      <c r="BA1358" s="0" t="n">
        <f aca="false">IF(DH1358&lt;&gt;"",1,0)+IF(DI1358&lt;&gt;"",1,0)+IF(DK1358&lt;&gt;"",1,0)+IF(DM1358&lt;&gt;"",1,0)+IF(DN1358&lt;&gt;"",1,0)+IF(DO1358&lt;&gt;"",1,0)+IF(DQ1358&lt;&gt;"",1,0)+IF(DR1358&lt;&gt;"",1,0)+IF(DT1358&lt;&gt;"",1,0)+IF(DU1358&lt;&gt;"",1,0)+IF(DV1358&lt;&gt;"",1,0)+IF(DW1358&lt;&gt;"",1,0)+IF(DX1358&lt;&gt;"",1,0)+IF(DZ1358&lt;&gt;"",1,0)+IF(EA1358&lt;&gt;"",1,0)+IF(EB1358&lt;&gt;"",1,0)+IF(EE1358&lt;&gt;"",1,0)</f>
        <v>2</v>
      </c>
      <c r="BB1358" s="0" t="n">
        <f aca="false">AY1358*AX1358</f>
        <v>0</v>
      </c>
      <c r="DM1358" s="0" t="s">
        <v>144</v>
      </c>
      <c r="DN1358" s="0" t="s">
        <v>155</v>
      </c>
      <c r="EF1358" s="0" t="s">
        <v>155</v>
      </c>
    </row>
    <row r="1359" customFormat="false" ht="13.8" hidden="false" customHeight="false" outlineLevel="0" collapsed="false">
      <c r="A1359" s="0" t="s">
        <v>6274</v>
      </c>
      <c r="B1359" s="0" t="n">
        <v>78</v>
      </c>
      <c r="C1359" s="0" t="n">
        <v>129733</v>
      </c>
      <c r="D1359" s="0" t="s">
        <v>6275</v>
      </c>
      <c r="E1359" s="0" t="s">
        <v>318</v>
      </c>
      <c r="F1359" s="0" t="str">
        <f aca="false">CONCATENATE(D1360," ",LEFT(I1360,4),"T=",AW1360,"D=",AX1360,"R=",AY1360,"M=",AZ1360,"L=",BA1360,"B=",BB1360)</f>
        <v>HUFFMAN 1946T=32D=8R=0M=3L=5B=0</v>
      </c>
      <c r="G1359" s="0" t="s">
        <v>200</v>
      </c>
      <c r="I1359" s="0" t="s">
        <v>6276</v>
      </c>
      <c r="J1359" s="0" t="s">
        <v>6273</v>
      </c>
      <c r="K1359" s="0" t="s">
        <v>143</v>
      </c>
      <c r="L1359" s="0" t="s">
        <v>144</v>
      </c>
      <c r="M1359" s="0" t="str">
        <f aca="false">RIGHT(N1359,LEN(N1359)-FIND(" ",N1359))</f>
        <v>CRANBERRY LN NE</v>
      </c>
      <c r="N1359" s="0" t="s">
        <v>948</v>
      </c>
      <c r="O1359" s="0" t="s">
        <v>6277</v>
      </c>
      <c r="P1359" s="0" t="s">
        <v>147</v>
      </c>
      <c r="Q1359" s="0" t="s">
        <v>148</v>
      </c>
      <c r="R1359" s="0" t="n">
        <v>44483</v>
      </c>
      <c r="V1359" s="0" t="s">
        <v>6278</v>
      </c>
      <c r="X1359" s="0" t="s">
        <v>6279</v>
      </c>
      <c r="Y1359" s="0" t="s">
        <v>148</v>
      </c>
      <c r="Z1359" s="0" t="n">
        <v>44446</v>
      </c>
      <c r="AD1359" s="0" t="s">
        <v>149</v>
      </c>
      <c r="AE1359" s="0" t="s">
        <v>150</v>
      </c>
      <c r="AH1359" s="0" t="n">
        <v>14</v>
      </c>
      <c r="AI1359" s="0" t="n">
        <v>11</v>
      </c>
      <c r="AJ1359" s="0" t="s">
        <v>164</v>
      </c>
      <c r="AM1359" s="0" t="s">
        <v>165</v>
      </c>
      <c r="AN1359" s="0" t="s">
        <v>147</v>
      </c>
      <c r="AO1359" s="0" t="s">
        <v>166</v>
      </c>
      <c r="AP1359" s="0" t="s">
        <v>167</v>
      </c>
      <c r="AQ1359" s="0" t="n">
        <v>9</v>
      </c>
      <c r="AR1359" s="0" t="n">
        <v>64</v>
      </c>
      <c r="AS1359" s="0" t="n">
        <v>32</v>
      </c>
      <c r="AV1359" s="0" t="s">
        <v>154</v>
      </c>
      <c r="AW1359" s="0" t="n">
        <f aca="false">COUNTA($BC1359:$EG1359)</f>
        <v>39</v>
      </c>
      <c r="AX1359" s="0" t="n">
        <f aca="false">COUNTIF($BC1359:$EG1359,"D")</f>
        <v>4</v>
      </c>
      <c r="AY1359" s="0" t="n">
        <f aca="false">COUNTIF($BC1359:$EG1359,"R")</f>
        <v>6</v>
      </c>
      <c r="AZ1359" s="0" t="n">
        <f aca="false">IF(CC1359="D",1,0)+IF(CL1359="D",1,0)+IF(CW1359="D",1,0)+IF(DD1359="D",1,0)+IF(DJ1359="D",1,0)+IF(DO1359="D",1,0)+IF(DW1359="D",1,0)</f>
        <v>1</v>
      </c>
      <c r="BA1359" s="0" t="n">
        <f aca="false">IF(DH1359&lt;&gt;"",1,0)+IF(DI1359&lt;&gt;"",1,0)+IF(DK1359&lt;&gt;"",1,0)+IF(DM1359&lt;&gt;"",1,0)+IF(DN1359&lt;&gt;"",1,0)+IF(DO1359&lt;&gt;"",1,0)+IF(DQ1359&lt;&gt;"",1,0)+IF(DR1359&lt;&gt;"",1,0)+IF(DT1359&lt;&gt;"",1,0)+IF(DU1359&lt;&gt;"",1,0)+IF(DV1359&lt;&gt;"",1,0)+IF(DW1359&lt;&gt;"",1,0)+IF(DX1359&lt;&gt;"",1,0)+IF(DZ1359&lt;&gt;"",1,0)+IF(EA1359&lt;&gt;"",1,0)+IF(EB1359&lt;&gt;"",1,0)+IF(EE1359&lt;&gt;"",1,0)</f>
        <v>8</v>
      </c>
      <c r="BB1359" s="0" t="n">
        <f aca="false">AY1359*AX1359</f>
        <v>24</v>
      </c>
      <c r="BC1359" s="0" t="s">
        <v>155</v>
      </c>
      <c r="BD1359" s="0" t="s">
        <v>155</v>
      </c>
      <c r="BF1359" s="0" t="s">
        <v>155</v>
      </c>
      <c r="BG1359" s="0" t="s">
        <v>155</v>
      </c>
      <c r="BH1359" s="0" t="s">
        <v>155</v>
      </c>
      <c r="BJ1359" s="0" t="s">
        <v>155</v>
      </c>
      <c r="BK1359" s="0" t="s">
        <v>155</v>
      </c>
      <c r="BL1359" s="0" t="s">
        <v>155</v>
      </c>
      <c r="BP1359" s="0" t="s">
        <v>155</v>
      </c>
      <c r="BR1359" s="0" t="s">
        <v>155</v>
      </c>
      <c r="BS1359" s="0" t="s">
        <v>155</v>
      </c>
      <c r="BY1359" s="0" t="s">
        <v>174</v>
      </c>
      <c r="CA1359" s="0" t="s">
        <v>155</v>
      </c>
      <c r="CG1359" s="0" t="s">
        <v>155</v>
      </c>
      <c r="CH1359" s="0" t="s">
        <v>174</v>
      </c>
      <c r="CK1359" s="0" t="s">
        <v>155</v>
      </c>
      <c r="CN1359" s="0" t="s">
        <v>155</v>
      </c>
      <c r="CO1359" s="0" t="s">
        <v>174</v>
      </c>
      <c r="CP1359" s="0" t="s">
        <v>155</v>
      </c>
      <c r="CT1359" s="0" t="s">
        <v>155</v>
      </c>
      <c r="CU1359" s="0" t="s">
        <v>174</v>
      </c>
      <c r="CV1359" s="0" t="s">
        <v>155</v>
      </c>
      <c r="CY1359" s="0" t="s">
        <v>155</v>
      </c>
      <c r="CZ1359" s="0" t="s">
        <v>174</v>
      </c>
      <c r="DC1359" s="0" t="s">
        <v>155</v>
      </c>
      <c r="DF1359" s="0" t="s">
        <v>155</v>
      </c>
      <c r="DG1359" s="0" t="s">
        <v>174</v>
      </c>
      <c r="DI1359" s="0" t="s">
        <v>155</v>
      </c>
      <c r="DL1359" s="0" t="s">
        <v>155</v>
      </c>
      <c r="DM1359" s="0" t="s">
        <v>144</v>
      </c>
      <c r="DN1359" s="0" t="s">
        <v>155</v>
      </c>
      <c r="DR1359" s="0" t="s">
        <v>155</v>
      </c>
      <c r="DS1359" s="0" t="s">
        <v>144</v>
      </c>
      <c r="DU1359" s="0" t="s">
        <v>155</v>
      </c>
      <c r="DW1359" s="0" t="s">
        <v>144</v>
      </c>
      <c r="DX1359" s="0" t="s">
        <v>155</v>
      </c>
      <c r="EA1359" s="0" t="s">
        <v>155</v>
      </c>
      <c r="ED1359" s="0" t="s">
        <v>144</v>
      </c>
      <c r="EF1359" s="0" t="s">
        <v>155</v>
      </c>
    </row>
    <row r="1360" customFormat="false" ht="13.8" hidden="false" customHeight="false" outlineLevel="0" collapsed="false">
      <c r="A1360" s="0" t="s">
        <v>6280</v>
      </c>
      <c r="B1360" s="0" t="n">
        <v>78</v>
      </c>
      <c r="C1360" s="0" t="n">
        <v>229637</v>
      </c>
      <c r="D1360" s="0" t="s">
        <v>6281</v>
      </c>
      <c r="E1360" s="0" t="s">
        <v>4463</v>
      </c>
      <c r="F1360" s="0" t="str">
        <f aca="false">CONCATENATE(D1361," ",LEFT(I1361,4),"T=",AW1361,"D=",AX1361,"R=",AY1361,"M=",AZ1361,"L=",BA1361,"B=",BB1361)</f>
        <v>GARDNER 1965T=12D=2R=0M=0L=0B=0</v>
      </c>
      <c r="G1360" s="0" t="s">
        <v>492</v>
      </c>
      <c r="I1360" s="0" t="s">
        <v>6282</v>
      </c>
      <c r="J1360" s="0" t="s">
        <v>6283</v>
      </c>
      <c r="K1360" s="0" t="s">
        <v>239</v>
      </c>
      <c r="L1360" s="0" t="s">
        <v>144</v>
      </c>
      <c r="M1360" s="0" t="str">
        <f aca="false">RIGHT(N1360,LEN(N1360)-FIND(" ",N1360))</f>
        <v>PLAZA AVE NE</v>
      </c>
      <c r="N1360" s="0" t="s">
        <v>931</v>
      </c>
      <c r="O1360" s="0" t="s">
        <v>6284</v>
      </c>
      <c r="P1360" s="0" t="s">
        <v>147</v>
      </c>
      <c r="Q1360" s="0" t="s">
        <v>148</v>
      </c>
      <c r="R1360" s="0" t="n">
        <v>44483</v>
      </c>
      <c r="AD1360" s="0" t="s">
        <v>149</v>
      </c>
      <c r="AE1360" s="0" t="s">
        <v>150</v>
      </c>
      <c r="AH1360" s="0" t="n">
        <v>14</v>
      </c>
      <c r="AI1360" s="0" t="n">
        <v>11</v>
      </c>
      <c r="AJ1360" s="0" t="s">
        <v>164</v>
      </c>
      <c r="AM1360" s="0" t="s">
        <v>165</v>
      </c>
      <c r="AN1360" s="0" t="s">
        <v>147</v>
      </c>
      <c r="AO1360" s="0" t="s">
        <v>261</v>
      </c>
      <c r="AP1360" s="0" t="s">
        <v>262</v>
      </c>
      <c r="AQ1360" s="0" t="n">
        <v>9</v>
      </c>
      <c r="AR1360" s="0" t="n">
        <v>64</v>
      </c>
      <c r="AS1360" s="0" t="n">
        <v>32</v>
      </c>
      <c r="AV1360" s="0" t="s">
        <v>154</v>
      </c>
      <c r="AW1360" s="0" t="n">
        <f aca="false">COUNTA($BC1360:$EG1360)</f>
        <v>32</v>
      </c>
      <c r="AX1360" s="0" t="n">
        <f aca="false">COUNTIF($BC1360:$EG1360,"D")</f>
        <v>8</v>
      </c>
      <c r="AY1360" s="0" t="n">
        <f aca="false">COUNTIF($BC1360:$EG1360,"R")</f>
        <v>0</v>
      </c>
      <c r="AZ1360" s="0" t="n">
        <f aca="false">IF(CC1360="D",1,0)+IF(CL1360="D",1,0)+IF(CW1360="D",1,0)+IF(DD1360="D",1,0)+IF(DJ1360="D",1,0)+IF(DO1360="D",1,0)+IF(DW1360="D",1,0)</f>
        <v>3</v>
      </c>
      <c r="BA1360" s="0" t="n">
        <f aca="false">IF(DH1360&lt;&gt;"",1,0)+IF(DI1360&lt;&gt;"",1,0)+IF(DK1360&lt;&gt;"",1,0)+IF(DM1360&lt;&gt;"",1,0)+IF(DN1360&lt;&gt;"",1,0)+IF(DO1360&lt;&gt;"",1,0)+IF(DQ1360&lt;&gt;"",1,0)+IF(DR1360&lt;&gt;"",1,0)+IF(DT1360&lt;&gt;"",1,0)+IF(DU1360&lt;&gt;"",1,0)+IF(DV1360&lt;&gt;"",1,0)+IF(DW1360&lt;&gt;"",1,0)+IF(DX1360&lt;&gt;"",1,0)+IF(DZ1360&lt;&gt;"",1,0)+IF(EA1360&lt;&gt;"",1,0)+IF(EB1360&lt;&gt;"",1,0)+IF(EE1360&lt;&gt;"",1,0)</f>
        <v>5</v>
      </c>
      <c r="BB1360" s="0" t="n">
        <f aca="false">AY1360*AX1360</f>
        <v>0</v>
      </c>
      <c r="BD1360" s="0" t="s">
        <v>155</v>
      </c>
      <c r="BE1360" s="0" t="s">
        <v>155</v>
      </c>
      <c r="BF1360" s="0" t="s">
        <v>155</v>
      </c>
      <c r="BG1360" s="0" t="s">
        <v>155</v>
      </c>
      <c r="BH1360" s="0" t="s">
        <v>155</v>
      </c>
      <c r="BJ1360" s="0" t="s">
        <v>155</v>
      </c>
      <c r="BL1360" s="0" t="s">
        <v>155</v>
      </c>
      <c r="BP1360" s="0" t="s">
        <v>155</v>
      </c>
      <c r="BS1360" s="0" t="s">
        <v>155</v>
      </c>
      <c r="BV1360" s="0" t="s">
        <v>155</v>
      </c>
      <c r="BY1360" s="0" t="s">
        <v>144</v>
      </c>
      <c r="CA1360" s="0" t="s">
        <v>155</v>
      </c>
      <c r="CG1360" s="0" t="s">
        <v>155</v>
      </c>
      <c r="CK1360" s="0" t="s">
        <v>155</v>
      </c>
      <c r="CN1360" s="0" t="s">
        <v>155</v>
      </c>
      <c r="CP1360" s="0" t="s">
        <v>155</v>
      </c>
      <c r="CV1360" s="0" t="s">
        <v>155</v>
      </c>
      <c r="CW1360" s="0" t="s">
        <v>144</v>
      </c>
      <c r="CY1360" s="0" t="s">
        <v>155</v>
      </c>
      <c r="CZ1360" s="0" t="s">
        <v>144</v>
      </c>
      <c r="DC1360" s="0" t="s">
        <v>155</v>
      </c>
      <c r="DD1360" s="0" t="s">
        <v>144</v>
      </c>
      <c r="DF1360" s="0" t="s">
        <v>155</v>
      </c>
      <c r="DG1360" s="0" t="s">
        <v>144</v>
      </c>
      <c r="DI1360" s="0" t="s">
        <v>155</v>
      </c>
      <c r="DJ1360" s="0" t="s">
        <v>144</v>
      </c>
      <c r="DL1360" s="0" t="s">
        <v>155</v>
      </c>
      <c r="DM1360" s="0" t="s">
        <v>144</v>
      </c>
      <c r="DN1360" s="0" t="s">
        <v>155</v>
      </c>
      <c r="DR1360" s="0" t="s">
        <v>155</v>
      </c>
      <c r="DS1360" s="0" t="s">
        <v>144</v>
      </c>
      <c r="DU1360" s="0" t="s">
        <v>155</v>
      </c>
    </row>
    <row r="1361" customFormat="false" ht="13.8" hidden="false" customHeight="false" outlineLevel="0" collapsed="false">
      <c r="A1361" s="0" t="s">
        <v>6285</v>
      </c>
      <c r="B1361" s="0" t="n">
        <v>78</v>
      </c>
      <c r="C1361" s="0" t="n">
        <v>332334</v>
      </c>
      <c r="D1361" s="0" t="s">
        <v>6286</v>
      </c>
      <c r="E1361" s="0" t="s">
        <v>2015</v>
      </c>
      <c r="F1361" s="0" t="str">
        <f aca="false">CONCATENATE(D1362," ",LEFT(I1362,4),"T=",AW1362,"D=",AX1362,"R=",AY1362,"M=",AZ1362,"L=",BA1362,"B=",BB1362)</f>
        <v>CHARNAS 1972T=2D=1R=0M=0L=2B=0</v>
      </c>
      <c r="I1361" s="0" t="s">
        <v>6287</v>
      </c>
      <c r="J1361" s="0" t="s">
        <v>6288</v>
      </c>
      <c r="K1361" s="0" t="s">
        <v>143</v>
      </c>
      <c r="M1361" s="0" t="str">
        <f aca="false">RIGHT(N1361,LEN(N1361)-FIND(" ",N1361))</f>
        <v>ROSELAWN AVE NE</v>
      </c>
      <c r="N1361" s="0" t="s">
        <v>6289</v>
      </c>
      <c r="P1361" s="0" t="s">
        <v>147</v>
      </c>
      <c r="Q1361" s="0" t="s">
        <v>148</v>
      </c>
      <c r="R1361" s="0" t="n">
        <v>44483</v>
      </c>
      <c r="AD1361" s="0" t="s">
        <v>149</v>
      </c>
      <c r="AE1361" s="0" t="s">
        <v>150</v>
      </c>
      <c r="AF1361" s="0" t="s">
        <v>151</v>
      </c>
      <c r="AH1361" s="0" t="n">
        <v>14</v>
      </c>
      <c r="AI1361" s="0" t="n">
        <v>11</v>
      </c>
      <c r="AN1361" s="0" t="s">
        <v>147</v>
      </c>
      <c r="AO1361" s="0" t="s">
        <v>152</v>
      </c>
      <c r="AP1361" s="0" t="s">
        <v>153</v>
      </c>
      <c r="AQ1361" s="0" t="n">
        <v>9</v>
      </c>
      <c r="AR1361" s="0" t="n">
        <v>64</v>
      </c>
      <c r="AS1361" s="0" t="n">
        <v>32</v>
      </c>
      <c r="AV1361" s="0" t="s">
        <v>154</v>
      </c>
      <c r="AW1361" s="0" t="n">
        <f aca="false">COUNTA($BC1361:$EG1361)</f>
        <v>12</v>
      </c>
      <c r="AX1361" s="0" t="n">
        <f aca="false">COUNTIF($BC1361:$EG1361,"D")</f>
        <v>2</v>
      </c>
      <c r="AY1361" s="0" t="n">
        <f aca="false">COUNTIF($BC1361:$EG1361,"R")</f>
        <v>0</v>
      </c>
      <c r="AZ1361" s="0" t="n">
        <f aca="false">IF(CC1361="D",1,0)+IF(CL1361="D",1,0)+IF(CW1361="D",1,0)+IF(DD1361="D",1,0)+IF(DJ1361="D",1,0)+IF(DO1361="D",1,0)+IF(DW1361="D",1,0)</f>
        <v>0</v>
      </c>
      <c r="BA1361" s="0" t="n">
        <f aca="false">IF(DH1361&lt;&gt;"",1,0)+IF(DI1361&lt;&gt;"",1,0)+IF(DK1361&lt;&gt;"",1,0)+IF(DM1361&lt;&gt;"",1,0)+IF(DN1361&lt;&gt;"",1,0)+IF(DO1361&lt;&gt;"",1,0)+IF(DQ1361&lt;&gt;"",1,0)+IF(DR1361&lt;&gt;"",1,0)+IF(DT1361&lt;&gt;"",1,0)+IF(DU1361&lt;&gt;"",1,0)+IF(DV1361&lt;&gt;"",1,0)+IF(DW1361&lt;&gt;"",1,0)+IF(DX1361&lt;&gt;"",1,0)+IF(DZ1361&lt;&gt;"",1,0)+IF(EA1361&lt;&gt;"",1,0)+IF(EB1361&lt;&gt;"",1,0)+IF(EE1361&lt;&gt;"",1,0)</f>
        <v>0</v>
      </c>
      <c r="BB1361" s="0" t="n">
        <f aca="false">AY1361*AX1361</f>
        <v>0</v>
      </c>
      <c r="BL1361" s="0" t="s">
        <v>155</v>
      </c>
      <c r="BP1361" s="0" t="s">
        <v>155</v>
      </c>
      <c r="BR1361" s="0" t="s">
        <v>155</v>
      </c>
      <c r="BS1361" s="0" t="s">
        <v>155</v>
      </c>
      <c r="BY1361" s="0" t="s">
        <v>144</v>
      </c>
      <c r="CA1361" s="0" t="s">
        <v>155</v>
      </c>
      <c r="CK1361" s="0" t="s">
        <v>155</v>
      </c>
      <c r="CN1361" s="0" t="s">
        <v>155</v>
      </c>
      <c r="CO1361" s="0" t="s">
        <v>144</v>
      </c>
      <c r="CP1361" s="0" t="s">
        <v>155</v>
      </c>
      <c r="DC1361" s="0" t="s">
        <v>155</v>
      </c>
      <c r="EF1361" s="0" t="s">
        <v>155</v>
      </c>
    </row>
    <row r="1362" customFormat="false" ht="13.8" hidden="false" customHeight="false" outlineLevel="0" collapsed="false">
      <c r="A1362" s="0" t="s">
        <v>6290</v>
      </c>
      <c r="B1362" s="0" t="n">
        <v>78</v>
      </c>
      <c r="C1362" s="0" t="n">
        <v>444577</v>
      </c>
      <c r="D1362" s="0" t="s">
        <v>6291</v>
      </c>
      <c r="E1362" s="0" t="s">
        <v>6292</v>
      </c>
      <c r="F1362" s="0" t="str">
        <f aca="false">CONCATENATE(D1363," ",LEFT(I1363,4),"T=",AW1363,"D=",AX1363,"R=",AY1363,"M=",AZ1363,"L=",BA1363,"B=",BB1363)</f>
        <v>SOINI 1952T=27D=7R=2M=0L=6B=14</v>
      </c>
      <c r="G1362" s="0" t="s">
        <v>591</v>
      </c>
      <c r="I1362" s="0" t="s">
        <v>6293</v>
      </c>
      <c r="J1362" s="0" t="s">
        <v>6288</v>
      </c>
      <c r="K1362" s="0" t="s">
        <v>239</v>
      </c>
      <c r="M1362" s="0" t="str">
        <f aca="false">RIGHT(N1362,LEN(N1362)-FIND(" ",N1362))</f>
        <v>MILLIKIN PL NE</v>
      </c>
      <c r="N1362" s="0" t="s">
        <v>6294</v>
      </c>
      <c r="P1362" s="0" t="s">
        <v>147</v>
      </c>
      <c r="Q1362" s="0" t="s">
        <v>148</v>
      </c>
      <c r="R1362" s="0" t="n">
        <v>44483</v>
      </c>
      <c r="AD1362" s="0" t="s">
        <v>149</v>
      </c>
      <c r="AE1362" s="0" t="s">
        <v>150</v>
      </c>
      <c r="AH1362" s="0" t="n">
        <v>14</v>
      </c>
      <c r="AI1362" s="0" t="n">
        <v>11</v>
      </c>
      <c r="AJ1362" s="0" t="s">
        <v>164</v>
      </c>
      <c r="AM1362" s="0" t="s">
        <v>165</v>
      </c>
      <c r="AN1362" s="0" t="s">
        <v>147</v>
      </c>
      <c r="AO1362" s="0" t="s">
        <v>166</v>
      </c>
      <c r="AP1362" s="0" t="s">
        <v>167</v>
      </c>
      <c r="AQ1362" s="0" t="n">
        <v>9</v>
      </c>
      <c r="AR1362" s="0" t="n">
        <v>64</v>
      </c>
      <c r="AS1362" s="0" t="n">
        <v>32</v>
      </c>
      <c r="AV1362" s="0" t="s">
        <v>154</v>
      </c>
      <c r="AW1362" s="0" t="n">
        <f aca="false">COUNTA($BC1362:$EG1362)</f>
        <v>2</v>
      </c>
      <c r="AX1362" s="0" t="n">
        <f aca="false">COUNTIF($BC1362:$EG1362,"D")</f>
        <v>1</v>
      </c>
      <c r="AY1362" s="0" t="n">
        <f aca="false">COUNTIF($BC1362:$EG1362,"R")</f>
        <v>0</v>
      </c>
      <c r="AZ1362" s="0" t="n">
        <f aca="false">IF(CC1362="D",1,0)+IF(CL1362="D",1,0)+IF(CW1362="D",1,0)+IF(DD1362="D",1,0)+IF(DJ1362="D",1,0)+IF(DO1362="D",1,0)+IF(DW1362="D",1,0)</f>
        <v>0</v>
      </c>
      <c r="BA1362" s="0" t="n">
        <f aca="false">IF(DH1362&lt;&gt;"",1,0)+IF(DI1362&lt;&gt;"",1,0)+IF(DK1362&lt;&gt;"",1,0)+IF(DM1362&lt;&gt;"",1,0)+IF(DN1362&lt;&gt;"",1,0)+IF(DO1362&lt;&gt;"",1,0)+IF(DQ1362&lt;&gt;"",1,0)+IF(DR1362&lt;&gt;"",1,0)+IF(DT1362&lt;&gt;"",1,0)+IF(DU1362&lt;&gt;"",1,0)+IF(DV1362&lt;&gt;"",1,0)+IF(DW1362&lt;&gt;"",1,0)+IF(DX1362&lt;&gt;"",1,0)+IF(DZ1362&lt;&gt;"",1,0)+IF(EA1362&lt;&gt;"",1,0)+IF(EB1362&lt;&gt;"",1,0)+IF(EE1362&lt;&gt;"",1,0)</f>
        <v>2</v>
      </c>
      <c r="BB1362" s="0" t="n">
        <f aca="false">AY1362*AX1362</f>
        <v>0</v>
      </c>
      <c r="DM1362" s="0" t="s">
        <v>144</v>
      </c>
      <c r="DN1362" s="0" t="s">
        <v>155</v>
      </c>
    </row>
    <row r="1363" customFormat="false" ht="13.8" hidden="false" customHeight="false" outlineLevel="0" collapsed="false">
      <c r="A1363" s="0" t="s">
        <v>6295</v>
      </c>
      <c r="B1363" s="0" t="n">
        <v>78</v>
      </c>
      <c r="C1363" s="0" t="n">
        <v>444614</v>
      </c>
      <c r="D1363" s="0" t="s">
        <v>6296</v>
      </c>
      <c r="E1363" s="0" t="s">
        <v>465</v>
      </c>
      <c r="F1363" s="0" t="str">
        <f aca="false">CONCATENATE(D1364," ",LEFT(I1364,4),"T=",AW1364,"D=",AX1364,"R=",AY1364,"M=",AZ1364,"L=",BA1364,"B=",BB1364)</f>
        <v>BREMIGAN 1959T=10D=2R=2M=1L=7B=4</v>
      </c>
      <c r="G1363" s="0" t="s">
        <v>6297</v>
      </c>
      <c r="I1363" s="0" t="s">
        <v>6298</v>
      </c>
      <c r="J1363" s="0" t="s">
        <v>6299</v>
      </c>
      <c r="K1363" s="0" t="s">
        <v>143</v>
      </c>
      <c r="L1363" s="0" t="s">
        <v>144</v>
      </c>
      <c r="M1363" s="0" t="str">
        <f aca="false">RIGHT(N1363,LEN(N1363)-FIND(" ",N1363))</f>
        <v>QUARRY LN NE</v>
      </c>
      <c r="N1363" s="0" t="s">
        <v>6300</v>
      </c>
      <c r="O1363" s="0" t="s">
        <v>822</v>
      </c>
      <c r="P1363" s="0" t="s">
        <v>147</v>
      </c>
      <c r="Q1363" s="0" t="s">
        <v>148</v>
      </c>
      <c r="R1363" s="0" t="n">
        <v>44483</v>
      </c>
      <c r="AD1363" s="0" t="s">
        <v>149</v>
      </c>
      <c r="AE1363" s="0" t="s">
        <v>150</v>
      </c>
      <c r="AH1363" s="0" t="n">
        <v>14</v>
      </c>
      <c r="AI1363" s="0" t="n">
        <v>11</v>
      </c>
      <c r="AJ1363" s="0" t="s">
        <v>164</v>
      </c>
      <c r="AM1363" s="0" t="s">
        <v>165</v>
      </c>
      <c r="AN1363" s="0" t="s">
        <v>147</v>
      </c>
      <c r="AO1363" s="0" t="s">
        <v>176</v>
      </c>
      <c r="AP1363" s="0" t="s">
        <v>177</v>
      </c>
      <c r="AQ1363" s="0" t="n">
        <v>9</v>
      </c>
      <c r="AR1363" s="0" t="n">
        <v>64</v>
      </c>
      <c r="AS1363" s="0" t="n">
        <v>32</v>
      </c>
      <c r="AV1363" s="0" t="s">
        <v>154</v>
      </c>
      <c r="AW1363" s="0" t="n">
        <f aca="false">COUNTA($BC1363:$EG1363)</f>
        <v>27</v>
      </c>
      <c r="AX1363" s="0" t="n">
        <f aca="false">COUNTIF($BC1363:$EG1363,"D")</f>
        <v>7</v>
      </c>
      <c r="AY1363" s="0" t="n">
        <f aca="false">COUNTIF($BC1363:$EG1363,"R")</f>
        <v>2</v>
      </c>
      <c r="AZ1363" s="0" t="n">
        <f aca="false">IF(CC1363="D",1,0)+IF(CL1363="D",1,0)+IF(CW1363="D",1,0)+IF(DD1363="D",1,0)+IF(DJ1363="D",1,0)+IF(DO1363="D",1,0)+IF(DW1363="D",1,0)</f>
        <v>0</v>
      </c>
      <c r="BA1363" s="0" t="n">
        <f aca="false">IF(DH1363&lt;&gt;"",1,0)+IF(DI1363&lt;&gt;"",1,0)+IF(DK1363&lt;&gt;"",1,0)+IF(DM1363&lt;&gt;"",1,0)+IF(DN1363&lt;&gt;"",1,0)+IF(DO1363&lt;&gt;"",1,0)+IF(DQ1363&lt;&gt;"",1,0)+IF(DR1363&lt;&gt;"",1,0)+IF(DT1363&lt;&gt;"",1,0)+IF(DU1363&lt;&gt;"",1,0)+IF(DV1363&lt;&gt;"",1,0)+IF(DW1363&lt;&gt;"",1,0)+IF(DX1363&lt;&gt;"",1,0)+IF(DZ1363&lt;&gt;"",1,0)+IF(EA1363&lt;&gt;"",1,0)+IF(EB1363&lt;&gt;"",1,0)+IF(EE1363&lt;&gt;"",1,0)</f>
        <v>6</v>
      </c>
      <c r="BB1363" s="0" t="n">
        <f aca="false">AY1363*AX1363</f>
        <v>14</v>
      </c>
      <c r="BC1363" s="0" t="s">
        <v>144</v>
      </c>
      <c r="BD1363" s="0" t="s">
        <v>155</v>
      </c>
      <c r="BF1363" s="0" t="s">
        <v>155</v>
      </c>
      <c r="BH1363" s="0" t="s">
        <v>155</v>
      </c>
      <c r="BK1363" s="0" t="s">
        <v>144</v>
      </c>
      <c r="BL1363" s="0" t="s">
        <v>155</v>
      </c>
      <c r="BY1363" s="0" t="s">
        <v>144</v>
      </c>
      <c r="CA1363" s="0" t="s">
        <v>155</v>
      </c>
      <c r="CG1363" s="0" t="s">
        <v>155</v>
      </c>
      <c r="CK1363" s="0" t="s">
        <v>155</v>
      </c>
      <c r="CN1363" s="0" t="s">
        <v>155</v>
      </c>
      <c r="CO1363" s="0" t="s">
        <v>174</v>
      </c>
      <c r="CP1363" s="0" t="s">
        <v>155</v>
      </c>
      <c r="CV1363" s="0" t="s">
        <v>155</v>
      </c>
      <c r="CY1363" s="0" t="s">
        <v>155</v>
      </c>
      <c r="CZ1363" s="0" t="s">
        <v>174</v>
      </c>
      <c r="DC1363" s="0" t="s">
        <v>155</v>
      </c>
      <c r="DG1363" s="0" t="s">
        <v>144</v>
      </c>
      <c r="DI1363" s="0" t="s">
        <v>155</v>
      </c>
      <c r="DM1363" s="0" t="s">
        <v>144</v>
      </c>
      <c r="DN1363" s="0" t="s">
        <v>155</v>
      </c>
      <c r="DS1363" s="0" t="s">
        <v>144</v>
      </c>
      <c r="DU1363" s="0" t="s">
        <v>155</v>
      </c>
      <c r="DX1363" s="0" t="s">
        <v>155</v>
      </c>
      <c r="EA1363" s="0" t="s">
        <v>155</v>
      </c>
      <c r="ED1363" s="0" t="s">
        <v>144</v>
      </c>
      <c r="EF1363" s="0" t="s">
        <v>155</v>
      </c>
    </row>
    <row r="1364" customFormat="false" ht="13.8" hidden="false" customHeight="false" outlineLevel="0" collapsed="false">
      <c r="A1364" s="0" t="s">
        <v>6301</v>
      </c>
      <c r="B1364" s="0" t="n">
        <v>78</v>
      </c>
      <c r="C1364" s="0" t="n">
        <v>439998</v>
      </c>
      <c r="D1364" s="0" t="s">
        <v>6302</v>
      </c>
      <c r="E1364" s="0" t="s">
        <v>301</v>
      </c>
      <c r="F1364" s="0" t="str">
        <f aca="false">CONCATENATE(D1365," ",LEFT(I1365,4),"T=",AW1365,"D=",AX1365,"R=",AY1365,"M=",AZ1365,"L=",BA1365,"B=",BB1365)</f>
        <v>PETER 1983T=29D=2R=6M=0L=6B=12</v>
      </c>
      <c r="G1364" s="0" t="s">
        <v>423</v>
      </c>
      <c r="I1364" s="0" t="s">
        <v>6303</v>
      </c>
      <c r="J1364" s="0" t="s">
        <v>1531</v>
      </c>
      <c r="K1364" s="0" t="s">
        <v>143</v>
      </c>
      <c r="L1364" s="0" t="s">
        <v>174</v>
      </c>
      <c r="M1364" s="0" t="str">
        <f aca="false">RIGHT(N1364,LEN(N1364)-FIND(" ",N1364))</f>
        <v>WOODLAND AVE NE</v>
      </c>
      <c r="N1364" s="0" t="s">
        <v>6304</v>
      </c>
      <c r="P1364" s="0" t="s">
        <v>147</v>
      </c>
      <c r="Q1364" s="0" t="s">
        <v>148</v>
      </c>
      <c r="R1364" s="0" t="n">
        <v>44483</v>
      </c>
      <c r="AD1364" s="0" t="s">
        <v>149</v>
      </c>
      <c r="AE1364" s="0" t="s">
        <v>150</v>
      </c>
      <c r="AF1364" s="0" t="s">
        <v>151</v>
      </c>
      <c r="AH1364" s="0" t="n">
        <v>14</v>
      </c>
      <c r="AI1364" s="0" t="n">
        <v>11</v>
      </c>
      <c r="AN1364" s="0" t="s">
        <v>147</v>
      </c>
      <c r="AO1364" s="0" t="s">
        <v>189</v>
      </c>
      <c r="AP1364" s="0" t="s">
        <v>190</v>
      </c>
      <c r="AQ1364" s="0" t="n">
        <v>9</v>
      </c>
      <c r="AR1364" s="0" t="n">
        <v>64</v>
      </c>
      <c r="AS1364" s="0" t="n">
        <v>32</v>
      </c>
      <c r="AV1364" s="0" t="s">
        <v>154</v>
      </c>
      <c r="AW1364" s="0" t="n">
        <f aca="false">COUNTA($BC1364:$EG1364)</f>
        <v>10</v>
      </c>
      <c r="AX1364" s="0" t="n">
        <f aca="false">COUNTIF($BC1364:$EG1364,"D")</f>
        <v>2</v>
      </c>
      <c r="AY1364" s="0" t="n">
        <f aca="false">COUNTIF($BC1364:$EG1364,"R")</f>
        <v>2</v>
      </c>
      <c r="AZ1364" s="0" t="n">
        <f aca="false">IF(CC1364="D",1,0)+IF(CL1364="D",1,0)+IF(CW1364="D",1,0)+IF(DD1364="D",1,0)+IF(DJ1364="D",1,0)+IF(DO1364="D",1,0)+IF(DW1364="D",1,0)</f>
        <v>1</v>
      </c>
      <c r="BA1364" s="0" t="n">
        <f aca="false">IF(DH1364&lt;&gt;"",1,0)+IF(DI1364&lt;&gt;"",1,0)+IF(DK1364&lt;&gt;"",1,0)+IF(DM1364&lt;&gt;"",1,0)+IF(DN1364&lt;&gt;"",1,0)+IF(DO1364&lt;&gt;"",1,0)+IF(DQ1364&lt;&gt;"",1,0)+IF(DR1364&lt;&gt;"",1,0)+IF(DT1364&lt;&gt;"",1,0)+IF(DU1364&lt;&gt;"",1,0)+IF(DV1364&lt;&gt;"",1,0)+IF(DW1364&lt;&gt;"",1,0)+IF(DX1364&lt;&gt;"",1,0)+IF(DZ1364&lt;&gt;"",1,0)+IF(EA1364&lt;&gt;"",1,0)+IF(EB1364&lt;&gt;"",1,0)+IF(EE1364&lt;&gt;"",1,0)</f>
        <v>7</v>
      </c>
      <c r="BB1364" s="0" t="n">
        <f aca="false">AY1364*AX1364</f>
        <v>4</v>
      </c>
      <c r="DM1364" s="0" t="s">
        <v>144</v>
      </c>
      <c r="DN1364" s="0" t="s">
        <v>155</v>
      </c>
      <c r="DR1364" s="0" t="s">
        <v>155</v>
      </c>
      <c r="DS1364" s="0" t="s">
        <v>174</v>
      </c>
      <c r="DU1364" s="0" t="s">
        <v>155</v>
      </c>
      <c r="DW1364" s="0" t="s">
        <v>144</v>
      </c>
      <c r="DX1364" s="0" t="s">
        <v>155</v>
      </c>
      <c r="EA1364" s="0" t="s">
        <v>155</v>
      </c>
      <c r="ED1364" s="0" t="s">
        <v>174</v>
      </c>
      <c r="EF1364" s="0" t="s">
        <v>155</v>
      </c>
    </row>
    <row r="1365" customFormat="false" ht="13.8" hidden="false" customHeight="false" outlineLevel="0" collapsed="false">
      <c r="A1365" s="0" t="s">
        <v>6305</v>
      </c>
      <c r="B1365" s="0" t="n">
        <v>78</v>
      </c>
      <c r="C1365" s="0" t="n">
        <v>414713</v>
      </c>
      <c r="D1365" s="0" t="s">
        <v>1836</v>
      </c>
      <c r="E1365" s="0" t="s">
        <v>2122</v>
      </c>
      <c r="F1365" s="0" t="str">
        <f aca="false">CONCATENATE(D1366," ",LEFT(I1366,4),"T=",AW1366,"D=",AX1366,"R=",AY1366,"M=",AZ1366,"L=",BA1366,"B=",BB1366)</f>
        <v>REESE 1947T=31D=7R=0M=1L=9B=0</v>
      </c>
      <c r="G1365" s="0" t="s">
        <v>725</v>
      </c>
      <c r="I1365" s="0" t="s">
        <v>6306</v>
      </c>
      <c r="J1365" s="0" t="s">
        <v>6307</v>
      </c>
      <c r="K1365" s="0" t="s">
        <v>143</v>
      </c>
      <c r="L1365" s="0" t="s">
        <v>174</v>
      </c>
      <c r="M1365" s="0" t="str">
        <f aca="false">RIGHT(N1365,LEN(N1365)-FIND(" ",N1365))</f>
        <v>FAIRMOUNT AVE NE</v>
      </c>
      <c r="N1365" s="0" t="s">
        <v>2524</v>
      </c>
      <c r="P1365" s="0" t="s">
        <v>147</v>
      </c>
      <c r="Q1365" s="0" t="s">
        <v>148</v>
      </c>
      <c r="R1365" s="0" t="n">
        <v>44483</v>
      </c>
      <c r="S1365" s="0" t="n">
        <v>5223</v>
      </c>
      <c r="AD1365" s="0" t="s">
        <v>149</v>
      </c>
      <c r="AE1365" s="0" t="s">
        <v>150</v>
      </c>
      <c r="AF1365" s="0" t="s">
        <v>151</v>
      </c>
      <c r="AH1365" s="0" t="n">
        <v>14</v>
      </c>
      <c r="AI1365" s="0" t="n">
        <v>11</v>
      </c>
      <c r="AN1365" s="0" t="s">
        <v>147</v>
      </c>
      <c r="AO1365" s="0" t="s">
        <v>152</v>
      </c>
      <c r="AP1365" s="0" t="s">
        <v>153</v>
      </c>
      <c r="AQ1365" s="0" t="n">
        <v>9</v>
      </c>
      <c r="AR1365" s="0" t="n">
        <v>64</v>
      </c>
      <c r="AS1365" s="0" t="n">
        <v>32</v>
      </c>
      <c r="AV1365" s="0" t="s">
        <v>154</v>
      </c>
      <c r="AW1365" s="0" t="n">
        <f aca="false">COUNTA($BC1365:$EG1365)</f>
        <v>29</v>
      </c>
      <c r="AX1365" s="0" t="n">
        <f aca="false">COUNTIF($BC1365:$EG1365,"D")</f>
        <v>2</v>
      </c>
      <c r="AY1365" s="0" t="n">
        <f aca="false">COUNTIF($BC1365:$EG1365,"R")</f>
        <v>6</v>
      </c>
      <c r="AZ1365" s="0" t="n">
        <f aca="false">IF(CC1365="D",1,0)+IF(CL1365="D",1,0)+IF(CW1365="D",1,0)+IF(DD1365="D",1,0)+IF(DJ1365="D",1,0)+IF(DO1365="D",1,0)+IF(DW1365="D",1,0)</f>
        <v>0</v>
      </c>
      <c r="BA1365" s="0" t="n">
        <f aca="false">IF(DH1365&lt;&gt;"",1,0)+IF(DI1365&lt;&gt;"",1,0)+IF(DK1365&lt;&gt;"",1,0)+IF(DM1365&lt;&gt;"",1,0)+IF(DN1365&lt;&gt;"",1,0)+IF(DO1365&lt;&gt;"",1,0)+IF(DQ1365&lt;&gt;"",1,0)+IF(DR1365&lt;&gt;"",1,0)+IF(DT1365&lt;&gt;"",1,0)+IF(DU1365&lt;&gt;"",1,0)+IF(DV1365&lt;&gt;"",1,0)+IF(DW1365&lt;&gt;"",1,0)+IF(DX1365&lt;&gt;"",1,0)+IF(DZ1365&lt;&gt;"",1,0)+IF(EA1365&lt;&gt;"",1,0)+IF(EB1365&lt;&gt;"",1,0)+IF(EE1365&lt;&gt;"",1,0)</f>
        <v>6</v>
      </c>
      <c r="BB1365" s="0" t="n">
        <f aca="false">AY1365*AX1365</f>
        <v>12</v>
      </c>
      <c r="BF1365" s="0" t="s">
        <v>155</v>
      </c>
      <c r="BH1365" s="0" t="s">
        <v>155</v>
      </c>
      <c r="BL1365" s="0" t="s">
        <v>155</v>
      </c>
      <c r="BP1365" s="0" t="s">
        <v>155</v>
      </c>
      <c r="BR1365" s="0" t="s">
        <v>174</v>
      </c>
      <c r="BS1365" s="0" t="s">
        <v>155</v>
      </c>
      <c r="BV1365" s="0" t="s">
        <v>155</v>
      </c>
      <c r="BY1365" s="0" t="s">
        <v>174</v>
      </c>
      <c r="CA1365" s="0" t="s">
        <v>155</v>
      </c>
      <c r="CC1365" s="0" t="s">
        <v>155</v>
      </c>
      <c r="CG1365" s="0" t="s">
        <v>155</v>
      </c>
      <c r="CH1365" s="0" t="s">
        <v>174</v>
      </c>
      <c r="CK1365" s="0" t="s">
        <v>155</v>
      </c>
      <c r="CL1365" s="0" t="s">
        <v>155</v>
      </c>
      <c r="CN1365" s="0" t="s">
        <v>155</v>
      </c>
      <c r="CO1365" s="0" t="s">
        <v>174</v>
      </c>
      <c r="CP1365" s="0" t="s">
        <v>155</v>
      </c>
      <c r="CT1365" s="0" t="s">
        <v>155</v>
      </c>
      <c r="CZ1365" s="0" t="s">
        <v>174</v>
      </c>
      <c r="DC1365" s="0" t="s">
        <v>155</v>
      </c>
      <c r="DG1365" s="0" t="s">
        <v>144</v>
      </c>
      <c r="DI1365" s="0" t="s">
        <v>155</v>
      </c>
      <c r="DM1365" s="0" t="s">
        <v>144</v>
      </c>
      <c r="DN1365" s="0" t="s">
        <v>155</v>
      </c>
      <c r="DU1365" s="0" t="s">
        <v>155</v>
      </c>
      <c r="DX1365" s="0" t="s">
        <v>155</v>
      </c>
      <c r="EA1365" s="0" t="s">
        <v>155</v>
      </c>
      <c r="ED1365" s="0" t="s">
        <v>174</v>
      </c>
      <c r="EF1365" s="0" t="s">
        <v>155</v>
      </c>
    </row>
    <row r="1366" customFormat="false" ht="13.8" hidden="false" customHeight="false" outlineLevel="0" collapsed="false">
      <c r="A1366" s="0" t="s">
        <v>6308</v>
      </c>
      <c r="B1366" s="0" t="n">
        <v>78</v>
      </c>
      <c r="C1366" s="0" t="n">
        <v>79309</v>
      </c>
      <c r="D1366" s="0" t="s">
        <v>1245</v>
      </c>
      <c r="E1366" s="0" t="s">
        <v>830</v>
      </c>
      <c r="F1366" s="0" t="str">
        <f aca="false">CONCATENATE(D1367," ",LEFT(I1367,4),"T=",AW1367,"D=",AX1367,"R=",AY1367,"M=",AZ1367,"L=",BA1367,"B=",BB1367)</f>
        <v>GROVES 1946T=26D=4R=3M=1L=3B=12</v>
      </c>
      <c r="G1366" s="0" t="s">
        <v>257</v>
      </c>
      <c r="I1366" s="0" t="s">
        <v>353</v>
      </c>
      <c r="J1366" s="0" t="s">
        <v>6309</v>
      </c>
      <c r="K1366" s="0" t="s">
        <v>143</v>
      </c>
      <c r="L1366" s="0" t="s">
        <v>144</v>
      </c>
      <c r="M1366" s="0" t="str">
        <f aca="false">RIGHT(N1366,LEN(N1366)-FIND(" ",N1366))</f>
        <v>QUARRY LN NE</v>
      </c>
      <c r="N1366" s="0" t="s">
        <v>1301</v>
      </c>
      <c r="O1366" s="0" t="s">
        <v>822</v>
      </c>
      <c r="P1366" s="0" t="s">
        <v>147</v>
      </c>
      <c r="Q1366" s="0" t="s">
        <v>148</v>
      </c>
      <c r="R1366" s="0" t="n">
        <v>44483</v>
      </c>
      <c r="AD1366" s="0" t="s">
        <v>149</v>
      </c>
      <c r="AE1366" s="0" t="s">
        <v>150</v>
      </c>
      <c r="AH1366" s="0" t="n">
        <v>14</v>
      </c>
      <c r="AI1366" s="0" t="n">
        <v>11</v>
      </c>
      <c r="AJ1366" s="0" t="s">
        <v>164</v>
      </c>
      <c r="AM1366" s="0" t="s">
        <v>165</v>
      </c>
      <c r="AN1366" s="0" t="s">
        <v>147</v>
      </c>
      <c r="AO1366" s="0" t="s">
        <v>176</v>
      </c>
      <c r="AP1366" s="0" t="s">
        <v>177</v>
      </c>
      <c r="AQ1366" s="0" t="n">
        <v>9</v>
      </c>
      <c r="AR1366" s="0" t="n">
        <v>64</v>
      </c>
      <c r="AS1366" s="0" t="n">
        <v>32</v>
      </c>
      <c r="AV1366" s="0" t="s">
        <v>154</v>
      </c>
      <c r="AW1366" s="0" t="n">
        <f aca="false">COUNTA($BC1366:$EG1366)</f>
        <v>31</v>
      </c>
      <c r="AX1366" s="0" t="n">
        <f aca="false">COUNTIF($BC1366:$EG1366,"D")</f>
        <v>7</v>
      </c>
      <c r="AY1366" s="0" t="n">
        <f aca="false">COUNTIF($BC1366:$EG1366,"R")</f>
        <v>0</v>
      </c>
      <c r="AZ1366" s="0" t="n">
        <f aca="false">IF(CC1366="D",1,0)+IF(CL1366="D",1,0)+IF(CW1366="D",1,0)+IF(DD1366="D",1,0)+IF(DJ1366="D",1,0)+IF(DO1366="D",1,0)+IF(DW1366="D",1,0)</f>
        <v>1</v>
      </c>
      <c r="BA1366" s="0" t="n">
        <f aca="false">IF(DH1366&lt;&gt;"",1,0)+IF(DI1366&lt;&gt;"",1,0)+IF(DK1366&lt;&gt;"",1,0)+IF(DM1366&lt;&gt;"",1,0)+IF(DN1366&lt;&gt;"",1,0)+IF(DO1366&lt;&gt;"",1,0)+IF(DQ1366&lt;&gt;"",1,0)+IF(DR1366&lt;&gt;"",1,0)+IF(DT1366&lt;&gt;"",1,0)+IF(DU1366&lt;&gt;"",1,0)+IF(DV1366&lt;&gt;"",1,0)+IF(DW1366&lt;&gt;"",1,0)+IF(DX1366&lt;&gt;"",1,0)+IF(DZ1366&lt;&gt;"",1,0)+IF(EA1366&lt;&gt;"",1,0)+IF(EB1366&lt;&gt;"",1,0)+IF(EE1366&lt;&gt;"",1,0)</f>
        <v>9</v>
      </c>
      <c r="BB1366" s="0" t="n">
        <f aca="false">AY1366*AX1366</f>
        <v>0</v>
      </c>
      <c r="BC1366" s="0" t="s">
        <v>155</v>
      </c>
      <c r="BD1366" s="0" t="s">
        <v>155</v>
      </c>
      <c r="BL1366" s="0" t="s">
        <v>155</v>
      </c>
      <c r="BP1366" s="0" t="s">
        <v>155</v>
      </c>
      <c r="BS1366" s="0" t="s">
        <v>155</v>
      </c>
      <c r="BY1366" s="0" t="s">
        <v>144</v>
      </c>
      <c r="CA1366" s="0" t="s">
        <v>155</v>
      </c>
      <c r="CK1366" s="0" t="s">
        <v>155</v>
      </c>
      <c r="CL1366" s="0" t="s">
        <v>155</v>
      </c>
      <c r="CN1366" s="0" t="s">
        <v>155</v>
      </c>
      <c r="CP1366" s="0" t="s">
        <v>155</v>
      </c>
      <c r="CQ1366" s="0" t="s">
        <v>155</v>
      </c>
      <c r="CT1366" s="0" t="s">
        <v>155</v>
      </c>
      <c r="CV1366" s="0" t="s">
        <v>155</v>
      </c>
      <c r="CY1366" s="0" t="s">
        <v>155</v>
      </c>
      <c r="DC1366" s="0" t="s">
        <v>155</v>
      </c>
      <c r="DF1366" s="0" t="s">
        <v>155</v>
      </c>
      <c r="DG1366" s="0" t="s">
        <v>144</v>
      </c>
      <c r="DI1366" s="0" t="s">
        <v>155</v>
      </c>
      <c r="DL1366" s="0" t="s">
        <v>155</v>
      </c>
      <c r="DM1366" s="0" t="s">
        <v>144</v>
      </c>
      <c r="DN1366" s="0" t="s">
        <v>155</v>
      </c>
      <c r="DR1366" s="0" t="s">
        <v>155</v>
      </c>
      <c r="DS1366" s="0" t="s">
        <v>144</v>
      </c>
      <c r="DT1366" s="0" t="s">
        <v>144</v>
      </c>
      <c r="DU1366" s="0" t="s">
        <v>155</v>
      </c>
      <c r="DW1366" s="0" t="s">
        <v>144</v>
      </c>
      <c r="DX1366" s="0" t="s">
        <v>155</v>
      </c>
      <c r="EA1366" s="0" t="s">
        <v>155</v>
      </c>
      <c r="ED1366" s="0" t="s">
        <v>144</v>
      </c>
      <c r="EF1366" s="0" t="s">
        <v>155</v>
      </c>
    </row>
    <row r="1367" customFormat="false" ht="13.8" hidden="false" customHeight="false" outlineLevel="0" collapsed="false">
      <c r="A1367" s="0" t="s">
        <v>6310</v>
      </c>
      <c r="B1367" s="0" t="n">
        <v>78</v>
      </c>
      <c r="C1367" s="0" t="n">
        <v>376962</v>
      </c>
      <c r="D1367" s="0" t="s">
        <v>1840</v>
      </c>
      <c r="E1367" s="0" t="s">
        <v>1311</v>
      </c>
      <c r="F1367" s="0" t="str">
        <f aca="false">CONCATENATE(D1368," ",LEFT(I1368,4),"T=",AW1368,"D=",AX1368,"R=",AY1368,"M=",AZ1368,"L=",BA1368,"B=",BB1368)</f>
        <v>MORRISON 1971T=6D=1R=2M=0L=2B=2</v>
      </c>
      <c r="G1367" s="0" t="s">
        <v>1426</v>
      </c>
      <c r="I1367" s="0" t="s">
        <v>6311</v>
      </c>
      <c r="J1367" s="0" t="s">
        <v>6312</v>
      </c>
      <c r="K1367" s="0" t="s">
        <v>143</v>
      </c>
      <c r="M1367" s="0" t="str">
        <f aca="false">RIGHT(N1367,LEN(N1367)-FIND(" ",N1367))</f>
        <v>PLAZA AVE NE</v>
      </c>
      <c r="N1367" s="0" t="s">
        <v>931</v>
      </c>
      <c r="O1367" s="0" t="s">
        <v>6313</v>
      </c>
      <c r="P1367" s="0" t="s">
        <v>147</v>
      </c>
      <c r="Q1367" s="0" t="s">
        <v>148</v>
      </c>
      <c r="R1367" s="0" t="n">
        <v>44483</v>
      </c>
      <c r="AD1367" s="0" t="s">
        <v>149</v>
      </c>
      <c r="AE1367" s="0" t="s">
        <v>150</v>
      </c>
      <c r="AH1367" s="0" t="n">
        <v>14</v>
      </c>
      <c r="AI1367" s="0" t="n">
        <v>11</v>
      </c>
      <c r="AJ1367" s="0" t="s">
        <v>164</v>
      </c>
      <c r="AM1367" s="0" t="s">
        <v>165</v>
      </c>
      <c r="AN1367" s="0" t="s">
        <v>147</v>
      </c>
      <c r="AO1367" s="0" t="s">
        <v>261</v>
      </c>
      <c r="AP1367" s="0" t="s">
        <v>262</v>
      </c>
      <c r="AQ1367" s="0" t="n">
        <v>9</v>
      </c>
      <c r="AR1367" s="0" t="n">
        <v>64</v>
      </c>
      <c r="AS1367" s="0" t="n">
        <v>32</v>
      </c>
      <c r="AV1367" s="0" t="s">
        <v>154</v>
      </c>
      <c r="AW1367" s="0" t="n">
        <f aca="false">COUNTA($BC1367:$EG1367)</f>
        <v>26</v>
      </c>
      <c r="AX1367" s="0" t="n">
        <f aca="false">COUNTIF($BC1367:$EG1367,"D")</f>
        <v>4</v>
      </c>
      <c r="AY1367" s="0" t="n">
        <f aca="false">COUNTIF($BC1367:$EG1367,"R")</f>
        <v>3</v>
      </c>
      <c r="AZ1367" s="0" t="n">
        <f aca="false">IF(CC1367="D",1,0)+IF(CL1367="D",1,0)+IF(CW1367="D",1,0)+IF(DD1367="D",1,0)+IF(DJ1367="D",1,0)+IF(DO1367="D",1,0)+IF(DW1367="D",1,0)</f>
        <v>1</v>
      </c>
      <c r="BA1367" s="0" t="n">
        <f aca="false">IF(DH1367&lt;&gt;"",1,0)+IF(DI1367&lt;&gt;"",1,0)+IF(DK1367&lt;&gt;"",1,0)+IF(DM1367&lt;&gt;"",1,0)+IF(DN1367&lt;&gt;"",1,0)+IF(DO1367&lt;&gt;"",1,0)+IF(DQ1367&lt;&gt;"",1,0)+IF(DR1367&lt;&gt;"",1,0)+IF(DT1367&lt;&gt;"",1,0)+IF(DU1367&lt;&gt;"",1,0)+IF(DV1367&lt;&gt;"",1,0)+IF(DW1367&lt;&gt;"",1,0)+IF(DX1367&lt;&gt;"",1,0)+IF(DZ1367&lt;&gt;"",1,0)+IF(EA1367&lt;&gt;"",1,0)+IF(EB1367&lt;&gt;"",1,0)+IF(EE1367&lt;&gt;"",1,0)</f>
        <v>3</v>
      </c>
      <c r="BB1367" s="0" t="n">
        <f aca="false">AY1367*AX1367</f>
        <v>12</v>
      </c>
      <c r="BC1367" s="0" t="s">
        <v>174</v>
      </c>
      <c r="BD1367" s="0" t="s">
        <v>155</v>
      </c>
      <c r="BH1367" s="0" t="s">
        <v>155</v>
      </c>
      <c r="BJ1367" s="0" t="s">
        <v>155</v>
      </c>
      <c r="BK1367" s="0" t="s">
        <v>144</v>
      </c>
      <c r="BL1367" s="0" t="s">
        <v>155</v>
      </c>
      <c r="BN1367" s="0" t="s">
        <v>155</v>
      </c>
      <c r="BS1367" s="0" t="s">
        <v>155</v>
      </c>
      <c r="BY1367" s="0" t="s">
        <v>144</v>
      </c>
      <c r="CA1367" s="0" t="s">
        <v>155</v>
      </c>
      <c r="CG1367" s="0" t="s">
        <v>155</v>
      </c>
      <c r="CK1367" s="0" t="s">
        <v>155</v>
      </c>
      <c r="CN1367" s="0" t="s">
        <v>155</v>
      </c>
      <c r="CP1367" s="0" t="s">
        <v>155</v>
      </c>
      <c r="CU1367" s="0" t="s">
        <v>144</v>
      </c>
      <c r="CV1367" s="0" t="s">
        <v>155</v>
      </c>
      <c r="CW1367" s="0" t="s">
        <v>144</v>
      </c>
      <c r="CY1367" s="0" t="s">
        <v>155</v>
      </c>
      <c r="CZ1367" s="0" t="s">
        <v>174</v>
      </c>
      <c r="DC1367" s="0" t="s">
        <v>155</v>
      </c>
      <c r="DF1367" s="0" t="s">
        <v>155</v>
      </c>
      <c r="DG1367" s="0" t="s">
        <v>174</v>
      </c>
      <c r="DI1367" s="0" t="s">
        <v>155</v>
      </c>
      <c r="DN1367" s="0" t="s">
        <v>155</v>
      </c>
      <c r="DU1367" s="0" t="s">
        <v>155</v>
      </c>
      <c r="EF1367" s="0" t="s">
        <v>155</v>
      </c>
    </row>
    <row r="1368" customFormat="false" ht="13.8" hidden="false" customHeight="false" outlineLevel="0" collapsed="false">
      <c r="A1368" s="0" t="s">
        <v>6314</v>
      </c>
      <c r="B1368" s="0" t="n">
        <v>78</v>
      </c>
      <c r="C1368" s="0" t="n">
        <v>371965</v>
      </c>
      <c r="D1368" s="0" t="s">
        <v>5155</v>
      </c>
      <c r="E1368" s="0" t="s">
        <v>6315</v>
      </c>
      <c r="F1368" s="0" t="str">
        <f aca="false">CONCATENATE(D1369," ",LEFT(I1369,4),"T=",AW1369,"D=",AX1369,"R=",AY1369,"M=",AZ1369,"L=",BA1369,"B=",BB1369)</f>
        <v>PRICE 1980T=17D=4R=0M=2L=4B=0</v>
      </c>
      <c r="G1368" s="0" t="s">
        <v>591</v>
      </c>
      <c r="I1368" s="0" t="s">
        <v>6316</v>
      </c>
      <c r="J1368" s="0" t="s">
        <v>6317</v>
      </c>
      <c r="K1368" s="0" t="s">
        <v>143</v>
      </c>
      <c r="L1368" s="0" t="s">
        <v>174</v>
      </c>
      <c r="M1368" s="0" t="str">
        <f aca="false">RIGHT(N1368,LEN(N1368)-FIND(" ",N1368))</f>
        <v>SEDGEWICK ST NE</v>
      </c>
      <c r="N1368" s="0" t="s">
        <v>6318</v>
      </c>
      <c r="P1368" s="0" t="s">
        <v>147</v>
      </c>
      <c r="Q1368" s="0" t="s">
        <v>148</v>
      </c>
      <c r="R1368" s="0" t="n">
        <v>44483</v>
      </c>
      <c r="AD1368" s="0" t="s">
        <v>149</v>
      </c>
      <c r="AE1368" s="0" t="s">
        <v>150</v>
      </c>
      <c r="AH1368" s="0" t="n">
        <v>14</v>
      </c>
      <c r="AI1368" s="0" t="n">
        <v>11</v>
      </c>
      <c r="AJ1368" s="0" t="s">
        <v>164</v>
      </c>
      <c r="AM1368" s="0" t="s">
        <v>165</v>
      </c>
      <c r="AN1368" s="0" t="s">
        <v>147</v>
      </c>
      <c r="AO1368" s="0" t="s">
        <v>166</v>
      </c>
      <c r="AP1368" s="0" t="s">
        <v>167</v>
      </c>
      <c r="AQ1368" s="0" t="n">
        <v>9</v>
      </c>
      <c r="AR1368" s="0" t="n">
        <v>64</v>
      </c>
      <c r="AS1368" s="0" t="n">
        <v>32</v>
      </c>
      <c r="AV1368" s="0" t="s">
        <v>154</v>
      </c>
      <c r="AW1368" s="0" t="n">
        <f aca="false">COUNTA($BC1368:$EG1368)</f>
        <v>6</v>
      </c>
      <c r="AX1368" s="0" t="n">
        <f aca="false">COUNTIF($BC1368:$EG1368,"D")</f>
        <v>1</v>
      </c>
      <c r="AY1368" s="0" t="n">
        <f aca="false">COUNTIF($BC1368:$EG1368,"R")</f>
        <v>2</v>
      </c>
      <c r="AZ1368" s="0" t="n">
        <f aca="false">IF(CC1368="D",1,0)+IF(CL1368="D",1,0)+IF(CW1368="D",1,0)+IF(DD1368="D",1,0)+IF(DJ1368="D",1,0)+IF(DO1368="D",1,0)+IF(DW1368="D",1,0)</f>
        <v>0</v>
      </c>
      <c r="BA1368" s="0" t="n">
        <f aca="false">IF(DH1368&lt;&gt;"",1,0)+IF(DI1368&lt;&gt;"",1,0)+IF(DK1368&lt;&gt;"",1,0)+IF(DM1368&lt;&gt;"",1,0)+IF(DN1368&lt;&gt;"",1,0)+IF(DO1368&lt;&gt;"",1,0)+IF(DQ1368&lt;&gt;"",1,0)+IF(DR1368&lt;&gt;"",1,0)+IF(DT1368&lt;&gt;"",1,0)+IF(DU1368&lt;&gt;"",1,0)+IF(DV1368&lt;&gt;"",1,0)+IF(DW1368&lt;&gt;"",1,0)+IF(DX1368&lt;&gt;"",1,0)+IF(DZ1368&lt;&gt;"",1,0)+IF(EA1368&lt;&gt;"",1,0)+IF(EB1368&lt;&gt;"",1,0)+IF(EE1368&lt;&gt;"",1,0)</f>
        <v>2</v>
      </c>
      <c r="BB1368" s="0" t="n">
        <f aca="false">AY1368*AX1368</f>
        <v>2</v>
      </c>
      <c r="CN1368" s="0" t="s">
        <v>155</v>
      </c>
      <c r="CO1368" s="0" t="s">
        <v>144</v>
      </c>
      <c r="CZ1368" s="0" t="s">
        <v>174</v>
      </c>
      <c r="DI1368" s="0" t="s">
        <v>155</v>
      </c>
      <c r="DN1368" s="0" t="s">
        <v>155</v>
      </c>
      <c r="ED1368" s="0" t="s">
        <v>174</v>
      </c>
    </row>
    <row r="1369" customFormat="false" ht="13.8" hidden="false" customHeight="false" outlineLevel="0" collapsed="false">
      <c r="A1369" s="0" t="s">
        <v>6319</v>
      </c>
      <c r="B1369" s="0" t="n">
        <v>78</v>
      </c>
      <c r="C1369" s="0" t="n">
        <v>322593</v>
      </c>
      <c r="D1369" s="0" t="s">
        <v>6320</v>
      </c>
      <c r="E1369" s="0" t="s">
        <v>2053</v>
      </c>
      <c r="F1369" s="0" t="str">
        <f aca="false">CONCATENATE(D1370," ",LEFT(I1370,4),"T=",AW1370,"D=",AX1370,"R=",AY1370,"M=",AZ1370,"L=",BA1370,"B=",BB1370)</f>
        <v>LEE 1976T=16D=5R=0M=0L=6B=0</v>
      </c>
      <c r="I1369" s="0" t="s">
        <v>6321</v>
      </c>
      <c r="J1369" s="0" t="s">
        <v>861</v>
      </c>
      <c r="K1369" s="0" t="s">
        <v>143</v>
      </c>
      <c r="M1369" s="0" t="str">
        <f aca="false">RIGHT(N1369,LEN(N1369)-FIND(" ",N1369))</f>
        <v>PERKINSWOOD BLVD NE</v>
      </c>
      <c r="N1369" s="0" t="s">
        <v>5656</v>
      </c>
      <c r="O1369" s="0" t="s">
        <v>6322</v>
      </c>
      <c r="P1369" s="0" t="s">
        <v>147</v>
      </c>
      <c r="Q1369" s="0" t="s">
        <v>148</v>
      </c>
      <c r="R1369" s="0" t="n">
        <v>44483</v>
      </c>
      <c r="AD1369" s="0" t="s">
        <v>149</v>
      </c>
      <c r="AE1369" s="0" t="s">
        <v>150</v>
      </c>
      <c r="AF1369" s="0" t="s">
        <v>151</v>
      </c>
      <c r="AH1369" s="0" t="n">
        <v>14</v>
      </c>
      <c r="AI1369" s="0" t="n">
        <v>11</v>
      </c>
      <c r="AN1369" s="0" t="s">
        <v>147</v>
      </c>
      <c r="AO1369" s="0" t="s">
        <v>152</v>
      </c>
      <c r="AP1369" s="0" t="s">
        <v>153</v>
      </c>
      <c r="AQ1369" s="0" t="n">
        <v>9</v>
      </c>
      <c r="AR1369" s="0" t="n">
        <v>64</v>
      </c>
      <c r="AS1369" s="0" t="n">
        <v>32</v>
      </c>
      <c r="AV1369" s="0" t="s">
        <v>154</v>
      </c>
      <c r="AW1369" s="0" t="n">
        <f aca="false">COUNTA($BC1369:$EG1369)</f>
        <v>17</v>
      </c>
      <c r="AX1369" s="0" t="n">
        <f aca="false">COUNTIF($BC1369:$EG1369,"D")</f>
        <v>4</v>
      </c>
      <c r="AY1369" s="0" t="n">
        <f aca="false">COUNTIF($BC1369:$EG1369,"R")</f>
        <v>0</v>
      </c>
      <c r="AZ1369" s="0" t="n">
        <f aca="false">IF(CC1369="D",1,0)+IF(CL1369="D",1,0)+IF(CW1369="D",1,0)+IF(DD1369="D",1,0)+IF(DJ1369="D",1,0)+IF(DO1369="D",1,0)+IF(DW1369="D",1,0)</f>
        <v>2</v>
      </c>
      <c r="BA1369" s="0" t="n">
        <f aca="false">IF(DH1369&lt;&gt;"",1,0)+IF(DI1369&lt;&gt;"",1,0)+IF(DK1369&lt;&gt;"",1,0)+IF(DM1369&lt;&gt;"",1,0)+IF(DN1369&lt;&gt;"",1,0)+IF(DO1369&lt;&gt;"",1,0)+IF(DQ1369&lt;&gt;"",1,0)+IF(DR1369&lt;&gt;"",1,0)+IF(DT1369&lt;&gt;"",1,0)+IF(DU1369&lt;&gt;"",1,0)+IF(DV1369&lt;&gt;"",1,0)+IF(DW1369&lt;&gt;"",1,0)+IF(DX1369&lt;&gt;"",1,0)+IF(DZ1369&lt;&gt;"",1,0)+IF(EA1369&lt;&gt;"",1,0)+IF(EB1369&lt;&gt;"",1,0)+IF(EE1369&lt;&gt;"",1,0)</f>
        <v>4</v>
      </c>
      <c r="BB1369" s="0" t="n">
        <f aca="false">AY1369*AX1369</f>
        <v>0</v>
      </c>
      <c r="BL1369" s="0" t="s">
        <v>155</v>
      </c>
      <c r="BP1369" s="0" t="s">
        <v>155</v>
      </c>
      <c r="BY1369" s="0" t="s">
        <v>144</v>
      </c>
      <c r="CA1369" s="0" t="s">
        <v>155</v>
      </c>
      <c r="CK1369" s="0" t="s">
        <v>155</v>
      </c>
      <c r="CN1369" s="0" t="s">
        <v>155</v>
      </c>
      <c r="CP1369" s="0" t="s">
        <v>155</v>
      </c>
      <c r="CV1369" s="0" t="s">
        <v>155</v>
      </c>
      <c r="CW1369" s="0" t="s">
        <v>144</v>
      </c>
      <c r="CY1369" s="0" t="s">
        <v>155</v>
      </c>
      <c r="DC1369" s="0" t="s">
        <v>155</v>
      </c>
      <c r="DI1369" s="0" t="s">
        <v>155</v>
      </c>
      <c r="DJ1369" s="0" t="s">
        <v>144</v>
      </c>
      <c r="DM1369" s="0" t="s">
        <v>144</v>
      </c>
      <c r="DN1369" s="0" t="s">
        <v>155</v>
      </c>
      <c r="DU1369" s="0" t="s">
        <v>155</v>
      </c>
      <c r="EF1369" s="0" t="s">
        <v>155</v>
      </c>
    </row>
    <row r="1370" customFormat="false" ht="13.8" hidden="false" customHeight="false" outlineLevel="0" collapsed="false">
      <c r="A1370" s="0" t="s">
        <v>6323</v>
      </c>
      <c r="B1370" s="0" t="n">
        <v>78</v>
      </c>
      <c r="C1370" s="0" t="n">
        <v>356541</v>
      </c>
      <c r="D1370" s="0" t="s">
        <v>1426</v>
      </c>
      <c r="E1370" s="0" t="s">
        <v>5184</v>
      </c>
      <c r="F1370" s="0" t="str">
        <f aca="false">CONCATENATE(D1371," ",LEFT(I1371,4),"T=",AW1371,"D=",AX1371,"R=",AY1371,"M=",AZ1371,"L=",BA1371,"B=",BB1371)</f>
        <v>ANGELO 1964T=13D=3R=0M=0L=4B=0</v>
      </c>
      <c r="G1370" s="0" t="s">
        <v>1638</v>
      </c>
      <c r="I1370" s="0" t="s">
        <v>6324</v>
      </c>
      <c r="J1370" s="0" t="s">
        <v>861</v>
      </c>
      <c r="K1370" s="0" t="s">
        <v>143</v>
      </c>
      <c r="L1370" s="0" t="s">
        <v>144</v>
      </c>
      <c r="M1370" s="0" t="str">
        <f aca="false">RIGHT(N1370,LEN(N1370)-FIND(" ",N1370))</f>
        <v>PLAZA AVE NE</v>
      </c>
      <c r="N1370" s="0" t="s">
        <v>931</v>
      </c>
      <c r="O1370" s="0" t="s">
        <v>6325</v>
      </c>
      <c r="P1370" s="0" t="s">
        <v>147</v>
      </c>
      <c r="Q1370" s="0" t="s">
        <v>148</v>
      </c>
      <c r="R1370" s="0" t="n">
        <v>44483</v>
      </c>
      <c r="AD1370" s="0" t="s">
        <v>149</v>
      </c>
      <c r="AE1370" s="0" t="s">
        <v>150</v>
      </c>
      <c r="AH1370" s="0" t="n">
        <v>14</v>
      </c>
      <c r="AI1370" s="0" t="n">
        <v>11</v>
      </c>
      <c r="AJ1370" s="0" t="s">
        <v>164</v>
      </c>
      <c r="AM1370" s="0" t="s">
        <v>165</v>
      </c>
      <c r="AN1370" s="0" t="s">
        <v>147</v>
      </c>
      <c r="AO1370" s="0" t="s">
        <v>261</v>
      </c>
      <c r="AP1370" s="0" t="s">
        <v>262</v>
      </c>
      <c r="AQ1370" s="0" t="n">
        <v>9</v>
      </c>
      <c r="AR1370" s="0" t="n">
        <v>64</v>
      </c>
      <c r="AS1370" s="0" t="n">
        <v>32</v>
      </c>
      <c r="AV1370" s="0" t="s">
        <v>154</v>
      </c>
      <c r="AW1370" s="0" t="n">
        <f aca="false">COUNTA($BC1370:$EG1370)</f>
        <v>16</v>
      </c>
      <c r="AX1370" s="0" t="n">
        <f aca="false">COUNTIF($BC1370:$EG1370,"D")</f>
        <v>5</v>
      </c>
      <c r="AY1370" s="0" t="n">
        <f aca="false">COUNTIF($BC1370:$EG1370,"R")</f>
        <v>0</v>
      </c>
      <c r="AZ1370" s="0" t="n">
        <f aca="false">IF(CC1370="D",1,0)+IF(CL1370="D",1,0)+IF(CW1370="D",1,0)+IF(DD1370="D",1,0)+IF(DJ1370="D",1,0)+IF(DO1370="D",1,0)+IF(DW1370="D",1,0)</f>
        <v>0</v>
      </c>
      <c r="BA1370" s="0" t="n">
        <f aca="false">IF(DH1370&lt;&gt;"",1,0)+IF(DI1370&lt;&gt;"",1,0)+IF(DK1370&lt;&gt;"",1,0)+IF(DM1370&lt;&gt;"",1,0)+IF(DN1370&lt;&gt;"",1,0)+IF(DO1370&lt;&gt;"",1,0)+IF(DQ1370&lt;&gt;"",1,0)+IF(DR1370&lt;&gt;"",1,0)+IF(DT1370&lt;&gt;"",1,0)+IF(DU1370&lt;&gt;"",1,0)+IF(DV1370&lt;&gt;"",1,0)+IF(DW1370&lt;&gt;"",1,0)+IF(DX1370&lt;&gt;"",1,0)+IF(DZ1370&lt;&gt;"",1,0)+IF(EA1370&lt;&gt;"",1,0)+IF(EB1370&lt;&gt;"",1,0)+IF(EE1370&lt;&gt;"",1,0)</f>
        <v>6</v>
      </c>
      <c r="BB1370" s="0" t="n">
        <f aca="false">AY1370*AX1370</f>
        <v>0</v>
      </c>
      <c r="BK1370" s="0" t="s">
        <v>144</v>
      </c>
      <c r="BL1370" s="0" t="s">
        <v>155</v>
      </c>
      <c r="BY1370" s="0" t="s">
        <v>144</v>
      </c>
      <c r="CA1370" s="0" t="s">
        <v>155</v>
      </c>
      <c r="CP1370" s="0" t="s">
        <v>155</v>
      </c>
      <c r="CV1370" s="0" t="s">
        <v>155</v>
      </c>
      <c r="CY1370" s="0" t="s">
        <v>155</v>
      </c>
      <c r="DC1370" s="0" t="s">
        <v>155</v>
      </c>
      <c r="DM1370" s="0" t="s">
        <v>144</v>
      </c>
      <c r="DN1370" s="0" t="s">
        <v>155</v>
      </c>
      <c r="DT1370" s="0" t="s">
        <v>144</v>
      </c>
      <c r="DU1370" s="0" t="s">
        <v>155</v>
      </c>
      <c r="DX1370" s="0" t="s">
        <v>155</v>
      </c>
      <c r="EA1370" s="0" t="s">
        <v>155</v>
      </c>
      <c r="ED1370" s="0" t="s">
        <v>144</v>
      </c>
      <c r="EF1370" s="0" t="s">
        <v>155</v>
      </c>
    </row>
    <row r="1371" customFormat="false" ht="13.8" hidden="false" customHeight="false" outlineLevel="0" collapsed="false">
      <c r="A1371" s="0" t="s">
        <v>6326</v>
      </c>
      <c r="B1371" s="0" t="n">
        <v>78</v>
      </c>
      <c r="C1371" s="0" t="n">
        <v>428559</v>
      </c>
      <c r="D1371" s="0" t="s">
        <v>399</v>
      </c>
      <c r="E1371" s="0" t="s">
        <v>6327</v>
      </c>
      <c r="F1371" s="0" t="str">
        <f aca="false">CONCATENATE(D1372," ",LEFT(I1372,4),"T=",AW1372,"D=",AX1372,"R=",AY1372,"M=",AZ1372,"L=",BA1372,"B=",BB1372)</f>
        <v>BECK 1956T=16D=3R=0M=0L=6B=0</v>
      </c>
      <c r="G1371" s="0" t="s">
        <v>250</v>
      </c>
      <c r="I1371" s="0" t="s">
        <v>6328</v>
      </c>
      <c r="J1371" s="0" t="s">
        <v>861</v>
      </c>
      <c r="K1371" s="0" t="s">
        <v>143</v>
      </c>
      <c r="L1371" s="0" t="s">
        <v>144</v>
      </c>
      <c r="M1371" s="0" t="str">
        <f aca="false">RIGHT(N1371,LEN(N1371)-FIND(" ",N1371))</f>
        <v>MARY DR NE</v>
      </c>
      <c r="N1371" s="0" t="s">
        <v>404</v>
      </c>
      <c r="P1371" s="0" t="s">
        <v>147</v>
      </c>
      <c r="Q1371" s="0" t="s">
        <v>148</v>
      </c>
      <c r="R1371" s="0" t="n">
        <v>44483</v>
      </c>
      <c r="AD1371" s="0" t="s">
        <v>149</v>
      </c>
      <c r="AE1371" s="0" t="s">
        <v>150</v>
      </c>
      <c r="AF1371" s="0" t="s">
        <v>151</v>
      </c>
      <c r="AH1371" s="0" t="n">
        <v>14</v>
      </c>
      <c r="AI1371" s="0" t="n">
        <v>11</v>
      </c>
      <c r="AN1371" s="0" t="s">
        <v>147</v>
      </c>
      <c r="AO1371" s="0" t="s">
        <v>189</v>
      </c>
      <c r="AP1371" s="0" t="s">
        <v>190</v>
      </c>
      <c r="AQ1371" s="0" t="n">
        <v>9</v>
      </c>
      <c r="AR1371" s="0" t="n">
        <v>64</v>
      </c>
      <c r="AS1371" s="0" t="n">
        <v>32</v>
      </c>
      <c r="AV1371" s="0" t="s">
        <v>154</v>
      </c>
      <c r="AW1371" s="0" t="n">
        <f aca="false">COUNTA($BC1371:$EG1371)</f>
        <v>13</v>
      </c>
      <c r="AX1371" s="0" t="n">
        <f aca="false">COUNTIF($BC1371:$EG1371,"D")</f>
        <v>3</v>
      </c>
      <c r="AY1371" s="0" t="n">
        <f aca="false">COUNTIF($BC1371:$EG1371,"R")</f>
        <v>0</v>
      </c>
      <c r="AZ1371" s="0" t="n">
        <f aca="false">IF(CC1371="D",1,0)+IF(CL1371="D",1,0)+IF(CW1371="D",1,0)+IF(DD1371="D",1,0)+IF(DJ1371="D",1,0)+IF(DO1371="D",1,0)+IF(DW1371="D",1,0)</f>
        <v>0</v>
      </c>
      <c r="BA1371" s="0" t="n">
        <f aca="false">IF(DH1371&lt;&gt;"",1,0)+IF(DI1371&lt;&gt;"",1,0)+IF(DK1371&lt;&gt;"",1,0)+IF(DM1371&lt;&gt;"",1,0)+IF(DN1371&lt;&gt;"",1,0)+IF(DO1371&lt;&gt;"",1,0)+IF(DQ1371&lt;&gt;"",1,0)+IF(DR1371&lt;&gt;"",1,0)+IF(DT1371&lt;&gt;"",1,0)+IF(DU1371&lt;&gt;"",1,0)+IF(DV1371&lt;&gt;"",1,0)+IF(DW1371&lt;&gt;"",1,0)+IF(DX1371&lt;&gt;"",1,0)+IF(DZ1371&lt;&gt;"",1,0)+IF(EA1371&lt;&gt;"",1,0)+IF(EB1371&lt;&gt;"",1,0)+IF(EE1371&lt;&gt;"",1,0)</f>
        <v>4</v>
      </c>
      <c r="BB1371" s="0" t="n">
        <f aca="false">AY1371*AX1371</f>
        <v>0</v>
      </c>
      <c r="BC1371" s="0" t="s">
        <v>155</v>
      </c>
      <c r="BD1371" s="0" t="s">
        <v>155</v>
      </c>
      <c r="BH1371" s="0" t="s">
        <v>155</v>
      </c>
      <c r="BI1371" s="0" t="s">
        <v>155</v>
      </c>
      <c r="BJ1371" s="0" t="s">
        <v>155</v>
      </c>
      <c r="BK1371" s="0" t="s">
        <v>155</v>
      </c>
      <c r="CN1371" s="0" t="s">
        <v>155</v>
      </c>
      <c r="DM1371" s="0" t="s">
        <v>144</v>
      </c>
      <c r="DN1371" s="0" t="s">
        <v>155</v>
      </c>
      <c r="DS1371" s="0" t="s">
        <v>144</v>
      </c>
      <c r="DT1371" s="0" t="s">
        <v>144</v>
      </c>
      <c r="DU1371" s="0" t="s">
        <v>155</v>
      </c>
      <c r="EF1371" s="0" t="s">
        <v>155</v>
      </c>
    </row>
    <row r="1372" customFormat="false" ht="13.8" hidden="false" customHeight="false" outlineLevel="0" collapsed="false">
      <c r="A1372" s="0" t="s">
        <v>6329</v>
      </c>
      <c r="B1372" s="0" t="n">
        <v>78</v>
      </c>
      <c r="C1372" s="0" t="n">
        <v>248854</v>
      </c>
      <c r="D1372" s="0" t="s">
        <v>5809</v>
      </c>
      <c r="E1372" s="0" t="s">
        <v>2015</v>
      </c>
      <c r="F1372" s="0" t="str">
        <f aca="false">CONCATENATE(D1373," ",LEFT(I1373,4),"T=",AW1373,"D=",AX1373,"R=",AY1373,"M=",AZ1373,"L=",BA1373,"B=",BB1373)</f>
        <v>GUARINO 1979T=19D=5R=0M=1L=7B=0</v>
      </c>
      <c r="I1372" s="0" t="s">
        <v>6330</v>
      </c>
      <c r="J1372" s="0" t="s">
        <v>861</v>
      </c>
      <c r="K1372" s="0" t="s">
        <v>143</v>
      </c>
      <c r="L1372" s="0" t="s">
        <v>144</v>
      </c>
      <c r="M1372" s="0" t="str">
        <f aca="false">RIGHT(N1372,LEN(N1372)-FIND(" ",N1372))</f>
        <v>NORTHWOODS CT NE</v>
      </c>
      <c r="N1372" s="0" t="s">
        <v>917</v>
      </c>
      <c r="O1372" s="0" t="s">
        <v>3183</v>
      </c>
      <c r="P1372" s="0" t="s">
        <v>147</v>
      </c>
      <c r="Q1372" s="0" t="s">
        <v>148</v>
      </c>
      <c r="R1372" s="0" t="n">
        <v>44483</v>
      </c>
      <c r="AD1372" s="0" t="s">
        <v>149</v>
      </c>
      <c r="AE1372" s="0" t="s">
        <v>150</v>
      </c>
      <c r="AH1372" s="0" t="n">
        <v>14</v>
      </c>
      <c r="AI1372" s="0" t="n">
        <v>11</v>
      </c>
      <c r="AJ1372" s="0" t="s">
        <v>164</v>
      </c>
      <c r="AM1372" s="0" t="s">
        <v>165</v>
      </c>
      <c r="AN1372" s="0" t="s">
        <v>147</v>
      </c>
      <c r="AO1372" s="0" t="s">
        <v>176</v>
      </c>
      <c r="AP1372" s="0" t="s">
        <v>177</v>
      </c>
      <c r="AQ1372" s="0" t="n">
        <v>9</v>
      </c>
      <c r="AR1372" s="0" t="n">
        <v>64</v>
      </c>
      <c r="AS1372" s="0" t="n">
        <v>32</v>
      </c>
      <c r="AV1372" s="0" t="s">
        <v>154</v>
      </c>
      <c r="AW1372" s="0" t="n">
        <f aca="false">COUNTA($BC1372:$EG1372)</f>
        <v>16</v>
      </c>
      <c r="AX1372" s="0" t="n">
        <f aca="false">COUNTIF($BC1372:$EG1372,"D")</f>
        <v>3</v>
      </c>
      <c r="AY1372" s="0" t="n">
        <f aca="false">COUNTIF($BC1372:$EG1372,"R")</f>
        <v>0</v>
      </c>
      <c r="AZ1372" s="0" t="n">
        <f aca="false">IF(CC1372="D",1,0)+IF(CL1372="D",1,0)+IF(CW1372="D",1,0)+IF(DD1372="D",1,0)+IF(DJ1372="D",1,0)+IF(DO1372="D",1,0)+IF(DW1372="D",1,0)</f>
        <v>0</v>
      </c>
      <c r="BA1372" s="0" t="n">
        <f aca="false">IF(DH1372&lt;&gt;"",1,0)+IF(DI1372&lt;&gt;"",1,0)+IF(DK1372&lt;&gt;"",1,0)+IF(DM1372&lt;&gt;"",1,0)+IF(DN1372&lt;&gt;"",1,0)+IF(DO1372&lt;&gt;"",1,0)+IF(DQ1372&lt;&gt;"",1,0)+IF(DR1372&lt;&gt;"",1,0)+IF(DT1372&lt;&gt;"",1,0)+IF(DU1372&lt;&gt;"",1,0)+IF(DV1372&lt;&gt;"",1,0)+IF(DW1372&lt;&gt;"",1,0)+IF(DX1372&lt;&gt;"",1,0)+IF(DZ1372&lt;&gt;"",1,0)+IF(EA1372&lt;&gt;"",1,0)+IF(EB1372&lt;&gt;"",1,0)+IF(EE1372&lt;&gt;"",1,0)</f>
        <v>6</v>
      </c>
      <c r="BB1372" s="0" t="n">
        <f aca="false">AY1372*AX1372</f>
        <v>0</v>
      </c>
      <c r="BD1372" s="0" t="s">
        <v>155</v>
      </c>
      <c r="BH1372" s="0" t="s">
        <v>155</v>
      </c>
      <c r="BL1372" s="0" t="s">
        <v>155</v>
      </c>
      <c r="BS1372" s="0" t="s">
        <v>155</v>
      </c>
      <c r="BY1372" s="0" t="s">
        <v>144</v>
      </c>
      <c r="CA1372" s="0" t="s">
        <v>155</v>
      </c>
      <c r="CP1372" s="0" t="s">
        <v>155</v>
      </c>
      <c r="DC1372" s="0" t="s">
        <v>155</v>
      </c>
      <c r="DI1372" s="0" t="s">
        <v>155</v>
      </c>
      <c r="DM1372" s="0" t="s">
        <v>144</v>
      </c>
      <c r="DN1372" s="0" t="s">
        <v>155</v>
      </c>
      <c r="DS1372" s="0" t="s">
        <v>144</v>
      </c>
      <c r="DU1372" s="0" t="s">
        <v>155</v>
      </c>
      <c r="DX1372" s="0" t="s">
        <v>155</v>
      </c>
      <c r="EA1372" s="0" t="s">
        <v>155</v>
      </c>
      <c r="EF1372" s="0" t="s">
        <v>155</v>
      </c>
    </row>
    <row r="1373" customFormat="false" ht="13.8" hidden="false" customHeight="false" outlineLevel="0" collapsed="false">
      <c r="A1373" s="0" t="s">
        <v>6331</v>
      </c>
      <c r="B1373" s="0" t="n">
        <v>78</v>
      </c>
      <c r="C1373" s="0" t="n">
        <v>288730</v>
      </c>
      <c r="D1373" s="0" t="s">
        <v>6332</v>
      </c>
      <c r="E1373" s="0" t="s">
        <v>6333</v>
      </c>
      <c r="F1373" s="0" t="str">
        <f aca="false">CONCATENATE(D1374," ",LEFT(I1374,4),"T=",AW1374,"D=",AX1374,"R=",AY1374,"M=",AZ1374,"L=",BA1374,"B=",BB1374)</f>
        <v>MARARRI 1982T=9D=1R=1M=0L=6B=1</v>
      </c>
      <c r="G1373" s="0" t="s">
        <v>185</v>
      </c>
      <c r="I1373" s="0" t="s">
        <v>6334</v>
      </c>
      <c r="J1373" s="0" t="s">
        <v>861</v>
      </c>
      <c r="K1373" s="0" t="s">
        <v>143</v>
      </c>
      <c r="L1373" s="0" t="s">
        <v>144</v>
      </c>
      <c r="M1373" s="0" t="str">
        <f aca="false">RIGHT(N1373,LEN(N1373)-FIND(" ",N1373))</f>
        <v>NORTH RD NE</v>
      </c>
      <c r="N1373" s="0" t="s">
        <v>6252</v>
      </c>
      <c r="P1373" s="0" t="s">
        <v>147</v>
      </c>
      <c r="Q1373" s="0" t="s">
        <v>148</v>
      </c>
      <c r="R1373" s="0" t="n">
        <v>44483</v>
      </c>
      <c r="AD1373" s="0" t="s">
        <v>149</v>
      </c>
      <c r="AE1373" s="0" t="s">
        <v>150</v>
      </c>
      <c r="AH1373" s="0" t="n">
        <v>14</v>
      </c>
      <c r="AI1373" s="0" t="n">
        <v>11</v>
      </c>
      <c r="AJ1373" s="0" t="s">
        <v>164</v>
      </c>
      <c r="AM1373" s="0" t="s">
        <v>165</v>
      </c>
      <c r="AN1373" s="0" t="s">
        <v>147</v>
      </c>
      <c r="AO1373" s="0" t="s">
        <v>176</v>
      </c>
      <c r="AP1373" s="0" t="s">
        <v>177</v>
      </c>
      <c r="AQ1373" s="0" t="n">
        <v>9</v>
      </c>
      <c r="AR1373" s="0" t="n">
        <v>64</v>
      </c>
      <c r="AS1373" s="0" t="n">
        <v>32</v>
      </c>
      <c r="AV1373" s="0" t="s">
        <v>154</v>
      </c>
      <c r="AW1373" s="0" t="n">
        <f aca="false">COUNTA($BC1373:$EG1373)</f>
        <v>19</v>
      </c>
      <c r="AX1373" s="0" t="n">
        <f aca="false">COUNTIF($BC1373:$EG1373,"D")</f>
        <v>5</v>
      </c>
      <c r="AY1373" s="0" t="n">
        <f aca="false">COUNTIF($BC1373:$EG1373,"R")</f>
        <v>0</v>
      </c>
      <c r="AZ1373" s="0" t="n">
        <f aca="false">IF(CC1373="D",1,0)+IF(CL1373="D",1,0)+IF(CW1373="D",1,0)+IF(DD1373="D",1,0)+IF(DJ1373="D",1,0)+IF(DO1373="D",1,0)+IF(DW1373="D",1,0)</f>
        <v>1</v>
      </c>
      <c r="BA1373" s="0" t="n">
        <f aca="false">IF(DH1373&lt;&gt;"",1,0)+IF(DI1373&lt;&gt;"",1,0)+IF(DK1373&lt;&gt;"",1,0)+IF(DM1373&lt;&gt;"",1,0)+IF(DN1373&lt;&gt;"",1,0)+IF(DO1373&lt;&gt;"",1,0)+IF(DQ1373&lt;&gt;"",1,0)+IF(DR1373&lt;&gt;"",1,0)+IF(DT1373&lt;&gt;"",1,0)+IF(DU1373&lt;&gt;"",1,0)+IF(DV1373&lt;&gt;"",1,0)+IF(DW1373&lt;&gt;"",1,0)+IF(DX1373&lt;&gt;"",1,0)+IF(DZ1373&lt;&gt;"",1,0)+IF(EA1373&lt;&gt;"",1,0)+IF(EB1373&lt;&gt;"",1,0)+IF(EE1373&lt;&gt;"",1,0)</f>
        <v>7</v>
      </c>
      <c r="BB1373" s="0" t="n">
        <f aca="false">AY1373*AX1373</f>
        <v>0</v>
      </c>
      <c r="BD1373" s="0" t="s">
        <v>155</v>
      </c>
      <c r="BH1373" s="0" t="s">
        <v>155</v>
      </c>
      <c r="BK1373" s="0" t="s">
        <v>155</v>
      </c>
      <c r="BL1373" s="0" t="s">
        <v>155</v>
      </c>
      <c r="BS1373" s="0" t="s">
        <v>155</v>
      </c>
      <c r="BY1373" s="0" t="s">
        <v>144</v>
      </c>
      <c r="CA1373" s="0" t="s">
        <v>155</v>
      </c>
      <c r="CP1373" s="0" t="s">
        <v>155</v>
      </c>
      <c r="CZ1373" s="0" t="s">
        <v>144</v>
      </c>
      <c r="DC1373" s="0" t="s">
        <v>155</v>
      </c>
      <c r="DI1373" s="0" t="s">
        <v>155</v>
      </c>
      <c r="DM1373" s="0" t="s">
        <v>144</v>
      </c>
      <c r="DN1373" s="0" t="s">
        <v>155</v>
      </c>
      <c r="DS1373" s="0" t="s">
        <v>144</v>
      </c>
      <c r="DU1373" s="0" t="s">
        <v>155</v>
      </c>
      <c r="DW1373" s="0" t="s">
        <v>144</v>
      </c>
      <c r="DX1373" s="0" t="s">
        <v>155</v>
      </c>
      <c r="EA1373" s="0" t="s">
        <v>155</v>
      </c>
      <c r="EF1373" s="0" t="s">
        <v>155</v>
      </c>
    </row>
    <row r="1374" customFormat="false" ht="13.8" hidden="false" customHeight="false" outlineLevel="0" collapsed="false">
      <c r="A1374" s="0" t="s">
        <v>6335</v>
      </c>
      <c r="B1374" s="0" t="n">
        <v>78</v>
      </c>
      <c r="C1374" s="0" t="n">
        <v>415577</v>
      </c>
      <c r="D1374" s="0" t="s">
        <v>6336</v>
      </c>
      <c r="E1374" s="0" t="s">
        <v>6337</v>
      </c>
      <c r="F1374" s="0" t="str">
        <f aca="false">CONCATENATE(D1375," ",LEFT(I1375,4),"T=",AW1375,"D=",AX1375,"R=",AY1375,"M=",AZ1375,"L=",BA1375,"B=",BB1375)</f>
        <v>STELLA 1957T=10D=2R=0M=0L=3B=0</v>
      </c>
      <c r="G1374" s="0" t="s">
        <v>5184</v>
      </c>
      <c r="I1374" s="0" t="s">
        <v>6338</v>
      </c>
      <c r="J1374" s="0" t="s">
        <v>861</v>
      </c>
      <c r="K1374" s="0" t="s">
        <v>143</v>
      </c>
      <c r="L1374" s="0" t="s">
        <v>174</v>
      </c>
      <c r="M1374" s="0" t="str">
        <f aca="false">RIGHT(N1374,LEN(N1374)-FIND(" ",N1374))</f>
        <v>NORTH RD NE</v>
      </c>
      <c r="N1374" s="0" t="s">
        <v>6339</v>
      </c>
      <c r="P1374" s="0" t="s">
        <v>147</v>
      </c>
      <c r="Q1374" s="0" t="s">
        <v>148</v>
      </c>
      <c r="R1374" s="0" t="n">
        <v>44483</v>
      </c>
      <c r="V1374" s="0" t="s">
        <v>6340</v>
      </c>
      <c r="X1374" s="0" t="s">
        <v>147</v>
      </c>
      <c r="Y1374" s="0" t="s">
        <v>148</v>
      </c>
      <c r="Z1374" s="0" t="n">
        <v>44482</v>
      </c>
      <c r="AD1374" s="0" t="s">
        <v>149</v>
      </c>
      <c r="AE1374" s="0" t="s">
        <v>150</v>
      </c>
      <c r="AH1374" s="0" t="n">
        <v>14</v>
      </c>
      <c r="AI1374" s="0" t="n">
        <v>11</v>
      </c>
      <c r="AJ1374" s="0" t="s">
        <v>164</v>
      </c>
      <c r="AM1374" s="0" t="s">
        <v>165</v>
      </c>
      <c r="AN1374" s="0" t="s">
        <v>147</v>
      </c>
      <c r="AO1374" s="0" t="s">
        <v>176</v>
      </c>
      <c r="AP1374" s="0" t="s">
        <v>177</v>
      </c>
      <c r="AQ1374" s="0" t="n">
        <v>9</v>
      </c>
      <c r="AR1374" s="0" t="n">
        <v>64</v>
      </c>
      <c r="AS1374" s="0" t="n">
        <v>32</v>
      </c>
      <c r="AV1374" s="0" t="s">
        <v>154</v>
      </c>
      <c r="AW1374" s="0" t="n">
        <f aca="false">COUNTA($BC1374:$EG1374)</f>
        <v>9</v>
      </c>
      <c r="AX1374" s="0" t="n">
        <f aca="false">COUNTIF($BC1374:$EG1374,"D")</f>
        <v>1</v>
      </c>
      <c r="AY1374" s="0" t="n">
        <f aca="false">COUNTIF($BC1374:$EG1374,"R")</f>
        <v>1</v>
      </c>
      <c r="AZ1374" s="0" t="n">
        <f aca="false">IF(CC1374="D",1,0)+IF(CL1374="D",1,0)+IF(CW1374="D",1,0)+IF(DD1374="D",1,0)+IF(DJ1374="D",1,0)+IF(DO1374="D",1,0)+IF(DW1374="D",1,0)</f>
        <v>0</v>
      </c>
      <c r="BA1374" s="0" t="n">
        <f aca="false">IF(DH1374&lt;&gt;"",1,0)+IF(DI1374&lt;&gt;"",1,0)+IF(DK1374&lt;&gt;"",1,0)+IF(DM1374&lt;&gt;"",1,0)+IF(DN1374&lt;&gt;"",1,0)+IF(DO1374&lt;&gt;"",1,0)+IF(DQ1374&lt;&gt;"",1,0)+IF(DR1374&lt;&gt;"",1,0)+IF(DT1374&lt;&gt;"",1,0)+IF(DU1374&lt;&gt;"",1,0)+IF(DV1374&lt;&gt;"",1,0)+IF(DW1374&lt;&gt;"",1,0)+IF(DX1374&lt;&gt;"",1,0)+IF(DZ1374&lt;&gt;"",1,0)+IF(EA1374&lt;&gt;"",1,0)+IF(EB1374&lt;&gt;"",1,0)+IF(EE1374&lt;&gt;"",1,0)</f>
        <v>6</v>
      </c>
      <c r="BB1374" s="0" t="n">
        <f aca="false">AY1374*AX1374</f>
        <v>1</v>
      </c>
      <c r="DC1374" s="0" t="s">
        <v>155</v>
      </c>
      <c r="DI1374" s="0" t="s">
        <v>155</v>
      </c>
      <c r="DM1374" s="0" t="s">
        <v>144</v>
      </c>
      <c r="DN1374" s="0" t="s">
        <v>155</v>
      </c>
      <c r="DU1374" s="0" t="s">
        <v>155</v>
      </c>
      <c r="DX1374" s="0" t="s">
        <v>155</v>
      </c>
      <c r="EA1374" s="0" t="s">
        <v>155</v>
      </c>
      <c r="ED1374" s="0" t="s">
        <v>174</v>
      </c>
      <c r="EF1374" s="0" t="s">
        <v>155</v>
      </c>
    </row>
    <row r="1375" customFormat="false" ht="13.8" hidden="false" customHeight="false" outlineLevel="0" collapsed="false">
      <c r="A1375" s="0" t="s">
        <v>6341</v>
      </c>
      <c r="B1375" s="0" t="n">
        <v>78</v>
      </c>
      <c r="C1375" s="0" t="n">
        <v>229701</v>
      </c>
      <c r="D1375" s="0" t="s">
        <v>5935</v>
      </c>
      <c r="E1375" s="0" t="s">
        <v>6342</v>
      </c>
      <c r="F1375" s="0" t="str">
        <f aca="false">CONCATENATE(D1376," ",LEFT(I1376,4),"T=",AW1376,"D=",AX1376,"R=",AY1376,"M=",AZ1376,"L=",BA1376,"B=",BB1376)</f>
        <v>VANSCOY 1936T=11D=3R=0M=0L=5B=0</v>
      </c>
      <c r="G1375" s="0" t="s">
        <v>6343</v>
      </c>
      <c r="I1375" s="0" t="s">
        <v>383</v>
      </c>
      <c r="J1375" s="0" t="s">
        <v>861</v>
      </c>
      <c r="K1375" s="0" t="s">
        <v>143</v>
      </c>
      <c r="M1375" s="0" t="str">
        <f aca="false">RIGHT(N1375,LEN(N1375)-FIND(" ",N1375))</f>
        <v>MEADOW LN NE</v>
      </c>
      <c r="N1375" s="0" t="s">
        <v>1601</v>
      </c>
      <c r="O1375" s="0" t="s">
        <v>6344</v>
      </c>
      <c r="P1375" s="0" t="s">
        <v>147</v>
      </c>
      <c r="Q1375" s="0" t="s">
        <v>148</v>
      </c>
      <c r="R1375" s="0" t="n">
        <v>44483</v>
      </c>
      <c r="AD1375" s="0" t="s">
        <v>149</v>
      </c>
      <c r="AE1375" s="0" t="s">
        <v>150</v>
      </c>
      <c r="AH1375" s="0" t="n">
        <v>14</v>
      </c>
      <c r="AI1375" s="0" t="n">
        <v>11</v>
      </c>
      <c r="AJ1375" s="0" t="s">
        <v>164</v>
      </c>
      <c r="AM1375" s="0" t="s">
        <v>165</v>
      </c>
      <c r="AN1375" s="0" t="s">
        <v>147</v>
      </c>
      <c r="AO1375" s="0" t="s">
        <v>166</v>
      </c>
      <c r="AP1375" s="0" t="s">
        <v>167</v>
      </c>
      <c r="AQ1375" s="0" t="n">
        <v>9</v>
      </c>
      <c r="AR1375" s="0" t="n">
        <v>64</v>
      </c>
      <c r="AS1375" s="0" t="n">
        <v>32</v>
      </c>
      <c r="AV1375" s="0" t="s">
        <v>154</v>
      </c>
      <c r="AW1375" s="0" t="n">
        <f aca="false">COUNTA($BC1375:$EG1375)</f>
        <v>10</v>
      </c>
      <c r="AX1375" s="0" t="n">
        <f aca="false">COUNTIF($BC1375:$EG1375,"D")</f>
        <v>2</v>
      </c>
      <c r="AY1375" s="0" t="n">
        <f aca="false">COUNTIF($BC1375:$EG1375,"R")</f>
        <v>0</v>
      </c>
      <c r="AZ1375" s="0" t="n">
        <f aca="false">IF(CC1375="D",1,0)+IF(CL1375="D",1,0)+IF(CW1375="D",1,0)+IF(DD1375="D",1,0)+IF(DJ1375="D",1,0)+IF(DO1375="D",1,0)+IF(DW1375="D",1,0)</f>
        <v>0</v>
      </c>
      <c r="BA1375" s="0" t="n">
        <f aca="false">IF(DH1375&lt;&gt;"",1,0)+IF(DI1375&lt;&gt;"",1,0)+IF(DK1375&lt;&gt;"",1,0)+IF(DM1375&lt;&gt;"",1,0)+IF(DN1375&lt;&gt;"",1,0)+IF(DO1375&lt;&gt;"",1,0)+IF(DQ1375&lt;&gt;"",1,0)+IF(DR1375&lt;&gt;"",1,0)+IF(DT1375&lt;&gt;"",1,0)+IF(DU1375&lt;&gt;"",1,0)+IF(DV1375&lt;&gt;"",1,0)+IF(DW1375&lt;&gt;"",1,0)+IF(DX1375&lt;&gt;"",1,0)+IF(DZ1375&lt;&gt;"",1,0)+IF(EA1375&lt;&gt;"",1,0)+IF(EB1375&lt;&gt;"",1,0)+IF(EE1375&lt;&gt;"",1,0)</f>
        <v>3</v>
      </c>
      <c r="BB1375" s="0" t="n">
        <f aca="false">AY1375*AX1375</f>
        <v>0</v>
      </c>
      <c r="BD1375" s="0" t="s">
        <v>155</v>
      </c>
      <c r="BL1375" s="0" t="s">
        <v>155</v>
      </c>
      <c r="BR1375" s="0" t="s">
        <v>155</v>
      </c>
      <c r="CA1375" s="0" t="s">
        <v>155</v>
      </c>
      <c r="CP1375" s="0" t="s">
        <v>155</v>
      </c>
      <c r="CZ1375" s="0" t="s">
        <v>144</v>
      </c>
      <c r="DC1375" s="0" t="s">
        <v>155</v>
      </c>
      <c r="DI1375" s="0" t="s">
        <v>155</v>
      </c>
      <c r="DM1375" s="0" t="s">
        <v>144</v>
      </c>
      <c r="DN1375" s="0" t="s">
        <v>155</v>
      </c>
    </row>
    <row r="1376" customFormat="false" ht="13.8" hidden="false" customHeight="false" outlineLevel="0" collapsed="false">
      <c r="A1376" s="0" t="s">
        <v>6345</v>
      </c>
      <c r="B1376" s="0" t="n">
        <v>78</v>
      </c>
      <c r="C1376" s="0" t="n">
        <v>404206</v>
      </c>
      <c r="D1376" s="0" t="s">
        <v>6346</v>
      </c>
      <c r="E1376" s="0" t="s">
        <v>709</v>
      </c>
      <c r="F1376" s="0" t="str">
        <f aca="false">CONCATENATE(D1377," ",LEFT(I1377,4),"T=",AW1377,"D=",AX1377,"R=",AY1377,"M=",AZ1377,"L=",BA1377,"B=",BB1377)</f>
        <v>CLINE 1956T=11D=3R=0M=0L=1B=0</v>
      </c>
      <c r="G1376" s="0" t="s">
        <v>185</v>
      </c>
      <c r="I1376" s="0" t="s">
        <v>6347</v>
      </c>
      <c r="J1376" s="0" t="s">
        <v>861</v>
      </c>
      <c r="K1376" s="0" t="s">
        <v>143</v>
      </c>
      <c r="L1376" s="0" t="s">
        <v>144</v>
      </c>
      <c r="M1376" s="0" t="str">
        <f aca="false">RIGHT(N1376,LEN(N1376)-FIND(" ",N1376))</f>
        <v>ELM RD NE</v>
      </c>
      <c r="N1376" s="0" t="s">
        <v>758</v>
      </c>
      <c r="P1376" s="0" t="s">
        <v>147</v>
      </c>
      <c r="Q1376" s="0" t="s">
        <v>148</v>
      </c>
      <c r="R1376" s="0" t="n">
        <v>44483</v>
      </c>
      <c r="AD1376" s="0" t="s">
        <v>149</v>
      </c>
      <c r="AE1376" s="0" t="s">
        <v>150</v>
      </c>
      <c r="AH1376" s="0" t="n">
        <v>14</v>
      </c>
      <c r="AI1376" s="0" t="n">
        <v>11</v>
      </c>
      <c r="AJ1376" s="0" t="s">
        <v>164</v>
      </c>
      <c r="AM1376" s="0" t="s">
        <v>165</v>
      </c>
      <c r="AN1376" s="0" t="s">
        <v>147</v>
      </c>
      <c r="AO1376" s="0" t="s">
        <v>166</v>
      </c>
      <c r="AP1376" s="0" t="s">
        <v>167</v>
      </c>
      <c r="AQ1376" s="0" t="n">
        <v>9</v>
      </c>
      <c r="AR1376" s="0" t="n">
        <v>64</v>
      </c>
      <c r="AS1376" s="0" t="n">
        <v>32</v>
      </c>
      <c r="AV1376" s="0" t="s">
        <v>154</v>
      </c>
      <c r="AW1376" s="0" t="n">
        <f aca="false">COUNTA($BC1376:$EG1376)</f>
        <v>11</v>
      </c>
      <c r="AX1376" s="0" t="n">
        <f aca="false">COUNTIF($BC1376:$EG1376,"D")</f>
        <v>3</v>
      </c>
      <c r="AY1376" s="0" t="n">
        <f aca="false">COUNTIF($BC1376:$EG1376,"R")</f>
        <v>0</v>
      </c>
      <c r="AZ1376" s="0" t="n">
        <f aca="false">IF(CC1376="D",1,0)+IF(CL1376="D",1,0)+IF(CW1376="D",1,0)+IF(DD1376="D",1,0)+IF(DJ1376="D",1,0)+IF(DO1376="D",1,0)+IF(DW1376="D",1,0)</f>
        <v>0</v>
      </c>
      <c r="BA1376" s="0" t="n">
        <f aca="false">IF(DH1376&lt;&gt;"",1,0)+IF(DI1376&lt;&gt;"",1,0)+IF(DK1376&lt;&gt;"",1,0)+IF(DM1376&lt;&gt;"",1,0)+IF(DN1376&lt;&gt;"",1,0)+IF(DO1376&lt;&gt;"",1,0)+IF(DQ1376&lt;&gt;"",1,0)+IF(DR1376&lt;&gt;"",1,0)+IF(DT1376&lt;&gt;"",1,0)+IF(DU1376&lt;&gt;"",1,0)+IF(DV1376&lt;&gt;"",1,0)+IF(DW1376&lt;&gt;"",1,0)+IF(DX1376&lt;&gt;"",1,0)+IF(DZ1376&lt;&gt;"",1,0)+IF(EA1376&lt;&gt;"",1,0)+IF(EB1376&lt;&gt;"",1,0)+IF(EE1376&lt;&gt;"",1,0)</f>
        <v>5</v>
      </c>
      <c r="BB1376" s="0" t="n">
        <f aca="false">AY1376*AX1376</f>
        <v>0</v>
      </c>
      <c r="BD1376" s="0" t="s">
        <v>155</v>
      </c>
      <c r="BF1376" s="0" t="s">
        <v>155</v>
      </c>
      <c r="BL1376" s="0" t="s">
        <v>155</v>
      </c>
      <c r="DM1376" s="0" t="s">
        <v>144</v>
      </c>
      <c r="DN1376" s="0" t="s">
        <v>155</v>
      </c>
      <c r="DS1376" s="0" t="s">
        <v>144</v>
      </c>
      <c r="DU1376" s="0" t="s">
        <v>155</v>
      </c>
      <c r="DX1376" s="0" t="s">
        <v>155</v>
      </c>
      <c r="EA1376" s="0" t="s">
        <v>155</v>
      </c>
      <c r="ED1376" s="0" t="s">
        <v>144</v>
      </c>
      <c r="EF1376" s="0" t="s">
        <v>155</v>
      </c>
    </row>
    <row r="1377" customFormat="false" ht="13.8" hidden="false" customHeight="false" outlineLevel="0" collapsed="false">
      <c r="A1377" s="0" t="s">
        <v>6348</v>
      </c>
      <c r="B1377" s="0" t="n">
        <v>78</v>
      </c>
      <c r="C1377" s="0" t="n">
        <v>406248</v>
      </c>
      <c r="D1377" s="0" t="s">
        <v>2316</v>
      </c>
      <c r="E1377" s="0" t="s">
        <v>236</v>
      </c>
      <c r="F1377" s="0" t="str">
        <f aca="false">CONCATENATE(D1378," ",LEFT(I1378,4),"T=",AW1378,"D=",AX1378,"R=",AY1378,"M=",AZ1378,"L=",BA1378,"B=",BB1378)</f>
        <v>LACY 1995T=8D=3R=0M=0L=4B=0</v>
      </c>
      <c r="G1377" s="0" t="s">
        <v>272</v>
      </c>
      <c r="I1377" s="0" t="s">
        <v>6349</v>
      </c>
      <c r="J1377" s="0" t="s">
        <v>6350</v>
      </c>
      <c r="K1377" s="0" t="s">
        <v>239</v>
      </c>
      <c r="M1377" s="0" t="str">
        <f aca="false">RIGHT(N1377,LEN(N1377)-FIND(" ",N1377))</f>
        <v>PLAZA AVE NE</v>
      </c>
      <c r="N1377" s="0" t="s">
        <v>931</v>
      </c>
      <c r="O1377" s="0" t="s">
        <v>6351</v>
      </c>
      <c r="P1377" s="0" t="s">
        <v>147</v>
      </c>
      <c r="Q1377" s="0" t="s">
        <v>148</v>
      </c>
      <c r="R1377" s="0" t="n">
        <v>44483</v>
      </c>
      <c r="AD1377" s="0" t="s">
        <v>149</v>
      </c>
      <c r="AE1377" s="0" t="s">
        <v>150</v>
      </c>
      <c r="AH1377" s="0" t="n">
        <v>14</v>
      </c>
      <c r="AI1377" s="0" t="n">
        <v>11</v>
      </c>
      <c r="AJ1377" s="0" t="s">
        <v>164</v>
      </c>
      <c r="AM1377" s="0" t="s">
        <v>165</v>
      </c>
      <c r="AN1377" s="0" t="s">
        <v>147</v>
      </c>
      <c r="AO1377" s="0" t="s">
        <v>261</v>
      </c>
      <c r="AP1377" s="0" t="s">
        <v>262</v>
      </c>
      <c r="AQ1377" s="0" t="n">
        <v>9</v>
      </c>
      <c r="AR1377" s="0" t="n">
        <v>64</v>
      </c>
      <c r="AS1377" s="0" t="n">
        <v>32</v>
      </c>
      <c r="AV1377" s="0" t="s">
        <v>154</v>
      </c>
      <c r="AW1377" s="0" t="n">
        <f aca="false">COUNTA($BC1377:$EG1377)</f>
        <v>11</v>
      </c>
      <c r="AX1377" s="0" t="n">
        <f aca="false">COUNTIF($BC1377:$EG1377,"D")</f>
        <v>3</v>
      </c>
      <c r="AY1377" s="0" t="n">
        <f aca="false">COUNTIF($BC1377:$EG1377,"R")</f>
        <v>0</v>
      </c>
      <c r="AZ1377" s="0" t="n">
        <f aca="false">IF(CC1377="D",1,0)+IF(CL1377="D",1,0)+IF(CW1377="D",1,0)+IF(DD1377="D",1,0)+IF(DJ1377="D",1,0)+IF(DO1377="D",1,0)+IF(DW1377="D",1,0)</f>
        <v>0</v>
      </c>
      <c r="BA1377" s="0" t="n">
        <f aca="false">IF(DH1377&lt;&gt;"",1,0)+IF(DI1377&lt;&gt;"",1,0)+IF(DK1377&lt;&gt;"",1,0)+IF(DM1377&lt;&gt;"",1,0)+IF(DN1377&lt;&gt;"",1,0)+IF(DO1377&lt;&gt;"",1,0)+IF(DQ1377&lt;&gt;"",1,0)+IF(DR1377&lt;&gt;"",1,0)+IF(DT1377&lt;&gt;"",1,0)+IF(DU1377&lt;&gt;"",1,0)+IF(DV1377&lt;&gt;"",1,0)+IF(DW1377&lt;&gt;"",1,0)+IF(DX1377&lt;&gt;"",1,0)+IF(DZ1377&lt;&gt;"",1,0)+IF(EA1377&lt;&gt;"",1,0)+IF(EB1377&lt;&gt;"",1,0)+IF(EE1377&lt;&gt;"",1,0)</f>
        <v>1</v>
      </c>
      <c r="BB1377" s="0" t="n">
        <f aca="false">AY1377*AX1377</f>
        <v>0</v>
      </c>
      <c r="BR1377" s="0" t="s">
        <v>144</v>
      </c>
      <c r="BS1377" s="0" t="s">
        <v>155</v>
      </c>
      <c r="BV1377" s="0" t="s">
        <v>155</v>
      </c>
      <c r="BY1377" s="0" t="s">
        <v>144</v>
      </c>
      <c r="CA1377" s="0" t="s">
        <v>155</v>
      </c>
      <c r="CH1377" s="0" t="s">
        <v>144</v>
      </c>
      <c r="CK1377" s="0" t="s">
        <v>155</v>
      </c>
      <c r="CN1377" s="0" t="s">
        <v>155</v>
      </c>
      <c r="DC1377" s="0" t="s">
        <v>155</v>
      </c>
      <c r="DF1377" s="0" t="s">
        <v>155</v>
      </c>
      <c r="DN1377" s="0" t="s">
        <v>155</v>
      </c>
    </row>
    <row r="1378" customFormat="false" ht="13.8" hidden="false" customHeight="false" outlineLevel="0" collapsed="false">
      <c r="A1378" s="0" t="s">
        <v>6352</v>
      </c>
      <c r="B1378" s="0" t="n">
        <v>78</v>
      </c>
      <c r="C1378" s="0" t="n">
        <v>394967</v>
      </c>
      <c r="D1378" s="0" t="s">
        <v>2250</v>
      </c>
      <c r="E1378" s="0" t="s">
        <v>968</v>
      </c>
      <c r="F1378" s="0" t="str">
        <f aca="false">CONCATENATE(D1379," ",LEFT(I1379,4),"T=",AW1379,"D=",AX1379,"R=",AY1379,"M=",AZ1379,"L=",BA1379,"B=",BB1379)</f>
        <v>WILLIAMS 1966T=24D=5R=0M=1L=7B=0</v>
      </c>
      <c r="G1378" s="0" t="s">
        <v>859</v>
      </c>
      <c r="I1378" s="0" t="s">
        <v>5853</v>
      </c>
      <c r="J1378" s="0" t="s">
        <v>6353</v>
      </c>
      <c r="K1378" s="0" t="s">
        <v>143</v>
      </c>
      <c r="L1378" s="0" t="s">
        <v>144</v>
      </c>
      <c r="M1378" s="0" t="str">
        <f aca="false">RIGHT(N1378,LEN(N1378)-FIND(" ",N1378))</f>
        <v>FOSTER DR NE</v>
      </c>
      <c r="N1378" s="0" t="s">
        <v>2253</v>
      </c>
      <c r="P1378" s="0" t="s">
        <v>147</v>
      </c>
      <c r="Q1378" s="0" t="s">
        <v>148</v>
      </c>
      <c r="R1378" s="0" t="n">
        <v>44483</v>
      </c>
      <c r="AD1378" s="0" t="s">
        <v>149</v>
      </c>
      <c r="AE1378" s="0" t="s">
        <v>150</v>
      </c>
      <c r="AF1378" s="0" t="s">
        <v>151</v>
      </c>
      <c r="AH1378" s="0" t="n">
        <v>14</v>
      </c>
      <c r="AI1378" s="0" t="n">
        <v>11</v>
      </c>
      <c r="AN1378" s="0" t="s">
        <v>147</v>
      </c>
      <c r="AO1378" s="0" t="s">
        <v>176</v>
      </c>
      <c r="AP1378" s="0" t="s">
        <v>177</v>
      </c>
      <c r="AQ1378" s="0" t="n">
        <v>9</v>
      </c>
      <c r="AR1378" s="0" t="n">
        <v>64</v>
      </c>
      <c r="AS1378" s="0" t="n">
        <v>32</v>
      </c>
      <c r="AV1378" s="0" t="s">
        <v>154</v>
      </c>
      <c r="AW1378" s="0" t="n">
        <f aca="false">COUNTA($BC1378:$EG1378)</f>
        <v>8</v>
      </c>
      <c r="AX1378" s="0" t="n">
        <f aca="false">COUNTIF($BC1378:$EG1378,"D")</f>
        <v>3</v>
      </c>
      <c r="AY1378" s="0" t="n">
        <f aca="false">COUNTIF($BC1378:$EG1378,"R")</f>
        <v>0</v>
      </c>
      <c r="AZ1378" s="0" t="n">
        <f aca="false">IF(CC1378="D",1,0)+IF(CL1378="D",1,0)+IF(CW1378="D",1,0)+IF(DD1378="D",1,0)+IF(DJ1378="D",1,0)+IF(DO1378="D",1,0)+IF(DW1378="D",1,0)</f>
        <v>0</v>
      </c>
      <c r="BA1378" s="0" t="n">
        <f aca="false">IF(DH1378&lt;&gt;"",1,0)+IF(DI1378&lt;&gt;"",1,0)+IF(DK1378&lt;&gt;"",1,0)+IF(DM1378&lt;&gt;"",1,0)+IF(DN1378&lt;&gt;"",1,0)+IF(DO1378&lt;&gt;"",1,0)+IF(DQ1378&lt;&gt;"",1,0)+IF(DR1378&lt;&gt;"",1,0)+IF(DT1378&lt;&gt;"",1,0)+IF(DU1378&lt;&gt;"",1,0)+IF(DV1378&lt;&gt;"",1,0)+IF(DW1378&lt;&gt;"",1,0)+IF(DX1378&lt;&gt;"",1,0)+IF(DZ1378&lt;&gt;"",1,0)+IF(EA1378&lt;&gt;"",1,0)+IF(EB1378&lt;&gt;"",1,0)+IF(EE1378&lt;&gt;"",1,0)</f>
        <v>4</v>
      </c>
      <c r="BB1378" s="0" t="n">
        <f aca="false">AY1378*AX1378</f>
        <v>0</v>
      </c>
      <c r="CT1378" s="0" t="s">
        <v>155</v>
      </c>
      <c r="CU1378" s="0" t="s">
        <v>144</v>
      </c>
      <c r="DN1378" s="0" t="s">
        <v>155</v>
      </c>
      <c r="DR1378" s="0" t="s">
        <v>155</v>
      </c>
      <c r="DS1378" s="0" t="s">
        <v>144</v>
      </c>
      <c r="DT1378" s="0" t="s">
        <v>144</v>
      </c>
      <c r="DU1378" s="0" t="s">
        <v>155</v>
      </c>
      <c r="EF1378" s="0" t="s">
        <v>155</v>
      </c>
    </row>
    <row r="1379" customFormat="false" ht="13.8" hidden="false" customHeight="false" outlineLevel="0" collapsed="false">
      <c r="A1379" s="0" t="s">
        <v>6354</v>
      </c>
      <c r="B1379" s="0" t="n">
        <v>78</v>
      </c>
      <c r="C1379" s="0" t="n">
        <v>270436</v>
      </c>
      <c r="D1379" s="0" t="s">
        <v>1495</v>
      </c>
      <c r="E1379" s="0" t="s">
        <v>3797</v>
      </c>
      <c r="F1379" s="0" t="str">
        <f aca="false">CONCATENATE(D1380," ",LEFT(I1380,4),"T=",AW1380,"D=",AX1380,"R=",AY1380,"M=",AZ1380,"L=",BA1380,"B=",BB1380)</f>
        <v>WESTLEY 1978T=5D=1R=0M=0L=3B=0</v>
      </c>
      <c r="G1379" s="0" t="s">
        <v>185</v>
      </c>
      <c r="I1379" s="0" t="s">
        <v>6355</v>
      </c>
      <c r="J1379" s="0" t="s">
        <v>6356</v>
      </c>
      <c r="K1379" s="0" t="s">
        <v>143</v>
      </c>
      <c r="L1379" s="0" t="s">
        <v>144</v>
      </c>
      <c r="M1379" s="0" t="str">
        <f aca="false">RIGHT(N1379,LEN(N1379)-FIND(" ",N1379))</f>
        <v>GLENN DR NE</v>
      </c>
      <c r="N1379" s="0" t="s">
        <v>6357</v>
      </c>
      <c r="P1379" s="0" t="s">
        <v>147</v>
      </c>
      <c r="Q1379" s="0" t="s">
        <v>148</v>
      </c>
      <c r="R1379" s="0" t="n">
        <v>44483</v>
      </c>
      <c r="AD1379" s="0" t="s">
        <v>149</v>
      </c>
      <c r="AE1379" s="0" t="s">
        <v>150</v>
      </c>
      <c r="AH1379" s="0" t="n">
        <v>14</v>
      </c>
      <c r="AI1379" s="0" t="n">
        <v>11</v>
      </c>
      <c r="AJ1379" s="0" t="s">
        <v>164</v>
      </c>
      <c r="AM1379" s="0" t="s">
        <v>165</v>
      </c>
      <c r="AN1379" s="0" t="s">
        <v>147</v>
      </c>
      <c r="AO1379" s="0" t="s">
        <v>166</v>
      </c>
      <c r="AP1379" s="0" t="s">
        <v>167</v>
      </c>
      <c r="AQ1379" s="0" t="n">
        <v>9</v>
      </c>
      <c r="AR1379" s="0" t="n">
        <v>64</v>
      </c>
      <c r="AS1379" s="0" t="n">
        <v>32</v>
      </c>
      <c r="AV1379" s="0" t="s">
        <v>154</v>
      </c>
      <c r="AW1379" s="0" t="n">
        <f aca="false">COUNTA($BC1379:$EG1379)</f>
        <v>24</v>
      </c>
      <c r="AX1379" s="0" t="n">
        <f aca="false">COUNTIF($BC1379:$EG1379,"D")</f>
        <v>5</v>
      </c>
      <c r="AY1379" s="0" t="n">
        <f aca="false">COUNTIF($BC1379:$EG1379,"R")</f>
        <v>0</v>
      </c>
      <c r="AZ1379" s="0" t="n">
        <f aca="false">IF(CC1379="D",1,0)+IF(CL1379="D",1,0)+IF(CW1379="D",1,0)+IF(DD1379="D",1,0)+IF(DJ1379="D",1,0)+IF(DO1379="D",1,0)+IF(DW1379="D",1,0)</f>
        <v>1</v>
      </c>
      <c r="BA1379" s="0" t="n">
        <f aca="false">IF(DH1379&lt;&gt;"",1,0)+IF(DI1379&lt;&gt;"",1,0)+IF(DK1379&lt;&gt;"",1,0)+IF(DM1379&lt;&gt;"",1,0)+IF(DN1379&lt;&gt;"",1,0)+IF(DO1379&lt;&gt;"",1,0)+IF(DQ1379&lt;&gt;"",1,0)+IF(DR1379&lt;&gt;"",1,0)+IF(DT1379&lt;&gt;"",1,0)+IF(DU1379&lt;&gt;"",1,0)+IF(DV1379&lt;&gt;"",1,0)+IF(DW1379&lt;&gt;"",1,0)+IF(DX1379&lt;&gt;"",1,0)+IF(DZ1379&lt;&gt;"",1,0)+IF(EA1379&lt;&gt;"",1,0)+IF(EB1379&lt;&gt;"",1,0)+IF(EE1379&lt;&gt;"",1,0)</f>
        <v>7</v>
      </c>
      <c r="BB1379" s="0" t="n">
        <f aca="false">AY1379*AX1379</f>
        <v>0</v>
      </c>
      <c r="BL1379" s="0" t="s">
        <v>155</v>
      </c>
      <c r="BP1379" s="0" t="s">
        <v>155</v>
      </c>
      <c r="BR1379" s="0" t="s">
        <v>155</v>
      </c>
      <c r="BS1379" s="0" t="s">
        <v>155</v>
      </c>
      <c r="BY1379" s="0" t="s">
        <v>144</v>
      </c>
      <c r="CA1379" s="0" t="s">
        <v>155</v>
      </c>
      <c r="CG1379" s="0" t="s">
        <v>155</v>
      </c>
      <c r="CK1379" s="0" t="s">
        <v>155</v>
      </c>
      <c r="CP1379" s="0" t="s">
        <v>155</v>
      </c>
      <c r="CV1379" s="0" t="s">
        <v>155</v>
      </c>
      <c r="CY1379" s="0" t="s">
        <v>155</v>
      </c>
      <c r="CZ1379" s="0" t="s">
        <v>144</v>
      </c>
      <c r="DC1379" s="0" t="s">
        <v>155</v>
      </c>
      <c r="DF1379" s="0" t="s">
        <v>155</v>
      </c>
      <c r="DG1379" s="0" t="s">
        <v>144</v>
      </c>
      <c r="DI1379" s="0" t="s">
        <v>155</v>
      </c>
      <c r="DL1379" s="0" t="s">
        <v>155</v>
      </c>
      <c r="DM1379" s="0" t="s">
        <v>144</v>
      </c>
      <c r="DN1379" s="0" t="s">
        <v>155</v>
      </c>
      <c r="DU1379" s="0" t="s">
        <v>155</v>
      </c>
      <c r="DW1379" s="0" t="s">
        <v>144</v>
      </c>
      <c r="DX1379" s="0" t="s">
        <v>155</v>
      </c>
      <c r="EA1379" s="0" t="s">
        <v>155</v>
      </c>
      <c r="EF1379" s="0" t="s">
        <v>155</v>
      </c>
    </row>
    <row r="1380" customFormat="false" ht="13.8" hidden="false" customHeight="false" outlineLevel="0" collapsed="false">
      <c r="A1380" s="0" t="s">
        <v>6358</v>
      </c>
      <c r="B1380" s="0" t="n">
        <v>78</v>
      </c>
      <c r="C1380" s="0" t="n">
        <v>399925</v>
      </c>
      <c r="D1380" s="0" t="s">
        <v>6359</v>
      </c>
      <c r="E1380" s="0" t="s">
        <v>6360</v>
      </c>
      <c r="F1380" s="0" t="str">
        <f aca="false">CONCATENATE(D1381," ",LEFT(I1381,4),"T=",AW1381,"D=",AX1381,"R=",AY1381,"M=",AZ1381,"L=",BA1381,"B=",BB1381)</f>
        <v>CICERO 1983T=28D=2R=6M=1L=6B=12</v>
      </c>
      <c r="G1380" s="0" t="s">
        <v>6361</v>
      </c>
      <c r="I1380" s="0" t="s">
        <v>6362</v>
      </c>
      <c r="J1380" s="0" t="s">
        <v>3894</v>
      </c>
      <c r="K1380" s="0" t="s">
        <v>143</v>
      </c>
      <c r="M1380" s="0" t="str">
        <f aca="false">RIGHT(N1380,LEN(N1380)-FIND(" ",N1380))</f>
        <v>EDGEWOOD ST NE</v>
      </c>
      <c r="N1380" s="0" t="s">
        <v>6363</v>
      </c>
      <c r="P1380" s="0" t="s">
        <v>147</v>
      </c>
      <c r="Q1380" s="0" t="s">
        <v>148</v>
      </c>
      <c r="R1380" s="0" t="n">
        <v>44483</v>
      </c>
      <c r="AD1380" s="0" t="s">
        <v>149</v>
      </c>
      <c r="AE1380" s="0" t="s">
        <v>150</v>
      </c>
      <c r="AF1380" s="0" t="s">
        <v>151</v>
      </c>
      <c r="AH1380" s="0" t="n">
        <v>14</v>
      </c>
      <c r="AI1380" s="0" t="n">
        <v>11</v>
      </c>
      <c r="AN1380" s="0" t="s">
        <v>147</v>
      </c>
      <c r="AO1380" s="0" t="s">
        <v>261</v>
      </c>
      <c r="AP1380" s="0" t="s">
        <v>262</v>
      </c>
      <c r="AQ1380" s="0" t="n">
        <v>9</v>
      </c>
      <c r="AR1380" s="0" t="n">
        <v>64</v>
      </c>
      <c r="AS1380" s="0" t="n">
        <v>32</v>
      </c>
      <c r="AV1380" s="0" t="s">
        <v>154</v>
      </c>
      <c r="AW1380" s="0" t="n">
        <f aca="false">COUNTA($BC1380:$EG1380)</f>
        <v>5</v>
      </c>
      <c r="AX1380" s="0" t="n">
        <f aca="false">COUNTIF($BC1380:$EG1380,"D")</f>
        <v>1</v>
      </c>
      <c r="AY1380" s="0" t="n">
        <f aca="false">COUNTIF($BC1380:$EG1380,"R")</f>
        <v>0</v>
      </c>
      <c r="AZ1380" s="0" t="n">
        <f aca="false">IF(CC1380="D",1,0)+IF(CL1380="D",1,0)+IF(CW1380="D",1,0)+IF(DD1380="D",1,0)+IF(DJ1380="D",1,0)+IF(DO1380="D",1,0)+IF(DW1380="D",1,0)</f>
        <v>0</v>
      </c>
      <c r="BA1380" s="0" t="n">
        <f aca="false">IF(DH1380&lt;&gt;"",1,0)+IF(DI1380&lt;&gt;"",1,0)+IF(DK1380&lt;&gt;"",1,0)+IF(DM1380&lt;&gt;"",1,0)+IF(DN1380&lt;&gt;"",1,0)+IF(DO1380&lt;&gt;"",1,0)+IF(DQ1380&lt;&gt;"",1,0)+IF(DR1380&lt;&gt;"",1,0)+IF(DT1380&lt;&gt;"",1,0)+IF(DU1380&lt;&gt;"",1,0)+IF(DV1380&lt;&gt;"",1,0)+IF(DW1380&lt;&gt;"",1,0)+IF(DX1380&lt;&gt;"",1,0)+IF(DZ1380&lt;&gt;"",1,0)+IF(EA1380&lt;&gt;"",1,0)+IF(EB1380&lt;&gt;"",1,0)+IF(EE1380&lt;&gt;"",1,0)</f>
        <v>3</v>
      </c>
      <c r="BB1380" s="0" t="n">
        <f aca="false">AY1380*AX1380</f>
        <v>0</v>
      </c>
      <c r="DC1380" s="0" t="s">
        <v>155</v>
      </c>
      <c r="DM1380" s="0" t="s">
        <v>144</v>
      </c>
      <c r="DN1380" s="0" t="s">
        <v>155</v>
      </c>
      <c r="EA1380" s="0" t="s">
        <v>155</v>
      </c>
      <c r="EF1380" s="0" t="s">
        <v>155</v>
      </c>
    </row>
    <row r="1381" customFormat="false" ht="13.8" hidden="false" customHeight="false" outlineLevel="0" collapsed="false">
      <c r="A1381" s="0" t="s">
        <v>6364</v>
      </c>
      <c r="B1381" s="0" t="n">
        <v>78</v>
      </c>
      <c r="C1381" s="0" t="n">
        <v>449050</v>
      </c>
      <c r="D1381" s="0" t="s">
        <v>6365</v>
      </c>
      <c r="E1381" s="0" t="s">
        <v>2062</v>
      </c>
      <c r="F1381" s="0" t="str">
        <f aca="false">CONCATENATE(D1382," ",LEFT(I1382,4),"T=",AW1382,"D=",AX1382,"R=",AY1382,"M=",AZ1382,"L=",BA1382,"B=",BB1382)</f>
        <v>MARSH 1988T=23D=8R=0M=1L=6B=0</v>
      </c>
      <c r="G1381" s="0" t="s">
        <v>220</v>
      </c>
      <c r="I1381" s="0" t="s">
        <v>6366</v>
      </c>
      <c r="J1381" s="0" t="s">
        <v>6367</v>
      </c>
      <c r="K1381" s="0" t="s">
        <v>143</v>
      </c>
      <c r="L1381" s="0" t="s">
        <v>174</v>
      </c>
      <c r="M1381" s="0" t="str">
        <f aca="false">RIGHT(N1381,LEN(N1381)-FIND(" ",N1381))</f>
        <v>REEVES RD NE</v>
      </c>
      <c r="N1381" s="0" t="s">
        <v>6368</v>
      </c>
      <c r="P1381" s="0" t="s">
        <v>147</v>
      </c>
      <c r="Q1381" s="0" t="s">
        <v>148</v>
      </c>
      <c r="R1381" s="0" t="n">
        <v>44483</v>
      </c>
      <c r="AD1381" s="0" t="s">
        <v>149</v>
      </c>
      <c r="AE1381" s="0" t="s">
        <v>150</v>
      </c>
      <c r="AH1381" s="0" t="n">
        <v>14</v>
      </c>
      <c r="AI1381" s="0" t="n">
        <v>11</v>
      </c>
      <c r="AJ1381" s="0" t="s">
        <v>164</v>
      </c>
      <c r="AM1381" s="0" t="s">
        <v>165</v>
      </c>
      <c r="AN1381" s="0" t="s">
        <v>147</v>
      </c>
      <c r="AO1381" s="0" t="s">
        <v>166</v>
      </c>
      <c r="AP1381" s="0" t="s">
        <v>167</v>
      </c>
      <c r="AQ1381" s="0" t="n">
        <v>9</v>
      </c>
      <c r="AR1381" s="0" t="n">
        <v>64</v>
      </c>
      <c r="AS1381" s="0" t="n">
        <v>32</v>
      </c>
      <c r="AV1381" s="0" t="s">
        <v>154</v>
      </c>
      <c r="AW1381" s="0" t="n">
        <f aca="false">COUNTA($BC1381:$EG1381)</f>
        <v>28</v>
      </c>
      <c r="AX1381" s="0" t="n">
        <f aca="false">COUNTIF($BC1381:$EG1381,"D")</f>
        <v>2</v>
      </c>
      <c r="AY1381" s="0" t="n">
        <f aca="false">COUNTIF($BC1381:$EG1381,"R")</f>
        <v>6</v>
      </c>
      <c r="AZ1381" s="0" t="n">
        <f aca="false">IF(CC1381="D",1,0)+IF(CL1381="D",1,0)+IF(CW1381="D",1,0)+IF(DD1381="D",1,0)+IF(DJ1381="D",1,0)+IF(DO1381="D",1,0)+IF(DW1381="D",1,0)</f>
        <v>1</v>
      </c>
      <c r="BA1381" s="0" t="n">
        <f aca="false">IF(DH1381&lt;&gt;"",1,0)+IF(DI1381&lt;&gt;"",1,0)+IF(DK1381&lt;&gt;"",1,0)+IF(DM1381&lt;&gt;"",1,0)+IF(DN1381&lt;&gt;"",1,0)+IF(DO1381&lt;&gt;"",1,0)+IF(DQ1381&lt;&gt;"",1,0)+IF(DR1381&lt;&gt;"",1,0)+IF(DT1381&lt;&gt;"",1,0)+IF(DU1381&lt;&gt;"",1,0)+IF(DV1381&lt;&gt;"",1,0)+IF(DW1381&lt;&gt;"",1,0)+IF(DX1381&lt;&gt;"",1,0)+IF(DZ1381&lt;&gt;"",1,0)+IF(EA1381&lt;&gt;"",1,0)+IF(EB1381&lt;&gt;"",1,0)+IF(EE1381&lt;&gt;"",1,0)</f>
        <v>6</v>
      </c>
      <c r="BB1381" s="0" t="n">
        <f aca="false">AY1381*AX1381</f>
        <v>12</v>
      </c>
      <c r="BG1381" s="0" t="s">
        <v>155</v>
      </c>
      <c r="BH1381" s="0" t="s">
        <v>155</v>
      </c>
      <c r="BI1381" s="0" t="s">
        <v>155</v>
      </c>
      <c r="BJ1381" s="0" t="s">
        <v>155</v>
      </c>
      <c r="BL1381" s="0" t="s">
        <v>155</v>
      </c>
      <c r="CA1381" s="0" t="s">
        <v>155</v>
      </c>
      <c r="CN1381" s="0" t="s">
        <v>155</v>
      </c>
      <c r="CO1381" s="0" t="s">
        <v>174</v>
      </c>
      <c r="CP1381" s="0" t="s">
        <v>155</v>
      </c>
      <c r="CQ1381" s="0" t="s">
        <v>144</v>
      </c>
      <c r="CT1381" s="0" t="s">
        <v>155</v>
      </c>
      <c r="CV1381" s="0" t="s">
        <v>155</v>
      </c>
      <c r="CY1381" s="0" t="s">
        <v>155</v>
      </c>
      <c r="CZ1381" s="0" t="s">
        <v>174</v>
      </c>
      <c r="DC1381" s="0" t="s">
        <v>155</v>
      </c>
      <c r="DF1381" s="0" t="s">
        <v>155</v>
      </c>
      <c r="DG1381" s="0" t="s">
        <v>174</v>
      </c>
      <c r="DI1381" s="0" t="s">
        <v>155</v>
      </c>
      <c r="DJ1381" s="0" t="s">
        <v>174</v>
      </c>
      <c r="DL1381" s="0" t="s">
        <v>155</v>
      </c>
      <c r="DN1381" s="0" t="s">
        <v>155</v>
      </c>
      <c r="DS1381" s="0" t="s">
        <v>174</v>
      </c>
      <c r="DU1381" s="0" t="s">
        <v>155</v>
      </c>
      <c r="DW1381" s="0" t="s">
        <v>144</v>
      </c>
      <c r="DX1381" s="0" t="s">
        <v>155</v>
      </c>
      <c r="EA1381" s="0" t="s">
        <v>155</v>
      </c>
      <c r="ED1381" s="0" t="s">
        <v>174</v>
      </c>
      <c r="EF1381" s="0" t="s">
        <v>155</v>
      </c>
    </row>
    <row r="1382" customFormat="false" ht="13.8" hidden="false" customHeight="false" outlineLevel="0" collapsed="false">
      <c r="A1382" s="0" t="s">
        <v>6369</v>
      </c>
      <c r="B1382" s="0" t="n">
        <v>78</v>
      </c>
      <c r="C1382" s="0" t="n">
        <v>344787</v>
      </c>
      <c r="D1382" s="0" t="s">
        <v>6370</v>
      </c>
      <c r="E1382" s="0" t="s">
        <v>4063</v>
      </c>
      <c r="F1382" s="0" t="str">
        <f aca="false">CONCATENATE(D1383," ",LEFT(I1383,4),"T=",AW1383,"D=",AX1383,"R=",AY1383,"M=",AZ1383,"L=",BA1383,"B=",BB1383)</f>
        <v>PRIDGEN 1945T=15D=2R=1M=0L=3B=2</v>
      </c>
      <c r="G1382" s="0" t="s">
        <v>257</v>
      </c>
      <c r="I1382" s="0" t="s">
        <v>6371</v>
      </c>
      <c r="J1382" s="0" t="s">
        <v>6372</v>
      </c>
      <c r="K1382" s="0" t="s">
        <v>143</v>
      </c>
      <c r="L1382" s="0" t="s">
        <v>144</v>
      </c>
      <c r="M1382" s="0" t="str">
        <f aca="false">RIGHT(N1382,LEN(N1382)-FIND(" ",N1382))</f>
        <v>EDGEWOOD ST NE</v>
      </c>
      <c r="N1382" s="0" t="s">
        <v>6373</v>
      </c>
      <c r="P1382" s="0" t="s">
        <v>147</v>
      </c>
      <c r="Q1382" s="0" t="s">
        <v>148</v>
      </c>
      <c r="R1382" s="0" t="n">
        <v>44483</v>
      </c>
      <c r="AD1382" s="0" t="s">
        <v>149</v>
      </c>
      <c r="AE1382" s="0" t="s">
        <v>150</v>
      </c>
      <c r="AF1382" s="0" t="s">
        <v>151</v>
      </c>
      <c r="AH1382" s="0" t="n">
        <v>14</v>
      </c>
      <c r="AI1382" s="0" t="n">
        <v>11</v>
      </c>
      <c r="AN1382" s="0" t="s">
        <v>147</v>
      </c>
      <c r="AO1382" s="0" t="s">
        <v>261</v>
      </c>
      <c r="AP1382" s="0" t="s">
        <v>262</v>
      </c>
      <c r="AQ1382" s="0" t="n">
        <v>9</v>
      </c>
      <c r="AR1382" s="0" t="n">
        <v>64</v>
      </c>
      <c r="AS1382" s="0" t="n">
        <v>32</v>
      </c>
      <c r="AV1382" s="0" t="s">
        <v>154</v>
      </c>
      <c r="AW1382" s="0" t="n">
        <f aca="false">COUNTA($BC1382:$EG1382)</f>
        <v>23</v>
      </c>
      <c r="AX1382" s="0" t="n">
        <f aca="false">COUNTIF($BC1382:$EG1382,"D")</f>
        <v>8</v>
      </c>
      <c r="AY1382" s="0" t="n">
        <f aca="false">COUNTIF($BC1382:$EG1382,"R")</f>
        <v>0</v>
      </c>
      <c r="AZ1382" s="0" t="n">
        <f aca="false">IF(CC1382="D",1,0)+IF(CL1382="D",1,0)+IF(CW1382="D",1,0)+IF(DD1382="D",1,0)+IF(DJ1382="D",1,0)+IF(DO1382="D",1,0)+IF(DW1382="D",1,0)</f>
        <v>1</v>
      </c>
      <c r="BA1382" s="0" t="n">
        <f aca="false">IF(DH1382&lt;&gt;"",1,0)+IF(DI1382&lt;&gt;"",1,0)+IF(DK1382&lt;&gt;"",1,0)+IF(DM1382&lt;&gt;"",1,0)+IF(DN1382&lt;&gt;"",1,0)+IF(DO1382&lt;&gt;"",1,0)+IF(DQ1382&lt;&gt;"",1,0)+IF(DR1382&lt;&gt;"",1,0)+IF(DT1382&lt;&gt;"",1,0)+IF(DU1382&lt;&gt;"",1,0)+IF(DV1382&lt;&gt;"",1,0)+IF(DW1382&lt;&gt;"",1,0)+IF(DX1382&lt;&gt;"",1,0)+IF(DZ1382&lt;&gt;"",1,0)+IF(EA1382&lt;&gt;"",1,0)+IF(EB1382&lt;&gt;"",1,0)+IF(EE1382&lt;&gt;"",1,0)</f>
        <v>6</v>
      </c>
      <c r="BB1382" s="0" t="n">
        <f aca="false">AY1382*AX1382</f>
        <v>0</v>
      </c>
      <c r="BS1382" s="0" t="s">
        <v>155</v>
      </c>
      <c r="BY1382" s="0" t="s">
        <v>144</v>
      </c>
      <c r="CA1382" s="0" t="s">
        <v>155</v>
      </c>
      <c r="CG1382" s="0" t="s">
        <v>155</v>
      </c>
      <c r="CH1382" s="0" t="s">
        <v>144</v>
      </c>
      <c r="CK1382" s="0" t="s">
        <v>155</v>
      </c>
      <c r="CN1382" s="0" t="s">
        <v>155</v>
      </c>
      <c r="CO1382" s="0" t="s">
        <v>144</v>
      </c>
      <c r="CP1382" s="0" t="s">
        <v>155</v>
      </c>
      <c r="CV1382" s="0" t="s">
        <v>155</v>
      </c>
      <c r="CY1382" s="0" t="s">
        <v>155</v>
      </c>
      <c r="CZ1382" s="0" t="s">
        <v>144</v>
      </c>
      <c r="DC1382" s="0" t="s">
        <v>155</v>
      </c>
      <c r="DF1382" s="0" t="s">
        <v>155</v>
      </c>
      <c r="DN1382" s="0" t="s">
        <v>155</v>
      </c>
      <c r="DR1382" s="0" t="s">
        <v>155</v>
      </c>
      <c r="DS1382" s="0" t="s">
        <v>144</v>
      </c>
      <c r="DT1382" s="0" t="s">
        <v>144</v>
      </c>
      <c r="DU1382" s="0" t="s">
        <v>155</v>
      </c>
      <c r="DW1382" s="0" t="s">
        <v>144</v>
      </c>
      <c r="EA1382" s="0" t="s">
        <v>155</v>
      </c>
      <c r="ED1382" s="0" t="s">
        <v>144</v>
      </c>
      <c r="EF1382" s="0" t="s">
        <v>155</v>
      </c>
    </row>
    <row r="1383" customFormat="false" ht="13.8" hidden="false" customHeight="false" outlineLevel="0" collapsed="false">
      <c r="A1383" s="0" t="s">
        <v>6374</v>
      </c>
      <c r="B1383" s="0" t="n">
        <v>78</v>
      </c>
      <c r="C1383" s="0" t="n">
        <v>240642</v>
      </c>
      <c r="D1383" s="0" t="s">
        <v>3856</v>
      </c>
      <c r="E1383" s="0" t="s">
        <v>158</v>
      </c>
      <c r="F1383" s="0" t="str">
        <f aca="false">CONCATENATE(D1384," ",LEFT(I1384,4),"T=",AW1384,"D=",AX1384,"R=",AY1384,"M=",AZ1384,"L=",BA1384,"B=",BB1384)</f>
        <v>HOVANCE 1954T=26D=3R=0M=0L=6B=0</v>
      </c>
      <c r="G1383" s="0" t="s">
        <v>250</v>
      </c>
      <c r="I1383" s="0" t="s">
        <v>6375</v>
      </c>
      <c r="J1383" s="0" t="s">
        <v>6376</v>
      </c>
      <c r="K1383" s="0" t="s">
        <v>143</v>
      </c>
      <c r="M1383" s="0" t="str">
        <f aca="false">RIGHT(N1383,LEN(N1383)-FIND(" ",N1383))</f>
        <v>MAPLEWOOD ST NE</v>
      </c>
      <c r="N1383" s="0" t="s">
        <v>3859</v>
      </c>
      <c r="P1383" s="0" t="s">
        <v>147</v>
      </c>
      <c r="Q1383" s="0" t="s">
        <v>148</v>
      </c>
      <c r="R1383" s="0" t="n">
        <v>44483</v>
      </c>
      <c r="AD1383" s="0" t="s">
        <v>149</v>
      </c>
      <c r="AE1383" s="0" t="s">
        <v>150</v>
      </c>
      <c r="AF1383" s="0" t="s">
        <v>151</v>
      </c>
      <c r="AH1383" s="0" t="n">
        <v>14</v>
      </c>
      <c r="AI1383" s="0" t="n">
        <v>11</v>
      </c>
      <c r="AN1383" s="0" t="s">
        <v>147</v>
      </c>
      <c r="AO1383" s="0" t="s">
        <v>261</v>
      </c>
      <c r="AP1383" s="0" t="s">
        <v>262</v>
      </c>
      <c r="AQ1383" s="0" t="n">
        <v>9</v>
      </c>
      <c r="AR1383" s="0" t="n">
        <v>64</v>
      </c>
      <c r="AS1383" s="0" t="n">
        <v>32</v>
      </c>
      <c r="AV1383" s="0" t="s">
        <v>154</v>
      </c>
      <c r="AW1383" s="0" t="n">
        <f aca="false">COUNTA($BC1383:$EG1383)</f>
        <v>15</v>
      </c>
      <c r="AX1383" s="0" t="n">
        <f aca="false">COUNTIF($BC1383:$EG1383,"D")</f>
        <v>2</v>
      </c>
      <c r="AY1383" s="0" t="n">
        <f aca="false">COUNTIF($BC1383:$EG1383,"R")</f>
        <v>1</v>
      </c>
      <c r="AZ1383" s="0" t="n">
        <f aca="false">IF(CC1383="D",1,0)+IF(CL1383="D",1,0)+IF(CW1383="D",1,0)+IF(DD1383="D",1,0)+IF(DJ1383="D",1,0)+IF(DO1383="D",1,0)+IF(DW1383="D",1,0)</f>
        <v>0</v>
      </c>
      <c r="BA1383" s="0" t="n">
        <f aca="false">IF(DH1383&lt;&gt;"",1,0)+IF(DI1383&lt;&gt;"",1,0)+IF(DK1383&lt;&gt;"",1,0)+IF(DM1383&lt;&gt;"",1,0)+IF(DN1383&lt;&gt;"",1,0)+IF(DO1383&lt;&gt;"",1,0)+IF(DQ1383&lt;&gt;"",1,0)+IF(DR1383&lt;&gt;"",1,0)+IF(DT1383&lt;&gt;"",1,0)+IF(DU1383&lt;&gt;"",1,0)+IF(DV1383&lt;&gt;"",1,0)+IF(DW1383&lt;&gt;"",1,0)+IF(DX1383&lt;&gt;"",1,0)+IF(DZ1383&lt;&gt;"",1,0)+IF(EA1383&lt;&gt;"",1,0)+IF(EB1383&lt;&gt;"",1,0)+IF(EE1383&lt;&gt;"",1,0)</f>
        <v>3</v>
      </c>
      <c r="BB1383" s="0" t="n">
        <f aca="false">AY1383*AX1383</f>
        <v>2</v>
      </c>
      <c r="BL1383" s="0" t="s">
        <v>155</v>
      </c>
      <c r="BS1383" s="0" t="s">
        <v>155</v>
      </c>
      <c r="BY1383" s="0" t="s">
        <v>144</v>
      </c>
      <c r="CA1383" s="0" t="s">
        <v>155</v>
      </c>
      <c r="CK1383" s="0" t="s">
        <v>155</v>
      </c>
      <c r="CP1383" s="0" t="s">
        <v>155</v>
      </c>
      <c r="CU1383" s="0" t="s">
        <v>144</v>
      </c>
      <c r="CV1383" s="0" t="s">
        <v>155</v>
      </c>
      <c r="CY1383" s="0" t="s">
        <v>155</v>
      </c>
      <c r="CZ1383" s="0" t="s">
        <v>174</v>
      </c>
      <c r="DC1383" s="0" t="s">
        <v>155</v>
      </c>
      <c r="DI1383" s="0" t="s">
        <v>155</v>
      </c>
      <c r="DN1383" s="0" t="s">
        <v>155</v>
      </c>
      <c r="DW1383" s="0" t="s">
        <v>155</v>
      </c>
      <c r="EF1383" s="0" t="s">
        <v>155</v>
      </c>
    </row>
    <row r="1384" customFormat="false" ht="13.8" hidden="false" customHeight="false" outlineLevel="0" collapsed="false">
      <c r="A1384" s="0" t="s">
        <v>6377</v>
      </c>
      <c r="B1384" s="0" t="n">
        <v>78</v>
      </c>
      <c r="C1384" s="0" t="n">
        <v>158125</v>
      </c>
      <c r="D1384" s="0" t="s">
        <v>3904</v>
      </c>
      <c r="E1384" s="0" t="s">
        <v>1977</v>
      </c>
      <c r="F1384" s="0" t="str">
        <f aca="false">CONCATENATE(D1385," ",LEFT(I1385,4),"T=",AW1385,"D=",AX1385,"R=",AY1385,"M=",AZ1385,"L=",BA1385,"B=",BB1385)</f>
        <v>DAY 1953T=9D=2R=0M=0L=1B=0</v>
      </c>
      <c r="G1384" s="0" t="s">
        <v>365</v>
      </c>
      <c r="I1384" s="0" t="s">
        <v>6378</v>
      </c>
      <c r="J1384" s="0" t="s">
        <v>3906</v>
      </c>
      <c r="K1384" s="0" t="s">
        <v>143</v>
      </c>
      <c r="M1384" s="0" t="str">
        <f aca="false">RIGHT(N1384,LEN(N1384)-FIND(" ",N1384))</f>
        <v>QUARRY LN NE</v>
      </c>
      <c r="N1384" s="0" t="s">
        <v>1421</v>
      </c>
      <c r="P1384" s="0" t="s">
        <v>147</v>
      </c>
      <c r="Q1384" s="0" t="s">
        <v>148</v>
      </c>
      <c r="R1384" s="0" t="n">
        <v>44483</v>
      </c>
      <c r="AD1384" s="0" t="s">
        <v>149</v>
      </c>
      <c r="AE1384" s="0" t="s">
        <v>150</v>
      </c>
      <c r="AH1384" s="0" t="n">
        <v>14</v>
      </c>
      <c r="AI1384" s="0" t="n">
        <v>11</v>
      </c>
      <c r="AJ1384" s="0" t="s">
        <v>164</v>
      </c>
      <c r="AM1384" s="0" t="s">
        <v>165</v>
      </c>
      <c r="AN1384" s="0" t="s">
        <v>147</v>
      </c>
      <c r="AO1384" s="0" t="s">
        <v>176</v>
      </c>
      <c r="AP1384" s="0" t="s">
        <v>177</v>
      </c>
      <c r="AQ1384" s="0" t="n">
        <v>9</v>
      </c>
      <c r="AR1384" s="0" t="n">
        <v>64</v>
      </c>
      <c r="AS1384" s="0" t="n">
        <v>32</v>
      </c>
      <c r="AV1384" s="0" t="s">
        <v>154</v>
      </c>
      <c r="AW1384" s="0" t="n">
        <f aca="false">COUNTA($BC1384:$EG1384)</f>
        <v>26</v>
      </c>
      <c r="AX1384" s="0" t="n">
        <f aca="false">COUNTIF($BC1384:$EG1384,"D")</f>
        <v>3</v>
      </c>
      <c r="AY1384" s="0" t="n">
        <f aca="false">COUNTIF($BC1384:$EG1384,"R")</f>
        <v>0</v>
      </c>
      <c r="AZ1384" s="0" t="n">
        <f aca="false">IF(CC1384="D",1,0)+IF(CL1384="D",1,0)+IF(CW1384="D",1,0)+IF(DD1384="D",1,0)+IF(DJ1384="D",1,0)+IF(DO1384="D",1,0)+IF(DW1384="D",1,0)</f>
        <v>0</v>
      </c>
      <c r="BA1384" s="0" t="n">
        <f aca="false">IF(DH1384&lt;&gt;"",1,0)+IF(DI1384&lt;&gt;"",1,0)+IF(DK1384&lt;&gt;"",1,0)+IF(DM1384&lt;&gt;"",1,0)+IF(DN1384&lt;&gt;"",1,0)+IF(DO1384&lt;&gt;"",1,0)+IF(DQ1384&lt;&gt;"",1,0)+IF(DR1384&lt;&gt;"",1,0)+IF(DT1384&lt;&gt;"",1,0)+IF(DU1384&lt;&gt;"",1,0)+IF(DV1384&lt;&gt;"",1,0)+IF(DW1384&lt;&gt;"",1,0)+IF(DX1384&lt;&gt;"",1,0)+IF(DZ1384&lt;&gt;"",1,0)+IF(EA1384&lt;&gt;"",1,0)+IF(EB1384&lt;&gt;"",1,0)+IF(EE1384&lt;&gt;"",1,0)</f>
        <v>6</v>
      </c>
      <c r="BB1384" s="0" t="n">
        <f aca="false">AY1384*AX1384</f>
        <v>0</v>
      </c>
      <c r="BD1384" s="0" t="s">
        <v>155</v>
      </c>
      <c r="BF1384" s="0" t="s">
        <v>155</v>
      </c>
      <c r="BH1384" s="0" t="s">
        <v>155</v>
      </c>
      <c r="BI1384" s="0" t="s">
        <v>155</v>
      </c>
      <c r="BJ1384" s="0" t="s">
        <v>155</v>
      </c>
      <c r="BK1384" s="0" t="s">
        <v>155</v>
      </c>
      <c r="BL1384" s="0" t="s">
        <v>155</v>
      </c>
      <c r="BP1384" s="0" t="s">
        <v>155</v>
      </c>
      <c r="BS1384" s="0" t="s">
        <v>155</v>
      </c>
      <c r="BY1384" s="0" t="s">
        <v>144</v>
      </c>
      <c r="CA1384" s="0" t="s">
        <v>155</v>
      </c>
      <c r="CG1384" s="0" t="s">
        <v>155</v>
      </c>
      <c r="CK1384" s="0" t="s">
        <v>155</v>
      </c>
      <c r="CN1384" s="0" t="s">
        <v>155</v>
      </c>
      <c r="CP1384" s="0" t="s">
        <v>155</v>
      </c>
      <c r="CT1384" s="0" t="s">
        <v>155</v>
      </c>
      <c r="CV1384" s="0" t="s">
        <v>155</v>
      </c>
      <c r="CZ1384" s="0" t="s">
        <v>144</v>
      </c>
      <c r="DC1384" s="0" t="s">
        <v>155</v>
      </c>
      <c r="DI1384" s="0" t="s">
        <v>155</v>
      </c>
      <c r="DM1384" s="0" t="s">
        <v>144</v>
      </c>
      <c r="DN1384" s="0" t="s">
        <v>155</v>
      </c>
      <c r="DU1384" s="0" t="s">
        <v>155</v>
      </c>
      <c r="DX1384" s="0" t="s">
        <v>155</v>
      </c>
      <c r="EA1384" s="0" t="s">
        <v>155</v>
      </c>
      <c r="EF1384" s="0" t="s">
        <v>155</v>
      </c>
    </row>
    <row r="1385" customFormat="false" ht="13.8" hidden="false" customHeight="false" outlineLevel="0" collapsed="false">
      <c r="A1385" s="0" t="s">
        <v>6379</v>
      </c>
      <c r="B1385" s="0" t="n">
        <v>78</v>
      </c>
      <c r="C1385" s="0" t="n">
        <v>79474</v>
      </c>
      <c r="D1385" s="0" t="s">
        <v>192</v>
      </c>
      <c r="E1385" s="0" t="s">
        <v>2955</v>
      </c>
      <c r="F1385" s="0" t="str">
        <f aca="false">CONCATENATE(D1386," ",LEFT(I1386,4),"T=",AW1386,"D=",AX1386,"R=",AY1386,"M=",AZ1386,"L=",BA1386,"B=",BB1386)</f>
        <v>ALLEN 1979T=22D=6R=0M=1L=7B=0</v>
      </c>
      <c r="I1385" s="0" t="s">
        <v>6380</v>
      </c>
      <c r="J1385" s="0" t="s">
        <v>3910</v>
      </c>
      <c r="K1385" s="0" t="s">
        <v>143</v>
      </c>
      <c r="M1385" s="0" t="str">
        <f aca="false">RIGHT(N1385,LEN(N1385)-FIND(" ",N1385))</f>
        <v>ROBERTS LN NE</v>
      </c>
      <c r="N1385" s="0" t="s">
        <v>6381</v>
      </c>
      <c r="P1385" s="0" t="s">
        <v>147</v>
      </c>
      <c r="Q1385" s="0" t="s">
        <v>148</v>
      </c>
      <c r="R1385" s="0" t="n">
        <v>44483</v>
      </c>
      <c r="AD1385" s="0" t="s">
        <v>149</v>
      </c>
      <c r="AE1385" s="0" t="s">
        <v>150</v>
      </c>
      <c r="AH1385" s="0" t="n">
        <v>14</v>
      </c>
      <c r="AI1385" s="0" t="n">
        <v>11</v>
      </c>
      <c r="AJ1385" s="0" t="s">
        <v>164</v>
      </c>
      <c r="AM1385" s="0" t="s">
        <v>165</v>
      </c>
      <c r="AN1385" s="0" t="s">
        <v>147</v>
      </c>
      <c r="AO1385" s="0" t="s">
        <v>166</v>
      </c>
      <c r="AP1385" s="0" t="s">
        <v>167</v>
      </c>
      <c r="AQ1385" s="0" t="n">
        <v>9</v>
      </c>
      <c r="AR1385" s="0" t="n">
        <v>64</v>
      </c>
      <c r="AS1385" s="0" t="n">
        <v>32</v>
      </c>
      <c r="AV1385" s="0" t="s">
        <v>154</v>
      </c>
      <c r="AW1385" s="0" t="n">
        <f aca="false">COUNTA($BC1385:$EG1385)</f>
        <v>9</v>
      </c>
      <c r="AX1385" s="0" t="n">
        <f aca="false">COUNTIF($BC1385:$EG1385,"D")</f>
        <v>2</v>
      </c>
      <c r="AY1385" s="0" t="n">
        <f aca="false">COUNTIF($BC1385:$EG1385,"R")</f>
        <v>0</v>
      </c>
      <c r="AZ1385" s="0" t="n">
        <f aca="false">IF(CC1385="D",1,0)+IF(CL1385="D",1,0)+IF(CW1385="D",1,0)+IF(DD1385="D",1,0)+IF(DJ1385="D",1,0)+IF(DO1385="D",1,0)+IF(DW1385="D",1,0)</f>
        <v>0</v>
      </c>
      <c r="BA1385" s="0" t="n">
        <f aca="false">IF(DH1385&lt;&gt;"",1,0)+IF(DI1385&lt;&gt;"",1,0)+IF(DK1385&lt;&gt;"",1,0)+IF(DM1385&lt;&gt;"",1,0)+IF(DN1385&lt;&gt;"",1,0)+IF(DO1385&lt;&gt;"",1,0)+IF(DQ1385&lt;&gt;"",1,0)+IF(DR1385&lt;&gt;"",1,0)+IF(DT1385&lt;&gt;"",1,0)+IF(DU1385&lt;&gt;"",1,0)+IF(DV1385&lt;&gt;"",1,0)+IF(DW1385&lt;&gt;"",1,0)+IF(DX1385&lt;&gt;"",1,0)+IF(DZ1385&lt;&gt;"",1,0)+IF(EA1385&lt;&gt;"",1,0)+IF(EB1385&lt;&gt;"",1,0)+IF(EE1385&lt;&gt;"",1,0)</f>
        <v>1</v>
      </c>
      <c r="BB1385" s="0" t="n">
        <f aca="false">AY1385*AX1385</f>
        <v>0</v>
      </c>
      <c r="BH1385" s="0" t="s">
        <v>155</v>
      </c>
      <c r="BK1385" s="0" t="s">
        <v>155</v>
      </c>
      <c r="BL1385" s="0" t="s">
        <v>155</v>
      </c>
      <c r="BY1385" s="0" t="s">
        <v>144</v>
      </c>
      <c r="CK1385" s="0" t="s">
        <v>155</v>
      </c>
      <c r="CN1385" s="0" t="s">
        <v>155</v>
      </c>
      <c r="CO1385" s="0" t="s">
        <v>144</v>
      </c>
      <c r="DN1385" s="0" t="s">
        <v>155</v>
      </c>
      <c r="EF1385" s="0" t="s">
        <v>155</v>
      </c>
    </row>
    <row r="1386" customFormat="false" ht="13.8" hidden="false" customHeight="false" outlineLevel="0" collapsed="false">
      <c r="A1386" s="0" t="s">
        <v>6382</v>
      </c>
      <c r="B1386" s="0" t="n">
        <v>78</v>
      </c>
      <c r="C1386" s="0" t="n">
        <v>401719</v>
      </c>
      <c r="D1386" s="0" t="s">
        <v>3466</v>
      </c>
      <c r="E1386" s="0" t="s">
        <v>6383</v>
      </c>
      <c r="F1386" s="0" t="str">
        <f aca="false">CONCATENATE(D1387," ",LEFT(I1387,4),"T=",AW1387,"D=",AX1387,"R=",AY1387,"M=",AZ1387,"L=",BA1387,"B=",BB1387)</f>
        <v>BRZEZINSKI 1939T=19D=3R=0M=0L=5B=0</v>
      </c>
      <c r="G1386" s="0" t="s">
        <v>725</v>
      </c>
      <c r="I1386" s="0" t="s">
        <v>4411</v>
      </c>
      <c r="J1386" s="0" t="s">
        <v>6384</v>
      </c>
      <c r="K1386" s="0" t="s">
        <v>143</v>
      </c>
      <c r="L1386" s="0" t="s">
        <v>144</v>
      </c>
      <c r="M1386" s="0" t="str">
        <f aca="false">RIGHT(N1386,LEN(N1386)-FIND(" ",N1386))</f>
        <v>ATLANTIC ST NE</v>
      </c>
      <c r="N1386" s="0" t="s">
        <v>6385</v>
      </c>
      <c r="P1386" s="0" t="s">
        <v>147</v>
      </c>
      <c r="Q1386" s="0" t="s">
        <v>148</v>
      </c>
      <c r="R1386" s="0" t="n">
        <v>44483</v>
      </c>
      <c r="AD1386" s="0" t="s">
        <v>149</v>
      </c>
      <c r="AE1386" s="0" t="s">
        <v>150</v>
      </c>
      <c r="AF1386" s="0" t="s">
        <v>151</v>
      </c>
      <c r="AH1386" s="0" t="n">
        <v>14</v>
      </c>
      <c r="AI1386" s="0" t="n">
        <v>11</v>
      </c>
      <c r="AN1386" s="0" t="s">
        <v>147</v>
      </c>
      <c r="AO1386" s="0" t="s">
        <v>261</v>
      </c>
      <c r="AP1386" s="0" t="s">
        <v>262</v>
      </c>
      <c r="AQ1386" s="0" t="n">
        <v>9</v>
      </c>
      <c r="AR1386" s="0" t="n">
        <v>64</v>
      </c>
      <c r="AS1386" s="0" t="n">
        <v>32</v>
      </c>
      <c r="AV1386" s="0" t="s">
        <v>154</v>
      </c>
      <c r="AW1386" s="0" t="n">
        <f aca="false">COUNTA($BC1386:$EG1386)</f>
        <v>22</v>
      </c>
      <c r="AX1386" s="0" t="n">
        <f aca="false">COUNTIF($BC1386:$EG1386,"D")</f>
        <v>6</v>
      </c>
      <c r="AY1386" s="0" t="n">
        <f aca="false">COUNTIF($BC1386:$EG1386,"R")</f>
        <v>0</v>
      </c>
      <c r="AZ1386" s="0" t="n">
        <f aca="false">IF(CC1386="D",1,0)+IF(CL1386="D",1,0)+IF(CW1386="D",1,0)+IF(DD1386="D",1,0)+IF(DJ1386="D",1,0)+IF(DO1386="D",1,0)+IF(DW1386="D",1,0)</f>
        <v>1</v>
      </c>
      <c r="BA1386" s="0" t="n">
        <f aca="false">IF(DH1386&lt;&gt;"",1,0)+IF(DI1386&lt;&gt;"",1,0)+IF(DK1386&lt;&gt;"",1,0)+IF(DM1386&lt;&gt;"",1,0)+IF(DN1386&lt;&gt;"",1,0)+IF(DO1386&lt;&gt;"",1,0)+IF(DQ1386&lt;&gt;"",1,0)+IF(DR1386&lt;&gt;"",1,0)+IF(DT1386&lt;&gt;"",1,0)+IF(DU1386&lt;&gt;"",1,0)+IF(DV1386&lt;&gt;"",1,0)+IF(DW1386&lt;&gt;"",1,0)+IF(DX1386&lt;&gt;"",1,0)+IF(DZ1386&lt;&gt;"",1,0)+IF(EA1386&lt;&gt;"",1,0)+IF(EB1386&lt;&gt;"",1,0)+IF(EE1386&lt;&gt;"",1,0)</f>
        <v>7</v>
      </c>
      <c r="BB1386" s="0" t="n">
        <f aca="false">AY1386*AX1386</f>
        <v>0</v>
      </c>
      <c r="BH1386" s="0" t="s">
        <v>155</v>
      </c>
      <c r="BJ1386" s="0" t="s">
        <v>155</v>
      </c>
      <c r="CA1386" s="0" t="s">
        <v>155</v>
      </c>
      <c r="CG1386" s="0" t="s">
        <v>155</v>
      </c>
      <c r="CK1386" s="0" t="s">
        <v>155</v>
      </c>
      <c r="CP1386" s="0" t="s">
        <v>155</v>
      </c>
      <c r="CU1386" s="0" t="s">
        <v>144</v>
      </c>
      <c r="CV1386" s="0" t="s">
        <v>155</v>
      </c>
      <c r="CZ1386" s="0" t="s">
        <v>144</v>
      </c>
      <c r="DC1386" s="0" t="s">
        <v>155</v>
      </c>
      <c r="DF1386" s="0" t="s">
        <v>155</v>
      </c>
      <c r="DG1386" s="0" t="s">
        <v>144</v>
      </c>
      <c r="DI1386" s="0" t="s">
        <v>155</v>
      </c>
      <c r="DL1386" s="0" t="s">
        <v>155</v>
      </c>
      <c r="DN1386" s="0" t="s">
        <v>155</v>
      </c>
      <c r="DR1386" s="0" t="s">
        <v>155</v>
      </c>
      <c r="DT1386" s="0" t="s">
        <v>144</v>
      </c>
      <c r="DW1386" s="0" t="s">
        <v>144</v>
      </c>
      <c r="DX1386" s="0" t="s">
        <v>155</v>
      </c>
      <c r="EA1386" s="0" t="s">
        <v>155</v>
      </c>
      <c r="ED1386" s="0" t="s">
        <v>144</v>
      </c>
      <c r="EF1386" s="0" t="s">
        <v>155</v>
      </c>
    </row>
    <row r="1387" customFormat="false" ht="13.8" hidden="false" customHeight="false" outlineLevel="0" collapsed="false">
      <c r="A1387" s="0" t="s">
        <v>6386</v>
      </c>
      <c r="B1387" s="0" t="n">
        <v>78</v>
      </c>
      <c r="C1387" s="0" t="n">
        <v>131025</v>
      </c>
      <c r="D1387" s="0" t="s">
        <v>6387</v>
      </c>
      <c r="E1387" s="0" t="s">
        <v>4118</v>
      </c>
      <c r="F1387" s="0" t="str">
        <f aca="false">CONCATENATE(D1388," ",LEFT(I1388,4),"T=",AW1388,"D=",AX1388,"R=",AY1388,"M=",AZ1388,"L=",BA1388,"B=",BB1388)</f>
        <v>LARSON 1943T=24D=5R=0M=0L=4B=0</v>
      </c>
      <c r="G1387" s="0" t="s">
        <v>250</v>
      </c>
      <c r="I1387" s="0" t="s">
        <v>6388</v>
      </c>
      <c r="J1387" s="0" t="s">
        <v>6389</v>
      </c>
      <c r="K1387" s="0" t="s">
        <v>143</v>
      </c>
      <c r="L1387" s="0" t="s">
        <v>144</v>
      </c>
      <c r="M1387" s="0" t="str">
        <f aca="false">RIGHT(N1387,LEN(N1387)-FIND(" ",N1387))</f>
        <v>ELM RD NE</v>
      </c>
      <c r="N1387" s="0" t="s">
        <v>758</v>
      </c>
      <c r="P1387" s="0" t="s">
        <v>147</v>
      </c>
      <c r="Q1387" s="0" t="s">
        <v>148</v>
      </c>
      <c r="R1387" s="0" t="n">
        <v>44483</v>
      </c>
      <c r="AD1387" s="0" t="s">
        <v>149</v>
      </c>
      <c r="AE1387" s="0" t="s">
        <v>150</v>
      </c>
      <c r="AH1387" s="0" t="n">
        <v>14</v>
      </c>
      <c r="AI1387" s="0" t="n">
        <v>11</v>
      </c>
      <c r="AJ1387" s="0" t="s">
        <v>164</v>
      </c>
      <c r="AM1387" s="0" t="s">
        <v>165</v>
      </c>
      <c r="AN1387" s="0" t="s">
        <v>147</v>
      </c>
      <c r="AO1387" s="0" t="s">
        <v>166</v>
      </c>
      <c r="AP1387" s="0" t="s">
        <v>167</v>
      </c>
      <c r="AQ1387" s="0" t="n">
        <v>9</v>
      </c>
      <c r="AR1387" s="0" t="n">
        <v>64</v>
      </c>
      <c r="AS1387" s="0" t="n">
        <v>32</v>
      </c>
      <c r="AV1387" s="0" t="s">
        <v>154</v>
      </c>
      <c r="AW1387" s="0" t="n">
        <f aca="false">COUNTA($BC1387:$EG1387)</f>
        <v>19</v>
      </c>
      <c r="AX1387" s="0" t="n">
        <f aca="false">COUNTIF($BC1387:$EG1387,"D")</f>
        <v>3</v>
      </c>
      <c r="AY1387" s="0" t="n">
        <f aca="false">COUNTIF($BC1387:$EG1387,"R")</f>
        <v>0</v>
      </c>
      <c r="AZ1387" s="0" t="n">
        <f aca="false">IF(CC1387="D",1,0)+IF(CL1387="D",1,0)+IF(CW1387="D",1,0)+IF(DD1387="D",1,0)+IF(DJ1387="D",1,0)+IF(DO1387="D",1,0)+IF(DW1387="D",1,0)</f>
        <v>0</v>
      </c>
      <c r="BA1387" s="0" t="n">
        <f aca="false">IF(DH1387&lt;&gt;"",1,0)+IF(DI1387&lt;&gt;"",1,0)+IF(DK1387&lt;&gt;"",1,0)+IF(DM1387&lt;&gt;"",1,0)+IF(DN1387&lt;&gt;"",1,0)+IF(DO1387&lt;&gt;"",1,0)+IF(DQ1387&lt;&gt;"",1,0)+IF(DR1387&lt;&gt;"",1,0)+IF(DT1387&lt;&gt;"",1,0)+IF(DU1387&lt;&gt;"",1,0)+IF(DV1387&lt;&gt;"",1,0)+IF(DW1387&lt;&gt;"",1,0)+IF(DX1387&lt;&gt;"",1,0)+IF(DZ1387&lt;&gt;"",1,0)+IF(EA1387&lt;&gt;"",1,0)+IF(EB1387&lt;&gt;"",1,0)+IF(EE1387&lt;&gt;"",1,0)</f>
        <v>5</v>
      </c>
      <c r="BB1387" s="0" t="n">
        <f aca="false">AY1387*AX1387</f>
        <v>0</v>
      </c>
      <c r="BD1387" s="0" t="s">
        <v>155</v>
      </c>
      <c r="BK1387" s="0" t="s">
        <v>155</v>
      </c>
      <c r="BL1387" s="0" t="s">
        <v>155</v>
      </c>
      <c r="BS1387" s="0" t="s">
        <v>155</v>
      </c>
      <c r="CA1387" s="0" t="s">
        <v>155</v>
      </c>
      <c r="CG1387" s="0" t="s">
        <v>155</v>
      </c>
      <c r="CH1387" s="0" t="s">
        <v>144</v>
      </c>
      <c r="CK1387" s="0" t="s">
        <v>155</v>
      </c>
      <c r="CN1387" s="0" t="s">
        <v>155</v>
      </c>
      <c r="CP1387" s="0" t="s">
        <v>155</v>
      </c>
      <c r="CW1387" s="0" t="s">
        <v>155</v>
      </c>
      <c r="DC1387" s="0" t="s">
        <v>155</v>
      </c>
      <c r="DM1387" s="0" t="s">
        <v>144</v>
      </c>
      <c r="DN1387" s="0" t="s">
        <v>155</v>
      </c>
      <c r="DU1387" s="0" t="s">
        <v>155</v>
      </c>
      <c r="DX1387" s="0" t="s">
        <v>155</v>
      </c>
      <c r="EA1387" s="0" t="s">
        <v>155</v>
      </c>
      <c r="ED1387" s="0" t="s">
        <v>144</v>
      </c>
      <c r="EF1387" s="0" t="s">
        <v>155</v>
      </c>
    </row>
    <row r="1388" customFormat="false" ht="13.8" hidden="false" customHeight="false" outlineLevel="0" collapsed="false">
      <c r="A1388" s="0" t="s">
        <v>6390</v>
      </c>
      <c r="B1388" s="0" t="n">
        <v>78</v>
      </c>
      <c r="C1388" s="0" t="n">
        <v>430053</v>
      </c>
      <c r="D1388" s="0" t="s">
        <v>6391</v>
      </c>
      <c r="E1388" s="0" t="s">
        <v>211</v>
      </c>
      <c r="F1388" s="0" t="str">
        <f aca="false">CONCATENATE(D1389," ",LEFT(I1389,4),"T=",AW1389,"D=",AX1389,"R=",AY1389,"M=",AZ1389,"L=",BA1389,"B=",BB1389)</f>
        <v>DURIG 1965T=20D=4R=0M=0L=5B=0</v>
      </c>
      <c r="G1388" s="0" t="s">
        <v>359</v>
      </c>
      <c r="I1388" s="0" t="s">
        <v>6392</v>
      </c>
      <c r="J1388" s="0" t="s">
        <v>6389</v>
      </c>
      <c r="K1388" s="0" t="s">
        <v>143</v>
      </c>
      <c r="L1388" s="0" t="s">
        <v>144</v>
      </c>
      <c r="M1388" s="0" t="str">
        <f aca="false">RIGHT(N1388,LEN(N1388)-FIND(" ",N1388))</f>
        <v>ELM RD NE</v>
      </c>
      <c r="N1388" s="0" t="s">
        <v>758</v>
      </c>
      <c r="P1388" s="0" t="s">
        <v>147</v>
      </c>
      <c r="Q1388" s="0" t="s">
        <v>148</v>
      </c>
      <c r="R1388" s="0" t="n">
        <v>44483</v>
      </c>
      <c r="AD1388" s="0" t="s">
        <v>149</v>
      </c>
      <c r="AE1388" s="0" t="s">
        <v>150</v>
      </c>
      <c r="AH1388" s="0" t="n">
        <v>14</v>
      </c>
      <c r="AI1388" s="0" t="n">
        <v>11</v>
      </c>
      <c r="AJ1388" s="0" t="s">
        <v>164</v>
      </c>
      <c r="AM1388" s="0" t="s">
        <v>165</v>
      </c>
      <c r="AN1388" s="0" t="s">
        <v>147</v>
      </c>
      <c r="AO1388" s="0" t="s">
        <v>166</v>
      </c>
      <c r="AP1388" s="0" t="s">
        <v>167</v>
      </c>
      <c r="AQ1388" s="0" t="n">
        <v>9</v>
      </c>
      <c r="AR1388" s="0" t="n">
        <v>64</v>
      </c>
      <c r="AS1388" s="0" t="n">
        <v>32</v>
      </c>
      <c r="AV1388" s="0" t="s">
        <v>154</v>
      </c>
      <c r="AW1388" s="0" t="n">
        <f aca="false">COUNTA($BC1388:$EG1388)</f>
        <v>24</v>
      </c>
      <c r="AX1388" s="0" t="n">
        <f aca="false">COUNTIF($BC1388:$EG1388,"D")</f>
        <v>5</v>
      </c>
      <c r="AY1388" s="0" t="n">
        <f aca="false">COUNTIF($BC1388:$EG1388,"R")</f>
        <v>0</v>
      </c>
      <c r="AZ1388" s="0" t="n">
        <f aca="false">IF(CC1388="D",1,0)+IF(CL1388="D",1,0)+IF(CW1388="D",1,0)+IF(DD1388="D",1,0)+IF(DJ1388="D",1,0)+IF(DO1388="D",1,0)+IF(DW1388="D",1,0)</f>
        <v>0</v>
      </c>
      <c r="BA1388" s="0" t="n">
        <f aca="false">IF(DH1388&lt;&gt;"",1,0)+IF(DI1388&lt;&gt;"",1,0)+IF(DK1388&lt;&gt;"",1,0)+IF(DM1388&lt;&gt;"",1,0)+IF(DN1388&lt;&gt;"",1,0)+IF(DO1388&lt;&gt;"",1,0)+IF(DQ1388&lt;&gt;"",1,0)+IF(DR1388&lt;&gt;"",1,0)+IF(DT1388&lt;&gt;"",1,0)+IF(DU1388&lt;&gt;"",1,0)+IF(DV1388&lt;&gt;"",1,0)+IF(DW1388&lt;&gt;"",1,0)+IF(DX1388&lt;&gt;"",1,0)+IF(DZ1388&lt;&gt;"",1,0)+IF(EA1388&lt;&gt;"",1,0)+IF(EB1388&lt;&gt;"",1,0)+IF(EE1388&lt;&gt;"",1,0)</f>
        <v>4</v>
      </c>
      <c r="BB1388" s="0" t="n">
        <f aca="false">AY1388*AX1388</f>
        <v>0</v>
      </c>
      <c r="BD1388" s="0" t="s">
        <v>155</v>
      </c>
      <c r="BG1388" s="0" t="s">
        <v>144</v>
      </c>
      <c r="BH1388" s="0" t="s">
        <v>155</v>
      </c>
      <c r="BL1388" s="0" t="s">
        <v>155</v>
      </c>
      <c r="BP1388" s="0" t="s">
        <v>155</v>
      </c>
      <c r="BR1388" s="0" t="s">
        <v>144</v>
      </c>
      <c r="BS1388" s="0" t="s">
        <v>155</v>
      </c>
      <c r="BV1388" s="0" t="s">
        <v>155</v>
      </c>
      <c r="CA1388" s="0" t="s">
        <v>155</v>
      </c>
      <c r="CN1388" s="0" t="s">
        <v>155</v>
      </c>
      <c r="CP1388" s="0" t="s">
        <v>155</v>
      </c>
      <c r="CT1388" s="0" t="s">
        <v>155</v>
      </c>
      <c r="CV1388" s="0" t="s">
        <v>155</v>
      </c>
      <c r="CY1388" s="0" t="s">
        <v>155</v>
      </c>
      <c r="CZ1388" s="0" t="s">
        <v>144</v>
      </c>
      <c r="DC1388" s="0" t="s">
        <v>155</v>
      </c>
      <c r="DG1388" s="0" t="s">
        <v>155</v>
      </c>
      <c r="DI1388" s="0" t="s">
        <v>155</v>
      </c>
      <c r="DN1388" s="0" t="s">
        <v>155</v>
      </c>
      <c r="DS1388" s="0" t="s">
        <v>144</v>
      </c>
      <c r="DX1388" s="0" t="s">
        <v>155</v>
      </c>
      <c r="EA1388" s="0" t="s">
        <v>155</v>
      </c>
      <c r="ED1388" s="0" t="s">
        <v>144</v>
      </c>
      <c r="EF1388" s="0" t="s">
        <v>155</v>
      </c>
    </row>
    <row r="1389" customFormat="false" ht="13.8" hidden="false" customHeight="false" outlineLevel="0" collapsed="false">
      <c r="A1389" s="0" t="s">
        <v>6393</v>
      </c>
      <c r="B1389" s="0" t="n">
        <v>78</v>
      </c>
      <c r="C1389" s="0" t="n">
        <v>164133</v>
      </c>
      <c r="D1389" s="0" t="s">
        <v>6394</v>
      </c>
      <c r="E1389" s="0" t="s">
        <v>498</v>
      </c>
      <c r="F1389" s="0" t="str">
        <f aca="false">CONCATENATE(D1390," ",LEFT(I1390,4),"T=",AW1390,"D=",AX1390,"R=",AY1390,"M=",AZ1390,"L=",BA1390,"B=",BB1390)</f>
        <v>SMITH 1950T=25D=7R=0M=2L=6B=0</v>
      </c>
      <c r="G1389" s="0" t="s">
        <v>250</v>
      </c>
      <c r="I1389" s="0" t="s">
        <v>6395</v>
      </c>
      <c r="J1389" s="0" t="s">
        <v>6396</v>
      </c>
      <c r="K1389" s="0" t="s">
        <v>143</v>
      </c>
      <c r="L1389" s="0" t="s">
        <v>144</v>
      </c>
      <c r="M1389" s="0" t="str">
        <f aca="false">RIGHT(N1389,LEN(N1389)-FIND(" ",N1389))</f>
        <v>KENMORE AVE NE</v>
      </c>
      <c r="N1389" s="0" t="s">
        <v>6397</v>
      </c>
      <c r="P1389" s="0" t="s">
        <v>147</v>
      </c>
      <c r="Q1389" s="0" t="s">
        <v>148</v>
      </c>
      <c r="R1389" s="0" t="n">
        <v>44483</v>
      </c>
      <c r="AD1389" s="0" t="s">
        <v>149</v>
      </c>
      <c r="AE1389" s="0" t="s">
        <v>150</v>
      </c>
      <c r="AF1389" s="0" t="s">
        <v>151</v>
      </c>
      <c r="AH1389" s="0" t="n">
        <v>14</v>
      </c>
      <c r="AI1389" s="0" t="n">
        <v>11</v>
      </c>
      <c r="AN1389" s="0" t="s">
        <v>147</v>
      </c>
      <c r="AO1389" s="0" t="s">
        <v>189</v>
      </c>
      <c r="AP1389" s="0" t="s">
        <v>190</v>
      </c>
      <c r="AQ1389" s="0" t="n">
        <v>9</v>
      </c>
      <c r="AR1389" s="0" t="n">
        <v>64</v>
      </c>
      <c r="AS1389" s="0" t="n">
        <v>32</v>
      </c>
      <c r="AV1389" s="0" t="s">
        <v>154</v>
      </c>
      <c r="AW1389" s="0" t="n">
        <f aca="false">COUNTA($BC1389:$EG1389)</f>
        <v>20</v>
      </c>
      <c r="AX1389" s="0" t="n">
        <f aca="false">COUNTIF($BC1389:$EG1389,"D")</f>
        <v>4</v>
      </c>
      <c r="AY1389" s="0" t="n">
        <f aca="false">COUNTIF($BC1389:$EG1389,"R")</f>
        <v>0</v>
      </c>
      <c r="AZ1389" s="0" t="n">
        <f aca="false">IF(CC1389="D",1,0)+IF(CL1389="D",1,0)+IF(CW1389="D",1,0)+IF(DD1389="D",1,0)+IF(DJ1389="D",1,0)+IF(DO1389="D",1,0)+IF(DW1389="D",1,0)</f>
        <v>0</v>
      </c>
      <c r="BA1389" s="0" t="n">
        <f aca="false">IF(DH1389&lt;&gt;"",1,0)+IF(DI1389&lt;&gt;"",1,0)+IF(DK1389&lt;&gt;"",1,0)+IF(DM1389&lt;&gt;"",1,0)+IF(DN1389&lt;&gt;"",1,0)+IF(DO1389&lt;&gt;"",1,0)+IF(DQ1389&lt;&gt;"",1,0)+IF(DR1389&lt;&gt;"",1,0)+IF(DT1389&lt;&gt;"",1,0)+IF(DU1389&lt;&gt;"",1,0)+IF(DV1389&lt;&gt;"",1,0)+IF(DW1389&lt;&gt;"",1,0)+IF(DX1389&lt;&gt;"",1,0)+IF(DZ1389&lt;&gt;"",1,0)+IF(EA1389&lt;&gt;"",1,0)+IF(EB1389&lt;&gt;"",1,0)+IF(EE1389&lt;&gt;"",1,0)</f>
        <v>5</v>
      </c>
      <c r="BB1389" s="0" t="n">
        <f aca="false">AY1389*AX1389</f>
        <v>0</v>
      </c>
      <c r="BC1389" s="0" t="s">
        <v>155</v>
      </c>
      <c r="BD1389" s="0" t="s">
        <v>155</v>
      </c>
      <c r="BH1389" s="0" t="s">
        <v>155</v>
      </c>
      <c r="BJ1389" s="0" t="s">
        <v>155</v>
      </c>
      <c r="BL1389" s="0" t="s">
        <v>155</v>
      </c>
      <c r="BP1389" s="0" t="s">
        <v>155</v>
      </c>
      <c r="BS1389" s="0" t="s">
        <v>155</v>
      </c>
      <c r="BV1389" s="0" t="s">
        <v>155</v>
      </c>
      <c r="CA1389" s="0" t="s">
        <v>155</v>
      </c>
      <c r="CY1389" s="0" t="s">
        <v>155</v>
      </c>
      <c r="CZ1389" s="0" t="s">
        <v>144</v>
      </c>
      <c r="DC1389" s="0" t="s">
        <v>155</v>
      </c>
      <c r="DG1389" s="0" t="s">
        <v>144</v>
      </c>
      <c r="DI1389" s="0" t="s">
        <v>155</v>
      </c>
      <c r="DM1389" s="0" t="s">
        <v>144</v>
      </c>
      <c r="DN1389" s="0" t="s">
        <v>155</v>
      </c>
      <c r="DS1389" s="0" t="s">
        <v>144</v>
      </c>
      <c r="DU1389" s="0" t="s">
        <v>155</v>
      </c>
      <c r="EA1389" s="0" t="s">
        <v>155</v>
      </c>
      <c r="EF1389" s="0" t="s">
        <v>155</v>
      </c>
    </row>
    <row r="1390" customFormat="false" ht="13.8" hidden="false" customHeight="false" outlineLevel="0" collapsed="false">
      <c r="A1390" s="0" t="s">
        <v>6398</v>
      </c>
      <c r="B1390" s="0" t="n">
        <v>78</v>
      </c>
      <c r="C1390" s="0" t="n">
        <v>257804</v>
      </c>
      <c r="D1390" s="0" t="s">
        <v>2111</v>
      </c>
      <c r="E1390" s="0" t="s">
        <v>6399</v>
      </c>
      <c r="F1390" s="0" t="str">
        <f aca="false">CONCATENATE(D1391," ",LEFT(I1391,4),"T=",AW1391,"D=",AX1391,"R=",AY1391,"M=",AZ1391,"L=",BA1391,"B=",BB1391)</f>
        <v>BASSLER 1995T=11D=2R=0M=0L=5B=0</v>
      </c>
      <c r="G1390" s="0" t="s">
        <v>257</v>
      </c>
      <c r="I1390" s="0" t="s">
        <v>6400</v>
      </c>
      <c r="J1390" s="0" t="s">
        <v>6401</v>
      </c>
      <c r="K1390" s="0" t="s">
        <v>143</v>
      </c>
      <c r="L1390" s="0" t="s">
        <v>144</v>
      </c>
      <c r="M1390" s="0" t="str">
        <f aca="false">RIGHT(N1390,LEN(N1390)-FIND(" ",N1390))</f>
        <v>MILLIKIN PL NE</v>
      </c>
      <c r="N1390" s="0" t="s">
        <v>5215</v>
      </c>
      <c r="P1390" s="0" t="s">
        <v>147</v>
      </c>
      <c r="Q1390" s="0" t="s">
        <v>148</v>
      </c>
      <c r="R1390" s="0" t="n">
        <v>44483</v>
      </c>
      <c r="AD1390" s="0" t="s">
        <v>149</v>
      </c>
      <c r="AE1390" s="0" t="s">
        <v>150</v>
      </c>
      <c r="AH1390" s="0" t="n">
        <v>14</v>
      </c>
      <c r="AI1390" s="0" t="n">
        <v>11</v>
      </c>
      <c r="AJ1390" s="0" t="s">
        <v>164</v>
      </c>
      <c r="AM1390" s="0" t="s">
        <v>165</v>
      </c>
      <c r="AN1390" s="0" t="s">
        <v>147</v>
      </c>
      <c r="AO1390" s="0" t="s">
        <v>166</v>
      </c>
      <c r="AP1390" s="0" t="s">
        <v>167</v>
      </c>
      <c r="AQ1390" s="0" t="n">
        <v>9</v>
      </c>
      <c r="AR1390" s="0" t="n">
        <v>64</v>
      </c>
      <c r="AS1390" s="0" t="n">
        <v>32</v>
      </c>
      <c r="AV1390" s="0" t="s">
        <v>154</v>
      </c>
      <c r="AW1390" s="0" t="n">
        <f aca="false">COUNTA($BC1390:$EG1390)</f>
        <v>25</v>
      </c>
      <c r="AX1390" s="0" t="n">
        <f aca="false">COUNTIF($BC1390:$EG1390,"D")</f>
        <v>7</v>
      </c>
      <c r="AY1390" s="0" t="n">
        <f aca="false">COUNTIF($BC1390:$EG1390,"R")</f>
        <v>0</v>
      </c>
      <c r="AZ1390" s="0" t="n">
        <f aca="false">IF(CC1390="D",1,0)+IF(CL1390="D",1,0)+IF(CW1390="D",1,0)+IF(DD1390="D",1,0)+IF(DJ1390="D",1,0)+IF(DO1390="D",1,0)+IF(DW1390="D",1,0)</f>
        <v>2</v>
      </c>
      <c r="BA1390" s="0" t="n">
        <f aca="false">IF(DH1390&lt;&gt;"",1,0)+IF(DI1390&lt;&gt;"",1,0)+IF(DK1390&lt;&gt;"",1,0)+IF(DM1390&lt;&gt;"",1,0)+IF(DN1390&lt;&gt;"",1,0)+IF(DO1390&lt;&gt;"",1,0)+IF(DQ1390&lt;&gt;"",1,0)+IF(DR1390&lt;&gt;"",1,0)+IF(DT1390&lt;&gt;"",1,0)+IF(DU1390&lt;&gt;"",1,0)+IF(DV1390&lt;&gt;"",1,0)+IF(DW1390&lt;&gt;"",1,0)+IF(DX1390&lt;&gt;"",1,0)+IF(DZ1390&lt;&gt;"",1,0)+IF(EA1390&lt;&gt;"",1,0)+IF(EB1390&lt;&gt;"",1,0)+IF(EE1390&lt;&gt;"",1,0)</f>
        <v>6</v>
      </c>
      <c r="BB1390" s="0" t="n">
        <f aca="false">AY1390*AX1390</f>
        <v>0</v>
      </c>
      <c r="BD1390" s="0" t="s">
        <v>155</v>
      </c>
      <c r="BF1390" s="0" t="s">
        <v>155</v>
      </c>
      <c r="BH1390" s="0" t="s">
        <v>155</v>
      </c>
      <c r="BI1390" s="0" t="s">
        <v>155</v>
      </c>
      <c r="BJ1390" s="0" t="s">
        <v>155</v>
      </c>
      <c r="BK1390" s="0" t="s">
        <v>155</v>
      </c>
      <c r="BL1390" s="0" t="s">
        <v>155</v>
      </c>
      <c r="BP1390" s="0" t="s">
        <v>155</v>
      </c>
      <c r="BY1390" s="0" t="s">
        <v>144</v>
      </c>
      <c r="CA1390" s="0" t="s">
        <v>155</v>
      </c>
      <c r="CK1390" s="0" t="s">
        <v>155</v>
      </c>
      <c r="CL1390" s="0" t="s">
        <v>144</v>
      </c>
      <c r="CP1390" s="0" t="s">
        <v>155</v>
      </c>
      <c r="CY1390" s="0" t="s">
        <v>155</v>
      </c>
      <c r="DC1390" s="0" t="s">
        <v>155</v>
      </c>
      <c r="DG1390" s="0" t="s">
        <v>144</v>
      </c>
      <c r="DI1390" s="0" t="s">
        <v>155</v>
      </c>
      <c r="DL1390" s="0" t="s">
        <v>155</v>
      </c>
      <c r="DM1390" s="0" t="s">
        <v>144</v>
      </c>
      <c r="DN1390" s="0" t="s">
        <v>155</v>
      </c>
      <c r="DS1390" s="0" t="s">
        <v>144</v>
      </c>
      <c r="DT1390" s="0" t="s">
        <v>144</v>
      </c>
      <c r="DU1390" s="0" t="s">
        <v>155</v>
      </c>
      <c r="DW1390" s="0" t="s">
        <v>144</v>
      </c>
      <c r="EF1390" s="0" t="s">
        <v>155</v>
      </c>
    </row>
    <row r="1391" customFormat="false" ht="13.8" hidden="false" customHeight="false" outlineLevel="0" collapsed="false">
      <c r="A1391" s="0" t="s">
        <v>6402</v>
      </c>
      <c r="B1391" s="0" t="n">
        <v>78</v>
      </c>
      <c r="C1391" s="0" t="n">
        <v>398762</v>
      </c>
      <c r="D1391" s="0" t="s">
        <v>6403</v>
      </c>
      <c r="E1391" s="0" t="s">
        <v>6404</v>
      </c>
      <c r="F1391" s="0" t="str">
        <f aca="false">CONCATENATE(D1392," ",LEFT(I1392,4),"T=",AW1392,"D=",AX1392,"R=",AY1392,"M=",AZ1392,"L=",BA1392,"B=",BB1392)</f>
        <v>MIKESELL 1965T=11D=1R=0M=1L=2B=0</v>
      </c>
      <c r="G1391" s="0" t="s">
        <v>6405</v>
      </c>
      <c r="I1391" s="0" t="s">
        <v>6406</v>
      </c>
      <c r="J1391" s="0" t="s">
        <v>6407</v>
      </c>
      <c r="K1391" s="0" t="s">
        <v>143</v>
      </c>
      <c r="M1391" s="0" t="str">
        <f aca="false">RIGHT(N1391,LEN(N1391)-FIND(" ",N1391))</f>
        <v>KENILWORTH AVE NE</v>
      </c>
      <c r="N1391" s="0" t="s">
        <v>6408</v>
      </c>
      <c r="P1391" s="0" t="s">
        <v>147</v>
      </c>
      <c r="Q1391" s="0" t="s">
        <v>148</v>
      </c>
      <c r="R1391" s="0" t="n">
        <v>44483</v>
      </c>
      <c r="AD1391" s="0" t="s">
        <v>149</v>
      </c>
      <c r="AE1391" s="0" t="s">
        <v>150</v>
      </c>
      <c r="AF1391" s="0" t="s">
        <v>151</v>
      </c>
      <c r="AH1391" s="0" t="n">
        <v>14</v>
      </c>
      <c r="AI1391" s="0" t="n">
        <v>11</v>
      </c>
      <c r="AN1391" s="0" t="s">
        <v>147</v>
      </c>
      <c r="AO1391" s="0" t="s">
        <v>152</v>
      </c>
      <c r="AP1391" s="0" t="s">
        <v>153</v>
      </c>
      <c r="AQ1391" s="0" t="n">
        <v>9</v>
      </c>
      <c r="AR1391" s="0" t="n">
        <v>64</v>
      </c>
      <c r="AS1391" s="0" t="n">
        <v>32</v>
      </c>
      <c r="AV1391" s="0" t="s">
        <v>154</v>
      </c>
      <c r="AW1391" s="0" t="n">
        <f aca="false">COUNTA($BC1391:$EG1391)</f>
        <v>11</v>
      </c>
      <c r="AX1391" s="0" t="n">
        <f aca="false">COUNTIF($BC1391:$EG1391,"D")</f>
        <v>2</v>
      </c>
      <c r="AY1391" s="0" t="n">
        <f aca="false">COUNTIF($BC1391:$EG1391,"R")</f>
        <v>0</v>
      </c>
      <c r="AZ1391" s="0" t="n">
        <f aca="false">IF(CC1391="D",1,0)+IF(CL1391="D",1,0)+IF(CW1391="D",1,0)+IF(DD1391="D",1,0)+IF(DJ1391="D",1,0)+IF(DO1391="D",1,0)+IF(DW1391="D",1,0)</f>
        <v>0</v>
      </c>
      <c r="BA1391" s="0" t="n">
        <f aca="false">IF(DH1391&lt;&gt;"",1,0)+IF(DI1391&lt;&gt;"",1,0)+IF(DK1391&lt;&gt;"",1,0)+IF(DM1391&lt;&gt;"",1,0)+IF(DN1391&lt;&gt;"",1,0)+IF(DO1391&lt;&gt;"",1,0)+IF(DQ1391&lt;&gt;"",1,0)+IF(DR1391&lt;&gt;"",1,0)+IF(DT1391&lt;&gt;"",1,0)+IF(DU1391&lt;&gt;"",1,0)+IF(DV1391&lt;&gt;"",1,0)+IF(DW1391&lt;&gt;"",1,0)+IF(DX1391&lt;&gt;"",1,0)+IF(DZ1391&lt;&gt;"",1,0)+IF(EA1391&lt;&gt;"",1,0)+IF(EB1391&lt;&gt;"",1,0)+IF(EE1391&lt;&gt;"",1,0)</f>
        <v>5</v>
      </c>
      <c r="BB1391" s="0" t="n">
        <f aca="false">AY1391*AX1391</f>
        <v>0</v>
      </c>
      <c r="CT1391" s="0" t="s">
        <v>155</v>
      </c>
      <c r="CU1391" s="0" t="s">
        <v>144</v>
      </c>
      <c r="CY1391" s="0" t="s">
        <v>155</v>
      </c>
      <c r="CZ1391" s="0" t="s">
        <v>144</v>
      </c>
      <c r="DC1391" s="0" t="s">
        <v>155</v>
      </c>
      <c r="DI1391" s="0" t="s">
        <v>155</v>
      </c>
      <c r="DN1391" s="0" t="s">
        <v>155</v>
      </c>
      <c r="DU1391" s="0" t="s">
        <v>155</v>
      </c>
      <c r="DX1391" s="0" t="s">
        <v>155</v>
      </c>
      <c r="EA1391" s="0" t="s">
        <v>155</v>
      </c>
      <c r="EF1391" s="0" t="s">
        <v>155</v>
      </c>
    </row>
    <row r="1392" customFormat="false" ht="13.8" hidden="false" customHeight="false" outlineLevel="0" collapsed="false">
      <c r="A1392" s="0" t="s">
        <v>6409</v>
      </c>
      <c r="B1392" s="0" t="n">
        <v>78</v>
      </c>
      <c r="C1392" s="0" t="n">
        <v>454617</v>
      </c>
      <c r="D1392" s="0" t="s">
        <v>6410</v>
      </c>
      <c r="E1392" s="0" t="s">
        <v>465</v>
      </c>
      <c r="F1392" s="0" t="str">
        <f aca="false">CONCATENATE(D1393," ",LEFT(I1393,4),"T=",AW1393,"D=",AX1393,"R=",AY1393,"M=",AZ1393,"L=",BA1393,"B=",BB1393)</f>
        <v>WILKERSON 1988T=8D=2R=0M=0L=4B=0</v>
      </c>
      <c r="I1392" s="0" t="s">
        <v>6411</v>
      </c>
      <c r="J1392" s="0" t="s">
        <v>2653</v>
      </c>
      <c r="K1392" s="0" t="s">
        <v>143</v>
      </c>
      <c r="M1392" s="0" t="str">
        <f aca="false">RIGHT(N1392,LEN(N1392)-FIND(" ",N1392))</f>
        <v>MONTCLAIR ST NE</v>
      </c>
      <c r="N1392" s="0" t="s">
        <v>6412</v>
      </c>
      <c r="P1392" s="0" t="s">
        <v>147</v>
      </c>
      <c r="Q1392" s="0" t="s">
        <v>148</v>
      </c>
      <c r="R1392" s="0" t="n">
        <v>44483</v>
      </c>
      <c r="AD1392" s="0" t="s">
        <v>149</v>
      </c>
      <c r="AE1392" s="0" t="s">
        <v>150</v>
      </c>
      <c r="AF1392" s="0" t="s">
        <v>151</v>
      </c>
      <c r="AH1392" s="0" t="n">
        <v>14</v>
      </c>
      <c r="AI1392" s="0" t="n">
        <v>11</v>
      </c>
      <c r="AN1392" s="0" t="s">
        <v>147</v>
      </c>
      <c r="AO1392" s="0" t="s">
        <v>152</v>
      </c>
      <c r="AP1392" s="0" t="s">
        <v>153</v>
      </c>
      <c r="AQ1392" s="0" t="n">
        <v>9</v>
      </c>
      <c r="AR1392" s="0" t="n">
        <v>64</v>
      </c>
      <c r="AS1392" s="0" t="n">
        <v>32</v>
      </c>
      <c r="AV1392" s="0" t="s">
        <v>154</v>
      </c>
      <c r="AW1392" s="0" t="n">
        <f aca="false">COUNTA($BC1392:$EG1392)</f>
        <v>11</v>
      </c>
      <c r="AX1392" s="0" t="n">
        <f aca="false">COUNTIF($BC1392:$EG1392,"D")</f>
        <v>1</v>
      </c>
      <c r="AY1392" s="0" t="n">
        <f aca="false">COUNTIF($BC1392:$EG1392,"R")</f>
        <v>0</v>
      </c>
      <c r="AZ1392" s="0" t="n">
        <f aca="false">IF(CC1392="D",1,0)+IF(CL1392="D",1,0)+IF(CW1392="D",1,0)+IF(DD1392="D",1,0)+IF(DJ1392="D",1,0)+IF(DO1392="D",1,0)+IF(DW1392="D",1,0)</f>
        <v>1</v>
      </c>
      <c r="BA1392" s="0" t="n">
        <f aca="false">IF(DH1392&lt;&gt;"",1,0)+IF(DI1392&lt;&gt;"",1,0)+IF(DK1392&lt;&gt;"",1,0)+IF(DM1392&lt;&gt;"",1,0)+IF(DN1392&lt;&gt;"",1,0)+IF(DO1392&lt;&gt;"",1,0)+IF(DQ1392&lt;&gt;"",1,0)+IF(DR1392&lt;&gt;"",1,0)+IF(DT1392&lt;&gt;"",1,0)+IF(DU1392&lt;&gt;"",1,0)+IF(DV1392&lt;&gt;"",1,0)+IF(DW1392&lt;&gt;"",1,0)+IF(DX1392&lt;&gt;"",1,0)+IF(DZ1392&lt;&gt;"",1,0)+IF(EA1392&lt;&gt;"",1,0)+IF(EB1392&lt;&gt;"",1,0)+IF(EE1392&lt;&gt;"",1,0)</f>
        <v>2</v>
      </c>
      <c r="BB1392" s="0" t="n">
        <f aca="false">AY1392*AX1392</f>
        <v>0</v>
      </c>
      <c r="BL1392" s="0" t="s">
        <v>155</v>
      </c>
      <c r="BP1392" s="0" t="s">
        <v>155</v>
      </c>
      <c r="BS1392" s="0" t="s">
        <v>155</v>
      </c>
      <c r="CA1392" s="0" t="s">
        <v>155</v>
      </c>
      <c r="CC1392" s="0" t="s">
        <v>144</v>
      </c>
      <c r="CG1392" s="0" t="s">
        <v>155</v>
      </c>
      <c r="CK1392" s="0" t="s">
        <v>155</v>
      </c>
      <c r="CN1392" s="0" t="s">
        <v>155</v>
      </c>
      <c r="DN1392" s="0" t="s">
        <v>155</v>
      </c>
      <c r="DU1392" s="0" t="s">
        <v>155</v>
      </c>
      <c r="EF1392" s="0" t="s">
        <v>155</v>
      </c>
    </row>
    <row r="1393" customFormat="false" ht="13.8" hidden="false" customHeight="false" outlineLevel="0" collapsed="false">
      <c r="A1393" s="0" t="s">
        <v>6413</v>
      </c>
      <c r="B1393" s="0" t="n">
        <v>78</v>
      </c>
      <c r="C1393" s="0" t="n">
        <v>348448</v>
      </c>
      <c r="D1393" s="0" t="s">
        <v>6414</v>
      </c>
      <c r="E1393" s="0" t="s">
        <v>6415</v>
      </c>
      <c r="F1393" s="0" t="str">
        <f aca="false">CONCATENATE(D1394," ",LEFT(I1394,4),"T=",AW1394,"D=",AX1394,"R=",AY1394,"M=",AZ1394,"L=",BA1394,"B=",BB1394)</f>
        <v>LIAKARIS 1945T=17D=6R=0M=2L=1B=0</v>
      </c>
      <c r="G1393" s="0" t="s">
        <v>185</v>
      </c>
      <c r="I1393" s="0" t="s">
        <v>6416</v>
      </c>
      <c r="J1393" s="0" t="s">
        <v>6417</v>
      </c>
      <c r="K1393" s="0" t="s">
        <v>143</v>
      </c>
      <c r="M1393" s="0" t="str">
        <f aca="false">RIGHT(N1393,LEN(N1393)-FIND(" ",N1393))</f>
        <v>HALSEY DR NE</v>
      </c>
      <c r="N1393" s="0" t="s">
        <v>6418</v>
      </c>
      <c r="P1393" s="0" t="s">
        <v>147</v>
      </c>
      <c r="Q1393" s="0" t="s">
        <v>148</v>
      </c>
      <c r="R1393" s="0" t="n">
        <v>44483</v>
      </c>
      <c r="AD1393" s="0" t="s">
        <v>149</v>
      </c>
      <c r="AE1393" s="0" t="s">
        <v>150</v>
      </c>
      <c r="AF1393" s="0" t="s">
        <v>151</v>
      </c>
      <c r="AH1393" s="0" t="n">
        <v>14</v>
      </c>
      <c r="AI1393" s="0" t="n">
        <v>11</v>
      </c>
      <c r="AN1393" s="0" t="s">
        <v>147</v>
      </c>
      <c r="AO1393" s="0" t="s">
        <v>176</v>
      </c>
      <c r="AP1393" s="0" t="s">
        <v>177</v>
      </c>
      <c r="AQ1393" s="0" t="n">
        <v>9</v>
      </c>
      <c r="AR1393" s="0" t="n">
        <v>64</v>
      </c>
      <c r="AS1393" s="0" t="n">
        <v>32</v>
      </c>
      <c r="AV1393" s="0" t="s">
        <v>154</v>
      </c>
      <c r="AW1393" s="0" t="n">
        <f aca="false">COUNTA($BC1393:$EG1393)</f>
        <v>8</v>
      </c>
      <c r="AX1393" s="0" t="n">
        <f aca="false">COUNTIF($BC1393:$EG1393,"D")</f>
        <v>2</v>
      </c>
      <c r="AY1393" s="0" t="n">
        <f aca="false">COUNTIF($BC1393:$EG1393,"R")</f>
        <v>0</v>
      </c>
      <c r="AZ1393" s="0" t="n">
        <f aca="false">IF(CC1393="D",1,0)+IF(CL1393="D",1,0)+IF(CW1393="D",1,0)+IF(DD1393="D",1,0)+IF(DJ1393="D",1,0)+IF(DO1393="D",1,0)+IF(DW1393="D",1,0)</f>
        <v>0</v>
      </c>
      <c r="BA1393" s="0" t="n">
        <f aca="false">IF(DH1393&lt;&gt;"",1,0)+IF(DI1393&lt;&gt;"",1,0)+IF(DK1393&lt;&gt;"",1,0)+IF(DM1393&lt;&gt;"",1,0)+IF(DN1393&lt;&gt;"",1,0)+IF(DO1393&lt;&gt;"",1,0)+IF(DQ1393&lt;&gt;"",1,0)+IF(DR1393&lt;&gt;"",1,0)+IF(DT1393&lt;&gt;"",1,0)+IF(DU1393&lt;&gt;"",1,0)+IF(DV1393&lt;&gt;"",1,0)+IF(DW1393&lt;&gt;"",1,0)+IF(DX1393&lt;&gt;"",1,0)+IF(DZ1393&lt;&gt;"",1,0)+IF(EA1393&lt;&gt;"",1,0)+IF(EB1393&lt;&gt;"",1,0)+IF(EE1393&lt;&gt;"",1,0)</f>
        <v>4</v>
      </c>
      <c r="BB1393" s="0" t="n">
        <f aca="false">AY1393*AX1393</f>
        <v>0</v>
      </c>
      <c r="BY1393" s="0" t="s">
        <v>144</v>
      </c>
      <c r="CA1393" s="0" t="s">
        <v>155</v>
      </c>
      <c r="CU1393" s="0" t="s">
        <v>144</v>
      </c>
      <c r="DN1393" s="0" t="s">
        <v>155</v>
      </c>
      <c r="DU1393" s="0" t="s">
        <v>155</v>
      </c>
      <c r="DX1393" s="0" t="s">
        <v>155</v>
      </c>
      <c r="EA1393" s="0" t="s">
        <v>155</v>
      </c>
      <c r="EF1393" s="0" t="s">
        <v>155</v>
      </c>
    </row>
    <row r="1394" customFormat="false" ht="13.8" hidden="false" customHeight="false" outlineLevel="0" collapsed="false">
      <c r="A1394" s="0" t="s">
        <v>6419</v>
      </c>
      <c r="B1394" s="0" t="n">
        <v>78</v>
      </c>
      <c r="C1394" s="0" t="n">
        <v>12422</v>
      </c>
      <c r="D1394" s="0" t="s">
        <v>967</v>
      </c>
      <c r="E1394" s="0" t="s">
        <v>605</v>
      </c>
      <c r="F1394" s="0" t="str">
        <f aca="false">CONCATENATE(D1395," ",LEFT(I1395,4),"T=",AW1395,"D=",AX1395,"R=",AY1395,"M=",AZ1395,"L=",BA1395,"B=",BB1395)</f>
        <v>VARLEY 1986T=23D=5R=0M=1L=8B=0</v>
      </c>
      <c r="G1394" s="0" t="s">
        <v>359</v>
      </c>
      <c r="I1394" s="0" t="s">
        <v>6420</v>
      </c>
      <c r="J1394" s="0" t="s">
        <v>6421</v>
      </c>
      <c r="K1394" s="0" t="s">
        <v>239</v>
      </c>
      <c r="M1394" s="0" t="str">
        <f aca="false">RIGHT(N1394,LEN(N1394)-FIND(" ",N1394))</f>
        <v>MILLIKIN PL NE</v>
      </c>
      <c r="N1394" s="0" t="s">
        <v>1128</v>
      </c>
      <c r="P1394" s="0" t="s">
        <v>147</v>
      </c>
      <c r="Q1394" s="0" t="s">
        <v>148</v>
      </c>
      <c r="R1394" s="0" t="n">
        <v>44483</v>
      </c>
      <c r="AD1394" s="0" t="s">
        <v>149</v>
      </c>
      <c r="AE1394" s="0" t="s">
        <v>150</v>
      </c>
      <c r="AH1394" s="0" t="n">
        <v>14</v>
      </c>
      <c r="AI1394" s="0" t="n">
        <v>11</v>
      </c>
      <c r="AJ1394" s="0" t="s">
        <v>164</v>
      </c>
      <c r="AM1394" s="0" t="s">
        <v>165</v>
      </c>
      <c r="AN1394" s="0" t="s">
        <v>147</v>
      </c>
      <c r="AO1394" s="0" t="s">
        <v>166</v>
      </c>
      <c r="AP1394" s="0" t="s">
        <v>167</v>
      </c>
      <c r="AQ1394" s="0" t="n">
        <v>9</v>
      </c>
      <c r="AR1394" s="0" t="n">
        <v>64</v>
      </c>
      <c r="AS1394" s="0" t="n">
        <v>32</v>
      </c>
      <c r="AV1394" s="0" t="s">
        <v>154</v>
      </c>
      <c r="AW1394" s="0" t="n">
        <f aca="false">COUNTA($BC1394:$EG1394)</f>
        <v>17</v>
      </c>
      <c r="AX1394" s="0" t="n">
        <f aca="false">COUNTIF($BC1394:$EG1394,"D")</f>
        <v>6</v>
      </c>
      <c r="AY1394" s="0" t="n">
        <f aca="false">COUNTIF($BC1394:$EG1394,"R")</f>
        <v>0</v>
      </c>
      <c r="AZ1394" s="0" t="n">
        <f aca="false">IF(CC1394="D",1,0)+IF(CL1394="D",1,0)+IF(CW1394="D",1,0)+IF(DD1394="D",1,0)+IF(DJ1394="D",1,0)+IF(DO1394="D",1,0)+IF(DW1394="D",1,0)</f>
        <v>2</v>
      </c>
      <c r="BA1394" s="0" t="n">
        <f aca="false">IF(DH1394&lt;&gt;"",1,0)+IF(DI1394&lt;&gt;"",1,0)+IF(DK1394&lt;&gt;"",1,0)+IF(DM1394&lt;&gt;"",1,0)+IF(DN1394&lt;&gt;"",1,0)+IF(DO1394&lt;&gt;"",1,0)+IF(DQ1394&lt;&gt;"",1,0)+IF(DR1394&lt;&gt;"",1,0)+IF(DT1394&lt;&gt;"",1,0)+IF(DU1394&lt;&gt;"",1,0)+IF(DV1394&lt;&gt;"",1,0)+IF(DW1394&lt;&gt;"",1,0)+IF(DX1394&lt;&gt;"",1,0)+IF(DZ1394&lt;&gt;"",1,0)+IF(EA1394&lt;&gt;"",1,0)+IF(EB1394&lt;&gt;"",1,0)+IF(EE1394&lt;&gt;"",1,0)</f>
        <v>1</v>
      </c>
      <c r="BB1394" s="0" t="n">
        <f aca="false">AY1394*AX1394</f>
        <v>0</v>
      </c>
      <c r="BD1394" s="0" t="s">
        <v>155</v>
      </c>
      <c r="BH1394" s="0" t="s">
        <v>155</v>
      </c>
      <c r="BI1394" s="0" t="s">
        <v>155</v>
      </c>
      <c r="BK1394" s="0" t="s">
        <v>155</v>
      </c>
      <c r="BL1394" s="0" t="s">
        <v>155</v>
      </c>
      <c r="BS1394" s="0" t="s">
        <v>155</v>
      </c>
      <c r="BY1394" s="0" t="s">
        <v>144</v>
      </c>
      <c r="CA1394" s="0" t="s">
        <v>155</v>
      </c>
      <c r="CC1394" s="0" t="s">
        <v>144</v>
      </c>
      <c r="CH1394" s="0" t="s">
        <v>144</v>
      </c>
      <c r="CP1394" s="0" t="s">
        <v>155</v>
      </c>
      <c r="CZ1394" s="0" t="s">
        <v>144</v>
      </c>
      <c r="DC1394" s="0" t="s">
        <v>155</v>
      </c>
      <c r="DF1394" s="0" t="s">
        <v>155</v>
      </c>
      <c r="DG1394" s="0" t="s">
        <v>144</v>
      </c>
      <c r="DJ1394" s="0" t="s">
        <v>144</v>
      </c>
      <c r="DN1394" s="0" t="s">
        <v>155</v>
      </c>
    </row>
    <row r="1395" customFormat="false" ht="13.8" hidden="false" customHeight="false" outlineLevel="0" collapsed="false">
      <c r="A1395" s="0" t="s">
        <v>6422</v>
      </c>
      <c r="B1395" s="0" t="n">
        <v>78</v>
      </c>
      <c r="C1395" s="0" t="n">
        <v>319003</v>
      </c>
      <c r="D1395" s="0" t="s">
        <v>491</v>
      </c>
      <c r="E1395" s="0" t="s">
        <v>301</v>
      </c>
      <c r="F1395" s="0" t="str">
        <f aca="false">CONCATENATE(D1396," ",LEFT(I1396,4),"T=",AW1396,"D=",AX1396,"R=",AY1396,"M=",AZ1396,"L=",BA1396,"B=",BB1396)</f>
        <v>LARSON 1969T=28D=4R=0M=0L=6B=0</v>
      </c>
      <c r="G1395" s="0" t="s">
        <v>144</v>
      </c>
      <c r="I1395" s="0" t="s">
        <v>6423</v>
      </c>
      <c r="J1395" s="0" t="s">
        <v>878</v>
      </c>
      <c r="K1395" s="0" t="s">
        <v>143</v>
      </c>
      <c r="L1395" s="0" t="s">
        <v>144</v>
      </c>
      <c r="M1395" s="0" t="str">
        <f aca="false">RIGHT(N1395,LEN(N1395)-FIND(" ",N1395))</f>
        <v>MAPLEWOOD ST NE</v>
      </c>
      <c r="N1395" s="0" t="s">
        <v>4016</v>
      </c>
      <c r="P1395" s="0" t="s">
        <v>147</v>
      </c>
      <c r="Q1395" s="0" t="s">
        <v>148</v>
      </c>
      <c r="R1395" s="0" t="n">
        <v>44483</v>
      </c>
      <c r="AD1395" s="0" t="s">
        <v>149</v>
      </c>
      <c r="AE1395" s="0" t="s">
        <v>150</v>
      </c>
      <c r="AF1395" s="0" t="s">
        <v>151</v>
      </c>
      <c r="AH1395" s="0" t="n">
        <v>14</v>
      </c>
      <c r="AI1395" s="0" t="n">
        <v>11</v>
      </c>
      <c r="AN1395" s="0" t="s">
        <v>147</v>
      </c>
      <c r="AO1395" s="0" t="s">
        <v>261</v>
      </c>
      <c r="AP1395" s="0" t="s">
        <v>262</v>
      </c>
      <c r="AQ1395" s="0" t="n">
        <v>9</v>
      </c>
      <c r="AR1395" s="0" t="n">
        <v>64</v>
      </c>
      <c r="AS1395" s="0" t="n">
        <v>32</v>
      </c>
      <c r="AV1395" s="0" t="s">
        <v>154</v>
      </c>
      <c r="AW1395" s="0" t="n">
        <f aca="false">COUNTA($BC1395:$EG1395)</f>
        <v>23</v>
      </c>
      <c r="AX1395" s="0" t="n">
        <f aca="false">COUNTIF($BC1395:$EG1395,"D")</f>
        <v>5</v>
      </c>
      <c r="AY1395" s="0" t="n">
        <f aca="false">COUNTIF($BC1395:$EG1395,"R")</f>
        <v>0</v>
      </c>
      <c r="AZ1395" s="0" t="n">
        <f aca="false">IF(CC1395="D",1,0)+IF(CL1395="D",1,0)+IF(CW1395="D",1,0)+IF(DD1395="D",1,0)+IF(DJ1395="D",1,0)+IF(DO1395="D",1,0)+IF(DW1395="D",1,0)</f>
        <v>1</v>
      </c>
      <c r="BA1395" s="0" t="n">
        <f aca="false">IF(DH1395&lt;&gt;"",1,0)+IF(DI1395&lt;&gt;"",1,0)+IF(DK1395&lt;&gt;"",1,0)+IF(DM1395&lt;&gt;"",1,0)+IF(DN1395&lt;&gt;"",1,0)+IF(DO1395&lt;&gt;"",1,0)+IF(DQ1395&lt;&gt;"",1,0)+IF(DR1395&lt;&gt;"",1,0)+IF(DT1395&lt;&gt;"",1,0)+IF(DU1395&lt;&gt;"",1,0)+IF(DV1395&lt;&gt;"",1,0)+IF(DW1395&lt;&gt;"",1,0)+IF(DX1395&lt;&gt;"",1,0)+IF(DZ1395&lt;&gt;"",1,0)+IF(EA1395&lt;&gt;"",1,0)+IF(EB1395&lt;&gt;"",1,0)+IF(EE1395&lt;&gt;"",1,0)</f>
        <v>8</v>
      </c>
      <c r="BB1395" s="0" t="n">
        <f aca="false">AY1395*AX1395</f>
        <v>0</v>
      </c>
      <c r="BK1395" s="0" t="s">
        <v>155</v>
      </c>
      <c r="BL1395" s="0" t="s">
        <v>155</v>
      </c>
      <c r="CA1395" s="0" t="s">
        <v>155</v>
      </c>
      <c r="CG1395" s="0" t="s">
        <v>155</v>
      </c>
      <c r="CK1395" s="0" t="s">
        <v>155</v>
      </c>
      <c r="CN1395" s="0" t="s">
        <v>155</v>
      </c>
      <c r="CO1395" s="0" t="s">
        <v>144</v>
      </c>
      <c r="CP1395" s="0" t="s">
        <v>155</v>
      </c>
      <c r="CT1395" s="0" t="s">
        <v>155</v>
      </c>
      <c r="CV1395" s="0" t="s">
        <v>155</v>
      </c>
      <c r="CY1395" s="0" t="s">
        <v>155</v>
      </c>
      <c r="DC1395" s="0" t="s">
        <v>155</v>
      </c>
      <c r="DI1395" s="0" t="s">
        <v>155</v>
      </c>
      <c r="DN1395" s="0" t="s">
        <v>155</v>
      </c>
      <c r="DR1395" s="0" t="s">
        <v>155</v>
      </c>
      <c r="DS1395" s="0" t="s">
        <v>144</v>
      </c>
      <c r="DT1395" s="0" t="s">
        <v>144</v>
      </c>
      <c r="DU1395" s="0" t="s">
        <v>155</v>
      </c>
      <c r="DW1395" s="0" t="s">
        <v>144</v>
      </c>
      <c r="DX1395" s="0" t="s">
        <v>155</v>
      </c>
      <c r="EA1395" s="0" t="s">
        <v>155</v>
      </c>
      <c r="ED1395" s="0" t="s">
        <v>144</v>
      </c>
      <c r="EF1395" s="0" t="s">
        <v>155</v>
      </c>
    </row>
    <row r="1396" customFormat="false" ht="13.8" hidden="false" customHeight="false" outlineLevel="0" collapsed="false">
      <c r="A1396" s="0" t="s">
        <v>6424</v>
      </c>
      <c r="B1396" s="0" t="n">
        <v>78</v>
      </c>
      <c r="C1396" s="0" t="n">
        <v>229231</v>
      </c>
      <c r="D1396" s="0" t="s">
        <v>6391</v>
      </c>
      <c r="E1396" s="0" t="s">
        <v>1185</v>
      </c>
      <c r="F1396" s="0" t="str">
        <f aca="false">CONCATENATE(D1397," ",LEFT(I1397,4),"T=",AW1397,"D=",AX1397,"R=",AY1397,"M=",AZ1397,"L=",BA1397,"B=",BB1397)</f>
        <v>BENNETT 1967T=32D=8R=0M=3L=8B=0</v>
      </c>
      <c r="G1396" s="0" t="s">
        <v>3616</v>
      </c>
      <c r="I1396" s="0" t="s">
        <v>6425</v>
      </c>
      <c r="J1396" s="0" t="s">
        <v>878</v>
      </c>
      <c r="K1396" s="0" t="s">
        <v>143</v>
      </c>
      <c r="L1396" s="0" t="s">
        <v>144</v>
      </c>
      <c r="M1396" s="0" t="str">
        <f aca="false">RIGHT(N1396,LEN(N1396)-FIND(" ",N1396))</f>
        <v>PLAZA AVE NE</v>
      </c>
      <c r="N1396" s="0" t="s">
        <v>931</v>
      </c>
      <c r="O1396" s="0" t="s">
        <v>6426</v>
      </c>
      <c r="P1396" s="0" t="s">
        <v>147</v>
      </c>
      <c r="Q1396" s="0" t="s">
        <v>148</v>
      </c>
      <c r="R1396" s="0" t="n">
        <v>44483</v>
      </c>
      <c r="AD1396" s="0" t="s">
        <v>149</v>
      </c>
      <c r="AE1396" s="0" t="s">
        <v>150</v>
      </c>
      <c r="AH1396" s="0" t="n">
        <v>14</v>
      </c>
      <c r="AI1396" s="0" t="n">
        <v>11</v>
      </c>
      <c r="AJ1396" s="0" t="s">
        <v>164</v>
      </c>
      <c r="AM1396" s="0" t="s">
        <v>165</v>
      </c>
      <c r="AN1396" s="0" t="s">
        <v>147</v>
      </c>
      <c r="AO1396" s="0" t="s">
        <v>261</v>
      </c>
      <c r="AP1396" s="0" t="s">
        <v>262</v>
      </c>
      <c r="AQ1396" s="0" t="n">
        <v>9</v>
      </c>
      <c r="AR1396" s="0" t="n">
        <v>64</v>
      </c>
      <c r="AS1396" s="0" t="n">
        <v>32</v>
      </c>
      <c r="AV1396" s="0" t="s">
        <v>154</v>
      </c>
      <c r="AW1396" s="0" t="n">
        <f aca="false">COUNTA($BC1396:$EG1396)</f>
        <v>28</v>
      </c>
      <c r="AX1396" s="0" t="n">
        <f aca="false">COUNTIF($BC1396:$EG1396,"D")</f>
        <v>4</v>
      </c>
      <c r="AY1396" s="0" t="n">
        <f aca="false">COUNTIF($BC1396:$EG1396,"R")</f>
        <v>0</v>
      </c>
      <c r="AZ1396" s="0" t="n">
        <f aca="false">IF(CC1396="D",1,0)+IF(CL1396="D",1,0)+IF(CW1396="D",1,0)+IF(DD1396="D",1,0)+IF(DJ1396="D",1,0)+IF(DO1396="D",1,0)+IF(DW1396="D",1,0)</f>
        <v>0</v>
      </c>
      <c r="BA1396" s="0" t="n">
        <f aca="false">IF(DH1396&lt;&gt;"",1,0)+IF(DI1396&lt;&gt;"",1,0)+IF(DK1396&lt;&gt;"",1,0)+IF(DM1396&lt;&gt;"",1,0)+IF(DN1396&lt;&gt;"",1,0)+IF(DO1396&lt;&gt;"",1,0)+IF(DQ1396&lt;&gt;"",1,0)+IF(DR1396&lt;&gt;"",1,0)+IF(DT1396&lt;&gt;"",1,0)+IF(DU1396&lt;&gt;"",1,0)+IF(DV1396&lt;&gt;"",1,0)+IF(DW1396&lt;&gt;"",1,0)+IF(DX1396&lt;&gt;"",1,0)+IF(DZ1396&lt;&gt;"",1,0)+IF(EA1396&lt;&gt;"",1,0)+IF(EB1396&lt;&gt;"",1,0)+IF(EE1396&lt;&gt;"",1,0)</f>
        <v>6</v>
      </c>
      <c r="BB1396" s="0" t="n">
        <f aca="false">AY1396*AX1396</f>
        <v>0</v>
      </c>
      <c r="BC1396" s="0" t="s">
        <v>155</v>
      </c>
      <c r="BD1396" s="0" t="s">
        <v>155</v>
      </c>
      <c r="BF1396" s="0" t="s">
        <v>155</v>
      </c>
      <c r="BG1396" s="0" t="s">
        <v>155</v>
      </c>
      <c r="BH1396" s="0" t="s">
        <v>155</v>
      </c>
      <c r="BJ1396" s="0" t="s">
        <v>155</v>
      </c>
      <c r="BK1396" s="0" t="s">
        <v>155</v>
      </c>
      <c r="BL1396" s="0" t="s">
        <v>155</v>
      </c>
      <c r="BP1396" s="0" t="s">
        <v>155</v>
      </c>
      <c r="BR1396" s="0" t="s">
        <v>155</v>
      </c>
      <c r="BS1396" s="0" t="s">
        <v>155</v>
      </c>
      <c r="BY1396" s="0" t="s">
        <v>144</v>
      </c>
      <c r="CA1396" s="0" t="s">
        <v>155</v>
      </c>
      <c r="CP1396" s="0" t="s">
        <v>155</v>
      </c>
      <c r="CV1396" s="0" t="s">
        <v>155</v>
      </c>
      <c r="CY1396" s="0" t="s">
        <v>155</v>
      </c>
      <c r="CZ1396" s="0" t="s">
        <v>144</v>
      </c>
      <c r="DC1396" s="0" t="s">
        <v>155</v>
      </c>
      <c r="DF1396" s="0" t="s">
        <v>155</v>
      </c>
      <c r="DI1396" s="0" t="s">
        <v>155</v>
      </c>
      <c r="DL1396" s="0" t="s">
        <v>155</v>
      </c>
      <c r="DM1396" s="0" t="s">
        <v>144</v>
      </c>
      <c r="DN1396" s="0" t="s">
        <v>155</v>
      </c>
      <c r="DS1396" s="0" t="s">
        <v>144</v>
      </c>
      <c r="DU1396" s="0" t="s">
        <v>155</v>
      </c>
      <c r="DX1396" s="0" t="s">
        <v>155</v>
      </c>
      <c r="EA1396" s="0" t="s">
        <v>155</v>
      </c>
      <c r="EF1396" s="0" t="s">
        <v>155</v>
      </c>
    </row>
    <row r="1397" customFormat="false" ht="13.8" hidden="false" customHeight="false" outlineLevel="0" collapsed="false">
      <c r="A1397" s="0" t="s">
        <v>6427</v>
      </c>
      <c r="B1397" s="0" t="n">
        <v>78</v>
      </c>
      <c r="C1397" s="0" t="n">
        <v>184108</v>
      </c>
      <c r="D1397" s="0" t="s">
        <v>4521</v>
      </c>
      <c r="E1397" s="0" t="s">
        <v>1227</v>
      </c>
      <c r="F1397" s="0" t="str">
        <f aca="false">CONCATENATE(D1398," ",LEFT(I1398,4),"T=",AW1398,"D=",AX1398,"R=",AY1398,"M=",AZ1398,"L=",BA1398,"B=",BB1398)</f>
        <v>FRANCIS 1995T=8D=2R=0M=0L=5B=0</v>
      </c>
      <c r="G1397" s="0" t="s">
        <v>174</v>
      </c>
      <c r="I1397" s="0" t="s">
        <v>6428</v>
      </c>
      <c r="J1397" s="0" t="s">
        <v>878</v>
      </c>
      <c r="K1397" s="0" t="s">
        <v>143</v>
      </c>
      <c r="L1397" s="0" t="s">
        <v>144</v>
      </c>
      <c r="M1397" s="0" t="str">
        <f aca="false">RIGHT(N1397,LEN(N1397)-FIND(" ",N1397))</f>
        <v>KENMORE AVE NE</v>
      </c>
      <c r="N1397" s="0" t="s">
        <v>6429</v>
      </c>
      <c r="P1397" s="0" t="s">
        <v>147</v>
      </c>
      <c r="Q1397" s="0" t="s">
        <v>148</v>
      </c>
      <c r="R1397" s="0" t="n">
        <v>44483</v>
      </c>
      <c r="AD1397" s="0" t="s">
        <v>149</v>
      </c>
      <c r="AE1397" s="0" t="s">
        <v>150</v>
      </c>
      <c r="AF1397" s="0" t="s">
        <v>151</v>
      </c>
      <c r="AH1397" s="0" t="n">
        <v>14</v>
      </c>
      <c r="AI1397" s="0" t="n">
        <v>11</v>
      </c>
      <c r="AN1397" s="0" t="s">
        <v>147</v>
      </c>
      <c r="AO1397" s="0" t="s">
        <v>189</v>
      </c>
      <c r="AP1397" s="0" t="s">
        <v>190</v>
      </c>
      <c r="AQ1397" s="0" t="n">
        <v>9</v>
      </c>
      <c r="AR1397" s="0" t="n">
        <v>64</v>
      </c>
      <c r="AS1397" s="0" t="n">
        <v>32</v>
      </c>
      <c r="AV1397" s="0" t="s">
        <v>154</v>
      </c>
      <c r="AW1397" s="0" t="n">
        <f aca="false">COUNTA($BC1397:$EG1397)</f>
        <v>32</v>
      </c>
      <c r="AX1397" s="0" t="n">
        <f aca="false">COUNTIF($BC1397:$EG1397,"D")</f>
        <v>8</v>
      </c>
      <c r="AY1397" s="0" t="n">
        <f aca="false">COUNTIF($BC1397:$EG1397,"R")</f>
        <v>0</v>
      </c>
      <c r="AZ1397" s="0" t="n">
        <f aca="false">IF(CC1397="D",1,0)+IF(CL1397="D",1,0)+IF(CW1397="D",1,0)+IF(DD1397="D",1,0)+IF(DJ1397="D",1,0)+IF(DO1397="D",1,0)+IF(DW1397="D",1,0)</f>
        <v>3</v>
      </c>
      <c r="BA1397" s="0" t="n">
        <f aca="false">IF(DH1397&lt;&gt;"",1,0)+IF(DI1397&lt;&gt;"",1,0)+IF(DK1397&lt;&gt;"",1,0)+IF(DM1397&lt;&gt;"",1,0)+IF(DN1397&lt;&gt;"",1,0)+IF(DO1397&lt;&gt;"",1,0)+IF(DQ1397&lt;&gt;"",1,0)+IF(DR1397&lt;&gt;"",1,0)+IF(DT1397&lt;&gt;"",1,0)+IF(DU1397&lt;&gt;"",1,0)+IF(DV1397&lt;&gt;"",1,0)+IF(DW1397&lt;&gt;"",1,0)+IF(DX1397&lt;&gt;"",1,0)+IF(DZ1397&lt;&gt;"",1,0)+IF(EA1397&lt;&gt;"",1,0)+IF(EB1397&lt;&gt;"",1,0)+IF(EE1397&lt;&gt;"",1,0)</f>
        <v>8</v>
      </c>
      <c r="BB1397" s="0" t="n">
        <f aca="false">AY1397*AX1397</f>
        <v>0</v>
      </c>
      <c r="BD1397" s="0" t="s">
        <v>155</v>
      </c>
      <c r="BE1397" s="0" t="s">
        <v>155</v>
      </c>
      <c r="BG1397" s="0" t="s">
        <v>155</v>
      </c>
      <c r="BI1397" s="0" t="s">
        <v>155</v>
      </c>
      <c r="BJ1397" s="0" t="s">
        <v>155</v>
      </c>
      <c r="BK1397" s="0" t="s">
        <v>155</v>
      </c>
      <c r="BL1397" s="0" t="s">
        <v>155</v>
      </c>
      <c r="BP1397" s="0" t="s">
        <v>155</v>
      </c>
      <c r="BR1397" s="0" t="s">
        <v>155</v>
      </c>
      <c r="BS1397" s="0" t="s">
        <v>155</v>
      </c>
      <c r="BV1397" s="0" t="s">
        <v>155</v>
      </c>
      <c r="BY1397" s="0" t="s">
        <v>144</v>
      </c>
      <c r="CA1397" s="0" t="s">
        <v>155</v>
      </c>
      <c r="CG1397" s="0" t="s">
        <v>155</v>
      </c>
      <c r="CL1397" s="0" t="s">
        <v>144</v>
      </c>
      <c r="CN1397" s="0" t="s">
        <v>155</v>
      </c>
      <c r="CP1397" s="0" t="s">
        <v>155</v>
      </c>
      <c r="CY1397" s="0" t="s">
        <v>155</v>
      </c>
      <c r="DC1397" s="0" t="s">
        <v>155</v>
      </c>
      <c r="DI1397" s="0" t="s">
        <v>155</v>
      </c>
      <c r="DJ1397" s="0" t="s">
        <v>144</v>
      </c>
      <c r="DL1397" s="0" t="s">
        <v>155</v>
      </c>
      <c r="DM1397" s="0" t="s">
        <v>144</v>
      </c>
      <c r="DN1397" s="0" t="s">
        <v>155</v>
      </c>
      <c r="DS1397" s="0" t="s">
        <v>144</v>
      </c>
      <c r="DT1397" s="0" t="s">
        <v>144</v>
      </c>
      <c r="DU1397" s="0" t="s">
        <v>155</v>
      </c>
      <c r="DW1397" s="0" t="s">
        <v>144</v>
      </c>
      <c r="DX1397" s="0" t="s">
        <v>155</v>
      </c>
      <c r="EA1397" s="0" t="s">
        <v>155</v>
      </c>
      <c r="ED1397" s="0" t="s">
        <v>144</v>
      </c>
      <c r="EF1397" s="0" t="s">
        <v>155</v>
      </c>
    </row>
    <row r="1398" customFormat="false" ht="13.8" hidden="false" customHeight="false" outlineLevel="0" collapsed="false">
      <c r="A1398" s="0" t="s">
        <v>6430</v>
      </c>
      <c r="B1398" s="0" t="n">
        <v>78</v>
      </c>
      <c r="C1398" s="0" t="n">
        <v>397077</v>
      </c>
      <c r="D1398" s="0" t="s">
        <v>6297</v>
      </c>
      <c r="E1398" s="0" t="s">
        <v>358</v>
      </c>
      <c r="F1398" s="0" t="str">
        <f aca="false">CONCATENATE(D1399," ",LEFT(I1399,4),"T=",AW1399,"D=",AX1399,"R=",AY1399,"M=",AZ1399,"L=",BA1399,"B=",BB1399)</f>
        <v>GRANT 1963T=38D=10R=0M=5L=8B=0</v>
      </c>
      <c r="G1398" s="0" t="s">
        <v>365</v>
      </c>
      <c r="I1398" s="0" t="s">
        <v>6431</v>
      </c>
      <c r="J1398" s="0" t="s">
        <v>878</v>
      </c>
      <c r="K1398" s="0" t="s">
        <v>143</v>
      </c>
      <c r="M1398" s="0" t="str">
        <f aca="false">RIGHT(N1398,LEN(N1398)-FIND(" ",N1398))</f>
        <v>WOODLAND AVE NE</v>
      </c>
      <c r="N1398" s="0" t="s">
        <v>6432</v>
      </c>
      <c r="P1398" s="0" t="s">
        <v>147</v>
      </c>
      <c r="Q1398" s="0" t="s">
        <v>148</v>
      </c>
      <c r="R1398" s="0" t="n">
        <v>44483</v>
      </c>
      <c r="AD1398" s="0" t="s">
        <v>149</v>
      </c>
      <c r="AE1398" s="0" t="s">
        <v>150</v>
      </c>
      <c r="AF1398" s="0" t="s">
        <v>151</v>
      </c>
      <c r="AH1398" s="0" t="n">
        <v>14</v>
      </c>
      <c r="AI1398" s="0" t="n">
        <v>11</v>
      </c>
      <c r="AN1398" s="0" t="s">
        <v>147</v>
      </c>
      <c r="AO1398" s="0" t="s">
        <v>176</v>
      </c>
      <c r="AP1398" s="0" t="s">
        <v>177</v>
      </c>
      <c r="AQ1398" s="0" t="n">
        <v>9</v>
      </c>
      <c r="AR1398" s="0" t="n">
        <v>64</v>
      </c>
      <c r="AS1398" s="0" t="n">
        <v>32</v>
      </c>
      <c r="AV1398" s="0" t="s">
        <v>154</v>
      </c>
      <c r="AW1398" s="0" t="n">
        <f aca="false">COUNTA($BC1398:$EG1398)</f>
        <v>8</v>
      </c>
      <c r="AX1398" s="0" t="n">
        <f aca="false">COUNTIF($BC1398:$EG1398,"D")</f>
        <v>2</v>
      </c>
      <c r="AY1398" s="0" t="n">
        <f aca="false">COUNTIF($BC1398:$EG1398,"R")</f>
        <v>0</v>
      </c>
      <c r="AZ1398" s="0" t="n">
        <f aca="false">IF(CC1398="D",1,0)+IF(CL1398="D",1,0)+IF(CW1398="D",1,0)+IF(DD1398="D",1,0)+IF(DJ1398="D",1,0)+IF(DO1398="D",1,0)+IF(DW1398="D",1,0)</f>
        <v>0</v>
      </c>
      <c r="BA1398" s="0" t="n">
        <f aca="false">IF(DH1398&lt;&gt;"",1,0)+IF(DI1398&lt;&gt;"",1,0)+IF(DK1398&lt;&gt;"",1,0)+IF(DM1398&lt;&gt;"",1,0)+IF(DN1398&lt;&gt;"",1,0)+IF(DO1398&lt;&gt;"",1,0)+IF(DQ1398&lt;&gt;"",1,0)+IF(DR1398&lt;&gt;"",1,0)+IF(DT1398&lt;&gt;"",1,0)+IF(DU1398&lt;&gt;"",1,0)+IF(DV1398&lt;&gt;"",1,0)+IF(DW1398&lt;&gt;"",1,0)+IF(DX1398&lt;&gt;"",1,0)+IF(DZ1398&lt;&gt;"",1,0)+IF(EA1398&lt;&gt;"",1,0)+IF(EB1398&lt;&gt;"",1,0)+IF(EE1398&lt;&gt;"",1,0)</f>
        <v>5</v>
      </c>
      <c r="BB1398" s="0" t="n">
        <f aca="false">AY1398*AX1398</f>
        <v>0</v>
      </c>
      <c r="CZ1398" s="0" t="s">
        <v>144</v>
      </c>
      <c r="DC1398" s="0" t="s">
        <v>155</v>
      </c>
      <c r="DI1398" s="0" t="s">
        <v>155</v>
      </c>
      <c r="DM1398" s="0" t="s">
        <v>144</v>
      </c>
      <c r="DN1398" s="0" t="s">
        <v>155</v>
      </c>
      <c r="DU1398" s="0" t="s">
        <v>155</v>
      </c>
      <c r="EA1398" s="0" t="s">
        <v>155</v>
      </c>
      <c r="EF1398" s="0" t="s">
        <v>155</v>
      </c>
    </row>
    <row r="1399" customFormat="false" ht="13.8" hidden="false" customHeight="false" outlineLevel="0" collapsed="false">
      <c r="A1399" s="0" t="s">
        <v>6433</v>
      </c>
      <c r="B1399" s="0" t="n">
        <v>78</v>
      </c>
      <c r="C1399" s="0" t="n">
        <v>136374</v>
      </c>
      <c r="D1399" s="0" t="s">
        <v>3715</v>
      </c>
      <c r="E1399" s="0" t="s">
        <v>3494</v>
      </c>
      <c r="F1399" s="0" t="str">
        <f aca="false">CONCATENATE(D1400," ",LEFT(I1400,4),"T=",AW1400,"D=",AX1400,"R=",AY1400,"M=",AZ1400,"L=",BA1400,"B=",BB1400)</f>
        <v>DUMAS 1958T=25D=6R=0M=0L=4B=0</v>
      </c>
      <c r="G1399" s="0" t="s">
        <v>1080</v>
      </c>
      <c r="I1399" s="0" t="s">
        <v>6434</v>
      </c>
      <c r="J1399" s="0" t="s">
        <v>878</v>
      </c>
      <c r="K1399" s="0" t="s">
        <v>143</v>
      </c>
      <c r="L1399" s="0" t="s">
        <v>144</v>
      </c>
      <c r="M1399" s="0" t="str">
        <f aca="false">RIGHT(N1399,LEN(N1399)-FIND(" ",N1399))</f>
        <v>WOODLAND AVE NE</v>
      </c>
      <c r="N1399" s="0" t="s">
        <v>3719</v>
      </c>
      <c r="P1399" s="0" t="s">
        <v>147</v>
      </c>
      <c r="Q1399" s="0" t="s">
        <v>148</v>
      </c>
      <c r="R1399" s="0" t="n">
        <v>44483</v>
      </c>
      <c r="AD1399" s="0" t="s">
        <v>149</v>
      </c>
      <c r="AE1399" s="0" t="s">
        <v>150</v>
      </c>
      <c r="AF1399" s="0" t="s">
        <v>151</v>
      </c>
      <c r="AH1399" s="0" t="n">
        <v>14</v>
      </c>
      <c r="AI1399" s="0" t="n">
        <v>11</v>
      </c>
      <c r="AN1399" s="0" t="s">
        <v>147</v>
      </c>
      <c r="AO1399" s="0" t="s">
        <v>176</v>
      </c>
      <c r="AP1399" s="0" t="s">
        <v>177</v>
      </c>
      <c r="AQ1399" s="0" t="n">
        <v>9</v>
      </c>
      <c r="AR1399" s="0" t="n">
        <v>64</v>
      </c>
      <c r="AS1399" s="0" t="n">
        <v>32</v>
      </c>
      <c r="AV1399" s="0" t="s">
        <v>154</v>
      </c>
      <c r="AW1399" s="0" t="n">
        <f aca="false">COUNTA($BC1399:$EG1399)</f>
        <v>38</v>
      </c>
      <c r="AX1399" s="0" t="n">
        <f aca="false">COUNTIF($BC1399:$EG1399,"D")</f>
        <v>10</v>
      </c>
      <c r="AY1399" s="0" t="n">
        <f aca="false">COUNTIF($BC1399:$EG1399,"R")</f>
        <v>0</v>
      </c>
      <c r="AZ1399" s="0" t="n">
        <f aca="false">IF(CC1399="D",1,0)+IF(CL1399="D",1,0)+IF(CW1399="D",1,0)+IF(DD1399="D",1,0)+IF(DJ1399="D",1,0)+IF(DO1399="D",1,0)+IF(DW1399="D",1,0)</f>
        <v>5</v>
      </c>
      <c r="BA1399" s="0" t="n">
        <f aca="false">IF(DH1399&lt;&gt;"",1,0)+IF(DI1399&lt;&gt;"",1,0)+IF(DK1399&lt;&gt;"",1,0)+IF(DM1399&lt;&gt;"",1,0)+IF(DN1399&lt;&gt;"",1,0)+IF(DO1399&lt;&gt;"",1,0)+IF(DQ1399&lt;&gt;"",1,0)+IF(DR1399&lt;&gt;"",1,0)+IF(DT1399&lt;&gt;"",1,0)+IF(DU1399&lt;&gt;"",1,0)+IF(DV1399&lt;&gt;"",1,0)+IF(DW1399&lt;&gt;"",1,0)+IF(DX1399&lt;&gt;"",1,0)+IF(DZ1399&lt;&gt;"",1,0)+IF(EA1399&lt;&gt;"",1,0)+IF(EB1399&lt;&gt;"",1,0)+IF(EE1399&lt;&gt;"",1,0)</f>
        <v>8</v>
      </c>
      <c r="BB1399" s="0" t="n">
        <f aca="false">AY1399*AX1399</f>
        <v>0</v>
      </c>
      <c r="BC1399" s="0" t="s">
        <v>155</v>
      </c>
      <c r="BD1399" s="0" t="s">
        <v>155</v>
      </c>
      <c r="BE1399" s="0" t="s">
        <v>155</v>
      </c>
      <c r="BF1399" s="0" t="s">
        <v>155</v>
      </c>
      <c r="BH1399" s="0" t="s">
        <v>155</v>
      </c>
      <c r="BI1399" s="0" t="s">
        <v>155</v>
      </c>
      <c r="BJ1399" s="0" t="s">
        <v>155</v>
      </c>
      <c r="BK1399" s="0" t="s">
        <v>155</v>
      </c>
      <c r="BL1399" s="0" t="s">
        <v>155</v>
      </c>
      <c r="BP1399" s="0" t="s">
        <v>155</v>
      </c>
      <c r="BS1399" s="0" t="s">
        <v>155</v>
      </c>
      <c r="BV1399" s="0" t="s">
        <v>155</v>
      </c>
      <c r="BY1399" s="0" t="s">
        <v>144</v>
      </c>
      <c r="CA1399" s="0" t="s">
        <v>155</v>
      </c>
      <c r="CG1399" s="0" t="s">
        <v>155</v>
      </c>
      <c r="CK1399" s="0" t="s">
        <v>155</v>
      </c>
      <c r="CL1399" s="0" t="s">
        <v>144</v>
      </c>
      <c r="CN1399" s="0" t="s">
        <v>155</v>
      </c>
      <c r="CP1399" s="0" t="s">
        <v>155</v>
      </c>
      <c r="CT1399" s="0" t="s">
        <v>155</v>
      </c>
      <c r="CW1399" s="0" t="s">
        <v>144</v>
      </c>
      <c r="CY1399" s="0" t="s">
        <v>155</v>
      </c>
      <c r="DC1399" s="0" t="s">
        <v>155</v>
      </c>
      <c r="DD1399" s="0" t="s">
        <v>144</v>
      </c>
      <c r="DF1399" s="0" t="s">
        <v>155</v>
      </c>
      <c r="DI1399" s="0" t="s">
        <v>155</v>
      </c>
      <c r="DJ1399" s="0" t="s">
        <v>144</v>
      </c>
      <c r="DL1399" s="0" t="s">
        <v>155</v>
      </c>
      <c r="DM1399" s="0" t="s">
        <v>144</v>
      </c>
      <c r="DN1399" s="0" t="s">
        <v>155</v>
      </c>
      <c r="DR1399" s="0" t="s">
        <v>155</v>
      </c>
      <c r="DS1399" s="0" t="s">
        <v>144</v>
      </c>
      <c r="DT1399" s="0" t="s">
        <v>144</v>
      </c>
      <c r="DU1399" s="0" t="s">
        <v>155</v>
      </c>
      <c r="DW1399" s="0" t="s">
        <v>144</v>
      </c>
      <c r="EA1399" s="0" t="s">
        <v>155</v>
      </c>
      <c r="ED1399" s="0" t="s">
        <v>144</v>
      </c>
      <c r="EF1399" s="0" t="s">
        <v>155</v>
      </c>
    </row>
    <row r="1400" customFormat="false" ht="13.8" hidden="false" customHeight="false" outlineLevel="0" collapsed="false">
      <c r="A1400" s="0" t="s">
        <v>6435</v>
      </c>
      <c r="B1400" s="0" t="n">
        <v>78</v>
      </c>
      <c r="C1400" s="0" t="n">
        <v>404059</v>
      </c>
      <c r="D1400" s="0" t="s">
        <v>6436</v>
      </c>
      <c r="E1400" s="0" t="s">
        <v>6437</v>
      </c>
      <c r="F1400" s="0" t="str">
        <f aca="false">CONCATENATE(D1401," ",LEFT(I1401,4),"T=",AW1401,"D=",AX1401,"R=",AY1401,"M=",AZ1401,"L=",BA1401,"B=",BB1401)</f>
        <v>MELILLO 1968T=23D=4R=0M=0L=6B=0</v>
      </c>
      <c r="I1400" s="0" t="s">
        <v>6438</v>
      </c>
      <c r="J1400" s="0" t="s">
        <v>6439</v>
      </c>
      <c r="K1400" s="0" t="s">
        <v>143</v>
      </c>
      <c r="L1400" s="0" t="s">
        <v>144</v>
      </c>
      <c r="M1400" s="0" t="str">
        <f aca="false">RIGHT(N1400,LEN(N1400)-FIND(" ",N1400))</f>
        <v>MILLIKIN PL NE</v>
      </c>
      <c r="N1400" s="0" t="s">
        <v>6440</v>
      </c>
      <c r="P1400" s="0" t="s">
        <v>147</v>
      </c>
      <c r="Q1400" s="0" t="s">
        <v>148</v>
      </c>
      <c r="R1400" s="0" t="n">
        <v>44483</v>
      </c>
      <c r="AD1400" s="0" t="s">
        <v>149</v>
      </c>
      <c r="AE1400" s="0" t="s">
        <v>150</v>
      </c>
      <c r="AH1400" s="0" t="n">
        <v>14</v>
      </c>
      <c r="AI1400" s="0" t="n">
        <v>11</v>
      </c>
      <c r="AJ1400" s="0" t="s">
        <v>164</v>
      </c>
      <c r="AM1400" s="0" t="s">
        <v>165</v>
      </c>
      <c r="AN1400" s="0" t="s">
        <v>147</v>
      </c>
      <c r="AO1400" s="0" t="s">
        <v>166</v>
      </c>
      <c r="AP1400" s="0" t="s">
        <v>167</v>
      </c>
      <c r="AQ1400" s="0" t="n">
        <v>9</v>
      </c>
      <c r="AR1400" s="0" t="n">
        <v>64</v>
      </c>
      <c r="AS1400" s="0" t="n">
        <v>32</v>
      </c>
      <c r="AV1400" s="0" t="s">
        <v>154</v>
      </c>
      <c r="AW1400" s="0" t="n">
        <f aca="false">COUNTA($BC1400:$EG1400)</f>
        <v>25</v>
      </c>
      <c r="AX1400" s="0" t="n">
        <f aca="false">COUNTIF($BC1400:$EG1400,"D")</f>
        <v>6</v>
      </c>
      <c r="AY1400" s="0" t="n">
        <f aca="false">COUNTIF($BC1400:$EG1400,"R")</f>
        <v>0</v>
      </c>
      <c r="AZ1400" s="0" t="n">
        <f aca="false">IF(CC1400="D",1,0)+IF(CL1400="D",1,0)+IF(CW1400="D",1,0)+IF(DD1400="D",1,0)+IF(DJ1400="D",1,0)+IF(DO1400="D",1,0)+IF(DW1400="D",1,0)</f>
        <v>0</v>
      </c>
      <c r="BA1400" s="0" t="n">
        <f aca="false">IF(DH1400&lt;&gt;"",1,0)+IF(DI1400&lt;&gt;"",1,0)+IF(DK1400&lt;&gt;"",1,0)+IF(DM1400&lt;&gt;"",1,0)+IF(DN1400&lt;&gt;"",1,0)+IF(DO1400&lt;&gt;"",1,0)+IF(DQ1400&lt;&gt;"",1,0)+IF(DR1400&lt;&gt;"",1,0)+IF(DT1400&lt;&gt;"",1,0)+IF(DU1400&lt;&gt;"",1,0)+IF(DV1400&lt;&gt;"",1,0)+IF(DW1400&lt;&gt;"",1,0)+IF(DX1400&lt;&gt;"",1,0)+IF(DZ1400&lt;&gt;"",1,0)+IF(EA1400&lt;&gt;"",1,0)+IF(EB1400&lt;&gt;"",1,0)+IF(EE1400&lt;&gt;"",1,0)</f>
        <v>4</v>
      </c>
      <c r="BB1400" s="0" t="n">
        <f aca="false">AY1400*AX1400</f>
        <v>0</v>
      </c>
      <c r="BC1400" s="0" t="s">
        <v>144</v>
      </c>
      <c r="BD1400" s="0" t="s">
        <v>155</v>
      </c>
      <c r="BH1400" s="0" t="s">
        <v>155</v>
      </c>
      <c r="BK1400" s="0" t="s">
        <v>144</v>
      </c>
      <c r="BL1400" s="0" t="s">
        <v>155</v>
      </c>
      <c r="BP1400" s="0" t="s">
        <v>155</v>
      </c>
      <c r="BS1400" s="0" t="s">
        <v>155</v>
      </c>
      <c r="BV1400" s="0" t="s">
        <v>155</v>
      </c>
      <c r="BY1400" s="0" t="s">
        <v>144</v>
      </c>
      <c r="CA1400" s="0" t="s">
        <v>155</v>
      </c>
      <c r="CG1400" s="0" t="s">
        <v>155</v>
      </c>
      <c r="CK1400" s="0" t="s">
        <v>155</v>
      </c>
      <c r="CN1400" s="0" t="s">
        <v>155</v>
      </c>
      <c r="CO1400" s="0" t="s">
        <v>144</v>
      </c>
      <c r="CP1400" s="0" t="s">
        <v>155</v>
      </c>
      <c r="CT1400" s="0" t="s">
        <v>155</v>
      </c>
      <c r="CY1400" s="0" t="s">
        <v>155</v>
      </c>
      <c r="CZ1400" s="0" t="s">
        <v>144</v>
      </c>
      <c r="DC1400" s="0" t="s">
        <v>155</v>
      </c>
      <c r="DI1400" s="0" t="s">
        <v>155</v>
      </c>
      <c r="DN1400" s="0" t="s">
        <v>155</v>
      </c>
      <c r="DU1400" s="0" t="s">
        <v>155</v>
      </c>
      <c r="EA1400" s="0" t="s">
        <v>155</v>
      </c>
      <c r="ED1400" s="0" t="s">
        <v>144</v>
      </c>
      <c r="EF1400" s="0" t="s">
        <v>155</v>
      </c>
    </row>
    <row r="1401" customFormat="false" ht="13.8" hidden="false" customHeight="false" outlineLevel="0" collapsed="false">
      <c r="A1401" s="0" t="s">
        <v>6441</v>
      </c>
      <c r="B1401" s="0" t="n">
        <v>78</v>
      </c>
      <c r="C1401" s="0" t="n">
        <v>315905</v>
      </c>
      <c r="D1401" s="0" t="s">
        <v>6442</v>
      </c>
      <c r="E1401" s="0" t="s">
        <v>1179</v>
      </c>
      <c r="F1401" s="0" t="str">
        <f aca="false">CONCATENATE(D1402," ",LEFT(I1402,4),"T=",AW1402,"D=",AX1402,"R=",AY1402,"M=",AZ1402,"L=",BA1402,"B=",BB1402)</f>
        <v>THORNDIKE 1963T=26D=4R=3M=3L=1B=12</v>
      </c>
      <c r="I1401" s="0" t="s">
        <v>6443</v>
      </c>
      <c r="J1401" s="0" t="s">
        <v>6444</v>
      </c>
      <c r="K1401" s="0" t="s">
        <v>143</v>
      </c>
      <c r="L1401" s="0" t="s">
        <v>144</v>
      </c>
      <c r="M1401" s="0" t="str">
        <f aca="false">RIGHT(N1401,LEN(N1401)-FIND(" ",N1401))</f>
        <v>KENMORE AVE NE</v>
      </c>
      <c r="N1401" s="0" t="s">
        <v>1574</v>
      </c>
      <c r="P1401" s="0" t="s">
        <v>147</v>
      </c>
      <c r="Q1401" s="0" t="s">
        <v>148</v>
      </c>
      <c r="R1401" s="0" t="n">
        <v>44483</v>
      </c>
      <c r="AD1401" s="0" t="s">
        <v>149</v>
      </c>
      <c r="AE1401" s="0" t="s">
        <v>150</v>
      </c>
      <c r="AF1401" s="0" t="s">
        <v>151</v>
      </c>
      <c r="AH1401" s="0" t="n">
        <v>14</v>
      </c>
      <c r="AI1401" s="0" t="n">
        <v>11</v>
      </c>
      <c r="AN1401" s="0" t="s">
        <v>147</v>
      </c>
      <c r="AO1401" s="0" t="s">
        <v>189</v>
      </c>
      <c r="AP1401" s="0" t="s">
        <v>190</v>
      </c>
      <c r="AQ1401" s="0" t="n">
        <v>9</v>
      </c>
      <c r="AR1401" s="0" t="n">
        <v>64</v>
      </c>
      <c r="AS1401" s="0" t="n">
        <v>32</v>
      </c>
      <c r="AV1401" s="0" t="s">
        <v>154</v>
      </c>
      <c r="AW1401" s="0" t="n">
        <f aca="false">COUNTA($BC1401:$EG1401)</f>
        <v>23</v>
      </c>
      <c r="AX1401" s="0" t="n">
        <f aca="false">COUNTIF($BC1401:$EG1401,"D")</f>
        <v>4</v>
      </c>
      <c r="AY1401" s="0" t="n">
        <f aca="false">COUNTIF($BC1401:$EG1401,"R")</f>
        <v>0</v>
      </c>
      <c r="AZ1401" s="0" t="n">
        <f aca="false">IF(CC1401="D",1,0)+IF(CL1401="D",1,0)+IF(CW1401="D",1,0)+IF(DD1401="D",1,0)+IF(DJ1401="D",1,0)+IF(DO1401="D",1,0)+IF(DW1401="D",1,0)</f>
        <v>0</v>
      </c>
      <c r="BA1401" s="0" t="n">
        <f aca="false">IF(DH1401&lt;&gt;"",1,0)+IF(DI1401&lt;&gt;"",1,0)+IF(DK1401&lt;&gt;"",1,0)+IF(DM1401&lt;&gt;"",1,0)+IF(DN1401&lt;&gt;"",1,0)+IF(DO1401&lt;&gt;"",1,0)+IF(DQ1401&lt;&gt;"",1,0)+IF(DR1401&lt;&gt;"",1,0)+IF(DT1401&lt;&gt;"",1,0)+IF(DU1401&lt;&gt;"",1,0)+IF(DV1401&lt;&gt;"",1,0)+IF(DW1401&lt;&gt;"",1,0)+IF(DX1401&lt;&gt;"",1,0)+IF(DZ1401&lt;&gt;"",1,0)+IF(EA1401&lt;&gt;"",1,0)+IF(EB1401&lt;&gt;"",1,0)+IF(EE1401&lt;&gt;"",1,0)</f>
        <v>6</v>
      </c>
      <c r="BB1401" s="0" t="n">
        <f aca="false">AY1401*AX1401</f>
        <v>0</v>
      </c>
      <c r="BJ1401" s="0" t="s">
        <v>155</v>
      </c>
      <c r="BK1401" s="0" t="s">
        <v>155</v>
      </c>
      <c r="BL1401" s="0" t="s">
        <v>155</v>
      </c>
      <c r="BR1401" s="0" t="s">
        <v>155</v>
      </c>
      <c r="BS1401" s="0" t="s">
        <v>155</v>
      </c>
      <c r="BY1401" s="0" t="s">
        <v>144</v>
      </c>
      <c r="CA1401" s="0" t="s">
        <v>155</v>
      </c>
      <c r="CK1401" s="0" t="s">
        <v>155</v>
      </c>
      <c r="CN1401" s="0" t="s">
        <v>155</v>
      </c>
      <c r="CP1401" s="0" t="s">
        <v>155</v>
      </c>
      <c r="CV1401" s="0" t="s">
        <v>155</v>
      </c>
      <c r="CY1401" s="0" t="s">
        <v>155</v>
      </c>
      <c r="CZ1401" s="0" t="s">
        <v>144</v>
      </c>
      <c r="DC1401" s="0" t="s">
        <v>155</v>
      </c>
      <c r="DF1401" s="0" t="s">
        <v>155</v>
      </c>
      <c r="DI1401" s="0" t="s">
        <v>155</v>
      </c>
      <c r="DM1401" s="0" t="s">
        <v>144</v>
      </c>
      <c r="DN1401" s="0" t="s">
        <v>155</v>
      </c>
      <c r="DU1401" s="0" t="s">
        <v>155</v>
      </c>
      <c r="DX1401" s="0" t="s">
        <v>155</v>
      </c>
      <c r="EA1401" s="0" t="s">
        <v>155</v>
      </c>
      <c r="ED1401" s="0" t="s">
        <v>144</v>
      </c>
      <c r="EF1401" s="0" t="s">
        <v>155</v>
      </c>
    </row>
    <row r="1402" customFormat="false" ht="13.8" hidden="false" customHeight="false" outlineLevel="0" collapsed="false">
      <c r="A1402" s="0" t="s">
        <v>6445</v>
      </c>
      <c r="B1402" s="0" t="n">
        <v>78</v>
      </c>
      <c r="C1402" s="0" t="n">
        <v>246445</v>
      </c>
      <c r="D1402" s="0" t="s">
        <v>6446</v>
      </c>
      <c r="E1402" s="0" t="s">
        <v>5846</v>
      </c>
      <c r="F1402" s="0" t="str">
        <f aca="false">CONCATENATE(D1403," ",LEFT(I1403,4),"T=",AW1403,"D=",AX1403,"R=",AY1403,"M=",AZ1403,"L=",BA1403,"B=",BB1403)</f>
        <v>SALVATO 1975T=6D=1R=1M=1L=1B=1</v>
      </c>
      <c r="G1402" s="0" t="s">
        <v>200</v>
      </c>
      <c r="I1402" s="0" t="s">
        <v>1004</v>
      </c>
      <c r="J1402" s="0" t="s">
        <v>6447</v>
      </c>
      <c r="K1402" s="0" t="s">
        <v>239</v>
      </c>
      <c r="M1402" s="0" t="str">
        <f aca="false">RIGHT(N1402,LEN(N1402)-FIND(" ",N1402))</f>
        <v>PLAZA AVE NE</v>
      </c>
      <c r="N1402" s="0" t="s">
        <v>6448</v>
      </c>
      <c r="O1402" s="0" t="s">
        <v>2831</v>
      </c>
      <c r="P1402" s="0" t="s">
        <v>147</v>
      </c>
      <c r="Q1402" s="0" t="s">
        <v>148</v>
      </c>
      <c r="R1402" s="0" t="n">
        <v>44483</v>
      </c>
      <c r="AD1402" s="0" t="s">
        <v>149</v>
      </c>
      <c r="AE1402" s="0" t="s">
        <v>150</v>
      </c>
      <c r="AH1402" s="0" t="n">
        <v>14</v>
      </c>
      <c r="AI1402" s="0" t="n">
        <v>11</v>
      </c>
      <c r="AJ1402" s="0" t="s">
        <v>164</v>
      </c>
      <c r="AM1402" s="0" t="s">
        <v>165</v>
      </c>
      <c r="AN1402" s="0" t="s">
        <v>147</v>
      </c>
      <c r="AO1402" s="0" t="s">
        <v>261</v>
      </c>
      <c r="AP1402" s="0" t="s">
        <v>262</v>
      </c>
      <c r="AQ1402" s="0" t="n">
        <v>9</v>
      </c>
      <c r="AR1402" s="0" t="n">
        <v>64</v>
      </c>
      <c r="AS1402" s="0" t="n">
        <v>32</v>
      </c>
      <c r="AV1402" s="0" t="s">
        <v>154</v>
      </c>
      <c r="AW1402" s="0" t="n">
        <f aca="false">COUNTA($BC1402:$EG1402)</f>
        <v>26</v>
      </c>
      <c r="AX1402" s="0" t="n">
        <f aca="false">COUNTIF($BC1402:$EG1402,"D")</f>
        <v>4</v>
      </c>
      <c r="AY1402" s="0" t="n">
        <f aca="false">COUNTIF($BC1402:$EG1402,"R")</f>
        <v>3</v>
      </c>
      <c r="AZ1402" s="0" t="n">
        <f aca="false">IF(CC1402="D",1,0)+IF(CL1402="D",1,0)+IF(CW1402="D",1,0)+IF(DD1402="D",1,0)+IF(DJ1402="D",1,0)+IF(DO1402="D",1,0)+IF(DW1402="D",1,0)</f>
        <v>3</v>
      </c>
      <c r="BA1402" s="0" t="n">
        <f aca="false">IF(DH1402&lt;&gt;"",1,0)+IF(DI1402&lt;&gt;"",1,0)+IF(DK1402&lt;&gt;"",1,0)+IF(DM1402&lt;&gt;"",1,0)+IF(DN1402&lt;&gt;"",1,0)+IF(DO1402&lt;&gt;"",1,0)+IF(DQ1402&lt;&gt;"",1,0)+IF(DR1402&lt;&gt;"",1,0)+IF(DT1402&lt;&gt;"",1,0)+IF(DU1402&lt;&gt;"",1,0)+IF(DV1402&lt;&gt;"",1,0)+IF(DW1402&lt;&gt;"",1,0)+IF(DX1402&lt;&gt;"",1,0)+IF(DZ1402&lt;&gt;"",1,0)+IF(EA1402&lt;&gt;"",1,0)+IF(EB1402&lt;&gt;"",1,0)+IF(EE1402&lt;&gt;"",1,0)</f>
        <v>1</v>
      </c>
      <c r="BB1402" s="0" t="n">
        <f aca="false">AY1402*AX1402</f>
        <v>12</v>
      </c>
      <c r="BC1402" s="0" t="s">
        <v>155</v>
      </c>
      <c r="BD1402" s="0" t="s">
        <v>155</v>
      </c>
      <c r="BF1402" s="0" t="s">
        <v>155</v>
      </c>
      <c r="BG1402" s="0" t="s">
        <v>155</v>
      </c>
      <c r="BH1402" s="0" t="s">
        <v>155</v>
      </c>
      <c r="BI1402" s="0" t="s">
        <v>155</v>
      </c>
      <c r="BL1402" s="0" t="s">
        <v>155</v>
      </c>
      <c r="BP1402" s="0" t="s">
        <v>155</v>
      </c>
      <c r="BR1402" s="0" t="s">
        <v>155</v>
      </c>
      <c r="BS1402" s="0" t="s">
        <v>155</v>
      </c>
      <c r="BV1402" s="0" t="s">
        <v>155</v>
      </c>
      <c r="BY1402" s="0" t="s">
        <v>174</v>
      </c>
      <c r="CA1402" s="0" t="s">
        <v>155</v>
      </c>
      <c r="CK1402" s="0" t="s">
        <v>155</v>
      </c>
      <c r="CL1402" s="0" t="s">
        <v>144</v>
      </c>
      <c r="CP1402" s="0" t="s">
        <v>155</v>
      </c>
      <c r="CQ1402" s="0" t="s">
        <v>144</v>
      </c>
      <c r="CV1402" s="0" t="s">
        <v>155</v>
      </c>
      <c r="CW1402" s="0" t="s">
        <v>144</v>
      </c>
      <c r="CY1402" s="0" t="s">
        <v>155</v>
      </c>
      <c r="CZ1402" s="0" t="s">
        <v>174</v>
      </c>
      <c r="DC1402" s="0" t="s">
        <v>155</v>
      </c>
      <c r="DD1402" s="0" t="s">
        <v>144</v>
      </c>
      <c r="DF1402" s="0" t="s">
        <v>155</v>
      </c>
      <c r="DG1402" s="0" t="s">
        <v>174</v>
      </c>
      <c r="DI1402" s="0" t="s">
        <v>155</v>
      </c>
    </row>
    <row r="1403" customFormat="false" ht="13.8" hidden="false" customHeight="false" outlineLevel="0" collapsed="false">
      <c r="A1403" s="0" t="s">
        <v>6449</v>
      </c>
      <c r="B1403" s="0" t="n">
        <v>78</v>
      </c>
      <c r="C1403" s="0" t="n">
        <v>277902</v>
      </c>
      <c r="D1403" s="0" t="s">
        <v>6450</v>
      </c>
      <c r="E1403" s="0" t="s">
        <v>1431</v>
      </c>
      <c r="F1403" s="0" t="str">
        <f aca="false">CONCATENATE(D1404," ",LEFT(I1404,4),"T=",AW1404,"D=",AX1404,"R=",AY1404,"M=",AZ1404,"L=",BA1404,"B=",BB1404)</f>
        <v>MCLAUGHLIN 1991T=8D=1R=0M=0L=6B=0</v>
      </c>
      <c r="G1403" s="0" t="s">
        <v>3025</v>
      </c>
      <c r="I1403" s="0" t="s">
        <v>6451</v>
      </c>
      <c r="J1403" s="0" t="s">
        <v>6452</v>
      </c>
      <c r="K1403" s="0" t="s">
        <v>143</v>
      </c>
      <c r="M1403" s="0" t="str">
        <f aca="false">RIGHT(N1403,LEN(N1403)-FIND(" ",N1403))</f>
        <v>FOSTER DR NE</v>
      </c>
      <c r="N1403" s="0" t="s">
        <v>6453</v>
      </c>
      <c r="P1403" s="0" t="s">
        <v>147</v>
      </c>
      <c r="Q1403" s="0" t="s">
        <v>148</v>
      </c>
      <c r="R1403" s="0" t="n">
        <v>44483</v>
      </c>
      <c r="AD1403" s="0" t="s">
        <v>149</v>
      </c>
      <c r="AE1403" s="0" t="s">
        <v>150</v>
      </c>
      <c r="AF1403" s="0" t="s">
        <v>151</v>
      </c>
      <c r="AH1403" s="0" t="n">
        <v>14</v>
      </c>
      <c r="AI1403" s="0" t="n">
        <v>11</v>
      </c>
      <c r="AN1403" s="0" t="s">
        <v>147</v>
      </c>
      <c r="AO1403" s="0" t="s">
        <v>176</v>
      </c>
      <c r="AP1403" s="0" t="s">
        <v>177</v>
      </c>
      <c r="AQ1403" s="0" t="n">
        <v>9</v>
      </c>
      <c r="AR1403" s="0" t="n">
        <v>64</v>
      </c>
      <c r="AS1403" s="0" t="n">
        <v>32</v>
      </c>
      <c r="AV1403" s="0" t="s">
        <v>154</v>
      </c>
      <c r="AW1403" s="0" t="n">
        <f aca="false">COUNTA($BC1403:$EG1403)</f>
        <v>6</v>
      </c>
      <c r="AX1403" s="0" t="n">
        <f aca="false">COUNTIF($BC1403:$EG1403,"D")</f>
        <v>1</v>
      </c>
      <c r="AY1403" s="0" t="n">
        <f aca="false">COUNTIF($BC1403:$EG1403,"R")</f>
        <v>1</v>
      </c>
      <c r="AZ1403" s="0" t="n">
        <f aca="false">IF(CC1403="D",1,0)+IF(CL1403="D",1,0)+IF(CW1403="D",1,0)+IF(DD1403="D",1,0)+IF(DJ1403="D",1,0)+IF(DO1403="D",1,0)+IF(DW1403="D",1,0)</f>
        <v>1</v>
      </c>
      <c r="BA1403" s="0" t="n">
        <f aca="false">IF(DH1403&lt;&gt;"",1,0)+IF(DI1403&lt;&gt;"",1,0)+IF(DK1403&lt;&gt;"",1,0)+IF(DM1403&lt;&gt;"",1,0)+IF(DN1403&lt;&gt;"",1,0)+IF(DO1403&lt;&gt;"",1,0)+IF(DQ1403&lt;&gt;"",1,0)+IF(DR1403&lt;&gt;"",1,0)+IF(DT1403&lt;&gt;"",1,0)+IF(DU1403&lt;&gt;"",1,0)+IF(DV1403&lt;&gt;"",1,0)+IF(DW1403&lt;&gt;"",1,0)+IF(DX1403&lt;&gt;"",1,0)+IF(DZ1403&lt;&gt;"",1,0)+IF(EA1403&lt;&gt;"",1,0)+IF(EB1403&lt;&gt;"",1,0)+IF(EE1403&lt;&gt;"",1,0)</f>
        <v>1</v>
      </c>
      <c r="BB1403" s="0" t="n">
        <f aca="false">AY1403*AX1403</f>
        <v>1</v>
      </c>
      <c r="BD1403" s="0" t="s">
        <v>155</v>
      </c>
      <c r="CC1403" s="0" t="s">
        <v>144</v>
      </c>
      <c r="CZ1403" s="0" t="s">
        <v>174</v>
      </c>
      <c r="DC1403" s="0" t="s">
        <v>155</v>
      </c>
      <c r="DN1403" s="0" t="s">
        <v>155</v>
      </c>
      <c r="EF1403" s="0" t="s">
        <v>155</v>
      </c>
    </row>
    <row r="1404" customFormat="false" ht="13.8" hidden="false" customHeight="false" outlineLevel="0" collapsed="false">
      <c r="A1404" s="0" t="s">
        <v>6454</v>
      </c>
      <c r="B1404" s="0" t="n">
        <v>78</v>
      </c>
      <c r="C1404" s="0" t="n">
        <v>416402</v>
      </c>
      <c r="D1404" s="0" t="s">
        <v>6455</v>
      </c>
      <c r="E1404" s="0" t="s">
        <v>6456</v>
      </c>
      <c r="F1404" s="0" t="str">
        <f aca="false">CONCATENATE(D1405," ",LEFT(I1405,4),"T=",AW1405,"D=",AX1405,"R=",AY1405,"M=",AZ1405,"L=",BA1405,"B=",BB1405)</f>
        <v>SMITH 1961T=28D=9R=0M=1L=6B=0</v>
      </c>
      <c r="G1404" s="0" t="s">
        <v>257</v>
      </c>
      <c r="I1404" s="0" t="s">
        <v>6457</v>
      </c>
      <c r="J1404" s="0" t="s">
        <v>6458</v>
      </c>
      <c r="K1404" s="0" t="s">
        <v>143</v>
      </c>
      <c r="M1404" s="0" t="str">
        <f aca="false">RIGHT(N1404,LEN(N1404)-FIND(" ",N1404))</f>
        <v>BONNIE BRAE AVE NE</v>
      </c>
      <c r="N1404" s="0" t="s">
        <v>6459</v>
      </c>
      <c r="P1404" s="0" t="s">
        <v>147</v>
      </c>
      <c r="Q1404" s="0" t="s">
        <v>148</v>
      </c>
      <c r="R1404" s="0" t="n">
        <v>44483</v>
      </c>
      <c r="AD1404" s="0" t="s">
        <v>149</v>
      </c>
      <c r="AE1404" s="0" t="s">
        <v>150</v>
      </c>
      <c r="AF1404" s="0" t="s">
        <v>151</v>
      </c>
      <c r="AH1404" s="0" t="n">
        <v>14</v>
      </c>
      <c r="AI1404" s="0" t="n">
        <v>11</v>
      </c>
      <c r="AN1404" s="0" t="s">
        <v>147</v>
      </c>
      <c r="AO1404" s="0" t="s">
        <v>152</v>
      </c>
      <c r="AP1404" s="0" t="s">
        <v>153</v>
      </c>
      <c r="AQ1404" s="0" t="n">
        <v>9</v>
      </c>
      <c r="AR1404" s="0" t="n">
        <v>64</v>
      </c>
      <c r="AS1404" s="0" t="n">
        <v>32</v>
      </c>
      <c r="AV1404" s="0" t="s">
        <v>154</v>
      </c>
      <c r="AW1404" s="0" t="n">
        <f aca="false">COUNTA($BC1404:$EG1404)</f>
        <v>8</v>
      </c>
      <c r="AX1404" s="0" t="n">
        <f aca="false">COUNTIF($BC1404:$EG1404,"D")</f>
        <v>1</v>
      </c>
      <c r="AY1404" s="0" t="n">
        <f aca="false">COUNTIF($BC1404:$EG1404,"R")</f>
        <v>0</v>
      </c>
      <c r="AZ1404" s="0" t="n">
        <f aca="false">IF(CC1404="D",1,0)+IF(CL1404="D",1,0)+IF(CW1404="D",1,0)+IF(DD1404="D",1,0)+IF(DJ1404="D",1,0)+IF(DO1404="D",1,0)+IF(DW1404="D",1,0)</f>
        <v>0</v>
      </c>
      <c r="BA1404" s="0" t="n">
        <f aca="false">IF(DH1404&lt;&gt;"",1,0)+IF(DI1404&lt;&gt;"",1,0)+IF(DK1404&lt;&gt;"",1,0)+IF(DM1404&lt;&gt;"",1,0)+IF(DN1404&lt;&gt;"",1,0)+IF(DO1404&lt;&gt;"",1,0)+IF(DQ1404&lt;&gt;"",1,0)+IF(DR1404&lt;&gt;"",1,0)+IF(DT1404&lt;&gt;"",1,0)+IF(DU1404&lt;&gt;"",1,0)+IF(DV1404&lt;&gt;"",1,0)+IF(DW1404&lt;&gt;"",1,0)+IF(DX1404&lt;&gt;"",1,0)+IF(DZ1404&lt;&gt;"",1,0)+IF(EA1404&lt;&gt;"",1,0)+IF(EB1404&lt;&gt;"",1,0)+IF(EE1404&lt;&gt;"",1,0)</f>
        <v>6</v>
      </c>
      <c r="BB1404" s="0" t="n">
        <f aca="false">AY1404*AX1404</f>
        <v>0</v>
      </c>
      <c r="DC1404" s="0" t="s">
        <v>155</v>
      </c>
      <c r="DI1404" s="0" t="s">
        <v>155</v>
      </c>
      <c r="DM1404" s="0" t="s">
        <v>144</v>
      </c>
      <c r="DN1404" s="0" t="s">
        <v>155</v>
      </c>
      <c r="DU1404" s="0" t="s">
        <v>155</v>
      </c>
      <c r="DX1404" s="0" t="s">
        <v>155</v>
      </c>
      <c r="EA1404" s="0" t="s">
        <v>155</v>
      </c>
      <c r="EF1404" s="0" t="s">
        <v>155</v>
      </c>
    </row>
    <row r="1405" customFormat="false" ht="13.8" hidden="false" customHeight="false" outlineLevel="0" collapsed="false">
      <c r="A1405" s="0" t="s">
        <v>6460</v>
      </c>
      <c r="B1405" s="0" t="n">
        <v>78</v>
      </c>
      <c r="C1405" s="0" t="n">
        <v>445873</v>
      </c>
      <c r="D1405" s="0" t="s">
        <v>2111</v>
      </c>
      <c r="E1405" s="0" t="s">
        <v>479</v>
      </c>
      <c r="F1405" s="0" t="str">
        <f aca="false">CONCATENATE(D1406," ",LEFT(I1406,4),"T=",AW1406,"D=",AX1406,"R=",AY1406,"M=",AZ1406,"L=",BA1406,"B=",BB1406)</f>
        <v>ELLIS 1986T=13D=3R=1M=0L=1B=3</v>
      </c>
      <c r="G1405" s="0" t="s">
        <v>257</v>
      </c>
      <c r="I1405" s="0" t="s">
        <v>6461</v>
      </c>
      <c r="J1405" s="0" t="s">
        <v>6462</v>
      </c>
      <c r="K1405" s="0" t="s">
        <v>143</v>
      </c>
      <c r="L1405" s="0" t="s">
        <v>144</v>
      </c>
      <c r="M1405" s="0" t="str">
        <f aca="false">RIGHT(N1405,LEN(N1405)-FIND(" ",N1405))</f>
        <v>NOCTURNE ST NE</v>
      </c>
      <c r="N1405" s="0" t="s">
        <v>2682</v>
      </c>
      <c r="P1405" s="0" t="s">
        <v>147</v>
      </c>
      <c r="Q1405" s="0" t="s">
        <v>148</v>
      </c>
      <c r="R1405" s="0" t="n">
        <v>44483</v>
      </c>
      <c r="AD1405" s="0" t="s">
        <v>149</v>
      </c>
      <c r="AE1405" s="0" t="s">
        <v>150</v>
      </c>
      <c r="AH1405" s="0" t="n">
        <v>14</v>
      </c>
      <c r="AI1405" s="0" t="n">
        <v>11</v>
      </c>
      <c r="AJ1405" s="0" t="s">
        <v>164</v>
      </c>
      <c r="AM1405" s="0" t="s">
        <v>165</v>
      </c>
      <c r="AN1405" s="0" t="s">
        <v>147</v>
      </c>
      <c r="AO1405" s="0" t="s">
        <v>261</v>
      </c>
      <c r="AP1405" s="0" t="s">
        <v>262</v>
      </c>
      <c r="AQ1405" s="0" t="n">
        <v>9</v>
      </c>
      <c r="AR1405" s="0" t="n">
        <v>64</v>
      </c>
      <c r="AS1405" s="0" t="n">
        <v>32</v>
      </c>
      <c r="AV1405" s="0" t="s">
        <v>154</v>
      </c>
      <c r="AW1405" s="0" t="n">
        <f aca="false">COUNTA($BC1405:$EG1405)</f>
        <v>28</v>
      </c>
      <c r="AX1405" s="0" t="n">
        <f aca="false">COUNTIF($BC1405:$EG1405,"D")</f>
        <v>9</v>
      </c>
      <c r="AY1405" s="0" t="n">
        <f aca="false">COUNTIF($BC1405:$EG1405,"R")</f>
        <v>0</v>
      </c>
      <c r="AZ1405" s="0" t="n">
        <f aca="false">IF(CC1405="D",1,0)+IF(CL1405="D",1,0)+IF(CW1405="D",1,0)+IF(DD1405="D",1,0)+IF(DJ1405="D",1,0)+IF(DO1405="D",1,0)+IF(DW1405="D",1,0)</f>
        <v>1</v>
      </c>
      <c r="BA1405" s="0" t="n">
        <f aca="false">IF(DH1405&lt;&gt;"",1,0)+IF(DI1405&lt;&gt;"",1,0)+IF(DK1405&lt;&gt;"",1,0)+IF(DM1405&lt;&gt;"",1,0)+IF(DN1405&lt;&gt;"",1,0)+IF(DO1405&lt;&gt;"",1,0)+IF(DQ1405&lt;&gt;"",1,0)+IF(DR1405&lt;&gt;"",1,0)+IF(DT1405&lt;&gt;"",1,0)+IF(DU1405&lt;&gt;"",1,0)+IF(DV1405&lt;&gt;"",1,0)+IF(DW1405&lt;&gt;"",1,0)+IF(DX1405&lt;&gt;"",1,0)+IF(DZ1405&lt;&gt;"",1,0)+IF(EA1405&lt;&gt;"",1,0)+IF(EB1405&lt;&gt;"",1,0)+IF(EE1405&lt;&gt;"",1,0)</f>
        <v>6</v>
      </c>
      <c r="BB1405" s="0" t="n">
        <f aca="false">AY1405*AX1405</f>
        <v>0</v>
      </c>
      <c r="BH1405" s="0" t="s">
        <v>155</v>
      </c>
      <c r="BI1405" s="0" t="s">
        <v>144</v>
      </c>
      <c r="BJ1405" s="0" t="s">
        <v>155</v>
      </c>
      <c r="BK1405" s="0" t="s">
        <v>144</v>
      </c>
      <c r="BL1405" s="0" t="s">
        <v>155</v>
      </c>
      <c r="BR1405" s="0" t="s">
        <v>144</v>
      </c>
      <c r="BS1405" s="0" t="s">
        <v>155</v>
      </c>
      <c r="BV1405" s="0" t="s">
        <v>155</v>
      </c>
      <c r="BY1405" s="0" t="s">
        <v>144</v>
      </c>
      <c r="CA1405" s="0" t="s">
        <v>155</v>
      </c>
      <c r="CG1405" s="0" t="s">
        <v>155</v>
      </c>
      <c r="CH1405" s="0" t="s">
        <v>144</v>
      </c>
      <c r="CK1405" s="0" t="s">
        <v>155</v>
      </c>
      <c r="CN1405" s="0" t="s">
        <v>155</v>
      </c>
      <c r="CP1405" s="0" t="s">
        <v>155</v>
      </c>
      <c r="CV1405" s="0" t="s">
        <v>155</v>
      </c>
      <c r="CY1405" s="0" t="s">
        <v>155</v>
      </c>
      <c r="CZ1405" s="0" t="s">
        <v>144</v>
      </c>
      <c r="DC1405" s="0" t="s">
        <v>155</v>
      </c>
      <c r="DI1405" s="0" t="s">
        <v>155</v>
      </c>
      <c r="DN1405" s="0" t="s">
        <v>155</v>
      </c>
      <c r="DS1405" s="0" t="s">
        <v>144</v>
      </c>
      <c r="DU1405" s="0" t="s">
        <v>155</v>
      </c>
      <c r="DW1405" s="0" t="s">
        <v>144</v>
      </c>
      <c r="DX1405" s="0" t="s">
        <v>155</v>
      </c>
      <c r="EA1405" s="0" t="s">
        <v>155</v>
      </c>
      <c r="ED1405" s="0" t="s">
        <v>144</v>
      </c>
      <c r="EF1405" s="0" t="s">
        <v>155</v>
      </c>
    </row>
    <row r="1406" customFormat="false" ht="13.8" hidden="false" customHeight="false" outlineLevel="0" collapsed="false">
      <c r="A1406" s="0" t="s">
        <v>6463</v>
      </c>
      <c r="B1406" s="0" t="n">
        <v>78</v>
      </c>
      <c r="C1406" s="0" t="n">
        <v>458258</v>
      </c>
      <c r="D1406" s="0" t="s">
        <v>6464</v>
      </c>
      <c r="E1406" s="0" t="s">
        <v>1810</v>
      </c>
      <c r="F1406" s="0" t="str">
        <f aca="false">CONCATENATE(D1407," ",LEFT(I1407,4),"T=",AW1407,"D=",AX1407,"R=",AY1407,"M=",AZ1407,"L=",BA1407,"B=",BB1407)</f>
        <v>HAESSLY 1945T=21D=4R=0M=0L=8B=0</v>
      </c>
      <c r="G1406" s="0" t="s">
        <v>3466</v>
      </c>
      <c r="I1406" s="0" t="s">
        <v>6465</v>
      </c>
      <c r="J1406" s="0" t="s">
        <v>6466</v>
      </c>
      <c r="K1406" s="0" t="s">
        <v>143</v>
      </c>
      <c r="M1406" s="0" t="str">
        <f aca="false">RIGHT(N1406,LEN(N1406)-FIND(" ",N1406))</f>
        <v>ROBERTS LN NE</v>
      </c>
      <c r="N1406" s="0" t="s">
        <v>6467</v>
      </c>
      <c r="P1406" s="0" t="s">
        <v>147</v>
      </c>
      <c r="Q1406" s="0" t="s">
        <v>148</v>
      </c>
      <c r="R1406" s="0" t="n">
        <v>44483</v>
      </c>
      <c r="AD1406" s="0" t="s">
        <v>149</v>
      </c>
      <c r="AE1406" s="0" t="s">
        <v>150</v>
      </c>
      <c r="AH1406" s="0" t="n">
        <v>14</v>
      </c>
      <c r="AI1406" s="0" t="n">
        <v>11</v>
      </c>
      <c r="AJ1406" s="0" t="s">
        <v>164</v>
      </c>
      <c r="AM1406" s="0" t="s">
        <v>165</v>
      </c>
      <c r="AN1406" s="0" t="s">
        <v>147</v>
      </c>
      <c r="AO1406" s="0" t="s">
        <v>166</v>
      </c>
      <c r="AP1406" s="0" t="s">
        <v>167</v>
      </c>
      <c r="AQ1406" s="0" t="n">
        <v>9</v>
      </c>
      <c r="AR1406" s="0" t="n">
        <v>64</v>
      </c>
      <c r="AS1406" s="0" t="n">
        <v>32</v>
      </c>
      <c r="AV1406" s="0" t="s">
        <v>154</v>
      </c>
      <c r="AW1406" s="0" t="n">
        <f aca="false">COUNTA($BC1406:$EG1406)</f>
        <v>13</v>
      </c>
      <c r="AX1406" s="0" t="n">
        <f aca="false">COUNTIF($BC1406:$EG1406,"D")</f>
        <v>3</v>
      </c>
      <c r="AY1406" s="0" t="n">
        <f aca="false">COUNTIF($BC1406:$EG1406,"R")</f>
        <v>1</v>
      </c>
      <c r="AZ1406" s="0" t="n">
        <f aca="false">IF(CC1406="D",1,0)+IF(CL1406="D",1,0)+IF(CW1406="D",1,0)+IF(DD1406="D",1,0)+IF(DJ1406="D",1,0)+IF(DO1406="D",1,0)+IF(DW1406="D",1,0)</f>
        <v>0</v>
      </c>
      <c r="BA1406" s="0" t="n">
        <f aca="false">IF(DH1406&lt;&gt;"",1,0)+IF(DI1406&lt;&gt;"",1,0)+IF(DK1406&lt;&gt;"",1,0)+IF(DM1406&lt;&gt;"",1,0)+IF(DN1406&lt;&gt;"",1,0)+IF(DO1406&lt;&gt;"",1,0)+IF(DQ1406&lt;&gt;"",1,0)+IF(DR1406&lt;&gt;"",1,0)+IF(DT1406&lt;&gt;"",1,0)+IF(DU1406&lt;&gt;"",1,0)+IF(DV1406&lt;&gt;"",1,0)+IF(DW1406&lt;&gt;"",1,0)+IF(DX1406&lt;&gt;"",1,0)+IF(DZ1406&lt;&gt;"",1,0)+IF(EA1406&lt;&gt;"",1,0)+IF(EB1406&lt;&gt;"",1,0)+IF(EE1406&lt;&gt;"",1,0)</f>
        <v>1</v>
      </c>
      <c r="BB1406" s="0" t="n">
        <f aca="false">AY1406*AX1406</f>
        <v>3</v>
      </c>
      <c r="BL1406" s="0" t="s">
        <v>155</v>
      </c>
      <c r="BN1406" s="0" t="s">
        <v>144</v>
      </c>
      <c r="BP1406" s="0" t="s">
        <v>155</v>
      </c>
      <c r="BR1406" s="0" t="s">
        <v>144</v>
      </c>
      <c r="BS1406" s="0" t="s">
        <v>155</v>
      </c>
      <c r="BT1406" s="0" t="s">
        <v>144</v>
      </c>
      <c r="CA1406" s="0" t="s">
        <v>155</v>
      </c>
      <c r="CG1406" s="0" t="s">
        <v>155</v>
      </c>
      <c r="CN1406" s="0" t="s">
        <v>155</v>
      </c>
      <c r="CO1406" s="0" t="s">
        <v>174</v>
      </c>
      <c r="CP1406" s="0" t="s">
        <v>155</v>
      </c>
      <c r="DX1406" s="0" t="s">
        <v>155</v>
      </c>
      <c r="EF1406" s="0" t="s">
        <v>155</v>
      </c>
    </row>
    <row r="1407" customFormat="false" ht="13.8" hidden="false" customHeight="false" outlineLevel="0" collapsed="false">
      <c r="A1407" s="0" t="s">
        <v>6468</v>
      </c>
      <c r="B1407" s="0" t="n">
        <v>78</v>
      </c>
      <c r="C1407" s="0" t="n">
        <v>375132</v>
      </c>
      <c r="D1407" s="0" t="s">
        <v>6469</v>
      </c>
      <c r="E1407" s="0" t="s">
        <v>3094</v>
      </c>
      <c r="F1407" s="0" t="str">
        <f aca="false">CONCATENATE(D1408," ",LEFT(I1408,4),"T=",AW1408,"D=",AX1408,"R=",AY1408,"M=",AZ1408,"L=",BA1408,"B=",BB1408)</f>
        <v>STROUD 1960T=8D=1R=2M=0L=3B=2</v>
      </c>
      <c r="G1407" s="0" t="s">
        <v>200</v>
      </c>
      <c r="I1407" s="0" t="s">
        <v>1964</v>
      </c>
      <c r="J1407" s="0" t="s">
        <v>6470</v>
      </c>
      <c r="K1407" s="0" t="s">
        <v>143</v>
      </c>
      <c r="L1407" s="0" t="s">
        <v>144</v>
      </c>
      <c r="M1407" s="0" t="str">
        <f aca="false">RIGHT(N1407,LEN(N1407)-FIND(" ",N1407))</f>
        <v>WILLOW BROOK DR NE</v>
      </c>
      <c r="N1407" s="0" t="s">
        <v>6471</v>
      </c>
      <c r="P1407" s="0" t="s">
        <v>147</v>
      </c>
      <c r="Q1407" s="0" t="s">
        <v>148</v>
      </c>
      <c r="R1407" s="0" t="n">
        <v>44483</v>
      </c>
      <c r="AD1407" s="0" t="s">
        <v>149</v>
      </c>
      <c r="AE1407" s="0" t="s">
        <v>150</v>
      </c>
      <c r="AH1407" s="0" t="n">
        <v>14</v>
      </c>
      <c r="AI1407" s="0" t="n">
        <v>11</v>
      </c>
      <c r="AJ1407" s="0" t="s">
        <v>164</v>
      </c>
      <c r="AM1407" s="0" t="s">
        <v>165</v>
      </c>
      <c r="AN1407" s="0" t="s">
        <v>147</v>
      </c>
      <c r="AO1407" s="0" t="s">
        <v>166</v>
      </c>
      <c r="AP1407" s="0" t="s">
        <v>167</v>
      </c>
      <c r="AQ1407" s="0" t="n">
        <v>9</v>
      </c>
      <c r="AR1407" s="0" t="n">
        <v>64</v>
      </c>
      <c r="AS1407" s="0" t="n">
        <v>32</v>
      </c>
      <c r="AV1407" s="0" t="s">
        <v>154</v>
      </c>
      <c r="AW1407" s="0" t="n">
        <f aca="false">COUNTA($BC1407:$EG1407)</f>
        <v>21</v>
      </c>
      <c r="AX1407" s="0" t="n">
        <f aca="false">COUNTIF($BC1407:$EG1407,"D")</f>
        <v>4</v>
      </c>
      <c r="AY1407" s="0" t="n">
        <f aca="false">COUNTIF($BC1407:$EG1407,"R")</f>
        <v>0</v>
      </c>
      <c r="AZ1407" s="0" t="n">
        <f aca="false">IF(CC1407="D",1,0)+IF(CL1407="D",1,0)+IF(CW1407="D",1,0)+IF(DD1407="D",1,0)+IF(DJ1407="D",1,0)+IF(DO1407="D",1,0)+IF(DW1407="D",1,0)</f>
        <v>0</v>
      </c>
      <c r="BA1407" s="0" t="n">
        <f aca="false">IF(DH1407&lt;&gt;"",1,0)+IF(DI1407&lt;&gt;"",1,0)+IF(DK1407&lt;&gt;"",1,0)+IF(DM1407&lt;&gt;"",1,0)+IF(DN1407&lt;&gt;"",1,0)+IF(DO1407&lt;&gt;"",1,0)+IF(DQ1407&lt;&gt;"",1,0)+IF(DR1407&lt;&gt;"",1,0)+IF(DT1407&lt;&gt;"",1,0)+IF(DU1407&lt;&gt;"",1,0)+IF(DV1407&lt;&gt;"",1,0)+IF(DW1407&lt;&gt;"",1,0)+IF(DX1407&lt;&gt;"",1,0)+IF(DZ1407&lt;&gt;"",1,0)+IF(EA1407&lt;&gt;"",1,0)+IF(EB1407&lt;&gt;"",1,0)+IF(EE1407&lt;&gt;"",1,0)</f>
        <v>8</v>
      </c>
      <c r="BB1407" s="0" t="n">
        <f aca="false">AY1407*AX1407</f>
        <v>0</v>
      </c>
      <c r="CK1407" s="0" t="s">
        <v>155</v>
      </c>
      <c r="CN1407" s="0" t="s">
        <v>155</v>
      </c>
      <c r="CP1407" s="0" t="s">
        <v>155</v>
      </c>
      <c r="CT1407" s="0" t="s">
        <v>155</v>
      </c>
      <c r="CV1407" s="0" t="s">
        <v>155</v>
      </c>
      <c r="CY1407" s="0" t="s">
        <v>155</v>
      </c>
      <c r="CZ1407" s="0" t="s">
        <v>144</v>
      </c>
      <c r="DC1407" s="0" t="s">
        <v>155</v>
      </c>
      <c r="DF1407" s="0" t="s">
        <v>155</v>
      </c>
      <c r="DG1407" s="0" t="s">
        <v>144</v>
      </c>
      <c r="DH1407" s="0" t="s">
        <v>155</v>
      </c>
      <c r="DI1407" s="0" t="s">
        <v>155</v>
      </c>
      <c r="DL1407" s="0" t="s">
        <v>155</v>
      </c>
      <c r="DM1407" s="0" t="s">
        <v>144</v>
      </c>
      <c r="DN1407" s="0" t="s">
        <v>155</v>
      </c>
      <c r="DR1407" s="0" t="s">
        <v>155</v>
      </c>
      <c r="DS1407" s="0" t="s">
        <v>144</v>
      </c>
      <c r="DU1407" s="0" t="s">
        <v>155</v>
      </c>
      <c r="DX1407" s="0" t="s">
        <v>155</v>
      </c>
      <c r="EA1407" s="0" t="s">
        <v>155</v>
      </c>
      <c r="EF1407" s="0" t="s">
        <v>155</v>
      </c>
    </row>
    <row r="1408" customFormat="false" ht="13.8" hidden="false" customHeight="false" outlineLevel="0" collapsed="false">
      <c r="A1408" s="0" t="s">
        <v>6472</v>
      </c>
      <c r="B1408" s="0" t="n">
        <v>78</v>
      </c>
      <c r="C1408" s="0" t="n">
        <v>388201</v>
      </c>
      <c r="D1408" s="0" t="s">
        <v>6473</v>
      </c>
      <c r="E1408" s="0" t="s">
        <v>6474</v>
      </c>
      <c r="F1408" s="0" t="str">
        <f aca="false">CONCATENATE(D1409," ",LEFT(I1409,4),"T=",AW1409,"D=",AX1409,"R=",AY1409,"M=",AZ1409,"L=",BA1409,"B=",BB1409)</f>
        <v>DELAQUILA 1991T=7D=2R=0M=0L=0B=0</v>
      </c>
      <c r="I1408" s="0" t="s">
        <v>6475</v>
      </c>
      <c r="J1408" s="0" t="s">
        <v>6476</v>
      </c>
      <c r="K1408" s="0" t="s">
        <v>143</v>
      </c>
      <c r="M1408" s="0" t="str">
        <f aca="false">RIGHT(N1408,LEN(N1408)-FIND(" ",N1408))</f>
        <v>PLAZA AVE NE</v>
      </c>
      <c r="N1408" s="0" t="s">
        <v>931</v>
      </c>
      <c r="O1408" s="0" t="s">
        <v>6477</v>
      </c>
      <c r="P1408" s="0" t="s">
        <v>147</v>
      </c>
      <c r="Q1408" s="0" t="s">
        <v>148</v>
      </c>
      <c r="R1408" s="0" t="n">
        <v>44483</v>
      </c>
      <c r="AD1408" s="0" t="s">
        <v>149</v>
      </c>
      <c r="AE1408" s="0" t="s">
        <v>150</v>
      </c>
      <c r="AH1408" s="0" t="n">
        <v>14</v>
      </c>
      <c r="AI1408" s="0" t="n">
        <v>11</v>
      </c>
      <c r="AJ1408" s="0" t="s">
        <v>164</v>
      </c>
      <c r="AM1408" s="0" t="s">
        <v>165</v>
      </c>
      <c r="AN1408" s="0" t="s">
        <v>147</v>
      </c>
      <c r="AO1408" s="0" t="s">
        <v>261</v>
      </c>
      <c r="AP1408" s="0" t="s">
        <v>262</v>
      </c>
      <c r="AQ1408" s="0" t="n">
        <v>9</v>
      </c>
      <c r="AR1408" s="0" t="n">
        <v>64</v>
      </c>
      <c r="AS1408" s="0" t="n">
        <v>32</v>
      </c>
      <c r="AV1408" s="0" t="s">
        <v>154</v>
      </c>
      <c r="AW1408" s="0" t="n">
        <f aca="false">COUNTA($BC1408:$EG1408)</f>
        <v>8</v>
      </c>
      <c r="AX1408" s="0" t="n">
        <f aca="false">COUNTIF($BC1408:$EG1408,"D")</f>
        <v>1</v>
      </c>
      <c r="AY1408" s="0" t="n">
        <f aca="false">COUNTIF($BC1408:$EG1408,"R")</f>
        <v>2</v>
      </c>
      <c r="AZ1408" s="0" t="n">
        <f aca="false">IF(CC1408="D",1,0)+IF(CL1408="D",1,0)+IF(CW1408="D",1,0)+IF(DD1408="D",1,0)+IF(DJ1408="D",1,0)+IF(DO1408="D",1,0)+IF(DW1408="D",1,0)</f>
        <v>0</v>
      </c>
      <c r="BA1408" s="0" t="n">
        <f aca="false">IF(DH1408&lt;&gt;"",1,0)+IF(DI1408&lt;&gt;"",1,0)+IF(DK1408&lt;&gt;"",1,0)+IF(DM1408&lt;&gt;"",1,0)+IF(DN1408&lt;&gt;"",1,0)+IF(DO1408&lt;&gt;"",1,0)+IF(DQ1408&lt;&gt;"",1,0)+IF(DR1408&lt;&gt;"",1,0)+IF(DT1408&lt;&gt;"",1,0)+IF(DU1408&lt;&gt;"",1,0)+IF(DV1408&lt;&gt;"",1,0)+IF(DW1408&lt;&gt;"",1,0)+IF(DX1408&lt;&gt;"",1,0)+IF(DZ1408&lt;&gt;"",1,0)+IF(EA1408&lt;&gt;"",1,0)+IF(EB1408&lt;&gt;"",1,0)+IF(EE1408&lt;&gt;"",1,0)</f>
        <v>3</v>
      </c>
      <c r="BB1408" s="0" t="n">
        <f aca="false">AY1408*AX1408</f>
        <v>2</v>
      </c>
      <c r="CP1408" s="0" t="s">
        <v>155</v>
      </c>
      <c r="CY1408" s="0" t="s">
        <v>155</v>
      </c>
      <c r="CZ1408" s="0" t="s">
        <v>174</v>
      </c>
      <c r="DG1408" s="0" t="s">
        <v>174</v>
      </c>
      <c r="DI1408" s="0" t="s">
        <v>155</v>
      </c>
      <c r="DM1408" s="0" t="s">
        <v>144</v>
      </c>
      <c r="DN1408" s="0" t="s">
        <v>155</v>
      </c>
      <c r="EF1408" s="0" t="s">
        <v>155</v>
      </c>
    </row>
    <row r="1409" customFormat="false" ht="13.8" hidden="false" customHeight="false" outlineLevel="0" collapsed="false">
      <c r="A1409" s="0" t="s">
        <v>6478</v>
      </c>
      <c r="B1409" s="0" t="n">
        <v>78</v>
      </c>
      <c r="C1409" s="0" t="n">
        <v>372624</v>
      </c>
      <c r="D1409" s="0" t="s">
        <v>4740</v>
      </c>
      <c r="E1409" s="0" t="s">
        <v>4063</v>
      </c>
      <c r="F1409" s="0" t="str">
        <f aca="false">CONCATENATE(D1410," ",LEFT(I1410,4),"T=",AW1410,"D=",AX1410,"R=",AY1410,"M=",AZ1410,"L=",BA1410,"B=",BB1410)</f>
        <v>HARRISON 1991T=13D=3R=0M=0L=7B=0</v>
      </c>
      <c r="I1409" s="0" t="s">
        <v>6479</v>
      </c>
      <c r="J1409" s="0" t="s">
        <v>6480</v>
      </c>
      <c r="K1409" s="0" t="s">
        <v>143</v>
      </c>
      <c r="M1409" s="0" t="str">
        <f aca="false">RIGHT(N1409,LEN(N1409)-FIND(" ",N1409))</f>
        <v>BIRCH RUN DR NE</v>
      </c>
      <c r="N1409" s="0" t="s">
        <v>4743</v>
      </c>
      <c r="P1409" s="0" t="s">
        <v>147</v>
      </c>
      <c r="Q1409" s="0" t="s">
        <v>148</v>
      </c>
      <c r="R1409" s="0" t="n">
        <v>44483</v>
      </c>
      <c r="AD1409" s="0" t="s">
        <v>149</v>
      </c>
      <c r="AE1409" s="0" t="s">
        <v>150</v>
      </c>
      <c r="AH1409" s="0" t="n">
        <v>14</v>
      </c>
      <c r="AI1409" s="0" t="n">
        <v>11</v>
      </c>
      <c r="AJ1409" s="0" t="s">
        <v>164</v>
      </c>
      <c r="AM1409" s="0" t="s">
        <v>165</v>
      </c>
      <c r="AN1409" s="0" t="s">
        <v>147</v>
      </c>
      <c r="AO1409" s="0" t="s">
        <v>166</v>
      </c>
      <c r="AP1409" s="0" t="s">
        <v>167</v>
      </c>
      <c r="AQ1409" s="0" t="n">
        <v>9</v>
      </c>
      <c r="AR1409" s="0" t="n">
        <v>64</v>
      </c>
      <c r="AS1409" s="0" t="n">
        <v>32</v>
      </c>
      <c r="AV1409" s="0" t="s">
        <v>154</v>
      </c>
      <c r="AW1409" s="0" t="n">
        <f aca="false">COUNTA($BC1409:$EG1409)</f>
        <v>7</v>
      </c>
      <c r="AX1409" s="0" t="n">
        <f aca="false">COUNTIF($BC1409:$EG1409,"D")</f>
        <v>2</v>
      </c>
      <c r="AY1409" s="0" t="n">
        <f aca="false">COUNTIF($BC1409:$EG1409,"R")</f>
        <v>0</v>
      </c>
      <c r="AZ1409" s="0" t="n">
        <f aca="false">IF(CC1409="D",1,0)+IF(CL1409="D",1,0)+IF(CW1409="D",1,0)+IF(DD1409="D",1,0)+IF(DJ1409="D",1,0)+IF(DO1409="D",1,0)+IF(DW1409="D",1,0)</f>
        <v>0</v>
      </c>
      <c r="BA1409" s="0" t="n">
        <f aca="false">IF(DH1409&lt;&gt;"",1,0)+IF(DI1409&lt;&gt;"",1,0)+IF(DK1409&lt;&gt;"",1,0)+IF(DM1409&lt;&gt;"",1,0)+IF(DN1409&lt;&gt;"",1,0)+IF(DO1409&lt;&gt;"",1,0)+IF(DQ1409&lt;&gt;"",1,0)+IF(DR1409&lt;&gt;"",1,0)+IF(DT1409&lt;&gt;"",1,0)+IF(DU1409&lt;&gt;"",1,0)+IF(DV1409&lt;&gt;"",1,0)+IF(DW1409&lt;&gt;"",1,0)+IF(DX1409&lt;&gt;"",1,0)+IF(DZ1409&lt;&gt;"",1,0)+IF(EA1409&lt;&gt;"",1,0)+IF(EB1409&lt;&gt;"",1,0)+IF(EE1409&lt;&gt;"",1,0)</f>
        <v>0</v>
      </c>
      <c r="BB1409" s="0" t="n">
        <f aca="false">AY1409*AX1409</f>
        <v>0</v>
      </c>
      <c r="CK1409" s="0" t="s">
        <v>155</v>
      </c>
      <c r="CN1409" s="0" t="s">
        <v>155</v>
      </c>
      <c r="CP1409" s="0" t="s">
        <v>155</v>
      </c>
      <c r="CT1409" s="0" t="s">
        <v>155</v>
      </c>
      <c r="CU1409" s="0" t="s">
        <v>144</v>
      </c>
      <c r="CV1409" s="0" t="s">
        <v>155</v>
      </c>
      <c r="CZ1409" s="0" t="s">
        <v>144</v>
      </c>
    </row>
    <row r="1410" customFormat="false" ht="13.8" hidden="false" customHeight="false" outlineLevel="0" collapsed="false">
      <c r="A1410" s="0" t="s">
        <v>6481</v>
      </c>
      <c r="B1410" s="0" t="n">
        <v>78</v>
      </c>
      <c r="C1410" s="0" t="n">
        <v>459043</v>
      </c>
      <c r="D1410" s="0" t="s">
        <v>6482</v>
      </c>
      <c r="E1410" s="0" t="s">
        <v>6483</v>
      </c>
      <c r="F1410" s="0" t="str">
        <f aca="false">CONCATENATE(D1411," ",LEFT(I1411,4),"T=",AW1411,"D=",AX1411,"R=",AY1411,"M=",AZ1411,"L=",BA1411,"B=",BB1411)</f>
        <v>SPENCER 1964T=24D=6R=0M=3L=6B=0</v>
      </c>
      <c r="G1410" s="0" t="s">
        <v>200</v>
      </c>
      <c r="I1410" s="0" t="s">
        <v>6484</v>
      </c>
      <c r="J1410" s="0" t="s">
        <v>6485</v>
      </c>
      <c r="K1410" s="0" t="s">
        <v>143</v>
      </c>
      <c r="L1410" s="0" t="s">
        <v>144</v>
      </c>
      <c r="M1410" s="0" t="str">
        <f aca="false">RIGHT(N1410,LEN(N1410)-FIND(" ",N1410))</f>
        <v>EDGEWOOD ST NE</v>
      </c>
      <c r="N1410" s="0" t="s">
        <v>5775</v>
      </c>
      <c r="P1410" s="0" t="s">
        <v>147</v>
      </c>
      <c r="Q1410" s="0" t="s">
        <v>148</v>
      </c>
      <c r="R1410" s="0" t="n">
        <v>44483</v>
      </c>
      <c r="AD1410" s="0" t="s">
        <v>149</v>
      </c>
      <c r="AE1410" s="0" t="s">
        <v>150</v>
      </c>
      <c r="AF1410" s="0" t="s">
        <v>151</v>
      </c>
      <c r="AH1410" s="0" t="n">
        <v>14</v>
      </c>
      <c r="AI1410" s="0" t="n">
        <v>11</v>
      </c>
      <c r="AN1410" s="0" t="s">
        <v>147</v>
      </c>
      <c r="AO1410" s="0" t="s">
        <v>261</v>
      </c>
      <c r="AP1410" s="0" t="s">
        <v>262</v>
      </c>
      <c r="AQ1410" s="0" t="n">
        <v>9</v>
      </c>
      <c r="AR1410" s="0" t="n">
        <v>64</v>
      </c>
      <c r="AS1410" s="0" t="n">
        <v>32</v>
      </c>
      <c r="AV1410" s="0" t="s">
        <v>154</v>
      </c>
      <c r="AW1410" s="0" t="n">
        <f aca="false">COUNTA($BC1410:$EG1410)</f>
        <v>13</v>
      </c>
      <c r="AX1410" s="0" t="n">
        <f aca="false">COUNTIF($BC1410:$EG1410,"D")</f>
        <v>3</v>
      </c>
      <c r="AY1410" s="0" t="n">
        <f aca="false">COUNTIF($BC1410:$EG1410,"R")</f>
        <v>0</v>
      </c>
      <c r="AZ1410" s="0" t="n">
        <f aca="false">IF(CC1410="D",1,0)+IF(CL1410="D",1,0)+IF(CW1410="D",1,0)+IF(DD1410="D",1,0)+IF(DJ1410="D",1,0)+IF(DO1410="D",1,0)+IF(DW1410="D",1,0)</f>
        <v>0</v>
      </c>
      <c r="BA1410" s="0" t="n">
        <f aca="false">IF(DH1410&lt;&gt;"",1,0)+IF(DI1410&lt;&gt;"",1,0)+IF(DK1410&lt;&gt;"",1,0)+IF(DM1410&lt;&gt;"",1,0)+IF(DN1410&lt;&gt;"",1,0)+IF(DO1410&lt;&gt;"",1,0)+IF(DQ1410&lt;&gt;"",1,0)+IF(DR1410&lt;&gt;"",1,0)+IF(DT1410&lt;&gt;"",1,0)+IF(DU1410&lt;&gt;"",1,0)+IF(DV1410&lt;&gt;"",1,0)+IF(DW1410&lt;&gt;"",1,0)+IF(DX1410&lt;&gt;"",1,0)+IF(DZ1410&lt;&gt;"",1,0)+IF(EA1410&lt;&gt;"",1,0)+IF(EB1410&lt;&gt;"",1,0)+IF(EE1410&lt;&gt;"",1,0)</f>
        <v>7</v>
      </c>
      <c r="BB1410" s="0" t="n">
        <f aca="false">AY1410*AX1410</f>
        <v>0</v>
      </c>
      <c r="CP1410" s="0" t="s">
        <v>155</v>
      </c>
      <c r="DC1410" s="0" t="s">
        <v>155</v>
      </c>
      <c r="DG1410" s="0" t="s">
        <v>144</v>
      </c>
      <c r="DI1410" s="0" t="s">
        <v>155</v>
      </c>
      <c r="DL1410" s="0" t="s">
        <v>155</v>
      </c>
      <c r="DM1410" s="0" t="s">
        <v>144</v>
      </c>
      <c r="DN1410" s="0" t="s">
        <v>155</v>
      </c>
      <c r="DR1410" s="0" t="s">
        <v>155</v>
      </c>
      <c r="DU1410" s="0" t="s">
        <v>155</v>
      </c>
      <c r="DX1410" s="0" t="s">
        <v>155</v>
      </c>
      <c r="EA1410" s="0" t="s">
        <v>155</v>
      </c>
      <c r="ED1410" s="0" t="s">
        <v>144</v>
      </c>
      <c r="EF1410" s="0" t="s">
        <v>155</v>
      </c>
    </row>
    <row r="1411" customFormat="false" ht="13.8" hidden="false" customHeight="false" outlineLevel="0" collapsed="false">
      <c r="A1411" s="0" t="s">
        <v>6486</v>
      </c>
      <c r="B1411" s="0" t="n">
        <v>78</v>
      </c>
      <c r="C1411" s="0" t="n">
        <v>386498</v>
      </c>
      <c r="D1411" s="0" t="s">
        <v>4117</v>
      </c>
      <c r="E1411" s="0" t="s">
        <v>1222</v>
      </c>
      <c r="F1411" s="0" t="str">
        <f aca="false">CONCATENATE(D1412," ",LEFT(I1412,4),"T=",AW1412,"D=",AX1412,"R=",AY1412,"M=",AZ1412,"L=",BA1412,"B=",BB1412)</f>
        <v>JONES 1946T=18D=6R=0M=3L=4B=0</v>
      </c>
      <c r="G1411" s="0" t="s">
        <v>193</v>
      </c>
      <c r="I1411" s="0" t="s">
        <v>877</v>
      </c>
      <c r="J1411" s="0" t="s">
        <v>6487</v>
      </c>
      <c r="K1411" s="0" t="s">
        <v>143</v>
      </c>
      <c r="L1411" s="0" t="s">
        <v>144</v>
      </c>
      <c r="M1411" s="0" t="str">
        <f aca="false">RIGHT(N1411,LEN(N1411)-FIND(" ",N1411))</f>
        <v>PLAZA AVE NE</v>
      </c>
      <c r="N1411" s="0" t="s">
        <v>931</v>
      </c>
      <c r="O1411" s="0" t="s">
        <v>6488</v>
      </c>
      <c r="P1411" s="0" t="s">
        <v>147</v>
      </c>
      <c r="Q1411" s="0" t="s">
        <v>148</v>
      </c>
      <c r="R1411" s="0" t="n">
        <v>44483</v>
      </c>
      <c r="AD1411" s="0" t="s">
        <v>149</v>
      </c>
      <c r="AE1411" s="0" t="s">
        <v>150</v>
      </c>
      <c r="AH1411" s="0" t="n">
        <v>14</v>
      </c>
      <c r="AI1411" s="0" t="n">
        <v>11</v>
      </c>
      <c r="AJ1411" s="0" t="s">
        <v>164</v>
      </c>
      <c r="AM1411" s="0" t="s">
        <v>165</v>
      </c>
      <c r="AN1411" s="0" t="s">
        <v>147</v>
      </c>
      <c r="AO1411" s="0" t="s">
        <v>261</v>
      </c>
      <c r="AP1411" s="0" t="s">
        <v>262</v>
      </c>
      <c r="AQ1411" s="0" t="n">
        <v>9</v>
      </c>
      <c r="AR1411" s="0" t="n">
        <v>64</v>
      </c>
      <c r="AS1411" s="0" t="n">
        <v>32</v>
      </c>
      <c r="AV1411" s="0" t="s">
        <v>154</v>
      </c>
      <c r="AW1411" s="0" t="n">
        <f aca="false">COUNTA($BC1411:$EG1411)</f>
        <v>24</v>
      </c>
      <c r="AX1411" s="0" t="n">
        <f aca="false">COUNTIF($BC1411:$EG1411,"D")</f>
        <v>6</v>
      </c>
      <c r="AY1411" s="0" t="n">
        <f aca="false">COUNTIF($BC1411:$EG1411,"R")</f>
        <v>0</v>
      </c>
      <c r="AZ1411" s="0" t="n">
        <f aca="false">IF(CC1411="D",1,0)+IF(CL1411="D",1,0)+IF(CW1411="D",1,0)+IF(DD1411="D",1,0)+IF(DJ1411="D",1,0)+IF(DO1411="D",1,0)+IF(DW1411="D",1,0)</f>
        <v>3</v>
      </c>
      <c r="BA1411" s="0" t="n">
        <f aca="false">IF(DH1411&lt;&gt;"",1,0)+IF(DI1411&lt;&gt;"",1,0)+IF(DK1411&lt;&gt;"",1,0)+IF(DM1411&lt;&gt;"",1,0)+IF(DN1411&lt;&gt;"",1,0)+IF(DO1411&lt;&gt;"",1,0)+IF(DQ1411&lt;&gt;"",1,0)+IF(DR1411&lt;&gt;"",1,0)+IF(DT1411&lt;&gt;"",1,0)+IF(DU1411&lt;&gt;"",1,0)+IF(DV1411&lt;&gt;"",1,0)+IF(DW1411&lt;&gt;"",1,0)+IF(DX1411&lt;&gt;"",1,0)+IF(DZ1411&lt;&gt;"",1,0)+IF(EA1411&lt;&gt;"",1,0)+IF(EB1411&lt;&gt;"",1,0)+IF(EE1411&lt;&gt;"",1,0)</f>
        <v>6</v>
      </c>
      <c r="BB1411" s="0" t="n">
        <f aca="false">AY1411*AX1411</f>
        <v>0</v>
      </c>
      <c r="BL1411" s="0" t="s">
        <v>155</v>
      </c>
      <c r="BP1411" s="0" t="s">
        <v>155</v>
      </c>
      <c r="BR1411" s="0" t="s">
        <v>155</v>
      </c>
      <c r="BS1411" s="0" t="s">
        <v>155</v>
      </c>
      <c r="BT1411" s="0" t="s">
        <v>155</v>
      </c>
      <c r="BV1411" s="0" t="s">
        <v>155</v>
      </c>
      <c r="BY1411" s="0" t="s">
        <v>144</v>
      </c>
      <c r="CA1411" s="0" t="s">
        <v>155</v>
      </c>
      <c r="CC1411" s="0" t="s">
        <v>144</v>
      </c>
      <c r="CG1411" s="0" t="s">
        <v>155</v>
      </c>
      <c r="CH1411" s="0" t="s">
        <v>144</v>
      </c>
      <c r="CK1411" s="0" t="s">
        <v>155</v>
      </c>
      <c r="CP1411" s="0" t="s">
        <v>155</v>
      </c>
      <c r="CV1411" s="0" t="s">
        <v>155</v>
      </c>
      <c r="CW1411" s="0" t="s">
        <v>144</v>
      </c>
      <c r="CY1411" s="0" t="s">
        <v>155</v>
      </c>
      <c r="CZ1411" s="0" t="s">
        <v>144</v>
      </c>
      <c r="DI1411" s="0" t="s">
        <v>155</v>
      </c>
      <c r="DN1411" s="0" t="s">
        <v>155</v>
      </c>
      <c r="DR1411" s="0" t="s">
        <v>155</v>
      </c>
      <c r="DU1411" s="0" t="s">
        <v>155</v>
      </c>
      <c r="DW1411" s="0" t="s">
        <v>144</v>
      </c>
      <c r="EA1411" s="0" t="s">
        <v>155</v>
      </c>
      <c r="EF1411" s="0" t="s">
        <v>155</v>
      </c>
    </row>
    <row r="1412" customFormat="false" ht="13.8" hidden="false" customHeight="false" outlineLevel="0" collapsed="false">
      <c r="A1412" s="0" t="s">
        <v>6489</v>
      </c>
      <c r="B1412" s="0" t="n">
        <v>78</v>
      </c>
      <c r="C1412" s="0" t="n">
        <v>362036</v>
      </c>
      <c r="D1412" s="0" t="s">
        <v>2162</v>
      </c>
      <c r="E1412" s="0" t="s">
        <v>220</v>
      </c>
      <c r="F1412" s="0" t="str">
        <f aca="false">CONCATENATE(D1413," ",LEFT(I1413,4),"T=",AW1413,"D=",AX1413,"R=",AY1413,"M=",AZ1413,"L=",BA1413,"B=",BB1413)</f>
        <v>ENGRAM 1978T=21D=8R=0M=2L=9B=0</v>
      </c>
      <c r="G1412" s="0" t="s">
        <v>272</v>
      </c>
      <c r="I1412" s="0" t="s">
        <v>6490</v>
      </c>
      <c r="J1412" s="0" t="s">
        <v>6487</v>
      </c>
      <c r="K1412" s="0" t="s">
        <v>239</v>
      </c>
      <c r="L1412" s="0" t="s">
        <v>144</v>
      </c>
      <c r="M1412" s="0" t="str">
        <f aca="false">RIGHT(N1412,LEN(N1412)-FIND(" ",N1412))</f>
        <v>KENMORE AVE NE</v>
      </c>
      <c r="N1412" s="0" t="s">
        <v>6491</v>
      </c>
      <c r="P1412" s="0" t="s">
        <v>147</v>
      </c>
      <c r="Q1412" s="0" t="s">
        <v>148</v>
      </c>
      <c r="R1412" s="0" t="n">
        <v>44483</v>
      </c>
      <c r="AD1412" s="0" t="s">
        <v>149</v>
      </c>
      <c r="AE1412" s="0" t="s">
        <v>150</v>
      </c>
      <c r="AF1412" s="0" t="s">
        <v>151</v>
      </c>
      <c r="AH1412" s="0" t="n">
        <v>14</v>
      </c>
      <c r="AI1412" s="0" t="n">
        <v>11</v>
      </c>
      <c r="AN1412" s="0" t="s">
        <v>147</v>
      </c>
      <c r="AO1412" s="0" t="s">
        <v>189</v>
      </c>
      <c r="AP1412" s="0" t="s">
        <v>190</v>
      </c>
      <c r="AQ1412" s="0" t="n">
        <v>9</v>
      </c>
      <c r="AR1412" s="0" t="n">
        <v>64</v>
      </c>
      <c r="AS1412" s="0" t="n">
        <v>32</v>
      </c>
      <c r="AV1412" s="0" t="s">
        <v>154</v>
      </c>
      <c r="AW1412" s="0" t="n">
        <f aca="false">COUNTA($BC1412:$EG1412)</f>
        <v>18</v>
      </c>
      <c r="AX1412" s="0" t="n">
        <f aca="false">COUNTIF($BC1412:$EG1412,"D")</f>
        <v>6</v>
      </c>
      <c r="AY1412" s="0" t="n">
        <f aca="false">COUNTIF($BC1412:$EG1412,"R")</f>
        <v>0</v>
      </c>
      <c r="AZ1412" s="0" t="n">
        <f aca="false">IF(CC1412="D",1,0)+IF(CL1412="D",1,0)+IF(CW1412="D",1,0)+IF(DD1412="D",1,0)+IF(DJ1412="D",1,0)+IF(DO1412="D",1,0)+IF(DW1412="D",1,0)</f>
        <v>3</v>
      </c>
      <c r="BA1412" s="0" t="n">
        <f aca="false">IF(DH1412&lt;&gt;"",1,0)+IF(DI1412&lt;&gt;"",1,0)+IF(DK1412&lt;&gt;"",1,0)+IF(DM1412&lt;&gt;"",1,0)+IF(DN1412&lt;&gt;"",1,0)+IF(DO1412&lt;&gt;"",1,0)+IF(DQ1412&lt;&gt;"",1,0)+IF(DR1412&lt;&gt;"",1,0)+IF(DT1412&lt;&gt;"",1,0)+IF(DU1412&lt;&gt;"",1,0)+IF(DV1412&lt;&gt;"",1,0)+IF(DW1412&lt;&gt;"",1,0)+IF(DX1412&lt;&gt;"",1,0)+IF(DZ1412&lt;&gt;"",1,0)+IF(EA1412&lt;&gt;"",1,0)+IF(EB1412&lt;&gt;"",1,0)+IF(EE1412&lt;&gt;"",1,0)</f>
        <v>4</v>
      </c>
      <c r="BB1412" s="0" t="n">
        <f aca="false">AY1412*AX1412</f>
        <v>0</v>
      </c>
      <c r="CA1412" s="0" t="s">
        <v>155</v>
      </c>
      <c r="CG1412" s="0" t="s">
        <v>155</v>
      </c>
      <c r="CH1412" s="0" t="s">
        <v>144</v>
      </c>
      <c r="CK1412" s="0" t="s">
        <v>155</v>
      </c>
      <c r="CL1412" s="0" t="s">
        <v>144</v>
      </c>
      <c r="CN1412" s="0" t="s">
        <v>155</v>
      </c>
      <c r="CV1412" s="0" t="s">
        <v>155</v>
      </c>
      <c r="CW1412" s="0" t="s">
        <v>144</v>
      </c>
      <c r="CY1412" s="0" t="s">
        <v>155</v>
      </c>
      <c r="DC1412" s="0" t="s">
        <v>155</v>
      </c>
      <c r="DF1412" s="0" t="s">
        <v>155</v>
      </c>
      <c r="DI1412" s="0" t="s">
        <v>155</v>
      </c>
      <c r="DJ1412" s="0" t="s">
        <v>144</v>
      </c>
      <c r="DL1412" s="0" t="s">
        <v>155</v>
      </c>
      <c r="DM1412" s="0" t="s">
        <v>144</v>
      </c>
      <c r="DN1412" s="0" t="s">
        <v>155</v>
      </c>
      <c r="DS1412" s="0" t="s">
        <v>144</v>
      </c>
      <c r="DU1412" s="0" t="s">
        <v>155</v>
      </c>
    </row>
    <row r="1413" customFormat="false" ht="13.8" hidden="false" customHeight="false" outlineLevel="0" collapsed="false">
      <c r="A1413" s="0" t="s">
        <v>6492</v>
      </c>
      <c r="B1413" s="0" t="n">
        <v>78</v>
      </c>
      <c r="C1413" s="0" t="n">
        <v>361657</v>
      </c>
      <c r="D1413" s="0" t="s">
        <v>6493</v>
      </c>
      <c r="E1413" s="0" t="s">
        <v>364</v>
      </c>
      <c r="F1413" s="0" t="str">
        <f aca="false">CONCATENATE(D1414," ",LEFT(I1414,4),"T=",AW1414,"D=",AX1414,"R=",AY1414,"M=",AZ1414,"L=",BA1414,"B=",BB1414)</f>
        <v>WATSON 1952T=11D=2R=0M=1L=1B=0</v>
      </c>
      <c r="G1413" s="0" t="s">
        <v>200</v>
      </c>
      <c r="I1413" s="0" t="s">
        <v>6494</v>
      </c>
      <c r="J1413" s="0" t="s">
        <v>898</v>
      </c>
      <c r="K1413" s="0" t="s">
        <v>143</v>
      </c>
      <c r="L1413" s="0" t="s">
        <v>144</v>
      </c>
      <c r="M1413" s="0" t="str">
        <f aca="false">RIGHT(N1413,LEN(N1413)-FIND(" ",N1413))</f>
        <v>MILLIKIN PL NE</v>
      </c>
      <c r="N1413" s="0" t="s">
        <v>5215</v>
      </c>
      <c r="P1413" s="0" t="s">
        <v>147</v>
      </c>
      <c r="Q1413" s="0" t="s">
        <v>148</v>
      </c>
      <c r="R1413" s="0" t="n">
        <v>44483</v>
      </c>
      <c r="AD1413" s="0" t="s">
        <v>149</v>
      </c>
      <c r="AE1413" s="0" t="s">
        <v>150</v>
      </c>
      <c r="AH1413" s="0" t="n">
        <v>14</v>
      </c>
      <c r="AI1413" s="0" t="n">
        <v>11</v>
      </c>
      <c r="AJ1413" s="0" t="s">
        <v>164</v>
      </c>
      <c r="AM1413" s="0" t="s">
        <v>165</v>
      </c>
      <c r="AN1413" s="0" t="s">
        <v>147</v>
      </c>
      <c r="AO1413" s="0" t="s">
        <v>166</v>
      </c>
      <c r="AP1413" s="0" t="s">
        <v>167</v>
      </c>
      <c r="AQ1413" s="0" t="n">
        <v>9</v>
      </c>
      <c r="AR1413" s="0" t="n">
        <v>64</v>
      </c>
      <c r="AS1413" s="0" t="n">
        <v>32</v>
      </c>
      <c r="AV1413" s="0" t="s">
        <v>154</v>
      </c>
      <c r="AW1413" s="0" t="n">
        <f aca="false">COUNTA($BC1413:$EG1413)</f>
        <v>21</v>
      </c>
      <c r="AX1413" s="0" t="n">
        <f aca="false">COUNTIF($BC1413:$EG1413,"D")</f>
        <v>8</v>
      </c>
      <c r="AY1413" s="0" t="n">
        <f aca="false">COUNTIF($BC1413:$EG1413,"R")</f>
        <v>0</v>
      </c>
      <c r="AZ1413" s="0" t="n">
        <f aca="false">IF(CC1413="D",1,0)+IF(CL1413="D",1,0)+IF(CW1413="D",1,0)+IF(DD1413="D",1,0)+IF(DJ1413="D",1,0)+IF(DO1413="D",1,0)+IF(DW1413="D",1,0)</f>
        <v>2</v>
      </c>
      <c r="BA1413" s="0" t="n">
        <f aca="false">IF(DH1413&lt;&gt;"",1,0)+IF(DI1413&lt;&gt;"",1,0)+IF(DK1413&lt;&gt;"",1,0)+IF(DM1413&lt;&gt;"",1,0)+IF(DN1413&lt;&gt;"",1,0)+IF(DO1413&lt;&gt;"",1,0)+IF(DQ1413&lt;&gt;"",1,0)+IF(DR1413&lt;&gt;"",1,0)+IF(DT1413&lt;&gt;"",1,0)+IF(DU1413&lt;&gt;"",1,0)+IF(DV1413&lt;&gt;"",1,0)+IF(DW1413&lt;&gt;"",1,0)+IF(DX1413&lt;&gt;"",1,0)+IF(DZ1413&lt;&gt;"",1,0)+IF(EA1413&lt;&gt;"",1,0)+IF(EB1413&lt;&gt;"",1,0)+IF(EE1413&lt;&gt;"",1,0)</f>
        <v>9</v>
      </c>
      <c r="BB1413" s="0" t="n">
        <f aca="false">AY1413*AX1413</f>
        <v>0</v>
      </c>
      <c r="CT1413" s="0" t="s">
        <v>155</v>
      </c>
      <c r="CV1413" s="0" t="s">
        <v>155</v>
      </c>
      <c r="CW1413" s="0" t="s">
        <v>144</v>
      </c>
      <c r="CY1413" s="0" t="s">
        <v>155</v>
      </c>
      <c r="CZ1413" s="0" t="s">
        <v>144</v>
      </c>
      <c r="DC1413" s="0" t="s">
        <v>155</v>
      </c>
      <c r="DF1413" s="0" t="s">
        <v>155</v>
      </c>
      <c r="DG1413" s="0" t="s">
        <v>144</v>
      </c>
      <c r="DI1413" s="0" t="s">
        <v>155</v>
      </c>
      <c r="DL1413" s="0" t="s">
        <v>155</v>
      </c>
      <c r="DM1413" s="0" t="s">
        <v>144</v>
      </c>
      <c r="DN1413" s="0" t="s">
        <v>155</v>
      </c>
      <c r="DR1413" s="0" t="s">
        <v>155</v>
      </c>
      <c r="DS1413" s="0" t="s">
        <v>144</v>
      </c>
      <c r="DT1413" s="0" t="s">
        <v>144</v>
      </c>
      <c r="DU1413" s="0" t="s">
        <v>155</v>
      </c>
      <c r="DW1413" s="0" t="s">
        <v>144</v>
      </c>
      <c r="DX1413" s="0" t="s">
        <v>155</v>
      </c>
      <c r="EA1413" s="0" t="s">
        <v>155</v>
      </c>
      <c r="ED1413" s="0" t="s">
        <v>144</v>
      </c>
      <c r="EF1413" s="0" t="s">
        <v>155</v>
      </c>
    </row>
    <row r="1414" customFormat="false" ht="13.8" hidden="false" customHeight="false" outlineLevel="0" collapsed="false">
      <c r="A1414" s="0" t="s">
        <v>6495</v>
      </c>
      <c r="B1414" s="0" t="n">
        <v>78</v>
      </c>
      <c r="C1414" s="0" t="n">
        <v>296343</v>
      </c>
      <c r="D1414" s="0" t="s">
        <v>3824</v>
      </c>
      <c r="E1414" s="0" t="s">
        <v>388</v>
      </c>
      <c r="F1414" s="0" t="str">
        <f aca="false">CONCATENATE(D1415," ",LEFT(I1415,4),"T=",AW1415,"D=",AX1415,"R=",AY1415,"M=",AZ1415,"L=",BA1415,"B=",BB1415)</f>
        <v>GALLAGHER 1951T=17D=2R=0M=0L=0B=0</v>
      </c>
      <c r="G1414" s="0" t="s">
        <v>307</v>
      </c>
      <c r="I1414" s="0" t="s">
        <v>6496</v>
      </c>
      <c r="J1414" s="0" t="s">
        <v>2662</v>
      </c>
      <c r="K1414" s="0" t="s">
        <v>143</v>
      </c>
      <c r="M1414" s="0" t="str">
        <f aca="false">RIGHT(N1414,LEN(N1414)-FIND(" ",N1414))</f>
        <v>PLAZA AVE NE</v>
      </c>
      <c r="N1414" s="0" t="s">
        <v>931</v>
      </c>
      <c r="O1414" s="0" t="s">
        <v>4842</v>
      </c>
      <c r="P1414" s="0" t="s">
        <v>147</v>
      </c>
      <c r="Q1414" s="0" t="s">
        <v>148</v>
      </c>
      <c r="R1414" s="0" t="n">
        <v>44483</v>
      </c>
      <c r="AD1414" s="0" t="s">
        <v>149</v>
      </c>
      <c r="AE1414" s="0" t="s">
        <v>150</v>
      </c>
      <c r="AH1414" s="0" t="n">
        <v>14</v>
      </c>
      <c r="AI1414" s="0" t="n">
        <v>11</v>
      </c>
      <c r="AJ1414" s="0" t="s">
        <v>164</v>
      </c>
      <c r="AM1414" s="0" t="s">
        <v>165</v>
      </c>
      <c r="AN1414" s="0" t="s">
        <v>147</v>
      </c>
      <c r="AO1414" s="0" t="s">
        <v>261</v>
      </c>
      <c r="AP1414" s="0" t="s">
        <v>262</v>
      </c>
      <c r="AQ1414" s="0" t="n">
        <v>9</v>
      </c>
      <c r="AR1414" s="0" t="n">
        <v>64</v>
      </c>
      <c r="AS1414" s="0" t="n">
        <v>32</v>
      </c>
      <c r="AV1414" s="0" t="s">
        <v>154</v>
      </c>
      <c r="AW1414" s="0" t="n">
        <f aca="false">COUNTA($BC1414:$EG1414)</f>
        <v>11</v>
      </c>
      <c r="AX1414" s="0" t="n">
        <f aca="false">COUNTIF($BC1414:$EG1414,"D")</f>
        <v>2</v>
      </c>
      <c r="AY1414" s="0" t="n">
        <f aca="false">COUNTIF($BC1414:$EG1414,"R")</f>
        <v>0</v>
      </c>
      <c r="AZ1414" s="0" t="n">
        <f aca="false">IF(CC1414="D",1,0)+IF(CL1414="D",1,0)+IF(CW1414="D",1,0)+IF(DD1414="D",1,0)+IF(DJ1414="D",1,0)+IF(DO1414="D",1,0)+IF(DW1414="D",1,0)</f>
        <v>1</v>
      </c>
      <c r="BA1414" s="0" t="n">
        <f aca="false">IF(DH1414&lt;&gt;"",1,0)+IF(DI1414&lt;&gt;"",1,0)+IF(DK1414&lt;&gt;"",1,0)+IF(DM1414&lt;&gt;"",1,0)+IF(DN1414&lt;&gt;"",1,0)+IF(DO1414&lt;&gt;"",1,0)+IF(DQ1414&lt;&gt;"",1,0)+IF(DR1414&lt;&gt;"",1,0)+IF(DT1414&lt;&gt;"",1,0)+IF(DU1414&lt;&gt;"",1,0)+IF(DV1414&lt;&gt;"",1,0)+IF(DW1414&lt;&gt;"",1,0)+IF(DX1414&lt;&gt;"",1,0)+IF(DZ1414&lt;&gt;"",1,0)+IF(EA1414&lt;&gt;"",1,0)+IF(EB1414&lt;&gt;"",1,0)+IF(EE1414&lt;&gt;"",1,0)</f>
        <v>1</v>
      </c>
      <c r="BB1414" s="0" t="n">
        <f aca="false">AY1414*AX1414</f>
        <v>0</v>
      </c>
      <c r="BK1414" s="0" t="s">
        <v>155</v>
      </c>
      <c r="BL1414" s="0" t="s">
        <v>155</v>
      </c>
      <c r="BS1414" s="0" t="s">
        <v>155</v>
      </c>
      <c r="BY1414" s="0" t="s">
        <v>144</v>
      </c>
      <c r="CA1414" s="0" t="s">
        <v>155</v>
      </c>
      <c r="CC1414" s="0" t="s">
        <v>144</v>
      </c>
      <c r="CG1414" s="0" t="s">
        <v>155</v>
      </c>
      <c r="CN1414" s="0" t="s">
        <v>155</v>
      </c>
      <c r="CP1414" s="0" t="s">
        <v>155</v>
      </c>
      <c r="CV1414" s="0" t="s">
        <v>155</v>
      </c>
      <c r="DU1414" s="0" t="s">
        <v>155</v>
      </c>
    </row>
    <row r="1415" customFormat="false" ht="13.8" hidden="false" customHeight="false" outlineLevel="0" collapsed="false">
      <c r="A1415" s="0" t="s">
        <v>6497</v>
      </c>
      <c r="B1415" s="0" t="n">
        <v>78</v>
      </c>
      <c r="C1415" s="0" t="n">
        <v>245850</v>
      </c>
      <c r="D1415" s="0" t="s">
        <v>6498</v>
      </c>
      <c r="E1415" s="0" t="s">
        <v>6499</v>
      </c>
      <c r="F1415" s="0" t="str">
        <f aca="false">CONCATENATE(D1416," ",LEFT(I1416,4),"T=",AW1416,"D=",AX1416,"R=",AY1416,"M=",AZ1416,"L=",BA1416,"B=",BB1416)</f>
        <v>SPARKS 1959T=15D=4R=0M=0L=6B=0</v>
      </c>
      <c r="G1415" s="0" t="s">
        <v>250</v>
      </c>
      <c r="I1415" s="0" t="s">
        <v>6500</v>
      </c>
      <c r="J1415" s="0" t="s">
        <v>2662</v>
      </c>
      <c r="K1415" s="0" t="s">
        <v>143</v>
      </c>
      <c r="M1415" s="0" t="str">
        <f aca="false">RIGHT(N1415,LEN(N1415)-FIND(" ",N1415))</f>
        <v>E MARKET ST</v>
      </c>
      <c r="N1415" s="0" t="s">
        <v>785</v>
      </c>
      <c r="O1415" s="0" t="s">
        <v>6501</v>
      </c>
      <c r="P1415" s="0" t="s">
        <v>147</v>
      </c>
      <c r="Q1415" s="0" t="s">
        <v>148</v>
      </c>
      <c r="R1415" s="0" t="n">
        <v>44484</v>
      </c>
      <c r="AD1415" s="0" t="s">
        <v>149</v>
      </c>
      <c r="AE1415" s="0" t="s">
        <v>150</v>
      </c>
      <c r="AH1415" s="0" t="n">
        <v>14</v>
      </c>
      <c r="AI1415" s="0" t="n">
        <v>11</v>
      </c>
      <c r="AJ1415" s="0" t="s">
        <v>164</v>
      </c>
      <c r="AM1415" s="0" t="s">
        <v>165</v>
      </c>
      <c r="AN1415" s="0" t="s">
        <v>147</v>
      </c>
      <c r="AO1415" s="0" t="s">
        <v>176</v>
      </c>
      <c r="AP1415" s="0" t="s">
        <v>177</v>
      </c>
      <c r="AQ1415" s="0" t="n">
        <v>9</v>
      </c>
      <c r="AR1415" s="0" t="n">
        <v>64</v>
      </c>
      <c r="AS1415" s="0" t="n">
        <v>32</v>
      </c>
      <c r="AV1415" s="0" t="s">
        <v>154</v>
      </c>
      <c r="AW1415" s="0" t="n">
        <f aca="false">COUNTA($BC1415:$EG1415)</f>
        <v>17</v>
      </c>
      <c r="AX1415" s="0" t="n">
        <f aca="false">COUNTIF($BC1415:$EG1415,"D")</f>
        <v>2</v>
      </c>
      <c r="AY1415" s="0" t="n">
        <f aca="false">COUNTIF($BC1415:$EG1415,"R")</f>
        <v>0</v>
      </c>
      <c r="AZ1415" s="0" t="n">
        <f aca="false">IF(CC1415="D",1,0)+IF(CL1415="D",1,0)+IF(CW1415="D",1,0)+IF(DD1415="D",1,0)+IF(DJ1415="D",1,0)+IF(DO1415="D",1,0)+IF(DW1415="D",1,0)</f>
        <v>0</v>
      </c>
      <c r="BA1415" s="0" t="n">
        <f aca="false">IF(DH1415&lt;&gt;"",1,0)+IF(DI1415&lt;&gt;"",1,0)+IF(DK1415&lt;&gt;"",1,0)+IF(DM1415&lt;&gt;"",1,0)+IF(DN1415&lt;&gt;"",1,0)+IF(DO1415&lt;&gt;"",1,0)+IF(DQ1415&lt;&gt;"",1,0)+IF(DR1415&lt;&gt;"",1,0)+IF(DT1415&lt;&gt;"",1,0)+IF(DU1415&lt;&gt;"",1,0)+IF(DV1415&lt;&gt;"",1,0)+IF(DW1415&lt;&gt;"",1,0)+IF(DX1415&lt;&gt;"",1,0)+IF(DZ1415&lt;&gt;"",1,0)+IF(EA1415&lt;&gt;"",1,0)+IF(EB1415&lt;&gt;"",1,0)+IF(EE1415&lt;&gt;"",1,0)</f>
        <v>0</v>
      </c>
      <c r="BB1415" s="0" t="n">
        <f aca="false">AY1415*AX1415</f>
        <v>0</v>
      </c>
      <c r="BC1415" s="0" t="s">
        <v>155</v>
      </c>
      <c r="BD1415" s="0" t="s">
        <v>155</v>
      </c>
      <c r="BE1415" s="0" t="s">
        <v>155</v>
      </c>
      <c r="BG1415" s="0" t="s">
        <v>155</v>
      </c>
      <c r="BH1415" s="0" t="s">
        <v>155</v>
      </c>
      <c r="BI1415" s="0" t="s">
        <v>155</v>
      </c>
      <c r="BK1415" s="0" t="s">
        <v>155</v>
      </c>
      <c r="BL1415" s="0" t="s">
        <v>155</v>
      </c>
      <c r="BP1415" s="0" t="s">
        <v>155</v>
      </c>
      <c r="BR1415" s="0" t="s">
        <v>155</v>
      </c>
      <c r="BS1415" s="0" t="s">
        <v>155</v>
      </c>
      <c r="BY1415" s="0" t="s">
        <v>144</v>
      </c>
      <c r="CA1415" s="0" t="s">
        <v>155</v>
      </c>
      <c r="CG1415" s="0" t="s">
        <v>155</v>
      </c>
      <c r="CN1415" s="0" t="s">
        <v>155</v>
      </c>
      <c r="CO1415" s="0" t="s">
        <v>144</v>
      </c>
      <c r="CP1415" s="0" t="s">
        <v>155</v>
      </c>
    </row>
    <row r="1416" customFormat="false" ht="13.8" hidden="false" customHeight="false" outlineLevel="0" collapsed="false">
      <c r="A1416" s="0" t="s">
        <v>6502</v>
      </c>
      <c r="B1416" s="0" t="n">
        <v>78</v>
      </c>
      <c r="C1416" s="0" t="n">
        <v>390264</v>
      </c>
      <c r="D1416" s="0" t="s">
        <v>6503</v>
      </c>
      <c r="E1416" s="0" t="s">
        <v>211</v>
      </c>
      <c r="F1416" s="0" t="str">
        <f aca="false">CONCATENATE(D1417," ",LEFT(I1417,4),"T=",AW1417,"D=",AX1417,"R=",AY1417,"M=",AZ1417,"L=",BA1417,"B=",BB1417)</f>
        <v>MANIOS 1966T=25D=6R=0M=2L=0B=0</v>
      </c>
      <c r="G1416" s="0" t="s">
        <v>250</v>
      </c>
      <c r="I1416" s="0" t="s">
        <v>6504</v>
      </c>
      <c r="J1416" s="0" t="s">
        <v>6505</v>
      </c>
      <c r="K1416" s="0" t="s">
        <v>143</v>
      </c>
      <c r="L1416" s="0" t="s">
        <v>144</v>
      </c>
      <c r="M1416" s="0" t="str">
        <f aca="false">RIGHT(N1416,LEN(N1416)-FIND(" ",N1416))</f>
        <v>PLAZA AVE NE</v>
      </c>
      <c r="N1416" s="0" t="s">
        <v>3895</v>
      </c>
      <c r="O1416" s="0" t="s">
        <v>4101</v>
      </c>
      <c r="P1416" s="0" t="s">
        <v>147</v>
      </c>
      <c r="Q1416" s="0" t="s">
        <v>148</v>
      </c>
      <c r="R1416" s="0" t="n">
        <v>44483</v>
      </c>
      <c r="AD1416" s="0" t="s">
        <v>149</v>
      </c>
      <c r="AE1416" s="0" t="s">
        <v>150</v>
      </c>
      <c r="AH1416" s="0" t="n">
        <v>14</v>
      </c>
      <c r="AI1416" s="0" t="n">
        <v>11</v>
      </c>
      <c r="AJ1416" s="0" t="s">
        <v>164</v>
      </c>
      <c r="AM1416" s="0" t="s">
        <v>165</v>
      </c>
      <c r="AN1416" s="0" t="s">
        <v>147</v>
      </c>
      <c r="AO1416" s="0" t="s">
        <v>261</v>
      </c>
      <c r="AP1416" s="0" t="s">
        <v>262</v>
      </c>
      <c r="AQ1416" s="0" t="n">
        <v>9</v>
      </c>
      <c r="AR1416" s="0" t="n">
        <v>64</v>
      </c>
      <c r="AS1416" s="0" t="n">
        <v>32</v>
      </c>
      <c r="AV1416" s="0" t="s">
        <v>154</v>
      </c>
      <c r="AW1416" s="0" t="n">
        <f aca="false">COUNTA($BC1416:$EG1416)</f>
        <v>15</v>
      </c>
      <c r="AX1416" s="0" t="n">
        <f aca="false">COUNTIF($BC1416:$EG1416,"D")</f>
        <v>4</v>
      </c>
      <c r="AY1416" s="0" t="n">
        <f aca="false">COUNTIF($BC1416:$EG1416,"R")</f>
        <v>0</v>
      </c>
      <c r="AZ1416" s="0" t="n">
        <f aca="false">IF(CC1416="D",1,0)+IF(CL1416="D",1,0)+IF(CW1416="D",1,0)+IF(DD1416="D",1,0)+IF(DJ1416="D",1,0)+IF(DO1416="D",1,0)+IF(DW1416="D",1,0)</f>
        <v>0</v>
      </c>
      <c r="BA1416" s="0" t="n">
        <f aca="false">IF(DH1416&lt;&gt;"",1,0)+IF(DI1416&lt;&gt;"",1,0)+IF(DK1416&lt;&gt;"",1,0)+IF(DM1416&lt;&gt;"",1,0)+IF(DN1416&lt;&gt;"",1,0)+IF(DO1416&lt;&gt;"",1,0)+IF(DQ1416&lt;&gt;"",1,0)+IF(DR1416&lt;&gt;"",1,0)+IF(DT1416&lt;&gt;"",1,0)+IF(DU1416&lt;&gt;"",1,0)+IF(DV1416&lt;&gt;"",1,0)+IF(DW1416&lt;&gt;"",1,0)+IF(DX1416&lt;&gt;"",1,0)+IF(DZ1416&lt;&gt;"",1,0)+IF(EA1416&lt;&gt;"",1,0)+IF(EB1416&lt;&gt;"",1,0)+IF(EE1416&lt;&gt;"",1,0)</f>
        <v>6</v>
      </c>
      <c r="BB1416" s="0" t="n">
        <f aca="false">AY1416*AX1416</f>
        <v>0</v>
      </c>
      <c r="CP1416" s="0" t="s">
        <v>155</v>
      </c>
      <c r="CV1416" s="0" t="s">
        <v>155</v>
      </c>
      <c r="CY1416" s="0" t="s">
        <v>155</v>
      </c>
      <c r="CZ1416" s="0" t="s">
        <v>144</v>
      </c>
      <c r="DC1416" s="0" t="s">
        <v>155</v>
      </c>
      <c r="DI1416" s="0" t="s">
        <v>155</v>
      </c>
      <c r="DL1416" s="0" t="s">
        <v>155</v>
      </c>
      <c r="DM1416" s="0" t="s">
        <v>144</v>
      </c>
      <c r="DN1416" s="0" t="s">
        <v>155</v>
      </c>
      <c r="DS1416" s="0" t="s">
        <v>144</v>
      </c>
      <c r="DU1416" s="0" t="s">
        <v>155</v>
      </c>
      <c r="DX1416" s="0" t="s">
        <v>155</v>
      </c>
      <c r="EA1416" s="0" t="s">
        <v>155</v>
      </c>
      <c r="ED1416" s="0" t="s">
        <v>144</v>
      </c>
      <c r="EF1416" s="0" t="s">
        <v>155</v>
      </c>
    </row>
    <row r="1417" customFormat="false" ht="13.8" hidden="false" customHeight="false" outlineLevel="0" collapsed="false">
      <c r="A1417" s="0" t="s">
        <v>6506</v>
      </c>
      <c r="B1417" s="0" t="n">
        <v>78</v>
      </c>
      <c r="C1417" s="0" t="n">
        <v>164420</v>
      </c>
      <c r="D1417" s="0" t="s">
        <v>984</v>
      </c>
      <c r="E1417" s="0" t="s">
        <v>1426</v>
      </c>
      <c r="F1417" s="0" t="str">
        <f aca="false">CONCATENATE(D1418," ",LEFT(I1418,4),"T=",AW1418,"D=",AX1418,"R=",AY1418,"M=",AZ1418,"L=",BA1418,"B=",BB1418)</f>
        <v>DELLIMUTI 1965T=3D=1R=0M=1L=0B=0</v>
      </c>
      <c r="G1417" s="0" t="s">
        <v>364</v>
      </c>
      <c r="I1417" s="0" t="s">
        <v>6507</v>
      </c>
      <c r="J1417" s="0" t="s">
        <v>6505</v>
      </c>
      <c r="K1417" s="0" t="s">
        <v>239</v>
      </c>
      <c r="M1417" s="0" t="str">
        <f aca="false">RIGHT(N1417,LEN(N1417)-FIND(" ",N1417))</f>
        <v>SEDGEWICK ST NE</v>
      </c>
      <c r="N1417" s="0" t="s">
        <v>6508</v>
      </c>
      <c r="P1417" s="0" t="s">
        <v>147</v>
      </c>
      <c r="Q1417" s="0" t="s">
        <v>148</v>
      </c>
      <c r="R1417" s="0" t="n">
        <v>44483</v>
      </c>
      <c r="AD1417" s="0" t="s">
        <v>149</v>
      </c>
      <c r="AE1417" s="0" t="s">
        <v>150</v>
      </c>
      <c r="AH1417" s="0" t="n">
        <v>14</v>
      </c>
      <c r="AI1417" s="0" t="n">
        <v>11</v>
      </c>
      <c r="AJ1417" s="0" t="s">
        <v>164</v>
      </c>
      <c r="AM1417" s="0" t="s">
        <v>165</v>
      </c>
      <c r="AN1417" s="0" t="s">
        <v>147</v>
      </c>
      <c r="AO1417" s="0" t="s">
        <v>166</v>
      </c>
      <c r="AP1417" s="0" t="s">
        <v>167</v>
      </c>
      <c r="AQ1417" s="0" t="n">
        <v>9</v>
      </c>
      <c r="AR1417" s="0" t="n">
        <v>64</v>
      </c>
      <c r="AS1417" s="0" t="n">
        <v>32</v>
      </c>
      <c r="AV1417" s="0" t="s">
        <v>154</v>
      </c>
      <c r="AW1417" s="0" t="n">
        <f aca="false">COUNTA($BC1417:$EG1417)</f>
        <v>25</v>
      </c>
      <c r="AX1417" s="0" t="n">
        <f aca="false">COUNTIF($BC1417:$EG1417,"D")</f>
        <v>6</v>
      </c>
      <c r="AY1417" s="0" t="n">
        <f aca="false">COUNTIF($BC1417:$EG1417,"R")</f>
        <v>0</v>
      </c>
      <c r="AZ1417" s="0" t="n">
        <f aca="false">IF(CC1417="D",1,0)+IF(CL1417="D",1,0)+IF(CW1417="D",1,0)+IF(DD1417="D",1,0)+IF(DJ1417="D",1,0)+IF(DO1417="D",1,0)+IF(DW1417="D",1,0)</f>
        <v>2</v>
      </c>
      <c r="BA1417" s="0" t="n">
        <f aca="false">IF(DH1417&lt;&gt;"",1,0)+IF(DI1417&lt;&gt;"",1,0)+IF(DK1417&lt;&gt;"",1,0)+IF(DM1417&lt;&gt;"",1,0)+IF(DN1417&lt;&gt;"",1,0)+IF(DO1417&lt;&gt;"",1,0)+IF(DQ1417&lt;&gt;"",1,0)+IF(DR1417&lt;&gt;"",1,0)+IF(DT1417&lt;&gt;"",1,0)+IF(DU1417&lt;&gt;"",1,0)+IF(DV1417&lt;&gt;"",1,0)+IF(DW1417&lt;&gt;"",1,0)+IF(DX1417&lt;&gt;"",1,0)+IF(DZ1417&lt;&gt;"",1,0)+IF(EA1417&lt;&gt;"",1,0)+IF(EB1417&lt;&gt;"",1,0)+IF(EE1417&lt;&gt;"",1,0)</f>
        <v>0</v>
      </c>
      <c r="BB1417" s="0" t="n">
        <f aca="false">AY1417*AX1417</f>
        <v>0</v>
      </c>
      <c r="BC1417" s="0" t="s">
        <v>155</v>
      </c>
      <c r="BD1417" s="0" t="s">
        <v>155</v>
      </c>
      <c r="BE1417" s="0" t="s">
        <v>155</v>
      </c>
      <c r="BG1417" s="0" t="s">
        <v>155</v>
      </c>
      <c r="BI1417" s="0" t="s">
        <v>155</v>
      </c>
      <c r="BJ1417" s="0" t="s">
        <v>155</v>
      </c>
      <c r="BK1417" s="0" t="s">
        <v>155</v>
      </c>
      <c r="BL1417" s="0" t="s">
        <v>155</v>
      </c>
      <c r="BP1417" s="0" t="s">
        <v>155</v>
      </c>
      <c r="BR1417" s="0" t="s">
        <v>155</v>
      </c>
      <c r="BS1417" s="0" t="s">
        <v>155</v>
      </c>
      <c r="BY1417" s="0" t="s">
        <v>144</v>
      </c>
      <c r="CA1417" s="0" t="s">
        <v>155</v>
      </c>
      <c r="CG1417" s="0" t="s">
        <v>155</v>
      </c>
      <c r="CH1417" s="0" t="s">
        <v>144</v>
      </c>
      <c r="CK1417" s="0" t="s">
        <v>155</v>
      </c>
      <c r="CL1417" s="0" t="s">
        <v>144</v>
      </c>
      <c r="CN1417" s="0" t="s">
        <v>155</v>
      </c>
      <c r="CP1417" s="0" t="s">
        <v>155</v>
      </c>
      <c r="CU1417" s="0" t="s">
        <v>144</v>
      </c>
      <c r="CV1417" s="0" t="s">
        <v>155</v>
      </c>
      <c r="CW1417" s="0" t="s">
        <v>144</v>
      </c>
      <c r="CY1417" s="0" t="s">
        <v>155</v>
      </c>
      <c r="CZ1417" s="0" t="s">
        <v>144</v>
      </c>
      <c r="DC1417" s="0" t="s">
        <v>155</v>
      </c>
    </row>
    <row r="1418" customFormat="false" ht="13.8" hidden="false" customHeight="false" outlineLevel="0" collapsed="false">
      <c r="A1418" s="0" t="s">
        <v>6509</v>
      </c>
      <c r="B1418" s="0" t="n">
        <v>78</v>
      </c>
      <c r="C1418" s="0" t="n">
        <v>459858</v>
      </c>
      <c r="D1418" s="0" t="s">
        <v>6510</v>
      </c>
      <c r="E1418" s="0" t="s">
        <v>479</v>
      </c>
      <c r="F1418" s="0" t="str">
        <f aca="false">CONCATENATE(D1419," ",LEFT(I1419,4),"T=",AW1419,"D=",AX1419,"R=",AY1419,"M=",AZ1419,"L=",BA1419,"B=",BB1419)</f>
        <v>STANTON 1981T=12D=3R=0M=1L=3B=0</v>
      </c>
      <c r="G1418" s="0" t="s">
        <v>257</v>
      </c>
      <c r="H1418" s="0" t="s">
        <v>401</v>
      </c>
      <c r="I1418" s="0" t="s">
        <v>6511</v>
      </c>
      <c r="J1418" s="0" t="s">
        <v>6505</v>
      </c>
      <c r="K1418" s="0" t="s">
        <v>239</v>
      </c>
      <c r="M1418" s="0" t="str">
        <f aca="false">RIGHT(N1418,LEN(N1418)-FIND(" ",N1418))</f>
        <v>ELM RD NE</v>
      </c>
      <c r="N1418" s="0" t="s">
        <v>6512</v>
      </c>
      <c r="P1418" s="0" t="s">
        <v>147</v>
      </c>
      <c r="Q1418" s="0" t="s">
        <v>148</v>
      </c>
      <c r="R1418" s="0" t="n">
        <v>44483</v>
      </c>
      <c r="AD1418" s="0" t="s">
        <v>149</v>
      </c>
      <c r="AE1418" s="0" t="s">
        <v>150</v>
      </c>
      <c r="AH1418" s="0" t="n">
        <v>14</v>
      </c>
      <c r="AI1418" s="0" t="n">
        <v>11</v>
      </c>
      <c r="AJ1418" s="0" t="s">
        <v>164</v>
      </c>
      <c r="AM1418" s="0" t="s">
        <v>165</v>
      </c>
      <c r="AN1418" s="0" t="s">
        <v>147</v>
      </c>
      <c r="AO1418" s="0" t="s">
        <v>166</v>
      </c>
      <c r="AP1418" s="0" t="s">
        <v>167</v>
      </c>
      <c r="AQ1418" s="0" t="n">
        <v>9</v>
      </c>
      <c r="AR1418" s="0" t="n">
        <v>64</v>
      </c>
      <c r="AS1418" s="0" t="n">
        <v>32</v>
      </c>
      <c r="AV1418" s="0" t="s">
        <v>154</v>
      </c>
      <c r="AW1418" s="0" t="n">
        <f aca="false">COUNTA($BC1418:$EG1418)</f>
        <v>3</v>
      </c>
      <c r="AX1418" s="0" t="n">
        <f aca="false">COUNTIF($BC1418:$EG1418,"D")</f>
        <v>1</v>
      </c>
      <c r="AY1418" s="0" t="n">
        <f aca="false">COUNTIF($BC1418:$EG1418,"R")</f>
        <v>0</v>
      </c>
      <c r="AZ1418" s="0" t="n">
        <f aca="false">IF(CC1418="D",1,0)+IF(CL1418="D",1,0)+IF(CW1418="D",1,0)+IF(DD1418="D",1,0)+IF(DJ1418="D",1,0)+IF(DO1418="D",1,0)+IF(DW1418="D",1,0)</f>
        <v>1</v>
      </c>
      <c r="BA1418" s="0" t="n">
        <f aca="false">IF(DH1418&lt;&gt;"",1,0)+IF(DI1418&lt;&gt;"",1,0)+IF(DK1418&lt;&gt;"",1,0)+IF(DM1418&lt;&gt;"",1,0)+IF(DN1418&lt;&gt;"",1,0)+IF(DO1418&lt;&gt;"",1,0)+IF(DQ1418&lt;&gt;"",1,0)+IF(DR1418&lt;&gt;"",1,0)+IF(DT1418&lt;&gt;"",1,0)+IF(DU1418&lt;&gt;"",1,0)+IF(DV1418&lt;&gt;"",1,0)+IF(DW1418&lt;&gt;"",1,0)+IF(DX1418&lt;&gt;"",1,0)+IF(DZ1418&lt;&gt;"",1,0)+IF(EA1418&lt;&gt;"",1,0)+IF(EB1418&lt;&gt;"",1,0)+IF(EE1418&lt;&gt;"",1,0)</f>
        <v>0</v>
      </c>
      <c r="BB1418" s="0" t="n">
        <f aca="false">AY1418*AX1418</f>
        <v>0</v>
      </c>
      <c r="BL1418" s="0" t="s">
        <v>155</v>
      </c>
      <c r="BR1418" s="0" t="s">
        <v>155</v>
      </c>
      <c r="CC1418" s="0" t="s">
        <v>144</v>
      </c>
    </row>
    <row r="1419" customFormat="false" ht="13.8" hidden="false" customHeight="false" outlineLevel="0" collapsed="false">
      <c r="A1419" s="0" t="s">
        <v>6513</v>
      </c>
      <c r="B1419" s="0" t="n">
        <v>78</v>
      </c>
      <c r="C1419" s="0" t="n">
        <v>317727</v>
      </c>
      <c r="D1419" s="0" t="s">
        <v>1799</v>
      </c>
      <c r="E1419" s="0" t="s">
        <v>761</v>
      </c>
      <c r="F1419" s="0" t="str">
        <f aca="false">CONCATENATE(D1420," ",LEFT(I1420,4),"T=",AW1420,"D=",AX1420,"R=",AY1420,"M=",AZ1420,"L=",BA1420,"B=",BB1420)</f>
        <v>MCGEE 1943T=34D=5R=1M=1L=7B=5</v>
      </c>
      <c r="G1419" s="0" t="s">
        <v>200</v>
      </c>
      <c r="I1419" s="0" t="s">
        <v>6514</v>
      </c>
      <c r="J1419" s="0" t="s">
        <v>6515</v>
      </c>
      <c r="K1419" s="0" t="s">
        <v>143</v>
      </c>
      <c r="L1419" s="0" t="s">
        <v>144</v>
      </c>
      <c r="M1419" s="0" t="str">
        <f aca="false">RIGHT(N1419,LEN(N1419)-FIND(" ",N1419))</f>
        <v>BONNIE BRAE AVE NE</v>
      </c>
      <c r="N1419" s="0" t="s">
        <v>6516</v>
      </c>
      <c r="P1419" s="0" t="s">
        <v>147</v>
      </c>
      <c r="Q1419" s="0" t="s">
        <v>148</v>
      </c>
      <c r="R1419" s="0" t="n">
        <v>44483</v>
      </c>
      <c r="AD1419" s="0" t="s">
        <v>149</v>
      </c>
      <c r="AE1419" s="0" t="s">
        <v>150</v>
      </c>
      <c r="AF1419" s="0" t="s">
        <v>151</v>
      </c>
      <c r="AH1419" s="0" t="n">
        <v>14</v>
      </c>
      <c r="AI1419" s="0" t="n">
        <v>11</v>
      </c>
      <c r="AN1419" s="0" t="s">
        <v>147</v>
      </c>
      <c r="AO1419" s="0" t="s">
        <v>261</v>
      </c>
      <c r="AP1419" s="0" t="s">
        <v>262</v>
      </c>
      <c r="AQ1419" s="0" t="n">
        <v>9</v>
      </c>
      <c r="AR1419" s="0" t="n">
        <v>64</v>
      </c>
      <c r="AS1419" s="0" t="n">
        <v>32</v>
      </c>
      <c r="AV1419" s="0" t="s">
        <v>154</v>
      </c>
      <c r="AW1419" s="0" t="n">
        <f aca="false">COUNTA($BC1419:$EG1419)</f>
        <v>12</v>
      </c>
      <c r="AX1419" s="0" t="n">
        <f aca="false">COUNTIF($BC1419:$EG1419,"D")</f>
        <v>3</v>
      </c>
      <c r="AY1419" s="0" t="n">
        <f aca="false">COUNTIF($BC1419:$EG1419,"R")</f>
        <v>0</v>
      </c>
      <c r="AZ1419" s="0" t="n">
        <f aca="false">IF(CC1419="D",1,0)+IF(CL1419="D",1,0)+IF(CW1419="D",1,0)+IF(DD1419="D",1,0)+IF(DJ1419="D",1,0)+IF(DO1419="D",1,0)+IF(DW1419="D",1,0)</f>
        <v>1</v>
      </c>
      <c r="BA1419" s="0" t="n">
        <f aca="false">IF(DH1419&lt;&gt;"",1,0)+IF(DI1419&lt;&gt;"",1,0)+IF(DK1419&lt;&gt;"",1,0)+IF(DM1419&lt;&gt;"",1,0)+IF(DN1419&lt;&gt;"",1,0)+IF(DO1419&lt;&gt;"",1,0)+IF(DQ1419&lt;&gt;"",1,0)+IF(DR1419&lt;&gt;"",1,0)+IF(DT1419&lt;&gt;"",1,0)+IF(DU1419&lt;&gt;"",1,0)+IF(DV1419&lt;&gt;"",1,0)+IF(DW1419&lt;&gt;"",1,0)+IF(DX1419&lt;&gt;"",1,0)+IF(DZ1419&lt;&gt;"",1,0)+IF(EA1419&lt;&gt;"",1,0)+IF(EB1419&lt;&gt;"",1,0)+IF(EE1419&lt;&gt;"",1,0)</f>
        <v>3</v>
      </c>
      <c r="BB1419" s="0" t="n">
        <f aca="false">AY1419*AX1419</f>
        <v>0</v>
      </c>
      <c r="BL1419" s="0" t="s">
        <v>155</v>
      </c>
      <c r="BS1419" s="0" t="s">
        <v>155</v>
      </c>
      <c r="CA1419" s="0" t="s">
        <v>155</v>
      </c>
      <c r="CP1419" s="0" t="s">
        <v>155</v>
      </c>
      <c r="CY1419" s="0" t="s">
        <v>155</v>
      </c>
      <c r="CZ1419" s="0" t="s">
        <v>144</v>
      </c>
      <c r="DC1419" s="0" t="s">
        <v>155</v>
      </c>
      <c r="DI1419" s="0" t="s">
        <v>155</v>
      </c>
      <c r="DL1419" s="0" t="s">
        <v>155</v>
      </c>
      <c r="DM1419" s="0" t="s">
        <v>144</v>
      </c>
      <c r="DW1419" s="0" t="s">
        <v>144</v>
      </c>
      <c r="EF1419" s="0" t="s">
        <v>155</v>
      </c>
    </row>
    <row r="1420" customFormat="false" ht="13.8" hidden="false" customHeight="false" outlineLevel="0" collapsed="false">
      <c r="A1420" s="0" t="s">
        <v>6517</v>
      </c>
      <c r="B1420" s="0" t="n">
        <v>78</v>
      </c>
      <c r="C1420" s="0" t="n">
        <v>86716</v>
      </c>
      <c r="D1420" s="0" t="s">
        <v>2954</v>
      </c>
      <c r="E1420" s="0" t="s">
        <v>1061</v>
      </c>
      <c r="F1420" s="0" t="str">
        <f aca="false">CONCATENATE(D1421," ",LEFT(I1421,4),"T=",AW1421,"D=",AX1421,"R=",AY1421,"M=",AZ1421,"L=",BA1421,"B=",BB1421)</f>
        <v>OHARA 1989T=17D=7R=2M=2L=3B=14</v>
      </c>
      <c r="G1420" s="0" t="s">
        <v>553</v>
      </c>
      <c r="I1420" s="0" t="s">
        <v>6518</v>
      </c>
      <c r="J1420" s="0" t="s">
        <v>6519</v>
      </c>
      <c r="K1420" s="0" t="s">
        <v>143</v>
      </c>
      <c r="L1420" s="0" t="s">
        <v>144</v>
      </c>
      <c r="M1420" s="0" t="str">
        <f aca="false">RIGHT(N1420,LEN(N1420)-FIND(" ",N1420))</f>
        <v>WILLOW BROOK DR NE</v>
      </c>
      <c r="N1420" s="0" t="s">
        <v>6520</v>
      </c>
      <c r="P1420" s="0" t="s">
        <v>147</v>
      </c>
      <c r="Q1420" s="0" t="s">
        <v>148</v>
      </c>
      <c r="R1420" s="0" t="n">
        <v>44483</v>
      </c>
      <c r="AD1420" s="0" t="s">
        <v>149</v>
      </c>
      <c r="AE1420" s="0" t="s">
        <v>150</v>
      </c>
      <c r="AH1420" s="0" t="n">
        <v>14</v>
      </c>
      <c r="AI1420" s="0" t="n">
        <v>11</v>
      </c>
      <c r="AJ1420" s="0" t="s">
        <v>164</v>
      </c>
      <c r="AM1420" s="0" t="s">
        <v>165</v>
      </c>
      <c r="AN1420" s="0" t="s">
        <v>147</v>
      </c>
      <c r="AO1420" s="0" t="s">
        <v>166</v>
      </c>
      <c r="AP1420" s="0" t="s">
        <v>167</v>
      </c>
      <c r="AQ1420" s="0" t="n">
        <v>9</v>
      </c>
      <c r="AR1420" s="0" t="n">
        <v>64</v>
      </c>
      <c r="AS1420" s="0" t="n">
        <v>32</v>
      </c>
      <c r="AV1420" s="0" t="s">
        <v>154</v>
      </c>
      <c r="AW1420" s="0" t="n">
        <f aca="false">COUNTA($BC1420:$EG1420)</f>
        <v>34</v>
      </c>
      <c r="AX1420" s="0" t="n">
        <f aca="false">COUNTIF($BC1420:$EG1420,"D")</f>
        <v>5</v>
      </c>
      <c r="AY1420" s="0" t="n">
        <f aca="false">COUNTIF($BC1420:$EG1420,"R")</f>
        <v>1</v>
      </c>
      <c r="AZ1420" s="0" t="n">
        <f aca="false">IF(CC1420="D",1,0)+IF(CL1420="D",1,0)+IF(CW1420="D",1,0)+IF(DD1420="D",1,0)+IF(DJ1420="D",1,0)+IF(DO1420="D",1,0)+IF(DW1420="D",1,0)</f>
        <v>1</v>
      </c>
      <c r="BA1420" s="0" t="n">
        <f aca="false">IF(DH1420&lt;&gt;"",1,0)+IF(DI1420&lt;&gt;"",1,0)+IF(DK1420&lt;&gt;"",1,0)+IF(DM1420&lt;&gt;"",1,0)+IF(DN1420&lt;&gt;"",1,0)+IF(DO1420&lt;&gt;"",1,0)+IF(DQ1420&lt;&gt;"",1,0)+IF(DR1420&lt;&gt;"",1,0)+IF(DT1420&lt;&gt;"",1,0)+IF(DU1420&lt;&gt;"",1,0)+IF(DV1420&lt;&gt;"",1,0)+IF(DW1420&lt;&gt;"",1,0)+IF(DX1420&lt;&gt;"",1,0)+IF(DZ1420&lt;&gt;"",1,0)+IF(EA1420&lt;&gt;"",1,0)+IF(EB1420&lt;&gt;"",1,0)+IF(EE1420&lt;&gt;"",1,0)</f>
        <v>7</v>
      </c>
      <c r="BB1420" s="0" t="n">
        <f aca="false">AY1420*AX1420</f>
        <v>5</v>
      </c>
      <c r="BC1420" s="0" t="s">
        <v>155</v>
      </c>
      <c r="BD1420" s="0" t="s">
        <v>155</v>
      </c>
      <c r="BF1420" s="0" t="s">
        <v>155</v>
      </c>
      <c r="BG1420" s="0" t="s">
        <v>155</v>
      </c>
      <c r="BH1420" s="0" t="s">
        <v>155</v>
      </c>
      <c r="BI1420" s="0" t="s">
        <v>155</v>
      </c>
      <c r="BJ1420" s="0" t="s">
        <v>155</v>
      </c>
      <c r="BK1420" s="0" t="s">
        <v>155</v>
      </c>
      <c r="BL1420" s="0" t="s">
        <v>155</v>
      </c>
      <c r="BP1420" s="0" t="s">
        <v>155</v>
      </c>
      <c r="BR1420" s="0" t="s">
        <v>155</v>
      </c>
      <c r="BS1420" s="0" t="s">
        <v>155</v>
      </c>
      <c r="BV1420" s="0" t="s">
        <v>155</v>
      </c>
      <c r="BY1420" s="0" t="s">
        <v>144</v>
      </c>
      <c r="CA1420" s="0" t="s">
        <v>155</v>
      </c>
      <c r="CG1420" s="0" t="s">
        <v>155</v>
      </c>
      <c r="CH1420" s="0" t="s">
        <v>144</v>
      </c>
      <c r="CK1420" s="0" t="s">
        <v>155</v>
      </c>
      <c r="CN1420" s="0" t="s">
        <v>155</v>
      </c>
      <c r="CP1420" s="0" t="s">
        <v>155</v>
      </c>
      <c r="CY1420" s="0" t="s">
        <v>155</v>
      </c>
      <c r="CZ1420" s="0" t="s">
        <v>174</v>
      </c>
      <c r="DC1420" s="0" t="s">
        <v>155</v>
      </c>
      <c r="DF1420" s="0" t="s">
        <v>155</v>
      </c>
      <c r="DI1420" s="0" t="s">
        <v>155</v>
      </c>
      <c r="DL1420" s="0" t="s">
        <v>155</v>
      </c>
      <c r="DM1420" s="0" t="s">
        <v>144</v>
      </c>
      <c r="DN1420" s="0" t="s">
        <v>155</v>
      </c>
      <c r="DR1420" s="0" t="s">
        <v>155</v>
      </c>
      <c r="DU1420" s="0" t="s">
        <v>155</v>
      </c>
      <c r="DW1420" s="0" t="s">
        <v>144</v>
      </c>
      <c r="EA1420" s="0" t="s">
        <v>155</v>
      </c>
      <c r="ED1420" s="0" t="s">
        <v>144</v>
      </c>
      <c r="EF1420" s="0" t="s">
        <v>155</v>
      </c>
    </row>
    <row r="1421" customFormat="false" ht="13.8" hidden="false" customHeight="false" outlineLevel="0" collapsed="false">
      <c r="A1421" s="0" t="s">
        <v>6521</v>
      </c>
      <c r="B1421" s="0" t="n">
        <v>78</v>
      </c>
      <c r="C1421" s="0" t="n">
        <v>355224</v>
      </c>
      <c r="D1421" s="0" t="s">
        <v>5616</v>
      </c>
      <c r="E1421" s="0" t="s">
        <v>6522</v>
      </c>
      <c r="F1421" s="0" t="str">
        <f aca="false">CONCATENATE(D1422," ",LEFT(I1422,4),"T=",AW1422,"D=",AX1422,"R=",AY1422,"M=",AZ1422,"L=",BA1422,"B=",BB1422)</f>
        <v>PANAGIS 1997T=9D=2R=0M=0L=4B=0</v>
      </c>
      <c r="G1421" s="0" t="s">
        <v>6523</v>
      </c>
      <c r="I1421" s="0" t="s">
        <v>6524</v>
      </c>
      <c r="J1421" s="0" t="s">
        <v>6525</v>
      </c>
      <c r="K1421" s="0" t="s">
        <v>143</v>
      </c>
      <c r="L1421" s="0" t="s">
        <v>174</v>
      </c>
      <c r="M1421" s="0" t="str">
        <f aca="false">RIGHT(N1421,LEN(N1421)-FIND(" ",N1421))</f>
        <v>ATLANTIC ST NE</v>
      </c>
      <c r="N1421" s="0" t="s">
        <v>5619</v>
      </c>
      <c r="P1421" s="0" t="s">
        <v>147</v>
      </c>
      <c r="Q1421" s="0" t="s">
        <v>148</v>
      </c>
      <c r="R1421" s="0" t="n">
        <v>44483</v>
      </c>
      <c r="AD1421" s="0" t="s">
        <v>149</v>
      </c>
      <c r="AE1421" s="0" t="s">
        <v>150</v>
      </c>
      <c r="AF1421" s="0" t="s">
        <v>151</v>
      </c>
      <c r="AH1421" s="0" t="n">
        <v>14</v>
      </c>
      <c r="AI1421" s="0" t="n">
        <v>11</v>
      </c>
      <c r="AN1421" s="0" t="s">
        <v>147</v>
      </c>
      <c r="AO1421" s="0" t="s">
        <v>261</v>
      </c>
      <c r="AP1421" s="0" t="s">
        <v>262</v>
      </c>
      <c r="AQ1421" s="0" t="n">
        <v>9</v>
      </c>
      <c r="AR1421" s="0" t="n">
        <v>64</v>
      </c>
      <c r="AS1421" s="0" t="n">
        <v>32</v>
      </c>
      <c r="AV1421" s="0" t="s">
        <v>154</v>
      </c>
      <c r="AW1421" s="0" t="n">
        <f aca="false">COUNTA($BC1421:$EG1421)</f>
        <v>17</v>
      </c>
      <c r="AX1421" s="0" t="n">
        <f aca="false">COUNTIF($BC1421:$EG1421,"D")</f>
        <v>7</v>
      </c>
      <c r="AY1421" s="0" t="n">
        <f aca="false">COUNTIF($BC1421:$EG1421,"R")</f>
        <v>2</v>
      </c>
      <c r="AZ1421" s="0" t="n">
        <f aca="false">IF(CC1421="D",1,0)+IF(CL1421="D",1,0)+IF(CW1421="D",1,0)+IF(DD1421="D",1,0)+IF(DJ1421="D",1,0)+IF(DO1421="D",1,0)+IF(DW1421="D",1,0)</f>
        <v>2</v>
      </c>
      <c r="BA1421" s="0" t="n">
        <f aca="false">IF(DH1421&lt;&gt;"",1,0)+IF(DI1421&lt;&gt;"",1,0)+IF(DK1421&lt;&gt;"",1,0)+IF(DM1421&lt;&gt;"",1,0)+IF(DN1421&lt;&gt;"",1,0)+IF(DO1421&lt;&gt;"",1,0)+IF(DQ1421&lt;&gt;"",1,0)+IF(DR1421&lt;&gt;"",1,0)+IF(DT1421&lt;&gt;"",1,0)+IF(DU1421&lt;&gt;"",1,0)+IF(DV1421&lt;&gt;"",1,0)+IF(DW1421&lt;&gt;"",1,0)+IF(DX1421&lt;&gt;"",1,0)+IF(DZ1421&lt;&gt;"",1,0)+IF(EA1421&lt;&gt;"",1,0)+IF(EB1421&lt;&gt;"",1,0)+IF(EE1421&lt;&gt;"",1,0)</f>
        <v>3</v>
      </c>
      <c r="BB1421" s="0" t="n">
        <f aca="false">AY1421*AX1421</f>
        <v>14</v>
      </c>
      <c r="BY1421" s="0" t="s">
        <v>144</v>
      </c>
      <c r="CA1421" s="0" t="s">
        <v>155</v>
      </c>
      <c r="CH1421" s="0" t="s">
        <v>144</v>
      </c>
      <c r="CL1421" s="0" t="s">
        <v>144</v>
      </c>
      <c r="CN1421" s="0" t="s">
        <v>155</v>
      </c>
      <c r="CO1421" s="0" t="s">
        <v>144</v>
      </c>
      <c r="CP1421" s="0" t="s">
        <v>155</v>
      </c>
      <c r="CY1421" s="0" t="s">
        <v>155</v>
      </c>
      <c r="CZ1421" s="0" t="s">
        <v>144</v>
      </c>
      <c r="DC1421" s="0" t="s">
        <v>155</v>
      </c>
      <c r="DG1421" s="0" t="s">
        <v>144</v>
      </c>
      <c r="DN1421" s="0" t="s">
        <v>155</v>
      </c>
      <c r="DS1421" s="0" t="s">
        <v>174</v>
      </c>
      <c r="DU1421" s="0" t="s">
        <v>155</v>
      </c>
      <c r="DW1421" s="0" t="s">
        <v>144</v>
      </c>
      <c r="ED1421" s="0" t="s">
        <v>174</v>
      </c>
      <c r="EF1421" s="0" t="s">
        <v>155</v>
      </c>
    </row>
    <row r="1422" customFormat="false" ht="13.8" hidden="false" customHeight="false" outlineLevel="0" collapsed="false">
      <c r="A1422" s="0" t="s">
        <v>6526</v>
      </c>
      <c r="B1422" s="0" t="n">
        <v>78</v>
      </c>
      <c r="C1422" s="0" t="n">
        <v>411014</v>
      </c>
      <c r="D1422" s="0" t="s">
        <v>881</v>
      </c>
      <c r="E1422" s="0" t="s">
        <v>807</v>
      </c>
      <c r="F1422" s="0" t="str">
        <f aca="false">CONCATENATE(D1423," ",LEFT(I1423,4),"T=",AW1423,"D=",AX1423,"R=",AY1423,"M=",AZ1423,"L=",BA1423,"B=",BB1423)</f>
        <v>NOTAR 1964T=19D=2R=0M=0L=2B=0</v>
      </c>
      <c r="G1422" s="0" t="s">
        <v>250</v>
      </c>
      <c r="I1422" s="0" t="s">
        <v>6527</v>
      </c>
      <c r="J1422" s="0" t="s">
        <v>6528</v>
      </c>
      <c r="K1422" s="0" t="s">
        <v>143</v>
      </c>
      <c r="M1422" s="0" t="str">
        <f aca="false">RIGHT(N1422,LEN(N1422)-FIND(" ",N1422))</f>
        <v>PERKINSWOOD BLVD NE</v>
      </c>
      <c r="N1422" s="0" t="s">
        <v>884</v>
      </c>
      <c r="P1422" s="0" t="s">
        <v>147</v>
      </c>
      <c r="Q1422" s="0" t="s">
        <v>148</v>
      </c>
      <c r="R1422" s="0" t="n">
        <v>44483</v>
      </c>
      <c r="AD1422" s="0" t="s">
        <v>149</v>
      </c>
      <c r="AE1422" s="0" t="s">
        <v>150</v>
      </c>
      <c r="AF1422" s="0" t="s">
        <v>151</v>
      </c>
      <c r="AH1422" s="0" t="n">
        <v>14</v>
      </c>
      <c r="AI1422" s="0" t="n">
        <v>11</v>
      </c>
      <c r="AN1422" s="0" t="s">
        <v>147</v>
      </c>
      <c r="AO1422" s="0" t="s">
        <v>176</v>
      </c>
      <c r="AP1422" s="0" t="s">
        <v>177</v>
      </c>
      <c r="AQ1422" s="0" t="n">
        <v>9</v>
      </c>
      <c r="AR1422" s="0" t="n">
        <v>64</v>
      </c>
      <c r="AS1422" s="0" t="n">
        <v>32</v>
      </c>
      <c r="AV1422" s="0" t="s">
        <v>154</v>
      </c>
      <c r="AW1422" s="0" t="n">
        <f aca="false">COUNTA($BC1422:$EG1422)</f>
        <v>9</v>
      </c>
      <c r="AX1422" s="0" t="n">
        <f aca="false">COUNTIF($BC1422:$EG1422,"D")</f>
        <v>2</v>
      </c>
      <c r="AY1422" s="0" t="n">
        <f aca="false">COUNTIF($BC1422:$EG1422,"R")</f>
        <v>0</v>
      </c>
      <c r="AZ1422" s="0" t="n">
        <f aca="false">IF(CC1422="D",1,0)+IF(CL1422="D",1,0)+IF(CW1422="D",1,0)+IF(DD1422="D",1,0)+IF(DJ1422="D",1,0)+IF(DO1422="D",1,0)+IF(DW1422="D",1,0)</f>
        <v>0</v>
      </c>
      <c r="BA1422" s="0" t="n">
        <f aca="false">IF(DH1422&lt;&gt;"",1,0)+IF(DI1422&lt;&gt;"",1,0)+IF(DK1422&lt;&gt;"",1,0)+IF(DM1422&lt;&gt;"",1,0)+IF(DN1422&lt;&gt;"",1,0)+IF(DO1422&lt;&gt;"",1,0)+IF(DQ1422&lt;&gt;"",1,0)+IF(DR1422&lt;&gt;"",1,0)+IF(DT1422&lt;&gt;"",1,0)+IF(DU1422&lt;&gt;"",1,0)+IF(DV1422&lt;&gt;"",1,0)+IF(DW1422&lt;&gt;"",1,0)+IF(DX1422&lt;&gt;"",1,0)+IF(DZ1422&lt;&gt;"",1,0)+IF(EA1422&lt;&gt;"",1,0)+IF(EB1422&lt;&gt;"",1,0)+IF(EE1422&lt;&gt;"",1,0)</f>
        <v>4</v>
      </c>
      <c r="BB1422" s="0" t="n">
        <f aca="false">AY1422*AX1422</f>
        <v>0</v>
      </c>
      <c r="CY1422" s="0" t="s">
        <v>155</v>
      </c>
      <c r="CZ1422" s="0" t="s">
        <v>144</v>
      </c>
      <c r="DC1422" s="0" t="s">
        <v>155</v>
      </c>
      <c r="DF1422" s="0" t="s">
        <v>155</v>
      </c>
      <c r="DI1422" s="0" t="s">
        <v>155</v>
      </c>
      <c r="DM1422" s="0" t="s">
        <v>144</v>
      </c>
      <c r="DN1422" s="0" t="s">
        <v>155</v>
      </c>
      <c r="EA1422" s="0" t="s">
        <v>155</v>
      </c>
      <c r="EF1422" s="0" t="s">
        <v>155</v>
      </c>
    </row>
    <row r="1423" customFormat="false" ht="13.8" hidden="false" customHeight="false" outlineLevel="0" collapsed="false">
      <c r="A1423" s="0" t="s">
        <v>6529</v>
      </c>
      <c r="B1423" s="0" t="n">
        <v>78</v>
      </c>
      <c r="C1423" s="0" t="n">
        <v>155307</v>
      </c>
      <c r="D1423" s="0" t="s">
        <v>6530</v>
      </c>
      <c r="E1423" s="0" t="s">
        <v>2317</v>
      </c>
      <c r="F1423" s="0" t="str">
        <f aca="false">CONCATENATE(D1424," ",LEFT(I1424,4),"T=",AW1424,"D=",AX1424,"R=",AY1424,"M=",AZ1424,"L=",BA1424,"B=",BB1424)</f>
        <v>KRINGETA 1991T=11D=3R=0M=0L=2B=0</v>
      </c>
      <c r="G1423" s="0" t="s">
        <v>365</v>
      </c>
      <c r="I1423" s="0" t="s">
        <v>6531</v>
      </c>
      <c r="J1423" s="0" t="s">
        <v>6532</v>
      </c>
      <c r="K1423" s="0" t="s">
        <v>143</v>
      </c>
      <c r="M1423" s="0" t="str">
        <f aca="false">RIGHT(N1423,LEN(N1423)-FIND(" ",N1423))</f>
        <v>NORTHWOODS CT NE</v>
      </c>
      <c r="N1423" s="0" t="s">
        <v>1198</v>
      </c>
      <c r="O1423" s="0" t="s">
        <v>4050</v>
      </c>
      <c r="P1423" s="0" t="s">
        <v>147</v>
      </c>
      <c r="Q1423" s="0" t="s">
        <v>148</v>
      </c>
      <c r="R1423" s="0" t="n">
        <v>44483</v>
      </c>
      <c r="AD1423" s="0" t="s">
        <v>149</v>
      </c>
      <c r="AE1423" s="0" t="s">
        <v>150</v>
      </c>
      <c r="AH1423" s="0" t="n">
        <v>14</v>
      </c>
      <c r="AI1423" s="0" t="n">
        <v>11</v>
      </c>
      <c r="AJ1423" s="0" t="s">
        <v>164</v>
      </c>
      <c r="AM1423" s="0" t="s">
        <v>165</v>
      </c>
      <c r="AN1423" s="0" t="s">
        <v>147</v>
      </c>
      <c r="AO1423" s="0" t="s">
        <v>176</v>
      </c>
      <c r="AP1423" s="0" t="s">
        <v>177</v>
      </c>
      <c r="AQ1423" s="0" t="n">
        <v>9</v>
      </c>
      <c r="AR1423" s="0" t="n">
        <v>64</v>
      </c>
      <c r="AS1423" s="0" t="n">
        <v>32</v>
      </c>
      <c r="AV1423" s="0" t="s">
        <v>154</v>
      </c>
      <c r="AW1423" s="0" t="n">
        <f aca="false">COUNTA($BC1423:$EG1423)</f>
        <v>19</v>
      </c>
      <c r="AX1423" s="0" t="n">
        <f aca="false">COUNTIF($BC1423:$EG1423,"D")</f>
        <v>2</v>
      </c>
      <c r="AY1423" s="0" t="n">
        <f aca="false">COUNTIF($BC1423:$EG1423,"R")</f>
        <v>0</v>
      </c>
      <c r="AZ1423" s="0" t="n">
        <f aca="false">IF(CC1423="D",1,0)+IF(CL1423="D",1,0)+IF(CW1423="D",1,0)+IF(DD1423="D",1,0)+IF(DJ1423="D",1,0)+IF(DO1423="D",1,0)+IF(DW1423="D",1,0)</f>
        <v>0</v>
      </c>
      <c r="BA1423" s="0" t="n">
        <f aca="false">IF(DH1423&lt;&gt;"",1,0)+IF(DI1423&lt;&gt;"",1,0)+IF(DK1423&lt;&gt;"",1,0)+IF(DM1423&lt;&gt;"",1,0)+IF(DN1423&lt;&gt;"",1,0)+IF(DO1423&lt;&gt;"",1,0)+IF(DQ1423&lt;&gt;"",1,0)+IF(DR1423&lt;&gt;"",1,0)+IF(DT1423&lt;&gt;"",1,0)+IF(DU1423&lt;&gt;"",1,0)+IF(DV1423&lt;&gt;"",1,0)+IF(DW1423&lt;&gt;"",1,0)+IF(DX1423&lt;&gt;"",1,0)+IF(DZ1423&lt;&gt;"",1,0)+IF(EA1423&lt;&gt;"",1,0)+IF(EB1423&lt;&gt;"",1,0)+IF(EE1423&lt;&gt;"",1,0)</f>
        <v>2</v>
      </c>
      <c r="BB1423" s="0" t="n">
        <f aca="false">AY1423*AX1423</f>
        <v>0</v>
      </c>
      <c r="BC1423" s="0" t="s">
        <v>155</v>
      </c>
      <c r="BD1423" s="0" t="s">
        <v>155</v>
      </c>
      <c r="BE1423" s="0" t="s">
        <v>155</v>
      </c>
      <c r="BF1423" s="0" t="s">
        <v>155</v>
      </c>
      <c r="BJ1423" s="0" t="s">
        <v>155</v>
      </c>
      <c r="BL1423" s="0" t="s">
        <v>155</v>
      </c>
      <c r="BR1423" s="0" t="s">
        <v>155</v>
      </c>
      <c r="BV1423" s="0" t="s">
        <v>155</v>
      </c>
      <c r="CA1423" s="0" t="s">
        <v>155</v>
      </c>
      <c r="CG1423" s="0" t="s">
        <v>155</v>
      </c>
      <c r="CN1423" s="0" t="s">
        <v>155</v>
      </c>
      <c r="CO1423" s="0" t="s">
        <v>144</v>
      </c>
      <c r="CP1423" s="0" t="s">
        <v>155</v>
      </c>
      <c r="CY1423" s="0" t="s">
        <v>155</v>
      </c>
      <c r="CZ1423" s="0" t="s">
        <v>144</v>
      </c>
      <c r="DC1423" s="0" t="s">
        <v>155</v>
      </c>
      <c r="DI1423" s="0" t="s">
        <v>155</v>
      </c>
      <c r="DN1423" s="0" t="s">
        <v>155</v>
      </c>
      <c r="EF1423" s="0" t="s">
        <v>155</v>
      </c>
    </row>
    <row r="1424" customFormat="false" ht="13.8" hidden="false" customHeight="false" outlineLevel="0" collapsed="false">
      <c r="A1424" s="0" t="s">
        <v>6533</v>
      </c>
      <c r="B1424" s="0" t="n">
        <v>78</v>
      </c>
      <c r="C1424" s="0" t="n">
        <v>369828</v>
      </c>
      <c r="D1424" s="0" t="s">
        <v>6534</v>
      </c>
      <c r="E1424" s="0" t="s">
        <v>364</v>
      </c>
      <c r="F1424" s="0" t="str">
        <f aca="false">CONCATENATE(D1425," ",LEFT(I1425,4),"T=",AW1425,"D=",AX1425,"R=",AY1425,"M=",AZ1425,"L=",BA1425,"B=",BB1425)</f>
        <v>PECORELLI 1984T=8D=2R=0M=0L=3B=0</v>
      </c>
      <c r="G1424" s="0" t="s">
        <v>359</v>
      </c>
      <c r="I1424" s="0" t="s">
        <v>6535</v>
      </c>
      <c r="J1424" s="0" t="s">
        <v>6536</v>
      </c>
      <c r="K1424" s="0" t="s">
        <v>143</v>
      </c>
      <c r="M1424" s="0" t="str">
        <f aca="false">RIGHT(N1424,LEN(N1424)-FIND(" ",N1424))</f>
        <v>CRANBERRY LN NE</v>
      </c>
      <c r="N1424" s="0" t="s">
        <v>6537</v>
      </c>
      <c r="O1424" s="0" t="s">
        <v>6344</v>
      </c>
      <c r="P1424" s="0" t="s">
        <v>147</v>
      </c>
      <c r="Q1424" s="0" t="s">
        <v>148</v>
      </c>
      <c r="R1424" s="0" t="n">
        <v>44483</v>
      </c>
      <c r="AD1424" s="0" t="s">
        <v>149</v>
      </c>
      <c r="AE1424" s="0" t="s">
        <v>150</v>
      </c>
      <c r="AH1424" s="0" t="n">
        <v>14</v>
      </c>
      <c r="AI1424" s="0" t="n">
        <v>11</v>
      </c>
      <c r="AJ1424" s="0" t="s">
        <v>164</v>
      </c>
      <c r="AM1424" s="0" t="s">
        <v>165</v>
      </c>
      <c r="AN1424" s="0" t="s">
        <v>147</v>
      </c>
      <c r="AO1424" s="0" t="s">
        <v>166</v>
      </c>
      <c r="AP1424" s="0" t="s">
        <v>167</v>
      </c>
      <c r="AQ1424" s="0" t="n">
        <v>9</v>
      </c>
      <c r="AR1424" s="0" t="n">
        <v>64</v>
      </c>
      <c r="AS1424" s="0" t="n">
        <v>32</v>
      </c>
      <c r="AV1424" s="0" t="s">
        <v>154</v>
      </c>
      <c r="AW1424" s="0" t="n">
        <f aca="false">COUNTA($BC1424:$EG1424)</f>
        <v>11</v>
      </c>
      <c r="AX1424" s="0" t="n">
        <f aca="false">COUNTIF($BC1424:$EG1424,"D")</f>
        <v>3</v>
      </c>
      <c r="AY1424" s="0" t="n">
        <f aca="false">COUNTIF($BC1424:$EG1424,"R")</f>
        <v>0</v>
      </c>
      <c r="AZ1424" s="0" t="n">
        <f aca="false">IF(CC1424="D",1,0)+IF(CL1424="D",1,0)+IF(CW1424="D",1,0)+IF(DD1424="D",1,0)+IF(DJ1424="D",1,0)+IF(DO1424="D",1,0)+IF(DW1424="D",1,0)</f>
        <v>0</v>
      </c>
      <c r="BA1424" s="0" t="n">
        <f aca="false">IF(DH1424&lt;&gt;"",1,0)+IF(DI1424&lt;&gt;"",1,0)+IF(DK1424&lt;&gt;"",1,0)+IF(DM1424&lt;&gt;"",1,0)+IF(DN1424&lt;&gt;"",1,0)+IF(DO1424&lt;&gt;"",1,0)+IF(DQ1424&lt;&gt;"",1,0)+IF(DR1424&lt;&gt;"",1,0)+IF(DT1424&lt;&gt;"",1,0)+IF(DU1424&lt;&gt;"",1,0)+IF(DV1424&lt;&gt;"",1,0)+IF(DW1424&lt;&gt;"",1,0)+IF(DX1424&lt;&gt;"",1,0)+IF(DZ1424&lt;&gt;"",1,0)+IF(EA1424&lt;&gt;"",1,0)+IF(EB1424&lt;&gt;"",1,0)+IF(EE1424&lt;&gt;"",1,0)</f>
        <v>2</v>
      </c>
      <c r="BB1424" s="0" t="n">
        <f aca="false">AY1424*AX1424</f>
        <v>0</v>
      </c>
      <c r="CG1424" s="0" t="s">
        <v>155</v>
      </c>
      <c r="CH1424" s="0" t="s">
        <v>144</v>
      </c>
      <c r="CK1424" s="0" t="s">
        <v>155</v>
      </c>
      <c r="CL1424" s="0" t="s">
        <v>155</v>
      </c>
      <c r="CN1424" s="0" t="s">
        <v>155</v>
      </c>
      <c r="CO1424" s="0" t="s">
        <v>144</v>
      </c>
      <c r="CZ1424" s="0" t="s">
        <v>144</v>
      </c>
      <c r="DC1424" s="0" t="s">
        <v>155</v>
      </c>
      <c r="DN1424" s="0" t="s">
        <v>155</v>
      </c>
      <c r="EA1424" s="0" t="s">
        <v>155</v>
      </c>
      <c r="EF1424" s="0" t="s">
        <v>155</v>
      </c>
    </row>
    <row r="1425" customFormat="false" ht="13.8" hidden="false" customHeight="false" outlineLevel="0" collapsed="false">
      <c r="A1425" s="0" t="s">
        <v>6538</v>
      </c>
      <c r="B1425" s="0" t="n">
        <v>78</v>
      </c>
      <c r="C1425" s="0" t="n">
        <v>442879</v>
      </c>
      <c r="D1425" s="0" t="s">
        <v>6539</v>
      </c>
      <c r="E1425" s="0" t="s">
        <v>3048</v>
      </c>
      <c r="F1425" s="0" t="str">
        <f aca="false">CONCATENATE(D1426," ",LEFT(I1426,4),"T=",AW1426,"D=",AX1426,"R=",AY1426,"M=",AZ1426,"L=",BA1426,"B=",BB1426)</f>
        <v>SHAW 1971T=17D=4R=2M=1L=6B=8</v>
      </c>
      <c r="G1425" s="0" t="s">
        <v>640</v>
      </c>
      <c r="I1425" s="0" t="s">
        <v>6540</v>
      </c>
      <c r="J1425" s="0" t="s">
        <v>6541</v>
      </c>
      <c r="K1425" s="0" t="s">
        <v>143</v>
      </c>
      <c r="M1425" s="0" t="str">
        <f aca="false">RIGHT(N1425,LEN(N1425)-FIND(" ",N1425))</f>
        <v>NORTHWOODS CT NE</v>
      </c>
      <c r="N1425" s="0" t="s">
        <v>6542</v>
      </c>
      <c r="O1425" s="0" t="s">
        <v>6543</v>
      </c>
      <c r="P1425" s="0" t="s">
        <v>147</v>
      </c>
      <c r="Q1425" s="0" t="s">
        <v>148</v>
      </c>
      <c r="R1425" s="0" t="n">
        <v>44483</v>
      </c>
      <c r="AD1425" s="0" t="s">
        <v>149</v>
      </c>
      <c r="AE1425" s="0" t="s">
        <v>150</v>
      </c>
      <c r="AH1425" s="0" t="n">
        <v>14</v>
      </c>
      <c r="AI1425" s="0" t="n">
        <v>11</v>
      </c>
      <c r="AJ1425" s="0" t="s">
        <v>164</v>
      </c>
      <c r="AM1425" s="0" t="s">
        <v>165</v>
      </c>
      <c r="AN1425" s="0" t="s">
        <v>147</v>
      </c>
      <c r="AO1425" s="0" t="s">
        <v>176</v>
      </c>
      <c r="AP1425" s="0" t="s">
        <v>177</v>
      </c>
      <c r="AQ1425" s="0" t="n">
        <v>9</v>
      </c>
      <c r="AR1425" s="0" t="n">
        <v>64</v>
      </c>
      <c r="AS1425" s="0" t="n">
        <v>32</v>
      </c>
      <c r="AV1425" s="0" t="s">
        <v>154</v>
      </c>
      <c r="AW1425" s="0" t="n">
        <f aca="false">COUNTA($BC1425:$EG1425)</f>
        <v>8</v>
      </c>
      <c r="AX1425" s="0" t="n">
        <f aca="false">COUNTIF($BC1425:$EG1425,"D")</f>
        <v>2</v>
      </c>
      <c r="AY1425" s="0" t="n">
        <f aca="false">COUNTIF($BC1425:$EG1425,"R")</f>
        <v>0</v>
      </c>
      <c r="AZ1425" s="0" t="n">
        <f aca="false">IF(CC1425="D",1,0)+IF(CL1425="D",1,0)+IF(CW1425="D",1,0)+IF(DD1425="D",1,0)+IF(DJ1425="D",1,0)+IF(DO1425="D",1,0)+IF(DW1425="D",1,0)</f>
        <v>0</v>
      </c>
      <c r="BA1425" s="0" t="n">
        <f aca="false">IF(DH1425&lt;&gt;"",1,0)+IF(DI1425&lt;&gt;"",1,0)+IF(DK1425&lt;&gt;"",1,0)+IF(DM1425&lt;&gt;"",1,0)+IF(DN1425&lt;&gt;"",1,0)+IF(DO1425&lt;&gt;"",1,0)+IF(DQ1425&lt;&gt;"",1,0)+IF(DR1425&lt;&gt;"",1,0)+IF(DT1425&lt;&gt;"",1,0)+IF(DU1425&lt;&gt;"",1,0)+IF(DV1425&lt;&gt;"",1,0)+IF(DW1425&lt;&gt;"",1,0)+IF(DX1425&lt;&gt;"",1,0)+IF(DZ1425&lt;&gt;"",1,0)+IF(EA1425&lt;&gt;"",1,0)+IF(EB1425&lt;&gt;"",1,0)+IF(EE1425&lt;&gt;"",1,0)</f>
        <v>3</v>
      </c>
      <c r="BB1425" s="0" t="n">
        <f aca="false">AY1425*AX1425</f>
        <v>0</v>
      </c>
      <c r="BK1425" s="0" t="s">
        <v>155</v>
      </c>
      <c r="BL1425" s="0" t="s">
        <v>155</v>
      </c>
      <c r="BY1425" s="0" t="s">
        <v>144</v>
      </c>
      <c r="CA1425" s="0" t="s">
        <v>155</v>
      </c>
      <c r="DM1425" s="0" t="s">
        <v>144</v>
      </c>
      <c r="DN1425" s="0" t="s">
        <v>155</v>
      </c>
      <c r="EA1425" s="0" t="s">
        <v>155</v>
      </c>
      <c r="EF1425" s="0" t="s">
        <v>155</v>
      </c>
    </row>
    <row r="1426" customFormat="false" ht="13.8" hidden="false" customHeight="false" outlineLevel="0" collapsed="false">
      <c r="A1426" s="0" t="s">
        <v>6544</v>
      </c>
      <c r="B1426" s="0" t="n">
        <v>78</v>
      </c>
      <c r="C1426" s="0" t="n">
        <v>393894</v>
      </c>
      <c r="D1426" s="0" t="s">
        <v>5217</v>
      </c>
      <c r="E1426" s="0" t="s">
        <v>6545</v>
      </c>
      <c r="F1426" s="0" t="str">
        <f aca="false">CONCATENATE(D1427," ",LEFT(I1427,4),"T=",AW1427,"D=",AX1427,"R=",AY1427,"M=",AZ1427,"L=",BA1427,"B=",BB1427)</f>
        <v>SIMPSON 1994T=2D=1R=0M=0L=1B=0</v>
      </c>
      <c r="G1426" s="0" t="s">
        <v>257</v>
      </c>
      <c r="I1426" s="0" t="s">
        <v>6546</v>
      </c>
      <c r="J1426" s="0" t="s">
        <v>6547</v>
      </c>
      <c r="K1426" s="0" t="s">
        <v>143</v>
      </c>
      <c r="L1426" s="0" t="s">
        <v>144</v>
      </c>
      <c r="M1426" s="0" t="str">
        <f aca="false">RIGHT(N1426,LEN(N1426)-FIND(" ",N1426))</f>
        <v>EDGEWOOD ST NE</v>
      </c>
      <c r="N1426" s="0" t="s">
        <v>6548</v>
      </c>
      <c r="P1426" s="0" t="s">
        <v>147</v>
      </c>
      <c r="Q1426" s="0" t="s">
        <v>148</v>
      </c>
      <c r="R1426" s="0" t="n">
        <v>44483</v>
      </c>
      <c r="AD1426" s="0" t="s">
        <v>149</v>
      </c>
      <c r="AE1426" s="0" t="s">
        <v>150</v>
      </c>
      <c r="AF1426" s="0" t="s">
        <v>151</v>
      </c>
      <c r="AH1426" s="0" t="n">
        <v>14</v>
      </c>
      <c r="AI1426" s="0" t="n">
        <v>11</v>
      </c>
      <c r="AN1426" s="0" t="s">
        <v>147</v>
      </c>
      <c r="AO1426" s="0" t="s">
        <v>261</v>
      </c>
      <c r="AP1426" s="0" t="s">
        <v>262</v>
      </c>
      <c r="AQ1426" s="0" t="n">
        <v>9</v>
      </c>
      <c r="AR1426" s="0" t="n">
        <v>64</v>
      </c>
      <c r="AS1426" s="0" t="n">
        <v>32</v>
      </c>
      <c r="AV1426" s="0" t="s">
        <v>154</v>
      </c>
      <c r="AW1426" s="0" t="n">
        <f aca="false">COUNTA($BC1426:$EG1426)</f>
        <v>17</v>
      </c>
      <c r="AX1426" s="0" t="n">
        <f aca="false">COUNTIF($BC1426:$EG1426,"D")</f>
        <v>4</v>
      </c>
      <c r="AY1426" s="0" t="n">
        <f aca="false">COUNTIF($BC1426:$EG1426,"R")</f>
        <v>2</v>
      </c>
      <c r="AZ1426" s="0" t="n">
        <f aca="false">IF(CC1426="D",1,0)+IF(CL1426="D",1,0)+IF(CW1426="D",1,0)+IF(DD1426="D",1,0)+IF(DJ1426="D",1,0)+IF(DO1426="D",1,0)+IF(DW1426="D",1,0)</f>
        <v>1</v>
      </c>
      <c r="BA1426" s="0" t="n">
        <f aca="false">IF(DH1426&lt;&gt;"",1,0)+IF(DI1426&lt;&gt;"",1,0)+IF(DK1426&lt;&gt;"",1,0)+IF(DM1426&lt;&gt;"",1,0)+IF(DN1426&lt;&gt;"",1,0)+IF(DO1426&lt;&gt;"",1,0)+IF(DQ1426&lt;&gt;"",1,0)+IF(DR1426&lt;&gt;"",1,0)+IF(DT1426&lt;&gt;"",1,0)+IF(DU1426&lt;&gt;"",1,0)+IF(DV1426&lt;&gt;"",1,0)+IF(DW1426&lt;&gt;"",1,0)+IF(DX1426&lt;&gt;"",1,0)+IF(DZ1426&lt;&gt;"",1,0)+IF(EA1426&lt;&gt;"",1,0)+IF(EB1426&lt;&gt;"",1,0)+IF(EE1426&lt;&gt;"",1,0)</f>
        <v>6</v>
      </c>
      <c r="BB1426" s="0" t="n">
        <f aca="false">AY1426*AX1426</f>
        <v>8</v>
      </c>
      <c r="BC1426" s="0" t="s">
        <v>155</v>
      </c>
      <c r="BD1426" s="0" t="s">
        <v>155</v>
      </c>
      <c r="BE1426" s="0" t="s">
        <v>155</v>
      </c>
      <c r="BH1426" s="0" t="s">
        <v>155</v>
      </c>
      <c r="BL1426" s="0" t="s">
        <v>155</v>
      </c>
      <c r="CZ1426" s="0" t="s">
        <v>174</v>
      </c>
      <c r="DG1426" s="0" t="s">
        <v>144</v>
      </c>
      <c r="DI1426" s="0" t="s">
        <v>155</v>
      </c>
      <c r="DL1426" s="0" t="s">
        <v>155</v>
      </c>
      <c r="DM1426" s="0" t="s">
        <v>144</v>
      </c>
      <c r="DN1426" s="0" t="s">
        <v>155</v>
      </c>
      <c r="DS1426" s="0" t="s">
        <v>174</v>
      </c>
      <c r="DU1426" s="0" t="s">
        <v>155</v>
      </c>
      <c r="DW1426" s="0" t="s">
        <v>144</v>
      </c>
      <c r="EA1426" s="0" t="s">
        <v>155</v>
      </c>
      <c r="ED1426" s="0" t="s">
        <v>144</v>
      </c>
      <c r="EF1426" s="0" t="s">
        <v>155</v>
      </c>
    </row>
    <row r="1427" customFormat="false" ht="13.8" hidden="false" customHeight="false" outlineLevel="0" collapsed="false">
      <c r="A1427" s="0" t="s">
        <v>6549</v>
      </c>
      <c r="B1427" s="0" t="n">
        <v>78</v>
      </c>
      <c r="C1427" s="0" t="n">
        <v>461916</v>
      </c>
      <c r="D1427" s="0" t="s">
        <v>4365</v>
      </c>
      <c r="E1427" s="0" t="s">
        <v>6550</v>
      </c>
      <c r="F1427" s="0" t="str">
        <f aca="false">CONCATENATE(D1428," ",LEFT(I1428,4),"T=",AW1428,"D=",AX1428,"R=",AY1428,"M=",AZ1428,"L=",BA1428,"B=",BB1428)</f>
        <v>COPANIC 1977T=22D=5R=2M=2L=6B=10</v>
      </c>
      <c r="G1427" s="0" t="s">
        <v>6551</v>
      </c>
      <c r="I1427" s="0" t="s">
        <v>6552</v>
      </c>
      <c r="J1427" s="0" t="s">
        <v>6553</v>
      </c>
      <c r="K1427" s="0" t="s">
        <v>239</v>
      </c>
      <c r="M1427" s="0" t="str">
        <f aca="false">RIGHT(N1427,LEN(N1427)-FIND(" ",N1427))</f>
        <v>ELM RD NE</v>
      </c>
      <c r="N1427" s="0" t="s">
        <v>6554</v>
      </c>
      <c r="P1427" s="0" t="s">
        <v>147</v>
      </c>
      <c r="Q1427" s="0" t="s">
        <v>148</v>
      </c>
      <c r="R1427" s="0" t="n">
        <v>44483</v>
      </c>
      <c r="AD1427" s="0" t="s">
        <v>149</v>
      </c>
      <c r="AE1427" s="0" t="s">
        <v>150</v>
      </c>
      <c r="AF1427" s="0" t="s">
        <v>151</v>
      </c>
      <c r="AH1427" s="0" t="n">
        <v>14</v>
      </c>
      <c r="AI1427" s="0" t="n">
        <v>11</v>
      </c>
      <c r="AN1427" s="0" t="s">
        <v>147</v>
      </c>
      <c r="AO1427" s="0" t="s">
        <v>261</v>
      </c>
      <c r="AP1427" s="0" t="s">
        <v>262</v>
      </c>
      <c r="AQ1427" s="0" t="n">
        <v>9</v>
      </c>
      <c r="AR1427" s="0" t="n">
        <v>64</v>
      </c>
      <c r="AS1427" s="0" t="n">
        <v>32</v>
      </c>
      <c r="AV1427" s="0" t="s">
        <v>154</v>
      </c>
      <c r="AW1427" s="0" t="n">
        <f aca="false">COUNTA($BC1427:$EG1427)</f>
        <v>2</v>
      </c>
      <c r="AX1427" s="0" t="n">
        <f aca="false">COUNTIF($BC1427:$EG1427,"D")</f>
        <v>1</v>
      </c>
      <c r="AY1427" s="0" t="n">
        <f aca="false">COUNTIF($BC1427:$EG1427,"R")</f>
        <v>0</v>
      </c>
      <c r="AZ1427" s="0" t="n">
        <f aca="false">IF(CC1427="D",1,0)+IF(CL1427="D",1,0)+IF(CW1427="D",1,0)+IF(DD1427="D",1,0)+IF(DJ1427="D",1,0)+IF(DO1427="D",1,0)+IF(DW1427="D",1,0)</f>
        <v>0</v>
      </c>
      <c r="BA1427" s="0" t="n">
        <f aca="false">IF(DH1427&lt;&gt;"",1,0)+IF(DI1427&lt;&gt;"",1,0)+IF(DK1427&lt;&gt;"",1,0)+IF(DM1427&lt;&gt;"",1,0)+IF(DN1427&lt;&gt;"",1,0)+IF(DO1427&lt;&gt;"",1,0)+IF(DQ1427&lt;&gt;"",1,0)+IF(DR1427&lt;&gt;"",1,0)+IF(DT1427&lt;&gt;"",1,0)+IF(DU1427&lt;&gt;"",1,0)+IF(DV1427&lt;&gt;"",1,0)+IF(DW1427&lt;&gt;"",1,0)+IF(DX1427&lt;&gt;"",1,0)+IF(DZ1427&lt;&gt;"",1,0)+IF(EA1427&lt;&gt;"",1,0)+IF(EB1427&lt;&gt;"",1,0)+IF(EE1427&lt;&gt;"",1,0)</f>
        <v>1</v>
      </c>
      <c r="BB1427" s="0" t="n">
        <f aca="false">AY1427*AX1427</f>
        <v>0</v>
      </c>
      <c r="CO1427" s="0" t="s">
        <v>144</v>
      </c>
      <c r="DN1427" s="0" t="s">
        <v>155</v>
      </c>
    </row>
    <row r="1428" customFormat="false" ht="13.8" hidden="false" customHeight="false" outlineLevel="0" collapsed="false">
      <c r="A1428" s="0" t="s">
        <v>6555</v>
      </c>
      <c r="B1428" s="0" t="n">
        <v>78</v>
      </c>
      <c r="C1428" s="0" t="n">
        <v>323472</v>
      </c>
      <c r="D1428" s="0" t="s">
        <v>6556</v>
      </c>
      <c r="E1428" s="0" t="s">
        <v>6557</v>
      </c>
      <c r="F1428" s="0" t="str">
        <f aca="false">CONCATENATE(D1429," ",LEFT(I1429,4),"T=",AW1429,"D=",AX1429,"R=",AY1429,"M=",AZ1429,"L=",BA1429,"B=",BB1429)</f>
        <v>STISHAN 1958T=22D=3R=0M=0L=5B=0</v>
      </c>
      <c r="G1428" s="0" t="s">
        <v>591</v>
      </c>
      <c r="I1428" s="0" t="s">
        <v>6558</v>
      </c>
      <c r="J1428" s="0" t="s">
        <v>6559</v>
      </c>
      <c r="K1428" s="0" t="s">
        <v>143</v>
      </c>
      <c r="L1428" s="0" t="s">
        <v>144</v>
      </c>
      <c r="M1428" s="0" t="str">
        <f aca="false">RIGHT(N1428,LEN(N1428)-FIND(" ",N1428))</f>
        <v>WILLARD AVE NE</v>
      </c>
      <c r="N1428" s="0" t="s">
        <v>6560</v>
      </c>
      <c r="P1428" s="0" t="s">
        <v>147</v>
      </c>
      <c r="Q1428" s="0" t="s">
        <v>148</v>
      </c>
      <c r="R1428" s="0" t="n">
        <v>44483</v>
      </c>
      <c r="AD1428" s="0" t="s">
        <v>149</v>
      </c>
      <c r="AE1428" s="0" t="s">
        <v>150</v>
      </c>
      <c r="AF1428" s="0" t="s">
        <v>151</v>
      </c>
      <c r="AH1428" s="0" t="n">
        <v>14</v>
      </c>
      <c r="AI1428" s="0" t="n">
        <v>11</v>
      </c>
      <c r="AN1428" s="0" t="s">
        <v>147</v>
      </c>
      <c r="AO1428" s="0" t="s">
        <v>176</v>
      </c>
      <c r="AP1428" s="0" t="s">
        <v>177</v>
      </c>
      <c r="AQ1428" s="0" t="n">
        <v>9</v>
      </c>
      <c r="AR1428" s="0" t="n">
        <v>64</v>
      </c>
      <c r="AS1428" s="0" t="n">
        <v>32</v>
      </c>
      <c r="AV1428" s="0" t="s">
        <v>154</v>
      </c>
      <c r="AW1428" s="0" t="n">
        <f aca="false">COUNTA($BC1428:$EG1428)</f>
        <v>22</v>
      </c>
      <c r="AX1428" s="0" t="n">
        <f aca="false">COUNTIF($BC1428:$EG1428,"D")</f>
        <v>5</v>
      </c>
      <c r="AY1428" s="0" t="n">
        <f aca="false">COUNTIF($BC1428:$EG1428,"R")</f>
        <v>2</v>
      </c>
      <c r="AZ1428" s="0" t="n">
        <f aca="false">IF(CC1428="D",1,0)+IF(CL1428="D",1,0)+IF(CW1428="D",1,0)+IF(DD1428="D",1,0)+IF(DJ1428="D",1,0)+IF(DO1428="D",1,0)+IF(DW1428="D",1,0)</f>
        <v>2</v>
      </c>
      <c r="BA1428" s="0" t="n">
        <f aca="false">IF(DH1428&lt;&gt;"",1,0)+IF(DI1428&lt;&gt;"",1,0)+IF(DK1428&lt;&gt;"",1,0)+IF(DM1428&lt;&gt;"",1,0)+IF(DN1428&lt;&gt;"",1,0)+IF(DO1428&lt;&gt;"",1,0)+IF(DQ1428&lt;&gt;"",1,0)+IF(DR1428&lt;&gt;"",1,0)+IF(DT1428&lt;&gt;"",1,0)+IF(DU1428&lt;&gt;"",1,0)+IF(DV1428&lt;&gt;"",1,0)+IF(DW1428&lt;&gt;"",1,0)+IF(DX1428&lt;&gt;"",1,0)+IF(DZ1428&lt;&gt;"",1,0)+IF(EA1428&lt;&gt;"",1,0)+IF(EB1428&lt;&gt;"",1,0)+IF(EE1428&lt;&gt;"",1,0)</f>
        <v>6</v>
      </c>
      <c r="BB1428" s="0" t="n">
        <f aca="false">AY1428*AX1428</f>
        <v>10</v>
      </c>
      <c r="BD1428" s="0" t="s">
        <v>155</v>
      </c>
      <c r="BL1428" s="0" t="s">
        <v>155</v>
      </c>
      <c r="BS1428" s="0" t="s">
        <v>155</v>
      </c>
      <c r="CA1428" s="0" t="s">
        <v>155</v>
      </c>
      <c r="CN1428" s="0" t="s">
        <v>155</v>
      </c>
      <c r="CP1428" s="0" t="s">
        <v>155</v>
      </c>
      <c r="CY1428" s="0" t="s">
        <v>155</v>
      </c>
      <c r="CZ1428" s="0" t="s">
        <v>174</v>
      </c>
      <c r="DC1428" s="0" t="s">
        <v>155</v>
      </c>
      <c r="DF1428" s="0" t="s">
        <v>155</v>
      </c>
      <c r="DG1428" s="0" t="s">
        <v>174</v>
      </c>
      <c r="DJ1428" s="0" t="s">
        <v>144</v>
      </c>
      <c r="DL1428" s="0" t="s">
        <v>155</v>
      </c>
      <c r="DM1428" s="0" t="s">
        <v>144</v>
      </c>
      <c r="DN1428" s="0" t="s">
        <v>155</v>
      </c>
      <c r="DS1428" s="0" t="s">
        <v>144</v>
      </c>
      <c r="DU1428" s="0" t="s">
        <v>155</v>
      </c>
      <c r="DW1428" s="0" t="s">
        <v>144</v>
      </c>
      <c r="DX1428" s="0" t="s">
        <v>155</v>
      </c>
      <c r="EA1428" s="0" t="s">
        <v>155</v>
      </c>
      <c r="ED1428" s="0" t="s">
        <v>144</v>
      </c>
      <c r="EF1428" s="0" t="s">
        <v>155</v>
      </c>
    </row>
    <row r="1429" customFormat="false" ht="13.8" hidden="false" customHeight="false" outlineLevel="0" collapsed="false">
      <c r="A1429" s="0" t="s">
        <v>6561</v>
      </c>
      <c r="B1429" s="0" t="n">
        <v>78</v>
      </c>
      <c r="C1429" s="0" t="n">
        <v>86100</v>
      </c>
      <c r="D1429" s="0" t="s">
        <v>5292</v>
      </c>
      <c r="E1429" s="0" t="s">
        <v>1179</v>
      </c>
      <c r="F1429" s="0" t="str">
        <f aca="false">CONCATENATE(D1430," ",LEFT(I1430,4),"T=",AW1430,"D=",AX1430,"R=",AY1430,"M=",AZ1430,"L=",BA1430,"B=",BB1430)</f>
        <v>BATMAN 1948T=25D=7R=0M=1L=8B=0</v>
      </c>
      <c r="G1429" s="0" t="s">
        <v>185</v>
      </c>
      <c r="H1429" s="0" t="s">
        <v>401</v>
      </c>
      <c r="I1429" s="0" t="s">
        <v>6562</v>
      </c>
      <c r="J1429" s="0" t="s">
        <v>6563</v>
      </c>
      <c r="K1429" s="0" t="s">
        <v>143</v>
      </c>
      <c r="M1429" s="0" t="str">
        <f aca="false">RIGHT(N1429,LEN(N1429)-FIND(" ",N1429))</f>
        <v>ADELAIDE AVE NE</v>
      </c>
      <c r="N1429" s="0" t="s">
        <v>6564</v>
      </c>
      <c r="P1429" s="0" t="s">
        <v>147</v>
      </c>
      <c r="Q1429" s="0" t="s">
        <v>148</v>
      </c>
      <c r="R1429" s="0" t="n">
        <v>44483</v>
      </c>
      <c r="AD1429" s="0" t="s">
        <v>149</v>
      </c>
      <c r="AE1429" s="0" t="s">
        <v>150</v>
      </c>
      <c r="AF1429" s="0" t="s">
        <v>151</v>
      </c>
      <c r="AH1429" s="0" t="n">
        <v>14</v>
      </c>
      <c r="AI1429" s="0" t="n">
        <v>11</v>
      </c>
      <c r="AN1429" s="0" t="s">
        <v>147</v>
      </c>
      <c r="AO1429" s="0" t="s">
        <v>189</v>
      </c>
      <c r="AP1429" s="0" t="s">
        <v>190</v>
      </c>
      <c r="AQ1429" s="0" t="n">
        <v>9</v>
      </c>
      <c r="AR1429" s="0" t="n">
        <v>64</v>
      </c>
      <c r="AS1429" s="0" t="n">
        <v>32</v>
      </c>
      <c r="AV1429" s="0" t="s">
        <v>154</v>
      </c>
      <c r="AW1429" s="0" t="n">
        <f aca="false">COUNTA($BC1429:$EG1429)</f>
        <v>22</v>
      </c>
      <c r="AX1429" s="0" t="n">
        <f aca="false">COUNTIF($BC1429:$EG1429,"D")</f>
        <v>3</v>
      </c>
      <c r="AY1429" s="0" t="n">
        <f aca="false">COUNTIF($BC1429:$EG1429,"R")</f>
        <v>0</v>
      </c>
      <c r="AZ1429" s="0" t="n">
        <f aca="false">IF(CC1429="D",1,0)+IF(CL1429="D",1,0)+IF(CW1429="D",1,0)+IF(DD1429="D",1,0)+IF(DJ1429="D",1,0)+IF(DO1429="D",1,0)+IF(DW1429="D",1,0)</f>
        <v>0</v>
      </c>
      <c r="BA1429" s="0" t="n">
        <f aca="false">IF(DH1429&lt;&gt;"",1,0)+IF(DI1429&lt;&gt;"",1,0)+IF(DK1429&lt;&gt;"",1,0)+IF(DM1429&lt;&gt;"",1,0)+IF(DN1429&lt;&gt;"",1,0)+IF(DO1429&lt;&gt;"",1,0)+IF(DQ1429&lt;&gt;"",1,0)+IF(DR1429&lt;&gt;"",1,0)+IF(DT1429&lt;&gt;"",1,0)+IF(DU1429&lt;&gt;"",1,0)+IF(DV1429&lt;&gt;"",1,0)+IF(DW1429&lt;&gt;"",1,0)+IF(DX1429&lt;&gt;"",1,0)+IF(DZ1429&lt;&gt;"",1,0)+IF(EA1429&lt;&gt;"",1,0)+IF(EB1429&lt;&gt;"",1,0)+IF(EE1429&lt;&gt;"",1,0)</f>
        <v>5</v>
      </c>
      <c r="BB1429" s="0" t="n">
        <f aca="false">AY1429*AX1429</f>
        <v>0</v>
      </c>
      <c r="BC1429" s="0" t="s">
        <v>155</v>
      </c>
      <c r="BD1429" s="0" t="s">
        <v>155</v>
      </c>
      <c r="BH1429" s="0" t="s">
        <v>155</v>
      </c>
      <c r="BI1429" s="0" t="s">
        <v>155</v>
      </c>
      <c r="BL1429" s="0" t="s">
        <v>155</v>
      </c>
      <c r="BS1429" s="0" t="s">
        <v>155</v>
      </c>
      <c r="BY1429" s="0" t="s">
        <v>144</v>
      </c>
      <c r="CA1429" s="0" t="s">
        <v>155</v>
      </c>
      <c r="CK1429" s="0" t="s">
        <v>155</v>
      </c>
      <c r="CN1429" s="0" t="s">
        <v>155</v>
      </c>
      <c r="CP1429" s="0" t="s">
        <v>155</v>
      </c>
      <c r="CU1429" s="0" t="s">
        <v>144</v>
      </c>
      <c r="CV1429" s="0" t="s">
        <v>155</v>
      </c>
      <c r="CY1429" s="0" t="s">
        <v>155</v>
      </c>
      <c r="CZ1429" s="0" t="s">
        <v>144</v>
      </c>
      <c r="DC1429" s="0" t="s">
        <v>155</v>
      </c>
      <c r="DI1429" s="0" t="s">
        <v>155</v>
      </c>
      <c r="DN1429" s="0" t="s">
        <v>155</v>
      </c>
      <c r="DU1429" s="0" t="s">
        <v>155</v>
      </c>
      <c r="DX1429" s="0" t="s">
        <v>155</v>
      </c>
      <c r="EA1429" s="0" t="s">
        <v>155</v>
      </c>
      <c r="EF1429" s="0" t="s">
        <v>155</v>
      </c>
    </row>
    <row r="1430" customFormat="false" ht="13.8" hidden="false" customHeight="false" outlineLevel="0" collapsed="false">
      <c r="A1430" s="0" t="s">
        <v>6565</v>
      </c>
      <c r="B1430" s="0" t="n">
        <v>78</v>
      </c>
      <c r="C1430" s="0" t="n">
        <v>268338</v>
      </c>
      <c r="D1430" s="0" t="s">
        <v>6566</v>
      </c>
      <c r="E1430" s="0" t="s">
        <v>5730</v>
      </c>
      <c r="F1430" s="0" t="str">
        <f aca="false">CONCATENATE(D1431," ",LEFT(I1431,4),"T=",AW1431,"D=",AX1431,"R=",AY1431,"M=",AZ1431,"L=",BA1431,"B=",BB1431)</f>
        <v>SZEGEDI 1959T=15D=2R=0M=0L=4B=0</v>
      </c>
      <c r="G1430" s="0" t="s">
        <v>144</v>
      </c>
      <c r="I1430" s="0" t="s">
        <v>6567</v>
      </c>
      <c r="J1430" s="0" t="s">
        <v>6568</v>
      </c>
      <c r="K1430" s="0" t="s">
        <v>143</v>
      </c>
      <c r="L1430" s="0" t="s">
        <v>144</v>
      </c>
      <c r="M1430" s="0" t="str">
        <f aca="false">RIGHT(N1430,LEN(N1430)-FIND(" ",N1430))</f>
        <v>WILLARD AVE NE</v>
      </c>
      <c r="N1430" s="0" t="s">
        <v>6569</v>
      </c>
      <c r="P1430" s="0" t="s">
        <v>147</v>
      </c>
      <c r="Q1430" s="0" t="s">
        <v>148</v>
      </c>
      <c r="R1430" s="0" t="n">
        <v>44483</v>
      </c>
      <c r="AD1430" s="0" t="s">
        <v>149</v>
      </c>
      <c r="AE1430" s="0" t="s">
        <v>150</v>
      </c>
      <c r="AF1430" s="0" t="s">
        <v>151</v>
      </c>
      <c r="AH1430" s="0" t="n">
        <v>14</v>
      </c>
      <c r="AI1430" s="0" t="n">
        <v>11</v>
      </c>
      <c r="AN1430" s="0" t="s">
        <v>147</v>
      </c>
      <c r="AO1430" s="0" t="s">
        <v>189</v>
      </c>
      <c r="AP1430" s="0" t="s">
        <v>190</v>
      </c>
      <c r="AQ1430" s="0" t="n">
        <v>9</v>
      </c>
      <c r="AR1430" s="0" t="n">
        <v>64</v>
      </c>
      <c r="AS1430" s="0" t="n">
        <v>32</v>
      </c>
      <c r="AV1430" s="0" t="s">
        <v>154</v>
      </c>
      <c r="AW1430" s="0" t="n">
        <f aca="false">COUNTA($BC1430:$EG1430)</f>
        <v>25</v>
      </c>
      <c r="AX1430" s="0" t="n">
        <f aca="false">COUNTIF($BC1430:$EG1430,"D")</f>
        <v>7</v>
      </c>
      <c r="AY1430" s="0" t="n">
        <f aca="false">COUNTIF($BC1430:$EG1430,"R")</f>
        <v>0</v>
      </c>
      <c r="AZ1430" s="0" t="n">
        <f aca="false">IF(CC1430="D",1,0)+IF(CL1430="D",1,0)+IF(CW1430="D",1,0)+IF(DD1430="D",1,0)+IF(DJ1430="D",1,0)+IF(DO1430="D",1,0)+IF(DW1430="D",1,0)</f>
        <v>1</v>
      </c>
      <c r="BA1430" s="0" t="n">
        <f aca="false">IF(DH1430&lt;&gt;"",1,0)+IF(DI1430&lt;&gt;"",1,0)+IF(DK1430&lt;&gt;"",1,0)+IF(DM1430&lt;&gt;"",1,0)+IF(DN1430&lt;&gt;"",1,0)+IF(DO1430&lt;&gt;"",1,0)+IF(DQ1430&lt;&gt;"",1,0)+IF(DR1430&lt;&gt;"",1,0)+IF(DT1430&lt;&gt;"",1,0)+IF(DU1430&lt;&gt;"",1,0)+IF(DV1430&lt;&gt;"",1,0)+IF(DW1430&lt;&gt;"",1,0)+IF(DX1430&lt;&gt;"",1,0)+IF(DZ1430&lt;&gt;"",1,0)+IF(EA1430&lt;&gt;"",1,0)+IF(EB1430&lt;&gt;"",1,0)+IF(EE1430&lt;&gt;"",1,0)</f>
        <v>8</v>
      </c>
      <c r="BB1430" s="0" t="n">
        <f aca="false">AY1430*AX1430</f>
        <v>0</v>
      </c>
      <c r="BH1430" s="0" t="s">
        <v>155</v>
      </c>
      <c r="BJ1430" s="0" t="s">
        <v>155</v>
      </c>
      <c r="BK1430" s="0" t="s">
        <v>155</v>
      </c>
      <c r="BL1430" s="0" t="s">
        <v>155</v>
      </c>
      <c r="BP1430" s="0" t="s">
        <v>155</v>
      </c>
      <c r="BS1430" s="0" t="s">
        <v>155</v>
      </c>
      <c r="CA1430" s="0" t="s">
        <v>155</v>
      </c>
      <c r="CG1430" s="0" t="s">
        <v>155</v>
      </c>
      <c r="CH1430" s="0" t="s">
        <v>144</v>
      </c>
      <c r="CK1430" s="0" t="s">
        <v>155</v>
      </c>
      <c r="CN1430" s="0" t="s">
        <v>155</v>
      </c>
      <c r="CP1430" s="0" t="s">
        <v>155</v>
      </c>
      <c r="CZ1430" s="0" t="s">
        <v>144</v>
      </c>
      <c r="DC1430" s="0" t="s">
        <v>155</v>
      </c>
      <c r="DI1430" s="0" t="s">
        <v>155</v>
      </c>
      <c r="DM1430" s="0" t="s">
        <v>144</v>
      </c>
      <c r="DN1430" s="0" t="s">
        <v>155</v>
      </c>
      <c r="DR1430" s="0" t="s">
        <v>155</v>
      </c>
      <c r="DS1430" s="0" t="s">
        <v>144</v>
      </c>
      <c r="DT1430" s="0" t="s">
        <v>144</v>
      </c>
      <c r="DU1430" s="0" t="s">
        <v>155</v>
      </c>
      <c r="DW1430" s="0" t="s">
        <v>144</v>
      </c>
      <c r="EA1430" s="0" t="s">
        <v>155</v>
      </c>
      <c r="ED1430" s="0" t="s">
        <v>144</v>
      </c>
      <c r="EF1430" s="0" t="s">
        <v>155</v>
      </c>
    </row>
    <row r="1431" customFormat="false" ht="13.8" hidden="false" customHeight="false" outlineLevel="0" collapsed="false">
      <c r="A1431" s="0" t="s">
        <v>6570</v>
      </c>
      <c r="B1431" s="0" t="n">
        <v>78</v>
      </c>
      <c r="C1431" s="0" t="n">
        <v>284479</v>
      </c>
      <c r="D1431" s="0" t="s">
        <v>3954</v>
      </c>
      <c r="E1431" s="0" t="s">
        <v>214</v>
      </c>
      <c r="F1431" s="0" t="str">
        <f aca="false">CONCATENATE(D1432," ",LEFT(I1432,4),"T=",AW1432,"D=",AX1432,"R=",AY1432,"M=",AZ1432,"L=",BA1432,"B=",BB1432)</f>
        <v>ISHMAN 1955T=30D=4R=0M=1L=5B=0</v>
      </c>
      <c r="G1431" s="0" t="s">
        <v>365</v>
      </c>
      <c r="I1431" s="0" t="s">
        <v>6571</v>
      </c>
      <c r="J1431" s="0" t="s">
        <v>3971</v>
      </c>
      <c r="K1431" s="0" t="s">
        <v>143</v>
      </c>
      <c r="M1431" s="0" t="str">
        <f aca="false">RIGHT(N1431,LEN(N1431)-FIND(" ",N1431))</f>
        <v>GRISSOM DR NE</v>
      </c>
      <c r="N1431" s="0" t="s">
        <v>1715</v>
      </c>
      <c r="P1431" s="0" t="s">
        <v>147</v>
      </c>
      <c r="Q1431" s="0" t="s">
        <v>148</v>
      </c>
      <c r="R1431" s="0" t="n">
        <v>44483</v>
      </c>
      <c r="AD1431" s="0" t="s">
        <v>149</v>
      </c>
      <c r="AE1431" s="0" t="s">
        <v>150</v>
      </c>
      <c r="AH1431" s="0" t="n">
        <v>14</v>
      </c>
      <c r="AI1431" s="0" t="n">
        <v>11</v>
      </c>
      <c r="AJ1431" s="0" t="s">
        <v>164</v>
      </c>
      <c r="AM1431" s="0" t="s">
        <v>165</v>
      </c>
      <c r="AN1431" s="0" t="s">
        <v>147</v>
      </c>
      <c r="AO1431" s="0" t="s">
        <v>166</v>
      </c>
      <c r="AP1431" s="0" t="s">
        <v>167</v>
      </c>
      <c r="AQ1431" s="0" t="n">
        <v>9</v>
      </c>
      <c r="AR1431" s="0" t="n">
        <v>64</v>
      </c>
      <c r="AS1431" s="0" t="n">
        <v>32</v>
      </c>
      <c r="AV1431" s="0" t="s">
        <v>154</v>
      </c>
      <c r="AW1431" s="0" t="n">
        <f aca="false">COUNTA($BC1431:$EG1431)</f>
        <v>15</v>
      </c>
      <c r="AX1431" s="0" t="n">
        <f aca="false">COUNTIF($BC1431:$EG1431,"D")</f>
        <v>2</v>
      </c>
      <c r="AY1431" s="0" t="n">
        <f aca="false">COUNTIF($BC1431:$EG1431,"R")</f>
        <v>0</v>
      </c>
      <c r="AZ1431" s="0" t="n">
        <f aca="false">IF(CC1431="D",1,0)+IF(CL1431="D",1,0)+IF(CW1431="D",1,0)+IF(DD1431="D",1,0)+IF(DJ1431="D",1,0)+IF(DO1431="D",1,0)+IF(DW1431="D",1,0)</f>
        <v>0</v>
      </c>
      <c r="BA1431" s="0" t="n">
        <f aca="false">IF(DH1431&lt;&gt;"",1,0)+IF(DI1431&lt;&gt;"",1,0)+IF(DK1431&lt;&gt;"",1,0)+IF(DM1431&lt;&gt;"",1,0)+IF(DN1431&lt;&gt;"",1,0)+IF(DO1431&lt;&gt;"",1,0)+IF(DQ1431&lt;&gt;"",1,0)+IF(DR1431&lt;&gt;"",1,0)+IF(DT1431&lt;&gt;"",1,0)+IF(DU1431&lt;&gt;"",1,0)+IF(DV1431&lt;&gt;"",1,0)+IF(DW1431&lt;&gt;"",1,0)+IF(DX1431&lt;&gt;"",1,0)+IF(DZ1431&lt;&gt;"",1,0)+IF(EA1431&lt;&gt;"",1,0)+IF(EB1431&lt;&gt;"",1,0)+IF(EE1431&lt;&gt;"",1,0)</f>
        <v>4</v>
      </c>
      <c r="BB1431" s="0" t="n">
        <f aca="false">AY1431*AX1431</f>
        <v>0</v>
      </c>
      <c r="BD1431" s="0" t="s">
        <v>155</v>
      </c>
      <c r="BH1431" s="0" t="s">
        <v>155</v>
      </c>
      <c r="BJ1431" s="0" t="s">
        <v>155</v>
      </c>
      <c r="BL1431" s="0" t="s">
        <v>155</v>
      </c>
      <c r="BY1431" s="0" t="s">
        <v>144</v>
      </c>
      <c r="CA1431" s="0" t="s">
        <v>155</v>
      </c>
      <c r="CG1431" s="0" t="s">
        <v>155</v>
      </c>
      <c r="CK1431" s="0" t="s">
        <v>155</v>
      </c>
      <c r="CP1431" s="0" t="s">
        <v>155</v>
      </c>
      <c r="DC1431" s="0" t="s">
        <v>155</v>
      </c>
      <c r="DM1431" s="0" t="s">
        <v>144</v>
      </c>
      <c r="DN1431" s="0" t="s">
        <v>155</v>
      </c>
      <c r="DU1431" s="0" t="s">
        <v>155</v>
      </c>
      <c r="EA1431" s="0" t="s">
        <v>155</v>
      </c>
      <c r="EF1431" s="0" t="s">
        <v>155</v>
      </c>
    </row>
    <row r="1432" customFormat="false" ht="13.8" hidden="false" customHeight="false" outlineLevel="0" collapsed="false">
      <c r="A1432" s="0" t="s">
        <v>6572</v>
      </c>
      <c r="B1432" s="0" t="n">
        <v>78</v>
      </c>
      <c r="C1432" s="0" t="n">
        <v>156734</v>
      </c>
      <c r="D1432" s="0" t="s">
        <v>6573</v>
      </c>
      <c r="E1432" s="0" t="s">
        <v>1703</v>
      </c>
      <c r="F1432" s="0" t="str">
        <f aca="false">CONCATENATE(D1433," ",LEFT(I1433,4),"T=",AW1433,"D=",AX1433,"R=",AY1433,"M=",AZ1433,"L=",BA1433,"B=",BB1433)</f>
        <v>BENJAMIN 1992T=17D=7R=0M=1L=9B=0</v>
      </c>
      <c r="I1432" s="0" t="s">
        <v>6574</v>
      </c>
      <c r="J1432" s="0" t="s">
        <v>6575</v>
      </c>
      <c r="K1432" s="0" t="s">
        <v>143</v>
      </c>
      <c r="M1432" s="0" t="str">
        <f aca="false">RIGHT(N1432,LEN(N1432)-FIND(" ",N1432))</f>
        <v>MEADOW LN NE</v>
      </c>
      <c r="N1432" s="0" t="s">
        <v>1601</v>
      </c>
      <c r="O1432" s="0" t="s">
        <v>6576</v>
      </c>
      <c r="P1432" s="0" t="s">
        <v>147</v>
      </c>
      <c r="Q1432" s="0" t="s">
        <v>148</v>
      </c>
      <c r="R1432" s="0" t="n">
        <v>44483</v>
      </c>
      <c r="AD1432" s="0" t="s">
        <v>149</v>
      </c>
      <c r="AE1432" s="0" t="s">
        <v>150</v>
      </c>
      <c r="AH1432" s="0" t="n">
        <v>14</v>
      </c>
      <c r="AI1432" s="0" t="n">
        <v>11</v>
      </c>
      <c r="AJ1432" s="0" t="s">
        <v>164</v>
      </c>
      <c r="AM1432" s="0" t="s">
        <v>165</v>
      </c>
      <c r="AN1432" s="0" t="s">
        <v>147</v>
      </c>
      <c r="AO1432" s="0" t="s">
        <v>166</v>
      </c>
      <c r="AP1432" s="0" t="s">
        <v>167</v>
      </c>
      <c r="AQ1432" s="0" t="n">
        <v>9</v>
      </c>
      <c r="AR1432" s="0" t="n">
        <v>64</v>
      </c>
      <c r="AS1432" s="0" t="n">
        <v>32</v>
      </c>
      <c r="AV1432" s="0" t="s">
        <v>154</v>
      </c>
      <c r="AW1432" s="0" t="n">
        <f aca="false">COUNTA($BC1432:$EG1432)</f>
        <v>30</v>
      </c>
      <c r="AX1432" s="0" t="n">
        <f aca="false">COUNTIF($BC1432:$EG1432,"D")</f>
        <v>4</v>
      </c>
      <c r="AY1432" s="0" t="n">
        <f aca="false">COUNTIF($BC1432:$EG1432,"R")</f>
        <v>0</v>
      </c>
      <c r="AZ1432" s="0" t="n">
        <f aca="false">IF(CC1432="D",1,0)+IF(CL1432="D",1,0)+IF(CW1432="D",1,0)+IF(DD1432="D",1,0)+IF(DJ1432="D",1,0)+IF(DO1432="D",1,0)+IF(DW1432="D",1,0)</f>
        <v>1</v>
      </c>
      <c r="BA1432" s="0" t="n">
        <f aca="false">IF(DH1432&lt;&gt;"",1,0)+IF(DI1432&lt;&gt;"",1,0)+IF(DK1432&lt;&gt;"",1,0)+IF(DM1432&lt;&gt;"",1,0)+IF(DN1432&lt;&gt;"",1,0)+IF(DO1432&lt;&gt;"",1,0)+IF(DQ1432&lt;&gt;"",1,0)+IF(DR1432&lt;&gt;"",1,0)+IF(DT1432&lt;&gt;"",1,0)+IF(DU1432&lt;&gt;"",1,0)+IF(DV1432&lt;&gt;"",1,0)+IF(DW1432&lt;&gt;"",1,0)+IF(DX1432&lt;&gt;"",1,0)+IF(DZ1432&lt;&gt;"",1,0)+IF(EA1432&lt;&gt;"",1,0)+IF(EB1432&lt;&gt;"",1,0)+IF(EE1432&lt;&gt;"",1,0)</f>
        <v>5</v>
      </c>
      <c r="BB1432" s="0" t="n">
        <f aca="false">AY1432*AX1432</f>
        <v>0</v>
      </c>
      <c r="BC1432" s="0" t="s">
        <v>155</v>
      </c>
      <c r="BD1432" s="0" t="s">
        <v>155</v>
      </c>
      <c r="BF1432" s="0" t="s">
        <v>155</v>
      </c>
      <c r="BG1432" s="0" t="s">
        <v>155</v>
      </c>
      <c r="BH1432" s="0" t="s">
        <v>155</v>
      </c>
      <c r="BI1432" s="0" t="s">
        <v>155</v>
      </c>
      <c r="BJ1432" s="0" t="s">
        <v>155</v>
      </c>
      <c r="BK1432" s="0" t="s">
        <v>155</v>
      </c>
      <c r="BL1432" s="0" t="s">
        <v>155</v>
      </c>
      <c r="BS1432" s="0" t="s">
        <v>155</v>
      </c>
      <c r="BV1432" s="0" t="s">
        <v>155</v>
      </c>
      <c r="BY1432" s="0" t="s">
        <v>144</v>
      </c>
      <c r="CA1432" s="0" t="s">
        <v>155</v>
      </c>
      <c r="CG1432" s="0" t="s">
        <v>155</v>
      </c>
      <c r="CK1432" s="0" t="s">
        <v>155</v>
      </c>
      <c r="CN1432" s="0" t="s">
        <v>155</v>
      </c>
      <c r="CO1432" s="0" t="s">
        <v>144</v>
      </c>
      <c r="CP1432" s="0" t="s">
        <v>155</v>
      </c>
      <c r="CY1432" s="0" t="s">
        <v>155</v>
      </c>
      <c r="DC1432" s="0" t="s">
        <v>155</v>
      </c>
      <c r="DF1432" s="0" t="s">
        <v>155</v>
      </c>
      <c r="DG1432" s="0" t="s">
        <v>144</v>
      </c>
      <c r="DI1432" s="0" t="s">
        <v>155</v>
      </c>
      <c r="DJ1432" s="0" t="s">
        <v>144</v>
      </c>
      <c r="DL1432" s="0" t="s">
        <v>155</v>
      </c>
      <c r="DN1432" s="0" t="s">
        <v>155</v>
      </c>
      <c r="DU1432" s="0" t="s">
        <v>155</v>
      </c>
      <c r="DX1432" s="0" t="s">
        <v>155</v>
      </c>
      <c r="EA1432" s="0" t="s">
        <v>155</v>
      </c>
      <c r="EF1432" s="0" t="s">
        <v>155</v>
      </c>
    </row>
    <row r="1433" customFormat="false" ht="13.8" hidden="false" customHeight="false" outlineLevel="0" collapsed="false">
      <c r="A1433" s="0" t="s">
        <v>6577</v>
      </c>
      <c r="B1433" s="0" t="n">
        <v>78</v>
      </c>
      <c r="C1433" s="0" t="n">
        <v>420182</v>
      </c>
      <c r="D1433" s="0" t="s">
        <v>2684</v>
      </c>
      <c r="E1433" s="0" t="s">
        <v>5050</v>
      </c>
      <c r="F1433" s="0" t="str">
        <f aca="false">CONCATENATE(D1434," ",LEFT(I1434,4),"T=",AW1434,"D=",AX1434,"R=",AY1434,"M=",AZ1434,"L=",BA1434,"B=",BB1434)</f>
        <v>BROOKS 1945T=13D=2R=0M=1L=3B=0</v>
      </c>
      <c r="G1433" s="0" t="s">
        <v>725</v>
      </c>
      <c r="I1433" s="0" t="s">
        <v>6578</v>
      </c>
      <c r="J1433" s="0" t="s">
        <v>3979</v>
      </c>
      <c r="K1433" s="0" t="s">
        <v>143</v>
      </c>
      <c r="L1433" s="0" t="s">
        <v>144</v>
      </c>
      <c r="M1433" s="0" t="str">
        <f aca="false">RIGHT(N1433,LEN(N1433)-FIND(" ",N1433))</f>
        <v>WILDWOOD DR NE</v>
      </c>
      <c r="N1433" s="0" t="s">
        <v>5733</v>
      </c>
      <c r="P1433" s="0" t="s">
        <v>147</v>
      </c>
      <c r="Q1433" s="0" t="s">
        <v>148</v>
      </c>
      <c r="R1433" s="0" t="n">
        <v>44483</v>
      </c>
      <c r="AD1433" s="0" t="s">
        <v>149</v>
      </c>
      <c r="AE1433" s="0" t="s">
        <v>150</v>
      </c>
      <c r="AF1433" s="0" t="s">
        <v>151</v>
      </c>
      <c r="AH1433" s="0" t="n">
        <v>14</v>
      </c>
      <c r="AI1433" s="0" t="n">
        <v>11</v>
      </c>
      <c r="AN1433" s="0" t="s">
        <v>147</v>
      </c>
      <c r="AO1433" s="0" t="s">
        <v>176</v>
      </c>
      <c r="AP1433" s="0" t="s">
        <v>177</v>
      </c>
      <c r="AQ1433" s="0" t="n">
        <v>9</v>
      </c>
      <c r="AR1433" s="0" t="n">
        <v>64</v>
      </c>
      <c r="AS1433" s="0" t="n">
        <v>32</v>
      </c>
      <c r="AV1433" s="0" t="s">
        <v>154</v>
      </c>
      <c r="AW1433" s="0" t="n">
        <f aca="false">COUNTA($BC1433:$EG1433)</f>
        <v>17</v>
      </c>
      <c r="AX1433" s="0" t="n">
        <f aca="false">COUNTIF($BC1433:$EG1433,"D")</f>
        <v>7</v>
      </c>
      <c r="AY1433" s="0" t="n">
        <f aca="false">COUNTIF($BC1433:$EG1433,"R")</f>
        <v>0</v>
      </c>
      <c r="AZ1433" s="0" t="n">
        <f aca="false">IF(CC1433="D",1,0)+IF(CL1433="D",1,0)+IF(CW1433="D",1,0)+IF(DD1433="D",1,0)+IF(DJ1433="D",1,0)+IF(DO1433="D",1,0)+IF(DW1433="D",1,0)</f>
        <v>1</v>
      </c>
      <c r="BA1433" s="0" t="n">
        <f aca="false">IF(DH1433&lt;&gt;"",1,0)+IF(DI1433&lt;&gt;"",1,0)+IF(DK1433&lt;&gt;"",1,0)+IF(DM1433&lt;&gt;"",1,0)+IF(DN1433&lt;&gt;"",1,0)+IF(DO1433&lt;&gt;"",1,0)+IF(DQ1433&lt;&gt;"",1,0)+IF(DR1433&lt;&gt;"",1,0)+IF(DT1433&lt;&gt;"",1,0)+IF(DU1433&lt;&gt;"",1,0)+IF(DV1433&lt;&gt;"",1,0)+IF(DW1433&lt;&gt;"",1,0)+IF(DX1433&lt;&gt;"",1,0)+IF(DZ1433&lt;&gt;"",1,0)+IF(EA1433&lt;&gt;"",1,0)+IF(EB1433&lt;&gt;"",1,0)+IF(EE1433&lt;&gt;"",1,0)</f>
        <v>9</v>
      </c>
      <c r="BB1433" s="0" t="n">
        <f aca="false">AY1433*AX1433</f>
        <v>0</v>
      </c>
      <c r="CZ1433" s="0" t="s">
        <v>144</v>
      </c>
      <c r="DC1433" s="0" t="s">
        <v>155</v>
      </c>
      <c r="DF1433" s="0" t="s">
        <v>155</v>
      </c>
      <c r="DG1433" s="0" t="s">
        <v>144</v>
      </c>
      <c r="DI1433" s="0" t="s">
        <v>155</v>
      </c>
      <c r="DL1433" s="0" t="s">
        <v>155</v>
      </c>
      <c r="DM1433" s="0" t="s">
        <v>144</v>
      </c>
      <c r="DN1433" s="0" t="s">
        <v>155</v>
      </c>
      <c r="DR1433" s="0" t="s">
        <v>155</v>
      </c>
      <c r="DS1433" s="0" t="s">
        <v>144</v>
      </c>
      <c r="DT1433" s="0" t="s">
        <v>144</v>
      </c>
      <c r="DU1433" s="0" t="s">
        <v>155</v>
      </c>
      <c r="DW1433" s="0" t="s">
        <v>144</v>
      </c>
      <c r="DX1433" s="0" t="s">
        <v>155</v>
      </c>
      <c r="EA1433" s="0" t="s">
        <v>155</v>
      </c>
      <c r="ED1433" s="0" t="s">
        <v>144</v>
      </c>
      <c r="EF1433" s="0" t="s">
        <v>155</v>
      </c>
    </row>
    <row r="1434" customFormat="false" ht="13.8" hidden="false" customHeight="false" outlineLevel="0" collapsed="false">
      <c r="A1434" s="0" t="s">
        <v>6579</v>
      </c>
      <c r="B1434" s="0" t="n">
        <v>78</v>
      </c>
      <c r="C1434" s="0" t="n">
        <v>352474</v>
      </c>
      <c r="D1434" s="0" t="s">
        <v>6580</v>
      </c>
      <c r="E1434" s="0" t="s">
        <v>616</v>
      </c>
      <c r="F1434" s="0" t="str">
        <f aca="false">CONCATENATE(D1435," ",LEFT(I1435,4),"T=",AW1435,"D=",AX1435,"R=",AY1435,"M=",AZ1435,"L=",BA1435,"B=",BB1435)</f>
        <v>MURRAY 1953T=21D=4R=0M=0L=6B=0</v>
      </c>
      <c r="G1434" s="0" t="s">
        <v>1011</v>
      </c>
      <c r="I1434" s="0" t="s">
        <v>6581</v>
      </c>
      <c r="J1434" s="0" t="s">
        <v>6582</v>
      </c>
      <c r="K1434" s="0" t="s">
        <v>143</v>
      </c>
      <c r="L1434" s="0" t="s">
        <v>144</v>
      </c>
      <c r="M1434" s="0" t="str">
        <f aca="false">RIGHT(N1434,LEN(N1434)-FIND(" ",N1434))</f>
        <v>ROBERTS LN NE</v>
      </c>
      <c r="N1434" s="0" t="s">
        <v>6583</v>
      </c>
      <c r="O1434" s="0" t="s">
        <v>6584</v>
      </c>
      <c r="P1434" s="0" t="s">
        <v>147</v>
      </c>
      <c r="Q1434" s="0" t="s">
        <v>148</v>
      </c>
      <c r="R1434" s="0" t="n">
        <v>44483</v>
      </c>
      <c r="AD1434" s="0" t="s">
        <v>149</v>
      </c>
      <c r="AE1434" s="0" t="s">
        <v>150</v>
      </c>
      <c r="AH1434" s="0" t="n">
        <v>14</v>
      </c>
      <c r="AI1434" s="0" t="n">
        <v>11</v>
      </c>
      <c r="AJ1434" s="0" t="s">
        <v>164</v>
      </c>
      <c r="AM1434" s="0" t="s">
        <v>165</v>
      </c>
      <c r="AN1434" s="0" t="s">
        <v>147</v>
      </c>
      <c r="AO1434" s="0" t="s">
        <v>166</v>
      </c>
      <c r="AP1434" s="0" t="s">
        <v>167</v>
      </c>
      <c r="AQ1434" s="0" t="n">
        <v>9</v>
      </c>
      <c r="AR1434" s="0" t="n">
        <v>64</v>
      </c>
      <c r="AS1434" s="0" t="n">
        <v>32</v>
      </c>
      <c r="AV1434" s="0" t="s">
        <v>154</v>
      </c>
      <c r="AW1434" s="0" t="n">
        <f aca="false">COUNTA($BC1434:$EG1434)</f>
        <v>13</v>
      </c>
      <c r="AX1434" s="0" t="n">
        <f aca="false">COUNTIF($BC1434:$EG1434,"D")</f>
        <v>2</v>
      </c>
      <c r="AY1434" s="0" t="n">
        <f aca="false">COUNTIF($BC1434:$EG1434,"R")</f>
        <v>0</v>
      </c>
      <c r="AZ1434" s="0" t="n">
        <f aca="false">IF(CC1434="D",1,0)+IF(CL1434="D",1,0)+IF(CW1434="D",1,0)+IF(DD1434="D",1,0)+IF(DJ1434="D",1,0)+IF(DO1434="D",1,0)+IF(DW1434="D",1,0)</f>
        <v>1</v>
      </c>
      <c r="BA1434" s="0" t="n">
        <f aca="false">IF(DH1434&lt;&gt;"",1,0)+IF(DI1434&lt;&gt;"",1,0)+IF(DK1434&lt;&gt;"",1,0)+IF(DM1434&lt;&gt;"",1,0)+IF(DN1434&lt;&gt;"",1,0)+IF(DO1434&lt;&gt;"",1,0)+IF(DQ1434&lt;&gt;"",1,0)+IF(DR1434&lt;&gt;"",1,0)+IF(DT1434&lt;&gt;"",1,0)+IF(DU1434&lt;&gt;"",1,0)+IF(DV1434&lt;&gt;"",1,0)+IF(DW1434&lt;&gt;"",1,0)+IF(DX1434&lt;&gt;"",1,0)+IF(DZ1434&lt;&gt;"",1,0)+IF(EA1434&lt;&gt;"",1,0)+IF(EB1434&lt;&gt;"",1,0)+IF(EE1434&lt;&gt;"",1,0)</f>
        <v>3</v>
      </c>
      <c r="BB1434" s="0" t="n">
        <f aca="false">AY1434*AX1434</f>
        <v>0</v>
      </c>
      <c r="BD1434" s="0" t="s">
        <v>155</v>
      </c>
      <c r="BL1434" s="0" t="s">
        <v>155</v>
      </c>
      <c r="BM1434" s="0" t="s">
        <v>155</v>
      </c>
      <c r="CA1434" s="0" t="s">
        <v>155</v>
      </c>
      <c r="CK1434" s="0" t="s">
        <v>155</v>
      </c>
      <c r="CO1434" s="0" t="s">
        <v>144</v>
      </c>
      <c r="CP1434" s="0" t="s">
        <v>155</v>
      </c>
      <c r="CY1434" s="0" t="s">
        <v>155</v>
      </c>
      <c r="DC1434" s="0" t="s">
        <v>155</v>
      </c>
      <c r="DN1434" s="0" t="s">
        <v>155</v>
      </c>
      <c r="DU1434" s="0" t="s">
        <v>155</v>
      </c>
      <c r="DW1434" s="0" t="s">
        <v>144</v>
      </c>
      <c r="EF1434" s="0" t="s">
        <v>155</v>
      </c>
    </row>
    <row r="1435" customFormat="false" ht="13.8" hidden="false" customHeight="false" outlineLevel="0" collapsed="false">
      <c r="A1435" s="0" t="s">
        <v>6585</v>
      </c>
      <c r="B1435" s="0" t="n">
        <v>78</v>
      </c>
      <c r="C1435" s="0" t="n">
        <v>187171</v>
      </c>
      <c r="D1435" s="0" t="s">
        <v>1913</v>
      </c>
      <c r="E1435" s="0" t="s">
        <v>1529</v>
      </c>
      <c r="F1435" s="0" t="str">
        <f aca="false">CONCATENATE(D1436," ",LEFT(I1436,4),"T=",AW1436,"D=",AX1436,"R=",AY1436,"M=",AZ1436,"L=",BA1436,"B=",BB1436)</f>
        <v>WILLIAMS 1954T=34D=5R=0M=0L=7B=0</v>
      </c>
      <c r="I1435" s="0" t="s">
        <v>6586</v>
      </c>
      <c r="J1435" s="0" t="s">
        <v>6587</v>
      </c>
      <c r="K1435" s="0" t="s">
        <v>143</v>
      </c>
      <c r="L1435" s="0" t="s">
        <v>144</v>
      </c>
      <c r="M1435" s="0" t="str">
        <f aca="false">RIGHT(N1435,LEN(N1435)-FIND(" ",N1435))</f>
        <v>PERKINSWOOD BLVD NE</v>
      </c>
      <c r="N1435" s="0" t="s">
        <v>6588</v>
      </c>
      <c r="P1435" s="0" t="s">
        <v>147</v>
      </c>
      <c r="Q1435" s="0" t="s">
        <v>148</v>
      </c>
      <c r="R1435" s="0" t="n">
        <v>44483</v>
      </c>
      <c r="S1435" s="0" t="n">
        <v>4404</v>
      </c>
      <c r="AD1435" s="0" t="s">
        <v>149</v>
      </c>
      <c r="AE1435" s="0" t="s">
        <v>150</v>
      </c>
      <c r="AF1435" s="0" t="s">
        <v>151</v>
      </c>
      <c r="AH1435" s="0" t="n">
        <v>14</v>
      </c>
      <c r="AI1435" s="0" t="n">
        <v>11</v>
      </c>
      <c r="AN1435" s="0" t="s">
        <v>147</v>
      </c>
      <c r="AO1435" s="0" t="s">
        <v>176</v>
      </c>
      <c r="AP1435" s="0" t="s">
        <v>177</v>
      </c>
      <c r="AQ1435" s="0" t="n">
        <v>9</v>
      </c>
      <c r="AR1435" s="0" t="n">
        <v>64</v>
      </c>
      <c r="AS1435" s="0" t="n">
        <v>32</v>
      </c>
      <c r="AV1435" s="0" t="s">
        <v>154</v>
      </c>
      <c r="AW1435" s="0" t="n">
        <f aca="false">COUNTA($BC1435:$EG1435)</f>
        <v>21</v>
      </c>
      <c r="AX1435" s="0" t="n">
        <f aca="false">COUNTIF($BC1435:$EG1435,"D")</f>
        <v>4</v>
      </c>
      <c r="AY1435" s="0" t="n">
        <f aca="false">COUNTIF($BC1435:$EG1435,"R")</f>
        <v>0</v>
      </c>
      <c r="AZ1435" s="0" t="n">
        <f aca="false">IF(CC1435="D",1,0)+IF(CL1435="D",1,0)+IF(CW1435="D",1,0)+IF(DD1435="D",1,0)+IF(DJ1435="D",1,0)+IF(DO1435="D",1,0)+IF(DW1435="D",1,0)</f>
        <v>0</v>
      </c>
      <c r="BA1435" s="0" t="n">
        <f aca="false">IF(DH1435&lt;&gt;"",1,0)+IF(DI1435&lt;&gt;"",1,0)+IF(DK1435&lt;&gt;"",1,0)+IF(DM1435&lt;&gt;"",1,0)+IF(DN1435&lt;&gt;"",1,0)+IF(DO1435&lt;&gt;"",1,0)+IF(DQ1435&lt;&gt;"",1,0)+IF(DR1435&lt;&gt;"",1,0)+IF(DT1435&lt;&gt;"",1,0)+IF(DU1435&lt;&gt;"",1,0)+IF(DV1435&lt;&gt;"",1,0)+IF(DW1435&lt;&gt;"",1,0)+IF(DX1435&lt;&gt;"",1,0)+IF(DZ1435&lt;&gt;"",1,0)+IF(EA1435&lt;&gt;"",1,0)+IF(EB1435&lt;&gt;"",1,0)+IF(EE1435&lt;&gt;"",1,0)</f>
        <v>6</v>
      </c>
      <c r="BB1435" s="0" t="n">
        <f aca="false">AY1435*AX1435</f>
        <v>0</v>
      </c>
      <c r="BD1435" s="0" t="s">
        <v>155</v>
      </c>
      <c r="BJ1435" s="0" t="s">
        <v>155</v>
      </c>
      <c r="BL1435" s="0" t="s">
        <v>155</v>
      </c>
      <c r="BV1435" s="0" t="s">
        <v>155</v>
      </c>
      <c r="BY1435" s="0" t="s">
        <v>144</v>
      </c>
      <c r="CA1435" s="0" t="s">
        <v>155</v>
      </c>
      <c r="CK1435" s="0" t="s">
        <v>155</v>
      </c>
      <c r="CN1435" s="0" t="s">
        <v>155</v>
      </c>
      <c r="CP1435" s="0" t="s">
        <v>155</v>
      </c>
      <c r="CU1435" s="0" t="s">
        <v>144</v>
      </c>
      <c r="CY1435" s="0" t="s">
        <v>155</v>
      </c>
      <c r="CZ1435" s="0" t="s">
        <v>144</v>
      </c>
      <c r="DC1435" s="0" t="s">
        <v>155</v>
      </c>
      <c r="DI1435" s="0" t="s">
        <v>155</v>
      </c>
      <c r="DL1435" s="0" t="s">
        <v>155</v>
      </c>
      <c r="DN1435" s="0" t="s">
        <v>155</v>
      </c>
      <c r="DT1435" s="0" t="s">
        <v>144</v>
      </c>
      <c r="DU1435" s="0" t="s">
        <v>155</v>
      </c>
      <c r="DX1435" s="0" t="s">
        <v>155</v>
      </c>
      <c r="EA1435" s="0" t="s">
        <v>155</v>
      </c>
      <c r="EF1435" s="0" t="s">
        <v>155</v>
      </c>
    </row>
    <row r="1436" customFormat="false" ht="13.8" hidden="false" customHeight="false" outlineLevel="0" collapsed="false">
      <c r="A1436" s="0" t="s">
        <v>6589</v>
      </c>
      <c r="B1436" s="0" t="n">
        <v>78</v>
      </c>
      <c r="C1436" s="0" t="n">
        <v>29937</v>
      </c>
      <c r="D1436" s="0" t="s">
        <v>1495</v>
      </c>
      <c r="E1436" s="0" t="s">
        <v>731</v>
      </c>
      <c r="F1436" s="0" t="str">
        <f aca="false">CONCATENATE(D1437," ",LEFT(I1437,4),"T=",AW1437,"D=",AX1437,"R=",AY1437,"M=",AZ1437,"L=",BA1437,"B=",BB1437)</f>
        <v>HOPPER 1998T=7D=1R=1M=0L=3B=1</v>
      </c>
      <c r="G1436" s="0" t="s">
        <v>174</v>
      </c>
      <c r="I1436" s="0" t="s">
        <v>6590</v>
      </c>
      <c r="J1436" s="0" t="s">
        <v>6591</v>
      </c>
      <c r="K1436" s="0" t="s">
        <v>143</v>
      </c>
      <c r="L1436" s="0" t="s">
        <v>144</v>
      </c>
      <c r="M1436" s="0" t="str">
        <f aca="false">RIGHT(N1436,LEN(N1436)-FIND(" ",N1436))</f>
        <v>E MARKET ST</v>
      </c>
      <c r="N1436" s="0" t="s">
        <v>785</v>
      </c>
      <c r="O1436" s="0" t="s">
        <v>2555</v>
      </c>
      <c r="P1436" s="0" t="s">
        <v>147</v>
      </c>
      <c r="Q1436" s="0" t="s">
        <v>148</v>
      </c>
      <c r="R1436" s="0" t="n">
        <v>44484</v>
      </c>
      <c r="AD1436" s="0" t="s">
        <v>149</v>
      </c>
      <c r="AE1436" s="0" t="s">
        <v>150</v>
      </c>
      <c r="AH1436" s="0" t="n">
        <v>14</v>
      </c>
      <c r="AI1436" s="0" t="n">
        <v>11</v>
      </c>
      <c r="AJ1436" s="0" t="s">
        <v>164</v>
      </c>
      <c r="AM1436" s="0" t="s">
        <v>165</v>
      </c>
      <c r="AN1436" s="0" t="s">
        <v>147</v>
      </c>
      <c r="AO1436" s="0" t="s">
        <v>176</v>
      </c>
      <c r="AP1436" s="0" t="s">
        <v>177</v>
      </c>
      <c r="AQ1436" s="0" t="n">
        <v>9</v>
      </c>
      <c r="AR1436" s="0" t="n">
        <v>64</v>
      </c>
      <c r="AS1436" s="0" t="n">
        <v>32</v>
      </c>
      <c r="AV1436" s="0" t="s">
        <v>154</v>
      </c>
      <c r="AW1436" s="0" t="n">
        <f aca="false">COUNTA($BC1436:$EG1436)</f>
        <v>34</v>
      </c>
      <c r="AX1436" s="0" t="n">
        <f aca="false">COUNTIF($BC1436:$EG1436,"D")</f>
        <v>5</v>
      </c>
      <c r="AY1436" s="0" t="n">
        <f aca="false">COUNTIF($BC1436:$EG1436,"R")</f>
        <v>0</v>
      </c>
      <c r="AZ1436" s="0" t="n">
        <f aca="false">IF(CC1436="D",1,0)+IF(CL1436="D",1,0)+IF(CW1436="D",1,0)+IF(DD1436="D",1,0)+IF(DJ1436="D",1,0)+IF(DO1436="D",1,0)+IF(DW1436="D",1,0)</f>
        <v>0</v>
      </c>
      <c r="BA1436" s="0" t="n">
        <f aca="false">IF(DH1436&lt;&gt;"",1,0)+IF(DI1436&lt;&gt;"",1,0)+IF(DK1436&lt;&gt;"",1,0)+IF(DM1436&lt;&gt;"",1,0)+IF(DN1436&lt;&gt;"",1,0)+IF(DO1436&lt;&gt;"",1,0)+IF(DQ1436&lt;&gt;"",1,0)+IF(DR1436&lt;&gt;"",1,0)+IF(DT1436&lt;&gt;"",1,0)+IF(DU1436&lt;&gt;"",1,0)+IF(DV1436&lt;&gt;"",1,0)+IF(DW1436&lt;&gt;"",1,0)+IF(DX1436&lt;&gt;"",1,0)+IF(DZ1436&lt;&gt;"",1,0)+IF(EA1436&lt;&gt;"",1,0)+IF(EB1436&lt;&gt;"",1,0)+IF(EE1436&lt;&gt;"",1,0)</f>
        <v>7</v>
      </c>
      <c r="BB1436" s="0" t="n">
        <f aca="false">AY1436*AX1436</f>
        <v>0</v>
      </c>
      <c r="BC1436" s="0" t="s">
        <v>155</v>
      </c>
      <c r="BD1436" s="0" t="s">
        <v>155</v>
      </c>
      <c r="BE1436" s="0" t="s">
        <v>155</v>
      </c>
      <c r="BF1436" s="0" t="s">
        <v>155</v>
      </c>
      <c r="BG1436" s="0" t="s">
        <v>155</v>
      </c>
      <c r="BH1436" s="0" t="s">
        <v>155</v>
      </c>
      <c r="BI1436" s="0" t="s">
        <v>155</v>
      </c>
      <c r="BJ1436" s="0" t="s">
        <v>155</v>
      </c>
      <c r="BK1436" s="0" t="s">
        <v>155</v>
      </c>
      <c r="BL1436" s="0" t="s">
        <v>155</v>
      </c>
      <c r="BP1436" s="0" t="s">
        <v>155</v>
      </c>
      <c r="BR1436" s="0" t="s">
        <v>155</v>
      </c>
      <c r="BS1436" s="0" t="s">
        <v>155</v>
      </c>
      <c r="BY1436" s="0" t="s">
        <v>144</v>
      </c>
      <c r="CA1436" s="0" t="s">
        <v>155</v>
      </c>
      <c r="CG1436" s="0" t="s">
        <v>155</v>
      </c>
      <c r="CK1436" s="0" t="s">
        <v>155</v>
      </c>
      <c r="CN1436" s="0" t="s">
        <v>155</v>
      </c>
      <c r="CP1436" s="0" t="s">
        <v>155</v>
      </c>
      <c r="CV1436" s="0" t="s">
        <v>155</v>
      </c>
      <c r="CY1436" s="0" t="s">
        <v>155</v>
      </c>
      <c r="CZ1436" s="0" t="s">
        <v>144</v>
      </c>
      <c r="DC1436" s="0" t="s">
        <v>155</v>
      </c>
      <c r="DG1436" s="0" t="s">
        <v>144</v>
      </c>
      <c r="DI1436" s="0" t="s">
        <v>155</v>
      </c>
      <c r="DL1436" s="0" t="s">
        <v>155</v>
      </c>
      <c r="DM1436" s="0" t="s">
        <v>144</v>
      </c>
      <c r="DN1436" s="0" t="s">
        <v>155</v>
      </c>
      <c r="DR1436" s="0" t="s">
        <v>155</v>
      </c>
      <c r="DU1436" s="0" t="s">
        <v>155</v>
      </c>
      <c r="DX1436" s="0" t="s">
        <v>155</v>
      </c>
      <c r="EA1436" s="0" t="s">
        <v>155</v>
      </c>
      <c r="ED1436" s="0" t="s">
        <v>144</v>
      </c>
      <c r="EF1436" s="0" t="s">
        <v>155</v>
      </c>
    </row>
    <row r="1437" customFormat="false" ht="13.8" hidden="false" customHeight="false" outlineLevel="0" collapsed="false">
      <c r="A1437" s="0" t="s">
        <v>6592</v>
      </c>
      <c r="B1437" s="0" t="n">
        <v>78</v>
      </c>
      <c r="C1437" s="0" t="n">
        <v>462794</v>
      </c>
      <c r="D1437" s="0" t="s">
        <v>6593</v>
      </c>
      <c r="E1437" s="0" t="s">
        <v>1927</v>
      </c>
      <c r="F1437" s="0" t="str">
        <f aca="false">CONCATENATE(D1438," ",LEFT(I1438,4),"T=",AW1438,"D=",AX1438,"R=",AY1438,"M=",AZ1438,"L=",BA1438,"B=",BB1438)</f>
        <v>HUDAK 1987T=10D=2R=0M=0L=0B=0</v>
      </c>
      <c r="G1437" s="0" t="s">
        <v>352</v>
      </c>
      <c r="I1437" s="0" t="s">
        <v>6594</v>
      </c>
      <c r="J1437" s="0" t="s">
        <v>6595</v>
      </c>
      <c r="K1437" s="0" t="s">
        <v>239</v>
      </c>
      <c r="M1437" s="0" t="str">
        <f aca="false">RIGHT(N1437,LEN(N1437)-FIND(" ",N1437))</f>
        <v>QUARRY LN NE</v>
      </c>
      <c r="N1437" s="0" t="s">
        <v>6300</v>
      </c>
      <c r="O1437" s="0" t="s">
        <v>4121</v>
      </c>
      <c r="P1437" s="0" t="s">
        <v>147</v>
      </c>
      <c r="Q1437" s="0" t="s">
        <v>148</v>
      </c>
      <c r="R1437" s="0" t="n">
        <v>44483</v>
      </c>
      <c r="AD1437" s="0" t="s">
        <v>149</v>
      </c>
      <c r="AE1437" s="0" t="s">
        <v>150</v>
      </c>
      <c r="AH1437" s="0" t="n">
        <v>14</v>
      </c>
      <c r="AI1437" s="0" t="n">
        <v>11</v>
      </c>
      <c r="AJ1437" s="0" t="s">
        <v>164</v>
      </c>
      <c r="AM1437" s="0" t="s">
        <v>165</v>
      </c>
      <c r="AN1437" s="0" t="s">
        <v>147</v>
      </c>
      <c r="AO1437" s="0" t="s">
        <v>176</v>
      </c>
      <c r="AP1437" s="0" t="s">
        <v>177</v>
      </c>
      <c r="AQ1437" s="0" t="n">
        <v>9</v>
      </c>
      <c r="AR1437" s="0" t="n">
        <v>64</v>
      </c>
      <c r="AS1437" s="0" t="n">
        <v>32</v>
      </c>
      <c r="AV1437" s="0" t="s">
        <v>154</v>
      </c>
      <c r="AW1437" s="0" t="n">
        <f aca="false">COUNTA($BC1437:$EG1437)</f>
        <v>7</v>
      </c>
      <c r="AX1437" s="0" t="n">
        <f aca="false">COUNTIF($BC1437:$EG1437,"D")</f>
        <v>1</v>
      </c>
      <c r="AY1437" s="0" t="n">
        <f aca="false">COUNTIF($BC1437:$EG1437,"R")</f>
        <v>1</v>
      </c>
      <c r="AZ1437" s="0" t="n">
        <f aca="false">IF(CC1437="D",1,0)+IF(CL1437="D",1,0)+IF(CW1437="D",1,0)+IF(DD1437="D",1,0)+IF(DJ1437="D",1,0)+IF(DO1437="D",1,0)+IF(DW1437="D",1,0)</f>
        <v>0</v>
      </c>
      <c r="BA1437" s="0" t="n">
        <f aca="false">IF(DH1437&lt;&gt;"",1,0)+IF(DI1437&lt;&gt;"",1,0)+IF(DK1437&lt;&gt;"",1,0)+IF(DM1437&lt;&gt;"",1,0)+IF(DN1437&lt;&gt;"",1,0)+IF(DO1437&lt;&gt;"",1,0)+IF(DQ1437&lt;&gt;"",1,0)+IF(DR1437&lt;&gt;"",1,0)+IF(DT1437&lt;&gt;"",1,0)+IF(DU1437&lt;&gt;"",1,0)+IF(DV1437&lt;&gt;"",1,0)+IF(DW1437&lt;&gt;"",1,0)+IF(DX1437&lt;&gt;"",1,0)+IF(DZ1437&lt;&gt;"",1,0)+IF(EA1437&lt;&gt;"",1,0)+IF(EB1437&lt;&gt;"",1,0)+IF(EE1437&lt;&gt;"",1,0)</f>
        <v>3</v>
      </c>
      <c r="BB1437" s="0" t="n">
        <f aca="false">AY1437*AX1437</f>
        <v>1</v>
      </c>
      <c r="DC1437" s="0" t="s">
        <v>155</v>
      </c>
      <c r="DF1437" s="0" t="s">
        <v>155</v>
      </c>
      <c r="DG1437" s="0" t="s">
        <v>174</v>
      </c>
      <c r="DI1437" s="0" t="s">
        <v>155</v>
      </c>
      <c r="DL1437" s="0" t="s">
        <v>155</v>
      </c>
      <c r="DM1437" s="0" t="s">
        <v>144</v>
      </c>
      <c r="DN1437" s="0" t="s">
        <v>155</v>
      </c>
    </row>
    <row r="1438" customFormat="false" ht="13.8" hidden="false" customHeight="false" outlineLevel="0" collapsed="false">
      <c r="A1438" s="0" t="s">
        <v>6596</v>
      </c>
      <c r="B1438" s="0" t="n">
        <v>78</v>
      </c>
      <c r="C1438" s="0" t="n">
        <v>343006</v>
      </c>
      <c r="D1438" s="0" t="s">
        <v>6597</v>
      </c>
      <c r="E1438" s="0" t="s">
        <v>6333</v>
      </c>
      <c r="F1438" s="0" t="str">
        <f aca="false">CONCATENATE(D1439," ",LEFT(I1439,4),"T=",AW1439,"D=",AX1439,"R=",AY1439,"M=",AZ1439,"L=",BA1439,"B=",BB1439)</f>
        <v>MYLES 1975T=15D=3R=0M=0L=7B=0</v>
      </c>
      <c r="G1438" s="0" t="s">
        <v>6598</v>
      </c>
      <c r="I1438" s="0" t="s">
        <v>6599</v>
      </c>
      <c r="J1438" s="0" t="s">
        <v>6600</v>
      </c>
      <c r="K1438" s="0" t="s">
        <v>143</v>
      </c>
      <c r="M1438" s="0" t="str">
        <f aca="false">RIGHT(N1438,LEN(N1438)-FIND(" ",N1438))</f>
        <v>KENMORE AVE NE</v>
      </c>
      <c r="N1438" s="0" t="s">
        <v>6601</v>
      </c>
      <c r="P1438" s="0" t="s">
        <v>147</v>
      </c>
      <c r="Q1438" s="0" t="s">
        <v>148</v>
      </c>
      <c r="R1438" s="0" t="n">
        <v>44483</v>
      </c>
      <c r="AD1438" s="0" t="s">
        <v>149</v>
      </c>
      <c r="AE1438" s="0" t="s">
        <v>150</v>
      </c>
      <c r="AF1438" s="0" t="s">
        <v>151</v>
      </c>
      <c r="AH1438" s="0" t="n">
        <v>14</v>
      </c>
      <c r="AI1438" s="0" t="n">
        <v>11</v>
      </c>
      <c r="AN1438" s="0" t="s">
        <v>147</v>
      </c>
      <c r="AO1438" s="0" t="s">
        <v>189</v>
      </c>
      <c r="AP1438" s="0" t="s">
        <v>190</v>
      </c>
      <c r="AQ1438" s="0" t="n">
        <v>9</v>
      </c>
      <c r="AR1438" s="0" t="n">
        <v>64</v>
      </c>
      <c r="AS1438" s="0" t="n">
        <v>32</v>
      </c>
      <c r="AV1438" s="0" t="s">
        <v>154</v>
      </c>
      <c r="AW1438" s="0" t="n">
        <f aca="false">COUNTA($BC1438:$EG1438)</f>
        <v>10</v>
      </c>
      <c r="AX1438" s="0" t="n">
        <f aca="false">COUNTIF($BC1438:$EG1438,"D")</f>
        <v>2</v>
      </c>
      <c r="AY1438" s="0" t="n">
        <f aca="false">COUNTIF($BC1438:$EG1438,"R")</f>
        <v>0</v>
      </c>
      <c r="AZ1438" s="0" t="n">
        <f aca="false">IF(CC1438="D",1,0)+IF(CL1438="D",1,0)+IF(CW1438="D",1,0)+IF(DD1438="D",1,0)+IF(DJ1438="D",1,0)+IF(DO1438="D",1,0)+IF(DW1438="D",1,0)</f>
        <v>0</v>
      </c>
      <c r="BA1438" s="0" t="n">
        <f aca="false">IF(DH1438&lt;&gt;"",1,0)+IF(DI1438&lt;&gt;"",1,0)+IF(DK1438&lt;&gt;"",1,0)+IF(DM1438&lt;&gt;"",1,0)+IF(DN1438&lt;&gt;"",1,0)+IF(DO1438&lt;&gt;"",1,0)+IF(DQ1438&lt;&gt;"",1,0)+IF(DR1438&lt;&gt;"",1,0)+IF(DT1438&lt;&gt;"",1,0)+IF(DU1438&lt;&gt;"",1,0)+IF(DV1438&lt;&gt;"",1,0)+IF(DW1438&lt;&gt;"",1,0)+IF(DX1438&lt;&gt;"",1,0)+IF(DZ1438&lt;&gt;"",1,0)+IF(EA1438&lt;&gt;"",1,0)+IF(EB1438&lt;&gt;"",1,0)+IF(EE1438&lt;&gt;"",1,0)</f>
        <v>0</v>
      </c>
      <c r="BB1438" s="0" t="n">
        <f aca="false">AY1438*AX1438</f>
        <v>0</v>
      </c>
      <c r="BR1438" s="0" t="s">
        <v>155</v>
      </c>
      <c r="BS1438" s="0" t="s">
        <v>155</v>
      </c>
      <c r="BY1438" s="0" t="s">
        <v>144</v>
      </c>
      <c r="CA1438" s="0" t="s">
        <v>155</v>
      </c>
      <c r="CG1438" s="0" t="s">
        <v>155</v>
      </c>
      <c r="CN1438" s="0" t="s">
        <v>155</v>
      </c>
      <c r="CO1438" s="0" t="s">
        <v>144</v>
      </c>
      <c r="CP1438" s="0" t="s">
        <v>155</v>
      </c>
      <c r="DC1438" s="0" t="s">
        <v>155</v>
      </c>
      <c r="EF1438" s="0" t="s">
        <v>155</v>
      </c>
    </row>
    <row r="1439" customFormat="false" ht="13.8" hidden="false" customHeight="false" outlineLevel="0" collapsed="false">
      <c r="A1439" s="0" t="s">
        <v>6602</v>
      </c>
      <c r="B1439" s="0" t="n">
        <v>78</v>
      </c>
      <c r="C1439" s="0" t="n">
        <v>462971</v>
      </c>
      <c r="D1439" s="0" t="s">
        <v>6603</v>
      </c>
      <c r="E1439" s="0" t="s">
        <v>6604</v>
      </c>
      <c r="F1439" s="0" t="str">
        <f aca="false">CONCATENATE(D1440," ",LEFT(I1440,4),"T=",AW1440,"D=",AX1440,"R=",AY1440,"M=",AZ1440,"L=",BA1440,"B=",BB1440)</f>
        <v>CHANDNANI 1968T=18D=4R=0M=0L=4B=0</v>
      </c>
      <c r="G1439" s="0" t="s">
        <v>6605</v>
      </c>
      <c r="I1439" s="0" t="s">
        <v>6606</v>
      </c>
      <c r="J1439" s="0" t="s">
        <v>6607</v>
      </c>
      <c r="K1439" s="0" t="s">
        <v>239</v>
      </c>
      <c r="L1439" s="0" t="s">
        <v>144</v>
      </c>
      <c r="M1439" s="0" t="str">
        <f aca="false">RIGHT(N1439,LEN(N1439)-FIND(" ",N1439))</f>
        <v>PERKINSWOOD BLVD NE</v>
      </c>
      <c r="N1439" s="0" t="s">
        <v>3789</v>
      </c>
      <c r="P1439" s="0" t="s">
        <v>147</v>
      </c>
      <c r="Q1439" s="0" t="s">
        <v>148</v>
      </c>
      <c r="R1439" s="0" t="n">
        <v>44483</v>
      </c>
      <c r="AD1439" s="0" t="s">
        <v>149</v>
      </c>
      <c r="AE1439" s="0" t="s">
        <v>150</v>
      </c>
      <c r="AF1439" s="0" t="s">
        <v>151</v>
      </c>
      <c r="AH1439" s="0" t="n">
        <v>14</v>
      </c>
      <c r="AI1439" s="0" t="n">
        <v>11</v>
      </c>
      <c r="AN1439" s="0" t="s">
        <v>147</v>
      </c>
      <c r="AO1439" s="0" t="s">
        <v>152</v>
      </c>
      <c r="AP1439" s="0" t="s">
        <v>153</v>
      </c>
      <c r="AQ1439" s="0" t="n">
        <v>9</v>
      </c>
      <c r="AR1439" s="0" t="n">
        <v>64</v>
      </c>
      <c r="AS1439" s="0" t="n">
        <v>32</v>
      </c>
      <c r="AV1439" s="0" t="s">
        <v>154</v>
      </c>
      <c r="AW1439" s="0" t="n">
        <f aca="false">COUNTA($BC1439:$EG1439)</f>
        <v>15</v>
      </c>
      <c r="AX1439" s="0" t="n">
        <f aca="false">COUNTIF($BC1439:$EG1439,"D")</f>
        <v>3</v>
      </c>
      <c r="AY1439" s="0" t="n">
        <f aca="false">COUNTIF($BC1439:$EG1439,"R")</f>
        <v>0</v>
      </c>
      <c r="AZ1439" s="0" t="n">
        <f aca="false">IF(CC1439="D",1,0)+IF(CL1439="D",1,0)+IF(CW1439="D",1,0)+IF(DD1439="D",1,0)+IF(DJ1439="D",1,0)+IF(DO1439="D",1,0)+IF(DW1439="D",1,0)</f>
        <v>0</v>
      </c>
      <c r="BA1439" s="0" t="n">
        <f aca="false">IF(DH1439&lt;&gt;"",1,0)+IF(DI1439&lt;&gt;"",1,0)+IF(DK1439&lt;&gt;"",1,0)+IF(DM1439&lt;&gt;"",1,0)+IF(DN1439&lt;&gt;"",1,0)+IF(DO1439&lt;&gt;"",1,0)+IF(DQ1439&lt;&gt;"",1,0)+IF(DR1439&lt;&gt;"",1,0)+IF(DT1439&lt;&gt;"",1,0)+IF(DU1439&lt;&gt;"",1,0)+IF(DV1439&lt;&gt;"",1,0)+IF(DW1439&lt;&gt;"",1,0)+IF(DX1439&lt;&gt;"",1,0)+IF(DZ1439&lt;&gt;"",1,0)+IF(EA1439&lt;&gt;"",1,0)+IF(EB1439&lt;&gt;"",1,0)+IF(EE1439&lt;&gt;"",1,0)</f>
        <v>7</v>
      </c>
      <c r="BB1439" s="0" t="n">
        <f aca="false">AY1439*AX1439</f>
        <v>0</v>
      </c>
      <c r="BL1439" s="0" t="s">
        <v>155</v>
      </c>
      <c r="BS1439" s="0" t="s">
        <v>155</v>
      </c>
      <c r="CA1439" s="0" t="s">
        <v>155</v>
      </c>
      <c r="CN1439" s="0" t="s">
        <v>155</v>
      </c>
      <c r="CP1439" s="0" t="s">
        <v>155</v>
      </c>
      <c r="CZ1439" s="0" t="s">
        <v>144</v>
      </c>
      <c r="DC1439" s="0" t="s">
        <v>155</v>
      </c>
      <c r="DI1439" s="0" t="s">
        <v>155</v>
      </c>
      <c r="DL1439" s="0" t="s">
        <v>155</v>
      </c>
      <c r="DM1439" s="0" t="s">
        <v>144</v>
      </c>
      <c r="DN1439" s="0" t="s">
        <v>155</v>
      </c>
      <c r="DT1439" s="0" t="s">
        <v>144</v>
      </c>
      <c r="DU1439" s="0" t="s">
        <v>155</v>
      </c>
      <c r="DX1439" s="0" t="s">
        <v>155</v>
      </c>
      <c r="EA1439" s="0" t="s">
        <v>155</v>
      </c>
    </row>
    <row r="1440" customFormat="false" ht="13.8" hidden="false" customHeight="false" outlineLevel="0" collapsed="false">
      <c r="A1440" s="0" t="s">
        <v>6608</v>
      </c>
      <c r="B1440" s="0" t="n">
        <v>78</v>
      </c>
      <c r="C1440" s="0" t="n">
        <v>462980</v>
      </c>
      <c r="D1440" s="0" t="s">
        <v>6609</v>
      </c>
      <c r="E1440" s="0" t="s">
        <v>6610</v>
      </c>
      <c r="F1440" s="0" t="str">
        <f aca="false">CONCATENATE(D1441," ",LEFT(I1441,4),"T=",AW1441,"D=",AX1441,"R=",AY1441,"M=",AZ1441,"L=",BA1441,"B=",BB1441)</f>
        <v>SPAIN 1985T=19D=9R=0M=4L=8B=0</v>
      </c>
      <c r="I1440" s="0" t="s">
        <v>6611</v>
      </c>
      <c r="J1440" s="0" t="s">
        <v>901</v>
      </c>
      <c r="K1440" s="0" t="s">
        <v>143</v>
      </c>
      <c r="M1440" s="0" t="str">
        <f aca="false">RIGHT(N1440,LEN(N1440)-FIND(" ",N1440))</f>
        <v>ROBERTS LN NE</v>
      </c>
      <c r="N1440" s="0" t="s">
        <v>6612</v>
      </c>
      <c r="P1440" s="0" t="s">
        <v>147</v>
      </c>
      <c r="Q1440" s="0" t="s">
        <v>148</v>
      </c>
      <c r="R1440" s="0" t="n">
        <v>44483</v>
      </c>
      <c r="AD1440" s="0" t="s">
        <v>149</v>
      </c>
      <c r="AE1440" s="0" t="s">
        <v>150</v>
      </c>
      <c r="AH1440" s="0" t="n">
        <v>14</v>
      </c>
      <c r="AI1440" s="0" t="n">
        <v>11</v>
      </c>
      <c r="AJ1440" s="0" t="s">
        <v>164</v>
      </c>
      <c r="AM1440" s="0" t="s">
        <v>165</v>
      </c>
      <c r="AN1440" s="0" t="s">
        <v>147</v>
      </c>
      <c r="AO1440" s="0" t="s">
        <v>166</v>
      </c>
      <c r="AP1440" s="0" t="s">
        <v>167</v>
      </c>
      <c r="AQ1440" s="0" t="n">
        <v>9</v>
      </c>
      <c r="AR1440" s="0" t="n">
        <v>64</v>
      </c>
      <c r="AS1440" s="0" t="n">
        <v>32</v>
      </c>
      <c r="AV1440" s="0" t="s">
        <v>154</v>
      </c>
      <c r="AW1440" s="0" t="n">
        <f aca="false">COUNTA($BC1440:$EG1440)</f>
        <v>18</v>
      </c>
      <c r="AX1440" s="0" t="n">
        <f aca="false">COUNTIF($BC1440:$EG1440,"D")</f>
        <v>4</v>
      </c>
      <c r="AY1440" s="0" t="n">
        <f aca="false">COUNTIF($BC1440:$EG1440,"R")</f>
        <v>0</v>
      </c>
      <c r="AZ1440" s="0" t="n">
        <f aca="false">IF(CC1440="D",1,0)+IF(CL1440="D",1,0)+IF(CW1440="D",1,0)+IF(DD1440="D",1,0)+IF(DJ1440="D",1,0)+IF(DO1440="D",1,0)+IF(DW1440="D",1,0)</f>
        <v>0</v>
      </c>
      <c r="BA1440" s="0" t="n">
        <f aca="false">IF(DH1440&lt;&gt;"",1,0)+IF(DI1440&lt;&gt;"",1,0)+IF(DK1440&lt;&gt;"",1,0)+IF(DM1440&lt;&gt;"",1,0)+IF(DN1440&lt;&gt;"",1,0)+IF(DO1440&lt;&gt;"",1,0)+IF(DQ1440&lt;&gt;"",1,0)+IF(DR1440&lt;&gt;"",1,0)+IF(DT1440&lt;&gt;"",1,0)+IF(DU1440&lt;&gt;"",1,0)+IF(DV1440&lt;&gt;"",1,0)+IF(DW1440&lt;&gt;"",1,0)+IF(DX1440&lt;&gt;"",1,0)+IF(DZ1440&lt;&gt;"",1,0)+IF(EA1440&lt;&gt;"",1,0)+IF(EB1440&lt;&gt;"",1,0)+IF(EE1440&lt;&gt;"",1,0)</f>
        <v>4</v>
      </c>
      <c r="BB1440" s="0" t="n">
        <f aca="false">AY1440*AX1440</f>
        <v>0</v>
      </c>
      <c r="BK1440" s="0" t="s">
        <v>144</v>
      </c>
      <c r="BL1440" s="0" t="s">
        <v>155</v>
      </c>
      <c r="BS1440" s="0" t="s">
        <v>155</v>
      </c>
      <c r="BY1440" s="0" t="s">
        <v>144</v>
      </c>
      <c r="CA1440" s="0" t="s">
        <v>155</v>
      </c>
      <c r="CG1440" s="0" t="s">
        <v>155</v>
      </c>
      <c r="CH1440" s="0" t="s">
        <v>144</v>
      </c>
      <c r="CJ1440" s="0" t="s">
        <v>144</v>
      </c>
      <c r="CK1440" s="0" t="s">
        <v>155</v>
      </c>
      <c r="CP1440" s="0" t="s">
        <v>155</v>
      </c>
      <c r="CV1440" s="0" t="s">
        <v>155</v>
      </c>
      <c r="CY1440" s="0" t="s">
        <v>155</v>
      </c>
      <c r="DC1440" s="0" t="s">
        <v>155</v>
      </c>
      <c r="DN1440" s="0" t="s">
        <v>155</v>
      </c>
      <c r="DU1440" s="0" t="s">
        <v>155</v>
      </c>
      <c r="DX1440" s="0" t="s">
        <v>155</v>
      </c>
      <c r="EA1440" s="0" t="s">
        <v>155</v>
      </c>
      <c r="EF1440" s="0" t="s">
        <v>155</v>
      </c>
    </row>
    <row r="1441" customFormat="false" ht="13.8" hidden="false" customHeight="false" outlineLevel="0" collapsed="false">
      <c r="A1441" s="0" t="s">
        <v>6613</v>
      </c>
      <c r="B1441" s="0" t="n">
        <v>78</v>
      </c>
      <c r="C1441" s="0" t="n">
        <v>379556</v>
      </c>
      <c r="D1441" s="0" t="s">
        <v>769</v>
      </c>
      <c r="E1441" s="0" t="s">
        <v>400</v>
      </c>
      <c r="F1441" s="0" t="str">
        <f aca="false">CONCATENATE(D1442," ",LEFT(I1442,4),"T=",AW1442,"D=",AX1442,"R=",AY1442,"M=",AZ1442,"L=",BA1442,"B=",BB1442)</f>
        <v>SPRINGER 1989T=8D=1R=0M=0L=5B=0</v>
      </c>
      <c r="G1441" s="0" t="s">
        <v>250</v>
      </c>
      <c r="I1441" s="0" t="s">
        <v>6614</v>
      </c>
      <c r="J1441" s="0" t="s">
        <v>6615</v>
      </c>
      <c r="K1441" s="0" t="s">
        <v>143</v>
      </c>
      <c r="L1441" s="0" t="s">
        <v>144</v>
      </c>
      <c r="M1441" s="0" t="str">
        <f aca="false">RIGHT(N1441,LEN(N1441)-FIND(" ",N1441))</f>
        <v>PERKINSWOOD BLVD NE</v>
      </c>
      <c r="N1441" s="0" t="s">
        <v>6616</v>
      </c>
      <c r="P1441" s="0" t="s">
        <v>147</v>
      </c>
      <c r="Q1441" s="0" t="s">
        <v>148</v>
      </c>
      <c r="R1441" s="0" t="n">
        <v>44483</v>
      </c>
      <c r="AD1441" s="0" t="s">
        <v>149</v>
      </c>
      <c r="AE1441" s="0" t="s">
        <v>150</v>
      </c>
      <c r="AF1441" s="0" t="s">
        <v>151</v>
      </c>
      <c r="AH1441" s="0" t="n">
        <v>14</v>
      </c>
      <c r="AI1441" s="0" t="n">
        <v>11</v>
      </c>
      <c r="AN1441" s="0" t="s">
        <v>147</v>
      </c>
      <c r="AO1441" s="0" t="s">
        <v>152</v>
      </c>
      <c r="AP1441" s="0" t="s">
        <v>153</v>
      </c>
      <c r="AQ1441" s="0" t="n">
        <v>9</v>
      </c>
      <c r="AR1441" s="0" t="n">
        <v>64</v>
      </c>
      <c r="AS1441" s="0" t="n">
        <v>32</v>
      </c>
      <c r="AV1441" s="0" t="s">
        <v>154</v>
      </c>
      <c r="AW1441" s="0" t="n">
        <f aca="false">COUNTA($BC1441:$EG1441)</f>
        <v>19</v>
      </c>
      <c r="AX1441" s="0" t="n">
        <f aca="false">COUNTIF($BC1441:$EG1441,"D")</f>
        <v>9</v>
      </c>
      <c r="AY1441" s="0" t="n">
        <f aca="false">COUNTIF($BC1441:$EG1441,"R")</f>
        <v>0</v>
      </c>
      <c r="AZ1441" s="0" t="n">
        <f aca="false">IF(CC1441="D",1,0)+IF(CL1441="D",1,0)+IF(CW1441="D",1,0)+IF(DD1441="D",1,0)+IF(DJ1441="D",1,0)+IF(DO1441="D",1,0)+IF(DW1441="D",1,0)</f>
        <v>4</v>
      </c>
      <c r="BA1441" s="0" t="n">
        <f aca="false">IF(DH1441&lt;&gt;"",1,0)+IF(DI1441&lt;&gt;"",1,0)+IF(DK1441&lt;&gt;"",1,0)+IF(DM1441&lt;&gt;"",1,0)+IF(DN1441&lt;&gt;"",1,0)+IF(DO1441&lt;&gt;"",1,0)+IF(DQ1441&lt;&gt;"",1,0)+IF(DR1441&lt;&gt;"",1,0)+IF(DT1441&lt;&gt;"",1,0)+IF(DU1441&lt;&gt;"",1,0)+IF(DV1441&lt;&gt;"",1,0)+IF(DW1441&lt;&gt;"",1,0)+IF(DX1441&lt;&gt;"",1,0)+IF(DZ1441&lt;&gt;"",1,0)+IF(EA1441&lt;&gt;"",1,0)+IF(EB1441&lt;&gt;"",1,0)+IF(EE1441&lt;&gt;"",1,0)</f>
        <v>8</v>
      </c>
      <c r="BB1441" s="0" t="n">
        <f aca="false">AY1441*AX1441</f>
        <v>0</v>
      </c>
      <c r="CA1441" s="0" t="s">
        <v>155</v>
      </c>
      <c r="CL1441" s="0" t="s">
        <v>144</v>
      </c>
      <c r="CY1441" s="0" t="s">
        <v>155</v>
      </c>
      <c r="DC1441" s="0" t="s">
        <v>155</v>
      </c>
      <c r="DD1441" s="0" t="s">
        <v>144</v>
      </c>
      <c r="DF1441" s="0" t="s">
        <v>155</v>
      </c>
      <c r="DG1441" s="0" t="s">
        <v>144</v>
      </c>
      <c r="DI1441" s="0" t="s">
        <v>155</v>
      </c>
      <c r="DJ1441" s="0" t="s">
        <v>144</v>
      </c>
      <c r="DL1441" s="0" t="s">
        <v>155</v>
      </c>
      <c r="DM1441" s="0" t="s">
        <v>144</v>
      </c>
      <c r="DN1441" s="0" t="s">
        <v>155</v>
      </c>
      <c r="DR1441" s="0" t="s">
        <v>155</v>
      </c>
      <c r="DS1441" s="0" t="s">
        <v>144</v>
      </c>
      <c r="DT1441" s="0" t="s">
        <v>144</v>
      </c>
      <c r="DU1441" s="0" t="s">
        <v>155</v>
      </c>
      <c r="DW1441" s="0" t="s">
        <v>144</v>
      </c>
      <c r="EA1441" s="0" t="s">
        <v>155</v>
      </c>
      <c r="ED1441" s="0" t="s">
        <v>144</v>
      </c>
    </row>
    <row r="1442" customFormat="false" ht="13.8" hidden="false" customHeight="false" outlineLevel="0" collapsed="false">
      <c r="A1442" s="0" t="s">
        <v>6617</v>
      </c>
      <c r="B1442" s="0" t="n">
        <v>78</v>
      </c>
      <c r="C1442" s="0" t="n">
        <v>376129</v>
      </c>
      <c r="D1442" s="0" t="s">
        <v>5514</v>
      </c>
      <c r="E1442" s="0" t="s">
        <v>1096</v>
      </c>
      <c r="F1442" s="0" t="str">
        <f aca="false">CONCATENATE(D1443," ",LEFT(I1443,4),"T=",AW1443,"D=",AX1443,"R=",AY1443,"M=",AZ1443,"L=",BA1443,"B=",BB1443)</f>
        <v>KERNER 1965T=23D=8R=0M=2L=9B=0</v>
      </c>
      <c r="G1442" s="0" t="s">
        <v>4957</v>
      </c>
      <c r="I1442" s="0" t="s">
        <v>6618</v>
      </c>
      <c r="J1442" s="0" t="s">
        <v>6619</v>
      </c>
      <c r="K1442" s="0" t="s">
        <v>143</v>
      </c>
      <c r="M1442" s="0" t="str">
        <f aca="false">RIGHT(N1442,LEN(N1442)-FIND(" ",N1442))</f>
        <v>GENESEE AVE NE</v>
      </c>
      <c r="N1442" s="0" t="s">
        <v>5518</v>
      </c>
      <c r="P1442" s="0" t="s">
        <v>147</v>
      </c>
      <c r="Q1442" s="0" t="s">
        <v>148</v>
      </c>
      <c r="R1442" s="0" t="n">
        <v>44483</v>
      </c>
      <c r="AD1442" s="0" t="s">
        <v>149</v>
      </c>
      <c r="AE1442" s="0" t="s">
        <v>150</v>
      </c>
      <c r="AF1442" s="0" t="s">
        <v>151</v>
      </c>
      <c r="AH1442" s="0" t="n">
        <v>14</v>
      </c>
      <c r="AI1442" s="0" t="n">
        <v>11</v>
      </c>
      <c r="AN1442" s="0" t="s">
        <v>147</v>
      </c>
      <c r="AO1442" s="0" t="s">
        <v>189</v>
      </c>
      <c r="AP1442" s="0" t="s">
        <v>190</v>
      </c>
      <c r="AQ1442" s="0" t="n">
        <v>9</v>
      </c>
      <c r="AR1442" s="0" t="n">
        <v>64</v>
      </c>
      <c r="AS1442" s="0" t="n">
        <v>32</v>
      </c>
      <c r="AV1442" s="0" t="s">
        <v>154</v>
      </c>
      <c r="AW1442" s="0" t="n">
        <f aca="false">COUNTA($BC1442:$EG1442)</f>
        <v>8</v>
      </c>
      <c r="AX1442" s="0" t="n">
        <f aca="false">COUNTIF($BC1442:$EG1442,"D")</f>
        <v>1</v>
      </c>
      <c r="AY1442" s="0" t="n">
        <f aca="false">COUNTIF($BC1442:$EG1442,"R")</f>
        <v>0</v>
      </c>
      <c r="AZ1442" s="0" t="n">
        <f aca="false">IF(CC1442="D",1,0)+IF(CL1442="D",1,0)+IF(CW1442="D",1,0)+IF(DD1442="D",1,0)+IF(DJ1442="D",1,0)+IF(DO1442="D",1,0)+IF(DW1442="D",1,0)</f>
        <v>0</v>
      </c>
      <c r="BA1442" s="0" t="n">
        <f aca="false">IF(DH1442&lt;&gt;"",1,0)+IF(DI1442&lt;&gt;"",1,0)+IF(DK1442&lt;&gt;"",1,0)+IF(DM1442&lt;&gt;"",1,0)+IF(DN1442&lt;&gt;"",1,0)+IF(DO1442&lt;&gt;"",1,0)+IF(DQ1442&lt;&gt;"",1,0)+IF(DR1442&lt;&gt;"",1,0)+IF(DT1442&lt;&gt;"",1,0)+IF(DU1442&lt;&gt;"",1,0)+IF(DV1442&lt;&gt;"",1,0)+IF(DW1442&lt;&gt;"",1,0)+IF(DX1442&lt;&gt;"",1,0)+IF(DZ1442&lt;&gt;"",1,0)+IF(EA1442&lt;&gt;"",1,0)+IF(EB1442&lt;&gt;"",1,0)+IF(EE1442&lt;&gt;"",1,0)</f>
        <v>5</v>
      </c>
      <c r="BB1442" s="0" t="n">
        <f aca="false">AY1442*AX1442</f>
        <v>0</v>
      </c>
      <c r="CK1442" s="0" t="s">
        <v>155</v>
      </c>
      <c r="CP1442" s="0" t="s">
        <v>155</v>
      </c>
      <c r="DM1442" s="0" t="s">
        <v>144</v>
      </c>
      <c r="DN1442" s="0" t="s">
        <v>155</v>
      </c>
      <c r="DU1442" s="0" t="s">
        <v>155</v>
      </c>
      <c r="DX1442" s="0" t="s">
        <v>155</v>
      </c>
      <c r="EA1442" s="0" t="s">
        <v>155</v>
      </c>
      <c r="EF1442" s="0" t="s">
        <v>155</v>
      </c>
    </row>
    <row r="1443" customFormat="false" ht="13.8" hidden="false" customHeight="false" outlineLevel="0" collapsed="false">
      <c r="A1443" s="0" t="s">
        <v>6620</v>
      </c>
      <c r="B1443" s="0" t="n">
        <v>78</v>
      </c>
      <c r="C1443" s="0" t="n">
        <v>361869</v>
      </c>
      <c r="D1443" s="0" t="s">
        <v>6621</v>
      </c>
      <c r="E1443" s="0" t="s">
        <v>3728</v>
      </c>
      <c r="F1443" s="0" t="str">
        <f aca="false">CONCATENATE(D1444," ",LEFT(I1444,4),"T=",AW1444,"D=",AX1444,"R=",AY1444,"M=",AZ1444,"L=",BA1444,"B=",BB1444)</f>
        <v>LANDRY 1998T=9D=2R=0M=0L=7B=0</v>
      </c>
      <c r="G1443" s="0" t="s">
        <v>257</v>
      </c>
      <c r="I1443" s="0" t="s">
        <v>6622</v>
      </c>
      <c r="J1443" s="0" t="s">
        <v>6623</v>
      </c>
      <c r="K1443" s="0" t="s">
        <v>143</v>
      </c>
      <c r="L1443" s="0" t="s">
        <v>144</v>
      </c>
      <c r="M1443" s="0" t="str">
        <f aca="false">RIGHT(N1443,LEN(N1443)-FIND(" ",N1443))</f>
        <v>BUTLER RD NE</v>
      </c>
      <c r="N1443" s="0" t="s">
        <v>6624</v>
      </c>
      <c r="P1443" s="0" t="s">
        <v>147</v>
      </c>
      <c r="Q1443" s="0" t="s">
        <v>148</v>
      </c>
      <c r="R1443" s="0" t="n">
        <v>44483</v>
      </c>
      <c r="AD1443" s="0" t="s">
        <v>149</v>
      </c>
      <c r="AE1443" s="0" t="s">
        <v>150</v>
      </c>
      <c r="AF1443" s="0" t="s">
        <v>151</v>
      </c>
      <c r="AH1443" s="0" t="n">
        <v>14</v>
      </c>
      <c r="AI1443" s="0" t="n">
        <v>11</v>
      </c>
      <c r="AN1443" s="0" t="s">
        <v>147</v>
      </c>
      <c r="AO1443" s="0" t="s">
        <v>176</v>
      </c>
      <c r="AP1443" s="0" t="s">
        <v>177</v>
      </c>
      <c r="AQ1443" s="0" t="n">
        <v>9</v>
      </c>
      <c r="AR1443" s="0" t="n">
        <v>64</v>
      </c>
      <c r="AS1443" s="0" t="n">
        <v>32</v>
      </c>
      <c r="AV1443" s="0" t="s">
        <v>154</v>
      </c>
      <c r="AW1443" s="0" t="n">
        <f aca="false">COUNTA($BC1443:$EG1443)</f>
        <v>23</v>
      </c>
      <c r="AX1443" s="0" t="n">
        <f aca="false">COUNTIF($BC1443:$EG1443,"D")</f>
        <v>8</v>
      </c>
      <c r="AY1443" s="0" t="n">
        <f aca="false">COUNTIF($BC1443:$EG1443,"R")</f>
        <v>0</v>
      </c>
      <c r="AZ1443" s="0" t="n">
        <f aca="false">IF(CC1443="D",1,0)+IF(CL1443="D",1,0)+IF(CW1443="D",1,0)+IF(DD1443="D",1,0)+IF(DJ1443="D",1,0)+IF(DO1443="D",1,0)+IF(DW1443="D",1,0)</f>
        <v>2</v>
      </c>
      <c r="BA1443" s="0" t="n">
        <f aca="false">IF(DH1443&lt;&gt;"",1,0)+IF(DI1443&lt;&gt;"",1,0)+IF(DK1443&lt;&gt;"",1,0)+IF(DM1443&lt;&gt;"",1,0)+IF(DN1443&lt;&gt;"",1,0)+IF(DO1443&lt;&gt;"",1,0)+IF(DQ1443&lt;&gt;"",1,0)+IF(DR1443&lt;&gt;"",1,0)+IF(DT1443&lt;&gt;"",1,0)+IF(DU1443&lt;&gt;"",1,0)+IF(DV1443&lt;&gt;"",1,0)+IF(DW1443&lt;&gt;"",1,0)+IF(DX1443&lt;&gt;"",1,0)+IF(DZ1443&lt;&gt;"",1,0)+IF(EA1443&lt;&gt;"",1,0)+IF(EB1443&lt;&gt;"",1,0)+IF(EE1443&lt;&gt;"",1,0)</f>
        <v>9</v>
      </c>
      <c r="BB1443" s="0" t="n">
        <f aca="false">AY1443*AX1443</f>
        <v>0</v>
      </c>
      <c r="CK1443" s="0" t="s">
        <v>155</v>
      </c>
      <c r="CN1443" s="0" t="s">
        <v>155</v>
      </c>
      <c r="CP1443" s="0" t="s">
        <v>155</v>
      </c>
      <c r="CV1443" s="0" t="s">
        <v>155</v>
      </c>
      <c r="CW1443" s="0" t="s">
        <v>144</v>
      </c>
      <c r="CY1443" s="0" t="s">
        <v>155</v>
      </c>
      <c r="CZ1443" s="0" t="s">
        <v>144</v>
      </c>
      <c r="DC1443" s="0" t="s">
        <v>155</v>
      </c>
      <c r="DF1443" s="0" t="s">
        <v>155</v>
      </c>
      <c r="DG1443" s="0" t="s">
        <v>144</v>
      </c>
      <c r="DI1443" s="0" t="s">
        <v>155</v>
      </c>
      <c r="DL1443" s="0" t="s">
        <v>155</v>
      </c>
      <c r="DM1443" s="0" t="s">
        <v>144</v>
      </c>
      <c r="DN1443" s="0" t="s">
        <v>155</v>
      </c>
      <c r="DR1443" s="0" t="s">
        <v>155</v>
      </c>
      <c r="DS1443" s="0" t="s">
        <v>144</v>
      </c>
      <c r="DT1443" s="0" t="s">
        <v>144</v>
      </c>
      <c r="DU1443" s="0" t="s">
        <v>155</v>
      </c>
      <c r="DW1443" s="0" t="s">
        <v>144</v>
      </c>
      <c r="DX1443" s="0" t="s">
        <v>155</v>
      </c>
      <c r="EA1443" s="0" t="s">
        <v>155</v>
      </c>
      <c r="ED1443" s="0" t="s">
        <v>144</v>
      </c>
      <c r="EF1443" s="0" t="s">
        <v>155</v>
      </c>
    </row>
    <row r="1444" customFormat="false" ht="13.8" hidden="false" customHeight="false" outlineLevel="0" collapsed="false">
      <c r="A1444" s="0" t="s">
        <v>6625</v>
      </c>
      <c r="B1444" s="0" t="n">
        <v>78</v>
      </c>
      <c r="C1444" s="0" t="n">
        <v>463898</v>
      </c>
      <c r="D1444" s="0" t="s">
        <v>6626</v>
      </c>
      <c r="E1444" s="0" t="s">
        <v>3643</v>
      </c>
      <c r="F1444" s="0" t="str">
        <f aca="false">CONCATENATE(D1445," ",LEFT(I1445,4),"T=",AW1445,"D=",AX1445,"R=",AY1445,"M=",AZ1445,"L=",BA1445,"B=",BB1445)</f>
        <v>DAUGHERTY 1983T=23D=6R=0M=2L=7B=0</v>
      </c>
      <c r="G1444" s="0" t="s">
        <v>199</v>
      </c>
      <c r="I1444" s="0" t="s">
        <v>6627</v>
      </c>
      <c r="J1444" s="0" t="s">
        <v>6628</v>
      </c>
      <c r="K1444" s="0" t="s">
        <v>143</v>
      </c>
      <c r="L1444" s="0" t="s">
        <v>144</v>
      </c>
      <c r="M1444" s="0" t="str">
        <f aca="false">RIGHT(N1444,LEN(N1444)-FIND(" ",N1444))</f>
        <v>BELVEDERE AVE NE</v>
      </c>
      <c r="N1444" s="0" t="s">
        <v>6629</v>
      </c>
      <c r="P1444" s="0" t="s">
        <v>147</v>
      </c>
      <c r="Q1444" s="0" t="s">
        <v>148</v>
      </c>
      <c r="R1444" s="0" t="n">
        <v>44483</v>
      </c>
      <c r="AD1444" s="0" t="s">
        <v>149</v>
      </c>
      <c r="AE1444" s="0" t="s">
        <v>150</v>
      </c>
      <c r="AF1444" s="0" t="s">
        <v>151</v>
      </c>
      <c r="AH1444" s="0" t="n">
        <v>14</v>
      </c>
      <c r="AI1444" s="0" t="n">
        <v>11</v>
      </c>
      <c r="AN1444" s="0" t="s">
        <v>147</v>
      </c>
      <c r="AO1444" s="0" t="s">
        <v>152</v>
      </c>
      <c r="AP1444" s="0" t="s">
        <v>153</v>
      </c>
      <c r="AQ1444" s="0" t="n">
        <v>9</v>
      </c>
      <c r="AR1444" s="0" t="n">
        <v>64</v>
      </c>
      <c r="AS1444" s="0" t="n">
        <v>32</v>
      </c>
      <c r="AV1444" s="0" t="s">
        <v>154</v>
      </c>
      <c r="AW1444" s="0" t="n">
        <f aca="false">COUNTA($BC1444:$EG1444)</f>
        <v>9</v>
      </c>
      <c r="AX1444" s="0" t="n">
        <f aca="false">COUNTIF($BC1444:$EG1444,"D")</f>
        <v>2</v>
      </c>
      <c r="AY1444" s="0" t="n">
        <f aca="false">COUNTIF($BC1444:$EG1444,"R")</f>
        <v>0</v>
      </c>
      <c r="AZ1444" s="0" t="n">
        <f aca="false">IF(CC1444="D",1,0)+IF(CL1444="D",1,0)+IF(CW1444="D",1,0)+IF(DD1444="D",1,0)+IF(DJ1444="D",1,0)+IF(DO1444="D",1,0)+IF(DW1444="D",1,0)</f>
        <v>0</v>
      </c>
      <c r="BA1444" s="0" t="n">
        <f aca="false">IF(DH1444&lt;&gt;"",1,0)+IF(DI1444&lt;&gt;"",1,0)+IF(DK1444&lt;&gt;"",1,0)+IF(DM1444&lt;&gt;"",1,0)+IF(DN1444&lt;&gt;"",1,0)+IF(DO1444&lt;&gt;"",1,0)+IF(DQ1444&lt;&gt;"",1,0)+IF(DR1444&lt;&gt;"",1,0)+IF(DT1444&lt;&gt;"",1,0)+IF(DU1444&lt;&gt;"",1,0)+IF(DV1444&lt;&gt;"",1,0)+IF(DW1444&lt;&gt;"",1,0)+IF(DX1444&lt;&gt;"",1,0)+IF(DZ1444&lt;&gt;"",1,0)+IF(EA1444&lt;&gt;"",1,0)+IF(EB1444&lt;&gt;"",1,0)+IF(EE1444&lt;&gt;"",1,0)</f>
        <v>7</v>
      </c>
      <c r="BB1444" s="0" t="n">
        <f aca="false">AY1444*AX1444</f>
        <v>0</v>
      </c>
      <c r="DC1444" s="0" t="s">
        <v>155</v>
      </c>
      <c r="DI1444" s="0" t="s">
        <v>155</v>
      </c>
      <c r="DM1444" s="0" t="s">
        <v>144</v>
      </c>
      <c r="DN1444" s="0" t="s">
        <v>155</v>
      </c>
      <c r="DT1444" s="0" t="s">
        <v>144</v>
      </c>
      <c r="DU1444" s="0" t="s">
        <v>155</v>
      </c>
      <c r="DX1444" s="0" t="s">
        <v>155</v>
      </c>
      <c r="EA1444" s="0" t="s">
        <v>155</v>
      </c>
      <c r="EF1444" s="0" t="s">
        <v>155</v>
      </c>
    </row>
    <row r="1445" customFormat="false" ht="13.8" hidden="false" customHeight="false" outlineLevel="0" collapsed="false">
      <c r="A1445" s="0" t="s">
        <v>6630</v>
      </c>
      <c r="B1445" s="0" t="n">
        <v>78</v>
      </c>
      <c r="C1445" s="0" t="n">
        <v>307274</v>
      </c>
      <c r="D1445" s="0" t="s">
        <v>406</v>
      </c>
      <c r="E1445" s="0" t="s">
        <v>1571</v>
      </c>
      <c r="F1445" s="0" t="str">
        <f aca="false">CONCATENATE(D1446," ",LEFT(I1446,4),"T=",AW1446,"D=",AX1446,"R=",AY1446,"M=",AZ1446,"L=",BA1446,"B=",BB1446)</f>
        <v>DARBEY 1998T=2D=1R=0M=0L=2B=0</v>
      </c>
      <c r="I1445" s="0" t="s">
        <v>6631</v>
      </c>
      <c r="J1445" s="0" t="s">
        <v>6632</v>
      </c>
      <c r="K1445" s="0" t="s">
        <v>143</v>
      </c>
      <c r="M1445" s="0" t="str">
        <f aca="false">RIGHT(N1445,LEN(N1445)-FIND(" ",N1445))</f>
        <v>WILDWOOD DR NE</v>
      </c>
      <c r="N1445" s="0" t="s">
        <v>902</v>
      </c>
      <c r="P1445" s="0" t="s">
        <v>147</v>
      </c>
      <c r="Q1445" s="0" t="s">
        <v>148</v>
      </c>
      <c r="R1445" s="0" t="n">
        <v>44483</v>
      </c>
      <c r="AD1445" s="0" t="s">
        <v>149</v>
      </c>
      <c r="AE1445" s="0" t="s">
        <v>150</v>
      </c>
      <c r="AF1445" s="0" t="s">
        <v>151</v>
      </c>
      <c r="AH1445" s="0" t="n">
        <v>14</v>
      </c>
      <c r="AI1445" s="0" t="n">
        <v>11</v>
      </c>
      <c r="AN1445" s="0" t="s">
        <v>147</v>
      </c>
      <c r="AO1445" s="0" t="s">
        <v>176</v>
      </c>
      <c r="AP1445" s="0" t="s">
        <v>177</v>
      </c>
      <c r="AQ1445" s="0" t="n">
        <v>9</v>
      </c>
      <c r="AR1445" s="0" t="n">
        <v>64</v>
      </c>
      <c r="AS1445" s="0" t="n">
        <v>32</v>
      </c>
      <c r="AV1445" s="0" t="s">
        <v>154</v>
      </c>
      <c r="AW1445" s="0" t="n">
        <f aca="false">COUNTA($BC1445:$EG1445)</f>
        <v>23</v>
      </c>
      <c r="AX1445" s="0" t="n">
        <f aca="false">COUNTIF($BC1445:$EG1445,"D")</f>
        <v>6</v>
      </c>
      <c r="AY1445" s="0" t="n">
        <f aca="false">COUNTIF($BC1445:$EG1445,"R")</f>
        <v>0</v>
      </c>
      <c r="AZ1445" s="0" t="n">
        <f aca="false">IF(CC1445="D",1,0)+IF(CL1445="D",1,0)+IF(CW1445="D",1,0)+IF(DD1445="D",1,0)+IF(DJ1445="D",1,0)+IF(DO1445="D",1,0)+IF(DW1445="D",1,0)</f>
        <v>2</v>
      </c>
      <c r="BA1445" s="0" t="n">
        <f aca="false">IF(DH1445&lt;&gt;"",1,0)+IF(DI1445&lt;&gt;"",1,0)+IF(DK1445&lt;&gt;"",1,0)+IF(DM1445&lt;&gt;"",1,0)+IF(DN1445&lt;&gt;"",1,0)+IF(DO1445&lt;&gt;"",1,0)+IF(DQ1445&lt;&gt;"",1,0)+IF(DR1445&lt;&gt;"",1,0)+IF(DT1445&lt;&gt;"",1,0)+IF(DU1445&lt;&gt;"",1,0)+IF(DV1445&lt;&gt;"",1,0)+IF(DW1445&lt;&gt;"",1,0)+IF(DX1445&lt;&gt;"",1,0)+IF(DZ1445&lt;&gt;"",1,0)+IF(EA1445&lt;&gt;"",1,0)+IF(EB1445&lt;&gt;"",1,0)+IF(EE1445&lt;&gt;"",1,0)</f>
        <v>7</v>
      </c>
      <c r="BB1445" s="0" t="n">
        <f aca="false">AY1445*AX1445</f>
        <v>0</v>
      </c>
      <c r="BG1445" s="0" t="s">
        <v>155</v>
      </c>
      <c r="BL1445" s="0" t="s">
        <v>155</v>
      </c>
      <c r="BY1445" s="0" t="s">
        <v>144</v>
      </c>
      <c r="CA1445" s="0" t="s">
        <v>155</v>
      </c>
      <c r="CG1445" s="0" t="s">
        <v>155</v>
      </c>
      <c r="CK1445" s="0" t="s">
        <v>155</v>
      </c>
      <c r="CL1445" s="0" t="s">
        <v>144</v>
      </c>
      <c r="CP1445" s="0" t="s">
        <v>155</v>
      </c>
      <c r="CY1445" s="0" t="s">
        <v>155</v>
      </c>
      <c r="CZ1445" s="0" t="s">
        <v>144</v>
      </c>
      <c r="DC1445" s="0" t="s">
        <v>155</v>
      </c>
      <c r="DF1445" s="0" t="s">
        <v>155</v>
      </c>
      <c r="DG1445" s="0" t="s">
        <v>144</v>
      </c>
      <c r="DI1445" s="0" t="s">
        <v>155</v>
      </c>
      <c r="DJ1445" s="0" t="s">
        <v>144</v>
      </c>
      <c r="DL1445" s="0" t="s">
        <v>155</v>
      </c>
      <c r="DM1445" s="0" t="s">
        <v>144</v>
      </c>
      <c r="DN1445" s="0" t="s">
        <v>155</v>
      </c>
      <c r="DR1445" s="0" t="s">
        <v>155</v>
      </c>
      <c r="DU1445" s="0" t="s">
        <v>155</v>
      </c>
      <c r="DX1445" s="0" t="s">
        <v>155</v>
      </c>
      <c r="EA1445" s="0" t="s">
        <v>155</v>
      </c>
      <c r="EF1445" s="0" t="s">
        <v>155</v>
      </c>
    </row>
    <row r="1446" customFormat="false" ht="13.8" hidden="false" customHeight="false" outlineLevel="0" collapsed="false">
      <c r="A1446" s="0" t="s">
        <v>6633</v>
      </c>
      <c r="B1446" s="0" t="n">
        <v>78</v>
      </c>
      <c r="C1446" s="0" t="n">
        <v>430802</v>
      </c>
      <c r="D1446" s="0" t="s">
        <v>6634</v>
      </c>
      <c r="E1446" s="0" t="s">
        <v>6635</v>
      </c>
      <c r="F1446" s="0" t="str">
        <f aca="false">CONCATENATE(D1447," ",LEFT(I1447,4),"T=",AW1447,"D=",AX1447,"R=",AY1447,"M=",AZ1447,"L=",BA1447,"B=",BB1447)</f>
        <v>RAMEY 1986T=16D=3R=0M=1L=6B=0</v>
      </c>
      <c r="G1446" s="0" t="s">
        <v>1426</v>
      </c>
      <c r="I1446" s="0" t="s">
        <v>6636</v>
      </c>
      <c r="J1446" s="0" t="s">
        <v>6637</v>
      </c>
      <c r="K1446" s="0" t="s">
        <v>143</v>
      </c>
      <c r="M1446" s="0" t="str">
        <f aca="false">RIGHT(N1446,LEN(N1446)-FIND(" ",N1446))</f>
        <v>ATLANTIC ST NE</v>
      </c>
      <c r="N1446" s="0" t="s">
        <v>6638</v>
      </c>
      <c r="P1446" s="0" t="s">
        <v>147</v>
      </c>
      <c r="Q1446" s="0" t="s">
        <v>148</v>
      </c>
      <c r="R1446" s="0" t="n">
        <v>44483</v>
      </c>
      <c r="AD1446" s="0" t="s">
        <v>149</v>
      </c>
      <c r="AE1446" s="0" t="s">
        <v>150</v>
      </c>
      <c r="AF1446" s="0" t="s">
        <v>151</v>
      </c>
      <c r="AH1446" s="0" t="n">
        <v>14</v>
      </c>
      <c r="AI1446" s="0" t="n">
        <v>11</v>
      </c>
      <c r="AN1446" s="0" t="s">
        <v>147</v>
      </c>
      <c r="AO1446" s="0" t="s">
        <v>261</v>
      </c>
      <c r="AP1446" s="0" t="s">
        <v>262</v>
      </c>
      <c r="AQ1446" s="0" t="n">
        <v>9</v>
      </c>
      <c r="AR1446" s="0" t="n">
        <v>64</v>
      </c>
      <c r="AS1446" s="0" t="n">
        <v>32</v>
      </c>
      <c r="AV1446" s="0" t="s">
        <v>154</v>
      </c>
      <c r="AW1446" s="0" t="n">
        <f aca="false">COUNTA($BC1446:$EG1446)</f>
        <v>2</v>
      </c>
      <c r="AX1446" s="0" t="n">
        <f aca="false">COUNTIF($BC1446:$EG1446,"D")</f>
        <v>1</v>
      </c>
      <c r="AY1446" s="0" t="n">
        <f aca="false">COUNTIF($BC1446:$EG1446,"R")</f>
        <v>0</v>
      </c>
      <c r="AZ1446" s="0" t="n">
        <f aca="false">IF(CC1446="D",1,0)+IF(CL1446="D",1,0)+IF(CW1446="D",1,0)+IF(DD1446="D",1,0)+IF(DJ1446="D",1,0)+IF(DO1446="D",1,0)+IF(DW1446="D",1,0)</f>
        <v>0</v>
      </c>
      <c r="BA1446" s="0" t="n">
        <f aca="false">IF(DH1446&lt;&gt;"",1,0)+IF(DI1446&lt;&gt;"",1,0)+IF(DK1446&lt;&gt;"",1,0)+IF(DM1446&lt;&gt;"",1,0)+IF(DN1446&lt;&gt;"",1,0)+IF(DO1446&lt;&gt;"",1,0)+IF(DQ1446&lt;&gt;"",1,0)+IF(DR1446&lt;&gt;"",1,0)+IF(DT1446&lt;&gt;"",1,0)+IF(DU1446&lt;&gt;"",1,0)+IF(DV1446&lt;&gt;"",1,0)+IF(DW1446&lt;&gt;"",1,0)+IF(DX1446&lt;&gt;"",1,0)+IF(DZ1446&lt;&gt;"",1,0)+IF(EA1446&lt;&gt;"",1,0)+IF(EB1446&lt;&gt;"",1,0)+IF(EE1446&lt;&gt;"",1,0)</f>
        <v>2</v>
      </c>
      <c r="BB1446" s="0" t="n">
        <f aca="false">AY1446*AX1446</f>
        <v>0</v>
      </c>
      <c r="DM1446" s="0" t="s">
        <v>144</v>
      </c>
      <c r="DN1446" s="0" t="s">
        <v>155</v>
      </c>
    </row>
    <row r="1447" customFormat="false" ht="13.8" hidden="false" customHeight="false" outlineLevel="0" collapsed="false">
      <c r="A1447" s="0" t="s">
        <v>6639</v>
      </c>
      <c r="B1447" s="0" t="n">
        <v>78</v>
      </c>
      <c r="C1447" s="0" t="n">
        <v>377627</v>
      </c>
      <c r="D1447" s="0" t="s">
        <v>870</v>
      </c>
      <c r="E1447" s="0" t="s">
        <v>5050</v>
      </c>
      <c r="F1447" s="0" t="str">
        <f aca="false">CONCATENATE(D1448," ",LEFT(I1448,4),"T=",AW1448,"D=",AX1448,"R=",AY1448,"M=",AZ1448,"L=",BA1448,"B=",BB1448)</f>
        <v>DOUGLAS 1956T=17D=5R=0M=1L=4B=0</v>
      </c>
      <c r="G1447" s="0" t="s">
        <v>6640</v>
      </c>
      <c r="I1447" s="0" t="s">
        <v>6641</v>
      </c>
      <c r="J1447" s="0" t="s">
        <v>6642</v>
      </c>
      <c r="K1447" s="0" t="s">
        <v>143</v>
      </c>
      <c r="L1447" s="0" t="s">
        <v>144</v>
      </c>
      <c r="M1447" s="0" t="str">
        <f aca="false">RIGHT(N1447,LEN(N1447)-FIND(" ",N1447))</f>
        <v>OAK KNOLL AVE NE</v>
      </c>
      <c r="N1447" s="0" t="s">
        <v>874</v>
      </c>
      <c r="P1447" s="0" t="s">
        <v>147</v>
      </c>
      <c r="Q1447" s="0" t="s">
        <v>148</v>
      </c>
      <c r="R1447" s="0" t="n">
        <v>44483</v>
      </c>
      <c r="AD1447" s="0" t="s">
        <v>149</v>
      </c>
      <c r="AE1447" s="0" t="s">
        <v>150</v>
      </c>
      <c r="AF1447" s="0" t="s">
        <v>151</v>
      </c>
      <c r="AH1447" s="0" t="n">
        <v>14</v>
      </c>
      <c r="AI1447" s="0" t="n">
        <v>11</v>
      </c>
      <c r="AN1447" s="0" t="s">
        <v>147</v>
      </c>
      <c r="AO1447" s="0" t="s">
        <v>152</v>
      </c>
      <c r="AP1447" s="0" t="s">
        <v>153</v>
      </c>
      <c r="AQ1447" s="0" t="n">
        <v>9</v>
      </c>
      <c r="AR1447" s="0" t="n">
        <v>64</v>
      </c>
      <c r="AS1447" s="0" t="n">
        <v>32</v>
      </c>
      <c r="AV1447" s="0" t="s">
        <v>154</v>
      </c>
      <c r="AW1447" s="0" t="n">
        <f aca="false">COUNTA($BC1447:$EG1447)</f>
        <v>16</v>
      </c>
      <c r="AX1447" s="0" t="n">
        <f aca="false">COUNTIF($BC1447:$EG1447,"D")</f>
        <v>3</v>
      </c>
      <c r="AY1447" s="0" t="n">
        <f aca="false">COUNTIF($BC1447:$EG1447,"R")</f>
        <v>0</v>
      </c>
      <c r="AZ1447" s="0" t="n">
        <f aca="false">IF(CC1447="D",1,0)+IF(CL1447="D",1,0)+IF(CW1447="D",1,0)+IF(DD1447="D",1,0)+IF(DJ1447="D",1,0)+IF(DO1447="D",1,0)+IF(DW1447="D",1,0)</f>
        <v>1</v>
      </c>
      <c r="BA1447" s="0" t="n">
        <f aca="false">IF(DH1447&lt;&gt;"",1,0)+IF(DI1447&lt;&gt;"",1,0)+IF(DK1447&lt;&gt;"",1,0)+IF(DM1447&lt;&gt;"",1,0)+IF(DN1447&lt;&gt;"",1,0)+IF(DO1447&lt;&gt;"",1,0)+IF(DQ1447&lt;&gt;"",1,0)+IF(DR1447&lt;&gt;"",1,0)+IF(DT1447&lt;&gt;"",1,0)+IF(DU1447&lt;&gt;"",1,0)+IF(DV1447&lt;&gt;"",1,0)+IF(DW1447&lt;&gt;"",1,0)+IF(DX1447&lt;&gt;"",1,0)+IF(DZ1447&lt;&gt;"",1,0)+IF(EA1447&lt;&gt;"",1,0)+IF(EB1447&lt;&gt;"",1,0)+IF(EE1447&lt;&gt;"",1,0)</f>
        <v>6</v>
      </c>
      <c r="BB1447" s="0" t="n">
        <f aca="false">AY1447*AX1447</f>
        <v>0</v>
      </c>
      <c r="BL1447" s="0" t="s">
        <v>155</v>
      </c>
      <c r="CA1447" s="0" t="s">
        <v>155</v>
      </c>
      <c r="CK1447" s="0" t="s">
        <v>155</v>
      </c>
      <c r="CN1447" s="0" t="s">
        <v>155</v>
      </c>
      <c r="CP1447" s="0" t="s">
        <v>155</v>
      </c>
      <c r="CU1447" s="0" t="s">
        <v>144</v>
      </c>
      <c r="CV1447" s="0" t="s">
        <v>155</v>
      </c>
      <c r="DC1447" s="0" t="s">
        <v>155</v>
      </c>
      <c r="DI1447" s="0" t="s">
        <v>155</v>
      </c>
      <c r="DN1447" s="0" t="s">
        <v>155</v>
      </c>
      <c r="DU1447" s="0" t="s">
        <v>155</v>
      </c>
      <c r="DW1447" s="0" t="s">
        <v>144</v>
      </c>
      <c r="DX1447" s="0" t="s">
        <v>155</v>
      </c>
      <c r="EA1447" s="0" t="s">
        <v>155</v>
      </c>
      <c r="ED1447" s="0" t="s">
        <v>144</v>
      </c>
      <c r="EF1447" s="0" t="s">
        <v>155</v>
      </c>
    </row>
    <row r="1448" customFormat="false" ht="13.8" hidden="false" customHeight="false" outlineLevel="0" collapsed="false">
      <c r="A1448" s="0" t="s">
        <v>6643</v>
      </c>
      <c r="B1448" s="0" t="n">
        <v>78</v>
      </c>
      <c r="C1448" s="0" t="n">
        <v>464861</v>
      </c>
      <c r="D1448" s="0" t="s">
        <v>2339</v>
      </c>
      <c r="E1448" s="0" t="s">
        <v>2691</v>
      </c>
      <c r="F1448" s="0" t="str">
        <f aca="false">CONCATENATE(D1449," ",LEFT(I1449,4),"T=",AW1449,"D=",AX1449,"R=",AY1449,"M=",AZ1449,"L=",BA1449,"B=",BB1449)</f>
        <v>AMBURGY 1952T=15D=5R=0M=1L=8B=0</v>
      </c>
      <c r="G1448" s="0" t="s">
        <v>359</v>
      </c>
      <c r="I1448" s="0" t="s">
        <v>6644</v>
      </c>
      <c r="J1448" s="0" t="s">
        <v>6645</v>
      </c>
      <c r="K1448" s="0" t="s">
        <v>143</v>
      </c>
      <c r="M1448" s="0" t="str">
        <f aca="false">RIGHT(N1448,LEN(N1448)-FIND(" ",N1448))</f>
        <v>E MARKET ST</v>
      </c>
      <c r="N1448" s="0" t="s">
        <v>1512</v>
      </c>
      <c r="O1448" s="0" t="s">
        <v>6646</v>
      </c>
      <c r="P1448" s="0" t="s">
        <v>147</v>
      </c>
      <c r="Q1448" s="0" t="s">
        <v>148</v>
      </c>
      <c r="R1448" s="0" t="n">
        <v>44484</v>
      </c>
      <c r="AD1448" s="0" t="s">
        <v>149</v>
      </c>
      <c r="AE1448" s="0" t="s">
        <v>150</v>
      </c>
      <c r="AH1448" s="0" t="n">
        <v>14</v>
      </c>
      <c r="AI1448" s="0" t="n">
        <v>11</v>
      </c>
      <c r="AJ1448" s="0" t="s">
        <v>164</v>
      </c>
      <c r="AM1448" s="0" t="s">
        <v>165</v>
      </c>
      <c r="AN1448" s="0" t="s">
        <v>147</v>
      </c>
      <c r="AO1448" s="0" t="s">
        <v>176</v>
      </c>
      <c r="AP1448" s="0" t="s">
        <v>177</v>
      </c>
      <c r="AQ1448" s="0" t="n">
        <v>9</v>
      </c>
      <c r="AR1448" s="0" t="n">
        <v>64</v>
      </c>
      <c r="AS1448" s="0" t="n">
        <v>32</v>
      </c>
      <c r="AV1448" s="0" t="s">
        <v>154</v>
      </c>
      <c r="AW1448" s="0" t="n">
        <f aca="false">COUNTA($BC1448:$EG1448)</f>
        <v>17</v>
      </c>
      <c r="AX1448" s="0" t="n">
        <f aca="false">COUNTIF($BC1448:$EG1448,"D")</f>
        <v>5</v>
      </c>
      <c r="AY1448" s="0" t="n">
        <f aca="false">COUNTIF($BC1448:$EG1448,"R")</f>
        <v>0</v>
      </c>
      <c r="AZ1448" s="0" t="n">
        <f aca="false">IF(CC1448="D",1,0)+IF(CL1448="D",1,0)+IF(CW1448="D",1,0)+IF(DD1448="D",1,0)+IF(DJ1448="D",1,0)+IF(DO1448="D",1,0)+IF(DW1448="D",1,0)</f>
        <v>1</v>
      </c>
      <c r="BA1448" s="0" t="n">
        <f aca="false">IF(DH1448&lt;&gt;"",1,0)+IF(DI1448&lt;&gt;"",1,0)+IF(DK1448&lt;&gt;"",1,0)+IF(DM1448&lt;&gt;"",1,0)+IF(DN1448&lt;&gt;"",1,0)+IF(DO1448&lt;&gt;"",1,0)+IF(DQ1448&lt;&gt;"",1,0)+IF(DR1448&lt;&gt;"",1,0)+IF(DT1448&lt;&gt;"",1,0)+IF(DU1448&lt;&gt;"",1,0)+IF(DV1448&lt;&gt;"",1,0)+IF(DW1448&lt;&gt;"",1,0)+IF(DX1448&lt;&gt;"",1,0)+IF(DZ1448&lt;&gt;"",1,0)+IF(EA1448&lt;&gt;"",1,0)+IF(EB1448&lt;&gt;"",1,0)+IF(EE1448&lt;&gt;"",1,0)</f>
        <v>4</v>
      </c>
      <c r="BB1448" s="0" t="n">
        <f aca="false">AY1448*AX1448</f>
        <v>0</v>
      </c>
      <c r="BD1448" s="0" t="s">
        <v>155</v>
      </c>
      <c r="BK1448" s="0" t="s">
        <v>144</v>
      </c>
      <c r="BL1448" s="0" t="s">
        <v>155</v>
      </c>
      <c r="BP1448" s="0" t="s">
        <v>155</v>
      </c>
      <c r="BY1448" s="0" t="s">
        <v>144</v>
      </c>
      <c r="CA1448" s="0" t="s">
        <v>155</v>
      </c>
      <c r="CO1448" s="0" t="s">
        <v>144</v>
      </c>
      <c r="CP1448" s="0" t="s">
        <v>155</v>
      </c>
      <c r="CZ1448" s="0" t="s">
        <v>144</v>
      </c>
      <c r="DC1448" s="0" t="s">
        <v>155</v>
      </c>
      <c r="DD1448" s="0" t="s">
        <v>144</v>
      </c>
      <c r="DF1448" s="0" t="s">
        <v>155</v>
      </c>
      <c r="DI1448" s="0" t="s">
        <v>155</v>
      </c>
      <c r="DN1448" s="0" t="s">
        <v>155</v>
      </c>
      <c r="DR1448" s="0" t="s">
        <v>155</v>
      </c>
      <c r="DU1448" s="0" t="s">
        <v>155</v>
      </c>
      <c r="EF1448" s="0" t="s">
        <v>155</v>
      </c>
    </row>
    <row r="1449" customFormat="false" ht="13.8" hidden="false" customHeight="false" outlineLevel="0" collapsed="false">
      <c r="A1449" s="0" t="s">
        <v>6647</v>
      </c>
      <c r="B1449" s="0" t="n">
        <v>78</v>
      </c>
      <c r="C1449" s="0" t="n">
        <v>417559</v>
      </c>
      <c r="D1449" s="0" t="s">
        <v>6648</v>
      </c>
      <c r="E1449" s="0" t="s">
        <v>4981</v>
      </c>
      <c r="F1449" s="0" t="str">
        <f aca="false">CONCATENATE(D1450," ",LEFT(I1450,4),"T=",AW1450,"D=",AX1450,"R=",AY1450,"M=",AZ1450,"L=",BA1450,"B=",BB1450)</f>
        <v>KIRKPATRICK 1988T=8D=1R=0M=0L=6B=0</v>
      </c>
      <c r="G1449" s="0" t="s">
        <v>6649</v>
      </c>
      <c r="I1449" s="0" t="s">
        <v>6650</v>
      </c>
      <c r="J1449" s="0" t="s">
        <v>6651</v>
      </c>
      <c r="K1449" s="0" t="s">
        <v>143</v>
      </c>
      <c r="L1449" s="0" t="s">
        <v>144</v>
      </c>
      <c r="M1449" s="0" t="str">
        <f aca="false">RIGHT(N1449,LEN(N1449)-FIND(" ",N1449))</f>
        <v>REEVES RD NE</v>
      </c>
      <c r="N1449" s="0" t="s">
        <v>6652</v>
      </c>
      <c r="O1449" s="0" t="s">
        <v>6653</v>
      </c>
      <c r="P1449" s="0" t="s">
        <v>147</v>
      </c>
      <c r="Q1449" s="0" t="s">
        <v>148</v>
      </c>
      <c r="R1449" s="0" t="n">
        <v>44483</v>
      </c>
      <c r="AD1449" s="0" t="s">
        <v>149</v>
      </c>
      <c r="AE1449" s="0" t="s">
        <v>150</v>
      </c>
      <c r="AH1449" s="0" t="n">
        <v>14</v>
      </c>
      <c r="AI1449" s="0" t="n">
        <v>11</v>
      </c>
      <c r="AJ1449" s="0" t="s">
        <v>164</v>
      </c>
      <c r="AM1449" s="0" t="s">
        <v>165</v>
      </c>
      <c r="AN1449" s="0" t="s">
        <v>147</v>
      </c>
      <c r="AO1449" s="0" t="s">
        <v>166</v>
      </c>
      <c r="AP1449" s="0" t="s">
        <v>167</v>
      </c>
      <c r="AQ1449" s="0" t="n">
        <v>9</v>
      </c>
      <c r="AR1449" s="0" t="n">
        <v>64</v>
      </c>
      <c r="AS1449" s="0" t="n">
        <v>32</v>
      </c>
      <c r="AV1449" s="0" t="s">
        <v>154</v>
      </c>
      <c r="AW1449" s="0" t="n">
        <f aca="false">COUNTA($BC1449:$EG1449)</f>
        <v>15</v>
      </c>
      <c r="AX1449" s="0" t="n">
        <f aca="false">COUNTIF($BC1449:$EG1449,"D")</f>
        <v>5</v>
      </c>
      <c r="AY1449" s="0" t="n">
        <f aca="false">COUNTIF($BC1449:$EG1449,"R")</f>
        <v>0</v>
      </c>
      <c r="AZ1449" s="0" t="n">
        <f aca="false">IF(CC1449="D",1,0)+IF(CL1449="D",1,0)+IF(CW1449="D",1,0)+IF(DD1449="D",1,0)+IF(DJ1449="D",1,0)+IF(DO1449="D",1,0)+IF(DW1449="D",1,0)</f>
        <v>1</v>
      </c>
      <c r="BA1449" s="0" t="n">
        <f aca="false">IF(DH1449&lt;&gt;"",1,0)+IF(DI1449&lt;&gt;"",1,0)+IF(DK1449&lt;&gt;"",1,0)+IF(DM1449&lt;&gt;"",1,0)+IF(DN1449&lt;&gt;"",1,0)+IF(DO1449&lt;&gt;"",1,0)+IF(DQ1449&lt;&gt;"",1,0)+IF(DR1449&lt;&gt;"",1,0)+IF(DT1449&lt;&gt;"",1,0)+IF(DU1449&lt;&gt;"",1,0)+IF(DV1449&lt;&gt;"",1,0)+IF(DW1449&lt;&gt;"",1,0)+IF(DX1449&lt;&gt;"",1,0)+IF(DZ1449&lt;&gt;"",1,0)+IF(EA1449&lt;&gt;"",1,0)+IF(EB1449&lt;&gt;"",1,0)+IF(EE1449&lt;&gt;"",1,0)</f>
        <v>8</v>
      </c>
      <c r="BB1449" s="0" t="n">
        <f aca="false">AY1449*AX1449</f>
        <v>0</v>
      </c>
      <c r="DC1449" s="0" t="s">
        <v>155</v>
      </c>
      <c r="DG1449" s="0" t="s">
        <v>144</v>
      </c>
      <c r="DI1449" s="0" t="s">
        <v>155</v>
      </c>
      <c r="DJ1449" s="0" t="s">
        <v>155</v>
      </c>
      <c r="DL1449" s="0" t="s">
        <v>155</v>
      </c>
      <c r="DM1449" s="0" t="s">
        <v>144</v>
      </c>
      <c r="DN1449" s="0" t="s">
        <v>155</v>
      </c>
      <c r="DR1449" s="0" t="s">
        <v>155</v>
      </c>
      <c r="DS1449" s="0" t="s">
        <v>144</v>
      </c>
      <c r="DU1449" s="0" t="s">
        <v>155</v>
      </c>
      <c r="DW1449" s="0" t="s">
        <v>144</v>
      </c>
      <c r="DX1449" s="0" t="s">
        <v>155</v>
      </c>
      <c r="EA1449" s="0" t="s">
        <v>155</v>
      </c>
      <c r="ED1449" s="0" t="s">
        <v>144</v>
      </c>
      <c r="EF1449" s="0" t="s">
        <v>155</v>
      </c>
    </row>
    <row r="1450" customFormat="false" ht="13.8" hidden="false" customHeight="false" outlineLevel="0" collapsed="false">
      <c r="A1450" s="0" t="s">
        <v>6654</v>
      </c>
      <c r="B1450" s="0" t="n">
        <v>78</v>
      </c>
      <c r="C1450" s="0" t="n">
        <v>352903</v>
      </c>
      <c r="D1450" s="0" t="s">
        <v>6655</v>
      </c>
      <c r="E1450" s="0" t="s">
        <v>6656</v>
      </c>
      <c r="F1450" s="0" t="str">
        <f aca="false">CONCATENATE(D1451," ",LEFT(I1451,4),"T=",AW1451,"D=",AX1451,"R=",AY1451,"M=",AZ1451,"L=",BA1451,"B=",BB1451)</f>
        <v>BELL 1994T=12D=2R=0M=0L=6B=0</v>
      </c>
      <c r="G1450" s="0" t="s">
        <v>185</v>
      </c>
      <c r="I1450" s="0" t="s">
        <v>5249</v>
      </c>
      <c r="J1450" s="0" t="s">
        <v>6657</v>
      </c>
      <c r="K1450" s="0" t="s">
        <v>143</v>
      </c>
      <c r="M1450" s="0" t="str">
        <f aca="false">RIGHT(N1450,LEN(N1450)-FIND(" ",N1450))</f>
        <v>BONNIE BRAE AVE NE</v>
      </c>
      <c r="N1450" s="0" t="s">
        <v>6459</v>
      </c>
      <c r="P1450" s="0" t="s">
        <v>147</v>
      </c>
      <c r="Q1450" s="0" t="s">
        <v>148</v>
      </c>
      <c r="R1450" s="0" t="n">
        <v>44483</v>
      </c>
      <c r="AD1450" s="0" t="s">
        <v>149</v>
      </c>
      <c r="AE1450" s="0" t="s">
        <v>150</v>
      </c>
      <c r="AF1450" s="0" t="s">
        <v>151</v>
      </c>
      <c r="AH1450" s="0" t="n">
        <v>14</v>
      </c>
      <c r="AI1450" s="0" t="n">
        <v>11</v>
      </c>
      <c r="AN1450" s="0" t="s">
        <v>147</v>
      </c>
      <c r="AO1450" s="0" t="s">
        <v>152</v>
      </c>
      <c r="AP1450" s="0" t="s">
        <v>153</v>
      </c>
      <c r="AQ1450" s="0" t="n">
        <v>9</v>
      </c>
      <c r="AR1450" s="0" t="n">
        <v>64</v>
      </c>
      <c r="AS1450" s="0" t="n">
        <v>32</v>
      </c>
      <c r="AV1450" s="0" t="s">
        <v>154</v>
      </c>
      <c r="AW1450" s="0" t="n">
        <f aca="false">COUNTA($BC1450:$EG1450)</f>
        <v>8</v>
      </c>
      <c r="AX1450" s="0" t="n">
        <f aca="false">COUNTIF($BC1450:$EG1450,"D")</f>
        <v>1</v>
      </c>
      <c r="AY1450" s="0" t="n">
        <f aca="false">COUNTIF($BC1450:$EG1450,"R")</f>
        <v>0</v>
      </c>
      <c r="AZ1450" s="0" t="n">
        <f aca="false">IF(CC1450="D",1,0)+IF(CL1450="D",1,0)+IF(CW1450="D",1,0)+IF(DD1450="D",1,0)+IF(DJ1450="D",1,0)+IF(DO1450="D",1,0)+IF(DW1450="D",1,0)</f>
        <v>0</v>
      </c>
      <c r="BA1450" s="0" t="n">
        <f aca="false">IF(DH1450&lt;&gt;"",1,0)+IF(DI1450&lt;&gt;"",1,0)+IF(DK1450&lt;&gt;"",1,0)+IF(DM1450&lt;&gt;"",1,0)+IF(DN1450&lt;&gt;"",1,0)+IF(DO1450&lt;&gt;"",1,0)+IF(DQ1450&lt;&gt;"",1,0)+IF(DR1450&lt;&gt;"",1,0)+IF(DT1450&lt;&gt;"",1,0)+IF(DU1450&lt;&gt;"",1,0)+IF(DV1450&lt;&gt;"",1,0)+IF(DW1450&lt;&gt;"",1,0)+IF(DX1450&lt;&gt;"",1,0)+IF(DZ1450&lt;&gt;"",1,0)+IF(EA1450&lt;&gt;"",1,0)+IF(EB1450&lt;&gt;"",1,0)+IF(EE1450&lt;&gt;"",1,0)</f>
        <v>6</v>
      </c>
      <c r="BB1450" s="0" t="n">
        <f aca="false">AY1450*AX1450</f>
        <v>0</v>
      </c>
      <c r="DC1450" s="0" t="s">
        <v>155</v>
      </c>
      <c r="DI1450" s="0" t="s">
        <v>155</v>
      </c>
      <c r="DM1450" s="0" t="s">
        <v>144</v>
      </c>
      <c r="DN1450" s="0" t="s">
        <v>155</v>
      </c>
      <c r="DU1450" s="0" t="s">
        <v>155</v>
      </c>
      <c r="DX1450" s="0" t="s">
        <v>155</v>
      </c>
      <c r="EA1450" s="0" t="s">
        <v>155</v>
      </c>
      <c r="EF1450" s="0" t="s">
        <v>155</v>
      </c>
    </row>
    <row r="1451" customFormat="false" ht="13.8" hidden="false" customHeight="false" outlineLevel="0" collapsed="false">
      <c r="A1451" s="0" t="s">
        <v>6658</v>
      </c>
      <c r="B1451" s="0" t="n">
        <v>78</v>
      </c>
      <c r="C1451" s="0" t="n">
        <v>462758</v>
      </c>
      <c r="D1451" s="0" t="s">
        <v>4856</v>
      </c>
      <c r="E1451" s="0" t="s">
        <v>6659</v>
      </c>
      <c r="F1451" s="0" t="str">
        <f aca="false">CONCATENATE(D1452," ",LEFT(I1452,4),"T=",AW1452,"D=",AX1452,"R=",AY1452,"M=",AZ1452,"L=",BA1452,"B=",BB1452)</f>
        <v>SIEGFRIED 1998T=10D=3R=0M=1L=7B=0</v>
      </c>
      <c r="G1451" s="0" t="s">
        <v>200</v>
      </c>
      <c r="I1451" s="0" t="s">
        <v>6660</v>
      </c>
      <c r="J1451" s="0" t="s">
        <v>6657</v>
      </c>
      <c r="K1451" s="0" t="s">
        <v>143</v>
      </c>
      <c r="M1451" s="0" t="str">
        <f aca="false">RIGHT(N1451,LEN(N1451)-FIND(" ",N1451))</f>
        <v>CRANBERRY LN NE</v>
      </c>
      <c r="N1451" s="0" t="s">
        <v>2304</v>
      </c>
      <c r="O1451" s="0" t="s">
        <v>6661</v>
      </c>
      <c r="P1451" s="0" t="s">
        <v>147</v>
      </c>
      <c r="Q1451" s="0" t="s">
        <v>148</v>
      </c>
      <c r="R1451" s="0" t="n">
        <v>44483</v>
      </c>
      <c r="AD1451" s="0" t="s">
        <v>149</v>
      </c>
      <c r="AE1451" s="0" t="s">
        <v>150</v>
      </c>
      <c r="AH1451" s="0" t="n">
        <v>14</v>
      </c>
      <c r="AI1451" s="0" t="n">
        <v>11</v>
      </c>
      <c r="AJ1451" s="0" t="s">
        <v>164</v>
      </c>
      <c r="AM1451" s="0" t="s">
        <v>165</v>
      </c>
      <c r="AN1451" s="0" t="s">
        <v>147</v>
      </c>
      <c r="AO1451" s="0" t="s">
        <v>166</v>
      </c>
      <c r="AP1451" s="0" t="s">
        <v>167</v>
      </c>
      <c r="AQ1451" s="0" t="n">
        <v>9</v>
      </c>
      <c r="AR1451" s="0" t="n">
        <v>64</v>
      </c>
      <c r="AS1451" s="0" t="n">
        <v>32</v>
      </c>
      <c r="AV1451" s="0" t="s">
        <v>154</v>
      </c>
      <c r="AW1451" s="0" t="n">
        <f aca="false">COUNTA($BC1451:$EG1451)</f>
        <v>12</v>
      </c>
      <c r="AX1451" s="0" t="n">
        <f aca="false">COUNTIF($BC1451:$EG1451,"D")</f>
        <v>2</v>
      </c>
      <c r="AY1451" s="0" t="n">
        <f aca="false">COUNTIF($BC1451:$EG1451,"R")</f>
        <v>0</v>
      </c>
      <c r="AZ1451" s="0" t="n">
        <f aca="false">IF(CC1451="D",1,0)+IF(CL1451="D",1,0)+IF(CW1451="D",1,0)+IF(DD1451="D",1,0)+IF(DJ1451="D",1,0)+IF(DO1451="D",1,0)+IF(DW1451="D",1,0)</f>
        <v>0</v>
      </c>
      <c r="BA1451" s="0" t="n">
        <f aca="false">IF(DH1451&lt;&gt;"",1,0)+IF(DI1451&lt;&gt;"",1,0)+IF(DK1451&lt;&gt;"",1,0)+IF(DM1451&lt;&gt;"",1,0)+IF(DN1451&lt;&gt;"",1,0)+IF(DO1451&lt;&gt;"",1,0)+IF(DQ1451&lt;&gt;"",1,0)+IF(DR1451&lt;&gt;"",1,0)+IF(DT1451&lt;&gt;"",1,0)+IF(DU1451&lt;&gt;"",1,0)+IF(DV1451&lt;&gt;"",1,0)+IF(DW1451&lt;&gt;"",1,0)+IF(DX1451&lt;&gt;"",1,0)+IF(DZ1451&lt;&gt;"",1,0)+IF(EA1451&lt;&gt;"",1,0)+IF(EB1451&lt;&gt;"",1,0)+IF(EE1451&lt;&gt;"",1,0)</f>
        <v>6</v>
      </c>
      <c r="BB1451" s="0" t="n">
        <f aca="false">AY1451*AX1451</f>
        <v>0</v>
      </c>
      <c r="CP1451" s="0" t="s">
        <v>155</v>
      </c>
      <c r="DC1451" s="0" t="s">
        <v>155</v>
      </c>
      <c r="DF1451" s="0" t="s">
        <v>155</v>
      </c>
      <c r="DG1451" s="0" t="s">
        <v>144</v>
      </c>
      <c r="DI1451" s="0" t="s">
        <v>155</v>
      </c>
      <c r="DL1451" s="0" t="s">
        <v>155</v>
      </c>
      <c r="DM1451" s="0" t="s">
        <v>144</v>
      </c>
      <c r="DN1451" s="0" t="s">
        <v>155</v>
      </c>
      <c r="DU1451" s="0" t="s">
        <v>155</v>
      </c>
      <c r="DX1451" s="0" t="s">
        <v>155</v>
      </c>
      <c r="EA1451" s="0" t="s">
        <v>155</v>
      </c>
      <c r="EF1451" s="0" t="s">
        <v>155</v>
      </c>
    </row>
    <row r="1452" customFormat="false" ht="13.8" hidden="false" customHeight="false" outlineLevel="0" collapsed="false">
      <c r="A1452" s="0" t="s">
        <v>6662</v>
      </c>
      <c r="B1452" s="0" t="n">
        <v>78</v>
      </c>
      <c r="C1452" s="0" t="n">
        <v>423111</v>
      </c>
      <c r="D1452" s="0" t="s">
        <v>6663</v>
      </c>
      <c r="E1452" s="0" t="s">
        <v>6656</v>
      </c>
      <c r="F1452" s="0" t="str">
        <f aca="false">CONCATENATE(D1453," ",LEFT(I1453,4),"T=",AW1453,"D=",AX1453,"R=",AY1453,"M=",AZ1453,"L=",BA1453,"B=",BB1453)</f>
        <v>BELLIN 1972T=26D=5R=2M=3L=2B=10</v>
      </c>
      <c r="G1452" s="0" t="s">
        <v>257</v>
      </c>
      <c r="I1452" s="0" t="s">
        <v>6664</v>
      </c>
      <c r="J1452" s="0" t="s">
        <v>6657</v>
      </c>
      <c r="K1452" s="0" t="s">
        <v>143</v>
      </c>
      <c r="L1452" s="0" t="s">
        <v>144</v>
      </c>
      <c r="M1452" s="0" t="str">
        <f aca="false">RIGHT(N1452,LEN(N1452)-FIND(" ",N1452))</f>
        <v>SEDGEWICK ST NE</v>
      </c>
      <c r="N1452" s="0" t="s">
        <v>6665</v>
      </c>
      <c r="P1452" s="0" t="s">
        <v>147</v>
      </c>
      <c r="Q1452" s="0" t="s">
        <v>148</v>
      </c>
      <c r="R1452" s="0" t="n">
        <v>44483</v>
      </c>
      <c r="AD1452" s="0" t="s">
        <v>149</v>
      </c>
      <c r="AE1452" s="0" t="s">
        <v>150</v>
      </c>
      <c r="AH1452" s="0" t="n">
        <v>14</v>
      </c>
      <c r="AI1452" s="0" t="n">
        <v>11</v>
      </c>
      <c r="AJ1452" s="0" t="s">
        <v>164</v>
      </c>
      <c r="AM1452" s="0" t="s">
        <v>165</v>
      </c>
      <c r="AN1452" s="0" t="s">
        <v>147</v>
      </c>
      <c r="AO1452" s="0" t="s">
        <v>166</v>
      </c>
      <c r="AP1452" s="0" t="s">
        <v>167</v>
      </c>
      <c r="AQ1452" s="0" t="n">
        <v>9</v>
      </c>
      <c r="AR1452" s="0" t="n">
        <v>64</v>
      </c>
      <c r="AS1452" s="0" t="n">
        <v>32</v>
      </c>
      <c r="AV1452" s="0" t="s">
        <v>154</v>
      </c>
      <c r="AW1452" s="0" t="n">
        <f aca="false">COUNTA($BC1452:$EG1452)</f>
        <v>10</v>
      </c>
      <c r="AX1452" s="0" t="n">
        <f aca="false">COUNTIF($BC1452:$EG1452,"D")</f>
        <v>3</v>
      </c>
      <c r="AY1452" s="0" t="n">
        <f aca="false">COUNTIF($BC1452:$EG1452,"R")</f>
        <v>0</v>
      </c>
      <c r="AZ1452" s="0" t="n">
        <f aca="false">IF(CC1452="D",1,0)+IF(CL1452="D",1,0)+IF(CW1452="D",1,0)+IF(DD1452="D",1,0)+IF(DJ1452="D",1,0)+IF(DO1452="D",1,0)+IF(DW1452="D",1,0)</f>
        <v>1</v>
      </c>
      <c r="BA1452" s="0" t="n">
        <f aca="false">IF(DH1452&lt;&gt;"",1,0)+IF(DI1452&lt;&gt;"",1,0)+IF(DK1452&lt;&gt;"",1,0)+IF(DM1452&lt;&gt;"",1,0)+IF(DN1452&lt;&gt;"",1,0)+IF(DO1452&lt;&gt;"",1,0)+IF(DQ1452&lt;&gt;"",1,0)+IF(DR1452&lt;&gt;"",1,0)+IF(DT1452&lt;&gt;"",1,0)+IF(DU1452&lt;&gt;"",1,0)+IF(DV1452&lt;&gt;"",1,0)+IF(DW1452&lt;&gt;"",1,0)+IF(DX1452&lt;&gt;"",1,0)+IF(DZ1452&lt;&gt;"",1,0)+IF(EA1452&lt;&gt;"",1,0)+IF(EB1452&lt;&gt;"",1,0)+IF(EE1452&lt;&gt;"",1,0)</f>
        <v>7</v>
      </c>
      <c r="BB1452" s="0" t="n">
        <f aca="false">AY1452*AX1452</f>
        <v>0</v>
      </c>
      <c r="DG1452" s="0" t="s">
        <v>155</v>
      </c>
      <c r="DM1452" s="0" t="s">
        <v>144</v>
      </c>
      <c r="DN1452" s="0" t="s">
        <v>155</v>
      </c>
      <c r="DR1452" s="0" t="s">
        <v>155</v>
      </c>
      <c r="DU1452" s="0" t="s">
        <v>155</v>
      </c>
      <c r="DW1452" s="0" t="s">
        <v>144</v>
      </c>
      <c r="DX1452" s="0" t="s">
        <v>155</v>
      </c>
      <c r="EA1452" s="0" t="s">
        <v>155</v>
      </c>
      <c r="ED1452" s="0" t="s">
        <v>144</v>
      </c>
      <c r="EF1452" s="0" t="s">
        <v>155</v>
      </c>
    </row>
    <row r="1453" customFormat="false" ht="13.8" hidden="false" customHeight="false" outlineLevel="0" collapsed="false">
      <c r="A1453" s="0" t="s">
        <v>6666</v>
      </c>
      <c r="B1453" s="0" t="n">
        <v>78</v>
      </c>
      <c r="C1453" s="0" t="n">
        <v>289371</v>
      </c>
      <c r="D1453" s="0" t="s">
        <v>6667</v>
      </c>
      <c r="E1453" s="0" t="s">
        <v>3048</v>
      </c>
      <c r="F1453" s="0" t="str">
        <f aca="false">CONCATENATE(D1454," ",LEFT(I1454,4),"T=",AW1454,"D=",AX1454,"R=",AY1454,"M=",AZ1454,"L=",BA1454,"B=",BB1454)</f>
        <v>GILPIN 1946T=15D=5R=0M=1L=8B=0</v>
      </c>
      <c r="G1453" s="0" t="s">
        <v>200</v>
      </c>
      <c r="I1453" s="0" t="s">
        <v>6668</v>
      </c>
      <c r="J1453" s="0" t="s">
        <v>6669</v>
      </c>
      <c r="K1453" s="0" t="s">
        <v>143</v>
      </c>
      <c r="L1453" s="0" t="s">
        <v>174</v>
      </c>
      <c r="M1453" s="0" t="str">
        <f aca="false">RIGHT(N1453,LEN(N1453)-FIND(" ",N1453))</f>
        <v>COUNTRY CLUB DR NE</v>
      </c>
      <c r="N1453" s="0" t="s">
        <v>6670</v>
      </c>
      <c r="P1453" s="0" t="s">
        <v>147</v>
      </c>
      <c r="Q1453" s="0" t="s">
        <v>148</v>
      </c>
      <c r="R1453" s="0" t="n">
        <v>44484</v>
      </c>
      <c r="AD1453" s="0" t="s">
        <v>149</v>
      </c>
      <c r="AE1453" s="0" t="s">
        <v>150</v>
      </c>
      <c r="AH1453" s="0" t="n">
        <v>14</v>
      </c>
      <c r="AI1453" s="0" t="n">
        <v>11</v>
      </c>
      <c r="AJ1453" s="0" t="s">
        <v>164</v>
      </c>
      <c r="AM1453" s="0" t="s">
        <v>165</v>
      </c>
      <c r="AN1453" s="0" t="s">
        <v>147</v>
      </c>
      <c r="AO1453" s="0" t="s">
        <v>176</v>
      </c>
      <c r="AP1453" s="0" t="s">
        <v>177</v>
      </c>
      <c r="AQ1453" s="0" t="n">
        <v>9</v>
      </c>
      <c r="AR1453" s="0" t="n">
        <v>64</v>
      </c>
      <c r="AS1453" s="0" t="n">
        <v>32</v>
      </c>
      <c r="AV1453" s="0" t="s">
        <v>154</v>
      </c>
      <c r="AW1453" s="0" t="n">
        <f aca="false">COUNTA($BC1453:$EG1453)</f>
        <v>26</v>
      </c>
      <c r="AX1453" s="0" t="n">
        <f aca="false">COUNTIF($BC1453:$EG1453,"D")</f>
        <v>5</v>
      </c>
      <c r="AY1453" s="0" t="n">
        <f aca="false">COUNTIF($BC1453:$EG1453,"R")</f>
        <v>2</v>
      </c>
      <c r="AZ1453" s="0" t="n">
        <f aca="false">IF(CC1453="D",1,0)+IF(CL1453="D",1,0)+IF(CW1453="D",1,0)+IF(DD1453="D",1,0)+IF(DJ1453="D",1,0)+IF(DO1453="D",1,0)+IF(DW1453="D",1,0)</f>
        <v>3</v>
      </c>
      <c r="BA1453" s="0" t="n">
        <f aca="false">IF(DH1453&lt;&gt;"",1,0)+IF(DI1453&lt;&gt;"",1,0)+IF(DK1453&lt;&gt;"",1,0)+IF(DM1453&lt;&gt;"",1,0)+IF(DN1453&lt;&gt;"",1,0)+IF(DO1453&lt;&gt;"",1,0)+IF(DQ1453&lt;&gt;"",1,0)+IF(DR1453&lt;&gt;"",1,0)+IF(DT1453&lt;&gt;"",1,0)+IF(DU1453&lt;&gt;"",1,0)+IF(DV1453&lt;&gt;"",1,0)+IF(DW1453&lt;&gt;"",1,0)+IF(DX1453&lt;&gt;"",1,0)+IF(DZ1453&lt;&gt;"",1,0)+IF(EA1453&lt;&gt;"",1,0)+IF(EB1453&lt;&gt;"",1,0)+IF(EE1453&lt;&gt;"",1,0)</f>
        <v>2</v>
      </c>
      <c r="BB1453" s="0" t="n">
        <f aca="false">AY1453*AX1453</f>
        <v>10</v>
      </c>
      <c r="BC1453" s="0" t="s">
        <v>155</v>
      </c>
      <c r="BD1453" s="0" t="s">
        <v>155</v>
      </c>
      <c r="BL1453" s="0" t="s">
        <v>155</v>
      </c>
      <c r="BP1453" s="0" t="s">
        <v>155</v>
      </c>
      <c r="BR1453" s="0" t="s">
        <v>155</v>
      </c>
      <c r="BS1453" s="0" t="s">
        <v>155</v>
      </c>
      <c r="BT1453" s="0" t="s">
        <v>155</v>
      </c>
      <c r="BV1453" s="0" t="s">
        <v>155</v>
      </c>
      <c r="BY1453" s="0" t="s">
        <v>144</v>
      </c>
      <c r="CA1453" s="0" t="s">
        <v>155</v>
      </c>
      <c r="CC1453" s="0" t="s">
        <v>144</v>
      </c>
      <c r="CG1453" s="0" t="s">
        <v>155</v>
      </c>
      <c r="CH1453" s="0" t="s">
        <v>144</v>
      </c>
      <c r="CK1453" s="0" t="s">
        <v>155</v>
      </c>
      <c r="CL1453" s="0" t="s">
        <v>144</v>
      </c>
      <c r="CN1453" s="0" t="s">
        <v>155</v>
      </c>
      <c r="CP1453" s="0" t="s">
        <v>155</v>
      </c>
      <c r="CV1453" s="0" t="s">
        <v>155</v>
      </c>
      <c r="CW1453" s="0" t="s">
        <v>144</v>
      </c>
      <c r="CY1453" s="0" t="s">
        <v>155</v>
      </c>
      <c r="CZ1453" s="0" t="s">
        <v>174</v>
      </c>
      <c r="DC1453" s="0" t="s">
        <v>155</v>
      </c>
      <c r="DN1453" s="0" t="s">
        <v>155</v>
      </c>
      <c r="DU1453" s="0" t="s">
        <v>155</v>
      </c>
      <c r="ED1453" s="0" t="s">
        <v>174</v>
      </c>
      <c r="EF1453" s="0" t="s">
        <v>155</v>
      </c>
    </row>
    <row r="1454" customFormat="false" ht="13.8" hidden="false" customHeight="false" outlineLevel="0" collapsed="false">
      <c r="A1454" s="0" t="s">
        <v>6671</v>
      </c>
      <c r="B1454" s="0" t="n">
        <v>78</v>
      </c>
      <c r="C1454" s="0" t="n">
        <v>417461</v>
      </c>
      <c r="D1454" s="0" t="s">
        <v>6672</v>
      </c>
      <c r="E1454" s="0" t="s">
        <v>236</v>
      </c>
      <c r="F1454" s="0" t="str">
        <f aca="false">CONCATENATE(D1455," ",LEFT(I1455,4),"T=",AW1455,"D=",AX1455,"R=",AY1455,"M=",AZ1455,"L=",BA1455,"B=",BB1455)</f>
        <v>BUCHANAN 1945T=22D=6R=0M=1L=8B=0</v>
      </c>
      <c r="G1454" s="0" t="s">
        <v>6673</v>
      </c>
      <c r="I1454" s="0" t="s">
        <v>2912</v>
      </c>
      <c r="J1454" s="0" t="s">
        <v>6669</v>
      </c>
      <c r="K1454" s="0" t="s">
        <v>143</v>
      </c>
      <c r="L1454" s="0" t="s">
        <v>144</v>
      </c>
      <c r="M1454" s="0" t="str">
        <f aca="false">RIGHT(N1454,LEN(N1454)-FIND(" ",N1454))</f>
        <v>REEVES RD NE</v>
      </c>
      <c r="N1454" s="0" t="s">
        <v>6652</v>
      </c>
      <c r="O1454" s="0" t="s">
        <v>6653</v>
      </c>
      <c r="P1454" s="0" t="s">
        <v>147</v>
      </c>
      <c r="Q1454" s="0" t="s">
        <v>148</v>
      </c>
      <c r="R1454" s="0" t="n">
        <v>44483</v>
      </c>
      <c r="AD1454" s="0" t="s">
        <v>149</v>
      </c>
      <c r="AE1454" s="0" t="s">
        <v>150</v>
      </c>
      <c r="AH1454" s="0" t="n">
        <v>14</v>
      </c>
      <c r="AI1454" s="0" t="n">
        <v>11</v>
      </c>
      <c r="AJ1454" s="0" t="s">
        <v>164</v>
      </c>
      <c r="AM1454" s="0" t="s">
        <v>165</v>
      </c>
      <c r="AN1454" s="0" t="s">
        <v>147</v>
      </c>
      <c r="AO1454" s="0" t="s">
        <v>166</v>
      </c>
      <c r="AP1454" s="0" t="s">
        <v>167</v>
      </c>
      <c r="AQ1454" s="0" t="n">
        <v>9</v>
      </c>
      <c r="AR1454" s="0" t="n">
        <v>64</v>
      </c>
      <c r="AS1454" s="0" t="n">
        <v>32</v>
      </c>
      <c r="AV1454" s="0" t="s">
        <v>154</v>
      </c>
      <c r="AW1454" s="0" t="n">
        <f aca="false">COUNTA($BC1454:$EG1454)</f>
        <v>15</v>
      </c>
      <c r="AX1454" s="0" t="n">
        <f aca="false">COUNTIF($BC1454:$EG1454,"D")</f>
        <v>5</v>
      </c>
      <c r="AY1454" s="0" t="n">
        <f aca="false">COUNTIF($BC1454:$EG1454,"R")</f>
        <v>0</v>
      </c>
      <c r="AZ1454" s="0" t="n">
        <f aca="false">IF(CC1454="D",1,0)+IF(CL1454="D",1,0)+IF(CW1454="D",1,0)+IF(DD1454="D",1,0)+IF(DJ1454="D",1,0)+IF(DO1454="D",1,0)+IF(DW1454="D",1,0)</f>
        <v>1</v>
      </c>
      <c r="BA1454" s="0" t="n">
        <f aca="false">IF(DH1454&lt;&gt;"",1,0)+IF(DI1454&lt;&gt;"",1,0)+IF(DK1454&lt;&gt;"",1,0)+IF(DM1454&lt;&gt;"",1,0)+IF(DN1454&lt;&gt;"",1,0)+IF(DO1454&lt;&gt;"",1,0)+IF(DQ1454&lt;&gt;"",1,0)+IF(DR1454&lt;&gt;"",1,0)+IF(DT1454&lt;&gt;"",1,0)+IF(DU1454&lt;&gt;"",1,0)+IF(DV1454&lt;&gt;"",1,0)+IF(DW1454&lt;&gt;"",1,0)+IF(DX1454&lt;&gt;"",1,0)+IF(DZ1454&lt;&gt;"",1,0)+IF(EA1454&lt;&gt;"",1,0)+IF(EB1454&lt;&gt;"",1,0)+IF(EE1454&lt;&gt;"",1,0)</f>
        <v>8</v>
      </c>
      <c r="BB1454" s="0" t="n">
        <f aca="false">AY1454*AX1454</f>
        <v>0</v>
      </c>
      <c r="DC1454" s="0" t="s">
        <v>155</v>
      </c>
      <c r="DG1454" s="0" t="s">
        <v>144</v>
      </c>
      <c r="DI1454" s="0" t="s">
        <v>155</v>
      </c>
      <c r="DJ1454" s="0" t="s">
        <v>155</v>
      </c>
      <c r="DL1454" s="0" t="s">
        <v>155</v>
      </c>
      <c r="DM1454" s="0" t="s">
        <v>144</v>
      </c>
      <c r="DN1454" s="0" t="s">
        <v>155</v>
      </c>
      <c r="DR1454" s="0" t="s">
        <v>155</v>
      </c>
      <c r="DS1454" s="0" t="s">
        <v>144</v>
      </c>
      <c r="DU1454" s="0" t="s">
        <v>155</v>
      </c>
      <c r="DW1454" s="0" t="s">
        <v>144</v>
      </c>
      <c r="DX1454" s="0" t="s">
        <v>155</v>
      </c>
      <c r="EA1454" s="0" t="s">
        <v>155</v>
      </c>
      <c r="ED1454" s="0" t="s">
        <v>144</v>
      </c>
      <c r="EF1454" s="0" t="s">
        <v>155</v>
      </c>
    </row>
    <row r="1455" customFormat="false" ht="13.8" hidden="false" customHeight="false" outlineLevel="0" collapsed="false">
      <c r="A1455" s="0" t="s">
        <v>6674</v>
      </c>
      <c r="B1455" s="0" t="n">
        <v>78</v>
      </c>
      <c r="C1455" s="0" t="n">
        <v>310233</v>
      </c>
      <c r="D1455" s="0" t="s">
        <v>6675</v>
      </c>
      <c r="E1455" s="0" t="s">
        <v>358</v>
      </c>
      <c r="F1455" s="0" t="str">
        <f aca="false">CONCATENATE(D1456," ",LEFT(I1456,4),"T=",AW1456,"D=",AX1456,"R=",AY1456,"M=",AZ1456,"L=",BA1456,"B=",BB1456)</f>
        <v>BUCHANAN 1946T=19D=6R=0M=1L=8B=0</v>
      </c>
      <c r="G1455" s="0" t="s">
        <v>272</v>
      </c>
      <c r="I1455" s="0" t="s">
        <v>6676</v>
      </c>
      <c r="J1455" s="0" t="s">
        <v>6677</v>
      </c>
      <c r="K1455" s="0" t="s">
        <v>143</v>
      </c>
      <c r="L1455" s="0" t="s">
        <v>144</v>
      </c>
      <c r="M1455" s="0" t="str">
        <f aca="false">RIGHT(N1455,LEN(N1455)-FIND(" ",N1455))</f>
        <v>NORTHWOODS CT NE</v>
      </c>
      <c r="N1455" s="0" t="s">
        <v>3097</v>
      </c>
      <c r="O1455" s="0" t="s">
        <v>6678</v>
      </c>
      <c r="P1455" s="0" t="s">
        <v>147</v>
      </c>
      <c r="Q1455" s="0" t="s">
        <v>148</v>
      </c>
      <c r="R1455" s="0" t="n">
        <v>44483</v>
      </c>
      <c r="AD1455" s="0" t="s">
        <v>149</v>
      </c>
      <c r="AE1455" s="0" t="s">
        <v>150</v>
      </c>
      <c r="AH1455" s="0" t="n">
        <v>14</v>
      </c>
      <c r="AI1455" s="0" t="n">
        <v>11</v>
      </c>
      <c r="AJ1455" s="0" t="s">
        <v>164</v>
      </c>
      <c r="AM1455" s="0" t="s">
        <v>165</v>
      </c>
      <c r="AN1455" s="0" t="s">
        <v>147</v>
      </c>
      <c r="AO1455" s="0" t="s">
        <v>176</v>
      </c>
      <c r="AP1455" s="0" t="s">
        <v>177</v>
      </c>
      <c r="AQ1455" s="0" t="n">
        <v>9</v>
      </c>
      <c r="AR1455" s="0" t="n">
        <v>64</v>
      </c>
      <c r="AS1455" s="0" t="n">
        <v>32</v>
      </c>
      <c r="AV1455" s="0" t="s">
        <v>154</v>
      </c>
      <c r="AW1455" s="0" t="n">
        <f aca="false">COUNTA($BC1455:$EG1455)</f>
        <v>22</v>
      </c>
      <c r="AX1455" s="0" t="n">
        <f aca="false">COUNTIF($BC1455:$EG1455,"D")</f>
        <v>6</v>
      </c>
      <c r="AY1455" s="0" t="n">
        <f aca="false">COUNTIF($BC1455:$EG1455,"R")</f>
        <v>0</v>
      </c>
      <c r="AZ1455" s="0" t="n">
        <f aca="false">IF(CC1455="D",1,0)+IF(CL1455="D",1,0)+IF(CW1455="D",1,0)+IF(DD1455="D",1,0)+IF(DJ1455="D",1,0)+IF(DO1455="D",1,0)+IF(DW1455="D",1,0)</f>
        <v>1</v>
      </c>
      <c r="BA1455" s="0" t="n">
        <f aca="false">IF(DH1455&lt;&gt;"",1,0)+IF(DI1455&lt;&gt;"",1,0)+IF(DK1455&lt;&gt;"",1,0)+IF(DM1455&lt;&gt;"",1,0)+IF(DN1455&lt;&gt;"",1,0)+IF(DO1455&lt;&gt;"",1,0)+IF(DQ1455&lt;&gt;"",1,0)+IF(DR1455&lt;&gt;"",1,0)+IF(DT1455&lt;&gt;"",1,0)+IF(DU1455&lt;&gt;"",1,0)+IF(DV1455&lt;&gt;"",1,0)+IF(DW1455&lt;&gt;"",1,0)+IF(DX1455&lt;&gt;"",1,0)+IF(DZ1455&lt;&gt;"",1,0)+IF(EA1455&lt;&gt;"",1,0)+IF(EB1455&lt;&gt;"",1,0)+IF(EE1455&lt;&gt;"",1,0)</f>
        <v>8</v>
      </c>
      <c r="BB1455" s="0" t="n">
        <f aca="false">AY1455*AX1455</f>
        <v>0</v>
      </c>
      <c r="BH1455" s="0" t="s">
        <v>155</v>
      </c>
      <c r="BL1455" s="0" t="s">
        <v>155</v>
      </c>
      <c r="BP1455" s="0" t="s">
        <v>155</v>
      </c>
      <c r="BR1455" s="0" t="s">
        <v>155</v>
      </c>
      <c r="BS1455" s="0" t="s">
        <v>155</v>
      </c>
      <c r="BY1455" s="0" t="s">
        <v>144</v>
      </c>
      <c r="CA1455" s="0" t="s">
        <v>155</v>
      </c>
      <c r="CP1455" s="0" t="s">
        <v>155</v>
      </c>
      <c r="CY1455" s="0" t="s">
        <v>155</v>
      </c>
      <c r="CZ1455" s="0" t="s">
        <v>144</v>
      </c>
      <c r="DC1455" s="0" t="s">
        <v>155</v>
      </c>
      <c r="DI1455" s="0" t="s">
        <v>155</v>
      </c>
      <c r="DM1455" s="0" t="s">
        <v>144</v>
      </c>
      <c r="DN1455" s="0" t="s">
        <v>155</v>
      </c>
      <c r="DR1455" s="0" t="s">
        <v>155</v>
      </c>
      <c r="DS1455" s="0" t="s">
        <v>144</v>
      </c>
      <c r="DU1455" s="0" t="s">
        <v>155</v>
      </c>
      <c r="DW1455" s="0" t="s">
        <v>144</v>
      </c>
      <c r="DX1455" s="0" t="s">
        <v>155</v>
      </c>
      <c r="EA1455" s="0" t="s">
        <v>155</v>
      </c>
      <c r="ED1455" s="0" t="s">
        <v>144</v>
      </c>
      <c r="EF1455" s="0" t="s">
        <v>155</v>
      </c>
    </row>
    <row r="1456" customFormat="false" ht="13.8" hidden="false" customHeight="false" outlineLevel="0" collapsed="false">
      <c r="A1456" s="0" t="s">
        <v>6679</v>
      </c>
      <c r="B1456" s="0" t="n">
        <v>78</v>
      </c>
      <c r="C1456" s="0" t="n">
        <v>310366</v>
      </c>
      <c r="D1456" s="0" t="s">
        <v>6675</v>
      </c>
      <c r="E1456" s="0" t="s">
        <v>675</v>
      </c>
      <c r="F1456" s="0" t="str">
        <f aca="false">CONCATENATE(D1457," ",LEFT(I1457,4),"T=",AW1457,"D=",AX1457,"R=",AY1457,"M=",AZ1457,"L=",BA1457,"B=",BB1457)</f>
        <v>ANGEL 2001T=6D=1R=0M=0L=5B=0</v>
      </c>
      <c r="G1456" s="0" t="s">
        <v>257</v>
      </c>
      <c r="I1456" s="0" t="s">
        <v>6680</v>
      </c>
      <c r="J1456" s="0" t="s">
        <v>6677</v>
      </c>
      <c r="K1456" s="0" t="s">
        <v>143</v>
      </c>
      <c r="L1456" s="0" t="s">
        <v>144</v>
      </c>
      <c r="M1456" s="0" t="str">
        <f aca="false">RIGHT(N1456,LEN(N1456)-FIND(" ",N1456))</f>
        <v>NORTHWOODS CT NE</v>
      </c>
      <c r="N1456" s="0" t="s">
        <v>3097</v>
      </c>
      <c r="O1456" s="0" t="s">
        <v>1352</v>
      </c>
      <c r="P1456" s="0" t="s">
        <v>147</v>
      </c>
      <c r="Q1456" s="0" t="s">
        <v>148</v>
      </c>
      <c r="R1456" s="0" t="n">
        <v>44483</v>
      </c>
      <c r="AD1456" s="0" t="s">
        <v>149</v>
      </c>
      <c r="AE1456" s="0" t="s">
        <v>150</v>
      </c>
      <c r="AH1456" s="0" t="n">
        <v>14</v>
      </c>
      <c r="AI1456" s="0" t="n">
        <v>11</v>
      </c>
      <c r="AJ1456" s="0" t="s">
        <v>164</v>
      </c>
      <c r="AM1456" s="0" t="s">
        <v>165</v>
      </c>
      <c r="AN1456" s="0" t="s">
        <v>147</v>
      </c>
      <c r="AO1456" s="0" t="s">
        <v>176</v>
      </c>
      <c r="AP1456" s="0" t="s">
        <v>177</v>
      </c>
      <c r="AQ1456" s="0" t="n">
        <v>9</v>
      </c>
      <c r="AR1456" s="0" t="n">
        <v>64</v>
      </c>
      <c r="AS1456" s="0" t="n">
        <v>32</v>
      </c>
      <c r="AV1456" s="0" t="s">
        <v>154</v>
      </c>
      <c r="AW1456" s="0" t="n">
        <f aca="false">COUNTA($BC1456:$EG1456)</f>
        <v>19</v>
      </c>
      <c r="AX1456" s="0" t="n">
        <f aca="false">COUNTIF($BC1456:$EG1456,"D")</f>
        <v>6</v>
      </c>
      <c r="AY1456" s="0" t="n">
        <f aca="false">COUNTIF($BC1456:$EG1456,"R")</f>
        <v>0</v>
      </c>
      <c r="AZ1456" s="0" t="n">
        <f aca="false">IF(CC1456="D",1,0)+IF(CL1456="D",1,0)+IF(CW1456="D",1,0)+IF(DD1456="D",1,0)+IF(DJ1456="D",1,0)+IF(DO1456="D",1,0)+IF(DW1456="D",1,0)</f>
        <v>1</v>
      </c>
      <c r="BA1456" s="0" t="n">
        <f aca="false">IF(DH1456&lt;&gt;"",1,0)+IF(DI1456&lt;&gt;"",1,0)+IF(DK1456&lt;&gt;"",1,0)+IF(DM1456&lt;&gt;"",1,0)+IF(DN1456&lt;&gt;"",1,0)+IF(DO1456&lt;&gt;"",1,0)+IF(DQ1456&lt;&gt;"",1,0)+IF(DR1456&lt;&gt;"",1,0)+IF(DT1456&lt;&gt;"",1,0)+IF(DU1456&lt;&gt;"",1,0)+IF(DV1456&lt;&gt;"",1,0)+IF(DW1456&lt;&gt;"",1,0)+IF(DX1456&lt;&gt;"",1,0)+IF(DZ1456&lt;&gt;"",1,0)+IF(EA1456&lt;&gt;"",1,0)+IF(EB1456&lt;&gt;"",1,0)+IF(EE1456&lt;&gt;"",1,0)</f>
        <v>8</v>
      </c>
      <c r="BB1456" s="0" t="n">
        <f aca="false">AY1456*AX1456</f>
        <v>0</v>
      </c>
      <c r="BH1456" s="0" t="s">
        <v>155</v>
      </c>
      <c r="BL1456" s="0" t="s">
        <v>155</v>
      </c>
      <c r="BY1456" s="0" t="s">
        <v>144</v>
      </c>
      <c r="CA1456" s="0" t="s">
        <v>155</v>
      </c>
      <c r="CP1456" s="0" t="s">
        <v>155</v>
      </c>
      <c r="CY1456" s="0" t="s">
        <v>155</v>
      </c>
      <c r="CZ1456" s="0" t="s">
        <v>144</v>
      </c>
      <c r="DC1456" s="0" t="s">
        <v>155</v>
      </c>
      <c r="DI1456" s="0" t="s">
        <v>155</v>
      </c>
      <c r="DM1456" s="0" t="s">
        <v>144</v>
      </c>
      <c r="DN1456" s="0" t="s">
        <v>155</v>
      </c>
      <c r="DR1456" s="0" t="s">
        <v>155</v>
      </c>
      <c r="DS1456" s="0" t="s">
        <v>144</v>
      </c>
      <c r="DU1456" s="0" t="s">
        <v>155</v>
      </c>
      <c r="DW1456" s="0" t="s">
        <v>144</v>
      </c>
      <c r="DX1456" s="0" t="s">
        <v>155</v>
      </c>
      <c r="EA1456" s="0" t="s">
        <v>155</v>
      </c>
      <c r="ED1456" s="0" t="s">
        <v>144</v>
      </c>
      <c r="EF1456" s="0" t="s">
        <v>155</v>
      </c>
    </row>
    <row r="1457" customFormat="false" ht="13.8" hidden="false" customHeight="false" outlineLevel="0" collapsed="false">
      <c r="A1457" s="0" t="s">
        <v>6681</v>
      </c>
      <c r="B1457" s="0" t="n">
        <v>78</v>
      </c>
      <c r="C1457" s="0" t="n">
        <v>444227</v>
      </c>
      <c r="D1457" s="0" t="s">
        <v>6682</v>
      </c>
      <c r="E1457" s="0" t="s">
        <v>6683</v>
      </c>
      <c r="F1457" s="0" t="str">
        <f aca="false">CONCATENATE(D1458," ",LEFT(I1458,4),"T=",AW1458,"D=",AX1458,"R=",AY1458,"M=",AZ1458,"L=",BA1458,"B=",BB1458)</f>
        <v>DAUGHERTY 1996T=11D=4R=0M=2L=5B=0</v>
      </c>
      <c r="I1457" s="0" t="s">
        <v>6684</v>
      </c>
      <c r="J1457" s="0" t="s">
        <v>6685</v>
      </c>
      <c r="K1457" s="0" t="s">
        <v>143</v>
      </c>
      <c r="M1457" s="0" t="str">
        <f aca="false">RIGHT(N1457,LEN(N1457)-FIND(" ",N1457))</f>
        <v>E MARKET ST</v>
      </c>
      <c r="N1457" s="0" t="s">
        <v>6686</v>
      </c>
      <c r="P1457" s="0" t="s">
        <v>147</v>
      </c>
      <c r="Q1457" s="0" t="s">
        <v>148</v>
      </c>
      <c r="R1457" s="0" t="n">
        <v>44484</v>
      </c>
      <c r="AD1457" s="0" t="s">
        <v>149</v>
      </c>
      <c r="AE1457" s="0" t="s">
        <v>150</v>
      </c>
      <c r="AF1457" s="0" t="s">
        <v>151</v>
      </c>
      <c r="AH1457" s="0" t="n">
        <v>14</v>
      </c>
      <c r="AI1457" s="0" t="n">
        <v>11</v>
      </c>
      <c r="AN1457" s="0" t="s">
        <v>147</v>
      </c>
      <c r="AO1457" s="0" t="s">
        <v>176</v>
      </c>
      <c r="AP1457" s="0" t="s">
        <v>177</v>
      </c>
      <c r="AQ1457" s="0" t="n">
        <v>9</v>
      </c>
      <c r="AR1457" s="0" t="n">
        <v>64</v>
      </c>
      <c r="AS1457" s="0" t="n">
        <v>32</v>
      </c>
      <c r="AV1457" s="0" t="s">
        <v>154</v>
      </c>
      <c r="AW1457" s="0" t="n">
        <f aca="false">COUNTA($BC1457:$EG1457)</f>
        <v>6</v>
      </c>
      <c r="AX1457" s="0" t="n">
        <f aca="false">COUNTIF($BC1457:$EG1457,"D")</f>
        <v>1</v>
      </c>
      <c r="AY1457" s="0" t="n">
        <f aca="false">COUNTIF($BC1457:$EG1457,"R")</f>
        <v>0</v>
      </c>
      <c r="AZ1457" s="0" t="n">
        <f aca="false">IF(CC1457="D",1,0)+IF(CL1457="D",1,0)+IF(CW1457="D",1,0)+IF(DD1457="D",1,0)+IF(DJ1457="D",1,0)+IF(DO1457="D",1,0)+IF(DW1457="D",1,0)</f>
        <v>0</v>
      </c>
      <c r="BA1457" s="0" t="n">
        <f aca="false">IF(DH1457&lt;&gt;"",1,0)+IF(DI1457&lt;&gt;"",1,0)+IF(DK1457&lt;&gt;"",1,0)+IF(DM1457&lt;&gt;"",1,0)+IF(DN1457&lt;&gt;"",1,0)+IF(DO1457&lt;&gt;"",1,0)+IF(DQ1457&lt;&gt;"",1,0)+IF(DR1457&lt;&gt;"",1,0)+IF(DT1457&lt;&gt;"",1,0)+IF(DU1457&lt;&gt;"",1,0)+IF(DV1457&lt;&gt;"",1,0)+IF(DW1457&lt;&gt;"",1,0)+IF(DX1457&lt;&gt;"",1,0)+IF(DZ1457&lt;&gt;"",1,0)+IF(EA1457&lt;&gt;"",1,0)+IF(EB1457&lt;&gt;"",1,0)+IF(EE1457&lt;&gt;"",1,0)</f>
        <v>5</v>
      </c>
      <c r="BB1457" s="0" t="n">
        <f aca="false">AY1457*AX1457</f>
        <v>0</v>
      </c>
      <c r="DM1457" s="0" t="s">
        <v>144</v>
      </c>
      <c r="DN1457" s="0" t="s">
        <v>155</v>
      </c>
      <c r="DU1457" s="0" t="s">
        <v>155</v>
      </c>
      <c r="DX1457" s="0" t="s">
        <v>155</v>
      </c>
      <c r="EA1457" s="0" t="s">
        <v>155</v>
      </c>
      <c r="EF1457" s="0" t="s">
        <v>155</v>
      </c>
    </row>
    <row r="1458" customFormat="false" ht="13.8" hidden="false" customHeight="false" outlineLevel="0" collapsed="false">
      <c r="A1458" s="0" t="s">
        <v>6687</v>
      </c>
      <c r="B1458" s="0" t="n">
        <v>78</v>
      </c>
      <c r="C1458" s="0" t="n">
        <v>418929</v>
      </c>
      <c r="D1458" s="0" t="s">
        <v>406</v>
      </c>
      <c r="E1458" s="0" t="s">
        <v>5050</v>
      </c>
      <c r="F1458" s="0" t="str">
        <f aca="false">CONCATENATE(D1459," ",LEFT(I1459,4),"T=",AW1459,"D=",AX1459,"R=",AY1459,"M=",AZ1459,"L=",BA1459,"B=",BB1459)</f>
        <v>PAYIAVLAS 2000T=5D=1R=0M=0L=4B=0</v>
      </c>
      <c r="G1458" s="0" t="s">
        <v>200</v>
      </c>
      <c r="I1458" s="0" t="s">
        <v>6688</v>
      </c>
      <c r="J1458" s="0" t="s">
        <v>6689</v>
      </c>
      <c r="K1458" s="0" t="s">
        <v>143</v>
      </c>
      <c r="M1458" s="0" t="str">
        <f aca="false">RIGHT(N1458,LEN(N1458)-FIND(" ",N1458))</f>
        <v>WILDWOOD DR NE</v>
      </c>
      <c r="N1458" s="0" t="s">
        <v>902</v>
      </c>
      <c r="P1458" s="0" t="s">
        <v>147</v>
      </c>
      <c r="Q1458" s="0" t="s">
        <v>148</v>
      </c>
      <c r="R1458" s="0" t="n">
        <v>44483</v>
      </c>
      <c r="AD1458" s="0" t="s">
        <v>149</v>
      </c>
      <c r="AE1458" s="0" t="s">
        <v>150</v>
      </c>
      <c r="AF1458" s="0" t="s">
        <v>151</v>
      </c>
      <c r="AH1458" s="0" t="n">
        <v>14</v>
      </c>
      <c r="AI1458" s="0" t="n">
        <v>11</v>
      </c>
      <c r="AN1458" s="0" t="s">
        <v>147</v>
      </c>
      <c r="AO1458" s="0" t="s">
        <v>176</v>
      </c>
      <c r="AP1458" s="0" t="s">
        <v>177</v>
      </c>
      <c r="AQ1458" s="0" t="n">
        <v>9</v>
      </c>
      <c r="AR1458" s="0" t="n">
        <v>64</v>
      </c>
      <c r="AS1458" s="0" t="n">
        <v>32</v>
      </c>
      <c r="AV1458" s="0" t="s">
        <v>154</v>
      </c>
      <c r="AW1458" s="0" t="n">
        <f aca="false">COUNTA($BC1458:$EG1458)</f>
        <v>11</v>
      </c>
      <c r="AX1458" s="0" t="n">
        <f aca="false">COUNTIF($BC1458:$EG1458,"D")</f>
        <v>4</v>
      </c>
      <c r="AY1458" s="0" t="n">
        <f aca="false">COUNTIF($BC1458:$EG1458,"R")</f>
        <v>0</v>
      </c>
      <c r="AZ1458" s="0" t="n">
        <f aca="false">IF(CC1458="D",1,0)+IF(CL1458="D",1,0)+IF(CW1458="D",1,0)+IF(DD1458="D",1,0)+IF(DJ1458="D",1,0)+IF(DO1458="D",1,0)+IF(DW1458="D",1,0)</f>
        <v>2</v>
      </c>
      <c r="BA1458" s="0" t="n">
        <f aca="false">IF(DH1458&lt;&gt;"",1,0)+IF(DI1458&lt;&gt;"",1,0)+IF(DK1458&lt;&gt;"",1,0)+IF(DM1458&lt;&gt;"",1,0)+IF(DN1458&lt;&gt;"",1,0)+IF(DO1458&lt;&gt;"",1,0)+IF(DQ1458&lt;&gt;"",1,0)+IF(DR1458&lt;&gt;"",1,0)+IF(DT1458&lt;&gt;"",1,0)+IF(DU1458&lt;&gt;"",1,0)+IF(DV1458&lt;&gt;"",1,0)+IF(DW1458&lt;&gt;"",1,0)+IF(DX1458&lt;&gt;"",1,0)+IF(DZ1458&lt;&gt;"",1,0)+IF(EA1458&lt;&gt;"",1,0)+IF(EB1458&lt;&gt;"",1,0)+IF(EE1458&lt;&gt;"",1,0)</f>
        <v>5</v>
      </c>
      <c r="BB1458" s="0" t="n">
        <f aca="false">AY1458*AX1458</f>
        <v>0</v>
      </c>
      <c r="CW1458" s="0" t="s">
        <v>144</v>
      </c>
      <c r="CY1458" s="0" t="s">
        <v>155</v>
      </c>
      <c r="CZ1458" s="0" t="s">
        <v>144</v>
      </c>
      <c r="DC1458" s="0" t="s">
        <v>155</v>
      </c>
      <c r="DI1458" s="0" t="s">
        <v>155</v>
      </c>
      <c r="DJ1458" s="0" t="s">
        <v>144</v>
      </c>
      <c r="DL1458" s="0" t="s">
        <v>155</v>
      </c>
      <c r="DM1458" s="0" t="s">
        <v>144</v>
      </c>
      <c r="DN1458" s="0" t="s">
        <v>155</v>
      </c>
      <c r="DR1458" s="0" t="s">
        <v>155</v>
      </c>
      <c r="EA1458" s="0" t="s">
        <v>155</v>
      </c>
    </row>
    <row r="1459" customFormat="false" ht="13.8" hidden="false" customHeight="false" outlineLevel="0" collapsed="false">
      <c r="A1459" s="0" t="s">
        <v>6690</v>
      </c>
      <c r="B1459" s="0" t="n">
        <v>78</v>
      </c>
      <c r="C1459" s="0" t="n">
        <v>439850</v>
      </c>
      <c r="D1459" s="0" t="s">
        <v>979</v>
      </c>
      <c r="E1459" s="0" t="s">
        <v>905</v>
      </c>
      <c r="F1459" s="0" t="str">
        <f aca="false">CONCATENATE(D1460," ",LEFT(I1460,4),"T=",AW1460,"D=",AX1460,"R=",AY1460,"M=",AZ1460,"L=",BA1460,"B=",BB1460)</f>
        <v>SAVAKIS 1957T=31D=7R=0M=1L=7B=0</v>
      </c>
      <c r="G1459" s="0" t="s">
        <v>301</v>
      </c>
      <c r="I1459" s="0" t="s">
        <v>6691</v>
      </c>
      <c r="J1459" s="0" t="s">
        <v>6692</v>
      </c>
      <c r="K1459" s="0" t="s">
        <v>143</v>
      </c>
      <c r="M1459" s="0" t="str">
        <f aca="false">RIGHT(N1459,LEN(N1459)-FIND(" ",N1459))</f>
        <v>COUNTRY CLUB DR NE</v>
      </c>
      <c r="N1459" s="0" t="s">
        <v>3082</v>
      </c>
      <c r="P1459" s="0" t="s">
        <v>147</v>
      </c>
      <c r="Q1459" s="0" t="s">
        <v>148</v>
      </c>
      <c r="R1459" s="0" t="n">
        <v>44484</v>
      </c>
      <c r="AD1459" s="0" t="s">
        <v>149</v>
      </c>
      <c r="AE1459" s="0" t="s">
        <v>150</v>
      </c>
      <c r="AH1459" s="0" t="n">
        <v>14</v>
      </c>
      <c r="AI1459" s="0" t="n">
        <v>11</v>
      </c>
      <c r="AJ1459" s="0" t="s">
        <v>164</v>
      </c>
      <c r="AM1459" s="0" t="s">
        <v>165</v>
      </c>
      <c r="AN1459" s="0" t="s">
        <v>147</v>
      </c>
      <c r="AO1459" s="0" t="s">
        <v>176</v>
      </c>
      <c r="AP1459" s="0" t="s">
        <v>177</v>
      </c>
      <c r="AQ1459" s="0" t="n">
        <v>9</v>
      </c>
      <c r="AR1459" s="0" t="n">
        <v>64</v>
      </c>
      <c r="AS1459" s="0" t="n">
        <v>32</v>
      </c>
      <c r="AV1459" s="0" t="s">
        <v>154</v>
      </c>
      <c r="AW1459" s="0" t="n">
        <f aca="false">COUNTA($BC1459:$EG1459)</f>
        <v>5</v>
      </c>
      <c r="AX1459" s="0" t="n">
        <f aca="false">COUNTIF($BC1459:$EG1459,"D")</f>
        <v>1</v>
      </c>
      <c r="AY1459" s="0" t="n">
        <f aca="false">COUNTIF($BC1459:$EG1459,"R")</f>
        <v>0</v>
      </c>
      <c r="AZ1459" s="0" t="n">
        <f aca="false">IF(CC1459="D",1,0)+IF(CL1459="D",1,0)+IF(CW1459="D",1,0)+IF(DD1459="D",1,0)+IF(DJ1459="D",1,0)+IF(DO1459="D",1,0)+IF(DW1459="D",1,0)</f>
        <v>0</v>
      </c>
      <c r="BA1459" s="0" t="n">
        <f aca="false">IF(DH1459&lt;&gt;"",1,0)+IF(DI1459&lt;&gt;"",1,0)+IF(DK1459&lt;&gt;"",1,0)+IF(DM1459&lt;&gt;"",1,0)+IF(DN1459&lt;&gt;"",1,0)+IF(DO1459&lt;&gt;"",1,0)+IF(DQ1459&lt;&gt;"",1,0)+IF(DR1459&lt;&gt;"",1,0)+IF(DT1459&lt;&gt;"",1,0)+IF(DU1459&lt;&gt;"",1,0)+IF(DV1459&lt;&gt;"",1,0)+IF(DW1459&lt;&gt;"",1,0)+IF(DX1459&lt;&gt;"",1,0)+IF(DZ1459&lt;&gt;"",1,0)+IF(EA1459&lt;&gt;"",1,0)+IF(EB1459&lt;&gt;"",1,0)+IF(EE1459&lt;&gt;"",1,0)</f>
        <v>4</v>
      </c>
      <c r="BB1459" s="0" t="n">
        <f aca="false">AY1459*AX1459</f>
        <v>0</v>
      </c>
      <c r="DM1459" s="0" t="s">
        <v>144</v>
      </c>
      <c r="DN1459" s="0" t="s">
        <v>155</v>
      </c>
      <c r="DU1459" s="0" t="s">
        <v>155</v>
      </c>
      <c r="DX1459" s="0" t="s">
        <v>155</v>
      </c>
      <c r="EF1459" s="0" t="s">
        <v>155</v>
      </c>
    </row>
    <row r="1460" customFormat="false" ht="13.8" hidden="false" customHeight="false" outlineLevel="0" collapsed="false">
      <c r="A1460" s="0" t="s">
        <v>6693</v>
      </c>
      <c r="B1460" s="0" t="n">
        <v>78</v>
      </c>
      <c r="C1460" s="0" t="n">
        <v>136262</v>
      </c>
      <c r="D1460" s="0" t="s">
        <v>904</v>
      </c>
      <c r="E1460" s="0" t="s">
        <v>520</v>
      </c>
      <c r="F1460" s="0" t="str">
        <f aca="false">CONCATENATE(D1461," ",LEFT(I1461,4),"T=",AW1461,"D=",AX1461,"R=",AY1461,"M=",AZ1461,"L=",BA1461,"B=",BB1461)</f>
        <v>GROAT 1956T=30D=4R=3M=1L=6B=12</v>
      </c>
      <c r="I1460" s="0" t="s">
        <v>6694</v>
      </c>
      <c r="J1460" s="0" t="s">
        <v>6695</v>
      </c>
      <c r="K1460" s="0" t="s">
        <v>143</v>
      </c>
      <c r="L1460" s="0" t="s">
        <v>144</v>
      </c>
      <c r="M1460" s="0" t="str">
        <f aca="false">RIGHT(N1460,LEN(N1460)-FIND(" ",N1460))</f>
        <v>MILLIKIN PL NE</v>
      </c>
      <c r="N1460" s="0" t="s">
        <v>908</v>
      </c>
      <c r="P1460" s="0" t="s">
        <v>147</v>
      </c>
      <c r="Q1460" s="0" t="s">
        <v>148</v>
      </c>
      <c r="R1460" s="0" t="n">
        <v>44483</v>
      </c>
      <c r="AD1460" s="0" t="s">
        <v>149</v>
      </c>
      <c r="AE1460" s="0" t="s">
        <v>150</v>
      </c>
      <c r="AH1460" s="0" t="n">
        <v>14</v>
      </c>
      <c r="AI1460" s="0" t="n">
        <v>11</v>
      </c>
      <c r="AJ1460" s="0" t="s">
        <v>164</v>
      </c>
      <c r="AM1460" s="0" t="s">
        <v>165</v>
      </c>
      <c r="AN1460" s="0" t="s">
        <v>147</v>
      </c>
      <c r="AO1460" s="0" t="s">
        <v>166</v>
      </c>
      <c r="AP1460" s="0" t="s">
        <v>167</v>
      </c>
      <c r="AQ1460" s="0" t="n">
        <v>9</v>
      </c>
      <c r="AR1460" s="0" t="n">
        <v>64</v>
      </c>
      <c r="AS1460" s="0" t="n">
        <v>32</v>
      </c>
      <c r="AV1460" s="0" t="s">
        <v>154</v>
      </c>
      <c r="AW1460" s="0" t="n">
        <f aca="false">COUNTA($BC1460:$EG1460)</f>
        <v>31</v>
      </c>
      <c r="AX1460" s="0" t="n">
        <f aca="false">COUNTIF($BC1460:$EG1460,"D")</f>
        <v>7</v>
      </c>
      <c r="AY1460" s="0" t="n">
        <f aca="false">COUNTIF($BC1460:$EG1460,"R")</f>
        <v>0</v>
      </c>
      <c r="AZ1460" s="0" t="n">
        <f aca="false">IF(CC1460="D",1,0)+IF(CL1460="D",1,0)+IF(CW1460="D",1,0)+IF(DD1460="D",1,0)+IF(DJ1460="D",1,0)+IF(DO1460="D",1,0)+IF(DW1460="D",1,0)</f>
        <v>1</v>
      </c>
      <c r="BA1460" s="0" t="n">
        <f aca="false">IF(DH1460&lt;&gt;"",1,0)+IF(DI1460&lt;&gt;"",1,0)+IF(DK1460&lt;&gt;"",1,0)+IF(DM1460&lt;&gt;"",1,0)+IF(DN1460&lt;&gt;"",1,0)+IF(DO1460&lt;&gt;"",1,0)+IF(DQ1460&lt;&gt;"",1,0)+IF(DR1460&lt;&gt;"",1,0)+IF(DT1460&lt;&gt;"",1,0)+IF(DU1460&lt;&gt;"",1,0)+IF(DV1460&lt;&gt;"",1,0)+IF(DW1460&lt;&gt;"",1,0)+IF(DX1460&lt;&gt;"",1,0)+IF(DZ1460&lt;&gt;"",1,0)+IF(EA1460&lt;&gt;"",1,0)+IF(EB1460&lt;&gt;"",1,0)+IF(EE1460&lt;&gt;"",1,0)</f>
        <v>7</v>
      </c>
      <c r="BB1460" s="0" t="n">
        <f aca="false">AY1460*AX1460</f>
        <v>0</v>
      </c>
      <c r="BC1460" s="0" t="s">
        <v>155</v>
      </c>
      <c r="BD1460" s="0" t="s">
        <v>155</v>
      </c>
      <c r="BF1460" s="0" t="s">
        <v>155</v>
      </c>
      <c r="BH1460" s="0" t="s">
        <v>155</v>
      </c>
      <c r="BI1460" s="0" t="s">
        <v>155</v>
      </c>
      <c r="BJ1460" s="0" t="s">
        <v>155</v>
      </c>
      <c r="BL1460" s="0" t="s">
        <v>155</v>
      </c>
      <c r="BS1460" s="0" t="s">
        <v>155</v>
      </c>
      <c r="BY1460" s="0" t="s">
        <v>144</v>
      </c>
      <c r="CA1460" s="0" t="s">
        <v>155</v>
      </c>
      <c r="CG1460" s="0" t="s">
        <v>155</v>
      </c>
      <c r="CK1460" s="0" t="s">
        <v>155</v>
      </c>
      <c r="CL1460" s="0" t="s">
        <v>144</v>
      </c>
      <c r="CN1460" s="0" t="s">
        <v>155</v>
      </c>
      <c r="CP1460" s="0" t="s">
        <v>155</v>
      </c>
      <c r="CV1460" s="0" t="s">
        <v>155</v>
      </c>
      <c r="CY1460" s="0" t="s">
        <v>155</v>
      </c>
      <c r="CZ1460" s="0" t="s">
        <v>144</v>
      </c>
      <c r="DC1460" s="0" t="s">
        <v>155</v>
      </c>
      <c r="DG1460" s="0" t="s">
        <v>144</v>
      </c>
      <c r="DI1460" s="0" t="s">
        <v>155</v>
      </c>
      <c r="DL1460" s="0" t="s">
        <v>155</v>
      </c>
      <c r="DM1460" s="0" t="s">
        <v>144</v>
      </c>
      <c r="DN1460" s="0" t="s">
        <v>155</v>
      </c>
      <c r="DR1460" s="0" t="s">
        <v>155</v>
      </c>
      <c r="DS1460" s="0" t="s">
        <v>144</v>
      </c>
      <c r="DU1460" s="0" t="s">
        <v>155</v>
      </c>
      <c r="DX1460" s="0" t="s">
        <v>155</v>
      </c>
      <c r="EA1460" s="0" t="s">
        <v>155</v>
      </c>
      <c r="ED1460" s="0" t="s">
        <v>144</v>
      </c>
      <c r="EF1460" s="0" t="s">
        <v>155</v>
      </c>
    </row>
    <row r="1461" customFormat="false" ht="13.8" hidden="false" customHeight="false" outlineLevel="0" collapsed="false">
      <c r="A1461" s="0" t="s">
        <v>6696</v>
      </c>
      <c r="B1461" s="0" t="n">
        <v>78</v>
      </c>
      <c r="C1461" s="0" t="n">
        <v>12054</v>
      </c>
      <c r="D1461" s="0" t="s">
        <v>6697</v>
      </c>
      <c r="E1461" s="0" t="s">
        <v>465</v>
      </c>
      <c r="F1461" s="0" t="str">
        <f aca="false">CONCATENATE(D1462," ",LEFT(I1462,4),"T=",AW1462,"D=",AX1462,"R=",AY1462,"M=",AZ1462,"L=",BA1462,"B=",BB1462)</f>
        <v>PASCO 1993T=5D=1R=0M=0L=1B=0</v>
      </c>
      <c r="G1461" s="0" t="s">
        <v>257</v>
      </c>
      <c r="I1461" s="0" t="s">
        <v>6698</v>
      </c>
      <c r="J1461" s="0" t="s">
        <v>6699</v>
      </c>
      <c r="K1461" s="0" t="s">
        <v>143</v>
      </c>
      <c r="L1461" s="0" t="s">
        <v>174</v>
      </c>
      <c r="M1461" s="0" t="str">
        <f aca="false">RIGHT(N1461,LEN(N1461)-FIND(" ",N1461))</f>
        <v>REEVES RD NE</v>
      </c>
      <c r="N1461" s="0" t="s">
        <v>6700</v>
      </c>
      <c r="P1461" s="0" t="s">
        <v>147</v>
      </c>
      <c r="Q1461" s="0" t="s">
        <v>148</v>
      </c>
      <c r="R1461" s="0" t="n">
        <v>44483</v>
      </c>
      <c r="AD1461" s="0" t="s">
        <v>149</v>
      </c>
      <c r="AE1461" s="0" t="s">
        <v>150</v>
      </c>
      <c r="AH1461" s="0" t="n">
        <v>14</v>
      </c>
      <c r="AI1461" s="0" t="n">
        <v>11</v>
      </c>
      <c r="AJ1461" s="0" t="s">
        <v>164</v>
      </c>
      <c r="AM1461" s="0" t="s">
        <v>165</v>
      </c>
      <c r="AN1461" s="0" t="s">
        <v>147</v>
      </c>
      <c r="AO1461" s="0" t="s">
        <v>166</v>
      </c>
      <c r="AP1461" s="0" t="s">
        <v>167</v>
      </c>
      <c r="AQ1461" s="0" t="n">
        <v>9</v>
      </c>
      <c r="AR1461" s="0" t="n">
        <v>64</v>
      </c>
      <c r="AS1461" s="0" t="n">
        <v>32</v>
      </c>
      <c r="AV1461" s="0" t="s">
        <v>154</v>
      </c>
      <c r="AW1461" s="0" t="n">
        <f aca="false">COUNTA($BC1461:$EG1461)</f>
        <v>30</v>
      </c>
      <c r="AX1461" s="0" t="n">
        <f aca="false">COUNTIF($BC1461:$EG1461,"D")</f>
        <v>4</v>
      </c>
      <c r="AY1461" s="0" t="n">
        <f aca="false">COUNTIF($BC1461:$EG1461,"R")</f>
        <v>3</v>
      </c>
      <c r="AZ1461" s="0" t="n">
        <f aca="false">IF(CC1461="D",1,0)+IF(CL1461="D",1,0)+IF(CW1461="D",1,0)+IF(DD1461="D",1,0)+IF(DJ1461="D",1,0)+IF(DO1461="D",1,0)+IF(DW1461="D",1,0)</f>
        <v>1</v>
      </c>
      <c r="BA1461" s="0" t="n">
        <f aca="false">IF(DH1461&lt;&gt;"",1,0)+IF(DI1461&lt;&gt;"",1,0)+IF(DK1461&lt;&gt;"",1,0)+IF(DM1461&lt;&gt;"",1,0)+IF(DN1461&lt;&gt;"",1,0)+IF(DO1461&lt;&gt;"",1,0)+IF(DQ1461&lt;&gt;"",1,0)+IF(DR1461&lt;&gt;"",1,0)+IF(DT1461&lt;&gt;"",1,0)+IF(DU1461&lt;&gt;"",1,0)+IF(DV1461&lt;&gt;"",1,0)+IF(DW1461&lt;&gt;"",1,0)+IF(DX1461&lt;&gt;"",1,0)+IF(DZ1461&lt;&gt;"",1,0)+IF(EA1461&lt;&gt;"",1,0)+IF(EB1461&lt;&gt;"",1,0)+IF(EE1461&lt;&gt;"",1,0)</f>
        <v>6</v>
      </c>
      <c r="BB1461" s="0" t="n">
        <f aca="false">AY1461*AX1461</f>
        <v>12</v>
      </c>
      <c r="BC1461" s="0" t="s">
        <v>155</v>
      </c>
      <c r="BD1461" s="0" t="s">
        <v>155</v>
      </c>
      <c r="BE1461" s="0" t="s">
        <v>155</v>
      </c>
      <c r="BH1461" s="0" t="s">
        <v>155</v>
      </c>
      <c r="BK1461" s="0" t="s">
        <v>155</v>
      </c>
      <c r="BL1461" s="0" t="s">
        <v>155</v>
      </c>
      <c r="BR1461" s="0" t="s">
        <v>155</v>
      </c>
      <c r="BS1461" s="0" t="s">
        <v>155</v>
      </c>
      <c r="BV1461" s="0" t="s">
        <v>155</v>
      </c>
      <c r="BY1461" s="0" t="s">
        <v>144</v>
      </c>
      <c r="CA1461" s="0" t="s">
        <v>155</v>
      </c>
      <c r="CG1461" s="0" t="s">
        <v>155</v>
      </c>
      <c r="CH1461" s="0" t="s">
        <v>144</v>
      </c>
      <c r="CK1461" s="0" t="s">
        <v>155</v>
      </c>
      <c r="CN1461" s="0" t="s">
        <v>155</v>
      </c>
      <c r="CO1461" s="0" t="s">
        <v>174</v>
      </c>
      <c r="CP1461" s="0" t="s">
        <v>155</v>
      </c>
      <c r="CV1461" s="0" t="s">
        <v>155</v>
      </c>
      <c r="CW1461" s="0" t="s">
        <v>144</v>
      </c>
      <c r="CY1461" s="0" t="s">
        <v>155</v>
      </c>
      <c r="CZ1461" s="0" t="s">
        <v>174</v>
      </c>
      <c r="DC1461" s="0" t="s">
        <v>155</v>
      </c>
      <c r="DI1461" s="0" t="s">
        <v>155</v>
      </c>
      <c r="DM1461" s="0" t="s">
        <v>144</v>
      </c>
      <c r="DN1461" s="0" t="s">
        <v>155</v>
      </c>
      <c r="DU1461" s="0" t="s">
        <v>155</v>
      </c>
      <c r="DX1461" s="0" t="s">
        <v>155</v>
      </c>
      <c r="EA1461" s="0" t="s">
        <v>155</v>
      </c>
      <c r="ED1461" s="0" t="s">
        <v>174</v>
      </c>
      <c r="EF1461" s="0" t="s">
        <v>155</v>
      </c>
    </row>
    <row r="1462" customFormat="false" ht="13.8" hidden="false" customHeight="false" outlineLevel="0" collapsed="false">
      <c r="A1462" s="0" t="s">
        <v>6701</v>
      </c>
      <c r="B1462" s="0" t="n">
        <v>78</v>
      </c>
      <c r="C1462" s="0" t="n">
        <v>384463</v>
      </c>
      <c r="D1462" s="0" t="s">
        <v>6702</v>
      </c>
      <c r="E1462" s="0" t="s">
        <v>6703</v>
      </c>
      <c r="F1462" s="0" t="str">
        <f aca="false">CONCATENATE(D1463," ",LEFT(I1463,4),"T=",AW1463,"D=",AX1463,"R=",AY1463,"M=",AZ1463,"L=",BA1463,"B=",BB1463)</f>
        <v>ZAKRAJSEK 1992T=6D=2R=0M=0L=1B=0</v>
      </c>
      <c r="G1462" s="0" t="s">
        <v>257</v>
      </c>
      <c r="I1462" s="0" t="s">
        <v>6704</v>
      </c>
      <c r="J1462" s="0" t="s">
        <v>6705</v>
      </c>
      <c r="K1462" s="0" t="s">
        <v>143</v>
      </c>
      <c r="M1462" s="0" t="str">
        <f aca="false">RIGHT(N1462,LEN(N1462)-FIND(" ",N1462))</f>
        <v>CLERMONT AVE NE</v>
      </c>
      <c r="N1462" s="0" t="s">
        <v>6706</v>
      </c>
      <c r="P1462" s="0" t="s">
        <v>147</v>
      </c>
      <c r="Q1462" s="0" t="s">
        <v>148</v>
      </c>
      <c r="R1462" s="0" t="n">
        <v>44483</v>
      </c>
      <c r="AD1462" s="0" t="s">
        <v>149</v>
      </c>
      <c r="AE1462" s="0" t="s">
        <v>150</v>
      </c>
      <c r="AF1462" s="0" t="s">
        <v>151</v>
      </c>
      <c r="AH1462" s="0" t="n">
        <v>14</v>
      </c>
      <c r="AI1462" s="0" t="n">
        <v>11</v>
      </c>
      <c r="AN1462" s="0" t="s">
        <v>147</v>
      </c>
      <c r="AO1462" s="0" t="s">
        <v>261</v>
      </c>
      <c r="AP1462" s="0" t="s">
        <v>262</v>
      </c>
      <c r="AQ1462" s="0" t="n">
        <v>9</v>
      </c>
      <c r="AR1462" s="0" t="n">
        <v>64</v>
      </c>
      <c r="AS1462" s="0" t="n">
        <v>32</v>
      </c>
      <c r="AV1462" s="0" t="s">
        <v>154</v>
      </c>
      <c r="AW1462" s="0" t="n">
        <f aca="false">COUNTA($BC1462:$EG1462)</f>
        <v>5</v>
      </c>
      <c r="AX1462" s="0" t="n">
        <f aca="false">COUNTIF($BC1462:$EG1462,"D")</f>
        <v>1</v>
      </c>
      <c r="AY1462" s="0" t="n">
        <f aca="false">COUNTIF($BC1462:$EG1462,"R")</f>
        <v>0</v>
      </c>
      <c r="AZ1462" s="0" t="n">
        <f aca="false">IF(CC1462="D",1,0)+IF(CL1462="D",1,0)+IF(CW1462="D",1,0)+IF(DD1462="D",1,0)+IF(DJ1462="D",1,0)+IF(DO1462="D",1,0)+IF(DW1462="D",1,0)</f>
        <v>0</v>
      </c>
      <c r="BA1462" s="0" t="n">
        <f aca="false">IF(DH1462&lt;&gt;"",1,0)+IF(DI1462&lt;&gt;"",1,0)+IF(DK1462&lt;&gt;"",1,0)+IF(DM1462&lt;&gt;"",1,0)+IF(DN1462&lt;&gt;"",1,0)+IF(DO1462&lt;&gt;"",1,0)+IF(DQ1462&lt;&gt;"",1,0)+IF(DR1462&lt;&gt;"",1,0)+IF(DT1462&lt;&gt;"",1,0)+IF(DU1462&lt;&gt;"",1,0)+IF(DV1462&lt;&gt;"",1,0)+IF(DW1462&lt;&gt;"",1,0)+IF(DX1462&lt;&gt;"",1,0)+IF(DZ1462&lt;&gt;"",1,0)+IF(EA1462&lt;&gt;"",1,0)+IF(EB1462&lt;&gt;"",1,0)+IF(EE1462&lt;&gt;"",1,0)</f>
        <v>1</v>
      </c>
      <c r="BB1462" s="0" t="n">
        <f aca="false">AY1462*AX1462</f>
        <v>0</v>
      </c>
      <c r="CO1462" s="0" t="s">
        <v>144</v>
      </c>
      <c r="CP1462" s="0" t="s">
        <v>155</v>
      </c>
      <c r="CY1462" s="0" t="s">
        <v>155</v>
      </c>
      <c r="EA1462" s="0" t="s">
        <v>155</v>
      </c>
      <c r="EF1462" s="0" t="s">
        <v>155</v>
      </c>
    </row>
    <row r="1463" customFormat="false" ht="13.8" hidden="false" customHeight="false" outlineLevel="0" collapsed="false">
      <c r="A1463" s="0" t="s">
        <v>6707</v>
      </c>
      <c r="B1463" s="0" t="n">
        <v>78</v>
      </c>
      <c r="C1463" s="0" t="n">
        <v>399852</v>
      </c>
      <c r="D1463" s="0" t="s">
        <v>6708</v>
      </c>
      <c r="E1463" s="0" t="s">
        <v>358</v>
      </c>
      <c r="F1463" s="0" t="str">
        <f aca="false">CONCATENATE(D1464," ",LEFT(I1464,4),"T=",AW1464,"D=",AX1464,"R=",AY1464,"M=",AZ1464,"L=",BA1464,"B=",BB1464)</f>
        <v>GRANT 1950T=15D=3R=0M=0L=7B=0</v>
      </c>
      <c r="G1463" s="0" t="s">
        <v>365</v>
      </c>
      <c r="I1463" s="0" t="s">
        <v>6709</v>
      </c>
      <c r="J1463" s="0" t="s">
        <v>6710</v>
      </c>
      <c r="K1463" s="0" t="s">
        <v>143</v>
      </c>
      <c r="M1463" s="0" t="str">
        <f aca="false">RIGHT(N1463,LEN(N1463)-FIND(" ",N1463))</f>
        <v>QUARRY LN NE</v>
      </c>
      <c r="N1463" s="0" t="s">
        <v>821</v>
      </c>
      <c r="O1463" s="0" t="s">
        <v>5314</v>
      </c>
      <c r="P1463" s="0" t="s">
        <v>147</v>
      </c>
      <c r="Q1463" s="0" t="s">
        <v>148</v>
      </c>
      <c r="R1463" s="0" t="n">
        <v>44483</v>
      </c>
      <c r="AD1463" s="0" t="s">
        <v>149</v>
      </c>
      <c r="AE1463" s="0" t="s">
        <v>150</v>
      </c>
      <c r="AH1463" s="0" t="n">
        <v>14</v>
      </c>
      <c r="AI1463" s="0" t="n">
        <v>11</v>
      </c>
      <c r="AJ1463" s="0" t="s">
        <v>164</v>
      </c>
      <c r="AM1463" s="0" t="s">
        <v>165</v>
      </c>
      <c r="AN1463" s="0" t="s">
        <v>147</v>
      </c>
      <c r="AO1463" s="0" t="s">
        <v>176</v>
      </c>
      <c r="AP1463" s="0" t="s">
        <v>177</v>
      </c>
      <c r="AQ1463" s="0" t="n">
        <v>9</v>
      </c>
      <c r="AR1463" s="0" t="n">
        <v>64</v>
      </c>
      <c r="AS1463" s="0" t="n">
        <v>32</v>
      </c>
      <c r="AV1463" s="0" t="s">
        <v>154</v>
      </c>
      <c r="AW1463" s="0" t="n">
        <f aca="false">COUNTA($BC1463:$EG1463)</f>
        <v>6</v>
      </c>
      <c r="AX1463" s="0" t="n">
        <f aca="false">COUNTIF($BC1463:$EG1463,"D")</f>
        <v>2</v>
      </c>
      <c r="AY1463" s="0" t="n">
        <f aca="false">COUNTIF($BC1463:$EG1463,"R")</f>
        <v>0</v>
      </c>
      <c r="AZ1463" s="0" t="n">
        <f aca="false">IF(CC1463="D",1,0)+IF(CL1463="D",1,0)+IF(CW1463="D",1,0)+IF(DD1463="D",1,0)+IF(DJ1463="D",1,0)+IF(DO1463="D",1,0)+IF(DW1463="D",1,0)</f>
        <v>0</v>
      </c>
      <c r="BA1463" s="0" t="n">
        <f aca="false">IF(DH1463&lt;&gt;"",1,0)+IF(DI1463&lt;&gt;"",1,0)+IF(DK1463&lt;&gt;"",1,0)+IF(DM1463&lt;&gt;"",1,0)+IF(DN1463&lt;&gt;"",1,0)+IF(DO1463&lt;&gt;"",1,0)+IF(DQ1463&lt;&gt;"",1,0)+IF(DR1463&lt;&gt;"",1,0)+IF(DT1463&lt;&gt;"",1,0)+IF(DU1463&lt;&gt;"",1,0)+IF(DV1463&lt;&gt;"",1,0)+IF(DW1463&lt;&gt;"",1,0)+IF(DX1463&lt;&gt;"",1,0)+IF(DZ1463&lt;&gt;"",1,0)+IF(EA1463&lt;&gt;"",1,0)+IF(EB1463&lt;&gt;"",1,0)+IF(EE1463&lt;&gt;"",1,0)</f>
        <v>1</v>
      </c>
      <c r="BB1463" s="0" t="n">
        <f aca="false">AY1463*AX1463</f>
        <v>0</v>
      </c>
      <c r="CU1463" s="0" t="s">
        <v>144</v>
      </c>
      <c r="CV1463" s="0" t="s">
        <v>155</v>
      </c>
      <c r="CZ1463" s="0" t="s">
        <v>144</v>
      </c>
      <c r="DC1463" s="0" t="s">
        <v>155</v>
      </c>
      <c r="DN1463" s="0" t="s">
        <v>155</v>
      </c>
      <c r="EF1463" s="0" t="s">
        <v>155</v>
      </c>
    </row>
    <row r="1464" customFormat="false" ht="13.8" hidden="false" customHeight="false" outlineLevel="0" collapsed="false">
      <c r="A1464" s="0" t="s">
        <v>6711</v>
      </c>
      <c r="B1464" s="0" t="n">
        <v>78</v>
      </c>
      <c r="C1464" s="0" t="n">
        <v>297719</v>
      </c>
      <c r="D1464" s="0" t="s">
        <v>3715</v>
      </c>
      <c r="E1464" s="0" t="s">
        <v>5940</v>
      </c>
      <c r="F1464" s="0" t="str">
        <f aca="false">CONCATENATE(D1465," ",LEFT(I1465,4),"T=",AW1465,"D=",AX1465,"R=",AY1465,"M=",AZ1465,"L=",BA1465,"B=",BB1465)</f>
        <v>JONES 1945T=16D=3R=0M=0L=5B=0</v>
      </c>
      <c r="G1464" s="0" t="s">
        <v>5399</v>
      </c>
      <c r="I1464" s="0" t="s">
        <v>6712</v>
      </c>
      <c r="J1464" s="0" t="s">
        <v>924</v>
      </c>
      <c r="K1464" s="0" t="s">
        <v>143</v>
      </c>
      <c r="L1464" s="0" t="s">
        <v>144</v>
      </c>
      <c r="M1464" s="0" t="str">
        <f aca="false">RIGHT(N1464,LEN(N1464)-FIND(" ",N1464))</f>
        <v>PERKINSWOOD BLVD NE</v>
      </c>
      <c r="N1464" s="0" t="s">
        <v>5656</v>
      </c>
      <c r="O1464" s="0" t="s">
        <v>6713</v>
      </c>
      <c r="P1464" s="0" t="s">
        <v>147</v>
      </c>
      <c r="Q1464" s="0" t="s">
        <v>148</v>
      </c>
      <c r="R1464" s="0" t="n">
        <v>44483</v>
      </c>
      <c r="AD1464" s="0" t="s">
        <v>149</v>
      </c>
      <c r="AE1464" s="0" t="s">
        <v>150</v>
      </c>
      <c r="AF1464" s="0" t="s">
        <v>151</v>
      </c>
      <c r="AH1464" s="0" t="n">
        <v>14</v>
      </c>
      <c r="AI1464" s="0" t="n">
        <v>11</v>
      </c>
      <c r="AN1464" s="0" t="s">
        <v>147</v>
      </c>
      <c r="AO1464" s="0" t="s">
        <v>152</v>
      </c>
      <c r="AP1464" s="0" t="s">
        <v>153</v>
      </c>
      <c r="AQ1464" s="0" t="n">
        <v>9</v>
      </c>
      <c r="AR1464" s="0" t="n">
        <v>64</v>
      </c>
      <c r="AS1464" s="0" t="n">
        <v>32</v>
      </c>
      <c r="AV1464" s="0" t="s">
        <v>154</v>
      </c>
      <c r="AW1464" s="0" t="n">
        <f aca="false">COUNTA($BC1464:$EG1464)</f>
        <v>15</v>
      </c>
      <c r="AX1464" s="0" t="n">
        <f aca="false">COUNTIF($BC1464:$EG1464,"D")</f>
        <v>3</v>
      </c>
      <c r="AY1464" s="0" t="n">
        <f aca="false">COUNTIF($BC1464:$EG1464,"R")</f>
        <v>0</v>
      </c>
      <c r="AZ1464" s="0" t="n">
        <f aca="false">IF(CC1464="D",1,0)+IF(CL1464="D",1,0)+IF(CW1464="D",1,0)+IF(DD1464="D",1,0)+IF(DJ1464="D",1,0)+IF(DO1464="D",1,0)+IF(DW1464="D",1,0)</f>
        <v>0</v>
      </c>
      <c r="BA1464" s="0" t="n">
        <f aca="false">IF(DH1464&lt;&gt;"",1,0)+IF(DI1464&lt;&gt;"",1,0)+IF(DK1464&lt;&gt;"",1,0)+IF(DM1464&lt;&gt;"",1,0)+IF(DN1464&lt;&gt;"",1,0)+IF(DO1464&lt;&gt;"",1,0)+IF(DQ1464&lt;&gt;"",1,0)+IF(DR1464&lt;&gt;"",1,0)+IF(DT1464&lt;&gt;"",1,0)+IF(DU1464&lt;&gt;"",1,0)+IF(DV1464&lt;&gt;"",1,0)+IF(DW1464&lt;&gt;"",1,0)+IF(DX1464&lt;&gt;"",1,0)+IF(DZ1464&lt;&gt;"",1,0)+IF(EA1464&lt;&gt;"",1,0)+IF(EB1464&lt;&gt;"",1,0)+IF(EE1464&lt;&gt;"",1,0)</f>
        <v>7</v>
      </c>
      <c r="BB1464" s="0" t="n">
        <f aca="false">AY1464*AX1464</f>
        <v>0</v>
      </c>
      <c r="BD1464" s="0" t="s">
        <v>155</v>
      </c>
      <c r="BL1464" s="0" t="s">
        <v>155</v>
      </c>
      <c r="BS1464" s="0" t="s">
        <v>155</v>
      </c>
      <c r="BY1464" s="0" t="s">
        <v>144</v>
      </c>
      <c r="CA1464" s="0" t="s">
        <v>155</v>
      </c>
      <c r="CP1464" s="0" t="s">
        <v>155</v>
      </c>
      <c r="DC1464" s="0" t="s">
        <v>155</v>
      </c>
      <c r="DI1464" s="0" t="s">
        <v>155</v>
      </c>
      <c r="DM1464" s="0" t="s">
        <v>144</v>
      </c>
      <c r="DN1464" s="0" t="s">
        <v>155</v>
      </c>
      <c r="DR1464" s="0" t="s">
        <v>155</v>
      </c>
      <c r="DT1464" s="0" t="s">
        <v>144</v>
      </c>
      <c r="DU1464" s="0" t="s">
        <v>155</v>
      </c>
      <c r="EA1464" s="0" t="s">
        <v>155</v>
      </c>
      <c r="EF1464" s="0" t="s">
        <v>155</v>
      </c>
    </row>
    <row r="1465" customFormat="false" ht="13.8" hidden="false" customHeight="false" outlineLevel="0" collapsed="false">
      <c r="A1465" s="0" t="s">
        <v>6714</v>
      </c>
      <c r="B1465" s="0" t="n">
        <v>78</v>
      </c>
      <c r="C1465" s="0" t="n">
        <v>220196</v>
      </c>
      <c r="D1465" s="0" t="s">
        <v>2162</v>
      </c>
      <c r="E1465" s="0" t="s">
        <v>6715</v>
      </c>
      <c r="F1465" s="0" t="str">
        <f aca="false">CONCATENATE(D1466," ",LEFT(I1466,4),"T=",AW1466,"D=",AX1466,"R=",AY1466,"M=",AZ1466,"L=",BA1466,"B=",BB1466)</f>
        <v>SULLIVAN 1976T=17D=2R=0M=0L=5B=0</v>
      </c>
      <c r="G1465" s="0" t="s">
        <v>257</v>
      </c>
      <c r="I1465" s="0" t="s">
        <v>6716</v>
      </c>
      <c r="J1465" s="0" t="s">
        <v>924</v>
      </c>
      <c r="K1465" s="0" t="s">
        <v>143</v>
      </c>
      <c r="M1465" s="0" t="str">
        <f aca="false">RIGHT(N1465,LEN(N1465)-FIND(" ",N1465))</f>
        <v>PERKINSWOOD BLVD NE</v>
      </c>
      <c r="N1465" s="0" t="s">
        <v>5656</v>
      </c>
      <c r="P1465" s="0" t="s">
        <v>147</v>
      </c>
      <c r="Q1465" s="0" t="s">
        <v>148</v>
      </c>
      <c r="R1465" s="0" t="n">
        <v>44483</v>
      </c>
      <c r="AD1465" s="0" t="s">
        <v>149</v>
      </c>
      <c r="AE1465" s="0" t="s">
        <v>150</v>
      </c>
      <c r="AF1465" s="0" t="s">
        <v>151</v>
      </c>
      <c r="AH1465" s="0" t="n">
        <v>14</v>
      </c>
      <c r="AI1465" s="0" t="n">
        <v>11</v>
      </c>
      <c r="AN1465" s="0" t="s">
        <v>147</v>
      </c>
      <c r="AO1465" s="0" t="s">
        <v>152</v>
      </c>
      <c r="AP1465" s="0" t="s">
        <v>153</v>
      </c>
      <c r="AQ1465" s="0" t="n">
        <v>9</v>
      </c>
      <c r="AR1465" s="0" t="n">
        <v>64</v>
      </c>
      <c r="AS1465" s="0" t="n">
        <v>32</v>
      </c>
      <c r="AV1465" s="0" t="s">
        <v>154</v>
      </c>
      <c r="AW1465" s="0" t="n">
        <f aca="false">COUNTA($BC1465:$EG1465)</f>
        <v>16</v>
      </c>
      <c r="AX1465" s="0" t="n">
        <f aca="false">COUNTIF($BC1465:$EG1465,"D")</f>
        <v>3</v>
      </c>
      <c r="AY1465" s="0" t="n">
        <f aca="false">COUNTIF($BC1465:$EG1465,"R")</f>
        <v>0</v>
      </c>
      <c r="AZ1465" s="0" t="n">
        <f aca="false">IF(CC1465="D",1,0)+IF(CL1465="D",1,0)+IF(CW1465="D",1,0)+IF(DD1465="D",1,0)+IF(DJ1465="D",1,0)+IF(DO1465="D",1,0)+IF(DW1465="D",1,0)</f>
        <v>0</v>
      </c>
      <c r="BA1465" s="0" t="n">
        <f aca="false">IF(DH1465&lt;&gt;"",1,0)+IF(DI1465&lt;&gt;"",1,0)+IF(DK1465&lt;&gt;"",1,0)+IF(DM1465&lt;&gt;"",1,0)+IF(DN1465&lt;&gt;"",1,0)+IF(DO1465&lt;&gt;"",1,0)+IF(DQ1465&lt;&gt;"",1,0)+IF(DR1465&lt;&gt;"",1,0)+IF(DT1465&lt;&gt;"",1,0)+IF(DU1465&lt;&gt;"",1,0)+IF(DV1465&lt;&gt;"",1,0)+IF(DW1465&lt;&gt;"",1,0)+IF(DX1465&lt;&gt;"",1,0)+IF(DZ1465&lt;&gt;"",1,0)+IF(EA1465&lt;&gt;"",1,0)+IF(EB1465&lt;&gt;"",1,0)+IF(EE1465&lt;&gt;"",1,0)</f>
        <v>5</v>
      </c>
      <c r="BB1465" s="0" t="n">
        <f aca="false">AY1465*AX1465</f>
        <v>0</v>
      </c>
      <c r="BD1465" s="0" t="s">
        <v>155</v>
      </c>
      <c r="BL1465" s="0" t="s">
        <v>155</v>
      </c>
      <c r="BS1465" s="0" t="s">
        <v>155</v>
      </c>
      <c r="BY1465" s="0" t="s">
        <v>144</v>
      </c>
      <c r="CA1465" s="0" t="s">
        <v>155</v>
      </c>
      <c r="CK1465" s="0" t="s">
        <v>155</v>
      </c>
      <c r="CP1465" s="0" t="s">
        <v>155</v>
      </c>
      <c r="CY1465" s="0" t="s">
        <v>155</v>
      </c>
      <c r="CZ1465" s="0" t="s">
        <v>144</v>
      </c>
      <c r="DC1465" s="0" t="s">
        <v>155</v>
      </c>
      <c r="DI1465" s="0" t="s">
        <v>155</v>
      </c>
      <c r="DM1465" s="0" t="s">
        <v>144</v>
      </c>
      <c r="DN1465" s="0" t="s">
        <v>155</v>
      </c>
      <c r="DU1465" s="0" t="s">
        <v>155</v>
      </c>
      <c r="EA1465" s="0" t="s">
        <v>155</v>
      </c>
      <c r="EF1465" s="0" t="s">
        <v>155</v>
      </c>
    </row>
    <row r="1466" customFormat="false" ht="13.8" hidden="false" customHeight="false" outlineLevel="0" collapsed="false">
      <c r="A1466" s="0" t="s">
        <v>6717</v>
      </c>
      <c r="B1466" s="0" t="n">
        <v>78</v>
      </c>
      <c r="C1466" s="0" t="n">
        <v>334396</v>
      </c>
      <c r="D1466" s="0" t="s">
        <v>4018</v>
      </c>
      <c r="E1466" s="0" t="s">
        <v>1562</v>
      </c>
      <c r="F1466" s="0" t="str">
        <f aca="false">CONCATENATE(D1467," ",LEFT(I1467,4),"T=",AW1467,"D=",AX1467,"R=",AY1467,"M=",AZ1467,"L=",BA1467,"B=",BB1467)</f>
        <v>BRIGHTWELL 1979T=24D=8R=0M=4L=8B=0</v>
      </c>
      <c r="G1466" s="0" t="s">
        <v>591</v>
      </c>
      <c r="I1466" s="0" t="s">
        <v>6718</v>
      </c>
      <c r="J1466" s="0" t="s">
        <v>924</v>
      </c>
      <c r="K1466" s="0" t="s">
        <v>143</v>
      </c>
      <c r="M1466" s="0" t="str">
        <f aca="false">RIGHT(N1466,LEN(N1466)-FIND(" ",N1466))</f>
        <v>KENILWORTH AVE NE</v>
      </c>
      <c r="N1466" s="0" t="s">
        <v>6719</v>
      </c>
      <c r="P1466" s="0" t="s">
        <v>147</v>
      </c>
      <c r="Q1466" s="0" t="s">
        <v>148</v>
      </c>
      <c r="R1466" s="0" t="n">
        <v>44483</v>
      </c>
      <c r="AD1466" s="0" t="s">
        <v>149</v>
      </c>
      <c r="AE1466" s="0" t="s">
        <v>150</v>
      </c>
      <c r="AF1466" s="0" t="s">
        <v>151</v>
      </c>
      <c r="AH1466" s="0" t="n">
        <v>14</v>
      </c>
      <c r="AI1466" s="0" t="n">
        <v>11</v>
      </c>
      <c r="AN1466" s="0" t="s">
        <v>147</v>
      </c>
      <c r="AO1466" s="0" t="s">
        <v>152</v>
      </c>
      <c r="AP1466" s="0" t="s">
        <v>153</v>
      </c>
      <c r="AQ1466" s="0" t="n">
        <v>9</v>
      </c>
      <c r="AR1466" s="0" t="n">
        <v>64</v>
      </c>
      <c r="AS1466" s="0" t="n">
        <v>32</v>
      </c>
      <c r="AV1466" s="0" t="s">
        <v>154</v>
      </c>
      <c r="AW1466" s="0" t="n">
        <f aca="false">COUNTA($BC1466:$EG1466)</f>
        <v>17</v>
      </c>
      <c r="AX1466" s="0" t="n">
        <f aca="false">COUNTIF($BC1466:$EG1466,"D")</f>
        <v>2</v>
      </c>
      <c r="AY1466" s="0" t="n">
        <f aca="false">COUNTIF($BC1466:$EG1466,"R")</f>
        <v>0</v>
      </c>
      <c r="AZ1466" s="0" t="n">
        <f aca="false">IF(CC1466="D",1,0)+IF(CL1466="D",1,0)+IF(CW1466="D",1,0)+IF(DD1466="D",1,0)+IF(DJ1466="D",1,0)+IF(DO1466="D",1,0)+IF(DW1466="D",1,0)</f>
        <v>0</v>
      </c>
      <c r="BA1466" s="0" t="n">
        <f aca="false">IF(DH1466&lt;&gt;"",1,0)+IF(DI1466&lt;&gt;"",1,0)+IF(DK1466&lt;&gt;"",1,0)+IF(DM1466&lt;&gt;"",1,0)+IF(DN1466&lt;&gt;"",1,0)+IF(DO1466&lt;&gt;"",1,0)+IF(DQ1466&lt;&gt;"",1,0)+IF(DR1466&lt;&gt;"",1,0)+IF(DT1466&lt;&gt;"",1,0)+IF(DU1466&lt;&gt;"",1,0)+IF(DV1466&lt;&gt;"",1,0)+IF(DW1466&lt;&gt;"",1,0)+IF(DX1466&lt;&gt;"",1,0)+IF(DZ1466&lt;&gt;"",1,0)+IF(EA1466&lt;&gt;"",1,0)+IF(EB1466&lt;&gt;"",1,0)+IF(EE1466&lt;&gt;"",1,0)</f>
        <v>5</v>
      </c>
      <c r="BB1466" s="0" t="n">
        <f aca="false">AY1466*AX1466</f>
        <v>0</v>
      </c>
      <c r="BL1466" s="0" t="s">
        <v>155</v>
      </c>
      <c r="CA1466" s="0" t="s">
        <v>155</v>
      </c>
      <c r="CG1466" s="0" t="s">
        <v>155</v>
      </c>
      <c r="CL1466" s="0" t="s">
        <v>155</v>
      </c>
      <c r="CN1466" s="0" t="s">
        <v>155</v>
      </c>
      <c r="CP1466" s="0" t="s">
        <v>155</v>
      </c>
      <c r="CQ1466" s="0" t="s">
        <v>144</v>
      </c>
      <c r="CV1466" s="0" t="s">
        <v>155</v>
      </c>
      <c r="CZ1466" s="0" t="s">
        <v>144</v>
      </c>
      <c r="DC1466" s="0" t="s">
        <v>155</v>
      </c>
      <c r="DI1466" s="0" t="s">
        <v>155</v>
      </c>
      <c r="DL1466" s="0" t="s">
        <v>155</v>
      </c>
      <c r="DN1466" s="0" t="s">
        <v>155</v>
      </c>
      <c r="DU1466" s="0" t="s">
        <v>155</v>
      </c>
      <c r="DX1466" s="0" t="s">
        <v>155</v>
      </c>
      <c r="EA1466" s="0" t="s">
        <v>155</v>
      </c>
      <c r="EF1466" s="0" t="s">
        <v>155</v>
      </c>
    </row>
    <row r="1467" customFormat="false" ht="13.8" hidden="false" customHeight="false" outlineLevel="0" collapsed="false">
      <c r="A1467" s="0" t="s">
        <v>6720</v>
      </c>
      <c r="B1467" s="0" t="n">
        <v>78</v>
      </c>
      <c r="C1467" s="0" t="n">
        <v>339627</v>
      </c>
      <c r="D1467" s="0" t="s">
        <v>5422</v>
      </c>
      <c r="E1467" s="0" t="s">
        <v>6721</v>
      </c>
      <c r="F1467" s="0" t="str">
        <f aca="false">CONCATENATE(D1468," ",LEFT(I1468,4),"T=",AW1468,"D=",AX1468,"R=",AY1468,"M=",AZ1468,"L=",BA1468,"B=",BB1468)</f>
        <v>DUMAS 1960T=24D=4R=2M=0L=4B=8</v>
      </c>
      <c r="G1467" s="0" t="s">
        <v>250</v>
      </c>
      <c r="I1467" s="0" t="s">
        <v>6722</v>
      </c>
      <c r="J1467" s="0" t="s">
        <v>924</v>
      </c>
      <c r="K1467" s="0" t="s">
        <v>143</v>
      </c>
      <c r="L1467" s="0" t="s">
        <v>144</v>
      </c>
      <c r="M1467" s="0" t="str">
        <f aca="false">RIGHT(N1467,LEN(N1467)-FIND(" ",N1467))</f>
        <v>OVERLOOK DR NE</v>
      </c>
      <c r="N1467" s="0" t="s">
        <v>5425</v>
      </c>
      <c r="P1467" s="0" t="s">
        <v>147</v>
      </c>
      <c r="Q1467" s="0" t="s">
        <v>148</v>
      </c>
      <c r="R1467" s="0" t="n">
        <v>44483</v>
      </c>
      <c r="AD1467" s="0" t="s">
        <v>149</v>
      </c>
      <c r="AE1467" s="0" t="s">
        <v>150</v>
      </c>
      <c r="AF1467" s="0" t="s">
        <v>151</v>
      </c>
      <c r="AH1467" s="0" t="n">
        <v>14</v>
      </c>
      <c r="AI1467" s="0" t="n">
        <v>11</v>
      </c>
      <c r="AN1467" s="0" t="s">
        <v>147</v>
      </c>
      <c r="AO1467" s="0" t="s">
        <v>176</v>
      </c>
      <c r="AP1467" s="0" t="s">
        <v>177</v>
      </c>
      <c r="AQ1467" s="0" t="n">
        <v>9</v>
      </c>
      <c r="AR1467" s="0" t="n">
        <v>64</v>
      </c>
      <c r="AS1467" s="0" t="n">
        <v>32</v>
      </c>
      <c r="AV1467" s="0" t="s">
        <v>154</v>
      </c>
      <c r="AW1467" s="0" t="n">
        <f aca="false">COUNTA($BC1467:$EG1467)</f>
        <v>24</v>
      </c>
      <c r="AX1467" s="0" t="n">
        <f aca="false">COUNTIF($BC1467:$EG1467,"D")</f>
        <v>8</v>
      </c>
      <c r="AY1467" s="0" t="n">
        <f aca="false">COUNTIF($BC1467:$EG1467,"R")</f>
        <v>0</v>
      </c>
      <c r="AZ1467" s="0" t="n">
        <f aca="false">IF(CC1467="D",1,0)+IF(CL1467="D",1,0)+IF(CW1467="D",1,0)+IF(DD1467="D",1,0)+IF(DJ1467="D",1,0)+IF(DO1467="D",1,0)+IF(DW1467="D",1,0)</f>
        <v>4</v>
      </c>
      <c r="BA1467" s="0" t="n">
        <f aca="false">IF(DH1467&lt;&gt;"",1,0)+IF(DI1467&lt;&gt;"",1,0)+IF(DK1467&lt;&gt;"",1,0)+IF(DM1467&lt;&gt;"",1,0)+IF(DN1467&lt;&gt;"",1,0)+IF(DO1467&lt;&gt;"",1,0)+IF(DQ1467&lt;&gt;"",1,0)+IF(DR1467&lt;&gt;"",1,0)+IF(DT1467&lt;&gt;"",1,0)+IF(DU1467&lt;&gt;"",1,0)+IF(DV1467&lt;&gt;"",1,0)+IF(DW1467&lt;&gt;"",1,0)+IF(DX1467&lt;&gt;"",1,0)+IF(DZ1467&lt;&gt;"",1,0)+IF(EA1467&lt;&gt;"",1,0)+IF(EB1467&lt;&gt;"",1,0)+IF(EE1467&lt;&gt;"",1,0)</f>
        <v>8</v>
      </c>
      <c r="BB1467" s="0" t="n">
        <f aca="false">AY1467*AX1467</f>
        <v>0</v>
      </c>
      <c r="BL1467" s="0" t="s">
        <v>155</v>
      </c>
      <c r="BR1467" s="0" t="s">
        <v>155</v>
      </c>
      <c r="BY1467" s="0" t="s">
        <v>144</v>
      </c>
      <c r="CA1467" s="0" t="s">
        <v>155</v>
      </c>
      <c r="CK1467" s="0" t="s">
        <v>155</v>
      </c>
      <c r="CL1467" s="0" t="s">
        <v>144</v>
      </c>
      <c r="CN1467" s="0" t="s">
        <v>155</v>
      </c>
      <c r="CP1467" s="0" t="s">
        <v>155</v>
      </c>
      <c r="CV1467" s="0" t="s">
        <v>155</v>
      </c>
      <c r="CW1467" s="0" t="s">
        <v>144</v>
      </c>
      <c r="CY1467" s="0" t="s">
        <v>155</v>
      </c>
      <c r="CZ1467" s="0" t="s">
        <v>144</v>
      </c>
      <c r="DC1467" s="0" t="s">
        <v>155</v>
      </c>
      <c r="DD1467" s="0" t="s">
        <v>144</v>
      </c>
      <c r="DI1467" s="0" t="s">
        <v>155</v>
      </c>
      <c r="DL1467" s="0" t="s">
        <v>155</v>
      </c>
      <c r="DM1467" s="0" t="s">
        <v>144</v>
      </c>
      <c r="DN1467" s="0" t="s">
        <v>155</v>
      </c>
      <c r="DT1467" s="0" t="s">
        <v>144</v>
      </c>
      <c r="DU1467" s="0" t="s">
        <v>155</v>
      </c>
      <c r="DW1467" s="0" t="s">
        <v>144</v>
      </c>
      <c r="DX1467" s="0" t="s">
        <v>155</v>
      </c>
      <c r="EA1467" s="0" t="s">
        <v>155</v>
      </c>
      <c r="EF1467" s="0" t="s">
        <v>155</v>
      </c>
    </row>
    <row r="1468" customFormat="false" ht="13.8" hidden="false" customHeight="false" outlineLevel="0" collapsed="false">
      <c r="A1468" s="0" t="s">
        <v>6723</v>
      </c>
      <c r="B1468" s="0" t="n">
        <v>78</v>
      </c>
      <c r="C1468" s="0" t="n">
        <v>411424</v>
      </c>
      <c r="D1468" s="0" t="s">
        <v>6436</v>
      </c>
      <c r="E1468" s="0" t="s">
        <v>3443</v>
      </c>
      <c r="F1468" s="0" t="str">
        <f aca="false">CONCATENATE(D1469," ",LEFT(I1469,4),"T=",AW1469,"D=",AX1469,"R=",AY1469,"M=",AZ1469,"L=",BA1469,"B=",BB1469)</f>
        <v>ZAP 1946T=24D=5R=0M=2L=5B=0</v>
      </c>
      <c r="G1468" s="0" t="s">
        <v>591</v>
      </c>
      <c r="I1468" s="0" t="s">
        <v>6724</v>
      </c>
      <c r="J1468" s="0" t="s">
        <v>924</v>
      </c>
      <c r="K1468" s="0" t="s">
        <v>143</v>
      </c>
      <c r="L1468" s="0" t="s">
        <v>144</v>
      </c>
      <c r="M1468" s="0" t="str">
        <f aca="false">RIGHT(N1468,LEN(N1468)-FIND(" ",N1468))</f>
        <v>MILLIKIN PL NE</v>
      </c>
      <c r="N1468" s="0" t="s">
        <v>6440</v>
      </c>
      <c r="P1468" s="0" t="s">
        <v>147</v>
      </c>
      <c r="Q1468" s="0" t="s">
        <v>148</v>
      </c>
      <c r="R1468" s="0" t="n">
        <v>44483</v>
      </c>
      <c r="AD1468" s="0" t="s">
        <v>149</v>
      </c>
      <c r="AE1468" s="0" t="s">
        <v>150</v>
      </c>
      <c r="AH1468" s="0" t="n">
        <v>14</v>
      </c>
      <c r="AI1468" s="0" t="n">
        <v>11</v>
      </c>
      <c r="AJ1468" s="0" t="s">
        <v>164</v>
      </c>
      <c r="AM1468" s="0" t="s">
        <v>165</v>
      </c>
      <c r="AN1468" s="0" t="s">
        <v>147</v>
      </c>
      <c r="AO1468" s="0" t="s">
        <v>166</v>
      </c>
      <c r="AP1468" s="0" t="s">
        <v>167</v>
      </c>
      <c r="AQ1468" s="0" t="n">
        <v>9</v>
      </c>
      <c r="AR1468" s="0" t="n">
        <v>64</v>
      </c>
      <c r="AS1468" s="0" t="n">
        <v>32</v>
      </c>
      <c r="AV1468" s="0" t="s">
        <v>154</v>
      </c>
      <c r="AW1468" s="0" t="n">
        <f aca="false">COUNTA($BC1468:$EG1468)</f>
        <v>24</v>
      </c>
      <c r="AX1468" s="0" t="n">
        <f aca="false">COUNTIF($BC1468:$EG1468,"D")</f>
        <v>4</v>
      </c>
      <c r="AY1468" s="0" t="n">
        <f aca="false">COUNTIF($BC1468:$EG1468,"R")</f>
        <v>2</v>
      </c>
      <c r="AZ1468" s="0" t="n">
        <f aca="false">IF(CC1468="D",1,0)+IF(CL1468="D",1,0)+IF(CW1468="D",1,0)+IF(DD1468="D",1,0)+IF(DJ1468="D",1,0)+IF(DO1468="D",1,0)+IF(DW1468="D",1,0)</f>
        <v>0</v>
      </c>
      <c r="BA1468" s="0" t="n">
        <f aca="false">IF(DH1468&lt;&gt;"",1,0)+IF(DI1468&lt;&gt;"",1,0)+IF(DK1468&lt;&gt;"",1,0)+IF(DM1468&lt;&gt;"",1,0)+IF(DN1468&lt;&gt;"",1,0)+IF(DO1468&lt;&gt;"",1,0)+IF(DQ1468&lt;&gt;"",1,0)+IF(DR1468&lt;&gt;"",1,0)+IF(DT1468&lt;&gt;"",1,0)+IF(DU1468&lt;&gt;"",1,0)+IF(DV1468&lt;&gt;"",1,0)+IF(DW1468&lt;&gt;"",1,0)+IF(DX1468&lt;&gt;"",1,0)+IF(DZ1468&lt;&gt;"",1,0)+IF(EA1468&lt;&gt;"",1,0)+IF(EB1468&lt;&gt;"",1,0)+IF(EE1468&lt;&gt;"",1,0)</f>
        <v>4</v>
      </c>
      <c r="BB1468" s="0" t="n">
        <f aca="false">AY1468*AX1468</f>
        <v>8</v>
      </c>
      <c r="BC1468" s="0" t="s">
        <v>144</v>
      </c>
      <c r="BD1468" s="0" t="s">
        <v>155</v>
      </c>
      <c r="BH1468" s="0" t="s">
        <v>155</v>
      </c>
      <c r="BK1468" s="0" t="s">
        <v>174</v>
      </c>
      <c r="BL1468" s="0" t="s">
        <v>155</v>
      </c>
      <c r="BP1468" s="0" t="s">
        <v>155</v>
      </c>
      <c r="BS1468" s="0" t="s">
        <v>155</v>
      </c>
      <c r="BV1468" s="0" t="s">
        <v>155</v>
      </c>
      <c r="BY1468" s="0" t="s">
        <v>144</v>
      </c>
      <c r="CA1468" s="0" t="s">
        <v>155</v>
      </c>
      <c r="CG1468" s="0" t="s">
        <v>155</v>
      </c>
      <c r="CK1468" s="0" t="s">
        <v>155</v>
      </c>
      <c r="CN1468" s="0" t="s">
        <v>155</v>
      </c>
      <c r="CO1468" s="0" t="s">
        <v>144</v>
      </c>
      <c r="CP1468" s="0" t="s">
        <v>155</v>
      </c>
      <c r="CY1468" s="0" t="s">
        <v>155</v>
      </c>
      <c r="CZ1468" s="0" t="s">
        <v>174</v>
      </c>
      <c r="DC1468" s="0" t="s">
        <v>155</v>
      </c>
      <c r="DI1468" s="0" t="s">
        <v>155</v>
      </c>
      <c r="DN1468" s="0" t="s">
        <v>155</v>
      </c>
      <c r="DU1468" s="0" t="s">
        <v>155</v>
      </c>
      <c r="EA1468" s="0" t="s">
        <v>155</v>
      </c>
      <c r="ED1468" s="0" t="s">
        <v>144</v>
      </c>
      <c r="EF1468" s="0" t="s">
        <v>155</v>
      </c>
    </row>
    <row r="1469" customFormat="false" ht="13.8" hidden="false" customHeight="false" outlineLevel="0" collapsed="false">
      <c r="A1469" s="0" t="s">
        <v>6725</v>
      </c>
      <c r="B1469" s="0" t="n">
        <v>78</v>
      </c>
      <c r="C1469" s="0" t="n">
        <v>287465</v>
      </c>
      <c r="D1469" s="0" t="s">
        <v>6726</v>
      </c>
      <c r="E1469" s="0" t="s">
        <v>2955</v>
      </c>
      <c r="F1469" s="0" t="str">
        <f aca="false">CONCATENATE(D1470," ",LEFT(I1470,4),"T=",AW1470,"D=",AX1470,"R=",AY1470,"M=",AZ1470,"L=",BA1470,"B=",BB1470)</f>
        <v>ZAP 1948T=19D=3R=0M=1L=5B=0</v>
      </c>
      <c r="G1469" s="0" t="s">
        <v>185</v>
      </c>
      <c r="I1469" s="0" t="s">
        <v>6727</v>
      </c>
      <c r="J1469" s="0" t="s">
        <v>924</v>
      </c>
      <c r="K1469" s="0" t="s">
        <v>143</v>
      </c>
      <c r="L1469" s="0" t="s">
        <v>144</v>
      </c>
      <c r="M1469" s="0" t="str">
        <f aca="false">RIGHT(N1469,LEN(N1469)-FIND(" ",N1469))</f>
        <v>WILLOW BROOK DR NE</v>
      </c>
      <c r="N1469" s="0" t="s">
        <v>6728</v>
      </c>
      <c r="P1469" s="0" t="s">
        <v>147</v>
      </c>
      <c r="Q1469" s="0" t="s">
        <v>148</v>
      </c>
      <c r="R1469" s="0" t="n">
        <v>44483</v>
      </c>
      <c r="AD1469" s="0" t="s">
        <v>149</v>
      </c>
      <c r="AE1469" s="0" t="s">
        <v>150</v>
      </c>
      <c r="AH1469" s="0" t="n">
        <v>14</v>
      </c>
      <c r="AI1469" s="0" t="n">
        <v>11</v>
      </c>
      <c r="AJ1469" s="0" t="s">
        <v>164</v>
      </c>
      <c r="AM1469" s="0" t="s">
        <v>165</v>
      </c>
      <c r="AN1469" s="0" t="s">
        <v>147</v>
      </c>
      <c r="AO1469" s="0" t="s">
        <v>166</v>
      </c>
      <c r="AP1469" s="0" t="s">
        <v>167</v>
      </c>
      <c r="AQ1469" s="0" t="n">
        <v>9</v>
      </c>
      <c r="AR1469" s="0" t="n">
        <v>64</v>
      </c>
      <c r="AS1469" s="0" t="n">
        <v>32</v>
      </c>
      <c r="AV1469" s="0" t="s">
        <v>154</v>
      </c>
      <c r="AW1469" s="0" t="n">
        <f aca="false">COUNTA($BC1469:$EG1469)</f>
        <v>24</v>
      </c>
      <c r="AX1469" s="0" t="n">
        <f aca="false">COUNTIF($BC1469:$EG1469,"D")</f>
        <v>5</v>
      </c>
      <c r="AY1469" s="0" t="n">
        <f aca="false">COUNTIF($BC1469:$EG1469,"R")</f>
        <v>0</v>
      </c>
      <c r="AZ1469" s="0" t="n">
        <f aca="false">IF(CC1469="D",1,0)+IF(CL1469="D",1,0)+IF(CW1469="D",1,0)+IF(DD1469="D",1,0)+IF(DJ1469="D",1,0)+IF(DO1469="D",1,0)+IF(DW1469="D",1,0)</f>
        <v>2</v>
      </c>
      <c r="BA1469" s="0" t="n">
        <f aca="false">IF(DH1469&lt;&gt;"",1,0)+IF(DI1469&lt;&gt;"",1,0)+IF(DK1469&lt;&gt;"",1,0)+IF(DM1469&lt;&gt;"",1,0)+IF(DN1469&lt;&gt;"",1,0)+IF(DO1469&lt;&gt;"",1,0)+IF(DQ1469&lt;&gt;"",1,0)+IF(DR1469&lt;&gt;"",1,0)+IF(DT1469&lt;&gt;"",1,0)+IF(DU1469&lt;&gt;"",1,0)+IF(DV1469&lt;&gt;"",1,0)+IF(DW1469&lt;&gt;"",1,0)+IF(DX1469&lt;&gt;"",1,0)+IF(DZ1469&lt;&gt;"",1,0)+IF(EA1469&lt;&gt;"",1,0)+IF(EB1469&lt;&gt;"",1,0)+IF(EE1469&lt;&gt;"",1,0)</f>
        <v>5</v>
      </c>
      <c r="BB1469" s="0" t="n">
        <f aca="false">AY1469*AX1469</f>
        <v>0</v>
      </c>
      <c r="BD1469" s="0" t="s">
        <v>155</v>
      </c>
      <c r="BK1469" s="0" t="s">
        <v>155</v>
      </c>
      <c r="BL1469" s="0" t="s">
        <v>155</v>
      </c>
      <c r="BS1469" s="0" t="s">
        <v>155</v>
      </c>
      <c r="BY1469" s="0" t="s">
        <v>144</v>
      </c>
      <c r="CA1469" s="0" t="s">
        <v>155</v>
      </c>
      <c r="CG1469" s="0" t="s">
        <v>155</v>
      </c>
      <c r="CK1469" s="0" t="s">
        <v>155</v>
      </c>
      <c r="CL1469" s="0" t="s">
        <v>144</v>
      </c>
      <c r="CN1469" s="0" t="s">
        <v>155</v>
      </c>
      <c r="CP1469" s="0" t="s">
        <v>155</v>
      </c>
      <c r="CT1469" s="0" t="s">
        <v>155</v>
      </c>
      <c r="CV1469" s="0" t="s">
        <v>155</v>
      </c>
      <c r="CY1469" s="0" t="s">
        <v>155</v>
      </c>
      <c r="CZ1469" s="0" t="s">
        <v>144</v>
      </c>
      <c r="DC1469" s="0" t="s">
        <v>155</v>
      </c>
      <c r="DF1469" s="0" t="s">
        <v>155</v>
      </c>
      <c r="DI1469" s="0" t="s">
        <v>155</v>
      </c>
      <c r="DL1469" s="0" t="s">
        <v>155</v>
      </c>
      <c r="DM1469" s="0" t="s">
        <v>144</v>
      </c>
      <c r="DN1469" s="0" t="s">
        <v>155</v>
      </c>
      <c r="DU1469" s="0" t="s">
        <v>155</v>
      </c>
      <c r="DW1469" s="0" t="s">
        <v>144</v>
      </c>
      <c r="EF1469" s="0" t="s">
        <v>155</v>
      </c>
    </row>
    <row r="1470" customFormat="false" ht="13.8" hidden="false" customHeight="false" outlineLevel="0" collapsed="false">
      <c r="A1470" s="0" t="s">
        <v>6729</v>
      </c>
      <c r="B1470" s="0" t="n">
        <v>78</v>
      </c>
      <c r="C1470" s="0" t="n">
        <v>234872</v>
      </c>
      <c r="D1470" s="0" t="s">
        <v>6726</v>
      </c>
      <c r="E1470" s="0" t="s">
        <v>547</v>
      </c>
      <c r="F1470" s="0" t="str">
        <f aca="false">CONCATENATE(D1471," ",LEFT(I1471,4),"T=",AW1471,"D=",AX1471,"R=",AY1471,"M=",AZ1471,"L=",BA1471,"B=",BB1471)</f>
        <v>ROSE 2001T=10D=4R=0M=2L=6B=0</v>
      </c>
      <c r="G1470" s="0" t="s">
        <v>1202</v>
      </c>
      <c r="I1470" s="0" t="s">
        <v>6730</v>
      </c>
      <c r="J1470" s="0" t="s">
        <v>924</v>
      </c>
      <c r="K1470" s="0" t="s">
        <v>143</v>
      </c>
      <c r="L1470" s="0" t="s">
        <v>144</v>
      </c>
      <c r="M1470" s="0" t="str">
        <f aca="false">RIGHT(N1470,LEN(N1470)-FIND(" ",N1470))</f>
        <v>WILLOW BROOK DR NE</v>
      </c>
      <c r="N1470" s="0" t="s">
        <v>6728</v>
      </c>
      <c r="P1470" s="0" t="s">
        <v>147</v>
      </c>
      <c r="Q1470" s="0" t="s">
        <v>148</v>
      </c>
      <c r="R1470" s="0" t="n">
        <v>44483</v>
      </c>
      <c r="AD1470" s="0" t="s">
        <v>149</v>
      </c>
      <c r="AE1470" s="0" t="s">
        <v>150</v>
      </c>
      <c r="AH1470" s="0" t="n">
        <v>14</v>
      </c>
      <c r="AI1470" s="0" t="n">
        <v>11</v>
      </c>
      <c r="AJ1470" s="0" t="s">
        <v>164</v>
      </c>
      <c r="AM1470" s="0" t="s">
        <v>165</v>
      </c>
      <c r="AN1470" s="0" t="s">
        <v>147</v>
      </c>
      <c r="AO1470" s="0" t="s">
        <v>166</v>
      </c>
      <c r="AP1470" s="0" t="s">
        <v>167</v>
      </c>
      <c r="AQ1470" s="0" t="n">
        <v>9</v>
      </c>
      <c r="AR1470" s="0" t="n">
        <v>64</v>
      </c>
      <c r="AS1470" s="0" t="n">
        <v>32</v>
      </c>
      <c r="AV1470" s="0" t="s">
        <v>154</v>
      </c>
      <c r="AW1470" s="0" t="n">
        <f aca="false">COUNTA($BC1470:$EG1470)</f>
        <v>19</v>
      </c>
      <c r="AX1470" s="0" t="n">
        <f aca="false">COUNTIF($BC1470:$EG1470,"D")</f>
        <v>3</v>
      </c>
      <c r="AY1470" s="0" t="n">
        <f aca="false">COUNTIF($BC1470:$EG1470,"R")</f>
        <v>0</v>
      </c>
      <c r="AZ1470" s="0" t="n">
        <f aca="false">IF(CC1470="D",1,0)+IF(CL1470="D",1,0)+IF(CW1470="D",1,0)+IF(DD1470="D",1,0)+IF(DJ1470="D",1,0)+IF(DO1470="D",1,0)+IF(DW1470="D",1,0)</f>
        <v>1</v>
      </c>
      <c r="BA1470" s="0" t="n">
        <f aca="false">IF(DH1470&lt;&gt;"",1,0)+IF(DI1470&lt;&gt;"",1,0)+IF(DK1470&lt;&gt;"",1,0)+IF(DM1470&lt;&gt;"",1,0)+IF(DN1470&lt;&gt;"",1,0)+IF(DO1470&lt;&gt;"",1,0)+IF(DQ1470&lt;&gt;"",1,0)+IF(DR1470&lt;&gt;"",1,0)+IF(DT1470&lt;&gt;"",1,0)+IF(DU1470&lt;&gt;"",1,0)+IF(DV1470&lt;&gt;"",1,0)+IF(DW1470&lt;&gt;"",1,0)+IF(DX1470&lt;&gt;"",1,0)+IF(DZ1470&lt;&gt;"",1,0)+IF(EA1470&lt;&gt;"",1,0)+IF(EB1470&lt;&gt;"",1,0)+IF(EE1470&lt;&gt;"",1,0)</f>
        <v>5</v>
      </c>
      <c r="BB1470" s="0" t="n">
        <f aca="false">AY1470*AX1470</f>
        <v>0</v>
      </c>
      <c r="BC1470" s="0" t="s">
        <v>155</v>
      </c>
      <c r="BD1470" s="0" t="s">
        <v>155</v>
      </c>
      <c r="BJ1470" s="0" t="s">
        <v>155</v>
      </c>
      <c r="BK1470" s="0" t="s">
        <v>155</v>
      </c>
      <c r="BL1470" s="0" t="s">
        <v>155</v>
      </c>
      <c r="BS1470" s="0" t="s">
        <v>155</v>
      </c>
      <c r="BY1470" s="0" t="s">
        <v>144</v>
      </c>
      <c r="CA1470" s="0" t="s">
        <v>155</v>
      </c>
      <c r="CG1470" s="0" t="s">
        <v>155</v>
      </c>
      <c r="CP1470" s="0" t="s">
        <v>155</v>
      </c>
      <c r="CV1470" s="0" t="s">
        <v>155</v>
      </c>
      <c r="CY1470" s="0" t="s">
        <v>155</v>
      </c>
      <c r="DC1470" s="0" t="s">
        <v>155</v>
      </c>
      <c r="DI1470" s="0" t="s">
        <v>155</v>
      </c>
      <c r="DM1470" s="0" t="s">
        <v>144</v>
      </c>
      <c r="DN1470" s="0" t="s">
        <v>155</v>
      </c>
      <c r="DU1470" s="0" t="s">
        <v>155</v>
      </c>
      <c r="DW1470" s="0" t="s">
        <v>144</v>
      </c>
      <c r="EF1470" s="0" t="s">
        <v>155</v>
      </c>
    </row>
    <row r="1471" customFormat="false" ht="13.8" hidden="false" customHeight="false" outlineLevel="0" collapsed="false">
      <c r="A1471" s="0" t="s">
        <v>6731</v>
      </c>
      <c r="B1471" s="0" t="n">
        <v>78</v>
      </c>
      <c r="C1471" s="0" t="n">
        <v>437690</v>
      </c>
      <c r="D1471" s="0" t="s">
        <v>1407</v>
      </c>
      <c r="E1471" s="0" t="s">
        <v>1680</v>
      </c>
      <c r="F1471" s="0" t="str">
        <f aca="false">CONCATENATE(D1472," ",LEFT(I1472,4),"T=",AW1472,"D=",AX1472,"R=",AY1472,"M=",AZ1472,"L=",BA1472,"B=",BB1472)</f>
        <v>WYLIE 1968T=19D=3R=0M=0L=6B=0</v>
      </c>
      <c r="G1471" s="0" t="s">
        <v>236</v>
      </c>
      <c r="I1471" s="0" t="s">
        <v>6732</v>
      </c>
      <c r="J1471" s="0" t="s">
        <v>6733</v>
      </c>
      <c r="K1471" s="0" t="s">
        <v>143</v>
      </c>
      <c r="L1471" s="0" t="s">
        <v>144</v>
      </c>
      <c r="M1471" s="0" t="str">
        <f aca="false">RIGHT(N1471,LEN(N1471)-FIND(" ",N1471))</f>
        <v>MAPLEWOOD ST NE</v>
      </c>
      <c r="N1471" s="0" t="s">
        <v>1410</v>
      </c>
      <c r="P1471" s="0" t="s">
        <v>147</v>
      </c>
      <c r="Q1471" s="0" t="s">
        <v>148</v>
      </c>
      <c r="R1471" s="0" t="n">
        <v>44483</v>
      </c>
      <c r="AD1471" s="0" t="s">
        <v>149</v>
      </c>
      <c r="AE1471" s="0" t="s">
        <v>150</v>
      </c>
      <c r="AF1471" s="0" t="s">
        <v>151</v>
      </c>
      <c r="AH1471" s="0" t="n">
        <v>14</v>
      </c>
      <c r="AI1471" s="0" t="n">
        <v>11</v>
      </c>
      <c r="AN1471" s="0" t="s">
        <v>147</v>
      </c>
      <c r="AO1471" s="0" t="s">
        <v>189</v>
      </c>
      <c r="AP1471" s="0" t="s">
        <v>190</v>
      </c>
      <c r="AQ1471" s="0" t="n">
        <v>9</v>
      </c>
      <c r="AR1471" s="0" t="n">
        <v>64</v>
      </c>
      <c r="AS1471" s="0" t="n">
        <v>32</v>
      </c>
      <c r="AV1471" s="0" t="s">
        <v>154</v>
      </c>
      <c r="AW1471" s="0" t="n">
        <f aca="false">COUNTA($BC1471:$EG1471)</f>
        <v>10</v>
      </c>
      <c r="AX1471" s="0" t="n">
        <f aca="false">COUNTIF($BC1471:$EG1471,"D")</f>
        <v>4</v>
      </c>
      <c r="AY1471" s="0" t="n">
        <f aca="false">COUNTIF($BC1471:$EG1471,"R")</f>
        <v>0</v>
      </c>
      <c r="AZ1471" s="0" t="n">
        <f aca="false">IF(CC1471="D",1,0)+IF(CL1471="D",1,0)+IF(CW1471="D",1,0)+IF(DD1471="D",1,0)+IF(DJ1471="D",1,0)+IF(DO1471="D",1,0)+IF(DW1471="D",1,0)</f>
        <v>2</v>
      </c>
      <c r="BA1471" s="0" t="n">
        <f aca="false">IF(DH1471&lt;&gt;"",1,0)+IF(DI1471&lt;&gt;"",1,0)+IF(DK1471&lt;&gt;"",1,0)+IF(DM1471&lt;&gt;"",1,0)+IF(DN1471&lt;&gt;"",1,0)+IF(DO1471&lt;&gt;"",1,0)+IF(DQ1471&lt;&gt;"",1,0)+IF(DR1471&lt;&gt;"",1,0)+IF(DT1471&lt;&gt;"",1,0)+IF(DU1471&lt;&gt;"",1,0)+IF(DV1471&lt;&gt;"",1,0)+IF(DW1471&lt;&gt;"",1,0)+IF(DX1471&lt;&gt;"",1,0)+IF(DZ1471&lt;&gt;"",1,0)+IF(EA1471&lt;&gt;"",1,0)+IF(EB1471&lt;&gt;"",1,0)+IF(EE1471&lt;&gt;"",1,0)</f>
        <v>6</v>
      </c>
      <c r="BB1471" s="0" t="n">
        <f aca="false">AY1471*AX1471</f>
        <v>0</v>
      </c>
      <c r="DJ1471" s="0" t="s">
        <v>144</v>
      </c>
      <c r="DL1471" s="0" t="s">
        <v>155</v>
      </c>
      <c r="DM1471" s="0" t="s">
        <v>144</v>
      </c>
      <c r="DN1471" s="0" t="s">
        <v>155</v>
      </c>
      <c r="DS1471" s="0" t="s">
        <v>144</v>
      </c>
      <c r="DU1471" s="0" t="s">
        <v>155</v>
      </c>
      <c r="DW1471" s="0" t="s">
        <v>144</v>
      </c>
      <c r="DX1471" s="0" t="s">
        <v>155</v>
      </c>
      <c r="EA1471" s="0" t="s">
        <v>155</v>
      </c>
      <c r="EF1471" s="0" t="s">
        <v>155</v>
      </c>
    </row>
    <row r="1472" customFormat="false" ht="13.8" hidden="false" customHeight="false" outlineLevel="0" collapsed="false">
      <c r="A1472" s="0" t="s">
        <v>6734</v>
      </c>
      <c r="B1472" s="0" t="n">
        <v>78</v>
      </c>
      <c r="C1472" s="0" t="n">
        <v>470539</v>
      </c>
      <c r="D1472" s="0" t="s">
        <v>6735</v>
      </c>
      <c r="E1472" s="0" t="s">
        <v>4869</v>
      </c>
      <c r="F1472" s="0" t="str">
        <f aca="false">CONCATENATE(D1473," ",LEFT(I1473,4),"T=",AW1473,"D=",AX1473,"R=",AY1473,"M=",AZ1473,"L=",BA1473,"B=",BB1473)</f>
        <v>MCNEIL 1952T=42D=9R=0M=1L=8B=0</v>
      </c>
      <c r="G1472" s="0" t="s">
        <v>6736</v>
      </c>
      <c r="I1472" s="0" t="s">
        <v>6737</v>
      </c>
      <c r="J1472" s="0" t="s">
        <v>6738</v>
      </c>
      <c r="K1472" s="0" t="s">
        <v>143</v>
      </c>
      <c r="M1472" s="0" t="str">
        <f aca="false">RIGHT(N1472,LEN(N1472)-FIND(" ",N1472))</f>
        <v>MAPLEWOOD ST NE</v>
      </c>
      <c r="N1472" s="0" t="s">
        <v>6013</v>
      </c>
      <c r="P1472" s="0" t="s">
        <v>147</v>
      </c>
      <c r="Q1472" s="0" t="s">
        <v>148</v>
      </c>
      <c r="R1472" s="0" t="n">
        <v>44483</v>
      </c>
      <c r="AD1472" s="0" t="s">
        <v>149</v>
      </c>
      <c r="AE1472" s="0" t="s">
        <v>150</v>
      </c>
      <c r="AF1472" s="0" t="s">
        <v>151</v>
      </c>
      <c r="AH1472" s="0" t="n">
        <v>14</v>
      </c>
      <c r="AI1472" s="0" t="n">
        <v>11</v>
      </c>
      <c r="AN1472" s="0" t="s">
        <v>147</v>
      </c>
      <c r="AO1472" s="0" t="s">
        <v>189</v>
      </c>
      <c r="AP1472" s="0" t="s">
        <v>190</v>
      </c>
      <c r="AQ1472" s="0" t="n">
        <v>9</v>
      </c>
      <c r="AR1472" s="0" t="n">
        <v>64</v>
      </c>
      <c r="AS1472" s="0" t="n">
        <v>32</v>
      </c>
      <c r="AV1472" s="0" t="s">
        <v>154</v>
      </c>
      <c r="AW1472" s="0" t="n">
        <f aca="false">COUNTA($BC1472:$EG1472)</f>
        <v>19</v>
      </c>
      <c r="AX1472" s="0" t="n">
        <f aca="false">COUNTIF($BC1472:$EG1472,"D")</f>
        <v>3</v>
      </c>
      <c r="AY1472" s="0" t="n">
        <f aca="false">COUNTIF($BC1472:$EG1472,"R")</f>
        <v>0</v>
      </c>
      <c r="AZ1472" s="0" t="n">
        <f aca="false">IF(CC1472="D",1,0)+IF(CL1472="D",1,0)+IF(CW1472="D",1,0)+IF(DD1472="D",1,0)+IF(DJ1472="D",1,0)+IF(DO1472="D",1,0)+IF(DW1472="D",1,0)</f>
        <v>0</v>
      </c>
      <c r="BA1472" s="0" t="n">
        <f aca="false">IF(DH1472&lt;&gt;"",1,0)+IF(DI1472&lt;&gt;"",1,0)+IF(DK1472&lt;&gt;"",1,0)+IF(DM1472&lt;&gt;"",1,0)+IF(DN1472&lt;&gt;"",1,0)+IF(DO1472&lt;&gt;"",1,0)+IF(DQ1472&lt;&gt;"",1,0)+IF(DR1472&lt;&gt;"",1,0)+IF(DT1472&lt;&gt;"",1,0)+IF(DU1472&lt;&gt;"",1,0)+IF(DV1472&lt;&gt;"",1,0)+IF(DW1472&lt;&gt;"",1,0)+IF(DX1472&lt;&gt;"",1,0)+IF(DZ1472&lt;&gt;"",1,0)+IF(EA1472&lt;&gt;"",1,0)+IF(EB1472&lt;&gt;"",1,0)+IF(EE1472&lt;&gt;"",1,0)</f>
        <v>6</v>
      </c>
      <c r="BB1472" s="0" t="n">
        <f aca="false">AY1472*AX1472</f>
        <v>0</v>
      </c>
      <c r="BD1472" s="0" t="s">
        <v>155</v>
      </c>
      <c r="BH1472" s="0" t="s">
        <v>155</v>
      </c>
      <c r="BK1472" s="0" t="s">
        <v>144</v>
      </c>
      <c r="BP1472" s="0" t="s">
        <v>155</v>
      </c>
      <c r="BS1472" s="0" t="s">
        <v>155</v>
      </c>
      <c r="BY1472" s="0" t="s">
        <v>144</v>
      </c>
      <c r="CA1472" s="0" t="s">
        <v>155</v>
      </c>
      <c r="CK1472" s="0" t="s">
        <v>155</v>
      </c>
      <c r="CN1472" s="0" t="s">
        <v>155</v>
      </c>
      <c r="CP1472" s="0" t="s">
        <v>155</v>
      </c>
      <c r="CY1472" s="0" t="s">
        <v>155</v>
      </c>
      <c r="DC1472" s="0" t="s">
        <v>155</v>
      </c>
      <c r="DI1472" s="0" t="s">
        <v>155</v>
      </c>
      <c r="DM1472" s="0" t="s">
        <v>144</v>
      </c>
      <c r="DN1472" s="0" t="s">
        <v>155</v>
      </c>
      <c r="DU1472" s="0" t="s">
        <v>155</v>
      </c>
      <c r="DX1472" s="0" t="s">
        <v>155</v>
      </c>
      <c r="EA1472" s="0" t="s">
        <v>155</v>
      </c>
      <c r="EF1472" s="0" t="s">
        <v>155</v>
      </c>
    </row>
    <row r="1473" customFormat="false" ht="13.8" hidden="false" customHeight="false" outlineLevel="0" collapsed="false">
      <c r="A1473" s="0" t="s">
        <v>6739</v>
      </c>
      <c r="B1473" s="0" t="n">
        <v>78</v>
      </c>
      <c r="C1473" s="0" t="n">
        <v>123585</v>
      </c>
      <c r="D1473" s="0" t="s">
        <v>6740</v>
      </c>
      <c r="E1473" s="0" t="s">
        <v>4998</v>
      </c>
      <c r="F1473" s="0" t="str">
        <f aca="false">CONCATENATE(D1474," ",LEFT(I1474,4),"T=",AW1474,"D=",AX1474,"R=",AY1474,"M=",AZ1474,"L=",BA1474,"B=",BB1474)</f>
        <v>LUTZ 1939T=6D=1R=0M=1L=3B=0</v>
      </c>
      <c r="G1473" s="0" t="s">
        <v>200</v>
      </c>
      <c r="I1473" s="0" t="s">
        <v>6741</v>
      </c>
      <c r="J1473" s="0" t="s">
        <v>6742</v>
      </c>
      <c r="K1473" s="0" t="s">
        <v>143</v>
      </c>
      <c r="L1473" s="0" t="s">
        <v>144</v>
      </c>
      <c r="M1473" s="0" t="str">
        <f aca="false">RIGHT(N1473,LEN(N1473)-FIND(" ",N1473))</f>
        <v>NORTHWOODS CT NE</v>
      </c>
      <c r="N1473" s="0" t="s">
        <v>5499</v>
      </c>
      <c r="O1473" s="0" t="s">
        <v>2530</v>
      </c>
      <c r="P1473" s="0" t="s">
        <v>147</v>
      </c>
      <c r="Q1473" s="0" t="s">
        <v>148</v>
      </c>
      <c r="R1473" s="0" t="n">
        <v>44483</v>
      </c>
      <c r="AD1473" s="0" t="s">
        <v>149</v>
      </c>
      <c r="AE1473" s="0" t="s">
        <v>150</v>
      </c>
      <c r="AH1473" s="0" t="n">
        <v>14</v>
      </c>
      <c r="AI1473" s="0" t="n">
        <v>11</v>
      </c>
      <c r="AJ1473" s="0" t="s">
        <v>164</v>
      </c>
      <c r="AM1473" s="0" t="s">
        <v>165</v>
      </c>
      <c r="AN1473" s="0" t="s">
        <v>147</v>
      </c>
      <c r="AO1473" s="0" t="s">
        <v>176</v>
      </c>
      <c r="AP1473" s="0" t="s">
        <v>177</v>
      </c>
      <c r="AQ1473" s="0" t="n">
        <v>9</v>
      </c>
      <c r="AR1473" s="0" t="n">
        <v>64</v>
      </c>
      <c r="AS1473" s="0" t="n">
        <v>32</v>
      </c>
      <c r="AV1473" s="0" t="s">
        <v>154</v>
      </c>
      <c r="AW1473" s="0" t="n">
        <f aca="false">COUNTA($BC1473:$EG1473)</f>
        <v>42</v>
      </c>
      <c r="AX1473" s="0" t="n">
        <f aca="false">COUNTIF($BC1473:$EG1473,"D")</f>
        <v>9</v>
      </c>
      <c r="AY1473" s="0" t="n">
        <f aca="false">COUNTIF($BC1473:$EG1473,"R")</f>
        <v>0</v>
      </c>
      <c r="AZ1473" s="0" t="n">
        <f aca="false">IF(CC1473="D",1,0)+IF(CL1473="D",1,0)+IF(CW1473="D",1,0)+IF(DD1473="D",1,0)+IF(DJ1473="D",1,0)+IF(DO1473="D",1,0)+IF(DW1473="D",1,0)</f>
        <v>1</v>
      </c>
      <c r="BA1473" s="0" t="n">
        <f aca="false">IF(DH1473&lt;&gt;"",1,0)+IF(DI1473&lt;&gt;"",1,0)+IF(DK1473&lt;&gt;"",1,0)+IF(DM1473&lt;&gt;"",1,0)+IF(DN1473&lt;&gt;"",1,0)+IF(DO1473&lt;&gt;"",1,0)+IF(DQ1473&lt;&gt;"",1,0)+IF(DR1473&lt;&gt;"",1,0)+IF(DT1473&lt;&gt;"",1,0)+IF(DU1473&lt;&gt;"",1,0)+IF(DV1473&lt;&gt;"",1,0)+IF(DW1473&lt;&gt;"",1,0)+IF(DX1473&lt;&gt;"",1,0)+IF(DZ1473&lt;&gt;"",1,0)+IF(EA1473&lt;&gt;"",1,0)+IF(EB1473&lt;&gt;"",1,0)+IF(EE1473&lt;&gt;"",1,0)</f>
        <v>8</v>
      </c>
      <c r="BB1473" s="0" t="n">
        <f aca="false">AY1473*AX1473</f>
        <v>0</v>
      </c>
      <c r="BC1473" s="0" t="s">
        <v>155</v>
      </c>
      <c r="BD1473" s="0" t="s">
        <v>155</v>
      </c>
      <c r="BF1473" s="0" t="s">
        <v>155</v>
      </c>
      <c r="BH1473" s="0" t="s">
        <v>155</v>
      </c>
      <c r="BI1473" s="0" t="s">
        <v>155</v>
      </c>
      <c r="BJ1473" s="0" t="s">
        <v>155</v>
      </c>
      <c r="BK1473" s="0" t="s">
        <v>155</v>
      </c>
      <c r="BL1473" s="0" t="s">
        <v>155</v>
      </c>
      <c r="BP1473" s="0" t="s">
        <v>155</v>
      </c>
      <c r="BR1473" s="0" t="s">
        <v>155</v>
      </c>
      <c r="BS1473" s="0" t="s">
        <v>155</v>
      </c>
      <c r="BV1473" s="0" t="s">
        <v>155</v>
      </c>
      <c r="BY1473" s="0" t="s">
        <v>144</v>
      </c>
      <c r="CA1473" s="0" t="s">
        <v>155</v>
      </c>
      <c r="CG1473" s="0" t="s">
        <v>155</v>
      </c>
      <c r="CH1473" s="0" t="s">
        <v>144</v>
      </c>
      <c r="CK1473" s="0" t="s">
        <v>155</v>
      </c>
      <c r="CN1473" s="0" t="s">
        <v>155</v>
      </c>
      <c r="CP1473" s="0" t="s">
        <v>155</v>
      </c>
      <c r="CQ1473" s="0" t="s">
        <v>155</v>
      </c>
      <c r="CT1473" s="0" t="s">
        <v>155</v>
      </c>
      <c r="CU1473" s="0" t="s">
        <v>155</v>
      </c>
      <c r="CV1473" s="0" t="s">
        <v>155</v>
      </c>
      <c r="CY1473" s="0" t="s">
        <v>155</v>
      </c>
      <c r="CZ1473" s="0" t="s">
        <v>144</v>
      </c>
      <c r="DC1473" s="0" t="s">
        <v>155</v>
      </c>
      <c r="DD1473" s="0" t="s">
        <v>144</v>
      </c>
      <c r="DF1473" s="0" t="s">
        <v>155</v>
      </c>
      <c r="DG1473" s="0" t="s">
        <v>144</v>
      </c>
      <c r="DI1473" s="0" t="s">
        <v>155</v>
      </c>
      <c r="DJ1473" s="0" t="s">
        <v>155</v>
      </c>
      <c r="DL1473" s="0" t="s">
        <v>155</v>
      </c>
      <c r="DM1473" s="0" t="s">
        <v>144</v>
      </c>
      <c r="DN1473" s="0" t="s">
        <v>155</v>
      </c>
      <c r="DR1473" s="0" t="s">
        <v>155</v>
      </c>
      <c r="DS1473" s="0" t="s">
        <v>144</v>
      </c>
      <c r="DT1473" s="0" t="s">
        <v>144</v>
      </c>
      <c r="DU1473" s="0" t="s">
        <v>155</v>
      </c>
      <c r="DX1473" s="0" t="s">
        <v>155</v>
      </c>
      <c r="EA1473" s="0" t="s">
        <v>155</v>
      </c>
      <c r="ED1473" s="0" t="s">
        <v>144</v>
      </c>
      <c r="EF1473" s="0" t="s">
        <v>155</v>
      </c>
    </row>
    <row r="1474" customFormat="false" ht="13.8" hidden="false" customHeight="false" outlineLevel="0" collapsed="false">
      <c r="A1474" s="0" t="s">
        <v>6743</v>
      </c>
      <c r="B1474" s="0" t="n">
        <v>78</v>
      </c>
      <c r="C1474" s="0" t="n">
        <v>390625</v>
      </c>
      <c r="D1474" s="0" t="s">
        <v>4641</v>
      </c>
      <c r="E1474" s="0" t="s">
        <v>211</v>
      </c>
      <c r="F1474" s="0" t="str">
        <f aca="false">CONCATENATE(D1475," ",LEFT(I1475,4),"T=",AW1475,"D=",AX1475,"R=",AY1475,"M=",AZ1475,"L=",BA1475,"B=",BB1475)</f>
        <v>VOLISIANOS 1950T=9D=2R=0M=1L=0B=0</v>
      </c>
      <c r="G1474" s="0" t="s">
        <v>250</v>
      </c>
      <c r="I1474" s="0" t="s">
        <v>6744</v>
      </c>
      <c r="J1474" s="0" t="s">
        <v>6745</v>
      </c>
      <c r="K1474" s="0" t="s">
        <v>143</v>
      </c>
      <c r="M1474" s="0" t="str">
        <f aca="false">RIGHT(N1474,LEN(N1474)-FIND(" ",N1474))</f>
        <v>NORTHWOODS CT NE</v>
      </c>
      <c r="N1474" s="0" t="s">
        <v>1641</v>
      </c>
      <c r="O1474" s="0" t="s">
        <v>1199</v>
      </c>
      <c r="P1474" s="0" t="s">
        <v>147</v>
      </c>
      <c r="Q1474" s="0" t="s">
        <v>148</v>
      </c>
      <c r="R1474" s="0" t="n">
        <v>44483</v>
      </c>
      <c r="AD1474" s="0" t="s">
        <v>149</v>
      </c>
      <c r="AE1474" s="0" t="s">
        <v>150</v>
      </c>
      <c r="AH1474" s="0" t="n">
        <v>14</v>
      </c>
      <c r="AI1474" s="0" t="n">
        <v>11</v>
      </c>
      <c r="AJ1474" s="0" t="s">
        <v>164</v>
      </c>
      <c r="AM1474" s="0" t="s">
        <v>165</v>
      </c>
      <c r="AN1474" s="0" t="s">
        <v>147</v>
      </c>
      <c r="AO1474" s="0" t="s">
        <v>176</v>
      </c>
      <c r="AP1474" s="0" t="s">
        <v>177</v>
      </c>
      <c r="AQ1474" s="0" t="n">
        <v>9</v>
      </c>
      <c r="AR1474" s="0" t="n">
        <v>64</v>
      </c>
      <c r="AS1474" s="0" t="n">
        <v>32</v>
      </c>
      <c r="AV1474" s="0" t="s">
        <v>154</v>
      </c>
      <c r="AW1474" s="0" t="n">
        <f aca="false">COUNTA($BC1474:$EG1474)</f>
        <v>6</v>
      </c>
      <c r="AX1474" s="0" t="n">
        <f aca="false">COUNTIF($BC1474:$EG1474,"D")</f>
        <v>1</v>
      </c>
      <c r="AY1474" s="0" t="n">
        <f aca="false">COUNTIF($BC1474:$EG1474,"R")</f>
        <v>0</v>
      </c>
      <c r="AZ1474" s="0" t="n">
        <f aca="false">IF(CC1474="D",1,0)+IF(CL1474="D",1,0)+IF(CW1474="D",1,0)+IF(DD1474="D",1,0)+IF(DJ1474="D",1,0)+IF(DO1474="D",1,0)+IF(DW1474="D",1,0)</f>
        <v>1</v>
      </c>
      <c r="BA1474" s="0" t="n">
        <f aca="false">IF(DH1474&lt;&gt;"",1,0)+IF(DI1474&lt;&gt;"",1,0)+IF(DK1474&lt;&gt;"",1,0)+IF(DM1474&lt;&gt;"",1,0)+IF(DN1474&lt;&gt;"",1,0)+IF(DO1474&lt;&gt;"",1,0)+IF(DQ1474&lt;&gt;"",1,0)+IF(DR1474&lt;&gt;"",1,0)+IF(DT1474&lt;&gt;"",1,0)+IF(DU1474&lt;&gt;"",1,0)+IF(DV1474&lt;&gt;"",1,0)+IF(DW1474&lt;&gt;"",1,0)+IF(DX1474&lt;&gt;"",1,0)+IF(DZ1474&lt;&gt;"",1,0)+IF(EA1474&lt;&gt;"",1,0)+IF(EB1474&lt;&gt;"",1,0)+IF(EE1474&lt;&gt;"",1,0)</f>
        <v>3</v>
      </c>
      <c r="BB1474" s="0" t="n">
        <f aca="false">AY1474*AX1474</f>
        <v>0</v>
      </c>
      <c r="CP1474" s="0" t="s">
        <v>155</v>
      </c>
      <c r="CV1474" s="0" t="s">
        <v>155</v>
      </c>
      <c r="DC1474" s="0" t="s">
        <v>155</v>
      </c>
      <c r="DI1474" s="0" t="s">
        <v>155</v>
      </c>
      <c r="DN1474" s="0" t="s">
        <v>155</v>
      </c>
      <c r="DO1474" s="0" t="s">
        <v>144</v>
      </c>
    </row>
    <row r="1475" customFormat="false" ht="13.8" hidden="false" customHeight="false" outlineLevel="0" collapsed="false">
      <c r="A1475" s="0" t="s">
        <v>6746</v>
      </c>
      <c r="B1475" s="0" t="n">
        <v>78</v>
      </c>
      <c r="C1475" s="0" t="n">
        <v>283626</v>
      </c>
      <c r="D1475" s="0" t="s">
        <v>4430</v>
      </c>
      <c r="E1475" s="0" t="s">
        <v>6747</v>
      </c>
      <c r="F1475" s="0" t="str">
        <f aca="false">CONCATENATE(D1476," ",LEFT(I1476,4),"T=",AW1476,"D=",AX1476,"R=",AY1476,"M=",AZ1476,"L=",BA1476,"B=",BB1476)</f>
        <v>STANTON 2001T=2D=2R=0M=1L=2B=0</v>
      </c>
      <c r="I1475" s="0" t="s">
        <v>6748</v>
      </c>
      <c r="J1475" s="0" t="s">
        <v>6749</v>
      </c>
      <c r="K1475" s="0" t="s">
        <v>143</v>
      </c>
      <c r="M1475" s="0" t="str">
        <f aca="false">RIGHT(N1475,LEN(N1475)-FIND(" ",N1475))</f>
        <v>KENILWORTH AVE NE</v>
      </c>
      <c r="N1475" s="0" t="s">
        <v>4433</v>
      </c>
      <c r="P1475" s="0" t="s">
        <v>147</v>
      </c>
      <c r="Q1475" s="0" t="s">
        <v>148</v>
      </c>
      <c r="R1475" s="0" t="n">
        <v>44483</v>
      </c>
      <c r="AD1475" s="0" t="s">
        <v>149</v>
      </c>
      <c r="AE1475" s="0" t="s">
        <v>150</v>
      </c>
      <c r="AF1475" s="0" t="s">
        <v>151</v>
      </c>
      <c r="AH1475" s="0" t="n">
        <v>14</v>
      </c>
      <c r="AI1475" s="0" t="n">
        <v>11</v>
      </c>
      <c r="AN1475" s="0" t="s">
        <v>147</v>
      </c>
      <c r="AO1475" s="0" t="s">
        <v>261</v>
      </c>
      <c r="AP1475" s="0" t="s">
        <v>262</v>
      </c>
      <c r="AQ1475" s="0" t="n">
        <v>9</v>
      </c>
      <c r="AR1475" s="0" t="n">
        <v>64</v>
      </c>
      <c r="AS1475" s="0" t="n">
        <v>32</v>
      </c>
      <c r="AV1475" s="0" t="s">
        <v>154</v>
      </c>
      <c r="AW1475" s="0" t="n">
        <f aca="false">COUNTA($BC1475:$EG1475)</f>
        <v>9</v>
      </c>
      <c r="AX1475" s="0" t="n">
        <f aca="false">COUNTIF($BC1475:$EG1475,"D")</f>
        <v>2</v>
      </c>
      <c r="AY1475" s="0" t="n">
        <f aca="false">COUNTIF($BC1475:$EG1475,"R")</f>
        <v>0</v>
      </c>
      <c r="AZ1475" s="0" t="n">
        <f aca="false">IF(CC1475="D",1,0)+IF(CL1475="D",1,0)+IF(CW1475="D",1,0)+IF(DD1475="D",1,0)+IF(DJ1475="D",1,0)+IF(DO1475="D",1,0)+IF(DW1475="D",1,0)</f>
        <v>1</v>
      </c>
      <c r="BA1475" s="0" t="n">
        <f aca="false">IF(DH1475&lt;&gt;"",1,0)+IF(DI1475&lt;&gt;"",1,0)+IF(DK1475&lt;&gt;"",1,0)+IF(DM1475&lt;&gt;"",1,0)+IF(DN1475&lt;&gt;"",1,0)+IF(DO1475&lt;&gt;"",1,0)+IF(DQ1475&lt;&gt;"",1,0)+IF(DR1475&lt;&gt;"",1,0)+IF(DT1475&lt;&gt;"",1,0)+IF(DU1475&lt;&gt;"",1,0)+IF(DV1475&lt;&gt;"",1,0)+IF(DW1475&lt;&gt;"",1,0)+IF(DX1475&lt;&gt;"",1,0)+IF(DZ1475&lt;&gt;"",1,0)+IF(EA1475&lt;&gt;"",1,0)+IF(EB1475&lt;&gt;"",1,0)+IF(EE1475&lt;&gt;"",1,0)</f>
        <v>0</v>
      </c>
      <c r="BB1475" s="0" t="n">
        <f aca="false">AY1475*AX1475</f>
        <v>0</v>
      </c>
      <c r="BC1475" s="0" t="s">
        <v>155</v>
      </c>
      <c r="BI1475" s="0" t="s">
        <v>155</v>
      </c>
      <c r="BL1475" s="0" t="s">
        <v>155</v>
      </c>
      <c r="BP1475" s="0" t="s">
        <v>155</v>
      </c>
      <c r="CK1475" s="0" t="s">
        <v>155</v>
      </c>
      <c r="CL1475" s="0" t="s">
        <v>144</v>
      </c>
      <c r="CQ1475" s="0" t="s">
        <v>144</v>
      </c>
      <c r="DC1475" s="0" t="s">
        <v>155</v>
      </c>
      <c r="EF1475" s="0" t="s">
        <v>155</v>
      </c>
    </row>
    <row r="1476" customFormat="false" ht="13.8" hidden="false" customHeight="false" outlineLevel="0" collapsed="false">
      <c r="A1476" s="0" t="s">
        <v>6750</v>
      </c>
      <c r="B1476" s="0" t="n">
        <v>78</v>
      </c>
      <c r="C1476" s="0" t="n">
        <v>443631</v>
      </c>
      <c r="D1476" s="0" t="s">
        <v>1799</v>
      </c>
      <c r="E1476" s="0" t="s">
        <v>2727</v>
      </c>
      <c r="F1476" s="0" t="str">
        <f aca="false">CONCATENATE(D1477," ",LEFT(I1477,4),"T=",AW1477,"D=",AX1477,"R=",AY1477,"M=",AZ1477,"L=",BA1477,"B=",BB1477)</f>
        <v>RAPTIS 1994T=15D=2R=1M=1L=5B=2</v>
      </c>
      <c r="G1476" s="0" t="s">
        <v>725</v>
      </c>
      <c r="I1476" s="0" t="s">
        <v>6751</v>
      </c>
      <c r="J1476" s="0" t="s">
        <v>6752</v>
      </c>
      <c r="K1476" s="0" t="s">
        <v>143</v>
      </c>
      <c r="L1476" s="0" t="s">
        <v>144</v>
      </c>
      <c r="M1476" s="0" t="str">
        <f aca="false">RIGHT(N1476,LEN(N1476)-FIND(" ",N1476))</f>
        <v>BONNIE BRAE AVE NE</v>
      </c>
      <c r="N1476" s="0" t="s">
        <v>6516</v>
      </c>
      <c r="P1476" s="0" t="s">
        <v>147</v>
      </c>
      <c r="Q1476" s="0" t="s">
        <v>148</v>
      </c>
      <c r="R1476" s="0" t="n">
        <v>44483</v>
      </c>
      <c r="AD1476" s="0" t="s">
        <v>149</v>
      </c>
      <c r="AE1476" s="0" t="s">
        <v>150</v>
      </c>
      <c r="AF1476" s="0" t="s">
        <v>151</v>
      </c>
      <c r="AH1476" s="0" t="n">
        <v>14</v>
      </c>
      <c r="AI1476" s="0" t="n">
        <v>11</v>
      </c>
      <c r="AN1476" s="0" t="s">
        <v>147</v>
      </c>
      <c r="AO1476" s="0" t="s">
        <v>261</v>
      </c>
      <c r="AP1476" s="0" t="s">
        <v>262</v>
      </c>
      <c r="AQ1476" s="0" t="n">
        <v>9</v>
      </c>
      <c r="AR1476" s="0" t="n">
        <v>64</v>
      </c>
      <c r="AS1476" s="0" t="n">
        <v>32</v>
      </c>
      <c r="AV1476" s="0" t="s">
        <v>154</v>
      </c>
      <c r="AW1476" s="0" t="n">
        <f aca="false">COUNTA($BC1476:$EG1476)</f>
        <v>2</v>
      </c>
      <c r="AX1476" s="0" t="n">
        <f aca="false">COUNTIF($BC1476:$EG1476,"D")</f>
        <v>2</v>
      </c>
      <c r="AY1476" s="0" t="n">
        <f aca="false">COUNTIF($BC1476:$EG1476,"R")</f>
        <v>0</v>
      </c>
      <c r="AZ1476" s="0" t="n">
        <f aca="false">IF(CC1476="D",1,0)+IF(CL1476="D",1,0)+IF(CW1476="D",1,0)+IF(DD1476="D",1,0)+IF(DJ1476="D",1,0)+IF(DO1476="D",1,0)+IF(DW1476="D",1,0)</f>
        <v>1</v>
      </c>
      <c r="BA1476" s="0" t="n">
        <f aca="false">IF(DH1476&lt;&gt;"",1,0)+IF(DI1476&lt;&gt;"",1,0)+IF(DK1476&lt;&gt;"",1,0)+IF(DM1476&lt;&gt;"",1,0)+IF(DN1476&lt;&gt;"",1,0)+IF(DO1476&lt;&gt;"",1,0)+IF(DQ1476&lt;&gt;"",1,0)+IF(DR1476&lt;&gt;"",1,0)+IF(DT1476&lt;&gt;"",1,0)+IF(DU1476&lt;&gt;"",1,0)+IF(DV1476&lt;&gt;"",1,0)+IF(DW1476&lt;&gt;"",1,0)+IF(DX1476&lt;&gt;"",1,0)+IF(DZ1476&lt;&gt;"",1,0)+IF(EA1476&lt;&gt;"",1,0)+IF(EB1476&lt;&gt;"",1,0)+IF(EE1476&lt;&gt;"",1,0)</f>
        <v>2</v>
      </c>
      <c r="BB1476" s="0" t="n">
        <f aca="false">AY1476*AX1476</f>
        <v>0</v>
      </c>
      <c r="DM1476" s="0" t="s">
        <v>144</v>
      </c>
      <c r="DW1476" s="0" t="s">
        <v>144</v>
      </c>
    </row>
    <row r="1477" customFormat="false" ht="13.8" hidden="false" customHeight="false" outlineLevel="0" collapsed="false">
      <c r="A1477" s="0" t="s">
        <v>6753</v>
      </c>
      <c r="B1477" s="0" t="n">
        <v>78</v>
      </c>
      <c r="C1477" s="0" t="n">
        <v>401201</v>
      </c>
      <c r="D1477" s="0" t="s">
        <v>1591</v>
      </c>
      <c r="E1477" s="0" t="s">
        <v>358</v>
      </c>
      <c r="F1477" s="0" t="str">
        <f aca="false">CONCATENATE(D1478," ",LEFT(I1478,4),"T=",AW1478,"D=",AX1478,"R=",AY1478,"M=",AZ1478,"L=",BA1478,"B=",BB1478)</f>
        <v>RHODES 1991T=13D=3R=0M=1L=6B=0</v>
      </c>
      <c r="G1477" s="0" t="s">
        <v>226</v>
      </c>
      <c r="I1477" s="0" t="s">
        <v>6754</v>
      </c>
      <c r="J1477" s="0" t="s">
        <v>6755</v>
      </c>
      <c r="K1477" s="0" t="s">
        <v>143</v>
      </c>
      <c r="M1477" s="0" t="str">
        <f aca="false">RIGHT(N1477,LEN(N1477)-FIND(" ",N1477))</f>
        <v>COUNTRY CLUB DR NE</v>
      </c>
      <c r="N1477" s="0" t="s">
        <v>1595</v>
      </c>
      <c r="P1477" s="0" t="s">
        <v>147</v>
      </c>
      <c r="Q1477" s="0" t="s">
        <v>148</v>
      </c>
      <c r="R1477" s="0" t="n">
        <v>44484</v>
      </c>
      <c r="AD1477" s="0" t="s">
        <v>149</v>
      </c>
      <c r="AE1477" s="0" t="s">
        <v>150</v>
      </c>
      <c r="AH1477" s="0" t="n">
        <v>14</v>
      </c>
      <c r="AI1477" s="0" t="n">
        <v>11</v>
      </c>
      <c r="AJ1477" s="0" t="s">
        <v>164</v>
      </c>
      <c r="AM1477" s="0" t="s">
        <v>165</v>
      </c>
      <c r="AN1477" s="0" t="s">
        <v>147</v>
      </c>
      <c r="AO1477" s="0" t="s">
        <v>176</v>
      </c>
      <c r="AP1477" s="0" t="s">
        <v>177</v>
      </c>
      <c r="AQ1477" s="0" t="n">
        <v>9</v>
      </c>
      <c r="AR1477" s="0" t="n">
        <v>64</v>
      </c>
      <c r="AS1477" s="0" t="n">
        <v>32</v>
      </c>
      <c r="AV1477" s="0" t="s">
        <v>154</v>
      </c>
      <c r="AW1477" s="0" t="n">
        <f aca="false">COUNTA($BC1477:$EG1477)</f>
        <v>15</v>
      </c>
      <c r="AX1477" s="0" t="n">
        <f aca="false">COUNTIF($BC1477:$EG1477,"D")</f>
        <v>2</v>
      </c>
      <c r="AY1477" s="0" t="n">
        <f aca="false">COUNTIF($BC1477:$EG1477,"R")</f>
        <v>1</v>
      </c>
      <c r="AZ1477" s="0" t="n">
        <f aca="false">IF(CC1477="D",1,0)+IF(CL1477="D",1,0)+IF(CW1477="D",1,0)+IF(DD1477="D",1,0)+IF(DJ1477="D",1,0)+IF(DO1477="D",1,0)+IF(DW1477="D",1,0)</f>
        <v>1</v>
      </c>
      <c r="BA1477" s="0" t="n">
        <f aca="false">IF(DH1477&lt;&gt;"",1,0)+IF(DI1477&lt;&gt;"",1,0)+IF(DK1477&lt;&gt;"",1,0)+IF(DM1477&lt;&gt;"",1,0)+IF(DN1477&lt;&gt;"",1,0)+IF(DO1477&lt;&gt;"",1,0)+IF(DQ1477&lt;&gt;"",1,0)+IF(DR1477&lt;&gt;"",1,0)+IF(DT1477&lt;&gt;"",1,0)+IF(DU1477&lt;&gt;"",1,0)+IF(DV1477&lt;&gt;"",1,0)+IF(DW1477&lt;&gt;"",1,0)+IF(DX1477&lt;&gt;"",1,0)+IF(DZ1477&lt;&gt;"",1,0)+IF(EA1477&lt;&gt;"",1,0)+IF(EB1477&lt;&gt;"",1,0)+IF(EE1477&lt;&gt;"",1,0)</f>
        <v>5</v>
      </c>
      <c r="BB1477" s="0" t="n">
        <f aca="false">AY1477*AX1477</f>
        <v>2</v>
      </c>
      <c r="CP1477" s="0" t="s">
        <v>155</v>
      </c>
      <c r="CQ1477" s="0" t="s">
        <v>155</v>
      </c>
      <c r="CU1477" s="0" t="s">
        <v>144</v>
      </c>
      <c r="CV1477" s="0" t="s">
        <v>155</v>
      </c>
      <c r="CW1477" s="0" t="s">
        <v>144</v>
      </c>
      <c r="CY1477" s="0" t="s">
        <v>155</v>
      </c>
      <c r="CZ1477" s="0" t="s">
        <v>174</v>
      </c>
      <c r="DC1477" s="0" t="s">
        <v>155</v>
      </c>
      <c r="DF1477" s="0" t="s">
        <v>155</v>
      </c>
      <c r="DI1477" s="0" t="s">
        <v>155</v>
      </c>
      <c r="DN1477" s="0" t="s">
        <v>155</v>
      </c>
      <c r="DU1477" s="0" t="s">
        <v>155</v>
      </c>
      <c r="DX1477" s="0" t="s">
        <v>155</v>
      </c>
      <c r="EA1477" s="0" t="s">
        <v>155</v>
      </c>
      <c r="EF1477" s="0" t="s">
        <v>155</v>
      </c>
    </row>
    <row r="1478" customFormat="false" ht="13.8" hidden="false" customHeight="false" outlineLevel="0" collapsed="false">
      <c r="A1478" s="0" t="s">
        <v>6756</v>
      </c>
      <c r="B1478" s="0" t="n">
        <v>78</v>
      </c>
      <c r="C1478" s="0" t="n">
        <v>370198</v>
      </c>
      <c r="D1478" s="0" t="s">
        <v>5570</v>
      </c>
      <c r="E1478" s="0" t="s">
        <v>6757</v>
      </c>
      <c r="F1478" s="0" t="str">
        <f aca="false">CONCATENATE(D1479," ",LEFT(I1479,4),"T=",AW1479,"D=",AX1479,"R=",AY1479,"M=",AZ1479,"L=",BA1479,"B=",BB1479)</f>
        <v>VRBANCIC 1938T=28D=5R=1M=3L=5B=5</v>
      </c>
      <c r="G1478" s="0" t="s">
        <v>144</v>
      </c>
      <c r="I1478" s="0" t="s">
        <v>6758</v>
      </c>
      <c r="J1478" s="0" t="s">
        <v>161</v>
      </c>
      <c r="K1478" s="0" t="s">
        <v>143</v>
      </c>
      <c r="L1478" s="0" t="s">
        <v>144</v>
      </c>
      <c r="M1478" s="0" t="str">
        <f aca="false">RIGHT(N1478,LEN(N1478)-FIND(" ",N1478))</f>
        <v>MAPLEWOOD ST NE</v>
      </c>
      <c r="N1478" s="0" t="s">
        <v>5573</v>
      </c>
      <c r="P1478" s="0" t="s">
        <v>147</v>
      </c>
      <c r="Q1478" s="0" t="s">
        <v>148</v>
      </c>
      <c r="R1478" s="0" t="n">
        <v>44483</v>
      </c>
      <c r="AD1478" s="0" t="s">
        <v>149</v>
      </c>
      <c r="AE1478" s="0" t="s">
        <v>150</v>
      </c>
      <c r="AF1478" s="0" t="s">
        <v>151</v>
      </c>
      <c r="AH1478" s="0" t="n">
        <v>14</v>
      </c>
      <c r="AI1478" s="0" t="n">
        <v>11</v>
      </c>
      <c r="AN1478" s="0" t="s">
        <v>147</v>
      </c>
      <c r="AO1478" s="0" t="s">
        <v>189</v>
      </c>
      <c r="AP1478" s="0" t="s">
        <v>190</v>
      </c>
      <c r="AQ1478" s="0" t="n">
        <v>9</v>
      </c>
      <c r="AR1478" s="0" t="n">
        <v>64</v>
      </c>
      <c r="AS1478" s="0" t="n">
        <v>32</v>
      </c>
      <c r="AV1478" s="0" t="s">
        <v>154</v>
      </c>
      <c r="AW1478" s="0" t="n">
        <f aca="false">COUNTA($BC1478:$EG1478)</f>
        <v>13</v>
      </c>
      <c r="AX1478" s="0" t="n">
        <f aca="false">COUNTIF($BC1478:$EG1478,"D")</f>
        <v>3</v>
      </c>
      <c r="AY1478" s="0" t="n">
        <f aca="false">COUNTIF($BC1478:$EG1478,"R")</f>
        <v>0</v>
      </c>
      <c r="AZ1478" s="0" t="n">
        <f aca="false">IF(CC1478="D",1,0)+IF(CL1478="D",1,0)+IF(CW1478="D",1,0)+IF(DD1478="D",1,0)+IF(DJ1478="D",1,0)+IF(DO1478="D",1,0)+IF(DW1478="D",1,0)</f>
        <v>1</v>
      </c>
      <c r="BA1478" s="0" t="n">
        <f aca="false">IF(DH1478&lt;&gt;"",1,0)+IF(DI1478&lt;&gt;"",1,0)+IF(DK1478&lt;&gt;"",1,0)+IF(DM1478&lt;&gt;"",1,0)+IF(DN1478&lt;&gt;"",1,0)+IF(DO1478&lt;&gt;"",1,0)+IF(DQ1478&lt;&gt;"",1,0)+IF(DR1478&lt;&gt;"",1,0)+IF(DT1478&lt;&gt;"",1,0)+IF(DU1478&lt;&gt;"",1,0)+IF(DV1478&lt;&gt;"",1,0)+IF(DW1478&lt;&gt;"",1,0)+IF(DX1478&lt;&gt;"",1,0)+IF(DZ1478&lt;&gt;"",1,0)+IF(EA1478&lt;&gt;"",1,0)+IF(EB1478&lt;&gt;"",1,0)+IF(EE1478&lt;&gt;"",1,0)</f>
        <v>6</v>
      </c>
      <c r="BB1478" s="0" t="n">
        <f aca="false">AY1478*AX1478</f>
        <v>0</v>
      </c>
      <c r="CH1478" s="0" t="s">
        <v>144</v>
      </c>
      <c r="CP1478" s="0" t="s">
        <v>155</v>
      </c>
      <c r="CV1478" s="0" t="s">
        <v>155</v>
      </c>
      <c r="CY1478" s="0" t="s">
        <v>155</v>
      </c>
      <c r="DC1478" s="0" t="s">
        <v>155</v>
      </c>
      <c r="DL1478" s="0" t="s">
        <v>155</v>
      </c>
      <c r="DM1478" s="0" t="s">
        <v>144</v>
      </c>
      <c r="DN1478" s="0" t="s">
        <v>155</v>
      </c>
      <c r="DU1478" s="0" t="s">
        <v>155</v>
      </c>
      <c r="DW1478" s="0" t="s">
        <v>144</v>
      </c>
      <c r="DX1478" s="0" t="s">
        <v>155</v>
      </c>
      <c r="EA1478" s="0" t="s">
        <v>155</v>
      </c>
      <c r="EF1478" s="0" t="s">
        <v>155</v>
      </c>
    </row>
    <row r="1479" customFormat="false" ht="13.8" hidden="false" customHeight="false" outlineLevel="0" collapsed="false">
      <c r="A1479" s="0" t="s">
        <v>6759</v>
      </c>
      <c r="B1479" s="0" t="n">
        <v>78</v>
      </c>
      <c r="C1479" s="0" t="n">
        <v>313808</v>
      </c>
      <c r="D1479" s="0" t="s">
        <v>2716</v>
      </c>
      <c r="E1479" s="0" t="s">
        <v>1073</v>
      </c>
      <c r="F1479" s="0" t="str">
        <f aca="false">CONCATENATE(D1480," ",LEFT(I1480,4),"T=",AW1480,"D=",AX1480,"R=",AY1480,"M=",AZ1480,"L=",BA1480,"B=",BB1480)</f>
        <v>CHAMBERS 1942T=15D=4R=0M=1L=3B=0</v>
      </c>
      <c r="G1479" s="0" t="s">
        <v>359</v>
      </c>
      <c r="I1479" s="0" t="s">
        <v>6760</v>
      </c>
      <c r="J1479" s="0" t="s">
        <v>161</v>
      </c>
      <c r="K1479" s="0" t="s">
        <v>143</v>
      </c>
      <c r="L1479" s="0" t="s">
        <v>144</v>
      </c>
      <c r="M1479" s="0" t="str">
        <f aca="false">RIGHT(N1479,LEN(N1479)-FIND(" ",N1479))</f>
        <v>WILLOW BROOK DR NE</v>
      </c>
      <c r="N1479" s="0" t="s">
        <v>2718</v>
      </c>
      <c r="P1479" s="0" t="s">
        <v>147</v>
      </c>
      <c r="Q1479" s="0" t="s">
        <v>148</v>
      </c>
      <c r="R1479" s="0" t="n">
        <v>44483</v>
      </c>
      <c r="AD1479" s="0" t="s">
        <v>149</v>
      </c>
      <c r="AE1479" s="0" t="s">
        <v>150</v>
      </c>
      <c r="AH1479" s="0" t="n">
        <v>14</v>
      </c>
      <c r="AI1479" s="0" t="n">
        <v>11</v>
      </c>
      <c r="AJ1479" s="0" t="s">
        <v>164</v>
      </c>
      <c r="AM1479" s="0" t="s">
        <v>165</v>
      </c>
      <c r="AN1479" s="0" t="s">
        <v>147</v>
      </c>
      <c r="AO1479" s="0" t="s">
        <v>166</v>
      </c>
      <c r="AP1479" s="0" t="s">
        <v>167</v>
      </c>
      <c r="AQ1479" s="0" t="n">
        <v>9</v>
      </c>
      <c r="AR1479" s="0" t="n">
        <v>64</v>
      </c>
      <c r="AS1479" s="0" t="n">
        <v>32</v>
      </c>
      <c r="AV1479" s="0" t="s">
        <v>154</v>
      </c>
      <c r="AW1479" s="0" t="n">
        <f aca="false">COUNTA($BC1479:$EG1479)</f>
        <v>28</v>
      </c>
      <c r="AX1479" s="0" t="n">
        <f aca="false">COUNTIF($BC1479:$EG1479,"D")</f>
        <v>5</v>
      </c>
      <c r="AY1479" s="0" t="n">
        <f aca="false">COUNTIF($BC1479:$EG1479,"R")</f>
        <v>1</v>
      </c>
      <c r="AZ1479" s="0" t="n">
        <f aca="false">IF(CC1479="D",1,0)+IF(CL1479="D",1,0)+IF(CW1479="D",1,0)+IF(DD1479="D",1,0)+IF(DJ1479="D",1,0)+IF(DO1479="D",1,0)+IF(DW1479="D",1,0)</f>
        <v>3</v>
      </c>
      <c r="BA1479" s="0" t="n">
        <f aca="false">IF(DH1479&lt;&gt;"",1,0)+IF(DI1479&lt;&gt;"",1,0)+IF(DK1479&lt;&gt;"",1,0)+IF(DM1479&lt;&gt;"",1,0)+IF(DN1479&lt;&gt;"",1,0)+IF(DO1479&lt;&gt;"",1,0)+IF(DQ1479&lt;&gt;"",1,0)+IF(DR1479&lt;&gt;"",1,0)+IF(DT1479&lt;&gt;"",1,0)+IF(DU1479&lt;&gt;"",1,0)+IF(DV1479&lt;&gt;"",1,0)+IF(DW1479&lt;&gt;"",1,0)+IF(DX1479&lt;&gt;"",1,0)+IF(DZ1479&lt;&gt;"",1,0)+IF(EA1479&lt;&gt;"",1,0)+IF(EB1479&lt;&gt;"",1,0)+IF(EE1479&lt;&gt;"",1,0)</f>
        <v>5</v>
      </c>
      <c r="BB1479" s="0" t="n">
        <f aca="false">AY1479*AX1479</f>
        <v>5</v>
      </c>
      <c r="BI1479" s="0" t="s">
        <v>155</v>
      </c>
      <c r="BJ1479" s="0" t="s">
        <v>155</v>
      </c>
      <c r="BK1479" s="0" t="s">
        <v>155</v>
      </c>
      <c r="BL1479" s="0" t="s">
        <v>155</v>
      </c>
      <c r="BP1479" s="0" t="s">
        <v>155</v>
      </c>
      <c r="BR1479" s="0" t="s">
        <v>155</v>
      </c>
      <c r="BS1479" s="0" t="s">
        <v>155</v>
      </c>
      <c r="BV1479" s="0" t="s">
        <v>155</v>
      </c>
      <c r="BY1479" s="0" t="s">
        <v>144</v>
      </c>
      <c r="CA1479" s="0" t="s">
        <v>155</v>
      </c>
      <c r="CC1479" s="0" t="s">
        <v>144</v>
      </c>
      <c r="CG1479" s="0" t="s">
        <v>155</v>
      </c>
      <c r="CH1479" s="0" t="s">
        <v>144</v>
      </c>
      <c r="CK1479" s="0" t="s">
        <v>155</v>
      </c>
      <c r="CL1479" s="0" t="s">
        <v>144</v>
      </c>
      <c r="CN1479" s="0" t="s">
        <v>155</v>
      </c>
      <c r="CP1479" s="0" t="s">
        <v>155</v>
      </c>
      <c r="CV1479" s="0" t="s">
        <v>155</v>
      </c>
      <c r="CY1479" s="0" t="s">
        <v>155</v>
      </c>
      <c r="DC1479" s="0" t="s">
        <v>155</v>
      </c>
      <c r="DF1479" s="0" t="s">
        <v>155</v>
      </c>
      <c r="DI1479" s="0" t="s">
        <v>155</v>
      </c>
      <c r="DN1479" s="0" t="s">
        <v>155</v>
      </c>
      <c r="DS1479" s="0" t="s">
        <v>174</v>
      </c>
      <c r="DU1479" s="0" t="s">
        <v>155</v>
      </c>
      <c r="DW1479" s="0" t="s">
        <v>144</v>
      </c>
      <c r="EA1479" s="0" t="s">
        <v>155</v>
      </c>
      <c r="EF1479" s="0" t="s">
        <v>155</v>
      </c>
    </row>
    <row r="1480" customFormat="false" ht="13.8" hidden="false" customHeight="false" outlineLevel="0" collapsed="false">
      <c r="A1480" s="0" t="s">
        <v>6761</v>
      </c>
      <c r="B1480" s="0" t="n">
        <v>78</v>
      </c>
      <c r="C1480" s="0" t="n">
        <v>272611</v>
      </c>
      <c r="D1480" s="0" t="s">
        <v>6762</v>
      </c>
      <c r="E1480" s="0" t="s">
        <v>532</v>
      </c>
      <c r="F1480" s="0" t="str">
        <f aca="false">CONCATENATE(D1481," ",LEFT(I1481,4),"T=",AW1481,"D=",AX1481,"R=",AY1481,"M=",AZ1481,"L=",BA1481,"B=",BB1481)</f>
        <v>JOSEPH 1937T=18D=4R=0M=1L=2B=0</v>
      </c>
      <c r="G1480" s="0" t="s">
        <v>922</v>
      </c>
      <c r="I1480" s="0" t="s">
        <v>6763</v>
      </c>
      <c r="J1480" s="0" t="s">
        <v>6764</v>
      </c>
      <c r="K1480" s="0" t="s">
        <v>143</v>
      </c>
      <c r="M1480" s="0" t="str">
        <f aca="false">RIGHT(N1480,LEN(N1480)-FIND(" ",N1480))</f>
        <v>WILLOW BROOK DR NE</v>
      </c>
      <c r="N1480" s="0" t="s">
        <v>6765</v>
      </c>
      <c r="P1480" s="0" t="s">
        <v>147</v>
      </c>
      <c r="Q1480" s="0" t="s">
        <v>148</v>
      </c>
      <c r="R1480" s="0" t="n">
        <v>44483</v>
      </c>
      <c r="AD1480" s="0" t="s">
        <v>149</v>
      </c>
      <c r="AE1480" s="0" t="s">
        <v>150</v>
      </c>
      <c r="AH1480" s="0" t="n">
        <v>14</v>
      </c>
      <c r="AI1480" s="0" t="n">
        <v>11</v>
      </c>
      <c r="AJ1480" s="0" t="s">
        <v>164</v>
      </c>
      <c r="AM1480" s="0" t="s">
        <v>165</v>
      </c>
      <c r="AN1480" s="0" t="s">
        <v>147</v>
      </c>
      <c r="AO1480" s="0" t="s">
        <v>166</v>
      </c>
      <c r="AP1480" s="0" t="s">
        <v>167</v>
      </c>
      <c r="AQ1480" s="0" t="n">
        <v>9</v>
      </c>
      <c r="AR1480" s="0" t="n">
        <v>64</v>
      </c>
      <c r="AS1480" s="0" t="n">
        <v>32</v>
      </c>
      <c r="AV1480" s="0" t="s">
        <v>154</v>
      </c>
      <c r="AW1480" s="0" t="n">
        <f aca="false">COUNTA($BC1480:$EG1480)</f>
        <v>15</v>
      </c>
      <c r="AX1480" s="0" t="n">
        <f aca="false">COUNTIF($BC1480:$EG1480,"D")</f>
        <v>4</v>
      </c>
      <c r="AY1480" s="0" t="n">
        <f aca="false">COUNTIF($BC1480:$EG1480,"R")</f>
        <v>0</v>
      </c>
      <c r="AZ1480" s="0" t="n">
        <f aca="false">IF(CC1480="D",1,0)+IF(CL1480="D",1,0)+IF(CW1480="D",1,0)+IF(DD1480="D",1,0)+IF(DJ1480="D",1,0)+IF(DO1480="D",1,0)+IF(DW1480="D",1,0)</f>
        <v>1</v>
      </c>
      <c r="BA1480" s="0" t="n">
        <f aca="false">IF(DH1480&lt;&gt;"",1,0)+IF(DI1480&lt;&gt;"",1,0)+IF(DK1480&lt;&gt;"",1,0)+IF(DM1480&lt;&gt;"",1,0)+IF(DN1480&lt;&gt;"",1,0)+IF(DO1480&lt;&gt;"",1,0)+IF(DQ1480&lt;&gt;"",1,0)+IF(DR1480&lt;&gt;"",1,0)+IF(DT1480&lt;&gt;"",1,0)+IF(DU1480&lt;&gt;"",1,0)+IF(DV1480&lt;&gt;"",1,0)+IF(DW1480&lt;&gt;"",1,0)+IF(DX1480&lt;&gt;"",1,0)+IF(DZ1480&lt;&gt;"",1,0)+IF(EA1480&lt;&gt;"",1,0)+IF(EB1480&lt;&gt;"",1,0)+IF(EE1480&lt;&gt;"",1,0)</f>
        <v>3</v>
      </c>
      <c r="BB1480" s="0" t="n">
        <f aca="false">AY1480*AX1480</f>
        <v>0</v>
      </c>
      <c r="BC1480" s="0" t="s">
        <v>155</v>
      </c>
      <c r="BD1480" s="0" t="s">
        <v>155</v>
      </c>
      <c r="BL1480" s="0" t="s">
        <v>155</v>
      </c>
      <c r="BP1480" s="0" t="s">
        <v>155</v>
      </c>
      <c r="BS1480" s="0" t="s">
        <v>155</v>
      </c>
      <c r="BY1480" s="0" t="s">
        <v>144</v>
      </c>
      <c r="CA1480" s="0" t="s">
        <v>155</v>
      </c>
      <c r="CP1480" s="0" t="s">
        <v>155</v>
      </c>
      <c r="CZ1480" s="0" t="s">
        <v>144</v>
      </c>
      <c r="DC1480" s="0" t="s">
        <v>155</v>
      </c>
      <c r="DI1480" s="0" t="s">
        <v>155</v>
      </c>
      <c r="DJ1480" s="0" t="s">
        <v>144</v>
      </c>
      <c r="DM1480" s="0" t="s">
        <v>144</v>
      </c>
      <c r="DN1480" s="0" t="s">
        <v>155</v>
      </c>
      <c r="EF1480" s="0" t="s">
        <v>155</v>
      </c>
    </row>
    <row r="1481" customFormat="false" ht="13.8" hidden="false" customHeight="false" outlineLevel="0" collapsed="false">
      <c r="A1481" s="0" t="s">
        <v>6766</v>
      </c>
      <c r="B1481" s="0" t="n">
        <v>78</v>
      </c>
      <c r="C1481" s="0" t="n">
        <v>180328</v>
      </c>
      <c r="D1481" s="0" t="s">
        <v>400</v>
      </c>
      <c r="E1481" s="0" t="s">
        <v>3752</v>
      </c>
      <c r="F1481" s="0" t="str">
        <f aca="false">CONCATENATE(D1482," ",LEFT(I1482,4),"T=",AW1482,"D=",AX1482,"R=",AY1482,"M=",AZ1482,"L=",BA1482,"B=",BB1482)</f>
        <v>CAMPBELL 1964T=18D=3R=0M=0L=6B=0</v>
      </c>
      <c r="G1481" s="0" t="s">
        <v>174</v>
      </c>
      <c r="I1481" s="0" t="s">
        <v>6767</v>
      </c>
      <c r="J1481" s="0" t="s">
        <v>6764</v>
      </c>
      <c r="K1481" s="0" t="s">
        <v>143</v>
      </c>
      <c r="M1481" s="0" t="str">
        <f aca="false">RIGHT(N1481,LEN(N1481)-FIND(" ",N1481))</f>
        <v>WILLOW BROOK DR NE</v>
      </c>
      <c r="N1481" s="0" t="s">
        <v>6768</v>
      </c>
      <c r="P1481" s="0" t="s">
        <v>147</v>
      </c>
      <c r="Q1481" s="0" t="s">
        <v>148</v>
      </c>
      <c r="R1481" s="0" t="n">
        <v>44483</v>
      </c>
      <c r="AD1481" s="0" t="s">
        <v>149</v>
      </c>
      <c r="AE1481" s="0" t="s">
        <v>150</v>
      </c>
      <c r="AH1481" s="0" t="n">
        <v>14</v>
      </c>
      <c r="AI1481" s="0" t="n">
        <v>11</v>
      </c>
      <c r="AJ1481" s="0" t="s">
        <v>164</v>
      </c>
      <c r="AM1481" s="0" t="s">
        <v>165</v>
      </c>
      <c r="AN1481" s="0" t="s">
        <v>147</v>
      </c>
      <c r="AO1481" s="0" t="s">
        <v>166</v>
      </c>
      <c r="AP1481" s="0" t="s">
        <v>167</v>
      </c>
      <c r="AQ1481" s="0" t="n">
        <v>9</v>
      </c>
      <c r="AR1481" s="0" t="n">
        <v>64</v>
      </c>
      <c r="AS1481" s="0" t="n">
        <v>32</v>
      </c>
      <c r="AV1481" s="0" t="s">
        <v>154</v>
      </c>
      <c r="AW1481" s="0" t="n">
        <f aca="false">COUNTA($BC1481:$EG1481)</f>
        <v>18</v>
      </c>
      <c r="AX1481" s="0" t="n">
        <f aca="false">COUNTIF($BC1481:$EG1481,"D")</f>
        <v>4</v>
      </c>
      <c r="AY1481" s="0" t="n">
        <f aca="false">COUNTIF($BC1481:$EG1481,"R")</f>
        <v>0</v>
      </c>
      <c r="AZ1481" s="0" t="n">
        <f aca="false">IF(CC1481="D",1,0)+IF(CL1481="D",1,0)+IF(CW1481="D",1,0)+IF(DD1481="D",1,0)+IF(DJ1481="D",1,0)+IF(DO1481="D",1,0)+IF(DW1481="D",1,0)</f>
        <v>1</v>
      </c>
      <c r="BA1481" s="0" t="n">
        <f aca="false">IF(DH1481&lt;&gt;"",1,0)+IF(DI1481&lt;&gt;"",1,0)+IF(DK1481&lt;&gt;"",1,0)+IF(DM1481&lt;&gt;"",1,0)+IF(DN1481&lt;&gt;"",1,0)+IF(DO1481&lt;&gt;"",1,0)+IF(DQ1481&lt;&gt;"",1,0)+IF(DR1481&lt;&gt;"",1,0)+IF(DT1481&lt;&gt;"",1,0)+IF(DU1481&lt;&gt;"",1,0)+IF(DV1481&lt;&gt;"",1,0)+IF(DW1481&lt;&gt;"",1,0)+IF(DX1481&lt;&gt;"",1,0)+IF(DZ1481&lt;&gt;"",1,0)+IF(EA1481&lt;&gt;"",1,0)+IF(EB1481&lt;&gt;"",1,0)+IF(EE1481&lt;&gt;"",1,0)</f>
        <v>2</v>
      </c>
      <c r="BB1481" s="0" t="n">
        <f aca="false">AY1481*AX1481</f>
        <v>0</v>
      </c>
      <c r="BD1481" s="0" t="s">
        <v>155</v>
      </c>
      <c r="BL1481" s="0" t="s">
        <v>155</v>
      </c>
      <c r="BP1481" s="0" t="s">
        <v>155</v>
      </c>
      <c r="BS1481" s="0" t="s">
        <v>155</v>
      </c>
      <c r="BY1481" s="0" t="s">
        <v>144</v>
      </c>
      <c r="CA1481" s="0" t="s">
        <v>155</v>
      </c>
      <c r="CG1481" s="0" t="s">
        <v>155</v>
      </c>
      <c r="CL1481" s="0" t="s">
        <v>144</v>
      </c>
      <c r="CN1481" s="0" t="s">
        <v>155</v>
      </c>
      <c r="CO1481" s="0" t="s">
        <v>144</v>
      </c>
      <c r="CP1481" s="0" t="s">
        <v>155</v>
      </c>
      <c r="CU1481" s="0" t="s">
        <v>155</v>
      </c>
      <c r="CV1481" s="0" t="s">
        <v>155</v>
      </c>
      <c r="CY1481" s="0" t="s">
        <v>155</v>
      </c>
      <c r="CZ1481" s="0" t="s">
        <v>144</v>
      </c>
      <c r="DC1481" s="0" t="s">
        <v>155</v>
      </c>
      <c r="DI1481" s="0" t="s">
        <v>155</v>
      </c>
      <c r="DN1481" s="0" t="s">
        <v>155</v>
      </c>
    </row>
    <row r="1482" customFormat="false" ht="13.8" hidden="false" customHeight="false" outlineLevel="0" collapsed="false">
      <c r="A1482" s="0" t="s">
        <v>6769</v>
      </c>
      <c r="B1482" s="0" t="n">
        <v>78</v>
      </c>
      <c r="C1482" s="0" t="n">
        <v>147077</v>
      </c>
      <c r="D1482" s="0" t="s">
        <v>806</v>
      </c>
      <c r="E1482" s="0" t="s">
        <v>301</v>
      </c>
      <c r="F1482" s="0" t="str">
        <f aca="false">CONCATENATE(D1483," ",LEFT(I1483,4),"T=",AW1483,"D=",AX1483,"R=",AY1483,"M=",AZ1483,"L=",BA1483,"B=",BB1483)</f>
        <v>HOON 1954T=10D=3R=0M=0L=2B=0</v>
      </c>
      <c r="G1482" s="0" t="s">
        <v>499</v>
      </c>
      <c r="H1482" s="0" t="s">
        <v>401</v>
      </c>
      <c r="I1482" s="0" t="s">
        <v>6770</v>
      </c>
      <c r="J1482" s="0" t="s">
        <v>6771</v>
      </c>
      <c r="K1482" s="0" t="s">
        <v>143</v>
      </c>
      <c r="L1482" s="0" t="s">
        <v>144</v>
      </c>
      <c r="M1482" s="0" t="str">
        <f aca="false">RIGHT(N1482,LEN(N1482)-FIND(" ",N1482))</f>
        <v>DEN JEAN DR NE</v>
      </c>
      <c r="N1482" s="0" t="s">
        <v>6772</v>
      </c>
      <c r="P1482" s="0" t="s">
        <v>147</v>
      </c>
      <c r="Q1482" s="0" t="s">
        <v>148</v>
      </c>
      <c r="R1482" s="0" t="n">
        <v>44483</v>
      </c>
      <c r="AD1482" s="0" t="s">
        <v>149</v>
      </c>
      <c r="AE1482" s="0" t="s">
        <v>150</v>
      </c>
      <c r="AH1482" s="0" t="n">
        <v>14</v>
      </c>
      <c r="AI1482" s="0" t="n">
        <v>11</v>
      </c>
      <c r="AJ1482" s="0" t="s">
        <v>164</v>
      </c>
      <c r="AM1482" s="0" t="s">
        <v>165</v>
      </c>
      <c r="AN1482" s="0" t="s">
        <v>147</v>
      </c>
      <c r="AO1482" s="0" t="s">
        <v>166</v>
      </c>
      <c r="AP1482" s="0" t="s">
        <v>167</v>
      </c>
      <c r="AQ1482" s="0" t="n">
        <v>9</v>
      </c>
      <c r="AR1482" s="0" t="n">
        <v>64</v>
      </c>
      <c r="AS1482" s="0" t="n">
        <v>32</v>
      </c>
      <c r="AV1482" s="0" t="s">
        <v>154</v>
      </c>
      <c r="AW1482" s="0" t="n">
        <f aca="false">COUNTA($BC1482:$EG1482)</f>
        <v>18</v>
      </c>
      <c r="AX1482" s="0" t="n">
        <f aca="false">COUNTIF($BC1482:$EG1482,"D")</f>
        <v>3</v>
      </c>
      <c r="AY1482" s="0" t="n">
        <f aca="false">COUNTIF($BC1482:$EG1482,"R")</f>
        <v>0</v>
      </c>
      <c r="AZ1482" s="0" t="n">
        <f aca="false">IF(CC1482="D",1,0)+IF(CL1482="D",1,0)+IF(CW1482="D",1,0)+IF(DD1482="D",1,0)+IF(DJ1482="D",1,0)+IF(DO1482="D",1,0)+IF(DW1482="D",1,0)</f>
        <v>0</v>
      </c>
      <c r="BA1482" s="0" t="n">
        <f aca="false">IF(DH1482&lt;&gt;"",1,0)+IF(DI1482&lt;&gt;"",1,0)+IF(DK1482&lt;&gt;"",1,0)+IF(DM1482&lt;&gt;"",1,0)+IF(DN1482&lt;&gt;"",1,0)+IF(DO1482&lt;&gt;"",1,0)+IF(DQ1482&lt;&gt;"",1,0)+IF(DR1482&lt;&gt;"",1,0)+IF(DT1482&lt;&gt;"",1,0)+IF(DU1482&lt;&gt;"",1,0)+IF(DV1482&lt;&gt;"",1,0)+IF(DW1482&lt;&gt;"",1,0)+IF(DX1482&lt;&gt;"",1,0)+IF(DZ1482&lt;&gt;"",1,0)+IF(EA1482&lt;&gt;"",1,0)+IF(EB1482&lt;&gt;"",1,0)+IF(EE1482&lt;&gt;"",1,0)</f>
        <v>6</v>
      </c>
      <c r="BB1482" s="0" t="n">
        <f aca="false">AY1482*AX1482</f>
        <v>0</v>
      </c>
      <c r="BC1482" s="0" t="s">
        <v>155</v>
      </c>
      <c r="BD1482" s="0" t="s">
        <v>155</v>
      </c>
      <c r="BE1482" s="0" t="s">
        <v>155</v>
      </c>
      <c r="BF1482" s="0" t="s">
        <v>155</v>
      </c>
      <c r="BG1482" s="0" t="s">
        <v>155</v>
      </c>
      <c r="BH1482" s="0" t="s">
        <v>155</v>
      </c>
      <c r="BJ1482" s="0" t="s">
        <v>155</v>
      </c>
      <c r="BK1482" s="0" t="s">
        <v>155</v>
      </c>
      <c r="BL1482" s="0" t="s">
        <v>155</v>
      </c>
      <c r="CZ1482" s="0" t="s">
        <v>144</v>
      </c>
      <c r="DC1482" s="0" t="s">
        <v>155</v>
      </c>
      <c r="DM1482" s="0" t="s">
        <v>144</v>
      </c>
      <c r="DN1482" s="0" t="s">
        <v>155</v>
      </c>
      <c r="DR1482" s="0" t="s">
        <v>155</v>
      </c>
      <c r="DT1482" s="0" t="s">
        <v>144</v>
      </c>
      <c r="DU1482" s="0" t="s">
        <v>155</v>
      </c>
      <c r="DX1482" s="0" t="s">
        <v>155</v>
      </c>
      <c r="EF1482" s="0" t="s">
        <v>155</v>
      </c>
    </row>
    <row r="1483" customFormat="false" ht="13.8" hidden="false" customHeight="false" outlineLevel="0" collapsed="false">
      <c r="A1483" s="0" t="s">
        <v>6773</v>
      </c>
      <c r="B1483" s="0" t="n">
        <v>78</v>
      </c>
      <c r="C1483" s="0" t="n">
        <v>129526</v>
      </c>
      <c r="D1483" s="0" t="s">
        <v>6774</v>
      </c>
      <c r="E1483" s="0" t="s">
        <v>2122</v>
      </c>
      <c r="F1483" s="0" t="str">
        <f aca="false">CONCATENATE(D1484," ",LEFT(I1484,4),"T=",AW1484,"D=",AX1484,"R=",AY1484,"M=",AZ1484,"L=",BA1484,"B=",BB1484)</f>
        <v>HOON 1964T=10D=2R=0M=0L=3B=0</v>
      </c>
      <c r="G1483" s="0" t="s">
        <v>174</v>
      </c>
      <c r="I1483" s="0" t="s">
        <v>6775</v>
      </c>
      <c r="J1483" s="0" t="s">
        <v>4044</v>
      </c>
      <c r="K1483" s="0" t="s">
        <v>143</v>
      </c>
      <c r="M1483" s="0" t="str">
        <f aca="false">RIGHT(N1483,LEN(N1483)-FIND(" ",N1483))</f>
        <v>EDGEWOOD ST NE</v>
      </c>
      <c r="N1483" s="0" t="s">
        <v>6776</v>
      </c>
      <c r="P1483" s="0" t="s">
        <v>147</v>
      </c>
      <c r="Q1483" s="0" t="s">
        <v>148</v>
      </c>
      <c r="R1483" s="0" t="n">
        <v>44483</v>
      </c>
      <c r="AD1483" s="0" t="s">
        <v>149</v>
      </c>
      <c r="AE1483" s="0" t="s">
        <v>150</v>
      </c>
      <c r="AF1483" s="0" t="s">
        <v>151</v>
      </c>
      <c r="AH1483" s="0" t="n">
        <v>14</v>
      </c>
      <c r="AI1483" s="0" t="n">
        <v>11</v>
      </c>
      <c r="AN1483" s="0" t="s">
        <v>147</v>
      </c>
      <c r="AO1483" s="0" t="s">
        <v>261</v>
      </c>
      <c r="AP1483" s="0" t="s">
        <v>262</v>
      </c>
      <c r="AQ1483" s="0" t="n">
        <v>9</v>
      </c>
      <c r="AR1483" s="0" t="n">
        <v>64</v>
      </c>
      <c r="AS1483" s="0" t="n">
        <v>32</v>
      </c>
      <c r="AV1483" s="0" t="s">
        <v>154</v>
      </c>
      <c r="AW1483" s="0" t="n">
        <f aca="false">COUNTA($BC1483:$EG1483)</f>
        <v>10</v>
      </c>
      <c r="AX1483" s="0" t="n">
        <f aca="false">COUNTIF($BC1483:$EG1483,"D")</f>
        <v>3</v>
      </c>
      <c r="AY1483" s="0" t="n">
        <f aca="false">COUNTIF($BC1483:$EG1483,"R")</f>
        <v>0</v>
      </c>
      <c r="AZ1483" s="0" t="n">
        <f aca="false">IF(CC1483="D",1,0)+IF(CL1483="D",1,0)+IF(CW1483="D",1,0)+IF(DD1483="D",1,0)+IF(DJ1483="D",1,0)+IF(DO1483="D",1,0)+IF(DW1483="D",1,0)</f>
        <v>0</v>
      </c>
      <c r="BA1483" s="0" t="n">
        <f aca="false">IF(DH1483&lt;&gt;"",1,0)+IF(DI1483&lt;&gt;"",1,0)+IF(DK1483&lt;&gt;"",1,0)+IF(DM1483&lt;&gt;"",1,0)+IF(DN1483&lt;&gt;"",1,0)+IF(DO1483&lt;&gt;"",1,0)+IF(DQ1483&lt;&gt;"",1,0)+IF(DR1483&lt;&gt;"",1,0)+IF(DT1483&lt;&gt;"",1,0)+IF(DU1483&lt;&gt;"",1,0)+IF(DV1483&lt;&gt;"",1,0)+IF(DW1483&lt;&gt;"",1,0)+IF(DX1483&lt;&gt;"",1,0)+IF(DZ1483&lt;&gt;"",1,0)+IF(EA1483&lt;&gt;"",1,0)+IF(EB1483&lt;&gt;"",1,0)+IF(EE1483&lt;&gt;"",1,0)</f>
        <v>2</v>
      </c>
      <c r="BB1483" s="0" t="n">
        <f aca="false">AY1483*AX1483</f>
        <v>0</v>
      </c>
      <c r="BD1483" s="0" t="s">
        <v>155</v>
      </c>
      <c r="BL1483" s="0" t="s">
        <v>155</v>
      </c>
      <c r="BY1483" s="0" t="s">
        <v>144</v>
      </c>
      <c r="CA1483" s="0" t="s">
        <v>155</v>
      </c>
      <c r="CP1483" s="0" t="s">
        <v>155</v>
      </c>
      <c r="CZ1483" s="0" t="s">
        <v>144</v>
      </c>
      <c r="DC1483" s="0" t="s">
        <v>155</v>
      </c>
      <c r="DM1483" s="0" t="s">
        <v>144</v>
      </c>
      <c r="DN1483" s="0" t="s">
        <v>155</v>
      </c>
      <c r="EF1483" s="0" t="s">
        <v>155</v>
      </c>
    </row>
    <row r="1484" customFormat="false" ht="13.8" hidden="false" customHeight="false" outlineLevel="0" collapsed="false">
      <c r="A1484" s="0" t="s">
        <v>6777</v>
      </c>
      <c r="B1484" s="0" t="n">
        <v>78</v>
      </c>
      <c r="C1484" s="0" t="n">
        <v>273242</v>
      </c>
      <c r="D1484" s="0" t="s">
        <v>6774</v>
      </c>
      <c r="E1484" s="0" t="s">
        <v>220</v>
      </c>
      <c r="F1484" s="0" t="str">
        <f aca="false">CONCATENATE(D1485," ",LEFT(I1485,4),"T=",AW1485,"D=",AX1485,"R=",AY1485,"M=",AZ1485,"L=",BA1485,"B=",BB1485)</f>
        <v>TALLMAN 1954T=18D=2R=0M=0L=1B=0</v>
      </c>
      <c r="G1484" s="0" t="s">
        <v>185</v>
      </c>
      <c r="H1484" s="0" t="s">
        <v>401</v>
      </c>
      <c r="I1484" s="0" t="s">
        <v>6778</v>
      </c>
      <c r="J1484" s="0" t="s">
        <v>4044</v>
      </c>
      <c r="K1484" s="0" t="s">
        <v>143</v>
      </c>
      <c r="M1484" s="0" t="str">
        <f aca="false">RIGHT(N1484,LEN(N1484)-FIND(" ",N1484))</f>
        <v>EDGEWOOD ST NE</v>
      </c>
      <c r="N1484" s="0" t="s">
        <v>6776</v>
      </c>
      <c r="P1484" s="0" t="s">
        <v>147</v>
      </c>
      <c r="Q1484" s="0" t="s">
        <v>148</v>
      </c>
      <c r="R1484" s="0" t="n">
        <v>44483</v>
      </c>
      <c r="AD1484" s="0" t="s">
        <v>149</v>
      </c>
      <c r="AE1484" s="0" t="s">
        <v>150</v>
      </c>
      <c r="AF1484" s="0" t="s">
        <v>151</v>
      </c>
      <c r="AH1484" s="0" t="n">
        <v>14</v>
      </c>
      <c r="AI1484" s="0" t="n">
        <v>11</v>
      </c>
      <c r="AN1484" s="0" t="s">
        <v>147</v>
      </c>
      <c r="AO1484" s="0" t="s">
        <v>261</v>
      </c>
      <c r="AP1484" s="0" t="s">
        <v>262</v>
      </c>
      <c r="AQ1484" s="0" t="n">
        <v>9</v>
      </c>
      <c r="AR1484" s="0" t="n">
        <v>64</v>
      </c>
      <c r="AS1484" s="0" t="n">
        <v>32</v>
      </c>
      <c r="AV1484" s="0" t="s">
        <v>154</v>
      </c>
      <c r="AW1484" s="0" t="n">
        <f aca="false">COUNTA($BC1484:$EG1484)</f>
        <v>10</v>
      </c>
      <c r="AX1484" s="0" t="n">
        <f aca="false">COUNTIF($BC1484:$EG1484,"D")</f>
        <v>2</v>
      </c>
      <c r="AY1484" s="0" t="n">
        <f aca="false">COUNTIF($BC1484:$EG1484,"R")</f>
        <v>0</v>
      </c>
      <c r="AZ1484" s="0" t="n">
        <f aca="false">IF(CC1484="D",1,0)+IF(CL1484="D",1,0)+IF(CW1484="D",1,0)+IF(DD1484="D",1,0)+IF(DJ1484="D",1,0)+IF(DO1484="D",1,0)+IF(DW1484="D",1,0)</f>
        <v>0</v>
      </c>
      <c r="BA1484" s="0" t="n">
        <f aca="false">IF(DH1484&lt;&gt;"",1,0)+IF(DI1484&lt;&gt;"",1,0)+IF(DK1484&lt;&gt;"",1,0)+IF(DM1484&lt;&gt;"",1,0)+IF(DN1484&lt;&gt;"",1,0)+IF(DO1484&lt;&gt;"",1,0)+IF(DQ1484&lt;&gt;"",1,0)+IF(DR1484&lt;&gt;"",1,0)+IF(DT1484&lt;&gt;"",1,0)+IF(DU1484&lt;&gt;"",1,0)+IF(DV1484&lt;&gt;"",1,0)+IF(DW1484&lt;&gt;"",1,0)+IF(DX1484&lt;&gt;"",1,0)+IF(DZ1484&lt;&gt;"",1,0)+IF(EA1484&lt;&gt;"",1,0)+IF(EB1484&lt;&gt;"",1,0)+IF(EE1484&lt;&gt;"",1,0)</f>
        <v>3</v>
      </c>
      <c r="BB1484" s="0" t="n">
        <f aca="false">AY1484*AX1484</f>
        <v>0</v>
      </c>
      <c r="BD1484" s="0" t="s">
        <v>155</v>
      </c>
      <c r="BL1484" s="0" t="s">
        <v>155</v>
      </c>
      <c r="BY1484" s="0" t="s">
        <v>144</v>
      </c>
      <c r="CA1484" s="0" t="s">
        <v>155</v>
      </c>
      <c r="CP1484" s="0" t="s">
        <v>155</v>
      </c>
      <c r="DC1484" s="0" t="s">
        <v>155</v>
      </c>
      <c r="DI1484" s="0" t="s">
        <v>155</v>
      </c>
      <c r="DM1484" s="0" t="s">
        <v>144</v>
      </c>
      <c r="DN1484" s="0" t="s">
        <v>155</v>
      </c>
      <c r="EF1484" s="0" t="s">
        <v>155</v>
      </c>
    </row>
    <row r="1485" customFormat="false" ht="13.8" hidden="false" customHeight="false" outlineLevel="0" collapsed="false">
      <c r="A1485" s="0" t="s">
        <v>6779</v>
      </c>
      <c r="B1485" s="0" t="n">
        <v>78</v>
      </c>
      <c r="C1485" s="0" t="n">
        <v>236276</v>
      </c>
      <c r="D1485" s="0" t="s">
        <v>6780</v>
      </c>
      <c r="E1485" s="0" t="s">
        <v>6781</v>
      </c>
      <c r="F1485" s="0" t="str">
        <f aca="false">CONCATENATE(D1486," ",LEFT(I1486,4),"T=",AW1486,"D=",AX1486,"R=",AY1486,"M=",AZ1486,"L=",BA1486,"B=",BB1486)</f>
        <v>SALMAN 1946T=15D=3R=0M=0L=3B=0</v>
      </c>
      <c r="G1485" s="0" t="s">
        <v>749</v>
      </c>
      <c r="H1485" s="0" t="s">
        <v>401</v>
      </c>
      <c r="I1485" s="0" t="s">
        <v>6782</v>
      </c>
      <c r="J1485" s="0" t="s">
        <v>4044</v>
      </c>
      <c r="K1485" s="0" t="s">
        <v>143</v>
      </c>
      <c r="M1485" s="0" t="str">
        <f aca="false">RIGHT(N1485,LEN(N1485)-FIND(" ",N1485))</f>
        <v>ATLANTIC ST NE</v>
      </c>
      <c r="N1485" s="0" t="s">
        <v>6783</v>
      </c>
      <c r="P1485" s="0" t="s">
        <v>147</v>
      </c>
      <c r="Q1485" s="0" t="s">
        <v>148</v>
      </c>
      <c r="R1485" s="0" t="n">
        <v>44483</v>
      </c>
      <c r="AD1485" s="0" t="s">
        <v>149</v>
      </c>
      <c r="AE1485" s="0" t="s">
        <v>150</v>
      </c>
      <c r="AF1485" s="0" t="s">
        <v>151</v>
      </c>
      <c r="AH1485" s="0" t="n">
        <v>14</v>
      </c>
      <c r="AI1485" s="0" t="n">
        <v>11</v>
      </c>
      <c r="AN1485" s="0" t="s">
        <v>147</v>
      </c>
      <c r="AO1485" s="0" t="s">
        <v>261</v>
      </c>
      <c r="AP1485" s="0" t="s">
        <v>262</v>
      </c>
      <c r="AQ1485" s="0" t="n">
        <v>9</v>
      </c>
      <c r="AR1485" s="0" t="n">
        <v>64</v>
      </c>
      <c r="AS1485" s="0" t="n">
        <v>32</v>
      </c>
      <c r="AV1485" s="0" t="s">
        <v>154</v>
      </c>
      <c r="AW1485" s="0" t="n">
        <f aca="false">COUNTA($BC1485:$EG1485)</f>
        <v>18</v>
      </c>
      <c r="AX1485" s="0" t="n">
        <f aca="false">COUNTIF($BC1485:$EG1485,"D")</f>
        <v>2</v>
      </c>
      <c r="AY1485" s="0" t="n">
        <f aca="false">COUNTIF($BC1485:$EG1485,"R")</f>
        <v>0</v>
      </c>
      <c r="AZ1485" s="0" t="n">
        <f aca="false">IF(CC1485="D",1,0)+IF(CL1485="D",1,0)+IF(CW1485="D",1,0)+IF(DD1485="D",1,0)+IF(DJ1485="D",1,0)+IF(DO1485="D",1,0)+IF(DW1485="D",1,0)</f>
        <v>0</v>
      </c>
      <c r="BA1485" s="0" t="n">
        <f aca="false">IF(DH1485&lt;&gt;"",1,0)+IF(DI1485&lt;&gt;"",1,0)+IF(DK1485&lt;&gt;"",1,0)+IF(DM1485&lt;&gt;"",1,0)+IF(DN1485&lt;&gt;"",1,0)+IF(DO1485&lt;&gt;"",1,0)+IF(DQ1485&lt;&gt;"",1,0)+IF(DR1485&lt;&gt;"",1,0)+IF(DT1485&lt;&gt;"",1,0)+IF(DU1485&lt;&gt;"",1,0)+IF(DV1485&lt;&gt;"",1,0)+IF(DW1485&lt;&gt;"",1,0)+IF(DX1485&lt;&gt;"",1,0)+IF(DZ1485&lt;&gt;"",1,0)+IF(EA1485&lt;&gt;"",1,0)+IF(EB1485&lt;&gt;"",1,0)+IF(EE1485&lt;&gt;"",1,0)</f>
        <v>1</v>
      </c>
      <c r="BB1485" s="0" t="n">
        <f aca="false">AY1485*AX1485</f>
        <v>0</v>
      </c>
      <c r="BC1485" s="0" t="s">
        <v>155</v>
      </c>
      <c r="BD1485" s="0" t="s">
        <v>155</v>
      </c>
      <c r="BG1485" s="0" t="s">
        <v>155</v>
      </c>
      <c r="BH1485" s="0" t="s">
        <v>155</v>
      </c>
      <c r="BL1485" s="0" t="s">
        <v>155</v>
      </c>
      <c r="BP1485" s="0" t="s">
        <v>155</v>
      </c>
      <c r="BR1485" s="0" t="s">
        <v>155</v>
      </c>
      <c r="BS1485" s="0" t="s">
        <v>155</v>
      </c>
      <c r="BV1485" s="0" t="s">
        <v>155</v>
      </c>
      <c r="BY1485" s="0" t="s">
        <v>144</v>
      </c>
      <c r="CA1485" s="0" t="s">
        <v>155</v>
      </c>
      <c r="CC1485" s="0" t="s">
        <v>155</v>
      </c>
      <c r="CG1485" s="0" t="s">
        <v>155</v>
      </c>
      <c r="CK1485" s="0" t="s">
        <v>155</v>
      </c>
      <c r="CN1485" s="0" t="s">
        <v>155</v>
      </c>
      <c r="CO1485" s="0" t="s">
        <v>144</v>
      </c>
      <c r="DN1485" s="0" t="s">
        <v>155</v>
      </c>
      <c r="EF1485" s="0" t="s">
        <v>155</v>
      </c>
    </row>
    <row r="1486" customFormat="false" ht="13.8" hidden="false" customHeight="false" outlineLevel="0" collapsed="false">
      <c r="A1486" s="0" t="s">
        <v>6784</v>
      </c>
      <c r="B1486" s="0" t="n">
        <v>78</v>
      </c>
      <c r="C1486" s="0" t="n">
        <v>360734</v>
      </c>
      <c r="D1486" s="0" t="s">
        <v>6785</v>
      </c>
      <c r="E1486" s="0" t="s">
        <v>564</v>
      </c>
      <c r="F1486" s="0" t="str">
        <f aca="false">CONCATENATE(D1487," ",LEFT(I1487,4),"T=",AW1487,"D=",AX1487,"R=",AY1487,"M=",AZ1487,"L=",BA1487,"B=",BB1487)</f>
        <v>BROWN 1949T=18D=2R=1M=0L=4B=2</v>
      </c>
      <c r="G1486" s="0" t="s">
        <v>174</v>
      </c>
      <c r="I1486" s="0" t="s">
        <v>6786</v>
      </c>
      <c r="J1486" s="0" t="s">
        <v>4049</v>
      </c>
      <c r="K1486" s="0" t="s">
        <v>143</v>
      </c>
      <c r="M1486" s="0" t="str">
        <f aca="false">RIGHT(N1486,LEN(N1486)-FIND(" ",N1486))</f>
        <v>CRANBERRY LN NE</v>
      </c>
      <c r="N1486" s="0" t="s">
        <v>5026</v>
      </c>
      <c r="O1486" s="0" t="s">
        <v>6787</v>
      </c>
      <c r="P1486" s="0" t="s">
        <v>147</v>
      </c>
      <c r="Q1486" s="0" t="s">
        <v>148</v>
      </c>
      <c r="R1486" s="0" t="n">
        <v>44483</v>
      </c>
      <c r="AD1486" s="0" t="s">
        <v>149</v>
      </c>
      <c r="AE1486" s="0" t="s">
        <v>150</v>
      </c>
      <c r="AH1486" s="0" t="n">
        <v>14</v>
      </c>
      <c r="AI1486" s="0" t="n">
        <v>11</v>
      </c>
      <c r="AJ1486" s="0" t="s">
        <v>164</v>
      </c>
      <c r="AM1486" s="0" t="s">
        <v>165</v>
      </c>
      <c r="AN1486" s="0" t="s">
        <v>147</v>
      </c>
      <c r="AO1486" s="0" t="s">
        <v>166</v>
      </c>
      <c r="AP1486" s="0" t="s">
        <v>167</v>
      </c>
      <c r="AQ1486" s="0" t="n">
        <v>9</v>
      </c>
      <c r="AR1486" s="0" t="n">
        <v>64</v>
      </c>
      <c r="AS1486" s="0" t="n">
        <v>32</v>
      </c>
      <c r="AV1486" s="0" t="s">
        <v>154</v>
      </c>
      <c r="AW1486" s="0" t="n">
        <f aca="false">COUNTA($BC1486:$EG1486)</f>
        <v>15</v>
      </c>
      <c r="AX1486" s="0" t="n">
        <f aca="false">COUNTIF($BC1486:$EG1486,"D")</f>
        <v>3</v>
      </c>
      <c r="AY1486" s="0" t="n">
        <f aca="false">COUNTIF($BC1486:$EG1486,"R")</f>
        <v>0</v>
      </c>
      <c r="AZ1486" s="0" t="n">
        <f aca="false">IF(CC1486="D",1,0)+IF(CL1486="D",1,0)+IF(CW1486="D",1,0)+IF(DD1486="D",1,0)+IF(DJ1486="D",1,0)+IF(DO1486="D",1,0)+IF(DW1486="D",1,0)</f>
        <v>0</v>
      </c>
      <c r="BA1486" s="0" t="n">
        <f aca="false">IF(DH1486&lt;&gt;"",1,0)+IF(DI1486&lt;&gt;"",1,0)+IF(DK1486&lt;&gt;"",1,0)+IF(DM1486&lt;&gt;"",1,0)+IF(DN1486&lt;&gt;"",1,0)+IF(DO1486&lt;&gt;"",1,0)+IF(DQ1486&lt;&gt;"",1,0)+IF(DR1486&lt;&gt;"",1,0)+IF(DT1486&lt;&gt;"",1,0)+IF(DU1486&lt;&gt;"",1,0)+IF(DV1486&lt;&gt;"",1,0)+IF(DW1486&lt;&gt;"",1,0)+IF(DX1486&lt;&gt;"",1,0)+IF(DZ1486&lt;&gt;"",1,0)+IF(EA1486&lt;&gt;"",1,0)+IF(EB1486&lt;&gt;"",1,0)+IF(EE1486&lt;&gt;"",1,0)</f>
        <v>3</v>
      </c>
      <c r="BB1486" s="0" t="n">
        <f aca="false">AY1486*AX1486</f>
        <v>0</v>
      </c>
      <c r="CA1486" s="0" t="s">
        <v>155</v>
      </c>
      <c r="CG1486" s="0" t="s">
        <v>155</v>
      </c>
      <c r="CK1486" s="0" t="s">
        <v>155</v>
      </c>
      <c r="CN1486" s="0" t="s">
        <v>155</v>
      </c>
      <c r="CP1486" s="0" t="s">
        <v>155</v>
      </c>
      <c r="CU1486" s="0" t="s">
        <v>144</v>
      </c>
      <c r="CV1486" s="0" t="s">
        <v>155</v>
      </c>
      <c r="CY1486" s="0" t="s">
        <v>155</v>
      </c>
      <c r="CZ1486" s="0" t="s">
        <v>144</v>
      </c>
      <c r="DC1486" s="0" t="s">
        <v>155</v>
      </c>
      <c r="DG1486" s="0" t="s">
        <v>144</v>
      </c>
      <c r="DI1486" s="0" t="s">
        <v>155</v>
      </c>
      <c r="DN1486" s="0" t="s">
        <v>155</v>
      </c>
      <c r="EA1486" s="0" t="s">
        <v>155</v>
      </c>
      <c r="EF1486" s="0" t="s">
        <v>155</v>
      </c>
    </row>
    <row r="1487" customFormat="false" ht="13.8" hidden="false" customHeight="false" outlineLevel="0" collapsed="false">
      <c r="A1487" s="0" t="s">
        <v>6788</v>
      </c>
      <c r="B1487" s="0" t="n">
        <v>78</v>
      </c>
      <c r="C1487" s="0" t="n">
        <v>86209</v>
      </c>
      <c r="D1487" s="0" t="s">
        <v>235</v>
      </c>
      <c r="E1487" s="0" t="s">
        <v>3094</v>
      </c>
      <c r="F1487" s="0" t="str">
        <f aca="false">CONCATENATE(D1488," ",LEFT(I1488,4),"T=",AW1488,"D=",AX1488,"R=",AY1488,"M=",AZ1488,"L=",BA1488,"B=",BB1488)</f>
        <v>MERRITT 1971T=17D=2R=0M=0L=1B=0</v>
      </c>
      <c r="I1487" s="0" t="s">
        <v>6187</v>
      </c>
      <c r="J1487" s="0" t="s">
        <v>4049</v>
      </c>
      <c r="K1487" s="0" t="s">
        <v>143</v>
      </c>
      <c r="M1487" s="0" t="str">
        <f aca="false">RIGHT(N1487,LEN(N1487)-FIND(" ",N1487))</f>
        <v>MILLIKIN PL NE</v>
      </c>
      <c r="N1487" s="0" t="s">
        <v>4053</v>
      </c>
      <c r="P1487" s="0" t="s">
        <v>147</v>
      </c>
      <c r="Q1487" s="0" t="s">
        <v>148</v>
      </c>
      <c r="R1487" s="0" t="n">
        <v>44483</v>
      </c>
      <c r="AD1487" s="0" t="s">
        <v>149</v>
      </c>
      <c r="AE1487" s="0" t="s">
        <v>150</v>
      </c>
      <c r="AH1487" s="0" t="n">
        <v>14</v>
      </c>
      <c r="AI1487" s="0" t="n">
        <v>11</v>
      </c>
      <c r="AJ1487" s="0" t="s">
        <v>164</v>
      </c>
      <c r="AM1487" s="0" t="s">
        <v>165</v>
      </c>
      <c r="AN1487" s="0" t="s">
        <v>147</v>
      </c>
      <c r="AO1487" s="0" t="s">
        <v>166</v>
      </c>
      <c r="AP1487" s="0" t="s">
        <v>167</v>
      </c>
      <c r="AQ1487" s="0" t="n">
        <v>9</v>
      </c>
      <c r="AR1487" s="0" t="n">
        <v>64</v>
      </c>
      <c r="AS1487" s="0" t="n">
        <v>32</v>
      </c>
      <c r="AV1487" s="0" t="s">
        <v>154</v>
      </c>
      <c r="AW1487" s="0" t="n">
        <f aca="false">COUNTA($BC1487:$EG1487)</f>
        <v>18</v>
      </c>
      <c r="AX1487" s="0" t="n">
        <f aca="false">COUNTIF($BC1487:$EG1487,"D")</f>
        <v>2</v>
      </c>
      <c r="AY1487" s="0" t="n">
        <f aca="false">COUNTIF($BC1487:$EG1487,"R")</f>
        <v>1</v>
      </c>
      <c r="AZ1487" s="0" t="n">
        <f aca="false">IF(CC1487="D",1,0)+IF(CL1487="D",1,0)+IF(CW1487="D",1,0)+IF(DD1487="D",1,0)+IF(DJ1487="D",1,0)+IF(DO1487="D",1,0)+IF(DW1487="D",1,0)</f>
        <v>0</v>
      </c>
      <c r="BA1487" s="0" t="n">
        <f aca="false">IF(DH1487&lt;&gt;"",1,0)+IF(DI1487&lt;&gt;"",1,0)+IF(DK1487&lt;&gt;"",1,0)+IF(DM1487&lt;&gt;"",1,0)+IF(DN1487&lt;&gt;"",1,0)+IF(DO1487&lt;&gt;"",1,0)+IF(DQ1487&lt;&gt;"",1,0)+IF(DR1487&lt;&gt;"",1,0)+IF(DT1487&lt;&gt;"",1,0)+IF(DU1487&lt;&gt;"",1,0)+IF(DV1487&lt;&gt;"",1,0)+IF(DW1487&lt;&gt;"",1,0)+IF(DX1487&lt;&gt;"",1,0)+IF(DZ1487&lt;&gt;"",1,0)+IF(EA1487&lt;&gt;"",1,0)+IF(EB1487&lt;&gt;"",1,0)+IF(EE1487&lt;&gt;"",1,0)</f>
        <v>4</v>
      </c>
      <c r="BB1487" s="0" t="n">
        <f aca="false">AY1487*AX1487</f>
        <v>2</v>
      </c>
      <c r="BC1487" s="0" t="s">
        <v>155</v>
      </c>
      <c r="BD1487" s="0" t="s">
        <v>155</v>
      </c>
      <c r="BH1487" s="0" t="s">
        <v>155</v>
      </c>
      <c r="BL1487" s="0" t="s">
        <v>155</v>
      </c>
      <c r="BR1487" s="0" t="s">
        <v>155</v>
      </c>
      <c r="BS1487" s="0" t="s">
        <v>155</v>
      </c>
      <c r="BY1487" s="0" t="s">
        <v>144</v>
      </c>
      <c r="CA1487" s="0" t="s">
        <v>155</v>
      </c>
      <c r="CN1487" s="0" t="s">
        <v>155</v>
      </c>
      <c r="CP1487" s="0" t="s">
        <v>155</v>
      </c>
      <c r="CZ1487" s="0" t="s">
        <v>174</v>
      </c>
      <c r="DC1487" s="0" t="s">
        <v>155</v>
      </c>
      <c r="DF1487" s="0" t="s">
        <v>155</v>
      </c>
      <c r="DI1487" s="0" t="s">
        <v>155</v>
      </c>
      <c r="DM1487" s="0" t="s">
        <v>144</v>
      </c>
      <c r="DN1487" s="0" t="s">
        <v>155</v>
      </c>
      <c r="EA1487" s="0" t="s">
        <v>155</v>
      </c>
      <c r="EF1487" s="0" t="s">
        <v>155</v>
      </c>
    </row>
    <row r="1488" customFormat="false" ht="13.8" hidden="false" customHeight="false" outlineLevel="0" collapsed="false">
      <c r="A1488" s="0" t="s">
        <v>6789</v>
      </c>
      <c r="B1488" s="0" t="n">
        <v>78</v>
      </c>
      <c r="C1488" s="0" t="n">
        <v>285565</v>
      </c>
      <c r="D1488" s="0" t="s">
        <v>4198</v>
      </c>
      <c r="E1488" s="0" t="s">
        <v>892</v>
      </c>
      <c r="F1488" s="0" t="str">
        <f aca="false">CONCATENATE(D1489," ",LEFT(I1489,4),"T=",AW1489,"D=",AX1489,"R=",AY1489,"M=",AZ1489,"L=",BA1489,"B=",BB1489)</f>
        <v>MOORE 1959T=7D=1R=0M=0L=3B=0</v>
      </c>
      <c r="G1488" s="0" t="s">
        <v>250</v>
      </c>
      <c r="I1488" s="0" t="s">
        <v>6790</v>
      </c>
      <c r="J1488" s="0" t="s">
        <v>6791</v>
      </c>
      <c r="K1488" s="0" t="s">
        <v>143</v>
      </c>
      <c r="M1488" s="0" t="str">
        <f aca="false">RIGHT(N1488,LEN(N1488)-FIND(" ",N1488))</f>
        <v>BELVEDERE AVE NE</v>
      </c>
      <c r="N1488" s="0" t="s">
        <v>5241</v>
      </c>
      <c r="P1488" s="0" t="s">
        <v>147</v>
      </c>
      <c r="Q1488" s="0" t="s">
        <v>148</v>
      </c>
      <c r="R1488" s="0" t="n">
        <v>44483</v>
      </c>
      <c r="AD1488" s="0" t="s">
        <v>149</v>
      </c>
      <c r="AE1488" s="0" t="s">
        <v>150</v>
      </c>
      <c r="AF1488" s="0" t="s">
        <v>151</v>
      </c>
      <c r="AH1488" s="0" t="n">
        <v>14</v>
      </c>
      <c r="AI1488" s="0" t="n">
        <v>11</v>
      </c>
      <c r="AN1488" s="0" t="s">
        <v>147</v>
      </c>
      <c r="AO1488" s="0" t="s">
        <v>189</v>
      </c>
      <c r="AP1488" s="0" t="s">
        <v>190</v>
      </c>
      <c r="AQ1488" s="0" t="n">
        <v>9</v>
      </c>
      <c r="AR1488" s="0" t="n">
        <v>64</v>
      </c>
      <c r="AS1488" s="0" t="n">
        <v>32</v>
      </c>
      <c r="AV1488" s="0" t="s">
        <v>154</v>
      </c>
      <c r="AW1488" s="0" t="n">
        <f aca="false">COUNTA($BC1488:$EG1488)</f>
        <v>17</v>
      </c>
      <c r="AX1488" s="0" t="n">
        <f aca="false">COUNTIF($BC1488:$EG1488,"D")</f>
        <v>2</v>
      </c>
      <c r="AY1488" s="0" t="n">
        <f aca="false">COUNTIF($BC1488:$EG1488,"R")</f>
        <v>0</v>
      </c>
      <c r="AZ1488" s="0" t="n">
        <f aca="false">IF(CC1488="D",1,0)+IF(CL1488="D",1,0)+IF(CW1488="D",1,0)+IF(DD1488="D",1,0)+IF(DJ1488="D",1,0)+IF(DO1488="D",1,0)+IF(DW1488="D",1,0)</f>
        <v>0</v>
      </c>
      <c r="BA1488" s="0" t="n">
        <f aca="false">IF(DH1488&lt;&gt;"",1,0)+IF(DI1488&lt;&gt;"",1,0)+IF(DK1488&lt;&gt;"",1,0)+IF(DM1488&lt;&gt;"",1,0)+IF(DN1488&lt;&gt;"",1,0)+IF(DO1488&lt;&gt;"",1,0)+IF(DQ1488&lt;&gt;"",1,0)+IF(DR1488&lt;&gt;"",1,0)+IF(DT1488&lt;&gt;"",1,0)+IF(DU1488&lt;&gt;"",1,0)+IF(DV1488&lt;&gt;"",1,0)+IF(DW1488&lt;&gt;"",1,0)+IF(DX1488&lt;&gt;"",1,0)+IF(DZ1488&lt;&gt;"",1,0)+IF(EA1488&lt;&gt;"",1,0)+IF(EB1488&lt;&gt;"",1,0)+IF(EE1488&lt;&gt;"",1,0)</f>
        <v>1</v>
      </c>
      <c r="BB1488" s="0" t="n">
        <f aca="false">AY1488*AX1488</f>
        <v>0</v>
      </c>
      <c r="BD1488" s="0" t="s">
        <v>155</v>
      </c>
      <c r="BH1488" s="0" t="s">
        <v>155</v>
      </c>
      <c r="BJ1488" s="0" t="s">
        <v>155</v>
      </c>
      <c r="BK1488" s="0" t="s">
        <v>155</v>
      </c>
      <c r="BL1488" s="0" t="s">
        <v>155</v>
      </c>
      <c r="BP1488" s="0" t="s">
        <v>155</v>
      </c>
      <c r="BR1488" s="0" t="s">
        <v>155</v>
      </c>
      <c r="BV1488" s="0" t="s">
        <v>155</v>
      </c>
      <c r="BY1488" s="0" t="s">
        <v>144</v>
      </c>
      <c r="CA1488" s="0" t="s">
        <v>155</v>
      </c>
      <c r="CN1488" s="0" t="s">
        <v>155</v>
      </c>
      <c r="CO1488" s="0" t="s">
        <v>144</v>
      </c>
      <c r="CP1488" s="0" t="s">
        <v>155</v>
      </c>
      <c r="CV1488" s="0" t="s">
        <v>155</v>
      </c>
      <c r="CY1488" s="0" t="s">
        <v>155</v>
      </c>
      <c r="DN1488" s="0" t="s">
        <v>155</v>
      </c>
      <c r="EF1488" s="0" t="s">
        <v>155</v>
      </c>
    </row>
    <row r="1489" customFormat="false" ht="13.8" hidden="false" customHeight="false" outlineLevel="0" collapsed="false">
      <c r="A1489" s="0" t="s">
        <v>6792</v>
      </c>
      <c r="B1489" s="0" t="n">
        <v>78</v>
      </c>
      <c r="C1489" s="0" t="n">
        <v>366268</v>
      </c>
      <c r="D1489" s="0" t="s">
        <v>2169</v>
      </c>
      <c r="E1489" s="0" t="s">
        <v>6793</v>
      </c>
      <c r="F1489" s="0" t="str">
        <f aca="false">CONCATENATE(D1490," ",LEFT(I1490,4),"T=",AW1490,"D=",AX1490,"R=",AY1490,"M=",AZ1490,"L=",BA1490,"B=",BB1490)</f>
        <v>LONSDALE 1965T=14D=2R=1M=0L=3B=2</v>
      </c>
      <c r="I1489" s="0" t="s">
        <v>6794</v>
      </c>
      <c r="J1489" s="0" t="s">
        <v>6795</v>
      </c>
      <c r="K1489" s="0" t="s">
        <v>143</v>
      </c>
      <c r="M1489" s="0" t="str">
        <f aca="false">RIGHT(N1489,LEN(N1489)-FIND(" ",N1489))</f>
        <v>BONNIE BRAE AVE NE</v>
      </c>
      <c r="N1489" s="0" t="s">
        <v>6796</v>
      </c>
      <c r="P1489" s="0" t="s">
        <v>147</v>
      </c>
      <c r="Q1489" s="0" t="s">
        <v>148</v>
      </c>
      <c r="R1489" s="0" t="n">
        <v>44483</v>
      </c>
      <c r="AD1489" s="0" t="s">
        <v>149</v>
      </c>
      <c r="AE1489" s="0" t="s">
        <v>150</v>
      </c>
      <c r="AF1489" s="0" t="s">
        <v>151</v>
      </c>
      <c r="AH1489" s="0" t="n">
        <v>14</v>
      </c>
      <c r="AI1489" s="0" t="n">
        <v>11</v>
      </c>
      <c r="AN1489" s="0" t="s">
        <v>147</v>
      </c>
      <c r="AO1489" s="0" t="s">
        <v>152</v>
      </c>
      <c r="AP1489" s="0" t="s">
        <v>153</v>
      </c>
      <c r="AQ1489" s="0" t="n">
        <v>9</v>
      </c>
      <c r="AR1489" s="0" t="n">
        <v>64</v>
      </c>
      <c r="AS1489" s="0" t="n">
        <v>32</v>
      </c>
      <c r="AV1489" s="0" t="s">
        <v>154</v>
      </c>
      <c r="AW1489" s="0" t="n">
        <f aca="false">COUNTA($BC1489:$EG1489)</f>
        <v>7</v>
      </c>
      <c r="AX1489" s="0" t="n">
        <f aca="false">COUNTIF($BC1489:$EG1489,"D")</f>
        <v>1</v>
      </c>
      <c r="AY1489" s="0" t="n">
        <f aca="false">COUNTIF($BC1489:$EG1489,"R")</f>
        <v>0</v>
      </c>
      <c r="AZ1489" s="0" t="n">
        <f aca="false">IF(CC1489="D",1,0)+IF(CL1489="D",1,0)+IF(CW1489="D",1,0)+IF(DD1489="D",1,0)+IF(DJ1489="D",1,0)+IF(DO1489="D",1,0)+IF(DW1489="D",1,0)</f>
        <v>0</v>
      </c>
      <c r="BA1489" s="0" t="n">
        <f aca="false">IF(DH1489&lt;&gt;"",1,0)+IF(DI1489&lt;&gt;"",1,0)+IF(DK1489&lt;&gt;"",1,0)+IF(DM1489&lt;&gt;"",1,0)+IF(DN1489&lt;&gt;"",1,0)+IF(DO1489&lt;&gt;"",1,0)+IF(DQ1489&lt;&gt;"",1,0)+IF(DR1489&lt;&gt;"",1,0)+IF(DT1489&lt;&gt;"",1,0)+IF(DU1489&lt;&gt;"",1,0)+IF(DV1489&lt;&gt;"",1,0)+IF(DW1489&lt;&gt;"",1,0)+IF(DX1489&lt;&gt;"",1,0)+IF(DZ1489&lt;&gt;"",1,0)+IF(EA1489&lt;&gt;"",1,0)+IF(EB1489&lt;&gt;"",1,0)+IF(EE1489&lt;&gt;"",1,0)</f>
        <v>3</v>
      </c>
      <c r="BB1489" s="0" t="n">
        <f aca="false">AY1489*AX1489</f>
        <v>0</v>
      </c>
      <c r="CA1489" s="0" t="s">
        <v>155</v>
      </c>
      <c r="CP1489" s="0" t="s">
        <v>155</v>
      </c>
      <c r="DC1489" s="0" t="s">
        <v>155</v>
      </c>
      <c r="DI1489" s="0" t="s">
        <v>155</v>
      </c>
      <c r="DM1489" s="0" t="s">
        <v>144</v>
      </c>
      <c r="DN1489" s="0" t="s">
        <v>155</v>
      </c>
      <c r="EF1489" s="0" t="s">
        <v>155</v>
      </c>
    </row>
    <row r="1490" customFormat="false" ht="13.8" hidden="false" customHeight="false" outlineLevel="0" collapsed="false">
      <c r="A1490" s="0" t="s">
        <v>6797</v>
      </c>
      <c r="B1490" s="0" t="n">
        <v>78</v>
      </c>
      <c r="C1490" s="0" t="n">
        <v>168498</v>
      </c>
      <c r="D1490" s="0" t="s">
        <v>6798</v>
      </c>
      <c r="E1490" s="0" t="s">
        <v>4463</v>
      </c>
      <c r="F1490" s="0" t="str">
        <f aca="false">CONCATENATE(D1491," ",LEFT(I1491,4),"T=",AW1491,"D=",AX1491,"R=",AY1491,"M=",AZ1491,"L=",BA1491,"B=",BB1491)</f>
        <v>LAPOLLA 1995T=10D=2R=0M=0L=3B=0</v>
      </c>
      <c r="G1490" s="0" t="s">
        <v>365</v>
      </c>
      <c r="I1490" s="0" t="s">
        <v>6799</v>
      </c>
      <c r="J1490" s="0" t="s">
        <v>6800</v>
      </c>
      <c r="K1490" s="0" t="s">
        <v>143</v>
      </c>
      <c r="M1490" s="0" t="str">
        <f aca="false">RIGHT(N1490,LEN(N1490)-FIND(" ",N1490))</f>
        <v>WILLOW BROOK DR NE</v>
      </c>
      <c r="N1490" s="0" t="s">
        <v>6801</v>
      </c>
      <c r="P1490" s="0" t="s">
        <v>147</v>
      </c>
      <c r="Q1490" s="0" t="s">
        <v>148</v>
      </c>
      <c r="R1490" s="0" t="n">
        <v>44483</v>
      </c>
      <c r="AD1490" s="0" t="s">
        <v>149</v>
      </c>
      <c r="AE1490" s="0" t="s">
        <v>150</v>
      </c>
      <c r="AH1490" s="0" t="n">
        <v>14</v>
      </c>
      <c r="AI1490" s="0" t="n">
        <v>11</v>
      </c>
      <c r="AJ1490" s="0" t="s">
        <v>164</v>
      </c>
      <c r="AM1490" s="0" t="s">
        <v>165</v>
      </c>
      <c r="AN1490" s="0" t="s">
        <v>147</v>
      </c>
      <c r="AO1490" s="0" t="s">
        <v>166</v>
      </c>
      <c r="AP1490" s="0" t="s">
        <v>167</v>
      </c>
      <c r="AQ1490" s="0" t="n">
        <v>9</v>
      </c>
      <c r="AR1490" s="0" t="n">
        <v>64</v>
      </c>
      <c r="AS1490" s="0" t="n">
        <v>32</v>
      </c>
      <c r="AV1490" s="0" t="s">
        <v>154</v>
      </c>
      <c r="AW1490" s="0" t="n">
        <f aca="false">COUNTA($BC1490:$EG1490)</f>
        <v>14</v>
      </c>
      <c r="AX1490" s="0" t="n">
        <f aca="false">COUNTIF($BC1490:$EG1490,"D")</f>
        <v>2</v>
      </c>
      <c r="AY1490" s="0" t="n">
        <f aca="false">COUNTIF($BC1490:$EG1490,"R")</f>
        <v>1</v>
      </c>
      <c r="AZ1490" s="0" t="n">
        <f aca="false">IF(CC1490="D",1,0)+IF(CL1490="D",1,0)+IF(CW1490="D",1,0)+IF(DD1490="D",1,0)+IF(DJ1490="D",1,0)+IF(DO1490="D",1,0)+IF(DW1490="D",1,0)</f>
        <v>0</v>
      </c>
      <c r="BA1490" s="0" t="n">
        <f aca="false">IF(DH1490&lt;&gt;"",1,0)+IF(DI1490&lt;&gt;"",1,0)+IF(DK1490&lt;&gt;"",1,0)+IF(DM1490&lt;&gt;"",1,0)+IF(DN1490&lt;&gt;"",1,0)+IF(DO1490&lt;&gt;"",1,0)+IF(DQ1490&lt;&gt;"",1,0)+IF(DR1490&lt;&gt;"",1,0)+IF(DT1490&lt;&gt;"",1,0)+IF(DU1490&lt;&gt;"",1,0)+IF(DV1490&lt;&gt;"",1,0)+IF(DW1490&lt;&gt;"",1,0)+IF(DX1490&lt;&gt;"",1,0)+IF(DZ1490&lt;&gt;"",1,0)+IF(EA1490&lt;&gt;"",1,0)+IF(EB1490&lt;&gt;"",1,0)+IF(EE1490&lt;&gt;"",1,0)</f>
        <v>3</v>
      </c>
      <c r="BB1490" s="0" t="n">
        <f aca="false">AY1490*AX1490</f>
        <v>2</v>
      </c>
      <c r="BD1490" s="0" t="s">
        <v>155</v>
      </c>
      <c r="BH1490" s="0" t="s">
        <v>155</v>
      </c>
      <c r="BL1490" s="0" t="s">
        <v>155</v>
      </c>
      <c r="BS1490" s="0" t="s">
        <v>155</v>
      </c>
      <c r="BY1490" s="0" t="s">
        <v>144</v>
      </c>
      <c r="CA1490" s="0" t="s">
        <v>155</v>
      </c>
      <c r="CK1490" s="0" t="s">
        <v>155</v>
      </c>
      <c r="CP1490" s="0" t="s">
        <v>155</v>
      </c>
      <c r="CZ1490" s="0" t="s">
        <v>174</v>
      </c>
      <c r="DC1490" s="0" t="s">
        <v>155</v>
      </c>
      <c r="DI1490" s="0" t="s">
        <v>155</v>
      </c>
      <c r="DM1490" s="0" t="s">
        <v>144</v>
      </c>
      <c r="DN1490" s="0" t="s">
        <v>155</v>
      </c>
      <c r="EF1490" s="0" t="s">
        <v>155</v>
      </c>
    </row>
    <row r="1491" customFormat="false" ht="13.8" hidden="false" customHeight="false" outlineLevel="0" collapsed="false">
      <c r="A1491" s="0" t="s">
        <v>6802</v>
      </c>
      <c r="B1491" s="0" t="n">
        <v>78</v>
      </c>
      <c r="C1491" s="0" t="n">
        <v>418776</v>
      </c>
      <c r="D1491" s="0" t="s">
        <v>2224</v>
      </c>
      <c r="E1491" s="0" t="s">
        <v>6803</v>
      </c>
      <c r="F1491" s="0" t="str">
        <f aca="false">CONCATENATE(D1492," ",LEFT(I1492,4),"T=",AW1492,"D=",AX1492,"R=",AY1492,"M=",AZ1492,"L=",BA1492,"B=",BB1492)</f>
        <v>MICHETTI 1969T=15D=1R=0M=0L=1B=0</v>
      </c>
      <c r="G1491" s="0" t="s">
        <v>250</v>
      </c>
      <c r="I1491" s="0" t="s">
        <v>6804</v>
      </c>
      <c r="J1491" s="0" t="s">
        <v>6805</v>
      </c>
      <c r="K1491" s="0" t="s">
        <v>143</v>
      </c>
      <c r="M1491" s="0" t="str">
        <f aca="false">RIGHT(N1491,LEN(N1491)-FIND(" ",N1491))</f>
        <v>MELWOOD DR NE</v>
      </c>
      <c r="N1491" s="0" t="s">
        <v>2228</v>
      </c>
      <c r="P1491" s="0" t="s">
        <v>147</v>
      </c>
      <c r="Q1491" s="0" t="s">
        <v>148</v>
      </c>
      <c r="R1491" s="0" t="n">
        <v>44483</v>
      </c>
      <c r="AD1491" s="0" t="s">
        <v>149</v>
      </c>
      <c r="AE1491" s="0" t="s">
        <v>150</v>
      </c>
      <c r="AF1491" s="0" t="s">
        <v>151</v>
      </c>
      <c r="AH1491" s="0" t="n">
        <v>14</v>
      </c>
      <c r="AI1491" s="0" t="n">
        <v>11</v>
      </c>
      <c r="AN1491" s="0" t="s">
        <v>147</v>
      </c>
      <c r="AO1491" s="0" t="s">
        <v>176</v>
      </c>
      <c r="AP1491" s="0" t="s">
        <v>177</v>
      </c>
      <c r="AQ1491" s="0" t="n">
        <v>9</v>
      </c>
      <c r="AR1491" s="0" t="n">
        <v>64</v>
      </c>
      <c r="AS1491" s="0" t="n">
        <v>32</v>
      </c>
      <c r="AV1491" s="0" t="s">
        <v>154</v>
      </c>
      <c r="AW1491" s="0" t="n">
        <f aca="false">COUNTA($BC1491:$EG1491)</f>
        <v>10</v>
      </c>
      <c r="AX1491" s="0" t="n">
        <f aca="false">COUNTIF($BC1491:$EG1491,"D")</f>
        <v>2</v>
      </c>
      <c r="AY1491" s="0" t="n">
        <f aca="false">COUNTIF($BC1491:$EG1491,"R")</f>
        <v>0</v>
      </c>
      <c r="AZ1491" s="0" t="n">
        <f aca="false">IF(CC1491="D",1,0)+IF(CL1491="D",1,0)+IF(CW1491="D",1,0)+IF(DD1491="D",1,0)+IF(DJ1491="D",1,0)+IF(DO1491="D",1,0)+IF(DW1491="D",1,0)</f>
        <v>0</v>
      </c>
      <c r="BA1491" s="0" t="n">
        <f aca="false">IF(DH1491&lt;&gt;"",1,0)+IF(DI1491&lt;&gt;"",1,0)+IF(DK1491&lt;&gt;"",1,0)+IF(DM1491&lt;&gt;"",1,0)+IF(DN1491&lt;&gt;"",1,0)+IF(DO1491&lt;&gt;"",1,0)+IF(DQ1491&lt;&gt;"",1,0)+IF(DR1491&lt;&gt;"",1,0)+IF(DT1491&lt;&gt;"",1,0)+IF(DU1491&lt;&gt;"",1,0)+IF(DV1491&lt;&gt;"",1,0)+IF(DW1491&lt;&gt;"",1,0)+IF(DX1491&lt;&gt;"",1,0)+IF(DZ1491&lt;&gt;"",1,0)+IF(EA1491&lt;&gt;"",1,0)+IF(EB1491&lt;&gt;"",1,0)+IF(EE1491&lt;&gt;"",1,0)</f>
        <v>3</v>
      </c>
      <c r="BB1491" s="0" t="n">
        <f aca="false">AY1491*AX1491</f>
        <v>0</v>
      </c>
      <c r="CT1491" s="0" t="s">
        <v>155</v>
      </c>
      <c r="CU1491" s="0" t="s">
        <v>144</v>
      </c>
      <c r="CV1491" s="0" t="s">
        <v>155</v>
      </c>
      <c r="CY1491" s="0" t="s">
        <v>155</v>
      </c>
      <c r="CZ1491" s="0" t="s">
        <v>144</v>
      </c>
      <c r="DC1491" s="0" t="s">
        <v>155</v>
      </c>
      <c r="DI1491" s="0" t="s">
        <v>155</v>
      </c>
      <c r="DN1491" s="0" t="s">
        <v>155</v>
      </c>
      <c r="EA1491" s="0" t="s">
        <v>155</v>
      </c>
      <c r="EF1491" s="0" t="s">
        <v>155</v>
      </c>
    </row>
    <row r="1492" customFormat="false" ht="13.8" hidden="false" customHeight="false" outlineLevel="0" collapsed="false">
      <c r="A1492" s="0" t="s">
        <v>6806</v>
      </c>
      <c r="B1492" s="0" t="n">
        <v>78</v>
      </c>
      <c r="C1492" s="0" t="n">
        <v>198528</v>
      </c>
      <c r="D1492" s="0" t="s">
        <v>6807</v>
      </c>
      <c r="E1492" s="0" t="s">
        <v>807</v>
      </c>
      <c r="F1492" s="0" t="str">
        <f aca="false">CONCATENATE(D1493," ",LEFT(I1493,4),"T=",AW1493,"D=",AX1493,"R=",AY1493,"M=",AZ1493,"L=",BA1493,"B=",BB1493)</f>
        <v>KALOGEROU 1977T=20D=3R=0M=2L=3B=0</v>
      </c>
      <c r="G1492" s="0" t="s">
        <v>257</v>
      </c>
      <c r="I1492" s="0" t="s">
        <v>6808</v>
      </c>
      <c r="J1492" s="0" t="s">
        <v>4067</v>
      </c>
      <c r="K1492" s="0" t="s">
        <v>143</v>
      </c>
      <c r="M1492" s="0" t="str">
        <f aca="false">RIGHT(N1492,LEN(N1492)-FIND(" ",N1492))</f>
        <v>PLAZA AVE NE</v>
      </c>
      <c r="N1492" s="0" t="s">
        <v>931</v>
      </c>
      <c r="O1492" s="0" t="s">
        <v>6501</v>
      </c>
      <c r="P1492" s="0" t="s">
        <v>147</v>
      </c>
      <c r="Q1492" s="0" t="s">
        <v>148</v>
      </c>
      <c r="R1492" s="0" t="n">
        <v>44483</v>
      </c>
      <c r="AD1492" s="0" t="s">
        <v>149</v>
      </c>
      <c r="AE1492" s="0" t="s">
        <v>150</v>
      </c>
      <c r="AH1492" s="0" t="n">
        <v>14</v>
      </c>
      <c r="AI1492" s="0" t="n">
        <v>11</v>
      </c>
      <c r="AJ1492" s="0" t="s">
        <v>164</v>
      </c>
      <c r="AM1492" s="0" t="s">
        <v>165</v>
      </c>
      <c r="AN1492" s="0" t="s">
        <v>147</v>
      </c>
      <c r="AO1492" s="0" t="s">
        <v>261</v>
      </c>
      <c r="AP1492" s="0" t="s">
        <v>262</v>
      </c>
      <c r="AQ1492" s="0" t="n">
        <v>9</v>
      </c>
      <c r="AR1492" s="0" t="n">
        <v>64</v>
      </c>
      <c r="AS1492" s="0" t="n">
        <v>32</v>
      </c>
      <c r="AV1492" s="0" t="s">
        <v>154</v>
      </c>
      <c r="AW1492" s="0" t="n">
        <f aca="false">COUNTA($BC1492:$EG1492)</f>
        <v>15</v>
      </c>
      <c r="AX1492" s="0" t="n">
        <f aca="false">COUNTIF($BC1492:$EG1492,"D")</f>
        <v>1</v>
      </c>
      <c r="AY1492" s="0" t="n">
        <f aca="false">COUNTIF($BC1492:$EG1492,"R")</f>
        <v>0</v>
      </c>
      <c r="AZ1492" s="0" t="n">
        <f aca="false">IF(CC1492="D",1,0)+IF(CL1492="D",1,0)+IF(CW1492="D",1,0)+IF(DD1492="D",1,0)+IF(DJ1492="D",1,0)+IF(DO1492="D",1,0)+IF(DW1492="D",1,0)</f>
        <v>0</v>
      </c>
      <c r="BA1492" s="0" t="n">
        <f aca="false">IF(DH1492&lt;&gt;"",1,0)+IF(DI1492&lt;&gt;"",1,0)+IF(DK1492&lt;&gt;"",1,0)+IF(DM1492&lt;&gt;"",1,0)+IF(DN1492&lt;&gt;"",1,0)+IF(DO1492&lt;&gt;"",1,0)+IF(DQ1492&lt;&gt;"",1,0)+IF(DR1492&lt;&gt;"",1,0)+IF(DT1492&lt;&gt;"",1,0)+IF(DU1492&lt;&gt;"",1,0)+IF(DV1492&lt;&gt;"",1,0)+IF(DW1492&lt;&gt;"",1,0)+IF(DX1492&lt;&gt;"",1,0)+IF(DZ1492&lt;&gt;"",1,0)+IF(EA1492&lt;&gt;"",1,0)+IF(EB1492&lt;&gt;"",1,0)+IF(EE1492&lt;&gt;"",1,0)</f>
        <v>1</v>
      </c>
      <c r="BB1492" s="0" t="n">
        <f aca="false">AY1492*AX1492</f>
        <v>0</v>
      </c>
      <c r="BH1492" s="0" t="s">
        <v>155</v>
      </c>
      <c r="BK1492" s="0" t="s">
        <v>155</v>
      </c>
      <c r="BL1492" s="0" t="s">
        <v>155</v>
      </c>
      <c r="BP1492" s="0" t="s">
        <v>155</v>
      </c>
      <c r="BR1492" s="0" t="s">
        <v>155</v>
      </c>
      <c r="CG1492" s="0" t="s">
        <v>155</v>
      </c>
      <c r="CK1492" s="0" t="s">
        <v>155</v>
      </c>
      <c r="CN1492" s="0" t="s">
        <v>155</v>
      </c>
      <c r="CP1492" s="0" t="s">
        <v>155</v>
      </c>
      <c r="CU1492" s="0" t="s">
        <v>144</v>
      </c>
      <c r="CV1492" s="0" t="s">
        <v>155</v>
      </c>
      <c r="CY1492" s="0" t="s">
        <v>155</v>
      </c>
      <c r="DC1492" s="0" t="s">
        <v>155</v>
      </c>
      <c r="DN1492" s="0" t="s">
        <v>155</v>
      </c>
      <c r="EF1492" s="0" t="s">
        <v>155</v>
      </c>
    </row>
    <row r="1493" customFormat="false" ht="13.8" hidden="false" customHeight="false" outlineLevel="0" collapsed="false">
      <c r="A1493" s="0" t="s">
        <v>6809</v>
      </c>
      <c r="B1493" s="0" t="n">
        <v>78</v>
      </c>
      <c r="C1493" s="0" t="n">
        <v>407219</v>
      </c>
      <c r="D1493" s="0" t="s">
        <v>4036</v>
      </c>
      <c r="E1493" s="0" t="s">
        <v>220</v>
      </c>
      <c r="F1493" s="0" t="str">
        <f aca="false">CONCATENATE(D1494," ",LEFT(I1494,4),"T=",AW1494,"D=",AX1494,"R=",AY1494,"M=",AZ1494,"L=",BA1494,"B=",BB1494)</f>
        <v>MORRIS 1993T=12D=3R=2M=2L=2B=6</v>
      </c>
      <c r="G1493" s="0" t="s">
        <v>352</v>
      </c>
      <c r="I1493" s="0" t="s">
        <v>4885</v>
      </c>
      <c r="J1493" s="0" t="s">
        <v>4067</v>
      </c>
      <c r="K1493" s="0" t="s">
        <v>143</v>
      </c>
      <c r="M1493" s="0" t="str">
        <f aca="false">RIGHT(N1493,LEN(N1493)-FIND(" ",N1493))</f>
        <v>ATLANTIC ST NE</v>
      </c>
      <c r="N1493" s="0" t="s">
        <v>4040</v>
      </c>
      <c r="P1493" s="0" t="s">
        <v>147</v>
      </c>
      <c r="Q1493" s="0" t="s">
        <v>148</v>
      </c>
      <c r="R1493" s="0" t="n">
        <v>44483</v>
      </c>
      <c r="AD1493" s="0" t="s">
        <v>149</v>
      </c>
      <c r="AE1493" s="0" t="s">
        <v>150</v>
      </c>
      <c r="AF1493" s="0" t="s">
        <v>151</v>
      </c>
      <c r="AH1493" s="0" t="n">
        <v>14</v>
      </c>
      <c r="AI1493" s="0" t="n">
        <v>11</v>
      </c>
      <c r="AN1493" s="0" t="s">
        <v>147</v>
      </c>
      <c r="AO1493" s="0" t="s">
        <v>166</v>
      </c>
      <c r="AP1493" s="0" t="s">
        <v>167</v>
      </c>
      <c r="AQ1493" s="0" t="n">
        <v>9</v>
      </c>
      <c r="AR1493" s="0" t="n">
        <v>64</v>
      </c>
      <c r="AS1493" s="0" t="n">
        <v>32</v>
      </c>
      <c r="AV1493" s="0" t="s">
        <v>154</v>
      </c>
      <c r="AW1493" s="0" t="n">
        <f aca="false">COUNTA($BC1493:$EG1493)</f>
        <v>20</v>
      </c>
      <c r="AX1493" s="0" t="n">
        <f aca="false">COUNTIF($BC1493:$EG1493,"D")</f>
        <v>3</v>
      </c>
      <c r="AY1493" s="0" t="n">
        <f aca="false">COUNTIF($BC1493:$EG1493,"R")</f>
        <v>0</v>
      </c>
      <c r="AZ1493" s="0" t="n">
        <f aca="false">IF(CC1493="D",1,0)+IF(CL1493="D",1,0)+IF(CW1493="D",1,0)+IF(DD1493="D",1,0)+IF(DJ1493="D",1,0)+IF(DO1493="D",1,0)+IF(DW1493="D",1,0)</f>
        <v>2</v>
      </c>
      <c r="BA1493" s="0" t="n">
        <f aca="false">IF(DH1493&lt;&gt;"",1,0)+IF(DI1493&lt;&gt;"",1,0)+IF(DK1493&lt;&gt;"",1,0)+IF(DM1493&lt;&gt;"",1,0)+IF(DN1493&lt;&gt;"",1,0)+IF(DO1493&lt;&gt;"",1,0)+IF(DQ1493&lt;&gt;"",1,0)+IF(DR1493&lt;&gt;"",1,0)+IF(DT1493&lt;&gt;"",1,0)+IF(DU1493&lt;&gt;"",1,0)+IF(DV1493&lt;&gt;"",1,0)+IF(DW1493&lt;&gt;"",1,0)+IF(DX1493&lt;&gt;"",1,0)+IF(DZ1493&lt;&gt;"",1,0)+IF(EA1493&lt;&gt;"",1,0)+IF(EB1493&lt;&gt;"",1,0)+IF(EE1493&lt;&gt;"",1,0)</f>
        <v>3</v>
      </c>
      <c r="BB1493" s="0" t="n">
        <f aca="false">AY1493*AX1493</f>
        <v>0</v>
      </c>
      <c r="BD1493" s="0" t="s">
        <v>155</v>
      </c>
      <c r="BH1493" s="0" t="s">
        <v>155</v>
      </c>
      <c r="BL1493" s="0" t="s">
        <v>155</v>
      </c>
      <c r="BP1493" s="0" t="s">
        <v>155</v>
      </c>
      <c r="BS1493" s="0" t="s">
        <v>155</v>
      </c>
      <c r="BV1493" s="0" t="s">
        <v>155</v>
      </c>
      <c r="BY1493" s="0" t="s">
        <v>144</v>
      </c>
      <c r="CA1493" s="0" t="s">
        <v>155</v>
      </c>
      <c r="CC1493" s="0" t="s">
        <v>144</v>
      </c>
      <c r="CG1493" s="0" t="s">
        <v>155</v>
      </c>
      <c r="CK1493" s="0" t="s">
        <v>155</v>
      </c>
      <c r="CL1493" s="0" t="s">
        <v>144</v>
      </c>
      <c r="CN1493" s="0" t="s">
        <v>155</v>
      </c>
      <c r="CP1493" s="0" t="s">
        <v>155</v>
      </c>
      <c r="CV1493" s="0" t="s">
        <v>155</v>
      </c>
      <c r="DC1493" s="0" t="s">
        <v>155</v>
      </c>
      <c r="DI1493" s="0" t="s">
        <v>155</v>
      </c>
      <c r="DN1493" s="0" t="s">
        <v>155</v>
      </c>
      <c r="EA1493" s="0" t="s">
        <v>155</v>
      </c>
      <c r="EF1493" s="0" t="s">
        <v>155</v>
      </c>
    </row>
    <row r="1494" customFormat="false" ht="13.8" hidden="false" customHeight="false" outlineLevel="0" collapsed="false">
      <c r="A1494" s="0" t="s">
        <v>6810</v>
      </c>
      <c r="B1494" s="0" t="n">
        <v>78</v>
      </c>
      <c r="C1494" s="0" t="n">
        <v>380190</v>
      </c>
      <c r="D1494" s="0" t="s">
        <v>6811</v>
      </c>
      <c r="E1494" s="0" t="s">
        <v>358</v>
      </c>
      <c r="F1494" s="0" t="str">
        <f aca="false">CONCATENATE(D1495," ",LEFT(I1495,4),"T=",AW1495,"D=",AX1495,"R=",AY1495,"M=",AZ1495,"L=",BA1495,"B=",BB1495)</f>
        <v>GREAVER 1994T=10D=1R=1M=0L=3B=1</v>
      </c>
      <c r="G1494" s="0" t="s">
        <v>359</v>
      </c>
      <c r="H1494" s="0" t="s">
        <v>401</v>
      </c>
      <c r="I1494" s="0" t="s">
        <v>6812</v>
      </c>
      <c r="J1494" s="0" t="s">
        <v>6813</v>
      </c>
      <c r="K1494" s="0" t="s">
        <v>143</v>
      </c>
      <c r="M1494" s="0" t="str">
        <f aca="false">RIGHT(N1494,LEN(N1494)-FIND(" ",N1494))</f>
        <v>ADELAIDE AVE NE</v>
      </c>
      <c r="N1494" s="0" t="s">
        <v>960</v>
      </c>
      <c r="P1494" s="0" t="s">
        <v>147</v>
      </c>
      <c r="Q1494" s="0" t="s">
        <v>148</v>
      </c>
      <c r="R1494" s="0" t="n">
        <v>44483</v>
      </c>
      <c r="AD1494" s="0" t="s">
        <v>149</v>
      </c>
      <c r="AE1494" s="0" t="s">
        <v>150</v>
      </c>
      <c r="AF1494" s="0" t="s">
        <v>151</v>
      </c>
      <c r="AH1494" s="0" t="n">
        <v>14</v>
      </c>
      <c r="AI1494" s="0" t="n">
        <v>11</v>
      </c>
      <c r="AN1494" s="0" t="s">
        <v>147</v>
      </c>
      <c r="AO1494" s="0" t="s">
        <v>189</v>
      </c>
      <c r="AP1494" s="0" t="s">
        <v>190</v>
      </c>
      <c r="AQ1494" s="0" t="n">
        <v>9</v>
      </c>
      <c r="AR1494" s="0" t="n">
        <v>64</v>
      </c>
      <c r="AS1494" s="0" t="n">
        <v>32</v>
      </c>
      <c r="AV1494" s="0" t="s">
        <v>154</v>
      </c>
      <c r="AW1494" s="0" t="n">
        <f aca="false">COUNTA($BC1494:$EG1494)</f>
        <v>12</v>
      </c>
      <c r="AX1494" s="0" t="n">
        <f aca="false">COUNTIF($BC1494:$EG1494,"D")</f>
        <v>3</v>
      </c>
      <c r="AY1494" s="0" t="n">
        <f aca="false">COUNTIF($BC1494:$EG1494,"R")</f>
        <v>2</v>
      </c>
      <c r="AZ1494" s="0" t="n">
        <f aca="false">IF(CC1494="D",1,0)+IF(CL1494="D",1,0)+IF(CW1494="D",1,0)+IF(DD1494="D",1,0)+IF(DJ1494="D",1,0)+IF(DO1494="D",1,0)+IF(DW1494="D",1,0)</f>
        <v>2</v>
      </c>
      <c r="BA1494" s="0" t="n">
        <f aca="false">IF(DH1494&lt;&gt;"",1,0)+IF(DI1494&lt;&gt;"",1,0)+IF(DK1494&lt;&gt;"",1,0)+IF(DM1494&lt;&gt;"",1,0)+IF(DN1494&lt;&gt;"",1,0)+IF(DO1494&lt;&gt;"",1,0)+IF(DQ1494&lt;&gt;"",1,0)+IF(DR1494&lt;&gt;"",1,0)+IF(DT1494&lt;&gt;"",1,0)+IF(DU1494&lt;&gt;"",1,0)+IF(DV1494&lt;&gt;"",1,0)+IF(DW1494&lt;&gt;"",1,0)+IF(DX1494&lt;&gt;"",1,0)+IF(DZ1494&lt;&gt;"",1,0)+IF(EA1494&lt;&gt;"",1,0)+IF(EB1494&lt;&gt;"",1,0)+IF(EE1494&lt;&gt;"",1,0)</f>
        <v>2</v>
      </c>
      <c r="BB1494" s="0" t="n">
        <f aca="false">AY1494*AX1494</f>
        <v>6</v>
      </c>
      <c r="CN1494" s="0" t="s">
        <v>155</v>
      </c>
      <c r="CO1494" s="0" t="s">
        <v>174</v>
      </c>
      <c r="CP1494" s="0" t="s">
        <v>155</v>
      </c>
      <c r="CU1494" s="0" t="s">
        <v>144</v>
      </c>
      <c r="CV1494" s="0" t="s">
        <v>155</v>
      </c>
      <c r="CW1494" s="0" t="s">
        <v>144</v>
      </c>
      <c r="CY1494" s="0" t="s">
        <v>155</v>
      </c>
      <c r="CZ1494" s="0" t="s">
        <v>174</v>
      </c>
      <c r="DC1494" s="0" t="s">
        <v>155</v>
      </c>
      <c r="DI1494" s="0" t="s">
        <v>155</v>
      </c>
      <c r="DJ1494" s="0" t="s">
        <v>144</v>
      </c>
      <c r="DN1494" s="0" t="s">
        <v>155</v>
      </c>
    </row>
    <row r="1495" customFormat="false" ht="13.8" hidden="false" customHeight="false" outlineLevel="0" collapsed="false">
      <c r="A1495" s="0" t="s">
        <v>6814</v>
      </c>
      <c r="B1495" s="0" t="n">
        <v>78</v>
      </c>
      <c r="C1495" s="0" t="n">
        <v>385309</v>
      </c>
      <c r="D1495" s="0" t="s">
        <v>6815</v>
      </c>
      <c r="E1495" s="0" t="s">
        <v>2436</v>
      </c>
      <c r="F1495" s="0" t="str">
        <f aca="false">CONCATENATE(D1496," ",LEFT(I1496,4),"T=",AW1496,"D=",AX1496,"R=",AY1496,"M=",AZ1496,"L=",BA1496,"B=",BB1496)</f>
        <v>LACEY 1993T=5D=1R=0M=0L=4B=0</v>
      </c>
      <c r="G1495" s="0" t="s">
        <v>6816</v>
      </c>
      <c r="I1495" s="0" t="s">
        <v>6817</v>
      </c>
      <c r="J1495" s="0" t="s">
        <v>6818</v>
      </c>
      <c r="K1495" s="0" t="s">
        <v>143</v>
      </c>
      <c r="L1495" s="0" t="s">
        <v>174</v>
      </c>
      <c r="M1495" s="0" t="str">
        <f aca="false">RIGHT(N1495,LEN(N1495)-FIND(" ",N1495))</f>
        <v>GENESEE AVE NE</v>
      </c>
      <c r="N1495" s="0" t="s">
        <v>5914</v>
      </c>
      <c r="P1495" s="0" t="s">
        <v>147</v>
      </c>
      <c r="Q1495" s="0" t="s">
        <v>148</v>
      </c>
      <c r="R1495" s="0" t="n">
        <v>44483</v>
      </c>
      <c r="AD1495" s="0" t="s">
        <v>149</v>
      </c>
      <c r="AE1495" s="0" t="s">
        <v>150</v>
      </c>
      <c r="AF1495" s="0" t="s">
        <v>151</v>
      </c>
      <c r="AH1495" s="0" t="n">
        <v>14</v>
      </c>
      <c r="AI1495" s="0" t="n">
        <v>11</v>
      </c>
      <c r="AN1495" s="0" t="s">
        <v>147</v>
      </c>
      <c r="AO1495" s="0" t="s">
        <v>152</v>
      </c>
      <c r="AP1495" s="0" t="s">
        <v>153</v>
      </c>
      <c r="AQ1495" s="0" t="n">
        <v>9</v>
      </c>
      <c r="AR1495" s="0" t="n">
        <v>64</v>
      </c>
      <c r="AS1495" s="0" t="n">
        <v>32</v>
      </c>
      <c r="AV1495" s="0" t="s">
        <v>154</v>
      </c>
      <c r="AW1495" s="0" t="n">
        <f aca="false">COUNTA($BC1495:$EG1495)</f>
        <v>10</v>
      </c>
      <c r="AX1495" s="0" t="n">
        <f aca="false">COUNTIF($BC1495:$EG1495,"D")</f>
        <v>1</v>
      </c>
      <c r="AY1495" s="0" t="n">
        <f aca="false">COUNTIF($BC1495:$EG1495,"R")</f>
        <v>1</v>
      </c>
      <c r="AZ1495" s="0" t="n">
        <f aca="false">IF(CC1495="D",1,0)+IF(CL1495="D",1,0)+IF(CW1495="D",1,0)+IF(DD1495="D",1,0)+IF(DJ1495="D",1,0)+IF(DO1495="D",1,0)+IF(DW1495="D",1,0)</f>
        <v>0</v>
      </c>
      <c r="BA1495" s="0" t="n">
        <f aca="false">IF(DH1495&lt;&gt;"",1,0)+IF(DI1495&lt;&gt;"",1,0)+IF(DK1495&lt;&gt;"",1,0)+IF(DM1495&lt;&gt;"",1,0)+IF(DN1495&lt;&gt;"",1,0)+IF(DO1495&lt;&gt;"",1,0)+IF(DQ1495&lt;&gt;"",1,0)+IF(DR1495&lt;&gt;"",1,0)+IF(DT1495&lt;&gt;"",1,0)+IF(DU1495&lt;&gt;"",1,0)+IF(DV1495&lt;&gt;"",1,0)+IF(DW1495&lt;&gt;"",1,0)+IF(DX1495&lt;&gt;"",1,0)+IF(DZ1495&lt;&gt;"",1,0)+IF(EA1495&lt;&gt;"",1,0)+IF(EB1495&lt;&gt;"",1,0)+IF(EE1495&lt;&gt;"",1,0)</f>
        <v>3</v>
      </c>
      <c r="BB1495" s="0" t="n">
        <f aca="false">AY1495*AX1495</f>
        <v>1</v>
      </c>
      <c r="CO1495" s="0" t="s">
        <v>144</v>
      </c>
      <c r="CP1495" s="0" t="s">
        <v>155</v>
      </c>
      <c r="CT1495" s="0" t="s">
        <v>155</v>
      </c>
      <c r="CV1495" s="0" t="s">
        <v>155</v>
      </c>
      <c r="DC1495" s="0" t="s">
        <v>155</v>
      </c>
      <c r="DN1495" s="0" t="s">
        <v>155</v>
      </c>
      <c r="DU1495" s="0" t="s">
        <v>155</v>
      </c>
      <c r="EA1495" s="0" t="s">
        <v>155</v>
      </c>
      <c r="ED1495" s="0" t="s">
        <v>174</v>
      </c>
      <c r="EF1495" s="0" t="s">
        <v>155</v>
      </c>
    </row>
    <row r="1496" customFormat="false" ht="13.8" hidden="false" customHeight="false" outlineLevel="0" collapsed="false">
      <c r="A1496" s="0" t="s">
        <v>6819</v>
      </c>
      <c r="B1496" s="0" t="n">
        <v>78</v>
      </c>
      <c r="C1496" s="0" t="n">
        <v>384957</v>
      </c>
      <c r="D1496" s="0" t="s">
        <v>6820</v>
      </c>
      <c r="E1496" s="0" t="s">
        <v>6821</v>
      </c>
      <c r="F1496" s="0" t="str">
        <f aca="false">CONCATENATE(D1497," ",LEFT(I1497,4),"T=",AW1497,"D=",AX1497,"R=",AY1497,"M=",AZ1497,"L=",BA1497,"B=",BB1497)</f>
        <v>POLI 1929T=30D=1R=1M=0L=5B=1</v>
      </c>
      <c r="G1496" s="0" t="s">
        <v>250</v>
      </c>
      <c r="I1496" s="0" t="s">
        <v>6822</v>
      </c>
      <c r="J1496" s="0" t="s">
        <v>2729</v>
      </c>
      <c r="K1496" s="0" t="s">
        <v>143</v>
      </c>
      <c r="M1496" s="0" t="str">
        <f aca="false">RIGHT(N1496,LEN(N1496)-FIND(" ",N1496))</f>
        <v>WOODLAND AVE NE</v>
      </c>
      <c r="N1496" s="0" t="s">
        <v>6823</v>
      </c>
      <c r="P1496" s="0" t="s">
        <v>147</v>
      </c>
      <c r="Q1496" s="0" t="s">
        <v>148</v>
      </c>
      <c r="R1496" s="0" t="n">
        <v>44483</v>
      </c>
      <c r="AD1496" s="0" t="s">
        <v>149</v>
      </c>
      <c r="AE1496" s="0" t="s">
        <v>150</v>
      </c>
      <c r="AF1496" s="0" t="s">
        <v>151</v>
      </c>
      <c r="AH1496" s="0" t="n">
        <v>14</v>
      </c>
      <c r="AI1496" s="0" t="n">
        <v>11</v>
      </c>
      <c r="AN1496" s="0" t="s">
        <v>147</v>
      </c>
      <c r="AO1496" s="0" t="s">
        <v>152</v>
      </c>
      <c r="AP1496" s="0" t="s">
        <v>153</v>
      </c>
      <c r="AQ1496" s="0" t="n">
        <v>9</v>
      </c>
      <c r="AR1496" s="0" t="n">
        <v>64</v>
      </c>
      <c r="AS1496" s="0" t="n">
        <v>32</v>
      </c>
      <c r="AV1496" s="0" t="s">
        <v>154</v>
      </c>
      <c r="AW1496" s="0" t="n">
        <f aca="false">COUNTA($BC1496:$EG1496)</f>
        <v>5</v>
      </c>
      <c r="AX1496" s="0" t="n">
        <f aca="false">COUNTIF($BC1496:$EG1496,"D")</f>
        <v>1</v>
      </c>
      <c r="AY1496" s="0" t="n">
        <f aca="false">COUNTIF($BC1496:$EG1496,"R")</f>
        <v>0</v>
      </c>
      <c r="AZ1496" s="0" t="n">
        <f aca="false">IF(CC1496="D",1,0)+IF(CL1496="D",1,0)+IF(CW1496="D",1,0)+IF(DD1496="D",1,0)+IF(DJ1496="D",1,0)+IF(DO1496="D",1,0)+IF(DW1496="D",1,0)</f>
        <v>0</v>
      </c>
      <c r="BA1496" s="0" t="n">
        <f aca="false">IF(DH1496&lt;&gt;"",1,0)+IF(DI1496&lt;&gt;"",1,0)+IF(DK1496&lt;&gt;"",1,0)+IF(DM1496&lt;&gt;"",1,0)+IF(DN1496&lt;&gt;"",1,0)+IF(DO1496&lt;&gt;"",1,0)+IF(DQ1496&lt;&gt;"",1,0)+IF(DR1496&lt;&gt;"",1,0)+IF(DT1496&lt;&gt;"",1,0)+IF(DU1496&lt;&gt;"",1,0)+IF(DV1496&lt;&gt;"",1,0)+IF(DW1496&lt;&gt;"",1,0)+IF(DX1496&lt;&gt;"",1,0)+IF(DZ1496&lt;&gt;"",1,0)+IF(EA1496&lt;&gt;"",1,0)+IF(EB1496&lt;&gt;"",1,0)+IF(EE1496&lt;&gt;"",1,0)</f>
        <v>4</v>
      </c>
      <c r="BB1496" s="0" t="n">
        <f aca="false">AY1496*AX1496</f>
        <v>0</v>
      </c>
      <c r="CO1496" s="0" t="s">
        <v>144</v>
      </c>
      <c r="DI1496" s="0" t="s">
        <v>155</v>
      </c>
      <c r="DN1496" s="0" t="s">
        <v>155</v>
      </c>
      <c r="DX1496" s="0" t="s">
        <v>155</v>
      </c>
      <c r="EA1496" s="0" t="s">
        <v>155</v>
      </c>
    </row>
    <row r="1497" customFormat="false" ht="13.8" hidden="false" customHeight="false" outlineLevel="0" collapsed="false">
      <c r="A1497" s="0" t="s">
        <v>6824</v>
      </c>
      <c r="B1497" s="0" t="n">
        <v>78</v>
      </c>
      <c r="C1497" s="0" t="n">
        <v>78830</v>
      </c>
      <c r="D1497" s="0" t="s">
        <v>6825</v>
      </c>
      <c r="E1497" s="0" t="s">
        <v>1179</v>
      </c>
      <c r="F1497" s="0" t="str">
        <f aca="false">CONCATENATE(D1498," ",LEFT(I1498,4),"T=",AW1498,"D=",AX1498,"R=",AY1498,"M=",AZ1498,"L=",BA1498,"B=",BB1498)</f>
        <v>BIANCO 1948T=23D=7R=0M=2L=7B=0</v>
      </c>
      <c r="G1497" s="0" t="s">
        <v>352</v>
      </c>
      <c r="H1497" s="0" t="s">
        <v>424</v>
      </c>
      <c r="I1497" s="0" t="s">
        <v>6826</v>
      </c>
      <c r="J1497" s="0" t="s">
        <v>2729</v>
      </c>
      <c r="K1497" s="0" t="s">
        <v>143</v>
      </c>
      <c r="L1497" s="0" t="s">
        <v>174</v>
      </c>
      <c r="M1497" s="0" t="str">
        <f aca="false">RIGHT(N1497,LEN(N1497)-FIND(" ",N1497))</f>
        <v>KENMORE AVE NE</v>
      </c>
      <c r="N1497" s="0" t="s">
        <v>145</v>
      </c>
      <c r="P1497" s="0" t="s">
        <v>147</v>
      </c>
      <c r="Q1497" s="0" t="s">
        <v>148</v>
      </c>
      <c r="R1497" s="0" t="n">
        <v>44483</v>
      </c>
      <c r="AD1497" s="0" t="s">
        <v>149</v>
      </c>
      <c r="AE1497" s="0" t="s">
        <v>150</v>
      </c>
      <c r="AF1497" s="0" t="s">
        <v>151</v>
      </c>
      <c r="AH1497" s="0" t="n">
        <v>14</v>
      </c>
      <c r="AI1497" s="0" t="n">
        <v>11</v>
      </c>
      <c r="AN1497" s="0" t="s">
        <v>147</v>
      </c>
      <c r="AO1497" s="0" t="s">
        <v>152</v>
      </c>
      <c r="AP1497" s="0" t="s">
        <v>153</v>
      </c>
      <c r="AQ1497" s="0" t="n">
        <v>9</v>
      </c>
      <c r="AR1497" s="0" t="n">
        <v>64</v>
      </c>
      <c r="AS1497" s="0" t="n">
        <v>32</v>
      </c>
      <c r="AV1497" s="0" t="s">
        <v>154</v>
      </c>
      <c r="AW1497" s="0" t="n">
        <f aca="false">COUNTA($BC1497:$EG1497)</f>
        <v>30</v>
      </c>
      <c r="AX1497" s="0" t="n">
        <f aca="false">COUNTIF($BC1497:$EG1497,"D")</f>
        <v>1</v>
      </c>
      <c r="AY1497" s="0" t="n">
        <f aca="false">COUNTIF($BC1497:$EG1497,"R")</f>
        <v>1</v>
      </c>
      <c r="AZ1497" s="0" t="n">
        <f aca="false">IF(CC1497="D",1,0)+IF(CL1497="D",1,0)+IF(CW1497="D",1,0)+IF(DD1497="D",1,0)+IF(DJ1497="D",1,0)+IF(DO1497="D",1,0)+IF(DW1497="D",1,0)</f>
        <v>0</v>
      </c>
      <c r="BA1497" s="0" t="n">
        <f aca="false">IF(DH1497&lt;&gt;"",1,0)+IF(DI1497&lt;&gt;"",1,0)+IF(DK1497&lt;&gt;"",1,0)+IF(DM1497&lt;&gt;"",1,0)+IF(DN1497&lt;&gt;"",1,0)+IF(DO1497&lt;&gt;"",1,0)+IF(DQ1497&lt;&gt;"",1,0)+IF(DR1497&lt;&gt;"",1,0)+IF(DT1497&lt;&gt;"",1,0)+IF(DU1497&lt;&gt;"",1,0)+IF(DV1497&lt;&gt;"",1,0)+IF(DW1497&lt;&gt;"",1,0)+IF(DX1497&lt;&gt;"",1,0)+IF(DZ1497&lt;&gt;"",1,0)+IF(EA1497&lt;&gt;"",1,0)+IF(EB1497&lt;&gt;"",1,0)+IF(EE1497&lt;&gt;"",1,0)</f>
        <v>5</v>
      </c>
      <c r="BB1497" s="0" t="n">
        <f aca="false">AY1497*AX1497</f>
        <v>1</v>
      </c>
      <c r="BC1497" s="0" t="s">
        <v>155</v>
      </c>
      <c r="BD1497" s="0" t="s">
        <v>155</v>
      </c>
      <c r="BF1497" s="0" t="s">
        <v>155</v>
      </c>
      <c r="BG1497" s="0" t="s">
        <v>155</v>
      </c>
      <c r="BH1497" s="0" t="s">
        <v>155</v>
      </c>
      <c r="BI1497" s="0" t="s">
        <v>155</v>
      </c>
      <c r="BK1497" s="0" t="s">
        <v>155</v>
      </c>
      <c r="BL1497" s="0" t="s">
        <v>155</v>
      </c>
      <c r="BP1497" s="0" t="s">
        <v>155</v>
      </c>
      <c r="BS1497" s="0" t="s">
        <v>155</v>
      </c>
      <c r="BT1497" s="0" t="s">
        <v>155</v>
      </c>
      <c r="BV1497" s="0" t="s">
        <v>155</v>
      </c>
      <c r="CA1497" s="0" t="s">
        <v>155</v>
      </c>
      <c r="CK1497" s="0" t="s">
        <v>155</v>
      </c>
      <c r="CN1497" s="0" t="s">
        <v>155</v>
      </c>
      <c r="CP1497" s="0" t="s">
        <v>155</v>
      </c>
      <c r="CT1497" s="0" t="s">
        <v>155</v>
      </c>
      <c r="CU1497" s="0" t="s">
        <v>144</v>
      </c>
      <c r="CV1497" s="0" t="s">
        <v>155</v>
      </c>
      <c r="CY1497" s="0" t="s">
        <v>155</v>
      </c>
      <c r="DC1497" s="0" t="s">
        <v>155</v>
      </c>
      <c r="DF1497" s="0" t="s">
        <v>155</v>
      </c>
      <c r="DI1497" s="0" t="s">
        <v>155</v>
      </c>
      <c r="DL1497" s="0" t="s">
        <v>155</v>
      </c>
      <c r="DN1497" s="0" t="s">
        <v>155</v>
      </c>
      <c r="DR1497" s="0" t="s">
        <v>155</v>
      </c>
      <c r="DS1497" s="0" t="s">
        <v>174</v>
      </c>
      <c r="DU1497" s="0" t="s">
        <v>155</v>
      </c>
      <c r="DX1497" s="0" t="s">
        <v>155</v>
      </c>
      <c r="EF1497" s="0" t="s">
        <v>155</v>
      </c>
    </row>
    <row r="1498" customFormat="false" ht="13.8" hidden="false" customHeight="false" outlineLevel="0" collapsed="false">
      <c r="A1498" s="0" t="s">
        <v>6827</v>
      </c>
      <c r="B1498" s="0" t="n">
        <v>78</v>
      </c>
      <c r="C1498" s="0" t="n">
        <v>90126</v>
      </c>
      <c r="D1498" s="0" t="s">
        <v>6828</v>
      </c>
      <c r="E1498" s="0" t="s">
        <v>3494</v>
      </c>
      <c r="F1498" s="0" t="str">
        <f aca="false">CONCATENATE(D1499," ",LEFT(I1499,4),"T=",AW1499,"D=",AX1499,"R=",AY1499,"M=",AZ1499,"L=",BA1499,"B=",BB1499)</f>
        <v>FARLEY 1991T=12D=4R=0M=1L=3B=0</v>
      </c>
      <c r="G1498" s="0" t="s">
        <v>185</v>
      </c>
      <c r="I1498" s="0" t="s">
        <v>6829</v>
      </c>
      <c r="J1498" s="0" t="s">
        <v>1665</v>
      </c>
      <c r="K1498" s="0" t="s">
        <v>143</v>
      </c>
      <c r="L1498" s="0" t="s">
        <v>144</v>
      </c>
      <c r="M1498" s="0" t="str">
        <f aca="false">RIGHT(N1498,LEN(N1498)-FIND(" ",N1498))</f>
        <v>BONNIE BRAE AVE NE</v>
      </c>
      <c r="N1498" s="0" t="s">
        <v>6830</v>
      </c>
      <c r="P1498" s="0" t="s">
        <v>147</v>
      </c>
      <c r="Q1498" s="0" t="s">
        <v>148</v>
      </c>
      <c r="R1498" s="0" t="n">
        <v>44483</v>
      </c>
      <c r="AD1498" s="0" t="s">
        <v>149</v>
      </c>
      <c r="AE1498" s="0" t="s">
        <v>150</v>
      </c>
      <c r="AF1498" s="0" t="s">
        <v>151</v>
      </c>
      <c r="AH1498" s="0" t="n">
        <v>14</v>
      </c>
      <c r="AI1498" s="0" t="n">
        <v>11</v>
      </c>
      <c r="AN1498" s="0" t="s">
        <v>147</v>
      </c>
      <c r="AO1498" s="0" t="s">
        <v>152</v>
      </c>
      <c r="AP1498" s="0" t="s">
        <v>153</v>
      </c>
      <c r="AQ1498" s="0" t="n">
        <v>9</v>
      </c>
      <c r="AR1498" s="0" t="n">
        <v>64</v>
      </c>
      <c r="AS1498" s="0" t="n">
        <v>32</v>
      </c>
      <c r="AV1498" s="0" t="s">
        <v>154</v>
      </c>
      <c r="AW1498" s="0" t="n">
        <f aca="false">COUNTA($BC1498:$EG1498)</f>
        <v>23</v>
      </c>
      <c r="AX1498" s="0" t="n">
        <f aca="false">COUNTIF($BC1498:$EG1498,"D")</f>
        <v>7</v>
      </c>
      <c r="AY1498" s="0" t="n">
        <f aca="false">COUNTIF($BC1498:$EG1498,"R")</f>
        <v>0</v>
      </c>
      <c r="AZ1498" s="0" t="n">
        <f aca="false">IF(CC1498="D",1,0)+IF(CL1498="D",1,0)+IF(CW1498="D",1,0)+IF(DD1498="D",1,0)+IF(DJ1498="D",1,0)+IF(DO1498="D",1,0)+IF(DW1498="D",1,0)</f>
        <v>2</v>
      </c>
      <c r="BA1498" s="0" t="n">
        <f aca="false">IF(DH1498&lt;&gt;"",1,0)+IF(DI1498&lt;&gt;"",1,0)+IF(DK1498&lt;&gt;"",1,0)+IF(DM1498&lt;&gt;"",1,0)+IF(DN1498&lt;&gt;"",1,0)+IF(DO1498&lt;&gt;"",1,0)+IF(DQ1498&lt;&gt;"",1,0)+IF(DR1498&lt;&gt;"",1,0)+IF(DT1498&lt;&gt;"",1,0)+IF(DU1498&lt;&gt;"",1,0)+IF(DV1498&lt;&gt;"",1,0)+IF(DW1498&lt;&gt;"",1,0)+IF(DX1498&lt;&gt;"",1,0)+IF(DZ1498&lt;&gt;"",1,0)+IF(EA1498&lt;&gt;"",1,0)+IF(EB1498&lt;&gt;"",1,0)+IF(EE1498&lt;&gt;"",1,0)</f>
        <v>7</v>
      </c>
      <c r="BB1498" s="0" t="n">
        <f aca="false">AY1498*AX1498</f>
        <v>0</v>
      </c>
      <c r="BD1498" s="0" t="s">
        <v>155</v>
      </c>
      <c r="BK1498" s="0" t="s">
        <v>155</v>
      </c>
      <c r="BL1498" s="0" t="s">
        <v>155</v>
      </c>
      <c r="BS1498" s="0" t="s">
        <v>155</v>
      </c>
      <c r="BY1498" s="0" t="s">
        <v>144</v>
      </c>
      <c r="CA1498" s="0" t="s">
        <v>155</v>
      </c>
      <c r="CC1498" s="0" t="s">
        <v>144</v>
      </c>
      <c r="CG1498" s="0" t="s">
        <v>155</v>
      </c>
      <c r="CK1498" s="0" t="s">
        <v>155</v>
      </c>
      <c r="CP1498" s="0" t="s">
        <v>155</v>
      </c>
      <c r="CY1498" s="0" t="s">
        <v>155</v>
      </c>
      <c r="CZ1498" s="0" t="s">
        <v>144</v>
      </c>
      <c r="DC1498" s="0" t="s">
        <v>155</v>
      </c>
      <c r="DI1498" s="0" t="s">
        <v>155</v>
      </c>
      <c r="DN1498" s="0" t="s">
        <v>155</v>
      </c>
      <c r="DS1498" s="0" t="s">
        <v>144</v>
      </c>
      <c r="DT1498" s="0" t="s">
        <v>144</v>
      </c>
      <c r="DU1498" s="0" t="s">
        <v>155</v>
      </c>
      <c r="DW1498" s="0" t="s">
        <v>144</v>
      </c>
      <c r="DX1498" s="0" t="s">
        <v>155</v>
      </c>
      <c r="EA1498" s="0" t="s">
        <v>155</v>
      </c>
      <c r="ED1498" s="0" t="s">
        <v>144</v>
      </c>
      <c r="EF1498" s="0" t="s">
        <v>155</v>
      </c>
    </row>
    <row r="1499" customFormat="false" ht="13.8" hidden="false" customHeight="false" outlineLevel="0" collapsed="false">
      <c r="A1499" s="0" t="s">
        <v>6831</v>
      </c>
      <c r="B1499" s="0" t="n">
        <v>78</v>
      </c>
      <c r="C1499" s="0" t="n">
        <v>430779</v>
      </c>
      <c r="D1499" s="0" t="s">
        <v>6832</v>
      </c>
      <c r="E1499" s="0" t="s">
        <v>6833</v>
      </c>
      <c r="F1499" s="0" t="str">
        <f aca="false">CONCATENATE(D1500," ",LEFT(I1500,4),"T=",AW1500,"D=",AX1500,"R=",AY1500,"M=",AZ1500,"L=",BA1500,"B=",BB1500)</f>
        <v>BIDINOTTO 1952T=9D=2R=0M=0L=1B=0</v>
      </c>
      <c r="G1499" s="0" t="s">
        <v>6834</v>
      </c>
      <c r="I1499" s="0" t="s">
        <v>6835</v>
      </c>
      <c r="J1499" s="0" t="s">
        <v>6836</v>
      </c>
      <c r="K1499" s="0" t="s">
        <v>143</v>
      </c>
      <c r="L1499" s="0" t="s">
        <v>144</v>
      </c>
      <c r="M1499" s="0" t="str">
        <f aca="false">RIGHT(N1499,LEN(N1499)-FIND(" ",N1499))</f>
        <v>KENMORE AVE NE</v>
      </c>
      <c r="N1499" s="0" t="s">
        <v>6491</v>
      </c>
      <c r="P1499" s="0" t="s">
        <v>147</v>
      </c>
      <c r="Q1499" s="0" t="s">
        <v>148</v>
      </c>
      <c r="R1499" s="0" t="n">
        <v>44483</v>
      </c>
      <c r="AD1499" s="0" t="s">
        <v>149</v>
      </c>
      <c r="AE1499" s="0" t="s">
        <v>150</v>
      </c>
      <c r="AF1499" s="0" t="s">
        <v>151</v>
      </c>
      <c r="AH1499" s="0" t="n">
        <v>14</v>
      </c>
      <c r="AI1499" s="0" t="n">
        <v>11</v>
      </c>
      <c r="AN1499" s="0" t="s">
        <v>147</v>
      </c>
      <c r="AO1499" s="0" t="s">
        <v>189</v>
      </c>
      <c r="AP1499" s="0" t="s">
        <v>190</v>
      </c>
      <c r="AQ1499" s="0" t="n">
        <v>9</v>
      </c>
      <c r="AR1499" s="0" t="n">
        <v>64</v>
      </c>
      <c r="AS1499" s="0" t="n">
        <v>32</v>
      </c>
      <c r="AV1499" s="0" t="s">
        <v>154</v>
      </c>
      <c r="AW1499" s="0" t="n">
        <f aca="false">COUNTA($BC1499:$EG1499)</f>
        <v>12</v>
      </c>
      <c r="AX1499" s="0" t="n">
        <f aca="false">COUNTIF($BC1499:$EG1499,"D")</f>
        <v>4</v>
      </c>
      <c r="AY1499" s="0" t="n">
        <f aca="false">COUNTIF($BC1499:$EG1499,"R")</f>
        <v>0</v>
      </c>
      <c r="AZ1499" s="0" t="n">
        <f aca="false">IF(CC1499="D",1,0)+IF(CL1499="D",1,0)+IF(CW1499="D",1,0)+IF(DD1499="D",1,0)+IF(DJ1499="D",1,0)+IF(DO1499="D",1,0)+IF(DW1499="D",1,0)</f>
        <v>1</v>
      </c>
      <c r="BA1499" s="0" t="n">
        <f aca="false">IF(DH1499&lt;&gt;"",1,0)+IF(DI1499&lt;&gt;"",1,0)+IF(DK1499&lt;&gt;"",1,0)+IF(DM1499&lt;&gt;"",1,0)+IF(DN1499&lt;&gt;"",1,0)+IF(DO1499&lt;&gt;"",1,0)+IF(DQ1499&lt;&gt;"",1,0)+IF(DR1499&lt;&gt;"",1,0)+IF(DT1499&lt;&gt;"",1,0)+IF(DU1499&lt;&gt;"",1,0)+IF(DV1499&lt;&gt;"",1,0)+IF(DW1499&lt;&gt;"",1,0)+IF(DX1499&lt;&gt;"",1,0)+IF(DZ1499&lt;&gt;"",1,0)+IF(EA1499&lt;&gt;"",1,0)+IF(EB1499&lt;&gt;"",1,0)+IF(EE1499&lt;&gt;"",1,0)</f>
        <v>3</v>
      </c>
      <c r="BB1499" s="0" t="n">
        <f aca="false">AY1499*AX1499</f>
        <v>0</v>
      </c>
      <c r="CG1499" s="0" t="s">
        <v>155</v>
      </c>
      <c r="CH1499" s="0" t="s">
        <v>144</v>
      </c>
      <c r="CK1499" s="0" t="s">
        <v>155</v>
      </c>
      <c r="CL1499" s="0" t="s">
        <v>144</v>
      </c>
      <c r="CN1499" s="0" t="s">
        <v>155</v>
      </c>
      <c r="CP1499" s="0" t="s">
        <v>155</v>
      </c>
      <c r="CQ1499" s="0" t="s">
        <v>144</v>
      </c>
      <c r="DL1499" s="0" t="s">
        <v>155</v>
      </c>
      <c r="DR1499" s="0" t="s">
        <v>155</v>
      </c>
      <c r="DT1499" s="0" t="s">
        <v>144</v>
      </c>
      <c r="DU1499" s="0" t="s">
        <v>155</v>
      </c>
      <c r="EF1499" s="0" t="s">
        <v>155</v>
      </c>
    </row>
    <row r="1500" customFormat="false" ht="13.8" hidden="false" customHeight="false" outlineLevel="0" collapsed="false">
      <c r="A1500" s="0" t="s">
        <v>6837</v>
      </c>
      <c r="B1500" s="0" t="n">
        <v>78</v>
      </c>
      <c r="C1500" s="0" t="n">
        <v>194001</v>
      </c>
      <c r="D1500" s="0" t="s">
        <v>6838</v>
      </c>
      <c r="E1500" s="0" t="s">
        <v>318</v>
      </c>
      <c r="F1500" s="0" t="str">
        <f aca="false">CONCATENATE(D1501," ",LEFT(I1501,4),"T=",AW1501,"D=",AX1501,"R=",AY1501,"M=",AZ1501,"L=",BA1501,"B=",BB1501)</f>
        <v>GRUSZECKI 2001T=8D=1R=2M=0L=5B=2</v>
      </c>
      <c r="G1500" s="0" t="s">
        <v>591</v>
      </c>
      <c r="I1500" s="0" t="s">
        <v>6839</v>
      </c>
      <c r="J1500" s="0" t="s">
        <v>6840</v>
      </c>
      <c r="K1500" s="0" t="s">
        <v>143</v>
      </c>
      <c r="M1500" s="0" t="str">
        <f aca="false">RIGHT(N1500,LEN(N1500)-FIND(" ",N1500))</f>
        <v>WILLOW BROOK DR NE</v>
      </c>
      <c r="N1500" s="0" t="s">
        <v>6841</v>
      </c>
      <c r="P1500" s="0" t="s">
        <v>147</v>
      </c>
      <c r="Q1500" s="0" t="s">
        <v>148</v>
      </c>
      <c r="R1500" s="0" t="n">
        <v>44483</v>
      </c>
      <c r="AD1500" s="0" t="s">
        <v>149</v>
      </c>
      <c r="AE1500" s="0" t="s">
        <v>150</v>
      </c>
      <c r="AH1500" s="0" t="n">
        <v>14</v>
      </c>
      <c r="AI1500" s="0" t="n">
        <v>11</v>
      </c>
      <c r="AJ1500" s="0" t="s">
        <v>164</v>
      </c>
      <c r="AM1500" s="0" t="s">
        <v>165</v>
      </c>
      <c r="AN1500" s="0" t="s">
        <v>147</v>
      </c>
      <c r="AO1500" s="0" t="s">
        <v>166</v>
      </c>
      <c r="AP1500" s="0" t="s">
        <v>167</v>
      </c>
      <c r="AQ1500" s="0" t="n">
        <v>9</v>
      </c>
      <c r="AR1500" s="0" t="n">
        <v>64</v>
      </c>
      <c r="AS1500" s="0" t="n">
        <v>32</v>
      </c>
      <c r="AV1500" s="0" t="s">
        <v>154</v>
      </c>
      <c r="AW1500" s="0" t="n">
        <f aca="false">COUNTA($BC1500:$EG1500)</f>
        <v>9</v>
      </c>
      <c r="AX1500" s="0" t="n">
        <f aca="false">COUNTIF($BC1500:$EG1500,"D")</f>
        <v>2</v>
      </c>
      <c r="AY1500" s="0" t="n">
        <f aca="false">COUNTIF($BC1500:$EG1500,"R")</f>
        <v>0</v>
      </c>
      <c r="AZ1500" s="0" t="n">
        <f aca="false">IF(CC1500="D",1,0)+IF(CL1500="D",1,0)+IF(CW1500="D",1,0)+IF(DD1500="D",1,0)+IF(DJ1500="D",1,0)+IF(DO1500="D",1,0)+IF(DW1500="D",1,0)</f>
        <v>0</v>
      </c>
      <c r="BA1500" s="0" t="n">
        <f aca="false">IF(DH1500&lt;&gt;"",1,0)+IF(DI1500&lt;&gt;"",1,0)+IF(DK1500&lt;&gt;"",1,0)+IF(DM1500&lt;&gt;"",1,0)+IF(DN1500&lt;&gt;"",1,0)+IF(DO1500&lt;&gt;"",1,0)+IF(DQ1500&lt;&gt;"",1,0)+IF(DR1500&lt;&gt;"",1,0)+IF(DT1500&lt;&gt;"",1,0)+IF(DU1500&lt;&gt;"",1,0)+IF(DV1500&lt;&gt;"",1,0)+IF(DW1500&lt;&gt;"",1,0)+IF(DX1500&lt;&gt;"",1,0)+IF(DZ1500&lt;&gt;"",1,0)+IF(EA1500&lt;&gt;"",1,0)+IF(EB1500&lt;&gt;"",1,0)+IF(EE1500&lt;&gt;"",1,0)</f>
        <v>1</v>
      </c>
      <c r="BB1500" s="0" t="n">
        <f aca="false">AY1500*AX1500</f>
        <v>0</v>
      </c>
      <c r="BD1500" s="0" t="s">
        <v>155</v>
      </c>
      <c r="BL1500" s="0" t="s">
        <v>155</v>
      </c>
      <c r="BY1500" s="0" t="s">
        <v>144</v>
      </c>
      <c r="CA1500" s="0" t="s">
        <v>155</v>
      </c>
      <c r="CG1500" s="0" t="s">
        <v>155</v>
      </c>
      <c r="CO1500" s="0" t="s">
        <v>144</v>
      </c>
      <c r="CP1500" s="0" t="s">
        <v>155</v>
      </c>
      <c r="DN1500" s="0" t="s">
        <v>155</v>
      </c>
      <c r="EF1500" s="0" t="s">
        <v>155</v>
      </c>
    </row>
    <row r="1501" customFormat="false" ht="13.8" hidden="false" customHeight="false" outlineLevel="0" collapsed="false">
      <c r="A1501" s="0" t="s">
        <v>6842</v>
      </c>
      <c r="B1501" s="0" t="n">
        <v>78</v>
      </c>
      <c r="C1501" s="0" t="n">
        <v>464385</v>
      </c>
      <c r="D1501" s="0" t="s">
        <v>6843</v>
      </c>
      <c r="E1501" s="0" t="s">
        <v>6844</v>
      </c>
      <c r="F1501" s="0" t="str">
        <f aca="false">CONCATENATE(D1502," ",LEFT(I1502,4),"T=",AW1502,"D=",AX1502,"R=",AY1502,"M=",AZ1502,"L=",BA1502,"B=",BB1502)</f>
        <v>FARR 1952T=11D=1R=0M=0L=5B=0</v>
      </c>
      <c r="G1501" s="0" t="s">
        <v>1156</v>
      </c>
      <c r="I1501" s="0" t="s">
        <v>4816</v>
      </c>
      <c r="J1501" s="0" t="s">
        <v>2737</v>
      </c>
      <c r="K1501" s="0" t="s">
        <v>143</v>
      </c>
      <c r="L1501" s="0" t="s">
        <v>174</v>
      </c>
      <c r="M1501" s="0" t="str">
        <f aca="false">RIGHT(N1501,LEN(N1501)-FIND(" ",N1501))</f>
        <v>ROBERTS LN NE</v>
      </c>
      <c r="N1501" s="0" t="s">
        <v>6845</v>
      </c>
      <c r="P1501" s="0" t="s">
        <v>147</v>
      </c>
      <c r="Q1501" s="0" t="s">
        <v>148</v>
      </c>
      <c r="R1501" s="0" t="n">
        <v>44483</v>
      </c>
      <c r="AD1501" s="0" t="s">
        <v>149</v>
      </c>
      <c r="AE1501" s="0" t="s">
        <v>150</v>
      </c>
      <c r="AH1501" s="0" t="n">
        <v>14</v>
      </c>
      <c r="AI1501" s="0" t="n">
        <v>11</v>
      </c>
      <c r="AJ1501" s="0" t="s">
        <v>164</v>
      </c>
      <c r="AM1501" s="0" t="s">
        <v>165</v>
      </c>
      <c r="AN1501" s="0" t="s">
        <v>147</v>
      </c>
      <c r="AO1501" s="0" t="s">
        <v>166</v>
      </c>
      <c r="AP1501" s="0" t="s">
        <v>167</v>
      </c>
      <c r="AQ1501" s="0" t="n">
        <v>9</v>
      </c>
      <c r="AR1501" s="0" t="n">
        <v>64</v>
      </c>
      <c r="AS1501" s="0" t="n">
        <v>32</v>
      </c>
      <c r="AV1501" s="0" t="s">
        <v>154</v>
      </c>
      <c r="AW1501" s="0" t="n">
        <f aca="false">COUNTA($BC1501:$EG1501)</f>
        <v>8</v>
      </c>
      <c r="AX1501" s="0" t="n">
        <f aca="false">COUNTIF($BC1501:$EG1501,"D")</f>
        <v>1</v>
      </c>
      <c r="AY1501" s="0" t="n">
        <f aca="false">COUNTIF($BC1501:$EG1501,"R")</f>
        <v>2</v>
      </c>
      <c r="AZ1501" s="0" t="n">
        <f aca="false">IF(CC1501="D",1,0)+IF(CL1501="D",1,0)+IF(CW1501="D",1,0)+IF(DD1501="D",1,0)+IF(DJ1501="D",1,0)+IF(DO1501="D",1,0)+IF(DW1501="D",1,0)</f>
        <v>0</v>
      </c>
      <c r="BA1501" s="0" t="n">
        <f aca="false">IF(DH1501&lt;&gt;"",1,0)+IF(DI1501&lt;&gt;"",1,0)+IF(DK1501&lt;&gt;"",1,0)+IF(DM1501&lt;&gt;"",1,0)+IF(DN1501&lt;&gt;"",1,0)+IF(DO1501&lt;&gt;"",1,0)+IF(DQ1501&lt;&gt;"",1,0)+IF(DR1501&lt;&gt;"",1,0)+IF(DT1501&lt;&gt;"",1,0)+IF(DU1501&lt;&gt;"",1,0)+IF(DV1501&lt;&gt;"",1,0)+IF(DW1501&lt;&gt;"",1,0)+IF(DX1501&lt;&gt;"",1,0)+IF(DZ1501&lt;&gt;"",1,0)+IF(EA1501&lt;&gt;"",1,0)+IF(EB1501&lt;&gt;"",1,0)+IF(EE1501&lt;&gt;"",1,0)</f>
        <v>5</v>
      </c>
      <c r="BB1501" s="0" t="n">
        <f aca="false">AY1501*AX1501</f>
        <v>2</v>
      </c>
      <c r="DM1501" s="0" t="s">
        <v>144</v>
      </c>
      <c r="DN1501" s="0" t="s">
        <v>155</v>
      </c>
      <c r="DS1501" s="0" t="s">
        <v>174</v>
      </c>
      <c r="DU1501" s="0" t="s">
        <v>155</v>
      </c>
      <c r="DX1501" s="0" t="s">
        <v>155</v>
      </c>
      <c r="EA1501" s="0" t="s">
        <v>155</v>
      </c>
      <c r="ED1501" s="0" t="s">
        <v>174</v>
      </c>
      <c r="EF1501" s="0" t="s">
        <v>155</v>
      </c>
    </row>
    <row r="1502" customFormat="false" ht="13.8" hidden="false" customHeight="false" outlineLevel="0" collapsed="false">
      <c r="A1502" s="0" t="s">
        <v>6846</v>
      </c>
      <c r="B1502" s="0" t="n">
        <v>78</v>
      </c>
      <c r="C1502" s="0" t="n">
        <v>378467</v>
      </c>
      <c r="D1502" s="0" t="s">
        <v>6847</v>
      </c>
      <c r="E1502" s="0" t="s">
        <v>211</v>
      </c>
      <c r="F1502" s="0" t="str">
        <f aca="false">CONCATENATE(D1503," ",LEFT(I1503,4),"T=",AW1503,"D=",AX1503,"R=",AY1503,"M=",AZ1503,"L=",BA1503,"B=",BB1503)</f>
        <v>DODGE 1950T=7D=2R=0M=1L=6B=0</v>
      </c>
      <c r="G1502" s="0" t="s">
        <v>257</v>
      </c>
      <c r="I1502" s="0" t="s">
        <v>6848</v>
      </c>
      <c r="J1502" s="0" t="s">
        <v>6849</v>
      </c>
      <c r="K1502" s="0" t="s">
        <v>143</v>
      </c>
      <c r="M1502" s="0" t="str">
        <f aca="false">RIGHT(N1502,LEN(N1502)-FIND(" ",N1502))</f>
        <v>CRANBERRY LN NE</v>
      </c>
      <c r="N1502" s="0" t="s">
        <v>3459</v>
      </c>
      <c r="O1502" s="0" t="s">
        <v>6850</v>
      </c>
      <c r="P1502" s="0" t="s">
        <v>147</v>
      </c>
      <c r="Q1502" s="0" t="s">
        <v>148</v>
      </c>
      <c r="R1502" s="0" t="n">
        <v>44483</v>
      </c>
      <c r="AD1502" s="0" t="s">
        <v>149</v>
      </c>
      <c r="AE1502" s="0" t="s">
        <v>150</v>
      </c>
      <c r="AH1502" s="0" t="n">
        <v>14</v>
      </c>
      <c r="AI1502" s="0" t="n">
        <v>11</v>
      </c>
      <c r="AJ1502" s="0" t="s">
        <v>164</v>
      </c>
      <c r="AM1502" s="0" t="s">
        <v>165</v>
      </c>
      <c r="AN1502" s="0" t="s">
        <v>147</v>
      </c>
      <c r="AO1502" s="0" t="s">
        <v>166</v>
      </c>
      <c r="AP1502" s="0" t="s">
        <v>167</v>
      </c>
      <c r="AQ1502" s="0" t="n">
        <v>9</v>
      </c>
      <c r="AR1502" s="0" t="n">
        <v>64</v>
      </c>
      <c r="AS1502" s="0" t="n">
        <v>32</v>
      </c>
      <c r="AV1502" s="0" t="s">
        <v>154</v>
      </c>
      <c r="AW1502" s="0" t="n">
        <f aca="false">COUNTA($BC1502:$EG1502)</f>
        <v>11</v>
      </c>
      <c r="AX1502" s="0" t="n">
        <f aca="false">COUNTIF($BC1502:$EG1502,"D")</f>
        <v>1</v>
      </c>
      <c r="AY1502" s="0" t="n">
        <f aca="false">COUNTIF($BC1502:$EG1502,"R")</f>
        <v>0</v>
      </c>
      <c r="AZ1502" s="0" t="n">
        <f aca="false">IF(CC1502="D",1,0)+IF(CL1502="D",1,0)+IF(CW1502="D",1,0)+IF(DD1502="D",1,0)+IF(DJ1502="D",1,0)+IF(DO1502="D",1,0)+IF(DW1502="D",1,0)</f>
        <v>0</v>
      </c>
      <c r="BA1502" s="0" t="n">
        <f aca="false">IF(DH1502&lt;&gt;"",1,0)+IF(DI1502&lt;&gt;"",1,0)+IF(DK1502&lt;&gt;"",1,0)+IF(DM1502&lt;&gt;"",1,0)+IF(DN1502&lt;&gt;"",1,0)+IF(DO1502&lt;&gt;"",1,0)+IF(DQ1502&lt;&gt;"",1,0)+IF(DR1502&lt;&gt;"",1,0)+IF(DT1502&lt;&gt;"",1,0)+IF(DU1502&lt;&gt;"",1,0)+IF(DV1502&lt;&gt;"",1,0)+IF(DW1502&lt;&gt;"",1,0)+IF(DX1502&lt;&gt;"",1,0)+IF(DZ1502&lt;&gt;"",1,0)+IF(EA1502&lt;&gt;"",1,0)+IF(EB1502&lt;&gt;"",1,0)+IF(EE1502&lt;&gt;"",1,0)</f>
        <v>5</v>
      </c>
      <c r="BB1502" s="0" t="n">
        <f aca="false">AY1502*AX1502</f>
        <v>0</v>
      </c>
      <c r="BL1502" s="0" t="s">
        <v>155</v>
      </c>
      <c r="CA1502" s="0" t="s">
        <v>155</v>
      </c>
      <c r="CN1502" s="0" t="s">
        <v>155</v>
      </c>
      <c r="CP1502" s="0" t="s">
        <v>155</v>
      </c>
      <c r="DC1502" s="0" t="s">
        <v>155</v>
      </c>
      <c r="DI1502" s="0" t="s">
        <v>155</v>
      </c>
      <c r="DM1502" s="0" t="s">
        <v>144</v>
      </c>
      <c r="DN1502" s="0" t="s">
        <v>155</v>
      </c>
      <c r="DU1502" s="0" t="s">
        <v>155</v>
      </c>
      <c r="EA1502" s="0" t="s">
        <v>155</v>
      </c>
      <c r="EF1502" s="0" t="s">
        <v>155</v>
      </c>
    </row>
    <row r="1503" customFormat="false" ht="13.8" hidden="false" customHeight="false" outlineLevel="0" collapsed="false">
      <c r="A1503" s="0" t="s">
        <v>6851</v>
      </c>
      <c r="B1503" s="0" t="n">
        <v>78</v>
      </c>
      <c r="C1503" s="0" t="n">
        <v>441128</v>
      </c>
      <c r="D1503" s="0" t="s">
        <v>6852</v>
      </c>
      <c r="E1503" s="0" t="s">
        <v>1341</v>
      </c>
      <c r="F1503" s="0" t="str">
        <f aca="false">CONCATENATE(D1504," ",LEFT(I1504,4),"T=",AW1504,"D=",AX1504,"R=",AY1504,"M=",AZ1504,"L=",BA1504,"B=",BB1504)</f>
        <v>WARD 1967T=19D=6R=0M=0L=7B=0</v>
      </c>
      <c r="I1503" s="0" t="s">
        <v>6853</v>
      </c>
      <c r="J1503" s="0" t="s">
        <v>1670</v>
      </c>
      <c r="K1503" s="0" t="s">
        <v>143</v>
      </c>
      <c r="L1503" s="0" t="s">
        <v>144</v>
      </c>
      <c r="M1503" s="0" t="str">
        <f aca="false">RIGHT(N1503,LEN(N1503)-FIND(" ",N1503))</f>
        <v>LAIRD AVE NE</v>
      </c>
      <c r="N1503" s="0" t="s">
        <v>6854</v>
      </c>
      <c r="P1503" s="0" t="s">
        <v>147</v>
      </c>
      <c r="Q1503" s="0" t="s">
        <v>148</v>
      </c>
      <c r="R1503" s="0" t="n">
        <v>44483</v>
      </c>
      <c r="AD1503" s="0" t="s">
        <v>149</v>
      </c>
      <c r="AE1503" s="0" t="s">
        <v>150</v>
      </c>
      <c r="AF1503" s="0" t="s">
        <v>151</v>
      </c>
      <c r="AH1503" s="0" t="n">
        <v>14</v>
      </c>
      <c r="AI1503" s="0" t="n">
        <v>11</v>
      </c>
      <c r="AN1503" s="0" t="s">
        <v>147</v>
      </c>
      <c r="AO1503" s="0" t="s">
        <v>261</v>
      </c>
      <c r="AP1503" s="0" t="s">
        <v>262</v>
      </c>
      <c r="AQ1503" s="0" t="n">
        <v>9</v>
      </c>
      <c r="AR1503" s="0" t="n">
        <v>64</v>
      </c>
      <c r="AS1503" s="0" t="n">
        <v>32</v>
      </c>
      <c r="AV1503" s="0" t="s">
        <v>154</v>
      </c>
      <c r="AW1503" s="0" t="n">
        <f aca="false">COUNTA($BC1503:$EG1503)</f>
        <v>7</v>
      </c>
      <c r="AX1503" s="0" t="n">
        <f aca="false">COUNTIF($BC1503:$EG1503,"D")</f>
        <v>2</v>
      </c>
      <c r="AY1503" s="0" t="n">
        <f aca="false">COUNTIF($BC1503:$EG1503,"R")</f>
        <v>0</v>
      </c>
      <c r="AZ1503" s="0" t="n">
        <f aca="false">IF(CC1503="D",1,0)+IF(CL1503="D",1,0)+IF(CW1503="D",1,0)+IF(DD1503="D",1,0)+IF(DJ1503="D",1,0)+IF(DO1503="D",1,0)+IF(DW1503="D",1,0)</f>
        <v>1</v>
      </c>
      <c r="BA1503" s="0" t="n">
        <f aca="false">IF(DH1503&lt;&gt;"",1,0)+IF(DI1503&lt;&gt;"",1,0)+IF(DK1503&lt;&gt;"",1,0)+IF(DM1503&lt;&gt;"",1,0)+IF(DN1503&lt;&gt;"",1,0)+IF(DO1503&lt;&gt;"",1,0)+IF(DQ1503&lt;&gt;"",1,0)+IF(DR1503&lt;&gt;"",1,0)+IF(DT1503&lt;&gt;"",1,0)+IF(DU1503&lt;&gt;"",1,0)+IF(DV1503&lt;&gt;"",1,0)+IF(DW1503&lt;&gt;"",1,0)+IF(DX1503&lt;&gt;"",1,0)+IF(DZ1503&lt;&gt;"",1,0)+IF(EA1503&lt;&gt;"",1,0)+IF(EB1503&lt;&gt;"",1,0)+IF(EE1503&lt;&gt;"",1,0)</f>
        <v>6</v>
      </c>
      <c r="BB1503" s="0" t="n">
        <f aca="false">AY1503*AX1503</f>
        <v>0</v>
      </c>
      <c r="DM1503" s="0" t="s">
        <v>144</v>
      </c>
      <c r="DN1503" s="0" t="s">
        <v>155</v>
      </c>
      <c r="DU1503" s="0" t="s">
        <v>155</v>
      </c>
      <c r="DW1503" s="0" t="s">
        <v>144</v>
      </c>
      <c r="DX1503" s="0" t="s">
        <v>155</v>
      </c>
      <c r="EA1503" s="0" t="s">
        <v>155</v>
      </c>
      <c r="EF1503" s="0" t="s">
        <v>155</v>
      </c>
    </row>
    <row r="1504" customFormat="false" ht="13.8" hidden="false" customHeight="false" outlineLevel="0" collapsed="false">
      <c r="A1504" s="0" t="s">
        <v>6855</v>
      </c>
      <c r="B1504" s="0" t="n">
        <v>78</v>
      </c>
      <c r="C1504" s="0" t="n">
        <v>420383</v>
      </c>
      <c r="D1504" s="0" t="s">
        <v>47</v>
      </c>
      <c r="E1504" s="0" t="s">
        <v>1810</v>
      </c>
      <c r="F1504" s="0" t="str">
        <f aca="false">CONCATENATE(D1505," ",LEFT(I1505,4),"T=",AW1505,"D=",AX1505,"R=",AY1505,"M=",AZ1505,"L=",BA1505,"B=",BB1505)</f>
        <v>URCHEK 1995T=8D=1R=0M=0L=4B=0</v>
      </c>
      <c r="G1504" s="0" t="s">
        <v>6856</v>
      </c>
      <c r="I1504" s="0" t="s">
        <v>4986</v>
      </c>
      <c r="J1504" s="0" t="s">
        <v>1670</v>
      </c>
      <c r="K1504" s="0" t="s">
        <v>143</v>
      </c>
      <c r="L1504" s="0" t="s">
        <v>144</v>
      </c>
      <c r="M1504" s="0" t="str">
        <f aca="false">RIGHT(N1504,LEN(N1504)-FIND(" ",N1504))</f>
        <v>WILLOW BROOK DR NE</v>
      </c>
      <c r="N1504" s="0" t="s">
        <v>6857</v>
      </c>
      <c r="P1504" s="0" t="s">
        <v>147</v>
      </c>
      <c r="Q1504" s="0" t="s">
        <v>148</v>
      </c>
      <c r="R1504" s="0" t="n">
        <v>44483</v>
      </c>
      <c r="AD1504" s="0" t="s">
        <v>149</v>
      </c>
      <c r="AE1504" s="0" t="s">
        <v>150</v>
      </c>
      <c r="AH1504" s="0" t="n">
        <v>14</v>
      </c>
      <c r="AI1504" s="0" t="n">
        <v>11</v>
      </c>
      <c r="AJ1504" s="0" t="s">
        <v>164</v>
      </c>
      <c r="AM1504" s="0" t="s">
        <v>165</v>
      </c>
      <c r="AN1504" s="0" t="s">
        <v>147</v>
      </c>
      <c r="AO1504" s="0" t="s">
        <v>166</v>
      </c>
      <c r="AP1504" s="0" t="s">
        <v>167</v>
      </c>
      <c r="AQ1504" s="0" t="n">
        <v>9</v>
      </c>
      <c r="AR1504" s="0" t="n">
        <v>64</v>
      </c>
      <c r="AS1504" s="0" t="n">
        <v>32</v>
      </c>
      <c r="AV1504" s="0" t="s">
        <v>154</v>
      </c>
      <c r="AW1504" s="0" t="n">
        <f aca="false">COUNTA($BC1504:$EG1504)</f>
        <v>19</v>
      </c>
      <c r="AX1504" s="0" t="n">
        <f aca="false">COUNTIF($BC1504:$EG1504,"D")</f>
        <v>6</v>
      </c>
      <c r="AY1504" s="0" t="n">
        <f aca="false">COUNTIF($BC1504:$EG1504,"R")</f>
        <v>0</v>
      </c>
      <c r="AZ1504" s="0" t="n">
        <f aca="false">IF(CC1504="D",1,0)+IF(CL1504="D",1,0)+IF(CW1504="D",1,0)+IF(DD1504="D",1,0)+IF(DJ1504="D",1,0)+IF(DO1504="D",1,0)+IF(DW1504="D",1,0)</f>
        <v>0</v>
      </c>
      <c r="BA1504" s="0" t="n">
        <f aca="false">IF(DH1504&lt;&gt;"",1,0)+IF(DI1504&lt;&gt;"",1,0)+IF(DK1504&lt;&gt;"",1,0)+IF(DM1504&lt;&gt;"",1,0)+IF(DN1504&lt;&gt;"",1,0)+IF(DO1504&lt;&gt;"",1,0)+IF(DQ1504&lt;&gt;"",1,0)+IF(DR1504&lt;&gt;"",1,0)+IF(DT1504&lt;&gt;"",1,0)+IF(DU1504&lt;&gt;"",1,0)+IF(DV1504&lt;&gt;"",1,0)+IF(DW1504&lt;&gt;"",1,0)+IF(DX1504&lt;&gt;"",1,0)+IF(DZ1504&lt;&gt;"",1,0)+IF(EA1504&lt;&gt;"",1,0)+IF(EB1504&lt;&gt;"",1,0)+IF(EE1504&lt;&gt;"",1,0)</f>
        <v>7</v>
      </c>
      <c r="BB1504" s="0" t="n">
        <f aca="false">AY1504*AX1504</f>
        <v>0</v>
      </c>
      <c r="BJ1504" s="0" t="s">
        <v>155</v>
      </c>
      <c r="CK1504" s="0" t="s">
        <v>155</v>
      </c>
      <c r="CP1504" s="0" t="s">
        <v>155</v>
      </c>
      <c r="CV1504" s="0" t="s">
        <v>155</v>
      </c>
      <c r="CZ1504" s="0" t="s">
        <v>144</v>
      </c>
      <c r="DC1504" s="0" t="s">
        <v>155</v>
      </c>
      <c r="DF1504" s="0" t="s">
        <v>155</v>
      </c>
      <c r="DG1504" s="0" t="s">
        <v>144</v>
      </c>
      <c r="DI1504" s="0" t="s">
        <v>155</v>
      </c>
      <c r="DL1504" s="0" t="s">
        <v>155</v>
      </c>
      <c r="DM1504" s="0" t="s">
        <v>144</v>
      </c>
      <c r="DN1504" s="0" t="s">
        <v>155</v>
      </c>
      <c r="DR1504" s="0" t="s">
        <v>155</v>
      </c>
      <c r="DS1504" s="0" t="s">
        <v>144</v>
      </c>
      <c r="DT1504" s="0" t="s">
        <v>144</v>
      </c>
      <c r="DU1504" s="0" t="s">
        <v>155</v>
      </c>
      <c r="EA1504" s="0" t="s">
        <v>155</v>
      </c>
      <c r="ED1504" s="0" t="s">
        <v>144</v>
      </c>
      <c r="EF1504" s="0" t="s">
        <v>155</v>
      </c>
    </row>
    <row r="1505" customFormat="false" ht="13.8" hidden="false" customHeight="false" outlineLevel="0" collapsed="false">
      <c r="A1505" s="0" t="s">
        <v>6858</v>
      </c>
      <c r="B1505" s="0" t="n">
        <v>78</v>
      </c>
      <c r="C1505" s="0" t="n">
        <v>449067</v>
      </c>
      <c r="D1505" s="0" t="s">
        <v>6859</v>
      </c>
      <c r="E1505" s="0" t="s">
        <v>5024</v>
      </c>
      <c r="F1505" s="0" t="str">
        <f aca="false">CONCATENATE(D1506," ",LEFT(I1506,4),"T=",AW1506,"D=",AX1506,"R=",AY1506,"M=",AZ1506,"L=",BA1506,"B=",BB1506)</f>
        <v>BATTEE 1998T=6D=2R=0M=0L=4B=0</v>
      </c>
      <c r="G1505" s="0" t="s">
        <v>479</v>
      </c>
      <c r="I1505" s="0" t="s">
        <v>6860</v>
      </c>
      <c r="J1505" s="0" t="s">
        <v>6861</v>
      </c>
      <c r="K1505" s="0" t="s">
        <v>143</v>
      </c>
      <c r="M1505" s="0" t="str">
        <f aca="false">RIGHT(N1505,LEN(N1505)-FIND(" ",N1505))</f>
        <v>ROBERTS LN NE</v>
      </c>
      <c r="N1505" s="0" t="s">
        <v>6862</v>
      </c>
      <c r="P1505" s="0" t="s">
        <v>147</v>
      </c>
      <c r="Q1505" s="0" t="s">
        <v>148</v>
      </c>
      <c r="R1505" s="0" t="n">
        <v>44483</v>
      </c>
      <c r="AD1505" s="0" t="s">
        <v>149</v>
      </c>
      <c r="AE1505" s="0" t="s">
        <v>150</v>
      </c>
      <c r="AH1505" s="0" t="n">
        <v>14</v>
      </c>
      <c r="AI1505" s="0" t="n">
        <v>11</v>
      </c>
      <c r="AJ1505" s="0" t="s">
        <v>164</v>
      </c>
      <c r="AM1505" s="0" t="s">
        <v>165</v>
      </c>
      <c r="AN1505" s="0" t="s">
        <v>147</v>
      </c>
      <c r="AO1505" s="0" t="s">
        <v>166</v>
      </c>
      <c r="AP1505" s="0" t="s">
        <v>167</v>
      </c>
      <c r="AQ1505" s="0" t="n">
        <v>9</v>
      </c>
      <c r="AR1505" s="0" t="n">
        <v>64</v>
      </c>
      <c r="AS1505" s="0" t="n">
        <v>32</v>
      </c>
      <c r="AV1505" s="0" t="s">
        <v>154</v>
      </c>
      <c r="AW1505" s="0" t="n">
        <f aca="false">COUNTA($BC1505:$EG1505)</f>
        <v>8</v>
      </c>
      <c r="AX1505" s="0" t="n">
        <f aca="false">COUNTIF($BC1505:$EG1505,"D")</f>
        <v>1</v>
      </c>
      <c r="AY1505" s="0" t="n">
        <f aca="false">COUNTIF($BC1505:$EG1505,"R")</f>
        <v>0</v>
      </c>
      <c r="AZ1505" s="0" t="n">
        <f aca="false">IF(CC1505="D",1,0)+IF(CL1505="D",1,0)+IF(CW1505="D",1,0)+IF(DD1505="D",1,0)+IF(DJ1505="D",1,0)+IF(DO1505="D",1,0)+IF(DW1505="D",1,0)</f>
        <v>0</v>
      </c>
      <c r="BA1505" s="0" t="n">
        <f aca="false">IF(DH1505&lt;&gt;"",1,0)+IF(DI1505&lt;&gt;"",1,0)+IF(DK1505&lt;&gt;"",1,0)+IF(DM1505&lt;&gt;"",1,0)+IF(DN1505&lt;&gt;"",1,0)+IF(DO1505&lt;&gt;"",1,0)+IF(DQ1505&lt;&gt;"",1,0)+IF(DR1505&lt;&gt;"",1,0)+IF(DT1505&lt;&gt;"",1,0)+IF(DU1505&lt;&gt;"",1,0)+IF(DV1505&lt;&gt;"",1,0)+IF(DW1505&lt;&gt;"",1,0)+IF(DX1505&lt;&gt;"",1,0)+IF(DZ1505&lt;&gt;"",1,0)+IF(EA1505&lt;&gt;"",1,0)+IF(EB1505&lt;&gt;"",1,0)+IF(EE1505&lt;&gt;"",1,0)</f>
        <v>4</v>
      </c>
      <c r="BB1505" s="0" t="n">
        <f aca="false">AY1505*AX1505</f>
        <v>0</v>
      </c>
      <c r="CU1505" s="0" t="s">
        <v>144</v>
      </c>
      <c r="CY1505" s="0" t="s">
        <v>155</v>
      </c>
      <c r="DC1505" s="0" t="s">
        <v>155</v>
      </c>
      <c r="DI1505" s="0" t="s">
        <v>155</v>
      </c>
      <c r="DN1505" s="0" t="s">
        <v>155</v>
      </c>
      <c r="DU1505" s="0" t="s">
        <v>155</v>
      </c>
      <c r="EA1505" s="0" t="s">
        <v>155</v>
      </c>
      <c r="EF1505" s="0" t="s">
        <v>155</v>
      </c>
    </row>
    <row r="1506" customFormat="false" ht="13.8" hidden="false" customHeight="false" outlineLevel="0" collapsed="false">
      <c r="A1506" s="0" t="s">
        <v>6863</v>
      </c>
      <c r="B1506" s="0" t="n">
        <v>78</v>
      </c>
      <c r="C1506" s="0" t="n">
        <v>413308</v>
      </c>
      <c r="D1506" s="0" t="s">
        <v>6864</v>
      </c>
      <c r="E1506" s="0" t="s">
        <v>6865</v>
      </c>
      <c r="F1506" s="0" t="str">
        <f aca="false">CONCATENATE(D1507," ",LEFT(I1507,4),"T=",AW1507,"D=",AX1507,"R=",AY1507,"M=",AZ1507,"L=",BA1507,"B=",BB1507)</f>
        <v>CLINE 1998T=13D=5R=0M=2L=6B=0</v>
      </c>
      <c r="G1506" s="0" t="s">
        <v>6866</v>
      </c>
      <c r="I1506" s="0" t="s">
        <v>6867</v>
      </c>
      <c r="J1506" s="0" t="s">
        <v>941</v>
      </c>
      <c r="K1506" s="0" t="s">
        <v>143</v>
      </c>
      <c r="M1506" s="0" t="str">
        <f aca="false">RIGHT(N1506,LEN(N1506)-FIND(" ",N1506))</f>
        <v>PERKINSWOOD BLVD NE</v>
      </c>
      <c r="N1506" s="0" t="s">
        <v>5656</v>
      </c>
      <c r="P1506" s="0" t="s">
        <v>147</v>
      </c>
      <c r="Q1506" s="0" t="s">
        <v>148</v>
      </c>
      <c r="R1506" s="0" t="n">
        <v>44483</v>
      </c>
      <c r="AD1506" s="0" t="s">
        <v>149</v>
      </c>
      <c r="AE1506" s="0" t="s">
        <v>150</v>
      </c>
      <c r="AF1506" s="0" t="s">
        <v>151</v>
      </c>
      <c r="AH1506" s="0" t="n">
        <v>14</v>
      </c>
      <c r="AI1506" s="0" t="n">
        <v>11</v>
      </c>
      <c r="AN1506" s="0" t="s">
        <v>147</v>
      </c>
      <c r="AO1506" s="0" t="s">
        <v>152</v>
      </c>
      <c r="AP1506" s="0" t="s">
        <v>153</v>
      </c>
      <c r="AQ1506" s="0" t="n">
        <v>9</v>
      </c>
      <c r="AR1506" s="0" t="n">
        <v>64</v>
      </c>
      <c r="AS1506" s="0" t="n">
        <v>32</v>
      </c>
      <c r="AV1506" s="0" t="s">
        <v>154</v>
      </c>
      <c r="AW1506" s="0" t="n">
        <f aca="false">COUNTA($BC1506:$EG1506)</f>
        <v>6</v>
      </c>
      <c r="AX1506" s="0" t="n">
        <f aca="false">COUNTIF($BC1506:$EG1506,"D")</f>
        <v>2</v>
      </c>
      <c r="AY1506" s="0" t="n">
        <f aca="false">COUNTIF($BC1506:$EG1506,"R")</f>
        <v>0</v>
      </c>
      <c r="AZ1506" s="0" t="n">
        <f aca="false">IF(CC1506="D",1,0)+IF(CL1506="D",1,0)+IF(CW1506="D",1,0)+IF(DD1506="D",1,0)+IF(DJ1506="D",1,0)+IF(DO1506="D",1,0)+IF(DW1506="D",1,0)</f>
        <v>0</v>
      </c>
      <c r="BA1506" s="0" t="n">
        <f aca="false">IF(DH1506&lt;&gt;"",1,0)+IF(DI1506&lt;&gt;"",1,0)+IF(DK1506&lt;&gt;"",1,0)+IF(DM1506&lt;&gt;"",1,0)+IF(DN1506&lt;&gt;"",1,0)+IF(DO1506&lt;&gt;"",1,0)+IF(DQ1506&lt;&gt;"",1,0)+IF(DR1506&lt;&gt;"",1,0)+IF(DT1506&lt;&gt;"",1,0)+IF(DU1506&lt;&gt;"",1,0)+IF(DV1506&lt;&gt;"",1,0)+IF(DW1506&lt;&gt;"",1,0)+IF(DX1506&lt;&gt;"",1,0)+IF(DZ1506&lt;&gt;"",1,0)+IF(EA1506&lt;&gt;"",1,0)+IF(EB1506&lt;&gt;"",1,0)+IF(EE1506&lt;&gt;"",1,0)</f>
        <v>4</v>
      </c>
      <c r="BB1506" s="0" t="n">
        <f aca="false">AY1506*AX1506</f>
        <v>0</v>
      </c>
      <c r="CZ1506" s="0" t="s">
        <v>144</v>
      </c>
      <c r="DC1506" s="0" t="s">
        <v>155</v>
      </c>
      <c r="DI1506" s="0" t="s">
        <v>155</v>
      </c>
      <c r="DM1506" s="0" t="s">
        <v>144</v>
      </c>
      <c r="DN1506" s="0" t="s">
        <v>155</v>
      </c>
      <c r="EA1506" s="0" t="s">
        <v>155</v>
      </c>
    </row>
    <row r="1507" customFormat="false" ht="13.8" hidden="false" customHeight="false" outlineLevel="0" collapsed="false">
      <c r="A1507" s="0" t="s">
        <v>6868</v>
      </c>
      <c r="B1507" s="0" t="n">
        <v>78</v>
      </c>
      <c r="C1507" s="0" t="n">
        <v>413939</v>
      </c>
      <c r="D1507" s="0" t="s">
        <v>2316</v>
      </c>
      <c r="E1507" s="0" t="s">
        <v>6869</v>
      </c>
      <c r="F1507" s="0" t="str">
        <f aca="false">CONCATENATE(D1508," ",LEFT(I1508,4),"T=",AW1508,"D=",AX1508,"R=",AY1508,"M=",AZ1508,"L=",BA1508,"B=",BB1508)</f>
        <v>FREDERICKA 1990T=13D=1R=1M=0L=4B=1</v>
      </c>
      <c r="G1507" s="0" t="s">
        <v>2317</v>
      </c>
      <c r="I1507" s="0" t="s">
        <v>6870</v>
      </c>
      <c r="J1507" s="0" t="s">
        <v>941</v>
      </c>
      <c r="K1507" s="0" t="s">
        <v>143</v>
      </c>
      <c r="L1507" s="0" t="s">
        <v>144</v>
      </c>
      <c r="M1507" s="0" t="str">
        <f aca="false">RIGHT(N1507,LEN(N1507)-FIND(" ",N1507))</f>
        <v>ADELAIDE AVE NE</v>
      </c>
      <c r="N1507" s="0" t="s">
        <v>2320</v>
      </c>
      <c r="P1507" s="0" t="s">
        <v>147</v>
      </c>
      <c r="Q1507" s="0" t="s">
        <v>148</v>
      </c>
      <c r="R1507" s="0" t="n">
        <v>44483</v>
      </c>
      <c r="AD1507" s="0" t="s">
        <v>149</v>
      </c>
      <c r="AE1507" s="0" t="s">
        <v>150</v>
      </c>
      <c r="AF1507" s="0" t="s">
        <v>151</v>
      </c>
      <c r="AH1507" s="0" t="n">
        <v>14</v>
      </c>
      <c r="AI1507" s="0" t="n">
        <v>11</v>
      </c>
      <c r="AN1507" s="0" t="s">
        <v>147</v>
      </c>
      <c r="AO1507" s="0" t="s">
        <v>189</v>
      </c>
      <c r="AP1507" s="0" t="s">
        <v>190</v>
      </c>
      <c r="AQ1507" s="0" t="n">
        <v>9</v>
      </c>
      <c r="AR1507" s="0" t="n">
        <v>64</v>
      </c>
      <c r="AS1507" s="0" t="n">
        <v>32</v>
      </c>
      <c r="AV1507" s="0" t="s">
        <v>154</v>
      </c>
      <c r="AW1507" s="0" t="n">
        <f aca="false">COUNTA($BC1507:$EG1507)</f>
        <v>13</v>
      </c>
      <c r="AX1507" s="0" t="n">
        <f aca="false">COUNTIF($BC1507:$EG1507,"D")</f>
        <v>5</v>
      </c>
      <c r="AY1507" s="0" t="n">
        <f aca="false">COUNTIF($BC1507:$EG1507,"R")</f>
        <v>0</v>
      </c>
      <c r="AZ1507" s="0" t="n">
        <f aca="false">IF(CC1507="D",1,0)+IF(CL1507="D",1,0)+IF(CW1507="D",1,0)+IF(DD1507="D",1,0)+IF(DJ1507="D",1,0)+IF(DO1507="D",1,0)+IF(DW1507="D",1,0)</f>
        <v>2</v>
      </c>
      <c r="BA1507" s="0" t="n">
        <f aca="false">IF(DH1507&lt;&gt;"",1,0)+IF(DI1507&lt;&gt;"",1,0)+IF(DK1507&lt;&gt;"",1,0)+IF(DM1507&lt;&gt;"",1,0)+IF(DN1507&lt;&gt;"",1,0)+IF(DO1507&lt;&gt;"",1,0)+IF(DQ1507&lt;&gt;"",1,0)+IF(DR1507&lt;&gt;"",1,0)+IF(DT1507&lt;&gt;"",1,0)+IF(DU1507&lt;&gt;"",1,0)+IF(DV1507&lt;&gt;"",1,0)+IF(DW1507&lt;&gt;"",1,0)+IF(DX1507&lt;&gt;"",1,0)+IF(DZ1507&lt;&gt;"",1,0)+IF(EA1507&lt;&gt;"",1,0)+IF(EB1507&lt;&gt;"",1,0)+IF(EE1507&lt;&gt;"",1,0)</f>
        <v>6</v>
      </c>
      <c r="BB1507" s="0" t="n">
        <f aca="false">AY1507*AX1507</f>
        <v>0</v>
      </c>
      <c r="CZ1507" s="0" t="s">
        <v>144</v>
      </c>
      <c r="DC1507" s="0" t="s">
        <v>155</v>
      </c>
      <c r="DD1507" s="0" t="s">
        <v>144</v>
      </c>
      <c r="DF1507" s="0" t="s">
        <v>155</v>
      </c>
      <c r="DI1507" s="0" t="s">
        <v>155</v>
      </c>
      <c r="DJ1507" s="0" t="s">
        <v>144</v>
      </c>
      <c r="DM1507" s="0" t="s">
        <v>144</v>
      </c>
      <c r="DN1507" s="0" t="s">
        <v>155</v>
      </c>
      <c r="DU1507" s="0" t="s">
        <v>155</v>
      </c>
      <c r="DX1507" s="0" t="s">
        <v>155</v>
      </c>
      <c r="EA1507" s="0" t="s">
        <v>155</v>
      </c>
      <c r="ED1507" s="0" t="s">
        <v>144</v>
      </c>
      <c r="EF1507" s="0" t="s">
        <v>155</v>
      </c>
    </row>
    <row r="1508" customFormat="false" ht="13.8" hidden="false" customHeight="false" outlineLevel="0" collapsed="false">
      <c r="A1508" s="0" t="s">
        <v>6871</v>
      </c>
      <c r="B1508" s="0" t="n">
        <v>78</v>
      </c>
      <c r="C1508" s="0" t="n">
        <v>387608</v>
      </c>
      <c r="D1508" s="0" t="s">
        <v>1444</v>
      </c>
      <c r="E1508" s="0" t="s">
        <v>6333</v>
      </c>
      <c r="F1508" s="0" t="str">
        <f aca="false">CONCATENATE(D1509," ",LEFT(I1509,4),"T=",AW1509,"D=",AX1509,"R=",AY1509,"M=",AZ1509,"L=",BA1509,"B=",BB1509)</f>
        <v>WOODLING 1943T=38D=8R=1M=1L=7B=8</v>
      </c>
      <c r="G1508" s="0" t="s">
        <v>185</v>
      </c>
      <c r="I1508" s="0" t="s">
        <v>6872</v>
      </c>
      <c r="J1508" s="0" t="s">
        <v>6873</v>
      </c>
      <c r="K1508" s="0" t="s">
        <v>143</v>
      </c>
      <c r="M1508" s="0" t="str">
        <f aca="false">RIGHT(N1508,LEN(N1508)-FIND(" ",N1508))</f>
        <v>WESTVIEW DR NE</v>
      </c>
      <c r="N1508" s="0" t="s">
        <v>6874</v>
      </c>
      <c r="P1508" s="0" t="s">
        <v>147</v>
      </c>
      <c r="Q1508" s="0" t="s">
        <v>148</v>
      </c>
      <c r="R1508" s="0" t="n">
        <v>44483</v>
      </c>
      <c r="AD1508" s="0" t="s">
        <v>149</v>
      </c>
      <c r="AE1508" s="0" t="s">
        <v>150</v>
      </c>
      <c r="AF1508" s="0" t="s">
        <v>151</v>
      </c>
      <c r="AH1508" s="0" t="n">
        <v>14</v>
      </c>
      <c r="AI1508" s="0" t="n">
        <v>11</v>
      </c>
      <c r="AN1508" s="0" t="s">
        <v>147</v>
      </c>
      <c r="AO1508" s="0" t="s">
        <v>189</v>
      </c>
      <c r="AP1508" s="0" t="s">
        <v>190</v>
      </c>
      <c r="AQ1508" s="0" t="n">
        <v>9</v>
      </c>
      <c r="AR1508" s="0" t="n">
        <v>64</v>
      </c>
      <c r="AS1508" s="0" t="n">
        <v>32</v>
      </c>
      <c r="AV1508" s="0" t="s">
        <v>154</v>
      </c>
      <c r="AW1508" s="0" t="n">
        <f aca="false">COUNTA($BC1508:$EG1508)</f>
        <v>13</v>
      </c>
      <c r="AX1508" s="0" t="n">
        <f aca="false">COUNTIF($BC1508:$EG1508,"D")</f>
        <v>1</v>
      </c>
      <c r="AY1508" s="0" t="n">
        <f aca="false">COUNTIF($BC1508:$EG1508,"R")</f>
        <v>1</v>
      </c>
      <c r="AZ1508" s="0" t="n">
        <f aca="false">IF(CC1508="D",1,0)+IF(CL1508="D",1,0)+IF(CW1508="D",1,0)+IF(DD1508="D",1,0)+IF(DJ1508="D",1,0)+IF(DO1508="D",1,0)+IF(DW1508="D",1,0)</f>
        <v>0</v>
      </c>
      <c r="BA1508" s="0" t="n">
        <f aca="false">IF(DH1508&lt;&gt;"",1,0)+IF(DI1508&lt;&gt;"",1,0)+IF(DK1508&lt;&gt;"",1,0)+IF(DM1508&lt;&gt;"",1,0)+IF(DN1508&lt;&gt;"",1,0)+IF(DO1508&lt;&gt;"",1,0)+IF(DQ1508&lt;&gt;"",1,0)+IF(DR1508&lt;&gt;"",1,0)+IF(DT1508&lt;&gt;"",1,0)+IF(DU1508&lt;&gt;"",1,0)+IF(DV1508&lt;&gt;"",1,0)+IF(DW1508&lt;&gt;"",1,0)+IF(DX1508&lt;&gt;"",1,0)+IF(DZ1508&lt;&gt;"",1,0)+IF(EA1508&lt;&gt;"",1,0)+IF(EB1508&lt;&gt;"",1,0)+IF(EE1508&lt;&gt;"",1,0)</f>
        <v>4</v>
      </c>
      <c r="BB1508" s="0" t="n">
        <f aca="false">AY1508*AX1508</f>
        <v>1</v>
      </c>
      <c r="CP1508" s="0" t="s">
        <v>155</v>
      </c>
      <c r="CT1508" s="0" t="s">
        <v>155</v>
      </c>
      <c r="CU1508" s="0" t="s">
        <v>144</v>
      </c>
      <c r="CV1508" s="0" t="s">
        <v>155</v>
      </c>
      <c r="CY1508" s="0" t="s">
        <v>155</v>
      </c>
      <c r="CZ1508" s="0" t="s">
        <v>174</v>
      </c>
      <c r="DC1508" s="0" t="s">
        <v>155</v>
      </c>
      <c r="DI1508" s="0" t="s">
        <v>155</v>
      </c>
      <c r="DL1508" s="0" t="s">
        <v>155</v>
      </c>
      <c r="DN1508" s="0" t="s">
        <v>155</v>
      </c>
      <c r="DU1508" s="0" t="s">
        <v>155</v>
      </c>
      <c r="EA1508" s="0" t="s">
        <v>155</v>
      </c>
      <c r="EF1508" s="0" t="s">
        <v>155</v>
      </c>
    </row>
    <row r="1509" customFormat="false" ht="13.8" hidden="false" customHeight="false" outlineLevel="0" collapsed="false">
      <c r="A1509" s="0" t="s">
        <v>6875</v>
      </c>
      <c r="B1509" s="0" t="n">
        <v>78</v>
      </c>
      <c r="C1509" s="0" t="n">
        <v>192265</v>
      </c>
      <c r="D1509" s="0" t="s">
        <v>6876</v>
      </c>
      <c r="E1509" s="0" t="s">
        <v>6640</v>
      </c>
      <c r="F1509" s="0" t="str">
        <f aca="false">CONCATENATE(D1510," ",LEFT(I1510,4),"T=",AW1510,"D=",AX1510,"R=",AY1510,"M=",AZ1510,"L=",BA1510,"B=",BB1510)</f>
        <v>HARPER 1978T=29D=4R=2M=0L=5B=8</v>
      </c>
      <c r="G1509" s="0" t="s">
        <v>553</v>
      </c>
      <c r="I1509" s="0" t="s">
        <v>6877</v>
      </c>
      <c r="J1509" s="0" t="s">
        <v>6878</v>
      </c>
      <c r="K1509" s="0" t="s">
        <v>143</v>
      </c>
      <c r="L1509" s="0" t="s">
        <v>144</v>
      </c>
      <c r="M1509" s="0" t="str">
        <f aca="false">RIGHT(N1509,LEN(N1509)-FIND(" ",N1509))</f>
        <v>KENMORE AVE NE</v>
      </c>
      <c r="N1509" s="0" t="s">
        <v>145</v>
      </c>
      <c r="O1509" s="0" t="s">
        <v>6501</v>
      </c>
      <c r="P1509" s="0" t="s">
        <v>147</v>
      </c>
      <c r="Q1509" s="0" t="s">
        <v>148</v>
      </c>
      <c r="R1509" s="0" t="n">
        <v>44483</v>
      </c>
      <c r="AD1509" s="0" t="s">
        <v>149</v>
      </c>
      <c r="AE1509" s="0" t="s">
        <v>150</v>
      </c>
      <c r="AF1509" s="0" t="s">
        <v>151</v>
      </c>
      <c r="AH1509" s="0" t="n">
        <v>14</v>
      </c>
      <c r="AI1509" s="0" t="n">
        <v>11</v>
      </c>
      <c r="AN1509" s="0" t="s">
        <v>147</v>
      </c>
      <c r="AO1509" s="0" t="s">
        <v>152</v>
      </c>
      <c r="AP1509" s="0" t="s">
        <v>153</v>
      </c>
      <c r="AQ1509" s="0" t="n">
        <v>9</v>
      </c>
      <c r="AR1509" s="0" t="n">
        <v>64</v>
      </c>
      <c r="AS1509" s="0" t="n">
        <v>32</v>
      </c>
      <c r="AV1509" s="0" t="s">
        <v>154</v>
      </c>
      <c r="AW1509" s="0" t="n">
        <f aca="false">COUNTA($BC1509:$EG1509)</f>
        <v>38</v>
      </c>
      <c r="AX1509" s="0" t="n">
        <f aca="false">COUNTIF($BC1509:$EG1509,"D")</f>
        <v>8</v>
      </c>
      <c r="AY1509" s="0" t="n">
        <f aca="false">COUNTIF($BC1509:$EG1509,"R")</f>
        <v>1</v>
      </c>
      <c r="AZ1509" s="0" t="n">
        <f aca="false">IF(CC1509="D",1,0)+IF(CL1509="D",1,0)+IF(CW1509="D",1,0)+IF(DD1509="D",1,0)+IF(DJ1509="D",1,0)+IF(DO1509="D",1,0)+IF(DW1509="D",1,0)</f>
        <v>1</v>
      </c>
      <c r="BA1509" s="0" t="n">
        <f aca="false">IF(DH1509&lt;&gt;"",1,0)+IF(DI1509&lt;&gt;"",1,0)+IF(DK1509&lt;&gt;"",1,0)+IF(DM1509&lt;&gt;"",1,0)+IF(DN1509&lt;&gt;"",1,0)+IF(DO1509&lt;&gt;"",1,0)+IF(DQ1509&lt;&gt;"",1,0)+IF(DR1509&lt;&gt;"",1,0)+IF(DT1509&lt;&gt;"",1,0)+IF(DU1509&lt;&gt;"",1,0)+IF(DV1509&lt;&gt;"",1,0)+IF(DW1509&lt;&gt;"",1,0)+IF(DX1509&lt;&gt;"",1,0)+IF(DZ1509&lt;&gt;"",1,0)+IF(EA1509&lt;&gt;"",1,0)+IF(EB1509&lt;&gt;"",1,0)+IF(EE1509&lt;&gt;"",1,0)</f>
        <v>7</v>
      </c>
      <c r="BB1509" s="0" t="n">
        <f aca="false">AY1509*AX1509</f>
        <v>8</v>
      </c>
      <c r="BC1509" s="0" t="s">
        <v>155</v>
      </c>
      <c r="BD1509" s="0" t="s">
        <v>155</v>
      </c>
      <c r="BF1509" s="0" t="s">
        <v>155</v>
      </c>
      <c r="BG1509" s="0" t="s">
        <v>155</v>
      </c>
      <c r="BH1509" s="0" t="s">
        <v>155</v>
      </c>
      <c r="BJ1509" s="0" t="s">
        <v>155</v>
      </c>
      <c r="BK1509" s="0" t="s">
        <v>155</v>
      </c>
      <c r="BL1509" s="0" t="s">
        <v>155</v>
      </c>
      <c r="BP1509" s="0" t="s">
        <v>155</v>
      </c>
      <c r="BR1509" s="0" t="s">
        <v>155</v>
      </c>
      <c r="BS1509" s="0" t="s">
        <v>155</v>
      </c>
      <c r="BV1509" s="0" t="s">
        <v>155</v>
      </c>
      <c r="BY1509" s="0" t="s">
        <v>144</v>
      </c>
      <c r="CA1509" s="0" t="s">
        <v>155</v>
      </c>
      <c r="CG1509" s="0" t="s">
        <v>155</v>
      </c>
      <c r="CH1509" s="0" t="s">
        <v>144</v>
      </c>
      <c r="CK1509" s="0" t="s">
        <v>155</v>
      </c>
      <c r="CL1509" s="0" t="s">
        <v>155</v>
      </c>
      <c r="CN1509" s="0" t="s">
        <v>155</v>
      </c>
      <c r="CO1509" s="0" t="s">
        <v>174</v>
      </c>
      <c r="CP1509" s="0" t="s">
        <v>155</v>
      </c>
      <c r="CQ1509" s="0" t="s">
        <v>155</v>
      </c>
      <c r="CT1509" s="0" t="s">
        <v>155</v>
      </c>
      <c r="CV1509" s="0" t="s">
        <v>155</v>
      </c>
      <c r="CY1509" s="0" t="s">
        <v>155</v>
      </c>
      <c r="DC1509" s="0" t="s">
        <v>155</v>
      </c>
      <c r="DG1509" s="0" t="s">
        <v>144</v>
      </c>
      <c r="DI1509" s="0" t="s">
        <v>155</v>
      </c>
      <c r="DL1509" s="0" t="s">
        <v>155</v>
      </c>
      <c r="DM1509" s="0" t="s">
        <v>144</v>
      </c>
      <c r="DN1509" s="0" t="s">
        <v>155</v>
      </c>
      <c r="DS1509" s="0" t="s">
        <v>144</v>
      </c>
      <c r="DT1509" s="0" t="s">
        <v>144</v>
      </c>
      <c r="DU1509" s="0" t="s">
        <v>155</v>
      </c>
      <c r="DW1509" s="0" t="s">
        <v>144</v>
      </c>
      <c r="EA1509" s="0" t="s">
        <v>155</v>
      </c>
      <c r="ED1509" s="0" t="s">
        <v>144</v>
      </c>
      <c r="EF1509" s="0" t="s">
        <v>155</v>
      </c>
    </row>
    <row r="1510" customFormat="false" ht="13.8" hidden="false" customHeight="false" outlineLevel="0" collapsed="false">
      <c r="A1510" s="0" t="s">
        <v>6879</v>
      </c>
      <c r="B1510" s="0" t="n">
        <v>78</v>
      </c>
      <c r="C1510" s="0" t="n">
        <v>478398</v>
      </c>
      <c r="D1510" s="0" t="s">
        <v>6880</v>
      </c>
      <c r="E1510" s="0" t="s">
        <v>6881</v>
      </c>
      <c r="F1510" s="0" t="str">
        <f aca="false">CONCATENATE(D1511," ",LEFT(I1511,4),"T=",AW1511,"D=",AX1511,"R=",AY1511,"M=",AZ1511,"L=",BA1511,"B=",BB1511)</f>
        <v>SHIMKO 1961T=26D=6R=0M=1L=8B=0</v>
      </c>
      <c r="G1510" s="0" t="s">
        <v>159</v>
      </c>
      <c r="I1510" s="0" t="s">
        <v>6882</v>
      </c>
      <c r="J1510" s="0" t="s">
        <v>6883</v>
      </c>
      <c r="K1510" s="0" t="s">
        <v>143</v>
      </c>
      <c r="M1510" s="0" t="str">
        <f aca="false">RIGHT(N1510,LEN(N1510)-FIND(" ",N1510))</f>
        <v>FAIRMOUNT AVE NE</v>
      </c>
      <c r="N1510" s="0" t="s">
        <v>6884</v>
      </c>
      <c r="P1510" s="0" t="s">
        <v>147</v>
      </c>
      <c r="Q1510" s="0" t="s">
        <v>148</v>
      </c>
      <c r="R1510" s="0" t="n">
        <v>44483</v>
      </c>
      <c r="AD1510" s="0" t="s">
        <v>149</v>
      </c>
      <c r="AE1510" s="0" t="s">
        <v>150</v>
      </c>
      <c r="AF1510" s="0" t="s">
        <v>151</v>
      </c>
      <c r="AH1510" s="0" t="n">
        <v>14</v>
      </c>
      <c r="AI1510" s="0" t="n">
        <v>11</v>
      </c>
      <c r="AN1510" s="0" t="s">
        <v>147</v>
      </c>
      <c r="AO1510" s="0" t="s">
        <v>152</v>
      </c>
      <c r="AP1510" s="0" t="s">
        <v>153</v>
      </c>
      <c r="AQ1510" s="0" t="n">
        <v>9</v>
      </c>
      <c r="AR1510" s="0" t="n">
        <v>64</v>
      </c>
      <c r="AS1510" s="0" t="n">
        <v>32</v>
      </c>
      <c r="AV1510" s="0" t="s">
        <v>154</v>
      </c>
      <c r="AW1510" s="0" t="n">
        <f aca="false">COUNTA($BC1510:$EG1510)</f>
        <v>29</v>
      </c>
      <c r="AX1510" s="0" t="n">
        <f aca="false">COUNTIF($BC1510:$EG1510,"D")</f>
        <v>4</v>
      </c>
      <c r="AY1510" s="0" t="n">
        <f aca="false">COUNTIF($BC1510:$EG1510,"R")</f>
        <v>2</v>
      </c>
      <c r="AZ1510" s="0" t="n">
        <f aca="false">IF(CC1510="D",1,0)+IF(CL1510="D",1,0)+IF(CW1510="D",1,0)+IF(DD1510="D",1,0)+IF(DJ1510="D",1,0)+IF(DO1510="D",1,0)+IF(DW1510="D",1,0)</f>
        <v>0</v>
      </c>
      <c r="BA1510" s="0" t="n">
        <f aca="false">IF(DH1510&lt;&gt;"",1,0)+IF(DI1510&lt;&gt;"",1,0)+IF(DK1510&lt;&gt;"",1,0)+IF(DM1510&lt;&gt;"",1,0)+IF(DN1510&lt;&gt;"",1,0)+IF(DO1510&lt;&gt;"",1,0)+IF(DQ1510&lt;&gt;"",1,0)+IF(DR1510&lt;&gt;"",1,0)+IF(DT1510&lt;&gt;"",1,0)+IF(DU1510&lt;&gt;"",1,0)+IF(DV1510&lt;&gt;"",1,0)+IF(DW1510&lt;&gt;"",1,0)+IF(DX1510&lt;&gt;"",1,0)+IF(DZ1510&lt;&gt;"",1,0)+IF(EA1510&lt;&gt;"",1,0)+IF(EB1510&lt;&gt;"",1,0)+IF(EE1510&lt;&gt;"",1,0)</f>
        <v>5</v>
      </c>
      <c r="BB1510" s="0" t="n">
        <f aca="false">AY1510*AX1510</f>
        <v>8</v>
      </c>
      <c r="BD1510" s="0" t="s">
        <v>155</v>
      </c>
      <c r="BF1510" s="0" t="s">
        <v>155</v>
      </c>
      <c r="BH1510" s="0" t="s">
        <v>155</v>
      </c>
      <c r="BJ1510" s="0" t="s">
        <v>155</v>
      </c>
      <c r="BK1510" s="0" t="s">
        <v>144</v>
      </c>
      <c r="BL1510" s="0" t="s">
        <v>155</v>
      </c>
      <c r="BP1510" s="0" t="s">
        <v>155</v>
      </c>
      <c r="BR1510" s="0" t="s">
        <v>144</v>
      </c>
      <c r="BS1510" s="0" t="s">
        <v>155</v>
      </c>
      <c r="BV1510" s="0" t="s">
        <v>155</v>
      </c>
      <c r="BY1510" s="0" t="s">
        <v>144</v>
      </c>
      <c r="CA1510" s="0" t="s">
        <v>155</v>
      </c>
      <c r="CG1510" s="0" t="s">
        <v>155</v>
      </c>
      <c r="CH1510" s="0" t="s">
        <v>144</v>
      </c>
      <c r="CK1510" s="0" t="s">
        <v>155</v>
      </c>
      <c r="CL1510" s="0" t="s">
        <v>155</v>
      </c>
      <c r="CN1510" s="0" t="s">
        <v>155</v>
      </c>
      <c r="CP1510" s="0" t="s">
        <v>155</v>
      </c>
      <c r="CT1510" s="0" t="s">
        <v>155</v>
      </c>
      <c r="CU1510" s="0" t="s">
        <v>174</v>
      </c>
      <c r="CY1510" s="0" t="s">
        <v>155</v>
      </c>
      <c r="DC1510" s="0" t="s">
        <v>155</v>
      </c>
      <c r="DG1510" s="0" t="s">
        <v>174</v>
      </c>
      <c r="DI1510" s="0" t="s">
        <v>155</v>
      </c>
      <c r="DN1510" s="0" t="s">
        <v>155</v>
      </c>
      <c r="DU1510" s="0" t="s">
        <v>155</v>
      </c>
      <c r="DX1510" s="0" t="s">
        <v>155</v>
      </c>
      <c r="EA1510" s="0" t="s">
        <v>155</v>
      </c>
      <c r="EF1510" s="0" t="s">
        <v>155</v>
      </c>
    </row>
    <row r="1511" customFormat="false" ht="13.8" hidden="false" customHeight="false" outlineLevel="0" collapsed="false">
      <c r="A1511" s="0" t="s">
        <v>6885</v>
      </c>
      <c r="B1511" s="0" t="n">
        <v>78</v>
      </c>
      <c r="C1511" s="0" t="n">
        <v>14441</v>
      </c>
      <c r="D1511" s="0" t="s">
        <v>6886</v>
      </c>
      <c r="E1511" s="0" t="s">
        <v>1967</v>
      </c>
      <c r="F1511" s="0" t="str">
        <f aca="false">CONCATENATE(D1512," ",LEFT(I1512,4),"T=",AW1512,"D=",AX1512,"R=",AY1512,"M=",AZ1512,"L=",BA1512,"B=",BB1512)</f>
        <v>BORTMAS 1987T=15D=4R=0M=0L=6B=0</v>
      </c>
      <c r="G1511" s="0" t="s">
        <v>144</v>
      </c>
      <c r="I1511" s="0" t="s">
        <v>6887</v>
      </c>
      <c r="J1511" s="0" t="s">
        <v>6888</v>
      </c>
      <c r="K1511" s="0" t="s">
        <v>143</v>
      </c>
      <c r="L1511" s="0" t="s">
        <v>144</v>
      </c>
      <c r="M1511" s="0" t="str">
        <f aca="false">RIGHT(N1511,LEN(N1511)-FIND(" ",N1511))</f>
        <v>MEADOW LN NE</v>
      </c>
      <c r="N1511" s="0" t="s">
        <v>1601</v>
      </c>
      <c r="O1511" s="0" t="s">
        <v>6501</v>
      </c>
      <c r="P1511" s="0" t="s">
        <v>147</v>
      </c>
      <c r="Q1511" s="0" t="s">
        <v>148</v>
      </c>
      <c r="R1511" s="0" t="n">
        <v>44483</v>
      </c>
      <c r="AD1511" s="0" t="s">
        <v>149</v>
      </c>
      <c r="AE1511" s="0" t="s">
        <v>150</v>
      </c>
      <c r="AH1511" s="0" t="n">
        <v>14</v>
      </c>
      <c r="AI1511" s="0" t="n">
        <v>11</v>
      </c>
      <c r="AJ1511" s="0" t="s">
        <v>164</v>
      </c>
      <c r="AM1511" s="0" t="s">
        <v>165</v>
      </c>
      <c r="AN1511" s="0" t="s">
        <v>147</v>
      </c>
      <c r="AO1511" s="0" t="s">
        <v>166</v>
      </c>
      <c r="AP1511" s="0" t="s">
        <v>167</v>
      </c>
      <c r="AQ1511" s="0" t="n">
        <v>9</v>
      </c>
      <c r="AR1511" s="0" t="n">
        <v>64</v>
      </c>
      <c r="AS1511" s="0" t="n">
        <v>32</v>
      </c>
      <c r="AV1511" s="0" t="s">
        <v>154</v>
      </c>
      <c r="AW1511" s="0" t="n">
        <f aca="false">COUNTA($BC1511:$EG1511)</f>
        <v>26</v>
      </c>
      <c r="AX1511" s="0" t="n">
        <f aca="false">COUNTIF($BC1511:$EG1511,"D")</f>
        <v>6</v>
      </c>
      <c r="AY1511" s="0" t="n">
        <f aca="false">COUNTIF($BC1511:$EG1511,"R")</f>
        <v>0</v>
      </c>
      <c r="AZ1511" s="0" t="n">
        <f aca="false">IF(CC1511="D",1,0)+IF(CL1511="D",1,0)+IF(CW1511="D",1,0)+IF(DD1511="D",1,0)+IF(DJ1511="D",1,0)+IF(DO1511="D",1,0)+IF(DW1511="D",1,0)</f>
        <v>1</v>
      </c>
      <c r="BA1511" s="0" t="n">
        <f aca="false">IF(DH1511&lt;&gt;"",1,0)+IF(DI1511&lt;&gt;"",1,0)+IF(DK1511&lt;&gt;"",1,0)+IF(DM1511&lt;&gt;"",1,0)+IF(DN1511&lt;&gt;"",1,0)+IF(DO1511&lt;&gt;"",1,0)+IF(DQ1511&lt;&gt;"",1,0)+IF(DR1511&lt;&gt;"",1,0)+IF(DT1511&lt;&gt;"",1,0)+IF(DU1511&lt;&gt;"",1,0)+IF(DV1511&lt;&gt;"",1,0)+IF(DW1511&lt;&gt;"",1,0)+IF(DX1511&lt;&gt;"",1,0)+IF(DZ1511&lt;&gt;"",1,0)+IF(EA1511&lt;&gt;"",1,0)+IF(EB1511&lt;&gt;"",1,0)+IF(EE1511&lt;&gt;"",1,0)</f>
        <v>8</v>
      </c>
      <c r="BB1511" s="0" t="n">
        <f aca="false">AY1511*AX1511</f>
        <v>0</v>
      </c>
      <c r="BC1511" s="0" t="s">
        <v>155</v>
      </c>
      <c r="BD1511" s="0" t="s">
        <v>155</v>
      </c>
      <c r="BG1511" s="0" t="s">
        <v>155</v>
      </c>
      <c r="BJ1511" s="0" t="s">
        <v>155</v>
      </c>
      <c r="BK1511" s="0" t="s">
        <v>155</v>
      </c>
      <c r="BL1511" s="0" t="s">
        <v>155</v>
      </c>
      <c r="BP1511" s="0" t="s">
        <v>155</v>
      </c>
      <c r="BS1511" s="0" t="s">
        <v>155</v>
      </c>
      <c r="BY1511" s="0" t="s">
        <v>144</v>
      </c>
      <c r="CA1511" s="0" t="s">
        <v>155</v>
      </c>
      <c r="CN1511" s="0" t="s">
        <v>155</v>
      </c>
      <c r="CP1511" s="0" t="s">
        <v>155</v>
      </c>
      <c r="CV1511" s="0" t="s">
        <v>155</v>
      </c>
      <c r="CY1511" s="0" t="s">
        <v>155</v>
      </c>
      <c r="CZ1511" s="0" t="s">
        <v>144</v>
      </c>
      <c r="DC1511" s="0" t="s">
        <v>155</v>
      </c>
      <c r="DI1511" s="0" t="s">
        <v>155</v>
      </c>
      <c r="DM1511" s="0" t="s">
        <v>144</v>
      </c>
      <c r="DN1511" s="0" t="s">
        <v>155</v>
      </c>
      <c r="DT1511" s="0" t="s">
        <v>144</v>
      </c>
      <c r="DU1511" s="0" t="s">
        <v>155</v>
      </c>
      <c r="DW1511" s="0" t="s">
        <v>144</v>
      </c>
      <c r="DX1511" s="0" t="s">
        <v>155</v>
      </c>
      <c r="EA1511" s="0" t="s">
        <v>155</v>
      </c>
      <c r="ED1511" s="0" t="s">
        <v>144</v>
      </c>
      <c r="EF1511" s="0" t="s">
        <v>155</v>
      </c>
    </row>
    <row r="1512" customFormat="false" ht="13.8" hidden="false" customHeight="false" outlineLevel="0" collapsed="false">
      <c r="A1512" s="0" t="s">
        <v>6889</v>
      </c>
      <c r="B1512" s="0" t="n">
        <v>78</v>
      </c>
      <c r="C1512" s="0" t="n">
        <v>353203</v>
      </c>
      <c r="D1512" s="0" t="s">
        <v>6890</v>
      </c>
      <c r="E1512" s="0" t="s">
        <v>6891</v>
      </c>
      <c r="F1512" s="0" t="str">
        <f aca="false">CONCATENATE(D1513," ",LEFT(I1513,4),"T=",AW1513,"D=",AX1513,"R=",AY1513,"M=",AZ1513,"L=",BA1513,"B=",BB1513)</f>
        <v>SHULTZ 1980T=6D=4R=0M=0L=0B=0</v>
      </c>
      <c r="G1512" s="0" t="s">
        <v>591</v>
      </c>
      <c r="I1512" s="0" t="s">
        <v>6892</v>
      </c>
      <c r="J1512" s="0" t="s">
        <v>6893</v>
      </c>
      <c r="K1512" s="0" t="s">
        <v>143</v>
      </c>
      <c r="M1512" s="0" t="str">
        <f aca="false">RIGHT(N1512,LEN(N1512)-FIND(" ",N1512))</f>
        <v>FAIRMOUNT AVE NE</v>
      </c>
      <c r="N1512" s="0" t="s">
        <v>6894</v>
      </c>
      <c r="P1512" s="0" t="s">
        <v>147</v>
      </c>
      <c r="Q1512" s="0" t="s">
        <v>148</v>
      </c>
      <c r="R1512" s="0" t="n">
        <v>44483</v>
      </c>
      <c r="AD1512" s="0" t="s">
        <v>149</v>
      </c>
      <c r="AE1512" s="0" t="s">
        <v>150</v>
      </c>
      <c r="AF1512" s="0" t="s">
        <v>151</v>
      </c>
      <c r="AH1512" s="0" t="n">
        <v>14</v>
      </c>
      <c r="AI1512" s="0" t="n">
        <v>11</v>
      </c>
      <c r="AN1512" s="0" t="s">
        <v>147</v>
      </c>
      <c r="AO1512" s="0" t="s">
        <v>152</v>
      </c>
      <c r="AP1512" s="0" t="s">
        <v>153</v>
      </c>
      <c r="AQ1512" s="0" t="n">
        <v>9</v>
      </c>
      <c r="AR1512" s="0" t="n">
        <v>64</v>
      </c>
      <c r="AS1512" s="0" t="n">
        <v>32</v>
      </c>
      <c r="AV1512" s="0" t="s">
        <v>154</v>
      </c>
      <c r="AW1512" s="0" t="n">
        <f aca="false">COUNTA($BC1512:$EG1512)</f>
        <v>15</v>
      </c>
      <c r="AX1512" s="0" t="n">
        <f aca="false">COUNTIF($BC1512:$EG1512,"D")</f>
        <v>4</v>
      </c>
      <c r="AY1512" s="0" t="n">
        <f aca="false">COUNTIF($BC1512:$EG1512,"R")</f>
        <v>0</v>
      </c>
      <c r="AZ1512" s="0" t="n">
        <f aca="false">IF(CC1512="D",1,0)+IF(CL1512="D",1,0)+IF(CW1512="D",1,0)+IF(DD1512="D",1,0)+IF(DJ1512="D",1,0)+IF(DO1512="D",1,0)+IF(DW1512="D",1,0)</f>
        <v>0</v>
      </c>
      <c r="BA1512" s="0" t="n">
        <f aca="false">IF(DH1512&lt;&gt;"",1,0)+IF(DI1512&lt;&gt;"",1,0)+IF(DK1512&lt;&gt;"",1,0)+IF(DM1512&lt;&gt;"",1,0)+IF(DN1512&lt;&gt;"",1,0)+IF(DO1512&lt;&gt;"",1,0)+IF(DQ1512&lt;&gt;"",1,0)+IF(DR1512&lt;&gt;"",1,0)+IF(DT1512&lt;&gt;"",1,0)+IF(DU1512&lt;&gt;"",1,0)+IF(DV1512&lt;&gt;"",1,0)+IF(DW1512&lt;&gt;"",1,0)+IF(DX1512&lt;&gt;"",1,0)+IF(DZ1512&lt;&gt;"",1,0)+IF(EA1512&lt;&gt;"",1,0)+IF(EB1512&lt;&gt;"",1,0)+IF(EE1512&lt;&gt;"",1,0)</f>
        <v>6</v>
      </c>
      <c r="BB1512" s="0" t="n">
        <f aca="false">AY1512*AX1512</f>
        <v>0</v>
      </c>
      <c r="BY1512" s="0" t="s">
        <v>144</v>
      </c>
      <c r="CA1512" s="0" t="s">
        <v>155</v>
      </c>
      <c r="CP1512" s="0" t="s">
        <v>155</v>
      </c>
      <c r="CY1512" s="0" t="s">
        <v>155</v>
      </c>
      <c r="CZ1512" s="0" t="s">
        <v>144</v>
      </c>
      <c r="DC1512" s="0" t="s">
        <v>155</v>
      </c>
      <c r="DF1512" s="0" t="s">
        <v>155</v>
      </c>
      <c r="DG1512" s="0" t="s">
        <v>144</v>
      </c>
      <c r="DI1512" s="0" t="s">
        <v>155</v>
      </c>
      <c r="DM1512" s="0" t="s">
        <v>144</v>
      </c>
      <c r="DN1512" s="0" t="s">
        <v>155</v>
      </c>
      <c r="DU1512" s="0" t="s">
        <v>155</v>
      </c>
      <c r="DX1512" s="0" t="s">
        <v>155</v>
      </c>
      <c r="EA1512" s="0" t="s">
        <v>155</v>
      </c>
      <c r="EF1512" s="0" t="s">
        <v>155</v>
      </c>
    </row>
    <row r="1513" customFormat="false" ht="13.8" hidden="false" customHeight="false" outlineLevel="0" collapsed="false">
      <c r="A1513" s="0" t="s">
        <v>6895</v>
      </c>
      <c r="B1513" s="0" t="n">
        <v>78</v>
      </c>
      <c r="C1513" s="0" t="n">
        <v>483752</v>
      </c>
      <c r="D1513" s="0" t="s">
        <v>6896</v>
      </c>
      <c r="E1513" s="0" t="s">
        <v>2062</v>
      </c>
      <c r="F1513" s="0" t="str">
        <f aca="false">CONCATENATE(D1514," ",LEFT(I1514,4),"T=",AW1514,"D=",AX1514,"R=",AY1514,"M=",AZ1514,"L=",BA1514,"B=",BB1514)</f>
        <v>ECKENROD 1975T=10D=2R=0M=1L=4B=0</v>
      </c>
      <c r="G1513" s="0" t="s">
        <v>301</v>
      </c>
      <c r="I1513" s="0" t="s">
        <v>6897</v>
      </c>
      <c r="J1513" s="0" t="s">
        <v>6898</v>
      </c>
      <c r="K1513" s="0" t="s">
        <v>143</v>
      </c>
      <c r="M1513" s="0" t="str">
        <f aca="false">RIGHT(N1513,LEN(N1513)-FIND(" ",N1513))</f>
        <v>NORTH RD NE</v>
      </c>
      <c r="N1513" s="0" t="s">
        <v>6899</v>
      </c>
      <c r="O1513" s="0" t="s">
        <v>6900</v>
      </c>
      <c r="P1513" s="0" t="s">
        <v>147</v>
      </c>
      <c r="Q1513" s="0" t="s">
        <v>148</v>
      </c>
      <c r="R1513" s="0" t="n">
        <v>44483</v>
      </c>
      <c r="AD1513" s="0" t="s">
        <v>149</v>
      </c>
      <c r="AE1513" s="0" t="s">
        <v>150</v>
      </c>
      <c r="AH1513" s="0" t="n">
        <v>14</v>
      </c>
      <c r="AI1513" s="0" t="n">
        <v>11</v>
      </c>
      <c r="AJ1513" s="0" t="s">
        <v>164</v>
      </c>
      <c r="AM1513" s="0" t="s">
        <v>165</v>
      </c>
      <c r="AN1513" s="0" t="s">
        <v>147</v>
      </c>
      <c r="AO1513" s="0" t="s">
        <v>166</v>
      </c>
      <c r="AP1513" s="0" t="s">
        <v>167</v>
      </c>
      <c r="AQ1513" s="0" t="n">
        <v>9</v>
      </c>
      <c r="AR1513" s="0" t="n">
        <v>64</v>
      </c>
      <c r="AS1513" s="0" t="n">
        <v>32</v>
      </c>
      <c r="AV1513" s="0" t="s">
        <v>154</v>
      </c>
      <c r="AW1513" s="0" t="n">
        <f aca="false">COUNTA($BC1513:$EG1513)</f>
        <v>6</v>
      </c>
      <c r="AX1513" s="0" t="n">
        <f aca="false">COUNTIF($BC1513:$EG1513,"D")</f>
        <v>4</v>
      </c>
      <c r="AY1513" s="0" t="n">
        <f aca="false">COUNTIF($BC1513:$EG1513,"R")</f>
        <v>0</v>
      </c>
      <c r="AZ1513" s="0" t="n">
        <f aca="false">IF(CC1513="D",1,0)+IF(CL1513="D",1,0)+IF(CW1513="D",1,0)+IF(DD1513="D",1,0)+IF(DJ1513="D",1,0)+IF(DO1513="D",1,0)+IF(DW1513="D",1,0)</f>
        <v>0</v>
      </c>
      <c r="BA1513" s="0" t="n">
        <f aca="false">IF(DH1513&lt;&gt;"",1,0)+IF(DI1513&lt;&gt;"",1,0)+IF(DK1513&lt;&gt;"",1,0)+IF(DM1513&lt;&gt;"",1,0)+IF(DN1513&lt;&gt;"",1,0)+IF(DO1513&lt;&gt;"",1,0)+IF(DQ1513&lt;&gt;"",1,0)+IF(DR1513&lt;&gt;"",1,0)+IF(DT1513&lt;&gt;"",1,0)+IF(DU1513&lt;&gt;"",1,0)+IF(DV1513&lt;&gt;"",1,0)+IF(DW1513&lt;&gt;"",1,0)+IF(DX1513&lt;&gt;"",1,0)+IF(DZ1513&lt;&gt;"",1,0)+IF(EA1513&lt;&gt;"",1,0)+IF(EB1513&lt;&gt;"",1,0)+IF(EE1513&lt;&gt;"",1,0)</f>
        <v>0</v>
      </c>
      <c r="BB1513" s="0" t="n">
        <f aca="false">AY1513*AX1513</f>
        <v>0</v>
      </c>
      <c r="BG1513" s="0" t="s">
        <v>144</v>
      </c>
      <c r="BK1513" s="0" t="s">
        <v>144</v>
      </c>
      <c r="BL1513" s="0" t="s">
        <v>155</v>
      </c>
      <c r="BY1513" s="0" t="s">
        <v>144</v>
      </c>
      <c r="CO1513" s="0" t="s">
        <v>144</v>
      </c>
      <c r="EF1513" s="0" t="s">
        <v>155</v>
      </c>
    </row>
    <row r="1514" customFormat="false" ht="13.8" hidden="false" customHeight="false" outlineLevel="0" collapsed="false">
      <c r="A1514" s="0" t="s">
        <v>6901</v>
      </c>
      <c r="B1514" s="0" t="n">
        <v>78</v>
      </c>
      <c r="C1514" s="0" t="n">
        <v>447018</v>
      </c>
      <c r="D1514" s="0" t="s">
        <v>6902</v>
      </c>
      <c r="E1514" s="0" t="s">
        <v>479</v>
      </c>
      <c r="F1514" s="0" t="str">
        <f aca="false">CONCATENATE(D1515," ",LEFT(I1515,4),"T=",AW1515,"D=",AX1515,"R=",AY1515,"M=",AZ1515,"L=",BA1515,"B=",BB1515)</f>
        <v>HUBBARD 1967T=8D=3R=0M=0L=1B=0</v>
      </c>
      <c r="G1514" s="0" t="s">
        <v>144</v>
      </c>
      <c r="I1514" s="0" t="s">
        <v>6903</v>
      </c>
      <c r="J1514" s="0" t="s">
        <v>2783</v>
      </c>
      <c r="K1514" s="0" t="s">
        <v>143</v>
      </c>
      <c r="L1514" s="0" t="s">
        <v>144</v>
      </c>
      <c r="M1514" s="0" t="str">
        <f aca="false">RIGHT(N1514,LEN(N1514)-FIND(" ",N1514))</f>
        <v>GENESEE AVE NE</v>
      </c>
      <c r="N1514" s="0" t="s">
        <v>6904</v>
      </c>
      <c r="P1514" s="0" t="s">
        <v>147</v>
      </c>
      <c r="Q1514" s="0" t="s">
        <v>148</v>
      </c>
      <c r="R1514" s="0" t="n">
        <v>44483</v>
      </c>
      <c r="AD1514" s="0" t="s">
        <v>149</v>
      </c>
      <c r="AE1514" s="0" t="s">
        <v>150</v>
      </c>
      <c r="AF1514" s="0" t="s">
        <v>151</v>
      </c>
      <c r="AH1514" s="0" t="n">
        <v>14</v>
      </c>
      <c r="AI1514" s="0" t="n">
        <v>11</v>
      </c>
      <c r="AN1514" s="0" t="s">
        <v>147</v>
      </c>
      <c r="AO1514" s="0" t="s">
        <v>189</v>
      </c>
      <c r="AP1514" s="0" t="s">
        <v>190</v>
      </c>
      <c r="AQ1514" s="0" t="n">
        <v>9</v>
      </c>
      <c r="AR1514" s="0" t="n">
        <v>64</v>
      </c>
      <c r="AS1514" s="0" t="n">
        <v>32</v>
      </c>
      <c r="AV1514" s="0" t="s">
        <v>154</v>
      </c>
      <c r="AW1514" s="0" t="n">
        <f aca="false">COUNTA($BC1514:$EG1514)</f>
        <v>10</v>
      </c>
      <c r="AX1514" s="0" t="n">
        <f aca="false">COUNTIF($BC1514:$EG1514,"D")</f>
        <v>2</v>
      </c>
      <c r="AY1514" s="0" t="n">
        <f aca="false">COUNTIF($BC1514:$EG1514,"R")</f>
        <v>0</v>
      </c>
      <c r="AZ1514" s="0" t="n">
        <f aca="false">IF(CC1514="D",1,0)+IF(CL1514="D",1,0)+IF(CW1514="D",1,0)+IF(DD1514="D",1,0)+IF(DJ1514="D",1,0)+IF(DO1514="D",1,0)+IF(DW1514="D",1,0)</f>
        <v>1</v>
      </c>
      <c r="BA1514" s="0" t="n">
        <f aca="false">IF(DH1514&lt;&gt;"",1,0)+IF(DI1514&lt;&gt;"",1,0)+IF(DK1514&lt;&gt;"",1,0)+IF(DM1514&lt;&gt;"",1,0)+IF(DN1514&lt;&gt;"",1,0)+IF(DO1514&lt;&gt;"",1,0)+IF(DQ1514&lt;&gt;"",1,0)+IF(DR1514&lt;&gt;"",1,0)+IF(DT1514&lt;&gt;"",1,0)+IF(DU1514&lt;&gt;"",1,0)+IF(DV1514&lt;&gt;"",1,0)+IF(DW1514&lt;&gt;"",1,0)+IF(DX1514&lt;&gt;"",1,0)+IF(DZ1514&lt;&gt;"",1,0)+IF(EA1514&lt;&gt;"",1,0)+IF(EB1514&lt;&gt;"",1,0)+IF(EE1514&lt;&gt;"",1,0)</f>
        <v>4</v>
      </c>
      <c r="BB1514" s="0" t="n">
        <f aca="false">AY1514*AX1514</f>
        <v>0</v>
      </c>
      <c r="BC1514" s="0" t="s">
        <v>155</v>
      </c>
      <c r="BK1514" s="0" t="s">
        <v>155</v>
      </c>
      <c r="BL1514" s="0" t="s">
        <v>155</v>
      </c>
      <c r="CO1514" s="0" t="s">
        <v>144</v>
      </c>
      <c r="CP1514" s="0" t="s">
        <v>155</v>
      </c>
      <c r="DN1514" s="0" t="s">
        <v>155</v>
      </c>
      <c r="DU1514" s="0" t="s">
        <v>155</v>
      </c>
      <c r="DW1514" s="0" t="s">
        <v>144</v>
      </c>
      <c r="EA1514" s="0" t="s">
        <v>155</v>
      </c>
      <c r="EF1514" s="0" t="s">
        <v>155</v>
      </c>
    </row>
    <row r="1515" customFormat="false" ht="13.8" hidden="false" customHeight="false" outlineLevel="0" collapsed="false">
      <c r="A1515" s="0" t="s">
        <v>6905</v>
      </c>
      <c r="B1515" s="0" t="n">
        <v>78</v>
      </c>
      <c r="C1515" s="0" t="n">
        <v>458847</v>
      </c>
      <c r="D1515" s="0" t="s">
        <v>6906</v>
      </c>
      <c r="E1515" s="0" t="s">
        <v>179</v>
      </c>
      <c r="F1515" s="0" t="str">
        <f aca="false">CONCATENATE(D1516," ",LEFT(I1516,4),"T=",AW1516,"D=",AX1516,"R=",AY1516,"M=",AZ1516,"L=",BA1516,"B=",BB1516)</f>
        <v>REICHART 1957T=34D=8R=0M=0L=7B=0</v>
      </c>
      <c r="G1515" s="0" t="s">
        <v>542</v>
      </c>
      <c r="I1515" s="0" t="s">
        <v>6907</v>
      </c>
      <c r="J1515" s="0" t="s">
        <v>6908</v>
      </c>
      <c r="K1515" s="0" t="s">
        <v>143</v>
      </c>
      <c r="M1515" s="0" t="str">
        <f aca="false">RIGHT(N1515,LEN(N1515)-FIND(" ",N1515))</f>
        <v>PLAZA AVE NE</v>
      </c>
      <c r="N1515" s="0" t="s">
        <v>931</v>
      </c>
      <c r="O1515" s="0" t="s">
        <v>6909</v>
      </c>
      <c r="P1515" s="0" t="s">
        <v>147</v>
      </c>
      <c r="Q1515" s="0" t="s">
        <v>148</v>
      </c>
      <c r="R1515" s="0" t="n">
        <v>44483</v>
      </c>
      <c r="AD1515" s="0" t="s">
        <v>149</v>
      </c>
      <c r="AE1515" s="0" t="s">
        <v>150</v>
      </c>
      <c r="AH1515" s="0" t="n">
        <v>14</v>
      </c>
      <c r="AI1515" s="0" t="n">
        <v>11</v>
      </c>
      <c r="AJ1515" s="0" t="s">
        <v>164</v>
      </c>
      <c r="AM1515" s="0" t="s">
        <v>165</v>
      </c>
      <c r="AN1515" s="0" t="s">
        <v>147</v>
      </c>
      <c r="AO1515" s="0" t="s">
        <v>261</v>
      </c>
      <c r="AP1515" s="0" t="s">
        <v>262</v>
      </c>
      <c r="AQ1515" s="0" t="n">
        <v>9</v>
      </c>
      <c r="AR1515" s="0" t="n">
        <v>64</v>
      </c>
      <c r="AS1515" s="0" t="n">
        <v>32</v>
      </c>
      <c r="AV1515" s="0" t="s">
        <v>154</v>
      </c>
      <c r="AW1515" s="0" t="n">
        <f aca="false">COUNTA($BC1515:$EG1515)</f>
        <v>8</v>
      </c>
      <c r="AX1515" s="0" t="n">
        <f aca="false">COUNTIF($BC1515:$EG1515,"D")</f>
        <v>3</v>
      </c>
      <c r="AY1515" s="0" t="n">
        <f aca="false">COUNTIF($BC1515:$EG1515,"R")</f>
        <v>0</v>
      </c>
      <c r="AZ1515" s="0" t="n">
        <f aca="false">IF(CC1515="D",1,0)+IF(CL1515="D",1,0)+IF(CW1515="D",1,0)+IF(DD1515="D",1,0)+IF(DJ1515="D",1,0)+IF(DO1515="D",1,0)+IF(DW1515="D",1,0)</f>
        <v>0</v>
      </c>
      <c r="BA1515" s="0" t="n">
        <f aca="false">IF(DH1515&lt;&gt;"",1,0)+IF(DI1515&lt;&gt;"",1,0)+IF(DK1515&lt;&gt;"",1,0)+IF(DM1515&lt;&gt;"",1,0)+IF(DN1515&lt;&gt;"",1,0)+IF(DO1515&lt;&gt;"",1,0)+IF(DQ1515&lt;&gt;"",1,0)+IF(DR1515&lt;&gt;"",1,0)+IF(DT1515&lt;&gt;"",1,0)+IF(DU1515&lt;&gt;"",1,0)+IF(DV1515&lt;&gt;"",1,0)+IF(DW1515&lt;&gt;"",1,0)+IF(DX1515&lt;&gt;"",1,0)+IF(DZ1515&lt;&gt;"",1,0)+IF(EA1515&lt;&gt;"",1,0)+IF(EB1515&lt;&gt;"",1,0)+IF(EE1515&lt;&gt;"",1,0)</f>
        <v>1</v>
      </c>
      <c r="BB1515" s="0" t="n">
        <f aca="false">AY1515*AX1515</f>
        <v>0</v>
      </c>
      <c r="BY1515" s="0" t="s">
        <v>144</v>
      </c>
      <c r="CA1515" s="0" t="s">
        <v>155</v>
      </c>
      <c r="CG1515" s="0" t="s">
        <v>155</v>
      </c>
      <c r="CH1515" s="0" t="s">
        <v>144</v>
      </c>
      <c r="CK1515" s="0" t="s">
        <v>155</v>
      </c>
      <c r="CP1515" s="0" t="s">
        <v>155</v>
      </c>
      <c r="CQ1515" s="0" t="s">
        <v>144</v>
      </c>
      <c r="DN1515" s="0" t="s">
        <v>155</v>
      </c>
    </row>
    <row r="1516" customFormat="false" ht="13.8" hidden="false" customHeight="false" outlineLevel="0" collapsed="false">
      <c r="A1516" s="0" t="s">
        <v>6910</v>
      </c>
      <c r="B1516" s="0" t="n">
        <v>78</v>
      </c>
      <c r="C1516" s="0" t="n">
        <v>320489</v>
      </c>
      <c r="D1516" s="0" t="s">
        <v>6911</v>
      </c>
      <c r="E1516" s="0" t="s">
        <v>1036</v>
      </c>
      <c r="F1516" s="0" t="str">
        <f aca="false">CONCATENATE(D1517," ",LEFT(I1517,4),"T=",AW1517,"D=",AX1517,"R=",AY1517,"M=",AZ1517,"L=",BA1517,"B=",BB1517)</f>
        <v>REICHART 1962T=36D=6R=0M=0L=6B=0</v>
      </c>
      <c r="G1516" s="0" t="s">
        <v>193</v>
      </c>
      <c r="I1516" s="0" t="s">
        <v>6912</v>
      </c>
      <c r="J1516" s="0" t="s">
        <v>6913</v>
      </c>
      <c r="K1516" s="0" t="s">
        <v>143</v>
      </c>
      <c r="L1516" s="0" t="s">
        <v>144</v>
      </c>
      <c r="M1516" s="0" t="str">
        <f aca="false">RIGHT(N1516,LEN(N1516)-FIND(" ",N1516))</f>
        <v>WILLOW BROOK DR NE</v>
      </c>
      <c r="N1516" s="0" t="s">
        <v>6914</v>
      </c>
      <c r="P1516" s="0" t="s">
        <v>147</v>
      </c>
      <c r="Q1516" s="0" t="s">
        <v>148</v>
      </c>
      <c r="R1516" s="0" t="n">
        <v>44483</v>
      </c>
      <c r="AD1516" s="0" t="s">
        <v>149</v>
      </c>
      <c r="AE1516" s="0" t="s">
        <v>150</v>
      </c>
      <c r="AH1516" s="0" t="n">
        <v>14</v>
      </c>
      <c r="AI1516" s="0" t="n">
        <v>11</v>
      </c>
      <c r="AJ1516" s="0" t="s">
        <v>164</v>
      </c>
      <c r="AM1516" s="0" t="s">
        <v>165</v>
      </c>
      <c r="AN1516" s="0" t="s">
        <v>147</v>
      </c>
      <c r="AO1516" s="0" t="s">
        <v>166</v>
      </c>
      <c r="AP1516" s="0" t="s">
        <v>167</v>
      </c>
      <c r="AQ1516" s="0" t="n">
        <v>9</v>
      </c>
      <c r="AR1516" s="0" t="n">
        <v>64</v>
      </c>
      <c r="AS1516" s="0" t="n">
        <v>32</v>
      </c>
      <c r="AV1516" s="0" t="s">
        <v>154</v>
      </c>
      <c r="AW1516" s="0" t="n">
        <f aca="false">COUNTA($BC1516:$EG1516)</f>
        <v>34</v>
      </c>
      <c r="AX1516" s="0" t="n">
        <f aca="false">COUNTIF($BC1516:$EG1516,"D")</f>
        <v>8</v>
      </c>
      <c r="AY1516" s="0" t="n">
        <f aca="false">COUNTIF($BC1516:$EG1516,"R")</f>
        <v>0</v>
      </c>
      <c r="AZ1516" s="0" t="n">
        <f aca="false">IF(CC1516="D",1,0)+IF(CL1516="D",1,0)+IF(CW1516="D",1,0)+IF(DD1516="D",1,0)+IF(DJ1516="D",1,0)+IF(DO1516="D",1,0)+IF(DW1516="D",1,0)</f>
        <v>0</v>
      </c>
      <c r="BA1516" s="0" t="n">
        <f aca="false">IF(DH1516&lt;&gt;"",1,0)+IF(DI1516&lt;&gt;"",1,0)+IF(DK1516&lt;&gt;"",1,0)+IF(DM1516&lt;&gt;"",1,0)+IF(DN1516&lt;&gt;"",1,0)+IF(DO1516&lt;&gt;"",1,0)+IF(DQ1516&lt;&gt;"",1,0)+IF(DR1516&lt;&gt;"",1,0)+IF(DT1516&lt;&gt;"",1,0)+IF(DU1516&lt;&gt;"",1,0)+IF(DV1516&lt;&gt;"",1,0)+IF(DW1516&lt;&gt;"",1,0)+IF(DX1516&lt;&gt;"",1,0)+IF(DZ1516&lt;&gt;"",1,0)+IF(EA1516&lt;&gt;"",1,0)+IF(EB1516&lt;&gt;"",1,0)+IF(EE1516&lt;&gt;"",1,0)</f>
        <v>7</v>
      </c>
      <c r="BB1516" s="0" t="n">
        <f aca="false">AY1516*AX1516</f>
        <v>0</v>
      </c>
      <c r="BK1516" s="0" t="s">
        <v>155</v>
      </c>
      <c r="BL1516" s="0" t="s">
        <v>155</v>
      </c>
      <c r="BP1516" s="0" t="s">
        <v>155</v>
      </c>
      <c r="BR1516" s="0" t="s">
        <v>155</v>
      </c>
      <c r="BS1516" s="0" t="s">
        <v>155</v>
      </c>
      <c r="BV1516" s="0" t="s">
        <v>155</v>
      </c>
      <c r="BY1516" s="0" t="s">
        <v>144</v>
      </c>
      <c r="CA1516" s="0" t="s">
        <v>155</v>
      </c>
      <c r="CG1516" s="0" t="s">
        <v>155</v>
      </c>
      <c r="CH1516" s="0" t="s">
        <v>144</v>
      </c>
      <c r="CK1516" s="0" t="s">
        <v>155</v>
      </c>
      <c r="CN1516" s="0" t="s">
        <v>155</v>
      </c>
      <c r="CO1516" s="0" t="s">
        <v>144</v>
      </c>
      <c r="CP1516" s="0" t="s">
        <v>155</v>
      </c>
      <c r="CQ1516" s="0" t="s">
        <v>155</v>
      </c>
      <c r="CT1516" s="0" t="s">
        <v>155</v>
      </c>
      <c r="CV1516" s="0" t="s">
        <v>155</v>
      </c>
      <c r="CY1516" s="0" t="s">
        <v>155</v>
      </c>
      <c r="CZ1516" s="0" t="s">
        <v>144</v>
      </c>
      <c r="DC1516" s="0" t="s">
        <v>155</v>
      </c>
      <c r="DF1516" s="0" t="s">
        <v>155</v>
      </c>
      <c r="DG1516" s="0" t="s">
        <v>144</v>
      </c>
      <c r="DI1516" s="0" t="s">
        <v>155</v>
      </c>
      <c r="DJ1516" s="0" t="s">
        <v>155</v>
      </c>
      <c r="DL1516" s="0" t="s">
        <v>155</v>
      </c>
      <c r="DN1516" s="0" t="s">
        <v>155</v>
      </c>
      <c r="DR1516" s="0" t="s">
        <v>155</v>
      </c>
      <c r="DS1516" s="0" t="s">
        <v>144</v>
      </c>
      <c r="DT1516" s="0" t="s">
        <v>144</v>
      </c>
      <c r="DU1516" s="0" t="s">
        <v>155</v>
      </c>
      <c r="DX1516" s="0" t="s">
        <v>155</v>
      </c>
      <c r="EA1516" s="0" t="s">
        <v>155</v>
      </c>
      <c r="ED1516" s="0" t="s">
        <v>144</v>
      </c>
      <c r="EF1516" s="0" t="s">
        <v>155</v>
      </c>
    </row>
    <row r="1517" customFormat="false" ht="13.8" hidden="false" customHeight="false" outlineLevel="0" collapsed="false">
      <c r="A1517" s="0" t="s">
        <v>6915</v>
      </c>
      <c r="B1517" s="0" t="n">
        <v>78</v>
      </c>
      <c r="C1517" s="0" t="n">
        <v>73688</v>
      </c>
      <c r="D1517" s="0" t="s">
        <v>6911</v>
      </c>
      <c r="E1517" s="0" t="s">
        <v>542</v>
      </c>
      <c r="F1517" s="0" t="str">
        <f aca="false">CONCATENATE(D1518," ",LEFT(I1518,4),"T=",AW1518,"D=",AX1518,"R=",AY1518,"M=",AZ1518,"L=",BA1518,"B=",BB1518)</f>
        <v>PLOUMBIS 1995T=16D=5R=0M=1L=6B=0</v>
      </c>
      <c r="G1517" s="0" t="s">
        <v>140</v>
      </c>
      <c r="H1517" s="0" t="s">
        <v>401</v>
      </c>
      <c r="I1517" s="0" t="s">
        <v>6916</v>
      </c>
      <c r="J1517" s="0" t="s">
        <v>6913</v>
      </c>
      <c r="K1517" s="0" t="s">
        <v>143</v>
      </c>
      <c r="L1517" s="0" t="s">
        <v>144</v>
      </c>
      <c r="M1517" s="0" t="str">
        <f aca="false">RIGHT(N1517,LEN(N1517)-FIND(" ",N1517))</f>
        <v>WILLOW BROOK DR NE</v>
      </c>
      <c r="N1517" s="0" t="s">
        <v>6914</v>
      </c>
      <c r="P1517" s="0" t="s">
        <v>147</v>
      </c>
      <c r="Q1517" s="0" t="s">
        <v>148</v>
      </c>
      <c r="R1517" s="0" t="n">
        <v>44483</v>
      </c>
      <c r="AD1517" s="0" t="s">
        <v>149</v>
      </c>
      <c r="AE1517" s="0" t="s">
        <v>150</v>
      </c>
      <c r="AH1517" s="0" t="n">
        <v>14</v>
      </c>
      <c r="AI1517" s="0" t="n">
        <v>11</v>
      </c>
      <c r="AJ1517" s="0" t="s">
        <v>164</v>
      </c>
      <c r="AM1517" s="0" t="s">
        <v>165</v>
      </c>
      <c r="AN1517" s="0" t="s">
        <v>147</v>
      </c>
      <c r="AO1517" s="0" t="s">
        <v>166</v>
      </c>
      <c r="AP1517" s="0" t="s">
        <v>167</v>
      </c>
      <c r="AQ1517" s="0" t="n">
        <v>9</v>
      </c>
      <c r="AR1517" s="0" t="n">
        <v>64</v>
      </c>
      <c r="AS1517" s="0" t="n">
        <v>32</v>
      </c>
      <c r="AV1517" s="0" t="s">
        <v>154</v>
      </c>
      <c r="AW1517" s="0" t="n">
        <f aca="false">COUNTA($BC1517:$EG1517)</f>
        <v>36</v>
      </c>
      <c r="AX1517" s="0" t="n">
        <f aca="false">COUNTIF($BC1517:$EG1517,"D")</f>
        <v>6</v>
      </c>
      <c r="AY1517" s="0" t="n">
        <f aca="false">COUNTIF($BC1517:$EG1517,"R")</f>
        <v>0</v>
      </c>
      <c r="AZ1517" s="0" t="n">
        <f aca="false">IF(CC1517="D",1,0)+IF(CL1517="D",1,0)+IF(CW1517="D",1,0)+IF(DD1517="D",1,0)+IF(DJ1517="D",1,0)+IF(DO1517="D",1,0)+IF(DW1517="D",1,0)</f>
        <v>0</v>
      </c>
      <c r="BA1517" s="0" t="n">
        <f aca="false">IF(DH1517&lt;&gt;"",1,0)+IF(DI1517&lt;&gt;"",1,0)+IF(DK1517&lt;&gt;"",1,0)+IF(DM1517&lt;&gt;"",1,0)+IF(DN1517&lt;&gt;"",1,0)+IF(DO1517&lt;&gt;"",1,0)+IF(DQ1517&lt;&gt;"",1,0)+IF(DR1517&lt;&gt;"",1,0)+IF(DT1517&lt;&gt;"",1,0)+IF(DU1517&lt;&gt;"",1,0)+IF(DV1517&lt;&gt;"",1,0)+IF(DW1517&lt;&gt;"",1,0)+IF(DX1517&lt;&gt;"",1,0)+IF(DZ1517&lt;&gt;"",1,0)+IF(EA1517&lt;&gt;"",1,0)+IF(EB1517&lt;&gt;"",1,0)+IF(EE1517&lt;&gt;"",1,0)</f>
        <v>6</v>
      </c>
      <c r="BB1517" s="0" t="n">
        <f aca="false">AY1517*AX1517</f>
        <v>0</v>
      </c>
      <c r="BC1517" s="0" t="s">
        <v>155</v>
      </c>
      <c r="BD1517" s="0" t="s">
        <v>155</v>
      </c>
      <c r="BF1517" s="0" t="s">
        <v>155</v>
      </c>
      <c r="BJ1517" s="0" t="s">
        <v>155</v>
      </c>
      <c r="BK1517" s="0" t="s">
        <v>155</v>
      </c>
      <c r="BL1517" s="0" t="s">
        <v>155</v>
      </c>
      <c r="BP1517" s="0" t="s">
        <v>155</v>
      </c>
      <c r="BR1517" s="0" t="s">
        <v>155</v>
      </c>
      <c r="BS1517" s="0" t="s">
        <v>155</v>
      </c>
      <c r="BV1517" s="0" t="s">
        <v>155</v>
      </c>
      <c r="BY1517" s="0" t="s">
        <v>144</v>
      </c>
      <c r="CA1517" s="0" t="s">
        <v>155</v>
      </c>
      <c r="CG1517" s="0" t="s">
        <v>155</v>
      </c>
      <c r="CH1517" s="0" t="s">
        <v>144</v>
      </c>
      <c r="CK1517" s="0" t="s">
        <v>155</v>
      </c>
      <c r="CN1517" s="0" t="s">
        <v>155</v>
      </c>
      <c r="CO1517" s="0" t="s">
        <v>144</v>
      </c>
      <c r="CP1517" s="0" t="s">
        <v>155</v>
      </c>
      <c r="CQ1517" s="0" t="s">
        <v>155</v>
      </c>
      <c r="CT1517" s="0" t="s">
        <v>155</v>
      </c>
      <c r="CV1517" s="0" t="s">
        <v>155</v>
      </c>
      <c r="CY1517" s="0" t="s">
        <v>155</v>
      </c>
      <c r="CZ1517" s="0" t="s">
        <v>144</v>
      </c>
      <c r="DC1517" s="0" t="s">
        <v>155</v>
      </c>
      <c r="DF1517" s="0" t="s">
        <v>155</v>
      </c>
      <c r="DG1517" s="0" t="s">
        <v>144</v>
      </c>
      <c r="DI1517" s="0" t="s">
        <v>155</v>
      </c>
      <c r="DJ1517" s="0" t="s">
        <v>155</v>
      </c>
      <c r="DL1517" s="0" t="s">
        <v>155</v>
      </c>
      <c r="DN1517" s="0" t="s">
        <v>155</v>
      </c>
      <c r="DR1517" s="0" t="s">
        <v>155</v>
      </c>
      <c r="DU1517" s="0" t="s">
        <v>155</v>
      </c>
      <c r="DX1517" s="0" t="s">
        <v>155</v>
      </c>
      <c r="EA1517" s="0" t="s">
        <v>155</v>
      </c>
      <c r="ED1517" s="0" t="s">
        <v>144</v>
      </c>
      <c r="EF1517" s="0" t="s">
        <v>155</v>
      </c>
    </row>
    <row r="1518" customFormat="false" ht="13.8" hidden="false" customHeight="false" outlineLevel="0" collapsed="false">
      <c r="A1518" s="0" t="s">
        <v>6917</v>
      </c>
      <c r="B1518" s="0" t="n">
        <v>78</v>
      </c>
      <c r="C1518" s="0" t="n">
        <v>404577</v>
      </c>
      <c r="D1518" s="0" t="s">
        <v>6918</v>
      </c>
      <c r="E1518" s="0" t="s">
        <v>6919</v>
      </c>
      <c r="F1518" s="0" t="str">
        <f aca="false">CONCATENATE(D1519," ",LEFT(I1519,4),"T=",AW1519,"D=",AX1519,"R=",AY1519,"M=",AZ1519,"L=",BA1519,"B=",BB1519)</f>
        <v>BLALOCK 1960T=16D=2R=2M=0L=3B=4</v>
      </c>
      <c r="G1518" s="0" t="s">
        <v>1102</v>
      </c>
      <c r="I1518" s="0" t="s">
        <v>6920</v>
      </c>
      <c r="J1518" s="0" t="s">
        <v>2788</v>
      </c>
      <c r="K1518" s="0" t="s">
        <v>143</v>
      </c>
      <c r="L1518" s="0" t="s">
        <v>144</v>
      </c>
      <c r="M1518" s="0" t="str">
        <f aca="false">RIGHT(N1518,LEN(N1518)-FIND(" ",N1518))</f>
        <v>E MARKET ST</v>
      </c>
      <c r="N1518" s="0" t="s">
        <v>6921</v>
      </c>
      <c r="P1518" s="0" t="s">
        <v>147</v>
      </c>
      <c r="Q1518" s="0" t="s">
        <v>148</v>
      </c>
      <c r="R1518" s="0" t="n">
        <v>44483</v>
      </c>
      <c r="AD1518" s="0" t="s">
        <v>149</v>
      </c>
      <c r="AE1518" s="0" t="s">
        <v>150</v>
      </c>
      <c r="AF1518" s="0" t="s">
        <v>151</v>
      </c>
      <c r="AH1518" s="0" t="n">
        <v>14</v>
      </c>
      <c r="AI1518" s="0" t="n">
        <v>11</v>
      </c>
      <c r="AN1518" s="0" t="s">
        <v>147</v>
      </c>
      <c r="AO1518" s="0" t="s">
        <v>152</v>
      </c>
      <c r="AP1518" s="0" t="s">
        <v>153</v>
      </c>
      <c r="AQ1518" s="0" t="n">
        <v>9</v>
      </c>
      <c r="AR1518" s="0" t="n">
        <v>64</v>
      </c>
      <c r="AS1518" s="0" t="n">
        <v>32</v>
      </c>
      <c r="AV1518" s="0" t="s">
        <v>154</v>
      </c>
      <c r="AW1518" s="0" t="n">
        <f aca="false">COUNTA($BC1518:$EG1518)</f>
        <v>16</v>
      </c>
      <c r="AX1518" s="0" t="n">
        <f aca="false">COUNTIF($BC1518:$EG1518,"D")</f>
        <v>5</v>
      </c>
      <c r="AY1518" s="0" t="n">
        <f aca="false">COUNTIF($BC1518:$EG1518,"R")</f>
        <v>0</v>
      </c>
      <c r="AZ1518" s="0" t="n">
        <f aca="false">IF(CC1518="D",1,0)+IF(CL1518="D",1,0)+IF(CW1518="D",1,0)+IF(DD1518="D",1,0)+IF(DJ1518="D",1,0)+IF(DO1518="D",1,0)+IF(DW1518="D",1,0)</f>
        <v>1</v>
      </c>
      <c r="BA1518" s="0" t="n">
        <f aca="false">IF(DH1518&lt;&gt;"",1,0)+IF(DI1518&lt;&gt;"",1,0)+IF(DK1518&lt;&gt;"",1,0)+IF(DM1518&lt;&gt;"",1,0)+IF(DN1518&lt;&gt;"",1,0)+IF(DO1518&lt;&gt;"",1,0)+IF(DQ1518&lt;&gt;"",1,0)+IF(DR1518&lt;&gt;"",1,0)+IF(DT1518&lt;&gt;"",1,0)+IF(DU1518&lt;&gt;"",1,0)+IF(DV1518&lt;&gt;"",1,0)+IF(DW1518&lt;&gt;"",1,0)+IF(DX1518&lt;&gt;"",1,0)+IF(DZ1518&lt;&gt;"",1,0)+IF(EA1518&lt;&gt;"",1,0)+IF(EB1518&lt;&gt;"",1,0)+IF(EE1518&lt;&gt;"",1,0)</f>
        <v>6</v>
      </c>
      <c r="BB1518" s="0" t="n">
        <f aca="false">AY1518*AX1518</f>
        <v>0</v>
      </c>
      <c r="CV1518" s="0" t="s">
        <v>155</v>
      </c>
      <c r="CY1518" s="0" t="s">
        <v>155</v>
      </c>
      <c r="DC1518" s="0" t="s">
        <v>155</v>
      </c>
      <c r="DF1518" s="0" t="s">
        <v>155</v>
      </c>
      <c r="DG1518" s="0" t="s">
        <v>144</v>
      </c>
      <c r="DI1518" s="0" t="s">
        <v>155</v>
      </c>
      <c r="DJ1518" s="0" t="s">
        <v>144</v>
      </c>
      <c r="DL1518" s="0" t="s">
        <v>155</v>
      </c>
      <c r="DM1518" s="0" t="s">
        <v>144</v>
      </c>
      <c r="DN1518" s="0" t="s">
        <v>155</v>
      </c>
      <c r="DS1518" s="0" t="s">
        <v>144</v>
      </c>
      <c r="DU1518" s="0" t="s">
        <v>155</v>
      </c>
      <c r="DX1518" s="0" t="s">
        <v>155</v>
      </c>
      <c r="EA1518" s="0" t="s">
        <v>155</v>
      </c>
      <c r="ED1518" s="0" t="s">
        <v>144</v>
      </c>
      <c r="EF1518" s="0" t="s">
        <v>155</v>
      </c>
    </row>
    <row r="1519" customFormat="false" ht="13.8" hidden="false" customHeight="false" outlineLevel="0" collapsed="false">
      <c r="A1519" s="0" t="s">
        <v>6922</v>
      </c>
      <c r="B1519" s="0" t="n">
        <v>78</v>
      </c>
      <c r="C1519" s="0" t="n">
        <v>247014</v>
      </c>
      <c r="D1519" s="0" t="s">
        <v>6923</v>
      </c>
      <c r="E1519" s="0" t="s">
        <v>6924</v>
      </c>
      <c r="F1519" s="0" t="str">
        <f aca="false">CONCATENATE(D1520," ",LEFT(I1520,4),"T=",AW1520,"D=",AX1520,"R=",AY1520,"M=",AZ1520,"L=",BA1520,"B=",BB1520)</f>
        <v>GRIMES 1936T=14D=3R=0M=0L=4B=0</v>
      </c>
      <c r="I1519" s="0" t="s">
        <v>6925</v>
      </c>
      <c r="J1519" s="0" t="s">
        <v>2788</v>
      </c>
      <c r="K1519" s="0" t="s">
        <v>143</v>
      </c>
      <c r="L1519" s="0" t="s">
        <v>174</v>
      </c>
      <c r="M1519" s="0" t="str">
        <f aca="false">RIGHT(N1519,LEN(N1519)-FIND(" ",N1519))</f>
        <v>PLAZA AVE NE</v>
      </c>
      <c r="N1519" s="0" t="s">
        <v>931</v>
      </c>
      <c r="O1519" s="0" t="s">
        <v>6926</v>
      </c>
      <c r="P1519" s="0" t="s">
        <v>147</v>
      </c>
      <c r="Q1519" s="0" t="s">
        <v>148</v>
      </c>
      <c r="R1519" s="0" t="n">
        <v>44483</v>
      </c>
      <c r="AD1519" s="0" t="s">
        <v>149</v>
      </c>
      <c r="AE1519" s="0" t="s">
        <v>150</v>
      </c>
      <c r="AH1519" s="0" t="n">
        <v>14</v>
      </c>
      <c r="AI1519" s="0" t="n">
        <v>11</v>
      </c>
      <c r="AJ1519" s="0" t="s">
        <v>164</v>
      </c>
      <c r="AM1519" s="0" t="s">
        <v>165</v>
      </c>
      <c r="AN1519" s="0" t="s">
        <v>147</v>
      </c>
      <c r="AO1519" s="0" t="s">
        <v>261</v>
      </c>
      <c r="AP1519" s="0" t="s">
        <v>262</v>
      </c>
      <c r="AQ1519" s="0" t="n">
        <v>9</v>
      </c>
      <c r="AR1519" s="0" t="n">
        <v>64</v>
      </c>
      <c r="AS1519" s="0" t="n">
        <v>32</v>
      </c>
      <c r="AV1519" s="0" t="s">
        <v>154</v>
      </c>
      <c r="AW1519" s="0" t="n">
        <f aca="false">COUNTA($BC1519:$EG1519)</f>
        <v>16</v>
      </c>
      <c r="AX1519" s="0" t="n">
        <f aca="false">COUNTIF($BC1519:$EG1519,"D")</f>
        <v>2</v>
      </c>
      <c r="AY1519" s="0" t="n">
        <f aca="false">COUNTIF($BC1519:$EG1519,"R")</f>
        <v>2</v>
      </c>
      <c r="AZ1519" s="0" t="n">
        <f aca="false">IF(CC1519="D",1,0)+IF(CL1519="D",1,0)+IF(CW1519="D",1,0)+IF(DD1519="D",1,0)+IF(DJ1519="D",1,0)+IF(DO1519="D",1,0)+IF(DW1519="D",1,0)</f>
        <v>0</v>
      </c>
      <c r="BA1519" s="0" t="n">
        <f aca="false">IF(DH1519&lt;&gt;"",1,0)+IF(DI1519&lt;&gt;"",1,0)+IF(DK1519&lt;&gt;"",1,0)+IF(DM1519&lt;&gt;"",1,0)+IF(DN1519&lt;&gt;"",1,0)+IF(DO1519&lt;&gt;"",1,0)+IF(DQ1519&lt;&gt;"",1,0)+IF(DR1519&lt;&gt;"",1,0)+IF(DT1519&lt;&gt;"",1,0)+IF(DU1519&lt;&gt;"",1,0)+IF(DV1519&lt;&gt;"",1,0)+IF(DW1519&lt;&gt;"",1,0)+IF(DX1519&lt;&gt;"",1,0)+IF(DZ1519&lt;&gt;"",1,0)+IF(EA1519&lt;&gt;"",1,0)+IF(EB1519&lt;&gt;"",1,0)+IF(EE1519&lt;&gt;"",1,0)</f>
        <v>3</v>
      </c>
      <c r="BB1519" s="0" t="n">
        <f aca="false">AY1519*AX1519</f>
        <v>4</v>
      </c>
      <c r="BC1519" s="0" t="s">
        <v>155</v>
      </c>
      <c r="BD1519" s="0" t="s">
        <v>155</v>
      </c>
      <c r="BH1519" s="0" t="s">
        <v>155</v>
      </c>
      <c r="BK1519" s="0" t="s">
        <v>155</v>
      </c>
      <c r="BL1519" s="0" t="s">
        <v>155</v>
      </c>
      <c r="BS1519" s="0" t="s">
        <v>155</v>
      </c>
      <c r="BY1519" s="0" t="s">
        <v>144</v>
      </c>
      <c r="CA1519" s="0" t="s">
        <v>155</v>
      </c>
      <c r="CP1519" s="0" t="s">
        <v>155</v>
      </c>
      <c r="DC1519" s="0" t="s">
        <v>155</v>
      </c>
      <c r="DI1519" s="0" t="s">
        <v>155</v>
      </c>
      <c r="DM1519" s="0" t="s">
        <v>144</v>
      </c>
      <c r="DS1519" s="0" t="s">
        <v>174</v>
      </c>
      <c r="DU1519" s="0" t="s">
        <v>155</v>
      </c>
      <c r="ED1519" s="0" t="s">
        <v>174</v>
      </c>
      <c r="EF1519" s="0" t="s">
        <v>155</v>
      </c>
    </row>
    <row r="1520" customFormat="false" ht="13.8" hidden="false" customHeight="false" outlineLevel="0" collapsed="false">
      <c r="A1520" s="0" t="s">
        <v>6927</v>
      </c>
      <c r="B1520" s="0" t="n">
        <v>78</v>
      </c>
      <c r="C1520" s="0" t="n">
        <v>651</v>
      </c>
      <c r="D1520" s="0" t="s">
        <v>6928</v>
      </c>
      <c r="E1520" s="0" t="s">
        <v>2972</v>
      </c>
      <c r="F1520" s="0" t="str">
        <f aca="false">CONCATENATE(D1521," ",LEFT(I1521,4),"T=",AW1521,"D=",AX1521,"R=",AY1521,"M=",AZ1521,"L=",BA1521,"B=",BB1521)</f>
        <v>FRANJESEVIC 1955T=9D=1R=1M=0L=5B=1</v>
      </c>
      <c r="G1520" s="0" t="s">
        <v>250</v>
      </c>
      <c r="I1520" s="0" t="s">
        <v>6929</v>
      </c>
      <c r="J1520" s="0" t="s">
        <v>6930</v>
      </c>
      <c r="K1520" s="0" t="s">
        <v>143</v>
      </c>
      <c r="M1520" s="0" t="str">
        <f aca="false">RIGHT(N1520,LEN(N1520)-FIND(" ",N1520))</f>
        <v>KENMORE AVE NE</v>
      </c>
      <c r="N1520" s="0" t="s">
        <v>145</v>
      </c>
      <c r="P1520" s="0" t="s">
        <v>147</v>
      </c>
      <c r="Q1520" s="0" t="s">
        <v>148</v>
      </c>
      <c r="R1520" s="0" t="n">
        <v>44483</v>
      </c>
      <c r="AD1520" s="0" t="s">
        <v>149</v>
      </c>
      <c r="AE1520" s="0" t="s">
        <v>150</v>
      </c>
      <c r="AF1520" s="0" t="s">
        <v>151</v>
      </c>
      <c r="AH1520" s="0" t="n">
        <v>14</v>
      </c>
      <c r="AI1520" s="0" t="n">
        <v>11</v>
      </c>
      <c r="AN1520" s="0" t="s">
        <v>147</v>
      </c>
      <c r="AO1520" s="0" t="s">
        <v>152</v>
      </c>
      <c r="AP1520" s="0" t="s">
        <v>153</v>
      </c>
      <c r="AQ1520" s="0" t="n">
        <v>9</v>
      </c>
      <c r="AR1520" s="0" t="n">
        <v>64</v>
      </c>
      <c r="AS1520" s="0" t="n">
        <v>32</v>
      </c>
      <c r="AV1520" s="0" t="s">
        <v>154</v>
      </c>
      <c r="AW1520" s="0" t="n">
        <f aca="false">COUNTA($BC1520:$EG1520)</f>
        <v>14</v>
      </c>
      <c r="AX1520" s="0" t="n">
        <f aca="false">COUNTIF($BC1520:$EG1520,"D")</f>
        <v>3</v>
      </c>
      <c r="AY1520" s="0" t="n">
        <f aca="false">COUNTIF($BC1520:$EG1520,"R")</f>
        <v>0</v>
      </c>
      <c r="AZ1520" s="0" t="n">
        <f aca="false">IF(CC1520="D",1,0)+IF(CL1520="D",1,0)+IF(CW1520="D",1,0)+IF(DD1520="D",1,0)+IF(DJ1520="D",1,0)+IF(DO1520="D",1,0)+IF(DW1520="D",1,0)</f>
        <v>0</v>
      </c>
      <c r="BA1520" s="0" t="n">
        <f aca="false">IF(DH1520&lt;&gt;"",1,0)+IF(DI1520&lt;&gt;"",1,0)+IF(DK1520&lt;&gt;"",1,0)+IF(DM1520&lt;&gt;"",1,0)+IF(DN1520&lt;&gt;"",1,0)+IF(DO1520&lt;&gt;"",1,0)+IF(DQ1520&lt;&gt;"",1,0)+IF(DR1520&lt;&gt;"",1,0)+IF(DT1520&lt;&gt;"",1,0)+IF(DU1520&lt;&gt;"",1,0)+IF(DV1520&lt;&gt;"",1,0)+IF(DW1520&lt;&gt;"",1,0)+IF(DX1520&lt;&gt;"",1,0)+IF(DZ1520&lt;&gt;"",1,0)+IF(EA1520&lt;&gt;"",1,0)+IF(EB1520&lt;&gt;"",1,0)+IF(EE1520&lt;&gt;"",1,0)</f>
        <v>4</v>
      </c>
      <c r="BB1520" s="0" t="n">
        <f aca="false">AY1520*AX1520</f>
        <v>0</v>
      </c>
      <c r="BD1520" s="0" t="s">
        <v>155</v>
      </c>
      <c r="BL1520" s="0" t="s">
        <v>155</v>
      </c>
      <c r="BS1520" s="0" t="s">
        <v>155</v>
      </c>
      <c r="BY1520" s="0" t="s">
        <v>144</v>
      </c>
      <c r="CA1520" s="0" t="s">
        <v>155</v>
      </c>
      <c r="CP1520" s="0" t="s">
        <v>155</v>
      </c>
      <c r="CY1520" s="0" t="s">
        <v>155</v>
      </c>
      <c r="CZ1520" s="0" t="s">
        <v>144</v>
      </c>
      <c r="DC1520" s="0" t="s">
        <v>155</v>
      </c>
      <c r="DI1520" s="0" t="s">
        <v>155</v>
      </c>
      <c r="DM1520" s="0" t="s">
        <v>144</v>
      </c>
      <c r="DN1520" s="0" t="s">
        <v>155</v>
      </c>
      <c r="DU1520" s="0" t="s">
        <v>155</v>
      </c>
      <c r="EF1520" s="0" t="s">
        <v>155</v>
      </c>
    </row>
    <row r="1521" customFormat="false" ht="13.8" hidden="false" customHeight="false" outlineLevel="0" collapsed="false">
      <c r="A1521" s="0" t="s">
        <v>6931</v>
      </c>
      <c r="B1521" s="0" t="n">
        <v>78</v>
      </c>
      <c r="C1521" s="0" t="n">
        <v>402967</v>
      </c>
      <c r="D1521" s="0" t="s">
        <v>6932</v>
      </c>
      <c r="E1521" s="0" t="s">
        <v>318</v>
      </c>
      <c r="F1521" s="0" t="str">
        <f aca="false">CONCATENATE(D1522," ",LEFT(I1522,4),"T=",AW1522,"D=",AX1522,"R=",AY1522,"M=",AZ1522,"L=",BA1522,"B=",BB1522)</f>
        <v>CONONICO 1956T=18D=3R=0M=1L=2B=0</v>
      </c>
      <c r="G1521" s="0" t="s">
        <v>250</v>
      </c>
      <c r="I1521" s="0" t="s">
        <v>6933</v>
      </c>
      <c r="J1521" s="0" t="s">
        <v>6934</v>
      </c>
      <c r="K1521" s="0" t="s">
        <v>143</v>
      </c>
      <c r="M1521" s="0" t="str">
        <f aca="false">RIGHT(N1521,LEN(N1521)-FIND(" ",N1521))</f>
        <v>PERKINSWOOD BLVD NE</v>
      </c>
      <c r="N1521" s="0" t="s">
        <v>5656</v>
      </c>
      <c r="O1521" s="0" t="s">
        <v>6935</v>
      </c>
      <c r="P1521" s="0" t="s">
        <v>147</v>
      </c>
      <c r="Q1521" s="0" t="s">
        <v>148</v>
      </c>
      <c r="R1521" s="0" t="n">
        <v>44483</v>
      </c>
      <c r="AD1521" s="0" t="s">
        <v>149</v>
      </c>
      <c r="AE1521" s="0" t="s">
        <v>150</v>
      </c>
      <c r="AF1521" s="0" t="s">
        <v>151</v>
      </c>
      <c r="AH1521" s="0" t="n">
        <v>14</v>
      </c>
      <c r="AI1521" s="0" t="n">
        <v>11</v>
      </c>
      <c r="AN1521" s="0" t="s">
        <v>147</v>
      </c>
      <c r="AO1521" s="0" t="s">
        <v>152</v>
      </c>
      <c r="AP1521" s="0" t="s">
        <v>153</v>
      </c>
      <c r="AQ1521" s="0" t="n">
        <v>9</v>
      </c>
      <c r="AR1521" s="0" t="n">
        <v>64</v>
      </c>
      <c r="AS1521" s="0" t="n">
        <v>32</v>
      </c>
      <c r="AV1521" s="0" t="s">
        <v>154</v>
      </c>
      <c r="AW1521" s="0" t="n">
        <f aca="false">COUNTA($BC1521:$EG1521)</f>
        <v>9</v>
      </c>
      <c r="AX1521" s="0" t="n">
        <f aca="false">COUNTIF($BC1521:$EG1521,"D")</f>
        <v>1</v>
      </c>
      <c r="AY1521" s="0" t="n">
        <f aca="false">COUNTIF($BC1521:$EG1521,"R")</f>
        <v>1</v>
      </c>
      <c r="AZ1521" s="0" t="n">
        <f aca="false">IF(CC1521="D",1,0)+IF(CL1521="D",1,0)+IF(CW1521="D",1,0)+IF(DD1521="D",1,0)+IF(DJ1521="D",1,0)+IF(DO1521="D",1,0)+IF(DW1521="D",1,0)</f>
        <v>0</v>
      </c>
      <c r="BA1521" s="0" t="n">
        <f aca="false">IF(DH1521&lt;&gt;"",1,0)+IF(DI1521&lt;&gt;"",1,0)+IF(DK1521&lt;&gt;"",1,0)+IF(DM1521&lt;&gt;"",1,0)+IF(DN1521&lt;&gt;"",1,0)+IF(DO1521&lt;&gt;"",1,0)+IF(DQ1521&lt;&gt;"",1,0)+IF(DR1521&lt;&gt;"",1,0)+IF(DT1521&lt;&gt;"",1,0)+IF(DU1521&lt;&gt;"",1,0)+IF(DV1521&lt;&gt;"",1,0)+IF(DW1521&lt;&gt;"",1,0)+IF(DX1521&lt;&gt;"",1,0)+IF(DZ1521&lt;&gt;"",1,0)+IF(EA1521&lt;&gt;"",1,0)+IF(EB1521&lt;&gt;"",1,0)+IF(EE1521&lt;&gt;"",1,0)</f>
        <v>5</v>
      </c>
      <c r="BB1521" s="0" t="n">
        <f aca="false">AY1521*AX1521</f>
        <v>1</v>
      </c>
      <c r="CY1521" s="0" t="s">
        <v>155</v>
      </c>
      <c r="CZ1521" s="0" t="s">
        <v>174</v>
      </c>
      <c r="DC1521" s="0" t="s">
        <v>155</v>
      </c>
      <c r="DI1521" s="0" t="s">
        <v>155</v>
      </c>
      <c r="DM1521" s="0" t="s">
        <v>144</v>
      </c>
      <c r="DN1521" s="0" t="s">
        <v>155</v>
      </c>
      <c r="DU1521" s="0" t="s">
        <v>155</v>
      </c>
      <c r="EA1521" s="0" t="s">
        <v>155</v>
      </c>
      <c r="EF1521" s="0" t="s">
        <v>155</v>
      </c>
    </row>
    <row r="1522" customFormat="false" ht="13.8" hidden="false" customHeight="false" outlineLevel="0" collapsed="false">
      <c r="A1522" s="0" t="s">
        <v>6936</v>
      </c>
      <c r="B1522" s="0" t="n">
        <v>78</v>
      </c>
      <c r="C1522" s="0" t="n">
        <v>24039</v>
      </c>
      <c r="D1522" s="0" t="s">
        <v>3401</v>
      </c>
      <c r="E1522" s="0" t="s">
        <v>1061</v>
      </c>
      <c r="F1522" s="0" t="str">
        <f aca="false">CONCATENATE(D1523," ",LEFT(I1523,4),"T=",AW1523,"D=",AX1523,"R=",AY1523,"M=",AZ1523,"L=",BA1523,"B=",BB1523)</f>
        <v>OCONNOR 1957T=5D=2R=0M=0L=0B=0</v>
      </c>
      <c r="G1522" s="0" t="s">
        <v>257</v>
      </c>
      <c r="I1522" s="0" t="s">
        <v>6937</v>
      </c>
      <c r="J1522" s="0" t="s">
        <v>4114</v>
      </c>
      <c r="K1522" s="0" t="s">
        <v>143</v>
      </c>
      <c r="M1522" s="0" t="str">
        <f aca="false">RIGHT(N1522,LEN(N1522)-FIND(" ",N1522))</f>
        <v>OAK KNOLL AVE NE</v>
      </c>
      <c r="N1522" s="0" t="s">
        <v>3403</v>
      </c>
      <c r="P1522" s="0" t="s">
        <v>147</v>
      </c>
      <c r="Q1522" s="0" t="s">
        <v>148</v>
      </c>
      <c r="R1522" s="0" t="n">
        <v>44483</v>
      </c>
      <c r="AD1522" s="0" t="s">
        <v>149</v>
      </c>
      <c r="AE1522" s="0" t="s">
        <v>150</v>
      </c>
      <c r="AF1522" s="0" t="s">
        <v>151</v>
      </c>
      <c r="AH1522" s="0" t="n">
        <v>14</v>
      </c>
      <c r="AI1522" s="0" t="n">
        <v>11</v>
      </c>
      <c r="AN1522" s="0" t="s">
        <v>147</v>
      </c>
      <c r="AO1522" s="0" t="s">
        <v>189</v>
      </c>
      <c r="AP1522" s="0" t="s">
        <v>190</v>
      </c>
      <c r="AQ1522" s="0" t="n">
        <v>9</v>
      </c>
      <c r="AR1522" s="0" t="n">
        <v>64</v>
      </c>
      <c r="AS1522" s="0" t="n">
        <v>32</v>
      </c>
      <c r="AV1522" s="0" t="s">
        <v>154</v>
      </c>
      <c r="AW1522" s="0" t="n">
        <f aca="false">COUNTA($BC1522:$EG1522)</f>
        <v>18</v>
      </c>
      <c r="AX1522" s="0" t="n">
        <f aca="false">COUNTIF($BC1522:$EG1522,"D")</f>
        <v>3</v>
      </c>
      <c r="AY1522" s="0" t="n">
        <f aca="false">COUNTIF($BC1522:$EG1522,"R")</f>
        <v>0</v>
      </c>
      <c r="AZ1522" s="0" t="n">
        <f aca="false">IF(CC1522="D",1,0)+IF(CL1522="D",1,0)+IF(CW1522="D",1,0)+IF(DD1522="D",1,0)+IF(DJ1522="D",1,0)+IF(DO1522="D",1,0)+IF(DW1522="D",1,0)</f>
        <v>1</v>
      </c>
      <c r="BA1522" s="0" t="n">
        <f aca="false">IF(DH1522&lt;&gt;"",1,0)+IF(DI1522&lt;&gt;"",1,0)+IF(DK1522&lt;&gt;"",1,0)+IF(DM1522&lt;&gt;"",1,0)+IF(DN1522&lt;&gt;"",1,0)+IF(DO1522&lt;&gt;"",1,0)+IF(DQ1522&lt;&gt;"",1,0)+IF(DR1522&lt;&gt;"",1,0)+IF(DT1522&lt;&gt;"",1,0)+IF(DU1522&lt;&gt;"",1,0)+IF(DV1522&lt;&gt;"",1,0)+IF(DW1522&lt;&gt;"",1,0)+IF(DX1522&lt;&gt;"",1,0)+IF(DZ1522&lt;&gt;"",1,0)+IF(EA1522&lt;&gt;"",1,0)+IF(EB1522&lt;&gt;"",1,0)+IF(EE1522&lt;&gt;"",1,0)</f>
        <v>2</v>
      </c>
      <c r="BB1522" s="0" t="n">
        <f aca="false">AY1522*AX1522</f>
        <v>0</v>
      </c>
      <c r="BD1522" s="0" t="s">
        <v>155</v>
      </c>
      <c r="BE1522" s="0" t="s">
        <v>155</v>
      </c>
      <c r="BH1522" s="0" t="s">
        <v>155</v>
      </c>
      <c r="BJ1522" s="0" t="s">
        <v>155</v>
      </c>
      <c r="BK1522" s="0" t="s">
        <v>155</v>
      </c>
      <c r="BL1522" s="0" t="s">
        <v>155</v>
      </c>
      <c r="BP1522" s="0" t="s">
        <v>155</v>
      </c>
      <c r="BV1522" s="0" t="s">
        <v>155</v>
      </c>
      <c r="BY1522" s="0" t="s">
        <v>144</v>
      </c>
      <c r="CL1522" s="0" t="s">
        <v>144</v>
      </c>
      <c r="CN1522" s="0" t="s">
        <v>155</v>
      </c>
      <c r="CP1522" s="0" t="s">
        <v>155</v>
      </c>
      <c r="CU1522" s="0" t="s">
        <v>144</v>
      </c>
      <c r="CY1522" s="0" t="s">
        <v>155</v>
      </c>
      <c r="DC1522" s="0" t="s">
        <v>155</v>
      </c>
      <c r="DI1522" s="0" t="s">
        <v>155</v>
      </c>
      <c r="DN1522" s="0" t="s">
        <v>155</v>
      </c>
      <c r="EF1522" s="0" t="s">
        <v>155</v>
      </c>
    </row>
    <row r="1523" customFormat="false" ht="13.8" hidden="false" customHeight="false" outlineLevel="0" collapsed="false">
      <c r="A1523" s="0" t="s">
        <v>6938</v>
      </c>
      <c r="B1523" s="0" t="n">
        <v>78</v>
      </c>
      <c r="C1523" s="0" t="n">
        <v>370695</v>
      </c>
      <c r="D1523" s="0" t="s">
        <v>5658</v>
      </c>
      <c r="E1523" s="0" t="s">
        <v>371</v>
      </c>
      <c r="F1523" s="0" t="str">
        <f aca="false">CONCATENATE(D1524," ",LEFT(I1524,4),"T=",AW1524,"D=",AX1524,"R=",AY1524,"M=",AZ1524,"L=",BA1524,"B=",BB1524)</f>
        <v>LUCARELLI 1970T=3D=1R=0M=0L=0B=0</v>
      </c>
      <c r="G1523" s="0" t="s">
        <v>365</v>
      </c>
      <c r="I1523" s="0" t="s">
        <v>6939</v>
      </c>
      <c r="J1523" s="0" t="s">
        <v>6940</v>
      </c>
      <c r="K1523" s="0" t="s">
        <v>143</v>
      </c>
      <c r="M1523" s="0" t="str">
        <f aca="false">RIGHT(N1523,LEN(N1523)-FIND(" ",N1523))</f>
        <v>REEVES RD NE</v>
      </c>
      <c r="N1523" s="0" t="s">
        <v>6941</v>
      </c>
      <c r="O1523" s="0" t="s">
        <v>1642</v>
      </c>
      <c r="P1523" s="0" t="s">
        <v>147</v>
      </c>
      <c r="Q1523" s="0" t="s">
        <v>148</v>
      </c>
      <c r="R1523" s="0" t="n">
        <v>44483</v>
      </c>
      <c r="AD1523" s="0" t="s">
        <v>149</v>
      </c>
      <c r="AE1523" s="0" t="s">
        <v>150</v>
      </c>
      <c r="AH1523" s="0" t="n">
        <v>14</v>
      </c>
      <c r="AI1523" s="0" t="n">
        <v>11</v>
      </c>
      <c r="AJ1523" s="0" t="s">
        <v>164</v>
      </c>
      <c r="AM1523" s="0" t="s">
        <v>165</v>
      </c>
      <c r="AN1523" s="0" t="s">
        <v>147</v>
      </c>
      <c r="AO1523" s="0" t="s">
        <v>166</v>
      </c>
      <c r="AP1523" s="0" t="s">
        <v>167</v>
      </c>
      <c r="AQ1523" s="0" t="n">
        <v>9</v>
      </c>
      <c r="AR1523" s="0" t="n">
        <v>64</v>
      </c>
      <c r="AS1523" s="0" t="n">
        <v>32</v>
      </c>
      <c r="AV1523" s="0" t="s">
        <v>154</v>
      </c>
      <c r="AW1523" s="0" t="n">
        <f aca="false">COUNTA($BC1523:$EG1523)</f>
        <v>5</v>
      </c>
      <c r="AX1523" s="0" t="n">
        <f aca="false">COUNTIF($BC1523:$EG1523,"D")</f>
        <v>2</v>
      </c>
      <c r="AY1523" s="0" t="n">
        <f aca="false">COUNTIF($BC1523:$EG1523,"R")</f>
        <v>0</v>
      </c>
      <c r="AZ1523" s="0" t="n">
        <f aca="false">IF(CC1523="D",1,0)+IF(CL1523="D",1,0)+IF(CW1523="D",1,0)+IF(DD1523="D",1,0)+IF(DJ1523="D",1,0)+IF(DO1523="D",1,0)+IF(DW1523="D",1,0)</f>
        <v>0</v>
      </c>
      <c r="BA1523" s="0" t="n">
        <f aca="false">IF(DH1523&lt;&gt;"",1,0)+IF(DI1523&lt;&gt;"",1,0)+IF(DK1523&lt;&gt;"",1,0)+IF(DM1523&lt;&gt;"",1,0)+IF(DN1523&lt;&gt;"",1,0)+IF(DO1523&lt;&gt;"",1,0)+IF(DQ1523&lt;&gt;"",1,0)+IF(DR1523&lt;&gt;"",1,0)+IF(DT1523&lt;&gt;"",1,0)+IF(DU1523&lt;&gt;"",1,0)+IF(DV1523&lt;&gt;"",1,0)+IF(DW1523&lt;&gt;"",1,0)+IF(DX1523&lt;&gt;"",1,0)+IF(DZ1523&lt;&gt;"",1,0)+IF(EA1523&lt;&gt;"",1,0)+IF(EB1523&lt;&gt;"",1,0)+IF(EE1523&lt;&gt;"",1,0)</f>
        <v>0</v>
      </c>
      <c r="BB1523" s="0" t="n">
        <f aca="false">AY1523*AX1523</f>
        <v>0</v>
      </c>
      <c r="CN1523" s="0" t="s">
        <v>155</v>
      </c>
      <c r="CO1523" s="0" t="s">
        <v>144</v>
      </c>
      <c r="CP1523" s="0" t="s">
        <v>155</v>
      </c>
      <c r="CV1523" s="0" t="s">
        <v>155</v>
      </c>
      <c r="CZ1523" s="0" t="s">
        <v>144</v>
      </c>
    </row>
    <row r="1524" customFormat="false" ht="13.8" hidden="false" customHeight="false" outlineLevel="0" collapsed="false">
      <c r="A1524" s="0" t="s">
        <v>6942</v>
      </c>
      <c r="B1524" s="0" t="n">
        <v>78</v>
      </c>
      <c r="C1524" s="0" t="n">
        <v>484846</v>
      </c>
      <c r="D1524" s="0" t="s">
        <v>6943</v>
      </c>
      <c r="E1524" s="0" t="s">
        <v>179</v>
      </c>
      <c r="F1524" s="0" t="str">
        <f aca="false">CONCATENATE(D1525," ",LEFT(I1525,4),"T=",AW1525,"D=",AX1525,"R=",AY1525,"M=",AZ1525,"L=",BA1525,"B=",BB1525)</f>
        <v>WARNER 1967T=9D=2R=0M=1L=2B=0</v>
      </c>
      <c r="G1524" s="0" t="s">
        <v>3632</v>
      </c>
      <c r="I1524" s="0" t="s">
        <v>6944</v>
      </c>
      <c r="J1524" s="0" t="s">
        <v>6945</v>
      </c>
      <c r="K1524" s="0" t="s">
        <v>143</v>
      </c>
      <c r="M1524" s="0" t="str">
        <f aca="false">RIGHT(N1524,LEN(N1524)-FIND(" ",N1524))</f>
        <v>CRANBERRY LN NE</v>
      </c>
      <c r="N1524" s="0" t="s">
        <v>3228</v>
      </c>
      <c r="O1524" s="0" t="s">
        <v>6946</v>
      </c>
      <c r="P1524" s="0" t="s">
        <v>147</v>
      </c>
      <c r="Q1524" s="0" t="s">
        <v>148</v>
      </c>
      <c r="R1524" s="0" t="n">
        <v>44483</v>
      </c>
      <c r="AD1524" s="0" t="s">
        <v>149</v>
      </c>
      <c r="AE1524" s="0" t="s">
        <v>150</v>
      </c>
      <c r="AH1524" s="0" t="n">
        <v>14</v>
      </c>
      <c r="AI1524" s="0" t="n">
        <v>11</v>
      </c>
      <c r="AJ1524" s="0" t="s">
        <v>164</v>
      </c>
      <c r="AM1524" s="0" t="s">
        <v>165</v>
      </c>
      <c r="AN1524" s="0" t="s">
        <v>147</v>
      </c>
      <c r="AO1524" s="0" t="s">
        <v>166</v>
      </c>
      <c r="AP1524" s="0" t="s">
        <v>167</v>
      </c>
      <c r="AQ1524" s="0" t="n">
        <v>9</v>
      </c>
      <c r="AR1524" s="0" t="n">
        <v>64</v>
      </c>
      <c r="AS1524" s="0" t="n">
        <v>32</v>
      </c>
      <c r="AV1524" s="0" t="s">
        <v>154</v>
      </c>
      <c r="AW1524" s="0" t="n">
        <f aca="false">COUNTA($BC1524:$EG1524)</f>
        <v>3</v>
      </c>
      <c r="AX1524" s="0" t="n">
        <f aca="false">COUNTIF($BC1524:$EG1524,"D")</f>
        <v>1</v>
      </c>
      <c r="AY1524" s="0" t="n">
        <f aca="false">COUNTIF($BC1524:$EG1524,"R")</f>
        <v>0</v>
      </c>
      <c r="AZ1524" s="0" t="n">
        <f aca="false">IF(CC1524="D",1,0)+IF(CL1524="D",1,0)+IF(CW1524="D",1,0)+IF(DD1524="D",1,0)+IF(DJ1524="D",1,0)+IF(DO1524="D",1,0)+IF(DW1524="D",1,0)</f>
        <v>0</v>
      </c>
      <c r="BA1524" s="0" t="n">
        <f aca="false">IF(DH1524&lt;&gt;"",1,0)+IF(DI1524&lt;&gt;"",1,0)+IF(DK1524&lt;&gt;"",1,0)+IF(DM1524&lt;&gt;"",1,0)+IF(DN1524&lt;&gt;"",1,0)+IF(DO1524&lt;&gt;"",1,0)+IF(DQ1524&lt;&gt;"",1,0)+IF(DR1524&lt;&gt;"",1,0)+IF(DT1524&lt;&gt;"",1,0)+IF(DU1524&lt;&gt;"",1,0)+IF(DV1524&lt;&gt;"",1,0)+IF(DW1524&lt;&gt;"",1,0)+IF(DX1524&lt;&gt;"",1,0)+IF(DZ1524&lt;&gt;"",1,0)+IF(EA1524&lt;&gt;"",1,0)+IF(EB1524&lt;&gt;"",1,0)+IF(EE1524&lt;&gt;"",1,0)</f>
        <v>0</v>
      </c>
      <c r="BB1524" s="0" t="n">
        <f aca="false">AY1524*AX1524</f>
        <v>0</v>
      </c>
      <c r="CG1524" s="0" t="s">
        <v>155</v>
      </c>
      <c r="CK1524" s="0" t="s">
        <v>155</v>
      </c>
      <c r="CO1524" s="0" t="s">
        <v>144</v>
      </c>
    </row>
    <row r="1525" customFormat="false" ht="13.8" hidden="false" customHeight="false" outlineLevel="0" collapsed="false">
      <c r="A1525" s="0" t="s">
        <v>6947</v>
      </c>
      <c r="B1525" s="0" t="n">
        <v>78</v>
      </c>
      <c r="C1525" s="0" t="n">
        <v>378276</v>
      </c>
      <c r="D1525" s="0" t="s">
        <v>6948</v>
      </c>
      <c r="E1525" s="0" t="s">
        <v>616</v>
      </c>
      <c r="F1525" s="0" t="str">
        <f aca="false">CONCATENATE(D1526," ",LEFT(I1526,4),"T=",AW1526,"D=",AX1526,"R=",AY1526,"M=",AZ1526,"L=",BA1526,"B=",BB1526)</f>
        <v>SHUBERT 1964T=17D=2R=1M=0L=4B=2</v>
      </c>
      <c r="G1525" s="0" t="s">
        <v>250</v>
      </c>
      <c r="I1525" s="0" t="s">
        <v>6949</v>
      </c>
      <c r="J1525" s="0" t="s">
        <v>4120</v>
      </c>
      <c r="K1525" s="0" t="s">
        <v>143</v>
      </c>
      <c r="M1525" s="0" t="str">
        <f aca="false">RIGHT(N1525,LEN(N1525)-FIND(" ",N1525))</f>
        <v>PLAZA AVE NE</v>
      </c>
      <c r="N1525" s="0" t="s">
        <v>849</v>
      </c>
      <c r="O1525" s="0" t="s">
        <v>1695</v>
      </c>
      <c r="P1525" s="0" t="s">
        <v>147</v>
      </c>
      <c r="Q1525" s="0" t="s">
        <v>148</v>
      </c>
      <c r="R1525" s="0" t="n">
        <v>44483</v>
      </c>
      <c r="AD1525" s="0" t="s">
        <v>149</v>
      </c>
      <c r="AE1525" s="0" t="s">
        <v>150</v>
      </c>
      <c r="AH1525" s="0" t="n">
        <v>14</v>
      </c>
      <c r="AI1525" s="0" t="n">
        <v>11</v>
      </c>
      <c r="AJ1525" s="0" t="s">
        <v>164</v>
      </c>
      <c r="AM1525" s="0" t="s">
        <v>165</v>
      </c>
      <c r="AN1525" s="0" t="s">
        <v>147</v>
      </c>
      <c r="AO1525" s="0" t="s">
        <v>261</v>
      </c>
      <c r="AP1525" s="0" t="s">
        <v>262</v>
      </c>
      <c r="AQ1525" s="0" t="n">
        <v>9</v>
      </c>
      <c r="AR1525" s="0" t="n">
        <v>64</v>
      </c>
      <c r="AS1525" s="0" t="n">
        <v>32</v>
      </c>
      <c r="AV1525" s="0" t="s">
        <v>154</v>
      </c>
      <c r="AW1525" s="0" t="n">
        <f aca="false">COUNTA($BC1525:$EG1525)</f>
        <v>9</v>
      </c>
      <c r="AX1525" s="0" t="n">
        <f aca="false">COUNTIF($BC1525:$EG1525,"D")</f>
        <v>2</v>
      </c>
      <c r="AY1525" s="0" t="n">
        <f aca="false">COUNTIF($BC1525:$EG1525,"R")</f>
        <v>0</v>
      </c>
      <c r="AZ1525" s="0" t="n">
        <f aca="false">IF(CC1525="D",1,0)+IF(CL1525="D",1,0)+IF(CW1525="D",1,0)+IF(DD1525="D",1,0)+IF(DJ1525="D",1,0)+IF(DO1525="D",1,0)+IF(DW1525="D",1,0)</f>
        <v>1</v>
      </c>
      <c r="BA1525" s="0" t="n">
        <f aca="false">IF(DH1525&lt;&gt;"",1,0)+IF(DI1525&lt;&gt;"",1,0)+IF(DK1525&lt;&gt;"",1,0)+IF(DM1525&lt;&gt;"",1,0)+IF(DN1525&lt;&gt;"",1,0)+IF(DO1525&lt;&gt;"",1,0)+IF(DQ1525&lt;&gt;"",1,0)+IF(DR1525&lt;&gt;"",1,0)+IF(DT1525&lt;&gt;"",1,0)+IF(DU1525&lt;&gt;"",1,0)+IF(DV1525&lt;&gt;"",1,0)+IF(DW1525&lt;&gt;"",1,0)+IF(DX1525&lt;&gt;"",1,0)+IF(DZ1525&lt;&gt;"",1,0)+IF(EA1525&lt;&gt;"",1,0)+IF(EB1525&lt;&gt;"",1,0)+IF(EE1525&lt;&gt;"",1,0)</f>
        <v>2</v>
      </c>
      <c r="BB1525" s="0" t="n">
        <f aca="false">AY1525*AX1525</f>
        <v>0</v>
      </c>
      <c r="CL1525" s="0" t="s">
        <v>144</v>
      </c>
      <c r="CN1525" s="0" t="s">
        <v>155</v>
      </c>
      <c r="CO1525" s="0" t="s">
        <v>144</v>
      </c>
      <c r="CP1525" s="0" t="s">
        <v>155</v>
      </c>
      <c r="CV1525" s="0" t="s">
        <v>155</v>
      </c>
      <c r="CY1525" s="0" t="s">
        <v>155</v>
      </c>
      <c r="DC1525" s="0" t="s">
        <v>155</v>
      </c>
      <c r="DI1525" s="0" t="s">
        <v>155</v>
      </c>
      <c r="DN1525" s="0" t="s">
        <v>155</v>
      </c>
    </row>
    <row r="1526" customFormat="false" ht="13.8" hidden="false" customHeight="false" outlineLevel="0" collapsed="false">
      <c r="A1526" s="0" t="s">
        <v>6950</v>
      </c>
      <c r="B1526" s="0" t="n">
        <v>78</v>
      </c>
      <c r="C1526" s="0" t="n">
        <v>332893</v>
      </c>
      <c r="D1526" s="0" t="s">
        <v>6951</v>
      </c>
      <c r="E1526" s="0" t="s">
        <v>2043</v>
      </c>
      <c r="F1526" s="0" t="str">
        <f aca="false">CONCATENATE(D1527," ",LEFT(I1527,4),"T=",AW1527,"D=",AX1527,"R=",AY1527,"M=",AZ1527,"L=",BA1527,"B=",BB1527)</f>
        <v>GYONGZOIS 1948T=26D=5R=1M=1L=7B=5</v>
      </c>
      <c r="G1526" s="0" t="s">
        <v>591</v>
      </c>
      <c r="I1526" s="0" t="s">
        <v>6952</v>
      </c>
      <c r="J1526" s="0" t="s">
        <v>4120</v>
      </c>
      <c r="K1526" s="0" t="s">
        <v>143</v>
      </c>
      <c r="M1526" s="0" t="str">
        <f aca="false">RIGHT(N1526,LEN(N1526)-FIND(" ",N1526))</f>
        <v>COUNTRY CLUB DR NE</v>
      </c>
      <c r="N1526" s="0" t="s">
        <v>2988</v>
      </c>
      <c r="P1526" s="0" t="s">
        <v>147</v>
      </c>
      <c r="Q1526" s="0" t="s">
        <v>148</v>
      </c>
      <c r="R1526" s="0" t="n">
        <v>44484</v>
      </c>
      <c r="AD1526" s="0" t="s">
        <v>149</v>
      </c>
      <c r="AE1526" s="0" t="s">
        <v>150</v>
      </c>
      <c r="AH1526" s="0" t="n">
        <v>14</v>
      </c>
      <c r="AI1526" s="0" t="n">
        <v>11</v>
      </c>
      <c r="AJ1526" s="0" t="s">
        <v>164</v>
      </c>
      <c r="AM1526" s="0" t="s">
        <v>165</v>
      </c>
      <c r="AN1526" s="0" t="s">
        <v>147</v>
      </c>
      <c r="AO1526" s="0" t="s">
        <v>176</v>
      </c>
      <c r="AP1526" s="0" t="s">
        <v>177</v>
      </c>
      <c r="AQ1526" s="0" t="n">
        <v>9</v>
      </c>
      <c r="AR1526" s="0" t="n">
        <v>64</v>
      </c>
      <c r="AS1526" s="0" t="n">
        <v>32</v>
      </c>
      <c r="AV1526" s="0" t="s">
        <v>154</v>
      </c>
      <c r="AW1526" s="0" t="n">
        <f aca="false">COUNTA($BC1526:$EG1526)</f>
        <v>17</v>
      </c>
      <c r="AX1526" s="0" t="n">
        <f aca="false">COUNTIF($BC1526:$EG1526,"D")</f>
        <v>2</v>
      </c>
      <c r="AY1526" s="0" t="n">
        <f aca="false">COUNTIF($BC1526:$EG1526,"R")</f>
        <v>1</v>
      </c>
      <c r="AZ1526" s="0" t="n">
        <f aca="false">IF(CC1526="D",1,0)+IF(CL1526="D",1,0)+IF(CW1526="D",1,0)+IF(DD1526="D",1,0)+IF(DJ1526="D",1,0)+IF(DO1526="D",1,0)+IF(DW1526="D",1,0)</f>
        <v>0</v>
      </c>
      <c r="BA1526" s="0" t="n">
        <f aca="false">IF(DH1526&lt;&gt;"",1,0)+IF(DI1526&lt;&gt;"",1,0)+IF(DK1526&lt;&gt;"",1,0)+IF(DM1526&lt;&gt;"",1,0)+IF(DN1526&lt;&gt;"",1,0)+IF(DO1526&lt;&gt;"",1,0)+IF(DQ1526&lt;&gt;"",1,0)+IF(DR1526&lt;&gt;"",1,0)+IF(DT1526&lt;&gt;"",1,0)+IF(DU1526&lt;&gt;"",1,0)+IF(DV1526&lt;&gt;"",1,0)+IF(DW1526&lt;&gt;"",1,0)+IF(DX1526&lt;&gt;"",1,0)+IF(DZ1526&lt;&gt;"",1,0)+IF(EA1526&lt;&gt;"",1,0)+IF(EB1526&lt;&gt;"",1,0)+IF(EE1526&lt;&gt;"",1,0)</f>
        <v>4</v>
      </c>
      <c r="BB1526" s="0" t="n">
        <f aca="false">AY1526*AX1526</f>
        <v>2</v>
      </c>
      <c r="BL1526" s="0" t="s">
        <v>155</v>
      </c>
      <c r="CA1526" s="0" t="s">
        <v>155</v>
      </c>
      <c r="CP1526" s="0" t="s">
        <v>155</v>
      </c>
      <c r="CT1526" s="0" t="s">
        <v>155</v>
      </c>
      <c r="CU1526" s="0" t="s">
        <v>144</v>
      </c>
      <c r="CV1526" s="0" t="s">
        <v>155</v>
      </c>
      <c r="CY1526" s="0" t="s">
        <v>155</v>
      </c>
      <c r="CZ1526" s="0" t="s">
        <v>174</v>
      </c>
      <c r="DC1526" s="0" t="s">
        <v>155</v>
      </c>
      <c r="DF1526" s="0" t="s">
        <v>155</v>
      </c>
      <c r="DG1526" s="0" t="s">
        <v>144</v>
      </c>
      <c r="DI1526" s="0" t="s">
        <v>155</v>
      </c>
      <c r="DL1526" s="0" t="s">
        <v>155</v>
      </c>
      <c r="DN1526" s="0" t="s">
        <v>155</v>
      </c>
      <c r="DR1526" s="0" t="s">
        <v>155</v>
      </c>
      <c r="DU1526" s="0" t="s">
        <v>155</v>
      </c>
      <c r="EF1526" s="0" t="s">
        <v>155</v>
      </c>
    </row>
    <row r="1527" customFormat="false" ht="13.8" hidden="false" customHeight="false" outlineLevel="0" collapsed="false">
      <c r="A1527" s="0" t="s">
        <v>6953</v>
      </c>
      <c r="B1527" s="0" t="n">
        <v>78</v>
      </c>
      <c r="C1527" s="0" t="n">
        <v>67101</v>
      </c>
      <c r="D1527" s="0" t="s">
        <v>6954</v>
      </c>
      <c r="E1527" s="0" t="s">
        <v>6955</v>
      </c>
      <c r="F1527" s="0" t="str">
        <f aca="false">CONCATENATE(D1528," ",LEFT(I1528,4),"T=",AW1528,"D=",AX1528,"R=",AY1528,"M=",AZ1528,"L=",BA1528,"B=",BB1528)</f>
        <v>JOHNSON 1977T=26D=8R=0M=0L=7B=0</v>
      </c>
      <c r="G1527" s="0" t="s">
        <v>170</v>
      </c>
      <c r="I1527" s="0" t="s">
        <v>6956</v>
      </c>
      <c r="J1527" s="0" t="s">
        <v>6957</v>
      </c>
      <c r="K1527" s="0" t="s">
        <v>143</v>
      </c>
      <c r="L1527" s="0" t="s">
        <v>174</v>
      </c>
      <c r="M1527" s="0" t="str">
        <f aca="false">RIGHT(N1527,LEN(N1527)-FIND(" ",N1527))</f>
        <v>KENMORE AVE NE</v>
      </c>
      <c r="N1527" s="0" t="s">
        <v>145</v>
      </c>
      <c r="O1527" s="0" t="s">
        <v>6958</v>
      </c>
      <c r="P1527" s="0" t="s">
        <v>147</v>
      </c>
      <c r="Q1527" s="0" t="s">
        <v>148</v>
      </c>
      <c r="R1527" s="0" t="n">
        <v>44483</v>
      </c>
      <c r="AD1527" s="0" t="s">
        <v>149</v>
      </c>
      <c r="AE1527" s="0" t="s">
        <v>150</v>
      </c>
      <c r="AF1527" s="0" t="s">
        <v>151</v>
      </c>
      <c r="AH1527" s="0" t="n">
        <v>14</v>
      </c>
      <c r="AI1527" s="0" t="n">
        <v>11</v>
      </c>
      <c r="AN1527" s="0" t="s">
        <v>147</v>
      </c>
      <c r="AO1527" s="0" t="s">
        <v>152</v>
      </c>
      <c r="AP1527" s="0" t="s">
        <v>153</v>
      </c>
      <c r="AQ1527" s="0" t="n">
        <v>9</v>
      </c>
      <c r="AR1527" s="0" t="n">
        <v>64</v>
      </c>
      <c r="AS1527" s="0" t="n">
        <v>32</v>
      </c>
      <c r="AV1527" s="0" t="s">
        <v>154</v>
      </c>
      <c r="AW1527" s="0" t="n">
        <f aca="false">COUNTA($BC1527:$EG1527)</f>
        <v>26</v>
      </c>
      <c r="AX1527" s="0" t="n">
        <f aca="false">COUNTIF($BC1527:$EG1527,"D")</f>
        <v>5</v>
      </c>
      <c r="AY1527" s="0" t="n">
        <f aca="false">COUNTIF($BC1527:$EG1527,"R")</f>
        <v>1</v>
      </c>
      <c r="AZ1527" s="0" t="n">
        <f aca="false">IF(CC1527="D",1,0)+IF(CL1527="D",1,0)+IF(CW1527="D",1,0)+IF(DD1527="D",1,0)+IF(DJ1527="D",1,0)+IF(DO1527="D",1,0)+IF(DW1527="D",1,0)</f>
        <v>1</v>
      </c>
      <c r="BA1527" s="0" t="n">
        <f aca="false">IF(DH1527&lt;&gt;"",1,0)+IF(DI1527&lt;&gt;"",1,0)+IF(DK1527&lt;&gt;"",1,0)+IF(DM1527&lt;&gt;"",1,0)+IF(DN1527&lt;&gt;"",1,0)+IF(DO1527&lt;&gt;"",1,0)+IF(DQ1527&lt;&gt;"",1,0)+IF(DR1527&lt;&gt;"",1,0)+IF(DT1527&lt;&gt;"",1,0)+IF(DU1527&lt;&gt;"",1,0)+IF(DV1527&lt;&gt;"",1,0)+IF(DW1527&lt;&gt;"",1,0)+IF(DX1527&lt;&gt;"",1,0)+IF(DZ1527&lt;&gt;"",1,0)+IF(EA1527&lt;&gt;"",1,0)+IF(EB1527&lt;&gt;"",1,0)+IF(EE1527&lt;&gt;"",1,0)</f>
        <v>7</v>
      </c>
      <c r="BB1527" s="0" t="n">
        <f aca="false">AY1527*AX1527</f>
        <v>5</v>
      </c>
      <c r="BC1527" s="0" t="s">
        <v>155</v>
      </c>
      <c r="BD1527" s="0" t="s">
        <v>155</v>
      </c>
      <c r="BF1527" s="0" t="s">
        <v>155</v>
      </c>
      <c r="BG1527" s="0" t="s">
        <v>155</v>
      </c>
      <c r="BH1527" s="0" t="s">
        <v>155</v>
      </c>
      <c r="BI1527" s="0" t="s">
        <v>155</v>
      </c>
      <c r="BJ1527" s="0" t="s">
        <v>155</v>
      </c>
      <c r="BK1527" s="0" t="s">
        <v>155</v>
      </c>
      <c r="BL1527" s="0" t="s">
        <v>155</v>
      </c>
      <c r="CP1527" s="0" t="s">
        <v>155</v>
      </c>
      <c r="CV1527" s="0" t="s">
        <v>155</v>
      </c>
      <c r="CY1527" s="0" t="s">
        <v>155</v>
      </c>
      <c r="CZ1527" s="0" t="s">
        <v>144</v>
      </c>
      <c r="DC1527" s="0" t="s">
        <v>155</v>
      </c>
      <c r="DF1527" s="0" t="s">
        <v>155</v>
      </c>
      <c r="DG1527" s="0" t="s">
        <v>144</v>
      </c>
      <c r="DI1527" s="0" t="s">
        <v>155</v>
      </c>
      <c r="DM1527" s="0" t="s">
        <v>144</v>
      </c>
      <c r="DN1527" s="0" t="s">
        <v>155</v>
      </c>
      <c r="DS1527" s="0" t="s">
        <v>144</v>
      </c>
      <c r="DU1527" s="0" t="s">
        <v>155</v>
      </c>
      <c r="DW1527" s="0" t="s">
        <v>144</v>
      </c>
      <c r="DX1527" s="0" t="s">
        <v>155</v>
      </c>
      <c r="EA1527" s="0" t="s">
        <v>155</v>
      </c>
      <c r="ED1527" s="0" t="s">
        <v>174</v>
      </c>
      <c r="EF1527" s="0" t="s">
        <v>155</v>
      </c>
    </row>
    <row r="1528" customFormat="false" ht="13.8" hidden="false" customHeight="false" outlineLevel="0" collapsed="false">
      <c r="A1528" s="0" t="s">
        <v>6959</v>
      </c>
      <c r="B1528" s="0" t="n">
        <v>78</v>
      </c>
      <c r="C1528" s="0" t="n">
        <v>336012</v>
      </c>
      <c r="D1528" s="0" t="s">
        <v>2623</v>
      </c>
      <c r="E1528" s="0" t="s">
        <v>358</v>
      </c>
      <c r="F1528" s="0" t="str">
        <f aca="false">CONCATENATE(D1529," ",LEFT(I1529,4),"T=",AW1529,"D=",AX1529,"R=",AY1529,"M=",AZ1529,"L=",BA1529,"B=",BB1529)</f>
        <v>GOIST 1988T=23D=9R=0M=3L=8B=0</v>
      </c>
      <c r="G1528" s="0" t="s">
        <v>174</v>
      </c>
      <c r="I1528" s="0" t="s">
        <v>6960</v>
      </c>
      <c r="J1528" s="0" t="s">
        <v>6961</v>
      </c>
      <c r="K1528" s="0" t="s">
        <v>143</v>
      </c>
      <c r="L1528" s="0" t="s">
        <v>144</v>
      </c>
      <c r="M1528" s="0" t="str">
        <f aca="false">RIGHT(N1528,LEN(N1528)-FIND(" ",N1528))</f>
        <v>ADELAIDE AVE NE</v>
      </c>
      <c r="N1528" s="0" t="s">
        <v>6962</v>
      </c>
      <c r="P1528" s="0" t="s">
        <v>147</v>
      </c>
      <c r="Q1528" s="0" t="s">
        <v>148</v>
      </c>
      <c r="R1528" s="0" t="n">
        <v>44483</v>
      </c>
      <c r="AD1528" s="0" t="s">
        <v>149</v>
      </c>
      <c r="AE1528" s="0" t="s">
        <v>150</v>
      </c>
      <c r="AF1528" s="0" t="s">
        <v>151</v>
      </c>
      <c r="AH1528" s="0" t="n">
        <v>14</v>
      </c>
      <c r="AI1528" s="0" t="n">
        <v>11</v>
      </c>
      <c r="AN1528" s="0" t="s">
        <v>147</v>
      </c>
      <c r="AO1528" s="0" t="s">
        <v>152</v>
      </c>
      <c r="AP1528" s="0" t="s">
        <v>153</v>
      </c>
      <c r="AQ1528" s="0" t="n">
        <v>9</v>
      </c>
      <c r="AR1528" s="0" t="n">
        <v>64</v>
      </c>
      <c r="AS1528" s="0" t="n">
        <v>32</v>
      </c>
      <c r="AV1528" s="0" t="s">
        <v>154</v>
      </c>
      <c r="AW1528" s="0" t="n">
        <f aca="false">COUNTA($BC1528:$EG1528)</f>
        <v>26</v>
      </c>
      <c r="AX1528" s="0" t="n">
        <f aca="false">COUNTIF($BC1528:$EG1528,"D")</f>
        <v>8</v>
      </c>
      <c r="AY1528" s="0" t="n">
        <f aca="false">COUNTIF($BC1528:$EG1528,"R")</f>
        <v>0</v>
      </c>
      <c r="AZ1528" s="0" t="n">
        <f aca="false">IF(CC1528="D",1,0)+IF(CL1528="D",1,0)+IF(CW1528="D",1,0)+IF(DD1528="D",1,0)+IF(DJ1528="D",1,0)+IF(DO1528="D",1,0)+IF(DW1528="D",1,0)</f>
        <v>0</v>
      </c>
      <c r="BA1528" s="0" t="n">
        <f aca="false">IF(DH1528&lt;&gt;"",1,0)+IF(DI1528&lt;&gt;"",1,0)+IF(DK1528&lt;&gt;"",1,0)+IF(DM1528&lt;&gt;"",1,0)+IF(DN1528&lt;&gt;"",1,0)+IF(DO1528&lt;&gt;"",1,0)+IF(DQ1528&lt;&gt;"",1,0)+IF(DR1528&lt;&gt;"",1,0)+IF(DT1528&lt;&gt;"",1,0)+IF(DU1528&lt;&gt;"",1,0)+IF(DV1528&lt;&gt;"",1,0)+IF(DW1528&lt;&gt;"",1,0)+IF(DX1528&lt;&gt;"",1,0)+IF(DZ1528&lt;&gt;"",1,0)+IF(EA1528&lt;&gt;"",1,0)+IF(EB1528&lt;&gt;"",1,0)+IF(EE1528&lt;&gt;"",1,0)</f>
        <v>7</v>
      </c>
      <c r="BB1528" s="0" t="n">
        <f aca="false">AY1528*AX1528</f>
        <v>0</v>
      </c>
      <c r="BK1528" s="0" t="s">
        <v>144</v>
      </c>
      <c r="BL1528" s="0" t="s">
        <v>155</v>
      </c>
      <c r="BP1528" s="0" t="s">
        <v>155</v>
      </c>
      <c r="BS1528" s="0" t="s">
        <v>155</v>
      </c>
      <c r="BY1528" s="0" t="s">
        <v>144</v>
      </c>
      <c r="CA1528" s="0" t="s">
        <v>155</v>
      </c>
      <c r="CG1528" s="0" t="s">
        <v>155</v>
      </c>
      <c r="CK1528" s="0" t="s">
        <v>155</v>
      </c>
      <c r="CN1528" s="0" t="s">
        <v>155</v>
      </c>
      <c r="CP1528" s="0" t="s">
        <v>155</v>
      </c>
      <c r="CV1528" s="0" t="s">
        <v>155</v>
      </c>
      <c r="CY1528" s="0" t="s">
        <v>155</v>
      </c>
      <c r="CZ1528" s="0" t="s">
        <v>144</v>
      </c>
      <c r="DC1528" s="0" t="s">
        <v>155</v>
      </c>
      <c r="DF1528" s="0" t="s">
        <v>155</v>
      </c>
      <c r="DG1528" s="0" t="s">
        <v>144</v>
      </c>
      <c r="DI1528" s="0" t="s">
        <v>155</v>
      </c>
      <c r="DM1528" s="0" t="s">
        <v>144</v>
      </c>
      <c r="DN1528" s="0" t="s">
        <v>155</v>
      </c>
      <c r="DS1528" s="0" t="s">
        <v>144</v>
      </c>
      <c r="DT1528" s="0" t="s">
        <v>144</v>
      </c>
      <c r="DU1528" s="0" t="s">
        <v>155</v>
      </c>
      <c r="DX1528" s="0" t="s">
        <v>155</v>
      </c>
      <c r="EA1528" s="0" t="s">
        <v>155</v>
      </c>
      <c r="ED1528" s="0" t="s">
        <v>144</v>
      </c>
      <c r="EF1528" s="0" t="s">
        <v>155</v>
      </c>
    </row>
    <row r="1529" customFormat="false" ht="13.8" hidden="false" customHeight="false" outlineLevel="0" collapsed="false">
      <c r="A1529" s="0" t="s">
        <v>6963</v>
      </c>
      <c r="B1529" s="0" t="n">
        <v>78</v>
      </c>
      <c r="C1529" s="0" t="n">
        <v>362474</v>
      </c>
      <c r="D1529" s="0" t="s">
        <v>6964</v>
      </c>
      <c r="E1529" s="0" t="s">
        <v>6965</v>
      </c>
      <c r="F1529" s="0" t="str">
        <f aca="false">CONCATENATE(D1530," ",LEFT(I1530,4),"T=",AW1530,"D=",AX1530,"R=",AY1530,"M=",AZ1530,"L=",BA1530,"B=",BB1530)</f>
        <v>THIGPEN 1991T=5D=1R=0M=0L=2B=0</v>
      </c>
      <c r="G1529" s="0" t="s">
        <v>2015</v>
      </c>
      <c r="I1529" s="0" t="s">
        <v>1229</v>
      </c>
      <c r="J1529" s="0" t="s">
        <v>6961</v>
      </c>
      <c r="K1529" s="0" t="s">
        <v>143</v>
      </c>
      <c r="L1529" s="0" t="s">
        <v>144</v>
      </c>
      <c r="M1529" s="0" t="str">
        <f aca="false">RIGHT(N1529,LEN(N1529)-FIND(" ",N1529))</f>
        <v>ADELAIDE AVE NE</v>
      </c>
      <c r="N1529" s="0" t="s">
        <v>6962</v>
      </c>
      <c r="P1529" s="0" t="s">
        <v>147</v>
      </c>
      <c r="Q1529" s="0" t="s">
        <v>148</v>
      </c>
      <c r="R1529" s="0" t="n">
        <v>44483</v>
      </c>
      <c r="AD1529" s="0" t="s">
        <v>149</v>
      </c>
      <c r="AE1529" s="0" t="s">
        <v>150</v>
      </c>
      <c r="AF1529" s="0" t="s">
        <v>151</v>
      </c>
      <c r="AH1529" s="0" t="n">
        <v>14</v>
      </c>
      <c r="AI1529" s="0" t="n">
        <v>11</v>
      </c>
      <c r="AN1529" s="0" t="s">
        <v>147</v>
      </c>
      <c r="AO1529" s="0" t="s">
        <v>152</v>
      </c>
      <c r="AP1529" s="0" t="s">
        <v>153</v>
      </c>
      <c r="AQ1529" s="0" t="n">
        <v>9</v>
      </c>
      <c r="AR1529" s="0" t="n">
        <v>64</v>
      </c>
      <c r="AS1529" s="0" t="n">
        <v>32</v>
      </c>
      <c r="AV1529" s="0" t="s">
        <v>154</v>
      </c>
      <c r="AW1529" s="0" t="n">
        <f aca="false">COUNTA($BC1529:$EG1529)</f>
        <v>23</v>
      </c>
      <c r="AX1529" s="0" t="n">
        <f aca="false">COUNTIF($BC1529:$EG1529,"D")</f>
        <v>9</v>
      </c>
      <c r="AY1529" s="0" t="n">
        <f aca="false">COUNTIF($BC1529:$EG1529,"R")</f>
        <v>0</v>
      </c>
      <c r="AZ1529" s="0" t="n">
        <f aca="false">IF(CC1529="D",1,0)+IF(CL1529="D",1,0)+IF(CW1529="D",1,0)+IF(DD1529="D",1,0)+IF(DJ1529="D",1,0)+IF(DO1529="D",1,0)+IF(DW1529="D",1,0)</f>
        <v>3</v>
      </c>
      <c r="BA1529" s="0" t="n">
        <f aca="false">IF(DH1529&lt;&gt;"",1,0)+IF(DI1529&lt;&gt;"",1,0)+IF(DK1529&lt;&gt;"",1,0)+IF(DM1529&lt;&gt;"",1,0)+IF(DN1529&lt;&gt;"",1,0)+IF(DO1529&lt;&gt;"",1,0)+IF(DQ1529&lt;&gt;"",1,0)+IF(DR1529&lt;&gt;"",1,0)+IF(DT1529&lt;&gt;"",1,0)+IF(DU1529&lt;&gt;"",1,0)+IF(DV1529&lt;&gt;"",1,0)+IF(DW1529&lt;&gt;"",1,0)+IF(DX1529&lt;&gt;"",1,0)+IF(DZ1529&lt;&gt;"",1,0)+IF(EA1529&lt;&gt;"",1,0)+IF(EB1529&lt;&gt;"",1,0)+IF(EE1529&lt;&gt;"",1,0)</f>
        <v>8</v>
      </c>
      <c r="BB1529" s="0" t="n">
        <f aca="false">AY1529*AX1529</f>
        <v>0</v>
      </c>
      <c r="CA1529" s="0" t="s">
        <v>155</v>
      </c>
      <c r="CN1529" s="0" t="s">
        <v>155</v>
      </c>
      <c r="CP1529" s="0" t="s">
        <v>155</v>
      </c>
      <c r="CV1529" s="0" t="s">
        <v>155</v>
      </c>
      <c r="CY1529" s="0" t="s">
        <v>155</v>
      </c>
      <c r="CZ1529" s="0" t="s">
        <v>144</v>
      </c>
      <c r="DC1529" s="0" t="s">
        <v>155</v>
      </c>
      <c r="DD1529" s="0" t="s">
        <v>144</v>
      </c>
      <c r="DF1529" s="0" t="s">
        <v>155</v>
      </c>
      <c r="DG1529" s="0" t="s">
        <v>144</v>
      </c>
      <c r="DI1529" s="0" t="s">
        <v>155</v>
      </c>
      <c r="DJ1529" s="0" t="s">
        <v>144</v>
      </c>
      <c r="DL1529" s="0" t="s">
        <v>155</v>
      </c>
      <c r="DM1529" s="0" t="s">
        <v>144</v>
      </c>
      <c r="DN1529" s="0" t="s">
        <v>155</v>
      </c>
      <c r="DS1529" s="0" t="s">
        <v>144</v>
      </c>
      <c r="DT1529" s="0" t="s">
        <v>144</v>
      </c>
      <c r="DU1529" s="0" t="s">
        <v>155</v>
      </c>
      <c r="DW1529" s="0" t="s">
        <v>144</v>
      </c>
      <c r="DX1529" s="0" t="s">
        <v>155</v>
      </c>
      <c r="EA1529" s="0" t="s">
        <v>155</v>
      </c>
      <c r="ED1529" s="0" t="s">
        <v>144</v>
      </c>
      <c r="EF1529" s="0" t="s">
        <v>155</v>
      </c>
    </row>
    <row r="1530" customFormat="false" ht="13.8" hidden="false" customHeight="false" outlineLevel="0" collapsed="false">
      <c r="A1530" s="0" t="s">
        <v>6966</v>
      </c>
      <c r="B1530" s="0" t="n">
        <v>78</v>
      </c>
      <c r="C1530" s="0" t="n">
        <v>383892</v>
      </c>
      <c r="D1530" s="0" t="s">
        <v>6967</v>
      </c>
      <c r="E1530" s="0" t="s">
        <v>3048</v>
      </c>
      <c r="F1530" s="0" t="str">
        <f aca="false">CONCATENATE(D1531," ",LEFT(I1531,4),"T=",AW1531,"D=",AX1531,"R=",AY1531,"M=",AZ1531,"L=",BA1531,"B=",BB1531)</f>
        <v>WILBURN 1986T=7D=2R=0M=0L=3B=0</v>
      </c>
      <c r="G1530" s="0" t="s">
        <v>553</v>
      </c>
      <c r="I1530" s="0" t="s">
        <v>4682</v>
      </c>
      <c r="J1530" s="0" t="s">
        <v>6968</v>
      </c>
      <c r="K1530" s="0" t="s">
        <v>143</v>
      </c>
      <c r="M1530" s="0" t="str">
        <f aca="false">RIGHT(N1530,LEN(N1530)-FIND(" ",N1530))</f>
        <v>CRANBERRY LN NE</v>
      </c>
      <c r="N1530" s="0" t="s">
        <v>6969</v>
      </c>
      <c r="O1530" s="0" t="s">
        <v>6970</v>
      </c>
      <c r="P1530" s="0" t="s">
        <v>147</v>
      </c>
      <c r="Q1530" s="0" t="s">
        <v>148</v>
      </c>
      <c r="R1530" s="0" t="n">
        <v>44483</v>
      </c>
      <c r="AD1530" s="0" t="s">
        <v>149</v>
      </c>
      <c r="AE1530" s="0" t="s">
        <v>150</v>
      </c>
      <c r="AH1530" s="0" t="n">
        <v>14</v>
      </c>
      <c r="AI1530" s="0" t="n">
        <v>11</v>
      </c>
      <c r="AJ1530" s="0" t="s">
        <v>164</v>
      </c>
      <c r="AM1530" s="0" t="s">
        <v>165</v>
      </c>
      <c r="AN1530" s="0" t="s">
        <v>147</v>
      </c>
      <c r="AO1530" s="0" t="s">
        <v>166</v>
      </c>
      <c r="AP1530" s="0" t="s">
        <v>167</v>
      </c>
      <c r="AQ1530" s="0" t="n">
        <v>9</v>
      </c>
      <c r="AR1530" s="0" t="n">
        <v>64</v>
      </c>
      <c r="AS1530" s="0" t="n">
        <v>32</v>
      </c>
      <c r="AV1530" s="0" t="s">
        <v>154</v>
      </c>
      <c r="AW1530" s="0" t="n">
        <f aca="false">COUNTA($BC1530:$EG1530)</f>
        <v>5</v>
      </c>
      <c r="AX1530" s="0" t="n">
        <f aca="false">COUNTIF($BC1530:$EG1530,"D")</f>
        <v>1</v>
      </c>
      <c r="AY1530" s="0" t="n">
        <f aca="false">COUNTIF($BC1530:$EG1530,"R")</f>
        <v>0</v>
      </c>
      <c r="AZ1530" s="0" t="n">
        <f aca="false">IF(CC1530="D",1,0)+IF(CL1530="D",1,0)+IF(CW1530="D",1,0)+IF(DD1530="D",1,0)+IF(DJ1530="D",1,0)+IF(DO1530="D",1,0)+IF(DW1530="D",1,0)</f>
        <v>0</v>
      </c>
      <c r="BA1530" s="0" t="n">
        <f aca="false">IF(DH1530&lt;&gt;"",1,0)+IF(DI1530&lt;&gt;"",1,0)+IF(DK1530&lt;&gt;"",1,0)+IF(DM1530&lt;&gt;"",1,0)+IF(DN1530&lt;&gt;"",1,0)+IF(DO1530&lt;&gt;"",1,0)+IF(DQ1530&lt;&gt;"",1,0)+IF(DR1530&lt;&gt;"",1,0)+IF(DT1530&lt;&gt;"",1,0)+IF(DU1530&lt;&gt;"",1,0)+IF(DV1530&lt;&gt;"",1,0)+IF(DW1530&lt;&gt;"",1,0)+IF(DX1530&lt;&gt;"",1,0)+IF(DZ1530&lt;&gt;"",1,0)+IF(EA1530&lt;&gt;"",1,0)+IF(EB1530&lt;&gt;"",1,0)+IF(EE1530&lt;&gt;"",1,0)</f>
        <v>2</v>
      </c>
      <c r="BB1530" s="0" t="n">
        <f aca="false">AY1530*AX1530</f>
        <v>0</v>
      </c>
      <c r="CP1530" s="0" t="s">
        <v>155</v>
      </c>
      <c r="DC1530" s="0" t="s">
        <v>155</v>
      </c>
      <c r="DM1530" s="0" t="s">
        <v>144</v>
      </c>
      <c r="DX1530" s="0" t="s">
        <v>155</v>
      </c>
      <c r="EF1530" s="0" t="s">
        <v>155</v>
      </c>
    </row>
    <row r="1531" customFormat="false" ht="13.8" hidden="false" customHeight="false" outlineLevel="0" collapsed="false">
      <c r="A1531" s="0" t="s">
        <v>6971</v>
      </c>
      <c r="B1531" s="0" t="n">
        <v>78</v>
      </c>
      <c r="C1531" s="0" t="n">
        <v>472470</v>
      </c>
      <c r="D1531" s="0" t="s">
        <v>6972</v>
      </c>
      <c r="E1531" s="0" t="s">
        <v>6973</v>
      </c>
      <c r="F1531" s="0" t="str">
        <f aca="false">CONCATENATE(D1532," ",LEFT(I1532,4),"T=",AW1532,"D=",AX1532,"R=",AY1532,"M=",AZ1532,"L=",BA1532,"B=",BB1532)</f>
        <v>UNGARO JONES 1975T=25D=4R=0M=0L=7B=0</v>
      </c>
      <c r="G1531" s="0" t="s">
        <v>144</v>
      </c>
      <c r="I1531" s="0" t="s">
        <v>6974</v>
      </c>
      <c r="J1531" s="0" t="s">
        <v>6975</v>
      </c>
      <c r="K1531" s="0" t="s">
        <v>143</v>
      </c>
      <c r="M1531" s="0" t="str">
        <f aca="false">RIGHT(N1531,LEN(N1531)-FIND(" ",N1531))</f>
        <v>ROBERTS LN NE</v>
      </c>
      <c r="N1531" s="0" t="s">
        <v>6976</v>
      </c>
      <c r="P1531" s="0" t="s">
        <v>147</v>
      </c>
      <c r="Q1531" s="0" t="s">
        <v>148</v>
      </c>
      <c r="R1531" s="0" t="n">
        <v>44483</v>
      </c>
      <c r="AD1531" s="0" t="s">
        <v>149</v>
      </c>
      <c r="AE1531" s="0" t="s">
        <v>150</v>
      </c>
      <c r="AH1531" s="0" t="n">
        <v>14</v>
      </c>
      <c r="AI1531" s="0" t="n">
        <v>11</v>
      </c>
      <c r="AJ1531" s="0" t="s">
        <v>164</v>
      </c>
      <c r="AM1531" s="0" t="s">
        <v>165</v>
      </c>
      <c r="AN1531" s="0" t="s">
        <v>147</v>
      </c>
      <c r="AO1531" s="0" t="s">
        <v>166</v>
      </c>
      <c r="AP1531" s="0" t="s">
        <v>167</v>
      </c>
      <c r="AQ1531" s="0" t="n">
        <v>9</v>
      </c>
      <c r="AR1531" s="0" t="n">
        <v>64</v>
      </c>
      <c r="AS1531" s="0" t="n">
        <v>32</v>
      </c>
      <c r="AV1531" s="0" t="s">
        <v>154</v>
      </c>
      <c r="AW1531" s="0" t="n">
        <f aca="false">COUNTA($BC1531:$EG1531)</f>
        <v>7</v>
      </c>
      <c r="AX1531" s="0" t="n">
        <f aca="false">COUNTIF($BC1531:$EG1531,"D")</f>
        <v>2</v>
      </c>
      <c r="AY1531" s="0" t="n">
        <f aca="false">COUNTIF($BC1531:$EG1531,"R")</f>
        <v>0</v>
      </c>
      <c r="AZ1531" s="0" t="n">
        <f aca="false">IF(CC1531="D",1,0)+IF(CL1531="D",1,0)+IF(CW1531="D",1,0)+IF(DD1531="D",1,0)+IF(DJ1531="D",1,0)+IF(DO1531="D",1,0)+IF(DW1531="D",1,0)</f>
        <v>0</v>
      </c>
      <c r="BA1531" s="0" t="n">
        <f aca="false">IF(DH1531&lt;&gt;"",1,0)+IF(DI1531&lt;&gt;"",1,0)+IF(DK1531&lt;&gt;"",1,0)+IF(DM1531&lt;&gt;"",1,0)+IF(DN1531&lt;&gt;"",1,0)+IF(DO1531&lt;&gt;"",1,0)+IF(DQ1531&lt;&gt;"",1,0)+IF(DR1531&lt;&gt;"",1,0)+IF(DT1531&lt;&gt;"",1,0)+IF(DU1531&lt;&gt;"",1,0)+IF(DV1531&lt;&gt;"",1,0)+IF(DW1531&lt;&gt;"",1,0)+IF(DX1531&lt;&gt;"",1,0)+IF(DZ1531&lt;&gt;"",1,0)+IF(EA1531&lt;&gt;"",1,0)+IF(EB1531&lt;&gt;"",1,0)+IF(EE1531&lt;&gt;"",1,0)</f>
        <v>3</v>
      </c>
      <c r="BB1531" s="0" t="n">
        <f aca="false">AY1531*AX1531</f>
        <v>0</v>
      </c>
      <c r="BK1531" s="0" t="s">
        <v>144</v>
      </c>
      <c r="BL1531" s="0" t="s">
        <v>155</v>
      </c>
      <c r="CA1531" s="0" t="s">
        <v>155</v>
      </c>
      <c r="CP1531" s="0" t="s">
        <v>155</v>
      </c>
      <c r="DI1531" s="0" t="s">
        <v>155</v>
      </c>
      <c r="DM1531" s="0" t="s">
        <v>144</v>
      </c>
      <c r="DN1531" s="0" t="s">
        <v>155</v>
      </c>
    </row>
    <row r="1532" customFormat="false" ht="13.8" hidden="false" customHeight="false" outlineLevel="0" collapsed="false">
      <c r="A1532" s="0" t="s">
        <v>6977</v>
      </c>
      <c r="B1532" s="0" t="n">
        <v>78</v>
      </c>
      <c r="C1532" s="0" t="n">
        <v>326844</v>
      </c>
      <c r="D1532" s="0" t="s">
        <v>6978</v>
      </c>
      <c r="E1532" s="0" t="s">
        <v>6979</v>
      </c>
      <c r="F1532" s="0" t="str">
        <f aca="false">CONCATENATE(D1533," ",LEFT(I1533,4),"T=",AW1533,"D=",AX1533,"R=",AY1533,"M=",AZ1533,"L=",BA1533,"B=",BB1533)</f>
        <v>JONES 1973T=29D=6R=0M=1L=7B=0</v>
      </c>
      <c r="G1532" s="0" t="s">
        <v>185</v>
      </c>
      <c r="I1532" s="0" t="s">
        <v>6980</v>
      </c>
      <c r="J1532" s="0" t="s">
        <v>6981</v>
      </c>
      <c r="K1532" s="0" t="s">
        <v>143</v>
      </c>
      <c r="M1532" s="0" t="str">
        <f aca="false">RIGHT(N1532,LEN(N1532)-FIND(" ",N1532))</f>
        <v>PERKINSWOOD BLVD NE</v>
      </c>
      <c r="N1532" s="0" t="s">
        <v>5656</v>
      </c>
      <c r="O1532" s="0" t="s">
        <v>6982</v>
      </c>
      <c r="P1532" s="0" t="s">
        <v>147</v>
      </c>
      <c r="Q1532" s="0" t="s">
        <v>148</v>
      </c>
      <c r="R1532" s="0" t="n">
        <v>44483</v>
      </c>
      <c r="AD1532" s="0" t="s">
        <v>149</v>
      </c>
      <c r="AE1532" s="0" t="s">
        <v>150</v>
      </c>
      <c r="AF1532" s="0" t="s">
        <v>151</v>
      </c>
      <c r="AH1532" s="0" t="n">
        <v>14</v>
      </c>
      <c r="AI1532" s="0" t="n">
        <v>11</v>
      </c>
      <c r="AN1532" s="0" t="s">
        <v>147</v>
      </c>
      <c r="AO1532" s="0" t="s">
        <v>152</v>
      </c>
      <c r="AP1532" s="0" t="s">
        <v>153</v>
      </c>
      <c r="AQ1532" s="0" t="n">
        <v>9</v>
      </c>
      <c r="AR1532" s="0" t="n">
        <v>64</v>
      </c>
      <c r="AS1532" s="0" t="n">
        <v>32</v>
      </c>
      <c r="AV1532" s="0" t="s">
        <v>154</v>
      </c>
      <c r="AW1532" s="0" t="n">
        <f aca="false">COUNTA($BC1532:$EG1532)</f>
        <v>25</v>
      </c>
      <c r="AX1532" s="0" t="n">
        <f aca="false">COUNTIF($BC1532:$EG1532,"D")</f>
        <v>4</v>
      </c>
      <c r="AY1532" s="0" t="n">
        <f aca="false">COUNTIF($BC1532:$EG1532,"R")</f>
        <v>0</v>
      </c>
      <c r="AZ1532" s="0" t="n">
        <f aca="false">IF(CC1532="D",1,0)+IF(CL1532="D",1,0)+IF(CW1532="D",1,0)+IF(DD1532="D",1,0)+IF(DJ1532="D",1,0)+IF(DO1532="D",1,0)+IF(DW1532="D",1,0)</f>
        <v>0</v>
      </c>
      <c r="BA1532" s="0" t="n">
        <f aca="false">IF(DH1532&lt;&gt;"",1,0)+IF(DI1532&lt;&gt;"",1,0)+IF(DK1532&lt;&gt;"",1,0)+IF(DM1532&lt;&gt;"",1,0)+IF(DN1532&lt;&gt;"",1,0)+IF(DO1532&lt;&gt;"",1,0)+IF(DQ1532&lt;&gt;"",1,0)+IF(DR1532&lt;&gt;"",1,0)+IF(DT1532&lt;&gt;"",1,0)+IF(DU1532&lt;&gt;"",1,0)+IF(DV1532&lt;&gt;"",1,0)+IF(DW1532&lt;&gt;"",1,0)+IF(DX1532&lt;&gt;"",1,0)+IF(DZ1532&lt;&gt;"",1,0)+IF(EA1532&lt;&gt;"",1,0)+IF(EB1532&lt;&gt;"",1,0)+IF(EE1532&lt;&gt;"",1,0)</f>
        <v>7</v>
      </c>
      <c r="BB1532" s="0" t="n">
        <f aca="false">AY1532*AX1532</f>
        <v>0</v>
      </c>
      <c r="BL1532" s="0" t="s">
        <v>155</v>
      </c>
      <c r="BP1532" s="0" t="s">
        <v>155</v>
      </c>
      <c r="BV1532" s="0" t="s">
        <v>155</v>
      </c>
      <c r="BY1532" s="0" t="s">
        <v>144</v>
      </c>
      <c r="CA1532" s="0" t="s">
        <v>155</v>
      </c>
      <c r="CG1532" s="0" t="s">
        <v>155</v>
      </c>
      <c r="CH1532" s="0" t="s">
        <v>144</v>
      </c>
      <c r="CK1532" s="0" t="s">
        <v>155</v>
      </c>
      <c r="CN1532" s="0" t="s">
        <v>155</v>
      </c>
      <c r="CP1532" s="0" t="s">
        <v>155</v>
      </c>
      <c r="CV1532" s="0" t="s">
        <v>155</v>
      </c>
      <c r="CW1532" s="0" t="s">
        <v>155</v>
      </c>
      <c r="CY1532" s="0" t="s">
        <v>155</v>
      </c>
      <c r="CZ1532" s="0" t="s">
        <v>144</v>
      </c>
      <c r="DC1532" s="0" t="s">
        <v>155</v>
      </c>
      <c r="DI1532" s="0" t="s">
        <v>155</v>
      </c>
      <c r="DJ1532" s="0" t="s">
        <v>155</v>
      </c>
      <c r="DL1532" s="0" t="s">
        <v>155</v>
      </c>
      <c r="DM1532" s="0" t="s">
        <v>144</v>
      </c>
      <c r="DN1532" s="0" t="s">
        <v>155</v>
      </c>
      <c r="DO1532" s="0" t="s">
        <v>155</v>
      </c>
      <c r="DU1532" s="0" t="s">
        <v>155</v>
      </c>
      <c r="DX1532" s="0" t="s">
        <v>155</v>
      </c>
      <c r="EA1532" s="0" t="s">
        <v>155</v>
      </c>
      <c r="EF1532" s="0" t="s">
        <v>155</v>
      </c>
    </row>
    <row r="1533" customFormat="false" ht="13.8" hidden="false" customHeight="false" outlineLevel="0" collapsed="false">
      <c r="A1533" s="0" t="s">
        <v>6983</v>
      </c>
      <c r="B1533" s="0" t="n">
        <v>78</v>
      </c>
      <c r="C1533" s="0" t="n">
        <v>327240</v>
      </c>
      <c r="D1533" s="0" t="s">
        <v>2162</v>
      </c>
      <c r="E1533" s="0" t="s">
        <v>220</v>
      </c>
      <c r="F1533" s="0" t="str">
        <f aca="false">CONCATENATE(D1534," ",LEFT(I1534,4),"T=",AW1534,"D=",AX1534,"R=",AY1534,"M=",AZ1534,"L=",BA1534,"B=",BB1534)</f>
        <v>IVY 1965T=24D=5R=1M=1L=7B=5</v>
      </c>
      <c r="G1533" s="0" t="s">
        <v>140</v>
      </c>
      <c r="H1533" s="0" t="s">
        <v>401</v>
      </c>
      <c r="I1533" s="0" t="s">
        <v>6984</v>
      </c>
      <c r="J1533" s="0" t="s">
        <v>6981</v>
      </c>
      <c r="K1533" s="0" t="s">
        <v>143</v>
      </c>
      <c r="L1533" s="0" t="s">
        <v>144</v>
      </c>
      <c r="M1533" s="0" t="str">
        <f aca="false">RIGHT(N1533,LEN(N1533)-FIND(" ",N1533))</f>
        <v>PERKINSWOOD BLVD NE</v>
      </c>
      <c r="N1533" s="0" t="s">
        <v>5656</v>
      </c>
      <c r="O1533" s="0" t="s">
        <v>6982</v>
      </c>
      <c r="P1533" s="0" t="s">
        <v>147</v>
      </c>
      <c r="Q1533" s="0" t="s">
        <v>148</v>
      </c>
      <c r="R1533" s="0" t="n">
        <v>44483</v>
      </c>
      <c r="AD1533" s="0" t="s">
        <v>149</v>
      </c>
      <c r="AE1533" s="0" t="s">
        <v>150</v>
      </c>
      <c r="AF1533" s="0" t="s">
        <v>151</v>
      </c>
      <c r="AH1533" s="0" t="n">
        <v>14</v>
      </c>
      <c r="AI1533" s="0" t="n">
        <v>11</v>
      </c>
      <c r="AN1533" s="0" t="s">
        <v>147</v>
      </c>
      <c r="AO1533" s="0" t="s">
        <v>152</v>
      </c>
      <c r="AP1533" s="0" t="s">
        <v>153</v>
      </c>
      <c r="AQ1533" s="0" t="n">
        <v>9</v>
      </c>
      <c r="AR1533" s="0" t="n">
        <v>64</v>
      </c>
      <c r="AS1533" s="0" t="n">
        <v>32</v>
      </c>
      <c r="AV1533" s="0" t="s">
        <v>154</v>
      </c>
      <c r="AW1533" s="0" t="n">
        <f aca="false">COUNTA($BC1533:$EG1533)</f>
        <v>29</v>
      </c>
      <c r="AX1533" s="0" t="n">
        <f aca="false">COUNTIF($BC1533:$EG1533,"D")</f>
        <v>6</v>
      </c>
      <c r="AY1533" s="0" t="n">
        <f aca="false">COUNTIF($BC1533:$EG1533,"R")</f>
        <v>0</v>
      </c>
      <c r="AZ1533" s="0" t="n">
        <f aca="false">IF(CC1533="D",1,0)+IF(CL1533="D",1,0)+IF(CW1533="D",1,0)+IF(DD1533="D",1,0)+IF(DJ1533="D",1,0)+IF(DO1533="D",1,0)+IF(DW1533="D",1,0)</f>
        <v>1</v>
      </c>
      <c r="BA1533" s="0" t="n">
        <f aca="false">IF(DH1533&lt;&gt;"",1,0)+IF(DI1533&lt;&gt;"",1,0)+IF(DK1533&lt;&gt;"",1,0)+IF(DM1533&lt;&gt;"",1,0)+IF(DN1533&lt;&gt;"",1,0)+IF(DO1533&lt;&gt;"",1,0)+IF(DQ1533&lt;&gt;"",1,0)+IF(DR1533&lt;&gt;"",1,0)+IF(DT1533&lt;&gt;"",1,0)+IF(DU1533&lt;&gt;"",1,0)+IF(DV1533&lt;&gt;"",1,0)+IF(DW1533&lt;&gt;"",1,0)+IF(DX1533&lt;&gt;"",1,0)+IF(DZ1533&lt;&gt;"",1,0)+IF(EA1533&lt;&gt;"",1,0)+IF(EB1533&lt;&gt;"",1,0)+IF(EE1533&lt;&gt;"",1,0)</f>
        <v>7</v>
      </c>
      <c r="BB1533" s="0" t="n">
        <f aca="false">AY1533*AX1533</f>
        <v>0</v>
      </c>
      <c r="BL1533" s="0" t="s">
        <v>155</v>
      </c>
      <c r="BP1533" s="0" t="s">
        <v>155</v>
      </c>
      <c r="BR1533" s="0" t="s">
        <v>155</v>
      </c>
      <c r="BS1533" s="0" t="s">
        <v>155</v>
      </c>
      <c r="BV1533" s="0" t="s">
        <v>155</v>
      </c>
      <c r="BY1533" s="0" t="s">
        <v>144</v>
      </c>
      <c r="CA1533" s="0" t="s">
        <v>155</v>
      </c>
      <c r="CG1533" s="0" t="s">
        <v>155</v>
      </c>
      <c r="CH1533" s="0" t="s">
        <v>144</v>
      </c>
      <c r="CK1533" s="0" t="s">
        <v>155</v>
      </c>
      <c r="CL1533" s="0" t="s">
        <v>144</v>
      </c>
      <c r="CN1533" s="0" t="s">
        <v>155</v>
      </c>
      <c r="CP1533" s="0" t="s">
        <v>155</v>
      </c>
      <c r="CV1533" s="0" t="s">
        <v>155</v>
      </c>
      <c r="CW1533" s="0" t="s">
        <v>155</v>
      </c>
      <c r="CY1533" s="0" t="s">
        <v>155</v>
      </c>
      <c r="DC1533" s="0" t="s">
        <v>155</v>
      </c>
      <c r="DG1533" s="0" t="s">
        <v>144</v>
      </c>
      <c r="DI1533" s="0" t="s">
        <v>155</v>
      </c>
      <c r="DJ1533" s="0" t="s">
        <v>155</v>
      </c>
      <c r="DL1533" s="0" t="s">
        <v>155</v>
      </c>
      <c r="DM1533" s="0" t="s">
        <v>144</v>
      </c>
      <c r="DN1533" s="0" t="s">
        <v>155</v>
      </c>
      <c r="DO1533" s="0" t="s">
        <v>155</v>
      </c>
      <c r="DU1533" s="0" t="s">
        <v>155</v>
      </c>
      <c r="DX1533" s="0" t="s">
        <v>155</v>
      </c>
      <c r="EA1533" s="0" t="s">
        <v>155</v>
      </c>
      <c r="ED1533" s="0" t="s">
        <v>144</v>
      </c>
      <c r="EF1533" s="0" t="s">
        <v>155</v>
      </c>
    </row>
    <row r="1534" customFormat="false" ht="13.8" hidden="false" customHeight="false" outlineLevel="0" collapsed="false">
      <c r="A1534" s="0" t="s">
        <v>6985</v>
      </c>
      <c r="B1534" s="0" t="n">
        <v>78</v>
      </c>
      <c r="C1534" s="0" t="n">
        <v>231283</v>
      </c>
      <c r="D1534" s="0" t="s">
        <v>6986</v>
      </c>
      <c r="E1534" s="0" t="s">
        <v>6987</v>
      </c>
      <c r="F1534" s="0" t="str">
        <f aca="false">CONCATENATE(D1535," ",LEFT(I1535,4),"T=",AW1535,"D=",AX1535,"R=",AY1535,"M=",AZ1535,"L=",BA1535,"B=",BB1535)</f>
        <v>CIESZENSKI 1999T=10D=3R=0M=0L=5B=0</v>
      </c>
      <c r="I1534" s="0" t="s">
        <v>6988</v>
      </c>
      <c r="J1534" s="0" t="s">
        <v>6989</v>
      </c>
      <c r="K1534" s="0" t="s">
        <v>143</v>
      </c>
      <c r="L1534" s="0" t="s">
        <v>144</v>
      </c>
      <c r="M1534" s="0" t="str">
        <f aca="false">RIGHT(N1534,LEN(N1534)-FIND(" ",N1534))</f>
        <v>GUARNIERI DR NE</v>
      </c>
      <c r="N1534" s="0" t="s">
        <v>6990</v>
      </c>
      <c r="P1534" s="0" t="s">
        <v>147</v>
      </c>
      <c r="Q1534" s="0" t="s">
        <v>148</v>
      </c>
      <c r="R1534" s="0" t="n">
        <v>44483</v>
      </c>
      <c r="AD1534" s="0" t="s">
        <v>149</v>
      </c>
      <c r="AE1534" s="0" t="s">
        <v>150</v>
      </c>
      <c r="AF1534" s="0" t="s">
        <v>151</v>
      </c>
      <c r="AH1534" s="0" t="n">
        <v>14</v>
      </c>
      <c r="AI1534" s="0" t="n">
        <v>11</v>
      </c>
      <c r="AN1534" s="0" t="s">
        <v>147</v>
      </c>
      <c r="AO1534" s="0" t="s">
        <v>189</v>
      </c>
      <c r="AP1534" s="0" t="s">
        <v>190</v>
      </c>
      <c r="AQ1534" s="0" t="n">
        <v>9</v>
      </c>
      <c r="AR1534" s="0" t="n">
        <v>64</v>
      </c>
      <c r="AS1534" s="0" t="n">
        <v>32</v>
      </c>
      <c r="AV1534" s="0" t="s">
        <v>154</v>
      </c>
      <c r="AW1534" s="0" t="n">
        <f aca="false">COUNTA($BC1534:$EG1534)</f>
        <v>24</v>
      </c>
      <c r="AX1534" s="0" t="n">
        <f aca="false">COUNTIF($BC1534:$EG1534,"D")</f>
        <v>5</v>
      </c>
      <c r="AY1534" s="0" t="n">
        <f aca="false">COUNTIF($BC1534:$EG1534,"R")</f>
        <v>1</v>
      </c>
      <c r="AZ1534" s="0" t="n">
        <f aca="false">IF(CC1534="D",1,0)+IF(CL1534="D",1,0)+IF(CW1534="D",1,0)+IF(DD1534="D",1,0)+IF(DJ1534="D",1,0)+IF(DO1534="D",1,0)+IF(DW1534="D",1,0)</f>
        <v>1</v>
      </c>
      <c r="BA1534" s="0" t="n">
        <f aca="false">IF(DH1534&lt;&gt;"",1,0)+IF(DI1534&lt;&gt;"",1,0)+IF(DK1534&lt;&gt;"",1,0)+IF(DM1534&lt;&gt;"",1,0)+IF(DN1534&lt;&gt;"",1,0)+IF(DO1534&lt;&gt;"",1,0)+IF(DQ1534&lt;&gt;"",1,0)+IF(DR1534&lt;&gt;"",1,0)+IF(DT1534&lt;&gt;"",1,0)+IF(DU1534&lt;&gt;"",1,0)+IF(DV1534&lt;&gt;"",1,0)+IF(DW1534&lt;&gt;"",1,0)+IF(DX1534&lt;&gt;"",1,0)+IF(DZ1534&lt;&gt;"",1,0)+IF(EA1534&lt;&gt;"",1,0)+IF(EB1534&lt;&gt;"",1,0)+IF(EE1534&lt;&gt;"",1,0)</f>
        <v>7</v>
      </c>
      <c r="BB1534" s="0" t="n">
        <f aca="false">AY1534*AX1534</f>
        <v>5</v>
      </c>
      <c r="BD1534" s="0" t="s">
        <v>155</v>
      </c>
      <c r="BH1534" s="0" t="s">
        <v>155</v>
      </c>
      <c r="BJ1534" s="0" t="s">
        <v>155</v>
      </c>
      <c r="BK1534" s="0" t="s">
        <v>155</v>
      </c>
      <c r="BL1534" s="0" t="s">
        <v>155</v>
      </c>
      <c r="BS1534" s="0" t="s">
        <v>155</v>
      </c>
      <c r="BV1534" s="0" t="s">
        <v>155</v>
      </c>
      <c r="BY1534" s="0" t="s">
        <v>144</v>
      </c>
      <c r="CA1534" s="0" t="s">
        <v>155</v>
      </c>
      <c r="CG1534" s="0" t="s">
        <v>155</v>
      </c>
      <c r="CK1534" s="0" t="s">
        <v>155</v>
      </c>
      <c r="CN1534" s="0" t="s">
        <v>155</v>
      </c>
      <c r="CP1534" s="0" t="s">
        <v>155</v>
      </c>
      <c r="CZ1534" s="0" t="s">
        <v>174</v>
      </c>
      <c r="DC1534" s="0" t="s">
        <v>155</v>
      </c>
      <c r="DI1534" s="0" t="s">
        <v>155</v>
      </c>
      <c r="DM1534" s="0" t="s">
        <v>144</v>
      </c>
      <c r="DN1534" s="0" t="s">
        <v>155</v>
      </c>
      <c r="DS1534" s="0" t="s">
        <v>144</v>
      </c>
      <c r="DT1534" s="0" t="s">
        <v>144</v>
      </c>
      <c r="DU1534" s="0" t="s">
        <v>155</v>
      </c>
      <c r="DW1534" s="0" t="s">
        <v>144</v>
      </c>
      <c r="EA1534" s="0" t="s">
        <v>155</v>
      </c>
      <c r="EF1534" s="0" t="s">
        <v>155</v>
      </c>
    </row>
    <row r="1535" customFormat="false" ht="13.8" hidden="false" customHeight="false" outlineLevel="0" collapsed="false">
      <c r="A1535" s="0" t="s">
        <v>6991</v>
      </c>
      <c r="B1535" s="0" t="n">
        <v>78</v>
      </c>
      <c r="C1535" s="0" t="n">
        <v>427140</v>
      </c>
      <c r="D1535" s="0" t="s">
        <v>6992</v>
      </c>
      <c r="E1535" s="0" t="s">
        <v>1571</v>
      </c>
      <c r="F1535" s="0" t="str">
        <f aca="false">CONCATENATE(D1536," ",LEFT(I1536,4),"T=",AW1536,"D=",AX1536,"R=",AY1536,"M=",AZ1536,"L=",BA1536,"B=",BB1536)</f>
        <v>KELLAR 1976T=23D=4R=0M=0L=2B=0</v>
      </c>
      <c r="G1535" s="0" t="s">
        <v>3364</v>
      </c>
      <c r="I1535" s="0" t="s">
        <v>2266</v>
      </c>
      <c r="J1535" s="0" t="s">
        <v>6993</v>
      </c>
      <c r="K1535" s="0" t="s">
        <v>143</v>
      </c>
      <c r="L1535" s="0" t="s">
        <v>144</v>
      </c>
      <c r="M1535" s="0" t="str">
        <f aca="false">RIGHT(N1535,LEN(N1535)-FIND(" ",N1535))</f>
        <v>PLAZA AVE NE</v>
      </c>
      <c r="N1535" s="0" t="s">
        <v>1618</v>
      </c>
      <c r="O1535" s="0" t="s">
        <v>6994</v>
      </c>
      <c r="P1535" s="0" t="s">
        <v>147</v>
      </c>
      <c r="Q1535" s="0" t="s">
        <v>148</v>
      </c>
      <c r="R1535" s="0" t="n">
        <v>44483</v>
      </c>
      <c r="AD1535" s="0" t="s">
        <v>149</v>
      </c>
      <c r="AE1535" s="0" t="s">
        <v>150</v>
      </c>
      <c r="AH1535" s="0" t="n">
        <v>14</v>
      </c>
      <c r="AI1535" s="0" t="n">
        <v>11</v>
      </c>
      <c r="AJ1535" s="0" t="s">
        <v>164</v>
      </c>
      <c r="AM1535" s="0" t="s">
        <v>165</v>
      </c>
      <c r="AN1535" s="0" t="s">
        <v>147</v>
      </c>
      <c r="AO1535" s="0" t="s">
        <v>261</v>
      </c>
      <c r="AP1535" s="0" t="s">
        <v>262</v>
      </c>
      <c r="AQ1535" s="0" t="n">
        <v>9</v>
      </c>
      <c r="AR1535" s="0" t="n">
        <v>64</v>
      </c>
      <c r="AS1535" s="0" t="n">
        <v>32</v>
      </c>
      <c r="AV1535" s="0" t="s">
        <v>154</v>
      </c>
      <c r="AW1535" s="0" t="n">
        <f aca="false">COUNTA($BC1535:$EG1535)</f>
        <v>10</v>
      </c>
      <c r="AX1535" s="0" t="n">
        <f aca="false">COUNTIF($BC1535:$EG1535,"D")</f>
        <v>3</v>
      </c>
      <c r="AY1535" s="0" t="n">
        <f aca="false">COUNTIF($BC1535:$EG1535,"R")</f>
        <v>0</v>
      </c>
      <c r="AZ1535" s="0" t="n">
        <f aca="false">IF(CC1535="D",1,0)+IF(CL1535="D",1,0)+IF(CW1535="D",1,0)+IF(DD1535="D",1,0)+IF(DJ1535="D",1,0)+IF(DO1535="D",1,0)+IF(DW1535="D",1,0)</f>
        <v>0</v>
      </c>
      <c r="BA1535" s="0" t="n">
        <f aca="false">IF(DH1535&lt;&gt;"",1,0)+IF(DI1535&lt;&gt;"",1,0)+IF(DK1535&lt;&gt;"",1,0)+IF(DM1535&lt;&gt;"",1,0)+IF(DN1535&lt;&gt;"",1,0)+IF(DO1535&lt;&gt;"",1,0)+IF(DQ1535&lt;&gt;"",1,0)+IF(DR1535&lt;&gt;"",1,0)+IF(DT1535&lt;&gt;"",1,0)+IF(DU1535&lt;&gt;"",1,0)+IF(DV1535&lt;&gt;"",1,0)+IF(DW1535&lt;&gt;"",1,0)+IF(DX1535&lt;&gt;"",1,0)+IF(DZ1535&lt;&gt;"",1,0)+IF(EA1535&lt;&gt;"",1,0)+IF(EB1535&lt;&gt;"",1,0)+IF(EE1535&lt;&gt;"",1,0)</f>
        <v>5</v>
      </c>
      <c r="BB1535" s="0" t="n">
        <f aca="false">AY1535*AX1535</f>
        <v>0</v>
      </c>
      <c r="DF1535" s="0" t="s">
        <v>155</v>
      </c>
      <c r="DI1535" s="0" t="s">
        <v>155</v>
      </c>
      <c r="DL1535" s="0" t="s">
        <v>155</v>
      </c>
      <c r="DM1535" s="0" t="s">
        <v>144</v>
      </c>
      <c r="DN1535" s="0" t="s">
        <v>155</v>
      </c>
      <c r="DS1535" s="0" t="s">
        <v>144</v>
      </c>
      <c r="DX1535" s="0" t="s">
        <v>155</v>
      </c>
      <c r="EA1535" s="0" t="s">
        <v>155</v>
      </c>
      <c r="ED1535" s="0" t="s">
        <v>144</v>
      </c>
      <c r="EF1535" s="0" t="s">
        <v>155</v>
      </c>
    </row>
    <row r="1536" customFormat="false" ht="13.8" hidden="false" customHeight="false" outlineLevel="0" collapsed="false">
      <c r="A1536" s="0" t="s">
        <v>6995</v>
      </c>
      <c r="B1536" s="0" t="n">
        <v>78</v>
      </c>
      <c r="C1536" s="0" t="n">
        <v>255732</v>
      </c>
      <c r="D1536" s="0" t="s">
        <v>4144</v>
      </c>
      <c r="E1536" s="0" t="s">
        <v>3515</v>
      </c>
      <c r="F1536" s="0" t="str">
        <f aca="false">CONCATENATE(D1537," ",LEFT(I1537,4),"T=",AW1537,"D=",AX1537,"R=",AY1537,"M=",AZ1537,"L=",BA1537,"B=",BB1537)</f>
        <v>SNIPES 1963T=6D=2R=0M=1L=5B=0</v>
      </c>
      <c r="G1536" s="0" t="s">
        <v>382</v>
      </c>
      <c r="H1536" s="0" t="s">
        <v>401</v>
      </c>
      <c r="I1536" s="0" t="s">
        <v>6996</v>
      </c>
      <c r="J1536" s="0" t="s">
        <v>6997</v>
      </c>
      <c r="K1536" s="0" t="s">
        <v>143</v>
      </c>
      <c r="M1536" s="0" t="str">
        <f aca="false">RIGHT(N1536,LEN(N1536)-FIND(" ",N1536))</f>
        <v>BUTLER RD NE</v>
      </c>
      <c r="N1536" s="0" t="s">
        <v>6998</v>
      </c>
      <c r="P1536" s="0" t="s">
        <v>147</v>
      </c>
      <c r="Q1536" s="0" t="s">
        <v>148</v>
      </c>
      <c r="R1536" s="0" t="n">
        <v>44483</v>
      </c>
      <c r="AD1536" s="0" t="s">
        <v>149</v>
      </c>
      <c r="AE1536" s="0" t="s">
        <v>150</v>
      </c>
      <c r="AF1536" s="0" t="s">
        <v>151</v>
      </c>
      <c r="AH1536" s="0" t="n">
        <v>14</v>
      </c>
      <c r="AI1536" s="0" t="n">
        <v>11</v>
      </c>
      <c r="AN1536" s="0" t="s">
        <v>147</v>
      </c>
      <c r="AO1536" s="0" t="s">
        <v>176</v>
      </c>
      <c r="AP1536" s="0" t="s">
        <v>177</v>
      </c>
      <c r="AQ1536" s="0" t="n">
        <v>9</v>
      </c>
      <c r="AR1536" s="0" t="n">
        <v>64</v>
      </c>
      <c r="AS1536" s="0" t="n">
        <v>32</v>
      </c>
      <c r="AV1536" s="0" t="s">
        <v>154</v>
      </c>
      <c r="AW1536" s="0" t="n">
        <f aca="false">COUNTA($BC1536:$EG1536)</f>
        <v>23</v>
      </c>
      <c r="AX1536" s="0" t="n">
        <f aca="false">COUNTIF($BC1536:$EG1536,"D")</f>
        <v>4</v>
      </c>
      <c r="AY1536" s="0" t="n">
        <f aca="false">COUNTIF($BC1536:$EG1536,"R")</f>
        <v>0</v>
      </c>
      <c r="AZ1536" s="0" t="n">
        <f aca="false">IF(CC1536="D",1,0)+IF(CL1536="D",1,0)+IF(CW1536="D",1,0)+IF(DD1536="D",1,0)+IF(DJ1536="D",1,0)+IF(DO1536="D",1,0)+IF(DW1536="D",1,0)</f>
        <v>0</v>
      </c>
      <c r="BA1536" s="0" t="n">
        <f aca="false">IF(DH1536&lt;&gt;"",1,0)+IF(DI1536&lt;&gt;"",1,0)+IF(DK1536&lt;&gt;"",1,0)+IF(DM1536&lt;&gt;"",1,0)+IF(DN1536&lt;&gt;"",1,0)+IF(DO1536&lt;&gt;"",1,0)+IF(DQ1536&lt;&gt;"",1,0)+IF(DR1536&lt;&gt;"",1,0)+IF(DT1536&lt;&gt;"",1,0)+IF(DU1536&lt;&gt;"",1,0)+IF(DV1536&lt;&gt;"",1,0)+IF(DW1536&lt;&gt;"",1,0)+IF(DX1536&lt;&gt;"",1,0)+IF(DZ1536&lt;&gt;"",1,0)+IF(EA1536&lt;&gt;"",1,0)+IF(EB1536&lt;&gt;"",1,0)+IF(EE1536&lt;&gt;"",1,0)</f>
        <v>2</v>
      </c>
      <c r="BB1536" s="0" t="n">
        <f aca="false">AY1536*AX1536</f>
        <v>0</v>
      </c>
      <c r="BC1536" s="0" t="s">
        <v>155</v>
      </c>
      <c r="BD1536" s="0" t="s">
        <v>155</v>
      </c>
      <c r="BH1536" s="0" t="s">
        <v>155</v>
      </c>
      <c r="BJ1536" s="0" t="s">
        <v>155</v>
      </c>
      <c r="BK1536" s="0" t="s">
        <v>155</v>
      </c>
      <c r="BL1536" s="0" t="s">
        <v>155</v>
      </c>
      <c r="BP1536" s="0" t="s">
        <v>155</v>
      </c>
      <c r="BS1536" s="0" t="s">
        <v>155</v>
      </c>
      <c r="BV1536" s="0" t="s">
        <v>155</v>
      </c>
      <c r="BY1536" s="0" t="s">
        <v>144</v>
      </c>
      <c r="CA1536" s="0" t="s">
        <v>155</v>
      </c>
      <c r="CH1536" s="0" t="s">
        <v>144</v>
      </c>
      <c r="CK1536" s="0" t="s">
        <v>155</v>
      </c>
      <c r="CN1536" s="0" t="s">
        <v>155</v>
      </c>
      <c r="CO1536" s="0" t="s">
        <v>144</v>
      </c>
      <c r="CP1536" s="0" t="s">
        <v>155</v>
      </c>
      <c r="CV1536" s="0" t="s">
        <v>155</v>
      </c>
      <c r="CY1536" s="0" t="s">
        <v>155</v>
      </c>
      <c r="CZ1536" s="0" t="s">
        <v>144</v>
      </c>
      <c r="DC1536" s="0" t="s">
        <v>155</v>
      </c>
      <c r="DI1536" s="0" t="s">
        <v>155</v>
      </c>
      <c r="DN1536" s="0" t="s">
        <v>155</v>
      </c>
      <c r="EF1536" s="0" t="s">
        <v>155</v>
      </c>
    </row>
    <row r="1537" customFormat="false" ht="13.8" hidden="false" customHeight="false" outlineLevel="0" collapsed="false">
      <c r="A1537" s="0" t="s">
        <v>6999</v>
      </c>
      <c r="B1537" s="0" t="n">
        <v>78</v>
      </c>
      <c r="C1537" s="0" t="n">
        <v>257030</v>
      </c>
      <c r="D1537" s="0" t="s">
        <v>7000</v>
      </c>
      <c r="E1537" s="0" t="s">
        <v>381</v>
      </c>
      <c r="F1537" s="0" t="str">
        <f aca="false">CONCATENATE(D1538," ",LEFT(I1538,4),"T=",AW1538,"D=",AX1538,"R=",AY1538,"M=",AZ1538,"L=",BA1538,"B=",BB1538)</f>
        <v>IVY 1993T=7D=1R=0M=0L=4B=0</v>
      </c>
      <c r="G1537" s="0" t="s">
        <v>365</v>
      </c>
      <c r="I1537" s="0" t="s">
        <v>7001</v>
      </c>
      <c r="J1537" s="0" t="s">
        <v>7002</v>
      </c>
      <c r="K1537" s="0" t="s">
        <v>143</v>
      </c>
      <c r="L1537" s="0" t="s">
        <v>144</v>
      </c>
      <c r="M1537" s="0" t="str">
        <f aca="false">RIGHT(N1537,LEN(N1537)-FIND(" ",N1537))</f>
        <v>GUARNIERI DR NE</v>
      </c>
      <c r="N1537" s="0" t="s">
        <v>6990</v>
      </c>
      <c r="P1537" s="0" t="s">
        <v>147</v>
      </c>
      <c r="Q1537" s="0" t="s">
        <v>148</v>
      </c>
      <c r="R1537" s="0" t="n">
        <v>44483</v>
      </c>
      <c r="AD1537" s="0" t="s">
        <v>149</v>
      </c>
      <c r="AE1537" s="0" t="s">
        <v>150</v>
      </c>
      <c r="AF1537" s="0" t="s">
        <v>151</v>
      </c>
      <c r="AH1537" s="0" t="n">
        <v>14</v>
      </c>
      <c r="AI1537" s="0" t="n">
        <v>11</v>
      </c>
      <c r="AN1537" s="0" t="s">
        <v>147</v>
      </c>
      <c r="AO1537" s="0" t="s">
        <v>189</v>
      </c>
      <c r="AP1537" s="0" t="s">
        <v>190</v>
      </c>
      <c r="AQ1537" s="0" t="n">
        <v>9</v>
      </c>
      <c r="AR1537" s="0" t="n">
        <v>64</v>
      </c>
      <c r="AS1537" s="0" t="n">
        <v>32</v>
      </c>
      <c r="AV1537" s="0" t="s">
        <v>154</v>
      </c>
      <c r="AW1537" s="0" t="n">
        <f aca="false">COUNTA($BC1537:$EG1537)</f>
        <v>6</v>
      </c>
      <c r="AX1537" s="0" t="n">
        <f aca="false">COUNTIF($BC1537:$EG1537,"D")</f>
        <v>2</v>
      </c>
      <c r="AY1537" s="0" t="n">
        <f aca="false">COUNTIF($BC1537:$EG1537,"R")</f>
        <v>0</v>
      </c>
      <c r="AZ1537" s="0" t="n">
        <f aca="false">IF(CC1537="D",1,0)+IF(CL1537="D",1,0)+IF(CW1537="D",1,0)+IF(DD1537="D",1,0)+IF(DJ1537="D",1,0)+IF(DO1537="D",1,0)+IF(DW1537="D",1,0)</f>
        <v>1</v>
      </c>
      <c r="BA1537" s="0" t="n">
        <f aca="false">IF(DH1537&lt;&gt;"",1,0)+IF(DI1537&lt;&gt;"",1,0)+IF(DK1537&lt;&gt;"",1,0)+IF(DM1537&lt;&gt;"",1,0)+IF(DN1537&lt;&gt;"",1,0)+IF(DO1537&lt;&gt;"",1,0)+IF(DQ1537&lt;&gt;"",1,0)+IF(DR1537&lt;&gt;"",1,0)+IF(DT1537&lt;&gt;"",1,0)+IF(DU1537&lt;&gt;"",1,0)+IF(DV1537&lt;&gt;"",1,0)+IF(DW1537&lt;&gt;"",1,0)+IF(DX1537&lt;&gt;"",1,0)+IF(DZ1537&lt;&gt;"",1,0)+IF(EA1537&lt;&gt;"",1,0)+IF(EB1537&lt;&gt;"",1,0)+IF(EE1537&lt;&gt;"",1,0)</f>
        <v>5</v>
      </c>
      <c r="BB1537" s="0" t="n">
        <f aca="false">AY1537*AX1537</f>
        <v>0</v>
      </c>
      <c r="CA1537" s="0" t="s">
        <v>155</v>
      </c>
      <c r="DI1537" s="0" t="s">
        <v>155</v>
      </c>
      <c r="DM1537" s="0" t="s">
        <v>144</v>
      </c>
      <c r="DN1537" s="0" t="s">
        <v>155</v>
      </c>
      <c r="DU1537" s="0" t="s">
        <v>155</v>
      </c>
      <c r="DW1537" s="0" t="s">
        <v>144</v>
      </c>
    </row>
    <row r="1538" customFormat="false" ht="13.8" hidden="false" customHeight="false" outlineLevel="0" collapsed="false">
      <c r="A1538" s="0" t="s">
        <v>7003</v>
      </c>
      <c r="B1538" s="0" t="n">
        <v>78</v>
      </c>
      <c r="C1538" s="0" t="n">
        <v>384642</v>
      </c>
      <c r="D1538" s="0" t="s">
        <v>6986</v>
      </c>
      <c r="E1538" s="0" t="s">
        <v>381</v>
      </c>
      <c r="F1538" s="0" t="str">
        <f aca="false">CONCATENATE(D1539," ",LEFT(I1539,4),"T=",AW1539,"D=",AX1539,"R=",AY1539,"M=",AZ1539,"L=",BA1539,"B=",BB1539)</f>
        <v>OLIN 1952T=7D=1R=0M=0L=4B=0</v>
      </c>
      <c r="I1538" s="0" t="s">
        <v>7004</v>
      </c>
      <c r="J1538" s="0" t="s">
        <v>7002</v>
      </c>
      <c r="K1538" s="0" t="s">
        <v>143</v>
      </c>
      <c r="M1538" s="0" t="str">
        <f aca="false">RIGHT(N1538,LEN(N1538)-FIND(" ",N1538))</f>
        <v>GUARNIERI DR NE</v>
      </c>
      <c r="N1538" s="0" t="s">
        <v>6990</v>
      </c>
      <c r="P1538" s="0" t="s">
        <v>147</v>
      </c>
      <c r="Q1538" s="0" t="s">
        <v>148</v>
      </c>
      <c r="R1538" s="0" t="n">
        <v>44483</v>
      </c>
      <c r="AD1538" s="0" t="s">
        <v>149</v>
      </c>
      <c r="AE1538" s="0" t="s">
        <v>150</v>
      </c>
      <c r="AF1538" s="0" t="s">
        <v>151</v>
      </c>
      <c r="AH1538" s="0" t="n">
        <v>14</v>
      </c>
      <c r="AI1538" s="0" t="n">
        <v>11</v>
      </c>
      <c r="AN1538" s="0" t="s">
        <v>147</v>
      </c>
      <c r="AO1538" s="0" t="s">
        <v>189</v>
      </c>
      <c r="AP1538" s="0" t="s">
        <v>190</v>
      </c>
      <c r="AQ1538" s="0" t="n">
        <v>9</v>
      </c>
      <c r="AR1538" s="0" t="n">
        <v>64</v>
      </c>
      <c r="AS1538" s="0" t="n">
        <v>32</v>
      </c>
      <c r="AV1538" s="0" t="s">
        <v>154</v>
      </c>
      <c r="AW1538" s="0" t="n">
        <f aca="false">COUNTA($BC1538:$EG1538)</f>
        <v>7</v>
      </c>
      <c r="AX1538" s="0" t="n">
        <f aca="false">COUNTIF($BC1538:$EG1538,"D")</f>
        <v>1</v>
      </c>
      <c r="AY1538" s="0" t="n">
        <f aca="false">COUNTIF($BC1538:$EG1538,"R")</f>
        <v>0</v>
      </c>
      <c r="AZ1538" s="0" t="n">
        <f aca="false">IF(CC1538="D",1,0)+IF(CL1538="D",1,0)+IF(CW1538="D",1,0)+IF(DD1538="D",1,0)+IF(DJ1538="D",1,0)+IF(DO1538="D",1,0)+IF(DW1538="D",1,0)</f>
        <v>0</v>
      </c>
      <c r="BA1538" s="0" t="n">
        <f aca="false">IF(DH1538&lt;&gt;"",1,0)+IF(DI1538&lt;&gt;"",1,0)+IF(DK1538&lt;&gt;"",1,0)+IF(DM1538&lt;&gt;"",1,0)+IF(DN1538&lt;&gt;"",1,0)+IF(DO1538&lt;&gt;"",1,0)+IF(DQ1538&lt;&gt;"",1,0)+IF(DR1538&lt;&gt;"",1,0)+IF(DT1538&lt;&gt;"",1,0)+IF(DU1538&lt;&gt;"",1,0)+IF(DV1538&lt;&gt;"",1,0)+IF(DW1538&lt;&gt;"",1,0)+IF(DX1538&lt;&gt;"",1,0)+IF(DZ1538&lt;&gt;"",1,0)+IF(EA1538&lt;&gt;"",1,0)+IF(EB1538&lt;&gt;"",1,0)+IF(EE1538&lt;&gt;"",1,0)</f>
        <v>4</v>
      </c>
      <c r="BB1538" s="0" t="n">
        <f aca="false">AY1538*AX1538</f>
        <v>0</v>
      </c>
      <c r="CP1538" s="0" t="s">
        <v>155</v>
      </c>
      <c r="DC1538" s="0" t="s">
        <v>155</v>
      </c>
      <c r="DI1538" s="0" t="s">
        <v>155</v>
      </c>
      <c r="DM1538" s="0" t="s">
        <v>144</v>
      </c>
      <c r="DN1538" s="0" t="s">
        <v>155</v>
      </c>
      <c r="DU1538" s="0" t="s">
        <v>155</v>
      </c>
      <c r="EF1538" s="0" t="s">
        <v>155</v>
      </c>
    </row>
    <row r="1539" customFormat="false" ht="13.8" hidden="false" customHeight="false" outlineLevel="0" collapsed="false">
      <c r="A1539" s="0" t="s">
        <v>7005</v>
      </c>
      <c r="B1539" s="0" t="n">
        <v>78</v>
      </c>
      <c r="C1539" s="0" t="n">
        <v>462783</v>
      </c>
      <c r="D1539" s="0" t="s">
        <v>7006</v>
      </c>
      <c r="E1539" s="0" t="s">
        <v>388</v>
      </c>
      <c r="F1539" s="0" t="str">
        <f aca="false">CONCATENATE(D1540," ",LEFT(I1540,4),"T=",AW1540,"D=",AX1540,"R=",AY1540,"M=",AZ1540,"L=",BA1540,"B=",BB1540)</f>
        <v>LUMADUE 1969T=20D=5R=1M=4L=2B=5</v>
      </c>
      <c r="G1539" s="0" t="s">
        <v>830</v>
      </c>
      <c r="I1539" s="0" t="s">
        <v>7007</v>
      </c>
      <c r="J1539" s="0" t="s">
        <v>2815</v>
      </c>
      <c r="K1539" s="0" t="s">
        <v>143</v>
      </c>
      <c r="M1539" s="0" t="str">
        <f aca="false">RIGHT(N1539,LEN(N1539)-FIND(" ",N1539))</f>
        <v>PLAZA AVE NE</v>
      </c>
      <c r="N1539" s="0" t="s">
        <v>931</v>
      </c>
      <c r="O1539" s="0" t="s">
        <v>7008</v>
      </c>
      <c r="P1539" s="0" t="s">
        <v>147</v>
      </c>
      <c r="Q1539" s="0" t="s">
        <v>148</v>
      </c>
      <c r="R1539" s="0" t="n">
        <v>44483</v>
      </c>
      <c r="AD1539" s="0" t="s">
        <v>149</v>
      </c>
      <c r="AE1539" s="0" t="s">
        <v>150</v>
      </c>
      <c r="AH1539" s="0" t="n">
        <v>14</v>
      </c>
      <c r="AI1539" s="0" t="n">
        <v>11</v>
      </c>
      <c r="AJ1539" s="0" t="s">
        <v>164</v>
      </c>
      <c r="AM1539" s="0" t="s">
        <v>165</v>
      </c>
      <c r="AN1539" s="0" t="s">
        <v>147</v>
      </c>
      <c r="AO1539" s="0" t="s">
        <v>261</v>
      </c>
      <c r="AP1539" s="0" t="s">
        <v>262</v>
      </c>
      <c r="AQ1539" s="0" t="n">
        <v>9</v>
      </c>
      <c r="AR1539" s="0" t="n">
        <v>64</v>
      </c>
      <c r="AS1539" s="0" t="n">
        <v>32</v>
      </c>
      <c r="AV1539" s="0" t="s">
        <v>154</v>
      </c>
      <c r="AW1539" s="0" t="n">
        <f aca="false">COUNTA($BC1539:$EG1539)</f>
        <v>7</v>
      </c>
      <c r="AX1539" s="0" t="n">
        <f aca="false">COUNTIF($BC1539:$EG1539,"D")</f>
        <v>1</v>
      </c>
      <c r="AY1539" s="0" t="n">
        <f aca="false">COUNTIF($BC1539:$EG1539,"R")</f>
        <v>0</v>
      </c>
      <c r="AZ1539" s="0" t="n">
        <f aca="false">IF(CC1539="D",1,0)+IF(CL1539="D",1,0)+IF(CW1539="D",1,0)+IF(DD1539="D",1,0)+IF(DJ1539="D",1,0)+IF(DO1539="D",1,0)+IF(DW1539="D",1,0)</f>
        <v>0</v>
      </c>
      <c r="BA1539" s="0" t="n">
        <f aca="false">IF(DH1539&lt;&gt;"",1,0)+IF(DI1539&lt;&gt;"",1,0)+IF(DK1539&lt;&gt;"",1,0)+IF(DM1539&lt;&gt;"",1,0)+IF(DN1539&lt;&gt;"",1,0)+IF(DO1539&lt;&gt;"",1,0)+IF(DQ1539&lt;&gt;"",1,0)+IF(DR1539&lt;&gt;"",1,0)+IF(DT1539&lt;&gt;"",1,0)+IF(DU1539&lt;&gt;"",1,0)+IF(DV1539&lt;&gt;"",1,0)+IF(DW1539&lt;&gt;"",1,0)+IF(DX1539&lt;&gt;"",1,0)+IF(DZ1539&lt;&gt;"",1,0)+IF(EA1539&lt;&gt;"",1,0)+IF(EB1539&lt;&gt;"",1,0)+IF(EE1539&lt;&gt;"",1,0)</f>
        <v>4</v>
      </c>
      <c r="BB1539" s="0" t="n">
        <f aca="false">AY1539*AX1539</f>
        <v>0</v>
      </c>
      <c r="CY1539" s="0" t="s">
        <v>155</v>
      </c>
      <c r="DC1539" s="0" t="s">
        <v>155</v>
      </c>
      <c r="DI1539" s="0" t="s">
        <v>155</v>
      </c>
      <c r="DM1539" s="0" t="s">
        <v>144</v>
      </c>
      <c r="DN1539" s="0" t="s">
        <v>155</v>
      </c>
      <c r="DU1539" s="0" t="s">
        <v>155</v>
      </c>
      <c r="EF1539" s="0" t="s">
        <v>155</v>
      </c>
    </row>
    <row r="1540" customFormat="false" ht="13.8" hidden="false" customHeight="false" outlineLevel="0" collapsed="false">
      <c r="A1540" s="0" t="s">
        <v>7009</v>
      </c>
      <c r="B1540" s="0" t="n">
        <v>78</v>
      </c>
      <c r="C1540" s="0" t="n">
        <v>198884</v>
      </c>
      <c r="D1540" s="0" t="s">
        <v>7010</v>
      </c>
      <c r="E1540" s="0" t="s">
        <v>761</v>
      </c>
      <c r="F1540" s="0" t="str">
        <f aca="false">CONCATENATE(D1541," ",LEFT(I1541,4),"T=",AW1541,"D=",AX1541,"R=",AY1541,"M=",AZ1541,"L=",BA1541,"B=",BB1541)</f>
        <v>LAIRD 1985T=7D=1R=0M=0L=3B=0</v>
      </c>
      <c r="G1540" s="0" t="s">
        <v>200</v>
      </c>
      <c r="I1540" s="0" t="s">
        <v>7011</v>
      </c>
      <c r="J1540" s="0" t="s">
        <v>2815</v>
      </c>
      <c r="K1540" s="0" t="s">
        <v>143</v>
      </c>
      <c r="L1540" s="0" t="s">
        <v>144</v>
      </c>
      <c r="M1540" s="0" t="str">
        <f aca="false">RIGHT(N1540,LEN(N1540)-FIND(" ",N1540))</f>
        <v>GENESEE AVE NE</v>
      </c>
      <c r="N1540" s="0" t="s">
        <v>7012</v>
      </c>
      <c r="P1540" s="0" t="s">
        <v>147</v>
      </c>
      <c r="Q1540" s="0" t="s">
        <v>148</v>
      </c>
      <c r="R1540" s="0" t="n">
        <v>44483</v>
      </c>
      <c r="AD1540" s="0" t="s">
        <v>149</v>
      </c>
      <c r="AE1540" s="0" t="s">
        <v>150</v>
      </c>
      <c r="AF1540" s="0" t="s">
        <v>151</v>
      </c>
      <c r="AH1540" s="0" t="n">
        <v>14</v>
      </c>
      <c r="AI1540" s="0" t="n">
        <v>11</v>
      </c>
      <c r="AN1540" s="0" t="s">
        <v>147</v>
      </c>
      <c r="AO1540" s="0" t="s">
        <v>261</v>
      </c>
      <c r="AP1540" s="0" t="s">
        <v>262</v>
      </c>
      <c r="AQ1540" s="0" t="n">
        <v>9</v>
      </c>
      <c r="AR1540" s="0" t="n">
        <v>64</v>
      </c>
      <c r="AS1540" s="0" t="n">
        <v>32</v>
      </c>
      <c r="AV1540" s="0" t="s">
        <v>154</v>
      </c>
      <c r="AW1540" s="0" t="n">
        <f aca="false">COUNTA($BC1540:$EG1540)</f>
        <v>20</v>
      </c>
      <c r="AX1540" s="0" t="n">
        <f aca="false">COUNTIF($BC1540:$EG1540,"D")</f>
        <v>5</v>
      </c>
      <c r="AY1540" s="0" t="n">
        <f aca="false">COUNTIF($BC1540:$EG1540,"R")</f>
        <v>1</v>
      </c>
      <c r="AZ1540" s="0" t="n">
        <f aca="false">IF(CC1540="D",1,0)+IF(CL1540="D",1,0)+IF(CW1540="D",1,0)+IF(DD1540="D",1,0)+IF(DJ1540="D",1,0)+IF(DO1540="D",1,0)+IF(DW1540="D",1,0)</f>
        <v>4</v>
      </c>
      <c r="BA1540" s="0" t="n">
        <f aca="false">IF(DH1540&lt;&gt;"",1,0)+IF(DI1540&lt;&gt;"",1,0)+IF(DK1540&lt;&gt;"",1,0)+IF(DM1540&lt;&gt;"",1,0)+IF(DN1540&lt;&gt;"",1,0)+IF(DO1540&lt;&gt;"",1,0)+IF(DQ1540&lt;&gt;"",1,0)+IF(DR1540&lt;&gt;"",1,0)+IF(DT1540&lt;&gt;"",1,0)+IF(DU1540&lt;&gt;"",1,0)+IF(DV1540&lt;&gt;"",1,0)+IF(DW1540&lt;&gt;"",1,0)+IF(DX1540&lt;&gt;"",1,0)+IF(DZ1540&lt;&gt;"",1,0)+IF(EA1540&lt;&gt;"",1,0)+IF(EB1540&lt;&gt;"",1,0)+IF(EE1540&lt;&gt;"",1,0)</f>
        <v>2</v>
      </c>
      <c r="BB1540" s="0" t="n">
        <f aca="false">AY1540*AX1540</f>
        <v>5</v>
      </c>
      <c r="BC1540" s="0" t="s">
        <v>155</v>
      </c>
      <c r="BD1540" s="0" t="s">
        <v>155</v>
      </c>
      <c r="BE1540" s="0" t="s">
        <v>155</v>
      </c>
      <c r="BL1540" s="0" t="s">
        <v>155</v>
      </c>
      <c r="BS1540" s="0" t="s">
        <v>155</v>
      </c>
      <c r="BV1540" s="0" t="s">
        <v>155</v>
      </c>
      <c r="CC1540" s="0" t="s">
        <v>144</v>
      </c>
      <c r="CL1540" s="0" t="s">
        <v>144</v>
      </c>
      <c r="CN1540" s="0" t="s">
        <v>155</v>
      </c>
      <c r="CP1540" s="0" t="s">
        <v>155</v>
      </c>
      <c r="CV1540" s="0" t="s">
        <v>155</v>
      </c>
      <c r="CW1540" s="0" t="s">
        <v>144</v>
      </c>
      <c r="CY1540" s="0" t="s">
        <v>155</v>
      </c>
      <c r="CZ1540" s="0" t="s">
        <v>144</v>
      </c>
      <c r="DC1540" s="0" t="s">
        <v>155</v>
      </c>
      <c r="DF1540" s="0" t="s">
        <v>155</v>
      </c>
      <c r="DL1540" s="0" t="s">
        <v>155</v>
      </c>
      <c r="DS1540" s="0" t="s">
        <v>174</v>
      </c>
      <c r="DU1540" s="0" t="s">
        <v>155</v>
      </c>
      <c r="DW1540" s="0" t="s">
        <v>144</v>
      </c>
    </row>
    <row r="1541" customFormat="false" ht="13.8" hidden="false" customHeight="false" outlineLevel="0" collapsed="false">
      <c r="A1541" s="0" t="s">
        <v>7013</v>
      </c>
      <c r="B1541" s="0" t="n">
        <v>78</v>
      </c>
      <c r="C1541" s="0" t="n">
        <v>326117</v>
      </c>
      <c r="D1541" s="0" t="s">
        <v>4082</v>
      </c>
      <c r="E1541" s="0" t="s">
        <v>7014</v>
      </c>
      <c r="F1541" s="0" t="str">
        <f aca="false">CONCATENATE(D1542," ",LEFT(I1542,4),"T=",AW1542,"D=",AX1542,"R=",AY1542,"M=",AZ1542,"L=",BA1542,"B=",BB1542)</f>
        <v>TEMPESTA 1991T=9D=2R=0M=1L=2B=0</v>
      </c>
      <c r="G1541" s="0" t="s">
        <v>174</v>
      </c>
      <c r="I1541" s="0" t="s">
        <v>7015</v>
      </c>
      <c r="J1541" s="0" t="s">
        <v>2815</v>
      </c>
      <c r="K1541" s="0" t="s">
        <v>143</v>
      </c>
      <c r="M1541" s="0" t="str">
        <f aca="false">RIGHT(N1541,LEN(N1541)-FIND(" ",N1541))</f>
        <v>FOSTER DR NE</v>
      </c>
      <c r="N1541" s="0" t="s">
        <v>4084</v>
      </c>
      <c r="P1541" s="0" t="s">
        <v>147</v>
      </c>
      <c r="Q1541" s="0" t="s">
        <v>148</v>
      </c>
      <c r="R1541" s="0" t="n">
        <v>44483</v>
      </c>
      <c r="AD1541" s="0" t="s">
        <v>149</v>
      </c>
      <c r="AE1541" s="0" t="s">
        <v>150</v>
      </c>
      <c r="AF1541" s="0" t="s">
        <v>151</v>
      </c>
      <c r="AH1541" s="0" t="n">
        <v>14</v>
      </c>
      <c r="AI1541" s="0" t="n">
        <v>11</v>
      </c>
      <c r="AN1541" s="0" t="s">
        <v>147</v>
      </c>
      <c r="AO1541" s="0" t="s">
        <v>176</v>
      </c>
      <c r="AP1541" s="0" t="s">
        <v>177</v>
      </c>
      <c r="AQ1541" s="0" t="n">
        <v>9</v>
      </c>
      <c r="AR1541" s="0" t="n">
        <v>64</v>
      </c>
      <c r="AS1541" s="0" t="n">
        <v>32</v>
      </c>
      <c r="AV1541" s="0" t="s">
        <v>154</v>
      </c>
      <c r="AW1541" s="0" t="n">
        <f aca="false">COUNTA($BC1541:$EG1541)</f>
        <v>7</v>
      </c>
      <c r="AX1541" s="0" t="n">
        <f aca="false">COUNTIF($BC1541:$EG1541,"D")</f>
        <v>1</v>
      </c>
      <c r="AY1541" s="0" t="n">
        <f aca="false">COUNTIF($BC1541:$EG1541,"R")</f>
        <v>0</v>
      </c>
      <c r="AZ1541" s="0" t="n">
        <f aca="false">IF(CC1541="D",1,0)+IF(CL1541="D",1,0)+IF(CW1541="D",1,0)+IF(DD1541="D",1,0)+IF(DJ1541="D",1,0)+IF(DO1541="D",1,0)+IF(DW1541="D",1,0)</f>
        <v>0</v>
      </c>
      <c r="BA1541" s="0" t="n">
        <f aca="false">IF(DH1541&lt;&gt;"",1,0)+IF(DI1541&lt;&gt;"",1,0)+IF(DK1541&lt;&gt;"",1,0)+IF(DM1541&lt;&gt;"",1,0)+IF(DN1541&lt;&gt;"",1,0)+IF(DO1541&lt;&gt;"",1,0)+IF(DQ1541&lt;&gt;"",1,0)+IF(DR1541&lt;&gt;"",1,0)+IF(DT1541&lt;&gt;"",1,0)+IF(DU1541&lt;&gt;"",1,0)+IF(DV1541&lt;&gt;"",1,0)+IF(DW1541&lt;&gt;"",1,0)+IF(DX1541&lt;&gt;"",1,0)+IF(DZ1541&lt;&gt;"",1,0)+IF(EA1541&lt;&gt;"",1,0)+IF(EB1541&lt;&gt;"",1,0)+IF(EE1541&lt;&gt;"",1,0)</f>
        <v>3</v>
      </c>
      <c r="BB1541" s="0" t="n">
        <f aca="false">AY1541*AX1541</f>
        <v>0</v>
      </c>
      <c r="BL1541" s="0" t="s">
        <v>155</v>
      </c>
      <c r="CA1541" s="0" t="s">
        <v>155</v>
      </c>
      <c r="DC1541" s="0" t="s">
        <v>155</v>
      </c>
      <c r="DI1541" s="0" t="s">
        <v>155</v>
      </c>
      <c r="DM1541" s="0" t="s">
        <v>144</v>
      </c>
      <c r="DN1541" s="0" t="s">
        <v>155</v>
      </c>
      <c r="EF1541" s="0" t="s">
        <v>155</v>
      </c>
    </row>
    <row r="1542" customFormat="false" ht="13.8" hidden="false" customHeight="false" outlineLevel="0" collapsed="false">
      <c r="A1542" s="0" t="s">
        <v>7016</v>
      </c>
      <c r="B1542" s="0" t="n">
        <v>78</v>
      </c>
      <c r="C1542" s="0" t="n">
        <v>369368</v>
      </c>
      <c r="D1542" s="0" t="s">
        <v>6180</v>
      </c>
      <c r="E1542" s="0" t="s">
        <v>2053</v>
      </c>
      <c r="F1542" s="0" t="str">
        <f aca="false">CONCATENATE(D1543," ",LEFT(I1543,4),"T=",AW1543,"D=",AX1543,"R=",AY1543,"M=",AZ1543,"L=",BA1543,"B=",BB1543)</f>
        <v>GOSNELL 1955T=32D=6R=0M=0L=7B=0</v>
      </c>
      <c r="G1542" s="0" t="s">
        <v>185</v>
      </c>
      <c r="I1542" s="0" t="s">
        <v>6535</v>
      </c>
      <c r="J1542" s="0" t="s">
        <v>2815</v>
      </c>
      <c r="K1542" s="0" t="s">
        <v>143</v>
      </c>
      <c r="M1542" s="0" t="str">
        <f aca="false">RIGHT(N1542,LEN(N1542)-FIND(" ",N1542))</f>
        <v>STONEHENGE AVE NE</v>
      </c>
      <c r="N1542" s="0" t="s">
        <v>7017</v>
      </c>
      <c r="P1542" s="0" t="s">
        <v>147</v>
      </c>
      <c r="Q1542" s="0" t="s">
        <v>148</v>
      </c>
      <c r="R1542" s="0" t="n">
        <v>44483</v>
      </c>
      <c r="AD1542" s="0" t="s">
        <v>149</v>
      </c>
      <c r="AE1542" s="0" t="s">
        <v>150</v>
      </c>
      <c r="AH1542" s="0" t="n">
        <v>14</v>
      </c>
      <c r="AI1542" s="0" t="n">
        <v>11</v>
      </c>
      <c r="AJ1542" s="0" t="s">
        <v>164</v>
      </c>
      <c r="AM1542" s="0" t="s">
        <v>165</v>
      </c>
      <c r="AN1542" s="0" t="s">
        <v>147</v>
      </c>
      <c r="AO1542" s="0" t="s">
        <v>166</v>
      </c>
      <c r="AP1542" s="0" t="s">
        <v>167</v>
      </c>
      <c r="AQ1542" s="0" t="n">
        <v>9</v>
      </c>
      <c r="AR1542" s="0" t="n">
        <v>64</v>
      </c>
      <c r="AS1542" s="0" t="n">
        <v>32</v>
      </c>
      <c r="AV1542" s="0" t="s">
        <v>154</v>
      </c>
      <c r="AW1542" s="0" t="n">
        <f aca="false">COUNTA($BC1542:$EG1542)</f>
        <v>9</v>
      </c>
      <c r="AX1542" s="0" t="n">
        <f aca="false">COUNTIF($BC1542:$EG1542,"D")</f>
        <v>2</v>
      </c>
      <c r="AY1542" s="0" t="n">
        <f aca="false">COUNTIF($BC1542:$EG1542,"R")</f>
        <v>0</v>
      </c>
      <c r="AZ1542" s="0" t="n">
        <f aca="false">IF(CC1542="D",1,0)+IF(CL1542="D",1,0)+IF(CW1542="D",1,0)+IF(DD1542="D",1,0)+IF(DJ1542="D",1,0)+IF(DO1542="D",1,0)+IF(DW1542="D",1,0)</f>
        <v>1</v>
      </c>
      <c r="BA1542" s="0" t="n">
        <f aca="false">IF(DH1542&lt;&gt;"",1,0)+IF(DI1542&lt;&gt;"",1,0)+IF(DK1542&lt;&gt;"",1,0)+IF(DM1542&lt;&gt;"",1,0)+IF(DN1542&lt;&gt;"",1,0)+IF(DO1542&lt;&gt;"",1,0)+IF(DQ1542&lt;&gt;"",1,0)+IF(DR1542&lt;&gt;"",1,0)+IF(DT1542&lt;&gt;"",1,0)+IF(DU1542&lt;&gt;"",1,0)+IF(DV1542&lt;&gt;"",1,0)+IF(DW1542&lt;&gt;"",1,0)+IF(DX1542&lt;&gt;"",1,0)+IF(DZ1542&lt;&gt;"",1,0)+IF(EA1542&lt;&gt;"",1,0)+IF(EB1542&lt;&gt;"",1,0)+IF(EE1542&lt;&gt;"",1,0)</f>
        <v>2</v>
      </c>
      <c r="BB1542" s="0" t="n">
        <f aca="false">AY1542*AX1542</f>
        <v>0</v>
      </c>
      <c r="CP1542" s="0" t="s">
        <v>155</v>
      </c>
      <c r="CQ1542" s="0" t="s">
        <v>144</v>
      </c>
      <c r="CY1542" s="0" t="s">
        <v>155</v>
      </c>
      <c r="DC1542" s="0" t="s">
        <v>155</v>
      </c>
      <c r="DD1542" s="0" t="s">
        <v>144</v>
      </c>
      <c r="DF1542" s="0" t="s">
        <v>155</v>
      </c>
      <c r="DI1542" s="0" t="s">
        <v>155</v>
      </c>
      <c r="DN1542" s="0" t="s">
        <v>155</v>
      </c>
      <c r="EF1542" s="0" t="s">
        <v>155</v>
      </c>
    </row>
    <row r="1543" customFormat="false" ht="13.8" hidden="false" customHeight="false" outlineLevel="0" collapsed="false">
      <c r="A1543" s="0" t="s">
        <v>7018</v>
      </c>
      <c r="B1543" s="0" t="n">
        <v>78</v>
      </c>
      <c r="C1543" s="0" t="n">
        <v>166467</v>
      </c>
      <c r="D1543" s="0" t="s">
        <v>7019</v>
      </c>
      <c r="E1543" s="0" t="s">
        <v>364</v>
      </c>
      <c r="F1543" s="0" t="str">
        <f aca="false">CONCATENATE(D1544," ",LEFT(I1544,4),"T=",AW1544,"D=",AX1544,"R=",AY1544,"M=",AZ1544,"L=",BA1544,"B=",BB1544)</f>
        <v>GOSNELL 1953T=33D=7R=0M=1L=7B=0</v>
      </c>
      <c r="G1543" s="0" t="s">
        <v>250</v>
      </c>
      <c r="I1543" s="0" t="s">
        <v>7020</v>
      </c>
      <c r="J1543" s="0" t="s">
        <v>7021</v>
      </c>
      <c r="K1543" s="0" t="s">
        <v>143</v>
      </c>
      <c r="L1543" s="0" t="s">
        <v>144</v>
      </c>
      <c r="M1543" s="0" t="str">
        <f aca="false">RIGHT(N1543,LEN(N1543)-FIND(" ",N1543))</f>
        <v>MEADOW LN NE</v>
      </c>
      <c r="N1543" s="0" t="s">
        <v>1601</v>
      </c>
      <c r="O1543" s="0" t="s">
        <v>3935</v>
      </c>
      <c r="P1543" s="0" t="s">
        <v>147</v>
      </c>
      <c r="Q1543" s="0" t="s">
        <v>148</v>
      </c>
      <c r="R1543" s="0" t="n">
        <v>44483</v>
      </c>
      <c r="AD1543" s="0" t="s">
        <v>149</v>
      </c>
      <c r="AE1543" s="0" t="s">
        <v>150</v>
      </c>
      <c r="AH1543" s="0" t="n">
        <v>14</v>
      </c>
      <c r="AI1543" s="0" t="n">
        <v>11</v>
      </c>
      <c r="AJ1543" s="0" t="s">
        <v>164</v>
      </c>
      <c r="AM1543" s="0" t="s">
        <v>165</v>
      </c>
      <c r="AN1543" s="0" t="s">
        <v>147</v>
      </c>
      <c r="AO1543" s="0" t="s">
        <v>166</v>
      </c>
      <c r="AP1543" s="0" t="s">
        <v>167</v>
      </c>
      <c r="AQ1543" s="0" t="n">
        <v>9</v>
      </c>
      <c r="AR1543" s="0" t="n">
        <v>64</v>
      </c>
      <c r="AS1543" s="0" t="n">
        <v>32</v>
      </c>
      <c r="AV1543" s="0" t="s">
        <v>154</v>
      </c>
      <c r="AW1543" s="0" t="n">
        <f aca="false">COUNTA($BC1543:$EG1543)</f>
        <v>32</v>
      </c>
      <c r="AX1543" s="0" t="n">
        <f aca="false">COUNTIF($BC1543:$EG1543,"D")</f>
        <v>6</v>
      </c>
      <c r="AY1543" s="0" t="n">
        <f aca="false">COUNTIF($BC1543:$EG1543,"R")</f>
        <v>0</v>
      </c>
      <c r="AZ1543" s="0" t="n">
        <f aca="false">IF(CC1543="D",1,0)+IF(CL1543="D",1,0)+IF(CW1543="D",1,0)+IF(DD1543="D",1,0)+IF(DJ1543="D",1,0)+IF(DO1543="D",1,0)+IF(DW1543="D",1,0)</f>
        <v>0</v>
      </c>
      <c r="BA1543" s="0" t="n">
        <f aca="false">IF(DH1543&lt;&gt;"",1,0)+IF(DI1543&lt;&gt;"",1,0)+IF(DK1543&lt;&gt;"",1,0)+IF(DM1543&lt;&gt;"",1,0)+IF(DN1543&lt;&gt;"",1,0)+IF(DO1543&lt;&gt;"",1,0)+IF(DQ1543&lt;&gt;"",1,0)+IF(DR1543&lt;&gt;"",1,0)+IF(DT1543&lt;&gt;"",1,0)+IF(DU1543&lt;&gt;"",1,0)+IF(DV1543&lt;&gt;"",1,0)+IF(DW1543&lt;&gt;"",1,0)+IF(DX1543&lt;&gt;"",1,0)+IF(DZ1543&lt;&gt;"",1,0)+IF(EA1543&lt;&gt;"",1,0)+IF(EB1543&lt;&gt;"",1,0)+IF(EE1543&lt;&gt;"",1,0)</f>
        <v>7</v>
      </c>
      <c r="BB1543" s="0" t="n">
        <f aca="false">AY1543*AX1543</f>
        <v>0</v>
      </c>
      <c r="BC1543" s="0" t="s">
        <v>155</v>
      </c>
      <c r="BD1543" s="0" t="s">
        <v>155</v>
      </c>
      <c r="BE1543" s="0" t="s">
        <v>155</v>
      </c>
      <c r="BF1543" s="0" t="s">
        <v>155</v>
      </c>
      <c r="BG1543" s="0" t="s">
        <v>155</v>
      </c>
      <c r="BH1543" s="0" t="s">
        <v>155</v>
      </c>
      <c r="BI1543" s="0" t="s">
        <v>155</v>
      </c>
      <c r="BJ1543" s="0" t="s">
        <v>155</v>
      </c>
      <c r="BK1543" s="0" t="s">
        <v>155</v>
      </c>
      <c r="BL1543" s="0" t="s">
        <v>155</v>
      </c>
      <c r="BR1543" s="0" t="s">
        <v>155</v>
      </c>
      <c r="BS1543" s="0" t="s">
        <v>155</v>
      </c>
      <c r="BY1543" s="0" t="s">
        <v>144</v>
      </c>
      <c r="CA1543" s="0" t="s">
        <v>155</v>
      </c>
      <c r="CH1543" s="0" t="s">
        <v>144</v>
      </c>
      <c r="CK1543" s="0" t="s">
        <v>155</v>
      </c>
      <c r="CN1543" s="0" t="s">
        <v>155</v>
      </c>
      <c r="CP1543" s="0" t="s">
        <v>155</v>
      </c>
      <c r="CY1543" s="0" t="s">
        <v>155</v>
      </c>
      <c r="CZ1543" s="0" t="s">
        <v>144</v>
      </c>
      <c r="DC1543" s="0" t="s">
        <v>155</v>
      </c>
      <c r="DF1543" s="0" t="s">
        <v>155</v>
      </c>
      <c r="DI1543" s="0" t="s">
        <v>155</v>
      </c>
      <c r="DM1543" s="0" t="s">
        <v>144</v>
      </c>
      <c r="DN1543" s="0" t="s">
        <v>155</v>
      </c>
      <c r="DR1543" s="0" t="s">
        <v>155</v>
      </c>
      <c r="DS1543" s="0" t="s">
        <v>144</v>
      </c>
      <c r="DU1543" s="0" t="s">
        <v>155</v>
      </c>
      <c r="DX1543" s="0" t="s">
        <v>155</v>
      </c>
      <c r="EA1543" s="0" t="s">
        <v>155</v>
      </c>
      <c r="ED1543" s="0" t="s">
        <v>144</v>
      </c>
      <c r="EF1543" s="0" t="s">
        <v>155</v>
      </c>
    </row>
    <row r="1544" customFormat="false" ht="13.8" hidden="false" customHeight="false" outlineLevel="0" collapsed="false">
      <c r="A1544" s="0" t="s">
        <v>7022</v>
      </c>
      <c r="B1544" s="0" t="n">
        <v>78</v>
      </c>
      <c r="C1544" s="0" t="n">
        <v>166468</v>
      </c>
      <c r="D1544" s="0" t="s">
        <v>7019</v>
      </c>
      <c r="E1544" s="0" t="s">
        <v>776</v>
      </c>
      <c r="F1544" s="0" t="str">
        <f aca="false">CONCATENATE(D1545," ",LEFT(I1545,4),"T=",AW1545,"D=",AX1545,"R=",AY1545,"M=",AZ1545,"L=",BA1545,"B=",BB1545)</f>
        <v>BENJAMIN 1994T=14D=6R=0M=0L=6B=0</v>
      </c>
      <c r="G1544" s="0" t="s">
        <v>250</v>
      </c>
      <c r="I1544" s="0" t="s">
        <v>7023</v>
      </c>
      <c r="J1544" s="0" t="s">
        <v>7021</v>
      </c>
      <c r="K1544" s="0" t="s">
        <v>143</v>
      </c>
      <c r="L1544" s="0" t="s">
        <v>144</v>
      </c>
      <c r="M1544" s="0" t="str">
        <f aca="false">RIGHT(N1544,LEN(N1544)-FIND(" ",N1544))</f>
        <v>MEADOW LN NE</v>
      </c>
      <c r="N1544" s="0" t="s">
        <v>1601</v>
      </c>
      <c r="O1544" s="0" t="s">
        <v>3935</v>
      </c>
      <c r="P1544" s="0" t="s">
        <v>147</v>
      </c>
      <c r="Q1544" s="0" t="s">
        <v>148</v>
      </c>
      <c r="R1544" s="0" t="n">
        <v>44483</v>
      </c>
      <c r="AD1544" s="0" t="s">
        <v>149</v>
      </c>
      <c r="AE1544" s="0" t="s">
        <v>150</v>
      </c>
      <c r="AH1544" s="0" t="n">
        <v>14</v>
      </c>
      <c r="AI1544" s="0" t="n">
        <v>11</v>
      </c>
      <c r="AJ1544" s="0" t="s">
        <v>164</v>
      </c>
      <c r="AM1544" s="0" t="s">
        <v>165</v>
      </c>
      <c r="AN1544" s="0" t="s">
        <v>147</v>
      </c>
      <c r="AO1544" s="0" t="s">
        <v>166</v>
      </c>
      <c r="AP1544" s="0" t="s">
        <v>167</v>
      </c>
      <c r="AQ1544" s="0" t="n">
        <v>9</v>
      </c>
      <c r="AR1544" s="0" t="n">
        <v>64</v>
      </c>
      <c r="AS1544" s="0" t="n">
        <v>32</v>
      </c>
      <c r="AV1544" s="0" t="s">
        <v>154</v>
      </c>
      <c r="AW1544" s="0" t="n">
        <f aca="false">COUNTA($BC1544:$EG1544)</f>
        <v>33</v>
      </c>
      <c r="AX1544" s="0" t="n">
        <f aca="false">COUNTIF($BC1544:$EG1544,"D")</f>
        <v>7</v>
      </c>
      <c r="AY1544" s="0" t="n">
        <f aca="false">COUNTIF($BC1544:$EG1544,"R")</f>
        <v>0</v>
      </c>
      <c r="AZ1544" s="0" t="n">
        <f aca="false">IF(CC1544="D",1,0)+IF(CL1544="D",1,0)+IF(CW1544="D",1,0)+IF(DD1544="D",1,0)+IF(DJ1544="D",1,0)+IF(DO1544="D",1,0)+IF(DW1544="D",1,0)</f>
        <v>1</v>
      </c>
      <c r="BA1544" s="0" t="n">
        <f aca="false">IF(DH1544&lt;&gt;"",1,0)+IF(DI1544&lt;&gt;"",1,0)+IF(DK1544&lt;&gt;"",1,0)+IF(DM1544&lt;&gt;"",1,0)+IF(DN1544&lt;&gt;"",1,0)+IF(DO1544&lt;&gt;"",1,0)+IF(DQ1544&lt;&gt;"",1,0)+IF(DR1544&lt;&gt;"",1,0)+IF(DT1544&lt;&gt;"",1,0)+IF(DU1544&lt;&gt;"",1,0)+IF(DV1544&lt;&gt;"",1,0)+IF(DW1544&lt;&gt;"",1,0)+IF(DX1544&lt;&gt;"",1,0)+IF(DZ1544&lt;&gt;"",1,0)+IF(EA1544&lt;&gt;"",1,0)+IF(EB1544&lt;&gt;"",1,0)+IF(EE1544&lt;&gt;"",1,0)</f>
        <v>7</v>
      </c>
      <c r="BB1544" s="0" t="n">
        <f aca="false">AY1544*AX1544</f>
        <v>0</v>
      </c>
      <c r="BC1544" s="0" t="s">
        <v>155</v>
      </c>
      <c r="BD1544" s="0" t="s">
        <v>155</v>
      </c>
      <c r="BE1544" s="0" t="s">
        <v>155</v>
      </c>
      <c r="BF1544" s="0" t="s">
        <v>155</v>
      </c>
      <c r="BG1544" s="0" t="s">
        <v>155</v>
      </c>
      <c r="BH1544" s="0" t="s">
        <v>155</v>
      </c>
      <c r="BI1544" s="0" t="s">
        <v>155</v>
      </c>
      <c r="BJ1544" s="0" t="s">
        <v>155</v>
      </c>
      <c r="BK1544" s="0" t="s">
        <v>155</v>
      </c>
      <c r="BL1544" s="0" t="s">
        <v>155</v>
      </c>
      <c r="BR1544" s="0" t="s">
        <v>155</v>
      </c>
      <c r="BS1544" s="0" t="s">
        <v>155</v>
      </c>
      <c r="BY1544" s="0" t="s">
        <v>144</v>
      </c>
      <c r="CA1544" s="0" t="s">
        <v>155</v>
      </c>
      <c r="CH1544" s="0" t="s">
        <v>144</v>
      </c>
      <c r="CK1544" s="0" t="s">
        <v>155</v>
      </c>
      <c r="CL1544" s="0" t="s">
        <v>144</v>
      </c>
      <c r="CN1544" s="0" t="s">
        <v>155</v>
      </c>
      <c r="CP1544" s="0" t="s">
        <v>155</v>
      </c>
      <c r="CY1544" s="0" t="s">
        <v>155</v>
      </c>
      <c r="CZ1544" s="0" t="s">
        <v>144</v>
      </c>
      <c r="DC1544" s="0" t="s">
        <v>155</v>
      </c>
      <c r="DF1544" s="0" t="s">
        <v>155</v>
      </c>
      <c r="DI1544" s="0" t="s">
        <v>155</v>
      </c>
      <c r="DM1544" s="0" t="s">
        <v>144</v>
      </c>
      <c r="DN1544" s="0" t="s">
        <v>155</v>
      </c>
      <c r="DR1544" s="0" t="s">
        <v>155</v>
      </c>
      <c r="DS1544" s="0" t="s">
        <v>144</v>
      </c>
      <c r="DU1544" s="0" t="s">
        <v>155</v>
      </c>
      <c r="DX1544" s="0" t="s">
        <v>155</v>
      </c>
      <c r="EA1544" s="0" t="s">
        <v>155</v>
      </c>
      <c r="ED1544" s="0" t="s">
        <v>144</v>
      </c>
      <c r="EF1544" s="0" t="s">
        <v>155</v>
      </c>
    </row>
    <row r="1545" customFormat="false" ht="13.8" hidden="false" customHeight="false" outlineLevel="0" collapsed="false">
      <c r="A1545" s="0" t="s">
        <v>7024</v>
      </c>
      <c r="B1545" s="0" t="n">
        <v>78</v>
      </c>
      <c r="C1545" s="0" t="n">
        <v>429283</v>
      </c>
      <c r="D1545" s="0" t="s">
        <v>2684</v>
      </c>
      <c r="E1545" s="0" t="s">
        <v>211</v>
      </c>
      <c r="F1545" s="0" t="str">
        <f aca="false">CONCATENATE(D1546," ",LEFT(I1546,4),"T=",AW1546,"D=",AX1546,"R=",AY1546,"M=",AZ1546,"L=",BA1546,"B=",BB1546)</f>
        <v>SCOTT 1957T=21D=3R=0M=1L=6B=0</v>
      </c>
      <c r="G1545" s="0" t="s">
        <v>5145</v>
      </c>
      <c r="I1545" s="0" t="s">
        <v>7025</v>
      </c>
      <c r="J1545" s="0" t="s">
        <v>1674</v>
      </c>
      <c r="K1545" s="0" t="s">
        <v>143</v>
      </c>
      <c r="L1545" s="0" t="s">
        <v>144</v>
      </c>
      <c r="M1545" s="0" t="str">
        <f aca="false">RIGHT(N1545,LEN(N1545)-FIND(" ",N1545))</f>
        <v>WILDWOOD DR NE</v>
      </c>
      <c r="N1545" s="0" t="s">
        <v>5733</v>
      </c>
      <c r="P1545" s="0" t="s">
        <v>147</v>
      </c>
      <c r="Q1545" s="0" t="s">
        <v>148</v>
      </c>
      <c r="R1545" s="0" t="n">
        <v>44483</v>
      </c>
      <c r="AD1545" s="0" t="s">
        <v>149</v>
      </c>
      <c r="AE1545" s="0" t="s">
        <v>150</v>
      </c>
      <c r="AF1545" s="0" t="s">
        <v>151</v>
      </c>
      <c r="AH1545" s="0" t="n">
        <v>14</v>
      </c>
      <c r="AI1545" s="0" t="n">
        <v>11</v>
      </c>
      <c r="AN1545" s="0" t="s">
        <v>147</v>
      </c>
      <c r="AO1545" s="0" t="s">
        <v>176</v>
      </c>
      <c r="AP1545" s="0" t="s">
        <v>177</v>
      </c>
      <c r="AQ1545" s="0" t="n">
        <v>9</v>
      </c>
      <c r="AR1545" s="0" t="n">
        <v>64</v>
      </c>
      <c r="AS1545" s="0" t="n">
        <v>32</v>
      </c>
      <c r="AV1545" s="0" t="s">
        <v>154</v>
      </c>
      <c r="AW1545" s="0" t="n">
        <f aca="false">COUNTA($BC1545:$EG1545)</f>
        <v>14</v>
      </c>
      <c r="AX1545" s="0" t="n">
        <f aca="false">COUNTIF($BC1545:$EG1545,"D")</f>
        <v>6</v>
      </c>
      <c r="AY1545" s="0" t="n">
        <f aca="false">COUNTIF($BC1545:$EG1545,"R")</f>
        <v>0</v>
      </c>
      <c r="AZ1545" s="0" t="n">
        <f aca="false">IF(CC1545="D",1,0)+IF(CL1545="D",1,0)+IF(CW1545="D",1,0)+IF(DD1545="D",1,0)+IF(DJ1545="D",1,0)+IF(DO1545="D",1,0)+IF(DW1545="D",1,0)</f>
        <v>0</v>
      </c>
      <c r="BA1545" s="0" t="n">
        <f aca="false">IF(DH1545&lt;&gt;"",1,0)+IF(DI1545&lt;&gt;"",1,0)+IF(DK1545&lt;&gt;"",1,0)+IF(DM1545&lt;&gt;"",1,0)+IF(DN1545&lt;&gt;"",1,0)+IF(DO1545&lt;&gt;"",1,0)+IF(DQ1545&lt;&gt;"",1,0)+IF(DR1545&lt;&gt;"",1,0)+IF(DT1545&lt;&gt;"",1,0)+IF(DU1545&lt;&gt;"",1,0)+IF(DV1545&lt;&gt;"",1,0)+IF(DW1545&lt;&gt;"",1,0)+IF(DX1545&lt;&gt;"",1,0)+IF(DZ1545&lt;&gt;"",1,0)+IF(EA1545&lt;&gt;"",1,0)+IF(EB1545&lt;&gt;"",1,0)+IF(EE1545&lt;&gt;"",1,0)</f>
        <v>6</v>
      </c>
      <c r="BB1545" s="0" t="n">
        <f aca="false">AY1545*AX1545</f>
        <v>0</v>
      </c>
      <c r="CY1545" s="0" t="s">
        <v>155</v>
      </c>
      <c r="CZ1545" s="0" t="s">
        <v>144</v>
      </c>
      <c r="DC1545" s="0" t="s">
        <v>155</v>
      </c>
      <c r="DG1545" s="0" t="s">
        <v>144</v>
      </c>
      <c r="DI1545" s="0" t="s">
        <v>155</v>
      </c>
      <c r="DL1545" s="0" t="s">
        <v>155</v>
      </c>
      <c r="DM1545" s="0" t="s">
        <v>144</v>
      </c>
      <c r="DN1545" s="0" t="s">
        <v>155</v>
      </c>
      <c r="DS1545" s="0" t="s">
        <v>144</v>
      </c>
      <c r="DT1545" s="0" t="s">
        <v>144</v>
      </c>
      <c r="DU1545" s="0" t="s">
        <v>155</v>
      </c>
      <c r="DX1545" s="0" t="s">
        <v>155</v>
      </c>
      <c r="ED1545" s="0" t="s">
        <v>144</v>
      </c>
      <c r="EF1545" s="0" t="s">
        <v>155</v>
      </c>
    </row>
    <row r="1546" customFormat="false" ht="13.8" hidden="false" customHeight="false" outlineLevel="0" collapsed="false">
      <c r="A1546" s="0" t="s">
        <v>7026</v>
      </c>
      <c r="B1546" s="0" t="n">
        <v>78</v>
      </c>
      <c r="C1546" s="0" t="n">
        <v>238273</v>
      </c>
      <c r="D1546" s="0" t="s">
        <v>345</v>
      </c>
      <c r="E1546" s="0" t="s">
        <v>532</v>
      </c>
      <c r="F1546" s="0" t="str">
        <f aca="false">CONCATENATE(D1547," ",LEFT(I1547,4),"T=",AW1547,"D=",AX1547,"R=",AY1547,"M=",AZ1547,"L=",BA1547,"B=",BB1547)</f>
        <v>OGRADY 1942T=19D=3R=0M=1L=7B=0</v>
      </c>
      <c r="G1546" s="0" t="s">
        <v>922</v>
      </c>
      <c r="I1546" s="0" t="s">
        <v>7027</v>
      </c>
      <c r="J1546" s="0" t="s">
        <v>7028</v>
      </c>
      <c r="K1546" s="0" t="s">
        <v>143</v>
      </c>
      <c r="M1546" s="0" t="str">
        <f aca="false">RIGHT(N1546,LEN(N1546)-FIND(" ",N1546))</f>
        <v>MAPLEWOOD ST NE</v>
      </c>
      <c r="N1546" s="0" t="s">
        <v>7029</v>
      </c>
      <c r="P1546" s="0" t="s">
        <v>147</v>
      </c>
      <c r="Q1546" s="0" t="s">
        <v>148</v>
      </c>
      <c r="R1546" s="0" t="n">
        <v>44483</v>
      </c>
      <c r="AD1546" s="0" t="s">
        <v>149</v>
      </c>
      <c r="AE1546" s="0" t="s">
        <v>150</v>
      </c>
      <c r="AF1546" s="0" t="s">
        <v>151</v>
      </c>
      <c r="AH1546" s="0" t="n">
        <v>14</v>
      </c>
      <c r="AI1546" s="0" t="n">
        <v>11</v>
      </c>
      <c r="AN1546" s="0" t="s">
        <v>147</v>
      </c>
      <c r="AO1546" s="0" t="s">
        <v>189</v>
      </c>
      <c r="AP1546" s="0" t="s">
        <v>190</v>
      </c>
      <c r="AQ1546" s="0" t="n">
        <v>9</v>
      </c>
      <c r="AR1546" s="0" t="n">
        <v>64</v>
      </c>
      <c r="AS1546" s="0" t="n">
        <v>32</v>
      </c>
      <c r="AV1546" s="0" t="s">
        <v>154</v>
      </c>
      <c r="AW1546" s="0" t="n">
        <f aca="false">COUNTA($BC1546:$EG1546)</f>
        <v>21</v>
      </c>
      <c r="AX1546" s="0" t="n">
        <f aca="false">COUNTIF($BC1546:$EG1546,"D")</f>
        <v>3</v>
      </c>
      <c r="AY1546" s="0" t="n">
        <f aca="false">COUNTIF($BC1546:$EG1546,"R")</f>
        <v>0</v>
      </c>
      <c r="AZ1546" s="0" t="n">
        <f aca="false">IF(CC1546="D",1,0)+IF(CL1546="D",1,0)+IF(CW1546="D",1,0)+IF(DD1546="D",1,0)+IF(DJ1546="D",1,0)+IF(DO1546="D",1,0)+IF(DW1546="D",1,0)</f>
        <v>1</v>
      </c>
      <c r="BA1546" s="0" t="n">
        <f aca="false">IF(DH1546&lt;&gt;"",1,0)+IF(DI1546&lt;&gt;"",1,0)+IF(DK1546&lt;&gt;"",1,0)+IF(DM1546&lt;&gt;"",1,0)+IF(DN1546&lt;&gt;"",1,0)+IF(DO1546&lt;&gt;"",1,0)+IF(DQ1546&lt;&gt;"",1,0)+IF(DR1546&lt;&gt;"",1,0)+IF(DT1546&lt;&gt;"",1,0)+IF(DU1546&lt;&gt;"",1,0)+IF(DV1546&lt;&gt;"",1,0)+IF(DW1546&lt;&gt;"",1,0)+IF(DX1546&lt;&gt;"",1,0)+IF(DZ1546&lt;&gt;"",1,0)+IF(EA1546&lt;&gt;"",1,0)+IF(EB1546&lt;&gt;"",1,0)+IF(EE1546&lt;&gt;"",1,0)</f>
        <v>6</v>
      </c>
      <c r="BB1546" s="0" t="n">
        <f aca="false">AY1546*AX1546</f>
        <v>0</v>
      </c>
      <c r="BD1546" s="0" t="s">
        <v>155</v>
      </c>
      <c r="BH1546" s="0" t="s">
        <v>155</v>
      </c>
      <c r="BJ1546" s="0" t="s">
        <v>155</v>
      </c>
      <c r="BL1546" s="0" t="s">
        <v>155</v>
      </c>
      <c r="BR1546" s="0" t="s">
        <v>155</v>
      </c>
      <c r="BS1546" s="0" t="s">
        <v>155</v>
      </c>
      <c r="BY1546" s="0" t="s">
        <v>144</v>
      </c>
      <c r="CA1546" s="0" t="s">
        <v>155</v>
      </c>
      <c r="CL1546" s="0" t="s">
        <v>144</v>
      </c>
      <c r="CN1546" s="0" t="s">
        <v>155</v>
      </c>
      <c r="CP1546" s="0" t="s">
        <v>155</v>
      </c>
      <c r="CV1546" s="0" t="s">
        <v>155</v>
      </c>
      <c r="CY1546" s="0" t="s">
        <v>155</v>
      </c>
      <c r="DC1546" s="0" t="s">
        <v>155</v>
      </c>
      <c r="DI1546" s="0" t="s">
        <v>155</v>
      </c>
      <c r="DM1546" s="0" t="s">
        <v>144</v>
      </c>
      <c r="DN1546" s="0" t="s">
        <v>155</v>
      </c>
      <c r="DU1546" s="0" t="s">
        <v>155</v>
      </c>
      <c r="DX1546" s="0" t="s">
        <v>155</v>
      </c>
      <c r="EA1546" s="0" t="s">
        <v>155</v>
      </c>
      <c r="EF1546" s="0" t="s">
        <v>155</v>
      </c>
    </row>
    <row r="1547" customFormat="false" ht="13.8" hidden="false" customHeight="false" outlineLevel="0" collapsed="false">
      <c r="A1547" s="0" t="s">
        <v>7030</v>
      </c>
      <c r="B1547" s="0" t="n">
        <v>78</v>
      </c>
      <c r="C1547" s="0" t="n">
        <v>319389</v>
      </c>
      <c r="D1547" s="0" t="s">
        <v>3564</v>
      </c>
      <c r="E1547" s="0" t="s">
        <v>364</v>
      </c>
      <c r="F1547" s="0" t="str">
        <f aca="false">CONCATENATE(D1548," ",LEFT(I1548,4),"T=",AW1548,"D=",AX1548,"R=",AY1548,"M=",AZ1548,"L=",BA1548,"B=",BB1548)</f>
        <v>BENNETT 1975T=10D=1R=0M=0L=2B=0</v>
      </c>
      <c r="G1547" s="0" t="s">
        <v>231</v>
      </c>
      <c r="I1547" s="0" t="s">
        <v>7031</v>
      </c>
      <c r="J1547" s="0" t="s">
        <v>1682</v>
      </c>
      <c r="K1547" s="0" t="s">
        <v>143</v>
      </c>
      <c r="L1547" s="0" t="s">
        <v>144</v>
      </c>
      <c r="M1547" s="0" t="str">
        <f aca="false">RIGHT(N1547,LEN(N1547)-FIND(" ",N1547))</f>
        <v>ATLANTIC ST NE</v>
      </c>
      <c r="N1547" s="0" t="s">
        <v>7032</v>
      </c>
      <c r="P1547" s="0" t="s">
        <v>147</v>
      </c>
      <c r="Q1547" s="0" t="s">
        <v>148</v>
      </c>
      <c r="R1547" s="0" t="n">
        <v>44483</v>
      </c>
      <c r="AD1547" s="0" t="s">
        <v>149</v>
      </c>
      <c r="AE1547" s="0" t="s">
        <v>150</v>
      </c>
      <c r="AF1547" s="0" t="s">
        <v>151</v>
      </c>
      <c r="AH1547" s="0" t="n">
        <v>14</v>
      </c>
      <c r="AI1547" s="0" t="n">
        <v>11</v>
      </c>
      <c r="AN1547" s="0" t="s">
        <v>147</v>
      </c>
      <c r="AO1547" s="0" t="s">
        <v>189</v>
      </c>
      <c r="AP1547" s="0" t="s">
        <v>190</v>
      </c>
      <c r="AQ1547" s="0" t="n">
        <v>9</v>
      </c>
      <c r="AR1547" s="0" t="n">
        <v>64</v>
      </c>
      <c r="AS1547" s="0" t="n">
        <v>32</v>
      </c>
      <c r="AV1547" s="0" t="s">
        <v>154</v>
      </c>
      <c r="AW1547" s="0" t="n">
        <f aca="false">COUNTA($BC1547:$EG1547)</f>
        <v>19</v>
      </c>
      <c r="AX1547" s="0" t="n">
        <f aca="false">COUNTIF($BC1547:$EG1547,"D")</f>
        <v>3</v>
      </c>
      <c r="AY1547" s="0" t="n">
        <f aca="false">COUNTIF($BC1547:$EG1547,"R")</f>
        <v>0</v>
      </c>
      <c r="AZ1547" s="0" t="n">
        <f aca="false">IF(CC1547="D",1,0)+IF(CL1547="D",1,0)+IF(CW1547="D",1,0)+IF(DD1547="D",1,0)+IF(DJ1547="D",1,0)+IF(DO1547="D",1,0)+IF(DW1547="D",1,0)</f>
        <v>1</v>
      </c>
      <c r="BA1547" s="0" t="n">
        <f aca="false">IF(DH1547&lt;&gt;"",1,0)+IF(DI1547&lt;&gt;"",1,0)+IF(DK1547&lt;&gt;"",1,0)+IF(DM1547&lt;&gt;"",1,0)+IF(DN1547&lt;&gt;"",1,0)+IF(DO1547&lt;&gt;"",1,0)+IF(DQ1547&lt;&gt;"",1,0)+IF(DR1547&lt;&gt;"",1,0)+IF(DT1547&lt;&gt;"",1,0)+IF(DU1547&lt;&gt;"",1,0)+IF(DV1547&lt;&gt;"",1,0)+IF(DW1547&lt;&gt;"",1,0)+IF(DX1547&lt;&gt;"",1,0)+IF(DZ1547&lt;&gt;"",1,0)+IF(EA1547&lt;&gt;"",1,0)+IF(EB1547&lt;&gt;"",1,0)+IF(EE1547&lt;&gt;"",1,0)</f>
        <v>7</v>
      </c>
      <c r="BB1547" s="0" t="n">
        <f aca="false">AY1547*AX1547</f>
        <v>0</v>
      </c>
      <c r="BK1547" s="0" t="s">
        <v>155</v>
      </c>
      <c r="BL1547" s="0" t="s">
        <v>155</v>
      </c>
      <c r="BS1547" s="0" t="s">
        <v>155</v>
      </c>
      <c r="BY1547" s="0" t="s">
        <v>144</v>
      </c>
      <c r="CA1547" s="0" t="s">
        <v>155</v>
      </c>
      <c r="CK1547" s="0" t="s">
        <v>155</v>
      </c>
      <c r="CN1547" s="0" t="s">
        <v>155</v>
      </c>
      <c r="CP1547" s="0" t="s">
        <v>155</v>
      </c>
      <c r="CV1547" s="0" t="s">
        <v>155</v>
      </c>
      <c r="DC1547" s="0" t="s">
        <v>155</v>
      </c>
      <c r="DF1547" s="0" t="s">
        <v>155</v>
      </c>
      <c r="DI1547" s="0" t="s">
        <v>155</v>
      </c>
      <c r="DM1547" s="0" t="s">
        <v>144</v>
      </c>
      <c r="DN1547" s="0" t="s">
        <v>155</v>
      </c>
      <c r="DU1547" s="0" t="s">
        <v>155</v>
      </c>
      <c r="DW1547" s="0" t="s">
        <v>144</v>
      </c>
      <c r="DX1547" s="0" t="s">
        <v>155</v>
      </c>
      <c r="EA1547" s="0" t="s">
        <v>155</v>
      </c>
      <c r="EF1547" s="0" t="s">
        <v>155</v>
      </c>
    </row>
    <row r="1548" customFormat="false" ht="13.8" hidden="false" customHeight="false" outlineLevel="0" collapsed="false">
      <c r="A1548" s="0" t="s">
        <v>7033</v>
      </c>
      <c r="B1548" s="0" t="n">
        <v>78</v>
      </c>
      <c r="C1548" s="0" t="n">
        <v>465260</v>
      </c>
      <c r="D1548" s="0" t="s">
        <v>4521</v>
      </c>
      <c r="E1548" s="0" t="s">
        <v>4229</v>
      </c>
      <c r="F1548" s="0" t="str">
        <f aca="false">CONCATENATE(D1549," ",LEFT(I1549,4),"T=",AW1549,"D=",AX1549,"R=",AY1549,"M=",AZ1549,"L=",BA1549,"B=",BB1549)</f>
        <v>WILLIAMS 1952T=12D=3R=0M=1L=5B=0</v>
      </c>
      <c r="G1548" s="0" t="s">
        <v>257</v>
      </c>
      <c r="I1548" s="0" t="s">
        <v>7034</v>
      </c>
      <c r="J1548" s="0" t="s">
        <v>4138</v>
      </c>
      <c r="K1548" s="0" t="s">
        <v>143</v>
      </c>
      <c r="M1548" s="0" t="str">
        <f aca="false">RIGHT(N1548,LEN(N1548)-FIND(" ",N1548))</f>
        <v>NORTHWOODS CT NE</v>
      </c>
      <c r="N1548" s="0" t="s">
        <v>2529</v>
      </c>
      <c r="O1548" s="0" t="s">
        <v>1199</v>
      </c>
      <c r="P1548" s="0" t="s">
        <v>147</v>
      </c>
      <c r="Q1548" s="0" t="s">
        <v>148</v>
      </c>
      <c r="R1548" s="0" t="n">
        <v>44483</v>
      </c>
      <c r="AD1548" s="0" t="s">
        <v>149</v>
      </c>
      <c r="AE1548" s="0" t="s">
        <v>150</v>
      </c>
      <c r="AH1548" s="0" t="n">
        <v>14</v>
      </c>
      <c r="AI1548" s="0" t="n">
        <v>11</v>
      </c>
      <c r="AJ1548" s="0" t="s">
        <v>164</v>
      </c>
      <c r="AM1548" s="0" t="s">
        <v>165</v>
      </c>
      <c r="AN1548" s="0" t="s">
        <v>147</v>
      </c>
      <c r="AO1548" s="0" t="s">
        <v>176</v>
      </c>
      <c r="AP1548" s="0" t="s">
        <v>177</v>
      </c>
      <c r="AQ1548" s="0" t="n">
        <v>9</v>
      </c>
      <c r="AR1548" s="0" t="n">
        <v>64</v>
      </c>
      <c r="AS1548" s="0" t="n">
        <v>32</v>
      </c>
      <c r="AV1548" s="0" t="s">
        <v>154</v>
      </c>
      <c r="AW1548" s="0" t="n">
        <f aca="false">COUNTA($BC1548:$EG1548)</f>
        <v>10</v>
      </c>
      <c r="AX1548" s="0" t="n">
        <f aca="false">COUNTIF($BC1548:$EG1548,"D")</f>
        <v>1</v>
      </c>
      <c r="AY1548" s="0" t="n">
        <f aca="false">COUNTIF($BC1548:$EG1548,"R")</f>
        <v>0</v>
      </c>
      <c r="AZ1548" s="0" t="n">
        <f aca="false">IF(CC1548="D",1,0)+IF(CL1548="D",1,0)+IF(CW1548="D",1,0)+IF(DD1548="D",1,0)+IF(DJ1548="D",1,0)+IF(DO1548="D",1,0)+IF(DW1548="D",1,0)</f>
        <v>0</v>
      </c>
      <c r="BA1548" s="0" t="n">
        <f aca="false">IF(DH1548&lt;&gt;"",1,0)+IF(DI1548&lt;&gt;"",1,0)+IF(DK1548&lt;&gt;"",1,0)+IF(DM1548&lt;&gt;"",1,0)+IF(DN1548&lt;&gt;"",1,0)+IF(DO1548&lt;&gt;"",1,0)+IF(DQ1548&lt;&gt;"",1,0)+IF(DR1548&lt;&gt;"",1,0)+IF(DT1548&lt;&gt;"",1,0)+IF(DU1548&lt;&gt;"",1,0)+IF(DV1548&lt;&gt;"",1,0)+IF(DW1548&lt;&gt;"",1,0)+IF(DX1548&lt;&gt;"",1,0)+IF(DZ1548&lt;&gt;"",1,0)+IF(EA1548&lt;&gt;"",1,0)+IF(EB1548&lt;&gt;"",1,0)+IF(EE1548&lt;&gt;"",1,0)</f>
        <v>2</v>
      </c>
      <c r="BB1548" s="0" t="n">
        <f aca="false">AY1548*AX1548</f>
        <v>0</v>
      </c>
      <c r="BL1548" s="0" t="s">
        <v>155</v>
      </c>
      <c r="BR1548" s="0" t="s">
        <v>144</v>
      </c>
      <c r="BS1548" s="0" t="s">
        <v>155</v>
      </c>
      <c r="BV1548" s="0" t="s">
        <v>155</v>
      </c>
      <c r="CA1548" s="0" t="s">
        <v>155</v>
      </c>
      <c r="CN1548" s="0" t="s">
        <v>155</v>
      </c>
      <c r="CP1548" s="0" t="s">
        <v>155</v>
      </c>
      <c r="CV1548" s="0" t="s">
        <v>155</v>
      </c>
      <c r="DN1548" s="0" t="s">
        <v>155</v>
      </c>
      <c r="DR1548" s="0" t="s">
        <v>155</v>
      </c>
    </row>
    <row r="1549" customFormat="false" ht="13.8" hidden="false" customHeight="false" outlineLevel="0" collapsed="false">
      <c r="A1549" s="0" t="s">
        <v>7035</v>
      </c>
      <c r="B1549" s="0" t="n">
        <v>78</v>
      </c>
      <c r="C1549" s="0" t="n">
        <v>466382</v>
      </c>
      <c r="D1549" s="0" t="s">
        <v>1495</v>
      </c>
      <c r="E1549" s="0" t="s">
        <v>1931</v>
      </c>
      <c r="F1549" s="0" t="str">
        <f aca="false">CONCATENATE(D1550," ",LEFT(I1550,4),"T=",AW1550,"D=",AX1550,"R=",AY1550,"M=",AZ1550,"L=",BA1550,"B=",BB1550)</f>
        <v>SHAFFER 1998T=13D=6R=0M=2L=6B=0</v>
      </c>
      <c r="G1549" s="0" t="s">
        <v>7036</v>
      </c>
      <c r="H1549" s="0" t="s">
        <v>424</v>
      </c>
      <c r="I1549" s="0" t="s">
        <v>1988</v>
      </c>
      <c r="J1549" s="0" t="s">
        <v>7037</v>
      </c>
      <c r="K1549" s="0" t="s">
        <v>143</v>
      </c>
      <c r="M1549" s="0" t="str">
        <f aca="false">RIGHT(N1549,LEN(N1549)-FIND(" ",N1549))</f>
        <v>PLAZA AVE NE</v>
      </c>
      <c r="N1549" s="0" t="s">
        <v>931</v>
      </c>
      <c r="O1549" s="0" t="s">
        <v>7038</v>
      </c>
      <c r="P1549" s="0" t="s">
        <v>147</v>
      </c>
      <c r="Q1549" s="0" t="s">
        <v>148</v>
      </c>
      <c r="R1549" s="0" t="n">
        <v>44483</v>
      </c>
      <c r="AD1549" s="0" t="s">
        <v>149</v>
      </c>
      <c r="AE1549" s="0" t="s">
        <v>150</v>
      </c>
      <c r="AH1549" s="0" t="n">
        <v>14</v>
      </c>
      <c r="AI1549" s="0" t="n">
        <v>11</v>
      </c>
      <c r="AJ1549" s="0" t="s">
        <v>164</v>
      </c>
      <c r="AM1549" s="0" t="s">
        <v>165</v>
      </c>
      <c r="AN1549" s="0" t="s">
        <v>147</v>
      </c>
      <c r="AO1549" s="0" t="s">
        <v>261</v>
      </c>
      <c r="AP1549" s="0" t="s">
        <v>262</v>
      </c>
      <c r="AQ1549" s="0" t="n">
        <v>9</v>
      </c>
      <c r="AR1549" s="0" t="n">
        <v>64</v>
      </c>
      <c r="AS1549" s="0" t="n">
        <v>32</v>
      </c>
      <c r="AV1549" s="0" t="s">
        <v>154</v>
      </c>
      <c r="AW1549" s="0" t="n">
        <f aca="false">COUNTA($BC1549:$EG1549)</f>
        <v>12</v>
      </c>
      <c r="AX1549" s="0" t="n">
        <f aca="false">COUNTIF($BC1549:$EG1549,"D")</f>
        <v>3</v>
      </c>
      <c r="AY1549" s="0" t="n">
        <f aca="false">COUNTIF($BC1549:$EG1549,"R")</f>
        <v>0</v>
      </c>
      <c r="AZ1549" s="0" t="n">
        <f aca="false">IF(CC1549="D",1,0)+IF(CL1549="D",1,0)+IF(CW1549="D",1,0)+IF(DD1549="D",1,0)+IF(DJ1549="D",1,0)+IF(DO1549="D",1,0)+IF(DW1549="D",1,0)</f>
        <v>1</v>
      </c>
      <c r="BA1549" s="0" t="n">
        <f aca="false">IF(DH1549&lt;&gt;"",1,0)+IF(DI1549&lt;&gt;"",1,0)+IF(DK1549&lt;&gt;"",1,0)+IF(DM1549&lt;&gt;"",1,0)+IF(DN1549&lt;&gt;"",1,0)+IF(DO1549&lt;&gt;"",1,0)+IF(DQ1549&lt;&gt;"",1,0)+IF(DR1549&lt;&gt;"",1,0)+IF(DT1549&lt;&gt;"",1,0)+IF(DU1549&lt;&gt;"",1,0)+IF(DV1549&lt;&gt;"",1,0)+IF(DW1549&lt;&gt;"",1,0)+IF(DX1549&lt;&gt;"",1,0)+IF(DZ1549&lt;&gt;"",1,0)+IF(EA1549&lt;&gt;"",1,0)+IF(EB1549&lt;&gt;"",1,0)+IF(EE1549&lt;&gt;"",1,0)</f>
        <v>5</v>
      </c>
      <c r="BB1549" s="0" t="n">
        <f aca="false">AY1549*AX1549</f>
        <v>0</v>
      </c>
      <c r="BL1549" s="0" t="s">
        <v>155</v>
      </c>
      <c r="CA1549" s="0" t="s">
        <v>155</v>
      </c>
      <c r="CN1549" s="0" t="s">
        <v>155</v>
      </c>
      <c r="CP1549" s="0" t="s">
        <v>155</v>
      </c>
      <c r="DC1549" s="0" t="s">
        <v>155</v>
      </c>
      <c r="DN1549" s="0" t="s">
        <v>155</v>
      </c>
      <c r="DO1549" s="0" t="s">
        <v>144</v>
      </c>
      <c r="DS1549" s="0" t="s">
        <v>144</v>
      </c>
      <c r="DT1549" s="0" t="s">
        <v>144</v>
      </c>
      <c r="DU1549" s="0" t="s">
        <v>155</v>
      </c>
      <c r="DX1549" s="0" t="s">
        <v>155</v>
      </c>
      <c r="EF1549" s="0" t="s">
        <v>155</v>
      </c>
    </row>
    <row r="1550" customFormat="false" ht="13.8" hidden="false" customHeight="false" outlineLevel="0" collapsed="false">
      <c r="A1550" s="0" t="s">
        <v>7039</v>
      </c>
      <c r="B1550" s="0" t="n">
        <v>78</v>
      </c>
      <c r="C1550" s="0" t="n">
        <v>413602</v>
      </c>
      <c r="D1550" s="0" t="s">
        <v>730</v>
      </c>
      <c r="E1550" s="0" t="s">
        <v>6869</v>
      </c>
      <c r="F1550" s="0" t="str">
        <f aca="false">CONCATENATE(D1551," ",LEFT(I1551,4),"T=",AW1551,"D=",AX1551,"R=",AY1551,"M=",AZ1551,"L=",BA1551,"B=",BB1551)</f>
        <v>BAILS 1960T=17D=2R=0M=0L=5B=0</v>
      </c>
      <c r="G1550" s="0" t="s">
        <v>144</v>
      </c>
      <c r="I1550" s="0" t="s">
        <v>7040</v>
      </c>
      <c r="J1550" s="0" t="s">
        <v>7041</v>
      </c>
      <c r="K1550" s="0" t="s">
        <v>143</v>
      </c>
      <c r="L1550" s="0" t="s">
        <v>144</v>
      </c>
      <c r="M1550" s="0" t="str">
        <f aca="false">RIGHT(N1550,LEN(N1550)-FIND(" ",N1550))</f>
        <v>FAIRMOUNT AVE NE</v>
      </c>
      <c r="N1550" s="0" t="s">
        <v>7042</v>
      </c>
      <c r="P1550" s="0" t="s">
        <v>147</v>
      </c>
      <c r="Q1550" s="0" t="s">
        <v>148</v>
      </c>
      <c r="R1550" s="0" t="n">
        <v>44483</v>
      </c>
      <c r="AD1550" s="0" t="s">
        <v>149</v>
      </c>
      <c r="AE1550" s="0" t="s">
        <v>150</v>
      </c>
      <c r="AF1550" s="0" t="s">
        <v>151</v>
      </c>
      <c r="AH1550" s="0" t="n">
        <v>14</v>
      </c>
      <c r="AI1550" s="0" t="n">
        <v>11</v>
      </c>
      <c r="AN1550" s="0" t="s">
        <v>147</v>
      </c>
      <c r="AO1550" s="0" t="s">
        <v>261</v>
      </c>
      <c r="AP1550" s="0" t="s">
        <v>262</v>
      </c>
      <c r="AQ1550" s="0" t="n">
        <v>9</v>
      </c>
      <c r="AR1550" s="0" t="n">
        <v>64</v>
      </c>
      <c r="AS1550" s="0" t="n">
        <v>32</v>
      </c>
      <c r="AV1550" s="0" t="s">
        <v>154</v>
      </c>
      <c r="AW1550" s="0" t="n">
        <f aca="false">COUNTA($BC1550:$EG1550)</f>
        <v>13</v>
      </c>
      <c r="AX1550" s="0" t="n">
        <f aca="false">COUNTIF($BC1550:$EG1550,"D")</f>
        <v>6</v>
      </c>
      <c r="AY1550" s="0" t="n">
        <f aca="false">COUNTIF($BC1550:$EG1550,"R")</f>
        <v>0</v>
      </c>
      <c r="AZ1550" s="0" t="n">
        <f aca="false">IF(CC1550="D",1,0)+IF(CL1550="D",1,0)+IF(CW1550="D",1,0)+IF(DD1550="D",1,0)+IF(DJ1550="D",1,0)+IF(DO1550="D",1,0)+IF(DW1550="D",1,0)</f>
        <v>2</v>
      </c>
      <c r="BA1550" s="0" t="n">
        <f aca="false">IF(DH1550&lt;&gt;"",1,0)+IF(DI1550&lt;&gt;"",1,0)+IF(DK1550&lt;&gt;"",1,0)+IF(DM1550&lt;&gt;"",1,0)+IF(DN1550&lt;&gt;"",1,0)+IF(DO1550&lt;&gt;"",1,0)+IF(DQ1550&lt;&gt;"",1,0)+IF(DR1550&lt;&gt;"",1,0)+IF(DT1550&lt;&gt;"",1,0)+IF(DU1550&lt;&gt;"",1,0)+IF(DV1550&lt;&gt;"",1,0)+IF(DW1550&lt;&gt;"",1,0)+IF(DX1550&lt;&gt;"",1,0)+IF(DZ1550&lt;&gt;"",1,0)+IF(EA1550&lt;&gt;"",1,0)+IF(EB1550&lt;&gt;"",1,0)+IF(EE1550&lt;&gt;"",1,0)</f>
        <v>6</v>
      </c>
      <c r="BB1550" s="0" t="n">
        <f aca="false">AY1550*AX1550</f>
        <v>0</v>
      </c>
      <c r="CZ1550" s="0" t="s">
        <v>144</v>
      </c>
      <c r="DC1550" s="0" t="s">
        <v>155</v>
      </c>
      <c r="DD1550" s="0" t="s">
        <v>144</v>
      </c>
      <c r="DF1550" s="0" t="s">
        <v>155</v>
      </c>
      <c r="DG1550" s="0" t="s">
        <v>144</v>
      </c>
      <c r="DI1550" s="0" t="s">
        <v>155</v>
      </c>
      <c r="DM1550" s="0" t="s">
        <v>144</v>
      </c>
      <c r="DN1550" s="0" t="s">
        <v>155</v>
      </c>
      <c r="DU1550" s="0" t="s">
        <v>155</v>
      </c>
      <c r="DW1550" s="0" t="s">
        <v>144</v>
      </c>
      <c r="EA1550" s="0" t="s">
        <v>155</v>
      </c>
      <c r="ED1550" s="0" t="s">
        <v>144</v>
      </c>
      <c r="EF1550" s="0" t="s">
        <v>155</v>
      </c>
    </row>
    <row r="1551" customFormat="false" ht="13.8" hidden="false" customHeight="false" outlineLevel="0" collapsed="false">
      <c r="A1551" s="0" t="s">
        <v>7043</v>
      </c>
      <c r="B1551" s="0" t="n">
        <v>78</v>
      </c>
      <c r="C1551" s="0" t="n">
        <v>483847</v>
      </c>
      <c r="D1551" s="0" t="s">
        <v>7044</v>
      </c>
      <c r="E1551" s="0" t="s">
        <v>4229</v>
      </c>
      <c r="F1551" s="0" t="str">
        <f aca="false">CONCATENATE(D1552," ",LEFT(I1552,4),"T=",AW1552,"D=",AX1552,"R=",AY1552,"M=",AZ1552,"L=",BA1552,"B=",BB1552)</f>
        <v>WEBB 1980T=23D=6R=0M=1L=8B=0</v>
      </c>
      <c r="G1551" s="0" t="s">
        <v>3842</v>
      </c>
      <c r="I1551" s="0" t="s">
        <v>7045</v>
      </c>
      <c r="J1551" s="0" t="s">
        <v>7046</v>
      </c>
      <c r="K1551" s="0" t="s">
        <v>143</v>
      </c>
      <c r="M1551" s="0" t="str">
        <f aca="false">RIGHT(N1551,LEN(N1551)-FIND(" ",N1551))</f>
        <v>ELM RD NE</v>
      </c>
      <c r="N1551" s="0" t="s">
        <v>758</v>
      </c>
      <c r="P1551" s="0" t="s">
        <v>147</v>
      </c>
      <c r="Q1551" s="0" t="s">
        <v>148</v>
      </c>
      <c r="R1551" s="0" t="n">
        <v>44483</v>
      </c>
      <c r="AD1551" s="0" t="s">
        <v>149</v>
      </c>
      <c r="AE1551" s="0" t="s">
        <v>150</v>
      </c>
      <c r="AH1551" s="0" t="n">
        <v>14</v>
      </c>
      <c r="AI1551" s="0" t="n">
        <v>11</v>
      </c>
      <c r="AJ1551" s="0" t="s">
        <v>164</v>
      </c>
      <c r="AM1551" s="0" t="s">
        <v>165</v>
      </c>
      <c r="AN1551" s="0" t="s">
        <v>147</v>
      </c>
      <c r="AO1551" s="0" t="s">
        <v>166</v>
      </c>
      <c r="AP1551" s="0" t="s">
        <v>167</v>
      </c>
      <c r="AQ1551" s="0" t="n">
        <v>9</v>
      </c>
      <c r="AR1551" s="0" t="n">
        <v>64</v>
      </c>
      <c r="AS1551" s="0" t="n">
        <v>32</v>
      </c>
      <c r="AV1551" s="0" t="s">
        <v>154</v>
      </c>
      <c r="AW1551" s="0" t="n">
        <f aca="false">COUNTA($BC1551:$EG1551)</f>
        <v>17</v>
      </c>
      <c r="AX1551" s="0" t="n">
        <f aca="false">COUNTIF($BC1551:$EG1551,"D")</f>
        <v>2</v>
      </c>
      <c r="AY1551" s="0" t="n">
        <f aca="false">COUNTIF($BC1551:$EG1551,"R")</f>
        <v>0</v>
      </c>
      <c r="AZ1551" s="0" t="n">
        <f aca="false">IF(CC1551="D",1,0)+IF(CL1551="D",1,0)+IF(CW1551="D",1,0)+IF(DD1551="D",1,0)+IF(DJ1551="D",1,0)+IF(DO1551="D",1,0)+IF(DW1551="D",1,0)</f>
        <v>0</v>
      </c>
      <c r="BA1551" s="0" t="n">
        <f aca="false">IF(DH1551&lt;&gt;"",1,0)+IF(DI1551&lt;&gt;"",1,0)+IF(DK1551&lt;&gt;"",1,0)+IF(DM1551&lt;&gt;"",1,0)+IF(DN1551&lt;&gt;"",1,0)+IF(DO1551&lt;&gt;"",1,0)+IF(DQ1551&lt;&gt;"",1,0)+IF(DR1551&lt;&gt;"",1,0)+IF(DT1551&lt;&gt;"",1,0)+IF(DU1551&lt;&gt;"",1,0)+IF(DV1551&lt;&gt;"",1,0)+IF(DW1551&lt;&gt;"",1,0)+IF(DX1551&lt;&gt;"",1,0)+IF(DZ1551&lt;&gt;"",1,0)+IF(EA1551&lt;&gt;"",1,0)+IF(EB1551&lt;&gt;"",1,0)+IF(EE1551&lt;&gt;"",1,0)</f>
        <v>5</v>
      </c>
      <c r="BB1551" s="0" t="n">
        <f aca="false">AY1551*AX1551</f>
        <v>0</v>
      </c>
      <c r="BL1551" s="0" t="s">
        <v>155</v>
      </c>
      <c r="CA1551" s="0" t="s">
        <v>155</v>
      </c>
      <c r="CK1551" s="0" t="s">
        <v>155</v>
      </c>
      <c r="CP1551" s="0" t="s">
        <v>155</v>
      </c>
      <c r="CV1551" s="0" t="s">
        <v>155</v>
      </c>
      <c r="DC1551" s="0" t="s">
        <v>155</v>
      </c>
      <c r="DD1551" s="0" t="s">
        <v>155</v>
      </c>
      <c r="DF1551" s="0" t="s">
        <v>155</v>
      </c>
      <c r="DG1551" s="0" t="s">
        <v>144</v>
      </c>
      <c r="DH1551" s="0" t="s">
        <v>155</v>
      </c>
      <c r="DI1551" s="0" t="s">
        <v>155</v>
      </c>
      <c r="DJ1551" s="0" t="s">
        <v>155</v>
      </c>
      <c r="DL1551" s="0" t="s">
        <v>155</v>
      </c>
      <c r="DM1551" s="0" t="s">
        <v>144</v>
      </c>
      <c r="DN1551" s="0" t="s">
        <v>155</v>
      </c>
      <c r="DR1551" s="0" t="s">
        <v>155</v>
      </c>
      <c r="EF1551" s="0" t="s">
        <v>155</v>
      </c>
    </row>
    <row r="1552" customFormat="false" ht="13.8" hidden="false" customHeight="false" outlineLevel="0" collapsed="false">
      <c r="A1552" s="0" t="s">
        <v>7047</v>
      </c>
      <c r="B1552" s="0" t="n">
        <v>78</v>
      </c>
      <c r="C1552" s="0" t="n">
        <v>402445</v>
      </c>
      <c r="D1552" s="0" t="s">
        <v>5341</v>
      </c>
      <c r="E1552" s="0" t="s">
        <v>7048</v>
      </c>
      <c r="F1552" s="0" t="str">
        <f aca="false">CONCATENATE(D1553," ",LEFT(I1553,4),"T=",AW1553,"D=",AX1553,"R=",AY1553,"M=",AZ1553,"L=",BA1553,"B=",BB1553)</f>
        <v>MCCONNELL 1993T=6D=2R=0M=0L=1B=0</v>
      </c>
      <c r="G1552" s="0" t="s">
        <v>140</v>
      </c>
      <c r="I1552" s="0" t="s">
        <v>7049</v>
      </c>
      <c r="J1552" s="0" t="s">
        <v>1688</v>
      </c>
      <c r="K1552" s="0" t="s">
        <v>143</v>
      </c>
      <c r="L1552" s="0" t="s">
        <v>144</v>
      </c>
      <c r="M1552" s="0" t="str">
        <f aca="false">RIGHT(N1552,LEN(N1552)-FIND(" ",N1552))</f>
        <v>HOLLYWOOD ST NE</v>
      </c>
      <c r="N1552" s="0" t="s">
        <v>7050</v>
      </c>
      <c r="P1552" s="0" t="s">
        <v>147</v>
      </c>
      <c r="Q1552" s="0" t="s">
        <v>148</v>
      </c>
      <c r="R1552" s="0" t="n">
        <v>44483</v>
      </c>
      <c r="AD1552" s="0" t="s">
        <v>149</v>
      </c>
      <c r="AE1552" s="0" t="s">
        <v>150</v>
      </c>
      <c r="AF1552" s="0" t="s">
        <v>151</v>
      </c>
      <c r="AH1552" s="0" t="n">
        <v>14</v>
      </c>
      <c r="AI1552" s="0" t="n">
        <v>11</v>
      </c>
      <c r="AN1552" s="0" t="s">
        <v>147</v>
      </c>
      <c r="AO1552" s="0" t="s">
        <v>189</v>
      </c>
      <c r="AP1552" s="0" t="s">
        <v>190</v>
      </c>
      <c r="AQ1552" s="0" t="n">
        <v>9</v>
      </c>
      <c r="AR1552" s="0" t="n">
        <v>64</v>
      </c>
      <c r="AS1552" s="0" t="n">
        <v>32</v>
      </c>
      <c r="AV1552" s="0" t="s">
        <v>154</v>
      </c>
      <c r="AW1552" s="0" t="n">
        <f aca="false">COUNTA($BC1552:$EG1552)</f>
        <v>23</v>
      </c>
      <c r="AX1552" s="0" t="n">
        <f aca="false">COUNTIF($BC1552:$EG1552,"D")</f>
        <v>6</v>
      </c>
      <c r="AY1552" s="0" t="n">
        <f aca="false">COUNTIF($BC1552:$EG1552,"R")</f>
        <v>0</v>
      </c>
      <c r="AZ1552" s="0" t="n">
        <f aca="false">IF(CC1552="D",1,0)+IF(CL1552="D",1,0)+IF(CW1552="D",1,0)+IF(DD1552="D",1,0)+IF(DJ1552="D",1,0)+IF(DO1552="D",1,0)+IF(DW1552="D",1,0)</f>
        <v>1</v>
      </c>
      <c r="BA1552" s="0" t="n">
        <f aca="false">IF(DH1552&lt;&gt;"",1,0)+IF(DI1552&lt;&gt;"",1,0)+IF(DK1552&lt;&gt;"",1,0)+IF(DM1552&lt;&gt;"",1,0)+IF(DN1552&lt;&gt;"",1,0)+IF(DO1552&lt;&gt;"",1,0)+IF(DQ1552&lt;&gt;"",1,0)+IF(DR1552&lt;&gt;"",1,0)+IF(DT1552&lt;&gt;"",1,0)+IF(DU1552&lt;&gt;"",1,0)+IF(DV1552&lt;&gt;"",1,0)+IF(DW1552&lt;&gt;"",1,0)+IF(DX1552&lt;&gt;"",1,0)+IF(DZ1552&lt;&gt;"",1,0)+IF(EA1552&lt;&gt;"",1,0)+IF(EB1552&lt;&gt;"",1,0)+IF(EE1552&lt;&gt;"",1,0)</f>
        <v>8</v>
      </c>
      <c r="BB1552" s="0" t="n">
        <f aca="false">AY1552*AX1552</f>
        <v>0</v>
      </c>
      <c r="BL1552" s="0" t="s">
        <v>155</v>
      </c>
      <c r="BP1552" s="0" t="s">
        <v>155</v>
      </c>
      <c r="BR1552" s="0" t="s">
        <v>155</v>
      </c>
      <c r="BS1552" s="0" t="s">
        <v>155</v>
      </c>
      <c r="BV1552" s="0" t="s">
        <v>155</v>
      </c>
      <c r="BY1552" s="0" t="s">
        <v>144</v>
      </c>
      <c r="CV1552" s="0" t="s">
        <v>155</v>
      </c>
      <c r="CY1552" s="0" t="s">
        <v>155</v>
      </c>
      <c r="CZ1552" s="0" t="s">
        <v>144</v>
      </c>
      <c r="DC1552" s="0" t="s">
        <v>155</v>
      </c>
      <c r="DF1552" s="0" t="s">
        <v>155</v>
      </c>
      <c r="DG1552" s="0" t="s">
        <v>144</v>
      </c>
      <c r="DI1552" s="0" t="s">
        <v>155</v>
      </c>
      <c r="DL1552" s="0" t="s">
        <v>155</v>
      </c>
      <c r="DM1552" s="0" t="s">
        <v>144</v>
      </c>
      <c r="DN1552" s="0" t="s">
        <v>155</v>
      </c>
      <c r="DR1552" s="0" t="s">
        <v>155</v>
      </c>
      <c r="DS1552" s="0" t="s">
        <v>144</v>
      </c>
      <c r="DU1552" s="0" t="s">
        <v>155</v>
      </c>
      <c r="DW1552" s="0" t="s">
        <v>144</v>
      </c>
      <c r="DX1552" s="0" t="s">
        <v>155</v>
      </c>
      <c r="EA1552" s="0" t="s">
        <v>155</v>
      </c>
      <c r="EF1552" s="0" t="s">
        <v>155</v>
      </c>
    </row>
    <row r="1553" customFormat="false" ht="13.8" hidden="false" customHeight="false" outlineLevel="0" collapsed="false">
      <c r="A1553" s="0" t="s">
        <v>7051</v>
      </c>
      <c r="B1553" s="0" t="n">
        <v>78</v>
      </c>
      <c r="C1553" s="0" t="n">
        <v>380958</v>
      </c>
      <c r="D1553" s="0" t="s">
        <v>7052</v>
      </c>
      <c r="E1553" s="0" t="s">
        <v>7053</v>
      </c>
      <c r="F1553" s="0" t="str">
        <f aca="false">CONCATENATE(D1554," ",LEFT(I1554,4),"T=",AW1554,"D=",AX1554,"R=",AY1554,"M=",AZ1554,"L=",BA1554,"B=",BB1554)</f>
        <v>FENN 1945T=16D=3R=0M=0L=3B=0</v>
      </c>
      <c r="G1553" s="0" t="s">
        <v>365</v>
      </c>
      <c r="I1553" s="0" t="s">
        <v>7054</v>
      </c>
      <c r="J1553" s="0" t="s">
        <v>2835</v>
      </c>
      <c r="K1553" s="0" t="s">
        <v>143</v>
      </c>
      <c r="M1553" s="0" t="str">
        <f aca="false">RIGHT(N1553,LEN(N1553)-FIND(" ",N1553))</f>
        <v>ATLANTIC ST NE</v>
      </c>
      <c r="N1553" s="0" t="s">
        <v>7055</v>
      </c>
      <c r="P1553" s="0" t="s">
        <v>147</v>
      </c>
      <c r="Q1553" s="0" t="s">
        <v>148</v>
      </c>
      <c r="R1553" s="0" t="n">
        <v>44483</v>
      </c>
      <c r="AD1553" s="0" t="s">
        <v>149</v>
      </c>
      <c r="AE1553" s="0" t="s">
        <v>150</v>
      </c>
      <c r="AF1553" s="0" t="s">
        <v>151</v>
      </c>
      <c r="AH1553" s="0" t="n">
        <v>14</v>
      </c>
      <c r="AI1553" s="0" t="n">
        <v>11</v>
      </c>
      <c r="AN1553" s="0" t="s">
        <v>147</v>
      </c>
      <c r="AO1553" s="0" t="s">
        <v>189</v>
      </c>
      <c r="AP1553" s="0" t="s">
        <v>190</v>
      </c>
      <c r="AQ1553" s="0" t="n">
        <v>9</v>
      </c>
      <c r="AR1553" s="0" t="n">
        <v>64</v>
      </c>
      <c r="AS1553" s="0" t="n">
        <v>32</v>
      </c>
      <c r="AV1553" s="0" t="s">
        <v>154</v>
      </c>
      <c r="AW1553" s="0" t="n">
        <f aca="false">COUNTA($BC1553:$EG1553)</f>
        <v>6</v>
      </c>
      <c r="AX1553" s="0" t="n">
        <f aca="false">COUNTIF($BC1553:$EG1553,"D")</f>
        <v>2</v>
      </c>
      <c r="AY1553" s="0" t="n">
        <f aca="false">COUNTIF($BC1553:$EG1553,"R")</f>
        <v>0</v>
      </c>
      <c r="AZ1553" s="0" t="n">
        <f aca="false">IF(CC1553="D",1,0)+IF(CL1553="D",1,0)+IF(CW1553="D",1,0)+IF(DD1553="D",1,0)+IF(DJ1553="D",1,0)+IF(DO1553="D",1,0)+IF(DW1553="D",1,0)</f>
        <v>0</v>
      </c>
      <c r="BA1553" s="0" t="n">
        <f aca="false">IF(DH1553&lt;&gt;"",1,0)+IF(DI1553&lt;&gt;"",1,0)+IF(DK1553&lt;&gt;"",1,0)+IF(DM1553&lt;&gt;"",1,0)+IF(DN1553&lt;&gt;"",1,0)+IF(DO1553&lt;&gt;"",1,0)+IF(DQ1553&lt;&gt;"",1,0)+IF(DR1553&lt;&gt;"",1,0)+IF(DT1553&lt;&gt;"",1,0)+IF(DU1553&lt;&gt;"",1,0)+IF(DV1553&lt;&gt;"",1,0)+IF(DW1553&lt;&gt;"",1,0)+IF(DX1553&lt;&gt;"",1,0)+IF(DZ1553&lt;&gt;"",1,0)+IF(EA1553&lt;&gt;"",1,0)+IF(EB1553&lt;&gt;"",1,0)+IF(EE1553&lt;&gt;"",1,0)</f>
        <v>1</v>
      </c>
      <c r="BB1553" s="0" t="n">
        <f aca="false">AY1553*AX1553</f>
        <v>0</v>
      </c>
      <c r="CO1553" s="0" t="s">
        <v>144</v>
      </c>
      <c r="CP1553" s="0" t="s">
        <v>155</v>
      </c>
      <c r="CZ1553" s="0" t="s">
        <v>144</v>
      </c>
      <c r="DC1553" s="0" t="s">
        <v>155</v>
      </c>
      <c r="DN1553" s="0" t="s">
        <v>155</v>
      </c>
      <c r="EF1553" s="0" t="s">
        <v>155</v>
      </c>
    </row>
    <row r="1554" customFormat="false" ht="13.8" hidden="false" customHeight="false" outlineLevel="0" collapsed="false">
      <c r="A1554" s="0" t="s">
        <v>7056</v>
      </c>
      <c r="B1554" s="0" t="n">
        <v>78</v>
      </c>
      <c r="C1554" s="0" t="n">
        <v>133960</v>
      </c>
      <c r="D1554" s="0" t="s">
        <v>7057</v>
      </c>
      <c r="E1554" s="0" t="s">
        <v>388</v>
      </c>
      <c r="F1554" s="0" t="str">
        <f aca="false">CONCATENATE(D1555," ",LEFT(I1555,4),"T=",AW1555,"D=",AX1555,"R=",AY1555,"M=",AZ1555,"L=",BA1555,"B=",BB1555)</f>
        <v>STANKEWICH 1935T=22D=3R=3M=1L=3B=9</v>
      </c>
      <c r="G1554" s="0" t="s">
        <v>553</v>
      </c>
      <c r="I1554" s="0" t="s">
        <v>7058</v>
      </c>
      <c r="J1554" s="0" t="s">
        <v>2835</v>
      </c>
      <c r="K1554" s="0" t="s">
        <v>143</v>
      </c>
      <c r="M1554" s="0" t="str">
        <f aca="false">RIGHT(N1554,LEN(N1554)-FIND(" ",N1554))</f>
        <v>WILLOW BROOK DR NE</v>
      </c>
      <c r="N1554" s="0" t="s">
        <v>7059</v>
      </c>
      <c r="P1554" s="0" t="s">
        <v>147</v>
      </c>
      <c r="Q1554" s="0" t="s">
        <v>148</v>
      </c>
      <c r="R1554" s="0" t="n">
        <v>44483</v>
      </c>
      <c r="AD1554" s="0" t="s">
        <v>149</v>
      </c>
      <c r="AE1554" s="0" t="s">
        <v>150</v>
      </c>
      <c r="AH1554" s="0" t="n">
        <v>14</v>
      </c>
      <c r="AI1554" s="0" t="n">
        <v>11</v>
      </c>
      <c r="AJ1554" s="0" t="s">
        <v>164</v>
      </c>
      <c r="AM1554" s="0" t="s">
        <v>165</v>
      </c>
      <c r="AN1554" s="0" t="s">
        <v>147</v>
      </c>
      <c r="AO1554" s="0" t="s">
        <v>166</v>
      </c>
      <c r="AP1554" s="0" t="s">
        <v>167</v>
      </c>
      <c r="AQ1554" s="0" t="n">
        <v>9</v>
      </c>
      <c r="AR1554" s="0" t="n">
        <v>64</v>
      </c>
      <c r="AS1554" s="0" t="n">
        <v>32</v>
      </c>
      <c r="AV1554" s="0" t="s">
        <v>154</v>
      </c>
      <c r="AW1554" s="0" t="n">
        <f aca="false">COUNTA($BC1554:$EG1554)</f>
        <v>16</v>
      </c>
      <c r="AX1554" s="0" t="n">
        <f aca="false">COUNTIF($BC1554:$EG1554,"D")</f>
        <v>3</v>
      </c>
      <c r="AY1554" s="0" t="n">
        <f aca="false">COUNTIF($BC1554:$EG1554,"R")</f>
        <v>0</v>
      </c>
      <c r="AZ1554" s="0" t="n">
        <f aca="false">IF(CC1554="D",1,0)+IF(CL1554="D",1,0)+IF(CW1554="D",1,0)+IF(DD1554="D",1,0)+IF(DJ1554="D",1,0)+IF(DO1554="D",1,0)+IF(DW1554="D",1,0)</f>
        <v>0</v>
      </c>
      <c r="BA1554" s="0" t="n">
        <f aca="false">IF(DH1554&lt;&gt;"",1,0)+IF(DI1554&lt;&gt;"",1,0)+IF(DK1554&lt;&gt;"",1,0)+IF(DM1554&lt;&gt;"",1,0)+IF(DN1554&lt;&gt;"",1,0)+IF(DO1554&lt;&gt;"",1,0)+IF(DQ1554&lt;&gt;"",1,0)+IF(DR1554&lt;&gt;"",1,0)+IF(DT1554&lt;&gt;"",1,0)+IF(DU1554&lt;&gt;"",1,0)+IF(DV1554&lt;&gt;"",1,0)+IF(DW1554&lt;&gt;"",1,0)+IF(DX1554&lt;&gt;"",1,0)+IF(DZ1554&lt;&gt;"",1,0)+IF(EA1554&lt;&gt;"",1,0)+IF(EB1554&lt;&gt;"",1,0)+IF(EE1554&lt;&gt;"",1,0)</f>
        <v>3</v>
      </c>
      <c r="BB1554" s="0" t="n">
        <f aca="false">AY1554*AX1554</f>
        <v>0</v>
      </c>
      <c r="BC1554" s="0" t="s">
        <v>155</v>
      </c>
      <c r="BD1554" s="0" t="s">
        <v>155</v>
      </c>
      <c r="BH1554" s="0" t="s">
        <v>155</v>
      </c>
      <c r="BK1554" s="0" t="s">
        <v>155</v>
      </c>
      <c r="BL1554" s="0" t="s">
        <v>155</v>
      </c>
      <c r="BP1554" s="0" t="s">
        <v>155</v>
      </c>
      <c r="BS1554" s="0" t="s">
        <v>155</v>
      </c>
      <c r="BY1554" s="0" t="s">
        <v>144</v>
      </c>
      <c r="CA1554" s="0" t="s">
        <v>155</v>
      </c>
      <c r="CP1554" s="0" t="s">
        <v>155</v>
      </c>
      <c r="CT1554" s="0" t="s">
        <v>155</v>
      </c>
      <c r="CZ1554" s="0" t="s">
        <v>144</v>
      </c>
      <c r="DC1554" s="0" t="s">
        <v>155</v>
      </c>
      <c r="DM1554" s="0" t="s">
        <v>144</v>
      </c>
      <c r="DN1554" s="0" t="s">
        <v>155</v>
      </c>
      <c r="DU1554" s="0" t="s">
        <v>155</v>
      </c>
    </row>
    <row r="1555" customFormat="false" ht="13.8" hidden="false" customHeight="false" outlineLevel="0" collapsed="false">
      <c r="A1555" s="0" t="s">
        <v>7060</v>
      </c>
      <c r="B1555" s="0" t="n">
        <v>78</v>
      </c>
      <c r="C1555" s="0" t="n">
        <v>93624</v>
      </c>
      <c r="D1555" s="0" t="s">
        <v>7061</v>
      </c>
      <c r="E1555" s="0" t="s">
        <v>4435</v>
      </c>
      <c r="F1555" s="0" t="str">
        <f aca="false">CONCATENATE(D1556," ",LEFT(I1556,4),"T=",AW1556,"D=",AX1556,"R=",AY1556,"M=",AZ1556,"L=",BA1556,"B=",BB1556)</f>
        <v>LICAVOLI 1935T=15D=4R=0M=0L=4B=0</v>
      </c>
      <c r="G1555" s="0" t="s">
        <v>830</v>
      </c>
      <c r="I1555" s="0" t="s">
        <v>7062</v>
      </c>
      <c r="J1555" s="0" t="s">
        <v>7063</v>
      </c>
      <c r="K1555" s="0" t="s">
        <v>143</v>
      </c>
      <c r="M1555" s="0" t="str">
        <f aca="false">RIGHT(N1555,LEN(N1555)-FIND(" ",N1555))</f>
        <v>WILLOW BROOK DR NE</v>
      </c>
      <c r="N1555" s="0" t="s">
        <v>7064</v>
      </c>
      <c r="P1555" s="0" t="s">
        <v>147</v>
      </c>
      <c r="Q1555" s="0" t="s">
        <v>148</v>
      </c>
      <c r="R1555" s="0" t="n">
        <v>44483</v>
      </c>
      <c r="AD1555" s="0" t="s">
        <v>149</v>
      </c>
      <c r="AE1555" s="0" t="s">
        <v>150</v>
      </c>
      <c r="AH1555" s="0" t="n">
        <v>14</v>
      </c>
      <c r="AI1555" s="0" t="n">
        <v>11</v>
      </c>
      <c r="AJ1555" s="0" t="s">
        <v>164</v>
      </c>
      <c r="AM1555" s="0" t="s">
        <v>165</v>
      </c>
      <c r="AN1555" s="0" t="s">
        <v>147</v>
      </c>
      <c r="AO1555" s="0" t="s">
        <v>166</v>
      </c>
      <c r="AP1555" s="0" t="s">
        <v>167</v>
      </c>
      <c r="AQ1555" s="0" t="n">
        <v>9</v>
      </c>
      <c r="AR1555" s="0" t="n">
        <v>64</v>
      </c>
      <c r="AS1555" s="0" t="n">
        <v>32</v>
      </c>
      <c r="AV1555" s="0" t="s">
        <v>154</v>
      </c>
      <c r="AW1555" s="0" t="n">
        <f aca="false">COUNTA($BC1555:$EG1555)</f>
        <v>22</v>
      </c>
      <c r="AX1555" s="0" t="n">
        <f aca="false">COUNTIF($BC1555:$EG1555,"D")</f>
        <v>3</v>
      </c>
      <c r="AY1555" s="0" t="n">
        <f aca="false">COUNTIF($BC1555:$EG1555,"R")</f>
        <v>3</v>
      </c>
      <c r="AZ1555" s="0" t="n">
        <f aca="false">IF(CC1555="D",1,0)+IF(CL1555="D",1,0)+IF(CW1555="D",1,0)+IF(DD1555="D",1,0)+IF(DJ1555="D",1,0)+IF(DO1555="D",1,0)+IF(DW1555="D",1,0)</f>
        <v>1</v>
      </c>
      <c r="BA1555" s="0" t="n">
        <f aca="false">IF(DH1555&lt;&gt;"",1,0)+IF(DI1555&lt;&gt;"",1,0)+IF(DK1555&lt;&gt;"",1,0)+IF(DM1555&lt;&gt;"",1,0)+IF(DN1555&lt;&gt;"",1,0)+IF(DO1555&lt;&gt;"",1,0)+IF(DQ1555&lt;&gt;"",1,0)+IF(DR1555&lt;&gt;"",1,0)+IF(DT1555&lt;&gt;"",1,0)+IF(DU1555&lt;&gt;"",1,0)+IF(DV1555&lt;&gt;"",1,0)+IF(DW1555&lt;&gt;"",1,0)+IF(DX1555&lt;&gt;"",1,0)+IF(DZ1555&lt;&gt;"",1,0)+IF(EA1555&lt;&gt;"",1,0)+IF(EB1555&lt;&gt;"",1,0)+IF(EE1555&lt;&gt;"",1,0)</f>
        <v>3</v>
      </c>
      <c r="BB1555" s="0" t="n">
        <f aca="false">AY1555*AX1555</f>
        <v>9</v>
      </c>
      <c r="BC1555" s="0" t="s">
        <v>155</v>
      </c>
      <c r="BD1555" s="0" t="s">
        <v>155</v>
      </c>
      <c r="BL1555" s="0" t="s">
        <v>155</v>
      </c>
      <c r="BS1555" s="0" t="s">
        <v>155</v>
      </c>
      <c r="BY1555" s="0" t="s">
        <v>174</v>
      </c>
      <c r="CA1555" s="0" t="s">
        <v>155</v>
      </c>
      <c r="CH1555" s="0" t="s">
        <v>144</v>
      </c>
      <c r="CK1555" s="0" t="s">
        <v>155</v>
      </c>
      <c r="CN1555" s="0" t="s">
        <v>155</v>
      </c>
      <c r="CO1555" s="0" t="s">
        <v>174</v>
      </c>
      <c r="CP1555" s="0" t="s">
        <v>155</v>
      </c>
      <c r="CU1555" s="0" t="s">
        <v>144</v>
      </c>
      <c r="CV1555" s="0" t="s">
        <v>155</v>
      </c>
      <c r="CW1555" s="0" t="s">
        <v>144</v>
      </c>
      <c r="CY1555" s="0" t="s">
        <v>155</v>
      </c>
      <c r="CZ1555" s="0" t="s">
        <v>174</v>
      </c>
      <c r="DC1555" s="0" t="s">
        <v>155</v>
      </c>
      <c r="DI1555" s="0" t="s">
        <v>155</v>
      </c>
      <c r="DL1555" s="0" t="s">
        <v>155</v>
      </c>
      <c r="DN1555" s="0" t="s">
        <v>155</v>
      </c>
      <c r="EA1555" s="0" t="s">
        <v>155</v>
      </c>
      <c r="EF1555" s="0" t="s">
        <v>155</v>
      </c>
    </row>
    <row r="1556" customFormat="false" ht="13.8" hidden="false" customHeight="false" outlineLevel="0" collapsed="false">
      <c r="A1556" s="0" t="s">
        <v>7065</v>
      </c>
      <c r="B1556" s="0" t="n">
        <v>78</v>
      </c>
      <c r="C1556" s="0" t="n">
        <v>364700</v>
      </c>
      <c r="D1556" s="0" t="s">
        <v>1293</v>
      </c>
      <c r="E1556" s="0" t="s">
        <v>3090</v>
      </c>
      <c r="F1556" s="0" t="str">
        <f aca="false">CONCATENATE(D1557," ",LEFT(I1557,4),"T=",AW1557,"D=",AX1557,"R=",AY1557,"M=",AZ1557,"L=",BA1557,"B=",BB1557)</f>
        <v>ELERSICH 1968T=22D=2R=2M=0L=5B=4</v>
      </c>
      <c r="I1556" s="0" t="s">
        <v>7066</v>
      </c>
      <c r="J1556" s="0" t="s">
        <v>7063</v>
      </c>
      <c r="K1556" s="0" t="s">
        <v>143</v>
      </c>
      <c r="L1556" s="0" t="s">
        <v>144</v>
      </c>
      <c r="M1556" s="0" t="str">
        <f aca="false">RIGHT(N1556,LEN(N1556)-FIND(" ",N1556))</f>
        <v>ELM RD NE</v>
      </c>
      <c r="N1556" s="0" t="s">
        <v>758</v>
      </c>
      <c r="O1556" s="0" t="s">
        <v>5306</v>
      </c>
      <c r="P1556" s="0" t="s">
        <v>147</v>
      </c>
      <c r="Q1556" s="0" t="s">
        <v>148</v>
      </c>
      <c r="R1556" s="0" t="n">
        <v>44483</v>
      </c>
      <c r="AD1556" s="0" t="s">
        <v>149</v>
      </c>
      <c r="AE1556" s="0" t="s">
        <v>150</v>
      </c>
      <c r="AH1556" s="0" t="n">
        <v>14</v>
      </c>
      <c r="AI1556" s="0" t="n">
        <v>11</v>
      </c>
      <c r="AJ1556" s="0" t="s">
        <v>164</v>
      </c>
      <c r="AM1556" s="0" t="s">
        <v>165</v>
      </c>
      <c r="AN1556" s="0" t="s">
        <v>147</v>
      </c>
      <c r="AO1556" s="0" t="s">
        <v>166</v>
      </c>
      <c r="AP1556" s="0" t="s">
        <v>167</v>
      </c>
      <c r="AQ1556" s="0" t="n">
        <v>9</v>
      </c>
      <c r="AR1556" s="0" t="n">
        <v>64</v>
      </c>
      <c r="AS1556" s="0" t="n">
        <v>32</v>
      </c>
      <c r="AV1556" s="0" t="s">
        <v>154</v>
      </c>
      <c r="AW1556" s="0" t="n">
        <f aca="false">COUNTA($BC1556:$EG1556)</f>
        <v>15</v>
      </c>
      <c r="AX1556" s="0" t="n">
        <f aca="false">COUNTIF($BC1556:$EG1556,"D")</f>
        <v>4</v>
      </c>
      <c r="AY1556" s="0" t="n">
        <f aca="false">COUNTIF($BC1556:$EG1556,"R")</f>
        <v>0</v>
      </c>
      <c r="AZ1556" s="0" t="n">
        <f aca="false">IF(CC1556="D",1,0)+IF(CL1556="D",1,0)+IF(CW1556="D",1,0)+IF(DD1556="D",1,0)+IF(DJ1556="D",1,0)+IF(DO1556="D",1,0)+IF(DW1556="D",1,0)</f>
        <v>0</v>
      </c>
      <c r="BA1556" s="0" t="n">
        <f aca="false">IF(DH1556&lt;&gt;"",1,0)+IF(DI1556&lt;&gt;"",1,0)+IF(DK1556&lt;&gt;"",1,0)+IF(DM1556&lt;&gt;"",1,0)+IF(DN1556&lt;&gt;"",1,0)+IF(DO1556&lt;&gt;"",1,0)+IF(DQ1556&lt;&gt;"",1,0)+IF(DR1556&lt;&gt;"",1,0)+IF(DT1556&lt;&gt;"",1,0)+IF(DU1556&lt;&gt;"",1,0)+IF(DV1556&lt;&gt;"",1,0)+IF(DW1556&lt;&gt;"",1,0)+IF(DX1556&lt;&gt;"",1,0)+IF(DZ1556&lt;&gt;"",1,0)+IF(EA1556&lt;&gt;"",1,0)+IF(EB1556&lt;&gt;"",1,0)+IF(EE1556&lt;&gt;"",1,0)</f>
        <v>4</v>
      </c>
      <c r="BB1556" s="0" t="n">
        <f aca="false">AY1556*AX1556</f>
        <v>0</v>
      </c>
      <c r="CA1556" s="0" t="s">
        <v>155</v>
      </c>
      <c r="CG1556" s="0" t="s">
        <v>155</v>
      </c>
      <c r="CK1556" s="0" t="s">
        <v>155</v>
      </c>
      <c r="CN1556" s="0" t="s">
        <v>155</v>
      </c>
      <c r="CP1556" s="0" t="s">
        <v>155</v>
      </c>
      <c r="CV1556" s="0" t="s">
        <v>155</v>
      </c>
      <c r="CZ1556" s="0" t="s">
        <v>144</v>
      </c>
      <c r="DC1556" s="0" t="s">
        <v>155</v>
      </c>
      <c r="DG1556" s="0" t="s">
        <v>144</v>
      </c>
      <c r="DI1556" s="0" t="s">
        <v>155</v>
      </c>
      <c r="DM1556" s="0" t="s">
        <v>144</v>
      </c>
      <c r="DN1556" s="0" t="s">
        <v>155</v>
      </c>
      <c r="DS1556" s="0" t="s">
        <v>144</v>
      </c>
      <c r="DU1556" s="0" t="s">
        <v>155</v>
      </c>
      <c r="EF1556" s="0" t="s">
        <v>155</v>
      </c>
    </row>
    <row r="1557" customFormat="false" ht="13.8" hidden="false" customHeight="false" outlineLevel="0" collapsed="false">
      <c r="A1557" s="0" t="s">
        <v>7067</v>
      </c>
      <c r="B1557" s="0" t="n">
        <v>78</v>
      </c>
      <c r="C1557" s="0" t="n">
        <v>441184</v>
      </c>
      <c r="D1557" s="0" t="s">
        <v>7068</v>
      </c>
      <c r="E1557" s="0" t="s">
        <v>807</v>
      </c>
      <c r="F1557" s="0" t="str">
        <f aca="false">CONCATENATE(D1558," ",LEFT(I1558,4),"T=",AW1558,"D=",AX1558,"R=",AY1558,"M=",AZ1558,"L=",BA1558,"B=",BB1558)</f>
        <v>PLOTTS 1953T=29D=3R=4M=1L=5B=12</v>
      </c>
      <c r="I1557" s="0" t="s">
        <v>7069</v>
      </c>
      <c r="J1557" s="0" t="s">
        <v>7070</v>
      </c>
      <c r="K1557" s="0" t="s">
        <v>143</v>
      </c>
      <c r="M1557" s="0" t="str">
        <f aca="false">RIGHT(N1557,LEN(N1557)-FIND(" ",N1557))</f>
        <v>EDGEWOOD ST NE</v>
      </c>
      <c r="N1557" s="0" t="s">
        <v>7071</v>
      </c>
      <c r="P1557" s="0" t="s">
        <v>147</v>
      </c>
      <c r="Q1557" s="0" t="s">
        <v>148</v>
      </c>
      <c r="R1557" s="0" t="n">
        <v>44483</v>
      </c>
      <c r="AD1557" s="0" t="s">
        <v>149</v>
      </c>
      <c r="AE1557" s="0" t="s">
        <v>150</v>
      </c>
      <c r="AF1557" s="0" t="s">
        <v>151</v>
      </c>
      <c r="AH1557" s="0" t="n">
        <v>14</v>
      </c>
      <c r="AI1557" s="0" t="n">
        <v>11</v>
      </c>
      <c r="AN1557" s="0" t="s">
        <v>147</v>
      </c>
      <c r="AO1557" s="0" t="s">
        <v>261</v>
      </c>
      <c r="AP1557" s="0" t="s">
        <v>262</v>
      </c>
      <c r="AQ1557" s="0" t="n">
        <v>9</v>
      </c>
      <c r="AR1557" s="0" t="n">
        <v>64</v>
      </c>
      <c r="AS1557" s="0" t="n">
        <v>32</v>
      </c>
      <c r="AV1557" s="0" t="s">
        <v>154</v>
      </c>
      <c r="AW1557" s="0" t="n">
        <f aca="false">COUNTA($BC1557:$EG1557)</f>
        <v>22</v>
      </c>
      <c r="AX1557" s="0" t="n">
        <f aca="false">COUNTIF($BC1557:$EG1557,"D")</f>
        <v>2</v>
      </c>
      <c r="AY1557" s="0" t="n">
        <f aca="false">COUNTIF($BC1557:$EG1557,"R")</f>
        <v>2</v>
      </c>
      <c r="AZ1557" s="0" t="n">
        <f aca="false">IF(CC1557="D",1,0)+IF(CL1557="D",1,0)+IF(CW1557="D",1,0)+IF(DD1557="D",1,0)+IF(DJ1557="D",1,0)+IF(DO1557="D",1,0)+IF(DW1557="D",1,0)</f>
        <v>0</v>
      </c>
      <c r="BA1557" s="0" t="n">
        <f aca="false">IF(DH1557&lt;&gt;"",1,0)+IF(DI1557&lt;&gt;"",1,0)+IF(DK1557&lt;&gt;"",1,0)+IF(DM1557&lt;&gt;"",1,0)+IF(DN1557&lt;&gt;"",1,0)+IF(DO1557&lt;&gt;"",1,0)+IF(DQ1557&lt;&gt;"",1,0)+IF(DR1557&lt;&gt;"",1,0)+IF(DT1557&lt;&gt;"",1,0)+IF(DU1557&lt;&gt;"",1,0)+IF(DV1557&lt;&gt;"",1,0)+IF(DW1557&lt;&gt;"",1,0)+IF(DX1557&lt;&gt;"",1,0)+IF(DZ1557&lt;&gt;"",1,0)+IF(EA1557&lt;&gt;"",1,0)+IF(EB1557&lt;&gt;"",1,0)+IF(EE1557&lt;&gt;"",1,0)</f>
        <v>5</v>
      </c>
      <c r="BB1557" s="0" t="n">
        <f aca="false">AY1557*AX1557</f>
        <v>4</v>
      </c>
      <c r="BL1557" s="0" t="s">
        <v>155</v>
      </c>
      <c r="BY1557" s="0" t="s">
        <v>144</v>
      </c>
      <c r="CA1557" s="0" t="s">
        <v>155</v>
      </c>
      <c r="CG1557" s="0" t="s">
        <v>155</v>
      </c>
      <c r="CK1557" s="0" t="s">
        <v>155</v>
      </c>
      <c r="CN1557" s="0" t="s">
        <v>155</v>
      </c>
      <c r="CO1557" s="0" t="s">
        <v>174</v>
      </c>
      <c r="CP1557" s="0" t="s">
        <v>155</v>
      </c>
      <c r="CT1557" s="0" t="s">
        <v>155</v>
      </c>
      <c r="CU1557" s="0" t="s">
        <v>144</v>
      </c>
      <c r="CV1557" s="0" t="s">
        <v>155</v>
      </c>
      <c r="CY1557" s="0" t="s">
        <v>155</v>
      </c>
      <c r="CZ1557" s="0" t="s">
        <v>174</v>
      </c>
      <c r="DC1557" s="0" t="s">
        <v>155</v>
      </c>
      <c r="DF1557" s="0" t="s">
        <v>155</v>
      </c>
      <c r="DG1557" s="0" t="s">
        <v>155</v>
      </c>
      <c r="DI1557" s="0" t="s">
        <v>155</v>
      </c>
      <c r="DN1557" s="0" t="s">
        <v>155</v>
      </c>
      <c r="DU1557" s="0" t="s">
        <v>155</v>
      </c>
      <c r="DX1557" s="0" t="s">
        <v>155</v>
      </c>
      <c r="EA1557" s="0" t="s">
        <v>155</v>
      </c>
      <c r="EF1557" s="0" t="s">
        <v>155</v>
      </c>
    </row>
    <row r="1558" customFormat="false" ht="13.8" hidden="false" customHeight="false" outlineLevel="0" collapsed="false">
      <c r="A1558" s="0" t="s">
        <v>7072</v>
      </c>
      <c r="B1558" s="0" t="n">
        <v>78</v>
      </c>
      <c r="C1558" s="0" t="n">
        <v>249672</v>
      </c>
      <c r="D1558" s="0" t="s">
        <v>7073</v>
      </c>
      <c r="E1558" s="0" t="s">
        <v>6241</v>
      </c>
      <c r="F1558" s="0" t="str">
        <f aca="false">CONCATENATE(D1559," ",LEFT(I1559,4),"T=",AW1559,"D=",AX1559,"R=",AY1559,"M=",AZ1559,"L=",BA1559,"B=",BB1559)</f>
        <v>POLYCHRONIS 1936T=26D=3R=0M=1L=2B=0</v>
      </c>
      <c r="G1558" s="0" t="s">
        <v>382</v>
      </c>
      <c r="I1558" s="0" t="s">
        <v>7074</v>
      </c>
      <c r="J1558" s="0" t="s">
        <v>7075</v>
      </c>
      <c r="K1558" s="0" t="s">
        <v>143</v>
      </c>
      <c r="L1558" s="0" t="s">
        <v>174</v>
      </c>
      <c r="M1558" s="0" t="str">
        <f aca="false">RIGHT(N1558,LEN(N1558)-FIND(" ",N1558))</f>
        <v>ADELAIDE AVE NE</v>
      </c>
      <c r="N1558" s="0" t="s">
        <v>7076</v>
      </c>
      <c r="P1558" s="0" t="s">
        <v>147</v>
      </c>
      <c r="Q1558" s="0" t="s">
        <v>148</v>
      </c>
      <c r="R1558" s="0" t="n">
        <v>44483</v>
      </c>
      <c r="AD1558" s="0" t="s">
        <v>149</v>
      </c>
      <c r="AE1558" s="0" t="s">
        <v>150</v>
      </c>
      <c r="AF1558" s="0" t="s">
        <v>151</v>
      </c>
      <c r="AH1558" s="0" t="n">
        <v>14</v>
      </c>
      <c r="AI1558" s="0" t="n">
        <v>11</v>
      </c>
      <c r="AN1558" s="0" t="s">
        <v>147</v>
      </c>
      <c r="AO1558" s="0" t="s">
        <v>152</v>
      </c>
      <c r="AP1558" s="0" t="s">
        <v>153</v>
      </c>
      <c r="AQ1558" s="0" t="n">
        <v>9</v>
      </c>
      <c r="AR1558" s="0" t="n">
        <v>64</v>
      </c>
      <c r="AS1558" s="0" t="n">
        <v>32</v>
      </c>
      <c r="AV1558" s="0" t="s">
        <v>154</v>
      </c>
      <c r="AW1558" s="0" t="n">
        <f aca="false">COUNTA($BC1558:$EG1558)</f>
        <v>29</v>
      </c>
      <c r="AX1558" s="0" t="n">
        <f aca="false">COUNTIF($BC1558:$EG1558,"D")</f>
        <v>3</v>
      </c>
      <c r="AY1558" s="0" t="n">
        <f aca="false">COUNTIF($BC1558:$EG1558,"R")</f>
        <v>4</v>
      </c>
      <c r="AZ1558" s="0" t="n">
        <f aca="false">IF(CC1558="D",1,0)+IF(CL1558="D",1,0)+IF(CW1558="D",1,0)+IF(DD1558="D",1,0)+IF(DJ1558="D",1,0)+IF(DO1558="D",1,0)+IF(DW1558="D",1,0)</f>
        <v>1</v>
      </c>
      <c r="BA1558" s="0" t="n">
        <f aca="false">IF(DH1558&lt;&gt;"",1,0)+IF(DI1558&lt;&gt;"",1,0)+IF(DK1558&lt;&gt;"",1,0)+IF(DM1558&lt;&gt;"",1,0)+IF(DN1558&lt;&gt;"",1,0)+IF(DO1558&lt;&gt;"",1,0)+IF(DQ1558&lt;&gt;"",1,0)+IF(DR1558&lt;&gt;"",1,0)+IF(DT1558&lt;&gt;"",1,0)+IF(DU1558&lt;&gt;"",1,0)+IF(DV1558&lt;&gt;"",1,0)+IF(DW1558&lt;&gt;"",1,0)+IF(DX1558&lt;&gt;"",1,0)+IF(DZ1558&lt;&gt;"",1,0)+IF(EA1558&lt;&gt;"",1,0)+IF(EB1558&lt;&gt;"",1,0)+IF(EE1558&lt;&gt;"",1,0)</f>
        <v>5</v>
      </c>
      <c r="BB1558" s="0" t="n">
        <f aca="false">AY1558*AX1558</f>
        <v>12</v>
      </c>
      <c r="BC1558" s="0" t="s">
        <v>155</v>
      </c>
      <c r="BD1558" s="0" t="s">
        <v>155</v>
      </c>
      <c r="BH1558" s="0" t="s">
        <v>155</v>
      </c>
      <c r="BJ1558" s="0" t="s">
        <v>155</v>
      </c>
      <c r="BK1558" s="0" t="s">
        <v>155</v>
      </c>
      <c r="BL1558" s="0" t="s">
        <v>155</v>
      </c>
      <c r="BR1558" s="0" t="s">
        <v>155</v>
      </c>
      <c r="BS1558" s="0" t="s">
        <v>155</v>
      </c>
      <c r="BY1558" s="0" t="s">
        <v>144</v>
      </c>
      <c r="CA1558" s="0" t="s">
        <v>155</v>
      </c>
      <c r="CG1558" s="0" t="s">
        <v>155</v>
      </c>
      <c r="CK1558" s="0" t="s">
        <v>155</v>
      </c>
      <c r="CN1558" s="0" t="s">
        <v>155</v>
      </c>
      <c r="CO1558" s="0" t="s">
        <v>144</v>
      </c>
      <c r="CP1558" s="0" t="s">
        <v>155</v>
      </c>
      <c r="CV1558" s="0" t="s">
        <v>155</v>
      </c>
      <c r="CY1558" s="0" t="s">
        <v>155</v>
      </c>
      <c r="CZ1558" s="0" t="s">
        <v>174</v>
      </c>
      <c r="DC1558" s="0" t="s">
        <v>155</v>
      </c>
      <c r="DG1558" s="0" t="s">
        <v>174</v>
      </c>
      <c r="DI1558" s="0" t="s">
        <v>155</v>
      </c>
      <c r="DJ1558" s="0" t="s">
        <v>144</v>
      </c>
      <c r="DL1558" s="0" t="s">
        <v>155</v>
      </c>
      <c r="DM1558" s="0" t="s">
        <v>174</v>
      </c>
      <c r="DN1558" s="0" t="s">
        <v>155</v>
      </c>
      <c r="DS1558" s="0" t="s">
        <v>174</v>
      </c>
      <c r="DU1558" s="0" t="s">
        <v>155</v>
      </c>
      <c r="EA1558" s="0" t="s">
        <v>155</v>
      </c>
      <c r="EF1558" s="0" t="s">
        <v>155</v>
      </c>
    </row>
    <row r="1559" customFormat="false" ht="13.8" hidden="false" customHeight="false" outlineLevel="0" collapsed="false">
      <c r="A1559" s="0" t="s">
        <v>7077</v>
      </c>
      <c r="B1559" s="0" t="n">
        <v>78</v>
      </c>
      <c r="C1559" s="0" t="n">
        <v>25678</v>
      </c>
      <c r="D1559" s="0" t="s">
        <v>3104</v>
      </c>
      <c r="E1559" s="0" t="s">
        <v>1354</v>
      </c>
      <c r="F1559" s="0" t="str">
        <f aca="false">CONCATENATE(D1560," ",LEFT(I1560,4),"T=",AW1560,"D=",AX1560,"R=",AY1560,"M=",AZ1560,"L=",BA1560,"B=",BB1560)</f>
        <v>METZ 1948T=14D=5R=0M=3L=1B=0</v>
      </c>
      <c r="G1559" s="0" t="s">
        <v>200</v>
      </c>
      <c r="I1559" s="0" t="s">
        <v>7078</v>
      </c>
      <c r="J1559" s="0" t="s">
        <v>7075</v>
      </c>
      <c r="K1559" s="0" t="s">
        <v>143</v>
      </c>
      <c r="M1559" s="0" t="str">
        <f aca="false">RIGHT(N1559,LEN(N1559)-FIND(" ",N1559))</f>
        <v>CRESCENT DR NE</v>
      </c>
      <c r="N1559" s="0" t="s">
        <v>7079</v>
      </c>
      <c r="P1559" s="0" t="s">
        <v>147</v>
      </c>
      <c r="Q1559" s="0" t="s">
        <v>148</v>
      </c>
      <c r="R1559" s="0" t="n">
        <v>44483</v>
      </c>
      <c r="AD1559" s="0" t="s">
        <v>149</v>
      </c>
      <c r="AE1559" s="0" t="s">
        <v>150</v>
      </c>
      <c r="AF1559" s="0" t="s">
        <v>151</v>
      </c>
      <c r="AH1559" s="0" t="n">
        <v>14</v>
      </c>
      <c r="AI1559" s="0" t="n">
        <v>11</v>
      </c>
      <c r="AN1559" s="0" t="s">
        <v>147</v>
      </c>
      <c r="AO1559" s="0" t="s">
        <v>176</v>
      </c>
      <c r="AP1559" s="0" t="s">
        <v>177</v>
      </c>
      <c r="AQ1559" s="0" t="n">
        <v>9</v>
      </c>
      <c r="AR1559" s="0" t="n">
        <v>64</v>
      </c>
      <c r="AS1559" s="0" t="n">
        <v>32</v>
      </c>
      <c r="AV1559" s="0" t="s">
        <v>154</v>
      </c>
      <c r="AW1559" s="0" t="n">
        <f aca="false">COUNTA($BC1559:$EG1559)</f>
        <v>26</v>
      </c>
      <c r="AX1559" s="0" t="n">
        <f aca="false">COUNTIF($BC1559:$EG1559,"D")</f>
        <v>3</v>
      </c>
      <c r="AY1559" s="0" t="n">
        <f aca="false">COUNTIF($BC1559:$EG1559,"R")</f>
        <v>0</v>
      </c>
      <c r="AZ1559" s="0" t="n">
        <f aca="false">IF(CC1559="D",1,0)+IF(CL1559="D",1,0)+IF(CW1559="D",1,0)+IF(DD1559="D",1,0)+IF(DJ1559="D",1,0)+IF(DO1559="D",1,0)+IF(DW1559="D",1,0)</f>
        <v>1</v>
      </c>
      <c r="BA1559" s="0" t="n">
        <f aca="false">IF(DH1559&lt;&gt;"",1,0)+IF(DI1559&lt;&gt;"",1,0)+IF(DK1559&lt;&gt;"",1,0)+IF(DM1559&lt;&gt;"",1,0)+IF(DN1559&lt;&gt;"",1,0)+IF(DO1559&lt;&gt;"",1,0)+IF(DQ1559&lt;&gt;"",1,0)+IF(DR1559&lt;&gt;"",1,0)+IF(DT1559&lt;&gt;"",1,0)+IF(DU1559&lt;&gt;"",1,0)+IF(DV1559&lt;&gt;"",1,0)+IF(DW1559&lt;&gt;"",1,0)+IF(DX1559&lt;&gt;"",1,0)+IF(DZ1559&lt;&gt;"",1,0)+IF(EA1559&lt;&gt;"",1,0)+IF(EB1559&lt;&gt;"",1,0)+IF(EE1559&lt;&gt;"",1,0)</f>
        <v>2</v>
      </c>
      <c r="BB1559" s="0" t="n">
        <f aca="false">AY1559*AX1559</f>
        <v>0</v>
      </c>
      <c r="BC1559" s="0" t="s">
        <v>155</v>
      </c>
      <c r="BD1559" s="0" t="s">
        <v>155</v>
      </c>
      <c r="BF1559" s="0" t="s">
        <v>155</v>
      </c>
      <c r="BG1559" s="0" t="s">
        <v>155</v>
      </c>
      <c r="BH1559" s="0" t="s">
        <v>155</v>
      </c>
      <c r="BI1559" s="0" t="s">
        <v>155</v>
      </c>
      <c r="BJ1559" s="0" t="s">
        <v>155</v>
      </c>
      <c r="BK1559" s="0" t="s">
        <v>155</v>
      </c>
      <c r="BL1559" s="0" t="s">
        <v>155</v>
      </c>
      <c r="BP1559" s="0" t="s">
        <v>155</v>
      </c>
      <c r="BS1559" s="0" t="s">
        <v>155</v>
      </c>
      <c r="BV1559" s="0" t="s">
        <v>155</v>
      </c>
      <c r="BY1559" s="0" t="s">
        <v>144</v>
      </c>
      <c r="CA1559" s="0" t="s">
        <v>155</v>
      </c>
      <c r="CC1559" s="0" t="s">
        <v>144</v>
      </c>
      <c r="CG1559" s="0" t="s">
        <v>155</v>
      </c>
      <c r="CK1559" s="0" t="s">
        <v>155</v>
      </c>
      <c r="CN1559" s="0" t="s">
        <v>155</v>
      </c>
      <c r="CP1559" s="0" t="s">
        <v>155</v>
      </c>
      <c r="CV1559" s="0" t="s">
        <v>155</v>
      </c>
      <c r="CY1559" s="0" t="s">
        <v>155</v>
      </c>
      <c r="CZ1559" s="0" t="s">
        <v>144</v>
      </c>
      <c r="DC1559" s="0" t="s">
        <v>155</v>
      </c>
      <c r="DI1559" s="0" t="s">
        <v>155</v>
      </c>
      <c r="DN1559" s="0" t="s">
        <v>155</v>
      </c>
      <c r="EF1559" s="0" t="s">
        <v>155</v>
      </c>
    </row>
    <row r="1560" customFormat="false" ht="13.8" hidden="false" customHeight="false" outlineLevel="0" collapsed="false">
      <c r="A1560" s="0" t="s">
        <v>7080</v>
      </c>
      <c r="B1560" s="0" t="n">
        <v>78</v>
      </c>
      <c r="C1560" s="0" t="n">
        <v>366408</v>
      </c>
      <c r="D1560" s="0" t="s">
        <v>7081</v>
      </c>
      <c r="E1560" s="0" t="s">
        <v>211</v>
      </c>
      <c r="F1560" s="0" t="str">
        <f aca="false">CONCATENATE(D1561," ",LEFT(I1561,4),"T=",AW1561,"D=",AX1561,"R=",AY1561,"M=",AZ1561,"L=",BA1561,"B=",BB1561)</f>
        <v>MASON 1999T=6D=1R=0M=0L=5B=0</v>
      </c>
      <c r="G1560" s="0" t="s">
        <v>591</v>
      </c>
      <c r="I1560" s="0" t="s">
        <v>7082</v>
      </c>
      <c r="J1560" s="0" t="s">
        <v>7083</v>
      </c>
      <c r="K1560" s="0" t="s">
        <v>143</v>
      </c>
      <c r="M1560" s="0" t="str">
        <f aca="false">RIGHT(N1560,LEN(N1560)-FIND(" ",N1560))</f>
        <v>IRENE AVE NE</v>
      </c>
      <c r="N1560" s="0" t="s">
        <v>7084</v>
      </c>
      <c r="P1560" s="0" t="s">
        <v>147</v>
      </c>
      <c r="Q1560" s="0" t="s">
        <v>148</v>
      </c>
      <c r="R1560" s="0" t="n">
        <v>44483</v>
      </c>
      <c r="AD1560" s="0" t="s">
        <v>149</v>
      </c>
      <c r="AE1560" s="0" t="s">
        <v>150</v>
      </c>
      <c r="AH1560" s="0" t="n">
        <v>14</v>
      </c>
      <c r="AI1560" s="0" t="n">
        <v>11</v>
      </c>
      <c r="AJ1560" s="0" t="s">
        <v>164</v>
      </c>
      <c r="AM1560" s="0" t="s">
        <v>165</v>
      </c>
      <c r="AN1560" s="0" t="s">
        <v>147</v>
      </c>
      <c r="AO1560" s="0" t="s">
        <v>261</v>
      </c>
      <c r="AP1560" s="0" t="s">
        <v>262</v>
      </c>
      <c r="AQ1560" s="0" t="n">
        <v>9</v>
      </c>
      <c r="AR1560" s="0" t="n">
        <v>64</v>
      </c>
      <c r="AS1560" s="0" t="n">
        <v>32</v>
      </c>
      <c r="AV1560" s="0" t="s">
        <v>154</v>
      </c>
      <c r="AW1560" s="0" t="n">
        <f aca="false">COUNTA($BC1560:$EG1560)</f>
        <v>14</v>
      </c>
      <c r="AX1560" s="0" t="n">
        <f aca="false">COUNTIF($BC1560:$EG1560,"D")</f>
        <v>5</v>
      </c>
      <c r="AY1560" s="0" t="n">
        <f aca="false">COUNTIF($BC1560:$EG1560,"R")</f>
        <v>0</v>
      </c>
      <c r="AZ1560" s="0" t="n">
        <f aca="false">IF(CC1560="D",1,0)+IF(CL1560="D",1,0)+IF(CW1560="D",1,0)+IF(DD1560="D",1,0)+IF(DJ1560="D",1,0)+IF(DO1560="D",1,0)+IF(DW1560="D",1,0)</f>
        <v>3</v>
      </c>
      <c r="BA1560" s="0" t="n">
        <f aca="false">IF(DH1560&lt;&gt;"",1,0)+IF(DI1560&lt;&gt;"",1,0)+IF(DK1560&lt;&gt;"",1,0)+IF(DM1560&lt;&gt;"",1,0)+IF(DN1560&lt;&gt;"",1,0)+IF(DO1560&lt;&gt;"",1,0)+IF(DQ1560&lt;&gt;"",1,0)+IF(DR1560&lt;&gt;"",1,0)+IF(DT1560&lt;&gt;"",1,0)+IF(DU1560&lt;&gt;"",1,0)+IF(DV1560&lt;&gt;"",1,0)+IF(DW1560&lt;&gt;"",1,0)+IF(DX1560&lt;&gt;"",1,0)+IF(DZ1560&lt;&gt;"",1,0)+IF(EA1560&lt;&gt;"",1,0)+IF(EB1560&lt;&gt;"",1,0)+IF(EE1560&lt;&gt;"",1,0)</f>
        <v>1</v>
      </c>
      <c r="BB1560" s="0" t="n">
        <f aca="false">AY1560*AX1560</f>
        <v>0</v>
      </c>
      <c r="CA1560" s="0" t="s">
        <v>155</v>
      </c>
      <c r="CC1560" s="0" t="s">
        <v>144</v>
      </c>
      <c r="CG1560" s="0" t="s">
        <v>155</v>
      </c>
      <c r="CH1560" s="0" t="s">
        <v>144</v>
      </c>
      <c r="CK1560" s="0" t="s">
        <v>155</v>
      </c>
      <c r="CL1560" s="0" t="s">
        <v>144</v>
      </c>
      <c r="CN1560" s="0" t="s">
        <v>155</v>
      </c>
      <c r="CP1560" s="0" t="s">
        <v>155</v>
      </c>
      <c r="CV1560" s="0" t="s">
        <v>155</v>
      </c>
      <c r="CW1560" s="0" t="s">
        <v>144</v>
      </c>
      <c r="CY1560" s="0" t="s">
        <v>155</v>
      </c>
      <c r="CZ1560" s="0" t="s">
        <v>144</v>
      </c>
      <c r="DN1560" s="0" t="s">
        <v>155</v>
      </c>
      <c r="EF1560" s="0" t="s">
        <v>155</v>
      </c>
    </row>
    <row r="1561" customFormat="false" ht="13.8" hidden="false" customHeight="false" outlineLevel="0" collapsed="false">
      <c r="A1561" s="0" t="s">
        <v>7085</v>
      </c>
      <c r="B1561" s="0" t="n">
        <v>78</v>
      </c>
      <c r="C1561" s="0" t="n">
        <v>429534</v>
      </c>
      <c r="D1561" s="0" t="s">
        <v>2089</v>
      </c>
      <c r="E1561" s="0" t="s">
        <v>5427</v>
      </c>
      <c r="F1561" s="0" t="str">
        <f aca="false">CONCATENATE(D1562," ",LEFT(I1562,4),"T=",AW1562,"D=",AX1562,"R=",AY1562,"M=",AZ1562,"L=",BA1562,"B=",BB1562)</f>
        <v>ALLEN 1993T=3D=1R=0M=0L=0B=0</v>
      </c>
      <c r="G1561" s="0" t="s">
        <v>144</v>
      </c>
      <c r="I1561" s="0" t="s">
        <v>7086</v>
      </c>
      <c r="J1561" s="0" t="s">
        <v>7087</v>
      </c>
      <c r="K1561" s="0" t="s">
        <v>143</v>
      </c>
      <c r="M1561" s="0" t="str">
        <f aca="false">RIGHT(N1561,LEN(N1561)-FIND(" ",N1561))</f>
        <v>IRENE AVE NE</v>
      </c>
      <c r="N1561" s="0" t="s">
        <v>7088</v>
      </c>
      <c r="P1561" s="0" t="s">
        <v>147</v>
      </c>
      <c r="Q1561" s="0" t="s">
        <v>148</v>
      </c>
      <c r="R1561" s="0" t="n">
        <v>44483</v>
      </c>
      <c r="S1561" s="0" t="n">
        <v>3528</v>
      </c>
      <c r="AD1561" s="0" t="s">
        <v>149</v>
      </c>
      <c r="AE1561" s="0" t="s">
        <v>150</v>
      </c>
      <c r="AH1561" s="0" t="n">
        <v>14</v>
      </c>
      <c r="AI1561" s="0" t="n">
        <v>11</v>
      </c>
      <c r="AJ1561" s="0" t="s">
        <v>164</v>
      </c>
      <c r="AM1561" s="0" t="s">
        <v>165</v>
      </c>
      <c r="AN1561" s="0" t="s">
        <v>147</v>
      </c>
      <c r="AO1561" s="0" t="s">
        <v>261</v>
      </c>
      <c r="AP1561" s="0" t="s">
        <v>262</v>
      </c>
      <c r="AQ1561" s="0" t="n">
        <v>9</v>
      </c>
      <c r="AR1561" s="0" t="n">
        <v>64</v>
      </c>
      <c r="AS1561" s="0" t="n">
        <v>32</v>
      </c>
      <c r="AV1561" s="0" t="s">
        <v>154</v>
      </c>
      <c r="AW1561" s="0" t="n">
        <f aca="false">COUNTA($BC1561:$EG1561)</f>
        <v>6</v>
      </c>
      <c r="AX1561" s="0" t="n">
        <f aca="false">COUNTIF($BC1561:$EG1561,"D")</f>
        <v>1</v>
      </c>
      <c r="AY1561" s="0" t="n">
        <f aca="false">COUNTIF($BC1561:$EG1561,"R")</f>
        <v>0</v>
      </c>
      <c r="AZ1561" s="0" t="n">
        <f aca="false">IF(CC1561="D",1,0)+IF(CL1561="D",1,0)+IF(CW1561="D",1,0)+IF(DD1561="D",1,0)+IF(DJ1561="D",1,0)+IF(DO1561="D",1,0)+IF(DW1561="D",1,0)</f>
        <v>0</v>
      </c>
      <c r="BA1561" s="0" t="n">
        <f aca="false">IF(DH1561&lt;&gt;"",1,0)+IF(DI1561&lt;&gt;"",1,0)+IF(DK1561&lt;&gt;"",1,0)+IF(DM1561&lt;&gt;"",1,0)+IF(DN1561&lt;&gt;"",1,0)+IF(DO1561&lt;&gt;"",1,0)+IF(DQ1561&lt;&gt;"",1,0)+IF(DR1561&lt;&gt;"",1,0)+IF(DT1561&lt;&gt;"",1,0)+IF(DU1561&lt;&gt;"",1,0)+IF(DV1561&lt;&gt;"",1,0)+IF(DW1561&lt;&gt;"",1,0)+IF(DX1561&lt;&gt;"",1,0)+IF(DZ1561&lt;&gt;"",1,0)+IF(EA1561&lt;&gt;"",1,0)+IF(EB1561&lt;&gt;"",1,0)+IF(EE1561&lt;&gt;"",1,0)</f>
        <v>5</v>
      </c>
      <c r="BB1561" s="0" t="n">
        <f aca="false">AY1561*AX1561</f>
        <v>0</v>
      </c>
      <c r="DI1561" s="0" t="s">
        <v>155</v>
      </c>
      <c r="DM1561" s="0" t="s">
        <v>144</v>
      </c>
      <c r="DN1561" s="0" t="s">
        <v>155</v>
      </c>
      <c r="DX1561" s="0" t="s">
        <v>155</v>
      </c>
      <c r="EA1561" s="0" t="s">
        <v>155</v>
      </c>
      <c r="EF1561" s="0" t="s">
        <v>155</v>
      </c>
    </row>
    <row r="1562" customFormat="false" ht="13.8" hidden="false" customHeight="false" outlineLevel="0" collapsed="false">
      <c r="A1562" s="0" t="s">
        <v>7089</v>
      </c>
      <c r="B1562" s="0" t="n">
        <v>78</v>
      </c>
      <c r="C1562" s="0" t="n">
        <v>492684</v>
      </c>
      <c r="D1562" s="0" t="s">
        <v>3466</v>
      </c>
      <c r="E1562" s="0" t="s">
        <v>7090</v>
      </c>
      <c r="F1562" s="0" t="str">
        <f aca="false">CONCATENATE(D1563," ",LEFT(I1563,4),"T=",AW1563,"D=",AX1563,"R=",AY1563,"M=",AZ1563,"L=",BA1563,"B=",BB1563)</f>
        <v>MCCARTY 1988T=21D=4R=0M=0L=6B=0</v>
      </c>
      <c r="G1562" s="0" t="s">
        <v>220</v>
      </c>
      <c r="H1562" s="0" t="s">
        <v>7091</v>
      </c>
      <c r="I1562" s="0" t="s">
        <v>7092</v>
      </c>
      <c r="J1562" s="0" t="s">
        <v>7093</v>
      </c>
      <c r="K1562" s="0" t="s">
        <v>143</v>
      </c>
      <c r="M1562" s="0" t="str">
        <f aca="false">RIGHT(N1562,LEN(N1562)-FIND(" ",N1562))</f>
        <v>FAIRMOUNT AVE NE</v>
      </c>
      <c r="N1562" s="0" t="s">
        <v>7094</v>
      </c>
      <c r="P1562" s="0" t="s">
        <v>147</v>
      </c>
      <c r="Q1562" s="0" t="s">
        <v>148</v>
      </c>
      <c r="R1562" s="0" t="n">
        <v>44483</v>
      </c>
      <c r="AD1562" s="0" t="s">
        <v>149</v>
      </c>
      <c r="AE1562" s="0" t="s">
        <v>150</v>
      </c>
      <c r="AF1562" s="0" t="s">
        <v>151</v>
      </c>
      <c r="AH1562" s="0" t="n">
        <v>14</v>
      </c>
      <c r="AI1562" s="0" t="n">
        <v>11</v>
      </c>
      <c r="AN1562" s="0" t="s">
        <v>147</v>
      </c>
      <c r="AO1562" s="0" t="s">
        <v>152</v>
      </c>
      <c r="AP1562" s="0" t="s">
        <v>153</v>
      </c>
      <c r="AQ1562" s="0" t="n">
        <v>9</v>
      </c>
      <c r="AR1562" s="0" t="n">
        <v>64</v>
      </c>
      <c r="AS1562" s="0" t="n">
        <v>32</v>
      </c>
      <c r="AV1562" s="0" t="s">
        <v>154</v>
      </c>
      <c r="AW1562" s="0" t="n">
        <f aca="false">COUNTA($BC1562:$EG1562)</f>
        <v>3</v>
      </c>
      <c r="AX1562" s="0" t="n">
        <f aca="false">COUNTIF($BC1562:$EG1562,"D")</f>
        <v>1</v>
      </c>
      <c r="AY1562" s="0" t="n">
        <f aca="false">COUNTIF($BC1562:$EG1562,"R")</f>
        <v>0</v>
      </c>
      <c r="AZ1562" s="0" t="n">
        <f aca="false">IF(CC1562="D",1,0)+IF(CL1562="D",1,0)+IF(CW1562="D",1,0)+IF(DD1562="D",1,0)+IF(DJ1562="D",1,0)+IF(DO1562="D",1,0)+IF(DW1562="D",1,0)</f>
        <v>0</v>
      </c>
      <c r="BA1562" s="0" t="n">
        <f aca="false">IF(DH1562&lt;&gt;"",1,0)+IF(DI1562&lt;&gt;"",1,0)+IF(DK1562&lt;&gt;"",1,0)+IF(DM1562&lt;&gt;"",1,0)+IF(DN1562&lt;&gt;"",1,0)+IF(DO1562&lt;&gt;"",1,0)+IF(DQ1562&lt;&gt;"",1,0)+IF(DR1562&lt;&gt;"",1,0)+IF(DT1562&lt;&gt;"",1,0)+IF(DU1562&lt;&gt;"",1,0)+IF(DV1562&lt;&gt;"",1,0)+IF(DW1562&lt;&gt;"",1,0)+IF(DX1562&lt;&gt;"",1,0)+IF(DZ1562&lt;&gt;"",1,0)+IF(EA1562&lt;&gt;"",1,0)+IF(EB1562&lt;&gt;"",1,0)+IF(EE1562&lt;&gt;"",1,0)</f>
        <v>0</v>
      </c>
      <c r="BB1562" s="0" t="n">
        <f aca="false">AY1562*AX1562</f>
        <v>0</v>
      </c>
      <c r="CN1562" s="0" t="s">
        <v>155</v>
      </c>
      <c r="CO1562" s="0" t="s">
        <v>144</v>
      </c>
      <c r="CP1562" s="0" t="s">
        <v>155</v>
      </c>
    </row>
    <row r="1563" customFormat="false" ht="13.8" hidden="false" customHeight="false" outlineLevel="0" collapsed="false">
      <c r="A1563" s="0" t="s">
        <v>7095</v>
      </c>
      <c r="B1563" s="0" t="n">
        <v>78</v>
      </c>
      <c r="C1563" s="0" t="n">
        <v>345657</v>
      </c>
      <c r="D1563" s="0" t="s">
        <v>7096</v>
      </c>
      <c r="E1563" s="0" t="s">
        <v>7097</v>
      </c>
      <c r="F1563" s="0" t="str">
        <f aca="false">CONCATENATE(D1564," ",LEFT(I1564,4),"T=",AW1564,"D=",AX1564,"R=",AY1564,"M=",AZ1564,"L=",BA1564,"B=",BB1564)</f>
        <v>SOUSA 1983T=10D=1R=1M=0L=1B=1</v>
      </c>
      <c r="I1563" s="0" t="s">
        <v>7098</v>
      </c>
      <c r="J1563" s="0" t="s">
        <v>970</v>
      </c>
      <c r="K1563" s="0" t="s">
        <v>143</v>
      </c>
      <c r="L1563" s="0" t="s">
        <v>144</v>
      </c>
      <c r="M1563" s="0" t="str">
        <f aca="false">RIGHT(N1563,LEN(N1563)-FIND(" ",N1563))</f>
        <v>WOODLAND AVE NE</v>
      </c>
      <c r="N1563" s="0" t="s">
        <v>7099</v>
      </c>
      <c r="P1563" s="0" t="s">
        <v>147</v>
      </c>
      <c r="Q1563" s="0" t="s">
        <v>148</v>
      </c>
      <c r="R1563" s="0" t="n">
        <v>44483</v>
      </c>
      <c r="AD1563" s="0" t="s">
        <v>149</v>
      </c>
      <c r="AE1563" s="0" t="s">
        <v>150</v>
      </c>
      <c r="AF1563" s="0" t="s">
        <v>151</v>
      </c>
      <c r="AH1563" s="0" t="n">
        <v>14</v>
      </c>
      <c r="AI1563" s="0" t="n">
        <v>11</v>
      </c>
      <c r="AN1563" s="0" t="s">
        <v>147</v>
      </c>
      <c r="AO1563" s="0" t="s">
        <v>152</v>
      </c>
      <c r="AP1563" s="0" t="s">
        <v>153</v>
      </c>
      <c r="AQ1563" s="0" t="n">
        <v>9</v>
      </c>
      <c r="AR1563" s="0" t="n">
        <v>64</v>
      </c>
      <c r="AS1563" s="0" t="n">
        <v>32</v>
      </c>
      <c r="AV1563" s="0" t="s">
        <v>154</v>
      </c>
      <c r="AW1563" s="0" t="n">
        <f aca="false">COUNTA($BC1563:$EG1563)</f>
        <v>21</v>
      </c>
      <c r="AX1563" s="0" t="n">
        <f aca="false">COUNTIF($BC1563:$EG1563,"D")</f>
        <v>4</v>
      </c>
      <c r="AY1563" s="0" t="n">
        <f aca="false">COUNTIF($BC1563:$EG1563,"R")</f>
        <v>0</v>
      </c>
      <c r="AZ1563" s="0" t="n">
        <f aca="false">IF(CC1563="D",1,0)+IF(CL1563="D",1,0)+IF(CW1563="D",1,0)+IF(DD1563="D",1,0)+IF(DJ1563="D",1,0)+IF(DO1563="D",1,0)+IF(DW1563="D",1,0)</f>
        <v>0</v>
      </c>
      <c r="BA1563" s="0" t="n">
        <f aca="false">IF(DH1563&lt;&gt;"",1,0)+IF(DI1563&lt;&gt;"",1,0)+IF(DK1563&lt;&gt;"",1,0)+IF(DM1563&lt;&gt;"",1,0)+IF(DN1563&lt;&gt;"",1,0)+IF(DO1563&lt;&gt;"",1,0)+IF(DQ1563&lt;&gt;"",1,0)+IF(DR1563&lt;&gt;"",1,0)+IF(DT1563&lt;&gt;"",1,0)+IF(DU1563&lt;&gt;"",1,0)+IF(DV1563&lt;&gt;"",1,0)+IF(DW1563&lt;&gt;"",1,0)+IF(DX1563&lt;&gt;"",1,0)+IF(DZ1563&lt;&gt;"",1,0)+IF(EA1563&lt;&gt;"",1,0)+IF(EB1563&lt;&gt;"",1,0)+IF(EE1563&lt;&gt;"",1,0)</f>
        <v>6</v>
      </c>
      <c r="BB1563" s="0" t="n">
        <f aca="false">AY1563*AX1563</f>
        <v>0</v>
      </c>
      <c r="BS1563" s="0" t="s">
        <v>155</v>
      </c>
      <c r="BV1563" s="0" t="s">
        <v>155</v>
      </c>
      <c r="BY1563" s="0" t="s">
        <v>144</v>
      </c>
      <c r="CA1563" s="0" t="s">
        <v>155</v>
      </c>
      <c r="CN1563" s="0" t="s">
        <v>155</v>
      </c>
      <c r="CP1563" s="0" t="s">
        <v>155</v>
      </c>
      <c r="CT1563" s="0" t="s">
        <v>155</v>
      </c>
      <c r="CV1563" s="0" t="s">
        <v>155</v>
      </c>
      <c r="CY1563" s="0" t="s">
        <v>155</v>
      </c>
      <c r="CZ1563" s="0" t="s">
        <v>144</v>
      </c>
      <c r="DC1563" s="0" t="s">
        <v>155</v>
      </c>
      <c r="DF1563" s="0" t="s">
        <v>155</v>
      </c>
      <c r="DI1563" s="0" t="s">
        <v>155</v>
      </c>
      <c r="DL1563" s="0" t="s">
        <v>155</v>
      </c>
      <c r="DM1563" s="0" t="s">
        <v>144</v>
      </c>
      <c r="DN1563" s="0" t="s">
        <v>155</v>
      </c>
      <c r="DS1563" s="0" t="s">
        <v>144</v>
      </c>
      <c r="DU1563" s="0" t="s">
        <v>155</v>
      </c>
      <c r="DX1563" s="0" t="s">
        <v>155</v>
      </c>
      <c r="EA1563" s="0" t="s">
        <v>155</v>
      </c>
      <c r="EF1563" s="0" t="s">
        <v>155</v>
      </c>
    </row>
    <row r="1564" customFormat="false" ht="13.8" hidden="false" customHeight="false" outlineLevel="0" collapsed="false">
      <c r="A1564" s="0" t="s">
        <v>7100</v>
      </c>
      <c r="B1564" s="0" t="n">
        <v>78</v>
      </c>
      <c r="C1564" s="0" t="n">
        <v>358103</v>
      </c>
      <c r="D1564" s="0" t="s">
        <v>7101</v>
      </c>
      <c r="E1564" s="0" t="s">
        <v>1615</v>
      </c>
      <c r="F1564" s="0" t="str">
        <f aca="false">CONCATENATE(D1565," ",LEFT(I1565,4),"T=",AW1565,"D=",AX1565,"R=",AY1565,"M=",AZ1565,"L=",BA1565,"B=",BB1565)</f>
        <v>SHESKO 1970T=28D=5R=0M=1L=2B=0</v>
      </c>
      <c r="G1564" s="0" t="s">
        <v>3832</v>
      </c>
      <c r="I1564" s="0" t="s">
        <v>7102</v>
      </c>
      <c r="J1564" s="0" t="s">
        <v>970</v>
      </c>
      <c r="K1564" s="0" t="s">
        <v>143</v>
      </c>
      <c r="M1564" s="0" t="str">
        <f aca="false">RIGHT(N1564,LEN(N1564)-FIND(" ",N1564))</f>
        <v>BONNIE BRAE AVE NE</v>
      </c>
      <c r="N1564" s="0" t="s">
        <v>7103</v>
      </c>
      <c r="P1564" s="0" t="s">
        <v>147</v>
      </c>
      <c r="Q1564" s="0" t="s">
        <v>148</v>
      </c>
      <c r="R1564" s="0" t="n">
        <v>44483</v>
      </c>
      <c r="AD1564" s="0" t="s">
        <v>149</v>
      </c>
      <c r="AE1564" s="0" t="s">
        <v>150</v>
      </c>
      <c r="AF1564" s="0" t="s">
        <v>151</v>
      </c>
      <c r="AH1564" s="0" t="n">
        <v>14</v>
      </c>
      <c r="AI1564" s="0" t="n">
        <v>11</v>
      </c>
      <c r="AN1564" s="0" t="s">
        <v>147</v>
      </c>
      <c r="AO1564" s="0" t="s">
        <v>152</v>
      </c>
      <c r="AP1564" s="0" t="s">
        <v>153</v>
      </c>
      <c r="AQ1564" s="0" t="n">
        <v>9</v>
      </c>
      <c r="AR1564" s="0" t="n">
        <v>64</v>
      </c>
      <c r="AS1564" s="0" t="n">
        <v>32</v>
      </c>
      <c r="AV1564" s="0" t="s">
        <v>154</v>
      </c>
      <c r="AW1564" s="0" t="n">
        <f aca="false">COUNTA($BC1564:$EG1564)</f>
        <v>10</v>
      </c>
      <c r="AX1564" s="0" t="n">
        <f aca="false">COUNTIF($BC1564:$EG1564,"D")</f>
        <v>1</v>
      </c>
      <c r="AY1564" s="0" t="n">
        <f aca="false">COUNTIF($BC1564:$EG1564,"R")</f>
        <v>1</v>
      </c>
      <c r="AZ1564" s="0" t="n">
        <f aca="false">IF(CC1564="D",1,0)+IF(CL1564="D",1,0)+IF(CW1564="D",1,0)+IF(DD1564="D",1,0)+IF(DJ1564="D",1,0)+IF(DO1564="D",1,0)+IF(DW1564="D",1,0)</f>
        <v>0</v>
      </c>
      <c r="BA1564" s="0" t="n">
        <f aca="false">IF(DH1564&lt;&gt;"",1,0)+IF(DI1564&lt;&gt;"",1,0)+IF(DK1564&lt;&gt;"",1,0)+IF(DM1564&lt;&gt;"",1,0)+IF(DN1564&lt;&gt;"",1,0)+IF(DO1564&lt;&gt;"",1,0)+IF(DQ1564&lt;&gt;"",1,0)+IF(DR1564&lt;&gt;"",1,0)+IF(DT1564&lt;&gt;"",1,0)+IF(DU1564&lt;&gt;"",1,0)+IF(DV1564&lt;&gt;"",1,0)+IF(DW1564&lt;&gt;"",1,0)+IF(DX1564&lt;&gt;"",1,0)+IF(DZ1564&lt;&gt;"",1,0)+IF(EA1564&lt;&gt;"",1,0)+IF(EB1564&lt;&gt;"",1,0)+IF(EE1564&lt;&gt;"",1,0)</f>
        <v>1</v>
      </c>
      <c r="BB1564" s="0" t="n">
        <f aca="false">AY1564*AX1564</f>
        <v>1</v>
      </c>
      <c r="CA1564" s="0" t="s">
        <v>155</v>
      </c>
      <c r="CO1564" s="0" t="s">
        <v>144</v>
      </c>
      <c r="CP1564" s="0" t="s">
        <v>155</v>
      </c>
      <c r="CV1564" s="0" t="s">
        <v>155</v>
      </c>
      <c r="CY1564" s="0" t="s">
        <v>155</v>
      </c>
      <c r="CZ1564" s="0" t="s">
        <v>174</v>
      </c>
      <c r="DC1564" s="0" t="s">
        <v>155</v>
      </c>
      <c r="DF1564" s="0" t="s">
        <v>155</v>
      </c>
      <c r="EA1564" s="0" t="s">
        <v>155</v>
      </c>
      <c r="EF1564" s="0" t="s">
        <v>155</v>
      </c>
    </row>
    <row r="1565" customFormat="false" ht="13.8" hidden="false" customHeight="false" outlineLevel="0" collapsed="false">
      <c r="A1565" s="0" t="s">
        <v>7104</v>
      </c>
      <c r="B1565" s="0" t="n">
        <v>78</v>
      </c>
      <c r="C1565" s="0" t="n">
        <v>288735</v>
      </c>
      <c r="D1565" s="0" t="s">
        <v>7105</v>
      </c>
      <c r="E1565" s="0" t="s">
        <v>400</v>
      </c>
      <c r="F1565" s="0" t="str">
        <f aca="false">CONCATENATE(D1566," ",LEFT(I1566,4),"T=",AW1566,"D=",AX1566,"R=",AY1566,"M=",AZ1566,"L=",BA1566,"B=",BB1566)</f>
        <v>DARBEY 1942T=10D=2R=0M=0L=4B=0</v>
      </c>
      <c r="I1565" s="0" t="s">
        <v>7106</v>
      </c>
      <c r="J1565" s="0" t="s">
        <v>970</v>
      </c>
      <c r="K1565" s="0" t="s">
        <v>143</v>
      </c>
      <c r="M1565" s="0" t="str">
        <f aca="false">RIGHT(N1565,LEN(N1565)-FIND(" ",N1565))</f>
        <v>WOODLAND AVE NE</v>
      </c>
      <c r="N1565" s="0" t="s">
        <v>7107</v>
      </c>
      <c r="O1565" s="0" t="s">
        <v>7108</v>
      </c>
      <c r="P1565" s="0" t="s">
        <v>147</v>
      </c>
      <c r="Q1565" s="0" t="s">
        <v>148</v>
      </c>
      <c r="R1565" s="0" t="n">
        <v>44483</v>
      </c>
      <c r="AD1565" s="0" t="s">
        <v>149</v>
      </c>
      <c r="AE1565" s="0" t="s">
        <v>150</v>
      </c>
      <c r="AF1565" s="0" t="s">
        <v>151</v>
      </c>
      <c r="AH1565" s="0" t="n">
        <v>14</v>
      </c>
      <c r="AI1565" s="0" t="n">
        <v>11</v>
      </c>
      <c r="AN1565" s="0" t="s">
        <v>147</v>
      </c>
      <c r="AO1565" s="0" t="s">
        <v>261</v>
      </c>
      <c r="AP1565" s="0" t="s">
        <v>262</v>
      </c>
      <c r="AQ1565" s="0" t="n">
        <v>9</v>
      </c>
      <c r="AR1565" s="0" t="n">
        <v>64</v>
      </c>
      <c r="AS1565" s="0" t="n">
        <v>32</v>
      </c>
      <c r="AV1565" s="0" t="s">
        <v>154</v>
      </c>
      <c r="AW1565" s="0" t="n">
        <f aca="false">COUNTA($BC1565:$EG1565)</f>
        <v>28</v>
      </c>
      <c r="AX1565" s="0" t="n">
        <f aca="false">COUNTIF($BC1565:$EG1565,"D")</f>
        <v>5</v>
      </c>
      <c r="AY1565" s="0" t="n">
        <f aca="false">COUNTIF($BC1565:$EG1565,"R")</f>
        <v>0</v>
      </c>
      <c r="AZ1565" s="0" t="n">
        <f aca="false">IF(CC1565="D",1,0)+IF(CL1565="D",1,0)+IF(CW1565="D",1,0)+IF(DD1565="D",1,0)+IF(DJ1565="D",1,0)+IF(DO1565="D",1,0)+IF(DW1565="D",1,0)</f>
        <v>1</v>
      </c>
      <c r="BA1565" s="0" t="n">
        <f aca="false">IF(DH1565&lt;&gt;"",1,0)+IF(DI1565&lt;&gt;"",1,0)+IF(DK1565&lt;&gt;"",1,0)+IF(DM1565&lt;&gt;"",1,0)+IF(DN1565&lt;&gt;"",1,0)+IF(DO1565&lt;&gt;"",1,0)+IF(DQ1565&lt;&gt;"",1,0)+IF(DR1565&lt;&gt;"",1,0)+IF(DT1565&lt;&gt;"",1,0)+IF(DU1565&lt;&gt;"",1,0)+IF(DV1565&lt;&gt;"",1,0)+IF(DW1565&lt;&gt;"",1,0)+IF(DX1565&lt;&gt;"",1,0)+IF(DZ1565&lt;&gt;"",1,0)+IF(EA1565&lt;&gt;"",1,0)+IF(EB1565&lt;&gt;"",1,0)+IF(EE1565&lt;&gt;"",1,0)</f>
        <v>2</v>
      </c>
      <c r="BB1565" s="0" t="n">
        <f aca="false">AY1565*AX1565</f>
        <v>0</v>
      </c>
      <c r="BC1565" s="0" t="s">
        <v>155</v>
      </c>
      <c r="BD1565" s="0" t="s">
        <v>155</v>
      </c>
      <c r="BH1565" s="0" t="s">
        <v>155</v>
      </c>
      <c r="BI1565" s="0" t="s">
        <v>155</v>
      </c>
      <c r="BL1565" s="0" t="s">
        <v>155</v>
      </c>
      <c r="BP1565" s="0" t="s">
        <v>155</v>
      </c>
      <c r="BR1565" s="0" t="s">
        <v>155</v>
      </c>
      <c r="BS1565" s="0" t="s">
        <v>155</v>
      </c>
      <c r="BV1565" s="0" t="s">
        <v>155</v>
      </c>
      <c r="BY1565" s="0" t="s">
        <v>144</v>
      </c>
      <c r="CA1565" s="0" t="s">
        <v>155</v>
      </c>
      <c r="CG1565" s="0" t="s">
        <v>155</v>
      </c>
      <c r="CK1565" s="0" t="s">
        <v>155</v>
      </c>
      <c r="CN1565" s="0" t="s">
        <v>155</v>
      </c>
      <c r="CO1565" s="0" t="s">
        <v>144</v>
      </c>
      <c r="CP1565" s="0" t="s">
        <v>155</v>
      </c>
      <c r="CV1565" s="0" t="s">
        <v>155</v>
      </c>
      <c r="CY1565" s="0" t="s">
        <v>155</v>
      </c>
      <c r="CZ1565" s="0" t="s">
        <v>144</v>
      </c>
      <c r="DC1565" s="0" t="s">
        <v>155</v>
      </c>
      <c r="DD1565" s="0" t="s">
        <v>144</v>
      </c>
      <c r="DF1565" s="0" t="s">
        <v>155</v>
      </c>
      <c r="DG1565" s="0" t="s">
        <v>144</v>
      </c>
      <c r="DI1565" s="0" t="s">
        <v>155</v>
      </c>
      <c r="DJ1565" s="0" t="s">
        <v>155</v>
      </c>
      <c r="DL1565" s="0" t="s">
        <v>155</v>
      </c>
      <c r="DN1565" s="0" t="s">
        <v>155</v>
      </c>
      <c r="EF1565" s="0" t="s">
        <v>155</v>
      </c>
    </row>
    <row r="1566" customFormat="false" ht="13.8" hidden="false" customHeight="false" outlineLevel="0" collapsed="false">
      <c r="A1566" s="0" t="s">
        <v>7109</v>
      </c>
      <c r="B1566" s="0" t="n">
        <v>78</v>
      </c>
      <c r="C1566" s="0" t="n">
        <v>85840</v>
      </c>
      <c r="D1566" s="0" t="s">
        <v>6634</v>
      </c>
      <c r="E1566" s="0" t="s">
        <v>6456</v>
      </c>
      <c r="F1566" s="0" t="str">
        <f aca="false">CONCATENATE(D1567," ",LEFT(I1567,4),"T=",AW1567,"D=",AX1567,"R=",AY1567,"M=",AZ1567,"L=",BA1567,"B=",BB1567)</f>
        <v>PANTELIS 1987T=15D=4R=0M=1L=4B=0</v>
      </c>
      <c r="G1566" s="0" t="s">
        <v>257</v>
      </c>
      <c r="I1566" s="0" t="s">
        <v>7110</v>
      </c>
      <c r="J1566" s="0" t="s">
        <v>970</v>
      </c>
      <c r="K1566" s="0" t="s">
        <v>143</v>
      </c>
      <c r="M1566" s="0" t="str">
        <f aca="false">RIGHT(N1566,LEN(N1566)-FIND(" ",N1566))</f>
        <v>ADELAIDE AVE NE</v>
      </c>
      <c r="N1566" s="0" t="s">
        <v>7111</v>
      </c>
      <c r="P1566" s="0" t="s">
        <v>147</v>
      </c>
      <c r="Q1566" s="0" t="s">
        <v>148</v>
      </c>
      <c r="R1566" s="0" t="n">
        <v>44483</v>
      </c>
      <c r="AD1566" s="0" t="s">
        <v>149</v>
      </c>
      <c r="AE1566" s="0" t="s">
        <v>150</v>
      </c>
      <c r="AF1566" s="0" t="s">
        <v>151</v>
      </c>
      <c r="AH1566" s="0" t="n">
        <v>14</v>
      </c>
      <c r="AI1566" s="0" t="n">
        <v>11</v>
      </c>
      <c r="AN1566" s="0" t="s">
        <v>147</v>
      </c>
      <c r="AO1566" s="0" t="s">
        <v>189</v>
      </c>
      <c r="AP1566" s="0" t="s">
        <v>190</v>
      </c>
      <c r="AQ1566" s="0" t="n">
        <v>9</v>
      </c>
      <c r="AR1566" s="0" t="n">
        <v>64</v>
      </c>
      <c r="AS1566" s="0" t="n">
        <v>32</v>
      </c>
      <c r="AV1566" s="0" t="s">
        <v>154</v>
      </c>
      <c r="AW1566" s="0" t="n">
        <f aca="false">COUNTA($BC1566:$EG1566)</f>
        <v>10</v>
      </c>
      <c r="AX1566" s="0" t="n">
        <f aca="false">COUNTIF($BC1566:$EG1566,"D")</f>
        <v>2</v>
      </c>
      <c r="AY1566" s="0" t="n">
        <f aca="false">COUNTIF($BC1566:$EG1566,"R")</f>
        <v>0</v>
      </c>
      <c r="AZ1566" s="0" t="n">
        <f aca="false">IF(CC1566="D",1,0)+IF(CL1566="D",1,0)+IF(CW1566="D",1,0)+IF(DD1566="D",1,0)+IF(DJ1566="D",1,0)+IF(DO1566="D",1,0)+IF(DW1566="D",1,0)</f>
        <v>0</v>
      </c>
      <c r="BA1566" s="0" t="n">
        <f aca="false">IF(DH1566&lt;&gt;"",1,0)+IF(DI1566&lt;&gt;"",1,0)+IF(DK1566&lt;&gt;"",1,0)+IF(DM1566&lt;&gt;"",1,0)+IF(DN1566&lt;&gt;"",1,0)+IF(DO1566&lt;&gt;"",1,0)+IF(DQ1566&lt;&gt;"",1,0)+IF(DR1566&lt;&gt;"",1,0)+IF(DT1566&lt;&gt;"",1,0)+IF(DU1566&lt;&gt;"",1,0)+IF(DV1566&lt;&gt;"",1,0)+IF(DW1566&lt;&gt;"",1,0)+IF(DX1566&lt;&gt;"",1,0)+IF(DZ1566&lt;&gt;"",1,0)+IF(EA1566&lt;&gt;"",1,0)+IF(EB1566&lt;&gt;"",1,0)+IF(EE1566&lt;&gt;"",1,0)</f>
        <v>4</v>
      </c>
      <c r="BB1566" s="0" t="n">
        <f aca="false">AY1566*AX1566</f>
        <v>0</v>
      </c>
      <c r="BY1566" s="0" t="s">
        <v>144</v>
      </c>
      <c r="CA1566" s="0" t="s">
        <v>155</v>
      </c>
      <c r="CP1566" s="0" t="s">
        <v>155</v>
      </c>
      <c r="DC1566" s="0" t="s">
        <v>155</v>
      </c>
      <c r="DF1566" s="0" t="s">
        <v>155</v>
      </c>
      <c r="DI1566" s="0" t="s">
        <v>155</v>
      </c>
      <c r="DM1566" s="0" t="s">
        <v>144</v>
      </c>
      <c r="DN1566" s="0" t="s">
        <v>155</v>
      </c>
      <c r="EA1566" s="0" t="s">
        <v>155</v>
      </c>
      <c r="EF1566" s="0" t="s">
        <v>155</v>
      </c>
    </row>
    <row r="1567" customFormat="false" ht="13.8" hidden="false" customHeight="false" outlineLevel="0" collapsed="false">
      <c r="A1567" s="0" t="s">
        <v>7112</v>
      </c>
      <c r="B1567" s="0" t="n">
        <v>78</v>
      </c>
      <c r="C1567" s="0" t="n">
        <v>419626</v>
      </c>
      <c r="D1567" s="0" t="s">
        <v>4943</v>
      </c>
      <c r="E1567" s="0" t="s">
        <v>1615</v>
      </c>
      <c r="F1567" s="0" t="str">
        <f aca="false">CONCATENATE(D1568," ",LEFT(I1568,4),"T=",AW1568,"D=",AX1568,"R=",AY1568,"M=",AZ1568,"L=",BA1568,"B=",BB1568)</f>
        <v>PLOUMBIS 1993T=12D=1R=2M=0L=4B=2</v>
      </c>
      <c r="G1567" s="0" t="s">
        <v>185</v>
      </c>
      <c r="I1567" s="0" t="s">
        <v>7113</v>
      </c>
      <c r="J1567" s="0" t="s">
        <v>970</v>
      </c>
      <c r="K1567" s="0" t="s">
        <v>143</v>
      </c>
      <c r="M1567" s="0" t="str">
        <f aca="false">RIGHT(N1567,LEN(N1567)-FIND(" ",N1567))</f>
        <v>ROSELAWN AVE NE</v>
      </c>
      <c r="N1567" s="0" t="s">
        <v>7114</v>
      </c>
      <c r="P1567" s="0" t="s">
        <v>147</v>
      </c>
      <c r="Q1567" s="0" t="s">
        <v>148</v>
      </c>
      <c r="R1567" s="0" t="n">
        <v>44483</v>
      </c>
      <c r="AD1567" s="0" t="s">
        <v>149</v>
      </c>
      <c r="AE1567" s="0" t="s">
        <v>150</v>
      </c>
      <c r="AF1567" s="0" t="s">
        <v>151</v>
      </c>
      <c r="AH1567" s="0" t="n">
        <v>14</v>
      </c>
      <c r="AI1567" s="0" t="n">
        <v>11</v>
      </c>
      <c r="AN1567" s="0" t="s">
        <v>147</v>
      </c>
      <c r="AO1567" s="0" t="s">
        <v>189</v>
      </c>
      <c r="AP1567" s="0" t="s">
        <v>190</v>
      </c>
      <c r="AQ1567" s="0" t="n">
        <v>9</v>
      </c>
      <c r="AR1567" s="0" t="n">
        <v>64</v>
      </c>
      <c r="AS1567" s="0" t="n">
        <v>32</v>
      </c>
      <c r="AV1567" s="0" t="s">
        <v>154</v>
      </c>
      <c r="AW1567" s="0" t="n">
        <f aca="false">COUNTA($BC1567:$EG1567)</f>
        <v>15</v>
      </c>
      <c r="AX1567" s="0" t="n">
        <f aca="false">COUNTIF($BC1567:$EG1567,"D")</f>
        <v>4</v>
      </c>
      <c r="AY1567" s="0" t="n">
        <f aca="false">COUNTIF($BC1567:$EG1567,"R")</f>
        <v>0</v>
      </c>
      <c r="AZ1567" s="0" t="n">
        <f aca="false">IF(CC1567="D",1,0)+IF(CL1567="D",1,0)+IF(CW1567="D",1,0)+IF(DD1567="D",1,0)+IF(DJ1567="D",1,0)+IF(DO1567="D",1,0)+IF(DW1567="D",1,0)</f>
        <v>1</v>
      </c>
      <c r="BA1567" s="0" t="n">
        <f aca="false">IF(DH1567&lt;&gt;"",1,0)+IF(DI1567&lt;&gt;"",1,0)+IF(DK1567&lt;&gt;"",1,0)+IF(DM1567&lt;&gt;"",1,0)+IF(DN1567&lt;&gt;"",1,0)+IF(DO1567&lt;&gt;"",1,0)+IF(DQ1567&lt;&gt;"",1,0)+IF(DR1567&lt;&gt;"",1,0)+IF(DT1567&lt;&gt;"",1,0)+IF(DU1567&lt;&gt;"",1,0)+IF(DV1567&lt;&gt;"",1,0)+IF(DW1567&lt;&gt;"",1,0)+IF(DX1567&lt;&gt;"",1,0)+IF(DZ1567&lt;&gt;"",1,0)+IF(EA1567&lt;&gt;"",1,0)+IF(EB1567&lt;&gt;"",1,0)+IF(EE1567&lt;&gt;"",1,0)</f>
        <v>4</v>
      </c>
      <c r="BB1567" s="0" t="n">
        <f aca="false">AY1567*AX1567</f>
        <v>0</v>
      </c>
      <c r="BS1567" s="0" t="s">
        <v>155</v>
      </c>
      <c r="BY1567" s="0" t="s">
        <v>144</v>
      </c>
      <c r="CA1567" s="0" t="s">
        <v>155</v>
      </c>
      <c r="CG1567" s="0" t="s">
        <v>155</v>
      </c>
      <c r="CL1567" s="0" t="s">
        <v>144</v>
      </c>
      <c r="CN1567" s="0" t="s">
        <v>155</v>
      </c>
      <c r="CP1567" s="0" t="s">
        <v>155</v>
      </c>
      <c r="DC1567" s="0" t="s">
        <v>155</v>
      </c>
      <c r="DG1567" s="0" t="s">
        <v>144</v>
      </c>
      <c r="DI1567" s="0" t="s">
        <v>155</v>
      </c>
      <c r="DL1567" s="0" t="s">
        <v>155</v>
      </c>
      <c r="DM1567" s="0" t="s">
        <v>144</v>
      </c>
      <c r="DN1567" s="0" t="s">
        <v>155</v>
      </c>
      <c r="EA1567" s="0" t="s">
        <v>155</v>
      </c>
      <c r="EF1567" s="0" t="s">
        <v>155</v>
      </c>
    </row>
    <row r="1568" customFormat="false" ht="13.8" hidden="false" customHeight="false" outlineLevel="0" collapsed="false">
      <c r="A1568" s="0" t="s">
        <v>7115</v>
      </c>
      <c r="B1568" s="0" t="n">
        <v>78</v>
      </c>
      <c r="C1568" s="0" t="n">
        <v>383166</v>
      </c>
      <c r="D1568" s="0" t="s">
        <v>6918</v>
      </c>
      <c r="E1568" s="0" t="s">
        <v>5662</v>
      </c>
      <c r="F1568" s="0" t="str">
        <f aca="false">CONCATENATE(D1569," ",LEFT(I1569,4),"T=",AW1569,"D=",AX1569,"R=",AY1569,"M=",AZ1569,"L=",BA1569,"B=",BB1569)</f>
        <v>SCARLETT 1947T=18D=2R=3M=1L=7B=6</v>
      </c>
      <c r="G1568" s="0" t="s">
        <v>359</v>
      </c>
      <c r="I1568" s="0" t="s">
        <v>7116</v>
      </c>
      <c r="J1568" s="0" t="s">
        <v>970</v>
      </c>
      <c r="K1568" s="0" t="s">
        <v>143</v>
      </c>
      <c r="M1568" s="0" t="str">
        <f aca="false">RIGHT(N1568,LEN(N1568)-FIND(" ",N1568))</f>
        <v>MELWOOD DR NE</v>
      </c>
      <c r="N1568" s="0" t="s">
        <v>2327</v>
      </c>
      <c r="P1568" s="0" t="s">
        <v>147</v>
      </c>
      <c r="Q1568" s="0" t="s">
        <v>148</v>
      </c>
      <c r="R1568" s="0" t="n">
        <v>44483</v>
      </c>
      <c r="AD1568" s="0" t="s">
        <v>149</v>
      </c>
      <c r="AE1568" s="0" t="s">
        <v>150</v>
      </c>
      <c r="AF1568" s="0" t="s">
        <v>151</v>
      </c>
      <c r="AH1568" s="0" t="n">
        <v>14</v>
      </c>
      <c r="AI1568" s="0" t="n">
        <v>11</v>
      </c>
      <c r="AN1568" s="0" t="s">
        <v>147</v>
      </c>
      <c r="AO1568" s="0" t="s">
        <v>176</v>
      </c>
      <c r="AP1568" s="0" t="s">
        <v>177</v>
      </c>
      <c r="AQ1568" s="0" t="n">
        <v>9</v>
      </c>
      <c r="AR1568" s="0" t="n">
        <v>64</v>
      </c>
      <c r="AS1568" s="0" t="n">
        <v>32</v>
      </c>
      <c r="AV1568" s="0" t="s">
        <v>154</v>
      </c>
      <c r="AW1568" s="0" t="n">
        <f aca="false">COUNTA($BC1568:$EG1568)</f>
        <v>12</v>
      </c>
      <c r="AX1568" s="0" t="n">
        <f aca="false">COUNTIF($BC1568:$EG1568,"D")</f>
        <v>1</v>
      </c>
      <c r="AY1568" s="0" t="n">
        <f aca="false">COUNTIF($BC1568:$EG1568,"R")</f>
        <v>2</v>
      </c>
      <c r="AZ1568" s="0" t="n">
        <f aca="false">IF(CC1568="D",1,0)+IF(CL1568="D",1,0)+IF(CW1568="D",1,0)+IF(DD1568="D",1,0)+IF(DJ1568="D",1,0)+IF(DO1568="D",1,0)+IF(DW1568="D",1,0)</f>
        <v>0</v>
      </c>
      <c r="BA1568" s="0" t="n">
        <f aca="false">IF(DH1568&lt;&gt;"",1,0)+IF(DI1568&lt;&gt;"",1,0)+IF(DK1568&lt;&gt;"",1,0)+IF(DM1568&lt;&gt;"",1,0)+IF(DN1568&lt;&gt;"",1,0)+IF(DO1568&lt;&gt;"",1,0)+IF(DQ1568&lt;&gt;"",1,0)+IF(DR1568&lt;&gt;"",1,0)+IF(DT1568&lt;&gt;"",1,0)+IF(DU1568&lt;&gt;"",1,0)+IF(DV1568&lt;&gt;"",1,0)+IF(DW1568&lt;&gt;"",1,0)+IF(DX1568&lt;&gt;"",1,0)+IF(DZ1568&lt;&gt;"",1,0)+IF(EA1568&lt;&gt;"",1,0)+IF(EB1568&lt;&gt;"",1,0)+IF(EE1568&lt;&gt;"",1,0)</f>
        <v>4</v>
      </c>
      <c r="BB1568" s="0" t="n">
        <f aca="false">AY1568*AX1568</f>
        <v>2</v>
      </c>
      <c r="CN1568" s="0" t="s">
        <v>155</v>
      </c>
      <c r="CP1568" s="0" t="s">
        <v>155</v>
      </c>
      <c r="CU1568" s="0" t="s">
        <v>144</v>
      </c>
      <c r="CV1568" s="0" t="s">
        <v>155</v>
      </c>
      <c r="CY1568" s="0" t="s">
        <v>155</v>
      </c>
      <c r="CZ1568" s="0" t="s">
        <v>174</v>
      </c>
      <c r="DC1568" s="0" t="s">
        <v>155</v>
      </c>
      <c r="DI1568" s="0" t="s">
        <v>155</v>
      </c>
      <c r="DM1568" s="0" t="s">
        <v>174</v>
      </c>
      <c r="DN1568" s="0" t="s">
        <v>155</v>
      </c>
      <c r="DU1568" s="0" t="s">
        <v>155</v>
      </c>
      <c r="EF1568" s="0" t="s">
        <v>155</v>
      </c>
    </row>
    <row r="1569" customFormat="false" ht="13.8" hidden="false" customHeight="false" outlineLevel="0" collapsed="false">
      <c r="A1569" s="0" t="s">
        <v>7117</v>
      </c>
      <c r="B1569" s="0" t="n">
        <v>78</v>
      </c>
      <c r="C1569" s="0" t="n">
        <v>416991</v>
      </c>
      <c r="D1569" s="0" t="s">
        <v>7118</v>
      </c>
      <c r="E1569" s="0" t="s">
        <v>236</v>
      </c>
      <c r="F1569" s="0" t="str">
        <f aca="false">CONCATENATE(D1570," ",LEFT(I1570,4),"T=",AW1570,"D=",AX1570,"R=",AY1570,"M=",AZ1570,"L=",BA1570,"B=",BB1570)</f>
        <v>JAPUNCHA 1996T=9D=3R=0M=0L=3B=0</v>
      </c>
      <c r="G1569" s="0" t="s">
        <v>250</v>
      </c>
      <c r="I1569" s="0" t="s">
        <v>2195</v>
      </c>
      <c r="J1569" s="0" t="s">
        <v>970</v>
      </c>
      <c r="K1569" s="0" t="s">
        <v>143</v>
      </c>
      <c r="L1569" s="0" t="s">
        <v>174</v>
      </c>
      <c r="M1569" s="0" t="str">
        <f aca="false">RIGHT(N1569,LEN(N1569)-FIND(" ",N1569))</f>
        <v>WILLOW BROOK DR NE</v>
      </c>
      <c r="N1569" s="0" t="s">
        <v>7119</v>
      </c>
      <c r="P1569" s="0" t="s">
        <v>147</v>
      </c>
      <c r="Q1569" s="0" t="s">
        <v>148</v>
      </c>
      <c r="R1569" s="0" t="n">
        <v>44483</v>
      </c>
      <c r="AD1569" s="0" t="s">
        <v>149</v>
      </c>
      <c r="AE1569" s="0" t="s">
        <v>150</v>
      </c>
      <c r="AH1569" s="0" t="n">
        <v>14</v>
      </c>
      <c r="AI1569" s="0" t="n">
        <v>11</v>
      </c>
      <c r="AJ1569" s="0" t="s">
        <v>164</v>
      </c>
      <c r="AM1569" s="0" t="s">
        <v>165</v>
      </c>
      <c r="AN1569" s="0" t="s">
        <v>147</v>
      </c>
      <c r="AO1569" s="0" t="s">
        <v>166</v>
      </c>
      <c r="AP1569" s="0" t="s">
        <v>167</v>
      </c>
      <c r="AQ1569" s="0" t="n">
        <v>9</v>
      </c>
      <c r="AR1569" s="0" t="n">
        <v>64</v>
      </c>
      <c r="AS1569" s="0" t="n">
        <v>32</v>
      </c>
      <c r="AV1569" s="0" t="s">
        <v>154</v>
      </c>
      <c r="AW1569" s="0" t="n">
        <f aca="false">COUNTA($BC1569:$EG1569)</f>
        <v>18</v>
      </c>
      <c r="AX1569" s="0" t="n">
        <f aca="false">COUNTIF($BC1569:$EG1569,"D")</f>
        <v>2</v>
      </c>
      <c r="AY1569" s="0" t="n">
        <f aca="false">COUNTIF($BC1569:$EG1569,"R")</f>
        <v>3</v>
      </c>
      <c r="AZ1569" s="0" t="n">
        <f aca="false">IF(CC1569="D",1,0)+IF(CL1569="D",1,0)+IF(CW1569="D",1,0)+IF(DD1569="D",1,0)+IF(DJ1569="D",1,0)+IF(DO1569="D",1,0)+IF(DW1569="D",1,0)</f>
        <v>1</v>
      </c>
      <c r="BA1569" s="0" t="n">
        <f aca="false">IF(DH1569&lt;&gt;"",1,0)+IF(DI1569&lt;&gt;"",1,0)+IF(DK1569&lt;&gt;"",1,0)+IF(DM1569&lt;&gt;"",1,0)+IF(DN1569&lt;&gt;"",1,0)+IF(DO1569&lt;&gt;"",1,0)+IF(DQ1569&lt;&gt;"",1,0)+IF(DR1569&lt;&gt;"",1,0)+IF(DT1569&lt;&gt;"",1,0)+IF(DU1569&lt;&gt;"",1,0)+IF(DV1569&lt;&gt;"",1,0)+IF(DW1569&lt;&gt;"",1,0)+IF(DX1569&lt;&gt;"",1,0)+IF(DZ1569&lt;&gt;"",1,0)+IF(EA1569&lt;&gt;"",1,0)+IF(EB1569&lt;&gt;"",1,0)+IF(EE1569&lt;&gt;"",1,0)</f>
        <v>7</v>
      </c>
      <c r="BB1569" s="0" t="n">
        <f aca="false">AY1569*AX1569</f>
        <v>6</v>
      </c>
      <c r="BC1569" s="0" t="s">
        <v>155</v>
      </c>
      <c r="BD1569" s="0" t="s">
        <v>155</v>
      </c>
      <c r="BF1569" s="0" t="s">
        <v>155</v>
      </c>
      <c r="DC1569" s="0" t="s">
        <v>155</v>
      </c>
      <c r="DF1569" s="0" t="s">
        <v>155</v>
      </c>
      <c r="DG1569" s="0" t="s">
        <v>174</v>
      </c>
      <c r="DI1569" s="0" t="s">
        <v>155</v>
      </c>
      <c r="DJ1569" s="0" t="s">
        <v>144</v>
      </c>
      <c r="DL1569" s="0" t="s">
        <v>155</v>
      </c>
      <c r="DM1569" s="0" t="s">
        <v>144</v>
      </c>
      <c r="DN1569" s="0" t="s">
        <v>155</v>
      </c>
      <c r="DR1569" s="0" t="s">
        <v>155</v>
      </c>
      <c r="DS1569" s="0" t="s">
        <v>174</v>
      </c>
      <c r="DU1569" s="0" t="s">
        <v>155</v>
      </c>
      <c r="DW1569" s="0" t="s">
        <v>155</v>
      </c>
      <c r="DX1569" s="0" t="s">
        <v>155</v>
      </c>
      <c r="ED1569" s="0" t="s">
        <v>174</v>
      </c>
      <c r="EF1569" s="0" t="s">
        <v>155</v>
      </c>
    </row>
    <row r="1570" customFormat="false" ht="13.8" hidden="false" customHeight="false" outlineLevel="0" collapsed="false">
      <c r="A1570" s="0" t="s">
        <v>7120</v>
      </c>
      <c r="B1570" s="0" t="n">
        <v>78</v>
      </c>
      <c r="C1570" s="0" t="n">
        <v>408245</v>
      </c>
      <c r="D1570" s="0" t="s">
        <v>5475</v>
      </c>
      <c r="E1570" s="0" t="s">
        <v>892</v>
      </c>
      <c r="F1570" s="0" t="str">
        <f aca="false">CONCATENATE(D1571," ",LEFT(I1571,4),"T=",AW1571,"D=",AX1571,"R=",AY1571,"M=",AZ1571,"L=",BA1571,"B=",BB1571)</f>
        <v>DIMATTEO 1960T=17D=3R=0M=1L=6B=0</v>
      </c>
      <c r="G1570" s="0" t="s">
        <v>922</v>
      </c>
      <c r="I1570" s="0" t="s">
        <v>7121</v>
      </c>
      <c r="J1570" s="0" t="s">
        <v>7122</v>
      </c>
      <c r="K1570" s="0" t="s">
        <v>143</v>
      </c>
      <c r="M1570" s="0" t="str">
        <f aca="false">RIGHT(N1570,LEN(N1570)-FIND(" ",N1570))</f>
        <v>ROBERTS LN NE</v>
      </c>
      <c r="N1570" s="0" t="s">
        <v>7123</v>
      </c>
      <c r="P1570" s="0" t="s">
        <v>147</v>
      </c>
      <c r="Q1570" s="0" t="s">
        <v>148</v>
      </c>
      <c r="R1570" s="0" t="n">
        <v>44483</v>
      </c>
      <c r="AD1570" s="0" t="s">
        <v>149</v>
      </c>
      <c r="AE1570" s="0" t="s">
        <v>150</v>
      </c>
      <c r="AH1570" s="0" t="n">
        <v>14</v>
      </c>
      <c r="AI1570" s="0" t="n">
        <v>11</v>
      </c>
      <c r="AJ1570" s="0" t="s">
        <v>164</v>
      </c>
      <c r="AM1570" s="0" t="s">
        <v>165</v>
      </c>
      <c r="AN1570" s="0" t="s">
        <v>147</v>
      </c>
      <c r="AO1570" s="0" t="s">
        <v>166</v>
      </c>
      <c r="AP1570" s="0" t="s">
        <v>167</v>
      </c>
      <c r="AQ1570" s="0" t="n">
        <v>9</v>
      </c>
      <c r="AR1570" s="0" t="n">
        <v>64</v>
      </c>
      <c r="AS1570" s="0" t="n">
        <v>32</v>
      </c>
      <c r="AV1570" s="0" t="s">
        <v>154</v>
      </c>
      <c r="AW1570" s="0" t="n">
        <f aca="false">COUNTA($BC1570:$EG1570)</f>
        <v>9</v>
      </c>
      <c r="AX1570" s="0" t="n">
        <f aca="false">COUNTIF($BC1570:$EG1570,"D")</f>
        <v>3</v>
      </c>
      <c r="AY1570" s="0" t="n">
        <f aca="false">COUNTIF($BC1570:$EG1570,"R")</f>
        <v>0</v>
      </c>
      <c r="AZ1570" s="0" t="n">
        <f aca="false">IF(CC1570="D",1,0)+IF(CL1570="D",1,0)+IF(CW1570="D",1,0)+IF(DD1570="D",1,0)+IF(DJ1570="D",1,0)+IF(DO1570="D",1,0)+IF(DW1570="D",1,0)</f>
        <v>0</v>
      </c>
      <c r="BA1570" s="0" t="n">
        <f aca="false">IF(DH1570&lt;&gt;"",1,0)+IF(DI1570&lt;&gt;"",1,0)+IF(DK1570&lt;&gt;"",1,0)+IF(DM1570&lt;&gt;"",1,0)+IF(DN1570&lt;&gt;"",1,0)+IF(DO1570&lt;&gt;"",1,0)+IF(DQ1570&lt;&gt;"",1,0)+IF(DR1570&lt;&gt;"",1,0)+IF(DT1570&lt;&gt;"",1,0)+IF(DU1570&lt;&gt;"",1,0)+IF(DV1570&lt;&gt;"",1,0)+IF(DW1570&lt;&gt;"",1,0)+IF(DX1570&lt;&gt;"",1,0)+IF(DZ1570&lt;&gt;"",1,0)+IF(EA1570&lt;&gt;"",1,0)+IF(EB1570&lt;&gt;"",1,0)+IF(EE1570&lt;&gt;"",1,0)</f>
        <v>3</v>
      </c>
      <c r="BB1570" s="0" t="n">
        <f aca="false">AY1570*AX1570</f>
        <v>0</v>
      </c>
      <c r="CY1570" s="0" t="s">
        <v>155</v>
      </c>
      <c r="CZ1570" s="0" t="s">
        <v>144</v>
      </c>
      <c r="DC1570" s="0" t="s">
        <v>155</v>
      </c>
      <c r="DF1570" s="0" t="s">
        <v>155</v>
      </c>
      <c r="DG1570" s="0" t="s">
        <v>144</v>
      </c>
      <c r="DI1570" s="0" t="s">
        <v>155</v>
      </c>
      <c r="DL1570" s="0" t="s">
        <v>155</v>
      </c>
      <c r="DM1570" s="0" t="s">
        <v>144</v>
      </c>
      <c r="DN1570" s="0" t="s">
        <v>155</v>
      </c>
    </row>
    <row r="1571" customFormat="false" ht="13.8" hidden="false" customHeight="false" outlineLevel="0" collapsed="false">
      <c r="A1571" s="0" t="s">
        <v>7124</v>
      </c>
      <c r="B1571" s="0" t="n">
        <v>78</v>
      </c>
      <c r="C1571" s="0" t="n">
        <v>433942</v>
      </c>
      <c r="D1571" s="0" t="s">
        <v>7125</v>
      </c>
      <c r="E1571" s="0" t="s">
        <v>7126</v>
      </c>
      <c r="F1571" s="0" t="str">
        <f aca="false">CONCATENATE(D1572," ",LEFT(I1572,4),"T=",AW1572,"D=",AX1572,"R=",AY1572,"M=",AZ1572,"L=",BA1572,"B=",BB1572)</f>
        <v>PAULIK 1944T=38D=5R=5M=3L=8B=25</v>
      </c>
      <c r="I1571" s="0" t="s">
        <v>1223</v>
      </c>
      <c r="J1571" s="0" t="s">
        <v>7127</v>
      </c>
      <c r="K1571" s="0" t="s">
        <v>143</v>
      </c>
      <c r="L1571" s="0" t="s">
        <v>144</v>
      </c>
      <c r="M1571" s="0" t="str">
        <f aca="false">RIGHT(N1571,LEN(N1571)-FIND(" ",N1571))</f>
        <v>KENILWORTH AVE NE</v>
      </c>
      <c r="N1571" s="0" t="s">
        <v>7128</v>
      </c>
      <c r="P1571" s="0" t="s">
        <v>147</v>
      </c>
      <c r="Q1571" s="0" t="s">
        <v>148</v>
      </c>
      <c r="R1571" s="0" t="n">
        <v>44483</v>
      </c>
      <c r="AD1571" s="0" t="s">
        <v>149</v>
      </c>
      <c r="AE1571" s="0" t="s">
        <v>150</v>
      </c>
      <c r="AF1571" s="0" t="s">
        <v>151</v>
      </c>
      <c r="AH1571" s="0" t="n">
        <v>14</v>
      </c>
      <c r="AI1571" s="0" t="n">
        <v>11</v>
      </c>
      <c r="AN1571" s="0" t="s">
        <v>147</v>
      </c>
      <c r="AO1571" s="0" t="s">
        <v>152</v>
      </c>
      <c r="AP1571" s="0" t="s">
        <v>153</v>
      </c>
      <c r="AQ1571" s="0" t="n">
        <v>9</v>
      </c>
      <c r="AR1571" s="0" t="n">
        <v>64</v>
      </c>
      <c r="AS1571" s="0" t="n">
        <v>32</v>
      </c>
      <c r="AV1571" s="0" t="s">
        <v>154</v>
      </c>
      <c r="AW1571" s="0" t="n">
        <f aca="false">COUNTA($BC1571:$EG1571)</f>
        <v>17</v>
      </c>
      <c r="AX1571" s="0" t="n">
        <f aca="false">COUNTIF($BC1571:$EG1571,"D")</f>
        <v>3</v>
      </c>
      <c r="AY1571" s="0" t="n">
        <f aca="false">COUNTIF($BC1571:$EG1571,"R")</f>
        <v>0</v>
      </c>
      <c r="AZ1571" s="0" t="n">
        <f aca="false">IF(CC1571="D",1,0)+IF(CL1571="D",1,0)+IF(CW1571="D",1,0)+IF(DD1571="D",1,0)+IF(DJ1571="D",1,0)+IF(DO1571="D",1,0)+IF(DW1571="D",1,0)</f>
        <v>1</v>
      </c>
      <c r="BA1571" s="0" t="n">
        <f aca="false">IF(DH1571&lt;&gt;"",1,0)+IF(DI1571&lt;&gt;"",1,0)+IF(DK1571&lt;&gt;"",1,0)+IF(DM1571&lt;&gt;"",1,0)+IF(DN1571&lt;&gt;"",1,0)+IF(DO1571&lt;&gt;"",1,0)+IF(DQ1571&lt;&gt;"",1,0)+IF(DR1571&lt;&gt;"",1,0)+IF(DT1571&lt;&gt;"",1,0)+IF(DU1571&lt;&gt;"",1,0)+IF(DV1571&lt;&gt;"",1,0)+IF(DW1571&lt;&gt;"",1,0)+IF(DX1571&lt;&gt;"",1,0)+IF(DZ1571&lt;&gt;"",1,0)+IF(EA1571&lt;&gt;"",1,0)+IF(EB1571&lt;&gt;"",1,0)+IF(EE1571&lt;&gt;"",1,0)</f>
        <v>6</v>
      </c>
      <c r="BB1571" s="0" t="n">
        <f aca="false">AY1571*AX1571</f>
        <v>0</v>
      </c>
      <c r="BL1571" s="0" t="s">
        <v>155</v>
      </c>
      <c r="BP1571" s="0" t="s">
        <v>155</v>
      </c>
      <c r="BS1571" s="0" t="s">
        <v>155</v>
      </c>
      <c r="CA1571" s="0" t="s">
        <v>155</v>
      </c>
      <c r="CN1571" s="0" t="s">
        <v>155</v>
      </c>
      <c r="CP1571" s="0" t="s">
        <v>155</v>
      </c>
      <c r="CY1571" s="0" t="s">
        <v>155</v>
      </c>
      <c r="DI1571" s="0" t="s">
        <v>155</v>
      </c>
      <c r="DJ1571" s="0" t="s">
        <v>144</v>
      </c>
      <c r="DL1571" s="0" t="s">
        <v>155</v>
      </c>
      <c r="DM1571" s="0" t="s">
        <v>144</v>
      </c>
      <c r="DN1571" s="0" t="s">
        <v>155</v>
      </c>
      <c r="DS1571" s="0" t="s">
        <v>144</v>
      </c>
      <c r="DU1571" s="0" t="s">
        <v>155</v>
      </c>
      <c r="DX1571" s="0" t="s">
        <v>155</v>
      </c>
      <c r="EA1571" s="0" t="s">
        <v>155</v>
      </c>
      <c r="EF1571" s="0" t="s">
        <v>155</v>
      </c>
    </row>
    <row r="1572" customFormat="false" ht="13.8" hidden="false" customHeight="false" outlineLevel="0" collapsed="false">
      <c r="A1572" s="0" t="s">
        <v>7129</v>
      </c>
      <c r="B1572" s="0" t="n">
        <v>78</v>
      </c>
      <c r="C1572" s="0" t="n">
        <v>34375</v>
      </c>
      <c r="D1572" s="0" t="s">
        <v>7130</v>
      </c>
      <c r="E1572" s="0" t="s">
        <v>206</v>
      </c>
      <c r="F1572" s="0" t="str">
        <f aca="false">CONCATENATE(D1573," ",LEFT(I1573,4),"T=",AW1573,"D=",AX1573,"R=",AY1573,"M=",AZ1573,"L=",BA1573,"B=",BB1573)</f>
        <v>BELL 1989T=12D=1R=0M=0L=3B=0</v>
      </c>
      <c r="G1572" s="0" t="s">
        <v>250</v>
      </c>
      <c r="I1572" s="0" t="s">
        <v>7131</v>
      </c>
      <c r="J1572" s="0" t="s">
        <v>7132</v>
      </c>
      <c r="K1572" s="0" t="s">
        <v>143</v>
      </c>
      <c r="L1572" s="0" t="s">
        <v>174</v>
      </c>
      <c r="M1572" s="0" t="str">
        <f aca="false">RIGHT(N1572,LEN(N1572)-FIND(" ",N1572))</f>
        <v>ROBERTS LN NE</v>
      </c>
      <c r="N1572" s="0" t="s">
        <v>7133</v>
      </c>
      <c r="P1572" s="0" t="s">
        <v>147</v>
      </c>
      <c r="Q1572" s="0" t="s">
        <v>148</v>
      </c>
      <c r="R1572" s="0" t="n">
        <v>44483</v>
      </c>
      <c r="AD1572" s="0" t="s">
        <v>149</v>
      </c>
      <c r="AE1572" s="0" t="s">
        <v>150</v>
      </c>
      <c r="AH1572" s="0" t="n">
        <v>14</v>
      </c>
      <c r="AI1572" s="0" t="n">
        <v>11</v>
      </c>
      <c r="AJ1572" s="0" t="s">
        <v>164</v>
      </c>
      <c r="AM1572" s="0" t="s">
        <v>165</v>
      </c>
      <c r="AN1572" s="0" t="s">
        <v>147</v>
      </c>
      <c r="AO1572" s="0" t="s">
        <v>166</v>
      </c>
      <c r="AP1572" s="0" t="s">
        <v>167</v>
      </c>
      <c r="AQ1572" s="0" t="n">
        <v>9</v>
      </c>
      <c r="AR1572" s="0" t="n">
        <v>64</v>
      </c>
      <c r="AS1572" s="0" t="n">
        <v>32</v>
      </c>
      <c r="AV1572" s="0" t="s">
        <v>154</v>
      </c>
      <c r="AW1572" s="0" t="n">
        <f aca="false">COUNTA($BC1572:$EG1572)</f>
        <v>38</v>
      </c>
      <c r="AX1572" s="0" t="n">
        <f aca="false">COUNTIF($BC1572:$EG1572,"D")</f>
        <v>5</v>
      </c>
      <c r="AY1572" s="0" t="n">
        <f aca="false">COUNTIF($BC1572:$EG1572,"R")</f>
        <v>5</v>
      </c>
      <c r="AZ1572" s="0" t="n">
        <f aca="false">IF(CC1572="D",1,0)+IF(CL1572="D",1,0)+IF(CW1572="D",1,0)+IF(DD1572="D",1,0)+IF(DJ1572="D",1,0)+IF(DO1572="D",1,0)+IF(DW1572="D",1,0)</f>
        <v>3</v>
      </c>
      <c r="BA1572" s="0" t="n">
        <f aca="false">IF(DH1572&lt;&gt;"",1,0)+IF(DI1572&lt;&gt;"",1,0)+IF(DK1572&lt;&gt;"",1,0)+IF(DM1572&lt;&gt;"",1,0)+IF(DN1572&lt;&gt;"",1,0)+IF(DO1572&lt;&gt;"",1,0)+IF(DQ1572&lt;&gt;"",1,0)+IF(DR1572&lt;&gt;"",1,0)+IF(DT1572&lt;&gt;"",1,0)+IF(DU1572&lt;&gt;"",1,0)+IF(DV1572&lt;&gt;"",1,0)+IF(DW1572&lt;&gt;"",1,0)+IF(DX1572&lt;&gt;"",1,0)+IF(DZ1572&lt;&gt;"",1,0)+IF(EA1572&lt;&gt;"",1,0)+IF(EB1572&lt;&gt;"",1,0)+IF(EE1572&lt;&gt;"",1,0)</f>
        <v>8</v>
      </c>
      <c r="BB1572" s="0" t="n">
        <f aca="false">AY1572*AX1572</f>
        <v>25</v>
      </c>
      <c r="BC1572" s="0" t="s">
        <v>155</v>
      </c>
      <c r="BD1572" s="0" t="s">
        <v>155</v>
      </c>
      <c r="BG1572" s="0" t="s">
        <v>155</v>
      </c>
      <c r="BH1572" s="0" t="s">
        <v>155</v>
      </c>
      <c r="BI1572" s="0" t="s">
        <v>155</v>
      </c>
      <c r="BJ1572" s="0" t="s">
        <v>155</v>
      </c>
      <c r="BK1572" s="0" t="s">
        <v>155</v>
      </c>
      <c r="BL1572" s="0" t="s">
        <v>155</v>
      </c>
      <c r="BP1572" s="0" t="s">
        <v>155</v>
      </c>
      <c r="BR1572" s="0" t="s">
        <v>155</v>
      </c>
      <c r="BS1572" s="0" t="s">
        <v>155</v>
      </c>
      <c r="BV1572" s="0" t="s">
        <v>155</v>
      </c>
      <c r="BY1572" s="0" t="s">
        <v>144</v>
      </c>
      <c r="CA1572" s="0" t="s">
        <v>155</v>
      </c>
      <c r="CG1572" s="0" t="s">
        <v>155</v>
      </c>
      <c r="CK1572" s="0" t="s">
        <v>155</v>
      </c>
      <c r="CN1572" s="0" t="s">
        <v>155</v>
      </c>
      <c r="CP1572" s="0" t="s">
        <v>155</v>
      </c>
      <c r="CU1572" s="0" t="s">
        <v>144</v>
      </c>
      <c r="CV1572" s="0" t="s">
        <v>155</v>
      </c>
      <c r="CW1572" s="0" t="s">
        <v>144</v>
      </c>
      <c r="CY1572" s="0" t="s">
        <v>155</v>
      </c>
      <c r="CZ1572" s="0" t="s">
        <v>174</v>
      </c>
      <c r="DC1572" s="0" t="s">
        <v>155</v>
      </c>
      <c r="DG1572" s="0" t="s">
        <v>174</v>
      </c>
      <c r="DI1572" s="0" t="s">
        <v>155</v>
      </c>
      <c r="DJ1572" s="0" t="s">
        <v>144</v>
      </c>
      <c r="DL1572" s="0" t="s">
        <v>155</v>
      </c>
      <c r="DM1572" s="0" t="s">
        <v>174</v>
      </c>
      <c r="DN1572" s="0" t="s">
        <v>155</v>
      </c>
      <c r="DR1572" s="0" t="s">
        <v>155</v>
      </c>
      <c r="DS1572" s="0" t="s">
        <v>174</v>
      </c>
      <c r="DU1572" s="0" t="s">
        <v>155</v>
      </c>
      <c r="DW1572" s="0" t="s">
        <v>144</v>
      </c>
      <c r="DX1572" s="0" t="s">
        <v>155</v>
      </c>
      <c r="EA1572" s="0" t="s">
        <v>155</v>
      </c>
      <c r="ED1572" s="0" t="s">
        <v>174</v>
      </c>
      <c r="EF1572" s="0" t="s">
        <v>155</v>
      </c>
    </row>
    <row r="1573" customFormat="false" ht="13.8" hidden="false" customHeight="false" outlineLevel="0" collapsed="false">
      <c r="A1573" s="0" t="s">
        <v>7134</v>
      </c>
      <c r="B1573" s="0" t="n">
        <v>78</v>
      </c>
      <c r="C1573" s="0" t="n">
        <v>356349</v>
      </c>
      <c r="D1573" s="0" t="s">
        <v>4856</v>
      </c>
      <c r="E1573" s="0" t="s">
        <v>7135</v>
      </c>
      <c r="F1573" s="0" t="str">
        <f aca="false">CONCATENATE(D1574," ",LEFT(I1574,4),"T=",AW1574,"D=",AX1574,"R=",AY1574,"M=",AZ1574,"L=",BA1574,"B=",BB1574)</f>
        <v>AULIZIA 1927T=16D=1R=0M=0L=1B=0</v>
      </c>
      <c r="G1573" s="0" t="s">
        <v>185</v>
      </c>
      <c r="I1573" s="0" t="s">
        <v>7136</v>
      </c>
      <c r="J1573" s="0" t="s">
        <v>7137</v>
      </c>
      <c r="K1573" s="0" t="s">
        <v>143</v>
      </c>
      <c r="M1573" s="0" t="str">
        <f aca="false">RIGHT(N1573,LEN(N1573)-FIND(" ",N1573))</f>
        <v>CLERMONT AVE NE</v>
      </c>
      <c r="N1573" s="0" t="s">
        <v>7138</v>
      </c>
      <c r="P1573" s="0" t="s">
        <v>147</v>
      </c>
      <c r="Q1573" s="0" t="s">
        <v>148</v>
      </c>
      <c r="R1573" s="0" t="n">
        <v>44483</v>
      </c>
      <c r="AD1573" s="0" t="s">
        <v>149</v>
      </c>
      <c r="AE1573" s="0" t="s">
        <v>150</v>
      </c>
      <c r="AF1573" s="0" t="s">
        <v>151</v>
      </c>
      <c r="AH1573" s="0" t="n">
        <v>14</v>
      </c>
      <c r="AI1573" s="0" t="n">
        <v>11</v>
      </c>
      <c r="AN1573" s="0" t="s">
        <v>147</v>
      </c>
      <c r="AO1573" s="0" t="s">
        <v>261</v>
      </c>
      <c r="AP1573" s="0" t="s">
        <v>262</v>
      </c>
      <c r="AQ1573" s="0" t="n">
        <v>9</v>
      </c>
      <c r="AR1573" s="0" t="n">
        <v>64</v>
      </c>
      <c r="AS1573" s="0" t="n">
        <v>32</v>
      </c>
      <c r="AV1573" s="0" t="s">
        <v>154</v>
      </c>
      <c r="AW1573" s="0" t="n">
        <f aca="false">COUNTA($BC1573:$EG1573)</f>
        <v>12</v>
      </c>
      <c r="AX1573" s="0" t="n">
        <f aca="false">COUNTIF($BC1573:$EG1573,"D")</f>
        <v>1</v>
      </c>
      <c r="AY1573" s="0" t="n">
        <f aca="false">COUNTIF($BC1573:$EG1573,"R")</f>
        <v>0</v>
      </c>
      <c r="AZ1573" s="0" t="n">
        <f aca="false">IF(CC1573="D",1,0)+IF(CL1573="D",1,0)+IF(CW1573="D",1,0)+IF(DD1573="D",1,0)+IF(DJ1573="D",1,0)+IF(DO1573="D",1,0)+IF(DW1573="D",1,0)</f>
        <v>0</v>
      </c>
      <c r="BA1573" s="0" t="n">
        <f aca="false">IF(DH1573&lt;&gt;"",1,0)+IF(DI1573&lt;&gt;"",1,0)+IF(DK1573&lt;&gt;"",1,0)+IF(DM1573&lt;&gt;"",1,0)+IF(DN1573&lt;&gt;"",1,0)+IF(DO1573&lt;&gt;"",1,0)+IF(DQ1573&lt;&gt;"",1,0)+IF(DR1573&lt;&gt;"",1,0)+IF(DT1573&lt;&gt;"",1,0)+IF(DU1573&lt;&gt;"",1,0)+IF(DV1573&lt;&gt;"",1,0)+IF(DW1573&lt;&gt;"",1,0)+IF(DX1573&lt;&gt;"",1,0)+IF(DZ1573&lt;&gt;"",1,0)+IF(EA1573&lt;&gt;"",1,0)+IF(EB1573&lt;&gt;"",1,0)+IF(EE1573&lt;&gt;"",1,0)</f>
        <v>3</v>
      </c>
      <c r="BB1573" s="0" t="n">
        <f aca="false">AY1573*AX1573</f>
        <v>0</v>
      </c>
      <c r="CA1573" s="0" t="s">
        <v>155</v>
      </c>
      <c r="CK1573" s="0" t="s">
        <v>155</v>
      </c>
      <c r="CN1573" s="0" t="s">
        <v>155</v>
      </c>
      <c r="CO1573" s="0" t="s">
        <v>144</v>
      </c>
      <c r="CP1573" s="0" t="s">
        <v>155</v>
      </c>
      <c r="CY1573" s="0" t="s">
        <v>155</v>
      </c>
      <c r="DC1573" s="0" t="s">
        <v>155</v>
      </c>
      <c r="DI1573" s="0" t="s">
        <v>155</v>
      </c>
      <c r="DL1573" s="0" t="s">
        <v>155</v>
      </c>
      <c r="DN1573" s="0" t="s">
        <v>155</v>
      </c>
      <c r="EA1573" s="0" t="s">
        <v>155</v>
      </c>
      <c r="EF1573" s="0" t="s">
        <v>155</v>
      </c>
    </row>
    <row r="1574" customFormat="false" ht="13.8" hidden="false" customHeight="false" outlineLevel="0" collapsed="false">
      <c r="A1574" s="0" t="s">
        <v>7139</v>
      </c>
      <c r="B1574" s="0" t="n">
        <v>78</v>
      </c>
      <c r="C1574" s="0" t="n">
        <v>9648</v>
      </c>
      <c r="D1574" s="0" t="s">
        <v>7140</v>
      </c>
      <c r="E1574" s="0" t="s">
        <v>1407</v>
      </c>
      <c r="F1574" s="0" t="str">
        <f aca="false">CONCATENATE(D1575," ",LEFT(I1575,4),"T=",AW1575,"D=",AX1575,"R=",AY1575,"M=",AZ1575,"L=",BA1575,"B=",BB1575)</f>
        <v>LEIBY 1930T=39D=0R=8M=0L=8B=0</v>
      </c>
      <c r="G1574" s="0" t="s">
        <v>185</v>
      </c>
      <c r="I1574" s="0" t="s">
        <v>7141</v>
      </c>
      <c r="J1574" s="0" t="s">
        <v>7142</v>
      </c>
      <c r="K1574" s="0" t="s">
        <v>143</v>
      </c>
      <c r="M1574" s="0" t="str">
        <f aca="false">RIGHT(N1574,LEN(N1574)-FIND(" ",N1574))</f>
        <v>PERKINSWOOD BLVD NE</v>
      </c>
      <c r="N1574" s="0" t="s">
        <v>7143</v>
      </c>
      <c r="P1574" s="0" t="s">
        <v>147</v>
      </c>
      <c r="Q1574" s="0" t="s">
        <v>148</v>
      </c>
      <c r="R1574" s="0" t="n">
        <v>44483</v>
      </c>
      <c r="AD1574" s="0" t="s">
        <v>149</v>
      </c>
      <c r="AE1574" s="0" t="s">
        <v>150</v>
      </c>
      <c r="AF1574" s="0" t="s">
        <v>151</v>
      </c>
      <c r="AH1574" s="0" t="n">
        <v>14</v>
      </c>
      <c r="AI1574" s="0" t="n">
        <v>11</v>
      </c>
      <c r="AN1574" s="0" t="s">
        <v>147</v>
      </c>
      <c r="AO1574" s="0" t="s">
        <v>152</v>
      </c>
      <c r="AP1574" s="0" t="s">
        <v>153</v>
      </c>
      <c r="AQ1574" s="0" t="n">
        <v>9</v>
      </c>
      <c r="AR1574" s="0" t="n">
        <v>64</v>
      </c>
      <c r="AS1574" s="0" t="n">
        <v>32</v>
      </c>
      <c r="AV1574" s="0" t="s">
        <v>154</v>
      </c>
      <c r="AW1574" s="0" t="n">
        <f aca="false">COUNTA($BC1574:$EG1574)</f>
        <v>16</v>
      </c>
      <c r="AX1574" s="0" t="n">
        <f aca="false">COUNTIF($BC1574:$EG1574,"D")</f>
        <v>1</v>
      </c>
      <c r="AY1574" s="0" t="n">
        <f aca="false">COUNTIF($BC1574:$EG1574,"R")</f>
        <v>0</v>
      </c>
      <c r="AZ1574" s="0" t="n">
        <f aca="false">IF(CC1574="D",1,0)+IF(CL1574="D",1,0)+IF(CW1574="D",1,0)+IF(DD1574="D",1,0)+IF(DJ1574="D",1,0)+IF(DO1574="D",1,0)+IF(DW1574="D",1,0)</f>
        <v>0</v>
      </c>
      <c r="BA1574" s="0" t="n">
        <f aca="false">IF(DH1574&lt;&gt;"",1,0)+IF(DI1574&lt;&gt;"",1,0)+IF(DK1574&lt;&gt;"",1,0)+IF(DM1574&lt;&gt;"",1,0)+IF(DN1574&lt;&gt;"",1,0)+IF(DO1574&lt;&gt;"",1,0)+IF(DQ1574&lt;&gt;"",1,0)+IF(DR1574&lt;&gt;"",1,0)+IF(DT1574&lt;&gt;"",1,0)+IF(DU1574&lt;&gt;"",1,0)+IF(DV1574&lt;&gt;"",1,0)+IF(DW1574&lt;&gt;"",1,0)+IF(DX1574&lt;&gt;"",1,0)+IF(DZ1574&lt;&gt;"",1,0)+IF(EA1574&lt;&gt;"",1,0)+IF(EB1574&lt;&gt;"",1,0)+IF(EE1574&lt;&gt;"",1,0)</f>
        <v>1</v>
      </c>
      <c r="BB1574" s="0" t="n">
        <f aca="false">AY1574*AX1574</f>
        <v>0</v>
      </c>
      <c r="BD1574" s="0" t="s">
        <v>155</v>
      </c>
      <c r="BG1574" s="0" t="s">
        <v>155</v>
      </c>
      <c r="BH1574" s="0" t="s">
        <v>155</v>
      </c>
      <c r="BI1574" s="0" t="s">
        <v>155</v>
      </c>
      <c r="BJ1574" s="0" t="s">
        <v>155</v>
      </c>
      <c r="BK1574" s="0" t="s">
        <v>155</v>
      </c>
      <c r="BL1574" s="0" t="s">
        <v>155</v>
      </c>
      <c r="BP1574" s="0" t="s">
        <v>155</v>
      </c>
      <c r="BS1574" s="0" t="s">
        <v>155</v>
      </c>
      <c r="BY1574" s="0" t="s">
        <v>144</v>
      </c>
      <c r="CA1574" s="0" t="s">
        <v>155</v>
      </c>
      <c r="CG1574" s="0" t="s">
        <v>155</v>
      </c>
      <c r="CP1574" s="0" t="s">
        <v>155</v>
      </c>
      <c r="DC1574" s="0" t="s">
        <v>155</v>
      </c>
      <c r="DN1574" s="0" t="s">
        <v>155</v>
      </c>
      <c r="EF1574" s="0" t="s">
        <v>155</v>
      </c>
    </row>
    <row r="1575" customFormat="false" ht="13.8" hidden="false" customHeight="false" outlineLevel="0" collapsed="false">
      <c r="A1575" s="0" t="s">
        <v>7144</v>
      </c>
      <c r="B1575" s="0" t="n">
        <v>78</v>
      </c>
      <c r="C1575" s="0" t="n">
        <v>10937</v>
      </c>
      <c r="D1575" s="0" t="s">
        <v>7145</v>
      </c>
      <c r="E1575" s="0" t="s">
        <v>3094</v>
      </c>
      <c r="F1575" s="0" t="str">
        <f aca="false">CONCATENATE(D1576," ",LEFT(I1576,4),"T=",AW1576,"D=",AX1576,"R=",AY1576,"M=",AZ1576,"L=",BA1576,"B=",BB1576)</f>
        <v>LEIBY 1928T=37D=0R=7M=0L=7B=0</v>
      </c>
      <c r="G1575" s="0" t="s">
        <v>365</v>
      </c>
      <c r="I1575" s="0" t="s">
        <v>7146</v>
      </c>
      <c r="J1575" s="0" t="s">
        <v>2244</v>
      </c>
      <c r="K1575" s="0" t="s">
        <v>143</v>
      </c>
      <c r="L1575" s="0" t="s">
        <v>174</v>
      </c>
      <c r="M1575" s="0" t="str">
        <f aca="false">RIGHT(N1575,LEN(N1575)-FIND(" ",N1575))</f>
        <v>WILLARD AVE NE</v>
      </c>
      <c r="N1575" s="0" t="s">
        <v>7147</v>
      </c>
      <c r="P1575" s="0" t="s">
        <v>147</v>
      </c>
      <c r="Q1575" s="0" t="s">
        <v>148</v>
      </c>
      <c r="R1575" s="0" t="n">
        <v>44483</v>
      </c>
      <c r="AD1575" s="0" t="s">
        <v>149</v>
      </c>
      <c r="AE1575" s="0" t="s">
        <v>150</v>
      </c>
      <c r="AF1575" s="0" t="s">
        <v>151</v>
      </c>
      <c r="AH1575" s="0" t="n">
        <v>14</v>
      </c>
      <c r="AI1575" s="0" t="n">
        <v>11</v>
      </c>
      <c r="AN1575" s="0" t="s">
        <v>147</v>
      </c>
      <c r="AO1575" s="0" t="s">
        <v>189</v>
      </c>
      <c r="AP1575" s="0" t="s">
        <v>190</v>
      </c>
      <c r="AQ1575" s="0" t="n">
        <v>9</v>
      </c>
      <c r="AR1575" s="0" t="n">
        <v>64</v>
      </c>
      <c r="AS1575" s="0" t="n">
        <v>32</v>
      </c>
      <c r="AV1575" s="0" t="s">
        <v>154</v>
      </c>
      <c r="AW1575" s="0" t="n">
        <f aca="false">COUNTA($BC1575:$EG1575)</f>
        <v>39</v>
      </c>
      <c r="AX1575" s="0" t="n">
        <f aca="false">COUNTIF($BC1575:$EG1575,"D")</f>
        <v>0</v>
      </c>
      <c r="AY1575" s="0" t="n">
        <f aca="false">COUNTIF($BC1575:$EG1575,"R")</f>
        <v>8</v>
      </c>
      <c r="AZ1575" s="0" t="n">
        <f aca="false">IF(CC1575="D",1,0)+IF(CL1575="D",1,0)+IF(CW1575="D",1,0)+IF(DD1575="D",1,0)+IF(DJ1575="D",1,0)+IF(DO1575="D",1,0)+IF(DW1575="D",1,0)</f>
        <v>0</v>
      </c>
      <c r="BA1575" s="0" t="n">
        <f aca="false">IF(DH1575&lt;&gt;"",1,0)+IF(DI1575&lt;&gt;"",1,0)+IF(DK1575&lt;&gt;"",1,0)+IF(DM1575&lt;&gt;"",1,0)+IF(DN1575&lt;&gt;"",1,0)+IF(DO1575&lt;&gt;"",1,0)+IF(DQ1575&lt;&gt;"",1,0)+IF(DR1575&lt;&gt;"",1,0)+IF(DT1575&lt;&gt;"",1,0)+IF(DU1575&lt;&gt;"",1,0)+IF(DV1575&lt;&gt;"",1,0)+IF(DW1575&lt;&gt;"",1,0)+IF(DX1575&lt;&gt;"",1,0)+IF(DZ1575&lt;&gt;"",1,0)+IF(EA1575&lt;&gt;"",1,0)+IF(EB1575&lt;&gt;"",1,0)+IF(EE1575&lt;&gt;"",1,0)</f>
        <v>8</v>
      </c>
      <c r="BB1575" s="0" t="n">
        <f aca="false">AY1575*AX1575</f>
        <v>0</v>
      </c>
      <c r="BC1575" s="0" t="s">
        <v>155</v>
      </c>
      <c r="BD1575" s="0" t="s">
        <v>155</v>
      </c>
      <c r="BE1575" s="0" t="s">
        <v>155</v>
      </c>
      <c r="BF1575" s="0" t="s">
        <v>155</v>
      </c>
      <c r="BH1575" s="0" t="s">
        <v>155</v>
      </c>
      <c r="BI1575" s="0" t="s">
        <v>155</v>
      </c>
      <c r="BJ1575" s="0" t="s">
        <v>155</v>
      </c>
      <c r="BL1575" s="0" t="s">
        <v>155</v>
      </c>
      <c r="BP1575" s="0" t="s">
        <v>155</v>
      </c>
      <c r="BR1575" s="0" t="s">
        <v>155</v>
      </c>
      <c r="BS1575" s="0" t="s">
        <v>155</v>
      </c>
      <c r="BV1575" s="0" t="s">
        <v>155</v>
      </c>
      <c r="CA1575" s="0" t="s">
        <v>155</v>
      </c>
      <c r="CG1575" s="0" t="s">
        <v>155</v>
      </c>
      <c r="CH1575" s="0" t="s">
        <v>174</v>
      </c>
      <c r="CK1575" s="0" t="s">
        <v>155</v>
      </c>
      <c r="CN1575" s="0" t="s">
        <v>155</v>
      </c>
      <c r="CO1575" s="0" t="s">
        <v>174</v>
      </c>
      <c r="CP1575" s="0" t="s">
        <v>155</v>
      </c>
      <c r="CT1575" s="0" t="s">
        <v>155</v>
      </c>
      <c r="CU1575" s="0" t="s">
        <v>174</v>
      </c>
      <c r="CV1575" s="0" t="s">
        <v>155</v>
      </c>
      <c r="CY1575" s="0" t="s">
        <v>155</v>
      </c>
      <c r="CZ1575" s="0" t="s">
        <v>174</v>
      </c>
      <c r="DC1575" s="0" t="s">
        <v>155</v>
      </c>
      <c r="DF1575" s="0" t="s">
        <v>155</v>
      </c>
      <c r="DG1575" s="0" t="s">
        <v>174</v>
      </c>
      <c r="DI1575" s="0" t="s">
        <v>155</v>
      </c>
      <c r="DL1575" s="0" t="s">
        <v>155</v>
      </c>
      <c r="DM1575" s="0" t="s">
        <v>174</v>
      </c>
      <c r="DN1575" s="0" t="s">
        <v>155</v>
      </c>
      <c r="DR1575" s="0" t="s">
        <v>155</v>
      </c>
      <c r="DS1575" s="0" t="s">
        <v>174</v>
      </c>
      <c r="DU1575" s="0" t="s">
        <v>155</v>
      </c>
      <c r="DW1575" s="0" t="s">
        <v>155</v>
      </c>
      <c r="DX1575" s="0" t="s">
        <v>155</v>
      </c>
      <c r="EA1575" s="0" t="s">
        <v>155</v>
      </c>
      <c r="ED1575" s="0" t="s">
        <v>174</v>
      </c>
      <c r="EF1575" s="0" t="s">
        <v>155</v>
      </c>
    </row>
    <row r="1576" customFormat="false" ht="13.8" hidden="false" customHeight="false" outlineLevel="0" collapsed="false">
      <c r="A1576" s="0" t="s">
        <v>7148</v>
      </c>
      <c r="B1576" s="0" t="n">
        <v>78</v>
      </c>
      <c r="C1576" s="0" t="n">
        <v>10938</v>
      </c>
      <c r="D1576" s="0" t="s">
        <v>7145</v>
      </c>
      <c r="E1576" s="0" t="s">
        <v>1073</v>
      </c>
      <c r="F1576" s="0" t="str">
        <f aca="false">CONCATENATE(D1577," ",LEFT(I1577,4),"T=",AW1577,"D=",AX1577,"R=",AY1577,"M=",AZ1577,"L=",BA1577,"B=",BB1577)</f>
        <v>PHILLIPS 1931T=24D=0R=1M=0L=4B=0</v>
      </c>
      <c r="G1576" s="0" t="s">
        <v>200</v>
      </c>
      <c r="I1576" s="0" t="s">
        <v>7149</v>
      </c>
      <c r="J1576" s="0" t="s">
        <v>5524</v>
      </c>
      <c r="K1576" s="0" t="s">
        <v>143</v>
      </c>
      <c r="L1576" s="0" t="s">
        <v>174</v>
      </c>
      <c r="M1576" s="0" t="str">
        <f aca="false">RIGHT(N1576,LEN(N1576)-FIND(" ",N1576))</f>
        <v>WILLARD AVE NE</v>
      </c>
      <c r="N1576" s="0" t="s">
        <v>7147</v>
      </c>
      <c r="P1576" s="0" t="s">
        <v>147</v>
      </c>
      <c r="Q1576" s="0" t="s">
        <v>148</v>
      </c>
      <c r="R1576" s="0" t="n">
        <v>44483</v>
      </c>
      <c r="AD1576" s="0" t="s">
        <v>149</v>
      </c>
      <c r="AE1576" s="0" t="s">
        <v>150</v>
      </c>
      <c r="AF1576" s="0" t="s">
        <v>151</v>
      </c>
      <c r="AH1576" s="0" t="n">
        <v>14</v>
      </c>
      <c r="AI1576" s="0" t="n">
        <v>11</v>
      </c>
      <c r="AN1576" s="0" t="s">
        <v>147</v>
      </c>
      <c r="AO1576" s="0" t="s">
        <v>189</v>
      </c>
      <c r="AP1576" s="0" t="s">
        <v>190</v>
      </c>
      <c r="AQ1576" s="0" t="n">
        <v>9</v>
      </c>
      <c r="AR1576" s="0" t="n">
        <v>64</v>
      </c>
      <c r="AS1576" s="0" t="n">
        <v>32</v>
      </c>
      <c r="AV1576" s="0" t="s">
        <v>154</v>
      </c>
      <c r="AW1576" s="0" t="n">
        <f aca="false">COUNTA($BC1576:$EG1576)</f>
        <v>37</v>
      </c>
      <c r="AX1576" s="0" t="n">
        <f aca="false">COUNTIF($BC1576:$EG1576,"D")</f>
        <v>0</v>
      </c>
      <c r="AY1576" s="0" t="n">
        <f aca="false">COUNTIF($BC1576:$EG1576,"R")</f>
        <v>7</v>
      </c>
      <c r="AZ1576" s="0" t="n">
        <f aca="false">IF(CC1576="D",1,0)+IF(CL1576="D",1,0)+IF(CW1576="D",1,0)+IF(DD1576="D",1,0)+IF(DJ1576="D",1,0)+IF(DO1576="D",1,0)+IF(DW1576="D",1,0)</f>
        <v>0</v>
      </c>
      <c r="BA1576" s="0" t="n">
        <f aca="false">IF(DH1576&lt;&gt;"",1,0)+IF(DI1576&lt;&gt;"",1,0)+IF(DK1576&lt;&gt;"",1,0)+IF(DM1576&lt;&gt;"",1,0)+IF(DN1576&lt;&gt;"",1,0)+IF(DO1576&lt;&gt;"",1,0)+IF(DQ1576&lt;&gt;"",1,0)+IF(DR1576&lt;&gt;"",1,0)+IF(DT1576&lt;&gt;"",1,0)+IF(DU1576&lt;&gt;"",1,0)+IF(DV1576&lt;&gt;"",1,0)+IF(DW1576&lt;&gt;"",1,0)+IF(DX1576&lt;&gt;"",1,0)+IF(DZ1576&lt;&gt;"",1,0)+IF(EA1576&lt;&gt;"",1,0)+IF(EB1576&lt;&gt;"",1,0)+IF(EE1576&lt;&gt;"",1,0)</f>
        <v>7</v>
      </c>
      <c r="BB1576" s="0" t="n">
        <f aca="false">AY1576*AX1576</f>
        <v>0</v>
      </c>
      <c r="BC1576" s="0" t="s">
        <v>155</v>
      </c>
      <c r="BD1576" s="0" t="s">
        <v>155</v>
      </c>
      <c r="BE1576" s="0" t="s">
        <v>155</v>
      </c>
      <c r="BF1576" s="0" t="s">
        <v>155</v>
      </c>
      <c r="BH1576" s="0" t="s">
        <v>155</v>
      </c>
      <c r="BI1576" s="0" t="s">
        <v>155</v>
      </c>
      <c r="BJ1576" s="0" t="s">
        <v>155</v>
      </c>
      <c r="BL1576" s="0" t="s">
        <v>155</v>
      </c>
      <c r="BP1576" s="0" t="s">
        <v>155</v>
      </c>
      <c r="BR1576" s="0" t="s">
        <v>155</v>
      </c>
      <c r="BS1576" s="0" t="s">
        <v>155</v>
      </c>
      <c r="BV1576" s="0" t="s">
        <v>155</v>
      </c>
      <c r="CA1576" s="0" t="s">
        <v>155</v>
      </c>
      <c r="CG1576" s="0" t="s">
        <v>155</v>
      </c>
      <c r="CH1576" s="0" t="s">
        <v>174</v>
      </c>
      <c r="CK1576" s="0" t="s">
        <v>155</v>
      </c>
      <c r="CN1576" s="0" t="s">
        <v>155</v>
      </c>
      <c r="CO1576" s="0" t="s">
        <v>174</v>
      </c>
      <c r="CP1576" s="0" t="s">
        <v>155</v>
      </c>
      <c r="CT1576" s="0" t="s">
        <v>155</v>
      </c>
      <c r="CU1576" s="0" t="s">
        <v>174</v>
      </c>
      <c r="CV1576" s="0" t="s">
        <v>155</v>
      </c>
      <c r="CY1576" s="0" t="s">
        <v>155</v>
      </c>
      <c r="DC1576" s="0" t="s">
        <v>155</v>
      </c>
      <c r="DF1576" s="0" t="s">
        <v>155</v>
      </c>
      <c r="DG1576" s="0" t="s">
        <v>174</v>
      </c>
      <c r="DL1576" s="0" t="s">
        <v>155</v>
      </c>
      <c r="DM1576" s="0" t="s">
        <v>174</v>
      </c>
      <c r="DN1576" s="0" t="s">
        <v>155</v>
      </c>
      <c r="DR1576" s="0" t="s">
        <v>155</v>
      </c>
      <c r="DS1576" s="0" t="s">
        <v>174</v>
      </c>
      <c r="DU1576" s="0" t="s">
        <v>155</v>
      </c>
      <c r="DW1576" s="0" t="s">
        <v>155</v>
      </c>
      <c r="DX1576" s="0" t="s">
        <v>155</v>
      </c>
      <c r="EA1576" s="0" t="s">
        <v>155</v>
      </c>
      <c r="ED1576" s="0" t="s">
        <v>174</v>
      </c>
      <c r="EF1576" s="0" t="s">
        <v>155</v>
      </c>
    </row>
    <row r="1577" customFormat="false" ht="13.8" hidden="false" customHeight="false" outlineLevel="0" collapsed="false">
      <c r="A1577" s="0" t="s">
        <v>7150</v>
      </c>
      <c r="B1577" s="0" t="n">
        <v>78</v>
      </c>
      <c r="C1577" s="0" t="n">
        <v>11445</v>
      </c>
      <c r="D1577" s="0" t="s">
        <v>800</v>
      </c>
      <c r="E1577" s="0" t="s">
        <v>2068</v>
      </c>
      <c r="F1577" s="0" t="str">
        <f aca="false">CONCATENATE(D1578," ",LEFT(I1578,4),"T=",AW1578,"D=",AX1578,"R=",AY1578,"M=",AZ1578,"L=",BA1578,"B=",BB1578)</f>
        <v>GROAT 1929T=22D=1R=5M=0L=3B=5</v>
      </c>
      <c r="G1577" s="0" t="s">
        <v>257</v>
      </c>
      <c r="I1577" s="0" t="s">
        <v>7151</v>
      </c>
      <c r="J1577" s="0" t="s">
        <v>5524</v>
      </c>
      <c r="K1577" s="0" t="s">
        <v>143</v>
      </c>
      <c r="M1577" s="0" t="str">
        <f aca="false">RIGHT(N1577,LEN(N1577)-FIND(" ",N1577))</f>
        <v>ATLANTIC ST NE</v>
      </c>
      <c r="N1577" s="0" t="s">
        <v>7152</v>
      </c>
      <c r="P1577" s="0" t="s">
        <v>147</v>
      </c>
      <c r="Q1577" s="0" t="s">
        <v>148</v>
      </c>
      <c r="R1577" s="0" t="n">
        <v>44483</v>
      </c>
      <c r="AD1577" s="0" t="s">
        <v>149</v>
      </c>
      <c r="AE1577" s="0" t="s">
        <v>150</v>
      </c>
      <c r="AH1577" s="0" t="n">
        <v>14</v>
      </c>
      <c r="AI1577" s="0" t="n">
        <v>11</v>
      </c>
      <c r="AJ1577" s="0" t="s">
        <v>164</v>
      </c>
      <c r="AM1577" s="0" t="s">
        <v>165</v>
      </c>
      <c r="AN1577" s="0" t="s">
        <v>147</v>
      </c>
      <c r="AO1577" s="0" t="s">
        <v>176</v>
      </c>
      <c r="AP1577" s="0" t="s">
        <v>177</v>
      </c>
      <c r="AQ1577" s="0" t="n">
        <v>9</v>
      </c>
      <c r="AR1577" s="0" t="n">
        <v>64</v>
      </c>
      <c r="AS1577" s="0" t="n">
        <v>32</v>
      </c>
      <c r="AV1577" s="0" t="s">
        <v>154</v>
      </c>
      <c r="AW1577" s="0" t="n">
        <f aca="false">COUNTA($BC1577:$EG1577)</f>
        <v>24</v>
      </c>
      <c r="AX1577" s="0" t="n">
        <f aca="false">COUNTIF($BC1577:$EG1577,"D")</f>
        <v>0</v>
      </c>
      <c r="AY1577" s="0" t="n">
        <f aca="false">COUNTIF($BC1577:$EG1577,"R")</f>
        <v>1</v>
      </c>
      <c r="AZ1577" s="0" t="n">
        <f aca="false">IF(CC1577="D",1,0)+IF(CL1577="D",1,0)+IF(CW1577="D",1,0)+IF(DD1577="D",1,0)+IF(DJ1577="D",1,0)+IF(DO1577="D",1,0)+IF(DW1577="D",1,0)</f>
        <v>0</v>
      </c>
      <c r="BA1577" s="0" t="n">
        <f aca="false">IF(DH1577&lt;&gt;"",1,0)+IF(DI1577&lt;&gt;"",1,0)+IF(DK1577&lt;&gt;"",1,0)+IF(DM1577&lt;&gt;"",1,0)+IF(DN1577&lt;&gt;"",1,0)+IF(DO1577&lt;&gt;"",1,0)+IF(DQ1577&lt;&gt;"",1,0)+IF(DR1577&lt;&gt;"",1,0)+IF(DT1577&lt;&gt;"",1,0)+IF(DU1577&lt;&gt;"",1,0)+IF(DV1577&lt;&gt;"",1,0)+IF(DW1577&lt;&gt;"",1,0)+IF(DX1577&lt;&gt;"",1,0)+IF(DZ1577&lt;&gt;"",1,0)+IF(EA1577&lt;&gt;"",1,0)+IF(EB1577&lt;&gt;"",1,0)+IF(EE1577&lt;&gt;"",1,0)</f>
        <v>4</v>
      </c>
      <c r="BB1577" s="0" t="n">
        <f aca="false">AY1577*AX1577</f>
        <v>0</v>
      </c>
      <c r="BC1577" s="0" t="s">
        <v>155</v>
      </c>
      <c r="BD1577" s="0" t="s">
        <v>155</v>
      </c>
      <c r="BE1577" s="0" t="s">
        <v>155</v>
      </c>
      <c r="BH1577" s="0" t="s">
        <v>155</v>
      </c>
      <c r="BJ1577" s="0" t="s">
        <v>155</v>
      </c>
      <c r="BL1577" s="0" t="s">
        <v>155</v>
      </c>
      <c r="BP1577" s="0" t="s">
        <v>155</v>
      </c>
      <c r="BS1577" s="0" t="s">
        <v>155</v>
      </c>
      <c r="BV1577" s="0" t="s">
        <v>155</v>
      </c>
      <c r="CA1577" s="0" t="s">
        <v>155</v>
      </c>
      <c r="CG1577" s="0" t="s">
        <v>155</v>
      </c>
      <c r="CK1577" s="0" t="s">
        <v>155</v>
      </c>
      <c r="CN1577" s="0" t="s">
        <v>155</v>
      </c>
      <c r="CO1577" s="0" t="s">
        <v>174</v>
      </c>
      <c r="CP1577" s="0" t="s">
        <v>155</v>
      </c>
      <c r="CV1577" s="0" t="s">
        <v>155</v>
      </c>
      <c r="CY1577" s="0" t="s">
        <v>155</v>
      </c>
      <c r="DC1577" s="0" t="s">
        <v>155</v>
      </c>
      <c r="DF1577" s="0" t="s">
        <v>155</v>
      </c>
      <c r="DI1577" s="0" t="s">
        <v>155</v>
      </c>
      <c r="DL1577" s="0" t="s">
        <v>155</v>
      </c>
      <c r="DN1577" s="0" t="s">
        <v>155</v>
      </c>
      <c r="DR1577" s="0" t="s">
        <v>155</v>
      </c>
      <c r="DU1577" s="0" t="s">
        <v>155</v>
      </c>
    </row>
    <row r="1578" customFormat="false" ht="13.8" hidden="false" customHeight="false" outlineLevel="0" collapsed="false">
      <c r="A1578" s="0" t="s">
        <v>7153</v>
      </c>
      <c r="B1578" s="0" t="n">
        <v>78</v>
      </c>
      <c r="C1578" s="0" t="n">
        <v>12053</v>
      </c>
      <c r="D1578" s="0" t="s">
        <v>6697</v>
      </c>
      <c r="E1578" s="0" t="s">
        <v>1784</v>
      </c>
      <c r="F1578" s="0" t="str">
        <f aca="false">CONCATENATE(D1579," ",LEFT(I1579,4),"T=",AW1579,"D=",AX1579,"R=",AY1579,"M=",AZ1579,"L=",BA1579,"B=",BB1579)</f>
        <v>SPITAK 1936T=24D=4R=0M=0L=4B=0</v>
      </c>
      <c r="G1578" s="0" t="s">
        <v>359</v>
      </c>
      <c r="I1578" s="0" t="s">
        <v>7154</v>
      </c>
      <c r="J1578" s="0" t="s">
        <v>7155</v>
      </c>
      <c r="K1578" s="0" t="s">
        <v>143</v>
      </c>
      <c r="L1578" s="0" t="s">
        <v>174</v>
      </c>
      <c r="M1578" s="0" t="str">
        <f aca="false">RIGHT(N1578,LEN(N1578)-FIND(" ",N1578))</f>
        <v>REEVES RD NE</v>
      </c>
      <c r="N1578" s="0" t="s">
        <v>6700</v>
      </c>
      <c r="P1578" s="0" t="s">
        <v>147</v>
      </c>
      <c r="Q1578" s="0" t="s">
        <v>148</v>
      </c>
      <c r="R1578" s="0" t="n">
        <v>44483</v>
      </c>
      <c r="AD1578" s="0" t="s">
        <v>149</v>
      </c>
      <c r="AE1578" s="0" t="s">
        <v>150</v>
      </c>
      <c r="AH1578" s="0" t="n">
        <v>14</v>
      </c>
      <c r="AI1578" s="0" t="n">
        <v>11</v>
      </c>
      <c r="AJ1578" s="0" t="s">
        <v>164</v>
      </c>
      <c r="AM1578" s="0" t="s">
        <v>165</v>
      </c>
      <c r="AN1578" s="0" t="s">
        <v>147</v>
      </c>
      <c r="AO1578" s="0" t="s">
        <v>166</v>
      </c>
      <c r="AP1578" s="0" t="s">
        <v>167</v>
      </c>
      <c r="AQ1578" s="0" t="n">
        <v>9</v>
      </c>
      <c r="AR1578" s="0" t="n">
        <v>64</v>
      </c>
      <c r="AS1578" s="0" t="n">
        <v>32</v>
      </c>
      <c r="AV1578" s="0" t="s">
        <v>154</v>
      </c>
      <c r="AW1578" s="0" t="n">
        <f aca="false">COUNTA($BC1578:$EG1578)</f>
        <v>22</v>
      </c>
      <c r="AX1578" s="0" t="n">
        <f aca="false">COUNTIF($BC1578:$EG1578,"D")</f>
        <v>1</v>
      </c>
      <c r="AY1578" s="0" t="n">
        <f aca="false">COUNTIF($BC1578:$EG1578,"R")</f>
        <v>5</v>
      </c>
      <c r="AZ1578" s="0" t="n">
        <f aca="false">IF(CC1578="D",1,0)+IF(CL1578="D",1,0)+IF(CW1578="D",1,0)+IF(DD1578="D",1,0)+IF(DJ1578="D",1,0)+IF(DO1578="D",1,0)+IF(DW1578="D",1,0)</f>
        <v>0</v>
      </c>
      <c r="BA1578" s="0" t="n">
        <f aca="false">IF(DH1578&lt;&gt;"",1,0)+IF(DI1578&lt;&gt;"",1,0)+IF(DK1578&lt;&gt;"",1,0)+IF(DM1578&lt;&gt;"",1,0)+IF(DN1578&lt;&gt;"",1,0)+IF(DO1578&lt;&gt;"",1,0)+IF(DQ1578&lt;&gt;"",1,0)+IF(DR1578&lt;&gt;"",1,0)+IF(DT1578&lt;&gt;"",1,0)+IF(DU1578&lt;&gt;"",1,0)+IF(DV1578&lt;&gt;"",1,0)+IF(DW1578&lt;&gt;"",1,0)+IF(DX1578&lt;&gt;"",1,0)+IF(DZ1578&lt;&gt;"",1,0)+IF(EA1578&lt;&gt;"",1,0)+IF(EB1578&lt;&gt;"",1,0)+IF(EE1578&lt;&gt;"",1,0)</f>
        <v>3</v>
      </c>
      <c r="BB1578" s="0" t="n">
        <f aca="false">AY1578*AX1578</f>
        <v>5</v>
      </c>
      <c r="BC1578" s="0" t="s">
        <v>155</v>
      </c>
      <c r="BD1578" s="0" t="s">
        <v>155</v>
      </c>
      <c r="BH1578" s="0" t="s">
        <v>155</v>
      </c>
      <c r="BJ1578" s="0" t="s">
        <v>155</v>
      </c>
      <c r="BK1578" s="0" t="s">
        <v>155</v>
      </c>
      <c r="BL1578" s="0" t="s">
        <v>155</v>
      </c>
      <c r="BS1578" s="0" t="s">
        <v>155</v>
      </c>
      <c r="BY1578" s="0" t="s">
        <v>144</v>
      </c>
      <c r="CA1578" s="0" t="s">
        <v>155</v>
      </c>
      <c r="CK1578" s="0" t="s">
        <v>155</v>
      </c>
      <c r="CN1578" s="0" t="s">
        <v>155</v>
      </c>
      <c r="CO1578" s="0" t="s">
        <v>174</v>
      </c>
      <c r="CP1578" s="0" t="s">
        <v>155</v>
      </c>
      <c r="CU1578" s="0" t="s">
        <v>174</v>
      </c>
      <c r="CV1578" s="0" t="s">
        <v>155</v>
      </c>
      <c r="DC1578" s="0" t="s">
        <v>155</v>
      </c>
      <c r="DM1578" s="0" t="s">
        <v>174</v>
      </c>
      <c r="DN1578" s="0" t="s">
        <v>155</v>
      </c>
      <c r="DS1578" s="0" t="s">
        <v>174</v>
      </c>
      <c r="DU1578" s="0" t="s">
        <v>155</v>
      </c>
      <c r="ED1578" s="0" t="s">
        <v>174</v>
      </c>
      <c r="EF1578" s="0" t="s">
        <v>155</v>
      </c>
    </row>
    <row r="1579" customFormat="false" ht="13.8" hidden="false" customHeight="false" outlineLevel="0" collapsed="false">
      <c r="A1579" s="0" t="s">
        <v>7156</v>
      </c>
      <c r="B1579" s="0" t="n">
        <v>78</v>
      </c>
      <c r="C1579" s="0" t="n">
        <v>4336</v>
      </c>
      <c r="D1579" s="0" t="s">
        <v>7157</v>
      </c>
      <c r="E1579" s="0" t="s">
        <v>680</v>
      </c>
      <c r="F1579" s="0" t="str">
        <f aca="false">CONCATENATE(D1580," ",LEFT(I1580,4),"T=",AW1580,"D=",AX1580,"R=",AY1580,"M=",AZ1580,"L=",BA1580,"B=",BB1580)</f>
        <v>ANDREWS 1938T=33D=4R=3M=2L=5B=12</v>
      </c>
      <c r="G1579" s="0" t="s">
        <v>193</v>
      </c>
      <c r="H1579" s="0" t="s">
        <v>401</v>
      </c>
      <c r="I1579" s="0" t="s">
        <v>7158</v>
      </c>
      <c r="J1579" s="0" t="s">
        <v>7159</v>
      </c>
      <c r="K1579" s="0" t="s">
        <v>143</v>
      </c>
      <c r="M1579" s="0" t="str">
        <f aca="false">RIGHT(N1579,LEN(N1579)-FIND(" ",N1579))</f>
        <v>IRENE AVE NE</v>
      </c>
      <c r="N1579" s="0" t="s">
        <v>7160</v>
      </c>
      <c r="P1579" s="0" t="s">
        <v>147</v>
      </c>
      <c r="Q1579" s="0" t="s">
        <v>148</v>
      </c>
      <c r="R1579" s="0" t="n">
        <v>44483</v>
      </c>
      <c r="AD1579" s="0" t="s">
        <v>149</v>
      </c>
      <c r="AE1579" s="0" t="s">
        <v>150</v>
      </c>
      <c r="AH1579" s="0" t="n">
        <v>14</v>
      </c>
      <c r="AI1579" s="0" t="n">
        <v>11</v>
      </c>
      <c r="AJ1579" s="0" t="s">
        <v>164</v>
      </c>
      <c r="AM1579" s="0" t="s">
        <v>165</v>
      </c>
      <c r="AN1579" s="0" t="s">
        <v>147</v>
      </c>
      <c r="AO1579" s="0" t="s">
        <v>261</v>
      </c>
      <c r="AP1579" s="0" t="s">
        <v>262</v>
      </c>
      <c r="AQ1579" s="0" t="n">
        <v>9</v>
      </c>
      <c r="AR1579" s="0" t="n">
        <v>64</v>
      </c>
      <c r="AS1579" s="0" t="n">
        <v>32</v>
      </c>
      <c r="AV1579" s="0" t="s">
        <v>154</v>
      </c>
      <c r="AW1579" s="0" t="n">
        <f aca="false">COUNTA($BC1579:$EG1579)</f>
        <v>24</v>
      </c>
      <c r="AX1579" s="0" t="n">
        <f aca="false">COUNTIF($BC1579:$EG1579,"D")</f>
        <v>4</v>
      </c>
      <c r="AY1579" s="0" t="n">
        <f aca="false">COUNTIF($BC1579:$EG1579,"R")</f>
        <v>0</v>
      </c>
      <c r="AZ1579" s="0" t="n">
        <f aca="false">IF(CC1579="D",1,0)+IF(CL1579="D",1,0)+IF(CW1579="D",1,0)+IF(DD1579="D",1,0)+IF(DJ1579="D",1,0)+IF(DO1579="D",1,0)+IF(DW1579="D",1,0)</f>
        <v>0</v>
      </c>
      <c r="BA1579" s="0" t="n">
        <f aca="false">IF(DH1579&lt;&gt;"",1,0)+IF(DI1579&lt;&gt;"",1,0)+IF(DK1579&lt;&gt;"",1,0)+IF(DM1579&lt;&gt;"",1,0)+IF(DN1579&lt;&gt;"",1,0)+IF(DO1579&lt;&gt;"",1,0)+IF(DQ1579&lt;&gt;"",1,0)+IF(DR1579&lt;&gt;"",1,0)+IF(DT1579&lt;&gt;"",1,0)+IF(DU1579&lt;&gt;"",1,0)+IF(DV1579&lt;&gt;"",1,0)+IF(DW1579&lt;&gt;"",1,0)+IF(DX1579&lt;&gt;"",1,0)+IF(DZ1579&lt;&gt;"",1,0)+IF(EA1579&lt;&gt;"",1,0)+IF(EB1579&lt;&gt;"",1,0)+IF(EE1579&lt;&gt;"",1,0)</f>
        <v>4</v>
      </c>
      <c r="BB1579" s="0" t="n">
        <f aca="false">AY1579*AX1579</f>
        <v>0</v>
      </c>
      <c r="BC1579" s="0" t="s">
        <v>155</v>
      </c>
      <c r="BD1579" s="0" t="s">
        <v>155</v>
      </c>
      <c r="BK1579" s="0" t="s">
        <v>155</v>
      </c>
      <c r="BL1579" s="0" t="s">
        <v>155</v>
      </c>
      <c r="BP1579" s="0" t="s">
        <v>155</v>
      </c>
      <c r="BS1579" s="0" t="s">
        <v>155</v>
      </c>
      <c r="BY1579" s="0" t="s">
        <v>144</v>
      </c>
      <c r="CA1579" s="0" t="s">
        <v>155</v>
      </c>
      <c r="CG1579" s="0" t="s">
        <v>155</v>
      </c>
      <c r="CH1579" s="0" t="s">
        <v>144</v>
      </c>
      <c r="CK1579" s="0" t="s">
        <v>155</v>
      </c>
      <c r="CN1579" s="0" t="s">
        <v>155</v>
      </c>
      <c r="CP1579" s="0" t="s">
        <v>155</v>
      </c>
      <c r="CV1579" s="0" t="s">
        <v>155</v>
      </c>
      <c r="CY1579" s="0" t="s">
        <v>155</v>
      </c>
      <c r="CZ1579" s="0" t="s">
        <v>144</v>
      </c>
      <c r="DC1579" s="0" t="s">
        <v>155</v>
      </c>
      <c r="DF1579" s="0" t="s">
        <v>155</v>
      </c>
      <c r="DG1579" s="0" t="s">
        <v>144</v>
      </c>
      <c r="DI1579" s="0" t="s">
        <v>155</v>
      </c>
      <c r="DN1579" s="0" t="s">
        <v>155</v>
      </c>
      <c r="DU1579" s="0" t="s">
        <v>155</v>
      </c>
      <c r="EA1579" s="0" t="s">
        <v>155</v>
      </c>
      <c r="EF1579" s="0" t="s">
        <v>155</v>
      </c>
    </row>
    <row r="1580" customFormat="false" ht="13.8" hidden="false" customHeight="false" outlineLevel="0" collapsed="false">
      <c r="A1580" s="0" t="s">
        <v>7161</v>
      </c>
      <c r="B1580" s="0" t="n">
        <v>78</v>
      </c>
      <c r="C1580" s="0" t="n">
        <v>7313</v>
      </c>
      <c r="D1580" s="0" t="s">
        <v>1310</v>
      </c>
      <c r="E1580" s="0" t="s">
        <v>7162</v>
      </c>
      <c r="F1580" s="0" t="str">
        <f aca="false">CONCATENATE(D1581," ",LEFT(I1581,4),"T=",AW1581,"D=",AX1581,"R=",AY1581,"M=",AZ1581,"L=",BA1581,"B=",BB1581)</f>
        <v>BALSON 1942T=41D=0R=10M=0L=7B=0</v>
      </c>
      <c r="G1580" s="0" t="s">
        <v>382</v>
      </c>
      <c r="I1580" s="0" t="s">
        <v>7163</v>
      </c>
      <c r="J1580" s="0" t="s">
        <v>233</v>
      </c>
      <c r="K1580" s="0" t="s">
        <v>143</v>
      </c>
      <c r="L1580" s="0" t="s">
        <v>174</v>
      </c>
      <c r="M1580" s="0" t="str">
        <f aca="false">RIGHT(N1580,LEN(N1580)-FIND(" ",N1580))</f>
        <v>LAIRD AVE NE</v>
      </c>
      <c r="N1580" s="0" t="s">
        <v>1724</v>
      </c>
      <c r="P1580" s="0" t="s">
        <v>147</v>
      </c>
      <c r="Q1580" s="0" t="s">
        <v>148</v>
      </c>
      <c r="R1580" s="0" t="n">
        <v>44483</v>
      </c>
      <c r="AD1580" s="0" t="s">
        <v>149</v>
      </c>
      <c r="AE1580" s="0" t="s">
        <v>150</v>
      </c>
      <c r="AF1580" s="0" t="s">
        <v>151</v>
      </c>
      <c r="AH1580" s="0" t="n">
        <v>14</v>
      </c>
      <c r="AI1580" s="0" t="n">
        <v>11</v>
      </c>
      <c r="AN1580" s="0" t="s">
        <v>147</v>
      </c>
      <c r="AO1580" s="0" t="s">
        <v>261</v>
      </c>
      <c r="AP1580" s="0" t="s">
        <v>262</v>
      </c>
      <c r="AQ1580" s="0" t="n">
        <v>9</v>
      </c>
      <c r="AR1580" s="0" t="n">
        <v>64</v>
      </c>
      <c r="AS1580" s="0" t="n">
        <v>32</v>
      </c>
      <c r="AV1580" s="0" t="s">
        <v>154</v>
      </c>
      <c r="AW1580" s="0" t="n">
        <f aca="false">COUNTA($BC1580:$EG1580)</f>
        <v>33</v>
      </c>
      <c r="AX1580" s="0" t="n">
        <f aca="false">COUNTIF($BC1580:$EG1580,"D")</f>
        <v>4</v>
      </c>
      <c r="AY1580" s="0" t="n">
        <f aca="false">COUNTIF($BC1580:$EG1580,"R")</f>
        <v>3</v>
      </c>
      <c r="AZ1580" s="0" t="n">
        <f aca="false">IF(CC1580="D",1,0)+IF(CL1580="D",1,0)+IF(CW1580="D",1,0)+IF(DD1580="D",1,0)+IF(DJ1580="D",1,0)+IF(DO1580="D",1,0)+IF(DW1580="D",1,0)</f>
        <v>2</v>
      </c>
      <c r="BA1580" s="0" t="n">
        <f aca="false">IF(DH1580&lt;&gt;"",1,0)+IF(DI1580&lt;&gt;"",1,0)+IF(DK1580&lt;&gt;"",1,0)+IF(DM1580&lt;&gt;"",1,0)+IF(DN1580&lt;&gt;"",1,0)+IF(DO1580&lt;&gt;"",1,0)+IF(DQ1580&lt;&gt;"",1,0)+IF(DR1580&lt;&gt;"",1,0)+IF(DT1580&lt;&gt;"",1,0)+IF(DU1580&lt;&gt;"",1,0)+IF(DV1580&lt;&gt;"",1,0)+IF(DW1580&lt;&gt;"",1,0)+IF(DX1580&lt;&gt;"",1,0)+IF(DZ1580&lt;&gt;"",1,0)+IF(EA1580&lt;&gt;"",1,0)+IF(EB1580&lt;&gt;"",1,0)+IF(EE1580&lt;&gt;"",1,0)</f>
        <v>5</v>
      </c>
      <c r="BB1580" s="0" t="n">
        <f aca="false">AY1580*AX1580</f>
        <v>12</v>
      </c>
      <c r="BC1580" s="0" t="s">
        <v>155</v>
      </c>
      <c r="BD1580" s="0" t="s">
        <v>155</v>
      </c>
      <c r="BE1580" s="0" t="s">
        <v>155</v>
      </c>
      <c r="BG1580" s="0" t="s">
        <v>155</v>
      </c>
      <c r="BH1580" s="0" t="s">
        <v>155</v>
      </c>
      <c r="BJ1580" s="0" t="s">
        <v>155</v>
      </c>
      <c r="BK1580" s="0" t="s">
        <v>155</v>
      </c>
      <c r="BL1580" s="0" t="s">
        <v>155</v>
      </c>
      <c r="BP1580" s="0" t="s">
        <v>155</v>
      </c>
      <c r="BS1580" s="0" t="s">
        <v>155</v>
      </c>
      <c r="BY1580" s="0" t="s">
        <v>144</v>
      </c>
      <c r="CA1580" s="0" t="s">
        <v>155</v>
      </c>
      <c r="CG1580" s="0" t="s">
        <v>155</v>
      </c>
      <c r="CK1580" s="0" t="s">
        <v>155</v>
      </c>
      <c r="CL1580" s="0" t="s">
        <v>144</v>
      </c>
      <c r="CO1580" s="0" t="s">
        <v>174</v>
      </c>
      <c r="CP1580" s="0" t="s">
        <v>155</v>
      </c>
      <c r="CT1580" s="0" t="s">
        <v>155</v>
      </c>
      <c r="CV1580" s="0" t="s">
        <v>155</v>
      </c>
      <c r="CW1580" s="0" t="s">
        <v>144</v>
      </c>
      <c r="CY1580" s="0" t="s">
        <v>155</v>
      </c>
      <c r="CZ1580" s="0" t="s">
        <v>144</v>
      </c>
      <c r="DC1580" s="0" t="s">
        <v>155</v>
      </c>
      <c r="DF1580" s="0" t="s">
        <v>155</v>
      </c>
      <c r="DI1580" s="0" t="s">
        <v>155</v>
      </c>
      <c r="DL1580" s="0" t="s">
        <v>155</v>
      </c>
      <c r="DN1580" s="0" t="s">
        <v>155</v>
      </c>
      <c r="DS1580" s="0" t="s">
        <v>174</v>
      </c>
      <c r="DU1580" s="0" t="s">
        <v>155</v>
      </c>
      <c r="DX1580" s="0" t="s">
        <v>155</v>
      </c>
      <c r="EA1580" s="0" t="s">
        <v>155</v>
      </c>
      <c r="ED1580" s="0" t="s">
        <v>174</v>
      </c>
      <c r="EF1580" s="0" t="s">
        <v>155</v>
      </c>
    </row>
    <row r="1581" customFormat="false" ht="13.8" hidden="false" customHeight="false" outlineLevel="0" collapsed="false">
      <c r="A1581" s="0" t="s">
        <v>7164</v>
      </c>
      <c r="B1581" s="0" t="n">
        <v>78</v>
      </c>
      <c r="C1581" s="0" t="n">
        <v>10406</v>
      </c>
      <c r="D1581" s="0" t="s">
        <v>7165</v>
      </c>
      <c r="E1581" s="0" t="s">
        <v>479</v>
      </c>
      <c r="F1581" s="0" t="str">
        <f aca="false">CONCATENATE(D1582," ",LEFT(I1582,4),"T=",AW1582,"D=",AX1582,"R=",AY1582,"M=",AZ1582,"L=",BA1582,"B=",BB1582)</f>
        <v>SEIKEL 1940T=40D=0R=9M=0L=7B=0</v>
      </c>
      <c r="G1581" s="0" t="s">
        <v>140</v>
      </c>
      <c r="I1581" s="0" t="s">
        <v>7166</v>
      </c>
      <c r="J1581" s="0" t="s">
        <v>7167</v>
      </c>
      <c r="K1581" s="0" t="s">
        <v>143</v>
      </c>
      <c r="L1581" s="0" t="s">
        <v>174</v>
      </c>
      <c r="M1581" s="0" t="str">
        <f aca="false">RIGHT(N1581,LEN(N1581)-FIND(" ",N1581))</f>
        <v>BELVEDERE AVE NE</v>
      </c>
      <c r="N1581" s="0" t="s">
        <v>7168</v>
      </c>
      <c r="P1581" s="0" t="s">
        <v>147</v>
      </c>
      <c r="Q1581" s="0" t="s">
        <v>148</v>
      </c>
      <c r="R1581" s="0" t="n">
        <v>44483</v>
      </c>
      <c r="AD1581" s="0" t="s">
        <v>149</v>
      </c>
      <c r="AE1581" s="0" t="s">
        <v>150</v>
      </c>
      <c r="AF1581" s="0" t="s">
        <v>151</v>
      </c>
      <c r="AH1581" s="0" t="n">
        <v>14</v>
      </c>
      <c r="AI1581" s="0" t="n">
        <v>11</v>
      </c>
      <c r="AN1581" s="0" t="s">
        <v>147</v>
      </c>
      <c r="AO1581" s="0" t="s">
        <v>189</v>
      </c>
      <c r="AP1581" s="0" t="s">
        <v>190</v>
      </c>
      <c r="AQ1581" s="0" t="n">
        <v>9</v>
      </c>
      <c r="AR1581" s="0" t="n">
        <v>64</v>
      </c>
      <c r="AS1581" s="0" t="n">
        <v>32</v>
      </c>
      <c r="AV1581" s="0" t="s">
        <v>154</v>
      </c>
      <c r="AW1581" s="0" t="n">
        <f aca="false">COUNTA($BC1581:$EG1581)</f>
        <v>41</v>
      </c>
      <c r="AX1581" s="0" t="n">
        <f aca="false">COUNTIF($BC1581:$EG1581,"D")</f>
        <v>0</v>
      </c>
      <c r="AY1581" s="0" t="n">
        <f aca="false">COUNTIF($BC1581:$EG1581,"R")</f>
        <v>10</v>
      </c>
      <c r="AZ1581" s="0" t="n">
        <f aca="false">IF(CC1581="D",1,0)+IF(CL1581="D",1,0)+IF(CW1581="D",1,0)+IF(DD1581="D",1,0)+IF(DJ1581="D",1,0)+IF(DO1581="D",1,0)+IF(DW1581="D",1,0)</f>
        <v>0</v>
      </c>
      <c r="BA1581" s="0" t="n">
        <f aca="false">IF(DH1581&lt;&gt;"",1,0)+IF(DI1581&lt;&gt;"",1,0)+IF(DK1581&lt;&gt;"",1,0)+IF(DM1581&lt;&gt;"",1,0)+IF(DN1581&lt;&gt;"",1,0)+IF(DO1581&lt;&gt;"",1,0)+IF(DQ1581&lt;&gt;"",1,0)+IF(DR1581&lt;&gt;"",1,0)+IF(DT1581&lt;&gt;"",1,0)+IF(DU1581&lt;&gt;"",1,0)+IF(DV1581&lt;&gt;"",1,0)+IF(DW1581&lt;&gt;"",1,0)+IF(DX1581&lt;&gt;"",1,0)+IF(DZ1581&lt;&gt;"",1,0)+IF(EA1581&lt;&gt;"",1,0)+IF(EB1581&lt;&gt;"",1,0)+IF(EE1581&lt;&gt;"",1,0)</f>
        <v>7</v>
      </c>
      <c r="BB1581" s="0" t="n">
        <f aca="false">AY1581*AX1581</f>
        <v>0</v>
      </c>
      <c r="BC1581" s="0" t="s">
        <v>155</v>
      </c>
      <c r="BD1581" s="0" t="s">
        <v>155</v>
      </c>
      <c r="BE1581" s="0" t="s">
        <v>155</v>
      </c>
      <c r="BF1581" s="0" t="s">
        <v>155</v>
      </c>
      <c r="BG1581" s="0" t="s">
        <v>155</v>
      </c>
      <c r="BH1581" s="0" t="s">
        <v>155</v>
      </c>
      <c r="BI1581" s="0" t="s">
        <v>155</v>
      </c>
      <c r="BJ1581" s="0" t="s">
        <v>155</v>
      </c>
      <c r="BK1581" s="0" t="s">
        <v>155</v>
      </c>
      <c r="BL1581" s="0" t="s">
        <v>155</v>
      </c>
      <c r="BP1581" s="0" t="s">
        <v>155</v>
      </c>
      <c r="BR1581" s="0" t="s">
        <v>155</v>
      </c>
      <c r="BS1581" s="0" t="s">
        <v>155</v>
      </c>
      <c r="BV1581" s="0" t="s">
        <v>155</v>
      </c>
      <c r="BY1581" s="0" t="s">
        <v>174</v>
      </c>
      <c r="CA1581" s="0" t="s">
        <v>155</v>
      </c>
      <c r="CG1581" s="0" t="s">
        <v>155</v>
      </c>
      <c r="CH1581" s="0" t="s">
        <v>174</v>
      </c>
      <c r="CK1581" s="0" t="s">
        <v>155</v>
      </c>
      <c r="CN1581" s="0" t="s">
        <v>155</v>
      </c>
      <c r="CO1581" s="0" t="s">
        <v>174</v>
      </c>
      <c r="CP1581" s="0" t="s">
        <v>155</v>
      </c>
      <c r="CT1581" s="0" t="s">
        <v>155</v>
      </c>
      <c r="CU1581" s="0" t="s">
        <v>174</v>
      </c>
      <c r="CV1581" s="0" t="s">
        <v>155</v>
      </c>
      <c r="CY1581" s="0" t="s">
        <v>155</v>
      </c>
      <c r="CZ1581" s="0" t="s">
        <v>174</v>
      </c>
      <c r="DC1581" s="0" t="s">
        <v>155</v>
      </c>
      <c r="DF1581" s="0" t="s">
        <v>155</v>
      </c>
      <c r="DG1581" s="0" t="s">
        <v>174</v>
      </c>
      <c r="DI1581" s="0" t="s">
        <v>155</v>
      </c>
      <c r="DL1581" s="0" t="s">
        <v>155</v>
      </c>
      <c r="DM1581" s="0" t="s">
        <v>174</v>
      </c>
      <c r="DN1581" s="0" t="s">
        <v>155</v>
      </c>
      <c r="DS1581" s="0" t="s">
        <v>174</v>
      </c>
      <c r="DT1581" s="0" t="s">
        <v>174</v>
      </c>
      <c r="DU1581" s="0" t="s">
        <v>155</v>
      </c>
      <c r="DX1581" s="0" t="s">
        <v>155</v>
      </c>
      <c r="EA1581" s="0" t="s">
        <v>155</v>
      </c>
      <c r="ED1581" s="0" t="s">
        <v>174</v>
      </c>
      <c r="EF1581" s="0" t="s">
        <v>155</v>
      </c>
    </row>
    <row r="1582" customFormat="false" ht="13.8" hidden="false" customHeight="false" outlineLevel="0" collapsed="false">
      <c r="A1582" s="0" t="s">
        <v>7169</v>
      </c>
      <c r="B1582" s="0" t="n">
        <v>78</v>
      </c>
      <c r="C1582" s="0" t="n">
        <v>19390</v>
      </c>
      <c r="D1582" s="0" t="s">
        <v>7170</v>
      </c>
      <c r="E1582" s="0" t="s">
        <v>1831</v>
      </c>
      <c r="F1582" s="0" t="str">
        <f aca="false">CONCATENATE(D1583," ",LEFT(I1583,4),"T=",AW1583,"D=",AX1583,"R=",AY1583,"M=",AZ1583,"L=",BA1583,"B=",BB1583)</f>
        <v>CONKLIN 1942T=38D=2R=8M=1L=8B=16</v>
      </c>
      <c r="G1582" s="0" t="s">
        <v>144</v>
      </c>
      <c r="I1582" s="0" t="s">
        <v>7171</v>
      </c>
      <c r="J1582" s="0" t="s">
        <v>7172</v>
      </c>
      <c r="K1582" s="0" t="s">
        <v>143</v>
      </c>
      <c r="L1582" s="0" t="s">
        <v>174</v>
      </c>
      <c r="M1582" s="0" t="str">
        <f aca="false">RIGHT(N1582,LEN(N1582)-FIND(" ",N1582))</f>
        <v>WILLOW BROOK DR NE</v>
      </c>
      <c r="N1582" s="0" t="s">
        <v>7173</v>
      </c>
      <c r="P1582" s="0" t="s">
        <v>147</v>
      </c>
      <c r="Q1582" s="0" t="s">
        <v>148</v>
      </c>
      <c r="R1582" s="0" t="n">
        <v>44483</v>
      </c>
      <c r="AD1582" s="0" t="s">
        <v>149</v>
      </c>
      <c r="AE1582" s="0" t="s">
        <v>150</v>
      </c>
      <c r="AH1582" s="0" t="n">
        <v>14</v>
      </c>
      <c r="AI1582" s="0" t="n">
        <v>11</v>
      </c>
      <c r="AJ1582" s="0" t="s">
        <v>164</v>
      </c>
      <c r="AM1582" s="0" t="s">
        <v>165</v>
      </c>
      <c r="AN1582" s="0" t="s">
        <v>147</v>
      </c>
      <c r="AO1582" s="0" t="s">
        <v>166</v>
      </c>
      <c r="AP1582" s="0" t="s">
        <v>167</v>
      </c>
      <c r="AQ1582" s="0" t="n">
        <v>9</v>
      </c>
      <c r="AR1582" s="0" t="n">
        <v>64</v>
      </c>
      <c r="AS1582" s="0" t="n">
        <v>32</v>
      </c>
      <c r="AV1582" s="0" t="s">
        <v>154</v>
      </c>
      <c r="AW1582" s="0" t="n">
        <f aca="false">COUNTA($BC1582:$EG1582)</f>
        <v>40</v>
      </c>
      <c r="AX1582" s="0" t="n">
        <f aca="false">COUNTIF($BC1582:$EG1582,"D")</f>
        <v>0</v>
      </c>
      <c r="AY1582" s="0" t="n">
        <f aca="false">COUNTIF($BC1582:$EG1582,"R")</f>
        <v>9</v>
      </c>
      <c r="AZ1582" s="0" t="n">
        <f aca="false">IF(CC1582="D",1,0)+IF(CL1582="D",1,0)+IF(CW1582="D",1,0)+IF(DD1582="D",1,0)+IF(DJ1582="D",1,0)+IF(DO1582="D",1,0)+IF(DW1582="D",1,0)</f>
        <v>0</v>
      </c>
      <c r="BA1582" s="0" t="n">
        <f aca="false">IF(DH1582&lt;&gt;"",1,0)+IF(DI1582&lt;&gt;"",1,0)+IF(DK1582&lt;&gt;"",1,0)+IF(DM1582&lt;&gt;"",1,0)+IF(DN1582&lt;&gt;"",1,0)+IF(DO1582&lt;&gt;"",1,0)+IF(DQ1582&lt;&gt;"",1,0)+IF(DR1582&lt;&gt;"",1,0)+IF(DT1582&lt;&gt;"",1,0)+IF(DU1582&lt;&gt;"",1,0)+IF(DV1582&lt;&gt;"",1,0)+IF(DW1582&lt;&gt;"",1,0)+IF(DX1582&lt;&gt;"",1,0)+IF(DZ1582&lt;&gt;"",1,0)+IF(EA1582&lt;&gt;"",1,0)+IF(EB1582&lt;&gt;"",1,0)+IF(EE1582&lt;&gt;"",1,0)</f>
        <v>7</v>
      </c>
      <c r="BB1582" s="0" t="n">
        <f aca="false">AY1582*AX1582</f>
        <v>0</v>
      </c>
      <c r="BC1582" s="0" t="s">
        <v>155</v>
      </c>
      <c r="BD1582" s="0" t="s">
        <v>155</v>
      </c>
      <c r="BE1582" s="0" t="s">
        <v>155</v>
      </c>
      <c r="BF1582" s="0" t="s">
        <v>155</v>
      </c>
      <c r="BG1582" s="0" t="s">
        <v>155</v>
      </c>
      <c r="BH1582" s="0" t="s">
        <v>155</v>
      </c>
      <c r="BI1582" s="0" t="s">
        <v>155</v>
      </c>
      <c r="BJ1582" s="0" t="s">
        <v>155</v>
      </c>
      <c r="BL1582" s="0" t="s">
        <v>155</v>
      </c>
      <c r="BP1582" s="0" t="s">
        <v>155</v>
      </c>
      <c r="BR1582" s="0" t="s">
        <v>155</v>
      </c>
      <c r="BS1582" s="0" t="s">
        <v>155</v>
      </c>
      <c r="BV1582" s="0" t="s">
        <v>155</v>
      </c>
      <c r="BY1582" s="0" t="s">
        <v>174</v>
      </c>
      <c r="CA1582" s="0" t="s">
        <v>155</v>
      </c>
      <c r="CG1582" s="0" t="s">
        <v>155</v>
      </c>
      <c r="CH1582" s="0" t="s">
        <v>174</v>
      </c>
      <c r="CK1582" s="0" t="s">
        <v>155</v>
      </c>
      <c r="CN1582" s="0" t="s">
        <v>155</v>
      </c>
      <c r="CO1582" s="0" t="s">
        <v>174</v>
      </c>
      <c r="CP1582" s="0" t="s">
        <v>155</v>
      </c>
      <c r="CT1582" s="0" t="s">
        <v>155</v>
      </c>
      <c r="CU1582" s="0" t="s">
        <v>174</v>
      </c>
      <c r="CV1582" s="0" t="s">
        <v>155</v>
      </c>
      <c r="CY1582" s="0" t="s">
        <v>155</v>
      </c>
      <c r="CZ1582" s="0" t="s">
        <v>174</v>
      </c>
      <c r="DC1582" s="0" t="s">
        <v>155</v>
      </c>
      <c r="DF1582" s="0" t="s">
        <v>155</v>
      </c>
      <c r="DG1582" s="0" t="s">
        <v>174</v>
      </c>
      <c r="DI1582" s="0" t="s">
        <v>155</v>
      </c>
      <c r="DL1582" s="0" t="s">
        <v>155</v>
      </c>
      <c r="DM1582" s="0" t="s">
        <v>174</v>
      </c>
      <c r="DN1582" s="0" t="s">
        <v>155</v>
      </c>
      <c r="DS1582" s="0" t="s">
        <v>174</v>
      </c>
      <c r="DU1582" s="0" t="s">
        <v>155</v>
      </c>
      <c r="DW1582" s="0" t="s">
        <v>155</v>
      </c>
      <c r="DX1582" s="0" t="s">
        <v>155</v>
      </c>
      <c r="EA1582" s="0" t="s">
        <v>155</v>
      </c>
      <c r="ED1582" s="0" t="s">
        <v>174</v>
      </c>
      <c r="EF1582" s="0" t="s">
        <v>155</v>
      </c>
    </row>
    <row r="1583" customFormat="false" ht="13.8" hidden="false" customHeight="false" outlineLevel="0" collapsed="false">
      <c r="A1583" s="0" t="s">
        <v>7174</v>
      </c>
      <c r="B1583" s="0" t="n">
        <v>78</v>
      </c>
      <c r="C1583" s="0" t="n">
        <v>9088</v>
      </c>
      <c r="D1583" s="0" t="s">
        <v>7175</v>
      </c>
      <c r="E1583" s="0" t="s">
        <v>430</v>
      </c>
      <c r="F1583" s="0" t="str">
        <f aca="false">CONCATENATE(D1584," ",LEFT(I1584,4),"T=",AW1584,"D=",AX1584,"R=",AY1584,"M=",AZ1584,"L=",BA1584,"B=",BB1584)</f>
        <v>THEIS 1934T=38D=1R=10M=1L=8B=10</v>
      </c>
      <c r="G1583" s="0" t="s">
        <v>140</v>
      </c>
      <c r="I1583" s="0" t="s">
        <v>7176</v>
      </c>
      <c r="J1583" s="0" t="s">
        <v>1757</v>
      </c>
      <c r="K1583" s="0" t="s">
        <v>143</v>
      </c>
      <c r="L1583" s="0" t="s">
        <v>174</v>
      </c>
      <c r="M1583" s="0" t="str">
        <f aca="false">RIGHT(N1583,LEN(N1583)-FIND(" ",N1583))</f>
        <v>CRESCENT DR NE</v>
      </c>
      <c r="N1583" s="0" t="s">
        <v>7177</v>
      </c>
      <c r="P1583" s="0" t="s">
        <v>147</v>
      </c>
      <c r="Q1583" s="0" t="s">
        <v>148</v>
      </c>
      <c r="R1583" s="0" t="n">
        <v>44483</v>
      </c>
      <c r="AD1583" s="0" t="s">
        <v>149</v>
      </c>
      <c r="AE1583" s="0" t="s">
        <v>150</v>
      </c>
      <c r="AF1583" s="0" t="s">
        <v>151</v>
      </c>
      <c r="AH1583" s="0" t="n">
        <v>14</v>
      </c>
      <c r="AI1583" s="0" t="n">
        <v>11</v>
      </c>
      <c r="AN1583" s="0" t="s">
        <v>147</v>
      </c>
      <c r="AO1583" s="0" t="s">
        <v>176</v>
      </c>
      <c r="AP1583" s="0" t="s">
        <v>177</v>
      </c>
      <c r="AQ1583" s="0" t="n">
        <v>9</v>
      </c>
      <c r="AR1583" s="0" t="n">
        <v>64</v>
      </c>
      <c r="AS1583" s="0" t="n">
        <v>32</v>
      </c>
      <c r="AV1583" s="0" t="s">
        <v>154</v>
      </c>
      <c r="AW1583" s="0" t="n">
        <f aca="false">COUNTA($BC1583:$EG1583)</f>
        <v>38</v>
      </c>
      <c r="AX1583" s="0" t="n">
        <f aca="false">COUNTIF($BC1583:$EG1583,"D")</f>
        <v>2</v>
      </c>
      <c r="AY1583" s="0" t="n">
        <f aca="false">COUNTIF($BC1583:$EG1583,"R")</f>
        <v>8</v>
      </c>
      <c r="AZ1583" s="0" t="n">
        <f aca="false">IF(CC1583="D",1,0)+IF(CL1583="D",1,0)+IF(CW1583="D",1,0)+IF(DD1583="D",1,0)+IF(DJ1583="D",1,0)+IF(DO1583="D",1,0)+IF(DW1583="D",1,0)</f>
        <v>1</v>
      </c>
      <c r="BA1583" s="0" t="n">
        <f aca="false">IF(DH1583&lt;&gt;"",1,0)+IF(DI1583&lt;&gt;"",1,0)+IF(DK1583&lt;&gt;"",1,0)+IF(DM1583&lt;&gt;"",1,0)+IF(DN1583&lt;&gt;"",1,0)+IF(DO1583&lt;&gt;"",1,0)+IF(DQ1583&lt;&gt;"",1,0)+IF(DR1583&lt;&gt;"",1,0)+IF(DT1583&lt;&gt;"",1,0)+IF(DU1583&lt;&gt;"",1,0)+IF(DV1583&lt;&gt;"",1,0)+IF(DW1583&lt;&gt;"",1,0)+IF(DX1583&lt;&gt;"",1,0)+IF(DZ1583&lt;&gt;"",1,0)+IF(EA1583&lt;&gt;"",1,0)+IF(EB1583&lt;&gt;"",1,0)+IF(EE1583&lt;&gt;"",1,0)</f>
        <v>8</v>
      </c>
      <c r="BB1583" s="0" t="n">
        <f aca="false">AY1583*AX1583</f>
        <v>16</v>
      </c>
      <c r="BC1583" s="0" t="s">
        <v>155</v>
      </c>
      <c r="BD1583" s="0" t="s">
        <v>155</v>
      </c>
      <c r="BF1583" s="0" t="s">
        <v>155</v>
      </c>
      <c r="BH1583" s="0" t="s">
        <v>155</v>
      </c>
      <c r="BI1583" s="0" t="s">
        <v>155</v>
      </c>
      <c r="BJ1583" s="0" t="s">
        <v>155</v>
      </c>
      <c r="BL1583" s="0" t="s">
        <v>155</v>
      </c>
      <c r="BP1583" s="0" t="s">
        <v>155</v>
      </c>
      <c r="BS1583" s="0" t="s">
        <v>155</v>
      </c>
      <c r="BV1583" s="0" t="s">
        <v>155</v>
      </c>
      <c r="BY1583" s="0" t="s">
        <v>144</v>
      </c>
      <c r="CA1583" s="0" t="s">
        <v>155</v>
      </c>
      <c r="CG1583" s="0" t="s">
        <v>155</v>
      </c>
      <c r="CH1583" s="0" t="s">
        <v>174</v>
      </c>
      <c r="CK1583" s="0" t="s">
        <v>155</v>
      </c>
      <c r="CN1583" s="0" t="s">
        <v>155</v>
      </c>
      <c r="CO1583" s="0" t="s">
        <v>174</v>
      </c>
      <c r="CP1583" s="0" t="s">
        <v>155</v>
      </c>
      <c r="CT1583" s="0" t="s">
        <v>155</v>
      </c>
      <c r="CU1583" s="0" t="s">
        <v>174</v>
      </c>
      <c r="CV1583" s="0" t="s">
        <v>155</v>
      </c>
      <c r="CY1583" s="0" t="s">
        <v>155</v>
      </c>
      <c r="CZ1583" s="0" t="s">
        <v>174</v>
      </c>
      <c r="DC1583" s="0" t="s">
        <v>155</v>
      </c>
      <c r="DF1583" s="0" t="s">
        <v>155</v>
      </c>
      <c r="DG1583" s="0" t="s">
        <v>174</v>
      </c>
      <c r="DI1583" s="0" t="s">
        <v>155</v>
      </c>
      <c r="DL1583" s="0" t="s">
        <v>155</v>
      </c>
      <c r="DM1583" s="0" t="s">
        <v>174</v>
      </c>
      <c r="DN1583" s="0" t="s">
        <v>155</v>
      </c>
      <c r="DR1583" s="0" t="s">
        <v>155</v>
      </c>
      <c r="DS1583" s="0" t="s">
        <v>174</v>
      </c>
      <c r="DU1583" s="0" t="s">
        <v>155</v>
      </c>
      <c r="DW1583" s="0" t="s">
        <v>144</v>
      </c>
      <c r="DX1583" s="0" t="s">
        <v>155</v>
      </c>
      <c r="EA1583" s="0" t="s">
        <v>155</v>
      </c>
      <c r="ED1583" s="0" t="s">
        <v>174</v>
      </c>
      <c r="EF1583" s="0" t="s">
        <v>155</v>
      </c>
    </row>
    <row r="1584" customFormat="false" ht="13.8" hidden="false" customHeight="false" outlineLevel="0" collapsed="false">
      <c r="A1584" s="0" t="s">
        <v>7178</v>
      </c>
      <c r="B1584" s="0" t="n">
        <v>78</v>
      </c>
      <c r="C1584" s="0" t="n">
        <v>89111</v>
      </c>
      <c r="D1584" s="0" t="s">
        <v>7179</v>
      </c>
      <c r="E1584" s="0" t="s">
        <v>211</v>
      </c>
      <c r="F1584" s="0" t="str">
        <f aca="false">CONCATENATE(D1585," ",LEFT(I1585,4),"T=",AW1585,"D=",AX1585,"R=",AY1585,"M=",AZ1585,"L=",BA1585,"B=",BB1585)</f>
        <v>STANISLAW 1929T=32D=0R=4M=0L=5B=0</v>
      </c>
      <c r="G1584" s="0" t="s">
        <v>250</v>
      </c>
      <c r="I1584" s="0" t="s">
        <v>7180</v>
      </c>
      <c r="J1584" s="0" t="s">
        <v>259</v>
      </c>
      <c r="K1584" s="0" t="s">
        <v>143</v>
      </c>
      <c r="L1584" s="0" t="s">
        <v>174</v>
      </c>
      <c r="M1584" s="0" t="str">
        <f aca="false">RIGHT(N1584,LEN(N1584)-FIND(" ",N1584))</f>
        <v>WILLOW BROOK DR NE</v>
      </c>
      <c r="N1584" s="0" t="s">
        <v>7181</v>
      </c>
      <c r="P1584" s="0" t="s">
        <v>147</v>
      </c>
      <c r="Q1584" s="0" t="s">
        <v>148</v>
      </c>
      <c r="R1584" s="0" t="n">
        <v>44483</v>
      </c>
      <c r="AD1584" s="0" t="s">
        <v>149</v>
      </c>
      <c r="AE1584" s="0" t="s">
        <v>150</v>
      </c>
      <c r="AH1584" s="0" t="n">
        <v>14</v>
      </c>
      <c r="AI1584" s="0" t="n">
        <v>11</v>
      </c>
      <c r="AJ1584" s="0" t="s">
        <v>164</v>
      </c>
      <c r="AM1584" s="0" t="s">
        <v>165</v>
      </c>
      <c r="AN1584" s="0" t="s">
        <v>147</v>
      </c>
      <c r="AO1584" s="0" t="s">
        <v>166</v>
      </c>
      <c r="AP1584" s="0" t="s">
        <v>167</v>
      </c>
      <c r="AQ1584" s="0" t="n">
        <v>9</v>
      </c>
      <c r="AR1584" s="0" t="n">
        <v>64</v>
      </c>
      <c r="AS1584" s="0" t="n">
        <v>32</v>
      </c>
      <c r="AV1584" s="0" t="s">
        <v>154</v>
      </c>
      <c r="AW1584" s="0" t="n">
        <f aca="false">COUNTA($BC1584:$EG1584)</f>
        <v>38</v>
      </c>
      <c r="AX1584" s="0" t="n">
        <f aca="false">COUNTIF($BC1584:$EG1584,"D")</f>
        <v>1</v>
      </c>
      <c r="AY1584" s="0" t="n">
        <f aca="false">COUNTIF($BC1584:$EG1584,"R")</f>
        <v>10</v>
      </c>
      <c r="AZ1584" s="0" t="n">
        <f aca="false">IF(CC1584="D",1,0)+IF(CL1584="D",1,0)+IF(CW1584="D",1,0)+IF(DD1584="D",1,0)+IF(DJ1584="D",1,0)+IF(DO1584="D",1,0)+IF(DW1584="D",1,0)</f>
        <v>1</v>
      </c>
      <c r="BA1584" s="0" t="n">
        <f aca="false">IF(DH1584&lt;&gt;"",1,0)+IF(DI1584&lt;&gt;"",1,0)+IF(DK1584&lt;&gt;"",1,0)+IF(DM1584&lt;&gt;"",1,0)+IF(DN1584&lt;&gt;"",1,0)+IF(DO1584&lt;&gt;"",1,0)+IF(DQ1584&lt;&gt;"",1,0)+IF(DR1584&lt;&gt;"",1,0)+IF(DT1584&lt;&gt;"",1,0)+IF(DU1584&lt;&gt;"",1,0)+IF(DV1584&lt;&gt;"",1,0)+IF(DW1584&lt;&gt;"",1,0)+IF(DX1584&lt;&gt;"",1,0)+IF(DZ1584&lt;&gt;"",1,0)+IF(EA1584&lt;&gt;"",1,0)+IF(EB1584&lt;&gt;"",1,0)+IF(EE1584&lt;&gt;"",1,0)</f>
        <v>8</v>
      </c>
      <c r="BB1584" s="0" t="n">
        <f aca="false">AY1584*AX1584</f>
        <v>10</v>
      </c>
      <c r="BC1584" s="0" t="s">
        <v>155</v>
      </c>
      <c r="BF1584" s="0" t="s">
        <v>155</v>
      </c>
      <c r="BG1584" s="0" t="s">
        <v>155</v>
      </c>
      <c r="BH1584" s="0" t="s">
        <v>155</v>
      </c>
      <c r="BJ1584" s="0" t="s">
        <v>155</v>
      </c>
      <c r="BL1584" s="0" t="s">
        <v>155</v>
      </c>
      <c r="BP1584" s="0" t="s">
        <v>155</v>
      </c>
      <c r="BR1584" s="0" t="s">
        <v>155</v>
      </c>
      <c r="BS1584" s="0" t="s">
        <v>155</v>
      </c>
      <c r="BV1584" s="0" t="s">
        <v>155</v>
      </c>
      <c r="BY1584" s="0" t="s">
        <v>174</v>
      </c>
      <c r="CA1584" s="0" t="s">
        <v>155</v>
      </c>
      <c r="CG1584" s="0" t="s">
        <v>155</v>
      </c>
      <c r="CH1584" s="0" t="s">
        <v>174</v>
      </c>
      <c r="CK1584" s="0" t="s">
        <v>155</v>
      </c>
      <c r="CL1584" s="0" t="s">
        <v>144</v>
      </c>
      <c r="CN1584" s="0" t="s">
        <v>155</v>
      </c>
      <c r="CO1584" s="0" t="s">
        <v>174</v>
      </c>
      <c r="CP1584" s="0" t="s">
        <v>155</v>
      </c>
      <c r="CU1584" s="0" t="s">
        <v>174</v>
      </c>
      <c r="CV1584" s="0" t="s">
        <v>155</v>
      </c>
      <c r="CY1584" s="0" t="s">
        <v>155</v>
      </c>
      <c r="CZ1584" s="0" t="s">
        <v>174</v>
      </c>
      <c r="DC1584" s="0" t="s">
        <v>155</v>
      </c>
      <c r="DF1584" s="0" t="s">
        <v>155</v>
      </c>
      <c r="DG1584" s="0" t="s">
        <v>174</v>
      </c>
      <c r="DI1584" s="0" t="s">
        <v>155</v>
      </c>
      <c r="DL1584" s="0" t="s">
        <v>155</v>
      </c>
      <c r="DM1584" s="0" t="s">
        <v>174</v>
      </c>
      <c r="DN1584" s="0" t="s">
        <v>155</v>
      </c>
      <c r="DR1584" s="0" t="s">
        <v>155</v>
      </c>
      <c r="DS1584" s="0" t="s">
        <v>174</v>
      </c>
      <c r="DT1584" s="0" t="s">
        <v>174</v>
      </c>
      <c r="DU1584" s="0" t="s">
        <v>155</v>
      </c>
      <c r="DX1584" s="0" t="s">
        <v>155</v>
      </c>
      <c r="EA1584" s="0" t="s">
        <v>155</v>
      </c>
      <c r="ED1584" s="0" t="s">
        <v>174</v>
      </c>
      <c r="EF1584" s="0" t="s">
        <v>155</v>
      </c>
    </row>
    <row r="1585" customFormat="false" ht="13.8" hidden="false" customHeight="false" outlineLevel="0" collapsed="false">
      <c r="A1585" s="0" t="s">
        <v>7182</v>
      </c>
      <c r="B1585" s="0" t="n">
        <v>78</v>
      </c>
      <c r="C1585" s="0" t="n">
        <v>9507</v>
      </c>
      <c r="D1585" s="0" t="s">
        <v>7183</v>
      </c>
      <c r="E1585" s="0" t="s">
        <v>492</v>
      </c>
      <c r="F1585" s="0" t="str">
        <f aca="false">CONCATENATE(D1586," ",LEFT(I1586,4),"T=",AW1586,"D=",AX1586,"R=",AY1586,"M=",AZ1586,"L=",BA1586,"B=",BB1586)</f>
        <v>WELCH 1940T=38D=5R=4M=2L=8B=20</v>
      </c>
      <c r="G1585" s="0" t="s">
        <v>553</v>
      </c>
      <c r="I1585" s="0" t="s">
        <v>7184</v>
      </c>
      <c r="J1585" s="0" t="s">
        <v>7185</v>
      </c>
      <c r="K1585" s="0" t="s">
        <v>143</v>
      </c>
      <c r="M1585" s="0" t="str">
        <f aca="false">RIGHT(N1585,LEN(N1585)-FIND(" ",N1585))</f>
        <v>COUNTRY CLUB LN NE</v>
      </c>
      <c r="N1585" s="0" t="s">
        <v>7186</v>
      </c>
      <c r="P1585" s="0" t="s">
        <v>147</v>
      </c>
      <c r="Q1585" s="0" t="s">
        <v>148</v>
      </c>
      <c r="R1585" s="0" t="n">
        <v>44484</v>
      </c>
      <c r="AD1585" s="0" t="s">
        <v>149</v>
      </c>
      <c r="AE1585" s="0" t="s">
        <v>150</v>
      </c>
      <c r="AH1585" s="0" t="n">
        <v>14</v>
      </c>
      <c r="AI1585" s="0" t="n">
        <v>11</v>
      </c>
      <c r="AJ1585" s="0" t="s">
        <v>164</v>
      </c>
      <c r="AM1585" s="0" t="s">
        <v>165</v>
      </c>
      <c r="AN1585" s="0" t="s">
        <v>147</v>
      </c>
      <c r="AO1585" s="0" t="s">
        <v>176</v>
      </c>
      <c r="AP1585" s="0" t="s">
        <v>177</v>
      </c>
      <c r="AQ1585" s="0" t="n">
        <v>9</v>
      </c>
      <c r="AR1585" s="0" t="n">
        <v>64</v>
      </c>
      <c r="AS1585" s="0" t="n">
        <v>32</v>
      </c>
      <c r="AV1585" s="0" t="s">
        <v>154</v>
      </c>
      <c r="AW1585" s="0" t="n">
        <f aca="false">COUNTA($BC1585:$EG1585)</f>
        <v>32</v>
      </c>
      <c r="AX1585" s="0" t="n">
        <f aca="false">COUNTIF($BC1585:$EG1585,"D")</f>
        <v>0</v>
      </c>
      <c r="AY1585" s="0" t="n">
        <f aca="false">COUNTIF($BC1585:$EG1585,"R")</f>
        <v>4</v>
      </c>
      <c r="AZ1585" s="0" t="n">
        <f aca="false">IF(CC1585="D",1,0)+IF(CL1585="D",1,0)+IF(CW1585="D",1,0)+IF(DD1585="D",1,0)+IF(DJ1585="D",1,0)+IF(DO1585="D",1,0)+IF(DW1585="D",1,0)</f>
        <v>0</v>
      </c>
      <c r="BA1585" s="0" t="n">
        <f aca="false">IF(DH1585&lt;&gt;"",1,0)+IF(DI1585&lt;&gt;"",1,0)+IF(DK1585&lt;&gt;"",1,0)+IF(DM1585&lt;&gt;"",1,0)+IF(DN1585&lt;&gt;"",1,0)+IF(DO1585&lt;&gt;"",1,0)+IF(DQ1585&lt;&gt;"",1,0)+IF(DR1585&lt;&gt;"",1,0)+IF(DT1585&lt;&gt;"",1,0)+IF(DU1585&lt;&gt;"",1,0)+IF(DV1585&lt;&gt;"",1,0)+IF(DW1585&lt;&gt;"",1,0)+IF(DX1585&lt;&gt;"",1,0)+IF(DZ1585&lt;&gt;"",1,0)+IF(EA1585&lt;&gt;"",1,0)+IF(EB1585&lt;&gt;"",1,0)+IF(EE1585&lt;&gt;"",1,0)</f>
        <v>5</v>
      </c>
      <c r="BB1585" s="0" t="n">
        <f aca="false">AY1585*AX1585</f>
        <v>0</v>
      </c>
      <c r="BC1585" s="0" t="s">
        <v>155</v>
      </c>
      <c r="BD1585" s="0" t="s">
        <v>155</v>
      </c>
      <c r="BE1585" s="0" t="s">
        <v>155</v>
      </c>
      <c r="BF1585" s="0" t="s">
        <v>155</v>
      </c>
      <c r="BG1585" s="0" t="s">
        <v>155</v>
      </c>
      <c r="BH1585" s="0" t="s">
        <v>155</v>
      </c>
      <c r="BI1585" s="0" t="s">
        <v>155</v>
      </c>
      <c r="BJ1585" s="0" t="s">
        <v>155</v>
      </c>
      <c r="BK1585" s="0" t="s">
        <v>155</v>
      </c>
      <c r="BL1585" s="0" t="s">
        <v>155</v>
      </c>
      <c r="BP1585" s="0" t="s">
        <v>155</v>
      </c>
      <c r="BS1585" s="0" t="s">
        <v>155</v>
      </c>
      <c r="BV1585" s="0" t="s">
        <v>155</v>
      </c>
      <c r="BY1585" s="0" t="s">
        <v>174</v>
      </c>
      <c r="CA1585" s="0" t="s">
        <v>155</v>
      </c>
      <c r="CG1585" s="0" t="s">
        <v>155</v>
      </c>
      <c r="CK1585" s="0" t="s">
        <v>155</v>
      </c>
      <c r="CN1585" s="0" t="s">
        <v>155</v>
      </c>
      <c r="CO1585" s="0" t="s">
        <v>174</v>
      </c>
      <c r="CP1585" s="0" t="s">
        <v>155</v>
      </c>
      <c r="CV1585" s="0" t="s">
        <v>155</v>
      </c>
      <c r="CY1585" s="0" t="s">
        <v>155</v>
      </c>
      <c r="CZ1585" s="0" t="s">
        <v>174</v>
      </c>
      <c r="DC1585" s="0" t="s">
        <v>155</v>
      </c>
      <c r="DF1585" s="0" t="s">
        <v>155</v>
      </c>
      <c r="DG1585" s="0" t="s">
        <v>174</v>
      </c>
      <c r="DI1585" s="0" t="s">
        <v>155</v>
      </c>
      <c r="DN1585" s="0" t="s">
        <v>155</v>
      </c>
      <c r="DU1585" s="0" t="s">
        <v>155</v>
      </c>
      <c r="DX1585" s="0" t="s">
        <v>155</v>
      </c>
      <c r="EA1585" s="0" t="s">
        <v>155</v>
      </c>
      <c r="EF1585" s="0" t="s">
        <v>155</v>
      </c>
    </row>
    <row r="1586" customFormat="false" ht="13.8" hidden="false" customHeight="false" outlineLevel="0" collapsed="false">
      <c r="A1586" s="0" t="s">
        <v>7187</v>
      </c>
      <c r="B1586" s="0" t="n">
        <v>78</v>
      </c>
      <c r="C1586" s="0" t="n">
        <v>7530</v>
      </c>
      <c r="D1586" s="0" t="s">
        <v>4207</v>
      </c>
      <c r="E1586" s="0" t="s">
        <v>1995</v>
      </c>
      <c r="F1586" s="0" t="str">
        <f aca="false">CONCATENATE(D1587," ",LEFT(I1587,4),"T=",AW1587,"D=",AX1587,"R=",AY1587,"M=",AZ1587,"L=",BA1587,"B=",BB1587)</f>
        <v>BARTKO 1943T=37D=2R=9M=1L=9B=18</v>
      </c>
      <c r="G1586" s="0" t="s">
        <v>250</v>
      </c>
      <c r="I1586" s="0" t="s">
        <v>7188</v>
      </c>
      <c r="J1586" s="0" t="s">
        <v>274</v>
      </c>
      <c r="K1586" s="0" t="s">
        <v>143</v>
      </c>
      <c r="L1586" s="0" t="s">
        <v>144</v>
      </c>
      <c r="M1586" s="0" t="str">
        <f aca="false">RIGHT(N1586,LEN(N1586)-FIND(" ",N1586))</f>
        <v>ATLANTIC ST NE</v>
      </c>
      <c r="N1586" s="0" t="s">
        <v>4209</v>
      </c>
      <c r="P1586" s="0" t="s">
        <v>147</v>
      </c>
      <c r="Q1586" s="0" t="s">
        <v>148</v>
      </c>
      <c r="R1586" s="0" t="n">
        <v>44483</v>
      </c>
      <c r="AD1586" s="0" t="s">
        <v>149</v>
      </c>
      <c r="AE1586" s="0" t="s">
        <v>150</v>
      </c>
      <c r="AF1586" s="0" t="s">
        <v>151</v>
      </c>
      <c r="AH1586" s="0" t="n">
        <v>14</v>
      </c>
      <c r="AI1586" s="0" t="n">
        <v>11</v>
      </c>
      <c r="AN1586" s="0" t="s">
        <v>147</v>
      </c>
      <c r="AO1586" s="0" t="s">
        <v>261</v>
      </c>
      <c r="AP1586" s="0" t="s">
        <v>262</v>
      </c>
      <c r="AQ1586" s="0" t="n">
        <v>9</v>
      </c>
      <c r="AR1586" s="0" t="n">
        <v>64</v>
      </c>
      <c r="AS1586" s="0" t="n">
        <v>32</v>
      </c>
      <c r="AV1586" s="0" t="s">
        <v>154</v>
      </c>
      <c r="AW1586" s="0" t="n">
        <f aca="false">COUNTA($BC1586:$EG1586)</f>
        <v>38</v>
      </c>
      <c r="AX1586" s="0" t="n">
        <f aca="false">COUNTIF($BC1586:$EG1586,"D")</f>
        <v>5</v>
      </c>
      <c r="AY1586" s="0" t="n">
        <f aca="false">COUNTIF($BC1586:$EG1586,"R")</f>
        <v>4</v>
      </c>
      <c r="AZ1586" s="0" t="n">
        <f aca="false">IF(CC1586="D",1,0)+IF(CL1586="D",1,0)+IF(CW1586="D",1,0)+IF(DD1586="D",1,0)+IF(DJ1586="D",1,0)+IF(DO1586="D",1,0)+IF(DW1586="D",1,0)</f>
        <v>2</v>
      </c>
      <c r="BA1586" s="0" t="n">
        <f aca="false">IF(DH1586&lt;&gt;"",1,0)+IF(DI1586&lt;&gt;"",1,0)+IF(DK1586&lt;&gt;"",1,0)+IF(DM1586&lt;&gt;"",1,0)+IF(DN1586&lt;&gt;"",1,0)+IF(DO1586&lt;&gt;"",1,0)+IF(DQ1586&lt;&gt;"",1,0)+IF(DR1586&lt;&gt;"",1,0)+IF(DT1586&lt;&gt;"",1,0)+IF(DU1586&lt;&gt;"",1,0)+IF(DV1586&lt;&gt;"",1,0)+IF(DW1586&lt;&gt;"",1,0)+IF(DX1586&lt;&gt;"",1,0)+IF(DZ1586&lt;&gt;"",1,0)+IF(EA1586&lt;&gt;"",1,0)+IF(EB1586&lt;&gt;"",1,0)+IF(EE1586&lt;&gt;"",1,0)</f>
        <v>8</v>
      </c>
      <c r="BB1586" s="0" t="n">
        <f aca="false">AY1586*AX1586</f>
        <v>20</v>
      </c>
      <c r="BC1586" s="0" t="s">
        <v>155</v>
      </c>
      <c r="BD1586" s="0" t="s">
        <v>155</v>
      </c>
      <c r="BE1586" s="0" t="s">
        <v>155</v>
      </c>
      <c r="BF1586" s="0" t="s">
        <v>155</v>
      </c>
      <c r="BI1586" s="0" t="s">
        <v>155</v>
      </c>
      <c r="BJ1586" s="0" t="s">
        <v>155</v>
      </c>
      <c r="BK1586" s="0" t="s">
        <v>155</v>
      </c>
      <c r="BL1586" s="0" t="s">
        <v>155</v>
      </c>
      <c r="BP1586" s="0" t="s">
        <v>155</v>
      </c>
      <c r="BR1586" s="0" t="s">
        <v>155</v>
      </c>
      <c r="BS1586" s="0" t="s">
        <v>155</v>
      </c>
      <c r="BV1586" s="0" t="s">
        <v>155</v>
      </c>
      <c r="BY1586" s="0" t="s">
        <v>144</v>
      </c>
      <c r="CA1586" s="0" t="s">
        <v>155</v>
      </c>
      <c r="CG1586" s="0" t="s">
        <v>155</v>
      </c>
      <c r="CH1586" s="0" t="s">
        <v>144</v>
      </c>
      <c r="CK1586" s="0" t="s">
        <v>155</v>
      </c>
      <c r="CL1586" s="0" t="s">
        <v>144</v>
      </c>
      <c r="CN1586" s="0" t="s">
        <v>155</v>
      </c>
      <c r="CP1586" s="0" t="s">
        <v>155</v>
      </c>
      <c r="CT1586" s="0" t="s">
        <v>155</v>
      </c>
      <c r="CV1586" s="0" t="s">
        <v>155</v>
      </c>
      <c r="CY1586" s="0" t="s">
        <v>155</v>
      </c>
      <c r="CZ1586" s="0" t="s">
        <v>174</v>
      </c>
      <c r="DC1586" s="0" t="s">
        <v>155</v>
      </c>
      <c r="DF1586" s="0" t="s">
        <v>155</v>
      </c>
      <c r="DG1586" s="0" t="s">
        <v>174</v>
      </c>
      <c r="DI1586" s="0" t="s">
        <v>155</v>
      </c>
      <c r="DL1586" s="0" t="s">
        <v>155</v>
      </c>
      <c r="DM1586" s="0" t="s">
        <v>174</v>
      </c>
      <c r="DN1586" s="0" t="s">
        <v>155</v>
      </c>
      <c r="DS1586" s="0" t="s">
        <v>174</v>
      </c>
      <c r="DT1586" s="0" t="s">
        <v>144</v>
      </c>
      <c r="DU1586" s="0" t="s">
        <v>155</v>
      </c>
      <c r="DW1586" s="0" t="s">
        <v>144</v>
      </c>
      <c r="DX1586" s="0" t="s">
        <v>155</v>
      </c>
      <c r="EA1586" s="0" t="s">
        <v>155</v>
      </c>
      <c r="EF1586" s="0" t="s">
        <v>155</v>
      </c>
    </row>
    <row r="1587" customFormat="false" ht="13.8" hidden="false" customHeight="false" outlineLevel="0" collapsed="false">
      <c r="A1587" s="0" t="s">
        <v>7189</v>
      </c>
      <c r="B1587" s="0" t="n">
        <v>78</v>
      </c>
      <c r="C1587" s="0" t="n">
        <v>11137</v>
      </c>
      <c r="D1587" s="0" t="s">
        <v>7190</v>
      </c>
      <c r="E1587" s="0" t="s">
        <v>5363</v>
      </c>
      <c r="F1587" s="0" t="str">
        <f aca="false">CONCATENATE(D1588," ",LEFT(I1588,4),"T=",AW1588,"D=",AX1588,"R=",AY1588,"M=",AZ1588,"L=",BA1588,"B=",BB1588)</f>
        <v>BARTKO 1942T=37D=2R=9M=1L=9B=18</v>
      </c>
      <c r="I1587" s="0" t="s">
        <v>7191</v>
      </c>
      <c r="J1587" s="0" t="s">
        <v>274</v>
      </c>
      <c r="K1587" s="0" t="s">
        <v>143</v>
      </c>
      <c r="L1587" s="0" t="s">
        <v>174</v>
      </c>
      <c r="M1587" s="0" t="str">
        <f aca="false">RIGHT(N1587,LEN(N1587)-FIND(" ",N1587))</f>
        <v>GRISSOM DR NE</v>
      </c>
      <c r="N1587" s="0" t="s">
        <v>7192</v>
      </c>
      <c r="P1587" s="0" t="s">
        <v>147</v>
      </c>
      <c r="Q1587" s="0" t="s">
        <v>148</v>
      </c>
      <c r="R1587" s="0" t="n">
        <v>44483</v>
      </c>
      <c r="AD1587" s="0" t="s">
        <v>149</v>
      </c>
      <c r="AE1587" s="0" t="s">
        <v>150</v>
      </c>
      <c r="AH1587" s="0" t="n">
        <v>14</v>
      </c>
      <c r="AI1587" s="0" t="n">
        <v>11</v>
      </c>
      <c r="AJ1587" s="0" t="s">
        <v>164</v>
      </c>
      <c r="AM1587" s="0" t="s">
        <v>165</v>
      </c>
      <c r="AN1587" s="0" t="s">
        <v>147</v>
      </c>
      <c r="AO1587" s="0" t="s">
        <v>166</v>
      </c>
      <c r="AP1587" s="0" t="s">
        <v>167</v>
      </c>
      <c r="AQ1587" s="0" t="n">
        <v>9</v>
      </c>
      <c r="AR1587" s="0" t="n">
        <v>64</v>
      </c>
      <c r="AS1587" s="0" t="n">
        <v>32</v>
      </c>
      <c r="AV1587" s="0" t="s">
        <v>154</v>
      </c>
      <c r="AW1587" s="0" t="n">
        <f aca="false">COUNTA($BC1587:$EG1587)</f>
        <v>37</v>
      </c>
      <c r="AX1587" s="0" t="n">
        <f aca="false">COUNTIF($BC1587:$EG1587,"D")</f>
        <v>2</v>
      </c>
      <c r="AY1587" s="0" t="n">
        <f aca="false">COUNTIF($BC1587:$EG1587,"R")</f>
        <v>9</v>
      </c>
      <c r="AZ1587" s="0" t="n">
        <f aca="false">IF(CC1587="D",1,0)+IF(CL1587="D",1,0)+IF(CW1587="D",1,0)+IF(DD1587="D",1,0)+IF(DJ1587="D",1,0)+IF(DO1587="D",1,0)+IF(DW1587="D",1,0)</f>
        <v>1</v>
      </c>
      <c r="BA1587" s="0" t="n">
        <f aca="false">IF(DH1587&lt;&gt;"",1,0)+IF(DI1587&lt;&gt;"",1,0)+IF(DK1587&lt;&gt;"",1,0)+IF(DM1587&lt;&gt;"",1,0)+IF(DN1587&lt;&gt;"",1,0)+IF(DO1587&lt;&gt;"",1,0)+IF(DQ1587&lt;&gt;"",1,0)+IF(DR1587&lt;&gt;"",1,0)+IF(DT1587&lt;&gt;"",1,0)+IF(DU1587&lt;&gt;"",1,0)+IF(DV1587&lt;&gt;"",1,0)+IF(DW1587&lt;&gt;"",1,0)+IF(DX1587&lt;&gt;"",1,0)+IF(DZ1587&lt;&gt;"",1,0)+IF(EA1587&lt;&gt;"",1,0)+IF(EB1587&lt;&gt;"",1,0)+IF(EE1587&lt;&gt;"",1,0)</f>
        <v>9</v>
      </c>
      <c r="BB1587" s="0" t="n">
        <f aca="false">AY1587*AX1587</f>
        <v>18</v>
      </c>
      <c r="BD1587" s="0" t="s">
        <v>155</v>
      </c>
      <c r="BH1587" s="0" t="s">
        <v>155</v>
      </c>
      <c r="BI1587" s="0" t="s">
        <v>155</v>
      </c>
      <c r="BJ1587" s="0" t="s">
        <v>155</v>
      </c>
      <c r="BL1587" s="0" t="s">
        <v>155</v>
      </c>
      <c r="BS1587" s="0" t="s">
        <v>155</v>
      </c>
      <c r="BV1587" s="0" t="s">
        <v>155</v>
      </c>
      <c r="BY1587" s="0" t="s">
        <v>144</v>
      </c>
      <c r="CA1587" s="0" t="s">
        <v>155</v>
      </c>
      <c r="CG1587" s="0" t="s">
        <v>155</v>
      </c>
      <c r="CH1587" s="0" t="s">
        <v>174</v>
      </c>
      <c r="CK1587" s="0" t="s">
        <v>155</v>
      </c>
      <c r="CL1587" s="0" t="s">
        <v>144</v>
      </c>
      <c r="CN1587" s="0" t="s">
        <v>155</v>
      </c>
      <c r="CO1587" s="0" t="s">
        <v>174</v>
      </c>
      <c r="CP1587" s="0" t="s">
        <v>155</v>
      </c>
      <c r="CT1587" s="0" t="s">
        <v>155</v>
      </c>
      <c r="CU1587" s="0" t="s">
        <v>174</v>
      </c>
      <c r="CV1587" s="0" t="s">
        <v>155</v>
      </c>
      <c r="CY1587" s="0" t="s">
        <v>155</v>
      </c>
      <c r="CZ1587" s="0" t="s">
        <v>174</v>
      </c>
      <c r="DC1587" s="0" t="s">
        <v>155</v>
      </c>
      <c r="DF1587" s="0" t="s">
        <v>155</v>
      </c>
      <c r="DG1587" s="0" t="s">
        <v>174</v>
      </c>
      <c r="DI1587" s="0" t="s">
        <v>155</v>
      </c>
      <c r="DL1587" s="0" t="s">
        <v>155</v>
      </c>
      <c r="DM1587" s="0" t="s">
        <v>174</v>
      </c>
      <c r="DN1587" s="0" t="s">
        <v>155</v>
      </c>
      <c r="DR1587" s="0" t="s">
        <v>155</v>
      </c>
      <c r="DS1587" s="0" t="s">
        <v>174</v>
      </c>
      <c r="DT1587" s="0" t="s">
        <v>174</v>
      </c>
      <c r="DU1587" s="0" t="s">
        <v>155</v>
      </c>
      <c r="DW1587" s="0" t="s">
        <v>155</v>
      </c>
      <c r="DX1587" s="0" t="s">
        <v>155</v>
      </c>
      <c r="EA1587" s="0" t="s">
        <v>155</v>
      </c>
      <c r="ED1587" s="0" t="s">
        <v>174</v>
      </c>
      <c r="EF1587" s="0" t="s">
        <v>155</v>
      </c>
    </row>
    <row r="1588" customFormat="false" ht="13.8" hidden="false" customHeight="false" outlineLevel="0" collapsed="false">
      <c r="A1588" s="0" t="s">
        <v>7193</v>
      </c>
      <c r="B1588" s="0" t="n">
        <v>78</v>
      </c>
      <c r="C1588" s="0" t="n">
        <v>11138</v>
      </c>
      <c r="D1588" s="0" t="s">
        <v>7190</v>
      </c>
      <c r="E1588" s="0" t="s">
        <v>301</v>
      </c>
      <c r="F1588" s="0" t="str">
        <f aca="false">CONCATENATE(D1589," ",LEFT(I1589,4),"T=",AW1589,"D=",AX1589,"R=",AY1589,"M=",AZ1589,"L=",BA1589,"B=",BB1589)</f>
        <v>PILGRIM 1938T=41D=1R=10M=1L=9B=10</v>
      </c>
      <c r="G1588" s="0" t="s">
        <v>365</v>
      </c>
      <c r="I1588" s="0" t="s">
        <v>7194</v>
      </c>
      <c r="J1588" s="0" t="s">
        <v>274</v>
      </c>
      <c r="K1588" s="0" t="s">
        <v>143</v>
      </c>
      <c r="L1588" s="0" t="s">
        <v>174</v>
      </c>
      <c r="M1588" s="0" t="str">
        <f aca="false">RIGHT(N1588,LEN(N1588)-FIND(" ",N1588))</f>
        <v>GRISSOM DR NE</v>
      </c>
      <c r="N1588" s="0" t="s">
        <v>7192</v>
      </c>
      <c r="P1588" s="0" t="s">
        <v>147</v>
      </c>
      <c r="Q1588" s="0" t="s">
        <v>148</v>
      </c>
      <c r="R1588" s="0" t="n">
        <v>44483</v>
      </c>
      <c r="AD1588" s="0" t="s">
        <v>149</v>
      </c>
      <c r="AE1588" s="0" t="s">
        <v>150</v>
      </c>
      <c r="AH1588" s="0" t="n">
        <v>14</v>
      </c>
      <c r="AI1588" s="0" t="n">
        <v>11</v>
      </c>
      <c r="AJ1588" s="0" t="s">
        <v>164</v>
      </c>
      <c r="AM1588" s="0" t="s">
        <v>165</v>
      </c>
      <c r="AN1588" s="0" t="s">
        <v>147</v>
      </c>
      <c r="AO1588" s="0" t="s">
        <v>166</v>
      </c>
      <c r="AP1588" s="0" t="s">
        <v>167</v>
      </c>
      <c r="AQ1588" s="0" t="n">
        <v>9</v>
      </c>
      <c r="AR1588" s="0" t="n">
        <v>64</v>
      </c>
      <c r="AS1588" s="0" t="n">
        <v>32</v>
      </c>
      <c r="AV1588" s="0" t="s">
        <v>154</v>
      </c>
      <c r="AW1588" s="0" t="n">
        <f aca="false">COUNTA($BC1588:$EG1588)</f>
        <v>37</v>
      </c>
      <c r="AX1588" s="0" t="n">
        <f aca="false">COUNTIF($BC1588:$EG1588,"D")</f>
        <v>2</v>
      </c>
      <c r="AY1588" s="0" t="n">
        <f aca="false">COUNTIF($BC1588:$EG1588,"R")</f>
        <v>9</v>
      </c>
      <c r="AZ1588" s="0" t="n">
        <f aca="false">IF(CC1588="D",1,0)+IF(CL1588="D",1,0)+IF(CW1588="D",1,0)+IF(DD1588="D",1,0)+IF(DJ1588="D",1,0)+IF(DO1588="D",1,0)+IF(DW1588="D",1,0)</f>
        <v>1</v>
      </c>
      <c r="BA1588" s="0" t="n">
        <f aca="false">IF(DH1588&lt;&gt;"",1,0)+IF(DI1588&lt;&gt;"",1,0)+IF(DK1588&lt;&gt;"",1,0)+IF(DM1588&lt;&gt;"",1,0)+IF(DN1588&lt;&gt;"",1,0)+IF(DO1588&lt;&gt;"",1,0)+IF(DQ1588&lt;&gt;"",1,0)+IF(DR1588&lt;&gt;"",1,0)+IF(DT1588&lt;&gt;"",1,0)+IF(DU1588&lt;&gt;"",1,0)+IF(DV1588&lt;&gt;"",1,0)+IF(DW1588&lt;&gt;"",1,0)+IF(DX1588&lt;&gt;"",1,0)+IF(DZ1588&lt;&gt;"",1,0)+IF(EA1588&lt;&gt;"",1,0)+IF(EB1588&lt;&gt;"",1,0)+IF(EE1588&lt;&gt;"",1,0)</f>
        <v>9</v>
      </c>
      <c r="BB1588" s="0" t="n">
        <f aca="false">AY1588*AX1588</f>
        <v>18</v>
      </c>
      <c r="BC1588" s="0" t="s">
        <v>155</v>
      </c>
      <c r="BD1588" s="0" t="s">
        <v>155</v>
      </c>
      <c r="BH1588" s="0" t="s">
        <v>155</v>
      </c>
      <c r="BI1588" s="0" t="s">
        <v>155</v>
      </c>
      <c r="BL1588" s="0" t="s">
        <v>155</v>
      </c>
      <c r="BS1588" s="0" t="s">
        <v>155</v>
      </c>
      <c r="BV1588" s="0" t="s">
        <v>155</v>
      </c>
      <c r="BY1588" s="0" t="s">
        <v>144</v>
      </c>
      <c r="CA1588" s="0" t="s">
        <v>155</v>
      </c>
      <c r="CG1588" s="0" t="s">
        <v>155</v>
      </c>
      <c r="CH1588" s="0" t="s">
        <v>174</v>
      </c>
      <c r="CK1588" s="0" t="s">
        <v>155</v>
      </c>
      <c r="CL1588" s="0" t="s">
        <v>144</v>
      </c>
      <c r="CN1588" s="0" t="s">
        <v>155</v>
      </c>
      <c r="CO1588" s="0" t="s">
        <v>174</v>
      </c>
      <c r="CP1588" s="0" t="s">
        <v>155</v>
      </c>
      <c r="CT1588" s="0" t="s">
        <v>155</v>
      </c>
      <c r="CU1588" s="0" t="s">
        <v>174</v>
      </c>
      <c r="CV1588" s="0" t="s">
        <v>155</v>
      </c>
      <c r="CY1588" s="0" t="s">
        <v>155</v>
      </c>
      <c r="CZ1588" s="0" t="s">
        <v>174</v>
      </c>
      <c r="DC1588" s="0" t="s">
        <v>155</v>
      </c>
      <c r="DF1588" s="0" t="s">
        <v>155</v>
      </c>
      <c r="DG1588" s="0" t="s">
        <v>174</v>
      </c>
      <c r="DI1588" s="0" t="s">
        <v>155</v>
      </c>
      <c r="DL1588" s="0" t="s">
        <v>155</v>
      </c>
      <c r="DM1588" s="0" t="s">
        <v>174</v>
      </c>
      <c r="DN1588" s="0" t="s">
        <v>155</v>
      </c>
      <c r="DR1588" s="0" t="s">
        <v>155</v>
      </c>
      <c r="DS1588" s="0" t="s">
        <v>174</v>
      </c>
      <c r="DT1588" s="0" t="s">
        <v>174</v>
      </c>
      <c r="DU1588" s="0" t="s">
        <v>155</v>
      </c>
      <c r="DW1588" s="0" t="s">
        <v>155</v>
      </c>
      <c r="DX1588" s="0" t="s">
        <v>155</v>
      </c>
      <c r="EA1588" s="0" t="s">
        <v>155</v>
      </c>
      <c r="ED1588" s="0" t="s">
        <v>174</v>
      </c>
      <c r="EF1588" s="0" t="s">
        <v>155</v>
      </c>
    </row>
    <row r="1589" customFormat="false" ht="13.8" hidden="false" customHeight="false" outlineLevel="0" collapsed="false">
      <c r="A1589" s="0" t="s">
        <v>7195</v>
      </c>
      <c r="B1589" s="0" t="n">
        <v>78</v>
      </c>
      <c r="C1589" s="0" t="n">
        <v>19353</v>
      </c>
      <c r="D1589" s="0" t="s">
        <v>2567</v>
      </c>
      <c r="E1589" s="0" t="s">
        <v>1760</v>
      </c>
      <c r="F1589" s="0" t="str">
        <f aca="false">CONCATENATE(D1590," ",LEFT(I1590,4),"T=",AW1590,"D=",AX1590,"R=",AY1590,"M=",AZ1590,"L=",BA1590,"B=",BB1590)</f>
        <v>CIARROCHI 1935T=24D=0R=2M=0L=3B=0</v>
      </c>
      <c r="G1589" s="0" t="s">
        <v>553</v>
      </c>
      <c r="I1589" s="0" t="s">
        <v>7196</v>
      </c>
      <c r="J1589" s="0" t="s">
        <v>7197</v>
      </c>
      <c r="K1589" s="0" t="s">
        <v>143</v>
      </c>
      <c r="L1589" s="0" t="s">
        <v>174</v>
      </c>
      <c r="M1589" s="0" t="str">
        <f aca="false">RIGHT(N1589,LEN(N1589)-FIND(" ",N1589))</f>
        <v>BONNIE BRAE AVE NE</v>
      </c>
      <c r="N1589" s="0" t="s">
        <v>7198</v>
      </c>
      <c r="P1589" s="0" t="s">
        <v>147</v>
      </c>
      <c r="Q1589" s="0" t="s">
        <v>148</v>
      </c>
      <c r="R1589" s="0" t="n">
        <v>44483</v>
      </c>
      <c r="AD1589" s="0" t="s">
        <v>149</v>
      </c>
      <c r="AE1589" s="0" t="s">
        <v>150</v>
      </c>
      <c r="AF1589" s="0" t="s">
        <v>151</v>
      </c>
      <c r="AH1589" s="0" t="n">
        <v>14</v>
      </c>
      <c r="AI1589" s="0" t="n">
        <v>11</v>
      </c>
      <c r="AN1589" s="0" t="s">
        <v>147</v>
      </c>
      <c r="AO1589" s="0" t="s">
        <v>152</v>
      </c>
      <c r="AP1589" s="0" t="s">
        <v>153</v>
      </c>
      <c r="AQ1589" s="0" t="n">
        <v>9</v>
      </c>
      <c r="AR1589" s="0" t="n">
        <v>64</v>
      </c>
      <c r="AS1589" s="0" t="n">
        <v>32</v>
      </c>
      <c r="AV1589" s="0" t="s">
        <v>154</v>
      </c>
      <c r="AW1589" s="0" t="n">
        <f aca="false">COUNTA($BC1589:$EG1589)</f>
        <v>41</v>
      </c>
      <c r="AX1589" s="0" t="n">
        <f aca="false">COUNTIF($BC1589:$EG1589,"D")</f>
        <v>1</v>
      </c>
      <c r="AY1589" s="0" t="n">
        <f aca="false">COUNTIF($BC1589:$EG1589,"R")</f>
        <v>10</v>
      </c>
      <c r="AZ1589" s="0" t="n">
        <f aca="false">IF(CC1589="D",1,0)+IF(CL1589="D",1,0)+IF(CW1589="D",1,0)+IF(DD1589="D",1,0)+IF(DJ1589="D",1,0)+IF(DO1589="D",1,0)+IF(DW1589="D",1,0)</f>
        <v>1</v>
      </c>
      <c r="BA1589" s="0" t="n">
        <f aca="false">IF(DH1589&lt;&gt;"",1,0)+IF(DI1589&lt;&gt;"",1,0)+IF(DK1589&lt;&gt;"",1,0)+IF(DM1589&lt;&gt;"",1,0)+IF(DN1589&lt;&gt;"",1,0)+IF(DO1589&lt;&gt;"",1,0)+IF(DQ1589&lt;&gt;"",1,0)+IF(DR1589&lt;&gt;"",1,0)+IF(DT1589&lt;&gt;"",1,0)+IF(DU1589&lt;&gt;"",1,0)+IF(DV1589&lt;&gt;"",1,0)+IF(DW1589&lt;&gt;"",1,0)+IF(DX1589&lt;&gt;"",1,0)+IF(DZ1589&lt;&gt;"",1,0)+IF(EA1589&lt;&gt;"",1,0)+IF(EB1589&lt;&gt;"",1,0)+IF(EE1589&lt;&gt;"",1,0)</f>
        <v>9</v>
      </c>
      <c r="BB1589" s="0" t="n">
        <f aca="false">AY1589*AX1589</f>
        <v>10</v>
      </c>
      <c r="BC1589" s="0" t="s">
        <v>155</v>
      </c>
      <c r="BD1589" s="0" t="s">
        <v>155</v>
      </c>
      <c r="BF1589" s="0" t="s">
        <v>155</v>
      </c>
      <c r="BG1589" s="0" t="s">
        <v>155</v>
      </c>
      <c r="BH1589" s="0" t="s">
        <v>155</v>
      </c>
      <c r="BJ1589" s="0" t="s">
        <v>155</v>
      </c>
      <c r="BK1589" s="0" t="s">
        <v>155</v>
      </c>
      <c r="BL1589" s="0" t="s">
        <v>155</v>
      </c>
      <c r="BP1589" s="0" t="s">
        <v>155</v>
      </c>
      <c r="BR1589" s="0" t="s">
        <v>155</v>
      </c>
      <c r="BS1589" s="0" t="s">
        <v>155</v>
      </c>
      <c r="BY1589" s="0" t="s">
        <v>174</v>
      </c>
      <c r="CA1589" s="0" t="s">
        <v>155</v>
      </c>
      <c r="CG1589" s="0" t="s">
        <v>155</v>
      </c>
      <c r="CH1589" s="0" t="s">
        <v>174</v>
      </c>
      <c r="CK1589" s="0" t="s">
        <v>155</v>
      </c>
      <c r="CL1589" s="0" t="s">
        <v>144</v>
      </c>
      <c r="CN1589" s="0" t="s">
        <v>155</v>
      </c>
      <c r="CO1589" s="0" t="s">
        <v>174</v>
      </c>
      <c r="CP1589" s="0" t="s">
        <v>155</v>
      </c>
      <c r="CT1589" s="0" t="s">
        <v>155</v>
      </c>
      <c r="CU1589" s="0" t="s">
        <v>174</v>
      </c>
      <c r="CV1589" s="0" t="s">
        <v>155</v>
      </c>
      <c r="CY1589" s="0" t="s">
        <v>155</v>
      </c>
      <c r="CZ1589" s="0" t="s">
        <v>174</v>
      </c>
      <c r="DC1589" s="0" t="s">
        <v>155</v>
      </c>
      <c r="DF1589" s="0" t="s">
        <v>155</v>
      </c>
      <c r="DG1589" s="0" t="s">
        <v>174</v>
      </c>
      <c r="DI1589" s="0" t="s">
        <v>155</v>
      </c>
      <c r="DL1589" s="0" t="s">
        <v>155</v>
      </c>
      <c r="DM1589" s="0" t="s">
        <v>174</v>
      </c>
      <c r="DN1589" s="0" t="s">
        <v>155</v>
      </c>
      <c r="DR1589" s="0" t="s">
        <v>155</v>
      </c>
      <c r="DS1589" s="0" t="s">
        <v>174</v>
      </c>
      <c r="DT1589" s="0" t="s">
        <v>174</v>
      </c>
      <c r="DU1589" s="0" t="s">
        <v>155</v>
      </c>
      <c r="DW1589" s="0" t="s">
        <v>155</v>
      </c>
      <c r="DX1589" s="0" t="s">
        <v>155</v>
      </c>
      <c r="EA1589" s="0" t="s">
        <v>155</v>
      </c>
      <c r="ED1589" s="0" t="s">
        <v>174</v>
      </c>
      <c r="EF1589" s="0" t="s">
        <v>155</v>
      </c>
    </row>
    <row r="1590" customFormat="false" ht="13.8" hidden="false" customHeight="false" outlineLevel="0" collapsed="false">
      <c r="A1590" s="0" t="s">
        <v>7199</v>
      </c>
      <c r="B1590" s="0" t="n">
        <v>78</v>
      </c>
      <c r="C1590" s="0" t="n">
        <v>7593</v>
      </c>
      <c r="D1590" s="0" t="s">
        <v>7200</v>
      </c>
      <c r="E1590" s="0" t="s">
        <v>358</v>
      </c>
      <c r="F1590" s="0" t="str">
        <f aca="false">CONCATENATE(D1591," ",LEFT(I1591,4),"T=",AW1591,"D=",AX1591,"R=",AY1591,"M=",AZ1591,"L=",BA1591,"B=",BB1591)</f>
        <v>CHANDLER 1934T=26D=0R=5M=0L=5B=0</v>
      </c>
      <c r="I1590" s="0" t="s">
        <v>7201</v>
      </c>
      <c r="J1590" s="0" t="s">
        <v>7202</v>
      </c>
      <c r="K1590" s="0" t="s">
        <v>143</v>
      </c>
      <c r="M1590" s="0" t="str">
        <f aca="false">RIGHT(N1590,LEN(N1590)-FIND(" ",N1590))</f>
        <v>WESTVIEW DR NE</v>
      </c>
      <c r="N1590" s="0" t="s">
        <v>7203</v>
      </c>
      <c r="P1590" s="0" t="s">
        <v>147</v>
      </c>
      <c r="Q1590" s="0" t="s">
        <v>148</v>
      </c>
      <c r="R1590" s="0" t="n">
        <v>44483</v>
      </c>
      <c r="AD1590" s="0" t="s">
        <v>149</v>
      </c>
      <c r="AE1590" s="0" t="s">
        <v>150</v>
      </c>
      <c r="AF1590" s="0" t="s">
        <v>151</v>
      </c>
      <c r="AH1590" s="0" t="n">
        <v>14</v>
      </c>
      <c r="AI1590" s="0" t="n">
        <v>11</v>
      </c>
      <c r="AN1590" s="0" t="s">
        <v>147</v>
      </c>
      <c r="AO1590" s="0" t="s">
        <v>261</v>
      </c>
      <c r="AP1590" s="0" t="s">
        <v>262</v>
      </c>
      <c r="AQ1590" s="0" t="n">
        <v>9</v>
      </c>
      <c r="AR1590" s="0" t="n">
        <v>64</v>
      </c>
      <c r="AS1590" s="0" t="n">
        <v>32</v>
      </c>
      <c r="AV1590" s="0" t="s">
        <v>154</v>
      </c>
      <c r="AW1590" s="0" t="n">
        <f aca="false">COUNTA($BC1590:$EG1590)</f>
        <v>24</v>
      </c>
      <c r="AX1590" s="0" t="n">
        <f aca="false">COUNTIF($BC1590:$EG1590,"D")</f>
        <v>0</v>
      </c>
      <c r="AY1590" s="0" t="n">
        <f aca="false">COUNTIF($BC1590:$EG1590,"R")</f>
        <v>2</v>
      </c>
      <c r="AZ1590" s="0" t="n">
        <f aca="false">IF(CC1590="D",1,0)+IF(CL1590="D",1,0)+IF(CW1590="D",1,0)+IF(DD1590="D",1,0)+IF(DJ1590="D",1,0)+IF(DO1590="D",1,0)+IF(DW1590="D",1,0)</f>
        <v>0</v>
      </c>
      <c r="BA1590" s="0" t="n">
        <f aca="false">IF(DH1590&lt;&gt;"",1,0)+IF(DI1590&lt;&gt;"",1,0)+IF(DK1590&lt;&gt;"",1,0)+IF(DM1590&lt;&gt;"",1,0)+IF(DN1590&lt;&gt;"",1,0)+IF(DO1590&lt;&gt;"",1,0)+IF(DQ1590&lt;&gt;"",1,0)+IF(DR1590&lt;&gt;"",1,0)+IF(DT1590&lt;&gt;"",1,0)+IF(DU1590&lt;&gt;"",1,0)+IF(DV1590&lt;&gt;"",1,0)+IF(DW1590&lt;&gt;"",1,0)+IF(DX1590&lt;&gt;"",1,0)+IF(DZ1590&lt;&gt;"",1,0)+IF(EA1590&lt;&gt;"",1,0)+IF(EB1590&lt;&gt;"",1,0)+IF(EE1590&lt;&gt;"",1,0)</f>
        <v>3</v>
      </c>
      <c r="BB1590" s="0" t="n">
        <f aca="false">AY1590*AX1590</f>
        <v>0</v>
      </c>
      <c r="BC1590" s="0" t="s">
        <v>155</v>
      </c>
      <c r="BD1590" s="0" t="s">
        <v>155</v>
      </c>
      <c r="BF1590" s="0" t="s">
        <v>155</v>
      </c>
      <c r="BH1590" s="0" t="s">
        <v>155</v>
      </c>
      <c r="BJ1590" s="0" t="s">
        <v>155</v>
      </c>
      <c r="BL1590" s="0" t="s">
        <v>155</v>
      </c>
      <c r="BS1590" s="0" t="s">
        <v>155</v>
      </c>
      <c r="BV1590" s="0" t="s">
        <v>155</v>
      </c>
      <c r="CA1590" s="0" t="s">
        <v>155</v>
      </c>
      <c r="CG1590" s="0" t="s">
        <v>155</v>
      </c>
      <c r="CK1590" s="0" t="s">
        <v>155</v>
      </c>
      <c r="CN1590" s="0" t="s">
        <v>155</v>
      </c>
      <c r="CO1590" s="0" t="s">
        <v>174</v>
      </c>
      <c r="CP1590" s="0" t="s">
        <v>155</v>
      </c>
      <c r="CV1590" s="0" t="s">
        <v>155</v>
      </c>
      <c r="CY1590" s="0" t="s">
        <v>155</v>
      </c>
      <c r="CZ1590" s="0" t="s">
        <v>174</v>
      </c>
      <c r="DC1590" s="0" t="s">
        <v>155</v>
      </c>
      <c r="DF1590" s="0" t="s">
        <v>155</v>
      </c>
      <c r="DI1590" s="0" t="s">
        <v>155</v>
      </c>
      <c r="DL1590" s="0" t="s">
        <v>155</v>
      </c>
      <c r="DN1590" s="0" t="s">
        <v>155</v>
      </c>
      <c r="DU1590" s="0" t="s">
        <v>155</v>
      </c>
      <c r="EF1590" s="0" t="s">
        <v>155</v>
      </c>
    </row>
    <row r="1591" customFormat="false" ht="13.8" hidden="false" customHeight="false" outlineLevel="0" collapsed="false">
      <c r="A1591" s="0" t="s">
        <v>7204</v>
      </c>
      <c r="B1591" s="0" t="n">
        <v>78</v>
      </c>
      <c r="C1591" s="0" t="n">
        <v>8280</v>
      </c>
      <c r="D1591" s="0" t="s">
        <v>7205</v>
      </c>
      <c r="E1591" s="0" t="s">
        <v>761</v>
      </c>
      <c r="F1591" s="0" t="str">
        <f aca="false">CONCATENATE(D1592," ",LEFT(I1592,4),"T=",AW1592,"D=",AX1592,"R=",AY1592,"M=",AZ1592,"L=",BA1592,"B=",BB1592)</f>
        <v>CHANDLER 1934T=28D=0R=5M=0L=5B=0</v>
      </c>
      <c r="G1591" s="0" t="s">
        <v>200</v>
      </c>
      <c r="I1591" s="0" t="s">
        <v>7206</v>
      </c>
      <c r="J1591" s="0" t="s">
        <v>291</v>
      </c>
      <c r="K1591" s="0" t="s">
        <v>143</v>
      </c>
      <c r="M1591" s="0" t="str">
        <f aca="false">RIGHT(N1591,LEN(N1591)-FIND(" ",N1591))</f>
        <v>KENILWORTH AVE NE</v>
      </c>
      <c r="N1591" s="0" t="s">
        <v>7207</v>
      </c>
      <c r="P1591" s="0" t="s">
        <v>147</v>
      </c>
      <c r="Q1591" s="0" t="s">
        <v>148</v>
      </c>
      <c r="R1591" s="0" t="n">
        <v>44483</v>
      </c>
      <c r="AD1591" s="0" t="s">
        <v>149</v>
      </c>
      <c r="AE1591" s="0" t="s">
        <v>150</v>
      </c>
      <c r="AF1591" s="0" t="s">
        <v>151</v>
      </c>
      <c r="AH1591" s="0" t="n">
        <v>14</v>
      </c>
      <c r="AI1591" s="0" t="n">
        <v>11</v>
      </c>
      <c r="AN1591" s="0" t="s">
        <v>147</v>
      </c>
      <c r="AO1591" s="0" t="s">
        <v>152</v>
      </c>
      <c r="AP1591" s="0" t="s">
        <v>153</v>
      </c>
      <c r="AQ1591" s="0" t="n">
        <v>9</v>
      </c>
      <c r="AR1591" s="0" t="n">
        <v>64</v>
      </c>
      <c r="AS1591" s="0" t="n">
        <v>32</v>
      </c>
      <c r="AV1591" s="0" t="s">
        <v>154</v>
      </c>
      <c r="AW1591" s="0" t="n">
        <f aca="false">COUNTA($BC1591:$EG1591)</f>
        <v>26</v>
      </c>
      <c r="AX1591" s="0" t="n">
        <f aca="false">COUNTIF($BC1591:$EG1591,"D")</f>
        <v>0</v>
      </c>
      <c r="AY1591" s="0" t="n">
        <f aca="false">COUNTIF($BC1591:$EG1591,"R")</f>
        <v>5</v>
      </c>
      <c r="AZ1591" s="0" t="n">
        <f aca="false">IF(CC1591="D",1,0)+IF(CL1591="D",1,0)+IF(CW1591="D",1,0)+IF(DD1591="D",1,0)+IF(DJ1591="D",1,0)+IF(DO1591="D",1,0)+IF(DW1591="D",1,0)</f>
        <v>0</v>
      </c>
      <c r="BA1591" s="0" t="n">
        <f aca="false">IF(DH1591&lt;&gt;"",1,0)+IF(DI1591&lt;&gt;"",1,0)+IF(DK1591&lt;&gt;"",1,0)+IF(DM1591&lt;&gt;"",1,0)+IF(DN1591&lt;&gt;"",1,0)+IF(DO1591&lt;&gt;"",1,0)+IF(DQ1591&lt;&gt;"",1,0)+IF(DR1591&lt;&gt;"",1,0)+IF(DT1591&lt;&gt;"",1,0)+IF(DU1591&lt;&gt;"",1,0)+IF(DV1591&lt;&gt;"",1,0)+IF(DW1591&lt;&gt;"",1,0)+IF(DX1591&lt;&gt;"",1,0)+IF(DZ1591&lt;&gt;"",1,0)+IF(EA1591&lt;&gt;"",1,0)+IF(EB1591&lt;&gt;"",1,0)+IF(EE1591&lt;&gt;"",1,0)</f>
        <v>5</v>
      </c>
      <c r="BB1591" s="0" t="n">
        <f aca="false">AY1591*AX1591</f>
        <v>0</v>
      </c>
      <c r="BD1591" s="0" t="s">
        <v>155</v>
      </c>
      <c r="BF1591" s="0" t="s">
        <v>155</v>
      </c>
      <c r="BG1591" s="0" t="s">
        <v>155</v>
      </c>
      <c r="BH1591" s="0" t="s">
        <v>155</v>
      </c>
      <c r="BJ1591" s="0" t="s">
        <v>155</v>
      </c>
      <c r="BL1591" s="0" t="s">
        <v>155</v>
      </c>
      <c r="BS1591" s="0" t="s">
        <v>155</v>
      </c>
      <c r="BY1591" s="0" t="s">
        <v>174</v>
      </c>
      <c r="CA1591" s="0" t="s">
        <v>155</v>
      </c>
      <c r="CH1591" s="0" t="s">
        <v>174</v>
      </c>
      <c r="CK1591" s="0" t="s">
        <v>155</v>
      </c>
      <c r="CN1591" s="0" t="s">
        <v>155</v>
      </c>
      <c r="CP1591" s="0" t="s">
        <v>155</v>
      </c>
      <c r="CU1591" s="0" t="s">
        <v>174</v>
      </c>
      <c r="CV1591" s="0" t="s">
        <v>155</v>
      </c>
      <c r="CY1591" s="0" t="s">
        <v>155</v>
      </c>
      <c r="CZ1591" s="0" t="s">
        <v>174</v>
      </c>
      <c r="DC1591" s="0" t="s">
        <v>155</v>
      </c>
      <c r="DG1591" s="0" t="s">
        <v>174</v>
      </c>
      <c r="DI1591" s="0" t="s">
        <v>155</v>
      </c>
      <c r="DL1591" s="0" t="s">
        <v>155</v>
      </c>
      <c r="DN1591" s="0" t="s">
        <v>155</v>
      </c>
      <c r="DU1591" s="0" t="s">
        <v>155</v>
      </c>
      <c r="DX1591" s="0" t="s">
        <v>155</v>
      </c>
      <c r="EA1591" s="0" t="s">
        <v>155</v>
      </c>
      <c r="EF1591" s="0" t="s">
        <v>155</v>
      </c>
    </row>
    <row r="1592" customFormat="false" ht="13.8" hidden="false" customHeight="false" outlineLevel="0" collapsed="false">
      <c r="A1592" s="0" t="s">
        <v>7208</v>
      </c>
      <c r="B1592" s="0" t="n">
        <v>78</v>
      </c>
      <c r="C1592" s="0" t="n">
        <v>8279</v>
      </c>
      <c r="D1592" s="0" t="s">
        <v>7205</v>
      </c>
      <c r="E1592" s="0" t="s">
        <v>795</v>
      </c>
      <c r="F1592" s="0" t="str">
        <f aca="false">CONCATENATE(D1593," ",LEFT(I1593,4),"T=",AW1593,"D=",AX1593,"R=",AY1593,"M=",AZ1593,"L=",BA1593,"B=",BB1593)</f>
        <v>SANDERS 1938T=37D=0R=6M=0L=6B=0</v>
      </c>
      <c r="G1592" s="0" t="s">
        <v>365</v>
      </c>
      <c r="I1592" s="0" t="s">
        <v>7209</v>
      </c>
      <c r="J1592" s="0" t="s">
        <v>291</v>
      </c>
      <c r="K1592" s="0" t="s">
        <v>143</v>
      </c>
      <c r="M1592" s="0" t="str">
        <f aca="false">RIGHT(N1592,LEN(N1592)-FIND(" ",N1592))</f>
        <v>KENILWORTH AVE NE</v>
      </c>
      <c r="N1592" s="0" t="s">
        <v>7207</v>
      </c>
      <c r="P1592" s="0" t="s">
        <v>147</v>
      </c>
      <c r="Q1592" s="0" t="s">
        <v>148</v>
      </c>
      <c r="R1592" s="0" t="n">
        <v>44483</v>
      </c>
      <c r="AD1592" s="0" t="s">
        <v>149</v>
      </c>
      <c r="AE1592" s="0" t="s">
        <v>150</v>
      </c>
      <c r="AF1592" s="0" t="s">
        <v>151</v>
      </c>
      <c r="AH1592" s="0" t="n">
        <v>14</v>
      </c>
      <c r="AI1592" s="0" t="n">
        <v>11</v>
      </c>
      <c r="AN1592" s="0" t="s">
        <v>147</v>
      </c>
      <c r="AO1592" s="0" t="s">
        <v>152</v>
      </c>
      <c r="AP1592" s="0" t="s">
        <v>153</v>
      </c>
      <c r="AQ1592" s="0" t="n">
        <v>9</v>
      </c>
      <c r="AR1592" s="0" t="n">
        <v>64</v>
      </c>
      <c r="AS1592" s="0" t="n">
        <v>32</v>
      </c>
      <c r="AV1592" s="0" t="s">
        <v>154</v>
      </c>
      <c r="AW1592" s="0" t="n">
        <f aca="false">COUNTA($BC1592:$EG1592)</f>
        <v>28</v>
      </c>
      <c r="AX1592" s="0" t="n">
        <f aca="false">COUNTIF($BC1592:$EG1592,"D")</f>
        <v>0</v>
      </c>
      <c r="AY1592" s="0" t="n">
        <f aca="false">COUNTIF($BC1592:$EG1592,"R")</f>
        <v>5</v>
      </c>
      <c r="AZ1592" s="0" t="n">
        <f aca="false">IF(CC1592="D",1,0)+IF(CL1592="D",1,0)+IF(CW1592="D",1,0)+IF(DD1592="D",1,0)+IF(DJ1592="D",1,0)+IF(DO1592="D",1,0)+IF(DW1592="D",1,0)</f>
        <v>0</v>
      </c>
      <c r="BA1592" s="0" t="n">
        <f aca="false">IF(DH1592&lt;&gt;"",1,0)+IF(DI1592&lt;&gt;"",1,0)+IF(DK1592&lt;&gt;"",1,0)+IF(DM1592&lt;&gt;"",1,0)+IF(DN1592&lt;&gt;"",1,0)+IF(DO1592&lt;&gt;"",1,0)+IF(DQ1592&lt;&gt;"",1,0)+IF(DR1592&lt;&gt;"",1,0)+IF(DT1592&lt;&gt;"",1,0)+IF(DU1592&lt;&gt;"",1,0)+IF(DV1592&lt;&gt;"",1,0)+IF(DW1592&lt;&gt;"",1,0)+IF(DX1592&lt;&gt;"",1,0)+IF(DZ1592&lt;&gt;"",1,0)+IF(EA1592&lt;&gt;"",1,0)+IF(EB1592&lt;&gt;"",1,0)+IF(EE1592&lt;&gt;"",1,0)</f>
        <v>5</v>
      </c>
      <c r="BB1592" s="0" t="n">
        <f aca="false">AY1592*AX1592</f>
        <v>0</v>
      </c>
      <c r="BD1592" s="0" t="s">
        <v>155</v>
      </c>
      <c r="BE1592" s="0" t="s">
        <v>155</v>
      </c>
      <c r="BF1592" s="0" t="s">
        <v>155</v>
      </c>
      <c r="BG1592" s="0" t="s">
        <v>155</v>
      </c>
      <c r="BH1592" s="0" t="s">
        <v>155</v>
      </c>
      <c r="BJ1592" s="0" t="s">
        <v>155</v>
      </c>
      <c r="BL1592" s="0" t="s">
        <v>155</v>
      </c>
      <c r="BR1592" s="0" t="s">
        <v>155</v>
      </c>
      <c r="BS1592" s="0" t="s">
        <v>155</v>
      </c>
      <c r="BY1592" s="0" t="s">
        <v>174</v>
      </c>
      <c r="CA1592" s="0" t="s">
        <v>155</v>
      </c>
      <c r="CH1592" s="0" t="s">
        <v>174</v>
      </c>
      <c r="CK1592" s="0" t="s">
        <v>155</v>
      </c>
      <c r="CN1592" s="0" t="s">
        <v>155</v>
      </c>
      <c r="CP1592" s="0" t="s">
        <v>155</v>
      </c>
      <c r="CU1592" s="0" t="s">
        <v>174</v>
      </c>
      <c r="CV1592" s="0" t="s">
        <v>155</v>
      </c>
      <c r="CY1592" s="0" t="s">
        <v>155</v>
      </c>
      <c r="CZ1592" s="0" t="s">
        <v>174</v>
      </c>
      <c r="DC1592" s="0" t="s">
        <v>155</v>
      </c>
      <c r="DG1592" s="0" t="s">
        <v>174</v>
      </c>
      <c r="DI1592" s="0" t="s">
        <v>155</v>
      </c>
      <c r="DL1592" s="0" t="s">
        <v>155</v>
      </c>
      <c r="DN1592" s="0" t="s">
        <v>155</v>
      </c>
      <c r="DU1592" s="0" t="s">
        <v>155</v>
      </c>
      <c r="DX1592" s="0" t="s">
        <v>155</v>
      </c>
      <c r="EA1592" s="0" t="s">
        <v>155</v>
      </c>
      <c r="EF1592" s="0" t="s">
        <v>155</v>
      </c>
    </row>
    <row r="1593" customFormat="false" ht="13.8" hidden="false" customHeight="false" outlineLevel="0" collapsed="false">
      <c r="A1593" s="0" t="s">
        <v>7210</v>
      </c>
      <c r="B1593" s="0" t="n">
        <v>78</v>
      </c>
      <c r="C1593" s="0" t="n">
        <v>11851</v>
      </c>
      <c r="D1593" s="0" t="s">
        <v>334</v>
      </c>
      <c r="E1593" s="0" t="s">
        <v>654</v>
      </c>
      <c r="F1593" s="0" t="str">
        <f aca="false">CONCATENATE(D1594," ",LEFT(I1594,4),"T=",AW1594,"D=",AX1594,"R=",AY1594,"M=",AZ1594,"L=",BA1594,"B=",BB1594)</f>
        <v>SEIKEL 1941T=37D=0R=9M=0L=7B=0</v>
      </c>
      <c r="G1593" s="0" t="s">
        <v>140</v>
      </c>
      <c r="I1593" s="0" t="s">
        <v>7211</v>
      </c>
      <c r="J1593" s="0" t="s">
        <v>291</v>
      </c>
      <c r="K1593" s="0" t="s">
        <v>143</v>
      </c>
      <c r="M1593" s="0" t="str">
        <f aca="false">RIGHT(N1593,LEN(N1593)-FIND(" ",N1593))</f>
        <v>CITADEL DR NE</v>
      </c>
      <c r="N1593" s="0" t="s">
        <v>7212</v>
      </c>
      <c r="P1593" s="0" t="s">
        <v>147</v>
      </c>
      <c r="Q1593" s="0" t="s">
        <v>148</v>
      </c>
      <c r="R1593" s="0" t="n">
        <v>44483</v>
      </c>
      <c r="AD1593" s="0" t="s">
        <v>149</v>
      </c>
      <c r="AE1593" s="0" t="s">
        <v>150</v>
      </c>
      <c r="AH1593" s="0" t="n">
        <v>14</v>
      </c>
      <c r="AI1593" s="0" t="n">
        <v>11</v>
      </c>
      <c r="AJ1593" s="0" t="s">
        <v>164</v>
      </c>
      <c r="AM1593" s="0" t="s">
        <v>165</v>
      </c>
      <c r="AN1593" s="0" t="s">
        <v>147</v>
      </c>
      <c r="AO1593" s="0" t="s">
        <v>166</v>
      </c>
      <c r="AP1593" s="0" t="s">
        <v>167</v>
      </c>
      <c r="AQ1593" s="0" t="n">
        <v>9</v>
      </c>
      <c r="AR1593" s="0" t="n">
        <v>64</v>
      </c>
      <c r="AS1593" s="0" t="n">
        <v>32</v>
      </c>
      <c r="AV1593" s="0" t="s">
        <v>154</v>
      </c>
      <c r="AW1593" s="0" t="n">
        <f aca="false">COUNTA($BC1593:$EG1593)</f>
        <v>37</v>
      </c>
      <c r="AX1593" s="0" t="n">
        <f aca="false">COUNTIF($BC1593:$EG1593,"D")</f>
        <v>0</v>
      </c>
      <c r="AY1593" s="0" t="n">
        <f aca="false">COUNTIF($BC1593:$EG1593,"R")</f>
        <v>6</v>
      </c>
      <c r="AZ1593" s="0" t="n">
        <f aca="false">IF(CC1593="D",1,0)+IF(CL1593="D",1,0)+IF(CW1593="D",1,0)+IF(DD1593="D",1,0)+IF(DJ1593="D",1,0)+IF(DO1593="D",1,0)+IF(DW1593="D",1,0)</f>
        <v>0</v>
      </c>
      <c r="BA1593" s="0" t="n">
        <f aca="false">IF(DH1593&lt;&gt;"",1,0)+IF(DI1593&lt;&gt;"",1,0)+IF(DK1593&lt;&gt;"",1,0)+IF(DM1593&lt;&gt;"",1,0)+IF(DN1593&lt;&gt;"",1,0)+IF(DO1593&lt;&gt;"",1,0)+IF(DQ1593&lt;&gt;"",1,0)+IF(DR1593&lt;&gt;"",1,0)+IF(DT1593&lt;&gt;"",1,0)+IF(DU1593&lt;&gt;"",1,0)+IF(DV1593&lt;&gt;"",1,0)+IF(DW1593&lt;&gt;"",1,0)+IF(DX1593&lt;&gt;"",1,0)+IF(DZ1593&lt;&gt;"",1,0)+IF(EA1593&lt;&gt;"",1,0)+IF(EB1593&lt;&gt;"",1,0)+IF(EE1593&lt;&gt;"",1,0)</f>
        <v>6</v>
      </c>
      <c r="BB1593" s="0" t="n">
        <f aca="false">AY1593*AX1593</f>
        <v>0</v>
      </c>
      <c r="BC1593" s="0" t="s">
        <v>155</v>
      </c>
      <c r="BD1593" s="0" t="s">
        <v>155</v>
      </c>
      <c r="BE1593" s="0" t="s">
        <v>155</v>
      </c>
      <c r="BF1593" s="0" t="s">
        <v>155</v>
      </c>
      <c r="BG1593" s="0" t="s">
        <v>155</v>
      </c>
      <c r="BH1593" s="0" t="s">
        <v>155</v>
      </c>
      <c r="BI1593" s="0" t="s">
        <v>155</v>
      </c>
      <c r="BJ1593" s="0" t="s">
        <v>155</v>
      </c>
      <c r="BK1593" s="0" t="s">
        <v>155</v>
      </c>
      <c r="BL1593" s="0" t="s">
        <v>155</v>
      </c>
      <c r="BP1593" s="0" t="s">
        <v>155</v>
      </c>
      <c r="BR1593" s="0" t="s">
        <v>155</v>
      </c>
      <c r="BS1593" s="0" t="s">
        <v>155</v>
      </c>
      <c r="BV1593" s="0" t="s">
        <v>155</v>
      </c>
      <c r="CA1593" s="0" t="s">
        <v>155</v>
      </c>
      <c r="CG1593" s="0" t="s">
        <v>155</v>
      </c>
      <c r="CH1593" s="0" t="s">
        <v>174</v>
      </c>
      <c r="CK1593" s="0" t="s">
        <v>155</v>
      </c>
      <c r="CN1593" s="0" t="s">
        <v>155</v>
      </c>
      <c r="CO1593" s="0" t="s">
        <v>174</v>
      </c>
      <c r="CP1593" s="0" t="s">
        <v>155</v>
      </c>
      <c r="CT1593" s="0" t="s">
        <v>155</v>
      </c>
      <c r="CU1593" s="0" t="s">
        <v>174</v>
      </c>
      <c r="CV1593" s="0" t="s">
        <v>155</v>
      </c>
      <c r="CY1593" s="0" t="s">
        <v>155</v>
      </c>
      <c r="CZ1593" s="0" t="s">
        <v>174</v>
      </c>
      <c r="DC1593" s="0" t="s">
        <v>155</v>
      </c>
      <c r="DF1593" s="0" t="s">
        <v>155</v>
      </c>
      <c r="DG1593" s="0" t="s">
        <v>174</v>
      </c>
      <c r="DI1593" s="0" t="s">
        <v>155</v>
      </c>
      <c r="DL1593" s="0" t="s">
        <v>155</v>
      </c>
      <c r="DM1593" s="0" t="s">
        <v>174</v>
      </c>
      <c r="DN1593" s="0" t="s">
        <v>155</v>
      </c>
      <c r="DU1593" s="0" t="s">
        <v>155</v>
      </c>
      <c r="DX1593" s="0" t="s">
        <v>155</v>
      </c>
      <c r="EA1593" s="0" t="s">
        <v>155</v>
      </c>
      <c r="EF1593" s="0" t="s">
        <v>155</v>
      </c>
    </row>
    <row r="1594" customFormat="false" ht="13.8" hidden="false" customHeight="false" outlineLevel="0" collapsed="false">
      <c r="A1594" s="0" t="s">
        <v>7213</v>
      </c>
      <c r="B1594" s="0" t="n">
        <v>78</v>
      </c>
      <c r="C1594" s="0" t="n">
        <v>19391</v>
      </c>
      <c r="D1594" s="0" t="s">
        <v>7170</v>
      </c>
      <c r="E1594" s="0" t="s">
        <v>532</v>
      </c>
      <c r="F1594" s="0" t="str">
        <f aca="false">CONCATENATE(D1595," ",LEFT(I1595,4),"T=",AW1595,"D=",AX1595,"R=",AY1595,"M=",AZ1595,"L=",BA1595,"B=",BB1595)</f>
        <v>VILLAREAL 1939T=24D=3R=2M=1L=4B=6</v>
      </c>
      <c r="G1594" s="0" t="s">
        <v>250</v>
      </c>
      <c r="I1594" s="0" t="s">
        <v>7214</v>
      </c>
      <c r="J1594" s="0" t="s">
        <v>7215</v>
      </c>
      <c r="K1594" s="0" t="s">
        <v>143</v>
      </c>
      <c r="L1594" s="0" t="s">
        <v>174</v>
      </c>
      <c r="M1594" s="0" t="str">
        <f aca="false">RIGHT(N1594,LEN(N1594)-FIND(" ",N1594))</f>
        <v>WILLOW BROOK DR NE</v>
      </c>
      <c r="N1594" s="0" t="s">
        <v>7173</v>
      </c>
      <c r="P1594" s="0" t="s">
        <v>147</v>
      </c>
      <c r="Q1594" s="0" t="s">
        <v>148</v>
      </c>
      <c r="R1594" s="0" t="n">
        <v>44483</v>
      </c>
      <c r="AD1594" s="0" t="s">
        <v>149</v>
      </c>
      <c r="AE1594" s="0" t="s">
        <v>150</v>
      </c>
      <c r="AH1594" s="0" t="n">
        <v>14</v>
      </c>
      <c r="AI1594" s="0" t="n">
        <v>11</v>
      </c>
      <c r="AJ1594" s="0" t="s">
        <v>164</v>
      </c>
      <c r="AM1594" s="0" t="s">
        <v>165</v>
      </c>
      <c r="AN1594" s="0" t="s">
        <v>147</v>
      </c>
      <c r="AO1594" s="0" t="s">
        <v>166</v>
      </c>
      <c r="AP1594" s="0" t="s">
        <v>167</v>
      </c>
      <c r="AQ1594" s="0" t="n">
        <v>9</v>
      </c>
      <c r="AR1594" s="0" t="n">
        <v>64</v>
      </c>
      <c r="AS1594" s="0" t="n">
        <v>32</v>
      </c>
      <c r="AV1594" s="0" t="s">
        <v>154</v>
      </c>
      <c r="AW1594" s="0" t="n">
        <f aca="false">COUNTA($BC1594:$EG1594)</f>
        <v>37</v>
      </c>
      <c r="AX1594" s="0" t="n">
        <f aca="false">COUNTIF($BC1594:$EG1594,"D")</f>
        <v>0</v>
      </c>
      <c r="AY1594" s="0" t="n">
        <f aca="false">COUNTIF($BC1594:$EG1594,"R")</f>
        <v>9</v>
      </c>
      <c r="AZ1594" s="0" t="n">
        <f aca="false">IF(CC1594="D",1,0)+IF(CL1594="D",1,0)+IF(CW1594="D",1,0)+IF(DD1594="D",1,0)+IF(DJ1594="D",1,0)+IF(DO1594="D",1,0)+IF(DW1594="D",1,0)</f>
        <v>0</v>
      </c>
      <c r="BA1594" s="0" t="n">
        <f aca="false">IF(DH1594&lt;&gt;"",1,0)+IF(DI1594&lt;&gt;"",1,0)+IF(DK1594&lt;&gt;"",1,0)+IF(DM1594&lt;&gt;"",1,0)+IF(DN1594&lt;&gt;"",1,0)+IF(DO1594&lt;&gt;"",1,0)+IF(DQ1594&lt;&gt;"",1,0)+IF(DR1594&lt;&gt;"",1,0)+IF(DT1594&lt;&gt;"",1,0)+IF(DU1594&lt;&gt;"",1,0)+IF(DV1594&lt;&gt;"",1,0)+IF(DW1594&lt;&gt;"",1,0)+IF(DX1594&lt;&gt;"",1,0)+IF(DZ1594&lt;&gt;"",1,0)+IF(EA1594&lt;&gt;"",1,0)+IF(EB1594&lt;&gt;"",1,0)+IF(EE1594&lt;&gt;"",1,0)</f>
        <v>7</v>
      </c>
      <c r="BB1594" s="0" t="n">
        <f aca="false">AY1594*AX1594</f>
        <v>0</v>
      </c>
      <c r="BC1594" s="0" t="s">
        <v>155</v>
      </c>
      <c r="BD1594" s="0" t="s">
        <v>155</v>
      </c>
      <c r="BF1594" s="0" t="s">
        <v>155</v>
      </c>
      <c r="BH1594" s="0" t="s">
        <v>155</v>
      </c>
      <c r="BJ1594" s="0" t="s">
        <v>155</v>
      </c>
      <c r="BL1594" s="0" t="s">
        <v>155</v>
      </c>
      <c r="BP1594" s="0" t="s">
        <v>155</v>
      </c>
      <c r="BR1594" s="0" t="s">
        <v>155</v>
      </c>
      <c r="BS1594" s="0" t="s">
        <v>155</v>
      </c>
      <c r="BV1594" s="0" t="s">
        <v>155</v>
      </c>
      <c r="BY1594" s="0" t="s">
        <v>174</v>
      </c>
      <c r="CA1594" s="0" t="s">
        <v>155</v>
      </c>
      <c r="CG1594" s="0" t="s">
        <v>155</v>
      </c>
      <c r="CH1594" s="0" t="s">
        <v>174</v>
      </c>
      <c r="CK1594" s="0" t="s">
        <v>155</v>
      </c>
      <c r="CN1594" s="0" t="s">
        <v>155</v>
      </c>
      <c r="CO1594" s="0" t="s">
        <v>174</v>
      </c>
      <c r="CP1594" s="0" t="s">
        <v>155</v>
      </c>
      <c r="CT1594" s="0" t="s">
        <v>155</v>
      </c>
      <c r="CU1594" s="0" t="s">
        <v>174</v>
      </c>
      <c r="CV1594" s="0" t="s">
        <v>155</v>
      </c>
      <c r="CY1594" s="0" t="s">
        <v>155</v>
      </c>
      <c r="CZ1594" s="0" t="s">
        <v>174</v>
      </c>
      <c r="DC1594" s="0" t="s">
        <v>155</v>
      </c>
      <c r="DF1594" s="0" t="s">
        <v>155</v>
      </c>
      <c r="DG1594" s="0" t="s">
        <v>174</v>
      </c>
      <c r="DI1594" s="0" t="s">
        <v>155</v>
      </c>
      <c r="DL1594" s="0" t="s">
        <v>155</v>
      </c>
      <c r="DM1594" s="0" t="s">
        <v>174</v>
      </c>
      <c r="DN1594" s="0" t="s">
        <v>155</v>
      </c>
      <c r="DS1594" s="0" t="s">
        <v>174</v>
      </c>
      <c r="DU1594" s="0" t="s">
        <v>155</v>
      </c>
      <c r="DW1594" s="0" t="s">
        <v>155</v>
      </c>
      <c r="DX1594" s="0" t="s">
        <v>155</v>
      </c>
      <c r="EA1594" s="0" t="s">
        <v>155</v>
      </c>
      <c r="ED1594" s="0" t="s">
        <v>174</v>
      </c>
      <c r="EF1594" s="0" t="s">
        <v>155</v>
      </c>
    </row>
    <row r="1595" customFormat="false" ht="13.8" hidden="false" customHeight="false" outlineLevel="0" collapsed="false">
      <c r="A1595" s="0" t="s">
        <v>7216</v>
      </c>
      <c r="B1595" s="0" t="n">
        <v>78</v>
      </c>
      <c r="C1595" s="0" t="n">
        <v>11081</v>
      </c>
      <c r="D1595" s="0" t="s">
        <v>7217</v>
      </c>
      <c r="E1595" s="0" t="s">
        <v>211</v>
      </c>
      <c r="F1595" s="0" t="str">
        <f aca="false">CONCATENATE(D1596," ",LEFT(I1596,4),"T=",AW1596,"D=",AX1596,"R=",AY1596,"M=",AZ1596,"L=",BA1596,"B=",BB1596)</f>
        <v>TODD 1946T=28D=2R=3M=1L=4B=6</v>
      </c>
      <c r="G1595" s="0" t="s">
        <v>499</v>
      </c>
      <c r="I1595" s="0" t="s">
        <v>7218</v>
      </c>
      <c r="J1595" s="0" t="s">
        <v>7219</v>
      </c>
      <c r="K1595" s="0" t="s">
        <v>143</v>
      </c>
      <c r="L1595" s="0" t="s">
        <v>144</v>
      </c>
      <c r="M1595" s="0" t="str">
        <f aca="false">RIGHT(N1595,LEN(N1595)-FIND(" ",N1595))</f>
        <v>MELWOOD DR NE</v>
      </c>
      <c r="N1595" s="0" t="s">
        <v>7220</v>
      </c>
      <c r="P1595" s="0" t="s">
        <v>147</v>
      </c>
      <c r="Q1595" s="0" t="s">
        <v>148</v>
      </c>
      <c r="R1595" s="0" t="n">
        <v>44483</v>
      </c>
      <c r="AD1595" s="0" t="s">
        <v>149</v>
      </c>
      <c r="AE1595" s="0" t="s">
        <v>150</v>
      </c>
      <c r="AF1595" s="0" t="s">
        <v>151</v>
      </c>
      <c r="AH1595" s="0" t="n">
        <v>14</v>
      </c>
      <c r="AI1595" s="0" t="n">
        <v>11</v>
      </c>
      <c r="AN1595" s="0" t="s">
        <v>147</v>
      </c>
      <c r="AO1595" s="0" t="s">
        <v>176</v>
      </c>
      <c r="AP1595" s="0" t="s">
        <v>177</v>
      </c>
      <c r="AQ1595" s="0" t="n">
        <v>9</v>
      </c>
      <c r="AR1595" s="0" t="n">
        <v>64</v>
      </c>
      <c r="AS1595" s="0" t="n">
        <v>32</v>
      </c>
      <c r="AV1595" s="0" t="s">
        <v>154</v>
      </c>
      <c r="AW1595" s="0" t="n">
        <f aca="false">COUNTA($BC1595:$EG1595)</f>
        <v>24</v>
      </c>
      <c r="AX1595" s="0" t="n">
        <f aca="false">COUNTIF($BC1595:$EG1595,"D")</f>
        <v>3</v>
      </c>
      <c r="AY1595" s="0" t="n">
        <f aca="false">COUNTIF($BC1595:$EG1595,"R")</f>
        <v>2</v>
      </c>
      <c r="AZ1595" s="0" t="n">
        <f aca="false">IF(CC1595="D",1,0)+IF(CL1595="D",1,0)+IF(CW1595="D",1,0)+IF(DD1595="D",1,0)+IF(DJ1595="D",1,0)+IF(DO1595="D",1,0)+IF(DW1595="D",1,0)</f>
        <v>1</v>
      </c>
      <c r="BA1595" s="0" t="n">
        <f aca="false">IF(DH1595&lt;&gt;"",1,0)+IF(DI1595&lt;&gt;"",1,0)+IF(DK1595&lt;&gt;"",1,0)+IF(DM1595&lt;&gt;"",1,0)+IF(DN1595&lt;&gt;"",1,0)+IF(DO1595&lt;&gt;"",1,0)+IF(DQ1595&lt;&gt;"",1,0)+IF(DR1595&lt;&gt;"",1,0)+IF(DT1595&lt;&gt;"",1,0)+IF(DU1595&lt;&gt;"",1,0)+IF(DV1595&lt;&gt;"",1,0)+IF(DW1595&lt;&gt;"",1,0)+IF(DX1595&lt;&gt;"",1,0)+IF(DZ1595&lt;&gt;"",1,0)+IF(EA1595&lt;&gt;"",1,0)+IF(EB1595&lt;&gt;"",1,0)+IF(EE1595&lt;&gt;"",1,0)</f>
        <v>4</v>
      </c>
      <c r="BB1595" s="0" t="n">
        <f aca="false">AY1595*AX1595</f>
        <v>6</v>
      </c>
      <c r="BC1595" s="0" t="s">
        <v>155</v>
      </c>
      <c r="BD1595" s="0" t="s">
        <v>155</v>
      </c>
      <c r="BJ1595" s="0" t="s">
        <v>155</v>
      </c>
      <c r="BL1595" s="0" t="s">
        <v>155</v>
      </c>
      <c r="BP1595" s="0" t="s">
        <v>155</v>
      </c>
      <c r="BS1595" s="0" t="s">
        <v>155</v>
      </c>
      <c r="BY1595" s="0" t="s">
        <v>144</v>
      </c>
      <c r="CA1595" s="0" t="s">
        <v>155</v>
      </c>
      <c r="CG1595" s="0" t="s">
        <v>155</v>
      </c>
      <c r="CK1595" s="0" t="s">
        <v>155</v>
      </c>
      <c r="CN1595" s="0" t="s">
        <v>155</v>
      </c>
      <c r="CO1595" s="0" t="s">
        <v>174</v>
      </c>
      <c r="CP1595" s="0" t="s">
        <v>155</v>
      </c>
      <c r="CV1595" s="0" t="s">
        <v>155</v>
      </c>
      <c r="CW1595" s="0" t="s">
        <v>144</v>
      </c>
      <c r="CY1595" s="0" t="s">
        <v>155</v>
      </c>
      <c r="CZ1595" s="0" t="s">
        <v>174</v>
      </c>
      <c r="DC1595" s="0" t="s">
        <v>155</v>
      </c>
      <c r="DF1595" s="0" t="s">
        <v>155</v>
      </c>
      <c r="DI1595" s="0" t="s">
        <v>155</v>
      </c>
      <c r="DN1595" s="0" t="s">
        <v>155</v>
      </c>
      <c r="DT1595" s="0" t="s">
        <v>144</v>
      </c>
      <c r="DU1595" s="0" t="s">
        <v>155</v>
      </c>
      <c r="EF1595" s="0" t="s">
        <v>155</v>
      </c>
    </row>
    <row r="1596" customFormat="false" ht="13.8" hidden="false" customHeight="false" outlineLevel="0" collapsed="false">
      <c r="A1596" s="0" t="s">
        <v>7221</v>
      </c>
      <c r="B1596" s="0" t="n">
        <v>78</v>
      </c>
      <c r="C1596" s="0" t="n">
        <v>10688</v>
      </c>
      <c r="D1596" s="0" t="s">
        <v>5515</v>
      </c>
      <c r="E1596" s="0" t="s">
        <v>479</v>
      </c>
      <c r="F1596" s="0" t="str">
        <f aca="false">CONCATENATE(D1597," ",LEFT(I1597,4),"T=",AW1597,"D=",AX1597,"R=",AY1597,"M=",AZ1597,"L=",BA1597,"B=",BB1597)</f>
        <v>HOLLIGER 1936T=21D=0R=3M=0L=2B=0</v>
      </c>
      <c r="G1596" s="0" t="s">
        <v>272</v>
      </c>
      <c r="I1596" s="0" t="s">
        <v>7222</v>
      </c>
      <c r="J1596" s="0" t="s">
        <v>7223</v>
      </c>
      <c r="K1596" s="0" t="s">
        <v>143</v>
      </c>
      <c r="L1596" s="0" t="s">
        <v>174</v>
      </c>
      <c r="M1596" s="0" t="str">
        <f aca="false">RIGHT(N1596,LEN(N1596)-FIND(" ",N1596))</f>
        <v>OVERLOOK DR NE</v>
      </c>
      <c r="N1596" s="0" t="s">
        <v>7224</v>
      </c>
      <c r="P1596" s="0" t="s">
        <v>147</v>
      </c>
      <c r="Q1596" s="0" t="s">
        <v>148</v>
      </c>
      <c r="R1596" s="0" t="n">
        <v>44483</v>
      </c>
      <c r="AD1596" s="0" t="s">
        <v>149</v>
      </c>
      <c r="AE1596" s="0" t="s">
        <v>150</v>
      </c>
      <c r="AF1596" s="0" t="s">
        <v>151</v>
      </c>
      <c r="AH1596" s="0" t="n">
        <v>14</v>
      </c>
      <c r="AI1596" s="0" t="n">
        <v>11</v>
      </c>
      <c r="AN1596" s="0" t="s">
        <v>147</v>
      </c>
      <c r="AO1596" s="0" t="s">
        <v>176</v>
      </c>
      <c r="AP1596" s="0" t="s">
        <v>177</v>
      </c>
      <c r="AQ1596" s="0" t="n">
        <v>9</v>
      </c>
      <c r="AR1596" s="0" t="n">
        <v>64</v>
      </c>
      <c r="AS1596" s="0" t="n">
        <v>32</v>
      </c>
      <c r="AV1596" s="0" t="s">
        <v>154</v>
      </c>
      <c r="AW1596" s="0" t="n">
        <f aca="false">COUNTA($BC1596:$EG1596)</f>
        <v>28</v>
      </c>
      <c r="AX1596" s="0" t="n">
        <f aca="false">COUNTIF($BC1596:$EG1596,"D")</f>
        <v>2</v>
      </c>
      <c r="AY1596" s="0" t="n">
        <f aca="false">COUNTIF($BC1596:$EG1596,"R")</f>
        <v>3</v>
      </c>
      <c r="AZ1596" s="0" t="n">
        <f aca="false">IF(CC1596="D",1,0)+IF(CL1596="D",1,0)+IF(CW1596="D",1,0)+IF(DD1596="D",1,0)+IF(DJ1596="D",1,0)+IF(DO1596="D",1,0)+IF(DW1596="D",1,0)</f>
        <v>1</v>
      </c>
      <c r="BA1596" s="0" t="n">
        <f aca="false">IF(DH1596&lt;&gt;"",1,0)+IF(DI1596&lt;&gt;"",1,0)+IF(DK1596&lt;&gt;"",1,0)+IF(DM1596&lt;&gt;"",1,0)+IF(DN1596&lt;&gt;"",1,0)+IF(DO1596&lt;&gt;"",1,0)+IF(DQ1596&lt;&gt;"",1,0)+IF(DR1596&lt;&gt;"",1,0)+IF(DT1596&lt;&gt;"",1,0)+IF(DU1596&lt;&gt;"",1,0)+IF(DV1596&lt;&gt;"",1,0)+IF(DW1596&lt;&gt;"",1,0)+IF(DX1596&lt;&gt;"",1,0)+IF(DZ1596&lt;&gt;"",1,0)+IF(EA1596&lt;&gt;"",1,0)+IF(EB1596&lt;&gt;"",1,0)+IF(EE1596&lt;&gt;"",1,0)</f>
        <v>4</v>
      </c>
      <c r="BB1596" s="0" t="n">
        <f aca="false">AY1596*AX1596</f>
        <v>6</v>
      </c>
      <c r="BC1596" s="0" t="s">
        <v>155</v>
      </c>
      <c r="BD1596" s="0" t="s">
        <v>155</v>
      </c>
      <c r="BE1596" s="0" t="s">
        <v>155</v>
      </c>
      <c r="BG1596" s="0" t="s">
        <v>155</v>
      </c>
      <c r="BH1596" s="0" t="s">
        <v>155</v>
      </c>
      <c r="BJ1596" s="0" t="s">
        <v>155</v>
      </c>
      <c r="BK1596" s="0" t="s">
        <v>155</v>
      </c>
      <c r="BL1596" s="0" t="s">
        <v>155</v>
      </c>
      <c r="BP1596" s="0" t="s">
        <v>155</v>
      </c>
      <c r="BR1596" s="0" t="s">
        <v>155</v>
      </c>
      <c r="BY1596" s="0" t="s">
        <v>144</v>
      </c>
      <c r="CA1596" s="0" t="s">
        <v>155</v>
      </c>
      <c r="CG1596" s="0" t="s">
        <v>155</v>
      </c>
      <c r="CK1596" s="0" t="s">
        <v>155</v>
      </c>
      <c r="CP1596" s="0" t="s">
        <v>155</v>
      </c>
      <c r="CT1596" s="0" t="s">
        <v>155</v>
      </c>
      <c r="CV1596" s="0" t="s">
        <v>155</v>
      </c>
      <c r="CW1596" s="0" t="s">
        <v>144</v>
      </c>
      <c r="CZ1596" s="0" t="s">
        <v>174</v>
      </c>
      <c r="DC1596" s="0" t="s">
        <v>155</v>
      </c>
      <c r="DG1596" s="0" t="s">
        <v>174</v>
      </c>
      <c r="DI1596" s="0" t="s">
        <v>155</v>
      </c>
      <c r="DL1596" s="0" t="s">
        <v>155</v>
      </c>
      <c r="DN1596" s="0" t="s">
        <v>155</v>
      </c>
      <c r="DU1596" s="0" t="s">
        <v>155</v>
      </c>
      <c r="EA1596" s="0" t="s">
        <v>155</v>
      </c>
      <c r="ED1596" s="0" t="s">
        <v>174</v>
      </c>
      <c r="EF1596" s="0" t="s">
        <v>155</v>
      </c>
    </row>
    <row r="1597" customFormat="false" ht="13.8" hidden="false" customHeight="false" outlineLevel="0" collapsed="false">
      <c r="A1597" s="0" t="s">
        <v>7225</v>
      </c>
      <c r="B1597" s="0" t="n">
        <v>78</v>
      </c>
      <c r="C1597" s="0" t="n">
        <v>11717</v>
      </c>
      <c r="D1597" s="0" t="s">
        <v>7226</v>
      </c>
      <c r="E1597" s="0" t="s">
        <v>7227</v>
      </c>
      <c r="F1597" s="0" t="str">
        <f aca="false">CONCATENATE(D1598," ",LEFT(I1598,4),"T=",AW1598,"D=",AX1598,"R=",AY1598,"M=",AZ1598,"L=",BA1598,"B=",BB1598)</f>
        <v>HART 1941T=15D=1R=1M=0L=4B=1</v>
      </c>
      <c r="I1597" s="0" t="s">
        <v>7228</v>
      </c>
      <c r="J1597" s="0" t="s">
        <v>7229</v>
      </c>
      <c r="K1597" s="0" t="s">
        <v>239</v>
      </c>
      <c r="M1597" s="0" t="str">
        <f aca="false">RIGHT(N1597,LEN(N1597)-FIND(" ",N1597))</f>
        <v>STONEHENGE AVE NE</v>
      </c>
      <c r="N1597" s="0" t="s">
        <v>7230</v>
      </c>
      <c r="P1597" s="0" t="s">
        <v>147</v>
      </c>
      <c r="Q1597" s="0" t="s">
        <v>148</v>
      </c>
      <c r="R1597" s="0" t="n">
        <v>44483</v>
      </c>
      <c r="AD1597" s="0" t="s">
        <v>149</v>
      </c>
      <c r="AE1597" s="0" t="s">
        <v>150</v>
      </c>
      <c r="AH1597" s="0" t="n">
        <v>14</v>
      </c>
      <c r="AI1597" s="0" t="n">
        <v>11</v>
      </c>
      <c r="AJ1597" s="0" t="s">
        <v>164</v>
      </c>
      <c r="AM1597" s="0" t="s">
        <v>165</v>
      </c>
      <c r="AN1597" s="0" t="s">
        <v>147</v>
      </c>
      <c r="AO1597" s="0" t="s">
        <v>166</v>
      </c>
      <c r="AP1597" s="0" t="s">
        <v>167</v>
      </c>
      <c r="AQ1597" s="0" t="n">
        <v>9</v>
      </c>
      <c r="AR1597" s="0" t="n">
        <v>64</v>
      </c>
      <c r="AS1597" s="0" t="n">
        <v>32</v>
      </c>
      <c r="AV1597" s="0" t="s">
        <v>154</v>
      </c>
      <c r="AW1597" s="0" t="n">
        <f aca="false">COUNTA($BC1597:$EG1597)</f>
        <v>21</v>
      </c>
      <c r="AX1597" s="0" t="n">
        <f aca="false">COUNTIF($BC1597:$EG1597,"D")</f>
        <v>0</v>
      </c>
      <c r="AY1597" s="0" t="n">
        <f aca="false">COUNTIF($BC1597:$EG1597,"R")</f>
        <v>3</v>
      </c>
      <c r="AZ1597" s="0" t="n">
        <f aca="false">IF(CC1597="D",1,0)+IF(CL1597="D",1,0)+IF(CW1597="D",1,0)+IF(DD1597="D",1,0)+IF(DJ1597="D",1,0)+IF(DO1597="D",1,0)+IF(DW1597="D",1,0)</f>
        <v>0</v>
      </c>
      <c r="BA1597" s="0" t="n">
        <f aca="false">IF(DH1597&lt;&gt;"",1,0)+IF(DI1597&lt;&gt;"",1,0)+IF(DK1597&lt;&gt;"",1,0)+IF(DM1597&lt;&gt;"",1,0)+IF(DN1597&lt;&gt;"",1,0)+IF(DO1597&lt;&gt;"",1,0)+IF(DQ1597&lt;&gt;"",1,0)+IF(DR1597&lt;&gt;"",1,0)+IF(DT1597&lt;&gt;"",1,0)+IF(DU1597&lt;&gt;"",1,0)+IF(DV1597&lt;&gt;"",1,0)+IF(DW1597&lt;&gt;"",1,0)+IF(DX1597&lt;&gt;"",1,0)+IF(DZ1597&lt;&gt;"",1,0)+IF(EA1597&lt;&gt;"",1,0)+IF(EB1597&lt;&gt;"",1,0)+IF(EE1597&lt;&gt;"",1,0)</f>
        <v>2</v>
      </c>
      <c r="BB1597" s="0" t="n">
        <f aca="false">AY1597*AX1597</f>
        <v>0</v>
      </c>
      <c r="BC1597" s="0" t="s">
        <v>155</v>
      </c>
      <c r="BD1597" s="0" t="s">
        <v>155</v>
      </c>
      <c r="BG1597" s="0" t="s">
        <v>155</v>
      </c>
      <c r="BH1597" s="0" t="s">
        <v>155</v>
      </c>
      <c r="BL1597" s="0" t="s">
        <v>155</v>
      </c>
      <c r="BS1597" s="0" t="s">
        <v>155</v>
      </c>
      <c r="BY1597" s="0" t="s">
        <v>174</v>
      </c>
      <c r="CA1597" s="0" t="s">
        <v>155</v>
      </c>
      <c r="CG1597" s="0" t="s">
        <v>155</v>
      </c>
      <c r="CK1597" s="0" t="s">
        <v>155</v>
      </c>
      <c r="CN1597" s="0" t="s">
        <v>155</v>
      </c>
      <c r="CP1597" s="0" t="s">
        <v>155</v>
      </c>
      <c r="CV1597" s="0" t="s">
        <v>155</v>
      </c>
      <c r="CY1597" s="0" t="s">
        <v>155</v>
      </c>
      <c r="CZ1597" s="0" t="s">
        <v>174</v>
      </c>
      <c r="DC1597" s="0" t="s">
        <v>155</v>
      </c>
      <c r="DF1597" s="0" t="s">
        <v>155</v>
      </c>
      <c r="DG1597" s="0" t="s">
        <v>174</v>
      </c>
      <c r="DI1597" s="0" t="s">
        <v>155</v>
      </c>
      <c r="DL1597" s="0" t="s">
        <v>155</v>
      </c>
      <c r="DN1597" s="0" t="s">
        <v>155</v>
      </c>
    </row>
    <row r="1598" customFormat="false" ht="13.8" hidden="false" customHeight="false" outlineLevel="0" collapsed="false">
      <c r="A1598" s="0" t="s">
        <v>7231</v>
      </c>
      <c r="B1598" s="0" t="n">
        <v>78</v>
      </c>
      <c r="C1598" s="0" t="n">
        <v>12945</v>
      </c>
      <c r="D1598" s="0" t="s">
        <v>1487</v>
      </c>
      <c r="E1598" s="0" t="s">
        <v>6137</v>
      </c>
      <c r="F1598" s="0" t="str">
        <f aca="false">CONCATENATE(D1599," ",LEFT(I1599,4),"T=",AW1599,"D=",AX1599,"R=",AY1599,"M=",AZ1599,"L=",BA1599,"B=",BB1599)</f>
        <v>GILMORE 1942T=33D=2R=3M=2L=6B=6</v>
      </c>
      <c r="G1598" s="0" t="s">
        <v>185</v>
      </c>
      <c r="I1598" s="0" t="s">
        <v>7232</v>
      </c>
      <c r="J1598" s="0" t="s">
        <v>5634</v>
      </c>
      <c r="K1598" s="0" t="s">
        <v>143</v>
      </c>
      <c r="M1598" s="0" t="str">
        <f aca="false">RIGHT(N1598,LEN(N1598)-FIND(" ",N1598))</f>
        <v>WILLOW BROOK DR NE</v>
      </c>
      <c r="N1598" s="0" t="s">
        <v>7233</v>
      </c>
      <c r="P1598" s="0" t="s">
        <v>147</v>
      </c>
      <c r="Q1598" s="0" t="s">
        <v>148</v>
      </c>
      <c r="R1598" s="0" t="n">
        <v>44483</v>
      </c>
      <c r="S1598" s="0" t="n">
        <v>4641</v>
      </c>
      <c r="AD1598" s="0" t="s">
        <v>149</v>
      </c>
      <c r="AE1598" s="0" t="s">
        <v>150</v>
      </c>
      <c r="AH1598" s="0" t="n">
        <v>14</v>
      </c>
      <c r="AI1598" s="0" t="n">
        <v>11</v>
      </c>
      <c r="AJ1598" s="0" t="s">
        <v>164</v>
      </c>
      <c r="AM1598" s="0" t="s">
        <v>165</v>
      </c>
      <c r="AN1598" s="0" t="s">
        <v>147</v>
      </c>
      <c r="AO1598" s="0" t="s">
        <v>166</v>
      </c>
      <c r="AP1598" s="0" t="s">
        <v>167</v>
      </c>
      <c r="AQ1598" s="0" t="n">
        <v>9</v>
      </c>
      <c r="AR1598" s="0" t="n">
        <v>64</v>
      </c>
      <c r="AS1598" s="0" t="n">
        <v>32</v>
      </c>
      <c r="AV1598" s="0" t="s">
        <v>154</v>
      </c>
      <c r="AW1598" s="0" t="n">
        <f aca="false">COUNTA($BC1598:$EG1598)</f>
        <v>15</v>
      </c>
      <c r="AX1598" s="0" t="n">
        <f aca="false">COUNTIF($BC1598:$EG1598,"D")</f>
        <v>1</v>
      </c>
      <c r="AY1598" s="0" t="n">
        <f aca="false">COUNTIF($BC1598:$EG1598,"R")</f>
        <v>1</v>
      </c>
      <c r="AZ1598" s="0" t="n">
        <f aca="false">IF(CC1598="D",1,0)+IF(CL1598="D",1,0)+IF(CW1598="D",1,0)+IF(DD1598="D",1,0)+IF(DJ1598="D",1,0)+IF(DO1598="D",1,0)+IF(DW1598="D",1,0)</f>
        <v>0</v>
      </c>
      <c r="BA1598" s="0" t="n">
        <f aca="false">IF(DH1598&lt;&gt;"",1,0)+IF(DI1598&lt;&gt;"",1,0)+IF(DK1598&lt;&gt;"",1,0)+IF(DM1598&lt;&gt;"",1,0)+IF(DN1598&lt;&gt;"",1,0)+IF(DO1598&lt;&gt;"",1,0)+IF(DQ1598&lt;&gt;"",1,0)+IF(DR1598&lt;&gt;"",1,0)+IF(DT1598&lt;&gt;"",1,0)+IF(DU1598&lt;&gt;"",1,0)+IF(DV1598&lt;&gt;"",1,0)+IF(DW1598&lt;&gt;"",1,0)+IF(DX1598&lt;&gt;"",1,0)+IF(DZ1598&lt;&gt;"",1,0)+IF(EA1598&lt;&gt;"",1,0)+IF(EB1598&lt;&gt;"",1,0)+IF(EE1598&lt;&gt;"",1,0)</f>
        <v>4</v>
      </c>
      <c r="BB1598" s="0" t="n">
        <f aca="false">AY1598*AX1598</f>
        <v>1</v>
      </c>
      <c r="BY1598" s="0" t="s">
        <v>144</v>
      </c>
      <c r="CA1598" s="0" t="s">
        <v>155</v>
      </c>
      <c r="CK1598" s="0" t="s">
        <v>155</v>
      </c>
      <c r="CP1598" s="0" t="s">
        <v>155</v>
      </c>
      <c r="CV1598" s="0" t="s">
        <v>155</v>
      </c>
      <c r="CY1598" s="0" t="s">
        <v>155</v>
      </c>
      <c r="CZ1598" s="0" t="s">
        <v>174</v>
      </c>
      <c r="DC1598" s="0" t="s">
        <v>155</v>
      </c>
      <c r="DF1598" s="0" t="s">
        <v>155</v>
      </c>
      <c r="DI1598" s="0" t="s">
        <v>155</v>
      </c>
      <c r="DL1598" s="0" t="s">
        <v>155</v>
      </c>
      <c r="DN1598" s="0" t="s">
        <v>155</v>
      </c>
      <c r="DU1598" s="0" t="s">
        <v>155</v>
      </c>
      <c r="EA1598" s="0" t="s">
        <v>155</v>
      </c>
      <c r="EF1598" s="0" t="s">
        <v>155</v>
      </c>
    </row>
    <row r="1599" customFormat="false" ht="13.8" hidden="false" customHeight="false" outlineLevel="0" collapsed="false">
      <c r="A1599" s="0" t="s">
        <v>7234</v>
      </c>
      <c r="B1599" s="0" t="n">
        <v>78</v>
      </c>
      <c r="C1599" s="0" t="n">
        <v>11262</v>
      </c>
      <c r="D1599" s="0" t="s">
        <v>3781</v>
      </c>
      <c r="E1599" s="0" t="s">
        <v>3515</v>
      </c>
      <c r="F1599" s="0" t="str">
        <f aca="false">CONCATENATE(D1600," ",LEFT(I1600,4),"T=",AW1600,"D=",AX1600,"R=",AY1600,"M=",AZ1600,"L=",BA1600,"B=",BB1600)</f>
        <v>HACKSTEDDE 1945T=36D=0R=6M=0L=6B=0</v>
      </c>
      <c r="G1599" s="0" t="s">
        <v>250</v>
      </c>
      <c r="I1599" s="0" t="s">
        <v>7235</v>
      </c>
      <c r="J1599" s="0" t="s">
        <v>7236</v>
      </c>
      <c r="K1599" s="0" t="s">
        <v>143</v>
      </c>
      <c r="L1599" s="0" t="s">
        <v>144</v>
      </c>
      <c r="M1599" s="0" t="str">
        <f aca="false">RIGHT(N1599,LEN(N1599)-FIND(" ",N1599))</f>
        <v>REEVES RD NE</v>
      </c>
      <c r="N1599" s="0" t="s">
        <v>7237</v>
      </c>
      <c r="P1599" s="0" t="s">
        <v>147</v>
      </c>
      <c r="Q1599" s="0" t="s">
        <v>148</v>
      </c>
      <c r="R1599" s="0" t="n">
        <v>44483</v>
      </c>
      <c r="AD1599" s="0" t="s">
        <v>149</v>
      </c>
      <c r="AE1599" s="0" t="s">
        <v>150</v>
      </c>
      <c r="AH1599" s="0" t="n">
        <v>14</v>
      </c>
      <c r="AI1599" s="0" t="n">
        <v>11</v>
      </c>
      <c r="AJ1599" s="0" t="s">
        <v>164</v>
      </c>
      <c r="AM1599" s="0" t="s">
        <v>165</v>
      </c>
      <c r="AN1599" s="0" t="s">
        <v>147</v>
      </c>
      <c r="AO1599" s="0" t="s">
        <v>166</v>
      </c>
      <c r="AP1599" s="0" t="s">
        <v>167</v>
      </c>
      <c r="AQ1599" s="0" t="n">
        <v>9</v>
      </c>
      <c r="AR1599" s="0" t="n">
        <v>64</v>
      </c>
      <c r="AS1599" s="0" t="n">
        <v>32</v>
      </c>
      <c r="AV1599" s="0" t="s">
        <v>154</v>
      </c>
      <c r="AW1599" s="0" t="n">
        <f aca="false">COUNTA($BC1599:$EG1599)</f>
        <v>33</v>
      </c>
      <c r="AX1599" s="0" t="n">
        <f aca="false">COUNTIF($BC1599:$EG1599,"D")</f>
        <v>2</v>
      </c>
      <c r="AY1599" s="0" t="n">
        <f aca="false">COUNTIF($BC1599:$EG1599,"R")</f>
        <v>3</v>
      </c>
      <c r="AZ1599" s="0" t="n">
        <f aca="false">IF(CC1599="D",1,0)+IF(CL1599="D",1,0)+IF(CW1599="D",1,0)+IF(DD1599="D",1,0)+IF(DJ1599="D",1,0)+IF(DO1599="D",1,0)+IF(DW1599="D",1,0)</f>
        <v>2</v>
      </c>
      <c r="BA1599" s="0" t="n">
        <f aca="false">IF(DH1599&lt;&gt;"",1,0)+IF(DI1599&lt;&gt;"",1,0)+IF(DK1599&lt;&gt;"",1,0)+IF(DM1599&lt;&gt;"",1,0)+IF(DN1599&lt;&gt;"",1,0)+IF(DO1599&lt;&gt;"",1,0)+IF(DQ1599&lt;&gt;"",1,0)+IF(DR1599&lt;&gt;"",1,0)+IF(DT1599&lt;&gt;"",1,0)+IF(DU1599&lt;&gt;"",1,0)+IF(DV1599&lt;&gt;"",1,0)+IF(DW1599&lt;&gt;"",1,0)+IF(DX1599&lt;&gt;"",1,0)+IF(DZ1599&lt;&gt;"",1,0)+IF(EA1599&lt;&gt;"",1,0)+IF(EB1599&lt;&gt;"",1,0)+IF(EE1599&lt;&gt;"",1,0)</f>
        <v>6</v>
      </c>
      <c r="BB1599" s="0" t="n">
        <f aca="false">AY1599*AX1599</f>
        <v>6</v>
      </c>
      <c r="BC1599" s="0" t="s">
        <v>155</v>
      </c>
      <c r="BD1599" s="0" t="s">
        <v>155</v>
      </c>
      <c r="BE1599" s="0" t="s">
        <v>155</v>
      </c>
      <c r="BG1599" s="0" t="s">
        <v>155</v>
      </c>
      <c r="BH1599" s="0" t="s">
        <v>155</v>
      </c>
      <c r="BI1599" s="0" t="s">
        <v>155</v>
      </c>
      <c r="BJ1599" s="0" t="s">
        <v>155</v>
      </c>
      <c r="BK1599" s="0" t="s">
        <v>155</v>
      </c>
      <c r="BL1599" s="0" t="s">
        <v>155</v>
      </c>
      <c r="BP1599" s="0" t="s">
        <v>155</v>
      </c>
      <c r="BS1599" s="0" t="s">
        <v>155</v>
      </c>
      <c r="BV1599" s="0" t="s">
        <v>155</v>
      </c>
      <c r="BY1599" s="0" t="s">
        <v>174</v>
      </c>
      <c r="CA1599" s="0" t="s">
        <v>155</v>
      </c>
      <c r="CG1599" s="0" t="s">
        <v>155</v>
      </c>
      <c r="CK1599" s="0" t="s">
        <v>155</v>
      </c>
      <c r="CL1599" s="0" t="s">
        <v>144</v>
      </c>
      <c r="CN1599" s="0" t="s">
        <v>155</v>
      </c>
      <c r="CP1599" s="0" t="s">
        <v>155</v>
      </c>
      <c r="CU1599" s="0" t="s">
        <v>174</v>
      </c>
      <c r="CV1599" s="0" t="s">
        <v>155</v>
      </c>
      <c r="CY1599" s="0" t="s">
        <v>155</v>
      </c>
      <c r="DC1599" s="0" t="s">
        <v>155</v>
      </c>
      <c r="DF1599" s="0" t="s">
        <v>155</v>
      </c>
      <c r="DG1599" s="0" t="s">
        <v>174</v>
      </c>
      <c r="DI1599" s="0" t="s">
        <v>155</v>
      </c>
      <c r="DL1599" s="0" t="s">
        <v>155</v>
      </c>
      <c r="DN1599" s="0" t="s">
        <v>155</v>
      </c>
      <c r="DU1599" s="0" t="s">
        <v>155</v>
      </c>
      <c r="DW1599" s="0" t="s">
        <v>144</v>
      </c>
      <c r="DX1599" s="0" t="s">
        <v>155</v>
      </c>
      <c r="EA1599" s="0" t="s">
        <v>155</v>
      </c>
      <c r="EF1599" s="0" t="s">
        <v>155</v>
      </c>
    </row>
    <row r="1600" customFormat="false" ht="13.8" hidden="false" customHeight="false" outlineLevel="0" collapsed="false">
      <c r="A1600" s="0" t="s">
        <v>7238</v>
      </c>
      <c r="B1600" s="0" t="n">
        <v>78</v>
      </c>
      <c r="C1600" s="0" t="n">
        <v>10160</v>
      </c>
      <c r="D1600" s="0" t="s">
        <v>7239</v>
      </c>
      <c r="E1600" s="0" t="s">
        <v>2972</v>
      </c>
      <c r="F1600" s="0" t="str">
        <f aca="false">CONCATENATE(D1601," ",LEFT(I1601,4),"T=",AW1601,"D=",AX1601,"R=",AY1601,"M=",AZ1601,"L=",BA1601,"B=",BB1601)</f>
        <v>HACKSTEDDE 1942T=35D=0R=6M=0L=6B=0</v>
      </c>
      <c r="G1600" s="0" t="s">
        <v>200</v>
      </c>
      <c r="I1600" s="0" t="s">
        <v>7240</v>
      </c>
      <c r="J1600" s="0" t="s">
        <v>7241</v>
      </c>
      <c r="K1600" s="0" t="s">
        <v>143</v>
      </c>
      <c r="L1600" s="0" t="s">
        <v>174</v>
      </c>
      <c r="M1600" s="0" t="str">
        <f aca="false">RIGHT(N1600,LEN(N1600)-FIND(" ",N1600))</f>
        <v>MAPLEWOOD ST NE</v>
      </c>
      <c r="N1600" s="0" t="s">
        <v>7242</v>
      </c>
      <c r="P1600" s="0" t="s">
        <v>147</v>
      </c>
      <c r="Q1600" s="0" t="s">
        <v>148</v>
      </c>
      <c r="R1600" s="0" t="n">
        <v>44483</v>
      </c>
      <c r="AD1600" s="0" t="s">
        <v>149</v>
      </c>
      <c r="AE1600" s="0" t="s">
        <v>150</v>
      </c>
      <c r="AF1600" s="0" t="s">
        <v>151</v>
      </c>
      <c r="AH1600" s="0" t="n">
        <v>14</v>
      </c>
      <c r="AI1600" s="0" t="n">
        <v>11</v>
      </c>
      <c r="AN1600" s="0" t="s">
        <v>147</v>
      </c>
      <c r="AO1600" s="0" t="s">
        <v>189</v>
      </c>
      <c r="AP1600" s="0" t="s">
        <v>190</v>
      </c>
      <c r="AQ1600" s="0" t="n">
        <v>9</v>
      </c>
      <c r="AR1600" s="0" t="n">
        <v>64</v>
      </c>
      <c r="AS1600" s="0" t="n">
        <v>32</v>
      </c>
      <c r="AV1600" s="0" t="s">
        <v>154</v>
      </c>
      <c r="AW1600" s="0" t="n">
        <f aca="false">COUNTA($BC1600:$EG1600)</f>
        <v>36</v>
      </c>
      <c r="AX1600" s="0" t="n">
        <f aca="false">COUNTIF($BC1600:$EG1600,"D")</f>
        <v>0</v>
      </c>
      <c r="AY1600" s="0" t="n">
        <f aca="false">COUNTIF($BC1600:$EG1600,"R")</f>
        <v>6</v>
      </c>
      <c r="AZ1600" s="0" t="n">
        <f aca="false">IF(CC1600="D",1,0)+IF(CL1600="D",1,0)+IF(CW1600="D",1,0)+IF(DD1600="D",1,0)+IF(DJ1600="D",1,0)+IF(DO1600="D",1,0)+IF(DW1600="D",1,0)</f>
        <v>0</v>
      </c>
      <c r="BA1600" s="0" t="n">
        <f aca="false">IF(DH1600&lt;&gt;"",1,0)+IF(DI1600&lt;&gt;"",1,0)+IF(DK1600&lt;&gt;"",1,0)+IF(DM1600&lt;&gt;"",1,0)+IF(DN1600&lt;&gt;"",1,0)+IF(DO1600&lt;&gt;"",1,0)+IF(DQ1600&lt;&gt;"",1,0)+IF(DR1600&lt;&gt;"",1,0)+IF(DT1600&lt;&gt;"",1,0)+IF(DU1600&lt;&gt;"",1,0)+IF(DV1600&lt;&gt;"",1,0)+IF(DW1600&lt;&gt;"",1,0)+IF(DX1600&lt;&gt;"",1,0)+IF(DZ1600&lt;&gt;"",1,0)+IF(EA1600&lt;&gt;"",1,0)+IF(EB1600&lt;&gt;"",1,0)+IF(EE1600&lt;&gt;"",1,0)</f>
        <v>6</v>
      </c>
      <c r="BB1600" s="0" t="n">
        <f aca="false">AY1600*AX1600</f>
        <v>0</v>
      </c>
      <c r="BC1600" s="0" t="s">
        <v>155</v>
      </c>
      <c r="BD1600" s="0" t="s">
        <v>155</v>
      </c>
      <c r="BE1600" s="0" t="s">
        <v>155</v>
      </c>
      <c r="BF1600" s="0" t="s">
        <v>155</v>
      </c>
      <c r="BG1600" s="0" t="s">
        <v>155</v>
      </c>
      <c r="BH1600" s="0" t="s">
        <v>155</v>
      </c>
      <c r="BI1600" s="0" t="s">
        <v>155</v>
      </c>
      <c r="BJ1600" s="0" t="s">
        <v>155</v>
      </c>
      <c r="BL1600" s="0" t="s">
        <v>155</v>
      </c>
      <c r="BP1600" s="0" t="s">
        <v>155</v>
      </c>
      <c r="BR1600" s="0" t="s">
        <v>155</v>
      </c>
      <c r="BS1600" s="0" t="s">
        <v>155</v>
      </c>
      <c r="BV1600" s="0" t="s">
        <v>155</v>
      </c>
      <c r="CA1600" s="0" t="s">
        <v>155</v>
      </c>
      <c r="CG1600" s="0" t="s">
        <v>155</v>
      </c>
      <c r="CK1600" s="0" t="s">
        <v>155</v>
      </c>
      <c r="CN1600" s="0" t="s">
        <v>155</v>
      </c>
      <c r="CO1600" s="0" t="s">
        <v>174</v>
      </c>
      <c r="CP1600" s="0" t="s">
        <v>155</v>
      </c>
      <c r="CT1600" s="0" t="s">
        <v>155</v>
      </c>
      <c r="CV1600" s="0" t="s">
        <v>155</v>
      </c>
      <c r="CY1600" s="0" t="s">
        <v>155</v>
      </c>
      <c r="CZ1600" s="0" t="s">
        <v>174</v>
      </c>
      <c r="DC1600" s="0" t="s">
        <v>155</v>
      </c>
      <c r="DF1600" s="0" t="s">
        <v>155</v>
      </c>
      <c r="DG1600" s="0" t="s">
        <v>174</v>
      </c>
      <c r="DI1600" s="0" t="s">
        <v>155</v>
      </c>
      <c r="DL1600" s="0" t="s">
        <v>155</v>
      </c>
      <c r="DM1600" s="0" t="s">
        <v>174</v>
      </c>
      <c r="DN1600" s="0" t="s">
        <v>155</v>
      </c>
      <c r="DS1600" s="0" t="s">
        <v>174</v>
      </c>
      <c r="DU1600" s="0" t="s">
        <v>155</v>
      </c>
      <c r="DX1600" s="0" t="s">
        <v>155</v>
      </c>
      <c r="EA1600" s="0" t="s">
        <v>155</v>
      </c>
      <c r="ED1600" s="0" t="s">
        <v>174</v>
      </c>
      <c r="EF1600" s="0" t="s">
        <v>155</v>
      </c>
    </row>
    <row r="1601" customFormat="false" ht="13.8" hidden="false" customHeight="false" outlineLevel="0" collapsed="false">
      <c r="A1601" s="0" t="s">
        <v>7243</v>
      </c>
      <c r="B1601" s="0" t="n">
        <v>78</v>
      </c>
      <c r="C1601" s="0" t="n">
        <v>10159</v>
      </c>
      <c r="D1601" s="0" t="s">
        <v>7239</v>
      </c>
      <c r="E1601" s="0" t="s">
        <v>3616</v>
      </c>
      <c r="F1601" s="0" t="str">
        <f aca="false">CONCATENATE(D1602," ",LEFT(I1602,4),"T=",AW1602,"D=",AX1602,"R=",AY1602,"M=",AZ1602,"L=",BA1602,"B=",BB1602)</f>
        <v>YOULL 1942T=32D=6R=0M=2L=5B=0</v>
      </c>
      <c r="G1601" s="0" t="s">
        <v>231</v>
      </c>
      <c r="I1601" s="0" t="s">
        <v>7244</v>
      </c>
      <c r="J1601" s="0" t="s">
        <v>7241</v>
      </c>
      <c r="K1601" s="0" t="s">
        <v>143</v>
      </c>
      <c r="L1601" s="0" t="s">
        <v>174</v>
      </c>
      <c r="M1601" s="0" t="str">
        <f aca="false">RIGHT(N1601,LEN(N1601)-FIND(" ",N1601))</f>
        <v>MAPLEWOOD ST NE</v>
      </c>
      <c r="N1601" s="0" t="s">
        <v>7242</v>
      </c>
      <c r="P1601" s="0" t="s">
        <v>147</v>
      </c>
      <c r="Q1601" s="0" t="s">
        <v>148</v>
      </c>
      <c r="R1601" s="0" t="n">
        <v>44483</v>
      </c>
      <c r="AD1601" s="0" t="s">
        <v>149</v>
      </c>
      <c r="AE1601" s="0" t="s">
        <v>150</v>
      </c>
      <c r="AF1601" s="0" t="s">
        <v>151</v>
      </c>
      <c r="AH1601" s="0" t="n">
        <v>14</v>
      </c>
      <c r="AI1601" s="0" t="n">
        <v>11</v>
      </c>
      <c r="AN1601" s="0" t="s">
        <v>147</v>
      </c>
      <c r="AO1601" s="0" t="s">
        <v>189</v>
      </c>
      <c r="AP1601" s="0" t="s">
        <v>190</v>
      </c>
      <c r="AQ1601" s="0" t="n">
        <v>9</v>
      </c>
      <c r="AR1601" s="0" t="n">
        <v>64</v>
      </c>
      <c r="AS1601" s="0" t="n">
        <v>32</v>
      </c>
      <c r="AV1601" s="0" t="s">
        <v>154</v>
      </c>
      <c r="AW1601" s="0" t="n">
        <f aca="false">COUNTA($BC1601:$EG1601)</f>
        <v>35</v>
      </c>
      <c r="AX1601" s="0" t="n">
        <f aca="false">COUNTIF($BC1601:$EG1601,"D")</f>
        <v>0</v>
      </c>
      <c r="AY1601" s="0" t="n">
        <f aca="false">COUNTIF($BC1601:$EG1601,"R")</f>
        <v>6</v>
      </c>
      <c r="AZ1601" s="0" t="n">
        <f aca="false">IF(CC1601="D",1,0)+IF(CL1601="D",1,0)+IF(CW1601="D",1,0)+IF(DD1601="D",1,0)+IF(DJ1601="D",1,0)+IF(DO1601="D",1,0)+IF(DW1601="D",1,0)</f>
        <v>0</v>
      </c>
      <c r="BA1601" s="0" t="n">
        <f aca="false">IF(DH1601&lt;&gt;"",1,0)+IF(DI1601&lt;&gt;"",1,0)+IF(DK1601&lt;&gt;"",1,0)+IF(DM1601&lt;&gt;"",1,0)+IF(DN1601&lt;&gt;"",1,0)+IF(DO1601&lt;&gt;"",1,0)+IF(DQ1601&lt;&gt;"",1,0)+IF(DR1601&lt;&gt;"",1,0)+IF(DT1601&lt;&gt;"",1,0)+IF(DU1601&lt;&gt;"",1,0)+IF(DV1601&lt;&gt;"",1,0)+IF(DW1601&lt;&gt;"",1,0)+IF(DX1601&lt;&gt;"",1,0)+IF(DZ1601&lt;&gt;"",1,0)+IF(EA1601&lt;&gt;"",1,0)+IF(EB1601&lt;&gt;"",1,0)+IF(EE1601&lt;&gt;"",1,0)</f>
        <v>6</v>
      </c>
      <c r="BB1601" s="0" t="n">
        <f aca="false">AY1601*AX1601</f>
        <v>0</v>
      </c>
      <c r="BC1601" s="0" t="s">
        <v>155</v>
      </c>
      <c r="BD1601" s="0" t="s">
        <v>155</v>
      </c>
      <c r="BE1601" s="0" t="s">
        <v>155</v>
      </c>
      <c r="BF1601" s="0" t="s">
        <v>155</v>
      </c>
      <c r="BG1601" s="0" t="s">
        <v>155</v>
      </c>
      <c r="BH1601" s="0" t="s">
        <v>155</v>
      </c>
      <c r="BI1601" s="0" t="s">
        <v>155</v>
      </c>
      <c r="BJ1601" s="0" t="s">
        <v>155</v>
      </c>
      <c r="BL1601" s="0" t="s">
        <v>155</v>
      </c>
      <c r="BP1601" s="0" t="s">
        <v>155</v>
      </c>
      <c r="BR1601" s="0" t="s">
        <v>155</v>
      </c>
      <c r="BS1601" s="0" t="s">
        <v>155</v>
      </c>
      <c r="BV1601" s="0" t="s">
        <v>155</v>
      </c>
      <c r="CA1601" s="0" t="s">
        <v>155</v>
      </c>
      <c r="CG1601" s="0" t="s">
        <v>155</v>
      </c>
      <c r="CK1601" s="0" t="s">
        <v>155</v>
      </c>
      <c r="CN1601" s="0" t="s">
        <v>155</v>
      </c>
      <c r="CO1601" s="0" t="s">
        <v>174</v>
      </c>
      <c r="CP1601" s="0" t="s">
        <v>155</v>
      </c>
      <c r="CV1601" s="0" t="s">
        <v>155</v>
      </c>
      <c r="CY1601" s="0" t="s">
        <v>155</v>
      </c>
      <c r="CZ1601" s="0" t="s">
        <v>174</v>
      </c>
      <c r="DC1601" s="0" t="s">
        <v>155</v>
      </c>
      <c r="DF1601" s="0" t="s">
        <v>155</v>
      </c>
      <c r="DG1601" s="0" t="s">
        <v>174</v>
      </c>
      <c r="DI1601" s="0" t="s">
        <v>155</v>
      </c>
      <c r="DL1601" s="0" t="s">
        <v>155</v>
      </c>
      <c r="DM1601" s="0" t="s">
        <v>174</v>
      </c>
      <c r="DN1601" s="0" t="s">
        <v>155</v>
      </c>
      <c r="DS1601" s="0" t="s">
        <v>174</v>
      </c>
      <c r="DU1601" s="0" t="s">
        <v>155</v>
      </c>
      <c r="DX1601" s="0" t="s">
        <v>155</v>
      </c>
      <c r="EA1601" s="0" t="s">
        <v>155</v>
      </c>
      <c r="ED1601" s="0" t="s">
        <v>174</v>
      </c>
      <c r="EF1601" s="0" t="s">
        <v>155</v>
      </c>
    </row>
    <row r="1602" customFormat="false" ht="13.8" hidden="false" customHeight="false" outlineLevel="0" collapsed="false">
      <c r="A1602" s="0" t="s">
        <v>7245</v>
      </c>
      <c r="B1602" s="0" t="n">
        <v>78</v>
      </c>
      <c r="C1602" s="0" t="n">
        <v>7540</v>
      </c>
      <c r="D1602" s="0" t="s">
        <v>7246</v>
      </c>
      <c r="E1602" s="0" t="s">
        <v>6557</v>
      </c>
      <c r="F1602" s="0" t="str">
        <f aca="false">CONCATENATE(D1603," ",LEFT(I1603,4),"T=",AW1603,"D=",AX1603,"R=",AY1603,"M=",AZ1603,"L=",BA1603,"B=",BB1603)</f>
        <v>HARSHMAN 1929T=30D=1R=5M=1L=0B=5</v>
      </c>
      <c r="I1602" s="0" t="s">
        <v>7247</v>
      </c>
      <c r="J1602" s="0" t="s">
        <v>2926</v>
      </c>
      <c r="K1602" s="0" t="s">
        <v>143</v>
      </c>
      <c r="L1602" s="0" t="s">
        <v>144</v>
      </c>
      <c r="M1602" s="0" t="str">
        <f aca="false">RIGHT(N1602,LEN(N1602)-FIND(" ",N1602))</f>
        <v>BONNIE BRAE AVE NE</v>
      </c>
      <c r="N1602" s="0" t="s">
        <v>7248</v>
      </c>
      <c r="P1602" s="0" t="s">
        <v>147</v>
      </c>
      <c r="Q1602" s="0" t="s">
        <v>148</v>
      </c>
      <c r="R1602" s="0" t="n">
        <v>44483</v>
      </c>
      <c r="AD1602" s="0" t="s">
        <v>149</v>
      </c>
      <c r="AE1602" s="0" t="s">
        <v>150</v>
      </c>
      <c r="AF1602" s="0" t="s">
        <v>151</v>
      </c>
      <c r="AH1602" s="0" t="n">
        <v>14</v>
      </c>
      <c r="AI1602" s="0" t="n">
        <v>11</v>
      </c>
      <c r="AN1602" s="0" t="s">
        <v>147</v>
      </c>
      <c r="AO1602" s="0" t="s">
        <v>261</v>
      </c>
      <c r="AP1602" s="0" t="s">
        <v>262</v>
      </c>
      <c r="AQ1602" s="0" t="n">
        <v>9</v>
      </c>
      <c r="AR1602" s="0" t="n">
        <v>64</v>
      </c>
      <c r="AS1602" s="0" t="n">
        <v>32</v>
      </c>
      <c r="AV1602" s="0" t="s">
        <v>154</v>
      </c>
      <c r="AW1602" s="0" t="n">
        <f aca="false">COUNTA($BC1602:$EG1602)</f>
        <v>32</v>
      </c>
      <c r="AX1602" s="0" t="n">
        <f aca="false">COUNTIF($BC1602:$EG1602,"D")</f>
        <v>6</v>
      </c>
      <c r="AY1602" s="0" t="n">
        <f aca="false">COUNTIF($BC1602:$EG1602,"R")</f>
        <v>0</v>
      </c>
      <c r="AZ1602" s="0" t="n">
        <f aca="false">IF(CC1602="D",1,0)+IF(CL1602="D",1,0)+IF(CW1602="D",1,0)+IF(DD1602="D",1,0)+IF(DJ1602="D",1,0)+IF(DO1602="D",1,0)+IF(DW1602="D",1,0)</f>
        <v>2</v>
      </c>
      <c r="BA1602" s="0" t="n">
        <f aca="false">IF(DH1602&lt;&gt;"",1,0)+IF(DI1602&lt;&gt;"",1,0)+IF(DK1602&lt;&gt;"",1,0)+IF(DM1602&lt;&gt;"",1,0)+IF(DN1602&lt;&gt;"",1,0)+IF(DO1602&lt;&gt;"",1,0)+IF(DQ1602&lt;&gt;"",1,0)+IF(DR1602&lt;&gt;"",1,0)+IF(DT1602&lt;&gt;"",1,0)+IF(DU1602&lt;&gt;"",1,0)+IF(DV1602&lt;&gt;"",1,0)+IF(DW1602&lt;&gt;"",1,0)+IF(DX1602&lt;&gt;"",1,0)+IF(DZ1602&lt;&gt;"",1,0)+IF(EA1602&lt;&gt;"",1,0)+IF(EB1602&lt;&gt;"",1,0)+IF(EE1602&lt;&gt;"",1,0)</f>
        <v>5</v>
      </c>
      <c r="BB1602" s="0" t="n">
        <f aca="false">AY1602*AX1602</f>
        <v>0</v>
      </c>
      <c r="BC1602" s="0" t="s">
        <v>155</v>
      </c>
      <c r="BD1602" s="0" t="s">
        <v>155</v>
      </c>
      <c r="BF1602" s="0" t="s">
        <v>155</v>
      </c>
      <c r="BG1602" s="0" t="s">
        <v>155</v>
      </c>
      <c r="BH1602" s="0" t="s">
        <v>155</v>
      </c>
      <c r="BI1602" s="0" t="s">
        <v>155</v>
      </c>
      <c r="BJ1602" s="0" t="s">
        <v>155</v>
      </c>
      <c r="BK1602" s="0" t="s">
        <v>155</v>
      </c>
      <c r="BL1602" s="0" t="s">
        <v>155</v>
      </c>
      <c r="BR1602" s="0" t="s">
        <v>155</v>
      </c>
      <c r="BS1602" s="0" t="s">
        <v>155</v>
      </c>
      <c r="BV1602" s="0" t="s">
        <v>155</v>
      </c>
      <c r="BY1602" s="0" t="s">
        <v>144</v>
      </c>
      <c r="CA1602" s="0" t="s">
        <v>155</v>
      </c>
      <c r="CG1602" s="0" t="s">
        <v>155</v>
      </c>
      <c r="CH1602" s="0" t="s">
        <v>144</v>
      </c>
      <c r="CK1602" s="0" t="s">
        <v>155</v>
      </c>
      <c r="CL1602" s="0" t="s">
        <v>144</v>
      </c>
      <c r="CN1602" s="0" t="s">
        <v>155</v>
      </c>
      <c r="CP1602" s="0" t="s">
        <v>155</v>
      </c>
      <c r="CV1602" s="0" t="s">
        <v>155</v>
      </c>
      <c r="CY1602" s="0" t="s">
        <v>155</v>
      </c>
      <c r="CZ1602" s="0" t="s">
        <v>144</v>
      </c>
      <c r="DC1602" s="0" t="s">
        <v>155</v>
      </c>
      <c r="DF1602" s="0" t="s">
        <v>155</v>
      </c>
      <c r="DN1602" s="0" t="s">
        <v>155</v>
      </c>
      <c r="DU1602" s="0" t="s">
        <v>155</v>
      </c>
      <c r="DW1602" s="0" t="s">
        <v>144</v>
      </c>
      <c r="DX1602" s="0" t="s">
        <v>155</v>
      </c>
      <c r="EA1602" s="0" t="s">
        <v>155</v>
      </c>
      <c r="ED1602" s="0" t="s">
        <v>144</v>
      </c>
      <c r="EF1602" s="0" t="s">
        <v>155</v>
      </c>
    </row>
    <row r="1603" customFormat="false" ht="13.8" hidden="false" customHeight="false" outlineLevel="0" collapsed="false">
      <c r="A1603" s="0" t="s">
        <v>7249</v>
      </c>
      <c r="B1603" s="0" t="n">
        <v>78</v>
      </c>
      <c r="C1603" s="0" t="n">
        <v>11289</v>
      </c>
      <c r="D1603" s="0" t="s">
        <v>7250</v>
      </c>
      <c r="E1603" s="0" t="s">
        <v>144</v>
      </c>
      <c r="F1603" s="0" t="str">
        <f aca="false">CONCATENATE(D1604," ",LEFT(I1604,4),"T=",AW1604,"D=",AX1604,"R=",AY1604,"M=",AZ1604,"L=",BA1604,"B=",BB1604)</f>
        <v>BARTUNEK 1946T=31D=3R=3M=1L=7B=9</v>
      </c>
      <c r="G1603" s="0" t="s">
        <v>487</v>
      </c>
      <c r="I1603" s="0" t="s">
        <v>7251</v>
      </c>
      <c r="J1603" s="0" t="s">
        <v>7252</v>
      </c>
      <c r="K1603" s="0" t="s">
        <v>239</v>
      </c>
      <c r="M1603" s="0" t="str">
        <f aca="false">RIGHT(N1603,LEN(N1603)-FIND(" ",N1603))</f>
        <v>ATLANTIC ST NE</v>
      </c>
      <c r="N1603" s="0" t="s">
        <v>7253</v>
      </c>
      <c r="P1603" s="0" t="s">
        <v>147</v>
      </c>
      <c r="Q1603" s="0" t="s">
        <v>148</v>
      </c>
      <c r="R1603" s="0" t="n">
        <v>44483</v>
      </c>
      <c r="AD1603" s="0" t="s">
        <v>149</v>
      </c>
      <c r="AE1603" s="0" t="s">
        <v>150</v>
      </c>
      <c r="AH1603" s="0" t="n">
        <v>14</v>
      </c>
      <c r="AI1603" s="0" t="n">
        <v>11</v>
      </c>
      <c r="AJ1603" s="0" t="s">
        <v>164</v>
      </c>
      <c r="AM1603" s="0" t="s">
        <v>165</v>
      </c>
      <c r="AN1603" s="0" t="s">
        <v>147</v>
      </c>
      <c r="AO1603" s="0" t="s">
        <v>176</v>
      </c>
      <c r="AP1603" s="0" t="s">
        <v>177</v>
      </c>
      <c r="AQ1603" s="0" t="n">
        <v>9</v>
      </c>
      <c r="AR1603" s="0" t="n">
        <v>64</v>
      </c>
      <c r="AS1603" s="0" t="n">
        <v>32</v>
      </c>
      <c r="AV1603" s="0" t="s">
        <v>154</v>
      </c>
      <c r="AW1603" s="0" t="n">
        <f aca="false">COUNTA($BC1603:$EG1603)</f>
        <v>30</v>
      </c>
      <c r="AX1603" s="0" t="n">
        <f aca="false">COUNTIF($BC1603:$EG1603,"D")</f>
        <v>1</v>
      </c>
      <c r="AY1603" s="0" t="n">
        <f aca="false">COUNTIF($BC1603:$EG1603,"R")</f>
        <v>5</v>
      </c>
      <c r="AZ1603" s="0" t="n">
        <f aca="false">IF(CC1603="D",1,0)+IF(CL1603="D",1,0)+IF(CW1603="D",1,0)+IF(DD1603="D",1,0)+IF(DJ1603="D",1,0)+IF(DO1603="D",1,0)+IF(DW1603="D",1,0)</f>
        <v>1</v>
      </c>
      <c r="BA1603" s="0" t="n">
        <f aca="false">IF(DH1603&lt;&gt;"",1,0)+IF(DI1603&lt;&gt;"",1,0)+IF(DK1603&lt;&gt;"",1,0)+IF(DM1603&lt;&gt;"",1,0)+IF(DN1603&lt;&gt;"",1,0)+IF(DO1603&lt;&gt;"",1,0)+IF(DQ1603&lt;&gt;"",1,0)+IF(DR1603&lt;&gt;"",1,0)+IF(DT1603&lt;&gt;"",1,0)+IF(DU1603&lt;&gt;"",1,0)+IF(DV1603&lt;&gt;"",1,0)+IF(DW1603&lt;&gt;"",1,0)+IF(DX1603&lt;&gt;"",1,0)+IF(DZ1603&lt;&gt;"",1,0)+IF(EA1603&lt;&gt;"",1,0)+IF(EB1603&lt;&gt;"",1,0)+IF(EE1603&lt;&gt;"",1,0)</f>
        <v>0</v>
      </c>
      <c r="BB1603" s="0" t="n">
        <f aca="false">AY1603*AX1603</f>
        <v>5</v>
      </c>
      <c r="BC1603" s="0" t="s">
        <v>155</v>
      </c>
      <c r="BD1603" s="0" t="s">
        <v>155</v>
      </c>
      <c r="BE1603" s="0" t="s">
        <v>155</v>
      </c>
      <c r="BF1603" s="0" t="s">
        <v>155</v>
      </c>
      <c r="BG1603" s="0" t="s">
        <v>155</v>
      </c>
      <c r="BH1603" s="0" t="s">
        <v>155</v>
      </c>
      <c r="BI1603" s="0" t="s">
        <v>155</v>
      </c>
      <c r="BJ1603" s="0" t="s">
        <v>155</v>
      </c>
      <c r="BK1603" s="0" t="s">
        <v>155</v>
      </c>
      <c r="BL1603" s="0" t="s">
        <v>155</v>
      </c>
      <c r="BP1603" s="0" t="s">
        <v>155</v>
      </c>
      <c r="BR1603" s="0" t="s">
        <v>155</v>
      </c>
      <c r="BS1603" s="0" t="s">
        <v>155</v>
      </c>
      <c r="BV1603" s="0" t="s">
        <v>155</v>
      </c>
      <c r="BY1603" s="0" t="s">
        <v>174</v>
      </c>
      <c r="CA1603" s="0" t="s">
        <v>155</v>
      </c>
      <c r="CG1603" s="0" t="s">
        <v>155</v>
      </c>
      <c r="CH1603" s="0" t="s">
        <v>174</v>
      </c>
      <c r="CK1603" s="0" t="s">
        <v>155</v>
      </c>
      <c r="CN1603" s="0" t="s">
        <v>155</v>
      </c>
      <c r="CO1603" s="0" t="s">
        <v>174</v>
      </c>
      <c r="CP1603" s="0" t="s">
        <v>155</v>
      </c>
      <c r="CT1603" s="0" t="s">
        <v>155</v>
      </c>
      <c r="CU1603" s="0" t="s">
        <v>174</v>
      </c>
      <c r="CV1603" s="0" t="s">
        <v>155</v>
      </c>
      <c r="CW1603" s="0" t="s">
        <v>144</v>
      </c>
      <c r="CY1603" s="0" t="s">
        <v>155</v>
      </c>
      <c r="CZ1603" s="0" t="s">
        <v>174</v>
      </c>
      <c r="DC1603" s="0" t="s">
        <v>155</v>
      </c>
      <c r="DF1603" s="0" t="s">
        <v>155</v>
      </c>
    </row>
    <row r="1604" customFormat="false" ht="13.8" hidden="false" customHeight="false" outlineLevel="0" collapsed="false">
      <c r="A1604" s="0" t="s">
        <v>7254</v>
      </c>
      <c r="B1604" s="0" t="n">
        <v>78</v>
      </c>
      <c r="C1604" s="0" t="n">
        <v>11140</v>
      </c>
      <c r="D1604" s="0" t="s">
        <v>4289</v>
      </c>
      <c r="E1604" s="0" t="s">
        <v>1073</v>
      </c>
      <c r="F1604" s="0" t="str">
        <f aca="false">CONCATENATE(D1605," ",LEFT(I1605,4),"T=",AW1605,"D=",AX1605,"R=",AY1605,"M=",AZ1605,"L=",BA1605,"B=",BB1605)</f>
        <v>HEITZENRATER 1939T=43D=0R=10M=0L=9B=0</v>
      </c>
      <c r="G1604" s="0" t="s">
        <v>140</v>
      </c>
      <c r="I1604" s="0" t="s">
        <v>1899</v>
      </c>
      <c r="J1604" s="0" t="s">
        <v>320</v>
      </c>
      <c r="K1604" s="0" t="s">
        <v>143</v>
      </c>
      <c r="L1604" s="0" t="s">
        <v>144</v>
      </c>
      <c r="M1604" s="0" t="str">
        <f aca="false">RIGHT(N1604,LEN(N1604)-FIND(" ",N1604))</f>
        <v>MARY DR NE</v>
      </c>
      <c r="N1604" s="0" t="s">
        <v>4291</v>
      </c>
      <c r="P1604" s="0" t="s">
        <v>147</v>
      </c>
      <c r="Q1604" s="0" t="s">
        <v>148</v>
      </c>
      <c r="R1604" s="0" t="n">
        <v>44483</v>
      </c>
      <c r="AD1604" s="0" t="s">
        <v>149</v>
      </c>
      <c r="AE1604" s="0" t="s">
        <v>150</v>
      </c>
      <c r="AF1604" s="0" t="s">
        <v>151</v>
      </c>
      <c r="AH1604" s="0" t="n">
        <v>14</v>
      </c>
      <c r="AI1604" s="0" t="n">
        <v>11</v>
      </c>
      <c r="AN1604" s="0" t="s">
        <v>147</v>
      </c>
      <c r="AO1604" s="0" t="s">
        <v>189</v>
      </c>
      <c r="AP1604" s="0" t="s">
        <v>190</v>
      </c>
      <c r="AQ1604" s="0" t="n">
        <v>9</v>
      </c>
      <c r="AR1604" s="0" t="n">
        <v>64</v>
      </c>
      <c r="AS1604" s="0" t="n">
        <v>32</v>
      </c>
      <c r="AV1604" s="0" t="s">
        <v>154</v>
      </c>
      <c r="AW1604" s="0" t="n">
        <f aca="false">COUNTA($BC1604:$EG1604)</f>
        <v>31</v>
      </c>
      <c r="AX1604" s="0" t="n">
        <f aca="false">COUNTIF($BC1604:$EG1604,"D")</f>
        <v>3</v>
      </c>
      <c r="AY1604" s="0" t="n">
        <f aca="false">COUNTIF($BC1604:$EG1604,"R")</f>
        <v>3</v>
      </c>
      <c r="AZ1604" s="0" t="n">
        <f aca="false">IF(CC1604="D",1,0)+IF(CL1604="D",1,0)+IF(CW1604="D",1,0)+IF(DD1604="D",1,0)+IF(DJ1604="D",1,0)+IF(DO1604="D",1,0)+IF(DW1604="D",1,0)</f>
        <v>1</v>
      </c>
      <c r="BA1604" s="0" t="n">
        <f aca="false">IF(DH1604&lt;&gt;"",1,0)+IF(DI1604&lt;&gt;"",1,0)+IF(DK1604&lt;&gt;"",1,0)+IF(DM1604&lt;&gt;"",1,0)+IF(DN1604&lt;&gt;"",1,0)+IF(DO1604&lt;&gt;"",1,0)+IF(DQ1604&lt;&gt;"",1,0)+IF(DR1604&lt;&gt;"",1,0)+IF(DT1604&lt;&gt;"",1,0)+IF(DU1604&lt;&gt;"",1,0)+IF(DV1604&lt;&gt;"",1,0)+IF(DW1604&lt;&gt;"",1,0)+IF(DX1604&lt;&gt;"",1,0)+IF(DZ1604&lt;&gt;"",1,0)+IF(EA1604&lt;&gt;"",1,0)+IF(EB1604&lt;&gt;"",1,0)+IF(EE1604&lt;&gt;"",1,0)</f>
        <v>7</v>
      </c>
      <c r="BB1604" s="0" t="n">
        <f aca="false">AY1604*AX1604</f>
        <v>9</v>
      </c>
      <c r="BC1604" s="0" t="s">
        <v>155</v>
      </c>
      <c r="BD1604" s="0" t="s">
        <v>155</v>
      </c>
      <c r="BE1604" s="0" t="s">
        <v>155</v>
      </c>
      <c r="BF1604" s="0" t="s">
        <v>155</v>
      </c>
      <c r="BI1604" s="0" t="s">
        <v>155</v>
      </c>
      <c r="BJ1604" s="0" t="s">
        <v>155</v>
      </c>
      <c r="BK1604" s="0" t="s">
        <v>155</v>
      </c>
      <c r="BL1604" s="0" t="s">
        <v>155</v>
      </c>
      <c r="BP1604" s="0" t="s">
        <v>155</v>
      </c>
      <c r="BR1604" s="0" t="s">
        <v>155</v>
      </c>
      <c r="BS1604" s="0" t="s">
        <v>155</v>
      </c>
      <c r="CA1604" s="0" t="s">
        <v>155</v>
      </c>
      <c r="CG1604" s="0" t="s">
        <v>155</v>
      </c>
      <c r="CK1604" s="0" t="s">
        <v>155</v>
      </c>
      <c r="CN1604" s="0" t="s">
        <v>155</v>
      </c>
      <c r="CO1604" s="0" t="s">
        <v>174</v>
      </c>
      <c r="CP1604" s="0" t="s">
        <v>155</v>
      </c>
      <c r="CT1604" s="0" t="s">
        <v>155</v>
      </c>
      <c r="CY1604" s="0" t="s">
        <v>155</v>
      </c>
      <c r="CZ1604" s="0" t="s">
        <v>174</v>
      </c>
      <c r="DC1604" s="0" t="s">
        <v>155</v>
      </c>
      <c r="DI1604" s="0" t="s">
        <v>155</v>
      </c>
      <c r="DM1604" s="0" t="s">
        <v>174</v>
      </c>
      <c r="DN1604" s="0" t="s">
        <v>155</v>
      </c>
      <c r="DS1604" s="0" t="s">
        <v>144</v>
      </c>
      <c r="DU1604" s="0" t="s">
        <v>155</v>
      </c>
      <c r="DW1604" s="0" t="s">
        <v>144</v>
      </c>
      <c r="DX1604" s="0" t="s">
        <v>155</v>
      </c>
      <c r="EA1604" s="0" t="s">
        <v>155</v>
      </c>
      <c r="ED1604" s="0" t="s">
        <v>144</v>
      </c>
      <c r="EF1604" s="0" t="s">
        <v>155</v>
      </c>
    </row>
    <row r="1605" customFormat="false" ht="13.8" hidden="false" customHeight="false" outlineLevel="0" collapsed="false">
      <c r="A1605" s="0" t="s">
        <v>7255</v>
      </c>
      <c r="B1605" s="0" t="n">
        <v>78</v>
      </c>
      <c r="C1605" s="0" t="n">
        <v>11703</v>
      </c>
      <c r="D1605" s="0" t="s">
        <v>7256</v>
      </c>
      <c r="E1605" s="0" t="s">
        <v>214</v>
      </c>
      <c r="F1605" s="0" t="str">
        <f aca="false">CONCATENATE(D1606," ",LEFT(I1606,4),"T=",AW1606,"D=",AX1606,"R=",AY1606,"M=",AZ1606,"L=",BA1606,"B=",BB1606)</f>
        <v>HUNT 1945T=19D=0R=0M=0L=5B=0</v>
      </c>
      <c r="G1605" s="0" t="s">
        <v>257</v>
      </c>
      <c r="I1605" s="0" t="s">
        <v>7257</v>
      </c>
      <c r="J1605" s="0" t="s">
        <v>320</v>
      </c>
      <c r="K1605" s="0" t="s">
        <v>143</v>
      </c>
      <c r="L1605" s="0" t="s">
        <v>174</v>
      </c>
      <c r="M1605" s="0" t="str">
        <f aca="false">RIGHT(N1605,LEN(N1605)-FIND(" ",N1605))</f>
        <v>DARTMOOR DR NE</v>
      </c>
      <c r="N1605" s="0" t="s">
        <v>7258</v>
      </c>
      <c r="P1605" s="0" t="s">
        <v>147</v>
      </c>
      <c r="Q1605" s="0" t="s">
        <v>148</v>
      </c>
      <c r="R1605" s="0" t="n">
        <v>44483</v>
      </c>
      <c r="AD1605" s="0" t="s">
        <v>149</v>
      </c>
      <c r="AE1605" s="0" t="s">
        <v>150</v>
      </c>
      <c r="AH1605" s="0" t="n">
        <v>14</v>
      </c>
      <c r="AI1605" s="0" t="n">
        <v>11</v>
      </c>
      <c r="AJ1605" s="0" t="s">
        <v>164</v>
      </c>
      <c r="AM1605" s="0" t="s">
        <v>165</v>
      </c>
      <c r="AN1605" s="0" t="s">
        <v>147</v>
      </c>
      <c r="AO1605" s="0" t="s">
        <v>166</v>
      </c>
      <c r="AP1605" s="0" t="s">
        <v>167</v>
      </c>
      <c r="AQ1605" s="0" t="n">
        <v>9</v>
      </c>
      <c r="AR1605" s="0" t="n">
        <v>64</v>
      </c>
      <c r="AS1605" s="0" t="n">
        <v>32</v>
      </c>
      <c r="AV1605" s="0" t="s">
        <v>154</v>
      </c>
      <c r="AW1605" s="0" t="n">
        <f aca="false">COUNTA($BC1605:$EG1605)</f>
        <v>43</v>
      </c>
      <c r="AX1605" s="0" t="n">
        <f aca="false">COUNTIF($BC1605:$EG1605,"D")</f>
        <v>0</v>
      </c>
      <c r="AY1605" s="0" t="n">
        <f aca="false">COUNTIF($BC1605:$EG1605,"R")</f>
        <v>10</v>
      </c>
      <c r="AZ1605" s="0" t="n">
        <f aca="false">IF(CC1605="D",1,0)+IF(CL1605="D",1,0)+IF(CW1605="D",1,0)+IF(DD1605="D",1,0)+IF(DJ1605="D",1,0)+IF(DO1605="D",1,0)+IF(DW1605="D",1,0)</f>
        <v>0</v>
      </c>
      <c r="BA1605" s="0" t="n">
        <f aca="false">IF(DH1605&lt;&gt;"",1,0)+IF(DI1605&lt;&gt;"",1,0)+IF(DK1605&lt;&gt;"",1,0)+IF(DM1605&lt;&gt;"",1,0)+IF(DN1605&lt;&gt;"",1,0)+IF(DO1605&lt;&gt;"",1,0)+IF(DQ1605&lt;&gt;"",1,0)+IF(DR1605&lt;&gt;"",1,0)+IF(DT1605&lt;&gt;"",1,0)+IF(DU1605&lt;&gt;"",1,0)+IF(DV1605&lt;&gt;"",1,0)+IF(DW1605&lt;&gt;"",1,0)+IF(DX1605&lt;&gt;"",1,0)+IF(DZ1605&lt;&gt;"",1,0)+IF(EA1605&lt;&gt;"",1,0)+IF(EB1605&lt;&gt;"",1,0)+IF(EE1605&lt;&gt;"",1,0)</f>
        <v>9</v>
      </c>
      <c r="BB1605" s="0" t="n">
        <f aca="false">AY1605*AX1605</f>
        <v>0</v>
      </c>
      <c r="BC1605" s="0" t="s">
        <v>155</v>
      </c>
      <c r="BD1605" s="0" t="s">
        <v>155</v>
      </c>
      <c r="BE1605" s="0" t="s">
        <v>155</v>
      </c>
      <c r="BF1605" s="0" t="s">
        <v>155</v>
      </c>
      <c r="BG1605" s="0" t="s">
        <v>155</v>
      </c>
      <c r="BH1605" s="0" t="s">
        <v>155</v>
      </c>
      <c r="BI1605" s="0" t="s">
        <v>155</v>
      </c>
      <c r="BJ1605" s="0" t="s">
        <v>155</v>
      </c>
      <c r="BK1605" s="0" t="s">
        <v>155</v>
      </c>
      <c r="BL1605" s="0" t="s">
        <v>155</v>
      </c>
      <c r="BP1605" s="0" t="s">
        <v>155</v>
      </c>
      <c r="BR1605" s="0" t="s">
        <v>155</v>
      </c>
      <c r="BS1605" s="0" t="s">
        <v>155</v>
      </c>
      <c r="BV1605" s="0" t="s">
        <v>155</v>
      </c>
      <c r="BY1605" s="0" t="s">
        <v>174</v>
      </c>
      <c r="CA1605" s="0" t="s">
        <v>155</v>
      </c>
      <c r="CG1605" s="0" t="s">
        <v>155</v>
      </c>
      <c r="CH1605" s="0" t="s">
        <v>174</v>
      </c>
      <c r="CK1605" s="0" t="s">
        <v>155</v>
      </c>
      <c r="CN1605" s="0" t="s">
        <v>155</v>
      </c>
      <c r="CO1605" s="0" t="s">
        <v>174</v>
      </c>
      <c r="CP1605" s="0" t="s">
        <v>155</v>
      </c>
      <c r="CT1605" s="0" t="s">
        <v>155</v>
      </c>
      <c r="CU1605" s="0" t="s">
        <v>174</v>
      </c>
      <c r="CV1605" s="0" t="s">
        <v>155</v>
      </c>
      <c r="CY1605" s="0" t="s">
        <v>155</v>
      </c>
      <c r="CZ1605" s="0" t="s">
        <v>174</v>
      </c>
      <c r="DC1605" s="0" t="s">
        <v>155</v>
      </c>
      <c r="DF1605" s="0" t="s">
        <v>155</v>
      </c>
      <c r="DG1605" s="0" t="s">
        <v>174</v>
      </c>
      <c r="DI1605" s="0" t="s">
        <v>155</v>
      </c>
      <c r="DL1605" s="0" t="s">
        <v>155</v>
      </c>
      <c r="DM1605" s="0" t="s">
        <v>174</v>
      </c>
      <c r="DN1605" s="0" t="s">
        <v>155</v>
      </c>
      <c r="DR1605" s="0" t="s">
        <v>155</v>
      </c>
      <c r="DS1605" s="0" t="s">
        <v>174</v>
      </c>
      <c r="DT1605" s="0" t="s">
        <v>174</v>
      </c>
      <c r="DU1605" s="0" t="s">
        <v>155</v>
      </c>
      <c r="DW1605" s="0" t="s">
        <v>155</v>
      </c>
      <c r="DX1605" s="0" t="s">
        <v>155</v>
      </c>
      <c r="EA1605" s="0" t="s">
        <v>155</v>
      </c>
      <c r="ED1605" s="0" t="s">
        <v>174</v>
      </c>
      <c r="EF1605" s="0" t="s">
        <v>155</v>
      </c>
    </row>
    <row r="1606" customFormat="false" ht="13.8" hidden="false" customHeight="false" outlineLevel="0" collapsed="false">
      <c r="A1606" s="0" t="s">
        <v>7259</v>
      </c>
      <c r="B1606" s="0" t="n">
        <v>78</v>
      </c>
      <c r="C1606" s="0" t="n">
        <v>4074</v>
      </c>
      <c r="D1606" s="0" t="s">
        <v>3760</v>
      </c>
      <c r="E1606" s="0" t="s">
        <v>3466</v>
      </c>
      <c r="F1606" s="0" t="str">
        <f aca="false">CONCATENATE(D1607," ",LEFT(I1607,4),"T=",AW1607,"D=",AX1607,"R=",AY1607,"M=",AZ1607,"L=",BA1607,"B=",BB1607)</f>
        <v>YOULL 1940T=24D=3R=0M=1L=0B=0</v>
      </c>
      <c r="G1606" s="0" t="s">
        <v>174</v>
      </c>
      <c r="I1606" s="0" t="s">
        <v>7260</v>
      </c>
      <c r="J1606" s="0" t="s">
        <v>4221</v>
      </c>
      <c r="K1606" s="0" t="s">
        <v>143</v>
      </c>
      <c r="M1606" s="0" t="str">
        <f aca="false">RIGHT(N1606,LEN(N1606)-FIND(" ",N1606))</f>
        <v>CLERMONT AVE NE</v>
      </c>
      <c r="N1606" s="0" t="s">
        <v>7261</v>
      </c>
      <c r="P1606" s="0" t="s">
        <v>147</v>
      </c>
      <c r="Q1606" s="0" t="s">
        <v>148</v>
      </c>
      <c r="R1606" s="0" t="n">
        <v>44483</v>
      </c>
      <c r="AD1606" s="0" t="s">
        <v>149</v>
      </c>
      <c r="AE1606" s="0" t="s">
        <v>150</v>
      </c>
      <c r="AF1606" s="0" t="s">
        <v>151</v>
      </c>
      <c r="AH1606" s="0" t="n">
        <v>14</v>
      </c>
      <c r="AI1606" s="0" t="n">
        <v>11</v>
      </c>
      <c r="AN1606" s="0" t="s">
        <v>147</v>
      </c>
      <c r="AO1606" s="0" t="s">
        <v>261</v>
      </c>
      <c r="AP1606" s="0" t="s">
        <v>262</v>
      </c>
      <c r="AQ1606" s="0" t="n">
        <v>9</v>
      </c>
      <c r="AR1606" s="0" t="n">
        <v>64</v>
      </c>
      <c r="AS1606" s="0" t="n">
        <v>32</v>
      </c>
      <c r="AV1606" s="0" t="s">
        <v>154</v>
      </c>
      <c r="AW1606" s="0" t="n">
        <f aca="false">COUNTA($BC1606:$EG1606)</f>
        <v>19</v>
      </c>
      <c r="AX1606" s="0" t="n">
        <f aca="false">COUNTIF($BC1606:$EG1606,"D")</f>
        <v>0</v>
      </c>
      <c r="AY1606" s="0" t="n">
        <f aca="false">COUNTIF($BC1606:$EG1606,"R")</f>
        <v>0</v>
      </c>
      <c r="AZ1606" s="0" t="n">
        <f aca="false">IF(CC1606="D",1,0)+IF(CL1606="D",1,0)+IF(CW1606="D",1,0)+IF(DD1606="D",1,0)+IF(DJ1606="D",1,0)+IF(DO1606="D",1,0)+IF(DW1606="D",1,0)</f>
        <v>0</v>
      </c>
      <c r="BA1606" s="0" t="n">
        <f aca="false">IF(DH1606&lt;&gt;"",1,0)+IF(DI1606&lt;&gt;"",1,0)+IF(DK1606&lt;&gt;"",1,0)+IF(DM1606&lt;&gt;"",1,0)+IF(DN1606&lt;&gt;"",1,0)+IF(DO1606&lt;&gt;"",1,0)+IF(DQ1606&lt;&gt;"",1,0)+IF(DR1606&lt;&gt;"",1,0)+IF(DT1606&lt;&gt;"",1,0)+IF(DU1606&lt;&gt;"",1,0)+IF(DV1606&lt;&gt;"",1,0)+IF(DW1606&lt;&gt;"",1,0)+IF(DX1606&lt;&gt;"",1,0)+IF(DZ1606&lt;&gt;"",1,0)+IF(EA1606&lt;&gt;"",1,0)+IF(EB1606&lt;&gt;"",1,0)+IF(EE1606&lt;&gt;"",1,0)</f>
        <v>5</v>
      </c>
      <c r="BB1606" s="0" t="n">
        <f aca="false">AY1606*AX1606</f>
        <v>0</v>
      </c>
      <c r="BD1606" s="0" t="s">
        <v>155</v>
      </c>
      <c r="BH1606" s="0" t="s">
        <v>155</v>
      </c>
      <c r="BL1606" s="0" t="s">
        <v>155</v>
      </c>
      <c r="BP1606" s="0" t="s">
        <v>155</v>
      </c>
      <c r="BS1606" s="0" t="s">
        <v>155</v>
      </c>
      <c r="CA1606" s="0" t="s">
        <v>155</v>
      </c>
      <c r="CG1606" s="0" t="s">
        <v>155</v>
      </c>
      <c r="CK1606" s="0" t="s">
        <v>155</v>
      </c>
      <c r="CN1606" s="0" t="s">
        <v>155</v>
      </c>
      <c r="CP1606" s="0" t="s">
        <v>155</v>
      </c>
      <c r="CV1606" s="0" t="s">
        <v>155</v>
      </c>
      <c r="CY1606" s="0" t="s">
        <v>155</v>
      </c>
      <c r="DC1606" s="0" t="s">
        <v>155</v>
      </c>
      <c r="DI1606" s="0" t="s">
        <v>155</v>
      </c>
      <c r="DN1606" s="0" t="s">
        <v>155</v>
      </c>
      <c r="DU1606" s="0" t="s">
        <v>155</v>
      </c>
      <c r="DX1606" s="0" t="s">
        <v>155</v>
      </c>
      <c r="EA1606" s="0" t="s">
        <v>155</v>
      </c>
      <c r="EF1606" s="0" t="s">
        <v>155</v>
      </c>
    </row>
    <row r="1607" customFormat="false" ht="13.8" hidden="false" customHeight="false" outlineLevel="0" collapsed="false">
      <c r="A1607" s="0" t="s">
        <v>7262</v>
      </c>
      <c r="B1607" s="0" t="n">
        <v>78</v>
      </c>
      <c r="C1607" s="0" t="n">
        <v>7539</v>
      </c>
      <c r="D1607" s="0" t="s">
        <v>7246</v>
      </c>
      <c r="E1607" s="0" t="s">
        <v>364</v>
      </c>
      <c r="F1607" s="0" t="str">
        <f aca="false">CONCATENATE(D1608," ",LEFT(I1608,4),"T=",AW1608,"D=",AX1608,"R=",AY1608,"M=",AZ1608,"L=",BA1608,"B=",BB1608)</f>
        <v>BEVAN 1945T=36D=0R=9M=0L=8B=0</v>
      </c>
      <c r="G1607" s="0" t="s">
        <v>365</v>
      </c>
      <c r="I1607" s="0" t="s">
        <v>7263</v>
      </c>
      <c r="J1607" s="0" t="s">
        <v>4221</v>
      </c>
      <c r="K1607" s="0" t="s">
        <v>239</v>
      </c>
      <c r="M1607" s="0" t="str">
        <f aca="false">RIGHT(N1607,LEN(N1607)-FIND(" ",N1607))</f>
        <v>BONNIE BRAE AVE NE</v>
      </c>
      <c r="N1607" s="0" t="s">
        <v>7248</v>
      </c>
      <c r="P1607" s="0" t="s">
        <v>147</v>
      </c>
      <c r="Q1607" s="0" t="s">
        <v>148</v>
      </c>
      <c r="R1607" s="0" t="n">
        <v>44483</v>
      </c>
      <c r="AD1607" s="0" t="s">
        <v>149</v>
      </c>
      <c r="AE1607" s="0" t="s">
        <v>150</v>
      </c>
      <c r="AF1607" s="0" t="s">
        <v>151</v>
      </c>
      <c r="AH1607" s="0" t="n">
        <v>14</v>
      </c>
      <c r="AI1607" s="0" t="n">
        <v>11</v>
      </c>
      <c r="AN1607" s="0" t="s">
        <v>147</v>
      </c>
      <c r="AO1607" s="0" t="s">
        <v>261</v>
      </c>
      <c r="AP1607" s="0" t="s">
        <v>262</v>
      </c>
      <c r="AQ1607" s="0" t="n">
        <v>9</v>
      </c>
      <c r="AR1607" s="0" t="n">
        <v>64</v>
      </c>
      <c r="AS1607" s="0" t="n">
        <v>32</v>
      </c>
      <c r="AV1607" s="0" t="s">
        <v>154</v>
      </c>
      <c r="AW1607" s="0" t="n">
        <f aca="false">COUNTA($BC1607:$EG1607)</f>
        <v>24</v>
      </c>
      <c r="AX1607" s="0" t="n">
        <f aca="false">COUNTIF($BC1607:$EG1607,"D")</f>
        <v>3</v>
      </c>
      <c r="AY1607" s="0" t="n">
        <f aca="false">COUNTIF($BC1607:$EG1607,"R")</f>
        <v>0</v>
      </c>
      <c r="AZ1607" s="0" t="n">
        <f aca="false">IF(CC1607="D",1,0)+IF(CL1607="D",1,0)+IF(CW1607="D",1,0)+IF(DD1607="D",1,0)+IF(DJ1607="D",1,0)+IF(DO1607="D",1,0)+IF(DW1607="D",1,0)</f>
        <v>1</v>
      </c>
      <c r="BA1607" s="0" t="n">
        <f aca="false">IF(DH1607&lt;&gt;"",1,0)+IF(DI1607&lt;&gt;"",1,0)+IF(DK1607&lt;&gt;"",1,0)+IF(DM1607&lt;&gt;"",1,0)+IF(DN1607&lt;&gt;"",1,0)+IF(DO1607&lt;&gt;"",1,0)+IF(DQ1607&lt;&gt;"",1,0)+IF(DR1607&lt;&gt;"",1,0)+IF(DT1607&lt;&gt;"",1,0)+IF(DU1607&lt;&gt;"",1,0)+IF(DV1607&lt;&gt;"",1,0)+IF(DW1607&lt;&gt;"",1,0)+IF(DX1607&lt;&gt;"",1,0)+IF(DZ1607&lt;&gt;"",1,0)+IF(EA1607&lt;&gt;"",1,0)+IF(EB1607&lt;&gt;"",1,0)+IF(EE1607&lt;&gt;"",1,0)</f>
        <v>0</v>
      </c>
      <c r="BB1607" s="0" t="n">
        <f aca="false">AY1607*AX1607</f>
        <v>0</v>
      </c>
      <c r="BC1607" s="0" t="s">
        <v>155</v>
      </c>
      <c r="BD1607" s="0" t="s">
        <v>155</v>
      </c>
      <c r="BF1607" s="0" t="s">
        <v>155</v>
      </c>
      <c r="BG1607" s="0" t="s">
        <v>155</v>
      </c>
      <c r="BH1607" s="0" t="s">
        <v>155</v>
      </c>
      <c r="BI1607" s="0" t="s">
        <v>155</v>
      </c>
      <c r="BJ1607" s="0" t="s">
        <v>155</v>
      </c>
      <c r="BK1607" s="0" t="s">
        <v>155</v>
      </c>
      <c r="BL1607" s="0" t="s">
        <v>155</v>
      </c>
      <c r="BR1607" s="0" t="s">
        <v>155</v>
      </c>
      <c r="BS1607" s="0" t="s">
        <v>155</v>
      </c>
      <c r="BV1607" s="0" t="s">
        <v>155</v>
      </c>
      <c r="BY1607" s="0" t="s">
        <v>144</v>
      </c>
      <c r="CA1607" s="0" t="s">
        <v>155</v>
      </c>
      <c r="CG1607" s="0" t="s">
        <v>155</v>
      </c>
      <c r="CH1607" s="0" t="s">
        <v>144</v>
      </c>
      <c r="CK1607" s="0" t="s">
        <v>155</v>
      </c>
      <c r="CL1607" s="0" t="s">
        <v>144</v>
      </c>
      <c r="CN1607" s="0" t="s">
        <v>155</v>
      </c>
      <c r="CP1607" s="0" t="s">
        <v>155</v>
      </c>
      <c r="CV1607" s="0" t="s">
        <v>155</v>
      </c>
      <c r="CY1607" s="0" t="s">
        <v>155</v>
      </c>
      <c r="DC1607" s="0" t="s">
        <v>155</v>
      </c>
      <c r="DF1607" s="0" t="s">
        <v>155</v>
      </c>
    </row>
    <row r="1608" customFormat="false" ht="13.8" hidden="false" customHeight="false" outlineLevel="0" collapsed="false">
      <c r="A1608" s="0" t="s">
        <v>7264</v>
      </c>
      <c r="B1608" s="0" t="n">
        <v>78</v>
      </c>
      <c r="C1608" s="0" t="n">
        <v>10747</v>
      </c>
      <c r="D1608" s="0" t="s">
        <v>7265</v>
      </c>
      <c r="E1608" s="0" t="s">
        <v>1241</v>
      </c>
      <c r="F1608" s="0" t="str">
        <f aca="false">CONCATENATE(D1609," ",LEFT(I1609,4),"T=",AW1609,"D=",AX1609,"R=",AY1609,"M=",AZ1609,"L=",BA1609,"B=",BB1609)</f>
        <v>LOMBARDI 1946T=33D=0R=9M=0L=7B=0</v>
      </c>
      <c r="G1608" s="0" t="s">
        <v>257</v>
      </c>
      <c r="I1608" s="0" t="s">
        <v>7266</v>
      </c>
      <c r="J1608" s="0" t="s">
        <v>1033</v>
      </c>
      <c r="K1608" s="0" t="s">
        <v>143</v>
      </c>
      <c r="L1608" s="0" t="s">
        <v>174</v>
      </c>
      <c r="M1608" s="0" t="str">
        <f aca="false">RIGHT(N1608,LEN(N1608)-FIND(" ",N1608))</f>
        <v>OAK KNOLL AVE NE</v>
      </c>
      <c r="N1608" s="0" t="s">
        <v>7267</v>
      </c>
      <c r="P1608" s="0" t="s">
        <v>147</v>
      </c>
      <c r="Q1608" s="0" t="s">
        <v>148</v>
      </c>
      <c r="R1608" s="0" t="n">
        <v>44483</v>
      </c>
      <c r="AD1608" s="0" t="s">
        <v>149</v>
      </c>
      <c r="AE1608" s="0" t="s">
        <v>150</v>
      </c>
      <c r="AF1608" s="0" t="s">
        <v>151</v>
      </c>
      <c r="AH1608" s="0" t="n">
        <v>14</v>
      </c>
      <c r="AI1608" s="0" t="n">
        <v>11</v>
      </c>
      <c r="AN1608" s="0" t="s">
        <v>147</v>
      </c>
      <c r="AO1608" s="0" t="s">
        <v>152</v>
      </c>
      <c r="AP1608" s="0" t="s">
        <v>153</v>
      </c>
      <c r="AQ1608" s="0" t="n">
        <v>9</v>
      </c>
      <c r="AR1608" s="0" t="n">
        <v>64</v>
      </c>
      <c r="AS1608" s="0" t="n">
        <v>32</v>
      </c>
      <c r="AV1608" s="0" t="s">
        <v>154</v>
      </c>
      <c r="AW1608" s="0" t="n">
        <f aca="false">COUNTA($BC1608:$EG1608)</f>
        <v>36</v>
      </c>
      <c r="AX1608" s="0" t="n">
        <f aca="false">COUNTIF($BC1608:$EG1608,"D")</f>
        <v>0</v>
      </c>
      <c r="AY1608" s="0" t="n">
        <f aca="false">COUNTIF($BC1608:$EG1608,"R")</f>
        <v>9</v>
      </c>
      <c r="AZ1608" s="0" t="n">
        <f aca="false">IF(CC1608="D",1,0)+IF(CL1608="D",1,0)+IF(CW1608="D",1,0)+IF(DD1608="D",1,0)+IF(DJ1608="D",1,0)+IF(DO1608="D",1,0)+IF(DW1608="D",1,0)</f>
        <v>0</v>
      </c>
      <c r="BA1608" s="0" t="n">
        <f aca="false">IF(DH1608&lt;&gt;"",1,0)+IF(DI1608&lt;&gt;"",1,0)+IF(DK1608&lt;&gt;"",1,0)+IF(DM1608&lt;&gt;"",1,0)+IF(DN1608&lt;&gt;"",1,0)+IF(DO1608&lt;&gt;"",1,0)+IF(DQ1608&lt;&gt;"",1,0)+IF(DR1608&lt;&gt;"",1,0)+IF(DT1608&lt;&gt;"",1,0)+IF(DU1608&lt;&gt;"",1,0)+IF(DV1608&lt;&gt;"",1,0)+IF(DW1608&lt;&gt;"",1,0)+IF(DX1608&lt;&gt;"",1,0)+IF(DZ1608&lt;&gt;"",1,0)+IF(EA1608&lt;&gt;"",1,0)+IF(EB1608&lt;&gt;"",1,0)+IF(EE1608&lt;&gt;"",1,0)</f>
        <v>8</v>
      </c>
      <c r="BB1608" s="0" t="n">
        <f aca="false">AY1608*AX1608</f>
        <v>0</v>
      </c>
      <c r="BD1608" s="0" t="s">
        <v>155</v>
      </c>
      <c r="BE1608" s="0" t="s">
        <v>155</v>
      </c>
      <c r="BJ1608" s="0" t="s">
        <v>155</v>
      </c>
      <c r="BK1608" s="0" t="s">
        <v>155</v>
      </c>
      <c r="BL1608" s="0" t="s">
        <v>155</v>
      </c>
      <c r="BP1608" s="0" t="s">
        <v>155</v>
      </c>
      <c r="BR1608" s="0" t="s">
        <v>155</v>
      </c>
      <c r="BS1608" s="0" t="s">
        <v>155</v>
      </c>
      <c r="BV1608" s="0" t="s">
        <v>155</v>
      </c>
      <c r="BY1608" s="0" t="s">
        <v>174</v>
      </c>
      <c r="CA1608" s="0" t="s">
        <v>155</v>
      </c>
      <c r="CG1608" s="0" t="s">
        <v>155</v>
      </c>
      <c r="CH1608" s="0" t="s">
        <v>174</v>
      </c>
      <c r="CK1608" s="0" t="s">
        <v>155</v>
      </c>
      <c r="CN1608" s="0" t="s">
        <v>155</v>
      </c>
      <c r="CO1608" s="0" t="s">
        <v>174</v>
      </c>
      <c r="CP1608" s="0" t="s">
        <v>155</v>
      </c>
      <c r="CU1608" s="0" t="s">
        <v>174</v>
      </c>
      <c r="CV1608" s="0" t="s">
        <v>155</v>
      </c>
      <c r="CY1608" s="0" t="s">
        <v>155</v>
      </c>
      <c r="CZ1608" s="0" t="s">
        <v>174</v>
      </c>
      <c r="DC1608" s="0" t="s">
        <v>155</v>
      </c>
      <c r="DF1608" s="0" t="s">
        <v>155</v>
      </c>
      <c r="DG1608" s="0" t="s">
        <v>174</v>
      </c>
      <c r="DI1608" s="0" t="s">
        <v>155</v>
      </c>
      <c r="DL1608" s="0" t="s">
        <v>155</v>
      </c>
      <c r="DM1608" s="0" t="s">
        <v>174</v>
      </c>
      <c r="DN1608" s="0" t="s">
        <v>155</v>
      </c>
      <c r="DR1608" s="0" t="s">
        <v>155</v>
      </c>
      <c r="DS1608" s="0" t="s">
        <v>174</v>
      </c>
      <c r="DU1608" s="0" t="s">
        <v>155</v>
      </c>
      <c r="DW1608" s="0" t="s">
        <v>155</v>
      </c>
      <c r="DX1608" s="0" t="s">
        <v>155</v>
      </c>
      <c r="EA1608" s="0" t="s">
        <v>155</v>
      </c>
      <c r="ED1608" s="0" t="s">
        <v>174</v>
      </c>
      <c r="EF1608" s="0" t="s">
        <v>155</v>
      </c>
    </row>
    <row r="1609" customFormat="false" ht="13.8" hidden="false" customHeight="false" outlineLevel="0" collapsed="false">
      <c r="A1609" s="0" t="s">
        <v>7268</v>
      </c>
      <c r="B1609" s="0" t="n">
        <v>78</v>
      </c>
      <c r="C1609" s="0" t="n">
        <v>91721</v>
      </c>
      <c r="D1609" s="0" t="s">
        <v>7269</v>
      </c>
      <c r="E1609" s="0" t="s">
        <v>564</v>
      </c>
      <c r="F1609" s="0" t="str">
        <f aca="false">CONCATENATE(D1610," ",LEFT(I1610,4),"T=",AW1610,"D=",AX1610,"R=",AY1610,"M=",AZ1610,"L=",BA1610,"B=",BB1610)</f>
        <v>KINDLE 1940T=39D=0R=9M=0L=8B=0</v>
      </c>
      <c r="I1609" s="0" t="s">
        <v>7270</v>
      </c>
      <c r="J1609" s="0" t="s">
        <v>1796</v>
      </c>
      <c r="K1609" s="0" t="s">
        <v>143</v>
      </c>
      <c r="L1609" s="0" t="s">
        <v>174</v>
      </c>
      <c r="M1609" s="0" t="str">
        <f aca="false">RIGHT(N1609,LEN(N1609)-FIND(" ",N1609))</f>
        <v>REEVES RD NE</v>
      </c>
      <c r="N1609" s="0" t="s">
        <v>7271</v>
      </c>
      <c r="P1609" s="0" t="s">
        <v>147</v>
      </c>
      <c r="Q1609" s="0" t="s">
        <v>148</v>
      </c>
      <c r="R1609" s="0" t="n">
        <v>44483</v>
      </c>
      <c r="AD1609" s="0" t="s">
        <v>149</v>
      </c>
      <c r="AE1609" s="0" t="s">
        <v>150</v>
      </c>
      <c r="AH1609" s="0" t="n">
        <v>14</v>
      </c>
      <c r="AI1609" s="0" t="n">
        <v>11</v>
      </c>
      <c r="AJ1609" s="0" t="s">
        <v>164</v>
      </c>
      <c r="AM1609" s="0" t="s">
        <v>165</v>
      </c>
      <c r="AN1609" s="0" t="s">
        <v>147</v>
      </c>
      <c r="AO1609" s="0" t="s">
        <v>166</v>
      </c>
      <c r="AP1609" s="0" t="s">
        <v>167</v>
      </c>
      <c r="AQ1609" s="0" t="n">
        <v>9</v>
      </c>
      <c r="AR1609" s="0" t="n">
        <v>64</v>
      </c>
      <c r="AS1609" s="0" t="n">
        <v>32</v>
      </c>
      <c r="AV1609" s="0" t="s">
        <v>154</v>
      </c>
      <c r="AW1609" s="0" t="n">
        <f aca="false">COUNTA($BC1609:$EG1609)</f>
        <v>33</v>
      </c>
      <c r="AX1609" s="0" t="n">
        <f aca="false">COUNTIF($BC1609:$EG1609,"D")</f>
        <v>0</v>
      </c>
      <c r="AY1609" s="0" t="n">
        <f aca="false">COUNTIF($BC1609:$EG1609,"R")</f>
        <v>9</v>
      </c>
      <c r="AZ1609" s="0" t="n">
        <f aca="false">IF(CC1609="D",1,0)+IF(CL1609="D",1,0)+IF(CW1609="D",1,0)+IF(DD1609="D",1,0)+IF(DJ1609="D",1,0)+IF(DO1609="D",1,0)+IF(DW1609="D",1,0)</f>
        <v>0</v>
      </c>
      <c r="BA1609" s="0" t="n">
        <f aca="false">IF(DH1609&lt;&gt;"",1,0)+IF(DI1609&lt;&gt;"",1,0)+IF(DK1609&lt;&gt;"",1,0)+IF(DM1609&lt;&gt;"",1,0)+IF(DN1609&lt;&gt;"",1,0)+IF(DO1609&lt;&gt;"",1,0)+IF(DQ1609&lt;&gt;"",1,0)+IF(DR1609&lt;&gt;"",1,0)+IF(DT1609&lt;&gt;"",1,0)+IF(DU1609&lt;&gt;"",1,0)+IF(DV1609&lt;&gt;"",1,0)+IF(DW1609&lt;&gt;"",1,0)+IF(DX1609&lt;&gt;"",1,0)+IF(DZ1609&lt;&gt;"",1,0)+IF(EA1609&lt;&gt;"",1,0)+IF(EB1609&lt;&gt;"",1,0)+IF(EE1609&lt;&gt;"",1,0)</f>
        <v>7</v>
      </c>
      <c r="BB1609" s="0" t="n">
        <f aca="false">AY1609*AX1609</f>
        <v>0</v>
      </c>
      <c r="BC1609" s="0" t="s">
        <v>155</v>
      </c>
      <c r="BD1609" s="0" t="s">
        <v>155</v>
      </c>
      <c r="BH1609" s="0" t="s">
        <v>155</v>
      </c>
      <c r="BK1609" s="0" t="s">
        <v>155</v>
      </c>
      <c r="BL1609" s="0" t="s">
        <v>155</v>
      </c>
      <c r="BP1609" s="0" t="s">
        <v>155</v>
      </c>
      <c r="BS1609" s="0" t="s">
        <v>155</v>
      </c>
      <c r="BY1609" s="0" t="s">
        <v>174</v>
      </c>
      <c r="CA1609" s="0" t="s">
        <v>155</v>
      </c>
      <c r="CG1609" s="0" t="s">
        <v>155</v>
      </c>
      <c r="CK1609" s="0" t="s">
        <v>155</v>
      </c>
      <c r="CN1609" s="0" t="s">
        <v>155</v>
      </c>
      <c r="CO1609" s="0" t="s">
        <v>174</v>
      </c>
      <c r="CP1609" s="0" t="s">
        <v>155</v>
      </c>
      <c r="CT1609" s="0" t="s">
        <v>155</v>
      </c>
      <c r="CU1609" s="0" t="s">
        <v>174</v>
      </c>
      <c r="CV1609" s="0" t="s">
        <v>155</v>
      </c>
      <c r="CY1609" s="0" t="s">
        <v>155</v>
      </c>
      <c r="CZ1609" s="0" t="s">
        <v>174</v>
      </c>
      <c r="DC1609" s="0" t="s">
        <v>155</v>
      </c>
      <c r="DF1609" s="0" t="s">
        <v>155</v>
      </c>
      <c r="DG1609" s="0" t="s">
        <v>174</v>
      </c>
      <c r="DI1609" s="0" t="s">
        <v>155</v>
      </c>
      <c r="DL1609" s="0" t="s">
        <v>155</v>
      </c>
      <c r="DM1609" s="0" t="s">
        <v>174</v>
      </c>
      <c r="DN1609" s="0" t="s">
        <v>155</v>
      </c>
      <c r="DS1609" s="0" t="s">
        <v>174</v>
      </c>
      <c r="DT1609" s="0" t="s">
        <v>174</v>
      </c>
      <c r="DU1609" s="0" t="s">
        <v>155</v>
      </c>
      <c r="DX1609" s="0" t="s">
        <v>155</v>
      </c>
      <c r="EA1609" s="0" t="s">
        <v>155</v>
      </c>
      <c r="ED1609" s="0" t="s">
        <v>174</v>
      </c>
      <c r="EF1609" s="0" t="s">
        <v>155</v>
      </c>
    </row>
    <row r="1610" customFormat="false" ht="13.8" hidden="false" customHeight="false" outlineLevel="0" collapsed="false">
      <c r="A1610" s="0" t="s">
        <v>7272</v>
      </c>
      <c r="B1610" s="0" t="n">
        <v>78</v>
      </c>
      <c r="C1610" s="0" t="n">
        <v>110850</v>
      </c>
      <c r="D1610" s="0" t="s">
        <v>7273</v>
      </c>
      <c r="E1610" s="0" t="s">
        <v>1079</v>
      </c>
      <c r="F1610" s="0" t="str">
        <f aca="false">CONCATENATE(D1611," ",LEFT(I1611,4),"T=",AW1611,"D=",AX1611,"R=",AY1611,"M=",AZ1611,"L=",BA1611,"B=",BB1611)</f>
        <v>KINDLE 1942T=28D=0R=9M=0L=8B=0</v>
      </c>
      <c r="I1610" s="0" t="s">
        <v>7274</v>
      </c>
      <c r="J1610" s="0" t="s">
        <v>1043</v>
      </c>
      <c r="K1610" s="0" t="s">
        <v>143</v>
      </c>
      <c r="L1610" s="0" t="s">
        <v>174</v>
      </c>
      <c r="M1610" s="0" t="str">
        <f aca="false">RIGHT(N1610,LEN(N1610)-FIND(" ",N1610))</f>
        <v>IRENE AVE NE</v>
      </c>
      <c r="N1610" s="0" t="s">
        <v>7275</v>
      </c>
      <c r="P1610" s="0" t="s">
        <v>147</v>
      </c>
      <c r="Q1610" s="0" t="s">
        <v>148</v>
      </c>
      <c r="R1610" s="0" t="n">
        <v>44483</v>
      </c>
      <c r="AD1610" s="0" t="s">
        <v>149</v>
      </c>
      <c r="AE1610" s="0" t="s">
        <v>150</v>
      </c>
      <c r="AH1610" s="0" t="n">
        <v>14</v>
      </c>
      <c r="AI1610" s="0" t="n">
        <v>11</v>
      </c>
      <c r="AJ1610" s="0" t="s">
        <v>164</v>
      </c>
      <c r="AM1610" s="0" t="s">
        <v>165</v>
      </c>
      <c r="AN1610" s="0" t="s">
        <v>147</v>
      </c>
      <c r="AO1610" s="0" t="s">
        <v>261</v>
      </c>
      <c r="AP1610" s="0" t="s">
        <v>262</v>
      </c>
      <c r="AQ1610" s="0" t="n">
        <v>9</v>
      </c>
      <c r="AR1610" s="0" t="n">
        <v>64</v>
      </c>
      <c r="AS1610" s="0" t="n">
        <v>32</v>
      </c>
      <c r="AV1610" s="0" t="s">
        <v>154</v>
      </c>
      <c r="AW1610" s="0" t="n">
        <f aca="false">COUNTA($BC1610:$EG1610)</f>
        <v>39</v>
      </c>
      <c r="AX1610" s="0" t="n">
        <f aca="false">COUNTIF($BC1610:$EG1610,"D")</f>
        <v>0</v>
      </c>
      <c r="AY1610" s="0" t="n">
        <f aca="false">COUNTIF($BC1610:$EG1610,"R")</f>
        <v>9</v>
      </c>
      <c r="AZ1610" s="0" t="n">
        <f aca="false">IF(CC1610="D",1,0)+IF(CL1610="D",1,0)+IF(CW1610="D",1,0)+IF(DD1610="D",1,0)+IF(DJ1610="D",1,0)+IF(DO1610="D",1,0)+IF(DW1610="D",1,0)</f>
        <v>0</v>
      </c>
      <c r="BA1610" s="0" t="n">
        <f aca="false">IF(DH1610&lt;&gt;"",1,0)+IF(DI1610&lt;&gt;"",1,0)+IF(DK1610&lt;&gt;"",1,0)+IF(DM1610&lt;&gt;"",1,0)+IF(DN1610&lt;&gt;"",1,0)+IF(DO1610&lt;&gt;"",1,0)+IF(DQ1610&lt;&gt;"",1,0)+IF(DR1610&lt;&gt;"",1,0)+IF(DT1610&lt;&gt;"",1,0)+IF(DU1610&lt;&gt;"",1,0)+IF(DV1610&lt;&gt;"",1,0)+IF(DW1610&lt;&gt;"",1,0)+IF(DX1610&lt;&gt;"",1,0)+IF(DZ1610&lt;&gt;"",1,0)+IF(EA1610&lt;&gt;"",1,0)+IF(EB1610&lt;&gt;"",1,0)+IF(EE1610&lt;&gt;"",1,0)</f>
        <v>8</v>
      </c>
      <c r="BB1610" s="0" t="n">
        <f aca="false">AY1610*AX1610</f>
        <v>0</v>
      </c>
      <c r="BC1610" s="0" t="s">
        <v>155</v>
      </c>
      <c r="BD1610" s="0" t="s">
        <v>155</v>
      </c>
      <c r="BF1610" s="0" t="s">
        <v>155</v>
      </c>
      <c r="BG1610" s="0" t="s">
        <v>155</v>
      </c>
      <c r="BH1610" s="0" t="s">
        <v>155</v>
      </c>
      <c r="BJ1610" s="0" t="s">
        <v>155</v>
      </c>
      <c r="BK1610" s="0" t="s">
        <v>155</v>
      </c>
      <c r="BL1610" s="0" t="s">
        <v>155</v>
      </c>
      <c r="BP1610" s="0" t="s">
        <v>155</v>
      </c>
      <c r="BR1610" s="0" t="s">
        <v>155</v>
      </c>
      <c r="BS1610" s="0" t="s">
        <v>155</v>
      </c>
      <c r="BV1610" s="0" t="s">
        <v>155</v>
      </c>
      <c r="BY1610" s="0" t="s">
        <v>174</v>
      </c>
      <c r="CA1610" s="0" t="s">
        <v>155</v>
      </c>
      <c r="CG1610" s="0" t="s">
        <v>155</v>
      </c>
      <c r="CH1610" s="0" t="s">
        <v>174</v>
      </c>
      <c r="CK1610" s="0" t="s">
        <v>155</v>
      </c>
      <c r="CN1610" s="0" t="s">
        <v>155</v>
      </c>
      <c r="CO1610" s="0" t="s">
        <v>174</v>
      </c>
      <c r="CP1610" s="0" t="s">
        <v>155</v>
      </c>
      <c r="CT1610" s="0" t="s">
        <v>155</v>
      </c>
      <c r="CV1610" s="0" t="s">
        <v>155</v>
      </c>
      <c r="CY1610" s="0" t="s">
        <v>155</v>
      </c>
      <c r="CZ1610" s="0" t="s">
        <v>174</v>
      </c>
      <c r="DC1610" s="0" t="s">
        <v>155</v>
      </c>
      <c r="DF1610" s="0" t="s">
        <v>155</v>
      </c>
      <c r="DG1610" s="0" t="s">
        <v>174</v>
      </c>
      <c r="DI1610" s="0" t="s">
        <v>155</v>
      </c>
      <c r="DL1610" s="0" t="s">
        <v>155</v>
      </c>
      <c r="DM1610" s="0" t="s">
        <v>174</v>
      </c>
      <c r="DN1610" s="0" t="s">
        <v>155</v>
      </c>
      <c r="DS1610" s="0" t="s">
        <v>174</v>
      </c>
      <c r="DT1610" s="0" t="s">
        <v>174</v>
      </c>
      <c r="DU1610" s="0" t="s">
        <v>155</v>
      </c>
      <c r="DW1610" s="0" t="s">
        <v>155</v>
      </c>
      <c r="DX1610" s="0" t="s">
        <v>155</v>
      </c>
      <c r="EA1610" s="0" t="s">
        <v>155</v>
      </c>
      <c r="ED1610" s="0" t="s">
        <v>174</v>
      </c>
      <c r="EF1610" s="0" t="s">
        <v>155</v>
      </c>
    </row>
    <row r="1611" customFormat="false" ht="13.8" hidden="false" customHeight="false" outlineLevel="0" collapsed="false">
      <c r="A1611" s="0" t="s">
        <v>7276</v>
      </c>
      <c r="B1611" s="0" t="n">
        <v>78</v>
      </c>
      <c r="C1611" s="0" t="n">
        <v>348561</v>
      </c>
      <c r="D1611" s="0" t="s">
        <v>7273</v>
      </c>
      <c r="E1611" s="0" t="s">
        <v>921</v>
      </c>
      <c r="F1611" s="0" t="str">
        <f aca="false">CONCATENATE(D1612," ",LEFT(I1612,4),"T=",AW1612,"D=",AX1612,"R=",AY1612,"M=",AZ1612,"L=",BA1612,"B=",BB1612)</f>
        <v>CAMPANA 1928T=16D=0R=0M=0L=1B=0</v>
      </c>
      <c r="G1611" s="0" t="s">
        <v>307</v>
      </c>
      <c r="I1611" s="0" t="s">
        <v>7277</v>
      </c>
      <c r="J1611" s="0" t="s">
        <v>1043</v>
      </c>
      <c r="K1611" s="0" t="s">
        <v>143</v>
      </c>
      <c r="L1611" s="0" t="s">
        <v>174</v>
      </c>
      <c r="M1611" s="0" t="str">
        <f aca="false">RIGHT(N1611,LEN(N1611)-FIND(" ",N1611))</f>
        <v>IRENE AVE NE</v>
      </c>
      <c r="N1611" s="0" t="s">
        <v>7275</v>
      </c>
      <c r="P1611" s="0" t="s">
        <v>147</v>
      </c>
      <c r="Q1611" s="0" t="s">
        <v>148</v>
      </c>
      <c r="R1611" s="0" t="n">
        <v>44483</v>
      </c>
      <c r="AD1611" s="0" t="s">
        <v>149</v>
      </c>
      <c r="AE1611" s="0" t="s">
        <v>150</v>
      </c>
      <c r="AH1611" s="0" t="n">
        <v>14</v>
      </c>
      <c r="AI1611" s="0" t="n">
        <v>11</v>
      </c>
      <c r="AJ1611" s="0" t="s">
        <v>164</v>
      </c>
      <c r="AM1611" s="0" t="s">
        <v>165</v>
      </c>
      <c r="AN1611" s="0" t="s">
        <v>147</v>
      </c>
      <c r="AO1611" s="0" t="s">
        <v>261</v>
      </c>
      <c r="AP1611" s="0" t="s">
        <v>262</v>
      </c>
      <c r="AQ1611" s="0" t="n">
        <v>9</v>
      </c>
      <c r="AR1611" s="0" t="n">
        <v>64</v>
      </c>
      <c r="AS1611" s="0" t="n">
        <v>32</v>
      </c>
      <c r="AV1611" s="0" t="s">
        <v>154</v>
      </c>
      <c r="AW1611" s="0" t="n">
        <f aca="false">COUNTA($BC1611:$EG1611)</f>
        <v>28</v>
      </c>
      <c r="AX1611" s="0" t="n">
        <f aca="false">COUNTIF($BC1611:$EG1611,"D")</f>
        <v>0</v>
      </c>
      <c r="AY1611" s="0" t="n">
        <f aca="false">COUNTIF($BC1611:$EG1611,"R")</f>
        <v>9</v>
      </c>
      <c r="AZ1611" s="0" t="n">
        <f aca="false">IF(CC1611="D",1,0)+IF(CL1611="D",1,0)+IF(CW1611="D",1,0)+IF(DD1611="D",1,0)+IF(DJ1611="D",1,0)+IF(DO1611="D",1,0)+IF(DW1611="D",1,0)</f>
        <v>0</v>
      </c>
      <c r="BA1611" s="0" t="n">
        <f aca="false">IF(DH1611&lt;&gt;"",1,0)+IF(DI1611&lt;&gt;"",1,0)+IF(DK1611&lt;&gt;"",1,0)+IF(DM1611&lt;&gt;"",1,0)+IF(DN1611&lt;&gt;"",1,0)+IF(DO1611&lt;&gt;"",1,0)+IF(DQ1611&lt;&gt;"",1,0)+IF(DR1611&lt;&gt;"",1,0)+IF(DT1611&lt;&gt;"",1,0)+IF(DU1611&lt;&gt;"",1,0)+IF(DV1611&lt;&gt;"",1,0)+IF(DW1611&lt;&gt;"",1,0)+IF(DX1611&lt;&gt;"",1,0)+IF(DZ1611&lt;&gt;"",1,0)+IF(EA1611&lt;&gt;"",1,0)+IF(EB1611&lt;&gt;"",1,0)+IF(EE1611&lt;&gt;"",1,0)</f>
        <v>8</v>
      </c>
      <c r="BB1611" s="0" t="n">
        <f aca="false">AY1611*AX1611</f>
        <v>0</v>
      </c>
      <c r="BV1611" s="0" t="s">
        <v>155</v>
      </c>
      <c r="BY1611" s="0" t="s">
        <v>174</v>
      </c>
      <c r="CA1611" s="0" t="s">
        <v>155</v>
      </c>
      <c r="CG1611" s="0" t="s">
        <v>155</v>
      </c>
      <c r="CH1611" s="0" t="s">
        <v>174</v>
      </c>
      <c r="CK1611" s="0" t="s">
        <v>155</v>
      </c>
      <c r="CN1611" s="0" t="s">
        <v>155</v>
      </c>
      <c r="CO1611" s="0" t="s">
        <v>174</v>
      </c>
      <c r="CP1611" s="0" t="s">
        <v>155</v>
      </c>
      <c r="CT1611" s="0" t="s">
        <v>155</v>
      </c>
      <c r="CV1611" s="0" t="s">
        <v>155</v>
      </c>
      <c r="CY1611" s="0" t="s">
        <v>155</v>
      </c>
      <c r="CZ1611" s="0" t="s">
        <v>174</v>
      </c>
      <c r="DC1611" s="0" t="s">
        <v>155</v>
      </c>
      <c r="DF1611" s="0" t="s">
        <v>155</v>
      </c>
      <c r="DG1611" s="0" t="s">
        <v>174</v>
      </c>
      <c r="DI1611" s="0" t="s">
        <v>155</v>
      </c>
      <c r="DL1611" s="0" t="s">
        <v>155</v>
      </c>
      <c r="DM1611" s="0" t="s">
        <v>174</v>
      </c>
      <c r="DN1611" s="0" t="s">
        <v>155</v>
      </c>
      <c r="DS1611" s="0" t="s">
        <v>174</v>
      </c>
      <c r="DT1611" s="0" t="s">
        <v>174</v>
      </c>
      <c r="DU1611" s="0" t="s">
        <v>155</v>
      </c>
      <c r="DW1611" s="0" t="s">
        <v>155</v>
      </c>
      <c r="DX1611" s="0" t="s">
        <v>155</v>
      </c>
      <c r="EA1611" s="0" t="s">
        <v>155</v>
      </c>
      <c r="ED1611" s="0" t="s">
        <v>174</v>
      </c>
      <c r="EF1611" s="0" t="s">
        <v>155</v>
      </c>
    </row>
    <row r="1612" customFormat="false" ht="13.8" hidden="false" customHeight="false" outlineLevel="0" collapsed="false">
      <c r="A1612" s="0" t="s">
        <v>7278</v>
      </c>
      <c r="B1612" s="0" t="n">
        <v>78</v>
      </c>
      <c r="C1612" s="0" t="n">
        <v>9066</v>
      </c>
      <c r="D1612" s="0" t="s">
        <v>7279</v>
      </c>
      <c r="E1612" s="0" t="s">
        <v>7280</v>
      </c>
      <c r="F1612" s="0" t="str">
        <f aca="false">CONCATENATE(D1613," ",LEFT(I1613,4),"T=",AW1613,"D=",AX1613,"R=",AY1613,"M=",AZ1613,"L=",BA1613,"B=",BB1613)</f>
        <v>CLARK 1944T=37D=0R=6M=0L=7B=0</v>
      </c>
      <c r="G1612" s="0" t="s">
        <v>365</v>
      </c>
      <c r="H1612" s="0" t="s">
        <v>401</v>
      </c>
      <c r="I1612" s="0" t="s">
        <v>7281</v>
      </c>
      <c r="J1612" s="0" t="s">
        <v>2957</v>
      </c>
      <c r="K1612" s="0" t="s">
        <v>239</v>
      </c>
      <c r="M1612" s="0" t="str">
        <f aca="false">RIGHT(N1612,LEN(N1612)-FIND(" ",N1612))</f>
        <v>OVERLOOK DR NE</v>
      </c>
      <c r="N1612" s="0" t="s">
        <v>7282</v>
      </c>
      <c r="P1612" s="0" t="s">
        <v>147</v>
      </c>
      <c r="Q1612" s="0" t="s">
        <v>148</v>
      </c>
      <c r="R1612" s="0" t="n">
        <v>44483</v>
      </c>
      <c r="AD1612" s="0" t="s">
        <v>149</v>
      </c>
      <c r="AE1612" s="0" t="s">
        <v>150</v>
      </c>
      <c r="AF1612" s="0" t="s">
        <v>151</v>
      </c>
      <c r="AH1612" s="0" t="n">
        <v>14</v>
      </c>
      <c r="AI1612" s="0" t="n">
        <v>11</v>
      </c>
      <c r="AN1612" s="0" t="s">
        <v>147</v>
      </c>
      <c r="AO1612" s="0" t="s">
        <v>176</v>
      </c>
      <c r="AP1612" s="0" t="s">
        <v>177</v>
      </c>
      <c r="AQ1612" s="0" t="n">
        <v>9</v>
      </c>
      <c r="AR1612" s="0" t="n">
        <v>64</v>
      </c>
      <c r="AS1612" s="0" t="n">
        <v>32</v>
      </c>
      <c r="AV1612" s="0" t="s">
        <v>154</v>
      </c>
      <c r="AW1612" s="0" t="n">
        <f aca="false">COUNTA($BC1612:$EG1612)</f>
        <v>16</v>
      </c>
      <c r="AX1612" s="0" t="n">
        <f aca="false">COUNTIF($BC1612:$EG1612,"D")</f>
        <v>0</v>
      </c>
      <c r="AY1612" s="0" t="n">
        <f aca="false">COUNTIF($BC1612:$EG1612,"R")</f>
        <v>0</v>
      </c>
      <c r="AZ1612" s="0" t="n">
        <f aca="false">IF(CC1612="D",1,0)+IF(CL1612="D",1,0)+IF(CW1612="D",1,0)+IF(DD1612="D",1,0)+IF(DJ1612="D",1,0)+IF(DO1612="D",1,0)+IF(DW1612="D",1,0)</f>
        <v>0</v>
      </c>
      <c r="BA1612" s="0" t="n">
        <f aca="false">IF(DH1612&lt;&gt;"",1,0)+IF(DI1612&lt;&gt;"",1,0)+IF(DK1612&lt;&gt;"",1,0)+IF(DM1612&lt;&gt;"",1,0)+IF(DN1612&lt;&gt;"",1,0)+IF(DO1612&lt;&gt;"",1,0)+IF(DQ1612&lt;&gt;"",1,0)+IF(DR1612&lt;&gt;"",1,0)+IF(DT1612&lt;&gt;"",1,0)+IF(DU1612&lt;&gt;"",1,0)+IF(DV1612&lt;&gt;"",1,0)+IF(DW1612&lt;&gt;"",1,0)+IF(DX1612&lt;&gt;"",1,0)+IF(DZ1612&lt;&gt;"",1,0)+IF(EA1612&lt;&gt;"",1,0)+IF(EB1612&lt;&gt;"",1,0)+IF(EE1612&lt;&gt;"",1,0)</f>
        <v>1</v>
      </c>
      <c r="BB1612" s="0" t="n">
        <f aca="false">AY1612*AX1612</f>
        <v>0</v>
      </c>
      <c r="BD1612" s="0" t="s">
        <v>155</v>
      </c>
      <c r="BE1612" s="0" t="s">
        <v>155</v>
      </c>
      <c r="BF1612" s="0" t="s">
        <v>155</v>
      </c>
      <c r="BH1612" s="0" t="s">
        <v>155</v>
      </c>
      <c r="BJ1612" s="0" t="s">
        <v>155</v>
      </c>
      <c r="BL1612" s="0" t="s">
        <v>155</v>
      </c>
      <c r="BP1612" s="0" t="s">
        <v>155</v>
      </c>
      <c r="BS1612" s="0" t="s">
        <v>155</v>
      </c>
      <c r="CA1612" s="0" t="s">
        <v>155</v>
      </c>
      <c r="CG1612" s="0" t="s">
        <v>155</v>
      </c>
      <c r="CK1612" s="0" t="s">
        <v>155</v>
      </c>
      <c r="CN1612" s="0" t="s">
        <v>155</v>
      </c>
      <c r="CP1612" s="0" t="s">
        <v>155</v>
      </c>
      <c r="CV1612" s="0" t="s">
        <v>155</v>
      </c>
      <c r="DC1612" s="0" t="s">
        <v>155</v>
      </c>
      <c r="DN1612" s="0" t="s">
        <v>155</v>
      </c>
    </row>
    <row r="1613" customFormat="false" ht="13.8" hidden="false" customHeight="false" outlineLevel="0" collapsed="false">
      <c r="A1613" s="0" t="s">
        <v>7283</v>
      </c>
      <c r="B1613" s="0" t="n">
        <v>78</v>
      </c>
      <c r="C1613" s="0" t="n">
        <v>8337</v>
      </c>
      <c r="D1613" s="0" t="s">
        <v>973</v>
      </c>
      <c r="E1613" s="0" t="s">
        <v>3643</v>
      </c>
      <c r="F1613" s="0" t="str">
        <f aca="false">CONCATENATE(D1614," ",LEFT(I1614,4),"T=",AW1614,"D=",AX1614,"R=",AY1614,"M=",AZ1614,"L=",BA1614,"B=",BB1614)</f>
        <v>CHRISTY 1952T=26D=1R=6M=1L=8B=6</v>
      </c>
      <c r="G1613" s="0" t="s">
        <v>250</v>
      </c>
      <c r="I1613" s="0" t="s">
        <v>7284</v>
      </c>
      <c r="J1613" s="0" t="s">
        <v>7285</v>
      </c>
      <c r="K1613" s="0" t="s">
        <v>143</v>
      </c>
      <c r="L1613" s="0" t="s">
        <v>174</v>
      </c>
      <c r="M1613" s="0" t="str">
        <f aca="false">RIGHT(N1613,LEN(N1613)-FIND(" ",N1613))</f>
        <v>ROSELAWN AVE NE</v>
      </c>
      <c r="N1613" s="0" t="s">
        <v>7286</v>
      </c>
      <c r="P1613" s="0" t="s">
        <v>147</v>
      </c>
      <c r="Q1613" s="0" t="s">
        <v>148</v>
      </c>
      <c r="R1613" s="0" t="n">
        <v>44483</v>
      </c>
      <c r="AD1613" s="0" t="s">
        <v>149</v>
      </c>
      <c r="AE1613" s="0" t="s">
        <v>150</v>
      </c>
      <c r="AF1613" s="0" t="s">
        <v>151</v>
      </c>
      <c r="AH1613" s="0" t="n">
        <v>14</v>
      </c>
      <c r="AI1613" s="0" t="n">
        <v>11</v>
      </c>
      <c r="AN1613" s="0" t="s">
        <v>147</v>
      </c>
      <c r="AO1613" s="0" t="s">
        <v>152</v>
      </c>
      <c r="AP1613" s="0" t="s">
        <v>153</v>
      </c>
      <c r="AQ1613" s="0" t="n">
        <v>9</v>
      </c>
      <c r="AR1613" s="0" t="n">
        <v>64</v>
      </c>
      <c r="AS1613" s="0" t="n">
        <v>32</v>
      </c>
      <c r="AV1613" s="0" t="s">
        <v>154</v>
      </c>
      <c r="AW1613" s="0" t="n">
        <f aca="false">COUNTA($BC1613:$EG1613)</f>
        <v>37</v>
      </c>
      <c r="AX1613" s="0" t="n">
        <f aca="false">COUNTIF($BC1613:$EG1613,"D")</f>
        <v>0</v>
      </c>
      <c r="AY1613" s="0" t="n">
        <f aca="false">COUNTIF($BC1613:$EG1613,"R")</f>
        <v>6</v>
      </c>
      <c r="AZ1613" s="0" t="n">
        <f aca="false">IF(CC1613="D",1,0)+IF(CL1613="D",1,0)+IF(CW1613="D",1,0)+IF(DD1613="D",1,0)+IF(DJ1613="D",1,0)+IF(DO1613="D",1,0)+IF(DW1613="D",1,0)</f>
        <v>0</v>
      </c>
      <c r="BA1613" s="0" t="n">
        <f aca="false">IF(DH1613&lt;&gt;"",1,0)+IF(DI1613&lt;&gt;"",1,0)+IF(DK1613&lt;&gt;"",1,0)+IF(DM1613&lt;&gt;"",1,0)+IF(DN1613&lt;&gt;"",1,0)+IF(DO1613&lt;&gt;"",1,0)+IF(DQ1613&lt;&gt;"",1,0)+IF(DR1613&lt;&gt;"",1,0)+IF(DT1613&lt;&gt;"",1,0)+IF(DU1613&lt;&gt;"",1,0)+IF(DV1613&lt;&gt;"",1,0)+IF(DW1613&lt;&gt;"",1,0)+IF(DX1613&lt;&gt;"",1,0)+IF(DZ1613&lt;&gt;"",1,0)+IF(EA1613&lt;&gt;"",1,0)+IF(EB1613&lt;&gt;"",1,0)+IF(EE1613&lt;&gt;"",1,0)</f>
        <v>7</v>
      </c>
      <c r="BB1613" s="0" t="n">
        <f aca="false">AY1613*AX1613</f>
        <v>0</v>
      </c>
      <c r="BC1613" s="0" t="s">
        <v>155</v>
      </c>
      <c r="BD1613" s="0" t="s">
        <v>155</v>
      </c>
      <c r="BE1613" s="0" t="s">
        <v>155</v>
      </c>
      <c r="BF1613" s="0" t="s">
        <v>155</v>
      </c>
      <c r="BH1613" s="0" t="s">
        <v>155</v>
      </c>
      <c r="BI1613" s="0" t="s">
        <v>155</v>
      </c>
      <c r="BJ1613" s="0" t="s">
        <v>155</v>
      </c>
      <c r="BK1613" s="0" t="s">
        <v>155</v>
      </c>
      <c r="BL1613" s="0" t="s">
        <v>155</v>
      </c>
      <c r="BP1613" s="0" t="s">
        <v>155</v>
      </c>
      <c r="BR1613" s="0" t="s">
        <v>155</v>
      </c>
      <c r="BS1613" s="0" t="s">
        <v>155</v>
      </c>
      <c r="BV1613" s="0" t="s">
        <v>155</v>
      </c>
      <c r="BY1613" s="0" t="s">
        <v>174</v>
      </c>
      <c r="CA1613" s="0" t="s">
        <v>155</v>
      </c>
      <c r="CG1613" s="0" t="s">
        <v>155</v>
      </c>
      <c r="CH1613" s="0" t="s">
        <v>174</v>
      </c>
      <c r="CK1613" s="0" t="s">
        <v>155</v>
      </c>
      <c r="CN1613" s="0" t="s">
        <v>155</v>
      </c>
      <c r="CO1613" s="0" t="s">
        <v>174</v>
      </c>
      <c r="CP1613" s="0" t="s">
        <v>155</v>
      </c>
      <c r="CT1613" s="0" t="s">
        <v>155</v>
      </c>
      <c r="CV1613" s="0" t="s">
        <v>155</v>
      </c>
      <c r="CY1613" s="0" t="s">
        <v>155</v>
      </c>
      <c r="CZ1613" s="0" t="s">
        <v>174</v>
      </c>
      <c r="DC1613" s="0" t="s">
        <v>155</v>
      </c>
      <c r="DI1613" s="0" t="s">
        <v>155</v>
      </c>
      <c r="DL1613" s="0" t="s">
        <v>155</v>
      </c>
      <c r="DN1613" s="0" t="s">
        <v>155</v>
      </c>
      <c r="DR1613" s="0" t="s">
        <v>155</v>
      </c>
      <c r="DS1613" s="0" t="s">
        <v>174</v>
      </c>
      <c r="DU1613" s="0" t="s">
        <v>155</v>
      </c>
      <c r="DW1613" s="0" t="s">
        <v>155</v>
      </c>
      <c r="DX1613" s="0" t="s">
        <v>155</v>
      </c>
      <c r="EA1613" s="0" t="s">
        <v>155</v>
      </c>
      <c r="ED1613" s="0" t="s">
        <v>174</v>
      </c>
      <c r="EF1613" s="0" t="s">
        <v>155</v>
      </c>
    </row>
    <row r="1614" customFormat="false" ht="13.8" hidden="false" customHeight="false" outlineLevel="0" collapsed="false">
      <c r="A1614" s="0" t="s">
        <v>7287</v>
      </c>
      <c r="B1614" s="0" t="n">
        <v>78</v>
      </c>
      <c r="C1614" s="0" t="n">
        <v>37084</v>
      </c>
      <c r="D1614" s="0" t="s">
        <v>1481</v>
      </c>
      <c r="E1614" s="0" t="s">
        <v>358</v>
      </c>
      <c r="F1614" s="0" t="str">
        <f aca="false">CONCATENATE(D1615," ",LEFT(I1615,4),"T=",AW1615,"D=",AX1615,"R=",AY1615,"M=",AZ1615,"L=",BA1615,"B=",BB1615)</f>
        <v>ANDROSKO 1951T=39D=4R=5M=3L=8B=20</v>
      </c>
      <c r="G1614" s="0" t="s">
        <v>553</v>
      </c>
      <c r="I1614" s="0" t="s">
        <v>7288</v>
      </c>
      <c r="J1614" s="0" t="s">
        <v>7289</v>
      </c>
      <c r="K1614" s="0" t="s">
        <v>143</v>
      </c>
      <c r="L1614" s="0" t="s">
        <v>174</v>
      </c>
      <c r="M1614" s="0" t="str">
        <f aca="false">RIGHT(N1614,LEN(N1614)-FIND(" ",N1614))</f>
        <v>GUARNIERI DR NE</v>
      </c>
      <c r="N1614" s="0" t="s">
        <v>7290</v>
      </c>
      <c r="P1614" s="0" t="s">
        <v>147</v>
      </c>
      <c r="Q1614" s="0" t="s">
        <v>148</v>
      </c>
      <c r="R1614" s="0" t="n">
        <v>44483</v>
      </c>
      <c r="AD1614" s="0" t="s">
        <v>149</v>
      </c>
      <c r="AE1614" s="0" t="s">
        <v>150</v>
      </c>
      <c r="AF1614" s="0" t="s">
        <v>151</v>
      </c>
      <c r="AH1614" s="0" t="n">
        <v>14</v>
      </c>
      <c r="AI1614" s="0" t="n">
        <v>11</v>
      </c>
      <c r="AN1614" s="0" t="s">
        <v>147</v>
      </c>
      <c r="AO1614" s="0" t="s">
        <v>189</v>
      </c>
      <c r="AP1614" s="0" t="s">
        <v>190</v>
      </c>
      <c r="AQ1614" s="0" t="n">
        <v>9</v>
      </c>
      <c r="AR1614" s="0" t="n">
        <v>64</v>
      </c>
      <c r="AS1614" s="0" t="n">
        <v>32</v>
      </c>
      <c r="AV1614" s="0" t="s">
        <v>154</v>
      </c>
      <c r="AW1614" s="0" t="n">
        <f aca="false">COUNTA($BC1614:$EG1614)</f>
        <v>26</v>
      </c>
      <c r="AX1614" s="0" t="n">
        <f aca="false">COUNTIF($BC1614:$EG1614,"D")</f>
        <v>1</v>
      </c>
      <c r="AY1614" s="0" t="n">
        <f aca="false">COUNTIF($BC1614:$EG1614,"R")</f>
        <v>6</v>
      </c>
      <c r="AZ1614" s="0" t="n">
        <f aca="false">IF(CC1614="D",1,0)+IF(CL1614="D",1,0)+IF(CW1614="D",1,0)+IF(DD1614="D",1,0)+IF(DJ1614="D",1,0)+IF(DO1614="D",1,0)+IF(DW1614="D",1,0)</f>
        <v>1</v>
      </c>
      <c r="BA1614" s="0" t="n">
        <f aca="false">IF(DH1614&lt;&gt;"",1,0)+IF(DI1614&lt;&gt;"",1,0)+IF(DK1614&lt;&gt;"",1,0)+IF(DM1614&lt;&gt;"",1,0)+IF(DN1614&lt;&gt;"",1,0)+IF(DO1614&lt;&gt;"",1,0)+IF(DQ1614&lt;&gt;"",1,0)+IF(DR1614&lt;&gt;"",1,0)+IF(DT1614&lt;&gt;"",1,0)+IF(DU1614&lt;&gt;"",1,0)+IF(DV1614&lt;&gt;"",1,0)+IF(DW1614&lt;&gt;"",1,0)+IF(DX1614&lt;&gt;"",1,0)+IF(DZ1614&lt;&gt;"",1,0)+IF(EA1614&lt;&gt;"",1,0)+IF(EB1614&lt;&gt;"",1,0)+IF(EE1614&lt;&gt;"",1,0)</f>
        <v>8</v>
      </c>
      <c r="BB1614" s="0" t="n">
        <f aca="false">AY1614*AX1614</f>
        <v>6</v>
      </c>
      <c r="BD1614" s="0" t="s">
        <v>155</v>
      </c>
      <c r="BJ1614" s="0" t="s">
        <v>155</v>
      </c>
      <c r="BL1614" s="0" t="s">
        <v>155</v>
      </c>
      <c r="BP1614" s="0" t="s">
        <v>155</v>
      </c>
      <c r="BS1614" s="0" t="s">
        <v>155</v>
      </c>
      <c r="CA1614" s="0" t="s">
        <v>155</v>
      </c>
      <c r="CK1614" s="0" t="s">
        <v>155</v>
      </c>
      <c r="CN1614" s="0" t="s">
        <v>155</v>
      </c>
      <c r="CO1614" s="0" t="s">
        <v>174</v>
      </c>
      <c r="CP1614" s="0" t="s">
        <v>155</v>
      </c>
      <c r="CV1614" s="0" t="s">
        <v>155</v>
      </c>
      <c r="CY1614" s="0" t="s">
        <v>155</v>
      </c>
      <c r="CZ1614" s="0" t="s">
        <v>174</v>
      </c>
      <c r="DC1614" s="0" t="s">
        <v>155</v>
      </c>
      <c r="DI1614" s="0" t="s">
        <v>155</v>
      </c>
      <c r="DL1614" s="0" t="s">
        <v>155</v>
      </c>
      <c r="DM1614" s="0" t="s">
        <v>174</v>
      </c>
      <c r="DN1614" s="0" t="s">
        <v>155</v>
      </c>
      <c r="DS1614" s="0" t="s">
        <v>174</v>
      </c>
      <c r="DT1614" s="0" t="s">
        <v>174</v>
      </c>
      <c r="DU1614" s="0" t="s">
        <v>155</v>
      </c>
      <c r="DW1614" s="0" t="s">
        <v>144</v>
      </c>
      <c r="DX1614" s="0" t="s">
        <v>155</v>
      </c>
      <c r="EA1614" s="0" t="s">
        <v>155</v>
      </c>
      <c r="ED1614" s="0" t="s">
        <v>174</v>
      </c>
      <c r="EF1614" s="0" t="s">
        <v>155</v>
      </c>
    </row>
    <row r="1615" customFormat="false" ht="13.8" hidden="false" customHeight="false" outlineLevel="0" collapsed="false">
      <c r="A1615" s="0" t="s">
        <v>7291</v>
      </c>
      <c r="B1615" s="0" t="n">
        <v>78</v>
      </c>
      <c r="C1615" s="0" t="n">
        <v>9644</v>
      </c>
      <c r="D1615" s="0" t="s">
        <v>7292</v>
      </c>
      <c r="E1615" s="0" t="s">
        <v>388</v>
      </c>
      <c r="F1615" s="0" t="str">
        <f aca="false">CONCATENATE(D1616," ",LEFT(I1616,4),"T=",AW1616,"D=",AX1616,"R=",AY1616,"M=",AZ1616,"L=",BA1616,"B=",BB1616)</f>
        <v>VANFOSSAN 1948T=25D=0R=0M=0L=4B=0</v>
      </c>
      <c r="G1615" s="0" t="s">
        <v>365</v>
      </c>
      <c r="I1615" s="0" t="s">
        <v>7293</v>
      </c>
      <c r="J1615" s="0" t="s">
        <v>342</v>
      </c>
      <c r="K1615" s="0" t="s">
        <v>143</v>
      </c>
      <c r="L1615" s="0" t="s">
        <v>174</v>
      </c>
      <c r="M1615" s="0" t="str">
        <f aca="false">RIGHT(N1615,LEN(N1615)-FIND(" ",N1615))</f>
        <v>LAIRD AVE NE</v>
      </c>
      <c r="N1615" s="0" t="s">
        <v>7294</v>
      </c>
      <c r="P1615" s="0" t="s">
        <v>147</v>
      </c>
      <c r="Q1615" s="0" t="s">
        <v>148</v>
      </c>
      <c r="R1615" s="0" t="n">
        <v>44483</v>
      </c>
      <c r="AD1615" s="0" t="s">
        <v>149</v>
      </c>
      <c r="AE1615" s="0" t="s">
        <v>150</v>
      </c>
      <c r="AF1615" s="0" t="s">
        <v>151</v>
      </c>
      <c r="AH1615" s="0" t="n">
        <v>14</v>
      </c>
      <c r="AI1615" s="0" t="n">
        <v>11</v>
      </c>
      <c r="AN1615" s="0" t="s">
        <v>147</v>
      </c>
      <c r="AO1615" s="0" t="s">
        <v>261</v>
      </c>
      <c r="AP1615" s="0" t="s">
        <v>262</v>
      </c>
      <c r="AQ1615" s="0" t="n">
        <v>9</v>
      </c>
      <c r="AR1615" s="0" t="n">
        <v>64</v>
      </c>
      <c r="AS1615" s="0" t="n">
        <v>32</v>
      </c>
      <c r="AV1615" s="0" t="s">
        <v>154</v>
      </c>
      <c r="AW1615" s="0" t="n">
        <f aca="false">COUNTA($BC1615:$EG1615)</f>
        <v>39</v>
      </c>
      <c r="AX1615" s="0" t="n">
        <f aca="false">COUNTIF($BC1615:$EG1615,"D")</f>
        <v>4</v>
      </c>
      <c r="AY1615" s="0" t="n">
        <f aca="false">COUNTIF($BC1615:$EG1615,"R")</f>
        <v>5</v>
      </c>
      <c r="AZ1615" s="0" t="n">
        <f aca="false">IF(CC1615="D",1,0)+IF(CL1615="D",1,0)+IF(CW1615="D",1,0)+IF(DD1615="D",1,0)+IF(DJ1615="D",1,0)+IF(DO1615="D",1,0)+IF(DW1615="D",1,0)</f>
        <v>3</v>
      </c>
      <c r="BA1615" s="0" t="n">
        <f aca="false">IF(DH1615&lt;&gt;"",1,0)+IF(DI1615&lt;&gt;"",1,0)+IF(DK1615&lt;&gt;"",1,0)+IF(DM1615&lt;&gt;"",1,0)+IF(DN1615&lt;&gt;"",1,0)+IF(DO1615&lt;&gt;"",1,0)+IF(DQ1615&lt;&gt;"",1,0)+IF(DR1615&lt;&gt;"",1,0)+IF(DT1615&lt;&gt;"",1,0)+IF(DU1615&lt;&gt;"",1,0)+IF(DV1615&lt;&gt;"",1,0)+IF(DW1615&lt;&gt;"",1,0)+IF(DX1615&lt;&gt;"",1,0)+IF(DZ1615&lt;&gt;"",1,0)+IF(EA1615&lt;&gt;"",1,0)+IF(EB1615&lt;&gt;"",1,0)+IF(EE1615&lt;&gt;"",1,0)</f>
        <v>8</v>
      </c>
      <c r="BB1615" s="0" t="n">
        <f aca="false">AY1615*AX1615</f>
        <v>20</v>
      </c>
      <c r="BC1615" s="0" t="s">
        <v>155</v>
      </c>
      <c r="BD1615" s="0" t="s">
        <v>155</v>
      </c>
      <c r="BF1615" s="0" t="s">
        <v>155</v>
      </c>
      <c r="BG1615" s="0" t="s">
        <v>155</v>
      </c>
      <c r="BH1615" s="0" t="s">
        <v>155</v>
      </c>
      <c r="BJ1615" s="0" t="s">
        <v>155</v>
      </c>
      <c r="BK1615" s="0" t="s">
        <v>155</v>
      </c>
      <c r="BL1615" s="0" t="s">
        <v>155</v>
      </c>
      <c r="BP1615" s="0" t="s">
        <v>155</v>
      </c>
      <c r="BR1615" s="0" t="s">
        <v>155</v>
      </c>
      <c r="BS1615" s="0" t="s">
        <v>155</v>
      </c>
      <c r="BV1615" s="0" t="s">
        <v>155</v>
      </c>
      <c r="CA1615" s="0" t="s">
        <v>155</v>
      </c>
      <c r="CG1615" s="0" t="s">
        <v>155</v>
      </c>
      <c r="CK1615" s="0" t="s">
        <v>155</v>
      </c>
      <c r="CL1615" s="0" t="s">
        <v>144</v>
      </c>
      <c r="CN1615" s="0" t="s">
        <v>155</v>
      </c>
      <c r="CO1615" s="0" t="s">
        <v>174</v>
      </c>
      <c r="CP1615" s="0" t="s">
        <v>155</v>
      </c>
      <c r="CT1615" s="0" t="s">
        <v>155</v>
      </c>
      <c r="CV1615" s="0" t="s">
        <v>155</v>
      </c>
      <c r="CY1615" s="0" t="s">
        <v>155</v>
      </c>
      <c r="CZ1615" s="0" t="s">
        <v>174</v>
      </c>
      <c r="DC1615" s="0" t="s">
        <v>155</v>
      </c>
      <c r="DF1615" s="0" t="s">
        <v>155</v>
      </c>
      <c r="DG1615" s="0" t="s">
        <v>144</v>
      </c>
      <c r="DI1615" s="0" t="s">
        <v>155</v>
      </c>
      <c r="DJ1615" s="0" t="s">
        <v>144</v>
      </c>
      <c r="DL1615" s="0" t="s">
        <v>155</v>
      </c>
      <c r="DM1615" s="0" t="s">
        <v>174</v>
      </c>
      <c r="DN1615" s="0" t="s">
        <v>155</v>
      </c>
      <c r="DR1615" s="0" t="s">
        <v>155</v>
      </c>
      <c r="DS1615" s="0" t="s">
        <v>174</v>
      </c>
      <c r="DU1615" s="0" t="s">
        <v>155</v>
      </c>
      <c r="DW1615" s="0" t="s">
        <v>144</v>
      </c>
      <c r="DX1615" s="0" t="s">
        <v>155</v>
      </c>
      <c r="EA1615" s="0" t="s">
        <v>155</v>
      </c>
      <c r="ED1615" s="0" t="s">
        <v>174</v>
      </c>
      <c r="EF1615" s="0" t="s">
        <v>155</v>
      </c>
    </row>
    <row r="1616" customFormat="false" ht="13.8" hidden="false" customHeight="false" outlineLevel="0" collapsed="false">
      <c r="A1616" s="0" t="s">
        <v>7295</v>
      </c>
      <c r="B1616" s="0" t="n">
        <v>78</v>
      </c>
      <c r="C1616" s="0" t="n">
        <v>89140</v>
      </c>
      <c r="D1616" s="0" t="s">
        <v>2899</v>
      </c>
      <c r="E1616" s="0" t="s">
        <v>1061</v>
      </c>
      <c r="F1616" s="0" t="str">
        <f aca="false">CONCATENATE(D1617," ",LEFT(I1617,4),"T=",AW1617,"D=",AX1617,"R=",AY1617,"M=",AZ1617,"L=",BA1617,"B=",BB1617)</f>
        <v>HASTINGS 1941T=39D=5R=4M=1L=8B=20</v>
      </c>
      <c r="G1616" s="0" t="s">
        <v>499</v>
      </c>
      <c r="I1616" s="0" t="s">
        <v>7296</v>
      </c>
      <c r="J1616" s="0" t="s">
        <v>7297</v>
      </c>
      <c r="K1616" s="0" t="s">
        <v>143</v>
      </c>
      <c r="M1616" s="0" t="str">
        <f aca="false">RIGHT(N1616,LEN(N1616)-FIND(" ",N1616))</f>
        <v>GOLF DR NE</v>
      </c>
      <c r="N1616" s="0" t="s">
        <v>2902</v>
      </c>
      <c r="P1616" s="0" t="s">
        <v>147</v>
      </c>
      <c r="Q1616" s="0" t="s">
        <v>148</v>
      </c>
      <c r="R1616" s="0" t="n">
        <v>44483</v>
      </c>
      <c r="AD1616" s="0" t="s">
        <v>149</v>
      </c>
      <c r="AE1616" s="0" t="s">
        <v>150</v>
      </c>
      <c r="AF1616" s="0" t="s">
        <v>151</v>
      </c>
      <c r="AH1616" s="0" t="n">
        <v>14</v>
      </c>
      <c r="AI1616" s="0" t="n">
        <v>11</v>
      </c>
      <c r="AN1616" s="0" t="s">
        <v>147</v>
      </c>
      <c r="AO1616" s="0" t="s">
        <v>176</v>
      </c>
      <c r="AP1616" s="0" t="s">
        <v>177</v>
      </c>
      <c r="AQ1616" s="0" t="n">
        <v>9</v>
      </c>
      <c r="AR1616" s="0" t="n">
        <v>64</v>
      </c>
      <c r="AS1616" s="0" t="n">
        <v>32</v>
      </c>
      <c r="AV1616" s="0" t="s">
        <v>154</v>
      </c>
      <c r="AW1616" s="0" t="n">
        <f aca="false">COUNTA($BC1616:$EG1616)</f>
        <v>25</v>
      </c>
      <c r="AX1616" s="0" t="n">
        <f aca="false">COUNTIF($BC1616:$EG1616,"D")</f>
        <v>0</v>
      </c>
      <c r="AY1616" s="0" t="n">
        <f aca="false">COUNTIF($BC1616:$EG1616,"R")</f>
        <v>0</v>
      </c>
      <c r="AZ1616" s="0" t="n">
        <f aca="false">IF(CC1616="D",1,0)+IF(CL1616="D",1,0)+IF(CW1616="D",1,0)+IF(DD1616="D",1,0)+IF(DJ1616="D",1,0)+IF(DO1616="D",1,0)+IF(DW1616="D",1,0)</f>
        <v>0</v>
      </c>
      <c r="BA1616" s="0" t="n">
        <f aca="false">IF(DH1616&lt;&gt;"",1,0)+IF(DI1616&lt;&gt;"",1,0)+IF(DK1616&lt;&gt;"",1,0)+IF(DM1616&lt;&gt;"",1,0)+IF(DN1616&lt;&gt;"",1,0)+IF(DO1616&lt;&gt;"",1,0)+IF(DQ1616&lt;&gt;"",1,0)+IF(DR1616&lt;&gt;"",1,0)+IF(DT1616&lt;&gt;"",1,0)+IF(DU1616&lt;&gt;"",1,0)+IF(DV1616&lt;&gt;"",1,0)+IF(DW1616&lt;&gt;"",1,0)+IF(DX1616&lt;&gt;"",1,0)+IF(DZ1616&lt;&gt;"",1,0)+IF(EA1616&lt;&gt;"",1,0)+IF(EB1616&lt;&gt;"",1,0)+IF(EE1616&lt;&gt;"",1,0)</f>
        <v>4</v>
      </c>
      <c r="BB1616" s="0" t="n">
        <f aca="false">AY1616*AX1616</f>
        <v>0</v>
      </c>
      <c r="BC1616" s="0" t="s">
        <v>155</v>
      </c>
      <c r="BD1616" s="0" t="s">
        <v>155</v>
      </c>
      <c r="BE1616" s="0" t="s">
        <v>155</v>
      </c>
      <c r="BF1616" s="0" t="s">
        <v>155</v>
      </c>
      <c r="BG1616" s="0" t="s">
        <v>155</v>
      </c>
      <c r="BH1616" s="0" t="s">
        <v>155</v>
      </c>
      <c r="BI1616" s="0" t="s">
        <v>155</v>
      </c>
      <c r="BJ1616" s="0" t="s">
        <v>155</v>
      </c>
      <c r="BL1616" s="0" t="s">
        <v>155</v>
      </c>
      <c r="BR1616" s="0" t="s">
        <v>155</v>
      </c>
      <c r="BS1616" s="0" t="s">
        <v>155</v>
      </c>
      <c r="CA1616" s="0" t="s">
        <v>155</v>
      </c>
      <c r="CK1616" s="0" t="s">
        <v>155</v>
      </c>
      <c r="CN1616" s="0" t="s">
        <v>155</v>
      </c>
      <c r="CP1616" s="0" t="s">
        <v>155</v>
      </c>
      <c r="CV1616" s="0" t="s">
        <v>155</v>
      </c>
      <c r="CY1616" s="0" t="s">
        <v>155</v>
      </c>
      <c r="DC1616" s="0" t="s">
        <v>155</v>
      </c>
      <c r="DF1616" s="0" t="s">
        <v>155</v>
      </c>
      <c r="DI1616" s="0" t="s">
        <v>155</v>
      </c>
      <c r="DL1616" s="0" t="s">
        <v>155</v>
      </c>
      <c r="DN1616" s="0" t="s">
        <v>155</v>
      </c>
      <c r="DU1616" s="0" t="s">
        <v>155</v>
      </c>
      <c r="EA1616" s="0" t="s">
        <v>155</v>
      </c>
      <c r="EF1616" s="0" t="s">
        <v>155</v>
      </c>
    </row>
    <row r="1617" customFormat="false" ht="13.8" hidden="false" customHeight="false" outlineLevel="0" collapsed="false">
      <c r="A1617" s="0" t="s">
        <v>7298</v>
      </c>
      <c r="B1617" s="0" t="n">
        <v>78</v>
      </c>
      <c r="C1617" s="0" t="n">
        <v>116054</v>
      </c>
      <c r="D1617" s="0" t="s">
        <v>7299</v>
      </c>
      <c r="E1617" s="0" t="s">
        <v>591</v>
      </c>
      <c r="F1617" s="0" t="str">
        <f aca="false">CONCATENATE(D1618," ",LEFT(I1618,4),"T=",AW1618,"D=",AX1618,"R=",AY1618,"M=",AZ1618,"L=",BA1618,"B=",BB1618)</f>
        <v>BALSON 1941T=41D=0R=10M=0L=7B=0</v>
      </c>
      <c r="G1617" s="0" t="s">
        <v>185</v>
      </c>
      <c r="I1617" s="0" t="s">
        <v>6134</v>
      </c>
      <c r="J1617" s="0" t="s">
        <v>1848</v>
      </c>
      <c r="K1617" s="0" t="s">
        <v>143</v>
      </c>
      <c r="L1617" s="0" t="s">
        <v>144</v>
      </c>
      <c r="M1617" s="0" t="str">
        <f aca="false">RIGHT(N1617,LEN(N1617)-FIND(" ",N1617))</f>
        <v>NOCTURNE ST NE</v>
      </c>
      <c r="N1617" s="0" t="s">
        <v>7300</v>
      </c>
      <c r="P1617" s="0" t="s">
        <v>147</v>
      </c>
      <c r="Q1617" s="0" t="s">
        <v>148</v>
      </c>
      <c r="R1617" s="0" t="n">
        <v>44483</v>
      </c>
      <c r="AD1617" s="0" t="s">
        <v>149</v>
      </c>
      <c r="AE1617" s="0" t="s">
        <v>150</v>
      </c>
      <c r="AH1617" s="0" t="n">
        <v>14</v>
      </c>
      <c r="AI1617" s="0" t="n">
        <v>11</v>
      </c>
      <c r="AJ1617" s="0" t="s">
        <v>164</v>
      </c>
      <c r="AM1617" s="0" t="s">
        <v>165</v>
      </c>
      <c r="AN1617" s="0" t="s">
        <v>147</v>
      </c>
      <c r="AO1617" s="0" t="s">
        <v>261</v>
      </c>
      <c r="AP1617" s="0" t="s">
        <v>262</v>
      </c>
      <c r="AQ1617" s="0" t="n">
        <v>9</v>
      </c>
      <c r="AR1617" s="0" t="n">
        <v>64</v>
      </c>
      <c r="AS1617" s="0" t="n">
        <v>32</v>
      </c>
      <c r="AV1617" s="0" t="s">
        <v>154</v>
      </c>
      <c r="AW1617" s="0" t="n">
        <f aca="false">COUNTA($BC1617:$EG1617)</f>
        <v>39</v>
      </c>
      <c r="AX1617" s="0" t="n">
        <f aca="false">COUNTIF($BC1617:$EG1617,"D")</f>
        <v>5</v>
      </c>
      <c r="AY1617" s="0" t="n">
        <f aca="false">COUNTIF($BC1617:$EG1617,"R")</f>
        <v>4</v>
      </c>
      <c r="AZ1617" s="0" t="n">
        <f aca="false">IF(CC1617="D",1,0)+IF(CL1617="D",1,0)+IF(CW1617="D",1,0)+IF(DD1617="D",1,0)+IF(DJ1617="D",1,0)+IF(DO1617="D",1,0)+IF(DW1617="D",1,0)</f>
        <v>1</v>
      </c>
      <c r="BA1617" s="0" t="n">
        <f aca="false">IF(DH1617&lt;&gt;"",1,0)+IF(DI1617&lt;&gt;"",1,0)+IF(DK1617&lt;&gt;"",1,0)+IF(DM1617&lt;&gt;"",1,0)+IF(DN1617&lt;&gt;"",1,0)+IF(DO1617&lt;&gt;"",1,0)+IF(DQ1617&lt;&gt;"",1,0)+IF(DR1617&lt;&gt;"",1,0)+IF(DT1617&lt;&gt;"",1,0)+IF(DU1617&lt;&gt;"",1,0)+IF(DV1617&lt;&gt;"",1,0)+IF(DW1617&lt;&gt;"",1,0)+IF(DX1617&lt;&gt;"",1,0)+IF(DZ1617&lt;&gt;"",1,0)+IF(EA1617&lt;&gt;"",1,0)+IF(EB1617&lt;&gt;"",1,0)+IF(EE1617&lt;&gt;"",1,0)</f>
        <v>8</v>
      </c>
      <c r="BB1617" s="0" t="n">
        <f aca="false">AY1617*AX1617</f>
        <v>20</v>
      </c>
      <c r="BC1617" s="0" t="s">
        <v>155</v>
      </c>
      <c r="BD1617" s="0" t="s">
        <v>155</v>
      </c>
      <c r="BE1617" s="0" t="s">
        <v>155</v>
      </c>
      <c r="BF1617" s="0" t="s">
        <v>155</v>
      </c>
      <c r="BH1617" s="0" t="s">
        <v>155</v>
      </c>
      <c r="BI1617" s="0" t="s">
        <v>155</v>
      </c>
      <c r="BJ1617" s="0" t="s">
        <v>155</v>
      </c>
      <c r="BK1617" s="0" t="s">
        <v>155</v>
      </c>
      <c r="BL1617" s="0" t="s">
        <v>155</v>
      </c>
      <c r="BP1617" s="0" t="s">
        <v>155</v>
      </c>
      <c r="BR1617" s="0" t="s">
        <v>155</v>
      </c>
      <c r="BS1617" s="0" t="s">
        <v>155</v>
      </c>
      <c r="BV1617" s="0" t="s">
        <v>155</v>
      </c>
      <c r="BY1617" s="0" t="s">
        <v>144</v>
      </c>
      <c r="CA1617" s="0" t="s">
        <v>155</v>
      </c>
      <c r="CG1617" s="0" t="s">
        <v>155</v>
      </c>
      <c r="CK1617" s="0" t="s">
        <v>155</v>
      </c>
      <c r="CN1617" s="0" t="s">
        <v>155</v>
      </c>
      <c r="CO1617" s="0" t="s">
        <v>174</v>
      </c>
      <c r="CP1617" s="0" t="s">
        <v>155</v>
      </c>
      <c r="CT1617" s="0" t="s">
        <v>155</v>
      </c>
      <c r="CV1617" s="0" t="s">
        <v>155</v>
      </c>
      <c r="CY1617" s="0" t="s">
        <v>155</v>
      </c>
      <c r="CZ1617" s="0" t="s">
        <v>174</v>
      </c>
      <c r="DC1617" s="0" t="s">
        <v>155</v>
      </c>
      <c r="DF1617" s="0" t="s">
        <v>155</v>
      </c>
      <c r="DG1617" s="0" t="s">
        <v>174</v>
      </c>
      <c r="DI1617" s="0" t="s">
        <v>155</v>
      </c>
      <c r="DL1617" s="0" t="s">
        <v>155</v>
      </c>
      <c r="DM1617" s="0" t="s">
        <v>174</v>
      </c>
      <c r="DN1617" s="0" t="s">
        <v>155</v>
      </c>
      <c r="DS1617" s="0" t="s">
        <v>144</v>
      </c>
      <c r="DT1617" s="0" t="s">
        <v>144</v>
      </c>
      <c r="DU1617" s="0" t="s">
        <v>155</v>
      </c>
      <c r="DW1617" s="0" t="s">
        <v>144</v>
      </c>
      <c r="DX1617" s="0" t="s">
        <v>155</v>
      </c>
      <c r="EA1617" s="0" t="s">
        <v>155</v>
      </c>
      <c r="ED1617" s="0" t="s">
        <v>144</v>
      </c>
      <c r="EF1617" s="0" t="s">
        <v>155</v>
      </c>
    </row>
    <row r="1618" customFormat="false" ht="13.8" hidden="false" customHeight="false" outlineLevel="0" collapsed="false">
      <c r="A1618" s="0" t="s">
        <v>7301</v>
      </c>
      <c r="B1618" s="0" t="n">
        <v>78</v>
      </c>
      <c r="C1618" s="0" t="n">
        <v>10405</v>
      </c>
      <c r="D1618" s="0" t="s">
        <v>7165</v>
      </c>
      <c r="E1618" s="0" t="s">
        <v>892</v>
      </c>
      <c r="F1618" s="0" t="str">
        <f aca="false">CONCATENATE(D1619," ",LEFT(I1619,4),"T=",AW1619,"D=",AX1619,"R=",AY1619,"M=",AZ1619,"L=",BA1619,"B=",BB1619)</f>
        <v>CAMPANA 1947T=26D=0R=2M=0L=6B=0</v>
      </c>
      <c r="G1618" s="0" t="s">
        <v>365</v>
      </c>
      <c r="I1618" s="0" t="s">
        <v>7302</v>
      </c>
      <c r="J1618" s="0" t="s">
        <v>1853</v>
      </c>
      <c r="K1618" s="0" t="s">
        <v>143</v>
      </c>
      <c r="L1618" s="0" t="s">
        <v>174</v>
      </c>
      <c r="M1618" s="0" t="str">
        <f aca="false">RIGHT(N1618,LEN(N1618)-FIND(" ",N1618))</f>
        <v>BELVEDERE AVE NE</v>
      </c>
      <c r="N1618" s="0" t="s">
        <v>7168</v>
      </c>
      <c r="P1618" s="0" t="s">
        <v>147</v>
      </c>
      <c r="Q1618" s="0" t="s">
        <v>148</v>
      </c>
      <c r="R1618" s="0" t="n">
        <v>44483</v>
      </c>
      <c r="AD1618" s="0" t="s">
        <v>149</v>
      </c>
      <c r="AE1618" s="0" t="s">
        <v>150</v>
      </c>
      <c r="AF1618" s="0" t="s">
        <v>151</v>
      </c>
      <c r="AH1618" s="0" t="n">
        <v>14</v>
      </c>
      <c r="AI1618" s="0" t="n">
        <v>11</v>
      </c>
      <c r="AN1618" s="0" t="s">
        <v>147</v>
      </c>
      <c r="AO1618" s="0" t="s">
        <v>189</v>
      </c>
      <c r="AP1618" s="0" t="s">
        <v>190</v>
      </c>
      <c r="AQ1618" s="0" t="n">
        <v>9</v>
      </c>
      <c r="AR1618" s="0" t="n">
        <v>64</v>
      </c>
      <c r="AS1618" s="0" t="n">
        <v>32</v>
      </c>
      <c r="AV1618" s="0" t="s">
        <v>154</v>
      </c>
      <c r="AW1618" s="0" t="n">
        <f aca="false">COUNTA($BC1618:$EG1618)</f>
        <v>41</v>
      </c>
      <c r="AX1618" s="0" t="n">
        <f aca="false">COUNTIF($BC1618:$EG1618,"D")</f>
        <v>0</v>
      </c>
      <c r="AY1618" s="0" t="n">
        <f aca="false">COUNTIF($BC1618:$EG1618,"R")</f>
        <v>10</v>
      </c>
      <c r="AZ1618" s="0" t="n">
        <f aca="false">IF(CC1618="D",1,0)+IF(CL1618="D",1,0)+IF(CW1618="D",1,0)+IF(DD1618="D",1,0)+IF(DJ1618="D",1,0)+IF(DO1618="D",1,0)+IF(DW1618="D",1,0)</f>
        <v>0</v>
      </c>
      <c r="BA1618" s="0" t="n">
        <f aca="false">IF(DH1618&lt;&gt;"",1,0)+IF(DI1618&lt;&gt;"",1,0)+IF(DK1618&lt;&gt;"",1,0)+IF(DM1618&lt;&gt;"",1,0)+IF(DN1618&lt;&gt;"",1,0)+IF(DO1618&lt;&gt;"",1,0)+IF(DQ1618&lt;&gt;"",1,0)+IF(DR1618&lt;&gt;"",1,0)+IF(DT1618&lt;&gt;"",1,0)+IF(DU1618&lt;&gt;"",1,0)+IF(DV1618&lt;&gt;"",1,0)+IF(DW1618&lt;&gt;"",1,0)+IF(DX1618&lt;&gt;"",1,0)+IF(DZ1618&lt;&gt;"",1,0)+IF(EA1618&lt;&gt;"",1,0)+IF(EB1618&lt;&gt;"",1,0)+IF(EE1618&lt;&gt;"",1,0)</f>
        <v>7</v>
      </c>
      <c r="BB1618" s="0" t="n">
        <f aca="false">AY1618*AX1618</f>
        <v>0</v>
      </c>
      <c r="BC1618" s="0" t="s">
        <v>155</v>
      </c>
      <c r="BD1618" s="0" t="s">
        <v>155</v>
      </c>
      <c r="BE1618" s="0" t="s">
        <v>155</v>
      </c>
      <c r="BF1618" s="0" t="s">
        <v>155</v>
      </c>
      <c r="BG1618" s="0" t="s">
        <v>155</v>
      </c>
      <c r="BH1618" s="0" t="s">
        <v>155</v>
      </c>
      <c r="BI1618" s="0" t="s">
        <v>155</v>
      </c>
      <c r="BJ1618" s="0" t="s">
        <v>155</v>
      </c>
      <c r="BK1618" s="0" t="s">
        <v>155</v>
      </c>
      <c r="BL1618" s="0" t="s">
        <v>155</v>
      </c>
      <c r="BP1618" s="0" t="s">
        <v>155</v>
      </c>
      <c r="BR1618" s="0" t="s">
        <v>155</v>
      </c>
      <c r="BS1618" s="0" t="s">
        <v>155</v>
      </c>
      <c r="BV1618" s="0" t="s">
        <v>155</v>
      </c>
      <c r="BY1618" s="0" t="s">
        <v>174</v>
      </c>
      <c r="CA1618" s="0" t="s">
        <v>155</v>
      </c>
      <c r="CG1618" s="0" t="s">
        <v>155</v>
      </c>
      <c r="CH1618" s="0" t="s">
        <v>174</v>
      </c>
      <c r="CK1618" s="0" t="s">
        <v>155</v>
      </c>
      <c r="CN1618" s="0" t="s">
        <v>155</v>
      </c>
      <c r="CO1618" s="0" t="s">
        <v>174</v>
      </c>
      <c r="CP1618" s="0" t="s">
        <v>155</v>
      </c>
      <c r="CT1618" s="0" t="s">
        <v>155</v>
      </c>
      <c r="CU1618" s="0" t="s">
        <v>174</v>
      </c>
      <c r="CV1618" s="0" t="s">
        <v>155</v>
      </c>
      <c r="CY1618" s="0" t="s">
        <v>155</v>
      </c>
      <c r="CZ1618" s="0" t="s">
        <v>174</v>
      </c>
      <c r="DC1618" s="0" t="s">
        <v>155</v>
      </c>
      <c r="DF1618" s="0" t="s">
        <v>155</v>
      </c>
      <c r="DG1618" s="0" t="s">
        <v>174</v>
      </c>
      <c r="DI1618" s="0" t="s">
        <v>155</v>
      </c>
      <c r="DL1618" s="0" t="s">
        <v>155</v>
      </c>
      <c r="DM1618" s="0" t="s">
        <v>174</v>
      </c>
      <c r="DN1618" s="0" t="s">
        <v>155</v>
      </c>
      <c r="DS1618" s="0" t="s">
        <v>174</v>
      </c>
      <c r="DT1618" s="0" t="s">
        <v>174</v>
      </c>
      <c r="DU1618" s="0" t="s">
        <v>155</v>
      </c>
      <c r="DX1618" s="0" t="s">
        <v>155</v>
      </c>
      <c r="EA1618" s="0" t="s">
        <v>155</v>
      </c>
      <c r="ED1618" s="0" t="s">
        <v>174</v>
      </c>
      <c r="EF1618" s="0" t="s">
        <v>155</v>
      </c>
    </row>
    <row r="1619" customFormat="false" ht="13.8" hidden="false" customHeight="false" outlineLevel="0" collapsed="false">
      <c r="A1619" s="0" t="s">
        <v>7303</v>
      </c>
      <c r="B1619" s="0" t="n">
        <v>78</v>
      </c>
      <c r="C1619" s="0" t="n">
        <v>9065</v>
      </c>
      <c r="D1619" s="0" t="s">
        <v>7279</v>
      </c>
      <c r="E1619" s="0" t="s">
        <v>211</v>
      </c>
      <c r="F1619" s="0" t="str">
        <f aca="false">CONCATENATE(D1620," ",LEFT(I1620,4),"T=",AW1620,"D=",AX1620,"R=",AY1620,"M=",AZ1620,"L=",BA1620,"B=",BB1620)</f>
        <v>FENSTERMAKER 1952T=33D=5R=1M=1L=5B=5</v>
      </c>
      <c r="G1619" s="0" t="s">
        <v>553</v>
      </c>
      <c r="I1619" s="0" t="s">
        <v>7304</v>
      </c>
      <c r="J1619" s="0" t="s">
        <v>4271</v>
      </c>
      <c r="K1619" s="0" t="s">
        <v>143</v>
      </c>
      <c r="L1619" s="0" t="s">
        <v>174</v>
      </c>
      <c r="M1619" s="0" t="str">
        <f aca="false">RIGHT(N1619,LEN(N1619)-FIND(" ",N1619))</f>
        <v>OVERLOOK DR NE</v>
      </c>
      <c r="N1619" s="0" t="s">
        <v>7282</v>
      </c>
      <c r="P1619" s="0" t="s">
        <v>147</v>
      </c>
      <c r="Q1619" s="0" t="s">
        <v>148</v>
      </c>
      <c r="R1619" s="0" t="n">
        <v>44483</v>
      </c>
      <c r="AD1619" s="0" t="s">
        <v>149</v>
      </c>
      <c r="AE1619" s="0" t="s">
        <v>150</v>
      </c>
      <c r="AF1619" s="0" t="s">
        <v>151</v>
      </c>
      <c r="AH1619" s="0" t="n">
        <v>14</v>
      </c>
      <c r="AI1619" s="0" t="n">
        <v>11</v>
      </c>
      <c r="AN1619" s="0" t="s">
        <v>147</v>
      </c>
      <c r="AO1619" s="0" t="s">
        <v>176</v>
      </c>
      <c r="AP1619" s="0" t="s">
        <v>177</v>
      </c>
      <c r="AQ1619" s="0" t="n">
        <v>9</v>
      </c>
      <c r="AR1619" s="0" t="n">
        <v>64</v>
      </c>
      <c r="AS1619" s="0" t="n">
        <v>32</v>
      </c>
      <c r="AV1619" s="0" t="s">
        <v>154</v>
      </c>
      <c r="AW1619" s="0" t="n">
        <f aca="false">COUNTA($BC1619:$EG1619)</f>
        <v>26</v>
      </c>
      <c r="AX1619" s="0" t="n">
        <f aca="false">COUNTIF($BC1619:$EG1619,"D")</f>
        <v>0</v>
      </c>
      <c r="AY1619" s="0" t="n">
        <f aca="false">COUNTIF($BC1619:$EG1619,"R")</f>
        <v>2</v>
      </c>
      <c r="AZ1619" s="0" t="n">
        <f aca="false">IF(CC1619="D",1,0)+IF(CL1619="D",1,0)+IF(CW1619="D",1,0)+IF(DD1619="D",1,0)+IF(DJ1619="D",1,0)+IF(DO1619="D",1,0)+IF(DW1619="D",1,0)</f>
        <v>0</v>
      </c>
      <c r="BA1619" s="0" t="n">
        <f aca="false">IF(DH1619&lt;&gt;"",1,0)+IF(DI1619&lt;&gt;"",1,0)+IF(DK1619&lt;&gt;"",1,0)+IF(DM1619&lt;&gt;"",1,0)+IF(DN1619&lt;&gt;"",1,0)+IF(DO1619&lt;&gt;"",1,0)+IF(DQ1619&lt;&gt;"",1,0)+IF(DR1619&lt;&gt;"",1,0)+IF(DT1619&lt;&gt;"",1,0)+IF(DU1619&lt;&gt;"",1,0)+IF(DV1619&lt;&gt;"",1,0)+IF(DW1619&lt;&gt;"",1,0)+IF(DX1619&lt;&gt;"",1,0)+IF(DZ1619&lt;&gt;"",1,0)+IF(EA1619&lt;&gt;"",1,0)+IF(EB1619&lt;&gt;"",1,0)+IF(EE1619&lt;&gt;"",1,0)</f>
        <v>6</v>
      </c>
      <c r="BB1619" s="0" t="n">
        <f aca="false">AY1619*AX1619</f>
        <v>0</v>
      </c>
      <c r="BD1619" s="0" t="s">
        <v>155</v>
      </c>
      <c r="BF1619" s="0" t="s">
        <v>155</v>
      </c>
      <c r="BH1619" s="0" t="s">
        <v>155</v>
      </c>
      <c r="BJ1619" s="0" t="s">
        <v>155</v>
      </c>
      <c r="BL1619" s="0" t="s">
        <v>155</v>
      </c>
      <c r="BP1619" s="0" t="s">
        <v>155</v>
      </c>
      <c r="BS1619" s="0" t="s">
        <v>155</v>
      </c>
      <c r="BV1619" s="0" t="s">
        <v>155</v>
      </c>
      <c r="CA1619" s="0" t="s">
        <v>155</v>
      </c>
      <c r="CG1619" s="0" t="s">
        <v>155</v>
      </c>
      <c r="CN1619" s="0" t="s">
        <v>155</v>
      </c>
      <c r="CP1619" s="0" t="s">
        <v>155</v>
      </c>
      <c r="CV1619" s="0" t="s">
        <v>155</v>
      </c>
      <c r="CY1619" s="0" t="s">
        <v>155</v>
      </c>
      <c r="CZ1619" s="0" t="s">
        <v>174</v>
      </c>
      <c r="DC1619" s="0" t="s">
        <v>155</v>
      </c>
      <c r="DF1619" s="0" t="s">
        <v>155</v>
      </c>
      <c r="DI1619" s="0" t="s">
        <v>155</v>
      </c>
      <c r="DL1619" s="0" t="s">
        <v>155</v>
      </c>
      <c r="DN1619" s="0" t="s">
        <v>155</v>
      </c>
      <c r="DR1619" s="0" t="s">
        <v>155</v>
      </c>
      <c r="DU1619" s="0" t="s">
        <v>155</v>
      </c>
      <c r="DX1619" s="0" t="s">
        <v>155</v>
      </c>
      <c r="EA1619" s="0" t="s">
        <v>155</v>
      </c>
      <c r="ED1619" s="0" t="s">
        <v>174</v>
      </c>
      <c r="EF1619" s="0" t="s">
        <v>155</v>
      </c>
    </row>
    <row r="1620" customFormat="false" ht="13.8" hidden="false" customHeight="false" outlineLevel="0" collapsed="false">
      <c r="A1620" s="0" t="s">
        <v>7305</v>
      </c>
      <c r="B1620" s="0" t="n">
        <v>78</v>
      </c>
      <c r="C1620" s="0" t="n">
        <v>1768</v>
      </c>
      <c r="D1620" s="0" t="s">
        <v>7306</v>
      </c>
      <c r="E1620" s="0" t="s">
        <v>1407</v>
      </c>
      <c r="F1620" s="0" t="str">
        <f aca="false">CONCATENATE(D1621," ",LEFT(I1621,4),"T=",AW1621,"D=",AX1621,"R=",AY1621,"M=",AZ1621,"L=",BA1621,"B=",BB1621)</f>
        <v>PALM 1933T=36D=0R=5M=0L=5B=0</v>
      </c>
      <c r="G1620" s="0" t="s">
        <v>185</v>
      </c>
      <c r="I1620" s="0" t="s">
        <v>7307</v>
      </c>
      <c r="J1620" s="0" t="s">
        <v>7308</v>
      </c>
      <c r="K1620" s="0" t="s">
        <v>143</v>
      </c>
      <c r="L1620" s="0" t="s">
        <v>144</v>
      </c>
      <c r="M1620" s="0" t="str">
        <f aca="false">RIGHT(N1620,LEN(N1620)-FIND(" ",N1620))</f>
        <v>GENESEE AVE NE</v>
      </c>
      <c r="N1620" s="0" t="s">
        <v>7309</v>
      </c>
      <c r="P1620" s="0" t="s">
        <v>147</v>
      </c>
      <c r="Q1620" s="0" t="s">
        <v>148</v>
      </c>
      <c r="R1620" s="0" t="n">
        <v>44483</v>
      </c>
      <c r="AD1620" s="0" t="s">
        <v>149</v>
      </c>
      <c r="AE1620" s="0" t="s">
        <v>150</v>
      </c>
      <c r="AF1620" s="0" t="s">
        <v>151</v>
      </c>
      <c r="AH1620" s="0" t="n">
        <v>14</v>
      </c>
      <c r="AI1620" s="0" t="n">
        <v>11</v>
      </c>
      <c r="AN1620" s="0" t="s">
        <v>147</v>
      </c>
      <c r="AO1620" s="0" t="s">
        <v>166</v>
      </c>
      <c r="AP1620" s="0" t="s">
        <v>167</v>
      </c>
      <c r="AQ1620" s="0" t="n">
        <v>9</v>
      </c>
      <c r="AR1620" s="0" t="n">
        <v>64</v>
      </c>
      <c r="AS1620" s="0" t="n">
        <v>32</v>
      </c>
      <c r="AV1620" s="0" t="s">
        <v>154</v>
      </c>
      <c r="AW1620" s="0" t="n">
        <f aca="false">COUNTA($BC1620:$EG1620)</f>
        <v>33</v>
      </c>
      <c r="AX1620" s="0" t="n">
        <f aca="false">COUNTIF($BC1620:$EG1620,"D")</f>
        <v>5</v>
      </c>
      <c r="AY1620" s="0" t="n">
        <f aca="false">COUNTIF($BC1620:$EG1620,"R")</f>
        <v>1</v>
      </c>
      <c r="AZ1620" s="0" t="n">
        <f aca="false">IF(CC1620="D",1,0)+IF(CL1620="D",1,0)+IF(CW1620="D",1,0)+IF(DD1620="D",1,0)+IF(DJ1620="D",1,0)+IF(DO1620="D",1,0)+IF(DW1620="D",1,0)</f>
        <v>1</v>
      </c>
      <c r="BA1620" s="0" t="n">
        <f aca="false">IF(DH1620&lt;&gt;"",1,0)+IF(DI1620&lt;&gt;"",1,0)+IF(DK1620&lt;&gt;"",1,0)+IF(DM1620&lt;&gt;"",1,0)+IF(DN1620&lt;&gt;"",1,0)+IF(DO1620&lt;&gt;"",1,0)+IF(DQ1620&lt;&gt;"",1,0)+IF(DR1620&lt;&gt;"",1,0)+IF(DT1620&lt;&gt;"",1,0)+IF(DU1620&lt;&gt;"",1,0)+IF(DV1620&lt;&gt;"",1,0)+IF(DW1620&lt;&gt;"",1,0)+IF(DX1620&lt;&gt;"",1,0)+IF(DZ1620&lt;&gt;"",1,0)+IF(EA1620&lt;&gt;"",1,0)+IF(EB1620&lt;&gt;"",1,0)+IF(EE1620&lt;&gt;"",1,0)</f>
        <v>5</v>
      </c>
      <c r="BB1620" s="0" t="n">
        <f aca="false">AY1620*AX1620</f>
        <v>5</v>
      </c>
      <c r="BC1620" s="0" t="s">
        <v>155</v>
      </c>
      <c r="BD1620" s="0" t="s">
        <v>155</v>
      </c>
      <c r="BE1620" s="0" t="s">
        <v>155</v>
      </c>
      <c r="BF1620" s="0" t="s">
        <v>155</v>
      </c>
      <c r="BG1620" s="0" t="s">
        <v>155</v>
      </c>
      <c r="BH1620" s="0" t="s">
        <v>155</v>
      </c>
      <c r="BI1620" s="0" t="s">
        <v>155</v>
      </c>
      <c r="BJ1620" s="0" t="s">
        <v>155</v>
      </c>
      <c r="BK1620" s="0" t="s">
        <v>155</v>
      </c>
      <c r="BL1620" s="0" t="s">
        <v>155</v>
      </c>
      <c r="BP1620" s="0" t="s">
        <v>155</v>
      </c>
      <c r="BR1620" s="0" t="s">
        <v>155</v>
      </c>
      <c r="BS1620" s="0" t="s">
        <v>155</v>
      </c>
      <c r="BY1620" s="0" t="s">
        <v>144</v>
      </c>
      <c r="CA1620" s="0" t="s">
        <v>155</v>
      </c>
      <c r="CG1620" s="0" t="s">
        <v>155</v>
      </c>
      <c r="CK1620" s="0" t="s">
        <v>155</v>
      </c>
      <c r="CL1620" s="0" t="s">
        <v>144</v>
      </c>
      <c r="CN1620" s="0" t="s">
        <v>155</v>
      </c>
      <c r="CO1620" s="0" t="s">
        <v>174</v>
      </c>
      <c r="CP1620" s="0" t="s">
        <v>155</v>
      </c>
      <c r="CY1620" s="0" t="s">
        <v>155</v>
      </c>
      <c r="CZ1620" s="0" t="s">
        <v>144</v>
      </c>
      <c r="DC1620" s="0" t="s">
        <v>155</v>
      </c>
      <c r="DI1620" s="0" t="s">
        <v>155</v>
      </c>
      <c r="DL1620" s="0" t="s">
        <v>155</v>
      </c>
      <c r="DN1620" s="0" t="s">
        <v>155</v>
      </c>
      <c r="DR1620" s="0" t="s">
        <v>155</v>
      </c>
      <c r="DS1620" s="0" t="s">
        <v>144</v>
      </c>
      <c r="DU1620" s="0" t="s">
        <v>155</v>
      </c>
      <c r="EA1620" s="0" t="s">
        <v>155</v>
      </c>
      <c r="ED1620" s="0" t="s">
        <v>144</v>
      </c>
      <c r="EF1620" s="0" t="s">
        <v>155</v>
      </c>
    </row>
    <row r="1621" customFormat="false" ht="13.8" hidden="false" customHeight="false" outlineLevel="0" collapsed="false">
      <c r="A1621" s="0" t="s">
        <v>7310</v>
      </c>
      <c r="B1621" s="0" t="n">
        <v>78</v>
      </c>
      <c r="C1621" s="0" t="n">
        <v>9403</v>
      </c>
      <c r="D1621" s="0" t="s">
        <v>7311</v>
      </c>
      <c r="E1621" s="0" t="s">
        <v>715</v>
      </c>
      <c r="F1621" s="0" t="str">
        <f aca="false">CONCATENATE(D1622," ",LEFT(I1622,4),"T=",AW1622,"D=",AX1622,"R=",AY1622,"M=",AZ1622,"L=",BA1622,"B=",BB1622)</f>
        <v>CHOW 1937T=27D=1R=2M=0L=4B=2</v>
      </c>
      <c r="G1621" s="0" t="s">
        <v>272</v>
      </c>
      <c r="I1621" s="0" t="s">
        <v>7312</v>
      </c>
      <c r="J1621" s="0" t="s">
        <v>7313</v>
      </c>
      <c r="K1621" s="0" t="s">
        <v>143</v>
      </c>
      <c r="L1621" s="0" t="s">
        <v>174</v>
      </c>
      <c r="M1621" s="0" t="str">
        <f aca="false">RIGHT(N1621,LEN(N1621)-FIND(" ",N1621))</f>
        <v>FOSTER DR NE</v>
      </c>
      <c r="N1621" s="0" t="s">
        <v>7314</v>
      </c>
      <c r="P1621" s="0" t="s">
        <v>147</v>
      </c>
      <c r="Q1621" s="0" t="s">
        <v>148</v>
      </c>
      <c r="R1621" s="0" t="n">
        <v>44483</v>
      </c>
      <c r="AD1621" s="0" t="s">
        <v>149</v>
      </c>
      <c r="AE1621" s="0" t="s">
        <v>150</v>
      </c>
      <c r="AF1621" s="0" t="s">
        <v>151</v>
      </c>
      <c r="AH1621" s="0" t="n">
        <v>14</v>
      </c>
      <c r="AI1621" s="0" t="n">
        <v>11</v>
      </c>
      <c r="AN1621" s="0" t="s">
        <v>147</v>
      </c>
      <c r="AO1621" s="0" t="s">
        <v>176</v>
      </c>
      <c r="AP1621" s="0" t="s">
        <v>177</v>
      </c>
      <c r="AQ1621" s="0" t="n">
        <v>9</v>
      </c>
      <c r="AR1621" s="0" t="n">
        <v>64</v>
      </c>
      <c r="AS1621" s="0" t="n">
        <v>32</v>
      </c>
      <c r="AV1621" s="0" t="s">
        <v>154</v>
      </c>
      <c r="AW1621" s="0" t="n">
        <f aca="false">COUNTA($BC1621:$EG1621)</f>
        <v>36</v>
      </c>
      <c r="AX1621" s="0" t="n">
        <f aca="false">COUNTIF($BC1621:$EG1621,"D")</f>
        <v>0</v>
      </c>
      <c r="AY1621" s="0" t="n">
        <f aca="false">COUNTIF($BC1621:$EG1621,"R")</f>
        <v>5</v>
      </c>
      <c r="AZ1621" s="0" t="n">
        <f aca="false">IF(CC1621="D",1,0)+IF(CL1621="D",1,0)+IF(CW1621="D",1,0)+IF(DD1621="D",1,0)+IF(DJ1621="D",1,0)+IF(DO1621="D",1,0)+IF(DW1621="D",1,0)</f>
        <v>0</v>
      </c>
      <c r="BA1621" s="0" t="n">
        <f aca="false">IF(DH1621&lt;&gt;"",1,0)+IF(DI1621&lt;&gt;"",1,0)+IF(DK1621&lt;&gt;"",1,0)+IF(DM1621&lt;&gt;"",1,0)+IF(DN1621&lt;&gt;"",1,0)+IF(DO1621&lt;&gt;"",1,0)+IF(DQ1621&lt;&gt;"",1,0)+IF(DR1621&lt;&gt;"",1,0)+IF(DT1621&lt;&gt;"",1,0)+IF(DU1621&lt;&gt;"",1,0)+IF(DV1621&lt;&gt;"",1,0)+IF(DW1621&lt;&gt;"",1,0)+IF(DX1621&lt;&gt;"",1,0)+IF(DZ1621&lt;&gt;"",1,0)+IF(EA1621&lt;&gt;"",1,0)+IF(EB1621&lt;&gt;"",1,0)+IF(EE1621&lt;&gt;"",1,0)</f>
        <v>5</v>
      </c>
      <c r="BB1621" s="0" t="n">
        <f aca="false">AY1621*AX1621</f>
        <v>0</v>
      </c>
      <c r="BC1621" s="0" t="s">
        <v>155</v>
      </c>
      <c r="BD1621" s="0" t="s">
        <v>155</v>
      </c>
      <c r="BE1621" s="0" t="s">
        <v>155</v>
      </c>
      <c r="BF1621" s="0" t="s">
        <v>155</v>
      </c>
      <c r="BG1621" s="0" t="s">
        <v>155</v>
      </c>
      <c r="BH1621" s="0" t="s">
        <v>155</v>
      </c>
      <c r="BI1621" s="0" t="s">
        <v>155</v>
      </c>
      <c r="BJ1621" s="0" t="s">
        <v>155</v>
      </c>
      <c r="BK1621" s="0" t="s">
        <v>155</v>
      </c>
      <c r="BL1621" s="0" t="s">
        <v>155</v>
      </c>
      <c r="BP1621" s="0" t="s">
        <v>155</v>
      </c>
      <c r="BR1621" s="0" t="s">
        <v>155</v>
      </c>
      <c r="BS1621" s="0" t="s">
        <v>155</v>
      </c>
      <c r="BV1621" s="0" t="s">
        <v>155</v>
      </c>
      <c r="BY1621" s="0" t="s">
        <v>174</v>
      </c>
      <c r="CA1621" s="0" t="s">
        <v>155</v>
      </c>
      <c r="CG1621" s="0" t="s">
        <v>155</v>
      </c>
      <c r="CK1621" s="0" t="s">
        <v>155</v>
      </c>
      <c r="CN1621" s="0" t="s">
        <v>155</v>
      </c>
      <c r="CP1621" s="0" t="s">
        <v>155</v>
      </c>
      <c r="CT1621" s="0" t="s">
        <v>155</v>
      </c>
      <c r="CV1621" s="0" t="s">
        <v>155</v>
      </c>
      <c r="CY1621" s="0" t="s">
        <v>155</v>
      </c>
      <c r="CZ1621" s="0" t="s">
        <v>174</v>
      </c>
      <c r="DC1621" s="0" t="s">
        <v>155</v>
      </c>
      <c r="DF1621" s="0" t="s">
        <v>155</v>
      </c>
      <c r="DG1621" s="0" t="s">
        <v>174</v>
      </c>
      <c r="DI1621" s="0" t="s">
        <v>155</v>
      </c>
      <c r="DL1621" s="0" t="s">
        <v>155</v>
      </c>
      <c r="DN1621" s="0" t="s">
        <v>155</v>
      </c>
      <c r="DS1621" s="0" t="s">
        <v>174</v>
      </c>
      <c r="DU1621" s="0" t="s">
        <v>155</v>
      </c>
      <c r="DX1621" s="0" t="s">
        <v>155</v>
      </c>
      <c r="EA1621" s="0" t="s">
        <v>155</v>
      </c>
      <c r="ED1621" s="0" t="s">
        <v>174</v>
      </c>
      <c r="EF1621" s="0" t="s">
        <v>155</v>
      </c>
    </row>
    <row r="1622" customFormat="false" ht="13.8" hidden="false" customHeight="false" outlineLevel="0" collapsed="false">
      <c r="A1622" s="0" t="s">
        <v>7315</v>
      </c>
      <c r="B1622" s="0" t="n">
        <v>78</v>
      </c>
      <c r="C1622" s="0" t="n">
        <v>9693</v>
      </c>
      <c r="D1622" s="0" t="s">
        <v>4314</v>
      </c>
      <c r="E1622" s="0" t="s">
        <v>7316</v>
      </c>
      <c r="F1622" s="0" t="str">
        <f aca="false">CONCATENATE(D1623," ",LEFT(I1623,4),"T=",AW1623,"D=",AX1623,"R=",AY1623,"M=",AZ1623,"L=",BA1623,"B=",BB1623)</f>
        <v>HUGHES 1954T=30D=0R=7M=0L=8B=0</v>
      </c>
      <c r="I1622" s="0" t="s">
        <v>7317</v>
      </c>
      <c r="J1622" s="0" t="s">
        <v>7318</v>
      </c>
      <c r="K1622" s="0" t="s">
        <v>143</v>
      </c>
      <c r="M1622" s="0" t="str">
        <f aca="false">RIGHT(N1622,LEN(N1622)-FIND(" ",N1622))</f>
        <v>FOSTER DR NE</v>
      </c>
      <c r="N1622" s="0" t="s">
        <v>4317</v>
      </c>
      <c r="P1622" s="0" t="s">
        <v>147</v>
      </c>
      <c r="Q1622" s="0" t="s">
        <v>148</v>
      </c>
      <c r="R1622" s="0" t="n">
        <v>44483</v>
      </c>
      <c r="AD1622" s="0" t="s">
        <v>149</v>
      </c>
      <c r="AE1622" s="0" t="s">
        <v>150</v>
      </c>
      <c r="AF1622" s="0" t="s">
        <v>151</v>
      </c>
      <c r="AH1622" s="0" t="n">
        <v>14</v>
      </c>
      <c r="AI1622" s="0" t="n">
        <v>11</v>
      </c>
      <c r="AN1622" s="0" t="s">
        <v>147</v>
      </c>
      <c r="AO1622" s="0" t="s">
        <v>176</v>
      </c>
      <c r="AP1622" s="0" t="s">
        <v>177</v>
      </c>
      <c r="AQ1622" s="0" t="n">
        <v>9</v>
      </c>
      <c r="AR1622" s="0" t="n">
        <v>64</v>
      </c>
      <c r="AS1622" s="0" t="n">
        <v>32</v>
      </c>
      <c r="AV1622" s="0" t="s">
        <v>154</v>
      </c>
      <c r="AW1622" s="0" t="n">
        <f aca="false">COUNTA($BC1622:$EG1622)</f>
        <v>27</v>
      </c>
      <c r="AX1622" s="0" t="n">
        <f aca="false">COUNTIF($BC1622:$EG1622,"D")</f>
        <v>1</v>
      </c>
      <c r="AY1622" s="0" t="n">
        <f aca="false">COUNTIF($BC1622:$EG1622,"R")</f>
        <v>2</v>
      </c>
      <c r="AZ1622" s="0" t="n">
        <f aca="false">IF(CC1622="D",1,0)+IF(CL1622="D",1,0)+IF(CW1622="D",1,0)+IF(DD1622="D",1,0)+IF(DJ1622="D",1,0)+IF(DO1622="D",1,0)+IF(DW1622="D",1,0)</f>
        <v>0</v>
      </c>
      <c r="BA1622" s="0" t="n">
        <f aca="false">IF(DH1622&lt;&gt;"",1,0)+IF(DI1622&lt;&gt;"",1,0)+IF(DK1622&lt;&gt;"",1,0)+IF(DM1622&lt;&gt;"",1,0)+IF(DN1622&lt;&gt;"",1,0)+IF(DO1622&lt;&gt;"",1,0)+IF(DQ1622&lt;&gt;"",1,0)+IF(DR1622&lt;&gt;"",1,0)+IF(DT1622&lt;&gt;"",1,0)+IF(DU1622&lt;&gt;"",1,0)+IF(DV1622&lt;&gt;"",1,0)+IF(DW1622&lt;&gt;"",1,0)+IF(DX1622&lt;&gt;"",1,0)+IF(DZ1622&lt;&gt;"",1,0)+IF(EA1622&lt;&gt;"",1,0)+IF(EB1622&lt;&gt;"",1,0)+IF(EE1622&lt;&gt;"",1,0)</f>
        <v>4</v>
      </c>
      <c r="BB1622" s="0" t="n">
        <f aca="false">AY1622*AX1622</f>
        <v>2</v>
      </c>
      <c r="BC1622" s="0" t="s">
        <v>155</v>
      </c>
      <c r="BD1622" s="0" t="s">
        <v>155</v>
      </c>
      <c r="BF1622" s="0" t="s">
        <v>155</v>
      </c>
      <c r="BH1622" s="0" t="s">
        <v>155</v>
      </c>
      <c r="BI1622" s="0" t="s">
        <v>155</v>
      </c>
      <c r="BJ1622" s="0" t="s">
        <v>155</v>
      </c>
      <c r="BL1622" s="0" t="s">
        <v>155</v>
      </c>
      <c r="BR1622" s="0" t="s">
        <v>155</v>
      </c>
      <c r="BS1622" s="0" t="s">
        <v>155</v>
      </c>
      <c r="BV1622" s="0" t="s">
        <v>155</v>
      </c>
      <c r="BY1622" s="0" t="s">
        <v>144</v>
      </c>
      <c r="CA1622" s="0" t="s">
        <v>155</v>
      </c>
      <c r="CK1622" s="0" t="s">
        <v>155</v>
      </c>
      <c r="CO1622" s="0" t="s">
        <v>174</v>
      </c>
      <c r="CP1622" s="0" t="s">
        <v>155</v>
      </c>
      <c r="CT1622" s="0" t="s">
        <v>155</v>
      </c>
      <c r="CV1622" s="0" t="s">
        <v>155</v>
      </c>
      <c r="CY1622" s="0" t="s">
        <v>155</v>
      </c>
      <c r="CZ1622" s="0" t="s">
        <v>174</v>
      </c>
      <c r="DC1622" s="0" t="s">
        <v>155</v>
      </c>
      <c r="DF1622" s="0" t="s">
        <v>155</v>
      </c>
      <c r="DI1622" s="0" t="s">
        <v>155</v>
      </c>
      <c r="DL1622" s="0" t="s">
        <v>155</v>
      </c>
      <c r="DN1622" s="0" t="s">
        <v>155</v>
      </c>
      <c r="DU1622" s="0" t="s">
        <v>155</v>
      </c>
      <c r="DX1622" s="0" t="s">
        <v>155</v>
      </c>
      <c r="EF1622" s="0" t="s">
        <v>155</v>
      </c>
    </row>
    <row r="1623" customFormat="false" ht="13.8" hidden="false" customHeight="false" outlineLevel="0" collapsed="false">
      <c r="A1623" s="0" t="s">
        <v>7319</v>
      </c>
      <c r="B1623" s="0" t="n">
        <v>78</v>
      </c>
      <c r="C1623" s="0" t="n">
        <v>10183</v>
      </c>
      <c r="D1623" s="0" t="s">
        <v>5904</v>
      </c>
      <c r="E1623" s="0" t="s">
        <v>179</v>
      </c>
      <c r="F1623" s="0" t="str">
        <f aca="false">CONCATENATE(D1624," ",LEFT(I1624,4),"T=",AW1624,"D=",AX1624,"R=",AY1624,"M=",AZ1624,"L=",BA1624,"B=",BB1624)</f>
        <v>STROUP 1947T=20D=2R=0M=0L=3B=0</v>
      </c>
      <c r="G1623" s="0" t="s">
        <v>307</v>
      </c>
      <c r="I1623" s="0" t="s">
        <v>7320</v>
      </c>
      <c r="J1623" s="0" t="s">
        <v>7321</v>
      </c>
      <c r="K1623" s="0" t="s">
        <v>143</v>
      </c>
      <c r="L1623" s="0" t="s">
        <v>174</v>
      </c>
      <c r="M1623" s="0" t="str">
        <f aca="false">RIGHT(N1623,LEN(N1623)-FIND(" ",N1623))</f>
        <v>WESTVIEW DR NE</v>
      </c>
      <c r="N1623" s="0" t="s">
        <v>7322</v>
      </c>
      <c r="P1623" s="0" t="s">
        <v>147</v>
      </c>
      <c r="Q1623" s="0" t="s">
        <v>148</v>
      </c>
      <c r="R1623" s="0" t="n">
        <v>44483</v>
      </c>
      <c r="AD1623" s="0" t="s">
        <v>149</v>
      </c>
      <c r="AE1623" s="0" t="s">
        <v>150</v>
      </c>
      <c r="AF1623" s="0" t="s">
        <v>151</v>
      </c>
      <c r="AH1623" s="0" t="n">
        <v>14</v>
      </c>
      <c r="AI1623" s="0" t="n">
        <v>11</v>
      </c>
      <c r="AN1623" s="0" t="s">
        <v>147</v>
      </c>
      <c r="AO1623" s="0" t="s">
        <v>261</v>
      </c>
      <c r="AP1623" s="0" t="s">
        <v>262</v>
      </c>
      <c r="AQ1623" s="0" t="n">
        <v>9</v>
      </c>
      <c r="AR1623" s="0" t="n">
        <v>64</v>
      </c>
      <c r="AS1623" s="0" t="n">
        <v>32</v>
      </c>
      <c r="AV1623" s="0" t="s">
        <v>154</v>
      </c>
      <c r="AW1623" s="0" t="n">
        <f aca="false">COUNTA($BC1623:$EG1623)</f>
        <v>30</v>
      </c>
      <c r="AX1623" s="0" t="n">
        <f aca="false">COUNTIF($BC1623:$EG1623,"D")</f>
        <v>0</v>
      </c>
      <c r="AY1623" s="0" t="n">
        <f aca="false">COUNTIF($BC1623:$EG1623,"R")</f>
        <v>7</v>
      </c>
      <c r="AZ1623" s="0" t="n">
        <f aca="false">IF(CC1623="D",1,0)+IF(CL1623="D",1,0)+IF(CW1623="D",1,0)+IF(DD1623="D",1,0)+IF(DJ1623="D",1,0)+IF(DO1623="D",1,0)+IF(DW1623="D",1,0)</f>
        <v>0</v>
      </c>
      <c r="BA1623" s="0" t="n">
        <f aca="false">IF(DH1623&lt;&gt;"",1,0)+IF(DI1623&lt;&gt;"",1,0)+IF(DK1623&lt;&gt;"",1,0)+IF(DM1623&lt;&gt;"",1,0)+IF(DN1623&lt;&gt;"",1,0)+IF(DO1623&lt;&gt;"",1,0)+IF(DQ1623&lt;&gt;"",1,0)+IF(DR1623&lt;&gt;"",1,0)+IF(DT1623&lt;&gt;"",1,0)+IF(DU1623&lt;&gt;"",1,0)+IF(DV1623&lt;&gt;"",1,0)+IF(DW1623&lt;&gt;"",1,0)+IF(DX1623&lt;&gt;"",1,0)+IF(DZ1623&lt;&gt;"",1,0)+IF(EA1623&lt;&gt;"",1,0)+IF(EB1623&lt;&gt;"",1,0)+IF(EE1623&lt;&gt;"",1,0)</f>
        <v>8</v>
      </c>
      <c r="BB1623" s="0" t="n">
        <f aca="false">AY1623*AX1623</f>
        <v>0</v>
      </c>
      <c r="BC1623" s="0" t="s">
        <v>155</v>
      </c>
      <c r="BD1623" s="0" t="s">
        <v>155</v>
      </c>
      <c r="BH1623" s="0" t="s">
        <v>155</v>
      </c>
      <c r="BJ1623" s="0" t="s">
        <v>155</v>
      </c>
      <c r="BL1623" s="0" t="s">
        <v>155</v>
      </c>
      <c r="BS1623" s="0" t="s">
        <v>155</v>
      </c>
      <c r="BY1623" s="0" t="s">
        <v>174</v>
      </c>
      <c r="CA1623" s="0" t="s">
        <v>155</v>
      </c>
      <c r="CG1623" s="0" t="s">
        <v>155</v>
      </c>
      <c r="CK1623" s="0" t="s">
        <v>155</v>
      </c>
      <c r="CN1623" s="0" t="s">
        <v>155</v>
      </c>
      <c r="CO1623" s="0" t="s">
        <v>174</v>
      </c>
      <c r="CP1623" s="0" t="s">
        <v>155</v>
      </c>
      <c r="CV1623" s="0" t="s">
        <v>155</v>
      </c>
      <c r="CY1623" s="0" t="s">
        <v>155</v>
      </c>
      <c r="CZ1623" s="0" t="s">
        <v>174</v>
      </c>
      <c r="DC1623" s="0" t="s">
        <v>155</v>
      </c>
      <c r="DF1623" s="0" t="s">
        <v>155</v>
      </c>
      <c r="DI1623" s="0" t="s">
        <v>155</v>
      </c>
      <c r="DL1623" s="0" t="s">
        <v>155</v>
      </c>
      <c r="DM1623" s="0" t="s">
        <v>174</v>
      </c>
      <c r="DN1623" s="0" t="s">
        <v>155</v>
      </c>
      <c r="DS1623" s="0" t="s">
        <v>174</v>
      </c>
      <c r="DT1623" s="0" t="s">
        <v>174</v>
      </c>
      <c r="DU1623" s="0" t="s">
        <v>155</v>
      </c>
      <c r="DW1623" s="0" t="s">
        <v>155</v>
      </c>
      <c r="DX1623" s="0" t="s">
        <v>155</v>
      </c>
      <c r="EA1623" s="0" t="s">
        <v>155</v>
      </c>
      <c r="ED1623" s="0" t="s">
        <v>174</v>
      </c>
      <c r="EF1623" s="0" t="s">
        <v>155</v>
      </c>
    </row>
    <row r="1624" customFormat="false" ht="13.8" hidden="false" customHeight="false" outlineLevel="0" collapsed="false">
      <c r="A1624" s="0" t="s">
        <v>7323</v>
      </c>
      <c r="B1624" s="0" t="n">
        <v>78</v>
      </c>
      <c r="C1624" s="0" t="n">
        <v>8539</v>
      </c>
      <c r="D1624" s="0" t="s">
        <v>886</v>
      </c>
      <c r="E1624" s="0" t="s">
        <v>301</v>
      </c>
      <c r="F1624" s="0" t="str">
        <f aca="false">CONCATENATE(D1625," ",LEFT(I1625,4),"T=",AW1625,"D=",AX1625,"R=",AY1625,"M=",AZ1625,"L=",BA1625,"B=",BB1625)</f>
        <v>DICESARE 1956T=29D=7R=0M=3L=6B=0</v>
      </c>
      <c r="G1624" s="0" t="s">
        <v>272</v>
      </c>
      <c r="I1624" s="0" t="s">
        <v>7324</v>
      </c>
      <c r="J1624" s="0" t="s">
        <v>7325</v>
      </c>
      <c r="K1624" s="0" t="s">
        <v>143</v>
      </c>
      <c r="M1624" s="0" t="str">
        <f aca="false">RIGHT(N1624,LEN(N1624)-FIND(" ",N1624))</f>
        <v>ROSELAWN AVE NE</v>
      </c>
      <c r="N1624" s="0" t="s">
        <v>7326</v>
      </c>
      <c r="P1624" s="0" t="s">
        <v>147</v>
      </c>
      <c r="Q1624" s="0" t="s">
        <v>148</v>
      </c>
      <c r="R1624" s="0" t="n">
        <v>44483</v>
      </c>
      <c r="AD1624" s="0" t="s">
        <v>149</v>
      </c>
      <c r="AE1624" s="0" t="s">
        <v>150</v>
      </c>
      <c r="AF1624" s="0" t="s">
        <v>151</v>
      </c>
      <c r="AH1624" s="0" t="n">
        <v>14</v>
      </c>
      <c r="AI1624" s="0" t="n">
        <v>11</v>
      </c>
      <c r="AN1624" s="0" t="s">
        <v>147</v>
      </c>
      <c r="AO1624" s="0" t="s">
        <v>152</v>
      </c>
      <c r="AP1624" s="0" t="s">
        <v>153</v>
      </c>
      <c r="AQ1624" s="0" t="n">
        <v>9</v>
      </c>
      <c r="AR1624" s="0" t="n">
        <v>64</v>
      </c>
      <c r="AS1624" s="0" t="n">
        <v>32</v>
      </c>
      <c r="AV1624" s="0" t="s">
        <v>154</v>
      </c>
      <c r="AW1624" s="0" t="n">
        <f aca="false">COUNTA($BC1624:$EG1624)</f>
        <v>20</v>
      </c>
      <c r="AX1624" s="0" t="n">
        <f aca="false">COUNTIF($BC1624:$EG1624,"D")</f>
        <v>2</v>
      </c>
      <c r="AY1624" s="0" t="n">
        <f aca="false">COUNTIF($BC1624:$EG1624,"R")</f>
        <v>0</v>
      </c>
      <c r="AZ1624" s="0" t="n">
        <f aca="false">IF(CC1624="D",1,0)+IF(CL1624="D",1,0)+IF(CW1624="D",1,0)+IF(DD1624="D",1,0)+IF(DJ1624="D",1,0)+IF(DO1624="D",1,0)+IF(DW1624="D",1,0)</f>
        <v>0</v>
      </c>
      <c r="BA1624" s="0" t="n">
        <f aca="false">IF(DH1624&lt;&gt;"",1,0)+IF(DI1624&lt;&gt;"",1,0)+IF(DK1624&lt;&gt;"",1,0)+IF(DM1624&lt;&gt;"",1,0)+IF(DN1624&lt;&gt;"",1,0)+IF(DO1624&lt;&gt;"",1,0)+IF(DQ1624&lt;&gt;"",1,0)+IF(DR1624&lt;&gt;"",1,0)+IF(DT1624&lt;&gt;"",1,0)+IF(DU1624&lt;&gt;"",1,0)+IF(DV1624&lt;&gt;"",1,0)+IF(DW1624&lt;&gt;"",1,0)+IF(DX1624&lt;&gt;"",1,0)+IF(DZ1624&lt;&gt;"",1,0)+IF(EA1624&lt;&gt;"",1,0)+IF(EB1624&lt;&gt;"",1,0)+IF(EE1624&lt;&gt;"",1,0)</f>
        <v>3</v>
      </c>
      <c r="BB1624" s="0" t="n">
        <f aca="false">AY1624*AX1624</f>
        <v>0</v>
      </c>
      <c r="BC1624" s="0" t="s">
        <v>155</v>
      </c>
      <c r="BD1624" s="0" t="s">
        <v>155</v>
      </c>
      <c r="BH1624" s="0" t="s">
        <v>155</v>
      </c>
      <c r="BJ1624" s="0" t="s">
        <v>155</v>
      </c>
      <c r="BK1624" s="0" t="s">
        <v>155</v>
      </c>
      <c r="BL1624" s="0" t="s">
        <v>155</v>
      </c>
      <c r="BY1624" s="0" t="s">
        <v>144</v>
      </c>
      <c r="CA1624" s="0" t="s">
        <v>155</v>
      </c>
      <c r="CK1624" s="0" t="s">
        <v>155</v>
      </c>
      <c r="CP1624" s="0" t="s">
        <v>155</v>
      </c>
      <c r="CT1624" s="0" t="s">
        <v>155</v>
      </c>
      <c r="CV1624" s="0" t="s">
        <v>155</v>
      </c>
      <c r="CY1624" s="0" t="s">
        <v>155</v>
      </c>
      <c r="DC1624" s="0" t="s">
        <v>155</v>
      </c>
      <c r="DG1624" s="0" t="s">
        <v>144</v>
      </c>
      <c r="DI1624" s="0" t="s">
        <v>155</v>
      </c>
      <c r="DL1624" s="0" t="s">
        <v>155</v>
      </c>
      <c r="DN1624" s="0" t="s">
        <v>155</v>
      </c>
      <c r="DU1624" s="0" t="s">
        <v>155</v>
      </c>
      <c r="EF1624" s="0" t="s">
        <v>155</v>
      </c>
    </row>
    <row r="1625" customFormat="false" ht="13.8" hidden="false" customHeight="false" outlineLevel="0" collapsed="false">
      <c r="A1625" s="0" t="s">
        <v>7327</v>
      </c>
      <c r="B1625" s="0" t="n">
        <v>78</v>
      </c>
      <c r="C1625" s="0" t="n">
        <v>3589</v>
      </c>
      <c r="D1625" s="0" t="s">
        <v>1212</v>
      </c>
      <c r="E1625" s="0" t="s">
        <v>358</v>
      </c>
      <c r="F1625" s="0" t="str">
        <f aca="false">CONCATENATE(D1626," ",LEFT(I1626,4),"T=",AW1626,"D=",AX1626,"R=",AY1626,"M=",AZ1626,"L=",BA1626,"B=",BB1626)</f>
        <v>DANGARAN 1943T=41D=0R=9M=0L=9B=0</v>
      </c>
      <c r="I1625" s="0" t="s">
        <v>7328</v>
      </c>
      <c r="J1625" s="0" t="s">
        <v>7329</v>
      </c>
      <c r="K1625" s="0" t="s">
        <v>143</v>
      </c>
      <c r="L1625" s="0" t="s">
        <v>144</v>
      </c>
      <c r="M1625" s="0" t="str">
        <f aca="false">RIGHT(N1625,LEN(N1625)-FIND(" ",N1625))</f>
        <v>PERKINSWOOD BLVD NE</v>
      </c>
      <c r="N1625" s="0" t="s">
        <v>1216</v>
      </c>
      <c r="P1625" s="0" t="s">
        <v>147</v>
      </c>
      <c r="Q1625" s="0" t="s">
        <v>148</v>
      </c>
      <c r="R1625" s="0" t="n">
        <v>44483</v>
      </c>
      <c r="AD1625" s="0" t="s">
        <v>149</v>
      </c>
      <c r="AE1625" s="0" t="s">
        <v>150</v>
      </c>
      <c r="AF1625" s="0" t="s">
        <v>151</v>
      </c>
      <c r="AH1625" s="0" t="n">
        <v>14</v>
      </c>
      <c r="AI1625" s="0" t="n">
        <v>11</v>
      </c>
      <c r="AN1625" s="0" t="s">
        <v>147</v>
      </c>
      <c r="AO1625" s="0" t="s">
        <v>176</v>
      </c>
      <c r="AP1625" s="0" t="s">
        <v>177</v>
      </c>
      <c r="AQ1625" s="0" t="n">
        <v>9</v>
      </c>
      <c r="AR1625" s="0" t="n">
        <v>64</v>
      </c>
      <c r="AS1625" s="0" t="n">
        <v>32</v>
      </c>
      <c r="AV1625" s="0" t="s">
        <v>154</v>
      </c>
      <c r="AW1625" s="0" t="n">
        <f aca="false">COUNTA($BC1625:$EG1625)</f>
        <v>29</v>
      </c>
      <c r="AX1625" s="0" t="n">
        <f aca="false">COUNTIF($BC1625:$EG1625,"D")</f>
        <v>7</v>
      </c>
      <c r="AY1625" s="0" t="n">
        <f aca="false">COUNTIF($BC1625:$EG1625,"R")</f>
        <v>0</v>
      </c>
      <c r="AZ1625" s="0" t="n">
        <f aca="false">IF(CC1625="D",1,0)+IF(CL1625="D",1,0)+IF(CW1625="D",1,0)+IF(DD1625="D",1,0)+IF(DJ1625="D",1,0)+IF(DO1625="D",1,0)+IF(DW1625="D",1,0)</f>
        <v>3</v>
      </c>
      <c r="BA1625" s="0" t="n">
        <f aca="false">IF(DH1625&lt;&gt;"",1,0)+IF(DI1625&lt;&gt;"",1,0)+IF(DK1625&lt;&gt;"",1,0)+IF(DM1625&lt;&gt;"",1,0)+IF(DN1625&lt;&gt;"",1,0)+IF(DO1625&lt;&gt;"",1,0)+IF(DQ1625&lt;&gt;"",1,0)+IF(DR1625&lt;&gt;"",1,0)+IF(DT1625&lt;&gt;"",1,0)+IF(DU1625&lt;&gt;"",1,0)+IF(DV1625&lt;&gt;"",1,0)+IF(DW1625&lt;&gt;"",1,0)+IF(DX1625&lt;&gt;"",1,0)+IF(DZ1625&lt;&gt;"",1,0)+IF(EA1625&lt;&gt;"",1,0)+IF(EB1625&lt;&gt;"",1,0)+IF(EE1625&lt;&gt;"",1,0)</f>
        <v>6</v>
      </c>
      <c r="BB1625" s="0" t="n">
        <f aca="false">AY1625*AX1625</f>
        <v>0</v>
      </c>
      <c r="BF1625" s="0" t="s">
        <v>155</v>
      </c>
      <c r="BH1625" s="0" t="s">
        <v>155</v>
      </c>
      <c r="BK1625" s="0" t="s">
        <v>155</v>
      </c>
      <c r="BL1625" s="0" t="s">
        <v>155</v>
      </c>
      <c r="BP1625" s="0" t="s">
        <v>155</v>
      </c>
      <c r="BS1625" s="0" t="s">
        <v>155</v>
      </c>
      <c r="BV1625" s="0" t="s">
        <v>155</v>
      </c>
      <c r="BY1625" s="0" t="s">
        <v>144</v>
      </c>
      <c r="CA1625" s="0" t="s">
        <v>155</v>
      </c>
      <c r="CG1625" s="0" t="s">
        <v>155</v>
      </c>
      <c r="CH1625" s="0" t="s">
        <v>144</v>
      </c>
      <c r="CK1625" s="0" t="s">
        <v>155</v>
      </c>
      <c r="CL1625" s="0" t="s">
        <v>144</v>
      </c>
      <c r="CN1625" s="0" t="s">
        <v>155</v>
      </c>
      <c r="CP1625" s="0" t="s">
        <v>155</v>
      </c>
      <c r="CV1625" s="0" t="s">
        <v>155</v>
      </c>
      <c r="CY1625" s="0" t="s">
        <v>155</v>
      </c>
      <c r="DC1625" s="0" t="s">
        <v>155</v>
      </c>
      <c r="DG1625" s="0" t="s">
        <v>144</v>
      </c>
      <c r="DI1625" s="0" t="s">
        <v>155</v>
      </c>
      <c r="DJ1625" s="0" t="s">
        <v>144</v>
      </c>
      <c r="DL1625" s="0" t="s">
        <v>155</v>
      </c>
      <c r="DN1625" s="0" t="s">
        <v>155</v>
      </c>
      <c r="DS1625" s="0" t="s">
        <v>144</v>
      </c>
      <c r="DU1625" s="0" t="s">
        <v>155</v>
      </c>
      <c r="DW1625" s="0" t="s">
        <v>144</v>
      </c>
      <c r="DX1625" s="0" t="s">
        <v>155</v>
      </c>
      <c r="EA1625" s="0" t="s">
        <v>155</v>
      </c>
      <c r="EF1625" s="0" t="s">
        <v>155</v>
      </c>
    </row>
    <row r="1626" customFormat="false" ht="13.8" hidden="false" customHeight="false" outlineLevel="0" collapsed="false">
      <c r="A1626" s="0" t="s">
        <v>7330</v>
      </c>
      <c r="B1626" s="0" t="n">
        <v>78</v>
      </c>
      <c r="C1626" s="0" t="n">
        <v>9108</v>
      </c>
      <c r="D1626" s="0" t="s">
        <v>7331</v>
      </c>
      <c r="E1626" s="0" t="s">
        <v>865</v>
      </c>
      <c r="F1626" s="0" t="str">
        <f aca="false">CONCATENATE(D1627," ",LEFT(I1627,4),"T=",AW1627,"D=",AX1627,"R=",AY1627,"M=",AZ1627,"L=",BA1627,"B=",BB1627)</f>
        <v>GUY 1956T=36D=1R=6M=1L=6B=6</v>
      </c>
      <c r="G1626" s="0" t="s">
        <v>250</v>
      </c>
      <c r="I1626" s="0" t="s">
        <v>7332</v>
      </c>
      <c r="J1626" s="0" t="s">
        <v>4321</v>
      </c>
      <c r="K1626" s="0" t="s">
        <v>143</v>
      </c>
      <c r="L1626" s="0" t="s">
        <v>174</v>
      </c>
      <c r="M1626" s="0" t="str">
        <f aca="false">RIGHT(N1626,LEN(N1626)-FIND(" ",N1626))</f>
        <v>E MARKET ST</v>
      </c>
      <c r="N1626" s="0" t="s">
        <v>7333</v>
      </c>
      <c r="P1626" s="0" t="s">
        <v>147</v>
      </c>
      <c r="Q1626" s="0" t="s">
        <v>148</v>
      </c>
      <c r="R1626" s="0" t="n">
        <v>44483</v>
      </c>
      <c r="AD1626" s="0" t="s">
        <v>149</v>
      </c>
      <c r="AE1626" s="0" t="s">
        <v>150</v>
      </c>
      <c r="AF1626" s="0" t="s">
        <v>151</v>
      </c>
      <c r="AH1626" s="0" t="n">
        <v>14</v>
      </c>
      <c r="AI1626" s="0" t="n">
        <v>11</v>
      </c>
      <c r="AN1626" s="0" t="s">
        <v>147</v>
      </c>
      <c r="AO1626" s="0" t="s">
        <v>176</v>
      </c>
      <c r="AP1626" s="0" t="s">
        <v>177</v>
      </c>
      <c r="AQ1626" s="0" t="n">
        <v>9</v>
      </c>
      <c r="AR1626" s="0" t="n">
        <v>64</v>
      </c>
      <c r="AS1626" s="0" t="n">
        <v>32</v>
      </c>
      <c r="AV1626" s="0" t="s">
        <v>154</v>
      </c>
      <c r="AW1626" s="0" t="n">
        <f aca="false">COUNTA($BC1626:$EG1626)</f>
        <v>41</v>
      </c>
      <c r="AX1626" s="0" t="n">
        <f aca="false">COUNTIF($BC1626:$EG1626,"D")</f>
        <v>0</v>
      </c>
      <c r="AY1626" s="0" t="n">
        <f aca="false">COUNTIF($BC1626:$EG1626,"R")</f>
        <v>9</v>
      </c>
      <c r="AZ1626" s="0" t="n">
        <f aca="false">IF(CC1626="D",1,0)+IF(CL1626="D",1,0)+IF(CW1626="D",1,0)+IF(DD1626="D",1,0)+IF(DJ1626="D",1,0)+IF(DO1626="D",1,0)+IF(DW1626="D",1,0)</f>
        <v>0</v>
      </c>
      <c r="BA1626" s="0" t="n">
        <f aca="false">IF(DH1626&lt;&gt;"",1,0)+IF(DI1626&lt;&gt;"",1,0)+IF(DK1626&lt;&gt;"",1,0)+IF(DM1626&lt;&gt;"",1,0)+IF(DN1626&lt;&gt;"",1,0)+IF(DO1626&lt;&gt;"",1,0)+IF(DQ1626&lt;&gt;"",1,0)+IF(DR1626&lt;&gt;"",1,0)+IF(DT1626&lt;&gt;"",1,0)+IF(DU1626&lt;&gt;"",1,0)+IF(DV1626&lt;&gt;"",1,0)+IF(DW1626&lt;&gt;"",1,0)+IF(DX1626&lt;&gt;"",1,0)+IF(DZ1626&lt;&gt;"",1,0)+IF(EA1626&lt;&gt;"",1,0)+IF(EB1626&lt;&gt;"",1,0)+IF(EE1626&lt;&gt;"",1,0)</f>
        <v>9</v>
      </c>
      <c r="BB1626" s="0" t="n">
        <f aca="false">AY1626*AX1626</f>
        <v>0</v>
      </c>
      <c r="BC1626" s="0" t="s">
        <v>155</v>
      </c>
      <c r="BD1626" s="0" t="s">
        <v>155</v>
      </c>
      <c r="BE1626" s="0" t="s">
        <v>155</v>
      </c>
      <c r="BF1626" s="0" t="s">
        <v>155</v>
      </c>
      <c r="BH1626" s="0" t="s">
        <v>155</v>
      </c>
      <c r="BI1626" s="0" t="s">
        <v>155</v>
      </c>
      <c r="BJ1626" s="0" t="s">
        <v>155</v>
      </c>
      <c r="BK1626" s="0" t="s">
        <v>155</v>
      </c>
      <c r="BL1626" s="0" t="s">
        <v>155</v>
      </c>
      <c r="BP1626" s="0" t="s">
        <v>155</v>
      </c>
      <c r="BR1626" s="0" t="s">
        <v>155</v>
      </c>
      <c r="BS1626" s="0" t="s">
        <v>155</v>
      </c>
      <c r="BV1626" s="0" t="s">
        <v>155</v>
      </c>
      <c r="BY1626" s="0" t="s">
        <v>174</v>
      </c>
      <c r="CA1626" s="0" t="s">
        <v>155</v>
      </c>
      <c r="CG1626" s="0" t="s">
        <v>155</v>
      </c>
      <c r="CH1626" s="0" t="s">
        <v>174</v>
      </c>
      <c r="CK1626" s="0" t="s">
        <v>155</v>
      </c>
      <c r="CN1626" s="0" t="s">
        <v>155</v>
      </c>
      <c r="CO1626" s="0" t="s">
        <v>174</v>
      </c>
      <c r="CP1626" s="0" t="s">
        <v>155</v>
      </c>
      <c r="CT1626" s="0" t="s">
        <v>155</v>
      </c>
      <c r="CU1626" s="0" t="s">
        <v>174</v>
      </c>
      <c r="CV1626" s="0" t="s">
        <v>155</v>
      </c>
      <c r="CY1626" s="0" t="s">
        <v>155</v>
      </c>
      <c r="CZ1626" s="0" t="s">
        <v>174</v>
      </c>
      <c r="DC1626" s="0" t="s">
        <v>155</v>
      </c>
      <c r="DF1626" s="0" t="s">
        <v>155</v>
      </c>
      <c r="DI1626" s="0" t="s">
        <v>155</v>
      </c>
      <c r="DL1626" s="0" t="s">
        <v>155</v>
      </c>
      <c r="DM1626" s="0" t="s">
        <v>174</v>
      </c>
      <c r="DN1626" s="0" t="s">
        <v>155</v>
      </c>
      <c r="DR1626" s="0" t="s">
        <v>155</v>
      </c>
      <c r="DS1626" s="0" t="s">
        <v>174</v>
      </c>
      <c r="DT1626" s="0" t="s">
        <v>174</v>
      </c>
      <c r="DU1626" s="0" t="s">
        <v>155</v>
      </c>
      <c r="DW1626" s="0" t="s">
        <v>155</v>
      </c>
      <c r="DX1626" s="0" t="s">
        <v>155</v>
      </c>
      <c r="EA1626" s="0" t="s">
        <v>155</v>
      </c>
      <c r="ED1626" s="0" t="s">
        <v>174</v>
      </c>
      <c r="EF1626" s="0" t="s">
        <v>155</v>
      </c>
    </row>
    <row r="1627" customFormat="false" ht="13.8" hidden="false" customHeight="false" outlineLevel="0" collapsed="false">
      <c r="A1627" s="0" t="s">
        <v>7334</v>
      </c>
      <c r="B1627" s="0" t="n">
        <v>78</v>
      </c>
      <c r="C1627" s="0" t="n">
        <v>111412</v>
      </c>
      <c r="D1627" s="0" t="s">
        <v>7335</v>
      </c>
      <c r="E1627" s="0" t="s">
        <v>430</v>
      </c>
      <c r="F1627" s="0" t="str">
        <f aca="false">CONCATENATE(D1628," ",LEFT(I1628,4),"T=",AW1628,"D=",AX1628,"R=",AY1628,"M=",AZ1628,"L=",BA1628,"B=",BB1628)</f>
        <v>GENTITHES 1950T=33D=3R=3M=2L=6B=9</v>
      </c>
      <c r="G1627" s="0" t="s">
        <v>365</v>
      </c>
      <c r="I1627" s="0" t="s">
        <v>7336</v>
      </c>
      <c r="J1627" s="0" t="s">
        <v>7337</v>
      </c>
      <c r="K1627" s="0" t="s">
        <v>143</v>
      </c>
      <c r="L1627" s="0" t="s">
        <v>174</v>
      </c>
      <c r="M1627" s="0" t="str">
        <f aca="false">RIGHT(N1627,LEN(N1627)-FIND(" ",N1627))</f>
        <v>SEDGEWICK ST NE</v>
      </c>
      <c r="N1627" s="0" t="s">
        <v>7338</v>
      </c>
      <c r="O1627" s="0" t="s">
        <v>6128</v>
      </c>
      <c r="P1627" s="0" t="s">
        <v>147</v>
      </c>
      <c r="Q1627" s="0" t="s">
        <v>148</v>
      </c>
      <c r="R1627" s="0" t="n">
        <v>44483</v>
      </c>
      <c r="AD1627" s="0" t="s">
        <v>149</v>
      </c>
      <c r="AE1627" s="0" t="s">
        <v>150</v>
      </c>
      <c r="AH1627" s="0" t="n">
        <v>14</v>
      </c>
      <c r="AI1627" s="0" t="n">
        <v>11</v>
      </c>
      <c r="AJ1627" s="0" t="s">
        <v>164</v>
      </c>
      <c r="AM1627" s="0" t="s">
        <v>165</v>
      </c>
      <c r="AN1627" s="0" t="s">
        <v>147</v>
      </c>
      <c r="AO1627" s="0" t="s">
        <v>166</v>
      </c>
      <c r="AP1627" s="0" t="s">
        <v>167</v>
      </c>
      <c r="AQ1627" s="0" t="n">
        <v>9</v>
      </c>
      <c r="AR1627" s="0" t="n">
        <v>64</v>
      </c>
      <c r="AS1627" s="0" t="n">
        <v>32</v>
      </c>
      <c r="AV1627" s="0" t="s">
        <v>154</v>
      </c>
      <c r="AW1627" s="0" t="n">
        <f aca="false">COUNTA($BC1627:$EG1627)</f>
        <v>36</v>
      </c>
      <c r="AX1627" s="0" t="n">
        <f aca="false">COUNTIF($BC1627:$EG1627,"D")</f>
        <v>1</v>
      </c>
      <c r="AY1627" s="0" t="n">
        <f aca="false">COUNTIF($BC1627:$EG1627,"R")</f>
        <v>6</v>
      </c>
      <c r="AZ1627" s="0" t="n">
        <f aca="false">IF(CC1627="D",1,0)+IF(CL1627="D",1,0)+IF(CW1627="D",1,0)+IF(DD1627="D",1,0)+IF(DJ1627="D",1,0)+IF(DO1627="D",1,0)+IF(DW1627="D",1,0)</f>
        <v>1</v>
      </c>
      <c r="BA1627" s="0" t="n">
        <f aca="false">IF(DH1627&lt;&gt;"",1,0)+IF(DI1627&lt;&gt;"",1,0)+IF(DK1627&lt;&gt;"",1,0)+IF(DM1627&lt;&gt;"",1,0)+IF(DN1627&lt;&gt;"",1,0)+IF(DO1627&lt;&gt;"",1,0)+IF(DQ1627&lt;&gt;"",1,0)+IF(DR1627&lt;&gt;"",1,0)+IF(DT1627&lt;&gt;"",1,0)+IF(DU1627&lt;&gt;"",1,0)+IF(DV1627&lt;&gt;"",1,0)+IF(DW1627&lt;&gt;"",1,0)+IF(DX1627&lt;&gt;"",1,0)+IF(DZ1627&lt;&gt;"",1,0)+IF(EA1627&lt;&gt;"",1,0)+IF(EB1627&lt;&gt;"",1,0)+IF(EE1627&lt;&gt;"",1,0)</f>
        <v>6</v>
      </c>
      <c r="BB1627" s="0" t="n">
        <f aca="false">AY1627*AX1627</f>
        <v>6</v>
      </c>
      <c r="BC1627" s="0" t="s">
        <v>155</v>
      </c>
      <c r="BD1627" s="0" t="s">
        <v>155</v>
      </c>
      <c r="BE1627" s="0" t="s">
        <v>155</v>
      </c>
      <c r="BF1627" s="0" t="s">
        <v>155</v>
      </c>
      <c r="BG1627" s="0" t="s">
        <v>155</v>
      </c>
      <c r="BH1627" s="0" t="s">
        <v>155</v>
      </c>
      <c r="BI1627" s="0" t="s">
        <v>155</v>
      </c>
      <c r="BJ1627" s="0" t="s">
        <v>155</v>
      </c>
      <c r="BK1627" s="0" t="s">
        <v>155</v>
      </c>
      <c r="BL1627" s="0" t="s">
        <v>155</v>
      </c>
      <c r="BP1627" s="0" t="s">
        <v>155</v>
      </c>
      <c r="BR1627" s="0" t="s">
        <v>155</v>
      </c>
      <c r="BS1627" s="0" t="s">
        <v>155</v>
      </c>
      <c r="BV1627" s="0" t="s">
        <v>155</v>
      </c>
      <c r="BY1627" s="0" t="s">
        <v>174</v>
      </c>
      <c r="CA1627" s="0" t="s">
        <v>155</v>
      </c>
      <c r="CG1627" s="0" t="s">
        <v>155</v>
      </c>
      <c r="CH1627" s="0" t="s">
        <v>174</v>
      </c>
      <c r="CL1627" s="0" t="s">
        <v>144</v>
      </c>
      <c r="CN1627" s="0" t="s">
        <v>155</v>
      </c>
      <c r="CO1627" s="0" t="s">
        <v>174</v>
      </c>
      <c r="CP1627" s="0" t="s">
        <v>155</v>
      </c>
      <c r="CV1627" s="0" t="s">
        <v>155</v>
      </c>
      <c r="CY1627" s="0" t="s">
        <v>155</v>
      </c>
      <c r="CZ1627" s="0" t="s">
        <v>174</v>
      </c>
      <c r="DC1627" s="0" t="s">
        <v>155</v>
      </c>
      <c r="DF1627" s="0" t="s">
        <v>155</v>
      </c>
      <c r="DG1627" s="0" t="s">
        <v>174</v>
      </c>
      <c r="DI1627" s="0" t="s">
        <v>155</v>
      </c>
      <c r="DN1627" s="0" t="s">
        <v>155</v>
      </c>
      <c r="DR1627" s="0" t="s">
        <v>155</v>
      </c>
      <c r="DU1627" s="0" t="s">
        <v>155</v>
      </c>
      <c r="DX1627" s="0" t="s">
        <v>155</v>
      </c>
      <c r="EA1627" s="0" t="s">
        <v>155</v>
      </c>
      <c r="ED1627" s="0" t="s">
        <v>174</v>
      </c>
      <c r="EF1627" s="0" t="s">
        <v>155</v>
      </c>
    </row>
    <row r="1628" customFormat="false" ht="13.8" hidden="false" customHeight="false" outlineLevel="0" collapsed="false">
      <c r="A1628" s="0" t="s">
        <v>7339</v>
      </c>
      <c r="B1628" s="0" t="n">
        <v>78</v>
      </c>
      <c r="C1628" s="0" t="n">
        <v>10503</v>
      </c>
      <c r="D1628" s="0" t="s">
        <v>2998</v>
      </c>
      <c r="E1628" s="0" t="s">
        <v>7340</v>
      </c>
      <c r="F1628" s="0" t="str">
        <f aca="false">CONCATENATE(D1629," ",LEFT(I1629,4),"T=",AW1629,"D=",AX1629,"R=",AY1629,"M=",AZ1629,"L=",BA1629,"B=",BB1629)</f>
        <v>ROMANCHIK 1940T=29D=2R=6M=1L=4B=12</v>
      </c>
      <c r="G1628" s="0" t="s">
        <v>250</v>
      </c>
      <c r="I1628" s="0" t="s">
        <v>7341</v>
      </c>
      <c r="J1628" s="0" t="s">
        <v>384</v>
      </c>
      <c r="K1628" s="0" t="s">
        <v>143</v>
      </c>
      <c r="L1628" s="0" t="s">
        <v>144</v>
      </c>
      <c r="M1628" s="0" t="str">
        <f aca="false">RIGHT(N1628,LEN(N1628)-FIND(" ",N1628))</f>
        <v>FAIRWAY DR NE</v>
      </c>
      <c r="N1628" s="0" t="s">
        <v>3001</v>
      </c>
      <c r="P1628" s="0" t="s">
        <v>147</v>
      </c>
      <c r="Q1628" s="0" t="s">
        <v>148</v>
      </c>
      <c r="R1628" s="0" t="n">
        <v>44483</v>
      </c>
      <c r="AD1628" s="0" t="s">
        <v>149</v>
      </c>
      <c r="AE1628" s="0" t="s">
        <v>150</v>
      </c>
      <c r="AF1628" s="0" t="s">
        <v>151</v>
      </c>
      <c r="AH1628" s="0" t="n">
        <v>14</v>
      </c>
      <c r="AI1628" s="0" t="n">
        <v>11</v>
      </c>
      <c r="AN1628" s="0" t="s">
        <v>147</v>
      </c>
      <c r="AO1628" s="0" t="s">
        <v>176</v>
      </c>
      <c r="AP1628" s="0" t="s">
        <v>177</v>
      </c>
      <c r="AQ1628" s="0" t="n">
        <v>9</v>
      </c>
      <c r="AR1628" s="0" t="n">
        <v>64</v>
      </c>
      <c r="AS1628" s="0" t="n">
        <v>32</v>
      </c>
      <c r="AV1628" s="0" t="s">
        <v>154</v>
      </c>
      <c r="AW1628" s="0" t="n">
        <f aca="false">COUNTA($BC1628:$EG1628)</f>
        <v>33</v>
      </c>
      <c r="AX1628" s="0" t="n">
        <f aca="false">COUNTIF($BC1628:$EG1628,"D")</f>
        <v>3</v>
      </c>
      <c r="AY1628" s="0" t="n">
        <f aca="false">COUNTIF($BC1628:$EG1628,"R")</f>
        <v>3</v>
      </c>
      <c r="AZ1628" s="0" t="n">
        <f aca="false">IF(CC1628="D",1,0)+IF(CL1628="D",1,0)+IF(CW1628="D",1,0)+IF(DD1628="D",1,0)+IF(DJ1628="D",1,0)+IF(DO1628="D",1,0)+IF(DW1628="D",1,0)</f>
        <v>2</v>
      </c>
      <c r="BA1628" s="0" t="n">
        <f aca="false">IF(DH1628&lt;&gt;"",1,0)+IF(DI1628&lt;&gt;"",1,0)+IF(DK1628&lt;&gt;"",1,0)+IF(DM1628&lt;&gt;"",1,0)+IF(DN1628&lt;&gt;"",1,0)+IF(DO1628&lt;&gt;"",1,0)+IF(DQ1628&lt;&gt;"",1,0)+IF(DR1628&lt;&gt;"",1,0)+IF(DT1628&lt;&gt;"",1,0)+IF(DU1628&lt;&gt;"",1,0)+IF(DV1628&lt;&gt;"",1,0)+IF(DW1628&lt;&gt;"",1,0)+IF(DX1628&lt;&gt;"",1,0)+IF(DZ1628&lt;&gt;"",1,0)+IF(EA1628&lt;&gt;"",1,0)+IF(EB1628&lt;&gt;"",1,0)+IF(EE1628&lt;&gt;"",1,0)</f>
        <v>6</v>
      </c>
      <c r="BB1628" s="0" t="n">
        <f aca="false">AY1628*AX1628</f>
        <v>9</v>
      </c>
      <c r="BC1628" s="0" t="s">
        <v>155</v>
      </c>
      <c r="BD1628" s="0" t="s">
        <v>155</v>
      </c>
      <c r="BE1628" s="0" t="s">
        <v>155</v>
      </c>
      <c r="BF1628" s="0" t="s">
        <v>155</v>
      </c>
      <c r="BG1628" s="0" t="s">
        <v>155</v>
      </c>
      <c r="BH1628" s="0" t="s">
        <v>155</v>
      </c>
      <c r="BJ1628" s="0" t="s">
        <v>155</v>
      </c>
      <c r="BL1628" s="0" t="s">
        <v>155</v>
      </c>
      <c r="BP1628" s="0" t="s">
        <v>155</v>
      </c>
      <c r="BS1628" s="0" t="s">
        <v>155</v>
      </c>
      <c r="BY1628" s="0" t="s">
        <v>144</v>
      </c>
      <c r="CA1628" s="0" t="s">
        <v>155</v>
      </c>
      <c r="CG1628" s="0" t="s">
        <v>155</v>
      </c>
      <c r="CK1628" s="0" t="s">
        <v>155</v>
      </c>
      <c r="CN1628" s="0" t="s">
        <v>155</v>
      </c>
      <c r="CO1628" s="0" t="s">
        <v>174</v>
      </c>
      <c r="CP1628" s="0" t="s">
        <v>155</v>
      </c>
      <c r="CT1628" s="0" t="s">
        <v>155</v>
      </c>
      <c r="CU1628" s="0" t="s">
        <v>174</v>
      </c>
      <c r="CV1628" s="0" t="s">
        <v>155</v>
      </c>
      <c r="CW1628" s="0" t="s">
        <v>144</v>
      </c>
      <c r="CY1628" s="0" t="s">
        <v>155</v>
      </c>
      <c r="CZ1628" s="0" t="s">
        <v>174</v>
      </c>
      <c r="DC1628" s="0" t="s">
        <v>155</v>
      </c>
      <c r="DF1628" s="0" t="s">
        <v>155</v>
      </c>
      <c r="DI1628" s="0" t="s">
        <v>155</v>
      </c>
      <c r="DL1628" s="0" t="s">
        <v>155</v>
      </c>
      <c r="DN1628" s="0" t="s">
        <v>155</v>
      </c>
      <c r="DU1628" s="0" t="s">
        <v>155</v>
      </c>
      <c r="DW1628" s="0" t="s">
        <v>144</v>
      </c>
      <c r="DX1628" s="0" t="s">
        <v>155</v>
      </c>
      <c r="EA1628" s="0" t="s">
        <v>155</v>
      </c>
      <c r="EF1628" s="0" t="s">
        <v>155</v>
      </c>
    </row>
    <row r="1629" customFormat="false" ht="13.8" hidden="false" customHeight="false" outlineLevel="0" collapsed="false">
      <c r="A1629" s="0" t="s">
        <v>7342</v>
      </c>
      <c r="B1629" s="0" t="n">
        <v>78</v>
      </c>
      <c r="C1629" s="0" t="n">
        <v>17714</v>
      </c>
      <c r="D1629" s="0" t="s">
        <v>2887</v>
      </c>
      <c r="E1629" s="0" t="s">
        <v>1317</v>
      </c>
      <c r="F1629" s="0" t="str">
        <f aca="false">CONCATENATE(D1630," ",LEFT(I1630,4),"T=",AW1630,"D=",AX1630,"R=",AY1630,"M=",AZ1630,"L=",BA1630,"B=",BB1630)</f>
        <v>CAMPANA 1947T=23D=1R=1M=1L=6B=1</v>
      </c>
      <c r="G1629" s="0" t="s">
        <v>365</v>
      </c>
      <c r="I1629" s="0" t="s">
        <v>7343</v>
      </c>
      <c r="J1629" s="0" t="s">
        <v>3005</v>
      </c>
      <c r="K1629" s="0" t="s">
        <v>143</v>
      </c>
      <c r="L1629" s="0" t="s">
        <v>174</v>
      </c>
      <c r="M1629" s="0" t="str">
        <f aca="false">RIGHT(N1629,LEN(N1629)-FIND(" ",N1629))</f>
        <v>STONEHENGE AVE NE</v>
      </c>
      <c r="N1629" s="0" t="s">
        <v>2890</v>
      </c>
      <c r="P1629" s="0" t="s">
        <v>147</v>
      </c>
      <c r="Q1629" s="0" t="s">
        <v>148</v>
      </c>
      <c r="R1629" s="0" t="n">
        <v>44483</v>
      </c>
      <c r="AD1629" s="0" t="s">
        <v>149</v>
      </c>
      <c r="AE1629" s="0" t="s">
        <v>150</v>
      </c>
      <c r="AH1629" s="0" t="n">
        <v>14</v>
      </c>
      <c r="AI1629" s="0" t="n">
        <v>11</v>
      </c>
      <c r="AJ1629" s="0" t="s">
        <v>164</v>
      </c>
      <c r="AM1629" s="0" t="s">
        <v>165</v>
      </c>
      <c r="AN1629" s="0" t="s">
        <v>147</v>
      </c>
      <c r="AO1629" s="0" t="s">
        <v>166</v>
      </c>
      <c r="AP1629" s="0" t="s">
        <v>167</v>
      </c>
      <c r="AQ1629" s="0" t="n">
        <v>9</v>
      </c>
      <c r="AR1629" s="0" t="n">
        <v>64</v>
      </c>
      <c r="AS1629" s="0" t="n">
        <v>32</v>
      </c>
      <c r="AV1629" s="0" t="s">
        <v>154</v>
      </c>
      <c r="AW1629" s="0" t="n">
        <f aca="false">COUNTA($BC1629:$EG1629)</f>
        <v>29</v>
      </c>
      <c r="AX1629" s="0" t="n">
        <f aca="false">COUNTIF($BC1629:$EG1629,"D")</f>
        <v>2</v>
      </c>
      <c r="AY1629" s="0" t="n">
        <f aca="false">COUNTIF($BC1629:$EG1629,"R")</f>
        <v>6</v>
      </c>
      <c r="AZ1629" s="0" t="n">
        <f aca="false">IF(CC1629="D",1,0)+IF(CL1629="D",1,0)+IF(CW1629="D",1,0)+IF(DD1629="D",1,0)+IF(DJ1629="D",1,0)+IF(DO1629="D",1,0)+IF(DW1629="D",1,0)</f>
        <v>1</v>
      </c>
      <c r="BA1629" s="0" t="n">
        <f aca="false">IF(DH1629&lt;&gt;"",1,0)+IF(DI1629&lt;&gt;"",1,0)+IF(DK1629&lt;&gt;"",1,0)+IF(DM1629&lt;&gt;"",1,0)+IF(DN1629&lt;&gt;"",1,0)+IF(DO1629&lt;&gt;"",1,0)+IF(DQ1629&lt;&gt;"",1,0)+IF(DR1629&lt;&gt;"",1,0)+IF(DT1629&lt;&gt;"",1,0)+IF(DU1629&lt;&gt;"",1,0)+IF(DV1629&lt;&gt;"",1,0)+IF(DW1629&lt;&gt;"",1,0)+IF(DX1629&lt;&gt;"",1,0)+IF(DZ1629&lt;&gt;"",1,0)+IF(EA1629&lt;&gt;"",1,0)+IF(EB1629&lt;&gt;"",1,0)+IF(EE1629&lt;&gt;"",1,0)</f>
        <v>4</v>
      </c>
      <c r="BB1629" s="0" t="n">
        <f aca="false">AY1629*AX1629</f>
        <v>12</v>
      </c>
      <c r="BC1629" s="0" t="s">
        <v>155</v>
      </c>
      <c r="BD1629" s="0" t="s">
        <v>155</v>
      </c>
      <c r="BH1629" s="0" t="s">
        <v>155</v>
      </c>
      <c r="BI1629" s="0" t="s">
        <v>155</v>
      </c>
      <c r="BJ1629" s="0" t="s">
        <v>155</v>
      </c>
      <c r="BK1629" s="0" t="s">
        <v>155</v>
      </c>
      <c r="BL1629" s="0" t="s">
        <v>155</v>
      </c>
      <c r="BP1629" s="0" t="s">
        <v>155</v>
      </c>
      <c r="BS1629" s="0" t="s">
        <v>155</v>
      </c>
      <c r="BY1629" s="0" t="s">
        <v>144</v>
      </c>
      <c r="CA1629" s="0" t="s">
        <v>155</v>
      </c>
      <c r="CG1629" s="0" t="s">
        <v>155</v>
      </c>
      <c r="CK1629" s="0" t="s">
        <v>155</v>
      </c>
      <c r="CL1629" s="0" t="s">
        <v>144</v>
      </c>
      <c r="CO1629" s="0" t="s">
        <v>174</v>
      </c>
      <c r="CP1629" s="0" t="s">
        <v>155</v>
      </c>
      <c r="CT1629" s="0" t="s">
        <v>155</v>
      </c>
      <c r="CU1629" s="0" t="s">
        <v>174</v>
      </c>
      <c r="CV1629" s="0" t="s">
        <v>155</v>
      </c>
      <c r="CY1629" s="0" t="s">
        <v>155</v>
      </c>
      <c r="CZ1629" s="0" t="s">
        <v>174</v>
      </c>
      <c r="DC1629" s="0" t="s">
        <v>155</v>
      </c>
      <c r="DG1629" s="0" t="s">
        <v>174</v>
      </c>
      <c r="DI1629" s="0" t="s">
        <v>155</v>
      </c>
      <c r="DM1629" s="0" t="s">
        <v>174</v>
      </c>
      <c r="DN1629" s="0" t="s">
        <v>155</v>
      </c>
      <c r="DU1629" s="0" t="s">
        <v>155</v>
      </c>
      <c r="ED1629" s="0" t="s">
        <v>174</v>
      </c>
      <c r="EF1629" s="0" t="s">
        <v>155</v>
      </c>
    </row>
    <row r="1630" customFormat="false" ht="13.8" hidden="false" customHeight="false" outlineLevel="0" collapsed="false">
      <c r="A1630" s="0" t="s">
        <v>7344</v>
      </c>
      <c r="B1630" s="0" t="n">
        <v>78</v>
      </c>
      <c r="C1630" s="0" t="n">
        <v>12322</v>
      </c>
      <c r="D1630" s="0" t="s">
        <v>7279</v>
      </c>
      <c r="E1630" s="0" t="s">
        <v>968</v>
      </c>
      <c r="F1630" s="0" t="str">
        <f aca="false">CONCATENATE(D1631," ",LEFT(I1631,4),"T=",AW1631,"D=",AX1631,"R=",AY1631,"M=",AZ1631,"L=",BA1631,"B=",BB1631)</f>
        <v>GIBSON 1951T=42D=0R=9M=0L=8B=0</v>
      </c>
      <c r="G1630" s="0" t="s">
        <v>185</v>
      </c>
      <c r="I1630" s="0" t="s">
        <v>7345</v>
      </c>
      <c r="J1630" s="0" t="s">
        <v>7346</v>
      </c>
      <c r="K1630" s="0" t="s">
        <v>143</v>
      </c>
      <c r="M1630" s="0" t="str">
        <f aca="false">RIGHT(N1630,LEN(N1630)-FIND(" ",N1630))</f>
        <v>WILDWOOD DR NE</v>
      </c>
      <c r="N1630" s="0" t="s">
        <v>7347</v>
      </c>
      <c r="P1630" s="0" t="s">
        <v>147</v>
      </c>
      <c r="Q1630" s="0" t="s">
        <v>148</v>
      </c>
      <c r="R1630" s="0" t="n">
        <v>44483</v>
      </c>
      <c r="AD1630" s="0" t="s">
        <v>149</v>
      </c>
      <c r="AE1630" s="0" t="s">
        <v>150</v>
      </c>
      <c r="AF1630" s="0" t="s">
        <v>151</v>
      </c>
      <c r="AH1630" s="0" t="n">
        <v>14</v>
      </c>
      <c r="AI1630" s="0" t="n">
        <v>11</v>
      </c>
      <c r="AN1630" s="0" t="s">
        <v>147</v>
      </c>
      <c r="AO1630" s="0" t="s">
        <v>176</v>
      </c>
      <c r="AP1630" s="0" t="s">
        <v>177</v>
      </c>
      <c r="AQ1630" s="0" t="n">
        <v>9</v>
      </c>
      <c r="AR1630" s="0" t="n">
        <v>64</v>
      </c>
      <c r="AS1630" s="0" t="n">
        <v>32</v>
      </c>
      <c r="AV1630" s="0" t="s">
        <v>154</v>
      </c>
      <c r="AW1630" s="0" t="n">
        <f aca="false">COUNTA($BC1630:$EG1630)</f>
        <v>23</v>
      </c>
      <c r="AX1630" s="0" t="n">
        <f aca="false">COUNTIF($BC1630:$EG1630,"D")</f>
        <v>1</v>
      </c>
      <c r="AY1630" s="0" t="n">
        <f aca="false">COUNTIF($BC1630:$EG1630,"R")</f>
        <v>1</v>
      </c>
      <c r="AZ1630" s="0" t="n">
        <f aca="false">IF(CC1630="D",1,0)+IF(CL1630="D",1,0)+IF(CW1630="D",1,0)+IF(DD1630="D",1,0)+IF(DJ1630="D",1,0)+IF(DO1630="D",1,0)+IF(DW1630="D",1,0)</f>
        <v>1</v>
      </c>
      <c r="BA1630" s="0" t="n">
        <f aca="false">IF(DH1630&lt;&gt;"",1,0)+IF(DI1630&lt;&gt;"",1,0)+IF(DK1630&lt;&gt;"",1,0)+IF(DM1630&lt;&gt;"",1,0)+IF(DN1630&lt;&gt;"",1,0)+IF(DO1630&lt;&gt;"",1,0)+IF(DQ1630&lt;&gt;"",1,0)+IF(DR1630&lt;&gt;"",1,0)+IF(DT1630&lt;&gt;"",1,0)+IF(DU1630&lt;&gt;"",1,0)+IF(DV1630&lt;&gt;"",1,0)+IF(DW1630&lt;&gt;"",1,0)+IF(DX1630&lt;&gt;"",1,0)+IF(DZ1630&lt;&gt;"",1,0)+IF(EA1630&lt;&gt;"",1,0)+IF(EB1630&lt;&gt;"",1,0)+IF(EE1630&lt;&gt;"",1,0)</f>
        <v>6</v>
      </c>
      <c r="BB1630" s="0" t="n">
        <f aca="false">AY1630*AX1630</f>
        <v>1</v>
      </c>
      <c r="BC1630" s="0" t="s">
        <v>155</v>
      </c>
      <c r="BD1630" s="0" t="s">
        <v>155</v>
      </c>
      <c r="BI1630" s="0" t="s">
        <v>155</v>
      </c>
      <c r="BJ1630" s="0" t="s">
        <v>155</v>
      </c>
      <c r="BL1630" s="0" t="s">
        <v>155</v>
      </c>
      <c r="BP1630" s="0" t="s">
        <v>155</v>
      </c>
      <c r="BR1630" s="0" t="s">
        <v>155</v>
      </c>
      <c r="BV1630" s="0" t="s">
        <v>155</v>
      </c>
      <c r="CA1630" s="0" t="s">
        <v>155</v>
      </c>
      <c r="CK1630" s="0" t="s">
        <v>155</v>
      </c>
      <c r="CN1630" s="0" t="s">
        <v>155</v>
      </c>
      <c r="CP1630" s="0" t="s">
        <v>155</v>
      </c>
      <c r="CW1630" s="0" t="s">
        <v>144</v>
      </c>
      <c r="CY1630" s="0" t="s">
        <v>155</v>
      </c>
      <c r="DC1630" s="0" t="s">
        <v>155</v>
      </c>
      <c r="DI1630" s="0" t="s">
        <v>155</v>
      </c>
      <c r="DL1630" s="0" t="s">
        <v>155</v>
      </c>
      <c r="DM1630" s="0" t="s">
        <v>174</v>
      </c>
      <c r="DN1630" s="0" t="s">
        <v>155</v>
      </c>
      <c r="DU1630" s="0" t="s">
        <v>155</v>
      </c>
      <c r="DX1630" s="0" t="s">
        <v>155</v>
      </c>
      <c r="EA1630" s="0" t="s">
        <v>155</v>
      </c>
      <c r="EF1630" s="0" t="s">
        <v>155</v>
      </c>
    </row>
    <row r="1631" customFormat="false" ht="13.8" hidden="false" customHeight="false" outlineLevel="0" collapsed="false">
      <c r="A1631" s="0" t="s">
        <v>7348</v>
      </c>
      <c r="B1631" s="0" t="n">
        <v>78</v>
      </c>
      <c r="C1631" s="0" t="n">
        <v>10153</v>
      </c>
      <c r="D1631" s="0" t="s">
        <v>2189</v>
      </c>
      <c r="E1631" s="0" t="s">
        <v>301</v>
      </c>
      <c r="F1631" s="0" t="str">
        <f aca="false">CONCATENATE(D1632," ",LEFT(I1632,4),"T=",AW1632,"D=",AX1632,"R=",AY1632,"M=",AZ1632,"L=",BA1632,"B=",BB1632)</f>
        <v>SORBER 1955T=21D=3R=0M=1L=2B=0</v>
      </c>
      <c r="G1631" s="0" t="s">
        <v>553</v>
      </c>
      <c r="H1631" s="0" t="s">
        <v>401</v>
      </c>
      <c r="I1631" s="0" t="s">
        <v>7349</v>
      </c>
      <c r="J1631" s="0" t="s">
        <v>1890</v>
      </c>
      <c r="K1631" s="0" t="s">
        <v>143</v>
      </c>
      <c r="L1631" s="0" t="s">
        <v>174</v>
      </c>
      <c r="M1631" s="0" t="str">
        <f aca="false">RIGHT(N1631,LEN(N1631)-FIND(" ",N1631))</f>
        <v>FAIRWAY DR NE</v>
      </c>
      <c r="N1631" s="0" t="s">
        <v>2192</v>
      </c>
      <c r="P1631" s="0" t="s">
        <v>147</v>
      </c>
      <c r="Q1631" s="0" t="s">
        <v>148</v>
      </c>
      <c r="R1631" s="0" t="n">
        <v>44483</v>
      </c>
      <c r="AD1631" s="0" t="s">
        <v>149</v>
      </c>
      <c r="AE1631" s="0" t="s">
        <v>150</v>
      </c>
      <c r="AF1631" s="0" t="s">
        <v>151</v>
      </c>
      <c r="AH1631" s="0" t="n">
        <v>14</v>
      </c>
      <c r="AI1631" s="0" t="n">
        <v>11</v>
      </c>
      <c r="AN1631" s="0" t="s">
        <v>147</v>
      </c>
      <c r="AO1631" s="0" t="s">
        <v>176</v>
      </c>
      <c r="AP1631" s="0" t="s">
        <v>177</v>
      </c>
      <c r="AQ1631" s="0" t="n">
        <v>9</v>
      </c>
      <c r="AR1631" s="0" t="n">
        <v>64</v>
      </c>
      <c r="AS1631" s="0" t="n">
        <v>32</v>
      </c>
      <c r="AV1631" s="0" t="s">
        <v>154</v>
      </c>
      <c r="AW1631" s="0" t="n">
        <f aca="false">COUNTA($BC1631:$EG1631)</f>
        <v>42</v>
      </c>
      <c r="AX1631" s="0" t="n">
        <f aca="false">COUNTIF($BC1631:$EG1631,"D")</f>
        <v>0</v>
      </c>
      <c r="AY1631" s="0" t="n">
        <f aca="false">COUNTIF($BC1631:$EG1631,"R")</f>
        <v>9</v>
      </c>
      <c r="AZ1631" s="0" t="n">
        <f aca="false">IF(CC1631="D",1,0)+IF(CL1631="D",1,0)+IF(CW1631="D",1,0)+IF(DD1631="D",1,0)+IF(DJ1631="D",1,0)+IF(DO1631="D",1,0)+IF(DW1631="D",1,0)</f>
        <v>0</v>
      </c>
      <c r="BA1631" s="0" t="n">
        <f aca="false">IF(DH1631&lt;&gt;"",1,0)+IF(DI1631&lt;&gt;"",1,0)+IF(DK1631&lt;&gt;"",1,0)+IF(DM1631&lt;&gt;"",1,0)+IF(DN1631&lt;&gt;"",1,0)+IF(DO1631&lt;&gt;"",1,0)+IF(DQ1631&lt;&gt;"",1,0)+IF(DR1631&lt;&gt;"",1,0)+IF(DT1631&lt;&gt;"",1,0)+IF(DU1631&lt;&gt;"",1,0)+IF(DV1631&lt;&gt;"",1,0)+IF(DW1631&lt;&gt;"",1,0)+IF(DX1631&lt;&gt;"",1,0)+IF(DZ1631&lt;&gt;"",1,0)+IF(EA1631&lt;&gt;"",1,0)+IF(EB1631&lt;&gt;"",1,0)+IF(EE1631&lt;&gt;"",1,0)</f>
        <v>8</v>
      </c>
      <c r="BB1631" s="0" t="n">
        <f aca="false">AY1631*AX1631</f>
        <v>0</v>
      </c>
      <c r="BC1631" s="0" t="s">
        <v>155</v>
      </c>
      <c r="BD1631" s="0" t="s">
        <v>155</v>
      </c>
      <c r="BE1631" s="0" t="s">
        <v>155</v>
      </c>
      <c r="BF1631" s="0" t="s">
        <v>155</v>
      </c>
      <c r="BG1631" s="0" t="s">
        <v>155</v>
      </c>
      <c r="BH1631" s="0" t="s">
        <v>155</v>
      </c>
      <c r="BI1631" s="0" t="s">
        <v>155</v>
      </c>
      <c r="BJ1631" s="0" t="s">
        <v>155</v>
      </c>
      <c r="BK1631" s="0" t="s">
        <v>155</v>
      </c>
      <c r="BL1631" s="0" t="s">
        <v>155</v>
      </c>
      <c r="BP1631" s="0" t="s">
        <v>155</v>
      </c>
      <c r="BR1631" s="0" t="s">
        <v>155</v>
      </c>
      <c r="BS1631" s="0" t="s">
        <v>155</v>
      </c>
      <c r="BV1631" s="0" t="s">
        <v>155</v>
      </c>
      <c r="BY1631" s="0" t="s">
        <v>174</v>
      </c>
      <c r="CA1631" s="0" t="s">
        <v>155</v>
      </c>
      <c r="CG1631" s="0" t="s">
        <v>155</v>
      </c>
      <c r="CH1631" s="0" t="s">
        <v>174</v>
      </c>
      <c r="CK1631" s="0" t="s">
        <v>155</v>
      </c>
      <c r="CN1631" s="0" t="s">
        <v>155</v>
      </c>
      <c r="CO1631" s="0" t="s">
        <v>174</v>
      </c>
      <c r="CP1631" s="0" t="s">
        <v>155</v>
      </c>
      <c r="CT1631" s="0" t="s">
        <v>155</v>
      </c>
      <c r="CU1631" s="0" t="s">
        <v>174</v>
      </c>
      <c r="CV1631" s="0" t="s">
        <v>155</v>
      </c>
      <c r="CY1631" s="0" t="s">
        <v>155</v>
      </c>
      <c r="CZ1631" s="0" t="s">
        <v>174</v>
      </c>
      <c r="DC1631" s="0" t="s">
        <v>155</v>
      </c>
      <c r="DF1631" s="0" t="s">
        <v>155</v>
      </c>
      <c r="DG1631" s="0" t="s">
        <v>174</v>
      </c>
      <c r="DI1631" s="0" t="s">
        <v>155</v>
      </c>
      <c r="DL1631" s="0" t="s">
        <v>155</v>
      </c>
      <c r="DM1631" s="0" t="s">
        <v>174</v>
      </c>
      <c r="DN1631" s="0" t="s">
        <v>155</v>
      </c>
      <c r="DR1631" s="0" t="s">
        <v>155</v>
      </c>
      <c r="DS1631" s="0" t="s">
        <v>174</v>
      </c>
      <c r="DU1631" s="0" t="s">
        <v>155</v>
      </c>
      <c r="DW1631" s="0" t="s">
        <v>155</v>
      </c>
      <c r="DX1631" s="0" t="s">
        <v>155</v>
      </c>
      <c r="EA1631" s="0" t="s">
        <v>155</v>
      </c>
      <c r="ED1631" s="0" t="s">
        <v>174</v>
      </c>
      <c r="EF1631" s="0" t="s">
        <v>155</v>
      </c>
    </row>
    <row r="1632" customFormat="false" ht="13.8" hidden="false" customHeight="false" outlineLevel="0" collapsed="false">
      <c r="A1632" s="0" t="s">
        <v>7350</v>
      </c>
      <c r="B1632" s="0" t="n">
        <v>78</v>
      </c>
      <c r="C1632" s="0" t="n">
        <v>26249</v>
      </c>
      <c r="D1632" s="0" t="s">
        <v>7351</v>
      </c>
      <c r="E1632" s="0" t="s">
        <v>479</v>
      </c>
      <c r="F1632" s="0" t="str">
        <f aca="false">CONCATENATE(D1633," ",LEFT(I1633,4),"T=",AW1633,"D=",AX1633,"R=",AY1633,"M=",AZ1633,"L=",BA1633,"B=",BB1633)</f>
        <v>TATUM 1944T=26D=0R=4M=0L=5B=0</v>
      </c>
      <c r="G1632" s="0" t="s">
        <v>200</v>
      </c>
      <c r="H1632" s="0" t="s">
        <v>401</v>
      </c>
      <c r="I1632" s="0" t="s">
        <v>7352</v>
      </c>
      <c r="J1632" s="0" t="s">
        <v>7353</v>
      </c>
      <c r="K1632" s="0" t="s">
        <v>239</v>
      </c>
      <c r="M1632" s="0" t="str">
        <f aca="false">RIGHT(N1632,LEN(N1632)-FIND(" ",N1632))</f>
        <v>BEECHWOOD ST NE</v>
      </c>
      <c r="N1632" s="0" t="s">
        <v>7354</v>
      </c>
      <c r="P1632" s="0" t="s">
        <v>147</v>
      </c>
      <c r="Q1632" s="0" t="s">
        <v>148</v>
      </c>
      <c r="R1632" s="0" t="n">
        <v>44483</v>
      </c>
      <c r="AD1632" s="0" t="s">
        <v>149</v>
      </c>
      <c r="AE1632" s="0" t="s">
        <v>150</v>
      </c>
      <c r="AF1632" s="0" t="s">
        <v>151</v>
      </c>
      <c r="AH1632" s="0" t="n">
        <v>14</v>
      </c>
      <c r="AI1632" s="0" t="n">
        <v>11</v>
      </c>
      <c r="AN1632" s="0" t="s">
        <v>147</v>
      </c>
      <c r="AO1632" s="0" t="s">
        <v>261</v>
      </c>
      <c r="AP1632" s="0" t="s">
        <v>262</v>
      </c>
      <c r="AQ1632" s="0" t="n">
        <v>9</v>
      </c>
      <c r="AR1632" s="0" t="n">
        <v>64</v>
      </c>
      <c r="AS1632" s="0" t="n">
        <v>32</v>
      </c>
      <c r="AV1632" s="0" t="s">
        <v>154</v>
      </c>
      <c r="AW1632" s="0" t="n">
        <f aca="false">COUNTA($BC1632:$EG1632)</f>
        <v>21</v>
      </c>
      <c r="AX1632" s="0" t="n">
        <f aca="false">COUNTIF($BC1632:$EG1632,"D")</f>
        <v>3</v>
      </c>
      <c r="AY1632" s="0" t="n">
        <f aca="false">COUNTIF($BC1632:$EG1632,"R")</f>
        <v>0</v>
      </c>
      <c r="AZ1632" s="0" t="n">
        <f aca="false">IF(CC1632="D",1,0)+IF(CL1632="D",1,0)+IF(CW1632="D",1,0)+IF(DD1632="D",1,0)+IF(DJ1632="D",1,0)+IF(DO1632="D",1,0)+IF(DW1632="D",1,0)</f>
        <v>1</v>
      </c>
      <c r="BA1632" s="0" t="n">
        <f aca="false">IF(DH1632&lt;&gt;"",1,0)+IF(DI1632&lt;&gt;"",1,0)+IF(DK1632&lt;&gt;"",1,0)+IF(DM1632&lt;&gt;"",1,0)+IF(DN1632&lt;&gt;"",1,0)+IF(DO1632&lt;&gt;"",1,0)+IF(DQ1632&lt;&gt;"",1,0)+IF(DR1632&lt;&gt;"",1,0)+IF(DT1632&lt;&gt;"",1,0)+IF(DU1632&lt;&gt;"",1,0)+IF(DV1632&lt;&gt;"",1,0)+IF(DW1632&lt;&gt;"",1,0)+IF(DX1632&lt;&gt;"",1,0)+IF(DZ1632&lt;&gt;"",1,0)+IF(EA1632&lt;&gt;"",1,0)+IF(EB1632&lt;&gt;"",1,0)+IF(EE1632&lt;&gt;"",1,0)</f>
        <v>2</v>
      </c>
      <c r="BB1632" s="0" t="n">
        <f aca="false">AY1632*AX1632</f>
        <v>0</v>
      </c>
      <c r="BC1632" s="0" t="s">
        <v>155</v>
      </c>
      <c r="BD1632" s="0" t="s">
        <v>155</v>
      </c>
      <c r="BE1632" s="0" t="s">
        <v>155</v>
      </c>
      <c r="BF1632" s="0" t="s">
        <v>155</v>
      </c>
      <c r="BJ1632" s="0" t="s">
        <v>155</v>
      </c>
      <c r="BK1632" s="0" t="s">
        <v>155</v>
      </c>
      <c r="BL1632" s="0" t="s">
        <v>155</v>
      </c>
      <c r="BR1632" s="0" t="s">
        <v>155</v>
      </c>
      <c r="BV1632" s="0" t="s">
        <v>155</v>
      </c>
      <c r="BY1632" s="0" t="s">
        <v>144</v>
      </c>
      <c r="CA1632" s="0" t="s">
        <v>155</v>
      </c>
      <c r="CK1632" s="0" t="s">
        <v>155</v>
      </c>
      <c r="CL1632" s="0" t="s">
        <v>144</v>
      </c>
      <c r="CN1632" s="0" t="s">
        <v>155</v>
      </c>
      <c r="CP1632" s="0" t="s">
        <v>155</v>
      </c>
      <c r="CV1632" s="0" t="s">
        <v>155</v>
      </c>
      <c r="CY1632" s="0" t="s">
        <v>155</v>
      </c>
      <c r="CZ1632" s="0" t="s">
        <v>144</v>
      </c>
      <c r="DC1632" s="0" t="s">
        <v>155</v>
      </c>
      <c r="DI1632" s="0" t="s">
        <v>155</v>
      </c>
      <c r="DN1632" s="0" t="s">
        <v>155</v>
      </c>
    </row>
    <row r="1633" customFormat="false" ht="13.8" hidden="false" customHeight="false" outlineLevel="0" collapsed="false">
      <c r="A1633" s="0" t="s">
        <v>7355</v>
      </c>
      <c r="B1633" s="0" t="n">
        <v>78</v>
      </c>
      <c r="C1633" s="0" t="n">
        <v>8869</v>
      </c>
      <c r="D1633" s="0" t="s">
        <v>7356</v>
      </c>
      <c r="E1633" s="0" t="s">
        <v>5832</v>
      </c>
      <c r="F1633" s="0" t="str">
        <f aca="false">CONCATENATE(D1634," ",LEFT(I1634,4),"T=",AW1634,"D=",AX1634,"R=",AY1634,"M=",AZ1634,"L=",BA1634,"B=",BB1634)</f>
        <v>DENNIS 1948T=25D=0R=4M=0L=2B=0</v>
      </c>
      <c r="G1633" s="0" t="s">
        <v>250</v>
      </c>
      <c r="I1633" s="0" t="s">
        <v>7357</v>
      </c>
      <c r="J1633" s="0" t="s">
        <v>7358</v>
      </c>
      <c r="K1633" s="0" t="s">
        <v>143</v>
      </c>
      <c r="L1633" s="0" t="s">
        <v>174</v>
      </c>
      <c r="M1633" s="0" t="str">
        <f aca="false">RIGHT(N1633,LEN(N1633)-FIND(" ",N1633))</f>
        <v>WESTVIEW DR NE</v>
      </c>
      <c r="N1633" s="0" t="s">
        <v>7359</v>
      </c>
      <c r="P1633" s="0" t="s">
        <v>147</v>
      </c>
      <c r="Q1633" s="0" t="s">
        <v>148</v>
      </c>
      <c r="R1633" s="0" t="n">
        <v>44483</v>
      </c>
      <c r="AD1633" s="0" t="s">
        <v>149</v>
      </c>
      <c r="AE1633" s="0" t="s">
        <v>150</v>
      </c>
      <c r="AF1633" s="0" t="s">
        <v>151</v>
      </c>
      <c r="AH1633" s="0" t="n">
        <v>14</v>
      </c>
      <c r="AI1633" s="0" t="n">
        <v>11</v>
      </c>
      <c r="AN1633" s="0" t="s">
        <v>147</v>
      </c>
      <c r="AO1633" s="0" t="s">
        <v>261</v>
      </c>
      <c r="AP1633" s="0" t="s">
        <v>262</v>
      </c>
      <c r="AQ1633" s="0" t="n">
        <v>9</v>
      </c>
      <c r="AR1633" s="0" t="n">
        <v>64</v>
      </c>
      <c r="AS1633" s="0" t="n">
        <v>32</v>
      </c>
      <c r="AV1633" s="0" t="s">
        <v>154</v>
      </c>
      <c r="AW1633" s="0" t="n">
        <f aca="false">COUNTA($BC1633:$EG1633)</f>
        <v>26</v>
      </c>
      <c r="AX1633" s="0" t="n">
        <f aca="false">COUNTIF($BC1633:$EG1633,"D")</f>
        <v>0</v>
      </c>
      <c r="AY1633" s="0" t="n">
        <f aca="false">COUNTIF($BC1633:$EG1633,"R")</f>
        <v>4</v>
      </c>
      <c r="AZ1633" s="0" t="n">
        <f aca="false">IF(CC1633="D",1,0)+IF(CL1633="D",1,0)+IF(CW1633="D",1,0)+IF(DD1633="D",1,0)+IF(DJ1633="D",1,0)+IF(DO1633="D",1,0)+IF(DW1633="D",1,0)</f>
        <v>0</v>
      </c>
      <c r="BA1633" s="0" t="n">
        <f aca="false">IF(DH1633&lt;&gt;"",1,0)+IF(DI1633&lt;&gt;"",1,0)+IF(DK1633&lt;&gt;"",1,0)+IF(DM1633&lt;&gt;"",1,0)+IF(DN1633&lt;&gt;"",1,0)+IF(DO1633&lt;&gt;"",1,0)+IF(DQ1633&lt;&gt;"",1,0)+IF(DR1633&lt;&gt;"",1,0)+IF(DT1633&lt;&gt;"",1,0)+IF(DU1633&lt;&gt;"",1,0)+IF(DV1633&lt;&gt;"",1,0)+IF(DW1633&lt;&gt;"",1,0)+IF(DX1633&lt;&gt;"",1,0)+IF(DZ1633&lt;&gt;"",1,0)+IF(EA1633&lt;&gt;"",1,0)+IF(EB1633&lt;&gt;"",1,0)+IF(EE1633&lt;&gt;"",1,0)</f>
        <v>5</v>
      </c>
      <c r="BB1633" s="0" t="n">
        <f aca="false">AY1633*AX1633</f>
        <v>0</v>
      </c>
      <c r="BC1633" s="0" t="s">
        <v>155</v>
      </c>
      <c r="BD1633" s="0" t="s">
        <v>155</v>
      </c>
      <c r="BF1633" s="0" t="s">
        <v>155</v>
      </c>
      <c r="BH1633" s="0" t="s">
        <v>155</v>
      </c>
      <c r="BJ1633" s="0" t="s">
        <v>155</v>
      </c>
      <c r="BL1633" s="0" t="s">
        <v>155</v>
      </c>
      <c r="BP1633" s="0" t="s">
        <v>155</v>
      </c>
      <c r="BS1633" s="0" t="s">
        <v>155</v>
      </c>
      <c r="BV1633" s="0" t="s">
        <v>155</v>
      </c>
      <c r="BY1633" s="0" t="s">
        <v>174</v>
      </c>
      <c r="CA1633" s="0" t="s">
        <v>155</v>
      </c>
      <c r="CG1633" s="0" t="s">
        <v>155</v>
      </c>
      <c r="CK1633" s="0" t="s">
        <v>155</v>
      </c>
      <c r="CN1633" s="0" t="s">
        <v>155</v>
      </c>
      <c r="CP1633" s="0" t="s">
        <v>155</v>
      </c>
      <c r="CV1633" s="0" t="s">
        <v>155</v>
      </c>
      <c r="CZ1633" s="0" t="s">
        <v>174</v>
      </c>
      <c r="DC1633" s="0" t="s">
        <v>155</v>
      </c>
      <c r="DI1633" s="0" t="s">
        <v>155</v>
      </c>
      <c r="DL1633" s="0" t="s">
        <v>155</v>
      </c>
      <c r="DM1633" s="0" t="s">
        <v>174</v>
      </c>
      <c r="DN1633" s="0" t="s">
        <v>155</v>
      </c>
      <c r="DU1633" s="0" t="s">
        <v>155</v>
      </c>
      <c r="EA1633" s="0" t="s">
        <v>155</v>
      </c>
      <c r="ED1633" s="0" t="s">
        <v>174</v>
      </c>
      <c r="EF1633" s="0" t="s">
        <v>155</v>
      </c>
    </row>
    <row r="1634" customFormat="false" ht="13.8" hidden="false" customHeight="false" outlineLevel="0" collapsed="false">
      <c r="A1634" s="0" t="s">
        <v>7360</v>
      </c>
      <c r="B1634" s="0" t="n">
        <v>78</v>
      </c>
      <c r="C1634" s="0" t="n">
        <v>1737</v>
      </c>
      <c r="D1634" s="0" t="s">
        <v>2955</v>
      </c>
      <c r="E1634" s="0" t="s">
        <v>761</v>
      </c>
      <c r="F1634" s="0" t="str">
        <f aca="false">CONCATENATE(D1635," ",LEFT(I1635,4),"T=",AW1635,"D=",AX1635,"R=",AY1635,"M=",AZ1635,"L=",BA1635,"B=",BB1635)</f>
        <v>GROAT 1958T=34D=4R=6M=3L=8B=24</v>
      </c>
      <c r="G1634" s="0" t="s">
        <v>499</v>
      </c>
      <c r="H1634" s="0" t="s">
        <v>401</v>
      </c>
      <c r="I1634" s="0" t="s">
        <v>7361</v>
      </c>
      <c r="J1634" s="0" t="s">
        <v>7362</v>
      </c>
      <c r="K1634" s="0" t="s">
        <v>143</v>
      </c>
      <c r="M1634" s="0" t="str">
        <f aca="false">RIGHT(N1634,LEN(N1634)-FIND(" ",N1634))</f>
        <v>ATLANTIC ST NE</v>
      </c>
      <c r="N1634" s="0" t="s">
        <v>7363</v>
      </c>
      <c r="P1634" s="0" t="s">
        <v>147</v>
      </c>
      <c r="Q1634" s="0" t="s">
        <v>148</v>
      </c>
      <c r="R1634" s="0" t="n">
        <v>44483</v>
      </c>
      <c r="AD1634" s="0" t="s">
        <v>149</v>
      </c>
      <c r="AE1634" s="0" t="s">
        <v>150</v>
      </c>
      <c r="AH1634" s="0" t="n">
        <v>14</v>
      </c>
      <c r="AI1634" s="0" t="n">
        <v>11</v>
      </c>
      <c r="AJ1634" s="0" t="s">
        <v>164</v>
      </c>
      <c r="AM1634" s="0" t="s">
        <v>165</v>
      </c>
      <c r="AN1634" s="0" t="s">
        <v>147</v>
      </c>
      <c r="AO1634" s="0" t="s">
        <v>176</v>
      </c>
      <c r="AP1634" s="0" t="s">
        <v>177</v>
      </c>
      <c r="AQ1634" s="0" t="n">
        <v>9</v>
      </c>
      <c r="AR1634" s="0" t="n">
        <v>64</v>
      </c>
      <c r="AS1634" s="0" t="n">
        <v>32</v>
      </c>
      <c r="AV1634" s="0" t="s">
        <v>154</v>
      </c>
      <c r="AW1634" s="0" t="n">
        <f aca="false">COUNTA($BC1634:$EG1634)</f>
        <v>25</v>
      </c>
      <c r="AX1634" s="0" t="n">
        <f aca="false">COUNTIF($BC1634:$EG1634,"D")</f>
        <v>0</v>
      </c>
      <c r="AY1634" s="0" t="n">
        <f aca="false">COUNTIF($BC1634:$EG1634,"R")</f>
        <v>4</v>
      </c>
      <c r="AZ1634" s="0" t="n">
        <f aca="false">IF(CC1634="D",1,0)+IF(CL1634="D",1,0)+IF(CW1634="D",1,0)+IF(DD1634="D",1,0)+IF(DJ1634="D",1,0)+IF(DO1634="D",1,0)+IF(DW1634="D",1,0)</f>
        <v>0</v>
      </c>
      <c r="BA1634" s="0" t="n">
        <f aca="false">IF(DH1634&lt;&gt;"",1,0)+IF(DI1634&lt;&gt;"",1,0)+IF(DK1634&lt;&gt;"",1,0)+IF(DM1634&lt;&gt;"",1,0)+IF(DN1634&lt;&gt;"",1,0)+IF(DO1634&lt;&gt;"",1,0)+IF(DQ1634&lt;&gt;"",1,0)+IF(DR1634&lt;&gt;"",1,0)+IF(DT1634&lt;&gt;"",1,0)+IF(DU1634&lt;&gt;"",1,0)+IF(DV1634&lt;&gt;"",1,0)+IF(DW1634&lt;&gt;"",1,0)+IF(DX1634&lt;&gt;"",1,0)+IF(DZ1634&lt;&gt;"",1,0)+IF(EA1634&lt;&gt;"",1,0)+IF(EB1634&lt;&gt;"",1,0)+IF(EE1634&lt;&gt;"",1,0)</f>
        <v>2</v>
      </c>
      <c r="BB1634" s="0" t="n">
        <f aca="false">AY1634*AX1634</f>
        <v>0</v>
      </c>
      <c r="BC1634" s="0" t="s">
        <v>155</v>
      </c>
      <c r="BD1634" s="0" t="s">
        <v>155</v>
      </c>
      <c r="BF1634" s="0" t="s">
        <v>155</v>
      </c>
      <c r="BG1634" s="0" t="s">
        <v>155</v>
      </c>
      <c r="BI1634" s="0" t="s">
        <v>155</v>
      </c>
      <c r="BJ1634" s="0" t="s">
        <v>155</v>
      </c>
      <c r="BK1634" s="0" t="s">
        <v>155</v>
      </c>
      <c r="BL1634" s="0" t="s">
        <v>155</v>
      </c>
      <c r="BP1634" s="0" t="s">
        <v>155</v>
      </c>
      <c r="BR1634" s="0" t="s">
        <v>155</v>
      </c>
      <c r="BS1634" s="0" t="s">
        <v>155</v>
      </c>
      <c r="BY1634" s="0" t="s">
        <v>174</v>
      </c>
      <c r="CA1634" s="0" t="s">
        <v>155</v>
      </c>
      <c r="CG1634" s="0" t="s">
        <v>155</v>
      </c>
      <c r="CH1634" s="0" t="s">
        <v>174</v>
      </c>
      <c r="CN1634" s="0" t="s">
        <v>155</v>
      </c>
      <c r="CO1634" s="0" t="s">
        <v>174</v>
      </c>
      <c r="CP1634" s="0" t="s">
        <v>155</v>
      </c>
      <c r="CV1634" s="0" t="s">
        <v>155</v>
      </c>
      <c r="CY1634" s="0" t="s">
        <v>155</v>
      </c>
      <c r="CZ1634" s="0" t="s">
        <v>174</v>
      </c>
      <c r="DC1634" s="0" t="s">
        <v>155</v>
      </c>
      <c r="DI1634" s="0" t="s">
        <v>155</v>
      </c>
      <c r="DN1634" s="0" t="s">
        <v>155</v>
      </c>
      <c r="EF1634" s="0" t="s">
        <v>155</v>
      </c>
    </row>
    <row r="1635" customFormat="false" ht="13.8" hidden="false" customHeight="false" outlineLevel="0" collapsed="false">
      <c r="A1635" s="0" t="s">
        <v>7364</v>
      </c>
      <c r="B1635" s="0" t="n">
        <v>78</v>
      </c>
      <c r="C1635" s="0" t="n">
        <v>12051</v>
      </c>
      <c r="D1635" s="0" t="s">
        <v>6697</v>
      </c>
      <c r="E1635" s="0" t="s">
        <v>2339</v>
      </c>
      <c r="F1635" s="0" t="str">
        <f aca="false">CONCATENATE(D1636," ",LEFT(I1636,4),"T=",AW1636,"D=",AX1636,"R=",AY1636,"M=",AZ1636,"L=",BA1636,"B=",BB1636)</f>
        <v>WILLIAMS 1948T=33D=1R=7M=0L=7B=7</v>
      </c>
      <c r="G1635" s="0" t="s">
        <v>174</v>
      </c>
      <c r="I1635" s="0" t="s">
        <v>7365</v>
      </c>
      <c r="J1635" s="0" t="s">
        <v>419</v>
      </c>
      <c r="K1635" s="0" t="s">
        <v>143</v>
      </c>
      <c r="L1635" s="0" t="s">
        <v>174</v>
      </c>
      <c r="M1635" s="0" t="str">
        <f aca="false">RIGHT(N1635,LEN(N1635)-FIND(" ",N1635))</f>
        <v>LAIRD AVE NE</v>
      </c>
      <c r="N1635" s="0" t="s">
        <v>7366</v>
      </c>
      <c r="P1635" s="0" t="s">
        <v>147</v>
      </c>
      <c r="Q1635" s="0" t="s">
        <v>148</v>
      </c>
      <c r="R1635" s="0" t="n">
        <v>44483</v>
      </c>
      <c r="AD1635" s="0" t="s">
        <v>149</v>
      </c>
      <c r="AE1635" s="0" t="s">
        <v>150</v>
      </c>
      <c r="AF1635" s="0" t="s">
        <v>151</v>
      </c>
      <c r="AH1635" s="0" t="n">
        <v>14</v>
      </c>
      <c r="AI1635" s="0" t="n">
        <v>11</v>
      </c>
      <c r="AN1635" s="0" t="s">
        <v>147</v>
      </c>
      <c r="AO1635" s="0" t="s">
        <v>152</v>
      </c>
      <c r="AP1635" s="0" t="s">
        <v>153</v>
      </c>
      <c r="AQ1635" s="0" t="n">
        <v>9</v>
      </c>
      <c r="AR1635" s="0" t="n">
        <v>64</v>
      </c>
      <c r="AS1635" s="0" t="n">
        <v>32</v>
      </c>
      <c r="AV1635" s="0" t="s">
        <v>154</v>
      </c>
      <c r="AW1635" s="0" t="n">
        <f aca="false">COUNTA($BC1635:$EG1635)</f>
        <v>34</v>
      </c>
      <c r="AX1635" s="0" t="n">
        <f aca="false">COUNTIF($BC1635:$EG1635,"D")</f>
        <v>4</v>
      </c>
      <c r="AY1635" s="0" t="n">
        <f aca="false">COUNTIF($BC1635:$EG1635,"R")</f>
        <v>6</v>
      </c>
      <c r="AZ1635" s="0" t="n">
        <f aca="false">IF(CC1635="D",1,0)+IF(CL1635="D",1,0)+IF(CW1635="D",1,0)+IF(DD1635="D",1,0)+IF(DJ1635="D",1,0)+IF(DO1635="D",1,0)+IF(DW1635="D",1,0)</f>
        <v>3</v>
      </c>
      <c r="BA1635" s="0" t="n">
        <f aca="false">IF(DH1635&lt;&gt;"",1,0)+IF(DI1635&lt;&gt;"",1,0)+IF(DK1635&lt;&gt;"",1,0)+IF(DM1635&lt;&gt;"",1,0)+IF(DN1635&lt;&gt;"",1,0)+IF(DO1635&lt;&gt;"",1,0)+IF(DQ1635&lt;&gt;"",1,0)+IF(DR1635&lt;&gt;"",1,0)+IF(DT1635&lt;&gt;"",1,0)+IF(DU1635&lt;&gt;"",1,0)+IF(DV1635&lt;&gt;"",1,0)+IF(DW1635&lt;&gt;"",1,0)+IF(DX1635&lt;&gt;"",1,0)+IF(DZ1635&lt;&gt;"",1,0)+IF(EA1635&lt;&gt;"",1,0)+IF(EB1635&lt;&gt;"",1,0)+IF(EE1635&lt;&gt;"",1,0)</f>
        <v>8</v>
      </c>
      <c r="BB1635" s="0" t="n">
        <f aca="false">AY1635*AX1635</f>
        <v>24</v>
      </c>
      <c r="BC1635" s="0" t="s">
        <v>155</v>
      </c>
      <c r="BD1635" s="0" t="s">
        <v>155</v>
      </c>
      <c r="BE1635" s="0" t="s">
        <v>155</v>
      </c>
      <c r="BF1635" s="0" t="s">
        <v>155</v>
      </c>
      <c r="BH1635" s="0" t="s">
        <v>155</v>
      </c>
      <c r="BK1635" s="0" t="s">
        <v>155</v>
      </c>
      <c r="BL1635" s="0" t="s">
        <v>155</v>
      </c>
      <c r="BP1635" s="0" t="s">
        <v>155</v>
      </c>
      <c r="BR1635" s="0" t="s">
        <v>155</v>
      </c>
      <c r="BS1635" s="0" t="s">
        <v>155</v>
      </c>
      <c r="BY1635" s="0" t="s">
        <v>144</v>
      </c>
      <c r="CA1635" s="0" t="s">
        <v>155</v>
      </c>
      <c r="CL1635" s="0" t="s">
        <v>144</v>
      </c>
      <c r="CN1635" s="0" t="s">
        <v>155</v>
      </c>
      <c r="CO1635" s="0" t="s">
        <v>174</v>
      </c>
      <c r="CP1635" s="0" t="s">
        <v>155</v>
      </c>
      <c r="CV1635" s="0" t="s">
        <v>155</v>
      </c>
      <c r="CW1635" s="0" t="s">
        <v>144</v>
      </c>
      <c r="CY1635" s="0" t="s">
        <v>155</v>
      </c>
      <c r="CZ1635" s="0" t="s">
        <v>174</v>
      </c>
      <c r="DC1635" s="0" t="s">
        <v>155</v>
      </c>
      <c r="DF1635" s="0" t="s">
        <v>155</v>
      </c>
      <c r="DG1635" s="0" t="s">
        <v>174</v>
      </c>
      <c r="DI1635" s="0" t="s">
        <v>155</v>
      </c>
      <c r="DL1635" s="0" t="s">
        <v>155</v>
      </c>
      <c r="DM1635" s="0" t="s">
        <v>174</v>
      </c>
      <c r="DN1635" s="0" t="s">
        <v>155</v>
      </c>
      <c r="DR1635" s="0" t="s">
        <v>155</v>
      </c>
      <c r="DS1635" s="0" t="s">
        <v>174</v>
      </c>
      <c r="DU1635" s="0" t="s">
        <v>155</v>
      </c>
      <c r="DW1635" s="0" t="s">
        <v>144</v>
      </c>
      <c r="DX1635" s="0" t="s">
        <v>155</v>
      </c>
      <c r="EA1635" s="0" t="s">
        <v>155</v>
      </c>
      <c r="ED1635" s="0" t="s">
        <v>174</v>
      </c>
    </row>
    <row r="1636" customFormat="false" ht="13.8" hidden="false" customHeight="false" outlineLevel="0" collapsed="false">
      <c r="A1636" s="0" t="s">
        <v>7367</v>
      </c>
      <c r="B1636" s="0" t="n">
        <v>78</v>
      </c>
      <c r="C1636" s="0" t="n">
        <v>2703</v>
      </c>
      <c r="D1636" s="0" t="s">
        <v>1495</v>
      </c>
      <c r="E1636" s="0" t="s">
        <v>864</v>
      </c>
      <c r="F1636" s="0" t="str">
        <f aca="false">CONCATENATE(D1637," ",LEFT(I1637,4),"T=",AW1637,"D=",AX1637,"R=",AY1637,"M=",AZ1637,"L=",BA1637,"B=",BB1637)</f>
        <v>WILLIAMS 1950T=32D=1R=7M=0L=7B=7</v>
      </c>
      <c r="G1636" s="0" t="s">
        <v>140</v>
      </c>
      <c r="I1636" s="0" t="s">
        <v>7368</v>
      </c>
      <c r="J1636" s="0" t="s">
        <v>7369</v>
      </c>
      <c r="K1636" s="0" t="s">
        <v>143</v>
      </c>
      <c r="L1636" s="0" t="s">
        <v>174</v>
      </c>
      <c r="M1636" s="0" t="str">
        <f aca="false">RIGHT(N1636,LEN(N1636)-FIND(" ",N1636))</f>
        <v>MELWOOD DR NE</v>
      </c>
      <c r="N1636" s="0" t="s">
        <v>7370</v>
      </c>
      <c r="P1636" s="0" t="s">
        <v>147</v>
      </c>
      <c r="Q1636" s="0" t="s">
        <v>148</v>
      </c>
      <c r="R1636" s="0" t="n">
        <v>44483</v>
      </c>
      <c r="AD1636" s="0" t="s">
        <v>149</v>
      </c>
      <c r="AE1636" s="0" t="s">
        <v>150</v>
      </c>
      <c r="AF1636" s="0" t="s">
        <v>151</v>
      </c>
      <c r="AH1636" s="0" t="n">
        <v>14</v>
      </c>
      <c r="AI1636" s="0" t="n">
        <v>11</v>
      </c>
      <c r="AN1636" s="0" t="s">
        <v>147</v>
      </c>
      <c r="AO1636" s="0" t="s">
        <v>176</v>
      </c>
      <c r="AP1636" s="0" t="s">
        <v>177</v>
      </c>
      <c r="AQ1636" s="0" t="n">
        <v>9</v>
      </c>
      <c r="AR1636" s="0" t="n">
        <v>64</v>
      </c>
      <c r="AS1636" s="0" t="n">
        <v>32</v>
      </c>
      <c r="AV1636" s="0" t="s">
        <v>154</v>
      </c>
      <c r="AW1636" s="0" t="n">
        <f aca="false">COUNTA($BC1636:$EG1636)</f>
        <v>33</v>
      </c>
      <c r="AX1636" s="0" t="n">
        <f aca="false">COUNTIF($BC1636:$EG1636,"D")</f>
        <v>1</v>
      </c>
      <c r="AY1636" s="0" t="n">
        <f aca="false">COUNTIF($BC1636:$EG1636,"R")</f>
        <v>7</v>
      </c>
      <c r="AZ1636" s="0" t="n">
        <f aca="false">IF(CC1636="D",1,0)+IF(CL1636="D",1,0)+IF(CW1636="D",1,0)+IF(DD1636="D",1,0)+IF(DJ1636="D",1,0)+IF(DO1636="D",1,0)+IF(DW1636="D",1,0)</f>
        <v>0</v>
      </c>
      <c r="BA1636" s="0" t="n">
        <f aca="false">IF(DH1636&lt;&gt;"",1,0)+IF(DI1636&lt;&gt;"",1,0)+IF(DK1636&lt;&gt;"",1,0)+IF(DM1636&lt;&gt;"",1,0)+IF(DN1636&lt;&gt;"",1,0)+IF(DO1636&lt;&gt;"",1,0)+IF(DQ1636&lt;&gt;"",1,0)+IF(DR1636&lt;&gt;"",1,0)+IF(DT1636&lt;&gt;"",1,0)+IF(DU1636&lt;&gt;"",1,0)+IF(DV1636&lt;&gt;"",1,0)+IF(DW1636&lt;&gt;"",1,0)+IF(DX1636&lt;&gt;"",1,0)+IF(DZ1636&lt;&gt;"",1,0)+IF(EA1636&lt;&gt;"",1,0)+IF(EB1636&lt;&gt;"",1,0)+IF(EE1636&lt;&gt;"",1,0)</f>
        <v>7</v>
      </c>
      <c r="BB1636" s="0" t="n">
        <f aca="false">AY1636*AX1636</f>
        <v>7</v>
      </c>
      <c r="BC1636" s="0" t="s">
        <v>155</v>
      </c>
      <c r="BD1636" s="0" t="s">
        <v>155</v>
      </c>
      <c r="BE1636" s="0" t="s">
        <v>155</v>
      </c>
      <c r="BF1636" s="0" t="s">
        <v>155</v>
      </c>
      <c r="BH1636" s="0" t="s">
        <v>155</v>
      </c>
      <c r="BK1636" s="0" t="s">
        <v>155</v>
      </c>
      <c r="BL1636" s="0" t="s">
        <v>155</v>
      </c>
      <c r="BP1636" s="0" t="s">
        <v>155</v>
      </c>
      <c r="BS1636" s="0" t="s">
        <v>155</v>
      </c>
      <c r="BV1636" s="0" t="s">
        <v>155</v>
      </c>
      <c r="BY1636" s="0" t="s">
        <v>144</v>
      </c>
      <c r="CA1636" s="0" t="s">
        <v>155</v>
      </c>
      <c r="CG1636" s="0" t="s">
        <v>155</v>
      </c>
      <c r="CK1636" s="0" t="s">
        <v>155</v>
      </c>
      <c r="CN1636" s="0" t="s">
        <v>155</v>
      </c>
      <c r="CO1636" s="0" t="s">
        <v>174</v>
      </c>
      <c r="CP1636" s="0" t="s">
        <v>155</v>
      </c>
      <c r="CV1636" s="0" t="s">
        <v>155</v>
      </c>
      <c r="CY1636" s="0" t="s">
        <v>155</v>
      </c>
      <c r="CZ1636" s="0" t="s">
        <v>174</v>
      </c>
      <c r="DC1636" s="0" t="s">
        <v>155</v>
      </c>
      <c r="DG1636" s="0" t="s">
        <v>174</v>
      </c>
      <c r="DI1636" s="0" t="s">
        <v>155</v>
      </c>
      <c r="DL1636" s="0" t="s">
        <v>155</v>
      </c>
      <c r="DM1636" s="0" t="s">
        <v>174</v>
      </c>
      <c r="DN1636" s="0" t="s">
        <v>155</v>
      </c>
      <c r="DS1636" s="0" t="s">
        <v>174</v>
      </c>
      <c r="DT1636" s="0" t="s">
        <v>174</v>
      </c>
      <c r="DU1636" s="0" t="s">
        <v>155</v>
      </c>
      <c r="DX1636" s="0" t="s">
        <v>155</v>
      </c>
      <c r="EA1636" s="0" t="s">
        <v>155</v>
      </c>
      <c r="ED1636" s="0" t="s">
        <v>174</v>
      </c>
      <c r="EF1636" s="0" t="s">
        <v>155</v>
      </c>
    </row>
    <row r="1637" customFormat="false" ht="13.8" hidden="false" customHeight="false" outlineLevel="0" collapsed="false">
      <c r="A1637" s="0" t="s">
        <v>7371</v>
      </c>
      <c r="B1637" s="0" t="n">
        <v>78</v>
      </c>
      <c r="C1637" s="0" t="n">
        <v>2704</v>
      </c>
      <c r="D1637" s="0" t="s">
        <v>1495</v>
      </c>
      <c r="E1637" s="0" t="s">
        <v>2647</v>
      </c>
      <c r="F1637" s="0" t="str">
        <f aca="false">CONCATENATE(D1638," ",LEFT(I1638,4),"T=",AW1638,"D=",AX1638,"R=",AY1638,"M=",AZ1638,"L=",BA1638,"B=",BB1638)</f>
        <v>FLOYD 1939T=41D=2R=8M=2L=6B=16</v>
      </c>
      <c r="G1637" s="0" t="s">
        <v>257</v>
      </c>
      <c r="I1637" s="0" t="s">
        <v>7372</v>
      </c>
      <c r="J1637" s="0" t="s">
        <v>7369</v>
      </c>
      <c r="K1637" s="0" t="s">
        <v>143</v>
      </c>
      <c r="L1637" s="0" t="s">
        <v>174</v>
      </c>
      <c r="M1637" s="0" t="str">
        <f aca="false">RIGHT(N1637,LEN(N1637)-FIND(" ",N1637))</f>
        <v>MELWOOD DR NE</v>
      </c>
      <c r="N1637" s="0" t="s">
        <v>7370</v>
      </c>
      <c r="P1637" s="0" t="s">
        <v>147</v>
      </c>
      <c r="Q1637" s="0" t="s">
        <v>148</v>
      </c>
      <c r="R1637" s="0" t="n">
        <v>44483</v>
      </c>
      <c r="AD1637" s="0" t="s">
        <v>149</v>
      </c>
      <c r="AE1637" s="0" t="s">
        <v>150</v>
      </c>
      <c r="AF1637" s="0" t="s">
        <v>151</v>
      </c>
      <c r="AH1637" s="0" t="n">
        <v>14</v>
      </c>
      <c r="AI1637" s="0" t="n">
        <v>11</v>
      </c>
      <c r="AN1637" s="0" t="s">
        <v>147</v>
      </c>
      <c r="AO1637" s="0" t="s">
        <v>176</v>
      </c>
      <c r="AP1637" s="0" t="s">
        <v>177</v>
      </c>
      <c r="AQ1637" s="0" t="n">
        <v>9</v>
      </c>
      <c r="AR1637" s="0" t="n">
        <v>64</v>
      </c>
      <c r="AS1637" s="0" t="n">
        <v>32</v>
      </c>
      <c r="AV1637" s="0" t="s">
        <v>154</v>
      </c>
      <c r="AW1637" s="0" t="n">
        <f aca="false">COUNTA($BC1637:$EG1637)</f>
        <v>32</v>
      </c>
      <c r="AX1637" s="0" t="n">
        <f aca="false">COUNTIF($BC1637:$EG1637,"D")</f>
        <v>1</v>
      </c>
      <c r="AY1637" s="0" t="n">
        <f aca="false">COUNTIF($BC1637:$EG1637,"R")</f>
        <v>7</v>
      </c>
      <c r="AZ1637" s="0" t="n">
        <f aca="false">IF(CC1637="D",1,0)+IF(CL1637="D",1,0)+IF(CW1637="D",1,0)+IF(DD1637="D",1,0)+IF(DJ1637="D",1,0)+IF(DO1637="D",1,0)+IF(DW1637="D",1,0)</f>
        <v>0</v>
      </c>
      <c r="BA1637" s="0" t="n">
        <f aca="false">IF(DH1637&lt;&gt;"",1,0)+IF(DI1637&lt;&gt;"",1,0)+IF(DK1637&lt;&gt;"",1,0)+IF(DM1637&lt;&gt;"",1,0)+IF(DN1637&lt;&gt;"",1,0)+IF(DO1637&lt;&gt;"",1,0)+IF(DQ1637&lt;&gt;"",1,0)+IF(DR1637&lt;&gt;"",1,0)+IF(DT1637&lt;&gt;"",1,0)+IF(DU1637&lt;&gt;"",1,0)+IF(DV1637&lt;&gt;"",1,0)+IF(DW1637&lt;&gt;"",1,0)+IF(DX1637&lt;&gt;"",1,0)+IF(DZ1637&lt;&gt;"",1,0)+IF(EA1637&lt;&gt;"",1,0)+IF(EB1637&lt;&gt;"",1,0)+IF(EE1637&lt;&gt;"",1,0)</f>
        <v>7</v>
      </c>
      <c r="BB1637" s="0" t="n">
        <f aca="false">AY1637*AX1637</f>
        <v>7</v>
      </c>
      <c r="BC1637" s="0" t="s">
        <v>155</v>
      </c>
      <c r="BD1637" s="0" t="s">
        <v>155</v>
      </c>
      <c r="BE1637" s="0" t="s">
        <v>155</v>
      </c>
      <c r="BF1637" s="0" t="s">
        <v>155</v>
      </c>
      <c r="BH1637" s="0" t="s">
        <v>155</v>
      </c>
      <c r="BJ1637" s="0" t="s">
        <v>155</v>
      </c>
      <c r="BL1637" s="0" t="s">
        <v>155</v>
      </c>
      <c r="BP1637" s="0" t="s">
        <v>155</v>
      </c>
      <c r="BS1637" s="0" t="s">
        <v>155</v>
      </c>
      <c r="BY1637" s="0" t="s">
        <v>144</v>
      </c>
      <c r="CA1637" s="0" t="s">
        <v>155</v>
      </c>
      <c r="CG1637" s="0" t="s">
        <v>155</v>
      </c>
      <c r="CK1637" s="0" t="s">
        <v>155</v>
      </c>
      <c r="CN1637" s="0" t="s">
        <v>155</v>
      </c>
      <c r="CO1637" s="0" t="s">
        <v>174</v>
      </c>
      <c r="CP1637" s="0" t="s">
        <v>155</v>
      </c>
      <c r="CV1637" s="0" t="s">
        <v>155</v>
      </c>
      <c r="CY1637" s="0" t="s">
        <v>155</v>
      </c>
      <c r="CZ1637" s="0" t="s">
        <v>174</v>
      </c>
      <c r="DC1637" s="0" t="s">
        <v>155</v>
      </c>
      <c r="DG1637" s="0" t="s">
        <v>174</v>
      </c>
      <c r="DI1637" s="0" t="s">
        <v>155</v>
      </c>
      <c r="DL1637" s="0" t="s">
        <v>155</v>
      </c>
      <c r="DM1637" s="0" t="s">
        <v>174</v>
      </c>
      <c r="DN1637" s="0" t="s">
        <v>155</v>
      </c>
      <c r="DS1637" s="0" t="s">
        <v>174</v>
      </c>
      <c r="DT1637" s="0" t="s">
        <v>174</v>
      </c>
      <c r="DU1637" s="0" t="s">
        <v>155</v>
      </c>
      <c r="DX1637" s="0" t="s">
        <v>155</v>
      </c>
      <c r="EA1637" s="0" t="s">
        <v>155</v>
      </c>
      <c r="ED1637" s="0" t="s">
        <v>174</v>
      </c>
      <c r="EF1637" s="0" t="s">
        <v>155</v>
      </c>
    </row>
    <row r="1638" customFormat="false" ht="13.8" hidden="false" customHeight="false" outlineLevel="0" collapsed="false">
      <c r="A1638" s="0" t="s">
        <v>7373</v>
      </c>
      <c r="B1638" s="0" t="n">
        <v>78</v>
      </c>
      <c r="C1638" s="0" t="n">
        <v>8349</v>
      </c>
      <c r="D1638" s="0" t="s">
        <v>6781</v>
      </c>
      <c r="E1638" s="0" t="s">
        <v>2184</v>
      </c>
      <c r="F1638" s="0" t="str">
        <f aca="false">CONCATENATE(D1639," ",LEFT(I1639,4),"T=",AW1639,"D=",AX1639,"R=",AY1639,"M=",AZ1639,"L=",BA1639,"B=",BB1639)</f>
        <v>DENNIS 1947T=26D=0R=4M=0L=2B=0</v>
      </c>
      <c r="G1638" s="0" t="s">
        <v>382</v>
      </c>
      <c r="I1638" s="0" t="s">
        <v>7374</v>
      </c>
      <c r="J1638" s="0" t="s">
        <v>7375</v>
      </c>
      <c r="K1638" s="0" t="s">
        <v>143</v>
      </c>
      <c r="L1638" s="0" t="s">
        <v>174</v>
      </c>
      <c r="M1638" s="0" t="str">
        <f aca="false">RIGHT(N1638,LEN(N1638)-FIND(" ",N1638))</f>
        <v>ATLANTIC ST NE</v>
      </c>
      <c r="N1638" s="0" t="s">
        <v>7376</v>
      </c>
      <c r="P1638" s="0" t="s">
        <v>147</v>
      </c>
      <c r="Q1638" s="0" t="s">
        <v>148</v>
      </c>
      <c r="R1638" s="0" t="n">
        <v>44483</v>
      </c>
      <c r="AD1638" s="0" t="s">
        <v>149</v>
      </c>
      <c r="AE1638" s="0" t="s">
        <v>150</v>
      </c>
      <c r="AH1638" s="0" t="n">
        <v>14</v>
      </c>
      <c r="AI1638" s="0" t="n">
        <v>11</v>
      </c>
      <c r="AJ1638" s="0" t="s">
        <v>164</v>
      </c>
      <c r="AM1638" s="0" t="s">
        <v>165</v>
      </c>
      <c r="AN1638" s="0" t="s">
        <v>147</v>
      </c>
      <c r="AO1638" s="0" t="s">
        <v>176</v>
      </c>
      <c r="AP1638" s="0" t="s">
        <v>177</v>
      </c>
      <c r="AQ1638" s="0" t="n">
        <v>9</v>
      </c>
      <c r="AR1638" s="0" t="n">
        <v>64</v>
      </c>
      <c r="AS1638" s="0" t="n">
        <v>32</v>
      </c>
      <c r="AV1638" s="0" t="s">
        <v>154</v>
      </c>
      <c r="AW1638" s="0" t="n">
        <f aca="false">COUNTA($BC1638:$EG1638)</f>
        <v>41</v>
      </c>
      <c r="AX1638" s="0" t="n">
        <f aca="false">COUNTIF($BC1638:$EG1638,"D")</f>
        <v>2</v>
      </c>
      <c r="AY1638" s="0" t="n">
        <f aca="false">COUNTIF($BC1638:$EG1638,"R")</f>
        <v>8</v>
      </c>
      <c r="AZ1638" s="0" t="n">
        <f aca="false">IF(CC1638="D",1,0)+IF(CL1638="D",1,0)+IF(CW1638="D",1,0)+IF(DD1638="D",1,0)+IF(DJ1638="D",1,0)+IF(DO1638="D",1,0)+IF(DW1638="D",1,0)</f>
        <v>2</v>
      </c>
      <c r="BA1638" s="0" t="n">
        <f aca="false">IF(DH1638&lt;&gt;"",1,0)+IF(DI1638&lt;&gt;"",1,0)+IF(DK1638&lt;&gt;"",1,0)+IF(DM1638&lt;&gt;"",1,0)+IF(DN1638&lt;&gt;"",1,0)+IF(DO1638&lt;&gt;"",1,0)+IF(DQ1638&lt;&gt;"",1,0)+IF(DR1638&lt;&gt;"",1,0)+IF(DT1638&lt;&gt;"",1,0)+IF(DU1638&lt;&gt;"",1,0)+IF(DV1638&lt;&gt;"",1,0)+IF(DW1638&lt;&gt;"",1,0)+IF(DX1638&lt;&gt;"",1,0)+IF(DZ1638&lt;&gt;"",1,0)+IF(EA1638&lt;&gt;"",1,0)+IF(EB1638&lt;&gt;"",1,0)+IF(EE1638&lt;&gt;"",1,0)</f>
        <v>6</v>
      </c>
      <c r="BB1638" s="0" t="n">
        <f aca="false">AY1638*AX1638</f>
        <v>16</v>
      </c>
      <c r="BC1638" s="0" t="s">
        <v>155</v>
      </c>
      <c r="BD1638" s="0" t="s">
        <v>155</v>
      </c>
      <c r="BE1638" s="0" t="s">
        <v>155</v>
      </c>
      <c r="BF1638" s="0" t="s">
        <v>155</v>
      </c>
      <c r="BG1638" s="0" t="s">
        <v>155</v>
      </c>
      <c r="BH1638" s="0" t="s">
        <v>155</v>
      </c>
      <c r="BI1638" s="0" t="s">
        <v>155</v>
      </c>
      <c r="BJ1638" s="0" t="s">
        <v>155</v>
      </c>
      <c r="BK1638" s="0" t="s">
        <v>155</v>
      </c>
      <c r="BL1638" s="0" t="s">
        <v>155</v>
      </c>
      <c r="BP1638" s="0" t="s">
        <v>155</v>
      </c>
      <c r="BR1638" s="0" t="s">
        <v>155</v>
      </c>
      <c r="BS1638" s="0" t="s">
        <v>155</v>
      </c>
      <c r="BV1638" s="0" t="s">
        <v>155</v>
      </c>
      <c r="BY1638" s="0" t="s">
        <v>174</v>
      </c>
      <c r="CA1638" s="0" t="s">
        <v>155</v>
      </c>
      <c r="CG1638" s="0" t="s">
        <v>155</v>
      </c>
      <c r="CH1638" s="0" t="s">
        <v>174</v>
      </c>
      <c r="CK1638" s="0" t="s">
        <v>155</v>
      </c>
      <c r="CL1638" s="0" t="s">
        <v>144</v>
      </c>
      <c r="CN1638" s="0" t="s">
        <v>155</v>
      </c>
      <c r="CO1638" s="0" t="s">
        <v>174</v>
      </c>
      <c r="CP1638" s="0" t="s">
        <v>155</v>
      </c>
      <c r="CT1638" s="0" t="s">
        <v>155</v>
      </c>
      <c r="CU1638" s="0" t="s">
        <v>174</v>
      </c>
      <c r="CV1638" s="0" t="s">
        <v>155</v>
      </c>
      <c r="CY1638" s="0" t="s">
        <v>155</v>
      </c>
      <c r="CZ1638" s="0" t="s">
        <v>174</v>
      </c>
      <c r="DC1638" s="0" t="s">
        <v>155</v>
      </c>
      <c r="DF1638" s="0" t="s">
        <v>155</v>
      </c>
      <c r="DG1638" s="0" t="s">
        <v>174</v>
      </c>
      <c r="DI1638" s="0" t="s">
        <v>155</v>
      </c>
      <c r="DJ1638" s="0" t="s">
        <v>144</v>
      </c>
      <c r="DL1638" s="0" t="s">
        <v>155</v>
      </c>
      <c r="DM1638" s="0" t="s">
        <v>174</v>
      </c>
      <c r="DN1638" s="0" t="s">
        <v>155</v>
      </c>
      <c r="DS1638" s="0" t="s">
        <v>174</v>
      </c>
      <c r="DU1638" s="0" t="s">
        <v>155</v>
      </c>
      <c r="DX1638" s="0" t="s">
        <v>155</v>
      </c>
      <c r="EA1638" s="0" t="s">
        <v>155</v>
      </c>
      <c r="EF1638" s="0" t="s">
        <v>155</v>
      </c>
    </row>
    <row r="1639" customFormat="false" ht="13.8" hidden="false" customHeight="false" outlineLevel="0" collapsed="false">
      <c r="A1639" s="0" t="s">
        <v>7377</v>
      </c>
      <c r="B1639" s="0" t="n">
        <v>78</v>
      </c>
      <c r="C1639" s="0" t="n">
        <v>1736</v>
      </c>
      <c r="D1639" s="0" t="s">
        <v>2955</v>
      </c>
      <c r="E1639" s="0" t="s">
        <v>211</v>
      </c>
      <c r="F1639" s="0" t="str">
        <f aca="false">CONCATENATE(D1640," ",LEFT(I1640,4),"T=",AW1640,"D=",AX1640,"R=",AY1640,"M=",AZ1640,"L=",BA1640,"B=",BB1640)</f>
        <v>WILSON 1950T=42D=0R=9M=0L=8B=0</v>
      </c>
      <c r="G1639" s="0" t="s">
        <v>185</v>
      </c>
      <c r="I1639" s="0" t="s">
        <v>7378</v>
      </c>
      <c r="J1639" s="0" t="s">
        <v>1919</v>
      </c>
      <c r="K1639" s="0" t="s">
        <v>239</v>
      </c>
      <c r="M1639" s="0" t="str">
        <f aca="false">RIGHT(N1639,LEN(N1639)-FIND(" ",N1639))</f>
        <v>ATLANTIC ST NE</v>
      </c>
      <c r="N1639" s="0" t="s">
        <v>7363</v>
      </c>
      <c r="P1639" s="0" t="s">
        <v>147</v>
      </c>
      <c r="Q1639" s="0" t="s">
        <v>148</v>
      </c>
      <c r="R1639" s="0" t="n">
        <v>44483</v>
      </c>
      <c r="AD1639" s="0" t="s">
        <v>149</v>
      </c>
      <c r="AE1639" s="0" t="s">
        <v>150</v>
      </c>
      <c r="AH1639" s="0" t="n">
        <v>14</v>
      </c>
      <c r="AI1639" s="0" t="n">
        <v>11</v>
      </c>
      <c r="AJ1639" s="0" t="s">
        <v>164</v>
      </c>
      <c r="AM1639" s="0" t="s">
        <v>165</v>
      </c>
      <c r="AN1639" s="0" t="s">
        <v>147</v>
      </c>
      <c r="AO1639" s="0" t="s">
        <v>176</v>
      </c>
      <c r="AP1639" s="0" t="s">
        <v>177</v>
      </c>
      <c r="AQ1639" s="0" t="n">
        <v>9</v>
      </c>
      <c r="AR1639" s="0" t="n">
        <v>64</v>
      </c>
      <c r="AS1639" s="0" t="n">
        <v>32</v>
      </c>
      <c r="AV1639" s="0" t="s">
        <v>154</v>
      </c>
      <c r="AW1639" s="0" t="n">
        <f aca="false">COUNTA($BC1639:$EG1639)</f>
        <v>26</v>
      </c>
      <c r="AX1639" s="0" t="n">
        <f aca="false">COUNTIF($BC1639:$EG1639,"D")</f>
        <v>0</v>
      </c>
      <c r="AY1639" s="0" t="n">
        <f aca="false">COUNTIF($BC1639:$EG1639,"R")</f>
        <v>4</v>
      </c>
      <c r="AZ1639" s="0" t="n">
        <f aca="false">IF(CC1639="D",1,0)+IF(CL1639="D",1,0)+IF(CW1639="D",1,0)+IF(DD1639="D",1,0)+IF(DJ1639="D",1,0)+IF(DO1639="D",1,0)+IF(DW1639="D",1,0)</f>
        <v>0</v>
      </c>
      <c r="BA1639" s="0" t="n">
        <f aca="false">IF(DH1639&lt;&gt;"",1,0)+IF(DI1639&lt;&gt;"",1,0)+IF(DK1639&lt;&gt;"",1,0)+IF(DM1639&lt;&gt;"",1,0)+IF(DN1639&lt;&gt;"",1,0)+IF(DO1639&lt;&gt;"",1,0)+IF(DQ1639&lt;&gt;"",1,0)+IF(DR1639&lt;&gt;"",1,0)+IF(DT1639&lt;&gt;"",1,0)+IF(DU1639&lt;&gt;"",1,0)+IF(DV1639&lt;&gt;"",1,0)+IF(DW1639&lt;&gt;"",1,0)+IF(DX1639&lt;&gt;"",1,0)+IF(DZ1639&lt;&gt;"",1,0)+IF(EA1639&lt;&gt;"",1,0)+IF(EB1639&lt;&gt;"",1,0)+IF(EE1639&lt;&gt;"",1,0)</f>
        <v>2</v>
      </c>
      <c r="BB1639" s="0" t="n">
        <f aca="false">AY1639*AX1639</f>
        <v>0</v>
      </c>
      <c r="BC1639" s="0" t="s">
        <v>155</v>
      </c>
      <c r="BD1639" s="0" t="s">
        <v>155</v>
      </c>
      <c r="BF1639" s="0" t="s">
        <v>155</v>
      </c>
      <c r="BG1639" s="0" t="s">
        <v>155</v>
      </c>
      <c r="BH1639" s="0" t="s">
        <v>155</v>
      </c>
      <c r="BI1639" s="0" t="s">
        <v>155</v>
      </c>
      <c r="BJ1639" s="0" t="s">
        <v>155</v>
      </c>
      <c r="BK1639" s="0" t="s">
        <v>155</v>
      </c>
      <c r="BL1639" s="0" t="s">
        <v>155</v>
      </c>
      <c r="BP1639" s="0" t="s">
        <v>155</v>
      </c>
      <c r="BR1639" s="0" t="s">
        <v>155</v>
      </c>
      <c r="BS1639" s="0" t="s">
        <v>155</v>
      </c>
      <c r="BY1639" s="0" t="s">
        <v>174</v>
      </c>
      <c r="CA1639" s="0" t="s">
        <v>155</v>
      </c>
      <c r="CG1639" s="0" t="s">
        <v>155</v>
      </c>
      <c r="CH1639" s="0" t="s">
        <v>174</v>
      </c>
      <c r="CK1639" s="0" t="s">
        <v>155</v>
      </c>
      <c r="CN1639" s="0" t="s">
        <v>155</v>
      </c>
      <c r="CO1639" s="0" t="s">
        <v>174</v>
      </c>
      <c r="CP1639" s="0" t="s">
        <v>155</v>
      </c>
      <c r="CV1639" s="0" t="s">
        <v>155</v>
      </c>
      <c r="CY1639" s="0" t="s">
        <v>155</v>
      </c>
      <c r="CZ1639" s="0" t="s">
        <v>174</v>
      </c>
      <c r="DC1639" s="0" t="s">
        <v>155</v>
      </c>
      <c r="DI1639" s="0" t="s">
        <v>155</v>
      </c>
      <c r="DN1639" s="0" t="s">
        <v>155</v>
      </c>
    </row>
    <row r="1640" customFormat="false" ht="13.8" hidden="false" customHeight="false" outlineLevel="0" collapsed="false">
      <c r="A1640" s="0" t="s">
        <v>7379</v>
      </c>
      <c r="B1640" s="0" t="n">
        <v>78</v>
      </c>
      <c r="C1640" s="0" t="n">
        <v>139820</v>
      </c>
      <c r="D1640" s="0" t="s">
        <v>1327</v>
      </c>
      <c r="E1640" s="0" t="s">
        <v>465</v>
      </c>
      <c r="F1640" s="0" t="str">
        <f aca="false">CONCATENATE(D1641," ",LEFT(I1641,4),"T=",AW1641,"D=",AX1641,"R=",AY1641,"M=",AZ1641,"L=",BA1641,"B=",BB1641)</f>
        <v>LEMASTERS 1943T=15D=1R=0M=0L=2B=0</v>
      </c>
      <c r="G1640" s="0" t="s">
        <v>365</v>
      </c>
      <c r="I1640" s="0" t="s">
        <v>7380</v>
      </c>
      <c r="J1640" s="0" t="s">
        <v>7381</v>
      </c>
      <c r="K1640" s="0" t="s">
        <v>143</v>
      </c>
      <c r="L1640" s="0" t="s">
        <v>174</v>
      </c>
      <c r="M1640" s="0" t="str">
        <f aca="false">RIGHT(N1640,LEN(N1640)-FIND(" ",N1640))</f>
        <v>WILDWOOD DR NE</v>
      </c>
      <c r="N1640" s="0" t="s">
        <v>3029</v>
      </c>
      <c r="P1640" s="0" t="s">
        <v>147</v>
      </c>
      <c r="Q1640" s="0" t="s">
        <v>148</v>
      </c>
      <c r="R1640" s="0" t="n">
        <v>44483</v>
      </c>
      <c r="AD1640" s="0" t="s">
        <v>149</v>
      </c>
      <c r="AE1640" s="0" t="s">
        <v>150</v>
      </c>
      <c r="AF1640" s="0" t="s">
        <v>151</v>
      </c>
      <c r="AH1640" s="0" t="n">
        <v>14</v>
      </c>
      <c r="AI1640" s="0" t="n">
        <v>11</v>
      </c>
      <c r="AN1640" s="0" t="s">
        <v>147</v>
      </c>
      <c r="AO1640" s="0" t="s">
        <v>176</v>
      </c>
      <c r="AP1640" s="0" t="s">
        <v>177</v>
      </c>
      <c r="AQ1640" s="0" t="n">
        <v>9</v>
      </c>
      <c r="AR1640" s="0" t="n">
        <v>64</v>
      </c>
      <c r="AS1640" s="0" t="n">
        <v>32</v>
      </c>
      <c r="AV1640" s="0" t="s">
        <v>154</v>
      </c>
      <c r="AW1640" s="0" t="n">
        <f aca="false">COUNTA($BC1640:$EG1640)</f>
        <v>42</v>
      </c>
      <c r="AX1640" s="0" t="n">
        <f aca="false">COUNTIF($BC1640:$EG1640,"D")</f>
        <v>0</v>
      </c>
      <c r="AY1640" s="0" t="n">
        <f aca="false">COUNTIF($BC1640:$EG1640,"R")</f>
        <v>9</v>
      </c>
      <c r="AZ1640" s="0" t="n">
        <f aca="false">IF(CC1640="D",1,0)+IF(CL1640="D",1,0)+IF(CW1640="D",1,0)+IF(DD1640="D",1,0)+IF(DJ1640="D",1,0)+IF(DO1640="D",1,0)+IF(DW1640="D",1,0)</f>
        <v>0</v>
      </c>
      <c r="BA1640" s="0" t="n">
        <f aca="false">IF(DH1640&lt;&gt;"",1,0)+IF(DI1640&lt;&gt;"",1,0)+IF(DK1640&lt;&gt;"",1,0)+IF(DM1640&lt;&gt;"",1,0)+IF(DN1640&lt;&gt;"",1,0)+IF(DO1640&lt;&gt;"",1,0)+IF(DQ1640&lt;&gt;"",1,0)+IF(DR1640&lt;&gt;"",1,0)+IF(DT1640&lt;&gt;"",1,0)+IF(DU1640&lt;&gt;"",1,0)+IF(DV1640&lt;&gt;"",1,0)+IF(DW1640&lt;&gt;"",1,0)+IF(DX1640&lt;&gt;"",1,0)+IF(DZ1640&lt;&gt;"",1,0)+IF(EA1640&lt;&gt;"",1,0)+IF(EB1640&lt;&gt;"",1,0)+IF(EE1640&lt;&gt;"",1,0)</f>
        <v>8</v>
      </c>
      <c r="BB1640" s="0" t="n">
        <f aca="false">AY1640*AX1640</f>
        <v>0</v>
      </c>
      <c r="BC1640" s="0" t="s">
        <v>155</v>
      </c>
      <c r="BD1640" s="0" t="s">
        <v>155</v>
      </c>
      <c r="BE1640" s="0" t="s">
        <v>155</v>
      </c>
      <c r="BF1640" s="0" t="s">
        <v>155</v>
      </c>
      <c r="BG1640" s="0" t="s">
        <v>155</v>
      </c>
      <c r="BH1640" s="0" t="s">
        <v>155</v>
      </c>
      <c r="BI1640" s="0" t="s">
        <v>155</v>
      </c>
      <c r="BJ1640" s="0" t="s">
        <v>155</v>
      </c>
      <c r="BK1640" s="0" t="s">
        <v>155</v>
      </c>
      <c r="BL1640" s="0" t="s">
        <v>155</v>
      </c>
      <c r="BP1640" s="0" t="s">
        <v>155</v>
      </c>
      <c r="BR1640" s="0" t="s">
        <v>155</v>
      </c>
      <c r="BS1640" s="0" t="s">
        <v>155</v>
      </c>
      <c r="BV1640" s="0" t="s">
        <v>155</v>
      </c>
      <c r="BY1640" s="0" t="s">
        <v>174</v>
      </c>
      <c r="CA1640" s="0" t="s">
        <v>155</v>
      </c>
      <c r="CG1640" s="0" t="s">
        <v>155</v>
      </c>
      <c r="CH1640" s="0" t="s">
        <v>174</v>
      </c>
      <c r="CK1640" s="0" t="s">
        <v>155</v>
      </c>
      <c r="CN1640" s="0" t="s">
        <v>155</v>
      </c>
      <c r="CO1640" s="0" t="s">
        <v>174</v>
      </c>
      <c r="CP1640" s="0" t="s">
        <v>155</v>
      </c>
      <c r="CT1640" s="0" t="s">
        <v>155</v>
      </c>
      <c r="CU1640" s="0" t="s">
        <v>174</v>
      </c>
      <c r="CV1640" s="0" t="s">
        <v>155</v>
      </c>
      <c r="CY1640" s="0" t="s">
        <v>155</v>
      </c>
      <c r="CZ1640" s="0" t="s">
        <v>174</v>
      </c>
      <c r="DC1640" s="0" t="s">
        <v>155</v>
      </c>
      <c r="DF1640" s="0" t="s">
        <v>155</v>
      </c>
      <c r="DG1640" s="0" t="s">
        <v>174</v>
      </c>
      <c r="DI1640" s="0" t="s">
        <v>155</v>
      </c>
      <c r="DL1640" s="0" t="s">
        <v>155</v>
      </c>
      <c r="DM1640" s="0" t="s">
        <v>174</v>
      </c>
      <c r="DN1640" s="0" t="s">
        <v>155</v>
      </c>
      <c r="DR1640" s="0" t="s">
        <v>155</v>
      </c>
      <c r="DS1640" s="0" t="s">
        <v>174</v>
      </c>
      <c r="DU1640" s="0" t="s">
        <v>155</v>
      </c>
      <c r="DW1640" s="0" t="s">
        <v>155</v>
      </c>
      <c r="DX1640" s="0" t="s">
        <v>155</v>
      </c>
      <c r="EA1640" s="0" t="s">
        <v>155</v>
      </c>
      <c r="ED1640" s="0" t="s">
        <v>174</v>
      </c>
      <c r="EF1640" s="0" t="s">
        <v>155</v>
      </c>
    </row>
    <row r="1641" customFormat="false" ht="13.8" hidden="false" customHeight="false" outlineLevel="0" collapsed="false">
      <c r="A1641" s="0" t="s">
        <v>7382</v>
      </c>
      <c r="B1641" s="0" t="n">
        <v>78</v>
      </c>
      <c r="C1641" s="0" t="n">
        <v>4136</v>
      </c>
      <c r="D1641" s="0" t="s">
        <v>3396</v>
      </c>
      <c r="E1641" s="0" t="s">
        <v>1592</v>
      </c>
      <c r="F1641" s="0" t="str">
        <f aca="false">CONCATENATE(D1642," ",LEFT(I1642,4),"T=",AW1642,"D=",AX1642,"R=",AY1642,"M=",AZ1642,"L=",BA1642,"B=",BB1642)</f>
        <v>BERARDO 1944T=21D=3R=0M=0L=4B=0</v>
      </c>
      <c r="I1641" s="0" t="s">
        <v>7383</v>
      </c>
      <c r="J1641" s="0" t="s">
        <v>1933</v>
      </c>
      <c r="K1641" s="0" t="s">
        <v>143</v>
      </c>
      <c r="M1641" s="0" t="str">
        <f aca="false">RIGHT(N1641,LEN(N1641)-FIND(" ",N1641))</f>
        <v>IRENE AVE NE</v>
      </c>
      <c r="N1641" s="0" t="s">
        <v>7384</v>
      </c>
      <c r="P1641" s="0" t="s">
        <v>147</v>
      </c>
      <c r="Q1641" s="0" t="s">
        <v>148</v>
      </c>
      <c r="R1641" s="0" t="n">
        <v>44483</v>
      </c>
      <c r="AD1641" s="0" t="s">
        <v>149</v>
      </c>
      <c r="AE1641" s="0" t="s">
        <v>150</v>
      </c>
      <c r="AH1641" s="0" t="n">
        <v>14</v>
      </c>
      <c r="AI1641" s="0" t="n">
        <v>11</v>
      </c>
      <c r="AJ1641" s="0" t="s">
        <v>164</v>
      </c>
      <c r="AM1641" s="0" t="s">
        <v>165</v>
      </c>
      <c r="AN1641" s="0" t="s">
        <v>147</v>
      </c>
      <c r="AO1641" s="0" t="s">
        <v>261</v>
      </c>
      <c r="AP1641" s="0" t="s">
        <v>262</v>
      </c>
      <c r="AQ1641" s="0" t="n">
        <v>9</v>
      </c>
      <c r="AR1641" s="0" t="n">
        <v>64</v>
      </c>
      <c r="AS1641" s="0" t="n">
        <v>32</v>
      </c>
      <c r="AV1641" s="0" t="s">
        <v>154</v>
      </c>
      <c r="AW1641" s="0" t="n">
        <f aca="false">COUNTA($BC1641:$EG1641)</f>
        <v>15</v>
      </c>
      <c r="AX1641" s="0" t="n">
        <f aca="false">COUNTIF($BC1641:$EG1641,"D")</f>
        <v>1</v>
      </c>
      <c r="AY1641" s="0" t="n">
        <f aca="false">COUNTIF($BC1641:$EG1641,"R")</f>
        <v>0</v>
      </c>
      <c r="AZ1641" s="0" t="n">
        <f aca="false">IF(CC1641="D",1,0)+IF(CL1641="D",1,0)+IF(CW1641="D",1,0)+IF(DD1641="D",1,0)+IF(DJ1641="D",1,0)+IF(DO1641="D",1,0)+IF(DW1641="D",1,0)</f>
        <v>0</v>
      </c>
      <c r="BA1641" s="0" t="n">
        <f aca="false">IF(DH1641&lt;&gt;"",1,0)+IF(DI1641&lt;&gt;"",1,0)+IF(DK1641&lt;&gt;"",1,0)+IF(DM1641&lt;&gt;"",1,0)+IF(DN1641&lt;&gt;"",1,0)+IF(DO1641&lt;&gt;"",1,0)+IF(DQ1641&lt;&gt;"",1,0)+IF(DR1641&lt;&gt;"",1,0)+IF(DT1641&lt;&gt;"",1,0)+IF(DU1641&lt;&gt;"",1,0)+IF(DV1641&lt;&gt;"",1,0)+IF(DW1641&lt;&gt;"",1,0)+IF(DX1641&lt;&gt;"",1,0)+IF(DZ1641&lt;&gt;"",1,0)+IF(EA1641&lt;&gt;"",1,0)+IF(EB1641&lt;&gt;"",1,0)+IF(EE1641&lt;&gt;"",1,0)</f>
        <v>2</v>
      </c>
      <c r="BB1641" s="0" t="n">
        <f aca="false">AY1641*AX1641</f>
        <v>0</v>
      </c>
      <c r="BC1641" s="0" t="s">
        <v>155</v>
      </c>
      <c r="BD1641" s="0" t="s">
        <v>155</v>
      </c>
      <c r="BH1641" s="0" t="s">
        <v>155</v>
      </c>
      <c r="BK1641" s="0" t="s">
        <v>155</v>
      </c>
      <c r="BL1641" s="0" t="s">
        <v>155</v>
      </c>
      <c r="BP1641" s="0" t="s">
        <v>155</v>
      </c>
      <c r="BR1641" s="0" t="s">
        <v>155</v>
      </c>
      <c r="BS1641" s="0" t="s">
        <v>155</v>
      </c>
      <c r="BY1641" s="0" t="s">
        <v>144</v>
      </c>
      <c r="CA1641" s="0" t="s">
        <v>155</v>
      </c>
      <c r="CP1641" s="0" t="s">
        <v>155</v>
      </c>
      <c r="DC1641" s="0" t="s">
        <v>155</v>
      </c>
      <c r="DN1641" s="0" t="s">
        <v>155</v>
      </c>
      <c r="DU1641" s="0" t="s">
        <v>155</v>
      </c>
      <c r="EF1641" s="0" t="s">
        <v>155</v>
      </c>
    </row>
    <row r="1642" customFormat="false" ht="13.8" hidden="false" customHeight="false" outlineLevel="0" collapsed="false">
      <c r="A1642" s="0" t="s">
        <v>7385</v>
      </c>
      <c r="B1642" s="0" t="n">
        <v>78</v>
      </c>
      <c r="C1642" s="0" t="n">
        <v>64636</v>
      </c>
      <c r="D1642" s="0" t="s">
        <v>339</v>
      </c>
      <c r="E1642" s="0" t="s">
        <v>7386</v>
      </c>
      <c r="F1642" s="0" t="str">
        <f aca="false">CONCATENATE(D1643," ",LEFT(I1643,4),"T=",AW1643,"D=",AX1643,"R=",AY1643,"M=",AZ1643,"L=",BA1643,"B=",BB1643)</f>
        <v>KURDILLA 1952T=21D=1R=3M=1L=3B=3</v>
      </c>
      <c r="G1642" s="0" t="s">
        <v>1426</v>
      </c>
      <c r="I1642" s="0" t="s">
        <v>7387</v>
      </c>
      <c r="J1642" s="0" t="s">
        <v>1933</v>
      </c>
      <c r="K1642" s="0" t="s">
        <v>143</v>
      </c>
      <c r="L1642" s="0" t="s">
        <v>144</v>
      </c>
      <c r="M1642" s="0" t="str">
        <f aca="false">RIGHT(N1642,LEN(N1642)-FIND(" ",N1642))</f>
        <v>BELVEDERE AVE NE</v>
      </c>
      <c r="N1642" s="0" t="s">
        <v>7388</v>
      </c>
      <c r="P1642" s="0" t="s">
        <v>147</v>
      </c>
      <c r="Q1642" s="0" t="s">
        <v>148</v>
      </c>
      <c r="R1642" s="0" t="n">
        <v>44483</v>
      </c>
      <c r="AD1642" s="0" t="s">
        <v>149</v>
      </c>
      <c r="AE1642" s="0" t="s">
        <v>150</v>
      </c>
      <c r="AF1642" s="0" t="s">
        <v>151</v>
      </c>
      <c r="AH1642" s="0" t="n">
        <v>14</v>
      </c>
      <c r="AI1642" s="0" t="n">
        <v>11</v>
      </c>
      <c r="AN1642" s="0" t="s">
        <v>147</v>
      </c>
      <c r="AO1642" s="0" t="s">
        <v>189</v>
      </c>
      <c r="AP1642" s="0" t="s">
        <v>190</v>
      </c>
      <c r="AQ1642" s="0" t="n">
        <v>9</v>
      </c>
      <c r="AR1642" s="0" t="n">
        <v>64</v>
      </c>
      <c r="AS1642" s="0" t="n">
        <v>32</v>
      </c>
      <c r="AV1642" s="0" t="s">
        <v>154</v>
      </c>
      <c r="AW1642" s="0" t="n">
        <f aca="false">COUNTA($BC1642:$EG1642)</f>
        <v>21</v>
      </c>
      <c r="AX1642" s="0" t="n">
        <f aca="false">COUNTIF($BC1642:$EG1642,"D")</f>
        <v>3</v>
      </c>
      <c r="AY1642" s="0" t="n">
        <f aca="false">COUNTIF($BC1642:$EG1642,"R")</f>
        <v>0</v>
      </c>
      <c r="AZ1642" s="0" t="n">
        <f aca="false">IF(CC1642="D",1,0)+IF(CL1642="D",1,0)+IF(CW1642="D",1,0)+IF(DD1642="D",1,0)+IF(DJ1642="D",1,0)+IF(DO1642="D",1,0)+IF(DW1642="D",1,0)</f>
        <v>0</v>
      </c>
      <c r="BA1642" s="0" t="n">
        <f aca="false">IF(DH1642&lt;&gt;"",1,0)+IF(DI1642&lt;&gt;"",1,0)+IF(DK1642&lt;&gt;"",1,0)+IF(DM1642&lt;&gt;"",1,0)+IF(DN1642&lt;&gt;"",1,0)+IF(DO1642&lt;&gt;"",1,0)+IF(DQ1642&lt;&gt;"",1,0)+IF(DR1642&lt;&gt;"",1,0)+IF(DT1642&lt;&gt;"",1,0)+IF(DU1642&lt;&gt;"",1,0)+IF(DV1642&lt;&gt;"",1,0)+IF(DW1642&lt;&gt;"",1,0)+IF(DX1642&lt;&gt;"",1,0)+IF(DZ1642&lt;&gt;"",1,0)+IF(EA1642&lt;&gt;"",1,0)+IF(EB1642&lt;&gt;"",1,0)+IF(EE1642&lt;&gt;"",1,0)</f>
        <v>4</v>
      </c>
      <c r="BB1642" s="0" t="n">
        <f aca="false">AY1642*AX1642</f>
        <v>0</v>
      </c>
      <c r="BC1642" s="0" t="s">
        <v>155</v>
      </c>
      <c r="BD1642" s="0" t="s">
        <v>155</v>
      </c>
      <c r="BF1642" s="0" t="s">
        <v>155</v>
      </c>
      <c r="BG1642" s="0" t="s">
        <v>155</v>
      </c>
      <c r="BH1642" s="0" t="s">
        <v>155</v>
      </c>
      <c r="BL1642" s="0" t="s">
        <v>155</v>
      </c>
      <c r="BS1642" s="0" t="s">
        <v>155</v>
      </c>
      <c r="BV1642" s="0" t="s">
        <v>155</v>
      </c>
      <c r="BY1642" s="0" t="s">
        <v>144</v>
      </c>
      <c r="CA1642" s="0" t="s">
        <v>155</v>
      </c>
      <c r="CK1642" s="0" t="s">
        <v>155</v>
      </c>
      <c r="CN1642" s="0" t="s">
        <v>155</v>
      </c>
      <c r="CP1642" s="0" t="s">
        <v>155</v>
      </c>
      <c r="CZ1642" s="0" t="s">
        <v>144</v>
      </c>
      <c r="DC1642" s="0" t="s">
        <v>155</v>
      </c>
      <c r="DI1642" s="0" t="s">
        <v>155</v>
      </c>
      <c r="DN1642" s="0" t="s">
        <v>155</v>
      </c>
      <c r="DU1642" s="0" t="s">
        <v>155</v>
      </c>
      <c r="EA1642" s="0" t="s">
        <v>155</v>
      </c>
      <c r="ED1642" s="0" t="s">
        <v>144</v>
      </c>
      <c r="EF1642" s="0" t="s">
        <v>155</v>
      </c>
    </row>
    <row r="1643" customFormat="false" ht="13.8" hidden="false" customHeight="false" outlineLevel="0" collapsed="false">
      <c r="A1643" s="0" t="s">
        <v>7389</v>
      </c>
      <c r="B1643" s="0" t="n">
        <v>78</v>
      </c>
      <c r="C1643" s="0" t="n">
        <v>8802</v>
      </c>
      <c r="D1643" s="0" t="s">
        <v>4370</v>
      </c>
      <c r="E1643" s="0" t="s">
        <v>318</v>
      </c>
      <c r="F1643" s="0" t="str">
        <f aca="false">CONCATENATE(D1644," ",LEFT(I1644,4),"T=",AW1644,"D=",AX1644,"R=",AY1644,"M=",AZ1644,"L=",BA1644,"B=",BB1644)</f>
        <v>KOOK 1951T=29D=3R=0M=0L=6B=0</v>
      </c>
      <c r="G1643" s="0" t="s">
        <v>352</v>
      </c>
      <c r="I1643" s="0" t="s">
        <v>7390</v>
      </c>
      <c r="J1643" s="0" t="s">
        <v>1111</v>
      </c>
      <c r="K1643" s="0" t="s">
        <v>143</v>
      </c>
      <c r="L1643" s="0" t="s">
        <v>174</v>
      </c>
      <c r="M1643" s="0" t="str">
        <f aca="false">RIGHT(N1643,LEN(N1643)-FIND(" ",N1643))</f>
        <v>OAK KNOLL AVE NE</v>
      </c>
      <c r="N1643" s="0" t="s">
        <v>4372</v>
      </c>
      <c r="P1643" s="0" t="s">
        <v>147</v>
      </c>
      <c r="Q1643" s="0" t="s">
        <v>148</v>
      </c>
      <c r="R1643" s="0" t="n">
        <v>44483</v>
      </c>
      <c r="AD1643" s="0" t="s">
        <v>149</v>
      </c>
      <c r="AE1643" s="0" t="s">
        <v>150</v>
      </c>
      <c r="AF1643" s="0" t="s">
        <v>151</v>
      </c>
      <c r="AH1643" s="0" t="n">
        <v>14</v>
      </c>
      <c r="AI1643" s="0" t="n">
        <v>11</v>
      </c>
      <c r="AN1643" s="0" t="s">
        <v>147</v>
      </c>
      <c r="AO1643" s="0" t="s">
        <v>152</v>
      </c>
      <c r="AP1643" s="0" t="s">
        <v>153</v>
      </c>
      <c r="AQ1643" s="0" t="n">
        <v>9</v>
      </c>
      <c r="AR1643" s="0" t="n">
        <v>64</v>
      </c>
      <c r="AS1643" s="0" t="n">
        <v>32</v>
      </c>
      <c r="AV1643" s="0" t="s">
        <v>154</v>
      </c>
      <c r="AW1643" s="0" t="n">
        <f aca="false">COUNTA($BC1643:$EG1643)</f>
        <v>21</v>
      </c>
      <c r="AX1643" s="0" t="n">
        <f aca="false">COUNTIF($BC1643:$EG1643,"D")</f>
        <v>1</v>
      </c>
      <c r="AY1643" s="0" t="n">
        <f aca="false">COUNTIF($BC1643:$EG1643,"R")</f>
        <v>3</v>
      </c>
      <c r="AZ1643" s="0" t="n">
        <f aca="false">IF(CC1643="D",1,0)+IF(CL1643="D",1,0)+IF(CW1643="D",1,0)+IF(DD1643="D",1,0)+IF(DJ1643="D",1,0)+IF(DO1643="D",1,0)+IF(DW1643="D",1,0)</f>
        <v>1</v>
      </c>
      <c r="BA1643" s="0" t="n">
        <f aca="false">IF(DH1643&lt;&gt;"",1,0)+IF(DI1643&lt;&gt;"",1,0)+IF(DK1643&lt;&gt;"",1,0)+IF(DM1643&lt;&gt;"",1,0)+IF(DN1643&lt;&gt;"",1,0)+IF(DO1643&lt;&gt;"",1,0)+IF(DQ1643&lt;&gt;"",1,0)+IF(DR1643&lt;&gt;"",1,0)+IF(DT1643&lt;&gt;"",1,0)+IF(DU1643&lt;&gt;"",1,0)+IF(DV1643&lt;&gt;"",1,0)+IF(DW1643&lt;&gt;"",1,0)+IF(DX1643&lt;&gt;"",1,0)+IF(DZ1643&lt;&gt;"",1,0)+IF(EA1643&lt;&gt;"",1,0)+IF(EB1643&lt;&gt;"",1,0)+IF(EE1643&lt;&gt;"",1,0)</f>
        <v>3</v>
      </c>
      <c r="BB1643" s="0" t="n">
        <f aca="false">AY1643*AX1643</f>
        <v>3</v>
      </c>
      <c r="BC1643" s="0" t="s">
        <v>155</v>
      </c>
      <c r="BD1643" s="0" t="s">
        <v>155</v>
      </c>
      <c r="BI1643" s="0" t="s">
        <v>155</v>
      </c>
      <c r="BK1643" s="0" t="s">
        <v>155</v>
      </c>
      <c r="BL1643" s="0" t="s">
        <v>155</v>
      </c>
      <c r="BR1643" s="0" t="s">
        <v>155</v>
      </c>
      <c r="BV1643" s="0" t="s">
        <v>155</v>
      </c>
      <c r="CA1643" s="0" t="s">
        <v>155</v>
      </c>
      <c r="CK1643" s="0" t="s">
        <v>155</v>
      </c>
      <c r="CL1643" s="0" t="s">
        <v>144</v>
      </c>
      <c r="CO1643" s="0" t="s">
        <v>174</v>
      </c>
      <c r="CP1643" s="0" t="s">
        <v>155</v>
      </c>
      <c r="CV1643" s="0" t="s">
        <v>155</v>
      </c>
      <c r="CY1643" s="0" t="s">
        <v>155</v>
      </c>
      <c r="CZ1643" s="0" t="s">
        <v>174</v>
      </c>
      <c r="DC1643" s="0" t="s">
        <v>155</v>
      </c>
      <c r="DI1643" s="0" t="s">
        <v>155</v>
      </c>
      <c r="DN1643" s="0" t="s">
        <v>155</v>
      </c>
      <c r="DU1643" s="0" t="s">
        <v>155</v>
      </c>
      <c r="ED1643" s="0" t="s">
        <v>174</v>
      </c>
      <c r="EF1643" s="0" t="s">
        <v>155</v>
      </c>
    </row>
    <row r="1644" customFormat="false" ht="13.8" hidden="false" customHeight="false" outlineLevel="0" collapsed="false">
      <c r="A1644" s="0" t="s">
        <v>7391</v>
      </c>
      <c r="B1644" s="0" t="n">
        <v>78</v>
      </c>
      <c r="C1644" s="0" t="n">
        <v>7740</v>
      </c>
      <c r="D1644" s="0" t="s">
        <v>7392</v>
      </c>
      <c r="E1644" s="0" t="s">
        <v>479</v>
      </c>
      <c r="F1644" s="0" t="str">
        <f aca="false">CONCATENATE(D1645," ",LEFT(I1645,4),"T=",AW1645,"D=",AX1645,"R=",AY1645,"M=",AZ1645,"L=",BA1645,"B=",BB1645)</f>
        <v>SMITH 1942T=20D=1R=1M=1L=6B=1</v>
      </c>
      <c r="G1644" s="0" t="s">
        <v>193</v>
      </c>
      <c r="I1644" s="0" t="s">
        <v>7393</v>
      </c>
      <c r="J1644" s="0" t="s">
        <v>1111</v>
      </c>
      <c r="K1644" s="0" t="s">
        <v>143</v>
      </c>
      <c r="L1644" s="0" t="s">
        <v>144</v>
      </c>
      <c r="M1644" s="0" t="str">
        <f aca="false">RIGHT(N1644,LEN(N1644)-FIND(" ",N1644))</f>
        <v>ATLANTIC ST NE</v>
      </c>
      <c r="N1644" s="0" t="s">
        <v>7394</v>
      </c>
      <c r="P1644" s="0" t="s">
        <v>147</v>
      </c>
      <c r="Q1644" s="0" t="s">
        <v>148</v>
      </c>
      <c r="R1644" s="0" t="n">
        <v>44483</v>
      </c>
      <c r="AD1644" s="0" t="s">
        <v>149</v>
      </c>
      <c r="AE1644" s="0" t="s">
        <v>150</v>
      </c>
      <c r="AF1644" s="0" t="s">
        <v>151</v>
      </c>
      <c r="AH1644" s="0" t="n">
        <v>14</v>
      </c>
      <c r="AI1644" s="0" t="n">
        <v>11</v>
      </c>
      <c r="AN1644" s="0" t="s">
        <v>147</v>
      </c>
      <c r="AO1644" s="0" t="s">
        <v>261</v>
      </c>
      <c r="AP1644" s="0" t="s">
        <v>262</v>
      </c>
      <c r="AQ1644" s="0" t="n">
        <v>9</v>
      </c>
      <c r="AR1644" s="0" t="n">
        <v>64</v>
      </c>
      <c r="AS1644" s="0" t="n">
        <v>32</v>
      </c>
      <c r="AV1644" s="0" t="s">
        <v>154</v>
      </c>
      <c r="AW1644" s="0" t="n">
        <f aca="false">COUNTA($BC1644:$EG1644)</f>
        <v>29</v>
      </c>
      <c r="AX1644" s="0" t="n">
        <f aca="false">COUNTIF($BC1644:$EG1644,"D")</f>
        <v>3</v>
      </c>
      <c r="AY1644" s="0" t="n">
        <f aca="false">COUNTIF($BC1644:$EG1644,"R")</f>
        <v>0</v>
      </c>
      <c r="AZ1644" s="0" t="n">
        <f aca="false">IF(CC1644="D",1,0)+IF(CL1644="D",1,0)+IF(CW1644="D",1,0)+IF(DD1644="D",1,0)+IF(DJ1644="D",1,0)+IF(DO1644="D",1,0)+IF(DW1644="D",1,0)</f>
        <v>0</v>
      </c>
      <c r="BA1644" s="0" t="n">
        <f aca="false">IF(DH1644&lt;&gt;"",1,0)+IF(DI1644&lt;&gt;"",1,0)+IF(DK1644&lt;&gt;"",1,0)+IF(DM1644&lt;&gt;"",1,0)+IF(DN1644&lt;&gt;"",1,0)+IF(DO1644&lt;&gt;"",1,0)+IF(DQ1644&lt;&gt;"",1,0)+IF(DR1644&lt;&gt;"",1,0)+IF(DT1644&lt;&gt;"",1,0)+IF(DU1644&lt;&gt;"",1,0)+IF(DV1644&lt;&gt;"",1,0)+IF(DW1644&lt;&gt;"",1,0)+IF(DX1644&lt;&gt;"",1,0)+IF(DZ1644&lt;&gt;"",1,0)+IF(EA1644&lt;&gt;"",1,0)+IF(EB1644&lt;&gt;"",1,0)+IF(EE1644&lt;&gt;"",1,0)</f>
        <v>6</v>
      </c>
      <c r="BB1644" s="0" t="n">
        <f aca="false">AY1644*AX1644</f>
        <v>0</v>
      </c>
      <c r="BC1644" s="0" t="s">
        <v>155</v>
      </c>
      <c r="BD1644" s="0" t="s">
        <v>155</v>
      </c>
      <c r="BF1644" s="0" t="s">
        <v>155</v>
      </c>
      <c r="BG1644" s="0" t="s">
        <v>155</v>
      </c>
      <c r="BH1644" s="0" t="s">
        <v>155</v>
      </c>
      <c r="BI1644" s="0" t="s">
        <v>155</v>
      </c>
      <c r="BJ1644" s="0" t="s">
        <v>155</v>
      </c>
      <c r="BK1644" s="0" t="s">
        <v>155</v>
      </c>
      <c r="BL1644" s="0" t="s">
        <v>155</v>
      </c>
      <c r="BP1644" s="0" t="s">
        <v>155</v>
      </c>
      <c r="BR1644" s="0" t="s">
        <v>155</v>
      </c>
      <c r="BS1644" s="0" t="s">
        <v>155</v>
      </c>
      <c r="BY1644" s="0" t="s">
        <v>144</v>
      </c>
      <c r="CA1644" s="0" t="s">
        <v>155</v>
      </c>
      <c r="CG1644" s="0" t="s">
        <v>155</v>
      </c>
      <c r="CK1644" s="0" t="s">
        <v>155</v>
      </c>
      <c r="CN1644" s="0" t="s">
        <v>155</v>
      </c>
      <c r="CP1644" s="0" t="s">
        <v>155</v>
      </c>
      <c r="CV1644" s="0" t="s">
        <v>155</v>
      </c>
      <c r="CY1644" s="0" t="s">
        <v>155</v>
      </c>
      <c r="CZ1644" s="0" t="s">
        <v>144</v>
      </c>
      <c r="DC1644" s="0" t="s">
        <v>155</v>
      </c>
      <c r="DI1644" s="0" t="s">
        <v>155</v>
      </c>
      <c r="DN1644" s="0" t="s">
        <v>155</v>
      </c>
      <c r="DT1644" s="0" t="s">
        <v>144</v>
      </c>
      <c r="DU1644" s="0" t="s">
        <v>155</v>
      </c>
      <c r="DX1644" s="0" t="s">
        <v>155</v>
      </c>
      <c r="EA1644" s="0" t="s">
        <v>155</v>
      </c>
      <c r="EF1644" s="0" t="s">
        <v>155</v>
      </c>
    </row>
    <row r="1645" customFormat="false" ht="13.8" hidden="false" customHeight="false" outlineLevel="0" collapsed="false">
      <c r="A1645" s="0" t="s">
        <v>7395</v>
      </c>
      <c r="B1645" s="0" t="n">
        <v>78</v>
      </c>
      <c r="C1645" s="0" t="n">
        <v>88432</v>
      </c>
      <c r="D1645" s="0" t="s">
        <v>2111</v>
      </c>
      <c r="E1645" s="0" t="s">
        <v>1826</v>
      </c>
      <c r="F1645" s="0" t="str">
        <f aca="false">CONCATENATE(D1646," ",LEFT(I1646,4),"T=",AW1646,"D=",AX1646,"R=",AY1646,"M=",AZ1646,"L=",BA1646,"B=",BB1646)</f>
        <v>MILLER 1959T=36D=6R=0M=1L=8B=0</v>
      </c>
      <c r="G1645" s="0" t="s">
        <v>144</v>
      </c>
      <c r="I1645" s="0" t="s">
        <v>753</v>
      </c>
      <c r="J1645" s="0" t="s">
        <v>1111</v>
      </c>
      <c r="K1645" s="0" t="s">
        <v>143</v>
      </c>
      <c r="M1645" s="0" t="str">
        <f aca="false">RIGHT(N1645,LEN(N1645)-FIND(" ",N1645))</f>
        <v>OAK KNOLL AVE NE</v>
      </c>
      <c r="N1645" s="0" t="s">
        <v>2931</v>
      </c>
      <c r="P1645" s="0" t="s">
        <v>147</v>
      </c>
      <c r="Q1645" s="0" t="s">
        <v>148</v>
      </c>
      <c r="R1645" s="0" t="n">
        <v>44483</v>
      </c>
      <c r="AD1645" s="0" t="s">
        <v>149</v>
      </c>
      <c r="AE1645" s="0" t="s">
        <v>150</v>
      </c>
      <c r="AF1645" s="0" t="s">
        <v>151</v>
      </c>
      <c r="AH1645" s="0" t="n">
        <v>14</v>
      </c>
      <c r="AI1645" s="0" t="n">
        <v>11</v>
      </c>
      <c r="AN1645" s="0" t="s">
        <v>147</v>
      </c>
      <c r="AO1645" s="0" t="s">
        <v>189</v>
      </c>
      <c r="AP1645" s="0" t="s">
        <v>190</v>
      </c>
      <c r="AQ1645" s="0" t="n">
        <v>9</v>
      </c>
      <c r="AR1645" s="0" t="n">
        <v>64</v>
      </c>
      <c r="AS1645" s="0" t="n">
        <v>32</v>
      </c>
      <c r="AV1645" s="0" t="s">
        <v>154</v>
      </c>
      <c r="AW1645" s="0" t="n">
        <f aca="false">COUNTA($BC1645:$EG1645)</f>
        <v>20</v>
      </c>
      <c r="AX1645" s="0" t="n">
        <f aca="false">COUNTIF($BC1645:$EG1645,"D")</f>
        <v>1</v>
      </c>
      <c r="AY1645" s="0" t="n">
        <f aca="false">COUNTIF($BC1645:$EG1645,"R")</f>
        <v>1</v>
      </c>
      <c r="AZ1645" s="0" t="n">
        <f aca="false">IF(CC1645="D",1,0)+IF(CL1645="D",1,0)+IF(CW1645="D",1,0)+IF(DD1645="D",1,0)+IF(DJ1645="D",1,0)+IF(DO1645="D",1,0)+IF(DW1645="D",1,0)</f>
        <v>1</v>
      </c>
      <c r="BA1645" s="0" t="n">
        <f aca="false">IF(DH1645&lt;&gt;"",1,0)+IF(DI1645&lt;&gt;"",1,0)+IF(DK1645&lt;&gt;"",1,0)+IF(DM1645&lt;&gt;"",1,0)+IF(DN1645&lt;&gt;"",1,0)+IF(DO1645&lt;&gt;"",1,0)+IF(DQ1645&lt;&gt;"",1,0)+IF(DR1645&lt;&gt;"",1,0)+IF(DT1645&lt;&gt;"",1,0)+IF(DU1645&lt;&gt;"",1,0)+IF(DV1645&lt;&gt;"",1,0)+IF(DW1645&lt;&gt;"",1,0)+IF(DX1645&lt;&gt;"",1,0)+IF(DZ1645&lt;&gt;"",1,0)+IF(EA1645&lt;&gt;"",1,0)+IF(EB1645&lt;&gt;"",1,0)+IF(EE1645&lt;&gt;"",1,0)</f>
        <v>6</v>
      </c>
      <c r="BB1645" s="0" t="n">
        <f aca="false">AY1645*AX1645</f>
        <v>1</v>
      </c>
      <c r="BH1645" s="0" t="s">
        <v>155</v>
      </c>
      <c r="BL1645" s="0" t="s">
        <v>155</v>
      </c>
      <c r="BP1645" s="0" t="s">
        <v>155</v>
      </c>
      <c r="BR1645" s="0" t="s">
        <v>155</v>
      </c>
      <c r="BS1645" s="0" t="s">
        <v>155</v>
      </c>
      <c r="CA1645" s="0" t="s">
        <v>155</v>
      </c>
      <c r="CG1645" s="0" t="s">
        <v>155</v>
      </c>
      <c r="CK1645" s="0" t="s">
        <v>155</v>
      </c>
      <c r="CP1645" s="0" t="s">
        <v>155</v>
      </c>
      <c r="CV1645" s="0" t="s">
        <v>155</v>
      </c>
      <c r="CY1645" s="0" t="s">
        <v>155</v>
      </c>
      <c r="DC1645" s="0" t="s">
        <v>155</v>
      </c>
      <c r="DI1645" s="0" t="s">
        <v>155</v>
      </c>
      <c r="DJ1645" s="0" t="s">
        <v>144</v>
      </c>
      <c r="DM1645" s="0" t="s">
        <v>174</v>
      </c>
      <c r="DN1645" s="0" t="s">
        <v>155</v>
      </c>
      <c r="DU1645" s="0" t="s">
        <v>155</v>
      </c>
      <c r="DX1645" s="0" t="s">
        <v>155</v>
      </c>
      <c r="EA1645" s="0" t="s">
        <v>155</v>
      </c>
      <c r="EF1645" s="0" t="s">
        <v>155</v>
      </c>
    </row>
    <row r="1646" customFormat="false" ht="13.8" hidden="false" customHeight="false" outlineLevel="0" collapsed="false">
      <c r="A1646" s="0" t="s">
        <v>7396</v>
      </c>
      <c r="B1646" s="0" t="n">
        <v>78</v>
      </c>
      <c r="C1646" s="0" t="n">
        <v>16357</v>
      </c>
      <c r="D1646" s="0" t="s">
        <v>2535</v>
      </c>
      <c r="E1646" s="0" t="s">
        <v>7397</v>
      </c>
      <c r="F1646" s="0" t="str">
        <f aca="false">CONCATENATE(D1647," ",LEFT(I1647,4),"T=",AW1647,"D=",AX1647,"R=",AY1647,"M=",AZ1647,"L=",BA1647,"B=",BB1647)</f>
        <v>BRITTON 1955T=28D=0R=5M=0L=5B=0</v>
      </c>
      <c r="G1646" s="0" t="s">
        <v>200</v>
      </c>
      <c r="H1646" s="0" t="s">
        <v>401</v>
      </c>
      <c r="I1646" s="0" t="s">
        <v>7398</v>
      </c>
      <c r="J1646" s="0" t="s">
        <v>445</v>
      </c>
      <c r="K1646" s="0" t="s">
        <v>143</v>
      </c>
      <c r="L1646" s="0" t="s">
        <v>144</v>
      </c>
      <c r="M1646" s="0" t="str">
        <f aca="false">RIGHT(N1646,LEN(N1646)-FIND(" ",N1646))</f>
        <v>ATLANTIC ST NE</v>
      </c>
      <c r="N1646" s="0" t="s">
        <v>7399</v>
      </c>
      <c r="P1646" s="0" t="s">
        <v>147</v>
      </c>
      <c r="Q1646" s="0" t="s">
        <v>148</v>
      </c>
      <c r="R1646" s="0" t="n">
        <v>44483</v>
      </c>
      <c r="AD1646" s="0" t="s">
        <v>149</v>
      </c>
      <c r="AE1646" s="0" t="s">
        <v>150</v>
      </c>
      <c r="AF1646" s="0" t="s">
        <v>151</v>
      </c>
      <c r="AH1646" s="0" t="n">
        <v>14</v>
      </c>
      <c r="AI1646" s="0" t="n">
        <v>11</v>
      </c>
      <c r="AN1646" s="0" t="s">
        <v>147</v>
      </c>
      <c r="AO1646" s="0" t="s">
        <v>261</v>
      </c>
      <c r="AP1646" s="0" t="s">
        <v>262</v>
      </c>
      <c r="AQ1646" s="0" t="n">
        <v>9</v>
      </c>
      <c r="AR1646" s="0" t="n">
        <v>64</v>
      </c>
      <c r="AS1646" s="0" t="n">
        <v>32</v>
      </c>
      <c r="AV1646" s="0" t="s">
        <v>154</v>
      </c>
      <c r="AW1646" s="0" t="n">
        <f aca="false">COUNTA($BC1646:$EG1646)</f>
        <v>36</v>
      </c>
      <c r="AX1646" s="0" t="n">
        <f aca="false">COUNTIF($BC1646:$EG1646,"D")</f>
        <v>6</v>
      </c>
      <c r="AY1646" s="0" t="n">
        <f aca="false">COUNTIF($BC1646:$EG1646,"R")</f>
        <v>0</v>
      </c>
      <c r="AZ1646" s="0" t="n">
        <f aca="false">IF(CC1646="D",1,0)+IF(CL1646="D",1,0)+IF(CW1646="D",1,0)+IF(DD1646="D",1,0)+IF(DJ1646="D",1,0)+IF(DO1646="D",1,0)+IF(DW1646="D",1,0)</f>
        <v>1</v>
      </c>
      <c r="BA1646" s="0" t="n">
        <f aca="false">IF(DH1646&lt;&gt;"",1,0)+IF(DI1646&lt;&gt;"",1,0)+IF(DK1646&lt;&gt;"",1,0)+IF(DM1646&lt;&gt;"",1,0)+IF(DN1646&lt;&gt;"",1,0)+IF(DO1646&lt;&gt;"",1,0)+IF(DQ1646&lt;&gt;"",1,0)+IF(DR1646&lt;&gt;"",1,0)+IF(DT1646&lt;&gt;"",1,0)+IF(DU1646&lt;&gt;"",1,0)+IF(DV1646&lt;&gt;"",1,0)+IF(DW1646&lt;&gt;"",1,0)+IF(DX1646&lt;&gt;"",1,0)+IF(DZ1646&lt;&gt;"",1,0)+IF(EA1646&lt;&gt;"",1,0)+IF(EB1646&lt;&gt;"",1,0)+IF(EE1646&lt;&gt;"",1,0)</f>
        <v>8</v>
      </c>
      <c r="BB1646" s="0" t="n">
        <f aca="false">AY1646*AX1646</f>
        <v>0</v>
      </c>
      <c r="BC1646" s="0" t="s">
        <v>155</v>
      </c>
      <c r="BD1646" s="0" t="s">
        <v>155</v>
      </c>
      <c r="BE1646" s="0" t="s">
        <v>155</v>
      </c>
      <c r="BF1646" s="0" t="s">
        <v>155</v>
      </c>
      <c r="BG1646" s="0" t="s">
        <v>155</v>
      </c>
      <c r="BH1646" s="0" t="s">
        <v>155</v>
      </c>
      <c r="BI1646" s="0" t="s">
        <v>155</v>
      </c>
      <c r="BJ1646" s="0" t="s">
        <v>155</v>
      </c>
      <c r="BK1646" s="0" t="s">
        <v>155</v>
      </c>
      <c r="BL1646" s="0" t="s">
        <v>155</v>
      </c>
      <c r="BS1646" s="0" t="s">
        <v>155</v>
      </c>
      <c r="BV1646" s="0" t="s">
        <v>155</v>
      </c>
      <c r="BY1646" s="0" t="s">
        <v>144</v>
      </c>
      <c r="CA1646" s="0" t="s">
        <v>155</v>
      </c>
      <c r="CG1646" s="0" t="s">
        <v>155</v>
      </c>
      <c r="CK1646" s="0" t="s">
        <v>155</v>
      </c>
      <c r="CN1646" s="0" t="s">
        <v>155</v>
      </c>
      <c r="CP1646" s="0" t="s">
        <v>155</v>
      </c>
      <c r="CT1646" s="0" t="s">
        <v>155</v>
      </c>
      <c r="CV1646" s="0" t="s">
        <v>155</v>
      </c>
      <c r="CY1646" s="0" t="s">
        <v>155</v>
      </c>
      <c r="CZ1646" s="0" t="s">
        <v>144</v>
      </c>
      <c r="DC1646" s="0" t="s">
        <v>155</v>
      </c>
      <c r="DF1646" s="0" t="s">
        <v>155</v>
      </c>
      <c r="DI1646" s="0" t="s">
        <v>155</v>
      </c>
      <c r="DL1646" s="0" t="s">
        <v>155</v>
      </c>
      <c r="DN1646" s="0" t="s">
        <v>155</v>
      </c>
      <c r="DR1646" s="0" t="s">
        <v>155</v>
      </c>
      <c r="DS1646" s="0" t="s">
        <v>144</v>
      </c>
      <c r="DT1646" s="0" t="s">
        <v>144</v>
      </c>
      <c r="DU1646" s="0" t="s">
        <v>155</v>
      </c>
      <c r="DW1646" s="0" t="s">
        <v>144</v>
      </c>
      <c r="DX1646" s="0" t="s">
        <v>155</v>
      </c>
      <c r="EA1646" s="0" t="s">
        <v>155</v>
      </c>
      <c r="ED1646" s="0" t="s">
        <v>144</v>
      </c>
      <c r="EF1646" s="0" t="s">
        <v>155</v>
      </c>
    </row>
    <row r="1647" customFormat="false" ht="13.8" hidden="false" customHeight="false" outlineLevel="0" collapsed="false">
      <c r="A1647" s="0" t="s">
        <v>7400</v>
      </c>
      <c r="B1647" s="0" t="n">
        <v>78</v>
      </c>
      <c r="C1647" s="0" t="n">
        <v>24028</v>
      </c>
      <c r="D1647" s="0" t="s">
        <v>7401</v>
      </c>
      <c r="E1647" s="0" t="s">
        <v>1418</v>
      </c>
      <c r="F1647" s="0" t="str">
        <f aca="false">CONCATENATE(D1648," ",LEFT(I1648,4),"T=",AW1648,"D=",AX1648,"R=",AY1648,"M=",AZ1648,"L=",BA1648,"B=",BB1648)</f>
        <v>ALEXANDER 1951T=22D=0R=1M=0L=5B=0</v>
      </c>
      <c r="G1647" s="0" t="s">
        <v>553</v>
      </c>
      <c r="I1647" s="0" t="s">
        <v>7402</v>
      </c>
      <c r="J1647" s="0" t="s">
        <v>445</v>
      </c>
      <c r="K1647" s="0" t="s">
        <v>143</v>
      </c>
      <c r="L1647" s="0" t="s">
        <v>174</v>
      </c>
      <c r="M1647" s="0" t="str">
        <f aca="false">RIGHT(N1647,LEN(N1647)-FIND(" ",N1647))</f>
        <v>EDGEWOOD ST NE</v>
      </c>
      <c r="N1647" s="0" t="s">
        <v>7403</v>
      </c>
      <c r="P1647" s="0" t="s">
        <v>147</v>
      </c>
      <c r="Q1647" s="0" t="s">
        <v>148</v>
      </c>
      <c r="R1647" s="0" t="n">
        <v>44483</v>
      </c>
      <c r="AD1647" s="0" t="s">
        <v>149</v>
      </c>
      <c r="AE1647" s="0" t="s">
        <v>150</v>
      </c>
      <c r="AF1647" s="0" t="s">
        <v>151</v>
      </c>
      <c r="AH1647" s="0" t="n">
        <v>14</v>
      </c>
      <c r="AI1647" s="0" t="n">
        <v>11</v>
      </c>
      <c r="AN1647" s="0" t="s">
        <v>147</v>
      </c>
      <c r="AO1647" s="0" t="s">
        <v>261</v>
      </c>
      <c r="AP1647" s="0" t="s">
        <v>262</v>
      </c>
      <c r="AQ1647" s="0" t="n">
        <v>9</v>
      </c>
      <c r="AR1647" s="0" t="n">
        <v>64</v>
      </c>
      <c r="AS1647" s="0" t="n">
        <v>32</v>
      </c>
      <c r="AV1647" s="0" t="s">
        <v>154</v>
      </c>
      <c r="AW1647" s="0" t="n">
        <f aca="false">COUNTA($BC1647:$EG1647)</f>
        <v>28</v>
      </c>
      <c r="AX1647" s="0" t="n">
        <f aca="false">COUNTIF($BC1647:$EG1647,"D")</f>
        <v>0</v>
      </c>
      <c r="AY1647" s="0" t="n">
        <f aca="false">COUNTIF($BC1647:$EG1647,"R")</f>
        <v>5</v>
      </c>
      <c r="AZ1647" s="0" t="n">
        <f aca="false">IF(CC1647="D",1,0)+IF(CL1647="D",1,0)+IF(CW1647="D",1,0)+IF(DD1647="D",1,0)+IF(DJ1647="D",1,0)+IF(DO1647="D",1,0)+IF(DW1647="D",1,0)</f>
        <v>0</v>
      </c>
      <c r="BA1647" s="0" t="n">
        <f aca="false">IF(DH1647&lt;&gt;"",1,0)+IF(DI1647&lt;&gt;"",1,0)+IF(DK1647&lt;&gt;"",1,0)+IF(DM1647&lt;&gt;"",1,0)+IF(DN1647&lt;&gt;"",1,0)+IF(DO1647&lt;&gt;"",1,0)+IF(DQ1647&lt;&gt;"",1,0)+IF(DR1647&lt;&gt;"",1,0)+IF(DT1647&lt;&gt;"",1,0)+IF(DU1647&lt;&gt;"",1,0)+IF(DV1647&lt;&gt;"",1,0)+IF(DW1647&lt;&gt;"",1,0)+IF(DX1647&lt;&gt;"",1,0)+IF(DZ1647&lt;&gt;"",1,0)+IF(EA1647&lt;&gt;"",1,0)+IF(EB1647&lt;&gt;"",1,0)+IF(EE1647&lt;&gt;"",1,0)</f>
        <v>5</v>
      </c>
      <c r="BB1647" s="0" t="n">
        <f aca="false">AY1647*AX1647</f>
        <v>0</v>
      </c>
      <c r="BC1647" s="0" t="s">
        <v>155</v>
      </c>
      <c r="BD1647" s="0" t="s">
        <v>155</v>
      </c>
      <c r="BE1647" s="0" t="s">
        <v>155</v>
      </c>
      <c r="BF1647" s="0" t="s">
        <v>155</v>
      </c>
      <c r="BH1647" s="0" t="s">
        <v>155</v>
      </c>
      <c r="BJ1647" s="0" t="s">
        <v>155</v>
      </c>
      <c r="BL1647" s="0" t="s">
        <v>155</v>
      </c>
      <c r="BS1647" s="0" t="s">
        <v>155</v>
      </c>
      <c r="BY1647" s="0" t="s">
        <v>174</v>
      </c>
      <c r="CA1647" s="0" t="s">
        <v>155</v>
      </c>
      <c r="CK1647" s="0" t="s">
        <v>155</v>
      </c>
      <c r="CN1647" s="0" t="s">
        <v>155</v>
      </c>
      <c r="CO1647" s="0" t="s">
        <v>174</v>
      </c>
      <c r="CP1647" s="0" t="s">
        <v>155</v>
      </c>
      <c r="CV1647" s="0" t="s">
        <v>155</v>
      </c>
      <c r="CY1647" s="0" t="s">
        <v>155</v>
      </c>
      <c r="CZ1647" s="0" t="s">
        <v>174</v>
      </c>
      <c r="DC1647" s="0" t="s">
        <v>155</v>
      </c>
      <c r="DF1647" s="0" t="s">
        <v>155</v>
      </c>
      <c r="DI1647" s="0" t="s">
        <v>155</v>
      </c>
      <c r="DL1647" s="0" t="s">
        <v>155</v>
      </c>
      <c r="DN1647" s="0" t="s">
        <v>155</v>
      </c>
      <c r="DS1647" s="0" t="s">
        <v>174</v>
      </c>
      <c r="DU1647" s="0" t="s">
        <v>155</v>
      </c>
      <c r="DX1647" s="0" t="s">
        <v>155</v>
      </c>
      <c r="EA1647" s="0" t="s">
        <v>155</v>
      </c>
      <c r="ED1647" s="0" t="s">
        <v>174</v>
      </c>
      <c r="EF1647" s="0" t="s">
        <v>155</v>
      </c>
    </row>
    <row r="1648" customFormat="false" ht="13.8" hidden="false" customHeight="false" outlineLevel="0" collapsed="false">
      <c r="A1648" s="0" t="s">
        <v>7404</v>
      </c>
      <c r="B1648" s="0" t="n">
        <v>78</v>
      </c>
      <c r="C1648" s="0" t="n">
        <v>11934</v>
      </c>
      <c r="D1648" s="0" t="s">
        <v>905</v>
      </c>
      <c r="E1648" s="0" t="s">
        <v>388</v>
      </c>
      <c r="F1648" s="0" t="str">
        <f aca="false">CONCATENATE(D1649," ",LEFT(I1649,4),"T=",AW1649,"D=",AX1649,"R=",AY1649,"M=",AZ1649,"L=",BA1649,"B=",BB1649)</f>
        <v>ALEXANDER 1949T=24D=0R=2M=0L=5B=0</v>
      </c>
      <c r="G1648" s="0" t="s">
        <v>365</v>
      </c>
      <c r="I1648" s="0" t="s">
        <v>7405</v>
      </c>
      <c r="J1648" s="0" t="s">
        <v>445</v>
      </c>
      <c r="K1648" s="0" t="s">
        <v>143</v>
      </c>
      <c r="M1648" s="0" t="str">
        <f aca="false">RIGHT(N1648,LEN(N1648)-FIND(" ",N1648))</f>
        <v>OVERLOOK DR NE</v>
      </c>
      <c r="N1648" s="0" t="s">
        <v>7406</v>
      </c>
      <c r="P1648" s="0" t="s">
        <v>147</v>
      </c>
      <c r="Q1648" s="0" t="s">
        <v>148</v>
      </c>
      <c r="R1648" s="0" t="n">
        <v>44483</v>
      </c>
      <c r="AD1648" s="0" t="s">
        <v>149</v>
      </c>
      <c r="AE1648" s="0" t="s">
        <v>150</v>
      </c>
      <c r="AF1648" s="0" t="s">
        <v>151</v>
      </c>
      <c r="AH1648" s="0" t="n">
        <v>14</v>
      </c>
      <c r="AI1648" s="0" t="n">
        <v>11</v>
      </c>
      <c r="AN1648" s="0" t="s">
        <v>147</v>
      </c>
      <c r="AO1648" s="0" t="s">
        <v>176</v>
      </c>
      <c r="AP1648" s="0" t="s">
        <v>177</v>
      </c>
      <c r="AQ1648" s="0" t="n">
        <v>9</v>
      </c>
      <c r="AR1648" s="0" t="n">
        <v>64</v>
      </c>
      <c r="AS1648" s="0" t="n">
        <v>32</v>
      </c>
      <c r="AV1648" s="0" t="s">
        <v>154</v>
      </c>
      <c r="AW1648" s="0" t="n">
        <f aca="false">COUNTA($BC1648:$EG1648)</f>
        <v>22</v>
      </c>
      <c r="AX1648" s="0" t="n">
        <f aca="false">COUNTIF($BC1648:$EG1648,"D")</f>
        <v>0</v>
      </c>
      <c r="AY1648" s="0" t="n">
        <f aca="false">COUNTIF($BC1648:$EG1648,"R")</f>
        <v>1</v>
      </c>
      <c r="AZ1648" s="0" t="n">
        <f aca="false">IF(CC1648="D",1,0)+IF(CL1648="D",1,0)+IF(CW1648="D",1,0)+IF(DD1648="D",1,0)+IF(DJ1648="D",1,0)+IF(DO1648="D",1,0)+IF(DW1648="D",1,0)</f>
        <v>0</v>
      </c>
      <c r="BA1648" s="0" t="n">
        <f aca="false">IF(DH1648&lt;&gt;"",1,0)+IF(DI1648&lt;&gt;"",1,0)+IF(DK1648&lt;&gt;"",1,0)+IF(DM1648&lt;&gt;"",1,0)+IF(DN1648&lt;&gt;"",1,0)+IF(DO1648&lt;&gt;"",1,0)+IF(DQ1648&lt;&gt;"",1,0)+IF(DR1648&lt;&gt;"",1,0)+IF(DT1648&lt;&gt;"",1,0)+IF(DU1648&lt;&gt;"",1,0)+IF(DV1648&lt;&gt;"",1,0)+IF(DW1648&lt;&gt;"",1,0)+IF(DX1648&lt;&gt;"",1,0)+IF(DZ1648&lt;&gt;"",1,0)+IF(EA1648&lt;&gt;"",1,0)+IF(EB1648&lt;&gt;"",1,0)+IF(EE1648&lt;&gt;"",1,0)</f>
        <v>5</v>
      </c>
      <c r="BB1648" s="0" t="n">
        <f aca="false">AY1648*AX1648</f>
        <v>0</v>
      </c>
      <c r="BC1648" s="0" t="s">
        <v>155</v>
      </c>
      <c r="BJ1648" s="0" t="s">
        <v>155</v>
      </c>
      <c r="BL1648" s="0" t="s">
        <v>155</v>
      </c>
      <c r="BP1648" s="0" t="s">
        <v>155</v>
      </c>
      <c r="BS1648" s="0" t="s">
        <v>155</v>
      </c>
      <c r="CA1648" s="0" t="s">
        <v>155</v>
      </c>
      <c r="CG1648" s="0" t="s">
        <v>155</v>
      </c>
      <c r="CK1648" s="0" t="s">
        <v>155</v>
      </c>
      <c r="CN1648" s="0" t="s">
        <v>155</v>
      </c>
      <c r="CP1648" s="0" t="s">
        <v>155</v>
      </c>
      <c r="CV1648" s="0" t="s">
        <v>155</v>
      </c>
      <c r="CY1648" s="0" t="s">
        <v>155</v>
      </c>
      <c r="CZ1648" s="0" t="s">
        <v>174</v>
      </c>
      <c r="DC1648" s="0" t="s">
        <v>155</v>
      </c>
      <c r="DF1648" s="0" t="s">
        <v>155</v>
      </c>
      <c r="DI1648" s="0" t="s">
        <v>155</v>
      </c>
      <c r="DL1648" s="0" t="s">
        <v>155</v>
      </c>
      <c r="DN1648" s="0" t="s">
        <v>155</v>
      </c>
      <c r="DU1648" s="0" t="s">
        <v>155</v>
      </c>
      <c r="DX1648" s="0" t="s">
        <v>155</v>
      </c>
      <c r="EA1648" s="0" t="s">
        <v>155</v>
      </c>
      <c r="EF1648" s="0" t="s">
        <v>155</v>
      </c>
    </row>
    <row r="1649" customFormat="false" ht="13.8" hidden="false" customHeight="false" outlineLevel="0" collapsed="false">
      <c r="A1649" s="0" t="s">
        <v>7407</v>
      </c>
      <c r="B1649" s="0" t="n">
        <v>78</v>
      </c>
      <c r="C1649" s="0" t="n">
        <v>11933</v>
      </c>
      <c r="D1649" s="0" t="s">
        <v>905</v>
      </c>
      <c r="E1649" s="0" t="s">
        <v>2955</v>
      </c>
      <c r="F1649" s="0" t="str">
        <f aca="false">CONCATENATE(D1650," ",LEFT(I1650,4),"T=",AW1650,"D=",AX1650,"R=",AY1650,"M=",AZ1650,"L=",BA1650,"B=",BB1650)</f>
        <v>PASTERNAK 1959T=20D=2R=1M=1L=2B=2</v>
      </c>
      <c r="G1649" s="0" t="s">
        <v>174</v>
      </c>
      <c r="I1649" s="0" t="s">
        <v>7408</v>
      </c>
      <c r="J1649" s="0" t="s">
        <v>445</v>
      </c>
      <c r="K1649" s="0" t="s">
        <v>143</v>
      </c>
      <c r="M1649" s="0" t="str">
        <f aca="false">RIGHT(N1649,LEN(N1649)-FIND(" ",N1649))</f>
        <v>OVERLOOK DR NE</v>
      </c>
      <c r="N1649" s="0" t="s">
        <v>7406</v>
      </c>
      <c r="P1649" s="0" t="s">
        <v>147</v>
      </c>
      <c r="Q1649" s="0" t="s">
        <v>148</v>
      </c>
      <c r="R1649" s="0" t="n">
        <v>44483</v>
      </c>
      <c r="AD1649" s="0" t="s">
        <v>149</v>
      </c>
      <c r="AE1649" s="0" t="s">
        <v>150</v>
      </c>
      <c r="AF1649" s="0" t="s">
        <v>151</v>
      </c>
      <c r="AH1649" s="0" t="n">
        <v>14</v>
      </c>
      <c r="AI1649" s="0" t="n">
        <v>11</v>
      </c>
      <c r="AN1649" s="0" t="s">
        <v>147</v>
      </c>
      <c r="AO1649" s="0" t="s">
        <v>176</v>
      </c>
      <c r="AP1649" s="0" t="s">
        <v>177</v>
      </c>
      <c r="AQ1649" s="0" t="n">
        <v>9</v>
      </c>
      <c r="AR1649" s="0" t="n">
        <v>64</v>
      </c>
      <c r="AS1649" s="0" t="n">
        <v>32</v>
      </c>
      <c r="AV1649" s="0" t="s">
        <v>154</v>
      </c>
      <c r="AW1649" s="0" t="n">
        <f aca="false">COUNTA($BC1649:$EG1649)</f>
        <v>24</v>
      </c>
      <c r="AX1649" s="0" t="n">
        <f aca="false">COUNTIF($BC1649:$EG1649,"D")</f>
        <v>0</v>
      </c>
      <c r="AY1649" s="0" t="n">
        <f aca="false">COUNTIF($BC1649:$EG1649,"R")</f>
        <v>2</v>
      </c>
      <c r="AZ1649" s="0" t="n">
        <f aca="false">IF(CC1649="D",1,0)+IF(CL1649="D",1,0)+IF(CW1649="D",1,0)+IF(DD1649="D",1,0)+IF(DJ1649="D",1,0)+IF(DO1649="D",1,0)+IF(DW1649="D",1,0)</f>
        <v>0</v>
      </c>
      <c r="BA1649" s="0" t="n">
        <f aca="false">IF(DH1649&lt;&gt;"",1,0)+IF(DI1649&lt;&gt;"",1,0)+IF(DK1649&lt;&gt;"",1,0)+IF(DM1649&lt;&gt;"",1,0)+IF(DN1649&lt;&gt;"",1,0)+IF(DO1649&lt;&gt;"",1,0)+IF(DQ1649&lt;&gt;"",1,0)+IF(DR1649&lt;&gt;"",1,0)+IF(DT1649&lt;&gt;"",1,0)+IF(DU1649&lt;&gt;"",1,0)+IF(DV1649&lt;&gt;"",1,0)+IF(DW1649&lt;&gt;"",1,0)+IF(DX1649&lt;&gt;"",1,0)+IF(DZ1649&lt;&gt;"",1,0)+IF(EA1649&lt;&gt;"",1,0)+IF(EB1649&lt;&gt;"",1,0)+IF(EE1649&lt;&gt;"",1,0)</f>
        <v>5</v>
      </c>
      <c r="BB1649" s="0" t="n">
        <f aca="false">AY1649*AX1649</f>
        <v>0</v>
      </c>
      <c r="BC1649" s="0" t="s">
        <v>155</v>
      </c>
      <c r="BD1649" s="0" t="s">
        <v>155</v>
      </c>
      <c r="BJ1649" s="0" t="s">
        <v>155</v>
      </c>
      <c r="BL1649" s="0" t="s">
        <v>155</v>
      </c>
      <c r="BP1649" s="0" t="s">
        <v>155</v>
      </c>
      <c r="BS1649" s="0" t="s">
        <v>155</v>
      </c>
      <c r="CA1649" s="0" t="s">
        <v>155</v>
      </c>
      <c r="CG1649" s="0" t="s">
        <v>155</v>
      </c>
      <c r="CK1649" s="0" t="s">
        <v>155</v>
      </c>
      <c r="CN1649" s="0" t="s">
        <v>155</v>
      </c>
      <c r="CO1649" s="0" t="s">
        <v>174</v>
      </c>
      <c r="CP1649" s="0" t="s">
        <v>155</v>
      </c>
      <c r="CV1649" s="0" t="s">
        <v>155</v>
      </c>
      <c r="CY1649" s="0" t="s">
        <v>155</v>
      </c>
      <c r="CZ1649" s="0" t="s">
        <v>174</v>
      </c>
      <c r="DC1649" s="0" t="s">
        <v>155</v>
      </c>
      <c r="DF1649" s="0" t="s">
        <v>155</v>
      </c>
      <c r="DI1649" s="0" t="s">
        <v>155</v>
      </c>
      <c r="DL1649" s="0" t="s">
        <v>155</v>
      </c>
      <c r="DN1649" s="0" t="s">
        <v>155</v>
      </c>
      <c r="DU1649" s="0" t="s">
        <v>155</v>
      </c>
      <c r="DX1649" s="0" t="s">
        <v>155</v>
      </c>
      <c r="EA1649" s="0" t="s">
        <v>155</v>
      </c>
      <c r="EF1649" s="0" t="s">
        <v>155</v>
      </c>
    </row>
    <row r="1650" customFormat="false" ht="13.8" hidden="false" customHeight="false" outlineLevel="0" collapsed="false">
      <c r="A1650" s="0" t="s">
        <v>7409</v>
      </c>
      <c r="B1650" s="0" t="n">
        <v>78</v>
      </c>
      <c r="C1650" s="0" t="n">
        <v>65079</v>
      </c>
      <c r="D1650" s="0" t="s">
        <v>7410</v>
      </c>
      <c r="E1650" s="0" t="s">
        <v>1927</v>
      </c>
      <c r="F1650" s="0" t="str">
        <f aca="false">CONCATENATE(D1651," ",LEFT(I1651,4),"T=",AW1651,"D=",AX1651,"R=",AY1651,"M=",AZ1651,"L=",BA1651,"B=",BB1651)</f>
        <v>GANIA 1960T=29D=4R=0M=1L=6B=0</v>
      </c>
      <c r="G1650" s="0" t="s">
        <v>272</v>
      </c>
      <c r="H1650" s="0" t="s">
        <v>401</v>
      </c>
      <c r="I1650" s="0" t="s">
        <v>7411</v>
      </c>
      <c r="J1650" s="0" t="s">
        <v>445</v>
      </c>
      <c r="K1650" s="0" t="s">
        <v>143</v>
      </c>
      <c r="L1650" s="0" t="s">
        <v>144</v>
      </c>
      <c r="M1650" s="0" t="str">
        <f aca="false">RIGHT(N1650,LEN(N1650)-FIND(" ",N1650))</f>
        <v>PERKINSWOOD BLVD NE</v>
      </c>
      <c r="N1650" s="0" t="s">
        <v>884</v>
      </c>
      <c r="P1650" s="0" t="s">
        <v>147</v>
      </c>
      <c r="Q1650" s="0" t="s">
        <v>148</v>
      </c>
      <c r="R1650" s="0" t="n">
        <v>44483</v>
      </c>
      <c r="AD1650" s="0" t="s">
        <v>149</v>
      </c>
      <c r="AE1650" s="0" t="s">
        <v>150</v>
      </c>
      <c r="AF1650" s="0" t="s">
        <v>151</v>
      </c>
      <c r="AH1650" s="0" t="n">
        <v>14</v>
      </c>
      <c r="AI1650" s="0" t="n">
        <v>11</v>
      </c>
      <c r="AN1650" s="0" t="s">
        <v>147</v>
      </c>
      <c r="AO1650" s="0" t="s">
        <v>176</v>
      </c>
      <c r="AP1650" s="0" t="s">
        <v>177</v>
      </c>
      <c r="AQ1650" s="0" t="n">
        <v>9</v>
      </c>
      <c r="AR1650" s="0" t="n">
        <v>64</v>
      </c>
      <c r="AS1650" s="0" t="n">
        <v>32</v>
      </c>
      <c r="AV1650" s="0" t="s">
        <v>154</v>
      </c>
      <c r="AW1650" s="0" t="n">
        <f aca="false">COUNTA($BC1650:$EG1650)</f>
        <v>20</v>
      </c>
      <c r="AX1650" s="0" t="n">
        <f aca="false">COUNTIF($BC1650:$EG1650,"D")</f>
        <v>2</v>
      </c>
      <c r="AY1650" s="0" t="n">
        <f aca="false">COUNTIF($BC1650:$EG1650,"R")</f>
        <v>1</v>
      </c>
      <c r="AZ1650" s="0" t="n">
        <f aca="false">IF(CC1650="D",1,0)+IF(CL1650="D",1,0)+IF(CW1650="D",1,0)+IF(DD1650="D",1,0)+IF(DJ1650="D",1,0)+IF(DO1650="D",1,0)+IF(DW1650="D",1,0)</f>
        <v>1</v>
      </c>
      <c r="BA1650" s="0" t="n">
        <f aca="false">IF(DH1650&lt;&gt;"",1,0)+IF(DI1650&lt;&gt;"",1,0)+IF(DK1650&lt;&gt;"",1,0)+IF(DM1650&lt;&gt;"",1,0)+IF(DN1650&lt;&gt;"",1,0)+IF(DO1650&lt;&gt;"",1,0)+IF(DQ1650&lt;&gt;"",1,0)+IF(DR1650&lt;&gt;"",1,0)+IF(DT1650&lt;&gt;"",1,0)+IF(DU1650&lt;&gt;"",1,0)+IF(DV1650&lt;&gt;"",1,0)+IF(DW1650&lt;&gt;"",1,0)+IF(DX1650&lt;&gt;"",1,0)+IF(DZ1650&lt;&gt;"",1,0)+IF(EA1650&lt;&gt;"",1,0)+IF(EB1650&lt;&gt;"",1,0)+IF(EE1650&lt;&gt;"",1,0)</f>
        <v>2</v>
      </c>
      <c r="BB1650" s="0" t="n">
        <f aca="false">AY1650*AX1650</f>
        <v>2</v>
      </c>
      <c r="BC1650" s="0" t="s">
        <v>155</v>
      </c>
      <c r="BD1650" s="0" t="s">
        <v>155</v>
      </c>
      <c r="BF1650" s="0" t="s">
        <v>155</v>
      </c>
      <c r="BG1650" s="0" t="s">
        <v>155</v>
      </c>
      <c r="BH1650" s="0" t="s">
        <v>155</v>
      </c>
      <c r="BJ1650" s="0" t="s">
        <v>155</v>
      </c>
      <c r="BK1650" s="0" t="s">
        <v>155</v>
      </c>
      <c r="BL1650" s="0" t="s">
        <v>155</v>
      </c>
      <c r="BP1650" s="0" t="s">
        <v>155</v>
      </c>
      <c r="BR1650" s="0" t="s">
        <v>155</v>
      </c>
      <c r="BS1650" s="0" t="s">
        <v>155</v>
      </c>
      <c r="BY1650" s="0" t="s">
        <v>144</v>
      </c>
      <c r="CA1650" s="0" t="s">
        <v>155</v>
      </c>
      <c r="CK1650" s="0" t="s">
        <v>155</v>
      </c>
      <c r="CP1650" s="0" t="s">
        <v>155</v>
      </c>
      <c r="CV1650" s="0" t="s">
        <v>155</v>
      </c>
      <c r="CZ1650" s="0" t="s">
        <v>174</v>
      </c>
      <c r="DC1650" s="0" t="s">
        <v>155</v>
      </c>
      <c r="DN1650" s="0" t="s">
        <v>155</v>
      </c>
      <c r="DW1650" s="0" t="s">
        <v>144</v>
      </c>
    </row>
    <row r="1651" customFormat="false" ht="13.8" hidden="false" customHeight="false" outlineLevel="0" collapsed="false">
      <c r="A1651" s="0" t="s">
        <v>7412</v>
      </c>
      <c r="B1651" s="0" t="n">
        <v>78</v>
      </c>
      <c r="C1651" s="0" t="n">
        <v>12651</v>
      </c>
      <c r="D1651" s="0" t="s">
        <v>5444</v>
      </c>
      <c r="E1651" s="0" t="s">
        <v>2367</v>
      </c>
      <c r="F1651" s="0" t="str">
        <f aca="false">CONCATENATE(D1652," ",LEFT(I1652,4),"T=",AW1652,"D=",AX1652,"R=",AY1652,"M=",AZ1652,"L=",BA1652,"B=",BB1652)</f>
        <v>ZERVAS 1960T=34D=2R=4M=1L=3B=8</v>
      </c>
      <c r="I1651" s="0" t="s">
        <v>7413</v>
      </c>
      <c r="J1651" s="0" t="s">
        <v>1969</v>
      </c>
      <c r="K1651" s="0" t="s">
        <v>143</v>
      </c>
      <c r="L1651" s="0" t="s">
        <v>144</v>
      </c>
      <c r="M1651" s="0" t="str">
        <f aca="false">RIGHT(N1651,LEN(N1651)-FIND(" ",N1651))</f>
        <v>FAIRMOUNT AVE NE</v>
      </c>
      <c r="N1651" s="0" t="s">
        <v>5447</v>
      </c>
      <c r="P1651" s="0" t="s">
        <v>147</v>
      </c>
      <c r="Q1651" s="0" t="s">
        <v>148</v>
      </c>
      <c r="R1651" s="0" t="n">
        <v>44483</v>
      </c>
      <c r="AD1651" s="0" t="s">
        <v>149</v>
      </c>
      <c r="AE1651" s="0" t="s">
        <v>150</v>
      </c>
      <c r="AF1651" s="0" t="s">
        <v>151</v>
      </c>
      <c r="AH1651" s="0" t="n">
        <v>14</v>
      </c>
      <c r="AI1651" s="0" t="n">
        <v>11</v>
      </c>
      <c r="AN1651" s="0" t="s">
        <v>147</v>
      </c>
      <c r="AO1651" s="0" t="s">
        <v>152</v>
      </c>
      <c r="AP1651" s="0" t="s">
        <v>153</v>
      </c>
      <c r="AQ1651" s="0" t="n">
        <v>9</v>
      </c>
      <c r="AR1651" s="0" t="n">
        <v>64</v>
      </c>
      <c r="AS1651" s="0" t="n">
        <v>32</v>
      </c>
      <c r="AV1651" s="0" t="s">
        <v>154</v>
      </c>
      <c r="AW1651" s="0" t="n">
        <f aca="false">COUNTA($BC1651:$EG1651)</f>
        <v>29</v>
      </c>
      <c r="AX1651" s="0" t="n">
        <f aca="false">COUNTIF($BC1651:$EG1651,"D")</f>
        <v>4</v>
      </c>
      <c r="AY1651" s="0" t="n">
        <f aca="false">COUNTIF($BC1651:$EG1651,"R")</f>
        <v>0</v>
      </c>
      <c r="AZ1651" s="0" t="n">
        <f aca="false">IF(CC1651="D",1,0)+IF(CL1651="D",1,0)+IF(CW1651="D",1,0)+IF(DD1651="D",1,0)+IF(DJ1651="D",1,0)+IF(DO1651="D",1,0)+IF(DW1651="D",1,0)</f>
        <v>1</v>
      </c>
      <c r="BA1651" s="0" t="n">
        <f aca="false">IF(DH1651&lt;&gt;"",1,0)+IF(DI1651&lt;&gt;"",1,0)+IF(DK1651&lt;&gt;"",1,0)+IF(DM1651&lt;&gt;"",1,0)+IF(DN1651&lt;&gt;"",1,0)+IF(DO1651&lt;&gt;"",1,0)+IF(DQ1651&lt;&gt;"",1,0)+IF(DR1651&lt;&gt;"",1,0)+IF(DT1651&lt;&gt;"",1,0)+IF(DU1651&lt;&gt;"",1,0)+IF(DV1651&lt;&gt;"",1,0)+IF(DW1651&lt;&gt;"",1,0)+IF(DX1651&lt;&gt;"",1,0)+IF(DZ1651&lt;&gt;"",1,0)+IF(EA1651&lt;&gt;"",1,0)+IF(EB1651&lt;&gt;"",1,0)+IF(EE1651&lt;&gt;"",1,0)</f>
        <v>6</v>
      </c>
      <c r="BB1651" s="0" t="n">
        <f aca="false">AY1651*AX1651</f>
        <v>0</v>
      </c>
      <c r="BC1651" s="0" t="s">
        <v>155</v>
      </c>
      <c r="BD1651" s="0" t="s">
        <v>155</v>
      </c>
      <c r="BE1651" s="0" t="s">
        <v>155</v>
      </c>
      <c r="BF1651" s="0" t="s">
        <v>155</v>
      </c>
      <c r="BH1651" s="0" t="s">
        <v>155</v>
      </c>
      <c r="BI1651" s="0" t="s">
        <v>155</v>
      </c>
      <c r="BJ1651" s="0" t="s">
        <v>155</v>
      </c>
      <c r="BK1651" s="0" t="s">
        <v>155</v>
      </c>
      <c r="BL1651" s="0" t="s">
        <v>155</v>
      </c>
      <c r="BP1651" s="0" t="s">
        <v>155</v>
      </c>
      <c r="BV1651" s="0" t="s">
        <v>155</v>
      </c>
      <c r="BY1651" s="0" t="s">
        <v>144</v>
      </c>
      <c r="CA1651" s="0" t="s">
        <v>155</v>
      </c>
      <c r="CG1651" s="0" t="s">
        <v>155</v>
      </c>
      <c r="CK1651" s="0" t="s">
        <v>155</v>
      </c>
      <c r="CN1651" s="0" t="s">
        <v>155</v>
      </c>
      <c r="CP1651" s="0" t="s">
        <v>155</v>
      </c>
      <c r="CY1651" s="0" t="s">
        <v>155</v>
      </c>
      <c r="CZ1651" s="0" t="s">
        <v>144</v>
      </c>
      <c r="DC1651" s="0" t="s">
        <v>155</v>
      </c>
      <c r="DI1651" s="0" t="s">
        <v>155</v>
      </c>
      <c r="DL1651" s="0" t="s">
        <v>155</v>
      </c>
      <c r="DN1651" s="0" t="s">
        <v>155</v>
      </c>
      <c r="DS1651" s="0" t="s">
        <v>144</v>
      </c>
      <c r="DU1651" s="0" t="s">
        <v>155</v>
      </c>
      <c r="DW1651" s="0" t="s">
        <v>144</v>
      </c>
      <c r="DX1651" s="0" t="s">
        <v>155</v>
      </c>
      <c r="EA1651" s="0" t="s">
        <v>155</v>
      </c>
      <c r="EF1651" s="0" t="s">
        <v>155</v>
      </c>
    </row>
    <row r="1652" customFormat="false" ht="13.8" hidden="false" customHeight="false" outlineLevel="0" collapsed="false">
      <c r="A1652" s="0" t="s">
        <v>7414</v>
      </c>
      <c r="B1652" s="0" t="n">
        <v>78</v>
      </c>
      <c r="C1652" s="0" t="n">
        <v>8965</v>
      </c>
      <c r="D1652" s="0" t="s">
        <v>7415</v>
      </c>
      <c r="E1652" s="0" t="s">
        <v>220</v>
      </c>
      <c r="F1652" s="0" t="str">
        <f aca="false">CONCATENATE(D1653," ",LEFT(I1653,4),"T=",AW1653,"D=",AX1653,"R=",AY1653,"M=",AZ1653,"L=",BA1653,"B=",BB1653)</f>
        <v>CATIGNANI 1936T=32D=2R=4M=1L=6B=8</v>
      </c>
      <c r="G1652" s="0" t="s">
        <v>553</v>
      </c>
      <c r="I1652" s="0" t="s">
        <v>7416</v>
      </c>
      <c r="J1652" s="0" t="s">
        <v>4388</v>
      </c>
      <c r="K1652" s="0" t="s">
        <v>143</v>
      </c>
      <c r="L1652" s="0" t="s">
        <v>174</v>
      </c>
      <c r="M1652" s="0" t="str">
        <f aca="false">RIGHT(N1652,LEN(N1652)-FIND(" ",N1652))</f>
        <v>ADELAIDE AVE NE</v>
      </c>
      <c r="N1652" s="0" t="s">
        <v>7417</v>
      </c>
      <c r="P1652" s="0" t="s">
        <v>147</v>
      </c>
      <c r="Q1652" s="0" t="s">
        <v>148</v>
      </c>
      <c r="R1652" s="0" t="n">
        <v>44483</v>
      </c>
      <c r="AD1652" s="0" t="s">
        <v>149</v>
      </c>
      <c r="AE1652" s="0" t="s">
        <v>150</v>
      </c>
      <c r="AF1652" s="0" t="s">
        <v>151</v>
      </c>
      <c r="AH1652" s="0" t="n">
        <v>14</v>
      </c>
      <c r="AI1652" s="0" t="n">
        <v>11</v>
      </c>
      <c r="AN1652" s="0" t="s">
        <v>147</v>
      </c>
      <c r="AO1652" s="0" t="s">
        <v>152</v>
      </c>
      <c r="AP1652" s="0" t="s">
        <v>153</v>
      </c>
      <c r="AQ1652" s="0" t="n">
        <v>9</v>
      </c>
      <c r="AR1652" s="0" t="n">
        <v>64</v>
      </c>
      <c r="AS1652" s="0" t="n">
        <v>32</v>
      </c>
      <c r="AV1652" s="0" t="s">
        <v>154</v>
      </c>
      <c r="AW1652" s="0" t="n">
        <f aca="false">COUNTA($BC1652:$EG1652)</f>
        <v>34</v>
      </c>
      <c r="AX1652" s="0" t="n">
        <f aca="false">COUNTIF($BC1652:$EG1652,"D")</f>
        <v>2</v>
      </c>
      <c r="AY1652" s="0" t="n">
        <f aca="false">COUNTIF($BC1652:$EG1652,"R")</f>
        <v>4</v>
      </c>
      <c r="AZ1652" s="0" t="n">
        <f aca="false">IF(CC1652="D",1,0)+IF(CL1652="D",1,0)+IF(CW1652="D",1,0)+IF(DD1652="D",1,0)+IF(DJ1652="D",1,0)+IF(DO1652="D",1,0)+IF(DW1652="D",1,0)</f>
        <v>1</v>
      </c>
      <c r="BA1652" s="0" t="n">
        <f aca="false">IF(DH1652&lt;&gt;"",1,0)+IF(DI1652&lt;&gt;"",1,0)+IF(DK1652&lt;&gt;"",1,0)+IF(DM1652&lt;&gt;"",1,0)+IF(DN1652&lt;&gt;"",1,0)+IF(DO1652&lt;&gt;"",1,0)+IF(DQ1652&lt;&gt;"",1,0)+IF(DR1652&lt;&gt;"",1,0)+IF(DT1652&lt;&gt;"",1,0)+IF(DU1652&lt;&gt;"",1,0)+IF(DV1652&lt;&gt;"",1,0)+IF(DW1652&lt;&gt;"",1,0)+IF(DX1652&lt;&gt;"",1,0)+IF(DZ1652&lt;&gt;"",1,0)+IF(EA1652&lt;&gt;"",1,0)+IF(EB1652&lt;&gt;"",1,0)+IF(EE1652&lt;&gt;"",1,0)</f>
        <v>3</v>
      </c>
      <c r="BB1652" s="0" t="n">
        <f aca="false">AY1652*AX1652</f>
        <v>8</v>
      </c>
      <c r="BC1652" s="0" t="s">
        <v>155</v>
      </c>
      <c r="BD1652" s="0" t="s">
        <v>155</v>
      </c>
      <c r="BE1652" s="0" t="s">
        <v>155</v>
      </c>
      <c r="BF1652" s="0" t="s">
        <v>155</v>
      </c>
      <c r="BG1652" s="0" t="s">
        <v>155</v>
      </c>
      <c r="BH1652" s="0" t="s">
        <v>155</v>
      </c>
      <c r="BI1652" s="0" t="s">
        <v>155</v>
      </c>
      <c r="BJ1652" s="0" t="s">
        <v>155</v>
      </c>
      <c r="BK1652" s="0" t="s">
        <v>155</v>
      </c>
      <c r="BL1652" s="0" t="s">
        <v>155</v>
      </c>
      <c r="BP1652" s="0" t="s">
        <v>155</v>
      </c>
      <c r="BR1652" s="0" t="s">
        <v>155</v>
      </c>
      <c r="BS1652" s="0" t="s">
        <v>155</v>
      </c>
      <c r="BV1652" s="0" t="s">
        <v>155</v>
      </c>
      <c r="BY1652" s="0" t="s">
        <v>144</v>
      </c>
      <c r="CA1652" s="0" t="s">
        <v>155</v>
      </c>
      <c r="CG1652" s="0" t="s">
        <v>155</v>
      </c>
      <c r="CH1652" s="0" t="s">
        <v>174</v>
      </c>
      <c r="CK1652" s="0" t="s">
        <v>155</v>
      </c>
      <c r="CL1652" s="0" t="s">
        <v>144</v>
      </c>
      <c r="CN1652" s="0" t="s">
        <v>155</v>
      </c>
      <c r="CO1652" s="0" t="s">
        <v>174</v>
      </c>
      <c r="CP1652" s="0" t="s">
        <v>155</v>
      </c>
      <c r="CT1652" s="0" t="s">
        <v>155</v>
      </c>
      <c r="CV1652" s="0" t="s">
        <v>155</v>
      </c>
      <c r="CY1652" s="0" t="s">
        <v>155</v>
      </c>
      <c r="CZ1652" s="0" t="s">
        <v>174</v>
      </c>
      <c r="DC1652" s="0" t="s">
        <v>155</v>
      </c>
      <c r="DF1652" s="0" t="s">
        <v>155</v>
      </c>
      <c r="DI1652" s="0" t="s">
        <v>155</v>
      </c>
      <c r="DL1652" s="0" t="s">
        <v>155</v>
      </c>
      <c r="DN1652" s="0" t="s">
        <v>155</v>
      </c>
      <c r="DU1652" s="0" t="s">
        <v>155</v>
      </c>
      <c r="ED1652" s="0" t="s">
        <v>174</v>
      </c>
    </row>
    <row r="1653" customFormat="false" ht="13.8" hidden="false" customHeight="false" outlineLevel="0" collapsed="false">
      <c r="A1653" s="0" t="s">
        <v>7418</v>
      </c>
      <c r="B1653" s="0" t="n">
        <v>78</v>
      </c>
      <c r="C1653" s="0" t="n">
        <v>11612</v>
      </c>
      <c r="D1653" s="0" t="s">
        <v>7419</v>
      </c>
      <c r="E1653" s="0" t="s">
        <v>7420</v>
      </c>
      <c r="F1653" s="0" t="str">
        <f aca="false">CONCATENATE(D1654," ",LEFT(I1654,4),"T=",AW1654,"D=",AX1654,"R=",AY1654,"M=",AZ1654,"L=",BA1654,"B=",BB1654)</f>
        <v>CATIGNANI 1937T=13D=0R=1M=0L=5B=0</v>
      </c>
      <c r="I1653" s="0" t="s">
        <v>777</v>
      </c>
      <c r="J1653" s="0" t="s">
        <v>7421</v>
      </c>
      <c r="K1653" s="0" t="s">
        <v>143</v>
      </c>
      <c r="L1653" s="0" t="s">
        <v>174</v>
      </c>
      <c r="M1653" s="0" t="str">
        <f aca="false">RIGHT(N1653,LEN(N1653)-FIND(" ",N1653))</f>
        <v>STAFFORD DR NE</v>
      </c>
      <c r="N1653" s="0" t="s">
        <v>7422</v>
      </c>
      <c r="P1653" s="0" t="s">
        <v>147</v>
      </c>
      <c r="Q1653" s="0" t="s">
        <v>148</v>
      </c>
      <c r="R1653" s="0" t="n">
        <v>44483</v>
      </c>
      <c r="AD1653" s="0" t="s">
        <v>149</v>
      </c>
      <c r="AE1653" s="0" t="s">
        <v>150</v>
      </c>
      <c r="AH1653" s="0" t="n">
        <v>14</v>
      </c>
      <c r="AI1653" s="0" t="n">
        <v>11</v>
      </c>
      <c r="AJ1653" s="0" t="s">
        <v>164</v>
      </c>
      <c r="AM1653" s="0" t="s">
        <v>165</v>
      </c>
      <c r="AN1653" s="0" t="s">
        <v>147</v>
      </c>
      <c r="AO1653" s="0" t="s">
        <v>166</v>
      </c>
      <c r="AP1653" s="0" t="s">
        <v>167</v>
      </c>
      <c r="AQ1653" s="0" t="n">
        <v>9</v>
      </c>
      <c r="AR1653" s="0" t="n">
        <v>64</v>
      </c>
      <c r="AS1653" s="0" t="n">
        <v>32</v>
      </c>
      <c r="AV1653" s="0" t="s">
        <v>154</v>
      </c>
      <c r="AW1653" s="0" t="n">
        <f aca="false">COUNTA($BC1653:$EG1653)</f>
        <v>32</v>
      </c>
      <c r="AX1653" s="0" t="n">
        <f aca="false">COUNTIF($BC1653:$EG1653,"D")</f>
        <v>2</v>
      </c>
      <c r="AY1653" s="0" t="n">
        <f aca="false">COUNTIF($BC1653:$EG1653,"R")</f>
        <v>4</v>
      </c>
      <c r="AZ1653" s="0" t="n">
        <f aca="false">IF(CC1653="D",1,0)+IF(CL1653="D",1,0)+IF(CW1653="D",1,0)+IF(DD1653="D",1,0)+IF(DJ1653="D",1,0)+IF(DO1653="D",1,0)+IF(DW1653="D",1,0)</f>
        <v>1</v>
      </c>
      <c r="BA1653" s="0" t="n">
        <f aca="false">IF(DH1653&lt;&gt;"",1,0)+IF(DI1653&lt;&gt;"",1,0)+IF(DK1653&lt;&gt;"",1,0)+IF(DM1653&lt;&gt;"",1,0)+IF(DN1653&lt;&gt;"",1,0)+IF(DO1653&lt;&gt;"",1,0)+IF(DQ1653&lt;&gt;"",1,0)+IF(DR1653&lt;&gt;"",1,0)+IF(DT1653&lt;&gt;"",1,0)+IF(DU1653&lt;&gt;"",1,0)+IF(DV1653&lt;&gt;"",1,0)+IF(DW1653&lt;&gt;"",1,0)+IF(DX1653&lt;&gt;"",1,0)+IF(DZ1653&lt;&gt;"",1,0)+IF(EA1653&lt;&gt;"",1,0)+IF(EB1653&lt;&gt;"",1,0)+IF(EE1653&lt;&gt;"",1,0)</f>
        <v>6</v>
      </c>
      <c r="BB1653" s="0" t="n">
        <f aca="false">AY1653*AX1653</f>
        <v>8</v>
      </c>
      <c r="BC1653" s="0" t="s">
        <v>155</v>
      </c>
      <c r="BD1653" s="0" t="s">
        <v>155</v>
      </c>
      <c r="BH1653" s="0" t="s">
        <v>155</v>
      </c>
      <c r="BI1653" s="0" t="s">
        <v>155</v>
      </c>
      <c r="BL1653" s="0" t="s">
        <v>155</v>
      </c>
      <c r="BP1653" s="0" t="s">
        <v>155</v>
      </c>
      <c r="BR1653" s="0" t="s">
        <v>155</v>
      </c>
      <c r="BS1653" s="0" t="s">
        <v>155</v>
      </c>
      <c r="BV1653" s="0" t="s">
        <v>155</v>
      </c>
      <c r="BY1653" s="0" t="s">
        <v>144</v>
      </c>
      <c r="CA1653" s="0" t="s">
        <v>155</v>
      </c>
      <c r="CG1653" s="0" t="s">
        <v>155</v>
      </c>
      <c r="CK1653" s="0" t="s">
        <v>155</v>
      </c>
      <c r="CL1653" s="0" t="s">
        <v>144</v>
      </c>
      <c r="CN1653" s="0" t="s">
        <v>155</v>
      </c>
      <c r="CP1653" s="0" t="s">
        <v>155</v>
      </c>
      <c r="CT1653" s="0" t="s">
        <v>155</v>
      </c>
      <c r="CV1653" s="0" t="s">
        <v>155</v>
      </c>
      <c r="CY1653" s="0" t="s">
        <v>155</v>
      </c>
      <c r="CZ1653" s="0" t="s">
        <v>174</v>
      </c>
      <c r="DC1653" s="0" t="s">
        <v>155</v>
      </c>
      <c r="DG1653" s="0" t="s">
        <v>174</v>
      </c>
      <c r="DI1653" s="0" t="s">
        <v>155</v>
      </c>
      <c r="DL1653" s="0" t="s">
        <v>155</v>
      </c>
      <c r="DN1653" s="0" t="s">
        <v>155</v>
      </c>
      <c r="DR1653" s="0" t="s">
        <v>155</v>
      </c>
      <c r="DS1653" s="0" t="s">
        <v>174</v>
      </c>
      <c r="DU1653" s="0" t="s">
        <v>155</v>
      </c>
      <c r="DX1653" s="0" t="s">
        <v>155</v>
      </c>
      <c r="EA1653" s="0" t="s">
        <v>155</v>
      </c>
      <c r="ED1653" s="0" t="s">
        <v>174</v>
      </c>
      <c r="EF1653" s="0" t="s">
        <v>155</v>
      </c>
    </row>
    <row r="1654" customFormat="false" ht="13.8" hidden="false" customHeight="false" outlineLevel="0" collapsed="false">
      <c r="A1654" s="0" t="s">
        <v>7423</v>
      </c>
      <c r="B1654" s="0" t="n">
        <v>78</v>
      </c>
      <c r="C1654" s="0" t="n">
        <v>11611</v>
      </c>
      <c r="D1654" s="0" t="s">
        <v>7419</v>
      </c>
      <c r="E1654" s="0" t="s">
        <v>795</v>
      </c>
      <c r="F1654" s="0" t="str">
        <f aca="false">CONCATENATE(D1655," ",LEFT(I1655,4),"T=",AW1655,"D=",AX1655,"R=",AY1655,"M=",AZ1655,"L=",BA1655,"B=",BB1655)</f>
        <v>MILLER 1940T=16D=5R=0M=3L=0B=0</v>
      </c>
      <c r="G1654" s="0" t="s">
        <v>174</v>
      </c>
      <c r="I1654" s="0" t="s">
        <v>7424</v>
      </c>
      <c r="J1654" s="0" t="s">
        <v>7421</v>
      </c>
      <c r="K1654" s="0" t="s">
        <v>143</v>
      </c>
      <c r="M1654" s="0" t="str">
        <f aca="false">RIGHT(N1654,LEN(N1654)-FIND(" ",N1654))</f>
        <v>STAFFORD DR NE</v>
      </c>
      <c r="N1654" s="0" t="s">
        <v>7422</v>
      </c>
      <c r="P1654" s="0" t="s">
        <v>147</v>
      </c>
      <c r="Q1654" s="0" t="s">
        <v>148</v>
      </c>
      <c r="R1654" s="0" t="n">
        <v>44483</v>
      </c>
      <c r="AD1654" s="0" t="s">
        <v>149</v>
      </c>
      <c r="AE1654" s="0" t="s">
        <v>150</v>
      </c>
      <c r="AH1654" s="0" t="n">
        <v>14</v>
      </c>
      <c r="AI1654" s="0" t="n">
        <v>11</v>
      </c>
      <c r="AJ1654" s="0" t="s">
        <v>164</v>
      </c>
      <c r="AM1654" s="0" t="s">
        <v>165</v>
      </c>
      <c r="AN1654" s="0" t="s">
        <v>147</v>
      </c>
      <c r="AO1654" s="0" t="s">
        <v>166</v>
      </c>
      <c r="AP1654" s="0" t="s">
        <v>167</v>
      </c>
      <c r="AQ1654" s="0" t="n">
        <v>9</v>
      </c>
      <c r="AR1654" s="0" t="n">
        <v>64</v>
      </c>
      <c r="AS1654" s="0" t="n">
        <v>32</v>
      </c>
      <c r="AV1654" s="0" t="s">
        <v>154</v>
      </c>
      <c r="AW1654" s="0" t="n">
        <f aca="false">COUNTA($BC1654:$EG1654)</f>
        <v>13</v>
      </c>
      <c r="AX1654" s="0" t="n">
        <f aca="false">COUNTIF($BC1654:$EG1654,"D")</f>
        <v>0</v>
      </c>
      <c r="AY1654" s="0" t="n">
        <f aca="false">COUNTIF($BC1654:$EG1654,"R")</f>
        <v>1</v>
      </c>
      <c r="AZ1654" s="0" t="n">
        <f aca="false">IF(CC1654="D",1,0)+IF(CL1654="D",1,0)+IF(CW1654="D",1,0)+IF(DD1654="D",1,0)+IF(DJ1654="D",1,0)+IF(DO1654="D",1,0)+IF(DW1654="D",1,0)</f>
        <v>0</v>
      </c>
      <c r="BA1654" s="0" t="n">
        <f aca="false">IF(DH1654&lt;&gt;"",1,0)+IF(DI1654&lt;&gt;"",1,0)+IF(DK1654&lt;&gt;"",1,0)+IF(DM1654&lt;&gt;"",1,0)+IF(DN1654&lt;&gt;"",1,0)+IF(DO1654&lt;&gt;"",1,0)+IF(DQ1654&lt;&gt;"",1,0)+IF(DR1654&lt;&gt;"",1,0)+IF(DT1654&lt;&gt;"",1,0)+IF(DU1654&lt;&gt;"",1,0)+IF(DV1654&lt;&gt;"",1,0)+IF(DW1654&lt;&gt;"",1,0)+IF(DX1654&lt;&gt;"",1,0)+IF(DZ1654&lt;&gt;"",1,0)+IF(EA1654&lt;&gt;"",1,0)+IF(EB1654&lt;&gt;"",1,0)+IF(EE1654&lt;&gt;"",1,0)</f>
        <v>5</v>
      </c>
      <c r="BB1654" s="0" t="n">
        <f aca="false">AY1654*AX1654</f>
        <v>0</v>
      </c>
      <c r="BL1654" s="0" t="s">
        <v>155</v>
      </c>
      <c r="BS1654" s="0" t="s">
        <v>155</v>
      </c>
      <c r="BY1654" s="0" t="s">
        <v>174</v>
      </c>
      <c r="CA1654" s="0" t="s">
        <v>155</v>
      </c>
      <c r="CN1654" s="0" t="s">
        <v>155</v>
      </c>
      <c r="CP1654" s="0" t="s">
        <v>155</v>
      </c>
      <c r="CY1654" s="0" t="s">
        <v>155</v>
      </c>
      <c r="DI1654" s="0" t="s">
        <v>155</v>
      </c>
      <c r="DN1654" s="0" t="s">
        <v>155</v>
      </c>
      <c r="DU1654" s="0" t="s">
        <v>155</v>
      </c>
      <c r="DX1654" s="0" t="s">
        <v>155</v>
      </c>
      <c r="EA1654" s="0" t="s">
        <v>155</v>
      </c>
      <c r="EF1654" s="0" t="s">
        <v>155</v>
      </c>
    </row>
    <row r="1655" customFormat="false" ht="13.8" hidden="false" customHeight="false" outlineLevel="0" collapsed="false">
      <c r="A1655" s="0" t="s">
        <v>7425</v>
      </c>
      <c r="B1655" s="0" t="n">
        <v>78</v>
      </c>
      <c r="C1655" s="0" t="n">
        <v>10578</v>
      </c>
      <c r="D1655" s="0" t="s">
        <v>2535</v>
      </c>
      <c r="E1655" s="0" t="s">
        <v>591</v>
      </c>
      <c r="F1655" s="0" t="str">
        <f aca="false">CONCATENATE(D1656," ",LEFT(I1656,4),"T=",AW1656,"D=",AX1656,"R=",AY1656,"M=",AZ1656,"L=",BA1656,"B=",BB1656)</f>
        <v>OPALKA 1949T=23D=1R=0M=0L=3B=0</v>
      </c>
      <c r="I1655" s="0" t="s">
        <v>7426</v>
      </c>
      <c r="J1655" s="0" t="s">
        <v>7427</v>
      </c>
      <c r="K1655" s="0" t="s">
        <v>239</v>
      </c>
      <c r="M1655" s="0" t="str">
        <f aca="false">RIGHT(N1655,LEN(N1655)-FIND(" ",N1655))</f>
        <v>ATLANTIC ST NE</v>
      </c>
      <c r="N1655" s="0" t="s">
        <v>7428</v>
      </c>
      <c r="P1655" s="0" t="s">
        <v>147</v>
      </c>
      <c r="Q1655" s="0" t="s">
        <v>148</v>
      </c>
      <c r="R1655" s="0" t="n">
        <v>44483</v>
      </c>
      <c r="AD1655" s="0" t="s">
        <v>149</v>
      </c>
      <c r="AE1655" s="0" t="s">
        <v>150</v>
      </c>
      <c r="AF1655" s="0" t="s">
        <v>151</v>
      </c>
      <c r="AH1655" s="0" t="n">
        <v>14</v>
      </c>
      <c r="AI1655" s="0" t="n">
        <v>11</v>
      </c>
      <c r="AN1655" s="0" t="s">
        <v>147</v>
      </c>
      <c r="AO1655" s="0" t="s">
        <v>189</v>
      </c>
      <c r="AP1655" s="0" t="s">
        <v>190</v>
      </c>
      <c r="AQ1655" s="0" t="n">
        <v>9</v>
      </c>
      <c r="AR1655" s="0" t="n">
        <v>64</v>
      </c>
      <c r="AS1655" s="0" t="n">
        <v>32</v>
      </c>
      <c r="AV1655" s="0" t="s">
        <v>154</v>
      </c>
      <c r="AW1655" s="0" t="n">
        <f aca="false">COUNTA($BC1655:$EG1655)</f>
        <v>16</v>
      </c>
      <c r="AX1655" s="0" t="n">
        <f aca="false">COUNTIF($BC1655:$EG1655,"D")</f>
        <v>5</v>
      </c>
      <c r="AY1655" s="0" t="n">
        <f aca="false">COUNTIF($BC1655:$EG1655,"R")</f>
        <v>0</v>
      </c>
      <c r="AZ1655" s="0" t="n">
        <f aca="false">IF(CC1655="D",1,0)+IF(CL1655="D",1,0)+IF(CW1655="D",1,0)+IF(DD1655="D",1,0)+IF(DJ1655="D",1,0)+IF(DO1655="D",1,0)+IF(DW1655="D",1,0)</f>
        <v>3</v>
      </c>
      <c r="BA1655" s="0" t="n">
        <f aca="false">IF(DH1655&lt;&gt;"",1,0)+IF(DI1655&lt;&gt;"",1,0)+IF(DK1655&lt;&gt;"",1,0)+IF(DM1655&lt;&gt;"",1,0)+IF(DN1655&lt;&gt;"",1,0)+IF(DO1655&lt;&gt;"",1,0)+IF(DQ1655&lt;&gt;"",1,0)+IF(DR1655&lt;&gt;"",1,0)+IF(DT1655&lt;&gt;"",1,0)+IF(DU1655&lt;&gt;"",1,0)+IF(DV1655&lt;&gt;"",1,0)+IF(DW1655&lt;&gt;"",1,0)+IF(DX1655&lt;&gt;"",1,0)+IF(DZ1655&lt;&gt;"",1,0)+IF(EA1655&lt;&gt;"",1,0)+IF(EB1655&lt;&gt;"",1,0)+IF(EE1655&lt;&gt;"",1,0)</f>
        <v>0</v>
      </c>
      <c r="BB1655" s="0" t="n">
        <f aca="false">AY1655*AX1655</f>
        <v>0</v>
      </c>
      <c r="BC1655" s="0" t="s">
        <v>155</v>
      </c>
      <c r="BD1655" s="0" t="s">
        <v>155</v>
      </c>
      <c r="BH1655" s="0" t="s">
        <v>155</v>
      </c>
      <c r="BL1655" s="0" t="s">
        <v>155</v>
      </c>
      <c r="BS1655" s="0" t="s">
        <v>155</v>
      </c>
      <c r="BY1655" s="0" t="s">
        <v>144</v>
      </c>
      <c r="CK1655" s="0" t="s">
        <v>155</v>
      </c>
      <c r="CL1655" s="0" t="s">
        <v>144</v>
      </c>
      <c r="CN1655" s="0" t="s">
        <v>155</v>
      </c>
      <c r="CP1655" s="0" t="s">
        <v>155</v>
      </c>
      <c r="CV1655" s="0" t="s">
        <v>155</v>
      </c>
      <c r="CW1655" s="0" t="s">
        <v>144</v>
      </c>
      <c r="CY1655" s="0" t="s">
        <v>155</v>
      </c>
      <c r="CZ1655" s="0" t="s">
        <v>144</v>
      </c>
      <c r="DC1655" s="0" t="s">
        <v>155</v>
      </c>
      <c r="DD1655" s="0" t="s">
        <v>144</v>
      </c>
    </row>
    <row r="1656" customFormat="false" ht="13.8" hidden="false" customHeight="false" outlineLevel="0" collapsed="false">
      <c r="A1656" s="0" t="s">
        <v>7429</v>
      </c>
      <c r="B1656" s="0" t="n">
        <v>78</v>
      </c>
      <c r="C1656" s="0" t="n">
        <v>91781</v>
      </c>
      <c r="D1656" s="0" t="s">
        <v>7430</v>
      </c>
      <c r="E1656" s="0" t="s">
        <v>532</v>
      </c>
      <c r="F1656" s="0" t="str">
        <f aca="false">CONCATENATE(D1657," ",LEFT(I1657,4),"T=",AW1657,"D=",AX1657,"R=",AY1657,"M=",AZ1657,"L=",BA1657,"B=",BB1657)</f>
        <v>FITTIPALDO 1947T=31D=2R=3M=0L=7B=6</v>
      </c>
      <c r="G1656" s="0" t="s">
        <v>359</v>
      </c>
      <c r="I1656" s="0" t="s">
        <v>7431</v>
      </c>
      <c r="J1656" s="0" t="s">
        <v>7432</v>
      </c>
      <c r="K1656" s="0" t="s">
        <v>143</v>
      </c>
      <c r="M1656" s="0" t="str">
        <f aca="false">RIGHT(N1656,LEN(N1656)-FIND(" ",N1656))</f>
        <v>COUNTRY CLUB DR NE</v>
      </c>
      <c r="N1656" s="0" t="s">
        <v>2988</v>
      </c>
      <c r="P1656" s="0" t="s">
        <v>147</v>
      </c>
      <c r="Q1656" s="0" t="s">
        <v>148</v>
      </c>
      <c r="R1656" s="0" t="n">
        <v>44484</v>
      </c>
      <c r="AD1656" s="0" t="s">
        <v>149</v>
      </c>
      <c r="AE1656" s="0" t="s">
        <v>150</v>
      </c>
      <c r="AH1656" s="0" t="n">
        <v>14</v>
      </c>
      <c r="AI1656" s="0" t="n">
        <v>11</v>
      </c>
      <c r="AJ1656" s="0" t="s">
        <v>164</v>
      </c>
      <c r="AM1656" s="0" t="s">
        <v>165</v>
      </c>
      <c r="AN1656" s="0" t="s">
        <v>147</v>
      </c>
      <c r="AO1656" s="0" t="s">
        <v>176</v>
      </c>
      <c r="AP1656" s="0" t="s">
        <v>177</v>
      </c>
      <c r="AQ1656" s="0" t="n">
        <v>9</v>
      </c>
      <c r="AR1656" s="0" t="n">
        <v>64</v>
      </c>
      <c r="AS1656" s="0" t="n">
        <v>32</v>
      </c>
      <c r="AV1656" s="0" t="s">
        <v>154</v>
      </c>
      <c r="AW1656" s="0" t="n">
        <f aca="false">COUNTA($BC1656:$EG1656)</f>
        <v>23</v>
      </c>
      <c r="AX1656" s="0" t="n">
        <f aca="false">COUNTIF($BC1656:$EG1656,"D")</f>
        <v>1</v>
      </c>
      <c r="AY1656" s="0" t="n">
        <f aca="false">COUNTIF($BC1656:$EG1656,"R")</f>
        <v>0</v>
      </c>
      <c r="AZ1656" s="0" t="n">
        <f aca="false">IF(CC1656="D",1,0)+IF(CL1656="D",1,0)+IF(CW1656="D",1,0)+IF(DD1656="D",1,0)+IF(DJ1656="D",1,0)+IF(DO1656="D",1,0)+IF(DW1656="D",1,0)</f>
        <v>0</v>
      </c>
      <c r="BA1656" s="0" t="n">
        <f aca="false">IF(DH1656&lt;&gt;"",1,0)+IF(DI1656&lt;&gt;"",1,0)+IF(DK1656&lt;&gt;"",1,0)+IF(DM1656&lt;&gt;"",1,0)+IF(DN1656&lt;&gt;"",1,0)+IF(DO1656&lt;&gt;"",1,0)+IF(DQ1656&lt;&gt;"",1,0)+IF(DR1656&lt;&gt;"",1,0)+IF(DT1656&lt;&gt;"",1,0)+IF(DU1656&lt;&gt;"",1,0)+IF(DV1656&lt;&gt;"",1,0)+IF(DW1656&lt;&gt;"",1,0)+IF(DX1656&lt;&gt;"",1,0)+IF(DZ1656&lt;&gt;"",1,0)+IF(EA1656&lt;&gt;"",1,0)+IF(EB1656&lt;&gt;"",1,0)+IF(EE1656&lt;&gt;"",1,0)</f>
        <v>3</v>
      </c>
      <c r="BB1656" s="0" t="n">
        <f aca="false">AY1656*AX1656</f>
        <v>0</v>
      </c>
      <c r="BC1656" s="0" t="s">
        <v>155</v>
      </c>
      <c r="BD1656" s="0" t="s">
        <v>155</v>
      </c>
      <c r="BE1656" s="0" t="s">
        <v>155</v>
      </c>
      <c r="BH1656" s="0" t="s">
        <v>155</v>
      </c>
      <c r="BI1656" s="0" t="s">
        <v>155</v>
      </c>
      <c r="BJ1656" s="0" t="s">
        <v>155</v>
      </c>
      <c r="BK1656" s="0" t="s">
        <v>155</v>
      </c>
      <c r="BL1656" s="0" t="s">
        <v>155</v>
      </c>
      <c r="BP1656" s="0" t="s">
        <v>155</v>
      </c>
      <c r="BR1656" s="0" t="s">
        <v>155</v>
      </c>
      <c r="BS1656" s="0" t="s">
        <v>155</v>
      </c>
      <c r="BY1656" s="0" t="s">
        <v>144</v>
      </c>
      <c r="CA1656" s="0" t="s">
        <v>155</v>
      </c>
      <c r="CG1656" s="0" t="s">
        <v>155</v>
      </c>
      <c r="CK1656" s="0" t="s">
        <v>155</v>
      </c>
      <c r="CN1656" s="0" t="s">
        <v>155</v>
      </c>
      <c r="CP1656" s="0" t="s">
        <v>155</v>
      </c>
      <c r="CV1656" s="0" t="s">
        <v>155</v>
      </c>
      <c r="CY1656" s="0" t="s">
        <v>155</v>
      </c>
      <c r="DC1656" s="0" t="s">
        <v>155</v>
      </c>
      <c r="DI1656" s="0" t="s">
        <v>155</v>
      </c>
      <c r="DN1656" s="0" t="s">
        <v>155</v>
      </c>
      <c r="DU1656" s="0" t="s">
        <v>155</v>
      </c>
    </row>
    <row r="1657" customFormat="false" ht="13.8" hidden="false" customHeight="false" outlineLevel="0" collapsed="false">
      <c r="A1657" s="0" t="s">
        <v>7433</v>
      </c>
      <c r="B1657" s="0" t="n">
        <v>78</v>
      </c>
      <c r="C1657" s="0" t="n">
        <v>7383</v>
      </c>
      <c r="D1657" s="0" t="s">
        <v>4393</v>
      </c>
      <c r="E1657" s="0" t="s">
        <v>2955</v>
      </c>
      <c r="F1657" s="0" t="str">
        <f aca="false">CONCATENATE(D1658," ",LEFT(I1658,4),"T=",AW1658,"D=",AX1658,"R=",AY1658,"M=",AZ1658,"L=",BA1658,"B=",BB1658)</f>
        <v>BLAZEK 1952T=29D=2R=3M=1L=4B=6</v>
      </c>
      <c r="G1657" s="0" t="s">
        <v>200</v>
      </c>
      <c r="I1657" s="0" t="s">
        <v>7434</v>
      </c>
      <c r="J1657" s="0" t="s">
        <v>7435</v>
      </c>
      <c r="K1657" s="0" t="s">
        <v>143</v>
      </c>
      <c r="L1657" s="0" t="s">
        <v>174</v>
      </c>
      <c r="M1657" s="0" t="str">
        <f aca="false">RIGHT(N1657,LEN(N1657)-FIND(" ",N1657))</f>
        <v>CITADEL DR NE</v>
      </c>
      <c r="N1657" s="0" t="s">
        <v>4396</v>
      </c>
      <c r="P1657" s="0" t="s">
        <v>147</v>
      </c>
      <c r="Q1657" s="0" t="s">
        <v>148</v>
      </c>
      <c r="R1657" s="0" t="n">
        <v>44483</v>
      </c>
      <c r="AD1657" s="0" t="s">
        <v>149</v>
      </c>
      <c r="AE1657" s="0" t="s">
        <v>150</v>
      </c>
      <c r="AH1657" s="0" t="n">
        <v>14</v>
      </c>
      <c r="AI1657" s="0" t="n">
        <v>11</v>
      </c>
      <c r="AJ1657" s="0" t="s">
        <v>164</v>
      </c>
      <c r="AM1657" s="0" t="s">
        <v>165</v>
      </c>
      <c r="AN1657" s="0" t="s">
        <v>147</v>
      </c>
      <c r="AO1657" s="0" t="s">
        <v>166</v>
      </c>
      <c r="AP1657" s="0" t="s">
        <v>167</v>
      </c>
      <c r="AQ1657" s="0" t="n">
        <v>9</v>
      </c>
      <c r="AR1657" s="0" t="n">
        <v>64</v>
      </c>
      <c r="AS1657" s="0" t="n">
        <v>32</v>
      </c>
      <c r="AV1657" s="0" t="s">
        <v>154</v>
      </c>
      <c r="AW1657" s="0" t="n">
        <f aca="false">COUNTA($BC1657:$EG1657)</f>
        <v>31</v>
      </c>
      <c r="AX1657" s="0" t="n">
        <f aca="false">COUNTIF($BC1657:$EG1657,"D")</f>
        <v>2</v>
      </c>
      <c r="AY1657" s="0" t="n">
        <f aca="false">COUNTIF($BC1657:$EG1657,"R")</f>
        <v>3</v>
      </c>
      <c r="AZ1657" s="0" t="n">
        <f aca="false">IF(CC1657="D",1,0)+IF(CL1657="D",1,0)+IF(CW1657="D",1,0)+IF(DD1657="D",1,0)+IF(DJ1657="D",1,0)+IF(DO1657="D",1,0)+IF(DW1657="D",1,0)</f>
        <v>0</v>
      </c>
      <c r="BA1657" s="0" t="n">
        <f aca="false">IF(DH1657&lt;&gt;"",1,0)+IF(DI1657&lt;&gt;"",1,0)+IF(DK1657&lt;&gt;"",1,0)+IF(DM1657&lt;&gt;"",1,0)+IF(DN1657&lt;&gt;"",1,0)+IF(DO1657&lt;&gt;"",1,0)+IF(DQ1657&lt;&gt;"",1,0)+IF(DR1657&lt;&gt;"",1,0)+IF(DT1657&lt;&gt;"",1,0)+IF(DU1657&lt;&gt;"",1,0)+IF(DV1657&lt;&gt;"",1,0)+IF(DW1657&lt;&gt;"",1,0)+IF(DX1657&lt;&gt;"",1,0)+IF(DZ1657&lt;&gt;"",1,0)+IF(EA1657&lt;&gt;"",1,0)+IF(EB1657&lt;&gt;"",1,0)+IF(EE1657&lt;&gt;"",1,0)</f>
        <v>7</v>
      </c>
      <c r="BB1657" s="0" t="n">
        <f aca="false">AY1657*AX1657</f>
        <v>6</v>
      </c>
      <c r="BC1657" s="0" t="s">
        <v>155</v>
      </c>
      <c r="BD1657" s="0" t="s">
        <v>155</v>
      </c>
      <c r="BG1657" s="0" t="s">
        <v>155</v>
      </c>
      <c r="BH1657" s="0" t="s">
        <v>155</v>
      </c>
      <c r="BK1657" s="0" t="s">
        <v>155</v>
      </c>
      <c r="BL1657" s="0" t="s">
        <v>155</v>
      </c>
      <c r="BP1657" s="0" t="s">
        <v>155</v>
      </c>
      <c r="BS1657" s="0" t="s">
        <v>155</v>
      </c>
      <c r="BY1657" s="0" t="s">
        <v>144</v>
      </c>
      <c r="CA1657" s="0" t="s">
        <v>155</v>
      </c>
      <c r="CG1657" s="0" t="s">
        <v>155</v>
      </c>
      <c r="CK1657" s="0" t="s">
        <v>155</v>
      </c>
      <c r="CN1657" s="0" t="s">
        <v>155</v>
      </c>
      <c r="CP1657" s="0" t="s">
        <v>155</v>
      </c>
      <c r="CT1657" s="0" t="s">
        <v>155</v>
      </c>
      <c r="CV1657" s="0" t="s">
        <v>155</v>
      </c>
      <c r="CY1657" s="0" t="s">
        <v>155</v>
      </c>
      <c r="CZ1657" s="0" t="s">
        <v>174</v>
      </c>
      <c r="DC1657" s="0" t="s">
        <v>155</v>
      </c>
      <c r="DF1657" s="0" t="s">
        <v>155</v>
      </c>
      <c r="DI1657" s="0" t="s">
        <v>155</v>
      </c>
      <c r="DL1657" s="0" t="s">
        <v>155</v>
      </c>
      <c r="DM1657" s="0" t="s">
        <v>174</v>
      </c>
      <c r="DN1657" s="0" t="s">
        <v>155</v>
      </c>
      <c r="DR1657" s="0" t="s">
        <v>155</v>
      </c>
      <c r="DS1657" s="0" t="s">
        <v>144</v>
      </c>
      <c r="DU1657" s="0" t="s">
        <v>155</v>
      </c>
      <c r="DX1657" s="0" t="s">
        <v>155</v>
      </c>
      <c r="EA1657" s="0" t="s">
        <v>155</v>
      </c>
      <c r="ED1657" s="0" t="s">
        <v>174</v>
      </c>
      <c r="EF1657" s="0" t="s">
        <v>155</v>
      </c>
    </row>
    <row r="1658" customFormat="false" ht="13.8" hidden="false" customHeight="false" outlineLevel="0" collapsed="false">
      <c r="A1658" s="0" t="s">
        <v>7436</v>
      </c>
      <c r="B1658" s="0" t="n">
        <v>78</v>
      </c>
      <c r="C1658" s="0" t="n">
        <v>15507</v>
      </c>
      <c r="D1658" s="0" t="s">
        <v>7437</v>
      </c>
      <c r="E1658" s="0" t="s">
        <v>1927</v>
      </c>
      <c r="F1658" s="0" t="str">
        <f aca="false">CONCATENATE(D1659," ",LEFT(I1659,4),"T=",AW1659,"D=",AX1659,"R=",AY1659,"M=",AZ1659,"L=",BA1659,"B=",BB1659)</f>
        <v>CARNAHAN 1959T=22D=1R=1M=0L=2B=1</v>
      </c>
      <c r="G1658" s="0" t="s">
        <v>250</v>
      </c>
      <c r="I1658" s="0" t="s">
        <v>7438</v>
      </c>
      <c r="J1658" s="0" t="s">
        <v>7439</v>
      </c>
      <c r="K1658" s="0" t="s">
        <v>143</v>
      </c>
      <c r="L1658" s="0" t="s">
        <v>174</v>
      </c>
      <c r="M1658" s="0" t="str">
        <f aca="false">RIGHT(N1658,LEN(N1658)-FIND(" ",N1658))</f>
        <v>OAK KNOLL AVE NE</v>
      </c>
      <c r="N1658" s="0" t="s">
        <v>7440</v>
      </c>
      <c r="P1658" s="0" t="s">
        <v>147</v>
      </c>
      <c r="Q1658" s="0" t="s">
        <v>148</v>
      </c>
      <c r="R1658" s="0" t="n">
        <v>44483</v>
      </c>
      <c r="AD1658" s="0" t="s">
        <v>149</v>
      </c>
      <c r="AE1658" s="0" t="s">
        <v>150</v>
      </c>
      <c r="AF1658" s="0" t="s">
        <v>151</v>
      </c>
      <c r="AH1658" s="0" t="n">
        <v>14</v>
      </c>
      <c r="AI1658" s="0" t="n">
        <v>11</v>
      </c>
      <c r="AN1658" s="0" t="s">
        <v>147</v>
      </c>
      <c r="AO1658" s="0" t="s">
        <v>152</v>
      </c>
      <c r="AP1658" s="0" t="s">
        <v>153</v>
      </c>
      <c r="AQ1658" s="0" t="n">
        <v>9</v>
      </c>
      <c r="AR1658" s="0" t="n">
        <v>64</v>
      </c>
      <c r="AS1658" s="0" t="n">
        <v>32</v>
      </c>
      <c r="AV1658" s="0" t="s">
        <v>154</v>
      </c>
      <c r="AW1658" s="0" t="n">
        <f aca="false">COUNTA($BC1658:$EG1658)</f>
        <v>29</v>
      </c>
      <c r="AX1658" s="0" t="n">
        <f aca="false">COUNTIF($BC1658:$EG1658,"D")</f>
        <v>2</v>
      </c>
      <c r="AY1658" s="0" t="n">
        <f aca="false">COUNTIF($BC1658:$EG1658,"R")</f>
        <v>3</v>
      </c>
      <c r="AZ1658" s="0" t="n">
        <f aca="false">IF(CC1658="D",1,0)+IF(CL1658="D",1,0)+IF(CW1658="D",1,0)+IF(DD1658="D",1,0)+IF(DJ1658="D",1,0)+IF(DO1658="D",1,0)+IF(DW1658="D",1,0)</f>
        <v>1</v>
      </c>
      <c r="BA1658" s="0" t="n">
        <f aca="false">IF(DH1658&lt;&gt;"",1,0)+IF(DI1658&lt;&gt;"",1,0)+IF(DK1658&lt;&gt;"",1,0)+IF(DM1658&lt;&gt;"",1,0)+IF(DN1658&lt;&gt;"",1,0)+IF(DO1658&lt;&gt;"",1,0)+IF(DQ1658&lt;&gt;"",1,0)+IF(DR1658&lt;&gt;"",1,0)+IF(DT1658&lt;&gt;"",1,0)+IF(DU1658&lt;&gt;"",1,0)+IF(DV1658&lt;&gt;"",1,0)+IF(DW1658&lt;&gt;"",1,0)+IF(DX1658&lt;&gt;"",1,0)+IF(DZ1658&lt;&gt;"",1,0)+IF(EA1658&lt;&gt;"",1,0)+IF(EB1658&lt;&gt;"",1,0)+IF(EE1658&lt;&gt;"",1,0)</f>
        <v>4</v>
      </c>
      <c r="BB1658" s="0" t="n">
        <f aca="false">AY1658*AX1658</f>
        <v>6</v>
      </c>
      <c r="BC1658" s="0" t="s">
        <v>155</v>
      </c>
      <c r="BD1658" s="0" t="s">
        <v>155</v>
      </c>
      <c r="BG1658" s="0" t="s">
        <v>155</v>
      </c>
      <c r="BH1658" s="0" t="s">
        <v>155</v>
      </c>
      <c r="BJ1658" s="0" t="s">
        <v>155</v>
      </c>
      <c r="BK1658" s="0" t="s">
        <v>155</v>
      </c>
      <c r="BL1658" s="0" t="s">
        <v>155</v>
      </c>
      <c r="BP1658" s="0" t="s">
        <v>155</v>
      </c>
      <c r="BS1658" s="0" t="s">
        <v>155</v>
      </c>
      <c r="BV1658" s="0" t="s">
        <v>155</v>
      </c>
      <c r="BY1658" s="0" t="s">
        <v>144</v>
      </c>
      <c r="CA1658" s="0" t="s">
        <v>155</v>
      </c>
      <c r="CK1658" s="0" t="s">
        <v>155</v>
      </c>
      <c r="CN1658" s="0" t="s">
        <v>155</v>
      </c>
      <c r="CP1658" s="0" t="s">
        <v>155</v>
      </c>
      <c r="CV1658" s="0" t="s">
        <v>155</v>
      </c>
      <c r="CY1658" s="0" t="s">
        <v>155</v>
      </c>
      <c r="CZ1658" s="0" t="s">
        <v>174</v>
      </c>
      <c r="DC1658" s="0" t="s">
        <v>155</v>
      </c>
      <c r="DD1658" s="0" t="s">
        <v>144</v>
      </c>
      <c r="DF1658" s="0" t="s">
        <v>155</v>
      </c>
      <c r="DI1658" s="0" t="s">
        <v>155</v>
      </c>
      <c r="DL1658" s="0" t="s">
        <v>155</v>
      </c>
      <c r="DN1658" s="0" t="s">
        <v>155</v>
      </c>
      <c r="DS1658" s="0" t="s">
        <v>174</v>
      </c>
      <c r="DU1658" s="0" t="s">
        <v>155</v>
      </c>
      <c r="DX1658" s="0" t="s">
        <v>155</v>
      </c>
      <c r="ED1658" s="0" t="s">
        <v>174</v>
      </c>
      <c r="EF1658" s="0" t="s">
        <v>155</v>
      </c>
    </row>
    <row r="1659" customFormat="false" ht="13.8" hidden="false" customHeight="false" outlineLevel="0" collapsed="false">
      <c r="A1659" s="0" t="s">
        <v>7441</v>
      </c>
      <c r="B1659" s="0" t="n">
        <v>78</v>
      </c>
      <c r="C1659" s="0" t="n">
        <v>10774</v>
      </c>
      <c r="D1659" s="0" t="s">
        <v>3109</v>
      </c>
      <c r="E1659" s="0" t="s">
        <v>179</v>
      </c>
      <c r="F1659" s="0" t="str">
        <f aca="false">CONCATENATE(D1660," ",LEFT(I1660,4),"T=",AW1660,"D=",AX1660,"R=",AY1660,"M=",AZ1660,"L=",BA1660,"B=",BB1660)</f>
        <v>MARINO 1950T=33D=2R=6M=1L=9B=12</v>
      </c>
      <c r="G1659" s="0" t="s">
        <v>140</v>
      </c>
      <c r="I1659" s="0" t="s">
        <v>7442</v>
      </c>
      <c r="J1659" s="0" t="s">
        <v>7443</v>
      </c>
      <c r="K1659" s="0" t="s">
        <v>143</v>
      </c>
      <c r="M1659" s="0" t="str">
        <f aca="false">RIGHT(N1659,LEN(N1659)-FIND(" ",N1659))</f>
        <v>PERKINSWOOD BLVD NE</v>
      </c>
      <c r="N1659" s="0" t="s">
        <v>3113</v>
      </c>
      <c r="P1659" s="0" t="s">
        <v>147</v>
      </c>
      <c r="Q1659" s="0" t="s">
        <v>148</v>
      </c>
      <c r="R1659" s="0" t="n">
        <v>44483</v>
      </c>
      <c r="AD1659" s="0" t="s">
        <v>149</v>
      </c>
      <c r="AE1659" s="0" t="s">
        <v>150</v>
      </c>
      <c r="AF1659" s="0" t="s">
        <v>151</v>
      </c>
      <c r="AH1659" s="0" t="n">
        <v>14</v>
      </c>
      <c r="AI1659" s="0" t="n">
        <v>11</v>
      </c>
      <c r="AN1659" s="0" t="s">
        <v>147</v>
      </c>
      <c r="AO1659" s="0" t="s">
        <v>176</v>
      </c>
      <c r="AP1659" s="0" t="s">
        <v>177</v>
      </c>
      <c r="AQ1659" s="0" t="n">
        <v>9</v>
      </c>
      <c r="AR1659" s="0" t="n">
        <v>64</v>
      </c>
      <c r="AS1659" s="0" t="n">
        <v>32</v>
      </c>
      <c r="AV1659" s="0" t="s">
        <v>154</v>
      </c>
      <c r="AW1659" s="0" t="n">
        <f aca="false">COUNTA($BC1659:$EG1659)</f>
        <v>22</v>
      </c>
      <c r="AX1659" s="0" t="n">
        <f aca="false">COUNTIF($BC1659:$EG1659,"D")</f>
        <v>1</v>
      </c>
      <c r="AY1659" s="0" t="n">
        <f aca="false">COUNTIF($BC1659:$EG1659,"R")</f>
        <v>1</v>
      </c>
      <c r="AZ1659" s="0" t="n">
        <f aca="false">IF(CC1659="D",1,0)+IF(CL1659="D",1,0)+IF(CW1659="D",1,0)+IF(DD1659="D",1,0)+IF(DJ1659="D",1,0)+IF(DO1659="D",1,0)+IF(DW1659="D",1,0)</f>
        <v>0</v>
      </c>
      <c r="BA1659" s="0" t="n">
        <f aca="false">IF(DH1659&lt;&gt;"",1,0)+IF(DI1659&lt;&gt;"",1,0)+IF(DK1659&lt;&gt;"",1,0)+IF(DM1659&lt;&gt;"",1,0)+IF(DN1659&lt;&gt;"",1,0)+IF(DO1659&lt;&gt;"",1,0)+IF(DQ1659&lt;&gt;"",1,0)+IF(DR1659&lt;&gt;"",1,0)+IF(DT1659&lt;&gt;"",1,0)+IF(DU1659&lt;&gt;"",1,0)+IF(DV1659&lt;&gt;"",1,0)+IF(DW1659&lt;&gt;"",1,0)+IF(DX1659&lt;&gt;"",1,0)+IF(DZ1659&lt;&gt;"",1,0)+IF(EA1659&lt;&gt;"",1,0)+IF(EB1659&lt;&gt;"",1,0)+IF(EE1659&lt;&gt;"",1,0)</f>
        <v>2</v>
      </c>
      <c r="BB1659" s="0" t="n">
        <f aca="false">AY1659*AX1659</f>
        <v>1</v>
      </c>
      <c r="BC1659" s="0" t="s">
        <v>155</v>
      </c>
      <c r="BD1659" s="0" t="s">
        <v>155</v>
      </c>
      <c r="BE1659" s="0" t="s">
        <v>155</v>
      </c>
      <c r="BF1659" s="0" t="s">
        <v>155</v>
      </c>
      <c r="BI1659" s="0" t="s">
        <v>155</v>
      </c>
      <c r="BJ1659" s="0" t="s">
        <v>155</v>
      </c>
      <c r="BL1659" s="0" t="s">
        <v>155</v>
      </c>
      <c r="BP1659" s="0" t="s">
        <v>155</v>
      </c>
      <c r="BR1659" s="0" t="s">
        <v>155</v>
      </c>
      <c r="BS1659" s="0" t="s">
        <v>155</v>
      </c>
      <c r="BV1659" s="0" t="s">
        <v>155</v>
      </c>
      <c r="BY1659" s="0" t="s">
        <v>144</v>
      </c>
      <c r="CA1659" s="0" t="s">
        <v>155</v>
      </c>
      <c r="CG1659" s="0" t="s">
        <v>155</v>
      </c>
      <c r="CN1659" s="0" t="s">
        <v>155</v>
      </c>
      <c r="CO1659" s="0" t="s">
        <v>174</v>
      </c>
      <c r="CP1659" s="0" t="s">
        <v>155</v>
      </c>
      <c r="CY1659" s="0" t="s">
        <v>155</v>
      </c>
      <c r="DC1659" s="0" t="s">
        <v>155</v>
      </c>
      <c r="DN1659" s="0" t="s">
        <v>155</v>
      </c>
      <c r="DU1659" s="0" t="s">
        <v>155</v>
      </c>
      <c r="EF1659" s="0" t="s">
        <v>155</v>
      </c>
    </row>
    <row r="1660" customFormat="false" ht="13.8" hidden="false" customHeight="false" outlineLevel="0" collapsed="false">
      <c r="A1660" s="0" t="s">
        <v>7444</v>
      </c>
      <c r="B1660" s="0" t="n">
        <v>78</v>
      </c>
      <c r="C1660" s="0" t="n">
        <v>7841</v>
      </c>
      <c r="D1660" s="0" t="s">
        <v>1270</v>
      </c>
      <c r="E1660" s="0" t="s">
        <v>5536</v>
      </c>
      <c r="F1660" s="0" t="str">
        <f aca="false">CONCATENATE(D1661," ",LEFT(I1661,4),"T=",AW1661,"D=",AX1661,"R=",AY1661,"M=",AZ1661,"L=",BA1661,"B=",BB1661)</f>
        <v>MCLEAN 1949T=19D=3R=0M=0L=5B=0</v>
      </c>
      <c r="G1660" s="0" t="s">
        <v>257</v>
      </c>
      <c r="I1660" s="0" t="s">
        <v>7445</v>
      </c>
      <c r="J1660" s="0" t="s">
        <v>7446</v>
      </c>
      <c r="K1660" s="0" t="s">
        <v>143</v>
      </c>
      <c r="L1660" s="0" t="s">
        <v>174</v>
      </c>
      <c r="M1660" s="0" t="str">
        <f aca="false">RIGHT(N1660,LEN(N1660)-FIND(" ",N1660))</f>
        <v>SUNSET DR NE</v>
      </c>
      <c r="N1660" s="0" t="s">
        <v>7447</v>
      </c>
      <c r="P1660" s="0" t="s">
        <v>147</v>
      </c>
      <c r="Q1660" s="0" t="s">
        <v>148</v>
      </c>
      <c r="R1660" s="0" t="n">
        <v>44483</v>
      </c>
      <c r="AD1660" s="0" t="s">
        <v>149</v>
      </c>
      <c r="AE1660" s="0" t="s">
        <v>150</v>
      </c>
      <c r="AF1660" s="0" t="s">
        <v>151</v>
      </c>
      <c r="AH1660" s="0" t="n">
        <v>14</v>
      </c>
      <c r="AI1660" s="0" t="n">
        <v>11</v>
      </c>
      <c r="AN1660" s="0" t="s">
        <v>147</v>
      </c>
      <c r="AO1660" s="0" t="s">
        <v>189</v>
      </c>
      <c r="AP1660" s="0" t="s">
        <v>190</v>
      </c>
      <c r="AQ1660" s="0" t="n">
        <v>9</v>
      </c>
      <c r="AR1660" s="0" t="n">
        <v>64</v>
      </c>
      <c r="AS1660" s="0" t="n">
        <v>32</v>
      </c>
      <c r="AV1660" s="0" t="s">
        <v>154</v>
      </c>
      <c r="AW1660" s="0" t="n">
        <f aca="false">COUNTA($BC1660:$EG1660)</f>
        <v>33</v>
      </c>
      <c r="AX1660" s="0" t="n">
        <f aca="false">COUNTIF($BC1660:$EG1660,"D")</f>
        <v>2</v>
      </c>
      <c r="AY1660" s="0" t="n">
        <f aca="false">COUNTIF($BC1660:$EG1660,"R")</f>
        <v>6</v>
      </c>
      <c r="AZ1660" s="0" t="n">
        <f aca="false">IF(CC1660="D",1,0)+IF(CL1660="D",1,0)+IF(CW1660="D",1,0)+IF(DD1660="D",1,0)+IF(DJ1660="D",1,0)+IF(DO1660="D",1,0)+IF(DW1660="D",1,0)</f>
        <v>1</v>
      </c>
      <c r="BA1660" s="0" t="n">
        <f aca="false">IF(DH1660&lt;&gt;"",1,0)+IF(DI1660&lt;&gt;"",1,0)+IF(DK1660&lt;&gt;"",1,0)+IF(DM1660&lt;&gt;"",1,0)+IF(DN1660&lt;&gt;"",1,0)+IF(DO1660&lt;&gt;"",1,0)+IF(DQ1660&lt;&gt;"",1,0)+IF(DR1660&lt;&gt;"",1,0)+IF(DT1660&lt;&gt;"",1,0)+IF(DU1660&lt;&gt;"",1,0)+IF(DV1660&lt;&gt;"",1,0)+IF(DW1660&lt;&gt;"",1,0)+IF(DX1660&lt;&gt;"",1,0)+IF(DZ1660&lt;&gt;"",1,0)+IF(EA1660&lt;&gt;"",1,0)+IF(EB1660&lt;&gt;"",1,0)+IF(EE1660&lt;&gt;"",1,0)</f>
        <v>9</v>
      </c>
      <c r="BB1660" s="0" t="n">
        <f aca="false">AY1660*AX1660</f>
        <v>12</v>
      </c>
      <c r="BC1660" s="0" t="s">
        <v>155</v>
      </c>
      <c r="BD1660" s="0" t="s">
        <v>155</v>
      </c>
      <c r="BE1660" s="0" t="s">
        <v>155</v>
      </c>
      <c r="BF1660" s="0" t="s">
        <v>155</v>
      </c>
      <c r="BG1660" s="0" t="s">
        <v>155</v>
      </c>
      <c r="BH1660" s="0" t="s">
        <v>155</v>
      </c>
      <c r="BJ1660" s="0" t="s">
        <v>155</v>
      </c>
      <c r="BK1660" s="0" t="s">
        <v>155</v>
      </c>
      <c r="BL1660" s="0" t="s">
        <v>155</v>
      </c>
      <c r="BP1660" s="0" t="s">
        <v>155</v>
      </c>
      <c r="BS1660" s="0" t="s">
        <v>155</v>
      </c>
      <c r="BY1660" s="0" t="s">
        <v>144</v>
      </c>
      <c r="CA1660" s="0" t="s">
        <v>155</v>
      </c>
      <c r="CG1660" s="0" t="s">
        <v>155</v>
      </c>
      <c r="CP1660" s="0" t="s">
        <v>155</v>
      </c>
      <c r="CU1660" s="0" t="s">
        <v>174</v>
      </c>
      <c r="CV1660" s="0" t="s">
        <v>155</v>
      </c>
      <c r="CY1660" s="0" t="s">
        <v>155</v>
      </c>
      <c r="DC1660" s="0" t="s">
        <v>155</v>
      </c>
      <c r="DG1660" s="0" t="s">
        <v>174</v>
      </c>
      <c r="DI1660" s="0" t="s">
        <v>155</v>
      </c>
      <c r="DL1660" s="0" t="s">
        <v>155</v>
      </c>
      <c r="DM1660" s="0" t="s">
        <v>174</v>
      </c>
      <c r="DN1660" s="0" t="s">
        <v>155</v>
      </c>
      <c r="DR1660" s="0" t="s">
        <v>155</v>
      </c>
      <c r="DS1660" s="0" t="s">
        <v>174</v>
      </c>
      <c r="DT1660" s="0" t="s">
        <v>174</v>
      </c>
      <c r="DU1660" s="0" t="s">
        <v>155</v>
      </c>
      <c r="DW1660" s="0" t="s">
        <v>144</v>
      </c>
      <c r="DX1660" s="0" t="s">
        <v>155</v>
      </c>
      <c r="EA1660" s="0" t="s">
        <v>155</v>
      </c>
      <c r="ED1660" s="0" t="s">
        <v>174</v>
      </c>
      <c r="EF1660" s="0" t="s">
        <v>155</v>
      </c>
    </row>
    <row r="1661" customFormat="false" ht="13.8" hidden="false" customHeight="false" outlineLevel="0" collapsed="false">
      <c r="A1661" s="0" t="s">
        <v>7448</v>
      </c>
      <c r="B1661" s="0" t="n">
        <v>78</v>
      </c>
      <c r="C1661" s="0" t="n">
        <v>60707</v>
      </c>
      <c r="D1661" s="0" t="s">
        <v>7449</v>
      </c>
      <c r="E1661" s="0" t="s">
        <v>388</v>
      </c>
      <c r="F1661" s="0" t="str">
        <f aca="false">CONCATENATE(D1662," ",LEFT(I1662,4),"T=",AW1662,"D=",AX1662,"R=",AY1662,"M=",AZ1662,"L=",BA1662,"B=",BB1662)</f>
        <v>JOHNSON 1955T=27D=0R=2M=0L=2B=0</v>
      </c>
      <c r="G1661" s="0" t="s">
        <v>200</v>
      </c>
      <c r="I1661" s="0" t="s">
        <v>2981</v>
      </c>
      <c r="J1661" s="0" t="s">
        <v>7450</v>
      </c>
      <c r="K1661" s="0" t="s">
        <v>143</v>
      </c>
      <c r="L1661" s="0" t="s">
        <v>144</v>
      </c>
      <c r="M1661" s="0" t="str">
        <f aca="false">RIGHT(N1661,LEN(N1661)-FIND(" ",N1661))</f>
        <v>FAIRMOUNT AVE NE</v>
      </c>
      <c r="N1661" s="0" t="s">
        <v>7451</v>
      </c>
      <c r="P1661" s="0" t="s">
        <v>147</v>
      </c>
      <c r="Q1661" s="0" t="s">
        <v>148</v>
      </c>
      <c r="R1661" s="0" t="n">
        <v>44483</v>
      </c>
      <c r="AD1661" s="0" t="s">
        <v>149</v>
      </c>
      <c r="AE1661" s="0" t="s">
        <v>150</v>
      </c>
      <c r="AF1661" s="0" t="s">
        <v>151</v>
      </c>
      <c r="AH1661" s="0" t="n">
        <v>14</v>
      </c>
      <c r="AI1661" s="0" t="n">
        <v>11</v>
      </c>
      <c r="AN1661" s="0" t="s">
        <v>147</v>
      </c>
      <c r="AO1661" s="0" t="s">
        <v>152</v>
      </c>
      <c r="AP1661" s="0" t="s">
        <v>153</v>
      </c>
      <c r="AQ1661" s="0" t="n">
        <v>9</v>
      </c>
      <c r="AR1661" s="0" t="n">
        <v>64</v>
      </c>
      <c r="AS1661" s="0" t="n">
        <v>32</v>
      </c>
      <c r="AV1661" s="0" t="s">
        <v>154</v>
      </c>
      <c r="AW1661" s="0" t="n">
        <f aca="false">COUNTA($BC1661:$EG1661)</f>
        <v>19</v>
      </c>
      <c r="AX1661" s="0" t="n">
        <f aca="false">COUNTIF($BC1661:$EG1661,"D")</f>
        <v>3</v>
      </c>
      <c r="AY1661" s="0" t="n">
        <f aca="false">COUNTIF($BC1661:$EG1661,"R")</f>
        <v>0</v>
      </c>
      <c r="AZ1661" s="0" t="n">
        <f aca="false">IF(CC1661="D",1,0)+IF(CL1661="D",1,0)+IF(CW1661="D",1,0)+IF(DD1661="D",1,0)+IF(DJ1661="D",1,0)+IF(DO1661="D",1,0)+IF(DW1661="D",1,0)</f>
        <v>0</v>
      </c>
      <c r="BA1661" s="0" t="n">
        <f aca="false">IF(DH1661&lt;&gt;"",1,0)+IF(DI1661&lt;&gt;"",1,0)+IF(DK1661&lt;&gt;"",1,0)+IF(DM1661&lt;&gt;"",1,0)+IF(DN1661&lt;&gt;"",1,0)+IF(DO1661&lt;&gt;"",1,0)+IF(DQ1661&lt;&gt;"",1,0)+IF(DR1661&lt;&gt;"",1,0)+IF(DT1661&lt;&gt;"",1,0)+IF(DU1661&lt;&gt;"",1,0)+IF(DV1661&lt;&gt;"",1,0)+IF(DW1661&lt;&gt;"",1,0)+IF(DX1661&lt;&gt;"",1,0)+IF(DZ1661&lt;&gt;"",1,0)+IF(EA1661&lt;&gt;"",1,0)+IF(EB1661&lt;&gt;"",1,0)+IF(EE1661&lt;&gt;"",1,0)</f>
        <v>5</v>
      </c>
      <c r="BB1661" s="0" t="n">
        <f aca="false">AY1661*AX1661</f>
        <v>0</v>
      </c>
      <c r="BC1661" s="0" t="s">
        <v>155</v>
      </c>
      <c r="BD1661" s="0" t="s">
        <v>155</v>
      </c>
      <c r="BJ1661" s="0" t="s">
        <v>155</v>
      </c>
      <c r="BL1661" s="0" t="s">
        <v>155</v>
      </c>
      <c r="BS1661" s="0" t="s">
        <v>155</v>
      </c>
      <c r="BY1661" s="0" t="s">
        <v>144</v>
      </c>
      <c r="CA1661" s="0" t="s">
        <v>155</v>
      </c>
      <c r="CK1661" s="0" t="s">
        <v>155</v>
      </c>
      <c r="CN1661" s="0" t="s">
        <v>155</v>
      </c>
      <c r="CP1661" s="0" t="s">
        <v>155</v>
      </c>
      <c r="CV1661" s="0" t="s">
        <v>155</v>
      </c>
      <c r="DC1661" s="0" t="s">
        <v>155</v>
      </c>
      <c r="DI1661" s="0" t="s">
        <v>155</v>
      </c>
      <c r="DN1661" s="0" t="s">
        <v>155</v>
      </c>
      <c r="DS1661" s="0" t="s">
        <v>144</v>
      </c>
      <c r="DU1661" s="0" t="s">
        <v>155</v>
      </c>
      <c r="DX1661" s="0" t="s">
        <v>155</v>
      </c>
      <c r="EA1661" s="0" t="s">
        <v>155</v>
      </c>
      <c r="ED1661" s="0" t="s">
        <v>144</v>
      </c>
    </row>
    <row r="1662" customFormat="false" ht="13.8" hidden="false" customHeight="false" outlineLevel="0" collapsed="false">
      <c r="A1662" s="0" t="s">
        <v>7452</v>
      </c>
      <c r="B1662" s="0" t="n">
        <v>78</v>
      </c>
      <c r="C1662" s="0" t="n">
        <v>139598</v>
      </c>
      <c r="D1662" s="0" t="s">
        <v>2623</v>
      </c>
      <c r="E1662" s="0" t="s">
        <v>2869</v>
      </c>
      <c r="F1662" s="0" t="str">
        <f aca="false">CONCATENATE(D1663," ",LEFT(I1663,4),"T=",AW1663,"D=",AX1663,"R=",AY1663,"M=",AZ1663,"L=",BA1663,"B=",BB1663)</f>
        <v>RIFFLE 1954T=34D=9R=0M=2L=8B=0</v>
      </c>
      <c r="I1662" s="0" t="s">
        <v>7453</v>
      </c>
      <c r="J1662" s="0" t="s">
        <v>7454</v>
      </c>
      <c r="K1662" s="0" t="s">
        <v>143</v>
      </c>
      <c r="M1662" s="0" t="str">
        <f aca="false">RIGHT(N1662,LEN(N1662)-FIND(" ",N1662))</f>
        <v>ROSELAWN AVE NE</v>
      </c>
      <c r="N1662" s="0" t="s">
        <v>7455</v>
      </c>
      <c r="P1662" s="0" t="s">
        <v>147</v>
      </c>
      <c r="Q1662" s="0" t="s">
        <v>148</v>
      </c>
      <c r="R1662" s="0" t="n">
        <v>44483</v>
      </c>
      <c r="AD1662" s="0" t="s">
        <v>149</v>
      </c>
      <c r="AE1662" s="0" t="s">
        <v>150</v>
      </c>
      <c r="AF1662" s="0" t="s">
        <v>151</v>
      </c>
      <c r="AH1662" s="0" t="n">
        <v>14</v>
      </c>
      <c r="AI1662" s="0" t="n">
        <v>11</v>
      </c>
      <c r="AN1662" s="0" t="s">
        <v>147</v>
      </c>
      <c r="AO1662" s="0" t="s">
        <v>189</v>
      </c>
      <c r="AP1662" s="0" t="s">
        <v>190</v>
      </c>
      <c r="AQ1662" s="0" t="n">
        <v>9</v>
      </c>
      <c r="AR1662" s="0" t="n">
        <v>64</v>
      </c>
      <c r="AS1662" s="0" t="n">
        <v>32</v>
      </c>
      <c r="AV1662" s="0" t="s">
        <v>154</v>
      </c>
      <c r="AW1662" s="0" t="n">
        <f aca="false">COUNTA($BC1662:$EG1662)</f>
        <v>27</v>
      </c>
      <c r="AX1662" s="0" t="n">
        <f aca="false">COUNTIF($BC1662:$EG1662,"D")</f>
        <v>0</v>
      </c>
      <c r="AY1662" s="0" t="n">
        <f aca="false">COUNTIF($BC1662:$EG1662,"R")</f>
        <v>2</v>
      </c>
      <c r="AZ1662" s="0" t="n">
        <f aca="false">IF(CC1662="D",1,0)+IF(CL1662="D",1,0)+IF(CW1662="D",1,0)+IF(DD1662="D",1,0)+IF(DJ1662="D",1,0)+IF(DO1662="D",1,0)+IF(DW1662="D",1,0)</f>
        <v>0</v>
      </c>
      <c r="BA1662" s="0" t="n">
        <f aca="false">IF(DH1662&lt;&gt;"",1,0)+IF(DI1662&lt;&gt;"",1,0)+IF(DK1662&lt;&gt;"",1,0)+IF(DM1662&lt;&gt;"",1,0)+IF(DN1662&lt;&gt;"",1,0)+IF(DO1662&lt;&gt;"",1,0)+IF(DQ1662&lt;&gt;"",1,0)+IF(DR1662&lt;&gt;"",1,0)+IF(DT1662&lt;&gt;"",1,0)+IF(DU1662&lt;&gt;"",1,0)+IF(DV1662&lt;&gt;"",1,0)+IF(DW1662&lt;&gt;"",1,0)+IF(DX1662&lt;&gt;"",1,0)+IF(DZ1662&lt;&gt;"",1,0)+IF(EA1662&lt;&gt;"",1,0)+IF(EB1662&lt;&gt;"",1,0)+IF(EE1662&lt;&gt;"",1,0)</f>
        <v>2</v>
      </c>
      <c r="BB1662" s="0" t="n">
        <f aca="false">AY1662*AX1662</f>
        <v>0</v>
      </c>
      <c r="BC1662" s="0" t="s">
        <v>155</v>
      </c>
      <c r="BD1662" s="0" t="s">
        <v>155</v>
      </c>
      <c r="BF1662" s="0" t="s">
        <v>155</v>
      </c>
      <c r="BG1662" s="0" t="s">
        <v>155</v>
      </c>
      <c r="BH1662" s="0" t="s">
        <v>155</v>
      </c>
      <c r="BI1662" s="0" t="s">
        <v>155</v>
      </c>
      <c r="BJ1662" s="0" t="s">
        <v>155</v>
      </c>
      <c r="BK1662" s="0" t="s">
        <v>155</v>
      </c>
      <c r="BL1662" s="0" t="s">
        <v>155</v>
      </c>
      <c r="BP1662" s="0" t="s">
        <v>155</v>
      </c>
      <c r="BR1662" s="0" t="s">
        <v>155</v>
      </c>
      <c r="BS1662" s="0" t="s">
        <v>155</v>
      </c>
      <c r="BV1662" s="0" t="s">
        <v>155</v>
      </c>
      <c r="BY1662" s="0" t="s">
        <v>174</v>
      </c>
      <c r="CA1662" s="0" t="s">
        <v>155</v>
      </c>
      <c r="CG1662" s="0" t="s">
        <v>155</v>
      </c>
      <c r="CK1662" s="0" t="s">
        <v>155</v>
      </c>
      <c r="CN1662" s="0" t="s">
        <v>155</v>
      </c>
      <c r="CP1662" s="0" t="s">
        <v>155</v>
      </c>
      <c r="CV1662" s="0" t="s">
        <v>155</v>
      </c>
      <c r="CY1662" s="0" t="s">
        <v>155</v>
      </c>
      <c r="CZ1662" s="0" t="s">
        <v>174</v>
      </c>
      <c r="DC1662" s="0" t="s">
        <v>155</v>
      </c>
      <c r="DF1662" s="0" t="s">
        <v>155</v>
      </c>
      <c r="DN1662" s="0" t="s">
        <v>155</v>
      </c>
      <c r="DU1662" s="0" t="s">
        <v>155</v>
      </c>
      <c r="EF1662" s="0" t="s">
        <v>155</v>
      </c>
    </row>
    <row r="1663" customFormat="false" ht="13.8" hidden="false" customHeight="false" outlineLevel="0" collapsed="false">
      <c r="A1663" s="0" t="s">
        <v>7456</v>
      </c>
      <c r="B1663" s="0" t="n">
        <v>78</v>
      </c>
      <c r="C1663" s="0" t="n">
        <v>16410</v>
      </c>
      <c r="D1663" s="0" t="s">
        <v>3044</v>
      </c>
      <c r="E1663" s="0" t="s">
        <v>6757</v>
      </c>
      <c r="F1663" s="0" t="str">
        <f aca="false">CONCATENATE(D1664," ",LEFT(I1664,4),"T=",AW1664,"D=",AX1664,"R=",AY1664,"M=",AZ1664,"L=",BA1664,"B=",BB1664)</f>
        <v>VASBINDER 1962T=26D=1R=6M=0L=7B=6</v>
      </c>
      <c r="G1663" s="0" t="s">
        <v>185</v>
      </c>
      <c r="I1663" s="0" t="s">
        <v>7457</v>
      </c>
      <c r="J1663" s="0" t="s">
        <v>7458</v>
      </c>
      <c r="K1663" s="0" t="s">
        <v>143</v>
      </c>
      <c r="L1663" s="0" t="s">
        <v>144</v>
      </c>
      <c r="M1663" s="0" t="str">
        <f aca="false">RIGHT(N1663,LEN(N1663)-FIND(" ",N1663))</f>
        <v>CITADEL DR NE</v>
      </c>
      <c r="N1663" s="0" t="s">
        <v>3046</v>
      </c>
      <c r="P1663" s="0" t="s">
        <v>147</v>
      </c>
      <c r="Q1663" s="0" t="s">
        <v>148</v>
      </c>
      <c r="R1663" s="0" t="n">
        <v>44483</v>
      </c>
      <c r="AD1663" s="0" t="s">
        <v>149</v>
      </c>
      <c r="AE1663" s="0" t="s">
        <v>150</v>
      </c>
      <c r="AH1663" s="0" t="n">
        <v>14</v>
      </c>
      <c r="AI1663" s="0" t="n">
        <v>11</v>
      </c>
      <c r="AJ1663" s="0" t="s">
        <v>164</v>
      </c>
      <c r="AM1663" s="0" t="s">
        <v>165</v>
      </c>
      <c r="AN1663" s="0" t="s">
        <v>147</v>
      </c>
      <c r="AO1663" s="0" t="s">
        <v>166</v>
      </c>
      <c r="AP1663" s="0" t="s">
        <v>167</v>
      </c>
      <c r="AQ1663" s="0" t="n">
        <v>9</v>
      </c>
      <c r="AR1663" s="0" t="n">
        <v>64</v>
      </c>
      <c r="AS1663" s="0" t="n">
        <v>32</v>
      </c>
      <c r="AV1663" s="0" t="s">
        <v>154</v>
      </c>
      <c r="AW1663" s="0" t="n">
        <f aca="false">COUNTA($BC1663:$EG1663)</f>
        <v>34</v>
      </c>
      <c r="AX1663" s="0" t="n">
        <f aca="false">COUNTIF($BC1663:$EG1663,"D")</f>
        <v>9</v>
      </c>
      <c r="AY1663" s="0" t="n">
        <f aca="false">COUNTIF($BC1663:$EG1663,"R")</f>
        <v>0</v>
      </c>
      <c r="AZ1663" s="0" t="n">
        <f aca="false">IF(CC1663="D",1,0)+IF(CL1663="D",1,0)+IF(CW1663="D",1,0)+IF(DD1663="D",1,0)+IF(DJ1663="D",1,0)+IF(DO1663="D",1,0)+IF(DW1663="D",1,0)</f>
        <v>2</v>
      </c>
      <c r="BA1663" s="0" t="n">
        <f aca="false">IF(DH1663&lt;&gt;"",1,0)+IF(DI1663&lt;&gt;"",1,0)+IF(DK1663&lt;&gt;"",1,0)+IF(DM1663&lt;&gt;"",1,0)+IF(DN1663&lt;&gt;"",1,0)+IF(DO1663&lt;&gt;"",1,0)+IF(DQ1663&lt;&gt;"",1,0)+IF(DR1663&lt;&gt;"",1,0)+IF(DT1663&lt;&gt;"",1,0)+IF(DU1663&lt;&gt;"",1,0)+IF(DV1663&lt;&gt;"",1,0)+IF(DW1663&lt;&gt;"",1,0)+IF(DX1663&lt;&gt;"",1,0)+IF(DZ1663&lt;&gt;"",1,0)+IF(EA1663&lt;&gt;"",1,0)+IF(EB1663&lt;&gt;"",1,0)+IF(EE1663&lt;&gt;"",1,0)</f>
        <v>8</v>
      </c>
      <c r="BB1663" s="0" t="n">
        <f aca="false">AY1663*AX1663</f>
        <v>0</v>
      </c>
      <c r="BC1663" s="0" t="s">
        <v>155</v>
      </c>
      <c r="BD1663" s="0" t="s">
        <v>155</v>
      </c>
      <c r="BH1663" s="0" t="s">
        <v>155</v>
      </c>
      <c r="BI1663" s="0" t="s">
        <v>155</v>
      </c>
      <c r="BJ1663" s="0" t="s">
        <v>155</v>
      </c>
      <c r="BK1663" s="0" t="s">
        <v>155</v>
      </c>
      <c r="BL1663" s="0" t="s">
        <v>155</v>
      </c>
      <c r="BS1663" s="0" t="s">
        <v>155</v>
      </c>
      <c r="BY1663" s="0" t="s">
        <v>144</v>
      </c>
      <c r="CA1663" s="0" t="s">
        <v>155</v>
      </c>
      <c r="CG1663" s="0" t="s">
        <v>155</v>
      </c>
      <c r="CH1663" s="0" t="s">
        <v>144</v>
      </c>
      <c r="CK1663" s="0" t="s">
        <v>155</v>
      </c>
      <c r="CL1663" s="0" t="s">
        <v>144</v>
      </c>
      <c r="CN1663" s="0" t="s">
        <v>155</v>
      </c>
      <c r="CP1663" s="0" t="s">
        <v>155</v>
      </c>
      <c r="CV1663" s="0" t="s">
        <v>155</v>
      </c>
      <c r="CY1663" s="0" t="s">
        <v>155</v>
      </c>
      <c r="CZ1663" s="0" t="s">
        <v>144</v>
      </c>
      <c r="DC1663" s="0" t="s">
        <v>155</v>
      </c>
      <c r="DF1663" s="0" t="s">
        <v>155</v>
      </c>
      <c r="DG1663" s="0" t="s">
        <v>144</v>
      </c>
      <c r="DI1663" s="0" t="s">
        <v>155</v>
      </c>
      <c r="DL1663" s="0" t="s">
        <v>155</v>
      </c>
      <c r="DN1663" s="0" t="s">
        <v>155</v>
      </c>
      <c r="DR1663" s="0" t="s">
        <v>155</v>
      </c>
      <c r="DS1663" s="0" t="s">
        <v>144</v>
      </c>
      <c r="DT1663" s="0" t="s">
        <v>144</v>
      </c>
      <c r="DU1663" s="0" t="s">
        <v>155</v>
      </c>
      <c r="DW1663" s="0" t="s">
        <v>144</v>
      </c>
      <c r="DX1663" s="0" t="s">
        <v>155</v>
      </c>
      <c r="EA1663" s="0" t="s">
        <v>155</v>
      </c>
      <c r="ED1663" s="0" t="s">
        <v>144</v>
      </c>
      <c r="EF1663" s="0" t="s">
        <v>155</v>
      </c>
    </row>
    <row r="1664" customFormat="false" ht="13.8" hidden="false" customHeight="false" outlineLevel="0" collapsed="false">
      <c r="A1664" s="0" t="s">
        <v>7459</v>
      </c>
      <c r="B1664" s="0" t="n">
        <v>78</v>
      </c>
      <c r="C1664" s="0" t="n">
        <v>112313</v>
      </c>
      <c r="D1664" s="0" t="s">
        <v>7460</v>
      </c>
      <c r="E1664" s="0" t="s">
        <v>2053</v>
      </c>
      <c r="F1664" s="0" t="str">
        <f aca="false">CONCATENATE(D1665," ",LEFT(I1665,4),"T=",AW1665,"D=",AX1665,"R=",AY1665,"M=",AZ1665,"L=",BA1665,"B=",BB1665)</f>
        <v>NORRIS 1942T=41D=1R=10M=1L=8B=10</v>
      </c>
      <c r="G1664" s="0" t="s">
        <v>200</v>
      </c>
      <c r="I1664" s="0" t="s">
        <v>7461</v>
      </c>
      <c r="J1664" s="0" t="s">
        <v>2011</v>
      </c>
      <c r="K1664" s="0" t="s">
        <v>143</v>
      </c>
      <c r="L1664" s="0" t="s">
        <v>174</v>
      </c>
      <c r="M1664" s="0" t="str">
        <f aca="false">RIGHT(N1664,LEN(N1664)-FIND(" ",N1664))</f>
        <v>STONEHENGE AVE NE</v>
      </c>
      <c r="N1664" s="0" t="s">
        <v>7462</v>
      </c>
      <c r="P1664" s="0" t="s">
        <v>147</v>
      </c>
      <c r="Q1664" s="0" t="s">
        <v>148</v>
      </c>
      <c r="R1664" s="0" t="n">
        <v>44483</v>
      </c>
      <c r="AD1664" s="0" t="s">
        <v>149</v>
      </c>
      <c r="AE1664" s="0" t="s">
        <v>150</v>
      </c>
      <c r="AH1664" s="0" t="n">
        <v>14</v>
      </c>
      <c r="AI1664" s="0" t="n">
        <v>11</v>
      </c>
      <c r="AJ1664" s="0" t="s">
        <v>164</v>
      </c>
      <c r="AM1664" s="0" t="s">
        <v>165</v>
      </c>
      <c r="AN1664" s="0" t="s">
        <v>147</v>
      </c>
      <c r="AO1664" s="0" t="s">
        <v>166</v>
      </c>
      <c r="AP1664" s="0" t="s">
        <v>167</v>
      </c>
      <c r="AQ1664" s="0" t="n">
        <v>9</v>
      </c>
      <c r="AR1664" s="0" t="n">
        <v>64</v>
      </c>
      <c r="AS1664" s="0" t="n">
        <v>32</v>
      </c>
      <c r="AV1664" s="0" t="s">
        <v>154</v>
      </c>
      <c r="AW1664" s="0" t="n">
        <f aca="false">COUNTA($BC1664:$EG1664)</f>
        <v>26</v>
      </c>
      <c r="AX1664" s="0" t="n">
        <f aca="false">COUNTIF($BC1664:$EG1664,"D")</f>
        <v>1</v>
      </c>
      <c r="AY1664" s="0" t="n">
        <f aca="false">COUNTIF($BC1664:$EG1664,"R")</f>
        <v>6</v>
      </c>
      <c r="AZ1664" s="0" t="n">
        <f aca="false">IF(CC1664="D",1,0)+IF(CL1664="D",1,0)+IF(CW1664="D",1,0)+IF(DD1664="D",1,0)+IF(DJ1664="D",1,0)+IF(DO1664="D",1,0)+IF(DW1664="D",1,0)</f>
        <v>0</v>
      </c>
      <c r="BA1664" s="0" t="n">
        <f aca="false">IF(DH1664&lt;&gt;"",1,0)+IF(DI1664&lt;&gt;"",1,0)+IF(DK1664&lt;&gt;"",1,0)+IF(DM1664&lt;&gt;"",1,0)+IF(DN1664&lt;&gt;"",1,0)+IF(DO1664&lt;&gt;"",1,0)+IF(DQ1664&lt;&gt;"",1,0)+IF(DR1664&lt;&gt;"",1,0)+IF(DT1664&lt;&gt;"",1,0)+IF(DU1664&lt;&gt;"",1,0)+IF(DV1664&lt;&gt;"",1,0)+IF(DW1664&lt;&gt;"",1,0)+IF(DX1664&lt;&gt;"",1,0)+IF(DZ1664&lt;&gt;"",1,0)+IF(EA1664&lt;&gt;"",1,0)+IF(EB1664&lt;&gt;"",1,0)+IF(EE1664&lt;&gt;"",1,0)</f>
        <v>7</v>
      </c>
      <c r="BB1664" s="0" t="n">
        <f aca="false">AY1664*AX1664</f>
        <v>6</v>
      </c>
      <c r="BC1664" s="0" t="s">
        <v>155</v>
      </c>
      <c r="BD1664" s="0" t="s">
        <v>155</v>
      </c>
      <c r="BH1664" s="0" t="s">
        <v>155</v>
      </c>
      <c r="BI1664" s="0" t="s">
        <v>155</v>
      </c>
      <c r="BL1664" s="0" t="s">
        <v>155</v>
      </c>
      <c r="BS1664" s="0" t="s">
        <v>155</v>
      </c>
      <c r="BY1664" s="0" t="s">
        <v>144</v>
      </c>
      <c r="CA1664" s="0" t="s">
        <v>155</v>
      </c>
      <c r="CG1664" s="0" t="s">
        <v>155</v>
      </c>
      <c r="CK1664" s="0" t="s">
        <v>155</v>
      </c>
      <c r="CP1664" s="0" t="s">
        <v>155</v>
      </c>
      <c r="CV1664" s="0" t="s">
        <v>155</v>
      </c>
      <c r="CY1664" s="0" t="s">
        <v>155</v>
      </c>
      <c r="CZ1664" s="0" t="s">
        <v>174</v>
      </c>
      <c r="DC1664" s="0" t="s">
        <v>155</v>
      </c>
      <c r="DG1664" s="0" t="s">
        <v>174</v>
      </c>
      <c r="DI1664" s="0" t="s">
        <v>155</v>
      </c>
      <c r="DM1664" s="0" t="s">
        <v>174</v>
      </c>
      <c r="DN1664" s="0" t="s">
        <v>155</v>
      </c>
      <c r="DS1664" s="0" t="s">
        <v>174</v>
      </c>
      <c r="DT1664" s="0" t="s">
        <v>174</v>
      </c>
      <c r="DU1664" s="0" t="s">
        <v>155</v>
      </c>
      <c r="DX1664" s="0" t="s">
        <v>155</v>
      </c>
      <c r="EA1664" s="0" t="s">
        <v>155</v>
      </c>
      <c r="ED1664" s="0" t="s">
        <v>174</v>
      </c>
      <c r="EF1664" s="0" t="s">
        <v>155</v>
      </c>
    </row>
    <row r="1665" customFormat="false" ht="13.8" hidden="false" customHeight="false" outlineLevel="0" collapsed="false">
      <c r="A1665" s="0" t="s">
        <v>7463</v>
      </c>
      <c r="B1665" s="0" t="n">
        <v>78</v>
      </c>
      <c r="C1665" s="0" t="n">
        <v>91779</v>
      </c>
      <c r="D1665" s="0" t="s">
        <v>7464</v>
      </c>
      <c r="E1665" s="0" t="s">
        <v>3094</v>
      </c>
      <c r="F1665" s="0" t="str">
        <f aca="false">CONCATENATE(D1666," ",LEFT(I1666,4),"T=",AW1666,"D=",AX1666,"R=",AY1666,"M=",AZ1666,"L=",BA1666,"B=",BB1666)</f>
        <v>STRAITIFF 1962T=34D=1R=3M=0L=6B=3</v>
      </c>
      <c r="G1665" s="0" t="s">
        <v>193</v>
      </c>
      <c r="I1665" s="0" t="s">
        <v>7465</v>
      </c>
      <c r="J1665" s="0" t="s">
        <v>7466</v>
      </c>
      <c r="K1665" s="0" t="s">
        <v>143</v>
      </c>
      <c r="L1665" s="0" t="s">
        <v>174</v>
      </c>
      <c r="M1665" s="0" t="str">
        <f aca="false">RIGHT(N1665,LEN(N1665)-FIND(" ",N1665))</f>
        <v>FAIRWAY DR NE</v>
      </c>
      <c r="N1665" s="0" t="s">
        <v>7467</v>
      </c>
      <c r="P1665" s="0" t="s">
        <v>147</v>
      </c>
      <c r="Q1665" s="0" t="s">
        <v>148</v>
      </c>
      <c r="R1665" s="0" t="n">
        <v>44483</v>
      </c>
      <c r="AD1665" s="0" t="s">
        <v>149</v>
      </c>
      <c r="AE1665" s="0" t="s">
        <v>150</v>
      </c>
      <c r="AF1665" s="0" t="s">
        <v>151</v>
      </c>
      <c r="AH1665" s="0" t="n">
        <v>14</v>
      </c>
      <c r="AI1665" s="0" t="n">
        <v>11</v>
      </c>
      <c r="AN1665" s="0" t="s">
        <v>147</v>
      </c>
      <c r="AO1665" s="0" t="s">
        <v>176</v>
      </c>
      <c r="AP1665" s="0" t="s">
        <v>177</v>
      </c>
      <c r="AQ1665" s="0" t="n">
        <v>9</v>
      </c>
      <c r="AR1665" s="0" t="n">
        <v>64</v>
      </c>
      <c r="AS1665" s="0" t="n">
        <v>32</v>
      </c>
      <c r="AV1665" s="0" t="s">
        <v>154</v>
      </c>
      <c r="AW1665" s="0" t="n">
        <f aca="false">COUNTA($BC1665:$EG1665)</f>
        <v>41</v>
      </c>
      <c r="AX1665" s="0" t="n">
        <f aca="false">COUNTIF($BC1665:$EG1665,"D")</f>
        <v>1</v>
      </c>
      <c r="AY1665" s="0" t="n">
        <f aca="false">COUNTIF($BC1665:$EG1665,"R")</f>
        <v>10</v>
      </c>
      <c r="AZ1665" s="0" t="n">
        <f aca="false">IF(CC1665="D",1,0)+IF(CL1665="D",1,0)+IF(CW1665="D",1,0)+IF(DD1665="D",1,0)+IF(DJ1665="D",1,0)+IF(DO1665="D",1,0)+IF(DW1665="D",1,0)</f>
        <v>1</v>
      </c>
      <c r="BA1665" s="0" t="n">
        <f aca="false">IF(DH1665&lt;&gt;"",1,0)+IF(DI1665&lt;&gt;"",1,0)+IF(DK1665&lt;&gt;"",1,0)+IF(DM1665&lt;&gt;"",1,0)+IF(DN1665&lt;&gt;"",1,0)+IF(DO1665&lt;&gt;"",1,0)+IF(DQ1665&lt;&gt;"",1,0)+IF(DR1665&lt;&gt;"",1,0)+IF(DT1665&lt;&gt;"",1,0)+IF(DU1665&lt;&gt;"",1,0)+IF(DV1665&lt;&gt;"",1,0)+IF(DW1665&lt;&gt;"",1,0)+IF(DX1665&lt;&gt;"",1,0)+IF(DZ1665&lt;&gt;"",1,0)+IF(EA1665&lt;&gt;"",1,0)+IF(EB1665&lt;&gt;"",1,0)+IF(EE1665&lt;&gt;"",1,0)</f>
        <v>8</v>
      </c>
      <c r="BB1665" s="0" t="n">
        <f aca="false">AY1665*AX1665</f>
        <v>10</v>
      </c>
      <c r="BC1665" s="0" t="s">
        <v>155</v>
      </c>
      <c r="BD1665" s="0" t="s">
        <v>155</v>
      </c>
      <c r="BE1665" s="0" t="s">
        <v>155</v>
      </c>
      <c r="BF1665" s="0" t="s">
        <v>155</v>
      </c>
      <c r="BG1665" s="0" t="s">
        <v>155</v>
      </c>
      <c r="BH1665" s="0" t="s">
        <v>155</v>
      </c>
      <c r="BI1665" s="0" t="s">
        <v>155</v>
      </c>
      <c r="BJ1665" s="0" t="s">
        <v>155</v>
      </c>
      <c r="BK1665" s="0" t="s">
        <v>155</v>
      </c>
      <c r="BL1665" s="0" t="s">
        <v>155</v>
      </c>
      <c r="BP1665" s="0" t="s">
        <v>155</v>
      </c>
      <c r="BR1665" s="0" t="s">
        <v>155</v>
      </c>
      <c r="BS1665" s="0" t="s">
        <v>155</v>
      </c>
      <c r="BV1665" s="0" t="s">
        <v>155</v>
      </c>
      <c r="BY1665" s="0" t="s">
        <v>174</v>
      </c>
      <c r="CA1665" s="0" t="s">
        <v>155</v>
      </c>
      <c r="CG1665" s="0" t="s">
        <v>155</v>
      </c>
      <c r="CH1665" s="0" t="s">
        <v>174</v>
      </c>
      <c r="CK1665" s="0" t="s">
        <v>155</v>
      </c>
      <c r="CN1665" s="0" t="s">
        <v>155</v>
      </c>
      <c r="CO1665" s="0" t="s">
        <v>174</v>
      </c>
      <c r="CP1665" s="0" t="s">
        <v>155</v>
      </c>
      <c r="CT1665" s="0" t="s">
        <v>155</v>
      </c>
      <c r="CU1665" s="0" t="s">
        <v>174</v>
      </c>
      <c r="CV1665" s="0" t="s">
        <v>155</v>
      </c>
      <c r="CY1665" s="0" t="s">
        <v>155</v>
      </c>
      <c r="CZ1665" s="0" t="s">
        <v>174</v>
      </c>
      <c r="DC1665" s="0" t="s">
        <v>155</v>
      </c>
      <c r="DF1665" s="0" t="s">
        <v>155</v>
      </c>
      <c r="DG1665" s="0" t="s">
        <v>174</v>
      </c>
      <c r="DI1665" s="0" t="s">
        <v>155</v>
      </c>
      <c r="DL1665" s="0" t="s">
        <v>155</v>
      </c>
      <c r="DM1665" s="0" t="s">
        <v>174</v>
      </c>
      <c r="DN1665" s="0" t="s">
        <v>155</v>
      </c>
      <c r="DR1665" s="0" t="s">
        <v>155</v>
      </c>
      <c r="DS1665" s="0" t="s">
        <v>174</v>
      </c>
      <c r="DT1665" s="0" t="s">
        <v>174</v>
      </c>
      <c r="DU1665" s="0" t="s">
        <v>155</v>
      </c>
      <c r="DW1665" s="0" t="s">
        <v>144</v>
      </c>
      <c r="DX1665" s="0" t="s">
        <v>155</v>
      </c>
      <c r="ED1665" s="0" t="s">
        <v>174</v>
      </c>
    </row>
    <row r="1666" customFormat="false" ht="13.8" hidden="false" customHeight="false" outlineLevel="0" collapsed="false">
      <c r="A1666" s="0" t="s">
        <v>7468</v>
      </c>
      <c r="B1666" s="0" t="n">
        <v>78</v>
      </c>
      <c r="C1666" s="0" t="n">
        <v>7264</v>
      </c>
      <c r="D1666" s="0" t="s">
        <v>7469</v>
      </c>
      <c r="E1666" s="0" t="s">
        <v>7470</v>
      </c>
      <c r="F1666" s="0" t="str">
        <f aca="false">CONCATENATE(D1667," ",LEFT(I1667,4),"T=",AW1667,"D=",AX1667,"R=",AY1667,"M=",AZ1667,"L=",BA1667,"B=",BB1667)</f>
        <v>STOIAN 1957T=19D=0R=0M=0L=4B=0</v>
      </c>
      <c r="I1666" s="0" t="s">
        <v>7471</v>
      </c>
      <c r="J1666" s="0" t="s">
        <v>1153</v>
      </c>
      <c r="K1666" s="0" t="s">
        <v>143</v>
      </c>
      <c r="L1666" s="0" t="s">
        <v>174</v>
      </c>
      <c r="M1666" s="0" t="str">
        <f aca="false">RIGHT(N1666,LEN(N1666)-FIND(" ",N1666))</f>
        <v>HOLLYWOOD ST NE</v>
      </c>
      <c r="N1666" s="0" t="s">
        <v>7472</v>
      </c>
      <c r="P1666" s="0" t="s">
        <v>147</v>
      </c>
      <c r="Q1666" s="0" t="s">
        <v>148</v>
      </c>
      <c r="R1666" s="0" t="n">
        <v>44483</v>
      </c>
      <c r="AD1666" s="0" t="s">
        <v>149</v>
      </c>
      <c r="AE1666" s="0" t="s">
        <v>150</v>
      </c>
      <c r="AF1666" s="0" t="s">
        <v>151</v>
      </c>
      <c r="AH1666" s="0" t="n">
        <v>14</v>
      </c>
      <c r="AI1666" s="0" t="n">
        <v>11</v>
      </c>
      <c r="AN1666" s="0" t="s">
        <v>147</v>
      </c>
      <c r="AO1666" s="0" t="s">
        <v>189</v>
      </c>
      <c r="AP1666" s="0" t="s">
        <v>190</v>
      </c>
      <c r="AQ1666" s="0" t="n">
        <v>9</v>
      </c>
      <c r="AR1666" s="0" t="n">
        <v>64</v>
      </c>
      <c r="AS1666" s="0" t="n">
        <v>32</v>
      </c>
      <c r="AV1666" s="0" t="s">
        <v>154</v>
      </c>
      <c r="AW1666" s="0" t="n">
        <f aca="false">COUNTA($BC1666:$EG1666)</f>
        <v>34</v>
      </c>
      <c r="AX1666" s="0" t="n">
        <f aca="false">COUNTIF($BC1666:$EG1666,"D")</f>
        <v>1</v>
      </c>
      <c r="AY1666" s="0" t="n">
        <f aca="false">COUNTIF($BC1666:$EG1666,"R")</f>
        <v>3</v>
      </c>
      <c r="AZ1666" s="0" t="n">
        <f aca="false">IF(CC1666="D",1,0)+IF(CL1666="D",1,0)+IF(CW1666="D",1,0)+IF(DD1666="D",1,0)+IF(DJ1666="D",1,0)+IF(DO1666="D",1,0)+IF(DW1666="D",1,0)</f>
        <v>0</v>
      </c>
      <c r="BA1666" s="0" t="n">
        <f aca="false">IF(DH1666&lt;&gt;"",1,0)+IF(DI1666&lt;&gt;"",1,0)+IF(DK1666&lt;&gt;"",1,0)+IF(DM1666&lt;&gt;"",1,0)+IF(DN1666&lt;&gt;"",1,0)+IF(DO1666&lt;&gt;"",1,0)+IF(DQ1666&lt;&gt;"",1,0)+IF(DR1666&lt;&gt;"",1,0)+IF(DT1666&lt;&gt;"",1,0)+IF(DU1666&lt;&gt;"",1,0)+IF(DV1666&lt;&gt;"",1,0)+IF(DW1666&lt;&gt;"",1,0)+IF(DX1666&lt;&gt;"",1,0)+IF(DZ1666&lt;&gt;"",1,0)+IF(EA1666&lt;&gt;"",1,0)+IF(EB1666&lt;&gt;"",1,0)+IF(EE1666&lt;&gt;"",1,0)</f>
        <v>6</v>
      </c>
      <c r="BB1666" s="0" t="n">
        <f aca="false">AY1666*AX1666</f>
        <v>3</v>
      </c>
      <c r="BC1666" s="0" t="s">
        <v>155</v>
      </c>
      <c r="BD1666" s="0" t="s">
        <v>155</v>
      </c>
      <c r="BE1666" s="0" t="s">
        <v>155</v>
      </c>
      <c r="BF1666" s="0" t="s">
        <v>155</v>
      </c>
      <c r="BG1666" s="0" t="s">
        <v>155</v>
      </c>
      <c r="BH1666" s="0" t="s">
        <v>155</v>
      </c>
      <c r="BJ1666" s="0" t="s">
        <v>155</v>
      </c>
      <c r="BK1666" s="0" t="s">
        <v>155</v>
      </c>
      <c r="BL1666" s="0" t="s">
        <v>155</v>
      </c>
      <c r="BP1666" s="0" t="s">
        <v>155</v>
      </c>
      <c r="BR1666" s="0" t="s">
        <v>155</v>
      </c>
      <c r="BS1666" s="0" t="s">
        <v>155</v>
      </c>
      <c r="BV1666" s="0" t="s">
        <v>155</v>
      </c>
      <c r="BY1666" s="0" t="s">
        <v>144</v>
      </c>
      <c r="CA1666" s="0" t="s">
        <v>155</v>
      </c>
      <c r="CG1666" s="0" t="s">
        <v>155</v>
      </c>
      <c r="CK1666" s="0" t="s">
        <v>155</v>
      </c>
      <c r="CO1666" s="0" t="s">
        <v>174</v>
      </c>
      <c r="CP1666" s="0" t="s">
        <v>155</v>
      </c>
      <c r="CT1666" s="0" t="s">
        <v>155</v>
      </c>
      <c r="CV1666" s="0" t="s">
        <v>155</v>
      </c>
      <c r="CY1666" s="0" t="s">
        <v>155</v>
      </c>
      <c r="CZ1666" s="0" t="s">
        <v>174</v>
      </c>
      <c r="DC1666" s="0" t="s">
        <v>155</v>
      </c>
      <c r="DF1666" s="0" t="s">
        <v>155</v>
      </c>
      <c r="DI1666" s="0" t="s">
        <v>155</v>
      </c>
      <c r="DL1666" s="0" t="s">
        <v>155</v>
      </c>
      <c r="DN1666" s="0" t="s">
        <v>155</v>
      </c>
      <c r="DR1666" s="0" t="s">
        <v>155</v>
      </c>
      <c r="DS1666" s="0" t="s">
        <v>174</v>
      </c>
      <c r="DU1666" s="0" t="s">
        <v>155</v>
      </c>
      <c r="DX1666" s="0" t="s">
        <v>155</v>
      </c>
      <c r="EA1666" s="0" t="s">
        <v>155</v>
      </c>
      <c r="EF1666" s="0" t="s">
        <v>155</v>
      </c>
    </row>
    <row r="1667" customFormat="false" ht="13.8" hidden="false" customHeight="false" outlineLevel="0" collapsed="false">
      <c r="A1667" s="0" t="s">
        <v>7473</v>
      </c>
      <c r="B1667" s="0" t="n">
        <v>78</v>
      </c>
      <c r="C1667" s="0" t="n">
        <v>127230</v>
      </c>
      <c r="D1667" s="0" t="s">
        <v>7474</v>
      </c>
      <c r="E1667" s="0" t="s">
        <v>371</v>
      </c>
      <c r="F1667" s="0" t="str">
        <f aca="false">CONCATENATE(D1668," ",LEFT(I1668,4),"T=",AW1668,"D=",AX1668,"R=",AY1668,"M=",AZ1668,"L=",BA1668,"B=",BB1668)</f>
        <v>PROKOP 1953T=34D=3R=5M=2L=6B=15</v>
      </c>
      <c r="I1667" s="0" t="s">
        <v>7475</v>
      </c>
      <c r="J1667" s="0" t="s">
        <v>7476</v>
      </c>
      <c r="K1667" s="0" t="s">
        <v>143</v>
      </c>
      <c r="M1667" s="0" t="str">
        <f aca="false">RIGHT(N1667,LEN(N1667)-FIND(" ",N1667))</f>
        <v>QUARRY LN NE</v>
      </c>
      <c r="N1667" s="0" t="s">
        <v>3576</v>
      </c>
      <c r="O1667" s="0" t="s">
        <v>3334</v>
      </c>
      <c r="P1667" s="0" t="s">
        <v>147</v>
      </c>
      <c r="Q1667" s="0" t="s">
        <v>148</v>
      </c>
      <c r="R1667" s="0" t="n">
        <v>44483</v>
      </c>
      <c r="AD1667" s="0" t="s">
        <v>149</v>
      </c>
      <c r="AE1667" s="0" t="s">
        <v>150</v>
      </c>
      <c r="AH1667" s="0" t="n">
        <v>14</v>
      </c>
      <c r="AI1667" s="0" t="n">
        <v>11</v>
      </c>
      <c r="AJ1667" s="0" t="s">
        <v>164</v>
      </c>
      <c r="AM1667" s="0" t="s">
        <v>165</v>
      </c>
      <c r="AN1667" s="0" t="s">
        <v>147</v>
      </c>
      <c r="AO1667" s="0" t="s">
        <v>176</v>
      </c>
      <c r="AP1667" s="0" t="s">
        <v>177</v>
      </c>
      <c r="AQ1667" s="0" t="n">
        <v>9</v>
      </c>
      <c r="AR1667" s="0" t="n">
        <v>64</v>
      </c>
      <c r="AS1667" s="0" t="n">
        <v>32</v>
      </c>
      <c r="AV1667" s="0" t="s">
        <v>154</v>
      </c>
      <c r="AW1667" s="0" t="n">
        <f aca="false">COUNTA($BC1667:$EG1667)</f>
        <v>19</v>
      </c>
      <c r="AX1667" s="0" t="n">
        <f aca="false">COUNTIF($BC1667:$EG1667,"D")</f>
        <v>0</v>
      </c>
      <c r="AY1667" s="0" t="n">
        <f aca="false">COUNTIF($BC1667:$EG1667,"R")</f>
        <v>0</v>
      </c>
      <c r="AZ1667" s="0" t="n">
        <f aca="false">IF(CC1667="D",1,0)+IF(CL1667="D",1,0)+IF(CW1667="D",1,0)+IF(DD1667="D",1,0)+IF(DJ1667="D",1,0)+IF(DO1667="D",1,0)+IF(DW1667="D",1,0)</f>
        <v>0</v>
      </c>
      <c r="BA1667" s="0" t="n">
        <f aca="false">IF(DH1667&lt;&gt;"",1,0)+IF(DI1667&lt;&gt;"",1,0)+IF(DK1667&lt;&gt;"",1,0)+IF(DM1667&lt;&gt;"",1,0)+IF(DN1667&lt;&gt;"",1,0)+IF(DO1667&lt;&gt;"",1,0)+IF(DQ1667&lt;&gt;"",1,0)+IF(DR1667&lt;&gt;"",1,0)+IF(DT1667&lt;&gt;"",1,0)+IF(DU1667&lt;&gt;"",1,0)+IF(DV1667&lt;&gt;"",1,0)+IF(DW1667&lt;&gt;"",1,0)+IF(DX1667&lt;&gt;"",1,0)+IF(DZ1667&lt;&gt;"",1,0)+IF(EA1667&lt;&gt;"",1,0)+IF(EB1667&lt;&gt;"",1,0)+IF(EE1667&lt;&gt;"",1,0)</f>
        <v>4</v>
      </c>
      <c r="BB1667" s="0" t="n">
        <f aca="false">AY1667*AX1667</f>
        <v>0</v>
      </c>
      <c r="BC1667" s="0" t="s">
        <v>155</v>
      </c>
      <c r="BD1667" s="0" t="s">
        <v>155</v>
      </c>
      <c r="BE1667" s="0" t="s">
        <v>155</v>
      </c>
      <c r="BF1667" s="0" t="s">
        <v>155</v>
      </c>
      <c r="BH1667" s="0" t="s">
        <v>155</v>
      </c>
      <c r="BL1667" s="0" t="s">
        <v>155</v>
      </c>
      <c r="BP1667" s="0" t="s">
        <v>155</v>
      </c>
      <c r="BR1667" s="0" t="s">
        <v>155</v>
      </c>
      <c r="CA1667" s="0" t="s">
        <v>155</v>
      </c>
      <c r="CG1667" s="0" t="s">
        <v>155</v>
      </c>
      <c r="CK1667" s="0" t="s">
        <v>155</v>
      </c>
      <c r="CP1667" s="0" t="s">
        <v>155</v>
      </c>
      <c r="CV1667" s="0" t="s">
        <v>155</v>
      </c>
      <c r="DC1667" s="0" t="s">
        <v>155</v>
      </c>
      <c r="DI1667" s="0" t="s">
        <v>155</v>
      </c>
      <c r="DU1667" s="0" t="s">
        <v>155</v>
      </c>
      <c r="DX1667" s="0" t="s">
        <v>155</v>
      </c>
      <c r="EA1667" s="0" t="s">
        <v>155</v>
      </c>
      <c r="EF1667" s="0" t="s">
        <v>155</v>
      </c>
    </row>
    <row r="1668" customFormat="false" ht="13.8" hidden="false" customHeight="false" outlineLevel="0" collapsed="false">
      <c r="A1668" s="0" t="s">
        <v>7477</v>
      </c>
      <c r="B1668" s="0" t="n">
        <v>78</v>
      </c>
      <c r="C1668" s="0" t="n">
        <v>131098</v>
      </c>
      <c r="D1668" s="0" t="s">
        <v>3115</v>
      </c>
      <c r="E1668" s="0" t="s">
        <v>364</v>
      </c>
      <c r="F1668" s="0" t="str">
        <f aca="false">CONCATENATE(D1669," ",LEFT(I1669,4),"T=",AW1669,"D=",AX1669,"R=",AY1669,"M=",AZ1669,"L=",BA1669,"B=",BB1669)</f>
        <v>SIMMS 1955T=26D=1R=3M=0L=5B=3</v>
      </c>
      <c r="G1668" s="0" t="s">
        <v>193</v>
      </c>
      <c r="I1668" s="0" t="s">
        <v>7478</v>
      </c>
      <c r="J1668" s="0" t="s">
        <v>7479</v>
      </c>
      <c r="K1668" s="0" t="s">
        <v>143</v>
      </c>
      <c r="L1668" s="0" t="s">
        <v>174</v>
      </c>
      <c r="M1668" s="0" t="str">
        <f aca="false">RIGHT(N1668,LEN(N1668)-FIND(" ",N1668))</f>
        <v>FAIRWAY DR NE</v>
      </c>
      <c r="N1668" s="0" t="s">
        <v>3118</v>
      </c>
      <c r="P1668" s="0" t="s">
        <v>147</v>
      </c>
      <c r="Q1668" s="0" t="s">
        <v>148</v>
      </c>
      <c r="R1668" s="0" t="n">
        <v>44483</v>
      </c>
      <c r="AD1668" s="0" t="s">
        <v>149</v>
      </c>
      <c r="AE1668" s="0" t="s">
        <v>150</v>
      </c>
      <c r="AF1668" s="0" t="s">
        <v>151</v>
      </c>
      <c r="AH1668" s="0" t="n">
        <v>14</v>
      </c>
      <c r="AI1668" s="0" t="n">
        <v>11</v>
      </c>
      <c r="AN1668" s="0" t="s">
        <v>147</v>
      </c>
      <c r="AO1668" s="0" t="s">
        <v>176</v>
      </c>
      <c r="AP1668" s="0" t="s">
        <v>177</v>
      </c>
      <c r="AQ1668" s="0" t="n">
        <v>9</v>
      </c>
      <c r="AR1668" s="0" t="n">
        <v>64</v>
      </c>
      <c r="AS1668" s="0" t="n">
        <v>32</v>
      </c>
      <c r="AV1668" s="0" t="s">
        <v>154</v>
      </c>
      <c r="AW1668" s="0" t="n">
        <f aca="false">COUNTA($BC1668:$EG1668)</f>
        <v>34</v>
      </c>
      <c r="AX1668" s="0" t="n">
        <f aca="false">COUNTIF($BC1668:$EG1668,"D")</f>
        <v>3</v>
      </c>
      <c r="AY1668" s="0" t="n">
        <f aca="false">COUNTIF($BC1668:$EG1668,"R")</f>
        <v>5</v>
      </c>
      <c r="AZ1668" s="0" t="n">
        <f aca="false">IF(CC1668="D",1,0)+IF(CL1668="D",1,0)+IF(CW1668="D",1,0)+IF(DD1668="D",1,0)+IF(DJ1668="D",1,0)+IF(DO1668="D",1,0)+IF(DW1668="D",1,0)</f>
        <v>2</v>
      </c>
      <c r="BA1668" s="0" t="n">
        <f aca="false">IF(DH1668&lt;&gt;"",1,0)+IF(DI1668&lt;&gt;"",1,0)+IF(DK1668&lt;&gt;"",1,0)+IF(DM1668&lt;&gt;"",1,0)+IF(DN1668&lt;&gt;"",1,0)+IF(DO1668&lt;&gt;"",1,0)+IF(DQ1668&lt;&gt;"",1,0)+IF(DR1668&lt;&gt;"",1,0)+IF(DT1668&lt;&gt;"",1,0)+IF(DU1668&lt;&gt;"",1,0)+IF(DV1668&lt;&gt;"",1,0)+IF(DW1668&lt;&gt;"",1,0)+IF(DX1668&lt;&gt;"",1,0)+IF(DZ1668&lt;&gt;"",1,0)+IF(EA1668&lt;&gt;"",1,0)+IF(EB1668&lt;&gt;"",1,0)+IF(EE1668&lt;&gt;"",1,0)</f>
        <v>6</v>
      </c>
      <c r="BB1668" s="0" t="n">
        <f aca="false">AY1668*AX1668</f>
        <v>15</v>
      </c>
      <c r="BC1668" s="0" t="s">
        <v>155</v>
      </c>
      <c r="BD1668" s="0" t="s">
        <v>155</v>
      </c>
      <c r="BE1668" s="0" t="s">
        <v>155</v>
      </c>
      <c r="BF1668" s="0" t="s">
        <v>155</v>
      </c>
      <c r="BG1668" s="0" t="s">
        <v>155</v>
      </c>
      <c r="BH1668" s="0" t="s">
        <v>155</v>
      </c>
      <c r="BI1668" s="0" t="s">
        <v>155</v>
      </c>
      <c r="BJ1668" s="0" t="s">
        <v>155</v>
      </c>
      <c r="BL1668" s="0" t="s">
        <v>155</v>
      </c>
      <c r="BR1668" s="0" t="s">
        <v>155</v>
      </c>
      <c r="BS1668" s="0" t="s">
        <v>155</v>
      </c>
      <c r="BV1668" s="0" t="s">
        <v>155</v>
      </c>
      <c r="BY1668" s="0" t="s">
        <v>144</v>
      </c>
      <c r="CA1668" s="0" t="s">
        <v>155</v>
      </c>
      <c r="CK1668" s="0" t="s">
        <v>155</v>
      </c>
      <c r="CL1668" s="0" t="s">
        <v>144</v>
      </c>
      <c r="CN1668" s="0" t="s">
        <v>155</v>
      </c>
      <c r="CO1668" s="0" t="s">
        <v>174</v>
      </c>
      <c r="CP1668" s="0" t="s">
        <v>155</v>
      </c>
      <c r="CV1668" s="0" t="s">
        <v>155</v>
      </c>
      <c r="CW1668" s="0" t="s">
        <v>144</v>
      </c>
      <c r="CY1668" s="0" t="s">
        <v>155</v>
      </c>
      <c r="CZ1668" s="0" t="s">
        <v>174</v>
      </c>
      <c r="DC1668" s="0" t="s">
        <v>155</v>
      </c>
      <c r="DI1668" s="0" t="s">
        <v>155</v>
      </c>
      <c r="DL1668" s="0" t="s">
        <v>155</v>
      </c>
      <c r="DM1668" s="0" t="s">
        <v>174</v>
      </c>
      <c r="DN1668" s="0" t="s">
        <v>155</v>
      </c>
      <c r="DS1668" s="0" t="s">
        <v>174</v>
      </c>
      <c r="DU1668" s="0" t="s">
        <v>155</v>
      </c>
      <c r="DX1668" s="0" t="s">
        <v>155</v>
      </c>
      <c r="EA1668" s="0" t="s">
        <v>155</v>
      </c>
      <c r="ED1668" s="0" t="s">
        <v>174</v>
      </c>
      <c r="EF1668" s="0" t="s">
        <v>155</v>
      </c>
    </row>
    <row r="1669" customFormat="false" ht="13.8" hidden="false" customHeight="false" outlineLevel="0" collapsed="false">
      <c r="A1669" s="0" t="s">
        <v>7480</v>
      </c>
      <c r="B1669" s="0" t="n">
        <v>78</v>
      </c>
      <c r="C1669" s="0" t="n">
        <v>127508</v>
      </c>
      <c r="D1669" s="0" t="s">
        <v>7481</v>
      </c>
      <c r="E1669" s="0" t="s">
        <v>199</v>
      </c>
      <c r="F1669" s="0" t="str">
        <f aca="false">CONCATENATE(D1670," ",LEFT(I1670,4),"T=",AW1670,"D=",AX1670,"R=",AY1670,"M=",AZ1670,"L=",BA1670,"B=",BB1670)</f>
        <v>KOUVAS 1959T=25D=1R=1M=0L=5B=1</v>
      </c>
      <c r="G1669" s="0" t="s">
        <v>193</v>
      </c>
      <c r="I1669" s="0" t="s">
        <v>7482</v>
      </c>
      <c r="J1669" s="0" t="s">
        <v>1158</v>
      </c>
      <c r="K1669" s="0" t="s">
        <v>143</v>
      </c>
      <c r="L1669" s="0" t="s">
        <v>174</v>
      </c>
      <c r="M1669" s="0" t="str">
        <f aca="false">RIGHT(N1669,LEN(N1669)-FIND(" ",N1669))</f>
        <v>BEECHWOOD ST NE</v>
      </c>
      <c r="N1669" s="0" t="s">
        <v>7354</v>
      </c>
      <c r="P1669" s="0" t="s">
        <v>147</v>
      </c>
      <c r="Q1669" s="0" t="s">
        <v>148</v>
      </c>
      <c r="R1669" s="0" t="n">
        <v>44483</v>
      </c>
      <c r="AD1669" s="0" t="s">
        <v>149</v>
      </c>
      <c r="AE1669" s="0" t="s">
        <v>150</v>
      </c>
      <c r="AF1669" s="0" t="s">
        <v>151</v>
      </c>
      <c r="AH1669" s="0" t="n">
        <v>14</v>
      </c>
      <c r="AI1669" s="0" t="n">
        <v>11</v>
      </c>
      <c r="AN1669" s="0" t="s">
        <v>147</v>
      </c>
      <c r="AO1669" s="0" t="s">
        <v>261</v>
      </c>
      <c r="AP1669" s="0" t="s">
        <v>262</v>
      </c>
      <c r="AQ1669" s="0" t="n">
        <v>9</v>
      </c>
      <c r="AR1669" s="0" t="n">
        <v>64</v>
      </c>
      <c r="AS1669" s="0" t="n">
        <v>32</v>
      </c>
      <c r="AV1669" s="0" t="s">
        <v>154</v>
      </c>
      <c r="AW1669" s="0" t="n">
        <f aca="false">COUNTA($BC1669:$EG1669)</f>
        <v>26</v>
      </c>
      <c r="AX1669" s="0" t="n">
        <f aca="false">COUNTIF($BC1669:$EG1669,"D")</f>
        <v>1</v>
      </c>
      <c r="AY1669" s="0" t="n">
        <f aca="false">COUNTIF($BC1669:$EG1669,"R")</f>
        <v>3</v>
      </c>
      <c r="AZ1669" s="0" t="n">
        <f aca="false">IF(CC1669="D",1,0)+IF(CL1669="D",1,0)+IF(CW1669="D",1,0)+IF(DD1669="D",1,0)+IF(DJ1669="D",1,0)+IF(DO1669="D",1,0)+IF(DW1669="D",1,0)</f>
        <v>0</v>
      </c>
      <c r="BA1669" s="0" t="n">
        <f aca="false">IF(DH1669&lt;&gt;"",1,0)+IF(DI1669&lt;&gt;"",1,0)+IF(DK1669&lt;&gt;"",1,0)+IF(DM1669&lt;&gt;"",1,0)+IF(DN1669&lt;&gt;"",1,0)+IF(DO1669&lt;&gt;"",1,0)+IF(DQ1669&lt;&gt;"",1,0)+IF(DR1669&lt;&gt;"",1,0)+IF(DT1669&lt;&gt;"",1,0)+IF(DU1669&lt;&gt;"",1,0)+IF(DV1669&lt;&gt;"",1,0)+IF(DW1669&lt;&gt;"",1,0)+IF(DX1669&lt;&gt;"",1,0)+IF(DZ1669&lt;&gt;"",1,0)+IF(EA1669&lt;&gt;"",1,0)+IF(EB1669&lt;&gt;"",1,0)+IF(EE1669&lt;&gt;"",1,0)</f>
        <v>5</v>
      </c>
      <c r="BB1669" s="0" t="n">
        <f aca="false">AY1669*AX1669</f>
        <v>3</v>
      </c>
      <c r="BC1669" s="0" t="s">
        <v>155</v>
      </c>
      <c r="BD1669" s="0" t="s">
        <v>155</v>
      </c>
      <c r="BE1669" s="0" t="s">
        <v>155</v>
      </c>
      <c r="BF1669" s="0" t="s">
        <v>155</v>
      </c>
      <c r="BJ1669" s="0" t="s">
        <v>155</v>
      </c>
      <c r="BK1669" s="0" t="s">
        <v>155</v>
      </c>
      <c r="BL1669" s="0" t="s">
        <v>155</v>
      </c>
      <c r="BR1669" s="0" t="s">
        <v>155</v>
      </c>
      <c r="BV1669" s="0" t="s">
        <v>155</v>
      </c>
      <c r="BY1669" s="0" t="s">
        <v>144</v>
      </c>
      <c r="CA1669" s="0" t="s">
        <v>155</v>
      </c>
      <c r="CK1669" s="0" t="s">
        <v>155</v>
      </c>
      <c r="CN1669" s="0" t="s">
        <v>155</v>
      </c>
      <c r="CP1669" s="0" t="s">
        <v>155</v>
      </c>
      <c r="CV1669" s="0" t="s">
        <v>155</v>
      </c>
      <c r="CY1669" s="0" t="s">
        <v>155</v>
      </c>
      <c r="CZ1669" s="0" t="s">
        <v>174</v>
      </c>
      <c r="DC1669" s="0" t="s">
        <v>155</v>
      </c>
      <c r="DI1669" s="0" t="s">
        <v>155</v>
      </c>
      <c r="DN1669" s="0" t="s">
        <v>155</v>
      </c>
      <c r="DS1669" s="0" t="s">
        <v>174</v>
      </c>
      <c r="DU1669" s="0" t="s">
        <v>155</v>
      </c>
      <c r="DX1669" s="0" t="s">
        <v>155</v>
      </c>
      <c r="EA1669" s="0" t="s">
        <v>155</v>
      </c>
      <c r="ED1669" s="0" t="s">
        <v>174</v>
      </c>
      <c r="EF1669" s="0" t="s">
        <v>155</v>
      </c>
    </row>
    <row r="1670" customFormat="false" ht="13.8" hidden="false" customHeight="false" outlineLevel="0" collapsed="false">
      <c r="A1670" s="0" t="s">
        <v>7483</v>
      </c>
      <c r="B1670" s="0" t="n">
        <v>78</v>
      </c>
      <c r="C1670" s="0" t="n">
        <v>127673</v>
      </c>
      <c r="D1670" s="0" t="s">
        <v>7484</v>
      </c>
      <c r="E1670" s="0" t="s">
        <v>5856</v>
      </c>
      <c r="F1670" s="0" t="str">
        <f aca="false">CONCATENATE(D1671," ",LEFT(I1671,4),"T=",AW1671,"D=",AX1671,"R=",AY1671,"M=",AZ1671,"L=",BA1671,"B=",BB1671)</f>
        <v>MCBANE 1963T=38D=4R=6M=4L=7B=24</v>
      </c>
      <c r="G1670" s="0" t="s">
        <v>250</v>
      </c>
      <c r="I1670" s="0" t="s">
        <v>7485</v>
      </c>
      <c r="J1670" s="0" t="s">
        <v>1158</v>
      </c>
      <c r="K1670" s="0" t="s">
        <v>143</v>
      </c>
      <c r="L1670" s="0" t="s">
        <v>174</v>
      </c>
      <c r="M1670" s="0" t="str">
        <f aca="false">RIGHT(N1670,LEN(N1670)-FIND(" ",N1670))</f>
        <v>COUNTRY CLUB DR NE</v>
      </c>
      <c r="N1670" s="0" t="s">
        <v>7486</v>
      </c>
      <c r="P1670" s="0" t="s">
        <v>147</v>
      </c>
      <c r="Q1670" s="0" t="s">
        <v>148</v>
      </c>
      <c r="R1670" s="0" t="n">
        <v>44484</v>
      </c>
      <c r="AD1670" s="0" t="s">
        <v>149</v>
      </c>
      <c r="AE1670" s="0" t="s">
        <v>150</v>
      </c>
      <c r="AH1670" s="0" t="n">
        <v>14</v>
      </c>
      <c r="AI1670" s="0" t="n">
        <v>11</v>
      </c>
      <c r="AJ1670" s="0" t="s">
        <v>164</v>
      </c>
      <c r="AM1670" s="0" t="s">
        <v>165</v>
      </c>
      <c r="AN1670" s="0" t="s">
        <v>147</v>
      </c>
      <c r="AO1670" s="0" t="s">
        <v>176</v>
      </c>
      <c r="AP1670" s="0" t="s">
        <v>177</v>
      </c>
      <c r="AQ1670" s="0" t="n">
        <v>9</v>
      </c>
      <c r="AR1670" s="0" t="n">
        <v>64</v>
      </c>
      <c r="AS1670" s="0" t="n">
        <v>32</v>
      </c>
      <c r="AV1670" s="0" t="s">
        <v>154</v>
      </c>
      <c r="AW1670" s="0" t="n">
        <f aca="false">COUNTA($BC1670:$EG1670)</f>
        <v>25</v>
      </c>
      <c r="AX1670" s="0" t="n">
        <f aca="false">COUNTIF($BC1670:$EG1670,"D")</f>
        <v>1</v>
      </c>
      <c r="AY1670" s="0" t="n">
        <f aca="false">COUNTIF($BC1670:$EG1670,"R")</f>
        <v>1</v>
      </c>
      <c r="AZ1670" s="0" t="n">
        <f aca="false">IF(CC1670="D",1,0)+IF(CL1670="D",1,0)+IF(CW1670="D",1,0)+IF(DD1670="D",1,0)+IF(DJ1670="D",1,0)+IF(DO1670="D",1,0)+IF(DW1670="D",1,0)</f>
        <v>0</v>
      </c>
      <c r="BA1670" s="0" t="n">
        <f aca="false">IF(DH1670&lt;&gt;"",1,0)+IF(DI1670&lt;&gt;"",1,0)+IF(DK1670&lt;&gt;"",1,0)+IF(DM1670&lt;&gt;"",1,0)+IF(DN1670&lt;&gt;"",1,0)+IF(DO1670&lt;&gt;"",1,0)+IF(DQ1670&lt;&gt;"",1,0)+IF(DR1670&lt;&gt;"",1,0)+IF(DT1670&lt;&gt;"",1,0)+IF(DU1670&lt;&gt;"",1,0)+IF(DV1670&lt;&gt;"",1,0)+IF(DW1670&lt;&gt;"",1,0)+IF(DX1670&lt;&gt;"",1,0)+IF(DZ1670&lt;&gt;"",1,0)+IF(EA1670&lt;&gt;"",1,0)+IF(EB1670&lt;&gt;"",1,0)+IF(EE1670&lt;&gt;"",1,0)</f>
        <v>5</v>
      </c>
      <c r="BB1670" s="0" t="n">
        <f aca="false">AY1670*AX1670</f>
        <v>1</v>
      </c>
      <c r="BC1670" s="0" t="s">
        <v>155</v>
      </c>
      <c r="BD1670" s="0" t="s">
        <v>155</v>
      </c>
      <c r="BG1670" s="0" t="s">
        <v>155</v>
      </c>
      <c r="BH1670" s="0" t="s">
        <v>155</v>
      </c>
      <c r="BI1670" s="0" t="s">
        <v>155</v>
      </c>
      <c r="BL1670" s="0" t="s">
        <v>155</v>
      </c>
      <c r="BR1670" s="0" t="s">
        <v>155</v>
      </c>
      <c r="BS1670" s="0" t="s">
        <v>155</v>
      </c>
      <c r="CA1670" s="0" t="s">
        <v>155</v>
      </c>
      <c r="CG1670" s="0" t="s">
        <v>155</v>
      </c>
      <c r="CH1670" s="0" t="s">
        <v>144</v>
      </c>
      <c r="CK1670" s="0" t="s">
        <v>155</v>
      </c>
      <c r="CN1670" s="0" t="s">
        <v>155</v>
      </c>
      <c r="CP1670" s="0" t="s">
        <v>155</v>
      </c>
      <c r="CT1670" s="0" t="s">
        <v>155</v>
      </c>
      <c r="CV1670" s="0" t="s">
        <v>155</v>
      </c>
      <c r="CY1670" s="0" t="s">
        <v>155</v>
      </c>
      <c r="DC1670" s="0" t="s">
        <v>155</v>
      </c>
      <c r="DI1670" s="0" t="s">
        <v>155</v>
      </c>
      <c r="DN1670" s="0" t="s">
        <v>155</v>
      </c>
      <c r="DS1670" s="0" t="s">
        <v>174</v>
      </c>
      <c r="DU1670" s="0" t="s">
        <v>155</v>
      </c>
      <c r="DX1670" s="0" t="s">
        <v>155</v>
      </c>
      <c r="EA1670" s="0" t="s">
        <v>155</v>
      </c>
      <c r="EF1670" s="0" t="s">
        <v>155</v>
      </c>
    </row>
    <row r="1671" customFormat="false" ht="13.8" hidden="false" customHeight="false" outlineLevel="0" collapsed="false">
      <c r="A1671" s="0" t="s">
        <v>7487</v>
      </c>
      <c r="B1671" s="0" t="n">
        <v>78</v>
      </c>
      <c r="C1671" s="0" t="n">
        <v>136194</v>
      </c>
      <c r="D1671" s="0" t="s">
        <v>3314</v>
      </c>
      <c r="E1671" s="0" t="s">
        <v>7488</v>
      </c>
      <c r="F1671" s="0" t="str">
        <f aca="false">CONCATENATE(D1672," ",LEFT(I1672,4),"T=",AW1672,"D=",AX1672,"R=",AY1672,"M=",AZ1672,"L=",BA1672,"B=",BB1672)</f>
        <v>DOMENICK 1963T=31D=9R=0M=4L=4B=0</v>
      </c>
      <c r="G1671" s="0" t="s">
        <v>200</v>
      </c>
      <c r="I1671" s="0" t="s">
        <v>7489</v>
      </c>
      <c r="J1671" s="0" t="s">
        <v>7490</v>
      </c>
      <c r="K1671" s="0" t="s">
        <v>143</v>
      </c>
      <c r="L1671" s="0" t="s">
        <v>174</v>
      </c>
      <c r="M1671" s="0" t="str">
        <f aca="false">RIGHT(N1671,LEN(N1671)-FIND(" ",N1671))</f>
        <v>FAIRMOUNT AVE NE</v>
      </c>
      <c r="N1671" s="0" t="s">
        <v>3317</v>
      </c>
      <c r="P1671" s="0" t="s">
        <v>147</v>
      </c>
      <c r="Q1671" s="0" t="s">
        <v>148</v>
      </c>
      <c r="R1671" s="0" t="n">
        <v>44483</v>
      </c>
      <c r="AD1671" s="0" t="s">
        <v>149</v>
      </c>
      <c r="AE1671" s="0" t="s">
        <v>150</v>
      </c>
      <c r="AF1671" s="0" t="s">
        <v>151</v>
      </c>
      <c r="AH1671" s="0" t="n">
        <v>14</v>
      </c>
      <c r="AI1671" s="0" t="n">
        <v>11</v>
      </c>
      <c r="AN1671" s="0" t="s">
        <v>147</v>
      </c>
      <c r="AO1671" s="0" t="s">
        <v>152</v>
      </c>
      <c r="AP1671" s="0" t="s">
        <v>153</v>
      </c>
      <c r="AQ1671" s="0" t="n">
        <v>9</v>
      </c>
      <c r="AR1671" s="0" t="n">
        <v>64</v>
      </c>
      <c r="AS1671" s="0" t="n">
        <v>32</v>
      </c>
      <c r="AV1671" s="0" t="s">
        <v>154</v>
      </c>
      <c r="AW1671" s="0" t="n">
        <f aca="false">COUNTA($BC1671:$EG1671)</f>
        <v>38</v>
      </c>
      <c r="AX1671" s="0" t="n">
        <f aca="false">COUNTIF($BC1671:$EG1671,"D")</f>
        <v>4</v>
      </c>
      <c r="AY1671" s="0" t="n">
        <f aca="false">COUNTIF($BC1671:$EG1671,"R")</f>
        <v>6</v>
      </c>
      <c r="AZ1671" s="0" t="n">
        <f aca="false">IF(CC1671="D",1,0)+IF(CL1671="D",1,0)+IF(CW1671="D",1,0)+IF(DD1671="D",1,0)+IF(DJ1671="D",1,0)+IF(DO1671="D",1,0)+IF(DW1671="D",1,0)</f>
        <v>4</v>
      </c>
      <c r="BA1671" s="0" t="n">
        <f aca="false">IF(DH1671&lt;&gt;"",1,0)+IF(DI1671&lt;&gt;"",1,0)+IF(DK1671&lt;&gt;"",1,0)+IF(DM1671&lt;&gt;"",1,0)+IF(DN1671&lt;&gt;"",1,0)+IF(DO1671&lt;&gt;"",1,0)+IF(DQ1671&lt;&gt;"",1,0)+IF(DR1671&lt;&gt;"",1,0)+IF(DT1671&lt;&gt;"",1,0)+IF(DU1671&lt;&gt;"",1,0)+IF(DV1671&lt;&gt;"",1,0)+IF(DW1671&lt;&gt;"",1,0)+IF(DX1671&lt;&gt;"",1,0)+IF(DZ1671&lt;&gt;"",1,0)+IF(EA1671&lt;&gt;"",1,0)+IF(EB1671&lt;&gt;"",1,0)+IF(EE1671&lt;&gt;"",1,0)</f>
        <v>7</v>
      </c>
      <c r="BB1671" s="0" t="n">
        <f aca="false">AY1671*AX1671</f>
        <v>24</v>
      </c>
      <c r="BC1671" s="0" t="s">
        <v>155</v>
      </c>
      <c r="BD1671" s="0" t="s">
        <v>155</v>
      </c>
      <c r="BE1671" s="0" t="s">
        <v>155</v>
      </c>
      <c r="BH1671" s="0" t="s">
        <v>155</v>
      </c>
      <c r="BI1671" s="0" t="s">
        <v>155</v>
      </c>
      <c r="BJ1671" s="0" t="s">
        <v>155</v>
      </c>
      <c r="BL1671" s="0" t="s">
        <v>155</v>
      </c>
      <c r="BP1671" s="0" t="s">
        <v>155</v>
      </c>
      <c r="BR1671" s="0" t="s">
        <v>155</v>
      </c>
      <c r="BS1671" s="0" t="s">
        <v>155</v>
      </c>
      <c r="BV1671" s="0" t="s">
        <v>155</v>
      </c>
      <c r="BY1671" s="0" t="s">
        <v>174</v>
      </c>
      <c r="CA1671" s="0" t="s">
        <v>155</v>
      </c>
      <c r="CG1671" s="0" t="s">
        <v>155</v>
      </c>
      <c r="CK1671" s="0" t="s">
        <v>155</v>
      </c>
      <c r="CL1671" s="0" t="s">
        <v>144</v>
      </c>
      <c r="CN1671" s="0" t="s">
        <v>155</v>
      </c>
      <c r="CO1671" s="0" t="s">
        <v>174</v>
      </c>
      <c r="CP1671" s="0" t="s">
        <v>155</v>
      </c>
      <c r="CT1671" s="0" t="s">
        <v>155</v>
      </c>
      <c r="CV1671" s="0" t="s">
        <v>155</v>
      </c>
      <c r="CY1671" s="0" t="s">
        <v>155</v>
      </c>
      <c r="CZ1671" s="0" t="s">
        <v>174</v>
      </c>
      <c r="DC1671" s="0" t="s">
        <v>155</v>
      </c>
      <c r="DD1671" s="0" t="s">
        <v>144</v>
      </c>
      <c r="DF1671" s="0" t="s">
        <v>155</v>
      </c>
      <c r="DI1671" s="0" t="s">
        <v>155</v>
      </c>
      <c r="DJ1671" s="0" t="s">
        <v>144</v>
      </c>
      <c r="DL1671" s="0" t="s">
        <v>155</v>
      </c>
      <c r="DM1671" s="0" t="s">
        <v>174</v>
      </c>
      <c r="DN1671" s="0" t="s">
        <v>155</v>
      </c>
      <c r="DR1671" s="0" t="s">
        <v>155</v>
      </c>
      <c r="DS1671" s="0" t="s">
        <v>174</v>
      </c>
      <c r="DU1671" s="0" t="s">
        <v>155</v>
      </c>
      <c r="DW1671" s="0" t="s">
        <v>144</v>
      </c>
      <c r="EA1671" s="0" t="s">
        <v>155</v>
      </c>
      <c r="ED1671" s="0" t="s">
        <v>174</v>
      </c>
      <c r="EF1671" s="0" t="s">
        <v>155</v>
      </c>
    </row>
    <row r="1672" customFormat="false" ht="13.8" hidden="false" customHeight="false" outlineLevel="0" collapsed="false">
      <c r="A1672" s="0" t="s">
        <v>7491</v>
      </c>
      <c r="B1672" s="0" t="n">
        <v>78</v>
      </c>
      <c r="C1672" s="0" t="n">
        <v>136333</v>
      </c>
      <c r="D1672" s="0" t="s">
        <v>7492</v>
      </c>
      <c r="E1672" s="0" t="s">
        <v>358</v>
      </c>
      <c r="F1672" s="0" t="str">
        <f aca="false">CONCATENATE(D1673," ",LEFT(I1673,4),"T=",AW1673,"D=",AX1673,"R=",AY1673,"M=",AZ1673,"L=",BA1673,"B=",BB1673)</f>
        <v>ASHIOLAS 1949T=19D=0R=4M=0L=4B=0</v>
      </c>
      <c r="I1672" s="0" t="s">
        <v>7493</v>
      </c>
      <c r="J1672" s="0" t="s">
        <v>7494</v>
      </c>
      <c r="K1672" s="0" t="s">
        <v>143</v>
      </c>
      <c r="L1672" s="0" t="s">
        <v>144</v>
      </c>
      <c r="M1672" s="0" t="str">
        <f aca="false">RIGHT(N1672,LEN(N1672)-FIND(" ",N1672))</f>
        <v>WILLARD AVE NE</v>
      </c>
      <c r="N1672" s="0" t="s">
        <v>7495</v>
      </c>
      <c r="P1672" s="0" t="s">
        <v>147</v>
      </c>
      <c r="Q1672" s="0" t="s">
        <v>148</v>
      </c>
      <c r="R1672" s="0" t="n">
        <v>44483</v>
      </c>
      <c r="AD1672" s="0" t="s">
        <v>149</v>
      </c>
      <c r="AE1672" s="0" t="s">
        <v>150</v>
      </c>
      <c r="AF1672" s="0" t="s">
        <v>151</v>
      </c>
      <c r="AH1672" s="0" t="n">
        <v>14</v>
      </c>
      <c r="AI1672" s="0" t="n">
        <v>11</v>
      </c>
      <c r="AN1672" s="0" t="s">
        <v>147</v>
      </c>
      <c r="AO1672" s="0" t="s">
        <v>189</v>
      </c>
      <c r="AP1672" s="0" t="s">
        <v>190</v>
      </c>
      <c r="AQ1672" s="0" t="n">
        <v>9</v>
      </c>
      <c r="AR1672" s="0" t="n">
        <v>64</v>
      </c>
      <c r="AS1672" s="0" t="n">
        <v>32</v>
      </c>
      <c r="AV1672" s="0" t="s">
        <v>154</v>
      </c>
      <c r="AW1672" s="0" t="n">
        <f aca="false">COUNTA($BC1672:$EG1672)</f>
        <v>31</v>
      </c>
      <c r="AX1672" s="0" t="n">
        <f aca="false">COUNTIF($BC1672:$EG1672,"D")</f>
        <v>9</v>
      </c>
      <c r="AY1672" s="0" t="n">
        <f aca="false">COUNTIF($BC1672:$EG1672,"R")</f>
        <v>0</v>
      </c>
      <c r="AZ1672" s="0" t="n">
        <f aca="false">IF(CC1672="D",1,0)+IF(CL1672="D",1,0)+IF(CW1672="D",1,0)+IF(DD1672="D",1,0)+IF(DJ1672="D",1,0)+IF(DO1672="D",1,0)+IF(DW1672="D",1,0)</f>
        <v>4</v>
      </c>
      <c r="BA1672" s="0" t="n">
        <f aca="false">IF(DH1672&lt;&gt;"",1,0)+IF(DI1672&lt;&gt;"",1,0)+IF(DK1672&lt;&gt;"",1,0)+IF(DM1672&lt;&gt;"",1,0)+IF(DN1672&lt;&gt;"",1,0)+IF(DO1672&lt;&gt;"",1,0)+IF(DQ1672&lt;&gt;"",1,0)+IF(DR1672&lt;&gt;"",1,0)+IF(DT1672&lt;&gt;"",1,0)+IF(DU1672&lt;&gt;"",1,0)+IF(DV1672&lt;&gt;"",1,0)+IF(DW1672&lt;&gt;"",1,0)+IF(DX1672&lt;&gt;"",1,0)+IF(DZ1672&lt;&gt;"",1,0)+IF(EA1672&lt;&gt;"",1,0)+IF(EB1672&lt;&gt;"",1,0)+IF(EE1672&lt;&gt;"",1,0)</f>
        <v>4</v>
      </c>
      <c r="BB1672" s="0" t="n">
        <f aca="false">AY1672*AX1672</f>
        <v>0</v>
      </c>
      <c r="BC1672" s="0" t="s">
        <v>155</v>
      </c>
      <c r="BD1672" s="0" t="s">
        <v>155</v>
      </c>
      <c r="BE1672" s="0" t="s">
        <v>155</v>
      </c>
      <c r="BG1672" s="0" t="s">
        <v>155</v>
      </c>
      <c r="BH1672" s="0" t="s">
        <v>155</v>
      </c>
      <c r="BI1672" s="0" t="s">
        <v>155</v>
      </c>
      <c r="BJ1672" s="0" t="s">
        <v>155</v>
      </c>
      <c r="BK1672" s="0" t="s">
        <v>155</v>
      </c>
      <c r="BL1672" s="0" t="s">
        <v>155</v>
      </c>
      <c r="BP1672" s="0" t="s">
        <v>155</v>
      </c>
      <c r="BS1672" s="0" t="s">
        <v>155</v>
      </c>
      <c r="BY1672" s="0" t="s">
        <v>144</v>
      </c>
      <c r="CA1672" s="0" t="s">
        <v>155</v>
      </c>
      <c r="CK1672" s="0" t="s">
        <v>155</v>
      </c>
      <c r="CL1672" s="0" t="s">
        <v>144</v>
      </c>
      <c r="CN1672" s="0" t="s">
        <v>155</v>
      </c>
      <c r="CP1672" s="0" t="s">
        <v>155</v>
      </c>
      <c r="CW1672" s="0" t="s">
        <v>144</v>
      </c>
      <c r="CY1672" s="0" t="s">
        <v>155</v>
      </c>
      <c r="CZ1672" s="0" t="s">
        <v>144</v>
      </c>
      <c r="DC1672" s="0" t="s">
        <v>155</v>
      </c>
      <c r="DF1672" s="0" t="s">
        <v>155</v>
      </c>
      <c r="DG1672" s="0" t="s">
        <v>144</v>
      </c>
      <c r="DI1672" s="0" t="s">
        <v>155</v>
      </c>
      <c r="DJ1672" s="0" t="s">
        <v>144</v>
      </c>
      <c r="DN1672" s="0" t="s">
        <v>155</v>
      </c>
      <c r="DS1672" s="0" t="s">
        <v>144</v>
      </c>
      <c r="DU1672" s="0" t="s">
        <v>155</v>
      </c>
      <c r="DW1672" s="0" t="s">
        <v>144</v>
      </c>
      <c r="ED1672" s="0" t="s">
        <v>144</v>
      </c>
      <c r="EF1672" s="0" t="s">
        <v>155</v>
      </c>
    </row>
    <row r="1673" customFormat="false" ht="13.8" hidden="false" customHeight="false" outlineLevel="0" collapsed="false">
      <c r="A1673" s="0" t="s">
        <v>7496</v>
      </c>
      <c r="B1673" s="0" t="n">
        <v>78</v>
      </c>
      <c r="C1673" s="0" t="n">
        <v>146713</v>
      </c>
      <c r="D1673" s="0" t="s">
        <v>7497</v>
      </c>
      <c r="E1673" s="0" t="s">
        <v>1102</v>
      </c>
      <c r="F1673" s="0" t="str">
        <f aca="false">CONCATENATE(D1674," ",LEFT(I1674,4),"T=",AW1674,"D=",AX1674,"R=",AY1674,"M=",AZ1674,"L=",BA1674,"B=",BB1674)</f>
        <v>CIFERNO 1960T=27D=0R=5M=0L=5B=0</v>
      </c>
      <c r="G1673" s="0" t="s">
        <v>365</v>
      </c>
      <c r="I1673" s="0" t="s">
        <v>7498</v>
      </c>
      <c r="J1673" s="0" t="s">
        <v>7499</v>
      </c>
      <c r="K1673" s="0" t="s">
        <v>143</v>
      </c>
      <c r="L1673" s="0" t="s">
        <v>174</v>
      </c>
      <c r="M1673" s="0" t="str">
        <f aca="false">RIGHT(N1673,LEN(N1673)-FIND(" ",N1673))</f>
        <v>ROSELAWN AVE NE</v>
      </c>
      <c r="N1673" s="0" t="s">
        <v>7500</v>
      </c>
      <c r="P1673" s="0" t="s">
        <v>147</v>
      </c>
      <c r="Q1673" s="0" t="s">
        <v>148</v>
      </c>
      <c r="R1673" s="0" t="n">
        <v>44483</v>
      </c>
      <c r="S1673" s="0" t="n">
        <v>5427</v>
      </c>
      <c r="AD1673" s="0" t="s">
        <v>149</v>
      </c>
      <c r="AE1673" s="0" t="s">
        <v>150</v>
      </c>
      <c r="AF1673" s="0" t="s">
        <v>151</v>
      </c>
      <c r="AH1673" s="0" t="n">
        <v>14</v>
      </c>
      <c r="AI1673" s="0" t="n">
        <v>11</v>
      </c>
      <c r="AN1673" s="0" t="s">
        <v>147</v>
      </c>
      <c r="AO1673" s="0" t="s">
        <v>152</v>
      </c>
      <c r="AP1673" s="0" t="s">
        <v>153</v>
      </c>
      <c r="AQ1673" s="0" t="n">
        <v>9</v>
      </c>
      <c r="AR1673" s="0" t="n">
        <v>64</v>
      </c>
      <c r="AS1673" s="0" t="n">
        <v>32</v>
      </c>
      <c r="AV1673" s="0" t="s">
        <v>154</v>
      </c>
      <c r="AW1673" s="0" t="n">
        <f aca="false">COUNTA($BC1673:$EG1673)</f>
        <v>19</v>
      </c>
      <c r="AX1673" s="0" t="n">
        <f aca="false">COUNTIF($BC1673:$EG1673,"D")</f>
        <v>0</v>
      </c>
      <c r="AY1673" s="0" t="n">
        <f aca="false">COUNTIF($BC1673:$EG1673,"R")</f>
        <v>4</v>
      </c>
      <c r="AZ1673" s="0" t="n">
        <f aca="false">IF(CC1673="D",1,0)+IF(CL1673="D",1,0)+IF(CW1673="D",1,0)+IF(DD1673="D",1,0)+IF(DJ1673="D",1,0)+IF(DO1673="D",1,0)+IF(DW1673="D",1,0)</f>
        <v>0</v>
      </c>
      <c r="BA1673" s="0" t="n">
        <f aca="false">IF(DH1673&lt;&gt;"",1,0)+IF(DI1673&lt;&gt;"",1,0)+IF(DK1673&lt;&gt;"",1,0)+IF(DM1673&lt;&gt;"",1,0)+IF(DN1673&lt;&gt;"",1,0)+IF(DO1673&lt;&gt;"",1,0)+IF(DQ1673&lt;&gt;"",1,0)+IF(DR1673&lt;&gt;"",1,0)+IF(DT1673&lt;&gt;"",1,0)+IF(DU1673&lt;&gt;"",1,0)+IF(DV1673&lt;&gt;"",1,0)+IF(DW1673&lt;&gt;"",1,0)+IF(DX1673&lt;&gt;"",1,0)+IF(DZ1673&lt;&gt;"",1,0)+IF(EA1673&lt;&gt;"",1,0)+IF(EB1673&lt;&gt;"",1,0)+IF(EE1673&lt;&gt;"",1,0)</f>
        <v>4</v>
      </c>
      <c r="BB1673" s="0" t="n">
        <f aca="false">AY1673*AX1673</f>
        <v>0</v>
      </c>
      <c r="BC1673" s="0" t="s">
        <v>155</v>
      </c>
      <c r="BD1673" s="0" t="s">
        <v>155</v>
      </c>
      <c r="BF1673" s="0" t="s">
        <v>155</v>
      </c>
      <c r="BH1673" s="0" t="s">
        <v>155</v>
      </c>
      <c r="BS1673" s="0" t="s">
        <v>155</v>
      </c>
      <c r="BY1673" s="0" t="s">
        <v>174</v>
      </c>
      <c r="CA1673" s="0" t="s">
        <v>155</v>
      </c>
      <c r="CH1673" s="0" t="s">
        <v>174</v>
      </c>
      <c r="CN1673" s="0" t="s">
        <v>155</v>
      </c>
      <c r="CO1673" s="0" t="s">
        <v>174</v>
      </c>
      <c r="CP1673" s="0" t="s">
        <v>155</v>
      </c>
      <c r="CV1673" s="0" t="s">
        <v>155</v>
      </c>
      <c r="DC1673" s="0" t="s">
        <v>155</v>
      </c>
      <c r="DI1673" s="0" t="s">
        <v>155</v>
      </c>
      <c r="DN1673" s="0" t="s">
        <v>155</v>
      </c>
      <c r="DS1673" s="0" t="s">
        <v>174</v>
      </c>
      <c r="DU1673" s="0" t="s">
        <v>155</v>
      </c>
      <c r="DW1673" s="0" t="s">
        <v>155</v>
      </c>
      <c r="EF1673" s="0" t="s">
        <v>155</v>
      </c>
    </row>
    <row r="1674" customFormat="false" ht="13.8" hidden="false" customHeight="false" outlineLevel="0" collapsed="false">
      <c r="A1674" s="0" t="s">
        <v>7501</v>
      </c>
      <c r="B1674" s="0" t="n">
        <v>78</v>
      </c>
      <c r="C1674" s="0" t="n">
        <v>147904</v>
      </c>
      <c r="D1674" s="0" t="s">
        <v>7502</v>
      </c>
      <c r="E1674" s="0" t="s">
        <v>7503</v>
      </c>
      <c r="F1674" s="0" t="str">
        <f aca="false">CONCATENATE(D1675," ",LEFT(I1675,4),"T=",AW1675,"D=",AX1675,"R=",AY1675,"M=",AZ1675,"L=",BA1675,"B=",BB1675)</f>
        <v>SEBBEN 1960T=33D=5R=1M=2L=5B=5</v>
      </c>
      <c r="G1674" s="0" t="s">
        <v>185</v>
      </c>
      <c r="I1674" s="0" t="s">
        <v>7504</v>
      </c>
      <c r="J1674" s="0" t="s">
        <v>7505</v>
      </c>
      <c r="K1674" s="0" t="s">
        <v>143</v>
      </c>
      <c r="L1674" s="0" t="s">
        <v>174</v>
      </c>
      <c r="M1674" s="0" t="str">
        <f aca="false">RIGHT(N1674,LEN(N1674)-FIND(" ",N1674))</f>
        <v>ATLANTIC ST NE</v>
      </c>
      <c r="N1674" s="0" t="s">
        <v>7506</v>
      </c>
      <c r="P1674" s="0" t="s">
        <v>147</v>
      </c>
      <c r="Q1674" s="0" t="s">
        <v>148</v>
      </c>
      <c r="R1674" s="0" t="n">
        <v>44483</v>
      </c>
      <c r="AD1674" s="0" t="s">
        <v>149</v>
      </c>
      <c r="AE1674" s="0" t="s">
        <v>150</v>
      </c>
      <c r="AF1674" s="0" t="s">
        <v>151</v>
      </c>
      <c r="AH1674" s="0" t="n">
        <v>14</v>
      </c>
      <c r="AI1674" s="0" t="n">
        <v>11</v>
      </c>
      <c r="AN1674" s="0" t="s">
        <v>147</v>
      </c>
      <c r="AO1674" s="0" t="s">
        <v>261</v>
      </c>
      <c r="AP1674" s="0" t="s">
        <v>262</v>
      </c>
      <c r="AQ1674" s="0" t="n">
        <v>9</v>
      </c>
      <c r="AR1674" s="0" t="n">
        <v>64</v>
      </c>
      <c r="AS1674" s="0" t="n">
        <v>32</v>
      </c>
      <c r="AV1674" s="0" t="s">
        <v>154</v>
      </c>
      <c r="AW1674" s="0" t="n">
        <f aca="false">COUNTA($BC1674:$EG1674)</f>
        <v>27</v>
      </c>
      <c r="AX1674" s="0" t="n">
        <f aca="false">COUNTIF($BC1674:$EG1674,"D")</f>
        <v>0</v>
      </c>
      <c r="AY1674" s="0" t="n">
        <f aca="false">COUNTIF($BC1674:$EG1674,"R")</f>
        <v>5</v>
      </c>
      <c r="AZ1674" s="0" t="n">
        <f aca="false">IF(CC1674="D",1,0)+IF(CL1674="D",1,0)+IF(CW1674="D",1,0)+IF(DD1674="D",1,0)+IF(DJ1674="D",1,0)+IF(DO1674="D",1,0)+IF(DW1674="D",1,0)</f>
        <v>0</v>
      </c>
      <c r="BA1674" s="0" t="n">
        <f aca="false">IF(DH1674&lt;&gt;"",1,0)+IF(DI1674&lt;&gt;"",1,0)+IF(DK1674&lt;&gt;"",1,0)+IF(DM1674&lt;&gt;"",1,0)+IF(DN1674&lt;&gt;"",1,0)+IF(DO1674&lt;&gt;"",1,0)+IF(DQ1674&lt;&gt;"",1,0)+IF(DR1674&lt;&gt;"",1,0)+IF(DT1674&lt;&gt;"",1,0)+IF(DU1674&lt;&gt;"",1,0)+IF(DV1674&lt;&gt;"",1,0)+IF(DW1674&lt;&gt;"",1,0)+IF(DX1674&lt;&gt;"",1,0)+IF(DZ1674&lt;&gt;"",1,0)+IF(EA1674&lt;&gt;"",1,0)+IF(EB1674&lt;&gt;"",1,0)+IF(EE1674&lt;&gt;"",1,0)</f>
        <v>5</v>
      </c>
      <c r="BB1674" s="0" t="n">
        <f aca="false">AY1674*AX1674</f>
        <v>0</v>
      </c>
      <c r="BC1674" s="0" t="s">
        <v>155</v>
      </c>
      <c r="BD1674" s="0" t="s">
        <v>155</v>
      </c>
      <c r="BE1674" s="0" t="s">
        <v>155</v>
      </c>
      <c r="BF1674" s="0" t="s">
        <v>155</v>
      </c>
      <c r="BH1674" s="0" t="s">
        <v>155</v>
      </c>
      <c r="BL1674" s="0" t="s">
        <v>155</v>
      </c>
      <c r="BP1674" s="0" t="s">
        <v>155</v>
      </c>
      <c r="BS1674" s="0" t="s">
        <v>155</v>
      </c>
      <c r="BY1674" s="0" t="s">
        <v>174</v>
      </c>
      <c r="CA1674" s="0" t="s">
        <v>155</v>
      </c>
      <c r="CG1674" s="0" t="s">
        <v>155</v>
      </c>
      <c r="CK1674" s="0" t="s">
        <v>155</v>
      </c>
      <c r="CN1674" s="0" t="s">
        <v>155</v>
      </c>
      <c r="CP1674" s="0" t="s">
        <v>155</v>
      </c>
      <c r="CV1674" s="0" t="s">
        <v>155</v>
      </c>
      <c r="CZ1674" s="0" t="s">
        <v>174</v>
      </c>
      <c r="DC1674" s="0" t="s">
        <v>155</v>
      </c>
      <c r="DG1674" s="0" t="s">
        <v>174</v>
      </c>
      <c r="DI1674" s="0" t="s">
        <v>155</v>
      </c>
      <c r="DL1674" s="0" t="s">
        <v>155</v>
      </c>
      <c r="DN1674" s="0" t="s">
        <v>155</v>
      </c>
      <c r="DS1674" s="0" t="s">
        <v>174</v>
      </c>
      <c r="DU1674" s="0" t="s">
        <v>155</v>
      </c>
      <c r="DX1674" s="0" t="s">
        <v>155</v>
      </c>
      <c r="EA1674" s="0" t="s">
        <v>155</v>
      </c>
      <c r="ED1674" s="0" t="s">
        <v>174</v>
      </c>
      <c r="EF1674" s="0" t="s">
        <v>155</v>
      </c>
    </row>
    <row r="1675" customFormat="false" ht="13.8" hidden="false" customHeight="false" outlineLevel="0" collapsed="false">
      <c r="A1675" s="0" t="s">
        <v>7507</v>
      </c>
      <c r="B1675" s="0" t="n">
        <v>78</v>
      </c>
      <c r="C1675" s="0" t="n">
        <v>151146</v>
      </c>
      <c r="D1675" s="0" t="s">
        <v>7508</v>
      </c>
      <c r="E1675" s="0" t="s">
        <v>830</v>
      </c>
      <c r="F1675" s="0" t="str">
        <f aca="false">CONCATENATE(D1676," ",LEFT(I1676,4),"T=",AW1676,"D=",AX1676,"R=",AY1676,"M=",AZ1676,"L=",BA1676,"B=",BB1676)</f>
        <v>PALMER 1955T=21D=0R=3M=0L=8B=0</v>
      </c>
      <c r="G1675" s="0" t="s">
        <v>185</v>
      </c>
      <c r="I1675" s="0" t="s">
        <v>7509</v>
      </c>
      <c r="J1675" s="0" t="s">
        <v>7510</v>
      </c>
      <c r="K1675" s="0" t="s">
        <v>143</v>
      </c>
      <c r="L1675" s="0" t="s">
        <v>144</v>
      </c>
      <c r="M1675" s="0" t="str">
        <f aca="false">RIGHT(N1675,LEN(N1675)-FIND(" ",N1675))</f>
        <v>WOODLAND AVE NE</v>
      </c>
      <c r="N1675" s="0" t="s">
        <v>7511</v>
      </c>
      <c r="P1675" s="0" t="s">
        <v>147</v>
      </c>
      <c r="Q1675" s="0" t="s">
        <v>148</v>
      </c>
      <c r="R1675" s="0" t="n">
        <v>44483</v>
      </c>
      <c r="AD1675" s="0" t="s">
        <v>149</v>
      </c>
      <c r="AE1675" s="0" t="s">
        <v>150</v>
      </c>
      <c r="AF1675" s="0" t="s">
        <v>151</v>
      </c>
      <c r="AH1675" s="0" t="n">
        <v>14</v>
      </c>
      <c r="AI1675" s="0" t="n">
        <v>11</v>
      </c>
      <c r="AN1675" s="0" t="s">
        <v>147</v>
      </c>
      <c r="AO1675" s="0" t="s">
        <v>176</v>
      </c>
      <c r="AP1675" s="0" t="s">
        <v>177</v>
      </c>
      <c r="AQ1675" s="0" t="n">
        <v>9</v>
      </c>
      <c r="AR1675" s="0" t="n">
        <v>64</v>
      </c>
      <c r="AS1675" s="0" t="n">
        <v>32</v>
      </c>
      <c r="AV1675" s="0" t="s">
        <v>154</v>
      </c>
      <c r="AW1675" s="0" t="n">
        <f aca="false">COUNTA($BC1675:$EG1675)</f>
        <v>33</v>
      </c>
      <c r="AX1675" s="0" t="n">
        <f aca="false">COUNTIF($BC1675:$EG1675,"D")</f>
        <v>5</v>
      </c>
      <c r="AY1675" s="0" t="n">
        <f aca="false">COUNTIF($BC1675:$EG1675,"R")</f>
        <v>1</v>
      </c>
      <c r="AZ1675" s="0" t="n">
        <f aca="false">IF(CC1675="D",1,0)+IF(CL1675="D",1,0)+IF(CW1675="D",1,0)+IF(DD1675="D",1,0)+IF(DJ1675="D",1,0)+IF(DO1675="D",1,0)+IF(DW1675="D",1,0)</f>
        <v>2</v>
      </c>
      <c r="BA1675" s="0" t="n">
        <f aca="false">IF(DH1675&lt;&gt;"",1,0)+IF(DI1675&lt;&gt;"",1,0)+IF(DK1675&lt;&gt;"",1,0)+IF(DM1675&lt;&gt;"",1,0)+IF(DN1675&lt;&gt;"",1,0)+IF(DO1675&lt;&gt;"",1,0)+IF(DQ1675&lt;&gt;"",1,0)+IF(DR1675&lt;&gt;"",1,0)+IF(DT1675&lt;&gt;"",1,0)+IF(DU1675&lt;&gt;"",1,0)+IF(DV1675&lt;&gt;"",1,0)+IF(DW1675&lt;&gt;"",1,0)+IF(DX1675&lt;&gt;"",1,0)+IF(DZ1675&lt;&gt;"",1,0)+IF(EA1675&lt;&gt;"",1,0)+IF(EB1675&lt;&gt;"",1,0)+IF(EE1675&lt;&gt;"",1,0)</f>
        <v>5</v>
      </c>
      <c r="BB1675" s="0" t="n">
        <f aca="false">AY1675*AX1675</f>
        <v>5</v>
      </c>
      <c r="BC1675" s="0" t="s">
        <v>155</v>
      </c>
      <c r="BD1675" s="0" t="s">
        <v>155</v>
      </c>
      <c r="BE1675" s="0" t="s">
        <v>155</v>
      </c>
      <c r="BG1675" s="0" t="s">
        <v>155</v>
      </c>
      <c r="BH1675" s="0" t="s">
        <v>155</v>
      </c>
      <c r="BI1675" s="0" t="s">
        <v>155</v>
      </c>
      <c r="BJ1675" s="0" t="s">
        <v>155</v>
      </c>
      <c r="BK1675" s="0" t="s">
        <v>155</v>
      </c>
      <c r="BL1675" s="0" t="s">
        <v>155</v>
      </c>
      <c r="BP1675" s="0" t="s">
        <v>155</v>
      </c>
      <c r="BR1675" s="0" t="s">
        <v>155</v>
      </c>
      <c r="BS1675" s="0" t="s">
        <v>155</v>
      </c>
      <c r="BV1675" s="0" t="s">
        <v>155</v>
      </c>
      <c r="BY1675" s="0" t="s">
        <v>144</v>
      </c>
      <c r="CA1675" s="0" t="s">
        <v>155</v>
      </c>
      <c r="CK1675" s="0" t="s">
        <v>155</v>
      </c>
      <c r="CL1675" s="0" t="s">
        <v>144</v>
      </c>
      <c r="CN1675" s="0" t="s">
        <v>155</v>
      </c>
      <c r="CO1675" s="0" t="s">
        <v>174</v>
      </c>
      <c r="CP1675" s="0" t="s">
        <v>155</v>
      </c>
      <c r="CV1675" s="0" t="s">
        <v>155</v>
      </c>
      <c r="CY1675" s="0" t="s">
        <v>155</v>
      </c>
      <c r="CZ1675" s="0" t="s">
        <v>144</v>
      </c>
      <c r="DC1675" s="0" t="s">
        <v>155</v>
      </c>
      <c r="DF1675" s="0" t="s">
        <v>155</v>
      </c>
      <c r="DI1675" s="0" t="s">
        <v>155</v>
      </c>
      <c r="DL1675" s="0" t="s">
        <v>155</v>
      </c>
      <c r="DN1675" s="0" t="s">
        <v>155</v>
      </c>
      <c r="DU1675" s="0" t="s">
        <v>155</v>
      </c>
      <c r="DW1675" s="0" t="s">
        <v>144</v>
      </c>
      <c r="DX1675" s="0" t="s">
        <v>155</v>
      </c>
      <c r="ED1675" s="0" t="s">
        <v>144</v>
      </c>
      <c r="EF1675" s="0" t="s">
        <v>155</v>
      </c>
    </row>
    <row r="1676" customFormat="false" ht="13.8" hidden="false" customHeight="false" outlineLevel="0" collapsed="false">
      <c r="A1676" s="0" t="s">
        <v>7512</v>
      </c>
      <c r="B1676" s="0" t="n">
        <v>78</v>
      </c>
      <c r="C1676" s="0" t="n">
        <v>155613</v>
      </c>
      <c r="D1676" s="0" t="s">
        <v>4132</v>
      </c>
      <c r="E1676" s="0" t="s">
        <v>1061</v>
      </c>
      <c r="F1676" s="0" t="str">
        <f aca="false">CONCATENATE(D1677," ",LEFT(I1677,4),"T=",AW1677,"D=",AX1677,"R=",AY1677,"M=",AZ1677,"L=",BA1677,"B=",BB1677)</f>
        <v>BELLI 1939T=28D=2R=4M=1L=5B=8</v>
      </c>
      <c r="G1676" s="0" t="s">
        <v>257</v>
      </c>
      <c r="I1676" s="0" t="s">
        <v>7513</v>
      </c>
      <c r="J1676" s="0" t="s">
        <v>6366</v>
      </c>
      <c r="K1676" s="0" t="s">
        <v>143</v>
      </c>
      <c r="L1676" s="0" t="s">
        <v>174</v>
      </c>
      <c r="M1676" s="0" t="str">
        <f aca="false">RIGHT(N1676,LEN(N1676)-FIND(" ",N1676))</f>
        <v>MAPLEWOOD ST NE</v>
      </c>
      <c r="N1676" s="0" t="s">
        <v>7514</v>
      </c>
      <c r="P1676" s="0" t="s">
        <v>147</v>
      </c>
      <c r="Q1676" s="0" t="s">
        <v>148</v>
      </c>
      <c r="R1676" s="0" t="n">
        <v>44483</v>
      </c>
      <c r="AD1676" s="0" t="s">
        <v>149</v>
      </c>
      <c r="AE1676" s="0" t="s">
        <v>150</v>
      </c>
      <c r="AF1676" s="0" t="s">
        <v>151</v>
      </c>
      <c r="AH1676" s="0" t="n">
        <v>14</v>
      </c>
      <c r="AI1676" s="0" t="n">
        <v>11</v>
      </c>
      <c r="AN1676" s="0" t="s">
        <v>147</v>
      </c>
      <c r="AO1676" s="0" t="s">
        <v>189</v>
      </c>
      <c r="AP1676" s="0" t="s">
        <v>190</v>
      </c>
      <c r="AQ1676" s="0" t="n">
        <v>9</v>
      </c>
      <c r="AR1676" s="0" t="n">
        <v>64</v>
      </c>
      <c r="AS1676" s="0" t="n">
        <v>32</v>
      </c>
      <c r="AV1676" s="0" t="s">
        <v>154</v>
      </c>
      <c r="AW1676" s="0" t="n">
        <f aca="false">COUNTA($BC1676:$EG1676)</f>
        <v>21</v>
      </c>
      <c r="AX1676" s="0" t="n">
        <f aca="false">COUNTIF($BC1676:$EG1676,"D")</f>
        <v>0</v>
      </c>
      <c r="AY1676" s="0" t="n">
        <f aca="false">COUNTIF($BC1676:$EG1676,"R")</f>
        <v>3</v>
      </c>
      <c r="AZ1676" s="0" t="n">
        <f aca="false">IF(CC1676="D",1,0)+IF(CL1676="D",1,0)+IF(CW1676="D",1,0)+IF(DD1676="D",1,0)+IF(DJ1676="D",1,0)+IF(DO1676="D",1,0)+IF(DW1676="D",1,0)</f>
        <v>0</v>
      </c>
      <c r="BA1676" s="0" t="n">
        <f aca="false">IF(DH1676&lt;&gt;"",1,0)+IF(DI1676&lt;&gt;"",1,0)+IF(DK1676&lt;&gt;"",1,0)+IF(DM1676&lt;&gt;"",1,0)+IF(DN1676&lt;&gt;"",1,0)+IF(DO1676&lt;&gt;"",1,0)+IF(DQ1676&lt;&gt;"",1,0)+IF(DR1676&lt;&gt;"",1,0)+IF(DT1676&lt;&gt;"",1,0)+IF(DU1676&lt;&gt;"",1,0)+IF(DV1676&lt;&gt;"",1,0)+IF(DW1676&lt;&gt;"",1,0)+IF(DX1676&lt;&gt;"",1,0)+IF(DZ1676&lt;&gt;"",1,0)+IF(EA1676&lt;&gt;"",1,0)+IF(EB1676&lt;&gt;"",1,0)+IF(EE1676&lt;&gt;"",1,0)</f>
        <v>8</v>
      </c>
      <c r="BB1676" s="0" t="n">
        <f aca="false">AY1676*AX1676</f>
        <v>0</v>
      </c>
      <c r="BD1676" s="0" t="s">
        <v>155</v>
      </c>
      <c r="BF1676" s="0" t="s">
        <v>155</v>
      </c>
      <c r="BH1676" s="0" t="s">
        <v>155</v>
      </c>
      <c r="BL1676" s="0" t="s">
        <v>155</v>
      </c>
      <c r="BS1676" s="0" t="s">
        <v>155</v>
      </c>
      <c r="CA1676" s="0" t="s">
        <v>155</v>
      </c>
      <c r="CK1676" s="0" t="s">
        <v>155</v>
      </c>
      <c r="CP1676" s="0" t="s">
        <v>155</v>
      </c>
      <c r="CV1676" s="0" t="s">
        <v>155</v>
      </c>
      <c r="DC1676" s="0" t="s">
        <v>155</v>
      </c>
      <c r="DI1676" s="0" t="s">
        <v>155</v>
      </c>
      <c r="DN1676" s="0" t="s">
        <v>155</v>
      </c>
      <c r="DR1676" s="0" t="s">
        <v>155</v>
      </c>
      <c r="DS1676" s="0" t="s">
        <v>174</v>
      </c>
      <c r="DT1676" s="0" t="s">
        <v>174</v>
      </c>
      <c r="DU1676" s="0" t="s">
        <v>155</v>
      </c>
      <c r="DW1676" s="0" t="s">
        <v>155</v>
      </c>
      <c r="DX1676" s="0" t="s">
        <v>155</v>
      </c>
      <c r="EA1676" s="0" t="s">
        <v>155</v>
      </c>
      <c r="ED1676" s="0" t="s">
        <v>174</v>
      </c>
      <c r="EF1676" s="0" t="s">
        <v>155</v>
      </c>
    </row>
    <row r="1677" customFormat="false" ht="13.8" hidden="false" customHeight="false" outlineLevel="0" collapsed="false">
      <c r="A1677" s="0" t="s">
        <v>7515</v>
      </c>
      <c r="B1677" s="0" t="n">
        <v>78</v>
      </c>
      <c r="C1677" s="0" t="n">
        <v>153183</v>
      </c>
      <c r="D1677" s="0" t="s">
        <v>7516</v>
      </c>
      <c r="E1677" s="0" t="s">
        <v>1703</v>
      </c>
      <c r="F1677" s="0" t="str">
        <f aca="false">CONCATENATE(D1678," ",LEFT(I1678,4),"T=",AW1678,"D=",AX1678,"R=",AY1678,"M=",AZ1678,"L=",BA1678,"B=",BB1678)</f>
        <v>PENMAN 1960T=40D=4R=5M=3L=8B=20</v>
      </c>
      <c r="I1677" s="0" t="s">
        <v>7517</v>
      </c>
      <c r="J1677" s="0" t="s">
        <v>7518</v>
      </c>
      <c r="K1677" s="0" t="s">
        <v>143</v>
      </c>
      <c r="L1677" s="0" t="s">
        <v>174</v>
      </c>
      <c r="M1677" s="0" t="str">
        <f aca="false">RIGHT(N1677,LEN(N1677)-FIND(" ",N1677))</f>
        <v>MILLIKIN PL NE</v>
      </c>
      <c r="N1677" s="0" t="s">
        <v>7519</v>
      </c>
      <c r="P1677" s="0" t="s">
        <v>147</v>
      </c>
      <c r="Q1677" s="0" t="s">
        <v>148</v>
      </c>
      <c r="R1677" s="0" t="n">
        <v>44483</v>
      </c>
      <c r="AD1677" s="0" t="s">
        <v>149</v>
      </c>
      <c r="AE1677" s="0" t="s">
        <v>150</v>
      </c>
      <c r="AH1677" s="0" t="n">
        <v>14</v>
      </c>
      <c r="AI1677" s="0" t="n">
        <v>11</v>
      </c>
      <c r="AJ1677" s="0" t="s">
        <v>164</v>
      </c>
      <c r="AM1677" s="0" t="s">
        <v>165</v>
      </c>
      <c r="AN1677" s="0" t="s">
        <v>147</v>
      </c>
      <c r="AO1677" s="0" t="s">
        <v>166</v>
      </c>
      <c r="AP1677" s="0" t="s">
        <v>167</v>
      </c>
      <c r="AQ1677" s="0" t="n">
        <v>9</v>
      </c>
      <c r="AR1677" s="0" t="n">
        <v>64</v>
      </c>
      <c r="AS1677" s="0" t="n">
        <v>32</v>
      </c>
      <c r="AV1677" s="0" t="s">
        <v>154</v>
      </c>
      <c r="AW1677" s="0" t="n">
        <f aca="false">COUNTA($BC1677:$EG1677)</f>
        <v>28</v>
      </c>
      <c r="AX1677" s="0" t="n">
        <f aca="false">COUNTIF($BC1677:$EG1677,"D")</f>
        <v>2</v>
      </c>
      <c r="AY1677" s="0" t="n">
        <f aca="false">COUNTIF($BC1677:$EG1677,"R")</f>
        <v>4</v>
      </c>
      <c r="AZ1677" s="0" t="n">
        <f aca="false">IF(CC1677="D",1,0)+IF(CL1677="D",1,0)+IF(CW1677="D",1,0)+IF(DD1677="D",1,0)+IF(DJ1677="D",1,0)+IF(DO1677="D",1,0)+IF(DW1677="D",1,0)</f>
        <v>1</v>
      </c>
      <c r="BA1677" s="0" t="n">
        <f aca="false">IF(DH1677&lt;&gt;"",1,0)+IF(DI1677&lt;&gt;"",1,0)+IF(DK1677&lt;&gt;"",1,0)+IF(DM1677&lt;&gt;"",1,0)+IF(DN1677&lt;&gt;"",1,0)+IF(DO1677&lt;&gt;"",1,0)+IF(DQ1677&lt;&gt;"",1,0)+IF(DR1677&lt;&gt;"",1,0)+IF(DT1677&lt;&gt;"",1,0)+IF(DU1677&lt;&gt;"",1,0)+IF(DV1677&lt;&gt;"",1,0)+IF(DW1677&lt;&gt;"",1,0)+IF(DX1677&lt;&gt;"",1,0)+IF(DZ1677&lt;&gt;"",1,0)+IF(EA1677&lt;&gt;"",1,0)+IF(EB1677&lt;&gt;"",1,0)+IF(EE1677&lt;&gt;"",1,0)</f>
        <v>5</v>
      </c>
      <c r="BB1677" s="0" t="n">
        <f aca="false">AY1677*AX1677</f>
        <v>8</v>
      </c>
      <c r="BC1677" s="0" t="s">
        <v>155</v>
      </c>
      <c r="BD1677" s="0" t="s">
        <v>155</v>
      </c>
      <c r="BG1677" s="0" t="s">
        <v>155</v>
      </c>
      <c r="BH1677" s="0" t="s">
        <v>155</v>
      </c>
      <c r="BI1677" s="0" t="s">
        <v>155</v>
      </c>
      <c r="BL1677" s="0" t="s">
        <v>155</v>
      </c>
      <c r="BP1677" s="0" t="s">
        <v>155</v>
      </c>
      <c r="BS1677" s="0" t="s">
        <v>155</v>
      </c>
      <c r="BY1677" s="0" t="s">
        <v>144</v>
      </c>
      <c r="CA1677" s="0" t="s">
        <v>155</v>
      </c>
      <c r="CG1677" s="0" t="s">
        <v>155</v>
      </c>
      <c r="CK1677" s="0" t="s">
        <v>155</v>
      </c>
      <c r="CN1677" s="0" t="s">
        <v>155</v>
      </c>
      <c r="CO1677" s="0" t="s">
        <v>174</v>
      </c>
      <c r="CP1677" s="0" t="s">
        <v>155</v>
      </c>
      <c r="CV1677" s="0" t="s">
        <v>155</v>
      </c>
      <c r="CY1677" s="0" t="s">
        <v>155</v>
      </c>
      <c r="CZ1677" s="0" t="s">
        <v>174</v>
      </c>
      <c r="DC1677" s="0" t="s">
        <v>155</v>
      </c>
      <c r="DI1677" s="0" t="s">
        <v>155</v>
      </c>
      <c r="DJ1677" s="0" t="s">
        <v>144</v>
      </c>
      <c r="DN1677" s="0" t="s">
        <v>155</v>
      </c>
      <c r="DS1677" s="0" t="s">
        <v>174</v>
      </c>
      <c r="DU1677" s="0" t="s">
        <v>155</v>
      </c>
      <c r="DX1677" s="0" t="s">
        <v>155</v>
      </c>
      <c r="EA1677" s="0" t="s">
        <v>155</v>
      </c>
      <c r="ED1677" s="0" t="s">
        <v>174</v>
      </c>
      <c r="EF1677" s="0" t="s">
        <v>155</v>
      </c>
    </row>
    <row r="1678" customFormat="false" ht="13.8" hidden="false" customHeight="false" outlineLevel="0" collapsed="false">
      <c r="A1678" s="0" t="s">
        <v>7520</v>
      </c>
      <c r="B1678" s="0" t="n">
        <v>78</v>
      </c>
      <c r="C1678" s="0" t="n">
        <v>157145</v>
      </c>
      <c r="D1678" s="0" t="s">
        <v>4379</v>
      </c>
      <c r="E1678" s="0" t="s">
        <v>7521</v>
      </c>
      <c r="F1678" s="0" t="str">
        <f aca="false">CONCATENATE(D1679," ",LEFT(I1679,4),"T=",AW1679,"D=",AX1679,"R=",AY1679,"M=",AZ1679,"L=",BA1679,"B=",BB1679)</f>
        <v>SANDERS 1944T=14D=1R=0M=0L=1B=0</v>
      </c>
      <c r="G1678" s="0" t="s">
        <v>2692</v>
      </c>
      <c r="I1678" s="0" t="s">
        <v>7522</v>
      </c>
      <c r="J1678" s="0" t="s">
        <v>7523</v>
      </c>
      <c r="K1678" s="0" t="s">
        <v>143</v>
      </c>
      <c r="L1678" s="0" t="s">
        <v>174</v>
      </c>
      <c r="M1678" s="0" t="str">
        <f aca="false">RIGHT(N1678,LEN(N1678)-FIND(" ",N1678))</f>
        <v>PERKINSWOOD BLVD NE</v>
      </c>
      <c r="N1678" s="0" t="s">
        <v>4382</v>
      </c>
      <c r="P1678" s="0" t="s">
        <v>147</v>
      </c>
      <c r="Q1678" s="0" t="s">
        <v>148</v>
      </c>
      <c r="R1678" s="0" t="n">
        <v>44483</v>
      </c>
      <c r="AD1678" s="0" t="s">
        <v>149</v>
      </c>
      <c r="AE1678" s="0" t="s">
        <v>150</v>
      </c>
      <c r="AF1678" s="0" t="s">
        <v>151</v>
      </c>
      <c r="AH1678" s="0" t="n">
        <v>14</v>
      </c>
      <c r="AI1678" s="0" t="n">
        <v>11</v>
      </c>
      <c r="AN1678" s="0" t="s">
        <v>147</v>
      </c>
      <c r="AO1678" s="0" t="s">
        <v>176</v>
      </c>
      <c r="AP1678" s="0" t="s">
        <v>177</v>
      </c>
      <c r="AQ1678" s="0" t="n">
        <v>9</v>
      </c>
      <c r="AR1678" s="0" t="n">
        <v>64</v>
      </c>
      <c r="AS1678" s="0" t="n">
        <v>32</v>
      </c>
      <c r="AV1678" s="0" t="s">
        <v>154</v>
      </c>
      <c r="AW1678" s="0" t="n">
        <f aca="false">COUNTA($BC1678:$EG1678)</f>
        <v>40</v>
      </c>
      <c r="AX1678" s="0" t="n">
        <f aca="false">COUNTIF($BC1678:$EG1678,"D")</f>
        <v>4</v>
      </c>
      <c r="AY1678" s="0" t="n">
        <f aca="false">COUNTIF($BC1678:$EG1678,"R")</f>
        <v>5</v>
      </c>
      <c r="AZ1678" s="0" t="n">
        <f aca="false">IF(CC1678="D",1,0)+IF(CL1678="D",1,0)+IF(CW1678="D",1,0)+IF(DD1678="D",1,0)+IF(DJ1678="D",1,0)+IF(DO1678="D",1,0)+IF(DW1678="D",1,0)</f>
        <v>3</v>
      </c>
      <c r="BA1678" s="0" t="n">
        <f aca="false">IF(DH1678&lt;&gt;"",1,0)+IF(DI1678&lt;&gt;"",1,0)+IF(DK1678&lt;&gt;"",1,0)+IF(DM1678&lt;&gt;"",1,0)+IF(DN1678&lt;&gt;"",1,0)+IF(DO1678&lt;&gt;"",1,0)+IF(DQ1678&lt;&gt;"",1,0)+IF(DR1678&lt;&gt;"",1,0)+IF(DT1678&lt;&gt;"",1,0)+IF(DU1678&lt;&gt;"",1,0)+IF(DV1678&lt;&gt;"",1,0)+IF(DW1678&lt;&gt;"",1,0)+IF(DX1678&lt;&gt;"",1,0)+IF(DZ1678&lt;&gt;"",1,0)+IF(EA1678&lt;&gt;"",1,0)+IF(EB1678&lt;&gt;"",1,0)+IF(EE1678&lt;&gt;"",1,0)</f>
        <v>8</v>
      </c>
      <c r="BB1678" s="0" t="n">
        <f aca="false">AY1678*AX1678</f>
        <v>20</v>
      </c>
      <c r="BC1678" s="0" t="s">
        <v>155</v>
      </c>
      <c r="BD1678" s="0" t="s">
        <v>155</v>
      </c>
      <c r="BE1678" s="0" t="s">
        <v>155</v>
      </c>
      <c r="BF1678" s="0" t="s">
        <v>155</v>
      </c>
      <c r="BH1678" s="0" t="s">
        <v>155</v>
      </c>
      <c r="BI1678" s="0" t="s">
        <v>155</v>
      </c>
      <c r="BJ1678" s="0" t="s">
        <v>155</v>
      </c>
      <c r="BK1678" s="0" t="s">
        <v>155</v>
      </c>
      <c r="BL1678" s="0" t="s">
        <v>155</v>
      </c>
      <c r="BP1678" s="0" t="s">
        <v>155</v>
      </c>
      <c r="BR1678" s="0" t="s">
        <v>155</v>
      </c>
      <c r="BS1678" s="0" t="s">
        <v>155</v>
      </c>
      <c r="BV1678" s="0" t="s">
        <v>155</v>
      </c>
      <c r="BY1678" s="0" t="s">
        <v>144</v>
      </c>
      <c r="CA1678" s="0" t="s">
        <v>155</v>
      </c>
      <c r="CG1678" s="0" t="s">
        <v>155</v>
      </c>
      <c r="CK1678" s="0" t="s">
        <v>155</v>
      </c>
      <c r="CL1678" s="0" t="s">
        <v>144</v>
      </c>
      <c r="CN1678" s="0" t="s">
        <v>155</v>
      </c>
      <c r="CO1678" s="0" t="s">
        <v>174</v>
      </c>
      <c r="CP1678" s="0" t="s">
        <v>155</v>
      </c>
      <c r="CT1678" s="0" t="s">
        <v>155</v>
      </c>
      <c r="CV1678" s="0" t="s">
        <v>155</v>
      </c>
      <c r="CW1678" s="0" t="s">
        <v>144</v>
      </c>
      <c r="CY1678" s="0" t="s">
        <v>155</v>
      </c>
      <c r="CZ1678" s="0" t="s">
        <v>174</v>
      </c>
      <c r="DC1678" s="0" t="s">
        <v>155</v>
      </c>
      <c r="DF1678" s="0" t="s">
        <v>155</v>
      </c>
      <c r="DI1678" s="0" t="s">
        <v>155</v>
      </c>
      <c r="DL1678" s="0" t="s">
        <v>155</v>
      </c>
      <c r="DM1678" s="0" t="s">
        <v>174</v>
      </c>
      <c r="DN1678" s="0" t="s">
        <v>155</v>
      </c>
      <c r="DR1678" s="0" t="s">
        <v>155</v>
      </c>
      <c r="DS1678" s="0" t="s">
        <v>174</v>
      </c>
      <c r="DU1678" s="0" t="s">
        <v>155</v>
      </c>
      <c r="DW1678" s="0" t="s">
        <v>144</v>
      </c>
      <c r="DX1678" s="0" t="s">
        <v>155</v>
      </c>
      <c r="EA1678" s="0" t="s">
        <v>155</v>
      </c>
      <c r="ED1678" s="0" t="s">
        <v>174</v>
      </c>
      <c r="EF1678" s="0" t="s">
        <v>155</v>
      </c>
    </row>
    <row r="1679" customFormat="false" ht="13.8" hidden="false" customHeight="false" outlineLevel="0" collapsed="false">
      <c r="A1679" s="0" t="s">
        <v>7524</v>
      </c>
      <c r="B1679" s="0" t="n">
        <v>78</v>
      </c>
      <c r="C1679" s="0" t="n">
        <v>158107</v>
      </c>
      <c r="D1679" s="0" t="s">
        <v>334</v>
      </c>
      <c r="E1679" s="0" t="s">
        <v>430</v>
      </c>
      <c r="F1679" s="0" t="str">
        <f aca="false">CONCATENATE(D1680," ",LEFT(I1680,4),"T=",AW1680,"D=",AX1680,"R=",AY1680,"M=",AZ1680,"L=",BA1680,"B=",BB1680)</f>
        <v>LEWIS 1964T=28D=1R=7M=0L=5B=7</v>
      </c>
      <c r="G1679" s="0" t="s">
        <v>144</v>
      </c>
      <c r="I1679" s="0" t="s">
        <v>7525</v>
      </c>
      <c r="J1679" s="0" t="s">
        <v>7526</v>
      </c>
      <c r="K1679" s="0" t="s">
        <v>239</v>
      </c>
      <c r="M1679" s="0" t="str">
        <f aca="false">RIGHT(N1679,LEN(N1679)-FIND(" ",N1679))</f>
        <v>NORTH RD NE</v>
      </c>
      <c r="N1679" s="0" t="s">
        <v>7527</v>
      </c>
      <c r="P1679" s="0" t="s">
        <v>147</v>
      </c>
      <c r="Q1679" s="0" t="s">
        <v>148</v>
      </c>
      <c r="R1679" s="0" t="n">
        <v>44483</v>
      </c>
      <c r="AD1679" s="0" t="s">
        <v>149</v>
      </c>
      <c r="AE1679" s="0" t="s">
        <v>150</v>
      </c>
      <c r="AH1679" s="0" t="n">
        <v>14</v>
      </c>
      <c r="AI1679" s="0" t="n">
        <v>11</v>
      </c>
      <c r="AJ1679" s="0" t="s">
        <v>164</v>
      </c>
      <c r="AM1679" s="0" t="s">
        <v>165</v>
      </c>
      <c r="AN1679" s="0" t="s">
        <v>147</v>
      </c>
      <c r="AO1679" s="0" t="s">
        <v>166</v>
      </c>
      <c r="AP1679" s="0" t="s">
        <v>167</v>
      </c>
      <c r="AQ1679" s="0" t="n">
        <v>9</v>
      </c>
      <c r="AR1679" s="0" t="n">
        <v>64</v>
      </c>
      <c r="AS1679" s="0" t="n">
        <v>32</v>
      </c>
      <c r="AV1679" s="0" t="s">
        <v>154</v>
      </c>
      <c r="AW1679" s="0" t="n">
        <f aca="false">COUNTA($BC1679:$EG1679)</f>
        <v>14</v>
      </c>
      <c r="AX1679" s="0" t="n">
        <f aca="false">COUNTIF($BC1679:$EG1679,"D")</f>
        <v>1</v>
      </c>
      <c r="AY1679" s="0" t="n">
        <f aca="false">COUNTIF($BC1679:$EG1679,"R")</f>
        <v>0</v>
      </c>
      <c r="AZ1679" s="0" t="n">
        <f aca="false">IF(CC1679="D",1,0)+IF(CL1679="D",1,0)+IF(CW1679="D",1,0)+IF(DD1679="D",1,0)+IF(DJ1679="D",1,0)+IF(DO1679="D",1,0)+IF(DW1679="D",1,0)</f>
        <v>0</v>
      </c>
      <c r="BA1679" s="0" t="n">
        <f aca="false">IF(DH1679&lt;&gt;"",1,0)+IF(DI1679&lt;&gt;"",1,0)+IF(DK1679&lt;&gt;"",1,0)+IF(DM1679&lt;&gt;"",1,0)+IF(DN1679&lt;&gt;"",1,0)+IF(DO1679&lt;&gt;"",1,0)+IF(DQ1679&lt;&gt;"",1,0)+IF(DR1679&lt;&gt;"",1,0)+IF(DT1679&lt;&gt;"",1,0)+IF(DU1679&lt;&gt;"",1,0)+IF(DV1679&lt;&gt;"",1,0)+IF(DW1679&lt;&gt;"",1,0)+IF(DX1679&lt;&gt;"",1,0)+IF(DZ1679&lt;&gt;"",1,0)+IF(EA1679&lt;&gt;"",1,0)+IF(EB1679&lt;&gt;"",1,0)+IF(EE1679&lt;&gt;"",1,0)</f>
        <v>1</v>
      </c>
      <c r="BB1679" s="0" t="n">
        <f aca="false">AY1679*AX1679</f>
        <v>0</v>
      </c>
      <c r="BC1679" s="0" t="s">
        <v>155</v>
      </c>
      <c r="BD1679" s="0" t="s">
        <v>155</v>
      </c>
      <c r="BH1679" s="0" t="s">
        <v>155</v>
      </c>
      <c r="BL1679" s="0" t="s">
        <v>155</v>
      </c>
      <c r="BS1679" s="0" t="s">
        <v>155</v>
      </c>
      <c r="BY1679" s="0" t="s">
        <v>144</v>
      </c>
      <c r="CA1679" s="0" t="s">
        <v>155</v>
      </c>
      <c r="CK1679" s="0" t="s">
        <v>155</v>
      </c>
      <c r="CP1679" s="0" t="s">
        <v>155</v>
      </c>
      <c r="CV1679" s="0" t="s">
        <v>155</v>
      </c>
      <c r="CY1679" s="0" t="s">
        <v>155</v>
      </c>
      <c r="DC1679" s="0" t="s">
        <v>155</v>
      </c>
      <c r="DF1679" s="0" t="s">
        <v>155</v>
      </c>
      <c r="DI1679" s="0" t="s">
        <v>155</v>
      </c>
    </row>
    <row r="1680" customFormat="false" ht="13.8" hidden="false" customHeight="false" outlineLevel="0" collapsed="false">
      <c r="A1680" s="0" t="s">
        <v>7528</v>
      </c>
      <c r="B1680" s="0" t="n">
        <v>78</v>
      </c>
      <c r="C1680" s="0" t="n">
        <v>158579</v>
      </c>
      <c r="D1680" s="0" t="s">
        <v>219</v>
      </c>
      <c r="E1680" s="0" t="s">
        <v>1967</v>
      </c>
      <c r="F1680" s="0" t="str">
        <f aca="false">CONCATENATE(D1681," ",LEFT(I1681,4),"T=",AW1681,"D=",AX1681,"R=",AY1681,"M=",AZ1681,"L=",BA1681,"B=",BB1681)</f>
        <v>HUGHES 1953T=30D=0R=7M=0L=8B=0</v>
      </c>
      <c r="G1680" s="0" t="s">
        <v>257</v>
      </c>
      <c r="I1680" s="0" t="s">
        <v>7529</v>
      </c>
      <c r="J1680" s="0" t="s">
        <v>7530</v>
      </c>
      <c r="K1680" s="0" t="s">
        <v>143</v>
      </c>
      <c r="L1680" s="0" t="s">
        <v>174</v>
      </c>
      <c r="M1680" s="0" t="str">
        <f aca="false">RIGHT(N1680,LEN(N1680)-FIND(" ",N1680))</f>
        <v>IRENE AVE NE</v>
      </c>
      <c r="N1680" s="0" t="s">
        <v>7531</v>
      </c>
      <c r="P1680" s="0" t="s">
        <v>147</v>
      </c>
      <c r="Q1680" s="0" t="s">
        <v>148</v>
      </c>
      <c r="R1680" s="0" t="n">
        <v>44483</v>
      </c>
      <c r="AD1680" s="0" t="s">
        <v>149</v>
      </c>
      <c r="AE1680" s="0" t="s">
        <v>150</v>
      </c>
      <c r="AH1680" s="0" t="n">
        <v>14</v>
      </c>
      <c r="AI1680" s="0" t="n">
        <v>11</v>
      </c>
      <c r="AJ1680" s="0" t="s">
        <v>164</v>
      </c>
      <c r="AM1680" s="0" t="s">
        <v>165</v>
      </c>
      <c r="AN1680" s="0" t="s">
        <v>147</v>
      </c>
      <c r="AO1680" s="0" t="s">
        <v>261</v>
      </c>
      <c r="AP1680" s="0" t="s">
        <v>262</v>
      </c>
      <c r="AQ1680" s="0" t="n">
        <v>9</v>
      </c>
      <c r="AR1680" s="0" t="n">
        <v>64</v>
      </c>
      <c r="AS1680" s="0" t="n">
        <v>32</v>
      </c>
      <c r="AV1680" s="0" t="s">
        <v>154</v>
      </c>
      <c r="AW1680" s="0" t="n">
        <f aca="false">COUNTA($BC1680:$EG1680)</f>
        <v>28</v>
      </c>
      <c r="AX1680" s="0" t="n">
        <f aca="false">COUNTIF($BC1680:$EG1680,"D")</f>
        <v>1</v>
      </c>
      <c r="AY1680" s="0" t="n">
        <f aca="false">COUNTIF($BC1680:$EG1680,"R")</f>
        <v>7</v>
      </c>
      <c r="AZ1680" s="0" t="n">
        <f aca="false">IF(CC1680="D",1,0)+IF(CL1680="D",1,0)+IF(CW1680="D",1,0)+IF(DD1680="D",1,0)+IF(DJ1680="D",1,0)+IF(DO1680="D",1,0)+IF(DW1680="D",1,0)</f>
        <v>0</v>
      </c>
      <c r="BA1680" s="0" t="n">
        <f aca="false">IF(DH1680&lt;&gt;"",1,0)+IF(DI1680&lt;&gt;"",1,0)+IF(DK1680&lt;&gt;"",1,0)+IF(DM1680&lt;&gt;"",1,0)+IF(DN1680&lt;&gt;"",1,0)+IF(DO1680&lt;&gt;"",1,0)+IF(DQ1680&lt;&gt;"",1,0)+IF(DR1680&lt;&gt;"",1,0)+IF(DT1680&lt;&gt;"",1,0)+IF(DU1680&lt;&gt;"",1,0)+IF(DV1680&lt;&gt;"",1,0)+IF(DW1680&lt;&gt;"",1,0)+IF(DX1680&lt;&gt;"",1,0)+IF(DZ1680&lt;&gt;"",1,0)+IF(EA1680&lt;&gt;"",1,0)+IF(EB1680&lt;&gt;"",1,0)+IF(EE1680&lt;&gt;"",1,0)</f>
        <v>5</v>
      </c>
      <c r="BB1680" s="0" t="n">
        <f aca="false">AY1680*AX1680</f>
        <v>7</v>
      </c>
      <c r="BD1680" s="0" t="s">
        <v>155</v>
      </c>
      <c r="BE1680" s="0" t="s">
        <v>155</v>
      </c>
      <c r="BL1680" s="0" t="s">
        <v>155</v>
      </c>
      <c r="BP1680" s="0" t="s">
        <v>155</v>
      </c>
      <c r="BS1680" s="0" t="s">
        <v>155</v>
      </c>
      <c r="BY1680" s="0" t="s">
        <v>144</v>
      </c>
      <c r="CA1680" s="0" t="s">
        <v>155</v>
      </c>
      <c r="CK1680" s="0" t="s">
        <v>155</v>
      </c>
      <c r="CN1680" s="0" t="s">
        <v>155</v>
      </c>
      <c r="CO1680" s="0" t="s">
        <v>174</v>
      </c>
      <c r="CP1680" s="0" t="s">
        <v>155</v>
      </c>
      <c r="CT1680" s="0" t="s">
        <v>155</v>
      </c>
      <c r="CU1680" s="0" t="s">
        <v>174</v>
      </c>
      <c r="CV1680" s="0" t="s">
        <v>155</v>
      </c>
      <c r="CY1680" s="0" t="s">
        <v>155</v>
      </c>
      <c r="CZ1680" s="0" t="s">
        <v>174</v>
      </c>
      <c r="DC1680" s="0" t="s">
        <v>155</v>
      </c>
      <c r="DF1680" s="0" t="s">
        <v>155</v>
      </c>
      <c r="DG1680" s="0" t="s">
        <v>174</v>
      </c>
      <c r="DI1680" s="0" t="s">
        <v>155</v>
      </c>
      <c r="DL1680" s="0" t="s">
        <v>155</v>
      </c>
      <c r="DM1680" s="0" t="s">
        <v>174</v>
      </c>
      <c r="DN1680" s="0" t="s">
        <v>155</v>
      </c>
      <c r="DR1680" s="0" t="s">
        <v>155</v>
      </c>
      <c r="DS1680" s="0" t="s">
        <v>174</v>
      </c>
      <c r="DU1680" s="0" t="s">
        <v>155</v>
      </c>
      <c r="ED1680" s="0" t="s">
        <v>174</v>
      </c>
      <c r="EF1680" s="0" t="s">
        <v>155</v>
      </c>
    </row>
    <row r="1681" customFormat="false" ht="13.8" hidden="false" customHeight="false" outlineLevel="0" collapsed="false">
      <c r="A1681" s="0" t="s">
        <v>7532</v>
      </c>
      <c r="B1681" s="0" t="n">
        <v>78</v>
      </c>
      <c r="C1681" s="0" t="n">
        <v>160581</v>
      </c>
      <c r="D1681" s="0" t="s">
        <v>5904</v>
      </c>
      <c r="E1681" s="0" t="s">
        <v>1418</v>
      </c>
      <c r="F1681" s="0" t="str">
        <f aca="false">CONCATENATE(D1682," ",LEFT(I1682,4),"T=",AW1682,"D=",AX1682,"R=",AY1682,"M=",AZ1682,"L=",BA1682,"B=",BB1682)</f>
        <v>PHILLIPS 1964T=23D=0R=3M=0L=2B=0</v>
      </c>
      <c r="G1681" s="0" t="s">
        <v>7533</v>
      </c>
      <c r="I1681" s="0" t="s">
        <v>7534</v>
      </c>
      <c r="J1681" s="0" t="s">
        <v>4507</v>
      </c>
      <c r="K1681" s="0" t="s">
        <v>143</v>
      </c>
      <c r="L1681" s="0" t="s">
        <v>174</v>
      </c>
      <c r="M1681" s="0" t="str">
        <f aca="false">RIGHT(N1681,LEN(N1681)-FIND(" ",N1681))</f>
        <v>WESTVIEW DR NE</v>
      </c>
      <c r="N1681" s="0" t="s">
        <v>7322</v>
      </c>
      <c r="P1681" s="0" t="s">
        <v>147</v>
      </c>
      <c r="Q1681" s="0" t="s">
        <v>148</v>
      </c>
      <c r="R1681" s="0" t="n">
        <v>44483</v>
      </c>
      <c r="AD1681" s="0" t="s">
        <v>149</v>
      </c>
      <c r="AE1681" s="0" t="s">
        <v>150</v>
      </c>
      <c r="AF1681" s="0" t="s">
        <v>151</v>
      </c>
      <c r="AH1681" s="0" t="n">
        <v>14</v>
      </c>
      <c r="AI1681" s="0" t="n">
        <v>11</v>
      </c>
      <c r="AN1681" s="0" t="s">
        <v>147</v>
      </c>
      <c r="AO1681" s="0" t="s">
        <v>261</v>
      </c>
      <c r="AP1681" s="0" t="s">
        <v>262</v>
      </c>
      <c r="AQ1681" s="0" t="n">
        <v>9</v>
      </c>
      <c r="AR1681" s="0" t="n">
        <v>64</v>
      </c>
      <c r="AS1681" s="0" t="n">
        <v>32</v>
      </c>
      <c r="AV1681" s="0" t="s">
        <v>154</v>
      </c>
      <c r="AW1681" s="0" t="n">
        <f aca="false">COUNTA($BC1681:$EG1681)</f>
        <v>30</v>
      </c>
      <c r="AX1681" s="0" t="n">
        <f aca="false">COUNTIF($BC1681:$EG1681,"D")</f>
        <v>0</v>
      </c>
      <c r="AY1681" s="0" t="n">
        <f aca="false">COUNTIF($BC1681:$EG1681,"R")</f>
        <v>7</v>
      </c>
      <c r="AZ1681" s="0" t="n">
        <f aca="false">IF(CC1681="D",1,0)+IF(CL1681="D",1,0)+IF(CW1681="D",1,0)+IF(DD1681="D",1,0)+IF(DJ1681="D",1,0)+IF(DO1681="D",1,0)+IF(DW1681="D",1,0)</f>
        <v>0</v>
      </c>
      <c r="BA1681" s="0" t="n">
        <f aca="false">IF(DH1681&lt;&gt;"",1,0)+IF(DI1681&lt;&gt;"",1,0)+IF(DK1681&lt;&gt;"",1,0)+IF(DM1681&lt;&gt;"",1,0)+IF(DN1681&lt;&gt;"",1,0)+IF(DO1681&lt;&gt;"",1,0)+IF(DQ1681&lt;&gt;"",1,0)+IF(DR1681&lt;&gt;"",1,0)+IF(DT1681&lt;&gt;"",1,0)+IF(DU1681&lt;&gt;"",1,0)+IF(DV1681&lt;&gt;"",1,0)+IF(DW1681&lt;&gt;"",1,0)+IF(DX1681&lt;&gt;"",1,0)+IF(DZ1681&lt;&gt;"",1,0)+IF(EA1681&lt;&gt;"",1,0)+IF(EB1681&lt;&gt;"",1,0)+IF(EE1681&lt;&gt;"",1,0)</f>
        <v>8</v>
      </c>
      <c r="BB1681" s="0" t="n">
        <f aca="false">AY1681*AX1681</f>
        <v>0</v>
      </c>
      <c r="BC1681" s="0" t="s">
        <v>155</v>
      </c>
      <c r="BD1681" s="0" t="s">
        <v>155</v>
      </c>
      <c r="BH1681" s="0" t="s">
        <v>155</v>
      </c>
      <c r="BJ1681" s="0" t="s">
        <v>155</v>
      </c>
      <c r="BL1681" s="0" t="s">
        <v>155</v>
      </c>
      <c r="BS1681" s="0" t="s">
        <v>155</v>
      </c>
      <c r="BY1681" s="0" t="s">
        <v>174</v>
      </c>
      <c r="CA1681" s="0" t="s">
        <v>155</v>
      </c>
      <c r="CG1681" s="0" t="s">
        <v>155</v>
      </c>
      <c r="CK1681" s="0" t="s">
        <v>155</v>
      </c>
      <c r="CN1681" s="0" t="s">
        <v>155</v>
      </c>
      <c r="CO1681" s="0" t="s">
        <v>174</v>
      </c>
      <c r="CP1681" s="0" t="s">
        <v>155</v>
      </c>
      <c r="CV1681" s="0" t="s">
        <v>155</v>
      </c>
      <c r="CY1681" s="0" t="s">
        <v>155</v>
      </c>
      <c r="CZ1681" s="0" t="s">
        <v>174</v>
      </c>
      <c r="DC1681" s="0" t="s">
        <v>155</v>
      </c>
      <c r="DF1681" s="0" t="s">
        <v>155</v>
      </c>
      <c r="DI1681" s="0" t="s">
        <v>155</v>
      </c>
      <c r="DL1681" s="0" t="s">
        <v>155</v>
      </c>
      <c r="DM1681" s="0" t="s">
        <v>174</v>
      </c>
      <c r="DN1681" s="0" t="s">
        <v>155</v>
      </c>
      <c r="DS1681" s="0" t="s">
        <v>174</v>
      </c>
      <c r="DT1681" s="0" t="s">
        <v>174</v>
      </c>
      <c r="DU1681" s="0" t="s">
        <v>155</v>
      </c>
      <c r="DW1681" s="0" t="s">
        <v>155</v>
      </c>
      <c r="DX1681" s="0" t="s">
        <v>155</v>
      </c>
      <c r="EA1681" s="0" t="s">
        <v>155</v>
      </c>
      <c r="ED1681" s="0" t="s">
        <v>174</v>
      </c>
      <c r="EF1681" s="0" t="s">
        <v>155</v>
      </c>
    </row>
    <row r="1682" customFormat="false" ht="13.8" hidden="false" customHeight="false" outlineLevel="0" collapsed="false">
      <c r="A1682" s="0" t="s">
        <v>7535</v>
      </c>
      <c r="B1682" s="0" t="n">
        <v>78</v>
      </c>
      <c r="C1682" s="0" t="n">
        <v>158338</v>
      </c>
      <c r="D1682" s="0" t="s">
        <v>800</v>
      </c>
      <c r="E1682" s="0" t="s">
        <v>1397</v>
      </c>
      <c r="F1682" s="0" t="str">
        <f aca="false">CONCATENATE(D1683," ",LEFT(I1683,4),"T=",AW1683,"D=",AX1683,"R=",AY1683,"M=",AZ1683,"L=",BA1683,"B=",BB1683)</f>
        <v>PAYIAVLAS 1961T=23D=1R=1M=0L=3B=1</v>
      </c>
      <c r="G1682" s="0" t="s">
        <v>257</v>
      </c>
      <c r="I1682" s="0" t="s">
        <v>7536</v>
      </c>
      <c r="J1682" s="0" t="s">
        <v>3136</v>
      </c>
      <c r="K1682" s="0" t="s">
        <v>239</v>
      </c>
      <c r="M1682" s="0" t="str">
        <f aca="false">RIGHT(N1682,LEN(N1682)-FIND(" ",N1682))</f>
        <v>WILDWOOD DR NE</v>
      </c>
      <c r="N1682" s="0" t="s">
        <v>7537</v>
      </c>
      <c r="P1682" s="0" t="s">
        <v>147</v>
      </c>
      <c r="Q1682" s="0" t="s">
        <v>148</v>
      </c>
      <c r="R1682" s="0" t="n">
        <v>44483</v>
      </c>
      <c r="AD1682" s="0" t="s">
        <v>149</v>
      </c>
      <c r="AE1682" s="0" t="s">
        <v>150</v>
      </c>
      <c r="AF1682" s="0" t="s">
        <v>151</v>
      </c>
      <c r="AH1682" s="0" t="n">
        <v>14</v>
      </c>
      <c r="AI1682" s="0" t="n">
        <v>11</v>
      </c>
      <c r="AN1682" s="0" t="s">
        <v>147</v>
      </c>
      <c r="AO1682" s="0" t="s">
        <v>176</v>
      </c>
      <c r="AP1682" s="0" t="s">
        <v>177</v>
      </c>
      <c r="AQ1682" s="0" t="n">
        <v>9</v>
      </c>
      <c r="AR1682" s="0" t="n">
        <v>64</v>
      </c>
      <c r="AS1682" s="0" t="n">
        <v>32</v>
      </c>
      <c r="AV1682" s="0" t="s">
        <v>154</v>
      </c>
      <c r="AW1682" s="0" t="n">
        <f aca="false">COUNTA($BC1682:$EG1682)</f>
        <v>23</v>
      </c>
      <c r="AX1682" s="0" t="n">
        <f aca="false">COUNTIF($BC1682:$EG1682,"D")</f>
        <v>0</v>
      </c>
      <c r="AY1682" s="0" t="n">
        <f aca="false">COUNTIF($BC1682:$EG1682,"R")</f>
        <v>3</v>
      </c>
      <c r="AZ1682" s="0" t="n">
        <f aca="false">IF(CC1682="D",1,0)+IF(CL1682="D",1,0)+IF(CW1682="D",1,0)+IF(DD1682="D",1,0)+IF(DJ1682="D",1,0)+IF(DO1682="D",1,0)+IF(DW1682="D",1,0)</f>
        <v>0</v>
      </c>
      <c r="BA1682" s="0" t="n">
        <f aca="false">IF(DH1682&lt;&gt;"",1,0)+IF(DI1682&lt;&gt;"",1,0)+IF(DK1682&lt;&gt;"",1,0)+IF(DM1682&lt;&gt;"",1,0)+IF(DN1682&lt;&gt;"",1,0)+IF(DO1682&lt;&gt;"",1,0)+IF(DQ1682&lt;&gt;"",1,0)+IF(DR1682&lt;&gt;"",1,0)+IF(DT1682&lt;&gt;"",1,0)+IF(DU1682&lt;&gt;"",1,0)+IF(DV1682&lt;&gt;"",1,0)+IF(DW1682&lt;&gt;"",1,0)+IF(DX1682&lt;&gt;"",1,0)+IF(DZ1682&lt;&gt;"",1,0)+IF(EA1682&lt;&gt;"",1,0)+IF(EB1682&lt;&gt;"",1,0)+IF(EE1682&lt;&gt;"",1,0)</f>
        <v>2</v>
      </c>
      <c r="BB1682" s="0" t="n">
        <f aca="false">AY1682*AX1682</f>
        <v>0</v>
      </c>
      <c r="BC1682" s="0" t="s">
        <v>155</v>
      </c>
      <c r="BD1682" s="0" t="s">
        <v>155</v>
      </c>
      <c r="BH1682" s="0" t="s">
        <v>155</v>
      </c>
      <c r="BI1682" s="0" t="s">
        <v>155</v>
      </c>
      <c r="BJ1682" s="0" t="s">
        <v>155</v>
      </c>
      <c r="BK1682" s="0" t="s">
        <v>155</v>
      </c>
      <c r="BL1682" s="0" t="s">
        <v>155</v>
      </c>
      <c r="BP1682" s="0" t="s">
        <v>155</v>
      </c>
      <c r="BS1682" s="0" t="s">
        <v>155</v>
      </c>
      <c r="BY1682" s="0" t="s">
        <v>174</v>
      </c>
      <c r="CA1682" s="0" t="s">
        <v>155</v>
      </c>
      <c r="CG1682" s="0" t="s">
        <v>155</v>
      </c>
      <c r="CK1682" s="0" t="s">
        <v>155</v>
      </c>
      <c r="CN1682" s="0" t="s">
        <v>155</v>
      </c>
      <c r="CO1682" s="0" t="s">
        <v>174</v>
      </c>
      <c r="CP1682" s="0" t="s">
        <v>155</v>
      </c>
      <c r="CV1682" s="0" t="s">
        <v>155</v>
      </c>
      <c r="CY1682" s="0" t="s">
        <v>155</v>
      </c>
      <c r="CZ1682" s="0" t="s">
        <v>174</v>
      </c>
      <c r="DC1682" s="0" t="s">
        <v>155</v>
      </c>
      <c r="DI1682" s="0" t="s">
        <v>155</v>
      </c>
      <c r="DL1682" s="0" t="s">
        <v>155</v>
      </c>
      <c r="DN1682" s="0" t="s">
        <v>155</v>
      </c>
    </row>
    <row r="1683" customFormat="false" ht="13.8" hidden="false" customHeight="false" outlineLevel="0" collapsed="false">
      <c r="A1683" s="0" t="s">
        <v>7538</v>
      </c>
      <c r="B1683" s="0" t="n">
        <v>78</v>
      </c>
      <c r="C1683" s="0" t="n">
        <v>161990</v>
      </c>
      <c r="D1683" s="0" t="s">
        <v>979</v>
      </c>
      <c r="E1683" s="0" t="s">
        <v>842</v>
      </c>
      <c r="F1683" s="0" t="str">
        <f aca="false">CONCATENATE(D1684," ",LEFT(I1684,4),"T=",AW1684,"D=",AX1684,"R=",AY1684,"M=",AZ1684,"L=",BA1684,"B=",BB1684)</f>
        <v>TSILIMOS 1965T=12D=1R=1M=0L=2B=1</v>
      </c>
      <c r="I1683" s="0" t="s">
        <v>7539</v>
      </c>
      <c r="J1683" s="0" t="s">
        <v>7540</v>
      </c>
      <c r="K1683" s="0" t="s">
        <v>143</v>
      </c>
      <c r="M1683" s="0" t="str">
        <f aca="false">RIGHT(N1683,LEN(N1683)-FIND(" ",N1683))</f>
        <v>GOLF DR NE</v>
      </c>
      <c r="N1683" s="0" t="s">
        <v>7541</v>
      </c>
      <c r="P1683" s="0" t="s">
        <v>147</v>
      </c>
      <c r="Q1683" s="0" t="s">
        <v>148</v>
      </c>
      <c r="R1683" s="0" t="n">
        <v>44483</v>
      </c>
      <c r="AD1683" s="0" t="s">
        <v>149</v>
      </c>
      <c r="AE1683" s="0" t="s">
        <v>150</v>
      </c>
      <c r="AF1683" s="0" t="s">
        <v>151</v>
      </c>
      <c r="AH1683" s="0" t="n">
        <v>14</v>
      </c>
      <c r="AI1683" s="0" t="n">
        <v>11</v>
      </c>
      <c r="AN1683" s="0" t="s">
        <v>147</v>
      </c>
      <c r="AO1683" s="0" t="s">
        <v>176</v>
      </c>
      <c r="AP1683" s="0" t="s">
        <v>177</v>
      </c>
      <c r="AQ1683" s="0" t="n">
        <v>9</v>
      </c>
      <c r="AR1683" s="0" t="n">
        <v>64</v>
      </c>
      <c r="AS1683" s="0" t="n">
        <v>32</v>
      </c>
      <c r="AV1683" s="0" t="s">
        <v>154</v>
      </c>
      <c r="AW1683" s="0" t="n">
        <f aca="false">COUNTA($BC1683:$EG1683)</f>
        <v>23</v>
      </c>
      <c r="AX1683" s="0" t="n">
        <f aca="false">COUNTIF($BC1683:$EG1683,"D")</f>
        <v>1</v>
      </c>
      <c r="AY1683" s="0" t="n">
        <f aca="false">COUNTIF($BC1683:$EG1683,"R")</f>
        <v>1</v>
      </c>
      <c r="AZ1683" s="0" t="n">
        <f aca="false">IF(CC1683="D",1,0)+IF(CL1683="D",1,0)+IF(CW1683="D",1,0)+IF(DD1683="D",1,0)+IF(DJ1683="D",1,0)+IF(DO1683="D",1,0)+IF(DW1683="D",1,0)</f>
        <v>0</v>
      </c>
      <c r="BA1683" s="0" t="n">
        <f aca="false">IF(DH1683&lt;&gt;"",1,0)+IF(DI1683&lt;&gt;"",1,0)+IF(DK1683&lt;&gt;"",1,0)+IF(DM1683&lt;&gt;"",1,0)+IF(DN1683&lt;&gt;"",1,0)+IF(DO1683&lt;&gt;"",1,0)+IF(DQ1683&lt;&gt;"",1,0)+IF(DR1683&lt;&gt;"",1,0)+IF(DT1683&lt;&gt;"",1,0)+IF(DU1683&lt;&gt;"",1,0)+IF(DV1683&lt;&gt;"",1,0)+IF(DW1683&lt;&gt;"",1,0)+IF(DX1683&lt;&gt;"",1,0)+IF(DZ1683&lt;&gt;"",1,0)+IF(EA1683&lt;&gt;"",1,0)+IF(EB1683&lt;&gt;"",1,0)+IF(EE1683&lt;&gt;"",1,0)</f>
        <v>3</v>
      </c>
      <c r="BB1683" s="0" t="n">
        <f aca="false">AY1683*AX1683</f>
        <v>1</v>
      </c>
      <c r="BC1683" s="0" t="s">
        <v>155</v>
      </c>
      <c r="BD1683" s="0" t="s">
        <v>155</v>
      </c>
      <c r="BF1683" s="0" t="s">
        <v>155</v>
      </c>
      <c r="BG1683" s="0" t="s">
        <v>155</v>
      </c>
      <c r="BI1683" s="0" t="s">
        <v>155</v>
      </c>
      <c r="BJ1683" s="0" t="s">
        <v>155</v>
      </c>
      <c r="BK1683" s="0" t="s">
        <v>155</v>
      </c>
      <c r="BL1683" s="0" t="s">
        <v>155</v>
      </c>
      <c r="BP1683" s="0" t="s">
        <v>155</v>
      </c>
      <c r="BS1683" s="0" t="s">
        <v>155</v>
      </c>
      <c r="BY1683" s="0" t="s">
        <v>144</v>
      </c>
      <c r="CA1683" s="0" t="s">
        <v>155</v>
      </c>
      <c r="CK1683" s="0" t="s">
        <v>155</v>
      </c>
      <c r="CN1683" s="0" t="s">
        <v>155</v>
      </c>
      <c r="CP1683" s="0" t="s">
        <v>155</v>
      </c>
      <c r="CV1683" s="0" t="s">
        <v>155</v>
      </c>
      <c r="CY1683" s="0" t="s">
        <v>155</v>
      </c>
      <c r="CZ1683" s="0" t="s">
        <v>174</v>
      </c>
      <c r="DC1683" s="0" t="s">
        <v>155</v>
      </c>
      <c r="DI1683" s="0" t="s">
        <v>155</v>
      </c>
      <c r="DN1683" s="0" t="s">
        <v>155</v>
      </c>
      <c r="DU1683" s="0" t="s">
        <v>155</v>
      </c>
      <c r="EF1683" s="0" t="s">
        <v>155</v>
      </c>
    </row>
    <row r="1684" customFormat="false" ht="13.8" hidden="false" customHeight="false" outlineLevel="0" collapsed="false">
      <c r="A1684" s="0" t="s">
        <v>7542</v>
      </c>
      <c r="B1684" s="0" t="n">
        <v>78</v>
      </c>
      <c r="C1684" s="0" t="n">
        <v>163511</v>
      </c>
      <c r="D1684" s="0" t="s">
        <v>4468</v>
      </c>
      <c r="E1684" s="0" t="s">
        <v>2239</v>
      </c>
      <c r="F1684" s="0" t="str">
        <f aca="false">CONCATENATE(D1685," ",LEFT(I1685,4),"T=",AW1685,"D=",AX1685,"R=",AY1685,"M=",AZ1685,"L=",BA1685,"B=",BB1685)</f>
        <v>LOZZI 1966T=20D=0R=2M=0L=4B=0</v>
      </c>
      <c r="I1684" s="0" t="s">
        <v>7543</v>
      </c>
      <c r="J1684" s="0" t="s">
        <v>2086</v>
      </c>
      <c r="K1684" s="0" t="s">
        <v>143</v>
      </c>
      <c r="L1684" s="0" t="s">
        <v>174</v>
      </c>
      <c r="M1684" s="0" t="str">
        <f aca="false">RIGHT(N1684,LEN(N1684)-FIND(" ",N1684))</f>
        <v>ATLANTIC ST NE</v>
      </c>
      <c r="N1684" s="0" t="s">
        <v>4515</v>
      </c>
      <c r="P1684" s="0" t="s">
        <v>147</v>
      </c>
      <c r="Q1684" s="0" t="s">
        <v>148</v>
      </c>
      <c r="R1684" s="0" t="n">
        <v>44483</v>
      </c>
      <c r="AD1684" s="0" t="s">
        <v>149</v>
      </c>
      <c r="AE1684" s="0" t="s">
        <v>150</v>
      </c>
      <c r="AF1684" s="0" t="s">
        <v>151</v>
      </c>
      <c r="AH1684" s="0" t="n">
        <v>14</v>
      </c>
      <c r="AI1684" s="0" t="n">
        <v>11</v>
      </c>
      <c r="AN1684" s="0" t="s">
        <v>147</v>
      </c>
      <c r="AO1684" s="0" t="s">
        <v>189</v>
      </c>
      <c r="AP1684" s="0" t="s">
        <v>190</v>
      </c>
      <c r="AQ1684" s="0" t="n">
        <v>9</v>
      </c>
      <c r="AR1684" s="0" t="n">
        <v>64</v>
      </c>
      <c r="AS1684" s="0" t="n">
        <v>32</v>
      </c>
      <c r="AV1684" s="0" t="s">
        <v>154</v>
      </c>
      <c r="AW1684" s="0" t="n">
        <f aca="false">COUNTA($BC1684:$EG1684)</f>
        <v>12</v>
      </c>
      <c r="AX1684" s="0" t="n">
        <f aca="false">COUNTIF($BC1684:$EG1684,"D")</f>
        <v>1</v>
      </c>
      <c r="AY1684" s="0" t="n">
        <f aca="false">COUNTIF($BC1684:$EG1684,"R")</f>
        <v>1</v>
      </c>
      <c r="AZ1684" s="0" t="n">
        <f aca="false">IF(CC1684="D",1,0)+IF(CL1684="D",1,0)+IF(CW1684="D",1,0)+IF(DD1684="D",1,0)+IF(DJ1684="D",1,0)+IF(DO1684="D",1,0)+IF(DW1684="D",1,0)</f>
        <v>0</v>
      </c>
      <c r="BA1684" s="0" t="n">
        <f aca="false">IF(DH1684&lt;&gt;"",1,0)+IF(DI1684&lt;&gt;"",1,0)+IF(DK1684&lt;&gt;"",1,0)+IF(DM1684&lt;&gt;"",1,0)+IF(DN1684&lt;&gt;"",1,0)+IF(DO1684&lt;&gt;"",1,0)+IF(DQ1684&lt;&gt;"",1,0)+IF(DR1684&lt;&gt;"",1,0)+IF(DT1684&lt;&gt;"",1,0)+IF(DU1684&lt;&gt;"",1,0)+IF(DV1684&lt;&gt;"",1,0)+IF(DW1684&lt;&gt;"",1,0)+IF(DX1684&lt;&gt;"",1,0)+IF(DZ1684&lt;&gt;"",1,0)+IF(EA1684&lt;&gt;"",1,0)+IF(EB1684&lt;&gt;"",1,0)+IF(EE1684&lt;&gt;"",1,0)</f>
        <v>2</v>
      </c>
      <c r="BB1684" s="0" t="n">
        <f aca="false">AY1684*AX1684</f>
        <v>1</v>
      </c>
      <c r="BC1684" s="0" t="s">
        <v>155</v>
      </c>
      <c r="BD1684" s="0" t="s">
        <v>155</v>
      </c>
      <c r="BL1684" s="0" t="s">
        <v>155</v>
      </c>
      <c r="BV1684" s="0" t="s">
        <v>155</v>
      </c>
      <c r="BY1684" s="0" t="s">
        <v>144</v>
      </c>
      <c r="CA1684" s="0" t="s">
        <v>155</v>
      </c>
      <c r="CP1684" s="0" t="s">
        <v>155</v>
      </c>
      <c r="DC1684" s="0" t="s">
        <v>155</v>
      </c>
      <c r="DN1684" s="0" t="s">
        <v>155</v>
      </c>
      <c r="DU1684" s="0" t="s">
        <v>155</v>
      </c>
      <c r="ED1684" s="0" t="s">
        <v>174</v>
      </c>
      <c r="EF1684" s="0" t="s">
        <v>155</v>
      </c>
    </row>
    <row r="1685" customFormat="false" ht="13.8" hidden="false" customHeight="false" outlineLevel="0" collapsed="false">
      <c r="A1685" s="0" t="s">
        <v>7544</v>
      </c>
      <c r="B1685" s="0" t="n">
        <v>78</v>
      </c>
      <c r="C1685" s="0" t="n">
        <v>163382</v>
      </c>
      <c r="D1685" s="0" t="s">
        <v>7545</v>
      </c>
      <c r="E1685" s="0" t="s">
        <v>1222</v>
      </c>
      <c r="F1685" s="0" t="str">
        <f aca="false">CONCATENATE(D1686," ",LEFT(I1686,4),"T=",AW1686,"D=",AX1686,"R=",AY1686,"M=",AZ1686,"L=",BA1686,"B=",BB1686)</f>
        <v>BEST 1966T=22D=2R=2M=0L=5B=4</v>
      </c>
      <c r="I1685" s="0" t="s">
        <v>7546</v>
      </c>
      <c r="J1685" s="0" t="s">
        <v>2086</v>
      </c>
      <c r="K1685" s="0" t="s">
        <v>143</v>
      </c>
      <c r="L1685" s="0" t="s">
        <v>174</v>
      </c>
      <c r="M1685" s="0" t="str">
        <f aca="false">RIGHT(N1685,LEN(N1685)-FIND(" ",N1685))</f>
        <v>MELWOOD DR NE</v>
      </c>
      <c r="N1685" s="0" t="s">
        <v>7547</v>
      </c>
      <c r="P1685" s="0" t="s">
        <v>147</v>
      </c>
      <c r="Q1685" s="0" t="s">
        <v>148</v>
      </c>
      <c r="R1685" s="0" t="n">
        <v>44483</v>
      </c>
      <c r="AD1685" s="0" t="s">
        <v>149</v>
      </c>
      <c r="AE1685" s="0" t="s">
        <v>150</v>
      </c>
      <c r="AF1685" s="0" t="s">
        <v>151</v>
      </c>
      <c r="AH1685" s="0" t="n">
        <v>14</v>
      </c>
      <c r="AI1685" s="0" t="n">
        <v>11</v>
      </c>
      <c r="AN1685" s="0" t="s">
        <v>147</v>
      </c>
      <c r="AO1685" s="0" t="s">
        <v>176</v>
      </c>
      <c r="AP1685" s="0" t="s">
        <v>177</v>
      </c>
      <c r="AQ1685" s="0" t="n">
        <v>9</v>
      </c>
      <c r="AR1685" s="0" t="n">
        <v>64</v>
      </c>
      <c r="AS1685" s="0" t="n">
        <v>32</v>
      </c>
      <c r="AV1685" s="0" t="s">
        <v>154</v>
      </c>
      <c r="AW1685" s="0" t="n">
        <f aca="false">COUNTA($BC1685:$EG1685)</f>
        <v>20</v>
      </c>
      <c r="AX1685" s="0" t="n">
        <f aca="false">COUNTIF($BC1685:$EG1685,"D")</f>
        <v>0</v>
      </c>
      <c r="AY1685" s="0" t="n">
        <f aca="false">COUNTIF($BC1685:$EG1685,"R")</f>
        <v>2</v>
      </c>
      <c r="AZ1685" s="0" t="n">
        <f aca="false">IF(CC1685="D",1,0)+IF(CL1685="D",1,0)+IF(CW1685="D",1,0)+IF(DD1685="D",1,0)+IF(DJ1685="D",1,0)+IF(DO1685="D",1,0)+IF(DW1685="D",1,0)</f>
        <v>0</v>
      </c>
      <c r="BA1685" s="0" t="n">
        <f aca="false">IF(DH1685&lt;&gt;"",1,0)+IF(DI1685&lt;&gt;"",1,0)+IF(DK1685&lt;&gt;"",1,0)+IF(DM1685&lt;&gt;"",1,0)+IF(DN1685&lt;&gt;"",1,0)+IF(DO1685&lt;&gt;"",1,0)+IF(DQ1685&lt;&gt;"",1,0)+IF(DR1685&lt;&gt;"",1,0)+IF(DT1685&lt;&gt;"",1,0)+IF(DU1685&lt;&gt;"",1,0)+IF(DV1685&lt;&gt;"",1,0)+IF(DW1685&lt;&gt;"",1,0)+IF(DX1685&lt;&gt;"",1,0)+IF(DZ1685&lt;&gt;"",1,0)+IF(EA1685&lt;&gt;"",1,0)+IF(EB1685&lt;&gt;"",1,0)+IF(EE1685&lt;&gt;"",1,0)</f>
        <v>4</v>
      </c>
      <c r="BB1685" s="0" t="n">
        <f aca="false">AY1685*AX1685</f>
        <v>0</v>
      </c>
      <c r="BC1685" s="0" t="s">
        <v>155</v>
      </c>
      <c r="BD1685" s="0" t="s">
        <v>155</v>
      </c>
      <c r="BJ1685" s="0" t="s">
        <v>155</v>
      </c>
      <c r="BK1685" s="0" t="s">
        <v>155</v>
      </c>
      <c r="BL1685" s="0" t="s">
        <v>155</v>
      </c>
      <c r="BP1685" s="0" t="s">
        <v>155</v>
      </c>
      <c r="BS1685" s="0" t="s">
        <v>155</v>
      </c>
      <c r="CA1685" s="0" t="s">
        <v>155</v>
      </c>
      <c r="CK1685" s="0" t="s">
        <v>155</v>
      </c>
      <c r="CN1685" s="0" t="s">
        <v>155</v>
      </c>
      <c r="CP1685" s="0" t="s">
        <v>155</v>
      </c>
      <c r="CV1685" s="0" t="s">
        <v>155</v>
      </c>
      <c r="CZ1685" s="0" t="s">
        <v>174</v>
      </c>
      <c r="DC1685" s="0" t="s">
        <v>155</v>
      </c>
      <c r="DI1685" s="0" t="s">
        <v>155</v>
      </c>
      <c r="DN1685" s="0" t="s">
        <v>155</v>
      </c>
      <c r="DU1685" s="0" t="s">
        <v>155</v>
      </c>
      <c r="EA1685" s="0" t="s">
        <v>155</v>
      </c>
      <c r="ED1685" s="0" t="s">
        <v>174</v>
      </c>
      <c r="EF1685" s="0" t="s">
        <v>155</v>
      </c>
    </row>
    <row r="1686" customFormat="false" ht="13.8" hidden="false" customHeight="false" outlineLevel="0" collapsed="false">
      <c r="A1686" s="0" t="s">
        <v>7548</v>
      </c>
      <c r="B1686" s="0" t="n">
        <v>78</v>
      </c>
      <c r="C1686" s="0" t="n">
        <v>163508</v>
      </c>
      <c r="D1686" s="0" t="s">
        <v>7549</v>
      </c>
      <c r="E1686" s="0" t="s">
        <v>7550</v>
      </c>
      <c r="F1686" s="0" t="str">
        <f aca="false">CONCATENATE(D1687," ",LEFT(I1687,4),"T=",AW1687,"D=",AX1687,"R=",AY1687,"M=",AZ1687,"L=",BA1687,"B=",BB1687)</f>
        <v>ZYLKA 1951T=29D=2R=4M=1L=6B=8</v>
      </c>
      <c r="G1686" s="0" t="s">
        <v>250</v>
      </c>
      <c r="I1686" s="0" t="s">
        <v>7551</v>
      </c>
      <c r="J1686" s="0" t="s">
        <v>7552</v>
      </c>
      <c r="K1686" s="0" t="s">
        <v>143</v>
      </c>
      <c r="M1686" s="0" t="str">
        <f aca="false">RIGHT(N1686,LEN(N1686)-FIND(" ",N1686))</f>
        <v>GENESEE AVE NE</v>
      </c>
      <c r="N1686" s="0" t="s">
        <v>7553</v>
      </c>
      <c r="P1686" s="0" t="s">
        <v>147</v>
      </c>
      <c r="Q1686" s="0" t="s">
        <v>148</v>
      </c>
      <c r="R1686" s="0" t="n">
        <v>44483</v>
      </c>
      <c r="AD1686" s="0" t="s">
        <v>149</v>
      </c>
      <c r="AE1686" s="0" t="s">
        <v>150</v>
      </c>
      <c r="AF1686" s="0" t="s">
        <v>151</v>
      </c>
      <c r="AH1686" s="0" t="n">
        <v>14</v>
      </c>
      <c r="AI1686" s="0" t="n">
        <v>11</v>
      </c>
      <c r="AN1686" s="0" t="s">
        <v>147</v>
      </c>
      <c r="AO1686" s="0" t="s">
        <v>189</v>
      </c>
      <c r="AP1686" s="0" t="s">
        <v>190</v>
      </c>
      <c r="AQ1686" s="0" t="n">
        <v>9</v>
      </c>
      <c r="AR1686" s="0" t="n">
        <v>64</v>
      </c>
      <c r="AS1686" s="0" t="n">
        <v>32</v>
      </c>
      <c r="AV1686" s="0" t="s">
        <v>154</v>
      </c>
      <c r="AW1686" s="0" t="n">
        <f aca="false">COUNTA($BC1686:$EG1686)</f>
        <v>22</v>
      </c>
      <c r="AX1686" s="0" t="n">
        <f aca="false">COUNTIF($BC1686:$EG1686,"D")</f>
        <v>2</v>
      </c>
      <c r="AY1686" s="0" t="n">
        <f aca="false">COUNTIF($BC1686:$EG1686,"R")</f>
        <v>2</v>
      </c>
      <c r="AZ1686" s="0" t="n">
        <f aca="false">IF(CC1686="D",1,0)+IF(CL1686="D",1,0)+IF(CW1686="D",1,0)+IF(DD1686="D",1,0)+IF(DJ1686="D",1,0)+IF(DO1686="D",1,0)+IF(DW1686="D",1,0)</f>
        <v>0</v>
      </c>
      <c r="BA1686" s="0" t="n">
        <f aca="false">IF(DH1686&lt;&gt;"",1,0)+IF(DI1686&lt;&gt;"",1,0)+IF(DK1686&lt;&gt;"",1,0)+IF(DM1686&lt;&gt;"",1,0)+IF(DN1686&lt;&gt;"",1,0)+IF(DO1686&lt;&gt;"",1,0)+IF(DQ1686&lt;&gt;"",1,0)+IF(DR1686&lt;&gt;"",1,0)+IF(DT1686&lt;&gt;"",1,0)+IF(DU1686&lt;&gt;"",1,0)+IF(DV1686&lt;&gt;"",1,0)+IF(DW1686&lt;&gt;"",1,0)+IF(DX1686&lt;&gt;"",1,0)+IF(DZ1686&lt;&gt;"",1,0)+IF(EA1686&lt;&gt;"",1,0)+IF(EB1686&lt;&gt;"",1,0)+IF(EE1686&lt;&gt;"",1,0)</f>
        <v>5</v>
      </c>
      <c r="BB1686" s="0" t="n">
        <f aca="false">AY1686*AX1686</f>
        <v>4</v>
      </c>
      <c r="BD1686" s="0" t="s">
        <v>155</v>
      </c>
      <c r="BH1686" s="0" t="s">
        <v>155</v>
      </c>
      <c r="BJ1686" s="0" t="s">
        <v>155</v>
      </c>
      <c r="BK1686" s="0" t="s">
        <v>155</v>
      </c>
      <c r="BL1686" s="0" t="s">
        <v>155</v>
      </c>
      <c r="BR1686" s="0" t="s">
        <v>155</v>
      </c>
      <c r="BS1686" s="0" t="s">
        <v>155</v>
      </c>
      <c r="BY1686" s="0" t="s">
        <v>144</v>
      </c>
      <c r="CA1686" s="0" t="s">
        <v>155</v>
      </c>
      <c r="CK1686" s="0" t="s">
        <v>155</v>
      </c>
      <c r="CP1686" s="0" t="s">
        <v>155</v>
      </c>
      <c r="CV1686" s="0" t="s">
        <v>155</v>
      </c>
      <c r="CY1686" s="0" t="s">
        <v>155</v>
      </c>
      <c r="CZ1686" s="0" t="s">
        <v>144</v>
      </c>
      <c r="DC1686" s="0" t="s">
        <v>155</v>
      </c>
      <c r="DG1686" s="0" t="s">
        <v>174</v>
      </c>
      <c r="DI1686" s="0" t="s">
        <v>155</v>
      </c>
      <c r="DM1686" s="0" t="s">
        <v>174</v>
      </c>
      <c r="DN1686" s="0" t="s">
        <v>155</v>
      </c>
      <c r="DU1686" s="0" t="s">
        <v>155</v>
      </c>
      <c r="DX1686" s="0" t="s">
        <v>155</v>
      </c>
      <c r="EF1686" s="0" t="s">
        <v>155</v>
      </c>
    </row>
    <row r="1687" customFormat="false" ht="13.8" hidden="false" customHeight="false" outlineLevel="0" collapsed="false">
      <c r="A1687" s="0" t="s">
        <v>7554</v>
      </c>
      <c r="B1687" s="0" t="n">
        <v>78</v>
      </c>
      <c r="C1687" s="0" t="n">
        <v>164741</v>
      </c>
      <c r="D1687" s="0" t="s">
        <v>5707</v>
      </c>
      <c r="E1687" s="0" t="s">
        <v>211</v>
      </c>
      <c r="F1687" s="0" t="str">
        <f aca="false">CONCATENATE(D1688," ",LEFT(I1688,4),"T=",AW1688,"D=",AX1688,"R=",AY1688,"M=",AZ1688,"L=",BA1688,"B=",BB1688)</f>
        <v>CHILL 1966T=28D=2R=5M=1L=6B=10</v>
      </c>
      <c r="G1687" s="0" t="s">
        <v>591</v>
      </c>
      <c r="I1687" s="0" t="s">
        <v>7555</v>
      </c>
      <c r="J1687" s="0" t="s">
        <v>7556</v>
      </c>
      <c r="K1687" s="0" t="s">
        <v>143</v>
      </c>
      <c r="L1687" s="0" t="s">
        <v>174</v>
      </c>
      <c r="M1687" s="0" t="str">
        <f aca="false">RIGHT(N1687,LEN(N1687)-FIND(" ",N1687))</f>
        <v>WESTVIEW DR NE</v>
      </c>
      <c r="N1687" s="0" t="s">
        <v>7557</v>
      </c>
      <c r="P1687" s="0" t="s">
        <v>147</v>
      </c>
      <c r="Q1687" s="0" t="s">
        <v>148</v>
      </c>
      <c r="R1687" s="0" t="n">
        <v>44483</v>
      </c>
      <c r="AD1687" s="0" t="s">
        <v>149</v>
      </c>
      <c r="AE1687" s="0" t="s">
        <v>150</v>
      </c>
      <c r="AF1687" s="0" t="s">
        <v>151</v>
      </c>
      <c r="AH1687" s="0" t="n">
        <v>14</v>
      </c>
      <c r="AI1687" s="0" t="n">
        <v>11</v>
      </c>
      <c r="AN1687" s="0" t="s">
        <v>147</v>
      </c>
      <c r="AO1687" s="0" t="s">
        <v>261</v>
      </c>
      <c r="AP1687" s="0" t="s">
        <v>262</v>
      </c>
      <c r="AQ1687" s="0" t="n">
        <v>9</v>
      </c>
      <c r="AR1687" s="0" t="n">
        <v>64</v>
      </c>
      <c r="AS1687" s="0" t="n">
        <v>32</v>
      </c>
      <c r="AV1687" s="0" t="s">
        <v>154</v>
      </c>
      <c r="AW1687" s="0" t="n">
        <f aca="false">COUNTA($BC1687:$EG1687)</f>
        <v>29</v>
      </c>
      <c r="AX1687" s="0" t="n">
        <f aca="false">COUNTIF($BC1687:$EG1687,"D")</f>
        <v>2</v>
      </c>
      <c r="AY1687" s="0" t="n">
        <f aca="false">COUNTIF($BC1687:$EG1687,"R")</f>
        <v>4</v>
      </c>
      <c r="AZ1687" s="0" t="n">
        <f aca="false">IF(CC1687="D",1,0)+IF(CL1687="D",1,0)+IF(CW1687="D",1,0)+IF(DD1687="D",1,0)+IF(DJ1687="D",1,0)+IF(DO1687="D",1,0)+IF(DW1687="D",1,0)</f>
        <v>1</v>
      </c>
      <c r="BA1687" s="0" t="n">
        <f aca="false">IF(DH1687&lt;&gt;"",1,0)+IF(DI1687&lt;&gt;"",1,0)+IF(DK1687&lt;&gt;"",1,0)+IF(DM1687&lt;&gt;"",1,0)+IF(DN1687&lt;&gt;"",1,0)+IF(DO1687&lt;&gt;"",1,0)+IF(DQ1687&lt;&gt;"",1,0)+IF(DR1687&lt;&gt;"",1,0)+IF(DT1687&lt;&gt;"",1,0)+IF(DU1687&lt;&gt;"",1,0)+IF(DV1687&lt;&gt;"",1,0)+IF(DW1687&lt;&gt;"",1,0)+IF(DX1687&lt;&gt;"",1,0)+IF(DZ1687&lt;&gt;"",1,0)+IF(EA1687&lt;&gt;"",1,0)+IF(EB1687&lt;&gt;"",1,0)+IF(EE1687&lt;&gt;"",1,0)</f>
        <v>6</v>
      </c>
      <c r="BB1687" s="0" t="n">
        <f aca="false">AY1687*AX1687</f>
        <v>8</v>
      </c>
      <c r="BC1687" s="0" t="s">
        <v>155</v>
      </c>
      <c r="BD1687" s="0" t="s">
        <v>155</v>
      </c>
      <c r="BH1687" s="0" t="s">
        <v>155</v>
      </c>
      <c r="BJ1687" s="0" t="s">
        <v>155</v>
      </c>
      <c r="BK1687" s="0" t="s">
        <v>155</v>
      </c>
      <c r="BL1687" s="0" t="s">
        <v>155</v>
      </c>
      <c r="BP1687" s="0" t="s">
        <v>155</v>
      </c>
      <c r="BR1687" s="0" t="s">
        <v>155</v>
      </c>
      <c r="BS1687" s="0" t="s">
        <v>155</v>
      </c>
      <c r="BY1687" s="0" t="s">
        <v>144</v>
      </c>
      <c r="CA1687" s="0" t="s">
        <v>155</v>
      </c>
      <c r="CG1687" s="0" t="s">
        <v>155</v>
      </c>
      <c r="CK1687" s="0" t="s">
        <v>155</v>
      </c>
      <c r="CL1687" s="0" t="s">
        <v>144</v>
      </c>
      <c r="CN1687" s="0" t="s">
        <v>155</v>
      </c>
      <c r="CO1687" s="0" t="s">
        <v>174</v>
      </c>
      <c r="CP1687" s="0" t="s">
        <v>155</v>
      </c>
      <c r="CU1687" s="0" t="s">
        <v>174</v>
      </c>
      <c r="CV1687" s="0" t="s">
        <v>155</v>
      </c>
      <c r="CY1687" s="0" t="s">
        <v>155</v>
      </c>
      <c r="CZ1687" s="0" t="s">
        <v>174</v>
      </c>
      <c r="DC1687" s="0" t="s">
        <v>155</v>
      </c>
      <c r="DI1687" s="0" t="s">
        <v>155</v>
      </c>
      <c r="DN1687" s="0" t="s">
        <v>155</v>
      </c>
      <c r="DT1687" s="0" t="s">
        <v>174</v>
      </c>
      <c r="DU1687" s="0" t="s">
        <v>155</v>
      </c>
      <c r="DX1687" s="0" t="s">
        <v>155</v>
      </c>
      <c r="EA1687" s="0" t="s">
        <v>155</v>
      </c>
      <c r="EF1687" s="0" t="s">
        <v>155</v>
      </c>
    </row>
    <row r="1688" customFormat="false" ht="13.8" hidden="false" customHeight="false" outlineLevel="0" collapsed="false">
      <c r="A1688" s="0" t="s">
        <v>7558</v>
      </c>
      <c r="B1688" s="0" t="n">
        <v>78</v>
      </c>
      <c r="C1688" s="0" t="n">
        <v>164878</v>
      </c>
      <c r="D1688" s="0" t="s">
        <v>7559</v>
      </c>
      <c r="E1688" s="0" t="s">
        <v>3207</v>
      </c>
      <c r="F1688" s="0" t="str">
        <f aca="false">CONCATENATE(D1689," ",LEFT(I1689,4),"T=",AW1689,"D=",AX1689,"R=",AY1689,"M=",AZ1689,"L=",BA1689,"B=",BB1689)</f>
        <v>ARANTES 1964T=10D=0R=0M=0L=4B=0</v>
      </c>
      <c r="G1688" s="0" t="s">
        <v>5184</v>
      </c>
      <c r="I1688" s="0" t="s">
        <v>7560</v>
      </c>
      <c r="J1688" s="0" t="s">
        <v>7561</v>
      </c>
      <c r="K1688" s="0" t="s">
        <v>143</v>
      </c>
      <c r="L1688" s="0" t="s">
        <v>174</v>
      </c>
      <c r="M1688" s="0" t="str">
        <f aca="false">RIGHT(N1688,LEN(N1688)-FIND(" ",N1688))</f>
        <v>BIRCH RUN DR NE</v>
      </c>
      <c r="N1688" s="0" t="s">
        <v>7562</v>
      </c>
      <c r="P1688" s="0" t="s">
        <v>147</v>
      </c>
      <c r="Q1688" s="0" t="s">
        <v>148</v>
      </c>
      <c r="R1688" s="0" t="n">
        <v>44483</v>
      </c>
      <c r="AD1688" s="0" t="s">
        <v>149</v>
      </c>
      <c r="AE1688" s="0" t="s">
        <v>150</v>
      </c>
      <c r="AH1688" s="0" t="n">
        <v>14</v>
      </c>
      <c r="AI1688" s="0" t="n">
        <v>11</v>
      </c>
      <c r="AJ1688" s="0" t="s">
        <v>164</v>
      </c>
      <c r="AM1688" s="0" t="s">
        <v>165</v>
      </c>
      <c r="AN1688" s="0" t="s">
        <v>147</v>
      </c>
      <c r="AO1688" s="0" t="s">
        <v>166</v>
      </c>
      <c r="AP1688" s="0" t="s">
        <v>167</v>
      </c>
      <c r="AQ1688" s="0" t="n">
        <v>9</v>
      </c>
      <c r="AR1688" s="0" t="n">
        <v>64</v>
      </c>
      <c r="AS1688" s="0" t="n">
        <v>32</v>
      </c>
      <c r="AV1688" s="0" t="s">
        <v>154</v>
      </c>
      <c r="AW1688" s="0" t="n">
        <f aca="false">COUNTA($BC1688:$EG1688)</f>
        <v>28</v>
      </c>
      <c r="AX1688" s="0" t="n">
        <f aca="false">COUNTIF($BC1688:$EG1688,"D")</f>
        <v>2</v>
      </c>
      <c r="AY1688" s="0" t="n">
        <f aca="false">COUNTIF($BC1688:$EG1688,"R")</f>
        <v>5</v>
      </c>
      <c r="AZ1688" s="0" t="n">
        <f aca="false">IF(CC1688="D",1,0)+IF(CL1688="D",1,0)+IF(CW1688="D",1,0)+IF(DD1688="D",1,0)+IF(DJ1688="D",1,0)+IF(DO1688="D",1,0)+IF(DW1688="D",1,0)</f>
        <v>1</v>
      </c>
      <c r="BA1688" s="0" t="n">
        <f aca="false">IF(DH1688&lt;&gt;"",1,0)+IF(DI1688&lt;&gt;"",1,0)+IF(DK1688&lt;&gt;"",1,0)+IF(DM1688&lt;&gt;"",1,0)+IF(DN1688&lt;&gt;"",1,0)+IF(DO1688&lt;&gt;"",1,0)+IF(DQ1688&lt;&gt;"",1,0)+IF(DR1688&lt;&gt;"",1,0)+IF(DT1688&lt;&gt;"",1,0)+IF(DU1688&lt;&gt;"",1,0)+IF(DV1688&lt;&gt;"",1,0)+IF(DW1688&lt;&gt;"",1,0)+IF(DX1688&lt;&gt;"",1,0)+IF(DZ1688&lt;&gt;"",1,0)+IF(EA1688&lt;&gt;"",1,0)+IF(EB1688&lt;&gt;"",1,0)+IF(EE1688&lt;&gt;"",1,0)</f>
        <v>6</v>
      </c>
      <c r="BB1688" s="0" t="n">
        <f aca="false">AY1688*AX1688</f>
        <v>10</v>
      </c>
      <c r="BC1688" s="0" t="s">
        <v>155</v>
      </c>
      <c r="BD1688" s="0" t="s">
        <v>155</v>
      </c>
      <c r="BL1688" s="0" t="s">
        <v>155</v>
      </c>
      <c r="BP1688" s="0" t="s">
        <v>155</v>
      </c>
      <c r="BR1688" s="0" t="s">
        <v>155</v>
      </c>
      <c r="BV1688" s="0" t="s">
        <v>155</v>
      </c>
      <c r="BY1688" s="0" t="s">
        <v>144</v>
      </c>
      <c r="CA1688" s="0" t="s">
        <v>155</v>
      </c>
      <c r="CK1688" s="0" t="s">
        <v>155</v>
      </c>
      <c r="CN1688" s="0" t="s">
        <v>155</v>
      </c>
      <c r="CO1688" s="0" t="s">
        <v>174</v>
      </c>
      <c r="CP1688" s="0" t="s">
        <v>155</v>
      </c>
      <c r="CT1688" s="0" t="s">
        <v>155</v>
      </c>
      <c r="CV1688" s="0" t="s">
        <v>155</v>
      </c>
      <c r="CY1688" s="0" t="s">
        <v>155</v>
      </c>
      <c r="CZ1688" s="0" t="s">
        <v>174</v>
      </c>
      <c r="DC1688" s="0" t="s">
        <v>155</v>
      </c>
      <c r="DF1688" s="0" t="s">
        <v>155</v>
      </c>
      <c r="DG1688" s="0" t="s">
        <v>174</v>
      </c>
      <c r="DI1688" s="0" t="s">
        <v>155</v>
      </c>
      <c r="DN1688" s="0" t="s">
        <v>155</v>
      </c>
      <c r="DS1688" s="0" t="s">
        <v>174</v>
      </c>
      <c r="DU1688" s="0" t="s">
        <v>155</v>
      </c>
      <c r="DW1688" s="0" t="s">
        <v>144</v>
      </c>
      <c r="DX1688" s="0" t="s">
        <v>155</v>
      </c>
      <c r="EA1688" s="0" t="s">
        <v>155</v>
      </c>
      <c r="ED1688" s="0" t="s">
        <v>174</v>
      </c>
      <c r="EF1688" s="0" t="s">
        <v>155</v>
      </c>
    </row>
    <row r="1689" customFormat="false" ht="13.8" hidden="false" customHeight="false" outlineLevel="0" collapsed="false">
      <c r="A1689" s="0" t="s">
        <v>7563</v>
      </c>
      <c r="B1689" s="0" t="n">
        <v>78</v>
      </c>
      <c r="C1689" s="0" t="n">
        <v>166042</v>
      </c>
      <c r="D1689" s="0" t="s">
        <v>7564</v>
      </c>
      <c r="E1689" s="0" t="s">
        <v>1418</v>
      </c>
      <c r="F1689" s="0" t="str">
        <f aca="false">CONCATENATE(D1690," ",LEFT(I1690,4),"T=",AW1690,"D=",AX1690,"R=",AY1690,"M=",AZ1690,"L=",BA1690,"B=",BB1690)</f>
        <v>KELLER 1960T=36D=2R=8M=2L=7B=16</v>
      </c>
      <c r="G1689" s="0" t="s">
        <v>250</v>
      </c>
      <c r="I1689" s="0" t="s">
        <v>7565</v>
      </c>
      <c r="J1689" s="0" t="s">
        <v>7566</v>
      </c>
      <c r="K1689" s="0" t="s">
        <v>143</v>
      </c>
      <c r="M1689" s="0" t="str">
        <f aca="false">RIGHT(N1689,LEN(N1689)-FIND(" ",N1689))</f>
        <v>DARTMOOR DR NE</v>
      </c>
      <c r="N1689" s="0" t="s">
        <v>7567</v>
      </c>
      <c r="P1689" s="0" t="s">
        <v>147</v>
      </c>
      <c r="Q1689" s="0" t="s">
        <v>148</v>
      </c>
      <c r="R1689" s="0" t="n">
        <v>44483</v>
      </c>
      <c r="AD1689" s="0" t="s">
        <v>149</v>
      </c>
      <c r="AE1689" s="0" t="s">
        <v>150</v>
      </c>
      <c r="AH1689" s="0" t="n">
        <v>14</v>
      </c>
      <c r="AI1689" s="0" t="n">
        <v>11</v>
      </c>
      <c r="AJ1689" s="0" t="s">
        <v>164</v>
      </c>
      <c r="AM1689" s="0" t="s">
        <v>165</v>
      </c>
      <c r="AN1689" s="0" t="s">
        <v>147</v>
      </c>
      <c r="AO1689" s="0" t="s">
        <v>166</v>
      </c>
      <c r="AP1689" s="0" t="s">
        <v>167</v>
      </c>
      <c r="AQ1689" s="0" t="n">
        <v>9</v>
      </c>
      <c r="AR1689" s="0" t="n">
        <v>64</v>
      </c>
      <c r="AS1689" s="0" t="n">
        <v>32</v>
      </c>
      <c r="AV1689" s="0" t="s">
        <v>154</v>
      </c>
      <c r="AW1689" s="0" t="n">
        <f aca="false">COUNTA($BC1689:$EG1689)</f>
        <v>10</v>
      </c>
      <c r="AX1689" s="0" t="n">
        <f aca="false">COUNTIF($BC1689:$EG1689,"D")</f>
        <v>0</v>
      </c>
      <c r="AY1689" s="0" t="n">
        <f aca="false">COUNTIF($BC1689:$EG1689,"R")</f>
        <v>0</v>
      </c>
      <c r="AZ1689" s="0" t="n">
        <f aca="false">IF(CC1689="D",1,0)+IF(CL1689="D",1,0)+IF(CW1689="D",1,0)+IF(DD1689="D",1,0)+IF(DJ1689="D",1,0)+IF(DO1689="D",1,0)+IF(DW1689="D",1,0)</f>
        <v>0</v>
      </c>
      <c r="BA1689" s="0" t="n">
        <f aca="false">IF(DH1689&lt;&gt;"",1,0)+IF(DI1689&lt;&gt;"",1,0)+IF(DK1689&lt;&gt;"",1,0)+IF(DM1689&lt;&gt;"",1,0)+IF(DN1689&lt;&gt;"",1,0)+IF(DO1689&lt;&gt;"",1,0)+IF(DQ1689&lt;&gt;"",1,0)+IF(DR1689&lt;&gt;"",1,0)+IF(DT1689&lt;&gt;"",1,0)+IF(DU1689&lt;&gt;"",1,0)+IF(DV1689&lt;&gt;"",1,0)+IF(DW1689&lt;&gt;"",1,0)+IF(DX1689&lt;&gt;"",1,0)+IF(DZ1689&lt;&gt;"",1,0)+IF(EA1689&lt;&gt;"",1,0)+IF(EB1689&lt;&gt;"",1,0)+IF(EE1689&lt;&gt;"",1,0)</f>
        <v>4</v>
      </c>
      <c r="BB1689" s="0" t="n">
        <f aca="false">AY1689*AX1689</f>
        <v>0</v>
      </c>
      <c r="BD1689" s="0" t="s">
        <v>155</v>
      </c>
      <c r="BL1689" s="0" t="s">
        <v>155</v>
      </c>
      <c r="CA1689" s="0" t="s">
        <v>155</v>
      </c>
      <c r="CK1689" s="0" t="s">
        <v>155</v>
      </c>
      <c r="CP1689" s="0" t="s">
        <v>155</v>
      </c>
      <c r="DI1689" s="0" t="s">
        <v>155</v>
      </c>
      <c r="DN1689" s="0" t="s">
        <v>155</v>
      </c>
      <c r="DU1689" s="0" t="s">
        <v>155</v>
      </c>
      <c r="DX1689" s="0" t="s">
        <v>155</v>
      </c>
      <c r="EF1689" s="0" t="s">
        <v>155</v>
      </c>
    </row>
    <row r="1690" customFormat="false" ht="13.8" hidden="false" customHeight="false" outlineLevel="0" collapsed="false">
      <c r="A1690" s="0" t="s">
        <v>7568</v>
      </c>
      <c r="B1690" s="0" t="n">
        <v>78</v>
      </c>
      <c r="C1690" s="0" t="n">
        <v>1632</v>
      </c>
      <c r="D1690" s="0" t="s">
        <v>7569</v>
      </c>
      <c r="E1690" s="0" t="s">
        <v>5536</v>
      </c>
      <c r="F1690" s="0" t="str">
        <f aca="false">CONCATENATE(D1691," ",LEFT(I1691,4),"T=",AW1691,"D=",AX1691,"R=",AY1691,"M=",AZ1691,"L=",BA1691,"B=",BB1691)</f>
        <v>WEST 1958T=37D=2R=8M=2L=7B=16</v>
      </c>
      <c r="G1690" s="0" t="s">
        <v>193</v>
      </c>
      <c r="I1690" s="0" t="s">
        <v>7570</v>
      </c>
      <c r="J1690" s="0" t="s">
        <v>5493</v>
      </c>
      <c r="K1690" s="0" t="s">
        <v>143</v>
      </c>
      <c r="L1690" s="0" t="s">
        <v>174</v>
      </c>
      <c r="M1690" s="0" t="str">
        <f aca="false">RIGHT(N1690,LEN(N1690)-FIND(" ",N1690))</f>
        <v>MAPLEWOOD ST NE</v>
      </c>
      <c r="N1690" s="0" t="s">
        <v>7571</v>
      </c>
      <c r="P1690" s="0" t="s">
        <v>147</v>
      </c>
      <c r="Q1690" s="0" t="s">
        <v>148</v>
      </c>
      <c r="R1690" s="0" t="n">
        <v>44483</v>
      </c>
      <c r="AD1690" s="0" t="s">
        <v>149</v>
      </c>
      <c r="AE1690" s="0" t="s">
        <v>150</v>
      </c>
      <c r="AF1690" s="0" t="s">
        <v>151</v>
      </c>
      <c r="AH1690" s="0" t="n">
        <v>14</v>
      </c>
      <c r="AI1690" s="0" t="n">
        <v>11</v>
      </c>
      <c r="AN1690" s="0" t="s">
        <v>147</v>
      </c>
      <c r="AO1690" s="0" t="s">
        <v>261</v>
      </c>
      <c r="AP1690" s="0" t="s">
        <v>262</v>
      </c>
      <c r="AQ1690" s="0" t="n">
        <v>9</v>
      </c>
      <c r="AR1690" s="0" t="n">
        <v>64</v>
      </c>
      <c r="AS1690" s="0" t="n">
        <v>32</v>
      </c>
      <c r="AV1690" s="0" t="s">
        <v>154</v>
      </c>
      <c r="AW1690" s="0" t="n">
        <f aca="false">COUNTA($BC1690:$EG1690)</f>
        <v>36</v>
      </c>
      <c r="AX1690" s="0" t="n">
        <f aca="false">COUNTIF($BC1690:$EG1690,"D")</f>
        <v>2</v>
      </c>
      <c r="AY1690" s="0" t="n">
        <f aca="false">COUNTIF($BC1690:$EG1690,"R")</f>
        <v>8</v>
      </c>
      <c r="AZ1690" s="0" t="n">
        <f aca="false">IF(CC1690="D",1,0)+IF(CL1690="D",1,0)+IF(CW1690="D",1,0)+IF(DD1690="D",1,0)+IF(DJ1690="D",1,0)+IF(DO1690="D",1,0)+IF(DW1690="D",1,0)</f>
        <v>2</v>
      </c>
      <c r="BA1690" s="0" t="n">
        <f aca="false">IF(DH1690&lt;&gt;"",1,0)+IF(DI1690&lt;&gt;"",1,0)+IF(DK1690&lt;&gt;"",1,0)+IF(DM1690&lt;&gt;"",1,0)+IF(DN1690&lt;&gt;"",1,0)+IF(DO1690&lt;&gt;"",1,0)+IF(DQ1690&lt;&gt;"",1,0)+IF(DR1690&lt;&gt;"",1,0)+IF(DT1690&lt;&gt;"",1,0)+IF(DU1690&lt;&gt;"",1,0)+IF(DV1690&lt;&gt;"",1,0)+IF(DW1690&lt;&gt;"",1,0)+IF(DX1690&lt;&gt;"",1,0)+IF(DZ1690&lt;&gt;"",1,0)+IF(EA1690&lt;&gt;"",1,0)+IF(EB1690&lt;&gt;"",1,0)+IF(EE1690&lt;&gt;"",1,0)</f>
        <v>7</v>
      </c>
      <c r="BB1690" s="0" t="n">
        <f aca="false">AY1690*AX1690</f>
        <v>16</v>
      </c>
      <c r="BC1690" s="0" t="s">
        <v>155</v>
      </c>
      <c r="BD1690" s="0" t="s">
        <v>155</v>
      </c>
      <c r="BH1690" s="0" t="s">
        <v>155</v>
      </c>
      <c r="BJ1690" s="0" t="s">
        <v>155</v>
      </c>
      <c r="BK1690" s="0" t="s">
        <v>155</v>
      </c>
      <c r="BL1690" s="0" t="s">
        <v>155</v>
      </c>
      <c r="BP1690" s="0" t="s">
        <v>155</v>
      </c>
      <c r="BS1690" s="0" t="s">
        <v>155</v>
      </c>
      <c r="BV1690" s="0" t="s">
        <v>155</v>
      </c>
      <c r="BY1690" s="0" t="s">
        <v>174</v>
      </c>
      <c r="CA1690" s="0" t="s">
        <v>155</v>
      </c>
      <c r="CG1690" s="0" t="s">
        <v>155</v>
      </c>
      <c r="CH1690" s="0" t="s">
        <v>174</v>
      </c>
      <c r="CK1690" s="0" t="s">
        <v>155</v>
      </c>
      <c r="CN1690" s="0" t="s">
        <v>155</v>
      </c>
      <c r="CO1690" s="0" t="s">
        <v>174</v>
      </c>
      <c r="CP1690" s="0" t="s">
        <v>155</v>
      </c>
      <c r="CT1690" s="0" t="s">
        <v>155</v>
      </c>
      <c r="CV1690" s="0" t="s">
        <v>155</v>
      </c>
      <c r="CY1690" s="0" t="s">
        <v>155</v>
      </c>
      <c r="CZ1690" s="0" t="s">
        <v>174</v>
      </c>
      <c r="DC1690" s="0" t="s">
        <v>155</v>
      </c>
      <c r="DD1690" s="0" t="s">
        <v>144</v>
      </c>
      <c r="DF1690" s="0" t="s">
        <v>155</v>
      </c>
      <c r="DG1690" s="0" t="s">
        <v>174</v>
      </c>
      <c r="DI1690" s="0" t="s">
        <v>155</v>
      </c>
      <c r="DL1690" s="0" t="s">
        <v>155</v>
      </c>
      <c r="DN1690" s="0" t="s">
        <v>155</v>
      </c>
      <c r="DS1690" s="0" t="s">
        <v>174</v>
      </c>
      <c r="DT1690" s="0" t="s">
        <v>174</v>
      </c>
      <c r="DU1690" s="0" t="s">
        <v>155</v>
      </c>
      <c r="DW1690" s="0" t="s">
        <v>144</v>
      </c>
      <c r="DX1690" s="0" t="s">
        <v>155</v>
      </c>
      <c r="EA1690" s="0" t="s">
        <v>155</v>
      </c>
      <c r="ED1690" s="0" t="s">
        <v>174</v>
      </c>
      <c r="EF1690" s="0" t="s">
        <v>155</v>
      </c>
    </row>
    <row r="1691" customFormat="false" ht="13.8" hidden="false" customHeight="false" outlineLevel="0" collapsed="false">
      <c r="A1691" s="0" t="s">
        <v>7572</v>
      </c>
      <c r="B1691" s="0" t="n">
        <v>78</v>
      </c>
      <c r="C1691" s="0" t="n">
        <v>171190</v>
      </c>
      <c r="D1691" s="0" t="s">
        <v>2103</v>
      </c>
      <c r="E1691" s="0" t="s">
        <v>761</v>
      </c>
      <c r="F1691" s="0" t="str">
        <f aca="false">CONCATENATE(D1692," ",LEFT(I1692,4),"T=",AW1692,"D=",AX1692,"R=",AY1692,"M=",AZ1692,"L=",BA1692,"B=",BB1692)</f>
        <v>BARIO 1945T=19D=4R=0M=1L=2B=0</v>
      </c>
      <c r="G1691" s="0" t="s">
        <v>365</v>
      </c>
      <c r="I1691" s="0" t="s">
        <v>7573</v>
      </c>
      <c r="J1691" s="0" t="s">
        <v>1181</v>
      </c>
      <c r="K1691" s="0" t="s">
        <v>143</v>
      </c>
      <c r="L1691" s="0" t="s">
        <v>174</v>
      </c>
      <c r="M1691" s="0" t="str">
        <f aca="false">RIGHT(N1691,LEN(N1691)-FIND(" ",N1691))</f>
        <v>FAIRWAY DR NE</v>
      </c>
      <c r="N1691" s="0" t="s">
        <v>7574</v>
      </c>
      <c r="P1691" s="0" t="s">
        <v>147</v>
      </c>
      <c r="Q1691" s="0" t="s">
        <v>148</v>
      </c>
      <c r="R1691" s="0" t="n">
        <v>44483</v>
      </c>
      <c r="AD1691" s="0" t="s">
        <v>149</v>
      </c>
      <c r="AE1691" s="0" t="s">
        <v>150</v>
      </c>
      <c r="AF1691" s="0" t="s">
        <v>151</v>
      </c>
      <c r="AH1691" s="0" t="n">
        <v>14</v>
      </c>
      <c r="AI1691" s="0" t="n">
        <v>11</v>
      </c>
      <c r="AN1691" s="0" t="s">
        <v>147</v>
      </c>
      <c r="AO1691" s="0" t="s">
        <v>176</v>
      </c>
      <c r="AP1691" s="0" t="s">
        <v>177</v>
      </c>
      <c r="AQ1691" s="0" t="n">
        <v>9</v>
      </c>
      <c r="AR1691" s="0" t="n">
        <v>64</v>
      </c>
      <c r="AS1691" s="0" t="n">
        <v>32</v>
      </c>
      <c r="AV1691" s="0" t="s">
        <v>154</v>
      </c>
      <c r="AW1691" s="0" t="n">
        <f aca="false">COUNTA($BC1691:$EG1691)</f>
        <v>37</v>
      </c>
      <c r="AX1691" s="0" t="n">
        <f aca="false">COUNTIF($BC1691:$EG1691,"D")</f>
        <v>2</v>
      </c>
      <c r="AY1691" s="0" t="n">
        <f aca="false">COUNTIF($BC1691:$EG1691,"R")</f>
        <v>8</v>
      </c>
      <c r="AZ1691" s="0" t="n">
        <f aca="false">IF(CC1691="D",1,0)+IF(CL1691="D",1,0)+IF(CW1691="D",1,0)+IF(DD1691="D",1,0)+IF(DJ1691="D",1,0)+IF(DO1691="D",1,0)+IF(DW1691="D",1,0)</f>
        <v>2</v>
      </c>
      <c r="BA1691" s="0" t="n">
        <f aca="false">IF(DH1691&lt;&gt;"",1,0)+IF(DI1691&lt;&gt;"",1,0)+IF(DK1691&lt;&gt;"",1,0)+IF(DM1691&lt;&gt;"",1,0)+IF(DN1691&lt;&gt;"",1,0)+IF(DO1691&lt;&gt;"",1,0)+IF(DQ1691&lt;&gt;"",1,0)+IF(DR1691&lt;&gt;"",1,0)+IF(DT1691&lt;&gt;"",1,0)+IF(DU1691&lt;&gt;"",1,0)+IF(DV1691&lt;&gt;"",1,0)+IF(DW1691&lt;&gt;"",1,0)+IF(DX1691&lt;&gt;"",1,0)+IF(DZ1691&lt;&gt;"",1,0)+IF(EA1691&lt;&gt;"",1,0)+IF(EB1691&lt;&gt;"",1,0)+IF(EE1691&lt;&gt;"",1,0)</f>
        <v>7</v>
      </c>
      <c r="BB1691" s="0" t="n">
        <f aca="false">AY1691*AX1691</f>
        <v>16</v>
      </c>
      <c r="BC1691" s="0" t="s">
        <v>155</v>
      </c>
      <c r="BD1691" s="0" t="s">
        <v>155</v>
      </c>
      <c r="BH1691" s="0" t="s">
        <v>155</v>
      </c>
      <c r="BJ1691" s="0" t="s">
        <v>155</v>
      </c>
      <c r="BK1691" s="0" t="s">
        <v>155</v>
      </c>
      <c r="BL1691" s="0" t="s">
        <v>155</v>
      </c>
      <c r="BP1691" s="0" t="s">
        <v>155</v>
      </c>
      <c r="BS1691" s="0" t="s">
        <v>155</v>
      </c>
      <c r="BV1691" s="0" t="s">
        <v>155</v>
      </c>
      <c r="CA1691" s="0" t="s">
        <v>155</v>
      </c>
      <c r="CG1691" s="0" t="s">
        <v>155</v>
      </c>
      <c r="CH1691" s="0" t="s">
        <v>174</v>
      </c>
      <c r="CK1691" s="0" t="s">
        <v>155</v>
      </c>
      <c r="CN1691" s="0" t="s">
        <v>155</v>
      </c>
      <c r="CO1691" s="0" t="s">
        <v>174</v>
      </c>
      <c r="CP1691" s="0" t="s">
        <v>155</v>
      </c>
      <c r="CT1691" s="0" t="s">
        <v>155</v>
      </c>
      <c r="CU1691" s="0" t="s">
        <v>174</v>
      </c>
      <c r="CV1691" s="0" t="s">
        <v>155</v>
      </c>
      <c r="CW1691" s="0" t="s">
        <v>144</v>
      </c>
      <c r="CY1691" s="0" t="s">
        <v>155</v>
      </c>
      <c r="CZ1691" s="0" t="s">
        <v>174</v>
      </c>
      <c r="DC1691" s="0" t="s">
        <v>155</v>
      </c>
      <c r="DF1691" s="0" t="s">
        <v>155</v>
      </c>
      <c r="DG1691" s="0" t="s">
        <v>174</v>
      </c>
      <c r="DI1691" s="0" t="s">
        <v>155</v>
      </c>
      <c r="DJ1691" s="0" t="s">
        <v>144</v>
      </c>
      <c r="DL1691" s="0" t="s">
        <v>155</v>
      </c>
      <c r="DN1691" s="0" t="s">
        <v>155</v>
      </c>
      <c r="DR1691" s="0" t="s">
        <v>155</v>
      </c>
      <c r="DS1691" s="0" t="s">
        <v>174</v>
      </c>
      <c r="DT1691" s="0" t="s">
        <v>174</v>
      </c>
      <c r="DU1691" s="0" t="s">
        <v>155</v>
      </c>
      <c r="DX1691" s="0" t="s">
        <v>155</v>
      </c>
      <c r="EA1691" s="0" t="s">
        <v>155</v>
      </c>
      <c r="ED1691" s="0" t="s">
        <v>174</v>
      </c>
      <c r="EF1691" s="0" t="s">
        <v>155</v>
      </c>
    </row>
    <row r="1692" customFormat="false" ht="13.8" hidden="false" customHeight="false" outlineLevel="0" collapsed="false">
      <c r="A1692" s="0" t="s">
        <v>7575</v>
      </c>
      <c r="B1692" s="0" t="n">
        <v>78</v>
      </c>
      <c r="C1692" s="0" t="n">
        <v>172207</v>
      </c>
      <c r="D1692" s="0" t="s">
        <v>7576</v>
      </c>
      <c r="E1692" s="0" t="s">
        <v>7577</v>
      </c>
      <c r="F1692" s="0" t="str">
        <f aca="false">CONCATENATE(D1693," ",LEFT(I1693,4),"T=",AW1693,"D=",AX1693,"R=",AY1693,"M=",AZ1693,"L=",BA1693,"B=",BB1693)</f>
        <v>BARIO 1939T=22D=4R=0M=1L=2B=0</v>
      </c>
      <c r="I1692" s="0" t="s">
        <v>7578</v>
      </c>
      <c r="J1692" s="0" t="s">
        <v>7579</v>
      </c>
      <c r="K1692" s="0" t="s">
        <v>143</v>
      </c>
      <c r="L1692" s="0" t="s">
        <v>144</v>
      </c>
      <c r="M1692" s="0" t="str">
        <f aca="false">RIGHT(N1692,LEN(N1692)-FIND(" ",N1692))</f>
        <v>BIRCH RUN DR NE</v>
      </c>
      <c r="N1692" s="0" t="s">
        <v>7580</v>
      </c>
      <c r="P1692" s="0" t="s">
        <v>147</v>
      </c>
      <c r="Q1692" s="0" t="s">
        <v>148</v>
      </c>
      <c r="R1692" s="0" t="n">
        <v>44483</v>
      </c>
      <c r="AD1692" s="0" t="s">
        <v>149</v>
      </c>
      <c r="AE1692" s="0" t="s">
        <v>150</v>
      </c>
      <c r="AH1692" s="0" t="n">
        <v>14</v>
      </c>
      <c r="AI1692" s="0" t="n">
        <v>11</v>
      </c>
      <c r="AJ1692" s="0" t="s">
        <v>164</v>
      </c>
      <c r="AM1692" s="0" t="s">
        <v>165</v>
      </c>
      <c r="AN1692" s="0" t="s">
        <v>147</v>
      </c>
      <c r="AO1692" s="0" t="s">
        <v>166</v>
      </c>
      <c r="AP1692" s="0" t="s">
        <v>167</v>
      </c>
      <c r="AQ1692" s="0" t="n">
        <v>9</v>
      </c>
      <c r="AR1692" s="0" t="n">
        <v>64</v>
      </c>
      <c r="AS1692" s="0" t="n">
        <v>32</v>
      </c>
      <c r="AV1692" s="0" t="s">
        <v>154</v>
      </c>
      <c r="AW1692" s="0" t="n">
        <f aca="false">COUNTA($BC1692:$EG1692)</f>
        <v>19</v>
      </c>
      <c r="AX1692" s="0" t="n">
        <f aca="false">COUNTIF($BC1692:$EG1692,"D")</f>
        <v>4</v>
      </c>
      <c r="AY1692" s="0" t="n">
        <f aca="false">COUNTIF($BC1692:$EG1692,"R")</f>
        <v>0</v>
      </c>
      <c r="AZ1692" s="0" t="n">
        <f aca="false">IF(CC1692="D",1,0)+IF(CL1692="D",1,0)+IF(CW1692="D",1,0)+IF(DD1692="D",1,0)+IF(DJ1692="D",1,0)+IF(DO1692="D",1,0)+IF(DW1692="D",1,0)</f>
        <v>1</v>
      </c>
      <c r="BA1692" s="0" t="n">
        <f aca="false">IF(DH1692&lt;&gt;"",1,0)+IF(DI1692&lt;&gt;"",1,0)+IF(DK1692&lt;&gt;"",1,0)+IF(DM1692&lt;&gt;"",1,0)+IF(DN1692&lt;&gt;"",1,0)+IF(DO1692&lt;&gt;"",1,0)+IF(DQ1692&lt;&gt;"",1,0)+IF(DR1692&lt;&gt;"",1,0)+IF(DT1692&lt;&gt;"",1,0)+IF(DU1692&lt;&gt;"",1,0)+IF(DV1692&lt;&gt;"",1,0)+IF(DW1692&lt;&gt;"",1,0)+IF(DX1692&lt;&gt;"",1,0)+IF(DZ1692&lt;&gt;"",1,0)+IF(EA1692&lt;&gt;"",1,0)+IF(EB1692&lt;&gt;"",1,0)+IF(EE1692&lt;&gt;"",1,0)</f>
        <v>2</v>
      </c>
      <c r="BB1692" s="0" t="n">
        <f aca="false">AY1692*AX1692</f>
        <v>0</v>
      </c>
      <c r="BD1692" s="0" t="s">
        <v>155</v>
      </c>
      <c r="BJ1692" s="0" t="s">
        <v>155</v>
      </c>
      <c r="BK1692" s="0" t="s">
        <v>155</v>
      </c>
      <c r="BL1692" s="0" t="s">
        <v>155</v>
      </c>
      <c r="BS1692" s="0" t="s">
        <v>155</v>
      </c>
      <c r="BY1692" s="0" t="s">
        <v>144</v>
      </c>
      <c r="CA1692" s="0" t="s">
        <v>155</v>
      </c>
      <c r="CP1692" s="0" t="s">
        <v>155</v>
      </c>
      <c r="CV1692" s="0" t="s">
        <v>155</v>
      </c>
      <c r="CY1692" s="0" t="s">
        <v>155</v>
      </c>
      <c r="DC1692" s="0" t="s">
        <v>155</v>
      </c>
      <c r="DF1692" s="0" t="s">
        <v>155</v>
      </c>
      <c r="DG1692" s="0" t="s">
        <v>144</v>
      </c>
      <c r="DI1692" s="0" t="s">
        <v>155</v>
      </c>
      <c r="DJ1692" s="0" t="s">
        <v>144</v>
      </c>
      <c r="DL1692" s="0" t="s">
        <v>155</v>
      </c>
      <c r="DN1692" s="0" t="s">
        <v>155</v>
      </c>
      <c r="DS1692" s="0" t="s">
        <v>144</v>
      </c>
      <c r="EF1692" s="0" t="s">
        <v>155</v>
      </c>
    </row>
    <row r="1693" customFormat="false" ht="13.8" hidden="false" customHeight="false" outlineLevel="0" collapsed="false">
      <c r="A1693" s="0" t="s">
        <v>7581</v>
      </c>
      <c r="B1693" s="0" t="n">
        <v>78</v>
      </c>
      <c r="C1693" s="0" t="n">
        <v>172205</v>
      </c>
      <c r="D1693" s="0" t="s">
        <v>7576</v>
      </c>
      <c r="E1693" s="0" t="s">
        <v>4077</v>
      </c>
      <c r="F1693" s="0" t="str">
        <f aca="false">CONCATENATE(D1694," ",LEFT(I1694,4),"T=",AW1694,"D=",AX1694,"R=",AY1694,"M=",AZ1694,"L=",BA1694,"B=",BB1694)</f>
        <v>CLARK 1944T=37D=0R=6M=0L=7B=0</v>
      </c>
      <c r="I1693" s="0" t="s">
        <v>7582</v>
      </c>
      <c r="J1693" s="0" t="s">
        <v>7579</v>
      </c>
      <c r="K1693" s="0" t="s">
        <v>143</v>
      </c>
      <c r="L1693" s="0" t="s">
        <v>144</v>
      </c>
      <c r="M1693" s="0" t="str">
        <f aca="false">RIGHT(N1693,LEN(N1693)-FIND(" ",N1693))</f>
        <v>BIRCH RUN DR NE</v>
      </c>
      <c r="N1693" s="0" t="s">
        <v>7580</v>
      </c>
      <c r="P1693" s="0" t="s">
        <v>147</v>
      </c>
      <c r="Q1693" s="0" t="s">
        <v>148</v>
      </c>
      <c r="R1693" s="0" t="n">
        <v>44483</v>
      </c>
      <c r="S1693" s="0" t="n">
        <v>4359</v>
      </c>
      <c r="AD1693" s="0" t="s">
        <v>149</v>
      </c>
      <c r="AE1693" s="0" t="s">
        <v>150</v>
      </c>
      <c r="AH1693" s="0" t="n">
        <v>14</v>
      </c>
      <c r="AI1693" s="0" t="n">
        <v>11</v>
      </c>
      <c r="AJ1693" s="0" t="s">
        <v>164</v>
      </c>
      <c r="AM1693" s="0" t="s">
        <v>165</v>
      </c>
      <c r="AN1693" s="0" t="s">
        <v>147</v>
      </c>
      <c r="AO1693" s="0" t="s">
        <v>166</v>
      </c>
      <c r="AP1693" s="0" t="s">
        <v>167</v>
      </c>
      <c r="AQ1693" s="0" t="n">
        <v>9</v>
      </c>
      <c r="AR1693" s="0" t="n">
        <v>64</v>
      </c>
      <c r="AS1693" s="0" t="n">
        <v>32</v>
      </c>
      <c r="AV1693" s="0" t="s">
        <v>154</v>
      </c>
      <c r="AW1693" s="0" t="n">
        <f aca="false">COUNTA($BC1693:$EG1693)</f>
        <v>22</v>
      </c>
      <c r="AX1693" s="0" t="n">
        <f aca="false">COUNTIF($BC1693:$EG1693,"D")</f>
        <v>4</v>
      </c>
      <c r="AY1693" s="0" t="n">
        <f aca="false">COUNTIF($BC1693:$EG1693,"R")</f>
        <v>0</v>
      </c>
      <c r="AZ1693" s="0" t="n">
        <f aca="false">IF(CC1693="D",1,0)+IF(CL1693="D",1,0)+IF(CW1693="D",1,0)+IF(DD1693="D",1,0)+IF(DJ1693="D",1,0)+IF(DO1693="D",1,0)+IF(DW1693="D",1,0)</f>
        <v>1</v>
      </c>
      <c r="BA1693" s="0" t="n">
        <f aca="false">IF(DH1693&lt;&gt;"",1,0)+IF(DI1693&lt;&gt;"",1,0)+IF(DK1693&lt;&gt;"",1,0)+IF(DM1693&lt;&gt;"",1,0)+IF(DN1693&lt;&gt;"",1,0)+IF(DO1693&lt;&gt;"",1,0)+IF(DQ1693&lt;&gt;"",1,0)+IF(DR1693&lt;&gt;"",1,0)+IF(DT1693&lt;&gt;"",1,0)+IF(DU1693&lt;&gt;"",1,0)+IF(DV1693&lt;&gt;"",1,0)+IF(DW1693&lt;&gt;"",1,0)+IF(DX1693&lt;&gt;"",1,0)+IF(DZ1693&lt;&gt;"",1,0)+IF(EA1693&lt;&gt;"",1,0)+IF(EB1693&lt;&gt;"",1,0)+IF(EE1693&lt;&gt;"",1,0)</f>
        <v>2</v>
      </c>
      <c r="BB1693" s="0" t="n">
        <f aca="false">AY1693*AX1693</f>
        <v>0</v>
      </c>
      <c r="BD1693" s="0" t="s">
        <v>155</v>
      </c>
      <c r="BF1693" s="0" t="s">
        <v>155</v>
      </c>
      <c r="BJ1693" s="0" t="s">
        <v>155</v>
      </c>
      <c r="BK1693" s="0" t="s">
        <v>155</v>
      </c>
      <c r="BL1693" s="0" t="s">
        <v>155</v>
      </c>
      <c r="BS1693" s="0" t="s">
        <v>155</v>
      </c>
      <c r="BY1693" s="0" t="s">
        <v>144</v>
      </c>
      <c r="CA1693" s="0" t="s">
        <v>155</v>
      </c>
      <c r="CK1693" s="0" t="s">
        <v>155</v>
      </c>
      <c r="CN1693" s="0" t="s">
        <v>155</v>
      </c>
      <c r="CP1693" s="0" t="s">
        <v>155</v>
      </c>
      <c r="CV1693" s="0" t="s">
        <v>155</v>
      </c>
      <c r="CY1693" s="0" t="s">
        <v>155</v>
      </c>
      <c r="DC1693" s="0" t="s">
        <v>155</v>
      </c>
      <c r="DF1693" s="0" t="s">
        <v>155</v>
      </c>
      <c r="DG1693" s="0" t="s">
        <v>144</v>
      </c>
      <c r="DI1693" s="0" t="s">
        <v>155</v>
      </c>
      <c r="DJ1693" s="0" t="s">
        <v>144</v>
      </c>
      <c r="DL1693" s="0" t="s">
        <v>155</v>
      </c>
      <c r="DN1693" s="0" t="s">
        <v>155</v>
      </c>
      <c r="DS1693" s="0" t="s">
        <v>144</v>
      </c>
      <c r="EF1693" s="0" t="s">
        <v>155</v>
      </c>
    </row>
    <row r="1694" customFormat="false" ht="13.8" hidden="false" customHeight="false" outlineLevel="0" collapsed="false">
      <c r="A1694" s="0" t="s">
        <v>7583</v>
      </c>
      <c r="B1694" s="0" t="n">
        <v>78</v>
      </c>
      <c r="C1694" s="0" t="n">
        <v>173293</v>
      </c>
      <c r="D1694" s="0" t="s">
        <v>973</v>
      </c>
      <c r="E1694" s="0" t="s">
        <v>1073</v>
      </c>
      <c r="F1694" s="0" t="str">
        <f aca="false">CONCATENATE(D1695," ",LEFT(I1695,4),"T=",AW1695,"D=",AX1695,"R=",AY1695,"M=",AZ1695,"L=",BA1695,"B=",BB1695)</f>
        <v>HAKE 1963T=11D=0R=1M=0L=2B=0</v>
      </c>
      <c r="G1694" s="0" t="s">
        <v>359</v>
      </c>
      <c r="I1694" s="0" t="s">
        <v>2940</v>
      </c>
      <c r="J1694" s="0" t="s">
        <v>7584</v>
      </c>
      <c r="K1694" s="0" t="s">
        <v>143</v>
      </c>
      <c r="L1694" s="0" t="s">
        <v>174</v>
      </c>
      <c r="M1694" s="0" t="str">
        <f aca="false">RIGHT(N1694,LEN(N1694)-FIND(" ",N1694))</f>
        <v>ROSELAWN AVE NE</v>
      </c>
      <c r="N1694" s="0" t="s">
        <v>7286</v>
      </c>
      <c r="P1694" s="0" t="s">
        <v>147</v>
      </c>
      <c r="Q1694" s="0" t="s">
        <v>148</v>
      </c>
      <c r="R1694" s="0" t="n">
        <v>44483</v>
      </c>
      <c r="AD1694" s="0" t="s">
        <v>149</v>
      </c>
      <c r="AE1694" s="0" t="s">
        <v>150</v>
      </c>
      <c r="AF1694" s="0" t="s">
        <v>151</v>
      </c>
      <c r="AH1694" s="0" t="n">
        <v>14</v>
      </c>
      <c r="AI1694" s="0" t="n">
        <v>11</v>
      </c>
      <c r="AN1694" s="0" t="s">
        <v>147</v>
      </c>
      <c r="AO1694" s="0" t="s">
        <v>152</v>
      </c>
      <c r="AP1694" s="0" t="s">
        <v>153</v>
      </c>
      <c r="AQ1694" s="0" t="n">
        <v>9</v>
      </c>
      <c r="AR1694" s="0" t="n">
        <v>64</v>
      </c>
      <c r="AS1694" s="0" t="n">
        <v>32</v>
      </c>
      <c r="AV1694" s="0" t="s">
        <v>154</v>
      </c>
      <c r="AW1694" s="0" t="n">
        <f aca="false">COUNTA($BC1694:$EG1694)</f>
        <v>37</v>
      </c>
      <c r="AX1694" s="0" t="n">
        <f aca="false">COUNTIF($BC1694:$EG1694,"D")</f>
        <v>0</v>
      </c>
      <c r="AY1694" s="0" t="n">
        <f aca="false">COUNTIF($BC1694:$EG1694,"R")</f>
        <v>6</v>
      </c>
      <c r="AZ1694" s="0" t="n">
        <f aca="false">IF(CC1694="D",1,0)+IF(CL1694="D",1,0)+IF(CW1694="D",1,0)+IF(DD1694="D",1,0)+IF(DJ1694="D",1,0)+IF(DO1694="D",1,0)+IF(DW1694="D",1,0)</f>
        <v>0</v>
      </c>
      <c r="BA1694" s="0" t="n">
        <f aca="false">IF(DH1694&lt;&gt;"",1,0)+IF(DI1694&lt;&gt;"",1,0)+IF(DK1694&lt;&gt;"",1,0)+IF(DM1694&lt;&gt;"",1,0)+IF(DN1694&lt;&gt;"",1,0)+IF(DO1694&lt;&gt;"",1,0)+IF(DQ1694&lt;&gt;"",1,0)+IF(DR1694&lt;&gt;"",1,0)+IF(DT1694&lt;&gt;"",1,0)+IF(DU1694&lt;&gt;"",1,0)+IF(DV1694&lt;&gt;"",1,0)+IF(DW1694&lt;&gt;"",1,0)+IF(DX1694&lt;&gt;"",1,0)+IF(DZ1694&lt;&gt;"",1,0)+IF(EA1694&lt;&gt;"",1,0)+IF(EB1694&lt;&gt;"",1,0)+IF(EE1694&lt;&gt;"",1,0)</f>
        <v>7</v>
      </c>
      <c r="BB1694" s="0" t="n">
        <f aca="false">AY1694*AX1694</f>
        <v>0</v>
      </c>
      <c r="BC1694" s="0" t="s">
        <v>155</v>
      </c>
      <c r="BD1694" s="0" t="s">
        <v>155</v>
      </c>
      <c r="BE1694" s="0" t="s">
        <v>155</v>
      </c>
      <c r="BF1694" s="0" t="s">
        <v>155</v>
      </c>
      <c r="BH1694" s="0" t="s">
        <v>155</v>
      </c>
      <c r="BI1694" s="0" t="s">
        <v>155</v>
      </c>
      <c r="BJ1694" s="0" t="s">
        <v>155</v>
      </c>
      <c r="BK1694" s="0" t="s">
        <v>155</v>
      </c>
      <c r="BL1694" s="0" t="s">
        <v>155</v>
      </c>
      <c r="BP1694" s="0" t="s">
        <v>155</v>
      </c>
      <c r="BR1694" s="0" t="s">
        <v>155</v>
      </c>
      <c r="BS1694" s="0" t="s">
        <v>155</v>
      </c>
      <c r="BV1694" s="0" t="s">
        <v>155</v>
      </c>
      <c r="BY1694" s="0" t="s">
        <v>174</v>
      </c>
      <c r="CA1694" s="0" t="s">
        <v>155</v>
      </c>
      <c r="CG1694" s="0" t="s">
        <v>155</v>
      </c>
      <c r="CH1694" s="0" t="s">
        <v>174</v>
      </c>
      <c r="CK1694" s="0" t="s">
        <v>155</v>
      </c>
      <c r="CN1694" s="0" t="s">
        <v>155</v>
      </c>
      <c r="CO1694" s="0" t="s">
        <v>174</v>
      </c>
      <c r="CP1694" s="0" t="s">
        <v>155</v>
      </c>
      <c r="CT1694" s="0" t="s">
        <v>155</v>
      </c>
      <c r="CV1694" s="0" t="s">
        <v>155</v>
      </c>
      <c r="CY1694" s="0" t="s">
        <v>155</v>
      </c>
      <c r="CZ1694" s="0" t="s">
        <v>174</v>
      </c>
      <c r="DC1694" s="0" t="s">
        <v>155</v>
      </c>
      <c r="DI1694" s="0" t="s">
        <v>155</v>
      </c>
      <c r="DL1694" s="0" t="s">
        <v>155</v>
      </c>
      <c r="DN1694" s="0" t="s">
        <v>155</v>
      </c>
      <c r="DR1694" s="0" t="s">
        <v>155</v>
      </c>
      <c r="DS1694" s="0" t="s">
        <v>174</v>
      </c>
      <c r="DU1694" s="0" t="s">
        <v>155</v>
      </c>
      <c r="DW1694" s="0" t="s">
        <v>155</v>
      </c>
      <c r="DX1694" s="0" t="s">
        <v>155</v>
      </c>
      <c r="EA1694" s="0" t="s">
        <v>155</v>
      </c>
      <c r="ED1694" s="0" t="s">
        <v>174</v>
      </c>
      <c r="EF1694" s="0" t="s">
        <v>155</v>
      </c>
    </row>
    <row r="1695" customFormat="false" ht="13.8" hidden="false" customHeight="false" outlineLevel="0" collapsed="false">
      <c r="A1695" s="0" t="s">
        <v>7585</v>
      </c>
      <c r="B1695" s="0" t="n">
        <v>78</v>
      </c>
      <c r="C1695" s="0" t="n">
        <v>177812</v>
      </c>
      <c r="D1695" s="0" t="s">
        <v>7586</v>
      </c>
      <c r="E1695" s="0" t="s">
        <v>1079</v>
      </c>
      <c r="F1695" s="0" t="str">
        <f aca="false">CONCATENATE(D1696," ",LEFT(I1696,4),"T=",AW1696,"D=",AX1696,"R=",AY1696,"M=",AZ1696,"L=",BA1696,"B=",BB1696)</f>
        <v>BAUDO 1955T=20D=0R=0M=0L=5B=0</v>
      </c>
      <c r="G1695" s="0" t="s">
        <v>359</v>
      </c>
      <c r="I1695" s="0" t="s">
        <v>7587</v>
      </c>
      <c r="J1695" s="0" t="s">
        <v>4536</v>
      </c>
      <c r="K1695" s="0" t="s">
        <v>239</v>
      </c>
      <c r="M1695" s="0" t="str">
        <f aca="false">RIGHT(N1695,LEN(N1695)-FIND(" ",N1695))</f>
        <v>PLAZA AVE NE</v>
      </c>
      <c r="N1695" s="0" t="s">
        <v>931</v>
      </c>
      <c r="O1695" s="0" t="s">
        <v>5918</v>
      </c>
      <c r="P1695" s="0" t="s">
        <v>147</v>
      </c>
      <c r="Q1695" s="0" t="s">
        <v>148</v>
      </c>
      <c r="R1695" s="0" t="n">
        <v>44483</v>
      </c>
      <c r="AD1695" s="0" t="s">
        <v>149</v>
      </c>
      <c r="AE1695" s="0" t="s">
        <v>150</v>
      </c>
      <c r="AH1695" s="0" t="n">
        <v>14</v>
      </c>
      <c r="AI1695" s="0" t="n">
        <v>11</v>
      </c>
      <c r="AJ1695" s="0" t="s">
        <v>164</v>
      </c>
      <c r="AM1695" s="0" t="s">
        <v>165</v>
      </c>
      <c r="AN1695" s="0" t="s">
        <v>147</v>
      </c>
      <c r="AO1695" s="0" t="s">
        <v>261</v>
      </c>
      <c r="AP1695" s="0" t="s">
        <v>262</v>
      </c>
      <c r="AQ1695" s="0" t="n">
        <v>9</v>
      </c>
      <c r="AR1695" s="0" t="n">
        <v>64</v>
      </c>
      <c r="AS1695" s="0" t="n">
        <v>32</v>
      </c>
      <c r="AV1695" s="0" t="s">
        <v>154</v>
      </c>
      <c r="AW1695" s="0" t="n">
        <f aca="false">COUNTA($BC1695:$EG1695)</f>
        <v>11</v>
      </c>
      <c r="AX1695" s="0" t="n">
        <f aca="false">COUNTIF($BC1695:$EG1695,"D")</f>
        <v>0</v>
      </c>
      <c r="AY1695" s="0" t="n">
        <f aca="false">COUNTIF($BC1695:$EG1695,"R")</f>
        <v>1</v>
      </c>
      <c r="AZ1695" s="0" t="n">
        <f aca="false">IF(CC1695="D",1,0)+IF(CL1695="D",1,0)+IF(CW1695="D",1,0)+IF(DD1695="D",1,0)+IF(DJ1695="D",1,0)+IF(DO1695="D",1,0)+IF(DW1695="D",1,0)</f>
        <v>0</v>
      </c>
      <c r="BA1695" s="0" t="n">
        <f aca="false">IF(DH1695&lt;&gt;"",1,0)+IF(DI1695&lt;&gt;"",1,0)+IF(DK1695&lt;&gt;"",1,0)+IF(DM1695&lt;&gt;"",1,0)+IF(DN1695&lt;&gt;"",1,0)+IF(DO1695&lt;&gt;"",1,0)+IF(DQ1695&lt;&gt;"",1,0)+IF(DR1695&lt;&gt;"",1,0)+IF(DT1695&lt;&gt;"",1,0)+IF(DU1695&lt;&gt;"",1,0)+IF(DV1695&lt;&gt;"",1,0)+IF(DW1695&lt;&gt;"",1,0)+IF(DX1695&lt;&gt;"",1,0)+IF(DZ1695&lt;&gt;"",1,0)+IF(EA1695&lt;&gt;"",1,0)+IF(EB1695&lt;&gt;"",1,0)+IF(EE1695&lt;&gt;"",1,0)</f>
        <v>2</v>
      </c>
      <c r="BB1695" s="0" t="n">
        <f aca="false">AY1695*AX1695</f>
        <v>0</v>
      </c>
      <c r="BC1695" s="0" t="s">
        <v>155</v>
      </c>
      <c r="BD1695" s="0" t="s">
        <v>155</v>
      </c>
      <c r="BL1695" s="0" t="s">
        <v>155</v>
      </c>
      <c r="BS1695" s="0" t="s">
        <v>155</v>
      </c>
      <c r="CA1695" s="0" t="s">
        <v>155</v>
      </c>
      <c r="CV1695" s="0" t="s">
        <v>155</v>
      </c>
      <c r="CY1695" s="0" t="s">
        <v>155</v>
      </c>
      <c r="CZ1695" s="0" t="s">
        <v>174</v>
      </c>
      <c r="DC1695" s="0" t="s">
        <v>155</v>
      </c>
      <c r="DI1695" s="0" t="s">
        <v>155</v>
      </c>
      <c r="DN1695" s="0" t="s">
        <v>155</v>
      </c>
    </row>
    <row r="1696" customFormat="false" ht="13.8" hidden="false" customHeight="false" outlineLevel="0" collapsed="false">
      <c r="A1696" s="0" t="s">
        <v>7588</v>
      </c>
      <c r="B1696" s="0" t="n">
        <v>78</v>
      </c>
      <c r="C1696" s="0" t="n">
        <v>177353</v>
      </c>
      <c r="D1696" s="0" t="s">
        <v>7589</v>
      </c>
      <c r="E1696" s="0" t="s">
        <v>7590</v>
      </c>
      <c r="F1696" s="0" t="str">
        <f aca="false">CONCATENATE(D1697," ",LEFT(I1697,4),"T=",AW1697,"D=",AX1697,"R=",AY1697,"M=",AZ1697,"L=",BA1697,"B=",BB1697)</f>
        <v>GIBSON 1953T=16D=1R=0M=0L=0B=0</v>
      </c>
      <c r="G1696" s="0" t="s">
        <v>1426</v>
      </c>
      <c r="I1696" s="0" t="s">
        <v>7591</v>
      </c>
      <c r="J1696" s="0" t="s">
        <v>544</v>
      </c>
      <c r="K1696" s="0" t="s">
        <v>143</v>
      </c>
      <c r="M1696" s="0" t="str">
        <f aca="false">RIGHT(N1696,LEN(N1696)-FIND(" ",N1696))</f>
        <v>WILLOW BROOK DR NE</v>
      </c>
      <c r="N1696" s="0" t="s">
        <v>7592</v>
      </c>
      <c r="P1696" s="0" t="s">
        <v>147</v>
      </c>
      <c r="Q1696" s="0" t="s">
        <v>148</v>
      </c>
      <c r="R1696" s="0" t="n">
        <v>44483</v>
      </c>
      <c r="AD1696" s="0" t="s">
        <v>149</v>
      </c>
      <c r="AE1696" s="0" t="s">
        <v>150</v>
      </c>
      <c r="AH1696" s="0" t="n">
        <v>14</v>
      </c>
      <c r="AI1696" s="0" t="n">
        <v>11</v>
      </c>
      <c r="AJ1696" s="0" t="s">
        <v>164</v>
      </c>
      <c r="AM1696" s="0" t="s">
        <v>165</v>
      </c>
      <c r="AN1696" s="0" t="s">
        <v>147</v>
      </c>
      <c r="AO1696" s="0" t="s">
        <v>166</v>
      </c>
      <c r="AP1696" s="0" t="s">
        <v>167</v>
      </c>
      <c r="AQ1696" s="0" t="n">
        <v>9</v>
      </c>
      <c r="AR1696" s="0" t="n">
        <v>64</v>
      </c>
      <c r="AS1696" s="0" t="n">
        <v>32</v>
      </c>
      <c r="AV1696" s="0" t="s">
        <v>154</v>
      </c>
      <c r="AW1696" s="0" t="n">
        <f aca="false">COUNTA($BC1696:$EG1696)</f>
        <v>20</v>
      </c>
      <c r="AX1696" s="0" t="n">
        <f aca="false">COUNTIF($BC1696:$EG1696,"D")</f>
        <v>0</v>
      </c>
      <c r="AY1696" s="0" t="n">
        <f aca="false">COUNTIF($BC1696:$EG1696,"R")</f>
        <v>0</v>
      </c>
      <c r="AZ1696" s="0" t="n">
        <f aca="false">IF(CC1696="D",1,0)+IF(CL1696="D",1,0)+IF(CW1696="D",1,0)+IF(DD1696="D",1,0)+IF(DJ1696="D",1,0)+IF(DO1696="D",1,0)+IF(DW1696="D",1,0)</f>
        <v>0</v>
      </c>
      <c r="BA1696" s="0" t="n">
        <f aca="false">IF(DH1696&lt;&gt;"",1,0)+IF(DI1696&lt;&gt;"",1,0)+IF(DK1696&lt;&gt;"",1,0)+IF(DM1696&lt;&gt;"",1,0)+IF(DN1696&lt;&gt;"",1,0)+IF(DO1696&lt;&gt;"",1,0)+IF(DQ1696&lt;&gt;"",1,0)+IF(DR1696&lt;&gt;"",1,0)+IF(DT1696&lt;&gt;"",1,0)+IF(DU1696&lt;&gt;"",1,0)+IF(DV1696&lt;&gt;"",1,0)+IF(DW1696&lt;&gt;"",1,0)+IF(DX1696&lt;&gt;"",1,0)+IF(DZ1696&lt;&gt;"",1,0)+IF(EA1696&lt;&gt;"",1,0)+IF(EB1696&lt;&gt;"",1,0)+IF(EE1696&lt;&gt;"",1,0)</f>
        <v>5</v>
      </c>
      <c r="BB1696" s="0" t="n">
        <f aca="false">AY1696*AX1696</f>
        <v>0</v>
      </c>
      <c r="BC1696" s="0" t="s">
        <v>155</v>
      </c>
      <c r="BD1696" s="0" t="s">
        <v>155</v>
      </c>
      <c r="BL1696" s="0" t="s">
        <v>155</v>
      </c>
      <c r="BP1696" s="0" t="s">
        <v>155</v>
      </c>
      <c r="BS1696" s="0" t="s">
        <v>155</v>
      </c>
      <c r="CA1696" s="0" t="s">
        <v>155</v>
      </c>
      <c r="CK1696" s="0" t="s">
        <v>155</v>
      </c>
      <c r="CN1696" s="0" t="s">
        <v>155</v>
      </c>
      <c r="CP1696" s="0" t="s">
        <v>155</v>
      </c>
      <c r="CT1696" s="0" t="s">
        <v>155</v>
      </c>
      <c r="CV1696" s="0" t="s">
        <v>155</v>
      </c>
      <c r="CY1696" s="0" t="s">
        <v>155</v>
      </c>
      <c r="DC1696" s="0" t="s">
        <v>155</v>
      </c>
      <c r="DF1696" s="0" t="s">
        <v>155</v>
      </c>
      <c r="DI1696" s="0" t="s">
        <v>155</v>
      </c>
      <c r="DN1696" s="0" t="s">
        <v>155</v>
      </c>
      <c r="DU1696" s="0" t="s">
        <v>155</v>
      </c>
      <c r="DX1696" s="0" t="s">
        <v>155</v>
      </c>
      <c r="EA1696" s="0" t="s">
        <v>155</v>
      </c>
      <c r="EF1696" s="0" t="s">
        <v>155</v>
      </c>
    </row>
    <row r="1697" customFormat="false" ht="13.8" hidden="false" customHeight="false" outlineLevel="0" collapsed="false">
      <c r="A1697" s="0" t="s">
        <v>7593</v>
      </c>
      <c r="B1697" s="0" t="n">
        <v>78</v>
      </c>
      <c r="C1697" s="0" t="n">
        <v>164923</v>
      </c>
      <c r="D1697" s="0" t="s">
        <v>2189</v>
      </c>
      <c r="E1697" s="0" t="s">
        <v>318</v>
      </c>
      <c r="F1697" s="0" t="str">
        <f aca="false">CONCATENATE(D1698," ",LEFT(I1698,4),"T=",AW1698,"D=",AX1698,"R=",AY1698,"M=",AZ1698,"L=",BA1698,"B=",BB1698)</f>
        <v>BAKER 1953T=30D=2R=2M=0L=3B=4</v>
      </c>
      <c r="G1697" s="0" t="s">
        <v>250</v>
      </c>
      <c r="I1697" s="0" t="s">
        <v>7594</v>
      </c>
      <c r="J1697" s="0" t="s">
        <v>7595</v>
      </c>
      <c r="K1697" s="0" t="s">
        <v>239</v>
      </c>
      <c r="M1697" s="0" t="str">
        <f aca="false">RIGHT(N1697,LEN(N1697)-FIND(" ",N1697))</f>
        <v>COUNTRY CLUB DR NE</v>
      </c>
      <c r="N1697" s="0" t="s">
        <v>2996</v>
      </c>
      <c r="P1697" s="0" t="s">
        <v>147</v>
      </c>
      <c r="Q1697" s="0" t="s">
        <v>148</v>
      </c>
      <c r="R1697" s="0" t="n">
        <v>44484</v>
      </c>
      <c r="AD1697" s="0" t="s">
        <v>149</v>
      </c>
      <c r="AE1697" s="0" t="s">
        <v>150</v>
      </c>
      <c r="AH1697" s="0" t="n">
        <v>14</v>
      </c>
      <c r="AI1697" s="0" t="n">
        <v>11</v>
      </c>
      <c r="AJ1697" s="0" t="s">
        <v>164</v>
      </c>
      <c r="AM1697" s="0" t="s">
        <v>165</v>
      </c>
      <c r="AN1697" s="0" t="s">
        <v>147</v>
      </c>
      <c r="AO1697" s="0" t="s">
        <v>176</v>
      </c>
      <c r="AP1697" s="0" t="s">
        <v>177</v>
      </c>
      <c r="AQ1697" s="0" t="n">
        <v>9</v>
      </c>
      <c r="AR1697" s="0" t="n">
        <v>64</v>
      </c>
      <c r="AS1697" s="0" t="n">
        <v>32</v>
      </c>
      <c r="AV1697" s="0" t="s">
        <v>154</v>
      </c>
      <c r="AW1697" s="0" t="n">
        <f aca="false">COUNTA($BC1697:$EG1697)</f>
        <v>16</v>
      </c>
      <c r="AX1697" s="0" t="n">
        <f aca="false">COUNTIF($BC1697:$EG1697,"D")</f>
        <v>1</v>
      </c>
      <c r="AY1697" s="0" t="n">
        <f aca="false">COUNTIF($BC1697:$EG1697,"R")</f>
        <v>0</v>
      </c>
      <c r="AZ1697" s="0" t="n">
        <f aca="false">IF(CC1697="D",1,0)+IF(CL1697="D",1,0)+IF(CW1697="D",1,0)+IF(DD1697="D",1,0)+IF(DJ1697="D",1,0)+IF(DO1697="D",1,0)+IF(DW1697="D",1,0)</f>
        <v>0</v>
      </c>
      <c r="BA1697" s="0" t="n">
        <f aca="false">IF(DH1697&lt;&gt;"",1,0)+IF(DI1697&lt;&gt;"",1,0)+IF(DK1697&lt;&gt;"",1,0)+IF(DM1697&lt;&gt;"",1,0)+IF(DN1697&lt;&gt;"",1,0)+IF(DO1697&lt;&gt;"",1,0)+IF(DQ1697&lt;&gt;"",1,0)+IF(DR1697&lt;&gt;"",1,0)+IF(DT1697&lt;&gt;"",1,0)+IF(DU1697&lt;&gt;"",1,0)+IF(DV1697&lt;&gt;"",1,0)+IF(DW1697&lt;&gt;"",1,0)+IF(DX1697&lt;&gt;"",1,0)+IF(DZ1697&lt;&gt;"",1,0)+IF(EA1697&lt;&gt;"",1,0)+IF(EB1697&lt;&gt;"",1,0)+IF(EE1697&lt;&gt;"",1,0)</f>
        <v>0</v>
      </c>
      <c r="BB1697" s="0" t="n">
        <f aca="false">AY1697*AX1697</f>
        <v>0</v>
      </c>
      <c r="BC1697" s="0" t="s">
        <v>155</v>
      </c>
      <c r="BD1697" s="0" t="s">
        <v>155</v>
      </c>
      <c r="BH1697" s="0" t="s">
        <v>155</v>
      </c>
      <c r="BK1697" s="0" t="s">
        <v>155</v>
      </c>
      <c r="BL1697" s="0" t="s">
        <v>155</v>
      </c>
      <c r="BP1697" s="0" t="s">
        <v>155</v>
      </c>
      <c r="BS1697" s="0" t="s">
        <v>155</v>
      </c>
      <c r="CA1697" s="0" t="s">
        <v>155</v>
      </c>
      <c r="CG1697" s="0" t="s">
        <v>155</v>
      </c>
      <c r="CK1697" s="0" t="s">
        <v>155</v>
      </c>
      <c r="CN1697" s="0" t="s">
        <v>155</v>
      </c>
      <c r="CP1697" s="0" t="s">
        <v>155</v>
      </c>
      <c r="CV1697" s="0" t="s">
        <v>155</v>
      </c>
      <c r="CY1697" s="0" t="s">
        <v>155</v>
      </c>
      <c r="CZ1697" s="0" t="s">
        <v>144</v>
      </c>
      <c r="DC1697" s="0" t="s">
        <v>155</v>
      </c>
    </row>
    <row r="1698" customFormat="false" ht="13.8" hidden="false" customHeight="false" outlineLevel="0" collapsed="false">
      <c r="A1698" s="0" t="s">
        <v>7596</v>
      </c>
      <c r="B1698" s="0" t="n">
        <v>78</v>
      </c>
      <c r="C1698" s="0" t="n">
        <v>183169</v>
      </c>
      <c r="D1698" s="0" t="s">
        <v>7597</v>
      </c>
      <c r="E1698" s="0" t="s">
        <v>301</v>
      </c>
      <c r="F1698" s="0" t="str">
        <f aca="false">CONCATENATE(D1699," ",LEFT(I1699,4),"T=",AW1699,"D=",AX1699,"R=",AY1699,"M=",AZ1699,"L=",BA1699,"B=",BB1699)</f>
        <v>NOTAR 1967T=14D=1R=0M=0L=2B=0</v>
      </c>
      <c r="I1698" s="0" t="s">
        <v>7598</v>
      </c>
      <c r="J1698" s="0" t="s">
        <v>7599</v>
      </c>
      <c r="K1698" s="0" t="s">
        <v>143</v>
      </c>
      <c r="M1698" s="0" t="str">
        <f aca="false">RIGHT(N1698,LEN(N1698)-FIND(" ",N1698))</f>
        <v>OAK KNOLL AVE NE</v>
      </c>
      <c r="N1698" s="0" t="s">
        <v>7600</v>
      </c>
      <c r="P1698" s="0" t="s">
        <v>147</v>
      </c>
      <c r="Q1698" s="0" t="s">
        <v>148</v>
      </c>
      <c r="R1698" s="0" t="n">
        <v>44483</v>
      </c>
      <c r="AD1698" s="0" t="s">
        <v>149</v>
      </c>
      <c r="AE1698" s="0" t="s">
        <v>150</v>
      </c>
      <c r="AF1698" s="0" t="s">
        <v>151</v>
      </c>
      <c r="AH1698" s="0" t="n">
        <v>14</v>
      </c>
      <c r="AI1698" s="0" t="n">
        <v>11</v>
      </c>
      <c r="AN1698" s="0" t="s">
        <v>147</v>
      </c>
      <c r="AO1698" s="0" t="s">
        <v>152</v>
      </c>
      <c r="AP1698" s="0" t="s">
        <v>153</v>
      </c>
      <c r="AQ1698" s="0" t="n">
        <v>9</v>
      </c>
      <c r="AR1698" s="0" t="n">
        <v>64</v>
      </c>
      <c r="AS1698" s="0" t="n">
        <v>32</v>
      </c>
      <c r="AV1698" s="0" t="s">
        <v>154</v>
      </c>
      <c r="AW1698" s="0" t="n">
        <f aca="false">COUNTA($BC1698:$EG1698)</f>
        <v>30</v>
      </c>
      <c r="AX1698" s="0" t="n">
        <f aca="false">COUNTIF($BC1698:$EG1698,"D")</f>
        <v>2</v>
      </c>
      <c r="AY1698" s="0" t="n">
        <f aca="false">COUNTIF($BC1698:$EG1698,"R")</f>
        <v>2</v>
      </c>
      <c r="AZ1698" s="0" t="n">
        <f aca="false">IF(CC1698="D",1,0)+IF(CL1698="D",1,0)+IF(CW1698="D",1,0)+IF(DD1698="D",1,0)+IF(DJ1698="D",1,0)+IF(DO1698="D",1,0)+IF(DW1698="D",1,0)</f>
        <v>0</v>
      </c>
      <c r="BA1698" s="0" t="n">
        <f aca="false">IF(DH1698&lt;&gt;"",1,0)+IF(DI1698&lt;&gt;"",1,0)+IF(DK1698&lt;&gt;"",1,0)+IF(DM1698&lt;&gt;"",1,0)+IF(DN1698&lt;&gt;"",1,0)+IF(DO1698&lt;&gt;"",1,0)+IF(DQ1698&lt;&gt;"",1,0)+IF(DR1698&lt;&gt;"",1,0)+IF(DT1698&lt;&gt;"",1,0)+IF(DU1698&lt;&gt;"",1,0)+IF(DV1698&lt;&gt;"",1,0)+IF(DW1698&lt;&gt;"",1,0)+IF(DX1698&lt;&gt;"",1,0)+IF(DZ1698&lt;&gt;"",1,0)+IF(EA1698&lt;&gt;"",1,0)+IF(EB1698&lt;&gt;"",1,0)+IF(EE1698&lt;&gt;"",1,0)</f>
        <v>3</v>
      </c>
      <c r="BB1698" s="0" t="n">
        <f aca="false">AY1698*AX1698</f>
        <v>4</v>
      </c>
      <c r="BC1698" s="0" t="s">
        <v>155</v>
      </c>
      <c r="BD1698" s="0" t="s">
        <v>155</v>
      </c>
      <c r="BE1698" s="0" t="s">
        <v>155</v>
      </c>
      <c r="BF1698" s="0" t="s">
        <v>155</v>
      </c>
      <c r="BH1698" s="0" t="s">
        <v>155</v>
      </c>
      <c r="BI1698" s="0" t="s">
        <v>155</v>
      </c>
      <c r="BJ1698" s="0" t="s">
        <v>155</v>
      </c>
      <c r="BK1698" s="0" t="s">
        <v>155</v>
      </c>
      <c r="BL1698" s="0" t="s">
        <v>155</v>
      </c>
      <c r="BP1698" s="0" t="s">
        <v>155</v>
      </c>
      <c r="BR1698" s="0" t="s">
        <v>155</v>
      </c>
      <c r="BS1698" s="0" t="s">
        <v>155</v>
      </c>
      <c r="BY1698" s="0" t="s">
        <v>144</v>
      </c>
      <c r="CA1698" s="0" t="s">
        <v>155</v>
      </c>
      <c r="CG1698" s="0" t="s">
        <v>155</v>
      </c>
      <c r="CH1698" s="0" t="s">
        <v>144</v>
      </c>
      <c r="CK1698" s="0" t="s">
        <v>155</v>
      </c>
      <c r="CN1698" s="0" t="s">
        <v>155</v>
      </c>
      <c r="CO1698" s="0" t="s">
        <v>174</v>
      </c>
      <c r="CP1698" s="0" t="s">
        <v>155</v>
      </c>
      <c r="CT1698" s="0" t="s">
        <v>155</v>
      </c>
      <c r="CV1698" s="0" t="s">
        <v>155</v>
      </c>
      <c r="CY1698" s="0" t="s">
        <v>155</v>
      </c>
      <c r="CZ1698" s="0" t="s">
        <v>174</v>
      </c>
      <c r="DC1698" s="0" t="s">
        <v>155</v>
      </c>
      <c r="DF1698" s="0" t="s">
        <v>155</v>
      </c>
      <c r="DI1698" s="0" t="s">
        <v>155</v>
      </c>
      <c r="DN1698" s="0" t="s">
        <v>155</v>
      </c>
      <c r="DU1698" s="0" t="s">
        <v>155</v>
      </c>
      <c r="EF1698" s="0" t="s">
        <v>155</v>
      </c>
    </row>
    <row r="1699" customFormat="false" ht="13.8" hidden="false" customHeight="false" outlineLevel="0" collapsed="false">
      <c r="A1699" s="0" t="s">
        <v>7601</v>
      </c>
      <c r="B1699" s="0" t="n">
        <v>78</v>
      </c>
      <c r="C1699" s="0" t="n">
        <v>183134</v>
      </c>
      <c r="D1699" s="0" t="s">
        <v>6530</v>
      </c>
      <c r="E1699" s="0" t="s">
        <v>547</v>
      </c>
      <c r="F1699" s="0" t="str">
        <f aca="false">CONCATENATE(D1700," ",LEFT(I1700,4),"T=",AW1700,"D=",AX1700,"R=",AY1700,"M=",AZ1700,"L=",BA1700,"B=",BB1700)</f>
        <v>PINTI 1947T=30D=1R=7M=1L=6B=7</v>
      </c>
      <c r="G1699" s="0" t="s">
        <v>257</v>
      </c>
      <c r="I1699" s="0" t="s">
        <v>7602</v>
      </c>
      <c r="J1699" s="0" t="s">
        <v>4550</v>
      </c>
      <c r="K1699" s="0" t="s">
        <v>143</v>
      </c>
      <c r="M1699" s="0" t="str">
        <f aca="false">RIGHT(N1699,LEN(N1699)-FIND(" ",N1699))</f>
        <v>NORTHWOODS CT NE</v>
      </c>
      <c r="N1699" s="0" t="s">
        <v>1198</v>
      </c>
      <c r="O1699" s="0" t="s">
        <v>4050</v>
      </c>
      <c r="P1699" s="0" t="s">
        <v>147</v>
      </c>
      <c r="Q1699" s="0" t="s">
        <v>148</v>
      </c>
      <c r="R1699" s="0" t="n">
        <v>44483</v>
      </c>
      <c r="AD1699" s="0" t="s">
        <v>149</v>
      </c>
      <c r="AE1699" s="0" t="s">
        <v>150</v>
      </c>
      <c r="AH1699" s="0" t="n">
        <v>14</v>
      </c>
      <c r="AI1699" s="0" t="n">
        <v>11</v>
      </c>
      <c r="AJ1699" s="0" t="s">
        <v>164</v>
      </c>
      <c r="AM1699" s="0" t="s">
        <v>165</v>
      </c>
      <c r="AN1699" s="0" t="s">
        <v>147</v>
      </c>
      <c r="AO1699" s="0" t="s">
        <v>176</v>
      </c>
      <c r="AP1699" s="0" t="s">
        <v>177</v>
      </c>
      <c r="AQ1699" s="0" t="n">
        <v>9</v>
      </c>
      <c r="AR1699" s="0" t="n">
        <v>64</v>
      </c>
      <c r="AS1699" s="0" t="n">
        <v>32</v>
      </c>
      <c r="AV1699" s="0" t="s">
        <v>154</v>
      </c>
      <c r="AW1699" s="0" t="n">
        <f aca="false">COUNTA($BC1699:$EG1699)</f>
        <v>14</v>
      </c>
      <c r="AX1699" s="0" t="n">
        <f aca="false">COUNTIF($BC1699:$EG1699,"D")</f>
        <v>1</v>
      </c>
      <c r="AY1699" s="0" t="n">
        <f aca="false">COUNTIF($BC1699:$EG1699,"R")</f>
        <v>0</v>
      </c>
      <c r="AZ1699" s="0" t="n">
        <f aca="false">IF(CC1699="D",1,0)+IF(CL1699="D",1,0)+IF(CW1699="D",1,0)+IF(DD1699="D",1,0)+IF(DJ1699="D",1,0)+IF(DO1699="D",1,0)+IF(DW1699="D",1,0)</f>
        <v>0</v>
      </c>
      <c r="BA1699" s="0" t="n">
        <f aca="false">IF(DH1699&lt;&gt;"",1,0)+IF(DI1699&lt;&gt;"",1,0)+IF(DK1699&lt;&gt;"",1,0)+IF(DM1699&lt;&gt;"",1,0)+IF(DN1699&lt;&gt;"",1,0)+IF(DO1699&lt;&gt;"",1,0)+IF(DQ1699&lt;&gt;"",1,0)+IF(DR1699&lt;&gt;"",1,0)+IF(DT1699&lt;&gt;"",1,0)+IF(DU1699&lt;&gt;"",1,0)+IF(DV1699&lt;&gt;"",1,0)+IF(DW1699&lt;&gt;"",1,0)+IF(DX1699&lt;&gt;"",1,0)+IF(DZ1699&lt;&gt;"",1,0)+IF(EA1699&lt;&gt;"",1,0)+IF(EB1699&lt;&gt;"",1,0)+IF(EE1699&lt;&gt;"",1,0)</f>
        <v>2</v>
      </c>
      <c r="BB1699" s="0" t="n">
        <f aca="false">AY1699*AX1699</f>
        <v>0</v>
      </c>
      <c r="BD1699" s="0" t="s">
        <v>155</v>
      </c>
      <c r="BE1699" s="0" t="s">
        <v>155</v>
      </c>
      <c r="BJ1699" s="0" t="s">
        <v>155</v>
      </c>
      <c r="BL1699" s="0" t="s">
        <v>155</v>
      </c>
      <c r="CA1699" s="0" t="s">
        <v>155</v>
      </c>
      <c r="CG1699" s="0" t="s">
        <v>155</v>
      </c>
      <c r="CN1699" s="0" t="s">
        <v>155</v>
      </c>
      <c r="CP1699" s="0" t="s">
        <v>155</v>
      </c>
      <c r="CY1699" s="0" t="s">
        <v>155</v>
      </c>
      <c r="CZ1699" s="0" t="s">
        <v>144</v>
      </c>
      <c r="DC1699" s="0" t="s">
        <v>155</v>
      </c>
      <c r="DI1699" s="0" t="s">
        <v>155</v>
      </c>
      <c r="DN1699" s="0" t="s">
        <v>155</v>
      </c>
      <c r="EF1699" s="0" t="s">
        <v>155</v>
      </c>
    </row>
    <row r="1700" customFormat="false" ht="13.8" hidden="false" customHeight="false" outlineLevel="0" collapsed="false">
      <c r="A1700" s="0" t="s">
        <v>7603</v>
      </c>
      <c r="B1700" s="0" t="n">
        <v>78</v>
      </c>
      <c r="C1700" s="0" t="n">
        <v>183734</v>
      </c>
      <c r="D1700" s="0" t="s">
        <v>7604</v>
      </c>
      <c r="E1700" s="0" t="s">
        <v>968</v>
      </c>
      <c r="F1700" s="0" t="str">
        <f aca="false">CONCATENATE(D1701," ",LEFT(I1701,4),"T=",AW1701,"D=",AX1701,"R=",AY1701,"M=",AZ1701,"L=",BA1701,"B=",BB1701)</f>
        <v>KRAYSETS 1951T=33D=5R=0M=2L=6B=0</v>
      </c>
      <c r="G1700" s="0" t="s">
        <v>185</v>
      </c>
      <c r="I1700" s="0" t="s">
        <v>7605</v>
      </c>
      <c r="J1700" s="0" t="s">
        <v>7606</v>
      </c>
      <c r="K1700" s="0" t="s">
        <v>143</v>
      </c>
      <c r="L1700" s="0" t="s">
        <v>174</v>
      </c>
      <c r="M1700" s="0" t="str">
        <f aca="false">RIGHT(N1700,LEN(N1700)-FIND(" ",N1700))</f>
        <v>COUNTRY CLUB DR NE</v>
      </c>
      <c r="N1700" s="0" t="s">
        <v>7607</v>
      </c>
      <c r="P1700" s="0" t="s">
        <v>147</v>
      </c>
      <c r="Q1700" s="0" t="s">
        <v>148</v>
      </c>
      <c r="R1700" s="0" t="n">
        <v>44484</v>
      </c>
      <c r="S1700" s="0" t="n">
        <v>4618</v>
      </c>
      <c r="AD1700" s="0" t="s">
        <v>149</v>
      </c>
      <c r="AE1700" s="0" t="s">
        <v>150</v>
      </c>
      <c r="AH1700" s="0" t="n">
        <v>14</v>
      </c>
      <c r="AI1700" s="0" t="n">
        <v>11</v>
      </c>
      <c r="AJ1700" s="0" t="s">
        <v>164</v>
      </c>
      <c r="AM1700" s="0" t="s">
        <v>165</v>
      </c>
      <c r="AN1700" s="0" t="s">
        <v>147</v>
      </c>
      <c r="AO1700" s="0" t="s">
        <v>176</v>
      </c>
      <c r="AP1700" s="0" t="s">
        <v>177</v>
      </c>
      <c r="AQ1700" s="0" t="n">
        <v>9</v>
      </c>
      <c r="AR1700" s="0" t="n">
        <v>64</v>
      </c>
      <c r="AS1700" s="0" t="n">
        <v>32</v>
      </c>
      <c r="AV1700" s="0" t="s">
        <v>154</v>
      </c>
      <c r="AW1700" s="0" t="n">
        <f aca="false">COUNTA($BC1700:$EG1700)</f>
        <v>30</v>
      </c>
      <c r="AX1700" s="0" t="n">
        <f aca="false">COUNTIF($BC1700:$EG1700,"D")</f>
        <v>1</v>
      </c>
      <c r="AY1700" s="0" t="n">
        <f aca="false">COUNTIF($BC1700:$EG1700,"R")</f>
        <v>7</v>
      </c>
      <c r="AZ1700" s="0" t="n">
        <f aca="false">IF(CC1700="D",1,0)+IF(CL1700="D",1,0)+IF(CW1700="D",1,0)+IF(DD1700="D",1,0)+IF(DJ1700="D",1,0)+IF(DO1700="D",1,0)+IF(DW1700="D",1,0)</f>
        <v>1</v>
      </c>
      <c r="BA1700" s="0" t="n">
        <f aca="false">IF(DH1700&lt;&gt;"",1,0)+IF(DI1700&lt;&gt;"",1,0)+IF(DK1700&lt;&gt;"",1,0)+IF(DM1700&lt;&gt;"",1,0)+IF(DN1700&lt;&gt;"",1,0)+IF(DO1700&lt;&gt;"",1,0)+IF(DQ1700&lt;&gt;"",1,0)+IF(DR1700&lt;&gt;"",1,0)+IF(DT1700&lt;&gt;"",1,0)+IF(DU1700&lt;&gt;"",1,0)+IF(DV1700&lt;&gt;"",1,0)+IF(DW1700&lt;&gt;"",1,0)+IF(DX1700&lt;&gt;"",1,0)+IF(DZ1700&lt;&gt;"",1,0)+IF(EA1700&lt;&gt;"",1,0)+IF(EB1700&lt;&gt;"",1,0)+IF(EE1700&lt;&gt;"",1,0)</f>
        <v>6</v>
      </c>
      <c r="BB1700" s="0" t="n">
        <f aca="false">AY1700*AX1700</f>
        <v>7</v>
      </c>
      <c r="BC1700" s="0" t="s">
        <v>155</v>
      </c>
      <c r="BD1700" s="0" t="s">
        <v>155</v>
      </c>
      <c r="BE1700" s="0" t="s">
        <v>155</v>
      </c>
      <c r="BF1700" s="0" t="s">
        <v>155</v>
      </c>
      <c r="BJ1700" s="0" t="s">
        <v>155</v>
      </c>
      <c r="BK1700" s="0" t="s">
        <v>155</v>
      </c>
      <c r="BL1700" s="0" t="s">
        <v>155</v>
      </c>
      <c r="BY1700" s="0" t="s">
        <v>174</v>
      </c>
      <c r="CA1700" s="0" t="s">
        <v>155</v>
      </c>
      <c r="CG1700" s="0" t="s">
        <v>155</v>
      </c>
      <c r="CK1700" s="0" t="s">
        <v>155</v>
      </c>
      <c r="CL1700" s="0" t="s">
        <v>144</v>
      </c>
      <c r="CN1700" s="0" t="s">
        <v>155</v>
      </c>
      <c r="CO1700" s="0" t="s">
        <v>174</v>
      </c>
      <c r="CP1700" s="0" t="s">
        <v>155</v>
      </c>
      <c r="CT1700" s="0" t="s">
        <v>155</v>
      </c>
      <c r="CU1700" s="0" t="s">
        <v>174</v>
      </c>
      <c r="CV1700" s="0" t="s">
        <v>155</v>
      </c>
      <c r="CY1700" s="0" t="s">
        <v>155</v>
      </c>
      <c r="CZ1700" s="0" t="s">
        <v>174</v>
      </c>
      <c r="DC1700" s="0" t="s">
        <v>155</v>
      </c>
      <c r="DI1700" s="0" t="s">
        <v>155</v>
      </c>
      <c r="DM1700" s="0" t="s">
        <v>174</v>
      </c>
      <c r="DN1700" s="0" t="s">
        <v>155</v>
      </c>
      <c r="DS1700" s="0" t="s">
        <v>174</v>
      </c>
      <c r="DU1700" s="0" t="s">
        <v>155</v>
      </c>
      <c r="DX1700" s="0" t="s">
        <v>155</v>
      </c>
      <c r="EA1700" s="0" t="s">
        <v>155</v>
      </c>
      <c r="ED1700" s="0" t="s">
        <v>174</v>
      </c>
      <c r="EF1700" s="0" t="s">
        <v>155</v>
      </c>
    </row>
    <row r="1701" customFormat="false" ht="13.8" hidden="false" customHeight="false" outlineLevel="0" collapsed="false">
      <c r="A1701" s="0" t="s">
        <v>7608</v>
      </c>
      <c r="B1701" s="0" t="n">
        <v>78</v>
      </c>
      <c r="C1701" s="0" t="n">
        <v>184947</v>
      </c>
      <c r="D1701" s="0" t="s">
        <v>7609</v>
      </c>
      <c r="E1701" s="0" t="s">
        <v>1202</v>
      </c>
      <c r="F1701" s="0" t="str">
        <f aca="false">CONCATENATE(D1702," ",LEFT(I1702,4),"T=",AW1702,"D=",AX1702,"R=",AY1702,"M=",AZ1702,"L=",BA1702,"B=",BB1702)</f>
        <v>RUPINSKY 1951T=21D=1R=2M=0L=3B=2</v>
      </c>
      <c r="I1701" s="0" t="s">
        <v>7610</v>
      </c>
      <c r="J1701" s="0" t="s">
        <v>7611</v>
      </c>
      <c r="K1701" s="0" t="s">
        <v>143</v>
      </c>
      <c r="L1701" s="0" t="s">
        <v>144</v>
      </c>
      <c r="M1701" s="0" t="str">
        <f aca="false">RIGHT(N1701,LEN(N1701)-FIND(" ",N1701))</f>
        <v>CRESCENT DR NE</v>
      </c>
      <c r="N1701" s="0" t="s">
        <v>7612</v>
      </c>
      <c r="P1701" s="0" t="s">
        <v>147</v>
      </c>
      <c r="Q1701" s="0" t="s">
        <v>148</v>
      </c>
      <c r="R1701" s="0" t="n">
        <v>44483</v>
      </c>
      <c r="AD1701" s="0" t="s">
        <v>149</v>
      </c>
      <c r="AE1701" s="0" t="s">
        <v>150</v>
      </c>
      <c r="AF1701" s="0" t="s">
        <v>151</v>
      </c>
      <c r="AH1701" s="0" t="n">
        <v>14</v>
      </c>
      <c r="AI1701" s="0" t="n">
        <v>11</v>
      </c>
      <c r="AN1701" s="0" t="s">
        <v>147</v>
      </c>
      <c r="AO1701" s="0" t="s">
        <v>176</v>
      </c>
      <c r="AP1701" s="0" t="s">
        <v>177</v>
      </c>
      <c r="AQ1701" s="0" t="n">
        <v>9</v>
      </c>
      <c r="AR1701" s="0" t="n">
        <v>64</v>
      </c>
      <c r="AS1701" s="0" t="n">
        <v>32</v>
      </c>
      <c r="AV1701" s="0" t="s">
        <v>154</v>
      </c>
      <c r="AW1701" s="0" t="n">
        <f aca="false">COUNTA($BC1701:$EG1701)</f>
        <v>33</v>
      </c>
      <c r="AX1701" s="0" t="n">
        <f aca="false">COUNTIF($BC1701:$EG1701,"D")</f>
        <v>5</v>
      </c>
      <c r="AY1701" s="0" t="n">
        <f aca="false">COUNTIF($BC1701:$EG1701,"R")</f>
        <v>0</v>
      </c>
      <c r="AZ1701" s="0" t="n">
        <f aca="false">IF(CC1701="D",1,0)+IF(CL1701="D",1,0)+IF(CW1701="D",1,0)+IF(DD1701="D",1,0)+IF(DJ1701="D",1,0)+IF(DO1701="D",1,0)+IF(DW1701="D",1,0)</f>
        <v>2</v>
      </c>
      <c r="BA1701" s="0" t="n">
        <f aca="false">IF(DH1701&lt;&gt;"",1,0)+IF(DI1701&lt;&gt;"",1,0)+IF(DK1701&lt;&gt;"",1,0)+IF(DM1701&lt;&gt;"",1,0)+IF(DN1701&lt;&gt;"",1,0)+IF(DO1701&lt;&gt;"",1,0)+IF(DQ1701&lt;&gt;"",1,0)+IF(DR1701&lt;&gt;"",1,0)+IF(DT1701&lt;&gt;"",1,0)+IF(DU1701&lt;&gt;"",1,0)+IF(DV1701&lt;&gt;"",1,0)+IF(DW1701&lt;&gt;"",1,0)+IF(DX1701&lt;&gt;"",1,0)+IF(DZ1701&lt;&gt;"",1,0)+IF(EA1701&lt;&gt;"",1,0)+IF(EB1701&lt;&gt;"",1,0)+IF(EE1701&lt;&gt;"",1,0)</f>
        <v>6</v>
      </c>
      <c r="BB1701" s="0" t="n">
        <f aca="false">AY1701*AX1701</f>
        <v>0</v>
      </c>
      <c r="BC1701" s="0" t="s">
        <v>155</v>
      </c>
      <c r="BD1701" s="0" t="s">
        <v>155</v>
      </c>
      <c r="BE1701" s="0" t="s">
        <v>155</v>
      </c>
      <c r="BF1701" s="0" t="s">
        <v>155</v>
      </c>
      <c r="BG1701" s="0" t="s">
        <v>155</v>
      </c>
      <c r="BH1701" s="0" t="s">
        <v>155</v>
      </c>
      <c r="BI1701" s="0" t="s">
        <v>155</v>
      </c>
      <c r="BJ1701" s="0" t="s">
        <v>155</v>
      </c>
      <c r="BK1701" s="0" t="s">
        <v>155</v>
      </c>
      <c r="BL1701" s="0" t="s">
        <v>155</v>
      </c>
      <c r="BP1701" s="0" t="s">
        <v>155</v>
      </c>
      <c r="BR1701" s="0" t="s">
        <v>155</v>
      </c>
      <c r="BS1701" s="0" t="s">
        <v>155</v>
      </c>
      <c r="BV1701" s="0" t="s">
        <v>155</v>
      </c>
      <c r="BY1701" s="0" t="s">
        <v>144</v>
      </c>
      <c r="CA1701" s="0" t="s">
        <v>155</v>
      </c>
      <c r="CK1701" s="0" t="s">
        <v>155</v>
      </c>
      <c r="CL1701" s="0" t="s">
        <v>144</v>
      </c>
      <c r="CN1701" s="0" t="s">
        <v>155</v>
      </c>
      <c r="CP1701" s="0" t="s">
        <v>155</v>
      </c>
      <c r="CV1701" s="0" t="s">
        <v>155</v>
      </c>
      <c r="CY1701" s="0" t="s">
        <v>155</v>
      </c>
      <c r="CZ1701" s="0" t="s">
        <v>144</v>
      </c>
      <c r="DC1701" s="0" t="s">
        <v>155</v>
      </c>
      <c r="DI1701" s="0" t="s">
        <v>155</v>
      </c>
      <c r="DL1701" s="0" t="s">
        <v>155</v>
      </c>
      <c r="DN1701" s="0" t="s">
        <v>155</v>
      </c>
      <c r="DU1701" s="0" t="s">
        <v>155</v>
      </c>
      <c r="DW1701" s="0" t="s">
        <v>144</v>
      </c>
      <c r="DX1701" s="0" t="s">
        <v>155</v>
      </c>
      <c r="EA1701" s="0" t="s">
        <v>155</v>
      </c>
      <c r="ED1701" s="0" t="s">
        <v>144</v>
      </c>
      <c r="EF1701" s="0" t="s">
        <v>155</v>
      </c>
    </row>
    <row r="1702" customFormat="false" ht="13.8" hidden="false" customHeight="false" outlineLevel="0" collapsed="false">
      <c r="A1702" s="0" t="s">
        <v>7613</v>
      </c>
      <c r="B1702" s="0" t="n">
        <v>78</v>
      </c>
      <c r="C1702" s="0" t="n">
        <v>186039</v>
      </c>
      <c r="D1702" s="0" t="s">
        <v>3919</v>
      </c>
      <c r="E1702" s="0" t="s">
        <v>1102</v>
      </c>
      <c r="F1702" s="0" t="str">
        <f aca="false">CONCATENATE(D1703," ",LEFT(I1703,4),"T=",AW1703,"D=",AX1703,"R=",AY1703,"M=",AZ1703,"L=",BA1703,"B=",BB1703)</f>
        <v>FLEMING 1962T=26D=3R=0M=0L=5B=0</v>
      </c>
      <c r="G1702" s="0" t="s">
        <v>174</v>
      </c>
      <c r="H1702" s="0" t="s">
        <v>401</v>
      </c>
      <c r="I1702" s="0" t="s">
        <v>7614</v>
      </c>
      <c r="J1702" s="0" t="s">
        <v>3771</v>
      </c>
      <c r="K1702" s="0" t="s">
        <v>143</v>
      </c>
      <c r="M1702" s="0" t="str">
        <f aca="false">RIGHT(N1702,LEN(N1702)-FIND(" ",N1702))</f>
        <v>COVENTRY AVE NE</v>
      </c>
      <c r="N1702" s="0" t="s">
        <v>3921</v>
      </c>
      <c r="P1702" s="0" t="s">
        <v>147</v>
      </c>
      <c r="Q1702" s="0" t="s">
        <v>148</v>
      </c>
      <c r="R1702" s="0" t="n">
        <v>44483</v>
      </c>
      <c r="AD1702" s="0" t="s">
        <v>149</v>
      </c>
      <c r="AE1702" s="0" t="s">
        <v>150</v>
      </c>
      <c r="AH1702" s="0" t="n">
        <v>14</v>
      </c>
      <c r="AI1702" s="0" t="n">
        <v>11</v>
      </c>
      <c r="AJ1702" s="0" t="s">
        <v>164</v>
      </c>
      <c r="AM1702" s="0" t="s">
        <v>165</v>
      </c>
      <c r="AN1702" s="0" t="s">
        <v>147</v>
      </c>
      <c r="AO1702" s="0" t="s">
        <v>166</v>
      </c>
      <c r="AP1702" s="0" t="s">
        <v>167</v>
      </c>
      <c r="AQ1702" s="0" t="n">
        <v>9</v>
      </c>
      <c r="AR1702" s="0" t="n">
        <v>64</v>
      </c>
      <c r="AS1702" s="0" t="n">
        <v>32</v>
      </c>
      <c r="AV1702" s="0" t="s">
        <v>154</v>
      </c>
      <c r="AW1702" s="0" t="n">
        <f aca="false">COUNTA($BC1702:$EG1702)</f>
        <v>21</v>
      </c>
      <c r="AX1702" s="0" t="n">
        <f aca="false">COUNTIF($BC1702:$EG1702,"D")</f>
        <v>1</v>
      </c>
      <c r="AY1702" s="0" t="n">
        <f aca="false">COUNTIF($BC1702:$EG1702,"R")</f>
        <v>2</v>
      </c>
      <c r="AZ1702" s="0" t="n">
        <f aca="false">IF(CC1702="D",1,0)+IF(CL1702="D",1,0)+IF(CW1702="D",1,0)+IF(DD1702="D",1,0)+IF(DJ1702="D",1,0)+IF(DO1702="D",1,0)+IF(DW1702="D",1,0)</f>
        <v>0</v>
      </c>
      <c r="BA1702" s="0" t="n">
        <f aca="false">IF(DH1702&lt;&gt;"",1,0)+IF(DI1702&lt;&gt;"",1,0)+IF(DK1702&lt;&gt;"",1,0)+IF(DM1702&lt;&gt;"",1,0)+IF(DN1702&lt;&gt;"",1,0)+IF(DO1702&lt;&gt;"",1,0)+IF(DQ1702&lt;&gt;"",1,0)+IF(DR1702&lt;&gt;"",1,0)+IF(DT1702&lt;&gt;"",1,0)+IF(DU1702&lt;&gt;"",1,0)+IF(DV1702&lt;&gt;"",1,0)+IF(DW1702&lt;&gt;"",1,0)+IF(DX1702&lt;&gt;"",1,0)+IF(DZ1702&lt;&gt;"",1,0)+IF(EA1702&lt;&gt;"",1,0)+IF(EB1702&lt;&gt;"",1,0)+IF(EE1702&lt;&gt;"",1,0)</f>
        <v>3</v>
      </c>
      <c r="BB1702" s="0" t="n">
        <f aca="false">AY1702*AX1702</f>
        <v>2</v>
      </c>
      <c r="BC1702" s="0" t="s">
        <v>155</v>
      </c>
      <c r="BD1702" s="0" t="s">
        <v>155</v>
      </c>
      <c r="BG1702" s="0" t="s">
        <v>155</v>
      </c>
      <c r="BH1702" s="0" t="s">
        <v>155</v>
      </c>
      <c r="BL1702" s="0" t="s">
        <v>155</v>
      </c>
      <c r="BP1702" s="0" t="s">
        <v>155</v>
      </c>
      <c r="BS1702" s="0" t="s">
        <v>155</v>
      </c>
      <c r="BY1702" s="0" t="s">
        <v>144</v>
      </c>
      <c r="CA1702" s="0" t="s">
        <v>155</v>
      </c>
      <c r="CK1702" s="0" t="s">
        <v>155</v>
      </c>
      <c r="CN1702" s="0" t="s">
        <v>155</v>
      </c>
      <c r="CP1702" s="0" t="s">
        <v>155</v>
      </c>
      <c r="CU1702" s="0" t="s">
        <v>174</v>
      </c>
      <c r="CV1702" s="0" t="s">
        <v>155</v>
      </c>
      <c r="CY1702" s="0" t="s">
        <v>155</v>
      </c>
      <c r="CZ1702" s="0" t="s">
        <v>174</v>
      </c>
      <c r="DC1702" s="0" t="s">
        <v>155</v>
      </c>
      <c r="DN1702" s="0" t="s">
        <v>155</v>
      </c>
      <c r="DU1702" s="0" t="s">
        <v>155</v>
      </c>
      <c r="EA1702" s="0" t="s">
        <v>155</v>
      </c>
      <c r="EF1702" s="0" t="s">
        <v>155</v>
      </c>
    </row>
    <row r="1703" customFormat="false" ht="13.8" hidden="false" customHeight="false" outlineLevel="0" collapsed="false">
      <c r="A1703" s="0" t="s">
        <v>7615</v>
      </c>
      <c r="B1703" s="0" t="n">
        <v>78</v>
      </c>
      <c r="C1703" s="0" t="n">
        <v>186001</v>
      </c>
      <c r="D1703" s="0" t="s">
        <v>4386</v>
      </c>
      <c r="E1703" s="0" t="s">
        <v>7616</v>
      </c>
      <c r="F1703" s="0" t="str">
        <f aca="false">CONCATENATE(D1704," ",LEFT(I1704,4),"T=",AW1704,"D=",AX1704,"R=",AY1704,"M=",AZ1704,"L=",BA1704,"B=",BB1704)</f>
        <v>ANGELO 1966T=34D=1R=0M=1L=7B=0</v>
      </c>
      <c r="G1703" s="0" t="s">
        <v>257</v>
      </c>
      <c r="I1703" s="0" t="s">
        <v>7617</v>
      </c>
      <c r="J1703" s="0" t="s">
        <v>3186</v>
      </c>
      <c r="K1703" s="0" t="s">
        <v>143</v>
      </c>
      <c r="L1703" s="0" t="s">
        <v>144</v>
      </c>
      <c r="M1703" s="0" t="str">
        <f aca="false">RIGHT(N1703,LEN(N1703)-FIND(" ",N1703))</f>
        <v>ADELAIDE AVE NE</v>
      </c>
      <c r="N1703" s="0" t="s">
        <v>4389</v>
      </c>
      <c r="P1703" s="0" t="s">
        <v>147</v>
      </c>
      <c r="Q1703" s="0" t="s">
        <v>148</v>
      </c>
      <c r="R1703" s="0" t="n">
        <v>44483</v>
      </c>
      <c r="AD1703" s="0" t="s">
        <v>149</v>
      </c>
      <c r="AE1703" s="0" t="s">
        <v>150</v>
      </c>
      <c r="AF1703" s="0" t="s">
        <v>151</v>
      </c>
      <c r="AH1703" s="0" t="n">
        <v>14</v>
      </c>
      <c r="AI1703" s="0" t="n">
        <v>11</v>
      </c>
      <c r="AN1703" s="0" t="s">
        <v>147</v>
      </c>
      <c r="AO1703" s="0" t="s">
        <v>152</v>
      </c>
      <c r="AP1703" s="0" t="s">
        <v>153</v>
      </c>
      <c r="AQ1703" s="0" t="n">
        <v>9</v>
      </c>
      <c r="AR1703" s="0" t="n">
        <v>64</v>
      </c>
      <c r="AS1703" s="0" t="n">
        <v>32</v>
      </c>
      <c r="AV1703" s="0" t="s">
        <v>154</v>
      </c>
      <c r="AW1703" s="0" t="n">
        <f aca="false">COUNTA($BC1703:$EG1703)</f>
        <v>26</v>
      </c>
      <c r="AX1703" s="0" t="n">
        <f aca="false">COUNTIF($BC1703:$EG1703,"D")</f>
        <v>3</v>
      </c>
      <c r="AY1703" s="0" t="n">
        <f aca="false">COUNTIF($BC1703:$EG1703,"R")</f>
        <v>0</v>
      </c>
      <c r="AZ1703" s="0" t="n">
        <f aca="false">IF(CC1703="D",1,0)+IF(CL1703="D",1,0)+IF(CW1703="D",1,0)+IF(DD1703="D",1,0)+IF(DJ1703="D",1,0)+IF(DO1703="D",1,0)+IF(DW1703="D",1,0)</f>
        <v>0</v>
      </c>
      <c r="BA1703" s="0" t="n">
        <f aca="false">IF(DH1703&lt;&gt;"",1,0)+IF(DI1703&lt;&gt;"",1,0)+IF(DK1703&lt;&gt;"",1,0)+IF(DM1703&lt;&gt;"",1,0)+IF(DN1703&lt;&gt;"",1,0)+IF(DO1703&lt;&gt;"",1,0)+IF(DQ1703&lt;&gt;"",1,0)+IF(DR1703&lt;&gt;"",1,0)+IF(DT1703&lt;&gt;"",1,0)+IF(DU1703&lt;&gt;"",1,0)+IF(DV1703&lt;&gt;"",1,0)+IF(DW1703&lt;&gt;"",1,0)+IF(DX1703&lt;&gt;"",1,0)+IF(DZ1703&lt;&gt;"",1,0)+IF(EA1703&lt;&gt;"",1,0)+IF(EB1703&lt;&gt;"",1,0)+IF(EE1703&lt;&gt;"",1,0)</f>
        <v>5</v>
      </c>
      <c r="BB1703" s="0" t="n">
        <f aca="false">AY1703*AX1703</f>
        <v>0</v>
      </c>
      <c r="BD1703" s="0" t="s">
        <v>155</v>
      </c>
      <c r="BF1703" s="0" t="s">
        <v>155</v>
      </c>
      <c r="BH1703" s="0" t="s">
        <v>155</v>
      </c>
      <c r="BI1703" s="0" t="s">
        <v>155</v>
      </c>
      <c r="BJ1703" s="0" t="s">
        <v>155</v>
      </c>
      <c r="BK1703" s="0" t="s">
        <v>155</v>
      </c>
      <c r="BL1703" s="0" t="s">
        <v>155</v>
      </c>
      <c r="BR1703" s="0" t="s">
        <v>155</v>
      </c>
      <c r="BS1703" s="0" t="s">
        <v>155</v>
      </c>
      <c r="BV1703" s="0" t="s">
        <v>155</v>
      </c>
      <c r="BY1703" s="0" t="s">
        <v>144</v>
      </c>
      <c r="CA1703" s="0" t="s">
        <v>155</v>
      </c>
      <c r="CK1703" s="0" t="s">
        <v>155</v>
      </c>
      <c r="CN1703" s="0" t="s">
        <v>155</v>
      </c>
      <c r="CP1703" s="0" t="s">
        <v>155</v>
      </c>
      <c r="CT1703" s="0" t="s">
        <v>155</v>
      </c>
      <c r="CV1703" s="0" t="s">
        <v>155</v>
      </c>
      <c r="CZ1703" s="0" t="s">
        <v>144</v>
      </c>
      <c r="DC1703" s="0" t="s">
        <v>155</v>
      </c>
      <c r="DI1703" s="0" t="s">
        <v>155</v>
      </c>
      <c r="DN1703" s="0" t="s">
        <v>155</v>
      </c>
      <c r="DU1703" s="0" t="s">
        <v>155</v>
      </c>
      <c r="DX1703" s="0" t="s">
        <v>155</v>
      </c>
      <c r="EA1703" s="0" t="s">
        <v>155</v>
      </c>
      <c r="ED1703" s="0" t="s">
        <v>144</v>
      </c>
      <c r="EF1703" s="0" t="s">
        <v>155</v>
      </c>
    </row>
    <row r="1704" customFormat="false" ht="13.8" hidden="false" customHeight="false" outlineLevel="0" collapsed="false">
      <c r="A1704" s="0" t="s">
        <v>7618</v>
      </c>
      <c r="B1704" s="0" t="n">
        <v>78</v>
      </c>
      <c r="C1704" s="0" t="n">
        <v>186975</v>
      </c>
      <c r="D1704" s="0" t="s">
        <v>399</v>
      </c>
      <c r="E1704" s="0" t="s">
        <v>479</v>
      </c>
      <c r="F1704" s="0" t="str">
        <f aca="false">CONCATENATE(D1705," ",LEFT(I1705,4),"T=",AW1705,"D=",AX1705,"R=",AY1705,"M=",AZ1705,"L=",BA1705,"B=",BB1705)</f>
        <v>SPRAGUE 1967T=13D=0R=2M=0L=2B=0</v>
      </c>
      <c r="G1704" s="0" t="s">
        <v>352</v>
      </c>
      <c r="I1704" s="0" t="s">
        <v>7619</v>
      </c>
      <c r="J1704" s="0" t="s">
        <v>7620</v>
      </c>
      <c r="K1704" s="0" t="s">
        <v>143</v>
      </c>
      <c r="L1704" s="0" t="s">
        <v>144</v>
      </c>
      <c r="M1704" s="0" t="str">
        <f aca="false">RIGHT(N1704,LEN(N1704)-FIND(" ",N1704))</f>
        <v>HALSEY DR NE</v>
      </c>
      <c r="N1704" s="0" t="s">
        <v>2130</v>
      </c>
      <c r="P1704" s="0" t="s">
        <v>147</v>
      </c>
      <c r="Q1704" s="0" t="s">
        <v>148</v>
      </c>
      <c r="R1704" s="0" t="n">
        <v>44483</v>
      </c>
      <c r="S1704" s="0" t="n">
        <v>5612</v>
      </c>
      <c r="AD1704" s="0" t="s">
        <v>149</v>
      </c>
      <c r="AE1704" s="0" t="s">
        <v>150</v>
      </c>
      <c r="AF1704" s="0" t="s">
        <v>151</v>
      </c>
      <c r="AH1704" s="0" t="n">
        <v>14</v>
      </c>
      <c r="AI1704" s="0" t="n">
        <v>11</v>
      </c>
      <c r="AN1704" s="0" t="s">
        <v>147</v>
      </c>
      <c r="AO1704" s="0" t="s">
        <v>176</v>
      </c>
      <c r="AP1704" s="0" t="s">
        <v>177</v>
      </c>
      <c r="AQ1704" s="0" t="n">
        <v>9</v>
      </c>
      <c r="AR1704" s="0" t="n">
        <v>64</v>
      </c>
      <c r="AS1704" s="0" t="n">
        <v>32</v>
      </c>
      <c r="AV1704" s="0" t="s">
        <v>154</v>
      </c>
      <c r="AW1704" s="0" t="n">
        <f aca="false">COUNTA($BC1704:$EG1704)</f>
        <v>34</v>
      </c>
      <c r="AX1704" s="0" t="n">
        <f aca="false">COUNTIF($BC1704:$EG1704,"D")</f>
        <v>1</v>
      </c>
      <c r="AY1704" s="0" t="n">
        <f aca="false">COUNTIF($BC1704:$EG1704,"R")</f>
        <v>0</v>
      </c>
      <c r="AZ1704" s="0" t="n">
        <f aca="false">IF(CC1704="D",1,0)+IF(CL1704="D",1,0)+IF(CW1704="D",1,0)+IF(DD1704="D",1,0)+IF(DJ1704="D",1,0)+IF(DO1704="D",1,0)+IF(DW1704="D",1,0)</f>
        <v>1</v>
      </c>
      <c r="BA1704" s="0" t="n">
        <f aca="false">IF(DH1704&lt;&gt;"",1,0)+IF(DI1704&lt;&gt;"",1,0)+IF(DK1704&lt;&gt;"",1,0)+IF(DM1704&lt;&gt;"",1,0)+IF(DN1704&lt;&gt;"",1,0)+IF(DO1704&lt;&gt;"",1,0)+IF(DQ1704&lt;&gt;"",1,0)+IF(DR1704&lt;&gt;"",1,0)+IF(DT1704&lt;&gt;"",1,0)+IF(DU1704&lt;&gt;"",1,0)+IF(DV1704&lt;&gt;"",1,0)+IF(DW1704&lt;&gt;"",1,0)+IF(DX1704&lt;&gt;"",1,0)+IF(DZ1704&lt;&gt;"",1,0)+IF(EA1704&lt;&gt;"",1,0)+IF(EB1704&lt;&gt;"",1,0)+IF(EE1704&lt;&gt;"",1,0)</f>
        <v>7</v>
      </c>
      <c r="BB1704" s="0" t="n">
        <f aca="false">AY1704*AX1704</f>
        <v>0</v>
      </c>
      <c r="BC1704" s="0" t="s">
        <v>155</v>
      </c>
      <c r="BD1704" s="0" t="s">
        <v>155</v>
      </c>
      <c r="BE1704" s="0" t="s">
        <v>155</v>
      </c>
      <c r="BF1704" s="0" t="s">
        <v>155</v>
      </c>
      <c r="BH1704" s="0" t="s">
        <v>155</v>
      </c>
      <c r="BI1704" s="0" t="s">
        <v>155</v>
      </c>
      <c r="BJ1704" s="0" t="s">
        <v>155</v>
      </c>
      <c r="BK1704" s="0" t="s">
        <v>155</v>
      </c>
      <c r="BL1704" s="0" t="s">
        <v>155</v>
      </c>
      <c r="BP1704" s="0" t="s">
        <v>155</v>
      </c>
      <c r="BR1704" s="0" t="s">
        <v>155</v>
      </c>
      <c r="BS1704" s="0" t="s">
        <v>155</v>
      </c>
      <c r="BV1704" s="0" t="s">
        <v>155</v>
      </c>
      <c r="CA1704" s="0" t="s">
        <v>155</v>
      </c>
      <c r="CG1704" s="0" t="s">
        <v>155</v>
      </c>
      <c r="CK1704" s="0" t="s">
        <v>155</v>
      </c>
      <c r="CN1704" s="0" t="s">
        <v>155</v>
      </c>
      <c r="CO1704" s="0" t="s">
        <v>155</v>
      </c>
      <c r="CP1704" s="0" t="s">
        <v>155</v>
      </c>
      <c r="CT1704" s="0" t="s">
        <v>155</v>
      </c>
      <c r="CV1704" s="0" t="s">
        <v>155</v>
      </c>
      <c r="CY1704" s="0" t="s">
        <v>155</v>
      </c>
      <c r="DC1704" s="0" t="s">
        <v>155</v>
      </c>
      <c r="DF1704" s="0" t="s">
        <v>155</v>
      </c>
      <c r="DG1704" s="0" t="s">
        <v>155</v>
      </c>
      <c r="DI1704" s="0" t="s">
        <v>155</v>
      </c>
      <c r="DL1704" s="0" t="s">
        <v>155</v>
      </c>
      <c r="DN1704" s="0" t="s">
        <v>155</v>
      </c>
      <c r="DR1704" s="0" t="s">
        <v>155</v>
      </c>
      <c r="DU1704" s="0" t="s">
        <v>155</v>
      </c>
      <c r="DW1704" s="0" t="s">
        <v>144</v>
      </c>
      <c r="DX1704" s="0" t="s">
        <v>155</v>
      </c>
      <c r="EA1704" s="0" t="s">
        <v>155</v>
      </c>
      <c r="EF1704" s="0" t="s">
        <v>155</v>
      </c>
    </row>
    <row r="1705" customFormat="false" ht="13.8" hidden="false" customHeight="false" outlineLevel="0" collapsed="false">
      <c r="A1705" s="0" t="s">
        <v>7621</v>
      </c>
      <c r="B1705" s="0" t="n">
        <v>78</v>
      </c>
      <c r="C1705" s="0" t="n">
        <v>192682</v>
      </c>
      <c r="D1705" s="0" t="s">
        <v>7622</v>
      </c>
      <c r="E1705" s="0" t="s">
        <v>2339</v>
      </c>
      <c r="F1705" s="0" t="str">
        <f aca="false">CONCATENATE(D1706," ",LEFT(I1706,4),"T=",AW1706,"D=",AX1706,"R=",AY1706,"M=",AZ1706,"L=",BA1706,"B=",BB1706)</f>
        <v>PANOZZO 1941T=36D=1R=9M=1L=9B=9</v>
      </c>
      <c r="G1705" s="0" t="s">
        <v>553</v>
      </c>
      <c r="I1705" s="0" t="s">
        <v>7623</v>
      </c>
      <c r="J1705" s="0" t="s">
        <v>7624</v>
      </c>
      <c r="K1705" s="0" t="s">
        <v>239</v>
      </c>
      <c r="M1705" s="0" t="str">
        <f aca="false">RIGHT(N1705,LEN(N1705)-FIND(" ",N1705))</f>
        <v>HOLLYWOOD ST NE</v>
      </c>
      <c r="N1705" s="0" t="s">
        <v>7625</v>
      </c>
      <c r="P1705" s="0" t="s">
        <v>147</v>
      </c>
      <c r="Q1705" s="0" t="s">
        <v>148</v>
      </c>
      <c r="R1705" s="0" t="n">
        <v>44483</v>
      </c>
      <c r="AD1705" s="0" t="s">
        <v>149</v>
      </c>
      <c r="AE1705" s="0" t="s">
        <v>150</v>
      </c>
      <c r="AF1705" s="0" t="s">
        <v>151</v>
      </c>
      <c r="AH1705" s="0" t="n">
        <v>14</v>
      </c>
      <c r="AI1705" s="0" t="n">
        <v>11</v>
      </c>
      <c r="AN1705" s="0" t="s">
        <v>147</v>
      </c>
      <c r="AO1705" s="0" t="s">
        <v>261</v>
      </c>
      <c r="AP1705" s="0" t="s">
        <v>262</v>
      </c>
      <c r="AQ1705" s="0" t="n">
        <v>9</v>
      </c>
      <c r="AR1705" s="0" t="n">
        <v>64</v>
      </c>
      <c r="AS1705" s="0" t="n">
        <v>32</v>
      </c>
      <c r="AV1705" s="0" t="s">
        <v>154</v>
      </c>
      <c r="AW1705" s="0" t="n">
        <f aca="false">COUNTA($BC1705:$EG1705)</f>
        <v>13</v>
      </c>
      <c r="AX1705" s="0" t="n">
        <f aca="false">COUNTIF($BC1705:$EG1705,"D")</f>
        <v>0</v>
      </c>
      <c r="AY1705" s="0" t="n">
        <f aca="false">COUNTIF($BC1705:$EG1705,"R")</f>
        <v>2</v>
      </c>
      <c r="AZ1705" s="0" t="n">
        <f aca="false">IF(CC1705="D",1,0)+IF(CL1705="D",1,0)+IF(CW1705="D",1,0)+IF(DD1705="D",1,0)+IF(DJ1705="D",1,0)+IF(DO1705="D",1,0)+IF(DW1705="D",1,0)</f>
        <v>0</v>
      </c>
      <c r="BA1705" s="0" t="n">
        <f aca="false">IF(DH1705&lt;&gt;"",1,0)+IF(DI1705&lt;&gt;"",1,0)+IF(DK1705&lt;&gt;"",1,0)+IF(DM1705&lt;&gt;"",1,0)+IF(DN1705&lt;&gt;"",1,0)+IF(DO1705&lt;&gt;"",1,0)+IF(DQ1705&lt;&gt;"",1,0)+IF(DR1705&lt;&gt;"",1,0)+IF(DT1705&lt;&gt;"",1,0)+IF(DU1705&lt;&gt;"",1,0)+IF(DV1705&lt;&gt;"",1,0)+IF(DW1705&lt;&gt;"",1,0)+IF(DX1705&lt;&gt;"",1,0)+IF(DZ1705&lt;&gt;"",1,0)+IF(EA1705&lt;&gt;"",1,0)+IF(EB1705&lt;&gt;"",1,0)+IF(EE1705&lt;&gt;"",1,0)</f>
        <v>2</v>
      </c>
      <c r="BB1705" s="0" t="n">
        <f aca="false">AY1705*AX1705</f>
        <v>0</v>
      </c>
      <c r="BL1705" s="0" t="s">
        <v>155</v>
      </c>
      <c r="BP1705" s="0" t="s">
        <v>155</v>
      </c>
      <c r="BR1705" s="0" t="s">
        <v>155</v>
      </c>
      <c r="CA1705" s="0" t="s">
        <v>155</v>
      </c>
      <c r="CK1705" s="0" t="s">
        <v>155</v>
      </c>
      <c r="CO1705" s="0" t="s">
        <v>174</v>
      </c>
      <c r="CP1705" s="0" t="s">
        <v>155</v>
      </c>
      <c r="CY1705" s="0" t="s">
        <v>155</v>
      </c>
      <c r="CZ1705" s="0" t="s">
        <v>174</v>
      </c>
      <c r="DC1705" s="0" t="s">
        <v>155</v>
      </c>
      <c r="DI1705" s="0" t="s">
        <v>155</v>
      </c>
      <c r="DL1705" s="0" t="s">
        <v>155</v>
      </c>
      <c r="DN1705" s="0" t="s">
        <v>155</v>
      </c>
    </row>
    <row r="1706" customFormat="false" ht="13.8" hidden="false" customHeight="false" outlineLevel="0" collapsed="false">
      <c r="A1706" s="0" t="s">
        <v>7626</v>
      </c>
      <c r="B1706" s="0" t="n">
        <v>78</v>
      </c>
      <c r="C1706" s="0" t="n">
        <v>193156</v>
      </c>
      <c r="D1706" s="0" t="s">
        <v>7627</v>
      </c>
      <c r="E1706" s="0" t="s">
        <v>1397</v>
      </c>
      <c r="F1706" s="0" t="str">
        <f aca="false">CONCATENATE(D1707," ",LEFT(I1707,4),"T=",AW1707,"D=",AX1707,"R=",AY1707,"M=",AZ1707,"L=",BA1707,"B=",BB1707)</f>
        <v>PLANT 1968T=13D=0R=1M=0L=2B=0</v>
      </c>
      <c r="G1706" s="0" t="s">
        <v>250</v>
      </c>
      <c r="I1706" s="0" t="s">
        <v>7628</v>
      </c>
      <c r="J1706" s="0" t="s">
        <v>7629</v>
      </c>
      <c r="K1706" s="0" t="s">
        <v>143</v>
      </c>
      <c r="L1706" s="0" t="s">
        <v>174</v>
      </c>
      <c r="M1706" s="0" t="str">
        <f aca="false">RIGHT(N1706,LEN(N1706)-FIND(" ",N1706))</f>
        <v>OVERLOOK DR NE</v>
      </c>
      <c r="N1706" s="0" t="s">
        <v>7630</v>
      </c>
      <c r="P1706" s="0" t="s">
        <v>147</v>
      </c>
      <c r="Q1706" s="0" t="s">
        <v>148</v>
      </c>
      <c r="R1706" s="0" t="n">
        <v>44483</v>
      </c>
      <c r="AD1706" s="0" t="s">
        <v>149</v>
      </c>
      <c r="AE1706" s="0" t="s">
        <v>150</v>
      </c>
      <c r="AF1706" s="0" t="s">
        <v>151</v>
      </c>
      <c r="AH1706" s="0" t="n">
        <v>14</v>
      </c>
      <c r="AI1706" s="0" t="n">
        <v>11</v>
      </c>
      <c r="AN1706" s="0" t="s">
        <v>147</v>
      </c>
      <c r="AO1706" s="0" t="s">
        <v>176</v>
      </c>
      <c r="AP1706" s="0" t="s">
        <v>177</v>
      </c>
      <c r="AQ1706" s="0" t="n">
        <v>9</v>
      </c>
      <c r="AR1706" s="0" t="n">
        <v>64</v>
      </c>
      <c r="AS1706" s="0" t="n">
        <v>32</v>
      </c>
      <c r="AV1706" s="0" t="s">
        <v>154</v>
      </c>
      <c r="AW1706" s="0" t="n">
        <f aca="false">COUNTA($BC1706:$EG1706)</f>
        <v>36</v>
      </c>
      <c r="AX1706" s="0" t="n">
        <f aca="false">COUNTIF($BC1706:$EG1706,"D")</f>
        <v>1</v>
      </c>
      <c r="AY1706" s="0" t="n">
        <f aca="false">COUNTIF($BC1706:$EG1706,"R")</f>
        <v>9</v>
      </c>
      <c r="AZ1706" s="0" t="n">
        <f aca="false">IF(CC1706="D",1,0)+IF(CL1706="D",1,0)+IF(CW1706="D",1,0)+IF(DD1706="D",1,0)+IF(DJ1706="D",1,0)+IF(DO1706="D",1,0)+IF(DW1706="D",1,0)</f>
        <v>1</v>
      </c>
      <c r="BA1706" s="0" t="n">
        <f aca="false">IF(DH1706&lt;&gt;"",1,0)+IF(DI1706&lt;&gt;"",1,0)+IF(DK1706&lt;&gt;"",1,0)+IF(DM1706&lt;&gt;"",1,0)+IF(DN1706&lt;&gt;"",1,0)+IF(DO1706&lt;&gt;"",1,0)+IF(DQ1706&lt;&gt;"",1,0)+IF(DR1706&lt;&gt;"",1,0)+IF(DT1706&lt;&gt;"",1,0)+IF(DU1706&lt;&gt;"",1,0)+IF(DV1706&lt;&gt;"",1,0)+IF(DW1706&lt;&gt;"",1,0)+IF(DX1706&lt;&gt;"",1,0)+IF(DZ1706&lt;&gt;"",1,0)+IF(EA1706&lt;&gt;"",1,0)+IF(EB1706&lt;&gt;"",1,0)+IF(EE1706&lt;&gt;"",1,0)</f>
        <v>9</v>
      </c>
      <c r="BB1706" s="0" t="n">
        <f aca="false">AY1706*AX1706</f>
        <v>9</v>
      </c>
      <c r="BC1706" s="0" t="s">
        <v>155</v>
      </c>
      <c r="BD1706" s="0" t="s">
        <v>155</v>
      </c>
      <c r="BG1706" s="0" t="s">
        <v>155</v>
      </c>
      <c r="BH1706" s="0" t="s">
        <v>155</v>
      </c>
      <c r="BI1706" s="0" t="s">
        <v>155</v>
      </c>
      <c r="BJ1706" s="0" t="s">
        <v>155</v>
      </c>
      <c r="BK1706" s="0" t="s">
        <v>155</v>
      </c>
      <c r="BL1706" s="0" t="s">
        <v>155</v>
      </c>
      <c r="BR1706" s="0" t="s">
        <v>155</v>
      </c>
      <c r="BS1706" s="0" t="s">
        <v>155</v>
      </c>
      <c r="BY1706" s="0" t="s">
        <v>174</v>
      </c>
      <c r="CA1706" s="0" t="s">
        <v>155</v>
      </c>
      <c r="CG1706" s="0" t="s">
        <v>155</v>
      </c>
      <c r="CH1706" s="0" t="s">
        <v>174</v>
      </c>
      <c r="CK1706" s="0" t="s">
        <v>155</v>
      </c>
      <c r="CN1706" s="0" t="s">
        <v>155</v>
      </c>
      <c r="CO1706" s="0" t="s">
        <v>174</v>
      </c>
      <c r="CP1706" s="0" t="s">
        <v>155</v>
      </c>
      <c r="CV1706" s="0" t="s">
        <v>155</v>
      </c>
      <c r="CY1706" s="0" t="s">
        <v>155</v>
      </c>
      <c r="CZ1706" s="0" t="s">
        <v>174</v>
      </c>
      <c r="DC1706" s="0" t="s">
        <v>155</v>
      </c>
      <c r="DF1706" s="0" t="s">
        <v>155</v>
      </c>
      <c r="DG1706" s="0" t="s">
        <v>174</v>
      </c>
      <c r="DI1706" s="0" t="s">
        <v>155</v>
      </c>
      <c r="DM1706" s="0" t="s">
        <v>174</v>
      </c>
      <c r="DN1706" s="0" t="s">
        <v>155</v>
      </c>
      <c r="DR1706" s="0" t="s">
        <v>155</v>
      </c>
      <c r="DS1706" s="0" t="s">
        <v>174</v>
      </c>
      <c r="DT1706" s="0" t="s">
        <v>174</v>
      </c>
      <c r="DU1706" s="0" t="s">
        <v>155</v>
      </c>
      <c r="DW1706" s="0" t="s">
        <v>144</v>
      </c>
      <c r="DX1706" s="0" t="s">
        <v>155</v>
      </c>
      <c r="EA1706" s="0" t="s">
        <v>155</v>
      </c>
      <c r="ED1706" s="0" t="s">
        <v>174</v>
      </c>
      <c r="EF1706" s="0" t="s">
        <v>155</v>
      </c>
    </row>
    <row r="1707" customFormat="false" ht="13.8" hidden="false" customHeight="false" outlineLevel="0" collapsed="false">
      <c r="A1707" s="0" t="s">
        <v>7631</v>
      </c>
      <c r="B1707" s="0" t="n">
        <v>78</v>
      </c>
      <c r="C1707" s="0" t="n">
        <v>194131</v>
      </c>
      <c r="D1707" s="0" t="s">
        <v>957</v>
      </c>
      <c r="E1707" s="0" t="s">
        <v>479</v>
      </c>
      <c r="F1707" s="0" t="str">
        <f aca="false">CONCATENATE(D1708," ",LEFT(I1708,4),"T=",AW1708,"D=",AX1708,"R=",AY1708,"M=",AZ1708,"L=",BA1708,"B=",BB1708)</f>
        <v>CANZONETTA 1954T=43D=3R=9M=2L=8B=27</v>
      </c>
      <c r="G1707" s="0" t="s">
        <v>499</v>
      </c>
      <c r="I1707" s="0" t="s">
        <v>7632</v>
      </c>
      <c r="J1707" s="0" t="s">
        <v>7633</v>
      </c>
      <c r="K1707" s="0" t="s">
        <v>239</v>
      </c>
      <c r="M1707" s="0" t="str">
        <f aca="false">RIGHT(N1707,LEN(N1707)-FIND(" ",N1707))</f>
        <v>STONEHENGE AVE NE</v>
      </c>
      <c r="N1707" s="0" t="s">
        <v>7634</v>
      </c>
      <c r="P1707" s="0" t="s">
        <v>147</v>
      </c>
      <c r="Q1707" s="0" t="s">
        <v>148</v>
      </c>
      <c r="R1707" s="0" t="n">
        <v>44483</v>
      </c>
      <c r="AD1707" s="0" t="s">
        <v>149</v>
      </c>
      <c r="AE1707" s="0" t="s">
        <v>150</v>
      </c>
      <c r="AH1707" s="0" t="n">
        <v>14</v>
      </c>
      <c r="AI1707" s="0" t="n">
        <v>11</v>
      </c>
      <c r="AJ1707" s="0" t="s">
        <v>164</v>
      </c>
      <c r="AM1707" s="0" t="s">
        <v>165</v>
      </c>
      <c r="AN1707" s="0" t="s">
        <v>147</v>
      </c>
      <c r="AO1707" s="0" t="s">
        <v>166</v>
      </c>
      <c r="AP1707" s="0" t="s">
        <v>167</v>
      </c>
      <c r="AQ1707" s="0" t="n">
        <v>9</v>
      </c>
      <c r="AR1707" s="0" t="n">
        <v>64</v>
      </c>
      <c r="AS1707" s="0" t="n">
        <v>32</v>
      </c>
      <c r="AV1707" s="0" t="s">
        <v>154</v>
      </c>
      <c r="AW1707" s="0" t="n">
        <f aca="false">COUNTA($BC1707:$EG1707)</f>
        <v>13</v>
      </c>
      <c r="AX1707" s="0" t="n">
        <f aca="false">COUNTIF($BC1707:$EG1707,"D")</f>
        <v>0</v>
      </c>
      <c r="AY1707" s="0" t="n">
        <f aca="false">COUNTIF($BC1707:$EG1707,"R")</f>
        <v>1</v>
      </c>
      <c r="AZ1707" s="0" t="n">
        <f aca="false">IF(CC1707="D",1,0)+IF(CL1707="D",1,0)+IF(CW1707="D",1,0)+IF(DD1707="D",1,0)+IF(DJ1707="D",1,0)+IF(DO1707="D",1,0)+IF(DW1707="D",1,0)</f>
        <v>0</v>
      </c>
      <c r="BA1707" s="0" t="n">
        <f aca="false">IF(DH1707&lt;&gt;"",1,0)+IF(DI1707&lt;&gt;"",1,0)+IF(DK1707&lt;&gt;"",1,0)+IF(DM1707&lt;&gt;"",1,0)+IF(DN1707&lt;&gt;"",1,0)+IF(DO1707&lt;&gt;"",1,0)+IF(DQ1707&lt;&gt;"",1,0)+IF(DR1707&lt;&gt;"",1,0)+IF(DT1707&lt;&gt;"",1,0)+IF(DU1707&lt;&gt;"",1,0)+IF(DV1707&lt;&gt;"",1,0)+IF(DW1707&lt;&gt;"",1,0)+IF(DX1707&lt;&gt;"",1,0)+IF(DZ1707&lt;&gt;"",1,0)+IF(EA1707&lt;&gt;"",1,0)+IF(EB1707&lt;&gt;"",1,0)+IF(EE1707&lt;&gt;"",1,0)</f>
        <v>2</v>
      </c>
      <c r="BB1707" s="0" t="n">
        <f aca="false">AY1707*AX1707</f>
        <v>0</v>
      </c>
      <c r="BD1707" s="0" t="s">
        <v>155</v>
      </c>
      <c r="BJ1707" s="0" t="s">
        <v>155</v>
      </c>
      <c r="BL1707" s="0" t="s">
        <v>155</v>
      </c>
      <c r="CA1707" s="0" t="s">
        <v>155</v>
      </c>
      <c r="CK1707" s="0" t="s">
        <v>155</v>
      </c>
      <c r="CN1707" s="0" t="s">
        <v>155</v>
      </c>
      <c r="CP1707" s="0" t="s">
        <v>155</v>
      </c>
      <c r="CV1707" s="0" t="s">
        <v>155</v>
      </c>
      <c r="CY1707" s="0" t="s">
        <v>155</v>
      </c>
      <c r="CZ1707" s="0" t="s">
        <v>174</v>
      </c>
      <c r="DC1707" s="0" t="s">
        <v>155</v>
      </c>
      <c r="DI1707" s="0" t="s">
        <v>155</v>
      </c>
      <c r="DN1707" s="0" t="s">
        <v>155</v>
      </c>
    </row>
    <row r="1708" customFormat="false" ht="13.8" hidden="false" customHeight="false" outlineLevel="0" collapsed="false">
      <c r="A1708" s="0" t="s">
        <v>7635</v>
      </c>
      <c r="B1708" s="0" t="n">
        <v>78</v>
      </c>
      <c r="C1708" s="0" t="n">
        <v>194653</v>
      </c>
      <c r="D1708" s="0" t="s">
        <v>4148</v>
      </c>
      <c r="E1708" s="0" t="s">
        <v>532</v>
      </c>
      <c r="F1708" s="0" t="str">
        <f aca="false">CONCATENATE(D1709," ",LEFT(I1709,4),"T=",AW1709,"D=",AX1709,"R=",AY1709,"M=",AZ1709,"L=",BA1709,"B=",BB1709)</f>
        <v>OLSZEWSKI 1959T=36D=0R=5M=0L=7B=0</v>
      </c>
      <c r="I1708" s="0" t="s">
        <v>7636</v>
      </c>
      <c r="J1708" s="0" t="s">
        <v>7637</v>
      </c>
      <c r="K1708" s="0" t="s">
        <v>143</v>
      </c>
      <c r="L1708" s="0" t="s">
        <v>174</v>
      </c>
      <c r="M1708" s="0" t="str">
        <f aca="false">RIGHT(N1708,LEN(N1708)-FIND(" ",N1708))</f>
        <v>COVENTRY AVE NE</v>
      </c>
      <c r="N1708" s="0" t="s">
        <v>7638</v>
      </c>
      <c r="P1708" s="0" t="s">
        <v>147</v>
      </c>
      <c r="Q1708" s="0" t="s">
        <v>148</v>
      </c>
      <c r="R1708" s="0" t="n">
        <v>44483</v>
      </c>
      <c r="AD1708" s="0" t="s">
        <v>149</v>
      </c>
      <c r="AE1708" s="0" t="s">
        <v>150</v>
      </c>
      <c r="AH1708" s="0" t="n">
        <v>14</v>
      </c>
      <c r="AI1708" s="0" t="n">
        <v>11</v>
      </c>
      <c r="AJ1708" s="0" t="s">
        <v>164</v>
      </c>
      <c r="AM1708" s="0" t="s">
        <v>165</v>
      </c>
      <c r="AN1708" s="0" t="s">
        <v>147</v>
      </c>
      <c r="AO1708" s="0" t="s">
        <v>166</v>
      </c>
      <c r="AP1708" s="0" t="s">
        <v>167</v>
      </c>
      <c r="AQ1708" s="0" t="n">
        <v>9</v>
      </c>
      <c r="AR1708" s="0" t="n">
        <v>64</v>
      </c>
      <c r="AS1708" s="0" t="n">
        <v>32</v>
      </c>
      <c r="AV1708" s="0" t="s">
        <v>154</v>
      </c>
      <c r="AW1708" s="0" t="n">
        <f aca="false">COUNTA($BC1708:$EG1708)</f>
        <v>43</v>
      </c>
      <c r="AX1708" s="0" t="n">
        <f aca="false">COUNTIF($BC1708:$EG1708,"D")</f>
        <v>3</v>
      </c>
      <c r="AY1708" s="0" t="n">
        <f aca="false">COUNTIF($BC1708:$EG1708,"R")</f>
        <v>9</v>
      </c>
      <c r="AZ1708" s="0" t="n">
        <f aca="false">IF(CC1708="D",1,0)+IF(CL1708="D",1,0)+IF(CW1708="D",1,0)+IF(DD1708="D",1,0)+IF(DJ1708="D",1,0)+IF(DO1708="D",1,0)+IF(DW1708="D",1,0)</f>
        <v>2</v>
      </c>
      <c r="BA1708" s="0" t="n">
        <f aca="false">IF(DH1708&lt;&gt;"",1,0)+IF(DI1708&lt;&gt;"",1,0)+IF(DK1708&lt;&gt;"",1,0)+IF(DM1708&lt;&gt;"",1,0)+IF(DN1708&lt;&gt;"",1,0)+IF(DO1708&lt;&gt;"",1,0)+IF(DQ1708&lt;&gt;"",1,0)+IF(DR1708&lt;&gt;"",1,0)+IF(DT1708&lt;&gt;"",1,0)+IF(DU1708&lt;&gt;"",1,0)+IF(DV1708&lt;&gt;"",1,0)+IF(DW1708&lt;&gt;"",1,0)+IF(DX1708&lt;&gt;"",1,0)+IF(DZ1708&lt;&gt;"",1,0)+IF(EA1708&lt;&gt;"",1,0)+IF(EB1708&lt;&gt;"",1,0)+IF(EE1708&lt;&gt;"",1,0)</f>
        <v>8</v>
      </c>
      <c r="BB1708" s="0" t="n">
        <f aca="false">AY1708*AX1708</f>
        <v>27</v>
      </c>
      <c r="BC1708" s="0" t="s">
        <v>155</v>
      </c>
      <c r="BD1708" s="0" t="s">
        <v>155</v>
      </c>
      <c r="BE1708" s="0" t="s">
        <v>155</v>
      </c>
      <c r="BF1708" s="0" t="s">
        <v>155</v>
      </c>
      <c r="BG1708" s="0" t="s">
        <v>155</v>
      </c>
      <c r="BH1708" s="0" t="s">
        <v>155</v>
      </c>
      <c r="BI1708" s="0" t="s">
        <v>155</v>
      </c>
      <c r="BJ1708" s="0" t="s">
        <v>155</v>
      </c>
      <c r="BK1708" s="0" t="s">
        <v>155</v>
      </c>
      <c r="BL1708" s="0" t="s">
        <v>155</v>
      </c>
      <c r="BP1708" s="0" t="s">
        <v>155</v>
      </c>
      <c r="BR1708" s="0" t="s">
        <v>155</v>
      </c>
      <c r="BS1708" s="0" t="s">
        <v>155</v>
      </c>
      <c r="BV1708" s="0" t="s">
        <v>155</v>
      </c>
      <c r="BY1708" s="0" t="s">
        <v>144</v>
      </c>
      <c r="CA1708" s="0" t="s">
        <v>155</v>
      </c>
      <c r="CG1708" s="0" t="s">
        <v>155</v>
      </c>
      <c r="CH1708" s="0" t="s">
        <v>174</v>
      </c>
      <c r="CK1708" s="0" t="s">
        <v>155</v>
      </c>
      <c r="CL1708" s="0" t="s">
        <v>144</v>
      </c>
      <c r="CN1708" s="0" t="s">
        <v>155</v>
      </c>
      <c r="CO1708" s="0" t="s">
        <v>174</v>
      </c>
      <c r="CP1708" s="0" t="s">
        <v>155</v>
      </c>
      <c r="CT1708" s="0" t="s">
        <v>155</v>
      </c>
      <c r="CU1708" s="0" t="s">
        <v>174</v>
      </c>
      <c r="CV1708" s="0" t="s">
        <v>155</v>
      </c>
      <c r="CY1708" s="0" t="s">
        <v>155</v>
      </c>
      <c r="CZ1708" s="0" t="s">
        <v>174</v>
      </c>
      <c r="DC1708" s="0" t="s">
        <v>155</v>
      </c>
      <c r="DF1708" s="0" t="s">
        <v>155</v>
      </c>
      <c r="DG1708" s="0" t="s">
        <v>174</v>
      </c>
      <c r="DI1708" s="0" t="s">
        <v>155</v>
      </c>
      <c r="DL1708" s="0" t="s">
        <v>155</v>
      </c>
      <c r="DM1708" s="0" t="s">
        <v>174</v>
      </c>
      <c r="DN1708" s="0" t="s">
        <v>155</v>
      </c>
      <c r="DS1708" s="0" t="s">
        <v>174</v>
      </c>
      <c r="DT1708" s="0" t="s">
        <v>174</v>
      </c>
      <c r="DU1708" s="0" t="s">
        <v>155</v>
      </c>
      <c r="DW1708" s="0" t="s">
        <v>144</v>
      </c>
      <c r="DX1708" s="0" t="s">
        <v>155</v>
      </c>
      <c r="EA1708" s="0" t="s">
        <v>155</v>
      </c>
      <c r="ED1708" s="0" t="s">
        <v>174</v>
      </c>
      <c r="EF1708" s="0" t="s">
        <v>155</v>
      </c>
    </row>
    <row r="1709" customFormat="false" ht="13.8" hidden="false" customHeight="false" outlineLevel="0" collapsed="false">
      <c r="A1709" s="0" t="s">
        <v>7639</v>
      </c>
      <c r="B1709" s="0" t="n">
        <v>78</v>
      </c>
      <c r="C1709" s="0" t="n">
        <v>195137</v>
      </c>
      <c r="D1709" s="0" t="s">
        <v>7640</v>
      </c>
      <c r="E1709" s="0" t="s">
        <v>3052</v>
      </c>
      <c r="F1709" s="0" t="str">
        <f aca="false">CONCATENATE(D1710," ",LEFT(I1710,4),"T=",AW1710,"D=",AX1710,"R=",AY1710,"M=",AZ1710,"L=",BA1710,"B=",BB1710)</f>
        <v>LAWSON 1968T=26D=0R=4M=0L=4B=0</v>
      </c>
      <c r="G1709" s="0" t="s">
        <v>185</v>
      </c>
      <c r="I1709" s="0" t="s">
        <v>7641</v>
      </c>
      <c r="J1709" s="0" t="s">
        <v>7642</v>
      </c>
      <c r="K1709" s="0" t="s">
        <v>143</v>
      </c>
      <c r="L1709" s="0" t="s">
        <v>174</v>
      </c>
      <c r="M1709" s="0" t="str">
        <f aca="false">RIGHT(N1709,LEN(N1709)-FIND(" ",N1709))</f>
        <v>GOLF DR NE</v>
      </c>
      <c r="N1709" s="0" t="s">
        <v>7643</v>
      </c>
      <c r="P1709" s="0" t="s">
        <v>147</v>
      </c>
      <c r="Q1709" s="0" t="s">
        <v>148</v>
      </c>
      <c r="R1709" s="0" t="n">
        <v>44483</v>
      </c>
      <c r="S1709" s="0" t="n">
        <v>6309</v>
      </c>
      <c r="AD1709" s="0" t="s">
        <v>149</v>
      </c>
      <c r="AE1709" s="0" t="s">
        <v>150</v>
      </c>
      <c r="AF1709" s="0" t="s">
        <v>151</v>
      </c>
      <c r="AH1709" s="0" t="n">
        <v>14</v>
      </c>
      <c r="AI1709" s="0" t="n">
        <v>11</v>
      </c>
      <c r="AN1709" s="0" t="s">
        <v>147</v>
      </c>
      <c r="AO1709" s="0" t="s">
        <v>176</v>
      </c>
      <c r="AP1709" s="0" t="s">
        <v>177</v>
      </c>
      <c r="AQ1709" s="0" t="n">
        <v>9</v>
      </c>
      <c r="AR1709" s="0" t="n">
        <v>64</v>
      </c>
      <c r="AS1709" s="0" t="n">
        <v>32</v>
      </c>
      <c r="AV1709" s="0" t="s">
        <v>154</v>
      </c>
      <c r="AW1709" s="0" t="n">
        <f aca="false">COUNTA($BC1709:$EG1709)</f>
        <v>36</v>
      </c>
      <c r="AX1709" s="0" t="n">
        <f aca="false">COUNTIF($BC1709:$EG1709,"D")</f>
        <v>0</v>
      </c>
      <c r="AY1709" s="0" t="n">
        <f aca="false">COUNTIF($BC1709:$EG1709,"R")</f>
        <v>5</v>
      </c>
      <c r="AZ1709" s="0" t="n">
        <f aca="false">IF(CC1709="D",1,0)+IF(CL1709="D",1,0)+IF(CW1709="D",1,0)+IF(DD1709="D",1,0)+IF(DJ1709="D",1,0)+IF(DO1709="D",1,0)+IF(DW1709="D",1,0)</f>
        <v>0</v>
      </c>
      <c r="BA1709" s="0" t="n">
        <f aca="false">IF(DH1709&lt;&gt;"",1,0)+IF(DI1709&lt;&gt;"",1,0)+IF(DK1709&lt;&gt;"",1,0)+IF(DM1709&lt;&gt;"",1,0)+IF(DN1709&lt;&gt;"",1,0)+IF(DO1709&lt;&gt;"",1,0)+IF(DQ1709&lt;&gt;"",1,0)+IF(DR1709&lt;&gt;"",1,0)+IF(DT1709&lt;&gt;"",1,0)+IF(DU1709&lt;&gt;"",1,0)+IF(DV1709&lt;&gt;"",1,0)+IF(DW1709&lt;&gt;"",1,0)+IF(DX1709&lt;&gt;"",1,0)+IF(DZ1709&lt;&gt;"",1,0)+IF(EA1709&lt;&gt;"",1,0)+IF(EB1709&lt;&gt;"",1,0)+IF(EE1709&lt;&gt;"",1,0)</f>
        <v>7</v>
      </c>
      <c r="BB1709" s="0" t="n">
        <f aca="false">AY1709*AX1709</f>
        <v>0</v>
      </c>
      <c r="BC1709" s="0" t="s">
        <v>155</v>
      </c>
      <c r="BD1709" s="0" t="s">
        <v>155</v>
      </c>
      <c r="BE1709" s="0" t="s">
        <v>155</v>
      </c>
      <c r="BF1709" s="0" t="s">
        <v>155</v>
      </c>
      <c r="BG1709" s="0" t="s">
        <v>155</v>
      </c>
      <c r="BH1709" s="0" t="s">
        <v>155</v>
      </c>
      <c r="BI1709" s="0" t="s">
        <v>155</v>
      </c>
      <c r="BJ1709" s="0" t="s">
        <v>155</v>
      </c>
      <c r="BK1709" s="0" t="s">
        <v>155</v>
      </c>
      <c r="BL1709" s="0" t="s">
        <v>155</v>
      </c>
      <c r="BP1709" s="0" t="s">
        <v>155</v>
      </c>
      <c r="BR1709" s="0" t="s">
        <v>155</v>
      </c>
      <c r="BS1709" s="0" t="s">
        <v>155</v>
      </c>
      <c r="BV1709" s="0" t="s">
        <v>155</v>
      </c>
      <c r="CA1709" s="0" t="s">
        <v>155</v>
      </c>
      <c r="CG1709" s="0" t="s">
        <v>155</v>
      </c>
      <c r="CK1709" s="0" t="s">
        <v>155</v>
      </c>
      <c r="CN1709" s="0" t="s">
        <v>155</v>
      </c>
      <c r="CO1709" s="0" t="s">
        <v>174</v>
      </c>
      <c r="CP1709" s="0" t="s">
        <v>155</v>
      </c>
      <c r="CV1709" s="0" t="s">
        <v>155</v>
      </c>
      <c r="CY1709" s="0" t="s">
        <v>155</v>
      </c>
      <c r="CZ1709" s="0" t="s">
        <v>174</v>
      </c>
      <c r="DC1709" s="0" t="s">
        <v>155</v>
      </c>
      <c r="DF1709" s="0" t="s">
        <v>155</v>
      </c>
      <c r="DI1709" s="0" t="s">
        <v>155</v>
      </c>
      <c r="DL1709" s="0" t="s">
        <v>155</v>
      </c>
      <c r="DM1709" s="0" t="s">
        <v>174</v>
      </c>
      <c r="DN1709" s="0" t="s">
        <v>155</v>
      </c>
      <c r="DR1709" s="0" t="s">
        <v>155</v>
      </c>
      <c r="DS1709" s="0" t="s">
        <v>174</v>
      </c>
      <c r="DU1709" s="0" t="s">
        <v>155</v>
      </c>
      <c r="DX1709" s="0" t="s">
        <v>155</v>
      </c>
      <c r="EA1709" s="0" t="s">
        <v>155</v>
      </c>
      <c r="ED1709" s="0" t="s">
        <v>174</v>
      </c>
      <c r="EF1709" s="0" t="s">
        <v>155</v>
      </c>
    </row>
    <row r="1710" customFormat="false" ht="13.8" hidden="false" customHeight="false" outlineLevel="0" collapsed="false">
      <c r="A1710" s="0" t="s">
        <v>7644</v>
      </c>
      <c r="B1710" s="0" t="n">
        <v>78</v>
      </c>
      <c r="C1710" s="0" t="n">
        <v>195285</v>
      </c>
      <c r="D1710" s="0" t="s">
        <v>7645</v>
      </c>
      <c r="E1710" s="0" t="s">
        <v>5492</v>
      </c>
      <c r="F1710" s="0" t="str">
        <f aca="false">CONCATENATE(D1711," ",LEFT(I1711,4),"T=",AW1711,"D=",AX1711,"R=",AY1711,"M=",AZ1711,"L=",BA1711,"B=",BB1711)</f>
        <v>MURPHY 1958T=26D=3R=1M=1L=5B=3</v>
      </c>
      <c r="G1710" s="0" t="s">
        <v>7646</v>
      </c>
      <c r="I1710" s="0" t="s">
        <v>7647</v>
      </c>
      <c r="J1710" s="0" t="s">
        <v>3203</v>
      </c>
      <c r="K1710" s="0" t="s">
        <v>143</v>
      </c>
      <c r="M1710" s="0" t="str">
        <f aca="false">RIGHT(N1710,LEN(N1710)-FIND(" ",N1710))</f>
        <v>BIRCH RUN DR NE</v>
      </c>
      <c r="N1710" s="0" t="s">
        <v>7648</v>
      </c>
      <c r="P1710" s="0" t="s">
        <v>147</v>
      </c>
      <c r="Q1710" s="0" t="s">
        <v>148</v>
      </c>
      <c r="R1710" s="0" t="n">
        <v>44483</v>
      </c>
      <c r="AD1710" s="0" t="s">
        <v>149</v>
      </c>
      <c r="AE1710" s="0" t="s">
        <v>150</v>
      </c>
      <c r="AH1710" s="0" t="n">
        <v>14</v>
      </c>
      <c r="AI1710" s="0" t="n">
        <v>11</v>
      </c>
      <c r="AJ1710" s="0" t="s">
        <v>164</v>
      </c>
      <c r="AM1710" s="0" t="s">
        <v>165</v>
      </c>
      <c r="AN1710" s="0" t="s">
        <v>147</v>
      </c>
      <c r="AO1710" s="0" t="s">
        <v>166</v>
      </c>
      <c r="AP1710" s="0" t="s">
        <v>167</v>
      </c>
      <c r="AQ1710" s="0" t="n">
        <v>9</v>
      </c>
      <c r="AR1710" s="0" t="n">
        <v>64</v>
      </c>
      <c r="AS1710" s="0" t="n">
        <v>32</v>
      </c>
      <c r="AV1710" s="0" t="s">
        <v>154</v>
      </c>
      <c r="AW1710" s="0" t="n">
        <f aca="false">COUNTA($BC1710:$EG1710)</f>
        <v>26</v>
      </c>
      <c r="AX1710" s="0" t="n">
        <f aca="false">COUNTIF($BC1710:$EG1710,"D")</f>
        <v>0</v>
      </c>
      <c r="AY1710" s="0" t="n">
        <f aca="false">COUNTIF($BC1710:$EG1710,"R")</f>
        <v>4</v>
      </c>
      <c r="AZ1710" s="0" t="n">
        <f aca="false">IF(CC1710="D",1,0)+IF(CL1710="D",1,0)+IF(CW1710="D",1,0)+IF(DD1710="D",1,0)+IF(DJ1710="D",1,0)+IF(DO1710="D",1,0)+IF(DW1710="D",1,0)</f>
        <v>0</v>
      </c>
      <c r="BA1710" s="0" t="n">
        <f aca="false">IF(DH1710&lt;&gt;"",1,0)+IF(DI1710&lt;&gt;"",1,0)+IF(DK1710&lt;&gt;"",1,0)+IF(DM1710&lt;&gt;"",1,0)+IF(DN1710&lt;&gt;"",1,0)+IF(DO1710&lt;&gt;"",1,0)+IF(DQ1710&lt;&gt;"",1,0)+IF(DR1710&lt;&gt;"",1,0)+IF(DT1710&lt;&gt;"",1,0)+IF(DU1710&lt;&gt;"",1,0)+IF(DV1710&lt;&gt;"",1,0)+IF(DW1710&lt;&gt;"",1,0)+IF(DX1710&lt;&gt;"",1,0)+IF(DZ1710&lt;&gt;"",1,0)+IF(EA1710&lt;&gt;"",1,0)+IF(EB1710&lt;&gt;"",1,0)+IF(EE1710&lt;&gt;"",1,0)</f>
        <v>4</v>
      </c>
      <c r="BB1710" s="0" t="n">
        <f aca="false">AY1710*AX1710</f>
        <v>0</v>
      </c>
      <c r="BC1710" s="0" t="s">
        <v>155</v>
      </c>
      <c r="BF1710" s="0" t="s">
        <v>155</v>
      </c>
      <c r="BI1710" s="0" t="s">
        <v>155</v>
      </c>
      <c r="BJ1710" s="0" t="s">
        <v>155</v>
      </c>
      <c r="BL1710" s="0" t="s">
        <v>155</v>
      </c>
      <c r="BP1710" s="0" t="s">
        <v>155</v>
      </c>
      <c r="BS1710" s="0" t="s">
        <v>155</v>
      </c>
      <c r="CA1710" s="0" t="s">
        <v>155</v>
      </c>
      <c r="CK1710" s="0" t="s">
        <v>155</v>
      </c>
      <c r="CN1710" s="0" t="s">
        <v>155</v>
      </c>
      <c r="CO1710" s="0" t="s">
        <v>174</v>
      </c>
      <c r="CP1710" s="0" t="s">
        <v>155</v>
      </c>
      <c r="CT1710" s="0" t="s">
        <v>155</v>
      </c>
      <c r="CU1710" s="0" t="s">
        <v>174</v>
      </c>
      <c r="CV1710" s="0" t="s">
        <v>155</v>
      </c>
      <c r="CY1710" s="0" t="s">
        <v>155</v>
      </c>
      <c r="CZ1710" s="0" t="s">
        <v>174</v>
      </c>
      <c r="DC1710" s="0" t="s">
        <v>155</v>
      </c>
      <c r="DF1710" s="0" t="s">
        <v>155</v>
      </c>
      <c r="DG1710" s="0" t="s">
        <v>174</v>
      </c>
      <c r="DI1710" s="0" t="s">
        <v>155</v>
      </c>
      <c r="DL1710" s="0" t="s">
        <v>155</v>
      </c>
      <c r="DN1710" s="0" t="s">
        <v>155</v>
      </c>
      <c r="DR1710" s="0" t="s">
        <v>155</v>
      </c>
      <c r="EA1710" s="0" t="s">
        <v>155</v>
      </c>
      <c r="EF1710" s="0" t="s">
        <v>155</v>
      </c>
    </row>
    <row r="1711" customFormat="false" ht="13.8" hidden="false" customHeight="false" outlineLevel="0" collapsed="false">
      <c r="A1711" s="0" t="s">
        <v>7649</v>
      </c>
      <c r="B1711" s="0" t="n">
        <v>78</v>
      </c>
      <c r="C1711" s="0" t="n">
        <v>195317</v>
      </c>
      <c r="D1711" s="0" t="s">
        <v>3206</v>
      </c>
      <c r="E1711" s="0" t="s">
        <v>1036</v>
      </c>
      <c r="F1711" s="0" t="str">
        <f aca="false">CONCATENATE(D1712," ",LEFT(I1712,4),"T=",AW1712,"D=",AX1712,"R=",AY1712,"M=",AZ1712,"L=",BA1712,"B=",BB1712)</f>
        <v>STUCKE 1951T=23D=0R=6M=0L=3B=0</v>
      </c>
      <c r="G1711" s="0" t="s">
        <v>250</v>
      </c>
      <c r="I1711" s="0" t="s">
        <v>7650</v>
      </c>
      <c r="J1711" s="0" t="s">
        <v>3209</v>
      </c>
      <c r="K1711" s="0" t="s">
        <v>143</v>
      </c>
      <c r="L1711" s="0" t="s">
        <v>144</v>
      </c>
      <c r="M1711" s="0" t="str">
        <f aca="false">RIGHT(N1711,LEN(N1711)-FIND(" ",N1711))</f>
        <v>COUNTRY CLUB DR NE</v>
      </c>
      <c r="N1711" s="0" t="s">
        <v>3210</v>
      </c>
      <c r="P1711" s="0" t="s">
        <v>147</v>
      </c>
      <c r="Q1711" s="0" t="s">
        <v>148</v>
      </c>
      <c r="R1711" s="0" t="n">
        <v>44484</v>
      </c>
      <c r="AD1711" s="0" t="s">
        <v>149</v>
      </c>
      <c r="AE1711" s="0" t="s">
        <v>150</v>
      </c>
      <c r="AH1711" s="0" t="n">
        <v>14</v>
      </c>
      <c r="AI1711" s="0" t="n">
        <v>11</v>
      </c>
      <c r="AJ1711" s="0" t="s">
        <v>164</v>
      </c>
      <c r="AM1711" s="0" t="s">
        <v>165</v>
      </c>
      <c r="AN1711" s="0" t="s">
        <v>147</v>
      </c>
      <c r="AO1711" s="0" t="s">
        <v>176</v>
      </c>
      <c r="AP1711" s="0" t="s">
        <v>177</v>
      </c>
      <c r="AQ1711" s="0" t="n">
        <v>9</v>
      </c>
      <c r="AR1711" s="0" t="n">
        <v>64</v>
      </c>
      <c r="AS1711" s="0" t="n">
        <v>32</v>
      </c>
      <c r="AV1711" s="0" t="s">
        <v>154</v>
      </c>
      <c r="AW1711" s="0" t="n">
        <f aca="false">COUNTA($BC1711:$EG1711)</f>
        <v>26</v>
      </c>
      <c r="AX1711" s="0" t="n">
        <f aca="false">COUNTIF($BC1711:$EG1711,"D")</f>
        <v>3</v>
      </c>
      <c r="AY1711" s="0" t="n">
        <f aca="false">COUNTIF($BC1711:$EG1711,"R")</f>
        <v>1</v>
      </c>
      <c r="AZ1711" s="0" t="n">
        <f aca="false">IF(CC1711="D",1,0)+IF(CL1711="D",1,0)+IF(CW1711="D",1,0)+IF(DD1711="D",1,0)+IF(DJ1711="D",1,0)+IF(DO1711="D",1,0)+IF(DW1711="D",1,0)</f>
        <v>1</v>
      </c>
      <c r="BA1711" s="0" t="n">
        <f aca="false">IF(DH1711&lt;&gt;"",1,0)+IF(DI1711&lt;&gt;"",1,0)+IF(DK1711&lt;&gt;"",1,0)+IF(DM1711&lt;&gt;"",1,0)+IF(DN1711&lt;&gt;"",1,0)+IF(DO1711&lt;&gt;"",1,0)+IF(DQ1711&lt;&gt;"",1,0)+IF(DR1711&lt;&gt;"",1,0)+IF(DT1711&lt;&gt;"",1,0)+IF(DU1711&lt;&gt;"",1,0)+IF(DV1711&lt;&gt;"",1,0)+IF(DW1711&lt;&gt;"",1,0)+IF(DX1711&lt;&gt;"",1,0)+IF(DZ1711&lt;&gt;"",1,0)+IF(EA1711&lt;&gt;"",1,0)+IF(EB1711&lt;&gt;"",1,0)+IF(EE1711&lt;&gt;"",1,0)</f>
        <v>5</v>
      </c>
      <c r="BB1711" s="0" t="n">
        <f aca="false">AY1711*AX1711</f>
        <v>3</v>
      </c>
      <c r="BC1711" s="0" t="s">
        <v>155</v>
      </c>
      <c r="BD1711" s="0" t="s">
        <v>155</v>
      </c>
      <c r="BG1711" s="0" t="s">
        <v>155</v>
      </c>
      <c r="BH1711" s="0" t="s">
        <v>155</v>
      </c>
      <c r="BI1711" s="0" t="s">
        <v>155</v>
      </c>
      <c r="BJ1711" s="0" t="s">
        <v>155</v>
      </c>
      <c r="BK1711" s="0" t="s">
        <v>155</v>
      </c>
      <c r="BL1711" s="0" t="s">
        <v>155</v>
      </c>
      <c r="BS1711" s="0" t="s">
        <v>155</v>
      </c>
      <c r="BY1711" s="0" t="s">
        <v>144</v>
      </c>
      <c r="CA1711" s="0" t="s">
        <v>155</v>
      </c>
      <c r="CG1711" s="0" t="s">
        <v>155</v>
      </c>
      <c r="CH1711" s="0" t="s">
        <v>144</v>
      </c>
      <c r="CK1711" s="0" t="s">
        <v>155</v>
      </c>
      <c r="CN1711" s="0" t="s">
        <v>155</v>
      </c>
      <c r="CP1711" s="0" t="s">
        <v>155</v>
      </c>
      <c r="CV1711" s="0" t="s">
        <v>155</v>
      </c>
      <c r="CY1711" s="0" t="s">
        <v>155</v>
      </c>
      <c r="CZ1711" s="0" t="s">
        <v>174</v>
      </c>
      <c r="DC1711" s="0" t="s">
        <v>155</v>
      </c>
      <c r="DI1711" s="0" t="s">
        <v>155</v>
      </c>
      <c r="DN1711" s="0" t="s">
        <v>155</v>
      </c>
      <c r="DU1711" s="0" t="s">
        <v>155</v>
      </c>
      <c r="DW1711" s="0" t="s">
        <v>144</v>
      </c>
      <c r="EA1711" s="0" t="s">
        <v>155</v>
      </c>
      <c r="EF1711" s="0" t="s">
        <v>155</v>
      </c>
    </row>
    <row r="1712" customFormat="false" ht="13.8" hidden="false" customHeight="false" outlineLevel="0" collapsed="false">
      <c r="A1712" s="0" t="s">
        <v>7651</v>
      </c>
      <c r="B1712" s="0" t="n">
        <v>78</v>
      </c>
      <c r="C1712" s="0" t="n">
        <v>198320</v>
      </c>
      <c r="D1712" s="0" t="s">
        <v>7652</v>
      </c>
      <c r="E1712" s="0" t="s">
        <v>731</v>
      </c>
      <c r="F1712" s="0" t="str">
        <f aca="false">CONCATENATE(D1713," ",LEFT(I1713,4),"T=",AW1713,"D=",AX1713,"R=",AY1713,"M=",AZ1713,"L=",BA1713,"B=",BB1713)</f>
        <v>STUCKE 1954T=23D=1R=5M=0L=2B=5</v>
      </c>
      <c r="G1712" s="0" t="s">
        <v>140</v>
      </c>
      <c r="I1712" s="0" t="s">
        <v>7653</v>
      </c>
      <c r="J1712" s="0" t="s">
        <v>7654</v>
      </c>
      <c r="K1712" s="0" t="s">
        <v>143</v>
      </c>
      <c r="L1712" s="0" t="s">
        <v>174</v>
      </c>
      <c r="M1712" s="0" t="str">
        <f aca="false">RIGHT(N1712,LEN(N1712)-FIND(" ",N1712))</f>
        <v>KENMORE AVE NE</v>
      </c>
      <c r="N1712" s="0" t="s">
        <v>7655</v>
      </c>
      <c r="P1712" s="0" t="s">
        <v>147</v>
      </c>
      <c r="Q1712" s="0" t="s">
        <v>148</v>
      </c>
      <c r="R1712" s="0" t="n">
        <v>44483</v>
      </c>
      <c r="AD1712" s="0" t="s">
        <v>149</v>
      </c>
      <c r="AE1712" s="0" t="s">
        <v>150</v>
      </c>
      <c r="AF1712" s="0" t="s">
        <v>151</v>
      </c>
      <c r="AH1712" s="0" t="n">
        <v>14</v>
      </c>
      <c r="AI1712" s="0" t="n">
        <v>11</v>
      </c>
      <c r="AN1712" s="0" t="s">
        <v>147</v>
      </c>
      <c r="AO1712" s="0" t="s">
        <v>189</v>
      </c>
      <c r="AP1712" s="0" t="s">
        <v>190</v>
      </c>
      <c r="AQ1712" s="0" t="n">
        <v>9</v>
      </c>
      <c r="AR1712" s="0" t="n">
        <v>64</v>
      </c>
      <c r="AS1712" s="0" t="n">
        <v>32</v>
      </c>
      <c r="AV1712" s="0" t="s">
        <v>154</v>
      </c>
      <c r="AW1712" s="0" t="n">
        <f aca="false">COUNTA($BC1712:$EG1712)</f>
        <v>23</v>
      </c>
      <c r="AX1712" s="0" t="n">
        <f aca="false">COUNTIF($BC1712:$EG1712,"D")</f>
        <v>0</v>
      </c>
      <c r="AY1712" s="0" t="n">
        <f aca="false">COUNTIF($BC1712:$EG1712,"R")</f>
        <v>6</v>
      </c>
      <c r="AZ1712" s="0" t="n">
        <f aca="false">IF(CC1712="D",1,0)+IF(CL1712="D",1,0)+IF(CW1712="D",1,0)+IF(DD1712="D",1,0)+IF(DJ1712="D",1,0)+IF(DO1712="D",1,0)+IF(DW1712="D",1,0)</f>
        <v>0</v>
      </c>
      <c r="BA1712" s="0" t="n">
        <f aca="false">IF(DH1712&lt;&gt;"",1,0)+IF(DI1712&lt;&gt;"",1,0)+IF(DK1712&lt;&gt;"",1,0)+IF(DM1712&lt;&gt;"",1,0)+IF(DN1712&lt;&gt;"",1,0)+IF(DO1712&lt;&gt;"",1,0)+IF(DQ1712&lt;&gt;"",1,0)+IF(DR1712&lt;&gt;"",1,0)+IF(DT1712&lt;&gt;"",1,0)+IF(DU1712&lt;&gt;"",1,0)+IF(DV1712&lt;&gt;"",1,0)+IF(DW1712&lt;&gt;"",1,0)+IF(DX1712&lt;&gt;"",1,0)+IF(DZ1712&lt;&gt;"",1,0)+IF(EA1712&lt;&gt;"",1,0)+IF(EB1712&lt;&gt;"",1,0)+IF(EE1712&lt;&gt;"",1,0)</f>
        <v>3</v>
      </c>
      <c r="BB1712" s="0" t="n">
        <f aca="false">AY1712*AX1712</f>
        <v>0</v>
      </c>
      <c r="BH1712" s="0" t="s">
        <v>155</v>
      </c>
      <c r="BK1712" s="0" t="s">
        <v>155</v>
      </c>
      <c r="BL1712" s="0" t="s">
        <v>155</v>
      </c>
      <c r="BP1712" s="0" t="s">
        <v>155</v>
      </c>
      <c r="BS1712" s="0" t="s">
        <v>155</v>
      </c>
      <c r="BY1712" s="0" t="s">
        <v>174</v>
      </c>
      <c r="CA1712" s="0" t="s">
        <v>155</v>
      </c>
      <c r="CG1712" s="0" t="s">
        <v>155</v>
      </c>
      <c r="CK1712" s="0" t="s">
        <v>155</v>
      </c>
      <c r="CN1712" s="0" t="s">
        <v>155</v>
      </c>
      <c r="CO1712" s="0" t="s">
        <v>174</v>
      </c>
      <c r="CP1712" s="0" t="s">
        <v>155</v>
      </c>
      <c r="CV1712" s="0" t="s">
        <v>155</v>
      </c>
      <c r="CY1712" s="0" t="s">
        <v>155</v>
      </c>
      <c r="CZ1712" s="0" t="s">
        <v>174</v>
      </c>
      <c r="DC1712" s="0" t="s">
        <v>155</v>
      </c>
      <c r="DG1712" s="0" t="s">
        <v>174</v>
      </c>
      <c r="DI1712" s="0" t="s">
        <v>155</v>
      </c>
      <c r="DN1712" s="0" t="s">
        <v>155</v>
      </c>
      <c r="DS1712" s="0" t="s">
        <v>174</v>
      </c>
      <c r="DU1712" s="0" t="s">
        <v>155</v>
      </c>
      <c r="ED1712" s="0" t="s">
        <v>174</v>
      </c>
      <c r="EF1712" s="0" t="s">
        <v>155</v>
      </c>
    </row>
    <row r="1713" customFormat="false" ht="13.8" hidden="false" customHeight="false" outlineLevel="0" collapsed="false">
      <c r="A1713" s="0" t="s">
        <v>7656</v>
      </c>
      <c r="B1713" s="0" t="n">
        <v>78</v>
      </c>
      <c r="C1713" s="0" t="n">
        <v>198317</v>
      </c>
      <c r="D1713" s="0" t="s">
        <v>7652</v>
      </c>
      <c r="E1713" s="0" t="s">
        <v>526</v>
      </c>
      <c r="F1713" s="0" t="str">
        <f aca="false">CONCATENATE(D1714," ",LEFT(I1714,4),"T=",AW1714,"D=",AX1714,"R=",AY1714,"M=",AZ1714,"L=",BA1714,"B=",BB1714)</f>
        <v>LACEY 1969T=17D=1R=1M=1L=1B=1</v>
      </c>
      <c r="I1713" s="0" t="s">
        <v>7657</v>
      </c>
      <c r="J1713" s="0" t="s">
        <v>7658</v>
      </c>
      <c r="K1713" s="0" t="s">
        <v>143</v>
      </c>
      <c r="L1713" s="0" t="s">
        <v>174</v>
      </c>
      <c r="M1713" s="0" t="str">
        <f aca="false">RIGHT(N1713,LEN(N1713)-FIND(" ",N1713))</f>
        <v>KENMORE AVE NE</v>
      </c>
      <c r="N1713" s="0" t="s">
        <v>7655</v>
      </c>
      <c r="P1713" s="0" t="s">
        <v>147</v>
      </c>
      <c r="Q1713" s="0" t="s">
        <v>148</v>
      </c>
      <c r="R1713" s="0" t="n">
        <v>44483</v>
      </c>
      <c r="AD1713" s="0" t="s">
        <v>149</v>
      </c>
      <c r="AE1713" s="0" t="s">
        <v>150</v>
      </c>
      <c r="AF1713" s="0" t="s">
        <v>151</v>
      </c>
      <c r="AH1713" s="0" t="n">
        <v>14</v>
      </c>
      <c r="AI1713" s="0" t="n">
        <v>11</v>
      </c>
      <c r="AN1713" s="0" t="s">
        <v>147</v>
      </c>
      <c r="AO1713" s="0" t="s">
        <v>189</v>
      </c>
      <c r="AP1713" s="0" t="s">
        <v>190</v>
      </c>
      <c r="AQ1713" s="0" t="n">
        <v>9</v>
      </c>
      <c r="AR1713" s="0" t="n">
        <v>64</v>
      </c>
      <c r="AS1713" s="0" t="n">
        <v>32</v>
      </c>
      <c r="AV1713" s="0" t="s">
        <v>154</v>
      </c>
      <c r="AW1713" s="0" t="n">
        <f aca="false">COUNTA($BC1713:$EG1713)</f>
        <v>23</v>
      </c>
      <c r="AX1713" s="0" t="n">
        <f aca="false">COUNTIF($BC1713:$EG1713,"D")</f>
        <v>1</v>
      </c>
      <c r="AY1713" s="0" t="n">
        <f aca="false">COUNTIF($BC1713:$EG1713,"R")</f>
        <v>5</v>
      </c>
      <c r="AZ1713" s="0" t="n">
        <f aca="false">IF(CC1713="D",1,0)+IF(CL1713="D",1,0)+IF(CW1713="D",1,0)+IF(DD1713="D",1,0)+IF(DJ1713="D",1,0)+IF(DO1713="D",1,0)+IF(DW1713="D",1,0)</f>
        <v>0</v>
      </c>
      <c r="BA1713" s="0" t="n">
        <f aca="false">IF(DH1713&lt;&gt;"",1,0)+IF(DI1713&lt;&gt;"",1,0)+IF(DK1713&lt;&gt;"",1,0)+IF(DM1713&lt;&gt;"",1,0)+IF(DN1713&lt;&gt;"",1,0)+IF(DO1713&lt;&gt;"",1,0)+IF(DQ1713&lt;&gt;"",1,0)+IF(DR1713&lt;&gt;"",1,0)+IF(DT1713&lt;&gt;"",1,0)+IF(DU1713&lt;&gt;"",1,0)+IF(DV1713&lt;&gt;"",1,0)+IF(DW1713&lt;&gt;"",1,0)+IF(DX1713&lt;&gt;"",1,0)+IF(DZ1713&lt;&gt;"",1,0)+IF(EA1713&lt;&gt;"",1,0)+IF(EB1713&lt;&gt;"",1,0)+IF(EE1713&lt;&gt;"",1,0)</f>
        <v>2</v>
      </c>
      <c r="BB1713" s="0" t="n">
        <f aca="false">AY1713*AX1713</f>
        <v>5</v>
      </c>
      <c r="BD1713" s="0" t="s">
        <v>155</v>
      </c>
      <c r="BH1713" s="0" t="s">
        <v>155</v>
      </c>
      <c r="BK1713" s="0" t="s">
        <v>155</v>
      </c>
      <c r="BL1713" s="0" t="s">
        <v>155</v>
      </c>
      <c r="BP1713" s="0" t="s">
        <v>155</v>
      </c>
      <c r="BS1713" s="0" t="s">
        <v>155</v>
      </c>
      <c r="BY1713" s="0" t="s">
        <v>144</v>
      </c>
      <c r="CA1713" s="0" t="s">
        <v>155</v>
      </c>
      <c r="CG1713" s="0" t="s">
        <v>155</v>
      </c>
      <c r="CK1713" s="0" t="s">
        <v>155</v>
      </c>
      <c r="CN1713" s="0" t="s">
        <v>155</v>
      </c>
      <c r="CO1713" s="0" t="s">
        <v>174</v>
      </c>
      <c r="CP1713" s="0" t="s">
        <v>155</v>
      </c>
      <c r="CV1713" s="0" t="s">
        <v>155</v>
      </c>
      <c r="CY1713" s="0" t="s">
        <v>155</v>
      </c>
      <c r="CZ1713" s="0" t="s">
        <v>174</v>
      </c>
      <c r="DC1713" s="0" t="s">
        <v>155</v>
      </c>
      <c r="DG1713" s="0" t="s">
        <v>174</v>
      </c>
      <c r="DI1713" s="0" t="s">
        <v>155</v>
      </c>
      <c r="DN1713" s="0" t="s">
        <v>155</v>
      </c>
      <c r="DS1713" s="0" t="s">
        <v>174</v>
      </c>
      <c r="ED1713" s="0" t="s">
        <v>174</v>
      </c>
      <c r="EF1713" s="0" t="s">
        <v>155</v>
      </c>
    </row>
    <row r="1714" customFormat="false" ht="13.8" hidden="false" customHeight="false" outlineLevel="0" collapsed="false">
      <c r="A1714" s="0" t="s">
        <v>7659</v>
      </c>
      <c r="B1714" s="0" t="n">
        <v>78</v>
      </c>
      <c r="C1714" s="0" t="n">
        <v>202036</v>
      </c>
      <c r="D1714" s="0" t="s">
        <v>6820</v>
      </c>
      <c r="E1714" s="0" t="s">
        <v>7660</v>
      </c>
      <c r="F1714" s="0" t="str">
        <f aca="false">CONCATENATE(D1715," ",LEFT(I1715,4),"T=",AW1715,"D=",AX1715,"R=",AY1715,"M=",AZ1715,"L=",BA1715,"B=",BB1715)</f>
        <v>LAWHORN 1959T=33D=4R=5M=1L=7B=20</v>
      </c>
      <c r="G1714" s="0" t="s">
        <v>465</v>
      </c>
      <c r="I1714" s="0" t="s">
        <v>7661</v>
      </c>
      <c r="J1714" s="0" t="s">
        <v>7662</v>
      </c>
      <c r="K1714" s="0" t="s">
        <v>143</v>
      </c>
      <c r="M1714" s="0" t="str">
        <f aca="false">RIGHT(N1714,LEN(N1714)-FIND(" ",N1714))</f>
        <v>ATLANTIC ST NE</v>
      </c>
      <c r="N1714" s="0" t="s">
        <v>7663</v>
      </c>
      <c r="P1714" s="0" t="s">
        <v>147</v>
      </c>
      <c r="Q1714" s="0" t="s">
        <v>148</v>
      </c>
      <c r="R1714" s="0" t="n">
        <v>44483</v>
      </c>
      <c r="AD1714" s="0" t="s">
        <v>149</v>
      </c>
      <c r="AE1714" s="0" t="s">
        <v>150</v>
      </c>
      <c r="AF1714" s="0" t="s">
        <v>151</v>
      </c>
      <c r="AH1714" s="0" t="n">
        <v>14</v>
      </c>
      <c r="AI1714" s="0" t="n">
        <v>11</v>
      </c>
      <c r="AN1714" s="0" t="s">
        <v>147</v>
      </c>
      <c r="AO1714" s="0" t="s">
        <v>261</v>
      </c>
      <c r="AP1714" s="0" t="s">
        <v>262</v>
      </c>
      <c r="AQ1714" s="0" t="n">
        <v>9</v>
      </c>
      <c r="AR1714" s="0" t="n">
        <v>64</v>
      </c>
      <c r="AS1714" s="0" t="n">
        <v>32</v>
      </c>
      <c r="AV1714" s="0" t="s">
        <v>154</v>
      </c>
      <c r="AW1714" s="0" t="n">
        <f aca="false">COUNTA($BC1714:$EG1714)</f>
        <v>17</v>
      </c>
      <c r="AX1714" s="0" t="n">
        <f aca="false">COUNTIF($BC1714:$EG1714,"D")</f>
        <v>1</v>
      </c>
      <c r="AY1714" s="0" t="n">
        <f aca="false">COUNTIF($BC1714:$EG1714,"R")</f>
        <v>1</v>
      </c>
      <c r="AZ1714" s="0" t="n">
        <f aca="false">IF(CC1714="D",1,0)+IF(CL1714="D",1,0)+IF(CW1714="D",1,0)+IF(DD1714="D",1,0)+IF(DJ1714="D",1,0)+IF(DO1714="D",1,0)+IF(DW1714="D",1,0)</f>
        <v>1</v>
      </c>
      <c r="BA1714" s="0" t="n">
        <f aca="false">IF(DH1714&lt;&gt;"",1,0)+IF(DI1714&lt;&gt;"",1,0)+IF(DK1714&lt;&gt;"",1,0)+IF(DM1714&lt;&gt;"",1,0)+IF(DN1714&lt;&gt;"",1,0)+IF(DO1714&lt;&gt;"",1,0)+IF(DQ1714&lt;&gt;"",1,0)+IF(DR1714&lt;&gt;"",1,0)+IF(DT1714&lt;&gt;"",1,0)+IF(DU1714&lt;&gt;"",1,0)+IF(DV1714&lt;&gt;"",1,0)+IF(DW1714&lt;&gt;"",1,0)+IF(DX1714&lt;&gt;"",1,0)+IF(DZ1714&lt;&gt;"",1,0)+IF(EA1714&lt;&gt;"",1,0)+IF(EB1714&lt;&gt;"",1,0)+IF(EE1714&lt;&gt;"",1,0)</f>
        <v>1</v>
      </c>
      <c r="BB1714" s="0" t="n">
        <f aca="false">AY1714*AX1714</f>
        <v>1</v>
      </c>
      <c r="BC1714" s="0" t="s">
        <v>155</v>
      </c>
      <c r="BD1714" s="0" t="s">
        <v>155</v>
      </c>
      <c r="BG1714" s="0" t="s">
        <v>155</v>
      </c>
      <c r="BH1714" s="0" t="s">
        <v>155</v>
      </c>
      <c r="BL1714" s="0" t="s">
        <v>155</v>
      </c>
      <c r="BS1714" s="0" t="s">
        <v>155</v>
      </c>
      <c r="CA1714" s="0" t="s">
        <v>155</v>
      </c>
      <c r="CN1714" s="0" t="s">
        <v>155</v>
      </c>
      <c r="CP1714" s="0" t="s">
        <v>155</v>
      </c>
      <c r="CV1714" s="0" t="s">
        <v>155</v>
      </c>
      <c r="CW1714" s="0" t="s">
        <v>144</v>
      </c>
      <c r="CY1714" s="0" t="s">
        <v>155</v>
      </c>
      <c r="CZ1714" s="0" t="s">
        <v>174</v>
      </c>
      <c r="DC1714" s="0" t="s">
        <v>155</v>
      </c>
      <c r="DL1714" s="0" t="s">
        <v>155</v>
      </c>
      <c r="DN1714" s="0" t="s">
        <v>155</v>
      </c>
      <c r="EF1714" s="0" t="s">
        <v>155</v>
      </c>
    </row>
    <row r="1715" customFormat="false" ht="13.8" hidden="false" customHeight="false" outlineLevel="0" collapsed="false">
      <c r="A1715" s="0" t="s">
        <v>7664</v>
      </c>
      <c r="B1715" s="0" t="n">
        <v>78</v>
      </c>
      <c r="C1715" s="0" t="n">
        <v>201761</v>
      </c>
      <c r="D1715" s="0" t="s">
        <v>7665</v>
      </c>
      <c r="E1715" s="0" t="s">
        <v>658</v>
      </c>
      <c r="F1715" s="0" t="str">
        <f aca="false">CONCATENATE(D1716," ",LEFT(I1716,4),"T=",AW1716,"D=",AX1716,"R=",AY1716,"M=",AZ1716,"L=",BA1716,"B=",BB1716)</f>
        <v>LAWHORN 1954T=32D=4R=5M=1L=6B=20</v>
      </c>
      <c r="G1715" s="0" t="s">
        <v>365</v>
      </c>
      <c r="I1715" s="0" t="s">
        <v>7666</v>
      </c>
      <c r="J1715" s="0" t="s">
        <v>7667</v>
      </c>
      <c r="K1715" s="0" t="s">
        <v>143</v>
      </c>
      <c r="L1715" s="0" t="s">
        <v>174</v>
      </c>
      <c r="M1715" s="0" t="str">
        <f aca="false">RIGHT(N1715,LEN(N1715)-FIND(" ",N1715))</f>
        <v>CITADEL DR NE</v>
      </c>
      <c r="N1715" s="0" t="s">
        <v>7668</v>
      </c>
      <c r="P1715" s="0" t="s">
        <v>147</v>
      </c>
      <c r="Q1715" s="0" t="s">
        <v>148</v>
      </c>
      <c r="R1715" s="0" t="n">
        <v>44483</v>
      </c>
      <c r="S1715" s="0" t="n">
        <v>3532</v>
      </c>
      <c r="AD1715" s="0" t="s">
        <v>149</v>
      </c>
      <c r="AE1715" s="0" t="s">
        <v>150</v>
      </c>
      <c r="AH1715" s="0" t="n">
        <v>14</v>
      </c>
      <c r="AI1715" s="0" t="n">
        <v>11</v>
      </c>
      <c r="AJ1715" s="0" t="s">
        <v>164</v>
      </c>
      <c r="AM1715" s="0" t="s">
        <v>165</v>
      </c>
      <c r="AN1715" s="0" t="s">
        <v>147</v>
      </c>
      <c r="AO1715" s="0" t="s">
        <v>166</v>
      </c>
      <c r="AP1715" s="0" t="s">
        <v>167</v>
      </c>
      <c r="AQ1715" s="0" t="n">
        <v>9</v>
      </c>
      <c r="AR1715" s="0" t="n">
        <v>64</v>
      </c>
      <c r="AS1715" s="0" t="n">
        <v>32</v>
      </c>
      <c r="AV1715" s="0" t="s">
        <v>154</v>
      </c>
      <c r="AW1715" s="0" t="n">
        <f aca="false">COUNTA($BC1715:$EG1715)</f>
        <v>33</v>
      </c>
      <c r="AX1715" s="0" t="n">
        <f aca="false">COUNTIF($BC1715:$EG1715,"D")</f>
        <v>4</v>
      </c>
      <c r="AY1715" s="0" t="n">
        <f aca="false">COUNTIF($BC1715:$EG1715,"R")</f>
        <v>5</v>
      </c>
      <c r="AZ1715" s="0" t="n">
        <f aca="false">IF(CC1715="D",1,0)+IF(CL1715="D",1,0)+IF(CW1715="D",1,0)+IF(DD1715="D",1,0)+IF(DJ1715="D",1,0)+IF(DO1715="D",1,0)+IF(DW1715="D",1,0)</f>
        <v>1</v>
      </c>
      <c r="BA1715" s="0" t="n">
        <f aca="false">IF(DH1715&lt;&gt;"",1,0)+IF(DI1715&lt;&gt;"",1,0)+IF(DK1715&lt;&gt;"",1,0)+IF(DM1715&lt;&gt;"",1,0)+IF(DN1715&lt;&gt;"",1,0)+IF(DO1715&lt;&gt;"",1,0)+IF(DQ1715&lt;&gt;"",1,0)+IF(DR1715&lt;&gt;"",1,0)+IF(DT1715&lt;&gt;"",1,0)+IF(DU1715&lt;&gt;"",1,0)+IF(DV1715&lt;&gt;"",1,0)+IF(DW1715&lt;&gt;"",1,0)+IF(DX1715&lt;&gt;"",1,0)+IF(DZ1715&lt;&gt;"",1,0)+IF(EA1715&lt;&gt;"",1,0)+IF(EB1715&lt;&gt;"",1,0)+IF(EE1715&lt;&gt;"",1,0)</f>
        <v>7</v>
      </c>
      <c r="BB1715" s="0" t="n">
        <f aca="false">AY1715*AX1715</f>
        <v>20</v>
      </c>
      <c r="BC1715" s="0" t="s">
        <v>155</v>
      </c>
      <c r="BD1715" s="0" t="s">
        <v>155</v>
      </c>
      <c r="BH1715" s="0" t="s">
        <v>155</v>
      </c>
      <c r="BJ1715" s="0" t="s">
        <v>155</v>
      </c>
      <c r="BK1715" s="0" t="s">
        <v>155</v>
      </c>
      <c r="BL1715" s="0" t="s">
        <v>155</v>
      </c>
      <c r="BP1715" s="0" t="s">
        <v>155</v>
      </c>
      <c r="BR1715" s="0" t="s">
        <v>155</v>
      </c>
      <c r="BS1715" s="0" t="s">
        <v>155</v>
      </c>
      <c r="BV1715" s="0" t="s">
        <v>155</v>
      </c>
      <c r="BY1715" s="0" t="s">
        <v>144</v>
      </c>
      <c r="CA1715" s="0" t="s">
        <v>155</v>
      </c>
      <c r="CG1715" s="0" t="s">
        <v>155</v>
      </c>
      <c r="CH1715" s="0" t="s">
        <v>144</v>
      </c>
      <c r="CK1715" s="0" t="s">
        <v>155</v>
      </c>
      <c r="CP1715" s="0" t="s">
        <v>155</v>
      </c>
      <c r="CU1715" s="0" t="s">
        <v>174</v>
      </c>
      <c r="CY1715" s="0" t="s">
        <v>155</v>
      </c>
      <c r="CZ1715" s="0" t="s">
        <v>174</v>
      </c>
      <c r="DC1715" s="0" t="s">
        <v>155</v>
      </c>
      <c r="DG1715" s="0" t="s">
        <v>144</v>
      </c>
      <c r="DI1715" s="0" t="s">
        <v>155</v>
      </c>
      <c r="DJ1715" s="0" t="s">
        <v>144</v>
      </c>
      <c r="DL1715" s="0" t="s">
        <v>155</v>
      </c>
      <c r="DM1715" s="0" t="s">
        <v>174</v>
      </c>
      <c r="DN1715" s="0" t="s">
        <v>155</v>
      </c>
      <c r="DR1715" s="0" t="s">
        <v>155</v>
      </c>
      <c r="DS1715" s="0" t="s">
        <v>174</v>
      </c>
      <c r="DU1715" s="0" t="s">
        <v>155</v>
      </c>
      <c r="DX1715" s="0" t="s">
        <v>155</v>
      </c>
      <c r="EA1715" s="0" t="s">
        <v>155</v>
      </c>
      <c r="ED1715" s="0" t="s">
        <v>174</v>
      </c>
      <c r="EF1715" s="0" t="s">
        <v>155</v>
      </c>
    </row>
    <row r="1716" customFormat="false" ht="13.8" hidden="false" customHeight="false" outlineLevel="0" collapsed="false">
      <c r="A1716" s="0" t="s">
        <v>7669</v>
      </c>
      <c r="B1716" s="0" t="n">
        <v>78</v>
      </c>
      <c r="C1716" s="0" t="n">
        <v>202262</v>
      </c>
      <c r="D1716" s="0" t="s">
        <v>7665</v>
      </c>
      <c r="E1716" s="0" t="s">
        <v>465</v>
      </c>
      <c r="F1716" s="0" t="str">
        <f aca="false">CONCATENATE(D1717," ",LEFT(I1717,4),"T=",AW1717,"D=",AX1717,"R=",AY1717,"M=",AZ1717,"L=",BA1717,"B=",BB1717)</f>
        <v>HADZIGEORGE 1962T=37D=0R=8M=0L=6B=0</v>
      </c>
      <c r="G1716" s="0" t="s">
        <v>250</v>
      </c>
      <c r="I1716" s="0" t="s">
        <v>7670</v>
      </c>
      <c r="J1716" s="0" t="s">
        <v>4595</v>
      </c>
      <c r="K1716" s="0" t="s">
        <v>143</v>
      </c>
      <c r="L1716" s="0" t="s">
        <v>174</v>
      </c>
      <c r="M1716" s="0" t="str">
        <f aca="false">RIGHT(N1716,LEN(N1716)-FIND(" ",N1716))</f>
        <v>CITADEL DR NE</v>
      </c>
      <c r="N1716" s="0" t="s">
        <v>7668</v>
      </c>
      <c r="P1716" s="0" t="s">
        <v>147</v>
      </c>
      <c r="Q1716" s="0" t="s">
        <v>148</v>
      </c>
      <c r="R1716" s="0" t="n">
        <v>44483</v>
      </c>
      <c r="AD1716" s="0" t="s">
        <v>149</v>
      </c>
      <c r="AE1716" s="0" t="s">
        <v>150</v>
      </c>
      <c r="AH1716" s="0" t="n">
        <v>14</v>
      </c>
      <c r="AI1716" s="0" t="n">
        <v>11</v>
      </c>
      <c r="AJ1716" s="0" t="s">
        <v>164</v>
      </c>
      <c r="AM1716" s="0" t="s">
        <v>165</v>
      </c>
      <c r="AN1716" s="0" t="s">
        <v>147</v>
      </c>
      <c r="AO1716" s="0" t="s">
        <v>166</v>
      </c>
      <c r="AP1716" s="0" t="s">
        <v>167</v>
      </c>
      <c r="AQ1716" s="0" t="n">
        <v>9</v>
      </c>
      <c r="AR1716" s="0" t="n">
        <v>64</v>
      </c>
      <c r="AS1716" s="0" t="n">
        <v>32</v>
      </c>
      <c r="AV1716" s="0" t="s">
        <v>154</v>
      </c>
      <c r="AW1716" s="0" t="n">
        <f aca="false">COUNTA($BC1716:$EG1716)</f>
        <v>32</v>
      </c>
      <c r="AX1716" s="0" t="n">
        <f aca="false">COUNTIF($BC1716:$EG1716,"D")</f>
        <v>4</v>
      </c>
      <c r="AY1716" s="0" t="n">
        <f aca="false">COUNTIF($BC1716:$EG1716,"R")</f>
        <v>5</v>
      </c>
      <c r="AZ1716" s="0" t="n">
        <f aca="false">IF(CC1716="D",1,0)+IF(CL1716="D",1,0)+IF(CW1716="D",1,0)+IF(DD1716="D",1,0)+IF(DJ1716="D",1,0)+IF(DO1716="D",1,0)+IF(DW1716="D",1,0)</f>
        <v>1</v>
      </c>
      <c r="BA1716" s="0" t="n">
        <f aca="false">IF(DH1716&lt;&gt;"",1,0)+IF(DI1716&lt;&gt;"",1,0)+IF(DK1716&lt;&gt;"",1,0)+IF(DM1716&lt;&gt;"",1,0)+IF(DN1716&lt;&gt;"",1,0)+IF(DO1716&lt;&gt;"",1,0)+IF(DQ1716&lt;&gt;"",1,0)+IF(DR1716&lt;&gt;"",1,0)+IF(DT1716&lt;&gt;"",1,0)+IF(DU1716&lt;&gt;"",1,0)+IF(DV1716&lt;&gt;"",1,0)+IF(DW1716&lt;&gt;"",1,0)+IF(DX1716&lt;&gt;"",1,0)+IF(DZ1716&lt;&gt;"",1,0)+IF(EA1716&lt;&gt;"",1,0)+IF(EB1716&lt;&gt;"",1,0)+IF(EE1716&lt;&gt;"",1,0)</f>
        <v>6</v>
      </c>
      <c r="BB1716" s="0" t="n">
        <f aca="false">AY1716*AX1716</f>
        <v>20</v>
      </c>
      <c r="BC1716" s="0" t="s">
        <v>155</v>
      </c>
      <c r="BD1716" s="0" t="s">
        <v>155</v>
      </c>
      <c r="BH1716" s="0" t="s">
        <v>155</v>
      </c>
      <c r="BJ1716" s="0" t="s">
        <v>155</v>
      </c>
      <c r="BK1716" s="0" t="s">
        <v>155</v>
      </c>
      <c r="BL1716" s="0" t="s">
        <v>155</v>
      </c>
      <c r="BP1716" s="0" t="s">
        <v>155</v>
      </c>
      <c r="BR1716" s="0" t="s">
        <v>155</v>
      </c>
      <c r="BS1716" s="0" t="s">
        <v>155</v>
      </c>
      <c r="BY1716" s="0" t="s">
        <v>144</v>
      </c>
      <c r="CA1716" s="0" t="s">
        <v>155</v>
      </c>
      <c r="CG1716" s="0" t="s">
        <v>155</v>
      </c>
      <c r="CH1716" s="0" t="s">
        <v>144</v>
      </c>
      <c r="CK1716" s="0" t="s">
        <v>155</v>
      </c>
      <c r="CN1716" s="0" t="s">
        <v>155</v>
      </c>
      <c r="CP1716" s="0" t="s">
        <v>155</v>
      </c>
      <c r="CU1716" s="0" t="s">
        <v>174</v>
      </c>
      <c r="CY1716" s="0" t="s">
        <v>155</v>
      </c>
      <c r="CZ1716" s="0" t="s">
        <v>174</v>
      </c>
      <c r="DC1716" s="0" t="s">
        <v>155</v>
      </c>
      <c r="DG1716" s="0" t="s">
        <v>144</v>
      </c>
      <c r="DJ1716" s="0" t="s">
        <v>144</v>
      </c>
      <c r="DL1716" s="0" t="s">
        <v>155</v>
      </c>
      <c r="DM1716" s="0" t="s">
        <v>174</v>
      </c>
      <c r="DN1716" s="0" t="s">
        <v>155</v>
      </c>
      <c r="DR1716" s="0" t="s">
        <v>155</v>
      </c>
      <c r="DS1716" s="0" t="s">
        <v>174</v>
      </c>
      <c r="DU1716" s="0" t="s">
        <v>155</v>
      </c>
      <c r="DX1716" s="0" t="s">
        <v>155</v>
      </c>
      <c r="EA1716" s="0" t="s">
        <v>155</v>
      </c>
      <c r="ED1716" s="0" t="s">
        <v>174</v>
      </c>
      <c r="EF1716" s="0" t="s">
        <v>155</v>
      </c>
    </row>
    <row r="1717" customFormat="false" ht="13.8" hidden="false" customHeight="false" outlineLevel="0" collapsed="false">
      <c r="A1717" s="0" t="s">
        <v>7671</v>
      </c>
      <c r="B1717" s="0" t="n">
        <v>78</v>
      </c>
      <c r="C1717" s="0" t="n">
        <v>202339</v>
      </c>
      <c r="D1717" s="0" t="s">
        <v>7672</v>
      </c>
      <c r="E1717" s="0" t="s">
        <v>2597</v>
      </c>
      <c r="F1717" s="0" t="str">
        <f aca="false">CONCATENATE(D1718," ",LEFT(I1718,4),"T=",AW1718,"D=",AX1718,"R=",AY1718,"M=",AZ1718,"L=",BA1718,"B=",BB1718)</f>
        <v>CARPENTER 1951T=37D=1R=7M=1L=7B=7</v>
      </c>
      <c r="G1717" s="0" t="s">
        <v>185</v>
      </c>
      <c r="I1717" s="0" t="s">
        <v>7673</v>
      </c>
      <c r="J1717" s="0" t="s">
        <v>593</v>
      </c>
      <c r="K1717" s="0" t="s">
        <v>143</v>
      </c>
      <c r="L1717" s="0" t="s">
        <v>174</v>
      </c>
      <c r="M1717" s="0" t="str">
        <f aca="false">RIGHT(N1717,LEN(N1717)-FIND(" ",N1717))</f>
        <v>IRENE AVE NE</v>
      </c>
      <c r="N1717" s="0" t="s">
        <v>7674</v>
      </c>
      <c r="P1717" s="0" t="s">
        <v>147</v>
      </c>
      <c r="Q1717" s="0" t="s">
        <v>148</v>
      </c>
      <c r="R1717" s="0" t="n">
        <v>44483</v>
      </c>
      <c r="AD1717" s="0" t="s">
        <v>149</v>
      </c>
      <c r="AE1717" s="0" t="s">
        <v>150</v>
      </c>
      <c r="AH1717" s="0" t="n">
        <v>14</v>
      </c>
      <c r="AI1717" s="0" t="n">
        <v>11</v>
      </c>
      <c r="AJ1717" s="0" t="s">
        <v>164</v>
      </c>
      <c r="AM1717" s="0" t="s">
        <v>165</v>
      </c>
      <c r="AN1717" s="0" t="s">
        <v>147</v>
      </c>
      <c r="AO1717" s="0" t="s">
        <v>261</v>
      </c>
      <c r="AP1717" s="0" t="s">
        <v>262</v>
      </c>
      <c r="AQ1717" s="0" t="n">
        <v>9</v>
      </c>
      <c r="AR1717" s="0" t="n">
        <v>64</v>
      </c>
      <c r="AS1717" s="0" t="n">
        <v>32</v>
      </c>
      <c r="AV1717" s="0" t="s">
        <v>154</v>
      </c>
      <c r="AW1717" s="0" t="n">
        <f aca="false">COUNTA($BC1717:$EG1717)</f>
        <v>37</v>
      </c>
      <c r="AX1717" s="0" t="n">
        <f aca="false">COUNTIF($BC1717:$EG1717,"D")</f>
        <v>0</v>
      </c>
      <c r="AY1717" s="0" t="n">
        <f aca="false">COUNTIF($BC1717:$EG1717,"R")</f>
        <v>8</v>
      </c>
      <c r="AZ1717" s="0" t="n">
        <f aca="false">IF(CC1717="D",1,0)+IF(CL1717="D",1,0)+IF(CW1717="D",1,0)+IF(DD1717="D",1,0)+IF(DJ1717="D",1,0)+IF(DO1717="D",1,0)+IF(DW1717="D",1,0)</f>
        <v>0</v>
      </c>
      <c r="BA1717" s="0" t="n">
        <f aca="false">IF(DH1717&lt;&gt;"",1,0)+IF(DI1717&lt;&gt;"",1,0)+IF(DK1717&lt;&gt;"",1,0)+IF(DM1717&lt;&gt;"",1,0)+IF(DN1717&lt;&gt;"",1,0)+IF(DO1717&lt;&gt;"",1,0)+IF(DQ1717&lt;&gt;"",1,0)+IF(DR1717&lt;&gt;"",1,0)+IF(DT1717&lt;&gt;"",1,0)+IF(DU1717&lt;&gt;"",1,0)+IF(DV1717&lt;&gt;"",1,0)+IF(DW1717&lt;&gt;"",1,0)+IF(DX1717&lt;&gt;"",1,0)+IF(DZ1717&lt;&gt;"",1,0)+IF(EA1717&lt;&gt;"",1,0)+IF(EB1717&lt;&gt;"",1,0)+IF(EE1717&lt;&gt;"",1,0)</f>
        <v>6</v>
      </c>
      <c r="BB1717" s="0" t="n">
        <f aca="false">AY1717*AX1717</f>
        <v>0</v>
      </c>
      <c r="BC1717" s="0" t="s">
        <v>155</v>
      </c>
      <c r="BD1717" s="0" t="s">
        <v>155</v>
      </c>
      <c r="BE1717" s="0" t="s">
        <v>155</v>
      </c>
      <c r="BF1717" s="0" t="s">
        <v>155</v>
      </c>
      <c r="BG1717" s="0" t="s">
        <v>155</v>
      </c>
      <c r="BH1717" s="0" t="s">
        <v>155</v>
      </c>
      <c r="BI1717" s="0" t="s">
        <v>155</v>
      </c>
      <c r="BJ1717" s="0" t="s">
        <v>155</v>
      </c>
      <c r="BK1717" s="0" t="s">
        <v>155</v>
      </c>
      <c r="BL1717" s="0" t="s">
        <v>155</v>
      </c>
      <c r="BP1717" s="0" t="s">
        <v>155</v>
      </c>
      <c r="BR1717" s="0" t="s">
        <v>155</v>
      </c>
      <c r="BS1717" s="0" t="s">
        <v>155</v>
      </c>
      <c r="BY1717" s="0" t="s">
        <v>174</v>
      </c>
      <c r="CA1717" s="0" t="s">
        <v>155</v>
      </c>
      <c r="CG1717" s="0" t="s">
        <v>155</v>
      </c>
      <c r="CH1717" s="0" t="s">
        <v>174</v>
      </c>
      <c r="CK1717" s="0" t="s">
        <v>155</v>
      </c>
      <c r="CN1717" s="0" t="s">
        <v>155</v>
      </c>
      <c r="CO1717" s="0" t="s">
        <v>174</v>
      </c>
      <c r="CP1717" s="0" t="s">
        <v>155</v>
      </c>
      <c r="CV1717" s="0" t="s">
        <v>155</v>
      </c>
      <c r="CY1717" s="0" t="s">
        <v>155</v>
      </c>
      <c r="CZ1717" s="0" t="s">
        <v>174</v>
      </c>
      <c r="DC1717" s="0" t="s">
        <v>155</v>
      </c>
      <c r="DF1717" s="0" t="s">
        <v>155</v>
      </c>
      <c r="DG1717" s="0" t="s">
        <v>174</v>
      </c>
      <c r="DI1717" s="0" t="s">
        <v>155</v>
      </c>
      <c r="DL1717" s="0" t="s">
        <v>155</v>
      </c>
      <c r="DM1717" s="0" t="s">
        <v>174</v>
      </c>
      <c r="DN1717" s="0" t="s">
        <v>155</v>
      </c>
      <c r="DS1717" s="0" t="s">
        <v>174</v>
      </c>
      <c r="DU1717" s="0" t="s">
        <v>155</v>
      </c>
      <c r="DX1717" s="0" t="s">
        <v>155</v>
      </c>
      <c r="EA1717" s="0" t="s">
        <v>155</v>
      </c>
      <c r="ED1717" s="0" t="s">
        <v>174</v>
      </c>
      <c r="EF1717" s="0" t="s">
        <v>155</v>
      </c>
    </row>
    <row r="1718" customFormat="false" ht="13.8" hidden="false" customHeight="false" outlineLevel="0" collapsed="false">
      <c r="A1718" s="0" t="s">
        <v>7675</v>
      </c>
      <c r="B1718" s="0" t="n">
        <v>78</v>
      </c>
      <c r="C1718" s="0" t="n">
        <v>202496</v>
      </c>
      <c r="D1718" s="0" t="s">
        <v>4605</v>
      </c>
      <c r="E1718" s="0" t="s">
        <v>2102</v>
      </c>
      <c r="F1718" s="0" t="str">
        <f aca="false">CONCATENATE(D1719," ",LEFT(I1719,4),"T=",AW1719,"D=",AX1719,"R=",AY1719,"M=",AZ1719,"L=",BA1719,"B=",BB1719)</f>
        <v>KOUKOURAS 1939T=12D=2R=0M=1L=1B=0</v>
      </c>
      <c r="G1718" s="0" t="s">
        <v>307</v>
      </c>
      <c r="I1718" s="0" t="s">
        <v>7676</v>
      </c>
      <c r="J1718" s="0" t="s">
        <v>593</v>
      </c>
      <c r="K1718" s="0" t="s">
        <v>143</v>
      </c>
      <c r="L1718" s="0" t="s">
        <v>174</v>
      </c>
      <c r="M1718" s="0" t="str">
        <f aca="false">RIGHT(N1718,LEN(N1718)-FIND(" ",N1718))</f>
        <v>PERKINSWOOD BLVD NE</v>
      </c>
      <c r="N1718" s="0" t="s">
        <v>4606</v>
      </c>
      <c r="P1718" s="0" t="s">
        <v>147</v>
      </c>
      <c r="Q1718" s="0" t="s">
        <v>148</v>
      </c>
      <c r="R1718" s="0" t="n">
        <v>44483</v>
      </c>
      <c r="AD1718" s="0" t="s">
        <v>149</v>
      </c>
      <c r="AE1718" s="0" t="s">
        <v>150</v>
      </c>
      <c r="AF1718" s="0" t="s">
        <v>151</v>
      </c>
      <c r="AH1718" s="0" t="n">
        <v>14</v>
      </c>
      <c r="AI1718" s="0" t="n">
        <v>11</v>
      </c>
      <c r="AN1718" s="0" t="s">
        <v>147</v>
      </c>
      <c r="AO1718" s="0" t="s">
        <v>176</v>
      </c>
      <c r="AP1718" s="0" t="s">
        <v>177</v>
      </c>
      <c r="AQ1718" s="0" t="n">
        <v>9</v>
      </c>
      <c r="AR1718" s="0" t="n">
        <v>64</v>
      </c>
      <c r="AS1718" s="0" t="n">
        <v>32</v>
      </c>
      <c r="AV1718" s="0" t="s">
        <v>154</v>
      </c>
      <c r="AW1718" s="0" t="n">
        <f aca="false">COUNTA($BC1718:$EG1718)</f>
        <v>37</v>
      </c>
      <c r="AX1718" s="0" t="n">
        <f aca="false">COUNTIF($BC1718:$EG1718,"D")</f>
        <v>1</v>
      </c>
      <c r="AY1718" s="0" t="n">
        <f aca="false">COUNTIF($BC1718:$EG1718,"R")</f>
        <v>7</v>
      </c>
      <c r="AZ1718" s="0" t="n">
        <f aca="false">IF(CC1718="D",1,0)+IF(CL1718="D",1,0)+IF(CW1718="D",1,0)+IF(DD1718="D",1,0)+IF(DJ1718="D",1,0)+IF(DO1718="D",1,0)+IF(DW1718="D",1,0)</f>
        <v>1</v>
      </c>
      <c r="BA1718" s="0" t="n">
        <f aca="false">IF(DH1718&lt;&gt;"",1,0)+IF(DI1718&lt;&gt;"",1,0)+IF(DK1718&lt;&gt;"",1,0)+IF(DM1718&lt;&gt;"",1,0)+IF(DN1718&lt;&gt;"",1,0)+IF(DO1718&lt;&gt;"",1,0)+IF(DQ1718&lt;&gt;"",1,0)+IF(DR1718&lt;&gt;"",1,0)+IF(DT1718&lt;&gt;"",1,0)+IF(DU1718&lt;&gt;"",1,0)+IF(DV1718&lt;&gt;"",1,0)+IF(DW1718&lt;&gt;"",1,0)+IF(DX1718&lt;&gt;"",1,0)+IF(DZ1718&lt;&gt;"",1,0)+IF(EA1718&lt;&gt;"",1,0)+IF(EB1718&lt;&gt;"",1,0)+IF(EE1718&lt;&gt;"",1,0)</f>
        <v>7</v>
      </c>
      <c r="BB1718" s="0" t="n">
        <f aca="false">AY1718*AX1718</f>
        <v>7</v>
      </c>
      <c r="BC1718" s="0" t="s">
        <v>155</v>
      </c>
      <c r="BD1718" s="0" t="s">
        <v>155</v>
      </c>
      <c r="BE1718" s="0" t="s">
        <v>155</v>
      </c>
      <c r="BG1718" s="0" t="s">
        <v>155</v>
      </c>
      <c r="BH1718" s="0" t="s">
        <v>155</v>
      </c>
      <c r="BI1718" s="0" t="s">
        <v>155</v>
      </c>
      <c r="BJ1718" s="0" t="s">
        <v>155</v>
      </c>
      <c r="BK1718" s="0" t="s">
        <v>155</v>
      </c>
      <c r="BL1718" s="0" t="s">
        <v>155</v>
      </c>
      <c r="BP1718" s="0" t="s">
        <v>155</v>
      </c>
      <c r="BR1718" s="0" t="s">
        <v>155</v>
      </c>
      <c r="BS1718" s="0" t="s">
        <v>155</v>
      </c>
      <c r="BY1718" s="0" t="s">
        <v>174</v>
      </c>
      <c r="CA1718" s="0" t="s">
        <v>155</v>
      </c>
      <c r="CG1718" s="0" t="s">
        <v>155</v>
      </c>
      <c r="CK1718" s="0" t="s">
        <v>155</v>
      </c>
      <c r="CN1718" s="0" t="s">
        <v>155</v>
      </c>
      <c r="CO1718" s="0" t="s">
        <v>174</v>
      </c>
      <c r="CP1718" s="0" t="s">
        <v>155</v>
      </c>
      <c r="CT1718" s="0" t="s">
        <v>155</v>
      </c>
      <c r="CV1718" s="0" t="s">
        <v>155</v>
      </c>
      <c r="CY1718" s="0" t="s">
        <v>155</v>
      </c>
      <c r="CZ1718" s="0" t="s">
        <v>174</v>
      </c>
      <c r="DC1718" s="0" t="s">
        <v>155</v>
      </c>
      <c r="DF1718" s="0" t="s">
        <v>155</v>
      </c>
      <c r="DG1718" s="0" t="s">
        <v>174</v>
      </c>
      <c r="DI1718" s="0" t="s">
        <v>155</v>
      </c>
      <c r="DL1718" s="0" t="s">
        <v>155</v>
      </c>
      <c r="DM1718" s="0" t="s">
        <v>174</v>
      </c>
      <c r="DN1718" s="0" t="s">
        <v>155</v>
      </c>
      <c r="DS1718" s="0" t="s">
        <v>174</v>
      </c>
      <c r="DU1718" s="0" t="s">
        <v>155</v>
      </c>
      <c r="DW1718" s="0" t="s">
        <v>144</v>
      </c>
      <c r="DX1718" s="0" t="s">
        <v>155</v>
      </c>
      <c r="EA1718" s="0" t="s">
        <v>155</v>
      </c>
      <c r="ED1718" s="0" t="s">
        <v>174</v>
      </c>
      <c r="EF1718" s="0" t="s">
        <v>155</v>
      </c>
    </row>
    <row r="1719" customFormat="false" ht="13.8" hidden="false" customHeight="false" outlineLevel="0" collapsed="false">
      <c r="A1719" s="0" t="s">
        <v>7677</v>
      </c>
      <c r="B1719" s="0" t="n">
        <v>78</v>
      </c>
      <c r="C1719" s="0" t="n">
        <v>205367</v>
      </c>
      <c r="D1719" s="0" t="s">
        <v>7678</v>
      </c>
      <c r="E1719" s="0" t="s">
        <v>7679</v>
      </c>
      <c r="F1719" s="0" t="str">
        <f aca="false">CONCATENATE(D1720," ",LEFT(I1720,4),"T=",AW1720,"D=",AX1720,"R=",AY1720,"M=",AZ1720,"L=",BA1720,"B=",BB1720)</f>
        <v>MARTIN 1959T=44D=5R=7M=3L=8B=35</v>
      </c>
      <c r="I1719" s="0" t="s">
        <v>7680</v>
      </c>
      <c r="J1719" s="0" t="s">
        <v>7681</v>
      </c>
      <c r="K1719" s="0" t="s">
        <v>239</v>
      </c>
      <c r="M1719" s="0" t="str">
        <f aca="false">RIGHT(N1719,LEN(N1719)-FIND(" ",N1719))</f>
        <v>ATLANTIC ST NE</v>
      </c>
      <c r="N1719" s="0" t="s">
        <v>7682</v>
      </c>
      <c r="P1719" s="0" t="s">
        <v>147</v>
      </c>
      <c r="Q1719" s="0" t="s">
        <v>148</v>
      </c>
      <c r="R1719" s="0" t="n">
        <v>44483</v>
      </c>
      <c r="AD1719" s="0" t="s">
        <v>149</v>
      </c>
      <c r="AE1719" s="0" t="s">
        <v>150</v>
      </c>
      <c r="AF1719" s="0" t="s">
        <v>151</v>
      </c>
      <c r="AH1719" s="0" t="n">
        <v>14</v>
      </c>
      <c r="AI1719" s="0" t="n">
        <v>11</v>
      </c>
      <c r="AN1719" s="0" t="s">
        <v>147</v>
      </c>
      <c r="AO1719" s="0" t="s">
        <v>189</v>
      </c>
      <c r="AP1719" s="0" t="s">
        <v>190</v>
      </c>
      <c r="AQ1719" s="0" t="n">
        <v>9</v>
      </c>
      <c r="AR1719" s="0" t="n">
        <v>64</v>
      </c>
      <c r="AS1719" s="0" t="n">
        <v>32</v>
      </c>
      <c r="AV1719" s="0" t="s">
        <v>154</v>
      </c>
      <c r="AW1719" s="0" t="n">
        <f aca="false">COUNTA($BC1719:$EG1719)</f>
        <v>12</v>
      </c>
      <c r="AX1719" s="0" t="n">
        <f aca="false">COUNTIF($BC1719:$EG1719,"D")</f>
        <v>2</v>
      </c>
      <c r="AY1719" s="0" t="n">
        <f aca="false">COUNTIF($BC1719:$EG1719,"R")</f>
        <v>0</v>
      </c>
      <c r="AZ1719" s="0" t="n">
        <f aca="false">IF(CC1719="D",1,0)+IF(CL1719="D",1,0)+IF(CW1719="D",1,0)+IF(DD1719="D",1,0)+IF(DJ1719="D",1,0)+IF(DO1719="D",1,0)+IF(DW1719="D",1,0)</f>
        <v>1</v>
      </c>
      <c r="BA1719" s="0" t="n">
        <f aca="false">IF(DH1719&lt;&gt;"",1,0)+IF(DI1719&lt;&gt;"",1,0)+IF(DK1719&lt;&gt;"",1,0)+IF(DM1719&lt;&gt;"",1,0)+IF(DN1719&lt;&gt;"",1,0)+IF(DO1719&lt;&gt;"",1,0)+IF(DQ1719&lt;&gt;"",1,0)+IF(DR1719&lt;&gt;"",1,0)+IF(DT1719&lt;&gt;"",1,0)+IF(DU1719&lt;&gt;"",1,0)+IF(DV1719&lt;&gt;"",1,0)+IF(DW1719&lt;&gt;"",1,0)+IF(DX1719&lt;&gt;"",1,0)+IF(DZ1719&lt;&gt;"",1,0)+IF(EA1719&lt;&gt;"",1,0)+IF(EB1719&lt;&gt;"",1,0)+IF(EE1719&lt;&gt;"",1,0)</f>
        <v>1</v>
      </c>
      <c r="BB1719" s="0" t="n">
        <f aca="false">AY1719*AX1719</f>
        <v>0</v>
      </c>
      <c r="BC1719" s="0" t="s">
        <v>155</v>
      </c>
      <c r="BD1719" s="0" t="s">
        <v>155</v>
      </c>
      <c r="BH1719" s="0" t="s">
        <v>155</v>
      </c>
      <c r="BI1719" s="0" t="s">
        <v>155</v>
      </c>
      <c r="BL1719" s="0" t="s">
        <v>155</v>
      </c>
      <c r="BY1719" s="0" t="s">
        <v>144</v>
      </c>
      <c r="CA1719" s="0" t="s">
        <v>155</v>
      </c>
      <c r="CK1719" s="0" t="s">
        <v>155</v>
      </c>
      <c r="CL1719" s="0" t="s">
        <v>144</v>
      </c>
      <c r="CP1719" s="0" t="s">
        <v>155</v>
      </c>
      <c r="DC1719" s="0" t="s">
        <v>155</v>
      </c>
      <c r="DN1719" s="0" t="s">
        <v>155</v>
      </c>
    </row>
    <row r="1720" customFormat="false" ht="13.8" hidden="false" customHeight="false" outlineLevel="0" collapsed="false">
      <c r="A1720" s="0" t="s">
        <v>7683</v>
      </c>
      <c r="B1720" s="0" t="n">
        <v>78</v>
      </c>
      <c r="C1720" s="0" t="n">
        <v>28023</v>
      </c>
      <c r="D1720" s="0" t="s">
        <v>311</v>
      </c>
      <c r="E1720" s="0" t="s">
        <v>371</v>
      </c>
      <c r="F1720" s="0" t="str">
        <f aca="false">CONCATENATE(D1721," ",LEFT(I1721,4),"T=",AW1721,"D=",AX1721,"R=",AY1721,"M=",AZ1721,"L=",BA1721,"B=",BB1721)</f>
        <v>OAKES 1962T=29D=0R=5M=0L=8B=0</v>
      </c>
      <c r="G1720" s="0" t="s">
        <v>250</v>
      </c>
      <c r="I1720" s="0" t="s">
        <v>7684</v>
      </c>
      <c r="J1720" s="0" t="s">
        <v>1219</v>
      </c>
      <c r="K1720" s="0" t="s">
        <v>143</v>
      </c>
      <c r="L1720" s="0" t="s">
        <v>144</v>
      </c>
      <c r="M1720" s="0" t="str">
        <f aca="false">RIGHT(N1720,LEN(N1720)-FIND(" ",N1720))</f>
        <v>CRESCENT DR NE</v>
      </c>
      <c r="N1720" s="0" t="s">
        <v>7685</v>
      </c>
      <c r="P1720" s="0" t="s">
        <v>147</v>
      </c>
      <c r="Q1720" s="0" t="s">
        <v>148</v>
      </c>
      <c r="R1720" s="0" t="n">
        <v>44483</v>
      </c>
      <c r="AD1720" s="0" t="s">
        <v>149</v>
      </c>
      <c r="AE1720" s="0" t="s">
        <v>150</v>
      </c>
      <c r="AF1720" s="0" t="s">
        <v>151</v>
      </c>
      <c r="AH1720" s="0" t="n">
        <v>14</v>
      </c>
      <c r="AI1720" s="0" t="n">
        <v>11</v>
      </c>
      <c r="AN1720" s="0" t="s">
        <v>147</v>
      </c>
      <c r="AO1720" s="0" t="s">
        <v>176</v>
      </c>
      <c r="AP1720" s="0" t="s">
        <v>177</v>
      </c>
      <c r="AQ1720" s="0" t="n">
        <v>9</v>
      </c>
      <c r="AR1720" s="0" t="n">
        <v>64</v>
      </c>
      <c r="AS1720" s="0" t="n">
        <v>32</v>
      </c>
      <c r="AV1720" s="0" t="s">
        <v>154</v>
      </c>
      <c r="AW1720" s="0" t="n">
        <f aca="false">COUNTA($BC1720:$EG1720)</f>
        <v>44</v>
      </c>
      <c r="AX1720" s="0" t="n">
        <f aca="false">COUNTIF($BC1720:$EG1720,"D")</f>
        <v>5</v>
      </c>
      <c r="AY1720" s="0" t="n">
        <f aca="false">COUNTIF($BC1720:$EG1720,"R")</f>
        <v>7</v>
      </c>
      <c r="AZ1720" s="0" t="n">
        <f aca="false">IF(CC1720="D",1,0)+IF(CL1720="D",1,0)+IF(CW1720="D",1,0)+IF(DD1720="D",1,0)+IF(DJ1720="D",1,0)+IF(DO1720="D",1,0)+IF(DW1720="D",1,0)</f>
        <v>3</v>
      </c>
      <c r="BA1720" s="0" t="n">
        <f aca="false">IF(DH1720&lt;&gt;"",1,0)+IF(DI1720&lt;&gt;"",1,0)+IF(DK1720&lt;&gt;"",1,0)+IF(DM1720&lt;&gt;"",1,0)+IF(DN1720&lt;&gt;"",1,0)+IF(DO1720&lt;&gt;"",1,0)+IF(DQ1720&lt;&gt;"",1,0)+IF(DR1720&lt;&gt;"",1,0)+IF(DT1720&lt;&gt;"",1,0)+IF(DU1720&lt;&gt;"",1,0)+IF(DV1720&lt;&gt;"",1,0)+IF(DW1720&lt;&gt;"",1,0)+IF(DX1720&lt;&gt;"",1,0)+IF(DZ1720&lt;&gt;"",1,0)+IF(EA1720&lt;&gt;"",1,0)+IF(EB1720&lt;&gt;"",1,0)+IF(EE1720&lt;&gt;"",1,0)</f>
        <v>8</v>
      </c>
      <c r="BB1720" s="0" t="n">
        <f aca="false">AY1720*AX1720</f>
        <v>35</v>
      </c>
      <c r="BC1720" s="0" t="s">
        <v>155</v>
      </c>
      <c r="BD1720" s="0" t="s">
        <v>155</v>
      </c>
      <c r="BE1720" s="0" t="s">
        <v>155</v>
      </c>
      <c r="BF1720" s="0" t="s">
        <v>155</v>
      </c>
      <c r="BG1720" s="0" t="s">
        <v>155</v>
      </c>
      <c r="BH1720" s="0" t="s">
        <v>155</v>
      </c>
      <c r="BI1720" s="0" t="s">
        <v>155</v>
      </c>
      <c r="BJ1720" s="0" t="s">
        <v>155</v>
      </c>
      <c r="BK1720" s="0" t="s">
        <v>155</v>
      </c>
      <c r="BL1720" s="0" t="s">
        <v>155</v>
      </c>
      <c r="BP1720" s="0" t="s">
        <v>155</v>
      </c>
      <c r="BR1720" s="0" t="s">
        <v>155</v>
      </c>
      <c r="BS1720" s="0" t="s">
        <v>155</v>
      </c>
      <c r="BV1720" s="0" t="s">
        <v>155</v>
      </c>
      <c r="BY1720" s="0" t="s">
        <v>174</v>
      </c>
      <c r="CA1720" s="0" t="s">
        <v>155</v>
      </c>
      <c r="CG1720" s="0" t="s">
        <v>155</v>
      </c>
      <c r="CH1720" s="0" t="s">
        <v>174</v>
      </c>
      <c r="CK1720" s="0" t="s">
        <v>155</v>
      </c>
      <c r="CL1720" s="0" t="s">
        <v>144</v>
      </c>
      <c r="CN1720" s="0" t="s">
        <v>155</v>
      </c>
      <c r="CO1720" s="0" t="s">
        <v>174</v>
      </c>
      <c r="CP1720" s="0" t="s">
        <v>155</v>
      </c>
      <c r="CT1720" s="0" t="s">
        <v>155</v>
      </c>
      <c r="CU1720" s="0" t="s">
        <v>174</v>
      </c>
      <c r="CV1720" s="0" t="s">
        <v>155</v>
      </c>
      <c r="CY1720" s="0" t="s">
        <v>155</v>
      </c>
      <c r="CZ1720" s="0" t="s">
        <v>174</v>
      </c>
      <c r="DC1720" s="0" t="s">
        <v>155</v>
      </c>
      <c r="DD1720" s="0" t="s">
        <v>144</v>
      </c>
      <c r="DF1720" s="0" t="s">
        <v>155</v>
      </c>
      <c r="DG1720" s="0" t="s">
        <v>144</v>
      </c>
      <c r="DI1720" s="0" t="s">
        <v>155</v>
      </c>
      <c r="DL1720" s="0" t="s">
        <v>155</v>
      </c>
      <c r="DN1720" s="0" t="s">
        <v>155</v>
      </c>
      <c r="DR1720" s="0" t="s">
        <v>155</v>
      </c>
      <c r="DS1720" s="0" t="s">
        <v>174</v>
      </c>
      <c r="DT1720" s="0" t="s">
        <v>174</v>
      </c>
      <c r="DU1720" s="0" t="s">
        <v>155</v>
      </c>
      <c r="DW1720" s="0" t="s">
        <v>144</v>
      </c>
      <c r="DX1720" s="0" t="s">
        <v>155</v>
      </c>
      <c r="EA1720" s="0" t="s">
        <v>155</v>
      </c>
      <c r="ED1720" s="0" t="s">
        <v>144</v>
      </c>
      <c r="EF1720" s="0" t="s">
        <v>155</v>
      </c>
    </row>
    <row r="1721" customFormat="false" ht="13.8" hidden="false" customHeight="false" outlineLevel="0" collapsed="false">
      <c r="A1721" s="0" t="s">
        <v>7686</v>
      </c>
      <c r="B1721" s="0" t="n">
        <v>78</v>
      </c>
      <c r="C1721" s="0" t="n">
        <v>206619</v>
      </c>
      <c r="D1721" s="0" t="s">
        <v>7687</v>
      </c>
      <c r="E1721" s="0" t="s">
        <v>7688</v>
      </c>
      <c r="F1721" s="0" t="str">
        <f aca="false">CONCATENATE(D1722," ",LEFT(I1722,4),"T=",AW1722,"D=",AX1722,"R=",AY1722,"M=",AZ1722,"L=",BA1722,"B=",BB1722)</f>
        <v>KING 1961T=33D=1R=5M=0L=5B=5</v>
      </c>
      <c r="I1721" s="0" t="s">
        <v>7689</v>
      </c>
      <c r="J1721" s="0" t="s">
        <v>7690</v>
      </c>
      <c r="K1721" s="0" t="s">
        <v>143</v>
      </c>
      <c r="L1721" s="0" t="s">
        <v>174</v>
      </c>
      <c r="M1721" s="0" t="str">
        <f aca="false">RIGHT(N1721,LEN(N1721)-FIND(" ",N1721))</f>
        <v>BELVEDERE AVE NE</v>
      </c>
      <c r="N1721" s="0" t="s">
        <v>7691</v>
      </c>
      <c r="P1721" s="0" t="s">
        <v>147</v>
      </c>
      <c r="Q1721" s="0" t="s">
        <v>148</v>
      </c>
      <c r="R1721" s="0" t="n">
        <v>44483</v>
      </c>
      <c r="AD1721" s="0" t="s">
        <v>149</v>
      </c>
      <c r="AE1721" s="0" t="s">
        <v>150</v>
      </c>
      <c r="AF1721" s="0" t="s">
        <v>151</v>
      </c>
      <c r="AH1721" s="0" t="n">
        <v>14</v>
      </c>
      <c r="AI1721" s="0" t="n">
        <v>11</v>
      </c>
      <c r="AN1721" s="0" t="s">
        <v>147</v>
      </c>
      <c r="AO1721" s="0" t="s">
        <v>189</v>
      </c>
      <c r="AP1721" s="0" t="s">
        <v>190</v>
      </c>
      <c r="AQ1721" s="0" t="n">
        <v>9</v>
      </c>
      <c r="AR1721" s="0" t="n">
        <v>64</v>
      </c>
      <c r="AS1721" s="0" t="n">
        <v>32</v>
      </c>
      <c r="AV1721" s="0" t="s">
        <v>154</v>
      </c>
      <c r="AW1721" s="0" t="n">
        <f aca="false">COUNTA($BC1721:$EG1721)</f>
        <v>29</v>
      </c>
      <c r="AX1721" s="0" t="n">
        <f aca="false">COUNTIF($BC1721:$EG1721,"D")</f>
        <v>0</v>
      </c>
      <c r="AY1721" s="0" t="n">
        <f aca="false">COUNTIF($BC1721:$EG1721,"R")</f>
        <v>5</v>
      </c>
      <c r="AZ1721" s="0" t="n">
        <f aca="false">IF(CC1721="D",1,0)+IF(CL1721="D",1,0)+IF(CW1721="D",1,0)+IF(DD1721="D",1,0)+IF(DJ1721="D",1,0)+IF(DO1721="D",1,0)+IF(DW1721="D",1,0)</f>
        <v>0</v>
      </c>
      <c r="BA1721" s="0" t="n">
        <f aca="false">IF(DH1721&lt;&gt;"",1,0)+IF(DI1721&lt;&gt;"",1,0)+IF(DK1721&lt;&gt;"",1,0)+IF(DM1721&lt;&gt;"",1,0)+IF(DN1721&lt;&gt;"",1,0)+IF(DO1721&lt;&gt;"",1,0)+IF(DQ1721&lt;&gt;"",1,0)+IF(DR1721&lt;&gt;"",1,0)+IF(DT1721&lt;&gt;"",1,0)+IF(DU1721&lt;&gt;"",1,0)+IF(DV1721&lt;&gt;"",1,0)+IF(DW1721&lt;&gt;"",1,0)+IF(DX1721&lt;&gt;"",1,0)+IF(DZ1721&lt;&gt;"",1,0)+IF(EA1721&lt;&gt;"",1,0)+IF(EB1721&lt;&gt;"",1,0)+IF(EE1721&lt;&gt;"",1,0)</f>
        <v>8</v>
      </c>
      <c r="BB1721" s="0" t="n">
        <f aca="false">AY1721*AX1721</f>
        <v>0</v>
      </c>
      <c r="BD1721" s="0" t="s">
        <v>155</v>
      </c>
      <c r="BF1721" s="0" t="s">
        <v>155</v>
      </c>
      <c r="BH1721" s="0" t="s">
        <v>155</v>
      </c>
      <c r="BL1721" s="0" t="s">
        <v>155</v>
      </c>
      <c r="BP1721" s="0" t="s">
        <v>155</v>
      </c>
      <c r="BS1721" s="0" t="s">
        <v>155</v>
      </c>
      <c r="BY1721" s="0" t="s">
        <v>155</v>
      </c>
      <c r="CA1721" s="0" t="s">
        <v>155</v>
      </c>
      <c r="CK1721" s="0" t="s">
        <v>155</v>
      </c>
      <c r="CN1721" s="0" t="s">
        <v>155</v>
      </c>
      <c r="CO1721" s="0" t="s">
        <v>174</v>
      </c>
      <c r="CP1721" s="0" t="s">
        <v>155</v>
      </c>
      <c r="CT1721" s="0" t="s">
        <v>155</v>
      </c>
      <c r="CV1721" s="0" t="s">
        <v>155</v>
      </c>
      <c r="CY1721" s="0" t="s">
        <v>155</v>
      </c>
      <c r="CZ1721" s="0" t="s">
        <v>174</v>
      </c>
      <c r="DC1721" s="0" t="s">
        <v>155</v>
      </c>
      <c r="DG1721" s="0" t="s">
        <v>174</v>
      </c>
      <c r="DI1721" s="0" t="s">
        <v>155</v>
      </c>
      <c r="DL1721" s="0" t="s">
        <v>155</v>
      </c>
      <c r="DN1721" s="0" t="s">
        <v>155</v>
      </c>
      <c r="DR1721" s="0" t="s">
        <v>155</v>
      </c>
      <c r="DT1721" s="0" t="s">
        <v>174</v>
      </c>
      <c r="DU1721" s="0" t="s">
        <v>155</v>
      </c>
      <c r="DW1721" s="0" t="s">
        <v>155</v>
      </c>
      <c r="DX1721" s="0" t="s">
        <v>155</v>
      </c>
      <c r="EA1721" s="0" t="s">
        <v>155</v>
      </c>
      <c r="ED1721" s="0" t="s">
        <v>174</v>
      </c>
      <c r="EF1721" s="0" t="s">
        <v>155</v>
      </c>
    </row>
    <row r="1722" customFormat="false" ht="13.8" hidden="false" customHeight="false" outlineLevel="0" collapsed="false">
      <c r="A1722" s="0" t="s">
        <v>7692</v>
      </c>
      <c r="B1722" s="0" t="n">
        <v>78</v>
      </c>
      <c r="C1722" s="0" t="n">
        <v>242452</v>
      </c>
      <c r="D1722" s="0" t="s">
        <v>7693</v>
      </c>
      <c r="E1722" s="0" t="s">
        <v>4530</v>
      </c>
      <c r="F1722" s="0" t="str">
        <f aca="false">CONCATENATE(D1723," ",LEFT(I1723,4),"T=",AW1723,"D=",AX1723,"R=",AY1723,"M=",AZ1723,"L=",BA1723,"B=",BB1723)</f>
        <v>FONTANAROSA 1956T=32D=2R=5M=1L=7B=10</v>
      </c>
      <c r="G1722" s="0" t="s">
        <v>2894</v>
      </c>
      <c r="I1722" s="0" t="s">
        <v>7694</v>
      </c>
      <c r="J1722" s="0" t="s">
        <v>7695</v>
      </c>
      <c r="K1722" s="0" t="s">
        <v>143</v>
      </c>
      <c r="L1722" s="0" t="s">
        <v>174</v>
      </c>
      <c r="M1722" s="0" t="str">
        <f aca="false">RIGHT(N1722,LEN(N1722)-FIND(" ",N1722))</f>
        <v>GENESEE AVE NE</v>
      </c>
      <c r="N1722" s="0" t="s">
        <v>7696</v>
      </c>
      <c r="P1722" s="0" t="s">
        <v>147</v>
      </c>
      <c r="Q1722" s="0" t="s">
        <v>148</v>
      </c>
      <c r="R1722" s="0" t="n">
        <v>44483</v>
      </c>
      <c r="AD1722" s="0" t="s">
        <v>149</v>
      </c>
      <c r="AE1722" s="0" t="s">
        <v>150</v>
      </c>
      <c r="AF1722" s="0" t="s">
        <v>151</v>
      </c>
      <c r="AH1722" s="0" t="n">
        <v>14</v>
      </c>
      <c r="AI1722" s="0" t="n">
        <v>11</v>
      </c>
      <c r="AN1722" s="0" t="s">
        <v>147</v>
      </c>
      <c r="AO1722" s="0" t="s">
        <v>189</v>
      </c>
      <c r="AP1722" s="0" t="s">
        <v>190</v>
      </c>
      <c r="AQ1722" s="0" t="n">
        <v>9</v>
      </c>
      <c r="AR1722" s="0" t="n">
        <v>64</v>
      </c>
      <c r="AS1722" s="0" t="n">
        <v>32</v>
      </c>
      <c r="AV1722" s="0" t="s">
        <v>154</v>
      </c>
      <c r="AW1722" s="0" t="n">
        <f aca="false">COUNTA($BC1722:$EG1722)</f>
        <v>33</v>
      </c>
      <c r="AX1722" s="0" t="n">
        <f aca="false">COUNTIF($BC1722:$EG1722,"D")</f>
        <v>1</v>
      </c>
      <c r="AY1722" s="0" t="n">
        <f aca="false">COUNTIF($BC1722:$EG1722,"R")</f>
        <v>5</v>
      </c>
      <c r="AZ1722" s="0" t="n">
        <f aca="false">IF(CC1722="D",1,0)+IF(CL1722="D",1,0)+IF(CW1722="D",1,0)+IF(DD1722="D",1,0)+IF(DJ1722="D",1,0)+IF(DO1722="D",1,0)+IF(DW1722="D",1,0)</f>
        <v>0</v>
      </c>
      <c r="BA1722" s="0" t="n">
        <f aca="false">IF(DH1722&lt;&gt;"",1,0)+IF(DI1722&lt;&gt;"",1,0)+IF(DK1722&lt;&gt;"",1,0)+IF(DM1722&lt;&gt;"",1,0)+IF(DN1722&lt;&gt;"",1,0)+IF(DO1722&lt;&gt;"",1,0)+IF(DQ1722&lt;&gt;"",1,0)+IF(DR1722&lt;&gt;"",1,0)+IF(DT1722&lt;&gt;"",1,0)+IF(DU1722&lt;&gt;"",1,0)+IF(DV1722&lt;&gt;"",1,0)+IF(DW1722&lt;&gt;"",1,0)+IF(DX1722&lt;&gt;"",1,0)+IF(DZ1722&lt;&gt;"",1,0)+IF(EA1722&lt;&gt;"",1,0)+IF(EB1722&lt;&gt;"",1,0)+IF(EE1722&lt;&gt;"",1,0)</f>
        <v>5</v>
      </c>
      <c r="BB1722" s="0" t="n">
        <f aca="false">AY1722*AX1722</f>
        <v>5</v>
      </c>
      <c r="BC1722" s="0" t="s">
        <v>155</v>
      </c>
      <c r="BD1722" s="0" t="s">
        <v>155</v>
      </c>
      <c r="BE1722" s="0" t="s">
        <v>155</v>
      </c>
      <c r="BF1722" s="0" t="s">
        <v>155</v>
      </c>
      <c r="BH1722" s="0" t="s">
        <v>155</v>
      </c>
      <c r="BJ1722" s="0" t="s">
        <v>155</v>
      </c>
      <c r="BL1722" s="0" t="s">
        <v>155</v>
      </c>
      <c r="BP1722" s="0" t="s">
        <v>155</v>
      </c>
      <c r="BR1722" s="0" t="s">
        <v>155</v>
      </c>
      <c r="BS1722" s="0" t="s">
        <v>155</v>
      </c>
      <c r="BV1722" s="0" t="s">
        <v>155</v>
      </c>
      <c r="BY1722" s="0" t="s">
        <v>144</v>
      </c>
      <c r="CA1722" s="0" t="s">
        <v>155</v>
      </c>
      <c r="CG1722" s="0" t="s">
        <v>155</v>
      </c>
      <c r="CK1722" s="0" t="s">
        <v>155</v>
      </c>
      <c r="CN1722" s="0" t="s">
        <v>155</v>
      </c>
      <c r="CO1722" s="0" t="s">
        <v>174</v>
      </c>
      <c r="CP1722" s="0" t="s">
        <v>155</v>
      </c>
      <c r="CT1722" s="0" t="s">
        <v>155</v>
      </c>
      <c r="CV1722" s="0" t="s">
        <v>155</v>
      </c>
      <c r="CY1722" s="0" t="s">
        <v>155</v>
      </c>
      <c r="CZ1722" s="0" t="s">
        <v>174</v>
      </c>
      <c r="DC1722" s="0" t="s">
        <v>155</v>
      </c>
      <c r="DG1722" s="0" t="s">
        <v>174</v>
      </c>
      <c r="DI1722" s="0" t="s">
        <v>155</v>
      </c>
      <c r="DL1722" s="0" t="s">
        <v>155</v>
      </c>
      <c r="DN1722" s="0" t="s">
        <v>155</v>
      </c>
      <c r="DS1722" s="0" t="s">
        <v>174</v>
      </c>
      <c r="DU1722" s="0" t="s">
        <v>155</v>
      </c>
      <c r="DX1722" s="0" t="s">
        <v>155</v>
      </c>
      <c r="EA1722" s="0" t="s">
        <v>155</v>
      </c>
      <c r="ED1722" s="0" t="s">
        <v>174</v>
      </c>
      <c r="EF1722" s="0" t="s">
        <v>155</v>
      </c>
    </row>
    <row r="1723" customFormat="false" ht="13.8" hidden="false" customHeight="false" outlineLevel="0" collapsed="false">
      <c r="A1723" s="0" t="s">
        <v>7697</v>
      </c>
      <c r="B1723" s="0" t="n">
        <v>78</v>
      </c>
      <c r="C1723" s="0" t="n">
        <v>208201</v>
      </c>
      <c r="D1723" s="0" t="s">
        <v>7698</v>
      </c>
      <c r="E1723" s="0" t="s">
        <v>211</v>
      </c>
      <c r="F1723" s="0" t="str">
        <f aca="false">CONCATENATE(D1724," ",LEFT(I1724,4),"T=",AW1724,"D=",AX1724,"R=",AY1724,"M=",AZ1724,"L=",BA1724,"B=",BB1724)</f>
        <v>MARR 1964T=30D=4R=0M=2L=5B=0</v>
      </c>
      <c r="G1723" s="0" t="s">
        <v>591</v>
      </c>
      <c r="I1723" s="0" t="s">
        <v>7699</v>
      </c>
      <c r="J1723" s="0" t="s">
        <v>4612</v>
      </c>
      <c r="K1723" s="0" t="s">
        <v>143</v>
      </c>
      <c r="L1723" s="0" t="s">
        <v>174</v>
      </c>
      <c r="M1723" s="0" t="str">
        <f aca="false">RIGHT(N1723,LEN(N1723)-FIND(" ",N1723))</f>
        <v>NORTHWOODS CT NE</v>
      </c>
      <c r="N1723" s="0" t="s">
        <v>5499</v>
      </c>
      <c r="O1723" s="0" t="s">
        <v>918</v>
      </c>
      <c r="P1723" s="0" t="s">
        <v>147</v>
      </c>
      <c r="Q1723" s="0" t="s">
        <v>148</v>
      </c>
      <c r="R1723" s="0" t="n">
        <v>44483</v>
      </c>
      <c r="AD1723" s="0" t="s">
        <v>149</v>
      </c>
      <c r="AE1723" s="0" t="s">
        <v>150</v>
      </c>
      <c r="AH1723" s="0" t="n">
        <v>14</v>
      </c>
      <c r="AI1723" s="0" t="n">
        <v>11</v>
      </c>
      <c r="AJ1723" s="0" t="s">
        <v>164</v>
      </c>
      <c r="AM1723" s="0" t="s">
        <v>165</v>
      </c>
      <c r="AN1723" s="0" t="s">
        <v>147</v>
      </c>
      <c r="AO1723" s="0" t="s">
        <v>176</v>
      </c>
      <c r="AP1723" s="0" t="s">
        <v>177</v>
      </c>
      <c r="AQ1723" s="0" t="n">
        <v>9</v>
      </c>
      <c r="AR1723" s="0" t="n">
        <v>64</v>
      </c>
      <c r="AS1723" s="0" t="n">
        <v>32</v>
      </c>
      <c r="AV1723" s="0" t="s">
        <v>154</v>
      </c>
      <c r="AW1723" s="0" t="n">
        <f aca="false">COUNTA($BC1723:$EG1723)</f>
        <v>32</v>
      </c>
      <c r="AX1723" s="0" t="n">
        <f aca="false">COUNTIF($BC1723:$EG1723,"D")</f>
        <v>2</v>
      </c>
      <c r="AY1723" s="0" t="n">
        <f aca="false">COUNTIF($BC1723:$EG1723,"R")</f>
        <v>5</v>
      </c>
      <c r="AZ1723" s="0" t="n">
        <f aca="false">IF(CC1723="D",1,0)+IF(CL1723="D",1,0)+IF(CW1723="D",1,0)+IF(DD1723="D",1,0)+IF(DJ1723="D",1,0)+IF(DO1723="D",1,0)+IF(DW1723="D",1,0)</f>
        <v>1</v>
      </c>
      <c r="BA1723" s="0" t="n">
        <f aca="false">IF(DH1723&lt;&gt;"",1,0)+IF(DI1723&lt;&gt;"",1,0)+IF(DK1723&lt;&gt;"",1,0)+IF(DM1723&lt;&gt;"",1,0)+IF(DN1723&lt;&gt;"",1,0)+IF(DO1723&lt;&gt;"",1,0)+IF(DQ1723&lt;&gt;"",1,0)+IF(DR1723&lt;&gt;"",1,0)+IF(DT1723&lt;&gt;"",1,0)+IF(DU1723&lt;&gt;"",1,0)+IF(DV1723&lt;&gt;"",1,0)+IF(DW1723&lt;&gt;"",1,0)+IF(DX1723&lt;&gt;"",1,0)+IF(DZ1723&lt;&gt;"",1,0)+IF(EA1723&lt;&gt;"",1,0)+IF(EB1723&lt;&gt;"",1,0)+IF(EE1723&lt;&gt;"",1,0)</f>
        <v>7</v>
      </c>
      <c r="BB1723" s="0" t="n">
        <f aca="false">AY1723*AX1723</f>
        <v>10</v>
      </c>
      <c r="BC1723" s="0" t="s">
        <v>155</v>
      </c>
      <c r="BD1723" s="0" t="s">
        <v>155</v>
      </c>
      <c r="BE1723" s="0" t="s">
        <v>155</v>
      </c>
      <c r="BF1723" s="0" t="s">
        <v>155</v>
      </c>
      <c r="BH1723" s="0" t="s">
        <v>155</v>
      </c>
      <c r="BL1723" s="0" t="s">
        <v>155</v>
      </c>
      <c r="BS1723" s="0" t="s">
        <v>155</v>
      </c>
      <c r="BY1723" s="0" t="s">
        <v>144</v>
      </c>
      <c r="CA1723" s="0" t="s">
        <v>155</v>
      </c>
      <c r="CG1723" s="0" t="s">
        <v>155</v>
      </c>
      <c r="CK1723" s="0" t="s">
        <v>155</v>
      </c>
      <c r="CL1723" s="0" t="s">
        <v>144</v>
      </c>
      <c r="CN1723" s="0" t="s">
        <v>155</v>
      </c>
      <c r="CP1723" s="0" t="s">
        <v>155</v>
      </c>
      <c r="CT1723" s="0" t="s">
        <v>155</v>
      </c>
      <c r="CV1723" s="0" t="s">
        <v>155</v>
      </c>
      <c r="CY1723" s="0" t="s">
        <v>155</v>
      </c>
      <c r="CZ1723" s="0" t="s">
        <v>174</v>
      </c>
      <c r="DC1723" s="0" t="s">
        <v>155</v>
      </c>
      <c r="DF1723" s="0" t="s">
        <v>155</v>
      </c>
      <c r="DG1723" s="0" t="s">
        <v>174</v>
      </c>
      <c r="DI1723" s="0" t="s">
        <v>155</v>
      </c>
      <c r="DL1723" s="0" t="s">
        <v>155</v>
      </c>
      <c r="DM1723" s="0" t="s">
        <v>174</v>
      </c>
      <c r="DN1723" s="0" t="s">
        <v>155</v>
      </c>
      <c r="DR1723" s="0" t="s">
        <v>155</v>
      </c>
      <c r="DS1723" s="0" t="s">
        <v>174</v>
      </c>
      <c r="DU1723" s="0" t="s">
        <v>155</v>
      </c>
      <c r="DX1723" s="0" t="s">
        <v>155</v>
      </c>
      <c r="EA1723" s="0" t="s">
        <v>155</v>
      </c>
      <c r="ED1723" s="0" t="s">
        <v>174</v>
      </c>
      <c r="EF1723" s="0" t="s">
        <v>155</v>
      </c>
    </row>
    <row r="1724" customFormat="false" ht="13.8" hidden="false" customHeight="false" outlineLevel="0" collapsed="false">
      <c r="A1724" s="0" t="s">
        <v>7700</v>
      </c>
      <c r="B1724" s="0" t="n">
        <v>78</v>
      </c>
      <c r="C1724" s="0" t="n">
        <v>207639</v>
      </c>
      <c r="D1724" s="0" t="s">
        <v>7701</v>
      </c>
      <c r="E1724" s="0" t="s">
        <v>2609</v>
      </c>
      <c r="F1724" s="0" t="str">
        <f aca="false">CONCATENATE(D1725," ",LEFT(I1725,4),"T=",AW1725,"D=",AX1725,"R=",AY1725,"M=",AZ1725,"L=",BA1725,"B=",BB1725)</f>
        <v>MIHALIK 1960T=19D=3R=0M=1L=2B=0</v>
      </c>
      <c r="G1724" s="0" t="s">
        <v>250</v>
      </c>
      <c r="I1724" s="0" t="s">
        <v>7702</v>
      </c>
      <c r="J1724" s="0" t="s">
        <v>7703</v>
      </c>
      <c r="K1724" s="0" t="s">
        <v>143</v>
      </c>
      <c r="M1724" s="0" t="str">
        <f aca="false">RIGHT(N1724,LEN(N1724)-FIND(" ",N1724))</f>
        <v>FAIRMOUNT AVE NE</v>
      </c>
      <c r="N1724" s="0" t="s">
        <v>7704</v>
      </c>
      <c r="P1724" s="0" t="s">
        <v>147</v>
      </c>
      <c r="Q1724" s="0" t="s">
        <v>148</v>
      </c>
      <c r="R1724" s="0" t="n">
        <v>44483</v>
      </c>
      <c r="AD1724" s="0" t="s">
        <v>149</v>
      </c>
      <c r="AE1724" s="0" t="s">
        <v>150</v>
      </c>
      <c r="AF1724" s="0" t="s">
        <v>151</v>
      </c>
      <c r="AH1724" s="0" t="n">
        <v>14</v>
      </c>
      <c r="AI1724" s="0" t="n">
        <v>11</v>
      </c>
      <c r="AN1724" s="0" t="s">
        <v>147</v>
      </c>
      <c r="AO1724" s="0" t="s">
        <v>152</v>
      </c>
      <c r="AP1724" s="0" t="s">
        <v>153</v>
      </c>
      <c r="AQ1724" s="0" t="n">
        <v>9</v>
      </c>
      <c r="AR1724" s="0" t="n">
        <v>64</v>
      </c>
      <c r="AS1724" s="0" t="n">
        <v>32</v>
      </c>
      <c r="AV1724" s="0" t="s">
        <v>154</v>
      </c>
      <c r="AW1724" s="0" t="n">
        <f aca="false">COUNTA($BC1724:$EG1724)</f>
        <v>30</v>
      </c>
      <c r="AX1724" s="0" t="n">
        <f aca="false">COUNTIF($BC1724:$EG1724,"D")</f>
        <v>4</v>
      </c>
      <c r="AY1724" s="0" t="n">
        <f aca="false">COUNTIF($BC1724:$EG1724,"R")</f>
        <v>0</v>
      </c>
      <c r="AZ1724" s="0" t="n">
        <f aca="false">IF(CC1724="D",1,0)+IF(CL1724="D",1,0)+IF(CW1724="D",1,0)+IF(DD1724="D",1,0)+IF(DJ1724="D",1,0)+IF(DO1724="D",1,0)+IF(DW1724="D",1,0)</f>
        <v>2</v>
      </c>
      <c r="BA1724" s="0" t="n">
        <f aca="false">IF(DH1724&lt;&gt;"",1,0)+IF(DI1724&lt;&gt;"",1,0)+IF(DK1724&lt;&gt;"",1,0)+IF(DM1724&lt;&gt;"",1,0)+IF(DN1724&lt;&gt;"",1,0)+IF(DO1724&lt;&gt;"",1,0)+IF(DQ1724&lt;&gt;"",1,0)+IF(DR1724&lt;&gt;"",1,0)+IF(DT1724&lt;&gt;"",1,0)+IF(DU1724&lt;&gt;"",1,0)+IF(DV1724&lt;&gt;"",1,0)+IF(DW1724&lt;&gt;"",1,0)+IF(DX1724&lt;&gt;"",1,0)+IF(DZ1724&lt;&gt;"",1,0)+IF(EA1724&lt;&gt;"",1,0)+IF(EB1724&lt;&gt;"",1,0)+IF(EE1724&lt;&gt;"",1,0)</f>
        <v>5</v>
      </c>
      <c r="BB1724" s="0" t="n">
        <f aca="false">AY1724*AX1724</f>
        <v>0</v>
      </c>
      <c r="BC1724" s="0" t="s">
        <v>155</v>
      </c>
      <c r="BD1724" s="0" t="s">
        <v>155</v>
      </c>
      <c r="BE1724" s="0" t="s">
        <v>155</v>
      </c>
      <c r="BF1724" s="0" t="s">
        <v>155</v>
      </c>
      <c r="BH1724" s="0" t="s">
        <v>155</v>
      </c>
      <c r="BJ1724" s="0" t="s">
        <v>155</v>
      </c>
      <c r="BK1724" s="0" t="s">
        <v>155</v>
      </c>
      <c r="BL1724" s="0" t="s">
        <v>155</v>
      </c>
      <c r="BP1724" s="0" t="s">
        <v>155</v>
      </c>
      <c r="BR1724" s="0" t="s">
        <v>155</v>
      </c>
      <c r="BS1724" s="0" t="s">
        <v>155</v>
      </c>
      <c r="BY1724" s="0" t="s">
        <v>144</v>
      </c>
      <c r="CA1724" s="0" t="s">
        <v>155</v>
      </c>
      <c r="CG1724" s="0" t="s">
        <v>155</v>
      </c>
      <c r="CK1724" s="0" t="s">
        <v>155</v>
      </c>
      <c r="CL1724" s="0" t="s">
        <v>144</v>
      </c>
      <c r="CN1724" s="0" t="s">
        <v>155</v>
      </c>
      <c r="CP1724" s="0" t="s">
        <v>155</v>
      </c>
      <c r="CV1724" s="0" t="s">
        <v>155</v>
      </c>
      <c r="CW1724" s="0" t="s">
        <v>144</v>
      </c>
      <c r="CY1724" s="0" t="s">
        <v>155</v>
      </c>
      <c r="DC1724" s="0" t="s">
        <v>155</v>
      </c>
      <c r="DF1724" s="0" t="s">
        <v>155</v>
      </c>
      <c r="DG1724" s="0" t="s">
        <v>144</v>
      </c>
      <c r="DI1724" s="0" t="s">
        <v>155</v>
      </c>
      <c r="DN1724" s="0" t="s">
        <v>155</v>
      </c>
      <c r="DU1724" s="0" t="s">
        <v>155</v>
      </c>
      <c r="DX1724" s="0" t="s">
        <v>155</v>
      </c>
      <c r="EA1724" s="0" t="s">
        <v>155</v>
      </c>
      <c r="EF1724" s="0" t="s">
        <v>155</v>
      </c>
    </row>
    <row r="1725" customFormat="false" ht="13.8" hidden="false" customHeight="false" outlineLevel="0" collapsed="false">
      <c r="A1725" s="0" t="s">
        <v>7705</v>
      </c>
      <c r="B1725" s="0" t="n">
        <v>78</v>
      </c>
      <c r="C1725" s="0" t="n">
        <v>209585</v>
      </c>
      <c r="D1725" s="0" t="s">
        <v>7706</v>
      </c>
      <c r="E1725" s="0" t="s">
        <v>6557</v>
      </c>
      <c r="F1725" s="0" t="str">
        <f aca="false">CONCATENATE(D1726," ",LEFT(I1726,4),"T=",AW1726,"D=",AX1726,"R=",AY1726,"M=",AZ1726,"L=",BA1726,"B=",BB1726)</f>
        <v>BARTON 1955T=36D=0R=8M=0L=6B=0</v>
      </c>
      <c r="G1725" s="0" t="s">
        <v>257</v>
      </c>
      <c r="I1725" s="0" t="s">
        <v>228</v>
      </c>
      <c r="J1725" s="0" t="s">
        <v>7707</v>
      </c>
      <c r="K1725" s="0" t="s">
        <v>239</v>
      </c>
      <c r="M1725" s="0" t="str">
        <f aca="false">RIGHT(N1725,LEN(N1725)-FIND(" ",N1725))</f>
        <v>ROSELAWN AVE NE</v>
      </c>
      <c r="N1725" s="0" t="s">
        <v>7708</v>
      </c>
      <c r="P1725" s="0" t="s">
        <v>147</v>
      </c>
      <c r="Q1725" s="0" t="s">
        <v>148</v>
      </c>
      <c r="R1725" s="0" t="n">
        <v>44483</v>
      </c>
      <c r="AD1725" s="0" t="s">
        <v>149</v>
      </c>
      <c r="AE1725" s="0" t="s">
        <v>150</v>
      </c>
      <c r="AF1725" s="0" t="s">
        <v>151</v>
      </c>
      <c r="AH1725" s="0" t="n">
        <v>14</v>
      </c>
      <c r="AI1725" s="0" t="n">
        <v>11</v>
      </c>
      <c r="AN1725" s="0" t="s">
        <v>147</v>
      </c>
      <c r="AO1725" s="0" t="s">
        <v>152</v>
      </c>
      <c r="AP1725" s="0" t="s">
        <v>153</v>
      </c>
      <c r="AQ1725" s="0" t="n">
        <v>9</v>
      </c>
      <c r="AR1725" s="0" t="n">
        <v>64</v>
      </c>
      <c r="AS1725" s="0" t="n">
        <v>32</v>
      </c>
      <c r="AV1725" s="0" t="s">
        <v>154</v>
      </c>
      <c r="AW1725" s="0" t="n">
        <f aca="false">COUNTA($BC1725:$EG1725)</f>
        <v>19</v>
      </c>
      <c r="AX1725" s="0" t="n">
        <f aca="false">COUNTIF($BC1725:$EG1725,"D")</f>
        <v>3</v>
      </c>
      <c r="AY1725" s="0" t="n">
        <f aca="false">COUNTIF($BC1725:$EG1725,"R")</f>
        <v>0</v>
      </c>
      <c r="AZ1725" s="0" t="n">
        <f aca="false">IF(CC1725="D",1,0)+IF(CL1725="D",1,0)+IF(CW1725="D",1,0)+IF(DD1725="D",1,0)+IF(DJ1725="D",1,0)+IF(DO1725="D",1,0)+IF(DW1725="D",1,0)</f>
        <v>1</v>
      </c>
      <c r="BA1725" s="0" t="n">
        <f aca="false">IF(DH1725&lt;&gt;"",1,0)+IF(DI1725&lt;&gt;"",1,0)+IF(DK1725&lt;&gt;"",1,0)+IF(DM1725&lt;&gt;"",1,0)+IF(DN1725&lt;&gt;"",1,0)+IF(DO1725&lt;&gt;"",1,0)+IF(DQ1725&lt;&gt;"",1,0)+IF(DR1725&lt;&gt;"",1,0)+IF(DT1725&lt;&gt;"",1,0)+IF(DU1725&lt;&gt;"",1,0)+IF(DV1725&lt;&gt;"",1,0)+IF(DW1725&lt;&gt;"",1,0)+IF(DX1725&lt;&gt;"",1,0)+IF(DZ1725&lt;&gt;"",1,0)+IF(EA1725&lt;&gt;"",1,0)+IF(EB1725&lt;&gt;"",1,0)+IF(EE1725&lt;&gt;"",1,0)</f>
        <v>2</v>
      </c>
      <c r="BB1725" s="0" t="n">
        <f aca="false">AY1725*AX1725</f>
        <v>0</v>
      </c>
      <c r="BH1725" s="0" t="s">
        <v>155</v>
      </c>
      <c r="BJ1725" s="0" t="s">
        <v>155</v>
      </c>
      <c r="BL1725" s="0" t="s">
        <v>155</v>
      </c>
      <c r="BR1725" s="0" t="s">
        <v>155</v>
      </c>
      <c r="BS1725" s="0" t="s">
        <v>155</v>
      </c>
      <c r="BY1725" s="0" t="s">
        <v>144</v>
      </c>
      <c r="CA1725" s="0" t="s">
        <v>155</v>
      </c>
      <c r="CG1725" s="0" t="s">
        <v>155</v>
      </c>
      <c r="CK1725" s="0" t="s">
        <v>155</v>
      </c>
      <c r="CN1725" s="0" t="s">
        <v>155</v>
      </c>
      <c r="CP1725" s="0" t="s">
        <v>155</v>
      </c>
      <c r="CV1725" s="0" t="s">
        <v>155</v>
      </c>
      <c r="CY1725" s="0" t="s">
        <v>155</v>
      </c>
      <c r="CZ1725" s="0" t="s">
        <v>144</v>
      </c>
      <c r="DC1725" s="0" t="s">
        <v>155</v>
      </c>
      <c r="DF1725" s="0" t="s">
        <v>155</v>
      </c>
      <c r="DI1725" s="0" t="s">
        <v>155</v>
      </c>
      <c r="DJ1725" s="0" t="s">
        <v>144</v>
      </c>
      <c r="DN1725" s="0" t="s">
        <v>155</v>
      </c>
    </row>
    <row r="1726" customFormat="false" ht="13.8" hidden="false" customHeight="false" outlineLevel="0" collapsed="false">
      <c r="A1726" s="0" t="s">
        <v>7709</v>
      </c>
      <c r="B1726" s="0" t="n">
        <v>78</v>
      </c>
      <c r="C1726" s="0" t="n">
        <v>206941</v>
      </c>
      <c r="D1726" s="0" t="s">
        <v>3883</v>
      </c>
      <c r="E1726" s="0" t="s">
        <v>479</v>
      </c>
      <c r="F1726" s="0" t="str">
        <f aca="false">CONCATENATE(D1727," ",LEFT(I1727,4),"T=",AW1727,"D=",AX1727,"R=",AY1727,"M=",AZ1727,"L=",BA1727,"B=",BB1727)</f>
        <v>POLENICK 1955T=38D=1R=7M=1L=7B=7</v>
      </c>
      <c r="G1726" s="0" t="s">
        <v>542</v>
      </c>
      <c r="I1726" s="0" t="s">
        <v>7710</v>
      </c>
      <c r="J1726" s="0" t="s">
        <v>7711</v>
      </c>
      <c r="K1726" s="0" t="s">
        <v>143</v>
      </c>
      <c r="L1726" s="0" t="s">
        <v>174</v>
      </c>
      <c r="M1726" s="0" t="str">
        <f aca="false">RIGHT(N1726,LEN(N1726)-FIND(" ",N1726))</f>
        <v>BONNIE BRAE AVE NE</v>
      </c>
      <c r="N1726" s="0" t="s">
        <v>4617</v>
      </c>
      <c r="P1726" s="0" t="s">
        <v>147</v>
      </c>
      <c r="Q1726" s="0" t="s">
        <v>148</v>
      </c>
      <c r="R1726" s="0" t="n">
        <v>44483</v>
      </c>
      <c r="AD1726" s="0" t="s">
        <v>149</v>
      </c>
      <c r="AE1726" s="0" t="s">
        <v>150</v>
      </c>
      <c r="AF1726" s="0" t="s">
        <v>151</v>
      </c>
      <c r="AH1726" s="0" t="n">
        <v>14</v>
      </c>
      <c r="AI1726" s="0" t="n">
        <v>11</v>
      </c>
      <c r="AN1726" s="0" t="s">
        <v>147</v>
      </c>
      <c r="AO1726" s="0" t="s">
        <v>152</v>
      </c>
      <c r="AP1726" s="0" t="s">
        <v>153</v>
      </c>
      <c r="AQ1726" s="0" t="n">
        <v>9</v>
      </c>
      <c r="AR1726" s="0" t="n">
        <v>64</v>
      </c>
      <c r="AS1726" s="0" t="n">
        <v>32</v>
      </c>
      <c r="AV1726" s="0" t="s">
        <v>154</v>
      </c>
      <c r="AW1726" s="0" t="n">
        <f aca="false">COUNTA($BC1726:$EG1726)</f>
        <v>36</v>
      </c>
      <c r="AX1726" s="0" t="n">
        <f aca="false">COUNTIF($BC1726:$EG1726,"D")</f>
        <v>0</v>
      </c>
      <c r="AY1726" s="0" t="n">
        <f aca="false">COUNTIF($BC1726:$EG1726,"R")</f>
        <v>8</v>
      </c>
      <c r="AZ1726" s="0" t="n">
        <f aca="false">IF(CC1726="D",1,0)+IF(CL1726="D",1,0)+IF(CW1726="D",1,0)+IF(DD1726="D",1,0)+IF(DJ1726="D",1,0)+IF(DO1726="D",1,0)+IF(DW1726="D",1,0)</f>
        <v>0</v>
      </c>
      <c r="BA1726" s="0" t="n">
        <f aca="false">IF(DH1726&lt;&gt;"",1,0)+IF(DI1726&lt;&gt;"",1,0)+IF(DK1726&lt;&gt;"",1,0)+IF(DM1726&lt;&gt;"",1,0)+IF(DN1726&lt;&gt;"",1,0)+IF(DO1726&lt;&gt;"",1,0)+IF(DQ1726&lt;&gt;"",1,0)+IF(DR1726&lt;&gt;"",1,0)+IF(DT1726&lt;&gt;"",1,0)+IF(DU1726&lt;&gt;"",1,0)+IF(DV1726&lt;&gt;"",1,0)+IF(DW1726&lt;&gt;"",1,0)+IF(DX1726&lt;&gt;"",1,0)+IF(DZ1726&lt;&gt;"",1,0)+IF(EA1726&lt;&gt;"",1,0)+IF(EB1726&lt;&gt;"",1,0)+IF(EE1726&lt;&gt;"",1,0)</f>
        <v>6</v>
      </c>
      <c r="BB1726" s="0" t="n">
        <f aca="false">AY1726*AX1726</f>
        <v>0</v>
      </c>
      <c r="BC1726" s="0" t="s">
        <v>155</v>
      </c>
      <c r="BD1726" s="0" t="s">
        <v>155</v>
      </c>
      <c r="BE1726" s="0" t="s">
        <v>155</v>
      </c>
      <c r="BF1726" s="0" t="s">
        <v>155</v>
      </c>
      <c r="BI1726" s="0" t="s">
        <v>155</v>
      </c>
      <c r="BJ1726" s="0" t="s">
        <v>155</v>
      </c>
      <c r="BK1726" s="0" t="s">
        <v>155</v>
      </c>
      <c r="BL1726" s="0" t="s">
        <v>155</v>
      </c>
      <c r="BP1726" s="0" t="s">
        <v>155</v>
      </c>
      <c r="BR1726" s="0" t="s">
        <v>155</v>
      </c>
      <c r="BS1726" s="0" t="s">
        <v>155</v>
      </c>
      <c r="BV1726" s="0" t="s">
        <v>155</v>
      </c>
      <c r="BY1726" s="0" t="s">
        <v>174</v>
      </c>
      <c r="CA1726" s="0" t="s">
        <v>155</v>
      </c>
      <c r="CH1726" s="0" t="s">
        <v>174</v>
      </c>
      <c r="CK1726" s="0" t="s">
        <v>155</v>
      </c>
      <c r="CN1726" s="0" t="s">
        <v>155</v>
      </c>
      <c r="CO1726" s="0" t="s">
        <v>174</v>
      </c>
      <c r="CP1726" s="0" t="s">
        <v>155</v>
      </c>
      <c r="CT1726" s="0" t="s">
        <v>155</v>
      </c>
      <c r="CU1726" s="0" t="s">
        <v>174</v>
      </c>
      <c r="CY1726" s="0" t="s">
        <v>155</v>
      </c>
      <c r="CZ1726" s="0" t="s">
        <v>174</v>
      </c>
      <c r="DC1726" s="0" t="s">
        <v>155</v>
      </c>
      <c r="DF1726" s="0" t="s">
        <v>155</v>
      </c>
      <c r="DG1726" s="0" t="s">
        <v>174</v>
      </c>
      <c r="DI1726" s="0" t="s">
        <v>155</v>
      </c>
      <c r="DL1726" s="0" t="s">
        <v>155</v>
      </c>
      <c r="DN1726" s="0" t="s">
        <v>155</v>
      </c>
      <c r="DR1726" s="0" t="s">
        <v>155</v>
      </c>
      <c r="DS1726" s="0" t="s">
        <v>174</v>
      </c>
      <c r="DU1726" s="0" t="s">
        <v>155</v>
      </c>
      <c r="DX1726" s="0" t="s">
        <v>155</v>
      </c>
      <c r="EA1726" s="0" t="s">
        <v>155</v>
      </c>
      <c r="ED1726" s="0" t="s">
        <v>174</v>
      </c>
      <c r="EF1726" s="0" t="s">
        <v>155</v>
      </c>
    </row>
    <row r="1727" customFormat="false" ht="13.8" hidden="false" customHeight="false" outlineLevel="0" collapsed="false">
      <c r="A1727" s="0" t="s">
        <v>7712</v>
      </c>
      <c r="B1727" s="0" t="n">
        <v>78</v>
      </c>
      <c r="C1727" s="0" t="n">
        <v>208387</v>
      </c>
      <c r="D1727" s="0" t="s">
        <v>7713</v>
      </c>
      <c r="E1727" s="0" t="s">
        <v>1073</v>
      </c>
      <c r="F1727" s="0" t="str">
        <f aca="false">CONCATENATE(D1728," ",LEFT(I1728,4),"T=",AW1728,"D=",AX1728,"R=",AY1728,"M=",AZ1728,"L=",BA1728,"B=",BB1728)</f>
        <v>PETIYA 1944T=34D=5R=5M=2L=6B=25</v>
      </c>
      <c r="G1727" s="0" t="s">
        <v>220</v>
      </c>
      <c r="I1727" s="0" t="s">
        <v>7714</v>
      </c>
      <c r="J1727" s="0" t="s">
        <v>7715</v>
      </c>
      <c r="K1727" s="0" t="s">
        <v>143</v>
      </c>
      <c r="L1727" s="0" t="s">
        <v>174</v>
      </c>
      <c r="M1727" s="0" t="str">
        <f aca="false">RIGHT(N1727,LEN(N1727)-FIND(" ",N1727))</f>
        <v>OAK KNOLL AVE NE</v>
      </c>
      <c r="N1727" s="0" t="s">
        <v>7716</v>
      </c>
      <c r="P1727" s="0" t="s">
        <v>147</v>
      </c>
      <c r="Q1727" s="0" t="s">
        <v>148</v>
      </c>
      <c r="R1727" s="0" t="n">
        <v>44483</v>
      </c>
      <c r="AD1727" s="0" t="s">
        <v>149</v>
      </c>
      <c r="AE1727" s="0" t="s">
        <v>150</v>
      </c>
      <c r="AF1727" s="0" t="s">
        <v>151</v>
      </c>
      <c r="AH1727" s="0" t="n">
        <v>14</v>
      </c>
      <c r="AI1727" s="0" t="n">
        <v>11</v>
      </c>
      <c r="AN1727" s="0" t="s">
        <v>147</v>
      </c>
      <c r="AO1727" s="0" t="s">
        <v>189</v>
      </c>
      <c r="AP1727" s="0" t="s">
        <v>190</v>
      </c>
      <c r="AQ1727" s="0" t="n">
        <v>9</v>
      </c>
      <c r="AR1727" s="0" t="n">
        <v>64</v>
      </c>
      <c r="AS1727" s="0" t="n">
        <v>32</v>
      </c>
      <c r="AV1727" s="0" t="s">
        <v>154</v>
      </c>
      <c r="AW1727" s="0" t="n">
        <f aca="false">COUNTA($BC1727:$EG1727)</f>
        <v>38</v>
      </c>
      <c r="AX1727" s="0" t="n">
        <f aca="false">COUNTIF($BC1727:$EG1727,"D")</f>
        <v>1</v>
      </c>
      <c r="AY1727" s="0" t="n">
        <f aca="false">COUNTIF($BC1727:$EG1727,"R")</f>
        <v>7</v>
      </c>
      <c r="AZ1727" s="0" t="n">
        <f aca="false">IF(CC1727="D",1,0)+IF(CL1727="D",1,0)+IF(CW1727="D",1,0)+IF(DD1727="D",1,0)+IF(DJ1727="D",1,0)+IF(DO1727="D",1,0)+IF(DW1727="D",1,0)</f>
        <v>1</v>
      </c>
      <c r="BA1727" s="0" t="n">
        <f aca="false">IF(DH1727&lt;&gt;"",1,0)+IF(DI1727&lt;&gt;"",1,0)+IF(DK1727&lt;&gt;"",1,0)+IF(DM1727&lt;&gt;"",1,0)+IF(DN1727&lt;&gt;"",1,0)+IF(DO1727&lt;&gt;"",1,0)+IF(DQ1727&lt;&gt;"",1,0)+IF(DR1727&lt;&gt;"",1,0)+IF(DT1727&lt;&gt;"",1,0)+IF(DU1727&lt;&gt;"",1,0)+IF(DV1727&lt;&gt;"",1,0)+IF(DW1727&lt;&gt;"",1,0)+IF(DX1727&lt;&gt;"",1,0)+IF(DZ1727&lt;&gt;"",1,0)+IF(EA1727&lt;&gt;"",1,0)+IF(EB1727&lt;&gt;"",1,0)+IF(EE1727&lt;&gt;"",1,0)</f>
        <v>7</v>
      </c>
      <c r="BB1727" s="0" t="n">
        <f aca="false">AY1727*AX1727</f>
        <v>7</v>
      </c>
      <c r="BC1727" s="0" t="s">
        <v>155</v>
      </c>
      <c r="BD1727" s="0" t="s">
        <v>155</v>
      </c>
      <c r="BE1727" s="0" t="s">
        <v>155</v>
      </c>
      <c r="BF1727" s="0" t="s">
        <v>155</v>
      </c>
      <c r="BG1727" s="0" t="s">
        <v>155</v>
      </c>
      <c r="BH1727" s="0" t="s">
        <v>155</v>
      </c>
      <c r="BI1727" s="0" t="s">
        <v>155</v>
      </c>
      <c r="BJ1727" s="0" t="s">
        <v>155</v>
      </c>
      <c r="BK1727" s="0" t="s">
        <v>155</v>
      </c>
      <c r="BL1727" s="0" t="s">
        <v>155</v>
      </c>
      <c r="BP1727" s="0" t="s">
        <v>155</v>
      </c>
      <c r="BR1727" s="0" t="s">
        <v>155</v>
      </c>
      <c r="BS1727" s="0" t="s">
        <v>155</v>
      </c>
      <c r="BV1727" s="0" t="s">
        <v>155</v>
      </c>
      <c r="BY1727" s="0" t="s">
        <v>174</v>
      </c>
      <c r="CA1727" s="0" t="s">
        <v>155</v>
      </c>
      <c r="CG1727" s="0" t="s">
        <v>155</v>
      </c>
      <c r="CK1727" s="0" t="s">
        <v>155</v>
      </c>
      <c r="CO1727" s="0" t="s">
        <v>174</v>
      </c>
      <c r="CP1727" s="0" t="s">
        <v>155</v>
      </c>
      <c r="CU1727" s="0" t="s">
        <v>174</v>
      </c>
      <c r="CV1727" s="0" t="s">
        <v>155</v>
      </c>
      <c r="CY1727" s="0" t="s">
        <v>155</v>
      </c>
      <c r="CZ1727" s="0" t="s">
        <v>174</v>
      </c>
      <c r="DC1727" s="0" t="s">
        <v>155</v>
      </c>
      <c r="DF1727" s="0" t="s">
        <v>155</v>
      </c>
      <c r="DG1727" s="0" t="s">
        <v>174</v>
      </c>
      <c r="DI1727" s="0" t="s">
        <v>155</v>
      </c>
      <c r="DL1727" s="0" t="s">
        <v>155</v>
      </c>
      <c r="DN1727" s="0" t="s">
        <v>155</v>
      </c>
      <c r="DR1727" s="0" t="s">
        <v>155</v>
      </c>
      <c r="DS1727" s="0" t="s">
        <v>174</v>
      </c>
      <c r="DU1727" s="0" t="s">
        <v>155</v>
      </c>
      <c r="DW1727" s="0" t="s">
        <v>144</v>
      </c>
      <c r="DX1727" s="0" t="s">
        <v>155</v>
      </c>
      <c r="EA1727" s="0" t="s">
        <v>155</v>
      </c>
      <c r="ED1727" s="0" t="s">
        <v>174</v>
      </c>
      <c r="EF1727" s="0" t="s">
        <v>155</v>
      </c>
    </row>
    <row r="1728" customFormat="false" ht="13.8" hidden="false" customHeight="false" outlineLevel="0" collapsed="false">
      <c r="A1728" s="0" t="s">
        <v>7717</v>
      </c>
      <c r="B1728" s="0" t="n">
        <v>78</v>
      </c>
      <c r="C1728" s="0" t="n">
        <v>209652</v>
      </c>
      <c r="D1728" s="0" t="s">
        <v>7718</v>
      </c>
      <c r="E1728" s="0" t="s">
        <v>206</v>
      </c>
      <c r="F1728" s="0" t="str">
        <f aca="false">CONCATENATE(D1729," ",LEFT(I1729,4),"T=",AW1729,"D=",AX1729,"R=",AY1729,"M=",AZ1729,"L=",BA1729,"B=",BB1729)</f>
        <v>POPOVIC 1962T=19D=1R=0M=0L=1B=0</v>
      </c>
      <c r="G1728" s="0" t="s">
        <v>257</v>
      </c>
      <c r="I1728" s="0" t="s">
        <v>7719</v>
      </c>
      <c r="J1728" s="0" t="s">
        <v>2175</v>
      </c>
      <c r="K1728" s="0" t="s">
        <v>143</v>
      </c>
      <c r="L1728" s="0" t="s">
        <v>174</v>
      </c>
      <c r="M1728" s="0" t="str">
        <f aca="false">RIGHT(N1728,LEN(N1728)-FIND(" ",N1728))</f>
        <v>WILLOW BROOK DR NE</v>
      </c>
      <c r="N1728" s="0" t="s">
        <v>7720</v>
      </c>
      <c r="P1728" s="0" t="s">
        <v>147</v>
      </c>
      <c r="Q1728" s="0" t="s">
        <v>148</v>
      </c>
      <c r="R1728" s="0" t="n">
        <v>44483</v>
      </c>
      <c r="AD1728" s="0" t="s">
        <v>149</v>
      </c>
      <c r="AE1728" s="0" t="s">
        <v>150</v>
      </c>
      <c r="AH1728" s="0" t="n">
        <v>14</v>
      </c>
      <c r="AI1728" s="0" t="n">
        <v>11</v>
      </c>
      <c r="AJ1728" s="0" t="s">
        <v>164</v>
      </c>
      <c r="AM1728" s="0" t="s">
        <v>165</v>
      </c>
      <c r="AN1728" s="0" t="s">
        <v>147</v>
      </c>
      <c r="AO1728" s="0" t="s">
        <v>166</v>
      </c>
      <c r="AP1728" s="0" t="s">
        <v>167</v>
      </c>
      <c r="AQ1728" s="0" t="n">
        <v>9</v>
      </c>
      <c r="AR1728" s="0" t="n">
        <v>64</v>
      </c>
      <c r="AS1728" s="0" t="n">
        <v>32</v>
      </c>
      <c r="AV1728" s="0" t="s">
        <v>154</v>
      </c>
      <c r="AW1728" s="0" t="n">
        <f aca="false">COUNTA($BC1728:$EG1728)</f>
        <v>34</v>
      </c>
      <c r="AX1728" s="0" t="n">
        <f aca="false">COUNTIF($BC1728:$EG1728,"D")</f>
        <v>5</v>
      </c>
      <c r="AY1728" s="0" t="n">
        <f aca="false">COUNTIF($BC1728:$EG1728,"R")</f>
        <v>5</v>
      </c>
      <c r="AZ1728" s="0" t="n">
        <f aca="false">IF(CC1728="D",1,0)+IF(CL1728="D",1,0)+IF(CW1728="D",1,0)+IF(DD1728="D",1,0)+IF(DJ1728="D",1,0)+IF(DO1728="D",1,0)+IF(DW1728="D",1,0)</f>
        <v>2</v>
      </c>
      <c r="BA1728" s="0" t="n">
        <f aca="false">IF(DH1728&lt;&gt;"",1,0)+IF(DI1728&lt;&gt;"",1,0)+IF(DK1728&lt;&gt;"",1,0)+IF(DM1728&lt;&gt;"",1,0)+IF(DN1728&lt;&gt;"",1,0)+IF(DO1728&lt;&gt;"",1,0)+IF(DQ1728&lt;&gt;"",1,0)+IF(DR1728&lt;&gt;"",1,0)+IF(DT1728&lt;&gt;"",1,0)+IF(DU1728&lt;&gt;"",1,0)+IF(DV1728&lt;&gt;"",1,0)+IF(DW1728&lt;&gt;"",1,0)+IF(DX1728&lt;&gt;"",1,0)+IF(DZ1728&lt;&gt;"",1,0)+IF(EA1728&lt;&gt;"",1,0)+IF(EB1728&lt;&gt;"",1,0)+IF(EE1728&lt;&gt;"",1,0)</f>
        <v>6</v>
      </c>
      <c r="BB1728" s="0" t="n">
        <f aca="false">AY1728*AX1728</f>
        <v>25</v>
      </c>
      <c r="BC1728" s="0" t="s">
        <v>155</v>
      </c>
      <c r="BD1728" s="0" t="s">
        <v>155</v>
      </c>
      <c r="BE1728" s="0" t="s">
        <v>155</v>
      </c>
      <c r="BL1728" s="0" t="s">
        <v>155</v>
      </c>
      <c r="BR1728" s="0" t="s">
        <v>155</v>
      </c>
      <c r="BS1728" s="0" t="s">
        <v>155</v>
      </c>
      <c r="BV1728" s="0" t="s">
        <v>155</v>
      </c>
      <c r="BY1728" s="0" t="s">
        <v>144</v>
      </c>
      <c r="CA1728" s="0" t="s">
        <v>155</v>
      </c>
      <c r="CG1728" s="0" t="s">
        <v>155</v>
      </c>
      <c r="CH1728" s="0" t="s">
        <v>144</v>
      </c>
      <c r="CK1728" s="0" t="s">
        <v>155</v>
      </c>
      <c r="CL1728" s="0" t="s">
        <v>144</v>
      </c>
      <c r="CN1728" s="0" t="s">
        <v>155</v>
      </c>
      <c r="CO1728" s="0" t="s">
        <v>174</v>
      </c>
      <c r="CP1728" s="0" t="s">
        <v>155</v>
      </c>
      <c r="CT1728" s="0" t="s">
        <v>155</v>
      </c>
      <c r="CU1728" s="0" t="s">
        <v>174</v>
      </c>
      <c r="CV1728" s="0" t="s">
        <v>155</v>
      </c>
      <c r="CY1728" s="0" t="s">
        <v>155</v>
      </c>
      <c r="CZ1728" s="0" t="s">
        <v>174</v>
      </c>
      <c r="DC1728" s="0" t="s">
        <v>155</v>
      </c>
      <c r="DG1728" s="0" t="s">
        <v>174</v>
      </c>
      <c r="DI1728" s="0" t="s">
        <v>155</v>
      </c>
      <c r="DJ1728" s="0" t="s">
        <v>144</v>
      </c>
      <c r="DL1728" s="0" t="s">
        <v>155</v>
      </c>
      <c r="DN1728" s="0" t="s">
        <v>155</v>
      </c>
      <c r="DR1728" s="0" t="s">
        <v>155</v>
      </c>
      <c r="DS1728" s="0" t="s">
        <v>144</v>
      </c>
      <c r="DU1728" s="0" t="s">
        <v>155</v>
      </c>
      <c r="DX1728" s="0" t="s">
        <v>155</v>
      </c>
      <c r="EA1728" s="0" t="s">
        <v>155</v>
      </c>
      <c r="ED1728" s="0" t="s">
        <v>174</v>
      </c>
      <c r="EF1728" s="0" t="s">
        <v>155</v>
      </c>
    </row>
    <row r="1729" customFormat="false" ht="13.8" hidden="false" customHeight="false" outlineLevel="0" collapsed="false">
      <c r="A1729" s="0" t="s">
        <v>7721</v>
      </c>
      <c r="B1729" s="0" t="n">
        <v>78</v>
      </c>
      <c r="C1729" s="0" t="n">
        <v>94022</v>
      </c>
      <c r="D1729" s="0" t="s">
        <v>7722</v>
      </c>
      <c r="E1729" s="0" t="s">
        <v>4998</v>
      </c>
      <c r="F1729" s="0" t="str">
        <f aca="false">CONCATENATE(D1730," ",LEFT(I1730,4),"T=",AW1730,"D=",AX1730,"R=",AY1730,"M=",AZ1730,"L=",BA1730,"B=",BB1730)</f>
        <v>JURENOVICH 1955T=22D=0R=3M=0L=5B=0</v>
      </c>
      <c r="G1729" s="0" t="s">
        <v>250</v>
      </c>
      <c r="I1729" s="0" t="s">
        <v>6118</v>
      </c>
      <c r="J1729" s="0" t="s">
        <v>7723</v>
      </c>
      <c r="K1729" s="0" t="s">
        <v>239</v>
      </c>
      <c r="M1729" s="0" t="str">
        <f aca="false">RIGHT(N1729,LEN(N1729)-FIND(" ",N1729))</f>
        <v>FAIRMOUNT AVE NE</v>
      </c>
      <c r="N1729" s="0" t="s">
        <v>6119</v>
      </c>
      <c r="P1729" s="0" t="s">
        <v>147</v>
      </c>
      <c r="Q1729" s="0" t="s">
        <v>148</v>
      </c>
      <c r="R1729" s="0" t="n">
        <v>44483</v>
      </c>
      <c r="AD1729" s="0" t="s">
        <v>149</v>
      </c>
      <c r="AE1729" s="0" t="s">
        <v>150</v>
      </c>
      <c r="AF1729" s="0" t="s">
        <v>151</v>
      </c>
      <c r="AH1729" s="0" t="n">
        <v>14</v>
      </c>
      <c r="AI1729" s="0" t="n">
        <v>11</v>
      </c>
      <c r="AN1729" s="0" t="s">
        <v>147</v>
      </c>
      <c r="AO1729" s="0" t="s">
        <v>261</v>
      </c>
      <c r="AP1729" s="0" t="s">
        <v>262</v>
      </c>
      <c r="AQ1729" s="0" t="n">
        <v>9</v>
      </c>
      <c r="AR1729" s="0" t="n">
        <v>64</v>
      </c>
      <c r="AS1729" s="0" t="n">
        <v>32</v>
      </c>
      <c r="AV1729" s="0" t="s">
        <v>154</v>
      </c>
      <c r="AW1729" s="0" t="n">
        <f aca="false">COUNTA($BC1729:$EG1729)</f>
        <v>19</v>
      </c>
      <c r="AX1729" s="0" t="n">
        <f aca="false">COUNTIF($BC1729:$EG1729,"D")</f>
        <v>1</v>
      </c>
      <c r="AY1729" s="0" t="n">
        <f aca="false">COUNTIF($BC1729:$EG1729,"R")</f>
        <v>0</v>
      </c>
      <c r="AZ1729" s="0" t="n">
        <f aca="false">IF(CC1729="D",1,0)+IF(CL1729="D",1,0)+IF(CW1729="D",1,0)+IF(DD1729="D",1,0)+IF(DJ1729="D",1,0)+IF(DO1729="D",1,0)+IF(DW1729="D",1,0)</f>
        <v>0</v>
      </c>
      <c r="BA1729" s="0" t="n">
        <f aca="false">IF(DH1729&lt;&gt;"",1,0)+IF(DI1729&lt;&gt;"",1,0)+IF(DK1729&lt;&gt;"",1,0)+IF(DM1729&lt;&gt;"",1,0)+IF(DN1729&lt;&gt;"",1,0)+IF(DO1729&lt;&gt;"",1,0)+IF(DQ1729&lt;&gt;"",1,0)+IF(DR1729&lt;&gt;"",1,0)+IF(DT1729&lt;&gt;"",1,0)+IF(DU1729&lt;&gt;"",1,0)+IF(DV1729&lt;&gt;"",1,0)+IF(DW1729&lt;&gt;"",1,0)+IF(DX1729&lt;&gt;"",1,0)+IF(DZ1729&lt;&gt;"",1,0)+IF(EA1729&lt;&gt;"",1,0)+IF(EB1729&lt;&gt;"",1,0)+IF(EE1729&lt;&gt;"",1,0)</f>
        <v>1</v>
      </c>
      <c r="BB1729" s="0" t="n">
        <f aca="false">AY1729*AX1729</f>
        <v>0</v>
      </c>
      <c r="BD1729" s="0" t="s">
        <v>155</v>
      </c>
      <c r="BF1729" s="0" t="s">
        <v>155</v>
      </c>
      <c r="BH1729" s="0" t="s">
        <v>155</v>
      </c>
      <c r="BJ1729" s="0" t="s">
        <v>155</v>
      </c>
      <c r="BL1729" s="0" t="s">
        <v>155</v>
      </c>
      <c r="BR1729" s="0" t="s">
        <v>155</v>
      </c>
      <c r="BS1729" s="0" t="s">
        <v>155</v>
      </c>
      <c r="BV1729" s="0" t="s">
        <v>155</v>
      </c>
      <c r="BY1729" s="0" t="s">
        <v>144</v>
      </c>
      <c r="CA1729" s="0" t="s">
        <v>155</v>
      </c>
      <c r="CG1729" s="0" t="s">
        <v>155</v>
      </c>
      <c r="CK1729" s="0" t="s">
        <v>155</v>
      </c>
      <c r="CN1729" s="0" t="s">
        <v>155</v>
      </c>
      <c r="CP1729" s="0" t="s">
        <v>155</v>
      </c>
      <c r="CV1729" s="0" t="s">
        <v>155</v>
      </c>
      <c r="CY1729" s="0" t="s">
        <v>155</v>
      </c>
      <c r="DC1729" s="0" t="s">
        <v>155</v>
      </c>
      <c r="DF1729" s="0" t="s">
        <v>155</v>
      </c>
      <c r="DI1729" s="0" t="s">
        <v>155</v>
      </c>
    </row>
    <row r="1730" customFormat="false" ht="13.8" hidden="false" customHeight="false" outlineLevel="0" collapsed="false">
      <c r="A1730" s="0" t="s">
        <v>7724</v>
      </c>
      <c r="B1730" s="0" t="n">
        <v>78</v>
      </c>
      <c r="C1730" s="0" t="n">
        <v>212135</v>
      </c>
      <c r="D1730" s="0" t="s">
        <v>2132</v>
      </c>
      <c r="E1730" s="0" t="s">
        <v>892</v>
      </c>
      <c r="F1730" s="0" t="str">
        <f aca="false">CONCATENATE(D1731," ",LEFT(I1731,4),"T=",AW1731,"D=",AX1731,"R=",AY1731,"M=",AZ1731,"L=",BA1731,"B=",BB1731)</f>
        <v>HILAS 1953T=18D=1R=2M=1L=5B=2</v>
      </c>
      <c r="G1730" s="0" t="s">
        <v>185</v>
      </c>
      <c r="I1730" s="0" t="s">
        <v>7725</v>
      </c>
      <c r="J1730" s="0" t="s">
        <v>7726</v>
      </c>
      <c r="K1730" s="0" t="s">
        <v>143</v>
      </c>
      <c r="M1730" s="0" t="str">
        <f aca="false">RIGHT(N1730,LEN(N1730)-FIND(" ",N1730))</f>
        <v>COUNTRY CLUB DR NE</v>
      </c>
      <c r="N1730" s="0" t="s">
        <v>2135</v>
      </c>
      <c r="P1730" s="0" t="s">
        <v>147</v>
      </c>
      <c r="Q1730" s="0" t="s">
        <v>148</v>
      </c>
      <c r="R1730" s="0" t="n">
        <v>44484</v>
      </c>
      <c r="AD1730" s="0" t="s">
        <v>149</v>
      </c>
      <c r="AE1730" s="0" t="s">
        <v>150</v>
      </c>
      <c r="AH1730" s="0" t="n">
        <v>14</v>
      </c>
      <c r="AI1730" s="0" t="n">
        <v>11</v>
      </c>
      <c r="AJ1730" s="0" t="s">
        <v>164</v>
      </c>
      <c r="AM1730" s="0" t="s">
        <v>165</v>
      </c>
      <c r="AN1730" s="0" t="s">
        <v>147</v>
      </c>
      <c r="AO1730" s="0" t="s">
        <v>176</v>
      </c>
      <c r="AP1730" s="0" t="s">
        <v>177</v>
      </c>
      <c r="AQ1730" s="0" t="n">
        <v>9</v>
      </c>
      <c r="AR1730" s="0" t="n">
        <v>64</v>
      </c>
      <c r="AS1730" s="0" t="n">
        <v>32</v>
      </c>
      <c r="AV1730" s="0" t="s">
        <v>154</v>
      </c>
      <c r="AW1730" s="0" t="n">
        <f aca="false">COUNTA($BC1730:$EG1730)</f>
        <v>22</v>
      </c>
      <c r="AX1730" s="0" t="n">
        <f aca="false">COUNTIF($BC1730:$EG1730,"D")</f>
        <v>0</v>
      </c>
      <c r="AY1730" s="0" t="n">
        <f aca="false">COUNTIF($BC1730:$EG1730,"R")</f>
        <v>3</v>
      </c>
      <c r="AZ1730" s="0" t="n">
        <f aca="false">IF(CC1730="D",1,0)+IF(CL1730="D",1,0)+IF(CW1730="D",1,0)+IF(DD1730="D",1,0)+IF(DJ1730="D",1,0)+IF(DO1730="D",1,0)+IF(DW1730="D",1,0)</f>
        <v>0</v>
      </c>
      <c r="BA1730" s="0" t="n">
        <f aca="false">IF(DH1730&lt;&gt;"",1,0)+IF(DI1730&lt;&gt;"",1,0)+IF(DK1730&lt;&gt;"",1,0)+IF(DM1730&lt;&gt;"",1,0)+IF(DN1730&lt;&gt;"",1,0)+IF(DO1730&lt;&gt;"",1,0)+IF(DQ1730&lt;&gt;"",1,0)+IF(DR1730&lt;&gt;"",1,0)+IF(DT1730&lt;&gt;"",1,0)+IF(DU1730&lt;&gt;"",1,0)+IF(DV1730&lt;&gt;"",1,0)+IF(DW1730&lt;&gt;"",1,0)+IF(DX1730&lt;&gt;"",1,0)+IF(DZ1730&lt;&gt;"",1,0)+IF(EA1730&lt;&gt;"",1,0)+IF(EB1730&lt;&gt;"",1,0)+IF(EE1730&lt;&gt;"",1,0)</f>
        <v>5</v>
      </c>
      <c r="BB1730" s="0" t="n">
        <f aca="false">AY1730*AX1730</f>
        <v>0</v>
      </c>
      <c r="BC1730" s="0" t="s">
        <v>155</v>
      </c>
      <c r="BD1730" s="0" t="s">
        <v>155</v>
      </c>
      <c r="BF1730" s="0" t="s">
        <v>155</v>
      </c>
      <c r="BH1730" s="0" t="s">
        <v>155</v>
      </c>
      <c r="BI1730" s="0" t="s">
        <v>155</v>
      </c>
      <c r="BL1730" s="0" t="s">
        <v>155</v>
      </c>
      <c r="BS1730" s="0" t="s">
        <v>155</v>
      </c>
      <c r="BY1730" s="0" t="s">
        <v>174</v>
      </c>
      <c r="CA1730" s="0" t="s">
        <v>155</v>
      </c>
      <c r="CK1730" s="0" t="s">
        <v>155</v>
      </c>
      <c r="CN1730" s="0" t="s">
        <v>155</v>
      </c>
      <c r="CO1730" s="0" t="s">
        <v>174</v>
      </c>
      <c r="CP1730" s="0" t="s">
        <v>155</v>
      </c>
      <c r="CV1730" s="0" t="s">
        <v>155</v>
      </c>
      <c r="CZ1730" s="0" t="s">
        <v>174</v>
      </c>
      <c r="DC1730" s="0" t="s">
        <v>155</v>
      </c>
      <c r="DI1730" s="0" t="s">
        <v>155</v>
      </c>
      <c r="DN1730" s="0" t="s">
        <v>155</v>
      </c>
      <c r="DU1730" s="0" t="s">
        <v>155</v>
      </c>
      <c r="DX1730" s="0" t="s">
        <v>155</v>
      </c>
      <c r="EA1730" s="0" t="s">
        <v>155</v>
      </c>
      <c r="EF1730" s="0" t="s">
        <v>155</v>
      </c>
    </row>
    <row r="1731" customFormat="false" ht="13.8" hidden="false" customHeight="false" outlineLevel="0" collapsed="false">
      <c r="A1731" s="0" t="s">
        <v>7727</v>
      </c>
      <c r="B1731" s="0" t="n">
        <v>78</v>
      </c>
      <c r="C1731" s="0" t="n">
        <v>212144</v>
      </c>
      <c r="D1731" s="0" t="s">
        <v>3682</v>
      </c>
      <c r="E1731" s="0" t="s">
        <v>7728</v>
      </c>
      <c r="F1731" s="0" t="str">
        <f aca="false">CONCATENATE(D1732," ",LEFT(I1732,4),"T=",AW1732,"D=",AX1732,"R=",AY1732,"M=",AZ1732,"L=",BA1732,"B=",BB1732)</f>
        <v>GORSE 1958T=38D=4R=1M=1L=6B=4</v>
      </c>
      <c r="G1731" s="0" t="s">
        <v>185</v>
      </c>
      <c r="I1731" s="0" t="s">
        <v>7729</v>
      </c>
      <c r="J1731" s="0" t="s">
        <v>7730</v>
      </c>
      <c r="K1731" s="0" t="s">
        <v>143</v>
      </c>
      <c r="L1731" s="0" t="s">
        <v>174</v>
      </c>
      <c r="M1731" s="0" t="str">
        <f aca="false">RIGHT(N1731,LEN(N1731)-FIND(" ",N1731))</f>
        <v>E MARKET ST</v>
      </c>
      <c r="N1731" s="0" t="s">
        <v>7731</v>
      </c>
      <c r="P1731" s="0" t="s">
        <v>147</v>
      </c>
      <c r="Q1731" s="0" t="s">
        <v>148</v>
      </c>
      <c r="R1731" s="0" t="n">
        <v>44483</v>
      </c>
      <c r="AD1731" s="0" t="s">
        <v>149</v>
      </c>
      <c r="AE1731" s="0" t="s">
        <v>150</v>
      </c>
      <c r="AF1731" s="0" t="s">
        <v>151</v>
      </c>
      <c r="AH1731" s="0" t="n">
        <v>14</v>
      </c>
      <c r="AI1731" s="0" t="n">
        <v>11</v>
      </c>
      <c r="AN1731" s="0" t="s">
        <v>147</v>
      </c>
      <c r="AO1731" s="0" t="s">
        <v>152</v>
      </c>
      <c r="AP1731" s="0" t="s">
        <v>153</v>
      </c>
      <c r="AQ1731" s="0" t="n">
        <v>9</v>
      </c>
      <c r="AR1731" s="0" t="n">
        <v>64</v>
      </c>
      <c r="AS1731" s="0" t="n">
        <v>32</v>
      </c>
      <c r="AV1731" s="0" t="s">
        <v>154</v>
      </c>
      <c r="AW1731" s="0" t="n">
        <f aca="false">COUNTA($BC1731:$EG1731)</f>
        <v>18</v>
      </c>
      <c r="AX1731" s="0" t="n">
        <f aca="false">COUNTIF($BC1731:$EG1731,"D")</f>
        <v>1</v>
      </c>
      <c r="AY1731" s="0" t="n">
        <f aca="false">COUNTIF($BC1731:$EG1731,"R")</f>
        <v>2</v>
      </c>
      <c r="AZ1731" s="0" t="n">
        <f aca="false">IF(CC1731="D",1,0)+IF(CL1731="D",1,0)+IF(CW1731="D",1,0)+IF(DD1731="D",1,0)+IF(DJ1731="D",1,0)+IF(DO1731="D",1,0)+IF(DW1731="D",1,0)</f>
        <v>1</v>
      </c>
      <c r="BA1731" s="0" t="n">
        <f aca="false">IF(DH1731&lt;&gt;"",1,0)+IF(DI1731&lt;&gt;"",1,0)+IF(DK1731&lt;&gt;"",1,0)+IF(DM1731&lt;&gt;"",1,0)+IF(DN1731&lt;&gt;"",1,0)+IF(DO1731&lt;&gt;"",1,0)+IF(DQ1731&lt;&gt;"",1,0)+IF(DR1731&lt;&gt;"",1,0)+IF(DT1731&lt;&gt;"",1,0)+IF(DU1731&lt;&gt;"",1,0)+IF(DV1731&lt;&gt;"",1,0)+IF(DW1731&lt;&gt;"",1,0)+IF(DX1731&lt;&gt;"",1,0)+IF(DZ1731&lt;&gt;"",1,0)+IF(EA1731&lt;&gt;"",1,0)+IF(EB1731&lt;&gt;"",1,0)+IF(EE1731&lt;&gt;"",1,0)</f>
        <v>5</v>
      </c>
      <c r="BB1731" s="0" t="n">
        <f aca="false">AY1731*AX1731</f>
        <v>2</v>
      </c>
      <c r="BD1731" s="0" t="s">
        <v>155</v>
      </c>
      <c r="BH1731" s="0" t="s">
        <v>155</v>
      </c>
      <c r="BL1731" s="0" t="s">
        <v>155</v>
      </c>
      <c r="BS1731" s="0" t="s">
        <v>155</v>
      </c>
      <c r="BY1731" s="0" t="s">
        <v>174</v>
      </c>
      <c r="CA1731" s="0" t="s">
        <v>155</v>
      </c>
      <c r="CK1731" s="0" t="s">
        <v>155</v>
      </c>
      <c r="CL1731" s="0" t="s">
        <v>144</v>
      </c>
      <c r="CP1731" s="0" t="s">
        <v>155</v>
      </c>
      <c r="CY1731" s="0" t="s">
        <v>155</v>
      </c>
      <c r="DC1731" s="0" t="s">
        <v>155</v>
      </c>
      <c r="DI1731" s="0" t="s">
        <v>155</v>
      </c>
      <c r="DN1731" s="0" t="s">
        <v>155</v>
      </c>
      <c r="DU1731" s="0" t="s">
        <v>155</v>
      </c>
      <c r="DX1731" s="0" t="s">
        <v>155</v>
      </c>
      <c r="EA1731" s="0" t="s">
        <v>155</v>
      </c>
      <c r="ED1731" s="0" t="s">
        <v>174</v>
      </c>
      <c r="EF1731" s="0" t="s">
        <v>155</v>
      </c>
    </row>
    <row r="1732" customFormat="false" ht="13.8" hidden="false" customHeight="false" outlineLevel="0" collapsed="false">
      <c r="A1732" s="0" t="s">
        <v>7732</v>
      </c>
      <c r="B1732" s="0" t="n">
        <v>78</v>
      </c>
      <c r="C1732" s="0" t="n">
        <v>211995</v>
      </c>
      <c r="D1732" s="0" t="s">
        <v>519</v>
      </c>
      <c r="E1732" s="0" t="s">
        <v>179</v>
      </c>
      <c r="F1732" s="0" t="str">
        <f aca="false">CONCATENATE(D1733," ",LEFT(I1733,4),"T=",AW1733,"D=",AX1733,"R=",AY1733,"M=",AZ1733,"L=",BA1733,"B=",BB1733)</f>
        <v>ORSINELLI 1962T=28D=0R=0M=0L=6B=0</v>
      </c>
      <c r="G1732" s="0" t="s">
        <v>200</v>
      </c>
      <c r="I1732" s="0" t="s">
        <v>7733</v>
      </c>
      <c r="J1732" s="0" t="s">
        <v>7734</v>
      </c>
      <c r="K1732" s="0" t="s">
        <v>143</v>
      </c>
      <c r="L1732" s="0" t="s">
        <v>144</v>
      </c>
      <c r="M1732" s="0" t="str">
        <f aca="false">RIGHT(N1732,LEN(N1732)-FIND(" ",N1732))</f>
        <v>DARTMOOR DR NE</v>
      </c>
      <c r="N1732" s="0" t="s">
        <v>7735</v>
      </c>
      <c r="P1732" s="0" t="s">
        <v>147</v>
      </c>
      <c r="Q1732" s="0" t="s">
        <v>148</v>
      </c>
      <c r="R1732" s="0" t="n">
        <v>44483</v>
      </c>
      <c r="AD1732" s="0" t="s">
        <v>149</v>
      </c>
      <c r="AE1732" s="0" t="s">
        <v>150</v>
      </c>
      <c r="AH1732" s="0" t="n">
        <v>14</v>
      </c>
      <c r="AI1732" s="0" t="n">
        <v>11</v>
      </c>
      <c r="AJ1732" s="0" t="s">
        <v>164</v>
      </c>
      <c r="AM1732" s="0" t="s">
        <v>165</v>
      </c>
      <c r="AN1732" s="0" t="s">
        <v>147</v>
      </c>
      <c r="AO1732" s="0" t="s">
        <v>166</v>
      </c>
      <c r="AP1732" s="0" t="s">
        <v>167</v>
      </c>
      <c r="AQ1732" s="0" t="n">
        <v>9</v>
      </c>
      <c r="AR1732" s="0" t="n">
        <v>64</v>
      </c>
      <c r="AS1732" s="0" t="n">
        <v>32</v>
      </c>
      <c r="AV1732" s="0" t="s">
        <v>154</v>
      </c>
      <c r="AW1732" s="0" t="n">
        <f aca="false">COUNTA($BC1732:$EG1732)</f>
        <v>38</v>
      </c>
      <c r="AX1732" s="0" t="n">
        <f aca="false">COUNTIF($BC1732:$EG1732,"D")</f>
        <v>4</v>
      </c>
      <c r="AY1732" s="0" t="n">
        <f aca="false">COUNTIF($BC1732:$EG1732,"R")</f>
        <v>1</v>
      </c>
      <c r="AZ1732" s="0" t="n">
        <f aca="false">IF(CC1732="D",1,0)+IF(CL1732="D",1,0)+IF(CW1732="D",1,0)+IF(DD1732="D",1,0)+IF(DJ1732="D",1,0)+IF(DO1732="D",1,0)+IF(DW1732="D",1,0)</f>
        <v>1</v>
      </c>
      <c r="BA1732" s="0" t="n">
        <f aca="false">IF(DH1732&lt;&gt;"",1,0)+IF(DI1732&lt;&gt;"",1,0)+IF(DK1732&lt;&gt;"",1,0)+IF(DM1732&lt;&gt;"",1,0)+IF(DN1732&lt;&gt;"",1,0)+IF(DO1732&lt;&gt;"",1,0)+IF(DQ1732&lt;&gt;"",1,0)+IF(DR1732&lt;&gt;"",1,0)+IF(DT1732&lt;&gt;"",1,0)+IF(DU1732&lt;&gt;"",1,0)+IF(DV1732&lt;&gt;"",1,0)+IF(DW1732&lt;&gt;"",1,0)+IF(DX1732&lt;&gt;"",1,0)+IF(DZ1732&lt;&gt;"",1,0)+IF(EA1732&lt;&gt;"",1,0)+IF(EB1732&lt;&gt;"",1,0)+IF(EE1732&lt;&gt;"",1,0)</f>
        <v>6</v>
      </c>
      <c r="BB1732" s="0" t="n">
        <f aca="false">AY1732*AX1732</f>
        <v>4</v>
      </c>
      <c r="BD1732" s="0" t="s">
        <v>155</v>
      </c>
      <c r="BF1732" s="0" t="s">
        <v>155</v>
      </c>
      <c r="BG1732" s="0" t="s">
        <v>155</v>
      </c>
      <c r="BH1732" s="0" t="s">
        <v>155</v>
      </c>
      <c r="BI1732" s="0" t="s">
        <v>155</v>
      </c>
      <c r="BJ1732" s="0" t="s">
        <v>155</v>
      </c>
      <c r="BK1732" s="0" t="s">
        <v>155</v>
      </c>
      <c r="BL1732" s="0" t="s">
        <v>155</v>
      </c>
      <c r="BP1732" s="0" t="s">
        <v>155</v>
      </c>
      <c r="BR1732" s="0" t="s">
        <v>155</v>
      </c>
      <c r="BS1732" s="0" t="s">
        <v>155</v>
      </c>
      <c r="BV1732" s="0" t="s">
        <v>155</v>
      </c>
      <c r="CA1732" s="0" t="s">
        <v>155</v>
      </c>
      <c r="CG1732" s="0" t="s">
        <v>155</v>
      </c>
      <c r="CH1732" s="0" t="s">
        <v>155</v>
      </c>
      <c r="CK1732" s="0" t="s">
        <v>155</v>
      </c>
      <c r="CN1732" s="0" t="s">
        <v>155</v>
      </c>
      <c r="CO1732" s="0" t="s">
        <v>155</v>
      </c>
      <c r="CP1732" s="0" t="s">
        <v>155</v>
      </c>
      <c r="CT1732" s="0" t="s">
        <v>155</v>
      </c>
      <c r="CU1732" s="0" t="s">
        <v>155</v>
      </c>
      <c r="CV1732" s="0" t="s">
        <v>155</v>
      </c>
      <c r="CY1732" s="0" t="s">
        <v>155</v>
      </c>
      <c r="CZ1732" s="0" t="s">
        <v>174</v>
      </c>
      <c r="DC1732" s="0" t="s">
        <v>155</v>
      </c>
      <c r="DF1732" s="0" t="s">
        <v>155</v>
      </c>
      <c r="DG1732" s="0" t="s">
        <v>144</v>
      </c>
      <c r="DI1732" s="0" t="s">
        <v>155</v>
      </c>
      <c r="DJ1732" s="0" t="s">
        <v>144</v>
      </c>
      <c r="DL1732" s="0" t="s">
        <v>155</v>
      </c>
      <c r="DN1732" s="0" t="s">
        <v>155</v>
      </c>
      <c r="DR1732" s="0" t="s">
        <v>155</v>
      </c>
      <c r="DS1732" s="0" t="s">
        <v>144</v>
      </c>
      <c r="DU1732" s="0" t="s">
        <v>155</v>
      </c>
      <c r="DX1732" s="0" t="s">
        <v>155</v>
      </c>
      <c r="EA1732" s="0" t="s">
        <v>155</v>
      </c>
      <c r="ED1732" s="0" t="s">
        <v>144</v>
      </c>
      <c r="EF1732" s="0" t="s">
        <v>155</v>
      </c>
    </row>
    <row r="1733" customFormat="false" ht="13.8" hidden="false" customHeight="false" outlineLevel="0" collapsed="false">
      <c r="A1733" s="0" t="s">
        <v>7736</v>
      </c>
      <c r="B1733" s="0" t="n">
        <v>78</v>
      </c>
      <c r="C1733" s="0" t="n">
        <v>211968</v>
      </c>
      <c r="D1733" s="0" t="s">
        <v>7737</v>
      </c>
      <c r="E1733" s="0" t="s">
        <v>532</v>
      </c>
      <c r="F1733" s="0" t="str">
        <f aca="false">CONCATENATE(D1734," ",LEFT(I1734,4),"T=",AW1734,"D=",AX1734,"R=",AY1734,"M=",AZ1734,"L=",BA1734,"B=",BB1734)</f>
        <v>REDICK 1968T=14D=1R=0M=0L=4B=0</v>
      </c>
      <c r="G1733" s="0" t="s">
        <v>185</v>
      </c>
      <c r="I1733" s="0" t="s">
        <v>7738</v>
      </c>
      <c r="J1733" s="0" t="s">
        <v>3227</v>
      </c>
      <c r="K1733" s="0" t="s">
        <v>143</v>
      </c>
      <c r="M1733" s="0" t="str">
        <f aca="false">RIGHT(N1733,LEN(N1733)-FIND(" ",N1733))</f>
        <v>COUNTRY CLUB LN NE</v>
      </c>
      <c r="N1733" s="0" t="s">
        <v>7739</v>
      </c>
      <c r="P1733" s="0" t="s">
        <v>147</v>
      </c>
      <c r="Q1733" s="0" t="s">
        <v>148</v>
      </c>
      <c r="R1733" s="0" t="n">
        <v>44484</v>
      </c>
      <c r="AD1733" s="0" t="s">
        <v>149</v>
      </c>
      <c r="AE1733" s="0" t="s">
        <v>150</v>
      </c>
      <c r="AH1733" s="0" t="n">
        <v>14</v>
      </c>
      <c r="AI1733" s="0" t="n">
        <v>11</v>
      </c>
      <c r="AJ1733" s="0" t="s">
        <v>164</v>
      </c>
      <c r="AM1733" s="0" t="s">
        <v>165</v>
      </c>
      <c r="AN1733" s="0" t="s">
        <v>147</v>
      </c>
      <c r="AO1733" s="0" t="s">
        <v>176</v>
      </c>
      <c r="AP1733" s="0" t="s">
        <v>177</v>
      </c>
      <c r="AQ1733" s="0" t="n">
        <v>9</v>
      </c>
      <c r="AR1733" s="0" t="n">
        <v>64</v>
      </c>
      <c r="AS1733" s="0" t="n">
        <v>32</v>
      </c>
      <c r="AV1733" s="0" t="s">
        <v>154</v>
      </c>
      <c r="AW1733" s="0" t="n">
        <f aca="false">COUNTA($BC1733:$EG1733)</f>
        <v>28</v>
      </c>
      <c r="AX1733" s="0" t="n">
        <f aca="false">COUNTIF($BC1733:$EG1733,"D")</f>
        <v>0</v>
      </c>
      <c r="AY1733" s="0" t="n">
        <f aca="false">COUNTIF($BC1733:$EG1733,"R")</f>
        <v>0</v>
      </c>
      <c r="AZ1733" s="0" t="n">
        <f aca="false">IF(CC1733="D",1,0)+IF(CL1733="D",1,0)+IF(CW1733="D",1,0)+IF(DD1733="D",1,0)+IF(DJ1733="D",1,0)+IF(DO1733="D",1,0)+IF(DW1733="D",1,0)</f>
        <v>0</v>
      </c>
      <c r="BA1733" s="0" t="n">
        <f aca="false">IF(DH1733&lt;&gt;"",1,0)+IF(DI1733&lt;&gt;"",1,0)+IF(DK1733&lt;&gt;"",1,0)+IF(DM1733&lt;&gt;"",1,0)+IF(DN1733&lt;&gt;"",1,0)+IF(DO1733&lt;&gt;"",1,0)+IF(DQ1733&lt;&gt;"",1,0)+IF(DR1733&lt;&gt;"",1,0)+IF(DT1733&lt;&gt;"",1,0)+IF(DU1733&lt;&gt;"",1,0)+IF(DV1733&lt;&gt;"",1,0)+IF(DW1733&lt;&gt;"",1,0)+IF(DX1733&lt;&gt;"",1,0)+IF(DZ1733&lt;&gt;"",1,0)+IF(EA1733&lt;&gt;"",1,0)+IF(EB1733&lt;&gt;"",1,0)+IF(EE1733&lt;&gt;"",1,0)</f>
        <v>6</v>
      </c>
      <c r="BB1733" s="0" t="n">
        <f aca="false">AY1733*AX1733</f>
        <v>0</v>
      </c>
      <c r="BD1733" s="0" t="s">
        <v>155</v>
      </c>
      <c r="BE1733" s="0" t="s">
        <v>155</v>
      </c>
      <c r="BF1733" s="0" t="s">
        <v>155</v>
      </c>
      <c r="BG1733" s="0" t="s">
        <v>155</v>
      </c>
      <c r="BH1733" s="0" t="s">
        <v>155</v>
      </c>
      <c r="BJ1733" s="0" t="s">
        <v>155</v>
      </c>
      <c r="BK1733" s="0" t="s">
        <v>155</v>
      </c>
      <c r="BL1733" s="0" t="s">
        <v>155</v>
      </c>
      <c r="BP1733" s="0" t="s">
        <v>155</v>
      </c>
      <c r="BS1733" s="0" t="s">
        <v>155</v>
      </c>
      <c r="BV1733" s="0" t="s">
        <v>155</v>
      </c>
      <c r="CA1733" s="0" t="s">
        <v>155</v>
      </c>
      <c r="CG1733" s="0" t="s">
        <v>155</v>
      </c>
      <c r="CK1733" s="0" t="s">
        <v>155</v>
      </c>
      <c r="CN1733" s="0" t="s">
        <v>155</v>
      </c>
      <c r="CP1733" s="0" t="s">
        <v>155</v>
      </c>
      <c r="CV1733" s="0" t="s">
        <v>155</v>
      </c>
      <c r="CY1733" s="0" t="s">
        <v>155</v>
      </c>
      <c r="DC1733" s="0" t="s">
        <v>155</v>
      </c>
      <c r="DF1733" s="0" t="s">
        <v>155</v>
      </c>
      <c r="DI1733" s="0" t="s">
        <v>155</v>
      </c>
      <c r="DL1733" s="0" t="s">
        <v>155</v>
      </c>
      <c r="DN1733" s="0" t="s">
        <v>155</v>
      </c>
      <c r="DR1733" s="0" t="s">
        <v>155</v>
      </c>
      <c r="DU1733" s="0" t="s">
        <v>155</v>
      </c>
      <c r="DX1733" s="0" t="s">
        <v>155</v>
      </c>
      <c r="EA1733" s="0" t="s">
        <v>155</v>
      </c>
      <c r="EF1733" s="0" t="s">
        <v>155</v>
      </c>
    </row>
    <row r="1734" customFormat="false" ht="13.8" hidden="false" customHeight="false" outlineLevel="0" collapsed="false">
      <c r="A1734" s="0" t="s">
        <v>7740</v>
      </c>
      <c r="B1734" s="0" t="n">
        <v>78</v>
      </c>
      <c r="C1734" s="0" t="n">
        <v>214455</v>
      </c>
      <c r="D1734" s="0" t="s">
        <v>7741</v>
      </c>
      <c r="E1734" s="0" t="s">
        <v>1967</v>
      </c>
      <c r="F1734" s="0" t="str">
        <f aca="false">CONCATENATE(D1735," ",LEFT(I1735,4),"T=",AW1735,"D=",AX1735,"R=",AY1735,"M=",AZ1735,"L=",BA1735,"B=",BB1735)</f>
        <v>GROUNDS 1943T=23D=0R=5M=0L=5B=0</v>
      </c>
      <c r="G1734" s="0" t="s">
        <v>257</v>
      </c>
      <c r="I1734" s="0" t="s">
        <v>7742</v>
      </c>
      <c r="J1734" s="0" t="s">
        <v>7743</v>
      </c>
      <c r="K1734" s="0" t="s">
        <v>143</v>
      </c>
      <c r="M1734" s="0" t="str">
        <f aca="false">RIGHT(N1734,LEN(N1734)-FIND(" ",N1734))</f>
        <v>EDGEWOOD ST NE</v>
      </c>
      <c r="N1734" s="0" t="s">
        <v>7744</v>
      </c>
      <c r="P1734" s="0" t="s">
        <v>147</v>
      </c>
      <c r="Q1734" s="0" t="s">
        <v>148</v>
      </c>
      <c r="R1734" s="0" t="n">
        <v>44483</v>
      </c>
      <c r="AD1734" s="0" t="s">
        <v>149</v>
      </c>
      <c r="AE1734" s="0" t="s">
        <v>150</v>
      </c>
      <c r="AF1734" s="0" t="s">
        <v>151</v>
      </c>
      <c r="AH1734" s="0" t="n">
        <v>14</v>
      </c>
      <c r="AI1734" s="0" t="n">
        <v>11</v>
      </c>
      <c r="AN1734" s="0" t="s">
        <v>147</v>
      </c>
      <c r="AO1734" s="0" t="s">
        <v>261</v>
      </c>
      <c r="AP1734" s="0" t="s">
        <v>262</v>
      </c>
      <c r="AQ1734" s="0" t="n">
        <v>9</v>
      </c>
      <c r="AR1734" s="0" t="n">
        <v>64</v>
      </c>
      <c r="AS1734" s="0" t="n">
        <v>32</v>
      </c>
      <c r="AV1734" s="0" t="s">
        <v>154</v>
      </c>
      <c r="AW1734" s="0" t="n">
        <f aca="false">COUNTA($BC1734:$EG1734)</f>
        <v>14</v>
      </c>
      <c r="AX1734" s="0" t="n">
        <f aca="false">COUNTIF($BC1734:$EG1734,"D")</f>
        <v>1</v>
      </c>
      <c r="AY1734" s="0" t="n">
        <f aca="false">COUNTIF($BC1734:$EG1734,"R")</f>
        <v>0</v>
      </c>
      <c r="AZ1734" s="0" t="n">
        <f aca="false">IF(CC1734="D",1,0)+IF(CL1734="D",1,0)+IF(CW1734="D",1,0)+IF(DD1734="D",1,0)+IF(DJ1734="D",1,0)+IF(DO1734="D",1,0)+IF(DW1734="D",1,0)</f>
        <v>0</v>
      </c>
      <c r="BA1734" s="0" t="n">
        <f aca="false">IF(DH1734&lt;&gt;"",1,0)+IF(DI1734&lt;&gt;"",1,0)+IF(DK1734&lt;&gt;"",1,0)+IF(DM1734&lt;&gt;"",1,0)+IF(DN1734&lt;&gt;"",1,0)+IF(DO1734&lt;&gt;"",1,0)+IF(DQ1734&lt;&gt;"",1,0)+IF(DR1734&lt;&gt;"",1,0)+IF(DT1734&lt;&gt;"",1,0)+IF(DU1734&lt;&gt;"",1,0)+IF(DV1734&lt;&gt;"",1,0)+IF(DW1734&lt;&gt;"",1,0)+IF(DX1734&lt;&gt;"",1,0)+IF(DZ1734&lt;&gt;"",1,0)+IF(EA1734&lt;&gt;"",1,0)+IF(EB1734&lt;&gt;"",1,0)+IF(EE1734&lt;&gt;"",1,0)</f>
        <v>4</v>
      </c>
      <c r="BB1734" s="0" t="n">
        <f aca="false">AY1734*AX1734</f>
        <v>0</v>
      </c>
      <c r="BC1734" s="0" t="s">
        <v>155</v>
      </c>
      <c r="BJ1734" s="0" t="s">
        <v>155</v>
      </c>
      <c r="BK1734" s="0" t="s">
        <v>155</v>
      </c>
      <c r="BL1734" s="0" t="s">
        <v>155</v>
      </c>
      <c r="BP1734" s="0" t="s">
        <v>155</v>
      </c>
      <c r="BY1734" s="0" t="s">
        <v>144</v>
      </c>
      <c r="CA1734" s="0" t="s">
        <v>155</v>
      </c>
      <c r="CN1734" s="0" t="s">
        <v>155</v>
      </c>
      <c r="DC1734" s="0" t="s">
        <v>155</v>
      </c>
      <c r="DI1734" s="0" t="s">
        <v>155</v>
      </c>
      <c r="DN1734" s="0" t="s">
        <v>155</v>
      </c>
      <c r="DX1734" s="0" t="s">
        <v>155</v>
      </c>
      <c r="EA1734" s="0" t="s">
        <v>155</v>
      </c>
      <c r="EF1734" s="0" t="s">
        <v>155</v>
      </c>
    </row>
    <row r="1735" customFormat="false" ht="13.8" hidden="false" customHeight="false" outlineLevel="0" collapsed="false">
      <c r="A1735" s="0" t="s">
        <v>7745</v>
      </c>
      <c r="B1735" s="0" t="n">
        <v>78</v>
      </c>
      <c r="C1735" s="0" t="n">
        <v>152218</v>
      </c>
      <c r="D1735" s="0" t="s">
        <v>7746</v>
      </c>
      <c r="E1735" s="0" t="s">
        <v>3094</v>
      </c>
      <c r="F1735" s="0" t="str">
        <f aca="false">CONCATENATE(D1736," ",LEFT(I1736,4),"T=",AW1736,"D=",AX1736,"R=",AY1736,"M=",AZ1736,"L=",BA1736,"B=",BB1736)</f>
        <v>MARTIN 1968T=28D=2R=2M=2L=1B=4</v>
      </c>
      <c r="G1735" s="0" t="s">
        <v>257</v>
      </c>
      <c r="I1735" s="0" t="s">
        <v>6392</v>
      </c>
      <c r="J1735" s="0" t="s">
        <v>7747</v>
      </c>
      <c r="K1735" s="0" t="s">
        <v>143</v>
      </c>
      <c r="L1735" s="0" t="s">
        <v>174</v>
      </c>
      <c r="M1735" s="0" t="str">
        <f aca="false">RIGHT(N1735,LEN(N1735)-FIND(" ",N1735))</f>
        <v>MAPLEWOOD ST NE</v>
      </c>
      <c r="N1735" s="0" t="s">
        <v>7748</v>
      </c>
      <c r="P1735" s="0" t="s">
        <v>147</v>
      </c>
      <c r="Q1735" s="0" t="s">
        <v>148</v>
      </c>
      <c r="R1735" s="0" t="n">
        <v>44483</v>
      </c>
      <c r="AD1735" s="0" t="s">
        <v>149</v>
      </c>
      <c r="AE1735" s="0" t="s">
        <v>150</v>
      </c>
      <c r="AF1735" s="0" t="s">
        <v>151</v>
      </c>
      <c r="AH1735" s="0" t="n">
        <v>14</v>
      </c>
      <c r="AI1735" s="0" t="n">
        <v>11</v>
      </c>
      <c r="AN1735" s="0" t="s">
        <v>147</v>
      </c>
      <c r="AO1735" s="0" t="s">
        <v>261</v>
      </c>
      <c r="AP1735" s="0" t="s">
        <v>262</v>
      </c>
      <c r="AQ1735" s="0" t="n">
        <v>9</v>
      </c>
      <c r="AR1735" s="0" t="n">
        <v>64</v>
      </c>
      <c r="AS1735" s="0" t="n">
        <v>32</v>
      </c>
      <c r="AV1735" s="0" t="s">
        <v>154</v>
      </c>
      <c r="AW1735" s="0" t="n">
        <f aca="false">COUNTA($BC1735:$EG1735)</f>
        <v>23</v>
      </c>
      <c r="AX1735" s="0" t="n">
        <f aca="false">COUNTIF($BC1735:$EG1735,"D")</f>
        <v>0</v>
      </c>
      <c r="AY1735" s="0" t="n">
        <f aca="false">COUNTIF($BC1735:$EG1735,"R")</f>
        <v>5</v>
      </c>
      <c r="AZ1735" s="0" t="n">
        <f aca="false">IF(CC1735="D",1,0)+IF(CL1735="D",1,0)+IF(CW1735="D",1,0)+IF(DD1735="D",1,0)+IF(DJ1735="D",1,0)+IF(DO1735="D",1,0)+IF(DW1735="D",1,0)</f>
        <v>0</v>
      </c>
      <c r="BA1735" s="0" t="n">
        <f aca="false">IF(DH1735&lt;&gt;"",1,0)+IF(DI1735&lt;&gt;"",1,0)+IF(DK1735&lt;&gt;"",1,0)+IF(DM1735&lt;&gt;"",1,0)+IF(DN1735&lt;&gt;"",1,0)+IF(DO1735&lt;&gt;"",1,0)+IF(DQ1735&lt;&gt;"",1,0)+IF(DR1735&lt;&gt;"",1,0)+IF(DT1735&lt;&gt;"",1,0)+IF(DU1735&lt;&gt;"",1,0)+IF(DV1735&lt;&gt;"",1,0)+IF(DW1735&lt;&gt;"",1,0)+IF(DX1735&lt;&gt;"",1,0)+IF(DZ1735&lt;&gt;"",1,0)+IF(EA1735&lt;&gt;"",1,0)+IF(EB1735&lt;&gt;"",1,0)+IF(EE1735&lt;&gt;"",1,0)</f>
        <v>5</v>
      </c>
      <c r="BB1735" s="0" t="n">
        <f aca="false">AY1735*AX1735</f>
        <v>0</v>
      </c>
      <c r="BD1735" s="0" t="s">
        <v>155</v>
      </c>
      <c r="BK1735" s="0" t="s">
        <v>155</v>
      </c>
      <c r="BL1735" s="0" t="s">
        <v>155</v>
      </c>
      <c r="BP1735" s="0" t="s">
        <v>155</v>
      </c>
      <c r="BS1735" s="0" t="s">
        <v>155</v>
      </c>
      <c r="BY1735" s="0" t="s">
        <v>174</v>
      </c>
      <c r="CA1735" s="0" t="s">
        <v>155</v>
      </c>
      <c r="CG1735" s="0" t="s">
        <v>155</v>
      </c>
      <c r="CK1735" s="0" t="s">
        <v>155</v>
      </c>
      <c r="CN1735" s="0" t="s">
        <v>155</v>
      </c>
      <c r="CO1735" s="0" t="s">
        <v>174</v>
      </c>
      <c r="CP1735" s="0" t="s">
        <v>155</v>
      </c>
      <c r="CV1735" s="0" t="s">
        <v>155</v>
      </c>
      <c r="CY1735" s="0" t="s">
        <v>155</v>
      </c>
      <c r="CZ1735" s="0" t="s">
        <v>174</v>
      </c>
      <c r="DC1735" s="0" t="s">
        <v>155</v>
      </c>
      <c r="DI1735" s="0" t="s">
        <v>155</v>
      </c>
      <c r="DN1735" s="0" t="s">
        <v>155</v>
      </c>
      <c r="DT1735" s="0" t="s">
        <v>174</v>
      </c>
      <c r="DU1735" s="0" t="s">
        <v>155</v>
      </c>
      <c r="DX1735" s="0" t="s">
        <v>155</v>
      </c>
      <c r="ED1735" s="0" t="s">
        <v>174</v>
      </c>
      <c r="EF1735" s="0" t="s">
        <v>155</v>
      </c>
    </row>
    <row r="1736" customFormat="false" ht="13.8" hidden="false" customHeight="false" outlineLevel="0" collapsed="false">
      <c r="A1736" s="0" t="s">
        <v>7749</v>
      </c>
      <c r="B1736" s="0" t="n">
        <v>78</v>
      </c>
      <c r="C1736" s="0" t="n">
        <v>218446</v>
      </c>
      <c r="D1736" s="0" t="s">
        <v>311</v>
      </c>
      <c r="E1736" s="0" t="s">
        <v>2062</v>
      </c>
      <c r="F1736" s="0" t="str">
        <f aca="false">CONCATENATE(D1737," ",LEFT(I1737,4),"T=",AW1737,"D=",AX1737,"R=",AY1737,"M=",AZ1737,"L=",BA1737,"B=",BB1737)</f>
        <v>LUBERT 1955T=14D=0R=0M=0L=3B=0</v>
      </c>
      <c r="G1736" s="0" t="s">
        <v>1080</v>
      </c>
      <c r="I1736" s="0" t="s">
        <v>7750</v>
      </c>
      <c r="J1736" s="0" t="s">
        <v>7751</v>
      </c>
      <c r="K1736" s="0" t="s">
        <v>239</v>
      </c>
      <c r="M1736" s="0" t="str">
        <f aca="false">RIGHT(N1736,LEN(N1736)-FIND(" ",N1736))</f>
        <v>MELWOOD DR NE</v>
      </c>
      <c r="N1736" s="0" t="s">
        <v>1542</v>
      </c>
      <c r="P1736" s="0" t="s">
        <v>147</v>
      </c>
      <c r="Q1736" s="0" t="s">
        <v>148</v>
      </c>
      <c r="R1736" s="0" t="n">
        <v>44483</v>
      </c>
      <c r="AD1736" s="0" t="s">
        <v>149</v>
      </c>
      <c r="AE1736" s="0" t="s">
        <v>150</v>
      </c>
      <c r="AF1736" s="0" t="s">
        <v>151</v>
      </c>
      <c r="AH1736" s="0" t="n">
        <v>14</v>
      </c>
      <c r="AI1736" s="0" t="n">
        <v>11</v>
      </c>
      <c r="AN1736" s="0" t="s">
        <v>147</v>
      </c>
      <c r="AO1736" s="0" t="s">
        <v>176</v>
      </c>
      <c r="AP1736" s="0" t="s">
        <v>177</v>
      </c>
      <c r="AQ1736" s="0" t="n">
        <v>9</v>
      </c>
      <c r="AR1736" s="0" t="n">
        <v>64</v>
      </c>
      <c r="AS1736" s="0" t="n">
        <v>32</v>
      </c>
      <c r="AV1736" s="0" t="s">
        <v>154</v>
      </c>
      <c r="AW1736" s="0" t="n">
        <f aca="false">COUNTA($BC1736:$EG1736)</f>
        <v>28</v>
      </c>
      <c r="AX1736" s="0" t="n">
        <f aca="false">COUNTIF($BC1736:$EG1736,"D")</f>
        <v>2</v>
      </c>
      <c r="AY1736" s="0" t="n">
        <f aca="false">COUNTIF($BC1736:$EG1736,"R")</f>
        <v>2</v>
      </c>
      <c r="AZ1736" s="0" t="n">
        <f aca="false">IF(CC1736="D",1,0)+IF(CL1736="D",1,0)+IF(CW1736="D",1,0)+IF(DD1736="D",1,0)+IF(DJ1736="D",1,0)+IF(DO1736="D",1,0)+IF(DW1736="D",1,0)</f>
        <v>2</v>
      </c>
      <c r="BA1736" s="0" t="n">
        <f aca="false">IF(DH1736&lt;&gt;"",1,0)+IF(DI1736&lt;&gt;"",1,0)+IF(DK1736&lt;&gt;"",1,0)+IF(DM1736&lt;&gt;"",1,0)+IF(DN1736&lt;&gt;"",1,0)+IF(DO1736&lt;&gt;"",1,0)+IF(DQ1736&lt;&gt;"",1,0)+IF(DR1736&lt;&gt;"",1,0)+IF(DT1736&lt;&gt;"",1,0)+IF(DU1736&lt;&gt;"",1,0)+IF(DV1736&lt;&gt;"",1,0)+IF(DW1736&lt;&gt;"",1,0)+IF(DX1736&lt;&gt;"",1,0)+IF(DZ1736&lt;&gt;"",1,0)+IF(EA1736&lt;&gt;"",1,0)+IF(EB1736&lt;&gt;"",1,0)+IF(EE1736&lt;&gt;"",1,0)</f>
        <v>1</v>
      </c>
      <c r="BB1736" s="0" t="n">
        <f aca="false">AY1736*AX1736</f>
        <v>4</v>
      </c>
      <c r="BC1736" s="0" t="s">
        <v>155</v>
      </c>
      <c r="BD1736" s="0" t="s">
        <v>155</v>
      </c>
      <c r="BE1736" s="0" t="s">
        <v>155</v>
      </c>
      <c r="BF1736" s="0" t="s">
        <v>155</v>
      </c>
      <c r="BG1736" s="0" t="s">
        <v>155</v>
      </c>
      <c r="BH1736" s="0" t="s">
        <v>155</v>
      </c>
      <c r="BI1736" s="0" t="s">
        <v>155</v>
      </c>
      <c r="BJ1736" s="0" t="s">
        <v>155</v>
      </c>
      <c r="BK1736" s="0" t="s">
        <v>155</v>
      </c>
      <c r="BL1736" s="0" t="s">
        <v>155</v>
      </c>
      <c r="BP1736" s="0" t="s">
        <v>155</v>
      </c>
      <c r="BR1736" s="0" t="s">
        <v>155</v>
      </c>
      <c r="BS1736" s="0" t="s">
        <v>155</v>
      </c>
      <c r="BV1736" s="0" t="s">
        <v>155</v>
      </c>
      <c r="CA1736" s="0" t="s">
        <v>155</v>
      </c>
      <c r="CG1736" s="0" t="s">
        <v>155</v>
      </c>
      <c r="CK1736" s="0" t="s">
        <v>155</v>
      </c>
      <c r="CN1736" s="0" t="s">
        <v>155</v>
      </c>
      <c r="CO1736" s="0" t="s">
        <v>174</v>
      </c>
      <c r="CP1736" s="0" t="s">
        <v>155</v>
      </c>
      <c r="CW1736" s="0" t="s">
        <v>144</v>
      </c>
      <c r="CY1736" s="0" t="s">
        <v>155</v>
      </c>
      <c r="CZ1736" s="0" t="s">
        <v>174</v>
      </c>
      <c r="DC1736" s="0" t="s">
        <v>155</v>
      </c>
      <c r="DF1736" s="0" t="s">
        <v>155</v>
      </c>
      <c r="DI1736" s="0" t="s">
        <v>155</v>
      </c>
      <c r="DJ1736" s="0" t="s">
        <v>144</v>
      </c>
      <c r="DL1736" s="0" t="s">
        <v>155</v>
      </c>
    </row>
    <row r="1737" customFormat="false" ht="13.8" hidden="false" customHeight="false" outlineLevel="0" collapsed="false">
      <c r="A1737" s="0" t="s">
        <v>7752</v>
      </c>
      <c r="B1737" s="0" t="n">
        <v>78</v>
      </c>
      <c r="C1737" s="0" t="n">
        <v>222200</v>
      </c>
      <c r="D1737" s="0" t="s">
        <v>4343</v>
      </c>
      <c r="E1737" s="0" t="s">
        <v>1036</v>
      </c>
      <c r="F1737" s="0" t="str">
        <f aca="false">CONCATENATE(D1738," ",LEFT(I1738,4),"T=",AW1738,"D=",AX1738,"R=",AY1738,"M=",AZ1738,"L=",BA1738,"B=",BB1738)</f>
        <v>POWELL 1955T=33D=1R=3M=0L=6B=3</v>
      </c>
      <c r="I1737" s="0" t="s">
        <v>7753</v>
      </c>
      <c r="J1737" s="0" t="s">
        <v>7754</v>
      </c>
      <c r="K1737" s="0" t="s">
        <v>143</v>
      </c>
      <c r="M1737" s="0" t="str">
        <f aca="false">RIGHT(N1737,LEN(N1737)-FIND(" ",N1737))</f>
        <v>ADELAIDE AVE NE</v>
      </c>
      <c r="N1737" s="0" t="s">
        <v>4346</v>
      </c>
      <c r="P1737" s="0" t="s">
        <v>147</v>
      </c>
      <c r="Q1737" s="0" t="s">
        <v>148</v>
      </c>
      <c r="R1737" s="0" t="n">
        <v>44483</v>
      </c>
      <c r="AD1737" s="0" t="s">
        <v>149</v>
      </c>
      <c r="AE1737" s="0" t="s">
        <v>150</v>
      </c>
      <c r="AF1737" s="0" t="s">
        <v>151</v>
      </c>
      <c r="AH1737" s="0" t="n">
        <v>14</v>
      </c>
      <c r="AI1737" s="0" t="n">
        <v>11</v>
      </c>
      <c r="AN1737" s="0" t="s">
        <v>147</v>
      </c>
      <c r="AO1737" s="0" t="s">
        <v>189</v>
      </c>
      <c r="AP1737" s="0" t="s">
        <v>190</v>
      </c>
      <c r="AQ1737" s="0" t="n">
        <v>9</v>
      </c>
      <c r="AR1737" s="0" t="n">
        <v>64</v>
      </c>
      <c r="AS1737" s="0" t="n">
        <v>32</v>
      </c>
      <c r="AV1737" s="0" t="s">
        <v>154</v>
      </c>
      <c r="AW1737" s="0" t="n">
        <f aca="false">COUNTA($BC1737:$EG1737)</f>
        <v>14</v>
      </c>
      <c r="AX1737" s="0" t="n">
        <f aca="false">COUNTIF($BC1737:$EG1737,"D")</f>
        <v>0</v>
      </c>
      <c r="AY1737" s="0" t="n">
        <f aca="false">COUNTIF($BC1737:$EG1737,"R")</f>
        <v>0</v>
      </c>
      <c r="AZ1737" s="0" t="n">
        <f aca="false">IF(CC1737="D",1,0)+IF(CL1737="D",1,0)+IF(CW1737="D",1,0)+IF(DD1737="D",1,0)+IF(DJ1737="D",1,0)+IF(DO1737="D",1,0)+IF(DW1737="D",1,0)</f>
        <v>0</v>
      </c>
      <c r="BA1737" s="0" t="n">
        <f aca="false">IF(DH1737&lt;&gt;"",1,0)+IF(DI1737&lt;&gt;"",1,0)+IF(DK1737&lt;&gt;"",1,0)+IF(DM1737&lt;&gt;"",1,0)+IF(DN1737&lt;&gt;"",1,0)+IF(DO1737&lt;&gt;"",1,0)+IF(DQ1737&lt;&gt;"",1,0)+IF(DR1737&lt;&gt;"",1,0)+IF(DT1737&lt;&gt;"",1,0)+IF(DU1737&lt;&gt;"",1,0)+IF(DV1737&lt;&gt;"",1,0)+IF(DW1737&lt;&gt;"",1,0)+IF(DX1737&lt;&gt;"",1,0)+IF(DZ1737&lt;&gt;"",1,0)+IF(EA1737&lt;&gt;"",1,0)+IF(EB1737&lt;&gt;"",1,0)+IF(EE1737&lt;&gt;"",1,0)</f>
        <v>3</v>
      </c>
      <c r="BB1737" s="0" t="n">
        <f aca="false">AY1737*AX1737</f>
        <v>0</v>
      </c>
      <c r="BC1737" s="0" t="s">
        <v>155</v>
      </c>
      <c r="BD1737" s="0" t="s">
        <v>155</v>
      </c>
      <c r="BE1737" s="0" t="s">
        <v>155</v>
      </c>
      <c r="BH1737" s="0" t="s">
        <v>155</v>
      </c>
      <c r="BJ1737" s="0" t="s">
        <v>155</v>
      </c>
      <c r="BL1737" s="0" t="s">
        <v>155</v>
      </c>
      <c r="BP1737" s="0" t="s">
        <v>155</v>
      </c>
      <c r="CA1737" s="0" t="s">
        <v>155</v>
      </c>
      <c r="CP1737" s="0" t="s">
        <v>155</v>
      </c>
      <c r="DC1737" s="0" t="s">
        <v>155</v>
      </c>
      <c r="DI1737" s="0" t="s">
        <v>155</v>
      </c>
      <c r="DN1737" s="0" t="s">
        <v>155</v>
      </c>
      <c r="DU1737" s="0" t="s">
        <v>155</v>
      </c>
      <c r="EF1737" s="0" t="s">
        <v>155</v>
      </c>
    </row>
    <row r="1738" customFormat="false" ht="13.8" hidden="false" customHeight="false" outlineLevel="0" collapsed="false">
      <c r="A1738" s="0" t="s">
        <v>7755</v>
      </c>
      <c r="B1738" s="0" t="n">
        <v>78</v>
      </c>
      <c r="C1738" s="0" t="n">
        <v>221572</v>
      </c>
      <c r="D1738" s="0" t="s">
        <v>7756</v>
      </c>
      <c r="E1738" s="0" t="s">
        <v>2367</v>
      </c>
      <c r="F1738" s="0" t="str">
        <f aca="false">CONCATENATE(D1739," ",LEFT(I1739,4),"T=",AW1739,"D=",AX1739,"R=",AY1739,"M=",AZ1739,"L=",BA1739,"B=",BB1739)</f>
        <v>SHEEHE 1939T=20D=1R=0M=0L=5B=0</v>
      </c>
      <c r="G1738" s="0" t="s">
        <v>140</v>
      </c>
      <c r="I1738" s="0" t="s">
        <v>7757</v>
      </c>
      <c r="J1738" s="0" t="s">
        <v>7758</v>
      </c>
      <c r="K1738" s="0" t="s">
        <v>143</v>
      </c>
      <c r="L1738" s="0" t="s">
        <v>174</v>
      </c>
      <c r="M1738" s="0" t="str">
        <f aca="false">RIGHT(N1738,LEN(N1738)-FIND(" ",N1738))</f>
        <v>BONNIE BRAE AVE NE</v>
      </c>
      <c r="N1738" s="0" t="s">
        <v>7759</v>
      </c>
      <c r="P1738" s="0" t="s">
        <v>147</v>
      </c>
      <c r="Q1738" s="0" t="s">
        <v>148</v>
      </c>
      <c r="R1738" s="0" t="n">
        <v>44483</v>
      </c>
      <c r="AD1738" s="0" t="s">
        <v>149</v>
      </c>
      <c r="AE1738" s="0" t="s">
        <v>150</v>
      </c>
      <c r="AF1738" s="0" t="s">
        <v>151</v>
      </c>
      <c r="AH1738" s="0" t="n">
        <v>14</v>
      </c>
      <c r="AI1738" s="0" t="n">
        <v>11</v>
      </c>
      <c r="AN1738" s="0" t="s">
        <v>147</v>
      </c>
      <c r="AO1738" s="0" t="s">
        <v>261</v>
      </c>
      <c r="AP1738" s="0" t="s">
        <v>262</v>
      </c>
      <c r="AQ1738" s="0" t="n">
        <v>9</v>
      </c>
      <c r="AR1738" s="0" t="n">
        <v>64</v>
      </c>
      <c r="AS1738" s="0" t="n">
        <v>32</v>
      </c>
      <c r="AV1738" s="0" t="s">
        <v>154</v>
      </c>
      <c r="AW1738" s="0" t="n">
        <f aca="false">COUNTA($BC1738:$EG1738)</f>
        <v>33</v>
      </c>
      <c r="AX1738" s="0" t="n">
        <f aca="false">COUNTIF($BC1738:$EG1738,"D")</f>
        <v>1</v>
      </c>
      <c r="AY1738" s="0" t="n">
        <f aca="false">COUNTIF($BC1738:$EG1738,"R")</f>
        <v>3</v>
      </c>
      <c r="AZ1738" s="0" t="n">
        <f aca="false">IF(CC1738="D",1,0)+IF(CL1738="D",1,0)+IF(CW1738="D",1,0)+IF(DD1738="D",1,0)+IF(DJ1738="D",1,0)+IF(DO1738="D",1,0)+IF(DW1738="D",1,0)</f>
        <v>0</v>
      </c>
      <c r="BA1738" s="0" t="n">
        <f aca="false">IF(DH1738&lt;&gt;"",1,0)+IF(DI1738&lt;&gt;"",1,0)+IF(DK1738&lt;&gt;"",1,0)+IF(DM1738&lt;&gt;"",1,0)+IF(DN1738&lt;&gt;"",1,0)+IF(DO1738&lt;&gt;"",1,0)+IF(DQ1738&lt;&gt;"",1,0)+IF(DR1738&lt;&gt;"",1,0)+IF(DT1738&lt;&gt;"",1,0)+IF(DU1738&lt;&gt;"",1,0)+IF(DV1738&lt;&gt;"",1,0)+IF(DW1738&lt;&gt;"",1,0)+IF(DX1738&lt;&gt;"",1,0)+IF(DZ1738&lt;&gt;"",1,0)+IF(EA1738&lt;&gt;"",1,0)+IF(EB1738&lt;&gt;"",1,0)+IF(EE1738&lt;&gt;"",1,0)</f>
        <v>6</v>
      </c>
      <c r="BB1738" s="0" t="n">
        <f aca="false">AY1738*AX1738</f>
        <v>3</v>
      </c>
      <c r="BC1738" s="0" t="s">
        <v>155</v>
      </c>
      <c r="BD1738" s="0" t="s">
        <v>155</v>
      </c>
      <c r="BE1738" s="0" t="s">
        <v>155</v>
      </c>
      <c r="BI1738" s="0" t="s">
        <v>155</v>
      </c>
      <c r="BJ1738" s="0" t="s">
        <v>155</v>
      </c>
      <c r="BK1738" s="0" t="s">
        <v>155</v>
      </c>
      <c r="BL1738" s="0" t="s">
        <v>155</v>
      </c>
      <c r="BP1738" s="0" t="s">
        <v>155</v>
      </c>
      <c r="BR1738" s="0" t="s">
        <v>155</v>
      </c>
      <c r="BS1738" s="0" t="s">
        <v>155</v>
      </c>
      <c r="BV1738" s="0" t="s">
        <v>155</v>
      </c>
      <c r="BY1738" s="0" t="s">
        <v>144</v>
      </c>
      <c r="CA1738" s="0" t="s">
        <v>155</v>
      </c>
      <c r="CG1738" s="0" t="s">
        <v>155</v>
      </c>
      <c r="CK1738" s="0" t="s">
        <v>155</v>
      </c>
      <c r="CN1738" s="0" t="s">
        <v>155</v>
      </c>
      <c r="CP1738" s="0" t="s">
        <v>155</v>
      </c>
      <c r="CT1738" s="0" t="s">
        <v>155</v>
      </c>
      <c r="CV1738" s="0" t="s">
        <v>155</v>
      </c>
      <c r="CY1738" s="0" t="s">
        <v>155</v>
      </c>
      <c r="CZ1738" s="0" t="s">
        <v>174</v>
      </c>
      <c r="DC1738" s="0" t="s">
        <v>155</v>
      </c>
      <c r="DF1738" s="0" t="s">
        <v>155</v>
      </c>
      <c r="DI1738" s="0" t="s">
        <v>155</v>
      </c>
      <c r="DL1738" s="0" t="s">
        <v>155</v>
      </c>
      <c r="DN1738" s="0" t="s">
        <v>155</v>
      </c>
      <c r="DR1738" s="0" t="s">
        <v>155</v>
      </c>
      <c r="DS1738" s="0" t="s">
        <v>174</v>
      </c>
      <c r="DU1738" s="0" t="s">
        <v>155</v>
      </c>
      <c r="DX1738" s="0" t="s">
        <v>155</v>
      </c>
      <c r="EA1738" s="0" t="s">
        <v>155</v>
      </c>
      <c r="ED1738" s="0" t="s">
        <v>174</v>
      </c>
      <c r="EF1738" s="0" t="s">
        <v>155</v>
      </c>
    </row>
    <row r="1739" customFormat="false" ht="13.8" hidden="false" customHeight="false" outlineLevel="0" collapsed="false">
      <c r="A1739" s="0" t="s">
        <v>7760</v>
      </c>
      <c r="B1739" s="0" t="n">
        <v>78</v>
      </c>
      <c r="C1739" s="0" t="n">
        <v>221994</v>
      </c>
      <c r="D1739" s="0" t="s">
        <v>7761</v>
      </c>
      <c r="E1739" s="0" t="s">
        <v>7762</v>
      </c>
      <c r="F1739" s="0" t="str">
        <f aca="false">CONCATENATE(D1740," ",LEFT(I1740,4),"T=",AW1740,"D=",AX1740,"R=",AY1740,"M=",AZ1740,"L=",BA1740,"B=",BB1740)</f>
        <v>SANDERS 1961T=26D=0R=2M=0L=4B=0</v>
      </c>
      <c r="G1739" s="0" t="s">
        <v>185</v>
      </c>
      <c r="I1739" s="0" t="s">
        <v>7257</v>
      </c>
      <c r="J1739" s="0" t="s">
        <v>7763</v>
      </c>
      <c r="K1739" s="0" t="s">
        <v>143</v>
      </c>
      <c r="M1739" s="0" t="str">
        <f aca="false">RIGHT(N1739,LEN(N1739)-FIND(" ",N1739))</f>
        <v>WILLOW BROOK DR NE</v>
      </c>
      <c r="N1739" s="0" t="s">
        <v>7764</v>
      </c>
      <c r="P1739" s="0" t="s">
        <v>147</v>
      </c>
      <c r="Q1739" s="0" t="s">
        <v>148</v>
      </c>
      <c r="R1739" s="0" t="n">
        <v>44483</v>
      </c>
      <c r="AD1739" s="0" t="s">
        <v>149</v>
      </c>
      <c r="AE1739" s="0" t="s">
        <v>150</v>
      </c>
      <c r="AH1739" s="0" t="n">
        <v>14</v>
      </c>
      <c r="AI1739" s="0" t="n">
        <v>11</v>
      </c>
      <c r="AJ1739" s="0" t="s">
        <v>164</v>
      </c>
      <c r="AM1739" s="0" t="s">
        <v>165</v>
      </c>
      <c r="AN1739" s="0" t="s">
        <v>147</v>
      </c>
      <c r="AO1739" s="0" t="s">
        <v>166</v>
      </c>
      <c r="AP1739" s="0" t="s">
        <v>167</v>
      </c>
      <c r="AQ1739" s="0" t="n">
        <v>9</v>
      </c>
      <c r="AR1739" s="0" t="n">
        <v>64</v>
      </c>
      <c r="AS1739" s="0" t="n">
        <v>32</v>
      </c>
      <c r="AV1739" s="0" t="s">
        <v>154</v>
      </c>
      <c r="AW1739" s="0" t="n">
        <f aca="false">COUNTA($BC1739:$EG1739)</f>
        <v>20</v>
      </c>
      <c r="AX1739" s="0" t="n">
        <f aca="false">COUNTIF($BC1739:$EG1739,"D")</f>
        <v>1</v>
      </c>
      <c r="AY1739" s="0" t="n">
        <f aca="false">COUNTIF($BC1739:$EG1739,"R")</f>
        <v>0</v>
      </c>
      <c r="AZ1739" s="0" t="n">
        <f aca="false">IF(CC1739="D",1,0)+IF(CL1739="D",1,0)+IF(CW1739="D",1,0)+IF(DD1739="D",1,0)+IF(DJ1739="D",1,0)+IF(DO1739="D",1,0)+IF(DW1739="D",1,0)</f>
        <v>0</v>
      </c>
      <c r="BA1739" s="0" t="n">
        <f aca="false">IF(DH1739&lt;&gt;"",1,0)+IF(DI1739&lt;&gt;"",1,0)+IF(DK1739&lt;&gt;"",1,0)+IF(DM1739&lt;&gt;"",1,0)+IF(DN1739&lt;&gt;"",1,0)+IF(DO1739&lt;&gt;"",1,0)+IF(DQ1739&lt;&gt;"",1,0)+IF(DR1739&lt;&gt;"",1,0)+IF(DT1739&lt;&gt;"",1,0)+IF(DU1739&lt;&gt;"",1,0)+IF(DV1739&lt;&gt;"",1,0)+IF(DW1739&lt;&gt;"",1,0)+IF(DX1739&lt;&gt;"",1,0)+IF(DZ1739&lt;&gt;"",1,0)+IF(EA1739&lt;&gt;"",1,0)+IF(EB1739&lt;&gt;"",1,0)+IF(EE1739&lt;&gt;"",1,0)</f>
        <v>5</v>
      </c>
      <c r="BB1739" s="0" t="n">
        <f aca="false">AY1739*AX1739</f>
        <v>0</v>
      </c>
      <c r="BD1739" s="0" t="s">
        <v>155</v>
      </c>
      <c r="BH1739" s="0" t="s">
        <v>155</v>
      </c>
      <c r="BL1739" s="0" t="s">
        <v>155</v>
      </c>
      <c r="BS1739" s="0" t="s">
        <v>155</v>
      </c>
      <c r="CA1739" s="0" t="s">
        <v>155</v>
      </c>
      <c r="CG1739" s="0" t="s">
        <v>155</v>
      </c>
      <c r="CK1739" s="0" t="s">
        <v>155</v>
      </c>
      <c r="CN1739" s="0" t="s">
        <v>155</v>
      </c>
      <c r="CP1739" s="0" t="s">
        <v>155</v>
      </c>
      <c r="CV1739" s="0" t="s">
        <v>155</v>
      </c>
      <c r="CY1739" s="0" t="s">
        <v>155</v>
      </c>
      <c r="CZ1739" s="0" t="s">
        <v>144</v>
      </c>
      <c r="DC1739" s="0" t="s">
        <v>155</v>
      </c>
      <c r="DF1739" s="0" t="s">
        <v>155</v>
      </c>
      <c r="DI1739" s="0" t="s">
        <v>155</v>
      </c>
      <c r="DN1739" s="0" t="s">
        <v>155</v>
      </c>
      <c r="DU1739" s="0" t="s">
        <v>155</v>
      </c>
      <c r="DX1739" s="0" t="s">
        <v>155</v>
      </c>
      <c r="EA1739" s="0" t="s">
        <v>155</v>
      </c>
      <c r="EF1739" s="0" t="s">
        <v>155</v>
      </c>
    </row>
    <row r="1740" customFormat="false" ht="13.8" hidden="false" customHeight="false" outlineLevel="0" collapsed="false">
      <c r="A1740" s="0" t="s">
        <v>7765</v>
      </c>
      <c r="B1740" s="0" t="n">
        <v>78</v>
      </c>
      <c r="C1740" s="0" t="n">
        <v>11853</v>
      </c>
      <c r="D1740" s="0" t="s">
        <v>334</v>
      </c>
      <c r="E1740" s="0" t="s">
        <v>7766</v>
      </c>
      <c r="F1740" s="0" t="str">
        <f aca="false">CONCATENATE(D1741," ",LEFT(I1741,4),"T=",AW1741,"D=",AX1741,"R=",AY1741,"M=",AZ1741,"L=",BA1741,"B=",BB1741)</f>
        <v>HEITZENRATER 1972T=38D=5R=3M=2L=7B=15</v>
      </c>
      <c r="G1740" s="0" t="s">
        <v>174</v>
      </c>
      <c r="I1740" s="0" t="s">
        <v>7767</v>
      </c>
      <c r="J1740" s="0" t="s">
        <v>7768</v>
      </c>
      <c r="K1740" s="0" t="s">
        <v>143</v>
      </c>
      <c r="M1740" s="0" t="str">
        <f aca="false">RIGHT(N1740,LEN(N1740)-FIND(" ",N1740))</f>
        <v>KENILWORTH AVE NE</v>
      </c>
      <c r="N1740" s="0" t="s">
        <v>7769</v>
      </c>
      <c r="P1740" s="0" t="s">
        <v>147</v>
      </c>
      <c r="Q1740" s="0" t="s">
        <v>148</v>
      </c>
      <c r="R1740" s="0" t="n">
        <v>44483</v>
      </c>
      <c r="AD1740" s="0" t="s">
        <v>149</v>
      </c>
      <c r="AE1740" s="0" t="s">
        <v>150</v>
      </c>
      <c r="AF1740" s="0" t="s">
        <v>151</v>
      </c>
      <c r="AH1740" s="0" t="n">
        <v>14</v>
      </c>
      <c r="AI1740" s="0" t="n">
        <v>11</v>
      </c>
      <c r="AN1740" s="0" t="s">
        <v>147</v>
      </c>
      <c r="AO1740" s="0" t="s">
        <v>152</v>
      </c>
      <c r="AP1740" s="0" t="s">
        <v>153</v>
      </c>
      <c r="AQ1740" s="0" t="n">
        <v>9</v>
      </c>
      <c r="AR1740" s="0" t="n">
        <v>64</v>
      </c>
      <c r="AS1740" s="0" t="n">
        <v>32</v>
      </c>
      <c r="AV1740" s="0" t="s">
        <v>154</v>
      </c>
      <c r="AW1740" s="0" t="n">
        <f aca="false">COUNTA($BC1740:$EG1740)</f>
        <v>26</v>
      </c>
      <c r="AX1740" s="0" t="n">
        <f aca="false">COUNTIF($BC1740:$EG1740,"D")</f>
        <v>0</v>
      </c>
      <c r="AY1740" s="0" t="n">
        <f aca="false">COUNTIF($BC1740:$EG1740,"R")</f>
        <v>2</v>
      </c>
      <c r="AZ1740" s="0" t="n">
        <f aca="false">IF(CC1740="D",1,0)+IF(CL1740="D",1,0)+IF(CW1740="D",1,0)+IF(DD1740="D",1,0)+IF(DJ1740="D",1,0)+IF(DO1740="D",1,0)+IF(DW1740="D",1,0)</f>
        <v>0</v>
      </c>
      <c r="BA1740" s="0" t="n">
        <f aca="false">IF(DH1740&lt;&gt;"",1,0)+IF(DI1740&lt;&gt;"",1,0)+IF(DK1740&lt;&gt;"",1,0)+IF(DM1740&lt;&gt;"",1,0)+IF(DN1740&lt;&gt;"",1,0)+IF(DO1740&lt;&gt;"",1,0)+IF(DQ1740&lt;&gt;"",1,0)+IF(DR1740&lt;&gt;"",1,0)+IF(DT1740&lt;&gt;"",1,0)+IF(DU1740&lt;&gt;"",1,0)+IF(DV1740&lt;&gt;"",1,0)+IF(DW1740&lt;&gt;"",1,0)+IF(DX1740&lt;&gt;"",1,0)+IF(DZ1740&lt;&gt;"",1,0)+IF(EA1740&lt;&gt;"",1,0)+IF(EB1740&lt;&gt;"",1,0)+IF(EE1740&lt;&gt;"",1,0)</f>
        <v>4</v>
      </c>
      <c r="BB1740" s="0" t="n">
        <f aca="false">AY1740*AX1740</f>
        <v>0</v>
      </c>
      <c r="BC1740" s="0" t="s">
        <v>155</v>
      </c>
      <c r="BD1740" s="0" t="s">
        <v>155</v>
      </c>
      <c r="BE1740" s="0" t="s">
        <v>155</v>
      </c>
      <c r="BF1740" s="0" t="s">
        <v>155</v>
      </c>
      <c r="BI1740" s="0" t="s">
        <v>155</v>
      </c>
      <c r="BJ1740" s="0" t="s">
        <v>155</v>
      </c>
      <c r="BK1740" s="0" t="s">
        <v>155</v>
      </c>
      <c r="BL1740" s="0" t="s">
        <v>155</v>
      </c>
      <c r="BP1740" s="0" t="s">
        <v>155</v>
      </c>
      <c r="BS1740" s="0" t="s">
        <v>155</v>
      </c>
      <c r="BY1740" s="0" t="s">
        <v>174</v>
      </c>
      <c r="CA1740" s="0" t="s">
        <v>155</v>
      </c>
      <c r="CG1740" s="0" t="s">
        <v>155</v>
      </c>
      <c r="CK1740" s="0" t="s">
        <v>155</v>
      </c>
      <c r="CN1740" s="0" t="s">
        <v>155</v>
      </c>
      <c r="CO1740" s="0" t="s">
        <v>174</v>
      </c>
      <c r="CP1740" s="0" t="s">
        <v>155</v>
      </c>
      <c r="CV1740" s="0" t="s">
        <v>155</v>
      </c>
      <c r="CY1740" s="0" t="s">
        <v>155</v>
      </c>
      <c r="DC1740" s="0" t="s">
        <v>155</v>
      </c>
      <c r="DL1740" s="0" t="s">
        <v>155</v>
      </c>
      <c r="DN1740" s="0" t="s">
        <v>155</v>
      </c>
      <c r="DU1740" s="0" t="s">
        <v>155</v>
      </c>
      <c r="DX1740" s="0" t="s">
        <v>155</v>
      </c>
      <c r="EA1740" s="0" t="s">
        <v>155</v>
      </c>
      <c r="EF1740" s="0" t="s">
        <v>155</v>
      </c>
    </row>
    <row r="1741" customFormat="false" ht="13.8" hidden="false" customHeight="false" outlineLevel="0" collapsed="false">
      <c r="A1741" s="0" t="s">
        <v>7770</v>
      </c>
      <c r="B1741" s="0" t="n">
        <v>78</v>
      </c>
      <c r="C1741" s="0" t="n">
        <v>223233</v>
      </c>
      <c r="D1741" s="0" t="s">
        <v>7256</v>
      </c>
      <c r="E1741" s="0" t="s">
        <v>3913</v>
      </c>
      <c r="F1741" s="0" t="str">
        <f aca="false">CONCATENATE(D1742," ",LEFT(I1742,4),"T=",AW1742,"D=",AX1742,"R=",AY1742,"M=",AZ1742,"L=",BA1742,"B=",BB1742)</f>
        <v>SHAULIS 1968T=26D=5R=0M=1L=4B=0</v>
      </c>
      <c r="I1741" s="0" t="s">
        <v>7771</v>
      </c>
      <c r="J1741" s="0" t="s">
        <v>7772</v>
      </c>
      <c r="K1741" s="0" t="s">
        <v>143</v>
      </c>
      <c r="L1741" s="0" t="s">
        <v>174</v>
      </c>
      <c r="M1741" s="0" t="str">
        <f aca="false">RIGHT(N1741,LEN(N1741)-FIND(" ",N1741))</f>
        <v>GENESEE AVE NE</v>
      </c>
      <c r="N1741" s="0" t="s">
        <v>7773</v>
      </c>
      <c r="P1741" s="0" t="s">
        <v>147</v>
      </c>
      <c r="Q1741" s="0" t="s">
        <v>148</v>
      </c>
      <c r="R1741" s="0" t="n">
        <v>44483</v>
      </c>
      <c r="AD1741" s="0" t="s">
        <v>149</v>
      </c>
      <c r="AE1741" s="0" t="s">
        <v>150</v>
      </c>
      <c r="AF1741" s="0" t="s">
        <v>151</v>
      </c>
      <c r="AH1741" s="0" t="n">
        <v>14</v>
      </c>
      <c r="AI1741" s="0" t="n">
        <v>11</v>
      </c>
      <c r="AN1741" s="0" t="s">
        <v>147</v>
      </c>
      <c r="AO1741" s="0" t="s">
        <v>189</v>
      </c>
      <c r="AP1741" s="0" t="s">
        <v>190</v>
      </c>
      <c r="AQ1741" s="0" t="n">
        <v>9</v>
      </c>
      <c r="AR1741" s="0" t="n">
        <v>64</v>
      </c>
      <c r="AS1741" s="0" t="n">
        <v>32</v>
      </c>
      <c r="AV1741" s="0" t="s">
        <v>154</v>
      </c>
      <c r="AW1741" s="0" t="n">
        <f aca="false">COUNTA($BC1741:$EG1741)</f>
        <v>38</v>
      </c>
      <c r="AX1741" s="0" t="n">
        <f aca="false">COUNTIF($BC1741:$EG1741,"D")</f>
        <v>5</v>
      </c>
      <c r="AY1741" s="0" t="n">
        <f aca="false">COUNTIF($BC1741:$EG1741,"R")</f>
        <v>3</v>
      </c>
      <c r="AZ1741" s="0" t="n">
        <f aca="false">IF(CC1741="D",1,0)+IF(CL1741="D",1,0)+IF(CW1741="D",1,0)+IF(DD1741="D",1,0)+IF(DJ1741="D",1,0)+IF(DO1741="D",1,0)+IF(DW1741="D",1,0)</f>
        <v>2</v>
      </c>
      <c r="BA1741" s="0" t="n">
        <f aca="false">IF(DH1741&lt;&gt;"",1,0)+IF(DI1741&lt;&gt;"",1,0)+IF(DK1741&lt;&gt;"",1,0)+IF(DM1741&lt;&gt;"",1,0)+IF(DN1741&lt;&gt;"",1,0)+IF(DO1741&lt;&gt;"",1,0)+IF(DQ1741&lt;&gt;"",1,0)+IF(DR1741&lt;&gt;"",1,0)+IF(DT1741&lt;&gt;"",1,0)+IF(DU1741&lt;&gt;"",1,0)+IF(DV1741&lt;&gt;"",1,0)+IF(DW1741&lt;&gt;"",1,0)+IF(DX1741&lt;&gt;"",1,0)+IF(DZ1741&lt;&gt;"",1,0)+IF(EA1741&lt;&gt;"",1,0)+IF(EB1741&lt;&gt;"",1,0)+IF(EE1741&lt;&gt;"",1,0)</f>
        <v>7</v>
      </c>
      <c r="BB1741" s="0" t="n">
        <f aca="false">AY1741*AX1741</f>
        <v>15</v>
      </c>
      <c r="BC1741" s="0" t="s">
        <v>155</v>
      </c>
      <c r="BD1741" s="0" t="s">
        <v>155</v>
      </c>
      <c r="BE1741" s="0" t="s">
        <v>155</v>
      </c>
      <c r="BF1741" s="0" t="s">
        <v>155</v>
      </c>
      <c r="BG1741" s="0" t="s">
        <v>155</v>
      </c>
      <c r="BH1741" s="0" t="s">
        <v>155</v>
      </c>
      <c r="BI1741" s="0" t="s">
        <v>155</v>
      </c>
      <c r="BJ1741" s="0" t="s">
        <v>155</v>
      </c>
      <c r="BK1741" s="0" t="s">
        <v>155</v>
      </c>
      <c r="BL1741" s="0" t="s">
        <v>155</v>
      </c>
      <c r="BP1741" s="0" t="s">
        <v>155</v>
      </c>
      <c r="BR1741" s="0" t="s">
        <v>155</v>
      </c>
      <c r="BS1741" s="0" t="s">
        <v>155</v>
      </c>
      <c r="BV1741" s="0" t="s">
        <v>155</v>
      </c>
      <c r="CA1741" s="0" t="s">
        <v>155</v>
      </c>
      <c r="CH1741" s="0" t="s">
        <v>174</v>
      </c>
      <c r="CK1741" s="0" t="s">
        <v>155</v>
      </c>
      <c r="CL1741" s="0" t="s">
        <v>144</v>
      </c>
      <c r="CN1741" s="0" t="s">
        <v>155</v>
      </c>
      <c r="CP1741" s="0" t="s">
        <v>155</v>
      </c>
      <c r="CV1741" s="0" t="s">
        <v>155</v>
      </c>
      <c r="CY1741" s="0" t="s">
        <v>155</v>
      </c>
      <c r="CZ1741" s="0" t="s">
        <v>174</v>
      </c>
      <c r="DC1741" s="0" t="s">
        <v>155</v>
      </c>
      <c r="DF1741" s="0" t="s">
        <v>155</v>
      </c>
      <c r="DG1741" s="0" t="s">
        <v>144</v>
      </c>
      <c r="DJ1741" s="0" t="s">
        <v>144</v>
      </c>
      <c r="DL1741" s="0" t="s">
        <v>155</v>
      </c>
      <c r="DN1741" s="0" t="s">
        <v>155</v>
      </c>
      <c r="DR1741" s="0" t="s">
        <v>155</v>
      </c>
      <c r="DS1741" s="0" t="s">
        <v>144</v>
      </c>
      <c r="DT1741" s="0" t="s">
        <v>144</v>
      </c>
      <c r="DU1741" s="0" t="s">
        <v>155</v>
      </c>
      <c r="DW1741" s="0" t="s">
        <v>155</v>
      </c>
      <c r="DX1741" s="0" t="s">
        <v>155</v>
      </c>
      <c r="EA1741" s="0" t="s">
        <v>155</v>
      </c>
      <c r="ED1741" s="0" t="s">
        <v>174</v>
      </c>
      <c r="EF1741" s="0" t="s">
        <v>155</v>
      </c>
    </row>
    <row r="1742" customFormat="false" ht="13.8" hidden="false" customHeight="false" outlineLevel="0" collapsed="false">
      <c r="A1742" s="0" t="s">
        <v>7774</v>
      </c>
      <c r="B1742" s="0" t="n">
        <v>78</v>
      </c>
      <c r="C1742" s="0" t="n">
        <v>223576</v>
      </c>
      <c r="D1742" s="0" t="s">
        <v>7775</v>
      </c>
      <c r="E1742" s="0" t="s">
        <v>7590</v>
      </c>
      <c r="F1742" s="0" t="str">
        <f aca="false">CONCATENATE(D1743," ",LEFT(I1743,4),"T=",AW1743,"D=",AX1743,"R=",AY1743,"M=",AZ1743,"L=",BA1743,"B=",BB1743)</f>
        <v>RINEHART 1973T=4D=0R=0M=0L=1B=0</v>
      </c>
      <c r="G1742" s="0" t="s">
        <v>144</v>
      </c>
      <c r="I1742" s="0" t="s">
        <v>7776</v>
      </c>
      <c r="J1742" s="0" t="s">
        <v>7772</v>
      </c>
      <c r="K1742" s="0" t="s">
        <v>143</v>
      </c>
      <c r="L1742" s="0" t="s">
        <v>144</v>
      </c>
      <c r="M1742" s="0" t="str">
        <f aca="false">RIGHT(N1742,LEN(N1742)-FIND(" ",N1742))</f>
        <v>OVERLOOK DR NE</v>
      </c>
      <c r="N1742" s="0" t="s">
        <v>7777</v>
      </c>
      <c r="P1742" s="0" t="s">
        <v>147</v>
      </c>
      <c r="Q1742" s="0" t="s">
        <v>148</v>
      </c>
      <c r="R1742" s="0" t="n">
        <v>44483</v>
      </c>
      <c r="AD1742" s="0" t="s">
        <v>149</v>
      </c>
      <c r="AE1742" s="0" t="s">
        <v>150</v>
      </c>
      <c r="AF1742" s="0" t="s">
        <v>151</v>
      </c>
      <c r="AH1742" s="0" t="n">
        <v>14</v>
      </c>
      <c r="AI1742" s="0" t="n">
        <v>11</v>
      </c>
      <c r="AN1742" s="0" t="s">
        <v>147</v>
      </c>
      <c r="AO1742" s="0" t="s">
        <v>176</v>
      </c>
      <c r="AP1742" s="0" t="s">
        <v>177</v>
      </c>
      <c r="AQ1742" s="0" t="n">
        <v>9</v>
      </c>
      <c r="AR1742" s="0" t="n">
        <v>64</v>
      </c>
      <c r="AS1742" s="0" t="n">
        <v>32</v>
      </c>
      <c r="AV1742" s="0" t="s">
        <v>154</v>
      </c>
      <c r="AW1742" s="0" t="n">
        <f aca="false">COUNTA($BC1742:$EG1742)</f>
        <v>26</v>
      </c>
      <c r="AX1742" s="0" t="n">
        <f aca="false">COUNTIF($BC1742:$EG1742,"D")</f>
        <v>5</v>
      </c>
      <c r="AY1742" s="0" t="n">
        <f aca="false">COUNTIF($BC1742:$EG1742,"R")</f>
        <v>0</v>
      </c>
      <c r="AZ1742" s="0" t="n">
        <f aca="false">IF(CC1742="D",1,0)+IF(CL1742="D",1,0)+IF(CW1742="D",1,0)+IF(DD1742="D",1,0)+IF(DJ1742="D",1,0)+IF(DO1742="D",1,0)+IF(DW1742="D",1,0)</f>
        <v>1</v>
      </c>
      <c r="BA1742" s="0" t="n">
        <f aca="false">IF(DH1742&lt;&gt;"",1,0)+IF(DI1742&lt;&gt;"",1,0)+IF(DK1742&lt;&gt;"",1,0)+IF(DM1742&lt;&gt;"",1,0)+IF(DN1742&lt;&gt;"",1,0)+IF(DO1742&lt;&gt;"",1,0)+IF(DQ1742&lt;&gt;"",1,0)+IF(DR1742&lt;&gt;"",1,0)+IF(DT1742&lt;&gt;"",1,0)+IF(DU1742&lt;&gt;"",1,0)+IF(DV1742&lt;&gt;"",1,0)+IF(DW1742&lt;&gt;"",1,0)+IF(DX1742&lt;&gt;"",1,0)+IF(DZ1742&lt;&gt;"",1,0)+IF(EA1742&lt;&gt;"",1,0)+IF(EB1742&lt;&gt;"",1,0)+IF(EE1742&lt;&gt;"",1,0)</f>
        <v>4</v>
      </c>
      <c r="BB1742" s="0" t="n">
        <f aca="false">AY1742*AX1742</f>
        <v>0</v>
      </c>
      <c r="BD1742" s="0" t="s">
        <v>155</v>
      </c>
      <c r="BH1742" s="0" t="s">
        <v>155</v>
      </c>
      <c r="BK1742" s="0" t="s">
        <v>155</v>
      </c>
      <c r="BL1742" s="0" t="s">
        <v>155</v>
      </c>
      <c r="BP1742" s="0" t="s">
        <v>155</v>
      </c>
      <c r="BS1742" s="0" t="s">
        <v>155</v>
      </c>
      <c r="BV1742" s="0" t="s">
        <v>155</v>
      </c>
      <c r="BY1742" s="0" t="s">
        <v>144</v>
      </c>
      <c r="CA1742" s="0" t="s">
        <v>155</v>
      </c>
      <c r="CG1742" s="0" t="s">
        <v>155</v>
      </c>
      <c r="CK1742" s="0" t="s">
        <v>155</v>
      </c>
      <c r="CN1742" s="0" t="s">
        <v>155</v>
      </c>
      <c r="CP1742" s="0" t="s">
        <v>155</v>
      </c>
      <c r="CT1742" s="0" t="s">
        <v>155</v>
      </c>
      <c r="CV1742" s="0" t="s">
        <v>155</v>
      </c>
      <c r="CY1742" s="0" t="s">
        <v>155</v>
      </c>
      <c r="CZ1742" s="0" t="s">
        <v>144</v>
      </c>
      <c r="DC1742" s="0" t="s">
        <v>155</v>
      </c>
      <c r="DG1742" s="0" t="s">
        <v>144</v>
      </c>
      <c r="DL1742" s="0" t="s">
        <v>155</v>
      </c>
      <c r="DN1742" s="0" t="s">
        <v>155</v>
      </c>
      <c r="DU1742" s="0" t="s">
        <v>155</v>
      </c>
      <c r="DW1742" s="0" t="s">
        <v>144</v>
      </c>
      <c r="EA1742" s="0" t="s">
        <v>155</v>
      </c>
      <c r="ED1742" s="0" t="s">
        <v>144</v>
      </c>
      <c r="EF1742" s="0" t="s">
        <v>155</v>
      </c>
    </row>
    <row r="1743" customFormat="false" ht="13.8" hidden="false" customHeight="false" outlineLevel="0" collapsed="false">
      <c r="A1743" s="0" t="s">
        <v>7778</v>
      </c>
      <c r="B1743" s="0" t="n">
        <v>78</v>
      </c>
      <c r="C1743" s="0" t="n">
        <v>227669</v>
      </c>
      <c r="D1743" s="0" t="s">
        <v>5923</v>
      </c>
      <c r="E1743" s="0" t="s">
        <v>1967</v>
      </c>
      <c r="F1743" s="0" t="str">
        <f aca="false">CONCATENATE(D1744," ",LEFT(I1744,4),"T=",AW1744,"D=",AX1744,"R=",AY1744,"M=",AZ1744,"L=",BA1744,"B=",BB1744)</f>
        <v>IACOZILI 1958T=32D=5R=0M=0L=5B=0</v>
      </c>
      <c r="I1743" s="0" t="s">
        <v>7779</v>
      </c>
      <c r="J1743" s="0" t="s">
        <v>7780</v>
      </c>
      <c r="K1743" s="0" t="s">
        <v>143</v>
      </c>
      <c r="M1743" s="0" t="str">
        <f aca="false">RIGHT(N1743,LEN(N1743)-FIND(" ",N1743))</f>
        <v>PERKINSWOOD BLVD NE</v>
      </c>
      <c r="N1743" s="0" t="s">
        <v>7781</v>
      </c>
      <c r="P1743" s="0" t="s">
        <v>147</v>
      </c>
      <c r="Q1743" s="0" t="s">
        <v>148</v>
      </c>
      <c r="R1743" s="0" t="n">
        <v>44483</v>
      </c>
      <c r="AD1743" s="0" t="s">
        <v>149</v>
      </c>
      <c r="AE1743" s="0" t="s">
        <v>150</v>
      </c>
      <c r="AF1743" s="0" t="s">
        <v>151</v>
      </c>
      <c r="AH1743" s="0" t="n">
        <v>14</v>
      </c>
      <c r="AI1743" s="0" t="n">
        <v>11</v>
      </c>
      <c r="AN1743" s="0" t="s">
        <v>147</v>
      </c>
      <c r="AO1743" s="0" t="s">
        <v>176</v>
      </c>
      <c r="AP1743" s="0" t="s">
        <v>177</v>
      </c>
      <c r="AQ1743" s="0" t="n">
        <v>9</v>
      </c>
      <c r="AR1743" s="0" t="n">
        <v>64</v>
      </c>
      <c r="AS1743" s="0" t="n">
        <v>32</v>
      </c>
      <c r="AV1743" s="0" t="s">
        <v>154</v>
      </c>
      <c r="AW1743" s="0" t="n">
        <f aca="false">COUNTA($BC1743:$EG1743)</f>
        <v>4</v>
      </c>
      <c r="AX1743" s="0" t="n">
        <f aca="false">COUNTIF($BC1743:$EG1743,"D")</f>
        <v>0</v>
      </c>
      <c r="AY1743" s="0" t="n">
        <f aca="false">COUNTIF($BC1743:$EG1743,"R")</f>
        <v>0</v>
      </c>
      <c r="AZ1743" s="0" t="n">
        <f aca="false">IF(CC1743="D",1,0)+IF(CL1743="D",1,0)+IF(CW1743="D",1,0)+IF(DD1743="D",1,0)+IF(DJ1743="D",1,0)+IF(DO1743="D",1,0)+IF(DW1743="D",1,0)</f>
        <v>0</v>
      </c>
      <c r="BA1743" s="0" t="n">
        <f aca="false">IF(DH1743&lt;&gt;"",1,0)+IF(DI1743&lt;&gt;"",1,0)+IF(DK1743&lt;&gt;"",1,0)+IF(DM1743&lt;&gt;"",1,0)+IF(DN1743&lt;&gt;"",1,0)+IF(DO1743&lt;&gt;"",1,0)+IF(DQ1743&lt;&gt;"",1,0)+IF(DR1743&lt;&gt;"",1,0)+IF(DT1743&lt;&gt;"",1,0)+IF(DU1743&lt;&gt;"",1,0)+IF(DV1743&lt;&gt;"",1,0)+IF(DW1743&lt;&gt;"",1,0)+IF(DX1743&lt;&gt;"",1,0)+IF(DZ1743&lt;&gt;"",1,0)+IF(EA1743&lt;&gt;"",1,0)+IF(EB1743&lt;&gt;"",1,0)+IF(EE1743&lt;&gt;"",1,0)</f>
        <v>1</v>
      </c>
      <c r="BB1743" s="0" t="n">
        <f aca="false">AY1743*AX1743</f>
        <v>0</v>
      </c>
      <c r="CA1743" s="0" t="s">
        <v>155</v>
      </c>
      <c r="DC1743" s="0" t="s">
        <v>155</v>
      </c>
      <c r="DN1743" s="0" t="s">
        <v>155</v>
      </c>
      <c r="EF1743" s="0" t="s">
        <v>155</v>
      </c>
    </row>
    <row r="1744" customFormat="false" ht="13.8" hidden="false" customHeight="false" outlineLevel="0" collapsed="false">
      <c r="A1744" s="0" t="s">
        <v>7782</v>
      </c>
      <c r="B1744" s="0" t="n">
        <v>78</v>
      </c>
      <c r="C1744" s="0" t="n">
        <v>94468</v>
      </c>
      <c r="D1744" s="0" t="s">
        <v>7783</v>
      </c>
      <c r="E1744" s="0" t="s">
        <v>1431</v>
      </c>
      <c r="F1744" s="0" t="str">
        <f aca="false">CONCATENATE(D1745," ",LEFT(I1745,4),"T=",AW1745,"D=",AX1745,"R=",AY1745,"M=",AZ1745,"L=",BA1745,"B=",BB1745)</f>
        <v>WOODS 1963T=45D=9R=4M=5L=8B=36</v>
      </c>
      <c r="G1744" s="0" t="s">
        <v>365</v>
      </c>
      <c r="I1744" s="0" t="s">
        <v>7784</v>
      </c>
      <c r="J1744" s="0" t="s">
        <v>3256</v>
      </c>
      <c r="K1744" s="0" t="s">
        <v>143</v>
      </c>
      <c r="L1744" s="0" t="s">
        <v>144</v>
      </c>
      <c r="M1744" s="0" t="str">
        <f aca="false">RIGHT(N1744,LEN(N1744)-FIND(" ",N1744))</f>
        <v>GENESEE AVE NE</v>
      </c>
      <c r="N1744" s="0" t="s">
        <v>7785</v>
      </c>
      <c r="P1744" s="0" t="s">
        <v>147</v>
      </c>
      <c r="Q1744" s="0" t="s">
        <v>148</v>
      </c>
      <c r="R1744" s="0" t="n">
        <v>44483</v>
      </c>
      <c r="AD1744" s="0" t="s">
        <v>149</v>
      </c>
      <c r="AE1744" s="0" t="s">
        <v>150</v>
      </c>
      <c r="AF1744" s="0" t="s">
        <v>151</v>
      </c>
      <c r="AH1744" s="0" t="n">
        <v>14</v>
      </c>
      <c r="AI1744" s="0" t="n">
        <v>11</v>
      </c>
      <c r="AN1744" s="0" t="s">
        <v>147</v>
      </c>
      <c r="AO1744" s="0" t="s">
        <v>152</v>
      </c>
      <c r="AP1744" s="0" t="s">
        <v>153</v>
      </c>
      <c r="AQ1744" s="0" t="n">
        <v>9</v>
      </c>
      <c r="AR1744" s="0" t="n">
        <v>64</v>
      </c>
      <c r="AS1744" s="0" t="n">
        <v>32</v>
      </c>
      <c r="AV1744" s="0" t="s">
        <v>154</v>
      </c>
      <c r="AW1744" s="0" t="n">
        <f aca="false">COUNTA($BC1744:$EG1744)</f>
        <v>32</v>
      </c>
      <c r="AX1744" s="0" t="n">
        <f aca="false">COUNTIF($BC1744:$EG1744,"D")</f>
        <v>5</v>
      </c>
      <c r="AY1744" s="0" t="n">
        <f aca="false">COUNTIF($BC1744:$EG1744,"R")</f>
        <v>0</v>
      </c>
      <c r="AZ1744" s="0" t="n">
        <f aca="false">IF(CC1744="D",1,0)+IF(CL1744="D",1,0)+IF(CW1744="D",1,0)+IF(DD1744="D",1,0)+IF(DJ1744="D",1,0)+IF(DO1744="D",1,0)+IF(DW1744="D",1,0)</f>
        <v>0</v>
      </c>
      <c r="BA1744" s="0" t="n">
        <f aca="false">IF(DH1744&lt;&gt;"",1,0)+IF(DI1744&lt;&gt;"",1,0)+IF(DK1744&lt;&gt;"",1,0)+IF(DM1744&lt;&gt;"",1,0)+IF(DN1744&lt;&gt;"",1,0)+IF(DO1744&lt;&gt;"",1,0)+IF(DQ1744&lt;&gt;"",1,0)+IF(DR1744&lt;&gt;"",1,0)+IF(DT1744&lt;&gt;"",1,0)+IF(DU1744&lt;&gt;"",1,0)+IF(DV1744&lt;&gt;"",1,0)+IF(DW1744&lt;&gt;"",1,0)+IF(DX1744&lt;&gt;"",1,0)+IF(DZ1744&lt;&gt;"",1,0)+IF(EA1744&lt;&gt;"",1,0)+IF(EB1744&lt;&gt;"",1,0)+IF(EE1744&lt;&gt;"",1,0)</f>
        <v>5</v>
      </c>
      <c r="BB1744" s="0" t="n">
        <f aca="false">AY1744*AX1744</f>
        <v>0</v>
      </c>
      <c r="BC1744" s="0" t="s">
        <v>155</v>
      </c>
      <c r="BD1744" s="0" t="s">
        <v>155</v>
      </c>
      <c r="BE1744" s="0" t="s">
        <v>155</v>
      </c>
      <c r="BF1744" s="0" t="s">
        <v>155</v>
      </c>
      <c r="BG1744" s="0" t="s">
        <v>155</v>
      </c>
      <c r="BH1744" s="0" t="s">
        <v>155</v>
      </c>
      <c r="BI1744" s="0" t="s">
        <v>155</v>
      </c>
      <c r="BJ1744" s="0" t="s">
        <v>155</v>
      </c>
      <c r="BK1744" s="0" t="s">
        <v>155</v>
      </c>
      <c r="BL1744" s="0" t="s">
        <v>155</v>
      </c>
      <c r="BP1744" s="0" t="s">
        <v>155</v>
      </c>
      <c r="BR1744" s="0" t="s">
        <v>155</v>
      </c>
      <c r="BS1744" s="0" t="s">
        <v>155</v>
      </c>
      <c r="BY1744" s="0" t="s">
        <v>144</v>
      </c>
      <c r="CA1744" s="0" t="s">
        <v>155</v>
      </c>
      <c r="CG1744" s="0" t="s">
        <v>155</v>
      </c>
      <c r="CK1744" s="0" t="s">
        <v>155</v>
      </c>
      <c r="CN1744" s="0" t="s">
        <v>155</v>
      </c>
      <c r="CP1744" s="0" t="s">
        <v>155</v>
      </c>
      <c r="CV1744" s="0" t="s">
        <v>155</v>
      </c>
      <c r="CY1744" s="0" t="s">
        <v>155</v>
      </c>
      <c r="CZ1744" s="0" t="s">
        <v>144</v>
      </c>
      <c r="DC1744" s="0" t="s">
        <v>155</v>
      </c>
      <c r="DG1744" s="0" t="s">
        <v>144</v>
      </c>
      <c r="DI1744" s="0" t="s">
        <v>155</v>
      </c>
      <c r="DN1744" s="0" t="s">
        <v>155</v>
      </c>
      <c r="DS1744" s="0" t="s">
        <v>144</v>
      </c>
      <c r="DU1744" s="0" t="s">
        <v>155</v>
      </c>
      <c r="DX1744" s="0" t="s">
        <v>155</v>
      </c>
      <c r="EA1744" s="0" t="s">
        <v>155</v>
      </c>
      <c r="ED1744" s="0" t="s">
        <v>144</v>
      </c>
      <c r="EF1744" s="0" t="s">
        <v>155</v>
      </c>
    </row>
    <row r="1745" customFormat="false" ht="13.8" hidden="false" customHeight="false" outlineLevel="0" collapsed="false">
      <c r="A1745" s="0" t="s">
        <v>7786</v>
      </c>
      <c r="B1745" s="0" t="n">
        <v>78</v>
      </c>
      <c r="C1745" s="0" t="n">
        <v>138054</v>
      </c>
      <c r="D1745" s="0" t="s">
        <v>4030</v>
      </c>
      <c r="E1745" s="0" t="s">
        <v>813</v>
      </c>
      <c r="F1745" s="0" t="str">
        <f aca="false">CONCATENATE(D1746," ",LEFT(I1746,4),"T=",AW1746,"D=",AX1746,"R=",AY1746,"M=",AZ1746,"L=",BA1746,"B=",BB1746)</f>
        <v>LERAKIS 1953T=27D=1R=1M=0L=3B=1</v>
      </c>
      <c r="G1745" s="0" t="s">
        <v>365</v>
      </c>
      <c r="I1745" s="0" t="s">
        <v>7787</v>
      </c>
      <c r="J1745" s="0" t="s">
        <v>7788</v>
      </c>
      <c r="K1745" s="0" t="s">
        <v>143</v>
      </c>
      <c r="L1745" s="0" t="s">
        <v>174</v>
      </c>
      <c r="M1745" s="0" t="str">
        <f aca="false">RIGHT(N1745,LEN(N1745)-FIND(" ",N1745))</f>
        <v>PERKINSWOOD BLVD NE</v>
      </c>
      <c r="N1745" s="0" t="s">
        <v>4031</v>
      </c>
      <c r="P1745" s="0" t="s">
        <v>147</v>
      </c>
      <c r="Q1745" s="0" t="s">
        <v>148</v>
      </c>
      <c r="R1745" s="0" t="n">
        <v>44483</v>
      </c>
      <c r="AD1745" s="0" t="s">
        <v>149</v>
      </c>
      <c r="AE1745" s="0" t="s">
        <v>150</v>
      </c>
      <c r="AF1745" s="0" t="s">
        <v>151</v>
      </c>
      <c r="AH1745" s="0" t="n">
        <v>14</v>
      </c>
      <c r="AI1745" s="0" t="n">
        <v>11</v>
      </c>
      <c r="AN1745" s="0" t="s">
        <v>147</v>
      </c>
      <c r="AO1745" s="0" t="s">
        <v>176</v>
      </c>
      <c r="AP1745" s="0" t="s">
        <v>177</v>
      </c>
      <c r="AQ1745" s="0" t="n">
        <v>9</v>
      </c>
      <c r="AR1745" s="0" t="n">
        <v>64</v>
      </c>
      <c r="AS1745" s="0" t="n">
        <v>32</v>
      </c>
      <c r="AV1745" s="0" t="s">
        <v>154</v>
      </c>
      <c r="AW1745" s="0" t="n">
        <f aca="false">COUNTA($BC1745:$EG1745)</f>
        <v>45</v>
      </c>
      <c r="AX1745" s="0" t="n">
        <f aca="false">COUNTIF($BC1745:$EG1745,"D")</f>
        <v>9</v>
      </c>
      <c r="AY1745" s="0" t="n">
        <f aca="false">COUNTIF($BC1745:$EG1745,"R")</f>
        <v>4</v>
      </c>
      <c r="AZ1745" s="0" t="n">
        <f aca="false">IF(CC1745="D",1,0)+IF(CL1745="D",1,0)+IF(CW1745="D",1,0)+IF(DD1745="D",1,0)+IF(DJ1745="D",1,0)+IF(DO1745="D",1,0)+IF(DW1745="D",1,0)</f>
        <v>5</v>
      </c>
      <c r="BA1745" s="0" t="n">
        <f aca="false">IF(DH1745&lt;&gt;"",1,0)+IF(DI1745&lt;&gt;"",1,0)+IF(DK1745&lt;&gt;"",1,0)+IF(DM1745&lt;&gt;"",1,0)+IF(DN1745&lt;&gt;"",1,0)+IF(DO1745&lt;&gt;"",1,0)+IF(DQ1745&lt;&gt;"",1,0)+IF(DR1745&lt;&gt;"",1,0)+IF(DT1745&lt;&gt;"",1,0)+IF(DU1745&lt;&gt;"",1,0)+IF(DV1745&lt;&gt;"",1,0)+IF(DW1745&lt;&gt;"",1,0)+IF(DX1745&lt;&gt;"",1,0)+IF(DZ1745&lt;&gt;"",1,0)+IF(EA1745&lt;&gt;"",1,0)+IF(EB1745&lt;&gt;"",1,0)+IF(EE1745&lt;&gt;"",1,0)</f>
        <v>8</v>
      </c>
      <c r="BB1745" s="0" t="n">
        <f aca="false">AY1745*AX1745</f>
        <v>36</v>
      </c>
      <c r="BC1745" s="0" t="s">
        <v>155</v>
      </c>
      <c r="BD1745" s="0" t="s">
        <v>155</v>
      </c>
      <c r="BE1745" s="0" t="s">
        <v>155</v>
      </c>
      <c r="BF1745" s="0" t="s">
        <v>155</v>
      </c>
      <c r="BG1745" s="0" t="s">
        <v>155</v>
      </c>
      <c r="BH1745" s="0" t="s">
        <v>155</v>
      </c>
      <c r="BI1745" s="0" t="s">
        <v>155</v>
      </c>
      <c r="BJ1745" s="0" t="s">
        <v>155</v>
      </c>
      <c r="BK1745" s="0" t="s">
        <v>155</v>
      </c>
      <c r="BL1745" s="0" t="s">
        <v>155</v>
      </c>
      <c r="BP1745" s="0" t="s">
        <v>155</v>
      </c>
      <c r="BR1745" s="0" t="s">
        <v>155</v>
      </c>
      <c r="BS1745" s="0" t="s">
        <v>155</v>
      </c>
      <c r="BV1745" s="0" t="s">
        <v>155</v>
      </c>
      <c r="BY1745" s="0" t="s">
        <v>144</v>
      </c>
      <c r="CA1745" s="0" t="s">
        <v>155</v>
      </c>
      <c r="CG1745" s="0" t="s">
        <v>155</v>
      </c>
      <c r="CK1745" s="0" t="s">
        <v>155</v>
      </c>
      <c r="CL1745" s="0" t="s">
        <v>144</v>
      </c>
      <c r="CN1745" s="0" t="s">
        <v>155</v>
      </c>
      <c r="CO1745" s="0" t="s">
        <v>174</v>
      </c>
      <c r="CP1745" s="0" t="s">
        <v>155</v>
      </c>
      <c r="CT1745" s="0" t="s">
        <v>155</v>
      </c>
      <c r="CU1745" s="0" t="s">
        <v>174</v>
      </c>
      <c r="CV1745" s="0" t="s">
        <v>155</v>
      </c>
      <c r="CW1745" s="0" t="s">
        <v>144</v>
      </c>
      <c r="CY1745" s="0" t="s">
        <v>155</v>
      </c>
      <c r="CZ1745" s="0" t="s">
        <v>144</v>
      </c>
      <c r="DC1745" s="0" t="s">
        <v>155</v>
      </c>
      <c r="DD1745" s="0" t="s">
        <v>144</v>
      </c>
      <c r="DF1745" s="0" t="s">
        <v>155</v>
      </c>
      <c r="DG1745" s="0" t="s">
        <v>144</v>
      </c>
      <c r="DI1745" s="0" t="s">
        <v>155</v>
      </c>
      <c r="DJ1745" s="0" t="s">
        <v>144</v>
      </c>
      <c r="DL1745" s="0" t="s">
        <v>155</v>
      </c>
      <c r="DM1745" s="0" t="s">
        <v>174</v>
      </c>
      <c r="DN1745" s="0" t="s">
        <v>155</v>
      </c>
      <c r="DR1745" s="0" t="s">
        <v>155</v>
      </c>
      <c r="DS1745" s="0" t="s">
        <v>144</v>
      </c>
      <c r="DU1745" s="0" t="s">
        <v>155</v>
      </c>
      <c r="DW1745" s="0" t="s">
        <v>144</v>
      </c>
      <c r="DX1745" s="0" t="s">
        <v>155</v>
      </c>
      <c r="EA1745" s="0" t="s">
        <v>155</v>
      </c>
      <c r="ED1745" s="0" t="s">
        <v>174</v>
      </c>
      <c r="EF1745" s="0" t="s">
        <v>155</v>
      </c>
    </row>
    <row r="1746" customFormat="false" ht="13.8" hidden="false" customHeight="false" outlineLevel="0" collapsed="false">
      <c r="A1746" s="0" t="s">
        <v>7789</v>
      </c>
      <c r="B1746" s="0" t="n">
        <v>78</v>
      </c>
      <c r="C1746" s="0" t="n">
        <v>233542</v>
      </c>
      <c r="D1746" s="0" t="s">
        <v>514</v>
      </c>
      <c r="E1746" s="0" t="s">
        <v>301</v>
      </c>
      <c r="F1746" s="0" t="str">
        <f aca="false">CONCATENATE(D1747," ",LEFT(I1747,4),"T=",AW1747,"D=",AX1747,"R=",AY1747,"M=",AZ1747,"L=",BA1747,"B=",BB1747)</f>
        <v>GELATA 1957T=20D=0R=2M=0L=4B=0</v>
      </c>
      <c r="G1746" s="0" t="s">
        <v>365</v>
      </c>
      <c r="I1746" s="0" t="s">
        <v>7790</v>
      </c>
      <c r="J1746" s="0" t="s">
        <v>4691</v>
      </c>
      <c r="K1746" s="0" t="s">
        <v>143</v>
      </c>
      <c r="L1746" s="0" t="s">
        <v>174</v>
      </c>
      <c r="M1746" s="0" t="str">
        <f aca="false">RIGHT(N1746,LEN(N1746)-FIND(" ",N1746))</f>
        <v>ATLANTIC ST NE</v>
      </c>
      <c r="N1746" s="0" t="s">
        <v>4692</v>
      </c>
      <c r="P1746" s="0" t="s">
        <v>147</v>
      </c>
      <c r="Q1746" s="0" t="s">
        <v>148</v>
      </c>
      <c r="R1746" s="0" t="n">
        <v>44483</v>
      </c>
      <c r="AD1746" s="0" t="s">
        <v>149</v>
      </c>
      <c r="AE1746" s="0" t="s">
        <v>150</v>
      </c>
      <c r="AH1746" s="0" t="n">
        <v>14</v>
      </c>
      <c r="AI1746" s="0" t="n">
        <v>11</v>
      </c>
      <c r="AJ1746" s="0" t="s">
        <v>164</v>
      </c>
      <c r="AM1746" s="0" t="s">
        <v>165</v>
      </c>
      <c r="AN1746" s="0" t="s">
        <v>147</v>
      </c>
      <c r="AO1746" s="0" t="s">
        <v>176</v>
      </c>
      <c r="AP1746" s="0" t="s">
        <v>177</v>
      </c>
      <c r="AQ1746" s="0" t="n">
        <v>9</v>
      </c>
      <c r="AR1746" s="0" t="n">
        <v>64</v>
      </c>
      <c r="AS1746" s="0" t="n">
        <v>32</v>
      </c>
      <c r="AV1746" s="0" t="s">
        <v>154</v>
      </c>
      <c r="AW1746" s="0" t="n">
        <f aca="false">COUNTA($BC1746:$EG1746)</f>
        <v>27</v>
      </c>
      <c r="AX1746" s="0" t="n">
        <f aca="false">COUNTIF($BC1746:$EG1746,"D")</f>
        <v>1</v>
      </c>
      <c r="AY1746" s="0" t="n">
        <f aca="false">COUNTIF($BC1746:$EG1746,"R")</f>
        <v>1</v>
      </c>
      <c r="AZ1746" s="0" t="n">
        <f aca="false">IF(CC1746="D",1,0)+IF(CL1746="D",1,0)+IF(CW1746="D",1,0)+IF(DD1746="D",1,0)+IF(DJ1746="D",1,0)+IF(DO1746="D",1,0)+IF(DW1746="D",1,0)</f>
        <v>0</v>
      </c>
      <c r="BA1746" s="0" t="n">
        <f aca="false">IF(DH1746&lt;&gt;"",1,0)+IF(DI1746&lt;&gt;"",1,0)+IF(DK1746&lt;&gt;"",1,0)+IF(DM1746&lt;&gt;"",1,0)+IF(DN1746&lt;&gt;"",1,0)+IF(DO1746&lt;&gt;"",1,0)+IF(DQ1746&lt;&gt;"",1,0)+IF(DR1746&lt;&gt;"",1,0)+IF(DT1746&lt;&gt;"",1,0)+IF(DU1746&lt;&gt;"",1,0)+IF(DV1746&lt;&gt;"",1,0)+IF(DW1746&lt;&gt;"",1,0)+IF(DX1746&lt;&gt;"",1,0)+IF(DZ1746&lt;&gt;"",1,0)+IF(EA1746&lt;&gt;"",1,0)+IF(EB1746&lt;&gt;"",1,0)+IF(EE1746&lt;&gt;"",1,0)</f>
        <v>3</v>
      </c>
      <c r="BB1746" s="0" t="n">
        <f aca="false">AY1746*AX1746</f>
        <v>1</v>
      </c>
      <c r="BC1746" s="0" t="s">
        <v>155</v>
      </c>
      <c r="BD1746" s="0" t="s">
        <v>155</v>
      </c>
      <c r="BE1746" s="0" t="s">
        <v>155</v>
      </c>
      <c r="BH1746" s="0" t="s">
        <v>155</v>
      </c>
      <c r="BI1746" s="0" t="s">
        <v>155</v>
      </c>
      <c r="BJ1746" s="0" t="s">
        <v>155</v>
      </c>
      <c r="BK1746" s="0" t="s">
        <v>155</v>
      </c>
      <c r="BL1746" s="0" t="s">
        <v>155</v>
      </c>
      <c r="BP1746" s="0" t="s">
        <v>155</v>
      </c>
      <c r="BR1746" s="0" t="s">
        <v>155</v>
      </c>
      <c r="BS1746" s="0" t="s">
        <v>155</v>
      </c>
      <c r="BV1746" s="0" t="s">
        <v>155</v>
      </c>
      <c r="BY1746" s="0" t="s">
        <v>144</v>
      </c>
      <c r="CA1746" s="0" t="s">
        <v>155</v>
      </c>
      <c r="CG1746" s="0" t="s">
        <v>155</v>
      </c>
      <c r="CK1746" s="0" t="s">
        <v>155</v>
      </c>
      <c r="CN1746" s="0" t="s">
        <v>155</v>
      </c>
      <c r="CP1746" s="0" t="s">
        <v>155</v>
      </c>
      <c r="CV1746" s="0" t="s">
        <v>155</v>
      </c>
      <c r="CY1746" s="0" t="s">
        <v>155</v>
      </c>
      <c r="DC1746" s="0" t="s">
        <v>155</v>
      </c>
      <c r="DL1746" s="0" t="s">
        <v>155</v>
      </c>
      <c r="DN1746" s="0" t="s">
        <v>155</v>
      </c>
      <c r="DU1746" s="0" t="s">
        <v>155</v>
      </c>
      <c r="EA1746" s="0" t="s">
        <v>155</v>
      </c>
      <c r="ED1746" s="0" t="s">
        <v>174</v>
      </c>
      <c r="EF1746" s="0" t="s">
        <v>155</v>
      </c>
    </row>
    <row r="1747" customFormat="false" ht="13.8" hidden="false" customHeight="false" outlineLevel="0" collapsed="false">
      <c r="A1747" s="0" t="s">
        <v>7791</v>
      </c>
      <c r="B1747" s="0" t="n">
        <v>78</v>
      </c>
      <c r="C1747" s="0" t="n">
        <v>234680</v>
      </c>
      <c r="D1747" s="0" t="s">
        <v>7792</v>
      </c>
      <c r="E1747" s="0" t="s">
        <v>1581</v>
      </c>
      <c r="F1747" s="0" t="str">
        <f aca="false">CONCATENATE(D1748," ",LEFT(I1748,4),"T=",AW1748,"D=",AX1748,"R=",AY1748,"M=",AZ1748,"L=",BA1748,"B=",BB1748)</f>
        <v>CIFERNO 1960T=22D=0R=4M=0L=5B=0</v>
      </c>
      <c r="G1747" s="0" t="s">
        <v>272</v>
      </c>
      <c r="I1747" s="0" t="s">
        <v>7793</v>
      </c>
      <c r="J1747" s="0" t="s">
        <v>7794</v>
      </c>
      <c r="K1747" s="0" t="s">
        <v>143</v>
      </c>
      <c r="L1747" s="0" t="s">
        <v>174</v>
      </c>
      <c r="M1747" s="0" t="str">
        <f aca="false">RIGHT(N1747,LEN(N1747)-FIND(" ",N1747))</f>
        <v>E MARKET ST</v>
      </c>
      <c r="N1747" s="0" t="s">
        <v>7795</v>
      </c>
      <c r="P1747" s="0" t="s">
        <v>147</v>
      </c>
      <c r="Q1747" s="0" t="s">
        <v>148</v>
      </c>
      <c r="R1747" s="0" t="n">
        <v>44483</v>
      </c>
      <c r="AD1747" s="0" t="s">
        <v>149</v>
      </c>
      <c r="AE1747" s="0" t="s">
        <v>150</v>
      </c>
      <c r="AF1747" s="0" t="s">
        <v>151</v>
      </c>
      <c r="AH1747" s="0" t="n">
        <v>14</v>
      </c>
      <c r="AI1747" s="0" t="n">
        <v>11</v>
      </c>
      <c r="AN1747" s="0" t="s">
        <v>147</v>
      </c>
      <c r="AO1747" s="0" t="s">
        <v>176</v>
      </c>
      <c r="AP1747" s="0" t="s">
        <v>177</v>
      </c>
      <c r="AQ1747" s="0" t="n">
        <v>9</v>
      </c>
      <c r="AR1747" s="0" t="n">
        <v>64</v>
      </c>
      <c r="AS1747" s="0" t="n">
        <v>32</v>
      </c>
      <c r="AV1747" s="0" t="s">
        <v>154</v>
      </c>
      <c r="AW1747" s="0" t="n">
        <f aca="false">COUNTA($BC1747:$EG1747)</f>
        <v>20</v>
      </c>
      <c r="AX1747" s="0" t="n">
        <f aca="false">COUNTIF($BC1747:$EG1747,"D")</f>
        <v>0</v>
      </c>
      <c r="AY1747" s="0" t="n">
        <f aca="false">COUNTIF($BC1747:$EG1747,"R")</f>
        <v>2</v>
      </c>
      <c r="AZ1747" s="0" t="n">
        <f aca="false">IF(CC1747="D",1,0)+IF(CL1747="D",1,0)+IF(CW1747="D",1,0)+IF(DD1747="D",1,0)+IF(DJ1747="D",1,0)+IF(DO1747="D",1,0)+IF(DW1747="D",1,0)</f>
        <v>0</v>
      </c>
      <c r="BA1747" s="0" t="n">
        <f aca="false">IF(DH1747&lt;&gt;"",1,0)+IF(DI1747&lt;&gt;"",1,0)+IF(DK1747&lt;&gt;"",1,0)+IF(DM1747&lt;&gt;"",1,0)+IF(DN1747&lt;&gt;"",1,0)+IF(DO1747&lt;&gt;"",1,0)+IF(DQ1747&lt;&gt;"",1,0)+IF(DR1747&lt;&gt;"",1,0)+IF(DT1747&lt;&gt;"",1,0)+IF(DU1747&lt;&gt;"",1,0)+IF(DV1747&lt;&gt;"",1,0)+IF(DW1747&lt;&gt;"",1,0)+IF(DX1747&lt;&gt;"",1,0)+IF(DZ1747&lt;&gt;"",1,0)+IF(EA1747&lt;&gt;"",1,0)+IF(EB1747&lt;&gt;"",1,0)+IF(EE1747&lt;&gt;"",1,0)</f>
        <v>4</v>
      </c>
      <c r="BB1747" s="0" t="n">
        <f aca="false">AY1747*AX1747</f>
        <v>0</v>
      </c>
      <c r="BC1747" s="0" t="s">
        <v>155</v>
      </c>
      <c r="BD1747" s="0" t="s">
        <v>155</v>
      </c>
      <c r="BH1747" s="0" t="s">
        <v>155</v>
      </c>
      <c r="BJ1747" s="0" t="s">
        <v>155</v>
      </c>
      <c r="BL1747" s="0" t="s">
        <v>155</v>
      </c>
      <c r="BS1747" s="0" t="s">
        <v>155</v>
      </c>
      <c r="CA1747" s="0" t="s">
        <v>155</v>
      </c>
      <c r="CG1747" s="0" t="s">
        <v>155</v>
      </c>
      <c r="CK1747" s="0" t="s">
        <v>155</v>
      </c>
      <c r="CO1747" s="0" t="s">
        <v>174</v>
      </c>
      <c r="CP1747" s="0" t="s">
        <v>155</v>
      </c>
      <c r="CV1747" s="0" t="s">
        <v>155</v>
      </c>
      <c r="CY1747" s="0" t="s">
        <v>155</v>
      </c>
      <c r="DC1747" s="0" t="s">
        <v>155</v>
      </c>
      <c r="DI1747" s="0" t="s">
        <v>155</v>
      </c>
      <c r="DN1747" s="0" t="s">
        <v>155</v>
      </c>
      <c r="DU1747" s="0" t="s">
        <v>155</v>
      </c>
      <c r="EA1747" s="0" t="s">
        <v>155</v>
      </c>
      <c r="ED1747" s="0" t="s">
        <v>174</v>
      </c>
      <c r="EF1747" s="0" t="s">
        <v>155</v>
      </c>
    </row>
    <row r="1748" customFormat="false" ht="13.8" hidden="false" customHeight="false" outlineLevel="0" collapsed="false">
      <c r="A1748" s="0" t="s">
        <v>7796</v>
      </c>
      <c r="B1748" s="0" t="n">
        <v>78</v>
      </c>
      <c r="C1748" s="0" t="n">
        <v>235997</v>
      </c>
      <c r="D1748" s="0" t="s">
        <v>7502</v>
      </c>
      <c r="E1748" s="0" t="s">
        <v>364</v>
      </c>
      <c r="F1748" s="0" t="str">
        <f aca="false">CONCATENATE(D1749," ",LEFT(I1749,4),"T=",AW1749,"D=",AX1749,"R=",AY1749,"M=",AZ1749,"L=",BA1749,"B=",BB1749)</f>
        <v>SCOTT 1964T=16D=0R=3M=0L=5B=0</v>
      </c>
      <c r="G1748" s="0" t="s">
        <v>365</v>
      </c>
      <c r="I1748" s="0" t="s">
        <v>7797</v>
      </c>
      <c r="J1748" s="0" t="s">
        <v>627</v>
      </c>
      <c r="K1748" s="0" t="s">
        <v>143</v>
      </c>
      <c r="L1748" s="0" t="s">
        <v>174</v>
      </c>
      <c r="M1748" s="0" t="str">
        <f aca="false">RIGHT(N1748,LEN(N1748)-FIND(" ",N1748))</f>
        <v>ATLANTIC ST NE</v>
      </c>
      <c r="N1748" s="0" t="s">
        <v>7506</v>
      </c>
      <c r="P1748" s="0" t="s">
        <v>147</v>
      </c>
      <c r="Q1748" s="0" t="s">
        <v>148</v>
      </c>
      <c r="R1748" s="0" t="n">
        <v>44483</v>
      </c>
      <c r="AD1748" s="0" t="s">
        <v>149</v>
      </c>
      <c r="AE1748" s="0" t="s">
        <v>150</v>
      </c>
      <c r="AF1748" s="0" t="s">
        <v>151</v>
      </c>
      <c r="AH1748" s="0" t="n">
        <v>14</v>
      </c>
      <c r="AI1748" s="0" t="n">
        <v>11</v>
      </c>
      <c r="AN1748" s="0" t="s">
        <v>147</v>
      </c>
      <c r="AO1748" s="0" t="s">
        <v>261</v>
      </c>
      <c r="AP1748" s="0" t="s">
        <v>262</v>
      </c>
      <c r="AQ1748" s="0" t="n">
        <v>9</v>
      </c>
      <c r="AR1748" s="0" t="n">
        <v>64</v>
      </c>
      <c r="AS1748" s="0" t="n">
        <v>32</v>
      </c>
      <c r="AV1748" s="0" t="s">
        <v>154</v>
      </c>
      <c r="AW1748" s="0" t="n">
        <f aca="false">COUNTA($BC1748:$EG1748)</f>
        <v>22</v>
      </c>
      <c r="AX1748" s="0" t="n">
        <f aca="false">COUNTIF($BC1748:$EG1748,"D")</f>
        <v>0</v>
      </c>
      <c r="AY1748" s="0" t="n">
        <f aca="false">COUNTIF($BC1748:$EG1748,"R")</f>
        <v>4</v>
      </c>
      <c r="AZ1748" s="0" t="n">
        <f aca="false">IF(CC1748="D",1,0)+IF(CL1748="D",1,0)+IF(CW1748="D",1,0)+IF(DD1748="D",1,0)+IF(DJ1748="D",1,0)+IF(DO1748="D",1,0)+IF(DW1748="D",1,0)</f>
        <v>0</v>
      </c>
      <c r="BA1748" s="0" t="n">
        <f aca="false">IF(DH1748&lt;&gt;"",1,0)+IF(DI1748&lt;&gt;"",1,0)+IF(DK1748&lt;&gt;"",1,0)+IF(DM1748&lt;&gt;"",1,0)+IF(DN1748&lt;&gt;"",1,0)+IF(DO1748&lt;&gt;"",1,0)+IF(DQ1748&lt;&gt;"",1,0)+IF(DR1748&lt;&gt;"",1,0)+IF(DT1748&lt;&gt;"",1,0)+IF(DU1748&lt;&gt;"",1,0)+IF(DV1748&lt;&gt;"",1,0)+IF(DW1748&lt;&gt;"",1,0)+IF(DX1748&lt;&gt;"",1,0)+IF(DZ1748&lt;&gt;"",1,0)+IF(EA1748&lt;&gt;"",1,0)+IF(EB1748&lt;&gt;"",1,0)+IF(EE1748&lt;&gt;"",1,0)</f>
        <v>5</v>
      </c>
      <c r="BB1748" s="0" t="n">
        <f aca="false">AY1748*AX1748</f>
        <v>0</v>
      </c>
      <c r="BC1748" s="0" t="s">
        <v>155</v>
      </c>
      <c r="BD1748" s="0" t="s">
        <v>155</v>
      </c>
      <c r="BL1748" s="0" t="s">
        <v>155</v>
      </c>
      <c r="BS1748" s="0" t="s">
        <v>155</v>
      </c>
      <c r="CA1748" s="0" t="s">
        <v>155</v>
      </c>
      <c r="CG1748" s="0" t="s">
        <v>155</v>
      </c>
      <c r="CK1748" s="0" t="s">
        <v>155</v>
      </c>
      <c r="CN1748" s="0" t="s">
        <v>155</v>
      </c>
      <c r="CP1748" s="0" t="s">
        <v>155</v>
      </c>
      <c r="CV1748" s="0" t="s">
        <v>155</v>
      </c>
      <c r="CZ1748" s="0" t="s">
        <v>174</v>
      </c>
      <c r="DC1748" s="0" t="s">
        <v>155</v>
      </c>
      <c r="DG1748" s="0" t="s">
        <v>174</v>
      </c>
      <c r="DI1748" s="0" t="s">
        <v>155</v>
      </c>
      <c r="DL1748" s="0" t="s">
        <v>155</v>
      </c>
      <c r="DN1748" s="0" t="s">
        <v>155</v>
      </c>
      <c r="DS1748" s="0" t="s">
        <v>174</v>
      </c>
      <c r="DU1748" s="0" t="s">
        <v>155</v>
      </c>
      <c r="DX1748" s="0" t="s">
        <v>155</v>
      </c>
      <c r="EA1748" s="0" t="s">
        <v>155</v>
      </c>
      <c r="ED1748" s="0" t="s">
        <v>174</v>
      </c>
      <c r="EF1748" s="0" t="s">
        <v>155</v>
      </c>
    </row>
    <row r="1749" customFormat="false" ht="13.8" hidden="false" customHeight="false" outlineLevel="0" collapsed="false">
      <c r="A1749" s="0" t="s">
        <v>7798</v>
      </c>
      <c r="B1749" s="0" t="n">
        <v>78</v>
      </c>
      <c r="C1749" s="0" t="n">
        <v>235936</v>
      </c>
      <c r="D1749" s="0" t="s">
        <v>345</v>
      </c>
      <c r="E1749" s="0" t="s">
        <v>2078</v>
      </c>
      <c r="F1749" s="0" t="str">
        <f aca="false">CONCATENATE(D1750," ",LEFT(I1750,4),"T=",AW1750,"D=",AX1750,"R=",AY1750,"M=",AZ1750,"L=",BA1750,"B=",BB1750)</f>
        <v>VASBINDER 1968T=34D=1R=6M=0L=6B=6</v>
      </c>
      <c r="I1749" s="0" t="s">
        <v>7799</v>
      </c>
      <c r="J1749" s="0" t="s">
        <v>627</v>
      </c>
      <c r="K1749" s="0" t="s">
        <v>143</v>
      </c>
      <c r="M1749" s="0" t="str">
        <f aca="false">RIGHT(N1749,LEN(N1749)-FIND(" ",N1749))</f>
        <v>STONEHENGE AVE NE</v>
      </c>
      <c r="N1749" s="0" t="s">
        <v>7800</v>
      </c>
      <c r="P1749" s="0" t="s">
        <v>147</v>
      </c>
      <c r="Q1749" s="0" t="s">
        <v>148</v>
      </c>
      <c r="R1749" s="0" t="n">
        <v>44483</v>
      </c>
      <c r="AD1749" s="0" t="s">
        <v>149</v>
      </c>
      <c r="AE1749" s="0" t="s">
        <v>150</v>
      </c>
      <c r="AH1749" s="0" t="n">
        <v>14</v>
      </c>
      <c r="AI1749" s="0" t="n">
        <v>11</v>
      </c>
      <c r="AJ1749" s="0" t="s">
        <v>164</v>
      </c>
      <c r="AM1749" s="0" t="s">
        <v>165</v>
      </c>
      <c r="AN1749" s="0" t="s">
        <v>147</v>
      </c>
      <c r="AO1749" s="0" t="s">
        <v>166</v>
      </c>
      <c r="AP1749" s="0" t="s">
        <v>167</v>
      </c>
      <c r="AQ1749" s="0" t="n">
        <v>9</v>
      </c>
      <c r="AR1749" s="0" t="n">
        <v>64</v>
      </c>
      <c r="AS1749" s="0" t="n">
        <v>32</v>
      </c>
      <c r="AV1749" s="0" t="s">
        <v>154</v>
      </c>
      <c r="AW1749" s="0" t="n">
        <f aca="false">COUNTA($BC1749:$EG1749)</f>
        <v>16</v>
      </c>
      <c r="AX1749" s="0" t="n">
        <f aca="false">COUNTIF($BC1749:$EG1749,"D")</f>
        <v>0</v>
      </c>
      <c r="AY1749" s="0" t="n">
        <f aca="false">COUNTIF($BC1749:$EG1749,"R")</f>
        <v>3</v>
      </c>
      <c r="AZ1749" s="0" t="n">
        <f aca="false">IF(CC1749="D",1,0)+IF(CL1749="D",1,0)+IF(CW1749="D",1,0)+IF(DD1749="D",1,0)+IF(DJ1749="D",1,0)+IF(DO1749="D",1,0)+IF(DW1749="D",1,0)</f>
        <v>0</v>
      </c>
      <c r="BA1749" s="0" t="n">
        <f aca="false">IF(DH1749&lt;&gt;"",1,0)+IF(DI1749&lt;&gt;"",1,0)+IF(DK1749&lt;&gt;"",1,0)+IF(DM1749&lt;&gt;"",1,0)+IF(DN1749&lt;&gt;"",1,0)+IF(DO1749&lt;&gt;"",1,0)+IF(DQ1749&lt;&gt;"",1,0)+IF(DR1749&lt;&gt;"",1,0)+IF(DT1749&lt;&gt;"",1,0)+IF(DU1749&lt;&gt;"",1,0)+IF(DV1749&lt;&gt;"",1,0)+IF(DW1749&lt;&gt;"",1,0)+IF(DX1749&lt;&gt;"",1,0)+IF(DZ1749&lt;&gt;"",1,0)+IF(EA1749&lt;&gt;"",1,0)+IF(EB1749&lt;&gt;"",1,0)+IF(EE1749&lt;&gt;"",1,0)</f>
        <v>5</v>
      </c>
      <c r="BB1749" s="0" t="n">
        <f aca="false">AY1749*AX1749</f>
        <v>0</v>
      </c>
      <c r="BC1749" s="0" t="s">
        <v>155</v>
      </c>
      <c r="BD1749" s="0" t="s">
        <v>155</v>
      </c>
      <c r="BL1749" s="0" t="s">
        <v>155</v>
      </c>
      <c r="BY1749" s="0" t="s">
        <v>174</v>
      </c>
      <c r="CA1749" s="0" t="s">
        <v>155</v>
      </c>
      <c r="CN1749" s="0" t="s">
        <v>155</v>
      </c>
      <c r="CO1749" s="0" t="s">
        <v>174</v>
      </c>
      <c r="CP1749" s="0" t="s">
        <v>155</v>
      </c>
      <c r="CU1749" s="0" t="s">
        <v>174</v>
      </c>
      <c r="DC1749" s="0" t="s">
        <v>155</v>
      </c>
      <c r="DI1749" s="0" t="s">
        <v>155</v>
      </c>
      <c r="DN1749" s="0" t="s">
        <v>155</v>
      </c>
      <c r="DU1749" s="0" t="s">
        <v>155</v>
      </c>
      <c r="DX1749" s="0" t="s">
        <v>155</v>
      </c>
      <c r="EA1749" s="0" t="s">
        <v>155</v>
      </c>
      <c r="EF1749" s="0" t="s">
        <v>155</v>
      </c>
    </row>
    <row r="1750" customFormat="false" ht="13.8" hidden="false" customHeight="false" outlineLevel="0" collapsed="false">
      <c r="A1750" s="0" t="s">
        <v>7801</v>
      </c>
      <c r="B1750" s="0" t="n">
        <v>78</v>
      </c>
      <c r="C1750" s="0" t="n">
        <v>237235</v>
      </c>
      <c r="D1750" s="0" t="s">
        <v>7460</v>
      </c>
      <c r="E1750" s="0" t="s">
        <v>2073</v>
      </c>
      <c r="F1750" s="0" t="str">
        <f aca="false">CONCATENATE(D1751," ",LEFT(I1751,4),"T=",AW1751,"D=",AX1751,"R=",AY1751,"M=",AZ1751,"L=",BA1751,"B=",BB1751)</f>
        <v>KURTZMAN 1948T=17D=0R=4M=0L=3B=0</v>
      </c>
      <c r="G1750" s="0" t="s">
        <v>250</v>
      </c>
      <c r="I1750" s="0" t="s">
        <v>7802</v>
      </c>
      <c r="J1750" s="0" t="s">
        <v>627</v>
      </c>
      <c r="K1750" s="0" t="s">
        <v>143</v>
      </c>
      <c r="L1750" s="0" t="s">
        <v>174</v>
      </c>
      <c r="M1750" s="0" t="str">
        <f aca="false">RIGHT(N1750,LEN(N1750)-FIND(" ",N1750))</f>
        <v>STONEHENGE AVE NE</v>
      </c>
      <c r="N1750" s="0" t="s">
        <v>7462</v>
      </c>
      <c r="P1750" s="0" t="s">
        <v>147</v>
      </c>
      <c r="Q1750" s="0" t="s">
        <v>148</v>
      </c>
      <c r="R1750" s="0" t="n">
        <v>44483</v>
      </c>
      <c r="AD1750" s="0" t="s">
        <v>149</v>
      </c>
      <c r="AE1750" s="0" t="s">
        <v>150</v>
      </c>
      <c r="AH1750" s="0" t="n">
        <v>14</v>
      </c>
      <c r="AI1750" s="0" t="n">
        <v>11</v>
      </c>
      <c r="AJ1750" s="0" t="s">
        <v>164</v>
      </c>
      <c r="AM1750" s="0" t="s">
        <v>165</v>
      </c>
      <c r="AN1750" s="0" t="s">
        <v>147</v>
      </c>
      <c r="AO1750" s="0" t="s">
        <v>166</v>
      </c>
      <c r="AP1750" s="0" t="s">
        <v>167</v>
      </c>
      <c r="AQ1750" s="0" t="n">
        <v>9</v>
      </c>
      <c r="AR1750" s="0" t="n">
        <v>64</v>
      </c>
      <c r="AS1750" s="0" t="n">
        <v>32</v>
      </c>
      <c r="AV1750" s="0" t="s">
        <v>154</v>
      </c>
      <c r="AW1750" s="0" t="n">
        <f aca="false">COUNTA($BC1750:$EG1750)</f>
        <v>34</v>
      </c>
      <c r="AX1750" s="0" t="n">
        <f aca="false">COUNTIF($BC1750:$EG1750,"D")</f>
        <v>1</v>
      </c>
      <c r="AY1750" s="0" t="n">
        <f aca="false">COUNTIF($BC1750:$EG1750,"R")</f>
        <v>6</v>
      </c>
      <c r="AZ1750" s="0" t="n">
        <f aca="false">IF(CC1750="D",1,0)+IF(CL1750="D",1,0)+IF(CW1750="D",1,0)+IF(DD1750="D",1,0)+IF(DJ1750="D",1,0)+IF(DO1750="D",1,0)+IF(DW1750="D",1,0)</f>
        <v>0</v>
      </c>
      <c r="BA1750" s="0" t="n">
        <f aca="false">IF(DH1750&lt;&gt;"",1,0)+IF(DI1750&lt;&gt;"",1,0)+IF(DK1750&lt;&gt;"",1,0)+IF(DM1750&lt;&gt;"",1,0)+IF(DN1750&lt;&gt;"",1,0)+IF(DO1750&lt;&gt;"",1,0)+IF(DQ1750&lt;&gt;"",1,0)+IF(DR1750&lt;&gt;"",1,0)+IF(DT1750&lt;&gt;"",1,0)+IF(DU1750&lt;&gt;"",1,0)+IF(DV1750&lt;&gt;"",1,0)+IF(DW1750&lt;&gt;"",1,0)+IF(DX1750&lt;&gt;"",1,0)+IF(DZ1750&lt;&gt;"",1,0)+IF(EA1750&lt;&gt;"",1,0)+IF(EB1750&lt;&gt;"",1,0)+IF(EE1750&lt;&gt;"",1,0)</f>
        <v>6</v>
      </c>
      <c r="BB1750" s="0" t="n">
        <f aca="false">AY1750*AX1750</f>
        <v>6</v>
      </c>
      <c r="BC1750" s="0" t="s">
        <v>155</v>
      </c>
      <c r="BD1750" s="0" t="s">
        <v>155</v>
      </c>
      <c r="BF1750" s="0" t="s">
        <v>155</v>
      </c>
      <c r="BH1750" s="0" t="s">
        <v>155</v>
      </c>
      <c r="BI1750" s="0" t="s">
        <v>155</v>
      </c>
      <c r="BK1750" s="0" t="s">
        <v>155</v>
      </c>
      <c r="BL1750" s="0" t="s">
        <v>155</v>
      </c>
      <c r="BR1750" s="0" t="s">
        <v>155</v>
      </c>
      <c r="BS1750" s="0" t="s">
        <v>155</v>
      </c>
      <c r="BV1750" s="0" t="s">
        <v>155</v>
      </c>
      <c r="BY1750" s="0" t="s">
        <v>144</v>
      </c>
      <c r="CA1750" s="0" t="s">
        <v>155</v>
      </c>
      <c r="CG1750" s="0" t="s">
        <v>155</v>
      </c>
      <c r="CK1750" s="0" t="s">
        <v>155</v>
      </c>
      <c r="CN1750" s="0" t="s">
        <v>155</v>
      </c>
      <c r="CP1750" s="0" t="s">
        <v>155</v>
      </c>
      <c r="CT1750" s="0" t="s">
        <v>155</v>
      </c>
      <c r="CU1750" s="0" t="s">
        <v>174</v>
      </c>
      <c r="CV1750" s="0" t="s">
        <v>155</v>
      </c>
      <c r="CY1750" s="0" t="s">
        <v>155</v>
      </c>
      <c r="CZ1750" s="0" t="s">
        <v>174</v>
      </c>
      <c r="DC1750" s="0" t="s">
        <v>155</v>
      </c>
      <c r="DF1750" s="0" t="s">
        <v>155</v>
      </c>
      <c r="DG1750" s="0" t="s">
        <v>174</v>
      </c>
      <c r="DI1750" s="0" t="s">
        <v>155</v>
      </c>
      <c r="DL1750" s="0" t="s">
        <v>155</v>
      </c>
      <c r="DM1750" s="0" t="s">
        <v>174</v>
      </c>
      <c r="DN1750" s="0" t="s">
        <v>155</v>
      </c>
      <c r="DS1750" s="0" t="s">
        <v>174</v>
      </c>
      <c r="DU1750" s="0" t="s">
        <v>155</v>
      </c>
      <c r="DX1750" s="0" t="s">
        <v>155</v>
      </c>
      <c r="EA1750" s="0" t="s">
        <v>155</v>
      </c>
      <c r="ED1750" s="0" t="s">
        <v>174</v>
      </c>
      <c r="EF1750" s="0" t="s">
        <v>155</v>
      </c>
    </row>
    <row r="1751" customFormat="false" ht="13.8" hidden="false" customHeight="false" outlineLevel="0" collapsed="false">
      <c r="A1751" s="0" t="s">
        <v>7803</v>
      </c>
      <c r="B1751" s="0" t="n">
        <v>78</v>
      </c>
      <c r="C1751" s="0" t="n">
        <v>237191</v>
      </c>
      <c r="D1751" s="0" t="s">
        <v>7804</v>
      </c>
      <c r="E1751" s="0" t="s">
        <v>564</v>
      </c>
      <c r="F1751" s="0" t="str">
        <f aca="false">CONCATENATE(D1752," ",LEFT(I1752,4),"T=",AW1752,"D=",AX1752,"R=",AY1752,"M=",AZ1752,"L=",BA1752,"B=",BB1752)</f>
        <v>DICESARE 1960T=22D=4R=0M=1L=4B=0</v>
      </c>
      <c r="I1751" s="0" t="s">
        <v>7805</v>
      </c>
      <c r="J1751" s="0" t="s">
        <v>4033</v>
      </c>
      <c r="K1751" s="0" t="s">
        <v>239</v>
      </c>
      <c r="M1751" s="0" t="str">
        <f aca="false">RIGHT(N1751,LEN(N1751)-FIND(" ",N1751))</f>
        <v>EDGEWOOD ST NE</v>
      </c>
      <c r="N1751" s="0" t="s">
        <v>7806</v>
      </c>
      <c r="P1751" s="0" t="s">
        <v>147</v>
      </c>
      <c r="Q1751" s="0" t="s">
        <v>148</v>
      </c>
      <c r="R1751" s="0" t="n">
        <v>44483</v>
      </c>
      <c r="AD1751" s="0" t="s">
        <v>149</v>
      </c>
      <c r="AE1751" s="0" t="s">
        <v>150</v>
      </c>
      <c r="AF1751" s="0" t="s">
        <v>151</v>
      </c>
      <c r="AH1751" s="0" t="n">
        <v>14</v>
      </c>
      <c r="AI1751" s="0" t="n">
        <v>11</v>
      </c>
      <c r="AN1751" s="0" t="s">
        <v>147</v>
      </c>
      <c r="AO1751" s="0" t="s">
        <v>261</v>
      </c>
      <c r="AP1751" s="0" t="s">
        <v>262</v>
      </c>
      <c r="AQ1751" s="0" t="n">
        <v>9</v>
      </c>
      <c r="AR1751" s="0" t="n">
        <v>64</v>
      </c>
      <c r="AS1751" s="0" t="n">
        <v>32</v>
      </c>
      <c r="AV1751" s="0" t="s">
        <v>154</v>
      </c>
      <c r="AW1751" s="0" t="n">
        <f aca="false">COUNTA($BC1751:$EG1751)</f>
        <v>17</v>
      </c>
      <c r="AX1751" s="0" t="n">
        <f aca="false">COUNTIF($BC1751:$EG1751,"D")</f>
        <v>0</v>
      </c>
      <c r="AY1751" s="0" t="n">
        <f aca="false">COUNTIF($BC1751:$EG1751,"R")</f>
        <v>4</v>
      </c>
      <c r="AZ1751" s="0" t="n">
        <f aca="false">IF(CC1751="D",1,0)+IF(CL1751="D",1,0)+IF(CW1751="D",1,0)+IF(DD1751="D",1,0)+IF(DJ1751="D",1,0)+IF(DO1751="D",1,0)+IF(DW1751="D",1,0)</f>
        <v>0</v>
      </c>
      <c r="BA1751" s="0" t="n">
        <f aca="false">IF(DH1751&lt;&gt;"",1,0)+IF(DI1751&lt;&gt;"",1,0)+IF(DK1751&lt;&gt;"",1,0)+IF(DM1751&lt;&gt;"",1,0)+IF(DN1751&lt;&gt;"",1,0)+IF(DO1751&lt;&gt;"",1,0)+IF(DQ1751&lt;&gt;"",1,0)+IF(DR1751&lt;&gt;"",1,0)+IF(DT1751&lt;&gt;"",1,0)+IF(DU1751&lt;&gt;"",1,0)+IF(DV1751&lt;&gt;"",1,0)+IF(DW1751&lt;&gt;"",1,0)+IF(DX1751&lt;&gt;"",1,0)+IF(DZ1751&lt;&gt;"",1,0)+IF(EA1751&lt;&gt;"",1,0)+IF(EB1751&lt;&gt;"",1,0)+IF(EE1751&lt;&gt;"",1,0)</f>
        <v>3</v>
      </c>
      <c r="BB1751" s="0" t="n">
        <f aca="false">AY1751*AX1751</f>
        <v>0</v>
      </c>
      <c r="BC1751" s="0" t="s">
        <v>155</v>
      </c>
      <c r="BD1751" s="0" t="s">
        <v>155</v>
      </c>
      <c r="BH1751" s="0" t="s">
        <v>155</v>
      </c>
      <c r="BL1751" s="0" t="s">
        <v>155</v>
      </c>
      <c r="BS1751" s="0" t="s">
        <v>155</v>
      </c>
      <c r="BY1751" s="0" t="s">
        <v>174</v>
      </c>
      <c r="CA1751" s="0" t="s">
        <v>155</v>
      </c>
      <c r="CK1751" s="0" t="s">
        <v>155</v>
      </c>
      <c r="CO1751" s="0" t="s">
        <v>174</v>
      </c>
      <c r="CP1751" s="0" t="s">
        <v>155</v>
      </c>
      <c r="CV1751" s="0" t="s">
        <v>155</v>
      </c>
      <c r="CZ1751" s="0" t="s">
        <v>174</v>
      </c>
      <c r="DC1751" s="0" t="s">
        <v>155</v>
      </c>
      <c r="DI1751" s="0" t="s">
        <v>155</v>
      </c>
      <c r="DL1751" s="0" t="s">
        <v>155</v>
      </c>
      <c r="DM1751" s="0" t="s">
        <v>174</v>
      </c>
      <c r="DN1751" s="0" t="s">
        <v>155</v>
      </c>
    </row>
    <row r="1752" customFormat="false" ht="13.8" hidden="false" customHeight="false" outlineLevel="0" collapsed="false">
      <c r="A1752" s="0" t="s">
        <v>7807</v>
      </c>
      <c r="B1752" s="0" t="n">
        <v>78</v>
      </c>
      <c r="C1752" s="0" t="n">
        <v>239152</v>
      </c>
      <c r="D1752" s="0" t="s">
        <v>1212</v>
      </c>
      <c r="E1752" s="0" t="s">
        <v>3019</v>
      </c>
      <c r="F1752" s="0" t="str">
        <f aca="false">CONCATENATE(D1753," ",LEFT(I1753,4),"T=",AW1753,"D=",AX1753,"R=",AY1753,"M=",AZ1753,"L=",BA1753,"B=",BB1753)</f>
        <v>MILLER 1952T=15D=0R=3M=0L=3B=0</v>
      </c>
      <c r="G1752" s="0" t="s">
        <v>185</v>
      </c>
      <c r="I1752" s="0" t="s">
        <v>7522</v>
      </c>
      <c r="J1752" s="0" t="s">
        <v>7808</v>
      </c>
      <c r="K1752" s="0" t="s">
        <v>143</v>
      </c>
      <c r="L1752" s="0" t="s">
        <v>144</v>
      </c>
      <c r="M1752" s="0" t="str">
        <f aca="false">RIGHT(N1752,LEN(N1752)-FIND(" ",N1752))</f>
        <v>PERKINSWOOD BLVD NE</v>
      </c>
      <c r="N1752" s="0" t="s">
        <v>2962</v>
      </c>
      <c r="P1752" s="0" t="s">
        <v>147</v>
      </c>
      <c r="Q1752" s="0" t="s">
        <v>148</v>
      </c>
      <c r="R1752" s="0" t="n">
        <v>44483</v>
      </c>
      <c r="AD1752" s="0" t="s">
        <v>149</v>
      </c>
      <c r="AE1752" s="0" t="s">
        <v>150</v>
      </c>
      <c r="AF1752" s="0" t="s">
        <v>151</v>
      </c>
      <c r="AH1752" s="0" t="n">
        <v>14</v>
      </c>
      <c r="AI1752" s="0" t="n">
        <v>11</v>
      </c>
      <c r="AN1752" s="0" t="s">
        <v>147</v>
      </c>
      <c r="AO1752" s="0" t="s">
        <v>176</v>
      </c>
      <c r="AP1752" s="0" t="s">
        <v>177</v>
      </c>
      <c r="AQ1752" s="0" t="n">
        <v>9</v>
      </c>
      <c r="AR1752" s="0" t="n">
        <v>64</v>
      </c>
      <c r="AS1752" s="0" t="n">
        <v>32</v>
      </c>
      <c r="AV1752" s="0" t="s">
        <v>154</v>
      </c>
      <c r="AW1752" s="0" t="n">
        <f aca="false">COUNTA($BC1752:$EG1752)</f>
        <v>22</v>
      </c>
      <c r="AX1752" s="0" t="n">
        <f aca="false">COUNTIF($BC1752:$EG1752,"D")</f>
        <v>4</v>
      </c>
      <c r="AY1752" s="0" t="n">
        <f aca="false">COUNTIF($BC1752:$EG1752,"R")</f>
        <v>0</v>
      </c>
      <c r="AZ1752" s="0" t="n">
        <f aca="false">IF(CC1752="D",1,0)+IF(CL1752="D",1,0)+IF(CW1752="D",1,0)+IF(DD1752="D",1,0)+IF(DJ1752="D",1,0)+IF(DO1752="D",1,0)+IF(DW1752="D",1,0)</f>
        <v>1</v>
      </c>
      <c r="BA1752" s="0" t="n">
        <f aca="false">IF(DH1752&lt;&gt;"",1,0)+IF(DI1752&lt;&gt;"",1,0)+IF(DK1752&lt;&gt;"",1,0)+IF(DM1752&lt;&gt;"",1,0)+IF(DN1752&lt;&gt;"",1,0)+IF(DO1752&lt;&gt;"",1,0)+IF(DQ1752&lt;&gt;"",1,0)+IF(DR1752&lt;&gt;"",1,0)+IF(DT1752&lt;&gt;"",1,0)+IF(DU1752&lt;&gt;"",1,0)+IF(DV1752&lt;&gt;"",1,0)+IF(DW1752&lt;&gt;"",1,0)+IF(DX1752&lt;&gt;"",1,0)+IF(DZ1752&lt;&gt;"",1,0)+IF(EA1752&lt;&gt;"",1,0)+IF(EB1752&lt;&gt;"",1,0)+IF(EE1752&lt;&gt;"",1,0)</f>
        <v>4</v>
      </c>
      <c r="BB1752" s="0" t="n">
        <f aca="false">AY1752*AX1752</f>
        <v>0</v>
      </c>
      <c r="BD1752" s="0" t="s">
        <v>155</v>
      </c>
      <c r="BE1752" s="0" t="s">
        <v>155</v>
      </c>
      <c r="BH1752" s="0" t="s">
        <v>155</v>
      </c>
      <c r="BJ1752" s="0" t="s">
        <v>155</v>
      </c>
      <c r="BL1752" s="0" t="s">
        <v>155</v>
      </c>
      <c r="BP1752" s="0" t="s">
        <v>155</v>
      </c>
      <c r="BV1752" s="0" t="s">
        <v>155</v>
      </c>
      <c r="BY1752" s="0" t="s">
        <v>144</v>
      </c>
      <c r="CA1752" s="0" t="s">
        <v>155</v>
      </c>
      <c r="CG1752" s="0" t="s">
        <v>155</v>
      </c>
      <c r="CH1752" s="0" t="s">
        <v>144</v>
      </c>
      <c r="CL1752" s="0" t="s">
        <v>144</v>
      </c>
      <c r="CN1752" s="0" t="s">
        <v>155</v>
      </c>
      <c r="CP1752" s="0" t="s">
        <v>155</v>
      </c>
      <c r="CV1752" s="0" t="s">
        <v>155</v>
      </c>
      <c r="DC1752" s="0" t="s">
        <v>155</v>
      </c>
      <c r="DI1752" s="0" t="s">
        <v>155</v>
      </c>
      <c r="DN1752" s="0" t="s">
        <v>155</v>
      </c>
      <c r="DU1752" s="0" t="s">
        <v>155</v>
      </c>
      <c r="EA1752" s="0" t="s">
        <v>155</v>
      </c>
      <c r="ED1752" s="0" t="s">
        <v>144</v>
      </c>
      <c r="EF1752" s="0" t="s">
        <v>155</v>
      </c>
    </row>
    <row r="1753" customFormat="false" ht="13.8" hidden="false" customHeight="false" outlineLevel="0" collapsed="false">
      <c r="A1753" s="0" t="s">
        <v>7809</v>
      </c>
      <c r="B1753" s="0" t="n">
        <v>78</v>
      </c>
      <c r="C1753" s="0" t="n">
        <v>238293</v>
      </c>
      <c r="D1753" s="0" t="s">
        <v>2535</v>
      </c>
      <c r="E1753" s="0" t="s">
        <v>2462</v>
      </c>
      <c r="F1753" s="0" t="str">
        <f aca="false">CONCATENATE(D1754," ",LEFT(I1754,4),"T=",AW1754,"D=",AX1754,"R=",AY1754,"M=",AZ1754,"L=",BA1754,"B=",BB1754)</f>
        <v>GOEHRING 1974T=17D=2R=0M=0L=0B=0</v>
      </c>
      <c r="I1753" s="0" t="s">
        <v>7810</v>
      </c>
      <c r="J1753" s="0" t="s">
        <v>7811</v>
      </c>
      <c r="K1753" s="0" t="s">
        <v>143</v>
      </c>
      <c r="L1753" s="0" t="s">
        <v>174</v>
      </c>
      <c r="M1753" s="0" t="str">
        <f aca="false">RIGHT(N1753,LEN(N1753)-FIND(" ",N1753))</f>
        <v>QUARRY LN NE</v>
      </c>
      <c r="N1753" s="0" t="s">
        <v>6300</v>
      </c>
      <c r="O1753" s="0" t="s">
        <v>2831</v>
      </c>
      <c r="P1753" s="0" t="s">
        <v>147</v>
      </c>
      <c r="Q1753" s="0" t="s">
        <v>148</v>
      </c>
      <c r="R1753" s="0" t="n">
        <v>44483</v>
      </c>
      <c r="AD1753" s="0" t="s">
        <v>149</v>
      </c>
      <c r="AE1753" s="0" t="s">
        <v>150</v>
      </c>
      <c r="AH1753" s="0" t="n">
        <v>14</v>
      </c>
      <c r="AI1753" s="0" t="n">
        <v>11</v>
      </c>
      <c r="AJ1753" s="0" t="s">
        <v>164</v>
      </c>
      <c r="AM1753" s="0" t="s">
        <v>165</v>
      </c>
      <c r="AN1753" s="0" t="s">
        <v>147</v>
      </c>
      <c r="AO1753" s="0" t="s">
        <v>176</v>
      </c>
      <c r="AP1753" s="0" t="s">
        <v>177</v>
      </c>
      <c r="AQ1753" s="0" t="n">
        <v>9</v>
      </c>
      <c r="AR1753" s="0" t="n">
        <v>64</v>
      </c>
      <c r="AS1753" s="0" t="n">
        <v>32</v>
      </c>
      <c r="AV1753" s="0" t="s">
        <v>154</v>
      </c>
      <c r="AW1753" s="0" t="n">
        <f aca="false">COUNTA($BC1753:$EG1753)</f>
        <v>15</v>
      </c>
      <c r="AX1753" s="0" t="n">
        <f aca="false">COUNTIF($BC1753:$EG1753,"D")</f>
        <v>0</v>
      </c>
      <c r="AY1753" s="0" t="n">
        <f aca="false">COUNTIF($BC1753:$EG1753,"R")</f>
        <v>3</v>
      </c>
      <c r="AZ1753" s="0" t="n">
        <f aca="false">IF(CC1753="D",1,0)+IF(CL1753="D",1,0)+IF(CW1753="D",1,0)+IF(DD1753="D",1,0)+IF(DJ1753="D",1,0)+IF(DO1753="D",1,0)+IF(DW1753="D",1,0)</f>
        <v>0</v>
      </c>
      <c r="BA1753" s="0" t="n">
        <f aca="false">IF(DH1753&lt;&gt;"",1,0)+IF(DI1753&lt;&gt;"",1,0)+IF(DK1753&lt;&gt;"",1,0)+IF(DM1753&lt;&gt;"",1,0)+IF(DN1753&lt;&gt;"",1,0)+IF(DO1753&lt;&gt;"",1,0)+IF(DQ1753&lt;&gt;"",1,0)+IF(DR1753&lt;&gt;"",1,0)+IF(DT1753&lt;&gt;"",1,0)+IF(DU1753&lt;&gt;"",1,0)+IF(DV1753&lt;&gt;"",1,0)+IF(DW1753&lt;&gt;"",1,0)+IF(DX1753&lt;&gt;"",1,0)+IF(DZ1753&lt;&gt;"",1,0)+IF(EA1753&lt;&gt;"",1,0)+IF(EB1753&lt;&gt;"",1,0)+IF(EE1753&lt;&gt;"",1,0)</f>
        <v>3</v>
      </c>
      <c r="BB1753" s="0" t="n">
        <f aca="false">AY1753*AX1753</f>
        <v>0</v>
      </c>
      <c r="BD1753" s="0" t="s">
        <v>155</v>
      </c>
      <c r="BL1753" s="0" t="s">
        <v>155</v>
      </c>
      <c r="BS1753" s="0" t="s">
        <v>155</v>
      </c>
      <c r="CA1753" s="0" t="s">
        <v>155</v>
      </c>
      <c r="CK1753" s="0" t="s">
        <v>155</v>
      </c>
      <c r="CN1753" s="0" t="s">
        <v>155</v>
      </c>
      <c r="CO1753" s="0" t="s">
        <v>174</v>
      </c>
      <c r="CP1753" s="0" t="s">
        <v>155</v>
      </c>
      <c r="CZ1753" s="0" t="s">
        <v>174</v>
      </c>
      <c r="DC1753" s="0" t="s">
        <v>155</v>
      </c>
      <c r="DI1753" s="0" t="s">
        <v>155</v>
      </c>
      <c r="DN1753" s="0" t="s">
        <v>155</v>
      </c>
      <c r="DS1753" s="0" t="s">
        <v>174</v>
      </c>
      <c r="DU1753" s="0" t="s">
        <v>155</v>
      </c>
      <c r="EF1753" s="0" t="s">
        <v>155</v>
      </c>
    </row>
    <row r="1754" customFormat="false" ht="13.8" hidden="false" customHeight="false" outlineLevel="0" collapsed="false">
      <c r="A1754" s="0" t="s">
        <v>7812</v>
      </c>
      <c r="B1754" s="0" t="n">
        <v>78</v>
      </c>
      <c r="C1754" s="0" t="n">
        <v>238119</v>
      </c>
      <c r="D1754" s="0" t="s">
        <v>1621</v>
      </c>
      <c r="E1754" s="0" t="s">
        <v>2122</v>
      </c>
      <c r="F1754" s="0" t="str">
        <f aca="false">CONCATENATE(D1755," ",LEFT(I1755,4),"T=",AW1755,"D=",AX1755,"R=",AY1755,"M=",AZ1755,"L=",BA1755,"B=",BB1755)</f>
        <v>WILSON 1963T=20D=0R=3M=0L=3B=0</v>
      </c>
      <c r="I1754" s="0" t="s">
        <v>7813</v>
      </c>
      <c r="J1754" s="0" t="s">
        <v>7814</v>
      </c>
      <c r="K1754" s="0" t="s">
        <v>143</v>
      </c>
      <c r="M1754" s="0" t="str">
        <f aca="false">RIGHT(N1754,LEN(N1754)-FIND(" ",N1754))</f>
        <v>IRENE AVE NE</v>
      </c>
      <c r="N1754" s="0" t="s">
        <v>7815</v>
      </c>
      <c r="P1754" s="0" t="s">
        <v>147</v>
      </c>
      <c r="Q1754" s="0" t="s">
        <v>148</v>
      </c>
      <c r="R1754" s="0" t="n">
        <v>44483</v>
      </c>
      <c r="AD1754" s="0" t="s">
        <v>149</v>
      </c>
      <c r="AE1754" s="0" t="s">
        <v>150</v>
      </c>
      <c r="AH1754" s="0" t="n">
        <v>14</v>
      </c>
      <c r="AI1754" s="0" t="n">
        <v>11</v>
      </c>
      <c r="AJ1754" s="0" t="s">
        <v>164</v>
      </c>
      <c r="AM1754" s="0" t="s">
        <v>165</v>
      </c>
      <c r="AN1754" s="0" t="s">
        <v>147</v>
      </c>
      <c r="AO1754" s="0" t="s">
        <v>261</v>
      </c>
      <c r="AP1754" s="0" t="s">
        <v>262</v>
      </c>
      <c r="AQ1754" s="0" t="n">
        <v>9</v>
      </c>
      <c r="AR1754" s="0" t="n">
        <v>64</v>
      </c>
      <c r="AS1754" s="0" t="n">
        <v>32</v>
      </c>
      <c r="AV1754" s="0" t="s">
        <v>154</v>
      </c>
      <c r="AW1754" s="0" t="n">
        <f aca="false">COUNTA($BC1754:$EG1754)</f>
        <v>17</v>
      </c>
      <c r="AX1754" s="0" t="n">
        <f aca="false">COUNTIF($BC1754:$EG1754,"D")</f>
        <v>2</v>
      </c>
      <c r="AY1754" s="0" t="n">
        <f aca="false">COUNTIF($BC1754:$EG1754,"R")</f>
        <v>0</v>
      </c>
      <c r="AZ1754" s="0" t="n">
        <f aca="false">IF(CC1754="D",1,0)+IF(CL1754="D",1,0)+IF(CW1754="D",1,0)+IF(DD1754="D",1,0)+IF(DJ1754="D",1,0)+IF(DO1754="D",1,0)+IF(DW1754="D",1,0)</f>
        <v>0</v>
      </c>
      <c r="BA1754" s="0" t="n">
        <f aca="false">IF(DH1754&lt;&gt;"",1,0)+IF(DI1754&lt;&gt;"",1,0)+IF(DK1754&lt;&gt;"",1,0)+IF(DM1754&lt;&gt;"",1,0)+IF(DN1754&lt;&gt;"",1,0)+IF(DO1754&lt;&gt;"",1,0)+IF(DQ1754&lt;&gt;"",1,0)+IF(DR1754&lt;&gt;"",1,0)+IF(DT1754&lt;&gt;"",1,0)+IF(DU1754&lt;&gt;"",1,0)+IF(DV1754&lt;&gt;"",1,0)+IF(DW1754&lt;&gt;"",1,0)+IF(DX1754&lt;&gt;"",1,0)+IF(DZ1754&lt;&gt;"",1,0)+IF(EA1754&lt;&gt;"",1,0)+IF(EB1754&lt;&gt;"",1,0)+IF(EE1754&lt;&gt;"",1,0)</f>
        <v>0</v>
      </c>
      <c r="BB1754" s="0" t="n">
        <f aca="false">AY1754*AX1754</f>
        <v>0</v>
      </c>
      <c r="BD1754" s="0" t="s">
        <v>155</v>
      </c>
      <c r="BH1754" s="0" t="s">
        <v>155</v>
      </c>
      <c r="BI1754" s="0" t="s">
        <v>155</v>
      </c>
      <c r="BJ1754" s="0" t="s">
        <v>155</v>
      </c>
      <c r="BK1754" s="0" t="s">
        <v>155</v>
      </c>
      <c r="BL1754" s="0" t="s">
        <v>155</v>
      </c>
      <c r="BR1754" s="0" t="s">
        <v>155</v>
      </c>
      <c r="BS1754" s="0" t="s">
        <v>155</v>
      </c>
      <c r="BY1754" s="0" t="s">
        <v>144</v>
      </c>
      <c r="CA1754" s="0" t="s">
        <v>155</v>
      </c>
      <c r="CG1754" s="0" t="s">
        <v>155</v>
      </c>
      <c r="CH1754" s="0" t="s">
        <v>144</v>
      </c>
      <c r="CK1754" s="0" t="s">
        <v>155</v>
      </c>
      <c r="CN1754" s="0" t="s">
        <v>155</v>
      </c>
      <c r="CP1754" s="0" t="s">
        <v>155</v>
      </c>
      <c r="CY1754" s="0" t="s">
        <v>155</v>
      </c>
      <c r="DC1754" s="0" t="s">
        <v>155</v>
      </c>
    </row>
    <row r="1755" customFormat="false" ht="13.8" hidden="false" customHeight="false" outlineLevel="0" collapsed="false">
      <c r="A1755" s="0" t="s">
        <v>7816</v>
      </c>
      <c r="B1755" s="0" t="n">
        <v>78</v>
      </c>
      <c r="C1755" s="0" t="n">
        <v>243585</v>
      </c>
      <c r="D1755" s="0" t="s">
        <v>1327</v>
      </c>
      <c r="E1755" s="0" t="s">
        <v>7817</v>
      </c>
      <c r="F1755" s="0" t="str">
        <f aca="false">CONCATENATE(D1756," ",LEFT(I1756,4),"T=",AW1756,"D=",AX1756,"R=",AY1756,"M=",AZ1756,"L=",BA1756,"B=",BB1756)</f>
        <v>POLENICK 1954T=28D=0R=3M=0L=4B=0</v>
      </c>
      <c r="G1755" s="0" t="s">
        <v>250</v>
      </c>
      <c r="I1755" s="0" t="s">
        <v>7818</v>
      </c>
      <c r="J1755" s="0" t="s">
        <v>4711</v>
      </c>
      <c r="K1755" s="0" t="s">
        <v>143</v>
      </c>
      <c r="L1755" s="0" t="s">
        <v>174</v>
      </c>
      <c r="M1755" s="0" t="str">
        <f aca="false">RIGHT(N1755,LEN(N1755)-FIND(" ",N1755))</f>
        <v>COUNTRY CLUB DR NE</v>
      </c>
      <c r="N1755" s="0" t="s">
        <v>7819</v>
      </c>
      <c r="P1755" s="0" t="s">
        <v>147</v>
      </c>
      <c r="Q1755" s="0" t="s">
        <v>148</v>
      </c>
      <c r="R1755" s="0" t="n">
        <v>44484</v>
      </c>
      <c r="AD1755" s="0" t="s">
        <v>149</v>
      </c>
      <c r="AE1755" s="0" t="s">
        <v>150</v>
      </c>
      <c r="AH1755" s="0" t="n">
        <v>14</v>
      </c>
      <c r="AI1755" s="0" t="n">
        <v>11</v>
      </c>
      <c r="AJ1755" s="0" t="s">
        <v>164</v>
      </c>
      <c r="AM1755" s="0" t="s">
        <v>165</v>
      </c>
      <c r="AN1755" s="0" t="s">
        <v>147</v>
      </c>
      <c r="AO1755" s="0" t="s">
        <v>176</v>
      </c>
      <c r="AP1755" s="0" t="s">
        <v>177</v>
      </c>
      <c r="AQ1755" s="0" t="n">
        <v>9</v>
      </c>
      <c r="AR1755" s="0" t="n">
        <v>64</v>
      </c>
      <c r="AS1755" s="0" t="n">
        <v>32</v>
      </c>
      <c r="AV1755" s="0" t="s">
        <v>154</v>
      </c>
      <c r="AW1755" s="0" t="n">
        <f aca="false">COUNTA($BC1755:$EG1755)</f>
        <v>20</v>
      </c>
      <c r="AX1755" s="0" t="n">
        <f aca="false">COUNTIF($BC1755:$EG1755,"D")</f>
        <v>0</v>
      </c>
      <c r="AY1755" s="0" t="n">
        <f aca="false">COUNTIF($BC1755:$EG1755,"R")</f>
        <v>3</v>
      </c>
      <c r="AZ1755" s="0" t="n">
        <f aca="false">IF(CC1755="D",1,0)+IF(CL1755="D",1,0)+IF(CW1755="D",1,0)+IF(DD1755="D",1,0)+IF(DJ1755="D",1,0)+IF(DO1755="D",1,0)+IF(DW1755="D",1,0)</f>
        <v>0</v>
      </c>
      <c r="BA1755" s="0" t="n">
        <f aca="false">IF(DH1755&lt;&gt;"",1,0)+IF(DI1755&lt;&gt;"",1,0)+IF(DK1755&lt;&gt;"",1,0)+IF(DM1755&lt;&gt;"",1,0)+IF(DN1755&lt;&gt;"",1,0)+IF(DO1755&lt;&gt;"",1,0)+IF(DQ1755&lt;&gt;"",1,0)+IF(DR1755&lt;&gt;"",1,0)+IF(DT1755&lt;&gt;"",1,0)+IF(DU1755&lt;&gt;"",1,0)+IF(DV1755&lt;&gt;"",1,0)+IF(DW1755&lt;&gt;"",1,0)+IF(DX1755&lt;&gt;"",1,0)+IF(DZ1755&lt;&gt;"",1,0)+IF(EA1755&lt;&gt;"",1,0)+IF(EB1755&lt;&gt;"",1,0)+IF(EE1755&lt;&gt;"",1,0)</f>
        <v>3</v>
      </c>
      <c r="BB1755" s="0" t="n">
        <f aca="false">AY1755*AX1755</f>
        <v>0</v>
      </c>
      <c r="BC1755" s="0" t="s">
        <v>155</v>
      </c>
      <c r="BD1755" s="0" t="s">
        <v>155</v>
      </c>
      <c r="BH1755" s="0" t="s">
        <v>155</v>
      </c>
      <c r="BL1755" s="0" t="s">
        <v>155</v>
      </c>
      <c r="BP1755" s="0" t="s">
        <v>155</v>
      </c>
      <c r="BS1755" s="0" t="s">
        <v>155</v>
      </c>
      <c r="CA1755" s="0" t="s">
        <v>155</v>
      </c>
      <c r="CG1755" s="0" t="s">
        <v>155</v>
      </c>
      <c r="CK1755" s="0" t="s">
        <v>155</v>
      </c>
      <c r="CN1755" s="0" t="s">
        <v>155</v>
      </c>
      <c r="CP1755" s="0" t="s">
        <v>155</v>
      </c>
      <c r="CV1755" s="0" t="s">
        <v>155</v>
      </c>
      <c r="CZ1755" s="0" t="s">
        <v>174</v>
      </c>
      <c r="DC1755" s="0" t="s">
        <v>155</v>
      </c>
      <c r="DN1755" s="0" t="s">
        <v>155</v>
      </c>
      <c r="DS1755" s="0" t="s">
        <v>174</v>
      </c>
      <c r="DX1755" s="0" t="s">
        <v>155</v>
      </c>
      <c r="EA1755" s="0" t="s">
        <v>155</v>
      </c>
      <c r="ED1755" s="0" t="s">
        <v>174</v>
      </c>
      <c r="EF1755" s="0" t="s">
        <v>155</v>
      </c>
    </row>
    <row r="1756" customFormat="false" ht="13.8" hidden="false" customHeight="false" outlineLevel="0" collapsed="false">
      <c r="A1756" s="0" t="s">
        <v>7820</v>
      </c>
      <c r="B1756" s="0" t="n">
        <v>78</v>
      </c>
      <c r="C1756" s="0" t="n">
        <v>154493</v>
      </c>
      <c r="D1756" s="0" t="s">
        <v>7713</v>
      </c>
      <c r="E1756" s="0" t="s">
        <v>5832</v>
      </c>
      <c r="F1756" s="0" t="str">
        <f aca="false">CONCATENATE(D1757," ",LEFT(I1757,4),"T=",AW1757,"D=",AX1757,"R=",AY1757,"M=",AZ1757,"L=",BA1757,"B=",BB1757)</f>
        <v>DOWNING 1961T=19D=0R=2M=0L=5B=0</v>
      </c>
      <c r="G1756" s="0" t="s">
        <v>200</v>
      </c>
      <c r="I1756" s="0" t="s">
        <v>7821</v>
      </c>
      <c r="J1756" s="0" t="s">
        <v>3546</v>
      </c>
      <c r="K1756" s="0" t="s">
        <v>143</v>
      </c>
      <c r="L1756" s="0" t="s">
        <v>174</v>
      </c>
      <c r="M1756" s="0" t="str">
        <f aca="false">RIGHT(N1756,LEN(N1756)-FIND(" ",N1756))</f>
        <v>OAK KNOLL AVE NE</v>
      </c>
      <c r="N1756" s="0" t="s">
        <v>7716</v>
      </c>
      <c r="P1756" s="0" t="s">
        <v>147</v>
      </c>
      <c r="Q1756" s="0" t="s">
        <v>148</v>
      </c>
      <c r="R1756" s="0" t="n">
        <v>44483</v>
      </c>
      <c r="AD1756" s="0" t="s">
        <v>149</v>
      </c>
      <c r="AE1756" s="0" t="s">
        <v>150</v>
      </c>
      <c r="AF1756" s="0" t="s">
        <v>151</v>
      </c>
      <c r="AH1756" s="0" t="n">
        <v>14</v>
      </c>
      <c r="AI1756" s="0" t="n">
        <v>11</v>
      </c>
      <c r="AN1756" s="0" t="s">
        <v>147</v>
      </c>
      <c r="AO1756" s="0" t="s">
        <v>189</v>
      </c>
      <c r="AP1756" s="0" t="s">
        <v>190</v>
      </c>
      <c r="AQ1756" s="0" t="n">
        <v>9</v>
      </c>
      <c r="AR1756" s="0" t="n">
        <v>64</v>
      </c>
      <c r="AS1756" s="0" t="n">
        <v>32</v>
      </c>
      <c r="AV1756" s="0" t="s">
        <v>154</v>
      </c>
      <c r="AW1756" s="0" t="n">
        <f aca="false">COUNTA($BC1756:$EG1756)</f>
        <v>28</v>
      </c>
      <c r="AX1756" s="0" t="n">
        <f aca="false">COUNTIF($BC1756:$EG1756,"D")</f>
        <v>0</v>
      </c>
      <c r="AY1756" s="0" t="n">
        <f aca="false">COUNTIF($BC1756:$EG1756,"R")</f>
        <v>3</v>
      </c>
      <c r="AZ1756" s="0" t="n">
        <f aca="false">IF(CC1756="D",1,0)+IF(CL1756="D",1,0)+IF(CW1756="D",1,0)+IF(DD1756="D",1,0)+IF(DJ1756="D",1,0)+IF(DO1756="D",1,0)+IF(DW1756="D",1,0)</f>
        <v>0</v>
      </c>
      <c r="BA1756" s="0" t="n">
        <f aca="false">IF(DH1756&lt;&gt;"",1,0)+IF(DI1756&lt;&gt;"",1,0)+IF(DK1756&lt;&gt;"",1,0)+IF(DM1756&lt;&gt;"",1,0)+IF(DN1756&lt;&gt;"",1,0)+IF(DO1756&lt;&gt;"",1,0)+IF(DQ1756&lt;&gt;"",1,0)+IF(DR1756&lt;&gt;"",1,0)+IF(DT1756&lt;&gt;"",1,0)+IF(DU1756&lt;&gt;"",1,0)+IF(DV1756&lt;&gt;"",1,0)+IF(DW1756&lt;&gt;"",1,0)+IF(DX1756&lt;&gt;"",1,0)+IF(DZ1756&lt;&gt;"",1,0)+IF(EA1756&lt;&gt;"",1,0)+IF(EB1756&lt;&gt;"",1,0)+IF(EE1756&lt;&gt;"",1,0)</f>
        <v>4</v>
      </c>
      <c r="BB1756" s="0" t="n">
        <f aca="false">AY1756*AX1756</f>
        <v>0</v>
      </c>
      <c r="BD1756" s="0" t="s">
        <v>155</v>
      </c>
      <c r="BE1756" s="0" t="s">
        <v>155</v>
      </c>
      <c r="BF1756" s="0" t="s">
        <v>155</v>
      </c>
      <c r="BG1756" s="0" t="s">
        <v>155</v>
      </c>
      <c r="BH1756" s="0" t="s">
        <v>155</v>
      </c>
      <c r="BI1756" s="0" t="s">
        <v>155</v>
      </c>
      <c r="BJ1756" s="0" t="s">
        <v>155</v>
      </c>
      <c r="BL1756" s="0" t="s">
        <v>155</v>
      </c>
      <c r="BP1756" s="0" t="s">
        <v>155</v>
      </c>
      <c r="BR1756" s="0" t="s">
        <v>155</v>
      </c>
      <c r="BS1756" s="0" t="s">
        <v>155</v>
      </c>
      <c r="BV1756" s="0" t="s">
        <v>155</v>
      </c>
      <c r="CA1756" s="0" t="s">
        <v>155</v>
      </c>
      <c r="CG1756" s="0" t="s">
        <v>155</v>
      </c>
      <c r="CN1756" s="0" t="s">
        <v>155</v>
      </c>
      <c r="CO1756" s="0" t="s">
        <v>174</v>
      </c>
      <c r="CP1756" s="0" t="s">
        <v>155</v>
      </c>
      <c r="CV1756" s="0" t="s">
        <v>155</v>
      </c>
      <c r="CY1756" s="0" t="s">
        <v>155</v>
      </c>
      <c r="CZ1756" s="0" t="s">
        <v>174</v>
      </c>
      <c r="DC1756" s="0" t="s">
        <v>155</v>
      </c>
      <c r="DF1756" s="0" t="s">
        <v>155</v>
      </c>
      <c r="DL1756" s="0" t="s">
        <v>155</v>
      </c>
      <c r="DN1756" s="0" t="s">
        <v>155</v>
      </c>
      <c r="DR1756" s="0" t="s">
        <v>155</v>
      </c>
      <c r="DU1756" s="0" t="s">
        <v>155</v>
      </c>
      <c r="EA1756" s="0" t="s">
        <v>155</v>
      </c>
      <c r="ED1756" s="0" t="s">
        <v>174</v>
      </c>
    </row>
    <row r="1757" customFormat="false" ht="13.8" hidden="false" customHeight="false" outlineLevel="0" collapsed="false">
      <c r="A1757" s="0" t="s">
        <v>7822</v>
      </c>
      <c r="B1757" s="0" t="n">
        <v>78</v>
      </c>
      <c r="C1757" s="0" t="n">
        <v>243582</v>
      </c>
      <c r="D1757" s="0" t="s">
        <v>920</v>
      </c>
      <c r="E1757" s="0" t="s">
        <v>430</v>
      </c>
      <c r="F1757" s="0" t="str">
        <f aca="false">CONCATENATE(D1758," ",LEFT(I1758,4),"T=",AW1758,"D=",AX1758,"R=",AY1758,"M=",AZ1758,"L=",BA1758,"B=",BB1758)</f>
        <v>MULLEE 1950T=12D=0R=0M=0L=3B=0</v>
      </c>
      <c r="G1757" s="0" t="s">
        <v>365</v>
      </c>
      <c r="H1757" s="0" t="s">
        <v>401</v>
      </c>
      <c r="I1757" s="0" t="s">
        <v>7823</v>
      </c>
      <c r="J1757" s="0" t="s">
        <v>3546</v>
      </c>
      <c r="K1757" s="0" t="s">
        <v>143</v>
      </c>
      <c r="L1757" s="0" t="s">
        <v>174</v>
      </c>
      <c r="M1757" s="0" t="str">
        <f aca="false">RIGHT(N1757,LEN(N1757)-FIND(" ",N1757))</f>
        <v>CITADEL DR NE</v>
      </c>
      <c r="N1757" s="0" t="s">
        <v>7824</v>
      </c>
      <c r="P1757" s="0" t="s">
        <v>147</v>
      </c>
      <c r="Q1757" s="0" t="s">
        <v>148</v>
      </c>
      <c r="R1757" s="0" t="n">
        <v>44483</v>
      </c>
      <c r="AD1757" s="0" t="s">
        <v>149</v>
      </c>
      <c r="AE1757" s="0" t="s">
        <v>150</v>
      </c>
      <c r="AH1757" s="0" t="n">
        <v>14</v>
      </c>
      <c r="AI1757" s="0" t="n">
        <v>11</v>
      </c>
      <c r="AJ1757" s="0" t="s">
        <v>164</v>
      </c>
      <c r="AM1757" s="0" t="s">
        <v>165</v>
      </c>
      <c r="AN1757" s="0" t="s">
        <v>147</v>
      </c>
      <c r="AO1757" s="0" t="s">
        <v>166</v>
      </c>
      <c r="AP1757" s="0" t="s">
        <v>167</v>
      </c>
      <c r="AQ1757" s="0" t="n">
        <v>9</v>
      </c>
      <c r="AR1757" s="0" t="n">
        <v>64</v>
      </c>
      <c r="AS1757" s="0" t="n">
        <v>32</v>
      </c>
      <c r="AV1757" s="0" t="s">
        <v>154</v>
      </c>
      <c r="AW1757" s="0" t="n">
        <f aca="false">COUNTA($BC1757:$EG1757)</f>
        <v>19</v>
      </c>
      <c r="AX1757" s="0" t="n">
        <f aca="false">COUNTIF($BC1757:$EG1757,"D")</f>
        <v>0</v>
      </c>
      <c r="AY1757" s="0" t="n">
        <f aca="false">COUNTIF($BC1757:$EG1757,"R")</f>
        <v>2</v>
      </c>
      <c r="AZ1757" s="0" t="n">
        <f aca="false">IF(CC1757="D",1,0)+IF(CL1757="D",1,0)+IF(CW1757="D",1,0)+IF(DD1757="D",1,0)+IF(DJ1757="D",1,0)+IF(DO1757="D",1,0)+IF(DW1757="D",1,0)</f>
        <v>0</v>
      </c>
      <c r="BA1757" s="0" t="n">
        <f aca="false">IF(DH1757&lt;&gt;"",1,0)+IF(DI1757&lt;&gt;"",1,0)+IF(DK1757&lt;&gt;"",1,0)+IF(DM1757&lt;&gt;"",1,0)+IF(DN1757&lt;&gt;"",1,0)+IF(DO1757&lt;&gt;"",1,0)+IF(DQ1757&lt;&gt;"",1,0)+IF(DR1757&lt;&gt;"",1,0)+IF(DT1757&lt;&gt;"",1,0)+IF(DU1757&lt;&gt;"",1,0)+IF(DV1757&lt;&gt;"",1,0)+IF(DW1757&lt;&gt;"",1,0)+IF(DX1757&lt;&gt;"",1,0)+IF(DZ1757&lt;&gt;"",1,0)+IF(EA1757&lt;&gt;"",1,0)+IF(EB1757&lt;&gt;"",1,0)+IF(EE1757&lt;&gt;"",1,0)</f>
        <v>5</v>
      </c>
      <c r="BB1757" s="0" t="n">
        <f aca="false">AY1757*AX1757</f>
        <v>0</v>
      </c>
      <c r="BD1757" s="0" t="s">
        <v>155</v>
      </c>
      <c r="BL1757" s="0" t="s">
        <v>155</v>
      </c>
      <c r="BS1757" s="0" t="s">
        <v>155</v>
      </c>
      <c r="CA1757" s="0" t="s">
        <v>155</v>
      </c>
      <c r="CK1757" s="0" t="s">
        <v>155</v>
      </c>
      <c r="CN1757" s="0" t="s">
        <v>155</v>
      </c>
      <c r="CP1757" s="0" t="s">
        <v>155</v>
      </c>
      <c r="CV1757" s="0" t="s">
        <v>155</v>
      </c>
      <c r="CY1757" s="0" t="s">
        <v>155</v>
      </c>
      <c r="CZ1757" s="0" t="s">
        <v>174</v>
      </c>
      <c r="DC1757" s="0" t="s">
        <v>155</v>
      </c>
      <c r="DI1757" s="0" t="s">
        <v>155</v>
      </c>
      <c r="DL1757" s="0" t="s">
        <v>155</v>
      </c>
      <c r="DN1757" s="0" t="s">
        <v>155</v>
      </c>
      <c r="DU1757" s="0" t="s">
        <v>155</v>
      </c>
      <c r="DX1757" s="0" t="s">
        <v>155</v>
      </c>
      <c r="EA1757" s="0" t="s">
        <v>155</v>
      </c>
      <c r="ED1757" s="0" t="s">
        <v>174</v>
      </c>
      <c r="EF1757" s="0" t="s">
        <v>155</v>
      </c>
    </row>
    <row r="1758" customFormat="false" ht="13.8" hidden="false" customHeight="false" outlineLevel="0" collapsed="false">
      <c r="A1758" s="0" t="s">
        <v>7825</v>
      </c>
      <c r="B1758" s="0" t="n">
        <v>78</v>
      </c>
      <c r="C1758" s="0" t="n">
        <v>243753</v>
      </c>
      <c r="D1758" s="0" t="s">
        <v>7826</v>
      </c>
      <c r="E1758" s="0" t="s">
        <v>3711</v>
      </c>
      <c r="F1758" s="0" t="str">
        <f aca="false">CONCATENATE(D1759," ",LEFT(I1759,4),"T=",AW1759,"D=",AX1759,"R=",AY1759,"M=",AZ1759,"L=",BA1759,"B=",BB1759)</f>
        <v>KISTLER 1968T=19D=1R=3M=1L=3B=3</v>
      </c>
      <c r="I1758" s="0" t="s">
        <v>7827</v>
      </c>
      <c r="J1758" s="0" t="s">
        <v>7828</v>
      </c>
      <c r="K1758" s="0" t="s">
        <v>143</v>
      </c>
      <c r="M1758" s="0" t="str">
        <f aca="false">RIGHT(N1758,LEN(N1758)-FIND(" ",N1758))</f>
        <v>ATLANTIC ST NE</v>
      </c>
      <c r="N1758" s="0" t="s">
        <v>7829</v>
      </c>
      <c r="P1758" s="0" t="s">
        <v>147</v>
      </c>
      <c r="Q1758" s="0" t="s">
        <v>148</v>
      </c>
      <c r="R1758" s="0" t="n">
        <v>44483</v>
      </c>
      <c r="AD1758" s="0" t="s">
        <v>149</v>
      </c>
      <c r="AE1758" s="0" t="s">
        <v>150</v>
      </c>
      <c r="AH1758" s="0" t="n">
        <v>14</v>
      </c>
      <c r="AI1758" s="0" t="n">
        <v>11</v>
      </c>
      <c r="AJ1758" s="0" t="s">
        <v>164</v>
      </c>
      <c r="AM1758" s="0" t="s">
        <v>165</v>
      </c>
      <c r="AN1758" s="0" t="s">
        <v>147</v>
      </c>
      <c r="AO1758" s="0" t="s">
        <v>176</v>
      </c>
      <c r="AP1758" s="0" t="s">
        <v>177</v>
      </c>
      <c r="AQ1758" s="0" t="n">
        <v>9</v>
      </c>
      <c r="AR1758" s="0" t="n">
        <v>64</v>
      </c>
      <c r="AS1758" s="0" t="n">
        <v>32</v>
      </c>
      <c r="AV1758" s="0" t="s">
        <v>154</v>
      </c>
      <c r="AW1758" s="0" t="n">
        <f aca="false">COUNTA($BC1758:$EG1758)</f>
        <v>12</v>
      </c>
      <c r="AX1758" s="0" t="n">
        <f aca="false">COUNTIF($BC1758:$EG1758,"D")</f>
        <v>0</v>
      </c>
      <c r="AY1758" s="0" t="n">
        <f aca="false">COUNTIF($BC1758:$EG1758,"R")</f>
        <v>0</v>
      </c>
      <c r="AZ1758" s="0" t="n">
        <f aca="false">IF(CC1758="D",1,0)+IF(CL1758="D",1,0)+IF(CW1758="D",1,0)+IF(DD1758="D",1,0)+IF(DJ1758="D",1,0)+IF(DO1758="D",1,0)+IF(DW1758="D",1,0)</f>
        <v>0</v>
      </c>
      <c r="BA1758" s="0" t="n">
        <f aca="false">IF(DH1758&lt;&gt;"",1,0)+IF(DI1758&lt;&gt;"",1,0)+IF(DK1758&lt;&gt;"",1,0)+IF(DM1758&lt;&gt;"",1,0)+IF(DN1758&lt;&gt;"",1,0)+IF(DO1758&lt;&gt;"",1,0)+IF(DQ1758&lt;&gt;"",1,0)+IF(DR1758&lt;&gt;"",1,0)+IF(DT1758&lt;&gt;"",1,0)+IF(DU1758&lt;&gt;"",1,0)+IF(DV1758&lt;&gt;"",1,0)+IF(DW1758&lt;&gt;"",1,0)+IF(DX1758&lt;&gt;"",1,0)+IF(DZ1758&lt;&gt;"",1,0)+IF(EA1758&lt;&gt;"",1,0)+IF(EB1758&lt;&gt;"",1,0)+IF(EE1758&lt;&gt;"",1,0)</f>
        <v>3</v>
      </c>
      <c r="BB1758" s="0" t="n">
        <f aca="false">AY1758*AX1758</f>
        <v>0</v>
      </c>
      <c r="BD1758" s="0" t="s">
        <v>155</v>
      </c>
      <c r="BH1758" s="0" t="s">
        <v>155</v>
      </c>
      <c r="BL1758" s="0" t="s">
        <v>155</v>
      </c>
      <c r="CA1758" s="0" t="s">
        <v>155</v>
      </c>
      <c r="CK1758" s="0" t="s">
        <v>155</v>
      </c>
      <c r="CP1758" s="0" t="s">
        <v>155</v>
      </c>
      <c r="CV1758" s="0" t="s">
        <v>155</v>
      </c>
      <c r="DC1758" s="0" t="s">
        <v>155</v>
      </c>
      <c r="DI1758" s="0" t="s">
        <v>155</v>
      </c>
      <c r="DN1758" s="0" t="s">
        <v>155</v>
      </c>
      <c r="DU1758" s="0" t="s">
        <v>155</v>
      </c>
      <c r="EF1758" s="0" t="s">
        <v>155</v>
      </c>
    </row>
    <row r="1759" customFormat="false" ht="13.8" hidden="false" customHeight="false" outlineLevel="0" collapsed="false">
      <c r="A1759" s="0" t="s">
        <v>7830</v>
      </c>
      <c r="B1759" s="0" t="n">
        <v>78</v>
      </c>
      <c r="C1759" s="0" t="n">
        <v>244334</v>
      </c>
      <c r="D1759" s="0" t="s">
        <v>7831</v>
      </c>
      <c r="E1759" s="0" t="s">
        <v>400</v>
      </c>
      <c r="F1759" s="0" t="str">
        <f aca="false">CONCATENATE(D1760," ",LEFT(I1760,4),"T=",AW1760,"D=",AX1760,"R=",AY1760,"M=",AZ1760,"L=",BA1760,"B=",BB1760)</f>
        <v>WYNN 1974T=25D=4R=1M=1L=7B=4</v>
      </c>
      <c r="G1759" s="0" t="s">
        <v>1831</v>
      </c>
      <c r="I1759" s="0" t="s">
        <v>7832</v>
      </c>
      <c r="J1759" s="0" t="s">
        <v>7833</v>
      </c>
      <c r="K1759" s="0" t="s">
        <v>143</v>
      </c>
      <c r="L1759" s="0" t="s">
        <v>144</v>
      </c>
      <c r="M1759" s="0" t="str">
        <f aca="false">RIGHT(N1759,LEN(N1759)-FIND(" ",N1759))</f>
        <v>MILLIKIN PL NE</v>
      </c>
      <c r="N1759" s="0" t="s">
        <v>7834</v>
      </c>
      <c r="P1759" s="0" t="s">
        <v>147</v>
      </c>
      <c r="Q1759" s="0" t="s">
        <v>148</v>
      </c>
      <c r="R1759" s="0" t="n">
        <v>44483</v>
      </c>
      <c r="AD1759" s="0" t="s">
        <v>149</v>
      </c>
      <c r="AE1759" s="0" t="s">
        <v>150</v>
      </c>
      <c r="AH1759" s="0" t="n">
        <v>14</v>
      </c>
      <c r="AI1759" s="0" t="n">
        <v>11</v>
      </c>
      <c r="AJ1759" s="0" t="s">
        <v>164</v>
      </c>
      <c r="AM1759" s="0" t="s">
        <v>165</v>
      </c>
      <c r="AN1759" s="0" t="s">
        <v>147</v>
      </c>
      <c r="AO1759" s="0" t="s">
        <v>166</v>
      </c>
      <c r="AP1759" s="0" t="s">
        <v>167</v>
      </c>
      <c r="AQ1759" s="0" t="n">
        <v>9</v>
      </c>
      <c r="AR1759" s="0" t="n">
        <v>64</v>
      </c>
      <c r="AS1759" s="0" t="n">
        <v>32</v>
      </c>
      <c r="AV1759" s="0" t="s">
        <v>154</v>
      </c>
      <c r="AW1759" s="0" t="n">
        <f aca="false">COUNTA($BC1759:$EG1759)</f>
        <v>19</v>
      </c>
      <c r="AX1759" s="0" t="n">
        <f aca="false">COUNTIF($BC1759:$EG1759,"D")</f>
        <v>1</v>
      </c>
      <c r="AY1759" s="0" t="n">
        <f aca="false">COUNTIF($BC1759:$EG1759,"R")</f>
        <v>3</v>
      </c>
      <c r="AZ1759" s="0" t="n">
        <f aca="false">IF(CC1759="D",1,0)+IF(CL1759="D",1,0)+IF(CW1759="D",1,0)+IF(DD1759="D",1,0)+IF(DJ1759="D",1,0)+IF(DO1759="D",1,0)+IF(DW1759="D",1,0)</f>
        <v>1</v>
      </c>
      <c r="BA1759" s="0" t="n">
        <f aca="false">IF(DH1759&lt;&gt;"",1,0)+IF(DI1759&lt;&gt;"",1,0)+IF(DK1759&lt;&gt;"",1,0)+IF(DM1759&lt;&gt;"",1,0)+IF(DN1759&lt;&gt;"",1,0)+IF(DO1759&lt;&gt;"",1,0)+IF(DQ1759&lt;&gt;"",1,0)+IF(DR1759&lt;&gt;"",1,0)+IF(DT1759&lt;&gt;"",1,0)+IF(DU1759&lt;&gt;"",1,0)+IF(DV1759&lt;&gt;"",1,0)+IF(DW1759&lt;&gt;"",1,0)+IF(DX1759&lt;&gt;"",1,0)+IF(DZ1759&lt;&gt;"",1,0)+IF(EA1759&lt;&gt;"",1,0)+IF(EB1759&lt;&gt;"",1,0)+IF(EE1759&lt;&gt;"",1,0)</f>
        <v>3</v>
      </c>
      <c r="BB1759" s="0" t="n">
        <f aca="false">AY1759*AX1759</f>
        <v>3</v>
      </c>
      <c r="BC1759" s="0" t="s">
        <v>155</v>
      </c>
      <c r="BD1759" s="0" t="s">
        <v>155</v>
      </c>
      <c r="BE1759" s="0" t="s">
        <v>155</v>
      </c>
      <c r="BK1759" s="0" t="s">
        <v>155</v>
      </c>
      <c r="BL1759" s="0" t="s">
        <v>155</v>
      </c>
      <c r="BS1759" s="0" t="s">
        <v>155</v>
      </c>
      <c r="BY1759" s="0" t="s">
        <v>174</v>
      </c>
      <c r="CA1759" s="0" t="s">
        <v>155</v>
      </c>
      <c r="CK1759" s="0" t="s">
        <v>155</v>
      </c>
      <c r="CN1759" s="0" t="s">
        <v>155</v>
      </c>
      <c r="CO1759" s="0" t="s">
        <v>174</v>
      </c>
      <c r="CP1759" s="0" t="s">
        <v>155</v>
      </c>
      <c r="CV1759" s="0" t="s">
        <v>155</v>
      </c>
      <c r="CZ1759" s="0" t="s">
        <v>174</v>
      </c>
      <c r="DC1759" s="0" t="s">
        <v>155</v>
      </c>
      <c r="DN1759" s="0" t="s">
        <v>155</v>
      </c>
      <c r="DU1759" s="0" t="s">
        <v>155</v>
      </c>
      <c r="DW1759" s="0" t="s">
        <v>144</v>
      </c>
      <c r="EF1759" s="0" t="s">
        <v>155</v>
      </c>
    </row>
    <row r="1760" customFormat="false" ht="13.8" hidden="false" customHeight="false" outlineLevel="0" collapsed="false">
      <c r="A1760" s="0" t="s">
        <v>7835</v>
      </c>
      <c r="B1760" s="0" t="n">
        <v>78</v>
      </c>
      <c r="C1760" s="0" t="n">
        <v>246581</v>
      </c>
      <c r="D1760" s="0" t="s">
        <v>4242</v>
      </c>
      <c r="E1760" s="0" t="s">
        <v>423</v>
      </c>
      <c r="F1760" s="0" t="str">
        <f aca="false">CONCATENATE(D1761," ",LEFT(I1761,4),"T=",AW1761,"D=",AX1761,"R=",AY1761,"M=",AZ1761,"L=",BA1761,"B=",BB1761)</f>
        <v>TESTER 1961T=28D=1R=5M=1L=4B=5</v>
      </c>
      <c r="G1760" s="0" t="s">
        <v>185</v>
      </c>
      <c r="H1760" s="0" t="s">
        <v>401</v>
      </c>
      <c r="I1760" s="0" t="s">
        <v>7836</v>
      </c>
      <c r="J1760" s="0" t="s">
        <v>7837</v>
      </c>
      <c r="K1760" s="0" t="s">
        <v>143</v>
      </c>
      <c r="L1760" s="0" t="s">
        <v>144</v>
      </c>
      <c r="M1760" s="0" t="str">
        <f aca="false">RIGHT(N1760,LEN(N1760)-FIND(" ",N1760))</f>
        <v>MAPLEWOOD ST NE</v>
      </c>
      <c r="N1760" s="0" t="s">
        <v>7838</v>
      </c>
      <c r="P1760" s="0" t="s">
        <v>147</v>
      </c>
      <c r="Q1760" s="0" t="s">
        <v>148</v>
      </c>
      <c r="R1760" s="0" t="n">
        <v>44483</v>
      </c>
      <c r="AD1760" s="0" t="s">
        <v>149</v>
      </c>
      <c r="AE1760" s="0" t="s">
        <v>150</v>
      </c>
      <c r="AF1760" s="0" t="s">
        <v>151</v>
      </c>
      <c r="AH1760" s="0" t="n">
        <v>14</v>
      </c>
      <c r="AI1760" s="0" t="n">
        <v>11</v>
      </c>
      <c r="AN1760" s="0" t="s">
        <v>147</v>
      </c>
      <c r="AO1760" s="0" t="s">
        <v>189</v>
      </c>
      <c r="AP1760" s="0" t="s">
        <v>190</v>
      </c>
      <c r="AQ1760" s="0" t="n">
        <v>9</v>
      </c>
      <c r="AR1760" s="0" t="n">
        <v>64</v>
      </c>
      <c r="AS1760" s="0" t="n">
        <v>32</v>
      </c>
      <c r="AV1760" s="0" t="s">
        <v>154</v>
      </c>
      <c r="AW1760" s="0" t="n">
        <f aca="false">COUNTA($BC1760:$EG1760)</f>
        <v>25</v>
      </c>
      <c r="AX1760" s="0" t="n">
        <f aca="false">COUNTIF($BC1760:$EG1760,"D")</f>
        <v>4</v>
      </c>
      <c r="AY1760" s="0" t="n">
        <f aca="false">COUNTIF($BC1760:$EG1760,"R")</f>
        <v>1</v>
      </c>
      <c r="AZ1760" s="0" t="n">
        <f aca="false">IF(CC1760="D",1,0)+IF(CL1760="D",1,0)+IF(CW1760="D",1,0)+IF(DD1760="D",1,0)+IF(DJ1760="D",1,0)+IF(DO1760="D",1,0)+IF(DW1760="D",1,0)</f>
        <v>1</v>
      </c>
      <c r="BA1760" s="0" t="n">
        <f aca="false">IF(DH1760&lt;&gt;"",1,0)+IF(DI1760&lt;&gt;"",1,0)+IF(DK1760&lt;&gt;"",1,0)+IF(DM1760&lt;&gt;"",1,0)+IF(DN1760&lt;&gt;"",1,0)+IF(DO1760&lt;&gt;"",1,0)+IF(DQ1760&lt;&gt;"",1,0)+IF(DR1760&lt;&gt;"",1,0)+IF(DT1760&lt;&gt;"",1,0)+IF(DU1760&lt;&gt;"",1,0)+IF(DV1760&lt;&gt;"",1,0)+IF(DW1760&lt;&gt;"",1,0)+IF(DX1760&lt;&gt;"",1,0)+IF(DZ1760&lt;&gt;"",1,0)+IF(EA1760&lt;&gt;"",1,0)+IF(EB1760&lt;&gt;"",1,0)+IF(EE1760&lt;&gt;"",1,0)</f>
        <v>7</v>
      </c>
      <c r="BB1760" s="0" t="n">
        <f aca="false">AY1760*AX1760</f>
        <v>4</v>
      </c>
      <c r="BC1760" s="0" t="s">
        <v>155</v>
      </c>
      <c r="BD1760" s="0" t="s">
        <v>155</v>
      </c>
      <c r="BH1760" s="0" t="s">
        <v>155</v>
      </c>
      <c r="BK1760" s="0" t="s">
        <v>155</v>
      </c>
      <c r="BL1760" s="0" t="s">
        <v>155</v>
      </c>
      <c r="BP1760" s="0" t="s">
        <v>155</v>
      </c>
      <c r="BS1760" s="0" t="s">
        <v>155</v>
      </c>
      <c r="BY1760" s="0" t="s">
        <v>144</v>
      </c>
      <c r="CA1760" s="0" t="s">
        <v>155</v>
      </c>
      <c r="CP1760" s="0" t="s">
        <v>155</v>
      </c>
      <c r="CT1760" s="0" t="s">
        <v>155</v>
      </c>
      <c r="CV1760" s="0" t="s">
        <v>155</v>
      </c>
      <c r="CY1760" s="0" t="s">
        <v>155</v>
      </c>
      <c r="CZ1760" s="0" t="s">
        <v>144</v>
      </c>
      <c r="DC1760" s="0" t="s">
        <v>155</v>
      </c>
      <c r="DI1760" s="0" t="s">
        <v>155</v>
      </c>
      <c r="DL1760" s="0" t="s">
        <v>155</v>
      </c>
      <c r="DM1760" s="0" t="s">
        <v>174</v>
      </c>
      <c r="DN1760" s="0" t="s">
        <v>155</v>
      </c>
      <c r="DU1760" s="0" t="s">
        <v>155</v>
      </c>
      <c r="DW1760" s="0" t="s">
        <v>144</v>
      </c>
      <c r="DX1760" s="0" t="s">
        <v>155</v>
      </c>
      <c r="EA1760" s="0" t="s">
        <v>155</v>
      </c>
      <c r="ED1760" s="0" t="s">
        <v>144</v>
      </c>
      <c r="EF1760" s="0" t="s">
        <v>155</v>
      </c>
    </row>
    <row r="1761" customFormat="false" ht="13.8" hidden="false" customHeight="false" outlineLevel="0" collapsed="false">
      <c r="A1761" s="0" t="s">
        <v>7839</v>
      </c>
      <c r="B1761" s="0" t="n">
        <v>78</v>
      </c>
      <c r="C1761" s="0" t="n">
        <v>248252</v>
      </c>
      <c r="D1761" s="0" t="s">
        <v>7840</v>
      </c>
      <c r="E1761" s="0" t="s">
        <v>301</v>
      </c>
      <c r="F1761" s="0" t="str">
        <f aca="false">CONCATENATE(D1762," ",LEFT(I1762,4),"T=",AW1762,"D=",AX1762,"R=",AY1762,"M=",AZ1762,"L=",BA1762,"B=",BB1762)</f>
        <v>PHILLIPS 1953T=22D=0R=2M=0L=2B=0</v>
      </c>
      <c r="G1761" s="0" t="s">
        <v>174</v>
      </c>
      <c r="I1761" s="0" t="s">
        <v>7841</v>
      </c>
      <c r="J1761" s="0" t="s">
        <v>7842</v>
      </c>
      <c r="K1761" s="0" t="s">
        <v>143</v>
      </c>
      <c r="L1761" s="0" t="s">
        <v>174</v>
      </c>
      <c r="M1761" s="0" t="str">
        <f aca="false">RIGHT(N1761,LEN(N1761)-FIND(" ",N1761))</f>
        <v>WILDWOOD DR NE</v>
      </c>
      <c r="N1761" s="0" t="s">
        <v>7843</v>
      </c>
      <c r="P1761" s="0" t="s">
        <v>147</v>
      </c>
      <c r="Q1761" s="0" t="s">
        <v>148</v>
      </c>
      <c r="R1761" s="0" t="n">
        <v>44483</v>
      </c>
      <c r="AD1761" s="0" t="s">
        <v>149</v>
      </c>
      <c r="AE1761" s="0" t="s">
        <v>150</v>
      </c>
      <c r="AF1761" s="0" t="s">
        <v>151</v>
      </c>
      <c r="AH1761" s="0" t="n">
        <v>14</v>
      </c>
      <c r="AI1761" s="0" t="n">
        <v>11</v>
      </c>
      <c r="AN1761" s="0" t="s">
        <v>147</v>
      </c>
      <c r="AO1761" s="0" t="s">
        <v>176</v>
      </c>
      <c r="AP1761" s="0" t="s">
        <v>177</v>
      </c>
      <c r="AQ1761" s="0" t="n">
        <v>9</v>
      </c>
      <c r="AR1761" s="0" t="n">
        <v>64</v>
      </c>
      <c r="AS1761" s="0" t="n">
        <v>32</v>
      </c>
      <c r="AV1761" s="0" t="s">
        <v>154</v>
      </c>
      <c r="AW1761" s="0" t="n">
        <f aca="false">COUNTA($BC1761:$EG1761)</f>
        <v>28</v>
      </c>
      <c r="AX1761" s="0" t="n">
        <f aca="false">COUNTIF($BC1761:$EG1761,"D")</f>
        <v>1</v>
      </c>
      <c r="AY1761" s="0" t="n">
        <f aca="false">COUNTIF($BC1761:$EG1761,"R")</f>
        <v>5</v>
      </c>
      <c r="AZ1761" s="0" t="n">
        <f aca="false">IF(CC1761="D",1,0)+IF(CL1761="D",1,0)+IF(CW1761="D",1,0)+IF(DD1761="D",1,0)+IF(DJ1761="D",1,0)+IF(DO1761="D",1,0)+IF(DW1761="D",1,0)</f>
        <v>1</v>
      </c>
      <c r="BA1761" s="0" t="n">
        <f aca="false">IF(DH1761&lt;&gt;"",1,0)+IF(DI1761&lt;&gt;"",1,0)+IF(DK1761&lt;&gt;"",1,0)+IF(DM1761&lt;&gt;"",1,0)+IF(DN1761&lt;&gt;"",1,0)+IF(DO1761&lt;&gt;"",1,0)+IF(DQ1761&lt;&gt;"",1,0)+IF(DR1761&lt;&gt;"",1,0)+IF(DT1761&lt;&gt;"",1,0)+IF(DU1761&lt;&gt;"",1,0)+IF(DV1761&lt;&gt;"",1,0)+IF(DW1761&lt;&gt;"",1,0)+IF(DX1761&lt;&gt;"",1,0)+IF(DZ1761&lt;&gt;"",1,0)+IF(EA1761&lt;&gt;"",1,0)+IF(EB1761&lt;&gt;"",1,0)+IF(EE1761&lt;&gt;"",1,0)</f>
        <v>4</v>
      </c>
      <c r="BB1761" s="0" t="n">
        <f aca="false">AY1761*AX1761</f>
        <v>5</v>
      </c>
      <c r="BD1761" s="0" t="s">
        <v>155</v>
      </c>
      <c r="BH1761" s="0" t="s">
        <v>155</v>
      </c>
      <c r="BI1761" s="0" t="s">
        <v>155</v>
      </c>
      <c r="BJ1761" s="0" t="s">
        <v>155</v>
      </c>
      <c r="BK1761" s="0" t="s">
        <v>155</v>
      </c>
      <c r="BL1761" s="0" t="s">
        <v>155</v>
      </c>
      <c r="BP1761" s="0" t="s">
        <v>155</v>
      </c>
      <c r="BS1761" s="0" t="s">
        <v>155</v>
      </c>
      <c r="BV1761" s="0" t="s">
        <v>155</v>
      </c>
      <c r="BY1761" s="0" t="s">
        <v>174</v>
      </c>
      <c r="CA1761" s="0" t="s">
        <v>155</v>
      </c>
      <c r="CK1761" s="0" t="s">
        <v>155</v>
      </c>
      <c r="CP1761" s="0" t="s">
        <v>155</v>
      </c>
      <c r="CV1761" s="0" t="s">
        <v>155</v>
      </c>
      <c r="CW1761" s="0" t="s">
        <v>144</v>
      </c>
      <c r="CY1761" s="0" t="s">
        <v>155</v>
      </c>
      <c r="CZ1761" s="0" t="s">
        <v>174</v>
      </c>
      <c r="DC1761" s="0" t="s">
        <v>155</v>
      </c>
      <c r="DF1761" s="0" t="s">
        <v>155</v>
      </c>
      <c r="DG1761" s="0" t="s">
        <v>174</v>
      </c>
      <c r="DI1761" s="0" t="s">
        <v>155</v>
      </c>
      <c r="DL1761" s="0" t="s">
        <v>155</v>
      </c>
      <c r="DN1761" s="0" t="s">
        <v>155</v>
      </c>
      <c r="DS1761" s="0" t="s">
        <v>174</v>
      </c>
      <c r="DU1761" s="0" t="s">
        <v>155</v>
      </c>
      <c r="EA1761" s="0" t="s">
        <v>155</v>
      </c>
      <c r="ED1761" s="0" t="s">
        <v>174</v>
      </c>
      <c r="EF1761" s="0" t="s">
        <v>155</v>
      </c>
    </row>
    <row r="1762" customFormat="false" ht="13.8" hidden="false" customHeight="false" outlineLevel="0" collapsed="false">
      <c r="A1762" s="0" t="s">
        <v>7844</v>
      </c>
      <c r="B1762" s="0" t="n">
        <v>78</v>
      </c>
      <c r="C1762" s="0" t="n">
        <v>248605</v>
      </c>
      <c r="D1762" s="0" t="s">
        <v>800</v>
      </c>
      <c r="E1762" s="0" t="s">
        <v>6225</v>
      </c>
      <c r="F1762" s="0" t="str">
        <f aca="false">CONCATENATE(D1763," ",LEFT(I1763,4),"T=",AW1763,"D=",AX1763,"R=",AY1763,"M=",AZ1763,"L=",BA1763,"B=",BB1763)</f>
        <v>RUPERT 1958T=24D=0R=4M=0L=5B=0</v>
      </c>
      <c r="I1762" s="0" t="s">
        <v>7845</v>
      </c>
      <c r="J1762" s="0" t="s">
        <v>7846</v>
      </c>
      <c r="K1762" s="0" t="s">
        <v>143</v>
      </c>
      <c r="M1762" s="0" t="str">
        <f aca="false">RIGHT(N1762,LEN(N1762)-FIND(" ",N1762))</f>
        <v>ATLANTIC ST NE</v>
      </c>
      <c r="N1762" s="0" t="s">
        <v>4488</v>
      </c>
      <c r="P1762" s="0" t="s">
        <v>147</v>
      </c>
      <c r="Q1762" s="0" t="s">
        <v>148</v>
      </c>
      <c r="R1762" s="0" t="n">
        <v>44483</v>
      </c>
      <c r="AD1762" s="0" t="s">
        <v>149</v>
      </c>
      <c r="AE1762" s="0" t="s">
        <v>150</v>
      </c>
      <c r="AH1762" s="0" t="n">
        <v>14</v>
      </c>
      <c r="AI1762" s="0" t="n">
        <v>11</v>
      </c>
      <c r="AJ1762" s="0" t="s">
        <v>164</v>
      </c>
      <c r="AM1762" s="0" t="s">
        <v>165</v>
      </c>
      <c r="AN1762" s="0" t="s">
        <v>147</v>
      </c>
      <c r="AO1762" s="0" t="s">
        <v>176</v>
      </c>
      <c r="AP1762" s="0" t="s">
        <v>177</v>
      </c>
      <c r="AQ1762" s="0" t="n">
        <v>9</v>
      </c>
      <c r="AR1762" s="0" t="n">
        <v>64</v>
      </c>
      <c r="AS1762" s="0" t="n">
        <v>32</v>
      </c>
      <c r="AV1762" s="0" t="s">
        <v>154</v>
      </c>
      <c r="AW1762" s="0" t="n">
        <f aca="false">COUNTA($BC1762:$EG1762)</f>
        <v>22</v>
      </c>
      <c r="AX1762" s="0" t="n">
        <f aca="false">COUNTIF($BC1762:$EG1762,"D")</f>
        <v>0</v>
      </c>
      <c r="AY1762" s="0" t="n">
        <f aca="false">COUNTIF($BC1762:$EG1762,"R")</f>
        <v>2</v>
      </c>
      <c r="AZ1762" s="0" t="n">
        <f aca="false">IF(CC1762="D",1,0)+IF(CL1762="D",1,0)+IF(CW1762="D",1,0)+IF(DD1762="D",1,0)+IF(DJ1762="D",1,0)+IF(DO1762="D",1,0)+IF(DW1762="D",1,0)</f>
        <v>0</v>
      </c>
      <c r="BA1762" s="0" t="n">
        <f aca="false">IF(DH1762&lt;&gt;"",1,0)+IF(DI1762&lt;&gt;"",1,0)+IF(DK1762&lt;&gt;"",1,0)+IF(DM1762&lt;&gt;"",1,0)+IF(DN1762&lt;&gt;"",1,0)+IF(DO1762&lt;&gt;"",1,0)+IF(DQ1762&lt;&gt;"",1,0)+IF(DR1762&lt;&gt;"",1,0)+IF(DT1762&lt;&gt;"",1,0)+IF(DU1762&lt;&gt;"",1,0)+IF(DV1762&lt;&gt;"",1,0)+IF(DW1762&lt;&gt;"",1,0)+IF(DX1762&lt;&gt;"",1,0)+IF(DZ1762&lt;&gt;"",1,0)+IF(EA1762&lt;&gt;"",1,0)+IF(EB1762&lt;&gt;"",1,0)+IF(EE1762&lt;&gt;"",1,0)</f>
        <v>2</v>
      </c>
      <c r="BB1762" s="0" t="n">
        <f aca="false">AY1762*AX1762</f>
        <v>0</v>
      </c>
      <c r="BC1762" s="0" t="s">
        <v>155</v>
      </c>
      <c r="BD1762" s="0" t="s">
        <v>155</v>
      </c>
      <c r="BE1762" s="0" t="s">
        <v>155</v>
      </c>
      <c r="BH1762" s="0" t="s">
        <v>155</v>
      </c>
      <c r="BI1762" s="0" t="s">
        <v>155</v>
      </c>
      <c r="BJ1762" s="0" t="s">
        <v>155</v>
      </c>
      <c r="BL1762" s="0" t="s">
        <v>155</v>
      </c>
      <c r="BS1762" s="0" t="s">
        <v>155</v>
      </c>
      <c r="BV1762" s="0" t="s">
        <v>155</v>
      </c>
      <c r="CA1762" s="0" t="s">
        <v>155</v>
      </c>
      <c r="CG1762" s="0" t="s">
        <v>155</v>
      </c>
      <c r="CK1762" s="0" t="s">
        <v>155</v>
      </c>
      <c r="CN1762" s="0" t="s">
        <v>155</v>
      </c>
      <c r="CP1762" s="0" t="s">
        <v>155</v>
      </c>
      <c r="CU1762" s="0" t="s">
        <v>174</v>
      </c>
      <c r="CV1762" s="0" t="s">
        <v>155</v>
      </c>
      <c r="CY1762" s="0" t="s">
        <v>155</v>
      </c>
      <c r="CZ1762" s="0" t="s">
        <v>174</v>
      </c>
      <c r="DC1762" s="0" t="s">
        <v>155</v>
      </c>
      <c r="DN1762" s="0" t="s">
        <v>155</v>
      </c>
      <c r="DU1762" s="0" t="s">
        <v>155</v>
      </c>
      <c r="EF1762" s="0" t="s">
        <v>155</v>
      </c>
    </row>
    <row r="1763" customFormat="false" ht="13.8" hidden="false" customHeight="false" outlineLevel="0" collapsed="false">
      <c r="A1763" s="0" t="s">
        <v>7847</v>
      </c>
      <c r="B1763" s="0" t="n">
        <v>78</v>
      </c>
      <c r="C1763" s="0" t="n">
        <v>251039</v>
      </c>
      <c r="D1763" s="0" t="s">
        <v>7848</v>
      </c>
      <c r="E1763" s="0" t="s">
        <v>830</v>
      </c>
      <c r="F1763" s="0" t="str">
        <f aca="false">CONCATENATE(D1764," ",LEFT(I1764,4),"T=",AW1764,"D=",AX1764,"R=",AY1764,"M=",AZ1764,"L=",BA1764,"B=",BB1764)</f>
        <v>BARKLEY 1974T=24D=6R=1M=3L=5B=6</v>
      </c>
      <c r="G1763" s="0" t="s">
        <v>257</v>
      </c>
      <c r="I1763" s="0" t="s">
        <v>7849</v>
      </c>
      <c r="J1763" s="0" t="s">
        <v>642</v>
      </c>
      <c r="K1763" s="0" t="s">
        <v>143</v>
      </c>
      <c r="L1763" s="0" t="s">
        <v>174</v>
      </c>
      <c r="M1763" s="0" t="str">
        <f aca="false">RIGHT(N1763,LEN(N1763)-FIND(" ",N1763))</f>
        <v>ATLANTIC ST NE</v>
      </c>
      <c r="N1763" s="0" t="s">
        <v>7850</v>
      </c>
      <c r="P1763" s="0" t="s">
        <v>147</v>
      </c>
      <c r="Q1763" s="0" t="s">
        <v>148</v>
      </c>
      <c r="R1763" s="0" t="n">
        <v>44483</v>
      </c>
      <c r="AD1763" s="0" t="s">
        <v>149</v>
      </c>
      <c r="AE1763" s="0" t="s">
        <v>150</v>
      </c>
      <c r="AF1763" s="0" t="s">
        <v>151</v>
      </c>
      <c r="AH1763" s="0" t="n">
        <v>14</v>
      </c>
      <c r="AI1763" s="0" t="n">
        <v>11</v>
      </c>
      <c r="AN1763" s="0" t="s">
        <v>147</v>
      </c>
      <c r="AO1763" s="0" t="s">
        <v>261</v>
      </c>
      <c r="AP1763" s="0" t="s">
        <v>262</v>
      </c>
      <c r="AQ1763" s="0" t="n">
        <v>9</v>
      </c>
      <c r="AR1763" s="0" t="n">
        <v>64</v>
      </c>
      <c r="AS1763" s="0" t="n">
        <v>32</v>
      </c>
      <c r="AV1763" s="0" t="s">
        <v>154</v>
      </c>
      <c r="AW1763" s="0" t="n">
        <f aca="false">COUNTA($BC1763:$EG1763)</f>
        <v>24</v>
      </c>
      <c r="AX1763" s="0" t="n">
        <f aca="false">COUNTIF($BC1763:$EG1763,"D")</f>
        <v>0</v>
      </c>
      <c r="AY1763" s="0" t="n">
        <f aca="false">COUNTIF($BC1763:$EG1763,"R")</f>
        <v>4</v>
      </c>
      <c r="AZ1763" s="0" t="n">
        <f aca="false">IF(CC1763="D",1,0)+IF(CL1763="D",1,0)+IF(CW1763="D",1,0)+IF(DD1763="D",1,0)+IF(DJ1763="D",1,0)+IF(DO1763="D",1,0)+IF(DW1763="D",1,0)</f>
        <v>0</v>
      </c>
      <c r="BA1763" s="0" t="n">
        <f aca="false">IF(DH1763&lt;&gt;"",1,0)+IF(DI1763&lt;&gt;"",1,0)+IF(DK1763&lt;&gt;"",1,0)+IF(DM1763&lt;&gt;"",1,0)+IF(DN1763&lt;&gt;"",1,0)+IF(DO1763&lt;&gt;"",1,0)+IF(DQ1763&lt;&gt;"",1,0)+IF(DR1763&lt;&gt;"",1,0)+IF(DT1763&lt;&gt;"",1,0)+IF(DU1763&lt;&gt;"",1,0)+IF(DV1763&lt;&gt;"",1,0)+IF(DW1763&lt;&gt;"",1,0)+IF(DX1763&lt;&gt;"",1,0)+IF(DZ1763&lt;&gt;"",1,0)+IF(EA1763&lt;&gt;"",1,0)+IF(EB1763&lt;&gt;"",1,0)+IF(EE1763&lt;&gt;"",1,0)</f>
        <v>5</v>
      </c>
      <c r="BB1763" s="0" t="n">
        <f aca="false">AY1763*AX1763</f>
        <v>0</v>
      </c>
      <c r="BD1763" s="0" t="s">
        <v>155</v>
      </c>
      <c r="BG1763" s="0" t="s">
        <v>155</v>
      </c>
      <c r="BH1763" s="0" t="s">
        <v>155</v>
      </c>
      <c r="BJ1763" s="0" t="s">
        <v>155</v>
      </c>
      <c r="BL1763" s="0" t="s">
        <v>155</v>
      </c>
      <c r="BV1763" s="0" t="s">
        <v>155</v>
      </c>
      <c r="BY1763" s="0" t="s">
        <v>174</v>
      </c>
      <c r="CA1763" s="0" t="s">
        <v>155</v>
      </c>
      <c r="CH1763" s="0" t="s">
        <v>174</v>
      </c>
      <c r="CK1763" s="0" t="s">
        <v>155</v>
      </c>
      <c r="CN1763" s="0" t="s">
        <v>155</v>
      </c>
      <c r="CO1763" s="0" t="s">
        <v>174</v>
      </c>
      <c r="CP1763" s="0" t="s">
        <v>155</v>
      </c>
      <c r="CY1763" s="0" t="s">
        <v>155</v>
      </c>
      <c r="DC1763" s="0" t="s">
        <v>155</v>
      </c>
      <c r="DF1763" s="0" t="s">
        <v>155</v>
      </c>
      <c r="DI1763" s="0" t="s">
        <v>155</v>
      </c>
      <c r="DL1763" s="0" t="s">
        <v>155</v>
      </c>
      <c r="DN1763" s="0" t="s">
        <v>155</v>
      </c>
      <c r="DU1763" s="0" t="s">
        <v>155</v>
      </c>
      <c r="DX1763" s="0" t="s">
        <v>155</v>
      </c>
      <c r="EA1763" s="0" t="s">
        <v>155</v>
      </c>
      <c r="ED1763" s="0" t="s">
        <v>174</v>
      </c>
      <c r="EF1763" s="0" t="s">
        <v>155</v>
      </c>
    </row>
    <row r="1764" customFormat="false" ht="13.8" hidden="false" customHeight="false" outlineLevel="0" collapsed="false">
      <c r="A1764" s="0" t="s">
        <v>7851</v>
      </c>
      <c r="B1764" s="0" t="n">
        <v>78</v>
      </c>
      <c r="C1764" s="0" t="n">
        <v>259789</v>
      </c>
      <c r="D1764" s="0" t="s">
        <v>7852</v>
      </c>
      <c r="E1764" s="0" t="s">
        <v>2411</v>
      </c>
      <c r="F1764" s="0" t="str">
        <f aca="false">CONCATENATE(D1765," ",LEFT(I1765,4),"T=",AW1765,"D=",AX1765,"R=",AY1765,"M=",AZ1765,"L=",BA1765,"B=",BB1765)</f>
        <v>KOKAL 1955T=27D=3R=7M=2L=6B=21</v>
      </c>
      <c r="G1764" s="0" t="s">
        <v>144</v>
      </c>
      <c r="I1764" s="0" t="s">
        <v>7853</v>
      </c>
      <c r="J1764" s="0" t="s">
        <v>7854</v>
      </c>
      <c r="K1764" s="0" t="s">
        <v>143</v>
      </c>
      <c r="L1764" s="0" t="s">
        <v>144</v>
      </c>
      <c r="M1764" s="0" t="str">
        <f aca="false">RIGHT(N1764,LEN(N1764)-FIND(" ",N1764))</f>
        <v>KENMORE AVE NE</v>
      </c>
      <c r="N1764" s="0" t="s">
        <v>7855</v>
      </c>
      <c r="P1764" s="0" t="s">
        <v>147</v>
      </c>
      <c r="Q1764" s="0" t="s">
        <v>148</v>
      </c>
      <c r="R1764" s="0" t="n">
        <v>44483</v>
      </c>
      <c r="AD1764" s="0" t="s">
        <v>149</v>
      </c>
      <c r="AE1764" s="0" t="s">
        <v>150</v>
      </c>
      <c r="AF1764" s="0" t="s">
        <v>151</v>
      </c>
      <c r="AH1764" s="0" t="n">
        <v>14</v>
      </c>
      <c r="AI1764" s="0" t="n">
        <v>11</v>
      </c>
      <c r="AN1764" s="0" t="s">
        <v>147</v>
      </c>
      <c r="AO1764" s="0" t="s">
        <v>189</v>
      </c>
      <c r="AP1764" s="0" t="s">
        <v>190</v>
      </c>
      <c r="AQ1764" s="0" t="n">
        <v>9</v>
      </c>
      <c r="AR1764" s="0" t="n">
        <v>64</v>
      </c>
      <c r="AS1764" s="0" t="n">
        <v>32</v>
      </c>
      <c r="AV1764" s="0" t="s">
        <v>154</v>
      </c>
      <c r="AW1764" s="0" t="n">
        <f aca="false">COUNTA($BC1764:$EG1764)</f>
        <v>24</v>
      </c>
      <c r="AX1764" s="0" t="n">
        <f aca="false">COUNTIF($BC1764:$EG1764,"D")</f>
        <v>6</v>
      </c>
      <c r="AY1764" s="0" t="n">
        <f aca="false">COUNTIF($BC1764:$EG1764,"R")</f>
        <v>1</v>
      </c>
      <c r="AZ1764" s="0" t="n">
        <f aca="false">IF(CC1764="D",1,0)+IF(CL1764="D",1,0)+IF(CW1764="D",1,0)+IF(DD1764="D",1,0)+IF(DJ1764="D",1,0)+IF(DO1764="D",1,0)+IF(DW1764="D",1,0)</f>
        <v>3</v>
      </c>
      <c r="BA1764" s="0" t="n">
        <f aca="false">IF(DH1764&lt;&gt;"",1,0)+IF(DI1764&lt;&gt;"",1,0)+IF(DK1764&lt;&gt;"",1,0)+IF(DM1764&lt;&gt;"",1,0)+IF(DN1764&lt;&gt;"",1,0)+IF(DO1764&lt;&gt;"",1,0)+IF(DQ1764&lt;&gt;"",1,0)+IF(DR1764&lt;&gt;"",1,0)+IF(DT1764&lt;&gt;"",1,0)+IF(DU1764&lt;&gt;"",1,0)+IF(DV1764&lt;&gt;"",1,0)+IF(DW1764&lt;&gt;"",1,0)+IF(DX1764&lt;&gt;"",1,0)+IF(DZ1764&lt;&gt;"",1,0)+IF(EA1764&lt;&gt;"",1,0)+IF(EB1764&lt;&gt;"",1,0)+IF(EE1764&lt;&gt;"",1,0)</f>
        <v>5</v>
      </c>
      <c r="BB1764" s="0" t="n">
        <f aca="false">AY1764*AX1764</f>
        <v>6</v>
      </c>
      <c r="BE1764" s="0" t="s">
        <v>155</v>
      </c>
      <c r="BI1764" s="0" t="s">
        <v>155</v>
      </c>
      <c r="BL1764" s="0" t="s">
        <v>155</v>
      </c>
      <c r="BP1764" s="0" t="s">
        <v>155</v>
      </c>
      <c r="BR1764" s="0" t="s">
        <v>155</v>
      </c>
      <c r="BS1764" s="0" t="s">
        <v>155</v>
      </c>
      <c r="BV1764" s="0" t="s">
        <v>155</v>
      </c>
      <c r="BY1764" s="0" t="s">
        <v>144</v>
      </c>
      <c r="CG1764" s="0" t="s">
        <v>155</v>
      </c>
      <c r="CK1764" s="0" t="s">
        <v>155</v>
      </c>
      <c r="CL1764" s="0" t="s">
        <v>144</v>
      </c>
      <c r="CP1764" s="0" t="s">
        <v>155</v>
      </c>
      <c r="CW1764" s="0" t="s">
        <v>144</v>
      </c>
      <c r="CY1764" s="0" t="s">
        <v>155</v>
      </c>
      <c r="CZ1764" s="0" t="s">
        <v>174</v>
      </c>
      <c r="DC1764" s="0" t="s">
        <v>155</v>
      </c>
      <c r="DG1764" s="0" t="s">
        <v>144</v>
      </c>
      <c r="DJ1764" s="0" t="s">
        <v>144</v>
      </c>
      <c r="DN1764" s="0" t="s">
        <v>155</v>
      </c>
      <c r="DT1764" s="0" t="s">
        <v>144</v>
      </c>
      <c r="DU1764" s="0" t="s">
        <v>155</v>
      </c>
      <c r="DX1764" s="0" t="s">
        <v>155</v>
      </c>
      <c r="EA1764" s="0" t="s">
        <v>155</v>
      </c>
      <c r="EF1764" s="0" t="s">
        <v>155</v>
      </c>
    </row>
    <row r="1765" customFormat="false" ht="13.8" hidden="false" customHeight="false" outlineLevel="0" collapsed="false">
      <c r="A1765" s="0" t="s">
        <v>7856</v>
      </c>
      <c r="B1765" s="0" t="n">
        <v>78</v>
      </c>
      <c r="C1765" s="0" t="n">
        <v>257908</v>
      </c>
      <c r="D1765" s="0" t="s">
        <v>7857</v>
      </c>
      <c r="E1765" s="0" t="s">
        <v>564</v>
      </c>
      <c r="F1765" s="0" t="str">
        <f aca="false">CONCATENATE(D1766," ",LEFT(I1766,4),"T=",AW1766,"D=",AX1766,"R=",AY1766,"M=",AZ1766,"L=",BA1766,"B=",BB1766)</f>
        <v>STRAFACE 1967T=11D=1R=0M=0L=3B=0</v>
      </c>
      <c r="G1765" s="0" t="s">
        <v>352</v>
      </c>
      <c r="I1765" s="0" t="s">
        <v>2851</v>
      </c>
      <c r="J1765" s="0" t="s">
        <v>7858</v>
      </c>
      <c r="K1765" s="0" t="s">
        <v>143</v>
      </c>
      <c r="L1765" s="0" t="s">
        <v>174</v>
      </c>
      <c r="M1765" s="0" t="str">
        <f aca="false">RIGHT(N1765,LEN(N1765)-FIND(" ",N1765))</f>
        <v>FAIRWAY DR NE</v>
      </c>
      <c r="N1765" s="0" t="s">
        <v>7859</v>
      </c>
      <c r="P1765" s="0" t="s">
        <v>147</v>
      </c>
      <c r="Q1765" s="0" t="s">
        <v>148</v>
      </c>
      <c r="R1765" s="0" t="n">
        <v>44483</v>
      </c>
      <c r="AD1765" s="0" t="s">
        <v>149</v>
      </c>
      <c r="AE1765" s="0" t="s">
        <v>150</v>
      </c>
      <c r="AF1765" s="0" t="s">
        <v>151</v>
      </c>
      <c r="AH1765" s="0" t="n">
        <v>14</v>
      </c>
      <c r="AI1765" s="0" t="n">
        <v>11</v>
      </c>
      <c r="AN1765" s="0" t="s">
        <v>147</v>
      </c>
      <c r="AO1765" s="0" t="s">
        <v>176</v>
      </c>
      <c r="AP1765" s="0" t="s">
        <v>177</v>
      </c>
      <c r="AQ1765" s="0" t="n">
        <v>9</v>
      </c>
      <c r="AR1765" s="0" t="n">
        <v>64</v>
      </c>
      <c r="AS1765" s="0" t="n">
        <v>32</v>
      </c>
      <c r="AV1765" s="0" t="s">
        <v>154</v>
      </c>
      <c r="AW1765" s="0" t="n">
        <f aca="false">COUNTA($BC1765:$EG1765)</f>
        <v>27</v>
      </c>
      <c r="AX1765" s="0" t="n">
        <f aca="false">COUNTIF($BC1765:$EG1765,"D")</f>
        <v>3</v>
      </c>
      <c r="AY1765" s="0" t="n">
        <f aca="false">COUNTIF($BC1765:$EG1765,"R")</f>
        <v>7</v>
      </c>
      <c r="AZ1765" s="0" t="n">
        <f aca="false">IF(CC1765="D",1,0)+IF(CL1765="D",1,0)+IF(CW1765="D",1,0)+IF(DD1765="D",1,0)+IF(DJ1765="D",1,0)+IF(DO1765="D",1,0)+IF(DW1765="D",1,0)</f>
        <v>2</v>
      </c>
      <c r="BA1765" s="0" t="n">
        <f aca="false">IF(DH1765&lt;&gt;"",1,0)+IF(DI1765&lt;&gt;"",1,0)+IF(DK1765&lt;&gt;"",1,0)+IF(DM1765&lt;&gt;"",1,0)+IF(DN1765&lt;&gt;"",1,0)+IF(DO1765&lt;&gt;"",1,0)+IF(DQ1765&lt;&gt;"",1,0)+IF(DR1765&lt;&gt;"",1,0)+IF(DT1765&lt;&gt;"",1,0)+IF(DU1765&lt;&gt;"",1,0)+IF(DV1765&lt;&gt;"",1,0)+IF(DW1765&lt;&gt;"",1,0)+IF(DX1765&lt;&gt;"",1,0)+IF(DZ1765&lt;&gt;"",1,0)+IF(EA1765&lt;&gt;"",1,0)+IF(EB1765&lt;&gt;"",1,0)+IF(EE1765&lt;&gt;"",1,0)</f>
        <v>6</v>
      </c>
      <c r="BB1765" s="0" t="n">
        <f aca="false">AY1765*AX1765</f>
        <v>21</v>
      </c>
      <c r="BL1765" s="0" t="s">
        <v>155</v>
      </c>
      <c r="BS1765" s="0" t="s">
        <v>155</v>
      </c>
      <c r="BY1765" s="0" t="s">
        <v>144</v>
      </c>
      <c r="CA1765" s="0" t="s">
        <v>155</v>
      </c>
      <c r="CH1765" s="0" t="s">
        <v>174</v>
      </c>
      <c r="CK1765" s="0" t="s">
        <v>155</v>
      </c>
      <c r="CN1765" s="0" t="s">
        <v>155</v>
      </c>
      <c r="CO1765" s="0" t="s">
        <v>174</v>
      </c>
      <c r="CP1765" s="0" t="s">
        <v>155</v>
      </c>
      <c r="CU1765" s="0" t="s">
        <v>174</v>
      </c>
      <c r="CV1765" s="0" t="s">
        <v>155</v>
      </c>
      <c r="CW1765" s="0" t="s">
        <v>144</v>
      </c>
      <c r="CY1765" s="0" t="s">
        <v>155</v>
      </c>
      <c r="CZ1765" s="0" t="s">
        <v>174</v>
      </c>
      <c r="DC1765" s="0" t="s">
        <v>155</v>
      </c>
      <c r="DF1765" s="0" t="s">
        <v>155</v>
      </c>
      <c r="DG1765" s="0" t="s">
        <v>174</v>
      </c>
      <c r="DI1765" s="0" t="s">
        <v>155</v>
      </c>
      <c r="DL1765" s="0" t="s">
        <v>155</v>
      </c>
      <c r="DN1765" s="0" t="s">
        <v>155</v>
      </c>
      <c r="DS1765" s="0" t="s">
        <v>174</v>
      </c>
      <c r="DU1765" s="0" t="s">
        <v>155</v>
      </c>
      <c r="DW1765" s="0" t="s">
        <v>144</v>
      </c>
      <c r="DX1765" s="0" t="s">
        <v>155</v>
      </c>
      <c r="EA1765" s="0" t="s">
        <v>155</v>
      </c>
      <c r="ED1765" s="0" t="s">
        <v>174</v>
      </c>
      <c r="EF1765" s="0" t="s">
        <v>155</v>
      </c>
    </row>
    <row r="1766" customFormat="false" ht="13.8" hidden="false" customHeight="false" outlineLevel="0" collapsed="false">
      <c r="A1766" s="0" t="s">
        <v>7860</v>
      </c>
      <c r="B1766" s="0" t="n">
        <v>78</v>
      </c>
      <c r="C1766" s="0" t="n">
        <v>257885</v>
      </c>
      <c r="D1766" s="0" t="s">
        <v>4425</v>
      </c>
      <c r="E1766" s="0" t="s">
        <v>1967</v>
      </c>
      <c r="F1766" s="0" t="str">
        <f aca="false">CONCATENATE(D1767," ",LEFT(I1767,4),"T=",AW1767,"D=",AX1767,"R=",AY1767,"M=",AZ1767,"L=",BA1767,"B=",BB1767)</f>
        <v>RAY 1963T=24D=3R=1M=1L=4B=3</v>
      </c>
      <c r="G1766" s="0" t="s">
        <v>250</v>
      </c>
      <c r="I1766" s="0" t="s">
        <v>1013</v>
      </c>
      <c r="J1766" s="0" t="s">
        <v>7861</v>
      </c>
      <c r="K1766" s="0" t="s">
        <v>143</v>
      </c>
      <c r="L1766" s="0" t="s">
        <v>144</v>
      </c>
      <c r="M1766" s="0" t="str">
        <f aca="false">RIGHT(N1766,LEN(N1766)-FIND(" ",N1766))</f>
        <v>REEVES RD NE</v>
      </c>
      <c r="N1766" s="0" t="s">
        <v>7862</v>
      </c>
      <c r="P1766" s="0" t="s">
        <v>147</v>
      </c>
      <c r="Q1766" s="0" t="s">
        <v>148</v>
      </c>
      <c r="R1766" s="0" t="n">
        <v>44483</v>
      </c>
      <c r="AD1766" s="0" t="s">
        <v>149</v>
      </c>
      <c r="AE1766" s="0" t="s">
        <v>150</v>
      </c>
      <c r="AH1766" s="0" t="n">
        <v>14</v>
      </c>
      <c r="AI1766" s="0" t="n">
        <v>11</v>
      </c>
      <c r="AJ1766" s="0" t="s">
        <v>164</v>
      </c>
      <c r="AM1766" s="0" t="s">
        <v>165</v>
      </c>
      <c r="AN1766" s="0" t="s">
        <v>147</v>
      </c>
      <c r="AO1766" s="0" t="s">
        <v>166</v>
      </c>
      <c r="AP1766" s="0" t="s">
        <v>167</v>
      </c>
      <c r="AQ1766" s="0" t="n">
        <v>9</v>
      </c>
      <c r="AR1766" s="0" t="n">
        <v>64</v>
      </c>
      <c r="AS1766" s="0" t="n">
        <v>32</v>
      </c>
      <c r="AV1766" s="0" t="s">
        <v>154</v>
      </c>
      <c r="AW1766" s="0" t="n">
        <f aca="false">COUNTA($BC1766:$EG1766)</f>
        <v>11</v>
      </c>
      <c r="AX1766" s="0" t="n">
        <f aca="false">COUNTIF($BC1766:$EG1766,"D")</f>
        <v>1</v>
      </c>
      <c r="AY1766" s="0" t="n">
        <f aca="false">COUNTIF($BC1766:$EG1766,"R")</f>
        <v>0</v>
      </c>
      <c r="AZ1766" s="0" t="n">
        <f aca="false">IF(CC1766="D",1,0)+IF(CL1766="D",1,0)+IF(CW1766="D",1,0)+IF(DD1766="D",1,0)+IF(DJ1766="D",1,0)+IF(DO1766="D",1,0)+IF(DW1766="D",1,0)</f>
        <v>0</v>
      </c>
      <c r="BA1766" s="0" t="n">
        <f aca="false">IF(DH1766&lt;&gt;"",1,0)+IF(DI1766&lt;&gt;"",1,0)+IF(DK1766&lt;&gt;"",1,0)+IF(DM1766&lt;&gt;"",1,0)+IF(DN1766&lt;&gt;"",1,0)+IF(DO1766&lt;&gt;"",1,0)+IF(DQ1766&lt;&gt;"",1,0)+IF(DR1766&lt;&gt;"",1,0)+IF(DT1766&lt;&gt;"",1,0)+IF(DU1766&lt;&gt;"",1,0)+IF(DV1766&lt;&gt;"",1,0)+IF(DW1766&lt;&gt;"",1,0)+IF(DX1766&lt;&gt;"",1,0)+IF(DZ1766&lt;&gt;"",1,0)+IF(EA1766&lt;&gt;"",1,0)+IF(EB1766&lt;&gt;"",1,0)+IF(EE1766&lt;&gt;"",1,0)</f>
        <v>3</v>
      </c>
      <c r="BB1766" s="0" t="n">
        <f aca="false">AY1766*AX1766</f>
        <v>0</v>
      </c>
      <c r="BC1766" s="0" t="s">
        <v>155</v>
      </c>
      <c r="BD1766" s="0" t="s">
        <v>155</v>
      </c>
      <c r="CA1766" s="0" t="s">
        <v>155</v>
      </c>
      <c r="CG1766" s="0" t="s">
        <v>155</v>
      </c>
      <c r="CN1766" s="0" t="s">
        <v>155</v>
      </c>
      <c r="CP1766" s="0" t="s">
        <v>155</v>
      </c>
      <c r="DN1766" s="0" t="s">
        <v>155</v>
      </c>
      <c r="DX1766" s="0" t="s">
        <v>155</v>
      </c>
      <c r="EA1766" s="0" t="s">
        <v>155</v>
      </c>
      <c r="ED1766" s="0" t="s">
        <v>144</v>
      </c>
      <c r="EF1766" s="0" t="s">
        <v>155</v>
      </c>
    </row>
    <row r="1767" customFormat="false" ht="13.8" hidden="false" customHeight="false" outlineLevel="0" collapsed="false">
      <c r="A1767" s="0" t="s">
        <v>7863</v>
      </c>
      <c r="B1767" s="0" t="n">
        <v>78</v>
      </c>
      <c r="C1767" s="0" t="n">
        <v>258071</v>
      </c>
      <c r="D1767" s="0" t="s">
        <v>4773</v>
      </c>
      <c r="E1767" s="0" t="s">
        <v>2043</v>
      </c>
      <c r="F1767" s="0" t="str">
        <f aca="false">CONCATENATE(D1768," ",LEFT(I1768,4),"T=",AW1768,"D=",AX1768,"R=",AY1768,"M=",AZ1768,"L=",BA1768,"B=",BB1768)</f>
        <v>MARCHIO 1962T=36D=2R=5M=0L=6B=10</v>
      </c>
      <c r="G1767" s="0" t="s">
        <v>193</v>
      </c>
      <c r="I1767" s="0" t="s">
        <v>7864</v>
      </c>
      <c r="J1767" s="0" t="s">
        <v>1284</v>
      </c>
      <c r="K1767" s="0" t="s">
        <v>143</v>
      </c>
      <c r="L1767" s="0" t="s">
        <v>174</v>
      </c>
      <c r="M1767" s="0" t="str">
        <f aca="false">RIGHT(N1767,LEN(N1767)-FIND(" ",N1767))</f>
        <v>PERKINSWOOD BLVD NE</v>
      </c>
      <c r="N1767" s="0" t="s">
        <v>4776</v>
      </c>
      <c r="P1767" s="0" t="s">
        <v>147</v>
      </c>
      <c r="Q1767" s="0" t="s">
        <v>148</v>
      </c>
      <c r="R1767" s="0" t="n">
        <v>44483</v>
      </c>
      <c r="AD1767" s="0" t="s">
        <v>149</v>
      </c>
      <c r="AE1767" s="0" t="s">
        <v>150</v>
      </c>
      <c r="AF1767" s="0" t="s">
        <v>151</v>
      </c>
      <c r="AH1767" s="0" t="n">
        <v>14</v>
      </c>
      <c r="AI1767" s="0" t="n">
        <v>11</v>
      </c>
      <c r="AN1767" s="0" t="s">
        <v>147</v>
      </c>
      <c r="AO1767" s="0" t="s">
        <v>176</v>
      </c>
      <c r="AP1767" s="0" t="s">
        <v>177</v>
      </c>
      <c r="AQ1767" s="0" t="n">
        <v>9</v>
      </c>
      <c r="AR1767" s="0" t="n">
        <v>64</v>
      </c>
      <c r="AS1767" s="0" t="n">
        <v>32</v>
      </c>
      <c r="AV1767" s="0" t="s">
        <v>154</v>
      </c>
      <c r="AW1767" s="0" t="n">
        <f aca="false">COUNTA($BC1767:$EG1767)</f>
        <v>24</v>
      </c>
      <c r="AX1767" s="0" t="n">
        <f aca="false">COUNTIF($BC1767:$EG1767,"D")</f>
        <v>3</v>
      </c>
      <c r="AY1767" s="0" t="n">
        <f aca="false">COUNTIF($BC1767:$EG1767,"R")</f>
        <v>1</v>
      </c>
      <c r="AZ1767" s="0" t="n">
        <f aca="false">IF(CC1767="D",1,0)+IF(CL1767="D",1,0)+IF(CW1767="D",1,0)+IF(DD1767="D",1,0)+IF(DJ1767="D",1,0)+IF(DO1767="D",1,0)+IF(DW1767="D",1,0)</f>
        <v>1</v>
      </c>
      <c r="BA1767" s="0" t="n">
        <f aca="false">IF(DH1767&lt;&gt;"",1,0)+IF(DI1767&lt;&gt;"",1,0)+IF(DK1767&lt;&gt;"",1,0)+IF(DM1767&lt;&gt;"",1,0)+IF(DN1767&lt;&gt;"",1,0)+IF(DO1767&lt;&gt;"",1,0)+IF(DQ1767&lt;&gt;"",1,0)+IF(DR1767&lt;&gt;"",1,0)+IF(DT1767&lt;&gt;"",1,0)+IF(DU1767&lt;&gt;"",1,0)+IF(DV1767&lt;&gt;"",1,0)+IF(DW1767&lt;&gt;"",1,0)+IF(DX1767&lt;&gt;"",1,0)+IF(DZ1767&lt;&gt;"",1,0)+IF(EA1767&lt;&gt;"",1,0)+IF(EB1767&lt;&gt;"",1,0)+IF(EE1767&lt;&gt;"",1,0)</f>
        <v>4</v>
      </c>
      <c r="BB1767" s="0" t="n">
        <f aca="false">AY1767*AX1767</f>
        <v>3</v>
      </c>
      <c r="BC1767" s="0" t="s">
        <v>155</v>
      </c>
      <c r="BD1767" s="0" t="s">
        <v>155</v>
      </c>
      <c r="BE1767" s="0" t="s">
        <v>155</v>
      </c>
      <c r="BH1767" s="0" t="s">
        <v>155</v>
      </c>
      <c r="BI1767" s="0" t="s">
        <v>155</v>
      </c>
      <c r="BJ1767" s="0" t="s">
        <v>155</v>
      </c>
      <c r="BK1767" s="0" t="s">
        <v>155</v>
      </c>
      <c r="BL1767" s="0" t="s">
        <v>155</v>
      </c>
      <c r="BV1767" s="0" t="s">
        <v>155</v>
      </c>
      <c r="BY1767" s="0" t="s">
        <v>144</v>
      </c>
      <c r="CK1767" s="0" t="s">
        <v>155</v>
      </c>
      <c r="CL1767" s="0" t="s">
        <v>144</v>
      </c>
      <c r="CN1767" s="0" t="s">
        <v>155</v>
      </c>
      <c r="CP1767" s="0" t="s">
        <v>155</v>
      </c>
      <c r="CV1767" s="0" t="s">
        <v>155</v>
      </c>
      <c r="CY1767" s="0" t="s">
        <v>155</v>
      </c>
      <c r="DC1767" s="0" t="s">
        <v>155</v>
      </c>
      <c r="DG1767" s="0" t="s">
        <v>144</v>
      </c>
      <c r="DI1767" s="0" t="s">
        <v>155</v>
      </c>
      <c r="DN1767" s="0" t="s">
        <v>155</v>
      </c>
      <c r="DU1767" s="0" t="s">
        <v>155</v>
      </c>
      <c r="EA1767" s="0" t="s">
        <v>155</v>
      </c>
      <c r="ED1767" s="0" t="s">
        <v>174</v>
      </c>
      <c r="EF1767" s="0" t="s">
        <v>155</v>
      </c>
    </row>
    <row r="1768" customFormat="false" ht="13.8" hidden="false" customHeight="false" outlineLevel="0" collapsed="false">
      <c r="A1768" s="0" t="s">
        <v>7865</v>
      </c>
      <c r="B1768" s="0" t="n">
        <v>78</v>
      </c>
      <c r="C1768" s="0" t="n">
        <v>258790</v>
      </c>
      <c r="D1768" s="0" t="s">
        <v>4827</v>
      </c>
      <c r="E1768" s="0" t="s">
        <v>1516</v>
      </c>
      <c r="F1768" s="0" t="str">
        <f aca="false">CONCATENATE(D1769," ",LEFT(I1769,4),"T=",AW1769,"D=",AX1769,"R=",AY1769,"M=",AZ1769,"L=",BA1769,"B=",BB1769)</f>
        <v>TOMKO PLOTTS 1957T=26D=2R=4M=1L=4B=8</v>
      </c>
      <c r="G1768" s="0" t="s">
        <v>250</v>
      </c>
      <c r="I1768" s="0" t="s">
        <v>7866</v>
      </c>
      <c r="J1768" s="0" t="s">
        <v>4737</v>
      </c>
      <c r="K1768" s="0" t="s">
        <v>143</v>
      </c>
      <c r="L1768" s="0" t="s">
        <v>174</v>
      </c>
      <c r="M1768" s="0" t="str">
        <f aca="false">RIGHT(N1768,LEN(N1768)-FIND(" ",N1768))</f>
        <v>DEN JEAN DR NE</v>
      </c>
      <c r="N1768" s="0" t="s">
        <v>4830</v>
      </c>
      <c r="P1768" s="0" t="s">
        <v>147</v>
      </c>
      <c r="Q1768" s="0" t="s">
        <v>148</v>
      </c>
      <c r="R1768" s="0" t="n">
        <v>44483</v>
      </c>
      <c r="AD1768" s="0" t="s">
        <v>149</v>
      </c>
      <c r="AE1768" s="0" t="s">
        <v>150</v>
      </c>
      <c r="AH1768" s="0" t="n">
        <v>14</v>
      </c>
      <c r="AI1768" s="0" t="n">
        <v>11</v>
      </c>
      <c r="AJ1768" s="0" t="s">
        <v>164</v>
      </c>
      <c r="AM1768" s="0" t="s">
        <v>165</v>
      </c>
      <c r="AN1768" s="0" t="s">
        <v>147</v>
      </c>
      <c r="AO1768" s="0" t="s">
        <v>166</v>
      </c>
      <c r="AP1768" s="0" t="s">
        <v>167</v>
      </c>
      <c r="AQ1768" s="0" t="n">
        <v>9</v>
      </c>
      <c r="AR1768" s="0" t="n">
        <v>64</v>
      </c>
      <c r="AS1768" s="0" t="n">
        <v>32</v>
      </c>
      <c r="AV1768" s="0" t="s">
        <v>154</v>
      </c>
      <c r="AW1768" s="0" t="n">
        <f aca="false">COUNTA($BC1768:$EG1768)</f>
        <v>36</v>
      </c>
      <c r="AX1768" s="0" t="n">
        <f aca="false">COUNTIF($BC1768:$EG1768,"D")</f>
        <v>2</v>
      </c>
      <c r="AY1768" s="0" t="n">
        <f aca="false">COUNTIF($BC1768:$EG1768,"R")</f>
        <v>5</v>
      </c>
      <c r="AZ1768" s="0" t="n">
        <f aca="false">IF(CC1768="D",1,0)+IF(CL1768="D",1,0)+IF(CW1768="D",1,0)+IF(DD1768="D",1,0)+IF(DJ1768="D",1,0)+IF(DO1768="D",1,0)+IF(DW1768="D",1,0)</f>
        <v>0</v>
      </c>
      <c r="BA1768" s="0" t="n">
        <f aca="false">IF(DH1768&lt;&gt;"",1,0)+IF(DI1768&lt;&gt;"",1,0)+IF(DK1768&lt;&gt;"",1,0)+IF(DM1768&lt;&gt;"",1,0)+IF(DN1768&lt;&gt;"",1,0)+IF(DO1768&lt;&gt;"",1,0)+IF(DQ1768&lt;&gt;"",1,0)+IF(DR1768&lt;&gt;"",1,0)+IF(DT1768&lt;&gt;"",1,0)+IF(DU1768&lt;&gt;"",1,0)+IF(DV1768&lt;&gt;"",1,0)+IF(DW1768&lt;&gt;"",1,0)+IF(DX1768&lt;&gt;"",1,0)+IF(DZ1768&lt;&gt;"",1,0)+IF(EA1768&lt;&gt;"",1,0)+IF(EB1768&lt;&gt;"",1,0)+IF(EE1768&lt;&gt;"",1,0)</f>
        <v>6</v>
      </c>
      <c r="BB1768" s="0" t="n">
        <f aca="false">AY1768*AX1768</f>
        <v>10</v>
      </c>
      <c r="BC1768" s="0" t="s">
        <v>155</v>
      </c>
      <c r="BD1768" s="0" t="s">
        <v>155</v>
      </c>
      <c r="BE1768" s="0" t="s">
        <v>155</v>
      </c>
      <c r="BF1768" s="0" t="s">
        <v>155</v>
      </c>
      <c r="BG1768" s="0" t="s">
        <v>155</v>
      </c>
      <c r="BH1768" s="0" t="s">
        <v>155</v>
      </c>
      <c r="BI1768" s="0" t="s">
        <v>155</v>
      </c>
      <c r="BJ1768" s="0" t="s">
        <v>155</v>
      </c>
      <c r="BK1768" s="0" t="s">
        <v>155</v>
      </c>
      <c r="BL1768" s="0" t="s">
        <v>155</v>
      </c>
      <c r="BP1768" s="0" t="s">
        <v>155</v>
      </c>
      <c r="BR1768" s="0" t="s">
        <v>155</v>
      </c>
      <c r="BV1768" s="0" t="s">
        <v>155</v>
      </c>
      <c r="BY1768" s="0" t="s">
        <v>144</v>
      </c>
      <c r="CA1768" s="0" t="s">
        <v>155</v>
      </c>
      <c r="CG1768" s="0" t="s">
        <v>155</v>
      </c>
      <c r="CK1768" s="0" t="s">
        <v>155</v>
      </c>
      <c r="CN1768" s="0" t="s">
        <v>155</v>
      </c>
      <c r="CO1768" s="0" t="s">
        <v>174</v>
      </c>
      <c r="CP1768" s="0" t="s">
        <v>155</v>
      </c>
      <c r="CT1768" s="0" t="s">
        <v>155</v>
      </c>
      <c r="CV1768" s="0" t="s">
        <v>155</v>
      </c>
      <c r="CY1768" s="0" t="s">
        <v>155</v>
      </c>
      <c r="CZ1768" s="0" t="s">
        <v>174</v>
      </c>
      <c r="DC1768" s="0" t="s">
        <v>155</v>
      </c>
      <c r="DG1768" s="0" t="s">
        <v>174</v>
      </c>
      <c r="DI1768" s="0" t="s">
        <v>155</v>
      </c>
      <c r="DL1768" s="0" t="s">
        <v>155</v>
      </c>
      <c r="DM1768" s="0" t="s">
        <v>174</v>
      </c>
      <c r="DN1768" s="0" t="s">
        <v>155</v>
      </c>
      <c r="DS1768" s="0" t="s">
        <v>144</v>
      </c>
      <c r="DU1768" s="0" t="s">
        <v>155</v>
      </c>
      <c r="DX1768" s="0" t="s">
        <v>155</v>
      </c>
      <c r="EA1768" s="0" t="s">
        <v>155</v>
      </c>
      <c r="ED1768" s="0" t="s">
        <v>174</v>
      </c>
      <c r="EF1768" s="0" t="s">
        <v>155</v>
      </c>
    </row>
    <row r="1769" customFormat="false" ht="13.8" hidden="false" customHeight="false" outlineLevel="0" collapsed="false">
      <c r="A1769" s="0" t="s">
        <v>7867</v>
      </c>
      <c r="B1769" s="0" t="n">
        <v>78</v>
      </c>
      <c r="C1769" s="0" t="n">
        <v>261401</v>
      </c>
      <c r="D1769" s="0" t="s">
        <v>7868</v>
      </c>
      <c r="E1769" s="0" t="s">
        <v>547</v>
      </c>
      <c r="F1769" s="0" t="str">
        <f aca="false">CONCATENATE(D1770," ",LEFT(I1770,4),"T=",AW1770,"D=",AX1770,"R=",AY1770,"M=",AZ1770,"L=",BA1770,"B=",BB1770)</f>
        <v>GREENE 1974T=9D=0R=0M=0L=2B=0</v>
      </c>
      <c r="I1769" s="0" t="s">
        <v>7869</v>
      </c>
      <c r="J1769" s="0" t="s">
        <v>7870</v>
      </c>
      <c r="K1769" s="0" t="s">
        <v>143</v>
      </c>
      <c r="L1769" s="0" t="s">
        <v>174</v>
      </c>
      <c r="M1769" s="0" t="str">
        <f aca="false">RIGHT(N1769,LEN(N1769)-FIND(" ",N1769))</f>
        <v>ADELAIDE AVE NE</v>
      </c>
      <c r="N1769" s="0" t="s">
        <v>7076</v>
      </c>
      <c r="P1769" s="0" t="s">
        <v>147</v>
      </c>
      <c r="Q1769" s="0" t="s">
        <v>148</v>
      </c>
      <c r="R1769" s="0" t="n">
        <v>44483</v>
      </c>
      <c r="AD1769" s="0" t="s">
        <v>149</v>
      </c>
      <c r="AE1769" s="0" t="s">
        <v>150</v>
      </c>
      <c r="AF1769" s="0" t="s">
        <v>151</v>
      </c>
      <c r="AH1769" s="0" t="n">
        <v>14</v>
      </c>
      <c r="AI1769" s="0" t="n">
        <v>11</v>
      </c>
      <c r="AN1769" s="0" t="s">
        <v>147</v>
      </c>
      <c r="AO1769" s="0" t="s">
        <v>152</v>
      </c>
      <c r="AP1769" s="0" t="s">
        <v>153</v>
      </c>
      <c r="AQ1769" s="0" t="n">
        <v>9</v>
      </c>
      <c r="AR1769" s="0" t="n">
        <v>64</v>
      </c>
      <c r="AS1769" s="0" t="n">
        <v>32</v>
      </c>
      <c r="AV1769" s="0" t="s">
        <v>154</v>
      </c>
      <c r="AW1769" s="0" t="n">
        <f aca="false">COUNTA($BC1769:$EG1769)</f>
        <v>26</v>
      </c>
      <c r="AX1769" s="0" t="n">
        <f aca="false">COUNTIF($BC1769:$EG1769,"D")</f>
        <v>2</v>
      </c>
      <c r="AY1769" s="0" t="n">
        <f aca="false">COUNTIF($BC1769:$EG1769,"R")</f>
        <v>4</v>
      </c>
      <c r="AZ1769" s="0" t="n">
        <f aca="false">IF(CC1769="D",1,0)+IF(CL1769="D",1,0)+IF(CW1769="D",1,0)+IF(DD1769="D",1,0)+IF(DJ1769="D",1,0)+IF(DO1769="D",1,0)+IF(DW1769="D",1,0)</f>
        <v>1</v>
      </c>
      <c r="BA1769" s="0" t="n">
        <f aca="false">IF(DH1769&lt;&gt;"",1,0)+IF(DI1769&lt;&gt;"",1,0)+IF(DK1769&lt;&gt;"",1,0)+IF(DM1769&lt;&gt;"",1,0)+IF(DN1769&lt;&gt;"",1,0)+IF(DO1769&lt;&gt;"",1,0)+IF(DQ1769&lt;&gt;"",1,0)+IF(DR1769&lt;&gt;"",1,0)+IF(DT1769&lt;&gt;"",1,0)+IF(DU1769&lt;&gt;"",1,0)+IF(DV1769&lt;&gt;"",1,0)+IF(DW1769&lt;&gt;"",1,0)+IF(DX1769&lt;&gt;"",1,0)+IF(DZ1769&lt;&gt;"",1,0)+IF(EA1769&lt;&gt;"",1,0)+IF(EB1769&lt;&gt;"",1,0)+IF(EE1769&lt;&gt;"",1,0)</f>
        <v>4</v>
      </c>
      <c r="BB1769" s="0" t="n">
        <f aca="false">AY1769*AX1769</f>
        <v>8</v>
      </c>
      <c r="BD1769" s="0" t="s">
        <v>155</v>
      </c>
      <c r="BJ1769" s="0" t="s">
        <v>155</v>
      </c>
      <c r="BK1769" s="0" t="s">
        <v>155</v>
      </c>
      <c r="BL1769" s="0" t="s">
        <v>155</v>
      </c>
      <c r="BP1769" s="0" t="s">
        <v>155</v>
      </c>
      <c r="BR1769" s="0" t="s">
        <v>155</v>
      </c>
      <c r="BS1769" s="0" t="s">
        <v>155</v>
      </c>
      <c r="BY1769" s="0" t="s">
        <v>144</v>
      </c>
      <c r="CA1769" s="0" t="s">
        <v>155</v>
      </c>
      <c r="CG1769" s="0" t="s">
        <v>155</v>
      </c>
      <c r="CK1769" s="0" t="s">
        <v>155</v>
      </c>
      <c r="CN1769" s="0" t="s">
        <v>155</v>
      </c>
      <c r="CO1769" s="0" t="s">
        <v>174</v>
      </c>
      <c r="CP1769" s="0" t="s">
        <v>155</v>
      </c>
      <c r="CV1769" s="0" t="s">
        <v>155</v>
      </c>
      <c r="CY1769" s="0" t="s">
        <v>155</v>
      </c>
      <c r="CZ1769" s="0" t="s">
        <v>174</v>
      </c>
      <c r="DC1769" s="0" t="s">
        <v>155</v>
      </c>
      <c r="DI1769" s="0" t="s">
        <v>155</v>
      </c>
      <c r="DJ1769" s="0" t="s">
        <v>144</v>
      </c>
      <c r="DN1769" s="0" t="s">
        <v>155</v>
      </c>
      <c r="DS1769" s="0" t="s">
        <v>174</v>
      </c>
      <c r="DU1769" s="0" t="s">
        <v>155</v>
      </c>
      <c r="EA1769" s="0" t="s">
        <v>155</v>
      </c>
      <c r="ED1769" s="0" t="s">
        <v>174</v>
      </c>
      <c r="EF1769" s="0" t="s">
        <v>155</v>
      </c>
    </row>
    <row r="1770" customFormat="false" ht="13.8" hidden="false" customHeight="false" outlineLevel="0" collapsed="false">
      <c r="A1770" s="0" t="s">
        <v>7871</v>
      </c>
      <c r="B1770" s="0" t="n">
        <v>78</v>
      </c>
      <c r="C1770" s="0" t="n">
        <v>263629</v>
      </c>
      <c r="D1770" s="0" t="s">
        <v>5006</v>
      </c>
      <c r="E1770" s="0" t="s">
        <v>7872</v>
      </c>
      <c r="F1770" s="0" t="str">
        <f aca="false">CONCATENATE(D1771," ",LEFT(I1771,4),"T=",AW1771,"D=",AX1771,"R=",AY1771,"M=",AZ1771,"L=",BA1771,"B=",BB1771)</f>
        <v>HILAS 1957T=20D=1R=4M=1L=6B=4</v>
      </c>
      <c r="I1770" s="0" t="s">
        <v>7873</v>
      </c>
      <c r="J1770" s="0" t="s">
        <v>7874</v>
      </c>
      <c r="K1770" s="0" t="s">
        <v>143</v>
      </c>
      <c r="M1770" s="0" t="str">
        <f aca="false">RIGHT(N1770,LEN(N1770)-FIND(" ",N1770))</f>
        <v>BEECHWOOD ST NE</v>
      </c>
      <c r="N1770" s="0" t="s">
        <v>7875</v>
      </c>
      <c r="P1770" s="0" t="s">
        <v>147</v>
      </c>
      <c r="Q1770" s="0" t="s">
        <v>148</v>
      </c>
      <c r="R1770" s="0" t="n">
        <v>44483</v>
      </c>
      <c r="AD1770" s="0" t="s">
        <v>149</v>
      </c>
      <c r="AE1770" s="0" t="s">
        <v>150</v>
      </c>
      <c r="AF1770" s="0" t="s">
        <v>151</v>
      </c>
      <c r="AH1770" s="0" t="n">
        <v>14</v>
      </c>
      <c r="AI1770" s="0" t="n">
        <v>11</v>
      </c>
      <c r="AN1770" s="0" t="s">
        <v>147</v>
      </c>
      <c r="AO1770" s="0" t="s">
        <v>189</v>
      </c>
      <c r="AP1770" s="0" t="s">
        <v>190</v>
      </c>
      <c r="AQ1770" s="0" t="n">
        <v>9</v>
      </c>
      <c r="AR1770" s="0" t="n">
        <v>64</v>
      </c>
      <c r="AS1770" s="0" t="n">
        <v>32</v>
      </c>
      <c r="AV1770" s="0" t="s">
        <v>154</v>
      </c>
      <c r="AW1770" s="0" t="n">
        <f aca="false">COUNTA($BC1770:$EG1770)</f>
        <v>9</v>
      </c>
      <c r="AX1770" s="0" t="n">
        <f aca="false">COUNTIF($BC1770:$EG1770,"D")</f>
        <v>0</v>
      </c>
      <c r="AY1770" s="0" t="n">
        <f aca="false">COUNTIF($BC1770:$EG1770,"R")</f>
        <v>0</v>
      </c>
      <c r="AZ1770" s="0" t="n">
        <f aca="false">IF(CC1770="D",1,0)+IF(CL1770="D",1,0)+IF(CW1770="D",1,0)+IF(DD1770="D",1,0)+IF(DJ1770="D",1,0)+IF(DO1770="D",1,0)+IF(DW1770="D",1,0)</f>
        <v>0</v>
      </c>
      <c r="BA1770" s="0" t="n">
        <f aca="false">IF(DH1770&lt;&gt;"",1,0)+IF(DI1770&lt;&gt;"",1,0)+IF(DK1770&lt;&gt;"",1,0)+IF(DM1770&lt;&gt;"",1,0)+IF(DN1770&lt;&gt;"",1,0)+IF(DO1770&lt;&gt;"",1,0)+IF(DQ1770&lt;&gt;"",1,0)+IF(DR1770&lt;&gt;"",1,0)+IF(DT1770&lt;&gt;"",1,0)+IF(DU1770&lt;&gt;"",1,0)+IF(DV1770&lt;&gt;"",1,0)+IF(DW1770&lt;&gt;"",1,0)+IF(DX1770&lt;&gt;"",1,0)+IF(DZ1770&lt;&gt;"",1,0)+IF(EA1770&lt;&gt;"",1,0)+IF(EB1770&lt;&gt;"",1,0)+IF(EE1770&lt;&gt;"",1,0)</f>
        <v>2</v>
      </c>
      <c r="BB1770" s="0" t="n">
        <f aca="false">AY1770*AX1770</f>
        <v>0</v>
      </c>
      <c r="BD1770" s="0" t="s">
        <v>155</v>
      </c>
      <c r="BL1770" s="0" t="s">
        <v>155</v>
      </c>
      <c r="BP1770" s="0" t="s">
        <v>155</v>
      </c>
      <c r="CA1770" s="0" t="s">
        <v>155</v>
      </c>
      <c r="CP1770" s="0" t="s">
        <v>155</v>
      </c>
      <c r="DC1770" s="0" t="s">
        <v>155</v>
      </c>
      <c r="DN1770" s="0" t="s">
        <v>155</v>
      </c>
      <c r="DU1770" s="0" t="s">
        <v>155</v>
      </c>
      <c r="EF1770" s="0" t="s">
        <v>155</v>
      </c>
    </row>
    <row r="1771" customFormat="false" ht="13.8" hidden="false" customHeight="false" outlineLevel="0" collapsed="false">
      <c r="A1771" s="0" t="s">
        <v>7876</v>
      </c>
      <c r="B1771" s="0" t="n">
        <v>78</v>
      </c>
      <c r="C1771" s="0" t="n">
        <v>266830</v>
      </c>
      <c r="D1771" s="0" t="s">
        <v>3682</v>
      </c>
      <c r="E1771" s="0" t="s">
        <v>1061</v>
      </c>
      <c r="F1771" s="0" t="str">
        <f aca="false">CONCATENATE(D1772," ",LEFT(I1772,4),"T=",AW1772,"D=",AX1772,"R=",AY1772,"M=",AZ1772,"L=",BA1772,"B=",BB1772)</f>
        <v>OLSZEWSKI 1958T=35D=0R=5M=0L=7B=0</v>
      </c>
      <c r="G1771" s="0" t="s">
        <v>1202</v>
      </c>
      <c r="I1771" s="0" t="s">
        <v>7877</v>
      </c>
      <c r="J1771" s="0" t="s">
        <v>7878</v>
      </c>
      <c r="K1771" s="0" t="s">
        <v>143</v>
      </c>
      <c r="L1771" s="0" t="s">
        <v>174</v>
      </c>
      <c r="M1771" s="0" t="str">
        <f aca="false">RIGHT(N1771,LEN(N1771)-FIND(" ",N1771))</f>
        <v>E MARKET ST</v>
      </c>
      <c r="N1771" s="0" t="s">
        <v>7731</v>
      </c>
      <c r="O1771" s="0" t="s">
        <v>7879</v>
      </c>
      <c r="P1771" s="0" t="s">
        <v>147</v>
      </c>
      <c r="Q1771" s="0" t="s">
        <v>148</v>
      </c>
      <c r="R1771" s="0" t="n">
        <v>44483</v>
      </c>
      <c r="AD1771" s="0" t="s">
        <v>149</v>
      </c>
      <c r="AE1771" s="0" t="s">
        <v>150</v>
      </c>
      <c r="AF1771" s="0" t="s">
        <v>151</v>
      </c>
      <c r="AH1771" s="0" t="n">
        <v>14</v>
      </c>
      <c r="AI1771" s="0" t="n">
        <v>11</v>
      </c>
      <c r="AN1771" s="0" t="s">
        <v>147</v>
      </c>
      <c r="AO1771" s="0" t="s">
        <v>152</v>
      </c>
      <c r="AP1771" s="0" t="s">
        <v>153</v>
      </c>
      <c r="AQ1771" s="0" t="n">
        <v>9</v>
      </c>
      <c r="AR1771" s="0" t="n">
        <v>64</v>
      </c>
      <c r="AS1771" s="0" t="n">
        <v>32</v>
      </c>
      <c r="AV1771" s="0" t="s">
        <v>154</v>
      </c>
      <c r="AW1771" s="0" t="n">
        <f aca="false">COUNTA($BC1771:$EG1771)</f>
        <v>20</v>
      </c>
      <c r="AX1771" s="0" t="n">
        <f aca="false">COUNTIF($BC1771:$EG1771,"D")</f>
        <v>1</v>
      </c>
      <c r="AY1771" s="0" t="n">
        <f aca="false">COUNTIF($BC1771:$EG1771,"R")</f>
        <v>4</v>
      </c>
      <c r="AZ1771" s="0" t="n">
        <f aca="false">IF(CC1771="D",1,0)+IF(CL1771="D",1,0)+IF(CW1771="D",1,0)+IF(DD1771="D",1,0)+IF(DJ1771="D",1,0)+IF(DO1771="D",1,0)+IF(DW1771="D",1,0)</f>
        <v>1</v>
      </c>
      <c r="BA1771" s="0" t="n">
        <f aca="false">IF(DH1771&lt;&gt;"",1,0)+IF(DI1771&lt;&gt;"",1,0)+IF(DK1771&lt;&gt;"",1,0)+IF(DM1771&lt;&gt;"",1,0)+IF(DN1771&lt;&gt;"",1,0)+IF(DO1771&lt;&gt;"",1,0)+IF(DQ1771&lt;&gt;"",1,0)+IF(DR1771&lt;&gt;"",1,0)+IF(DT1771&lt;&gt;"",1,0)+IF(DU1771&lt;&gt;"",1,0)+IF(DV1771&lt;&gt;"",1,0)+IF(DW1771&lt;&gt;"",1,0)+IF(DX1771&lt;&gt;"",1,0)+IF(DZ1771&lt;&gt;"",1,0)+IF(EA1771&lt;&gt;"",1,0)+IF(EB1771&lt;&gt;"",1,0)+IF(EE1771&lt;&gt;"",1,0)</f>
        <v>6</v>
      </c>
      <c r="BB1771" s="0" t="n">
        <f aca="false">AY1771*AX1771</f>
        <v>4</v>
      </c>
      <c r="BD1771" s="0" t="s">
        <v>155</v>
      </c>
      <c r="BH1771" s="0" t="s">
        <v>155</v>
      </c>
      <c r="BL1771" s="0" t="s">
        <v>155</v>
      </c>
      <c r="BS1771" s="0" t="s">
        <v>155</v>
      </c>
      <c r="BY1771" s="0" t="s">
        <v>174</v>
      </c>
      <c r="CA1771" s="0" t="s">
        <v>155</v>
      </c>
      <c r="CK1771" s="0" t="s">
        <v>155</v>
      </c>
      <c r="CL1771" s="0" t="s">
        <v>144</v>
      </c>
      <c r="CP1771" s="0" t="s">
        <v>155</v>
      </c>
      <c r="CY1771" s="0" t="s">
        <v>155</v>
      </c>
      <c r="CZ1771" s="0" t="s">
        <v>174</v>
      </c>
      <c r="DC1771" s="0" t="s">
        <v>155</v>
      </c>
      <c r="DI1771" s="0" t="s">
        <v>155</v>
      </c>
      <c r="DN1771" s="0" t="s">
        <v>155</v>
      </c>
      <c r="DT1771" s="0" t="s">
        <v>174</v>
      </c>
      <c r="DU1771" s="0" t="s">
        <v>155</v>
      </c>
      <c r="DX1771" s="0" t="s">
        <v>155</v>
      </c>
      <c r="EA1771" s="0" t="s">
        <v>155</v>
      </c>
      <c r="ED1771" s="0" t="s">
        <v>174</v>
      </c>
      <c r="EF1771" s="0" t="s">
        <v>155</v>
      </c>
    </row>
    <row r="1772" customFormat="false" ht="13.8" hidden="false" customHeight="false" outlineLevel="0" collapsed="false">
      <c r="A1772" s="0" t="s">
        <v>7880</v>
      </c>
      <c r="B1772" s="0" t="n">
        <v>78</v>
      </c>
      <c r="C1772" s="0" t="n">
        <v>263059</v>
      </c>
      <c r="D1772" s="0" t="s">
        <v>7640</v>
      </c>
      <c r="E1772" s="0" t="s">
        <v>892</v>
      </c>
      <c r="F1772" s="0" t="str">
        <f aca="false">CONCATENATE(D1773," ",LEFT(I1773,4),"T=",AW1773,"D=",AX1773,"R=",AY1773,"M=",AZ1773,"L=",BA1773,"B=",BB1773)</f>
        <v>BRITTON 1953T=28D=0R=5M=0L=5B=0</v>
      </c>
      <c r="G1772" s="0" t="s">
        <v>257</v>
      </c>
      <c r="I1772" s="0" t="s">
        <v>7881</v>
      </c>
      <c r="J1772" s="0" t="s">
        <v>7882</v>
      </c>
      <c r="K1772" s="0" t="s">
        <v>143</v>
      </c>
      <c r="L1772" s="0" t="s">
        <v>174</v>
      </c>
      <c r="M1772" s="0" t="str">
        <f aca="false">RIGHT(N1772,LEN(N1772)-FIND(" ",N1772))</f>
        <v>GOLF DR NE</v>
      </c>
      <c r="N1772" s="0" t="s">
        <v>7643</v>
      </c>
      <c r="P1772" s="0" t="s">
        <v>147</v>
      </c>
      <c r="Q1772" s="0" t="s">
        <v>148</v>
      </c>
      <c r="R1772" s="0" t="n">
        <v>44483</v>
      </c>
      <c r="AD1772" s="0" t="s">
        <v>149</v>
      </c>
      <c r="AE1772" s="0" t="s">
        <v>150</v>
      </c>
      <c r="AF1772" s="0" t="s">
        <v>151</v>
      </c>
      <c r="AH1772" s="0" t="n">
        <v>14</v>
      </c>
      <c r="AI1772" s="0" t="n">
        <v>11</v>
      </c>
      <c r="AN1772" s="0" t="s">
        <v>147</v>
      </c>
      <c r="AO1772" s="0" t="s">
        <v>176</v>
      </c>
      <c r="AP1772" s="0" t="s">
        <v>177</v>
      </c>
      <c r="AQ1772" s="0" t="n">
        <v>9</v>
      </c>
      <c r="AR1772" s="0" t="n">
        <v>64</v>
      </c>
      <c r="AS1772" s="0" t="n">
        <v>32</v>
      </c>
      <c r="AV1772" s="0" t="s">
        <v>154</v>
      </c>
      <c r="AW1772" s="0" t="n">
        <f aca="false">COUNTA($BC1772:$EG1772)</f>
        <v>35</v>
      </c>
      <c r="AX1772" s="0" t="n">
        <f aca="false">COUNTIF($BC1772:$EG1772,"D")</f>
        <v>0</v>
      </c>
      <c r="AY1772" s="0" t="n">
        <f aca="false">COUNTIF($BC1772:$EG1772,"R")</f>
        <v>5</v>
      </c>
      <c r="AZ1772" s="0" t="n">
        <f aca="false">IF(CC1772="D",1,0)+IF(CL1772="D",1,0)+IF(CW1772="D",1,0)+IF(DD1772="D",1,0)+IF(DJ1772="D",1,0)+IF(DO1772="D",1,0)+IF(DW1772="D",1,0)</f>
        <v>0</v>
      </c>
      <c r="BA1772" s="0" t="n">
        <f aca="false">IF(DH1772&lt;&gt;"",1,0)+IF(DI1772&lt;&gt;"",1,0)+IF(DK1772&lt;&gt;"",1,0)+IF(DM1772&lt;&gt;"",1,0)+IF(DN1772&lt;&gt;"",1,0)+IF(DO1772&lt;&gt;"",1,0)+IF(DQ1772&lt;&gt;"",1,0)+IF(DR1772&lt;&gt;"",1,0)+IF(DT1772&lt;&gt;"",1,0)+IF(DU1772&lt;&gt;"",1,0)+IF(DV1772&lt;&gt;"",1,0)+IF(DW1772&lt;&gt;"",1,0)+IF(DX1772&lt;&gt;"",1,0)+IF(DZ1772&lt;&gt;"",1,0)+IF(EA1772&lt;&gt;"",1,0)+IF(EB1772&lt;&gt;"",1,0)+IF(EE1772&lt;&gt;"",1,0)</f>
        <v>7</v>
      </c>
      <c r="BB1772" s="0" t="n">
        <f aca="false">AY1772*AX1772</f>
        <v>0</v>
      </c>
      <c r="BD1772" s="0" t="s">
        <v>155</v>
      </c>
      <c r="BE1772" s="0" t="s">
        <v>155</v>
      </c>
      <c r="BF1772" s="0" t="s">
        <v>155</v>
      </c>
      <c r="BG1772" s="0" t="s">
        <v>155</v>
      </c>
      <c r="BH1772" s="0" t="s">
        <v>155</v>
      </c>
      <c r="BI1772" s="0" t="s">
        <v>155</v>
      </c>
      <c r="BJ1772" s="0" t="s">
        <v>155</v>
      </c>
      <c r="BK1772" s="0" t="s">
        <v>155</v>
      </c>
      <c r="BL1772" s="0" t="s">
        <v>155</v>
      </c>
      <c r="BP1772" s="0" t="s">
        <v>155</v>
      </c>
      <c r="BR1772" s="0" t="s">
        <v>155</v>
      </c>
      <c r="BS1772" s="0" t="s">
        <v>155</v>
      </c>
      <c r="BV1772" s="0" t="s">
        <v>155</v>
      </c>
      <c r="CA1772" s="0" t="s">
        <v>155</v>
      </c>
      <c r="CG1772" s="0" t="s">
        <v>155</v>
      </c>
      <c r="CK1772" s="0" t="s">
        <v>155</v>
      </c>
      <c r="CN1772" s="0" t="s">
        <v>155</v>
      </c>
      <c r="CO1772" s="0" t="s">
        <v>174</v>
      </c>
      <c r="CP1772" s="0" t="s">
        <v>155</v>
      </c>
      <c r="CV1772" s="0" t="s">
        <v>155</v>
      </c>
      <c r="CY1772" s="0" t="s">
        <v>155</v>
      </c>
      <c r="CZ1772" s="0" t="s">
        <v>174</v>
      </c>
      <c r="DC1772" s="0" t="s">
        <v>155</v>
      </c>
      <c r="DF1772" s="0" t="s">
        <v>155</v>
      </c>
      <c r="DI1772" s="0" t="s">
        <v>155</v>
      </c>
      <c r="DL1772" s="0" t="s">
        <v>155</v>
      </c>
      <c r="DM1772" s="0" t="s">
        <v>174</v>
      </c>
      <c r="DN1772" s="0" t="s">
        <v>155</v>
      </c>
      <c r="DR1772" s="0" t="s">
        <v>155</v>
      </c>
      <c r="DS1772" s="0" t="s">
        <v>174</v>
      </c>
      <c r="DU1772" s="0" t="s">
        <v>155</v>
      </c>
      <c r="DX1772" s="0" t="s">
        <v>155</v>
      </c>
      <c r="EA1772" s="0" t="s">
        <v>155</v>
      </c>
      <c r="ED1772" s="0" t="s">
        <v>174</v>
      </c>
      <c r="EF1772" s="0" t="s">
        <v>155</v>
      </c>
    </row>
    <row r="1773" customFormat="false" ht="13.8" hidden="false" customHeight="false" outlineLevel="0" collapsed="false">
      <c r="A1773" s="0" t="s">
        <v>7883</v>
      </c>
      <c r="B1773" s="0" t="n">
        <v>78</v>
      </c>
      <c r="C1773" s="0" t="n">
        <v>264974</v>
      </c>
      <c r="D1773" s="0" t="s">
        <v>7401</v>
      </c>
      <c r="E1773" s="0" t="s">
        <v>430</v>
      </c>
      <c r="F1773" s="0" t="str">
        <f aca="false">CONCATENATE(D1774," ",LEFT(I1774,4),"T=",AW1774,"D=",AX1774,"R=",AY1774,"M=",AZ1774,"L=",BA1774,"B=",BB1774)</f>
        <v>WYNN 1977T=19D=1R=3M=0L=4B=3</v>
      </c>
      <c r="G1773" s="0" t="s">
        <v>257</v>
      </c>
      <c r="H1773" s="0" t="s">
        <v>401</v>
      </c>
      <c r="I1773" s="0" t="s">
        <v>7884</v>
      </c>
      <c r="J1773" s="0" t="s">
        <v>7885</v>
      </c>
      <c r="K1773" s="0" t="s">
        <v>143</v>
      </c>
      <c r="L1773" s="0" t="s">
        <v>174</v>
      </c>
      <c r="M1773" s="0" t="str">
        <f aca="false">RIGHT(N1773,LEN(N1773)-FIND(" ",N1773))</f>
        <v>EDGEWOOD ST NE</v>
      </c>
      <c r="N1773" s="0" t="s">
        <v>7403</v>
      </c>
      <c r="P1773" s="0" t="s">
        <v>147</v>
      </c>
      <c r="Q1773" s="0" t="s">
        <v>148</v>
      </c>
      <c r="R1773" s="0" t="n">
        <v>44483</v>
      </c>
      <c r="AD1773" s="0" t="s">
        <v>149</v>
      </c>
      <c r="AE1773" s="0" t="s">
        <v>150</v>
      </c>
      <c r="AF1773" s="0" t="s">
        <v>151</v>
      </c>
      <c r="AH1773" s="0" t="n">
        <v>14</v>
      </c>
      <c r="AI1773" s="0" t="n">
        <v>11</v>
      </c>
      <c r="AN1773" s="0" t="s">
        <v>147</v>
      </c>
      <c r="AO1773" s="0" t="s">
        <v>261</v>
      </c>
      <c r="AP1773" s="0" t="s">
        <v>262</v>
      </c>
      <c r="AQ1773" s="0" t="n">
        <v>9</v>
      </c>
      <c r="AR1773" s="0" t="n">
        <v>64</v>
      </c>
      <c r="AS1773" s="0" t="n">
        <v>32</v>
      </c>
      <c r="AV1773" s="0" t="s">
        <v>154</v>
      </c>
      <c r="AW1773" s="0" t="n">
        <f aca="false">COUNTA($BC1773:$EG1773)</f>
        <v>28</v>
      </c>
      <c r="AX1773" s="0" t="n">
        <f aca="false">COUNTIF($BC1773:$EG1773,"D")</f>
        <v>0</v>
      </c>
      <c r="AY1773" s="0" t="n">
        <f aca="false">COUNTIF($BC1773:$EG1773,"R")</f>
        <v>5</v>
      </c>
      <c r="AZ1773" s="0" t="n">
        <f aca="false">IF(CC1773="D",1,0)+IF(CL1773="D",1,0)+IF(CW1773="D",1,0)+IF(DD1773="D",1,0)+IF(DJ1773="D",1,0)+IF(DO1773="D",1,0)+IF(DW1773="D",1,0)</f>
        <v>0</v>
      </c>
      <c r="BA1773" s="0" t="n">
        <f aca="false">IF(DH1773&lt;&gt;"",1,0)+IF(DI1773&lt;&gt;"",1,0)+IF(DK1773&lt;&gt;"",1,0)+IF(DM1773&lt;&gt;"",1,0)+IF(DN1773&lt;&gt;"",1,0)+IF(DO1773&lt;&gt;"",1,0)+IF(DQ1773&lt;&gt;"",1,0)+IF(DR1773&lt;&gt;"",1,0)+IF(DT1773&lt;&gt;"",1,0)+IF(DU1773&lt;&gt;"",1,0)+IF(DV1773&lt;&gt;"",1,0)+IF(DW1773&lt;&gt;"",1,0)+IF(DX1773&lt;&gt;"",1,0)+IF(DZ1773&lt;&gt;"",1,0)+IF(EA1773&lt;&gt;"",1,0)+IF(EB1773&lt;&gt;"",1,0)+IF(EE1773&lt;&gt;"",1,0)</f>
        <v>5</v>
      </c>
      <c r="BB1773" s="0" t="n">
        <f aca="false">AY1773*AX1773</f>
        <v>0</v>
      </c>
      <c r="BC1773" s="0" t="s">
        <v>155</v>
      </c>
      <c r="BD1773" s="0" t="s">
        <v>155</v>
      </c>
      <c r="BE1773" s="0" t="s">
        <v>155</v>
      </c>
      <c r="BF1773" s="0" t="s">
        <v>155</v>
      </c>
      <c r="BH1773" s="0" t="s">
        <v>155</v>
      </c>
      <c r="BJ1773" s="0" t="s">
        <v>155</v>
      </c>
      <c r="BL1773" s="0" t="s">
        <v>155</v>
      </c>
      <c r="BS1773" s="0" t="s">
        <v>155</v>
      </c>
      <c r="BY1773" s="0" t="s">
        <v>174</v>
      </c>
      <c r="CA1773" s="0" t="s">
        <v>155</v>
      </c>
      <c r="CK1773" s="0" t="s">
        <v>155</v>
      </c>
      <c r="CN1773" s="0" t="s">
        <v>155</v>
      </c>
      <c r="CO1773" s="0" t="s">
        <v>174</v>
      </c>
      <c r="CP1773" s="0" t="s">
        <v>155</v>
      </c>
      <c r="CV1773" s="0" t="s">
        <v>155</v>
      </c>
      <c r="CY1773" s="0" t="s">
        <v>155</v>
      </c>
      <c r="CZ1773" s="0" t="s">
        <v>174</v>
      </c>
      <c r="DC1773" s="0" t="s">
        <v>155</v>
      </c>
      <c r="DF1773" s="0" t="s">
        <v>155</v>
      </c>
      <c r="DI1773" s="0" t="s">
        <v>155</v>
      </c>
      <c r="DL1773" s="0" t="s">
        <v>155</v>
      </c>
      <c r="DN1773" s="0" t="s">
        <v>155</v>
      </c>
      <c r="DS1773" s="0" t="s">
        <v>174</v>
      </c>
      <c r="DU1773" s="0" t="s">
        <v>155</v>
      </c>
      <c r="DX1773" s="0" t="s">
        <v>155</v>
      </c>
      <c r="EA1773" s="0" t="s">
        <v>155</v>
      </c>
      <c r="ED1773" s="0" t="s">
        <v>174</v>
      </c>
      <c r="EF1773" s="0" t="s">
        <v>155</v>
      </c>
    </row>
    <row r="1774" customFormat="false" ht="13.8" hidden="false" customHeight="false" outlineLevel="0" collapsed="false">
      <c r="A1774" s="0" t="s">
        <v>7886</v>
      </c>
      <c r="B1774" s="0" t="n">
        <v>78</v>
      </c>
      <c r="C1774" s="0" t="n">
        <v>264235</v>
      </c>
      <c r="D1774" s="0" t="s">
        <v>4242</v>
      </c>
      <c r="E1774" s="0" t="s">
        <v>7887</v>
      </c>
      <c r="F1774" s="0" t="str">
        <f aca="false">CONCATENATE(D1775," ",LEFT(I1775,4),"T=",AW1775,"D=",AX1775,"R=",AY1775,"M=",AZ1775,"L=",BA1775,"B=",BB1775)</f>
        <v>RIVERA 1964T=22D=1R=2M=1L=3B=2</v>
      </c>
      <c r="G1774" s="0" t="s">
        <v>553</v>
      </c>
      <c r="I1774" s="0" t="s">
        <v>7888</v>
      </c>
      <c r="J1774" s="0" t="s">
        <v>4751</v>
      </c>
      <c r="K1774" s="0" t="s">
        <v>143</v>
      </c>
      <c r="L1774" s="0" t="s">
        <v>174</v>
      </c>
      <c r="M1774" s="0" t="str">
        <f aca="false">RIGHT(N1774,LEN(N1774)-FIND(" ",N1774))</f>
        <v>MAPLEWOOD ST NE</v>
      </c>
      <c r="N1774" s="0" t="s">
        <v>7838</v>
      </c>
      <c r="P1774" s="0" t="s">
        <v>147</v>
      </c>
      <c r="Q1774" s="0" t="s">
        <v>148</v>
      </c>
      <c r="R1774" s="0" t="n">
        <v>44483</v>
      </c>
      <c r="AD1774" s="0" t="s">
        <v>149</v>
      </c>
      <c r="AE1774" s="0" t="s">
        <v>150</v>
      </c>
      <c r="AF1774" s="0" t="s">
        <v>151</v>
      </c>
      <c r="AH1774" s="0" t="n">
        <v>14</v>
      </c>
      <c r="AI1774" s="0" t="n">
        <v>11</v>
      </c>
      <c r="AN1774" s="0" t="s">
        <v>147</v>
      </c>
      <c r="AO1774" s="0" t="s">
        <v>189</v>
      </c>
      <c r="AP1774" s="0" t="s">
        <v>190</v>
      </c>
      <c r="AQ1774" s="0" t="n">
        <v>9</v>
      </c>
      <c r="AR1774" s="0" t="n">
        <v>64</v>
      </c>
      <c r="AS1774" s="0" t="n">
        <v>32</v>
      </c>
      <c r="AV1774" s="0" t="s">
        <v>154</v>
      </c>
      <c r="AW1774" s="0" t="n">
        <f aca="false">COUNTA($BC1774:$EG1774)</f>
        <v>19</v>
      </c>
      <c r="AX1774" s="0" t="n">
        <f aca="false">COUNTIF($BC1774:$EG1774,"D")</f>
        <v>1</v>
      </c>
      <c r="AY1774" s="0" t="n">
        <f aca="false">COUNTIF($BC1774:$EG1774,"R")</f>
        <v>3</v>
      </c>
      <c r="AZ1774" s="0" t="n">
        <f aca="false">IF(CC1774="D",1,0)+IF(CL1774="D",1,0)+IF(CW1774="D",1,0)+IF(DD1774="D",1,0)+IF(DJ1774="D",1,0)+IF(DO1774="D",1,0)+IF(DW1774="D",1,0)</f>
        <v>0</v>
      </c>
      <c r="BA1774" s="0" t="n">
        <f aca="false">IF(DH1774&lt;&gt;"",1,0)+IF(DI1774&lt;&gt;"",1,0)+IF(DK1774&lt;&gt;"",1,0)+IF(DM1774&lt;&gt;"",1,0)+IF(DN1774&lt;&gt;"",1,0)+IF(DO1774&lt;&gt;"",1,0)+IF(DQ1774&lt;&gt;"",1,0)+IF(DR1774&lt;&gt;"",1,0)+IF(DT1774&lt;&gt;"",1,0)+IF(DU1774&lt;&gt;"",1,0)+IF(DV1774&lt;&gt;"",1,0)+IF(DW1774&lt;&gt;"",1,0)+IF(DX1774&lt;&gt;"",1,0)+IF(DZ1774&lt;&gt;"",1,0)+IF(EA1774&lt;&gt;"",1,0)+IF(EB1774&lt;&gt;"",1,0)+IF(EE1774&lt;&gt;"",1,0)</f>
        <v>4</v>
      </c>
      <c r="BB1774" s="0" t="n">
        <f aca="false">AY1774*AX1774</f>
        <v>3</v>
      </c>
      <c r="BC1774" s="0" t="s">
        <v>155</v>
      </c>
      <c r="BD1774" s="0" t="s">
        <v>155</v>
      </c>
      <c r="BH1774" s="0" t="s">
        <v>155</v>
      </c>
      <c r="BJ1774" s="0" t="s">
        <v>155</v>
      </c>
      <c r="BK1774" s="0" t="s">
        <v>155</v>
      </c>
      <c r="BL1774" s="0" t="s">
        <v>155</v>
      </c>
      <c r="BS1774" s="0" t="s">
        <v>155</v>
      </c>
      <c r="BY1774" s="0" t="s">
        <v>144</v>
      </c>
      <c r="CA1774" s="0" t="s">
        <v>155</v>
      </c>
      <c r="CP1774" s="0" t="s">
        <v>155</v>
      </c>
      <c r="CY1774" s="0" t="s">
        <v>155</v>
      </c>
      <c r="CZ1774" s="0" t="s">
        <v>174</v>
      </c>
      <c r="DC1774" s="0" t="s">
        <v>155</v>
      </c>
      <c r="DM1774" s="0" t="s">
        <v>174</v>
      </c>
      <c r="DN1774" s="0" t="s">
        <v>155</v>
      </c>
      <c r="DS1774" s="0" t="s">
        <v>174</v>
      </c>
      <c r="DU1774" s="0" t="s">
        <v>155</v>
      </c>
      <c r="DX1774" s="0" t="s">
        <v>155</v>
      </c>
      <c r="EF1774" s="0" t="s">
        <v>155</v>
      </c>
    </row>
    <row r="1775" customFormat="false" ht="13.8" hidden="false" customHeight="false" outlineLevel="0" collapsed="false">
      <c r="A1775" s="0" t="s">
        <v>7889</v>
      </c>
      <c r="B1775" s="0" t="n">
        <v>78</v>
      </c>
      <c r="C1775" s="0" t="n">
        <v>268403</v>
      </c>
      <c r="D1775" s="0" t="s">
        <v>3200</v>
      </c>
      <c r="E1775" s="0" t="s">
        <v>1271</v>
      </c>
      <c r="F1775" s="0" t="str">
        <f aca="false">CONCATENATE(D1776," ",LEFT(I1776,4),"T=",AW1776,"D=",AX1776,"R=",AY1776,"M=",AZ1776,"L=",BA1776,"B=",BB1776)</f>
        <v>LEASURE 1955T=33D=0R=7M=0L=7B=0</v>
      </c>
      <c r="G1775" s="0" t="s">
        <v>257</v>
      </c>
      <c r="I1775" s="0" t="s">
        <v>7890</v>
      </c>
      <c r="J1775" s="0" t="s">
        <v>7891</v>
      </c>
      <c r="K1775" s="0" t="s">
        <v>143</v>
      </c>
      <c r="L1775" s="0" t="s">
        <v>174</v>
      </c>
      <c r="M1775" s="0" t="str">
        <f aca="false">RIGHT(N1775,LEN(N1775)-FIND(" ",N1775))</f>
        <v>FAIRMOUNT AVE NE</v>
      </c>
      <c r="N1775" s="0" t="s">
        <v>3204</v>
      </c>
      <c r="P1775" s="0" t="s">
        <v>147</v>
      </c>
      <c r="Q1775" s="0" t="s">
        <v>148</v>
      </c>
      <c r="R1775" s="0" t="n">
        <v>44483</v>
      </c>
      <c r="AD1775" s="0" t="s">
        <v>149</v>
      </c>
      <c r="AE1775" s="0" t="s">
        <v>150</v>
      </c>
      <c r="AF1775" s="0" t="s">
        <v>151</v>
      </c>
      <c r="AH1775" s="0" t="n">
        <v>14</v>
      </c>
      <c r="AI1775" s="0" t="n">
        <v>11</v>
      </c>
      <c r="AN1775" s="0" t="s">
        <v>147</v>
      </c>
      <c r="AO1775" s="0" t="s">
        <v>261</v>
      </c>
      <c r="AP1775" s="0" t="s">
        <v>262</v>
      </c>
      <c r="AQ1775" s="0" t="n">
        <v>9</v>
      </c>
      <c r="AR1775" s="0" t="n">
        <v>64</v>
      </c>
      <c r="AS1775" s="0" t="n">
        <v>32</v>
      </c>
      <c r="AV1775" s="0" t="s">
        <v>154</v>
      </c>
      <c r="AW1775" s="0" t="n">
        <f aca="false">COUNTA($BC1775:$EG1775)</f>
        <v>22</v>
      </c>
      <c r="AX1775" s="0" t="n">
        <f aca="false">COUNTIF($BC1775:$EG1775,"D")</f>
        <v>1</v>
      </c>
      <c r="AY1775" s="0" t="n">
        <f aca="false">COUNTIF($BC1775:$EG1775,"R")</f>
        <v>2</v>
      </c>
      <c r="AZ1775" s="0" t="n">
        <f aca="false">IF(CC1775="D",1,0)+IF(CL1775="D",1,0)+IF(CW1775="D",1,0)+IF(DD1775="D",1,0)+IF(DJ1775="D",1,0)+IF(DO1775="D",1,0)+IF(DW1775="D",1,0)</f>
        <v>1</v>
      </c>
      <c r="BA1775" s="0" t="n">
        <f aca="false">IF(DH1775&lt;&gt;"",1,0)+IF(DI1775&lt;&gt;"",1,0)+IF(DK1775&lt;&gt;"",1,0)+IF(DM1775&lt;&gt;"",1,0)+IF(DN1775&lt;&gt;"",1,0)+IF(DO1775&lt;&gt;"",1,0)+IF(DQ1775&lt;&gt;"",1,0)+IF(DR1775&lt;&gt;"",1,0)+IF(DT1775&lt;&gt;"",1,0)+IF(DU1775&lt;&gt;"",1,0)+IF(DV1775&lt;&gt;"",1,0)+IF(DW1775&lt;&gt;"",1,0)+IF(DX1775&lt;&gt;"",1,0)+IF(DZ1775&lt;&gt;"",1,0)+IF(EA1775&lt;&gt;"",1,0)+IF(EB1775&lt;&gt;"",1,0)+IF(EE1775&lt;&gt;"",1,0)</f>
        <v>3</v>
      </c>
      <c r="BB1775" s="0" t="n">
        <f aca="false">AY1775*AX1775</f>
        <v>2</v>
      </c>
      <c r="BF1775" s="0" t="s">
        <v>155</v>
      </c>
      <c r="BG1775" s="0" t="s">
        <v>155</v>
      </c>
      <c r="BH1775" s="0" t="s">
        <v>155</v>
      </c>
      <c r="BI1775" s="0" t="s">
        <v>155</v>
      </c>
      <c r="BJ1775" s="0" t="s">
        <v>155</v>
      </c>
      <c r="BK1775" s="0" t="s">
        <v>155</v>
      </c>
      <c r="BL1775" s="0" t="s">
        <v>155</v>
      </c>
      <c r="BS1775" s="0" t="s">
        <v>155</v>
      </c>
      <c r="CA1775" s="0" t="s">
        <v>155</v>
      </c>
      <c r="CL1775" s="0" t="s">
        <v>144</v>
      </c>
      <c r="CP1775" s="0" t="s">
        <v>155</v>
      </c>
      <c r="CV1775" s="0" t="s">
        <v>155</v>
      </c>
      <c r="CY1775" s="0" t="s">
        <v>155</v>
      </c>
      <c r="CZ1775" s="0" t="s">
        <v>174</v>
      </c>
      <c r="DC1775" s="0" t="s">
        <v>155</v>
      </c>
      <c r="DF1775" s="0" t="s">
        <v>155</v>
      </c>
      <c r="DI1775" s="0" t="s">
        <v>155</v>
      </c>
      <c r="DL1775" s="0" t="s">
        <v>155</v>
      </c>
      <c r="DN1775" s="0" t="s">
        <v>155</v>
      </c>
      <c r="EA1775" s="0" t="s">
        <v>155</v>
      </c>
      <c r="ED1775" s="0" t="s">
        <v>174</v>
      </c>
      <c r="EF1775" s="0" t="s">
        <v>155</v>
      </c>
    </row>
    <row r="1776" customFormat="false" ht="13.8" hidden="false" customHeight="false" outlineLevel="0" collapsed="false">
      <c r="A1776" s="0" t="s">
        <v>7892</v>
      </c>
      <c r="B1776" s="0" t="n">
        <v>78</v>
      </c>
      <c r="C1776" s="0" t="n">
        <v>273648</v>
      </c>
      <c r="D1776" s="0" t="s">
        <v>7893</v>
      </c>
      <c r="E1776" s="0" t="s">
        <v>400</v>
      </c>
      <c r="F1776" s="0" t="str">
        <f aca="false">CONCATENATE(D1777," ",LEFT(I1777,4),"T=",AW1777,"D=",AX1777,"R=",AY1777,"M=",AZ1777,"L=",BA1777,"B=",BB1777)</f>
        <v>LOMBARDI 1944T=19D=0R=2M=0L=4B=0</v>
      </c>
      <c r="G1776" s="0" t="s">
        <v>553</v>
      </c>
      <c r="I1776" s="0" t="s">
        <v>6933</v>
      </c>
      <c r="J1776" s="0" t="s">
        <v>7894</v>
      </c>
      <c r="K1776" s="0" t="s">
        <v>143</v>
      </c>
      <c r="L1776" s="0" t="s">
        <v>174</v>
      </c>
      <c r="M1776" s="0" t="str">
        <f aca="false">RIGHT(N1776,LEN(N1776)-FIND(" ",N1776))</f>
        <v>PERKINSWOOD BLVD NE</v>
      </c>
      <c r="N1776" s="0" t="s">
        <v>7895</v>
      </c>
      <c r="P1776" s="0" t="s">
        <v>147</v>
      </c>
      <c r="Q1776" s="0" t="s">
        <v>148</v>
      </c>
      <c r="R1776" s="0" t="n">
        <v>44483</v>
      </c>
      <c r="AD1776" s="0" t="s">
        <v>149</v>
      </c>
      <c r="AE1776" s="0" t="s">
        <v>150</v>
      </c>
      <c r="AF1776" s="0" t="s">
        <v>151</v>
      </c>
      <c r="AH1776" s="0" t="n">
        <v>14</v>
      </c>
      <c r="AI1776" s="0" t="n">
        <v>11</v>
      </c>
      <c r="AN1776" s="0" t="s">
        <v>147</v>
      </c>
      <c r="AO1776" s="0" t="s">
        <v>152</v>
      </c>
      <c r="AP1776" s="0" t="s">
        <v>153</v>
      </c>
      <c r="AQ1776" s="0" t="n">
        <v>9</v>
      </c>
      <c r="AR1776" s="0" t="n">
        <v>64</v>
      </c>
      <c r="AS1776" s="0" t="n">
        <v>32</v>
      </c>
      <c r="AV1776" s="0" t="s">
        <v>154</v>
      </c>
      <c r="AW1776" s="0" t="n">
        <f aca="false">COUNTA($BC1776:$EG1776)</f>
        <v>33</v>
      </c>
      <c r="AX1776" s="0" t="n">
        <f aca="false">COUNTIF($BC1776:$EG1776,"D")</f>
        <v>0</v>
      </c>
      <c r="AY1776" s="0" t="n">
        <f aca="false">COUNTIF($BC1776:$EG1776,"R")</f>
        <v>7</v>
      </c>
      <c r="AZ1776" s="0" t="n">
        <f aca="false">IF(CC1776="D",1,0)+IF(CL1776="D",1,0)+IF(CW1776="D",1,0)+IF(DD1776="D",1,0)+IF(DJ1776="D",1,0)+IF(DO1776="D",1,0)+IF(DW1776="D",1,0)</f>
        <v>0</v>
      </c>
      <c r="BA1776" s="0" t="n">
        <f aca="false">IF(DH1776&lt;&gt;"",1,0)+IF(DI1776&lt;&gt;"",1,0)+IF(DK1776&lt;&gt;"",1,0)+IF(DM1776&lt;&gt;"",1,0)+IF(DN1776&lt;&gt;"",1,0)+IF(DO1776&lt;&gt;"",1,0)+IF(DQ1776&lt;&gt;"",1,0)+IF(DR1776&lt;&gt;"",1,0)+IF(DT1776&lt;&gt;"",1,0)+IF(DU1776&lt;&gt;"",1,0)+IF(DV1776&lt;&gt;"",1,0)+IF(DW1776&lt;&gt;"",1,0)+IF(DX1776&lt;&gt;"",1,0)+IF(DZ1776&lt;&gt;"",1,0)+IF(EA1776&lt;&gt;"",1,0)+IF(EB1776&lt;&gt;"",1,0)+IF(EE1776&lt;&gt;"",1,0)</f>
        <v>7</v>
      </c>
      <c r="BB1776" s="0" t="n">
        <f aca="false">AY1776*AX1776</f>
        <v>0</v>
      </c>
      <c r="BC1776" s="0" t="s">
        <v>155</v>
      </c>
      <c r="BD1776" s="0" t="s">
        <v>155</v>
      </c>
      <c r="BE1776" s="0" t="s">
        <v>155</v>
      </c>
      <c r="BF1776" s="0" t="s">
        <v>155</v>
      </c>
      <c r="BG1776" s="0" t="s">
        <v>155</v>
      </c>
      <c r="BH1776" s="0" t="s">
        <v>155</v>
      </c>
      <c r="BJ1776" s="0" t="s">
        <v>155</v>
      </c>
      <c r="BK1776" s="0" t="s">
        <v>155</v>
      </c>
      <c r="BL1776" s="0" t="s">
        <v>155</v>
      </c>
      <c r="BP1776" s="0" t="s">
        <v>155</v>
      </c>
      <c r="BS1776" s="0" t="s">
        <v>155</v>
      </c>
      <c r="CA1776" s="0" t="s">
        <v>155</v>
      </c>
      <c r="CG1776" s="0" t="s">
        <v>155</v>
      </c>
      <c r="CH1776" s="0" t="s">
        <v>174</v>
      </c>
      <c r="CK1776" s="0" t="s">
        <v>155</v>
      </c>
      <c r="CN1776" s="0" t="s">
        <v>155</v>
      </c>
      <c r="CO1776" s="0" t="s">
        <v>174</v>
      </c>
      <c r="CP1776" s="0" t="s">
        <v>155</v>
      </c>
      <c r="CV1776" s="0" t="s">
        <v>155</v>
      </c>
      <c r="CY1776" s="0" t="s">
        <v>155</v>
      </c>
      <c r="CZ1776" s="0" t="s">
        <v>174</v>
      </c>
      <c r="DC1776" s="0" t="s">
        <v>155</v>
      </c>
      <c r="DF1776" s="0" t="s">
        <v>155</v>
      </c>
      <c r="DI1776" s="0" t="s">
        <v>155</v>
      </c>
      <c r="DM1776" s="0" t="s">
        <v>174</v>
      </c>
      <c r="DN1776" s="0" t="s">
        <v>155</v>
      </c>
      <c r="DS1776" s="0" t="s">
        <v>174</v>
      </c>
      <c r="DT1776" s="0" t="s">
        <v>174</v>
      </c>
      <c r="DU1776" s="0" t="s">
        <v>155</v>
      </c>
      <c r="DX1776" s="0" t="s">
        <v>155</v>
      </c>
      <c r="EA1776" s="0" t="s">
        <v>155</v>
      </c>
      <c r="ED1776" s="0" t="s">
        <v>174</v>
      </c>
      <c r="EF1776" s="0" t="s">
        <v>155</v>
      </c>
    </row>
    <row r="1777" customFormat="false" ht="13.8" hidden="false" customHeight="false" outlineLevel="0" collapsed="false">
      <c r="A1777" s="0" t="s">
        <v>7896</v>
      </c>
      <c r="B1777" s="0" t="n">
        <v>78</v>
      </c>
      <c r="C1777" s="0" t="n">
        <v>273176</v>
      </c>
      <c r="D1777" s="0" t="s">
        <v>7269</v>
      </c>
      <c r="E1777" s="0" t="s">
        <v>864</v>
      </c>
      <c r="F1777" s="0" t="str">
        <f aca="false">CONCATENATE(D1778," ",LEFT(I1778,4),"T=",AW1778,"D=",AX1778,"R=",AY1778,"M=",AZ1778,"L=",BA1778,"B=",BB1778)</f>
        <v>PALMER 1951T=43D=4R=7M=3L=9B=28</v>
      </c>
      <c r="G1777" s="0" t="s">
        <v>365</v>
      </c>
      <c r="I1777" s="0" t="s">
        <v>7897</v>
      </c>
      <c r="J1777" s="0" t="s">
        <v>7894</v>
      </c>
      <c r="K1777" s="0" t="s">
        <v>143</v>
      </c>
      <c r="M1777" s="0" t="str">
        <f aca="false">RIGHT(N1777,LEN(N1777)-FIND(" ",N1777))</f>
        <v>REEVES RD NE</v>
      </c>
      <c r="N1777" s="0" t="s">
        <v>7271</v>
      </c>
      <c r="P1777" s="0" t="s">
        <v>147</v>
      </c>
      <c r="Q1777" s="0" t="s">
        <v>148</v>
      </c>
      <c r="R1777" s="0" t="n">
        <v>44483</v>
      </c>
      <c r="AD1777" s="0" t="s">
        <v>149</v>
      </c>
      <c r="AE1777" s="0" t="s">
        <v>150</v>
      </c>
      <c r="AH1777" s="0" t="n">
        <v>14</v>
      </c>
      <c r="AI1777" s="0" t="n">
        <v>11</v>
      </c>
      <c r="AJ1777" s="0" t="s">
        <v>164</v>
      </c>
      <c r="AM1777" s="0" t="s">
        <v>165</v>
      </c>
      <c r="AN1777" s="0" t="s">
        <v>147</v>
      </c>
      <c r="AO1777" s="0" t="s">
        <v>166</v>
      </c>
      <c r="AP1777" s="0" t="s">
        <v>167</v>
      </c>
      <c r="AQ1777" s="0" t="n">
        <v>9</v>
      </c>
      <c r="AR1777" s="0" t="n">
        <v>64</v>
      </c>
      <c r="AS1777" s="0" t="n">
        <v>32</v>
      </c>
      <c r="AV1777" s="0" t="s">
        <v>154</v>
      </c>
      <c r="AW1777" s="0" t="n">
        <f aca="false">COUNTA($BC1777:$EG1777)</f>
        <v>19</v>
      </c>
      <c r="AX1777" s="0" t="n">
        <f aca="false">COUNTIF($BC1777:$EG1777,"D")</f>
        <v>0</v>
      </c>
      <c r="AY1777" s="0" t="n">
        <f aca="false">COUNTIF($BC1777:$EG1777,"R")</f>
        <v>2</v>
      </c>
      <c r="AZ1777" s="0" t="n">
        <f aca="false">IF(CC1777="D",1,0)+IF(CL1777="D",1,0)+IF(CW1777="D",1,0)+IF(DD1777="D",1,0)+IF(DJ1777="D",1,0)+IF(DO1777="D",1,0)+IF(DW1777="D",1,0)</f>
        <v>0</v>
      </c>
      <c r="BA1777" s="0" t="n">
        <f aca="false">IF(DH1777&lt;&gt;"",1,0)+IF(DI1777&lt;&gt;"",1,0)+IF(DK1777&lt;&gt;"",1,0)+IF(DM1777&lt;&gt;"",1,0)+IF(DN1777&lt;&gt;"",1,0)+IF(DO1777&lt;&gt;"",1,0)+IF(DQ1777&lt;&gt;"",1,0)+IF(DR1777&lt;&gt;"",1,0)+IF(DT1777&lt;&gt;"",1,0)+IF(DU1777&lt;&gt;"",1,0)+IF(DV1777&lt;&gt;"",1,0)+IF(DW1777&lt;&gt;"",1,0)+IF(DX1777&lt;&gt;"",1,0)+IF(DZ1777&lt;&gt;"",1,0)+IF(EA1777&lt;&gt;"",1,0)+IF(EB1777&lt;&gt;"",1,0)+IF(EE1777&lt;&gt;"",1,0)</f>
        <v>4</v>
      </c>
      <c r="BB1777" s="0" t="n">
        <f aca="false">AY1777*AX1777</f>
        <v>0</v>
      </c>
      <c r="BC1777" s="0" t="s">
        <v>155</v>
      </c>
      <c r="BD1777" s="0" t="s">
        <v>155</v>
      </c>
      <c r="BH1777" s="0" t="s">
        <v>155</v>
      </c>
      <c r="BL1777" s="0" t="s">
        <v>155</v>
      </c>
      <c r="BS1777" s="0" t="s">
        <v>155</v>
      </c>
      <c r="CA1777" s="0" t="s">
        <v>155</v>
      </c>
      <c r="CK1777" s="0" t="s">
        <v>155</v>
      </c>
      <c r="CN1777" s="0" t="s">
        <v>155</v>
      </c>
      <c r="CP1777" s="0" t="s">
        <v>155</v>
      </c>
      <c r="CV1777" s="0" t="s">
        <v>155</v>
      </c>
      <c r="CZ1777" s="0" t="s">
        <v>174</v>
      </c>
      <c r="DC1777" s="0" t="s">
        <v>155</v>
      </c>
      <c r="DG1777" s="0" t="s">
        <v>174</v>
      </c>
      <c r="DI1777" s="0" t="s">
        <v>155</v>
      </c>
      <c r="DL1777" s="0" t="s">
        <v>155</v>
      </c>
      <c r="DN1777" s="0" t="s">
        <v>155</v>
      </c>
      <c r="DU1777" s="0" t="s">
        <v>155</v>
      </c>
      <c r="DX1777" s="0" t="s">
        <v>155</v>
      </c>
      <c r="EF1777" s="0" t="s">
        <v>155</v>
      </c>
    </row>
    <row r="1778" customFormat="false" ht="13.8" hidden="false" customHeight="false" outlineLevel="0" collapsed="false">
      <c r="A1778" s="0" t="s">
        <v>7898</v>
      </c>
      <c r="B1778" s="0" t="n">
        <v>78</v>
      </c>
      <c r="C1778" s="0" t="n">
        <v>274198</v>
      </c>
      <c r="D1778" s="0" t="s">
        <v>4132</v>
      </c>
      <c r="E1778" s="0" t="s">
        <v>7899</v>
      </c>
      <c r="F1778" s="0" t="str">
        <f aca="false">CONCATENATE(D1779," ",LEFT(I1779,4),"T=",AW1779,"D=",AX1779,"R=",AY1779,"M=",AZ1779,"L=",BA1779,"B=",BB1779)</f>
        <v>BAGBY 1971T=13D=0R=0M=0L=3B=0</v>
      </c>
      <c r="G1778" s="0" t="s">
        <v>185</v>
      </c>
      <c r="I1778" s="0" t="s">
        <v>7900</v>
      </c>
      <c r="J1778" s="0" t="s">
        <v>7901</v>
      </c>
      <c r="K1778" s="0" t="s">
        <v>143</v>
      </c>
      <c r="L1778" s="0" t="s">
        <v>174</v>
      </c>
      <c r="M1778" s="0" t="str">
        <f aca="false">RIGHT(N1778,LEN(N1778)-FIND(" ",N1778))</f>
        <v>PERKINSWOOD BLVD NE</v>
      </c>
      <c r="N1778" s="0" t="s">
        <v>7902</v>
      </c>
      <c r="P1778" s="0" t="s">
        <v>147</v>
      </c>
      <c r="Q1778" s="0" t="s">
        <v>148</v>
      </c>
      <c r="R1778" s="0" t="n">
        <v>44483</v>
      </c>
      <c r="AD1778" s="0" t="s">
        <v>149</v>
      </c>
      <c r="AE1778" s="0" t="s">
        <v>150</v>
      </c>
      <c r="AF1778" s="0" t="s">
        <v>151</v>
      </c>
      <c r="AH1778" s="0" t="n">
        <v>14</v>
      </c>
      <c r="AI1778" s="0" t="n">
        <v>11</v>
      </c>
      <c r="AN1778" s="0" t="s">
        <v>147</v>
      </c>
      <c r="AO1778" s="0" t="s">
        <v>176</v>
      </c>
      <c r="AP1778" s="0" t="s">
        <v>177</v>
      </c>
      <c r="AQ1778" s="0" t="n">
        <v>9</v>
      </c>
      <c r="AR1778" s="0" t="n">
        <v>64</v>
      </c>
      <c r="AS1778" s="0" t="n">
        <v>32</v>
      </c>
      <c r="AV1778" s="0" t="s">
        <v>154</v>
      </c>
      <c r="AW1778" s="0" t="n">
        <f aca="false">COUNTA($BC1778:$EG1778)</f>
        <v>43</v>
      </c>
      <c r="AX1778" s="0" t="n">
        <f aca="false">COUNTIF($BC1778:$EG1778,"D")</f>
        <v>4</v>
      </c>
      <c r="AY1778" s="0" t="n">
        <f aca="false">COUNTIF($BC1778:$EG1778,"R")</f>
        <v>7</v>
      </c>
      <c r="AZ1778" s="0" t="n">
        <f aca="false">IF(CC1778="D",1,0)+IF(CL1778="D",1,0)+IF(CW1778="D",1,0)+IF(DD1778="D",1,0)+IF(DJ1778="D",1,0)+IF(DO1778="D",1,0)+IF(DW1778="D",1,0)</f>
        <v>3</v>
      </c>
      <c r="BA1778" s="0" t="n">
        <f aca="false">IF(DH1778&lt;&gt;"",1,0)+IF(DI1778&lt;&gt;"",1,0)+IF(DK1778&lt;&gt;"",1,0)+IF(DM1778&lt;&gt;"",1,0)+IF(DN1778&lt;&gt;"",1,0)+IF(DO1778&lt;&gt;"",1,0)+IF(DQ1778&lt;&gt;"",1,0)+IF(DR1778&lt;&gt;"",1,0)+IF(DT1778&lt;&gt;"",1,0)+IF(DU1778&lt;&gt;"",1,0)+IF(DV1778&lt;&gt;"",1,0)+IF(DW1778&lt;&gt;"",1,0)+IF(DX1778&lt;&gt;"",1,0)+IF(DZ1778&lt;&gt;"",1,0)+IF(EA1778&lt;&gt;"",1,0)+IF(EB1778&lt;&gt;"",1,0)+IF(EE1778&lt;&gt;"",1,0)</f>
        <v>9</v>
      </c>
      <c r="BB1778" s="0" t="n">
        <f aca="false">AY1778*AX1778</f>
        <v>28</v>
      </c>
      <c r="BC1778" s="0" t="s">
        <v>155</v>
      </c>
      <c r="BD1778" s="0" t="s">
        <v>155</v>
      </c>
      <c r="BE1778" s="0" t="s">
        <v>155</v>
      </c>
      <c r="BF1778" s="0" t="s">
        <v>155</v>
      </c>
      <c r="BG1778" s="0" t="s">
        <v>155</v>
      </c>
      <c r="BH1778" s="0" t="s">
        <v>155</v>
      </c>
      <c r="BI1778" s="0" t="s">
        <v>155</v>
      </c>
      <c r="BJ1778" s="0" t="s">
        <v>155</v>
      </c>
      <c r="BK1778" s="0" t="s">
        <v>155</v>
      </c>
      <c r="BL1778" s="0" t="s">
        <v>155</v>
      </c>
      <c r="BP1778" s="0" t="s">
        <v>155</v>
      </c>
      <c r="BR1778" s="0" t="s">
        <v>155</v>
      </c>
      <c r="BS1778" s="0" t="s">
        <v>155</v>
      </c>
      <c r="BV1778" s="0" t="s">
        <v>155</v>
      </c>
      <c r="CA1778" s="0" t="s">
        <v>155</v>
      </c>
      <c r="CG1778" s="0" t="s">
        <v>155</v>
      </c>
      <c r="CH1778" s="0" t="s">
        <v>144</v>
      </c>
      <c r="CK1778" s="0" t="s">
        <v>155</v>
      </c>
      <c r="CL1778" s="0" t="s">
        <v>144</v>
      </c>
      <c r="CN1778" s="0" t="s">
        <v>155</v>
      </c>
      <c r="CO1778" s="0" t="s">
        <v>174</v>
      </c>
      <c r="CP1778" s="0" t="s">
        <v>155</v>
      </c>
      <c r="CU1778" s="0" t="s">
        <v>155</v>
      </c>
      <c r="CV1778" s="0" t="s">
        <v>155</v>
      </c>
      <c r="CY1778" s="0" t="s">
        <v>155</v>
      </c>
      <c r="CZ1778" s="0" t="s">
        <v>174</v>
      </c>
      <c r="DC1778" s="0" t="s">
        <v>155</v>
      </c>
      <c r="DF1778" s="0" t="s">
        <v>155</v>
      </c>
      <c r="DG1778" s="0" t="s">
        <v>174</v>
      </c>
      <c r="DI1778" s="0" t="s">
        <v>155</v>
      </c>
      <c r="DJ1778" s="0" t="s">
        <v>144</v>
      </c>
      <c r="DL1778" s="0" t="s">
        <v>155</v>
      </c>
      <c r="DM1778" s="0" t="s">
        <v>174</v>
      </c>
      <c r="DN1778" s="0" t="s">
        <v>155</v>
      </c>
      <c r="DR1778" s="0" t="s">
        <v>155</v>
      </c>
      <c r="DS1778" s="0" t="s">
        <v>174</v>
      </c>
      <c r="DT1778" s="0" t="s">
        <v>174</v>
      </c>
      <c r="DU1778" s="0" t="s">
        <v>155</v>
      </c>
      <c r="DW1778" s="0" t="s">
        <v>144</v>
      </c>
      <c r="DX1778" s="0" t="s">
        <v>155</v>
      </c>
      <c r="EA1778" s="0" t="s">
        <v>155</v>
      </c>
      <c r="ED1778" s="0" t="s">
        <v>174</v>
      </c>
      <c r="EF1778" s="0" t="s">
        <v>155</v>
      </c>
    </row>
    <row r="1779" customFormat="false" ht="13.8" hidden="false" customHeight="false" outlineLevel="0" collapsed="false">
      <c r="A1779" s="0" t="s">
        <v>7903</v>
      </c>
      <c r="B1779" s="0" t="n">
        <v>78</v>
      </c>
      <c r="C1779" s="0" t="n">
        <v>274329</v>
      </c>
      <c r="D1779" s="0" t="s">
        <v>7904</v>
      </c>
      <c r="E1779" s="0" t="s">
        <v>6041</v>
      </c>
      <c r="F1779" s="0" t="str">
        <f aca="false">CONCATENATE(D1780," ",LEFT(I1780,4),"T=",AW1780,"D=",AX1780,"R=",AY1780,"M=",AZ1780,"L=",BA1780,"B=",BB1780)</f>
        <v>PETERSON 1968T=29D=0R=5M=0L=5B=0</v>
      </c>
      <c r="I1779" s="0" t="s">
        <v>4244</v>
      </c>
      <c r="J1779" s="0" t="s">
        <v>4761</v>
      </c>
      <c r="K1779" s="0" t="s">
        <v>143</v>
      </c>
      <c r="M1779" s="0" t="str">
        <f aca="false">RIGHT(N1779,LEN(N1779)-FIND(" ",N1779))</f>
        <v>HALSEY DR NE</v>
      </c>
      <c r="N1779" s="0" t="s">
        <v>7905</v>
      </c>
      <c r="P1779" s="0" t="s">
        <v>147</v>
      </c>
      <c r="Q1779" s="0" t="s">
        <v>148</v>
      </c>
      <c r="R1779" s="0" t="n">
        <v>44483</v>
      </c>
      <c r="AD1779" s="0" t="s">
        <v>149</v>
      </c>
      <c r="AE1779" s="0" t="s">
        <v>150</v>
      </c>
      <c r="AF1779" s="0" t="s">
        <v>151</v>
      </c>
      <c r="AH1779" s="0" t="n">
        <v>14</v>
      </c>
      <c r="AI1779" s="0" t="n">
        <v>11</v>
      </c>
      <c r="AN1779" s="0" t="s">
        <v>147</v>
      </c>
      <c r="AO1779" s="0" t="s">
        <v>176</v>
      </c>
      <c r="AP1779" s="0" t="s">
        <v>177</v>
      </c>
      <c r="AQ1779" s="0" t="n">
        <v>9</v>
      </c>
      <c r="AR1779" s="0" t="n">
        <v>64</v>
      </c>
      <c r="AS1779" s="0" t="n">
        <v>32</v>
      </c>
      <c r="AV1779" s="0" t="s">
        <v>154</v>
      </c>
      <c r="AW1779" s="0" t="n">
        <f aca="false">COUNTA($BC1779:$EG1779)</f>
        <v>13</v>
      </c>
      <c r="AX1779" s="0" t="n">
        <f aca="false">COUNTIF($BC1779:$EG1779,"D")</f>
        <v>0</v>
      </c>
      <c r="AY1779" s="0" t="n">
        <f aca="false">COUNTIF($BC1779:$EG1779,"R")</f>
        <v>0</v>
      </c>
      <c r="AZ1779" s="0" t="n">
        <f aca="false">IF(CC1779="D",1,0)+IF(CL1779="D",1,0)+IF(CW1779="D",1,0)+IF(DD1779="D",1,0)+IF(DJ1779="D",1,0)+IF(DO1779="D",1,0)+IF(DW1779="D",1,0)</f>
        <v>0</v>
      </c>
      <c r="BA1779" s="0" t="n">
        <f aca="false">IF(DH1779&lt;&gt;"",1,0)+IF(DI1779&lt;&gt;"",1,0)+IF(DK1779&lt;&gt;"",1,0)+IF(DM1779&lt;&gt;"",1,0)+IF(DN1779&lt;&gt;"",1,0)+IF(DO1779&lt;&gt;"",1,0)+IF(DQ1779&lt;&gt;"",1,0)+IF(DR1779&lt;&gt;"",1,0)+IF(DT1779&lt;&gt;"",1,0)+IF(DU1779&lt;&gt;"",1,0)+IF(DV1779&lt;&gt;"",1,0)+IF(DW1779&lt;&gt;"",1,0)+IF(DX1779&lt;&gt;"",1,0)+IF(DZ1779&lt;&gt;"",1,0)+IF(EA1779&lt;&gt;"",1,0)+IF(EB1779&lt;&gt;"",1,0)+IF(EE1779&lt;&gt;"",1,0)</f>
        <v>3</v>
      </c>
      <c r="BB1779" s="0" t="n">
        <f aca="false">AY1779*AX1779</f>
        <v>0</v>
      </c>
      <c r="BD1779" s="0" t="s">
        <v>155</v>
      </c>
      <c r="BL1779" s="0" t="s">
        <v>155</v>
      </c>
      <c r="BP1779" s="0" t="s">
        <v>155</v>
      </c>
      <c r="BR1779" s="0" t="s">
        <v>155</v>
      </c>
      <c r="BS1779" s="0" t="s">
        <v>155</v>
      </c>
      <c r="CA1779" s="0" t="s">
        <v>155</v>
      </c>
      <c r="CK1779" s="0" t="s">
        <v>155</v>
      </c>
      <c r="CP1779" s="0" t="s">
        <v>155</v>
      </c>
      <c r="DC1779" s="0" t="s">
        <v>155</v>
      </c>
      <c r="DI1779" s="0" t="s">
        <v>155</v>
      </c>
      <c r="DN1779" s="0" t="s">
        <v>155</v>
      </c>
      <c r="DU1779" s="0" t="s">
        <v>155</v>
      </c>
      <c r="EF1779" s="0" t="s">
        <v>155</v>
      </c>
    </row>
    <row r="1780" customFormat="false" ht="13.8" hidden="false" customHeight="false" outlineLevel="0" collapsed="false">
      <c r="A1780" s="0" t="s">
        <v>7906</v>
      </c>
      <c r="B1780" s="0" t="n">
        <v>78</v>
      </c>
      <c r="C1780" s="0" t="n">
        <v>277850</v>
      </c>
      <c r="D1780" s="0" t="s">
        <v>7907</v>
      </c>
      <c r="E1780" s="0" t="s">
        <v>400</v>
      </c>
      <c r="F1780" s="0" t="str">
        <f aca="false">CONCATENATE(D1781," ",LEFT(I1781,4),"T=",AW1781,"D=",AX1781,"R=",AY1781,"M=",AZ1781,"L=",BA1781,"B=",BB1781)</f>
        <v>HADZIGEORGE 1949T=37D=0R=8M=0L=6B=0</v>
      </c>
      <c r="G1780" s="0" t="s">
        <v>144</v>
      </c>
      <c r="I1780" s="0" t="s">
        <v>7908</v>
      </c>
      <c r="J1780" s="0" t="s">
        <v>7909</v>
      </c>
      <c r="K1780" s="0" t="s">
        <v>143</v>
      </c>
      <c r="L1780" s="0" t="s">
        <v>174</v>
      </c>
      <c r="M1780" s="0" t="str">
        <f aca="false">RIGHT(N1780,LEN(N1780)-FIND(" ",N1780))</f>
        <v>REEVES RD NE</v>
      </c>
      <c r="N1780" s="0" t="s">
        <v>7910</v>
      </c>
      <c r="P1780" s="0" t="s">
        <v>147</v>
      </c>
      <c r="Q1780" s="0" t="s">
        <v>148</v>
      </c>
      <c r="R1780" s="0" t="n">
        <v>44483</v>
      </c>
      <c r="AD1780" s="0" t="s">
        <v>149</v>
      </c>
      <c r="AE1780" s="0" t="s">
        <v>150</v>
      </c>
      <c r="AH1780" s="0" t="n">
        <v>14</v>
      </c>
      <c r="AI1780" s="0" t="n">
        <v>11</v>
      </c>
      <c r="AJ1780" s="0" t="s">
        <v>164</v>
      </c>
      <c r="AM1780" s="0" t="s">
        <v>165</v>
      </c>
      <c r="AN1780" s="0" t="s">
        <v>147</v>
      </c>
      <c r="AO1780" s="0" t="s">
        <v>166</v>
      </c>
      <c r="AP1780" s="0" t="s">
        <v>167</v>
      </c>
      <c r="AQ1780" s="0" t="n">
        <v>9</v>
      </c>
      <c r="AR1780" s="0" t="n">
        <v>64</v>
      </c>
      <c r="AS1780" s="0" t="n">
        <v>32</v>
      </c>
      <c r="AV1780" s="0" t="s">
        <v>154</v>
      </c>
      <c r="AW1780" s="0" t="n">
        <f aca="false">COUNTA($BC1780:$EG1780)</f>
        <v>29</v>
      </c>
      <c r="AX1780" s="0" t="n">
        <f aca="false">COUNTIF($BC1780:$EG1780,"D")</f>
        <v>0</v>
      </c>
      <c r="AY1780" s="0" t="n">
        <f aca="false">COUNTIF($BC1780:$EG1780,"R")</f>
        <v>5</v>
      </c>
      <c r="AZ1780" s="0" t="n">
        <f aca="false">IF(CC1780="D",1,0)+IF(CL1780="D",1,0)+IF(CW1780="D",1,0)+IF(DD1780="D",1,0)+IF(DJ1780="D",1,0)+IF(DO1780="D",1,0)+IF(DW1780="D",1,0)</f>
        <v>0</v>
      </c>
      <c r="BA1780" s="0" t="n">
        <f aca="false">IF(DH1780&lt;&gt;"",1,0)+IF(DI1780&lt;&gt;"",1,0)+IF(DK1780&lt;&gt;"",1,0)+IF(DM1780&lt;&gt;"",1,0)+IF(DN1780&lt;&gt;"",1,0)+IF(DO1780&lt;&gt;"",1,0)+IF(DQ1780&lt;&gt;"",1,0)+IF(DR1780&lt;&gt;"",1,0)+IF(DT1780&lt;&gt;"",1,0)+IF(DU1780&lt;&gt;"",1,0)+IF(DV1780&lt;&gt;"",1,0)+IF(DW1780&lt;&gt;"",1,0)+IF(DX1780&lt;&gt;"",1,0)+IF(DZ1780&lt;&gt;"",1,0)+IF(EA1780&lt;&gt;"",1,0)+IF(EB1780&lt;&gt;"",1,0)+IF(EE1780&lt;&gt;"",1,0)</f>
        <v>5</v>
      </c>
      <c r="BB1780" s="0" t="n">
        <f aca="false">AY1780*AX1780</f>
        <v>0</v>
      </c>
      <c r="BC1780" s="0" t="s">
        <v>155</v>
      </c>
      <c r="BD1780" s="0" t="s">
        <v>155</v>
      </c>
      <c r="BF1780" s="0" t="s">
        <v>155</v>
      </c>
      <c r="BH1780" s="0" t="s">
        <v>155</v>
      </c>
      <c r="BI1780" s="0" t="s">
        <v>155</v>
      </c>
      <c r="BK1780" s="0" t="s">
        <v>155</v>
      </c>
      <c r="BL1780" s="0" t="s">
        <v>155</v>
      </c>
      <c r="BS1780" s="0" t="s">
        <v>155</v>
      </c>
      <c r="BV1780" s="0" t="s">
        <v>155</v>
      </c>
      <c r="BY1780" s="0" t="s">
        <v>174</v>
      </c>
      <c r="CA1780" s="0" t="s">
        <v>155</v>
      </c>
      <c r="CG1780" s="0" t="s">
        <v>155</v>
      </c>
      <c r="CK1780" s="0" t="s">
        <v>155</v>
      </c>
      <c r="CN1780" s="0" t="s">
        <v>155</v>
      </c>
      <c r="CO1780" s="0" t="s">
        <v>174</v>
      </c>
      <c r="CP1780" s="0" t="s">
        <v>155</v>
      </c>
      <c r="CV1780" s="0" t="s">
        <v>155</v>
      </c>
      <c r="CY1780" s="0" t="s">
        <v>155</v>
      </c>
      <c r="CZ1780" s="0" t="s">
        <v>174</v>
      </c>
      <c r="DC1780" s="0" t="s">
        <v>155</v>
      </c>
      <c r="DI1780" s="0" t="s">
        <v>155</v>
      </c>
      <c r="DL1780" s="0" t="s">
        <v>155</v>
      </c>
      <c r="DN1780" s="0" t="s">
        <v>155</v>
      </c>
      <c r="DS1780" s="0" t="s">
        <v>174</v>
      </c>
      <c r="DU1780" s="0" t="s">
        <v>155</v>
      </c>
      <c r="DX1780" s="0" t="s">
        <v>155</v>
      </c>
      <c r="EA1780" s="0" t="s">
        <v>155</v>
      </c>
      <c r="ED1780" s="0" t="s">
        <v>174</v>
      </c>
      <c r="EF1780" s="0" t="s">
        <v>155</v>
      </c>
    </row>
    <row r="1781" customFormat="false" ht="13.8" hidden="false" customHeight="false" outlineLevel="0" collapsed="false">
      <c r="A1781" s="0" t="s">
        <v>7911</v>
      </c>
      <c r="B1781" s="0" t="n">
        <v>78</v>
      </c>
      <c r="C1781" s="0" t="n">
        <v>278515</v>
      </c>
      <c r="D1781" s="0" t="s">
        <v>7672</v>
      </c>
      <c r="E1781" s="0" t="s">
        <v>364</v>
      </c>
      <c r="F1781" s="0" t="str">
        <f aca="false">CONCATENATE(D1782," ",LEFT(I1782,4),"T=",AW1782,"D=",AX1782,"R=",AY1782,"M=",AZ1782,"L=",BA1782,"B=",BB1782)</f>
        <v>TESTER 1957T=23D=1R=5M=1L=4B=5</v>
      </c>
      <c r="G1781" s="0" t="s">
        <v>365</v>
      </c>
      <c r="I1781" s="0" t="s">
        <v>7912</v>
      </c>
      <c r="J1781" s="0" t="s">
        <v>7913</v>
      </c>
      <c r="K1781" s="0" t="s">
        <v>143</v>
      </c>
      <c r="L1781" s="0" t="s">
        <v>174</v>
      </c>
      <c r="M1781" s="0" t="str">
        <f aca="false">RIGHT(N1781,LEN(N1781)-FIND(" ",N1781))</f>
        <v>IRENE AVE NE</v>
      </c>
      <c r="N1781" s="0" t="s">
        <v>7674</v>
      </c>
      <c r="P1781" s="0" t="s">
        <v>147</v>
      </c>
      <c r="Q1781" s="0" t="s">
        <v>148</v>
      </c>
      <c r="R1781" s="0" t="n">
        <v>44483</v>
      </c>
      <c r="AD1781" s="0" t="s">
        <v>149</v>
      </c>
      <c r="AE1781" s="0" t="s">
        <v>150</v>
      </c>
      <c r="AH1781" s="0" t="n">
        <v>14</v>
      </c>
      <c r="AI1781" s="0" t="n">
        <v>11</v>
      </c>
      <c r="AJ1781" s="0" t="s">
        <v>164</v>
      </c>
      <c r="AM1781" s="0" t="s">
        <v>165</v>
      </c>
      <c r="AN1781" s="0" t="s">
        <v>147</v>
      </c>
      <c r="AO1781" s="0" t="s">
        <v>261</v>
      </c>
      <c r="AP1781" s="0" t="s">
        <v>262</v>
      </c>
      <c r="AQ1781" s="0" t="n">
        <v>9</v>
      </c>
      <c r="AR1781" s="0" t="n">
        <v>64</v>
      </c>
      <c r="AS1781" s="0" t="n">
        <v>32</v>
      </c>
      <c r="AV1781" s="0" t="s">
        <v>154</v>
      </c>
      <c r="AW1781" s="0" t="n">
        <f aca="false">COUNTA($BC1781:$EG1781)</f>
        <v>37</v>
      </c>
      <c r="AX1781" s="0" t="n">
        <f aca="false">COUNTIF($BC1781:$EG1781,"D")</f>
        <v>0</v>
      </c>
      <c r="AY1781" s="0" t="n">
        <f aca="false">COUNTIF($BC1781:$EG1781,"R")</f>
        <v>8</v>
      </c>
      <c r="AZ1781" s="0" t="n">
        <f aca="false">IF(CC1781="D",1,0)+IF(CL1781="D",1,0)+IF(CW1781="D",1,0)+IF(DD1781="D",1,0)+IF(DJ1781="D",1,0)+IF(DO1781="D",1,0)+IF(DW1781="D",1,0)</f>
        <v>0</v>
      </c>
      <c r="BA1781" s="0" t="n">
        <f aca="false">IF(DH1781&lt;&gt;"",1,0)+IF(DI1781&lt;&gt;"",1,0)+IF(DK1781&lt;&gt;"",1,0)+IF(DM1781&lt;&gt;"",1,0)+IF(DN1781&lt;&gt;"",1,0)+IF(DO1781&lt;&gt;"",1,0)+IF(DQ1781&lt;&gt;"",1,0)+IF(DR1781&lt;&gt;"",1,0)+IF(DT1781&lt;&gt;"",1,0)+IF(DU1781&lt;&gt;"",1,0)+IF(DV1781&lt;&gt;"",1,0)+IF(DW1781&lt;&gt;"",1,0)+IF(DX1781&lt;&gt;"",1,0)+IF(DZ1781&lt;&gt;"",1,0)+IF(EA1781&lt;&gt;"",1,0)+IF(EB1781&lt;&gt;"",1,0)+IF(EE1781&lt;&gt;"",1,0)</f>
        <v>6</v>
      </c>
      <c r="BB1781" s="0" t="n">
        <f aca="false">AY1781*AX1781</f>
        <v>0</v>
      </c>
      <c r="BC1781" s="0" t="s">
        <v>155</v>
      </c>
      <c r="BD1781" s="0" t="s">
        <v>155</v>
      </c>
      <c r="BE1781" s="0" t="s">
        <v>155</v>
      </c>
      <c r="BF1781" s="0" t="s">
        <v>155</v>
      </c>
      <c r="BG1781" s="0" t="s">
        <v>155</v>
      </c>
      <c r="BH1781" s="0" t="s">
        <v>155</v>
      </c>
      <c r="BI1781" s="0" t="s">
        <v>155</v>
      </c>
      <c r="BJ1781" s="0" t="s">
        <v>155</v>
      </c>
      <c r="BK1781" s="0" t="s">
        <v>155</v>
      </c>
      <c r="BL1781" s="0" t="s">
        <v>155</v>
      </c>
      <c r="BP1781" s="0" t="s">
        <v>155</v>
      </c>
      <c r="BR1781" s="0" t="s">
        <v>155</v>
      </c>
      <c r="BS1781" s="0" t="s">
        <v>155</v>
      </c>
      <c r="BY1781" s="0" t="s">
        <v>174</v>
      </c>
      <c r="CA1781" s="0" t="s">
        <v>155</v>
      </c>
      <c r="CG1781" s="0" t="s">
        <v>155</v>
      </c>
      <c r="CH1781" s="0" t="s">
        <v>174</v>
      </c>
      <c r="CK1781" s="0" t="s">
        <v>155</v>
      </c>
      <c r="CN1781" s="0" t="s">
        <v>155</v>
      </c>
      <c r="CO1781" s="0" t="s">
        <v>174</v>
      </c>
      <c r="CP1781" s="0" t="s">
        <v>155</v>
      </c>
      <c r="CV1781" s="0" t="s">
        <v>155</v>
      </c>
      <c r="CY1781" s="0" t="s">
        <v>155</v>
      </c>
      <c r="CZ1781" s="0" t="s">
        <v>174</v>
      </c>
      <c r="DC1781" s="0" t="s">
        <v>155</v>
      </c>
      <c r="DF1781" s="0" t="s">
        <v>155</v>
      </c>
      <c r="DG1781" s="0" t="s">
        <v>174</v>
      </c>
      <c r="DI1781" s="0" t="s">
        <v>155</v>
      </c>
      <c r="DL1781" s="0" t="s">
        <v>155</v>
      </c>
      <c r="DM1781" s="0" t="s">
        <v>174</v>
      </c>
      <c r="DN1781" s="0" t="s">
        <v>155</v>
      </c>
      <c r="DS1781" s="0" t="s">
        <v>174</v>
      </c>
      <c r="DU1781" s="0" t="s">
        <v>155</v>
      </c>
      <c r="DX1781" s="0" t="s">
        <v>155</v>
      </c>
      <c r="EA1781" s="0" t="s">
        <v>155</v>
      </c>
      <c r="ED1781" s="0" t="s">
        <v>174</v>
      </c>
      <c r="EF1781" s="0" t="s">
        <v>155</v>
      </c>
    </row>
    <row r="1782" customFormat="false" ht="13.8" hidden="false" customHeight="false" outlineLevel="0" collapsed="false">
      <c r="A1782" s="0" t="s">
        <v>7914</v>
      </c>
      <c r="B1782" s="0" t="n">
        <v>78</v>
      </c>
      <c r="C1782" s="0" t="n">
        <v>279605</v>
      </c>
      <c r="D1782" s="0" t="s">
        <v>7840</v>
      </c>
      <c r="E1782" s="0" t="s">
        <v>1036</v>
      </c>
      <c r="F1782" s="0" t="str">
        <f aca="false">CONCATENATE(D1783," ",LEFT(I1783,4),"T=",AW1783,"D=",AX1783,"R=",AY1783,"M=",AZ1783,"L=",BA1783,"B=",BB1783)</f>
        <v>NEUMAN 1961T=27D=1R=3M=0L=3B=3</v>
      </c>
      <c r="G1782" s="0" t="s">
        <v>1495</v>
      </c>
      <c r="I1782" s="0" t="s">
        <v>7915</v>
      </c>
      <c r="J1782" s="0" t="s">
        <v>7916</v>
      </c>
      <c r="K1782" s="0" t="s">
        <v>143</v>
      </c>
      <c r="L1782" s="0" t="s">
        <v>174</v>
      </c>
      <c r="M1782" s="0" t="str">
        <f aca="false">RIGHT(N1782,LEN(N1782)-FIND(" ",N1782))</f>
        <v>WILDWOOD DR NE</v>
      </c>
      <c r="N1782" s="0" t="s">
        <v>7843</v>
      </c>
      <c r="P1782" s="0" t="s">
        <v>147</v>
      </c>
      <c r="Q1782" s="0" t="s">
        <v>148</v>
      </c>
      <c r="R1782" s="0" t="n">
        <v>44483</v>
      </c>
      <c r="AD1782" s="0" t="s">
        <v>149</v>
      </c>
      <c r="AE1782" s="0" t="s">
        <v>150</v>
      </c>
      <c r="AF1782" s="0" t="s">
        <v>151</v>
      </c>
      <c r="AH1782" s="0" t="n">
        <v>14</v>
      </c>
      <c r="AI1782" s="0" t="n">
        <v>11</v>
      </c>
      <c r="AN1782" s="0" t="s">
        <v>147</v>
      </c>
      <c r="AO1782" s="0" t="s">
        <v>176</v>
      </c>
      <c r="AP1782" s="0" t="s">
        <v>177</v>
      </c>
      <c r="AQ1782" s="0" t="n">
        <v>9</v>
      </c>
      <c r="AR1782" s="0" t="n">
        <v>64</v>
      </c>
      <c r="AS1782" s="0" t="n">
        <v>32</v>
      </c>
      <c r="AV1782" s="0" t="s">
        <v>154</v>
      </c>
      <c r="AW1782" s="0" t="n">
        <f aca="false">COUNTA($BC1782:$EG1782)</f>
        <v>23</v>
      </c>
      <c r="AX1782" s="0" t="n">
        <f aca="false">COUNTIF($BC1782:$EG1782,"D")</f>
        <v>1</v>
      </c>
      <c r="AY1782" s="0" t="n">
        <f aca="false">COUNTIF($BC1782:$EG1782,"R")</f>
        <v>5</v>
      </c>
      <c r="AZ1782" s="0" t="n">
        <f aca="false">IF(CC1782="D",1,0)+IF(CL1782="D",1,0)+IF(CW1782="D",1,0)+IF(DD1782="D",1,0)+IF(DJ1782="D",1,0)+IF(DO1782="D",1,0)+IF(DW1782="D",1,0)</f>
        <v>1</v>
      </c>
      <c r="BA1782" s="0" t="n">
        <f aca="false">IF(DH1782&lt;&gt;"",1,0)+IF(DI1782&lt;&gt;"",1,0)+IF(DK1782&lt;&gt;"",1,0)+IF(DM1782&lt;&gt;"",1,0)+IF(DN1782&lt;&gt;"",1,0)+IF(DO1782&lt;&gt;"",1,0)+IF(DQ1782&lt;&gt;"",1,0)+IF(DR1782&lt;&gt;"",1,0)+IF(DT1782&lt;&gt;"",1,0)+IF(DU1782&lt;&gt;"",1,0)+IF(DV1782&lt;&gt;"",1,0)+IF(DW1782&lt;&gt;"",1,0)+IF(DX1782&lt;&gt;"",1,0)+IF(DZ1782&lt;&gt;"",1,0)+IF(EA1782&lt;&gt;"",1,0)+IF(EB1782&lt;&gt;"",1,0)+IF(EE1782&lt;&gt;"",1,0)</f>
        <v>4</v>
      </c>
      <c r="BB1782" s="0" t="n">
        <f aca="false">AY1782*AX1782</f>
        <v>5</v>
      </c>
      <c r="BD1782" s="0" t="s">
        <v>155</v>
      </c>
      <c r="BH1782" s="0" t="s">
        <v>155</v>
      </c>
      <c r="BI1782" s="0" t="s">
        <v>155</v>
      </c>
      <c r="BJ1782" s="0" t="s">
        <v>155</v>
      </c>
      <c r="BL1782" s="0" t="s">
        <v>155</v>
      </c>
      <c r="BS1782" s="0" t="s">
        <v>155</v>
      </c>
      <c r="BV1782" s="0" t="s">
        <v>155</v>
      </c>
      <c r="BY1782" s="0" t="s">
        <v>174</v>
      </c>
      <c r="CA1782" s="0" t="s">
        <v>155</v>
      </c>
      <c r="CO1782" s="0" t="s">
        <v>174</v>
      </c>
      <c r="CP1782" s="0" t="s">
        <v>155</v>
      </c>
      <c r="CV1782" s="0" t="s">
        <v>155</v>
      </c>
      <c r="CW1782" s="0" t="s">
        <v>144</v>
      </c>
      <c r="CY1782" s="0" t="s">
        <v>155</v>
      </c>
      <c r="CZ1782" s="0" t="s">
        <v>174</v>
      </c>
      <c r="DC1782" s="0" t="s">
        <v>155</v>
      </c>
      <c r="DI1782" s="0" t="s">
        <v>155</v>
      </c>
      <c r="DN1782" s="0" t="s">
        <v>155</v>
      </c>
      <c r="DS1782" s="0" t="s">
        <v>174</v>
      </c>
      <c r="DU1782" s="0" t="s">
        <v>155</v>
      </c>
      <c r="EA1782" s="0" t="s">
        <v>155</v>
      </c>
      <c r="ED1782" s="0" t="s">
        <v>174</v>
      </c>
      <c r="EF1782" s="0" t="s">
        <v>155</v>
      </c>
    </row>
    <row r="1783" customFormat="false" ht="13.8" hidden="false" customHeight="false" outlineLevel="0" collapsed="false">
      <c r="A1783" s="0" t="s">
        <v>7917</v>
      </c>
      <c r="B1783" s="0" t="n">
        <v>78</v>
      </c>
      <c r="C1783" s="0" t="n">
        <v>284034</v>
      </c>
      <c r="D1783" s="0" t="s">
        <v>7918</v>
      </c>
      <c r="E1783" s="0" t="s">
        <v>465</v>
      </c>
      <c r="F1783" s="0" t="str">
        <f aca="false">CONCATENATE(D1784," ",LEFT(I1784,4),"T=",AW1784,"D=",AX1784,"R=",AY1784,"M=",AZ1784,"L=",BA1784,"B=",BB1784)</f>
        <v>LEASURE 1958T=27D=0R=5M=0L=6B=0</v>
      </c>
      <c r="G1783" s="0" t="s">
        <v>174</v>
      </c>
      <c r="I1783" s="0" t="s">
        <v>7919</v>
      </c>
      <c r="J1783" s="0" t="s">
        <v>7920</v>
      </c>
      <c r="K1783" s="0" t="s">
        <v>239</v>
      </c>
      <c r="M1783" s="0" t="str">
        <f aca="false">RIGHT(N1783,LEN(N1783)-FIND(" ",N1783))</f>
        <v>COUNTRY CLUB DR NE</v>
      </c>
      <c r="N1783" s="0" t="s">
        <v>912</v>
      </c>
      <c r="P1783" s="0" t="s">
        <v>147</v>
      </c>
      <c r="Q1783" s="0" t="s">
        <v>148</v>
      </c>
      <c r="R1783" s="0" t="n">
        <v>44484</v>
      </c>
      <c r="AD1783" s="0" t="s">
        <v>149</v>
      </c>
      <c r="AE1783" s="0" t="s">
        <v>150</v>
      </c>
      <c r="AH1783" s="0" t="n">
        <v>14</v>
      </c>
      <c r="AI1783" s="0" t="n">
        <v>11</v>
      </c>
      <c r="AJ1783" s="0" t="s">
        <v>164</v>
      </c>
      <c r="AM1783" s="0" t="s">
        <v>165</v>
      </c>
      <c r="AN1783" s="0" t="s">
        <v>147</v>
      </c>
      <c r="AO1783" s="0" t="s">
        <v>176</v>
      </c>
      <c r="AP1783" s="0" t="s">
        <v>177</v>
      </c>
      <c r="AQ1783" s="0" t="n">
        <v>9</v>
      </c>
      <c r="AR1783" s="0" t="n">
        <v>64</v>
      </c>
      <c r="AS1783" s="0" t="n">
        <v>32</v>
      </c>
      <c r="AV1783" s="0" t="s">
        <v>154</v>
      </c>
      <c r="AW1783" s="0" t="n">
        <f aca="false">COUNTA($BC1783:$EG1783)</f>
        <v>27</v>
      </c>
      <c r="AX1783" s="0" t="n">
        <f aca="false">COUNTIF($BC1783:$EG1783,"D")</f>
        <v>1</v>
      </c>
      <c r="AY1783" s="0" t="n">
        <f aca="false">COUNTIF($BC1783:$EG1783,"R")</f>
        <v>3</v>
      </c>
      <c r="AZ1783" s="0" t="n">
        <f aca="false">IF(CC1783="D",1,0)+IF(CL1783="D",1,0)+IF(CW1783="D",1,0)+IF(DD1783="D",1,0)+IF(DJ1783="D",1,0)+IF(DO1783="D",1,0)+IF(DW1783="D",1,0)</f>
        <v>0</v>
      </c>
      <c r="BA1783" s="0" t="n">
        <f aca="false">IF(DH1783&lt;&gt;"",1,0)+IF(DI1783&lt;&gt;"",1,0)+IF(DK1783&lt;&gt;"",1,0)+IF(DM1783&lt;&gt;"",1,0)+IF(DN1783&lt;&gt;"",1,0)+IF(DO1783&lt;&gt;"",1,0)+IF(DQ1783&lt;&gt;"",1,0)+IF(DR1783&lt;&gt;"",1,0)+IF(DT1783&lt;&gt;"",1,0)+IF(DU1783&lt;&gt;"",1,0)+IF(DV1783&lt;&gt;"",1,0)+IF(DW1783&lt;&gt;"",1,0)+IF(DX1783&lt;&gt;"",1,0)+IF(DZ1783&lt;&gt;"",1,0)+IF(EA1783&lt;&gt;"",1,0)+IF(EB1783&lt;&gt;"",1,0)+IF(EE1783&lt;&gt;"",1,0)</f>
        <v>3</v>
      </c>
      <c r="BB1783" s="0" t="n">
        <f aca="false">AY1783*AX1783</f>
        <v>3</v>
      </c>
      <c r="BC1783" s="0" t="s">
        <v>155</v>
      </c>
      <c r="BD1783" s="0" t="s">
        <v>155</v>
      </c>
      <c r="BE1783" s="0" t="s">
        <v>155</v>
      </c>
      <c r="BF1783" s="0" t="s">
        <v>155</v>
      </c>
      <c r="BH1783" s="0" t="s">
        <v>155</v>
      </c>
      <c r="BI1783" s="0" t="s">
        <v>155</v>
      </c>
      <c r="BJ1783" s="0" t="s">
        <v>155</v>
      </c>
      <c r="BK1783" s="0" t="s">
        <v>155</v>
      </c>
      <c r="BL1783" s="0" t="s">
        <v>155</v>
      </c>
      <c r="BP1783" s="0" t="s">
        <v>155</v>
      </c>
      <c r="BS1783" s="0" t="s">
        <v>155</v>
      </c>
      <c r="BV1783" s="0" t="s">
        <v>155</v>
      </c>
      <c r="BY1783" s="0" t="s">
        <v>144</v>
      </c>
      <c r="CA1783" s="0" t="s">
        <v>155</v>
      </c>
      <c r="CG1783" s="0" t="s">
        <v>155</v>
      </c>
      <c r="CK1783" s="0" t="s">
        <v>155</v>
      </c>
      <c r="CN1783" s="0" t="s">
        <v>155</v>
      </c>
      <c r="CO1783" s="0" t="s">
        <v>174</v>
      </c>
      <c r="CP1783" s="0" t="s">
        <v>155</v>
      </c>
      <c r="CT1783" s="0" t="s">
        <v>155</v>
      </c>
      <c r="CV1783" s="0" t="s">
        <v>155</v>
      </c>
      <c r="CY1783" s="0" t="s">
        <v>155</v>
      </c>
      <c r="CZ1783" s="0" t="s">
        <v>174</v>
      </c>
      <c r="DC1783" s="0" t="s">
        <v>155</v>
      </c>
      <c r="DI1783" s="0" t="s">
        <v>155</v>
      </c>
      <c r="DM1783" s="0" t="s">
        <v>174</v>
      </c>
      <c r="DN1783" s="0" t="s">
        <v>155</v>
      </c>
    </row>
    <row r="1784" customFormat="false" ht="13.8" hidden="false" customHeight="false" outlineLevel="0" collapsed="false">
      <c r="A1784" s="0" t="s">
        <v>7921</v>
      </c>
      <c r="B1784" s="0" t="n">
        <v>78</v>
      </c>
      <c r="C1784" s="0" t="n">
        <v>285956</v>
      </c>
      <c r="D1784" s="0" t="s">
        <v>7893</v>
      </c>
      <c r="E1784" s="0" t="s">
        <v>1571</v>
      </c>
      <c r="F1784" s="0" t="str">
        <f aca="false">CONCATENATE(D1785," ",LEFT(I1785,4),"T=",AW1785,"D=",AX1785,"R=",AY1785,"M=",AZ1785,"L=",BA1785,"B=",BB1785)</f>
        <v>CHANDLER 1963T=31D=0R=7M=0L=7B=0</v>
      </c>
      <c r="G1784" s="0" t="s">
        <v>382</v>
      </c>
      <c r="I1784" s="0" t="s">
        <v>7922</v>
      </c>
      <c r="J1784" s="0" t="s">
        <v>7923</v>
      </c>
      <c r="K1784" s="0" t="s">
        <v>143</v>
      </c>
      <c r="L1784" s="0" t="s">
        <v>174</v>
      </c>
      <c r="M1784" s="0" t="str">
        <f aca="false">RIGHT(N1784,LEN(N1784)-FIND(" ",N1784))</f>
        <v>PERKINSWOOD BLVD NE</v>
      </c>
      <c r="N1784" s="0" t="s">
        <v>7895</v>
      </c>
      <c r="P1784" s="0" t="s">
        <v>147</v>
      </c>
      <c r="Q1784" s="0" t="s">
        <v>148</v>
      </c>
      <c r="R1784" s="0" t="n">
        <v>44483</v>
      </c>
      <c r="AD1784" s="0" t="s">
        <v>149</v>
      </c>
      <c r="AE1784" s="0" t="s">
        <v>150</v>
      </c>
      <c r="AF1784" s="0" t="s">
        <v>151</v>
      </c>
      <c r="AH1784" s="0" t="n">
        <v>14</v>
      </c>
      <c r="AI1784" s="0" t="n">
        <v>11</v>
      </c>
      <c r="AN1784" s="0" t="s">
        <v>147</v>
      </c>
      <c r="AO1784" s="0" t="s">
        <v>152</v>
      </c>
      <c r="AP1784" s="0" t="s">
        <v>153</v>
      </c>
      <c r="AQ1784" s="0" t="n">
        <v>9</v>
      </c>
      <c r="AR1784" s="0" t="n">
        <v>64</v>
      </c>
      <c r="AS1784" s="0" t="n">
        <v>32</v>
      </c>
      <c r="AV1784" s="0" t="s">
        <v>154</v>
      </c>
      <c r="AW1784" s="0" t="n">
        <f aca="false">COUNTA($BC1784:$EG1784)</f>
        <v>27</v>
      </c>
      <c r="AX1784" s="0" t="n">
        <f aca="false">COUNTIF($BC1784:$EG1784,"D")</f>
        <v>0</v>
      </c>
      <c r="AY1784" s="0" t="n">
        <f aca="false">COUNTIF($BC1784:$EG1784,"R")</f>
        <v>5</v>
      </c>
      <c r="AZ1784" s="0" t="n">
        <f aca="false">IF(CC1784="D",1,0)+IF(CL1784="D",1,0)+IF(CW1784="D",1,0)+IF(DD1784="D",1,0)+IF(DJ1784="D",1,0)+IF(DO1784="D",1,0)+IF(DW1784="D",1,0)</f>
        <v>0</v>
      </c>
      <c r="BA1784" s="0" t="n">
        <f aca="false">IF(DH1784&lt;&gt;"",1,0)+IF(DI1784&lt;&gt;"",1,0)+IF(DK1784&lt;&gt;"",1,0)+IF(DM1784&lt;&gt;"",1,0)+IF(DN1784&lt;&gt;"",1,0)+IF(DO1784&lt;&gt;"",1,0)+IF(DQ1784&lt;&gt;"",1,0)+IF(DR1784&lt;&gt;"",1,0)+IF(DT1784&lt;&gt;"",1,0)+IF(DU1784&lt;&gt;"",1,0)+IF(DV1784&lt;&gt;"",1,0)+IF(DW1784&lt;&gt;"",1,0)+IF(DX1784&lt;&gt;"",1,0)+IF(DZ1784&lt;&gt;"",1,0)+IF(EA1784&lt;&gt;"",1,0)+IF(EB1784&lt;&gt;"",1,0)+IF(EE1784&lt;&gt;"",1,0)</f>
        <v>6</v>
      </c>
      <c r="BB1784" s="0" t="n">
        <f aca="false">AY1784*AX1784</f>
        <v>0</v>
      </c>
      <c r="BC1784" s="0" t="s">
        <v>155</v>
      </c>
      <c r="BD1784" s="0" t="s">
        <v>155</v>
      </c>
      <c r="BE1784" s="0" t="s">
        <v>155</v>
      </c>
      <c r="BG1784" s="0" t="s">
        <v>155</v>
      </c>
      <c r="BH1784" s="0" t="s">
        <v>155</v>
      </c>
      <c r="BK1784" s="0" t="s">
        <v>155</v>
      </c>
      <c r="BL1784" s="0" t="s">
        <v>155</v>
      </c>
      <c r="BP1784" s="0" t="s">
        <v>155</v>
      </c>
      <c r="BS1784" s="0" t="s">
        <v>155</v>
      </c>
      <c r="CA1784" s="0" t="s">
        <v>155</v>
      </c>
      <c r="CK1784" s="0" t="s">
        <v>155</v>
      </c>
      <c r="CN1784" s="0" t="s">
        <v>155</v>
      </c>
      <c r="CO1784" s="0" t="s">
        <v>174</v>
      </c>
      <c r="CP1784" s="0" t="s">
        <v>155</v>
      </c>
      <c r="CV1784" s="0" t="s">
        <v>155</v>
      </c>
      <c r="CY1784" s="0" t="s">
        <v>155</v>
      </c>
      <c r="CZ1784" s="0" t="s">
        <v>174</v>
      </c>
      <c r="DC1784" s="0" t="s">
        <v>155</v>
      </c>
      <c r="DI1784" s="0" t="s">
        <v>155</v>
      </c>
      <c r="DN1784" s="0" t="s">
        <v>155</v>
      </c>
      <c r="DS1784" s="0" t="s">
        <v>174</v>
      </c>
      <c r="DT1784" s="0" t="s">
        <v>174</v>
      </c>
      <c r="DU1784" s="0" t="s">
        <v>155</v>
      </c>
      <c r="DX1784" s="0" t="s">
        <v>155</v>
      </c>
      <c r="EA1784" s="0" t="s">
        <v>155</v>
      </c>
      <c r="ED1784" s="0" t="s">
        <v>174</v>
      </c>
      <c r="EF1784" s="0" t="s">
        <v>155</v>
      </c>
    </row>
    <row r="1785" customFormat="false" ht="13.8" hidden="false" customHeight="false" outlineLevel="0" collapsed="false">
      <c r="A1785" s="0" t="s">
        <v>7924</v>
      </c>
      <c r="B1785" s="0" t="n">
        <v>78</v>
      </c>
      <c r="C1785" s="0" t="n">
        <v>286777</v>
      </c>
      <c r="D1785" s="0" t="s">
        <v>7205</v>
      </c>
      <c r="E1785" s="0" t="s">
        <v>7925</v>
      </c>
      <c r="F1785" s="0" t="str">
        <f aca="false">CONCATENATE(D1786," ",LEFT(I1786,4),"T=",AW1786,"D=",AX1786,"R=",AY1786,"M=",AZ1786,"L=",BA1786,"B=",BB1786)</f>
        <v>KELSH 1963T=28D=3R=6M=2L=7B=18</v>
      </c>
      <c r="G1785" s="0" t="s">
        <v>365</v>
      </c>
      <c r="I1785" s="0" t="s">
        <v>7926</v>
      </c>
      <c r="J1785" s="0" t="s">
        <v>7927</v>
      </c>
      <c r="K1785" s="0" t="s">
        <v>143</v>
      </c>
      <c r="L1785" s="0" t="s">
        <v>174</v>
      </c>
      <c r="M1785" s="0" t="str">
        <f aca="false">RIGHT(N1785,LEN(N1785)-FIND(" ",N1785))</f>
        <v>KENILWORTH AVE NE</v>
      </c>
      <c r="N1785" s="0" t="s">
        <v>7207</v>
      </c>
      <c r="P1785" s="0" t="s">
        <v>147</v>
      </c>
      <c r="Q1785" s="0" t="s">
        <v>148</v>
      </c>
      <c r="R1785" s="0" t="n">
        <v>44483</v>
      </c>
      <c r="AD1785" s="0" t="s">
        <v>149</v>
      </c>
      <c r="AE1785" s="0" t="s">
        <v>150</v>
      </c>
      <c r="AF1785" s="0" t="s">
        <v>151</v>
      </c>
      <c r="AH1785" s="0" t="n">
        <v>14</v>
      </c>
      <c r="AI1785" s="0" t="n">
        <v>11</v>
      </c>
      <c r="AN1785" s="0" t="s">
        <v>147</v>
      </c>
      <c r="AO1785" s="0" t="s">
        <v>152</v>
      </c>
      <c r="AP1785" s="0" t="s">
        <v>153</v>
      </c>
      <c r="AQ1785" s="0" t="n">
        <v>9</v>
      </c>
      <c r="AR1785" s="0" t="n">
        <v>64</v>
      </c>
      <c r="AS1785" s="0" t="n">
        <v>32</v>
      </c>
      <c r="AV1785" s="0" t="s">
        <v>154</v>
      </c>
      <c r="AW1785" s="0" t="n">
        <f aca="false">COUNTA($BC1785:$EG1785)</f>
        <v>31</v>
      </c>
      <c r="AX1785" s="0" t="n">
        <f aca="false">COUNTIF($BC1785:$EG1785,"D")</f>
        <v>0</v>
      </c>
      <c r="AY1785" s="0" t="n">
        <f aca="false">COUNTIF($BC1785:$EG1785,"R")</f>
        <v>7</v>
      </c>
      <c r="AZ1785" s="0" t="n">
        <f aca="false">IF(CC1785="D",1,0)+IF(CL1785="D",1,0)+IF(CW1785="D",1,0)+IF(DD1785="D",1,0)+IF(DJ1785="D",1,0)+IF(DO1785="D",1,0)+IF(DW1785="D",1,0)</f>
        <v>0</v>
      </c>
      <c r="BA1785" s="0" t="n">
        <f aca="false">IF(DH1785&lt;&gt;"",1,0)+IF(DI1785&lt;&gt;"",1,0)+IF(DK1785&lt;&gt;"",1,0)+IF(DM1785&lt;&gt;"",1,0)+IF(DN1785&lt;&gt;"",1,0)+IF(DO1785&lt;&gt;"",1,0)+IF(DQ1785&lt;&gt;"",1,0)+IF(DR1785&lt;&gt;"",1,0)+IF(DT1785&lt;&gt;"",1,0)+IF(DU1785&lt;&gt;"",1,0)+IF(DV1785&lt;&gt;"",1,0)+IF(DW1785&lt;&gt;"",1,0)+IF(DX1785&lt;&gt;"",1,0)+IF(DZ1785&lt;&gt;"",1,0)+IF(EA1785&lt;&gt;"",1,0)+IF(EB1785&lt;&gt;"",1,0)+IF(EE1785&lt;&gt;"",1,0)</f>
        <v>7</v>
      </c>
      <c r="BB1785" s="0" t="n">
        <f aca="false">AY1785*AX1785</f>
        <v>0</v>
      </c>
      <c r="BC1785" s="0" t="s">
        <v>155</v>
      </c>
      <c r="BD1785" s="0" t="s">
        <v>155</v>
      </c>
      <c r="BE1785" s="0" t="s">
        <v>155</v>
      </c>
      <c r="BF1785" s="0" t="s">
        <v>155</v>
      </c>
      <c r="BG1785" s="0" t="s">
        <v>155</v>
      </c>
      <c r="BH1785" s="0" t="s">
        <v>155</v>
      </c>
      <c r="BK1785" s="0" t="s">
        <v>155</v>
      </c>
      <c r="BL1785" s="0" t="s">
        <v>155</v>
      </c>
      <c r="BR1785" s="0" t="s">
        <v>155</v>
      </c>
      <c r="BS1785" s="0" t="s">
        <v>155</v>
      </c>
      <c r="BY1785" s="0" t="s">
        <v>174</v>
      </c>
      <c r="CK1785" s="0" t="s">
        <v>155</v>
      </c>
      <c r="CO1785" s="0" t="s">
        <v>174</v>
      </c>
      <c r="CP1785" s="0" t="s">
        <v>155</v>
      </c>
      <c r="CV1785" s="0" t="s">
        <v>155</v>
      </c>
      <c r="CY1785" s="0" t="s">
        <v>155</v>
      </c>
      <c r="CZ1785" s="0" t="s">
        <v>174</v>
      </c>
      <c r="DC1785" s="0" t="s">
        <v>155</v>
      </c>
      <c r="DF1785" s="0" t="s">
        <v>155</v>
      </c>
      <c r="DG1785" s="0" t="s">
        <v>174</v>
      </c>
      <c r="DI1785" s="0" t="s">
        <v>155</v>
      </c>
      <c r="DL1785" s="0" t="s">
        <v>155</v>
      </c>
      <c r="DM1785" s="0" t="s">
        <v>174</v>
      </c>
      <c r="DN1785" s="0" t="s">
        <v>155</v>
      </c>
      <c r="DS1785" s="0" t="s">
        <v>174</v>
      </c>
      <c r="DU1785" s="0" t="s">
        <v>155</v>
      </c>
      <c r="DW1785" s="0" t="s">
        <v>155</v>
      </c>
      <c r="DX1785" s="0" t="s">
        <v>155</v>
      </c>
      <c r="EA1785" s="0" t="s">
        <v>155</v>
      </c>
      <c r="ED1785" s="0" t="s">
        <v>174</v>
      </c>
      <c r="EF1785" s="0" t="s">
        <v>155</v>
      </c>
    </row>
    <row r="1786" customFormat="false" ht="13.8" hidden="false" customHeight="false" outlineLevel="0" collapsed="false">
      <c r="A1786" s="0" t="s">
        <v>7928</v>
      </c>
      <c r="B1786" s="0" t="n">
        <v>78</v>
      </c>
      <c r="C1786" s="0" t="n">
        <v>287034</v>
      </c>
      <c r="D1786" s="0" t="s">
        <v>7929</v>
      </c>
      <c r="E1786" s="0" t="s">
        <v>3579</v>
      </c>
      <c r="F1786" s="0" t="str">
        <f aca="false">CONCATENATE(D1787," ",LEFT(I1787,4),"T=",AW1787,"D=",AX1787,"R=",AY1787,"M=",AZ1787,"L=",BA1787,"B=",BB1787)</f>
        <v>DENNISON 1956T=34D=2R=7M=2L=7B=14</v>
      </c>
      <c r="I1786" s="0" t="s">
        <v>7930</v>
      </c>
      <c r="J1786" s="0" t="s">
        <v>7931</v>
      </c>
      <c r="K1786" s="0" t="s">
        <v>143</v>
      </c>
      <c r="L1786" s="0" t="s">
        <v>174</v>
      </c>
      <c r="M1786" s="0" t="str">
        <f aca="false">RIGHT(N1786,LEN(N1786)-FIND(" ",N1786))</f>
        <v>REEVES RD NE</v>
      </c>
      <c r="N1786" s="0" t="s">
        <v>7932</v>
      </c>
      <c r="P1786" s="0" t="s">
        <v>147</v>
      </c>
      <c r="Q1786" s="0" t="s">
        <v>148</v>
      </c>
      <c r="R1786" s="0" t="n">
        <v>44483</v>
      </c>
      <c r="AD1786" s="0" t="s">
        <v>149</v>
      </c>
      <c r="AE1786" s="0" t="s">
        <v>150</v>
      </c>
      <c r="AH1786" s="0" t="n">
        <v>14</v>
      </c>
      <c r="AI1786" s="0" t="n">
        <v>11</v>
      </c>
      <c r="AJ1786" s="0" t="s">
        <v>164</v>
      </c>
      <c r="AM1786" s="0" t="s">
        <v>165</v>
      </c>
      <c r="AN1786" s="0" t="s">
        <v>147</v>
      </c>
      <c r="AO1786" s="0" t="s">
        <v>166</v>
      </c>
      <c r="AP1786" s="0" t="s">
        <v>167</v>
      </c>
      <c r="AQ1786" s="0" t="n">
        <v>9</v>
      </c>
      <c r="AR1786" s="0" t="n">
        <v>64</v>
      </c>
      <c r="AS1786" s="0" t="n">
        <v>32</v>
      </c>
      <c r="AV1786" s="0" t="s">
        <v>154</v>
      </c>
      <c r="AW1786" s="0" t="n">
        <f aca="false">COUNTA($BC1786:$EG1786)</f>
        <v>28</v>
      </c>
      <c r="AX1786" s="0" t="n">
        <f aca="false">COUNTIF($BC1786:$EG1786,"D")</f>
        <v>3</v>
      </c>
      <c r="AY1786" s="0" t="n">
        <f aca="false">COUNTIF($BC1786:$EG1786,"R")</f>
        <v>6</v>
      </c>
      <c r="AZ1786" s="0" t="n">
        <f aca="false">IF(CC1786="D",1,0)+IF(CL1786="D",1,0)+IF(CW1786="D",1,0)+IF(DD1786="D",1,0)+IF(DJ1786="D",1,0)+IF(DO1786="D",1,0)+IF(DW1786="D",1,0)</f>
        <v>2</v>
      </c>
      <c r="BA1786" s="0" t="n">
        <f aca="false">IF(DH1786&lt;&gt;"",1,0)+IF(DI1786&lt;&gt;"",1,0)+IF(DK1786&lt;&gt;"",1,0)+IF(DM1786&lt;&gt;"",1,0)+IF(DN1786&lt;&gt;"",1,0)+IF(DO1786&lt;&gt;"",1,0)+IF(DQ1786&lt;&gt;"",1,0)+IF(DR1786&lt;&gt;"",1,0)+IF(DT1786&lt;&gt;"",1,0)+IF(DU1786&lt;&gt;"",1,0)+IF(DV1786&lt;&gt;"",1,0)+IF(DW1786&lt;&gt;"",1,0)+IF(DX1786&lt;&gt;"",1,0)+IF(DZ1786&lt;&gt;"",1,0)+IF(EA1786&lt;&gt;"",1,0)+IF(EB1786&lt;&gt;"",1,0)+IF(EE1786&lt;&gt;"",1,0)</f>
        <v>7</v>
      </c>
      <c r="BB1786" s="0" t="n">
        <f aca="false">AY1786*AX1786</f>
        <v>18</v>
      </c>
      <c r="BS1786" s="0" t="s">
        <v>155</v>
      </c>
      <c r="BY1786" s="0" t="s">
        <v>144</v>
      </c>
      <c r="CA1786" s="0" t="s">
        <v>155</v>
      </c>
      <c r="CG1786" s="0" t="s">
        <v>155</v>
      </c>
      <c r="CH1786" s="0" t="s">
        <v>359</v>
      </c>
      <c r="CK1786" s="0" t="s">
        <v>155</v>
      </c>
      <c r="CL1786" s="0" t="s">
        <v>144</v>
      </c>
      <c r="CN1786" s="0" t="s">
        <v>155</v>
      </c>
      <c r="CO1786" s="0" t="s">
        <v>174</v>
      </c>
      <c r="CP1786" s="0" t="s">
        <v>155</v>
      </c>
      <c r="CT1786" s="0" t="s">
        <v>155</v>
      </c>
      <c r="CV1786" s="0" t="s">
        <v>155</v>
      </c>
      <c r="CW1786" s="0" t="s">
        <v>144</v>
      </c>
      <c r="CY1786" s="0" t="s">
        <v>155</v>
      </c>
      <c r="CZ1786" s="0" t="s">
        <v>174</v>
      </c>
      <c r="DC1786" s="0" t="s">
        <v>155</v>
      </c>
      <c r="DF1786" s="0" t="s">
        <v>155</v>
      </c>
      <c r="DG1786" s="0" t="s">
        <v>174</v>
      </c>
      <c r="DI1786" s="0" t="s">
        <v>155</v>
      </c>
      <c r="DN1786" s="0" t="s">
        <v>155</v>
      </c>
      <c r="DR1786" s="0" t="s">
        <v>155</v>
      </c>
      <c r="DS1786" s="0" t="s">
        <v>174</v>
      </c>
      <c r="DT1786" s="0" t="s">
        <v>174</v>
      </c>
      <c r="DU1786" s="0" t="s">
        <v>155</v>
      </c>
      <c r="DX1786" s="0" t="s">
        <v>155</v>
      </c>
      <c r="EA1786" s="0" t="s">
        <v>155</v>
      </c>
      <c r="ED1786" s="0" t="s">
        <v>174</v>
      </c>
      <c r="EF1786" s="0" t="s">
        <v>155</v>
      </c>
    </row>
    <row r="1787" customFormat="false" ht="13.8" hidden="false" customHeight="false" outlineLevel="0" collapsed="false">
      <c r="A1787" s="0" t="s">
        <v>7933</v>
      </c>
      <c r="B1787" s="0" t="n">
        <v>78</v>
      </c>
      <c r="C1787" s="0" t="n">
        <v>287406</v>
      </c>
      <c r="D1787" s="0" t="s">
        <v>7934</v>
      </c>
      <c r="E1787" s="0" t="s">
        <v>435</v>
      </c>
      <c r="F1787" s="0" t="str">
        <f aca="false">CONCATENATE(D1788," ",LEFT(I1788,4),"T=",AW1788,"D=",AX1788,"R=",AY1788,"M=",AZ1788,"L=",BA1788,"B=",BB1788)</f>
        <v>KISTLER 1970T=17D=1R=2M=1L=3B=2</v>
      </c>
      <c r="G1787" s="0" t="s">
        <v>250</v>
      </c>
      <c r="I1787" s="0" t="s">
        <v>3693</v>
      </c>
      <c r="J1787" s="0" t="s">
        <v>7935</v>
      </c>
      <c r="K1787" s="0" t="s">
        <v>143</v>
      </c>
      <c r="L1787" s="0" t="s">
        <v>174</v>
      </c>
      <c r="M1787" s="0" t="str">
        <f aca="false">RIGHT(N1787,LEN(N1787)-FIND(" ",N1787))</f>
        <v>WILLARD AVE NE</v>
      </c>
      <c r="N1787" s="0" t="s">
        <v>7495</v>
      </c>
      <c r="P1787" s="0" t="s">
        <v>147</v>
      </c>
      <c r="Q1787" s="0" t="s">
        <v>148</v>
      </c>
      <c r="R1787" s="0" t="n">
        <v>44483</v>
      </c>
      <c r="AD1787" s="0" t="s">
        <v>149</v>
      </c>
      <c r="AE1787" s="0" t="s">
        <v>150</v>
      </c>
      <c r="AF1787" s="0" t="s">
        <v>151</v>
      </c>
      <c r="AH1787" s="0" t="n">
        <v>14</v>
      </c>
      <c r="AI1787" s="0" t="n">
        <v>11</v>
      </c>
      <c r="AN1787" s="0" t="s">
        <v>147</v>
      </c>
      <c r="AO1787" s="0" t="s">
        <v>189</v>
      </c>
      <c r="AP1787" s="0" t="s">
        <v>190</v>
      </c>
      <c r="AQ1787" s="0" t="n">
        <v>9</v>
      </c>
      <c r="AR1787" s="0" t="n">
        <v>64</v>
      </c>
      <c r="AS1787" s="0" t="n">
        <v>32</v>
      </c>
      <c r="AV1787" s="0" t="s">
        <v>154</v>
      </c>
      <c r="AW1787" s="0" t="n">
        <f aca="false">COUNTA($BC1787:$EG1787)</f>
        <v>34</v>
      </c>
      <c r="AX1787" s="0" t="n">
        <f aca="false">COUNTIF($BC1787:$EG1787,"D")</f>
        <v>2</v>
      </c>
      <c r="AY1787" s="0" t="n">
        <f aca="false">COUNTIF($BC1787:$EG1787,"R")</f>
        <v>7</v>
      </c>
      <c r="AZ1787" s="0" t="n">
        <f aca="false">IF(CC1787="D",1,0)+IF(CL1787="D",1,0)+IF(CW1787="D",1,0)+IF(DD1787="D",1,0)+IF(DJ1787="D",1,0)+IF(DO1787="D",1,0)+IF(DW1787="D",1,0)</f>
        <v>2</v>
      </c>
      <c r="BA1787" s="0" t="n">
        <f aca="false">IF(DH1787&lt;&gt;"",1,0)+IF(DI1787&lt;&gt;"",1,0)+IF(DK1787&lt;&gt;"",1,0)+IF(DM1787&lt;&gt;"",1,0)+IF(DN1787&lt;&gt;"",1,0)+IF(DO1787&lt;&gt;"",1,0)+IF(DQ1787&lt;&gt;"",1,0)+IF(DR1787&lt;&gt;"",1,0)+IF(DT1787&lt;&gt;"",1,0)+IF(DU1787&lt;&gt;"",1,0)+IF(DV1787&lt;&gt;"",1,0)+IF(DW1787&lt;&gt;"",1,0)+IF(DX1787&lt;&gt;"",1,0)+IF(DZ1787&lt;&gt;"",1,0)+IF(EA1787&lt;&gt;"",1,0)+IF(EB1787&lt;&gt;"",1,0)+IF(EE1787&lt;&gt;"",1,0)</f>
        <v>7</v>
      </c>
      <c r="BB1787" s="0" t="n">
        <f aca="false">AY1787*AX1787</f>
        <v>14</v>
      </c>
      <c r="BD1787" s="0" t="s">
        <v>155</v>
      </c>
      <c r="BE1787" s="0" t="s">
        <v>155</v>
      </c>
      <c r="BG1787" s="0" t="s">
        <v>155</v>
      </c>
      <c r="BH1787" s="0" t="s">
        <v>155</v>
      </c>
      <c r="BJ1787" s="0" t="s">
        <v>155</v>
      </c>
      <c r="BL1787" s="0" t="s">
        <v>155</v>
      </c>
      <c r="BP1787" s="0" t="s">
        <v>155</v>
      </c>
      <c r="BR1787" s="0" t="s">
        <v>155</v>
      </c>
      <c r="BS1787" s="0" t="s">
        <v>155</v>
      </c>
      <c r="BV1787" s="0" t="s">
        <v>155</v>
      </c>
      <c r="BY1787" s="0" t="s">
        <v>174</v>
      </c>
      <c r="CA1787" s="0" t="s">
        <v>155</v>
      </c>
      <c r="CG1787" s="0" t="s">
        <v>155</v>
      </c>
      <c r="CK1787" s="0" t="s">
        <v>155</v>
      </c>
      <c r="CN1787" s="0" t="s">
        <v>155</v>
      </c>
      <c r="CO1787" s="0" t="s">
        <v>174</v>
      </c>
      <c r="CP1787" s="0" t="s">
        <v>155</v>
      </c>
      <c r="CV1787" s="0" t="s">
        <v>155</v>
      </c>
      <c r="CW1787" s="0" t="s">
        <v>144</v>
      </c>
      <c r="CY1787" s="0" t="s">
        <v>155</v>
      </c>
      <c r="CZ1787" s="0" t="s">
        <v>174</v>
      </c>
      <c r="DC1787" s="0" t="s">
        <v>155</v>
      </c>
      <c r="DF1787" s="0" t="s">
        <v>155</v>
      </c>
      <c r="DG1787" s="0" t="s">
        <v>174</v>
      </c>
      <c r="DI1787" s="0" t="s">
        <v>155</v>
      </c>
      <c r="DN1787" s="0" t="s">
        <v>155</v>
      </c>
      <c r="DS1787" s="0" t="s">
        <v>174</v>
      </c>
      <c r="DT1787" s="0" t="s">
        <v>174</v>
      </c>
      <c r="DU1787" s="0" t="s">
        <v>155</v>
      </c>
      <c r="DW1787" s="0" t="s">
        <v>144</v>
      </c>
      <c r="DX1787" s="0" t="s">
        <v>155</v>
      </c>
      <c r="EA1787" s="0" t="s">
        <v>155</v>
      </c>
      <c r="ED1787" s="0" t="s">
        <v>174</v>
      </c>
      <c r="EF1787" s="0" t="s">
        <v>155</v>
      </c>
    </row>
    <row r="1788" customFormat="false" ht="13.8" hidden="false" customHeight="false" outlineLevel="0" collapsed="false">
      <c r="A1788" s="0" t="s">
        <v>7936</v>
      </c>
      <c r="B1788" s="0" t="n">
        <v>78</v>
      </c>
      <c r="C1788" s="0" t="n">
        <v>294031</v>
      </c>
      <c r="D1788" s="0" t="s">
        <v>7831</v>
      </c>
      <c r="E1788" s="0" t="s">
        <v>3797</v>
      </c>
      <c r="F1788" s="0" t="str">
        <f aca="false">CONCATENATE(D1789," ",LEFT(I1789,4),"T=",AW1789,"D=",AX1789,"R=",AY1789,"M=",AZ1789,"L=",BA1789,"B=",BB1789)</f>
        <v>MULLETT 1969T=10D=0R=0M=0L=1B=0</v>
      </c>
      <c r="G1788" s="0" t="s">
        <v>174</v>
      </c>
      <c r="I1788" s="0" t="s">
        <v>331</v>
      </c>
      <c r="J1788" s="0" t="s">
        <v>7937</v>
      </c>
      <c r="K1788" s="0" t="s">
        <v>143</v>
      </c>
      <c r="L1788" s="0" t="s">
        <v>144</v>
      </c>
      <c r="M1788" s="0" t="str">
        <f aca="false">RIGHT(N1788,LEN(N1788)-FIND(" ",N1788))</f>
        <v>MILLIKIN PL NE</v>
      </c>
      <c r="N1788" s="0" t="s">
        <v>7834</v>
      </c>
      <c r="P1788" s="0" t="s">
        <v>147</v>
      </c>
      <c r="Q1788" s="0" t="s">
        <v>148</v>
      </c>
      <c r="R1788" s="0" t="n">
        <v>44483</v>
      </c>
      <c r="AD1788" s="0" t="s">
        <v>149</v>
      </c>
      <c r="AE1788" s="0" t="s">
        <v>150</v>
      </c>
      <c r="AH1788" s="0" t="n">
        <v>14</v>
      </c>
      <c r="AI1788" s="0" t="n">
        <v>11</v>
      </c>
      <c r="AJ1788" s="0" t="s">
        <v>164</v>
      </c>
      <c r="AM1788" s="0" t="s">
        <v>165</v>
      </c>
      <c r="AN1788" s="0" t="s">
        <v>147</v>
      </c>
      <c r="AO1788" s="0" t="s">
        <v>166</v>
      </c>
      <c r="AP1788" s="0" t="s">
        <v>167</v>
      </c>
      <c r="AQ1788" s="0" t="n">
        <v>9</v>
      </c>
      <c r="AR1788" s="0" t="n">
        <v>64</v>
      </c>
      <c r="AS1788" s="0" t="n">
        <v>32</v>
      </c>
      <c r="AV1788" s="0" t="s">
        <v>154</v>
      </c>
      <c r="AW1788" s="0" t="n">
        <f aca="false">COUNTA($BC1788:$EG1788)</f>
        <v>17</v>
      </c>
      <c r="AX1788" s="0" t="n">
        <f aca="false">COUNTIF($BC1788:$EG1788,"D")</f>
        <v>1</v>
      </c>
      <c r="AY1788" s="0" t="n">
        <f aca="false">COUNTIF($BC1788:$EG1788,"R")</f>
        <v>2</v>
      </c>
      <c r="AZ1788" s="0" t="n">
        <f aca="false">IF(CC1788="D",1,0)+IF(CL1788="D",1,0)+IF(CW1788="D",1,0)+IF(DD1788="D",1,0)+IF(DJ1788="D",1,0)+IF(DO1788="D",1,0)+IF(DW1788="D",1,0)</f>
        <v>1</v>
      </c>
      <c r="BA1788" s="0" t="n">
        <f aca="false">IF(DH1788&lt;&gt;"",1,0)+IF(DI1788&lt;&gt;"",1,0)+IF(DK1788&lt;&gt;"",1,0)+IF(DM1788&lt;&gt;"",1,0)+IF(DN1788&lt;&gt;"",1,0)+IF(DO1788&lt;&gt;"",1,0)+IF(DQ1788&lt;&gt;"",1,0)+IF(DR1788&lt;&gt;"",1,0)+IF(DT1788&lt;&gt;"",1,0)+IF(DU1788&lt;&gt;"",1,0)+IF(DV1788&lt;&gt;"",1,0)+IF(DW1788&lt;&gt;"",1,0)+IF(DX1788&lt;&gt;"",1,0)+IF(DZ1788&lt;&gt;"",1,0)+IF(EA1788&lt;&gt;"",1,0)+IF(EB1788&lt;&gt;"",1,0)+IF(EE1788&lt;&gt;"",1,0)</f>
        <v>3</v>
      </c>
      <c r="BB1788" s="0" t="n">
        <f aca="false">AY1788*AX1788</f>
        <v>2</v>
      </c>
      <c r="BC1788" s="0" t="s">
        <v>155</v>
      </c>
      <c r="BD1788" s="0" t="s">
        <v>155</v>
      </c>
      <c r="BE1788" s="0" t="s">
        <v>155</v>
      </c>
      <c r="BJ1788" s="0" t="s">
        <v>155</v>
      </c>
      <c r="BK1788" s="0" t="s">
        <v>155</v>
      </c>
      <c r="BL1788" s="0" t="s">
        <v>155</v>
      </c>
      <c r="CA1788" s="0" t="s">
        <v>155</v>
      </c>
      <c r="CK1788" s="0" t="s">
        <v>155</v>
      </c>
      <c r="CN1788" s="0" t="s">
        <v>155</v>
      </c>
      <c r="CO1788" s="0" t="s">
        <v>174</v>
      </c>
      <c r="CP1788" s="0" t="s">
        <v>155</v>
      </c>
      <c r="CZ1788" s="0" t="s">
        <v>174</v>
      </c>
      <c r="DC1788" s="0" t="s">
        <v>155</v>
      </c>
      <c r="DN1788" s="0" t="s">
        <v>155</v>
      </c>
      <c r="DU1788" s="0" t="s">
        <v>155</v>
      </c>
      <c r="DW1788" s="0" t="s">
        <v>144</v>
      </c>
      <c r="EF1788" s="0" t="s">
        <v>155</v>
      </c>
    </row>
    <row r="1789" customFormat="false" ht="13.8" hidden="false" customHeight="false" outlineLevel="0" collapsed="false">
      <c r="A1789" s="0" t="s">
        <v>7938</v>
      </c>
      <c r="B1789" s="0" t="n">
        <v>78</v>
      </c>
      <c r="C1789" s="0" t="n">
        <v>293114</v>
      </c>
      <c r="D1789" s="0" t="s">
        <v>4735</v>
      </c>
      <c r="E1789" s="0" t="s">
        <v>7939</v>
      </c>
      <c r="F1789" s="0" t="str">
        <f aca="false">CONCATENATE(D1790," ",LEFT(I1790,4),"T=",AW1790,"D=",AX1790,"R=",AY1790,"M=",AZ1790,"L=",BA1790,"B=",BB1790)</f>
        <v>MUNDELL 1941T=23D=0R=6M=0L=6B=0</v>
      </c>
      <c r="G1789" s="0" t="s">
        <v>250</v>
      </c>
      <c r="I1789" s="0" t="s">
        <v>7940</v>
      </c>
      <c r="J1789" s="0" t="s">
        <v>7941</v>
      </c>
      <c r="K1789" s="0" t="s">
        <v>239</v>
      </c>
      <c r="M1789" s="0" t="str">
        <f aca="false">RIGHT(N1789,LEN(N1789)-FIND(" ",N1789))</f>
        <v>KENILWORTH AVE NE</v>
      </c>
      <c r="N1789" s="0" t="s">
        <v>4738</v>
      </c>
      <c r="P1789" s="0" t="s">
        <v>147</v>
      </c>
      <c r="Q1789" s="0" t="s">
        <v>148</v>
      </c>
      <c r="R1789" s="0" t="n">
        <v>44483</v>
      </c>
      <c r="AD1789" s="0" t="s">
        <v>149</v>
      </c>
      <c r="AE1789" s="0" t="s">
        <v>150</v>
      </c>
      <c r="AF1789" s="0" t="s">
        <v>151</v>
      </c>
      <c r="AH1789" s="0" t="n">
        <v>14</v>
      </c>
      <c r="AI1789" s="0" t="n">
        <v>11</v>
      </c>
      <c r="AN1789" s="0" t="s">
        <v>147</v>
      </c>
      <c r="AO1789" s="0" t="s">
        <v>152</v>
      </c>
      <c r="AP1789" s="0" t="s">
        <v>153</v>
      </c>
      <c r="AQ1789" s="0" t="n">
        <v>9</v>
      </c>
      <c r="AR1789" s="0" t="n">
        <v>64</v>
      </c>
      <c r="AS1789" s="0" t="n">
        <v>32</v>
      </c>
      <c r="AV1789" s="0" t="s">
        <v>154</v>
      </c>
      <c r="AW1789" s="0" t="n">
        <f aca="false">COUNTA($BC1789:$EG1789)</f>
        <v>10</v>
      </c>
      <c r="AX1789" s="0" t="n">
        <f aca="false">COUNTIF($BC1789:$EG1789,"D")</f>
        <v>0</v>
      </c>
      <c r="AY1789" s="0" t="n">
        <f aca="false">COUNTIF($BC1789:$EG1789,"R")</f>
        <v>0</v>
      </c>
      <c r="AZ1789" s="0" t="n">
        <f aca="false">IF(CC1789="D",1,0)+IF(CL1789="D",1,0)+IF(CW1789="D",1,0)+IF(DD1789="D",1,0)+IF(DJ1789="D",1,0)+IF(DO1789="D",1,0)+IF(DW1789="D",1,0)</f>
        <v>0</v>
      </c>
      <c r="BA1789" s="0" t="n">
        <f aca="false">IF(DH1789&lt;&gt;"",1,0)+IF(DI1789&lt;&gt;"",1,0)+IF(DK1789&lt;&gt;"",1,0)+IF(DM1789&lt;&gt;"",1,0)+IF(DN1789&lt;&gt;"",1,0)+IF(DO1789&lt;&gt;"",1,0)+IF(DQ1789&lt;&gt;"",1,0)+IF(DR1789&lt;&gt;"",1,0)+IF(DT1789&lt;&gt;"",1,0)+IF(DU1789&lt;&gt;"",1,0)+IF(DV1789&lt;&gt;"",1,0)+IF(DW1789&lt;&gt;"",1,0)+IF(DX1789&lt;&gt;"",1,0)+IF(DZ1789&lt;&gt;"",1,0)+IF(EA1789&lt;&gt;"",1,0)+IF(EB1789&lt;&gt;"",1,0)+IF(EE1789&lt;&gt;"",1,0)</f>
        <v>1</v>
      </c>
      <c r="BB1789" s="0" t="n">
        <f aca="false">AY1789*AX1789</f>
        <v>0</v>
      </c>
      <c r="BC1789" s="0" t="s">
        <v>155</v>
      </c>
      <c r="BD1789" s="0" t="s">
        <v>155</v>
      </c>
      <c r="BE1789" s="0" t="s">
        <v>155</v>
      </c>
      <c r="BL1789" s="0" t="s">
        <v>155</v>
      </c>
      <c r="CA1789" s="0" t="s">
        <v>155</v>
      </c>
      <c r="CK1789" s="0" t="s">
        <v>155</v>
      </c>
      <c r="CN1789" s="0" t="s">
        <v>155</v>
      </c>
      <c r="CP1789" s="0" t="s">
        <v>155</v>
      </c>
      <c r="DC1789" s="0" t="s">
        <v>155</v>
      </c>
      <c r="DN1789" s="0" t="s">
        <v>155</v>
      </c>
    </row>
    <row r="1790" customFormat="false" ht="13.8" hidden="false" customHeight="false" outlineLevel="0" collapsed="false">
      <c r="A1790" s="0" t="s">
        <v>7942</v>
      </c>
      <c r="B1790" s="0" t="n">
        <v>78</v>
      </c>
      <c r="C1790" s="0" t="n">
        <v>295264</v>
      </c>
      <c r="D1790" s="0" t="s">
        <v>4509</v>
      </c>
      <c r="E1790" s="0" t="s">
        <v>1073</v>
      </c>
      <c r="F1790" s="0" t="str">
        <f aca="false">CONCATENATE(D1791," ",LEFT(I1791,4),"T=",AW1791,"D=",AX1791,"R=",AY1791,"M=",AZ1791,"L=",BA1791,"B=",BB1791)</f>
        <v>KING 1961T=15D=0R=0M=0L=1B=0</v>
      </c>
      <c r="G1790" s="0" t="s">
        <v>3466</v>
      </c>
      <c r="I1790" s="0" t="s">
        <v>7943</v>
      </c>
      <c r="J1790" s="0" t="s">
        <v>7944</v>
      </c>
      <c r="K1790" s="0" t="s">
        <v>143</v>
      </c>
      <c r="L1790" s="0" t="s">
        <v>174</v>
      </c>
      <c r="M1790" s="0" t="str">
        <f aca="false">RIGHT(N1790,LEN(N1790)-FIND(" ",N1790))</f>
        <v>EDGEWOOD ST NE</v>
      </c>
      <c r="N1790" s="0" t="s">
        <v>4512</v>
      </c>
      <c r="P1790" s="0" t="s">
        <v>147</v>
      </c>
      <c r="Q1790" s="0" t="s">
        <v>148</v>
      </c>
      <c r="R1790" s="0" t="n">
        <v>44483</v>
      </c>
      <c r="AD1790" s="0" t="s">
        <v>149</v>
      </c>
      <c r="AE1790" s="0" t="s">
        <v>150</v>
      </c>
      <c r="AF1790" s="0" t="s">
        <v>151</v>
      </c>
      <c r="AH1790" s="0" t="n">
        <v>14</v>
      </c>
      <c r="AI1790" s="0" t="n">
        <v>11</v>
      </c>
      <c r="AN1790" s="0" t="s">
        <v>147</v>
      </c>
      <c r="AO1790" s="0" t="s">
        <v>261</v>
      </c>
      <c r="AP1790" s="0" t="s">
        <v>262</v>
      </c>
      <c r="AQ1790" s="0" t="n">
        <v>9</v>
      </c>
      <c r="AR1790" s="0" t="n">
        <v>64</v>
      </c>
      <c r="AS1790" s="0" t="n">
        <v>32</v>
      </c>
      <c r="AV1790" s="0" t="s">
        <v>154</v>
      </c>
      <c r="AW1790" s="0" t="n">
        <f aca="false">COUNTA($BC1790:$EG1790)</f>
        <v>23</v>
      </c>
      <c r="AX1790" s="0" t="n">
        <f aca="false">COUNTIF($BC1790:$EG1790,"D")</f>
        <v>0</v>
      </c>
      <c r="AY1790" s="0" t="n">
        <f aca="false">COUNTIF($BC1790:$EG1790,"R")</f>
        <v>6</v>
      </c>
      <c r="AZ1790" s="0" t="n">
        <f aca="false">IF(CC1790="D",1,0)+IF(CL1790="D",1,0)+IF(CW1790="D",1,0)+IF(DD1790="D",1,0)+IF(DJ1790="D",1,0)+IF(DO1790="D",1,0)+IF(DW1790="D",1,0)</f>
        <v>0</v>
      </c>
      <c r="BA1790" s="0" t="n">
        <f aca="false">IF(DH1790&lt;&gt;"",1,0)+IF(DI1790&lt;&gt;"",1,0)+IF(DK1790&lt;&gt;"",1,0)+IF(DM1790&lt;&gt;"",1,0)+IF(DN1790&lt;&gt;"",1,0)+IF(DO1790&lt;&gt;"",1,0)+IF(DQ1790&lt;&gt;"",1,0)+IF(DR1790&lt;&gt;"",1,0)+IF(DT1790&lt;&gt;"",1,0)+IF(DU1790&lt;&gt;"",1,0)+IF(DV1790&lt;&gt;"",1,0)+IF(DW1790&lt;&gt;"",1,0)+IF(DX1790&lt;&gt;"",1,0)+IF(DZ1790&lt;&gt;"",1,0)+IF(EA1790&lt;&gt;"",1,0)+IF(EB1790&lt;&gt;"",1,0)+IF(EE1790&lt;&gt;"",1,0)</f>
        <v>6</v>
      </c>
      <c r="BB1790" s="0" t="n">
        <f aca="false">AY1790*AX1790</f>
        <v>0</v>
      </c>
      <c r="BD1790" s="0" t="s">
        <v>155</v>
      </c>
      <c r="BJ1790" s="0" t="s">
        <v>155</v>
      </c>
      <c r="BK1790" s="0" t="s">
        <v>155</v>
      </c>
      <c r="BL1790" s="0" t="s">
        <v>155</v>
      </c>
      <c r="BS1790" s="0" t="s">
        <v>155</v>
      </c>
      <c r="BY1790" s="0" t="s">
        <v>174</v>
      </c>
      <c r="CA1790" s="0" t="s">
        <v>155</v>
      </c>
      <c r="CK1790" s="0" t="s">
        <v>155</v>
      </c>
      <c r="CN1790" s="0" t="s">
        <v>155</v>
      </c>
      <c r="CO1790" s="0" t="s">
        <v>174</v>
      </c>
      <c r="CP1790" s="0" t="s">
        <v>155</v>
      </c>
      <c r="CV1790" s="0" t="s">
        <v>155</v>
      </c>
      <c r="CZ1790" s="0" t="s">
        <v>174</v>
      </c>
      <c r="DC1790" s="0" t="s">
        <v>155</v>
      </c>
      <c r="DI1790" s="0" t="s">
        <v>155</v>
      </c>
      <c r="DM1790" s="0" t="s">
        <v>174</v>
      </c>
      <c r="DN1790" s="0" t="s">
        <v>155</v>
      </c>
      <c r="DR1790" s="0" t="s">
        <v>155</v>
      </c>
      <c r="DS1790" s="0" t="s">
        <v>174</v>
      </c>
      <c r="DU1790" s="0" t="s">
        <v>155</v>
      </c>
      <c r="EA1790" s="0" t="s">
        <v>155</v>
      </c>
      <c r="ED1790" s="0" t="s">
        <v>174</v>
      </c>
      <c r="EF1790" s="0" t="s">
        <v>155</v>
      </c>
    </row>
    <row r="1791" customFormat="false" ht="13.8" hidden="false" customHeight="false" outlineLevel="0" collapsed="false">
      <c r="A1791" s="0" t="s">
        <v>7945</v>
      </c>
      <c r="B1791" s="0" t="n">
        <v>78</v>
      </c>
      <c r="C1791" s="0" t="n">
        <v>298918</v>
      </c>
      <c r="D1791" s="0" t="s">
        <v>7693</v>
      </c>
      <c r="E1791" s="0" t="s">
        <v>564</v>
      </c>
      <c r="F1791" s="0" t="str">
        <f aca="false">CONCATENATE(D1792," ",LEFT(I1792,4),"T=",AW1792,"D=",AX1792,"R=",AY1792,"M=",AZ1792,"L=",BA1792,"B=",BB1792)</f>
        <v>KUZENKO 1963T=22D=2R=4M=1L=6B=8</v>
      </c>
      <c r="G1791" s="0" t="s">
        <v>200</v>
      </c>
      <c r="I1791" s="0" t="s">
        <v>7946</v>
      </c>
      <c r="J1791" s="0" t="s">
        <v>4808</v>
      </c>
      <c r="K1791" s="0" t="s">
        <v>143</v>
      </c>
      <c r="M1791" s="0" t="str">
        <f aca="false">RIGHT(N1791,LEN(N1791)-FIND(" ",N1791))</f>
        <v>GENESEE AVE NE</v>
      </c>
      <c r="N1791" s="0" t="s">
        <v>7696</v>
      </c>
      <c r="P1791" s="0" t="s">
        <v>147</v>
      </c>
      <c r="Q1791" s="0" t="s">
        <v>148</v>
      </c>
      <c r="R1791" s="0" t="n">
        <v>44483</v>
      </c>
      <c r="AD1791" s="0" t="s">
        <v>149</v>
      </c>
      <c r="AE1791" s="0" t="s">
        <v>150</v>
      </c>
      <c r="AF1791" s="0" t="s">
        <v>151</v>
      </c>
      <c r="AH1791" s="0" t="n">
        <v>14</v>
      </c>
      <c r="AI1791" s="0" t="n">
        <v>11</v>
      </c>
      <c r="AN1791" s="0" t="s">
        <v>147</v>
      </c>
      <c r="AO1791" s="0" t="s">
        <v>189</v>
      </c>
      <c r="AP1791" s="0" t="s">
        <v>190</v>
      </c>
      <c r="AQ1791" s="0" t="n">
        <v>9</v>
      </c>
      <c r="AR1791" s="0" t="n">
        <v>64</v>
      </c>
      <c r="AS1791" s="0" t="n">
        <v>32</v>
      </c>
      <c r="AV1791" s="0" t="s">
        <v>154</v>
      </c>
      <c r="AW1791" s="0" t="n">
        <f aca="false">COUNTA($BC1791:$EG1791)</f>
        <v>15</v>
      </c>
      <c r="AX1791" s="0" t="n">
        <f aca="false">COUNTIF($BC1791:$EG1791,"D")</f>
        <v>0</v>
      </c>
      <c r="AY1791" s="0" t="n">
        <f aca="false">COUNTIF($BC1791:$EG1791,"R")</f>
        <v>0</v>
      </c>
      <c r="AZ1791" s="0" t="n">
        <f aca="false">IF(CC1791="D",1,0)+IF(CL1791="D",1,0)+IF(CW1791="D",1,0)+IF(DD1791="D",1,0)+IF(DJ1791="D",1,0)+IF(DO1791="D",1,0)+IF(DW1791="D",1,0)</f>
        <v>0</v>
      </c>
      <c r="BA1791" s="0" t="n">
        <f aca="false">IF(DH1791&lt;&gt;"",1,0)+IF(DI1791&lt;&gt;"",1,0)+IF(DK1791&lt;&gt;"",1,0)+IF(DM1791&lt;&gt;"",1,0)+IF(DN1791&lt;&gt;"",1,0)+IF(DO1791&lt;&gt;"",1,0)+IF(DQ1791&lt;&gt;"",1,0)+IF(DR1791&lt;&gt;"",1,0)+IF(DT1791&lt;&gt;"",1,0)+IF(DU1791&lt;&gt;"",1,0)+IF(DV1791&lt;&gt;"",1,0)+IF(DW1791&lt;&gt;"",1,0)+IF(DX1791&lt;&gt;"",1,0)+IF(DZ1791&lt;&gt;"",1,0)+IF(EA1791&lt;&gt;"",1,0)+IF(EB1791&lt;&gt;"",1,0)+IF(EE1791&lt;&gt;"",1,0)</f>
        <v>1</v>
      </c>
      <c r="BB1791" s="0" t="n">
        <f aca="false">AY1791*AX1791</f>
        <v>0</v>
      </c>
      <c r="BD1791" s="0" t="s">
        <v>155</v>
      </c>
      <c r="BF1791" s="0" t="s">
        <v>155</v>
      </c>
      <c r="BJ1791" s="0" t="s">
        <v>155</v>
      </c>
      <c r="BL1791" s="0" t="s">
        <v>155</v>
      </c>
      <c r="BP1791" s="0" t="s">
        <v>155</v>
      </c>
      <c r="BR1791" s="0" t="s">
        <v>155</v>
      </c>
      <c r="BS1791" s="0" t="s">
        <v>155</v>
      </c>
      <c r="CA1791" s="0" t="s">
        <v>155</v>
      </c>
      <c r="CG1791" s="0" t="s">
        <v>155</v>
      </c>
      <c r="CK1791" s="0" t="s">
        <v>155</v>
      </c>
      <c r="CP1791" s="0" t="s">
        <v>155</v>
      </c>
      <c r="CV1791" s="0" t="s">
        <v>155</v>
      </c>
      <c r="DC1791" s="0" t="s">
        <v>155</v>
      </c>
      <c r="DN1791" s="0" t="s">
        <v>155</v>
      </c>
      <c r="EF1791" s="0" t="s">
        <v>155</v>
      </c>
    </row>
    <row r="1792" customFormat="false" ht="13.8" hidden="false" customHeight="false" outlineLevel="0" collapsed="false">
      <c r="A1792" s="0" t="s">
        <v>7947</v>
      </c>
      <c r="B1792" s="0" t="n">
        <v>78</v>
      </c>
      <c r="C1792" s="0" t="n">
        <v>304391</v>
      </c>
      <c r="D1792" s="0" t="s">
        <v>7948</v>
      </c>
      <c r="E1792" s="0" t="s">
        <v>684</v>
      </c>
      <c r="F1792" s="0" t="str">
        <f aca="false">CONCATENATE(D1793," ",LEFT(I1793,4),"T=",AW1793,"D=",AX1793,"R=",AY1793,"M=",AZ1793,"L=",BA1793,"B=",BB1793)</f>
        <v>MARX 1958T=16D=1R=1M=1L=4B=1</v>
      </c>
      <c r="G1792" s="0" t="s">
        <v>257</v>
      </c>
      <c r="I1792" s="0" t="s">
        <v>7949</v>
      </c>
      <c r="J1792" s="0" t="s">
        <v>7950</v>
      </c>
      <c r="K1792" s="0" t="s">
        <v>143</v>
      </c>
      <c r="L1792" s="0" t="s">
        <v>174</v>
      </c>
      <c r="M1792" s="0" t="str">
        <f aca="false">RIGHT(N1792,LEN(N1792)-FIND(" ",N1792))</f>
        <v>WOODLAND AVE NE</v>
      </c>
      <c r="N1792" s="0" t="s">
        <v>7951</v>
      </c>
      <c r="P1792" s="0" t="s">
        <v>147</v>
      </c>
      <c r="Q1792" s="0" t="s">
        <v>148</v>
      </c>
      <c r="R1792" s="0" t="n">
        <v>44483</v>
      </c>
      <c r="AD1792" s="0" t="s">
        <v>149</v>
      </c>
      <c r="AE1792" s="0" t="s">
        <v>150</v>
      </c>
      <c r="AF1792" s="0" t="s">
        <v>151</v>
      </c>
      <c r="AH1792" s="0" t="n">
        <v>14</v>
      </c>
      <c r="AI1792" s="0" t="n">
        <v>11</v>
      </c>
      <c r="AN1792" s="0" t="s">
        <v>147</v>
      </c>
      <c r="AO1792" s="0" t="s">
        <v>176</v>
      </c>
      <c r="AP1792" s="0" t="s">
        <v>177</v>
      </c>
      <c r="AQ1792" s="0" t="n">
        <v>9</v>
      </c>
      <c r="AR1792" s="0" t="n">
        <v>64</v>
      </c>
      <c r="AS1792" s="0" t="n">
        <v>32</v>
      </c>
      <c r="AV1792" s="0" t="s">
        <v>154</v>
      </c>
      <c r="AW1792" s="0" t="n">
        <f aca="false">COUNTA($BC1792:$EG1792)</f>
        <v>22</v>
      </c>
      <c r="AX1792" s="0" t="n">
        <f aca="false">COUNTIF($BC1792:$EG1792,"D")</f>
        <v>2</v>
      </c>
      <c r="AY1792" s="0" t="n">
        <f aca="false">COUNTIF($BC1792:$EG1792,"R")</f>
        <v>4</v>
      </c>
      <c r="AZ1792" s="0" t="n">
        <f aca="false">IF(CC1792="D",1,0)+IF(CL1792="D",1,0)+IF(CW1792="D",1,0)+IF(DD1792="D",1,0)+IF(DJ1792="D",1,0)+IF(DO1792="D",1,0)+IF(DW1792="D",1,0)</f>
        <v>1</v>
      </c>
      <c r="BA1792" s="0" t="n">
        <f aca="false">IF(DH1792&lt;&gt;"",1,0)+IF(DI1792&lt;&gt;"",1,0)+IF(DK1792&lt;&gt;"",1,0)+IF(DM1792&lt;&gt;"",1,0)+IF(DN1792&lt;&gt;"",1,0)+IF(DO1792&lt;&gt;"",1,0)+IF(DQ1792&lt;&gt;"",1,0)+IF(DR1792&lt;&gt;"",1,0)+IF(DT1792&lt;&gt;"",1,0)+IF(DU1792&lt;&gt;"",1,0)+IF(DV1792&lt;&gt;"",1,0)+IF(DW1792&lt;&gt;"",1,0)+IF(DX1792&lt;&gt;"",1,0)+IF(DZ1792&lt;&gt;"",1,0)+IF(EA1792&lt;&gt;"",1,0)+IF(EB1792&lt;&gt;"",1,0)+IF(EE1792&lt;&gt;"",1,0)</f>
        <v>6</v>
      </c>
      <c r="BB1792" s="0" t="n">
        <f aca="false">AY1792*AX1792</f>
        <v>8</v>
      </c>
      <c r="BJ1792" s="0" t="s">
        <v>155</v>
      </c>
      <c r="BL1792" s="0" t="s">
        <v>155</v>
      </c>
      <c r="BP1792" s="0" t="s">
        <v>155</v>
      </c>
      <c r="BS1792" s="0" t="s">
        <v>155</v>
      </c>
      <c r="BV1792" s="0" t="s">
        <v>155</v>
      </c>
      <c r="BY1792" s="0" t="s">
        <v>144</v>
      </c>
      <c r="CA1792" s="0" t="s">
        <v>155</v>
      </c>
      <c r="CG1792" s="0" t="s">
        <v>155</v>
      </c>
      <c r="CK1792" s="0" t="s">
        <v>155</v>
      </c>
      <c r="CL1792" s="0" t="s">
        <v>144</v>
      </c>
      <c r="CP1792" s="0" t="s">
        <v>155</v>
      </c>
      <c r="CZ1792" s="0" t="s">
        <v>174</v>
      </c>
      <c r="DC1792" s="0" t="s">
        <v>155</v>
      </c>
      <c r="DI1792" s="0" t="s">
        <v>155</v>
      </c>
      <c r="DN1792" s="0" t="s">
        <v>155</v>
      </c>
      <c r="DS1792" s="0" t="s">
        <v>174</v>
      </c>
      <c r="DT1792" s="0" t="s">
        <v>174</v>
      </c>
      <c r="DU1792" s="0" t="s">
        <v>155</v>
      </c>
      <c r="DX1792" s="0" t="s">
        <v>155</v>
      </c>
      <c r="EA1792" s="0" t="s">
        <v>155</v>
      </c>
      <c r="ED1792" s="0" t="s">
        <v>174</v>
      </c>
      <c r="EF1792" s="0" t="s">
        <v>155</v>
      </c>
    </row>
    <row r="1793" customFormat="false" ht="13.8" hidden="false" customHeight="false" outlineLevel="0" collapsed="false">
      <c r="A1793" s="0" t="s">
        <v>7952</v>
      </c>
      <c r="B1793" s="0" t="n">
        <v>78</v>
      </c>
      <c r="C1793" s="0" t="n">
        <v>305695</v>
      </c>
      <c r="D1793" s="0" t="s">
        <v>7953</v>
      </c>
      <c r="E1793" s="0" t="s">
        <v>301</v>
      </c>
      <c r="F1793" s="0" t="str">
        <f aca="false">CONCATENATE(D1794," ",LEFT(I1794,4),"T=",AW1794,"D=",AX1794,"R=",AY1794,"M=",AZ1794,"L=",BA1794,"B=",BB1794)</f>
        <v>SOTIRAKIS 1962T=7D=0R=0M=0L=1B=0</v>
      </c>
      <c r="I1793" s="0" t="s">
        <v>7954</v>
      </c>
      <c r="J1793" s="0" t="s">
        <v>7955</v>
      </c>
      <c r="K1793" s="0" t="s">
        <v>143</v>
      </c>
      <c r="L1793" s="0" t="s">
        <v>174</v>
      </c>
      <c r="M1793" s="0" t="str">
        <f aca="false">RIGHT(N1793,LEN(N1793)-FIND(" ",N1793))</f>
        <v>DEN JEAN DR NE</v>
      </c>
      <c r="N1793" s="0" t="s">
        <v>7956</v>
      </c>
      <c r="P1793" s="0" t="s">
        <v>147</v>
      </c>
      <c r="Q1793" s="0" t="s">
        <v>148</v>
      </c>
      <c r="R1793" s="0" t="n">
        <v>44483</v>
      </c>
      <c r="AD1793" s="0" t="s">
        <v>149</v>
      </c>
      <c r="AE1793" s="0" t="s">
        <v>150</v>
      </c>
      <c r="AH1793" s="0" t="n">
        <v>14</v>
      </c>
      <c r="AI1793" s="0" t="n">
        <v>11</v>
      </c>
      <c r="AJ1793" s="0" t="s">
        <v>164</v>
      </c>
      <c r="AM1793" s="0" t="s">
        <v>165</v>
      </c>
      <c r="AN1793" s="0" t="s">
        <v>147</v>
      </c>
      <c r="AO1793" s="0" t="s">
        <v>166</v>
      </c>
      <c r="AP1793" s="0" t="s">
        <v>167</v>
      </c>
      <c r="AQ1793" s="0" t="n">
        <v>9</v>
      </c>
      <c r="AR1793" s="0" t="n">
        <v>64</v>
      </c>
      <c r="AS1793" s="0" t="n">
        <v>32</v>
      </c>
      <c r="AV1793" s="0" t="s">
        <v>154</v>
      </c>
      <c r="AW1793" s="0" t="n">
        <f aca="false">COUNTA($BC1793:$EG1793)</f>
        <v>16</v>
      </c>
      <c r="AX1793" s="0" t="n">
        <f aca="false">COUNTIF($BC1793:$EG1793,"D")</f>
        <v>1</v>
      </c>
      <c r="AY1793" s="0" t="n">
        <f aca="false">COUNTIF($BC1793:$EG1793,"R")</f>
        <v>1</v>
      </c>
      <c r="AZ1793" s="0" t="n">
        <f aca="false">IF(CC1793="D",1,0)+IF(CL1793="D",1,0)+IF(CW1793="D",1,0)+IF(DD1793="D",1,0)+IF(DJ1793="D",1,0)+IF(DO1793="D",1,0)+IF(DW1793="D",1,0)</f>
        <v>1</v>
      </c>
      <c r="BA1793" s="0" t="n">
        <f aca="false">IF(DH1793&lt;&gt;"",1,0)+IF(DI1793&lt;&gt;"",1,0)+IF(DK1793&lt;&gt;"",1,0)+IF(DM1793&lt;&gt;"",1,0)+IF(DN1793&lt;&gt;"",1,0)+IF(DO1793&lt;&gt;"",1,0)+IF(DQ1793&lt;&gt;"",1,0)+IF(DR1793&lt;&gt;"",1,0)+IF(DT1793&lt;&gt;"",1,0)+IF(DU1793&lt;&gt;"",1,0)+IF(DV1793&lt;&gt;"",1,0)+IF(DW1793&lt;&gt;"",1,0)+IF(DX1793&lt;&gt;"",1,0)+IF(DZ1793&lt;&gt;"",1,0)+IF(EA1793&lt;&gt;"",1,0)+IF(EB1793&lt;&gt;"",1,0)+IF(EE1793&lt;&gt;"",1,0)</f>
        <v>4</v>
      </c>
      <c r="BB1793" s="0" t="n">
        <f aca="false">AY1793*AX1793</f>
        <v>1</v>
      </c>
      <c r="BL1793" s="0" t="s">
        <v>155</v>
      </c>
      <c r="BR1793" s="0" t="s">
        <v>155</v>
      </c>
      <c r="CK1793" s="0" t="s">
        <v>155</v>
      </c>
      <c r="CL1793" s="0" t="s">
        <v>144</v>
      </c>
      <c r="CN1793" s="0" t="s">
        <v>155</v>
      </c>
      <c r="CV1793" s="0" t="s">
        <v>155</v>
      </c>
      <c r="CY1793" s="0" t="s">
        <v>155</v>
      </c>
      <c r="DC1793" s="0" t="s">
        <v>155</v>
      </c>
      <c r="DF1793" s="0" t="s">
        <v>155</v>
      </c>
      <c r="DI1793" s="0" t="s">
        <v>155</v>
      </c>
      <c r="DL1793" s="0" t="s">
        <v>155</v>
      </c>
      <c r="DN1793" s="0" t="s">
        <v>155</v>
      </c>
      <c r="DU1793" s="0" t="s">
        <v>155</v>
      </c>
      <c r="DX1793" s="0" t="s">
        <v>155</v>
      </c>
      <c r="ED1793" s="0" t="s">
        <v>174</v>
      </c>
      <c r="EF1793" s="0" t="s">
        <v>155</v>
      </c>
    </row>
    <row r="1794" customFormat="false" ht="13.8" hidden="false" customHeight="false" outlineLevel="0" collapsed="false">
      <c r="A1794" s="0" t="s">
        <v>7957</v>
      </c>
      <c r="B1794" s="0" t="n">
        <v>78</v>
      </c>
      <c r="C1794" s="0" t="n">
        <v>306397</v>
      </c>
      <c r="D1794" s="0" t="s">
        <v>7958</v>
      </c>
      <c r="E1794" s="0" t="s">
        <v>968</v>
      </c>
      <c r="F1794" s="0" t="str">
        <f aca="false">CONCATENATE(D1795," ",LEFT(I1795,4),"T=",AW1795,"D=",AX1795,"R=",AY1795,"M=",AZ1795,"L=",BA1795,"B=",BB1795)</f>
        <v>KLAHOLZ 1973T=32D=2R=4M=1L=7B=8</v>
      </c>
      <c r="I1794" s="0" t="s">
        <v>7959</v>
      </c>
      <c r="J1794" s="0" t="s">
        <v>7960</v>
      </c>
      <c r="K1794" s="0" t="s">
        <v>143</v>
      </c>
      <c r="M1794" s="0" t="str">
        <f aca="false">RIGHT(N1794,LEN(N1794)-FIND(" ",N1794))</f>
        <v>ATLANTIC ST NE</v>
      </c>
      <c r="N1794" s="0" t="s">
        <v>7961</v>
      </c>
      <c r="P1794" s="0" t="s">
        <v>147</v>
      </c>
      <c r="Q1794" s="0" t="s">
        <v>148</v>
      </c>
      <c r="R1794" s="0" t="n">
        <v>44483</v>
      </c>
      <c r="AD1794" s="0" t="s">
        <v>149</v>
      </c>
      <c r="AE1794" s="0" t="s">
        <v>150</v>
      </c>
      <c r="AF1794" s="0" t="s">
        <v>151</v>
      </c>
      <c r="AH1794" s="0" t="n">
        <v>14</v>
      </c>
      <c r="AI1794" s="0" t="n">
        <v>11</v>
      </c>
      <c r="AN1794" s="0" t="s">
        <v>147</v>
      </c>
      <c r="AO1794" s="0" t="s">
        <v>166</v>
      </c>
      <c r="AP1794" s="0" t="s">
        <v>167</v>
      </c>
      <c r="AQ1794" s="0" t="n">
        <v>9</v>
      </c>
      <c r="AR1794" s="0" t="n">
        <v>64</v>
      </c>
      <c r="AS1794" s="0" t="n">
        <v>32</v>
      </c>
      <c r="AV1794" s="0" t="s">
        <v>154</v>
      </c>
      <c r="AW1794" s="0" t="n">
        <f aca="false">COUNTA($BC1794:$EG1794)</f>
        <v>7</v>
      </c>
      <c r="AX1794" s="0" t="n">
        <f aca="false">COUNTIF($BC1794:$EG1794,"D")</f>
        <v>0</v>
      </c>
      <c r="AY1794" s="0" t="n">
        <f aca="false">COUNTIF($BC1794:$EG1794,"R")</f>
        <v>0</v>
      </c>
      <c r="AZ1794" s="0" t="n">
        <f aca="false">IF(CC1794="D",1,0)+IF(CL1794="D",1,0)+IF(CW1794="D",1,0)+IF(DD1794="D",1,0)+IF(DJ1794="D",1,0)+IF(DO1794="D",1,0)+IF(DW1794="D",1,0)</f>
        <v>0</v>
      </c>
      <c r="BA1794" s="0" t="n">
        <f aca="false">IF(DH1794&lt;&gt;"",1,0)+IF(DI1794&lt;&gt;"",1,0)+IF(DK1794&lt;&gt;"",1,0)+IF(DM1794&lt;&gt;"",1,0)+IF(DN1794&lt;&gt;"",1,0)+IF(DO1794&lt;&gt;"",1,0)+IF(DQ1794&lt;&gt;"",1,0)+IF(DR1794&lt;&gt;"",1,0)+IF(DT1794&lt;&gt;"",1,0)+IF(DU1794&lt;&gt;"",1,0)+IF(DV1794&lt;&gt;"",1,0)+IF(DW1794&lt;&gt;"",1,0)+IF(DX1794&lt;&gt;"",1,0)+IF(DZ1794&lt;&gt;"",1,0)+IF(EA1794&lt;&gt;"",1,0)+IF(EB1794&lt;&gt;"",1,0)+IF(EE1794&lt;&gt;"",1,0)</f>
        <v>1</v>
      </c>
      <c r="BB1794" s="0" t="n">
        <f aca="false">AY1794*AX1794</f>
        <v>0</v>
      </c>
      <c r="BG1794" s="0" t="s">
        <v>155</v>
      </c>
      <c r="BL1794" s="0" t="s">
        <v>155</v>
      </c>
      <c r="CA1794" s="0" t="s">
        <v>155</v>
      </c>
      <c r="CP1794" s="0" t="s">
        <v>155</v>
      </c>
      <c r="DF1794" s="0" t="s">
        <v>155</v>
      </c>
      <c r="DN1794" s="0" t="s">
        <v>155</v>
      </c>
      <c r="EF1794" s="0" t="s">
        <v>155</v>
      </c>
    </row>
    <row r="1795" customFormat="false" ht="13.8" hidden="false" customHeight="false" outlineLevel="0" collapsed="false">
      <c r="A1795" s="0" t="s">
        <v>7962</v>
      </c>
      <c r="B1795" s="0" t="n">
        <v>78</v>
      </c>
      <c r="C1795" s="0" t="n">
        <v>311901</v>
      </c>
      <c r="D1795" s="0" t="s">
        <v>7963</v>
      </c>
      <c r="E1795" s="0" t="s">
        <v>179</v>
      </c>
      <c r="F1795" s="0" t="str">
        <f aca="false">CONCATENATE(D1796," ",LEFT(I1796,4),"T=",AW1796,"D=",AX1796,"R=",AY1796,"M=",AZ1796,"L=",BA1796,"B=",BB1796)</f>
        <v>KLAHOLZ 1971T=30D=2R=4M=1L=7B=8</v>
      </c>
      <c r="G1795" s="0" t="s">
        <v>185</v>
      </c>
      <c r="I1795" s="0" t="s">
        <v>7964</v>
      </c>
      <c r="J1795" s="0" t="s">
        <v>7965</v>
      </c>
      <c r="K1795" s="0" t="s">
        <v>143</v>
      </c>
      <c r="L1795" s="0" t="s">
        <v>174</v>
      </c>
      <c r="M1795" s="0" t="str">
        <f aca="false">RIGHT(N1795,LEN(N1795)-FIND(" ",N1795))</f>
        <v>WILDWOOD DR NE</v>
      </c>
      <c r="N1795" s="0" t="s">
        <v>7966</v>
      </c>
      <c r="P1795" s="0" t="s">
        <v>147</v>
      </c>
      <c r="Q1795" s="0" t="s">
        <v>148</v>
      </c>
      <c r="R1795" s="0" t="n">
        <v>44483</v>
      </c>
      <c r="AD1795" s="0" t="s">
        <v>149</v>
      </c>
      <c r="AE1795" s="0" t="s">
        <v>150</v>
      </c>
      <c r="AF1795" s="0" t="s">
        <v>151</v>
      </c>
      <c r="AH1795" s="0" t="n">
        <v>14</v>
      </c>
      <c r="AI1795" s="0" t="n">
        <v>11</v>
      </c>
      <c r="AN1795" s="0" t="s">
        <v>147</v>
      </c>
      <c r="AO1795" s="0" t="s">
        <v>176</v>
      </c>
      <c r="AP1795" s="0" t="s">
        <v>177</v>
      </c>
      <c r="AQ1795" s="0" t="n">
        <v>9</v>
      </c>
      <c r="AR1795" s="0" t="n">
        <v>64</v>
      </c>
      <c r="AS1795" s="0" t="n">
        <v>32</v>
      </c>
      <c r="AV1795" s="0" t="s">
        <v>154</v>
      </c>
      <c r="AW1795" s="0" t="n">
        <f aca="false">COUNTA($BC1795:$EG1795)</f>
        <v>32</v>
      </c>
      <c r="AX1795" s="0" t="n">
        <f aca="false">COUNTIF($BC1795:$EG1795,"D")</f>
        <v>2</v>
      </c>
      <c r="AY1795" s="0" t="n">
        <f aca="false">COUNTIF($BC1795:$EG1795,"R")</f>
        <v>4</v>
      </c>
      <c r="AZ1795" s="0" t="n">
        <f aca="false">IF(CC1795="D",1,0)+IF(CL1795="D",1,0)+IF(CW1795="D",1,0)+IF(DD1795="D",1,0)+IF(DJ1795="D",1,0)+IF(DO1795="D",1,0)+IF(DW1795="D",1,0)</f>
        <v>1</v>
      </c>
      <c r="BA1795" s="0" t="n">
        <f aca="false">IF(DH1795&lt;&gt;"",1,0)+IF(DI1795&lt;&gt;"",1,0)+IF(DK1795&lt;&gt;"",1,0)+IF(DM1795&lt;&gt;"",1,0)+IF(DN1795&lt;&gt;"",1,0)+IF(DO1795&lt;&gt;"",1,0)+IF(DQ1795&lt;&gt;"",1,0)+IF(DR1795&lt;&gt;"",1,0)+IF(DT1795&lt;&gt;"",1,0)+IF(DU1795&lt;&gt;"",1,0)+IF(DV1795&lt;&gt;"",1,0)+IF(DW1795&lt;&gt;"",1,0)+IF(DX1795&lt;&gt;"",1,0)+IF(DZ1795&lt;&gt;"",1,0)+IF(EA1795&lt;&gt;"",1,0)+IF(EB1795&lt;&gt;"",1,0)+IF(EE1795&lt;&gt;"",1,0)</f>
        <v>7</v>
      </c>
      <c r="BB1795" s="0" t="n">
        <f aca="false">AY1795*AX1795</f>
        <v>8</v>
      </c>
      <c r="BI1795" s="0" t="s">
        <v>155</v>
      </c>
      <c r="BJ1795" s="0" t="s">
        <v>155</v>
      </c>
      <c r="BK1795" s="0" t="s">
        <v>155</v>
      </c>
      <c r="BL1795" s="0" t="s">
        <v>155</v>
      </c>
      <c r="BP1795" s="0" t="s">
        <v>155</v>
      </c>
      <c r="BR1795" s="0" t="s">
        <v>155</v>
      </c>
      <c r="BS1795" s="0" t="s">
        <v>155</v>
      </c>
      <c r="BV1795" s="0" t="s">
        <v>155</v>
      </c>
      <c r="BY1795" s="0" t="s">
        <v>174</v>
      </c>
      <c r="CA1795" s="0" t="s">
        <v>155</v>
      </c>
      <c r="CG1795" s="0" t="s">
        <v>155</v>
      </c>
      <c r="CK1795" s="0" t="s">
        <v>155</v>
      </c>
      <c r="CN1795" s="0" t="s">
        <v>155</v>
      </c>
      <c r="CO1795" s="0" t="s">
        <v>174</v>
      </c>
      <c r="CP1795" s="0" t="s">
        <v>155</v>
      </c>
      <c r="CT1795" s="0" t="s">
        <v>155</v>
      </c>
      <c r="CV1795" s="0" t="s">
        <v>155</v>
      </c>
      <c r="CY1795" s="0" t="s">
        <v>155</v>
      </c>
      <c r="CZ1795" s="0" t="s">
        <v>144</v>
      </c>
      <c r="DC1795" s="0" t="s">
        <v>155</v>
      </c>
      <c r="DF1795" s="0" t="s">
        <v>155</v>
      </c>
      <c r="DI1795" s="0" t="s">
        <v>155</v>
      </c>
      <c r="DL1795" s="0" t="s">
        <v>155</v>
      </c>
      <c r="DN1795" s="0" t="s">
        <v>155</v>
      </c>
      <c r="DR1795" s="0" t="s">
        <v>155</v>
      </c>
      <c r="DS1795" s="0" t="s">
        <v>174</v>
      </c>
      <c r="DU1795" s="0" t="s">
        <v>155</v>
      </c>
      <c r="DW1795" s="0" t="s">
        <v>144</v>
      </c>
      <c r="DX1795" s="0" t="s">
        <v>155</v>
      </c>
      <c r="EA1795" s="0" t="s">
        <v>155</v>
      </c>
      <c r="ED1795" s="0" t="s">
        <v>174</v>
      </c>
      <c r="EF1795" s="0" t="s">
        <v>155</v>
      </c>
    </row>
    <row r="1796" customFormat="false" ht="13.8" hidden="false" customHeight="false" outlineLevel="0" collapsed="false">
      <c r="A1796" s="0" t="s">
        <v>7967</v>
      </c>
      <c r="B1796" s="0" t="n">
        <v>78</v>
      </c>
      <c r="C1796" s="0" t="n">
        <v>311900</v>
      </c>
      <c r="D1796" s="0" t="s">
        <v>7963</v>
      </c>
      <c r="E1796" s="0" t="s">
        <v>4063</v>
      </c>
      <c r="F1796" s="0" t="str">
        <f aca="false">CONCATENATE(D1797," ",LEFT(I1797,4),"T=",AW1797,"D=",AX1797,"R=",AY1797,"M=",AZ1797,"L=",BA1797,"B=",BB1797)</f>
        <v>VANDEVENDER 1971T=25D=2R=2M=2L=6B=4</v>
      </c>
      <c r="G1796" s="0" t="s">
        <v>499</v>
      </c>
      <c r="I1796" s="0" t="s">
        <v>2961</v>
      </c>
      <c r="J1796" s="0" t="s">
        <v>7965</v>
      </c>
      <c r="K1796" s="0" t="s">
        <v>143</v>
      </c>
      <c r="L1796" s="0" t="s">
        <v>174</v>
      </c>
      <c r="M1796" s="0" t="str">
        <f aca="false">RIGHT(N1796,LEN(N1796)-FIND(" ",N1796))</f>
        <v>WILDWOOD DR NE</v>
      </c>
      <c r="N1796" s="0" t="s">
        <v>7966</v>
      </c>
      <c r="P1796" s="0" t="s">
        <v>147</v>
      </c>
      <c r="Q1796" s="0" t="s">
        <v>148</v>
      </c>
      <c r="R1796" s="0" t="n">
        <v>44483</v>
      </c>
      <c r="AD1796" s="0" t="s">
        <v>149</v>
      </c>
      <c r="AE1796" s="0" t="s">
        <v>150</v>
      </c>
      <c r="AF1796" s="0" t="s">
        <v>151</v>
      </c>
      <c r="AH1796" s="0" t="n">
        <v>14</v>
      </c>
      <c r="AI1796" s="0" t="n">
        <v>11</v>
      </c>
      <c r="AN1796" s="0" t="s">
        <v>147</v>
      </c>
      <c r="AO1796" s="0" t="s">
        <v>176</v>
      </c>
      <c r="AP1796" s="0" t="s">
        <v>177</v>
      </c>
      <c r="AQ1796" s="0" t="n">
        <v>9</v>
      </c>
      <c r="AR1796" s="0" t="n">
        <v>64</v>
      </c>
      <c r="AS1796" s="0" t="n">
        <v>32</v>
      </c>
      <c r="AV1796" s="0" t="s">
        <v>154</v>
      </c>
      <c r="AW1796" s="0" t="n">
        <f aca="false">COUNTA($BC1796:$EG1796)</f>
        <v>30</v>
      </c>
      <c r="AX1796" s="0" t="n">
        <f aca="false">COUNTIF($BC1796:$EG1796,"D")</f>
        <v>2</v>
      </c>
      <c r="AY1796" s="0" t="n">
        <f aca="false">COUNTIF($BC1796:$EG1796,"R")</f>
        <v>4</v>
      </c>
      <c r="AZ1796" s="0" t="n">
        <f aca="false">IF(CC1796="D",1,0)+IF(CL1796="D",1,0)+IF(CW1796="D",1,0)+IF(DD1796="D",1,0)+IF(DJ1796="D",1,0)+IF(DO1796="D",1,0)+IF(DW1796="D",1,0)</f>
        <v>1</v>
      </c>
      <c r="BA1796" s="0" t="n">
        <f aca="false">IF(DH1796&lt;&gt;"",1,0)+IF(DI1796&lt;&gt;"",1,0)+IF(DK1796&lt;&gt;"",1,0)+IF(DM1796&lt;&gt;"",1,0)+IF(DN1796&lt;&gt;"",1,0)+IF(DO1796&lt;&gt;"",1,0)+IF(DQ1796&lt;&gt;"",1,0)+IF(DR1796&lt;&gt;"",1,0)+IF(DT1796&lt;&gt;"",1,0)+IF(DU1796&lt;&gt;"",1,0)+IF(DV1796&lt;&gt;"",1,0)+IF(DW1796&lt;&gt;"",1,0)+IF(DX1796&lt;&gt;"",1,0)+IF(DZ1796&lt;&gt;"",1,0)+IF(EA1796&lt;&gt;"",1,0)+IF(EB1796&lt;&gt;"",1,0)+IF(EE1796&lt;&gt;"",1,0)</f>
        <v>7</v>
      </c>
      <c r="BB1796" s="0" t="n">
        <f aca="false">AY1796*AX1796</f>
        <v>8</v>
      </c>
      <c r="BJ1796" s="0" t="s">
        <v>155</v>
      </c>
      <c r="BK1796" s="0" t="s">
        <v>155</v>
      </c>
      <c r="BL1796" s="0" t="s">
        <v>155</v>
      </c>
      <c r="BP1796" s="0" t="s">
        <v>155</v>
      </c>
      <c r="BR1796" s="0" t="s">
        <v>155</v>
      </c>
      <c r="BS1796" s="0" t="s">
        <v>155</v>
      </c>
      <c r="BV1796" s="0" t="s">
        <v>155</v>
      </c>
      <c r="BY1796" s="0" t="s">
        <v>174</v>
      </c>
      <c r="CA1796" s="0" t="s">
        <v>155</v>
      </c>
      <c r="CG1796" s="0" t="s">
        <v>155</v>
      </c>
      <c r="CN1796" s="0" t="s">
        <v>155</v>
      </c>
      <c r="CO1796" s="0" t="s">
        <v>174</v>
      </c>
      <c r="CP1796" s="0" t="s">
        <v>155</v>
      </c>
      <c r="CT1796" s="0" t="s">
        <v>155</v>
      </c>
      <c r="CV1796" s="0" t="s">
        <v>155</v>
      </c>
      <c r="CY1796" s="0" t="s">
        <v>155</v>
      </c>
      <c r="CZ1796" s="0" t="s">
        <v>144</v>
      </c>
      <c r="DC1796" s="0" t="s">
        <v>155</v>
      </c>
      <c r="DF1796" s="0" t="s">
        <v>155</v>
      </c>
      <c r="DI1796" s="0" t="s">
        <v>155</v>
      </c>
      <c r="DL1796" s="0" t="s">
        <v>155</v>
      </c>
      <c r="DN1796" s="0" t="s">
        <v>155</v>
      </c>
      <c r="DR1796" s="0" t="s">
        <v>155</v>
      </c>
      <c r="DS1796" s="0" t="s">
        <v>174</v>
      </c>
      <c r="DU1796" s="0" t="s">
        <v>155</v>
      </c>
      <c r="DW1796" s="0" t="s">
        <v>144</v>
      </c>
      <c r="DX1796" s="0" t="s">
        <v>155</v>
      </c>
      <c r="EA1796" s="0" t="s">
        <v>155</v>
      </c>
      <c r="ED1796" s="0" t="s">
        <v>174</v>
      </c>
      <c r="EF1796" s="0" t="s">
        <v>155</v>
      </c>
    </row>
    <row r="1797" customFormat="false" ht="13.8" hidden="false" customHeight="false" outlineLevel="0" collapsed="false">
      <c r="A1797" s="0" t="s">
        <v>7968</v>
      </c>
      <c r="B1797" s="0" t="n">
        <v>78</v>
      </c>
      <c r="C1797" s="0" t="n">
        <v>312870</v>
      </c>
      <c r="D1797" s="0" t="s">
        <v>7969</v>
      </c>
      <c r="E1797" s="0" t="s">
        <v>358</v>
      </c>
      <c r="F1797" s="0" t="str">
        <f aca="false">CONCATENATE(D1798," ",LEFT(I1798,4),"T=",AW1798,"D=",AX1798,"R=",AY1798,"M=",AZ1798,"L=",BA1798,"B=",BB1798)</f>
        <v>VANDEVENDER 1971T=25D=2R=3M=2L=4B=6</v>
      </c>
      <c r="G1797" s="0" t="s">
        <v>200</v>
      </c>
      <c r="I1797" s="0" t="s">
        <v>2459</v>
      </c>
      <c r="J1797" s="0" t="s">
        <v>7970</v>
      </c>
      <c r="K1797" s="0" t="s">
        <v>143</v>
      </c>
      <c r="L1797" s="0" t="s">
        <v>174</v>
      </c>
      <c r="M1797" s="0" t="str">
        <f aca="false">RIGHT(N1797,LEN(N1797)-FIND(" ",N1797))</f>
        <v>WESTVIEW DR NE</v>
      </c>
      <c r="N1797" s="0" t="s">
        <v>7971</v>
      </c>
      <c r="P1797" s="0" t="s">
        <v>147</v>
      </c>
      <c r="Q1797" s="0" t="s">
        <v>148</v>
      </c>
      <c r="R1797" s="0" t="n">
        <v>44483</v>
      </c>
      <c r="AD1797" s="0" t="s">
        <v>149</v>
      </c>
      <c r="AE1797" s="0" t="s">
        <v>150</v>
      </c>
      <c r="AF1797" s="0" t="s">
        <v>151</v>
      </c>
      <c r="AH1797" s="0" t="n">
        <v>14</v>
      </c>
      <c r="AI1797" s="0" t="n">
        <v>11</v>
      </c>
      <c r="AN1797" s="0" t="s">
        <v>147</v>
      </c>
      <c r="AO1797" s="0" t="s">
        <v>189</v>
      </c>
      <c r="AP1797" s="0" t="s">
        <v>190</v>
      </c>
      <c r="AQ1797" s="0" t="n">
        <v>9</v>
      </c>
      <c r="AR1797" s="0" t="n">
        <v>64</v>
      </c>
      <c r="AS1797" s="0" t="n">
        <v>32</v>
      </c>
      <c r="AV1797" s="0" t="s">
        <v>154</v>
      </c>
      <c r="AW1797" s="0" t="n">
        <f aca="false">COUNTA($BC1797:$EG1797)</f>
        <v>25</v>
      </c>
      <c r="AX1797" s="0" t="n">
        <f aca="false">COUNTIF($BC1797:$EG1797,"D")</f>
        <v>2</v>
      </c>
      <c r="AY1797" s="0" t="n">
        <f aca="false">COUNTIF($BC1797:$EG1797,"R")</f>
        <v>2</v>
      </c>
      <c r="AZ1797" s="0" t="n">
        <f aca="false">IF(CC1797="D",1,0)+IF(CL1797="D",1,0)+IF(CW1797="D",1,0)+IF(DD1797="D",1,0)+IF(DJ1797="D",1,0)+IF(DO1797="D",1,0)+IF(DW1797="D",1,0)</f>
        <v>2</v>
      </c>
      <c r="BA1797" s="0" t="n">
        <f aca="false">IF(DH1797&lt;&gt;"",1,0)+IF(DI1797&lt;&gt;"",1,0)+IF(DK1797&lt;&gt;"",1,0)+IF(DM1797&lt;&gt;"",1,0)+IF(DN1797&lt;&gt;"",1,0)+IF(DO1797&lt;&gt;"",1,0)+IF(DQ1797&lt;&gt;"",1,0)+IF(DR1797&lt;&gt;"",1,0)+IF(DT1797&lt;&gt;"",1,0)+IF(DU1797&lt;&gt;"",1,0)+IF(DV1797&lt;&gt;"",1,0)+IF(DW1797&lt;&gt;"",1,0)+IF(DX1797&lt;&gt;"",1,0)+IF(DZ1797&lt;&gt;"",1,0)+IF(EA1797&lt;&gt;"",1,0)+IF(EB1797&lt;&gt;"",1,0)+IF(EE1797&lt;&gt;"",1,0)</f>
        <v>6</v>
      </c>
      <c r="BB1797" s="0" t="n">
        <f aca="false">AY1797*AX1797</f>
        <v>4</v>
      </c>
      <c r="BI1797" s="0" t="s">
        <v>155</v>
      </c>
      <c r="BJ1797" s="0" t="s">
        <v>155</v>
      </c>
      <c r="BK1797" s="0" t="s">
        <v>155</v>
      </c>
      <c r="BL1797" s="0" t="s">
        <v>155</v>
      </c>
      <c r="BP1797" s="0" t="s">
        <v>155</v>
      </c>
      <c r="BR1797" s="0" t="s">
        <v>155</v>
      </c>
      <c r="BS1797" s="0" t="s">
        <v>155</v>
      </c>
      <c r="BV1797" s="0" t="s">
        <v>155</v>
      </c>
      <c r="CA1797" s="0" t="s">
        <v>155</v>
      </c>
      <c r="CL1797" s="0" t="s">
        <v>144</v>
      </c>
      <c r="CN1797" s="0" t="s">
        <v>155</v>
      </c>
      <c r="CP1797" s="0" t="s">
        <v>155</v>
      </c>
      <c r="CV1797" s="0" t="s">
        <v>155</v>
      </c>
      <c r="CY1797" s="0" t="s">
        <v>155</v>
      </c>
      <c r="CZ1797" s="0" t="s">
        <v>174</v>
      </c>
      <c r="DC1797" s="0" t="s">
        <v>155</v>
      </c>
      <c r="DI1797" s="0" t="s">
        <v>155</v>
      </c>
      <c r="DL1797" s="0" t="s">
        <v>155</v>
      </c>
      <c r="DN1797" s="0" t="s">
        <v>155</v>
      </c>
      <c r="DU1797" s="0" t="s">
        <v>155</v>
      </c>
      <c r="DW1797" s="0" t="s">
        <v>144</v>
      </c>
      <c r="DX1797" s="0" t="s">
        <v>155</v>
      </c>
      <c r="EA1797" s="0" t="s">
        <v>155</v>
      </c>
      <c r="ED1797" s="0" t="s">
        <v>174</v>
      </c>
      <c r="EF1797" s="0" t="s">
        <v>155</v>
      </c>
    </row>
    <row r="1798" customFormat="false" ht="13.8" hidden="false" customHeight="false" outlineLevel="0" collapsed="false">
      <c r="A1798" s="0" t="s">
        <v>7972</v>
      </c>
      <c r="B1798" s="0" t="n">
        <v>78</v>
      </c>
      <c r="C1798" s="0" t="n">
        <v>314666</v>
      </c>
      <c r="D1798" s="0" t="s">
        <v>7969</v>
      </c>
      <c r="E1798" s="0" t="s">
        <v>4654</v>
      </c>
      <c r="F1798" s="0" t="str">
        <f aca="false">CONCATENATE(D1799," ",LEFT(I1799,4),"T=",AW1799,"D=",AX1799,"R=",AY1799,"M=",AZ1799,"L=",BA1799,"B=",BB1799)</f>
        <v>DEAN 1967T=20D=6R=0M=3L=5B=0</v>
      </c>
      <c r="I1798" s="0" t="s">
        <v>7973</v>
      </c>
      <c r="J1798" s="0" t="s">
        <v>7974</v>
      </c>
      <c r="K1798" s="0" t="s">
        <v>143</v>
      </c>
      <c r="L1798" s="0" t="s">
        <v>144</v>
      </c>
      <c r="M1798" s="0" t="str">
        <f aca="false">RIGHT(N1798,LEN(N1798)-FIND(" ",N1798))</f>
        <v>WESTVIEW DR NE</v>
      </c>
      <c r="N1798" s="0" t="s">
        <v>7971</v>
      </c>
      <c r="P1798" s="0" t="s">
        <v>147</v>
      </c>
      <c r="Q1798" s="0" t="s">
        <v>148</v>
      </c>
      <c r="R1798" s="0" t="n">
        <v>44483</v>
      </c>
      <c r="AD1798" s="0" t="s">
        <v>149</v>
      </c>
      <c r="AE1798" s="0" t="s">
        <v>150</v>
      </c>
      <c r="AF1798" s="0" t="s">
        <v>151</v>
      </c>
      <c r="AH1798" s="0" t="n">
        <v>14</v>
      </c>
      <c r="AI1798" s="0" t="n">
        <v>11</v>
      </c>
      <c r="AN1798" s="0" t="s">
        <v>147</v>
      </c>
      <c r="AO1798" s="0" t="s">
        <v>189</v>
      </c>
      <c r="AP1798" s="0" t="s">
        <v>190</v>
      </c>
      <c r="AQ1798" s="0" t="n">
        <v>9</v>
      </c>
      <c r="AR1798" s="0" t="n">
        <v>64</v>
      </c>
      <c r="AS1798" s="0" t="n">
        <v>32</v>
      </c>
      <c r="AV1798" s="0" t="s">
        <v>154</v>
      </c>
      <c r="AW1798" s="0" t="n">
        <f aca="false">COUNTA($BC1798:$EG1798)</f>
        <v>25</v>
      </c>
      <c r="AX1798" s="0" t="n">
        <f aca="false">COUNTIF($BC1798:$EG1798,"D")</f>
        <v>2</v>
      </c>
      <c r="AY1798" s="0" t="n">
        <f aca="false">COUNTIF($BC1798:$EG1798,"R")</f>
        <v>3</v>
      </c>
      <c r="AZ1798" s="0" t="n">
        <f aca="false">IF(CC1798="D",1,0)+IF(CL1798="D",1,0)+IF(CW1798="D",1,0)+IF(DD1798="D",1,0)+IF(DJ1798="D",1,0)+IF(DO1798="D",1,0)+IF(DW1798="D",1,0)</f>
        <v>2</v>
      </c>
      <c r="BA1798" s="0" t="n">
        <f aca="false">IF(DH1798&lt;&gt;"",1,0)+IF(DI1798&lt;&gt;"",1,0)+IF(DK1798&lt;&gt;"",1,0)+IF(DM1798&lt;&gt;"",1,0)+IF(DN1798&lt;&gt;"",1,0)+IF(DO1798&lt;&gt;"",1,0)+IF(DQ1798&lt;&gt;"",1,0)+IF(DR1798&lt;&gt;"",1,0)+IF(DT1798&lt;&gt;"",1,0)+IF(DU1798&lt;&gt;"",1,0)+IF(DV1798&lt;&gt;"",1,0)+IF(DW1798&lt;&gt;"",1,0)+IF(DX1798&lt;&gt;"",1,0)+IF(DZ1798&lt;&gt;"",1,0)+IF(EA1798&lt;&gt;"",1,0)+IF(EB1798&lt;&gt;"",1,0)+IF(EE1798&lt;&gt;"",1,0)</f>
        <v>4</v>
      </c>
      <c r="BB1798" s="0" t="n">
        <f aca="false">AY1798*AX1798</f>
        <v>6</v>
      </c>
      <c r="BJ1798" s="0" t="s">
        <v>155</v>
      </c>
      <c r="BK1798" s="0" t="s">
        <v>155</v>
      </c>
      <c r="BL1798" s="0" t="s">
        <v>155</v>
      </c>
      <c r="BP1798" s="0" t="s">
        <v>155</v>
      </c>
      <c r="BR1798" s="0" t="s">
        <v>155</v>
      </c>
      <c r="BS1798" s="0" t="s">
        <v>155</v>
      </c>
      <c r="BV1798" s="0" t="s">
        <v>155</v>
      </c>
      <c r="BY1798" s="0" t="s">
        <v>174</v>
      </c>
      <c r="CA1798" s="0" t="s">
        <v>155</v>
      </c>
      <c r="CG1798" s="0" t="s">
        <v>155</v>
      </c>
      <c r="CK1798" s="0" t="s">
        <v>155</v>
      </c>
      <c r="CL1798" s="0" t="s">
        <v>144</v>
      </c>
      <c r="CN1798" s="0" t="s">
        <v>155</v>
      </c>
      <c r="CO1798" s="0" t="s">
        <v>174</v>
      </c>
      <c r="CP1798" s="0" t="s">
        <v>155</v>
      </c>
      <c r="CV1798" s="0" t="s">
        <v>155</v>
      </c>
      <c r="CY1798" s="0" t="s">
        <v>155</v>
      </c>
      <c r="CZ1798" s="0" t="s">
        <v>174</v>
      </c>
      <c r="DC1798" s="0" t="s">
        <v>155</v>
      </c>
      <c r="DI1798" s="0" t="s">
        <v>155</v>
      </c>
      <c r="DL1798" s="0" t="s">
        <v>155</v>
      </c>
      <c r="DN1798" s="0" t="s">
        <v>155</v>
      </c>
      <c r="DU1798" s="0" t="s">
        <v>155</v>
      </c>
      <c r="DW1798" s="0" t="s">
        <v>144</v>
      </c>
      <c r="EF1798" s="0" t="s">
        <v>155</v>
      </c>
    </row>
    <row r="1799" customFormat="false" ht="13.8" hidden="false" customHeight="false" outlineLevel="0" collapsed="false">
      <c r="A1799" s="0" t="s">
        <v>7975</v>
      </c>
      <c r="B1799" s="0" t="n">
        <v>78</v>
      </c>
      <c r="C1799" s="0" t="n">
        <v>315206</v>
      </c>
      <c r="D1799" s="0" t="s">
        <v>3245</v>
      </c>
      <c r="E1799" s="0" t="s">
        <v>381</v>
      </c>
      <c r="F1799" s="0" t="str">
        <f aca="false">CONCATENATE(D1800," ",LEFT(I1800,4),"T=",AW1800,"D=",AX1800,"R=",AY1800,"M=",AZ1800,"L=",BA1800,"B=",BB1800)</f>
        <v>NEUMAN 1931T=16D=0R=2M=0L=2B=0</v>
      </c>
      <c r="G1799" s="0" t="s">
        <v>365</v>
      </c>
      <c r="I1799" s="0" t="s">
        <v>646</v>
      </c>
      <c r="J1799" s="0" t="s">
        <v>7976</v>
      </c>
      <c r="K1799" s="0" t="s">
        <v>143</v>
      </c>
      <c r="L1799" s="0" t="s">
        <v>144</v>
      </c>
      <c r="M1799" s="0" t="str">
        <f aca="false">RIGHT(N1799,LEN(N1799)-FIND(" ",N1799))</f>
        <v>ROSELAWN AVE NE</v>
      </c>
      <c r="N1799" s="0" t="s">
        <v>7977</v>
      </c>
      <c r="P1799" s="0" t="s">
        <v>147</v>
      </c>
      <c r="Q1799" s="0" t="s">
        <v>148</v>
      </c>
      <c r="R1799" s="0" t="n">
        <v>44483</v>
      </c>
      <c r="AD1799" s="0" t="s">
        <v>149</v>
      </c>
      <c r="AE1799" s="0" t="s">
        <v>150</v>
      </c>
      <c r="AF1799" s="0" t="s">
        <v>151</v>
      </c>
      <c r="AH1799" s="0" t="n">
        <v>14</v>
      </c>
      <c r="AI1799" s="0" t="n">
        <v>11</v>
      </c>
      <c r="AN1799" s="0" t="s">
        <v>147</v>
      </c>
      <c r="AO1799" s="0" t="s">
        <v>152</v>
      </c>
      <c r="AP1799" s="0" t="s">
        <v>153</v>
      </c>
      <c r="AQ1799" s="0" t="n">
        <v>9</v>
      </c>
      <c r="AR1799" s="0" t="n">
        <v>64</v>
      </c>
      <c r="AS1799" s="0" t="n">
        <v>32</v>
      </c>
      <c r="AV1799" s="0" t="s">
        <v>154</v>
      </c>
      <c r="AW1799" s="0" t="n">
        <f aca="false">COUNTA($BC1799:$EG1799)</f>
        <v>20</v>
      </c>
      <c r="AX1799" s="0" t="n">
        <f aca="false">COUNTIF($BC1799:$EG1799,"D")</f>
        <v>6</v>
      </c>
      <c r="AY1799" s="0" t="n">
        <f aca="false">COUNTIF($BC1799:$EG1799,"R")</f>
        <v>0</v>
      </c>
      <c r="AZ1799" s="0" t="n">
        <f aca="false">IF(CC1799="D",1,0)+IF(CL1799="D",1,0)+IF(CW1799="D",1,0)+IF(DD1799="D",1,0)+IF(DJ1799="D",1,0)+IF(DO1799="D",1,0)+IF(DW1799="D",1,0)</f>
        <v>3</v>
      </c>
      <c r="BA1799" s="0" t="n">
        <f aca="false">IF(DH1799&lt;&gt;"",1,0)+IF(DI1799&lt;&gt;"",1,0)+IF(DK1799&lt;&gt;"",1,0)+IF(DM1799&lt;&gt;"",1,0)+IF(DN1799&lt;&gt;"",1,0)+IF(DO1799&lt;&gt;"",1,0)+IF(DQ1799&lt;&gt;"",1,0)+IF(DR1799&lt;&gt;"",1,0)+IF(DT1799&lt;&gt;"",1,0)+IF(DU1799&lt;&gt;"",1,0)+IF(DV1799&lt;&gt;"",1,0)+IF(DW1799&lt;&gt;"",1,0)+IF(DX1799&lt;&gt;"",1,0)+IF(DZ1799&lt;&gt;"",1,0)+IF(EA1799&lt;&gt;"",1,0)+IF(EB1799&lt;&gt;"",1,0)+IF(EE1799&lt;&gt;"",1,0)</f>
        <v>5</v>
      </c>
      <c r="BB1799" s="0" t="n">
        <f aca="false">AY1799*AX1799</f>
        <v>0</v>
      </c>
      <c r="BK1799" s="0" t="s">
        <v>155</v>
      </c>
      <c r="BL1799" s="0" t="s">
        <v>155</v>
      </c>
      <c r="BS1799" s="0" t="s">
        <v>155</v>
      </c>
      <c r="CA1799" s="0" t="s">
        <v>155</v>
      </c>
      <c r="CL1799" s="0" t="s">
        <v>144</v>
      </c>
      <c r="CN1799" s="0" t="s">
        <v>155</v>
      </c>
      <c r="CP1799" s="0" t="s">
        <v>155</v>
      </c>
      <c r="CV1799" s="0" t="s">
        <v>155</v>
      </c>
      <c r="CY1799" s="0" t="s">
        <v>155</v>
      </c>
      <c r="CZ1799" s="0" t="s">
        <v>144</v>
      </c>
      <c r="DC1799" s="0" t="s">
        <v>155</v>
      </c>
      <c r="DG1799" s="0" t="s">
        <v>144</v>
      </c>
      <c r="DJ1799" s="0" t="s">
        <v>144</v>
      </c>
      <c r="DN1799" s="0" t="s">
        <v>155</v>
      </c>
      <c r="DU1799" s="0" t="s">
        <v>155</v>
      </c>
      <c r="DW1799" s="0" t="s">
        <v>144</v>
      </c>
      <c r="DX1799" s="0" t="s">
        <v>155</v>
      </c>
      <c r="EA1799" s="0" t="s">
        <v>155</v>
      </c>
      <c r="ED1799" s="0" t="s">
        <v>144</v>
      </c>
      <c r="EF1799" s="0" t="s">
        <v>155</v>
      </c>
    </row>
    <row r="1800" customFormat="false" ht="13.8" hidden="false" customHeight="false" outlineLevel="0" collapsed="false">
      <c r="A1800" s="0" t="s">
        <v>7978</v>
      </c>
      <c r="B1800" s="0" t="n">
        <v>78</v>
      </c>
      <c r="C1800" s="0" t="n">
        <v>315906</v>
      </c>
      <c r="D1800" s="0" t="s">
        <v>7918</v>
      </c>
      <c r="E1800" s="0" t="s">
        <v>1784</v>
      </c>
      <c r="F1800" s="0" t="str">
        <f aca="false">CONCATENATE(D1801," ",LEFT(I1801,4),"T=",AW1801,"D=",AX1801,"R=",AY1801,"M=",AZ1801,"L=",BA1801,"B=",BB1801)</f>
        <v>KUZENKO 1963T=19D=1R=4M=0L=5B=4</v>
      </c>
      <c r="G1800" s="0" t="s">
        <v>365</v>
      </c>
      <c r="I1800" s="0" t="s">
        <v>7979</v>
      </c>
      <c r="J1800" s="0" t="s">
        <v>7980</v>
      </c>
      <c r="K1800" s="0" t="s">
        <v>239</v>
      </c>
      <c r="M1800" s="0" t="str">
        <f aca="false">RIGHT(N1800,LEN(N1800)-FIND(" ",N1800))</f>
        <v>COUNTRY CLUB DR NE</v>
      </c>
      <c r="N1800" s="0" t="s">
        <v>912</v>
      </c>
      <c r="P1800" s="0" t="s">
        <v>147</v>
      </c>
      <c r="Q1800" s="0" t="s">
        <v>148</v>
      </c>
      <c r="R1800" s="0" t="n">
        <v>44484</v>
      </c>
      <c r="AD1800" s="0" t="s">
        <v>149</v>
      </c>
      <c r="AE1800" s="0" t="s">
        <v>150</v>
      </c>
      <c r="AH1800" s="0" t="n">
        <v>14</v>
      </c>
      <c r="AI1800" s="0" t="n">
        <v>11</v>
      </c>
      <c r="AJ1800" s="0" t="s">
        <v>164</v>
      </c>
      <c r="AM1800" s="0" t="s">
        <v>165</v>
      </c>
      <c r="AN1800" s="0" t="s">
        <v>147</v>
      </c>
      <c r="AO1800" s="0" t="s">
        <v>176</v>
      </c>
      <c r="AP1800" s="0" t="s">
        <v>177</v>
      </c>
      <c r="AQ1800" s="0" t="n">
        <v>9</v>
      </c>
      <c r="AR1800" s="0" t="n">
        <v>64</v>
      </c>
      <c r="AS1800" s="0" t="n">
        <v>32</v>
      </c>
      <c r="AV1800" s="0" t="s">
        <v>154</v>
      </c>
      <c r="AW1800" s="0" t="n">
        <f aca="false">COUNTA($BC1800:$EG1800)</f>
        <v>16</v>
      </c>
      <c r="AX1800" s="0" t="n">
        <f aca="false">COUNTIF($BC1800:$EG1800,"D")</f>
        <v>0</v>
      </c>
      <c r="AY1800" s="0" t="n">
        <f aca="false">COUNTIF($BC1800:$EG1800,"R")</f>
        <v>2</v>
      </c>
      <c r="AZ1800" s="0" t="n">
        <f aca="false">IF(CC1800="D",1,0)+IF(CL1800="D",1,0)+IF(CW1800="D",1,0)+IF(DD1800="D",1,0)+IF(DJ1800="D",1,0)+IF(DO1800="D",1,0)+IF(DW1800="D",1,0)</f>
        <v>0</v>
      </c>
      <c r="BA1800" s="0" t="n">
        <f aca="false">IF(DH1800&lt;&gt;"",1,0)+IF(DI1800&lt;&gt;"",1,0)+IF(DK1800&lt;&gt;"",1,0)+IF(DM1800&lt;&gt;"",1,0)+IF(DN1800&lt;&gt;"",1,0)+IF(DO1800&lt;&gt;"",1,0)+IF(DQ1800&lt;&gt;"",1,0)+IF(DR1800&lt;&gt;"",1,0)+IF(DT1800&lt;&gt;"",1,0)+IF(DU1800&lt;&gt;"",1,0)+IF(DV1800&lt;&gt;"",1,0)+IF(DW1800&lt;&gt;"",1,0)+IF(DX1800&lt;&gt;"",1,0)+IF(DZ1800&lt;&gt;"",1,0)+IF(EA1800&lt;&gt;"",1,0)+IF(EB1800&lt;&gt;"",1,0)+IF(EE1800&lt;&gt;"",1,0)</f>
        <v>2</v>
      </c>
      <c r="BB1800" s="0" t="n">
        <f aca="false">AY1800*AX1800</f>
        <v>0</v>
      </c>
      <c r="BL1800" s="0" t="s">
        <v>155</v>
      </c>
      <c r="BP1800" s="0" t="s">
        <v>155</v>
      </c>
      <c r="BR1800" s="0" t="s">
        <v>155</v>
      </c>
      <c r="BS1800" s="0" t="s">
        <v>155</v>
      </c>
      <c r="CA1800" s="0" t="s">
        <v>155</v>
      </c>
      <c r="CG1800" s="0" t="s">
        <v>155</v>
      </c>
      <c r="CK1800" s="0" t="s">
        <v>155</v>
      </c>
      <c r="CN1800" s="0" t="s">
        <v>155</v>
      </c>
      <c r="CO1800" s="0" t="s">
        <v>174</v>
      </c>
      <c r="CP1800" s="0" t="s">
        <v>155</v>
      </c>
      <c r="CV1800" s="0" t="s">
        <v>155</v>
      </c>
      <c r="CY1800" s="0" t="s">
        <v>155</v>
      </c>
      <c r="CZ1800" s="0" t="s">
        <v>174</v>
      </c>
      <c r="DC1800" s="0" t="s">
        <v>155</v>
      </c>
      <c r="DI1800" s="0" t="s">
        <v>155</v>
      </c>
      <c r="DN1800" s="0" t="s">
        <v>155</v>
      </c>
    </row>
    <row r="1801" customFormat="false" ht="13.8" hidden="false" customHeight="false" outlineLevel="0" collapsed="false">
      <c r="A1801" s="0" t="s">
        <v>7981</v>
      </c>
      <c r="B1801" s="0" t="n">
        <v>78</v>
      </c>
      <c r="C1801" s="0" t="n">
        <v>316266</v>
      </c>
      <c r="D1801" s="0" t="s">
        <v>7948</v>
      </c>
      <c r="E1801" s="0" t="s">
        <v>364</v>
      </c>
      <c r="F1801" s="0" t="str">
        <f aca="false">CONCATENATE(D1802," ",LEFT(I1802,4),"T=",AW1802,"D=",AX1802,"R=",AY1802,"M=",AZ1802,"L=",BA1802,"B=",BB1802)</f>
        <v>NUZZI 1985T=21D=2R=2M=0L=5B=4</v>
      </c>
      <c r="G1801" s="0" t="s">
        <v>200</v>
      </c>
      <c r="I1801" s="0" t="s">
        <v>7982</v>
      </c>
      <c r="J1801" s="0" t="s">
        <v>7983</v>
      </c>
      <c r="K1801" s="0" t="s">
        <v>143</v>
      </c>
      <c r="L1801" s="0" t="s">
        <v>174</v>
      </c>
      <c r="M1801" s="0" t="str">
        <f aca="false">RIGHT(N1801,LEN(N1801)-FIND(" ",N1801))</f>
        <v>WOODLAND AVE NE</v>
      </c>
      <c r="N1801" s="0" t="s">
        <v>7951</v>
      </c>
      <c r="P1801" s="0" t="s">
        <v>147</v>
      </c>
      <c r="Q1801" s="0" t="s">
        <v>148</v>
      </c>
      <c r="R1801" s="0" t="n">
        <v>44483</v>
      </c>
      <c r="AD1801" s="0" t="s">
        <v>149</v>
      </c>
      <c r="AE1801" s="0" t="s">
        <v>150</v>
      </c>
      <c r="AF1801" s="0" t="s">
        <v>151</v>
      </c>
      <c r="AH1801" s="0" t="n">
        <v>14</v>
      </c>
      <c r="AI1801" s="0" t="n">
        <v>11</v>
      </c>
      <c r="AN1801" s="0" t="s">
        <v>147</v>
      </c>
      <c r="AO1801" s="0" t="s">
        <v>176</v>
      </c>
      <c r="AP1801" s="0" t="s">
        <v>177</v>
      </c>
      <c r="AQ1801" s="0" t="n">
        <v>9</v>
      </c>
      <c r="AR1801" s="0" t="n">
        <v>64</v>
      </c>
      <c r="AS1801" s="0" t="n">
        <v>32</v>
      </c>
      <c r="AV1801" s="0" t="s">
        <v>154</v>
      </c>
      <c r="AW1801" s="0" t="n">
        <f aca="false">COUNTA($BC1801:$EG1801)</f>
        <v>19</v>
      </c>
      <c r="AX1801" s="0" t="n">
        <f aca="false">COUNTIF($BC1801:$EG1801,"D")</f>
        <v>1</v>
      </c>
      <c r="AY1801" s="0" t="n">
        <f aca="false">COUNTIF($BC1801:$EG1801,"R")</f>
        <v>4</v>
      </c>
      <c r="AZ1801" s="0" t="n">
        <f aca="false">IF(CC1801="D",1,0)+IF(CL1801="D",1,0)+IF(CW1801="D",1,0)+IF(DD1801="D",1,0)+IF(DJ1801="D",1,0)+IF(DO1801="D",1,0)+IF(DW1801="D",1,0)</f>
        <v>0</v>
      </c>
      <c r="BA1801" s="0" t="n">
        <f aca="false">IF(DH1801&lt;&gt;"",1,0)+IF(DI1801&lt;&gt;"",1,0)+IF(DK1801&lt;&gt;"",1,0)+IF(DM1801&lt;&gt;"",1,0)+IF(DN1801&lt;&gt;"",1,0)+IF(DO1801&lt;&gt;"",1,0)+IF(DQ1801&lt;&gt;"",1,0)+IF(DR1801&lt;&gt;"",1,0)+IF(DT1801&lt;&gt;"",1,0)+IF(DU1801&lt;&gt;"",1,0)+IF(DV1801&lt;&gt;"",1,0)+IF(DW1801&lt;&gt;"",1,0)+IF(DX1801&lt;&gt;"",1,0)+IF(DZ1801&lt;&gt;"",1,0)+IF(EA1801&lt;&gt;"",1,0)+IF(EB1801&lt;&gt;"",1,0)+IF(EE1801&lt;&gt;"",1,0)</f>
        <v>5</v>
      </c>
      <c r="BB1801" s="0" t="n">
        <f aca="false">AY1801*AX1801</f>
        <v>4</v>
      </c>
      <c r="BJ1801" s="0" t="s">
        <v>155</v>
      </c>
      <c r="BL1801" s="0" t="s">
        <v>155</v>
      </c>
      <c r="BP1801" s="0" t="s">
        <v>155</v>
      </c>
      <c r="BS1801" s="0" t="s">
        <v>155</v>
      </c>
      <c r="BV1801" s="0" t="s">
        <v>155</v>
      </c>
      <c r="BY1801" s="0" t="s">
        <v>144</v>
      </c>
      <c r="CA1801" s="0" t="s">
        <v>155</v>
      </c>
      <c r="CK1801" s="0" t="s">
        <v>155</v>
      </c>
      <c r="CP1801" s="0" t="s">
        <v>155</v>
      </c>
      <c r="CZ1801" s="0" t="s">
        <v>174</v>
      </c>
      <c r="DC1801" s="0" t="s">
        <v>155</v>
      </c>
      <c r="DI1801" s="0" t="s">
        <v>155</v>
      </c>
      <c r="DN1801" s="0" t="s">
        <v>155</v>
      </c>
      <c r="DS1801" s="0" t="s">
        <v>174</v>
      </c>
      <c r="DT1801" s="0" t="s">
        <v>174</v>
      </c>
      <c r="DU1801" s="0" t="s">
        <v>155</v>
      </c>
      <c r="DX1801" s="0" t="s">
        <v>155</v>
      </c>
      <c r="ED1801" s="0" t="s">
        <v>174</v>
      </c>
      <c r="EF1801" s="0" t="s">
        <v>155</v>
      </c>
    </row>
    <row r="1802" customFormat="false" ht="13.8" hidden="false" customHeight="false" outlineLevel="0" collapsed="false">
      <c r="A1802" s="0" t="s">
        <v>7984</v>
      </c>
      <c r="B1802" s="0" t="n">
        <v>78</v>
      </c>
      <c r="C1802" s="0" t="n">
        <v>316812</v>
      </c>
      <c r="D1802" s="0" t="s">
        <v>7985</v>
      </c>
      <c r="E1802" s="0" t="s">
        <v>842</v>
      </c>
      <c r="F1802" s="0" t="str">
        <f aca="false">CONCATENATE(D1803," ",LEFT(I1803,4),"T=",AW1803,"D=",AX1803,"R=",AY1803,"M=",AZ1803,"L=",BA1803,"B=",BB1803)</f>
        <v>WILLIAMSON 1985T=19D=4R=0M=2L=6B=0</v>
      </c>
      <c r="I1802" s="0" t="s">
        <v>7986</v>
      </c>
      <c r="J1802" s="0" t="s">
        <v>7987</v>
      </c>
      <c r="K1802" s="0" t="s">
        <v>143</v>
      </c>
      <c r="M1802" s="0" t="str">
        <f aca="false">RIGHT(N1802,LEN(N1802)-FIND(" ",N1802))</f>
        <v>BUTLER RD NE</v>
      </c>
      <c r="N1802" s="0" t="s">
        <v>7988</v>
      </c>
      <c r="P1802" s="0" t="s">
        <v>147</v>
      </c>
      <c r="Q1802" s="0" t="s">
        <v>148</v>
      </c>
      <c r="R1802" s="0" t="n">
        <v>44483</v>
      </c>
      <c r="AD1802" s="0" t="s">
        <v>149</v>
      </c>
      <c r="AE1802" s="0" t="s">
        <v>150</v>
      </c>
      <c r="AF1802" s="0" t="s">
        <v>151</v>
      </c>
      <c r="AH1802" s="0" t="n">
        <v>14</v>
      </c>
      <c r="AI1802" s="0" t="n">
        <v>11</v>
      </c>
      <c r="AN1802" s="0" t="s">
        <v>147</v>
      </c>
      <c r="AO1802" s="0" t="s">
        <v>176</v>
      </c>
      <c r="AP1802" s="0" t="s">
        <v>177</v>
      </c>
      <c r="AQ1802" s="0" t="n">
        <v>9</v>
      </c>
      <c r="AR1802" s="0" t="n">
        <v>64</v>
      </c>
      <c r="AS1802" s="0" t="n">
        <v>32</v>
      </c>
      <c r="AV1802" s="0" t="s">
        <v>154</v>
      </c>
      <c r="AW1802" s="0" t="n">
        <f aca="false">COUNTA($BC1802:$EG1802)</f>
        <v>21</v>
      </c>
      <c r="AX1802" s="0" t="n">
        <f aca="false">COUNTIF($BC1802:$EG1802,"D")</f>
        <v>2</v>
      </c>
      <c r="AY1802" s="0" t="n">
        <f aca="false">COUNTIF($BC1802:$EG1802,"R")</f>
        <v>2</v>
      </c>
      <c r="AZ1802" s="0" t="n">
        <f aca="false">IF(CC1802="D",1,0)+IF(CL1802="D",1,0)+IF(CW1802="D",1,0)+IF(DD1802="D",1,0)+IF(DJ1802="D",1,0)+IF(DO1802="D",1,0)+IF(DW1802="D",1,0)</f>
        <v>0</v>
      </c>
      <c r="BA1802" s="0" t="n">
        <f aca="false">IF(DH1802&lt;&gt;"",1,0)+IF(DI1802&lt;&gt;"",1,0)+IF(DK1802&lt;&gt;"",1,0)+IF(DM1802&lt;&gt;"",1,0)+IF(DN1802&lt;&gt;"",1,0)+IF(DO1802&lt;&gt;"",1,0)+IF(DQ1802&lt;&gt;"",1,0)+IF(DR1802&lt;&gt;"",1,0)+IF(DT1802&lt;&gt;"",1,0)+IF(DU1802&lt;&gt;"",1,0)+IF(DV1802&lt;&gt;"",1,0)+IF(DW1802&lt;&gt;"",1,0)+IF(DX1802&lt;&gt;"",1,0)+IF(DZ1802&lt;&gt;"",1,0)+IF(EA1802&lt;&gt;"",1,0)+IF(EB1802&lt;&gt;"",1,0)+IF(EE1802&lt;&gt;"",1,0)</f>
        <v>5</v>
      </c>
      <c r="BB1802" s="0" t="n">
        <f aca="false">AY1802*AX1802</f>
        <v>4</v>
      </c>
      <c r="BL1802" s="0" t="s">
        <v>155</v>
      </c>
      <c r="BS1802" s="0" t="s">
        <v>155</v>
      </c>
      <c r="BV1802" s="0" t="s">
        <v>155</v>
      </c>
      <c r="BY1802" s="0" t="s">
        <v>144</v>
      </c>
      <c r="CA1802" s="0" t="s">
        <v>155</v>
      </c>
      <c r="CG1802" s="0" t="s">
        <v>155</v>
      </c>
      <c r="CH1802" s="0" t="s">
        <v>144</v>
      </c>
      <c r="CK1802" s="0" t="s">
        <v>155</v>
      </c>
      <c r="CN1802" s="0" t="s">
        <v>155</v>
      </c>
      <c r="CP1802" s="0" t="s">
        <v>155</v>
      </c>
      <c r="CV1802" s="0" t="s">
        <v>155</v>
      </c>
      <c r="CY1802" s="0" t="s">
        <v>155</v>
      </c>
      <c r="CZ1802" s="0" t="s">
        <v>174</v>
      </c>
      <c r="DC1802" s="0" t="s">
        <v>155</v>
      </c>
      <c r="DG1802" s="0" t="s">
        <v>174</v>
      </c>
      <c r="DI1802" s="0" t="s">
        <v>155</v>
      </c>
      <c r="DN1802" s="0" t="s">
        <v>155</v>
      </c>
      <c r="DU1802" s="0" t="s">
        <v>155</v>
      </c>
      <c r="DX1802" s="0" t="s">
        <v>155</v>
      </c>
      <c r="EA1802" s="0" t="s">
        <v>155</v>
      </c>
      <c r="EF1802" s="0" t="s">
        <v>155</v>
      </c>
    </row>
    <row r="1803" customFormat="false" ht="13.8" hidden="false" customHeight="false" outlineLevel="0" collapsed="false">
      <c r="A1803" s="0" t="s">
        <v>7989</v>
      </c>
      <c r="B1803" s="0" t="n">
        <v>78</v>
      </c>
      <c r="C1803" s="0" t="n">
        <v>316684</v>
      </c>
      <c r="D1803" s="0" t="s">
        <v>2147</v>
      </c>
      <c r="E1803" s="0" t="s">
        <v>7990</v>
      </c>
      <c r="F1803" s="0" t="str">
        <f aca="false">CONCATENATE(D1804," ",LEFT(I1804,4),"T=",AW1804,"D=",AX1804,"R=",AY1804,"M=",AZ1804,"L=",BA1804,"B=",BB1804)</f>
        <v>KISTLER 1964T=19D=1R=1M=0L=5B=1</v>
      </c>
      <c r="G1803" s="0" t="s">
        <v>257</v>
      </c>
      <c r="I1803" s="0" t="s">
        <v>7991</v>
      </c>
      <c r="J1803" s="0" t="s">
        <v>7992</v>
      </c>
      <c r="K1803" s="0" t="s">
        <v>143</v>
      </c>
      <c r="L1803" s="0" t="s">
        <v>144</v>
      </c>
      <c r="M1803" s="0" t="str">
        <f aca="false">RIGHT(N1803,LEN(N1803)-FIND(" ",N1803))</f>
        <v>GENESEE AVE NE</v>
      </c>
      <c r="N1803" s="0" t="s">
        <v>3298</v>
      </c>
      <c r="P1803" s="0" t="s">
        <v>147</v>
      </c>
      <c r="Q1803" s="0" t="s">
        <v>148</v>
      </c>
      <c r="R1803" s="0" t="n">
        <v>44483</v>
      </c>
      <c r="AD1803" s="0" t="s">
        <v>149</v>
      </c>
      <c r="AE1803" s="0" t="s">
        <v>150</v>
      </c>
      <c r="AF1803" s="0" t="s">
        <v>151</v>
      </c>
      <c r="AH1803" s="0" t="n">
        <v>14</v>
      </c>
      <c r="AI1803" s="0" t="n">
        <v>11</v>
      </c>
      <c r="AN1803" s="0" t="s">
        <v>147</v>
      </c>
      <c r="AO1803" s="0" t="s">
        <v>189</v>
      </c>
      <c r="AP1803" s="0" t="s">
        <v>190</v>
      </c>
      <c r="AQ1803" s="0" t="n">
        <v>9</v>
      </c>
      <c r="AR1803" s="0" t="n">
        <v>64</v>
      </c>
      <c r="AS1803" s="0" t="n">
        <v>32</v>
      </c>
      <c r="AV1803" s="0" t="s">
        <v>154</v>
      </c>
      <c r="AW1803" s="0" t="n">
        <f aca="false">COUNTA($BC1803:$EG1803)</f>
        <v>19</v>
      </c>
      <c r="AX1803" s="0" t="n">
        <f aca="false">COUNTIF($BC1803:$EG1803,"D")</f>
        <v>4</v>
      </c>
      <c r="AY1803" s="0" t="n">
        <f aca="false">COUNTIF($BC1803:$EG1803,"R")</f>
        <v>0</v>
      </c>
      <c r="AZ1803" s="0" t="n">
        <f aca="false">IF(CC1803="D",1,0)+IF(CL1803="D",1,0)+IF(CW1803="D",1,0)+IF(DD1803="D",1,0)+IF(DJ1803="D",1,0)+IF(DO1803="D",1,0)+IF(DW1803="D",1,0)</f>
        <v>2</v>
      </c>
      <c r="BA1803" s="0" t="n">
        <f aca="false">IF(DH1803&lt;&gt;"",1,0)+IF(DI1803&lt;&gt;"",1,0)+IF(DK1803&lt;&gt;"",1,0)+IF(DM1803&lt;&gt;"",1,0)+IF(DN1803&lt;&gt;"",1,0)+IF(DO1803&lt;&gt;"",1,0)+IF(DQ1803&lt;&gt;"",1,0)+IF(DR1803&lt;&gt;"",1,0)+IF(DT1803&lt;&gt;"",1,0)+IF(DU1803&lt;&gt;"",1,0)+IF(DV1803&lt;&gt;"",1,0)+IF(DW1803&lt;&gt;"",1,0)+IF(DX1803&lt;&gt;"",1,0)+IF(DZ1803&lt;&gt;"",1,0)+IF(EA1803&lt;&gt;"",1,0)+IF(EB1803&lt;&gt;"",1,0)+IF(EE1803&lt;&gt;"",1,0)</f>
        <v>6</v>
      </c>
      <c r="BB1803" s="0" t="n">
        <f aca="false">AY1803*AX1803</f>
        <v>0</v>
      </c>
      <c r="BJ1803" s="0" t="s">
        <v>155</v>
      </c>
      <c r="BK1803" s="0" t="s">
        <v>155</v>
      </c>
      <c r="BP1803" s="0" t="s">
        <v>155</v>
      </c>
      <c r="BS1803" s="0" t="s">
        <v>155</v>
      </c>
      <c r="BY1803" s="0" t="s">
        <v>144</v>
      </c>
      <c r="CA1803" s="0" t="s">
        <v>155</v>
      </c>
      <c r="CL1803" s="0" t="s">
        <v>144</v>
      </c>
      <c r="CN1803" s="0" t="s">
        <v>155</v>
      </c>
      <c r="CP1803" s="0" t="s">
        <v>155</v>
      </c>
      <c r="CY1803" s="0" t="s">
        <v>155</v>
      </c>
      <c r="CZ1803" s="0" t="s">
        <v>144</v>
      </c>
      <c r="DC1803" s="0" t="s">
        <v>155</v>
      </c>
      <c r="DI1803" s="0" t="s">
        <v>155</v>
      </c>
      <c r="DN1803" s="0" t="s">
        <v>155</v>
      </c>
      <c r="DU1803" s="0" t="s">
        <v>155</v>
      </c>
      <c r="DW1803" s="0" t="s">
        <v>144</v>
      </c>
      <c r="DX1803" s="0" t="s">
        <v>155</v>
      </c>
      <c r="EA1803" s="0" t="s">
        <v>155</v>
      </c>
      <c r="EF1803" s="0" t="s">
        <v>155</v>
      </c>
    </row>
    <row r="1804" customFormat="false" ht="13.8" hidden="false" customHeight="false" outlineLevel="0" collapsed="false">
      <c r="A1804" s="0" t="s">
        <v>7993</v>
      </c>
      <c r="B1804" s="0" t="n">
        <v>78</v>
      </c>
      <c r="C1804" s="0" t="n">
        <v>318978</v>
      </c>
      <c r="D1804" s="0" t="s">
        <v>7831</v>
      </c>
      <c r="E1804" s="0" t="s">
        <v>179</v>
      </c>
      <c r="F1804" s="0" t="str">
        <f aca="false">CONCATENATE(D1805," ",LEFT(I1805,4),"T=",AW1805,"D=",AX1805,"R=",AY1805,"M=",AZ1805,"L=",BA1805,"B=",BB1805)</f>
        <v>KRIEBEL 1959T=14D=3R=0M=0L=2B=0</v>
      </c>
      <c r="I1804" s="0" t="s">
        <v>4799</v>
      </c>
      <c r="J1804" s="0" t="s">
        <v>7994</v>
      </c>
      <c r="K1804" s="0" t="s">
        <v>143</v>
      </c>
      <c r="L1804" s="0" t="s">
        <v>174</v>
      </c>
      <c r="M1804" s="0" t="str">
        <f aca="false">RIGHT(N1804,LEN(N1804)-FIND(" ",N1804))</f>
        <v>OAK KNOLL AVE NE</v>
      </c>
      <c r="N1804" s="0" t="s">
        <v>7995</v>
      </c>
      <c r="P1804" s="0" t="s">
        <v>147</v>
      </c>
      <c r="Q1804" s="0" t="s">
        <v>148</v>
      </c>
      <c r="R1804" s="0" t="n">
        <v>44483</v>
      </c>
      <c r="AD1804" s="0" t="s">
        <v>149</v>
      </c>
      <c r="AE1804" s="0" t="s">
        <v>150</v>
      </c>
      <c r="AF1804" s="0" t="s">
        <v>151</v>
      </c>
      <c r="AH1804" s="0" t="n">
        <v>14</v>
      </c>
      <c r="AI1804" s="0" t="n">
        <v>11</v>
      </c>
      <c r="AN1804" s="0" t="s">
        <v>147</v>
      </c>
      <c r="AO1804" s="0" t="s">
        <v>152</v>
      </c>
      <c r="AP1804" s="0" t="s">
        <v>153</v>
      </c>
      <c r="AQ1804" s="0" t="n">
        <v>9</v>
      </c>
      <c r="AR1804" s="0" t="n">
        <v>64</v>
      </c>
      <c r="AS1804" s="0" t="n">
        <v>32</v>
      </c>
      <c r="AV1804" s="0" t="s">
        <v>154</v>
      </c>
      <c r="AW1804" s="0" t="n">
        <f aca="false">COUNTA($BC1804:$EG1804)</f>
        <v>19</v>
      </c>
      <c r="AX1804" s="0" t="n">
        <f aca="false">COUNTIF($BC1804:$EG1804,"D")</f>
        <v>1</v>
      </c>
      <c r="AY1804" s="0" t="n">
        <f aca="false">COUNTIF($BC1804:$EG1804,"R")</f>
        <v>1</v>
      </c>
      <c r="AZ1804" s="0" t="n">
        <f aca="false">IF(CC1804="D",1,0)+IF(CL1804="D",1,0)+IF(CW1804="D",1,0)+IF(DD1804="D",1,0)+IF(DJ1804="D",1,0)+IF(DO1804="D",1,0)+IF(DW1804="D",1,0)</f>
        <v>0</v>
      </c>
      <c r="BA1804" s="0" t="n">
        <f aca="false">IF(DH1804&lt;&gt;"",1,0)+IF(DI1804&lt;&gt;"",1,0)+IF(DK1804&lt;&gt;"",1,0)+IF(DM1804&lt;&gt;"",1,0)+IF(DN1804&lt;&gt;"",1,0)+IF(DO1804&lt;&gt;"",1,0)+IF(DQ1804&lt;&gt;"",1,0)+IF(DR1804&lt;&gt;"",1,0)+IF(DT1804&lt;&gt;"",1,0)+IF(DU1804&lt;&gt;"",1,0)+IF(DV1804&lt;&gt;"",1,0)+IF(DW1804&lt;&gt;"",1,0)+IF(DX1804&lt;&gt;"",1,0)+IF(DZ1804&lt;&gt;"",1,0)+IF(EA1804&lt;&gt;"",1,0)+IF(EB1804&lt;&gt;"",1,0)+IF(EE1804&lt;&gt;"",1,0)</f>
        <v>5</v>
      </c>
      <c r="BB1804" s="0" t="n">
        <f aca="false">AY1804*AX1804</f>
        <v>1</v>
      </c>
      <c r="BL1804" s="0" t="s">
        <v>155</v>
      </c>
      <c r="BP1804" s="0" t="s">
        <v>155</v>
      </c>
      <c r="BS1804" s="0" t="s">
        <v>155</v>
      </c>
      <c r="BY1804" s="0" t="s">
        <v>144</v>
      </c>
      <c r="CA1804" s="0" t="s">
        <v>155</v>
      </c>
      <c r="CK1804" s="0" t="s">
        <v>155</v>
      </c>
      <c r="CP1804" s="0" t="s">
        <v>155</v>
      </c>
      <c r="CV1804" s="0" t="s">
        <v>155</v>
      </c>
      <c r="CY1804" s="0" t="s">
        <v>155</v>
      </c>
      <c r="DC1804" s="0" t="s">
        <v>155</v>
      </c>
      <c r="DF1804" s="0" t="s">
        <v>155</v>
      </c>
      <c r="DI1804" s="0" t="s">
        <v>155</v>
      </c>
      <c r="DL1804" s="0" t="s">
        <v>155</v>
      </c>
      <c r="DN1804" s="0" t="s">
        <v>155</v>
      </c>
      <c r="DU1804" s="0" t="s">
        <v>155</v>
      </c>
      <c r="DX1804" s="0" t="s">
        <v>155</v>
      </c>
      <c r="EA1804" s="0" t="s">
        <v>155</v>
      </c>
      <c r="ED1804" s="0" t="s">
        <v>174</v>
      </c>
      <c r="EF1804" s="0" t="s">
        <v>155</v>
      </c>
    </row>
    <row r="1805" customFormat="false" ht="13.8" hidden="false" customHeight="false" outlineLevel="0" collapsed="false">
      <c r="A1805" s="0" t="s">
        <v>7996</v>
      </c>
      <c r="B1805" s="0" t="n">
        <v>78</v>
      </c>
      <c r="C1805" s="0" t="n">
        <v>319920</v>
      </c>
      <c r="D1805" s="0" t="s">
        <v>7997</v>
      </c>
      <c r="E1805" s="0" t="s">
        <v>2122</v>
      </c>
      <c r="F1805" s="0" t="str">
        <f aca="false">CONCATENATE(D1806," ",LEFT(I1806,4),"T=",AW1806,"D=",AX1806,"R=",AY1806,"M=",AZ1806,"L=",BA1806,"B=",BB1806)</f>
        <v>WILLIAMSON 1983T=16D=2R=0M=1L=6B=0</v>
      </c>
      <c r="G1805" s="0" t="s">
        <v>174</v>
      </c>
      <c r="I1805" s="0" t="s">
        <v>2096</v>
      </c>
      <c r="J1805" s="0" t="s">
        <v>7998</v>
      </c>
      <c r="K1805" s="0" t="s">
        <v>143</v>
      </c>
      <c r="L1805" s="0" t="s">
        <v>144</v>
      </c>
      <c r="M1805" s="0" t="str">
        <f aca="false">RIGHT(N1805,LEN(N1805)-FIND(" ",N1805))</f>
        <v>BONNIE BRAE AVE NE</v>
      </c>
      <c r="N1805" s="0" t="s">
        <v>7999</v>
      </c>
      <c r="P1805" s="0" t="s">
        <v>147</v>
      </c>
      <c r="Q1805" s="0" t="s">
        <v>148</v>
      </c>
      <c r="R1805" s="0" t="n">
        <v>44483</v>
      </c>
      <c r="AD1805" s="0" t="s">
        <v>149</v>
      </c>
      <c r="AE1805" s="0" t="s">
        <v>150</v>
      </c>
      <c r="AF1805" s="0" t="s">
        <v>151</v>
      </c>
      <c r="AH1805" s="0" t="n">
        <v>14</v>
      </c>
      <c r="AI1805" s="0" t="n">
        <v>11</v>
      </c>
      <c r="AN1805" s="0" t="s">
        <v>147</v>
      </c>
      <c r="AO1805" s="0" t="s">
        <v>261</v>
      </c>
      <c r="AP1805" s="0" t="s">
        <v>262</v>
      </c>
      <c r="AQ1805" s="0" t="n">
        <v>9</v>
      </c>
      <c r="AR1805" s="0" t="n">
        <v>64</v>
      </c>
      <c r="AS1805" s="0" t="n">
        <v>32</v>
      </c>
      <c r="AV1805" s="0" t="s">
        <v>154</v>
      </c>
      <c r="AW1805" s="0" t="n">
        <f aca="false">COUNTA($BC1805:$EG1805)</f>
        <v>14</v>
      </c>
      <c r="AX1805" s="0" t="n">
        <f aca="false">COUNTIF($BC1805:$EG1805,"D")</f>
        <v>3</v>
      </c>
      <c r="AY1805" s="0" t="n">
        <f aca="false">COUNTIF($BC1805:$EG1805,"R")</f>
        <v>0</v>
      </c>
      <c r="AZ1805" s="0" t="n">
        <f aca="false">IF(CC1805="D",1,0)+IF(CL1805="D",1,0)+IF(CW1805="D",1,0)+IF(DD1805="D",1,0)+IF(DJ1805="D",1,0)+IF(DO1805="D",1,0)+IF(DW1805="D",1,0)</f>
        <v>0</v>
      </c>
      <c r="BA1805" s="0" t="n">
        <f aca="false">IF(DH1805&lt;&gt;"",1,0)+IF(DI1805&lt;&gt;"",1,0)+IF(DK1805&lt;&gt;"",1,0)+IF(DM1805&lt;&gt;"",1,0)+IF(DN1805&lt;&gt;"",1,0)+IF(DO1805&lt;&gt;"",1,0)+IF(DQ1805&lt;&gt;"",1,0)+IF(DR1805&lt;&gt;"",1,0)+IF(DT1805&lt;&gt;"",1,0)+IF(DU1805&lt;&gt;"",1,0)+IF(DV1805&lt;&gt;"",1,0)+IF(DW1805&lt;&gt;"",1,0)+IF(DX1805&lt;&gt;"",1,0)+IF(DZ1805&lt;&gt;"",1,0)+IF(EA1805&lt;&gt;"",1,0)+IF(EB1805&lt;&gt;"",1,0)+IF(EE1805&lt;&gt;"",1,0)</f>
        <v>2</v>
      </c>
      <c r="BB1805" s="0" t="n">
        <f aca="false">AY1805*AX1805</f>
        <v>0</v>
      </c>
      <c r="BK1805" s="0" t="s">
        <v>155</v>
      </c>
      <c r="BL1805" s="0" t="s">
        <v>155</v>
      </c>
      <c r="BS1805" s="0" t="s">
        <v>155</v>
      </c>
      <c r="BY1805" s="0" t="s">
        <v>144</v>
      </c>
      <c r="CA1805" s="0" t="s">
        <v>155</v>
      </c>
      <c r="CK1805" s="0" t="s">
        <v>155</v>
      </c>
      <c r="CN1805" s="0" t="s">
        <v>155</v>
      </c>
      <c r="CP1805" s="0" t="s">
        <v>155</v>
      </c>
      <c r="CZ1805" s="0" t="s">
        <v>144</v>
      </c>
      <c r="DC1805" s="0" t="s">
        <v>155</v>
      </c>
      <c r="DN1805" s="0" t="s">
        <v>155</v>
      </c>
      <c r="DU1805" s="0" t="s">
        <v>155</v>
      </c>
      <c r="ED1805" s="0" t="s">
        <v>144</v>
      </c>
      <c r="EF1805" s="0" t="s">
        <v>155</v>
      </c>
    </row>
    <row r="1806" customFormat="false" ht="13.8" hidden="false" customHeight="false" outlineLevel="0" collapsed="false">
      <c r="A1806" s="0" t="s">
        <v>8000</v>
      </c>
      <c r="B1806" s="0" t="n">
        <v>78</v>
      </c>
      <c r="C1806" s="0" t="n">
        <v>320773</v>
      </c>
      <c r="D1806" s="0" t="s">
        <v>2147</v>
      </c>
      <c r="E1806" s="0" t="s">
        <v>8001</v>
      </c>
      <c r="F1806" s="0" t="str">
        <f aca="false">CONCATENATE(D1807," ",LEFT(I1807,4),"T=",AW1807,"D=",AX1807,"R=",AY1807,"M=",AZ1807,"L=",BA1807,"B=",BB1807)</f>
        <v>LOMBARDI 1972T=14D=1R=0M=0L=1B=0</v>
      </c>
      <c r="I1806" s="0" t="s">
        <v>8002</v>
      </c>
      <c r="J1806" s="0" t="s">
        <v>8003</v>
      </c>
      <c r="K1806" s="0" t="s">
        <v>143</v>
      </c>
      <c r="L1806" s="0" t="s">
        <v>144</v>
      </c>
      <c r="M1806" s="0" t="str">
        <f aca="false">RIGHT(N1806,LEN(N1806)-FIND(" ",N1806))</f>
        <v>GENESEE AVE NE</v>
      </c>
      <c r="N1806" s="0" t="s">
        <v>3298</v>
      </c>
      <c r="P1806" s="0" t="s">
        <v>147</v>
      </c>
      <c r="Q1806" s="0" t="s">
        <v>148</v>
      </c>
      <c r="R1806" s="0" t="n">
        <v>44483</v>
      </c>
      <c r="AD1806" s="0" t="s">
        <v>149</v>
      </c>
      <c r="AE1806" s="0" t="s">
        <v>150</v>
      </c>
      <c r="AF1806" s="0" t="s">
        <v>151</v>
      </c>
      <c r="AH1806" s="0" t="n">
        <v>14</v>
      </c>
      <c r="AI1806" s="0" t="n">
        <v>11</v>
      </c>
      <c r="AN1806" s="0" t="s">
        <v>147</v>
      </c>
      <c r="AO1806" s="0" t="s">
        <v>189</v>
      </c>
      <c r="AP1806" s="0" t="s">
        <v>190</v>
      </c>
      <c r="AQ1806" s="0" t="n">
        <v>9</v>
      </c>
      <c r="AR1806" s="0" t="n">
        <v>64</v>
      </c>
      <c r="AS1806" s="0" t="n">
        <v>32</v>
      </c>
      <c r="AV1806" s="0" t="s">
        <v>154</v>
      </c>
      <c r="AW1806" s="0" t="n">
        <f aca="false">COUNTA($BC1806:$EG1806)</f>
        <v>16</v>
      </c>
      <c r="AX1806" s="0" t="n">
        <f aca="false">COUNTIF($BC1806:$EG1806,"D")</f>
        <v>2</v>
      </c>
      <c r="AY1806" s="0" t="n">
        <f aca="false">COUNTIF($BC1806:$EG1806,"R")</f>
        <v>0</v>
      </c>
      <c r="AZ1806" s="0" t="n">
        <f aca="false">IF(CC1806="D",1,0)+IF(CL1806="D",1,0)+IF(CW1806="D",1,0)+IF(DD1806="D",1,0)+IF(DJ1806="D",1,0)+IF(DO1806="D",1,0)+IF(DW1806="D",1,0)</f>
        <v>1</v>
      </c>
      <c r="BA1806" s="0" t="n">
        <f aca="false">IF(DH1806&lt;&gt;"",1,0)+IF(DI1806&lt;&gt;"",1,0)+IF(DK1806&lt;&gt;"",1,0)+IF(DM1806&lt;&gt;"",1,0)+IF(DN1806&lt;&gt;"",1,0)+IF(DO1806&lt;&gt;"",1,0)+IF(DQ1806&lt;&gt;"",1,0)+IF(DR1806&lt;&gt;"",1,0)+IF(DT1806&lt;&gt;"",1,0)+IF(DU1806&lt;&gt;"",1,0)+IF(DV1806&lt;&gt;"",1,0)+IF(DW1806&lt;&gt;"",1,0)+IF(DX1806&lt;&gt;"",1,0)+IF(DZ1806&lt;&gt;"",1,0)+IF(EA1806&lt;&gt;"",1,0)+IF(EB1806&lt;&gt;"",1,0)+IF(EE1806&lt;&gt;"",1,0)</f>
        <v>6</v>
      </c>
      <c r="BB1806" s="0" t="n">
        <f aca="false">AY1806*AX1806</f>
        <v>0</v>
      </c>
      <c r="BL1806" s="0" t="s">
        <v>155</v>
      </c>
      <c r="BS1806" s="0" t="s">
        <v>155</v>
      </c>
      <c r="BY1806" s="0" t="s">
        <v>144</v>
      </c>
      <c r="CA1806" s="0" t="s">
        <v>155</v>
      </c>
      <c r="CN1806" s="0" t="s">
        <v>155</v>
      </c>
      <c r="CP1806" s="0" t="s">
        <v>155</v>
      </c>
      <c r="CV1806" s="0" t="s">
        <v>155</v>
      </c>
      <c r="CY1806" s="0" t="s">
        <v>155</v>
      </c>
      <c r="DC1806" s="0" t="s">
        <v>155</v>
      </c>
      <c r="DI1806" s="0" t="s">
        <v>155</v>
      </c>
      <c r="DN1806" s="0" t="s">
        <v>155</v>
      </c>
      <c r="DU1806" s="0" t="s">
        <v>155</v>
      </c>
      <c r="DW1806" s="0" t="s">
        <v>144</v>
      </c>
      <c r="DX1806" s="0" t="s">
        <v>155</v>
      </c>
      <c r="EA1806" s="0" t="s">
        <v>155</v>
      </c>
      <c r="EF1806" s="0" t="s">
        <v>155</v>
      </c>
    </row>
    <row r="1807" customFormat="false" ht="13.8" hidden="false" customHeight="false" outlineLevel="0" collapsed="false">
      <c r="A1807" s="0" t="s">
        <v>8004</v>
      </c>
      <c r="B1807" s="0" t="n">
        <v>78</v>
      </c>
      <c r="C1807" s="0" t="n">
        <v>321020</v>
      </c>
      <c r="D1807" s="0" t="s">
        <v>7269</v>
      </c>
      <c r="E1807" s="0" t="s">
        <v>2122</v>
      </c>
      <c r="F1807" s="0" t="str">
        <f aca="false">CONCATENATE(D1808," ",LEFT(I1808,4),"T=",AW1808,"D=",AX1808,"R=",AY1808,"M=",AZ1808,"L=",BA1808,"B=",BB1808)</f>
        <v>MARIANI 1976T=7D=0R=0M=0L=1B=0</v>
      </c>
      <c r="I1807" s="0" t="s">
        <v>8005</v>
      </c>
      <c r="J1807" s="0" t="s">
        <v>8006</v>
      </c>
      <c r="K1807" s="0" t="s">
        <v>143</v>
      </c>
      <c r="M1807" s="0" t="str">
        <f aca="false">RIGHT(N1807,LEN(N1807)-FIND(" ",N1807))</f>
        <v>LAIRD AVE NE</v>
      </c>
      <c r="N1807" s="0" t="s">
        <v>8007</v>
      </c>
      <c r="P1807" s="0" t="s">
        <v>147</v>
      </c>
      <c r="Q1807" s="0" t="s">
        <v>148</v>
      </c>
      <c r="R1807" s="0" t="n">
        <v>44483</v>
      </c>
      <c r="AD1807" s="0" t="s">
        <v>149</v>
      </c>
      <c r="AE1807" s="0" t="s">
        <v>150</v>
      </c>
      <c r="AF1807" s="0" t="s">
        <v>151</v>
      </c>
      <c r="AH1807" s="0" t="n">
        <v>14</v>
      </c>
      <c r="AI1807" s="0" t="n">
        <v>11</v>
      </c>
      <c r="AN1807" s="0" t="s">
        <v>147</v>
      </c>
      <c r="AO1807" s="0" t="s">
        <v>152</v>
      </c>
      <c r="AP1807" s="0" t="s">
        <v>153</v>
      </c>
      <c r="AQ1807" s="0" t="n">
        <v>9</v>
      </c>
      <c r="AR1807" s="0" t="n">
        <v>64</v>
      </c>
      <c r="AS1807" s="0" t="n">
        <v>32</v>
      </c>
      <c r="AV1807" s="0" t="s">
        <v>154</v>
      </c>
      <c r="AW1807" s="0" t="n">
        <f aca="false">COUNTA($BC1807:$EG1807)</f>
        <v>14</v>
      </c>
      <c r="AX1807" s="0" t="n">
        <f aca="false">COUNTIF($BC1807:$EG1807,"D")</f>
        <v>1</v>
      </c>
      <c r="AY1807" s="0" t="n">
        <f aca="false">COUNTIF($BC1807:$EG1807,"R")</f>
        <v>0</v>
      </c>
      <c r="AZ1807" s="0" t="n">
        <f aca="false">IF(CC1807="D",1,0)+IF(CL1807="D",1,0)+IF(CW1807="D",1,0)+IF(DD1807="D",1,0)+IF(DJ1807="D",1,0)+IF(DO1807="D",1,0)+IF(DW1807="D",1,0)</f>
        <v>0</v>
      </c>
      <c r="BA1807" s="0" t="n">
        <f aca="false">IF(DH1807&lt;&gt;"",1,0)+IF(DI1807&lt;&gt;"",1,0)+IF(DK1807&lt;&gt;"",1,0)+IF(DM1807&lt;&gt;"",1,0)+IF(DN1807&lt;&gt;"",1,0)+IF(DO1807&lt;&gt;"",1,0)+IF(DQ1807&lt;&gt;"",1,0)+IF(DR1807&lt;&gt;"",1,0)+IF(DT1807&lt;&gt;"",1,0)+IF(DU1807&lt;&gt;"",1,0)+IF(DV1807&lt;&gt;"",1,0)+IF(DW1807&lt;&gt;"",1,0)+IF(DX1807&lt;&gt;"",1,0)+IF(DZ1807&lt;&gt;"",1,0)+IF(EA1807&lt;&gt;"",1,0)+IF(EB1807&lt;&gt;"",1,0)+IF(EE1807&lt;&gt;"",1,0)</f>
        <v>1</v>
      </c>
      <c r="BB1807" s="0" t="n">
        <f aca="false">AY1807*AX1807</f>
        <v>0</v>
      </c>
      <c r="BL1807" s="0" t="s">
        <v>155</v>
      </c>
      <c r="BP1807" s="0" t="s">
        <v>155</v>
      </c>
      <c r="BS1807" s="0" t="s">
        <v>155</v>
      </c>
      <c r="BV1807" s="0" t="s">
        <v>155</v>
      </c>
      <c r="BY1807" s="0" t="s">
        <v>144</v>
      </c>
      <c r="CA1807" s="0" t="s">
        <v>155</v>
      </c>
      <c r="CG1807" s="0" t="s">
        <v>155</v>
      </c>
      <c r="CK1807" s="0" t="s">
        <v>155</v>
      </c>
      <c r="CN1807" s="0" t="s">
        <v>155</v>
      </c>
      <c r="CP1807" s="0" t="s">
        <v>155</v>
      </c>
      <c r="CV1807" s="0" t="s">
        <v>155</v>
      </c>
      <c r="DC1807" s="0" t="s">
        <v>155</v>
      </c>
      <c r="DN1807" s="0" t="s">
        <v>155</v>
      </c>
      <c r="EF1807" s="0" t="s">
        <v>155</v>
      </c>
    </row>
    <row r="1808" customFormat="false" ht="13.8" hidden="false" customHeight="false" outlineLevel="0" collapsed="false">
      <c r="A1808" s="0" t="s">
        <v>8008</v>
      </c>
      <c r="B1808" s="0" t="n">
        <v>78</v>
      </c>
      <c r="C1808" s="0" t="n">
        <v>325152</v>
      </c>
      <c r="D1808" s="0" t="s">
        <v>8009</v>
      </c>
      <c r="E1808" s="0" t="s">
        <v>8010</v>
      </c>
      <c r="F1808" s="0" t="str">
        <f aca="false">CONCATENATE(D1809," ",LEFT(I1809,4),"T=",AW1809,"D=",AX1809,"R=",AY1809,"M=",AZ1809,"L=",BA1809,"B=",BB1809)</f>
        <v>VESELICH 1966T=11D=1R=0M=0L=3B=0</v>
      </c>
      <c r="I1808" s="0" t="s">
        <v>8011</v>
      </c>
      <c r="J1808" s="0" t="s">
        <v>8012</v>
      </c>
      <c r="K1808" s="0" t="s">
        <v>239</v>
      </c>
      <c r="M1808" s="0" t="str">
        <f aca="false">RIGHT(N1808,LEN(N1808)-FIND(" ",N1808))</f>
        <v>DEN JEAN DR NE</v>
      </c>
      <c r="N1808" s="0" t="s">
        <v>8013</v>
      </c>
      <c r="P1808" s="0" t="s">
        <v>147</v>
      </c>
      <c r="Q1808" s="0" t="s">
        <v>148</v>
      </c>
      <c r="R1808" s="0" t="n">
        <v>44483</v>
      </c>
      <c r="AD1808" s="0" t="s">
        <v>149</v>
      </c>
      <c r="AE1808" s="0" t="s">
        <v>150</v>
      </c>
      <c r="AH1808" s="0" t="n">
        <v>14</v>
      </c>
      <c r="AI1808" s="0" t="n">
        <v>11</v>
      </c>
      <c r="AJ1808" s="0" t="s">
        <v>164</v>
      </c>
      <c r="AM1808" s="0" t="s">
        <v>165</v>
      </c>
      <c r="AN1808" s="0" t="s">
        <v>147</v>
      </c>
      <c r="AO1808" s="0" t="s">
        <v>166</v>
      </c>
      <c r="AP1808" s="0" t="s">
        <v>167</v>
      </c>
      <c r="AQ1808" s="0" t="n">
        <v>9</v>
      </c>
      <c r="AR1808" s="0" t="n">
        <v>64</v>
      </c>
      <c r="AS1808" s="0" t="n">
        <v>32</v>
      </c>
      <c r="AV1808" s="0" t="s">
        <v>154</v>
      </c>
      <c r="AW1808" s="0" t="n">
        <f aca="false">COUNTA($BC1808:$EG1808)</f>
        <v>7</v>
      </c>
      <c r="AX1808" s="0" t="n">
        <f aca="false">COUNTIF($BC1808:$EG1808,"D")</f>
        <v>0</v>
      </c>
      <c r="AY1808" s="0" t="n">
        <f aca="false">COUNTIF($BC1808:$EG1808,"R")</f>
        <v>0</v>
      </c>
      <c r="AZ1808" s="0" t="n">
        <f aca="false">IF(CC1808="D",1,0)+IF(CL1808="D",1,0)+IF(CW1808="D",1,0)+IF(DD1808="D",1,0)+IF(DJ1808="D",1,0)+IF(DO1808="D",1,0)+IF(DW1808="D",1,0)</f>
        <v>0</v>
      </c>
      <c r="BA1808" s="0" t="n">
        <f aca="false">IF(DH1808&lt;&gt;"",1,0)+IF(DI1808&lt;&gt;"",1,0)+IF(DK1808&lt;&gt;"",1,0)+IF(DM1808&lt;&gt;"",1,0)+IF(DN1808&lt;&gt;"",1,0)+IF(DO1808&lt;&gt;"",1,0)+IF(DQ1808&lt;&gt;"",1,0)+IF(DR1808&lt;&gt;"",1,0)+IF(DT1808&lt;&gt;"",1,0)+IF(DU1808&lt;&gt;"",1,0)+IF(DV1808&lt;&gt;"",1,0)+IF(DW1808&lt;&gt;"",1,0)+IF(DX1808&lt;&gt;"",1,0)+IF(DZ1808&lt;&gt;"",1,0)+IF(EA1808&lt;&gt;"",1,0)+IF(EB1808&lt;&gt;"",1,0)+IF(EE1808&lt;&gt;"",1,0)</f>
        <v>1</v>
      </c>
      <c r="BB1808" s="0" t="n">
        <f aca="false">AY1808*AX1808</f>
        <v>0</v>
      </c>
      <c r="BL1808" s="0" t="s">
        <v>155</v>
      </c>
      <c r="BS1808" s="0" t="s">
        <v>155</v>
      </c>
      <c r="CA1808" s="0" t="s">
        <v>155</v>
      </c>
      <c r="CP1808" s="0" t="s">
        <v>155</v>
      </c>
      <c r="CV1808" s="0" t="s">
        <v>155</v>
      </c>
      <c r="DC1808" s="0" t="s">
        <v>155</v>
      </c>
      <c r="DI1808" s="0" t="s">
        <v>155</v>
      </c>
    </row>
    <row r="1809" customFormat="false" ht="13.8" hidden="false" customHeight="false" outlineLevel="0" collapsed="false">
      <c r="A1809" s="0" t="s">
        <v>8014</v>
      </c>
      <c r="B1809" s="0" t="n">
        <v>78</v>
      </c>
      <c r="C1809" s="0" t="n">
        <v>326552</v>
      </c>
      <c r="D1809" s="0" t="s">
        <v>4624</v>
      </c>
      <c r="E1809" s="0" t="s">
        <v>892</v>
      </c>
      <c r="F1809" s="0" t="str">
        <f aca="false">CONCATENATE(D1810," ",LEFT(I1810,4),"T=",AW1810,"D=",AX1810,"R=",AY1810,"M=",AZ1810,"L=",BA1810,"B=",BB1810)</f>
        <v>MCCLURG 1958T=9D=1R=0M=0L=1B=0</v>
      </c>
      <c r="I1809" s="0" t="s">
        <v>8015</v>
      </c>
      <c r="J1809" s="0" t="s">
        <v>8016</v>
      </c>
      <c r="K1809" s="0" t="s">
        <v>143</v>
      </c>
      <c r="M1809" s="0" t="str">
        <f aca="false">RIGHT(N1809,LEN(N1809)-FIND(" ",N1809))</f>
        <v>ROSELAWN AVE NE</v>
      </c>
      <c r="N1809" s="0" t="s">
        <v>4627</v>
      </c>
      <c r="P1809" s="0" t="s">
        <v>147</v>
      </c>
      <c r="Q1809" s="0" t="s">
        <v>148</v>
      </c>
      <c r="R1809" s="0" t="n">
        <v>44483</v>
      </c>
      <c r="AD1809" s="0" t="s">
        <v>149</v>
      </c>
      <c r="AE1809" s="0" t="s">
        <v>150</v>
      </c>
      <c r="AF1809" s="0" t="s">
        <v>151</v>
      </c>
      <c r="AH1809" s="0" t="n">
        <v>14</v>
      </c>
      <c r="AI1809" s="0" t="n">
        <v>11</v>
      </c>
      <c r="AN1809" s="0" t="s">
        <v>147</v>
      </c>
      <c r="AO1809" s="0" t="s">
        <v>261</v>
      </c>
      <c r="AP1809" s="0" t="s">
        <v>262</v>
      </c>
      <c r="AQ1809" s="0" t="n">
        <v>9</v>
      </c>
      <c r="AR1809" s="0" t="n">
        <v>64</v>
      </c>
      <c r="AS1809" s="0" t="n">
        <v>32</v>
      </c>
      <c r="AV1809" s="0" t="s">
        <v>154</v>
      </c>
      <c r="AW1809" s="0" t="n">
        <f aca="false">COUNTA($BC1809:$EG1809)</f>
        <v>11</v>
      </c>
      <c r="AX1809" s="0" t="n">
        <f aca="false">COUNTIF($BC1809:$EG1809,"D")</f>
        <v>1</v>
      </c>
      <c r="AY1809" s="0" t="n">
        <f aca="false">COUNTIF($BC1809:$EG1809,"R")</f>
        <v>0</v>
      </c>
      <c r="AZ1809" s="0" t="n">
        <f aca="false">IF(CC1809="D",1,0)+IF(CL1809="D",1,0)+IF(CW1809="D",1,0)+IF(DD1809="D",1,0)+IF(DJ1809="D",1,0)+IF(DO1809="D",1,0)+IF(DW1809="D",1,0)</f>
        <v>0</v>
      </c>
      <c r="BA1809" s="0" t="n">
        <f aca="false">IF(DH1809&lt;&gt;"",1,0)+IF(DI1809&lt;&gt;"",1,0)+IF(DK1809&lt;&gt;"",1,0)+IF(DM1809&lt;&gt;"",1,0)+IF(DN1809&lt;&gt;"",1,0)+IF(DO1809&lt;&gt;"",1,0)+IF(DQ1809&lt;&gt;"",1,0)+IF(DR1809&lt;&gt;"",1,0)+IF(DT1809&lt;&gt;"",1,0)+IF(DU1809&lt;&gt;"",1,0)+IF(DV1809&lt;&gt;"",1,0)+IF(DW1809&lt;&gt;"",1,0)+IF(DX1809&lt;&gt;"",1,0)+IF(DZ1809&lt;&gt;"",1,0)+IF(EA1809&lt;&gt;"",1,0)+IF(EB1809&lt;&gt;"",1,0)+IF(EE1809&lt;&gt;"",1,0)</f>
        <v>3</v>
      </c>
      <c r="BB1809" s="0" t="n">
        <f aca="false">AY1809*AX1809</f>
        <v>0</v>
      </c>
      <c r="BL1809" s="0" t="s">
        <v>155</v>
      </c>
      <c r="BP1809" s="0" t="s">
        <v>155</v>
      </c>
      <c r="BS1809" s="0" t="s">
        <v>155</v>
      </c>
      <c r="BV1809" s="0" t="s">
        <v>155</v>
      </c>
      <c r="BY1809" s="0" t="s">
        <v>144</v>
      </c>
      <c r="CA1809" s="0" t="s">
        <v>155</v>
      </c>
      <c r="DC1809" s="0" t="s">
        <v>155</v>
      </c>
      <c r="DN1809" s="0" t="s">
        <v>155</v>
      </c>
      <c r="DU1809" s="0" t="s">
        <v>155</v>
      </c>
      <c r="EA1809" s="0" t="s">
        <v>155</v>
      </c>
      <c r="EF1809" s="0" t="s">
        <v>155</v>
      </c>
    </row>
    <row r="1810" customFormat="false" ht="13.8" hidden="false" customHeight="false" outlineLevel="0" collapsed="false">
      <c r="A1810" s="0" t="s">
        <v>8017</v>
      </c>
      <c r="B1810" s="0" t="n">
        <v>78</v>
      </c>
      <c r="C1810" s="0" t="n">
        <v>327147</v>
      </c>
      <c r="D1810" s="0" t="s">
        <v>8018</v>
      </c>
      <c r="E1810" s="0" t="s">
        <v>5244</v>
      </c>
      <c r="F1810" s="0" t="str">
        <f aca="false">CONCATENATE(D1811," ",LEFT(I1811,4),"T=",AW1811,"D=",AX1811,"R=",AY1811,"M=",AZ1811,"L=",BA1811,"B=",BB1811)</f>
        <v>LYDA 1974T=28D=6R=2M=3L=6B=12</v>
      </c>
      <c r="G1810" s="0" t="s">
        <v>250</v>
      </c>
      <c r="I1810" s="0" t="s">
        <v>8019</v>
      </c>
      <c r="J1810" s="0" t="s">
        <v>8020</v>
      </c>
      <c r="K1810" s="0" t="s">
        <v>143</v>
      </c>
      <c r="M1810" s="0" t="str">
        <f aca="false">RIGHT(N1810,LEN(N1810)-FIND(" ",N1810))</f>
        <v>CITADEL DR NE</v>
      </c>
      <c r="N1810" s="0" t="s">
        <v>8021</v>
      </c>
      <c r="P1810" s="0" t="s">
        <v>147</v>
      </c>
      <c r="Q1810" s="0" t="s">
        <v>148</v>
      </c>
      <c r="R1810" s="0" t="n">
        <v>44483</v>
      </c>
      <c r="AD1810" s="0" t="s">
        <v>149</v>
      </c>
      <c r="AE1810" s="0" t="s">
        <v>150</v>
      </c>
      <c r="AH1810" s="0" t="n">
        <v>14</v>
      </c>
      <c r="AI1810" s="0" t="n">
        <v>11</v>
      </c>
      <c r="AJ1810" s="0" t="s">
        <v>164</v>
      </c>
      <c r="AM1810" s="0" t="s">
        <v>165</v>
      </c>
      <c r="AN1810" s="0" t="s">
        <v>147</v>
      </c>
      <c r="AO1810" s="0" t="s">
        <v>166</v>
      </c>
      <c r="AP1810" s="0" t="s">
        <v>167</v>
      </c>
      <c r="AQ1810" s="0" t="n">
        <v>9</v>
      </c>
      <c r="AR1810" s="0" t="n">
        <v>64</v>
      </c>
      <c r="AS1810" s="0" t="n">
        <v>32</v>
      </c>
      <c r="AV1810" s="0" t="s">
        <v>154</v>
      </c>
      <c r="AW1810" s="0" t="n">
        <f aca="false">COUNTA($BC1810:$EG1810)</f>
        <v>9</v>
      </c>
      <c r="AX1810" s="0" t="n">
        <f aca="false">COUNTIF($BC1810:$EG1810,"D")</f>
        <v>1</v>
      </c>
      <c r="AY1810" s="0" t="n">
        <f aca="false">COUNTIF($BC1810:$EG1810,"R")</f>
        <v>0</v>
      </c>
      <c r="AZ1810" s="0" t="n">
        <f aca="false">IF(CC1810="D",1,0)+IF(CL1810="D",1,0)+IF(CW1810="D",1,0)+IF(DD1810="D",1,0)+IF(DJ1810="D",1,0)+IF(DO1810="D",1,0)+IF(DW1810="D",1,0)</f>
        <v>0</v>
      </c>
      <c r="BA1810" s="0" t="n">
        <f aca="false">IF(DH1810&lt;&gt;"",1,0)+IF(DI1810&lt;&gt;"",1,0)+IF(DK1810&lt;&gt;"",1,0)+IF(DM1810&lt;&gt;"",1,0)+IF(DN1810&lt;&gt;"",1,0)+IF(DO1810&lt;&gt;"",1,0)+IF(DQ1810&lt;&gt;"",1,0)+IF(DR1810&lt;&gt;"",1,0)+IF(DT1810&lt;&gt;"",1,0)+IF(DU1810&lt;&gt;"",1,0)+IF(DV1810&lt;&gt;"",1,0)+IF(DW1810&lt;&gt;"",1,0)+IF(DX1810&lt;&gt;"",1,0)+IF(DZ1810&lt;&gt;"",1,0)+IF(EA1810&lt;&gt;"",1,0)+IF(EB1810&lt;&gt;"",1,0)+IF(EE1810&lt;&gt;"",1,0)</f>
        <v>1</v>
      </c>
      <c r="BB1810" s="0" t="n">
        <f aca="false">AY1810*AX1810</f>
        <v>0</v>
      </c>
      <c r="BL1810" s="0" t="s">
        <v>155</v>
      </c>
      <c r="BS1810" s="0" t="s">
        <v>155</v>
      </c>
      <c r="BY1810" s="0" t="s">
        <v>144</v>
      </c>
      <c r="CA1810" s="0" t="s">
        <v>155</v>
      </c>
      <c r="CG1810" s="0" t="s">
        <v>155</v>
      </c>
      <c r="CP1810" s="0" t="s">
        <v>155</v>
      </c>
      <c r="DC1810" s="0" t="s">
        <v>155</v>
      </c>
      <c r="DU1810" s="0" t="s">
        <v>155</v>
      </c>
      <c r="EF1810" s="0" t="s">
        <v>155</v>
      </c>
    </row>
    <row r="1811" customFormat="false" ht="13.8" hidden="false" customHeight="false" outlineLevel="0" collapsed="false">
      <c r="A1811" s="0" t="s">
        <v>8022</v>
      </c>
      <c r="B1811" s="0" t="n">
        <v>78</v>
      </c>
      <c r="C1811" s="0" t="n">
        <v>328372</v>
      </c>
      <c r="D1811" s="0" t="s">
        <v>8023</v>
      </c>
      <c r="E1811" s="0" t="s">
        <v>1810</v>
      </c>
      <c r="F1811" s="0" t="str">
        <f aca="false">CONCATENATE(D1812," ",LEFT(I1812,4),"T=",AW1812,"D=",AX1812,"R=",AY1812,"M=",AZ1812,"L=",BA1812,"B=",BB1812)</f>
        <v>LYDA 1979T=26D=4R=4M=3L=6B=16</v>
      </c>
      <c r="G1811" s="0" t="s">
        <v>1080</v>
      </c>
      <c r="I1811" s="0" t="s">
        <v>8024</v>
      </c>
      <c r="J1811" s="0" t="s">
        <v>8025</v>
      </c>
      <c r="K1811" s="0" t="s">
        <v>143</v>
      </c>
      <c r="L1811" s="0" t="s">
        <v>144</v>
      </c>
      <c r="M1811" s="0" t="str">
        <f aca="false">RIGHT(N1811,LEN(N1811)-FIND(" ",N1811))</f>
        <v>OAK KNOLL AVE NE</v>
      </c>
      <c r="N1811" s="0" t="s">
        <v>8026</v>
      </c>
      <c r="P1811" s="0" t="s">
        <v>147</v>
      </c>
      <c r="Q1811" s="0" t="s">
        <v>148</v>
      </c>
      <c r="R1811" s="0" t="n">
        <v>44483</v>
      </c>
      <c r="AD1811" s="0" t="s">
        <v>149</v>
      </c>
      <c r="AE1811" s="0" t="s">
        <v>150</v>
      </c>
      <c r="AF1811" s="0" t="s">
        <v>151</v>
      </c>
      <c r="AH1811" s="0" t="n">
        <v>14</v>
      </c>
      <c r="AI1811" s="0" t="n">
        <v>11</v>
      </c>
      <c r="AN1811" s="0" t="s">
        <v>147</v>
      </c>
      <c r="AO1811" s="0" t="s">
        <v>152</v>
      </c>
      <c r="AP1811" s="0" t="s">
        <v>153</v>
      </c>
      <c r="AQ1811" s="0" t="n">
        <v>9</v>
      </c>
      <c r="AR1811" s="0" t="n">
        <v>64</v>
      </c>
      <c r="AS1811" s="0" t="n">
        <v>32</v>
      </c>
      <c r="AV1811" s="0" t="s">
        <v>154</v>
      </c>
      <c r="AW1811" s="0" t="n">
        <f aca="false">COUNTA($BC1811:$EG1811)</f>
        <v>28</v>
      </c>
      <c r="AX1811" s="0" t="n">
        <f aca="false">COUNTIF($BC1811:$EG1811,"D")</f>
        <v>6</v>
      </c>
      <c r="AY1811" s="0" t="n">
        <f aca="false">COUNTIF($BC1811:$EG1811,"R")</f>
        <v>2</v>
      </c>
      <c r="AZ1811" s="0" t="n">
        <f aca="false">IF(CC1811="D",1,0)+IF(CL1811="D",1,0)+IF(CW1811="D",1,0)+IF(DD1811="D",1,0)+IF(DJ1811="D",1,0)+IF(DO1811="D",1,0)+IF(DW1811="D",1,0)</f>
        <v>3</v>
      </c>
      <c r="BA1811" s="0" t="n">
        <f aca="false">IF(DH1811&lt;&gt;"",1,0)+IF(DI1811&lt;&gt;"",1,0)+IF(DK1811&lt;&gt;"",1,0)+IF(DM1811&lt;&gt;"",1,0)+IF(DN1811&lt;&gt;"",1,0)+IF(DO1811&lt;&gt;"",1,0)+IF(DQ1811&lt;&gt;"",1,0)+IF(DR1811&lt;&gt;"",1,0)+IF(DT1811&lt;&gt;"",1,0)+IF(DU1811&lt;&gt;"",1,0)+IF(DV1811&lt;&gt;"",1,0)+IF(DW1811&lt;&gt;"",1,0)+IF(DX1811&lt;&gt;"",1,0)+IF(DZ1811&lt;&gt;"",1,0)+IF(EA1811&lt;&gt;"",1,0)+IF(EB1811&lt;&gt;"",1,0)+IF(EE1811&lt;&gt;"",1,0)</f>
        <v>6</v>
      </c>
      <c r="BB1811" s="0" t="n">
        <f aca="false">AY1811*AX1811</f>
        <v>12</v>
      </c>
      <c r="BL1811" s="0" t="s">
        <v>155</v>
      </c>
      <c r="BP1811" s="0" t="s">
        <v>155</v>
      </c>
      <c r="BR1811" s="0" t="s">
        <v>155</v>
      </c>
      <c r="BS1811" s="0" t="s">
        <v>155</v>
      </c>
      <c r="CA1811" s="0" t="s">
        <v>155</v>
      </c>
      <c r="CG1811" s="0" t="s">
        <v>155</v>
      </c>
      <c r="CK1811" s="0" t="s">
        <v>155</v>
      </c>
      <c r="CN1811" s="0" t="s">
        <v>155</v>
      </c>
      <c r="CO1811" s="0" t="s">
        <v>174</v>
      </c>
      <c r="CP1811" s="0" t="s">
        <v>155</v>
      </c>
      <c r="CU1811" s="0" t="s">
        <v>174</v>
      </c>
      <c r="CV1811" s="0" t="s">
        <v>155</v>
      </c>
      <c r="CW1811" s="0" t="s">
        <v>144</v>
      </c>
      <c r="CY1811" s="0" t="s">
        <v>155</v>
      </c>
      <c r="CZ1811" s="0" t="s">
        <v>144</v>
      </c>
      <c r="DC1811" s="0" t="s">
        <v>155</v>
      </c>
      <c r="DD1811" s="0" t="s">
        <v>144</v>
      </c>
      <c r="DF1811" s="0" t="s">
        <v>155</v>
      </c>
      <c r="DG1811" s="0" t="s">
        <v>144</v>
      </c>
      <c r="DI1811" s="0" t="s">
        <v>155</v>
      </c>
      <c r="DL1811" s="0" t="s">
        <v>155</v>
      </c>
      <c r="DN1811" s="0" t="s">
        <v>155</v>
      </c>
      <c r="DU1811" s="0" t="s">
        <v>155</v>
      </c>
      <c r="DW1811" s="0" t="s">
        <v>144</v>
      </c>
      <c r="DX1811" s="0" t="s">
        <v>155</v>
      </c>
      <c r="EA1811" s="0" t="s">
        <v>155</v>
      </c>
      <c r="ED1811" s="0" t="s">
        <v>144</v>
      </c>
      <c r="EF1811" s="0" t="s">
        <v>155</v>
      </c>
    </row>
    <row r="1812" customFormat="false" ht="13.8" hidden="false" customHeight="false" outlineLevel="0" collapsed="false">
      <c r="A1812" s="0" t="s">
        <v>8027</v>
      </c>
      <c r="B1812" s="0" t="n">
        <v>78</v>
      </c>
      <c r="C1812" s="0" t="n">
        <v>328366</v>
      </c>
      <c r="D1812" s="0" t="s">
        <v>8023</v>
      </c>
      <c r="E1812" s="0" t="s">
        <v>174</v>
      </c>
      <c r="F1812" s="0" t="str">
        <f aca="false">CONCATENATE(D1813," ",LEFT(I1813,4),"T=",AW1813,"D=",AX1813,"R=",AY1813,"M=",AZ1813,"L=",BA1813,"B=",BB1813)</f>
        <v>CALLAHAN 1951T=7D=0R=0M=0L=0B=0</v>
      </c>
      <c r="I1812" s="0" t="s">
        <v>3069</v>
      </c>
      <c r="J1812" s="0" t="s">
        <v>8028</v>
      </c>
      <c r="K1812" s="0" t="s">
        <v>143</v>
      </c>
      <c r="L1812" s="0" t="s">
        <v>144</v>
      </c>
      <c r="M1812" s="0" t="str">
        <f aca="false">RIGHT(N1812,LEN(N1812)-FIND(" ",N1812))</f>
        <v>OAK KNOLL AVE NE</v>
      </c>
      <c r="N1812" s="0" t="s">
        <v>8026</v>
      </c>
      <c r="P1812" s="0" t="s">
        <v>147</v>
      </c>
      <c r="Q1812" s="0" t="s">
        <v>148</v>
      </c>
      <c r="R1812" s="0" t="n">
        <v>44483</v>
      </c>
      <c r="AD1812" s="0" t="s">
        <v>149</v>
      </c>
      <c r="AE1812" s="0" t="s">
        <v>150</v>
      </c>
      <c r="AF1812" s="0" t="s">
        <v>151</v>
      </c>
      <c r="AH1812" s="0" t="n">
        <v>14</v>
      </c>
      <c r="AI1812" s="0" t="n">
        <v>11</v>
      </c>
      <c r="AN1812" s="0" t="s">
        <v>147</v>
      </c>
      <c r="AO1812" s="0" t="s">
        <v>152</v>
      </c>
      <c r="AP1812" s="0" t="s">
        <v>153</v>
      </c>
      <c r="AQ1812" s="0" t="n">
        <v>9</v>
      </c>
      <c r="AR1812" s="0" t="n">
        <v>64</v>
      </c>
      <c r="AS1812" s="0" t="n">
        <v>32</v>
      </c>
      <c r="AV1812" s="0" t="s">
        <v>154</v>
      </c>
      <c r="AW1812" s="0" t="n">
        <f aca="false">COUNTA($BC1812:$EG1812)</f>
        <v>26</v>
      </c>
      <c r="AX1812" s="0" t="n">
        <f aca="false">COUNTIF($BC1812:$EG1812,"D")</f>
        <v>4</v>
      </c>
      <c r="AY1812" s="0" t="n">
        <f aca="false">COUNTIF($BC1812:$EG1812,"R")</f>
        <v>4</v>
      </c>
      <c r="AZ1812" s="0" t="n">
        <f aca="false">IF(CC1812="D",1,0)+IF(CL1812="D",1,0)+IF(CW1812="D",1,0)+IF(DD1812="D",1,0)+IF(DJ1812="D",1,0)+IF(DO1812="D",1,0)+IF(DW1812="D",1,0)</f>
        <v>3</v>
      </c>
      <c r="BA1812" s="0" t="n">
        <f aca="false">IF(DH1812&lt;&gt;"",1,0)+IF(DI1812&lt;&gt;"",1,0)+IF(DK1812&lt;&gt;"",1,0)+IF(DM1812&lt;&gt;"",1,0)+IF(DN1812&lt;&gt;"",1,0)+IF(DO1812&lt;&gt;"",1,0)+IF(DQ1812&lt;&gt;"",1,0)+IF(DR1812&lt;&gt;"",1,0)+IF(DT1812&lt;&gt;"",1,0)+IF(DU1812&lt;&gt;"",1,0)+IF(DV1812&lt;&gt;"",1,0)+IF(DW1812&lt;&gt;"",1,0)+IF(DX1812&lt;&gt;"",1,0)+IF(DZ1812&lt;&gt;"",1,0)+IF(EA1812&lt;&gt;"",1,0)+IF(EB1812&lt;&gt;"",1,0)+IF(EE1812&lt;&gt;"",1,0)</f>
        <v>6</v>
      </c>
      <c r="BB1812" s="0" t="n">
        <f aca="false">AY1812*AX1812</f>
        <v>16</v>
      </c>
      <c r="BL1812" s="0" t="s">
        <v>155</v>
      </c>
      <c r="BP1812" s="0" t="s">
        <v>155</v>
      </c>
      <c r="BS1812" s="0" t="s">
        <v>155</v>
      </c>
      <c r="CA1812" s="0" t="s">
        <v>155</v>
      </c>
      <c r="CG1812" s="0" t="s">
        <v>155</v>
      </c>
      <c r="CK1812" s="0" t="s">
        <v>155</v>
      </c>
      <c r="CN1812" s="0" t="s">
        <v>155</v>
      </c>
      <c r="CO1812" s="0" t="s">
        <v>174</v>
      </c>
      <c r="CP1812" s="0" t="s">
        <v>155</v>
      </c>
      <c r="CT1812" s="0" t="s">
        <v>155</v>
      </c>
      <c r="CU1812" s="0" t="s">
        <v>174</v>
      </c>
      <c r="CV1812" s="0" t="s">
        <v>155</v>
      </c>
      <c r="CW1812" s="0" t="s">
        <v>144</v>
      </c>
      <c r="CY1812" s="0" t="s">
        <v>155</v>
      </c>
      <c r="CZ1812" s="0" t="s">
        <v>174</v>
      </c>
      <c r="DC1812" s="0" t="s">
        <v>155</v>
      </c>
      <c r="DG1812" s="0" t="s">
        <v>174</v>
      </c>
      <c r="DI1812" s="0" t="s">
        <v>155</v>
      </c>
      <c r="DJ1812" s="0" t="s">
        <v>144</v>
      </c>
      <c r="DN1812" s="0" t="s">
        <v>155</v>
      </c>
      <c r="DU1812" s="0" t="s">
        <v>155</v>
      </c>
      <c r="DW1812" s="0" t="s">
        <v>144</v>
      </c>
      <c r="DX1812" s="0" t="s">
        <v>155</v>
      </c>
      <c r="EA1812" s="0" t="s">
        <v>155</v>
      </c>
      <c r="ED1812" s="0" t="s">
        <v>144</v>
      </c>
      <c r="EF1812" s="0" t="s">
        <v>155</v>
      </c>
    </row>
    <row r="1813" customFormat="false" ht="13.8" hidden="false" customHeight="false" outlineLevel="0" collapsed="false">
      <c r="A1813" s="0" t="s">
        <v>8029</v>
      </c>
      <c r="B1813" s="0" t="n">
        <v>78</v>
      </c>
      <c r="C1813" s="0" t="n">
        <v>328797</v>
      </c>
      <c r="D1813" s="0" t="s">
        <v>2279</v>
      </c>
      <c r="E1813" s="0" t="s">
        <v>675</v>
      </c>
      <c r="F1813" s="0" t="str">
        <f aca="false">CONCATENATE(D1814," ",LEFT(I1814,4),"T=",AW1814,"D=",AX1814,"R=",AY1814,"M=",AZ1814,"L=",BA1814,"B=",BB1814)</f>
        <v>KOKAL 1954T=25D=3R=5M=2L=6B=15</v>
      </c>
      <c r="G1813" s="0" t="s">
        <v>4779</v>
      </c>
      <c r="I1813" s="0" t="s">
        <v>8030</v>
      </c>
      <c r="J1813" s="0" t="s">
        <v>8031</v>
      </c>
      <c r="K1813" s="0" t="s">
        <v>143</v>
      </c>
      <c r="M1813" s="0" t="str">
        <f aca="false">RIGHT(N1813,LEN(N1813)-FIND(" ",N1813))</f>
        <v>WILLOW BROOK DR NE</v>
      </c>
      <c r="N1813" s="0" t="s">
        <v>8032</v>
      </c>
      <c r="P1813" s="0" t="s">
        <v>147</v>
      </c>
      <c r="Q1813" s="0" t="s">
        <v>148</v>
      </c>
      <c r="R1813" s="0" t="n">
        <v>44483</v>
      </c>
      <c r="AD1813" s="0" t="s">
        <v>149</v>
      </c>
      <c r="AE1813" s="0" t="s">
        <v>150</v>
      </c>
      <c r="AH1813" s="0" t="n">
        <v>14</v>
      </c>
      <c r="AI1813" s="0" t="n">
        <v>11</v>
      </c>
      <c r="AJ1813" s="0" t="s">
        <v>164</v>
      </c>
      <c r="AM1813" s="0" t="s">
        <v>165</v>
      </c>
      <c r="AN1813" s="0" t="s">
        <v>147</v>
      </c>
      <c r="AO1813" s="0" t="s">
        <v>166</v>
      </c>
      <c r="AP1813" s="0" t="s">
        <v>167</v>
      </c>
      <c r="AQ1813" s="0" t="n">
        <v>9</v>
      </c>
      <c r="AR1813" s="0" t="n">
        <v>64</v>
      </c>
      <c r="AS1813" s="0" t="n">
        <v>32</v>
      </c>
      <c r="AV1813" s="0" t="s">
        <v>154</v>
      </c>
      <c r="AW1813" s="0" t="n">
        <f aca="false">COUNTA($BC1813:$EG1813)</f>
        <v>7</v>
      </c>
      <c r="AX1813" s="0" t="n">
        <f aca="false">COUNTIF($BC1813:$EG1813,"D")</f>
        <v>0</v>
      </c>
      <c r="AY1813" s="0" t="n">
        <f aca="false">COUNTIF($BC1813:$EG1813,"R")</f>
        <v>0</v>
      </c>
      <c r="AZ1813" s="0" t="n">
        <f aca="false">IF(CC1813="D",1,0)+IF(CL1813="D",1,0)+IF(CW1813="D",1,0)+IF(DD1813="D",1,0)+IF(DJ1813="D",1,0)+IF(DO1813="D",1,0)+IF(DW1813="D",1,0)</f>
        <v>0</v>
      </c>
      <c r="BA1813" s="0" t="n">
        <f aca="false">IF(DH1813&lt;&gt;"",1,0)+IF(DI1813&lt;&gt;"",1,0)+IF(DK1813&lt;&gt;"",1,0)+IF(DM1813&lt;&gt;"",1,0)+IF(DN1813&lt;&gt;"",1,0)+IF(DO1813&lt;&gt;"",1,0)+IF(DQ1813&lt;&gt;"",1,0)+IF(DR1813&lt;&gt;"",1,0)+IF(DT1813&lt;&gt;"",1,0)+IF(DU1813&lt;&gt;"",1,0)+IF(DV1813&lt;&gt;"",1,0)+IF(DW1813&lt;&gt;"",1,0)+IF(DX1813&lt;&gt;"",1,0)+IF(DZ1813&lt;&gt;"",1,0)+IF(EA1813&lt;&gt;"",1,0)+IF(EB1813&lt;&gt;"",1,0)+IF(EE1813&lt;&gt;"",1,0)</f>
        <v>0</v>
      </c>
      <c r="BB1813" s="0" t="n">
        <f aca="false">AY1813*AX1813</f>
        <v>0</v>
      </c>
      <c r="BL1813" s="0" t="s">
        <v>155</v>
      </c>
      <c r="BS1813" s="0" t="s">
        <v>155</v>
      </c>
      <c r="CA1813" s="0" t="s">
        <v>155</v>
      </c>
      <c r="CK1813" s="0" t="s">
        <v>155</v>
      </c>
      <c r="CN1813" s="0" t="s">
        <v>155</v>
      </c>
      <c r="CP1813" s="0" t="s">
        <v>155</v>
      </c>
      <c r="DC1813" s="0" t="s">
        <v>155</v>
      </c>
    </row>
    <row r="1814" customFormat="false" ht="13.8" hidden="false" customHeight="false" outlineLevel="0" collapsed="false">
      <c r="A1814" s="0" t="s">
        <v>8033</v>
      </c>
      <c r="B1814" s="0" t="n">
        <v>78</v>
      </c>
      <c r="C1814" s="0" t="n">
        <v>331826</v>
      </c>
      <c r="D1814" s="0" t="s">
        <v>7857</v>
      </c>
      <c r="E1814" s="0" t="s">
        <v>640</v>
      </c>
      <c r="F1814" s="0" t="str">
        <f aca="false">CONCATENATE(D1815," ",LEFT(I1815,4),"T=",AW1815,"D=",AX1815,"R=",AY1815,"M=",AZ1815,"L=",BA1815,"B=",BB1815)</f>
        <v>MCGLAWN 1964T=11D=2R=0M=1L=0B=0</v>
      </c>
      <c r="G1814" s="0" t="s">
        <v>250</v>
      </c>
      <c r="I1814" s="0" t="s">
        <v>8034</v>
      </c>
      <c r="J1814" s="0" t="s">
        <v>8035</v>
      </c>
      <c r="K1814" s="0" t="s">
        <v>143</v>
      </c>
      <c r="L1814" s="0" t="s">
        <v>174</v>
      </c>
      <c r="M1814" s="0" t="str">
        <f aca="false">RIGHT(N1814,LEN(N1814)-FIND(" ",N1814))</f>
        <v>FAIRWAY DR NE</v>
      </c>
      <c r="N1814" s="0" t="s">
        <v>7859</v>
      </c>
      <c r="P1814" s="0" t="s">
        <v>147</v>
      </c>
      <c r="Q1814" s="0" t="s">
        <v>148</v>
      </c>
      <c r="R1814" s="0" t="n">
        <v>44483</v>
      </c>
      <c r="AD1814" s="0" t="s">
        <v>149</v>
      </c>
      <c r="AE1814" s="0" t="s">
        <v>150</v>
      </c>
      <c r="AF1814" s="0" t="s">
        <v>151</v>
      </c>
      <c r="AH1814" s="0" t="n">
        <v>14</v>
      </c>
      <c r="AI1814" s="0" t="n">
        <v>11</v>
      </c>
      <c r="AN1814" s="0" t="s">
        <v>147</v>
      </c>
      <c r="AO1814" s="0" t="s">
        <v>176</v>
      </c>
      <c r="AP1814" s="0" t="s">
        <v>177</v>
      </c>
      <c r="AQ1814" s="0" t="n">
        <v>9</v>
      </c>
      <c r="AR1814" s="0" t="n">
        <v>64</v>
      </c>
      <c r="AS1814" s="0" t="n">
        <v>32</v>
      </c>
      <c r="AV1814" s="0" t="s">
        <v>154</v>
      </c>
      <c r="AW1814" s="0" t="n">
        <f aca="false">COUNTA($BC1814:$EG1814)</f>
        <v>25</v>
      </c>
      <c r="AX1814" s="0" t="n">
        <f aca="false">COUNTIF($BC1814:$EG1814,"D")</f>
        <v>3</v>
      </c>
      <c r="AY1814" s="0" t="n">
        <f aca="false">COUNTIF($BC1814:$EG1814,"R")</f>
        <v>5</v>
      </c>
      <c r="AZ1814" s="0" t="n">
        <f aca="false">IF(CC1814="D",1,0)+IF(CL1814="D",1,0)+IF(CW1814="D",1,0)+IF(DD1814="D",1,0)+IF(DJ1814="D",1,0)+IF(DO1814="D",1,0)+IF(DW1814="D",1,0)</f>
        <v>2</v>
      </c>
      <c r="BA1814" s="0" t="n">
        <f aca="false">IF(DH1814&lt;&gt;"",1,0)+IF(DI1814&lt;&gt;"",1,0)+IF(DK1814&lt;&gt;"",1,0)+IF(DM1814&lt;&gt;"",1,0)+IF(DN1814&lt;&gt;"",1,0)+IF(DO1814&lt;&gt;"",1,0)+IF(DQ1814&lt;&gt;"",1,0)+IF(DR1814&lt;&gt;"",1,0)+IF(DT1814&lt;&gt;"",1,0)+IF(DU1814&lt;&gt;"",1,0)+IF(DV1814&lt;&gt;"",1,0)+IF(DW1814&lt;&gt;"",1,0)+IF(DX1814&lt;&gt;"",1,0)+IF(DZ1814&lt;&gt;"",1,0)+IF(EA1814&lt;&gt;"",1,0)+IF(EB1814&lt;&gt;"",1,0)+IF(EE1814&lt;&gt;"",1,0)</f>
        <v>6</v>
      </c>
      <c r="BB1814" s="0" t="n">
        <f aca="false">AY1814*AX1814</f>
        <v>15</v>
      </c>
      <c r="BL1814" s="0" t="s">
        <v>155</v>
      </c>
      <c r="BS1814" s="0" t="s">
        <v>155</v>
      </c>
      <c r="BY1814" s="0" t="s">
        <v>144</v>
      </c>
      <c r="CA1814" s="0" t="s">
        <v>155</v>
      </c>
      <c r="CK1814" s="0" t="s">
        <v>155</v>
      </c>
      <c r="CN1814" s="0" t="s">
        <v>155</v>
      </c>
      <c r="CO1814" s="0" t="s">
        <v>174</v>
      </c>
      <c r="CP1814" s="0" t="s">
        <v>155</v>
      </c>
      <c r="CU1814" s="0" t="s">
        <v>174</v>
      </c>
      <c r="CV1814" s="0" t="s">
        <v>155</v>
      </c>
      <c r="CW1814" s="0" t="s">
        <v>144</v>
      </c>
      <c r="CY1814" s="0" t="s">
        <v>155</v>
      </c>
      <c r="CZ1814" s="0" t="s">
        <v>174</v>
      </c>
      <c r="DC1814" s="0" t="s">
        <v>155</v>
      </c>
      <c r="DF1814" s="0" t="s">
        <v>155</v>
      </c>
      <c r="DG1814" s="0" t="s">
        <v>174</v>
      </c>
      <c r="DI1814" s="0" t="s">
        <v>155</v>
      </c>
      <c r="DL1814" s="0" t="s">
        <v>155</v>
      </c>
      <c r="DN1814" s="0" t="s">
        <v>155</v>
      </c>
      <c r="DU1814" s="0" t="s">
        <v>155</v>
      </c>
      <c r="DW1814" s="0" t="s">
        <v>144</v>
      </c>
      <c r="DX1814" s="0" t="s">
        <v>155</v>
      </c>
      <c r="EA1814" s="0" t="s">
        <v>155</v>
      </c>
      <c r="ED1814" s="0" t="s">
        <v>174</v>
      </c>
      <c r="EF1814" s="0" t="s">
        <v>155</v>
      </c>
    </row>
    <row r="1815" customFormat="false" ht="13.8" hidden="false" customHeight="false" outlineLevel="0" collapsed="false">
      <c r="A1815" s="0" t="s">
        <v>8036</v>
      </c>
      <c r="B1815" s="0" t="n">
        <v>78</v>
      </c>
      <c r="C1815" s="0" t="n">
        <v>333664</v>
      </c>
      <c r="D1815" s="0" t="s">
        <v>8037</v>
      </c>
      <c r="E1815" s="0" t="s">
        <v>8038</v>
      </c>
      <c r="F1815" s="0" t="str">
        <f aca="false">CONCATENATE(D1816," ",LEFT(I1816,4),"T=",AW1816,"D=",AX1816,"R=",AY1816,"M=",AZ1816,"L=",BA1816,"B=",BB1816)</f>
        <v>BARNES 1939T=32D=0R=8M=0L=8B=0</v>
      </c>
      <c r="G1815" s="0" t="s">
        <v>2183</v>
      </c>
      <c r="I1815" s="0" t="s">
        <v>8039</v>
      </c>
      <c r="J1815" s="0" t="s">
        <v>8040</v>
      </c>
      <c r="K1815" s="0" t="s">
        <v>239</v>
      </c>
      <c r="M1815" s="0" t="str">
        <f aca="false">RIGHT(N1815,LEN(N1815)-FIND(" ",N1815))</f>
        <v>FOSTER DR NE</v>
      </c>
      <c r="N1815" s="0" t="s">
        <v>6453</v>
      </c>
      <c r="P1815" s="0" t="s">
        <v>147</v>
      </c>
      <c r="Q1815" s="0" t="s">
        <v>148</v>
      </c>
      <c r="R1815" s="0" t="n">
        <v>44483</v>
      </c>
      <c r="AD1815" s="0" t="s">
        <v>149</v>
      </c>
      <c r="AE1815" s="0" t="s">
        <v>150</v>
      </c>
      <c r="AF1815" s="0" t="s">
        <v>151</v>
      </c>
      <c r="AH1815" s="0" t="n">
        <v>14</v>
      </c>
      <c r="AI1815" s="0" t="n">
        <v>11</v>
      </c>
      <c r="AN1815" s="0" t="s">
        <v>147</v>
      </c>
      <c r="AO1815" s="0" t="s">
        <v>176</v>
      </c>
      <c r="AP1815" s="0" t="s">
        <v>177</v>
      </c>
      <c r="AQ1815" s="0" t="n">
        <v>9</v>
      </c>
      <c r="AR1815" s="0" t="n">
        <v>64</v>
      </c>
      <c r="AS1815" s="0" t="n">
        <v>32</v>
      </c>
      <c r="AV1815" s="0" t="s">
        <v>154</v>
      </c>
      <c r="AW1815" s="0" t="n">
        <f aca="false">COUNTA($BC1815:$EG1815)</f>
        <v>11</v>
      </c>
      <c r="AX1815" s="0" t="n">
        <f aca="false">COUNTIF($BC1815:$EG1815,"D")</f>
        <v>2</v>
      </c>
      <c r="AY1815" s="0" t="n">
        <f aca="false">COUNTIF($BC1815:$EG1815,"R")</f>
        <v>0</v>
      </c>
      <c r="AZ1815" s="0" t="n">
        <f aca="false">IF(CC1815="D",1,0)+IF(CL1815="D",1,0)+IF(CW1815="D",1,0)+IF(DD1815="D",1,0)+IF(DJ1815="D",1,0)+IF(DO1815="D",1,0)+IF(DW1815="D",1,0)</f>
        <v>1</v>
      </c>
      <c r="BA1815" s="0" t="n">
        <f aca="false">IF(DH1815&lt;&gt;"",1,0)+IF(DI1815&lt;&gt;"",1,0)+IF(DK1815&lt;&gt;"",1,0)+IF(DM1815&lt;&gt;"",1,0)+IF(DN1815&lt;&gt;"",1,0)+IF(DO1815&lt;&gt;"",1,0)+IF(DQ1815&lt;&gt;"",1,0)+IF(DR1815&lt;&gt;"",1,0)+IF(DT1815&lt;&gt;"",1,0)+IF(DU1815&lt;&gt;"",1,0)+IF(DV1815&lt;&gt;"",1,0)+IF(DW1815&lt;&gt;"",1,0)+IF(DX1815&lt;&gt;"",1,0)+IF(DZ1815&lt;&gt;"",1,0)+IF(EA1815&lt;&gt;"",1,0)+IF(EB1815&lt;&gt;"",1,0)+IF(EE1815&lt;&gt;"",1,0)</f>
        <v>0</v>
      </c>
      <c r="BB1815" s="0" t="n">
        <f aca="false">AY1815*AX1815</f>
        <v>0</v>
      </c>
      <c r="BL1815" s="0" t="s">
        <v>155</v>
      </c>
      <c r="BP1815" s="0" t="s">
        <v>155</v>
      </c>
      <c r="BR1815" s="0" t="s">
        <v>155</v>
      </c>
      <c r="BS1815" s="0" t="s">
        <v>155</v>
      </c>
      <c r="BY1815" s="0" t="s">
        <v>144</v>
      </c>
      <c r="CA1815" s="0" t="s">
        <v>155</v>
      </c>
      <c r="CG1815" s="0" t="s">
        <v>155</v>
      </c>
      <c r="CK1815" s="0" t="s">
        <v>155</v>
      </c>
      <c r="CL1815" s="0" t="s">
        <v>144</v>
      </c>
      <c r="CN1815" s="0" t="s">
        <v>155</v>
      </c>
      <c r="CP1815" s="0" t="s">
        <v>155</v>
      </c>
    </row>
    <row r="1816" customFormat="false" ht="13.8" hidden="false" customHeight="false" outlineLevel="0" collapsed="false">
      <c r="A1816" s="0" t="s">
        <v>8041</v>
      </c>
      <c r="B1816" s="0" t="n">
        <v>78</v>
      </c>
      <c r="C1816" s="0" t="n">
        <v>331524</v>
      </c>
      <c r="D1816" s="0" t="s">
        <v>5271</v>
      </c>
      <c r="E1816" s="0" t="s">
        <v>465</v>
      </c>
      <c r="F1816" s="0" t="str">
        <f aca="false">CONCATENATE(D1817," ",LEFT(I1817,4),"T=",AW1817,"D=",AX1817,"R=",AY1817,"M=",AZ1817,"L=",BA1817,"B=",BB1817)</f>
        <v>BARNES 1947T=30D=0R=8M=0L=7B=0</v>
      </c>
      <c r="G1816" s="0" t="s">
        <v>200</v>
      </c>
      <c r="I1816" s="0" t="s">
        <v>8042</v>
      </c>
      <c r="J1816" s="0" t="s">
        <v>8043</v>
      </c>
      <c r="K1816" s="0" t="s">
        <v>143</v>
      </c>
      <c r="L1816" s="0" t="s">
        <v>174</v>
      </c>
      <c r="M1816" s="0" t="str">
        <f aca="false">RIGHT(N1816,LEN(N1816)-FIND(" ",N1816))</f>
        <v>CRESCENT DR NE</v>
      </c>
      <c r="N1816" s="0" t="s">
        <v>8044</v>
      </c>
      <c r="P1816" s="0" t="s">
        <v>147</v>
      </c>
      <c r="Q1816" s="0" t="s">
        <v>148</v>
      </c>
      <c r="R1816" s="0" t="n">
        <v>44483</v>
      </c>
      <c r="AD1816" s="0" t="s">
        <v>149</v>
      </c>
      <c r="AE1816" s="0" t="s">
        <v>150</v>
      </c>
      <c r="AF1816" s="0" t="s">
        <v>151</v>
      </c>
      <c r="AH1816" s="0" t="n">
        <v>14</v>
      </c>
      <c r="AI1816" s="0" t="n">
        <v>11</v>
      </c>
      <c r="AN1816" s="0" t="s">
        <v>147</v>
      </c>
      <c r="AO1816" s="0" t="s">
        <v>176</v>
      </c>
      <c r="AP1816" s="0" t="s">
        <v>177</v>
      </c>
      <c r="AQ1816" s="0" t="n">
        <v>9</v>
      </c>
      <c r="AR1816" s="0" t="n">
        <v>64</v>
      </c>
      <c r="AS1816" s="0" t="n">
        <v>32</v>
      </c>
      <c r="AV1816" s="0" t="s">
        <v>154</v>
      </c>
      <c r="AW1816" s="0" t="n">
        <f aca="false">COUNTA($BC1816:$EG1816)</f>
        <v>32</v>
      </c>
      <c r="AX1816" s="0" t="n">
        <f aca="false">COUNTIF($BC1816:$EG1816,"D")</f>
        <v>0</v>
      </c>
      <c r="AY1816" s="0" t="n">
        <f aca="false">COUNTIF($BC1816:$EG1816,"R")</f>
        <v>8</v>
      </c>
      <c r="AZ1816" s="0" t="n">
        <f aca="false">IF(CC1816="D",1,0)+IF(CL1816="D",1,0)+IF(CW1816="D",1,0)+IF(DD1816="D",1,0)+IF(DJ1816="D",1,0)+IF(DO1816="D",1,0)+IF(DW1816="D",1,0)</f>
        <v>0</v>
      </c>
      <c r="BA1816" s="0" t="n">
        <f aca="false">IF(DH1816&lt;&gt;"",1,0)+IF(DI1816&lt;&gt;"",1,0)+IF(DK1816&lt;&gt;"",1,0)+IF(DM1816&lt;&gt;"",1,0)+IF(DN1816&lt;&gt;"",1,0)+IF(DO1816&lt;&gt;"",1,0)+IF(DQ1816&lt;&gt;"",1,0)+IF(DR1816&lt;&gt;"",1,0)+IF(DT1816&lt;&gt;"",1,0)+IF(DU1816&lt;&gt;"",1,0)+IF(DV1816&lt;&gt;"",1,0)+IF(DW1816&lt;&gt;"",1,0)+IF(DX1816&lt;&gt;"",1,0)+IF(DZ1816&lt;&gt;"",1,0)+IF(EA1816&lt;&gt;"",1,0)+IF(EB1816&lt;&gt;"",1,0)+IF(EE1816&lt;&gt;"",1,0)</f>
        <v>8</v>
      </c>
      <c r="BB1816" s="0" t="n">
        <f aca="false">AY1816*AX1816</f>
        <v>0</v>
      </c>
      <c r="BL1816" s="0" t="s">
        <v>155</v>
      </c>
      <c r="BP1816" s="0" t="s">
        <v>155</v>
      </c>
      <c r="BR1816" s="0" t="s">
        <v>155</v>
      </c>
      <c r="BS1816" s="0" t="s">
        <v>155</v>
      </c>
      <c r="BV1816" s="0" t="s">
        <v>155</v>
      </c>
      <c r="BY1816" s="0" t="s">
        <v>174</v>
      </c>
      <c r="CA1816" s="0" t="s">
        <v>155</v>
      </c>
      <c r="CG1816" s="0" t="s">
        <v>155</v>
      </c>
      <c r="CH1816" s="0" t="s">
        <v>174</v>
      </c>
      <c r="CK1816" s="0" t="s">
        <v>155</v>
      </c>
      <c r="CN1816" s="0" t="s">
        <v>155</v>
      </c>
      <c r="CO1816" s="0" t="s">
        <v>174</v>
      </c>
      <c r="CP1816" s="0" t="s">
        <v>155</v>
      </c>
      <c r="CT1816" s="0" t="s">
        <v>155</v>
      </c>
      <c r="CV1816" s="0" t="s">
        <v>155</v>
      </c>
      <c r="CY1816" s="0" t="s">
        <v>155</v>
      </c>
      <c r="CZ1816" s="0" t="s">
        <v>174</v>
      </c>
      <c r="DC1816" s="0" t="s">
        <v>155</v>
      </c>
      <c r="DF1816" s="0" t="s">
        <v>155</v>
      </c>
      <c r="DG1816" s="0" t="s">
        <v>174</v>
      </c>
      <c r="DI1816" s="0" t="s">
        <v>155</v>
      </c>
      <c r="DL1816" s="0" t="s">
        <v>155</v>
      </c>
      <c r="DM1816" s="0" t="s">
        <v>174</v>
      </c>
      <c r="DN1816" s="0" t="s">
        <v>155</v>
      </c>
      <c r="DR1816" s="0" t="s">
        <v>155</v>
      </c>
      <c r="DS1816" s="0" t="s">
        <v>174</v>
      </c>
      <c r="DU1816" s="0" t="s">
        <v>155</v>
      </c>
      <c r="DW1816" s="0" t="s">
        <v>155</v>
      </c>
      <c r="DX1816" s="0" t="s">
        <v>155</v>
      </c>
      <c r="EA1816" s="0" t="s">
        <v>155</v>
      </c>
      <c r="ED1816" s="0" t="s">
        <v>174</v>
      </c>
      <c r="EF1816" s="0" t="s">
        <v>155</v>
      </c>
    </row>
    <row r="1817" customFormat="false" ht="13.8" hidden="false" customHeight="false" outlineLevel="0" collapsed="false">
      <c r="A1817" s="0" t="s">
        <v>8045</v>
      </c>
      <c r="B1817" s="0" t="n">
        <v>78</v>
      </c>
      <c r="C1817" s="0" t="n">
        <v>331522</v>
      </c>
      <c r="D1817" s="0" t="s">
        <v>5271</v>
      </c>
      <c r="E1817" s="0" t="s">
        <v>532</v>
      </c>
      <c r="F1817" s="0" t="str">
        <f aca="false">CONCATENATE(D1818," ",LEFT(I1818,4),"T=",AW1818,"D=",AX1818,"R=",AY1818,"M=",AZ1818,"L=",BA1818,"B=",BB1818)</f>
        <v>ULICNY 1958T=7D=0R=0M=0L=0B=0</v>
      </c>
      <c r="G1817" s="0" t="s">
        <v>250</v>
      </c>
      <c r="I1817" s="0" t="s">
        <v>8046</v>
      </c>
      <c r="J1817" s="0" t="s">
        <v>8043</v>
      </c>
      <c r="K1817" s="0" t="s">
        <v>143</v>
      </c>
      <c r="L1817" s="0" t="s">
        <v>174</v>
      </c>
      <c r="M1817" s="0" t="str">
        <f aca="false">RIGHT(N1817,LEN(N1817)-FIND(" ",N1817))</f>
        <v>CRESCENT DR NE</v>
      </c>
      <c r="N1817" s="0" t="s">
        <v>8044</v>
      </c>
      <c r="P1817" s="0" t="s">
        <v>147</v>
      </c>
      <c r="Q1817" s="0" t="s">
        <v>148</v>
      </c>
      <c r="R1817" s="0" t="n">
        <v>44483</v>
      </c>
      <c r="AD1817" s="0" t="s">
        <v>149</v>
      </c>
      <c r="AE1817" s="0" t="s">
        <v>150</v>
      </c>
      <c r="AF1817" s="0" t="s">
        <v>151</v>
      </c>
      <c r="AH1817" s="0" t="n">
        <v>14</v>
      </c>
      <c r="AI1817" s="0" t="n">
        <v>11</v>
      </c>
      <c r="AN1817" s="0" t="s">
        <v>147</v>
      </c>
      <c r="AO1817" s="0" t="s">
        <v>176</v>
      </c>
      <c r="AP1817" s="0" t="s">
        <v>177</v>
      </c>
      <c r="AQ1817" s="0" t="n">
        <v>9</v>
      </c>
      <c r="AR1817" s="0" t="n">
        <v>64</v>
      </c>
      <c r="AS1817" s="0" t="n">
        <v>32</v>
      </c>
      <c r="AV1817" s="0" t="s">
        <v>154</v>
      </c>
      <c r="AW1817" s="0" t="n">
        <f aca="false">COUNTA($BC1817:$EG1817)</f>
        <v>30</v>
      </c>
      <c r="AX1817" s="0" t="n">
        <f aca="false">COUNTIF($BC1817:$EG1817,"D")</f>
        <v>0</v>
      </c>
      <c r="AY1817" s="0" t="n">
        <f aca="false">COUNTIF($BC1817:$EG1817,"R")</f>
        <v>8</v>
      </c>
      <c r="AZ1817" s="0" t="n">
        <f aca="false">IF(CC1817="D",1,0)+IF(CL1817="D",1,0)+IF(CW1817="D",1,0)+IF(DD1817="D",1,0)+IF(DJ1817="D",1,0)+IF(DO1817="D",1,0)+IF(DW1817="D",1,0)</f>
        <v>0</v>
      </c>
      <c r="BA1817" s="0" t="n">
        <f aca="false">IF(DH1817&lt;&gt;"",1,0)+IF(DI1817&lt;&gt;"",1,0)+IF(DK1817&lt;&gt;"",1,0)+IF(DM1817&lt;&gt;"",1,0)+IF(DN1817&lt;&gt;"",1,0)+IF(DO1817&lt;&gt;"",1,0)+IF(DQ1817&lt;&gt;"",1,0)+IF(DR1817&lt;&gt;"",1,0)+IF(DT1817&lt;&gt;"",1,0)+IF(DU1817&lt;&gt;"",1,0)+IF(DV1817&lt;&gt;"",1,0)+IF(DW1817&lt;&gt;"",1,0)+IF(DX1817&lt;&gt;"",1,0)+IF(DZ1817&lt;&gt;"",1,0)+IF(EA1817&lt;&gt;"",1,0)+IF(EB1817&lt;&gt;"",1,0)+IF(EE1817&lt;&gt;"",1,0)</f>
        <v>7</v>
      </c>
      <c r="BB1817" s="0" t="n">
        <f aca="false">AY1817*AX1817</f>
        <v>0</v>
      </c>
      <c r="BL1817" s="0" t="s">
        <v>155</v>
      </c>
      <c r="BP1817" s="0" t="s">
        <v>155</v>
      </c>
      <c r="BR1817" s="0" t="s">
        <v>155</v>
      </c>
      <c r="BS1817" s="0" t="s">
        <v>155</v>
      </c>
      <c r="BY1817" s="0" t="s">
        <v>174</v>
      </c>
      <c r="CA1817" s="0" t="s">
        <v>155</v>
      </c>
      <c r="CG1817" s="0" t="s">
        <v>155</v>
      </c>
      <c r="CH1817" s="0" t="s">
        <v>174</v>
      </c>
      <c r="CK1817" s="0" t="s">
        <v>155</v>
      </c>
      <c r="CN1817" s="0" t="s">
        <v>155</v>
      </c>
      <c r="CO1817" s="0" t="s">
        <v>174</v>
      </c>
      <c r="CP1817" s="0" t="s">
        <v>155</v>
      </c>
      <c r="CT1817" s="0" t="s">
        <v>155</v>
      </c>
      <c r="CV1817" s="0" t="s">
        <v>155</v>
      </c>
      <c r="CY1817" s="0" t="s">
        <v>155</v>
      </c>
      <c r="CZ1817" s="0" t="s">
        <v>174</v>
      </c>
      <c r="DC1817" s="0" t="s">
        <v>155</v>
      </c>
      <c r="DF1817" s="0" t="s">
        <v>155</v>
      </c>
      <c r="DG1817" s="0" t="s">
        <v>174</v>
      </c>
      <c r="DI1817" s="0" t="s">
        <v>155</v>
      </c>
      <c r="DL1817" s="0" t="s">
        <v>155</v>
      </c>
      <c r="DM1817" s="0" t="s">
        <v>174</v>
      </c>
      <c r="DN1817" s="0" t="s">
        <v>155</v>
      </c>
      <c r="DR1817" s="0" t="s">
        <v>155</v>
      </c>
      <c r="DS1817" s="0" t="s">
        <v>174</v>
      </c>
      <c r="DU1817" s="0" t="s">
        <v>155</v>
      </c>
      <c r="DW1817" s="0" t="s">
        <v>155</v>
      </c>
      <c r="EA1817" s="0" t="s">
        <v>155</v>
      </c>
      <c r="ED1817" s="0" t="s">
        <v>174</v>
      </c>
      <c r="EF1817" s="0" t="s">
        <v>155</v>
      </c>
    </row>
    <row r="1818" customFormat="false" ht="13.8" hidden="false" customHeight="false" outlineLevel="0" collapsed="false">
      <c r="A1818" s="0" t="s">
        <v>8047</v>
      </c>
      <c r="B1818" s="0" t="n">
        <v>78</v>
      </c>
      <c r="C1818" s="0" t="n">
        <v>332628</v>
      </c>
      <c r="D1818" s="0" t="s">
        <v>1538</v>
      </c>
      <c r="E1818" s="0" t="s">
        <v>8048</v>
      </c>
      <c r="F1818" s="0" t="str">
        <f aca="false">CONCATENATE(D1819," ",LEFT(I1819,4),"T=",AW1819,"D=",AX1819,"R=",AY1819,"M=",AZ1819,"L=",BA1819,"B=",BB1819)</f>
        <v>MCCLELLAN 1936T=22D=0R=5M=0L=6B=0</v>
      </c>
      <c r="G1818" s="0" t="s">
        <v>144</v>
      </c>
      <c r="I1818" s="0" t="s">
        <v>8049</v>
      </c>
      <c r="J1818" s="0" t="s">
        <v>8050</v>
      </c>
      <c r="K1818" s="0" t="s">
        <v>143</v>
      </c>
      <c r="M1818" s="0" t="str">
        <f aca="false">RIGHT(N1818,LEN(N1818)-FIND(" ",N1818))</f>
        <v>BEECHWOOD ST NE</v>
      </c>
      <c r="N1818" s="0" t="s">
        <v>8051</v>
      </c>
      <c r="P1818" s="0" t="s">
        <v>147</v>
      </c>
      <c r="Q1818" s="0" t="s">
        <v>148</v>
      </c>
      <c r="R1818" s="0" t="n">
        <v>44483</v>
      </c>
      <c r="AD1818" s="0" t="s">
        <v>149</v>
      </c>
      <c r="AE1818" s="0" t="s">
        <v>150</v>
      </c>
      <c r="AF1818" s="0" t="s">
        <v>151</v>
      </c>
      <c r="AH1818" s="0" t="n">
        <v>14</v>
      </c>
      <c r="AI1818" s="0" t="n">
        <v>11</v>
      </c>
      <c r="AN1818" s="0" t="s">
        <v>147</v>
      </c>
      <c r="AO1818" s="0" t="s">
        <v>189</v>
      </c>
      <c r="AP1818" s="0" t="s">
        <v>190</v>
      </c>
      <c r="AQ1818" s="0" t="n">
        <v>9</v>
      </c>
      <c r="AR1818" s="0" t="n">
        <v>64</v>
      </c>
      <c r="AS1818" s="0" t="n">
        <v>32</v>
      </c>
      <c r="AV1818" s="0" t="s">
        <v>154</v>
      </c>
      <c r="AW1818" s="0" t="n">
        <f aca="false">COUNTA($BC1818:$EG1818)</f>
        <v>7</v>
      </c>
      <c r="AX1818" s="0" t="n">
        <f aca="false">COUNTIF($BC1818:$EG1818,"D")</f>
        <v>0</v>
      </c>
      <c r="AY1818" s="0" t="n">
        <f aca="false">COUNTIF($BC1818:$EG1818,"R")</f>
        <v>0</v>
      </c>
      <c r="AZ1818" s="0" t="n">
        <f aca="false">IF(CC1818="D",1,0)+IF(CL1818="D",1,0)+IF(CW1818="D",1,0)+IF(DD1818="D",1,0)+IF(DJ1818="D",1,0)+IF(DO1818="D",1,0)+IF(DW1818="D",1,0)</f>
        <v>0</v>
      </c>
      <c r="BA1818" s="0" t="n">
        <f aca="false">IF(DH1818&lt;&gt;"",1,0)+IF(DI1818&lt;&gt;"",1,0)+IF(DK1818&lt;&gt;"",1,0)+IF(DM1818&lt;&gt;"",1,0)+IF(DN1818&lt;&gt;"",1,0)+IF(DO1818&lt;&gt;"",1,0)+IF(DQ1818&lt;&gt;"",1,0)+IF(DR1818&lt;&gt;"",1,0)+IF(DT1818&lt;&gt;"",1,0)+IF(DU1818&lt;&gt;"",1,0)+IF(DV1818&lt;&gt;"",1,0)+IF(DW1818&lt;&gt;"",1,0)+IF(DX1818&lt;&gt;"",1,0)+IF(DZ1818&lt;&gt;"",1,0)+IF(EA1818&lt;&gt;"",1,0)+IF(EB1818&lt;&gt;"",1,0)+IF(EE1818&lt;&gt;"",1,0)</f>
        <v>0</v>
      </c>
      <c r="BB1818" s="0" t="n">
        <f aca="false">AY1818*AX1818</f>
        <v>0</v>
      </c>
      <c r="BL1818" s="0" t="s">
        <v>155</v>
      </c>
      <c r="CA1818" s="0" t="s">
        <v>155</v>
      </c>
      <c r="CK1818" s="0" t="s">
        <v>155</v>
      </c>
      <c r="CN1818" s="0" t="s">
        <v>155</v>
      </c>
      <c r="CP1818" s="0" t="s">
        <v>155</v>
      </c>
      <c r="DC1818" s="0" t="s">
        <v>155</v>
      </c>
      <c r="EF1818" s="0" t="s">
        <v>155</v>
      </c>
    </row>
    <row r="1819" customFormat="false" ht="13.8" hidden="false" customHeight="false" outlineLevel="0" collapsed="false">
      <c r="A1819" s="0" t="s">
        <v>8052</v>
      </c>
      <c r="B1819" s="0" t="n">
        <v>78</v>
      </c>
      <c r="C1819" s="0" t="n">
        <v>332658</v>
      </c>
      <c r="D1819" s="0" t="s">
        <v>3801</v>
      </c>
      <c r="E1819" s="0" t="s">
        <v>184</v>
      </c>
      <c r="F1819" s="0" t="str">
        <f aca="false">CONCATENATE(D1820," ",LEFT(I1820,4),"T=",AW1820,"D=",AX1820,"R=",AY1820,"M=",AZ1820,"L=",BA1820,"B=",BB1820)</f>
        <v>CAIRNS 1943T=16D=3R=0M=0L=3B=0</v>
      </c>
      <c r="G1819" s="0" t="s">
        <v>365</v>
      </c>
      <c r="I1819" s="0" t="s">
        <v>8053</v>
      </c>
      <c r="J1819" s="0" t="s">
        <v>8054</v>
      </c>
      <c r="K1819" s="0" t="s">
        <v>143</v>
      </c>
      <c r="L1819" s="0" t="s">
        <v>174</v>
      </c>
      <c r="M1819" s="0" t="str">
        <f aca="false">RIGHT(N1819,LEN(N1819)-FIND(" ",N1819))</f>
        <v>BONNIE BRAE AVE NE</v>
      </c>
      <c r="N1819" s="0" t="s">
        <v>8055</v>
      </c>
      <c r="P1819" s="0" t="s">
        <v>147</v>
      </c>
      <c r="Q1819" s="0" t="s">
        <v>148</v>
      </c>
      <c r="R1819" s="0" t="n">
        <v>44483</v>
      </c>
      <c r="AD1819" s="0" t="s">
        <v>149</v>
      </c>
      <c r="AE1819" s="0" t="s">
        <v>150</v>
      </c>
      <c r="AF1819" s="0" t="s">
        <v>151</v>
      </c>
      <c r="AH1819" s="0" t="n">
        <v>14</v>
      </c>
      <c r="AI1819" s="0" t="n">
        <v>11</v>
      </c>
      <c r="AN1819" s="0" t="s">
        <v>147</v>
      </c>
      <c r="AO1819" s="0" t="s">
        <v>261</v>
      </c>
      <c r="AP1819" s="0" t="s">
        <v>262</v>
      </c>
      <c r="AQ1819" s="0" t="n">
        <v>9</v>
      </c>
      <c r="AR1819" s="0" t="n">
        <v>64</v>
      </c>
      <c r="AS1819" s="0" t="n">
        <v>32</v>
      </c>
      <c r="AV1819" s="0" t="s">
        <v>154</v>
      </c>
      <c r="AW1819" s="0" t="n">
        <f aca="false">COUNTA($BC1819:$EG1819)</f>
        <v>22</v>
      </c>
      <c r="AX1819" s="0" t="n">
        <f aca="false">COUNTIF($BC1819:$EG1819,"D")</f>
        <v>0</v>
      </c>
      <c r="AY1819" s="0" t="n">
        <f aca="false">COUNTIF($BC1819:$EG1819,"R")</f>
        <v>5</v>
      </c>
      <c r="AZ1819" s="0" t="n">
        <f aca="false">IF(CC1819="D",1,0)+IF(CL1819="D",1,0)+IF(CW1819="D",1,0)+IF(DD1819="D",1,0)+IF(DJ1819="D",1,0)+IF(DO1819="D",1,0)+IF(DW1819="D",1,0)</f>
        <v>0</v>
      </c>
      <c r="BA1819" s="0" t="n">
        <f aca="false">IF(DH1819&lt;&gt;"",1,0)+IF(DI1819&lt;&gt;"",1,0)+IF(DK1819&lt;&gt;"",1,0)+IF(DM1819&lt;&gt;"",1,0)+IF(DN1819&lt;&gt;"",1,0)+IF(DO1819&lt;&gt;"",1,0)+IF(DQ1819&lt;&gt;"",1,0)+IF(DR1819&lt;&gt;"",1,0)+IF(DT1819&lt;&gt;"",1,0)+IF(DU1819&lt;&gt;"",1,0)+IF(DV1819&lt;&gt;"",1,0)+IF(DW1819&lt;&gt;"",1,0)+IF(DX1819&lt;&gt;"",1,0)+IF(DZ1819&lt;&gt;"",1,0)+IF(EA1819&lt;&gt;"",1,0)+IF(EB1819&lt;&gt;"",1,0)+IF(EE1819&lt;&gt;"",1,0)</f>
        <v>6</v>
      </c>
      <c r="BB1819" s="0" t="n">
        <f aca="false">AY1819*AX1819</f>
        <v>0</v>
      </c>
      <c r="BL1819" s="0" t="s">
        <v>155</v>
      </c>
      <c r="BP1819" s="0" t="s">
        <v>155</v>
      </c>
      <c r="CA1819" s="0" t="s">
        <v>155</v>
      </c>
      <c r="CG1819" s="0" t="s">
        <v>155</v>
      </c>
      <c r="CK1819" s="0" t="s">
        <v>155</v>
      </c>
      <c r="CN1819" s="0" t="s">
        <v>155</v>
      </c>
      <c r="CO1819" s="0" t="s">
        <v>174</v>
      </c>
      <c r="CP1819" s="0" t="s">
        <v>155</v>
      </c>
      <c r="CV1819" s="0" t="s">
        <v>155</v>
      </c>
      <c r="CY1819" s="0" t="s">
        <v>155</v>
      </c>
      <c r="CZ1819" s="0" t="s">
        <v>174</v>
      </c>
      <c r="DC1819" s="0" t="s">
        <v>155</v>
      </c>
      <c r="DF1819" s="0" t="s">
        <v>155</v>
      </c>
      <c r="DG1819" s="0" t="s">
        <v>174</v>
      </c>
      <c r="DI1819" s="0" t="s">
        <v>155</v>
      </c>
      <c r="DM1819" s="0" t="s">
        <v>174</v>
      </c>
      <c r="DN1819" s="0" t="s">
        <v>155</v>
      </c>
      <c r="DU1819" s="0" t="s">
        <v>155</v>
      </c>
      <c r="DX1819" s="0" t="s">
        <v>155</v>
      </c>
      <c r="EA1819" s="0" t="s">
        <v>155</v>
      </c>
      <c r="ED1819" s="0" t="s">
        <v>174</v>
      </c>
      <c r="EF1819" s="0" t="s">
        <v>155</v>
      </c>
    </row>
    <row r="1820" customFormat="false" ht="13.8" hidden="false" customHeight="false" outlineLevel="0" collapsed="false">
      <c r="A1820" s="0" t="s">
        <v>8056</v>
      </c>
      <c r="B1820" s="0" t="n">
        <v>78</v>
      </c>
      <c r="C1820" s="0" t="n">
        <v>332459</v>
      </c>
      <c r="D1820" s="0" t="s">
        <v>8057</v>
      </c>
      <c r="E1820" s="0" t="s">
        <v>219</v>
      </c>
      <c r="F1820" s="0" t="str">
        <f aca="false">CONCATENATE(D1821," ",LEFT(I1821,4),"T=",AW1821,"D=",AX1821,"R=",AY1821,"M=",AZ1821,"L=",BA1821,"B=",BB1821)</f>
        <v>SHELLHAMER 1975T=6D=1R=0M=0L=0B=0</v>
      </c>
      <c r="G1820" s="0" t="s">
        <v>553</v>
      </c>
      <c r="H1820" s="0" t="s">
        <v>401</v>
      </c>
      <c r="I1820" s="0" t="s">
        <v>8058</v>
      </c>
      <c r="J1820" s="0" t="s">
        <v>8054</v>
      </c>
      <c r="K1820" s="0" t="s">
        <v>239</v>
      </c>
      <c r="L1820" s="0" t="s">
        <v>144</v>
      </c>
      <c r="M1820" s="0" t="str">
        <f aca="false">RIGHT(N1820,LEN(N1820)-FIND(" ",N1820))</f>
        <v>HALSEY DR NE</v>
      </c>
      <c r="N1820" s="0" t="s">
        <v>8059</v>
      </c>
      <c r="P1820" s="0" t="s">
        <v>147</v>
      </c>
      <c r="Q1820" s="0" t="s">
        <v>148</v>
      </c>
      <c r="R1820" s="0" t="n">
        <v>44483</v>
      </c>
      <c r="AD1820" s="0" t="s">
        <v>149</v>
      </c>
      <c r="AE1820" s="0" t="s">
        <v>150</v>
      </c>
      <c r="AF1820" s="0" t="s">
        <v>151</v>
      </c>
      <c r="AH1820" s="0" t="n">
        <v>14</v>
      </c>
      <c r="AI1820" s="0" t="n">
        <v>11</v>
      </c>
      <c r="AN1820" s="0" t="s">
        <v>147</v>
      </c>
      <c r="AO1820" s="0" t="s">
        <v>176</v>
      </c>
      <c r="AP1820" s="0" t="s">
        <v>177</v>
      </c>
      <c r="AQ1820" s="0" t="n">
        <v>9</v>
      </c>
      <c r="AR1820" s="0" t="n">
        <v>64</v>
      </c>
      <c r="AS1820" s="0" t="n">
        <v>32</v>
      </c>
      <c r="AV1820" s="0" t="s">
        <v>154</v>
      </c>
      <c r="AW1820" s="0" t="n">
        <f aca="false">COUNTA($BC1820:$EG1820)</f>
        <v>16</v>
      </c>
      <c r="AX1820" s="0" t="n">
        <f aca="false">COUNTIF($BC1820:$EG1820,"D")</f>
        <v>3</v>
      </c>
      <c r="AY1820" s="0" t="n">
        <f aca="false">COUNTIF($BC1820:$EG1820,"R")</f>
        <v>0</v>
      </c>
      <c r="AZ1820" s="0" t="n">
        <f aca="false">IF(CC1820="D",1,0)+IF(CL1820="D",1,0)+IF(CW1820="D",1,0)+IF(DD1820="D",1,0)+IF(DJ1820="D",1,0)+IF(DO1820="D",1,0)+IF(DW1820="D",1,0)</f>
        <v>0</v>
      </c>
      <c r="BA1820" s="0" t="n">
        <f aca="false">IF(DH1820&lt;&gt;"",1,0)+IF(DI1820&lt;&gt;"",1,0)+IF(DK1820&lt;&gt;"",1,0)+IF(DM1820&lt;&gt;"",1,0)+IF(DN1820&lt;&gt;"",1,0)+IF(DO1820&lt;&gt;"",1,0)+IF(DQ1820&lt;&gt;"",1,0)+IF(DR1820&lt;&gt;"",1,0)+IF(DT1820&lt;&gt;"",1,0)+IF(DU1820&lt;&gt;"",1,0)+IF(DV1820&lt;&gt;"",1,0)+IF(DW1820&lt;&gt;"",1,0)+IF(DX1820&lt;&gt;"",1,0)+IF(DZ1820&lt;&gt;"",1,0)+IF(EA1820&lt;&gt;"",1,0)+IF(EB1820&lt;&gt;"",1,0)+IF(EE1820&lt;&gt;"",1,0)</f>
        <v>3</v>
      </c>
      <c r="BB1820" s="0" t="n">
        <f aca="false">AY1820*AX1820</f>
        <v>0</v>
      </c>
      <c r="BL1820" s="0" t="s">
        <v>155</v>
      </c>
      <c r="BS1820" s="0" t="s">
        <v>155</v>
      </c>
      <c r="BY1820" s="0" t="s">
        <v>144</v>
      </c>
      <c r="CA1820" s="0" t="s">
        <v>155</v>
      </c>
      <c r="CG1820" s="0" t="s">
        <v>155</v>
      </c>
      <c r="CN1820" s="0" t="s">
        <v>155</v>
      </c>
      <c r="CP1820" s="0" t="s">
        <v>155</v>
      </c>
      <c r="CV1820" s="0" t="s">
        <v>155</v>
      </c>
      <c r="CY1820" s="0" t="s">
        <v>155</v>
      </c>
      <c r="CZ1820" s="0" t="s">
        <v>144</v>
      </c>
      <c r="DC1820" s="0" t="s">
        <v>155</v>
      </c>
      <c r="DF1820" s="0" t="s">
        <v>155</v>
      </c>
      <c r="DI1820" s="0" t="s">
        <v>155</v>
      </c>
      <c r="DN1820" s="0" t="s">
        <v>155</v>
      </c>
      <c r="DR1820" s="0" t="s">
        <v>155</v>
      </c>
      <c r="DS1820" s="0" t="s">
        <v>144</v>
      </c>
    </row>
    <row r="1821" customFormat="false" ht="13.8" hidden="false" customHeight="false" outlineLevel="0" collapsed="false">
      <c r="A1821" s="0" t="s">
        <v>8060</v>
      </c>
      <c r="B1821" s="0" t="n">
        <v>78</v>
      </c>
      <c r="C1821" s="0" t="n">
        <v>336751</v>
      </c>
      <c r="D1821" s="0" t="s">
        <v>8061</v>
      </c>
      <c r="E1821" s="0" t="s">
        <v>1227</v>
      </c>
      <c r="F1821" s="0" t="str">
        <f aca="false">CONCATENATE(D1822," ",LEFT(I1822,4),"T=",AW1822,"D=",AX1822,"R=",AY1822,"M=",AZ1822,"L=",BA1822,"B=",BB1822)</f>
        <v>MILES 1969T=10D=0R=2M=0L=4B=0</v>
      </c>
      <c r="G1821" s="0" t="s">
        <v>725</v>
      </c>
      <c r="I1821" s="0" t="s">
        <v>8062</v>
      </c>
      <c r="J1821" s="0" t="s">
        <v>8063</v>
      </c>
      <c r="K1821" s="0" t="s">
        <v>239</v>
      </c>
      <c r="M1821" s="0" t="str">
        <f aca="false">RIGHT(N1821,LEN(N1821)-FIND(" ",N1821))</f>
        <v>BONNIE BRAE AVE NE</v>
      </c>
      <c r="N1821" s="0" t="s">
        <v>8064</v>
      </c>
      <c r="P1821" s="0" t="s">
        <v>147</v>
      </c>
      <c r="Q1821" s="0" t="s">
        <v>148</v>
      </c>
      <c r="R1821" s="0" t="n">
        <v>44483</v>
      </c>
      <c r="AD1821" s="0" t="s">
        <v>149</v>
      </c>
      <c r="AE1821" s="0" t="s">
        <v>150</v>
      </c>
      <c r="AF1821" s="0" t="s">
        <v>151</v>
      </c>
      <c r="AH1821" s="0" t="n">
        <v>14</v>
      </c>
      <c r="AI1821" s="0" t="n">
        <v>11</v>
      </c>
      <c r="AN1821" s="0" t="s">
        <v>147</v>
      </c>
      <c r="AO1821" s="0" t="s">
        <v>261</v>
      </c>
      <c r="AP1821" s="0" t="s">
        <v>262</v>
      </c>
      <c r="AQ1821" s="0" t="n">
        <v>9</v>
      </c>
      <c r="AR1821" s="0" t="n">
        <v>64</v>
      </c>
      <c r="AS1821" s="0" t="n">
        <v>32</v>
      </c>
      <c r="AV1821" s="0" t="s">
        <v>154</v>
      </c>
      <c r="AW1821" s="0" t="n">
        <f aca="false">COUNTA($BC1821:$EG1821)</f>
        <v>6</v>
      </c>
      <c r="AX1821" s="0" t="n">
        <f aca="false">COUNTIF($BC1821:$EG1821,"D")</f>
        <v>1</v>
      </c>
      <c r="AY1821" s="0" t="n">
        <f aca="false">COUNTIF($BC1821:$EG1821,"R")</f>
        <v>0</v>
      </c>
      <c r="AZ1821" s="0" t="n">
        <f aca="false">IF(CC1821="D",1,0)+IF(CL1821="D",1,0)+IF(CW1821="D",1,0)+IF(DD1821="D",1,0)+IF(DJ1821="D",1,0)+IF(DO1821="D",1,0)+IF(DW1821="D",1,0)</f>
        <v>0</v>
      </c>
      <c r="BA1821" s="0" t="n">
        <f aca="false">IF(DH1821&lt;&gt;"",1,0)+IF(DI1821&lt;&gt;"",1,0)+IF(DK1821&lt;&gt;"",1,0)+IF(DM1821&lt;&gt;"",1,0)+IF(DN1821&lt;&gt;"",1,0)+IF(DO1821&lt;&gt;"",1,0)+IF(DQ1821&lt;&gt;"",1,0)+IF(DR1821&lt;&gt;"",1,0)+IF(DT1821&lt;&gt;"",1,0)+IF(DU1821&lt;&gt;"",1,0)+IF(DV1821&lt;&gt;"",1,0)+IF(DW1821&lt;&gt;"",1,0)+IF(DX1821&lt;&gt;"",1,0)+IF(DZ1821&lt;&gt;"",1,0)+IF(EA1821&lt;&gt;"",1,0)+IF(EB1821&lt;&gt;"",1,0)+IF(EE1821&lt;&gt;"",1,0)</f>
        <v>0</v>
      </c>
      <c r="BB1821" s="0" t="n">
        <f aca="false">AY1821*AX1821</f>
        <v>0</v>
      </c>
      <c r="BS1821" s="0" t="s">
        <v>155</v>
      </c>
      <c r="BY1821" s="0" t="s">
        <v>144</v>
      </c>
      <c r="CA1821" s="0" t="s">
        <v>155</v>
      </c>
      <c r="CG1821" s="0" t="s">
        <v>155</v>
      </c>
      <c r="CP1821" s="0" t="s">
        <v>155</v>
      </c>
      <c r="DC1821" s="0" t="s">
        <v>155</v>
      </c>
    </row>
    <row r="1822" customFormat="false" ht="13.8" hidden="false" customHeight="false" outlineLevel="0" collapsed="false">
      <c r="A1822" s="0" t="s">
        <v>8065</v>
      </c>
      <c r="B1822" s="0" t="n">
        <v>78</v>
      </c>
      <c r="C1822" s="0" t="n">
        <v>340198</v>
      </c>
      <c r="D1822" s="0" t="s">
        <v>8066</v>
      </c>
      <c r="E1822" s="0" t="s">
        <v>435</v>
      </c>
      <c r="F1822" s="0" t="str">
        <f aca="false">CONCATENATE(D1823," ",LEFT(I1823,4),"T=",AW1823,"D=",AX1823,"R=",AY1823,"M=",AZ1823,"L=",BA1823,"B=",BB1823)</f>
        <v>BAUER 1969T=32D=1R=9M=1L=9B=9</v>
      </c>
      <c r="I1822" s="0" t="s">
        <v>8067</v>
      </c>
      <c r="J1822" s="0" t="s">
        <v>8068</v>
      </c>
      <c r="K1822" s="0" t="s">
        <v>143</v>
      </c>
      <c r="L1822" s="0" t="s">
        <v>174</v>
      </c>
      <c r="M1822" s="0" t="str">
        <f aca="false">RIGHT(N1822,LEN(N1822)-FIND(" ",N1822))</f>
        <v>TIFFANY DR NE</v>
      </c>
      <c r="N1822" s="0" t="s">
        <v>8069</v>
      </c>
      <c r="P1822" s="0" t="s">
        <v>147</v>
      </c>
      <c r="Q1822" s="0" t="s">
        <v>148</v>
      </c>
      <c r="R1822" s="0" t="n">
        <v>44483</v>
      </c>
      <c r="AD1822" s="0" t="s">
        <v>149</v>
      </c>
      <c r="AE1822" s="0" t="s">
        <v>150</v>
      </c>
      <c r="AH1822" s="0" t="n">
        <v>14</v>
      </c>
      <c r="AI1822" s="0" t="n">
        <v>11</v>
      </c>
      <c r="AJ1822" s="0" t="s">
        <v>164</v>
      </c>
      <c r="AM1822" s="0" t="s">
        <v>165</v>
      </c>
      <c r="AN1822" s="0" t="s">
        <v>147</v>
      </c>
      <c r="AO1822" s="0" t="s">
        <v>261</v>
      </c>
      <c r="AP1822" s="0" t="s">
        <v>262</v>
      </c>
      <c r="AQ1822" s="0" t="n">
        <v>9</v>
      </c>
      <c r="AR1822" s="0" t="n">
        <v>64</v>
      </c>
      <c r="AS1822" s="0" t="n">
        <v>32</v>
      </c>
      <c r="AV1822" s="0" t="s">
        <v>154</v>
      </c>
      <c r="AW1822" s="0" t="n">
        <f aca="false">COUNTA($BC1822:$EG1822)</f>
        <v>10</v>
      </c>
      <c r="AX1822" s="0" t="n">
        <f aca="false">COUNTIF($BC1822:$EG1822,"D")</f>
        <v>0</v>
      </c>
      <c r="AY1822" s="0" t="n">
        <f aca="false">COUNTIF($BC1822:$EG1822,"R")</f>
        <v>2</v>
      </c>
      <c r="AZ1822" s="0" t="n">
        <f aca="false">IF(CC1822="D",1,0)+IF(CL1822="D",1,0)+IF(CW1822="D",1,0)+IF(DD1822="D",1,0)+IF(DJ1822="D",1,0)+IF(DO1822="D",1,0)+IF(DW1822="D",1,0)</f>
        <v>0</v>
      </c>
      <c r="BA1822" s="0" t="n">
        <f aca="false">IF(DH1822&lt;&gt;"",1,0)+IF(DI1822&lt;&gt;"",1,0)+IF(DK1822&lt;&gt;"",1,0)+IF(DM1822&lt;&gt;"",1,0)+IF(DN1822&lt;&gt;"",1,0)+IF(DO1822&lt;&gt;"",1,0)+IF(DQ1822&lt;&gt;"",1,0)+IF(DR1822&lt;&gt;"",1,0)+IF(DT1822&lt;&gt;"",1,0)+IF(DU1822&lt;&gt;"",1,0)+IF(DV1822&lt;&gt;"",1,0)+IF(DW1822&lt;&gt;"",1,0)+IF(DX1822&lt;&gt;"",1,0)+IF(DZ1822&lt;&gt;"",1,0)+IF(EA1822&lt;&gt;"",1,0)+IF(EB1822&lt;&gt;"",1,0)+IF(EE1822&lt;&gt;"",1,0)</f>
        <v>4</v>
      </c>
      <c r="BB1822" s="0" t="n">
        <f aca="false">AY1822*AX1822</f>
        <v>0</v>
      </c>
      <c r="CA1822" s="0" t="s">
        <v>155</v>
      </c>
      <c r="CP1822" s="0" t="s">
        <v>155</v>
      </c>
      <c r="CY1822" s="0" t="s">
        <v>155</v>
      </c>
      <c r="DC1822" s="0" t="s">
        <v>155</v>
      </c>
      <c r="DI1822" s="0" t="s">
        <v>155</v>
      </c>
      <c r="DN1822" s="0" t="s">
        <v>155</v>
      </c>
      <c r="DT1822" s="0" t="s">
        <v>174</v>
      </c>
      <c r="DU1822" s="0" t="s">
        <v>155</v>
      </c>
      <c r="ED1822" s="0" t="s">
        <v>174</v>
      </c>
      <c r="EF1822" s="0" t="s">
        <v>155</v>
      </c>
    </row>
    <row r="1823" customFormat="false" ht="13.8" hidden="false" customHeight="false" outlineLevel="0" collapsed="false">
      <c r="A1823" s="0" t="s">
        <v>8070</v>
      </c>
      <c r="B1823" s="0" t="n">
        <v>78</v>
      </c>
      <c r="C1823" s="0" t="n">
        <v>340668</v>
      </c>
      <c r="D1823" s="0" t="s">
        <v>2916</v>
      </c>
      <c r="E1823" s="0" t="s">
        <v>2367</v>
      </c>
      <c r="F1823" s="0" t="str">
        <f aca="false">CONCATENATE(D1824," ",LEFT(I1824,4),"T=",AW1824,"D=",AX1824,"R=",AY1824,"M=",AZ1824,"L=",BA1824,"B=",BB1824)</f>
        <v>PAYIAVLAS 1966T=21D=2R=1M=1L=0B=2</v>
      </c>
      <c r="G1823" s="0" t="s">
        <v>144</v>
      </c>
      <c r="I1823" s="0" t="s">
        <v>8071</v>
      </c>
      <c r="J1823" s="0" t="s">
        <v>8072</v>
      </c>
      <c r="K1823" s="0" t="s">
        <v>143</v>
      </c>
      <c r="L1823" s="0" t="s">
        <v>174</v>
      </c>
      <c r="M1823" s="0" t="str">
        <f aca="false">RIGHT(N1823,LEN(N1823)-FIND(" ",N1823))</f>
        <v>PERKINSWOOD BLVD NE</v>
      </c>
      <c r="N1823" s="0" t="s">
        <v>3372</v>
      </c>
      <c r="P1823" s="0" t="s">
        <v>147</v>
      </c>
      <c r="Q1823" s="0" t="s">
        <v>148</v>
      </c>
      <c r="R1823" s="0" t="n">
        <v>44483</v>
      </c>
      <c r="AD1823" s="0" t="s">
        <v>149</v>
      </c>
      <c r="AE1823" s="0" t="s">
        <v>150</v>
      </c>
      <c r="AF1823" s="0" t="s">
        <v>151</v>
      </c>
      <c r="AH1823" s="0" t="n">
        <v>14</v>
      </c>
      <c r="AI1823" s="0" t="n">
        <v>11</v>
      </c>
      <c r="AN1823" s="0" t="s">
        <v>147</v>
      </c>
      <c r="AO1823" s="0" t="s">
        <v>176</v>
      </c>
      <c r="AP1823" s="0" t="s">
        <v>177</v>
      </c>
      <c r="AQ1823" s="0" t="n">
        <v>9</v>
      </c>
      <c r="AR1823" s="0" t="n">
        <v>64</v>
      </c>
      <c r="AS1823" s="0" t="n">
        <v>32</v>
      </c>
      <c r="AV1823" s="0" t="s">
        <v>154</v>
      </c>
      <c r="AW1823" s="0" t="n">
        <f aca="false">COUNTA($BC1823:$EG1823)</f>
        <v>32</v>
      </c>
      <c r="AX1823" s="0" t="n">
        <f aca="false">COUNTIF($BC1823:$EG1823,"D")</f>
        <v>1</v>
      </c>
      <c r="AY1823" s="0" t="n">
        <f aca="false">COUNTIF($BC1823:$EG1823,"R")</f>
        <v>9</v>
      </c>
      <c r="AZ1823" s="0" t="n">
        <f aca="false">IF(CC1823="D",1,0)+IF(CL1823="D",1,0)+IF(CW1823="D",1,0)+IF(DD1823="D",1,0)+IF(DJ1823="D",1,0)+IF(DO1823="D",1,0)+IF(DW1823="D",1,0)</f>
        <v>1</v>
      </c>
      <c r="BA1823" s="0" t="n">
        <f aca="false">IF(DH1823&lt;&gt;"",1,0)+IF(DI1823&lt;&gt;"",1,0)+IF(DK1823&lt;&gt;"",1,0)+IF(DM1823&lt;&gt;"",1,0)+IF(DN1823&lt;&gt;"",1,0)+IF(DO1823&lt;&gt;"",1,0)+IF(DQ1823&lt;&gt;"",1,0)+IF(DR1823&lt;&gt;"",1,0)+IF(DT1823&lt;&gt;"",1,0)+IF(DU1823&lt;&gt;"",1,0)+IF(DV1823&lt;&gt;"",1,0)+IF(DW1823&lt;&gt;"",1,0)+IF(DX1823&lt;&gt;"",1,0)+IF(DZ1823&lt;&gt;"",1,0)+IF(EA1823&lt;&gt;"",1,0)+IF(EB1823&lt;&gt;"",1,0)+IF(EE1823&lt;&gt;"",1,0)</f>
        <v>9</v>
      </c>
      <c r="BB1823" s="0" t="n">
        <f aca="false">AY1823*AX1823</f>
        <v>9</v>
      </c>
      <c r="BH1823" s="0" t="s">
        <v>155</v>
      </c>
      <c r="BI1823" s="0" t="s">
        <v>155</v>
      </c>
      <c r="BJ1823" s="0" t="s">
        <v>155</v>
      </c>
      <c r="BK1823" s="0" t="s">
        <v>174</v>
      </c>
      <c r="BL1823" s="0" t="s">
        <v>155</v>
      </c>
      <c r="CH1823" s="0" t="s">
        <v>174</v>
      </c>
      <c r="CK1823" s="0" t="s">
        <v>155</v>
      </c>
      <c r="CL1823" s="0" t="s">
        <v>144</v>
      </c>
      <c r="CN1823" s="0" t="s">
        <v>155</v>
      </c>
      <c r="CO1823" s="0" t="s">
        <v>174</v>
      </c>
      <c r="CP1823" s="0" t="s">
        <v>155</v>
      </c>
      <c r="CT1823" s="0" t="s">
        <v>155</v>
      </c>
      <c r="CU1823" s="0" t="s">
        <v>155</v>
      </c>
      <c r="CV1823" s="0" t="s">
        <v>155</v>
      </c>
      <c r="CY1823" s="0" t="s">
        <v>155</v>
      </c>
      <c r="CZ1823" s="0" t="s">
        <v>174</v>
      </c>
      <c r="DC1823" s="0" t="s">
        <v>155</v>
      </c>
      <c r="DF1823" s="0" t="s">
        <v>155</v>
      </c>
      <c r="DG1823" s="0" t="s">
        <v>174</v>
      </c>
      <c r="DI1823" s="0" t="s">
        <v>155</v>
      </c>
      <c r="DL1823" s="0" t="s">
        <v>155</v>
      </c>
      <c r="DM1823" s="0" t="s">
        <v>174</v>
      </c>
      <c r="DN1823" s="0" t="s">
        <v>155</v>
      </c>
      <c r="DR1823" s="0" t="s">
        <v>155</v>
      </c>
      <c r="DS1823" s="0" t="s">
        <v>174</v>
      </c>
      <c r="DT1823" s="0" t="s">
        <v>174</v>
      </c>
      <c r="DU1823" s="0" t="s">
        <v>155</v>
      </c>
      <c r="DW1823" s="0" t="s">
        <v>155</v>
      </c>
      <c r="DX1823" s="0" t="s">
        <v>155</v>
      </c>
      <c r="EA1823" s="0" t="s">
        <v>155</v>
      </c>
      <c r="ED1823" s="0" t="s">
        <v>174</v>
      </c>
      <c r="EF1823" s="0" t="s">
        <v>155</v>
      </c>
    </row>
    <row r="1824" customFormat="false" ht="13.8" hidden="false" customHeight="false" outlineLevel="0" collapsed="false">
      <c r="A1824" s="0" t="s">
        <v>8073</v>
      </c>
      <c r="B1824" s="0" t="n">
        <v>78</v>
      </c>
      <c r="C1824" s="0" t="n">
        <v>223509</v>
      </c>
      <c r="D1824" s="0" t="s">
        <v>979</v>
      </c>
      <c r="E1824" s="0" t="s">
        <v>1156</v>
      </c>
      <c r="F1824" s="0" t="str">
        <f aca="false">CONCATENATE(D1825," ",LEFT(I1825,4),"T=",AW1825,"D=",AX1825,"R=",AY1825,"M=",AZ1825,"L=",BA1825,"B=",BB1825)</f>
        <v>ATHYA 1951T=14D=1R=1M=1L=3B=1</v>
      </c>
      <c r="I1824" s="0" t="s">
        <v>8074</v>
      </c>
      <c r="J1824" s="0" t="s">
        <v>8075</v>
      </c>
      <c r="K1824" s="0" t="s">
        <v>143</v>
      </c>
      <c r="M1824" s="0" t="str">
        <f aca="false">RIGHT(N1824,LEN(N1824)-FIND(" ",N1824))</f>
        <v>GOLF DR NE</v>
      </c>
      <c r="N1824" s="0" t="s">
        <v>7541</v>
      </c>
      <c r="P1824" s="0" t="s">
        <v>147</v>
      </c>
      <c r="Q1824" s="0" t="s">
        <v>148</v>
      </c>
      <c r="R1824" s="0" t="n">
        <v>44483</v>
      </c>
      <c r="AD1824" s="0" t="s">
        <v>149</v>
      </c>
      <c r="AE1824" s="0" t="s">
        <v>150</v>
      </c>
      <c r="AF1824" s="0" t="s">
        <v>151</v>
      </c>
      <c r="AH1824" s="0" t="n">
        <v>14</v>
      </c>
      <c r="AI1824" s="0" t="n">
        <v>11</v>
      </c>
      <c r="AN1824" s="0" t="s">
        <v>147</v>
      </c>
      <c r="AO1824" s="0" t="s">
        <v>176</v>
      </c>
      <c r="AP1824" s="0" t="s">
        <v>177</v>
      </c>
      <c r="AQ1824" s="0" t="n">
        <v>9</v>
      </c>
      <c r="AR1824" s="0" t="n">
        <v>64</v>
      </c>
      <c r="AS1824" s="0" t="n">
        <v>32</v>
      </c>
      <c r="AV1824" s="0" t="s">
        <v>154</v>
      </c>
      <c r="AW1824" s="0" t="n">
        <f aca="false">COUNTA($BC1824:$EG1824)</f>
        <v>21</v>
      </c>
      <c r="AX1824" s="0" t="n">
        <f aca="false">COUNTIF($BC1824:$EG1824,"D")</f>
        <v>2</v>
      </c>
      <c r="AY1824" s="0" t="n">
        <f aca="false">COUNTIF($BC1824:$EG1824,"R")</f>
        <v>1</v>
      </c>
      <c r="AZ1824" s="0" t="n">
        <f aca="false">IF(CC1824="D",1,0)+IF(CL1824="D",1,0)+IF(CW1824="D",1,0)+IF(DD1824="D",1,0)+IF(DJ1824="D",1,0)+IF(DO1824="D",1,0)+IF(DW1824="D",1,0)</f>
        <v>1</v>
      </c>
      <c r="BA1824" s="0" t="n">
        <f aca="false">IF(DH1824&lt;&gt;"",1,0)+IF(DI1824&lt;&gt;"",1,0)+IF(DK1824&lt;&gt;"",1,0)+IF(DM1824&lt;&gt;"",1,0)+IF(DN1824&lt;&gt;"",1,0)+IF(DO1824&lt;&gt;"",1,0)+IF(DQ1824&lt;&gt;"",1,0)+IF(DR1824&lt;&gt;"",1,0)+IF(DT1824&lt;&gt;"",1,0)+IF(DU1824&lt;&gt;"",1,0)+IF(DV1824&lt;&gt;"",1,0)+IF(DW1824&lt;&gt;"",1,0)+IF(DX1824&lt;&gt;"",1,0)+IF(DZ1824&lt;&gt;"",1,0)+IF(EA1824&lt;&gt;"",1,0)+IF(EB1824&lt;&gt;"",1,0)+IF(EE1824&lt;&gt;"",1,0)</f>
        <v>0</v>
      </c>
      <c r="BB1824" s="0" t="n">
        <f aca="false">AY1824*AX1824</f>
        <v>2</v>
      </c>
      <c r="BC1824" s="0" t="s">
        <v>155</v>
      </c>
      <c r="BD1824" s="0" t="s">
        <v>155</v>
      </c>
      <c r="BE1824" s="0" t="s">
        <v>155</v>
      </c>
      <c r="BF1824" s="0" t="s">
        <v>155</v>
      </c>
      <c r="BG1824" s="0" t="s">
        <v>155</v>
      </c>
      <c r="BH1824" s="0" t="s">
        <v>155</v>
      </c>
      <c r="BI1824" s="0" t="s">
        <v>155</v>
      </c>
      <c r="BJ1824" s="0" t="s">
        <v>155</v>
      </c>
      <c r="BK1824" s="0" t="s">
        <v>155</v>
      </c>
      <c r="BL1824" s="0" t="s">
        <v>155</v>
      </c>
      <c r="BP1824" s="0" t="s">
        <v>155</v>
      </c>
      <c r="BR1824" s="0" t="s">
        <v>155</v>
      </c>
      <c r="BS1824" s="0" t="s">
        <v>155</v>
      </c>
      <c r="BV1824" s="0" t="s">
        <v>155</v>
      </c>
      <c r="BY1824" s="0" t="s">
        <v>144</v>
      </c>
      <c r="CA1824" s="0" t="s">
        <v>155</v>
      </c>
      <c r="CL1824" s="0" t="s">
        <v>144</v>
      </c>
      <c r="CP1824" s="0" t="s">
        <v>155</v>
      </c>
      <c r="CV1824" s="0" t="s">
        <v>155</v>
      </c>
      <c r="CZ1824" s="0" t="s">
        <v>174</v>
      </c>
      <c r="DC1824" s="0" t="s">
        <v>155</v>
      </c>
    </row>
    <row r="1825" customFormat="false" ht="13.8" hidden="false" customHeight="false" outlineLevel="0" collapsed="false">
      <c r="A1825" s="0" t="s">
        <v>8076</v>
      </c>
      <c r="B1825" s="0" t="n">
        <v>78</v>
      </c>
      <c r="C1825" s="0" t="n">
        <v>238851</v>
      </c>
      <c r="D1825" s="0" t="s">
        <v>6101</v>
      </c>
      <c r="E1825" s="0" t="s">
        <v>220</v>
      </c>
      <c r="F1825" s="0" t="str">
        <f aca="false">CONCATENATE(D1826," ",LEFT(I1826,4),"T=",AW1826,"D=",AX1826,"R=",AY1826,"M=",AZ1826,"L=",BA1826,"B=",BB1826)</f>
        <v>GANIA 1954T=32D=5R=1M=3L=7B=5</v>
      </c>
      <c r="G1825" s="0" t="s">
        <v>365</v>
      </c>
      <c r="I1825" s="0" t="s">
        <v>8077</v>
      </c>
      <c r="J1825" s="0" t="s">
        <v>8078</v>
      </c>
      <c r="K1825" s="0" t="s">
        <v>143</v>
      </c>
      <c r="M1825" s="0" t="str">
        <f aca="false">RIGHT(N1825,LEN(N1825)-FIND(" ",N1825))</f>
        <v>BONNIE BRAE AVE NE</v>
      </c>
      <c r="N1825" s="0" t="s">
        <v>8079</v>
      </c>
      <c r="P1825" s="0" t="s">
        <v>147</v>
      </c>
      <c r="Q1825" s="0" t="s">
        <v>148</v>
      </c>
      <c r="R1825" s="0" t="n">
        <v>44483</v>
      </c>
      <c r="AD1825" s="0" t="s">
        <v>149</v>
      </c>
      <c r="AE1825" s="0" t="s">
        <v>150</v>
      </c>
      <c r="AF1825" s="0" t="s">
        <v>151</v>
      </c>
      <c r="AH1825" s="0" t="n">
        <v>14</v>
      </c>
      <c r="AI1825" s="0" t="n">
        <v>11</v>
      </c>
      <c r="AN1825" s="0" t="s">
        <v>147</v>
      </c>
      <c r="AO1825" s="0" t="s">
        <v>261</v>
      </c>
      <c r="AP1825" s="0" t="s">
        <v>262</v>
      </c>
      <c r="AQ1825" s="0" t="n">
        <v>9</v>
      </c>
      <c r="AR1825" s="0" t="n">
        <v>64</v>
      </c>
      <c r="AS1825" s="0" t="n">
        <v>32</v>
      </c>
      <c r="AV1825" s="0" t="s">
        <v>154</v>
      </c>
      <c r="AW1825" s="0" t="n">
        <f aca="false">COUNTA($BC1825:$EG1825)</f>
        <v>14</v>
      </c>
      <c r="AX1825" s="0" t="n">
        <f aca="false">COUNTIF($BC1825:$EG1825,"D")</f>
        <v>1</v>
      </c>
      <c r="AY1825" s="0" t="n">
        <f aca="false">COUNTIF($BC1825:$EG1825,"R")</f>
        <v>1</v>
      </c>
      <c r="AZ1825" s="0" t="n">
        <f aca="false">IF(CC1825="D",1,0)+IF(CL1825="D",1,0)+IF(CW1825="D",1,0)+IF(DD1825="D",1,0)+IF(DJ1825="D",1,0)+IF(DO1825="D",1,0)+IF(DW1825="D",1,0)</f>
        <v>1</v>
      </c>
      <c r="BA1825" s="0" t="n">
        <f aca="false">IF(DH1825&lt;&gt;"",1,0)+IF(DI1825&lt;&gt;"",1,0)+IF(DK1825&lt;&gt;"",1,0)+IF(DM1825&lt;&gt;"",1,0)+IF(DN1825&lt;&gt;"",1,0)+IF(DO1825&lt;&gt;"",1,0)+IF(DQ1825&lt;&gt;"",1,0)+IF(DR1825&lt;&gt;"",1,0)+IF(DT1825&lt;&gt;"",1,0)+IF(DU1825&lt;&gt;"",1,0)+IF(DV1825&lt;&gt;"",1,0)+IF(DW1825&lt;&gt;"",1,0)+IF(DX1825&lt;&gt;"",1,0)+IF(DZ1825&lt;&gt;"",1,0)+IF(EA1825&lt;&gt;"",1,0)+IF(EB1825&lt;&gt;"",1,0)+IF(EE1825&lt;&gt;"",1,0)</f>
        <v>3</v>
      </c>
      <c r="BB1825" s="0" t="n">
        <f aca="false">AY1825*AX1825</f>
        <v>1</v>
      </c>
      <c r="BC1825" s="0" t="s">
        <v>155</v>
      </c>
      <c r="BD1825" s="0" t="s">
        <v>155</v>
      </c>
      <c r="BH1825" s="0" t="s">
        <v>155</v>
      </c>
      <c r="BL1825" s="0" t="s">
        <v>155</v>
      </c>
      <c r="BY1825" s="0" t="s">
        <v>174</v>
      </c>
      <c r="CA1825" s="0" t="s">
        <v>155</v>
      </c>
      <c r="CP1825" s="0" t="s">
        <v>155</v>
      </c>
      <c r="CV1825" s="0" t="s">
        <v>155</v>
      </c>
      <c r="CW1825" s="0" t="s">
        <v>144</v>
      </c>
      <c r="DC1825" s="0" t="s">
        <v>155</v>
      </c>
      <c r="DN1825" s="0" t="s">
        <v>155</v>
      </c>
      <c r="DU1825" s="0" t="s">
        <v>155</v>
      </c>
      <c r="DX1825" s="0" t="s">
        <v>155</v>
      </c>
      <c r="EF1825" s="0" t="s">
        <v>155</v>
      </c>
    </row>
    <row r="1826" customFormat="false" ht="13.8" hidden="false" customHeight="false" outlineLevel="0" collapsed="false">
      <c r="A1826" s="0" t="s">
        <v>8080</v>
      </c>
      <c r="B1826" s="0" t="n">
        <v>78</v>
      </c>
      <c r="C1826" s="0" t="n">
        <v>233557</v>
      </c>
      <c r="D1826" s="0" t="s">
        <v>5444</v>
      </c>
      <c r="E1826" s="0" t="s">
        <v>1102</v>
      </c>
      <c r="F1826" s="0" t="str">
        <f aca="false">CONCATENATE(D1827," ",LEFT(I1827,4),"T=",AW1827,"D=",AX1827,"R=",AY1827,"M=",AZ1827,"L=",BA1827,"B=",BB1827)</f>
        <v>WRIGHT 1935T=14D=3R=0M=1L=3B=0</v>
      </c>
      <c r="G1826" s="0" t="s">
        <v>193</v>
      </c>
      <c r="I1826" s="0" t="s">
        <v>8081</v>
      </c>
      <c r="J1826" s="0" t="s">
        <v>8082</v>
      </c>
      <c r="K1826" s="0" t="s">
        <v>143</v>
      </c>
      <c r="L1826" s="0" t="s">
        <v>144</v>
      </c>
      <c r="M1826" s="0" t="str">
        <f aca="false">RIGHT(N1826,LEN(N1826)-FIND(" ",N1826))</f>
        <v>PERKINSWOOD BLVD NE</v>
      </c>
      <c r="N1826" s="0" t="s">
        <v>8083</v>
      </c>
      <c r="P1826" s="0" t="s">
        <v>147</v>
      </c>
      <c r="Q1826" s="0" t="s">
        <v>148</v>
      </c>
      <c r="R1826" s="0" t="n">
        <v>44483</v>
      </c>
      <c r="AD1826" s="0" t="s">
        <v>149</v>
      </c>
      <c r="AE1826" s="0" t="s">
        <v>150</v>
      </c>
      <c r="AF1826" s="0" t="s">
        <v>151</v>
      </c>
      <c r="AH1826" s="0" t="n">
        <v>14</v>
      </c>
      <c r="AI1826" s="0" t="n">
        <v>11</v>
      </c>
      <c r="AN1826" s="0" t="s">
        <v>147</v>
      </c>
      <c r="AO1826" s="0" t="s">
        <v>176</v>
      </c>
      <c r="AP1826" s="0" t="s">
        <v>177</v>
      </c>
      <c r="AQ1826" s="0" t="n">
        <v>9</v>
      </c>
      <c r="AR1826" s="0" t="n">
        <v>64</v>
      </c>
      <c r="AS1826" s="0" t="n">
        <v>32</v>
      </c>
      <c r="AV1826" s="0" t="s">
        <v>154</v>
      </c>
      <c r="AW1826" s="0" t="n">
        <f aca="false">COUNTA($BC1826:$EG1826)</f>
        <v>32</v>
      </c>
      <c r="AX1826" s="0" t="n">
        <f aca="false">COUNTIF($BC1826:$EG1826,"D")</f>
        <v>5</v>
      </c>
      <c r="AY1826" s="0" t="n">
        <f aca="false">COUNTIF($BC1826:$EG1826,"R")</f>
        <v>1</v>
      </c>
      <c r="AZ1826" s="0" t="n">
        <f aca="false">IF(CC1826="D",1,0)+IF(CL1826="D",1,0)+IF(CW1826="D",1,0)+IF(DD1826="D",1,0)+IF(DJ1826="D",1,0)+IF(DO1826="D",1,0)+IF(DW1826="D",1,0)</f>
        <v>3</v>
      </c>
      <c r="BA1826" s="0" t="n">
        <f aca="false">IF(DH1826&lt;&gt;"",1,0)+IF(DI1826&lt;&gt;"",1,0)+IF(DK1826&lt;&gt;"",1,0)+IF(DM1826&lt;&gt;"",1,0)+IF(DN1826&lt;&gt;"",1,0)+IF(DO1826&lt;&gt;"",1,0)+IF(DQ1826&lt;&gt;"",1,0)+IF(DR1826&lt;&gt;"",1,0)+IF(DT1826&lt;&gt;"",1,0)+IF(DU1826&lt;&gt;"",1,0)+IF(DV1826&lt;&gt;"",1,0)+IF(DW1826&lt;&gt;"",1,0)+IF(DX1826&lt;&gt;"",1,0)+IF(DZ1826&lt;&gt;"",1,0)+IF(EA1826&lt;&gt;"",1,0)+IF(EB1826&lt;&gt;"",1,0)+IF(EE1826&lt;&gt;"",1,0)</f>
        <v>7</v>
      </c>
      <c r="BB1826" s="0" t="n">
        <f aca="false">AY1826*AX1826</f>
        <v>5</v>
      </c>
      <c r="BC1826" s="0" t="s">
        <v>155</v>
      </c>
      <c r="BD1826" s="0" t="s">
        <v>155</v>
      </c>
      <c r="BI1826" s="0" t="s">
        <v>155</v>
      </c>
      <c r="BK1826" s="0" t="s">
        <v>155</v>
      </c>
      <c r="BL1826" s="0" t="s">
        <v>155</v>
      </c>
      <c r="BP1826" s="0" t="s">
        <v>155</v>
      </c>
      <c r="BR1826" s="0" t="s">
        <v>155</v>
      </c>
      <c r="BS1826" s="0" t="s">
        <v>155</v>
      </c>
      <c r="BV1826" s="0" t="s">
        <v>155</v>
      </c>
      <c r="CA1826" s="0" t="s">
        <v>155</v>
      </c>
      <c r="CG1826" s="0" t="s">
        <v>155</v>
      </c>
      <c r="CK1826" s="0" t="s">
        <v>155</v>
      </c>
      <c r="CL1826" s="0" t="s">
        <v>144</v>
      </c>
      <c r="CN1826" s="0" t="s">
        <v>155</v>
      </c>
      <c r="CP1826" s="0" t="s">
        <v>155</v>
      </c>
      <c r="CV1826" s="0" t="s">
        <v>155</v>
      </c>
      <c r="CY1826" s="0" t="s">
        <v>155</v>
      </c>
      <c r="CZ1826" s="0" t="s">
        <v>174</v>
      </c>
      <c r="DC1826" s="0" t="s">
        <v>155</v>
      </c>
      <c r="DF1826" s="0" t="s">
        <v>155</v>
      </c>
      <c r="DG1826" s="0" t="s">
        <v>144</v>
      </c>
      <c r="DI1826" s="0" t="s">
        <v>155</v>
      </c>
      <c r="DJ1826" s="0" t="s">
        <v>144</v>
      </c>
      <c r="DL1826" s="0" t="s">
        <v>155</v>
      </c>
      <c r="DN1826" s="0" t="s">
        <v>155</v>
      </c>
      <c r="DR1826" s="0" t="s">
        <v>155</v>
      </c>
      <c r="DS1826" s="0" t="s">
        <v>144</v>
      </c>
      <c r="DU1826" s="0" t="s">
        <v>155</v>
      </c>
      <c r="DW1826" s="0" t="s">
        <v>144</v>
      </c>
      <c r="DX1826" s="0" t="s">
        <v>155</v>
      </c>
      <c r="EA1826" s="0" t="s">
        <v>155</v>
      </c>
      <c r="EF1826" s="0" t="s">
        <v>155</v>
      </c>
    </row>
    <row r="1827" customFormat="false" ht="13.8" hidden="false" customHeight="false" outlineLevel="0" collapsed="false">
      <c r="A1827" s="0" t="s">
        <v>8084</v>
      </c>
      <c r="B1827" s="0" t="n">
        <v>78</v>
      </c>
      <c r="C1827" s="0" t="n">
        <v>341680</v>
      </c>
      <c r="D1827" s="0" t="s">
        <v>8085</v>
      </c>
      <c r="E1827" s="0" t="s">
        <v>776</v>
      </c>
      <c r="F1827" s="0" t="str">
        <f aca="false">CONCATENATE(D1828," ",LEFT(I1828,4),"T=",AW1828,"D=",AX1828,"R=",AY1828,"M=",AZ1828,"L=",BA1828,"B=",BB1828)</f>
        <v>KURDILLA 1987T=8D=0R=0M=0L=3B=0</v>
      </c>
      <c r="I1827" s="0" t="s">
        <v>8086</v>
      </c>
      <c r="J1827" s="0" t="s">
        <v>8087</v>
      </c>
      <c r="K1827" s="0" t="s">
        <v>143</v>
      </c>
      <c r="M1827" s="0" t="str">
        <f aca="false">RIGHT(N1827,LEN(N1827)-FIND(" ",N1827))</f>
        <v>TIFFANY DR NE</v>
      </c>
      <c r="N1827" s="0" t="s">
        <v>6007</v>
      </c>
      <c r="P1827" s="0" t="s">
        <v>147</v>
      </c>
      <c r="Q1827" s="0" t="s">
        <v>148</v>
      </c>
      <c r="R1827" s="0" t="n">
        <v>44483</v>
      </c>
      <c r="AD1827" s="0" t="s">
        <v>149</v>
      </c>
      <c r="AE1827" s="0" t="s">
        <v>150</v>
      </c>
      <c r="AH1827" s="0" t="n">
        <v>14</v>
      </c>
      <c r="AI1827" s="0" t="n">
        <v>11</v>
      </c>
      <c r="AJ1827" s="0" t="s">
        <v>164</v>
      </c>
      <c r="AM1827" s="0" t="s">
        <v>165</v>
      </c>
      <c r="AN1827" s="0" t="s">
        <v>147</v>
      </c>
      <c r="AO1827" s="0" t="s">
        <v>261</v>
      </c>
      <c r="AP1827" s="0" t="s">
        <v>262</v>
      </c>
      <c r="AQ1827" s="0" t="n">
        <v>9</v>
      </c>
      <c r="AR1827" s="0" t="n">
        <v>64</v>
      </c>
      <c r="AS1827" s="0" t="n">
        <v>32</v>
      </c>
      <c r="AV1827" s="0" t="s">
        <v>154</v>
      </c>
      <c r="AW1827" s="0" t="n">
        <f aca="false">COUNTA($BC1827:$EG1827)</f>
        <v>14</v>
      </c>
      <c r="AX1827" s="0" t="n">
        <f aca="false">COUNTIF($BC1827:$EG1827,"D")</f>
        <v>3</v>
      </c>
      <c r="AY1827" s="0" t="n">
        <f aca="false">COUNTIF($BC1827:$EG1827,"R")</f>
        <v>0</v>
      </c>
      <c r="AZ1827" s="0" t="n">
        <f aca="false">IF(CC1827="D",1,0)+IF(CL1827="D",1,0)+IF(CW1827="D",1,0)+IF(DD1827="D",1,0)+IF(DJ1827="D",1,0)+IF(DO1827="D",1,0)+IF(DW1827="D",1,0)</f>
        <v>1</v>
      </c>
      <c r="BA1827" s="0" t="n">
        <f aca="false">IF(DH1827&lt;&gt;"",1,0)+IF(DI1827&lt;&gt;"",1,0)+IF(DK1827&lt;&gt;"",1,0)+IF(DM1827&lt;&gt;"",1,0)+IF(DN1827&lt;&gt;"",1,0)+IF(DO1827&lt;&gt;"",1,0)+IF(DQ1827&lt;&gt;"",1,0)+IF(DR1827&lt;&gt;"",1,0)+IF(DT1827&lt;&gt;"",1,0)+IF(DU1827&lt;&gt;"",1,0)+IF(DV1827&lt;&gt;"",1,0)+IF(DW1827&lt;&gt;"",1,0)+IF(DX1827&lt;&gt;"",1,0)+IF(DZ1827&lt;&gt;"",1,0)+IF(EA1827&lt;&gt;"",1,0)+IF(EB1827&lt;&gt;"",1,0)+IF(EE1827&lt;&gt;"",1,0)</f>
        <v>3</v>
      </c>
      <c r="BB1827" s="0" t="n">
        <f aca="false">AY1827*AX1827</f>
        <v>0</v>
      </c>
      <c r="BS1827" s="0" t="s">
        <v>155</v>
      </c>
      <c r="BY1827" s="0" t="s">
        <v>144</v>
      </c>
      <c r="CA1827" s="0" t="s">
        <v>155</v>
      </c>
      <c r="CK1827" s="0" t="s">
        <v>155</v>
      </c>
      <c r="CL1827" s="0" t="s">
        <v>144</v>
      </c>
      <c r="CN1827" s="0" t="s">
        <v>155</v>
      </c>
      <c r="CP1827" s="0" t="s">
        <v>155</v>
      </c>
      <c r="CV1827" s="0" t="s">
        <v>155</v>
      </c>
      <c r="CZ1827" s="0" t="s">
        <v>144</v>
      </c>
      <c r="DC1827" s="0" t="s">
        <v>155</v>
      </c>
      <c r="DI1827" s="0" t="s">
        <v>155</v>
      </c>
      <c r="DN1827" s="0" t="s">
        <v>155</v>
      </c>
      <c r="DU1827" s="0" t="s">
        <v>155</v>
      </c>
      <c r="EF1827" s="0" t="s">
        <v>155</v>
      </c>
    </row>
    <row r="1828" customFormat="false" ht="13.8" hidden="false" customHeight="false" outlineLevel="0" collapsed="false">
      <c r="A1828" s="0" t="s">
        <v>8088</v>
      </c>
      <c r="B1828" s="0" t="n">
        <v>78</v>
      </c>
      <c r="C1828" s="0" t="n">
        <v>343172</v>
      </c>
      <c r="D1828" s="0" t="s">
        <v>4370</v>
      </c>
      <c r="E1828" s="0" t="s">
        <v>892</v>
      </c>
      <c r="F1828" s="0" t="str">
        <f aca="false">CONCATENATE(D1829," ",LEFT(I1829,4),"T=",AW1829,"D=",AX1829,"R=",AY1829,"M=",AZ1829,"L=",BA1829,"B=",BB1829)</f>
        <v>STRAITIFF 1973T=20D=1R=2M=0L=6B=2</v>
      </c>
      <c r="G1828" s="0" t="s">
        <v>553</v>
      </c>
      <c r="I1828" s="0" t="s">
        <v>8089</v>
      </c>
      <c r="J1828" s="0" t="s">
        <v>2292</v>
      </c>
      <c r="K1828" s="0" t="s">
        <v>143</v>
      </c>
      <c r="M1828" s="0" t="str">
        <f aca="false">RIGHT(N1828,LEN(N1828)-FIND(" ",N1828))</f>
        <v>OAK KNOLL AVE NE</v>
      </c>
      <c r="N1828" s="0" t="s">
        <v>4372</v>
      </c>
      <c r="P1828" s="0" t="s">
        <v>147</v>
      </c>
      <c r="Q1828" s="0" t="s">
        <v>148</v>
      </c>
      <c r="R1828" s="0" t="n">
        <v>44483</v>
      </c>
      <c r="AD1828" s="0" t="s">
        <v>149</v>
      </c>
      <c r="AE1828" s="0" t="s">
        <v>150</v>
      </c>
      <c r="AF1828" s="0" t="s">
        <v>151</v>
      </c>
      <c r="AH1828" s="0" t="n">
        <v>14</v>
      </c>
      <c r="AI1828" s="0" t="n">
        <v>11</v>
      </c>
      <c r="AN1828" s="0" t="s">
        <v>147</v>
      </c>
      <c r="AO1828" s="0" t="s">
        <v>152</v>
      </c>
      <c r="AP1828" s="0" t="s">
        <v>153</v>
      </c>
      <c r="AQ1828" s="0" t="n">
        <v>9</v>
      </c>
      <c r="AR1828" s="0" t="n">
        <v>64</v>
      </c>
      <c r="AS1828" s="0" t="n">
        <v>32</v>
      </c>
      <c r="AV1828" s="0" t="s">
        <v>154</v>
      </c>
      <c r="AW1828" s="0" t="n">
        <f aca="false">COUNTA($BC1828:$EG1828)</f>
        <v>8</v>
      </c>
      <c r="AX1828" s="0" t="n">
        <f aca="false">COUNTIF($BC1828:$EG1828,"D")</f>
        <v>0</v>
      </c>
      <c r="AY1828" s="0" t="n">
        <f aca="false">COUNTIF($BC1828:$EG1828,"R")</f>
        <v>0</v>
      </c>
      <c r="AZ1828" s="0" t="n">
        <f aca="false">IF(CC1828="D",1,0)+IF(CL1828="D",1,0)+IF(CW1828="D",1,0)+IF(DD1828="D",1,0)+IF(DJ1828="D",1,0)+IF(DO1828="D",1,0)+IF(DW1828="D",1,0)</f>
        <v>0</v>
      </c>
      <c r="BA1828" s="0" t="n">
        <f aca="false">IF(DH1828&lt;&gt;"",1,0)+IF(DI1828&lt;&gt;"",1,0)+IF(DK1828&lt;&gt;"",1,0)+IF(DM1828&lt;&gt;"",1,0)+IF(DN1828&lt;&gt;"",1,0)+IF(DO1828&lt;&gt;"",1,0)+IF(DQ1828&lt;&gt;"",1,0)+IF(DR1828&lt;&gt;"",1,0)+IF(DT1828&lt;&gt;"",1,0)+IF(DU1828&lt;&gt;"",1,0)+IF(DV1828&lt;&gt;"",1,0)+IF(DW1828&lt;&gt;"",1,0)+IF(DX1828&lt;&gt;"",1,0)+IF(DZ1828&lt;&gt;"",1,0)+IF(EA1828&lt;&gt;"",1,0)+IF(EB1828&lt;&gt;"",1,0)+IF(EE1828&lt;&gt;"",1,0)</f>
        <v>3</v>
      </c>
      <c r="BB1828" s="0" t="n">
        <f aca="false">AY1828*AX1828</f>
        <v>0</v>
      </c>
      <c r="BR1828" s="0" t="s">
        <v>155</v>
      </c>
      <c r="CA1828" s="0" t="s">
        <v>155</v>
      </c>
      <c r="CP1828" s="0" t="s">
        <v>155</v>
      </c>
      <c r="DC1828" s="0" t="s">
        <v>155</v>
      </c>
      <c r="DI1828" s="0" t="s">
        <v>155</v>
      </c>
      <c r="DN1828" s="0" t="s">
        <v>155</v>
      </c>
      <c r="DU1828" s="0" t="s">
        <v>155</v>
      </c>
      <c r="EF1828" s="0" t="s">
        <v>155</v>
      </c>
    </row>
    <row r="1829" customFormat="false" ht="13.8" hidden="false" customHeight="false" outlineLevel="0" collapsed="false">
      <c r="A1829" s="0" t="s">
        <v>8090</v>
      </c>
      <c r="B1829" s="0" t="n">
        <v>78</v>
      </c>
      <c r="C1829" s="0" t="n">
        <v>317281</v>
      </c>
      <c r="D1829" s="0" t="s">
        <v>7469</v>
      </c>
      <c r="E1829" s="0" t="s">
        <v>2122</v>
      </c>
      <c r="F1829" s="0" t="str">
        <f aca="false">CONCATENATE(D1830," ",LEFT(I1830,4),"T=",AW1830,"D=",AX1830,"R=",AY1830,"M=",AZ1830,"L=",BA1830,"B=",BB1830)</f>
        <v>HUNT 1977T=17D=0R=0M=0L=3B=0</v>
      </c>
      <c r="G1829" s="0" t="s">
        <v>144</v>
      </c>
      <c r="I1829" s="0" t="s">
        <v>8091</v>
      </c>
      <c r="J1829" s="0" t="s">
        <v>8092</v>
      </c>
      <c r="K1829" s="0" t="s">
        <v>143</v>
      </c>
      <c r="L1829" s="0" t="s">
        <v>174</v>
      </c>
      <c r="M1829" s="0" t="str">
        <f aca="false">RIGHT(N1829,LEN(N1829)-FIND(" ",N1829))</f>
        <v>HOLLYWOOD ST NE</v>
      </c>
      <c r="N1829" s="0" t="s">
        <v>7472</v>
      </c>
      <c r="P1829" s="0" t="s">
        <v>147</v>
      </c>
      <c r="Q1829" s="0" t="s">
        <v>148</v>
      </c>
      <c r="R1829" s="0" t="n">
        <v>44483</v>
      </c>
      <c r="AD1829" s="0" t="s">
        <v>149</v>
      </c>
      <c r="AE1829" s="0" t="s">
        <v>150</v>
      </c>
      <c r="AF1829" s="0" t="s">
        <v>151</v>
      </c>
      <c r="AH1829" s="0" t="n">
        <v>14</v>
      </c>
      <c r="AI1829" s="0" t="n">
        <v>11</v>
      </c>
      <c r="AN1829" s="0" t="s">
        <v>147</v>
      </c>
      <c r="AO1829" s="0" t="s">
        <v>189</v>
      </c>
      <c r="AP1829" s="0" t="s">
        <v>190</v>
      </c>
      <c r="AQ1829" s="0" t="n">
        <v>9</v>
      </c>
      <c r="AR1829" s="0" t="n">
        <v>64</v>
      </c>
      <c r="AS1829" s="0" t="n">
        <v>32</v>
      </c>
      <c r="AV1829" s="0" t="s">
        <v>154</v>
      </c>
      <c r="AW1829" s="0" t="n">
        <f aca="false">COUNTA($BC1829:$EG1829)</f>
        <v>20</v>
      </c>
      <c r="AX1829" s="0" t="n">
        <f aca="false">COUNTIF($BC1829:$EG1829,"D")</f>
        <v>1</v>
      </c>
      <c r="AY1829" s="0" t="n">
        <f aca="false">COUNTIF($BC1829:$EG1829,"R")</f>
        <v>2</v>
      </c>
      <c r="AZ1829" s="0" t="n">
        <f aca="false">IF(CC1829="D",1,0)+IF(CL1829="D",1,0)+IF(CW1829="D",1,0)+IF(DD1829="D",1,0)+IF(DJ1829="D",1,0)+IF(DO1829="D",1,0)+IF(DW1829="D",1,0)</f>
        <v>0</v>
      </c>
      <c r="BA1829" s="0" t="n">
        <f aca="false">IF(DH1829&lt;&gt;"",1,0)+IF(DI1829&lt;&gt;"",1,0)+IF(DK1829&lt;&gt;"",1,0)+IF(DM1829&lt;&gt;"",1,0)+IF(DN1829&lt;&gt;"",1,0)+IF(DO1829&lt;&gt;"",1,0)+IF(DQ1829&lt;&gt;"",1,0)+IF(DR1829&lt;&gt;"",1,0)+IF(DT1829&lt;&gt;"",1,0)+IF(DU1829&lt;&gt;"",1,0)+IF(DV1829&lt;&gt;"",1,0)+IF(DW1829&lt;&gt;"",1,0)+IF(DX1829&lt;&gt;"",1,0)+IF(DZ1829&lt;&gt;"",1,0)+IF(EA1829&lt;&gt;"",1,0)+IF(EB1829&lt;&gt;"",1,0)+IF(EE1829&lt;&gt;"",1,0)</f>
        <v>6</v>
      </c>
      <c r="BB1829" s="0" t="n">
        <f aca="false">AY1829*AX1829</f>
        <v>2</v>
      </c>
      <c r="BL1829" s="0" t="s">
        <v>155</v>
      </c>
      <c r="BP1829" s="0" t="s">
        <v>155</v>
      </c>
      <c r="BR1829" s="0" t="s">
        <v>155</v>
      </c>
      <c r="BY1829" s="0" t="s">
        <v>144</v>
      </c>
      <c r="CA1829" s="0" t="s">
        <v>155</v>
      </c>
      <c r="CG1829" s="0" t="s">
        <v>155</v>
      </c>
      <c r="CK1829" s="0" t="s">
        <v>155</v>
      </c>
      <c r="CN1829" s="0" t="s">
        <v>155</v>
      </c>
      <c r="CO1829" s="0" t="s">
        <v>174</v>
      </c>
      <c r="CP1829" s="0" t="s">
        <v>155</v>
      </c>
      <c r="DC1829" s="0" t="s">
        <v>155</v>
      </c>
      <c r="DI1829" s="0" t="s">
        <v>155</v>
      </c>
      <c r="DL1829" s="0" t="s">
        <v>155</v>
      </c>
      <c r="DN1829" s="0" t="s">
        <v>155</v>
      </c>
      <c r="DR1829" s="0" t="s">
        <v>155</v>
      </c>
      <c r="DS1829" s="0" t="s">
        <v>174</v>
      </c>
      <c r="DU1829" s="0" t="s">
        <v>155</v>
      </c>
      <c r="DX1829" s="0" t="s">
        <v>155</v>
      </c>
      <c r="EA1829" s="0" t="s">
        <v>155</v>
      </c>
      <c r="EF1829" s="0" t="s">
        <v>155</v>
      </c>
    </row>
    <row r="1830" customFormat="false" ht="13.8" hidden="false" customHeight="false" outlineLevel="0" collapsed="false">
      <c r="A1830" s="0" t="s">
        <v>8093</v>
      </c>
      <c r="B1830" s="0" t="n">
        <v>78</v>
      </c>
      <c r="C1830" s="0" t="n">
        <v>295695</v>
      </c>
      <c r="D1830" s="0" t="s">
        <v>3760</v>
      </c>
      <c r="E1830" s="0" t="s">
        <v>1967</v>
      </c>
      <c r="F1830" s="0" t="str">
        <f aca="false">CONCATENATE(D1831," ",LEFT(I1831,4),"T=",AW1831,"D=",AX1831,"R=",AY1831,"M=",AZ1831,"L=",BA1831,"B=",BB1831)</f>
        <v>BERNARD 1940T=5D=0R=0M=0L=1B=0</v>
      </c>
      <c r="G1830" s="0" t="s">
        <v>193</v>
      </c>
      <c r="I1830" s="0" t="s">
        <v>8094</v>
      </c>
      <c r="J1830" s="0" t="s">
        <v>8092</v>
      </c>
      <c r="K1830" s="0" t="s">
        <v>143</v>
      </c>
      <c r="M1830" s="0" t="str">
        <f aca="false">RIGHT(N1830,LEN(N1830)-FIND(" ",N1830))</f>
        <v>NORTHWOODS CT NE</v>
      </c>
      <c r="N1830" s="0" t="s">
        <v>3763</v>
      </c>
      <c r="O1830" s="0" t="s">
        <v>3183</v>
      </c>
      <c r="P1830" s="0" t="s">
        <v>147</v>
      </c>
      <c r="Q1830" s="0" t="s">
        <v>148</v>
      </c>
      <c r="R1830" s="0" t="n">
        <v>44483</v>
      </c>
      <c r="AD1830" s="0" t="s">
        <v>149</v>
      </c>
      <c r="AE1830" s="0" t="s">
        <v>150</v>
      </c>
      <c r="AH1830" s="0" t="n">
        <v>14</v>
      </c>
      <c r="AI1830" s="0" t="n">
        <v>11</v>
      </c>
      <c r="AJ1830" s="0" t="s">
        <v>164</v>
      </c>
      <c r="AM1830" s="0" t="s">
        <v>165</v>
      </c>
      <c r="AN1830" s="0" t="s">
        <v>147</v>
      </c>
      <c r="AO1830" s="0" t="s">
        <v>176</v>
      </c>
      <c r="AP1830" s="0" t="s">
        <v>177</v>
      </c>
      <c r="AQ1830" s="0" t="n">
        <v>9</v>
      </c>
      <c r="AR1830" s="0" t="n">
        <v>64</v>
      </c>
      <c r="AS1830" s="0" t="n">
        <v>32</v>
      </c>
      <c r="AV1830" s="0" t="s">
        <v>154</v>
      </c>
      <c r="AW1830" s="0" t="n">
        <f aca="false">COUNTA($BC1830:$EG1830)</f>
        <v>17</v>
      </c>
      <c r="AX1830" s="0" t="n">
        <f aca="false">COUNTIF($BC1830:$EG1830,"D")</f>
        <v>0</v>
      </c>
      <c r="AY1830" s="0" t="n">
        <f aca="false">COUNTIF($BC1830:$EG1830,"R")</f>
        <v>0</v>
      </c>
      <c r="AZ1830" s="0" t="n">
        <f aca="false">IF(CC1830="D",1,0)+IF(CL1830="D",1,0)+IF(CW1830="D",1,0)+IF(DD1830="D",1,0)+IF(DJ1830="D",1,0)+IF(DO1830="D",1,0)+IF(DW1830="D",1,0)</f>
        <v>0</v>
      </c>
      <c r="BA1830" s="0" t="n">
        <f aca="false">IF(DH1830&lt;&gt;"",1,0)+IF(DI1830&lt;&gt;"",1,0)+IF(DK1830&lt;&gt;"",1,0)+IF(DM1830&lt;&gt;"",1,0)+IF(DN1830&lt;&gt;"",1,0)+IF(DO1830&lt;&gt;"",1,0)+IF(DQ1830&lt;&gt;"",1,0)+IF(DR1830&lt;&gt;"",1,0)+IF(DT1830&lt;&gt;"",1,0)+IF(DU1830&lt;&gt;"",1,0)+IF(DV1830&lt;&gt;"",1,0)+IF(DW1830&lt;&gt;"",1,0)+IF(DX1830&lt;&gt;"",1,0)+IF(DZ1830&lt;&gt;"",1,0)+IF(EA1830&lt;&gt;"",1,0)+IF(EB1830&lt;&gt;"",1,0)+IF(EE1830&lt;&gt;"",1,0)</f>
        <v>3</v>
      </c>
      <c r="BB1830" s="0" t="n">
        <f aca="false">AY1830*AX1830</f>
        <v>0</v>
      </c>
      <c r="BD1830" s="0" t="s">
        <v>155</v>
      </c>
      <c r="BG1830" s="0" t="s">
        <v>155</v>
      </c>
      <c r="BH1830" s="0" t="s">
        <v>155</v>
      </c>
      <c r="BJ1830" s="0" t="s">
        <v>155</v>
      </c>
      <c r="BL1830" s="0" t="s">
        <v>155</v>
      </c>
      <c r="BP1830" s="0" t="s">
        <v>155</v>
      </c>
      <c r="BS1830" s="0" t="s">
        <v>155</v>
      </c>
      <c r="CA1830" s="0" t="s">
        <v>155</v>
      </c>
      <c r="CK1830" s="0" t="s">
        <v>155</v>
      </c>
      <c r="CN1830" s="0" t="s">
        <v>155</v>
      </c>
      <c r="CP1830" s="0" t="s">
        <v>155</v>
      </c>
      <c r="CV1830" s="0" t="s">
        <v>155</v>
      </c>
      <c r="DC1830" s="0" t="s">
        <v>155</v>
      </c>
      <c r="DI1830" s="0" t="s">
        <v>155</v>
      </c>
      <c r="DN1830" s="0" t="s">
        <v>155</v>
      </c>
      <c r="DU1830" s="0" t="s">
        <v>155</v>
      </c>
      <c r="EF1830" s="0" t="s">
        <v>155</v>
      </c>
    </row>
    <row r="1831" customFormat="false" ht="13.8" hidden="false" customHeight="false" outlineLevel="0" collapsed="false">
      <c r="A1831" s="0" t="s">
        <v>8095</v>
      </c>
      <c r="B1831" s="0" t="n">
        <v>78</v>
      </c>
      <c r="C1831" s="0" t="n">
        <v>344058</v>
      </c>
      <c r="D1831" s="0" t="s">
        <v>4359</v>
      </c>
      <c r="E1831" s="0" t="s">
        <v>830</v>
      </c>
      <c r="F1831" s="0" t="str">
        <f aca="false">CONCATENATE(D1832," ",LEFT(I1832,4),"T=",AW1832,"D=",AX1832,"R=",AY1832,"M=",AZ1832,"L=",BA1832,"B=",BB1832)</f>
        <v>HORN 1936T=11D=0R=0M=0L=4B=0</v>
      </c>
      <c r="G1831" s="0" t="s">
        <v>257</v>
      </c>
      <c r="I1831" s="0" t="s">
        <v>8096</v>
      </c>
      <c r="J1831" s="0" t="s">
        <v>4886</v>
      </c>
      <c r="K1831" s="0" t="s">
        <v>239</v>
      </c>
      <c r="M1831" s="0" t="str">
        <f aca="false">RIGHT(N1831,LEN(N1831)-FIND(" ",N1831))</f>
        <v>ADELAIDE AVE NE</v>
      </c>
      <c r="N1831" s="0" t="s">
        <v>8097</v>
      </c>
      <c r="P1831" s="0" t="s">
        <v>147</v>
      </c>
      <c r="Q1831" s="0" t="s">
        <v>148</v>
      </c>
      <c r="R1831" s="0" t="n">
        <v>44483</v>
      </c>
      <c r="AD1831" s="0" t="s">
        <v>149</v>
      </c>
      <c r="AE1831" s="0" t="s">
        <v>150</v>
      </c>
      <c r="AF1831" s="0" t="s">
        <v>151</v>
      </c>
      <c r="AH1831" s="0" t="n">
        <v>14</v>
      </c>
      <c r="AI1831" s="0" t="n">
        <v>11</v>
      </c>
      <c r="AN1831" s="0" t="s">
        <v>147</v>
      </c>
      <c r="AO1831" s="0" t="s">
        <v>189</v>
      </c>
      <c r="AP1831" s="0" t="s">
        <v>190</v>
      </c>
      <c r="AQ1831" s="0" t="n">
        <v>9</v>
      </c>
      <c r="AR1831" s="0" t="n">
        <v>64</v>
      </c>
      <c r="AS1831" s="0" t="n">
        <v>32</v>
      </c>
      <c r="AV1831" s="0" t="s">
        <v>154</v>
      </c>
      <c r="AW1831" s="0" t="n">
        <f aca="false">COUNTA($BC1831:$EG1831)</f>
        <v>5</v>
      </c>
      <c r="AX1831" s="0" t="n">
        <f aca="false">COUNTIF($BC1831:$EG1831,"D")</f>
        <v>0</v>
      </c>
      <c r="AY1831" s="0" t="n">
        <f aca="false">COUNTIF($BC1831:$EG1831,"R")</f>
        <v>0</v>
      </c>
      <c r="AZ1831" s="0" t="n">
        <f aca="false">IF(CC1831="D",1,0)+IF(CL1831="D",1,0)+IF(CW1831="D",1,0)+IF(DD1831="D",1,0)+IF(DJ1831="D",1,0)+IF(DO1831="D",1,0)+IF(DW1831="D",1,0)</f>
        <v>0</v>
      </c>
      <c r="BA1831" s="0" t="n">
        <f aca="false">IF(DH1831&lt;&gt;"",1,0)+IF(DI1831&lt;&gt;"",1,0)+IF(DK1831&lt;&gt;"",1,0)+IF(DM1831&lt;&gt;"",1,0)+IF(DN1831&lt;&gt;"",1,0)+IF(DO1831&lt;&gt;"",1,0)+IF(DQ1831&lt;&gt;"",1,0)+IF(DR1831&lt;&gt;"",1,0)+IF(DT1831&lt;&gt;"",1,0)+IF(DU1831&lt;&gt;"",1,0)+IF(DV1831&lt;&gt;"",1,0)+IF(DW1831&lt;&gt;"",1,0)+IF(DX1831&lt;&gt;"",1,0)+IF(DZ1831&lt;&gt;"",1,0)+IF(EA1831&lt;&gt;"",1,0)+IF(EB1831&lt;&gt;"",1,0)+IF(EE1831&lt;&gt;"",1,0)</f>
        <v>1</v>
      </c>
      <c r="BB1831" s="0" t="n">
        <f aca="false">AY1831*AX1831</f>
        <v>0</v>
      </c>
      <c r="BS1831" s="0" t="s">
        <v>155</v>
      </c>
      <c r="CA1831" s="0" t="s">
        <v>155</v>
      </c>
      <c r="CP1831" s="0" t="s">
        <v>155</v>
      </c>
      <c r="DC1831" s="0" t="s">
        <v>155</v>
      </c>
      <c r="DN1831" s="0" t="s">
        <v>155</v>
      </c>
    </row>
    <row r="1832" customFormat="false" ht="13.8" hidden="false" customHeight="false" outlineLevel="0" collapsed="false">
      <c r="A1832" s="0" t="s">
        <v>8098</v>
      </c>
      <c r="B1832" s="0" t="n">
        <v>78</v>
      </c>
      <c r="C1832" s="0" t="n">
        <v>344531</v>
      </c>
      <c r="D1832" s="0" t="s">
        <v>8099</v>
      </c>
      <c r="E1832" s="0" t="s">
        <v>8100</v>
      </c>
      <c r="F1832" s="0" t="str">
        <f aca="false">CONCATENATE(D1833," ",LEFT(I1833,4),"T=",AW1833,"D=",AX1833,"R=",AY1833,"M=",AZ1833,"L=",BA1833,"B=",BB1833)</f>
        <v>OHLIN 1955T=17D=2R=0M=0L=7B=0</v>
      </c>
      <c r="G1832" s="0" t="s">
        <v>185</v>
      </c>
      <c r="I1832" s="0" t="s">
        <v>8101</v>
      </c>
      <c r="J1832" s="0" t="s">
        <v>8102</v>
      </c>
      <c r="K1832" s="0" t="s">
        <v>143</v>
      </c>
      <c r="M1832" s="0" t="str">
        <f aca="false">RIGHT(N1832,LEN(N1832)-FIND(" ",N1832))</f>
        <v>QUARRY LN NE</v>
      </c>
      <c r="N1832" s="0" t="s">
        <v>2830</v>
      </c>
      <c r="O1832" s="0" t="s">
        <v>2754</v>
      </c>
      <c r="P1832" s="0" t="s">
        <v>147</v>
      </c>
      <c r="Q1832" s="0" t="s">
        <v>148</v>
      </c>
      <c r="R1832" s="0" t="n">
        <v>44483</v>
      </c>
      <c r="AD1832" s="0" t="s">
        <v>149</v>
      </c>
      <c r="AE1832" s="0" t="s">
        <v>150</v>
      </c>
      <c r="AH1832" s="0" t="n">
        <v>14</v>
      </c>
      <c r="AI1832" s="0" t="n">
        <v>11</v>
      </c>
      <c r="AJ1832" s="0" t="s">
        <v>164</v>
      </c>
      <c r="AM1832" s="0" t="s">
        <v>165</v>
      </c>
      <c r="AN1832" s="0" t="s">
        <v>147</v>
      </c>
      <c r="AO1832" s="0" t="s">
        <v>176</v>
      </c>
      <c r="AP1832" s="0" t="s">
        <v>177</v>
      </c>
      <c r="AQ1832" s="0" t="n">
        <v>9</v>
      </c>
      <c r="AR1832" s="0" t="n">
        <v>64</v>
      </c>
      <c r="AS1832" s="0" t="n">
        <v>32</v>
      </c>
      <c r="AV1832" s="0" t="s">
        <v>154</v>
      </c>
      <c r="AW1832" s="0" t="n">
        <f aca="false">COUNTA($BC1832:$EG1832)</f>
        <v>11</v>
      </c>
      <c r="AX1832" s="0" t="n">
        <f aca="false">COUNTIF($BC1832:$EG1832,"D")</f>
        <v>0</v>
      </c>
      <c r="AY1832" s="0" t="n">
        <f aca="false">COUNTIF($BC1832:$EG1832,"R")</f>
        <v>0</v>
      </c>
      <c r="AZ1832" s="0" t="n">
        <f aca="false">IF(CC1832="D",1,0)+IF(CL1832="D",1,0)+IF(CW1832="D",1,0)+IF(DD1832="D",1,0)+IF(DJ1832="D",1,0)+IF(DO1832="D",1,0)+IF(DW1832="D",1,0)</f>
        <v>0</v>
      </c>
      <c r="BA1832" s="0" t="n">
        <f aca="false">IF(DH1832&lt;&gt;"",1,0)+IF(DI1832&lt;&gt;"",1,0)+IF(DK1832&lt;&gt;"",1,0)+IF(DM1832&lt;&gt;"",1,0)+IF(DN1832&lt;&gt;"",1,0)+IF(DO1832&lt;&gt;"",1,0)+IF(DQ1832&lt;&gt;"",1,0)+IF(DR1832&lt;&gt;"",1,0)+IF(DT1832&lt;&gt;"",1,0)+IF(DU1832&lt;&gt;"",1,0)+IF(DV1832&lt;&gt;"",1,0)+IF(DW1832&lt;&gt;"",1,0)+IF(DX1832&lt;&gt;"",1,0)+IF(DZ1832&lt;&gt;"",1,0)+IF(EA1832&lt;&gt;"",1,0)+IF(EB1832&lt;&gt;"",1,0)+IF(EE1832&lt;&gt;"",1,0)</f>
        <v>4</v>
      </c>
      <c r="BB1832" s="0" t="n">
        <f aca="false">AY1832*AX1832</f>
        <v>0</v>
      </c>
      <c r="CA1832" s="0" t="s">
        <v>155</v>
      </c>
      <c r="CK1832" s="0" t="s">
        <v>155</v>
      </c>
      <c r="CP1832" s="0" t="s">
        <v>155</v>
      </c>
      <c r="CV1832" s="0" t="s">
        <v>155</v>
      </c>
      <c r="CY1832" s="0" t="s">
        <v>155</v>
      </c>
      <c r="DC1832" s="0" t="s">
        <v>155</v>
      </c>
      <c r="DI1832" s="0" t="s">
        <v>155</v>
      </c>
      <c r="DN1832" s="0" t="s">
        <v>155</v>
      </c>
      <c r="DU1832" s="0" t="s">
        <v>155</v>
      </c>
      <c r="EA1832" s="0" t="s">
        <v>155</v>
      </c>
      <c r="EF1832" s="0" t="s">
        <v>155</v>
      </c>
    </row>
    <row r="1833" customFormat="false" ht="13.8" hidden="false" customHeight="false" outlineLevel="0" collapsed="false">
      <c r="A1833" s="0" t="s">
        <v>8103</v>
      </c>
      <c r="B1833" s="0" t="n">
        <v>78</v>
      </c>
      <c r="C1833" s="0" t="n">
        <v>344737</v>
      </c>
      <c r="D1833" s="0" t="s">
        <v>8104</v>
      </c>
      <c r="E1833" s="0" t="s">
        <v>547</v>
      </c>
      <c r="F1833" s="0" t="str">
        <f aca="false">CONCATENATE(D1834," ",LEFT(I1834,4),"T=",AW1834,"D=",AX1834,"R=",AY1834,"M=",AZ1834,"L=",BA1834,"B=",BB1834)</f>
        <v>LEIGH 1966T=3D=0R=0M=0L=0B=0</v>
      </c>
      <c r="G1833" s="0" t="s">
        <v>200</v>
      </c>
      <c r="I1833" s="0" t="s">
        <v>8105</v>
      </c>
      <c r="J1833" s="0" t="s">
        <v>8106</v>
      </c>
      <c r="K1833" s="0" t="s">
        <v>143</v>
      </c>
      <c r="L1833" s="0" t="s">
        <v>144</v>
      </c>
      <c r="M1833" s="0" t="str">
        <f aca="false">RIGHT(N1833,LEN(N1833)-FIND(" ",N1833))</f>
        <v>OAK KNOLL AVE NE</v>
      </c>
      <c r="N1833" s="0" t="s">
        <v>8107</v>
      </c>
      <c r="P1833" s="0" t="s">
        <v>147</v>
      </c>
      <c r="Q1833" s="0" t="s">
        <v>148</v>
      </c>
      <c r="R1833" s="0" t="n">
        <v>44483</v>
      </c>
      <c r="AD1833" s="0" t="s">
        <v>149</v>
      </c>
      <c r="AE1833" s="0" t="s">
        <v>150</v>
      </c>
      <c r="AF1833" s="0" t="s">
        <v>151</v>
      </c>
      <c r="AH1833" s="0" t="n">
        <v>14</v>
      </c>
      <c r="AI1833" s="0" t="n">
        <v>11</v>
      </c>
      <c r="AN1833" s="0" t="s">
        <v>147</v>
      </c>
      <c r="AO1833" s="0" t="s">
        <v>152</v>
      </c>
      <c r="AP1833" s="0" t="s">
        <v>153</v>
      </c>
      <c r="AQ1833" s="0" t="n">
        <v>9</v>
      </c>
      <c r="AR1833" s="0" t="n">
        <v>64</v>
      </c>
      <c r="AS1833" s="0" t="n">
        <v>32</v>
      </c>
      <c r="AV1833" s="0" t="s">
        <v>154</v>
      </c>
      <c r="AW1833" s="0" t="n">
        <f aca="false">COUNTA($BC1833:$EG1833)</f>
        <v>17</v>
      </c>
      <c r="AX1833" s="0" t="n">
        <f aca="false">COUNTIF($BC1833:$EG1833,"D")</f>
        <v>2</v>
      </c>
      <c r="AY1833" s="0" t="n">
        <f aca="false">COUNTIF($BC1833:$EG1833,"R")</f>
        <v>0</v>
      </c>
      <c r="AZ1833" s="0" t="n">
        <f aca="false">IF(CC1833="D",1,0)+IF(CL1833="D",1,0)+IF(CW1833="D",1,0)+IF(DD1833="D",1,0)+IF(DJ1833="D",1,0)+IF(DO1833="D",1,0)+IF(DW1833="D",1,0)</f>
        <v>0</v>
      </c>
      <c r="BA1833" s="0" t="n">
        <f aca="false">IF(DH1833&lt;&gt;"",1,0)+IF(DI1833&lt;&gt;"",1,0)+IF(DK1833&lt;&gt;"",1,0)+IF(DM1833&lt;&gt;"",1,0)+IF(DN1833&lt;&gt;"",1,0)+IF(DO1833&lt;&gt;"",1,0)+IF(DQ1833&lt;&gt;"",1,0)+IF(DR1833&lt;&gt;"",1,0)+IF(DT1833&lt;&gt;"",1,0)+IF(DU1833&lt;&gt;"",1,0)+IF(DV1833&lt;&gt;"",1,0)+IF(DW1833&lt;&gt;"",1,0)+IF(DX1833&lt;&gt;"",1,0)+IF(DZ1833&lt;&gt;"",1,0)+IF(EA1833&lt;&gt;"",1,0)+IF(EB1833&lt;&gt;"",1,0)+IF(EE1833&lt;&gt;"",1,0)</f>
        <v>7</v>
      </c>
      <c r="BB1833" s="0" t="n">
        <f aca="false">AY1833*AX1833</f>
        <v>0</v>
      </c>
      <c r="BY1833" s="0" t="s">
        <v>144</v>
      </c>
      <c r="CA1833" s="0" t="s">
        <v>155</v>
      </c>
      <c r="CN1833" s="0" t="s">
        <v>155</v>
      </c>
      <c r="CP1833" s="0" t="s">
        <v>155</v>
      </c>
      <c r="CV1833" s="0" t="s">
        <v>155</v>
      </c>
      <c r="CY1833" s="0" t="s">
        <v>155</v>
      </c>
      <c r="DC1833" s="0" t="s">
        <v>155</v>
      </c>
      <c r="DI1833" s="0" t="s">
        <v>155</v>
      </c>
      <c r="DL1833" s="0" t="s">
        <v>155</v>
      </c>
      <c r="DN1833" s="0" t="s">
        <v>155</v>
      </c>
      <c r="DR1833" s="0" t="s">
        <v>155</v>
      </c>
      <c r="DU1833" s="0" t="s">
        <v>155</v>
      </c>
      <c r="DW1833" s="0" t="s">
        <v>155</v>
      </c>
      <c r="DX1833" s="0" t="s">
        <v>155</v>
      </c>
      <c r="EA1833" s="0" t="s">
        <v>155</v>
      </c>
      <c r="ED1833" s="0" t="s">
        <v>144</v>
      </c>
      <c r="EF1833" s="0" t="s">
        <v>155</v>
      </c>
    </row>
    <row r="1834" customFormat="false" ht="13.8" hidden="false" customHeight="false" outlineLevel="0" collapsed="false">
      <c r="A1834" s="0" t="s">
        <v>8108</v>
      </c>
      <c r="B1834" s="0" t="n">
        <v>78</v>
      </c>
      <c r="C1834" s="0" t="n">
        <v>345084</v>
      </c>
      <c r="D1834" s="0" t="s">
        <v>1516</v>
      </c>
      <c r="E1834" s="0" t="s">
        <v>346</v>
      </c>
      <c r="F1834" s="0" t="str">
        <f aca="false">CONCATENATE(D1835," ",LEFT(I1835,4),"T=",AW1835,"D=",AX1835,"R=",AY1835,"M=",AZ1835,"L=",BA1835,"B=",BB1835)</f>
        <v>MORGAN 1954T=38D=0R=8M=0L=7B=0</v>
      </c>
      <c r="I1834" s="0" t="s">
        <v>8109</v>
      </c>
      <c r="J1834" s="0" t="s">
        <v>8110</v>
      </c>
      <c r="K1834" s="0" t="s">
        <v>143</v>
      </c>
      <c r="M1834" s="0" t="str">
        <f aca="false">RIGHT(N1834,LEN(N1834)-FIND(" ",N1834))</f>
        <v>BEECHWOOD ST NE</v>
      </c>
      <c r="N1834" s="0" t="s">
        <v>3854</v>
      </c>
      <c r="P1834" s="0" t="s">
        <v>147</v>
      </c>
      <c r="Q1834" s="0" t="s">
        <v>148</v>
      </c>
      <c r="R1834" s="0" t="n">
        <v>44483</v>
      </c>
      <c r="AD1834" s="0" t="s">
        <v>149</v>
      </c>
      <c r="AE1834" s="0" t="s">
        <v>150</v>
      </c>
      <c r="AF1834" s="0" t="s">
        <v>151</v>
      </c>
      <c r="AH1834" s="0" t="n">
        <v>14</v>
      </c>
      <c r="AI1834" s="0" t="n">
        <v>11</v>
      </c>
      <c r="AN1834" s="0" t="s">
        <v>147</v>
      </c>
      <c r="AO1834" s="0" t="s">
        <v>189</v>
      </c>
      <c r="AP1834" s="0" t="s">
        <v>190</v>
      </c>
      <c r="AQ1834" s="0" t="n">
        <v>9</v>
      </c>
      <c r="AR1834" s="0" t="n">
        <v>64</v>
      </c>
      <c r="AS1834" s="0" t="n">
        <v>32</v>
      </c>
      <c r="AV1834" s="0" t="s">
        <v>154</v>
      </c>
      <c r="AW1834" s="0" t="n">
        <f aca="false">COUNTA($BC1834:$EG1834)</f>
        <v>3</v>
      </c>
      <c r="AX1834" s="0" t="n">
        <f aca="false">COUNTIF($BC1834:$EG1834,"D")</f>
        <v>0</v>
      </c>
      <c r="AY1834" s="0" t="n">
        <f aca="false">COUNTIF($BC1834:$EG1834,"R")</f>
        <v>0</v>
      </c>
      <c r="AZ1834" s="0" t="n">
        <f aca="false">IF(CC1834="D",1,0)+IF(CL1834="D",1,0)+IF(CW1834="D",1,0)+IF(DD1834="D",1,0)+IF(DJ1834="D",1,0)+IF(DO1834="D",1,0)+IF(DW1834="D",1,0)</f>
        <v>0</v>
      </c>
      <c r="BA1834" s="0" t="n">
        <f aca="false">IF(DH1834&lt;&gt;"",1,0)+IF(DI1834&lt;&gt;"",1,0)+IF(DK1834&lt;&gt;"",1,0)+IF(DM1834&lt;&gt;"",1,0)+IF(DN1834&lt;&gt;"",1,0)+IF(DO1834&lt;&gt;"",1,0)+IF(DQ1834&lt;&gt;"",1,0)+IF(DR1834&lt;&gt;"",1,0)+IF(DT1834&lt;&gt;"",1,0)+IF(DU1834&lt;&gt;"",1,0)+IF(DV1834&lt;&gt;"",1,0)+IF(DW1834&lt;&gt;"",1,0)+IF(DX1834&lt;&gt;"",1,0)+IF(DZ1834&lt;&gt;"",1,0)+IF(EA1834&lt;&gt;"",1,0)+IF(EB1834&lt;&gt;"",1,0)+IF(EE1834&lt;&gt;"",1,0)</f>
        <v>0</v>
      </c>
      <c r="BB1834" s="0" t="n">
        <f aca="false">AY1834*AX1834</f>
        <v>0</v>
      </c>
      <c r="BS1834" s="0" t="s">
        <v>155</v>
      </c>
      <c r="CA1834" s="0" t="s">
        <v>155</v>
      </c>
      <c r="CP1834" s="0" t="s">
        <v>155</v>
      </c>
    </row>
    <row r="1835" customFormat="false" ht="13.8" hidden="false" customHeight="false" outlineLevel="0" collapsed="false">
      <c r="A1835" s="0" t="s">
        <v>8111</v>
      </c>
      <c r="B1835" s="0" t="n">
        <v>78</v>
      </c>
      <c r="C1835" s="0" t="n">
        <v>16359</v>
      </c>
      <c r="D1835" s="0" t="s">
        <v>5675</v>
      </c>
      <c r="E1835" s="0" t="s">
        <v>199</v>
      </c>
      <c r="F1835" s="0" t="str">
        <f aca="false">CONCATENATE(D1836," ",LEFT(I1836,4),"T=",AW1836,"D=",AX1836,"R=",AY1836,"M=",AZ1836,"L=",BA1836,"B=",BB1836)</f>
        <v>MORGAN 1952T=36D=3R=4M=1L=5B=12</v>
      </c>
      <c r="G1835" s="0" t="s">
        <v>359</v>
      </c>
      <c r="I1835" s="0" t="s">
        <v>8112</v>
      </c>
      <c r="J1835" s="0" t="s">
        <v>8113</v>
      </c>
      <c r="K1835" s="0" t="s">
        <v>143</v>
      </c>
      <c r="L1835" s="0" t="s">
        <v>174</v>
      </c>
      <c r="M1835" s="0" t="str">
        <f aca="false">RIGHT(N1835,LEN(N1835)-FIND(" ",N1835))</f>
        <v>GUARNIERI DR NE</v>
      </c>
      <c r="N1835" s="0" t="s">
        <v>8114</v>
      </c>
      <c r="P1835" s="0" t="s">
        <v>147</v>
      </c>
      <c r="Q1835" s="0" t="s">
        <v>148</v>
      </c>
      <c r="R1835" s="0" t="n">
        <v>44483</v>
      </c>
      <c r="AD1835" s="0" t="s">
        <v>149</v>
      </c>
      <c r="AE1835" s="0" t="s">
        <v>150</v>
      </c>
      <c r="AF1835" s="0" t="s">
        <v>151</v>
      </c>
      <c r="AH1835" s="0" t="n">
        <v>14</v>
      </c>
      <c r="AI1835" s="0" t="n">
        <v>11</v>
      </c>
      <c r="AN1835" s="0" t="s">
        <v>147</v>
      </c>
      <c r="AO1835" s="0" t="s">
        <v>189</v>
      </c>
      <c r="AP1835" s="0" t="s">
        <v>190</v>
      </c>
      <c r="AQ1835" s="0" t="n">
        <v>9</v>
      </c>
      <c r="AR1835" s="0" t="n">
        <v>64</v>
      </c>
      <c r="AS1835" s="0" t="n">
        <v>32</v>
      </c>
      <c r="AV1835" s="0" t="s">
        <v>154</v>
      </c>
      <c r="AW1835" s="0" t="n">
        <f aca="false">COUNTA($BC1835:$EG1835)</f>
        <v>38</v>
      </c>
      <c r="AX1835" s="0" t="n">
        <f aca="false">COUNTIF($BC1835:$EG1835,"D")</f>
        <v>0</v>
      </c>
      <c r="AY1835" s="0" t="n">
        <f aca="false">COUNTIF($BC1835:$EG1835,"R")</f>
        <v>8</v>
      </c>
      <c r="AZ1835" s="0" t="n">
        <f aca="false">IF(CC1835="D",1,0)+IF(CL1835="D",1,0)+IF(CW1835="D",1,0)+IF(DD1835="D",1,0)+IF(DJ1835="D",1,0)+IF(DO1835="D",1,0)+IF(DW1835="D",1,0)</f>
        <v>0</v>
      </c>
      <c r="BA1835" s="0" t="n">
        <f aca="false">IF(DH1835&lt;&gt;"",1,0)+IF(DI1835&lt;&gt;"",1,0)+IF(DK1835&lt;&gt;"",1,0)+IF(DM1835&lt;&gt;"",1,0)+IF(DN1835&lt;&gt;"",1,0)+IF(DO1835&lt;&gt;"",1,0)+IF(DQ1835&lt;&gt;"",1,0)+IF(DR1835&lt;&gt;"",1,0)+IF(DT1835&lt;&gt;"",1,0)+IF(DU1835&lt;&gt;"",1,0)+IF(DV1835&lt;&gt;"",1,0)+IF(DW1835&lt;&gt;"",1,0)+IF(DX1835&lt;&gt;"",1,0)+IF(DZ1835&lt;&gt;"",1,0)+IF(EA1835&lt;&gt;"",1,0)+IF(EB1835&lt;&gt;"",1,0)+IF(EE1835&lt;&gt;"",1,0)</f>
        <v>7</v>
      </c>
      <c r="BB1835" s="0" t="n">
        <f aca="false">AY1835*AX1835</f>
        <v>0</v>
      </c>
      <c r="BC1835" s="0" t="s">
        <v>155</v>
      </c>
      <c r="BD1835" s="0" t="s">
        <v>155</v>
      </c>
      <c r="BE1835" s="0" t="s">
        <v>155</v>
      </c>
      <c r="BF1835" s="0" t="s">
        <v>155</v>
      </c>
      <c r="BH1835" s="0" t="s">
        <v>155</v>
      </c>
      <c r="BI1835" s="0" t="s">
        <v>155</v>
      </c>
      <c r="BJ1835" s="0" t="s">
        <v>155</v>
      </c>
      <c r="BK1835" s="0" t="s">
        <v>155</v>
      </c>
      <c r="BL1835" s="0" t="s">
        <v>155</v>
      </c>
      <c r="BP1835" s="0" t="s">
        <v>155</v>
      </c>
      <c r="BR1835" s="0" t="s">
        <v>155</v>
      </c>
      <c r="BS1835" s="0" t="s">
        <v>155</v>
      </c>
      <c r="BV1835" s="0" t="s">
        <v>155</v>
      </c>
      <c r="BY1835" s="0" t="s">
        <v>174</v>
      </c>
      <c r="CA1835" s="0" t="s">
        <v>155</v>
      </c>
      <c r="CG1835" s="0" t="s">
        <v>155</v>
      </c>
      <c r="CH1835" s="0" t="s">
        <v>174</v>
      </c>
      <c r="CK1835" s="0" t="s">
        <v>155</v>
      </c>
      <c r="CN1835" s="0" t="s">
        <v>155</v>
      </c>
      <c r="CP1835" s="0" t="s">
        <v>155</v>
      </c>
      <c r="CT1835" s="0" t="s">
        <v>155</v>
      </c>
      <c r="CV1835" s="0" t="s">
        <v>155</v>
      </c>
      <c r="CY1835" s="0" t="s">
        <v>155</v>
      </c>
      <c r="CZ1835" s="0" t="s">
        <v>174</v>
      </c>
      <c r="DC1835" s="0" t="s">
        <v>155</v>
      </c>
      <c r="DF1835" s="0" t="s">
        <v>155</v>
      </c>
      <c r="DG1835" s="0" t="s">
        <v>174</v>
      </c>
      <c r="DI1835" s="0" t="s">
        <v>155</v>
      </c>
      <c r="DL1835" s="0" t="s">
        <v>155</v>
      </c>
      <c r="DM1835" s="0" t="s">
        <v>174</v>
      </c>
      <c r="DN1835" s="0" t="s">
        <v>155</v>
      </c>
      <c r="DS1835" s="0" t="s">
        <v>174</v>
      </c>
      <c r="DT1835" s="0" t="s">
        <v>174</v>
      </c>
      <c r="DU1835" s="0" t="s">
        <v>155</v>
      </c>
      <c r="DX1835" s="0" t="s">
        <v>155</v>
      </c>
      <c r="EA1835" s="0" t="s">
        <v>155</v>
      </c>
      <c r="ED1835" s="0" t="s">
        <v>174</v>
      </c>
      <c r="EF1835" s="0" t="s">
        <v>155</v>
      </c>
    </row>
    <row r="1836" customFormat="false" ht="13.8" hidden="false" customHeight="false" outlineLevel="0" collapsed="false">
      <c r="A1836" s="0" t="s">
        <v>8115</v>
      </c>
      <c r="B1836" s="0" t="n">
        <v>78</v>
      </c>
      <c r="C1836" s="0" t="n">
        <v>152035</v>
      </c>
      <c r="D1836" s="0" t="s">
        <v>5675</v>
      </c>
      <c r="E1836" s="0" t="s">
        <v>1288</v>
      </c>
      <c r="F1836" s="0" t="str">
        <f aca="false">CONCATENATE(D1837," ",LEFT(I1837,4),"T=",AW1837,"D=",AX1837,"R=",AY1837,"M=",AZ1837,"L=",BA1837,"B=",BB1837)</f>
        <v>BINBEN 1955T=25D=1R=6M=1L=8B=6</v>
      </c>
      <c r="G1836" s="0" t="s">
        <v>200</v>
      </c>
      <c r="I1836" s="0" t="s">
        <v>8116</v>
      </c>
      <c r="J1836" s="0" t="s">
        <v>8113</v>
      </c>
      <c r="K1836" s="0" t="s">
        <v>143</v>
      </c>
      <c r="L1836" s="0" t="s">
        <v>174</v>
      </c>
      <c r="M1836" s="0" t="str">
        <f aca="false">RIGHT(N1836,LEN(N1836)-FIND(" ",N1836))</f>
        <v>GUARNIERI DR NE</v>
      </c>
      <c r="N1836" s="0" t="s">
        <v>8114</v>
      </c>
      <c r="P1836" s="0" t="s">
        <v>147</v>
      </c>
      <c r="Q1836" s="0" t="s">
        <v>148</v>
      </c>
      <c r="R1836" s="0" t="n">
        <v>44483</v>
      </c>
      <c r="AD1836" s="0" t="s">
        <v>149</v>
      </c>
      <c r="AE1836" s="0" t="s">
        <v>150</v>
      </c>
      <c r="AF1836" s="0" t="s">
        <v>151</v>
      </c>
      <c r="AH1836" s="0" t="n">
        <v>14</v>
      </c>
      <c r="AI1836" s="0" t="n">
        <v>11</v>
      </c>
      <c r="AN1836" s="0" t="s">
        <v>147</v>
      </c>
      <c r="AO1836" s="0" t="s">
        <v>189</v>
      </c>
      <c r="AP1836" s="0" t="s">
        <v>190</v>
      </c>
      <c r="AQ1836" s="0" t="n">
        <v>9</v>
      </c>
      <c r="AR1836" s="0" t="n">
        <v>64</v>
      </c>
      <c r="AS1836" s="0" t="n">
        <v>32</v>
      </c>
      <c r="AV1836" s="0" t="s">
        <v>154</v>
      </c>
      <c r="AW1836" s="0" t="n">
        <f aca="false">COUNTA($BC1836:$EG1836)</f>
        <v>36</v>
      </c>
      <c r="AX1836" s="0" t="n">
        <f aca="false">COUNTIF($BC1836:$EG1836,"D")</f>
        <v>3</v>
      </c>
      <c r="AY1836" s="0" t="n">
        <f aca="false">COUNTIF($BC1836:$EG1836,"R")</f>
        <v>4</v>
      </c>
      <c r="AZ1836" s="0" t="n">
        <f aca="false">IF(CC1836="D",1,0)+IF(CL1836="D",1,0)+IF(CW1836="D",1,0)+IF(DD1836="D",1,0)+IF(DJ1836="D",1,0)+IF(DO1836="D",1,0)+IF(DW1836="D",1,0)</f>
        <v>1</v>
      </c>
      <c r="BA1836" s="0" t="n">
        <f aca="false">IF(DH1836&lt;&gt;"",1,0)+IF(DI1836&lt;&gt;"",1,0)+IF(DK1836&lt;&gt;"",1,0)+IF(DM1836&lt;&gt;"",1,0)+IF(DN1836&lt;&gt;"",1,0)+IF(DO1836&lt;&gt;"",1,0)+IF(DQ1836&lt;&gt;"",1,0)+IF(DR1836&lt;&gt;"",1,0)+IF(DT1836&lt;&gt;"",1,0)+IF(DU1836&lt;&gt;"",1,0)+IF(DV1836&lt;&gt;"",1,0)+IF(DW1836&lt;&gt;"",1,0)+IF(DX1836&lt;&gt;"",1,0)+IF(DZ1836&lt;&gt;"",1,0)+IF(EA1836&lt;&gt;"",1,0)+IF(EB1836&lt;&gt;"",1,0)+IF(EE1836&lt;&gt;"",1,0)</f>
        <v>5</v>
      </c>
      <c r="BB1836" s="0" t="n">
        <f aca="false">AY1836*AX1836</f>
        <v>12</v>
      </c>
      <c r="BC1836" s="0" t="s">
        <v>155</v>
      </c>
      <c r="BD1836" s="0" t="s">
        <v>155</v>
      </c>
      <c r="BE1836" s="0" t="s">
        <v>155</v>
      </c>
      <c r="BF1836" s="0" t="s">
        <v>155</v>
      </c>
      <c r="BH1836" s="0" t="s">
        <v>155</v>
      </c>
      <c r="BI1836" s="0" t="s">
        <v>155</v>
      </c>
      <c r="BJ1836" s="0" t="s">
        <v>155</v>
      </c>
      <c r="BK1836" s="0" t="s">
        <v>155</v>
      </c>
      <c r="BL1836" s="0" t="s">
        <v>155</v>
      </c>
      <c r="BP1836" s="0" t="s">
        <v>155</v>
      </c>
      <c r="BR1836" s="0" t="s">
        <v>155</v>
      </c>
      <c r="BS1836" s="0" t="s">
        <v>155</v>
      </c>
      <c r="BV1836" s="0" t="s">
        <v>155</v>
      </c>
      <c r="BY1836" s="0" t="s">
        <v>144</v>
      </c>
      <c r="CA1836" s="0" t="s">
        <v>155</v>
      </c>
      <c r="CG1836" s="0" t="s">
        <v>155</v>
      </c>
      <c r="CH1836" s="0" t="s">
        <v>144</v>
      </c>
      <c r="CK1836" s="0" t="s">
        <v>155</v>
      </c>
      <c r="CL1836" s="0" t="s">
        <v>144</v>
      </c>
      <c r="CN1836" s="0" t="s">
        <v>155</v>
      </c>
      <c r="CP1836" s="0" t="s">
        <v>155</v>
      </c>
      <c r="CV1836" s="0" t="s">
        <v>155</v>
      </c>
      <c r="CY1836" s="0" t="s">
        <v>155</v>
      </c>
      <c r="CZ1836" s="0" t="s">
        <v>174</v>
      </c>
      <c r="DC1836" s="0" t="s">
        <v>155</v>
      </c>
      <c r="DF1836" s="0" t="s">
        <v>155</v>
      </c>
      <c r="DG1836" s="0" t="s">
        <v>174</v>
      </c>
      <c r="DI1836" s="0" t="s">
        <v>155</v>
      </c>
      <c r="DL1836" s="0" t="s">
        <v>155</v>
      </c>
      <c r="DN1836" s="0" t="s">
        <v>155</v>
      </c>
      <c r="DS1836" s="0" t="s">
        <v>174</v>
      </c>
      <c r="DU1836" s="0" t="s">
        <v>155</v>
      </c>
      <c r="DX1836" s="0" t="s">
        <v>155</v>
      </c>
      <c r="EA1836" s="0" t="s">
        <v>155</v>
      </c>
      <c r="ED1836" s="0" t="s">
        <v>174</v>
      </c>
      <c r="EF1836" s="0" t="s">
        <v>155</v>
      </c>
    </row>
    <row r="1837" customFormat="false" ht="13.8" hidden="false" customHeight="false" outlineLevel="0" collapsed="false">
      <c r="A1837" s="0" t="s">
        <v>8117</v>
      </c>
      <c r="B1837" s="0" t="n">
        <v>78</v>
      </c>
      <c r="C1837" s="0" t="n">
        <v>251212</v>
      </c>
      <c r="D1837" s="0" t="s">
        <v>1231</v>
      </c>
      <c r="E1837" s="0" t="s">
        <v>8118</v>
      </c>
      <c r="F1837" s="0" t="str">
        <f aca="false">CONCATENATE(D1838," ",LEFT(I1838,4),"T=",AW1838,"D=",AX1838,"R=",AY1838,"M=",AZ1838,"L=",BA1838,"B=",BB1838)</f>
        <v>KONDOLIOS 1966T=23D=2R=1M=1L=5B=2</v>
      </c>
      <c r="G1837" s="0" t="s">
        <v>185</v>
      </c>
      <c r="I1837" s="0" t="s">
        <v>8119</v>
      </c>
      <c r="J1837" s="0" t="s">
        <v>8120</v>
      </c>
      <c r="K1837" s="0" t="s">
        <v>143</v>
      </c>
      <c r="L1837" s="0" t="s">
        <v>174</v>
      </c>
      <c r="M1837" s="0" t="str">
        <f aca="false">RIGHT(N1837,LEN(N1837)-FIND(" ",N1837))</f>
        <v>MELWOOD DR NE</v>
      </c>
      <c r="N1837" s="0" t="s">
        <v>1235</v>
      </c>
      <c r="P1837" s="0" t="s">
        <v>147</v>
      </c>
      <c r="Q1837" s="0" t="s">
        <v>148</v>
      </c>
      <c r="R1837" s="0" t="n">
        <v>44483</v>
      </c>
      <c r="AD1837" s="0" t="s">
        <v>149</v>
      </c>
      <c r="AE1837" s="0" t="s">
        <v>150</v>
      </c>
      <c r="AF1837" s="0" t="s">
        <v>151</v>
      </c>
      <c r="AH1837" s="0" t="n">
        <v>14</v>
      </c>
      <c r="AI1837" s="0" t="n">
        <v>11</v>
      </c>
      <c r="AN1837" s="0" t="s">
        <v>147</v>
      </c>
      <c r="AO1837" s="0" t="s">
        <v>176</v>
      </c>
      <c r="AP1837" s="0" t="s">
        <v>177</v>
      </c>
      <c r="AQ1837" s="0" t="n">
        <v>9</v>
      </c>
      <c r="AR1837" s="0" t="n">
        <v>64</v>
      </c>
      <c r="AS1837" s="0" t="n">
        <v>32</v>
      </c>
      <c r="AV1837" s="0" t="s">
        <v>154</v>
      </c>
      <c r="AW1837" s="0" t="n">
        <f aca="false">COUNTA($BC1837:$EG1837)</f>
        <v>25</v>
      </c>
      <c r="AX1837" s="0" t="n">
        <f aca="false">COUNTIF($BC1837:$EG1837,"D")</f>
        <v>1</v>
      </c>
      <c r="AY1837" s="0" t="n">
        <f aca="false">COUNTIF($BC1837:$EG1837,"R")</f>
        <v>6</v>
      </c>
      <c r="AZ1837" s="0" t="n">
        <f aca="false">IF(CC1837="D",1,0)+IF(CL1837="D",1,0)+IF(CW1837="D",1,0)+IF(DD1837="D",1,0)+IF(DJ1837="D",1,0)+IF(DO1837="D",1,0)+IF(DW1837="D",1,0)</f>
        <v>1</v>
      </c>
      <c r="BA1837" s="0" t="n">
        <f aca="false">IF(DH1837&lt;&gt;"",1,0)+IF(DI1837&lt;&gt;"",1,0)+IF(DK1837&lt;&gt;"",1,0)+IF(DM1837&lt;&gt;"",1,0)+IF(DN1837&lt;&gt;"",1,0)+IF(DO1837&lt;&gt;"",1,0)+IF(DQ1837&lt;&gt;"",1,0)+IF(DR1837&lt;&gt;"",1,0)+IF(DT1837&lt;&gt;"",1,0)+IF(DU1837&lt;&gt;"",1,0)+IF(DV1837&lt;&gt;"",1,0)+IF(DW1837&lt;&gt;"",1,0)+IF(DX1837&lt;&gt;"",1,0)+IF(DZ1837&lt;&gt;"",1,0)+IF(EA1837&lt;&gt;"",1,0)+IF(EB1837&lt;&gt;"",1,0)+IF(EE1837&lt;&gt;"",1,0)</f>
        <v>8</v>
      </c>
      <c r="BB1837" s="0" t="n">
        <f aca="false">AY1837*AX1837</f>
        <v>6</v>
      </c>
      <c r="BS1837" s="0" t="s">
        <v>155</v>
      </c>
      <c r="CA1837" s="0" t="s">
        <v>155</v>
      </c>
      <c r="CG1837" s="0" t="s">
        <v>155</v>
      </c>
      <c r="CK1837" s="0" t="s">
        <v>155</v>
      </c>
      <c r="CP1837" s="0" t="s">
        <v>155</v>
      </c>
      <c r="CT1837" s="0" t="s">
        <v>155</v>
      </c>
      <c r="CU1837" s="0" t="s">
        <v>174</v>
      </c>
      <c r="CV1837" s="0" t="s">
        <v>155</v>
      </c>
      <c r="CY1837" s="0" t="s">
        <v>155</v>
      </c>
      <c r="CZ1837" s="0" t="s">
        <v>174</v>
      </c>
      <c r="DC1837" s="0" t="s">
        <v>155</v>
      </c>
      <c r="DF1837" s="0" t="s">
        <v>155</v>
      </c>
      <c r="DG1837" s="0" t="s">
        <v>174</v>
      </c>
      <c r="DI1837" s="0" t="s">
        <v>155</v>
      </c>
      <c r="DL1837" s="0" t="s">
        <v>155</v>
      </c>
      <c r="DM1837" s="0" t="s">
        <v>174</v>
      </c>
      <c r="DN1837" s="0" t="s">
        <v>155</v>
      </c>
      <c r="DR1837" s="0" t="s">
        <v>155</v>
      </c>
      <c r="DS1837" s="0" t="s">
        <v>174</v>
      </c>
      <c r="DU1837" s="0" t="s">
        <v>155</v>
      </c>
      <c r="DW1837" s="0" t="s">
        <v>144</v>
      </c>
      <c r="DX1837" s="0" t="s">
        <v>155</v>
      </c>
      <c r="EA1837" s="0" t="s">
        <v>155</v>
      </c>
      <c r="ED1837" s="0" t="s">
        <v>174</v>
      </c>
      <c r="EF1837" s="0" t="s">
        <v>155</v>
      </c>
    </row>
    <row r="1838" customFormat="false" ht="13.8" hidden="false" customHeight="false" outlineLevel="0" collapsed="false">
      <c r="A1838" s="0" t="s">
        <v>8121</v>
      </c>
      <c r="B1838" s="0" t="n">
        <v>78</v>
      </c>
      <c r="C1838" s="0" t="n">
        <v>163418</v>
      </c>
      <c r="D1838" s="0" t="s">
        <v>2037</v>
      </c>
      <c r="E1838" s="0" t="s">
        <v>8122</v>
      </c>
      <c r="F1838" s="0" t="str">
        <f aca="false">CONCATENATE(D1839," ",LEFT(I1839,4),"T=",AW1839,"D=",AX1839,"R=",AY1839,"M=",AZ1839,"L=",BA1839,"B=",BB1839)</f>
        <v>KONDOLIOS 1970T=15D=0R=0M=0L=4B=0</v>
      </c>
      <c r="G1838" s="0" t="s">
        <v>200</v>
      </c>
      <c r="I1838" s="0" t="s">
        <v>8123</v>
      </c>
      <c r="J1838" s="0" t="s">
        <v>3378</v>
      </c>
      <c r="K1838" s="0" t="s">
        <v>143</v>
      </c>
      <c r="L1838" s="0" t="s">
        <v>144</v>
      </c>
      <c r="M1838" s="0" t="str">
        <f aca="false">RIGHT(N1838,LEN(N1838)-FIND(" ",N1838))</f>
        <v>FAIRMOUNT AVE NE</v>
      </c>
      <c r="N1838" s="0" t="s">
        <v>8124</v>
      </c>
      <c r="P1838" s="0" t="s">
        <v>147</v>
      </c>
      <c r="Q1838" s="0" t="s">
        <v>148</v>
      </c>
      <c r="R1838" s="0" t="n">
        <v>44483</v>
      </c>
      <c r="AD1838" s="0" t="s">
        <v>149</v>
      </c>
      <c r="AE1838" s="0" t="s">
        <v>150</v>
      </c>
      <c r="AF1838" s="0" t="s">
        <v>151</v>
      </c>
      <c r="AH1838" s="0" t="n">
        <v>14</v>
      </c>
      <c r="AI1838" s="0" t="n">
        <v>11</v>
      </c>
      <c r="AN1838" s="0" t="s">
        <v>147</v>
      </c>
      <c r="AO1838" s="0" t="s">
        <v>152</v>
      </c>
      <c r="AP1838" s="0" t="s">
        <v>153</v>
      </c>
      <c r="AQ1838" s="0" t="n">
        <v>9</v>
      </c>
      <c r="AR1838" s="0" t="n">
        <v>64</v>
      </c>
      <c r="AS1838" s="0" t="n">
        <v>32</v>
      </c>
      <c r="AV1838" s="0" t="s">
        <v>154</v>
      </c>
      <c r="AW1838" s="0" t="n">
        <f aca="false">COUNTA($BC1838:$EG1838)</f>
        <v>23</v>
      </c>
      <c r="AX1838" s="0" t="n">
        <f aca="false">COUNTIF($BC1838:$EG1838,"D")</f>
        <v>2</v>
      </c>
      <c r="AY1838" s="0" t="n">
        <f aca="false">COUNTIF($BC1838:$EG1838,"R")</f>
        <v>1</v>
      </c>
      <c r="AZ1838" s="0" t="n">
        <f aca="false">IF(CC1838="D",1,0)+IF(CL1838="D",1,0)+IF(CW1838="D",1,0)+IF(DD1838="D",1,0)+IF(DJ1838="D",1,0)+IF(DO1838="D",1,0)+IF(DW1838="D",1,0)</f>
        <v>1</v>
      </c>
      <c r="BA1838" s="0" t="n">
        <f aca="false">IF(DH1838&lt;&gt;"",1,0)+IF(DI1838&lt;&gt;"",1,0)+IF(DK1838&lt;&gt;"",1,0)+IF(DM1838&lt;&gt;"",1,0)+IF(DN1838&lt;&gt;"",1,0)+IF(DO1838&lt;&gt;"",1,0)+IF(DQ1838&lt;&gt;"",1,0)+IF(DR1838&lt;&gt;"",1,0)+IF(DT1838&lt;&gt;"",1,0)+IF(DU1838&lt;&gt;"",1,0)+IF(DV1838&lt;&gt;"",1,0)+IF(DW1838&lt;&gt;"",1,0)+IF(DX1838&lt;&gt;"",1,0)+IF(DZ1838&lt;&gt;"",1,0)+IF(EA1838&lt;&gt;"",1,0)+IF(EB1838&lt;&gt;"",1,0)+IF(EE1838&lt;&gt;"",1,0)</f>
        <v>5</v>
      </c>
      <c r="BB1838" s="0" t="n">
        <f aca="false">AY1838*AX1838</f>
        <v>2</v>
      </c>
      <c r="BD1838" s="0" t="s">
        <v>155</v>
      </c>
      <c r="BF1838" s="0" t="s">
        <v>155</v>
      </c>
      <c r="BH1838" s="0" t="s">
        <v>155</v>
      </c>
      <c r="BI1838" s="0" t="s">
        <v>155</v>
      </c>
      <c r="BL1838" s="0" t="s">
        <v>155</v>
      </c>
      <c r="BP1838" s="0" t="s">
        <v>155</v>
      </c>
      <c r="BS1838" s="0" t="s">
        <v>155</v>
      </c>
      <c r="BV1838" s="0" t="s">
        <v>155</v>
      </c>
      <c r="BY1838" s="0" t="s">
        <v>144</v>
      </c>
      <c r="CA1838" s="0" t="s">
        <v>155</v>
      </c>
      <c r="CK1838" s="0" t="s">
        <v>155</v>
      </c>
      <c r="CN1838" s="0" t="s">
        <v>155</v>
      </c>
      <c r="CP1838" s="0" t="s">
        <v>155</v>
      </c>
      <c r="CT1838" s="0" t="s">
        <v>155</v>
      </c>
      <c r="CV1838" s="0" t="s">
        <v>155</v>
      </c>
      <c r="CZ1838" s="0" t="s">
        <v>174</v>
      </c>
      <c r="DC1838" s="0" t="s">
        <v>155</v>
      </c>
      <c r="DI1838" s="0" t="s">
        <v>155</v>
      </c>
      <c r="DN1838" s="0" t="s">
        <v>155</v>
      </c>
      <c r="DU1838" s="0" t="s">
        <v>155</v>
      </c>
      <c r="DW1838" s="0" t="s">
        <v>144</v>
      </c>
      <c r="EA1838" s="0" t="s">
        <v>155</v>
      </c>
      <c r="EF1838" s="0" t="s">
        <v>155</v>
      </c>
    </row>
    <row r="1839" customFormat="false" ht="13.8" hidden="false" customHeight="false" outlineLevel="0" collapsed="false">
      <c r="A1839" s="0" t="s">
        <v>8125</v>
      </c>
      <c r="B1839" s="0" t="n">
        <v>78</v>
      </c>
      <c r="C1839" s="0" t="n">
        <v>206310</v>
      </c>
      <c r="D1839" s="0" t="s">
        <v>2037</v>
      </c>
      <c r="E1839" s="0" t="s">
        <v>8126</v>
      </c>
      <c r="F1839" s="0" t="str">
        <f aca="false">CONCATENATE(D1840," ",LEFT(I1840,4),"T=",AW1840,"D=",AX1840,"R=",AY1840,"M=",AZ1840,"L=",BA1840,"B=",BB1840)</f>
        <v>TOTTEN 1978T=39D=3R=7M=3L=7B=21</v>
      </c>
      <c r="I1839" s="0" t="s">
        <v>8127</v>
      </c>
      <c r="J1839" s="0" t="s">
        <v>8128</v>
      </c>
      <c r="K1839" s="0" t="s">
        <v>143</v>
      </c>
      <c r="M1839" s="0" t="str">
        <f aca="false">RIGHT(N1839,LEN(N1839)-FIND(" ",N1839))</f>
        <v>FAIRMOUNT AVE NE</v>
      </c>
      <c r="N1839" s="0" t="s">
        <v>8124</v>
      </c>
      <c r="P1839" s="0" t="s">
        <v>147</v>
      </c>
      <c r="Q1839" s="0" t="s">
        <v>148</v>
      </c>
      <c r="R1839" s="0" t="n">
        <v>44483</v>
      </c>
      <c r="AD1839" s="0" t="s">
        <v>149</v>
      </c>
      <c r="AE1839" s="0" t="s">
        <v>150</v>
      </c>
      <c r="AF1839" s="0" t="s">
        <v>151</v>
      </c>
      <c r="AH1839" s="0" t="n">
        <v>14</v>
      </c>
      <c r="AI1839" s="0" t="n">
        <v>11</v>
      </c>
      <c r="AN1839" s="0" t="s">
        <v>147</v>
      </c>
      <c r="AO1839" s="0" t="s">
        <v>152</v>
      </c>
      <c r="AP1839" s="0" t="s">
        <v>153</v>
      </c>
      <c r="AQ1839" s="0" t="n">
        <v>9</v>
      </c>
      <c r="AR1839" s="0" t="n">
        <v>64</v>
      </c>
      <c r="AS1839" s="0" t="n">
        <v>32</v>
      </c>
      <c r="AV1839" s="0" t="s">
        <v>154</v>
      </c>
      <c r="AW1839" s="0" t="n">
        <f aca="false">COUNTA($BC1839:$EG1839)</f>
        <v>15</v>
      </c>
      <c r="AX1839" s="0" t="n">
        <f aca="false">COUNTIF($BC1839:$EG1839,"D")</f>
        <v>0</v>
      </c>
      <c r="AY1839" s="0" t="n">
        <f aca="false">COUNTIF($BC1839:$EG1839,"R")</f>
        <v>0</v>
      </c>
      <c r="AZ1839" s="0" t="n">
        <f aca="false">IF(CC1839="D",1,0)+IF(CL1839="D",1,0)+IF(CW1839="D",1,0)+IF(DD1839="D",1,0)+IF(DJ1839="D",1,0)+IF(DO1839="D",1,0)+IF(DW1839="D",1,0)</f>
        <v>0</v>
      </c>
      <c r="BA1839" s="0" t="n">
        <f aca="false">IF(DH1839&lt;&gt;"",1,0)+IF(DI1839&lt;&gt;"",1,0)+IF(DK1839&lt;&gt;"",1,0)+IF(DM1839&lt;&gt;"",1,0)+IF(DN1839&lt;&gt;"",1,0)+IF(DO1839&lt;&gt;"",1,0)+IF(DQ1839&lt;&gt;"",1,0)+IF(DR1839&lt;&gt;"",1,0)+IF(DT1839&lt;&gt;"",1,0)+IF(DU1839&lt;&gt;"",1,0)+IF(DV1839&lt;&gt;"",1,0)+IF(DW1839&lt;&gt;"",1,0)+IF(DX1839&lt;&gt;"",1,0)+IF(DZ1839&lt;&gt;"",1,0)+IF(EA1839&lt;&gt;"",1,0)+IF(EB1839&lt;&gt;"",1,0)+IF(EE1839&lt;&gt;"",1,0)</f>
        <v>4</v>
      </c>
      <c r="BB1839" s="0" t="n">
        <f aca="false">AY1839*AX1839</f>
        <v>0</v>
      </c>
      <c r="BD1839" s="0" t="s">
        <v>155</v>
      </c>
      <c r="BH1839" s="0" t="s">
        <v>155</v>
      </c>
      <c r="BL1839" s="0" t="s">
        <v>155</v>
      </c>
      <c r="BS1839" s="0" t="s">
        <v>155</v>
      </c>
      <c r="CA1839" s="0" t="s">
        <v>155</v>
      </c>
      <c r="CK1839" s="0" t="s">
        <v>155</v>
      </c>
      <c r="CN1839" s="0" t="s">
        <v>155</v>
      </c>
      <c r="CP1839" s="0" t="s">
        <v>155</v>
      </c>
      <c r="CV1839" s="0" t="s">
        <v>155</v>
      </c>
      <c r="DC1839" s="0" t="s">
        <v>155</v>
      </c>
      <c r="DI1839" s="0" t="s">
        <v>155</v>
      </c>
      <c r="DN1839" s="0" t="s">
        <v>155</v>
      </c>
      <c r="DU1839" s="0" t="s">
        <v>155</v>
      </c>
      <c r="DX1839" s="0" t="s">
        <v>155</v>
      </c>
      <c r="EF1839" s="0" t="s">
        <v>155</v>
      </c>
    </row>
    <row r="1840" customFormat="false" ht="13.8" hidden="false" customHeight="false" outlineLevel="0" collapsed="false">
      <c r="A1840" s="0" t="s">
        <v>8129</v>
      </c>
      <c r="B1840" s="0" t="n">
        <v>78</v>
      </c>
      <c r="C1840" s="0" t="n">
        <v>273551</v>
      </c>
      <c r="D1840" s="0" t="s">
        <v>1987</v>
      </c>
      <c r="E1840" s="0" t="s">
        <v>8130</v>
      </c>
      <c r="F1840" s="0" t="str">
        <f aca="false">CONCATENATE(D1841," ",LEFT(I1841,4),"T=",AW1841,"D=",AX1841,"R=",AY1841,"M=",AZ1841,"L=",BA1841,"B=",BB1841)</f>
        <v>MAHAN 1954T=9D=1R=0M=0L=3B=0</v>
      </c>
      <c r="G1840" s="0" t="s">
        <v>352</v>
      </c>
      <c r="I1840" s="0" t="s">
        <v>8131</v>
      </c>
      <c r="J1840" s="0" t="s">
        <v>8132</v>
      </c>
      <c r="K1840" s="0" t="s">
        <v>143</v>
      </c>
      <c r="L1840" s="0" t="s">
        <v>174</v>
      </c>
      <c r="M1840" s="0" t="str">
        <f aca="false">RIGHT(N1840,LEN(N1840)-FIND(" ",N1840))</f>
        <v>ATLANTIC ST NE</v>
      </c>
      <c r="N1840" s="0" t="s">
        <v>4907</v>
      </c>
      <c r="P1840" s="0" t="s">
        <v>147</v>
      </c>
      <c r="Q1840" s="0" t="s">
        <v>148</v>
      </c>
      <c r="R1840" s="0" t="n">
        <v>44483</v>
      </c>
      <c r="AD1840" s="0" t="s">
        <v>149</v>
      </c>
      <c r="AE1840" s="0" t="s">
        <v>150</v>
      </c>
      <c r="AF1840" s="0" t="s">
        <v>151</v>
      </c>
      <c r="AH1840" s="0" t="n">
        <v>14</v>
      </c>
      <c r="AI1840" s="0" t="n">
        <v>11</v>
      </c>
      <c r="AN1840" s="0" t="s">
        <v>147</v>
      </c>
      <c r="AO1840" s="0" t="s">
        <v>189</v>
      </c>
      <c r="AP1840" s="0" t="s">
        <v>190</v>
      </c>
      <c r="AQ1840" s="0" t="n">
        <v>9</v>
      </c>
      <c r="AR1840" s="0" t="n">
        <v>64</v>
      </c>
      <c r="AS1840" s="0" t="n">
        <v>32</v>
      </c>
      <c r="AV1840" s="0" t="s">
        <v>154</v>
      </c>
      <c r="AW1840" s="0" t="n">
        <f aca="false">COUNTA($BC1840:$EG1840)</f>
        <v>39</v>
      </c>
      <c r="AX1840" s="0" t="n">
        <f aca="false">COUNTIF($BC1840:$EG1840,"D")</f>
        <v>3</v>
      </c>
      <c r="AY1840" s="0" t="n">
        <f aca="false">COUNTIF($BC1840:$EG1840,"R")</f>
        <v>7</v>
      </c>
      <c r="AZ1840" s="0" t="n">
        <f aca="false">IF(CC1840="D",1,0)+IF(CL1840="D",1,0)+IF(CW1840="D",1,0)+IF(DD1840="D",1,0)+IF(DJ1840="D",1,0)+IF(DO1840="D",1,0)+IF(DW1840="D",1,0)</f>
        <v>3</v>
      </c>
      <c r="BA1840" s="0" t="n">
        <f aca="false">IF(DH1840&lt;&gt;"",1,0)+IF(DI1840&lt;&gt;"",1,0)+IF(DK1840&lt;&gt;"",1,0)+IF(DM1840&lt;&gt;"",1,0)+IF(DN1840&lt;&gt;"",1,0)+IF(DO1840&lt;&gt;"",1,0)+IF(DQ1840&lt;&gt;"",1,0)+IF(DR1840&lt;&gt;"",1,0)+IF(DT1840&lt;&gt;"",1,0)+IF(DU1840&lt;&gt;"",1,0)+IF(DV1840&lt;&gt;"",1,0)+IF(DW1840&lt;&gt;"",1,0)+IF(DX1840&lt;&gt;"",1,0)+IF(DZ1840&lt;&gt;"",1,0)+IF(EA1840&lt;&gt;"",1,0)+IF(EB1840&lt;&gt;"",1,0)+IF(EE1840&lt;&gt;"",1,0)</f>
        <v>7</v>
      </c>
      <c r="BB1840" s="0" t="n">
        <f aca="false">AY1840*AX1840</f>
        <v>21</v>
      </c>
      <c r="BC1840" s="0" t="s">
        <v>155</v>
      </c>
      <c r="BD1840" s="0" t="s">
        <v>155</v>
      </c>
      <c r="BF1840" s="0" t="s">
        <v>155</v>
      </c>
      <c r="BG1840" s="0" t="s">
        <v>155</v>
      </c>
      <c r="BH1840" s="0" t="s">
        <v>155</v>
      </c>
      <c r="BI1840" s="0" t="s">
        <v>155</v>
      </c>
      <c r="BJ1840" s="0" t="s">
        <v>155</v>
      </c>
      <c r="BK1840" s="0" t="s">
        <v>155</v>
      </c>
      <c r="BL1840" s="0" t="s">
        <v>155</v>
      </c>
      <c r="BP1840" s="0" t="s">
        <v>155</v>
      </c>
      <c r="BV1840" s="0" t="s">
        <v>155</v>
      </c>
      <c r="BY1840" s="0" t="s">
        <v>174</v>
      </c>
      <c r="CA1840" s="0" t="s">
        <v>155</v>
      </c>
      <c r="CG1840" s="0" t="s">
        <v>155</v>
      </c>
      <c r="CH1840" s="0" t="s">
        <v>174</v>
      </c>
      <c r="CK1840" s="0" t="s">
        <v>155</v>
      </c>
      <c r="CL1840" s="0" t="s">
        <v>144</v>
      </c>
      <c r="CN1840" s="0" t="s">
        <v>155</v>
      </c>
      <c r="CO1840" s="0" t="s">
        <v>174</v>
      </c>
      <c r="CP1840" s="0" t="s">
        <v>155</v>
      </c>
      <c r="CT1840" s="0" t="s">
        <v>155</v>
      </c>
      <c r="CU1840" s="0" t="s">
        <v>174</v>
      </c>
      <c r="CV1840" s="0" t="s">
        <v>155</v>
      </c>
      <c r="CY1840" s="0" t="s">
        <v>155</v>
      </c>
      <c r="CZ1840" s="0" t="s">
        <v>174</v>
      </c>
      <c r="DC1840" s="0" t="s">
        <v>155</v>
      </c>
      <c r="DF1840" s="0" t="s">
        <v>155</v>
      </c>
      <c r="DG1840" s="0" t="s">
        <v>174</v>
      </c>
      <c r="DI1840" s="0" t="s">
        <v>155</v>
      </c>
      <c r="DJ1840" s="0" t="s">
        <v>144</v>
      </c>
      <c r="DL1840" s="0" t="s">
        <v>155</v>
      </c>
      <c r="DN1840" s="0" t="s">
        <v>155</v>
      </c>
      <c r="DR1840" s="0" t="s">
        <v>155</v>
      </c>
      <c r="DU1840" s="0" t="s">
        <v>155</v>
      </c>
      <c r="DW1840" s="0" t="s">
        <v>144</v>
      </c>
      <c r="DX1840" s="0" t="s">
        <v>155</v>
      </c>
      <c r="EA1840" s="0" t="s">
        <v>155</v>
      </c>
      <c r="ED1840" s="0" t="s">
        <v>174</v>
      </c>
      <c r="EF1840" s="0" t="s">
        <v>155</v>
      </c>
    </row>
    <row r="1841" customFormat="false" ht="13.8" hidden="false" customHeight="false" outlineLevel="0" collapsed="false">
      <c r="A1841" s="0" t="s">
        <v>8133</v>
      </c>
      <c r="B1841" s="0" t="n">
        <v>78</v>
      </c>
      <c r="C1841" s="0" t="n">
        <v>347568</v>
      </c>
      <c r="D1841" s="0" t="s">
        <v>8134</v>
      </c>
      <c r="E1841" s="0" t="s">
        <v>585</v>
      </c>
      <c r="F1841" s="0" t="str">
        <f aca="false">CONCATENATE(D1842," ",LEFT(I1842,4),"T=",AW1842,"D=",AX1842,"R=",AY1842,"M=",AZ1842,"L=",BA1842,"B=",BB1842)</f>
        <v>OWEN 1939T=23D=1R=6M=1L=7B=6</v>
      </c>
      <c r="I1841" s="0" t="s">
        <v>8135</v>
      </c>
      <c r="J1841" s="0" t="s">
        <v>8136</v>
      </c>
      <c r="K1841" s="0" t="s">
        <v>143</v>
      </c>
      <c r="M1841" s="0" t="str">
        <f aca="false">RIGHT(N1841,LEN(N1841)-FIND(" ",N1841))</f>
        <v>CRESCENT DR NE</v>
      </c>
      <c r="N1841" s="0" t="s">
        <v>8137</v>
      </c>
      <c r="P1841" s="0" t="s">
        <v>147</v>
      </c>
      <c r="Q1841" s="0" t="s">
        <v>148</v>
      </c>
      <c r="R1841" s="0" t="n">
        <v>44483</v>
      </c>
      <c r="AD1841" s="0" t="s">
        <v>149</v>
      </c>
      <c r="AE1841" s="0" t="s">
        <v>150</v>
      </c>
      <c r="AF1841" s="0" t="s">
        <v>151</v>
      </c>
      <c r="AH1841" s="0" t="n">
        <v>14</v>
      </c>
      <c r="AI1841" s="0" t="n">
        <v>11</v>
      </c>
      <c r="AN1841" s="0" t="s">
        <v>147</v>
      </c>
      <c r="AO1841" s="0" t="s">
        <v>176</v>
      </c>
      <c r="AP1841" s="0" t="s">
        <v>177</v>
      </c>
      <c r="AQ1841" s="0" t="n">
        <v>9</v>
      </c>
      <c r="AR1841" s="0" t="n">
        <v>64</v>
      </c>
      <c r="AS1841" s="0" t="n">
        <v>32</v>
      </c>
      <c r="AV1841" s="0" t="s">
        <v>154</v>
      </c>
      <c r="AW1841" s="0" t="n">
        <f aca="false">COUNTA($BC1841:$EG1841)</f>
        <v>9</v>
      </c>
      <c r="AX1841" s="0" t="n">
        <f aca="false">COUNTIF($BC1841:$EG1841,"D")</f>
        <v>1</v>
      </c>
      <c r="AY1841" s="0" t="n">
        <f aca="false">COUNTIF($BC1841:$EG1841,"R")</f>
        <v>0</v>
      </c>
      <c r="AZ1841" s="0" t="n">
        <f aca="false">IF(CC1841="D",1,0)+IF(CL1841="D",1,0)+IF(CW1841="D",1,0)+IF(DD1841="D",1,0)+IF(DJ1841="D",1,0)+IF(DO1841="D",1,0)+IF(DW1841="D",1,0)</f>
        <v>0</v>
      </c>
      <c r="BA1841" s="0" t="n">
        <f aca="false">IF(DH1841&lt;&gt;"",1,0)+IF(DI1841&lt;&gt;"",1,0)+IF(DK1841&lt;&gt;"",1,0)+IF(DM1841&lt;&gt;"",1,0)+IF(DN1841&lt;&gt;"",1,0)+IF(DO1841&lt;&gt;"",1,0)+IF(DQ1841&lt;&gt;"",1,0)+IF(DR1841&lt;&gt;"",1,0)+IF(DT1841&lt;&gt;"",1,0)+IF(DU1841&lt;&gt;"",1,0)+IF(DV1841&lt;&gt;"",1,0)+IF(DW1841&lt;&gt;"",1,0)+IF(DX1841&lt;&gt;"",1,0)+IF(DZ1841&lt;&gt;"",1,0)+IF(EA1841&lt;&gt;"",1,0)+IF(EB1841&lt;&gt;"",1,0)+IF(EE1841&lt;&gt;"",1,0)</f>
        <v>3</v>
      </c>
      <c r="BB1841" s="0" t="n">
        <f aca="false">AY1841*AX1841</f>
        <v>0</v>
      </c>
      <c r="BY1841" s="0" t="s">
        <v>144</v>
      </c>
      <c r="CA1841" s="0" t="s">
        <v>155</v>
      </c>
      <c r="CN1841" s="0" t="s">
        <v>155</v>
      </c>
      <c r="CP1841" s="0" t="s">
        <v>155</v>
      </c>
      <c r="DC1841" s="0" t="s">
        <v>155</v>
      </c>
      <c r="DN1841" s="0" t="s">
        <v>155</v>
      </c>
      <c r="DU1841" s="0" t="s">
        <v>155</v>
      </c>
      <c r="EA1841" s="0" t="s">
        <v>155</v>
      </c>
      <c r="EF1841" s="0" t="s">
        <v>155</v>
      </c>
    </row>
    <row r="1842" customFormat="false" ht="13.8" hidden="false" customHeight="false" outlineLevel="0" collapsed="false">
      <c r="A1842" s="0" t="s">
        <v>8138</v>
      </c>
      <c r="B1842" s="0" t="n">
        <v>78</v>
      </c>
      <c r="C1842" s="0" t="n">
        <v>347570</v>
      </c>
      <c r="D1842" s="0" t="s">
        <v>3805</v>
      </c>
      <c r="E1842" s="0" t="s">
        <v>532</v>
      </c>
      <c r="F1842" s="0" t="str">
        <f aca="false">CONCATENATE(D1843," ",LEFT(I1843,4),"T=",AW1843,"D=",AX1843,"R=",AY1843,"M=",AZ1843,"L=",BA1843,"B=",BB1843)</f>
        <v>HOOLIHAN 1971T=30D=2R=3M=1L=5B=6</v>
      </c>
      <c r="G1842" s="0" t="s">
        <v>250</v>
      </c>
      <c r="I1842" s="0" t="s">
        <v>8139</v>
      </c>
      <c r="J1842" s="0" t="s">
        <v>8140</v>
      </c>
      <c r="K1842" s="0" t="s">
        <v>143</v>
      </c>
      <c r="L1842" s="0" t="s">
        <v>174</v>
      </c>
      <c r="M1842" s="0" t="str">
        <f aca="false">RIGHT(N1842,LEN(N1842)-FIND(" ",N1842))</f>
        <v>NORTH RD NE</v>
      </c>
      <c r="N1842" s="0" t="s">
        <v>8141</v>
      </c>
      <c r="P1842" s="0" t="s">
        <v>147</v>
      </c>
      <c r="Q1842" s="0" t="s">
        <v>148</v>
      </c>
      <c r="R1842" s="0" t="n">
        <v>44483</v>
      </c>
      <c r="AD1842" s="0" t="s">
        <v>149</v>
      </c>
      <c r="AE1842" s="0" t="s">
        <v>150</v>
      </c>
      <c r="AH1842" s="0" t="n">
        <v>14</v>
      </c>
      <c r="AI1842" s="0" t="n">
        <v>11</v>
      </c>
      <c r="AJ1842" s="0" t="s">
        <v>164</v>
      </c>
      <c r="AM1842" s="0" t="s">
        <v>165</v>
      </c>
      <c r="AN1842" s="0" t="s">
        <v>147</v>
      </c>
      <c r="AO1842" s="0" t="s">
        <v>176</v>
      </c>
      <c r="AP1842" s="0" t="s">
        <v>177</v>
      </c>
      <c r="AQ1842" s="0" t="n">
        <v>9</v>
      </c>
      <c r="AR1842" s="0" t="n">
        <v>64</v>
      </c>
      <c r="AS1842" s="0" t="n">
        <v>32</v>
      </c>
      <c r="AV1842" s="0" t="s">
        <v>154</v>
      </c>
      <c r="AW1842" s="0" t="n">
        <f aca="false">COUNTA($BC1842:$EG1842)</f>
        <v>23</v>
      </c>
      <c r="AX1842" s="0" t="n">
        <f aca="false">COUNTIF($BC1842:$EG1842,"D")</f>
        <v>1</v>
      </c>
      <c r="AY1842" s="0" t="n">
        <f aca="false">COUNTIF($BC1842:$EG1842,"R")</f>
        <v>6</v>
      </c>
      <c r="AZ1842" s="0" t="n">
        <f aca="false">IF(CC1842="D",1,0)+IF(CL1842="D",1,0)+IF(CW1842="D",1,0)+IF(DD1842="D",1,0)+IF(DJ1842="D",1,0)+IF(DO1842="D",1,0)+IF(DW1842="D",1,0)</f>
        <v>1</v>
      </c>
      <c r="BA1842" s="0" t="n">
        <f aca="false">IF(DH1842&lt;&gt;"",1,0)+IF(DI1842&lt;&gt;"",1,0)+IF(DK1842&lt;&gt;"",1,0)+IF(DM1842&lt;&gt;"",1,0)+IF(DN1842&lt;&gt;"",1,0)+IF(DO1842&lt;&gt;"",1,0)+IF(DQ1842&lt;&gt;"",1,0)+IF(DR1842&lt;&gt;"",1,0)+IF(DT1842&lt;&gt;"",1,0)+IF(DU1842&lt;&gt;"",1,0)+IF(DV1842&lt;&gt;"",1,0)+IF(DW1842&lt;&gt;"",1,0)+IF(DX1842&lt;&gt;"",1,0)+IF(DZ1842&lt;&gt;"",1,0)+IF(EA1842&lt;&gt;"",1,0)+IF(EB1842&lt;&gt;"",1,0)+IF(EE1842&lt;&gt;"",1,0)</f>
        <v>7</v>
      </c>
      <c r="BB1842" s="0" t="n">
        <f aca="false">AY1842*AX1842</f>
        <v>6</v>
      </c>
      <c r="BY1842" s="0" t="s">
        <v>174</v>
      </c>
      <c r="CA1842" s="0" t="s">
        <v>155</v>
      </c>
      <c r="CG1842" s="0" t="s">
        <v>155</v>
      </c>
      <c r="CH1842" s="0" t="s">
        <v>174</v>
      </c>
      <c r="CK1842" s="0" t="s">
        <v>155</v>
      </c>
      <c r="CN1842" s="0" t="s">
        <v>155</v>
      </c>
      <c r="CP1842" s="0" t="s">
        <v>155</v>
      </c>
      <c r="CV1842" s="0" t="s">
        <v>155</v>
      </c>
      <c r="CY1842" s="0" t="s">
        <v>155</v>
      </c>
      <c r="DC1842" s="0" t="s">
        <v>155</v>
      </c>
      <c r="DF1842" s="0" t="s">
        <v>155</v>
      </c>
      <c r="DG1842" s="0" t="s">
        <v>174</v>
      </c>
      <c r="DI1842" s="0" t="s">
        <v>155</v>
      </c>
      <c r="DL1842" s="0" t="s">
        <v>155</v>
      </c>
      <c r="DM1842" s="0" t="s">
        <v>174</v>
      </c>
      <c r="DN1842" s="0" t="s">
        <v>155</v>
      </c>
      <c r="DS1842" s="0" t="s">
        <v>174</v>
      </c>
      <c r="DU1842" s="0" t="s">
        <v>155</v>
      </c>
      <c r="DW1842" s="0" t="s">
        <v>144</v>
      </c>
      <c r="DX1842" s="0" t="s">
        <v>155</v>
      </c>
      <c r="EA1842" s="0" t="s">
        <v>155</v>
      </c>
      <c r="ED1842" s="0" t="s">
        <v>174</v>
      </c>
      <c r="EF1842" s="0" t="s">
        <v>155</v>
      </c>
    </row>
    <row r="1843" customFormat="false" ht="13.8" hidden="false" customHeight="false" outlineLevel="0" collapsed="false">
      <c r="A1843" s="0" t="s">
        <v>8142</v>
      </c>
      <c r="B1843" s="0" t="n">
        <v>78</v>
      </c>
      <c r="C1843" s="0" t="n">
        <v>215086</v>
      </c>
      <c r="D1843" s="0" t="s">
        <v>2490</v>
      </c>
      <c r="E1843" s="0" t="s">
        <v>1091</v>
      </c>
      <c r="F1843" s="0" t="str">
        <f aca="false">CONCATENATE(D1844," ",LEFT(I1844,4),"T=",AW1844,"D=",AX1844,"R=",AY1844,"M=",AZ1844,"L=",BA1844,"B=",BB1844)</f>
        <v>RISHEL 1962T=10D=0R=0M=0L=1B=0</v>
      </c>
      <c r="I1843" s="0" t="s">
        <v>8143</v>
      </c>
      <c r="J1843" s="0" t="s">
        <v>3383</v>
      </c>
      <c r="K1843" s="0" t="s">
        <v>143</v>
      </c>
      <c r="L1843" s="0" t="s">
        <v>174</v>
      </c>
      <c r="M1843" s="0" t="str">
        <f aca="false">RIGHT(N1843,LEN(N1843)-FIND(" ",N1843))</f>
        <v>WESTVIEW DR NE</v>
      </c>
      <c r="N1843" s="0" t="s">
        <v>8144</v>
      </c>
      <c r="P1843" s="0" t="s">
        <v>147</v>
      </c>
      <c r="Q1843" s="0" t="s">
        <v>148</v>
      </c>
      <c r="R1843" s="0" t="n">
        <v>44483</v>
      </c>
      <c r="AD1843" s="0" t="s">
        <v>149</v>
      </c>
      <c r="AE1843" s="0" t="s">
        <v>150</v>
      </c>
      <c r="AF1843" s="0" t="s">
        <v>151</v>
      </c>
      <c r="AH1843" s="0" t="n">
        <v>14</v>
      </c>
      <c r="AI1843" s="0" t="n">
        <v>11</v>
      </c>
      <c r="AN1843" s="0" t="s">
        <v>147</v>
      </c>
      <c r="AO1843" s="0" t="s">
        <v>261</v>
      </c>
      <c r="AP1843" s="0" t="s">
        <v>262</v>
      </c>
      <c r="AQ1843" s="0" t="n">
        <v>9</v>
      </c>
      <c r="AR1843" s="0" t="n">
        <v>64</v>
      </c>
      <c r="AS1843" s="0" t="n">
        <v>32</v>
      </c>
      <c r="AV1843" s="0" t="s">
        <v>154</v>
      </c>
      <c r="AW1843" s="0" t="n">
        <f aca="false">COUNTA($BC1843:$EG1843)</f>
        <v>30</v>
      </c>
      <c r="AX1843" s="0" t="n">
        <f aca="false">COUNTIF($BC1843:$EG1843,"D")</f>
        <v>2</v>
      </c>
      <c r="AY1843" s="0" t="n">
        <f aca="false">COUNTIF($BC1843:$EG1843,"R")</f>
        <v>3</v>
      </c>
      <c r="AZ1843" s="0" t="n">
        <f aca="false">IF(CC1843="D",1,0)+IF(CL1843="D",1,0)+IF(CW1843="D",1,0)+IF(DD1843="D",1,0)+IF(DJ1843="D",1,0)+IF(DO1843="D",1,0)+IF(DW1843="D",1,0)</f>
        <v>1</v>
      </c>
      <c r="BA1843" s="0" t="n">
        <f aca="false">IF(DH1843&lt;&gt;"",1,0)+IF(DI1843&lt;&gt;"",1,0)+IF(DK1843&lt;&gt;"",1,0)+IF(DM1843&lt;&gt;"",1,0)+IF(DN1843&lt;&gt;"",1,0)+IF(DO1843&lt;&gt;"",1,0)+IF(DQ1843&lt;&gt;"",1,0)+IF(DR1843&lt;&gt;"",1,0)+IF(DT1843&lt;&gt;"",1,0)+IF(DU1843&lt;&gt;"",1,0)+IF(DV1843&lt;&gt;"",1,0)+IF(DW1843&lt;&gt;"",1,0)+IF(DX1843&lt;&gt;"",1,0)+IF(DZ1843&lt;&gt;"",1,0)+IF(EA1843&lt;&gt;"",1,0)+IF(EB1843&lt;&gt;"",1,0)+IF(EE1843&lt;&gt;"",1,0)</f>
        <v>5</v>
      </c>
      <c r="BB1843" s="0" t="n">
        <f aca="false">AY1843*AX1843</f>
        <v>6</v>
      </c>
      <c r="BC1843" s="0" t="s">
        <v>155</v>
      </c>
      <c r="BD1843" s="0" t="s">
        <v>155</v>
      </c>
      <c r="BE1843" s="0" t="s">
        <v>155</v>
      </c>
      <c r="BI1843" s="0" t="s">
        <v>155</v>
      </c>
      <c r="BJ1843" s="0" t="s">
        <v>155</v>
      </c>
      <c r="BK1843" s="0" t="s">
        <v>155</v>
      </c>
      <c r="BL1843" s="0" t="s">
        <v>155</v>
      </c>
      <c r="BP1843" s="0" t="s">
        <v>155</v>
      </c>
      <c r="BS1843" s="0" t="s">
        <v>155</v>
      </c>
      <c r="BV1843" s="0" t="s">
        <v>155</v>
      </c>
      <c r="BY1843" s="0" t="s">
        <v>144</v>
      </c>
      <c r="CA1843" s="0" t="s">
        <v>155</v>
      </c>
      <c r="CG1843" s="0" t="s">
        <v>155</v>
      </c>
      <c r="CK1843" s="0" t="s">
        <v>155</v>
      </c>
      <c r="CL1843" s="0" t="s">
        <v>144</v>
      </c>
      <c r="CN1843" s="0" t="s">
        <v>155</v>
      </c>
      <c r="CP1843" s="0" t="s">
        <v>155</v>
      </c>
      <c r="CV1843" s="0" t="s">
        <v>155</v>
      </c>
      <c r="CY1843" s="0" t="s">
        <v>155</v>
      </c>
      <c r="CZ1843" s="0" t="s">
        <v>174</v>
      </c>
      <c r="DC1843" s="0" t="s">
        <v>155</v>
      </c>
      <c r="DG1843" s="0" t="s">
        <v>174</v>
      </c>
      <c r="DI1843" s="0" t="s">
        <v>155</v>
      </c>
      <c r="DL1843" s="0" t="s">
        <v>155</v>
      </c>
      <c r="DN1843" s="0" t="s">
        <v>155</v>
      </c>
      <c r="DS1843" s="0" t="s">
        <v>174</v>
      </c>
      <c r="DU1843" s="0" t="s">
        <v>155</v>
      </c>
      <c r="DX1843" s="0" t="s">
        <v>155</v>
      </c>
      <c r="EA1843" s="0" t="s">
        <v>155</v>
      </c>
      <c r="EF1843" s="0" t="s">
        <v>155</v>
      </c>
    </row>
    <row r="1844" customFormat="false" ht="13.8" hidden="false" customHeight="false" outlineLevel="0" collapsed="false">
      <c r="A1844" s="0" t="s">
        <v>8145</v>
      </c>
      <c r="B1844" s="0" t="n">
        <v>78</v>
      </c>
      <c r="C1844" s="0" t="n">
        <v>287377</v>
      </c>
      <c r="D1844" s="0" t="s">
        <v>8146</v>
      </c>
      <c r="E1844" s="0" t="s">
        <v>6640</v>
      </c>
      <c r="F1844" s="0" t="str">
        <f aca="false">CONCATENATE(D1845," ",LEFT(I1845,4),"T=",AW1845,"D=",AX1845,"R=",AY1845,"M=",AZ1845,"L=",BA1845,"B=",BB1845)</f>
        <v>DAY 1981T=18D=3R=0M=1L=4B=0</v>
      </c>
      <c r="I1844" s="0" t="s">
        <v>5575</v>
      </c>
      <c r="J1844" s="0" t="s">
        <v>3383</v>
      </c>
      <c r="K1844" s="0" t="s">
        <v>143</v>
      </c>
      <c r="M1844" s="0" t="str">
        <f aca="false">RIGHT(N1844,LEN(N1844)-FIND(" ",N1844))</f>
        <v>BEECHWOOD ST NE</v>
      </c>
      <c r="N1844" s="0" t="s">
        <v>8147</v>
      </c>
      <c r="P1844" s="0" t="s">
        <v>147</v>
      </c>
      <c r="Q1844" s="0" t="s">
        <v>148</v>
      </c>
      <c r="R1844" s="0" t="n">
        <v>44483</v>
      </c>
      <c r="AD1844" s="0" t="s">
        <v>149</v>
      </c>
      <c r="AE1844" s="0" t="s">
        <v>150</v>
      </c>
      <c r="AF1844" s="0" t="s">
        <v>151</v>
      </c>
      <c r="AH1844" s="0" t="n">
        <v>14</v>
      </c>
      <c r="AI1844" s="0" t="n">
        <v>11</v>
      </c>
      <c r="AN1844" s="0" t="s">
        <v>147</v>
      </c>
      <c r="AO1844" s="0" t="s">
        <v>189</v>
      </c>
      <c r="AP1844" s="0" t="s">
        <v>190</v>
      </c>
      <c r="AQ1844" s="0" t="n">
        <v>9</v>
      </c>
      <c r="AR1844" s="0" t="n">
        <v>64</v>
      </c>
      <c r="AS1844" s="0" t="n">
        <v>32</v>
      </c>
      <c r="AV1844" s="0" t="s">
        <v>154</v>
      </c>
      <c r="AW1844" s="0" t="n">
        <f aca="false">COUNTA($BC1844:$EG1844)</f>
        <v>10</v>
      </c>
      <c r="AX1844" s="0" t="n">
        <f aca="false">COUNTIF($BC1844:$EG1844,"D")</f>
        <v>0</v>
      </c>
      <c r="AY1844" s="0" t="n">
        <f aca="false">COUNTIF($BC1844:$EG1844,"R")</f>
        <v>0</v>
      </c>
      <c r="AZ1844" s="0" t="n">
        <f aca="false">IF(CC1844="D",1,0)+IF(CL1844="D",1,0)+IF(CW1844="D",1,0)+IF(DD1844="D",1,0)+IF(DJ1844="D",1,0)+IF(DO1844="D",1,0)+IF(DW1844="D",1,0)</f>
        <v>0</v>
      </c>
      <c r="BA1844" s="0" t="n">
        <f aca="false">IF(DH1844&lt;&gt;"",1,0)+IF(DI1844&lt;&gt;"",1,0)+IF(DK1844&lt;&gt;"",1,0)+IF(DM1844&lt;&gt;"",1,0)+IF(DN1844&lt;&gt;"",1,0)+IF(DO1844&lt;&gt;"",1,0)+IF(DQ1844&lt;&gt;"",1,0)+IF(DR1844&lt;&gt;"",1,0)+IF(DT1844&lt;&gt;"",1,0)+IF(DU1844&lt;&gt;"",1,0)+IF(DV1844&lt;&gt;"",1,0)+IF(DW1844&lt;&gt;"",1,0)+IF(DX1844&lt;&gt;"",1,0)+IF(DZ1844&lt;&gt;"",1,0)+IF(EA1844&lt;&gt;"",1,0)+IF(EB1844&lt;&gt;"",1,0)+IF(EE1844&lt;&gt;"",1,0)</f>
        <v>1</v>
      </c>
      <c r="BB1844" s="0" t="n">
        <f aca="false">AY1844*AX1844</f>
        <v>0</v>
      </c>
      <c r="BL1844" s="0" t="s">
        <v>155</v>
      </c>
      <c r="BP1844" s="0" t="s">
        <v>155</v>
      </c>
      <c r="BS1844" s="0" t="s">
        <v>155</v>
      </c>
      <c r="CA1844" s="0" t="s">
        <v>155</v>
      </c>
      <c r="CG1844" s="0" t="s">
        <v>155</v>
      </c>
      <c r="CK1844" s="0" t="s">
        <v>155</v>
      </c>
      <c r="CP1844" s="0" t="s">
        <v>155</v>
      </c>
      <c r="CY1844" s="0" t="s">
        <v>155</v>
      </c>
      <c r="DC1844" s="0" t="s">
        <v>155</v>
      </c>
      <c r="DI1844" s="0" t="s">
        <v>155</v>
      </c>
    </row>
    <row r="1845" customFormat="false" ht="13.8" hidden="false" customHeight="false" outlineLevel="0" collapsed="false">
      <c r="A1845" s="0" t="s">
        <v>8148</v>
      </c>
      <c r="B1845" s="0" t="n">
        <v>78</v>
      </c>
      <c r="C1845" s="0" t="n">
        <v>333132</v>
      </c>
      <c r="D1845" s="0" t="s">
        <v>192</v>
      </c>
      <c r="E1845" s="0" t="s">
        <v>1615</v>
      </c>
      <c r="F1845" s="0" t="str">
        <f aca="false">CONCATENATE(D1846," ",LEFT(I1846,4),"T=",AW1846,"D=",AX1846,"R=",AY1846,"M=",AZ1846,"L=",BA1846,"B=",BB1846)</f>
        <v>BOWER 1981T=15D=1R=2M=1L=4B=2</v>
      </c>
      <c r="G1845" s="0" t="s">
        <v>185</v>
      </c>
      <c r="I1845" s="0" t="s">
        <v>8149</v>
      </c>
      <c r="J1845" s="0" t="s">
        <v>3383</v>
      </c>
      <c r="K1845" s="0" t="s">
        <v>143</v>
      </c>
      <c r="M1845" s="0" t="str">
        <f aca="false">RIGHT(N1845,LEN(N1845)-FIND(" ",N1845))</f>
        <v>FAIRWAY DR NE</v>
      </c>
      <c r="N1845" s="0" t="s">
        <v>8150</v>
      </c>
      <c r="P1845" s="0" t="s">
        <v>147</v>
      </c>
      <c r="Q1845" s="0" t="s">
        <v>148</v>
      </c>
      <c r="R1845" s="0" t="n">
        <v>44483</v>
      </c>
      <c r="AD1845" s="0" t="s">
        <v>149</v>
      </c>
      <c r="AE1845" s="0" t="s">
        <v>150</v>
      </c>
      <c r="AF1845" s="0" t="s">
        <v>151</v>
      </c>
      <c r="AH1845" s="0" t="n">
        <v>14</v>
      </c>
      <c r="AI1845" s="0" t="n">
        <v>11</v>
      </c>
      <c r="AN1845" s="0" t="s">
        <v>147</v>
      </c>
      <c r="AO1845" s="0" t="s">
        <v>176</v>
      </c>
      <c r="AP1845" s="0" t="s">
        <v>177</v>
      </c>
      <c r="AQ1845" s="0" t="n">
        <v>9</v>
      </c>
      <c r="AR1845" s="0" t="n">
        <v>64</v>
      </c>
      <c r="AS1845" s="0" t="n">
        <v>32</v>
      </c>
      <c r="AV1845" s="0" t="s">
        <v>154</v>
      </c>
      <c r="AW1845" s="0" t="n">
        <f aca="false">COUNTA($BC1845:$EG1845)</f>
        <v>18</v>
      </c>
      <c r="AX1845" s="0" t="n">
        <f aca="false">COUNTIF($BC1845:$EG1845,"D")</f>
        <v>3</v>
      </c>
      <c r="AY1845" s="0" t="n">
        <f aca="false">COUNTIF($BC1845:$EG1845,"R")</f>
        <v>0</v>
      </c>
      <c r="AZ1845" s="0" t="n">
        <f aca="false">IF(CC1845="D",1,0)+IF(CL1845="D",1,0)+IF(CW1845="D",1,0)+IF(DD1845="D",1,0)+IF(DJ1845="D",1,0)+IF(DO1845="D",1,0)+IF(DW1845="D",1,0)</f>
        <v>1</v>
      </c>
      <c r="BA1845" s="0" t="n">
        <f aca="false">IF(DH1845&lt;&gt;"",1,0)+IF(DI1845&lt;&gt;"",1,0)+IF(DK1845&lt;&gt;"",1,0)+IF(DM1845&lt;&gt;"",1,0)+IF(DN1845&lt;&gt;"",1,0)+IF(DO1845&lt;&gt;"",1,0)+IF(DQ1845&lt;&gt;"",1,0)+IF(DR1845&lt;&gt;"",1,0)+IF(DT1845&lt;&gt;"",1,0)+IF(DU1845&lt;&gt;"",1,0)+IF(DV1845&lt;&gt;"",1,0)+IF(DW1845&lt;&gt;"",1,0)+IF(DX1845&lt;&gt;"",1,0)+IF(DZ1845&lt;&gt;"",1,0)+IF(EA1845&lt;&gt;"",1,0)+IF(EB1845&lt;&gt;"",1,0)+IF(EE1845&lt;&gt;"",1,0)</f>
        <v>4</v>
      </c>
      <c r="BB1845" s="0" t="n">
        <f aca="false">AY1845*AX1845</f>
        <v>0</v>
      </c>
      <c r="BL1845" s="0" t="s">
        <v>155</v>
      </c>
      <c r="BS1845" s="0" t="s">
        <v>155</v>
      </c>
      <c r="BY1845" s="0" t="s">
        <v>144</v>
      </c>
      <c r="CA1845" s="0" t="s">
        <v>155</v>
      </c>
      <c r="CG1845" s="0" t="s">
        <v>155</v>
      </c>
      <c r="CK1845" s="0" t="s">
        <v>155</v>
      </c>
      <c r="CN1845" s="0" t="s">
        <v>155</v>
      </c>
      <c r="CP1845" s="0" t="s">
        <v>155</v>
      </c>
      <c r="CV1845" s="0" t="s">
        <v>155</v>
      </c>
      <c r="CY1845" s="0" t="s">
        <v>155</v>
      </c>
      <c r="DC1845" s="0" t="s">
        <v>155</v>
      </c>
      <c r="DG1845" s="0" t="s">
        <v>144</v>
      </c>
      <c r="DI1845" s="0" t="s">
        <v>155</v>
      </c>
      <c r="DJ1845" s="0" t="s">
        <v>144</v>
      </c>
      <c r="DN1845" s="0" t="s">
        <v>155</v>
      </c>
      <c r="DU1845" s="0" t="s">
        <v>155</v>
      </c>
      <c r="EA1845" s="0" t="s">
        <v>155</v>
      </c>
      <c r="EF1845" s="0" t="s">
        <v>155</v>
      </c>
    </row>
    <row r="1846" customFormat="false" ht="13.8" hidden="false" customHeight="false" outlineLevel="0" collapsed="false">
      <c r="A1846" s="0" t="s">
        <v>8151</v>
      </c>
      <c r="B1846" s="0" t="n">
        <v>78</v>
      </c>
      <c r="C1846" s="0" t="n">
        <v>295704</v>
      </c>
      <c r="D1846" s="0" t="s">
        <v>8152</v>
      </c>
      <c r="E1846" s="0" t="s">
        <v>8153</v>
      </c>
      <c r="F1846" s="0" t="str">
        <f aca="false">CONCATENATE(D1847," ",LEFT(I1847,4),"T=",AW1847,"D=",AX1847,"R=",AY1847,"M=",AZ1847,"L=",BA1847,"B=",BB1847)</f>
        <v>GLASS 1963T=18D=1R=0M=1L=7B=0</v>
      </c>
      <c r="G1846" s="0" t="s">
        <v>185</v>
      </c>
      <c r="I1846" s="0" t="s">
        <v>8154</v>
      </c>
      <c r="J1846" s="0" t="s">
        <v>8155</v>
      </c>
      <c r="K1846" s="0" t="s">
        <v>143</v>
      </c>
      <c r="M1846" s="0" t="str">
        <f aca="false">RIGHT(N1846,LEN(N1846)-FIND(" ",N1846))</f>
        <v>MAPLEWOOD ST NE</v>
      </c>
      <c r="N1846" s="0" t="s">
        <v>8156</v>
      </c>
      <c r="P1846" s="0" t="s">
        <v>147</v>
      </c>
      <c r="Q1846" s="0" t="s">
        <v>148</v>
      </c>
      <c r="R1846" s="0" t="n">
        <v>44483</v>
      </c>
      <c r="AD1846" s="0" t="s">
        <v>149</v>
      </c>
      <c r="AE1846" s="0" t="s">
        <v>150</v>
      </c>
      <c r="AF1846" s="0" t="s">
        <v>151</v>
      </c>
      <c r="AH1846" s="0" t="n">
        <v>14</v>
      </c>
      <c r="AI1846" s="0" t="n">
        <v>11</v>
      </c>
      <c r="AN1846" s="0" t="s">
        <v>147</v>
      </c>
      <c r="AO1846" s="0" t="s">
        <v>261</v>
      </c>
      <c r="AP1846" s="0" t="s">
        <v>262</v>
      </c>
      <c r="AQ1846" s="0" t="n">
        <v>9</v>
      </c>
      <c r="AR1846" s="0" t="n">
        <v>64</v>
      </c>
      <c r="AS1846" s="0" t="n">
        <v>32</v>
      </c>
      <c r="AV1846" s="0" t="s">
        <v>154</v>
      </c>
      <c r="AW1846" s="0" t="n">
        <f aca="false">COUNTA($BC1846:$EG1846)</f>
        <v>15</v>
      </c>
      <c r="AX1846" s="0" t="n">
        <f aca="false">COUNTIF($BC1846:$EG1846,"D")</f>
        <v>1</v>
      </c>
      <c r="AY1846" s="0" t="n">
        <f aca="false">COUNTIF($BC1846:$EG1846,"R")</f>
        <v>2</v>
      </c>
      <c r="AZ1846" s="0" t="n">
        <f aca="false">IF(CC1846="D",1,0)+IF(CL1846="D",1,0)+IF(CW1846="D",1,0)+IF(DD1846="D",1,0)+IF(DJ1846="D",1,0)+IF(DO1846="D",1,0)+IF(DW1846="D",1,0)</f>
        <v>1</v>
      </c>
      <c r="BA1846" s="0" t="n">
        <f aca="false">IF(DH1846&lt;&gt;"",1,0)+IF(DI1846&lt;&gt;"",1,0)+IF(DK1846&lt;&gt;"",1,0)+IF(DM1846&lt;&gt;"",1,0)+IF(DN1846&lt;&gt;"",1,0)+IF(DO1846&lt;&gt;"",1,0)+IF(DQ1846&lt;&gt;"",1,0)+IF(DR1846&lt;&gt;"",1,0)+IF(DT1846&lt;&gt;"",1,0)+IF(DU1846&lt;&gt;"",1,0)+IF(DV1846&lt;&gt;"",1,0)+IF(DW1846&lt;&gt;"",1,0)+IF(DX1846&lt;&gt;"",1,0)+IF(DZ1846&lt;&gt;"",1,0)+IF(EA1846&lt;&gt;"",1,0)+IF(EB1846&lt;&gt;"",1,0)+IF(EE1846&lt;&gt;"",1,0)</f>
        <v>4</v>
      </c>
      <c r="BB1846" s="0" t="n">
        <f aca="false">AY1846*AX1846</f>
        <v>2</v>
      </c>
      <c r="BL1846" s="0" t="s">
        <v>155</v>
      </c>
      <c r="CA1846" s="0" t="s">
        <v>155</v>
      </c>
      <c r="CL1846" s="0" t="s">
        <v>144</v>
      </c>
      <c r="CN1846" s="0" t="s">
        <v>155</v>
      </c>
      <c r="CO1846" s="0" t="s">
        <v>174</v>
      </c>
      <c r="CP1846" s="0" t="s">
        <v>155</v>
      </c>
      <c r="CV1846" s="0" t="s">
        <v>155</v>
      </c>
      <c r="CZ1846" s="0" t="s">
        <v>174</v>
      </c>
      <c r="DC1846" s="0" t="s">
        <v>155</v>
      </c>
      <c r="DI1846" s="0" t="s">
        <v>155</v>
      </c>
      <c r="DL1846" s="0" t="s">
        <v>155</v>
      </c>
      <c r="DN1846" s="0" t="s">
        <v>155</v>
      </c>
      <c r="DU1846" s="0" t="s">
        <v>155</v>
      </c>
      <c r="DX1846" s="0" t="s">
        <v>155</v>
      </c>
      <c r="EF1846" s="0" t="s">
        <v>155</v>
      </c>
    </row>
    <row r="1847" customFormat="false" ht="13.8" hidden="false" customHeight="false" outlineLevel="0" collapsed="false">
      <c r="A1847" s="0" t="s">
        <v>8157</v>
      </c>
      <c r="B1847" s="0" t="n">
        <v>78</v>
      </c>
      <c r="C1847" s="0" t="n">
        <v>236790</v>
      </c>
      <c r="D1847" s="0" t="s">
        <v>8158</v>
      </c>
      <c r="E1847" s="0" t="s">
        <v>2691</v>
      </c>
      <c r="F1847" s="0" t="str">
        <f aca="false">CONCATENATE(D1848," ",LEFT(I1848,4),"T=",AW1848,"D=",AX1848,"R=",AY1848,"M=",AZ1848,"L=",BA1848,"B=",BB1848)</f>
        <v>NAPOLET HOSO 1971T=25D=6R=0M=2L=5B=0</v>
      </c>
      <c r="G1847" s="0" t="s">
        <v>193</v>
      </c>
      <c r="I1847" s="0" t="s">
        <v>8159</v>
      </c>
      <c r="J1847" s="0" t="s">
        <v>8160</v>
      </c>
      <c r="K1847" s="0" t="s">
        <v>143</v>
      </c>
      <c r="L1847" s="0" t="s">
        <v>144</v>
      </c>
      <c r="M1847" s="0" t="str">
        <f aca="false">RIGHT(N1847,LEN(N1847)-FIND(" ",N1847))</f>
        <v>HOLLYWOOD ST NE</v>
      </c>
      <c r="N1847" s="0" t="s">
        <v>8161</v>
      </c>
      <c r="P1847" s="0" t="s">
        <v>147</v>
      </c>
      <c r="Q1847" s="0" t="s">
        <v>148</v>
      </c>
      <c r="R1847" s="0" t="n">
        <v>44483</v>
      </c>
      <c r="AD1847" s="0" t="s">
        <v>149</v>
      </c>
      <c r="AE1847" s="0" t="s">
        <v>150</v>
      </c>
      <c r="AF1847" s="0" t="s">
        <v>151</v>
      </c>
      <c r="AH1847" s="0" t="n">
        <v>14</v>
      </c>
      <c r="AI1847" s="0" t="n">
        <v>11</v>
      </c>
      <c r="AN1847" s="0" t="s">
        <v>147</v>
      </c>
      <c r="AO1847" s="0" t="s">
        <v>261</v>
      </c>
      <c r="AP1847" s="0" t="s">
        <v>262</v>
      </c>
      <c r="AQ1847" s="0" t="n">
        <v>9</v>
      </c>
      <c r="AR1847" s="0" t="n">
        <v>64</v>
      </c>
      <c r="AS1847" s="0" t="n">
        <v>32</v>
      </c>
      <c r="AV1847" s="0" t="s">
        <v>154</v>
      </c>
      <c r="AW1847" s="0" t="n">
        <f aca="false">COUNTA($BC1847:$EG1847)</f>
        <v>18</v>
      </c>
      <c r="AX1847" s="0" t="n">
        <f aca="false">COUNTIF($BC1847:$EG1847,"D")</f>
        <v>1</v>
      </c>
      <c r="AY1847" s="0" t="n">
        <f aca="false">COUNTIF($BC1847:$EG1847,"R")</f>
        <v>0</v>
      </c>
      <c r="AZ1847" s="0" t="n">
        <f aca="false">IF(CC1847="D",1,0)+IF(CL1847="D",1,0)+IF(CW1847="D",1,0)+IF(DD1847="D",1,0)+IF(DJ1847="D",1,0)+IF(DO1847="D",1,0)+IF(DW1847="D",1,0)</f>
        <v>1</v>
      </c>
      <c r="BA1847" s="0" t="n">
        <f aca="false">IF(DH1847&lt;&gt;"",1,0)+IF(DI1847&lt;&gt;"",1,0)+IF(DK1847&lt;&gt;"",1,0)+IF(DM1847&lt;&gt;"",1,0)+IF(DN1847&lt;&gt;"",1,0)+IF(DO1847&lt;&gt;"",1,0)+IF(DQ1847&lt;&gt;"",1,0)+IF(DR1847&lt;&gt;"",1,0)+IF(DT1847&lt;&gt;"",1,0)+IF(DU1847&lt;&gt;"",1,0)+IF(DV1847&lt;&gt;"",1,0)+IF(DW1847&lt;&gt;"",1,0)+IF(DX1847&lt;&gt;"",1,0)+IF(DZ1847&lt;&gt;"",1,0)+IF(EA1847&lt;&gt;"",1,0)+IF(EB1847&lt;&gt;"",1,0)+IF(EE1847&lt;&gt;"",1,0)</f>
        <v>7</v>
      </c>
      <c r="BB1847" s="0" t="n">
        <f aca="false">AY1847*AX1847</f>
        <v>0</v>
      </c>
      <c r="BC1847" s="0" t="s">
        <v>155</v>
      </c>
      <c r="BD1847" s="0" t="s">
        <v>155</v>
      </c>
      <c r="BF1847" s="0" t="s">
        <v>155</v>
      </c>
      <c r="BG1847" s="0" t="s">
        <v>155</v>
      </c>
      <c r="BH1847" s="0" t="s">
        <v>155</v>
      </c>
      <c r="CA1847" s="0" t="s">
        <v>155</v>
      </c>
      <c r="CG1847" s="0" t="s">
        <v>155</v>
      </c>
      <c r="DC1847" s="0" t="s">
        <v>155</v>
      </c>
      <c r="DF1847" s="0" t="s">
        <v>155</v>
      </c>
      <c r="DI1847" s="0" t="s">
        <v>155</v>
      </c>
      <c r="DL1847" s="0" t="s">
        <v>155</v>
      </c>
      <c r="DN1847" s="0" t="s">
        <v>155</v>
      </c>
      <c r="DR1847" s="0" t="s">
        <v>155</v>
      </c>
      <c r="DU1847" s="0" t="s">
        <v>155</v>
      </c>
      <c r="DW1847" s="0" t="s">
        <v>144</v>
      </c>
      <c r="DX1847" s="0" t="s">
        <v>155</v>
      </c>
      <c r="EA1847" s="0" t="s">
        <v>155</v>
      </c>
      <c r="EF1847" s="0" t="s">
        <v>155</v>
      </c>
    </row>
    <row r="1848" customFormat="false" ht="13.8" hidden="false" customHeight="false" outlineLevel="0" collapsed="false">
      <c r="A1848" s="0" t="s">
        <v>8162</v>
      </c>
      <c r="B1848" s="0" t="n">
        <v>78</v>
      </c>
      <c r="C1848" s="0" t="n">
        <v>257754</v>
      </c>
      <c r="D1848" s="0" t="s">
        <v>8163</v>
      </c>
      <c r="E1848" s="0" t="s">
        <v>2727</v>
      </c>
      <c r="F1848" s="0" t="str">
        <f aca="false">CONCATENATE(D1849," ",LEFT(I1849,4),"T=",AW1849,"D=",AX1849,"R=",AY1849,"M=",AZ1849,"L=",BA1849,"B=",BB1849)</f>
        <v>LEWIS 1967T=7D=0R=0M=0L=1B=0</v>
      </c>
      <c r="G1848" s="0" t="s">
        <v>250</v>
      </c>
      <c r="I1848" s="0" t="s">
        <v>8164</v>
      </c>
      <c r="J1848" s="0" t="s">
        <v>8165</v>
      </c>
      <c r="K1848" s="0" t="s">
        <v>143</v>
      </c>
      <c r="L1848" s="0" t="s">
        <v>144</v>
      </c>
      <c r="M1848" s="0" t="str">
        <f aca="false">RIGHT(N1848,LEN(N1848)-FIND(" ",N1848))</f>
        <v>OAK KNOLL AVE NE</v>
      </c>
      <c r="N1848" s="0" t="s">
        <v>2314</v>
      </c>
      <c r="P1848" s="0" t="s">
        <v>147</v>
      </c>
      <c r="Q1848" s="0" t="s">
        <v>148</v>
      </c>
      <c r="R1848" s="0" t="n">
        <v>44483</v>
      </c>
      <c r="AD1848" s="0" t="s">
        <v>149</v>
      </c>
      <c r="AE1848" s="0" t="s">
        <v>150</v>
      </c>
      <c r="AF1848" s="0" t="s">
        <v>151</v>
      </c>
      <c r="AH1848" s="0" t="n">
        <v>14</v>
      </c>
      <c r="AI1848" s="0" t="n">
        <v>11</v>
      </c>
      <c r="AN1848" s="0" t="s">
        <v>147</v>
      </c>
      <c r="AO1848" s="0" t="s">
        <v>152</v>
      </c>
      <c r="AP1848" s="0" t="s">
        <v>153</v>
      </c>
      <c r="AQ1848" s="0" t="n">
        <v>9</v>
      </c>
      <c r="AR1848" s="0" t="n">
        <v>64</v>
      </c>
      <c r="AS1848" s="0" t="n">
        <v>32</v>
      </c>
      <c r="AV1848" s="0" t="s">
        <v>154</v>
      </c>
      <c r="AW1848" s="0" t="n">
        <f aca="false">COUNTA($BC1848:$EG1848)</f>
        <v>25</v>
      </c>
      <c r="AX1848" s="0" t="n">
        <f aca="false">COUNTIF($BC1848:$EG1848,"D")</f>
        <v>6</v>
      </c>
      <c r="AY1848" s="0" t="n">
        <f aca="false">COUNTIF($BC1848:$EG1848,"R")</f>
        <v>0</v>
      </c>
      <c r="AZ1848" s="0" t="n">
        <f aca="false">IF(CC1848="D",1,0)+IF(CL1848="D",1,0)+IF(CW1848="D",1,0)+IF(DD1848="D",1,0)+IF(DJ1848="D",1,0)+IF(DO1848="D",1,0)+IF(DW1848="D",1,0)</f>
        <v>2</v>
      </c>
      <c r="BA1848" s="0" t="n">
        <f aca="false">IF(DH1848&lt;&gt;"",1,0)+IF(DI1848&lt;&gt;"",1,0)+IF(DK1848&lt;&gt;"",1,0)+IF(DM1848&lt;&gt;"",1,0)+IF(DN1848&lt;&gt;"",1,0)+IF(DO1848&lt;&gt;"",1,0)+IF(DQ1848&lt;&gt;"",1,0)+IF(DR1848&lt;&gt;"",1,0)+IF(DT1848&lt;&gt;"",1,0)+IF(DU1848&lt;&gt;"",1,0)+IF(DV1848&lt;&gt;"",1,0)+IF(DW1848&lt;&gt;"",1,0)+IF(DX1848&lt;&gt;"",1,0)+IF(DZ1848&lt;&gt;"",1,0)+IF(EA1848&lt;&gt;"",1,0)+IF(EB1848&lt;&gt;"",1,0)+IF(EE1848&lt;&gt;"",1,0)</f>
        <v>5</v>
      </c>
      <c r="BB1848" s="0" t="n">
        <f aca="false">AY1848*AX1848</f>
        <v>0</v>
      </c>
      <c r="BC1848" s="0" t="s">
        <v>155</v>
      </c>
      <c r="BD1848" s="0" t="s">
        <v>155</v>
      </c>
      <c r="BE1848" s="0" t="s">
        <v>155</v>
      </c>
      <c r="BG1848" s="0" t="s">
        <v>155</v>
      </c>
      <c r="BH1848" s="0" t="s">
        <v>155</v>
      </c>
      <c r="BL1848" s="0" t="s">
        <v>155</v>
      </c>
      <c r="BR1848" s="0" t="s">
        <v>155</v>
      </c>
      <c r="BV1848" s="0" t="s">
        <v>155</v>
      </c>
      <c r="BY1848" s="0" t="s">
        <v>144</v>
      </c>
      <c r="CA1848" s="0" t="s">
        <v>155</v>
      </c>
      <c r="CL1848" s="0" t="s">
        <v>144</v>
      </c>
      <c r="CN1848" s="0" t="s">
        <v>155</v>
      </c>
      <c r="CP1848" s="0" t="s">
        <v>155</v>
      </c>
      <c r="CV1848" s="0" t="s">
        <v>155</v>
      </c>
      <c r="CY1848" s="0" t="s">
        <v>155</v>
      </c>
      <c r="CZ1848" s="0" t="s">
        <v>144</v>
      </c>
      <c r="DC1848" s="0" t="s">
        <v>155</v>
      </c>
      <c r="DG1848" s="0" t="s">
        <v>144</v>
      </c>
      <c r="DI1848" s="0" t="s">
        <v>155</v>
      </c>
      <c r="DN1848" s="0" t="s">
        <v>155</v>
      </c>
      <c r="DS1848" s="0" t="s">
        <v>144</v>
      </c>
      <c r="DU1848" s="0" t="s">
        <v>155</v>
      </c>
      <c r="DW1848" s="0" t="s">
        <v>144</v>
      </c>
      <c r="EA1848" s="0" t="s">
        <v>155</v>
      </c>
      <c r="EF1848" s="0" t="s">
        <v>155</v>
      </c>
    </row>
    <row r="1849" customFormat="false" ht="13.8" hidden="false" customHeight="false" outlineLevel="0" collapsed="false">
      <c r="A1849" s="0" t="s">
        <v>8166</v>
      </c>
      <c r="B1849" s="0" t="n">
        <v>78</v>
      </c>
      <c r="C1849" s="0" t="n">
        <v>246418</v>
      </c>
      <c r="D1849" s="0" t="s">
        <v>219</v>
      </c>
      <c r="E1849" s="0" t="s">
        <v>640</v>
      </c>
      <c r="F1849" s="0" t="str">
        <f aca="false">CONCATENATE(D1850," ",LEFT(I1850,4),"T=",AW1850,"D=",AX1850,"R=",AY1850,"M=",AZ1850,"L=",BA1850,"B=",BB1850)</f>
        <v>PERSIN 1944T=18D=2R=0M=1L=2B=0</v>
      </c>
      <c r="G1849" s="0" t="s">
        <v>140</v>
      </c>
      <c r="I1849" s="0" t="s">
        <v>8167</v>
      </c>
      <c r="J1849" s="0" t="s">
        <v>8168</v>
      </c>
      <c r="K1849" s="0" t="s">
        <v>143</v>
      </c>
      <c r="M1849" s="0" t="str">
        <f aca="false">RIGHT(N1849,LEN(N1849)-FIND(" ",N1849))</f>
        <v>WILLOW BROOK DR NE</v>
      </c>
      <c r="N1849" s="0" t="s">
        <v>8169</v>
      </c>
      <c r="P1849" s="0" t="s">
        <v>147</v>
      </c>
      <c r="Q1849" s="0" t="s">
        <v>148</v>
      </c>
      <c r="R1849" s="0" t="n">
        <v>44483</v>
      </c>
      <c r="AD1849" s="0" t="s">
        <v>149</v>
      </c>
      <c r="AE1849" s="0" t="s">
        <v>150</v>
      </c>
      <c r="AH1849" s="0" t="n">
        <v>14</v>
      </c>
      <c r="AI1849" s="0" t="n">
        <v>11</v>
      </c>
      <c r="AJ1849" s="0" t="s">
        <v>164</v>
      </c>
      <c r="AM1849" s="0" t="s">
        <v>165</v>
      </c>
      <c r="AN1849" s="0" t="s">
        <v>147</v>
      </c>
      <c r="AO1849" s="0" t="s">
        <v>166</v>
      </c>
      <c r="AP1849" s="0" t="s">
        <v>167</v>
      </c>
      <c r="AQ1849" s="0" t="n">
        <v>9</v>
      </c>
      <c r="AR1849" s="0" t="n">
        <v>64</v>
      </c>
      <c r="AS1849" s="0" t="n">
        <v>32</v>
      </c>
      <c r="AV1849" s="0" t="s">
        <v>154</v>
      </c>
      <c r="AW1849" s="0" t="n">
        <f aca="false">COUNTA($BC1849:$EG1849)</f>
        <v>7</v>
      </c>
      <c r="AX1849" s="0" t="n">
        <f aca="false">COUNTIF($BC1849:$EG1849,"D")</f>
        <v>0</v>
      </c>
      <c r="AY1849" s="0" t="n">
        <f aca="false">COUNTIF($BC1849:$EG1849,"R")</f>
        <v>0</v>
      </c>
      <c r="AZ1849" s="0" t="n">
        <f aca="false">IF(CC1849="D",1,0)+IF(CL1849="D",1,0)+IF(CW1849="D",1,0)+IF(DD1849="D",1,0)+IF(DJ1849="D",1,0)+IF(DO1849="D",1,0)+IF(DW1849="D",1,0)</f>
        <v>0</v>
      </c>
      <c r="BA1849" s="0" t="n">
        <f aca="false">IF(DH1849&lt;&gt;"",1,0)+IF(DI1849&lt;&gt;"",1,0)+IF(DK1849&lt;&gt;"",1,0)+IF(DM1849&lt;&gt;"",1,0)+IF(DN1849&lt;&gt;"",1,0)+IF(DO1849&lt;&gt;"",1,0)+IF(DQ1849&lt;&gt;"",1,0)+IF(DR1849&lt;&gt;"",1,0)+IF(DT1849&lt;&gt;"",1,0)+IF(DU1849&lt;&gt;"",1,0)+IF(DV1849&lt;&gt;"",1,0)+IF(DW1849&lt;&gt;"",1,0)+IF(DX1849&lt;&gt;"",1,0)+IF(DZ1849&lt;&gt;"",1,0)+IF(EA1849&lt;&gt;"",1,0)+IF(EB1849&lt;&gt;"",1,0)+IF(EE1849&lt;&gt;"",1,0)</f>
        <v>1</v>
      </c>
      <c r="BB1849" s="0" t="n">
        <f aca="false">AY1849*AX1849</f>
        <v>0</v>
      </c>
      <c r="BC1849" s="0" t="s">
        <v>155</v>
      </c>
      <c r="BD1849" s="0" t="s">
        <v>155</v>
      </c>
      <c r="BF1849" s="0" t="s">
        <v>155</v>
      </c>
      <c r="CP1849" s="0" t="s">
        <v>155</v>
      </c>
      <c r="DC1849" s="0" t="s">
        <v>155</v>
      </c>
      <c r="DN1849" s="0" t="s">
        <v>155</v>
      </c>
      <c r="EF1849" s="0" t="s">
        <v>155</v>
      </c>
    </row>
    <row r="1850" customFormat="false" ht="13.8" hidden="false" customHeight="false" outlineLevel="0" collapsed="false">
      <c r="A1850" s="0" t="s">
        <v>8170</v>
      </c>
      <c r="B1850" s="0" t="n">
        <v>78</v>
      </c>
      <c r="C1850" s="0" t="n">
        <v>295376</v>
      </c>
      <c r="D1850" s="0" t="s">
        <v>8171</v>
      </c>
      <c r="E1850" s="0" t="s">
        <v>731</v>
      </c>
      <c r="F1850" s="0" t="str">
        <f aca="false">CONCATENATE(D1851," ",LEFT(I1851,4),"T=",AW1851,"D=",AX1851,"R=",AY1851,"M=",AZ1851,"L=",BA1851,"B=",BB1851)</f>
        <v>MARSICO 1967T=15D=2R=0M=1L=3B=0</v>
      </c>
      <c r="G1850" s="0" t="s">
        <v>250</v>
      </c>
      <c r="I1850" s="0" t="s">
        <v>8172</v>
      </c>
      <c r="J1850" s="0" t="s">
        <v>8173</v>
      </c>
      <c r="K1850" s="0" t="s">
        <v>143</v>
      </c>
      <c r="M1850" s="0" t="str">
        <f aca="false">RIGHT(N1850,LEN(N1850)-FIND(" ",N1850))</f>
        <v>SUNSET DR NE</v>
      </c>
      <c r="N1850" s="0" t="s">
        <v>8174</v>
      </c>
      <c r="P1850" s="0" t="s">
        <v>147</v>
      </c>
      <c r="Q1850" s="0" t="s">
        <v>148</v>
      </c>
      <c r="R1850" s="0" t="n">
        <v>44483</v>
      </c>
      <c r="AD1850" s="0" t="s">
        <v>149</v>
      </c>
      <c r="AE1850" s="0" t="s">
        <v>150</v>
      </c>
      <c r="AF1850" s="0" t="s">
        <v>151</v>
      </c>
      <c r="AH1850" s="0" t="n">
        <v>14</v>
      </c>
      <c r="AI1850" s="0" t="n">
        <v>11</v>
      </c>
      <c r="AN1850" s="0" t="s">
        <v>147</v>
      </c>
      <c r="AO1850" s="0" t="s">
        <v>261</v>
      </c>
      <c r="AP1850" s="0" t="s">
        <v>262</v>
      </c>
      <c r="AQ1850" s="0" t="n">
        <v>9</v>
      </c>
      <c r="AR1850" s="0" t="n">
        <v>64</v>
      </c>
      <c r="AS1850" s="0" t="n">
        <v>32</v>
      </c>
      <c r="AV1850" s="0" t="s">
        <v>154</v>
      </c>
      <c r="AW1850" s="0" t="n">
        <f aca="false">COUNTA($BC1850:$EG1850)</f>
        <v>18</v>
      </c>
      <c r="AX1850" s="0" t="n">
        <f aca="false">COUNTIF($BC1850:$EG1850,"D")</f>
        <v>2</v>
      </c>
      <c r="AY1850" s="0" t="n">
        <f aca="false">COUNTIF($BC1850:$EG1850,"R")</f>
        <v>0</v>
      </c>
      <c r="AZ1850" s="0" t="n">
        <f aca="false">IF(CC1850="D",1,0)+IF(CL1850="D",1,0)+IF(CW1850="D",1,0)+IF(DD1850="D",1,0)+IF(DJ1850="D",1,0)+IF(DO1850="D",1,0)+IF(DW1850="D",1,0)</f>
        <v>1</v>
      </c>
      <c r="BA1850" s="0" t="n">
        <f aca="false">IF(DH1850&lt;&gt;"",1,0)+IF(DI1850&lt;&gt;"",1,0)+IF(DK1850&lt;&gt;"",1,0)+IF(DM1850&lt;&gt;"",1,0)+IF(DN1850&lt;&gt;"",1,0)+IF(DO1850&lt;&gt;"",1,0)+IF(DQ1850&lt;&gt;"",1,0)+IF(DR1850&lt;&gt;"",1,0)+IF(DT1850&lt;&gt;"",1,0)+IF(DU1850&lt;&gt;"",1,0)+IF(DV1850&lt;&gt;"",1,0)+IF(DW1850&lt;&gt;"",1,0)+IF(DX1850&lt;&gt;"",1,0)+IF(DZ1850&lt;&gt;"",1,0)+IF(EA1850&lt;&gt;"",1,0)+IF(EB1850&lt;&gt;"",1,0)+IF(EE1850&lt;&gt;"",1,0)</f>
        <v>2</v>
      </c>
      <c r="BB1850" s="0" t="n">
        <f aca="false">AY1850*AX1850</f>
        <v>0</v>
      </c>
      <c r="BD1850" s="0" t="s">
        <v>155</v>
      </c>
      <c r="BH1850" s="0" t="s">
        <v>155</v>
      </c>
      <c r="BJ1850" s="0" t="s">
        <v>155</v>
      </c>
      <c r="BK1850" s="0" t="s">
        <v>155</v>
      </c>
      <c r="BL1850" s="0" t="s">
        <v>155</v>
      </c>
      <c r="BP1850" s="0" t="s">
        <v>155</v>
      </c>
      <c r="BR1850" s="0" t="s">
        <v>155</v>
      </c>
      <c r="BY1850" s="0" t="s">
        <v>144</v>
      </c>
      <c r="CA1850" s="0" t="s">
        <v>155</v>
      </c>
      <c r="CG1850" s="0" t="s">
        <v>155</v>
      </c>
      <c r="CK1850" s="0" t="s">
        <v>155</v>
      </c>
      <c r="CL1850" s="0" t="s">
        <v>144</v>
      </c>
      <c r="CP1850" s="0" t="s">
        <v>155</v>
      </c>
      <c r="CV1850" s="0" t="s">
        <v>155</v>
      </c>
      <c r="DC1850" s="0" t="s">
        <v>155</v>
      </c>
      <c r="DN1850" s="0" t="s">
        <v>155</v>
      </c>
      <c r="DU1850" s="0" t="s">
        <v>155</v>
      </c>
      <c r="EF1850" s="0" t="s">
        <v>155</v>
      </c>
    </row>
    <row r="1851" customFormat="false" ht="13.8" hidden="false" customHeight="false" outlineLevel="0" collapsed="false">
      <c r="A1851" s="0" t="s">
        <v>8175</v>
      </c>
      <c r="B1851" s="0" t="n">
        <v>78</v>
      </c>
      <c r="C1851" s="0" t="n">
        <v>255123</v>
      </c>
      <c r="D1851" s="0" t="s">
        <v>8176</v>
      </c>
      <c r="E1851" s="0" t="s">
        <v>807</v>
      </c>
      <c r="F1851" s="0" t="str">
        <f aca="false">CONCATENATE(D1852," ",LEFT(I1852,4),"T=",AW1852,"D=",AX1852,"R=",AY1852,"M=",AZ1852,"L=",BA1852,"B=",BB1852)</f>
        <v>DICESARE 1980T=26D=6R=0M=3L=7B=0</v>
      </c>
      <c r="G1851" s="0" t="s">
        <v>257</v>
      </c>
      <c r="I1851" s="0" t="s">
        <v>8177</v>
      </c>
      <c r="J1851" s="0" t="s">
        <v>8173</v>
      </c>
      <c r="K1851" s="0" t="s">
        <v>143</v>
      </c>
      <c r="L1851" s="0" t="s">
        <v>144</v>
      </c>
      <c r="M1851" s="0" t="str">
        <f aca="false">RIGHT(N1851,LEN(N1851)-FIND(" ",N1851))</f>
        <v>ATLANTIC ST NE</v>
      </c>
      <c r="N1851" s="0" t="s">
        <v>8178</v>
      </c>
      <c r="P1851" s="0" t="s">
        <v>147</v>
      </c>
      <c r="Q1851" s="0" t="s">
        <v>148</v>
      </c>
      <c r="R1851" s="0" t="n">
        <v>44483</v>
      </c>
      <c r="AD1851" s="0" t="s">
        <v>149</v>
      </c>
      <c r="AE1851" s="0" t="s">
        <v>150</v>
      </c>
      <c r="AF1851" s="0" t="s">
        <v>151</v>
      </c>
      <c r="AH1851" s="0" t="n">
        <v>14</v>
      </c>
      <c r="AI1851" s="0" t="n">
        <v>11</v>
      </c>
      <c r="AN1851" s="0" t="s">
        <v>147</v>
      </c>
      <c r="AO1851" s="0" t="s">
        <v>176</v>
      </c>
      <c r="AP1851" s="0" t="s">
        <v>177</v>
      </c>
      <c r="AQ1851" s="0" t="n">
        <v>9</v>
      </c>
      <c r="AR1851" s="0" t="n">
        <v>64</v>
      </c>
      <c r="AS1851" s="0" t="n">
        <v>32</v>
      </c>
      <c r="AV1851" s="0" t="s">
        <v>154</v>
      </c>
      <c r="AW1851" s="0" t="n">
        <f aca="false">COUNTA($BC1851:$EG1851)</f>
        <v>15</v>
      </c>
      <c r="AX1851" s="0" t="n">
        <f aca="false">COUNTIF($BC1851:$EG1851,"D")</f>
        <v>2</v>
      </c>
      <c r="AY1851" s="0" t="n">
        <f aca="false">COUNTIF($BC1851:$EG1851,"R")</f>
        <v>0</v>
      </c>
      <c r="AZ1851" s="0" t="n">
        <f aca="false">IF(CC1851="D",1,0)+IF(CL1851="D",1,0)+IF(CW1851="D",1,0)+IF(DD1851="D",1,0)+IF(DJ1851="D",1,0)+IF(DO1851="D",1,0)+IF(DW1851="D",1,0)</f>
        <v>1</v>
      </c>
      <c r="BA1851" s="0" t="n">
        <f aca="false">IF(DH1851&lt;&gt;"",1,0)+IF(DI1851&lt;&gt;"",1,0)+IF(DK1851&lt;&gt;"",1,0)+IF(DM1851&lt;&gt;"",1,0)+IF(DN1851&lt;&gt;"",1,0)+IF(DO1851&lt;&gt;"",1,0)+IF(DQ1851&lt;&gt;"",1,0)+IF(DR1851&lt;&gt;"",1,0)+IF(DT1851&lt;&gt;"",1,0)+IF(DU1851&lt;&gt;"",1,0)+IF(DV1851&lt;&gt;"",1,0)+IF(DW1851&lt;&gt;"",1,0)+IF(DX1851&lt;&gt;"",1,0)+IF(DZ1851&lt;&gt;"",1,0)+IF(EA1851&lt;&gt;"",1,0)+IF(EB1851&lt;&gt;"",1,0)+IF(EE1851&lt;&gt;"",1,0)</f>
        <v>3</v>
      </c>
      <c r="BB1851" s="0" t="n">
        <f aca="false">AY1851*AX1851</f>
        <v>0</v>
      </c>
      <c r="BC1851" s="0" t="s">
        <v>155</v>
      </c>
      <c r="BD1851" s="0" t="s">
        <v>155</v>
      </c>
      <c r="BE1851" s="0" t="s">
        <v>155</v>
      </c>
      <c r="BK1851" s="0" t="s">
        <v>155</v>
      </c>
      <c r="BL1851" s="0" t="s">
        <v>155</v>
      </c>
      <c r="BV1851" s="0" t="s">
        <v>155</v>
      </c>
      <c r="CA1851" s="0" t="s">
        <v>155</v>
      </c>
      <c r="CN1851" s="0" t="s">
        <v>155</v>
      </c>
      <c r="CP1851" s="0" t="s">
        <v>155</v>
      </c>
      <c r="CZ1851" s="0" t="s">
        <v>144</v>
      </c>
      <c r="DC1851" s="0" t="s">
        <v>155</v>
      </c>
      <c r="DN1851" s="0" t="s">
        <v>155</v>
      </c>
      <c r="DU1851" s="0" t="s">
        <v>155</v>
      </c>
      <c r="DW1851" s="0" t="s">
        <v>144</v>
      </c>
      <c r="EF1851" s="0" t="s">
        <v>155</v>
      </c>
    </row>
    <row r="1852" customFormat="false" ht="13.8" hidden="false" customHeight="false" outlineLevel="0" collapsed="false">
      <c r="A1852" s="0" t="s">
        <v>8179</v>
      </c>
      <c r="B1852" s="0" t="n">
        <v>78</v>
      </c>
      <c r="C1852" s="0" t="n">
        <v>287171</v>
      </c>
      <c r="D1852" s="0" t="s">
        <v>1212</v>
      </c>
      <c r="E1852" s="0" t="s">
        <v>8180</v>
      </c>
      <c r="F1852" s="0" t="str">
        <f aca="false">CONCATENATE(D1853," ",LEFT(I1853,4),"T=",AW1853,"D=",AX1853,"R=",AY1853,"M=",AZ1853,"L=",BA1853,"B=",BB1853)</f>
        <v>RIDDELL 1979T=19D=1R=0M=0L=3B=0</v>
      </c>
      <c r="G1852" s="0" t="s">
        <v>257</v>
      </c>
      <c r="I1852" s="0" t="s">
        <v>8181</v>
      </c>
      <c r="J1852" s="0" t="s">
        <v>4975</v>
      </c>
      <c r="K1852" s="0" t="s">
        <v>143</v>
      </c>
      <c r="L1852" s="0" t="s">
        <v>144</v>
      </c>
      <c r="M1852" s="0" t="str">
        <f aca="false">RIGHT(N1852,LEN(N1852)-FIND(" ",N1852))</f>
        <v>WOODLAND AVE NE</v>
      </c>
      <c r="N1852" s="0" t="s">
        <v>8182</v>
      </c>
      <c r="P1852" s="0" t="s">
        <v>147</v>
      </c>
      <c r="Q1852" s="0" t="s">
        <v>148</v>
      </c>
      <c r="R1852" s="0" t="n">
        <v>44483</v>
      </c>
      <c r="AD1852" s="0" t="s">
        <v>149</v>
      </c>
      <c r="AE1852" s="0" t="s">
        <v>150</v>
      </c>
      <c r="AF1852" s="0" t="s">
        <v>151</v>
      </c>
      <c r="AH1852" s="0" t="n">
        <v>14</v>
      </c>
      <c r="AI1852" s="0" t="n">
        <v>11</v>
      </c>
      <c r="AN1852" s="0" t="s">
        <v>147</v>
      </c>
      <c r="AO1852" s="0" t="s">
        <v>189</v>
      </c>
      <c r="AP1852" s="0" t="s">
        <v>190</v>
      </c>
      <c r="AQ1852" s="0" t="n">
        <v>9</v>
      </c>
      <c r="AR1852" s="0" t="n">
        <v>64</v>
      </c>
      <c r="AS1852" s="0" t="n">
        <v>32</v>
      </c>
      <c r="AV1852" s="0" t="s">
        <v>154</v>
      </c>
      <c r="AW1852" s="0" t="n">
        <f aca="false">COUNTA($BC1852:$EG1852)</f>
        <v>26</v>
      </c>
      <c r="AX1852" s="0" t="n">
        <f aca="false">COUNTIF($BC1852:$EG1852,"D")</f>
        <v>6</v>
      </c>
      <c r="AY1852" s="0" t="n">
        <f aca="false">COUNTIF($BC1852:$EG1852,"R")</f>
        <v>0</v>
      </c>
      <c r="AZ1852" s="0" t="n">
        <f aca="false">IF(CC1852="D",1,0)+IF(CL1852="D",1,0)+IF(CW1852="D",1,0)+IF(DD1852="D",1,0)+IF(DJ1852="D",1,0)+IF(DO1852="D",1,0)+IF(DW1852="D",1,0)</f>
        <v>3</v>
      </c>
      <c r="BA1852" s="0" t="n">
        <f aca="false">IF(DH1852&lt;&gt;"",1,0)+IF(DI1852&lt;&gt;"",1,0)+IF(DK1852&lt;&gt;"",1,0)+IF(DM1852&lt;&gt;"",1,0)+IF(DN1852&lt;&gt;"",1,0)+IF(DO1852&lt;&gt;"",1,0)+IF(DQ1852&lt;&gt;"",1,0)+IF(DR1852&lt;&gt;"",1,0)+IF(DT1852&lt;&gt;"",1,0)+IF(DU1852&lt;&gt;"",1,0)+IF(DV1852&lt;&gt;"",1,0)+IF(DW1852&lt;&gt;"",1,0)+IF(DX1852&lt;&gt;"",1,0)+IF(DZ1852&lt;&gt;"",1,0)+IF(EA1852&lt;&gt;"",1,0)+IF(EB1852&lt;&gt;"",1,0)+IF(EE1852&lt;&gt;"",1,0)</f>
        <v>7</v>
      </c>
      <c r="BB1852" s="0" t="n">
        <f aca="false">AY1852*AX1852</f>
        <v>0</v>
      </c>
      <c r="BD1852" s="0" t="s">
        <v>155</v>
      </c>
      <c r="BH1852" s="0" t="s">
        <v>155</v>
      </c>
      <c r="BP1852" s="0" t="s">
        <v>155</v>
      </c>
      <c r="BV1852" s="0" t="s">
        <v>155</v>
      </c>
      <c r="BY1852" s="0" t="s">
        <v>144</v>
      </c>
      <c r="CK1852" s="0" t="s">
        <v>155</v>
      </c>
      <c r="CN1852" s="0" t="s">
        <v>155</v>
      </c>
      <c r="CP1852" s="0" t="s">
        <v>155</v>
      </c>
      <c r="CT1852" s="0" t="s">
        <v>155</v>
      </c>
      <c r="CV1852" s="0" t="s">
        <v>155</v>
      </c>
      <c r="CW1852" s="0" t="s">
        <v>144</v>
      </c>
      <c r="CY1852" s="0" t="s">
        <v>155</v>
      </c>
      <c r="CZ1852" s="0" t="s">
        <v>144</v>
      </c>
      <c r="DC1852" s="0" t="s">
        <v>155</v>
      </c>
      <c r="DF1852" s="0" t="s">
        <v>155</v>
      </c>
      <c r="DI1852" s="0" t="s">
        <v>155</v>
      </c>
      <c r="DJ1852" s="0" t="s">
        <v>144</v>
      </c>
      <c r="DL1852" s="0" t="s">
        <v>155</v>
      </c>
      <c r="DN1852" s="0" t="s">
        <v>155</v>
      </c>
      <c r="DR1852" s="0" t="s">
        <v>155</v>
      </c>
      <c r="DU1852" s="0" t="s">
        <v>155</v>
      </c>
      <c r="DW1852" s="0" t="s">
        <v>144</v>
      </c>
      <c r="DX1852" s="0" t="s">
        <v>155</v>
      </c>
      <c r="EA1852" s="0" t="s">
        <v>155</v>
      </c>
      <c r="ED1852" s="0" t="s">
        <v>144</v>
      </c>
      <c r="EF1852" s="0" t="s">
        <v>155</v>
      </c>
    </row>
    <row r="1853" customFormat="false" ht="13.8" hidden="false" customHeight="false" outlineLevel="0" collapsed="false">
      <c r="A1853" s="0" t="s">
        <v>8183</v>
      </c>
      <c r="B1853" s="0" t="n">
        <v>78</v>
      </c>
      <c r="C1853" s="0" t="n">
        <v>276373</v>
      </c>
      <c r="D1853" s="0" t="s">
        <v>5049</v>
      </c>
      <c r="E1853" s="0" t="s">
        <v>358</v>
      </c>
      <c r="F1853" s="0" t="str">
        <f aca="false">CONCATENATE(D1854," ",LEFT(I1854,4),"T=",AW1854,"D=",AX1854,"R=",AY1854,"M=",AZ1854,"L=",BA1854,"B=",BB1854)</f>
        <v>MEADE 1939T=15D=1R=0M=0L=1B=0</v>
      </c>
      <c r="G1853" s="0" t="s">
        <v>301</v>
      </c>
      <c r="I1853" s="0" t="s">
        <v>8184</v>
      </c>
      <c r="J1853" s="0" t="s">
        <v>4975</v>
      </c>
      <c r="K1853" s="0" t="s">
        <v>143</v>
      </c>
      <c r="M1853" s="0" t="str">
        <f aca="false">RIGHT(N1853,LEN(N1853)-FIND(" ",N1853))</f>
        <v>GENESEE AVE NE</v>
      </c>
      <c r="N1853" s="0" t="s">
        <v>5052</v>
      </c>
      <c r="P1853" s="0" t="s">
        <v>147</v>
      </c>
      <c r="Q1853" s="0" t="s">
        <v>148</v>
      </c>
      <c r="R1853" s="0" t="n">
        <v>44483</v>
      </c>
      <c r="AD1853" s="0" t="s">
        <v>149</v>
      </c>
      <c r="AE1853" s="0" t="s">
        <v>150</v>
      </c>
      <c r="AF1853" s="0" t="s">
        <v>151</v>
      </c>
      <c r="AH1853" s="0" t="n">
        <v>14</v>
      </c>
      <c r="AI1853" s="0" t="n">
        <v>11</v>
      </c>
      <c r="AN1853" s="0" t="s">
        <v>147</v>
      </c>
      <c r="AO1853" s="0" t="s">
        <v>189</v>
      </c>
      <c r="AP1853" s="0" t="s">
        <v>190</v>
      </c>
      <c r="AQ1853" s="0" t="n">
        <v>9</v>
      </c>
      <c r="AR1853" s="0" t="n">
        <v>64</v>
      </c>
      <c r="AS1853" s="0" t="n">
        <v>32</v>
      </c>
      <c r="AV1853" s="0" t="s">
        <v>154</v>
      </c>
      <c r="AW1853" s="0" t="n">
        <f aca="false">COUNTA($BC1853:$EG1853)</f>
        <v>19</v>
      </c>
      <c r="AX1853" s="0" t="n">
        <f aca="false">COUNTIF($BC1853:$EG1853,"D")</f>
        <v>1</v>
      </c>
      <c r="AY1853" s="0" t="n">
        <f aca="false">COUNTIF($BC1853:$EG1853,"R")</f>
        <v>0</v>
      </c>
      <c r="AZ1853" s="0" t="n">
        <f aca="false">IF(CC1853="D",1,0)+IF(CL1853="D",1,0)+IF(CW1853="D",1,0)+IF(DD1853="D",1,0)+IF(DJ1853="D",1,0)+IF(DO1853="D",1,0)+IF(DW1853="D",1,0)</f>
        <v>0</v>
      </c>
      <c r="BA1853" s="0" t="n">
        <f aca="false">IF(DH1853&lt;&gt;"",1,0)+IF(DI1853&lt;&gt;"",1,0)+IF(DK1853&lt;&gt;"",1,0)+IF(DM1853&lt;&gt;"",1,0)+IF(DN1853&lt;&gt;"",1,0)+IF(DO1853&lt;&gt;"",1,0)+IF(DQ1853&lt;&gt;"",1,0)+IF(DR1853&lt;&gt;"",1,0)+IF(DT1853&lt;&gt;"",1,0)+IF(DU1853&lt;&gt;"",1,0)+IF(DV1853&lt;&gt;"",1,0)+IF(DW1853&lt;&gt;"",1,0)+IF(DX1853&lt;&gt;"",1,0)+IF(DZ1853&lt;&gt;"",1,0)+IF(EA1853&lt;&gt;"",1,0)+IF(EB1853&lt;&gt;"",1,0)+IF(EE1853&lt;&gt;"",1,0)</f>
        <v>3</v>
      </c>
      <c r="BB1853" s="0" t="n">
        <f aca="false">AY1853*AX1853</f>
        <v>0</v>
      </c>
      <c r="BC1853" s="0" t="s">
        <v>155</v>
      </c>
      <c r="BF1853" s="0" t="s">
        <v>155</v>
      </c>
      <c r="BG1853" s="0" t="s">
        <v>155</v>
      </c>
      <c r="BH1853" s="0" t="s">
        <v>155</v>
      </c>
      <c r="BK1853" s="0" t="s">
        <v>155</v>
      </c>
      <c r="BL1853" s="0" t="s">
        <v>155</v>
      </c>
      <c r="BY1853" s="0" t="s">
        <v>144</v>
      </c>
      <c r="CA1853" s="0" t="s">
        <v>155</v>
      </c>
      <c r="CK1853" s="0" t="s">
        <v>155</v>
      </c>
      <c r="CN1853" s="0" t="s">
        <v>155</v>
      </c>
      <c r="CP1853" s="0" t="s">
        <v>155</v>
      </c>
      <c r="CT1853" s="0" t="s">
        <v>155</v>
      </c>
      <c r="CY1853" s="0" t="s">
        <v>155</v>
      </c>
      <c r="DC1853" s="0" t="s">
        <v>155</v>
      </c>
      <c r="DI1853" s="0" t="s">
        <v>155</v>
      </c>
      <c r="DL1853" s="0" t="s">
        <v>155</v>
      </c>
      <c r="DN1853" s="0" t="s">
        <v>155</v>
      </c>
      <c r="DU1853" s="0" t="s">
        <v>155</v>
      </c>
      <c r="EF1853" s="0" t="s">
        <v>155</v>
      </c>
    </row>
    <row r="1854" customFormat="false" ht="13.8" hidden="false" customHeight="false" outlineLevel="0" collapsed="false">
      <c r="A1854" s="0" t="s">
        <v>8185</v>
      </c>
      <c r="B1854" s="0" t="n">
        <v>78</v>
      </c>
      <c r="C1854" s="0" t="n">
        <v>22415</v>
      </c>
      <c r="D1854" s="0" t="s">
        <v>8186</v>
      </c>
      <c r="E1854" s="0" t="s">
        <v>2068</v>
      </c>
      <c r="F1854" s="0" t="str">
        <f aca="false">CONCATENATE(D1855," ",LEFT(I1855,4),"T=",AW1855,"D=",AX1855,"R=",AY1855,"M=",AZ1855,"L=",BA1855,"B=",BB1855)</f>
        <v>PINTI 1946T=29D=1R=7M=1L=6B=7</v>
      </c>
      <c r="G1854" s="0" t="s">
        <v>257</v>
      </c>
      <c r="I1854" s="0" t="s">
        <v>8187</v>
      </c>
      <c r="J1854" s="0" t="s">
        <v>4975</v>
      </c>
      <c r="K1854" s="0" t="s">
        <v>143</v>
      </c>
      <c r="M1854" s="0" t="str">
        <f aca="false">RIGHT(N1854,LEN(N1854)-FIND(" ",N1854))</f>
        <v>DEN JEAN DR NE</v>
      </c>
      <c r="N1854" s="0" t="s">
        <v>8188</v>
      </c>
      <c r="P1854" s="0" t="s">
        <v>147</v>
      </c>
      <c r="Q1854" s="0" t="s">
        <v>148</v>
      </c>
      <c r="R1854" s="0" t="n">
        <v>44483</v>
      </c>
      <c r="AD1854" s="0" t="s">
        <v>149</v>
      </c>
      <c r="AE1854" s="0" t="s">
        <v>150</v>
      </c>
      <c r="AH1854" s="0" t="n">
        <v>14</v>
      </c>
      <c r="AI1854" s="0" t="n">
        <v>11</v>
      </c>
      <c r="AJ1854" s="0" t="s">
        <v>164</v>
      </c>
      <c r="AM1854" s="0" t="s">
        <v>165</v>
      </c>
      <c r="AN1854" s="0" t="s">
        <v>147</v>
      </c>
      <c r="AO1854" s="0" t="s">
        <v>166</v>
      </c>
      <c r="AP1854" s="0" t="s">
        <v>167</v>
      </c>
      <c r="AQ1854" s="0" t="n">
        <v>9</v>
      </c>
      <c r="AR1854" s="0" t="n">
        <v>64</v>
      </c>
      <c r="AS1854" s="0" t="n">
        <v>32</v>
      </c>
      <c r="AV1854" s="0" t="s">
        <v>154</v>
      </c>
      <c r="AW1854" s="0" t="n">
        <f aca="false">COUNTA($BC1854:$EG1854)</f>
        <v>15</v>
      </c>
      <c r="AX1854" s="0" t="n">
        <f aca="false">COUNTIF($BC1854:$EG1854,"D")</f>
        <v>1</v>
      </c>
      <c r="AY1854" s="0" t="n">
        <f aca="false">COUNTIF($BC1854:$EG1854,"R")</f>
        <v>0</v>
      </c>
      <c r="AZ1854" s="0" t="n">
        <f aca="false">IF(CC1854="D",1,0)+IF(CL1854="D",1,0)+IF(CW1854="D",1,0)+IF(DD1854="D",1,0)+IF(DJ1854="D",1,0)+IF(DO1854="D",1,0)+IF(DW1854="D",1,0)</f>
        <v>0</v>
      </c>
      <c r="BA1854" s="0" t="n">
        <f aca="false">IF(DH1854&lt;&gt;"",1,0)+IF(DI1854&lt;&gt;"",1,0)+IF(DK1854&lt;&gt;"",1,0)+IF(DM1854&lt;&gt;"",1,0)+IF(DN1854&lt;&gt;"",1,0)+IF(DO1854&lt;&gt;"",1,0)+IF(DQ1854&lt;&gt;"",1,0)+IF(DR1854&lt;&gt;"",1,0)+IF(DT1854&lt;&gt;"",1,0)+IF(DU1854&lt;&gt;"",1,0)+IF(DV1854&lt;&gt;"",1,0)+IF(DW1854&lt;&gt;"",1,0)+IF(DX1854&lt;&gt;"",1,0)+IF(DZ1854&lt;&gt;"",1,0)+IF(EA1854&lt;&gt;"",1,0)+IF(EB1854&lt;&gt;"",1,0)+IF(EE1854&lt;&gt;"",1,0)</f>
        <v>1</v>
      </c>
      <c r="BB1854" s="0" t="n">
        <f aca="false">AY1854*AX1854</f>
        <v>0</v>
      </c>
      <c r="BD1854" s="0" t="s">
        <v>155</v>
      </c>
      <c r="BE1854" s="0" t="s">
        <v>155</v>
      </c>
      <c r="BL1854" s="0" t="s">
        <v>155</v>
      </c>
      <c r="BS1854" s="0" t="s">
        <v>155</v>
      </c>
      <c r="CA1854" s="0" t="s">
        <v>155</v>
      </c>
      <c r="CG1854" s="0" t="s">
        <v>155</v>
      </c>
      <c r="CK1854" s="0" t="s">
        <v>155</v>
      </c>
      <c r="CN1854" s="0" t="s">
        <v>155</v>
      </c>
      <c r="CP1854" s="0" t="s">
        <v>155</v>
      </c>
      <c r="CV1854" s="0" t="s">
        <v>155</v>
      </c>
      <c r="CY1854" s="0" t="s">
        <v>155</v>
      </c>
      <c r="CZ1854" s="0" t="s">
        <v>144</v>
      </c>
      <c r="DC1854" s="0" t="s">
        <v>155</v>
      </c>
      <c r="DN1854" s="0" t="s">
        <v>155</v>
      </c>
      <c r="EF1854" s="0" t="s">
        <v>155</v>
      </c>
    </row>
    <row r="1855" customFormat="false" ht="13.8" hidden="false" customHeight="false" outlineLevel="0" collapsed="false">
      <c r="A1855" s="0" t="s">
        <v>8189</v>
      </c>
      <c r="B1855" s="0" t="n">
        <v>78</v>
      </c>
      <c r="C1855" s="0" t="n">
        <v>183735</v>
      </c>
      <c r="D1855" s="0" t="s">
        <v>7604</v>
      </c>
      <c r="E1855" s="0" t="s">
        <v>1073</v>
      </c>
      <c r="F1855" s="0" t="str">
        <f aca="false">CONCATENATE(D1856," ",LEFT(I1856,4),"T=",AW1856,"D=",AX1856,"R=",AY1856,"M=",AZ1856,"L=",BA1856,"B=",BB1856)</f>
        <v>RICHARDSON 1975T=18D=3R=0M=1L=4B=0</v>
      </c>
      <c r="I1855" s="0" t="s">
        <v>8190</v>
      </c>
      <c r="J1855" s="0" t="s">
        <v>8191</v>
      </c>
      <c r="K1855" s="0" t="s">
        <v>143</v>
      </c>
      <c r="L1855" s="0" t="s">
        <v>174</v>
      </c>
      <c r="M1855" s="0" t="str">
        <f aca="false">RIGHT(N1855,LEN(N1855)-FIND(" ",N1855))</f>
        <v>COUNTRY CLUB DR NE</v>
      </c>
      <c r="N1855" s="0" t="s">
        <v>7607</v>
      </c>
      <c r="P1855" s="0" t="s">
        <v>147</v>
      </c>
      <c r="Q1855" s="0" t="s">
        <v>148</v>
      </c>
      <c r="R1855" s="0" t="n">
        <v>44484</v>
      </c>
      <c r="S1855" s="0" t="n">
        <v>4618</v>
      </c>
      <c r="AD1855" s="0" t="s">
        <v>149</v>
      </c>
      <c r="AE1855" s="0" t="s">
        <v>150</v>
      </c>
      <c r="AH1855" s="0" t="n">
        <v>14</v>
      </c>
      <c r="AI1855" s="0" t="n">
        <v>11</v>
      </c>
      <c r="AJ1855" s="0" t="s">
        <v>164</v>
      </c>
      <c r="AM1855" s="0" t="s">
        <v>165</v>
      </c>
      <c r="AN1855" s="0" t="s">
        <v>147</v>
      </c>
      <c r="AO1855" s="0" t="s">
        <v>176</v>
      </c>
      <c r="AP1855" s="0" t="s">
        <v>177</v>
      </c>
      <c r="AQ1855" s="0" t="n">
        <v>9</v>
      </c>
      <c r="AR1855" s="0" t="n">
        <v>64</v>
      </c>
      <c r="AS1855" s="0" t="n">
        <v>32</v>
      </c>
      <c r="AV1855" s="0" t="s">
        <v>154</v>
      </c>
      <c r="AW1855" s="0" t="n">
        <f aca="false">COUNTA($BC1855:$EG1855)</f>
        <v>29</v>
      </c>
      <c r="AX1855" s="0" t="n">
        <f aca="false">COUNTIF($BC1855:$EG1855,"D")</f>
        <v>1</v>
      </c>
      <c r="AY1855" s="0" t="n">
        <f aca="false">COUNTIF($BC1855:$EG1855,"R")</f>
        <v>7</v>
      </c>
      <c r="AZ1855" s="0" t="n">
        <f aca="false">IF(CC1855="D",1,0)+IF(CL1855="D",1,0)+IF(CW1855="D",1,0)+IF(DD1855="D",1,0)+IF(DJ1855="D",1,0)+IF(DO1855="D",1,0)+IF(DW1855="D",1,0)</f>
        <v>1</v>
      </c>
      <c r="BA1855" s="0" t="n">
        <f aca="false">IF(DH1855&lt;&gt;"",1,0)+IF(DI1855&lt;&gt;"",1,0)+IF(DK1855&lt;&gt;"",1,0)+IF(DM1855&lt;&gt;"",1,0)+IF(DN1855&lt;&gt;"",1,0)+IF(DO1855&lt;&gt;"",1,0)+IF(DQ1855&lt;&gt;"",1,0)+IF(DR1855&lt;&gt;"",1,0)+IF(DT1855&lt;&gt;"",1,0)+IF(DU1855&lt;&gt;"",1,0)+IF(DV1855&lt;&gt;"",1,0)+IF(DW1855&lt;&gt;"",1,0)+IF(DX1855&lt;&gt;"",1,0)+IF(DZ1855&lt;&gt;"",1,0)+IF(EA1855&lt;&gt;"",1,0)+IF(EB1855&lt;&gt;"",1,0)+IF(EE1855&lt;&gt;"",1,0)</f>
        <v>6</v>
      </c>
      <c r="BB1855" s="0" t="n">
        <f aca="false">AY1855*AX1855</f>
        <v>7</v>
      </c>
      <c r="BC1855" s="0" t="s">
        <v>155</v>
      </c>
      <c r="BD1855" s="0" t="s">
        <v>155</v>
      </c>
      <c r="BE1855" s="0" t="s">
        <v>155</v>
      </c>
      <c r="BF1855" s="0" t="s">
        <v>155</v>
      </c>
      <c r="BJ1855" s="0" t="s">
        <v>155</v>
      </c>
      <c r="BL1855" s="0" t="s">
        <v>155</v>
      </c>
      <c r="BV1855" s="0" t="s">
        <v>155</v>
      </c>
      <c r="BY1855" s="0" t="s">
        <v>174</v>
      </c>
      <c r="CA1855" s="0" t="s">
        <v>155</v>
      </c>
      <c r="CK1855" s="0" t="s">
        <v>155</v>
      </c>
      <c r="CL1855" s="0" t="s">
        <v>144</v>
      </c>
      <c r="CN1855" s="0" t="s">
        <v>155</v>
      </c>
      <c r="CO1855" s="0" t="s">
        <v>174</v>
      </c>
      <c r="CP1855" s="0" t="s">
        <v>155</v>
      </c>
      <c r="CT1855" s="0" t="s">
        <v>155</v>
      </c>
      <c r="CU1855" s="0" t="s">
        <v>174</v>
      </c>
      <c r="CV1855" s="0" t="s">
        <v>155</v>
      </c>
      <c r="CY1855" s="0" t="s">
        <v>155</v>
      </c>
      <c r="CZ1855" s="0" t="s">
        <v>174</v>
      </c>
      <c r="DC1855" s="0" t="s">
        <v>155</v>
      </c>
      <c r="DI1855" s="0" t="s">
        <v>155</v>
      </c>
      <c r="DM1855" s="0" t="s">
        <v>174</v>
      </c>
      <c r="DN1855" s="0" t="s">
        <v>155</v>
      </c>
      <c r="DS1855" s="0" t="s">
        <v>174</v>
      </c>
      <c r="DU1855" s="0" t="s">
        <v>155</v>
      </c>
      <c r="DX1855" s="0" t="s">
        <v>155</v>
      </c>
      <c r="EA1855" s="0" t="s">
        <v>155</v>
      </c>
      <c r="ED1855" s="0" t="s">
        <v>174</v>
      </c>
      <c r="EF1855" s="0" t="s">
        <v>155</v>
      </c>
    </row>
    <row r="1856" customFormat="false" ht="13.8" hidden="false" customHeight="false" outlineLevel="0" collapsed="false">
      <c r="A1856" s="0" t="s">
        <v>8192</v>
      </c>
      <c r="B1856" s="0" t="n">
        <v>78</v>
      </c>
      <c r="C1856" s="0" t="n">
        <v>325082</v>
      </c>
      <c r="D1856" s="0" t="s">
        <v>891</v>
      </c>
      <c r="E1856" s="0" t="s">
        <v>8193</v>
      </c>
      <c r="F1856" s="0" t="str">
        <f aca="false">CONCATENATE(D1857," ",LEFT(I1857,4),"T=",AW1857,"D=",AX1857,"R=",AY1857,"M=",AZ1857,"L=",BA1857,"B=",BB1857)</f>
        <v>LYNN 1951T=11D=2R=0M=0L=1B=0</v>
      </c>
      <c r="G1856" s="0" t="s">
        <v>1080</v>
      </c>
      <c r="I1856" s="0" t="s">
        <v>8194</v>
      </c>
      <c r="J1856" s="0" t="s">
        <v>8195</v>
      </c>
      <c r="K1856" s="0" t="s">
        <v>143</v>
      </c>
      <c r="M1856" s="0" t="str">
        <f aca="false">RIGHT(N1856,LEN(N1856)-FIND(" ",N1856))</f>
        <v>GENESEE AVE NE</v>
      </c>
      <c r="N1856" s="0" t="s">
        <v>8196</v>
      </c>
      <c r="P1856" s="0" t="s">
        <v>147</v>
      </c>
      <c r="Q1856" s="0" t="s">
        <v>148</v>
      </c>
      <c r="R1856" s="0" t="n">
        <v>44483</v>
      </c>
      <c r="AD1856" s="0" t="s">
        <v>149</v>
      </c>
      <c r="AE1856" s="0" t="s">
        <v>150</v>
      </c>
      <c r="AF1856" s="0" t="s">
        <v>151</v>
      </c>
      <c r="AH1856" s="0" t="n">
        <v>14</v>
      </c>
      <c r="AI1856" s="0" t="n">
        <v>11</v>
      </c>
      <c r="AN1856" s="0" t="s">
        <v>147</v>
      </c>
      <c r="AO1856" s="0" t="s">
        <v>189</v>
      </c>
      <c r="AP1856" s="0" t="s">
        <v>190</v>
      </c>
      <c r="AQ1856" s="0" t="n">
        <v>9</v>
      </c>
      <c r="AR1856" s="0" t="n">
        <v>64</v>
      </c>
      <c r="AS1856" s="0" t="n">
        <v>32</v>
      </c>
      <c r="AV1856" s="0" t="s">
        <v>154</v>
      </c>
      <c r="AW1856" s="0" t="n">
        <f aca="false">COUNTA($BC1856:$EG1856)</f>
        <v>18</v>
      </c>
      <c r="AX1856" s="0" t="n">
        <f aca="false">COUNTIF($BC1856:$EG1856,"D")</f>
        <v>3</v>
      </c>
      <c r="AY1856" s="0" t="n">
        <f aca="false">COUNTIF($BC1856:$EG1856,"R")</f>
        <v>0</v>
      </c>
      <c r="AZ1856" s="0" t="n">
        <f aca="false">IF(CC1856="D",1,0)+IF(CL1856="D",1,0)+IF(CW1856="D",1,0)+IF(DD1856="D",1,0)+IF(DJ1856="D",1,0)+IF(DO1856="D",1,0)+IF(DW1856="D",1,0)</f>
        <v>1</v>
      </c>
      <c r="BA1856" s="0" t="n">
        <f aca="false">IF(DH1856&lt;&gt;"",1,0)+IF(DI1856&lt;&gt;"",1,0)+IF(DK1856&lt;&gt;"",1,0)+IF(DM1856&lt;&gt;"",1,0)+IF(DN1856&lt;&gt;"",1,0)+IF(DO1856&lt;&gt;"",1,0)+IF(DQ1856&lt;&gt;"",1,0)+IF(DR1856&lt;&gt;"",1,0)+IF(DT1856&lt;&gt;"",1,0)+IF(DU1856&lt;&gt;"",1,0)+IF(DV1856&lt;&gt;"",1,0)+IF(DW1856&lt;&gt;"",1,0)+IF(DX1856&lt;&gt;"",1,0)+IF(DZ1856&lt;&gt;"",1,0)+IF(EA1856&lt;&gt;"",1,0)+IF(EB1856&lt;&gt;"",1,0)+IF(EE1856&lt;&gt;"",1,0)</f>
        <v>4</v>
      </c>
      <c r="BB1856" s="0" t="n">
        <f aca="false">AY1856*AX1856</f>
        <v>0</v>
      </c>
      <c r="BL1856" s="0" t="s">
        <v>155</v>
      </c>
      <c r="BV1856" s="0" t="s">
        <v>155</v>
      </c>
      <c r="BY1856" s="0" t="s">
        <v>144</v>
      </c>
      <c r="CA1856" s="0" t="s">
        <v>155</v>
      </c>
      <c r="CK1856" s="0" t="s">
        <v>155</v>
      </c>
      <c r="CL1856" s="0" t="s">
        <v>144</v>
      </c>
      <c r="CN1856" s="0" t="s">
        <v>155</v>
      </c>
      <c r="CP1856" s="0" t="s">
        <v>155</v>
      </c>
      <c r="CV1856" s="0" t="s">
        <v>155</v>
      </c>
      <c r="CY1856" s="0" t="s">
        <v>155</v>
      </c>
      <c r="CZ1856" s="0" t="s">
        <v>144</v>
      </c>
      <c r="DC1856" s="0" t="s">
        <v>155</v>
      </c>
      <c r="DI1856" s="0" t="s">
        <v>155</v>
      </c>
      <c r="DL1856" s="0" t="s">
        <v>155</v>
      </c>
      <c r="DN1856" s="0" t="s">
        <v>155</v>
      </c>
      <c r="DU1856" s="0" t="s">
        <v>155</v>
      </c>
      <c r="EA1856" s="0" t="s">
        <v>155</v>
      </c>
      <c r="EF1856" s="0" t="s">
        <v>155</v>
      </c>
    </row>
    <row r="1857" customFormat="false" ht="13.8" hidden="false" customHeight="false" outlineLevel="0" collapsed="false">
      <c r="A1857" s="0" t="s">
        <v>8197</v>
      </c>
      <c r="B1857" s="0" t="n">
        <v>78</v>
      </c>
      <c r="C1857" s="0" t="n">
        <v>327284</v>
      </c>
      <c r="D1857" s="0" t="s">
        <v>159</v>
      </c>
      <c r="E1857" s="0" t="s">
        <v>2205</v>
      </c>
      <c r="F1857" s="0" t="str">
        <f aca="false">CONCATENATE(D1858," ",LEFT(I1858,4),"T=",AW1858,"D=",AX1858,"R=",AY1858,"M=",AZ1858,"L=",BA1858,"B=",BB1858)</f>
        <v>ALDRIDGE 1957T=10D=0R=0M=0L=2B=0</v>
      </c>
      <c r="G1857" s="0" t="s">
        <v>185</v>
      </c>
      <c r="I1857" s="0" t="s">
        <v>8198</v>
      </c>
      <c r="J1857" s="0" t="s">
        <v>8195</v>
      </c>
      <c r="K1857" s="0" t="s">
        <v>143</v>
      </c>
      <c r="L1857" s="0" t="s">
        <v>144</v>
      </c>
      <c r="M1857" s="0" t="str">
        <f aca="false">RIGHT(N1857,LEN(N1857)-FIND(" ",N1857))</f>
        <v>ELM RD NE</v>
      </c>
      <c r="N1857" s="0" t="s">
        <v>758</v>
      </c>
      <c r="P1857" s="0" t="s">
        <v>147</v>
      </c>
      <c r="Q1857" s="0" t="s">
        <v>148</v>
      </c>
      <c r="R1857" s="0" t="n">
        <v>44483</v>
      </c>
      <c r="AD1857" s="0" t="s">
        <v>149</v>
      </c>
      <c r="AE1857" s="0" t="s">
        <v>150</v>
      </c>
      <c r="AH1857" s="0" t="n">
        <v>14</v>
      </c>
      <c r="AI1857" s="0" t="n">
        <v>11</v>
      </c>
      <c r="AJ1857" s="0" t="s">
        <v>164</v>
      </c>
      <c r="AM1857" s="0" t="s">
        <v>165</v>
      </c>
      <c r="AN1857" s="0" t="s">
        <v>147</v>
      </c>
      <c r="AO1857" s="0" t="s">
        <v>166</v>
      </c>
      <c r="AP1857" s="0" t="s">
        <v>167</v>
      </c>
      <c r="AQ1857" s="0" t="n">
        <v>9</v>
      </c>
      <c r="AR1857" s="0" t="n">
        <v>64</v>
      </c>
      <c r="AS1857" s="0" t="n">
        <v>32</v>
      </c>
      <c r="AV1857" s="0" t="s">
        <v>154</v>
      </c>
      <c r="AW1857" s="0" t="n">
        <f aca="false">COUNTA($BC1857:$EG1857)</f>
        <v>11</v>
      </c>
      <c r="AX1857" s="0" t="n">
        <f aca="false">COUNTIF($BC1857:$EG1857,"D")</f>
        <v>2</v>
      </c>
      <c r="AY1857" s="0" t="n">
        <f aca="false">COUNTIF($BC1857:$EG1857,"R")</f>
        <v>0</v>
      </c>
      <c r="AZ1857" s="0" t="n">
        <f aca="false">IF(CC1857="D",1,0)+IF(CL1857="D",1,0)+IF(CW1857="D",1,0)+IF(DD1857="D",1,0)+IF(DJ1857="D",1,0)+IF(DO1857="D",1,0)+IF(DW1857="D",1,0)</f>
        <v>0</v>
      </c>
      <c r="BA1857" s="0" t="n">
        <f aca="false">IF(DH1857&lt;&gt;"",1,0)+IF(DI1857&lt;&gt;"",1,0)+IF(DK1857&lt;&gt;"",1,0)+IF(DM1857&lt;&gt;"",1,0)+IF(DN1857&lt;&gt;"",1,0)+IF(DO1857&lt;&gt;"",1,0)+IF(DQ1857&lt;&gt;"",1,0)+IF(DR1857&lt;&gt;"",1,0)+IF(DT1857&lt;&gt;"",1,0)+IF(DU1857&lt;&gt;"",1,0)+IF(DV1857&lt;&gt;"",1,0)+IF(DW1857&lt;&gt;"",1,0)+IF(DX1857&lt;&gt;"",1,0)+IF(DZ1857&lt;&gt;"",1,0)+IF(EA1857&lt;&gt;"",1,0)+IF(EB1857&lt;&gt;"",1,0)+IF(EE1857&lt;&gt;"",1,0)</f>
        <v>1</v>
      </c>
      <c r="BB1857" s="0" t="n">
        <f aca="false">AY1857*AX1857</f>
        <v>0</v>
      </c>
      <c r="BL1857" s="0" t="s">
        <v>155</v>
      </c>
      <c r="BY1857" s="0" t="s">
        <v>144</v>
      </c>
      <c r="CA1857" s="0" t="s">
        <v>155</v>
      </c>
      <c r="CG1857" s="0" t="s">
        <v>155</v>
      </c>
      <c r="CK1857" s="0" t="s">
        <v>155</v>
      </c>
      <c r="CN1857" s="0" t="s">
        <v>155</v>
      </c>
      <c r="CP1857" s="0" t="s">
        <v>155</v>
      </c>
      <c r="DC1857" s="0" t="s">
        <v>155</v>
      </c>
      <c r="DN1857" s="0" t="s">
        <v>155</v>
      </c>
      <c r="ED1857" s="0" t="s">
        <v>144</v>
      </c>
      <c r="EF1857" s="0" t="s">
        <v>155</v>
      </c>
    </row>
    <row r="1858" customFormat="false" ht="13.8" hidden="false" customHeight="false" outlineLevel="0" collapsed="false">
      <c r="A1858" s="0" t="s">
        <v>8199</v>
      </c>
      <c r="B1858" s="0" t="n">
        <v>78</v>
      </c>
      <c r="C1858" s="0" t="n">
        <v>148800</v>
      </c>
      <c r="D1858" s="0" t="s">
        <v>8200</v>
      </c>
      <c r="E1858" s="0" t="s">
        <v>532</v>
      </c>
      <c r="F1858" s="0" t="str">
        <f aca="false">CONCATENATE(D1859," ",LEFT(I1859,4),"T=",AW1859,"D=",AX1859,"R=",AY1859,"M=",AZ1859,"L=",BA1859,"B=",BB1859)</f>
        <v>MORRIS 1955T=10D=0R=1M=0L=4B=0</v>
      </c>
      <c r="G1858" s="0" t="s">
        <v>185</v>
      </c>
      <c r="I1858" s="0" t="s">
        <v>8201</v>
      </c>
      <c r="J1858" s="0" t="s">
        <v>8202</v>
      </c>
      <c r="K1858" s="0" t="s">
        <v>143</v>
      </c>
      <c r="M1858" s="0" t="str">
        <f aca="false">RIGHT(N1858,LEN(N1858)-FIND(" ",N1858))</f>
        <v>FOSTER DR NE</v>
      </c>
      <c r="N1858" s="0" t="s">
        <v>8203</v>
      </c>
      <c r="P1858" s="0" t="s">
        <v>147</v>
      </c>
      <c r="Q1858" s="0" t="s">
        <v>148</v>
      </c>
      <c r="R1858" s="0" t="n">
        <v>44483</v>
      </c>
      <c r="AD1858" s="0" t="s">
        <v>149</v>
      </c>
      <c r="AE1858" s="0" t="s">
        <v>150</v>
      </c>
      <c r="AF1858" s="0" t="s">
        <v>151</v>
      </c>
      <c r="AH1858" s="0" t="n">
        <v>14</v>
      </c>
      <c r="AI1858" s="0" t="n">
        <v>11</v>
      </c>
      <c r="AN1858" s="0" t="s">
        <v>147</v>
      </c>
      <c r="AO1858" s="0" t="s">
        <v>176</v>
      </c>
      <c r="AP1858" s="0" t="s">
        <v>177</v>
      </c>
      <c r="AQ1858" s="0" t="n">
        <v>9</v>
      </c>
      <c r="AR1858" s="0" t="n">
        <v>64</v>
      </c>
      <c r="AS1858" s="0" t="n">
        <v>32</v>
      </c>
      <c r="AV1858" s="0" t="s">
        <v>154</v>
      </c>
      <c r="AW1858" s="0" t="n">
        <f aca="false">COUNTA($BC1858:$EG1858)</f>
        <v>10</v>
      </c>
      <c r="AX1858" s="0" t="n">
        <f aca="false">COUNTIF($BC1858:$EG1858,"D")</f>
        <v>0</v>
      </c>
      <c r="AY1858" s="0" t="n">
        <f aca="false">COUNTIF($BC1858:$EG1858,"R")</f>
        <v>0</v>
      </c>
      <c r="AZ1858" s="0" t="n">
        <f aca="false">IF(CC1858="D",1,0)+IF(CL1858="D",1,0)+IF(CW1858="D",1,0)+IF(DD1858="D",1,0)+IF(DJ1858="D",1,0)+IF(DO1858="D",1,0)+IF(DW1858="D",1,0)</f>
        <v>0</v>
      </c>
      <c r="BA1858" s="0" t="n">
        <f aca="false">IF(DH1858&lt;&gt;"",1,0)+IF(DI1858&lt;&gt;"",1,0)+IF(DK1858&lt;&gt;"",1,0)+IF(DM1858&lt;&gt;"",1,0)+IF(DN1858&lt;&gt;"",1,0)+IF(DO1858&lt;&gt;"",1,0)+IF(DQ1858&lt;&gt;"",1,0)+IF(DR1858&lt;&gt;"",1,0)+IF(DT1858&lt;&gt;"",1,0)+IF(DU1858&lt;&gt;"",1,0)+IF(DV1858&lt;&gt;"",1,0)+IF(DW1858&lt;&gt;"",1,0)+IF(DX1858&lt;&gt;"",1,0)+IF(DZ1858&lt;&gt;"",1,0)+IF(EA1858&lt;&gt;"",1,0)+IF(EB1858&lt;&gt;"",1,0)+IF(EE1858&lt;&gt;"",1,0)</f>
        <v>2</v>
      </c>
      <c r="BB1858" s="0" t="n">
        <f aca="false">AY1858*AX1858</f>
        <v>0</v>
      </c>
      <c r="BD1858" s="0" t="s">
        <v>155</v>
      </c>
      <c r="BL1858" s="0" t="s">
        <v>155</v>
      </c>
      <c r="CK1858" s="0" t="s">
        <v>155</v>
      </c>
      <c r="CP1858" s="0" t="s">
        <v>155</v>
      </c>
      <c r="CV1858" s="0" t="s">
        <v>155</v>
      </c>
      <c r="CY1858" s="0" t="s">
        <v>155</v>
      </c>
      <c r="DC1858" s="0" t="s">
        <v>155</v>
      </c>
      <c r="DN1858" s="0" t="s">
        <v>155</v>
      </c>
      <c r="EA1858" s="0" t="s">
        <v>155</v>
      </c>
      <c r="EF1858" s="0" t="s">
        <v>155</v>
      </c>
    </row>
    <row r="1859" customFormat="false" ht="13.8" hidden="false" customHeight="false" outlineLevel="0" collapsed="false">
      <c r="A1859" s="0" t="s">
        <v>8204</v>
      </c>
      <c r="B1859" s="0" t="n">
        <v>78</v>
      </c>
      <c r="C1859" s="0" t="n">
        <v>333241</v>
      </c>
      <c r="D1859" s="0" t="s">
        <v>6811</v>
      </c>
      <c r="E1859" s="0" t="s">
        <v>2546</v>
      </c>
      <c r="F1859" s="0" t="str">
        <f aca="false">CONCATENATE(D1860," ",LEFT(I1860,4),"T=",AW1860,"D=",AX1860,"R=",AY1860,"M=",AZ1860,"L=",BA1860,"B=",BB1860)</f>
        <v>SEDLAK 1963T=29D=2R=4M=1L=6B=8</v>
      </c>
      <c r="G1859" s="0" t="s">
        <v>174</v>
      </c>
      <c r="I1859" s="0" t="s">
        <v>8205</v>
      </c>
      <c r="J1859" s="0" t="s">
        <v>8202</v>
      </c>
      <c r="K1859" s="0" t="s">
        <v>143</v>
      </c>
      <c r="M1859" s="0" t="str">
        <f aca="false">RIGHT(N1859,LEN(N1859)-FIND(" ",N1859))</f>
        <v>BIRCH RUN DR NE</v>
      </c>
      <c r="N1859" s="0" t="s">
        <v>8206</v>
      </c>
      <c r="P1859" s="0" t="s">
        <v>147</v>
      </c>
      <c r="Q1859" s="0" t="s">
        <v>148</v>
      </c>
      <c r="R1859" s="0" t="n">
        <v>44483</v>
      </c>
      <c r="AD1859" s="0" t="s">
        <v>149</v>
      </c>
      <c r="AE1859" s="0" t="s">
        <v>150</v>
      </c>
      <c r="AH1859" s="0" t="n">
        <v>14</v>
      </c>
      <c r="AI1859" s="0" t="n">
        <v>11</v>
      </c>
      <c r="AJ1859" s="0" t="s">
        <v>164</v>
      </c>
      <c r="AM1859" s="0" t="s">
        <v>165</v>
      </c>
      <c r="AN1859" s="0" t="s">
        <v>147</v>
      </c>
      <c r="AO1859" s="0" t="s">
        <v>166</v>
      </c>
      <c r="AP1859" s="0" t="s">
        <v>167</v>
      </c>
      <c r="AQ1859" s="0" t="n">
        <v>9</v>
      </c>
      <c r="AR1859" s="0" t="n">
        <v>64</v>
      </c>
      <c r="AS1859" s="0" t="n">
        <v>32</v>
      </c>
      <c r="AV1859" s="0" t="s">
        <v>154</v>
      </c>
      <c r="AW1859" s="0" t="n">
        <f aca="false">COUNTA($BC1859:$EG1859)</f>
        <v>10</v>
      </c>
      <c r="AX1859" s="0" t="n">
        <f aca="false">COUNTIF($BC1859:$EG1859,"D")</f>
        <v>0</v>
      </c>
      <c r="AY1859" s="0" t="n">
        <f aca="false">COUNTIF($BC1859:$EG1859,"R")</f>
        <v>1</v>
      </c>
      <c r="AZ1859" s="0" t="n">
        <f aca="false">IF(CC1859="D",1,0)+IF(CL1859="D",1,0)+IF(CW1859="D",1,0)+IF(DD1859="D",1,0)+IF(DJ1859="D",1,0)+IF(DO1859="D",1,0)+IF(DW1859="D",1,0)</f>
        <v>0</v>
      </c>
      <c r="BA1859" s="0" t="n">
        <f aca="false">IF(DH1859&lt;&gt;"",1,0)+IF(DI1859&lt;&gt;"",1,0)+IF(DK1859&lt;&gt;"",1,0)+IF(DM1859&lt;&gt;"",1,0)+IF(DN1859&lt;&gt;"",1,0)+IF(DO1859&lt;&gt;"",1,0)+IF(DQ1859&lt;&gt;"",1,0)+IF(DR1859&lt;&gt;"",1,0)+IF(DT1859&lt;&gt;"",1,0)+IF(DU1859&lt;&gt;"",1,0)+IF(DV1859&lt;&gt;"",1,0)+IF(DW1859&lt;&gt;"",1,0)+IF(DX1859&lt;&gt;"",1,0)+IF(DZ1859&lt;&gt;"",1,0)+IF(EA1859&lt;&gt;"",1,0)+IF(EB1859&lt;&gt;"",1,0)+IF(EE1859&lt;&gt;"",1,0)</f>
        <v>4</v>
      </c>
      <c r="BB1859" s="0" t="n">
        <f aca="false">AY1859*AX1859</f>
        <v>0</v>
      </c>
      <c r="BL1859" s="0" t="s">
        <v>155</v>
      </c>
      <c r="BY1859" s="0" t="s">
        <v>174</v>
      </c>
      <c r="CA1859" s="0" t="s">
        <v>155</v>
      </c>
      <c r="CG1859" s="0" t="s">
        <v>155</v>
      </c>
      <c r="CP1859" s="0" t="s">
        <v>155</v>
      </c>
      <c r="DN1859" s="0" t="s">
        <v>155</v>
      </c>
      <c r="DU1859" s="0" t="s">
        <v>155</v>
      </c>
      <c r="DX1859" s="0" t="s">
        <v>155</v>
      </c>
      <c r="EA1859" s="0" t="s">
        <v>155</v>
      </c>
      <c r="EF1859" s="0" t="s">
        <v>155</v>
      </c>
    </row>
    <row r="1860" customFormat="false" ht="13.8" hidden="false" customHeight="false" outlineLevel="0" collapsed="false">
      <c r="A1860" s="0" t="s">
        <v>8207</v>
      </c>
      <c r="B1860" s="0" t="n">
        <v>78</v>
      </c>
      <c r="C1860" s="0" t="n">
        <v>139698</v>
      </c>
      <c r="D1860" s="0" t="s">
        <v>5764</v>
      </c>
      <c r="E1860" s="0" t="s">
        <v>179</v>
      </c>
      <c r="F1860" s="0" t="str">
        <f aca="false">CONCATENATE(D1861," ",LEFT(I1861,4),"T=",AW1861,"D=",AX1861,"R=",AY1861,"M=",AZ1861,"L=",BA1861,"B=",BB1861)</f>
        <v>GUY 1956T=20D=0R=3M=0L=3B=0</v>
      </c>
      <c r="G1860" s="0" t="s">
        <v>8208</v>
      </c>
      <c r="I1860" s="0" t="s">
        <v>8209</v>
      </c>
      <c r="J1860" s="0" t="s">
        <v>8210</v>
      </c>
      <c r="K1860" s="0" t="s">
        <v>143</v>
      </c>
      <c r="L1860" s="0" t="s">
        <v>174</v>
      </c>
      <c r="M1860" s="0" t="str">
        <f aca="false">RIGHT(N1860,LEN(N1860)-FIND(" ",N1860))</f>
        <v>ROSELAWN AVE NE</v>
      </c>
      <c r="N1860" s="0" t="s">
        <v>5766</v>
      </c>
      <c r="P1860" s="0" t="s">
        <v>147</v>
      </c>
      <c r="Q1860" s="0" t="s">
        <v>148</v>
      </c>
      <c r="R1860" s="0" t="n">
        <v>44483</v>
      </c>
      <c r="AD1860" s="0" t="s">
        <v>149</v>
      </c>
      <c r="AE1860" s="0" t="s">
        <v>150</v>
      </c>
      <c r="AF1860" s="0" t="s">
        <v>151</v>
      </c>
      <c r="AH1860" s="0" t="n">
        <v>14</v>
      </c>
      <c r="AI1860" s="0" t="n">
        <v>11</v>
      </c>
      <c r="AN1860" s="0" t="s">
        <v>147</v>
      </c>
      <c r="AO1860" s="0" t="s">
        <v>261</v>
      </c>
      <c r="AP1860" s="0" t="s">
        <v>262</v>
      </c>
      <c r="AQ1860" s="0" t="n">
        <v>9</v>
      </c>
      <c r="AR1860" s="0" t="n">
        <v>64</v>
      </c>
      <c r="AS1860" s="0" t="n">
        <v>32</v>
      </c>
      <c r="AV1860" s="0" t="s">
        <v>154</v>
      </c>
      <c r="AW1860" s="0" t="n">
        <f aca="false">COUNTA($BC1860:$EG1860)</f>
        <v>29</v>
      </c>
      <c r="AX1860" s="0" t="n">
        <f aca="false">COUNTIF($BC1860:$EG1860,"D")</f>
        <v>2</v>
      </c>
      <c r="AY1860" s="0" t="n">
        <f aca="false">COUNTIF($BC1860:$EG1860,"R")</f>
        <v>4</v>
      </c>
      <c r="AZ1860" s="0" t="n">
        <f aca="false">IF(CC1860="D",1,0)+IF(CL1860="D",1,0)+IF(CW1860="D",1,0)+IF(DD1860="D",1,0)+IF(DJ1860="D",1,0)+IF(DO1860="D",1,0)+IF(DW1860="D",1,0)</f>
        <v>1</v>
      </c>
      <c r="BA1860" s="0" t="n">
        <f aca="false">IF(DH1860&lt;&gt;"",1,0)+IF(DI1860&lt;&gt;"",1,0)+IF(DK1860&lt;&gt;"",1,0)+IF(DM1860&lt;&gt;"",1,0)+IF(DN1860&lt;&gt;"",1,0)+IF(DO1860&lt;&gt;"",1,0)+IF(DQ1860&lt;&gt;"",1,0)+IF(DR1860&lt;&gt;"",1,0)+IF(DT1860&lt;&gt;"",1,0)+IF(DU1860&lt;&gt;"",1,0)+IF(DV1860&lt;&gt;"",1,0)+IF(DW1860&lt;&gt;"",1,0)+IF(DX1860&lt;&gt;"",1,0)+IF(DZ1860&lt;&gt;"",1,0)+IF(EA1860&lt;&gt;"",1,0)+IF(EB1860&lt;&gt;"",1,0)+IF(EE1860&lt;&gt;"",1,0)</f>
        <v>6</v>
      </c>
      <c r="BB1860" s="0" t="n">
        <f aca="false">AY1860*AX1860</f>
        <v>8</v>
      </c>
      <c r="BD1860" s="0" t="s">
        <v>155</v>
      </c>
      <c r="BJ1860" s="0" t="s">
        <v>155</v>
      </c>
      <c r="BK1860" s="0" t="s">
        <v>155</v>
      </c>
      <c r="BL1860" s="0" t="s">
        <v>155</v>
      </c>
      <c r="BP1860" s="0" t="s">
        <v>155</v>
      </c>
      <c r="BR1860" s="0" t="s">
        <v>155</v>
      </c>
      <c r="BS1860" s="0" t="s">
        <v>155</v>
      </c>
      <c r="BV1860" s="0" t="s">
        <v>155</v>
      </c>
      <c r="BY1860" s="0" t="s">
        <v>144</v>
      </c>
      <c r="CA1860" s="0" t="s">
        <v>155</v>
      </c>
      <c r="CG1860" s="0" t="s">
        <v>155</v>
      </c>
      <c r="CL1860" s="0" t="s">
        <v>144</v>
      </c>
      <c r="CN1860" s="0" t="s">
        <v>155</v>
      </c>
      <c r="CP1860" s="0" t="s">
        <v>155</v>
      </c>
      <c r="CV1860" s="0" t="s">
        <v>155</v>
      </c>
      <c r="CY1860" s="0" t="s">
        <v>155</v>
      </c>
      <c r="CZ1860" s="0" t="s">
        <v>174</v>
      </c>
      <c r="DC1860" s="0" t="s">
        <v>155</v>
      </c>
      <c r="DF1860" s="0" t="s">
        <v>155</v>
      </c>
      <c r="DI1860" s="0" t="s">
        <v>155</v>
      </c>
      <c r="DL1860" s="0" t="s">
        <v>155</v>
      </c>
      <c r="DM1860" s="0" t="s">
        <v>174</v>
      </c>
      <c r="DN1860" s="0" t="s">
        <v>155</v>
      </c>
      <c r="DS1860" s="0" t="s">
        <v>174</v>
      </c>
      <c r="DU1860" s="0" t="s">
        <v>155</v>
      </c>
      <c r="DX1860" s="0" t="s">
        <v>155</v>
      </c>
      <c r="EA1860" s="0" t="s">
        <v>155</v>
      </c>
      <c r="ED1860" s="0" t="s">
        <v>174</v>
      </c>
      <c r="EF1860" s="0" t="s">
        <v>155</v>
      </c>
    </row>
    <row r="1861" customFormat="false" ht="13.8" hidden="false" customHeight="false" outlineLevel="0" collapsed="false">
      <c r="A1861" s="0" t="s">
        <v>8211</v>
      </c>
      <c r="B1861" s="0" t="n">
        <v>78</v>
      </c>
      <c r="C1861" s="0" t="n">
        <v>131057</v>
      </c>
      <c r="D1861" s="0" t="s">
        <v>7335</v>
      </c>
      <c r="E1861" s="0" t="s">
        <v>6225</v>
      </c>
      <c r="F1861" s="0" t="str">
        <f aca="false">CONCATENATE(D1862," ",LEFT(I1862,4),"T=",AW1862,"D=",AX1862,"R=",AY1862,"M=",AZ1862,"L=",BA1862,"B=",BB1862)</f>
        <v>PHILLIPS 1960T=7D=0R=0M=0L=1B=0</v>
      </c>
      <c r="G1861" s="0" t="s">
        <v>553</v>
      </c>
      <c r="I1861" s="0" t="s">
        <v>8212</v>
      </c>
      <c r="J1861" s="0" t="s">
        <v>8210</v>
      </c>
      <c r="K1861" s="0" t="s">
        <v>143</v>
      </c>
      <c r="M1861" s="0" t="str">
        <f aca="false">RIGHT(N1861,LEN(N1861)-FIND(" ",N1861))</f>
        <v>SEDGEWICK ST NE</v>
      </c>
      <c r="N1861" s="0" t="s">
        <v>7338</v>
      </c>
      <c r="O1861" s="0" t="s">
        <v>6128</v>
      </c>
      <c r="P1861" s="0" t="s">
        <v>147</v>
      </c>
      <c r="Q1861" s="0" t="s">
        <v>148</v>
      </c>
      <c r="R1861" s="0" t="n">
        <v>44483</v>
      </c>
      <c r="AD1861" s="0" t="s">
        <v>149</v>
      </c>
      <c r="AE1861" s="0" t="s">
        <v>150</v>
      </c>
      <c r="AH1861" s="0" t="n">
        <v>14</v>
      </c>
      <c r="AI1861" s="0" t="n">
        <v>11</v>
      </c>
      <c r="AJ1861" s="0" t="s">
        <v>164</v>
      </c>
      <c r="AM1861" s="0" t="s">
        <v>165</v>
      </c>
      <c r="AN1861" s="0" t="s">
        <v>147</v>
      </c>
      <c r="AO1861" s="0" t="s">
        <v>166</v>
      </c>
      <c r="AP1861" s="0" t="s">
        <v>167</v>
      </c>
      <c r="AQ1861" s="0" t="n">
        <v>9</v>
      </c>
      <c r="AR1861" s="0" t="n">
        <v>64</v>
      </c>
      <c r="AS1861" s="0" t="n">
        <v>32</v>
      </c>
      <c r="AV1861" s="0" t="s">
        <v>154</v>
      </c>
      <c r="AW1861" s="0" t="n">
        <f aca="false">COUNTA($BC1861:$EG1861)</f>
        <v>20</v>
      </c>
      <c r="AX1861" s="0" t="n">
        <f aca="false">COUNTIF($BC1861:$EG1861,"D")</f>
        <v>0</v>
      </c>
      <c r="AY1861" s="0" t="n">
        <f aca="false">COUNTIF($BC1861:$EG1861,"R")</f>
        <v>3</v>
      </c>
      <c r="AZ1861" s="0" t="n">
        <f aca="false">IF(CC1861="D",1,0)+IF(CL1861="D",1,0)+IF(CW1861="D",1,0)+IF(DD1861="D",1,0)+IF(DJ1861="D",1,0)+IF(DO1861="D",1,0)+IF(DW1861="D",1,0)</f>
        <v>0</v>
      </c>
      <c r="BA1861" s="0" t="n">
        <f aca="false">IF(DH1861&lt;&gt;"",1,0)+IF(DI1861&lt;&gt;"",1,0)+IF(DK1861&lt;&gt;"",1,0)+IF(DM1861&lt;&gt;"",1,0)+IF(DN1861&lt;&gt;"",1,0)+IF(DO1861&lt;&gt;"",1,0)+IF(DQ1861&lt;&gt;"",1,0)+IF(DR1861&lt;&gt;"",1,0)+IF(DT1861&lt;&gt;"",1,0)+IF(DU1861&lt;&gt;"",1,0)+IF(DV1861&lt;&gt;"",1,0)+IF(DW1861&lt;&gt;"",1,0)+IF(DX1861&lt;&gt;"",1,0)+IF(DZ1861&lt;&gt;"",1,0)+IF(EA1861&lt;&gt;"",1,0)+IF(EB1861&lt;&gt;"",1,0)+IF(EE1861&lt;&gt;"",1,0)</f>
        <v>3</v>
      </c>
      <c r="BB1861" s="0" t="n">
        <f aca="false">AY1861*AX1861</f>
        <v>0</v>
      </c>
      <c r="BC1861" s="0" t="s">
        <v>155</v>
      </c>
      <c r="BD1861" s="0" t="s">
        <v>155</v>
      </c>
      <c r="BH1861" s="0" t="s">
        <v>155</v>
      </c>
      <c r="BJ1861" s="0" t="s">
        <v>155</v>
      </c>
      <c r="BL1861" s="0" t="s">
        <v>155</v>
      </c>
      <c r="BY1861" s="0" t="s">
        <v>174</v>
      </c>
      <c r="CA1861" s="0" t="s">
        <v>155</v>
      </c>
      <c r="CG1861" s="0" t="s">
        <v>155</v>
      </c>
      <c r="CN1861" s="0" t="s">
        <v>155</v>
      </c>
      <c r="CO1861" s="0" t="s">
        <v>174</v>
      </c>
      <c r="CP1861" s="0" t="s">
        <v>155</v>
      </c>
      <c r="CV1861" s="0" t="s">
        <v>155</v>
      </c>
      <c r="CY1861" s="0" t="s">
        <v>155</v>
      </c>
      <c r="CZ1861" s="0" t="s">
        <v>174</v>
      </c>
      <c r="DC1861" s="0" t="s">
        <v>155</v>
      </c>
      <c r="DF1861" s="0" t="s">
        <v>155</v>
      </c>
      <c r="DN1861" s="0" t="s">
        <v>155</v>
      </c>
      <c r="DU1861" s="0" t="s">
        <v>155</v>
      </c>
      <c r="DX1861" s="0" t="s">
        <v>155</v>
      </c>
      <c r="EF1861" s="0" t="s">
        <v>155</v>
      </c>
    </row>
    <row r="1862" customFormat="false" ht="13.8" hidden="false" customHeight="false" outlineLevel="0" collapsed="false">
      <c r="A1862" s="0" t="s">
        <v>8213</v>
      </c>
      <c r="B1862" s="0" t="n">
        <v>78</v>
      </c>
      <c r="C1862" s="0" t="n">
        <v>241891</v>
      </c>
      <c r="D1862" s="0" t="s">
        <v>800</v>
      </c>
      <c r="E1862" s="0" t="s">
        <v>761</v>
      </c>
      <c r="F1862" s="0" t="str">
        <f aca="false">CONCATENATE(D1863," ",LEFT(I1863,4),"T=",AW1863,"D=",AX1863,"R=",AY1863,"M=",AZ1863,"L=",BA1863,"B=",BB1863)</f>
        <v>DICESARE 1980T=3D=0R=0M=0L=2B=0</v>
      </c>
      <c r="G1862" s="0" t="s">
        <v>200</v>
      </c>
      <c r="H1862" s="0" t="s">
        <v>401</v>
      </c>
      <c r="I1862" s="0" t="s">
        <v>8214</v>
      </c>
      <c r="J1862" s="0" t="s">
        <v>8215</v>
      </c>
      <c r="K1862" s="0" t="s">
        <v>239</v>
      </c>
      <c r="M1862" s="0" t="str">
        <f aca="false">RIGHT(N1862,LEN(N1862)-FIND(" ",N1862))</f>
        <v>WILDWOOD DR NE</v>
      </c>
      <c r="N1862" s="0" t="s">
        <v>7537</v>
      </c>
      <c r="P1862" s="0" t="s">
        <v>147</v>
      </c>
      <c r="Q1862" s="0" t="s">
        <v>148</v>
      </c>
      <c r="R1862" s="0" t="n">
        <v>44483</v>
      </c>
      <c r="V1862" s="0" t="s">
        <v>8216</v>
      </c>
      <c r="X1862" s="0" t="s">
        <v>6279</v>
      </c>
      <c r="Y1862" s="0" t="s">
        <v>148</v>
      </c>
      <c r="Z1862" s="0" t="n">
        <v>44446</v>
      </c>
      <c r="AD1862" s="0" t="s">
        <v>149</v>
      </c>
      <c r="AE1862" s="0" t="s">
        <v>150</v>
      </c>
      <c r="AF1862" s="0" t="s">
        <v>151</v>
      </c>
      <c r="AH1862" s="0" t="n">
        <v>14</v>
      </c>
      <c r="AI1862" s="0" t="n">
        <v>11</v>
      </c>
      <c r="AN1862" s="0" t="s">
        <v>147</v>
      </c>
      <c r="AO1862" s="0" t="s">
        <v>176</v>
      </c>
      <c r="AP1862" s="0" t="s">
        <v>177</v>
      </c>
      <c r="AQ1862" s="0" t="n">
        <v>9</v>
      </c>
      <c r="AR1862" s="0" t="n">
        <v>64</v>
      </c>
      <c r="AS1862" s="0" t="n">
        <v>32</v>
      </c>
      <c r="AV1862" s="0" t="s">
        <v>154</v>
      </c>
      <c r="AW1862" s="0" t="n">
        <f aca="false">COUNTA($BC1862:$EG1862)</f>
        <v>7</v>
      </c>
      <c r="AX1862" s="0" t="n">
        <f aca="false">COUNTIF($BC1862:$EG1862,"D")</f>
        <v>0</v>
      </c>
      <c r="AY1862" s="0" t="n">
        <f aca="false">COUNTIF($BC1862:$EG1862,"R")</f>
        <v>0</v>
      </c>
      <c r="AZ1862" s="0" t="n">
        <f aca="false">IF(CC1862="D",1,0)+IF(CL1862="D",1,0)+IF(CW1862="D",1,0)+IF(DD1862="D",1,0)+IF(DJ1862="D",1,0)+IF(DO1862="D",1,0)+IF(DW1862="D",1,0)</f>
        <v>0</v>
      </c>
      <c r="BA1862" s="0" t="n">
        <f aca="false">IF(DH1862&lt;&gt;"",1,0)+IF(DI1862&lt;&gt;"",1,0)+IF(DK1862&lt;&gt;"",1,0)+IF(DM1862&lt;&gt;"",1,0)+IF(DN1862&lt;&gt;"",1,0)+IF(DO1862&lt;&gt;"",1,0)+IF(DQ1862&lt;&gt;"",1,0)+IF(DR1862&lt;&gt;"",1,0)+IF(DT1862&lt;&gt;"",1,0)+IF(DU1862&lt;&gt;"",1,0)+IF(DV1862&lt;&gt;"",1,0)+IF(DW1862&lt;&gt;"",1,0)+IF(DX1862&lt;&gt;"",1,0)+IF(DZ1862&lt;&gt;"",1,0)+IF(EA1862&lt;&gt;"",1,0)+IF(EB1862&lt;&gt;"",1,0)+IF(EE1862&lt;&gt;"",1,0)</f>
        <v>1</v>
      </c>
      <c r="BB1862" s="0" t="n">
        <f aca="false">AY1862*AX1862</f>
        <v>0</v>
      </c>
      <c r="BD1862" s="0" t="s">
        <v>155</v>
      </c>
      <c r="BL1862" s="0" t="s">
        <v>155</v>
      </c>
      <c r="CA1862" s="0" t="s">
        <v>155</v>
      </c>
      <c r="CP1862" s="0" t="s">
        <v>155</v>
      </c>
      <c r="CV1862" s="0" t="s">
        <v>155</v>
      </c>
      <c r="DC1862" s="0" t="s">
        <v>155</v>
      </c>
      <c r="DI1862" s="0" t="s">
        <v>155</v>
      </c>
    </row>
    <row r="1863" customFormat="false" ht="13.8" hidden="false" customHeight="false" outlineLevel="0" collapsed="false">
      <c r="A1863" s="0" t="s">
        <v>8217</v>
      </c>
      <c r="B1863" s="0" t="n">
        <v>78</v>
      </c>
      <c r="C1863" s="0" t="n">
        <v>320879</v>
      </c>
      <c r="D1863" s="0" t="s">
        <v>1212</v>
      </c>
      <c r="E1863" s="0" t="s">
        <v>301</v>
      </c>
      <c r="F1863" s="0" t="str">
        <f aca="false">CONCATENATE(D1864," ",LEFT(I1864,4),"T=",AW1864,"D=",AX1864,"R=",AY1864,"M=",AZ1864,"L=",BA1864,"B=",BB1864)</f>
        <v>BARNES 1965T=37D=3R=7M=3L=6B=21</v>
      </c>
      <c r="G1863" s="0" t="s">
        <v>553</v>
      </c>
      <c r="H1863" s="0" t="s">
        <v>401</v>
      </c>
      <c r="I1863" s="0" t="s">
        <v>8218</v>
      </c>
      <c r="J1863" s="0" t="s">
        <v>8219</v>
      </c>
      <c r="K1863" s="0" t="s">
        <v>143</v>
      </c>
      <c r="M1863" s="0" t="str">
        <f aca="false">RIGHT(N1863,LEN(N1863)-FIND(" ",N1863))</f>
        <v>WOODLAND AVE NE</v>
      </c>
      <c r="N1863" s="0" t="s">
        <v>8182</v>
      </c>
      <c r="P1863" s="0" t="s">
        <v>147</v>
      </c>
      <c r="Q1863" s="0" t="s">
        <v>148</v>
      </c>
      <c r="R1863" s="0" t="n">
        <v>44483</v>
      </c>
      <c r="AD1863" s="0" t="s">
        <v>149</v>
      </c>
      <c r="AE1863" s="0" t="s">
        <v>150</v>
      </c>
      <c r="AF1863" s="0" t="s">
        <v>151</v>
      </c>
      <c r="AH1863" s="0" t="n">
        <v>14</v>
      </c>
      <c r="AI1863" s="0" t="n">
        <v>11</v>
      </c>
      <c r="AN1863" s="0" t="s">
        <v>147</v>
      </c>
      <c r="AO1863" s="0" t="s">
        <v>189</v>
      </c>
      <c r="AP1863" s="0" t="s">
        <v>190</v>
      </c>
      <c r="AQ1863" s="0" t="n">
        <v>9</v>
      </c>
      <c r="AR1863" s="0" t="n">
        <v>64</v>
      </c>
      <c r="AS1863" s="0" t="n">
        <v>32</v>
      </c>
      <c r="AV1863" s="0" t="s">
        <v>154</v>
      </c>
      <c r="AW1863" s="0" t="n">
        <f aca="false">COUNTA($BC1863:$EG1863)</f>
        <v>3</v>
      </c>
      <c r="AX1863" s="0" t="n">
        <f aca="false">COUNTIF($BC1863:$EG1863,"D")</f>
        <v>0</v>
      </c>
      <c r="AY1863" s="0" t="n">
        <f aca="false">COUNTIF($BC1863:$EG1863,"R")</f>
        <v>0</v>
      </c>
      <c r="AZ1863" s="0" t="n">
        <f aca="false">IF(CC1863="D",1,0)+IF(CL1863="D",1,0)+IF(CW1863="D",1,0)+IF(DD1863="D",1,0)+IF(DJ1863="D",1,0)+IF(DO1863="D",1,0)+IF(DW1863="D",1,0)</f>
        <v>0</v>
      </c>
      <c r="BA1863" s="0" t="n">
        <f aca="false">IF(DH1863&lt;&gt;"",1,0)+IF(DI1863&lt;&gt;"",1,0)+IF(DK1863&lt;&gt;"",1,0)+IF(DM1863&lt;&gt;"",1,0)+IF(DN1863&lt;&gt;"",1,0)+IF(DO1863&lt;&gt;"",1,0)+IF(DQ1863&lt;&gt;"",1,0)+IF(DR1863&lt;&gt;"",1,0)+IF(DT1863&lt;&gt;"",1,0)+IF(DU1863&lt;&gt;"",1,0)+IF(DV1863&lt;&gt;"",1,0)+IF(DW1863&lt;&gt;"",1,0)+IF(DX1863&lt;&gt;"",1,0)+IF(DZ1863&lt;&gt;"",1,0)+IF(EA1863&lt;&gt;"",1,0)+IF(EB1863&lt;&gt;"",1,0)+IF(EE1863&lt;&gt;"",1,0)</f>
        <v>2</v>
      </c>
      <c r="BB1863" s="0" t="n">
        <f aca="false">AY1863*AX1863</f>
        <v>0</v>
      </c>
      <c r="DN1863" s="0" t="s">
        <v>155</v>
      </c>
      <c r="DU1863" s="0" t="s">
        <v>155</v>
      </c>
      <c r="EF1863" s="0" t="s">
        <v>155</v>
      </c>
    </row>
    <row r="1864" customFormat="false" ht="13.8" hidden="false" customHeight="false" outlineLevel="0" collapsed="false">
      <c r="A1864" s="0" t="s">
        <v>8220</v>
      </c>
      <c r="B1864" s="0" t="n">
        <v>78</v>
      </c>
      <c r="C1864" s="0" t="n">
        <v>279680</v>
      </c>
      <c r="D1864" s="0" t="s">
        <v>5271</v>
      </c>
      <c r="E1864" s="0" t="s">
        <v>1067</v>
      </c>
      <c r="F1864" s="0" t="str">
        <f aca="false">CONCATENATE(D1865," ",LEFT(I1865,4),"T=",AW1865,"D=",AX1865,"R=",AY1865,"M=",AZ1865,"L=",BA1865,"B=",BB1865)</f>
        <v>FOX 1950T=18D=0R=1M=0L=0B=0</v>
      </c>
      <c r="G1864" s="0" t="s">
        <v>257</v>
      </c>
      <c r="I1864" s="0" t="s">
        <v>8221</v>
      </c>
      <c r="J1864" s="0" t="s">
        <v>2334</v>
      </c>
      <c r="K1864" s="0" t="s">
        <v>143</v>
      </c>
      <c r="L1864" s="0" t="s">
        <v>174</v>
      </c>
      <c r="M1864" s="0" t="str">
        <f aca="false">RIGHT(N1864,LEN(N1864)-FIND(" ",N1864))</f>
        <v>BEECHWOOD ST NE</v>
      </c>
      <c r="N1864" s="0" t="s">
        <v>5274</v>
      </c>
      <c r="P1864" s="0" t="s">
        <v>147</v>
      </c>
      <c r="Q1864" s="0" t="s">
        <v>148</v>
      </c>
      <c r="R1864" s="0" t="n">
        <v>44483</v>
      </c>
      <c r="AD1864" s="0" t="s">
        <v>149</v>
      </c>
      <c r="AE1864" s="0" t="s">
        <v>150</v>
      </c>
      <c r="AF1864" s="0" t="s">
        <v>151</v>
      </c>
      <c r="AH1864" s="0" t="n">
        <v>14</v>
      </c>
      <c r="AI1864" s="0" t="n">
        <v>11</v>
      </c>
      <c r="AN1864" s="0" t="s">
        <v>147</v>
      </c>
      <c r="AO1864" s="0" t="s">
        <v>261</v>
      </c>
      <c r="AP1864" s="0" t="s">
        <v>262</v>
      </c>
      <c r="AQ1864" s="0" t="n">
        <v>9</v>
      </c>
      <c r="AR1864" s="0" t="n">
        <v>64</v>
      </c>
      <c r="AS1864" s="0" t="n">
        <v>32</v>
      </c>
      <c r="AV1864" s="0" t="s">
        <v>154</v>
      </c>
      <c r="AW1864" s="0" t="n">
        <f aca="false">COUNTA($BC1864:$EG1864)</f>
        <v>37</v>
      </c>
      <c r="AX1864" s="0" t="n">
        <f aca="false">COUNTIF($BC1864:$EG1864,"D")</f>
        <v>3</v>
      </c>
      <c r="AY1864" s="0" t="n">
        <f aca="false">COUNTIF($BC1864:$EG1864,"R")</f>
        <v>7</v>
      </c>
      <c r="AZ1864" s="0" t="n">
        <f aca="false">IF(CC1864="D",1,0)+IF(CL1864="D",1,0)+IF(CW1864="D",1,0)+IF(DD1864="D",1,0)+IF(DJ1864="D",1,0)+IF(DO1864="D",1,0)+IF(DW1864="D",1,0)</f>
        <v>3</v>
      </c>
      <c r="BA1864" s="0" t="n">
        <f aca="false">IF(DH1864&lt;&gt;"",1,0)+IF(DI1864&lt;&gt;"",1,0)+IF(DK1864&lt;&gt;"",1,0)+IF(DM1864&lt;&gt;"",1,0)+IF(DN1864&lt;&gt;"",1,0)+IF(DO1864&lt;&gt;"",1,0)+IF(DQ1864&lt;&gt;"",1,0)+IF(DR1864&lt;&gt;"",1,0)+IF(DT1864&lt;&gt;"",1,0)+IF(DU1864&lt;&gt;"",1,0)+IF(DV1864&lt;&gt;"",1,0)+IF(DW1864&lt;&gt;"",1,0)+IF(DX1864&lt;&gt;"",1,0)+IF(DZ1864&lt;&gt;"",1,0)+IF(EA1864&lt;&gt;"",1,0)+IF(EB1864&lt;&gt;"",1,0)+IF(EE1864&lt;&gt;"",1,0)</f>
        <v>6</v>
      </c>
      <c r="BB1864" s="0" t="n">
        <f aca="false">AY1864*AX1864</f>
        <v>21</v>
      </c>
      <c r="BC1864" s="0" t="s">
        <v>155</v>
      </c>
      <c r="BD1864" s="0" t="s">
        <v>155</v>
      </c>
      <c r="BF1864" s="0" t="s">
        <v>155</v>
      </c>
      <c r="BH1864" s="0" t="s">
        <v>155</v>
      </c>
      <c r="BJ1864" s="0" t="s">
        <v>155</v>
      </c>
      <c r="BK1864" s="0" t="s">
        <v>155</v>
      </c>
      <c r="BP1864" s="0" t="s">
        <v>155</v>
      </c>
      <c r="BR1864" s="0" t="s">
        <v>155</v>
      </c>
      <c r="BS1864" s="0" t="s">
        <v>155</v>
      </c>
      <c r="BV1864" s="0" t="s">
        <v>155</v>
      </c>
      <c r="BY1864" s="0" t="s">
        <v>174</v>
      </c>
      <c r="CA1864" s="0" t="s">
        <v>155</v>
      </c>
      <c r="CG1864" s="0" t="s">
        <v>155</v>
      </c>
      <c r="CK1864" s="0" t="s">
        <v>155</v>
      </c>
      <c r="CN1864" s="0" t="s">
        <v>155</v>
      </c>
      <c r="CO1864" s="0" t="s">
        <v>174</v>
      </c>
      <c r="CP1864" s="0" t="s">
        <v>155</v>
      </c>
      <c r="CT1864" s="0" t="s">
        <v>155</v>
      </c>
      <c r="CU1864" s="0" t="s">
        <v>174</v>
      </c>
      <c r="CV1864" s="0" t="s">
        <v>155</v>
      </c>
      <c r="CW1864" s="0" t="s">
        <v>144</v>
      </c>
      <c r="CY1864" s="0" t="s">
        <v>155</v>
      </c>
      <c r="CZ1864" s="0" t="s">
        <v>174</v>
      </c>
      <c r="DC1864" s="0" t="s">
        <v>155</v>
      </c>
      <c r="DF1864" s="0" t="s">
        <v>155</v>
      </c>
      <c r="DG1864" s="0" t="s">
        <v>174</v>
      </c>
      <c r="DI1864" s="0" t="s">
        <v>155</v>
      </c>
      <c r="DJ1864" s="0" t="s">
        <v>144</v>
      </c>
      <c r="DL1864" s="0" t="s">
        <v>155</v>
      </c>
      <c r="DN1864" s="0" t="s">
        <v>155</v>
      </c>
      <c r="DS1864" s="0" t="s">
        <v>174</v>
      </c>
      <c r="DU1864" s="0" t="s">
        <v>155</v>
      </c>
      <c r="DW1864" s="0" t="s">
        <v>144</v>
      </c>
      <c r="DX1864" s="0" t="s">
        <v>155</v>
      </c>
      <c r="EA1864" s="0" t="s">
        <v>155</v>
      </c>
      <c r="ED1864" s="0" t="s">
        <v>174</v>
      </c>
      <c r="EF1864" s="0" t="s">
        <v>155</v>
      </c>
    </row>
    <row r="1865" customFormat="false" ht="13.8" hidden="false" customHeight="false" outlineLevel="0" collapsed="false">
      <c r="A1865" s="0" t="s">
        <v>8222</v>
      </c>
      <c r="B1865" s="0" t="n">
        <v>78</v>
      </c>
      <c r="C1865" s="0" t="n">
        <v>16981</v>
      </c>
      <c r="D1865" s="0" t="s">
        <v>1359</v>
      </c>
      <c r="E1865" s="0" t="s">
        <v>1222</v>
      </c>
      <c r="F1865" s="0" t="str">
        <f aca="false">CONCATENATE(D1866," ",LEFT(I1866,4),"T=",AW1866,"D=",AX1866,"R=",AY1866,"M=",AZ1866,"L=",BA1866,"B=",BB1866)</f>
        <v>FOX 1950T=21D=1R=1M=0L=0B=1</v>
      </c>
      <c r="G1865" s="0" t="s">
        <v>553</v>
      </c>
      <c r="I1865" s="0" t="s">
        <v>8223</v>
      </c>
      <c r="J1865" s="0" t="s">
        <v>2334</v>
      </c>
      <c r="K1865" s="0" t="s">
        <v>239</v>
      </c>
      <c r="M1865" s="0" t="str">
        <f aca="false">RIGHT(N1865,LEN(N1865)-FIND(" ",N1865))</f>
        <v>NORTH RD NE</v>
      </c>
      <c r="N1865" s="0" t="s">
        <v>8224</v>
      </c>
      <c r="P1865" s="0" t="s">
        <v>147</v>
      </c>
      <c r="Q1865" s="0" t="s">
        <v>148</v>
      </c>
      <c r="R1865" s="0" t="n">
        <v>44483</v>
      </c>
      <c r="AD1865" s="0" t="s">
        <v>149</v>
      </c>
      <c r="AE1865" s="0" t="s">
        <v>150</v>
      </c>
      <c r="AH1865" s="0" t="n">
        <v>14</v>
      </c>
      <c r="AI1865" s="0" t="n">
        <v>11</v>
      </c>
      <c r="AJ1865" s="0" t="s">
        <v>164</v>
      </c>
      <c r="AM1865" s="0" t="s">
        <v>165</v>
      </c>
      <c r="AN1865" s="0" t="s">
        <v>147</v>
      </c>
      <c r="AO1865" s="0" t="s">
        <v>176</v>
      </c>
      <c r="AP1865" s="0" t="s">
        <v>177</v>
      </c>
      <c r="AQ1865" s="0" t="n">
        <v>9</v>
      </c>
      <c r="AR1865" s="0" t="n">
        <v>64</v>
      </c>
      <c r="AS1865" s="0" t="n">
        <v>32</v>
      </c>
      <c r="AV1865" s="0" t="s">
        <v>154</v>
      </c>
      <c r="AW1865" s="0" t="n">
        <f aca="false">COUNTA($BC1865:$EG1865)</f>
        <v>18</v>
      </c>
      <c r="AX1865" s="0" t="n">
        <f aca="false">COUNTIF($BC1865:$EG1865,"D")</f>
        <v>0</v>
      </c>
      <c r="AY1865" s="0" t="n">
        <f aca="false">COUNTIF($BC1865:$EG1865,"R")</f>
        <v>1</v>
      </c>
      <c r="AZ1865" s="0" t="n">
        <f aca="false">IF(CC1865="D",1,0)+IF(CL1865="D",1,0)+IF(CW1865="D",1,0)+IF(DD1865="D",1,0)+IF(DJ1865="D",1,0)+IF(DO1865="D",1,0)+IF(DW1865="D",1,0)</f>
        <v>0</v>
      </c>
      <c r="BA1865" s="0" t="n">
        <f aca="false">IF(DH1865&lt;&gt;"",1,0)+IF(DI1865&lt;&gt;"",1,0)+IF(DK1865&lt;&gt;"",1,0)+IF(DM1865&lt;&gt;"",1,0)+IF(DN1865&lt;&gt;"",1,0)+IF(DO1865&lt;&gt;"",1,0)+IF(DQ1865&lt;&gt;"",1,0)+IF(DR1865&lt;&gt;"",1,0)+IF(DT1865&lt;&gt;"",1,0)+IF(DU1865&lt;&gt;"",1,0)+IF(DV1865&lt;&gt;"",1,0)+IF(DW1865&lt;&gt;"",1,0)+IF(DX1865&lt;&gt;"",1,0)+IF(DZ1865&lt;&gt;"",1,0)+IF(EA1865&lt;&gt;"",1,0)+IF(EB1865&lt;&gt;"",1,0)+IF(EE1865&lt;&gt;"",1,0)</f>
        <v>0</v>
      </c>
      <c r="BB1865" s="0" t="n">
        <f aca="false">AY1865*AX1865</f>
        <v>0</v>
      </c>
      <c r="BC1865" s="0" t="s">
        <v>155</v>
      </c>
      <c r="BD1865" s="0" t="s">
        <v>155</v>
      </c>
      <c r="BH1865" s="0" t="s">
        <v>155</v>
      </c>
      <c r="BJ1865" s="0" t="s">
        <v>155</v>
      </c>
      <c r="BK1865" s="0" t="s">
        <v>155</v>
      </c>
      <c r="BL1865" s="0" t="s">
        <v>155</v>
      </c>
      <c r="BR1865" s="0" t="s">
        <v>155</v>
      </c>
      <c r="BS1865" s="0" t="s">
        <v>155</v>
      </c>
      <c r="BV1865" s="0" t="s">
        <v>155</v>
      </c>
      <c r="CA1865" s="0" t="s">
        <v>155</v>
      </c>
      <c r="CG1865" s="0" t="s">
        <v>155</v>
      </c>
      <c r="CK1865" s="0" t="s">
        <v>155</v>
      </c>
      <c r="CN1865" s="0" t="s">
        <v>155</v>
      </c>
      <c r="CP1865" s="0" t="s">
        <v>155</v>
      </c>
      <c r="CU1865" s="0" t="s">
        <v>174</v>
      </c>
      <c r="CV1865" s="0" t="s">
        <v>155</v>
      </c>
      <c r="CY1865" s="0" t="s">
        <v>155</v>
      </c>
      <c r="DC1865" s="0" t="s">
        <v>155</v>
      </c>
    </row>
    <row r="1866" customFormat="false" ht="13.8" hidden="false" customHeight="false" outlineLevel="0" collapsed="false">
      <c r="A1866" s="0" t="s">
        <v>8225</v>
      </c>
      <c r="B1866" s="0" t="n">
        <v>78</v>
      </c>
      <c r="C1866" s="0" t="n">
        <v>16982</v>
      </c>
      <c r="D1866" s="0" t="s">
        <v>1359</v>
      </c>
      <c r="E1866" s="0" t="s">
        <v>388</v>
      </c>
      <c r="F1866" s="0" t="str">
        <f aca="false">CONCATENATE(D1867," ",LEFT(I1867,4),"T=",AW1867,"D=",AX1867,"R=",AY1867,"M=",AZ1867,"L=",BA1867,"B=",BB1867)</f>
        <v>DURIG 1941T=20D=0R=2M=0L=1B=0</v>
      </c>
      <c r="G1866" s="0" t="s">
        <v>1080</v>
      </c>
      <c r="I1866" s="0" t="s">
        <v>8226</v>
      </c>
      <c r="J1866" s="0" t="s">
        <v>2334</v>
      </c>
      <c r="K1866" s="0" t="s">
        <v>239</v>
      </c>
      <c r="M1866" s="0" t="str">
        <f aca="false">RIGHT(N1866,LEN(N1866)-FIND(" ",N1866))</f>
        <v>NORTH RD NE</v>
      </c>
      <c r="N1866" s="0" t="s">
        <v>8224</v>
      </c>
      <c r="P1866" s="0" t="s">
        <v>147</v>
      </c>
      <c r="Q1866" s="0" t="s">
        <v>148</v>
      </c>
      <c r="R1866" s="0" t="n">
        <v>44483</v>
      </c>
      <c r="AD1866" s="0" t="s">
        <v>149</v>
      </c>
      <c r="AE1866" s="0" t="s">
        <v>150</v>
      </c>
      <c r="AH1866" s="0" t="n">
        <v>14</v>
      </c>
      <c r="AI1866" s="0" t="n">
        <v>11</v>
      </c>
      <c r="AJ1866" s="0" t="s">
        <v>164</v>
      </c>
      <c r="AM1866" s="0" t="s">
        <v>165</v>
      </c>
      <c r="AN1866" s="0" t="s">
        <v>147</v>
      </c>
      <c r="AO1866" s="0" t="s">
        <v>176</v>
      </c>
      <c r="AP1866" s="0" t="s">
        <v>177</v>
      </c>
      <c r="AQ1866" s="0" t="n">
        <v>9</v>
      </c>
      <c r="AR1866" s="0" t="n">
        <v>64</v>
      </c>
      <c r="AS1866" s="0" t="n">
        <v>32</v>
      </c>
      <c r="AV1866" s="0" t="s">
        <v>154</v>
      </c>
      <c r="AW1866" s="0" t="n">
        <f aca="false">COUNTA($BC1866:$EG1866)</f>
        <v>21</v>
      </c>
      <c r="AX1866" s="0" t="n">
        <f aca="false">COUNTIF($BC1866:$EG1866,"D")</f>
        <v>1</v>
      </c>
      <c r="AY1866" s="0" t="n">
        <f aca="false">COUNTIF($BC1866:$EG1866,"R")</f>
        <v>1</v>
      </c>
      <c r="AZ1866" s="0" t="n">
        <f aca="false">IF(CC1866="D",1,0)+IF(CL1866="D",1,0)+IF(CW1866="D",1,0)+IF(DD1866="D",1,0)+IF(DJ1866="D",1,0)+IF(DO1866="D",1,0)+IF(DW1866="D",1,0)</f>
        <v>0</v>
      </c>
      <c r="BA1866" s="0" t="n">
        <f aca="false">IF(DH1866&lt;&gt;"",1,0)+IF(DI1866&lt;&gt;"",1,0)+IF(DK1866&lt;&gt;"",1,0)+IF(DM1866&lt;&gt;"",1,0)+IF(DN1866&lt;&gt;"",1,0)+IF(DO1866&lt;&gt;"",1,0)+IF(DQ1866&lt;&gt;"",1,0)+IF(DR1866&lt;&gt;"",1,0)+IF(DT1866&lt;&gt;"",1,0)+IF(DU1866&lt;&gt;"",1,0)+IF(DV1866&lt;&gt;"",1,0)+IF(DW1866&lt;&gt;"",1,0)+IF(DX1866&lt;&gt;"",1,0)+IF(DZ1866&lt;&gt;"",1,0)+IF(EA1866&lt;&gt;"",1,0)+IF(EB1866&lt;&gt;"",1,0)+IF(EE1866&lt;&gt;"",1,0)</f>
        <v>0</v>
      </c>
      <c r="BB1866" s="0" t="n">
        <f aca="false">AY1866*AX1866</f>
        <v>1</v>
      </c>
      <c r="BC1866" s="0" t="s">
        <v>155</v>
      </c>
      <c r="BD1866" s="0" t="s">
        <v>155</v>
      </c>
      <c r="BH1866" s="0" t="s">
        <v>155</v>
      </c>
      <c r="BI1866" s="0" t="s">
        <v>155</v>
      </c>
      <c r="BJ1866" s="0" t="s">
        <v>155</v>
      </c>
      <c r="BK1866" s="0" t="s">
        <v>155</v>
      </c>
      <c r="BL1866" s="0" t="s">
        <v>155</v>
      </c>
      <c r="BP1866" s="0" t="s">
        <v>155</v>
      </c>
      <c r="BR1866" s="0" t="s">
        <v>155</v>
      </c>
      <c r="BS1866" s="0" t="s">
        <v>155</v>
      </c>
      <c r="BV1866" s="0" t="s">
        <v>155</v>
      </c>
      <c r="BY1866" s="0" t="s">
        <v>144</v>
      </c>
      <c r="CA1866" s="0" t="s">
        <v>155</v>
      </c>
      <c r="CG1866" s="0" t="s">
        <v>155</v>
      </c>
      <c r="CK1866" s="0" t="s">
        <v>155</v>
      </c>
      <c r="CN1866" s="0" t="s">
        <v>155</v>
      </c>
      <c r="CO1866" s="0" t="s">
        <v>174</v>
      </c>
      <c r="CP1866" s="0" t="s">
        <v>155</v>
      </c>
      <c r="CV1866" s="0" t="s">
        <v>155</v>
      </c>
      <c r="CY1866" s="0" t="s">
        <v>155</v>
      </c>
      <c r="DC1866" s="0" t="s">
        <v>155</v>
      </c>
    </row>
    <row r="1867" customFormat="false" ht="13.8" hidden="false" customHeight="false" outlineLevel="0" collapsed="false">
      <c r="A1867" s="0" t="s">
        <v>8227</v>
      </c>
      <c r="B1867" s="0" t="n">
        <v>78</v>
      </c>
      <c r="C1867" s="0" t="n">
        <v>115992</v>
      </c>
      <c r="D1867" s="0" t="s">
        <v>6394</v>
      </c>
      <c r="E1867" s="0" t="s">
        <v>1703</v>
      </c>
      <c r="F1867" s="0" t="str">
        <f aca="false">CONCATENATE(D1868," ",LEFT(I1868,4),"T=",AW1868,"D=",AX1868,"R=",AY1868,"M=",AZ1868,"L=",BA1868,"B=",BB1868)</f>
        <v>MENENDEZ 1971T=2D=0R=0M=0L=0B=0</v>
      </c>
      <c r="G1867" s="0" t="s">
        <v>307</v>
      </c>
      <c r="I1867" s="0" t="s">
        <v>8228</v>
      </c>
      <c r="J1867" s="0" t="s">
        <v>8229</v>
      </c>
      <c r="K1867" s="0" t="s">
        <v>239</v>
      </c>
      <c r="M1867" s="0" t="str">
        <f aca="false">RIGHT(N1867,LEN(N1867)-FIND(" ",N1867))</f>
        <v>KENMORE AVE NE</v>
      </c>
      <c r="N1867" s="0" t="s">
        <v>6397</v>
      </c>
      <c r="P1867" s="0" t="s">
        <v>147</v>
      </c>
      <c r="Q1867" s="0" t="s">
        <v>148</v>
      </c>
      <c r="R1867" s="0" t="n">
        <v>44483</v>
      </c>
      <c r="AD1867" s="0" t="s">
        <v>149</v>
      </c>
      <c r="AE1867" s="0" t="s">
        <v>150</v>
      </c>
      <c r="AF1867" s="0" t="s">
        <v>151</v>
      </c>
      <c r="AH1867" s="0" t="n">
        <v>14</v>
      </c>
      <c r="AI1867" s="0" t="n">
        <v>11</v>
      </c>
      <c r="AN1867" s="0" t="s">
        <v>147</v>
      </c>
      <c r="AO1867" s="0" t="s">
        <v>189</v>
      </c>
      <c r="AP1867" s="0" t="s">
        <v>190</v>
      </c>
      <c r="AQ1867" s="0" t="n">
        <v>9</v>
      </c>
      <c r="AR1867" s="0" t="n">
        <v>64</v>
      </c>
      <c r="AS1867" s="0" t="n">
        <v>32</v>
      </c>
      <c r="AV1867" s="0" t="s">
        <v>154</v>
      </c>
      <c r="AW1867" s="0" t="n">
        <f aca="false">COUNTA($BC1867:$EG1867)</f>
        <v>20</v>
      </c>
      <c r="AX1867" s="0" t="n">
        <f aca="false">COUNTIF($BC1867:$EG1867,"D")</f>
        <v>0</v>
      </c>
      <c r="AY1867" s="0" t="n">
        <f aca="false">COUNTIF($BC1867:$EG1867,"R")</f>
        <v>2</v>
      </c>
      <c r="AZ1867" s="0" t="n">
        <f aca="false">IF(CC1867="D",1,0)+IF(CL1867="D",1,0)+IF(CW1867="D",1,0)+IF(DD1867="D",1,0)+IF(DJ1867="D",1,0)+IF(DO1867="D",1,0)+IF(DW1867="D",1,0)</f>
        <v>0</v>
      </c>
      <c r="BA1867" s="0" t="n">
        <f aca="false">IF(DH1867&lt;&gt;"",1,0)+IF(DI1867&lt;&gt;"",1,0)+IF(DK1867&lt;&gt;"",1,0)+IF(DM1867&lt;&gt;"",1,0)+IF(DN1867&lt;&gt;"",1,0)+IF(DO1867&lt;&gt;"",1,0)+IF(DQ1867&lt;&gt;"",1,0)+IF(DR1867&lt;&gt;"",1,0)+IF(DT1867&lt;&gt;"",1,0)+IF(DU1867&lt;&gt;"",1,0)+IF(DV1867&lt;&gt;"",1,0)+IF(DW1867&lt;&gt;"",1,0)+IF(DX1867&lt;&gt;"",1,0)+IF(DZ1867&lt;&gt;"",1,0)+IF(EA1867&lt;&gt;"",1,0)+IF(EB1867&lt;&gt;"",1,0)+IF(EE1867&lt;&gt;"",1,0)</f>
        <v>1</v>
      </c>
      <c r="BB1867" s="0" t="n">
        <f aca="false">AY1867*AX1867</f>
        <v>0</v>
      </c>
      <c r="BC1867" s="0" t="s">
        <v>155</v>
      </c>
      <c r="BD1867" s="0" t="s">
        <v>155</v>
      </c>
      <c r="BF1867" s="0" t="s">
        <v>155</v>
      </c>
      <c r="BH1867" s="0" t="s">
        <v>155</v>
      </c>
      <c r="BJ1867" s="0" t="s">
        <v>155</v>
      </c>
      <c r="BK1867" s="0" t="s">
        <v>155</v>
      </c>
      <c r="BL1867" s="0" t="s">
        <v>155</v>
      </c>
      <c r="BP1867" s="0" t="s">
        <v>155</v>
      </c>
      <c r="BS1867" s="0" t="s">
        <v>155</v>
      </c>
      <c r="CA1867" s="0" t="s">
        <v>155</v>
      </c>
      <c r="CG1867" s="0" t="s">
        <v>155</v>
      </c>
      <c r="CK1867" s="0" t="s">
        <v>155</v>
      </c>
      <c r="CN1867" s="0" t="s">
        <v>155</v>
      </c>
      <c r="CO1867" s="0" t="s">
        <v>174</v>
      </c>
      <c r="CP1867" s="0" t="s">
        <v>155</v>
      </c>
      <c r="CV1867" s="0" t="s">
        <v>155</v>
      </c>
      <c r="CY1867" s="0" t="s">
        <v>155</v>
      </c>
      <c r="CZ1867" s="0" t="s">
        <v>174</v>
      </c>
      <c r="DC1867" s="0" t="s">
        <v>155</v>
      </c>
      <c r="DI1867" s="0" t="s">
        <v>155</v>
      </c>
    </row>
    <row r="1868" customFormat="false" ht="13.8" hidden="false" customHeight="false" outlineLevel="0" collapsed="false">
      <c r="A1868" s="0" t="s">
        <v>8230</v>
      </c>
      <c r="B1868" s="0" t="n">
        <v>78</v>
      </c>
      <c r="C1868" s="0" t="n">
        <v>215254</v>
      </c>
      <c r="D1868" s="0" t="s">
        <v>8231</v>
      </c>
      <c r="E1868" s="0" t="s">
        <v>179</v>
      </c>
      <c r="F1868" s="0" t="str">
        <f aca="false">CONCATENATE(D1869," ",LEFT(I1869,4),"T=",AW1869,"D=",AX1869,"R=",AY1869,"M=",AZ1869,"L=",BA1869,"B=",BB1869)</f>
        <v>BATYK 1968T=9D=0R=2M=0L=2B=0</v>
      </c>
      <c r="I1868" s="0" t="s">
        <v>8232</v>
      </c>
      <c r="J1868" s="0" t="s">
        <v>8233</v>
      </c>
      <c r="K1868" s="0" t="s">
        <v>143</v>
      </c>
      <c r="M1868" s="0" t="str">
        <f aca="false">RIGHT(N1868,LEN(N1868)-FIND(" ",N1868))</f>
        <v>CLERMONT AVE NE</v>
      </c>
      <c r="N1868" s="0" t="s">
        <v>6168</v>
      </c>
      <c r="P1868" s="0" t="s">
        <v>147</v>
      </c>
      <c r="Q1868" s="0" t="s">
        <v>148</v>
      </c>
      <c r="R1868" s="0" t="n">
        <v>44483</v>
      </c>
      <c r="AD1868" s="0" t="s">
        <v>149</v>
      </c>
      <c r="AE1868" s="0" t="s">
        <v>150</v>
      </c>
      <c r="AF1868" s="0" t="s">
        <v>151</v>
      </c>
      <c r="AH1868" s="0" t="n">
        <v>14</v>
      </c>
      <c r="AI1868" s="0" t="n">
        <v>11</v>
      </c>
      <c r="AN1868" s="0" t="s">
        <v>147</v>
      </c>
      <c r="AO1868" s="0" t="s">
        <v>261</v>
      </c>
      <c r="AP1868" s="0" t="s">
        <v>262</v>
      </c>
      <c r="AQ1868" s="0" t="n">
        <v>9</v>
      </c>
      <c r="AR1868" s="0" t="n">
        <v>64</v>
      </c>
      <c r="AS1868" s="0" t="n">
        <v>32</v>
      </c>
      <c r="AV1868" s="0" t="s">
        <v>154</v>
      </c>
      <c r="AW1868" s="0" t="n">
        <f aca="false">COUNTA($BC1868:$EG1868)</f>
        <v>2</v>
      </c>
      <c r="AX1868" s="0" t="n">
        <f aca="false">COUNTIF($BC1868:$EG1868,"D")</f>
        <v>0</v>
      </c>
      <c r="AY1868" s="0" t="n">
        <f aca="false">COUNTIF($BC1868:$EG1868,"R")</f>
        <v>0</v>
      </c>
      <c r="AZ1868" s="0" t="n">
        <f aca="false">IF(CC1868="D",1,0)+IF(CL1868="D",1,0)+IF(CW1868="D",1,0)+IF(DD1868="D",1,0)+IF(DJ1868="D",1,0)+IF(DO1868="D",1,0)+IF(DW1868="D",1,0)</f>
        <v>0</v>
      </c>
      <c r="BA1868" s="0" t="n">
        <f aca="false">IF(DH1868&lt;&gt;"",1,0)+IF(DI1868&lt;&gt;"",1,0)+IF(DK1868&lt;&gt;"",1,0)+IF(DM1868&lt;&gt;"",1,0)+IF(DN1868&lt;&gt;"",1,0)+IF(DO1868&lt;&gt;"",1,0)+IF(DQ1868&lt;&gt;"",1,0)+IF(DR1868&lt;&gt;"",1,0)+IF(DT1868&lt;&gt;"",1,0)+IF(DU1868&lt;&gt;"",1,0)+IF(DV1868&lt;&gt;"",1,0)+IF(DW1868&lt;&gt;"",1,0)+IF(DX1868&lt;&gt;"",1,0)+IF(DZ1868&lt;&gt;"",1,0)+IF(EA1868&lt;&gt;"",1,0)+IF(EB1868&lt;&gt;"",1,0)+IF(EE1868&lt;&gt;"",1,0)</f>
        <v>0</v>
      </c>
      <c r="BB1868" s="0" t="n">
        <f aca="false">AY1868*AX1868</f>
        <v>0</v>
      </c>
      <c r="BC1868" s="0" t="s">
        <v>155</v>
      </c>
      <c r="BL1868" s="0" t="s">
        <v>155</v>
      </c>
    </row>
    <row r="1869" customFormat="false" ht="13.8" hidden="false" customHeight="false" outlineLevel="0" collapsed="false">
      <c r="A1869" s="0" t="s">
        <v>8234</v>
      </c>
      <c r="B1869" s="0" t="n">
        <v>78</v>
      </c>
      <c r="C1869" s="0" t="n">
        <v>355451</v>
      </c>
      <c r="D1869" s="0" t="s">
        <v>8235</v>
      </c>
      <c r="E1869" s="0" t="s">
        <v>358</v>
      </c>
      <c r="F1869" s="0" t="str">
        <f aca="false">CONCATENATE(D1870," ",LEFT(I1870,4),"T=",AW1870,"D=",AX1870,"R=",AY1870,"M=",AZ1870,"L=",BA1870,"B=",BB1870)</f>
        <v>PAYNE 1956T=9D=0R=1M=0L=4B=0</v>
      </c>
      <c r="G1869" s="0" t="s">
        <v>1426</v>
      </c>
      <c r="I1869" s="0" t="s">
        <v>8236</v>
      </c>
      <c r="J1869" s="0" t="s">
        <v>8237</v>
      </c>
      <c r="K1869" s="0" t="s">
        <v>143</v>
      </c>
      <c r="L1869" s="0" t="s">
        <v>174</v>
      </c>
      <c r="M1869" s="0" t="str">
        <f aca="false">RIGHT(N1869,LEN(N1869)-FIND(" ",N1869))</f>
        <v>WOODLAND AVE NE</v>
      </c>
      <c r="N1869" s="0" t="s">
        <v>8238</v>
      </c>
      <c r="P1869" s="0" t="s">
        <v>147</v>
      </c>
      <c r="Q1869" s="0" t="s">
        <v>148</v>
      </c>
      <c r="R1869" s="0" t="n">
        <v>44483</v>
      </c>
      <c r="AD1869" s="0" t="s">
        <v>149</v>
      </c>
      <c r="AE1869" s="0" t="s">
        <v>150</v>
      </c>
      <c r="AF1869" s="0" t="s">
        <v>151</v>
      </c>
      <c r="AH1869" s="0" t="n">
        <v>14</v>
      </c>
      <c r="AI1869" s="0" t="n">
        <v>11</v>
      </c>
      <c r="AN1869" s="0" t="s">
        <v>147</v>
      </c>
      <c r="AO1869" s="0" t="s">
        <v>261</v>
      </c>
      <c r="AP1869" s="0" t="s">
        <v>262</v>
      </c>
      <c r="AQ1869" s="0" t="n">
        <v>9</v>
      </c>
      <c r="AR1869" s="0" t="n">
        <v>64</v>
      </c>
      <c r="AS1869" s="0" t="n">
        <v>32</v>
      </c>
      <c r="AV1869" s="0" t="s">
        <v>154</v>
      </c>
      <c r="AW1869" s="0" t="n">
        <f aca="false">COUNTA($BC1869:$EG1869)</f>
        <v>9</v>
      </c>
      <c r="AX1869" s="0" t="n">
        <f aca="false">COUNTIF($BC1869:$EG1869,"D")</f>
        <v>0</v>
      </c>
      <c r="AY1869" s="0" t="n">
        <f aca="false">COUNTIF($BC1869:$EG1869,"R")</f>
        <v>2</v>
      </c>
      <c r="AZ1869" s="0" t="n">
        <f aca="false">IF(CC1869="D",1,0)+IF(CL1869="D",1,0)+IF(CW1869="D",1,0)+IF(DD1869="D",1,0)+IF(DJ1869="D",1,0)+IF(DO1869="D",1,0)+IF(DW1869="D",1,0)</f>
        <v>0</v>
      </c>
      <c r="BA1869" s="0" t="n">
        <f aca="false">IF(DH1869&lt;&gt;"",1,0)+IF(DI1869&lt;&gt;"",1,0)+IF(DK1869&lt;&gt;"",1,0)+IF(DM1869&lt;&gt;"",1,0)+IF(DN1869&lt;&gt;"",1,0)+IF(DO1869&lt;&gt;"",1,0)+IF(DQ1869&lt;&gt;"",1,0)+IF(DR1869&lt;&gt;"",1,0)+IF(DT1869&lt;&gt;"",1,0)+IF(DU1869&lt;&gt;"",1,0)+IF(DV1869&lt;&gt;"",1,0)+IF(DW1869&lt;&gt;"",1,0)+IF(DX1869&lt;&gt;"",1,0)+IF(DZ1869&lt;&gt;"",1,0)+IF(EA1869&lt;&gt;"",1,0)+IF(EB1869&lt;&gt;"",1,0)+IF(EE1869&lt;&gt;"",1,0)</f>
        <v>2</v>
      </c>
      <c r="BB1869" s="0" t="n">
        <f aca="false">AY1869*AX1869</f>
        <v>0</v>
      </c>
      <c r="CA1869" s="0" t="s">
        <v>155</v>
      </c>
      <c r="CK1869" s="0" t="s">
        <v>155</v>
      </c>
      <c r="CP1869" s="0" t="s">
        <v>155</v>
      </c>
      <c r="CZ1869" s="0" t="s">
        <v>174</v>
      </c>
      <c r="DC1869" s="0" t="s">
        <v>155</v>
      </c>
      <c r="DN1869" s="0" t="s">
        <v>155</v>
      </c>
      <c r="DS1869" s="0" t="s">
        <v>174</v>
      </c>
      <c r="DU1869" s="0" t="s">
        <v>155</v>
      </c>
      <c r="EF1869" s="0" t="s">
        <v>155</v>
      </c>
    </row>
    <row r="1870" customFormat="false" ht="13.8" hidden="false" customHeight="false" outlineLevel="0" collapsed="false">
      <c r="A1870" s="0" t="s">
        <v>8239</v>
      </c>
      <c r="B1870" s="0" t="n">
        <v>78</v>
      </c>
      <c r="C1870" s="0" t="n">
        <v>355549</v>
      </c>
      <c r="D1870" s="0" t="s">
        <v>8240</v>
      </c>
      <c r="E1870" s="0" t="s">
        <v>8153</v>
      </c>
      <c r="F1870" s="0" t="str">
        <f aca="false">CONCATENATE(D1871," ",LEFT(I1871,4),"T=",AW1871,"D=",AX1871,"R=",AY1871,"M=",AZ1871,"L=",BA1871,"B=",BB1871)</f>
        <v>MASCIANGELO 1990T=11D=0R=4M=0L=0B=0</v>
      </c>
      <c r="G1870" s="0" t="s">
        <v>365</v>
      </c>
      <c r="I1870" s="0" t="s">
        <v>4072</v>
      </c>
      <c r="J1870" s="0" t="s">
        <v>8241</v>
      </c>
      <c r="K1870" s="0" t="s">
        <v>143</v>
      </c>
      <c r="M1870" s="0" t="str">
        <f aca="false">RIGHT(N1870,LEN(N1870)-FIND(" ",N1870))</f>
        <v>HOLLYWOOD ST NE</v>
      </c>
      <c r="N1870" s="0" t="s">
        <v>8242</v>
      </c>
      <c r="P1870" s="0" t="s">
        <v>147</v>
      </c>
      <c r="Q1870" s="0" t="s">
        <v>148</v>
      </c>
      <c r="R1870" s="0" t="n">
        <v>44483</v>
      </c>
      <c r="AD1870" s="0" t="s">
        <v>149</v>
      </c>
      <c r="AE1870" s="0" t="s">
        <v>150</v>
      </c>
      <c r="AF1870" s="0" t="s">
        <v>151</v>
      </c>
      <c r="AH1870" s="0" t="n">
        <v>14</v>
      </c>
      <c r="AI1870" s="0" t="n">
        <v>11</v>
      </c>
      <c r="AN1870" s="0" t="s">
        <v>147</v>
      </c>
      <c r="AO1870" s="0" t="s">
        <v>261</v>
      </c>
      <c r="AP1870" s="0" t="s">
        <v>262</v>
      </c>
      <c r="AQ1870" s="0" t="n">
        <v>9</v>
      </c>
      <c r="AR1870" s="0" t="n">
        <v>64</v>
      </c>
      <c r="AS1870" s="0" t="n">
        <v>32</v>
      </c>
      <c r="AV1870" s="0" t="s">
        <v>154</v>
      </c>
      <c r="AW1870" s="0" t="n">
        <f aca="false">COUNTA($BC1870:$EG1870)</f>
        <v>9</v>
      </c>
      <c r="AX1870" s="0" t="n">
        <f aca="false">COUNTIF($BC1870:$EG1870,"D")</f>
        <v>0</v>
      </c>
      <c r="AY1870" s="0" t="n">
        <f aca="false">COUNTIF($BC1870:$EG1870,"R")</f>
        <v>1</v>
      </c>
      <c r="AZ1870" s="0" t="n">
        <f aca="false">IF(CC1870="D",1,0)+IF(CL1870="D",1,0)+IF(CW1870="D",1,0)+IF(DD1870="D",1,0)+IF(DJ1870="D",1,0)+IF(DO1870="D",1,0)+IF(DW1870="D",1,0)</f>
        <v>0</v>
      </c>
      <c r="BA1870" s="0" t="n">
        <f aca="false">IF(DH1870&lt;&gt;"",1,0)+IF(DI1870&lt;&gt;"",1,0)+IF(DK1870&lt;&gt;"",1,0)+IF(DM1870&lt;&gt;"",1,0)+IF(DN1870&lt;&gt;"",1,0)+IF(DO1870&lt;&gt;"",1,0)+IF(DQ1870&lt;&gt;"",1,0)+IF(DR1870&lt;&gt;"",1,0)+IF(DT1870&lt;&gt;"",1,0)+IF(DU1870&lt;&gt;"",1,0)+IF(DV1870&lt;&gt;"",1,0)+IF(DW1870&lt;&gt;"",1,0)+IF(DX1870&lt;&gt;"",1,0)+IF(DZ1870&lt;&gt;"",1,0)+IF(EA1870&lt;&gt;"",1,0)+IF(EB1870&lt;&gt;"",1,0)+IF(EE1870&lt;&gt;"",1,0)</f>
        <v>4</v>
      </c>
      <c r="BB1870" s="0" t="n">
        <f aca="false">AY1870*AX1870</f>
        <v>0</v>
      </c>
      <c r="CA1870" s="0" t="s">
        <v>155</v>
      </c>
      <c r="CP1870" s="0" t="s">
        <v>155</v>
      </c>
      <c r="CZ1870" s="0" t="s">
        <v>174</v>
      </c>
      <c r="DC1870" s="0" t="s">
        <v>155</v>
      </c>
      <c r="DI1870" s="0" t="s">
        <v>155</v>
      </c>
      <c r="DN1870" s="0" t="s">
        <v>155</v>
      </c>
      <c r="DU1870" s="0" t="s">
        <v>155</v>
      </c>
      <c r="EA1870" s="0" t="s">
        <v>155</v>
      </c>
      <c r="EF1870" s="0" t="s">
        <v>155</v>
      </c>
    </row>
    <row r="1871" customFormat="false" ht="13.8" hidden="false" customHeight="false" outlineLevel="0" collapsed="false">
      <c r="A1871" s="0" t="s">
        <v>8243</v>
      </c>
      <c r="B1871" s="0" t="n">
        <v>78</v>
      </c>
      <c r="C1871" s="0" t="n">
        <v>356111</v>
      </c>
      <c r="D1871" s="0" t="s">
        <v>8244</v>
      </c>
      <c r="E1871" s="0" t="s">
        <v>1135</v>
      </c>
      <c r="F1871" s="0" t="str">
        <f aca="false">CONCATENATE(D1872," ",LEFT(I1872,4),"T=",AW1872,"D=",AX1872,"R=",AY1872,"M=",AZ1872,"L=",BA1872,"B=",BB1872)</f>
        <v>YACOUB 1946T=5D=0R=0M=0L=2B=0</v>
      </c>
      <c r="G1871" s="0" t="s">
        <v>423</v>
      </c>
      <c r="I1871" s="0" t="s">
        <v>8245</v>
      </c>
      <c r="J1871" s="0" t="s">
        <v>8246</v>
      </c>
      <c r="K1871" s="0" t="s">
        <v>143</v>
      </c>
      <c r="M1871" s="0" t="str">
        <f aca="false">RIGHT(N1871,LEN(N1871)-FIND(" ",N1871))</f>
        <v>ROBERTS LN NE</v>
      </c>
      <c r="N1871" s="0" t="s">
        <v>6845</v>
      </c>
      <c r="P1871" s="0" t="s">
        <v>147</v>
      </c>
      <c r="Q1871" s="0" t="s">
        <v>148</v>
      </c>
      <c r="R1871" s="0" t="n">
        <v>44483</v>
      </c>
      <c r="AD1871" s="0" t="s">
        <v>149</v>
      </c>
      <c r="AE1871" s="0" t="s">
        <v>150</v>
      </c>
      <c r="AH1871" s="0" t="n">
        <v>14</v>
      </c>
      <c r="AI1871" s="0" t="n">
        <v>11</v>
      </c>
      <c r="AJ1871" s="0" t="s">
        <v>164</v>
      </c>
      <c r="AM1871" s="0" t="s">
        <v>165</v>
      </c>
      <c r="AN1871" s="0" t="s">
        <v>147</v>
      </c>
      <c r="AO1871" s="0" t="s">
        <v>166</v>
      </c>
      <c r="AP1871" s="0" t="s">
        <v>167</v>
      </c>
      <c r="AQ1871" s="0" t="n">
        <v>9</v>
      </c>
      <c r="AR1871" s="0" t="n">
        <v>64</v>
      </c>
      <c r="AS1871" s="0" t="n">
        <v>32</v>
      </c>
      <c r="AV1871" s="0" t="s">
        <v>154</v>
      </c>
      <c r="AW1871" s="0" t="n">
        <f aca="false">COUNTA($BC1871:$EG1871)</f>
        <v>11</v>
      </c>
      <c r="AX1871" s="0" t="n">
        <f aca="false">COUNTIF($BC1871:$EG1871,"D")</f>
        <v>0</v>
      </c>
      <c r="AY1871" s="0" t="n">
        <f aca="false">COUNTIF($BC1871:$EG1871,"R")</f>
        <v>4</v>
      </c>
      <c r="AZ1871" s="0" t="n">
        <f aca="false">IF(CC1871="D",1,0)+IF(CL1871="D",1,0)+IF(CW1871="D",1,0)+IF(DD1871="D",1,0)+IF(DJ1871="D",1,0)+IF(DO1871="D",1,0)+IF(DW1871="D",1,0)</f>
        <v>0</v>
      </c>
      <c r="BA1871" s="0" t="n">
        <f aca="false">IF(DH1871&lt;&gt;"",1,0)+IF(DI1871&lt;&gt;"",1,0)+IF(DK1871&lt;&gt;"",1,0)+IF(DM1871&lt;&gt;"",1,0)+IF(DN1871&lt;&gt;"",1,0)+IF(DO1871&lt;&gt;"",1,0)+IF(DQ1871&lt;&gt;"",1,0)+IF(DR1871&lt;&gt;"",1,0)+IF(DT1871&lt;&gt;"",1,0)+IF(DU1871&lt;&gt;"",1,0)+IF(DV1871&lt;&gt;"",1,0)+IF(DW1871&lt;&gt;"",1,0)+IF(DX1871&lt;&gt;"",1,0)+IF(DZ1871&lt;&gt;"",1,0)+IF(EA1871&lt;&gt;"",1,0)+IF(EB1871&lt;&gt;"",1,0)+IF(EE1871&lt;&gt;"",1,0)</f>
        <v>0</v>
      </c>
      <c r="BB1871" s="0" t="n">
        <f aca="false">AY1871*AX1871</f>
        <v>0</v>
      </c>
      <c r="BY1871" s="0" t="s">
        <v>174</v>
      </c>
      <c r="CA1871" s="0" t="s">
        <v>155</v>
      </c>
      <c r="CG1871" s="0" t="s">
        <v>155</v>
      </c>
      <c r="CH1871" s="0" t="s">
        <v>174</v>
      </c>
      <c r="CK1871" s="0" t="s">
        <v>155</v>
      </c>
      <c r="CP1871" s="0" t="s">
        <v>155</v>
      </c>
      <c r="CY1871" s="0" t="s">
        <v>155</v>
      </c>
      <c r="CZ1871" s="0" t="s">
        <v>174</v>
      </c>
      <c r="DC1871" s="0" t="s">
        <v>155</v>
      </c>
      <c r="DF1871" s="0" t="s">
        <v>155</v>
      </c>
      <c r="DG1871" s="0" t="s">
        <v>174</v>
      </c>
    </row>
    <row r="1872" customFormat="false" ht="13.8" hidden="false" customHeight="false" outlineLevel="0" collapsed="false">
      <c r="A1872" s="0" t="s">
        <v>8247</v>
      </c>
      <c r="B1872" s="0" t="n">
        <v>78</v>
      </c>
      <c r="C1872" s="0" t="n">
        <v>356093</v>
      </c>
      <c r="D1872" s="0" t="s">
        <v>8248</v>
      </c>
      <c r="E1872" s="0" t="s">
        <v>8249</v>
      </c>
      <c r="F1872" s="0" t="str">
        <f aca="false">CONCATENATE(D1873," ",LEFT(I1873,4),"T=",AW1873,"D=",AX1873,"R=",AY1873,"M=",AZ1873,"L=",BA1873,"B=",BB1873)</f>
        <v>MULLETT 1990T=10D=2R=0M=0L=2B=0</v>
      </c>
      <c r="G1872" s="0" t="s">
        <v>8250</v>
      </c>
      <c r="I1872" s="0" t="s">
        <v>8251</v>
      </c>
      <c r="J1872" s="0" t="s">
        <v>4996</v>
      </c>
      <c r="K1872" s="0" t="s">
        <v>239</v>
      </c>
      <c r="M1872" s="0" t="str">
        <f aca="false">RIGHT(N1872,LEN(N1872)-FIND(" ",N1872))</f>
        <v>LAIRD AVE NE</v>
      </c>
      <c r="N1872" s="0" t="s">
        <v>8252</v>
      </c>
      <c r="P1872" s="0" t="s">
        <v>147</v>
      </c>
      <c r="Q1872" s="0" t="s">
        <v>148</v>
      </c>
      <c r="R1872" s="0" t="n">
        <v>44483</v>
      </c>
      <c r="AD1872" s="0" t="s">
        <v>149</v>
      </c>
      <c r="AE1872" s="0" t="s">
        <v>150</v>
      </c>
      <c r="AF1872" s="0" t="s">
        <v>151</v>
      </c>
      <c r="AH1872" s="0" t="n">
        <v>14</v>
      </c>
      <c r="AI1872" s="0" t="n">
        <v>11</v>
      </c>
      <c r="AN1872" s="0" t="s">
        <v>147</v>
      </c>
      <c r="AO1872" s="0" t="s">
        <v>152</v>
      </c>
      <c r="AP1872" s="0" t="s">
        <v>153</v>
      </c>
      <c r="AQ1872" s="0" t="n">
        <v>9</v>
      </c>
      <c r="AR1872" s="0" t="n">
        <v>64</v>
      </c>
      <c r="AS1872" s="0" t="n">
        <v>32</v>
      </c>
      <c r="AV1872" s="0" t="s">
        <v>154</v>
      </c>
      <c r="AW1872" s="0" t="n">
        <f aca="false">COUNTA($BC1872:$EG1872)</f>
        <v>5</v>
      </c>
      <c r="AX1872" s="0" t="n">
        <f aca="false">COUNTIF($BC1872:$EG1872,"D")</f>
        <v>0</v>
      </c>
      <c r="AY1872" s="0" t="n">
        <f aca="false">COUNTIF($BC1872:$EG1872,"R")</f>
        <v>0</v>
      </c>
      <c r="AZ1872" s="0" t="n">
        <f aca="false">IF(CC1872="D",1,0)+IF(CL1872="D",1,0)+IF(CW1872="D",1,0)+IF(DD1872="D",1,0)+IF(DJ1872="D",1,0)+IF(DO1872="D",1,0)+IF(DW1872="D",1,0)</f>
        <v>0</v>
      </c>
      <c r="BA1872" s="0" t="n">
        <f aca="false">IF(DH1872&lt;&gt;"",1,0)+IF(DI1872&lt;&gt;"",1,0)+IF(DK1872&lt;&gt;"",1,0)+IF(DM1872&lt;&gt;"",1,0)+IF(DN1872&lt;&gt;"",1,0)+IF(DO1872&lt;&gt;"",1,0)+IF(DQ1872&lt;&gt;"",1,0)+IF(DR1872&lt;&gt;"",1,0)+IF(DT1872&lt;&gt;"",1,0)+IF(DU1872&lt;&gt;"",1,0)+IF(DV1872&lt;&gt;"",1,0)+IF(DW1872&lt;&gt;"",1,0)+IF(DX1872&lt;&gt;"",1,0)+IF(DZ1872&lt;&gt;"",1,0)+IF(EA1872&lt;&gt;"",1,0)+IF(EB1872&lt;&gt;"",1,0)+IF(EE1872&lt;&gt;"",1,0)</f>
        <v>2</v>
      </c>
      <c r="BB1872" s="0" t="n">
        <f aca="false">AY1872*AX1872</f>
        <v>0</v>
      </c>
      <c r="CA1872" s="0" t="s">
        <v>155</v>
      </c>
      <c r="CP1872" s="0" t="s">
        <v>155</v>
      </c>
      <c r="DC1872" s="0" t="s">
        <v>155</v>
      </c>
      <c r="DI1872" s="0" t="s">
        <v>155</v>
      </c>
      <c r="DN1872" s="0" t="s">
        <v>155</v>
      </c>
    </row>
    <row r="1873" customFormat="false" ht="13.8" hidden="false" customHeight="false" outlineLevel="0" collapsed="false">
      <c r="A1873" s="0" t="s">
        <v>8253</v>
      </c>
      <c r="B1873" s="0" t="n">
        <v>78</v>
      </c>
      <c r="C1873" s="0" t="n">
        <v>356210</v>
      </c>
      <c r="D1873" s="0" t="s">
        <v>4735</v>
      </c>
      <c r="E1873" s="0" t="s">
        <v>8254</v>
      </c>
      <c r="F1873" s="0" t="str">
        <f aca="false">CONCATENATE(D1874," ",LEFT(I1874,4),"T=",AW1874,"D=",AX1874,"R=",AY1874,"M=",AZ1874,"L=",BA1874,"B=",BB1874)</f>
        <v>SANDERS 1951T=9D=1R=0M=0L=1B=0</v>
      </c>
      <c r="G1873" s="0" t="s">
        <v>3792</v>
      </c>
      <c r="I1873" s="0" t="s">
        <v>8255</v>
      </c>
      <c r="J1873" s="0" t="s">
        <v>1356</v>
      </c>
      <c r="K1873" s="0" t="s">
        <v>239</v>
      </c>
      <c r="M1873" s="0" t="str">
        <f aca="false">RIGHT(N1873,LEN(N1873)-FIND(" ",N1873))</f>
        <v>KENILWORTH AVE NE</v>
      </c>
      <c r="N1873" s="0" t="s">
        <v>4738</v>
      </c>
      <c r="P1873" s="0" t="s">
        <v>147</v>
      </c>
      <c r="Q1873" s="0" t="s">
        <v>148</v>
      </c>
      <c r="R1873" s="0" t="n">
        <v>44483</v>
      </c>
      <c r="AD1873" s="0" t="s">
        <v>149</v>
      </c>
      <c r="AE1873" s="0" t="s">
        <v>150</v>
      </c>
      <c r="AF1873" s="0" t="s">
        <v>151</v>
      </c>
      <c r="AH1873" s="0" t="n">
        <v>14</v>
      </c>
      <c r="AI1873" s="0" t="n">
        <v>11</v>
      </c>
      <c r="AN1873" s="0" t="s">
        <v>147</v>
      </c>
      <c r="AO1873" s="0" t="s">
        <v>152</v>
      </c>
      <c r="AP1873" s="0" t="s">
        <v>153</v>
      </c>
      <c r="AQ1873" s="0" t="n">
        <v>9</v>
      </c>
      <c r="AR1873" s="0" t="n">
        <v>64</v>
      </c>
      <c r="AS1873" s="0" t="n">
        <v>32</v>
      </c>
      <c r="AV1873" s="0" t="s">
        <v>154</v>
      </c>
      <c r="AW1873" s="0" t="n">
        <f aca="false">COUNTA($BC1873:$EG1873)</f>
        <v>10</v>
      </c>
      <c r="AX1873" s="0" t="n">
        <f aca="false">COUNTIF($BC1873:$EG1873,"D")</f>
        <v>2</v>
      </c>
      <c r="AY1873" s="0" t="n">
        <f aca="false">COUNTIF($BC1873:$EG1873,"R")</f>
        <v>0</v>
      </c>
      <c r="AZ1873" s="0" t="n">
        <f aca="false">IF(CC1873="D",1,0)+IF(CL1873="D",1,0)+IF(CW1873="D",1,0)+IF(DD1873="D",1,0)+IF(DJ1873="D",1,0)+IF(DO1873="D",1,0)+IF(DW1873="D",1,0)</f>
        <v>0</v>
      </c>
      <c r="BA1873" s="0" t="n">
        <f aca="false">IF(DH1873&lt;&gt;"",1,0)+IF(DI1873&lt;&gt;"",1,0)+IF(DK1873&lt;&gt;"",1,0)+IF(DM1873&lt;&gt;"",1,0)+IF(DN1873&lt;&gt;"",1,0)+IF(DO1873&lt;&gt;"",1,0)+IF(DQ1873&lt;&gt;"",1,0)+IF(DR1873&lt;&gt;"",1,0)+IF(DT1873&lt;&gt;"",1,0)+IF(DU1873&lt;&gt;"",1,0)+IF(DV1873&lt;&gt;"",1,0)+IF(DW1873&lt;&gt;"",1,0)+IF(DX1873&lt;&gt;"",1,0)+IF(DZ1873&lt;&gt;"",1,0)+IF(EA1873&lt;&gt;"",1,0)+IF(EB1873&lt;&gt;"",1,0)+IF(EE1873&lt;&gt;"",1,0)</f>
        <v>2</v>
      </c>
      <c r="BB1873" s="0" t="n">
        <f aca="false">AY1873*AX1873</f>
        <v>0</v>
      </c>
      <c r="BY1873" s="0" t="s">
        <v>144</v>
      </c>
      <c r="CA1873" s="0" t="s">
        <v>155</v>
      </c>
      <c r="CK1873" s="0" t="s">
        <v>155</v>
      </c>
      <c r="CP1873" s="0" t="s">
        <v>155</v>
      </c>
      <c r="CV1873" s="0" t="s">
        <v>155</v>
      </c>
      <c r="CY1873" s="0" t="s">
        <v>155</v>
      </c>
      <c r="CZ1873" s="0" t="s">
        <v>144</v>
      </c>
      <c r="DC1873" s="0" t="s">
        <v>155</v>
      </c>
      <c r="DI1873" s="0" t="s">
        <v>155</v>
      </c>
      <c r="DN1873" s="0" t="s">
        <v>155</v>
      </c>
    </row>
    <row r="1874" customFormat="false" ht="13.8" hidden="false" customHeight="false" outlineLevel="0" collapsed="false">
      <c r="A1874" s="0" t="s">
        <v>8256</v>
      </c>
      <c r="B1874" s="0" t="n">
        <v>78</v>
      </c>
      <c r="C1874" s="0" t="n">
        <v>190398</v>
      </c>
      <c r="D1874" s="0" t="s">
        <v>334</v>
      </c>
      <c r="E1874" s="0" t="s">
        <v>346</v>
      </c>
      <c r="F1874" s="0" t="str">
        <f aca="false">CONCATENATE(D1875," ",LEFT(I1875,4),"T=",AW1875,"D=",AX1875,"R=",AY1875,"M=",AZ1875,"L=",BA1875,"B=",BB1875)</f>
        <v>CAIRNS 1965T=7D=0R=1M=0L=2B=0</v>
      </c>
      <c r="G1874" s="0" t="s">
        <v>749</v>
      </c>
      <c r="I1874" s="0" t="s">
        <v>8257</v>
      </c>
      <c r="J1874" s="0" t="s">
        <v>8258</v>
      </c>
      <c r="K1874" s="0" t="s">
        <v>239</v>
      </c>
      <c r="M1874" s="0" t="str">
        <f aca="false">RIGHT(N1874,LEN(N1874)-FIND(" ",N1874))</f>
        <v>NORTH RD NE</v>
      </c>
      <c r="N1874" s="0" t="s">
        <v>7527</v>
      </c>
      <c r="O1874" s="0" t="s">
        <v>7879</v>
      </c>
      <c r="P1874" s="0" t="s">
        <v>147</v>
      </c>
      <c r="Q1874" s="0" t="s">
        <v>148</v>
      </c>
      <c r="R1874" s="0" t="n">
        <v>44483</v>
      </c>
      <c r="AD1874" s="0" t="s">
        <v>149</v>
      </c>
      <c r="AE1874" s="0" t="s">
        <v>150</v>
      </c>
      <c r="AH1874" s="0" t="n">
        <v>14</v>
      </c>
      <c r="AI1874" s="0" t="n">
        <v>11</v>
      </c>
      <c r="AJ1874" s="0" t="s">
        <v>164</v>
      </c>
      <c r="AM1874" s="0" t="s">
        <v>165</v>
      </c>
      <c r="AN1874" s="0" t="s">
        <v>147</v>
      </c>
      <c r="AO1874" s="0" t="s">
        <v>166</v>
      </c>
      <c r="AP1874" s="0" t="s">
        <v>167</v>
      </c>
      <c r="AQ1874" s="0" t="n">
        <v>9</v>
      </c>
      <c r="AR1874" s="0" t="n">
        <v>64</v>
      </c>
      <c r="AS1874" s="0" t="n">
        <v>32</v>
      </c>
      <c r="AV1874" s="0" t="s">
        <v>154</v>
      </c>
      <c r="AW1874" s="0" t="n">
        <f aca="false">COUNTA($BC1874:$EG1874)</f>
        <v>9</v>
      </c>
      <c r="AX1874" s="0" t="n">
        <f aca="false">COUNTIF($BC1874:$EG1874,"D")</f>
        <v>1</v>
      </c>
      <c r="AY1874" s="0" t="n">
        <f aca="false">COUNTIF($BC1874:$EG1874,"R")</f>
        <v>0</v>
      </c>
      <c r="AZ1874" s="0" t="n">
        <f aca="false">IF(CC1874="D",1,0)+IF(CL1874="D",1,0)+IF(CW1874="D",1,0)+IF(DD1874="D",1,0)+IF(DJ1874="D",1,0)+IF(DO1874="D",1,0)+IF(DW1874="D",1,0)</f>
        <v>0</v>
      </c>
      <c r="BA1874" s="0" t="n">
        <f aca="false">IF(DH1874&lt;&gt;"",1,0)+IF(DI1874&lt;&gt;"",1,0)+IF(DK1874&lt;&gt;"",1,0)+IF(DM1874&lt;&gt;"",1,0)+IF(DN1874&lt;&gt;"",1,0)+IF(DO1874&lt;&gt;"",1,0)+IF(DQ1874&lt;&gt;"",1,0)+IF(DR1874&lt;&gt;"",1,0)+IF(DT1874&lt;&gt;"",1,0)+IF(DU1874&lt;&gt;"",1,0)+IF(DV1874&lt;&gt;"",1,0)+IF(DW1874&lt;&gt;"",1,0)+IF(DX1874&lt;&gt;"",1,0)+IF(DZ1874&lt;&gt;"",1,0)+IF(EA1874&lt;&gt;"",1,0)+IF(EB1874&lt;&gt;"",1,0)+IF(EE1874&lt;&gt;"",1,0)</f>
        <v>1</v>
      </c>
      <c r="BB1874" s="0" t="n">
        <f aca="false">AY1874*AX1874</f>
        <v>0</v>
      </c>
      <c r="BD1874" s="0" t="s">
        <v>155</v>
      </c>
      <c r="BL1874" s="0" t="s">
        <v>155</v>
      </c>
      <c r="BS1874" s="0" t="s">
        <v>155</v>
      </c>
      <c r="BY1874" s="0" t="s">
        <v>144</v>
      </c>
      <c r="CP1874" s="0" t="s">
        <v>155</v>
      </c>
      <c r="CY1874" s="0" t="s">
        <v>155</v>
      </c>
      <c r="DC1874" s="0" t="s">
        <v>155</v>
      </c>
      <c r="DF1874" s="0" t="s">
        <v>155</v>
      </c>
      <c r="DI1874" s="0" t="s">
        <v>155</v>
      </c>
    </row>
    <row r="1875" customFormat="false" ht="13.8" hidden="false" customHeight="false" outlineLevel="0" collapsed="false">
      <c r="A1875" s="0" t="s">
        <v>8259</v>
      </c>
      <c r="B1875" s="0" t="n">
        <v>78</v>
      </c>
      <c r="C1875" s="0" t="n">
        <v>357270</v>
      </c>
      <c r="D1875" s="0" t="s">
        <v>8057</v>
      </c>
      <c r="E1875" s="0" t="s">
        <v>830</v>
      </c>
      <c r="F1875" s="0" t="str">
        <f aca="false">CONCATENATE(D1876," ",LEFT(I1876,4),"T=",AW1876,"D=",AX1876,"R=",AY1876,"M=",AZ1876,"L=",BA1876,"B=",BB1876)</f>
        <v>CHANDNANI 1964T=17D=3R=0M=0L=5B=0</v>
      </c>
      <c r="G1875" s="0" t="s">
        <v>492</v>
      </c>
      <c r="I1875" s="0" t="s">
        <v>8260</v>
      </c>
      <c r="J1875" s="0" t="s">
        <v>8261</v>
      </c>
      <c r="K1875" s="0" t="s">
        <v>239</v>
      </c>
      <c r="M1875" s="0" t="str">
        <f aca="false">RIGHT(N1875,LEN(N1875)-FIND(" ",N1875))</f>
        <v>GOLF DR NE</v>
      </c>
      <c r="N1875" s="0" t="s">
        <v>8262</v>
      </c>
      <c r="P1875" s="0" t="s">
        <v>147</v>
      </c>
      <c r="Q1875" s="0" t="s">
        <v>148</v>
      </c>
      <c r="R1875" s="0" t="n">
        <v>44483</v>
      </c>
      <c r="AD1875" s="0" t="s">
        <v>149</v>
      </c>
      <c r="AE1875" s="0" t="s">
        <v>150</v>
      </c>
      <c r="AF1875" s="0" t="s">
        <v>151</v>
      </c>
      <c r="AH1875" s="0" t="n">
        <v>14</v>
      </c>
      <c r="AI1875" s="0" t="n">
        <v>11</v>
      </c>
      <c r="AN1875" s="0" t="s">
        <v>147</v>
      </c>
      <c r="AO1875" s="0" t="s">
        <v>176</v>
      </c>
      <c r="AP1875" s="0" t="s">
        <v>177</v>
      </c>
      <c r="AQ1875" s="0" t="n">
        <v>9</v>
      </c>
      <c r="AR1875" s="0" t="n">
        <v>64</v>
      </c>
      <c r="AS1875" s="0" t="n">
        <v>32</v>
      </c>
      <c r="AV1875" s="0" t="s">
        <v>154</v>
      </c>
      <c r="AW1875" s="0" t="n">
        <f aca="false">COUNTA($BC1875:$EG1875)</f>
        <v>7</v>
      </c>
      <c r="AX1875" s="0" t="n">
        <f aca="false">COUNTIF($BC1875:$EG1875,"D")</f>
        <v>0</v>
      </c>
      <c r="AY1875" s="0" t="n">
        <f aca="false">COUNTIF($BC1875:$EG1875,"R")</f>
        <v>1</v>
      </c>
      <c r="AZ1875" s="0" t="n">
        <f aca="false">IF(CC1875="D",1,0)+IF(CL1875="D",1,0)+IF(CW1875="D",1,0)+IF(DD1875="D",1,0)+IF(DJ1875="D",1,0)+IF(DO1875="D",1,0)+IF(DW1875="D",1,0)</f>
        <v>0</v>
      </c>
      <c r="BA1875" s="0" t="n">
        <f aca="false">IF(DH1875&lt;&gt;"",1,0)+IF(DI1875&lt;&gt;"",1,0)+IF(DK1875&lt;&gt;"",1,0)+IF(DM1875&lt;&gt;"",1,0)+IF(DN1875&lt;&gt;"",1,0)+IF(DO1875&lt;&gt;"",1,0)+IF(DQ1875&lt;&gt;"",1,0)+IF(DR1875&lt;&gt;"",1,0)+IF(DT1875&lt;&gt;"",1,0)+IF(DU1875&lt;&gt;"",1,0)+IF(DV1875&lt;&gt;"",1,0)+IF(DW1875&lt;&gt;"",1,0)+IF(DX1875&lt;&gt;"",1,0)+IF(DZ1875&lt;&gt;"",1,0)+IF(EA1875&lt;&gt;"",1,0)+IF(EB1875&lt;&gt;"",1,0)+IF(EE1875&lt;&gt;"",1,0)</f>
        <v>2</v>
      </c>
      <c r="BB1875" s="0" t="n">
        <f aca="false">AY1875*AX1875</f>
        <v>0</v>
      </c>
      <c r="CA1875" s="0" t="s">
        <v>155</v>
      </c>
      <c r="CP1875" s="0" t="s">
        <v>155</v>
      </c>
      <c r="CY1875" s="0" t="s">
        <v>155</v>
      </c>
      <c r="CZ1875" s="0" t="s">
        <v>174</v>
      </c>
      <c r="DC1875" s="0" t="s">
        <v>155</v>
      </c>
      <c r="DI1875" s="0" t="s">
        <v>155</v>
      </c>
      <c r="DN1875" s="0" t="s">
        <v>155</v>
      </c>
    </row>
    <row r="1876" customFormat="false" ht="13.8" hidden="false" customHeight="false" outlineLevel="0" collapsed="false">
      <c r="A1876" s="0" t="s">
        <v>8263</v>
      </c>
      <c r="B1876" s="0" t="n">
        <v>78</v>
      </c>
      <c r="C1876" s="0" t="n">
        <v>356737</v>
      </c>
      <c r="D1876" s="0" t="s">
        <v>6609</v>
      </c>
      <c r="E1876" s="0" t="s">
        <v>8264</v>
      </c>
      <c r="F1876" s="0" t="str">
        <f aca="false">CONCATENATE(D1877," ",LEFT(I1877,4),"T=",AW1877,"D=",AX1877,"R=",AY1877,"M=",AZ1877,"L=",BA1877,"B=",BB1877)</f>
        <v>SHIVDASANI 1943T=17D=3R=0M=0L=5B=0</v>
      </c>
      <c r="I1876" s="0" t="s">
        <v>8265</v>
      </c>
      <c r="J1876" s="0" t="s">
        <v>8266</v>
      </c>
      <c r="K1876" s="0" t="s">
        <v>143</v>
      </c>
      <c r="M1876" s="0" t="str">
        <f aca="false">RIGHT(N1876,LEN(N1876)-FIND(" ",N1876))</f>
        <v>ROBERTS LN NE</v>
      </c>
      <c r="N1876" s="0" t="s">
        <v>6612</v>
      </c>
      <c r="P1876" s="0" t="s">
        <v>147</v>
      </c>
      <c r="Q1876" s="0" t="s">
        <v>148</v>
      </c>
      <c r="R1876" s="0" t="n">
        <v>44483</v>
      </c>
      <c r="AD1876" s="0" t="s">
        <v>149</v>
      </c>
      <c r="AE1876" s="0" t="s">
        <v>150</v>
      </c>
      <c r="AH1876" s="0" t="n">
        <v>14</v>
      </c>
      <c r="AI1876" s="0" t="n">
        <v>11</v>
      </c>
      <c r="AJ1876" s="0" t="s">
        <v>164</v>
      </c>
      <c r="AM1876" s="0" t="s">
        <v>165</v>
      </c>
      <c r="AN1876" s="0" t="s">
        <v>147</v>
      </c>
      <c r="AO1876" s="0" t="s">
        <v>166</v>
      </c>
      <c r="AP1876" s="0" t="s">
        <v>167</v>
      </c>
      <c r="AQ1876" s="0" t="n">
        <v>9</v>
      </c>
      <c r="AR1876" s="0" t="n">
        <v>64</v>
      </c>
      <c r="AS1876" s="0" t="n">
        <v>32</v>
      </c>
      <c r="AV1876" s="0" t="s">
        <v>154</v>
      </c>
      <c r="AW1876" s="0" t="n">
        <f aca="false">COUNTA($BC1876:$EG1876)</f>
        <v>17</v>
      </c>
      <c r="AX1876" s="0" t="n">
        <f aca="false">COUNTIF($BC1876:$EG1876,"D")</f>
        <v>3</v>
      </c>
      <c r="AY1876" s="0" t="n">
        <f aca="false">COUNTIF($BC1876:$EG1876,"R")</f>
        <v>0</v>
      </c>
      <c r="AZ1876" s="0" t="n">
        <f aca="false">IF(CC1876="D",1,0)+IF(CL1876="D",1,0)+IF(CW1876="D",1,0)+IF(DD1876="D",1,0)+IF(DJ1876="D",1,0)+IF(DO1876="D",1,0)+IF(DW1876="D",1,0)</f>
        <v>0</v>
      </c>
      <c r="BA1876" s="0" t="n">
        <f aca="false">IF(DH1876&lt;&gt;"",1,0)+IF(DI1876&lt;&gt;"",1,0)+IF(DK1876&lt;&gt;"",1,0)+IF(DM1876&lt;&gt;"",1,0)+IF(DN1876&lt;&gt;"",1,0)+IF(DO1876&lt;&gt;"",1,0)+IF(DQ1876&lt;&gt;"",1,0)+IF(DR1876&lt;&gt;"",1,0)+IF(DT1876&lt;&gt;"",1,0)+IF(DU1876&lt;&gt;"",1,0)+IF(DV1876&lt;&gt;"",1,0)+IF(DW1876&lt;&gt;"",1,0)+IF(DX1876&lt;&gt;"",1,0)+IF(DZ1876&lt;&gt;"",1,0)+IF(EA1876&lt;&gt;"",1,0)+IF(EB1876&lt;&gt;"",1,0)+IF(EE1876&lt;&gt;"",1,0)</f>
        <v>5</v>
      </c>
      <c r="BB1876" s="0" t="n">
        <f aca="false">AY1876*AX1876</f>
        <v>0</v>
      </c>
      <c r="CA1876" s="0" t="s">
        <v>155</v>
      </c>
      <c r="CG1876" s="0" t="s">
        <v>155</v>
      </c>
      <c r="CH1876" s="0" t="s">
        <v>144</v>
      </c>
      <c r="CK1876" s="0" t="s">
        <v>155</v>
      </c>
      <c r="CN1876" s="0" t="s">
        <v>155</v>
      </c>
      <c r="CP1876" s="0" t="s">
        <v>155</v>
      </c>
      <c r="CV1876" s="0" t="s">
        <v>155</v>
      </c>
      <c r="CY1876" s="0" t="s">
        <v>155</v>
      </c>
      <c r="CZ1876" s="0" t="s">
        <v>144</v>
      </c>
      <c r="DC1876" s="0" t="s">
        <v>155</v>
      </c>
      <c r="DG1876" s="0" t="s">
        <v>144</v>
      </c>
      <c r="DI1876" s="0" t="s">
        <v>155</v>
      </c>
      <c r="DN1876" s="0" t="s">
        <v>155</v>
      </c>
      <c r="DU1876" s="0" t="s">
        <v>155</v>
      </c>
      <c r="DX1876" s="0" t="s">
        <v>155</v>
      </c>
      <c r="EA1876" s="0" t="s">
        <v>155</v>
      </c>
      <c r="EF1876" s="0" t="s">
        <v>155</v>
      </c>
    </row>
    <row r="1877" customFormat="false" ht="13.8" hidden="false" customHeight="false" outlineLevel="0" collapsed="false">
      <c r="A1877" s="0" t="s">
        <v>8267</v>
      </c>
      <c r="B1877" s="0" t="n">
        <v>78</v>
      </c>
      <c r="C1877" s="0" t="n">
        <v>356734</v>
      </c>
      <c r="D1877" s="0" t="s">
        <v>8268</v>
      </c>
      <c r="E1877" s="0" t="s">
        <v>8269</v>
      </c>
      <c r="F1877" s="0" t="str">
        <f aca="false">CONCATENATE(D1878," ",LEFT(I1878,4),"T=",AW1878,"D=",AX1878,"R=",AY1878,"M=",AZ1878,"L=",BA1878,"B=",BB1878)</f>
        <v>KELSH 1967T=11D=0R=1M=0L=5B=0</v>
      </c>
      <c r="G1877" s="0" t="s">
        <v>144</v>
      </c>
      <c r="I1877" s="0" t="s">
        <v>8270</v>
      </c>
      <c r="J1877" s="0" t="s">
        <v>8266</v>
      </c>
      <c r="K1877" s="0" t="s">
        <v>143</v>
      </c>
      <c r="M1877" s="0" t="str">
        <f aca="false">RIGHT(N1877,LEN(N1877)-FIND(" ",N1877))</f>
        <v>ROBERTS LN NE</v>
      </c>
      <c r="N1877" s="0" t="s">
        <v>6612</v>
      </c>
      <c r="P1877" s="0" t="s">
        <v>147</v>
      </c>
      <c r="Q1877" s="0" t="s">
        <v>148</v>
      </c>
      <c r="R1877" s="0" t="n">
        <v>44483</v>
      </c>
      <c r="AD1877" s="0" t="s">
        <v>149</v>
      </c>
      <c r="AE1877" s="0" t="s">
        <v>150</v>
      </c>
      <c r="AH1877" s="0" t="n">
        <v>14</v>
      </c>
      <c r="AI1877" s="0" t="n">
        <v>11</v>
      </c>
      <c r="AJ1877" s="0" t="s">
        <v>164</v>
      </c>
      <c r="AM1877" s="0" t="s">
        <v>165</v>
      </c>
      <c r="AN1877" s="0" t="s">
        <v>147</v>
      </c>
      <c r="AO1877" s="0" t="s">
        <v>166</v>
      </c>
      <c r="AP1877" s="0" t="s">
        <v>167</v>
      </c>
      <c r="AQ1877" s="0" t="n">
        <v>9</v>
      </c>
      <c r="AR1877" s="0" t="n">
        <v>64</v>
      </c>
      <c r="AS1877" s="0" t="n">
        <v>32</v>
      </c>
      <c r="AV1877" s="0" t="s">
        <v>154</v>
      </c>
      <c r="AW1877" s="0" t="n">
        <f aca="false">COUNTA($BC1877:$EG1877)</f>
        <v>17</v>
      </c>
      <c r="AX1877" s="0" t="n">
        <f aca="false">COUNTIF($BC1877:$EG1877,"D")</f>
        <v>3</v>
      </c>
      <c r="AY1877" s="0" t="n">
        <f aca="false">COUNTIF($BC1877:$EG1877,"R")</f>
        <v>0</v>
      </c>
      <c r="AZ1877" s="0" t="n">
        <f aca="false">IF(CC1877="D",1,0)+IF(CL1877="D",1,0)+IF(CW1877="D",1,0)+IF(DD1877="D",1,0)+IF(DJ1877="D",1,0)+IF(DO1877="D",1,0)+IF(DW1877="D",1,0)</f>
        <v>0</v>
      </c>
      <c r="BA1877" s="0" t="n">
        <f aca="false">IF(DH1877&lt;&gt;"",1,0)+IF(DI1877&lt;&gt;"",1,0)+IF(DK1877&lt;&gt;"",1,0)+IF(DM1877&lt;&gt;"",1,0)+IF(DN1877&lt;&gt;"",1,0)+IF(DO1877&lt;&gt;"",1,0)+IF(DQ1877&lt;&gt;"",1,0)+IF(DR1877&lt;&gt;"",1,0)+IF(DT1877&lt;&gt;"",1,0)+IF(DU1877&lt;&gt;"",1,0)+IF(DV1877&lt;&gt;"",1,0)+IF(DW1877&lt;&gt;"",1,0)+IF(DX1877&lt;&gt;"",1,0)+IF(DZ1877&lt;&gt;"",1,0)+IF(EA1877&lt;&gt;"",1,0)+IF(EB1877&lt;&gt;"",1,0)+IF(EE1877&lt;&gt;"",1,0)</f>
        <v>5</v>
      </c>
      <c r="BB1877" s="0" t="n">
        <f aca="false">AY1877*AX1877</f>
        <v>0</v>
      </c>
      <c r="CA1877" s="0" t="s">
        <v>155</v>
      </c>
      <c r="CG1877" s="0" t="s">
        <v>155</v>
      </c>
      <c r="CH1877" s="0" t="s">
        <v>144</v>
      </c>
      <c r="CK1877" s="0" t="s">
        <v>155</v>
      </c>
      <c r="CN1877" s="0" t="s">
        <v>155</v>
      </c>
      <c r="CP1877" s="0" t="s">
        <v>155</v>
      </c>
      <c r="CV1877" s="0" t="s">
        <v>155</v>
      </c>
      <c r="CY1877" s="0" t="s">
        <v>155</v>
      </c>
      <c r="CZ1877" s="0" t="s">
        <v>144</v>
      </c>
      <c r="DC1877" s="0" t="s">
        <v>155</v>
      </c>
      <c r="DG1877" s="0" t="s">
        <v>144</v>
      </c>
      <c r="DI1877" s="0" t="s">
        <v>155</v>
      </c>
      <c r="DN1877" s="0" t="s">
        <v>155</v>
      </c>
      <c r="DU1877" s="0" t="s">
        <v>155</v>
      </c>
      <c r="DX1877" s="0" t="s">
        <v>155</v>
      </c>
      <c r="EA1877" s="0" t="s">
        <v>155</v>
      </c>
      <c r="EF1877" s="0" t="s">
        <v>155</v>
      </c>
    </row>
    <row r="1878" customFormat="false" ht="13.8" hidden="false" customHeight="false" outlineLevel="0" collapsed="false">
      <c r="A1878" s="0" t="s">
        <v>8271</v>
      </c>
      <c r="B1878" s="0" t="n">
        <v>78</v>
      </c>
      <c r="C1878" s="0" t="n">
        <v>359314</v>
      </c>
      <c r="D1878" s="0" t="s">
        <v>7929</v>
      </c>
      <c r="E1878" s="0" t="s">
        <v>8272</v>
      </c>
      <c r="F1878" s="0" t="str">
        <f aca="false">CONCATENATE(D1879," ",LEFT(I1879,4),"T=",AW1879,"D=",AX1879,"R=",AY1879,"M=",AZ1879,"L=",BA1879,"B=",BB1879)</f>
        <v>KELLER 1988T=7D=0R=1M=0L=0B=0</v>
      </c>
      <c r="G1878" s="0" t="s">
        <v>257</v>
      </c>
      <c r="I1878" s="0" t="s">
        <v>8273</v>
      </c>
      <c r="J1878" s="0" t="s">
        <v>5013</v>
      </c>
      <c r="K1878" s="0" t="s">
        <v>143</v>
      </c>
      <c r="M1878" s="0" t="str">
        <f aca="false">RIGHT(N1878,LEN(N1878)-FIND(" ",N1878))</f>
        <v>REEVES RD NE</v>
      </c>
      <c r="N1878" s="0" t="s">
        <v>7932</v>
      </c>
      <c r="P1878" s="0" t="s">
        <v>147</v>
      </c>
      <c r="Q1878" s="0" t="s">
        <v>148</v>
      </c>
      <c r="R1878" s="0" t="n">
        <v>44483</v>
      </c>
      <c r="AD1878" s="0" t="s">
        <v>149</v>
      </c>
      <c r="AE1878" s="0" t="s">
        <v>150</v>
      </c>
      <c r="AH1878" s="0" t="n">
        <v>14</v>
      </c>
      <c r="AI1878" s="0" t="n">
        <v>11</v>
      </c>
      <c r="AJ1878" s="0" t="s">
        <v>164</v>
      </c>
      <c r="AM1878" s="0" t="s">
        <v>165</v>
      </c>
      <c r="AN1878" s="0" t="s">
        <v>147</v>
      </c>
      <c r="AO1878" s="0" t="s">
        <v>166</v>
      </c>
      <c r="AP1878" s="0" t="s">
        <v>167</v>
      </c>
      <c r="AQ1878" s="0" t="n">
        <v>9</v>
      </c>
      <c r="AR1878" s="0" t="n">
        <v>64</v>
      </c>
      <c r="AS1878" s="0" t="n">
        <v>32</v>
      </c>
      <c r="AV1878" s="0" t="s">
        <v>154</v>
      </c>
      <c r="AW1878" s="0" t="n">
        <f aca="false">COUNTA($BC1878:$EG1878)</f>
        <v>11</v>
      </c>
      <c r="AX1878" s="0" t="n">
        <f aca="false">COUNTIF($BC1878:$EG1878,"D")</f>
        <v>0</v>
      </c>
      <c r="AY1878" s="0" t="n">
        <f aca="false">COUNTIF($BC1878:$EG1878,"R")</f>
        <v>1</v>
      </c>
      <c r="AZ1878" s="0" t="n">
        <f aca="false">IF(CC1878="D",1,0)+IF(CL1878="D",1,0)+IF(CW1878="D",1,0)+IF(DD1878="D",1,0)+IF(DJ1878="D",1,0)+IF(DO1878="D",1,0)+IF(DW1878="D",1,0)</f>
        <v>0</v>
      </c>
      <c r="BA1878" s="0" t="n">
        <f aca="false">IF(DH1878&lt;&gt;"",1,0)+IF(DI1878&lt;&gt;"",1,0)+IF(DK1878&lt;&gt;"",1,0)+IF(DM1878&lt;&gt;"",1,0)+IF(DN1878&lt;&gt;"",1,0)+IF(DO1878&lt;&gt;"",1,0)+IF(DQ1878&lt;&gt;"",1,0)+IF(DR1878&lt;&gt;"",1,0)+IF(DT1878&lt;&gt;"",1,0)+IF(DU1878&lt;&gt;"",1,0)+IF(DV1878&lt;&gt;"",1,0)+IF(DW1878&lt;&gt;"",1,0)+IF(DX1878&lt;&gt;"",1,0)+IF(DZ1878&lt;&gt;"",1,0)+IF(EA1878&lt;&gt;"",1,0)+IF(EB1878&lt;&gt;"",1,0)+IF(EE1878&lt;&gt;"",1,0)</f>
        <v>5</v>
      </c>
      <c r="BB1878" s="0" t="n">
        <f aca="false">AY1878*AX1878</f>
        <v>0</v>
      </c>
      <c r="CA1878" s="0" t="s">
        <v>155</v>
      </c>
      <c r="CG1878" s="0" t="s">
        <v>155</v>
      </c>
      <c r="CP1878" s="0" t="s">
        <v>155</v>
      </c>
      <c r="CV1878" s="0" t="s">
        <v>155</v>
      </c>
      <c r="DC1878" s="0" t="s">
        <v>155</v>
      </c>
      <c r="DI1878" s="0" t="s">
        <v>155</v>
      </c>
      <c r="DM1878" s="0" t="s">
        <v>174</v>
      </c>
      <c r="DN1878" s="0" t="s">
        <v>155</v>
      </c>
      <c r="DU1878" s="0" t="s">
        <v>155</v>
      </c>
      <c r="DX1878" s="0" t="s">
        <v>155</v>
      </c>
      <c r="EF1878" s="0" t="s">
        <v>155</v>
      </c>
    </row>
    <row r="1879" customFormat="false" ht="13.8" hidden="false" customHeight="false" outlineLevel="0" collapsed="false">
      <c r="A1879" s="0" t="s">
        <v>8274</v>
      </c>
      <c r="B1879" s="0" t="n">
        <v>78</v>
      </c>
      <c r="C1879" s="0" t="n">
        <v>357077</v>
      </c>
      <c r="D1879" s="0" t="s">
        <v>7569</v>
      </c>
      <c r="E1879" s="0" t="s">
        <v>1368</v>
      </c>
      <c r="F1879" s="0" t="str">
        <f aca="false">CONCATENATE(D1880," ",LEFT(I1880,4),"T=",AW1880,"D=",AX1880,"R=",AY1880,"M=",AZ1880,"L=",BA1880,"B=",BB1880)</f>
        <v>MCCURDY 1973T=12D=2R=0M=1L=4B=0</v>
      </c>
      <c r="G1879" s="0" t="s">
        <v>3792</v>
      </c>
      <c r="I1879" s="0" t="s">
        <v>8275</v>
      </c>
      <c r="J1879" s="0" t="s">
        <v>8276</v>
      </c>
      <c r="K1879" s="0" t="s">
        <v>143</v>
      </c>
      <c r="M1879" s="0" t="str">
        <f aca="false">RIGHT(N1879,LEN(N1879)-FIND(" ",N1879))</f>
        <v>MAPLEWOOD ST NE</v>
      </c>
      <c r="N1879" s="0" t="s">
        <v>7571</v>
      </c>
      <c r="P1879" s="0" t="s">
        <v>147</v>
      </c>
      <c r="Q1879" s="0" t="s">
        <v>148</v>
      </c>
      <c r="R1879" s="0" t="n">
        <v>44483</v>
      </c>
      <c r="AD1879" s="0" t="s">
        <v>149</v>
      </c>
      <c r="AE1879" s="0" t="s">
        <v>150</v>
      </c>
      <c r="AF1879" s="0" t="s">
        <v>151</v>
      </c>
      <c r="AH1879" s="0" t="n">
        <v>14</v>
      </c>
      <c r="AI1879" s="0" t="n">
        <v>11</v>
      </c>
      <c r="AN1879" s="0" t="s">
        <v>147</v>
      </c>
      <c r="AO1879" s="0" t="s">
        <v>261</v>
      </c>
      <c r="AP1879" s="0" t="s">
        <v>262</v>
      </c>
      <c r="AQ1879" s="0" t="n">
        <v>9</v>
      </c>
      <c r="AR1879" s="0" t="n">
        <v>64</v>
      </c>
      <c r="AS1879" s="0" t="n">
        <v>32</v>
      </c>
      <c r="AV1879" s="0" t="s">
        <v>154</v>
      </c>
      <c r="AW1879" s="0" t="n">
        <f aca="false">COUNTA($BC1879:$EG1879)</f>
        <v>7</v>
      </c>
      <c r="AX1879" s="0" t="n">
        <f aca="false">COUNTIF($BC1879:$EG1879,"D")</f>
        <v>0</v>
      </c>
      <c r="AY1879" s="0" t="n">
        <f aca="false">COUNTIF($BC1879:$EG1879,"R")</f>
        <v>1</v>
      </c>
      <c r="AZ1879" s="0" t="n">
        <f aca="false">IF(CC1879="D",1,0)+IF(CL1879="D",1,0)+IF(CW1879="D",1,0)+IF(DD1879="D",1,0)+IF(DJ1879="D",1,0)+IF(DO1879="D",1,0)+IF(DW1879="D",1,0)</f>
        <v>0</v>
      </c>
      <c r="BA1879" s="0" t="n">
        <f aca="false">IF(DH1879&lt;&gt;"",1,0)+IF(DI1879&lt;&gt;"",1,0)+IF(DK1879&lt;&gt;"",1,0)+IF(DM1879&lt;&gt;"",1,0)+IF(DN1879&lt;&gt;"",1,0)+IF(DO1879&lt;&gt;"",1,0)+IF(DQ1879&lt;&gt;"",1,0)+IF(DR1879&lt;&gt;"",1,0)+IF(DT1879&lt;&gt;"",1,0)+IF(DU1879&lt;&gt;"",1,0)+IF(DV1879&lt;&gt;"",1,0)+IF(DW1879&lt;&gt;"",1,0)+IF(DX1879&lt;&gt;"",1,0)+IF(DZ1879&lt;&gt;"",1,0)+IF(EA1879&lt;&gt;"",1,0)+IF(EB1879&lt;&gt;"",1,0)+IF(EE1879&lt;&gt;"",1,0)</f>
        <v>0</v>
      </c>
      <c r="BB1879" s="0" t="n">
        <f aca="false">AY1879*AX1879</f>
        <v>0</v>
      </c>
      <c r="CA1879" s="0" t="s">
        <v>155</v>
      </c>
      <c r="CG1879" s="0" t="s">
        <v>155</v>
      </c>
      <c r="CK1879" s="0" t="s">
        <v>155</v>
      </c>
      <c r="CV1879" s="0" t="s">
        <v>155</v>
      </c>
      <c r="CY1879" s="0" t="s">
        <v>155</v>
      </c>
      <c r="CZ1879" s="0" t="s">
        <v>174</v>
      </c>
      <c r="DC1879" s="0" t="s">
        <v>155</v>
      </c>
    </row>
    <row r="1880" customFormat="false" ht="13.8" hidden="false" customHeight="false" outlineLevel="0" collapsed="false">
      <c r="A1880" s="0" t="s">
        <v>8277</v>
      </c>
      <c r="B1880" s="0" t="n">
        <v>78</v>
      </c>
      <c r="C1880" s="0" t="n">
        <v>320328</v>
      </c>
      <c r="D1880" s="0" t="s">
        <v>8278</v>
      </c>
      <c r="E1880" s="0" t="s">
        <v>7503</v>
      </c>
      <c r="F1880" s="0" t="str">
        <f aca="false">CONCATENATE(D1881," ",LEFT(I1881,4),"T=",AW1881,"D=",AX1881,"R=",AY1881,"M=",AZ1881,"L=",BA1881,"B=",BB1881)</f>
        <v>WILSON 1933T=32D=1R=7M=1L=8B=7</v>
      </c>
      <c r="G1880" s="0" t="s">
        <v>8279</v>
      </c>
      <c r="I1880" s="0" t="s">
        <v>8280</v>
      </c>
      <c r="J1880" s="0" t="s">
        <v>2341</v>
      </c>
      <c r="K1880" s="0" t="s">
        <v>143</v>
      </c>
      <c r="M1880" s="0" t="str">
        <f aca="false">RIGHT(N1880,LEN(N1880)-FIND(" ",N1880))</f>
        <v>OAK KNOLL AVE NE</v>
      </c>
      <c r="N1880" s="0" t="s">
        <v>8281</v>
      </c>
      <c r="P1880" s="0" t="s">
        <v>147</v>
      </c>
      <c r="Q1880" s="0" t="s">
        <v>148</v>
      </c>
      <c r="R1880" s="0" t="n">
        <v>44483</v>
      </c>
      <c r="AD1880" s="0" t="s">
        <v>149</v>
      </c>
      <c r="AE1880" s="0" t="s">
        <v>150</v>
      </c>
      <c r="AF1880" s="0" t="s">
        <v>151</v>
      </c>
      <c r="AH1880" s="0" t="n">
        <v>14</v>
      </c>
      <c r="AI1880" s="0" t="n">
        <v>11</v>
      </c>
      <c r="AN1880" s="0" t="s">
        <v>147</v>
      </c>
      <c r="AO1880" s="0" t="s">
        <v>152</v>
      </c>
      <c r="AP1880" s="0" t="s">
        <v>153</v>
      </c>
      <c r="AQ1880" s="0" t="n">
        <v>9</v>
      </c>
      <c r="AR1880" s="0" t="n">
        <v>64</v>
      </c>
      <c r="AS1880" s="0" t="n">
        <v>32</v>
      </c>
      <c r="AV1880" s="0" t="s">
        <v>154</v>
      </c>
      <c r="AW1880" s="0" t="n">
        <f aca="false">COUNTA($BC1880:$EG1880)</f>
        <v>12</v>
      </c>
      <c r="AX1880" s="0" t="n">
        <f aca="false">COUNTIF($BC1880:$EG1880,"D")</f>
        <v>2</v>
      </c>
      <c r="AY1880" s="0" t="n">
        <f aca="false">COUNTIF($BC1880:$EG1880,"R")</f>
        <v>0</v>
      </c>
      <c r="AZ1880" s="0" t="n">
        <f aca="false">IF(CC1880="D",1,0)+IF(CL1880="D",1,0)+IF(CW1880="D",1,0)+IF(DD1880="D",1,0)+IF(DJ1880="D",1,0)+IF(DO1880="D",1,0)+IF(DW1880="D",1,0)</f>
        <v>1</v>
      </c>
      <c r="BA1880" s="0" t="n">
        <f aca="false">IF(DH1880&lt;&gt;"",1,0)+IF(DI1880&lt;&gt;"",1,0)+IF(DK1880&lt;&gt;"",1,0)+IF(DM1880&lt;&gt;"",1,0)+IF(DN1880&lt;&gt;"",1,0)+IF(DO1880&lt;&gt;"",1,0)+IF(DQ1880&lt;&gt;"",1,0)+IF(DR1880&lt;&gt;"",1,0)+IF(DT1880&lt;&gt;"",1,0)+IF(DU1880&lt;&gt;"",1,0)+IF(DV1880&lt;&gt;"",1,0)+IF(DW1880&lt;&gt;"",1,0)+IF(DX1880&lt;&gt;"",1,0)+IF(DZ1880&lt;&gt;"",1,0)+IF(EA1880&lt;&gt;"",1,0)+IF(EB1880&lt;&gt;"",1,0)+IF(EE1880&lt;&gt;"",1,0)</f>
        <v>4</v>
      </c>
      <c r="BB1880" s="0" t="n">
        <f aca="false">AY1880*AX1880</f>
        <v>0</v>
      </c>
      <c r="BL1880" s="0" t="s">
        <v>155</v>
      </c>
      <c r="BY1880" s="0" t="s">
        <v>144</v>
      </c>
      <c r="CA1880" s="0" t="s">
        <v>155</v>
      </c>
      <c r="CK1880" s="0" t="s">
        <v>155</v>
      </c>
      <c r="CL1880" s="0" t="s">
        <v>144</v>
      </c>
      <c r="CP1880" s="0" t="s">
        <v>155</v>
      </c>
      <c r="DC1880" s="0" t="s">
        <v>155</v>
      </c>
      <c r="DI1880" s="0" t="s">
        <v>155</v>
      </c>
      <c r="DN1880" s="0" t="s">
        <v>155</v>
      </c>
      <c r="DU1880" s="0" t="s">
        <v>155</v>
      </c>
      <c r="EA1880" s="0" t="s">
        <v>155</v>
      </c>
      <c r="EF1880" s="0" t="s">
        <v>155</v>
      </c>
    </row>
    <row r="1881" customFormat="false" ht="13.8" hidden="false" customHeight="false" outlineLevel="0" collapsed="false">
      <c r="A1881" s="0" t="s">
        <v>8282</v>
      </c>
      <c r="B1881" s="0" t="n">
        <v>78</v>
      </c>
      <c r="C1881" s="0" t="n">
        <v>157050</v>
      </c>
      <c r="D1881" s="0" t="s">
        <v>1327</v>
      </c>
      <c r="E1881" s="0" t="s">
        <v>479</v>
      </c>
      <c r="F1881" s="0" t="str">
        <f aca="false">CONCATENATE(D1882," ",LEFT(I1882,4),"T=",AW1882,"D=",AX1882,"R=",AY1882,"M=",AZ1882,"L=",BA1882,"B=",BB1882)</f>
        <v>RIVERA 1933T=12D=1R=0M=0L=1B=0</v>
      </c>
      <c r="G1881" s="0" t="s">
        <v>499</v>
      </c>
      <c r="I1881" s="0" t="s">
        <v>8283</v>
      </c>
      <c r="J1881" s="0" t="s">
        <v>2341</v>
      </c>
      <c r="K1881" s="0" t="s">
        <v>143</v>
      </c>
      <c r="L1881" s="0" t="s">
        <v>174</v>
      </c>
      <c r="M1881" s="0" t="str">
        <f aca="false">RIGHT(N1881,LEN(N1881)-FIND(" ",N1881))</f>
        <v>KENILWORTH AVE NE</v>
      </c>
      <c r="N1881" s="0" t="s">
        <v>8284</v>
      </c>
      <c r="P1881" s="0" t="s">
        <v>147</v>
      </c>
      <c r="Q1881" s="0" t="s">
        <v>148</v>
      </c>
      <c r="R1881" s="0" t="n">
        <v>44483</v>
      </c>
      <c r="AD1881" s="0" t="s">
        <v>149</v>
      </c>
      <c r="AE1881" s="0" t="s">
        <v>150</v>
      </c>
      <c r="AF1881" s="0" t="s">
        <v>151</v>
      </c>
      <c r="AH1881" s="0" t="n">
        <v>14</v>
      </c>
      <c r="AI1881" s="0" t="n">
        <v>11</v>
      </c>
      <c r="AN1881" s="0" t="s">
        <v>147</v>
      </c>
      <c r="AO1881" s="0" t="s">
        <v>261</v>
      </c>
      <c r="AP1881" s="0" t="s">
        <v>262</v>
      </c>
      <c r="AQ1881" s="0" t="n">
        <v>9</v>
      </c>
      <c r="AR1881" s="0" t="n">
        <v>64</v>
      </c>
      <c r="AS1881" s="0" t="n">
        <v>32</v>
      </c>
      <c r="AV1881" s="0" t="s">
        <v>154</v>
      </c>
      <c r="AW1881" s="0" t="n">
        <f aca="false">COUNTA($BC1881:$EG1881)</f>
        <v>32</v>
      </c>
      <c r="AX1881" s="0" t="n">
        <f aca="false">COUNTIF($BC1881:$EG1881,"D")</f>
        <v>1</v>
      </c>
      <c r="AY1881" s="0" t="n">
        <f aca="false">COUNTIF($BC1881:$EG1881,"R")</f>
        <v>7</v>
      </c>
      <c r="AZ1881" s="0" t="n">
        <f aca="false">IF(CC1881="D",1,0)+IF(CL1881="D",1,0)+IF(CW1881="D",1,0)+IF(DD1881="D",1,0)+IF(DJ1881="D",1,0)+IF(DO1881="D",1,0)+IF(DW1881="D",1,0)</f>
        <v>1</v>
      </c>
      <c r="BA1881" s="0" t="n">
        <f aca="false">IF(DH1881&lt;&gt;"",1,0)+IF(DI1881&lt;&gt;"",1,0)+IF(DK1881&lt;&gt;"",1,0)+IF(DM1881&lt;&gt;"",1,0)+IF(DN1881&lt;&gt;"",1,0)+IF(DO1881&lt;&gt;"",1,0)+IF(DQ1881&lt;&gt;"",1,0)+IF(DR1881&lt;&gt;"",1,0)+IF(DT1881&lt;&gt;"",1,0)+IF(DU1881&lt;&gt;"",1,0)+IF(DV1881&lt;&gt;"",1,0)+IF(DW1881&lt;&gt;"",1,0)+IF(DX1881&lt;&gt;"",1,0)+IF(DZ1881&lt;&gt;"",1,0)+IF(EA1881&lt;&gt;"",1,0)+IF(EB1881&lt;&gt;"",1,0)+IF(EE1881&lt;&gt;"",1,0)</f>
        <v>8</v>
      </c>
      <c r="BB1881" s="0" t="n">
        <f aca="false">AY1881*AX1881</f>
        <v>7</v>
      </c>
      <c r="BC1881" s="0" t="s">
        <v>155</v>
      </c>
      <c r="BD1881" s="0" t="s">
        <v>155</v>
      </c>
      <c r="BE1881" s="0" t="s">
        <v>155</v>
      </c>
      <c r="BG1881" s="0" t="s">
        <v>155</v>
      </c>
      <c r="BH1881" s="0" t="s">
        <v>155</v>
      </c>
      <c r="BJ1881" s="0" t="s">
        <v>155</v>
      </c>
      <c r="BL1881" s="0" t="s">
        <v>155</v>
      </c>
      <c r="BP1881" s="0" t="s">
        <v>155</v>
      </c>
      <c r="BS1881" s="0" t="s">
        <v>155</v>
      </c>
      <c r="BV1881" s="0" t="s">
        <v>155</v>
      </c>
      <c r="BY1881" s="0" t="s">
        <v>174</v>
      </c>
      <c r="CA1881" s="0" t="s">
        <v>155</v>
      </c>
      <c r="CG1881" s="0" t="s">
        <v>155</v>
      </c>
      <c r="CK1881" s="0" t="s">
        <v>155</v>
      </c>
      <c r="CN1881" s="0" t="s">
        <v>155</v>
      </c>
      <c r="CP1881" s="0" t="s">
        <v>155</v>
      </c>
      <c r="CV1881" s="0" t="s">
        <v>155</v>
      </c>
      <c r="CY1881" s="0" t="s">
        <v>155</v>
      </c>
      <c r="CZ1881" s="0" t="s">
        <v>174</v>
      </c>
      <c r="DC1881" s="0" t="s">
        <v>155</v>
      </c>
      <c r="DG1881" s="0" t="s">
        <v>174</v>
      </c>
      <c r="DI1881" s="0" t="s">
        <v>155</v>
      </c>
      <c r="DM1881" s="0" t="s">
        <v>174</v>
      </c>
      <c r="DN1881" s="0" t="s">
        <v>155</v>
      </c>
      <c r="DS1881" s="0" t="s">
        <v>174</v>
      </c>
      <c r="DT1881" s="0" t="s">
        <v>174</v>
      </c>
      <c r="DU1881" s="0" t="s">
        <v>155</v>
      </c>
      <c r="DW1881" s="0" t="s">
        <v>144</v>
      </c>
      <c r="DX1881" s="0" t="s">
        <v>155</v>
      </c>
      <c r="EA1881" s="0" t="s">
        <v>155</v>
      </c>
      <c r="ED1881" s="0" t="s">
        <v>174</v>
      </c>
      <c r="EF1881" s="0" t="s">
        <v>155</v>
      </c>
    </row>
    <row r="1882" customFormat="false" ht="13.8" hidden="false" customHeight="false" outlineLevel="0" collapsed="false">
      <c r="A1882" s="0" t="s">
        <v>8285</v>
      </c>
      <c r="B1882" s="0" t="n">
        <v>78</v>
      </c>
      <c r="C1882" s="0" t="n">
        <v>271179</v>
      </c>
      <c r="D1882" s="0" t="s">
        <v>3200</v>
      </c>
      <c r="E1882" s="0" t="s">
        <v>8286</v>
      </c>
      <c r="F1882" s="0" t="str">
        <f aca="false">CONCATENATE(D1883," ",LEFT(I1883,4),"T=",AW1883,"D=",AX1883,"R=",AY1883,"M=",AZ1883,"L=",BA1883,"B=",BB1883)</f>
        <v>MAHAN 1955T=8D=0R=0M=0L=3B=0</v>
      </c>
      <c r="I1882" s="0" t="s">
        <v>8287</v>
      </c>
      <c r="J1882" s="0" t="s">
        <v>2341</v>
      </c>
      <c r="K1882" s="0" t="s">
        <v>143</v>
      </c>
      <c r="M1882" s="0" t="str">
        <f aca="false">RIGHT(N1882,LEN(N1882)-FIND(" ",N1882))</f>
        <v>ADELAIDE AVE NE</v>
      </c>
      <c r="N1882" s="0" t="s">
        <v>8288</v>
      </c>
      <c r="P1882" s="0" t="s">
        <v>147</v>
      </c>
      <c r="Q1882" s="0" t="s">
        <v>148</v>
      </c>
      <c r="R1882" s="0" t="n">
        <v>44483</v>
      </c>
      <c r="AD1882" s="0" t="s">
        <v>149</v>
      </c>
      <c r="AE1882" s="0" t="s">
        <v>150</v>
      </c>
      <c r="AF1882" s="0" t="s">
        <v>151</v>
      </c>
      <c r="AH1882" s="0" t="n">
        <v>14</v>
      </c>
      <c r="AI1882" s="0" t="n">
        <v>11</v>
      </c>
      <c r="AN1882" s="0" t="s">
        <v>147</v>
      </c>
      <c r="AO1882" s="0" t="s">
        <v>189</v>
      </c>
      <c r="AP1882" s="0" t="s">
        <v>190</v>
      </c>
      <c r="AQ1882" s="0" t="n">
        <v>9</v>
      </c>
      <c r="AR1882" s="0" t="n">
        <v>64</v>
      </c>
      <c r="AS1882" s="0" t="n">
        <v>32</v>
      </c>
      <c r="AV1882" s="0" t="s">
        <v>154</v>
      </c>
      <c r="AW1882" s="0" t="n">
        <f aca="false">COUNTA($BC1882:$EG1882)</f>
        <v>12</v>
      </c>
      <c r="AX1882" s="0" t="n">
        <f aca="false">COUNTIF($BC1882:$EG1882,"D")</f>
        <v>1</v>
      </c>
      <c r="AY1882" s="0" t="n">
        <f aca="false">COUNTIF($BC1882:$EG1882,"R")</f>
        <v>0</v>
      </c>
      <c r="AZ1882" s="0" t="n">
        <f aca="false">IF(CC1882="D",1,0)+IF(CL1882="D",1,0)+IF(CW1882="D",1,0)+IF(DD1882="D",1,0)+IF(DJ1882="D",1,0)+IF(DO1882="D",1,0)+IF(DW1882="D",1,0)</f>
        <v>0</v>
      </c>
      <c r="BA1882" s="0" t="n">
        <f aca="false">IF(DH1882&lt;&gt;"",1,0)+IF(DI1882&lt;&gt;"",1,0)+IF(DK1882&lt;&gt;"",1,0)+IF(DM1882&lt;&gt;"",1,0)+IF(DN1882&lt;&gt;"",1,0)+IF(DO1882&lt;&gt;"",1,0)+IF(DQ1882&lt;&gt;"",1,0)+IF(DR1882&lt;&gt;"",1,0)+IF(DT1882&lt;&gt;"",1,0)+IF(DU1882&lt;&gt;"",1,0)+IF(DV1882&lt;&gt;"",1,0)+IF(DW1882&lt;&gt;"",1,0)+IF(DX1882&lt;&gt;"",1,0)+IF(DZ1882&lt;&gt;"",1,0)+IF(EA1882&lt;&gt;"",1,0)+IF(EB1882&lt;&gt;"",1,0)+IF(EE1882&lt;&gt;"",1,0)</f>
        <v>1</v>
      </c>
      <c r="BB1882" s="0" t="n">
        <f aca="false">AY1882*AX1882</f>
        <v>0</v>
      </c>
      <c r="BC1882" s="0" t="s">
        <v>155</v>
      </c>
      <c r="BD1882" s="0" t="s">
        <v>155</v>
      </c>
      <c r="BF1882" s="0" t="s">
        <v>155</v>
      </c>
      <c r="BH1882" s="0" t="s">
        <v>155</v>
      </c>
      <c r="BJ1882" s="0" t="s">
        <v>155</v>
      </c>
      <c r="BK1882" s="0" t="s">
        <v>155</v>
      </c>
      <c r="BL1882" s="0" t="s">
        <v>155</v>
      </c>
      <c r="BY1882" s="0" t="s">
        <v>144</v>
      </c>
      <c r="CA1882" s="0" t="s">
        <v>155</v>
      </c>
      <c r="CP1882" s="0" t="s">
        <v>155</v>
      </c>
      <c r="DC1882" s="0" t="s">
        <v>155</v>
      </c>
      <c r="DN1882" s="0" t="s">
        <v>155</v>
      </c>
    </row>
    <row r="1883" customFormat="false" ht="13.8" hidden="false" customHeight="false" outlineLevel="0" collapsed="false">
      <c r="A1883" s="0" t="s">
        <v>8289</v>
      </c>
      <c r="B1883" s="0" t="n">
        <v>78</v>
      </c>
      <c r="C1883" s="0" t="n">
        <v>357843</v>
      </c>
      <c r="D1883" s="0" t="s">
        <v>8134</v>
      </c>
      <c r="E1883" s="0" t="s">
        <v>7470</v>
      </c>
      <c r="F1883" s="0" t="str">
        <f aca="false">CONCATENATE(D1884," ",LEFT(I1884,4),"T=",AW1884,"D=",AX1884,"R=",AY1884,"M=",AZ1884,"L=",BA1884,"B=",BB1884)</f>
        <v>KELLAR 1974T=9D=2R=0M=0L=0B=0</v>
      </c>
      <c r="G1883" s="0" t="s">
        <v>193</v>
      </c>
      <c r="I1883" s="0" t="s">
        <v>8290</v>
      </c>
      <c r="J1883" s="0" t="s">
        <v>8291</v>
      </c>
      <c r="K1883" s="0" t="s">
        <v>143</v>
      </c>
      <c r="M1883" s="0" t="str">
        <f aca="false">RIGHT(N1883,LEN(N1883)-FIND(" ",N1883))</f>
        <v>CRESCENT DR NE</v>
      </c>
      <c r="N1883" s="0" t="s">
        <v>8137</v>
      </c>
      <c r="P1883" s="0" t="s">
        <v>147</v>
      </c>
      <c r="Q1883" s="0" t="s">
        <v>148</v>
      </c>
      <c r="R1883" s="0" t="n">
        <v>44483</v>
      </c>
      <c r="AD1883" s="0" t="s">
        <v>149</v>
      </c>
      <c r="AE1883" s="0" t="s">
        <v>150</v>
      </c>
      <c r="AF1883" s="0" t="s">
        <v>151</v>
      </c>
      <c r="AH1883" s="0" t="n">
        <v>14</v>
      </c>
      <c r="AI1883" s="0" t="n">
        <v>11</v>
      </c>
      <c r="AN1883" s="0" t="s">
        <v>147</v>
      </c>
      <c r="AO1883" s="0" t="s">
        <v>176</v>
      </c>
      <c r="AP1883" s="0" t="s">
        <v>177</v>
      </c>
      <c r="AQ1883" s="0" t="n">
        <v>9</v>
      </c>
      <c r="AR1883" s="0" t="n">
        <v>64</v>
      </c>
      <c r="AS1883" s="0" t="n">
        <v>32</v>
      </c>
      <c r="AV1883" s="0" t="s">
        <v>154</v>
      </c>
      <c r="AW1883" s="0" t="n">
        <f aca="false">COUNTA($BC1883:$EG1883)</f>
        <v>8</v>
      </c>
      <c r="AX1883" s="0" t="n">
        <f aca="false">COUNTIF($BC1883:$EG1883,"D")</f>
        <v>0</v>
      </c>
      <c r="AY1883" s="0" t="n">
        <f aca="false">COUNTIF($BC1883:$EG1883,"R")</f>
        <v>0</v>
      </c>
      <c r="AZ1883" s="0" t="n">
        <f aca="false">IF(CC1883="D",1,0)+IF(CL1883="D",1,0)+IF(CW1883="D",1,0)+IF(DD1883="D",1,0)+IF(DJ1883="D",1,0)+IF(DO1883="D",1,0)+IF(DW1883="D",1,0)</f>
        <v>0</v>
      </c>
      <c r="BA1883" s="0" t="n">
        <f aca="false">IF(DH1883&lt;&gt;"",1,0)+IF(DI1883&lt;&gt;"",1,0)+IF(DK1883&lt;&gt;"",1,0)+IF(DM1883&lt;&gt;"",1,0)+IF(DN1883&lt;&gt;"",1,0)+IF(DO1883&lt;&gt;"",1,0)+IF(DQ1883&lt;&gt;"",1,0)+IF(DR1883&lt;&gt;"",1,0)+IF(DT1883&lt;&gt;"",1,0)+IF(DU1883&lt;&gt;"",1,0)+IF(DV1883&lt;&gt;"",1,0)+IF(DW1883&lt;&gt;"",1,0)+IF(DX1883&lt;&gt;"",1,0)+IF(DZ1883&lt;&gt;"",1,0)+IF(EA1883&lt;&gt;"",1,0)+IF(EB1883&lt;&gt;"",1,0)+IF(EE1883&lt;&gt;"",1,0)</f>
        <v>3</v>
      </c>
      <c r="BB1883" s="0" t="n">
        <f aca="false">AY1883*AX1883</f>
        <v>0</v>
      </c>
      <c r="CA1883" s="0" t="s">
        <v>155</v>
      </c>
      <c r="CN1883" s="0" t="s">
        <v>155</v>
      </c>
      <c r="CP1883" s="0" t="s">
        <v>155</v>
      </c>
      <c r="DC1883" s="0" t="s">
        <v>155</v>
      </c>
      <c r="DN1883" s="0" t="s">
        <v>155</v>
      </c>
      <c r="DU1883" s="0" t="s">
        <v>155</v>
      </c>
      <c r="EA1883" s="0" t="s">
        <v>155</v>
      </c>
      <c r="EF1883" s="0" t="s">
        <v>155</v>
      </c>
    </row>
    <row r="1884" customFormat="false" ht="13.8" hidden="false" customHeight="false" outlineLevel="0" collapsed="false">
      <c r="A1884" s="0" t="s">
        <v>8292</v>
      </c>
      <c r="B1884" s="0" t="n">
        <v>78</v>
      </c>
      <c r="C1884" s="0" t="n">
        <v>289635</v>
      </c>
      <c r="D1884" s="0" t="s">
        <v>4144</v>
      </c>
      <c r="E1884" s="0" t="s">
        <v>596</v>
      </c>
      <c r="F1884" s="0" t="str">
        <f aca="false">CONCATENATE(D1885," ",LEFT(I1885,4),"T=",AW1885,"D=",AX1885,"R=",AY1885,"M=",AZ1885,"L=",BA1885,"B=",BB1885)</f>
        <v>OROURKE 1957T=9D=0R=0M=0L=0B=0</v>
      </c>
      <c r="G1884" s="0" t="s">
        <v>257</v>
      </c>
      <c r="I1884" s="0" t="s">
        <v>8293</v>
      </c>
      <c r="J1884" s="0" t="s">
        <v>8294</v>
      </c>
      <c r="K1884" s="0" t="s">
        <v>239</v>
      </c>
      <c r="M1884" s="0" t="str">
        <f aca="false">RIGHT(N1884,LEN(N1884)-FIND(" ",N1884))</f>
        <v>KENILWORTH AVE NE</v>
      </c>
      <c r="N1884" s="0" t="s">
        <v>8295</v>
      </c>
      <c r="P1884" s="0" t="s">
        <v>147</v>
      </c>
      <c r="Q1884" s="0" t="s">
        <v>148</v>
      </c>
      <c r="R1884" s="0" t="n">
        <v>44483</v>
      </c>
      <c r="V1884" s="0" t="s">
        <v>8296</v>
      </c>
      <c r="X1884" s="0" t="s">
        <v>147</v>
      </c>
      <c r="Y1884" s="0" t="s">
        <v>148</v>
      </c>
      <c r="Z1884" s="0" t="n">
        <v>44482</v>
      </c>
      <c r="AD1884" s="0" t="s">
        <v>149</v>
      </c>
      <c r="AE1884" s="0" t="s">
        <v>150</v>
      </c>
      <c r="AF1884" s="0" t="s">
        <v>151</v>
      </c>
      <c r="AH1884" s="0" t="n">
        <v>14</v>
      </c>
      <c r="AI1884" s="0" t="n">
        <v>11</v>
      </c>
      <c r="AN1884" s="0" t="s">
        <v>147</v>
      </c>
      <c r="AO1884" s="0" t="s">
        <v>152</v>
      </c>
      <c r="AP1884" s="0" t="s">
        <v>153</v>
      </c>
      <c r="AQ1884" s="0" t="n">
        <v>9</v>
      </c>
      <c r="AR1884" s="0" t="n">
        <v>64</v>
      </c>
      <c r="AS1884" s="0" t="n">
        <v>32</v>
      </c>
      <c r="AV1884" s="0" t="s">
        <v>154</v>
      </c>
      <c r="AW1884" s="0" t="n">
        <f aca="false">COUNTA($BC1884:$EG1884)</f>
        <v>9</v>
      </c>
      <c r="AX1884" s="0" t="n">
        <f aca="false">COUNTIF($BC1884:$EG1884,"D")</f>
        <v>2</v>
      </c>
      <c r="AY1884" s="0" t="n">
        <f aca="false">COUNTIF($BC1884:$EG1884,"R")</f>
        <v>0</v>
      </c>
      <c r="AZ1884" s="0" t="n">
        <f aca="false">IF(CC1884="D",1,0)+IF(CL1884="D",1,0)+IF(CW1884="D",1,0)+IF(DD1884="D",1,0)+IF(DJ1884="D",1,0)+IF(DO1884="D",1,0)+IF(DW1884="D",1,0)</f>
        <v>0</v>
      </c>
      <c r="BA1884" s="0" t="n">
        <f aca="false">IF(DH1884&lt;&gt;"",1,0)+IF(DI1884&lt;&gt;"",1,0)+IF(DK1884&lt;&gt;"",1,0)+IF(DM1884&lt;&gt;"",1,0)+IF(DN1884&lt;&gt;"",1,0)+IF(DO1884&lt;&gt;"",1,0)+IF(DQ1884&lt;&gt;"",1,0)+IF(DR1884&lt;&gt;"",1,0)+IF(DT1884&lt;&gt;"",1,0)+IF(DU1884&lt;&gt;"",1,0)+IF(DV1884&lt;&gt;"",1,0)+IF(DW1884&lt;&gt;"",1,0)+IF(DX1884&lt;&gt;"",1,0)+IF(DZ1884&lt;&gt;"",1,0)+IF(EA1884&lt;&gt;"",1,0)+IF(EB1884&lt;&gt;"",1,0)+IF(EE1884&lt;&gt;"",1,0)</f>
        <v>0</v>
      </c>
      <c r="BB1884" s="0" t="n">
        <f aca="false">AY1884*AX1884</f>
        <v>0</v>
      </c>
      <c r="BJ1884" s="0" t="s">
        <v>155</v>
      </c>
      <c r="BL1884" s="0" t="s">
        <v>155</v>
      </c>
      <c r="BY1884" s="0" t="s">
        <v>144</v>
      </c>
      <c r="CA1884" s="0" t="s">
        <v>155</v>
      </c>
      <c r="CK1884" s="0" t="s">
        <v>155</v>
      </c>
      <c r="CP1884" s="0" t="s">
        <v>155</v>
      </c>
      <c r="CY1884" s="0" t="s">
        <v>155</v>
      </c>
      <c r="CZ1884" s="0" t="s">
        <v>144</v>
      </c>
      <c r="DC1884" s="0" t="s">
        <v>155</v>
      </c>
    </row>
    <row r="1885" customFormat="false" ht="13.8" hidden="false" customHeight="false" outlineLevel="0" collapsed="false">
      <c r="A1885" s="0" t="s">
        <v>8297</v>
      </c>
      <c r="B1885" s="0" t="n">
        <v>78</v>
      </c>
      <c r="C1885" s="0" t="n">
        <v>322883</v>
      </c>
      <c r="D1885" s="0" t="s">
        <v>8298</v>
      </c>
      <c r="E1885" s="0" t="s">
        <v>1571</v>
      </c>
      <c r="F1885" s="0" t="str">
        <f aca="false">CONCATENATE(D1886," ",LEFT(I1886,4),"T=",AW1886,"D=",AX1886,"R=",AY1886,"M=",AZ1886,"L=",BA1886,"B=",BB1886)</f>
        <v>GIANOUTSOS 1978T=8D=2R=1M=2L=0B=2</v>
      </c>
      <c r="G1885" s="0" t="s">
        <v>200</v>
      </c>
      <c r="I1885" s="0" t="s">
        <v>4526</v>
      </c>
      <c r="J1885" s="0" t="s">
        <v>8299</v>
      </c>
      <c r="K1885" s="0" t="s">
        <v>143</v>
      </c>
      <c r="M1885" s="0" t="str">
        <f aca="false">RIGHT(N1885,LEN(N1885)-FIND(" ",N1885))</f>
        <v>ELM RD NE</v>
      </c>
      <c r="N1885" s="0" t="s">
        <v>4009</v>
      </c>
      <c r="O1885" s="0" t="s">
        <v>7879</v>
      </c>
      <c r="P1885" s="0" t="s">
        <v>147</v>
      </c>
      <c r="Q1885" s="0" t="s">
        <v>148</v>
      </c>
      <c r="R1885" s="0" t="n">
        <v>44483</v>
      </c>
      <c r="AD1885" s="0" t="s">
        <v>149</v>
      </c>
      <c r="AE1885" s="0" t="s">
        <v>150</v>
      </c>
      <c r="AH1885" s="0" t="n">
        <v>14</v>
      </c>
      <c r="AI1885" s="0" t="n">
        <v>11</v>
      </c>
      <c r="AJ1885" s="0" t="s">
        <v>164</v>
      </c>
      <c r="AM1885" s="0" t="s">
        <v>165</v>
      </c>
      <c r="AN1885" s="0" t="s">
        <v>147</v>
      </c>
      <c r="AO1885" s="0" t="s">
        <v>261</v>
      </c>
      <c r="AP1885" s="0" t="s">
        <v>262</v>
      </c>
      <c r="AQ1885" s="0" t="n">
        <v>9</v>
      </c>
      <c r="AR1885" s="0" t="n">
        <v>64</v>
      </c>
      <c r="AS1885" s="0" t="n">
        <v>32</v>
      </c>
      <c r="AV1885" s="0" t="s">
        <v>154</v>
      </c>
      <c r="AW1885" s="0" t="n">
        <f aca="false">COUNTA($BC1885:$EG1885)</f>
        <v>9</v>
      </c>
      <c r="AX1885" s="0" t="n">
        <f aca="false">COUNTIF($BC1885:$EG1885,"D")</f>
        <v>0</v>
      </c>
      <c r="AY1885" s="0" t="n">
        <f aca="false">COUNTIF($BC1885:$EG1885,"R")</f>
        <v>0</v>
      </c>
      <c r="AZ1885" s="0" t="n">
        <f aca="false">IF(CC1885="D",1,0)+IF(CL1885="D",1,0)+IF(CW1885="D",1,0)+IF(DD1885="D",1,0)+IF(DJ1885="D",1,0)+IF(DO1885="D",1,0)+IF(DW1885="D",1,0)</f>
        <v>0</v>
      </c>
      <c r="BA1885" s="0" t="n">
        <f aca="false">IF(DH1885&lt;&gt;"",1,0)+IF(DI1885&lt;&gt;"",1,0)+IF(DK1885&lt;&gt;"",1,0)+IF(DM1885&lt;&gt;"",1,0)+IF(DN1885&lt;&gt;"",1,0)+IF(DO1885&lt;&gt;"",1,0)+IF(DQ1885&lt;&gt;"",1,0)+IF(DR1885&lt;&gt;"",1,0)+IF(DT1885&lt;&gt;"",1,0)+IF(DU1885&lt;&gt;"",1,0)+IF(DV1885&lt;&gt;"",1,0)+IF(DW1885&lt;&gt;"",1,0)+IF(DX1885&lt;&gt;"",1,0)+IF(DZ1885&lt;&gt;"",1,0)+IF(EA1885&lt;&gt;"",1,0)+IF(EB1885&lt;&gt;"",1,0)+IF(EE1885&lt;&gt;"",1,0)</f>
        <v>0</v>
      </c>
      <c r="BB1885" s="0" t="n">
        <f aca="false">AY1885*AX1885</f>
        <v>0</v>
      </c>
      <c r="BL1885" s="0" t="s">
        <v>155</v>
      </c>
      <c r="CA1885" s="0" t="s">
        <v>155</v>
      </c>
      <c r="CK1885" s="0" t="s">
        <v>155</v>
      </c>
      <c r="CN1885" s="0" t="s">
        <v>155</v>
      </c>
      <c r="CP1885" s="0" t="s">
        <v>155</v>
      </c>
      <c r="CV1885" s="0" t="s">
        <v>155</v>
      </c>
      <c r="CY1885" s="0" t="s">
        <v>155</v>
      </c>
      <c r="DC1885" s="0" t="s">
        <v>155</v>
      </c>
      <c r="EF1885" s="0" t="s">
        <v>155</v>
      </c>
    </row>
    <row r="1886" customFormat="false" ht="13.8" hidden="false" customHeight="false" outlineLevel="0" collapsed="false">
      <c r="A1886" s="0" t="s">
        <v>8300</v>
      </c>
      <c r="B1886" s="0" t="n">
        <v>78</v>
      </c>
      <c r="C1886" s="0" t="n">
        <v>359406</v>
      </c>
      <c r="D1886" s="0" t="s">
        <v>8301</v>
      </c>
      <c r="E1886" s="0" t="s">
        <v>8302</v>
      </c>
      <c r="F1886" s="0" t="str">
        <f aca="false">CONCATENATE(D1887," ",LEFT(I1887,4),"T=",AW1887,"D=",AX1887,"R=",AY1887,"M=",AZ1887,"L=",BA1887,"B=",BB1887)</f>
        <v>MARIANI 1966T=9D=1R=0M=0L=4B=0</v>
      </c>
      <c r="I1886" s="0" t="s">
        <v>8303</v>
      </c>
      <c r="J1886" s="0" t="s">
        <v>8304</v>
      </c>
      <c r="K1886" s="0" t="s">
        <v>143</v>
      </c>
      <c r="M1886" s="0" t="str">
        <f aca="false">RIGHT(N1886,LEN(N1886)-FIND(" ",N1886))</f>
        <v>WOODLAND AVE NE</v>
      </c>
      <c r="N1886" s="0" t="s">
        <v>8305</v>
      </c>
      <c r="P1886" s="0" t="s">
        <v>147</v>
      </c>
      <c r="Q1886" s="0" t="s">
        <v>148</v>
      </c>
      <c r="R1886" s="0" t="n">
        <v>44483</v>
      </c>
      <c r="AD1886" s="0" t="s">
        <v>149</v>
      </c>
      <c r="AE1886" s="0" t="s">
        <v>150</v>
      </c>
      <c r="AF1886" s="0" t="s">
        <v>151</v>
      </c>
      <c r="AH1886" s="0" t="n">
        <v>14</v>
      </c>
      <c r="AI1886" s="0" t="n">
        <v>11</v>
      </c>
      <c r="AN1886" s="0" t="s">
        <v>147</v>
      </c>
      <c r="AO1886" s="0" t="s">
        <v>176</v>
      </c>
      <c r="AP1886" s="0" t="s">
        <v>177</v>
      </c>
      <c r="AQ1886" s="0" t="n">
        <v>9</v>
      </c>
      <c r="AR1886" s="0" t="n">
        <v>64</v>
      </c>
      <c r="AS1886" s="0" t="n">
        <v>32</v>
      </c>
      <c r="AV1886" s="0" t="s">
        <v>154</v>
      </c>
      <c r="AW1886" s="0" t="n">
        <f aca="false">COUNTA($BC1886:$EG1886)</f>
        <v>8</v>
      </c>
      <c r="AX1886" s="0" t="n">
        <f aca="false">COUNTIF($BC1886:$EG1886,"D")</f>
        <v>2</v>
      </c>
      <c r="AY1886" s="0" t="n">
        <f aca="false">COUNTIF($BC1886:$EG1886,"R")</f>
        <v>1</v>
      </c>
      <c r="AZ1886" s="0" t="n">
        <f aca="false">IF(CC1886="D",1,0)+IF(CL1886="D",1,0)+IF(CW1886="D",1,0)+IF(DD1886="D",1,0)+IF(DJ1886="D",1,0)+IF(DO1886="D",1,0)+IF(DW1886="D",1,0)</f>
        <v>2</v>
      </c>
      <c r="BA1886" s="0" t="n">
        <f aca="false">IF(DH1886&lt;&gt;"",1,0)+IF(DI1886&lt;&gt;"",1,0)+IF(DK1886&lt;&gt;"",1,0)+IF(DM1886&lt;&gt;"",1,0)+IF(DN1886&lt;&gt;"",1,0)+IF(DO1886&lt;&gt;"",1,0)+IF(DQ1886&lt;&gt;"",1,0)+IF(DR1886&lt;&gt;"",1,0)+IF(DT1886&lt;&gt;"",1,0)+IF(DU1886&lt;&gt;"",1,0)+IF(DV1886&lt;&gt;"",1,0)+IF(DW1886&lt;&gt;"",1,0)+IF(DX1886&lt;&gt;"",1,0)+IF(DZ1886&lt;&gt;"",1,0)+IF(EA1886&lt;&gt;"",1,0)+IF(EB1886&lt;&gt;"",1,0)+IF(EE1886&lt;&gt;"",1,0)</f>
        <v>0</v>
      </c>
      <c r="BB1886" s="0" t="n">
        <f aca="false">AY1886*AX1886</f>
        <v>2</v>
      </c>
      <c r="CA1886" s="0" t="s">
        <v>155</v>
      </c>
      <c r="CL1886" s="0" t="s">
        <v>144</v>
      </c>
      <c r="CP1886" s="0" t="s">
        <v>155</v>
      </c>
      <c r="CV1886" s="0" t="s">
        <v>155</v>
      </c>
      <c r="CW1886" s="0" t="s">
        <v>144</v>
      </c>
      <c r="CZ1886" s="0" t="s">
        <v>174</v>
      </c>
      <c r="DC1886" s="0" t="s">
        <v>155</v>
      </c>
      <c r="DF1886" s="0" t="s">
        <v>155</v>
      </c>
    </row>
    <row r="1887" customFormat="false" ht="13.8" hidden="false" customHeight="false" outlineLevel="0" collapsed="false">
      <c r="A1887" s="0" t="s">
        <v>8306</v>
      </c>
      <c r="B1887" s="0" t="n">
        <v>78</v>
      </c>
      <c r="C1887" s="0" t="n">
        <v>309297</v>
      </c>
      <c r="D1887" s="0" t="s">
        <v>8009</v>
      </c>
      <c r="E1887" s="0" t="s">
        <v>8307</v>
      </c>
      <c r="F1887" s="0" t="str">
        <f aca="false">CONCATENATE(D1888," ",LEFT(I1888,4),"T=",AW1888,"D=",AX1888,"R=",AY1888,"M=",AZ1888,"L=",BA1888,"B=",BB1888)</f>
        <v>JOHNSON 1957T=32D=2R=4M=1L=7B=8</v>
      </c>
      <c r="G1887" s="0" t="s">
        <v>382</v>
      </c>
      <c r="I1887" s="0" t="s">
        <v>8308</v>
      </c>
      <c r="J1887" s="0" t="s">
        <v>8309</v>
      </c>
      <c r="K1887" s="0" t="s">
        <v>143</v>
      </c>
      <c r="M1887" s="0" t="str">
        <f aca="false">RIGHT(N1887,LEN(N1887)-FIND(" ",N1887))</f>
        <v>IRENE AVE NE</v>
      </c>
      <c r="N1887" s="0" t="s">
        <v>8310</v>
      </c>
      <c r="P1887" s="0" t="s">
        <v>147</v>
      </c>
      <c r="Q1887" s="0" t="s">
        <v>148</v>
      </c>
      <c r="R1887" s="0" t="n">
        <v>44483</v>
      </c>
      <c r="AD1887" s="0" t="s">
        <v>149</v>
      </c>
      <c r="AE1887" s="0" t="s">
        <v>150</v>
      </c>
      <c r="AH1887" s="0" t="n">
        <v>14</v>
      </c>
      <c r="AI1887" s="0" t="n">
        <v>11</v>
      </c>
      <c r="AJ1887" s="0" t="s">
        <v>164</v>
      </c>
      <c r="AM1887" s="0" t="s">
        <v>165</v>
      </c>
      <c r="AN1887" s="0" t="s">
        <v>147</v>
      </c>
      <c r="AO1887" s="0" t="s">
        <v>261</v>
      </c>
      <c r="AP1887" s="0" t="s">
        <v>262</v>
      </c>
      <c r="AQ1887" s="0" t="n">
        <v>9</v>
      </c>
      <c r="AR1887" s="0" t="n">
        <v>64</v>
      </c>
      <c r="AS1887" s="0" t="n">
        <v>32</v>
      </c>
      <c r="AV1887" s="0" t="s">
        <v>154</v>
      </c>
      <c r="AW1887" s="0" t="n">
        <f aca="false">COUNTA($BC1887:$EG1887)</f>
        <v>9</v>
      </c>
      <c r="AX1887" s="0" t="n">
        <f aca="false">COUNTIF($BC1887:$EG1887,"D")</f>
        <v>1</v>
      </c>
      <c r="AY1887" s="0" t="n">
        <f aca="false">COUNTIF($BC1887:$EG1887,"R")</f>
        <v>0</v>
      </c>
      <c r="AZ1887" s="0" t="n">
        <f aca="false">IF(CC1887="D",1,0)+IF(CL1887="D",1,0)+IF(CW1887="D",1,0)+IF(DD1887="D",1,0)+IF(DJ1887="D",1,0)+IF(DO1887="D",1,0)+IF(DW1887="D",1,0)</f>
        <v>0</v>
      </c>
      <c r="BA1887" s="0" t="n">
        <f aca="false">IF(DH1887&lt;&gt;"",1,0)+IF(DI1887&lt;&gt;"",1,0)+IF(DK1887&lt;&gt;"",1,0)+IF(DM1887&lt;&gt;"",1,0)+IF(DN1887&lt;&gt;"",1,0)+IF(DO1887&lt;&gt;"",1,0)+IF(DQ1887&lt;&gt;"",1,0)+IF(DR1887&lt;&gt;"",1,0)+IF(DT1887&lt;&gt;"",1,0)+IF(DU1887&lt;&gt;"",1,0)+IF(DV1887&lt;&gt;"",1,0)+IF(DW1887&lt;&gt;"",1,0)+IF(DX1887&lt;&gt;"",1,0)+IF(DZ1887&lt;&gt;"",1,0)+IF(EA1887&lt;&gt;"",1,0)+IF(EB1887&lt;&gt;"",1,0)+IF(EE1887&lt;&gt;"",1,0)</f>
        <v>4</v>
      </c>
      <c r="BB1887" s="0" t="n">
        <f aca="false">AY1887*AX1887</f>
        <v>0</v>
      </c>
      <c r="BL1887" s="0" t="s">
        <v>155</v>
      </c>
      <c r="CA1887" s="0" t="s">
        <v>155</v>
      </c>
      <c r="CP1887" s="0" t="s">
        <v>155</v>
      </c>
      <c r="DC1887" s="0" t="s">
        <v>155</v>
      </c>
      <c r="DG1887" s="0" t="s">
        <v>144</v>
      </c>
      <c r="DI1887" s="0" t="s">
        <v>155</v>
      </c>
      <c r="DN1887" s="0" t="s">
        <v>155</v>
      </c>
      <c r="DR1887" s="0" t="s">
        <v>155</v>
      </c>
      <c r="DU1887" s="0" t="s">
        <v>155</v>
      </c>
    </row>
    <row r="1888" customFormat="false" ht="13.8" hidden="false" customHeight="false" outlineLevel="0" collapsed="false">
      <c r="A1888" s="0" t="s">
        <v>8311</v>
      </c>
      <c r="B1888" s="0" t="n">
        <v>78</v>
      </c>
      <c r="C1888" s="0" t="n">
        <v>243223</v>
      </c>
      <c r="D1888" s="0" t="s">
        <v>2623</v>
      </c>
      <c r="E1888" s="0" t="s">
        <v>211</v>
      </c>
      <c r="F1888" s="0" t="str">
        <f aca="false">CONCATENATE(D1889," ",LEFT(I1889,4),"T=",AW1889,"D=",AX1889,"R=",AY1889,"M=",AZ1889,"L=",BA1889,"B=",BB1889)</f>
        <v>HORVATH 1980T=10D=0R=2M=0L=3B=0</v>
      </c>
      <c r="G1888" s="0" t="s">
        <v>553</v>
      </c>
      <c r="I1888" s="0" t="s">
        <v>8312</v>
      </c>
      <c r="J1888" s="0" t="s">
        <v>8313</v>
      </c>
      <c r="K1888" s="0" t="s">
        <v>143</v>
      </c>
      <c r="L1888" s="0" t="s">
        <v>174</v>
      </c>
      <c r="M1888" s="0" t="str">
        <f aca="false">RIGHT(N1888,LEN(N1888)-FIND(" ",N1888))</f>
        <v>WILLARD AVE NE</v>
      </c>
      <c r="N1888" s="0" t="s">
        <v>8314</v>
      </c>
      <c r="P1888" s="0" t="s">
        <v>147</v>
      </c>
      <c r="Q1888" s="0" t="s">
        <v>148</v>
      </c>
      <c r="R1888" s="0" t="n">
        <v>44483</v>
      </c>
      <c r="AD1888" s="0" t="s">
        <v>149</v>
      </c>
      <c r="AE1888" s="0" t="s">
        <v>150</v>
      </c>
      <c r="AF1888" s="0" t="s">
        <v>151</v>
      </c>
      <c r="AH1888" s="0" t="n">
        <v>14</v>
      </c>
      <c r="AI1888" s="0" t="n">
        <v>11</v>
      </c>
      <c r="AN1888" s="0" t="s">
        <v>147</v>
      </c>
      <c r="AO1888" s="0" t="s">
        <v>176</v>
      </c>
      <c r="AP1888" s="0" t="s">
        <v>177</v>
      </c>
      <c r="AQ1888" s="0" t="n">
        <v>9</v>
      </c>
      <c r="AR1888" s="0" t="n">
        <v>64</v>
      </c>
      <c r="AS1888" s="0" t="n">
        <v>32</v>
      </c>
      <c r="AV1888" s="0" t="s">
        <v>154</v>
      </c>
      <c r="AW1888" s="0" t="n">
        <f aca="false">COUNTA($BC1888:$EG1888)</f>
        <v>32</v>
      </c>
      <c r="AX1888" s="0" t="n">
        <f aca="false">COUNTIF($BC1888:$EG1888,"D")</f>
        <v>2</v>
      </c>
      <c r="AY1888" s="0" t="n">
        <f aca="false">COUNTIF($BC1888:$EG1888,"R")</f>
        <v>4</v>
      </c>
      <c r="AZ1888" s="0" t="n">
        <f aca="false">IF(CC1888="D",1,0)+IF(CL1888="D",1,0)+IF(CW1888="D",1,0)+IF(DD1888="D",1,0)+IF(DJ1888="D",1,0)+IF(DO1888="D",1,0)+IF(DW1888="D",1,0)</f>
        <v>1</v>
      </c>
      <c r="BA1888" s="0" t="n">
        <f aca="false">IF(DH1888&lt;&gt;"",1,0)+IF(DI1888&lt;&gt;"",1,0)+IF(DK1888&lt;&gt;"",1,0)+IF(DM1888&lt;&gt;"",1,0)+IF(DN1888&lt;&gt;"",1,0)+IF(DO1888&lt;&gt;"",1,0)+IF(DQ1888&lt;&gt;"",1,0)+IF(DR1888&lt;&gt;"",1,0)+IF(DT1888&lt;&gt;"",1,0)+IF(DU1888&lt;&gt;"",1,0)+IF(DV1888&lt;&gt;"",1,0)+IF(DW1888&lt;&gt;"",1,0)+IF(DX1888&lt;&gt;"",1,0)+IF(DZ1888&lt;&gt;"",1,0)+IF(EA1888&lt;&gt;"",1,0)+IF(EB1888&lt;&gt;"",1,0)+IF(EE1888&lt;&gt;"",1,0)</f>
        <v>7</v>
      </c>
      <c r="BB1888" s="0" t="n">
        <f aca="false">AY1888*AX1888</f>
        <v>8</v>
      </c>
      <c r="BC1888" s="0" t="s">
        <v>155</v>
      </c>
      <c r="BD1888" s="0" t="s">
        <v>155</v>
      </c>
      <c r="BF1888" s="0" t="s">
        <v>155</v>
      </c>
      <c r="BG1888" s="0" t="s">
        <v>155</v>
      </c>
      <c r="BH1888" s="0" t="s">
        <v>155</v>
      </c>
      <c r="BI1888" s="0" t="s">
        <v>155</v>
      </c>
      <c r="BJ1888" s="0" t="s">
        <v>155</v>
      </c>
      <c r="BL1888" s="0" t="s">
        <v>155</v>
      </c>
      <c r="BP1888" s="0" t="s">
        <v>155</v>
      </c>
      <c r="BR1888" s="0" t="s">
        <v>155</v>
      </c>
      <c r="BS1888" s="0" t="s">
        <v>155</v>
      </c>
      <c r="BY1888" s="0" t="s">
        <v>144</v>
      </c>
      <c r="CA1888" s="0" t="s">
        <v>155</v>
      </c>
      <c r="CK1888" s="0" t="s">
        <v>155</v>
      </c>
      <c r="CN1888" s="0" t="s">
        <v>155</v>
      </c>
      <c r="CO1888" s="0" t="s">
        <v>174</v>
      </c>
      <c r="CP1888" s="0" t="s">
        <v>155</v>
      </c>
      <c r="CV1888" s="0" t="s">
        <v>155</v>
      </c>
      <c r="CY1888" s="0" t="s">
        <v>155</v>
      </c>
      <c r="CZ1888" s="0" t="s">
        <v>174</v>
      </c>
      <c r="DC1888" s="0" t="s">
        <v>155</v>
      </c>
      <c r="DI1888" s="0" t="s">
        <v>155</v>
      </c>
      <c r="DL1888" s="0" t="s">
        <v>155</v>
      </c>
      <c r="DN1888" s="0" t="s">
        <v>155</v>
      </c>
      <c r="DR1888" s="0" t="s">
        <v>155</v>
      </c>
      <c r="DS1888" s="0" t="s">
        <v>174</v>
      </c>
      <c r="DU1888" s="0" t="s">
        <v>155</v>
      </c>
      <c r="DW1888" s="0" t="s">
        <v>144</v>
      </c>
      <c r="DX1888" s="0" t="s">
        <v>155</v>
      </c>
      <c r="EA1888" s="0" t="s">
        <v>155</v>
      </c>
      <c r="ED1888" s="0" t="s">
        <v>174</v>
      </c>
      <c r="EF1888" s="0" t="s">
        <v>155</v>
      </c>
    </row>
    <row r="1889" customFormat="false" ht="13.8" hidden="false" customHeight="false" outlineLevel="0" collapsed="false">
      <c r="A1889" s="0" t="s">
        <v>8315</v>
      </c>
      <c r="B1889" s="0" t="n">
        <v>78</v>
      </c>
      <c r="C1889" s="0" t="n">
        <v>343738</v>
      </c>
      <c r="D1889" s="0" t="s">
        <v>4228</v>
      </c>
      <c r="E1889" s="0" t="s">
        <v>364</v>
      </c>
      <c r="F1889" s="0" t="str">
        <f aca="false">CONCATENATE(D1890," ",LEFT(I1890,4),"T=",AW1890,"D=",AX1890,"R=",AY1890,"M=",AZ1890,"L=",BA1890,"B=",BB1890)</f>
        <v>HAINESWORTH 1971T=21D=4R=0M=2L=5B=0</v>
      </c>
      <c r="G1889" s="0" t="s">
        <v>8316</v>
      </c>
      <c r="I1889" s="0" t="s">
        <v>8317</v>
      </c>
      <c r="J1889" s="0" t="s">
        <v>8318</v>
      </c>
      <c r="K1889" s="0" t="s">
        <v>143</v>
      </c>
      <c r="L1889" s="0" t="s">
        <v>174</v>
      </c>
      <c r="M1889" s="0" t="str">
        <f aca="false">RIGHT(N1889,LEN(N1889)-FIND(" ",N1889))</f>
        <v>EDGEWOOD ST NE</v>
      </c>
      <c r="N1889" s="0" t="s">
        <v>8319</v>
      </c>
      <c r="P1889" s="0" t="s">
        <v>147</v>
      </c>
      <c r="Q1889" s="0" t="s">
        <v>148</v>
      </c>
      <c r="R1889" s="0" t="n">
        <v>44483</v>
      </c>
      <c r="AD1889" s="0" t="s">
        <v>149</v>
      </c>
      <c r="AE1889" s="0" t="s">
        <v>150</v>
      </c>
      <c r="AF1889" s="0" t="s">
        <v>151</v>
      </c>
      <c r="AH1889" s="0" t="n">
        <v>14</v>
      </c>
      <c r="AI1889" s="0" t="n">
        <v>11</v>
      </c>
      <c r="AN1889" s="0" t="s">
        <v>147</v>
      </c>
      <c r="AO1889" s="0" t="s">
        <v>261</v>
      </c>
      <c r="AP1889" s="0" t="s">
        <v>262</v>
      </c>
      <c r="AQ1889" s="0" t="n">
        <v>9</v>
      </c>
      <c r="AR1889" s="0" t="n">
        <v>64</v>
      </c>
      <c r="AS1889" s="0" t="n">
        <v>32</v>
      </c>
      <c r="AV1889" s="0" t="s">
        <v>154</v>
      </c>
      <c r="AW1889" s="0" t="n">
        <f aca="false">COUNTA($BC1889:$EG1889)</f>
        <v>10</v>
      </c>
      <c r="AX1889" s="0" t="n">
        <f aca="false">COUNTIF($BC1889:$EG1889,"D")</f>
        <v>0</v>
      </c>
      <c r="AY1889" s="0" t="n">
        <f aca="false">COUNTIF($BC1889:$EG1889,"R")</f>
        <v>2</v>
      </c>
      <c r="AZ1889" s="0" t="n">
        <f aca="false">IF(CC1889="D",1,0)+IF(CL1889="D",1,0)+IF(CW1889="D",1,0)+IF(DD1889="D",1,0)+IF(DJ1889="D",1,0)+IF(DO1889="D",1,0)+IF(DW1889="D",1,0)</f>
        <v>0</v>
      </c>
      <c r="BA1889" s="0" t="n">
        <f aca="false">IF(DH1889&lt;&gt;"",1,0)+IF(DI1889&lt;&gt;"",1,0)+IF(DK1889&lt;&gt;"",1,0)+IF(DM1889&lt;&gt;"",1,0)+IF(DN1889&lt;&gt;"",1,0)+IF(DO1889&lt;&gt;"",1,0)+IF(DQ1889&lt;&gt;"",1,0)+IF(DR1889&lt;&gt;"",1,0)+IF(DT1889&lt;&gt;"",1,0)+IF(DU1889&lt;&gt;"",1,0)+IF(DV1889&lt;&gt;"",1,0)+IF(DW1889&lt;&gt;"",1,0)+IF(DX1889&lt;&gt;"",1,0)+IF(DZ1889&lt;&gt;"",1,0)+IF(EA1889&lt;&gt;"",1,0)+IF(EB1889&lt;&gt;"",1,0)+IF(EE1889&lt;&gt;"",1,0)</f>
        <v>3</v>
      </c>
      <c r="BB1889" s="0" t="n">
        <f aca="false">AY1889*AX1889</f>
        <v>0</v>
      </c>
      <c r="CA1889" s="0" t="s">
        <v>155</v>
      </c>
      <c r="CP1889" s="0" t="s">
        <v>155</v>
      </c>
      <c r="CY1889" s="0" t="s">
        <v>155</v>
      </c>
      <c r="CZ1889" s="0" t="s">
        <v>174</v>
      </c>
      <c r="DC1889" s="0" t="s">
        <v>155</v>
      </c>
      <c r="DN1889" s="0" t="s">
        <v>155</v>
      </c>
      <c r="DU1889" s="0" t="s">
        <v>155</v>
      </c>
      <c r="EA1889" s="0" t="s">
        <v>155</v>
      </c>
      <c r="ED1889" s="0" t="s">
        <v>174</v>
      </c>
      <c r="EF1889" s="0" t="s">
        <v>155</v>
      </c>
    </row>
    <row r="1890" customFormat="false" ht="13.8" hidden="false" customHeight="false" outlineLevel="0" collapsed="false">
      <c r="A1890" s="0" t="s">
        <v>8320</v>
      </c>
      <c r="B1890" s="0" t="n">
        <v>78</v>
      </c>
      <c r="C1890" s="0" t="n">
        <v>215232</v>
      </c>
      <c r="D1890" s="0" t="s">
        <v>8321</v>
      </c>
      <c r="E1890" s="0" t="s">
        <v>8322</v>
      </c>
      <c r="F1890" s="0" t="str">
        <f aca="false">CONCATENATE(D1891," ",LEFT(I1891,4),"T=",AW1891,"D=",AX1891,"R=",AY1891,"M=",AZ1891,"L=",BA1891,"B=",BB1891)</f>
        <v>NINNIS 1961T=2D=0R=0M=0L=1B=0</v>
      </c>
      <c r="G1890" s="0" t="s">
        <v>174</v>
      </c>
      <c r="I1890" s="0" t="s">
        <v>8323</v>
      </c>
      <c r="J1890" s="0" t="s">
        <v>8324</v>
      </c>
      <c r="K1890" s="0" t="s">
        <v>143</v>
      </c>
      <c r="L1890" s="0" t="s">
        <v>144</v>
      </c>
      <c r="M1890" s="0" t="str">
        <f aca="false">RIGHT(N1890,LEN(N1890)-FIND(" ",N1890))</f>
        <v>WILDWOOD DR NE</v>
      </c>
      <c r="N1890" s="0" t="s">
        <v>8325</v>
      </c>
      <c r="P1890" s="0" t="s">
        <v>147</v>
      </c>
      <c r="Q1890" s="0" t="s">
        <v>148</v>
      </c>
      <c r="R1890" s="0" t="n">
        <v>44483</v>
      </c>
      <c r="AD1890" s="0" t="s">
        <v>149</v>
      </c>
      <c r="AE1890" s="0" t="s">
        <v>150</v>
      </c>
      <c r="AF1890" s="0" t="s">
        <v>151</v>
      </c>
      <c r="AH1890" s="0" t="n">
        <v>14</v>
      </c>
      <c r="AI1890" s="0" t="n">
        <v>11</v>
      </c>
      <c r="AN1890" s="0" t="s">
        <v>147</v>
      </c>
      <c r="AO1890" s="0" t="s">
        <v>176</v>
      </c>
      <c r="AP1890" s="0" t="s">
        <v>177</v>
      </c>
      <c r="AQ1890" s="0" t="n">
        <v>9</v>
      </c>
      <c r="AR1890" s="0" t="n">
        <v>64</v>
      </c>
      <c r="AS1890" s="0" t="n">
        <v>32</v>
      </c>
      <c r="AV1890" s="0" t="s">
        <v>154</v>
      </c>
      <c r="AW1890" s="0" t="n">
        <f aca="false">COUNTA($BC1890:$EG1890)</f>
        <v>21</v>
      </c>
      <c r="AX1890" s="0" t="n">
        <f aca="false">COUNTIF($BC1890:$EG1890,"D")</f>
        <v>4</v>
      </c>
      <c r="AY1890" s="0" t="n">
        <f aca="false">COUNTIF($BC1890:$EG1890,"R")</f>
        <v>0</v>
      </c>
      <c r="AZ1890" s="0" t="n">
        <f aca="false">IF(CC1890="D",1,0)+IF(CL1890="D",1,0)+IF(CW1890="D",1,0)+IF(DD1890="D",1,0)+IF(DJ1890="D",1,0)+IF(DO1890="D",1,0)+IF(DW1890="D",1,0)</f>
        <v>2</v>
      </c>
      <c r="BA1890" s="0" t="n">
        <f aca="false">IF(DH1890&lt;&gt;"",1,0)+IF(DI1890&lt;&gt;"",1,0)+IF(DK1890&lt;&gt;"",1,0)+IF(DM1890&lt;&gt;"",1,0)+IF(DN1890&lt;&gt;"",1,0)+IF(DO1890&lt;&gt;"",1,0)+IF(DQ1890&lt;&gt;"",1,0)+IF(DR1890&lt;&gt;"",1,0)+IF(DT1890&lt;&gt;"",1,0)+IF(DU1890&lt;&gt;"",1,0)+IF(DV1890&lt;&gt;"",1,0)+IF(DW1890&lt;&gt;"",1,0)+IF(DX1890&lt;&gt;"",1,0)+IF(DZ1890&lt;&gt;"",1,0)+IF(EA1890&lt;&gt;"",1,0)+IF(EB1890&lt;&gt;"",1,0)+IF(EE1890&lt;&gt;"",1,0)</f>
        <v>5</v>
      </c>
      <c r="BB1890" s="0" t="n">
        <f aca="false">AY1890*AX1890</f>
        <v>0</v>
      </c>
      <c r="BD1890" s="0" t="s">
        <v>155</v>
      </c>
      <c r="BE1890" s="0" t="s">
        <v>155</v>
      </c>
      <c r="BF1890" s="0" t="s">
        <v>155</v>
      </c>
      <c r="BI1890" s="0" t="s">
        <v>155</v>
      </c>
      <c r="BJ1890" s="0" t="s">
        <v>155</v>
      </c>
      <c r="BL1890" s="0" t="s">
        <v>155</v>
      </c>
      <c r="BP1890" s="0" t="s">
        <v>155</v>
      </c>
      <c r="CA1890" s="0" t="s">
        <v>155</v>
      </c>
      <c r="CG1890" s="0" t="s">
        <v>155</v>
      </c>
      <c r="CL1890" s="0" t="s">
        <v>144</v>
      </c>
      <c r="CP1890" s="0" t="s">
        <v>155</v>
      </c>
      <c r="CY1890" s="0" t="s">
        <v>155</v>
      </c>
      <c r="DC1890" s="0" t="s">
        <v>155</v>
      </c>
      <c r="DI1890" s="0" t="s">
        <v>155</v>
      </c>
      <c r="DL1890" s="0" t="s">
        <v>155</v>
      </c>
      <c r="DN1890" s="0" t="s">
        <v>155</v>
      </c>
      <c r="DS1890" s="0" t="s">
        <v>144</v>
      </c>
      <c r="DT1890" s="0" t="s">
        <v>144</v>
      </c>
      <c r="DU1890" s="0" t="s">
        <v>155</v>
      </c>
      <c r="DW1890" s="0" t="s">
        <v>144</v>
      </c>
      <c r="EF1890" s="0" t="s">
        <v>155</v>
      </c>
    </row>
    <row r="1891" customFormat="false" ht="13.8" hidden="false" customHeight="false" outlineLevel="0" collapsed="false">
      <c r="A1891" s="0" t="s">
        <v>8326</v>
      </c>
      <c r="B1891" s="0" t="n">
        <v>78</v>
      </c>
      <c r="C1891" s="0" t="n">
        <v>270069</v>
      </c>
      <c r="D1891" s="0" t="s">
        <v>8327</v>
      </c>
      <c r="E1891" s="0" t="s">
        <v>8328</v>
      </c>
      <c r="F1891" s="0" t="str">
        <f aca="false">CONCATENATE(D1892," ",LEFT(I1892,4),"T=",AW1892,"D=",AX1892,"R=",AY1892,"M=",AZ1892,"L=",BA1892,"B=",BB1892)</f>
        <v>MCCURDY 1969T=9D=1R=0M=1L=3B=0</v>
      </c>
      <c r="G1891" s="0" t="s">
        <v>257</v>
      </c>
      <c r="I1891" s="0" t="s">
        <v>8329</v>
      </c>
      <c r="J1891" s="0" t="s">
        <v>5031</v>
      </c>
      <c r="K1891" s="0" t="s">
        <v>143</v>
      </c>
      <c r="M1891" s="0" t="str">
        <f aca="false">RIGHT(N1891,LEN(N1891)-FIND(" ",N1891))</f>
        <v>CLERMONT AVE NE</v>
      </c>
      <c r="N1891" s="0" t="s">
        <v>8330</v>
      </c>
      <c r="P1891" s="0" t="s">
        <v>147</v>
      </c>
      <c r="Q1891" s="0" t="s">
        <v>148</v>
      </c>
      <c r="R1891" s="0" t="n">
        <v>44483</v>
      </c>
      <c r="AD1891" s="0" t="s">
        <v>149</v>
      </c>
      <c r="AE1891" s="0" t="s">
        <v>150</v>
      </c>
      <c r="AF1891" s="0" t="s">
        <v>151</v>
      </c>
      <c r="AH1891" s="0" t="n">
        <v>14</v>
      </c>
      <c r="AI1891" s="0" t="n">
        <v>11</v>
      </c>
      <c r="AN1891" s="0" t="s">
        <v>147</v>
      </c>
      <c r="AO1891" s="0" t="s">
        <v>261</v>
      </c>
      <c r="AP1891" s="0" t="s">
        <v>262</v>
      </c>
      <c r="AQ1891" s="0" t="n">
        <v>9</v>
      </c>
      <c r="AR1891" s="0" t="n">
        <v>64</v>
      </c>
      <c r="AS1891" s="0" t="n">
        <v>32</v>
      </c>
      <c r="AV1891" s="0" t="s">
        <v>154</v>
      </c>
      <c r="AW1891" s="0" t="n">
        <f aca="false">COUNTA($BC1891:$EG1891)</f>
        <v>2</v>
      </c>
      <c r="AX1891" s="0" t="n">
        <f aca="false">COUNTIF($BC1891:$EG1891,"D")</f>
        <v>0</v>
      </c>
      <c r="AY1891" s="0" t="n">
        <f aca="false">COUNTIF($BC1891:$EG1891,"R")</f>
        <v>0</v>
      </c>
      <c r="AZ1891" s="0" t="n">
        <f aca="false">IF(CC1891="D",1,0)+IF(CL1891="D",1,0)+IF(CW1891="D",1,0)+IF(DD1891="D",1,0)+IF(DJ1891="D",1,0)+IF(DO1891="D",1,0)+IF(DW1891="D",1,0)</f>
        <v>0</v>
      </c>
      <c r="BA1891" s="0" t="n">
        <f aca="false">IF(DH1891&lt;&gt;"",1,0)+IF(DI1891&lt;&gt;"",1,0)+IF(DK1891&lt;&gt;"",1,0)+IF(DM1891&lt;&gt;"",1,0)+IF(DN1891&lt;&gt;"",1,0)+IF(DO1891&lt;&gt;"",1,0)+IF(DQ1891&lt;&gt;"",1,0)+IF(DR1891&lt;&gt;"",1,0)+IF(DT1891&lt;&gt;"",1,0)+IF(DU1891&lt;&gt;"",1,0)+IF(DV1891&lt;&gt;"",1,0)+IF(DW1891&lt;&gt;"",1,0)+IF(DX1891&lt;&gt;"",1,0)+IF(DZ1891&lt;&gt;"",1,0)+IF(EA1891&lt;&gt;"",1,0)+IF(EB1891&lt;&gt;"",1,0)+IF(EE1891&lt;&gt;"",1,0)</f>
        <v>1</v>
      </c>
      <c r="BB1891" s="0" t="n">
        <f aca="false">AY1891*AX1891</f>
        <v>0</v>
      </c>
      <c r="DN1891" s="0" t="s">
        <v>155</v>
      </c>
      <c r="EF1891" s="0" t="s">
        <v>155</v>
      </c>
    </row>
    <row r="1892" customFormat="false" ht="13.8" hidden="false" customHeight="false" outlineLevel="0" collapsed="false">
      <c r="A1892" s="0" t="s">
        <v>8331</v>
      </c>
      <c r="B1892" s="0" t="n">
        <v>78</v>
      </c>
      <c r="C1892" s="0" t="n">
        <v>309969</v>
      </c>
      <c r="D1892" s="0" t="s">
        <v>8278</v>
      </c>
      <c r="E1892" s="0" t="s">
        <v>479</v>
      </c>
      <c r="F1892" s="0" t="str">
        <f aca="false">CONCATENATE(D1893," ",LEFT(I1893,4),"T=",AW1893,"D=",AX1893,"R=",AY1893,"M=",AZ1893,"L=",BA1893,"B=",BB1893)</f>
        <v>OHLIN 1961T=8D=0R=0M=0L=3B=0</v>
      </c>
      <c r="G1892" s="0" t="s">
        <v>257</v>
      </c>
      <c r="I1892" s="0" t="s">
        <v>8332</v>
      </c>
      <c r="J1892" s="0" t="s">
        <v>8333</v>
      </c>
      <c r="K1892" s="0" t="s">
        <v>143</v>
      </c>
      <c r="M1892" s="0" t="str">
        <f aca="false">RIGHT(N1892,LEN(N1892)-FIND(" ",N1892))</f>
        <v>OAK KNOLL AVE NE</v>
      </c>
      <c r="N1892" s="0" t="s">
        <v>8281</v>
      </c>
      <c r="P1892" s="0" t="s">
        <v>147</v>
      </c>
      <c r="Q1892" s="0" t="s">
        <v>148</v>
      </c>
      <c r="R1892" s="0" t="n">
        <v>44483</v>
      </c>
      <c r="AD1892" s="0" t="s">
        <v>149</v>
      </c>
      <c r="AE1892" s="0" t="s">
        <v>150</v>
      </c>
      <c r="AF1892" s="0" t="s">
        <v>151</v>
      </c>
      <c r="AH1892" s="0" t="n">
        <v>14</v>
      </c>
      <c r="AI1892" s="0" t="n">
        <v>11</v>
      </c>
      <c r="AN1892" s="0" t="s">
        <v>147</v>
      </c>
      <c r="AO1892" s="0" t="s">
        <v>152</v>
      </c>
      <c r="AP1892" s="0" t="s">
        <v>153</v>
      </c>
      <c r="AQ1892" s="0" t="n">
        <v>9</v>
      </c>
      <c r="AR1892" s="0" t="n">
        <v>64</v>
      </c>
      <c r="AS1892" s="0" t="n">
        <v>32</v>
      </c>
      <c r="AV1892" s="0" t="s">
        <v>154</v>
      </c>
      <c r="AW1892" s="0" t="n">
        <f aca="false">COUNTA($BC1892:$EG1892)</f>
        <v>9</v>
      </c>
      <c r="AX1892" s="0" t="n">
        <f aca="false">COUNTIF($BC1892:$EG1892,"D")</f>
        <v>1</v>
      </c>
      <c r="AY1892" s="0" t="n">
        <f aca="false">COUNTIF($BC1892:$EG1892,"R")</f>
        <v>0</v>
      </c>
      <c r="AZ1892" s="0" t="n">
        <f aca="false">IF(CC1892="D",1,0)+IF(CL1892="D",1,0)+IF(CW1892="D",1,0)+IF(DD1892="D",1,0)+IF(DJ1892="D",1,0)+IF(DO1892="D",1,0)+IF(DW1892="D",1,0)</f>
        <v>1</v>
      </c>
      <c r="BA1892" s="0" t="n">
        <f aca="false">IF(DH1892&lt;&gt;"",1,0)+IF(DI1892&lt;&gt;"",1,0)+IF(DK1892&lt;&gt;"",1,0)+IF(DM1892&lt;&gt;"",1,0)+IF(DN1892&lt;&gt;"",1,0)+IF(DO1892&lt;&gt;"",1,0)+IF(DQ1892&lt;&gt;"",1,0)+IF(DR1892&lt;&gt;"",1,0)+IF(DT1892&lt;&gt;"",1,0)+IF(DU1892&lt;&gt;"",1,0)+IF(DV1892&lt;&gt;"",1,0)+IF(DW1892&lt;&gt;"",1,0)+IF(DX1892&lt;&gt;"",1,0)+IF(DZ1892&lt;&gt;"",1,0)+IF(EA1892&lt;&gt;"",1,0)+IF(EB1892&lt;&gt;"",1,0)+IF(EE1892&lt;&gt;"",1,0)</f>
        <v>3</v>
      </c>
      <c r="BB1892" s="0" t="n">
        <f aca="false">AY1892*AX1892</f>
        <v>0</v>
      </c>
      <c r="CA1892" s="0" t="s">
        <v>155</v>
      </c>
      <c r="CK1892" s="0" t="s">
        <v>155</v>
      </c>
      <c r="CL1892" s="0" t="s">
        <v>144</v>
      </c>
      <c r="CP1892" s="0" t="s">
        <v>155</v>
      </c>
      <c r="DC1892" s="0" t="s">
        <v>155</v>
      </c>
      <c r="DI1892" s="0" t="s">
        <v>155</v>
      </c>
      <c r="DN1892" s="0" t="s">
        <v>155</v>
      </c>
      <c r="DU1892" s="0" t="s">
        <v>155</v>
      </c>
      <c r="EF1892" s="0" t="s">
        <v>155</v>
      </c>
    </row>
    <row r="1893" customFormat="false" ht="13.8" hidden="false" customHeight="false" outlineLevel="0" collapsed="false">
      <c r="A1893" s="0" t="s">
        <v>8334</v>
      </c>
      <c r="B1893" s="0" t="n">
        <v>78</v>
      </c>
      <c r="C1893" s="0" t="n">
        <v>365421</v>
      </c>
      <c r="D1893" s="0" t="s">
        <v>8104</v>
      </c>
      <c r="E1893" s="0" t="s">
        <v>220</v>
      </c>
      <c r="F1893" s="0" t="str">
        <f aca="false">CONCATENATE(D1894," ",LEFT(I1894,4),"T=",AW1894,"D=",AX1894,"R=",AY1894,"M=",AZ1894,"L=",BA1894,"B=",BB1894)</f>
        <v>KHAVARI 1944T=14D=1R=0M=0L=2B=0</v>
      </c>
      <c r="G1893" s="0" t="s">
        <v>200</v>
      </c>
      <c r="I1893" s="0" t="s">
        <v>8335</v>
      </c>
      <c r="J1893" s="0" t="s">
        <v>8333</v>
      </c>
      <c r="K1893" s="0" t="s">
        <v>143</v>
      </c>
      <c r="M1893" s="0" t="str">
        <f aca="false">RIGHT(N1893,LEN(N1893)-FIND(" ",N1893))</f>
        <v>OAK KNOLL AVE NE</v>
      </c>
      <c r="N1893" s="0" t="s">
        <v>8107</v>
      </c>
      <c r="P1893" s="0" t="s">
        <v>147</v>
      </c>
      <c r="Q1893" s="0" t="s">
        <v>148</v>
      </c>
      <c r="R1893" s="0" t="n">
        <v>44483</v>
      </c>
      <c r="AD1893" s="0" t="s">
        <v>149</v>
      </c>
      <c r="AE1893" s="0" t="s">
        <v>150</v>
      </c>
      <c r="AF1893" s="0" t="s">
        <v>151</v>
      </c>
      <c r="AH1893" s="0" t="n">
        <v>14</v>
      </c>
      <c r="AI1893" s="0" t="n">
        <v>11</v>
      </c>
      <c r="AN1893" s="0" t="s">
        <v>147</v>
      </c>
      <c r="AO1893" s="0" t="s">
        <v>152</v>
      </c>
      <c r="AP1893" s="0" t="s">
        <v>153</v>
      </c>
      <c r="AQ1893" s="0" t="n">
        <v>9</v>
      </c>
      <c r="AR1893" s="0" t="n">
        <v>64</v>
      </c>
      <c r="AS1893" s="0" t="n">
        <v>32</v>
      </c>
      <c r="AV1893" s="0" t="s">
        <v>154</v>
      </c>
      <c r="AW1893" s="0" t="n">
        <f aca="false">COUNTA($BC1893:$EG1893)</f>
        <v>8</v>
      </c>
      <c r="AX1893" s="0" t="n">
        <f aca="false">COUNTIF($BC1893:$EG1893,"D")</f>
        <v>0</v>
      </c>
      <c r="AY1893" s="0" t="n">
        <f aca="false">COUNTIF($BC1893:$EG1893,"R")</f>
        <v>0</v>
      </c>
      <c r="AZ1893" s="0" t="n">
        <f aca="false">IF(CC1893="D",1,0)+IF(CL1893="D",1,0)+IF(CW1893="D",1,0)+IF(DD1893="D",1,0)+IF(DJ1893="D",1,0)+IF(DO1893="D",1,0)+IF(DW1893="D",1,0)</f>
        <v>0</v>
      </c>
      <c r="BA1893" s="0" t="n">
        <f aca="false">IF(DH1893&lt;&gt;"",1,0)+IF(DI1893&lt;&gt;"",1,0)+IF(DK1893&lt;&gt;"",1,0)+IF(DM1893&lt;&gt;"",1,0)+IF(DN1893&lt;&gt;"",1,0)+IF(DO1893&lt;&gt;"",1,0)+IF(DQ1893&lt;&gt;"",1,0)+IF(DR1893&lt;&gt;"",1,0)+IF(DT1893&lt;&gt;"",1,0)+IF(DU1893&lt;&gt;"",1,0)+IF(DV1893&lt;&gt;"",1,0)+IF(DW1893&lt;&gt;"",1,0)+IF(DX1893&lt;&gt;"",1,0)+IF(DZ1893&lt;&gt;"",1,0)+IF(EA1893&lt;&gt;"",1,0)+IF(EB1893&lt;&gt;"",1,0)+IF(EE1893&lt;&gt;"",1,0)</f>
        <v>3</v>
      </c>
      <c r="BB1893" s="0" t="n">
        <f aca="false">AY1893*AX1893</f>
        <v>0</v>
      </c>
      <c r="CA1893" s="0" t="s">
        <v>155</v>
      </c>
      <c r="CK1893" s="0" t="s">
        <v>155</v>
      </c>
      <c r="CP1893" s="0" t="s">
        <v>155</v>
      </c>
      <c r="CV1893" s="0" t="s">
        <v>155</v>
      </c>
      <c r="DI1893" s="0" t="s">
        <v>155</v>
      </c>
      <c r="DN1893" s="0" t="s">
        <v>155</v>
      </c>
      <c r="DU1893" s="0" t="s">
        <v>155</v>
      </c>
      <c r="EF1893" s="0" t="s">
        <v>155</v>
      </c>
    </row>
    <row r="1894" customFormat="false" ht="13.8" hidden="false" customHeight="false" outlineLevel="0" collapsed="false">
      <c r="A1894" s="0" t="s">
        <v>8336</v>
      </c>
      <c r="B1894" s="0" t="n">
        <v>78</v>
      </c>
      <c r="C1894" s="0" t="n">
        <v>361340</v>
      </c>
      <c r="D1894" s="0" t="s">
        <v>4899</v>
      </c>
      <c r="E1894" s="0" t="s">
        <v>3121</v>
      </c>
      <c r="F1894" s="0" t="str">
        <f aca="false">CONCATENATE(D1895," ",LEFT(I1895,4),"T=",AW1895,"D=",AX1895,"R=",AY1895,"M=",AZ1895,"L=",BA1895,"B=",BB1895)</f>
        <v>HUDAK 1966T=9D=0R=2M=0L=0B=0</v>
      </c>
      <c r="G1894" s="0" t="s">
        <v>257</v>
      </c>
      <c r="I1894" s="0" t="s">
        <v>8337</v>
      </c>
      <c r="J1894" s="0" t="s">
        <v>8338</v>
      </c>
      <c r="K1894" s="0" t="s">
        <v>239</v>
      </c>
      <c r="M1894" s="0" t="str">
        <f aca="false">RIGHT(N1894,LEN(N1894)-FIND(" ",N1894))</f>
        <v>MILLIKIN PL NE</v>
      </c>
      <c r="N1894" s="0" t="s">
        <v>8339</v>
      </c>
      <c r="P1894" s="0" t="s">
        <v>147</v>
      </c>
      <c r="Q1894" s="0" t="s">
        <v>148</v>
      </c>
      <c r="R1894" s="0" t="n">
        <v>44483</v>
      </c>
      <c r="AD1894" s="0" t="s">
        <v>149</v>
      </c>
      <c r="AE1894" s="0" t="s">
        <v>150</v>
      </c>
      <c r="AH1894" s="0" t="n">
        <v>14</v>
      </c>
      <c r="AI1894" s="0" t="n">
        <v>11</v>
      </c>
      <c r="AJ1894" s="0" t="s">
        <v>164</v>
      </c>
      <c r="AM1894" s="0" t="s">
        <v>165</v>
      </c>
      <c r="AN1894" s="0" t="s">
        <v>147</v>
      </c>
      <c r="AO1894" s="0" t="s">
        <v>166</v>
      </c>
      <c r="AP1894" s="0" t="s">
        <v>167</v>
      </c>
      <c r="AQ1894" s="0" t="n">
        <v>9</v>
      </c>
      <c r="AR1894" s="0" t="n">
        <v>64</v>
      </c>
      <c r="AS1894" s="0" t="n">
        <v>32</v>
      </c>
      <c r="AV1894" s="0" t="s">
        <v>154</v>
      </c>
      <c r="AW1894" s="0" t="n">
        <f aca="false">COUNTA($BC1894:$EG1894)</f>
        <v>14</v>
      </c>
      <c r="AX1894" s="0" t="n">
        <f aca="false">COUNTIF($BC1894:$EG1894,"D")</f>
        <v>1</v>
      </c>
      <c r="AY1894" s="0" t="n">
        <f aca="false">COUNTIF($BC1894:$EG1894,"R")</f>
        <v>0</v>
      </c>
      <c r="AZ1894" s="0" t="n">
        <f aca="false">IF(CC1894="D",1,0)+IF(CL1894="D",1,0)+IF(CW1894="D",1,0)+IF(DD1894="D",1,0)+IF(DJ1894="D",1,0)+IF(DO1894="D",1,0)+IF(DW1894="D",1,0)</f>
        <v>0</v>
      </c>
      <c r="BA1894" s="0" t="n">
        <f aca="false">IF(DH1894&lt;&gt;"",1,0)+IF(DI1894&lt;&gt;"",1,0)+IF(DK1894&lt;&gt;"",1,0)+IF(DM1894&lt;&gt;"",1,0)+IF(DN1894&lt;&gt;"",1,0)+IF(DO1894&lt;&gt;"",1,0)+IF(DQ1894&lt;&gt;"",1,0)+IF(DR1894&lt;&gt;"",1,0)+IF(DT1894&lt;&gt;"",1,0)+IF(DU1894&lt;&gt;"",1,0)+IF(DV1894&lt;&gt;"",1,0)+IF(DW1894&lt;&gt;"",1,0)+IF(DX1894&lt;&gt;"",1,0)+IF(DZ1894&lt;&gt;"",1,0)+IF(EA1894&lt;&gt;"",1,0)+IF(EB1894&lt;&gt;"",1,0)+IF(EE1894&lt;&gt;"",1,0)</f>
        <v>2</v>
      </c>
      <c r="BB1894" s="0" t="n">
        <f aca="false">AY1894*AX1894</f>
        <v>0</v>
      </c>
      <c r="CA1894" s="0" t="s">
        <v>155</v>
      </c>
      <c r="CG1894" s="0" t="s">
        <v>155</v>
      </c>
      <c r="CK1894" s="0" t="s">
        <v>155</v>
      </c>
      <c r="CN1894" s="0" t="s">
        <v>155</v>
      </c>
      <c r="CP1894" s="0" t="s">
        <v>155</v>
      </c>
      <c r="CT1894" s="0" t="s">
        <v>155</v>
      </c>
      <c r="CU1894" s="0" t="s">
        <v>155</v>
      </c>
      <c r="CV1894" s="0" t="s">
        <v>155</v>
      </c>
      <c r="CY1894" s="0" t="s">
        <v>155</v>
      </c>
      <c r="CZ1894" s="0" t="s">
        <v>155</v>
      </c>
      <c r="DC1894" s="0" t="s">
        <v>155</v>
      </c>
      <c r="DG1894" s="0" t="s">
        <v>144</v>
      </c>
      <c r="DI1894" s="0" t="s">
        <v>155</v>
      </c>
      <c r="DN1894" s="0" t="s">
        <v>155</v>
      </c>
    </row>
    <row r="1895" customFormat="false" ht="13.8" hidden="false" customHeight="false" outlineLevel="0" collapsed="false">
      <c r="A1895" s="0" t="s">
        <v>8340</v>
      </c>
      <c r="B1895" s="0" t="n">
        <v>78</v>
      </c>
      <c r="C1895" s="0" t="n">
        <v>197550</v>
      </c>
      <c r="D1895" s="0" t="s">
        <v>6597</v>
      </c>
      <c r="E1895" s="0" t="s">
        <v>358</v>
      </c>
      <c r="F1895" s="0" t="str">
        <f aca="false">CONCATENATE(D1896," ",LEFT(I1896,4),"T=",AW1896,"D=",AX1896,"R=",AY1896,"M=",AZ1896,"L=",BA1896,"B=",BB1896)</f>
        <v>LIMPEROS 1990T=8D=1R=0M=0L=2B=0</v>
      </c>
      <c r="G1895" s="0" t="s">
        <v>1080</v>
      </c>
      <c r="I1895" s="0" t="s">
        <v>7215</v>
      </c>
      <c r="J1895" s="0" t="s">
        <v>8341</v>
      </c>
      <c r="K1895" s="0" t="s">
        <v>239</v>
      </c>
      <c r="M1895" s="0" t="str">
        <f aca="false">RIGHT(N1895,LEN(N1895)-FIND(" ",N1895))</f>
        <v>KENMORE AVE NE</v>
      </c>
      <c r="N1895" s="0" t="s">
        <v>6601</v>
      </c>
      <c r="P1895" s="0" t="s">
        <v>147</v>
      </c>
      <c r="Q1895" s="0" t="s">
        <v>148</v>
      </c>
      <c r="R1895" s="0" t="n">
        <v>44483</v>
      </c>
      <c r="AD1895" s="0" t="s">
        <v>149</v>
      </c>
      <c r="AE1895" s="0" t="s">
        <v>150</v>
      </c>
      <c r="AF1895" s="0" t="s">
        <v>151</v>
      </c>
      <c r="AH1895" s="0" t="n">
        <v>14</v>
      </c>
      <c r="AI1895" s="0" t="n">
        <v>11</v>
      </c>
      <c r="AN1895" s="0" t="s">
        <v>147</v>
      </c>
      <c r="AO1895" s="0" t="s">
        <v>189</v>
      </c>
      <c r="AP1895" s="0" t="s">
        <v>190</v>
      </c>
      <c r="AQ1895" s="0" t="n">
        <v>9</v>
      </c>
      <c r="AR1895" s="0" t="n">
        <v>64</v>
      </c>
      <c r="AS1895" s="0" t="n">
        <v>32</v>
      </c>
      <c r="AV1895" s="0" t="s">
        <v>154</v>
      </c>
      <c r="AW1895" s="0" t="n">
        <f aca="false">COUNTA($BC1895:$EG1895)</f>
        <v>9</v>
      </c>
      <c r="AX1895" s="0" t="n">
        <f aca="false">COUNTIF($BC1895:$EG1895,"D")</f>
        <v>0</v>
      </c>
      <c r="AY1895" s="0" t="n">
        <f aca="false">COUNTIF($BC1895:$EG1895,"R")</f>
        <v>2</v>
      </c>
      <c r="AZ1895" s="0" t="n">
        <f aca="false">IF(CC1895="D",1,0)+IF(CL1895="D",1,0)+IF(CW1895="D",1,0)+IF(DD1895="D",1,0)+IF(DJ1895="D",1,0)+IF(DO1895="D",1,0)+IF(DW1895="D",1,0)</f>
        <v>0</v>
      </c>
      <c r="BA1895" s="0" t="n">
        <f aca="false">IF(DH1895&lt;&gt;"",1,0)+IF(DI1895&lt;&gt;"",1,0)+IF(DK1895&lt;&gt;"",1,0)+IF(DM1895&lt;&gt;"",1,0)+IF(DN1895&lt;&gt;"",1,0)+IF(DO1895&lt;&gt;"",1,0)+IF(DQ1895&lt;&gt;"",1,0)+IF(DR1895&lt;&gt;"",1,0)+IF(DT1895&lt;&gt;"",1,0)+IF(DU1895&lt;&gt;"",1,0)+IF(DV1895&lt;&gt;"",1,0)+IF(DW1895&lt;&gt;"",1,0)+IF(DX1895&lt;&gt;"",1,0)+IF(DZ1895&lt;&gt;"",1,0)+IF(EA1895&lt;&gt;"",1,0)+IF(EB1895&lt;&gt;"",1,0)+IF(EE1895&lt;&gt;"",1,0)</f>
        <v>0</v>
      </c>
      <c r="BB1895" s="0" t="n">
        <f aca="false">AY1895*AX1895</f>
        <v>0</v>
      </c>
      <c r="BC1895" s="0" t="s">
        <v>155</v>
      </c>
      <c r="BD1895" s="0" t="s">
        <v>155</v>
      </c>
      <c r="BL1895" s="0" t="s">
        <v>155</v>
      </c>
      <c r="BR1895" s="0" t="s">
        <v>155</v>
      </c>
      <c r="CA1895" s="0" t="s">
        <v>155</v>
      </c>
      <c r="CO1895" s="0" t="s">
        <v>174</v>
      </c>
      <c r="CP1895" s="0" t="s">
        <v>155</v>
      </c>
      <c r="CZ1895" s="0" t="s">
        <v>174</v>
      </c>
      <c r="DC1895" s="0" t="s">
        <v>155</v>
      </c>
    </row>
    <row r="1896" customFormat="false" ht="13.8" hidden="false" customHeight="false" outlineLevel="0" collapsed="false">
      <c r="A1896" s="0" t="s">
        <v>8342</v>
      </c>
      <c r="B1896" s="0" t="n">
        <v>78</v>
      </c>
      <c r="C1896" s="0" t="n">
        <v>366145</v>
      </c>
      <c r="D1896" s="0" t="s">
        <v>3237</v>
      </c>
      <c r="E1896" s="0" t="s">
        <v>5223</v>
      </c>
      <c r="F1896" s="0" t="str">
        <f aca="false">CONCATENATE(D1897," ",LEFT(I1897,4),"T=",AW1897,"D=",AX1897,"R=",AY1897,"M=",AZ1897,"L=",BA1897,"B=",BB1897)</f>
        <v>HOLLINGSWORTH 1974T=7D=0R=0M=0L=1B=0</v>
      </c>
      <c r="G1896" s="0" t="s">
        <v>725</v>
      </c>
      <c r="I1896" s="0" t="s">
        <v>8343</v>
      </c>
      <c r="J1896" s="0" t="s">
        <v>8344</v>
      </c>
      <c r="K1896" s="0" t="s">
        <v>143</v>
      </c>
      <c r="M1896" s="0" t="str">
        <f aca="false">RIGHT(N1896,LEN(N1896)-FIND(" ",N1896))</f>
        <v>EDGEWOOD ST NE</v>
      </c>
      <c r="N1896" s="0" t="s">
        <v>3240</v>
      </c>
      <c r="P1896" s="0" t="s">
        <v>147</v>
      </c>
      <c r="Q1896" s="0" t="s">
        <v>148</v>
      </c>
      <c r="R1896" s="0" t="n">
        <v>44483</v>
      </c>
      <c r="AD1896" s="0" t="s">
        <v>149</v>
      </c>
      <c r="AE1896" s="0" t="s">
        <v>150</v>
      </c>
      <c r="AF1896" s="0" t="s">
        <v>151</v>
      </c>
      <c r="AH1896" s="0" t="n">
        <v>14</v>
      </c>
      <c r="AI1896" s="0" t="n">
        <v>11</v>
      </c>
      <c r="AN1896" s="0" t="s">
        <v>147</v>
      </c>
      <c r="AO1896" s="0" t="s">
        <v>189</v>
      </c>
      <c r="AP1896" s="0" t="s">
        <v>190</v>
      </c>
      <c r="AQ1896" s="0" t="n">
        <v>9</v>
      </c>
      <c r="AR1896" s="0" t="n">
        <v>64</v>
      </c>
      <c r="AS1896" s="0" t="n">
        <v>32</v>
      </c>
      <c r="AV1896" s="0" t="s">
        <v>154</v>
      </c>
      <c r="AW1896" s="0" t="n">
        <f aca="false">COUNTA($BC1896:$EG1896)</f>
        <v>8</v>
      </c>
      <c r="AX1896" s="0" t="n">
        <f aca="false">COUNTIF($BC1896:$EG1896,"D")</f>
        <v>1</v>
      </c>
      <c r="AY1896" s="0" t="n">
        <f aca="false">COUNTIF($BC1896:$EG1896,"R")</f>
        <v>0</v>
      </c>
      <c r="AZ1896" s="0" t="n">
        <f aca="false">IF(CC1896="D",1,0)+IF(CL1896="D",1,0)+IF(CW1896="D",1,0)+IF(DD1896="D",1,0)+IF(DJ1896="D",1,0)+IF(DO1896="D",1,0)+IF(DW1896="D",1,0)</f>
        <v>0</v>
      </c>
      <c r="BA1896" s="0" t="n">
        <f aca="false">IF(DH1896&lt;&gt;"",1,0)+IF(DI1896&lt;&gt;"",1,0)+IF(DK1896&lt;&gt;"",1,0)+IF(DM1896&lt;&gt;"",1,0)+IF(DN1896&lt;&gt;"",1,0)+IF(DO1896&lt;&gt;"",1,0)+IF(DQ1896&lt;&gt;"",1,0)+IF(DR1896&lt;&gt;"",1,0)+IF(DT1896&lt;&gt;"",1,0)+IF(DU1896&lt;&gt;"",1,0)+IF(DV1896&lt;&gt;"",1,0)+IF(DW1896&lt;&gt;"",1,0)+IF(DX1896&lt;&gt;"",1,0)+IF(DZ1896&lt;&gt;"",1,0)+IF(EA1896&lt;&gt;"",1,0)+IF(EB1896&lt;&gt;"",1,0)+IF(EE1896&lt;&gt;"",1,0)</f>
        <v>2</v>
      </c>
      <c r="BB1896" s="0" t="n">
        <f aca="false">AY1896*AX1896</f>
        <v>0</v>
      </c>
      <c r="CT1896" s="0" t="s">
        <v>155</v>
      </c>
      <c r="CY1896" s="0" t="s">
        <v>155</v>
      </c>
      <c r="DC1896" s="0" t="s">
        <v>155</v>
      </c>
      <c r="DF1896" s="0" t="s">
        <v>155</v>
      </c>
      <c r="DG1896" s="0" t="s">
        <v>144</v>
      </c>
      <c r="DI1896" s="0" t="s">
        <v>155</v>
      </c>
      <c r="DN1896" s="0" t="s">
        <v>155</v>
      </c>
      <c r="EF1896" s="0" t="s">
        <v>155</v>
      </c>
    </row>
    <row r="1897" customFormat="false" ht="13.8" hidden="false" customHeight="false" outlineLevel="0" collapsed="false">
      <c r="A1897" s="0" t="s">
        <v>8345</v>
      </c>
      <c r="B1897" s="0" t="n">
        <v>78</v>
      </c>
      <c r="C1897" s="0" t="n">
        <v>365466</v>
      </c>
      <c r="D1897" s="0" t="s">
        <v>8346</v>
      </c>
      <c r="E1897" s="0" t="s">
        <v>842</v>
      </c>
      <c r="F1897" s="0" t="str">
        <f aca="false">CONCATENATE(D1898," ",LEFT(I1898,4),"T=",AW1898,"D=",AX1898,"R=",AY1898,"M=",AZ1898,"L=",BA1898,"B=",BB1898)</f>
        <v>SEBBEN 1990T=11D=1R=0M=0L=2B=0</v>
      </c>
      <c r="G1897" s="0" t="s">
        <v>1080</v>
      </c>
      <c r="I1897" s="0" t="s">
        <v>8347</v>
      </c>
      <c r="J1897" s="0" t="s">
        <v>8348</v>
      </c>
      <c r="K1897" s="0" t="s">
        <v>143</v>
      </c>
      <c r="M1897" s="0" t="str">
        <f aca="false">RIGHT(N1897,LEN(N1897)-FIND(" ",N1897))</f>
        <v>PERKINSWOOD BLVD NE</v>
      </c>
      <c r="N1897" s="0" t="s">
        <v>8349</v>
      </c>
      <c r="P1897" s="0" t="s">
        <v>147</v>
      </c>
      <c r="Q1897" s="0" t="s">
        <v>148</v>
      </c>
      <c r="R1897" s="0" t="n">
        <v>44483</v>
      </c>
      <c r="AD1897" s="0" t="s">
        <v>149</v>
      </c>
      <c r="AE1897" s="0" t="s">
        <v>150</v>
      </c>
      <c r="AF1897" s="0" t="s">
        <v>151</v>
      </c>
      <c r="AH1897" s="0" t="n">
        <v>14</v>
      </c>
      <c r="AI1897" s="0" t="n">
        <v>11</v>
      </c>
      <c r="AN1897" s="0" t="s">
        <v>147</v>
      </c>
      <c r="AO1897" s="0" t="s">
        <v>152</v>
      </c>
      <c r="AP1897" s="0" t="s">
        <v>153</v>
      </c>
      <c r="AQ1897" s="0" t="n">
        <v>9</v>
      </c>
      <c r="AR1897" s="0" t="n">
        <v>64</v>
      </c>
      <c r="AS1897" s="0" t="n">
        <v>32</v>
      </c>
      <c r="AV1897" s="0" t="s">
        <v>154</v>
      </c>
      <c r="AW1897" s="0" t="n">
        <f aca="false">COUNTA($BC1897:$EG1897)</f>
        <v>7</v>
      </c>
      <c r="AX1897" s="0" t="n">
        <f aca="false">COUNTIF($BC1897:$EG1897,"D")</f>
        <v>0</v>
      </c>
      <c r="AY1897" s="0" t="n">
        <f aca="false">COUNTIF($BC1897:$EG1897,"R")</f>
        <v>0</v>
      </c>
      <c r="AZ1897" s="0" t="n">
        <f aca="false">IF(CC1897="D",1,0)+IF(CL1897="D",1,0)+IF(CW1897="D",1,0)+IF(DD1897="D",1,0)+IF(DJ1897="D",1,0)+IF(DO1897="D",1,0)+IF(DW1897="D",1,0)</f>
        <v>0</v>
      </c>
      <c r="BA1897" s="0" t="n">
        <f aca="false">IF(DH1897&lt;&gt;"",1,0)+IF(DI1897&lt;&gt;"",1,0)+IF(DK1897&lt;&gt;"",1,0)+IF(DM1897&lt;&gt;"",1,0)+IF(DN1897&lt;&gt;"",1,0)+IF(DO1897&lt;&gt;"",1,0)+IF(DQ1897&lt;&gt;"",1,0)+IF(DR1897&lt;&gt;"",1,0)+IF(DT1897&lt;&gt;"",1,0)+IF(DU1897&lt;&gt;"",1,0)+IF(DV1897&lt;&gt;"",1,0)+IF(DW1897&lt;&gt;"",1,0)+IF(DX1897&lt;&gt;"",1,0)+IF(DZ1897&lt;&gt;"",1,0)+IF(EA1897&lt;&gt;"",1,0)+IF(EB1897&lt;&gt;"",1,0)+IF(EE1897&lt;&gt;"",1,0)</f>
        <v>1</v>
      </c>
      <c r="BB1897" s="0" t="n">
        <f aca="false">AY1897*AX1897</f>
        <v>0</v>
      </c>
      <c r="BJ1897" s="0" t="s">
        <v>155</v>
      </c>
      <c r="BL1897" s="0" t="s">
        <v>155</v>
      </c>
      <c r="CA1897" s="0" t="s">
        <v>155</v>
      </c>
      <c r="DC1897" s="0" t="s">
        <v>155</v>
      </c>
      <c r="DF1897" s="0" t="s">
        <v>155</v>
      </c>
      <c r="DN1897" s="0" t="s">
        <v>155</v>
      </c>
      <c r="EF1897" s="0" t="s">
        <v>155</v>
      </c>
    </row>
    <row r="1898" customFormat="false" ht="13.8" hidden="false" customHeight="false" outlineLevel="0" collapsed="false">
      <c r="A1898" s="0" t="s">
        <v>8350</v>
      </c>
      <c r="B1898" s="0" t="n">
        <v>78</v>
      </c>
      <c r="C1898" s="0" t="n">
        <v>357421</v>
      </c>
      <c r="D1898" s="0" t="s">
        <v>7508</v>
      </c>
      <c r="E1898" s="0" t="s">
        <v>2436</v>
      </c>
      <c r="F1898" s="0" t="str">
        <f aca="false">CONCATENATE(D1899," ",LEFT(I1899,4),"T=",AW1899,"D=",AX1899,"R=",AY1899,"M=",AZ1899,"L=",BA1899,"B=",BB1899)</f>
        <v>VARNER 1959T=18D=6R=0M=1L=7B=0</v>
      </c>
      <c r="G1898" s="0" t="s">
        <v>830</v>
      </c>
      <c r="I1898" s="0" t="s">
        <v>8351</v>
      </c>
      <c r="J1898" s="0" t="s">
        <v>8352</v>
      </c>
      <c r="K1898" s="0" t="s">
        <v>143</v>
      </c>
      <c r="M1898" s="0" t="str">
        <f aca="false">RIGHT(N1898,LEN(N1898)-FIND(" ",N1898))</f>
        <v>WOODLAND AVE NE</v>
      </c>
      <c r="N1898" s="0" t="s">
        <v>7511</v>
      </c>
      <c r="P1898" s="0" t="s">
        <v>147</v>
      </c>
      <c r="Q1898" s="0" t="s">
        <v>148</v>
      </c>
      <c r="R1898" s="0" t="n">
        <v>44483</v>
      </c>
      <c r="AD1898" s="0" t="s">
        <v>149</v>
      </c>
      <c r="AE1898" s="0" t="s">
        <v>150</v>
      </c>
      <c r="AF1898" s="0" t="s">
        <v>151</v>
      </c>
      <c r="AH1898" s="0" t="n">
        <v>14</v>
      </c>
      <c r="AI1898" s="0" t="n">
        <v>11</v>
      </c>
      <c r="AN1898" s="0" t="s">
        <v>147</v>
      </c>
      <c r="AO1898" s="0" t="s">
        <v>176</v>
      </c>
      <c r="AP1898" s="0" t="s">
        <v>177</v>
      </c>
      <c r="AQ1898" s="0" t="n">
        <v>9</v>
      </c>
      <c r="AR1898" s="0" t="n">
        <v>64</v>
      </c>
      <c r="AS1898" s="0" t="n">
        <v>32</v>
      </c>
      <c r="AV1898" s="0" t="s">
        <v>154</v>
      </c>
      <c r="AW1898" s="0" t="n">
        <f aca="false">COUNTA($BC1898:$EG1898)</f>
        <v>11</v>
      </c>
      <c r="AX1898" s="0" t="n">
        <f aca="false">COUNTIF($BC1898:$EG1898,"D")</f>
        <v>1</v>
      </c>
      <c r="AY1898" s="0" t="n">
        <f aca="false">COUNTIF($BC1898:$EG1898,"R")</f>
        <v>0</v>
      </c>
      <c r="AZ1898" s="0" t="n">
        <f aca="false">IF(CC1898="D",1,0)+IF(CL1898="D",1,0)+IF(CW1898="D",1,0)+IF(DD1898="D",1,0)+IF(DJ1898="D",1,0)+IF(DO1898="D",1,0)+IF(DW1898="D",1,0)</f>
        <v>0</v>
      </c>
      <c r="BA1898" s="0" t="n">
        <f aca="false">IF(DH1898&lt;&gt;"",1,0)+IF(DI1898&lt;&gt;"",1,0)+IF(DK1898&lt;&gt;"",1,0)+IF(DM1898&lt;&gt;"",1,0)+IF(DN1898&lt;&gt;"",1,0)+IF(DO1898&lt;&gt;"",1,0)+IF(DQ1898&lt;&gt;"",1,0)+IF(DR1898&lt;&gt;"",1,0)+IF(DT1898&lt;&gt;"",1,0)+IF(DU1898&lt;&gt;"",1,0)+IF(DV1898&lt;&gt;"",1,0)+IF(DW1898&lt;&gt;"",1,0)+IF(DX1898&lt;&gt;"",1,0)+IF(DZ1898&lt;&gt;"",1,0)+IF(EA1898&lt;&gt;"",1,0)+IF(EB1898&lt;&gt;"",1,0)+IF(EE1898&lt;&gt;"",1,0)</f>
        <v>2</v>
      </c>
      <c r="BB1898" s="0" t="n">
        <f aca="false">AY1898*AX1898</f>
        <v>0</v>
      </c>
      <c r="CA1898" s="0" t="s">
        <v>155</v>
      </c>
      <c r="CK1898" s="0" t="s">
        <v>155</v>
      </c>
      <c r="CP1898" s="0" t="s">
        <v>155</v>
      </c>
      <c r="CT1898" s="0" t="s">
        <v>155</v>
      </c>
      <c r="CV1898" s="0" t="s">
        <v>155</v>
      </c>
      <c r="CY1898" s="0" t="s">
        <v>155</v>
      </c>
      <c r="CZ1898" s="0" t="s">
        <v>144</v>
      </c>
      <c r="DC1898" s="0" t="s">
        <v>155</v>
      </c>
      <c r="DI1898" s="0" t="s">
        <v>155</v>
      </c>
      <c r="DN1898" s="0" t="s">
        <v>155</v>
      </c>
      <c r="EF1898" s="0" t="s">
        <v>155</v>
      </c>
    </row>
    <row r="1899" customFormat="false" ht="13.8" hidden="false" customHeight="false" outlineLevel="0" collapsed="false">
      <c r="A1899" s="0" t="s">
        <v>8353</v>
      </c>
      <c r="B1899" s="0" t="n">
        <v>78</v>
      </c>
      <c r="C1899" s="0" t="n">
        <v>331704</v>
      </c>
      <c r="D1899" s="0" t="s">
        <v>4574</v>
      </c>
      <c r="E1899" s="0" t="s">
        <v>631</v>
      </c>
      <c r="F1899" s="0" t="str">
        <f aca="false">CONCATENATE(D1900," ",LEFT(I1900,4),"T=",AW1900,"D=",AX1900,"R=",AY1900,"M=",AZ1900,"L=",BA1900,"B=",BB1900)</f>
        <v>GRAYER 1955T=20D=0R=2M=0L=5B=0</v>
      </c>
      <c r="G1899" s="0" t="s">
        <v>250</v>
      </c>
      <c r="I1899" s="0" t="s">
        <v>8354</v>
      </c>
      <c r="J1899" s="0" t="s">
        <v>8352</v>
      </c>
      <c r="K1899" s="0" t="s">
        <v>143</v>
      </c>
      <c r="L1899" s="0" t="s">
        <v>144</v>
      </c>
      <c r="M1899" s="0" t="str">
        <f aca="false">RIGHT(N1899,LEN(N1899)-FIND(" ",N1899))</f>
        <v>CRANBERRY LN NE</v>
      </c>
      <c r="N1899" s="0" t="s">
        <v>8355</v>
      </c>
      <c r="O1899" s="0" t="s">
        <v>8356</v>
      </c>
      <c r="P1899" s="0" t="s">
        <v>147</v>
      </c>
      <c r="Q1899" s="0" t="s">
        <v>148</v>
      </c>
      <c r="R1899" s="0" t="n">
        <v>44483</v>
      </c>
      <c r="AD1899" s="0" t="s">
        <v>149</v>
      </c>
      <c r="AE1899" s="0" t="s">
        <v>150</v>
      </c>
      <c r="AH1899" s="0" t="n">
        <v>14</v>
      </c>
      <c r="AI1899" s="0" t="n">
        <v>11</v>
      </c>
      <c r="AJ1899" s="0" t="s">
        <v>164</v>
      </c>
      <c r="AM1899" s="0" t="s">
        <v>165</v>
      </c>
      <c r="AN1899" s="0" t="s">
        <v>147</v>
      </c>
      <c r="AO1899" s="0" t="s">
        <v>166</v>
      </c>
      <c r="AP1899" s="0" t="s">
        <v>167</v>
      </c>
      <c r="AQ1899" s="0" t="n">
        <v>9</v>
      </c>
      <c r="AR1899" s="0" t="n">
        <v>64</v>
      </c>
      <c r="AS1899" s="0" t="n">
        <v>32</v>
      </c>
      <c r="AV1899" s="0" t="s">
        <v>154</v>
      </c>
      <c r="AW1899" s="0" t="n">
        <f aca="false">COUNTA($BC1899:$EG1899)</f>
        <v>18</v>
      </c>
      <c r="AX1899" s="0" t="n">
        <f aca="false">COUNTIF($BC1899:$EG1899,"D")</f>
        <v>6</v>
      </c>
      <c r="AY1899" s="0" t="n">
        <f aca="false">COUNTIF($BC1899:$EG1899,"R")</f>
        <v>0</v>
      </c>
      <c r="AZ1899" s="0" t="n">
        <f aca="false">IF(CC1899="D",1,0)+IF(CL1899="D",1,0)+IF(CW1899="D",1,0)+IF(DD1899="D",1,0)+IF(DJ1899="D",1,0)+IF(DO1899="D",1,0)+IF(DW1899="D",1,0)</f>
        <v>1</v>
      </c>
      <c r="BA1899" s="0" t="n">
        <f aca="false">IF(DH1899&lt;&gt;"",1,0)+IF(DI1899&lt;&gt;"",1,0)+IF(DK1899&lt;&gt;"",1,0)+IF(DM1899&lt;&gt;"",1,0)+IF(DN1899&lt;&gt;"",1,0)+IF(DO1899&lt;&gt;"",1,0)+IF(DQ1899&lt;&gt;"",1,0)+IF(DR1899&lt;&gt;"",1,0)+IF(DT1899&lt;&gt;"",1,0)+IF(DU1899&lt;&gt;"",1,0)+IF(DV1899&lt;&gt;"",1,0)+IF(DW1899&lt;&gt;"",1,0)+IF(DX1899&lt;&gt;"",1,0)+IF(DZ1899&lt;&gt;"",1,0)+IF(EA1899&lt;&gt;"",1,0)+IF(EB1899&lt;&gt;"",1,0)+IF(EE1899&lt;&gt;"",1,0)</f>
        <v>7</v>
      </c>
      <c r="BB1899" s="0" t="n">
        <f aca="false">AY1899*AX1899</f>
        <v>0</v>
      </c>
      <c r="BL1899" s="0" t="s">
        <v>155</v>
      </c>
      <c r="CA1899" s="0" t="s">
        <v>155</v>
      </c>
      <c r="CP1899" s="0" t="s">
        <v>155</v>
      </c>
      <c r="CZ1899" s="0" t="s">
        <v>144</v>
      </c>
      <c r="DC1899" s="0" t="s">
        <v>155</v>
      </c>
      <c r="DF1899" s="0" t="s">
        <v>155</v>
      </c>
      <c r="DG1899" s="0" t="s">
        <v>144</v>
      </c>
      <c r="DI1899" s="0" t="s">
        <v>155</v>
      </c>
      <c r="DL1899" s="0" t="s">
        <v>155</v>
      </c>
      <c r="DN1899" s="0" t="s">
        <v>155</v>
      </c>
      <c r="DS1899" s="0" t="s">
        <v>144</v>
      </c>
      <c r="DT1899" s="0" t="s">
        <v>144</v>
      </c>
      <c r="DU1899" s="0" t="s">
        <v>155</v>
      </c>
      <c r="DW1899" s="0" t="s">
        <v>144</v>
      </c>
      <c r="DX1899" s="0" t="s">
        <v>155</v>
      </c>
      <c r="EA1899" s="0" t="s">
        <v>155</v>
      </c>
      <c r="ED1899" s="0" t="s">
        <v>144</v>
      </c>
      <c r="EF1899" s="0" t="s">
        <v>155</v>
      </c>
    </row>
    <row r="1900" customFormat="false" ht="13.8" hidden="false" customHeight="false" outlineLevel="0" collapsed="false">
      <c r="A1900" s="0" t="s">
        <v>8357</v>
      </c>
      <c r="B1900" s="0" t="n">
        <v>78</v>
      </c>
      <c r="C1900" s="0" t="n">
        <v>149713</v>
      </c>
      <c r="D1900" s="0" t="s">
        <v>8358</v>
      </c>
      <c r="E1900" s="0" t="s">
        <v>776</v>
      </c>
      <c r="F1900" s="0" t="str">
        <f aca="false">CONCATENATE(D1901," ",LEFT(I1901,4),"T=",AW1901,"D=",AX1901,"R=",AY1901,"M=",AZ1901,"L=",BA1901,"B=",BB1901)</f>
        <v>MAHAN 1990T=1D=0R=0M=0L=0B=0</v>
      </c>
      <c r="G1900" s="0" t="s">
        <v>2372</v>
      </c>
      <c r="I1900" s="0" t="s">
        <v>8359</v>
      </c>
      <c r="J1900" s="0" t="s">
        <v>8360</v>
      </c>
      <c r="K1900" s="0" t="s">
        <v>143</v>
      </c>
      <c r="M1900" s="0" t="str">
        <f aca="false">RIGHT(N1900,LEN(N1900)-FIND(" ",N1900))</f>
        <v>FOSTER DR NE</v>
      </c>
      <c r="N1900" s="0" t="s">
        <v>8361</v>
      </c>
      <c r="P1900" s="0" t="s">
        <v>147</v>
      </c>
      <c r="Q1900" s="0" t="s">
        <v>148</v>
      </c>
      <c r="R1900" s="0" t="n">
        <v>44483</v>
      </c>
      <c r="AD1900" s="0" t="s">
        <v>149</v>
      </c>
      <c r="AE1900" s="0" t="s">
        <v>150</v>
      </c>
      <c r="AF1900" s="0" t="s">
        <v>151</v>
      </c>
      <c r="AH1900" s="0" t="n">
        <v>14</v>
      </c>
      <c r="AI1900" s="0" t="n">
        <v>11</v>
      </c>
      <c r="AN1900" s="0" t="s">
        <v>147</v>
      </c>
      <c r="AO1900" s="0" t="s">
        <v>176</v>
      </c>
      <c r="AP1900" s="0" t="s">
        <v>177</v>
      </c>
      <c r="AQ1900" s="0" t="n">
        <v>9</v>
      </c>
      <c r="AR1900" s="0" t="n">
        <v>64</v>
      </c>
      <c r="AS1900" s="0" t="n">
        <v>32</v>
      </c>
      <c r="AV1900" s="0" t="s">
        <v>154</v>
      </c>
      <c r="AW1900" s="0" t="n">
        <f aca="false">COUNTA($BC1900:$EG1900)</f>
        <v>20</v>
      </c>
      <c r="AX1900" s="0" t="n">
        <f aca="false">COUNTIF($BC1900:$EG1900,"D")</f>
        <v>0</v>
      </c>
      <c r="AY1900" s="0" t="n">
        <f aca="false">COUNTIF($BC1900:$EG1900,"R")</f>
        <v>2</v>
      </c>
      <c r="AZ1900" s="0" t="n">
        <f aca="false">IF(CC1900="D",1,0)+IF(CL1900="D",1,0)+IF(CW1900="D",1,0)+IF(DD1900="D",1,0)+IF(DJ1900="D",1,0)+IF(DO1900="D",1,0)+IF(DW1900="D",1,0)</f>
        <v>0</v>
      </c>
      <c r="BA1900" s="0" t="n">
        <f aca="false">IF(DH1900&lt;&gt;"",1,0)+IF(DI1900&lt;&gt;"",1,0)+IF(DK1900&lt;&gt;"",1,0)+IF(DM1900&lt;&gt;"",1,0)+IF(DN1900&lt;&gt;"",1,0)+IF(DO1900&lt;&gt;"",1,0)+IF(DQ1900&lt;&gt;"",1,0)+IF(DR1900&lt;&gt;"",1,0)+IF(DT1900&lt;&gt;"",1,0)+IF(DU1900&lt;&gt;"",1,0)+IF(DV1900&lt;&gt;"",1,0)+IF(DW1900&lt;&gt;"",1,0)+IF(DX1900&lt;&gt;"",1,0)+IF(DZ1900&lt;&gt;"",1,0)+IF(EA1900&lt;&gt;"",1,0)+IF(EB1900&lt;&gt;"",1,0)+IF(EE1900&lt;&gt;"",1,0)</f>
        <v>5</v>
      </c>
      <c r="BB1900" s="0" t="n">
        <f aca="false">AY1900*AX1900</f>
        <v>0</v>
      </c>
      <c r="BD1900" s="0" t="s">
        <v>155</v>
      </c>
      <c r="BL1900" s="0" t="s">
        <v>155</v>
      </c>
      <c r="BP1900" s="0" t="s">
        <v>155</v>
      </c>
      <c r="BS1900" s="0" t="s">
        <v>155</v>
      </c>
      <c r="CA1900" s="0" t="s">
        <v>155</v>
      </c>
      <c r="CG1900" s="0" t="s">
        <v>155</v>
      </c>
      <c r="CK1900" s="0" t="s">
        <v>155</v>
      </c>
      <c r="CN1900" s="0" t="s">
        <v>155</v>
      </c>
      <c r="CO1900" s="0" t="s">
        <v>174</v>
      </c>
      <c r="CP1900" s="0" t="s">
        <v>155</v>
      </c>
      <c r="CT1900" s="0" t="s">
        <v>155</v>
      </c>
      <c r="CV1900" s="0" t="s">
        <v>155</v>
      </c>
      <c r="DC1900" s="0" t="s">
        <v>155</v>
      </c>
      <c r="DG1900" s="0" t="s">
        <v>174</v>
      </c>
      <c r="DI1900" s="0" t="s">
        <v>155</v>
      </c>
      <c r="DN1900" s="0" t="s">
        <v>155</v>
      </c>
      <c r="DU1900" s="0" t="s">
        <v>155</v>
      </c>
      <c r="DX1900" s="0" t="s">
        <v>155</v>
      </c>
      <c r="EA1900" s="0" t="s">
        <v>155</v>
      </c>
      <c r="EF1900" s="0" t="s">
        <v>155</v>
      </c>
    </row>
    <row r="1901" customFormat="false" ht="13.8" hidden="false" customHeight="false" outlineLevel="0" collapsed="false">
      <c r="A1901" s="0" t="s">
        <v>8362</v>
      </c>
      <c r="B1901" s="0" t="n">
        <v>78</v>
      </c>
      <c r="C1901" s="0" t="n">
        <v>366383</v>
      </c>
      <c r="D1901" s="0" t="s">
        <v>8134</v>
      </c>
      <c r="E1901" s="0" t="s">
        <v>6747</v>
      </c>
      <c r="F1901" s="0" t="str">
        <f aca="false">CONCATENATE(D1902," ",LEFT(I1902,4),"T=",AW1902,"D=",AX1902,"R=",AY1902,"M=",AZ1902,"L=",BA1902,"B=",BB1902)</f>
        <v>GIANNOUTSOS 1955T=8D=2R=1M=2L=0B=2</v>
      </c>
      <c r="G1901" s="0" t="s">
        <v>231</v>
      </c>
      <c r="I1901" s="0" t="s">
        <v>8363</v>
      </c>
      <c r="J1901" s="0" t="s">
        <v>8360</v>
      </c>
      <c r="K1901" s="0" t="s">
        <v>239</v>
      </c>
      <c r="M1901" s="0" t="str">
        <f aca="false">RIGHT(N1901,LEN(N1901)-FIND(" ",N1901))</f>
        <v>CRESCENT DR NE</v>
      </c>
      <c r="N1901" s="0" t="s">
        <v>8137</v>
      </c>
      <c r="P1901" s="0" t="s">
        <v>147</v>
      </c>
      <c r="Q1901" s="0" t="s">
        <v>148</v>
      </c>
      <c r="R1901" s="0" t="n">
        <v>44483</v>
      </c>
      <c r="AD1901" s="0" t="s">
        <v>149</v>
      </c>
      <c r="AE1901" s="0" t="s">
        <v>150</v>
      </c>
      <c r="AF1901" s="0" t="s">
        <v>151</v>
      </c>
      <c r="AH1901" s="0" t="n">
        <v>14</v>
      </c>
      <c r="AI1901" s="0" t="n">
        <v>11</v>
      </c>
      <c r="AN1901" s="0" t="s">
        <v>147</v>
      </c>
      <c r="AO1901" s="0" t="s">
        <v>176</v>
      </c>
      <c r="AP1901" s="0" t="s">
        <v>177</v>
      </c>
      <c r="AQ1901" s="0" t="n">
        <v>9</v>
      </c>
      <c r="AR1901" s="0" t="n">
        <v>64</v>
      </c>
      <c r="AS1901" s="0" t="n">
        <v>32</v>
      </c>
      <c r="AV1901" s="0" t="s">
        <v>154</v>
      </c>
      <c r="AW1901" s="0" t="n">
        <f aca="false">COUNTA($BC1901:$EG1901)</f>
        <v>1</v>
      </c>
      <c r="AX1901" s="0" t="n">
        <f aca="false">COUNTIF($BC1901:$EG1901,"D")</f>
        <v>0</v>
      </c>
      <c r="AY1901" s="0" t="n">
        <f aca="false">COUNTIF($BC1901:$EG1901,"R")</f>
        <v>0</v>
      </c>
      <c r="AZ1901" s="0" t="n">
        <f aca="false">IF(CC1901="D",1,0)+IF(CL1901="D",1,0)+IF(CW1901="D",1,0)+IF(DD1901="D",1,0)+IF(DJ1901="D",1,0)+IF(DO1901="D",1,0)+IF(DW1901="D",1,0)</f>
        <v>0</v>
      </c>
      <c r="BA1901" s="0" t="n">
        <f aca="false">IF(DH1901&lt;&gt;"",1,0)+IF(DI1901&lt;&gt;"",1,0)+IF(DK1901&lt;&gt;"",1,0)+IF(DM1901&lt;&gt;"",1,0)+IF(DN1901&lt;&gt;"",1,0)+IF(DO1901&lt;&gt;"",1,0)+IF(DQ1901&lt;&gt;"",1,0)+IF(DR1901&lt;&gt;"",1,0)+IF(DT1901&lt;&gt;"",1,0)+IF(DU1901&lt;&gt;"",1,0)+IF(DV1901&lt;&gt;"",1,0)+IF(DW1901&lt;&gt;"",1,0)+IF(DX1901&lt;&gt;"",1,0)+IF(DZ1901&lt;&gt;"",1,0)+IF(EA1901&lt;&gt;"",1,0)+IF(EB1901&lt;&gt;"",1,0)+IF(EE1901&lt;&gt;"",1,0)</f>
        <v>0</v>
      </c>
      <c r="BB1901" s="0" t="n">
        <f aca="false">AY1901*AX1901</f>
        <v>0</v>
      </c>
      <c r="CA1901" s="0" t="s">
        <v>155</v>
      </c>
    </row>
    <row r="1902" customFormat="false" ht="13.8" hidden="false" customHeight="false" outlineLevel="0" collapsed="false">
      <c r="A1902" s="0" t="s">
        <v>8364</v>
      </c>
      <c r="B1902" s="0" t="n">
        <v>78</v>
      </c>
      <c r="C1902" s="0" t="n">
        <v>367370</v>
      </c>
      <c r="D1902" s="0" t="s">
        <v>8365</v>
      </c>
      <c r="E1902" s="0" t="s">
        <v>8366</v>
      </c>
      <c r="F1902" s="0" t="str">
        <f aca="false">CONCATENATE(D1903," ",LEFT(I1903,4),"T=",AW1903,"D=",AX1903,"R=",AY1903,"M=",AZ1903,"L=",BA1903,"B=",BB1903)</f>
        <v>HEINZMAN 1950T=40D=0R=9M=0L=9B=0</v>
      </c>
      <c r="I1902" s="0" t="s">
        <v>8367</v>
      </c>
      <c r="J1902" s="0" t="s">
        <v>8368</v>
      </c>
      <c r="K1902" s="0" t="s">
        <v>143</v>
      </c>
      <c r="M1902" s="0" t="str">
        <f aca="false">RIGHT(N1902,LEN(N1902)-FIND(" ",N1902))</f>
        <v>WOODLAND AVE NE</v>
      </c>
      <c r="N1902" s="0" t="s">
        <v>8305</v>
      </c>
      <c r="P1902" s="0" t="s">
        <v>147</v>
      </c>
      <c r="Q1902" s="0" t="s">
        <v>148</v>
      </c>
      <c r="R1902" s="0" t="n">
        <v>44483</v>
      </c>
      <c r="AD1902" s="0" t="s">
        <v>149</v>
      </c>
      <c r="AE1902" s="0" t="s">
        <v>150</v>
      </c>
      <c r="AF1902" s="0" t="s">
        <v>151</v>
      </c>
      <c r="AH1902" s="0" t="n">
        <v>14</v>
      </c>
      <c r="AI1902" s="0" t="n">
        <v>11</v>
      </c>
      <c r="AN1902" s="0" t="s">
        <v>147</v>
      </c>
      <c r="AO1902" s="0" t="s">
        <v>176</v>
      </c>
      <c r="AP1902" s="0" t="s">
        <v>177</v>
      </c>
      <c r="AQ1902" s="0" t="n">
        <v>9</v>
      </c>
      <c r="AR1902" s="0" t="n">
        <v>64</v>
      </c>
      <c r="AS1902" s="0" t="n">
        <v>32</v>
      </c>
      <c r="AV1902" s="0" t="s">
        <v>154</v>
      </c>
      <c r="AW1902" s="0" t="n">
        <f aca="false">COUNTA($BC1902:$EG1902)</f>
        <v>8</v>
      </c>
      <c r="AX1902" s="0" t="n">
        <f aca="false">COUNTIF($BC1902:$EG1902,"D")</f>
        <v>2</v>
      </c>
      <c r="AY1902" s="0" t="n">
        <f aca="false">COUNTIF($BC1902:$EG1902,"R")</f>
        <v>1</v>
      </c>
      <c r="AZ1902" s="0" t="n">
        <f aca="false">IF(CC1902="D",1,0)+IF(CL1902="D",1,0)+IF(CW1902="D",1,0)+IF(DD1902="D",1,0)+IF(DJ1902="D",1,0)+IF(DO1902="D",1,0)+IF(DW1902="D",1,0)</f>
        <v>2</v>
      </c>
      <c r="BA1902" s="0" t="n">
        <f aca="false">IF(DH1902&lt;&gt;"",1,0)+IF(DI1902&lt;&gt;"",1,0)+IF(DK1902&lt;&gt;"",1,0)+IF(DM1902&lt;&gt;"",1,0)+IF(DN1902&lt;&gt;"",1,0)+IF(DO1902&lt;&gt;"",1,0)+IF(DQ1902&lt;&gt;"",1,0)+IF(DR1902&lt;&gt;"",1,0)+IF(DT1902&lt;&gt;"",1,0)+IF(DU1902&lt;&gt;"",1,0)+IF(DV1902&lt;&gt;"",1,0)+IF(DW1902&lt;&gt;"",1,0)+IF(DX1902&lt;&gt;"",1,0)+IF(DZ1902&lt;&gt;"",1,0)+IF(EA1902&lt;&gt;"",1,0)+IF(EB1902&lt;&gt;"",1,0)+IF(EE1902&lt;&gt;"",1,0)</f>
        <v>0</v>
      </c>
      <c r="BB1902" s="0" t="n">
        <f aca="false">AY1902*AX1902</f>
        <v>2</v>
      </c>
      <c r="CK1902" s="0" t="s">
        <v>155</v>
      </c>
      <c r="CL1902" s="0" t="s">
        <v>144</v>
      </c>
      <c r="CP1902" s="0" t="s">
        <v>155</v>
      </c>
      <c r="CV1902" s="0" t="s">
        <v>155</v>
      </c>
      <c r="CW1902" s="0" t="s">
        <v>144</v>
      </c>
      <c r="CZ1902" s="0" t="s">
        <v>174</v>
      </c>
      <c r="DC1902" s="0" t="s">
        <v>155</v>
      </c>
      <c r="DF1902" s="0" t="s">
        <v>155</v>
      </c>
    </row>
    <row r="1903" customFormat="false" ht="13.8" hidden="false" customHeight="false" outlineLevel="0" collapsed="false">
      <c r="A1903" s="0" t="s">
        <v>8369</v>
      </c>
      <c r="B1903" s="0" t="n">
        <v>78</v>
      </c>
      <c r="C1903" s="0" t="n">
        <v>9788</v>
      </c>
      <c r="D1903" s="0" t="s">
        <v>8370</v>
      </c>
      <c r="E1903" s="0" t="s">
        <v>4530</v>
      </c>
      <c r="F1903" s="0" t="str">
        <f aca="false">CONCATENATE(D1904," ",LEFT(I1904,4),"T=",AW1904,"D=",AX1904,"R=",AY1904,"M=",AZ1904,"L=",BA1904,"B=",BB1904)</f>
        <v>HANSHAW 1965T=26D=2R=5M=0L=6B=10</v>
      </c>
      <c r="I1903" s="0" t="s">
        <v>8371</v>
      </c>
      <c r="J1903" s="0" t="s">
        <v>5043</v>
      </c>
      <c r="K1903" s="0" t="s">
        <v>143</v>
      </c>
      <c r="L1903" s="0" t="s">
        <v>174</v>
      </c>
      <c r="M1903" s="0" t="str">
        <f aca="false">RIGHT(N1903,LEN(N1903)-FIND(" ",N1903))</f>
        <v>E MARKET ST</v>
      </c>
      <c r="N1903" s="0" t="s">
        <v>8372</v>
      </c>
      <c r="P1903" s="0" t="s">
        <v>147</v>
      </c>
      <c r="Q1903" s="0" t="s">
        <v>148</v>
      </c>
      <c r="R1903" s="0" t="n">
        <v>44483</v>
      </c>
      <c r="AD1903" s="0" t="s">
        <v>149</v>
      </c>
      <c r="AE1903" s="0" t="s">
        <v>150</v>
      </c>
      <c r="AF1903" s="0" t="s">
        <v>151</v>
      </c>
      <c r="AH1903" s="0" t="n">
        <v>14</v>
      </c>
      <c r="AI1903" s="0" t="n">
        <v>11</v>
      </c>
      <c r="AN1903" s="0" t="s">
        <v>147</v>
      </c>
      <c r="AO1903" s="0" t="s">
        <v>152</v>
      </c>
      <c r="AP1903" s="0" t="s">
        <v>153</v>
      </c>
      <c r="AQ1903" s="0" t="n">
        <v>9</v>
      </c>
      <c r="AR1903" s="0" t="n">
        <v>64</v>
      </c>
      <c r="AS1903" s="0" t="n">
        <v>32</v>
      </c>
      <c r="AV1903" s="0" t="s">
        <v>154</v>
      </c>
      <c r="AW1903" s="0" t="n">
        <f aca="false">COUNTA($BC1903:$EG1903)</f>
        <v>40</v>
      </c>
      <c r="AX1903" s="0" t="n">
        <f aca="false">COUNTIF($BC1903:$EG1903,"D")</f>
        <v>0</v>
      </c>
      <c r="AY1903" s="0" t="n">
        <f aca="false">COUNTIF($BC1903:$EG1903,"R")</f>
        <v>9</v>
      </c>
      <c r="AZ1903" s="0" t="n">
        <f aca="false">IF(CC1903="D",1,0)+IF(CL1903="D",1,0)+IF(CW1903="D",1,0)+IF(DD1903="D",1,0)+IF(DJ1903="D",1,0)+IF(DO1903="D",1,0)+IF(DW1903="D",1,0)</f>
        <v>0</v>
      </c>
      <c r="BA1903" s="0" t="n">
        <f aca="false">IF(DH1903&lt;&gt;"",1,0)+IF(DI1903&lt;&gt;"",1,0)+IF(DK1903&lt;&gt;"",1,0)+IF(DM1903&lt;&gt;"",1,0)+IF(DN1903&lt;&gt;"",1,0)+IF(DO1903&lt;&gt;"",1,0)+IF(DQ1903&lt;&gt;"",1,0)+IF(DR1903&lt;&gt;"",1,0)+IF(DT1903&lt;&gt;"",1,0)+IF(DU1903&lt;&gt;"",1,0)+IF(DV1903&lt;&gt;"",1,0)+IF(DW1903&lt;&gt;"",1,0)+IF(DX1903&lt;&gt;"",1,0)+IF(DZ1903&lt;&gt;"",1,0)+IF(EA1903&lt;&gt;"",1,0)+IF(EB1903&lt;&gt;"",1,0)+IF(EE1903&lt;&gt;"",1,0)</f>
        <v>9</v>
      </c>
      <c r="BB1903" s="0" t="n">
        <f aca="false">AY1903*AX1903</f>
        <v>0</v>
      </c>
      <c r="BC1903" s="0" t="s">
        <v>155</v>
      </c>
      <c r="BD1903" s="0" t="s">
        <v>155</v>
      </c>
      <c r="BF1903" s="0" t="s">
        <v>155</v>
      </c>
      <c r="BG1903" s="0" t="s">
        <v>155</v>
      </c>
      <c r="BH1903" s="0" t="s">
        <v>155</v>
      </c>
      <c r="BI1903" s="0" t="s">
        <v>155</v>
      </c>
      <c r="BJ1903" s="0" t="s">
        <v>155</v>
      </c>
      <c r="BL1903" s="0" t="s">
        <v>155</v>
      </c>
      <c r="BP1903" s="0" t="s">
        <v>155</v>
      </c>
      <c r="BR1903" s="0" t="s">
        <v>155</v>
      </c>
      <c r="BS1903" s="0" t="s">
        <v>155</v>
      </c>
      <c r="BV1903" s="0" t="s">
        <v>155</v>
      </c>
      <c r="CA1903" s="0" t="s">
        <v>155</v>
      </c>
      <c r="CG1903" s="0" t="s">
        <v>155</v>
      </c>
      <c r="CH1903" s="0" t="s">
        <v>174</v>
      </c>
      <c r="CK1903" s="0" t="s">
        <v>155</v>
      </c>
      <c r="CN1903" s="0" t="s">
        <v>155</v>
      </c>
      <c r="CO1903" s="0" t="s">
        <v>174</v>
      </c>
      <c r="CP1903" s="0" t="s">
        <v>155</v>
      </c>
      <c r="CT1903" s="0" t="s">
        <v>155</v>
      </c>
      <c r="CU1903" s="0" t="s">
        <v>174</v>
      </c>
      <c r="CV1903" s="0" t="s">
        <v>155</v>
      </c>
      <c r="CY1903" s="0" t="s">
        <v>155</v>
      </c>
      <c r="CZ1903" s="0" t="s">
        <v>174</v>
      </c>
      <c r="DC1903" s="0" t="s">
        <v>155</v>
      </c>
      <c r="DF1903" s="0" t="s">
        <v>155</v>
      </c>
      <c r="DG1903" s="0" t="s">
        <v>174</v>
      </c>
      <c r="DI1903" s="0" t="s">
        <v>155</v>
      </c>
      <c r="DL1903" s="0" t="s">
        <v>155</v>
      </c>
      <c r="DM1903" s="0" t="s">
        <v>174</v>
      </c>
      <c r="DN1903" s="0" t="s">
        <v>155</v>
      </c>
      <c r="DR1903" s="0" t="s">
        <v>155</v>
      </c>
      <c r="DS1903" s="0" t="s">
        <v>174</v>
      </c>
      <c r="DT1903" s="0" t="s">
        <v>174</v>
      </c>
      <c r="DU1903" s="0" t="s">
        <v>155</v>
      </c>
      <c r="DW1903" s="0" t="s">
        <v>155</v>
      </c>
      <c r="DX1903" s="0" t="s">
        <v>155</v>
      </c>
      <c r="EA1903" s="0" t="s">
        <v>155</v>
      </c>
      <c r="ED1903" s="0" t="s">
        <v>174</v>
      </c>
      <c r="EF1903" s="0" t="s">
        <v>155</v>
      </c>
    </row>
    <row r="1904" customFormat="false" ht="13.8" hidden="false" customHeight="false" outlineLevel="0" collapsed="false">
      <c r="A1904" s="0" t="s">
        <v>8373</v>
      </c>
      <c r="B1904" s="0" t="n">
        <v>78</v>
      </c>
      <c r="C1904" s="0" t="n">
        <v>181015</v>
      </c>
      <c r="D1904" s="0" t="s">
        <v>8374</v>
      </c>
      <c r="E1904" s="0" t="s">
        <v>1426</v>
      </c>
      <c r="F1904" s="0" t="str">
        <f aca="false">CONCATENATE(D1905," ",LEFT(I1905,4),"T=",AW1905,"D=",AX1905,"R=",AY1905,"M=",AZ1905,"L=",BA1905,"B=",BB1905)</f>
        <v>WILLIAMS 1963T=24D=2R=0M=1L=5B=0</v>
      </c>
      <c r="G1904" s="0" t="s">
        <v>7090</v>
      </c>
      <c r="H1904" s="0" t="s">
        <v>401</v>
      </c>
      <c r="I1904" s="0" t="s">
        <v>8375</v>
      </c>
      <c r="J1904" s="0" t="s">
        <v>746</v>
      </c>
      <c r="K1904" s="0" t="s">
        <v>143</v>
      </c>
      <c r="L1904" s="0" t="s">
        <v>174</v>
      </c>
      <c r="M1904" s="0" t="str">
        <f aca="false">RIGHT(N1904,LEN(N1904)-FIND(" ",N1904))</f>
        <v>GENESEE AVE NE</v>
      </c>
      <c r="N1904" s="0" t="s">
        <v>8376</v>
      </c>
      <c r="P1904" s="0" t="s">
        <v>147</v>
      </c>
      <c r="Q1904" s="0" t="s">
        <v>148</v>
      </c>
      <c r="R1904" s="0" t="n">
        <v>44483</v>
      </c>
      <c r="AD1904" s="0" t="s">
        <v>149</v>
      </c>
      <c r="AE1904" s="0" t="s">
        <v>150</v>
      </c>
      <c r="AF1904" s="0" t="s">
        <v>151</v>
      </c>
      <c r="AH1904" s="0" t="n">
        <v>14</v>
      </c>
      <c r="AI1904" s="0" t="n">
        <v>11</v>
      </c>
      <c r="AN1904" s="0" t="s">
        <v>147</v>
      </c>
      <c r="AO1904" s="0" t="s">
        <v>152</v>
      </c>
      <c r="AP1904" s="0" t="s">
        <v>153</v>
      </c>
      <c r="AQ1904" s="0" t="n">
        <v>9</v>
      </c>
      <c r="AR1904" s="0" t="n">
        <v>64</v>
      </c>
      <c r="AS1904" s="0" t="n">
        <v>32</v>
      </c>
      <c r="AV1904" s="0" t="s">
        <v>154</v>
      </c>
      <c r="AW1904" s="0" t="n">
        <f aca="false">COUNTA($BC1904:$EG1904)</f>
        <v>26</v>
      </c>
      <c r="AX1904" s="0" t="n">
        <f aca="false">COUNTIF($BC1904:$EG1904,"D")</f>
        <v>2</v>
      </c>
      <c r="AY1904" s="0" t="n">
        <f aca="false">COUNTIF($BC1904:$EG1904,"R")</f>
        <v>5</v>
      </c>
      <c r="AZ1904" s="0" t="n">
        <f aca="false">IF(CC1904="D",1,0)+IF(CL1904="D",1,0)+IF(CW1904="D",1,0)+IF(DD1904="D",1,0)+IF(DJ1904="D",1,0)+IF(DO1904="D",1,0)+IF(DW1904="D",1,0)</f>
        <v>0</v>
      </c>
      <c r="BA1904" s="0" t="n">
        <f aca="false">IF(DH1904&lt;&gt;"",1,0)+IF(DI1904&lt;&gt;"",1,0)+IF(DK1904&lt;&gt;"",1,0)+IF(DM1904&lt;&gt;"",1,0)+IF(DN1904&lt;&gt;"",1,0)+IF(DO1904&lt;&gt;"",1,0)+IF(DQ1904&lt;&gt;"",1,0)+IF(DR1904&lt;&gt;"",1,0)+IF(DT1904&lt;&gt;"",1,0)+IF(DU1904&lt;&gt;"",1,0)+IF(DV1904&lt;&gt;"",1,0)+IF(DW1904&lt;&gt;"",1,0)+IF(DX1904&lt;&gt;"",1,0)+IF(DZ1904&lt;&gt;"",1,0)+IF(EA1904&lt;&gt;"",1,0)+IF(EB1904&lt;&gt;"",1,0)+IF(EE1904&lt;&gt;"",1,0)</f>
        <v>6</v>
      </c>
      <c r="BB1904" s="0" t="n">
        <f aca="false">AY1904*AX1904</f>
        <v>10</v>
      </c>
      <c r="BH1904" s="0" t="s">
        <v>155</v>
      </c>
      <c r="BK1904" s="0" t="s">
        <v>155</v>
      </c>
      <c r="BL1904" s="0" t="s">
        <v>155</v>
      </c>
      <c r="BY1904" s="0" t="s">
        <v>144</v>
      </c>
      <c r="CA1904" s="0" t="s">
        <v>155</v>
      </c>
      <c r="CG1904" s="0" t="s">
        <v>155</v>
      </c>
      <c r="CK1904" s="0" t="s">
        <v>155</v>
      </c>
      <c r="CN1904" s="0" t="s">
        <v>155</v>
      </c>
      <c r="CO1904" s="0" t="s">
        <v>174</v>
      </c>
      <c r="CP1904" s="0" t="s">
        <v>155</v>
      </c>
      <c r="CV1904" s="0" t="s">
        <v>155</v>
      </c>
      <c r="CY1904" s="0" t="s">
        <v>155</v>
      </c>
      <c r="CZ1904" s="0" t="s">
        <v>174</v>
      </c>
      <c r="DC1904" s="0" t="s">
        <v>155</v>
      </c>
      <c r="DF1904" s="0" t="s">
        <v>155</v>
      </c>
      <c r="DG1904" s="0" t="s">
        <v>144</v>
      </c>
      <c r="DI1904" s="0" t="s">
        <v>155</v>
      </c>
      <c r="DL1904" s="0" t="s">
        <v>155</v>
      </c>
      <c r="DN1904" s="0" t="s">
        <v>155</v>
      </c>
      <c r="DS1904" s="0" t="s">
        <v>174</v>
      </c>
      <c r="DT1904" s="0" t="s">
        <v>174</v>
      </c>
      <c r="DU1904" s="0" t="s">
        <v>155</v>
      </c>
      <c r="DX1904" s="0" t="s">
        <v>155</v>
      </c>
      <c r="EA1904" s="0" t="s">
        <v>155</v>
      </c>
      <c r="ED1904" s="0" t="s">
        <v>174</v>
      </c>
      <c r="EF1904" s="0" t="s">
        <v>155</v>
      </c>
    </row>
    <row r="1905" customFormat="false" ht="13.8" hidden="false" customHeight="false" outlineLevel="0" collapsed="false">
      <c r="A1905" s="0" t="s">
        <v>8377</v>
      </c>
      <c r="B1905" s="0" t="n">
        <v>78</v>
      </c>
      <c r="C1905" s="0" t="n">
        <v>142872</v>
      </c>
      <c r="D1905" s="0" t="s">
        <v>1495</v>
      </c>
      <c r="E1905" s="0" t="s">
        <v>4875</v>
      </c>
      <c r="F1905" s="0" t="str">
        <f aca="false">CONCATENATE(D1906," ",LEFT(I1906,4),"T=",AW1906,"D=",AX1906,"R=",AY1906,"M=",AZ1906,"L=",BA1906,"B=",BB1906)</f>
        <v>WILLIAMS 1964T=21D=1R=0M=1L=5B=0</v>
      </c>
      <c r="I1905" s="0" t="s">
        <v>8378</v>
      </c>
      <c r="J1905" s="0" t="s">
        <v>746</v>
      </c>
      <c r="K1905" s="0" t="s">
        <v>143</v>
      </c>
      <c r="M1905" s="0" t="str">
        <f aca="false">RIGHT(N1905,LEN(N1905)-FIND(" ",N1905))</f>
        <v>KENMORE AVE NE</v>
      </c>
      <c r="N1905" s="0" t="s">
        <v>8379</v>
      </c>
      <c r="P1905" s="0" t="s">
        <v>147</v>
      </c>
      <c r="Q1905" s="0" t="s">
        <v>148</v>
      </c>
      <c r="R1905" s="0" t="n">
        <v>44483</v>
      </c>
      <c r="AD1905" s="0" t="s">
        <v>149</v>
      </c>
      <c r="AE1905" s="0" t="s">
        <v>150</v>
      </c>
      <c r="AF1905" s="0" t="s">
        <v>151</v>
      </c>
      <c r="AH1905" s="0" t="n">
        <v>14</v>
      </c>
      <c r="AI1905" s="0" t="n">
        <v>11</v>
      </c>
      <c r="AN1905" s="0" t="s">
        <v>147</v>
      </c>
      <c r="AO1905" s="0" t="s">
        <v>152</v>
      </c>
      <c r="AP1905" s="0" t="s">
        <v>153</v>
      </c>
      <c r="AQ1905" s="0" t="n">
        <v>9</v>
      </c>
      <c r="AR1905" s="0" t="n">
        <v>64</v>
      </c>
      <c r="AS1905" s="0" t="n">
        <v>32</v>
      </c>
      <c r="AV1905" s="0" t="s">
        <v>154</v>
      </c>
      <c r="AW1905" s="0" t="n">
        <f aca="false">COUNTA($BC1905:$EG1905)</f>
        <v>24</v>
      </c>
      <c r="AX1905" s="0" t="n">
        <f aca="false">COUNTIF($BC1905:$EG1905,"D")</f>
        <v>2</v>
      </c>
      <c r="AY1905" s="0" t="n">
        <f aca="false">COUNTIF($BC1905:$EG1905,"R")</f>
        <v>0</v>
      </c>
      <c r="AZ1905" s="0" t="n">
        <f aca="false">IF(CC1905="D",1,0)+IF(CL1905="D",1,0)+IF(CW1905="D",1,0)+IF(DD1905="D",1,0)+IF(DJ1905="D",1,0)+IF(DO1905="D",1,0)+IF(DW1905="D",1,0)</f>
        <v>1</v>
      </c>
      <c r="BA1905" s="0" t="n">
        <f aca="false">IF(DH1905&lt;&gt;"",1,0)+IF(DI1905&lt;&gt;"",1,0)+IF(DK1905&lt;&gt;"",1,0)+IF(DM1905&lt;&gt;"",1,0)+IF(DN1905&lt;&gt;"",1,0)+IF(DO1905&lt;&gt;"",1,0)+IF(DQ1905&lt;&gt;"",1,0)+IF(DR1905&lt;&gt;"",1,0)+IF(DT1905&lt;&gt;"",1,0)+IF(DU1905&lt;&gt;"",1,0)+IF(DV1905&lt;&gt;"",1,0)+IF(DW1905&lt;&gt;"",1,0)+IF(DX1905&lt;&gt;"",1,0)+IF(DZ1905&lt;&gt;"",1,0)+IF(EA1905&lt;&gt;"",1,0)+IF(EB1905&lt;&gt;"",1,0)+IF(EE1905&lt;&gt;"",1,0)</f>
        <v>5</v>
      </c>
      <c r="BB1905" s="0" t="n">
        <f aca="false">AY1905*AX1905</f>
        <v>0</v>
      </c>
      <c r="BC1905" s="0" t="s">
        <v>155</v>
      </c>
      <c r="BD1905" s="0" t="s">
        <v>155</v>
      </c>
      <c r="BH1905" s="0" t="s">
        <v>155</v>
      </c>
      <c r="BI1905" s="0" t="s">
        <v>155</v>
      </c>
      <c r="BJ1905" s="0" t="s">
        <v>155</v>
      </c>
      <c r="BK1905" s="0" t="s">
        <v>155</v>
      </c>
      <c r="BL1905" s="0" t="s">
        <v>155</v>
      </c>
      <c r="BP1905" s="0" t="s">
        <v>155</v>
      </c>
      <c r="BS1905" s="0" t="s">
        <v>155</v>
      </c>
      <c r="BY1905" s="0" t="s">
        <v>144</v>
      </c>
      <c r="CA1905" s="0" t="s">
        <v>155</v>
      </c>
      <c r="CG1905" s="0" t="s">
        <v>155</v>
      </c>
      <c r="CK1905" s="0" t="s">
        <v>155</v>
      </c>
      <c r="CL1905" s="0" t="s">
        <v>144</v>
      </c>
      <c r="CN1905" s="0" t="s">
        <v>155</v>
      </c>
      <c r="CP1905" s="0" t="s">
        <v>155</v>
      </c>
      <c r="CY1905" s="0" t="s">
        <v>155</v>
      </c>
      <c r="DC1905" s="0" t="s">
        <v>155</v>
      </c>
      <c r="DI1905" s="0" t="s">
        <v>155</v>
      </c>
      <c r="DN1905" s="0" t="s">
        <v>155</v>
      </c>
      <c r="DU1905" s="0" t="s">
        <v>155</v>
      </c>
      <c r="DX1905" s="0" t="s">
        <v>155</v>
      </c>
      <c r="EA1905" s="0" t="s">
        <v>155</v>
      </c>
      <c r="EF1905" s="0" t="s">
        <v>155</v>
      </c>
    </row>
    <row r="1906" customFormat="false" ht="13.8" hidden="false" customHeight="false" outlineLevel="0" collapsed="false">
      <c r="A1906" s="0" t="s">
        <v>8380</v>
      </c>
      <c r="B1906" s="0" t="n">
        <v>78</v>
      </c>
      <c r="C1906" s="0" t="n">
        <v>251167</v>
      </c>
      <c r="D1906" s="0" t="s">
        <v>1495</v>
      </c>
      <c r="E1906" s="0" t="s">
        <v>3207</v>
      </c>
      <c r="F1906" s="0" t="str">
        <f aca="false">CONCATENATE(D1907," ",LEFT(I1907,4),"T=",AW1907,"D=",AX1907,"R=",AY1907,"M=",AZ1907,"L=",BA1907,"B=",BB1907)</f>
        <v>SUPERAK 1982T=19D=2R=0M=1L=5B=0</v>
      </c>
      <c r="I1906" s="0" t="s">
        <v>8381</v>
      </c>
      <c r="J1906" s="0" t="s">
        <v>746</v>
      </c>
      <c r="K1906" s="0" t="s">
        <v>143</v>
      </c>
      <c r="M1906" s="0" t="str">
        <f aca="false">RIGHT(N1906,LEN(N1906)-FIND(" ",N1906))</f>
        <v>KENMORE AVE NE</v>
      </c>
      <c r="N1906" s="0" t="s">
        <v>8379</v>
      </c>
      <c r="P1906" s="0" t="s">
        <v>147</v>
      </c>
      <c r="Q1906" s="0" t="s">
        <v>148</v>
      </c>
      <c r="R1906" s="0" t="n">
        <v>44483</v>
      </c>
      <c r="AD1906" s="0" t="s">
        <v>149</v>
      </c>
      <c r="AE1906" s="0" t="s">
        <v>150</v>
      </c>
      <c r="AF1906" s="0" t="s">
        <v>151</v>
      </c>
      <c r="AH1906" s="0" t="n">
        <v>14</v>
      </c>
      <c r="AI1906" s="0" t="n">
        <v>11</v>
      </c>
      <c r="AN1906" s="0" t="s">
        <v>147</v>
      </c>
      <c r="AO1906" s="0" t="s">
        <v>152</v>
      </c>
      <c r="AP1906" s="0" t="s">
        <v>153</v>
      </c>
      <c r="AQ1906" s="0" t="n">
        <v>9</v>
      </c>
      <c r="AR1906" s="0" t="n">
        <v>64</v>
      </c>
      <c r="AS1906" s="0" t="n">
        <v>32</v>
      </c>
      <c r="AV1906" s="0" t="s">
        <v>154</v>
      </c>
      <c r="AW1906" s="0" t="n">
        <f aca="false">COUNTA($BC1906:$EG1906)</f>
        <v>21</v>
      </c>
      <c r="AX1906" s="0" t="n">
        <f aca="false">COUNTIF($BC1906:$EG1906,"D")</f>
        <v>1</v>
      </c>
      <c r="AY1906" s="0" t="n">
        <f aca="false">COUNTIF($BC1906:$EG1906,"R")</f>
        <v>0</v>
      </c>
      <c r="AZ1906" s="0" t="n">
        <f aca="false">IF(CC1906="D",1,0)+IF(CL1906="D",1,0)+IF(CW1906="D",1,0)+IF(DD1906="D",1,0)+IF(DJ1906="D",1,0)+IF(DO1906="D",1,0)+IF(DW1906="D",1,0)</f>
        <v>1</v>
      </c>
      <c r="BA1906" s="0" t="n">
        <f aca="false">IF(DH1906&lt;&gt;"",1,0)+IF(DI1906&lt;&gt;"",1,0)+IF(DK1906&lt;&gt;"",1,0)+IF(DM1906&lt;&gt;"",1,0)+IF(DN1906&lt;&gt;"",1,0)+IF(DO1906&lt;&gt;"",1,0)+IF(DQ1906&lt;&gt;"",1,0)+IF(DR1906&lt;&gt;"",1,0)+IF(DT1906&lt;&gt;"",1,0)+IF(DU1906&lt;&gt;"",1,0)+IF(DV1906&lt;&gt;"",1,0)+IF(DW1906&lt;&gt;"",1,0)+IF(DX1906&lt;&gt;"",1,0)+IF(DZ1906&lt;&gt;"",1,0)+IF(EA1906&lt;&gt;"",1,0)+IF(EB1906&lt;&gt;"",1,0)+IF(EE1906&lt;&gt;"",1,0)</f>
        <v>5</v>
      </c>
      <c r="BB1906" s="0" t="n">
        <f aca="false">AY1906*AX1906</f>
        <v>0</v>
      </c>
      <c r="BC1906" s="0" t="s">
        <v>155</v>
      </c>
      <c r="BD1906" s="0" t="s">
        <v>155</v>
      </c>
      <c r="BJ1906" s="0" t="s">
        <v>155</v>
      </c>
      <c r="BK1906" s="0" t="s">
        <v>155</v>
      </c>
      <c r="BL1906" s="0" t="s">
        <v>155</v>
      </c>
      <c r="BP1906" s="0" t="s">
        <v>155</v>
      </c>
      <c r="BS1906" s="0" t="s">
        <v>155</v>
      </c>
      <c r="CA1906" s="0" t="s">
        <v>155</v>
      </c>
      <c r="CG1906" s="0" t="s">
        <v>155</v>
      </c>
      <c r="CK1906" s="0" t="s">
        <v>155</v>
      </c>
      <c r="CL1906" s="0" t="s">
        <v>144</v>
      </c>
      <c r="CN1906" s="0" t="s">
        <v>155</v>
      </c>
      <c r="CP1906" s="0" t="s">
        <v>155</v>
      </c>
      <c r="CY1906" s="0" t="s">
        <v>155</v>
      </c>
      <c r="DC1906" s="0" t="s">
        <v>155</v>
      </c>
      <c r="DI1906" s="0" t="s">
        <v>155</v>
      </c>
      <c r="DN1906" s="0" t="s">
        <v>155</v>
      </c>
      <c r="DU1906" s="0" t="s">
        <v>155</v>
      </c>
      <c r="DX1906" s="0" t="s">
        <v>155</v>
      </c>
      <c r="EA1906" s="0" t="s">
        <v>155</v>
      </c>
      <c r="EF1906" s="0" t="s">
        <v>155</v>
      </c>
    </row>
    <row r="1907" customFormat="false" ht="13.8" hidden="false" customHeight="false" outlineLevel="0" collapsed="false">
      <c r="A1907" s="0" t="s">
        <v>8382</v>
      </c>
      <c r="B1907" s="0" t="n">
        <v>78</v>
      </c>
      <c r="C1907" s="0" t="n">
        <v>293693</v>
      </c>
      <c r="D1907" s="0" t="s">
        <v>4255</v>
      </c>
      <c r="E1907" s="0" t="s">
        <v>680</v>
      </c>
      <c r="F1907" s="0" t="str">
        <f aca="false">CONCATENATE(D1908," ",LEFT(I1908,4),"T=",AW1908,"D=",AX1908,"R=",AY1908,"M=",AZ1908,"L=",BA1908,"B=",BB1908)</f>
        <v>WOODFORD 1961T=19D=4R=1M=0L=6B=4</v>
      </c>
      <c r="I1907" s="0" t="s">
        <v>8383</v>
      </c>
      <c r="J1907" s="0" t="s">
        <v>746</v>
      </c>
      <c r="K1907" s="0" t="s">
        <v>143</v>
      </c>
      <c r="L1907" s="0" t="s">
        <v>144</v>
      </c>
      <c r="M1907" s="0" t="str">
        <f aca="false">RIGHT(N1907,LEN(N1907)-FIND(" ",N1907))</f>
        <v>BONNIE BRAE AVE NE</v>
      </c>
      <c r="N1907" s="0" t="s">
        <v>8384</v>
      </c>
      <c r="P1907" s="0" t="s">
        <v>147</v>
      </c>
      <c r="Q1907" s="0" t="s">
        <v>148</v>
      </c>
      <c r="R1907" s="0" t="n">
        <v>44483</v>
      </c>
      <c r="AD1907" s="0" t="s">
        <v>149</v>
      </c>
      <c r="AE1907" s="0" t="s">
        <v>150</v>
      </c>
      <c r="AF1907" s="0" t="s">
        <v>151</v>
      </c>
      <c r="AH1907" s="0" t="n">
        <v>14</v>
      </c>
      <c r="AI1907" s="0" t="n">
        <v>11</v>
      </c>
      <c r="AN1907" s="0" t="s">
        <v>147</v>
      </c>
      <c r="AO1907" s="0" t="s">
        <v>261</v>
      </c>
      <c r="AP1907" s="0" t="s">
        <v>262</v>
      </c>
      <c r="AQ1907" s="0" t="n">
        <v>9</v>
      </c>
      <c r="AR1907" s="0" t="n">
        <v>64</v>
      </c>
      <c r="AS1907" s="0" t="n">
        <v>32</v>
      </c>
      <c r="AV1907" s="0" t="s">
        <v>154</v>
      </c>
      <c r="AW1907" s="0" t="n">
        <f aca="false">COUNTA($BC1907:$EG1907)</f>
        <v>19</v>
      </c>
      <c r="AX1907" s="0" t="n">
        <f aca="false">COUNTIF($BC1907:$EG1907,"D")</f>
        <v>2</v>
      </c>
      <c r="AY1907" s="0" t="n">
        <f aca="false">COUNTIF($BC1907:$EG1907,"R")</f>
        <v>0</v>
      </c>
      <c r="AZ1907" s="0" t="n">
        <f aca="false">IF(CC1907="D",1,0)+IF(CL1907="D",1,0)+IF(CW1907="D",1,0)+IF(DD1907="D",1,0)+IF(DJ1907="D",1,0)+IF(DO1907="D",1,0)+IF(DW1907="D",1,0)</f>
        <v>1</v>
      </c>
      <c r="BA1907" s="0" t="n">
        <f aca="false">IF(DH1907&lt;&gt;"",1,0)+IF(DI1907&lt;&gt;"",1,0)+IF(DK1907&lt;&gt;"",1,0)+IF(DM1907&lt;&gt;"",1,0)+IF(DN1907&lt;&gt;"",1,0)+IF(DO1907&lt;&gt;"",1,0)+IF(DQ1907&lt;&gt;"",1,0)+IF(DR1907&lt;&gt;"",1,0)+IF(DT1907&lt;&gt;"",1,0)+IF(DU1907&lt;&gt;"",1,0)+IF(DV1907&lt;&gt;"",1,0)+IF(DW1907&lt;&gt;"",1,0)+IF(DX1907&lt;&gt;"",1,0)+IF(DZ1907&lt;&gt;"",1,0)+IF(EA1907&lt;&gt;"",1,0)+IF(EB1907&lt;&gt;"",1,0)+IF(EE1907&lt;&gt;"",1,0)</f>
        <v>5</v>
      </c>
      <c r="BB1907" s="0" t="n">
        <f aca="false">AY1907*AX1907</f>
        <v>0</v>
      </c>
      <c r="BC1907" s="0" t="s">
        <v>155</v>
      </c>
      <c r="BE1907" s="0" t="s">
        <v>155</v>
      </c>
      <c r="BH1907" s="0" t="s">
        <v>155</v>
      </c>
      <c r="BK1907" s="0" t="s">
        <v>155</v>
      </c>
      <c r="BL1907" s="0" t="s">
        <v>155</v>
      </c>
      <c r="BP1907" s="0" t="s">
        <v>155</v>
      </c>
      <c r="BR1907" s="0" t="s">
        <v>155</v>
      </c>
      <c r="BS1907" s="0" t="s">
        <v>155</v>
      </c>
      <c r="BY1907" s="0" t="s">
        <v>144</v>
      </c>
      <c r="CA1907" s="0" t="s">
        <v>155</v>
      </c>
      <c r="CN1907" s="0" t="s">
        <v>155</v>
      </c>
      <c r="CP1907" s="0" t="s">
        <v>155</v>
      </c>
      <c r="CV1907" s="0" t="s">
        <v>155</v>
      </c>
      <c r="DN1907" s="0" t="s">
        <v>155</v>
      </c>
      <c r="DU1907" s="0" t="s">
        <v>155</v>
      </c>
      <c r="DW1907" s="0" t="s">
        <v>144</v>
      </c>
      <c r="DX1907" s="0" t="s">
        <v>155</v>
      </c>
      <c r="EA1907" s="0" t="s">
        <v>155</v>
      </c>
      <c r="EF1907" s="0" t="s">
        <v>155</v>
      </c>
    </row>
    <row r="1908" customFormat="false" ht="13.8" hidden="false" customHeight="false" outlineLevel="0" collapsed="false">
      <c r="A1908" s="0" t="s">
        <v>8385</v>
      </c>
      <c r="B1908" s="0" t="n">
        <v>78</v>
      </c>
      <c r="C1908" s="0" t="n">
        <v>309117</v>
      </c>
      <c r="D1908" s="0" t="s">
        <v>5670</v>
      </c>
      <c r="E1908" s="0" t="s">
        <v>520</v>
      </c>
      <c r="F1908" s="0" t="str">
        <f aca="false">CONCATENATE(D1909," ",LEFT(I1909,4),"T=",AW1909,"D=",AX1909,"R=",AY1909,"M=",AZ1909,"L=",BA1909,"B=",BB1909)</f>
        <v>HENNESSEY 1956T=12D=0R=1M=0L=5B=0</v>
      </c>
      <c r="G1908" s="0" t="s">
        <v>185</v>
      </c>
      <c r="I1908" s="0" t="s">
        <v>8386</v>
      </c>
      <c r="J1908" s="0" t="s">
        <v>746</v>
      </c>
      <c r="K1908" s="0" t="s">
        <v>143</v>
      </c>
      <c r="L1908" s="0" t="s">
        <v>144</v>
      </c>
      <c r="M1908" s="0" t="str">
        <f aca="false">RIGHT(N1908,LEN(N1908)-FIND(" ",N1908))</f>
        <v>IRENE AVE NE</v>
      </c>
      <c r="N1908" s="0" t="s">
        <v>5673</v>
      </c>
      <c r="P1908" s="0" t="s">
        <v>147</v>
      </c>
      <c r="Q1908" s="0" t="s">
        <v>148</v>
      </c>
      <c r="R1908" s="0" t="n">
        <v>44483</v>
      </c>
      <c r="AD1908" s="0" t="s">
        <v>149</v>
      </c>
      <c r="AE1908" s="0" t="s">
        <v>150</v>
      </c>
      <c r="AH1908" s="0" t="n">
        <v>14</v>
      </c>
      <c r="AI1908" s="0" t="n">
        <v>11</v>
      </c>
      <c r="AJ1908" s="0" t="s">
        <v>164</v>
      </c>
      <c r="AM1908" s="0" t="s">
        <v>165</v>
      </c>
      <c r="AN1908" s="0" t="s">
        <v>147</v>
      </c>
      <c r="AO1908" s="0" t="s">
        <v>261</v>
      </c>
      <c r="AP1908" s="0" t="s">
        <v>262</v>
      </c>
      <c r="AQ1908" s="0" t="n">
        <v>9</v>
      </c>
      <c r="AR1908" s="0" t="n">
        <v>64</v>
      </c>
      <c r="AS1908" s="0" t="n">
        <v>32</v>
      </c>
      <c r="AV1908" s="0" t="s">
        <v>154</v>
      </c>
      <c r="AW1908" s="0" t="n">
        <f aca="false">COUNTA($BC1908:$EG1908)</f>
        <v>19</v>
      </c>
      <c r="AX1908" s="0" t="n">
        <f aca="false">COUNTIF($BC1908:$EG1908,"D")</f>
        <v>4</v>
      </c>
      <c r="AY1908" s="0" t="n">
        <f aca="false">COUNTIF($BC1908:$EG1908,"R")</f>
        <v>1</v>
      </c>
      <c r="AZ1908" s="0" t="n">
        <f aca="false">IF(CC1908="D",1,0)+IF(CL1908="D",1,0)+IF(CW1908="D",1,0)+IF(DD1908="D",1,0)+IF(DJ1908="D",1,0)+IF(DO1908="D",1,0)+IF(DW1908="D",1,0)</f>
        <v>0</v>
      </c>
      <c r="BA1908" s="0" t="n">
        <f aca="false">IF(DH1908&lt;&gt;"",1,0)+IF(DI1908&lt;&gt;"",1,0)+IF(DK1908&lt;&gt;"",1,0)+IF(DM1908&lt;&gt;"",1,0)+IF(DN1908&lt;&gt;"",1,0)+IF(DO1908&lt;&gt;"",1,0)+IF(DQ1908&lt;&gt;"",1,0)+IF(DR1908&lt;&gt;"",1,0)+IF(DT1908&lt;&gt;"",1,0)+IF(DU1908&lt;&gt;"",1,0)+IF(DV1908&lt;&gt;"",1,0)+IF(DW1908&lt;&gt;"",1,0)+IF(DX1908&lt;&gt;"",1,0)+IF(DZ1908&lt;&gt;"",1,0)+IF(EA1908&lt;&gt;"",1,0)+IF(EB1908&lt;&gt;"",1,0)+IF(EE1908&lt;&gt;"",1,0)</f>
        <v>6</v>
      </c>
      <c r="BB1908" s="0" t="n">
        <f aca="false">AY1908*AX1908</f>
        <v>4</v>
      </c>
      <c r="BL1908" s="0" t="s">
        <v>155</v>
      </c>
      <c r="BS1908" s="0" t="s">
        <v>155</v>
      </c>
      <c r="BY1908" s="0" t="s">
        <v>144</v>
      </c>
      <c r="CA1908" s="0" t="s">
        <v>155</v>
      </c>
      <c r="CN1908" s="0" t="s">
        <v>155</v>
      </c>
      <c r="CP1908" s="0" t="s">
        <v>155</v>
      </c>
      <c r="CY1908" s="0" t="s">
        <v>155</v>
      </c>
      <c r="CZ1908" s="0" t="s">
        <v>174</v>
      </c>
      <c r="DC1908" s="0" t="s">
        <v>155</v>
      </c>
      <c r="DI1908" s="0" t="s">
        <v>155</v>
      </c>
      <c r="DL1908" s="0" t="s">
        <v>155</v>
      </c>
      <c r="DN1908" s="0" t="s">
        <v>155</v>
      </c>
      <c r="DS1908" s="0" t="s">
        <v>144</v>
      </c>
      <c r="DT1908" s="0" t="s">
        <v>144</v>
      </c>
      <c r="DU1908" s="0" t="s">
        <v>155</v>
      </c>
      <c r="DX1908" s="0" t="s">
        <v>155</v>
      </c>
      <c r="EA1908" s="0" t="s">
        <v>155</v>
      </c>
      <c r="ED1908" s="0" t="s">
        <v>144</v>
      </c>
      <c r="EF1908" s="0" t="s">
        <v>155</v>
      </c>
    </row>
    <row r="1909" customFormat="false" ht="13.8" hidden="false" customHeight="false" outlineLevel="0" collapsed="false">
      <c r="A1909" s="0" t="s">
        <v>8387</v>
      </c>
      <c r="B1909" s="0" t="n">
        <v>78</v>
      </c>
      <c r="C1909" s="0" t="n">
        <v>330607</v>
      </c>
      <c r="D1909" s="0" t="s">
        <v>8388</v>
      </c>
      <c r="E1909" s="0" t="s">
        <v>6673</v>
      </c>
      <c r="F1909" s="0" t="str">
        <f aca="false">CONCATENATE(D1910," ",LEFT(I1910,4),"T=",AW1910,"D=",AX1910,"R=",AY1910,"M=",AZ1910,"L=",BA1910,"B=",BB1910)</f>
        <v>GREENE 1967T=10D=0R=0M=0L=3B=0</v>
      </c>
      <c r="I1909" s="0" t="s">
        <v>8389</v>
      </c>
      <c r="J1909" s="0" t="s">
        <v>746</v>
      </c>
      <c r="K1909" s="0" t="s">
        <v>143</v>
      </c>
      <c r="M1909" s="0" t="str">
        <f aca="false">RIGHT(N1909,LEN(N1909)-FIND(" ",N1909))</f>
        <v>HOLLYWOOD ST NE</v>
      </c>
      <c r="N1909" s="0" t="s">
        <v>8390</v>
      </c>
      <c r="P1909" s="0" t="s">
        <v>147</v>
      </c>
      <c r="Q1909" s="0" t="s">
        <v>148</v>
      </c>
      <c r="R1909" s="0" t="n">
        <v>44483</v>
      </c>
      <c r="AD1909" s="0" t="s">
        <v>149</v>
      </c>
      <c r="AE1909" s="0" t="s">
        <v>150</v>
      </c>
      <c r="AF1909" s="0" t="s">
        <v>151</v>
      </c>
      <c r="AH1909" s="0" t="n">
        <v>14</v>
      </c>
      <c r="AI1909" s="0" t="n">
        <v>11</v>
      </c>
      <c r="AN1909" s="0" t="s">
        <v>147</v>
      </c>
      <c r="AO1909" s="0" t="s">
        <v>189</v>
      </c>
      <c r="AP1909" s="0" t="s">
        <v>190</v>
      </c>
      <c r="AQ1909" s="0" t="n">
        <v>9</v>
      </c>
      <c r="AR1909" s="0" t="n">
        <v>64</v>
      </c>
      <c r="AS1909" s="0" t="n">
        <v>32</v>
      </c>
      <c r="AV1909" s="0" t="s">
        <v>154</v>
      </c>
      <c r="AW1909" s="0" t="n">
        <f aca="false">COUNTA($BC1909:$EG1909)</f>
        <v>12</v>
      </c>
      <c r="AX1909" s="0" t="n">
        <f aca="false">COUNTIF($BC1909:$EG1909,"D")</f>
        <v>0</v>
      </c>
      <c r="AY1909" s="0" t="n">
        <f aca="false">COUNTIF($BC1909:$EG1909,"R")</f>
        <v>1</v>
      </c>
      <c r="AZ1909" s="0" t="n">
        <f aca="false">IF(CC1909="D",1,0)+IF(CL1909="D",1,0)+IF(CW1909="D",1,0)+IF(DD1909="D",1,0)+IF(DJ1909="D",1,0)+IF(DO1909="D",1,0)+IF(DW1909="D",1,0)</f>
        <v>0</v>
      </c>
      <c r="BA1909" s="0" t="n">
        <f aca="false">IF(DH1909&lt;&gt;"",1,0)+IF(DI1909&lt;&gt;"",1,0)+IF(DK1909&lt;&gt;"",1,0)+IF(DM1909&lt;&gt;"",1,0)+IF(DN1909&lt;&gt;"",1,0)+IF(DO1909&lt;&gt;"",1,0)+IF(DQ1909&lt;&gt;"",1,0)+IF(DR1909&lt;&gt;"",1,0)+IF(DT1909&lt;&gt;"",1,0)+IF(DU1909&lt;&gt;"",1,0)+IF(DV1909&lt;&gt;"",1,0)+IF(DW1909&lt;&gt;"",1,0)+IF(DX1909&lt;&gt;"",1,0)+IF(DZ1909&lt;&gt;"",1,0)+IF(EA1909&lt;&gt;"",1,0)+IF(EB1909&lt;&gt;"",1,0)+IF(EE1909&lt;&gt;"",1,0)</f>
        <v>5</v>
      </c>
      <c r="BB1909" s="0" t="n">
        <f aca="false">AY1909*AX1909</f>
        <v>0</v>
      </c>
      <c r="BL1909" s="0" t="s">
        <v>155</v>
      </c>
      <c r="CA1909" s="0" t="s">
        <v>155</v>
      </c>
      <c r="CG1909" s="0" t="s">
        <v>155</v>
      </c>
      <c r="CK1909" s="0" t="s">
        <v>155</v>
      </c>
      <c r="CP1909" s="0" t="s">
        <v>155</v>
      </c>
      <c r="DC1909" s="0" t="s">
        <v>155</v>
      </c>
      <c r="DI1909" s="0" t="s">
        <v>155</v>
      </c>
      <c r="DM1909" s="0" t="s">
        <v>174</v>
      </c>
      <c r="DN1909" s="0" t="s">
        <v>155</v>
      </c>
      <c r="DU1909" s="0" t="s">
        <v>155</v>
      </c>
      <c r="DX1909" s="0" t="s">
        <v>155</v>
      </c>
      <c r="EF1909" s="0" t="s">
        <v>155</v>
      </c>
    </row>
    <row r="1910" customFormat="false" ht="13.8" hidden="false" customHeight="false" outlineLevel="0" collapsed="false">
      <c r="A1910" s="0" t="s">
        <v>8391</v>
      </c>
      <c r="B1910" s="0" t="n">
        <v>78</v>
      </c>
      <c r="C1910" s="0" t="n">
        <v>185337</v>
      </c>
      <c r="D1910" s="0" t="s">
        <v>5006</v>
      </c>
      <c r="E1910" s="0" t="s">
        <v>423</v>
      </c>
      <c r="F1910" s="0" t="str">
        <f aca="false">CONCATENATE(D1911," ",LEFT(I1911,4),"T=",AW1911,"D=",AX1911,"R=",AY1911,"M=",AZ1911,"L=",BA1911,"B=",BB1911)</f>
        <v>HAINESWORTH 1970T=20D=6R=0M=3L=5B=0</v>
      </c>
      <c r="G1910" s="0" t="s">
        <v>2205</v>
      </c>
      <c r="I1910" s="0" t="s">
        <v>8392</v>
      </c>
      <c r="J1910" s="0" t="s">
        <v>746</v>
      </c>
      <c r="K1910" s="0" t="s">
        <v>143</v>
      </c>
      <c r="M1910" s="0" t="str">
        <f aca="false">RIGHT(N1910,LEN(N1910)-FIND(" ",N1910))</f>
        <v>BEECHWOOD ST NE</v>
      </c>
      <c r="N1910" s="0" t="s">
        <v>7875</v>
      </c>
      <c r="P1910" s="0" t="s">
        <v>147</v>
      </c>
      <c r="Q1910" s="0" t="s">
        <v>148</v>
      </c>
      <c r="R1910" s="0" t="n">
        <v>44483</v>
      </c>
      <c r="AD1910" s="0" t="s">
        <v>149</v>
      </c>
      <c r="AE1910" s="0" t="s">
        <v>150</v>
      </c>
      <c r="AF1910" s="0" t="s">
        <v>151</v>
      </c>
      <c r="AH1910" s="0" t="n">
        <v>14</v>
      </c>
      <c r="AI1910" s="0" t="n">
        <v>11</v>
      </c>
      <c r="AN1910" s="0" t="s">
        <v>147</v>
      </c>
      <c r="AO1910" s="0" t="s">
        <v>189</v>
      </c>
      <c r="AP1910" s="0" t="s">
        <v>190</v>
      </c>
      <c r="AQ1910" s="0" t="n">
        <v>9</v>
      </c>
      <c r="AR1910" s="0" t="n">
        <v>64</v>
      </c>
      <c r="AS1910" s="0" t="n">
        <v>32</v>
      </c>
      <c r="AV1910" s="0" t="s">
        <v>154</v>
      </c>
      <c r="AW1910" s="0" t="n">
        <f aca="false">COUNTA($BC1910:$EG1910)</f>
        <v>10</v>
      </c>
      <c r="AX1910" s="0" t="n">
        <f aca="false">COUNTIF($BC1910:$EG1910,"D")</f>
        <v>0</v>
      </c>
      <c r="AY1910" s="0" t="n">
        <f aca="false">COUNTIF($BC1910:$EG1910,"R")</f>
        <v>0</v>
      </c>
      <c r="AZ1910" s="0" t="n">
        <f aca="false">IF(CC1910="D",1,0)+IF(CL1910="D",1,0)+IF(CW1910="D",1,0)+IF(DD1910="D",1,0)+IF(DJ1910="D",1,0)+IF(DO1910="D",1,0)+IF(DW1910="D",1,0)</f>
        <v>0</v>
      </c>
      <c r="BA1910" s="0" t="n">
        <f aca="false">IF(DH1910&lt;&gt;"",1,0)+IF(DI1910&lt;&gt;"",1,0)+IF(DK1910&lt;&gt;"",1,0)+IF(DM1910&lt;&gt;"",1,0)+IF(DN1910&lt;&gt;"",1,0)+IF(DO1910&lt;&gt;"",1,0)+IF(DQ1910&lt;&gt;"",1,0)+IF(DR1910&lt;&gt;"",1,0)+IF(DT1910&lt;&gt;"",1,0)+IF(DU1910&lt;&gt;"",1,0)+IF(DV1910&lt;&gt;"",1,0)+IF(DW1910&lt;&gt;"",1,0)+IF(DX1910&lt;&gt;"",1,0)+IF(DZ1910&lt;&gt;"",1,0)+IF(EA1910&lt;&gt;"",1,0)+IF(EB1910&lt;&gt;"",1,0)+IF(EE1910&lt;&gt;"",1,0)</f>
        <v>3</v>
      </c>
      <c r="BB1910" s="0" t="n">
        <f aca="false">AY1910*AX1910</f>
        <v>0</v>
      </c>
      <c r="BD1910" s="0" t="s">
        <v>155</v>
      </c>
      <c r="BH1910" s="0" t="s">
        <v>155</v>
      </c>
      <c r="BL1910" s="0" t="s">
        <v>155</v>
      </c>
      <c r="BP1910" s="0" t="s">
        <v>155</v>
      </c>
      <c r="CP1910" s="0" t="s">
        <v>155</v>
      </c>
      <c r="DC1910" s="0" t="s">
        <v>155</v>
      </c>
      <c r="DN1910" s="0" t="s">
        <v>155</v>
      </c>
      <c r="DU1910" s="0" t="s">
        <v>155</v>
      </c>
      <c r="EA1910" s="0" t="s">
        <v>155</v>
      </c>
      <c r="EF1910" s="0" t="s">
        <v>155</v>
      </c>
    </row>
    <row r="1911" customFormat="false" ht="13.8" hidden="false" customHeight="false" outlineLevel="0" collapsed="false">
      <c r="A1911" s="0" t="s">
        <v>8393</v>
      </c>
      <c r="B1911" s="0" t="n">
        <v>78</v>
      </c>
      <c r="C1911" s="0" t="n">
        <v>201806</v>
      </c>
      <c r="D1911" s="0" t="s">
        <v>8321</v>
      </c>
      <c r="E1911" s="0" t="s">
        <v>8394</v>
      </c>
      <c r="F1911" s="0" t="str">
        <f aca="false">CONCATENATE(D1912," ",LEFT(I1912,4),"T=",AW1912,"D=",AX1912,"R=",AY1912,"M=",AZ1912,"L=",BA1912,"B=",BB1912)</f>
        <v>ROSS PACHECO 1979T=12D=1R=2M=0L=4B=2</v>
      </c>
      <c r="G1911" s="0" t="s">
        <v>144</v>
      </c>
      <c r="I1911" s="0" t="s">
        <v>8395</v>
      </c>
      <c r="J1911" s="0" t="s">
        <v>746</v>
      </c>
      <c r="K1911" s="0" t="s">
        <v>143</v>
      </c>
      <c r="L1911" s="0" t="s">
        <v>144</v>
      </c>
      <c r="M1911" s="0" t="str">
        <f aca="false">RIGHT(N1911,LEN(N1911)-FIND(" ",N1911))</f>
        <v>WILDWOOD DR NE</v>
      </c>
      <c r="N1911" s="0" t="s">
        <v>8325</v>
      </c>
      <c r="P1911" s="0" t="s">
        <v>147</v>
      </c>
      <c r="Q1911" s="0" t="s">
        <v>148</v>
      </c>
      <c r="R1911" s="0" t="n">
        <v>44483</v>
      </c>
      <c r="AD1911" s="0" t="s">
        <v>149</v>
      </c>
      <c r="AE1911" s="0" t="s">
        <v>150</v>
      </c>
      <c r="AF1911" s="0" t="s">
        <v>151</v>
      </c>
      <c r="AH1911" s="0" t="n">
        <v>14</v>
      </c>
      <c r="AI1911" s="0" t="n">
        <v>11</v>
      </c>
      <c r="AN1911" s="0" t="s">
        <v>147</v>
      </c>
      <c r="AO1911" s="0" t="s">
        <v>176</v>
      </c>
      <c r="AP1911" s="0" t="s">
        <v>177</v>
      </c>
      <c r="AQ1911" s="0" t="n">
        <v>9</v>
      </c>
      <c r="AR1911" s="0" t="n">
        <v>64</v>
      </c>
      <c r="AS1911" s="0" t="n">
        <v>32</v>
      </c>
      <c r="AV1911" s="0" t="s">
        <v>154</v>
      </c>
      <c r="AW1911" s="0" t="n">
        <f aca="false">COUNTA($BC1911:$EG1911)</f>
        <v>20</v>
      </c>
      <c r="AX1911" s="0" t="n">
        <f aca="false">COUNTIF($BC1911:$EG1911,"D")</f>
        <v>6</v>
      </c>
      <c r="AY1911" s="0" t="n">
        <f aca="false">COUNTIF($BC1911:$EG1911,"R")</f>
        <v>0</v>
      </c>
      <c r="AZ1911" s="0" t="n">
        <f aca="false">IF(CC1911="D",1,0)+IF(CL1911="D",1,0)+IF(CW1911="D",1,0)+IF(DD1911="D",1,0)+IF(DJ1911="D",1,0)+IF(DO1911="D",1,0)+IF(DW1911="D",1,0)</f>
        <v>3</v>
      </c>
      <c r="BA1911" s="0" t="n">
        <f aca="false">IF(DH1911&lt;&gt;"",1,0)+IF(DI1911&lt;&gt;"",1,0)+IF(DK1911&lt;&gt;"",1,0)+IF(DM1911&lt;&gt;"",1,0)+IF(DN1911&lt;&gt;"",1,0)+IF(DO1911&lt;&gt;"",1,0)+IF(DQ1911&lt;&gt;"",1,0)+IF(DR1911&lt;&gt;"",1,0)+IF(DT1911&lt;&gt;"",1,0)+IF(DU1911&lt;&gt;"",1,0)+IF(DV1911&lt;&gt;"",1,0)+IF(DW1911&lt;&gt;"",1,0)+IF(DX1911&lt;&gt;"",1,0)+IF(DZ1911&lt;&gt;"",1,0)+IF(EA1911&lt;&gt;"",1,0)+IF(EB1911&lt;&gt;"",1,0)+IF(EE1911&lt;&gt;"",1,0)</f>
        <v>5</v>
      </c>
      <c r="BB1911" s="0" t="n">
        <f aca="false">AY1911*AX1911</f>
        <v>0</v>
      </c>
      <c r="BF1911" s="0" t="s">
        <v>155</v>
      </c>
      <c r="BJ1911" s="0" t="s">
        <v>155</v>
      </c>
      <c r="BL1911" s="0" t="s">
        <v>155</v>
      </c>
      <c r="BP1911" s="0" t="s">
        <v>155</v>
      </c>
      <c r="CA1911" s="0" t="s">
        <v>155</v>
      </c>
      <c r="CL1911" s="0" t="s">
        <v>144</v>
      </c>
      <c r="CN1911" s="0" t="s">
        <v>155</v>
      </c>
      <c r="CP1911" s="0" t="s">
        <v>155</v>
      </c>
      <c r="CW1911" s="0" t="s">
        <v>144</v>
      </c>
      <c r="CY1911" s="0" t="s">
        <v>155</v>
      </c>
      <c r="DC1911" s="0" t="s">
        <v>155</v>
      </c>
      <c r="DG1911" s="0" t="s">
        <v>144</v>
      </c>
      <c r="DI1911" s="0" t="s">
        <v>155</v>
      </c>
      <c r="DL1911" s="0" t="s">
        <v>155</v>
      </c>
      <c r="DN1911" s="0" t="s">
        <v>155</v>
      </c>
      <c r="DS1911" s="0" t="s">
        <v>144</v>
      </c>
      <c r="DT1911" s="0" t="s">
        <v>144</v>
      </c>
      <c r="DU1911" s="0" t="s">
        <v>155</v>
      </c>
      <c r="DW1911" s="0" t="s">
        <v>144</v>
      </c>
      <c r="EF1911" s="0" t="s">
        <v>155</v>
      </c>
    </row>
    <row r="1912" customFormat="false" ht="13.8" hidden="false" customHeight="false" outlineLevel="0" collapsed="false">
      <c r="A1912" s="0" t="s">
        <v>8396</v>
      </c>
      <c r="B1912" s="0" t="n">
        <v>78</v>
      </c>
      <c r="C1912" s="0" t="n">
        <v>275788</v>
      </c>
      <c r="D1912" s="0" t="s">
        <v>8397</v>
      </c>
      <c r="E1912" s="0" t="s">
        <v>2727</v>
      </c>
      <c r="F1912" s="0" t="str">
        <f aca="false">CONCATENATE(D1913," ",LEFT(I1913,4),"T=",AW1913,"D=",AX1913,"R=",AY1913,"M=",AZ1913,"L=",BA1913,"B=",BB1913)</f>
        <v>WOODLING SUPERAK 1972T=17D=5R=0M=3L=6B=0</v>
      </c>
      <c r="G1912" s="0" t="s">
        <v>725</v>
      </c>
      <c r="I1912" s="0" t="s">
        <v>8398</v>
      </c>
      <c r="J1912" s="0" t="s">
        <v>746</v>
      </c>
      <c r="K1912" s="0" t="s">
        <v>143</v>
      </c>
      <c r="L1912" s="0" t="s">
        <v>174</v>
      </c>
      <c r="M1912" s="0" t="str">
        <f aca="false">RIGHT(N1912,LEN(N1912)-FIND(" ",N1912))</f>
        <v>FAIRWAY DR NE</v>
      </c>
      <c r="N1912" s="0" t="s">
        <v>8399</v>
      </c>
      <c r="P1912" s="0" t="s">
        <v>147</v>
      </c>
      <c r="Q1912" s="0" t="s">
        <v>148</v>
      </c>
      <c r="R1912" s="0" t="n">
        <v>44483</v>
      </c>
      <c r="AD1912" s="0" t="s">
        <v>149</v>
      </c>
      <c r="AE1912" s="0" t="s">
        <v>150</v>
      </c>
      <c r="AF1912" s="0" t="s">
        <v>151</v>
      </c>
      <c r="AH1912" s="0" t="n">
        <v>14</v>
      </c>
      <c r="AI1912" s="0" t="n">
        <v>11</v>
      </c>
      <c r="AN1912" s="0" t="s">
        <v>147</v>
      </c>
      <c r="AO1912" s="0" t="s">
        <v>176</v>
      </c>
      <c r="AP1912" s="0" t="s">
        <v>177</v>
      </c>
      <c r="AQ1912" s="0" t="n">
        <v>9</v>
      </c>
      <c r="AR1912" s="0" t="n">
        <v>64</v>
      </c>
      <c r="AS1912" s="0" t="n">
        <v>32</v>
      </c>
      <c r="AV1912" s="0" t="s">
        <v>154</v>
      </c>
      <c r="AW1912" s="0" t="n">
        <f aca="false">COUNTA($BC1912:$EG1912)</f>
        <v>12</v>
      </c>
      <c r="AX1912" s="0" t="n">
        <f aca="false">COUNTIF($BC1912:$EG1912,"D")</f>
        <v>1</v>
      </c>
      <c r="AY1912" s="0" t="n">
        <f aca="false">COUNTIF($BC1912:$EG1912,"R")</f>
        <v>2</v>
      </c>
      <c r="AZ1912" s="0" t="n">
        <f aca="false">IF(CC1912="D",1,0)+IF(CL1912="D",1,0)+IF(CW1912="D",1,0)+IF(DD1912="D",1,0)+IF(DJ1912="D",1,0)+IF(DO1912="D",1,0)+IF(DW1912="D",1,0)</f>
        <v>0</v>
      </c>
      <c r="BA1912" s="0" t="n">
        <f aca="false">IF(DH1912&lt;&gt;"",1,0)+IF(DI1912&lt;&gt;"",1,0)+IF(DK1912&lt;&gt;"",1,0)+IF(DM1912&lt;&gt;"",1,0)+IF(DN1912&lt;&gt;"",1,0)+IF(DO1912&lt;&gt;"",1,0)+IF(DQ1912&lt;&gt;"",1,0)+IF(DR1912&lt;&gt;"",1,0)+IF(DT1912&lt;&gt;"",1,0)+IF(DU1912&lt;&gt;"",1,0)+IF(DV1912&lt;&gt;"",1,0)+IF(DW1912&lt;&gt;"",1,0)+IF(DX1912&lt;&gt;"",1,0)+IF(DZ1912&lt;&gt;"",1,0)+IF(EA1912&lt;&gt;"",1,0)+IF(EB1912&lt;&gt;"",1,0)+IF(EE1912&lt;&gt;"",1,0)</f>
        <v>4</v>
      </c>
      <c r="BB1912" s="0" t="n">
        <f aca="false">AY1912*AX1912</f>
        <v>2</v>
      </c>
      <c r="BD1912" s="0" t="s">
        <v>155</v>
      </c>
      <c r="BK1912" s="0" t="s">
        <v>155</v>
      </c>
      <c r="BL1912" s="0" t="s">
        <v>155</v>
      </c>
      <c r="BY1912" s="0" t="s">
        <v>144</v>
      </c>
      <c r="CV1912" s="0" t="s">
        <v>155</v>
      </c>
      <c r="DC1912" s="0" t="s">
        <v>155</v>
      </c>
      <c r="DM1912" s="0" t="s">
        <v>174</v>
      </c>
      <c r="DN1912" s="0" t="s">
        <v>155</v>
      </c>
      <c r="DS1912" s="0" t="s">
        <v>174</v>
      </c>
      <c r="DU1912" s="0" t="s">
        <v>155</v>
      </c>
      <c r="EA1912" s="0" t="s">
        <v>155</v>
      </c>
      <c r="EF1912" s="0" t="s">
        <v>155</v>
      </c>
    </row>
    <row r="1913" customFormat="false" ht="13.8" hidden="false" customHeight="false" outlineLevel="0" collapsed="false">
      <c r="A1913" s="0" t="s">
        <v>8400</v>
      </c>
      <c r="B1913" s="0" t="n">
        <v>78</v>
      </c>
      <c r="C1913" s="0" t="n">
        <v>363989</v>
      </c>
      <c r="D1913" s="0" t="s">
        <v>8401</v>
      </c>
      <c r="E1913" s="0" t="s">
        <v>8402</v>
      </c>
      <c r="F1913" s="0" t="str">
        <f aca="false">CONCATENATE(D1914," ",LEFT(I1914,4),"T=",AW1914,"D=",AX1914,"R=",AY1914,"M=",AZ1914,"L=",BA1914,"B=",BB1914)</f>
        <v>LAPROCINA 1983T=15D=3R=0M=1L=3B=0</v>
      </c>
      <c r="G1913" s="0" t="s">
        <v>725</v>
      </c>
      <c r="I1913" s="0" t="s">
        <v>8403</v>
      </c>
      <c r="J1913" s="0" t="s">
        <v>8404</v>
      </c>
      <c r="K1913" s="0" t="s">
        <v>143</v>
      </c>
      <c r="L1913" s="0" t="s">
        <v>144</v>
      </c>
      <c r="M1913" s="0" t="str">
        <f aca="false">RIGHT(N1913,LEN(N1913)-FIND(" ",N1913))</f>
        <v>BONNIE BRAE AVE NE</v>
      </c>
      <c r="N1913" s="0" t="s">
        <v>8384</v>
      </c>
      <c r="P1913" s="0" t="s">
        <v>147</v>
      </c>
      <c r="Q1913" s="0" t="s">
        <v>148</v>
      </c>
      <c r="R1913" s="0" t="n">
        <v>44483</v>
      </c>
      <c r="AD1913" s="0" t="s">
        <v>149</v>
      </c>
      <c r="AE1913" s="0" t="s">
        <v>150</v>
      </c>
      <c r="AF1913" s="0" t="s">
        <v>151</v>
      </c>
      <c r="AH1913" s="0" t="n">
        <v>14</v>
      </c>
      <c r="AI1913" s="0" t="n">
        <v>11</v>
      </c>
      <c r="AN1913" s="0" t="s">
        <v>147</v>
      </c>
      <c r="AO1913" s="0" t="s">
        <v>261</v>
      </c>
      <c r="AP1913" s="0" t="s">
        <v>262</v>
      </c>
      <c r="AQ1913" s="0" t="n">
        <v>9</v>
      </c>
      <c r="AR1913" s="0" t="n">
        <v>64</v>
      </c>
      <c r="AS1913" s="0" t="n">
        <v>32</v>
      </c>
      <c r="AV1913" s="0" t="s">
        <v>154</v>
      </c>
      <c r="AW1913" s="0" t="n">
        <f aca="false">COUNTA($BC1913:$EG1913)</f>
        <v>17</v>
      </c>
      <c r="AX1913" s="0" t="n">
        <f aca="false">COUNTIF($BC1913:$EG1913,"D")</f>
        <v>5</v>
      </c>
      <c r="AY1913" s="0" t="n">
        <f aca="false">COUNTIF($BC1913:$EG1913,"R")</f>
        <v>0</v>
      </c>
      <c r="AZ1913" s="0" t="n">
        <f aca="false">IF(CC1913="D",1,0)+IF(CL1913="D",1,0)+IF(CW1913="D",1,0)+IF(DD1913="D",1,0)+IF(DJ1913="D",1,0)+IF(DO1913="D",1,0)+IF(DW1913="D",1,0)</f>
        <v>3</v>
      </c>
      <c r="BA1913" s="0" t="n">
        <f aca="false">IF(DH1913&lt;&gt;"",1,0)+IF(DI1913&lt;&gt;"",1,0)+IF(DK1913&lt;&gt;"",1,0)+IF(DM1913&lt;&gt;"",1,0)+IF(DN1913&lt;&gt;"",1,0)+IF(DO1913&lt;&gt;"",1,0)+IF(DQ1913&lt;&gt;"",1,0)+IF(DR1913&lt;&gt;"",1,0)+IF(DT1913&lt;&gt;"",1,0)+IF(DU1913&lt;&gt;"",1,0)+IF(DV1913&lt;&gt;"",1,0)+IF(DW1913&lt;&gt;"",1,0)+IF(DX1913&lt;&gt;"",1,0)+IF(DZ1913&lt;&gt;"",1,0)+IF(EA1913&lt;&gt;"",1,0)+IF(EB1913&lt;&gt;"",1,0)+IF(EE1913&lt;&gt;"",1,0)</f>
        <v>6</v>
      </c>
      <c r="BB1913" s="0" t="n">
        <f aca="false">AY1913*AX1913</f>
        <v>0</v>
      </c>
      <c r="CA1913" s="0" t="s">
        <v>155</v>
      </c>
      <c r="CK1913" s="0" t="s">
        <v>155</v>
      </c>
      <c r="CL1913" s="0" t="s">
        <v>144</v>
      </c>
      <c r="CN1913" s="0" t="s">
        <v>155</v>
      </c>
      <c r="CP1913" s="0" t="s">
        <v>155</v>
      </c>
      <c r="DC1913" s="0" t="s">
        <v>155</v>
      </c>
      <c r="DF1913" s="0" t="s">
        <v>155</v>
      </c>
      <c r="DI1913" s="0" t="s">
        <v>155</v>
      </c>
      <c r="DJ1913" s="0" t="s">
        <v>144</v>
      </c>
      <c r="DN1913" s="0" t="s">
        <v>155</v>
      </c>
      <c r="DS1913" s="0" t="s">
        <v>144</v>
      </c>
      <c r="DU1913" s="0" t="s">
        <v>155</v>
      </c>
      <c r="DW1913" s="0" t="s">
        <v>144</v>
      </c>
      <c r="DX1913" s="0" t="s">
        <v>155</v>
      </c>
      <c r="EA1913" s="0" t="s">
        <v>155</v>
      </c>
      <c r="ED1913" s="0" t="s">
        <v>144</v>
      </c>
      <c r="EF1913" s="0" t="s">
        <v>155</v>
      </c>
    </row>
    <row r="1914" customFormat="false" ht="13.8" hidden="false" customHeight="false" outlineLevel="0" collapsed="false">
      <c r="A1914" s="0" t="s">
        <v>8405</v>
      </c>
      <c r="B1914" s="0" t="n">
        <v>78</v>
      </c>
      <c r="C1914" s="0" t="n">
        <v>307249</v>
      </c>
      <c r="D1914" s="0" t="s">
        <v>3331</v>
      </c>
      <c r="E1914" s="0" t="s">
        <v>1638</v>
      </c>
      <c r="F1914" s="0" t="str">
        <f aca="false">CONCATENATE(D1915," ",LEFT(I1915,4),"T=",AW1915,"D=",AX1915,"R=",AY1915,"M=",AZ1915,"L=",BA1915,"B=",BB1915)</f>
        <v>RUBANO 1964T=10D=2R=0M=1L=2B=0</v>
      </c>
      <c r="G1914" s="0" t="s">
        <v>1080</v>
      </c>
      <c r="I1914" s="0" t="s">
        <v>8406</v>
      </c>
      <c r="J1914" s="0" t="s">
        <v>8407</v>
      </c>
      <c r="K1914" s="0" t="s">
        <v>143</v>
      </c>
      <c r="L1914" s="0" t="s">
        <v>144</v>
      </c>
      <c r="M1914" s="0" t="str">
        <f aca="false">RIGHT(N1914,LEN(N1914)-FIND(" ",N1914))</f>
        <v>BONNIE BRAE AVE NE</v>
      </c>
      <c r="N1914" s="0" t="s">
        <v>8408</v>
      </c>
      <c r="P1914" s="0" t="s">
        <v>147</v>
      </c>
      <c r="Q1914" s="0" t="s">
        <v>148</v>
      </c>
      <c r="R1914" s="0" t="n">
        <v>44483</v>
      </c>
      <c r="AD1914" s="0" t="s">
        <v>149</v>
      </c>
      <c r="AE1914" s="0" t="s">
        <v>150</v>
      </c>
      <c r="AF1914" s="0" t="s">
        <v>151</v>
      </c>
      <c r="AH1914" s="0" t="n">
        <v>14</v>
      </c>
      <c r="AI1914" s="0" t="n">
        <v>11</v>
      </c>
      <c r="AN1914" s="0" t="s">
        <v>147</v>
      </c>
      <c r="AO1914" s="0" t="s">
        <v>261</v>
      </c>
      <c r="AP1914" s="0" t="s">
        <v>262</v>
      </c>
      <c r="AQ1914" s="0" t="n">
        <v>9</v>
      </c>
      <c r="AR1914" s="0" t="n">
        <v>64</v>
      </c>
      <c r="AS1914" s="0" t="n">
        <v>32</v>
      </c>
      <c r="AV1914" s="0" t="s">
        <v>154</v>
      </c>
      <c r="AW1914" s="0" t="n">
        <f aca="false">COUNTA($BC1914:$EG1914)</f>
        <v>15</v>
      </c>
      <c r="AX1914" s="0" t="n">
        <f aca="false">COUNTIF($BC1914:$EG1914,"D")</f>
        <v>3</v>
      </c>
      <c r="AY1914" s="0" t="n">
        <f aca="false">COUNTIF($BC1914:$EG1914,"R")</f>
        <v>0</v>
      </c>
      <c r="AZ1914" s="0" t="n">
        <f aca="false">IF(CC1914="D",1,0)+IF(CL1914="D",1,0)+IF(CW1914="D",1,0)+IF(DD1914="D",1,0)+IF(DJ1914="D",1,0)+IF(DO1914="D",1,0)+IF(DW1914="D",1,0)</f>
        <v>1</v>
      </c>
      <c r="BA1914" s="0" t="n">
        <f aca="false">IF(DH1914&lt;&gt;"",1,0)+IF(DI1914&lt;&gt;"",1,0)+IF(DK1914&lt;&gt;"",1,0)+IF(DM1914&lt;&gt;"",1,0)+IF(DN1914&lt;&gt;"",1,0)+IF(DO1914&lt;&gt;"",1,0)+IF(DQ1914&lt;&gt;"",1,0)+IF(DR1914&lt;&gt;"",1,0)+IF(DT1914&lt;&gt;"",1,0)+IF(DU1914&lt;&gt;"",1,0)+IF(DV1914&lt;&gt;"",1,0)+IF(DW1914&lt;&gt;"",1,0)+IF(DX1914&lt;&gt;"",1,0)+IF(DZ1914&lt;&gt;"",1,0)+IF(EA1914&lt;&gt;"",1,0)+IF(EB1914&lt;&gt;"",1,0)+IF(EE1914&lt;&gt;"",1,0)</f>
        <v>3</v>
      </c>
      <c r="BB1914" s="0" t="n">
        <f aca="false">AY1914*AX1914</f>
        <v>0</v>
      </c>
      <c r="BL1914" s="0" t="s">
        <v>155</v>
      </c>
      <c r="BY1914" s="0" t="s">
        <v>144</v>
      </c>
      <c r="CA1914" s="0" t="s">
        <v>155</v>
      </c>
      <c r="CG1914" s="0" t="s">
        <v>155</v>
      </c>
      <c r="CN1914" s="0" t="s">
        <v>155</v>
      </c>
      <c r="CP1914" s="0" t="s">
        <v>155</v>
      </c>
      <c r="CT1914" s="0" t="s">
        <v>155</v>
      </c>
      <c r="CV1914" s="0" t="s">
        <v>155</v>
      </c>
      <c r="CY1914" s="0" t="s">
        <v>155</v>
      </c>
      <c r="CZ1914" s="0" t="s">
        <v>144</v>
      </c>
      <c r="DC1914" s="0" t="s">
        <v>155</v>
      </c>
      <c r="DN1914" s="0" t="s">
        <v>155</v>
      </c>
      <c r="DW1914" s="0" t="s">
        <v>144</v>
      </c>
      <c r="EA1914" s="0" t="s">
        <v>155</v>
      </c>
      <c r="EF1914" s="0" t="s">
        <v>155</v>
      </c>
    </row>
    <row r="1915" customFormat="false" ht="13.8" hidden="false" customHeight="false" outlineLevel="0" collapsed="false">
      <c r="A1915" s="0" t="s">
        <v>8409</v>
      </c>
      <c r="B1915" s="0" t="n">
        <v>78</v>
      </c>
      <c r="C1915" s="0" t="n">
        <v>281655</v>
      </c>
      <c r="D1915" s="0" t="s">
        <v>8410</v>
      </c>
      <c r="E1915" s="0" t="s">
        <v>3019</v>
      </c>
      <c r="F1915" s="0" t="str">
        <f aca="false">CONCATENATE(D1916," ",LEFT(I1916,4),"T=",AW1916,"D=",AX1916,"R=",AY1916,"M=",AZ1916,"L=",BA1916,"B=",BB1916)</f>
        <v>SPETSIOTIS 1959T=3D=0R=0M=0L=1B=0</v>
      </c>
      <c r="G1915" s="0" t="s">
        <v>159</v>
      </c>
      <c r="I1915" s="0" t="s">
        <v>8265</v>
      </c>
      <c r="J1915" s="0" t="s">
        <v>8407</v>
      </c>
      <c r="K1915" s="0" t="s">
        <v>143</v>
      </c>
      <c r="M1915" s="0" t="str">
        <f aca="false">RIGHT(N1915,LEN(N1915)-FIND(" ",N1915))</f>
        <v>NORTHWOODS CT NE</v>
      </c>
      <c r="N1915" s="0" t="s">
        <v>5334</v>
      </c>
      <c r="O1915" s="0" t="s">
        <v>3183</v>
      </c>
      <c r="P1915" s="0" t="s">
        <v>147</v>
      </c>
      <c r="Q1915" s="0" t="s">
        <v>148</v>
      </c>
      <c r="R1915" s="0" t="n">
        <v>44483</v>
      </c>
      <c r="AD1915" s="0" t="s">
        <v>149</v>
      </c>
      <c r="AE1915" s="0" t="s">
        <v>150</v>
      </c>
      <c r="AH1915" s="0" t="n">
        <v>14</v>
      </c>
      <c r="AI1915" s="0" t="n">
        <v>11</v>
      </c>
      <c r="AJ1915" s="0" t="s">
        <v>164</v>
      </c>
      <c r="AM1915" s="0" t="s">
        <v>165</v>
      </c>
      <c r="AN1915" s="0" t="s">
        <v>147</v>
      </c>
      <c r="AO1915" s="0" t="s">
        <v>176</v>
      </c>
      <c r="AP1915" s="0" t="s">
        <v>177</v>
      </c>
      <c r="AQ1915" s="0" t="n">
        <v>9</v>
      </c>
      <c r="AR1915" s="0" t="n">
        <v>64</v>
      </c>
      <c r="AS1915" s="0" t="n">
        <v>32</v>
      </c>
      <c r="AV1915" s="0" t="s">
        <v>154</v>
      </c>
      <c r="AW1915" s="0" t="n">
        <f aca="false">COUNTA($BC1915:$EG1915)</f>
        <v>10</v>
      </c>
      <c r="AX1915" s="0" t="n">
        <f aca="false">COUNTIF($BC1915:$EG1915,"D")</f>
        <v>2</v>
      </c>
      <c r="AY1915" s="0" t="n">
        <f aca="false">COUNTIF($BC1915:$EG1915,"R")</f>
        <v>0</v>
      </c>
      <c r="AZ1915" s="0" t="n">
        <f aca="false">IF(CC1915="D",1,0)+IF(CL1915="D",1,0)+IF(CW1915="D",1,0)+IF(DD1915="D",1,0)+IF(DJ1915="D",1,0)+IF(DO1915="D",1,0)+IF(DW1915="D",1,0)</f>
        <v>1</v>
      </c>
      <c r="BA1915" s="0" t="n">
        <f aca="false">IF(DH1915&lt;&gt;"",1,0)+IF(DI1915&lt;&gt;"",1,0)+IF(DK1915&lt;&gt;"",1,0)+IF(DM1915&lt;&gt;"",1,0)+IF(DN1915&lt;&gt;"",1,0)+IF(DO1915&lt;&gt;"",1,0)+IF(DQ1915&lt;&gt;"",1,0)+IF(DR1915&lt;&gt;"",1,0)+IF(DT1915&lt;&gt;"",1,0)+IF(DU1915&lt;&gt;"",1,0)+IF(DV1915&lt;&gt;"",1,0)+IF(DW1915&lt;&gt;"",1,0)+IF(DX1915&lt;&gt;"",1,0)+IF(DZ1915&lt;&gt;"",1,0)+IF(EA1915&lt;&gt;"",1,0)+IF(EB1915&lt;&gt;"",1,0)+IF(EE1915&lt;&gt;"",1,0)</f>
        <v>2</v>
      </c>
      <c r="BB1915" s="0" t="n">
        <f aca="false">AY1915*AX1915</f>
        <v>0</v>
      </c>
      <c r="BL1915" s="0" t="s">
        <v>155</v>
      </c>
      <c r="BP1915" s="0" t="s">
        <v>155</v>
      </c>
      <c r="BV1915" s="0" t="s">
        <v>155</v>
      </c>
      <c r="BY1915" s="0" t="s">
        <v>144</v>
      </c>
      <c r="CP1915" s="0" t="s">
        <v>155</v>
      </c>
      <c r="DC1915" s="0" t="s">
        <v>155</v>
      </c>
      <c r="DJ1915" s="0" t="s">
        <v>144</v>
      </c>
      <c r="DN1915" s="0" t="s">
        <v>155</v>
      </c>
      <c r="DU1915" s="0" t="s">
        <v>155</v>
      </c>
      <c r="EF1915" s="0" t="s">
        <v>155</v>
      </c>
    </row>
    <row r="1916" customFormat="false" ht="13.8" hidden="false" customHeight="false" outlineLevel="0" collapsed="false">
      <c r="A1916" s="0" t="s">
        <v>8411</v>
      </c>
      <c r="B1916" s="0" t="n">
        <v>78</v>
      </c>
      <c r="C1916" s="0" t="n">
        <v>314821</v>
      </c>
      <c r="D1916" s="0" t="s">
        <v>8412</v>
      </c>
      <c r="E1916" s="0" t="s">
        <v>8413</v>
      </c>
      <c r="F1916" s="0" t="str">
        <f aca="false">CONCATENATE(D1917," ",LEFT(I1917,4),"T=",AW1917,"D=",AX1917,"R=",AY1917,"M=",AZ1917,"L=",BA1917,"B=",BB1917)</f>
        <v>BODOR 1939T=36D=1R=8M=1L=5B=8</v>
      </c>
      <c r="G1916" s="0" t="s">
        <v>193</v>
      </c>
      <c r="I1916" s="0" t="s">
        <v>8414</v>
      </c>
      <c r="J1916" s="0" t="s">
        <v>8415</v>
      </c>
      <c r="K1916" s="0" t="s">
        <v>143</v>
      </c>
      <c r="M1916" s="0" t="str">
        <f aca="false">RIGHT(N1916,LEN(N1916)-FIND(" ",N1916))</f>
        <v>BEECHWOOD ST NE</v>
      </c>
      <c r="N1916" s="0" t="s">
        <v>8416</v>
      </c>
      <c r="P1916" s="0" t="s">
        <v>147</v>
      </c>
      <c r="Q1916" s="0" t="s">
        <v>148</v>
      </c>
      <c r="R1916" s="0" t="n">
        <v>44483</v>
      </c>
      <c r="AD1916" s="0" t="s">
        <v>149</v>
      </c>
      <c r="AE1916" s="0" t="s">
        <v>150</v>
      </c>
      <c r="AF1916" s="0" t="s">
        <v>151</v>
      </c>
      <c r="AH1916" s="0" t="n">
        <v>14</v>
      </c>
      <c r="AI1916" s="0" t="n">
        <v>11</v>
      </c>
      <c r="AN1916" s="0" t="s">
        <v>147</v>
      </c>
      <c r="AO1916" s="0" t="s">
        <v>189</v>
      </c>
      <c r="AP1916" s="0" t="s">
        <v>190</v>
      </c>
      <c r="AQ1916" s="0" t="n">
        <v>9</v>
      </c>
      <c r="AR1916" s="0" t="n">
        <v>64</v>
      </c>
      <c r="AS1916" s="0" t="n">
        <v>32</v>
      </c>
      <c r="AV1916" s="0" t="s">
        <v>154</v>
      </c>
      <c r="AW1916" s="0" t="n">
        <f aca="false">COUNTA($BC1916:$EG1916)</f>
        <v>3</v>
      </c>
      <c r="AX1916" s="0" t="n">
        <f aca="false">COUNTIF($BC1916:$EG1916,"D")</f>
        <v>0</v>
      </c>
      <c r="AY1916" s="0" t="n">
        <f aca="false">COUNTIF($BC1916:$EG1916,"R")</f>
        <v>0</v>
      </c>
      <c r="AZ1916" s="0" t="n">
        <f aca="false">IF(CC1916="D",1,0)+IF(CL1916="D",1,0)+IF(CW1916="D",1,0)+IF(DD1916="D",1,0)+IF(DJ1916="D",1,0)+IF(DO1916="D",1,0)+IF(DW1916="D",1,0)</f>
        <v>0</v>
      </c>
      <c r="BA1916" s="0" t="n">
        <f aca="false">IF(DH1916&lt;&gt;"",1,0)+IF(DI1916&lt;&gt;"",1,0)+IF(DK1916&lt;&gt;"",1,0)+IF(DM1916&lt;&gt;"",1,0)+IF(DN1916&lt;&gt;"",1,0)+IF(DO1916&lt;&gt;"",1,0)+IF(DQ1916&lt;&gt;"",1,0)+IF(DR1916&lt;&gt;"",1,0)+IF(DT1916&lt;&gt;"",1,0)+IF(DU1916&lt;&gt;"",1,0)+IF(DV1916&lt;&gt;"",1,0)+IF(DW1916&lt;&gt;"",1,0)+IF(DX1916&lt;&gt;"",1,0)+IF(DZ1916&lt;&gt;"",1,0)+IF(EA1916&lt;&gt;"",1,0)+IF(EB1916&lt;&gt;"",1,0)+IF(EE1916&lt;&gt;"",1,0)</f>
        <v>1</v>
      </c>
      <c r="BB1916" s="0" t="n">
        <f aca="false">AY1916*AX1916</f>
        <v>0</v>
      </c>
      <c r="DC1916" s="0" t="s">
        <v>155</v>
      </c>
      <c r="DN1916" s="0" t="s">
        <v>155</v>
      </c>
      <c r="EF1916" s="0" t="s">
        <v>155</v>
      </c>
    </row>
    <row r="1917" customFormat="false" ht="13.8" hidden="false" customHeight="false" outlineLevel="0" collapsed="false">
      <c r="A1917" s="0" t="s">
        <v>8417</v>
      </c>
      <c r="B1917" s="0" t="n">
        <v>78</v>
      </c>
      <c r="C1917" s="0" t="n">
        <v>10758</v>
      </c>
      <c r="D1917" s="0" t="s">
        <v>8418</v>
      </c>
      <c r="E1917" s="0" t="s">
        <v>6333</v>
      </c>
      <c r="F1917" s="0" t="str">
        <f aca="false">CONCATENATE(D1918," ",LEFT(I1918,4),"T=",AW1918,"D=",AX1918,"R=",AY1918,"M=",AZ1918,"L=",BA1918,"B=",BB1918)</f>
        <v>DAVIES 1947T=34D=0R=3M=0L=6B=0</v>
      </c>
      <c r="I1917" s="0" t="s">
        <v>8419</v>
      </c>
      <c r="J1917" s="0" t="s">
        <v>8415</v>
      </c>
      <c r="K1917" s="0" t="s">
        <v>143</v>
      </c>
      <c r="L1917" s="0" t="s">
        <v>174</v>
      </c>
      <c r="M1917" s="0" t="str">
        <f aca="false">RIGHT(N1917,LEN(N1917)-FIND(" ",N1917))</f>
        <v>MELWOOD DR NE</v>
      </c>
      <c r="N1917" s="0" t="s">
        <v>8420</v>
      </c>
      <c r="P1917" s="0" t="s">
        <v>147</v>
      </c>
      <c r="Q1917" s="0" t="s">
        <v>148</v>
      </c>
      <c r="R1917" s="0" t="n">
        <v>44483</v>
      </c>
      <c r="AD1917" s="0" t="s">
        <v>149</v>
      </c>
      <c r="AE1917" s="0" t="s">
        <v>150</v>
      </c>
      <c r="AF1917" s="0" t="s">
        <v>151</v>
      </c>
      <c r="AH1917" s="0" t="n">
        <v>14</v>
      </c>
      <c r="AI1917" s="0" t="n">
        <v>11</v>
      </c>
      <c r="AN1917" s="0" t="s">
        <v>147</v>
      </c>
      <c r="AO1917" s="0" t="s">
        <v>176</v>
      </c>
      <c r="AP1917" s="0" t="s">
        <v>177</v>
      </c>
      <c r="AQ1917" s="0" t="n">
        <v>9</v>
      </c>
      <c r="AR1917" s="0" t="n">
        <v>64</v>
      </c>
      <c r="AS1917" s="0" t="n">
        <v>32</v>
      </c>
      <c r="AV1917" s="0" t="s">
        <v>154</v>
      </c>
      <c r="AW1917" s="0" t="n">
        <f aca="false">COUNTA($BC1917:$EG1917)</f>
        <v>36</v>
      </c>
      <c r="AX1917" s="0" t="n">
        <f aca="false">COUNTIF($BC1917:$EG1917,"D")</f>
        <v>1</v>
      </c>
      <c r="AY1917" s="0" t="n">
        <f aca="false">COUNTIF($BC1917:$EG1917,"R")</f>
        <v>8</v>
      </c>
      <c r="AZ1917" s="0" t="n">
        <f aca="false">IF(CC1917="D",1,0)+IF(CL1917="D",1,0)+IF(CW1917="D",1,0)+IF(DD1917="D",1,0)+IF(DJ1917="D",1,0)+IF(DO1917="D",1,0)+IF(DW1917="D",1,0)</f>
        <v>1</v>
      </c>
      <c r="BA1917" s="0" t="n">
        <f aca="false">IF(DH1917&lt;&gt;"",1,0)+IF(DI1917&lt;&gt;"",1,0)+IF(DK1917&lt;&gt;"",1,0)+IF(DM1917&lt;&gt;"",1,0)+IF(DN1917&lt;&gt;"",1,0)+IF(DO1917&lt;&gt;"",1,0)+IF(DQ1917&lt;&gt;"",1,0)+IF(DR1917&lt;&gt;"",1,0)+IF(DT1917&lt;&gt;"",1,0)+IF(DU1917&lt;&gt;"",1,0)+IF(DV1917&lt;&gt;"",1,0)+IF(DW1917&lt;&gt;"",1,0)+IF(DX1917&lt;&gt;"",1,0)+IF(DZ1917&lt;&gt;"",1,0)+IF(EA1917&lt;&gt;"",1,0)+IF(EB1917&lt;&gt;"",1,0)+IF(EE1917&lt;&gt;"",1,0)</f>
        <v>5</v>
      </c>
      <c r="BB1917" s="0" t="n">
        <f aca="false">AY1917*AX1917</f>
        <v>8</v>
      </c>
      <c r="BC1917" s="0" t="s">
        <v>155</v>
      </c>
      <c r="BD1917" s="0" t="s">
        <v>155</v>
      </c>
      <c r="BF1917" s="0" t="s">
        <v>155</v>
      </c>
      <c r="BG1917" s="0" t="s">
        <v>155</v>
      </c>
      <c r="BH1917" s="0" t="s">
        <v>155</v>
      </c>
      <c r="BJ1917" s="0" t="s">
        <v>155</v>
      </c>
      <c r="BK1917" s="0" t="s">
        <v>155</v>
      </c>
      <c r="BL1917" s="0" t="s">
        <v>155</v>
      </c>
      <c r="BP1917" s="0" t="s">
        <v>155</v>
      </c>
      <c r="BR1917" s="0" t="s">
        <v>155</v>
      </c>
      <c r="BS1917" s="0" t="s">
        <v>155</v>
      </c>
      <c r="BV1917" s="0" t="s">
        <v>155</v>
      </c>
      <c r="BY1917" s="0" t="s">
        <v>174</v>
      </c>
      <c r="CA1917" s="0" t="s">
        <v>155</v>
      </c>
      <c r="CG1917" s="0" t="s">
        <v>155</v>
      </c>
      <c r="CH1917" s="0" t="s">
        <v>174</v>
      </c>
      <c r="CK1917" s="0" t="s">
        <v>155</v>
      </c>
      <c r="CN1917" s="0" t="s">
        <v>155</v>
      </c>
      <c r="CO1917" s="0" t="s">
        <v>174</v>
      </c>
      <c r="CP1917" s="0" t="s">
        <v>155</v>
      </c>
      <c r="CU1917" s="0" t="s">
        <v>174</v>
      </c>
      <c r="CV1917" s="0" t="s">
        <v>155</v>
      </c>
      <c r="CY1917" s="0" t="s">
        <v>155</v>
      </c>
      <c r="CZ1917" s="0" t="s">
        <v>174</v>
      </c>
      <c r="DC1917" s="0" t="s">
        <v>155</v>
      </c>
      <c r="DD1917" s="0" t="s">
        <v>144</v>
      </c>
      <c r="DF1917" s="0" t="s">
        <v>155</v>
      </c>
      <c r="DG1917" s="0" t="s">
        <v>174</v>
      </c>
      <c r="DI1917" s="0" t="s">
        <v>155</v>
      </c>
      <c r="DL1917" s="0" t="s">
        <v>155</v>
      </c>
      <c r="DM1917" s="0" t="s">
        <v>174</v>
      </c>
      <c r="DN1917" s="0" t="s">
        <v>155</v>
      </c>
      <c r="DS1917" s="0" t="s">
        <v>174</v>
      </c>
      <c r="DU1917" s="0" t="s">
        <v>155</v>
      </c>
      <c r="DX1917" s="0" t="s">
        <v>155</v>
      </c>
      <c r="EF1917" s="0" t="s">
        <v>155</v>
      </c>
    </row>
    <row r="1918" customFormat="false" ht="13.8" hidden="false" customHeight="false" outlineLevel="0" collapsed="false">
      <c r="A1918" s="0" t="s">
        <v>8421</v>
      </c>
      <c r="B1918" s="0" t="n">
        <v>78</v>
      </c>
      <c r="C1918" s="0" t="n">
        <v>32291</v>
      </c>
      <c r="D1918" s="0" t="s">
        <v>8422</v>
      </c>
      <c r="E1918" s="0" t="s">
        <v>1592</v>
      </c>
      <c r="F1918" s="0" t="str">
        <f aca="false">CONCATENATE(D1919," ",LEFT(I1919,4),"T=",AW1919,"D=",AX1919,"R=",AY1919,"M=",AZ1919,"L=",BA1919,"B=",BB1919)</f>
        <v>DURANTE PITTS 1953T=23D=1R=1M=0L=4B=1</v>
      </c>
      <c r="G1918" s="0" t="s">
        <v>257</v>
      </c>
      <c r="I1918" s="0" t="s">
        <v>8423</v>
      </c>
      <c r="J1918" s="0" t="s">
        <v>8424</v>
      </c>
      <c r="K1918" s="0" t="s">
        <v>143</v>
      </c>
      <c r="M1918" s="0" t="str">
        <f aca="false">RIGHT(N1918,LEN(N1918)-FIND(" ",N1918))</f>
        <v>WILLOW BROOK DR NE</v>
      </c>
      <c r="N1918" s="0" t="s">
        <v>8425</v>
      </c>
      <c r="P1918" s="0" t="s">
        <v>147</v>
      </c>
      <c r="Q1918" s="0" t="s">
        <v>148</v>
      </c>
      <c r="R1918" s="0" t="n">
        <v>44483</v>
      </c>
      <c r="AD1918" s="0" t="s">
        <v>149</v>
      </c>
      <c r="AE1918" s="0" t="s">
        <v>150</v>
      </c>
      <c r="AH1918" s="0" t="n">
        <v>14</v>
      </c>
      <c r="AI1918" s="0" t="n">
        <v>11</v>
      </c>
      <c r="AJ1918" s="0" t="s">
        <v>164</v>
      </c>
      <c r="AM1918" s="0" t="s">
        <v>165</v>
      </c>
      <c r="AN1918" s="0" t="s">
        <v>147</v>
      </c>
      <c r="AO1918" s="0" t="s">
        <v>166</v>
      </c>
      <c r="AP1918" s="0" t="s">
        <v>167</v>
      </c>
      <c r="AQ1918" s="0" t="n">
        <v>9</v>
      </c>
      <c r="AR1918" s="0" t="n">
        <v>64</v>
      </c>
      <c r="AS1918" s="0" t="n">
        <v>32</v>
      </c>
      <c r="AV1918" s="0" t="s">
        <v>154</v>
      </c>
      <c r="AW1918" s="0" t="n">
        <f aca="false">COUNTA($BC1918:$EG1918)</f>
        <v>34</v>
      </c>
      <c r="AX1918" s="0" t="n">
        <f aca="false">COUNTIF($BC1918:$EG1918,"D")</f>
        <v>0</v>
      </c>
      <c r="AY1918" s="0" t="n">
        <f aca="false">COUNTIF($BC1918:$EG1918,"R")</f>
        <v>3</v>
      </c>
      <c r="AZ1918" s="0" t="n">
        <f aca="false">IF(CC1918="D",1,0)+IF(CL1918="D",1,0)+IF(CW1918="D",1,0)+IF(DD1918="D",1,0)+IF(DJ1918="D",1,0)+IF(DO1918="D",1,0)+IF(DW1918="D",1,0)</f>
        <v>0</v>
      </c>
      <c r="BA1918" s="0" t="n">
        <f aca="false">IF(DH1918&lt;&gt;"",1,0)+IF(DI1918&lt;&gt;"",1,0)+IF(DK1918&lt;&gt;"",1,0)+IF(DM1918&lt;&gt;"",1,0)+IF(DN1918&lt;&gt;"",1,0)+IF(DO1918&lt;&gt;"",1,0)+IF(DQ1918&lt;&gt;"",1,0)+IF(DR1918&lt;&gt;"",1,0)+IF(DT1918&lt;&gt;"",1,0)+IF(DU1918&lt;&gt;"",1,0)+IF(DV1918&lt;&gt;"",1,0)+IF(DW1918&lt;&gt;"",1,0)+IF(DX1918&lt;&gt;"",1,0)+IF(DZ1918&lt;&gt;"",1,0)+IF(EA1918&lt;&gt;"",1,0)+IF(EB1918&lt;&gt;"",1,0)+IF(EE1918&lt;&gt;"",1,0)</f>
        <v>6</v>
      </c>
      <c r="BB1918" s="0" t="n">
        <f aca="false">AY1918*AX1918</f>
        <v>0</v>
      </c>
      <c r="BC1918" s="0" t="s">
        <v>155</v>
      </c>
      <c r="BD1918" s="0" t="s">
        <v>155</v>
      </c>
      <c r="BF1918" s="0" t="s">
        <v>155</v>
      </c>
      <c r="BG1918" s="0" t="s">
        <v>155</v>
      </c>
      <c r="BH1918" s="0" t="s">
        <v>155</v>
      </c>
      <c r="BI1918" s="0" t="s">
        <v>155</v>
      </c>
      <c r="BJ1918" s="0" t="s">
        <v>155</v>
      </c>
      <c r="BK1918" s="0" t="s">
        <v>155</v>
      </c>
      <c r="BL1918" s="0" t="s">
        <v>155</v>
      </c>
      <c r="BP1918" s="0" t="s">
        <v>155</v>
      </c>
      <c r="BR1918" s="0" t="s">
        <v>155</v>
      </c>
      <c r="BS1918" s="0" t="s">
        <v>155</v>
      </c>
      <c r="BV1918" s="0" t="s">
        <v>155</v>
      </c>
      <c r="BY1918" s="0" t="s">
        <v>174</v>
      </c>
      <c r="CA1918" s="0" t="s">
        <v>155</v>
      </c>
      <c r="CG1918" s="0" t="s">
        <v>155</v>
      </c>
      <c r="CH1918" s="0" t="s">
        <v>174</v>
      </c>
      <c r="CK1918" s="0" t="s">
        <v>155</v>
      </c>
      <c r="CN1918" s="0" t="s">
        <v>155</v>
      </c>
      <c r="CO1918" s="0" t="s">
        <v>174</v>
      </c>
      <c r="CP1918" s="0" t="s">
        <v>155</v>
      </c>
      <c r="CT1918" s="0" t="s">
        <v>155</v>
      </c>
      <c r="CV1918" s="0" t="s">
        <v>155</v>
      </c>
      <c r="CY1918" s="0" t="s">
        <v>155</v>
      </c>
      <c r="DC1918" s="0" t="s">
        <v>155</v>
      </c>
      <c r="DF1918" s="0" t="s">
        <v>155</v>
      </c>
      <c r="DI1918" s="0" t="s">
        <v>155</v>
      </c>
      <c r="DL1918" s="0" t="s">
        <v>155</v>
      </c>
      <c r="DN1918" s="0" t="s">
        <v>155</v>
      </c>
      <c r="DR1918" s="0" t="s">
        <v>155</v>
      </c>
      <c r="DU1918" s="0" t="s">
        <v>155</v>
      </c>
      <c r="DX1918" s="0" t="s">
        <v>155</v>
      </c>
      <c r="EA1918" s="0" t="s">
        <v>155</v>
      </c>
      <c r="EF1918" s="0" t="s">
        <v>155</v>
      </c>
    </row>
    <row r="1919" customFormat="false" ht="13.8" hidden="false" customHeight="false" outlineLevel="0" collapsed="false">
      <c r="A1919" s="0" t="s">
        <v>8426</v>
      </c>
      <c r="B1919" s="0" t="n">
        <v>78</v>
      </c>
      <c r="C1919" s="0" t="n">
        <v>129640</v>
      </c>
      <c r="D1919" s="0" t="s">
        <v>8427</v>
      </c>
      <c r="E1919" s="0" t="s">
        <v>6924</v>
      </c>
      <c r="F1919" s="0" t="str">
        <f aca="false">CONCATENATE(D1920," ",LEFT(I1920,4),"T=",AW1920,"D=",AX1920,"R=",AY1920,"M=",AZ1920,"L=",BA1920,"B=",BB1920)</f>
        <v>RAIMEY 1978T=9D=1R=0M=0L=0B=0</v>
      </c>
      <c r="G1919" s="0" t="s">
        <v>250</v>
      </c>
      <c r="I1919" s="0" t="s">
        <v>8428</v>
      </c>
      <c r="J1919" s="0" t="s">
        <v>8429</v>
      </c>
      <c r="K1919" s="0" t="s">
        <v>143</v>
      </c>
      <c r="M1919" s="0" t="str">
        <f aca="false">RIGHT(N1919,LEN(N1919)-FIND(" ",N1919))</f>
        <v>PLAZA AVE NE</v>
      </c>
      <c r="N1919" s="0" t="s">
        <v>2753</v>
      </c>
      <c r="O1919" s="0" t="s">
        <v>2831</v>
      </c>
      <c r="P1919" s="0" t="s">
        <v>147</v>
      </c>
      <c r="Q1919" s="0" t="s">
        <v>148</v>
      </c>
      <c r="R1919" s="0" t="n">
        <v>44483</v>
      </c>
      <c r="AD1919" s="0" t="s">
        <v>149</v>
      </c>
      <c r="AE1919" s="0" t="s">
        <v>150</v>
      </c>
      <c r="AH1919" s="0" t="n">
        <v>14</v>
      </c>
      <c r="AI1919" s="0" t="n">
        <v>11</v>
      </c>
      <c r="AJ1919" s="0" t="s">
        <v>164</v>
      </c>
      <c r="AM1919" s="0" t="s">
        <v>165</v>
      </c>
      <c r="AN1919" s="0" t="s">
        <v>147</v>
      </c>
      <c r="AO1919" s="0" t="s">
        <v>261</v>
      </c>
      <c r="AP1919" s="0" t="s">
        <v>262</v>
      </c>
      <c r="AQ1919" s="0" t="n">
        <v>9</v>
      </c>
      <c r="AR1919" s="0" t="n">
        <v>64</v>
      </c>
      <c r="AS1919" s="0" t="n">
        <v>32</v>
      </c>
      <c r="AV1919" s="0" t="s">
        <v>154</v>
      </c>
      <c r="AW1919" s="0" t="n">
        <f aca="false">COUNTA($BC1919:$EG1919)</f>
        <v>23</v>
      </c>
      <c r="AX1919" s="0" t="n">
        <f aca="false">COUNTIF($BC1919:$EG1919,"D")</f>
        <v>1</v>
      </c>
      <c r="AY1919" s="0" t="n">
        <f aca="false">COUNTIF($BC1919:$EG1919,"R")</f>
        <v>1</v>
      </c>
      <c r="AZ1919" s="0" t="n">
        <f aca="false">IF(CC1919="D",1,0)+IF(CL1919="D",1,0)+IF(CW1919="D",1,0)+IF(DD1919="D",1,0)+IF(DJ1919="D",1,0)+IF(DO1919="D",1,0)+IF(DW1919="D",1,0)</f>
        <v>0</v>
      </c>
      <c r="BA1919" s="0" t="n">
        <f aca="false">IF(DH1919&lt;&gt;"",1,0)+IF(DI1919&lt;&gt;"",1,0)+IF(DK1919&lt;&gt;"",1,0)+IF(DM1919&lt;&gt;"",1,0)+IF(DN1919&lt;&gt;"",1,0)+IF(DO1919&lt;&gt;"",1,0)+IF(DQ1919&lt;&gt;"",1,0)+IF(DR1919&lt;&gt;"",1,0)+IF(DT1919&lt;&gt;"",1,0)+IF(DU1919&lt;&gt;"",1,0)+IF(DV1919&lt;&gt;"",1,0)+IF(DW1919&lt;&gt;"",1,0)+IF(DX1919&lt;&gt;"",1,0)+IF(DZ1919&lt;&gt;"",1,0)+IF(EA1919&lt;&gt;"",1,0)+IF(EB1919&lt;&gt;"",1,0)+IF(EE1919&lt;&gt;"",1,0)</f>
        <v>4</v>
      </c>
      <c r="BB1919" s="0" t="n">
        <f aca="false">AY1919*AX1919</f>
        <v>1</v>
      </c>
      <c r="BD1919" s="0" t="s">
        <v>155</v>
      </c>
      <c r="BF1919" s="0" t="s">
        <v>155</v>
      </c>
      <c r="BG1919" s="0" t="s">
        <v>155</v>
      </c>
      <c r="BH1919" s="0" t="s">
        <v>155</v>
      </c>
      <c r="BI1919" s="0" t="s">
        <v>155</v>
      </c>
      <c r="BK1919" s="0" t="s">
        <v>155</v>
      </c>
      <c r="BL1919" s="0" t="s">
        <v>155</v>
      </c>
      <c r="BP1919" s="0" t="s">
        <v>155</v>
      </c>
      <c r="BR1919" s="0" t="s">
        <v>155</v>
      </c>
      <c r="BS1919" s="0" t="s">
        <v>155</v>
      </c>
      <c r="BY1919" s="0" t="s">
        <v>144</v>
      </c>
      <c r="CA1919" s="0" t="s">
        <v>155</v>
      </c>
      <c r="CG1919" s="0" t="s">
        <v>155</v>
      </c>
      <c r="CH1919" s="0" t="s">
        <v>174</v>
      </c>
      <c r="CK1919" s="0" t="s">
        <v>155</v>
      </c>
      <c r="CN1919" s="0" t="s">
        <v>155</v>
      </c>
      <c r="CP1919" s="0" t="s">
        <v>155</v>
      </c>
      <c r="CV1919" s="0" t="s">
        <v>155</v>
      </c>
      <c r="DC1919" s="0" t="s">
        <v>155</v>
      </c>
      <c r="DI1919" s="0" t="s">
        <v>155</v>
      </c>
      <c r="DN1919" s="0" t="s">
        <v>155</v>
      </c>
      <c r="DX1919" s="0" t="s">
        <v>155</v>
      </c>
      <c r="EA1919" s="0" t="s">
        <v>155</v>
      </c>
    </row>
    <row r="1920" customFormat="false" ht="13.8" hidden="false" customHeight="false" outlineLevel="0" collapsed="false">
      <c r="A1920" s="0" t="s">
        <v>8430</v>
      </c>
      <c r="B1920" s="0" t="n">
        <v>78</v>
      </c>
      <c r="C1920" s="0" t="n">
        <v>289763</v>
      </c>
      <c r="D1920" s="0" t="s">
        <v>8431</v>
      </c>
      <c r="E1920" s="0" t="s">
        <v>8432</v>
      </c>
      <c r="F1920" s="0" t="str">
        <f aca="false">CONCATENATE(D1921," ",LEFT(I1921,4),"T=",AW1921,"D=",AX1921,"R=",AY1921,"M=",AZ1921,"L=",BA1921,"B=",BB1921)</f>
        <v>TEWKSBARY 1936T=22D=0R=8M=0L=7B=0</v>
      </c>
      <c r="G1920" s="0" t="s">
        <v>1156</v>
      </c>
      <c r="I1920" s="0" t="s">
        <v>8433</v>
      </c>
      <c r="J1920" s="0" t="s">
        <v>8434</v>
      </c>
      <c r="K1920" s="0" t="s">
        <v>239</v>
      </c>
      <c r="M1920" s="0" t="str">
        <f aca="false">RIGHT(N1920,LEN(N1920)-FIND(" ",N1920))</f>
        <v>FAIRMOUNT AVE NE</v>
      </c>
      <c r="N1920" s="0" t="s">
        <v>8435</v>
      </c>
      <c r="P1920" s="0" t="s">
        <v>147</v>
      </c>
      <c r="Q1920" s="0" t="s">
        <v>148</v>
      </c>
      <c r="R1920" s="0" t="n">
        <v>44483</v>
      </c>
      <c r="AD1920" s="0" t="s">
        <v>149</v>
      </c>
      <c r="AE1920" s="0" t="s">
        <v>150</v>
      </c>
      <c r="AF1920" s="0" t="s">
        <v>151</v>
      </c>
      <c r="AH1920" s="0" t="n">
        <v>14</v>
      </c>
      <c r="AI1920" s="0" t="n">
        <v>11</v>
      </c>
      <c r="AN1920" s="0" t="s">
        <v>147</v>
      </c>
      <c r="AO1920" s="0" t="s">
        <v>261</v>
      </c>
      <c r="AP1920" s="0" t="s">
        <v>262</v>
      </c>
      <c r="AQ1920" s="0" t="n">
        <v>9</v>
      </c>
      <c r="AR1920" s="0" t="n">
        <v>64</v>
      </c>
      <c r="AS1920" s="0" t="n">
        <v>32</v>
      </c>
      <c r="AV1920" s="0" t="s">
        <v>154</v>
      </c>
      <c r="AW1920" s="0" t="n">
        <f aca="false">COUNTA($BC1920:$EG1920)</f>
        <v>9</v>
      </c>
      <c r="AX1920" s="0" t="n">
        <f aca="false">COUNTIF($BC1920:$EG1920,"D")</f>
        <v>1</v>
      </c>
      <c r="AY1920" s="0" t="n">
        <f aca="false">COUNTIF($BC1920:$EG1920,"R")</f>
        <v>0</v>
      </c>
      <c r="AZ1920" s="0" t="n">
        <f aca="false">IF(CC1920="D",1,0)+IF(CL1920="D",1,0)+IF(CW1920="D",1,0)+IF(DD1920="D",1,0)+IF(DJ1920="D",1,0)+IF(DO1920="D",1,0)+IF(DW1920="D",1,0)</f>
        <v>0</v>
      </c>
      <c r="BA1920" s="0" t="n">
        <f aca="false">IF(DH1920&lt;&gt;"",1,0)+IF(DI1920&lt;&gt;"",1,0)+IF(DK1920&lt;&gt;"",1,0)+IF(DM1920&lt;&gt;"",1,0)+IF(DN1920&lt;&gt;"",1,0)+IF(DO1920&lt;&gt;"",1,0)+IF(DQ1920&lt;&gt;"",1,0)+IF(DR1920&lt;&gt;"",1,0)+IF(DT1920&lt;&gt;"",1,0)+IF(DU1920&lt;&gt;"",1,0)+IF(DV1920&lt;&gt;"",1,0)+IF(DW1920&lt;&gt;"",1,0)+IF(DX1920&lt;&gt;"",1,0)+IF(DZ1920&lt;&gt;"",1,0)+IF(EA1920&lt;&gt;"",1,0)+IF(EB1920&lt;&gt;"",1,0)+IF(EE1920&lt;&gt;"",1,0)</f>
        <v>0</v>
      </c>
      <c r="BB1920" s="0" t="n">
        <f aca="false">AY1920*AX1920</f>
        <v>0</v>
      </c>
      <c r="BD1920" s="0" t="s">
        <v>155</v>
      </c>
      <c r="BL1920" s="0" t="s">
        <v>155</v>
      </c>
      <c r="BS1920" s="0" t="s">
        <v>155</v>
      </c>
      <c r="CA1920" s="0" t="s">
        <v>155</v>
      </c>
      <c r="CK1920" s="0" t="s">
        <v>155</v>
      </c>
      <c r="CP1920" s="0" t="s">
        <v>155</v>
      </c>
      <c r="CV1920" s="0" t="s">
        <v>155</v>
      </c>
      <c r="CZ1920" s="0" t="s">
        <v>144</v>
      </c>
      <c r="DC1920" s="0" t="s">
        <v>155</v>
      </c>
    </row>
    <row r="1921" customFormat="false" ht="13.8" hidden="false" customHeight="false" outlineLevel="0" collapsed="false">
      <c r="A1921" s="0" t="s">
        <v>8436</v>
      </c>
      <c r="B1921" s="0" t="n">
        <v>78</v>
      </c>
      <c r="C1921" s="0" t="n">
        <v>373451</v>
      </c>
      <c r="D1921" s="0" t="s">
        <v>8437</v>
      </c>
      <c r="E1921" s="0" t="s">
        <v>8438</v>
      </c>
      <c r="F1921" s="0" t="str">
        <f aca="false">CONCATENATE(D1922," ",LEFT(I1922,4),"T=",AW1922,"D=",AX1922,"R=",AY1922,"M=",AZ1922,"L=",BA1922,"B=",BB1922)</f>
        <v>TAYLOR 1961T=11D=1R=1M=0L=1B=1</v>
      </c>
      <c r="G1921" s="0" t="s">
        <v>272</v>
      </c>
      <c r="I1921" s="0" t="s">
        <v>8439</v>
      </c>
      <c r="J1921" s="0" t="s">
        <v>8440</v>
      </c>
      <c r="K1921" s="0" t="s">
        <v>143</v>
      </c>
      <c r="L1921" s="0" t="s">
        <v>174</v>
      </c>
      <c r="M1921" s="0" t="str">
        <f aca="false">RIGHT(N1921,LEN(N1921)-FIND(" ",N1921))</f>
        <v>NORTHWOODS CT NE</v>
      </c>
      <c r="N1921" s="0" t="s">
        <v>5499</v>
      </c>
      <c r="O1921" s="0" t="s">
        <v>2602</v>
      </c>
      <c r="P1921" s="0" t="s">
        <v>147</v>
      </c>
      <c r="Q1921" s="0" t="s">
        <v>148</v>
      </c>
      <c r="R1921" s="0" t="n">
        <v>44483</v>
      </c>
      <c r="AD1921" s="0" t="s">
        <v>149</v>
      </c>
      <c r="AE1921" s="0" t="s">
        <v>150</v>
      </c>
      <c r="AH1921" s="0" t="n">
        <v>14</v>
      </c>
      <c r="AI1921" s="0" t="n">
        <v>11</v>
      </c>
      <c r="AJ1921" s="0" t="s">
        <v>164</v>
      </c>
      <c r="AM1921" s="0" t="s">
        <v>165</v>
      </c>
      <c r="AN1921" s="0" t="s">
        <v>147</v>
      </c>
      <c r="AO1921" s="0" t="s">
        <v>176</v>
      </c>
      <c r="AP1921" s="0" t="s">
        <v>177</v>
      </c>
      <c r="AQ1921" s="0" t="n">
        <v>9</v>
      </c>
      <c r="AR1921" s="0" t="n">
        <v>64</v>
      </c>
      <c r="AS1921" s="0" t="n">
        <v>32</v>
      </c>
      <c r="AV1921" s="0" t="s">
        <v>154</v>
      </c>
      <c r="AW1921" s="0" t="n">
        <f aca="false">COUNTA($BC1921:$EG1921)</f>
        <v>22</v>
      </c>
      <c r="AX1921" s="0" t="n">
        <f aca="false">COUNTIF($BC1921:$EG1921,"D")</f>
        <v>0</v>
      </c>
      <c r="AY1921" s="0" t="n">
        <f aca="false">COUNTIF($BC1921:$EG1921,"R")</f>
        <v>8</v>
      </c>
      <c r="AZ1921" s="0" t="n">
        <f aca="false">IF(CC1921="D",1,0)+IF(CL1921="D",1,0)+IF(CW1921="D",1,0)+IF(DD1921="D",1,0)+IF(DJ1921="D",1,0)+IF(DO1921="D",1,0)+IF(DW1921="D",1,0)</f>
        <v>0</v>
      </c>
      <c r="BA1921" s="0" t="n">
        <f aca="false">IF(DH1921&lt;&gt;"",1,0)+IF(DI1921&lt;&gt;"",1,0)+IF(DK1921&lt;&gt;"",1,0)+IF(DM1921&lt;&gt;"",1,0)+IF(DN1921&lt;&gt;"",1,0)+IF(DO1921&lt;&gt;"",1,0)+IF(DQ1921&lt;&gt;"",1,0)+IF(DR1921&lt;&gt;"",1,0)+IF(DT1921&lt;&gt;"",1,0)+IF(DU1921&lt;&gt;"",1,0)+IF(DV1921&lt;&gt;"",1,0)+IF(DW1921&lt;&gt;"",1,0)+IF(DX1921&lt;&gt;"",1,0)+IF(DZ1921&lt;&gt;"",1,0)+IF(EA1921&lt;&gt;"",1,0)+IF(EB1921&lt;&gt;"",1,0)+IF(EE1921&lt;&gt;"",1,0)</f>
        <v>7</v>
      </c>
      <c r="BB1921" s="0" t="n">
        <f aca="false">AY1921*AX1921</f>
        <v>0</v>
      </c>
      <c r="CH1921" s="0" t="s">
        <v>174</v>
      </c>
      <c r="CK1921" s="0" t="s">
        <v>155</v>
      </c>
      <c r="CN1921" s="0" t="s">
        <v>155</v>
      </c>
      <c r="CO1921" s="0" t="s">
        <v>174</v>
      </c>
      <c r="CP1921" s="0" t="s">
        <v>155</v>
      </c>
      <c r="CU1921" s="0" t="s">
        <v>174</v>
      </c>
      <c r="CV1921" s="0" t="s">
        <v>155</v>
      </c>
      <c r="CY1921" s="0" t="s">
        <v>155</v>
      </c>
      <c r="CZ1921" s="0" t="s">
        <v>174</v>
      </c>
      <c r="DC1921" s="0" t="s">
        <v>155</v>
      </c>
      <c r="DG1921" s="0" t="s">
        <v>174</v>
      </c>
      <c r="DI1921" s="0" t="s">
        <v>155</v>
      </c>
      <c r="DL1921" s="0" t="s">
        <v>155</v>
      </c>
      <c r="DM1921" s="0" t="s">
        <v>174</v>
      </c>
      <c r="DN1921" s="0" t="s">
        <v>155</v>
      </c>
      <c r="DR1921" s="0" t="s">
        <v>155</v>
      </c>
      <c r="DS1921" s="0" t="s">
        <v>174</v>
      </c>
      <c r="DU1921" s="0" t="s">
        <v>155</v>
      </c>
      <c r="DX1921" s="0" t="s">
        <v>155</v>
      </c>
      <c r="EA1921" s="0" t="s">
        <v>155</v>
      </c>
      <c r="ED1921" s="0" t="s">
        <v>174</v>
      </c>
      <c r="EF1921" s="0" t="s">
        <v>155</v>
      </c>
    </row>
    <row r="1922" customFormat="false" ht="13.8" hidden="false" customHeight="false" outlineLevel="0" collapsed="false">
      <c r="A1922" s="0" t="s">
        <v>8441</v>
      </c>
      <c r="B1922" s="0" t="n">
        <v>78</v>
      </c>
      <c r="C1922" s="0" t="n">
        <v>325825</v>
      </c>
      <c r="D1922" s="0" t="s">
        <v>857</v>
      </c>
      <c r="E1922" s="0" t="s">
        <v>1418</v>
      </c>
      <c r="F1922" s="0" t="str">
        <f aca="false">CONCATENATE(D1923," ",LEFT(I1923,4),"T=",AW1923,"D=",AX1923,"R=",AY1923,"M=",AZ1923,"L=",BA1923,"B=",BB1923)</f>
        <v>COHEN 1941T=7D=0R=0M=0L=2B=0</v>
      </c>
      <c r="I1922" s="0" t="s">
        <v>8442</v>
      </c>
      <c r="J1922" s="0" t="s">
        <v>8443</v>
      </c>
      <c r="K1922" s="0" t="s">
        <v>143</v>
      </c>
      <c r="M1922" s="0" t="str">
        <f aca="false">RIGHT(N1922,LEN(N1922)-FIND(" ",N1922))</f>
        <v>DARTMOOR DR NE</v>
      </c>
      <c r="N1922" s="0" t="s">
        <v>8444</v>
      </c>
      <c r="P1922" s="0" t="s">
        <v>147</v>
      </c>
      <c r="Q1922" s="0" t="s">
        <v>148</v>
      </c>
      <c r="R1922" s="0" t="n">
        <v>44483</v>
      </c>
      <c r="AD1922" s="0" t="s">
        <v>149</v>
      </c>
      <c r="AE1922" s="0" t="s">
        <v>150</v>
      </c>
      <c r="AH1922" s="0" t="n">
        <v>14</v>
      </c>
      <c r="AI1922" s="0" t="n">
        <v>11</v>
      </c>
      <c r="AJ1922" s="0" t="s">
        <v>164</v>
      </c>
      <c r="AM1922" s="0" t="s">
        <v>165</v>
      </c>
      <c r="AN1922" s="0" t="s">
        <v>147</v>
      </c>
      <c r="AO1922" s="0" t="s">
        <v>166</v>
      </c>
      <c r="AP1922" s="0" t="s">
        <v>167</v>
      </c>
      <c r="AQ1922" s="0" t="n">
        <v>9</v>
      </c>
      <c r="AR1922" s="0" t="n">
        <v>64</v>
      </c>
      <c r="AS1922" s="0" t="n">
        <v>32</v>
      </c>
      <c r="AV1922" s="0" t="s">
        <v>154</v>
      </c>
      <c r="AW1922" s="0" t="n">
        <f aca="false">COUNTA($BC1922:$EG1922)</f>
        <v>11</v>
      </c>
      <c r="AX1922" s="0" t="n">
        <f aca="false">COUNTIF($BC1922:$EG1922,"D")</f>
        <v>1</v>
      </c>
      <c r="AY1922" s="0" t="n">
        <f aca="false">COUNTIF($BC1922:$EG1922,"R")</f>
        <v>1</v>
      </c>
      <c r="AZ1922" s="0" t="n">
        <f aca="false">IF(CC1922="D",1,0)+IF(CL1922="D",1,0)+IF(CW1922="D",1,0)+IF(DD1922="D",1,0)+IF(DJ1922="D",1,0)+IF(DO1922="D",1,0)+IF(DW1922="D",1,0)</f>
        <v>0</v>
      </c>
      <c r="BA1922" s="0" t="n">
        <f aca="false">IF(DH1922&lt;&gt;"",1,0)+IF(DI1922&lt;&gt;"",1,0)+IF(DK1922&lt;&gt;"",1,0)+IF(DM1922&lt;&gt;"",1,0)+IF(DN1922&lt;&gt;"",1,0)+IF(DO1922&lt;&gt;"",1,0)+IF(DQ1922&lt;&gt;"",1,0)+IF(DR1922&lt;&gt;"",1,0)+IF(DT1922&lt;&gt;"",1,0)+IF(DU1922&lt;&gt;"",1,0)+IF(DV1922&lt;&gt;"",1,0)+IF(DW1922&lt;&gt;"",1,0)+IF(DX1922&lt;&gt;"",1,0)+IF(DZ1922&lt;&gt;"",1,0)+IF(EA1922&lt;&gt;"",1,0)+IF(EB1922&lt;&gt;"",1,0)+IF(EE1922&lt;&gt;"",1,0)</f>
        <v>1</v>
      </c>
      <c r="BB1922" s="0" t="n">
        <f aca="false">AY1922*AX1922</f>
        <v>1</v>
      </c>
      <c r="BL1922" s="0" t="s">
        <v>155</v>
      </c>
      <c r="BS1922" s="0" t="s">
        <v>155</v>
      </c>
      <c r="BY1922" s="0" t="s">
        <v>144</v>
      </c>
      <c r="CA1922" s="0" t="s">
        <v>155</v>
      </c>
      <c r="CN1922" s="0" t="s">
        <v>155</v>
      </c>
      <c r="CO1922" s="0" t="s">
        <v>174</v>
      </c>
      <c r="CP1922" s="0" t="s">
        <v>155</v>
      </c>
      <c r="CV1922" s="0" t="s">
        <v>155</v>
      </c>
      <c r="CY1922" s="0" t="s">
        <v>155</v>
      </c>
      <c r="DN1922" s="0" t="s">
        <v>155</v>
      </c>
      <c r="EF1922" s="0" t="s">
        <v>155</v>
      </c>
    </row>
    <row r="1923" customFormat="false" ht="13.8" hidden="false" customHeight="false" outlineLevel="0" collapsed="false">
      <c r="A1923" s="0" t="s">
        <v>8445</v>
      </c>
      <c r="B1923" s="0" t="n">
        <v>78</v>
      </c>
      <c r="C1923" s="0" t="n">
        <v>374674</v>
      </c>
      <c r="D1923" s="0" t="s">
        <v>8446</v>
      </c>
      <c r="E1923" s="0" t="s">
        <v>423</v>
      </c>
      <c r="F1923" s="0" t="str">
        <f aca="false">CONCATENATE(D1924," ",LEFT(I1924,4),"T=",AW1924,"D=",AX1924,"R=",AY1924,"M=",AZ1924,"L=",BA1924,"B=",BB1924)</f>
        <v>KOHUTH 1991T=5D=0R=0M=0L=2B=0</v>
      </c>
      <c r="G1923" s="0" t="s">
        <v>185</v>
      </c>
      <c r="I1923" s="0" t="s">
        <v>8447</v>
      </c>
      <c r="J1923" s="0" t="s">
        <v>8448</v>
      </c>
      <c r="K1923" s="0" t="s">
        <v>239</v>
      </c>
      <c r="M1923" s="0" t="str">
        <f aca="false">RIGHT(N1923,LEN(N1923)-FIND(" ",N1923))</f>
        <v>CRESCENT DR NE</v>
      </c>
      <c r="N1923" s="0" t="s">
        <v>8449</v>
      </c>
      <c r="P1923" s="0" t="s">
        <v>147</v>
      </c>
      <c r="Q1923" s="0" t="s">
        <v>148</v>
      </c>
      <c r="R1923" s="0" t="n">
        <v>44483</v>
      </c>
      <c r="AD1923" s="0" t="s">
        <v>149</v>
      </c>
      <c r="AE1923" s="0" t="s">
        <v>150</v>
      </c>
      <c r="AF1923" s="0" t="s">
        <v>151</v>
      </c>
      <c r="AH1923" s="0" t="n">
        <v>14</v>
      </c>
      <c r="AI1923" s="0" t="n">
        <v>11</v>
      </c>
      <c r="AN1923" s="0" t="s">
        <v>147</v>
      </c>
      <c r="AO1923" s="0" t="s">
        <v>176</v>
      </c>
      <c r="AP1923" s="0" t="s">
        <v>177</v>
      </c>
      <c r="AQ1923" s="0" t="n">
        <v>9</v>
      </c>
      <c r="AR1923" s="0" t="n">
        <v>64</v>
      </c>
      <c r="AS1923" s="0" t="n">
        <v>32</v>
      </c>
      <c r="AV1923" s="0" t="s">
        <v>154</v>
      </c>
      <c r="AW1923" s="0" t="n">
        <f aca="false">COUNTA($BC1923:$EG1923)</f>
        <v>7</v>
      </c>
      <c r="AX1923" s="0" t="n">
        <f aca="false">COUNTIF($BC1923:$EG1923,"D")</f>
        <v>0</v>
      </c>
      <c r="AY1923" s="0" t="n">
        <f aca="false">COUNTIF($BC1923:$EG1923,"R")</f>
        <v>0</v>
      </c>
      <c r="AZ1923" s="0" t="n">
        <f aca="false">IF(CC1923="D",1,0)+IF(CL1923="D",1,0)+IF(CW1923="D",1,0)+IF(DD1923="D",1,0)+IF(DJ1923="D",1,0)+IF(DO1923="D",1,0)+IF(DW1923="D",1,0)</f>
        <v>0</v>
      </c>
      <c r="BA1923" s="0" t="n">
        <f aca="false">IF(DH1923&lt;&gt;"",1,0)+IF(DI1923&lt;&gt;"",1,0)+IF(DK1923&lt;&gt;"",1,0)+IF(DM1923&lt;&gt;"",1,0)+IF(DN1923&lt;&gt;"",1,0)+IF(DO1923&lt;&gt;"",1,0)+IF(DQ1923&lt;&gt;"",1,0)+IF(DR1923&lt;&gt;"",1,0)+IF(DT1923&lt;&gt;"",1,0)+IF(DU1923&lt;&gt;"",1,0)+IF(DV1923&lt;&gt;"",1,0)+IF(DW1923&lt;&gt;"",1,0)+IF(DX1923&lt;&gt;"",1,0)+IF(DZ1923&lt;&gt;"",1,0)+IF(EA1923&lt;&gt;"",1,0)+IF(EB1923&lt;&gt;"",1,0)+IF(EE1923&lt;&gt;"",1,0)</f>
        <v>2</v>
      </c>
      <c r="BB1923" s="0" t="n">
        <f aca="false">AY1923*AX1923</f>
        <v>0</v>
      </c>
      <c r="CK1923" s="0" t="s">
        <v>155</v>
      </c>
      <c r="CP1923" s="0" t="s">
        <v>155</v>
      </c>
      <c r="CV1923" s="0" t="s">
        <v>155</v>
      </c>
      <c r="CY1923" s="0" t="s">
        <v>155</v>
      </c>
      <c r="DC1923" s="0" t="s">
        <v>155</v>
      </c>
      <c r="DI1923" s="0" t="s">
        <v>155</v>
      </c>
      <c r="DN1923" s="0" t="s">
        <v>155</v>
      </c>
    </row>
    <row r="1924" customFormat="false" ht="13.8" hidden="false" customHeight="false" outlineLevel="0" collapsed="false">
      <c r="A1924" s="0" t="s">
        <v>8450</v>
      </c>
      <c r="B1924" s="0" t="n">
        <v>78</v>
      </c>
      <c r="C1924" s="0" t="n">
        <v>374782</v>
      </c>
      <c r="D1924" s="0" t="s">
        <v>8451</v>
      </c>
      <c r="E1924" s="0" t="s">
        <v>1368</v>
      </c>
      <c r="F1924" s="0" t="str">
        <f aca="false">CONCATENATE(D1925," ",LEFT(I1925,4),"T=",AW1925,"D=",AX1925,"R=",AY1925,"M=",AZ1925,"L=",BA1925,"B=",BB1925)</f>
        <v>SCHMIDT 1974T=5D=0R=0M=0L=0B=0</v>
      </c>
      <c r="G1924" s="0" t="s">
        <v>400</v>
      </c>
      <c r="I1924" s="0" t="s">
        <v>8452</v>
      </c>
      <c r="J1924" s="0" t="s">
        <v>8453</v>
      </c>
      <c r="K1924" s="0" t="s">
        <v>143</v>
      </c>
      <c r="M1924" s="0" t="str">
        <f aca="false">RIGHT(N1924,LEN(N1924)-FIND(" ",N1924))</f>
        <v>MONTCLAIR ST NE</v>
      </c>
      <c r="N1924" s="0" t="s">
        <v>8454</v>
      </c>
      <c r="P1924" s="0" t="s">
        <v>147</v>
      </c>
      <c r="Q1924" s="0" t="s">
        <v>148</v>
      </c>
      <c r="R1924" s="0" t="n">
        <v>44483</v>
      </c>
      <c r="AD1924" s="0" t="s">
        <v>149</v>
      </c>
      <c r="AE1924" s="0" t="s">
        <v>150</v>
      </c>
      <c r="AF1924" s="0" t="s">
        <v>151</v>
      </c>
      <c r="AH1924" s="0" t="n">
        <v>14</v>
      </c>
      <c r="AI1924" s="0" t="n">
        <v>11</v>
      </c>
      <c r="AN1924" s="0" t="s">
        <v>147</v>
      </c>
      <c r="AO1924" s="0" t="s">
        <v>152</v>
      </c>
      <c r="AP1924" s="0" t="s">
        <v>153</v>
      </c>
      <c r="AQ1924" s="0" t="n">
        <v>9</v>
      </c>
      <c r="AR1924" s="0" t="n">
        <v>64</v>
      </c>
      <c r="AS1924" s="0" t="n">
        <v>32</v>
      </c>
      <c r="AV1924" s="0" t="s">
        <v>154</v>
      </c>
      <c r="AW1924" s="0" t="n">
        <f aca="false">COUNTA($BC1924:$EG1924)</f>
        <v>5</v>
      </c>
      <c r="AX1924" s="0" t="n">
        <f aca="false">COUNTIF($BC1924:$EG1924,"D")</f>
        <v>0</v>
      </c>
      <c r="AY1924" s="0" t="n">
        <f aca="false">COUNTIF($BC1924:$EG1924,"R")</f>
        <v>0</v>
      </c>
      <c r="AZ1924" s="0" t="n">
        <f aca="false">IF(CC1924="D",1,0)+IF(CL1924="D",1,0)+IF(CW1924="D",1,0)+IF(DD1924="D",1,0)+IF(DJ1924="D",1,0)+IF(DO1924="D",1,0)+IF(DW1924="D",1,0)</f>
        <v>0</v>
      </c>
      <c r="BA1924" s="0" t="n">
        <f aca="false">IF(DH1924&lt;&gt;"",1,0)+IF(DI1924&lt;&gt;"",1,0)+IF(DK1924&lt;&gt;"",1,0)+IF(DM1924&lt;&gt;"",1,0)+IF(DN1924&lt;&gt;"",1,0)+IF(DO1924&lt;&gt;"",1,0)+IF(DQ1924&lt;&gt;"",1,0)+IF(DR1924&lt;&gt;"",1,0)+IF(DT1924&lt;&gt;"",1,0)+IF(DU1924&lt;&gt;"",1,0)+IF(DV1924&lt;&gt;"",1,0)+IF(DW1924&lt;&gt;"",1,0)+IF(DX1924&lt;&gt;"",1,0)+IF(DZ1924&lt;&gt;"",1,0)+IF(EA1924&lt;&gt;"",1,0)+IF(EB1924&lt;&gt;"",1,0)+IF(EE1924&lt;&gt;"",1,0)</f>
        <v>2</v>
      </c>
      <c r="BB1924" s="0" t="n">
        <f aca="false">AY1924*AX1924</f>
        <v>0</v>
      </c>
      <c r="CK1924" s="0" t="s">
        <v>155</v>
      </c>
      <c r="CY1924" s="0" t="s">
        <v>155</v>
      </c>
      <c r="DC1924" s="0" t="s">
        <v>155</v>
      </c>
      <c r="DI1924" s="0" t="s">
        <v>155</v>
      </c>
      <c r="DN1924" s="0" t="s">
        <v>155</v>
      </c>
    </row>
    <row r="1925" customFormat="false" ht="13.8" hidden="false" customHeight="false" outlineLevel="0" collapsed="false">
      <c r="A1925" s="0" t="s">
        <v>8455</v>
      </c>
      <c r="B1925" s="0" t="n">
        <v>78</v>
      </c>
      <c r="C1925" s="0" t="n">
        <v>290197</v>
      </c>
      <c r="D1925" s="0" t="s">
        <v>8456</v>
      </c>
      <c r="E1925" s="0" t="s">
        <v>724</v>
      </c>
      <c r="F1925" s="0" t="str">
        <f aca="false">CONCATENATE(D1926," ",LEFT(I1926,4),"T=",AW1926,"D=",AX1926,"R=",AY1926,"M=",AZ1926,"L=",BA1926,"B=",BB1926)</f>
        <v>BASTOUNIS 1977T=9D=2R=0M=2L=2B=0</v>
      </c>
      <c r="G1925" s="0" t="s">
        <v>250</v>
      </c>
      <c r="I1925" s="0" t="s">
        <v>8457</v>
      </c>
      <c r="J1925" s="0" t="s">
        <v>8458</v>
      </c>
      <c r="K1925" s="0" t="s">
        <v>239</v>
      </c>
      <c r="M1925" s="0" t="str">
        <f aca="false">RIGHT(N1925,LEN(N1925)-FIND(" ",N1925))</f>
        <v>CRANBERRY LN NE</v>
      </c>
      <c r="N1925" s="0" t="s">
        <v>2304</v>
      </c>
      <c r="P1925" s="0" t="s">
        <v>147</v>
      </c>
      <c r="Q1925" s="0" t="s">
        <v>148</v>
      </c>
      <c r="R1925" s="0" t="n">
        <v>44483</v>
      </c>
      <c r="AD1925" s="0" t="s">
        <v>149</v>
      </c>
      <c r="AE1925" s="0" t="s">
        <v>150</v>
      </c>
      <c r="AH1925" s="0" t="n">
        <v>14</v>
      </c>
      <c r="AI1925" s="0" t="n">
        <v>11</v>
      </c>
      <c r="AJ1925" s="0" t="s">
        <v>164</v>
      </c>
      <c r="AM1925" s="0" t="s">
        <v>165</v>
      </c>
      <c r="AN1925" s="0" t="s">
        <v>147</v>
      </c>
      <c r="AO1925" s="0" t="s">
        <v>166</v>
      </c>
      <c r="AP1925" s="0" t="s">
        <v>167</v>
      </c>
      <c r="AQ1925" s="0" t="n">
        <v>9</v>
      </c>
      <c r="AR1925" s="0" t="n">
        <v>64</v>
      </c>
      <c r="AS1925" s="0" t="n">
        <v>32</v>
      </c>
      <c r="AV1925" s="0" t="s">
        <v>154</v>
      </c>
      <c r="AW1925" s="0" t="n">
        <f aca="false">COUNTA($BC1925:$EG1925)</f>
        <v>5</v>
      </c>
      <c r="AX1925" s="0" t="n">
        <f aca="false">COUNTIF($BC1925:$EG1925,"D")</f>
        <v>0</v>
      </c>
      <c r="AY1925" s="0" t="n">
        <f aca="false">COUNTIF($BC1925:$EG1925,"R")</f>
        <v>0</v>
      </c>
      <c r="AZ1925" s="0" t="n">
        <f aca="false">IF(CC1925="D",1,0)+IF(CL1925="D",1,0)+IF(CW1925="D",1,0)+IF(DD1925="D",1,0)+IF(DJ1925="D",1,0)+IF(DO1925="D",1,0)+IF(DW1925="D",1,0)</f>
        <v>0</v>
      </c>
      <c r="BA1925" s="0" t="n">
        <f aca="false">IF(DH1925&lt;&gt;"",1,0)+IF(DI1925&lt;&gt;"",1,0)+IF(DK1925&lt;&gt;"",1,0)+IF(DM1925&lt;&gt;"",1,0)+IF(DN1925&lt;&gt;"",1,0)+IF(DO1925&lt;&gt;"",1,0)+IF(DQ1925&lt;&gt;"",1,0)+IF(DR1925&lt;&gt;"",1,0)+IF(DT1925&lt;&gt;"",1,0)+IF(DU1925&lt;&gt;"",1,0)+IF(DV1925&lt;&gt;"",1,0)+IF(DW1925&lt;&gt;"",1,0)+IF(DX1925&lt;&gt;"",1,0)+IF(DZ1925&lt;&gt;"",1,0)+IF(EA1925&lt;&gt;"",1,0)+IF(EB1925&lt;&gt;"",1,0)+IF(EE1925&lt;&gt;"",1,0)</f>
        <v>0</v>
      </c>
      <c r="BB1925" s="0" t="n">
        <f aca="false">AY1925*AX1925</f>
        <v>0</v>
      </c>
      <c r="BD1925" s="0" t="s">
        <v>155</v>
      </c>
      <c r="BL1925" s="0" t="s">
        <v>155</v>
      </c>
      <c r="CA1925" s="0" t="s">
        <v>155</v>
      </c>
      <c r="CP1925" s="0" t="s">
        <v>155</v>
      </c>
      <c r="DC1925" s="0" t="s">
        <v>155</v>
      </c>
    </row>
    <row r="1926" customFormat="false" ht="13.8" hidden="false" customHeight="false" outlineLevel="0" collapsed="false">
      <c r="A1926" s="0" t="s">
        <v>8459</v>
      </c>
      <c r="B1926" s="0" t="n">
        <v>78</v>
      </c>
      <c r="C1926" s="0" t="n">
        <v>375689</v>
      </c>
      <c r="D1926" s="0" t="s">
        <v>8460</v>
      </c>
      <c r="E1926" s="0" t="s">
        <v>640</v>
      </c>
      <c r="F1926" s="0" t="str">
        <f aca="false">CONCATENATE(D1927," ",LEFT(I1927,4),"T=",AW1927,"D=",AX1927,"R=",AY1927,"M=",AZ1927,"L=",BA1927,"B=",BB1927)</f>
        <v>CLAAR 1984T=14D=1R=0M=0L=3B=0</v>
      </c>
      <c r="G1926" s="0" t="s">
        <v>185</v>
      </c>
      <c r="I1926" s="0" t="s">
        <v>8461</v>
      </c>
      <c r="J1926" s="0" t="s">
        <v>8462</v>
      </c>
      <c r="K1926" s="0" t="s">
        <v>143</v>
      </c>
      <c r="M1926" s="0" t="str">
        <f aca="false">RIGHT(N1926,LEN(N1926)-FIND(" ",N1926))</f>
        <v>BEECHWOOD ST NE</v>
      </c>
      <c r="N1926" s="0" t="s">
        <v>8463</v>
      </c>
      <c r="P1926" s="0" t="s">
        <v>147</v>
      </c>
      <c r="Q1926" s="0" t="s">
        <v>148</v>
      </c>
      <c r="R1926" s="0" t="n">
        <v>44483</v>
      </c>
      <c r="AD1926" s="0" t="s">
        <v>149</v>
      </c>
      <c r="AE1926" s="0" t="s">
        <v>150</v>
      </c>
      <c r="AF1926" s="0" t="s">
        <v>151</v>
      </c>
      <c r="AH1926" s="0" t="n">
        <v>14</v>
      </c>
      <c r="AI1926" s="0" t="n">
        <v>11</v>
      </c>
      <c r="AN1926" s="0" t="s">
        <v>147</v>
      </c>
      <c r="AO1926" s="0" t="s">
        <v>166</v>
      </c>
      <c r="AP1926" s="0" t="s">
        <v>167</v>
      </c>
      <c r="AQ1926" s="0" t="n">
        <v>9</v>
      </c>
      <c r="AR1926" s="0" t="n">
        <v>64</v>
      </c>
      <c r="AS1926" s="0" t="n">
        <v>32</v>
      </c>
      <c r="AV1926" s="0" t="s">
        <v>154</v>
      </c>
      <c r="AW1926" s="0" t="n">
        <f aca="false">COUNTA($BC1926:$EG1926)</f>
        <v>9</v>
      </c>
      <c r="AX1926" s="0" t="n">
        <f aca="false">COUNTIF($BC1926:$EG1926,"D")</f>
        <v>2</v>
      </c>
      <c r="AY1926" s="0" t="n">
        <f aca="false">COUNTIF($BC1926:$EG1926,"R")</f>
        <v>0</v>
      </c>
      <c r="AZ1926" s="0" t="n">
        <f aca="false">IF(CC1926="D",1,0)+IF(CL1926="D",1,0)+IF(CW1926="D",1,0)+IF(DD1926="D",1,0)+IF(DJ1926="D",1,0)+IF(DO1926="D",1,0)+IF(DW1926="D",1,0)</f>
        <v>2</v>
      </c>
      <c r="BA1926" s="0" t="n">
        <f aca="false">IF(DH1926&lt;&gt;"",1,0)+IF(DI1926&lt;&gt;"",1,0)+IF(DK1926&lt;&gt;"",1,0)+IF(DM1926&lt;&gt;"",1,0)+IF(DN1926&lt;&gt;"",1,0)+IF(DO1926&lt;&gt;"",1,0)+IF(DQ1926&lt;&gt;"",1,0)+IF(DR1926&lt;&gt;"",1,0)+IF(DT1926&lt;&gt;"",1,0)+IF(DU1926&lt;&gt;"",1,0)+IF(DV1926&lt;&gt;"",1,0)+IF(DW1926&lt;&gt;"",1,0)+IF(DX1926&lt;&gt;"",1,0)+IF(DZ1926&lt;&gt;"",1,0)+IF(EA1926&lt;&gt;"",1,0)+IF(EB1926&lt;&gt;"",1,0)+IF(EE1926&lt;&gt;"",1,0)</f>
        <v>2</v>
      </c>
      <c r="BB1926" s="0" t="n">
        <f aca="false">AY1926*AX1926</f>
        <v>0</v>
      </c>
      <c r="CK1926" s="0" t="s">
        <v>155</v>
      </c>
      <c r="CL1926" s="0" t="s">
        <v>144</v>
      </c>
      <c r="CP1926" s="0" t="s">
        <v>155</v>
      </c>
      <c r="CV1926" s="0" t="s">
        <v>155</v>
      </c>
      <c r="CW1926" s="0" t="s">
        <v>144</v>
      </c>
      <c r="CY1926" s="0" t="s">
        <v>155</v>
      </c>
      <c r="DC1926" s="0" t="s">
        <v>155</v>
      </c>
      <c r="DX1926" s="0" t="s">
        <v>155</v>
      </c>
      <c r="EA1926" s="0" t="s">
        <v>155</v>
      </c>
    </row>
    <row r="1927" customFormat="false" ht="13.8" hidden="false" customHeight="false" outlineLevel="0" collapsed="false">
      <c r="A1927" s="0" t="s">
        <v>8464</v>
      </c>
      <c r="B1927" s="0" t="n">
        <v>78</v>
      </c>
      <c r="C1927" s="0" t="n">
        <v>312620</v>
      </c>
      <c r="D1927" s="0" t="s">
        <v>8465</v>
      </c>
      <c r="E1927" s="0" t="s">
        <v>8466</v>
      </c>
      <c r="F1927" s="0" t="str">
        <f aca="false">CONCATENATE(D1928," ",LEFT(I1928,4),"T=",AW1928,"D=",AX1928,"R=",AY1928,"M=",AZ1928,"L=",BA1928,"B=",BB1928)</f>
        <v>SIMMONS 1983T=16D=0R=3M=0L=6B=0</v>
      </c>
      <c r="G1927" s="0" t="s">
        <v>200</v>
      </c>
      <c r="I1927" s="0" t="s">
        <v>8467</v>
      </c>
      <c r="J1927" s="0" t="s">
        <v>8468</v>
      </c>
      <c r="K1927" s="0" t="s">
        <v>143</v>
      </c>
      <c r="M1927" s="0" t="str">
        <f aca="false">RIGHT(N1927,LEN(N1927)-FIND(" ",N1927))</f>
        <v>KENMORE AVE NE</v>
      </c>
      <c r="N1927" s="0" t="s">
        <v>8469</v>
      </c>
      <c r="P1927" s="0" t="s">
        <v>147</v>
      </c>
      <c r="Q1927" s="0" t="s">
        <v>148</v>
      </c>
      <c r="R1927" s="0" t="n">
        <v>44483</v>
      </c>
      <c r="AD1927" s="0" t="s">
        <v>149</v>
      </c>
      <c r="AE1927" s="0" t="s">
        <v>150</v>
      </c>
      <c r="AF1927" s="0" t="s">
        <v>151</v>
      </c>
      <c r="AH1927" s="0" t="n">
        <v>14</v>
      </c>
      <c r="AI1927" s="0" t="n">
        <v>11</v>
      </c>
      <c r="AN1927" s="0" t="s">
        <v>147</v>
      </c>
      <c r="AO1927" s="0" t="s">
        <v>152</v>
      </c>
      <c r="AP1927" s="0" t="s">
        <v>153</v>
      </c>
      <c r="AQ1927" s="0" t="n">
        <v>9</v>
      </c>
      <c r="AR1927" s="0" t="n">
        <v>64</v>
      </c>
      <c r="AS1927" s="0" t="n">
        <v>32</v>
      </c>
      <c r="AV1927" s="0" t="s">
        <v>154</v>
      </c>
      <c r="AW1927" s="0" t="n">
        <f aca="false">COUNTA($BC1927:$EG1927)</f>
        <v>14</v>
      </c>
      <c r="AX1927" s="0" t="n">
        <f aca="false">COUNTIF($BC1927:$EG1927,"D")</f>
        <v>1</v>
      </c>
      <c r="AY1927" s="0" t="n">
        <f aca="false">COUNTIF($BC1927:$EG1927,"R")</f>
        <v>0</v>
      </c>
      <c r="AZ1927" s="0" t="n">
        <f aca="false">IF(CC1927="D",1,0)+IF(CL1927="D",1,0)+IF(CW1927="D",1,0)+IF(DD1927="D",1,0)+IF(DJ1927="D",1,0)+IF(DO1927="D",1,0)+IF(DW1927="D",1,0)</f>
        <v>0</v>
      </c>
      <c r="BA1927" s="0" t="n">
        <f aca="false">IF(DH1927&lt;&gt;"",1,0)+IF(DI1927&lt;&gt;"",1,0)+IF(DK1927&lt;&gt;"",1,0)+IF(DM1927&lt;&gt;"",1,0)+IF(DN1927&lt;&gt;"",1,0)+IF(DO1927&lt;&gt;"",1,0)+IF(DQ1927&lt;&gt;"",1,0)+IF(DR1927&lt;&gt;"",1,0)+IF(DT1927&lt;&gt;"",1,0)+IF(DU1927&lt;&gt;"",1,0)+IF(DV1927&lt;&gt;"",1,0)+IF(DW1927&lt;&gt;"",1,0)+IF(DX1927&lt;&gt;"",1,0)+IF(DZ1927&lt;&gt;"",1,0)+IF(EA1927&lt;&gt;"",1,0)+IF(EB1927&lt;&gt;"",1,0)+IF(EE1927&lt;&gt;"",1,0)</f>
        <v>3</v>
      </c>
      <c r="BB1927" s="0" t="n">
        <f aca="false">AY1927*AX1927</f>
        <v>0</v>
      </c>
      <c r="BI1927" s="0" t="s">
        <v>155</v>
      </c>
      <c r="BJ1927" s="0" t="s">
        <v>155</v>
      </c>
      <c r="BK1927" s="0" t="s">
        <v>155</v>
      </c>
      <c r="BL1927" s="0" t="s">
        <v>155</v>
      </c>
      <c r="BP1927" s="0" t="s">
        <v>155</v>
      </c>
      <c r="BY1927" s="0" t="s">
        <v>144</v>
      </c>
      <c r="CA1927" s="0" t="s">
        <v>155</v>
      </c>
      <c r="CN1927" s="0" t="s">
        <v>155</v>
      </c>
      <c r="CP1927" s="0" t="s">
        <v>155</v>
      </c>
      <c r="DC1927" s="0" t="s">
        <v>155</v>
      </c>
      <c r="DI1927" s="0" t="s">
        <v>155</v>
      </c>
      <c r="DN1927" s="0" t="s">
        <v>155</v>
      </c>
      <c r="EA1927" s="0" t="s">
        <v>155</v>
      </c>
      <c r="EF1927" s="0" t="s">
        <v>155</v>
      </c>
    </row>
    <row r="1928" customFormat="false" ht="13.8" hidden="false" customHeight="false" outlineLevel="0" collapsed="false">
      <c r="A1928" s="0" t="s">
        <v>8470</v>
      </c>
      <c r="B1928" s="0" t="n">
        <v>78</v>
      </c>
      <c r="C1928" s="0" t="n">
        <v>359931</v>
      </c>
      <c r="D1928" s="0" t="s">
        <v>8471</v>
      </c>
      <c r="E1928" s="0" t="s">
        <v>3632</v>
      </c>
      <c r="F1928" s="0" t="str">
        <f aca="false">CONCATENATE(D1929," ",LEFT(I1929,4),"T=",AW1929,"D=",AX1929,"R=",AY1929,"M=",AZ1929,"L=",BA1929,"B=",BB1929)</f>
        <v>SIMMONS 1985T=17D=0R=3M=0L=5B=0</v>
      </c>
      <c r="G1928" s="0" t="s">
        <v>3601</v>
      </c>
      <c r="I1928" s="0" t="s">
        <v>8472</v>
      </c>
      <c r="J1928" s="0" t="s">
        <v>8468</v>
      </c>
      <c r="K1928" s="0" t="s">
        <v>143</v>
      </c>
      <c r="L1928" s="0" t="s">
        <v>174</v>
      </c>
      <c r="M1928" s="0" t="str">
        <f aca="false">RIGHT(N1928,LEN(N1928)-FIND(" ",N1928))</f>
        <v>ATLANTIC ST NE</v>
      </c>
      <c r="N1928" s="0" t="s">
        <v>8473</v>
      </c>
      <c r="P1928" s="0" t="s">
        <v>147</v>
      </c>
      <c r="Q1928" s="0" t="s">
        <v>148</v>
      </c>
      <c r="R1928" s="0" t="n">
        <v>44483</v>
      </c>
      <c r="AD1928" s="0" t="s">
        <v>149</v>
      </c>
      <c r="AE1928" s="0" t="s">
        <v>150</v>
      </c>
      <c r="AF1928" s="0" t="s">
        <v>151</v>
      </c>
      <c r="AH1928" s="0" t="n">
        <v>14</v>
      </c>
      <c r="AI1928" s="0" t="n">
        <v>11</v>
      </c>
      <c r="AN1928" s="0" t="s">
        <v>147</v>
      </c>
      <c r="AO1928" s="0" t="s">
        <v>261</v>
      </c>
      <c r="AP1928" s="0" t="s">
        <v>262</v>
      </c>
      <c r="AQ1928" s="0" t="n">
        <v>9</v>
      </c>
      <c r="AR1928" s="0" t="n">
        <v>64</v>
      </c>
      <c r="AS1928" s="0" t="n">
        <v>32</v>
      </c>
      <c r="AV1928" s="0" t="s">
        <v>154</v>
      </c>
      <c r="AW1928" s="0" t="n">
        <f aca="false">COUNTA($BC1928:$EG1928)</f>
        <v>16</v>
      </c>
      <c r="AX1928" s="0" t="n">
        <f aca="false">COUNTIF($BC1928:$EG1928,"D")</f>
        <v>0</v>
      </c>
      <c r="AY1928" s="0" t="n">
        <f aca="false">COUNTIF($BC1928:$EG1928,"R")</f>
        <v>3</v>
      </c>
      <c r="AZ1928" s="0" t="n">
        <f aca="false">IF(CC1928="D",1,0)+IF(CL1928="D",1,0)+IF(CW1928="D",1,0)+IF(DD1928="D",1,0)+IF(DJ1928="D",1,0)+IF(DO1928="D",1,0)+IF(DW1928="D",1,0)</f>
        <v>0</v>
      </c>
      <c r="BA1928" s="0" t="n">
        <f aca="false">IF(DH1928&lt;&gt;"",1,0)+IF(DI1928&lt;&gt;"",1,0)+IF(DK1928&lt;&gt;"",1,0)+IF(DM1928&lt;&gt;"",1,0)+IF(DN1928&lt;&gt;"",1,0)+IF(DO1928&lt;&gt;"",1,0)+IF(DQ1928&lt;&gt;"",1,0)+IF(DR1928&lt;&gt;"",1,0)+IF(DT1928&lt;&gt;"",1,0)+IF(DU1928&lt;&gt;"",1,0)+IF(DV1928&lt;&gt;"",1,0)+IF(DW1928&lt;&gt;"",1,0)+IF(DX1928&lt;&gt;"",1,0)+IF(DZ1928&lt;&gt;"",1,0)+IF(EA1928&lt;&gt;"",1,0)+IF(EB1928&lt;&gt;"",1,0)+IF(EE1928&lt;&gt;"",1,0)</f>
        <v>6</v>
      </c>
      <c r="BB1928" s="0" t="n">
        <f aca="false">AY1928*AX1928</f>
        <v>0</v>
      </c>
      <c r="CA1928" s="0" t="s">
        <v>155</v>
      </c>
      <c r="CK1928" s="0" t="s">
        <v>155</v>
      </c>
      <c r="CO1928" s="0" t="s">
        <v>174</v>
      </c>
      <c r="CP1928" s="0" t="s">
        <v>155</v>
      </c>
      <c r="CV1928" s="0" t="s">
        <v>155</v>
      </c>
      <c r="CY1928" s="0" t="s">
        <v>155</v>
      </c>
      <c r="CZ1928" s="0" t="s">
        <v>174</v>
      </c>
      <c r="DC1928" s="0" t="s">
        <v>155</v>
      </c>
      <c r="DI1928" s="0" t="s">
        <v>155</v>
      </c>
      <c r="DN1928" s="0" t="s">
        <v>155</v>
      </c>
      <c r="DR1928" s="0" t="s">
        <v>155</v>
      </c>
      <c r="DU1928" s="0" t="s">
        <v>155</v>
      </c>
      <c r="DX1928" s="0" t="s">
        <v>155</v>
      </c>
      <c r="EA1928" s="0" t="s">
        <v>155</v>
      </c>
      <c r="ED1928" s="0" t="s">
        <v>174</v>
      </c>
      <c r="EF1928" s="0" t="s">
        <v>155</v>
      </c>
    </row>
    <row r="1929" customFormat="false" ht="13.8" hidden="false" customHeight="false" outlineLevel="0" collapsed="false">
      <c r="A1929" s="0" t="s">
        <v>8474</v>
      </c>
      <c r="B1929" s="0" t="n">
        <v>78</v>
      </c>
      <c r="C1929" s="0" t="n">
        <v>314016</v>
      </c>
      <c r="D1929" s="0" t="s">
        <v>8471</v>
      </c>
      <c r="E1929" s="0" t="s">
        <v>8475</v>
      </c>
      <c r="F1929" s="0" t="str">
        <f aca="false">CONCATENATE(D1930," ",LEFT(I1930,4),"T=",AW1930,"D=",AX1930,"R=",AY1930,"M=",AZ1930,"L=",BA1930,"B=",BB1930)</f>
        <v>PILGRIM 1942T=41D=1R=10M=1L=9B=10</v>
      </c>
      <c r="G1929" s="0" t="s">
        <v>144</v>
      </c>
      <c r="I1929" s="0" t="s">
        <v>8476</v>
      </c>
      <c r="J1929" s="0" t="s">
        <v>8468</v>
      </c>
      <c r="K1929" s="0" t="s">
        <v>143</v>
      </c>
      <c r="L1929" s="0" t="s">
        <v>174</v>
      </c>
      <c r="M1929" s="0" t="str">
        <f aca="false">RIGHT(N1929,LEN(N1929)-FIND(" ",N1929))</f>
        <v>ATLANTIC ST NE</v>
      </c>
      <c r="N1929" s="0" t="s">
        <v>8473</v>
      </c>
      <c r="P1929" s="0" t="s">
        <v>147</v>
      </c>
      <c r="Q1929" s="0" t="s">
        <v>148</v>
      </c>
      <c r="R1929" s="0" t="n">
        <v>44483</v>
      </c>
      <c r="AD1929" s="0" t="s">
        <v>149</v>
      </c>
      <c r="AE1929" s="0" t="s">
        <v>150</v>
      </c>
      <c r="AF1929" s="0" t="s">
        <v>151</v>
      </c>
      <c r="AH1929" s="0" t="n">
        <v>14</v>
      </c>
      <c r="AI1929" s="0" t="n">
        <v>11</v>
      </c>
      <c r="AN1929" s="0" t="s">
        <v>147</v>
      </c>
      <c r="AO1929" s="0" t="s">
        <v>261</v>
      </c>
      <c r="AP1929" s="0" t="s">
        <v>262</v>
      </c>
      <c r="AQ1929" s="0" t="n">
        <v>9</v>
      </c>
      <c r="AR1929" s="0" t="n">
        <v>64</v>
      </c>
      <c r="AS1929" s="0" t="n">
        <v>32</v>
      </c>
      <c r="AV1929" s="0" t="s">
        <v>154</v>
      </c>
      <c r="AW1929" s="0" t="n">
        <f aca="false">COUNTA($BC1929:$EG1929)</f>
        <v>17</v>
      </c>
      <c r="AX1929" s="0" t="n">
        <f aca="false">COUNTIF($BC1929:$EG1929,"D")</f>
        <v>0</v>
      </c>
      <c r="AY1929" s="0" t="n">
        <f aca="false">COUNTIF($BC1929:$EG1929,"R")</f>
        <v>3</v>
      </c>
      <c r="AZ1929" s="0" t="n">
        <f aca="false">IF(CC1929="D",1,0)+IF(CL1929="D",1,0)+IF(CW1929="D",1,0)+IF(DD1929="D",1,0)+IF(DJ1929="D",1,0)+IF(DO1929="D",1,0)+IF(DW1929="D",1,0)</f>
        <v>0</v>
      </c>
      <c r="BA1929" s="0" t="n">
        <f aca="false">IF(DH1929&lt;&gt;"",1,0)+IF(DI1929&lt;&gt;"",1,0)+IF(DK1929&lt;&gt;"",1,0)+IF(DM1929&lt;&gt;"",1,0)+IF(DN1929&lt;&gt;"",1,0)+IF(DO1929&lt;&gt;"",1,0)+IF(DQ1929&lt;&gt;"",1,0)+IF(DR1929&lt;&gt;"",1,0)+IF(DT1929&lt;&gt;"",1,0)+IF(DU1929&lt;&gt;"",1,0)+IF(DV1929&lt;&gt;"",1,0)+IF(DW1929&lt;&gt;"",1,0)+IF(DX1929&lt;&gt;"",1,0)+IF(DZ1929&lt;&gt;"",1,0)+IF(EA1929&lt;&gt;"",1,0)+IF(EB1929&lt;&gt;"",1,0)+IF(EE1929&lt;&gt;"",1,0)</f>
        <v>5</v>
      </c>
      <c r="BB1929" s="0" t="n">
        <f aca="false">AY1929*AX1929</f>
        <v>0</v>
      </c>
      <c r="BI1929" s="0" t="s">
        <v>155</v>
      </c>
      <c r="CA1929" s="0" t="s">
        <v>155</v>
      </c>
      <c r="CG1929" s="0" t="s">
        <v>155</v>
      </c>
      <c r="CK1929" s="0" t="s">
        <v>155</v>
      </c>
      <c r="CO1929" s="0" t="s">
        <v>174</v>
      </c>
      <c r="CP1929" s="0" t="s">
        <v>155</v>
      </c>
      <c r="CV1929" s="0" t="s">
        <v>155</v>
      </c>
      <c r="CY1929" s="0" t="s">
        <v>155</v>
      </c>
      <c r="CZ1929" s="0" t="s">
        <v>174</v>
      </c>
      <c r="DC1929" s="0" t="s">
        <v>155</v>
      </c>
      <c r="DI1929" s="0" t="s">
        <v>155</v>
      </c>
      <c r="DN1929" s="0" t="s">
        <v>155</v>
      </c>
      <c r="DU1929" s="0" t="s">
        <v>155</v>
      </c>
      <c r="DX1929" s="0" t="s">
        <v>155</v>
      </c>
      <c r="EA1929" s="0" t="s">
        <v>155</v>
      </c>
      <c r="ED1929" s="0" t="s">
        <v>174</v>
      </c>
      <c r="EF1929" s="0" t="s">
        <v>155</v>
      </c>
    </row>
    <row r="1930" customFormat="false" ht="13.8" hidden="false" customHeight="false" outlineLevel="0" collapsed="false">
      <c r="A1930" s="0" t="s">
        <v>8477</v>
      </c>
      <c r="B1930" s="0" t="n">
        <v>78</v>
      </c>
      <c r="C1930" s="0" t="n">
        <v>8289</v>
      </c>
      <c r="D1930" s="0" t="s">
        <v>2567</v>
      </c>
      <c r="E1930" s="0" t="s">
        <v>211</v>
      </c>
      <c r="F1930" s="0" t="str">
        <f aca="false">CONCATENATE(D1931," ",LEFT(I1931,4),"T=",AW1931,"D=",AX1931,"R=",AY1931,"M=",AZ1931,"L=",BA1931,"B=",BB1931)</f>
        <v>GANIA 1955T=23D=2R=3M=2L=5B=6</v>
      </c>
      <c r="G1930" s="0" t="s">
        <v>200</v>
      </c>
      <c r="I1930" s="0" t="s">
        <v>8478</v>
      </c>
      <c r="J1930" s="0" t="s">
        <v>2397</v>
      </c>
      <c r="K1930" s="0" t="s">
        <v>143</v>
      </c>
      <c r="L1930" s="0" t="s">
        <v>174</v>
      </c>
      <c r="M1930" s="0" t="str">
        <f aca="false">RIGHT(N1930,LEN(N1930)-FIND(" ",N1930))</f>
        <v>BONNIE BRAE AVE NE</v>
      </c>
      <c r="N1930" s="0" t="s">
        <v>7198</v>
      </c>
      <c r="P1930" s="0" t="s">
        <v>147</v>
      </c>
      <c r="Q1930" s="0" t="s">
        <v>148</v>
      </c>
      <c r="R1930" s="0" t="n">
        <v>44483</v>
      </c>
      <c r="AD1930" s="0" t="s">
        <v>149</v>
      </c>
      <c r="AE1930" s="0" t="s">
        <v>150</v>
      </c>
      <c r="AF1930" s="0" t="s">
        <v>151</v>
      </c>
      <c r="AH1930" s="0" t="n">
        <v>14</v>
      </c>
      <c r="AI1930" s="0" t="n">
        <v>11</v>
      </c>
      <c r="AN1930" s="0" t="s">
        <v>147</v>
      </c>
      <c r="AO1930" s="0" t="s">
        <v>152</v>
      </c>
      <c r="AP1930" s="0" t="s">
        <v>153</v>
      </c>
      <c r="AQ1930" s="0" t="n">
        <v>9</v>
      </c>
      <c r="AR1930" s="0" t="n">
        <v>64</v>
      </c>
      <c r="AS1930" s="0" t="n">
        <v>32</v>
      </c>
      <c r="AV1930" s="0" t="s">
        <v>154</v>
      </c>
      <c r="AW1930" s="0" t="n">
        <f aca="false">COUNTA($BC1930:$EG1930)</f>
        <v>41</v>
      </c>
      <c r="AX1930" s="0" t="n">
        <f aca="false">COUNTIF($BC1930:$EG1930,"D")</f>
        <v>1</v>
      </c>
      <c r="AY1930" s="0" t="n">
        <f aca="false">COUNTIF($BC1930:$EG1930,"R")</f>
        <v>10</v>
      </c>
      <c r="AZ1930" s="0" t="n">
        <f aca="false">IF(CC1930="D",1,0)+IF(CL1930="D",1,0)+IF(CW1930="D",1,0)+IF(DD1930="D",1,0)+IF(DJ1930="D",1,0)+IF(DO1930="D",1,0)+IF(DW1930="D",1,0)</f>
        <v>1</v>
      </c>
      <c r="BA1930" s="0" t="n">
        <f aca="false">IF(DH1930&lt;&gt;"",1,0)+IF(DI1930&lt;&gt;"",1,0)+IF(DK1930&lt;&gt;"",1,0)+IF(DM1930&lt;&gt;"",1,0)+IF(DN1930&lt;&gt;"",1,0)+IF(DO1930&lt;&gt;"",1,0)+IF(DQ1930&lt;&gt;"",1,0)+IF(DR1930&lt;&gt;"",1,0)+IF(DT1930&lt;&gt;"",1,0)+IF(DU1930&lt;&gt;"",1,0)+IF(DV1930&lt;&gt;"",1,0)+IF(DW1930&lt;&gt;"",1,0)+IF(DX1930&lt;&gt;"",1,0)+IF(DZ1930&lt;&gt;"",1,0)+IF(EA1930&lt;&gt;"",1,0)+IF(EB1930&lt;&gt;"",1,0)+IF(EE1930&lt;&gt;"",1,0)</f>
        <v>9</v>
      </c>
      <c r="BB1930" s="0" t="n">
        <f aca="false">AY1930*AX1930</f>
        <v>10</v>
      </c>
      <c r="BD1930" s="0" t="s">
        <v>155</v>
      </c>
      <c r="BF1930" s="0" t="s">
        <v>155</v>
      </c>
      <c r="BG1930" s="0" t="s">
        <v>155</v>
      </c>
      <c r="BH1930" s="0" t="s">
        <v>155</v>
      </c>
      <c r="BI1930" s="0" t="s">
        <v>155</v>
      </c>
      <c r="BJ1930" s="0" t="s">
        <v>155</v>
      </c>
      <c r="BK1930" s="0" t="s">
        <v>155</v>
      </c>
      <c r="BL1930" s="0" t="s">
        <v>155</v>
      </c>
      <c r="BP1930" s="0" t="s">
        <v>155</v>
      </c>
      <c r="BR1930" s="0" t="s">
        <v>155</v>
      </c>
      <c r="BS1930" s="0" t="s">
        <v>155</v>
      </c>
      <c r="BY1930" s="0" t="s">
        <v>174</v>
      </c>
      <c r="CA1930" s="0" t="s">
        <v>155</v>
      </c>
      <c r="CG1930" s="0" t="s">
        <v>155</v>
      </c>
      <c r="CH1930" s="0" t="s">
        <v>174</v>
      </c>
      <c r="CK1930" s="0" t="s">
        <v>155</v>
      </c>
      <c r="CL1930" s="0" t="s">
        <v>144</v>
      </c>
      <c r="CN1930" s="0" t="s">
        <v>155</v>
      </c>
      <c r="CO1930" s="0" t="s">
        <v>174</v>
      </c>
      <c r="CP1930" s="0" t="s">
        <v>155</v>
      </c>
      <c r="CT1930" s="0" t="s">
        <v>155</v>
      </c>
      <c r="CU1930" s="0" t="s">
        <v>174</v>
      </c>
      <c r="CV1930" s="0" t="s">
        <v>155</v>
      </c>
      <c r="CY1930" s="0" t="s">
        <v>155</v>
      </c>
      <c r="CZ1930" s="0" t="s">
        <v>174</v>
      </c>
      <c r="DC1930" s="0" t="s">
        <v>155</v>
      </c>
      <c r="DF1930" s="0" t="s">
        <v>155</v>
      </c>
      <c r="DG1930" s="0" t="s">
        <v>174</v>
      </c>
      <c r="DI1930" s="0" t="s">
        <v>155</v>
      </c>
      <c r="DL1930" s="0" t="s">
        <v>155</v>
      </c>
      <c r="DM1930" s="0" t="s">
        <v>174</v>
      </c>
      <c r="DN1930" s="0" t="s">
        <v>155</v>
      </c>
      <c r="DR1930" s="0" t="s">
        <v>155</v>
      </c>
      <c r="DS1930" s="0" t="s">
        <v>174</v>
      </c>
      <c r="DT1930" s="0" t="s">
        <v>174</v>
      </c>
      <c r="DU1930" s="0" t="s">
        <v>155</v>
      </c>
      <c r="DW1930" s="0" t="s">
        <v>155</v>
      </c>
      <c r="DX1930" s="0" t="s">
        <v>155</v>
      </c>
      <c r="EA1930" s="0" t="s">
        <v>155</v>
      </c>
      <c r="ED1930" s="0" t="s">
        <v>174</v>
      </c>
      <c r="EF1930" s="0" t="s">
        <v>155</v>
      </c>
    </row>
    <row r="1931" customFormat="false" ht="13.8" hidden="false" customHeight="false" outlineLevel="0" collapsed="false">
      <c r="A1931" s="0" t="s">
        <v>8479</v>
      </c>
      <c r="B1931" s="0" t="n">
        <v>78</v>
      </c>
      <c r="C1931" s="0" t="n">
        <v>346304</v>
      </c>
      <c r="D1931" s="0" t="s">
        <v>5444</v>
      </c>
      <c r="E1931" s="0" t="s">
        <v>3964</v>
      </c>
      <c r="F1931" s="0" t="str">
        <f aca="false">CONCATENATE(D1932," ",LEFT(I1932,4),"T=",AW1932,"D=",AX1932,"R=",AY1932,"M=",AZ1932,"L=",BA1932,"B=",BB1932)</f>
        <v>SNOWDEN 1980T=0D=0R=0M=0L=0B=0</v>
      </c>
      <c r="I1931" s="0" t="s">
        <v>8480</v>
      </c>
      <c r="J1931" s="0" t="s">
        <v>2397</v>
      </c>
      <c r="K1931" s="0" t="s">
        <v>143</v>
      </c>
      <c r="L1931" s="0" t="s">
        <v>174</v>
      </c>
      <c r="M1931" s="0" t="str">
        <f aca="false">RIGHT(N1931,LEN(N1931)-FIND(" ",N1931))</f>
        <v>PERKINSWOOD BLVD NE</v>
      </c>
      <c r="N1931" s="0" t="s">
        <v>8083</v>
      </c>
      <c r="P1931" s="0" t="s">
        <v>147</v>
      </c>
      <c r="Q1931" s="0" t="s">
        <v>148</v>
      </c>
      <c r="R1931" s="0" t="n">
        <v>44483</v>
      </c>
      <c r="AD1931" s="0" t="s">
        <v>149</v>
      </c>
      <c r="AE1931" s="0" t="s">
        <v>150</v>
      </c>
      <c r="AF1931" s="0" t="s">
        <v>151</v>
      </c>
      <c r="AH1931" s="0" t="n">
        <v>14</v>
      </c>
      <c r="AI1931" s="0" t="n">
        <v>11</v>
      </c>
      <c r="AN1931" s="0" t="s">
        <v>147</v>
      </c>
      <c r="AO1931" s="0" t="s">
        <v>176</v>
      </c>
      <c r="AP1931" s="0" t="s">
        <v>177</v>
      </c>
      <c r="AQ1931" s="0" t="n">
        <v>9</v>
      </c>
      <c r="AR1931" s="0" t="n">
        <v>64</v>
      </c>
      <c r="AS1931" s="0" t="n">
        <v>32</v>
      </c>
      <c r="AV1931" s="0" t="s">
        <v>154</v>
      </c>
      <c r="AW1931" s="0" t="n">
        <f aca="false">COUNTA($BC1931:$EG1931)</f>
        <v>23</v>
      </c>
      <c r="AX1931" s="0" t="n">
        <f aca="false">COUNTIF($BC1931:$EG1931,"D")</f>
        <v>2</v>
      </c>
      <c r="AY1931" s="0" t="n">
        <f aca="false">COUNTIF($BC1931:$EG1931,"R")</f>
        <v>3</v>
      </c>
      <c r="AZ1931" s="0" t="n">
        <f aca="false">IF(CC1931="D",1,0)+IF(CL1931="D",1,0)+IF(CW1931="D",1,0)+IF(DD1931="D",1,0)+IF(DJ1931="D",1,0)+IF(DO1931="D",1,0)+IF(DW1931="D",1,0)</f>
        <v>2</v>
      </c>
      <c r="BA1931" s="0" t="n">
        <f aca="false">IF(DH1931&lt;&gt;"",1,0)+IF(DI1931&lt;&gt;"",1,0)+IF(DK1931&lt;&gt;"",1,0)+IF(DM1931&lt;&gt;"",1,0)+IF(DN1931&lt;&gt;"",1,0)+IF(DO1931&lt;&gt;"",1,0)+IF(DQ1931&lt;&gt;"",1,0)+IF(DR1931&lt;&gt;"",1,0)+IF(DT1931&lt;&gt;"",1,0)+IF(DU1931&lt;&gt;"",1,0)+IF(DV1931&lt;&gt;"",1,0)+IF(DW1931&lt;&gt;"",1,0)+IF(DX1931&lt;&gt;"",1,0)+IF(DZ1931&lt;&gt;"",1,0)+IF(EA1931&lt;&gt;"",1,0)+IF(EB1931&lt;&gt;"",1,0)+IF(EE1931&lt;&gt;"",1,0)</f>
        <v>5</v>
      </c>
      <c r="BB1931" s="0" t="n">
        <f aca="false">AY1931*AX1931</f>
        <v>6</v>
      </c>
      <c r="BD1931" s="0" t="s">
        <v>155</v>
      </c>
      <c r="BH1931" s="0" t="s">
        <v>155</v>
      </c>
      <c r="BS1931" s="0" t="s">
        <v>155</v>
      </c>
      <c r="BV1931" s="0" t="s">
        <v>155</v>
      </c>
      <c r="CA1931" s="0" t="s">
        <v>155</v>
      </c>
      <c r="CK1931" s="0" t="s">
        <v>155</v>
      </c>
      <c r="CL1931" s="0" t="s">
        <v>144</v>
      </c>
      <c r="CN1931" s="0" t="s">
        <v>155</v>
      </c>
      <c r="CP1931" s="0" t="s">
        <v>155</v>
      </c>
      <c r="CV1931" s="0" t="s">
        <v>155</v>
      </c>
      <c r="CY1931" s="0" t="s">
        <v>155</v>
      </c>
      <c r="CZ1931" s="0" t="s">
        <v>174</v>
      </c>
      <c r="DC1931" s="0" t="s">
        <v>155</v>
      </c>
      <c r="DF1931" s="0" t="s">
        <v>155</v>
      </c>
      <c r="DG1931" s="0" t="s">
        <v>174</v>
      </c>
      <c r="DI1931" s="0" t="s">
        <v>155</v>
      </c>
      <c r="DL1931" s="0" t="s">
        <v>155</v>
      </c>
      <c r="DN1931" s="0" t="s">
        <v>155</v>
      </c>
      <c r="DU1931" s="0" t="s">
        <v>155</v>
      </c>
      <c r="DW1931" s="0" t="s">
        <v>144</v>
      </c>
      <c r="EA1931" s="0" t="s">
        <v>155</v>
      </c>
      <c r="ED1931" s="0" t="s">
        <v>174</v>
      </c>
      <c r="EF1931" s="0" t="s">
        <v>155</v>
      </c>
    </row>
    <row r="1932" customFormat="false" ht="13.8" hidden="false" customHeight="false" outlineLevel="0" collapsed="false">
      <c r="A1932" s="0" t="s">
        <v>8481</v>
      </c>
      <c r="B1932" s="0" t="n">
        <v>78</v>
      </c>
      <c r="C1932" s="0" t="n">
        <v>325534</v>
      </c>
      <c r="D1932" s="0" t="s">
        <v>8482</v>
      </c>
      <c r="E1932" s="0" t="s">
        <v>4486</v>
      </c>
      <c r="F1932" s="0" t="str">
        <f aca="false">CONCATENATE(D1933," ",LEFT(I1933,4),"T=",AW1933,"D=",AX1933,"R=",AY1933,"M=",AZ1933,"L=",BA1933,"B=",BB1933)</f>
        <v>PRVONOZAC 1966T=14D=0R=3M=0L=3B=0</v>
      </c>
      <c r="G1932" s="0" t="s">
        <v>159</v>
      </c>
      <c r="I1932" s="0" t="s">
        <v>8483</v>
      </c>
      <c r="J1932" s="0" t="s">
        <v>8484</v>
      </c>
      <c r="K1932" s="0" t="s">
        <v>239</v>
      </c>
      <c r="M1932" s="0" t="str">
        <f aca="false">RIGHT(N1932,LEN(N1932)-FIND(" ",N1932))</f>
        <v>GENESEE AVE NE</v>
      </c>
      <c r="N1932" s="0" t="s">
        <v>8485</v>
      </c>
      <c r="P1932" s="0" t="s">
        <v>147</v>
      </c>
      <c r="Q1932" s="0" t="s">
        <v>148</v>
      </c>
      <c r="R1932" s="0" t="n">
        <v>44483</v>
      </c>
      <c r="AD1932" s="0" t="s">
        <v>149</v>
      </c>
      <c r="AE1932" s="0" t="s">
        <v>150</v>
      </c>
      <c r="AF1932" s="0" t="s">
        <v>151</v>
      </c>
      <c r="AH1932" s="0" t="n">
        <v>14</v>
      </c>
      <c r="AI1932" s="0" t="n">
        <v>11</v>
      </c>
      <c r="AN1932" s="0" t="s">
        <v>147</v>
      </c>
      <c r="AO1932" s="0" t="s">
        <v>189</v>
      </c>
      <c r="AP1932" s="0" t="s">
        <v>190</v>
      </c>
      <c r="AQ1932" s="0" t="n">
        <v>9</v>
      </c>
      <c r="AR1932" s="0" t="n">
        <v>64</v>
      </c>
      <c r="AS1932" s="0" t="n">
        <v>32</v>
      </c>
      <c r="AV1932" s="0" t="s">
        <v>154</v>
      </c>
      <c r="AW1932" s="0" t="n">
        <f aca="false">COUNTA($BC1932:$EG1932)</f>
        <v>0</v>
      </c>
      <c r="AX1932" s="0" t="n">
        <f aca="false">COUNTIF($BC1932:$EG1932,"D")</f>
        <v>0</v>
      </c>
      <c r="AY1932" s="0" t="n">
        <f aca="false">COUNTIF($BC1932:$EG1932,"R")</f>
        <v>0</v>
      </c>
      <c r="AZ1932" s="0" t="n">
        <f aca="false">IF(CC1932="D",1,0)+IF(CL1932="D",1,0)+IF(CW1932="D",1,0)+IF(DD1932="D",1,0)+IF(DJ1932="D",1,0)+IF(DO1932="D",1,0)+IF(DW1932="D",1,0)</f>
        <v>0</v>
      </c>
      <c r="BA1932" s="0" t="n">
        <f aca="false">IF(DH1932&lt;&gt;"",1,0)+IF(DI1932&lt;&gt;"",1,0)+IF(DK1932&lt;&gt;"",1,0)+IF(DM1932&lt;&gt;"",1,0)+IF(DN1932&lt;&gt;"",1,0)+IF(DO1932&lt;&gt;"",1,0)+IF(DQ1932&lt;&gt;"",1,0)+IF(DR1932&lt;&gt;"",1,0)+IF(DT1932&lt;&gt;"",1,0)+IF(DU1932&lt;&gt;"",1,0)+IF(DV1932&lt;&gt;"",1,0)+IF(DW1932&lt;&gt;"",1,0)+IF(DX1932&lt;&gt;"",1,0)+IF(DZ1932&lt;&gt;"",1,0)+IF(EA1932&lt;&gt;"",1,0)+IF(EB1932&lt;&gt;"",1,0)+IF(EE1932&lt;&gt;"",1,0)</f>
        <v>0</v>
      </c>
      <c r="BB1932" s="0" t="n">
        <f aca="false">AY1932*AX1932</f>
        <v>0</v>
      </c>
    </row>
    <row r="1933" customFormat="false" ht="13.8" hidden="false" customHeight="false" outlineLevel="0" collapsed="false">
      <c r="A1933" s="0" t="s">
        <v>8486</v>
      </c>
      <c r="B1933" s="0" t="n">
        <v>78</v>
      </c>
      <c r="C1933" s="0" t="n">
        <v>357011</v>
      </c>
      <c r="D1933" s="0" t="s">
        <v>2664</v>
      </c>
      <c r="E1933" s="0" t="s">
        <v>2665</v>
      </c>
      <c r="F1933" s="0" t="str">
        <f aca="false">CONCATENATE(D1934," ",LEFT(I1934,4),"T=",AW1934,"D=",AX1934,"R=",AY1934,"M=",AZ1934,"L=",BA1934,"B=",BB1934)</f>
        <v>LAWLESS 1945T=14D=5R=0M=2L=6B=0</v>
      </c>
      <c r="G1933" s="0" t="s">
        <v>301</v>
      </c>
      <c r="I1933" s="0" t="s">
        <v>8487</v>
      </c>
      <c r="J1933" s="0" t="s">
        <v>8488</v>
      </c>
      <c r="K1933" s="0" t="s">
        <v>143</v>
      </c>
      <c r="M1933" s="0" t="str">
        <f aca="false">RIGHT(N1933,LEN(N1933)-FIND(" ",N1933))</f>
        <v>LONGFELLOW CT NE</v>
      </c>
      <c r="N1933" s="0" t="s">
        <v>2668</v>
      </c>
      <c r="P1933" s="0" t="s">
        <v>147</v>
      </c>
      <c r="Q1933" s="0" t="s">
        <v>148</v>
      </c>
      <c r="R1933" s="0" t="n">
        <v>44483</v>
      </c>
      <c r="AD1933" s="0" t="s">
        <v>149</v>
      </c>
      <c r="AE1933" s="0" t="s">
        <v>150</v>
      </c>
      <c r="AF1933" s="0" t="s">
        <v>151</v>
      </c>
      <c r="AH1933" s="0" t="n">
        <v>14</v>
      </c>
      <c r="AI1933" s="0" t="n">
        <v>11</v>
      </c>
      <c r="AN1933" s="0" t="s">
        <v>147</v>
      </c>
      <c r="AO1933" s="0" t="s">
        <v>152</v>
      </c>
      <c r="AP1933" s="0" t="s">
        <v>153</v>
      </c>
      <c r="AQ1933" s="0" t="n">
        <v>9</v>
      </c>
      <c r="AR1933" s="0" t="n">
        <v>64</v>
      </c>
      <c r="AS1933" s="0" t="n">
        <v>32</v>
      </c>
      <c r="AV1933" s="0" t="s">
        <v>154</v>
      </c>
      <c r="AW1933" s="0" t="n">
        <f aca="false">COUNTA($BC1933:$EG1933)</f>
        <v>14</v>
      </c>
      <c r="AX1933" s="0" t="n">
        <f aca="false">COUNTIF($BC1933:$EG1933,"D")</f>
        <v>0</v>
      </c>
      <c r="AY1933" s="0" t="n">
        <f aca="false">COUNTIF($BC1933:$EG1933,"R")</f>
        <v>3</v>
      </c>
      <c r="AZ1933" s="0" t="n">
        <f aca="false">IF(CC1933="D",1,0)+IF(CL1933="D",1,0)+IF(CW1933="D",1,0)+IF(DD1933="D",1,0)+IF(DJ1933="D",1,0)+IF(DO1933="D",1,0)+IF(DW1933="D",1,0)</f>
        <v>0</v>
      </c>
      <c r="BA1933" s="0" t="n">
        <f aca="false">IF(DH1933&lt;&gt;"",1,0)+IF(DI1933&lt;&gt;"",1,0)+IF(DK1933&lt;&gt;"",1,0)+IF(DM1933&lt;&gt;"",1,0)+IF(DN1933&lt;&gt;"",1,0)+IF(DO1933&lt;&gt;"",1,0)+IF(DQ1933&lt;&gt;"",1,0)+IF(DR1933&lt;&gt;"",1,0)+IF(DT1933&lt;&gt;"",1,0)+IF(DU1933&lt;&gt;"",1,0)+IF(DV1933&lt;&gt;"",1,0)+IF(DW1933&lt;&gt;"",1,0)+IF(DX1933&lt;&gt;"",1,0)+IF(DZ1933&lt;&gt;"",1,0)+IF(EA1933&lt;&gt;"",1,0)+IF(EB1933&lt;&gt;"",1,0)+IF(EE1933&lt;&gt;"",1,0)</f>
        <v>3</v>
      </c>
      <c r="BB1933" s="0" t="n">
        <f aca="false">AY1933*AX1933</f>
        <v>0</v>
      </c>
      <c r="CA1933" s="0" t="s">
        <v>155</v>
      </c>
      <c r="CH1933" s="0" t="s">
        <v>174</v>
      </c>
      <c r="CK1933" s="0" t="s">
        <v>155</v>
      </c>
      <c r="CN1933" s="0" t="s">
        <v>155</v>
      </c>
      <c r="CO1933" s="0" t="s">
        <v>174</v>
      </c>
      <c r="CP1933" s="0" t="s">
        <v>155</v>
      </c>
      <c r="CT1933" s="0" t="s">
        <v>155</v>
      </c>
      <c r="CV1933" s="0" t="s">
        <v>155</v>
      </c>
      <c r="CY1933" s="0" t="s">
        <v>155</v>
      </c>
      <c r="CZ1933" s="0" t="s">
        <v>174</v>
      </c>
      <c r="DC1933" s="0" t="s">
        <v>155</v>
      </c>
      <c r="DI1933" s="0" t="s">
        <v>155</v>
      </c>
      <c r="DX1933" s="0" t="s">
        <v>155</v>
      </c>
      <c r="EA1933" s="0" t="s">
        <v>155</v>
      </c>
    </row>
    <row r="1934" customFormat="false" ht="13.8" hidden="false" customHeight="false" outlineLevel="0" collapsed="false">
      <c r="A1934" s="0" t="s">
        <v>8489</v>
      </c>
      <c r="B1934" s="0" t="n">
        <v>78</v>
      </c>
      <c r="C1934" s="0" t="n">
        <v>368614</v>
      </c>
      <c r="D1934" s="0" t="s">
        <v>8490</v>
      </c>
      <c r="E1934" s="0" t="s">
        <v>631</v>
      </c>
      <c r="F1934" s="0" t="str">
        <f aca="false">CONCATENATE(D1935," ",LEFT(I1935,4),"T=",AW1935,"D=",AX1935,"R=",AY1935,"M=",AZ1935,"L=",BA1935,"B=",BB1935)</f>
        <v>LAPROCINA 1983T=19D=3R=0M=1L=5B=0</v>
      </c>
      <c r="G1934" s="0" t="s">
        <v>453</v>
      </c>
      <c r="I1934" s="0" t="s">
        <v>8491</v>
      </c>
      <c r="J1934" s="0" t="s">
        <v>8492</v>
      </c>
      <c r="K1934" s="0" t="s">
        <v>143</v>
      </c>
      <c r="L1934" s="0" t="s">
        <v>144</v>
      </c>
      <c r="M1934" s="0" t="str">
        <f aca="false">RIGHT(N1934,LEN(N1934)-FIND(" ",N1934))</f>
        <v>FOSTER DR NE</v>
      </c>
      <c r="N1934" s="0" t="s">
        <v>8493</v>
      </c>
      <c r="P1934" s="0" t="s">
        <v>147</v>
      </c>
      <c r="Q1934" s="0" t="s">
        <v>148</v>
      </c>
      <c r="R1934" s="0" t="n">
        <v>44483</v>
      </c>
      <c r="AD1934" s="0" t="s">
        <v>149</v>
      </c>
      <c r="AE1934" s="0" t="s">
        <v>150</v>
      </c>
      <c r="AF1934" s="0" t="s">
        <v>151</v>
      </c>
      <c r="AH1934" s="0" t="n">
        <v>14</v>
      </c>
      <c r="AI1934" s="0" t="n">
        <v>11</v>
      </c>
      <c r="AN1934" s="0" t="s">
        <v>147</v>
      </c>
      <c r="AO1934" s="0" t="s">
        <v>176</v>
      </c>
      <c r="AP1934" s="0" t="s">
        <v>177</v>
      </c>
      <c r="AQ1934" s="0" t="n">
        <v>9</v>
      </c>
      <c r="AR1934" s="0" t="n">
        <v>64</v>
      </c>
      <c r="AS1934" s="0" t="n">
        <v>32</v>
      </c>
      <c r="AV1934" s="0" t="s">
        <v>154</v>
      </c>
      <c r="AW1934" s="0" t="n">
        <f aca="false">COUNTA($BC1934:$EG1934)</f>
        <v>14</v>
      </c>
      <c r="AX1934" s="0" t="n">
        <f aca="false">COUNTIF($BC1934:$EG1934,"D")</f>
        <v>5</v>
      </c>
      <c r="AY1934" s="0" t="n">
        <f aca="false">COUNTIF($BC1934:$EG1934,"R")</f>
        <v>0</v>
      </c>
      <c r="AZ1934" s="0" t="n">
        <f aca="false">IF(CC1934="D",1,0)+IF(CL1934="D",1,0)+IF(CW1934="D",1,0)+IF(DD1934="D",1,0)+IF(DJ1934="D",1,0)+IF(DO1934="D",1,0)+IF(DW1934="D",1,0)</f>
        <v>2</v>
      </c>
      <c r="BA1934" s="0" t="n">
        <f aca="false">IF(DH1934&lt;&gt;"",1,0)+IF(DI1934&lt;&gt;"",1,0)+IF(DK1934&lt;&gt;"",1,0)+IF(DM1934&lt;&gt;"",1,0)+IF(DN1934&lt;&gt;"",1,0)+IF(DO1934&lt;&gt;"",1,0)+IF(DQ1934&lt;&gt;"",1,0)+IF(DR1934&lt;&gt;"",1,0)+IF(DT1934&lt;&gt;"",1,0)+IF(DU1934&lt;&gt;"",1,0)+IF(DV1934&lt;&gt;"",1,0)+IF(DW1934&lt;&gt;"",1,0)+IF(DX1934&lt;&gt;"",1,0)+IF(DZ1934&lt;&gt;"",1,0)+IF(EA1934&lt;&gt;"",1,0)+IF(EB1934&lt;&gt;"",1,0)+IF(EE1934&lt;&gt;"",1,0)</f>
        <v>6</v>
      </c>
      <c r="BB1934" s="0" t="n">
        <f aca="false">AY1934*AX1934</f>
        <v>0</v>
      </c>
      <c r="CN1934" s="0" t="s">
        <v>155</v>
      </c>
      <c r="CP1934" s="0" t="s">
        <v>155</v>
      </c>
      <c r="CV1934" s="0" t="s">
        <v>155</v>
      </c>
      <c r="CZ1934" s="0" t="s">
        <v>144</v>
      </c>
      <c r="DC1934" s="0" t="s">
        <v>155</v>
      </c>
      <c r="DG1934" s="0" t="s">
        <v>144</v>
      </c>
      <c r="DI1934" s="0" t="s">
        <v>155</v>
      </c>
      <c r="DJ1934" s="0" t="s">
        <v>144</v>
      </c>
      <c r="DN1934" s="0" t="s">
        <v>155</v>
      </c>
      <c r="DU1934" s="0" t="s">
        <v>155</v>
      </c>
      <c r="DW1934" s="0" t="s">
        <v>144</v>
      </c>
      <c r="DX1934" s="0" t="s">
        <v>155</v>
      </c>
      <c r="EA1934" s="0" t="s">
        <v>155</v>
      </c>
      <c r="ED1934" s="0" t="s">
        <v>144</v>
      </c>
    </row>
    <row r="1935" customFormat="false" ht="13.8" hidden="false" customHeight="false" outlineLevel="0" collapsed="false">
      <c r="A1935" s="0" t="s">
        <v>8494</v>
      </c>
      <c r="B1935" s="0" t="n">
        <v>78</v>
      </c>
      <c r="C1935" s="0" t="n">
        <v>307420</v>
      </c>
      <c r="D1935" s="0" t="s">
        <v>3331</v>
      </c>
      <c r="E1935" s="0" t="s">
        <v>1615</v>
      </c>
      <c r="F1935" s="0" t="str">
        <f aca="false">CONCATENATE(D1936," ",LEFT(I1936,4),"T=",AW1936,"D=",AX1936,"R=",AY1936,"M=",AZ1936,"L=",BA1936,"B=",BB1936)</f>
        <v>POWERS 1957T=5D=0R=0M=0L=3B=0</v>
      </c>
      <c r="G1935" s="0" t="s">
        <v>3364</v>
      </c>
      <c r="I1935" s="0" t="s">
        <v>7540</v>
      </c>
      <c r="J1935" s="0" t="s">
        <v>8495</v>
      </c>
      <c r="K1935" s="0" t="s">
        <v>143</v>
      </c>
      <c r="L1935" s="0" t="s">
        <v>144</v>
      </c>
      <c r="M1935" s="0" t="str">
        <f aca="false">RIGHT(N1935,LEN(N1935)-FIND(" ",N1935))</f>
        <v>BONNIE BRAE AVE NE</v>
      </c>
      <c r="N1935" s="0" t="s">
        <v>8408</v>
      </c>
      <c r="P1935" s="0" t="s">
        <v>147</v>
      </c>
      <c r="Q1935" s="0" t="s">
        <v>148</v>
      </c>
      <c r="R1935" s="0" t="n">
        <v>44483</v>
      </c>
      <c r="AD1935" s="0" t="s">
        <v>149</v>
      </c>
      <c r="AE1935" s="0" t="s">
        <v>150</v>
      </c>
      <c r="AF1935" s="0" t="s">
        <v>151</v>
      </c>
      <c r="AH1935" s="0" t="n">
        <v>14</v>
      </c>
      <c r="AI1935" s="0" t="n">
        <v>11</v>
      </c>
      <c r="AN1935" s="0" t="s">
        <v>147</v>
      </c>
      <c r="AO1935" s="0" t="s">
        <v>261</v>
      </c>
      <c r="AP1935" s="0" t="s">
        <v>262</v>
      </c>
      <c r="AQ1935" s="0" t="n">
        <v>9</v>
      </c>
      <c r="AR1935" s="0" t="n">
        <v>64</v>
      </c>
      <c r="AS1935" s="0" t="n">
        <v>32</v>
      </c>
      <c r="AV1935" s="0" t="s">
        <v>154</v>
      </c>
      <c r="AW1935" s="0" t="n">
        <f aca="false">COUNTA($BC1935:$EG1935)</f>
        <v>19</v>
      </c>
      <c r="AX1935" s="0" t="n">
        <f aca="false">COUNTIF($BC1935:$EG1935,"D")</f>
        <v>3</v>
      </c>
      <c r="AY1935" s="0" t="n">
        <f aca="false">COUNTIF($BC1935:$EG1935,"R")</f>
        <v>0</v>
      </c>
      <c r="AZ1935" s="0" t="n">
        <f aca="false">IF(CC1935="D",1,0)+IF(CL1935="D",1,0)+IF(CW1935="D",1,0)+IF(DD1935="D",1,0)+IF(DJ1935="D",1,0)+IF(DO1935="D",1,0)+IF(DW1935="D",1,0)</f>
        <v>1</v>
      </c>
      <c r="BA1935" s="0" t="n">
        <f aca="false">IF(DH1935&lt;&gt;"",1,0)+IF(DI1935&lt;&gt;"",1,0)+IF(DK1935&lt;&gt;"",1,0)+IF(DM1935&lt;&gt;"",1,0)+IF(DN1935&lt;&gt;"",1,0)+IF(DO1935&lt;&gt;"",1,0)+IF(DQ1935&lt;&gt;"",1,0)+IF(DR1935&lt;&gt;"",1,0)+IF(DT1935&lt;&gt;"",1,0)+IF(DU1935&lt;&gt;"",1,0)+IF(DV1935&lt;&gt;"",1,0)+IF(DW1935&lt;&gt;"",1,0)+IF(DX1935&lt;&gt;"",1,0)+IF(DZ1935&lt;&gt;"",1,0)+IF(EA1935&lt;&gt;"",1,0)+IF(EB1935&lt;&gt;"",1,0)+IF(EE1935&lt;&gt;"",1,0)</f>
        <v>5</v>
      </c>
      <c r="BB1935" s="0" t="n">
        <f aca="false">AY1935*AX1935</f>
        <v>0</v>
      </c>
      <c r="BH1935" s="0" t="s">
        <v>155</v>
      </c>
      <c r="BL1935" s="0" t="s">
        <v>155</v>
      </c>
      <c r="BS1935" s="0" t="s">
        <v>155</v>
      </c>
      <c r="BY1935" s="0" t="s">
        <v>144</v>
      </c>
      <c r="CA1935" s="0" t="s">
        <v>155</v>
      </c>
      <c r="CG1935" s="0" t="s">
        <v>155</v>
      </c>
      <c r="CN1935" s="0" t="s">
        <v>155</v>
      </c>
      <c r="CP1935" s="0" t="s">
        <v>155</v>
      </c>
      <c r="CT1935" s="0" t="s">
        <v>155</v>
      </c>
      <c r="CV1935" s="0" t="s">
        <v>155</v>
      </c>
      <c r="CY1935" s="0" t="s">
        <v>155</v>
      </c>
      <c r="CZ1935" s="0" t="s">
        <v>144</v>
      </c>
      <c r="DC1935" s="0" t="s">
        <v>155</v>
      </c>
      <c r="DN1935" s="0" t="s">
        <v>155</v>
      </c>
      <c r="DU1935" s="0" t="s">
        <v>155</v>
      </c>
      <c r="DW1935" s="0" t="s">
        <v>144</v>
      </c>
      <c r="DX1935" s="0" t="s">
        <v>155</v>
      </c>
      <c r="EA1935" s="0" t="s">
        <v>155</v>
      </c>
      <c r="EF1935" s="0" t="s">
        <v>155</v>
      </c>
    </row>
    <row r="1936" customFormat="false" ht="13.8" hidden="false" customHeight="false" outlineLevel="0" collapsed="false">
      <c r="A1936" s="0" t="s">
        <v>8496</v>
      </c>
      <c r="B1936" s="0" t="n">
        <v>78</v>
      </c>
      <c r="C1936" s="0" t="n">
        <v>378220</v>
      </c>
      <c r="D1936" s="0" t="s">
        <v>8497</v>
      </c>
      <c r="E1936" s="0" t="s">
        <v>8498</v>
      </c>
      <c r="F1936" s="0" t="str">
        <f aca="false">CONCATENATE(D1937," ",LEFT(I1937,4),"T=",AW1937,"D=",AX1937,"R=",AY1937,"M=",AZ1937,"L=",BA1937,"B=",BB1937)</f>
        <v>FREDERICK 1961T=10D=1R=0M=0L=2B=0</v>
      </c>
      <c r="I1936" s="0" t="s">
        <v>8499</v>
      </c>
      <c r="J1936" s="0" t="s">
        <v>8500</v>
      </c>
      <c r="K1936" s="0" t="s">
        <v>143</v>
      </c>
      <c r="M1936" s="0" t="str">
        <f aca="false">RIGHT(N1936,LEN(N1936)-FIND(" ",N1936))</f>
        <v>PLAZA AVE NE</v>
      </c>
      <c r="N1936" s="0" t="s">
        <v>931</v>
      </c>
      <c r="O1936" s="0" t="s">
        <v>8501</v>
      </c>
      <c r="P1936" s="0" t="s">
        <v>147</v>
      </c>
      <c r="Q1936" s="0" t="s">
        <v>148</v>
      </c>
      <c r="R1936" s="0" t="n">
        <v>44483</v>
      </c>
      <c r="AD1936" s="0" t="s">
        <v>149</v>
      </c>
      <c r="AE1936" s="0" t="s">
        <v>150</v>
      </c>
      <c r="AH1936" s="0" t="n">
        <v>14</v>
      </c>
      <c r="AI1936" s="0" t="n">
        <v>11</v>
      </c>
      <c r="AJ1936" s="0" t="s">
        <v>164</v>
      </c>
      <c r="AM1936" s="0" t="s">
        <v>165</v>
      </c>
      <c r="AN1936" s="0" t="s">
        <v>147</v>
      </c>
      <c r="AO1936" s="0" t="s">
        <v>261</v>
      </c>
      <c r="AP1936" s="0" t="s">
        <v>262</v>
      </c>
      <c r="AQ1936" s="0" t="n">
        <v>9</v>
      </c>
      <c r="AR1936" s="0" t="n">
        <v>64</v>
      </c>
      <c r="AS1936" s="0" t="n">
        <v>32</v>
      </c>
      <c r="AV1936" s="0" t="s">
        <v>154</v>
      </c>
      <c r="AW1936" s="0" t="n">
        <f aca="false">COUNTA($BC1936:$EG1936)</f>
        <v>5</v>
      </c>
      <c r="AX1936" s="0" t="n">
        <f aca="false">COUNTIF($BC1936:$EG1936,"D")</f>
        <v>0</v>
      </c>
      <c r="AY1936" s="0" t="n">
        <f aca="false">COUNTIF($BC1936:$EG1936,"R")</f>
        <v>0</v>
      </c>
      <c r="AZ1936" s="0" t="n">
        <f aca="false">IF(CC1936="D",1,0)+IF(CL1936="D",1,0)+IF(CW1936="D",1,0)+IF(DD1936="D",1,0)+IF(DJ1936="D",1,0)+IF(DO1936="D",1,0)+IF(DW1936="D",1,0)</f>
        <v>0</v>
      </c>
      <c r="BA1936" s="0" t="n">
        <f aca="false">IF(DH1936&lt;&gt;"",1,0)+IF(DI1936&lt;&gt;"",1,0)+IF(DK1936&lt;&gt;"",1,0)+IF(DM1936&lt;&gt;"",1,0)+IF(DN1936&lt;&gt;"",1,0)+IF(DO1936&lt;&gt;"",1,0)+IF(DQ1936&lt;&gt;"",1,0)+IF(DR1936&lt;&gt;"",1,0)+IF(DT1936&lt;&gt;"",1,0)+IF(DU1936&lt;&gt;"",1,0)+IF(DV1936&lt;&gt;"",1,0)+IF(DW1936&lt;&gt;"",1,0)+IF(DX1936&lt;&gt;"",1,0)+IF(DZ1936&lt;&gt;"",1,0)+IF(EA1936&lt;&gt;"",1,0)+IF(EB1936&lt;&gt;"",1,0)+IF(EE1936&lt;&gt;"",1,0)</f>
        <v>3</v>
      </c>
      <c r="BB1936" s="0" t="n">
        <f aca="false">AY1936*AX1936</f>
        <v>0</v>
      </c>
      <c r="DC1936" s="0" t="s">
        <v>155</v>
      </c>
      <c r="DI1936" s="0" t="s">
        <v>155</v>
      </c>
      <c r="DN1936" s="0" t="s">
        <v>155</v>
      </c>
      <c r="DU1936" s="0" t="s">
        <v>155</v>
      </c>
      <c r="EF1936" s="0" t="s">
        <v>155</v>
      </c>
    </row>
    <row r="1937" customFormat="false" ht="13.8" hidden="false" customHeight="false" outlineLevel="0" collapsed="false">
      <c r="A1937" s="0" t="s">
        <v>8502</v>
      </c>
      <c r="B1937" s="0" t="n">
        <v>78</v>
      </c>
      <c r="C1937" s="0" t="n">
        <v>323189</v>
      </c>
      <c r="D1937" s="0" t="s">
        <v>329</v>
      </c>
      <c r="E1937" s="0" t="s">
        <v>301</v>
      </c>
      <c r="F1937" s="0" t="str">
        <f aca="false">CONCATENATE(D1938," ",LEFT(I1938,4),"T=",AW1938,"D=",AX1938,"R=",AY1938,"M=",AZ1938,"L=",BA1938,"B=",BB1938)</f>
        <v>SCOTT 1959T=23D=3R=0M=0L=1B=0</v>
      </c>
      <c r="G1937" s="0" t="s">
        <v>174</v>
      </c>
      <c r="H1937" s="0" t="s">
        <v>424</v>
      </c>
      <c r="I1937" s="0" t="s">
        <v>7919</v>
      </c>
      <c r="J1937" s="0" t="s">
        <v>8503</v>
      </c>
      <c r="K1937" s="0" t="s">
        <v>143</v>
      </c>
      <c r="M1937" s="0" t="str">
        <f aca="false">RIGHT(N1937,LEN(N1937)-FIND(" ",N1937))</f>
        <v>EDGEWOOD ST NE</v>
      </c>
      <c r="N1937" s="0" t="s">
        <v>4648</v>
      </c>
      <c r="P1937" s="0" t="s">
        <v>147</v>
      </c>
      <c r="Q1937" s="0" t="s">
        <v>148</v>
      </c>
      <c r="R1937" s="0" t="n">
        <v>44483</v>
      </c>
      <c r="AD1937" s="0" t="s">
        <v>149</v>
      </c>
      <c r="AE1937" s="0" t="s">
        <v>150</v>
      </c>
      <c r="AF1937" s="0" t="s">
        <v>151</v>
      </c>
      <c r="AH1937" s="0" t="n">
        <v>14</v>
      </c>
      <c r="AI1937" s="0" t="n">
        <v>11</v>
      </c>
      <c r="AN1937" s="0" t="s">
        <v>147</v>
      </c>
      <c r="AO1937" s="0" t="s">
        <v>261</v>
      </c>
      <c r="AP1937" s="0" t="s">
        <v>262</v>
      </c>
      <c r="AQ1937" s="0" t="n">
        <v>9</v>
      </c>
      <c r="AR1937" s="0" t="n">
        <v>64</v>
      </c>
      <c r="AS1937" s="0" t="n">
        <v>32</v>
      </c>
      <c r="AV1937" s="0" t="s">
        <v>154</v>
      </c>
      <c r="AW1937" s="0" t="n">
        <f aca="false">COUNTA($BC1937:$EG1937)</f>
        <v>10</v>
      </c>
      <c r="AX1937" s="0" t="n">
        <f aca="false">COUNTIF($BC1937:$EG1937,"D")</f>
        <v>1</v>
      </c>
      <c r="AY1937" s="0" t="n">
        <f aca="false">COUNTIF($BC1937:$EG1937,"R")</f>
        <v>0</v>
      </c>
      <c r="AZ1937" s="0" t="n">
        <f aca="false">IF(CC1937="D",1,0)+IF(CL1937="D",1,0)+IF(CW1937="D",1,0)+IF(DD1937="D",1,0)+IF(DJ1937="D",1,0)+IF(DO1937="D",1,0)+IF(DW1937="D",1,0)</f>
        <v>0</v>
      </c>
      <c r="BA1937" s="0" t="n">
        <f aca="false">IF(DH1937&lt;&gt;"",1,0)+IF(DI1937&lt;&gt;"",1,0)+IF(DK1937&lt;&gt;"",1,0)+IF(DM1937&lt;&gt;"",1,0)+IF(DN1937&lt;&gt;"",1,0)+IF(DO1937&lt;&gt;"",1,0)+IF(DQ1937&lt;&gt;"",1,0)+IF(DR1937&lt;&gt;"",1,0)+IF(DT1937&lt;&gt;"",1,0)+IF(DU1937&lt;&gt;"",1,0)+IF(DV1937&lt;&gt;"",1,0)+IF(DW1937&lt;&gt;"",1,0)+IF(DX1937&lt;&gt;"",1,0)+IF(DZ1937&lt;&gt;"",1,0)+IF(EA1937&lt;&gt;"",1,0)+IF(EB1937&lt;&gt;"",1,0)+IF(EE1937&lt;&gt;"",1,0)</f>
        <v>2</v>
      </c>
      <c r="BB1937" s="0" t="n">
        <f aca="false">AY1937*AX1937</f>
        <v>0</v>
      </c>
      <c r="BL1937" s="0" t="s">
        <v>155</v>
      </c>
      <c r="BP1937" s="0" t="s">
        <v>155</v>
      </c>
      <c r="BS1937" s="0" t="s">
        <v>155</v>
      </c>
      <c r="BY1937" s="0" t="s">
        <v>144</v>
      </c>
      <c r="CK1937" s="0" t="s">
        <v>155</v>
      </c>
      <c r="CY1937" s="0" t="s">
        <v>155</v>
      </c>
      <c r="DC1937" s="0" t="s">
        <v>155</v>
      </c>
      <c r="DL1937" s="0" t="s">
        <v>155</v>
      </c>
      <c r="DN1937" s="0" t="s">
        <v>155</v>
      </c>
      <c r="EA1937" s="0" t="s">
        <v>155</v>
      </c>
    </row>
    <row r="1938" customFormat="false" ht="13.8" hidden="false" customHeight="false" outlineLevel="0" collapsed="false">
      <c r="A1938" s="0" t="s">
        <v>8504</v>
      </c>
      <c r="B1938" s="0" t="n">
        <v>78</v>
      </c>
      <c r="C1938" s="0" t="n">
        <v>152012</v>
      </c>
      <c r="D1938" s="0" t="s">
        <v>345</v>
      </c>
      <c r="E1938" s="0" t="s">
        <v>479</v>
      </c>
      <c r="F1938" s="0" t="str">
        <f aca="false">CONCATENATE(D1939," ",LEFT(I1939,4),"T=",AW1939,"D=",AX1939,"R=",AY1939,"M=",AZ1939,"L=",BA1939,"B=",BB1939)</f>
        <v>NATALE 1985T=14D=1R=1M=1L=3B=1</v>
      </c>
      <c r="G1938" s="0" t="s">
        <v>174</v>
      </c>
      <c r="I1938" s="0" t="s">
        <v>8505</v>
      </c>
      <c r="J1938" s="0" t="s">
        <v>8506</v>
      </c>
      <c r="K1938" s="0" t="s">
        <v>239</v>
      </c>
      <c r="M1938" s="0" t="str">
        <f aca="false">RIGHT(N1938,LEN(N1938)-FIND(" ",N1938))</f>
        <v>ATLANTIC ST NE</v>
      </c>
      <c r="N1938" s="0" t="s">
        <v>6192</v>
      </c>
      <c r="P1938" s="0" t="s">
        <v>147</v>
      </c>
      <c r="Q1938" s="0" t="s">
        <v>148</v>
      </c>
      <c r="R1938" s="0" t="n">
        <v>44483</v>
      </c>
      <c r="AD1938" s="0" t="s">
        <v>149</v>
      </c>
      <c r="AE1938" s="0" t="s">
        <v>150</v>
      </c>
      <c r="AF1938" s="0" t="s">
        <v>151</v>
      </c>
      <c r="AH1938" s="0" t="n">
        <v>14</v>
      </c>
      <c r="AI1938" s="0" t="n">
        <v>11</v>
      </c>
      <c r="AN1938" s="0" t="s">
        <v>147</v>
      </c>
      <c r="AO1938" s="0" t="s">
        <v>189</v>
      </c>
      <c r="AP1938" s="0" t="s">
        <v>190</v>
      </c>
      <c r="AQ1938" s="0" t="n">
        <v>9</v>
      </c>
      <c r="AR1938" s="0" t="n">
        <v>64</v>
      </c>
      <c r="AS1938" s="0" t="n">
        <v>32</v>
      </c>
      <c r="AV1938" s="0" t="s">
        <v>154</v>
      </c>
      <c r="AW1938" s="0" t="n">
        <f aca="false">COUNTA($BC1938:$EG1938)</f>
        <v>23</v>
      </c>
      <c r="AX1938" s="0" t="n">
        <f aca="false">COUNTIF($BC1938:$EG1938,"D")</f>
        <v>3</v>
      </c>
      <c r="AY1938" s="0" t="n">
        <f aca="false">COUNTIF($BC1938:$EG1938,"R")</f>
        <v>0</v>
      </c>
      <c r="AZ1938" s="0" t="n">
        <f aca="false">IF(CC1938="D",1,0)+IF(CL1938="D",1,0)+IF(CW1938="D",1,0)+IF(DD1938="D",1,0)+IF(DJ1938="D",1,0)+IF(DO1938="D",1,0)+IF(DW1938="D",1,0)</f>
        <v>0</v>
      </c>
      <c r="BA1938" s="0" t="n">
        <f aca="false">IF(DH1938&lt;&gt;"",1,0)+IF(DI1938&lt;&gt;"",1,0)+IF(DK1938&lt;&gt;"",1,0)+IF(DM1938&lt;&gt;"",1,0)+IF(DN1938&lt;&gt;"",1,0)+IF(DO1938&lt;&gt;"",1,0)+IF(DQ1938&lt;&gt;"",1,0)+IF(DR1938&lt;&gt;"",1,0)+IF(DT1938&lt;&gt;"",1,0)+IF(DU1938&lt;&gt;"",1,0)+IF(DV1938&lt;&gt;"",1,0)+IF(DW1938&lt;&gt;"",1,0)+IF(DX1938&lt;&gt;"",1,0)+IF(DZ1938&lt;&gt;"",1,0)+IF(EA1938&lt;&gt;"",1,0)+IF(EB1938&lt;&gt;"",1,0)+IF(EE1938&lt;&gt;"",1,0)</f>
        <v>1</v>
      </c>
      <c r="BB1938" s="0" t="n">
        <f aca="false">AY1938*AX1938</f>
        <v>0</v>
      </c>
      <c r="BC1938" s="0" t="s">
        <v>155</v>
      </c>
      <c r="BD1938" s="0" t="s">
        <v>155</v>
      </c>
      <c r="BF1938" s="0" t="s">
        <v>155</v>
      </c>
      <c r="BH1938" s="0" t="s">
        <v>155</v>
      </c>
      <c r="BJ1938" s="0" t="s">
        <v>155</v>
      </c>
      <c r="BL1938" s="0" t="s">
        <v>155</v>
      </c>
      <c r="BP1938" s="0" t="s">
        <v>155</v>
      </c>
      <c r="BR1938" s="0" t="s">
        <v>155</v>
      </c>
      <c r="BS1938" s="0" t="s">
        <v>155</v>
      </c>
      <c r="BV1938" s="0" t="s">
        <v>155</v>
      </c>
      <c r="BY1938" s="0" t="s">
        <v>144</v>
      </c>
      <c r="CA1938" s="0" t="s">
        <v>155</v>
      </c>
      <c r="CG1938" s="0" t="s">
        <v>155</v>
      </c>
      <c r="CH1938" s="0" t="s">
        <v>144</v>
      </c>
      <c r="CK1938" s="0" t="s">
        <v>155</v>
      </c>
      <c r="CN1938" s="0" t="s">
        <v>155</v>
      </c>
      <c r="CP1938" s="0" t="s">
        <v>155</v>
      </c>
      <c r="CV1938" s="0" t="s">
        <v>155</v>
      </c>
      <c r="CY1938" s="0" t="s">
        <v>155</v>
      </c>
      <c r="CZ1938" s="0" t="s">
        <v>144</v>
      </c>
      <c r="DC1938" s="0" t="s">
        <v>155</v>
      </c>
      <c r="DF1938" s="0" t="s">
        <v>155</v>
      </c>
      <c r="DI1938" s="0" t="s">
        <v>155</v>
      </c>
    </row>
    <row r="1939" customFormat="false" ht="13.8" hidden="false" customHeight="false" outlineLevel="0" collapsed="false">
      <c r="A1939" s="0" t="s">
        <v>8507</v>
      </c>
      <c r="B1939" s="0" t="n">
        <v>78</v>
      </c>
      <c r="C1939" s="0" t="n">
        <v>313917</v>
      </c>
      <c r="D1939" s="0" t="s">
        <v>1856</v>
      </c>
      <c r="E1939" s="0" t="s">
        <v>3048</v>
      </c>
      <c r="F1939" s="0" t="str">
        <f aca="false">CONCATENATE(D1940," ",LEFT(I1940,4),"T=",AW1940,"D=",AX1940,"R=",AY1940,"M=",AZ1940,"L=",BA1940,"B=",BB1940)</f>
        <v>OGRADY 1982T=12D=1R=0M=0L=4B=0</v>
      </c>
      <c r="I1939" s="0" t="s">
        <v>8508</v>
      </c>
      <c r="J1939" s="0" t="s">
        <v>8509</v>
      </c>
      <c r="K1939" s="0" t="s">
        <v>143</v>
      </c>
      <c r="L1939" s="0" t="s">
        <v>174</v>
      </c>
      <c r="M1939" s="0" t="str">
        <f aca="false">RIGHT(N1939,LEN(N1939)-FIND(" ",N1939))</f>
        <v>FOSTER DR NE</v>
      </c>
      <c r="N1939" s="0" t="s">
        <v>8510</v>
      </c>
      <c r="P1939" s="0" t="s">
        <v>147</v>
      </c>
      <c r="Q1939" s="0" t="s">
        <v>148</v>
      </c>
      <c r="R1939" s="0" t="n">
        <v>44483</v>
      </c>
      <c r="AD1939" s="0" t="s">
        <v>149</v>
      </c>
      <c r="AE1939" s="0" t="s">
        <v>150</v>
      </c>
      <c r="AF1939" s="0" t="s">
        <v>151</v>
      </c>
      <c r="AH1939" s="0" t="n">
        <v>14</v>
      </c>
      <c r="AI1939" s="0" t="n">
        <v>11</v>
      </c>
      <c r="AN1939" s="0" t="s">
        <v>147</v>
      </c>
      <c r="AO1939" s="0" t="s">
        <v>176</v>
      </c>
      <c r="AP1939" s="0" t="s">
        <v>177</v>
      </c>
      <c r="AQ1939" s="0" t="n">
        <v>9</v>
      </c>
      <c r="AR1939" s="0" t="n">
        <v>64</v>
      </c>
      <c r="AS1939" s="0" t="n">
        <v>32</v>
      </c>
      <c r="AV1939" s="0" t="s">
        <v>154</v>
      </c>
      <c r="AW1939" s="0" t="n">
        <f aca="false">COUNTA($BC1939:$EG1939)</f>
        <v>14</v>
      </c>
      <c r="AX1939" s="0" t="n">
        <f aca="false">COUNTIF($BC1939:$EG1939,"D")</f>
        <v>1</v>
      </c>
      <c r="AY1939" s="0" t="n">
        <f aca="false">COUNTIF($BC1939:$EG1939,"R")</f>
        <v>1</v>
      </c>
      <c r="AZ1939" s="0" t="n">
        <f aca="false">IF(CC1939="D",1,0)+IF(CL1939="D",1,0)+IF(CW1939="D",1,0)+IF(DD1939="D",1,0)+IF(DJ1939="D",1,0)+IF(DO1939="D",1,0)+IF(DW1939="D",1,0)</f>
        <v>1</v>
      </c>
      <c r="BA1939" s="0" t="n">
        <f aca="false">IF(DH1939&lt;&gt;"",1,0)+IF(DI1939&lt;&gt;"",1,0)+IF(DK1939&lt;&gt;"",1,0)+IF(DM1939&lt;&gt;"",1,0)+IF(DN1939&lt;&gt;"",1,0)+IF(DO1939&lt;&gt;"",1,0)+IF(DQ1939&lt;&gt;"",1,0)+IF(DR1939&lt;&gt;"",1,0)+IF(DT1939&lt;&gt;"",1,0)+IF(DU1939&lt;&gt;"",1,0)+IF(DV1939&lt;&gt;"",1,0)+IF(DW1939&lt;&gt;"",1,0)+IF(DX1939&lt;&gt;"",1,0)+IF(DZ1939&lt;&gt;"",1,0)+IF(EA1939&lt;&gt;"",1,0)+IF(EB1939&lt;&gt;"",1,0)+IF(EE1939&lt;&gt;"",1,0)</f>
        <v>3</v>
      </c>
      <c r="BB1939" s="0" t="n">
        <f aca="false">AY1939*AX1939</f>
        <v>1</v>
      </c>
      <c r="BL1939" s="0" t="s">
        <v>155</v>
      </c>
      <c r="CA1939" s="0" t="s">
        <v>155</v>
      </c>
      <c r="CK1939" s="0" t="s">
        <v>155</v>
      </c>
      <c r="CN1939" s="0" t="s">
        <v>155</v>
      </c>
      <c r="CP1939" s="0" t="s">
        <v>155</v>
      </c>
      <c r="CT1939" s="0" t="s">
        <v>155</v>
      </c>
      <c r="CV1939" s="0" t="s">
        <v>155</v>
      </c>
      <c r="DF1939" s="0" t="s">
        <v>155</v>
      </c>
      <c r="DI1939" s="0" t="s">
        <v>155</v>
      </c>
      <c r="DJ1939" s="0" t="s">
        <v>144</v>
      </c>
      <c r="DN1939" s="0" t="s">
        <v>155</v>
      </c>
      <c r="DU1939" s="0" t="s">
        <v>155</v>
      </c>
      <c r="ED1939" s="0" t="s">
        <v>174</v>
      </c>
      <c r="EF1939" s="0" t="s">
        <v>155</v>
      </c>
    </row>
    <row r="1940" customFormat="false" ht="13.8" hidden="false" customHeight="false" outlineLevel="0" collapsed="false">
      <c r="A1940" s="0" t="s">
        <v>8511</v>
      </c>
      <c r="B1940" s="0" t="n">
        <v>78</v>
      </c>
      <c r="C1940" s="0" t="n">
        <v>377501</v>
      </c>
      <c r="D1940" s="0" t="s">
        <v>3564</v>
      </c>
      <c r="E1940" s="0" t="s">
        <v>8512</v>
      </c>
      <c r="F1940" s="0" t="str">
        <f aca="false">CONCATENATE(D1941," ",LEFT(I1941,4),"T=",AW1941,"D=",AX1941,"R=",AY1941,"M=",AZ1941,"L=",BA1941,"B=",BB1941)</f>
        <v>VOORHIES 1978T=21D=0R=3M=0L=5B=0</v>
      </c>
      <c r="G1940" s="0" t="s">
        <v>211</v>
      </c>
      <c r="I1940" s="0" t="s">
        <v>8513</v>
      </c>
      <c r="J1940" s="0" t="s">
        <v>8514</v>
      </c>
      <c r="K1940" s="0" t="s">
        <v>143</v>
      </c>
      <c r="M1940" s="0" t="str">
        <f aca="false">RIGHT(N1940,LEN(N1940)-FIND(" ",N1940))</f>
        <v>EDGEWOOD ST NE</v>
      </c>
      <c r="N1940" s="0" t="s">
        <v>1911</v>
      </c>
      <c r="P1940" s="0" t="s">
        <v>147</v>
      </c>
      <c r="Q1940" s="0" t="s">
        <v>148</v>
      </c>
      <c r="R1940" s="0" t="n">
        <v>44483</v>
      </c>
      <c r="AD1940" s="0" t="s">
        <v>149</v>
      </c>
      <c r="AE1940" s="0" t="s">
        <v>150</v>
      </c>
      <c r="AF1940" s="0" t="s">
        <v>151</v>
      </c>
      <c r="AH1940" s="0" t="n">
        <v>14</v>
      </c>
      <c r="AI1940" s="0" t="n">
        <v>11</v>
      </c>
      <c r="AN1940" s="0" t="s">
        <v>147</v>
      </c>
      <c r="AO1940" s="0" t="s">
        <v>261</v>
      </c>
      <c r="AP1940" s="0" t="s">
        <v>262</v>
      </c>
      <c r="AQ1940" s="0" t="n">
        <v>9</v>
      </c>
      <c r="AR1940" s="0" t="n">
        <v>64</v>
      </c>
      <c r="AS1940" s="0" t="n">
        <v>32</v>
      </c>
      <c r="AV1940" s="0" t="s">
        <v>154</v>
      </c>
      <c r="AW1940" s="0" t="n">
        <f aca="false">COUNTA($BC1940:$EG1940)</f>
        <v>12</v>
      </c>
      <c r="AX1940" s="0" t="n">
        <f aca="false">COUNTIF($BC1940:$EG1940,"D")</f>
        <v>1</v>
      </c>
      <c r="AY1940" s="0" t="n">
        <f aca="false">COUNTIF($BC1940:$EG1940,"R")</f>
        <v>0</v>
      </c>
      <c r="AZ1940" s="0" t="n">
        <f aca="false">IF(CC1940="D",1,0)+IF(CL1940="D",1,0)+IF(CW1940="D",1,0)+IF(DD1940="D",1,0)+IF(DJ1940="D",1,0)+IF(DO1940="D",1,0)+IF(DW1940="D",1,0)</f>
        <v>0</v>
      </c>
      <c r="BA1940" s="0" t="n">
        <f aca="false">IF(DH1940&lt;&gt;"",1,0)+IF(DI1940&lt;&gt;"",1,0)+IF(DK1940&lt;&gt;"",1,0)+IF(DM1940&lt;&gt;"",1,0)+IF(DN1940&lt;&gt;"",1,0)+IF(DO1940&lt;&gt;"",1,0)+IF(DQ1940&lt;&gt;"",1,0)+IF(DR1940&lt;&gt;"",1,0)+IF(DT1940&lt;&gt;"",1,0)+IF(DU1940&lt;&gt;"",1,0)+IF(DV1940&lt;&gt;"",1,0)+IF(DW1940&lt;&gt;"",1,0)+IF(DX1940&lt;&gt;"",1,0)+IF(DZ1940&lt;&gt;"",1,0)+IF(EA1940&lt;&gt;"",1,0)+IF(EB1940&lt;&gt;"",1,0)+IF(EE1940&lt;&gt;"",1,0)</f>
        <v>4</v>
      </c>
      <c r="BB1940" s="0" t="n">
        <f aca="false">AY1940*AX1940</f>
        <v>0</v>
      </c>
      <c r="CK1940" s="0" t="s">
        <v>155</v>
      </c>
      <c r="CN1940" s="0" t="s">
        <v>155</v>
      </c>
      <c r="CP1940" s="0" t="s">
        <v>155</v>
      </c>
      <c r="CV1940" s="0" t="s">
        <v>155</v>
      </c>
      <c r="CY1940" s="0" t="s">
        <v>155</v>
      </c>
      <c r="CZ1940" s="0" t="s">
        <v>144</v>
      </c>
      <c r="DC1940" s="0" t="s">
        <v>155</v>
      </c>
      <c r="DN1940" s="0" t="s">
        <v>155</v>
      </c>
      <c r="DU1940" s="0" t="s">
        <v>155</v>
      </c>
      <c r="DX1940" s="0" t="s">
        <v>155</v>
      </c>
      <c r="EA1940" s="0" t="s">
        <v>155</v>
      </c>
      <c r="EF1940" s="0" t="s">
        <v>155</v>
      </c>
    </row>
    <row r="1941" customFormat="false" ht="13.8" hidden="false" customHeight="false" outlineLevel="0" collapsed="false">
      <c r="A1941" s="0" t="s">
        <v>8515</v>
      </c>
      <c r="B1941" s="0" t="n">
        <v>78</v>
      </c>
      <c r="C1941" s="0" t="n">
        <v>266636</v>
      </c>
      <c r="D1941" s="0" t="s">
        <v>8516</v>
      </c>
      <c r="E1941" s="0" t="s">
        <v>7488</v>
      </c>
      <c r="F1941" s="0" t="str">
        <f aca="false">CONCATENATE(D1942," ",LEFT(I1942,4),"T=",AW1942,"D=",AX1942,"R=",AY1942,"M=",AZ1942,"L=",BA1942,"B=",BB1942)</f>
        <v>YACOUB 1942T=7D=0R=0M=0L=2B=0</v>
      </c>
      <c r="G1941" s="0" t="s">
        <v>185</v>
      </c>
      <c r="I1941" s="0" t="s">
        <v>8517</v>
      </c>
      <c r="J1941" s="0" t="s">
        <v>8514</v>
      </c>
      <c r="K1941" s="0" t="s">
        <v>143</v>
      </c>
      <c r="L1941" s="0" t="s">
        <v>174</v>
      </c>
      <c r="M1941" s="0" t="str">
        <f aca="false">RIGHT(N1941,LEN(N1941)-FIND(" ",N1941))</f>
        <v>NORTH RD NE</v>
      </c>
      <c r="N1941" s="0" t="s">
        <v>8518</v>
      </c>
      <c r="P1941" s="0" t="s">
        <v>147</v>
      </c>
      <c r="Q1941" s="0" t="s">
        <v>148</v>
      </c>
      <c r="R1941" s="0" t="n">
        <v>44483</v>
      </c>
      <c r="AD1941" s="0" t="s">
        <v>149</v>
      </c>
      <c r="AE1941" s="0" t="s">
        <v>150</v>
      </c>
      <c r="AH1941" s="0" t="n">
        <v>14</v>
      </c>
      <c r="AI1941" s="0" t="n">
        <v>11</v>
      </c>
      <c r="AJ1941" s="0" t="s">
        <v>164</v>
      </c>
      <c r="AM1941" s="0" t="s">
        <v>165</v>
      </c>
      <c r="AN1941" s="0" t="s">
        <v>147</v>
      </c>
      <c r="AO1941" s="0" t="s">
        <v>176</v>
      </c>
      <c r="AP1941" s="0" t="s">
        <v>177</v>
      </c>
      <c r="AQ1941" s="0" t="n">
        <v>9</v>
      </c>
      <c r="AR1941" s="0" t="n">
        <v>64</v>
      </c>
      <c r="AS1941" s="0" t="n">
        <v>32</v>
      </c>
      <c r="AV1941" s="0" t="s">
        <v>154</v>
      </c>
      <c r="AW1941" s="0" t="n">
        <f aca="false">COUNTA($BC1941:$EG1941)</f>
        <v>21</v>
      </c>
      <c r="AX1941" s="0" t="n">
        <f aca="false">COUNTIF($BC1941:$EG1941,"D")</f>
        <v>0</v>
      </c>
      <c r="AY1941" s="0" t="n">
        <f aca="false">COUNTIF($BC1941:$EG1941,"R")</f>
        <v>3</v>
      </c>
      <c r="AZ1941" s="0" t="n">
        <f aca="false">IF(CC1941="D",1,0)+IF(CL1941="D",1,0)+IF(CW1941="D",1,0)+IF(DD1941="D",1,0)+IF(DJ1941="D",1,0)+IF(DO1941="D",1,0)+IF(DW1941="D",1,0)</f>
        <v>0</v>
      </c>
      <c r="BA1941" s="0" t="n">
        <f aca="false">IF(DH1941&lt;&gt;"",1,0)+IF(DI1941&lt;&gt;"",1,0)+IF(DK1941&lt;&gt;"",1,0)+IF(DM1941&lt;&gt;"",1,0)+IF(DN1941&lt;&gt;"",1,0)+IF(DO1941&lt;&gt;"",1,0)+IF(DQ1941&lt;&gt;"",1,0)+IF(DR1941&lt;&gt;"",1,0)+IF(DT1941&lt;&gt;"",1,0)+IF(DU1941&lt;&gt;"",1,0)+IF(DV1941&lt;&gt;"",1,0)+IF(DW1941&lt;&gt;"",1,0)+IF(DX1941&lt;&gt;"",1,0)+IF(DZ1941&lt;&gt;"",1,0)+IF(EA1941&lt;&gt;"",1,0)+IF(EB1941&lt;&gt;"",1,0)+IF(EE1941&lt;&gt;"",1,0)</f>
        <v>5</v>
      </c>
      <c r="BB1941" s="0" t="n">
        <f aca="false">AY1941*AX1941</f>
        <v>0</v>
      </c>
      <c r="BC1941" s="0" t="s">
        <v>155</v>
      </c>
      <c r="BD1941" s="0" t="s">
        <v>155</v>
      </c>
      <c r="BF1941" s="0" t="s">
        <v>155</v>
      </c>
      <c r="BH1941" s="0" t="s">
        <v>155</v>
      </c>
      <c r="BL1941" s="0" t="s">
        <v>155</v>
      </c>
      <c r="CK1941" s="0" t="s">
        <v>155</v>
      </c>
      <c r="CN1941" s="0" t="s">
        <v>155</v>
      </c>
      <c r="CO1941" s="0" t="s">
        <v>174</v>
      </c>
      <c r="CP1941" s="0" t="s">
        <v>155</v>
      </c>
      <c r="CV1941" s="0" t="s">
        <v>155</v>
      </c>
      <c r="CY1941" s="0" t="s">
        <v>155</v>
      </c>
      <c r="CZ1941" s="0" t="s">
        <v>174</v>
      </c>
      <c r="DC1941" s="0" t="s">
        <v>155</v>
      </c>
      <c r="DI1941" s="0" t="s">
        <v>155</v>
      </c>
      <c r="DL1941" s="0" t="s">
        <v>155</v>
      </c>
      <c r="DN1941" s="0" t="s">
        <v>155</v>
      </c>
      <c r="DS1941" s="0" t="s">
        <v>174</v>
      </c>
      <c r="DU1941" s="0" t="s">
        <v>155</v>
      </c>
      <c r="DX1941" s="0" t="s">
        <v>155</v>
      </c>
      <c r="EA1941" s="0" t="s">
        <v>155</v>
      </c>
      <c r="EF1941" s="0" t="s">
        <v>155</v>
      </c>
    </row>
    <row r="1942" customFormat="false" ht="13.8" hidden="false" customHeight="false" outlineLevel="0" collapsed="false">
      <c r="A1942" s="0" t="s">
        <v>8519</v>
      </c>
      <c r="B1942" s="0" t="n">
        <v>78</v>
      </c>
      <c r="C1942" s="0" t="n">
        <v>320839</v>
      </c>
      <c r="D1942" s="0" t="s">
        <v>8248</v>
      </c>
      <c r="E1942" s="0" t="s">
        <v>8520</v>
      </c>
      <c r="F1942" s="0" t="str">
        <f aca="false">CONCATENATE(D1943," ",LEFT(I1943,4),"T=",AW1943,"D=",AX1943,"R=",AY1943,"M=",AZ1943,"L=",BA1943,"B=",BB1943)</f>
        <v>RICHARDSON 1975T=29D=6R=0M=3L=7B=0</v>
      </c>
      <c r="G1942" s="0" t="s">
        <v>185</v>
      </c>
      <c r="I1942" s="0" t="s">
        <v>8521</v>
      </c>
      <c r="J1942" s="0" t="s">
        <v>8522</v>
      </c>
      <c r="K1942" s="0" t="s">
        <v>143</v>
      </c>
      <c r="M1942" s="0" t="str">
        <f aca="false">RIGHT(N1942,LEN(N1942)-FIND(" ",N1942))</f>
        <v>LAIRD AVE NE</v>
      </c>
      <c r="N1942" s="0" t="s">
        <v>8252</v>
      </c>
      <c r="P1942" s="0" t="s">
        <v>147</v>
      </c>
      <c r="Q1942" s="0" t="s">
        <v>148</v>
      </c>
      <c r="R1942" s="0" t="n">
        <v>44483</v>
      </c>
      <c r="AD1942" s="0" t="s">
        <v>149</v>
      </c>
      <c r="AE1942" s="0" t="s">
        <v>150</v>
      </c>
      <c r="AF1942" s="0" t="s">
        <v>151</v>
      </c>
      <c r="AH1942" s="0" t="n">
        <v>14</v>
      </c>
      <c r="AI1942" s="0" t="n">
        <v>11</v>
      </c>
      <c r="AN1942" s="0" t="s">
        <v>147</v>
      </c>
      <c r="AO1942" s="0" t="s">
        <v>152</v>
      </c>
      <c r="AP1942" s="0" t="s">
        <v>153</v>
      </c>
      <c r="AQ1942" s="0" t="n">
        <v>9</v>
      </c>
      <c r="AR1942" s="0" t="n">
        <v>64</v>
      </c>
      <c r="AS1942" s="0" t="n">
        <v>32</v>
      </c>
      <c r="AV1942" s="0" t="s">
        <v>154</v>
      </c>
      <c r="AW1942" s="0" t="n">
        <f aca="false">COUNTA($BC1942:$EG1942)</f>
        <v>7</v>
      </c>
      <c r="AX1942" s="0" t="n">
        <f aca="false">COUNTIF($BC1942:$EG1942,"D")</f>
        <v>0</v>
      </c>
      <c r="AY1942" s="0" t="n">
        <f aca="false">COUNTIF($BC1942:$EG1942,"R")</f>
        <v>0</v>
      </c>
      <c r="AZ1942" s="0" t="n">
        <f aca="false">IF(CC1942="D",1,0)+IF(CL1942="D",1,0)+IF(CW1942="D",1,0)+IF(DD1942="D",1,0)+IF(DJ1942="D",1,0)+IF(DO1942="D",1,0)+IF(DW1942="D",1,0)</f>
        <v>0</v>
      </c>
      <c r="BA1942" s="0" t="n">
        <f aca="false">IF(DH1942&lt;&gt;"",1,0)+IF(DI1942&lt;&gt;"",1,0)+IF(DK1942&lt;&gt;"",1,0)+IF(DM1942&lt;&gt;"",1,0)+IF(DN1942&lt;&gt;"",1,0)+IF(DO1942&lt;&gt;"",1,0)+IF(DQ1942&lt;&gt;"",1,0)+IF(DR1942&lt;&gt;"",1,0)+IF(DT1942&lt;&gt;"",1,0)+IF(DU1942&lt;&gt;"",1,0)+IF(DV1942&lt;&gt;"",1,0)+IF(DW1942&lt;&gt;"",1,0)+IF(DX1942&lt;&gt;"",1,0)+IF(DZ1942&lt;&gt;"",1,0)+IF(EA1942&lt;&gt;"",1,0)+IF(EB1942&lt;&gt;"",1,0)+IF(EE1942&lt;&gt;"",1,0)</f>
        <v>2</v>
      </c>
      <c r="BB1942" s="0" t="n">
        <f aca="false">AY1942*AX1942</f>
        <v>0</v>
      </c>
      <c r="BL1942" s="0" t="s">
        <v>155</v>
      </c>
      <c r="CA1942" s="0" t="s">
        <v>155</v>
      </c>
      <c r="CP1942" s="0" t="s">
        <v>155</v>
      </c>
      <c r="DC1942" s="0" t="s">
        <v>155</v>
      </c>
      <c r="DI1942" s="0" t="s">
        <v>155</v>
      </c>
      <c r="DN1942" s="0" t="s">
        <v>155</v>
      </c>
      <c r="EF1942" s="0" t="s">
        <v>155</v>
      </c>
    </row>
    <row r="1943" customFormat="false" ht="13.8" hidden="false" customHeight="false" outlineLevel="0" collapsed="false">
      <c r="A1943" s="0" t="s">
        <v>8523</v>
      </c>
      <c r="B1943" s="0" t="n">
        <v>78</v>
      </c>
      <c r="C1943" s="0" t="n">
        <v>311138</v>
      </c>
      <c r="D1943" s="0" t="s">
        <v>891</v>
      </c>
      <c r="E1943" s="0" t="s">
        <v>3048</v>
      </c>
      <c r="F1943" s="0" t="str">
        <f aca="false">CONCATENATE(D1944," ",LEFT(I1944,4),"T=",AW1944,"D=",AX1944,"R=",AY1944,"M=",AZ1944,"L=",BA1944,"B=",BB1944)</f>
        <v>HILAS 1984T=15D=0R=2M=0L=5B=0</v>
      </c>
      <c r="G1943" s="0" t="s">
        <v>365</v>
      </c>
      <c r="I1943" s="0" t="s">
        <v>8524</v>
      </c>
      <c r="J1943" s="0" t="s">
        <v>8525</v>
      </c>
      <c r="K1943" s="0" t="s">
        <v>143</v>
      </c>
      <c r="L1943" s="0" t="s">
        <v>144</v>
      </c>
      <c r="M1943" s="0" t="str">
        <f aca="false">RIGHT(N1943,LEN(N1943)-FIND(" ",N1943))</f>
        <v>GENESEE AVE NE</v>
      </c>
      <c r="N1943" s="0" t="s">
        <v>8196</v>
      </c>
      <c r="P1943" s="0" t="s">
        <v>147</v>
      </c>
      <c r="Q1943" s="0" t="s">
        <v>148</v>
      </c>
      <c r="R1943" s="0" t="n">
        <v>44483</v>
      </c>
      <c r="AD1943" s="0" t="s">
        <v>149</v>
      </c>
      <c r="AE1943" s="0" t="s">
        <v>150</v>
      </c>
      <c r="AF1943" s="0" t="s">
        <v>151</v>
      </c>
      <c r="AH1943" s="0" t="n">
        <v>14</v>
      </c>
      <c r="AI1943" s="0" t="n">
        <v>11</v>
      </c>
      <c r="AN1943" s="0" t="s">
        <v>147</v>
      </c>
      <c r="AO1943" s="0" t="s">
        <v>189</v>
      </c>
      <c r="AP1943" s="0" t="s">
        <v>190</v>
      </c>
      <c r="AQ1943" s="0" t="n">
        <v>9</v>
      </c>
      <c r="AR1943" s="0" t="n">
        <v>64</v>
      </c>
      <c r="AS1943" s="0" t="n">
        <v>32</v>
      </c>
      <c r="AV1943" s="0" t="s">
        <v>154</v>
      </c>
      <c r="AW1943" s="0" t="n">
        <f aca="false">COUNTA($BC1943:$EG1943)</f>
        <v>29</v>
      </c>
      <c r="AX1943" s="0" t="n">
        <f aca="false">COUNTIF($BC1943:$EG1943,"D")</f>
        <v>6</v>
      </c>
      <c r="AY1943" s="0" t="n">
        <f aca="false">COUNTIF($BC1943:$EG1943,"R")</f>
        <v>0</v>
      </c>
      <c r="AZ1943" s="0" t="n">
        <f aca="false">IF(CC1943="D",1,0)+IF(CL1943="D",1,0)+IF(CW1943="D",1,0)+IF(DD1943="D",1,0)+IF(DJ1943="D",1,0)+IF(DO1943="D",1,0)+IF(DW1943="D",1,0)</f>
        <v>3</v>
      </c>
      <c r="BA1943" s="0" t="n">
        <f aca="false">IF(DH1943&lt;&gt;"",1,0)+IF(DI1943&lt;&gt;"",1,0)+IF(DK1943&lt;&gt;"",1,0)+IF(DM1943&lt;&gt;"",1,0)+IF(DN1943&lt;&gt;"",1,0)+IF(DO1943&lt;&gt;"",1,0)+IF(DQ1943&lt;&gt;"",1,0)+IF(DR1943&lt;&gt;"",1,0)+IF(DT1943&lt;&gt;"",1,0)+IF(DU1943&lt;&gt;"",1,0)+IF(DV1943&lt;&gt;"",1,0)+IF(DW1943&lt;&gt;"",1,0)+IF(DX1943&lt;&gt;"",1,0)+IF(DZ1943&lt;&gt;"",1,0)+IF(EA1943&lt;&gt;"",1,0)+IF(EB1943&lt;&gt;"",1,0)+IF(EE1943&lt;&gt;"",1,0)</f>
        <v>7</v>
      </c>
      <c r="BB1943" s="0" t="n">
        <f aca="false">AY1943*AX1943</f>
        <v>0</v>
      </c>
      <c r="BH1943" s="0" t="s">
        <v>155</v>
      </c>
      <c r="BI1943" s="0" t="s">
        <v>155</v>
      </c>
      <c r="BJ1943" s="0" t="s">
        <v>155</v>
      </c>
      <c r="BK1943" s="0" t="s">
        <v>155</v>
      </c>
      <c r="BL1943" s="0" t="s">
        <v>155</v>
      </c>
      <c r="BV1943" s="0" t="s">
        <v>155</v>
      </c>
      <c r="BY1943" s="0" t="s">
        <v>144</v>
      </c>
      <c r="CA1943" s="0" t="s">
        <v>155</v>
      </c>
      <c r="CG1943" s="0" t="s">
        <v>155</v>
      </c>
      <c r="CK1943" s="0" t="s">
        <v>155</v>
      </c>
      <c r="CL1943" s="0" t="s">
        <v>144</v>
      </c>
      <c r="CN1943" s="0" t="s">
        <v>155</v>
      </c>
      <c r="CP1943" s="0" t="s">
        <v>155</v>
      </c>
      <c r="CV1943" s="0" t="s">
        <v>155</v>
      </c>
      <c r="CY1943" s="0" t="s">
        <v>155</v>
      </c>
      <c r="CZ1943" s="0" t="s">
        <v>144</v>
      </c>
      <c r="DC1943" s="0" t="s">
        <v>155</v>
      </c>
      <c r="DF1943" s="0" t="s">
        <v>155</v>
      </c>
      <c r="DG1943" s="0" t="s">
        <v>144</v>
      </c>
      <c r="DI1943" s="0" t="s">
        <v>155</v>
      </c>
      <c r="DJ1943" s="0" t="s">
        <v>144</v>
      </c>
      <c r="DL1943" s="0" t="s">
        <v>155</v>
      </c>
      <c r="DN1943" s="0" t="s">
        <v>155</v>
      </c>
      <c r="DR1943" s="0" t="s">
        <v>155</v>
      </c>
      <c r="DU1943" s="0" t="s">
        <v>155</v>
      </c>
      <c r="DW1943" s="0" t="s">
        <v>144</v>
      </c>
      <c r="DX1943" s="0" t="s">
        <v>155</v>
      </c>
      <c r="EA1943" s="0" t="s">
        <v>155</v>
      </c>
      <c r="EF1943" s="0" t="s">
        <v>155</v>
      </c>
    </row>
    <row r="1944" customFormat="false" ht="13.8" hidden="false" customHeight="false" outlineLevel="0" collapsed="false">
      <c r="A1944" s="0" t="s">
        <v>8526</v>
      </c>
      <c r="B1944" s="0" t="n">
        <v>78</v>
      </c>
      <c r="C1944" s="0" t="n">
        <v>317713</v>
      </c>
      <c r="D1944" s="0" t="s">
        <v>3682</v>
      </c>
      <c r="E1944" s="0" t="s">
        <v>364</v>
      </c>
      <c r="F1944" s="0" t="str">
        <f aca="false">CONCATENATE(D1945," ",LEFT(I1945,4),"T=",AW1945,"D=",AX1945,"R=",AY1945,"M=",AZ1945,"L=",BA1945,"B=",BB1945)</f>
        <v>BARTLETT 1983T=11D=0R=0M=0L=5B=0</v>
      </c>
      <c r="I1944" s="0" t="s">
        <v>8527</v>
      </c>
      <c r="J1944" s="0" t="s">
        <v>8528</v>
      </c>
      <c r="K1944" s="0" t="s">
        <v>143</v>
      </c>
      <c r="M1944" s="0" t="str">
        <f aca="false">RIGHT(N1944,LEN(N1944)-FIND(" ",N1944))</f>
        <v>E MARKET ST</v>
      </c>
      <c r="N1944" s="0" t="s">
        <v>7731</v>
      </c>
      <c r="O1944" s="0" t="s">
        <v>7879</v>
      </c>
      <c r="P1944" s="0" t="s">
        <v>147</v>
      </c>
      <c r="Q1944" s="0" t="s">
        <v>148</v>
      </c>
      <c r="R1944" s="0" t="n">
        <v>44483</v>
      </c>
      <c r="AD1944" s="0" t="s">
        <v>149</v>
      </c>
      <c r="AE1944" s="0" t="s">
        <v>150</v>
      </c>
      <c r="AF1944" s="0" t="s">
        <v>151</v>
      </c>
      <c r="AH1944" s="0" t="n">
        <v>14</v>
      </c>
      <c r="AI1944" s="0" t="n">
        <v>11</v>
      </c>
      <c r="AN1944" s="0" t="s">
        <v>147</v>
      </c>
      <c r="AO1944" s="0" t="s">
        <v>152</v>
      </c>
      <c r="AP1944" s="0" t="s">
        <v>153</v>
      </c>
      <c r="AQ1944" s="0" t="n">
        <v>9</v>
      </c>
      <c r="AR1944" s="0" t="n">
        <v>64</v>
      </c>
      <c r="AS1944" s="0" t="n">
        <v>32</v>
      </c>
      <c r="AV1944" s="0" t="s">
        <v>154</v>
      </c>
      <c r="AW1944" s="0" t="n">
        <f aca="false">COUNTA($BC1944:$EG1944)</f>
        <v>15</v>
      </c>
      <c r="AX1944" s="0" t="n">
        <f aca="false">COUNTIF($BC1944:$EG1944,"D")</f>
        <v>0</v>
      </c>
      <c r="AY1944" s="0" t="n">
        <f aca="false">COUNTIF($BC1944:$EG1944,"R")</f>
        <v>2</v>
      </c>
      <c r="AZ1944" s="0" t="n">
        <f aca="false">IF(CC1944="D",1,0)+IF(CL1944="D",1,0)+IF(CW1944="D",1,0)+IF(DD1944="D",1,0)+IF(DJ1944="D",1,0)+IF(DO1944="D",1,0)+IF(DW1944="D",1,0)</f>
        <v>0</v>
      </c>
      <c r="BA1944" s="0" t="n">
        <f aca="false">IF(DH1944&lt;&gt;"",1,0)+IF(DI1944&lt;&gt;"",1,0)+IF(DK1944&lt;&gt;"",1,0)+IF(DM1944&lt;&gt;"",1,0)+IF(DN1944&lt;&gt;"",1,0)+IF(DO1944&lt;&gt;"",1,0)+IF(DQ1944&lt;&gt;"",1,0)+IF(DR1944&lt;&gt;"",1,0)+IF(DT1944&lt;&gt;"",1,0)+IF(DU1944&lt;&gt;"",1,0)+IF(DV1944&lt;&gt;"",1,0)+IF(DW1944&lt;&gt;"",1,0)+IF(DX1944&lt;&gt;"",1,0)+IF(DZ1944&lt;&gt;"",1,0)+IF(EA1944&lt;&gt;"",1,0)+IF(EB1944&lt;&gt;"",1,0)+IF(EE1944&lt;&gt;"",1,0)</f>
        <v>5</v>
      </c>
      <c r="BB1944" s="0" t="n">
        <f aca="false">AY1944*AX1944</f>
        <v>0</v>
      </c>
      <c r="BL1944" s="0" t="s">
        <v>155</v>
      </c>
      <c r="BS1944" s="0" t="s">
        <v>155</v>
      </c>
      <c r="BY1944" s="0" t="s">
        <v>174</v>
      </c>
      <c r="CA1944" s="0" t="s">
        <v>155</v>
      </c>
      <c r="CK1944" s="0" t="s">
        <v>155</v>
      </c>
      <c r="CP1944" s="0" t="s">
        <v>155</v>
      </c>
      <c r="CY1944" s="0" t="s">
        <v>155</v>
      </c>
      <c r="CZ1944" s="0" t="s">
        <v>174</v>
      </c>
      <c r="DC1944" s="0" t="s">
        <v>155</v>
      </c>
      <c r="DI1944" s="0" t="s">
        <v>155</v>
      </c>
      <c r="DN1944" s="0" t="s">
        <v>155</v>
      </c>
      <c r="DU1944" s="0" t="s">
        <v>155</v>
      </c>
      <c r="DX1944" s="0" t="s">
        <v>155</v>
      </c>
      <c r="EA1944" s="0" t="s">
        <v>155</v>
      </c>
      <c r="EF1944" s="0" t="s">
        <v>155</v>
      </c>
    </row>
    <row r="1945" customFormat="false" ht="13.8" hidden="false" customHeight="false" outlineLevel="0" collapsed="false">
      <c r="A1945" s="0" t="s">
        <v>8529</v>
      </c>
      <c r="B1945" s="0" t="n">
        <v>78</v>
      </c>
      <c r="C1945" s="0" t="n">
        <v>377860</v>
      </c>
      <c r="D1945" s="0" t="s">
        <v>8530</v>
      </c>
      <c r="E1945" s="0" t="s">
        <v>8531</v>
      </c>
      <c r="F1945" s="0" t="str">
        <f aca="false">CONCATENATE(D1946," ",LEFT(I1946,4),"T=",AW1946,"D=",AX1946,"R=",AY1946,"M=",AZ1946,"L=",BA1946,"B=",BB1946)</f>
        <v>HANSHAW 1973T=22D=0R=6M=0L=6B=0</v>
      </c>
      <c r="G1945" s="0" t="s">
        <v>250</v>
      </c>
      <c r="I1945" s="0" t="s">
        <v>8532</v>
      </c>
      <c r="J1945" s="0" t="s">
        <v>8533</v>
      </c>
      <c r="K1945" s="0" t="s">
        <v>143</v>
      </c>
      <c r="M1945" s="0" t="str">
        <f aca="false">RIGHT(N1945,LEN(N1945)-FIND(" ",N1945))</f>
        <v>BONNIE BRAE AVE NE</v>
      </c>
      <c r="N1945" s="0" t="s">
        <v>8534</v>
      </c>
      <c r="P1945" s="0" t="s">
        <v>147</v>
      </c>
      <c r="Q1945" s="0" t="s">
        <v>148</v>
      </c>
      <c r="R1945" s="0" t="n">
        <v>44483</v>
      </c>
      <c r="AD1945" s="0" t="s">
        <v>149</v>
      </c>
      <c r="AE1945" s="0" t="s">
        <v>150</v>
      </c>
      <c r="AF1945" s="0" t="s">
        <v>151</v>
      </c>
      <c r="AH1945" s="0" t="n">
        <v>14</v>
      </c>
      <c r="AI1945" s="0" t="n">
        <v>11</v>
      </c>
      <c r="AN1945" s="0" t="s">
        <v>147</v>
      </c>
      <c r="AO1945" s="0" t="s">
        <v>152</v>
      </c>
      <c r="AP1945" s="0" t="s">
        <v>153</v>
      </c>
      <c r="AQ1945" s="0" t="n">
        <v>9</v>
      </c>
      <c r="AR1945" s="0" t="n">
        <v>64</v>
      </c>
      <c r="AS1945" s="0" t="n">
        <v>32</v>
      </c>
      <c r="AV1945" s="0" t="s">
        <v>154</v>
      </c>
      <c r="AW1945" s="0" t="n">
        <f aca="false">COUNTA($BC1945:$EG1945)</f>
        <v>11</v>
      </c>
      <c r="AX1945" s="0" t="n">
        <f aca="false">COUNTIF($BC1945:$EG1945,"D")</f>
        <v>0</v>
      </c>
      <c r="AY1945" s="0" t="n">
        <f aca="false">COUNTIF($BC1945:$EG1945,"R")</f>
        <v>0</v>
      </c>
      <c r="AZ1945" s="0" t="n">
        <f aca="false">IF(CC1945="D",1,0)+IF(CL1945="D",1,0)+IF(CW1945="D",1,0)+IF(DD1945="D",1,0)+IF(DJ1945="D",1,0)+IF(DO1945="D",1,0)+IF(DW1945="D",1,0)</f>
        <v>0</v>
      </c>
      <c r="BA1945" s="0" t="n">
        <f aca="false">IF(DH1945&lt;&gt;"",1,0)+IF(DI1945&lt;&gt;"",1,0)+IF(DK1945&lt;&gt;"",1,0)+IF(DM1945&lt;&gt;"",1,0)+IF(DN1945&lt;&gt;"",1,0)+IF(DO1945&lt;&gt;"",1,0)+IF(DQ1945&lt;&gt;"",1,0)+IF(DR1945&lt;&gt;"",1,0)+IF(DT1945&lt;&gt;"",1,0)+IF(DU1945&lt;&gt;"",1,0)+IF(DV1945&lt;&gt;"",1,0)+IF(DW1945&lt;&gt;"",1,0)+IF(DX1945&lt;&gt;"",1,0)+IF(DZ1945&lt;&gt;"",1,0)+IF(EA1945&lt;&gt;"",1,0)+IF(EB1945&lt;&gt;"",1,0)+IF(EE1945&lt;&gt;"",1,0)</f>
        <v>5</v>
      </c>
      <c r="BB1945" s="0" t="n">
        <f aca="false">AY1945*AX1945</f>
        <v>0</v>
      </c>
      <c r="CA1945" s="0" t="s">
        <v>155</v>
      </c>
      <c r="CP1945" s="0" t="s">
        <v>155</v>
      </c>
      <c r="DC1945" s="0" t="s">
        <v>155</v>
      </c>
      <c r="DF1945" s="0" t="s">
        <v>155</v>
      </c>
      <c r="DI1945" s="0" t="s">
        <v>155</v>
      </c>
      <c r="DL1945" s="0" t="s">
        <v>155</v>
      </c>
      <c r="DN1945" s="0" t="s">
        <v>155</v>
      </c>
      <c r="DU1945" s="0" t="s">
        <v>155</v>
      </c>
      <c r="DX1945" s="0" t="s">
        <v>155</v>
      </c>
      <c r="EA1945" s="0" t="s">
        <v>155</v>
      </c>
      <c r="EF1945" s="0" t="s">
        <v>155</v>
      </c>
    </row>
    <row r="1946" customFormat="false" ht="13.8" hidden="false" customHeight="false" outlineLevel="0" collapsed="false">
      <c r="A1946" s="0" t="s">
        <v>8535</v>
      </c>
      <c r="B1946" s="0" t="n">
        <v>78</v>
      </c>
      <c r="C1946" s="0" t="n">
        <v>352994</v>
      </c>
      <c r="D1946" s="0" t="s">
        <v>8374</v>
      </c>
      <c r="E1946" s="0" t="s">
        <v>8536</v>
      </c>
      <c r="F1946" s="0" t="str">
        <f aca="false">CONCATENATE(D1947," ",LEFT(I1947,4),"T=",AW1947,"D=",AX1947,"R=",AY1947,"M=",AZ1947,"L=",BA1947,"B=",BB1947)</f>
        <v>FENSTERMAKER 1952T=20D=0R=0M=0L=5B=0</v>
      </c>
      <c r="G1946" s="0" t="s">
        <v>159</v>
      </c>
      <c r="I1946" s="0" t="s">
        <v>8537</v>
      </c>
      <c r="J1946" s="0" t="s">
        <v>3450</v>
      </c>
      <c r="K1946" s="0" t="s">
        <v>143</v>
      </c>
      <c r="L1946" s="0" t="s">
        <v>174</v>
      </c>
      <c r="M1946" s="0" t="str">
        <f aca="false">RIGHT(N1946,LEN(N1946)-FIND(" ",N1946))</f>
        <v>GENESEE AVE NE</v>
      </c>
      <c r="N1946" s="0" t="s">
        <v>8376</v>
      </c>
      <c r="P1946" s="0" t="s">
        <v>147</v>
      </c>
      <c r="Q1946" s="0" t="s">
        <v>148</v>
      </c>
      <c r="R1946" s="0" t="n">
        <v>44483</v>
      </c>
      <c r="AD1946" s="0" t="s">
        <v>149</v>
      </c>
      <c r="AE1946" s="0" t="s">
        <v>150</v>
      </c>
      <c r="AF1946" s="0" t="s">
        <v>151</v>
      </c>
      <c r="AH1946" s="0" t="n">
        <v>14</v>
      </c>
      <c r="AI1946" s="0" t="n">
        <v>11</v>
      </c>
      <c r="AN1946" s="0" t="s">
        <v>147</v>
      </c>
      <c r="AO1946" s="0" t="s">
        <v>152</v>
      </c>
      <c r="AP1946" s="0" t="s">
        <v>153</v>
      </c>
      <c r="AQ1946" s="0" t="n">
        <v>9</v>
      </c>
      <c r="AR1946" s="0" t="n">
        <v>64</v>
      </c>
      <c r="AS1946" s="0" t="n">
        <v>32</v>
      </c>
      <c r="AV1946" s="0" t="s">
        <v>154</v>
      </c>
      <c r="AW1946" s="0" t="n">
        <f aca="false">COUNTA($BC1946:$EG1946)</f>
        <v>22</v>
      </c>
      <c r="AX1946" s="0" t="n">
        <f aca="false">COUNTIF($BC1946:$EG1946,"D")</f>
        <v>0</v>
      </c>
      <c r="AY1946" s="0" t="n">
        <f aca="false">COUNTIF($BC1946:$EG1946,"R")</f>
        <v>6</v>
      </c>
      <c r="AZ1946" s="0" t="n">
        <f aca="false">IF(CC1946="D",1,0)+IF(CL1946="D",1,0)+IF(CW1946="D",1,0)+IF(DD1946="D",1,0)+IF(DJ1946="D",1,0)+IF(DO1946="D",1,0)+IF(DW1946="D",1,0)</f>
        <v>0</v>
      </c>
      <c r="BA1946" s="0" t="n">
        <f aca="false">IF(DH1946&lt;&gt;"",1,0)+IF(DI1946&lt;&gt;"",1,0)+IF(DK1946&lt;&gt;"",1,0)+IF(DM1946&lt;&gt;"",1,0)+IF(DN1946&lt;&gt;"",1,0)+IF(DO1946&lt;&gt;"",1,0)+IF(DQ1946&lt;&gt;"",1,0)+IF(DR1946&lt;&gt;"",1,0)+IF(DT1946&lt;&gt;"",1,0)+IF(DU1946&lt;&gt;"",1,0)+IF(DV1946&lt;&gt;"",1,0)+IF(DW1946&lt;&gt;"",1,0)+IF(DX1946&lt;&gt;"",1,0)+IF(DZ1946&lt;&gt;"",1,0)+IF(EA1946&lt;&gt;"",1,0)+IF(EB1946&lt;&gt;"",1,0)+IF(EE1946&lt;&gt;"",1,0)</f>
        <v>6</v>
      </c>
      <c r="BB1946" s="0" t="n">
        <f aca="false">AY1946*AX1946</f>
        <v>0</v>
      </c>
      <c r="BC1946" s="0" t="s">
        <v>174</v>
      </c>
      <c r="BD1946" s="0" t="s">
        <v>155</v>
      </c>
      <c r="BV1946" s="0" t="s">
        <v>155</v>
      </c>
      <c r="CA1946" s="0" t="s">
        <v>155</v>
      </c>
      <c r="CK1946" s="0" t="s">
        <v>155</v>
      </c>
      <c r="CN1946" s="0" t="s">
        <v>155</v>
      </c>
      <c r="CO1946" s="0" t="s">
        <v>174</v>
      </c>
      <c r="CP1946" s="0" t="s">
        <v>155</v>
      </c>
      <c r="CV1946" s="0" t="s">
        <v>155</v>
      </c>
      <c r="CY1946" s="0" t="s">
        <v>155</v>
      </c>
      <c r="CZ1946" s="0" t="s">
        <v>174</v>
      </c>
      <c r="DC1946" s="0" t="s">
        <v>155</v>
      </c>
      <c r="DF1946" s="0" t="s">
        <v>155</v>
      </c>
      <c r="DI1946" s="0" t="s">
        <v>155</v>
      </c>
      <c r="DN1946" s="0" t="s">
        <v>155</v>
      </c>
      <c r="DS1946" s="0" t="s">
        <v>174</v>
      </c>
      <c r="DT1946" s="0" t="s">
        <v>174</v>
      </c>
      <c r="DU1946" s="0" t="s">
        <v>155</v>
      </c>
      <c r="DX1946" s="0" t="s">
        <v>155</v>
      </c>
      <c r="EA1946" s="0" t="s">
        <v>155</v>
      </c>
      <c r="ED1946" s="0" t="s">
        <v>174</v>
      </c>
      <c r="EF1946" s="0" t="s">
        <v>155</v>
      </c>
    </row>
    <row r="1947" customFormat="false" ht="13.8" hidden="false" customHeight="false" outlineLevel="0" collapsed="false">
      <c r="A1947" s="0" t="s">
        <v>8538</v>
      </c>
      <c r="B1947" s="0" t="n">
        <v>78</v>
      </c>
      <c r="C1947" s="0" t="n">
        <v>131844</v>
      </c>
      <c r="D1947" s="0" t="s">
        <v>7306</v>
      </c>
      <c r="E1947" s="0" t="s">
        <v>1760</v>
      </c>
      <c r="F1947" s="0" t="str">
        <f aca="false">CONCATENATE(D1948," ",LEFT(I1948,4),"T=",AW1948,"D=",AX1948,"R=",AY1948,"M=",AZ1948,"L=",BA1948,"B=",BB1948)</f>
        <v>WALTON 1989T=0D=0R=0M=0L=0B=0</v>
      </c>
      <c r="G1947" s="0" t="s">
        <v>1079</v>
      </c>
      <c r="H1947" s="0" t="s">
        <v>401</v>
      </c>
      <c r="I1947" s="0" t="s">
        <v>8539</v>
      </c>
      <c r="J1947" s="0" t="s">
        <v>3450</v>
      </c>
      <c r="K1947" s="0" t="s">
        <v>143</v>
      </c>
      <c r="M1947" s="0" t="str">
        <f aca="false">RIGHT(N1947,LEN(N1947)-FIND(" ",N1947))</f>
        <v>REEVES RD NE</v>
      </c>
      <c r="N1947" s="0" t="s">
        <v>8540</v>
      </c>
      <c r="P1947" s="0" t="s">
        <v>147</v>
      </c>
      <c r="Q1947" s="0" t="s">
        <v>148</v>
      </c>
      <c r="R1947" s="0" t="n">
        <v>44483</v>
      </c>
      <c r="AD1947" s="0" t="s">
        <v>149</v>
      </c>
      <c r="AE1947" s="0" t="s">
        <v>150</v>
      </c>
      <c r="AH1947" s="0" t="n">
        <v>14</v>
      </c>
      <c r="AI1947" s="0" t="n">
        <v>11</v>
      </c>
      <c r="AJ1947" s="0" t="s">
        <v>164</v>
      </c>
      <c r="AM1947" s="0" t="s">
        <v>165</v>
      </c>
      <c r="AN1947" s="0" t="s">
        <v>147</v>
      </c>
      <c r="AO1947" s="0" t="s">
        <v>166</v>
      </c>
      <c r="AP1947" s="0" t="s">
        <v>167</v>
      </c>
      <c r="AQ1947" s="0" t="n">
        <v>9</v>
      </c>
      <c r="AR1947" s="0" t="n">
        <v>64</v>
      </c>
      <c r="AS1947" s="0" t="n">
        <v>32</v>
      </c>
      <c r="AV1947" s="0" t="s">
        <v>154</v>
      </c>
      <c r="AW1947" s="0" t="n">
        <f aca="false">COUNTA($BC1947:$EG1947)</f>
        <v>20</v>
      </c>
      <c r="AX1947" s="0" t="n">
        <f aca="false">COUNTIF($BC1947:$EG1947,"D")</f>
        <v>0</v>
      </c>
      <c r="AY1947" s="0" t="n">
        <f aca="false">COUNTIF($BC1947:$EG1947,"R")</f>
        <v>0</v>
      </c>
      <c r="AZ1947" s="0" t="n">
        <f aca="false">IF(CC1947="D",1,0)+IF(CL1947="D",1,0)+IF(CW1947="D",1,0)+IF(DD1947="D",1,0)+IF(DJ1947="D",1,0)+IF(DO1947="D",1,0)+IF(DW1947="D",1,0)</f>
        <v>0</v>
      </c>
      <c r="BA1947" s="0" t="n">
        <f aca="false">IF(DH1947&lt;&gt;"",1,0)+IF(DI1947&lt;&gt;"",1,0)+IF(DK1947&lt;&gt;"",1,0)+IF(DM1947&lt;&gt;"",1,0)+IF(DN1947&lt;&gt;"",1,0)+IF(DO1947&lt;&gt;"",1,0)+IF(DQ1947&lt;&gt;"",1,0)+IF(DR1947&lt;&gt;"",1,0)+IF(DT1947&lt;&gt;"",1,0)+IF(DU1947&lt;&gt;"",1,0)+IF(DV1947&lt;&gt;"",1,0)+IF(DW1947&lt;&gt;"",1,0)+IF(DX1947&lt;&gt;"",1,0)+IF(DZ1947&lt;&gt;"",1,0)+IF(EA1947&lt;&gt;"",1,0)+IF(EB1947&lt;&gt;"",1,0)+IF(EE1947&lt;&gt;"",1,0)</f>
        <v>5</v>
      </c>
      <c r="BB1947" s="0" t="n">
        <f aca="false">AY1947*AX1947</f>
        <v>0</v>
      </c>
      <c r="BD1947" s="0" t="s">
        <v>155</v>
      </c>
      <c r="BH1947" s="0" t="s">
        <v>155</v>
      </c>
      <c r="BI1947" s="0" t="s">
        <v>155</v>
      </c>
      <c r="BJ1947" s="0" t="s">
        <v>155</v>
      </c>
      <c r="BL1947" s="0" t="s">
        <v>155</v>
      </c>
      <c r="BS1947" s="0" t="s">
        <v>155</v>
      </c>
      <c r="CA1947" s="0" t="s">
        <v>155</v>
      </c>
      <c r="CG1947" s="0" t="s">
        <v>155</v>
      </c>
      <c r="CK1947" s="0" t="s">
        <v>155</v>
      </c>
      <c r="CN1947" s="0" t="s">
        <v>155</v>
      </c>
      <c r="CP1947" s="0" t="s">
        <v>155</v>
      </c>
      <c r="CV1947" s="0" t="s">
        <v>155</v>
      </c>
      <c r="CY1947" s="0" t="s">
        <v>155</v>
      </c>
      <c r="DC1947" s="0" t="s">
        <v>155</v>
      </c>
      <c r="DI1947" s="0" t="s">
        <v>155</v>
      </c>
      <c r="DN1947" s="0" t="s">
        <v>155</v>
      </c>
      <c r="DU1947" s="0" t="s">
        <v>155</v>
      </c>
      <c r="DX1947" s="0" t="s">
        <v>155</v>
      </c>
      <c r="EA1947" s="0" t="s">
        <v>155</v>
      </c>
      <c r="EF1947" s="0" t="s">
        <v>155</v>
      </c>
    </row>
    <row r="1948" customFormat="false" ht="13.8" hidden="false" customHeight="false" outlineLevel="0" collapsed="false">
      <c r="A1948" s="0" t="s">
        <v>8541</v>
      </c>
      <c r="B1948" s="0" t="n">
        <v>78</v>
      </c>
      <c r="C1948" s="0" t="n">
        <v>362042</v>
      </c>
      <c r="D1948" s="0" t="s">
        <v>3051</v>
      </c>
      <c r="E1948" s="0" t="s">
        <v>8542</v>
      </c>
      <c r="F1948" s="0" t="str">
        <f aca="false">CONCATENATE(D1949," ",LEFT(I1949,4),"T=",AW1949,"D=",AX1949,"R=",AY1949,"M=",AZ1949,"L=",BA1949,"B=",BB1949)</f>
        <v>MOORE 1984T=9D=1R=0M=0L=2B=0</v>
      </c>
      <c r="G1948" s="0" t="s">
        <v>144</v>
      </c>
      <c r="I1948" s="0" t="s">
        <v>8543</v>
      </c>
      <c r="J1948" s="0" t="s">
        <v>3450</v>
      </c>
      <c r="K1948" s="0" t="s">
        <v>239</v>
      </c>
      <c r="M1948" s="0" t="str">
        <f aca="false">RIGHT(N1948,LEN(N1948)-FIND(" ",N1948))</f>
        <v>BIRCH RUN DR NE</v>
      </c>
      <c r="N1948" s="0" t="s">
        <v>3055</v>
      </c>
      <c r="P1948" s="0" t="s">
        <v>147</v>
      </c>
      <c r="Q1948" s="0" t="s">
        <v>148</v>
      </c>
      <c r="R1948" s="0" t="n">
        <v>44483</v>
      </c>
      <c r="AD1948" s="0" t="s">
        <v>149</v>
      </c>
      <c r="AE1948" s="0" t="s">
        <v>150</v>
      </c>
      <c r="AH1948" s="0" t="n">
        <v>14</v>
      </c>
      <c r="AI1948" s="0" t="n">
        <v>11</v>
      </c>
      <c r="AJ1948" s="0" t="s">
        <v>164</v>
      </c>
      <c r="AM1948" s="0" t="s">
        <v>165</v>
      </c>
      <c r="AN1948" s="0" t="s">
        <v>147</v>
      </c>
      <c r="AO1948" s="0" t="s">
        <v>166</v>
      </c>
      <c r="AP1948" s="0" t="s">
        <v>167</v>
      </c>
      <c r="AQ1948" s="0" t="n">
        <v>9</v>
      </c>
      <c r="AR1948" s="0" t="n">
        <v>64</v>
      </c>
      <c r="AS1948" s="0" t="n">
        <v>32</v>
      </c>
      <c r="AV1948" s="0" t="s">
        <v>154</v>
      </c>
      <c r="AW1948" s="0" t="n">
        <f aca="false">COUNTA($BC1948:$EG1948)</f>
        <v>0</v>
      </c>
      <c r="AX1948" s="0" t="n">
        <f aca="false">COUNTIF($BC1948:$EG1948,"D")</f>
        <v>0</v>
      </c>
      <c r="AY1948" s="0" t="n">
        <f aca="false">COUNTIF($BC1948:$EG1948,"R")</f>
        <v>0</v>
      </c>
      <c r="AZ1948" s="0" t="n">
        <f aca="false">IF(CC1948="D",1,0)+IF(CL1948="D",1,0)+IF(CW1948="D",1,0)+IF(DD1948="D",1,0)+IF(DJ1948="D",1,0)+IF(DO1948="D",1,0)+IF(DW1948="D",1,0)</f>
        <v>0</v>
      </c>
      <c r="BA1948" s="0" t="n">
        <f aca="false">IF(DH1948&lt;&gt;"",1,0)+IF(DI1948&lt;&gt;"",1,0)+IF(DK1948&lt;&gt;"",1,0)+IF(DM1948&lt;&gt;"",1,0)+IF(DN1948&lt;&gt;"",1,0)+IF(DO1948&lt;&gt;"",1,0)+IF(DQ1948&lt;&gt;"",1,0)+IF(DR1948&lt;&gt;"",1,0)+IF(DT1948&lt;&gt;"",1,0)+IF(DU1948&lt;&gt;"",1,0)+IF(DV1948&lt;&gt;"",1,0)+IF(DW1948&lt;&gt;"",1,0)+IF(DX1948&lt;&gt;"",1,0)+IF(DZ1948&lt;&gt;"",1,0)+IF(EA1948&lt;&gt;"",1,0)+IF(EB1948&lt;&gt;"",1,0)+IF(EE1948&lt;&gt;"",1,0)</f>
        <v>0</v>
      </c>
      <c r="BB1948" s="0" t="n">
        <f aca="false">AY1948*AX1948</f>
        <v>0</v>
      </c>
    </row>
    <row r="1949" customFormat="false" ht="13.8" hidden="false" customHeight="false" outlineLevel="0" collapsed="false">
      <c r="A1949" s="0" t="s">
        <v>8544</v>
      </c>
      <c r="B1949" s="0" t="n">
        <v>78</v>
      </c>
      <c r="C1949" s="0" t="n">
        <v>367146</v>
      </c>
      <c r="D1949" s="0" t="s">
        <v>2169</v>
      </c>
      <c r="E1949" s="0" t="s">
        <v>8545</v>
      </c>
      <c r="F1949" s="0" t="str">
        <f aca="false">CONCATENATE(D1950," ",LEFT(I1950,4),"T=",AW1950,"D=",AX1950,"R=",AY1950,"M=",AZ1950,"L=",BA1950,"B=",BB1950)</f>
        <v>BATYK 1969T=12D=0R=2M=0L=3B=0</v>
      </c>
      <c r="I1949" s="0" t="s">
        <v>8546</v>
      </c>
      <c r="J1949" s="0" t="s">
        <v>2413</v>
      </c>
      <c r="K1949" s="0" t="s">
        <v>239</v>
      </c>
      <c r="M1949" s="0" t="str">
        <f aca="false">RIGHT(N1949,LEN(N1949)-FIND(" ",N1949))</f>
        <v>KENILWORTH AVE NE</v>
      </c>
      <c r="N1949" s="0" t="s">
        <v>8547</v>
      </c>
      <c r="P1949" s="0" t="s">
        <v>147</v>
      </c>
      <c r="Q1949" s="0" t="s">
        <v>148</v>
      </c>
      <c r="R1949" s="0" t="n">
        <v>44483</v>
      </c>
      <c r="AD1949" s="0" t="s">
        <v>149</v>
      </c>
      <c r="AE1949" s="0" t="s">
        <v>150</v>
      </c>
      <c r="AF1949" s="0" t="s">
        <v>151</v>
      </c>
      <c r="AH1949" s="0" t="n">
        <v>14</v>
      </c>
      <c r="AI1949" s="0" t="n">
        <v>11</v>
      </c>
      <c r="AN1949" s="0" t="s">
        <v>147</v>
      </c>
      <c r="AO1949" s="0" t="s">
        <v>152</v>
      </c>
      <c r="AP1949" s="0" t="s">
        <v>153</v>
      </c>
      <c r="AQ1949" s="0" t="n">
        <v>9</v>
      </c>
      <c r="AR1949" s="0" t="n">
        <v>64</v>
      </c>
      <c r="AS1949" s="0" t="n">
        <v>32</v>
      </c>
      <c r="AV1949" s="0" t="s">
        <v>154</v>
      </c>
      <c r="AW1949" s="0" t="n">
        <f aca="false">COUNTA($BC1949:$EG1949)</f>
        <v>9</v>
      </c>
      <c r="AX1949" s="0" t="n">
        <f aca="false">COUNTIF($BC1949:$EG1949,"D")</f>
        <v>1</v>
      </c>
      <c r="AY1949" s="0" t="n">
        <f aca="false">COUNTIF($BC1949:$EG1949,"R")</f>
        <v>0</v>
      </c>
      <c r="AZ1949" s="0" t="n">
        <f aca="false">IF(CC1949="D",1,0)+IF(CL1949="D",1,0)+IF(CW1949="D",1,0)+IF(DD1949="D",1,0)+IF(DJ1949="D",1,0)+IF(DO1949="D",1,0)+IF(DW1949="D",1,0)</f>
        <v>0</v>
      </c>
      <c r="BA1949" s="0" t="n">
        <f aca="false">IF(DH1949&lt;&gt;"",1,0)+IF(DI1949&lt;&gt;"",1,0)+IF(DK1949&lt;&gt;"",1,0)+IF(DM1949&lt;&gt;"",1,0)+IF(DN1949&lt;&gt;"",1,0)+IF(DO1949&lt;&gt;"",1,0)+IF(DQ1949&lt;&gt;"",1,0)+IF(DR1949&lt;&gt;"",1,0)+IF(DT1949&lt;&gt;"",1,0)+IF(DU1949&lt;&gt;"",1,0)+IF(DV1949&lt;&gt;"",1,0)+IF(DW1949&lt;&gt;"",1,0)+IF(DX1949&lt;&gt;"",1,0)+IF(DZ1949&lt;&gt;"",1,0)+IF(EA1949&lt;&gt;"",1,0)+IF(EB1949&lt;&gt;"",1,0)+IF(EE1949&lt;&gt;"",1,0)</f>
        <v>2</v>
      </c>
      <c r="BB1949" s="0" t="n">
        <f aca="false">AY1949*AX1949</f>
        <v>0</v>
      </c>
      <c r="BL1949" s="0" t="s">
        <v>155</v>
      </c>
      <c r="CA1949" s="0" t="s">
        <v>155</v>
      </c>
      <c r="CK1949" s="0" t="s">
        <v>155</v>
      </c>
      <c r="CP1949" s="0" t="s">
        <v>155</v>
      </c>
      <c r="CY1949" s="0" t="s">
        <v>155</v>
      </c>
      <c r="CZ1949" s="0" t="s">
        <v>144</v>
      </c>
      <c r="DC1949" s="0" t="s">
        <v>155</v>
      </c>
      <c r="DI1949" s="0" t="s">
        <v>155</v>
      </c>
      <c r="DN1949" s="0" t="s">
        <v>155</v>
      </c>
    </row>
    <row r="1950" customFormat="false" ht="13.8" hidden="false" customHeight="false" outlineLevel="0" collapsed="false">
      <c r="A1950" s="0" t="s">
        <v>8548</v>
      </c>
      <c r="B1950" s="0" t="n">
        <v>78</v>
      </c>
      <c r="C1950" s="0" t="n">
        <v>296503</v>
      </c>
      <c r="D1950" s="0" t="s">
        <v>8235</v>
      </c>
      <c r="E1950" s="0" t="s">
        <v>724</v>
      </c>
      <c r="F1950" s="0" t="str">
        <f aca="false">CONCATENATE(D1951," ",LEFT(I1951,4),"T=",AW1951,"D=",AX1951,"R=",AY1951,"M=",AZ1951,"L=",BA1951,"B=",BB1951)</f>
        <v>ZIEGLER 1952T=13D=1R=0M=0L=3B=0</v>
      </c>
      <c r="I1950" s="0" t="s">
        <v>8549</v>
      </c>
      <c r="J1950" s="0" t="s">
        <v>2413</v>
      </c>
      <c r="K1950" s="0" t="s">
        <v>143</v>
      </c>
      <c r="L1950" s="0" t="s">
        <v>174</v>
      </c>
      <c r="M1950" s="0" t="str">
        <f aca="false">RIGHT(N1950,LEN(N1950)-FIND(" ",N1950))</f>
        <v>WOODLAND AVE NE</v>
      </c>
      <c r="N1950" s="0" t="s">
        <v>8238</v>
      </c>
      <c r="P1950" s="0" t="s">
        <v>147</v>
      </c>
      <c r="Q1950" s="0" t="s">
        <v>148</v>
      </c>
      <c r="R1950" s="0" t="n">
        <v>44483</v>
      </c>
      <c r="AD1950" s="0" t="s">
        <v>149</v>
      </c>
      <c r="AE1950" s="0" t="s">
        <v>150</v>
      </c>
      <c r="AF1950" s="0" t="s">
        <v>151</v>
      </c>
      <c r="AH1950" s="0" t="n">
        <v>14</v>
      </c>
      <c r="AI1950" s="0" t="n">
        <v>11</v>
      </c>
      <c r="AN1950" s="0" t="s">
        <v>147</v>
      </c>
      <c r="AO1950" s="0" t="s">
        <v>261</v>
      </c>
      <c r="AP1950" s="0" t="s">
        <v>262</v>
      </c>
      <c r="AQ1950" s="0" t="n">
        <v>9</v>
      </c>
      <c r="AR1950" s="0" t="n">
        <v>64</v>
      </c>
      <c r="AS1950" s="0" t="n">
        <v>32</v>
      </c>
      <c r="AV1950" s="0" t="s">
        <v>154</v>
      </c>
      <c r="AW1950" s="0" t="n">
        <f aca="false">COUNTA($BC1950:$EG1950)</f>
        <v>12</v>
      </c>
      <c r="AX1950" s="0" t="n">
        <f aca="false">COUNTIF($BC1950:$EG1950,"D")</f>
        <v>0</v>
      </c>
      <c r="AY1950" s="0" t="n">
        <f aca="false">COUNTIF($BC1950:$EG1950,"R")</f>
        <v>2</v>
      </c>
      <c r="AZ1950" s="0" t="n">
        <f aca="false">IF(CC1950="D",1,0)+IF(CL1950="D",1,0)+IF(CW1950="D",1,0)+IF(DD1950="D",1,0)+IF(DJ1950="D",1,0)+IF(DO1950="D",1,0)+IF(DW1950="D",1,0)</f>
        <v>0</v>
      </c>
      <c r="BA1950" s="0" t="n">
        <f aca="false">IF(DH1950&lt;&gt;"",1,0)+IF(DI1950&lt;&gt;"",1,0)+IF(DK1950&lt;&gt;"",1,0)+IF(DM1950&lt;&gt;"",1,0)+IF(DN1950&lt;&gt;"",1,0)+IF(DO1950&lt;&gt;"",1,0)+IF(DQ1950&lt;&gt;"",1,0)+IF(DR1950&lt;&gt;"",1,0)+IF(DT1950&lt;&gt;"",1,0)+IF(DU1950&lt;&gt;"",1,0)+IF(DV1950&lt;&gt;"",1,0)+IF(DW1950&lt;&gt;"",1,0)+IF(DX1950&lt;&gt;"",1,0)+IF(DZ1950&lt;&gt;"",1,0)+IF(EA1950&lt;&gt;"",1,0)+IF(EB1950&lt;&gt;"",1,0)+IF(EE1950&lt;&gt;"",1,0)</f>
        <v>3</v>
      </c>
      <c r="BB1950" s="0" t="n">
        <f aca="false">AY1950*AX1950</f>
        <v>0</v>
      </c>
      <c r="BD1950" s="0" t="s">
        <v>155</v>
      </c>
      <c r="BL1950" s="0" t="s">
        <v>155</v>
      </c>
      <c r="CA1950" s="0" t="s">
        <v>155</v>
      </c>
      <c r="CK1950" s="0" t="s">
        <v>155</v>
      </c>
      <c r="CP1950" s="0" t="s">
        <v>155</v>
      </c>
      <c r="CZ1950" s="0" t="s">
        <v>174</v>
      </c>
      <c r="DC1950" s="0" t="s">
        <v>155</v>
      </c>
      <c r="DI1950" s="0" t="s">
        <v>155</v>
      </c>
      <c r="DN1950" s="0" t="s">
        <v>155</v>
      </c>
      <c r="DS1950" s="0" t="s">
        <v>174</v>
      </c>
      <c r="DU1950" s="0" t="s">
        <v>155</v>
      </c>
      <c r="EF1950" s="0" t="s">
        <v>155</v>
      </c>
    </row>
    <row r="1951" customFormat="false" ht="13.8" hidden="false" customHeight="false" outlineLevel="0" collapsed="false">
      <c r="A1951" s="0" t="s">
        <v>8550</v>
      </c>
      <c r="B1951" s="0" t="n">
        <v>78</v>
      </c>
      <c r="C1951" s="0" t="n">
        <v>23375</v>
      </c>
      <c r="D1951" s="0" t="s">
        <v>3551</v>
      </c>
      <c r="E1951" s="0" t="s">
        <v>8551</v>
      </c>
      <c r="F1951" s="0" t="str">
        <f aca="false">CONCATENATE(D1952," ",LEFT(I1952,4),"T=",AW1952,"D=",AX1952,"R=",AY1952,"M=",AZ1952,"L=",BA1952,"B=",BB1952)</f>
        <v>BAYMAN 1949T=22D=3R=2M=1L=3B=6</v>
      </c>
      <c r="I1951" s="0" t="s">
        <v>8552</v>
      </c>
      <c r="J1951" s="0" t="s">
        <v>2413</v>
      </c>
      <c r="K1951" s="0" t="s">
        <v>143</v>
      </c>
      <c r="M1951" s="0" t="str">
        <f aca="false">RIGHT(N1951,LEN(N1951)-FIND(" ",N1951))</f>
        <v>MARY DR NE</v>
      </c>
      <c r="N1951" s="0" t="s">
        <v>3554</v>
      </c>
      <c r="P1951" s="0" t="s">
        <v>147</v>
      </c>
      <c r="Q1951" s="0" t="s">
        <v>148</v>
      </c>
      <c r="R1951" s="0" t="n">
        <v>44483</v>
      </c>
      <c r="AD1951" s="0" t="s">
        <v>149</v>
      </c>
      <c r="AE1951" s="0" t="s">
        <v>150</v>
      </c>
      <c r="AF1951" s="0" t="s">
        <v>151</v>
      </c>
      <c r="AH1951" s="0" t="n">
        <v>14</v>
      </c>
      <c r="AI1951" s="0" t="n">
        <v>11</v>
      </c>
      <c r="AN1951" s="0" t="s">
        <v>147</v>
      </c>
      <c r="AO1951" s="0" t="s">
        <v>189</v>
      </c>
      <c r="AP1951" s="0" t="s">
        <v>190</v>
      </c>
      <c r="AQ1951" s="0" t="n">
        <v>9</v>
      </c>
      <c r="AR1951" s="0" t="n">
        <v>64</v>
      </c>
      <c r="AS1951" s="0" t="n">
        <v>32</v>
      </c>
      <c r="AV1951" s="0" t="s">
        <v>154</v>
      </c>
      <c r="AW1951" s="0" t="n">
        <f aca="false">COUNTA($BC1951:$EG1951)</f>
        <v>13</v>
      </c>
      <c r="AX1951" s="0" t="n">
        <f aca="false">COUNTIF($BC1951:$EG1951,"D")</f>
        <v>1</v>
      </c>
      <c r="AY1951" s="0" t="n">
        <f aca="false">COUNTIF($BC1951:$EG1951,"R")</f>
        <v>0</v>
      </c>
      <c r="AZ1951" s="0" t="n">
        <f aca="false">IF(CC1951="D",1,0)+IF(CL1951="D",1,0)+IF(CW1951="D",1,0)+IF(DD1951="D",1,0)+IF(DJ1951="D",1,0)+IF(DO1951="D",1,0)+IF(DW1951="D",1,0)</f>
        <v>0</v>
      </c>
      <c r="BA1951" s="0" t="n">
        <f aca="false">IF(DH1951&lt;&gt;"",1,0)+IF(DI1951&lt;&gt;"",1,0)+IF(DK1951&lt;&gt;"",1,0)+IF(DM1951&lt;&gt;"",1,0)+IF(DN1951&lt;&gt;"",1,0)+IF(DO1951&lt;&gt;"",1,0)+IF(DQ1951&lt;&gt;"",1,0)+IF(DR1951&lt;&gt;"",1,0)+IF(DT1951&lt;&gt;"",1,0)+IF(DU1951&lt;&gt;"",1,0)+IF(DV1951&lt;&gt;"",1,0)+IF(DW1951&lt;&gt;"",1,0)+IF(DX1951&lt;&gt;"",1,0)+IF(DZ1951&lt;&gt;"",1,0)+IF(EA1951&lt;&gt;"",1,0)+IF(EB1951&lt;&gt;"",1,0)+IF(EE1951&lt;&gt;"",1,0)</f>
        <v>3</v>
      </c>
      <c r="BB1951" s="0" t="n">
        <f aca="false">AY1951*AX1951</f>
        <v>0</v>
      </c>
      <c r="BD1951" s="0" t="s">
        <v>155</v>
      </c>
      <c r="BH1951" s="0" t="s">
        <v>155</v>
      </c>
      <c r="BL1951" s="0" t="s">
        <v>155</v>
      </c>
      <c r="BY1951" s="0" t="s">
        <v>144</v>
      </c>
      <c r="CA1951" s="0" t="s">
        <v>155</v>
      </c>
      <c r="CK1951" s="0" t="s">
        <v>155</v>
      </c>
      <c r="CP1951" s="0" t="s">
        <v>155</v>
      </c>
      <c r="CV1951" s="0" t="s">
        <v>155</v>
      </c>
      <c r="DC1951" s="0" t="s">
        <v>155</v>
      </c>
      <c r="DI1951" s="0" t="s">
        <v>155</v>
      </c>
      <c r="DN1951" s="0" t="s">
        <v>155</v>
      </c>
      <c r="DU1951" s="0" t="s">
        <v>155</v>
      </c>
      <c r="EF1951" s="0" t="s">
        <v>155</v>
      </c>
    </row>
    <row r="1952" customFormat="false" ht="13.8" hidden="false" customHeight="false" outlineLevel="0" collapsed="false">
      <c r="A1952" s="0" t="s">
        <v>8553</v>
      </c>
      <c r="B1952" s="0" t="n">
        <v>78</v>
      </c>
      <c r="C1952" s="0" t="n">
        <v>8998</v>
      </c>
      <c r="D1952" s="0" t="s">
        <v>8554</v>
      </c>
      <c r="E1952" s="0" t="s">
        <v>1810</v>
      </c>
      <c r="F1952" s="0" t="str">
        <f aca="false">CONCATENATE(D1953," ",LEFT(I1953,4),"T=",AW1953,"D=",AX1953,"R=",AY1953,"M=",AZ1953,"L=",BA1953,"B=",BB1953)</f>
        <v>VOUVOUNAS 1968T=6D=0R=0M=0L=1B=0</v>
      </c>
      <c r="G1952" s="0" t="s">
        <v>144</v>
      </c>
      <c r="I1952" s="0" t="s">
        <v>976</v>
      </c>
      <c r="J1952" s="0" t="s">
        <v>2413</v>
      </c>
      <c r="K1952" s="0" t="s">
        <v>143</v>
      </c>
      <c r="L1952" s="0" t="s">
        <v>144</v>
      </c>
      <c r="M1952" s="0" t="str">
        <f aca="false">RIGHT(N1952,LEN(N1952)-FIND(" ",N1952))</f>
        <v>OVERLOOK DR NE</v>
      </c>
      <c r="N1952" s="0" t="s">
        <v>8555</v>
      </c>
      <c r="P1952" s="0" t="s">
        <v>147</v>
      </c>
      <c r="Q1952" s="0" t="s">
        <v>148</v>
      </c>
      <c r="R1952" s="0" t="n">
        <v>44483</v>
      </c>
      <c r="AD1952" s="0" t="s">
        <v>149</v>
      </c>
      <c r="AE1952" s="0" t="s">
        <v>150</v>
      </c>
      <c r="AF1952" s="0" t="s">
        <v>151</v>
      </c>
      <c r="AH1952" s="0" t="n">
        <v>14</v>
      </c>
      <c r="AI1952" s="0" t="n">
        <v>11</v>
      </c>
      <c r="AN1952" s="0" t="s">
        <v>147</v>
      </c>
      <c r="AO1952" s="0" t="s">
        <v>176</v>
      </c>
      <c r="AP1952" s="0" t="s">
        <v>177</v>
      </c>
      <c r="AQ1952" s="0" t="n">
        <v>9</v>
      </c>
      <c r="AR1952" s="0" t="n">
        <v>64</v>
      </c>
      <c r="AS1952" s="0" t="n">
        <v>32</v>
      </c>
      <c r="AV1952" s="0" t="s">
        <v>154</v>
      </c>
      <c r="AW1952" s="0" t="n">
        <f aca="false">COUNTA($BC1952:$EG1952)</f>
        <v>22</v>
      </c>
      <c r="AX1952" s="0" t="n">
        <f aca="false">COUNTIF($BC1952:$EG1952,"D")</f>
        <v>3</v>
      </c>
      <c r="AY1952" s="0" t="n">
        <f aca="false">COUNTIF($BC1952:$EG1952,"R")</f>
        <v>2</v>
      </c>
      <c r="AZ1952" s="0" t="n">
        <f aca="false">IF(CC1952="D",1,0)+IF(CL1952="D",1,0)+IF(CW1952="D",1,0)+IF(DD1952="D",1,0)+IF(DJ1952="D",1,0)+IF(DO1952="D",1,0)+IF(DW1952="D",1,0)</f>
        <v>1</v>
      </c>
      <c r="BA1952" s="0" t="n">
        <f aca="false">IF(DH1952&lt;&gt;"",1,0)+IF(DI1952&lt;&gt;"",1,0)+IF(DK1952&lt;&gt;"",1,0)+IF(DM1952&lt;&gt;"",1,0)+IF(DN1952&lt;&gt;"",1,0)+IF(DO1952&lt;&gt;"",1,0)+IF(DQ1952&lt;&gt;"",1,0)+IF(DR1952&lt;&gt;"",1,0)+IF(DT1952&lt;&gt;"",1,0)+IF(DU1952&lt;&gt;"",1,0)+IF(DV1952&lt;&gt;"",1,0)+IF(DW1952&lt;&gt;"",1,0)+IF(DX1952&lt;&gt;"",1,0)+IF(DZ1952&lt;&gt;"",1,0)+IF(EA1952&lt;&gt;"",1,0)+IF(EB1952&lt;&gt;"",1,0)+IF(EE1952&lt;&gt;"",1,0)</f>
        <v>3</v>
      </c>
      <c r="BB1952" s="0" t="n">
        <f aca="false">AY1952*AX1952</f>
        <v>6</v>
      </c>
      <c r="BC1952" s="0" t="s">
        <v>155</v>
      </c>
      <c r="BD1952" s="0" t="s">
        <v>155</v>
      </c>
      <c r="BH1952" s="0" t="s">
        <v>155</v>
      </c>
      <c r="BL1952" s="0" t="s">
        <v>155</v>
      </c>
      <c r="BP1952" s="0" t="s">
        <v>155</v>
      </c>
      <c r="BS1952" s="0" t="s">
        <v>155</v>
      </c>
      <c r="CA1952" s="0" t="s">
        <v>155</v>
      </c>
      <c r="CK1952" s="0" t="s">
        <v>155</v>
      </c>
      <c r="CN1952" s="0" t="s">
        <v>155</v>
      </c>
      <c r="CP1952" s="0" t="s">
        <v>155</v>
      </c>
      <c r="CV1952" s="0" t="s">
        <v>155</v>
      </c>
      <c r="CW1952" s="0" t="s">
        <v>144</v>
      </c>
      <c r="CY1952" s="0" t="s">
        <v>155</v>
      </c>
      <c r="CZ1952" s="0" t="s">
        <v>174</v>
      </c>
      <c r="DC1952" s="0" t="s">
        <v>155</v>
      </c>
      <c r="DG1952" s="0" t="s">
        <v>144</v>
      </c>
      <c r="DI1952" s="0" t="s">
        <v>155</v>
      </c>
      <c r="DN1952" s="0" t="s">
        <v>155</v>
      </c>
      <c r="DS1952" s="0" t="s">
        <v>174</v>
      </c>
      <c r="DU1952" s="0" t="s">
        <v>155</v>
      </c>
      <c r="ED1952" s="0" t="s">
        <v>144</v>
      </c>
      <c r="EF1952" s="0" t="s">
        <v>155</v>
      </c>
    </row>
    <row r="1953" customFormat="false" ht="13.8" hidden="false" customHeight="false" outlineLevel="0" collapsed="false">
      <c r="A1953" s="0" t="s">
        <v>8556</v>
      </c>
      <c r="B1953" s="0" t="n">
        <v>78</v>
      </c>
      <c r="C1953" s="0" t="n">
        <v>378547</v>
      </c>
      <c r="D1953" s="0" t="s">
        <v>8557</v>
      </c>
      <c r="E1953" s="0" t="s">
        <v>1836</v>
      </c>
      <c r="F1953" s="0" t="str">
        <f aca="false">CONCATENATE(D1954," ",LEFT(I1954,4),"T=",AW1954,"D=",AX1954,"R=",AY1954,"M=",AZ1954,"L=",BA1954,"B=",BB1954)</f>
        <v>SOTIRAKIS 1955T=3D=0R=0M=0L=0B=0</v>
      </c>
      <c r="G1953" s="0" t="s">
        <v>553</v>
      </c>
      <c r="I1953" s="0" t="s">
        <v>8558</v>
      </c>
      <c r="J1953" s="0" t="s">
        <v>8559</v>
      </c>
      <c r="K1953" s="0" t="s">
        <v>143</v>
      </c>
      <c r="M1953" s="0" t="str">
        <f aca="false">RIGHT(N1953,LEN(N1953)-FIND(" ",N1953))</f>
        <v>ROSELAWN AVE NE</v>
      </c>
      <c r="N1953" s="0" t="s">
        <v>8560</v>
      </c>
      <c r="P1953" s="0" t="s">
        <v>147</v>
      </c>
      <c r="Q1953" s="0" t="s">
        <v>148</v>
      </c>
      <c r="R1953" s="0" t="n">
        <v>44483</v>
      </c>
      <c r="AD1953" s="0" t="s">
        <v>149</v>
      </c>
      <c r="AE1953" s="0" t="s">
        <v>150</v>
      </c>
      <c r="AF1953" s="0" t="s">
        <v>151</v>
      </c>
      <c r="AH1953" s="0" t="n">
        <v>14</v>
      </c>
      <c r="AI1953" s="0" t="n">
        <v>11</v>
      </c>
      <c r="AN1953" s="0" t="s">
        <v>147</v>
      </c>
      <c r="AO1953" s="0" t="s">
        <v>152</v>
      </c>
      <c r="AP1953" s="0" t="s">
        <v>153</v>
      </c>
      <c r="AQ1953" s="0" t="n">
        <v>9</v>
      </c>
      <c r="AR1953" s="0" t="n">
        <v>64</v>
      </c>
      <c r="AS1953" s="0" t="n">
        <v>32</v>
      </c>
      <c r="AV1953" s="0" t="s">
        <v>154</v>
      </c>
      <c r="AW1953" s="0" t="n">
        <f aca="false">COUNTA($BC1953:$EG1953)</f>
        <v>6</v>
      </c>
      <c r="AX1953" s="0" t="n">
        <f aca="false">COUNTIF($BC1953:$EG1953,"D")</f>
        <v>0</v>
      </c>
      <c r="AY1953" s="0" t="n">
        <f aca="false">COUNTIF($BC1953:$EG1953,"R")</f>
        <v>0</v>
      </c>
      <c r="AZ1953" s="0" t="n">
        <f aca="false">IF(CC1953="D",1,0)+IF(CL1953="D",1,0)+IF(CW1953="D",1,0)+IF(DD1953="D",1,0)+IF(DJ1953="D",1,0)+IF(DO1953="D",1,0)+IF(DW1953="D",1,0)</f>
        <v>0</v>
      </c>
      <c r="BA1953" s="0" t="n">
        <f aca="false">IF(DH1953&lt;&gt;"",1,0)+IF(DI1953&lt;&gt;"",1,0)+IF(DK1953&lt;&gt;"",1,0)+IF(DM1953&lt;&gt;"",1,0)+IF(DN1953&lt;&gt;"",1,0)+IF(DO1953&lt;&gt;"",1,0)+IF(DQ1953&lt;&gt;"",1,0)+IF(DR1953&lt;&gt;"",1,0)+IF(DT1953&lt;&gt;"",1,0)+IF(DU1953&lt;&gt;"",1,0)+IF(DV1953&lt;&gt;"",1,0)+IF(DW1953&lt;&gt;"",1,0)+IF(DX1953&lt;&gt;"",1,0)+IF(DZ1953&lt;&gt;"",1,0)+IF(EA1953&lt;&gt;"",1,0)+IF(EB1953&lt;&gt;"",1,0)+IF(EE1953&lt;&gt;"",1,0)</f>
        <v>1</v>
      </c>
      <c r="BB1953" s="0" t="n">
        <f aca="false">AY1953*AX1953</f>
        <v>0</v>
      </c>
      <c r="CP1953" s="0" t="s">
        <v>155</v>
      </c>
      <c r="CV1953" s="0" t="s">
        <v>155</v>
      </c>
      <c r="CY1953" s="0" t="s">
        <v>155</v>
      </c>
      <c r="DC1953" s="0" t="s">
        <v>155</v>
      </c>
      <c r="DN1953" s="0" t="s">
        <v>155</v>
      </c>
      <c r="EF1953" s="0" t="s">
        <v>155</v>
      </c>
    </row>
    <row r="1954" customFormat="false" ht="13.8" hidden="false" customHeight="false" outlineLevel="0" collapsed="false">
      <c r="A1954" s="0" t="s">
        <v>8561</v>
      </c>
      <c r="B1954" s="0" t="n">
        <v>78</v>
      </c>
      <c r="C1954" s="0" t="n">
        <v>379154</v>
      </c>
      <c r="D1954" s="0" t="s">
        <v>7958</v>
      </c>
      <c r="E1954" s="0" t="s">
        <v>2351</v>
      </c>
      <c r="F1954" s="0" t="str">
        <f aca="false">CONCATENATE(D1955," ",LEFT(I1955,4),"T=",AW1955,"D=",AX1955,"R=",AY1955,"M=",AZ1955,"L=",BA1955,"B=",BB1955)</f>
        <v>ALLEY 1953T=4D=1R=0M=1L=1B=0</v>
      </c>
      <c r="G1954" s="0" t="s">
        <v>231</v>
      </c>
      <c r="I1954" s="0" t="s">
        <v>8562</v>
      </c>
      <c r="J1954" s="0" t="s">
        <v>8563</v>
      </c>
      <c r="K1954" s="0" t="s">
        <v>143</v>
      </c>
      <c r="M1954" s="0" t="str">
        <f aca="false">RIGHT(N1954,LEN(N1954)-FIND(" ",N1954))</f>
        <v>ATLANTIC ST NE</v>
      </c>
      <c r="N1954" s="0" t="s">
        <v>7961</v>
      </c>
      <c r="P1954" s="0" t="s">
        <v>147</v>
      </c>
      <c r="Q1954" s="0" t="s">
        <v>148</v>
      </c>
      <c r="R1954" s="0" t="n">
        <v>44483</v>
      </c>
      <c r="AD1954" s="0" t="s">
        <v>149</v>
      </c>
      <c r="AE1954" s="0" t="s">
        <v>150</v>
      </c>
      <c r="AF1954" s="0" t="s">
        <v>151</v>
      </c>
      <c r="AH1954" s="0" t="n">
        <v>14</v>
      </c>
      <c r="AI1954" s="0" t="n">
        <v>11</v>
      </c>
      <c r="AN1954" s="0" t="s">
        <v>147</v>
      </c>
      <c r="AO1954" s="0" t="s">
        <v>166</v>
      </c>
      <c r="AP1954" s="0" t="s">
        <v>167</v>
      </c>
      <c r="AQ1954" s="0" t="n">
        <v>9</v>
      </c>
      <c r="AR1954" s="0" t="n">
        <v>64</v>
      </c>
      <c r="AS1954" s="0" t="n">
        <v>32</v>
      </c>
      <c r="AV1954" s="0" t="s">
        <v>154</v>
      </c>
      <c r="AW1954" s="0" t="n">
        <f aca="false">COUNTA($BC1954:$EG1954)</f>
        <v>3</v>
      </c>
      <c r="AX1954" s="0" t="n">
        <f aca="false">COUNTIF($BC1954:$EG1954,"D")</f>
        <v>0</v>
      </c>
      <c r="AY1954" s="0" t="n">
        <f aca="false">COUNTIF($BC1954:$EG1954,"R")</f>
        <v>0</v>
      </c>
      <c r="AZ1954" s="0" t="n">
        <f aca="false">IF(CC1954="D",1,0)+IF(CL1954="D",1,0)+IF(CW1954="D",1,0)+IF(DD1954="D",1,0)+IF(DJ1954="D",1,0)+IF(DO1954="D",1,0)+IF(DW1954="D",1,0)</f>
        <v>0</v>
      </c>
      <c r="BA1954" s="0" t="n">
        <f aca="false">IF(DH1954&lt;&gt;"",1,0)+IF(DI1954&lt;&gt;"",1,0)+IF(DK1954&lt;&gt;"",1,0)+IF(DM1954&lt;&gt;"",1,0)+IF(DN1954&lt;&gt;"",1,0)+IF(DO1954&lt;&gt;"",1,0)+IF(DQ1954&lt;&gt;"",1,0)+IF(DR1954&lt;&gt;"",1,0)+IF(DT1954&lt;&gt;"",1,0)+IF(DU1954&lt;&gt;"",1,0)+IF(DV1954&lt;&gt;"",1,0)+IF(DW1954&lt;&gt;"",1,0)+IF(DX1954&lt;&gt;"",1,0)+IF(DZ1954&lt;&gt;"",1,0)+IF(EA1954&lt;&gt;"",1,0)+IF(EB1954&lt;&gt;"",1,0)+IF(EE1954&lt;&gt;"",1,0)</f>
        <v>0</v>
      </c>
      <c r="BB1954" s="0" t="n">
        <f aca="false">AY1954*AX1954</f>
        <v>0</v>
      </c>
      <c r="CP1954" s="0" t="s">
        <v>155</v>
      </c>
      <c r="DF1954" s="0" t="s">
        <v>155</v>
      </c>
      <c r="EF1954" s="0" t="s">
        <v>155</v>
      </c>
    </row>
    <row r="1955" customFormat="false" ht="13.8" hidden="false" customHeight="false" outlineLevel="0" collapsed="false">
      <c r="A1955" s="0" t="s">
        <v>8564</v>
      </c>
      <c r="B1955" s="0" t="n">
        <v>78</v>
      </c>
      <c r="C1955" s="0" t="n">
        <v>379401</v>
      </c>
      <c r="D1955" s="0" t="s">
        <v>1316</v>
      </c>
      <c r="E1955" s="0" t="s">
        <v>1073</v>
      </c>
      <c r="F1955" s="0" t="str">
        <f aca="false">CONCATENATE(D1956," ",LEFT(I1956,4),"T=",AW1956,"D=",AX1956,"R=",AY1956,"M=",AZ1956,"L=",BA1956,"B=",BB1956)</f>
        <v>SCOTT 1992T=5D=0R=0M=0L=3B=0</v>
      </c>
      <c r="G1955" s="0" t="s">
        <v>200</v>
      </c>
      <c r="I1955" s="0" t="s">
        <v>8565</v>
      </c>
      <c r="J1955" s="0" t="s">
        <v>8566</v>
      </c>
      <c r="K1955" s="0" t="s">
        <v>143</v>
      </c>
      <c r="M1955" s="0" t="str">
        <f aca="false">RIGHT(N1955,LEN(N1955)-FIND(" ",N1955))</f>
        <v>HOLLYWOOD ST NE</v>
      </c>
      <c r="N1955" s="0" t="s">
        <v>1320</v>
      </c>
      <c r="P1955" s="0" t="s">
        <v>147</v>
      </c>
      <c r="Q1955" s="0" t="s">
        <v>148</v>
      </c>
      <c r="R1955" s="0" t="n">
        <v>44483</v>
      </c>
      <c r="AD1955" s="0" t="s">
        <v>149</v>
      </c>
      <c r="AE1955" s="0" t="s">
        <v>150</v>
      </c>
      <c r="AF1955" s="0" t="s">
        <v>151</v>
      </c>
      <c r="AH1955" s="0" t="n">
        <v>14</v>
      </c>
      <c r="AI1955" s="0" t="n">
        <v>11</v>
      </c>
      <c r="AN1955" s="0" t="s">
        <v>147</v>
      </c>
      <c r="AO1955" s="0" t="s">
        <v>189</v>
      </c>
      <c r="AP1955" s="0" t="s">
        <v>190</v>
      </c>
      <c r="AQ1955" s="0" t="n">
        <v>9</v>
      </c>
      <c r="AR1955" s="0" t="n">
        <v>64</v>
      </c>
      <c r="AS1955" s="0" t="n">
        <v>32</v>
      </c>
      <c r="AV1955" s="0" t="s">
        <v>154</v>
      </c>
      <c r="AW1955" s="0" t="n">
        <f aca="false">COUNTA($BC1955:$EG1955)</f>
        <v>4</v>
      </c>
      <c r="AX1955" s="0" t="n">
        <f aca="false">COUNTIF($BC1955:$EG1955,"D")</f>
        <v>1</v>
      </c>
      <c r="AY1955" s="0" t="n">
        <f aca="false">COUNTIF($BC1955:$EG1955,"R")</f>
        <v>0</v>
      </c>
      <c r="AZ1955" s="0" t="n">
        <f aca="false">IF(CC1955="D",1,0)+IF(CL1955="D",1,0)+IF(CW1955="D",1,0)+IF(DD1955="D",1,0)+IF(DJ1955="D",1,0)+IF(DO1955="D",1,0)+IF(DW1955="D",1,0)</f>
        <v>1</v>
      </c>
      <c r="BA1955" s="0" t="n">
        <f aca="false">IF(DH1955&lt;&gt;"",1,0)+IF(DI1955&lt;&gt;"",1,0)+IF(DK1955&lt;&gt;"",1,0)+IF(DM1955&lt;&gt;"",1,0)+IF(DN1955&lt;&gt;"",1,0)+IF(DO1955&lt;&gt;"",1,0)+IF(DQ1955&lt;&gt;"",1,0)+IF(DR1955&lt;&gt;"",1,0)+IF(DT1955&lt;&gt;"",1,0)+IF(DU1955&lt;&gt;"",1,0)+IF(DV1955&lt;&gt;"",1,0)+IF(DW1955&lt;&gt;"",1,0)+IF(DX1955&lt;&gt;"",1,0)+IF(DZ1955&lt;&gt;"",1,0)+IF(EA1955&lt;&gt;"",1,0)+IF(EB1955&lt;&gt;"",1,0)+IF(EE1955&lt;&gt;"",1,0)</f>
        <v>1</v>
      </c>
      <c r="BB1955" s="0" t="n">
        <f aca="false">AY1955*AX1955</f>
        <v>0</v>
      </c>
      <c r="CL1955" s="0" t="s">
        <v>144</v>
      </c>
      <c r="CP1955" s="0" t="s">
        <v>155</v>
      </c>
      <c r="DN1955" s="0" t="s">
        <v>155</v>
      </c>
      <c r="EF1955" s="0" t="s">
        <v>155</v>
      </c>
    </row>
    <row r="1956" customFormat="false" ht="13.8" hidden="false" customHeight="false" outlineLevel="0" collapsed="false">
      <c r="A1956" s="0" t="s">
        <v>8567</v>
      </c>
      <c r="B1956" s="0" t="n">
        <v>78</v>
      </c>
      <c r="C1956" s="0" t="n">
        <v>379850</v>
      </c>
      <c r="D1956" s="0" t="s">
        <v>345</v>
      </c>
      <c r="E1956" s="0" t="s">
        <v>4117</v>
      </c>
      <c r="F1956" s="0" t="str">
        <f aca="false">CONCATENATE(D1957," ",LEFT(I1957,4),"T=",AW1957,"D=",AX1957,"R=",AY1957,"M=",AZ1957,"L=",BA1957,"B=",BB1957)</f>
        <v>RINEHART 1971T=6D=0R=0M=0L=1B=0</v>
      </c>
      <c r="G1956" s="0" t="s">
        <v>761</v>
      </c>
      <c r="I1956" s="0" t="s">
        <v>4033</v>
      </c>
      <c r="J1956" s="0" t="s">
        <v>8568</v>
      </c>
      <c r="K1956" s="0" t="s">
        <v>143</v>
      </c>
      <c r="M1956" s="0" t="str">
        <f aca="false">RIGHT(N1956,LEN(N1956)-FIND(" ",N1956))</f>
        <v>STONEHENGE AVE NE</v>
      </c>
      <c r="N1956" s="0" t="s">
        <v>7800</v>
      </c>
      <c r="P1956" s="0" t="s">
        <v>147</v>
      </c>
      <c r="Q1956" s="0" t="s">
        <v>148</v>
      </c>
      <c r="R1956" s="0" t="n">
        <v>44483</v>
      </c>
      <c r="AD1956" s="0" t="s">
        <v>149</v>
      </c>
      <c r="AE1956" s="0" t="s">
        <v>150</v>
      </c>
      <c r="AH1956" s="0" t="n">
        <v>14</v>
      </c>
      <c r="AI1956" s="0" t="n">
        <v>11</v>
      </c>
      <c r="AJ1956" s="0" t="s">
        <v>164</v>
      </c>
      <c r="AM1956" s="0" t="s">
        <v>165</v>
      </c>
      <c r="AN1956" s="0" t="s">
        <v>147</v>
      </c>
      <c r="AO1956" s="0" t="s">
        <v>166</v>
      </c>
      <c r="AP1956" s="0" t="s">
        <v>167</v>
      </c>
      <c r="AQ1956" s="0" t="n">
        <v>9</v>
      </c>
      <c r="AR1956" s="0" t="n">
        <v>64</v>
      </c>
      <c r="AS1956" s="0" t="n">
        <v>32</v>
      </c>
      <c r="AV1956" s="0" t="s">
        <v>154</v>
      </c>
      <c r="AW1956" s="0" t="n">
        <f aca="false">COUNTA($BC1956:$EG1956)</f>
        <v>5</v>
      </c>
      <c r="AX1956" s="0" t="n">
        <f aca="false">COUNTIF($BC1956:$EG1956,"D")</f>
        <v>0</v>
      </c>
      <c r="AY1956" s="0" t="n">
        <f aca="false">COUNTIF($BC1956:$EG1956,"R")</f>
        <v>0</v>
      </c>
      <c r="AZ1956" s="0" t="n">
        <f aca="false">IF(CC1956="D",1,0)+IF(CL1956="D",1,0)+IF(CW1956="D",1,0)+IF(DD1956="D",1,0)+IF(DJ1956="D",1,0)+IF(DO1956="D",1,0)+IF(DW1956="D",1,0)</f>
        <v>0</v>
      </c>
      <c r="BA1956" s="0" t="n">
        <f aca="false">IF(DH1956&lt;&gt;"",1,0)+IF(DI1956&lt;&gt;"",1,0)+IF(DK1956&lt;&gt;"",1,0)+IF(DM1956&lt;&gt;"",1,0)+IF(DN1956&lt;&gt;"",1,0)+IF(DO1956&lt;&gt;"",1,0)+IF(DQ1956&lt;&gt;"",1,0)+IF(DR1956&lt;&gt;"",1,0)+IF(DT1956&lt;&gt;"",1,0)+IF(DU1956&lt;&gt;"",1,0)+IF(DV1956&lt;&gt;"",1,0)+IF(DW1956&lt;&gt;"",1,0)+IF(DX1956&lt;&gt;"",1,0)+IF(DZ1956&lt;&gt;"",1,0)+IF(EA1956&lt;&gt;"",1,0)+IF(EB1956&lt;&gt;"",1,0)+IF(EE1956&lt;&gt;"",1,0)</f>
        <v>3</v>
      </c>
      <c r="BB1956" s="0" t="n">
        <f aca="false">AY1956*AX1956</f>
        <v>0</v>
      </c>
      <c r="CP1956" s="0" t="s">
        <v>155</v>
      </c>
      <c r="DC1956" s="0" t="s">
        <v>155</v>
      </c>
      <c r="DI1956" s="0" t="s">
        <v>155</v>
      </c>
      <c r="DN1956" s="0" t="s">
        <v>155</v>
      </c>
      <c r="DU1956" s="0" t="s">
        <v>155</v>
      </c>
    </row>
    <row r="1957" customFormat="false" ht="13.8" hidden="false" customHeight="false" outlineLevel="0" collapsed="false">
      <c r="A1957" s="0" t="s">
        <v>8569</v>
      </c>
      <c r="B1957" s="0" t="n">
        <v>78</v>
      </c>
      <c r="C1957" s="0" t="n">
        <v>284989</v>
      </c>
      <c r="D1957" s="0" t="s">
        <v>5923</v>
      </c>
      <c r="E1957" s="0" t="s">
        <v>5015</v>
      </c>
      <c r="F1957" s="0" t="str">
        <f aca="false">CONCATENATE(D1958," ",LEFT(I1958,4),"T=",AW1958,"D=",AX1958,"R=",AY1958,"M=",AZ1958,"L=",BA1958,"B=",BB1958)</f>
        <v>LOSEY 1959T=4D=0R=0M=0L=1B=0</v>
      </c>
      <c r="G1957" s="0" t="s">
        <v>553</v>
      </c>
      <c r="I1957" s="0" t="s">
        <v>8570</v>
      </c>
      <c r="J1957" s="0" t="s">
        <v>8571</v>
      </c>
      <c r="K1957" s="0" t="s">
        <v>143</v>
      </c>
      <c r="M1957" s="0" t="str">
        <f aca="false">RIGHT(N1957,LEN(N1957)-FIND(" ",N1957))</f>
        <v>PERKINSWOOD BLVD NE</v>
      </c>
      <c r="N1957" s="0" t="s">
        <v>7781</v>
      </c>
      <c r="P1957" s="0" t="s">
        <v>147</v>
      </c>
      <c r="Q1957" s="0" t="s">
        <v>148</v>
      </c>
      <c r="R1957" s="0" t="n">
        <v>44483</v>
      </c>
      <c r="AD1957" s="0" t="s">
        <v>149</v>
      </c>
      <c r="AE1957" s="0" t="s">
        <v>150</v>
      </c>
      <c r="AF1957" s="0" t="s">
        <v>151</v>
      </c>
      <c r="AH1957" s="0" t="n">
        <v>14</v>
      </c>
      <c r="AI1957" s="0" t="n">
        <v>11</v>
      </c>
      <c r="AN1957" s="0" t="s">
        <v>147</v>
      </c>
      <c r="AO1957" s="0" t="s">
        <v>176</v>
      </c>
      <c r="AP1957" s="0" t="s">
        <v>177</v>
      </c>
      <c r="AQ1957" s="0" t="n">
        <v>9</v>
      </c>
      <c r="AR1957" s="0" t="n">
        <v>64</v>
      </c>
      <c r="AS1957" s="0" t="n">
        <v>32</v>
      </c>
      <c r="AV1957" s="0" t="s">
        <v>154</v>
      </c>
      <c r="AW1957" s="0" t="n">
        <f aca="false">COUNTA($BC1957:$EG1957)</f>
        <v>6</v>
      </c>
      <c r="AX1957" s="0" t="n">
        <f aca="false">COUNTIF($BC1957:$EG1957,"D")</f>
        <v>0</v>
      </c>
      <c r="AY1957" s="0" t="n">
        <f aca="false">COUNTIF($BC1957:$EG1957,"R")</f>
        <v>0</v>
      </c>
      <c r="AZ1957" s="0" t="n">
        <f aca="false">IF(CC1957="D",1,0)+IF(CL1957="D",1,0)+IF(CW1957="D",1,0)+IF(DD1957="D",1,0)+IF(DJ1957="D",1,0)+IF(DO1957="D",1,0)+IF(DW1957="D",1,0)</f>
        <v>0</v>
      </c>
      <c r="BA1957" s="0" t="n">
        <f aca="false">IF(DH1957&lt;&gt;"",1,0)+IF(DI1957&lt;&gt;"",1,0)+IF(DK1957&lt;&gt;"",1,0)+IF(DM1957&lt;&gt;"",1,0)+IF(DN1957&lt;&gt;"",1,0)+IF(DO1957&lt;&gt;"",1,0)+IF(DQ1957&lt;&gt;"",1,0)+IF(DR1957&lt;&gt;"",1,0)+IF(DT1957&lt;&gt;"",1,0)+IF(DU1957&lt;&gt;"",1,0)+IF(DV1957&lt;&gt;"",1,0)+IF(DW1957&lt;&gt;"",1,0)+IF(DX1957&lt;&gt;"",1,0)+IF(DZ1957&lt;&gt;"",1,0)+IF(EA1957&lt;&gt;"",1,0)+IF(EB1957&lt;&gt;"",1,0)+IF(EE1957&lt;&gt;"",1,0)</f>
        <v>1</v>
      </c>
      <c r="BB1957" s="0" t="n">
        <f aca="false">AY1957*AX1957</f>
        <v>0</v>
      </c>
      <c r="CA1957" s="0" t="s">
        <v>155</v>
      </c>
      <c r="CP1957" s="0" t="s">
        <v>155</v>
      </c>
      <c r="CV1957" s="0" t="s">
        <v>155</v>
      </c>
      <c r="DC1957" s="0" t="s">
        <v>155</v>
      </c>
      <c r="DN1957" s="0" t="s">
        <v>155</v>
      </c>
      <c r="EF1957" s="0" t="s">
        <v>155</v>
      </c>
    </row>
    <row r="1958" customFormat="false" ht="13.8" hidden="false" customHeight="false" outlineLevel="0" collapsed="false">
      <c r="A1958" s="0" t="s">
        <v>8572</v>
      </c>
      <c r="B1958" s="0" t="n">
        <v>78</v>
      </c>
      <c r="C1958" s="0" t="n">
        <v>380414</v>
      </c>
      <c r="D1958" s="0" t="s">
        <v>8573</v>
      </c>
      <c r="E1958" s="0" t="s">
        <v>2339</v>
      </c>
      <c r="F1958" s="0" t="str">
        <f aca="false">CONCATENATE(D1959," ",LEFT(I1959,4),"T=",AW1959,"D=",AX1959,"R=",AY1959,"M=",AZ1959,"L=",BA1959,"B=",BB1959)</f>
        <v>LIMPEROS 1992T=9D=1R=0M=1L=2B=0</v>
      </c>
      <c r="G1958" s="0" t="s">
        <v>359</v>
      </c>
      <c r="I1958" s="0" t="s">
        <v>8574</v>
      </c>
      <c r="J1958" s="0" t="s">
        <v>8575</v>
      </c>
      <c r="K1958" s="0" t="s">
        <v>143</v>
      </c>
      <c r="M1958" s="0" t="str">
        <f aca="false">RIGHT(N1958,LEN(N1958)-FIND(" ",N1958))</f>
        <v>HOLLYWOOD ST NE</v>
      </c>
      <c r="N1958" s="0" t="s">
        <v>8576</v>
      </c>
      <c r="P1958" s="0" t="s">
        <v>147</v>
      </c>
      <c r="Q1958" s="0" t="s">
        <v>148</v>
      </c>
      <c r="R1958" s="0" t="n">
        <v>44483</v>
      </c>
      <c r="AD1958" s="0" t="s">
        <v>149</v>
      </c>
      <c r="AE1958" s="0" t="s">
        <v>150</v>
      </c>
      <c r="AF1958" s="0" t="s">
        <v>151</v>
      </c>
      <c r="AH1958" s="0" t="n">
        <v>14</v>
      </c>
      <c r="AI1958" s="0" t="n">
        <v>11</v>
      </c>
      <c r="AN1958" s="0" t="s">
        <v>147</v>
      </c>
      <c r="AO1958" s="0" t="s">
        <v>261</v>
      </c>
      <c r="AP1958" s="0" t="s">
        <v>262</v>
      </c>
      <c r="AQ1958" s="0" t="n">
        <v>9</v>
      </c>
      <c r="AR1958" s="0" t="n">
        <v>64</v>
      </c>
      <c r="AS1958" s="0" t="n">
        <v>32</v>
      </c>
      <c r="AV1958" s="0" t="s">
        <v>154</v>
      </c>
      <c r="AW1958" s="0" t="n">
        <f aca="false">COUNTA($BC1958:$EG1958)</f>
        <v>4</v>
      </c>
      <c r="AX1958" s="0" t="n">
        <f aca="false">COUNTIF($BC1958:$EG1958,"D")</f>
        <v>0</v>
      </c>
      <c r="AY1958" s="0" t="n">
        <f aca="false">COUNTIF($BC1958:$EG1958,"R")</f>
        <v>0</v>
      </c>
      <c r="AZ1958" s="0" t="n">
        <f aca="false">IF(CC1958="D",1,0)+IF(CL1958="D",1,0)+IF(CW1958="D",1,0)+IF(DD1958="D",1,0)+IF(DJ1958="D",1,0)+IF(DO1958="D",1,0)+IF(DW1958="D",1,0)</f>
        <v>0</v>
      </c>
      <c r="BA1958" s="0" t="n">
        <f aca="false">IF(DH1958&lt;&gt;"",1,0)+IF(DI1958&lt;&gt;"",1,0)+IF(DK1958&lt;&gt;"",1,0)+IF(DM1958&lt;&gt;"",1,0)+IF(DN1958&lt;&gt;"",1,0)+IF(DO1958&lt;&gt;"",1,0)+IF(DQ1958&lt;&gt;"",1,0)+IF(DR1958&lt;&gt;"",1,0)+IF(DT1958&lt;&gt;"",1,0)+IF(DU1958&lt;&gt;"",1,0)+IF(DV1958&lt;&gt;"",1,0)+IF(DW1958&lt;&gt;"",1,0)+IF(DX1958&lt;&gt;"",1,0)+IF(DZ1958&lt;&gt;"",1,0)+IF(EA1958&lt;&gt;"",1,0)+IF(EB1958&lt;&gt;"",1,0)+IF(EE1958&lt;&gt;"",1,0)</f>
        <v>1</v>
      </c>
      <c r="BB1958" s="0" t="n">
        <f aca="false">AY1958*AX1958</f>
        <v>0</v>
      </c>
      <c r="CP1958" s="0" t="s">
        <v>155</v>
      </c>
      <c r="DL1958" s="0" t="s">
        <v>155</v>
      </c>
      <c r="DN1958" s="0" t="s">
        <v>155</v>
      </c>
      <c r="EF1958" s="0" t="s">
        <v>155</v>
      </c>
    </row>
    <row r="1959" customFormat="false" ht="13.8" hidden="false" customHeight="false" outlineLevel="0" collapsed="false">
      <c r="A1959" s="0" t="s">
        <v>8577</v>
      </c>
      <c r="B1959" s="0" t="n">
        <v>78</v>
      </c>
      <c r="C1959" s="0" t="n">
        <v>380708</v>
      </c>
      <c r="D1959" s="0" t="s">
        <v>3237</v>
      </c>
      <c r="E1959" s="0" t="s">
        <v>2062</v>
      </c>
      <c r="F1959" s="0" t="str">
        <f aca="false">CONCATENATE(D1960," ",LEFT(I1960,4),"T=",AW1960,"D=",AX1960,"R=",AY1960,"M=",AZ1960,"L=",BA1960,"B=",BB1960)</f>
        <v>MORRIS 1953T=17D=4R=0M=2L=5B=0</v>
      </c>
      <c r="I1959" s="0" t="s">
        <v>8578</v>
      </c>
      <c r="J1959" s="0" t="s">
        <v>8579</v>
      </c>
      <c r="K1959" s="0" t="s">
        <v>143</v>
      </c>
      <c r="M1959" s="0" t="str">
        <f aca="false">RIGHT(N1959,LEN(N1959)-FIND(" ",N1959))</f>
        <v>EDGEWOOD ST NE</v>
      </c>
      <c r="N1959" s="0" t="s">
        <v>3240</v>
      </c>
      <c r="P1959" s="0" t="s">
        <v>147</v>
      </c>
      <c r="Q1959" s="0" t="s">
        <v>148</v>
      </c>
      <c r="R1959" s="0" t="n">
        <v>44483</v>
      </c>
      <c r="AD1959" s="0" t="s">
        <v>149</v>
      </c>
      <c r="AE1959" s="0" t="s">
        <v>150</v>
      </c>
      <c r="AF1959" s="0" t="s">
        <v>151</v>
      </c>
      <c r="AH1959" s="0" t="n">
        <v>14</v>
      </c>
      <c r="AI1959" s="0" t="n">
        <v>11</v>
      </c>
      <c r="AN1959" s="0" t="s">
        <v>147</v>
      </c>
      <c r="AO1959" s="0" t="s">
        <v>189</v>
      </c>
      <c r="AP1959" s="0" t="s">
        <v>190</v>
      </c>
      <c r="AQ1959" s="0" t="n">
        <v>9</v>
      </c>
      <c r="AR1959" s="0" t="n">
        <v>64</v>
      </c>
      <c r="AS1959" s="0" t="n">
        <v>32</v>
      </c>
      <c r="AV1959" s="0" t="s">
        <v>154</v>
      </c>
      <c r="AW1959" s="0" t="n">
        <f aca="false">COUNTA($BC1959:$EG1959)</f>
        <v>9</v>
      </c>
      <c r="AX1959" s="0" t="n">
        <f aca="false">COUNTIF($BC1959:$EG1959,"D")</f>
        <v>1</v>
      </c>
      <c r="AY1959" s="0" t="n">
        <f aca="false">COUNTIF($BC1959:$EG1959,"R")</f>
        <v>0</v>
      </c>
      <c r="AZ1959" s="0" t="n">
        <f aca="false">IF(CC1959="D",1,0)+IF(CL1959="D",1,0)+IF(CW1959="D",1,0)+IF(DD1959="D",1,0)+IF(DJ1959="D",1,0)+IF(DO1959="D",1,0)+IF(DW1959="D",1,0)</f>
        <v>1</v>
      </c>
      <c r="BA1959" s="0" t="n">
        <f aca="false">IF(DH1959&lt;&gt;"",1,0)+IF(DI1959&lt;&gt;"",1,0)+IF(DK1959&lt;&gt;"",1,0)+IF(DM1959&lt;&gt;"",1,0)+IF(DN1959&lt;&gt;"",1,0)+IF(DO1959&lt;&gt;"",1,0)+IF(DQ1959&lt;&gt;"",1,0)+IF(DR1959&lt;&gt;"",1,0)+IF(DT1959&lt;&gt;"",1,0)+IF(DU1959&lt;&gt;"",1,0)+IF(DV1959&lt;&gt;"",1,0)+IF(DW1959&lt;&gt;"",1,0)+IF(DX1959&lt;&gt;"",1,0)+IF(DZ1959&lt;&gt;"",1,0)+IF(EA1959&lt;&gt;"",1,0)+IF(EB1959&lt;&gt;"",1,0)+IF(EE1959&lt;&gt;"",1,0)</f>
        <v>2</v>
      </c>
      <c r="BB1959" s="0" t="n">
        <f aca="false">AY1959*AX1959</f>
        <v>0</v>
      </c>
      <c r="CL1959" s="0" t="s">
        <v>144</v>
      </c>
      <c r="CN1959" s="0" t="s">
        <v>155</v>
      </c>
      <c r="CP1959" s="0" t="s">
        <v>155</v>
      </c>
      <c r="CT1959" s="0" t="s">
        <v>155</v>
      </c>
      <c r="CY1959" s="0" t="s">
        <v>155</v>
      </c>
      <c r="DC1959" s="0" t="s">
        <v>155</v>
      </c>
      <c r="DI1959" s="0" t="s">
        <v>155</v>
      </c>
      <c r="DL1959" s="0" t="s">
        <v>155</v>
      </c>
      <c r="DN1959" s="0" t="s">
        <v>155</v>
      </c>
    </row>
    <row r="1960" customFormat="false" ht="13.8" hidden="false" customHeight="false" outlineLevel="0" collapsed="false">
      <c r="A1960" s="0" t="s">
        <v>8580</v>
      </c>
      <c r="B1960" s="0" t="n">
        <v>78</v>
      </c>
      <c r="C1960" s="0" t="n">
        <v>257898</v>
      </c>
      <c r="D1960" s="0" t="s">
        <v>6811</v>
      </c>
      <c r="E1960" s="0" t="s">
        <v>1703</v>
      </c>
      <c r="F1960" s="0" t="str">
        <f aca="false">CONCATENATE(D1961," ",LEFT(I1961,4),"T=",AW1961,"D=",AX1961,"R=",AY1961,"M=",AZ1961,"L=",BA1961,"B=",BB1961)</f>
        <v>TATIC 1954T=4D=1R=0M=0L=0B=0</v>
      </c>
      <c r="I1960" s="0" t="s">
        <v>8581</v>
      </c>
      <c r="J1960" s="0" t="s">
        <v>8582</v>
      </c>
      <c r="K1960" s="0" t="s">
        <v>143</v>
      </c>
      <c r="L1960" s="0" t="s">
        <v>144</v>
      </c>
      <c r="M1960" s="0" t="str">
        <f aca="false">RIGHT(N1960,LEN(N1960)-FIND(" ",N1960))</f>
        <v>MAPLEWOOD ST NE</v>
      </c>
      <c r="N1960" s="0" t="s">
        <v>8583</v>
      </c>
      <c r="P1960" s="0" t="s">
        <v>147</v>
      </c>
      <c r="Q1960" s="0" t="s">
        <v>148</v>
      </c>
      <c r="R1960" s="0" t="n">
        <v>44483</v>
      </c>
      <c r="AD1960" s="0" t="s">
        <v>149</v>
      </c>
      <c r="AE1960" s="0" t="s">
        <v>150</v>
      </c>
      <c r="AF1960" s="0" t="s">
        <v>151</v>
      </c>
      <c r="AH1960" s="0" t="n">
        <v>14</v>
      </c>
      <c r="AI1960" s="0" t="n">
        <v>11</v>
      </c>
      <c r="AN1960" s="0" t="s">
        <v>147</v>
      </c>
      <c r="AO1960" s="0" t="s">
        <v>189</v>
      </c>
      <c r="AP1960" s="0" t="s">
        <v>190</v>
      </c>
      <c r="AQ1960" s="0" t="n">
        <v>9</v>
      </c>
      <c r="AR1960" s="0" t="n">
        <v>64</v>
      </c>
      <c r="AS1960" s="0" t="n">
        <v>32</v>
      </c>
      <c r="AV1960" s="0" t="s">
        <v>154</v>
      </c>
      <c r="AW1960" s="0" t="n">
        <f aca="false">COUNTA($BC1960:$EG1960)</f>
        <v>17</v>
      </c>
      <c r="AX1960" s="0" t="n">
        <f aca="false">COUNTIF($BC1960:$EG1960,"D")</f>
        <v>4</v>
      </c>
      <c r="AY1960" s="0" t="n">
        <f aca="false">COUNTIF($BC1960:$EG1960,"R")</f>
        <v>0</v>
      </c>
      <c r="AZ1960" s="0" t="n">
        <f aca="false">IF(CC1960="D",1,0)+IF(CL1960="D",1,0)+IF(CW1960="D",1,0)+IF(DD1960="D",1,0)+IF(DJ1960="D",1,0)+IF(DO1960="D",1,0)+IF(DW1960="D",1,0)</f>
        <v>2</v>
      </c>
      <c r="BA1960" s="0" t="n">
        <f aca="false">IF(DH1960&lt;&gt;"",1,0)+IF(DI1960&lt;&gt;"",1,0)+IF(DK1960&lt;&gt;"",1,0)+IF(DM1960&lt;&gt;"",1,0)+IF(DN1960&lt;&gt;"",1,0)+IF(DO1960&lt;&gt;"",1,0)+IF(DQ1960&lt;&gt;"",1,0)+IF(DR1960&lt;&gt;"",1,0)+IF(DT1960&lt;&gt;"",1,0)+IF(DU1960&lt;&gt;"",1,0)+IF(DV1960&lt;&gt;"",1,0)+IF(DW1960&lt;&gt;"",1,0)+IF(DX1960&lt;&gt;"",1,0)+IF(DZ1960&lt;&gt;"",1,0)+IF(EA1960&lt;&gt;"",1,0)+IF(EB1960&lt;&gt;"",1,0)+IF(EE1960&lt;&gt;"",1,0)</f>
        <v>5</v>
      </c>
      <c r="BB1960" s="0" t="n">
        <f aca="false">AY1960*AX1960</f>
        <v>0</v>
      </c>
      <c r="BD1960" s="0" t="s">
        <v>155</v>
      </c>
      <c r="BL1960" s="0" t="s">
        <v>155</v>
      </c>
      <c r="BY1960" s="0" t="s">
        <v>144</v>
      </c>
      <c r="CA1960" s="0" t="s">
        <v>155</v>
      </c>
      <c r="CL1960" s="0" t="s">
        <v>144</v>
      </c>
      <c r="CN1960" s="0" t="s">
        <v>155</v>
      </c>
      <c r="CP1960" s="0" t="s">
        <v>155</v>
      </c>
      <c r="CV1960" s="0" t="s">
        <v>155</v>
      </c>
      <c r="CZ1960" s="0" t="s">
        <v>144</v>
      </c>
      <c r="DC1960" s="0" t="s">
        <v>155</v>
      </c>
      <c r="DI1960" s="0" t="s">
        <v>155</v>
      </c>
      <c r="DL1960" s="0" t="s">
        <v>155</v>
      </c>
      <c r="DN1960" s="0" t="s">
        <v>155</v>
      </c>
      <c r="DU1960" s="0" t="s">
        <v>155</v>
      </c>
      <c r="DW1960" s="0" t="s">
        <v>144</v>
      </c>
      <c r="EA1960" s="0" t="s">
        <v>155</v>
      </c>
      <c r="EF1960" s="0" t="s">
        <v>155</v>
      </c>
    </row>
    <row r="1961" customFormat="false" ht="13.8" hidden="false" customHeight="false" outlineLevel="0" collapsed="false">
      <c r="A1961" s="0" t="s">
        <v>8584</v>
      </c>
      <c r="B1961" s="0" t="n">
        <v>78</v>
      </c>
      <c r="C1961" s="0" t="n">
        <v>381252</v>
      </c>
      <c r="D1961" s="0" t="s">
        <v>8585</v>
      </c>
      <c r="E1961" s="0" t="s">
        <v>8586</v>
      </c>
      <c r="F1961" s="0" t="str">
        <f aca="false">CONCATENATE(D1962," ",LEFT(I1962,4),"T=",AW1962,"D=",AX1962,"R=",AY1962,"M=",AZ1962,"L=",BA1962,"B=",BB1962)</f>
        <v>KLEMM 1968T=8D=0R=0M=0L=1B=0</v>
      </c>
      <c r="I1961" s="0" t="s">
        <v>8587</v>
      </c>
      <c r="J1961" s="0" t="s">
        <v>8588</v>
      </c>
      <c r="K1961" s="0" t="s">
        <v>239</v>
      </c>
      <c r="M1961" s="0" t="str">
        <f aca="false">RIGHT(N1961,LEN(N1961)-FIND(" ",N1961))</f>
        <v>WELCKER DR NE</v>
      </c>
      <c r="N1961" s="0" t="s">
        <v>8589</v>
      </c>
      <c r="P1961" s="0" t="s">
        <v>147</v>
      </c>
      <c r="Q1961" s="0" t="s">
        <v>148</v>
      </c>
      <c r="R1961" s="0" t="n">
        <v>44483</v>
      </c>
      <c r="AD1961" s="0" t="s">
        <v>149</v>
      </c>
      <c r="AE1961" s="0" t="s">
        <v>150</v>
      </c>
      <c r="AH1961" s="0" t="n">
        <v>14</v>
      </c>
      <c r="AI1961" s="0" t="n">
        <v>11</v>
      </c>
      <c r="AJ1961" s="0" t="s">
        <v>164</v>
      </c>
      <c r="AM1961" s="0" t="s">
        <v>165</v>
      </c>
      <c r="AN1961" s="0" t="s">
        <v>147</v>
      </c>
      <c r="AO1961" s="0" t="s">
        <v>176</v>
      </c>
      <c r="AP1961" s="0" t="s">
        <v>177</v>
      </c>
      <c r="AQ1961" s="0" t="n">
        <v>9</v>
      </c>
      <c r="AR1961" s="0" t="n">
        <v>64</v>
      </c>
      <c r="AS1961" s="0" t="n">
        <v>32</v>
      </c>
      <c r="AV1961" s="0" t="s">
        <v>154</v>
      </c>
      <c r="AW1961" s="0" t="n">
        <f aca="false">COUNTA($BC1961:$EG1961)</f>
        <v>4</v>
      </c>
      <c r="AX1961" s="0" t="n">
        <f aca="false">COUNTIF($BC1961:$EG1961,"D")</f>
        <v>1</v>
      </c>
      <c r="AY1961" s="0" t="n">
        <f aca="false">COUNTIF($BC1961:$EG1961,"R")</f>
        <v>0</v>
      </c>
      <c r="AZ1961" s="0" t="n">
        <f aca="false">IF(CC1961="D",1,0)+IF(CL1961="D",1,0)+IF(CW1961="D",1,0)+IF(DD1961="D",1,0)+IF(DJ1961="D",1,0)+IF(DO1961="D",1,0)+IF(DW1961="D",1,0)</f>
        <v>0</v>
      </c>
      <c r="BA1961" s="0" t="n">
        <f aca="false">IF(DH1961&lt;&gt;"",1,0)+IF(DI1961&lt;&gt;"",1,0)+IF(DK1961&lt;&gt;"",1,0)+IF(DM1961&lt;&gt;"",1,0)+IF(DN1961&lt;&gt;"",1,0)+IF(DO1961&lt;&gt;"",1,0)+IF(DQ1961&lt;&gt;"",1,0)+IF(DR1961&lt;&gt;"",1,0)+IF(DT1961&lt;&gt;"",1,0)+IF(DU1961&lt;&gt;"",1,0)+IF(DV1961&lt;&gt;"",1,0)+IF(DW1961&lt;&gt;"",1,0)+IF(DX1961&lt;&gt;"",1,0)+IF(DZ1961&lt;&gt;"",1,0)+IF(EA1961&lt;&gt;"",1,0)+IF(EB1961&lt;&gt;"",1,0)+IF(EE1961&lt;&gt;"",1,0)</f>
        <v>0</v>
      </c>
      <c r="BB1961" s="0" t="n">
        <f aca="false">AY1961*AX1961</f>
        <v>0</v>
      </c>
      <c r="CP1961" s="0" t="s">
        <v>155</v>
      </c>
      <c r="CT1961" s="0" t="s">
        <v>155</v>
      </c>
      <c r="CV1961" s="0" t="s">
        <v>155</v>
      </c>
      <c r="CZ1961" s="0" t="s">
        <v>144</v>
      </c>
    </row>
    <row r="1962" customFormat="false" ht="13.8" hidden="false" customHeight="false" outlineLevel="0" collapsed="false">
      <c r="A1962" s="0" t="s">
        <v>8590</v>
      </c>
      <c r="B1962" s="0" t="n">
        <v>78</v>
      </c>
      <c r="C1962" s="0" t="n">
        <v>322577</v>
      </c>
      <c r="D1962" s="0" t="s">
        <v>8591</v>
      </c>
      <c r="E1962" s="0" t="s">
        <v>479</v>
      </c>
      <c r="F1962" s="0" t="str">
        <f aca="false">CONCATENATE(D1963," ",LEFT(I1963,4),"T=",AW1963,"D=",AX1963,"R=",AY1963,"M=",AZ1963,"L=",BA1963,"B=",BB1963)</f>
        <v>MCVETTIE 1951T=14D=1R=2M=1L=6B=2</v>
      </c>
      <c r="G1962" s="0" t="s">
        <v>553</v>
      </c>
      <c r="H1962" s="0" t="s">
        <v>401</v>
      </c>
      <c r="I1962" s="0" t="s">
        <v>2312</v>
      </c>
      <c r="J1962" s="0" t="s">
        <v>8592</v>
      </c>
      <c r="K1962" s="0" t="s">
        <v>143</v>
      </c>
      <c r="M1962" s="0" t="str">
        <f aca="false">RIGHT(N1962,LEN(N1962)-FIND(" ",N1962))</f>
        <v>PERKINSWOOD BLVD NE</v>
      </c>
      <c r="N1962" s="0" t="s">
        <v>8593</v>
      </c>
      <c r="P1962" s="0" t="s">
        <v>147</v>
      </c>
      <c r="Q1962" s="0" t="s">
        <v>148</v>
      </c>
      <c r="R1962" s="0" t="n">
        <v>44483</v>
      </c>
      <c r="AD1962" s="0" t="s">
        <v>149</v>
      </c>
      <c r="AE1962" s="0" t="s">
        <v>150</v>
      </c>
      <c r="AF1962" s="0" t="s">
        <v>151</v>
      </c>
      <c r="AH1962" s="0" t="n">
        <v>14</v>
      </c>
      <c r="AI1962" s="0" t="n">
        <v>11</v>
      </c>
      <c r="AN1962" s="0" t="s">
        <v>147</v>
      </c>
      <c r="AO1962" s="0" t="s">
        <v>176</v>
      </c>
      <c r="AP1962" s="0" t="s">
        <v>177</v>
      </c>
      <c r="AQ1962" s="0" t="n">
        <v>9</v>
      </c>
      <c r="AR1962" s="0" t="n">
        <v>64</v>
      </c>
      <c r="AS1962" s="0" t="n">
        <v>32</v>
      </c>
      <c r="AV1962" s="0" t="s">
        <v>154</v>
      </c>
      <c r="AW1962" s="0" t="n">
        <f aca="false">COUNTA($BC1962:$EG1962)</f>
        <v>8</v>
      </c>
      <c r="AX1962" s="0" t="n">
        <f aca="false">COUNTIF($BC1962:$EG1962,"D")</f>
        <v>0</v>
      </c>
      <c r="AY1962" s="0" t="n">
        <f aca="false">COUNTIF($BC1962:$EG1962,"R")</f>
        <v>0</v>
      </c>
      <c r="AZ1962" s="0" t="n">
        <f aca="false">IF(CC1962="D",1,0)+IF(CL1962="D",1,0)+IF(CW1962="D",1,0)+IF(DD1962="D",1,0)+IF(DJ1962="D",1,0)+IF(DO1962="D",1,0)+IF(DW1962="D",1,0)</f>
        <v>0</v>
      </c>
      <c r="BA1962" s="0" t="n">
        <f aca="false">IF(DH1962&lt;&gt;"",1,0)+IF(DI1962&lt;&gt;"",1,0)+IF(DK1962&lt;&gt;"",1,0)+IF(DM1962&lt;&gt;"",1,0)+IF(DN1962&lt;&gt;"",1,0)+IF(DO1962&lt;&gt;"",1,0)+IF(DQ1962&lt;&gt;"",1,0)+IF(DR1962&lt;&gt;"",1,0)+IF(DT1962&lt;&gt;"",1,0)+IF(DU1962&lt;&gt;"",1,0)+IF(DV1962&lt;&gt;"",1,0)+IF(DW1962&lt;&gt;"",1,0)+IF(DX1962&lt;&gt;"",1,0)+IF(DZ1962&lt;&gt;"",1,0)+IF(EA1962&lt;&gt;"",1,0)+IF(EB1962&lt;&gt;"",1,0)+IF(EE1962&lt;&gt;"",1,0)</f>
        <v>1</v>
      </c>
      <c r="BB1962" s="0" t="n">
        <f aca="false">AY1962*AX1962</f>
        <v>0</v>
      </c>
      <c r="BL1962" s="0" t="s">
        <v>155</v>
      </c>
      <c r="CA1962" s="0" t="s">
        <v>155</v>
      </c>
      <c r="CP1962" s="0" t="s">
        <v>155</v>
      </c>
      <c r="CV1962" s="0" t="s">
        <v>155</v>
      </c>
      <c r="CY1962" s="0" t="s">
        <v>155</v>
      </c>
      <c r="DC1962" s="0" t="s">
        <v>155</v>
      </c>
      <c r="DN1962" s="0" t="s">
        <v>155</v>
      </c>
      <c r="EF1962" s="0" t="s">
        <v>155</v>
      </c>
    </row>
    <row r="1963" customFormat="false" ht="13.8" hidden="false" customHeight="false" outlineLevel="0" collapsed="false">
      <c r="A1963" s="0" t="s">
        <v>8594</v>
      </c>
      <c r="B1963" s="0" t="n">
        <v>78</v>
      </c>
      <c r="C1963" s="0" t="n">
        <v>359081</v>
      </c>
      <c r="D1963" s="0" t="s">
        <v>8595</v>
      </c>
      <c r="E1963" s="0" t="s">
        <v>547</v>
      </c>
      <c r="F1963" s="0" t="str">
        <f aca="false">CONCATENATE(D1964," ",LEFT(I1964,4),"T=",AW1964,"D=",AX1964,"R=",AY1964,"M=",AZ1964,"L=",BA1964,"B=",BB1964)</f>
        <v>BROOKS 1949T=16D=3R=0M=0L=3B=0</v>
      </c>
      <c r="G1963" s="0" t="s">
        <v>492</v>
      </c>
      <c r="I1963" s="0" t="s">
        <v>8596</v>
      </c>
      <c r="J1963" s="0" t="s">
        <v>2417</v>
      </c>
      <c r="K1963" s="0" t="s">
        <v>143</v>
      </c>
      <c r="L1963" s="0" t="s">
        <v>174</v>
      </c>
      <c r="M1963" s="0" t="str">
        <f aca="false">RIGHT(N1963,LEN(N1963)-FIND(" ",N1963))</f>
        <v>HOLLYWOOD ST NE</v>
      </c>
      <c r="N1963" s="0" t="s">
        <v>8597</v>
      </c>
      <c r="P1963" s="0" t="s">
        <v>147</v>
      </c>
      <c r="Q1963" s="0" t="s">
        <v>148</v>
      </c>
      <c r="R1963" s="0" t="n">
        <v>44483</v>
      </c>
      <c r="AD1963" s="0" t="s">
        <v>149</v>
      </c>
      <c r="AE1963" s="0" t="s">
        <v>150</v>
      </c>
      <c r="AF1963" s="0" t="s">
        <v>151</v>
      </c>
      <c r="AH1963" s="0" t="n">
        <v>14</v>
      </c>
      <c r="AI1963" s="0" t="n">
        <v>11</v>
      </c>
      <c r="AN1963" s="0" t="s">
        <v>147</v>
      </c>
      <c r="AO1963" s="0" t="s">
        <v>261</v>
      </c>
      <c r="AP1963" s="0" t="s">
        <v>262</v>
      </c>
      <c r="AQ1963" s="0" t="n">
        <v>9</v>
      </c>
      <c r="AR1963" s="0" t="n">
        <v>64</v>
      </c>
      <c r="AS1963" s="0" t="n">
        <v>32</v>
      </c>
      <c r="AV1963" s="0" t="s">
        <v>154</v>
      </c>
      <c r="AW1963" s="0" t="n">
        <f aca="false">COUNTA($BC1963:$EG1963)</f>
        <v>14</v>
      </c>
      <c r="AX1963" s="0" t="n">
        <f aca="false">COUNTIF($BC1963:$EG1963,"D")</f>
        <v>1</v>
      </c>
      <c r="AY1963" s="0" t="n">
        <f aca="false">COUNTIF($BC1963:$EG1963,"R")</f>
        <v>2</v>
      </c>
      <c r="AZ1963" s="0" t="n">
        <f aca="false">IF(CC1963="D",1,0)+IF(CL1963="D",1,0)+IF(CW1963="D",1,0)+IF(DD1963="D",1,0)+IF(DJ1963="D",1,0)+IF(DO1963="D",1,0)+IF(DW1963="D",1,0)</f>
        <v>1</v>
      </c>
      <c r="BA1963" s="0" t="n">
        <f aca="false">IF(DH1963&lt;&gt;"",1,0)+IF(DI1963&lt;&gt;"",1,0)+IF(DK1963&lt;&gt;"",1,0)+IF(DM1963&lt;&gt;"",1,0)+IF(DN1963&lt;&gt;"",1,0)+IF(DO1963&lt;&gt;"",1,0)+IF(DQ1963&lt;&gt;"",1,0)+IF(DR1963&lt;&gt;"",1,0)+IF(DT1963&lt;&gt;"",1,0)+IF(DU1963&lt;&gt;"",1,0)+IF(DV1963&lt;&gt;"",1,0)+IF(DW1963&lt;&gt;"",1,0)+IF(DX1963&lt;&gt;"",1,0)+IF(DZ1963&lt;&gt;"",1,0)+IF(EA1963&lt;&gt;"",1,0)+IF(EB1963&lt;&gt;"",1,0)+IF(EE1963&lt;&gt;"",1,0)</f>
        <v>6</v>
      </c>
      <c r="BB1963" s="0" t="n">
        <f aca="false">AY1963*AX1963</f>
        <v>2</v>
      </c>
      <c r="CA1963" s="0" t="s">
        <v>155</v>
      </c>
      <c r="CP1963" s="0" t="s">
        <v>155</v>
      </c>
      <c r="CV1963" s="0" t="s">
        <v>155</v>
      </c>
      <c r="CY1963" s="0" t="s">
        <v>155</v>
      </c>
      <c r="CZ1963" s="0" t="s">
        <v>174</v>
      </c>
      <c r="DC1963" s="0" t="s">
        <v>155</v>
      </c>
      <c r="DI1963" s="0" t="s">
        <v>155</v>
      </c>
      <c r="DL1963" s="0" t="s">
        <v>155</v>
      </c>
      <c r="DN1963" s="0" t="s">
        <v>155</v>
      </c>
      <c r="DU1963" s="0" t="s">
        <v>155</v>
      </c>
      <c r="DW1963" s="0" t="s">
        <v>144</v>
      </c>
      <c r="DX1963" s="0" t="s">
        <v>155</v>
      </c>
      <c r="EA1963" s="0" t="s">
        <v>155</v>
      </c>
      <c r="ED1963" s="0" t="s">
        <v>174</v>
      </c>
    </row>
    <row r="1964" customFormat="false" ht="13.8" hidden="false" customHeight="false" outlineLevel="0" collapsed="false">
      <c r="A1964" s="0" t="s">
        <v>8598</v>
      </c>
      <c r="B1964" s="0" t="n">
        <v>78</v>
      </c>
      <c r="C1964" s="0" t="n">
        <v>7968</v>
      </c>
      <c r="D1964" s="0" t="s">
        <v>6580</v>
      </c>
      <c r="E1964" s="0" t="s">
        <v>1581</v>
      </c>
      <c r="F1964" s="0" t="str">
        <f aca="false">CONCATENATE(D1965," ",LEFT(I1965,4),"T=",AW1965,"D=",AX1965,"R=",AY1965,"M=",AZ1965,"L=",BA1965,"B=",BB1965)</f>
        <v>REGHETTI 1963T=5D=0R=0M=0L=1B=0</v>
      </c>
      <c r="G1964" s="0" t="s">
        <v>257</v>
      </c>
      <c r="I1964" s="0" t="s">
        <v>8599</v>
      </c>
      <c r="J1964" s="0" t="s">
        <v>5124</v>
      </c>
      <c r="K1964" s="0" t="s">
        <v>143</v>
      </c>
      <c r="L1964" s="0" t="s">
        <v>144</v>
      </c>
      <c r="M1964" s="0" t="str">
        <f aca="false">RIGHT(N1964,LEN(N1964)-FIND(" ",N1964))</f>
        <v>MAPLEWOOD ST NE</v>
      </c>
      <c r="N1964" s="0" t="s">
        <v>8600</v>
      </c>
      <c r="P1964" s="0" t="s">
        <v>147</v>
      </c>
      <c r="Q1964" s="0" t="s">
        <v>148</v>
      </c>
      <c r="R1964" s="0" t="n">
        <v>44483</v>
      </c>
      <c r="AD1964" s="0" t="s">
        <v>149</v>
      </c>
      <c r="AE1964" s="0" t="s">
        <v>150</v>
      </c>
      <c r="AF1964" s="0" t="s">
        <v>151</v>
      </c>
      <c r="AH1964" s="0" t="n">
        <v>14</v>
      </c>
      <c r="AI1964" s="0" t="n">
        <v>11</v>
      </c>
      <c r="AN1964" s="0" t="s">
        <v>147</v>
      </c>
      <c r="AO1964" s="0" t="s">
        <v>261</v>
      </c>
      <c r="AP1964" s="0" t="s">
        <v>262</v>
      </c>
      <c r="AQ1964" s="0" t="n">
        <v>9</v>
      </c>
      <c r="AR1964" s="0" t="n">
        <v>64</v>
      </c>
      <c r="AS1964" s="0" t="n">
        <v>32</v>
      </c>
      <c r="AV1964" s="0" t="s">
        <v>154</v>
      </c>
      <c r="AW1964" s="0" t="n">
        <f aca="false">COUNTA($BC1964:$EG1964)</f>
        <v>16</v>
      </c>
      <c r="AX1964" s="0" t="n">
        <f aca="false">COUNTIF($BC1964:$EG1964,"D")</f>
        <v>3</v>
      </c>
      <c r="AY1964" s="0" t="n">
        <f aca="false">COUNTIF($BC1964:$EG1964,"R")</f>
        <v>0</v>
      </c>
      <c r="AZ1964" s="0" t="n">
        <f aca="false">IF(CC1964="D",1,0)+IF(CL1964="D",1,0)+IF(CW1964="D",1,0)+IF(DD1964="D",1,0)+IF(DJ1964="D",1,0)+IF(DO1964="D",1,0)+IF(DW1964="D",1,0)</f>
        <v>0</v>
      </c>
      <c r="BA1964" s="0" t="n">
        <f aca="false">IF(DH1964&lt;&gt;"",1,0)+IF(DI1964&lt;&gt;"",1,0)+IF(DK1964&lt;&gt;"",1,0)+IF(DM1964&lt;&gt;"",1,0)+IF(DN1964&lt;&gt;"",1,0)+IF(DO1964&lt;&gt;"",1,0)+IF(DQ1964&lt;&gt;"",1,0)+IF(DR1964&lt;&gt;"",1,0)+IF(DT1964&lt;&gt;"",1,0)+IF(DU1964&lt;&gt;"",1,0)+IF(DV1964&lt;&gt;"",1,0)+IF(DW1964&lt;&gt;"",1,0)+IF(DX1964&lt;&gt;"",1,0)+IF(DZ1964&lt;&gt;"",1,0)+IF(EA1964&lt;&gt;"",1,0)+IF(EB1964&lt;&gt;"",1,0)+IF(EE1964&lt;&gt;"",1,0)</f>
        <v>3</v>
      </c>
      <c r="BB1964" s="0" t="n">
        <f aca="false">AY1964*AX1964</f>
        <v>0</v>
      </c>
      <c r="BC1964" s="0" t="s">
        <v>155</v>
      </c>
      <c r="BD1964" s="0" t="s">
        <v>155</v>
      </c>
      <c r="BJ1964" s="0" t="s">
        <v>155</v>
      </c>
      <c r="BL1964" s="0" t="s">
        <v>155</v>
      </c>
      <c r="BS1964" s="0" t="s">
        <v>155</v>
      </c>
      <c r="BY1964" s="0" t="s">
        <v>144</v>
      </c>
      <c r="CP1964" s="0" t="s">
        <v>155</v>
      </c>
      <c r="CV1964" s="0" t="s">
        <v>155</v>
      </c>
      <c r="CY1964" s="0" t="s">
        <v>155</v>
      </c>
      <c r="CZ1964" s="0" t="s">
        <v>144</v>
      </c>
      <c r="DC1964" s="0" t="s">
        <v>155</v>
      </c>
      <c r="DL1964" s="0" t="s">
        <v>155</v>
      </c>
      <c r="DN1964" s="0" t="s">
        <v>155</v>
      </c>
      <c r="DU1964" s="0" t="s">
        <v>155</v>
      </c>
      <c r="EA1964" s="0" t="s">
        <v>155</v>
      </c>
      <c r="ED1964" s="0" t="s">
        <v>144</v>
      </c>
    </row>
    <row r="1965" customFormat="false" ht="13.8" hidden="false" customHeight="false" outlineLevel="0" collapsed="false">
      <c r="A1965" s="0" t="s">
        <v>8601</v>
      </c>
      <c r="B1965" s="0" t="n">
        <v>78</v>
      </c>
      <c r="C1965" s="0" t="n">
        <v>368289</v>
      </c>
      <c r="D1965" s="0" t="s">
        <v>5128</v>
      </c>
      <c r="E1965" s="0" t="s">
        <v>1650</v>
      </c>
      <c r="F1965" s="0" t="str">
        <f aca="false">CONCATENATE(D1966," ",LEFT(I1966,4),"T=",AW1966,"D=",AX1966,"R=",AY1966,"M=",AZ1966,"L=",BA1966,"B=",BB1966)</f>
        <v>KEENER 1982T=5D=0R=0M=0L=0B=0</v>
      </c>
      <c r="G1965" s="0" t="s">
        <v>200</v>
      </c>
      <c r="I1965" s="0" t="s">
        <v>8602</v>
      </c>
      <c r="J1965" s="0" t="s">
        <v>5124</v>
      </c>
      <c r="K1965" s="0" t="s">
        <v>143</v>
      </c>
      <c r="M1965" s="0" t="str">
        <f aca="false">RIGHT(N1965,LEN(N1965)-FIND(" ",N1965))</f>
        <v>REEVES RD NE</v>
      </c>
      <c r="N1965" s="0" t="s">
        <v>5130</v>
      </c>
      <c r="P1965" s="0" t="s">
        <v>147</v>
      </c>
      <c r="Q1965" s="0" t="s">
        <v>148</v>
      </c>
      <c r="R1965" s="0" t="n">
        <v>44483</v>
      </c>
      <c r="AD1965" s="0" t="s">
        <v>149</v>
      </c>
      <c r="AE1965" s="0" t="s">
        <v>150</v>
      </c>
      <c r="AH1965" s="0" t="n">
        <v>14</v>
      </c>
      <c r="AI1965" s="0" t="n">
        <v>11</v>
      </c>
      <c r="AJ1965" s="0" t="s">
        <v>164</v>
      </c>
      <c r="AM1965" s="0" t="s">
        <v>165</v>
      </c>
      <c r="AN1965" s="0" t="s">
        <v>147</v>
      </c>
      <c r="AO1965" s="0" t="s">
        <v>166</v>
      </c>
      <c r="AP1965" s="0" t="s">
        <v>167</v>
      </c>
      <c r="AQ1965" s="0" t="n">
        <v>9</v>
      </c>
      <c r="AR1965" s="0" t="n">
        <v>64</v>
      </c>
      <c r="AS1965" s="0" t="n">
        <v>32</v>
      </c>
      <c r="AV1965" s="0" t="s">
        <v>154</v>
      </c>
      <c r="AW1965" s="0" t="n">
        <f aca="false">COUNTA($BC1965:$EG1965)</f>
        <v>5</v>
      </c>
      <c r="AX1965" s="0" t="n">
        <f aca="false">COUNTIF($BC1965:$EG1965,"D")</f>
        <v>0</v>
      </c>
      <c r="AY1965" s="0" t="n">
        <f aca="false">COUNTIF($BC1965:$EG1965,"R")</f>
        <v>0</v>
      </c>
      <c r="AZ1965" s="0" t="n">
        <f aca="false">IF(CC1965="D",1,0)+IF(CL1965="D",1,0)+IF(CW1965="D",1,0)+IF(DD1965="D",1,0)+IF(DJ1965="D",1,0)+IF(DO1965="D",1,0)+IF(DW1965="D",1,0)</f>
        <v>0</v>
      </c>
      <c r="BA1965" s="0" t="n">
        <f aca="false">IF(DH1965&lt;&gt;"",1,0)+IF(DI1965&lt;&gt;"",1,0)+IF(DK1965&lt;&gt;"",1,0)+IF(DM1965&lt;&gt;"",1,0)+IF(DN1965&lt;&gt;"",1,0)+IF(DO1965&lt;&gt;"",1,0)+IF(DQ1965&lt;&gt;"",1,0)+IF(DR1965&lt;&gt;"",1,0)+IF(DT1965&lt;&gt;"",1,0)+IF(DU1965&lt;&gt;"",1,0)+IF(DV1965&lt;&gt;"",1,0)+IF(DW1965&lt;&gt;"",1,0)+IF(DX1965&lt;&gt;"",1,0)+IF(DZ1965&lt;&gt;"",1,0)+IF(EA1965&lt;&gt;"",1,0)+IF(EB1965&lt;&gt;"",1,0)+IF(EE1965&lt;&gt;"",1,0)</f>
        <v>1</v>
      </c>
      <c r="BB1965" s="0" t="n">
        <f aca="false">AY1965*AX1965</f>
        <v>0</v>
      </c>
      <c r="CG1965" s="0" t="s">
        <v>155</v>
      </c>
      <c r="CP1965" s="0" t="s">
        <v>155</v>
      </c>
      <c r="DC1965" s="0" t="s">
        <v>155</v>
      </c>
      <c r="DN1965" s="0" t="s">
        <v>155</v>
      </c>
      <c r="EF1965" s="0" t="s">
        <v>155</v>
      </c>
    </row>
    <row r="1966" customFormat="false" ht="13.8" hidden="false" customHeight="false" outlineLevel="0" collapsed="false">
      <c r="A1966" s="0" t="s">
        <v>8603</v>
      </c>
      <c r="B1966" s="0" t="n">
        <v>78</v>
      </c>
      <c r="C1966" s="0" t="n">
        <v>298290</v>
      </c>
      <c r="D1966" s="0" t="s">
        <v>8604</v>
      </c>
      <c r="E1966" s="0" t="s">
        <v>479</v>
      </c>
      <c r="F1966" s="0" t="str">
        <f aca="false">CONCATENATE(D1967," ",LEFT(I1967,4),"T=",AW1967,"D=",AX1967,"R=",AY1967,"M=",AZ1967,"L=",BA1967,"B=",BB1967)</f>
        <v>RAFAIANI 1958T=19D=0R=5M=0L=6B=0</v>
      </c>
      <c r="G1966" s="0" t="s">
        <v>553</v>
      </c>
      <c r="I1966" s="0" t="s">
        <v>8605</v>
      </c>
      <c r="J1966" s="0" t="s">
        <v>5132</v>
      </c>
      <c r="K1966" s="0" t="s">
        <v>239</v>
      </c>
      <c r="M1966" s="0" t="str">
        <f aca="false">RIGHT(N1966,LEN(N1966)-FIND(" ",N1966))</f>
        <v>PLAZA AVE NE</v>
      </c>
      <c r="N1966" s="0" t="s">
        <v>931</v>
      </c>
      <c r="O1966" s="0" t="s">
        <v>8606</v>
      </c>
      <c r="P1966" s="0" t="s">
        <v>147</v>
      </c>
      <c r="Q1966" s="0" t="s">
        <v>148</v>
      </c>
      <c r="R1966" s="0" t="n">
        <v>44483</v>
      </c>
      <c r="AD1966" s="0" t="s">
        <v>149</v>
      </c>
      <c r="AE1966" s="0" t="s">
        <v>150</v>
      </c>
      <c r="AH1966" s="0" t="n">
        <v>14</v>
      </c>
      <c r="AI1966" s="0" t="n">
        <v>11</v>
      </c>
      <c r="AJ1966" s="0" t="s">
        <v>164</v>
      </c>
      <c r="AM1966" s="0" t="s">
        <v>165</v>
      </c>
      <c r="AN1966" s="0" t="s">
        <v>147</v>
      </c>
      <c r="AO1966" s="0" t="s">
        <v>261</v>
      </c>
      <c r="AP1966" s="0" t="s">
        <v>262</v>
      </c>
      <c r="AQ1966" s="0" t="n">
        <v>9</v>
      </c>
      <c r="AR1966" s="0" t="n">
        <v>64</v>
      </c>
      <c r="AS1966" s="0" t="n">
        <v>32</v>
      </c>
      <c r="AV1966" s="0" t="s">
        <v>154</v>
      </c>
      <c r="AW1966" s="0" t="n">
        <f aca="false">COUNTA($BC1966:$EG1966)</f>
        <v>5</v>
      </c>
      <c r="AX1966" s="0" t="n">
        <f aca="false">COUNTIF($BC1966:$EG1966,"D")</f>
        <v>0</v>
      </c>
      <c r="AY1966" s="0" t="n">
        <f aca="false">COUNTIF($BC1966:$EG1966,"R")</f>
        <v>0</v>
      </c>
      <c r="AZ1966" s="0" t="n">
        <f aca="false">IF(CC1966="D",1,0)+IF(CL1966="D",1,0)+IF(CW1966="D",1,0)+IF(DD1966="D",1,0)+IF(DJ1966="D",1,0)+IF(DO1966="D",1,0)+IF(DW1966="D",1,0)</f>
        <v>0</v>
      </c>
      <c r="BA1966" s="0" t="n">
        <f aca="false">IF(DH1966&lt;&gt;"",1,0)+IF(DI1966&lt;&gt;"",1,0)+IF(DK1966&lt;&gt;"",1,0)+IF(DM1966&lt;&gt;"",1,0)+IF(DN1966&lt;&gt;"",1,0)+IF(DO1966&lt;&gt;"",1,0)+IF(DQ1966&lt;&gt;"",1,0)+IF(DR1966&lt;&gt;"",1,0)+IF(DT1966&lt;&gt;"",1,0)+IF(DU1966&lt;&gt;"",1,0)+IF(DV1966&lt;&gt;"",1,0)+IF(DW1966&lt;&gt;"",1,0)+IF(DX1966&lt;&gt;"",1,0)+IF(DZ1966&lt;&gt;"",1,0)+IF(EA1966&lt;&gt;"",1,0)+IF(EB1966&lt;&gt;"",1,0)+IF(EE1966&lt;&gt;"",1,0)</f>
        <v>0</v>
      </c>
      <c r="BB1966" s="0" t="n">
        <f aca="false">AY1966*AX1966</f>
        <v>0</v>
      </c>
      <c r="BD1966" s="0" t="s">
        <v>155</v>
      </c>
      <c r="BH1966" s="0" t="s">
        <v>155</v>
      </c>
      <c r="BJ1966" s="0" t="s">
        <v>155</v>
      </c>
      <c r="BL1966" s="0" t="s">
        <v>155</v>
      </c>
      <c r="BS1966" s="0" t="s">
        <v>155</v>
      </c>
    </row>
    <row r="1967" customFormat="false" ht="13.8" hidden="false" customHeight="false" outlineLevel="0" collapsed="false">
      <c r="A1967" s="0" t="s">
        <v>8607</v>
      </c>
      <c r="B1967" s="0" t="n">
        <v>78</v>
      </c>
      <c r="C1967" s="0" t="n">
        <v>172354</v>
      </c>
      <c r="D1967" s="0" t="s">
        <v>8608</v>
      </c>
      <c r="E1967" s="0" t="s">
        <v>4229</v>
      </c>
      <c r="F1967" s="0" t="str">
        <f aca="false">CONCATENATE(D1968," ",LEFT(I1968,4),"T=",AW1968,"D=",AX1968,"R=",AY1968,"M=",AZ1968,"L=",BA1968,"B=",BB1968)</f>
        <v>RAFAIANI 1953T=17D=0R=4M=0L=6B=0</v>
      </c>
      <c r="I1967" s="0" t="s">
        <v>2861</v>
      </c>
      <c r="J1967" s="0" t="s">
        <v>5132</v>
      </c>
      <c r="K1967" s="0" t="s">
        <v>143</v>
      </c>
      <c r="L1967" s="0" t="s">
        <v>174</v>
      </c>
      <c r="M1967" s="0" t="str">
        <f aca="false">RIGHT(N1967,LEN(N1967)-FIND(" ",N1967))</f>
        <v>CITADEL DR NE</v>
      </c>
      <c r="N1967" s="0" t="s">
        <v>8609</v>
      </c>
      <c r="P1967" s="0" t="s">
        <v>147</v>
      </c>
      <c r="Q1967" s="0" t="s">
        <v>148</v>
      </c>
      <c r="R1967" s="0" t="n">
        <v>44483</v>
      </c>
      <c r="AD1967" s="0" t="s">
        <v>149</v>
      </c>
      <c r="AE1967" s="0" t="s">
        <v>150</v>
      </c>
      <c r="AH1967" s="0" t="n">
        <v>14</v>
      </c>
      <c r="AI1967" s="0" t="n">
        <v>11</v>
      </c>
      <c r="AJ1967" s="0" t="s">
        <v>164</v>
      </c>
      <c r="AM1967" s="0" t="s">
        <v>165</v>
      </c>
      <c r="AN1967" s="0" t="s">
        <v>147</v>
      </c>
      <c r="AO1967" s="0" t="s">
        <v>166</v>
      </c>
      <c r="AP1967" s="0" t="s">
        <v>167</v>
      </c>
      <c r="AQ1967" s="0" t="n">
        <v>9</v>
      </c>
      <c r="AR1967" s="0" t="n">
        <v>64</v>
      </c>
      <c r="AS1967" s="0" t="n">
        <v>32</v>
      </c>
      <c r="AV1967" s="0" t="s">
        <v>154</v>
      </c>
      <c r="AW1967" s="0" t="n">
        <f aca="false">COUNTA($BC1967:$EG1967)</f>
        <v>19</v>
      </c>
      <c r="AX1967" s="0" t="n">
        <f aca="false">COUNTIF($BC1967:$EG1967,"D")</f>
        <v>0</v>
      </c>
      <c r="AY1967" s="0" t="n">
        <f aca="false">COUNTIF($BC1967:$EG1967,"R")</f>
        <v>5</v>
      </c>
      <c r="AZ1967" s="0" t="n">
        <f aca="false">IF(CC1967="D",1,0)+IF(CL1967="D",1,0)+IF(CW1967="D",1,0)+IF(DD1967="D",1,0)+IF(DJ1967="D",1,0)+IF(DO1967="D",1,0)+IF(DW1967="D",1,0)</f>
        <v>0</v>
      </c>
      <c r="BA1967" s="0" t="n">
        <f aca="false">IF(DH1967&lt;&gt;"",1,0)+IF(DI1967&lt;&gt;"",1,0)+IF(DK1967&lt;&gt;"",1,0)+IF(DM1967&lt;&gt;"",1,0)+IF(DN1967&lt;&gt;"",1,0)+IF(DO1967&lt;&gt;"",1,0)+IF(DQ1967&lt;&gt;"",1,0)+IF(DR1967&lt;&gt;"",1,0)+IF(DT1967&lt;&gt;"",1,0)+IF(DU1967&lt;&gt;"",1,0)+IF(DV1967&lt;&gt;"",1,0)+IF(DW1967&lt;&gt;"",1,0)+IF(DX1967&lt;&gt;"",1,0)+IF(DZ1967&lt;&gt;"",1,0)+IF(EA1967&lt;&gt;"",1,0)+IF(EB1967&lt;&gt;"",1,0)+IF(EE1967&lt;&gt;"",1,0)</f>
        <v>6</v>
      </c>
      <c r="BB1967" s="0" t="n">
        <f aca="false">AY1967*AX1967</f>
        <v>0</v>
      </c>
      <c r="BD1967" s="0" t="s">
        <v>155</v>
      </c>
      <c r="BL1967" s="0" t="s">
        <v>155</v>
      </c>
      <c r="CN1967" s="0" t="s">
        <v>155</v>
      </c>
      <c r="CO1967" s="0" t="s">
        <v>174</v>
      </c>
      <c r="CP1967" s="0" t="s">
        <v>155</v>
      </c>
      <c r="CT1967" s="0" t="s">
        <v>155</v>
      </c>
      <c r="CV1967" s="0" t="s">
        <v>155</v>
      </c>
      <c r="CY1967" s="0" t="s">
        <v>155</v>
      </c>
      <c r="CZ1967" s="0" t="s">
        <v>174</v>
      </c>
      <c r="DC1967" s="0" t="s">
        <v>155</v>
      </c>
      <c r="DI1967" s="0" t="s">
        <v>155</v>
      </c>
      <c r="DM1967" s="0" t="s">
        <v>174</v>
      </c>
      <c r="DN1967" s="0" t="s">
        <v>155</v>
      </c>
      <c r="DS1967" s="0" t="s">
        <v>174</v>
      </c>
      <c r="DU1967" s="0" t="s">
        <v>155</v>
      </c>
      <c r="DX1967" s="0" t="s">
        <v>155</v>
      </c>
      <c r="EA1967" s="0" t="s">
        <v>155</v>
      </c>
      <c r="ED1967" s="0" t="s">
        <v>174</v>
      </c>
      <c r="EF1967" s="0" t="s">
        <v>155</v>
      </c>
    </row>
    <row r="1968" customFormat="false" ht="13.8" hidden="false" customHeight="false" outlineLevel="0" collapsed="false">
      <c r="A1968" s="0" t="s">
        <v>8610</v>
      </c>
      <c r="B1968" s="0" t="n">
        <v>78</v>
      </c>
      <c r="C1968" s="0" t="n">
        <v>165061</v>
      </c>
      <c r="D1968" s="0" t="s">
        <v>8608</v>
      </c>
      <c r="E1968" s="0" t="s">
        <v>542</v>
      </c>
      <c r="F1968" s="0" t="str">
        <f aca="false">CONCATENATE(D1969," ",LEFT(I1969,4),"T=",AW1969,"D=",AX1969,"R=",AY1969,"M=",AZ1969,"L=",BA1969,"B=",BB1969)</f>
        <v>ASHLEY 1955T=20D=2R=0M=0L=3B=0</v>
      </c>
      <c r="I1968" s="0" t="s">
        <v>8611</v>
      </c>
      <c r="J1968" s="0" t="s">
        <v>5132</v>
      </c>
      <c r="K1968" s="0" t="s">
        <v>143</v>
      </c>
      <c r="L1968" s="0" t="s">
        <v>174</v>
      </c>
      <c r="M1968" s="0" t="str">
        <f aca="false">RIGHT(N1968,LEN(N1968)-FIND(" ",N1968))</f>
        <v>CITADEL DR NE</v>
      </c>
      <c r="N1968" s="0" t="s">
        <v>8609</v>
      </c>
      <c r="P1968" s="0" t="s">
        <v>147</v>
      </c>
      <c r="Q1968" s="0" t="s">
        <v>148</v>
      </c>
      <c r="R1968" s="0" t="n">
        <v>44483</v>
      </c>
      <c r="AD1968" s="0" t="s">
        <v>149</v>
      </c>
      <c r="AE1968" s="0" t="s">
        <v>150</v>
      </c>
      <c r="AH1968" s="0" t="n">
        <v>14</v>
      </c>
      <c r="AI1968" s="0" t="n">
        <v>11</v>
      </c>
      <c r="AJ1968" s="0" t="s">
        <v>164</v>
      </c>
      <c r="AM1968" s="0" t="s">
        <v>165</v>
      </c>
      <c r="AN1968" s="0" t="s">
        <v>147</v>
      </c>
      <c r="AO1968" s="0" t="s">
        <v>166</v>
      </c>
      <c r="AP1968" s="0" t="s">
        <v>167</v>
      </c>
      <c r="AQ1968" s="0" t="n">
        <v>9</v>
      </c>
      <c r="AR1968" s="0" t="n">
        <v>64</v>
      </c>
      <c r="AS1968" s="0" t="n">
        <v>32</v>
      </c>
      <c r="AV1968" s="0" t="s">
        <v>154</v>
      </c>
      <c r="AW1968" s="0" t="n">
        <f aca="false">COUNTA($BC1968:$EG1968)</f>
        <v>17</v>
      </c>
      <c r="AX1968" s="0" t="n">
        <f aca="false">COUNTIF($BC1968:$EG1968,"D")</f>
        <v>0</v>
      </c>
      <c r="AY1968" s="0" t="n">
        <f aca="false">COUNTIF($BC1968:$EG1968,"R")</f>
        <v>4</v>
      </c>
      <c r="AZ1968" s="0" t="n">
        <f aca="false">IF(CC1968="D",1,0)+IF(CL1968="D",1,0)+IF(CW1968="D",1,0)+IF(DD1968="D",1,0)+IF(DJ1968="D",1,0)+IF(DO1968="D",1,0)+IF(DW1968="D",1,0)</f>
        <v>0</v>
      </c>
      <c r="BA1968" s="0" t="n">
        <f aca="false">IF(DH1968&lt;&gt;"",1,0)+IF(DI1968&lt;&gt;"",1,0)+IF(DK1968&lt;&gt;"",1,0)+IF(DM1968&lt;&gt;"",1,0)+IF(DN1968&lt;&gt;"",1,0)+IF(DO1968&lt;&gt;"",1,0)+IF(DQ1968&lt;&gt;"",1,0)+IF(DR1968&lt;&gt;"",1,0)+IF(DT1968&lt;&gt;"",1,0)+IF(DU1968&lt;&gt;"",1,0)+IF(DV1968&lt;&gt;"",1,0)+IF(DW1968&lt;&gt;"",1,0)+IF(DX1968&lt;&gt;"",1,0)+IF(DZ1968&lt;&gt;"",1,0)+IF(EA1968&lt;&gt;"",1,0)+IF(EB1968&lt;&gt;"",1,0)+IF(EE1968&lt;&gt;"",1,0)</f>
        <v>6</v>
      </c>
      <c r="BB1968" s="0" t="n">
        <f aca="false">AY1968*AX1968</f>
        <v>0</v>
      </c>
      <c r="BD1968" s="0" t="s">
        <v>155</v>
      </c>
      <c r="BL1968" s="0" t="s">
        <v>155</v>
      </c>
      <c r="CA1968" s="0" t="s">
        <v>155</v>
      </c>
      <c r="CP1968" s="0" t="s">
        <v>155</v>
      </c>
      <c r="CT1968" s="0" t="s">
        <v>155</v>
      </c>
      <c r="CV1968" s="0" t="s">
        <v>155</v>
      </c>
      <c r="CZ1968" s="0" t="s">
        <v>174</v>
      </c>
      <c r="DC1968" s="0" t="s">
        <v>155</v>
      </c>
      <c r="DI1968" s="0" t="s">
        <v>155</v>
      </c>
      <c r="DM1968" s="0" t="s">
        <v>174</v>
      </c>
      <c r="DN1968" s="0" t="s">
        <v>155</v>
      </c>
      <c r="DS1968" s="0" t="s">
        <v>174</v>
      </c>
      <c r="DU1968" s="0" t="s">
        <v>155</v>
      </c>
      <c r="DX1968" s="0" t="s">
        <v>155</v>
      </c>
      <c r="EA1968" s="0" t="s">
        <v>155</v>
      </c>
      <c r="ED1968" s="0" t="s">
        <v>174</v>
      </c>
      <c r="EF1968" s="0" t="s">
        <v>155</v>
      </c>
    </row>
    <row r="1969" customFormat="false" ht="13.8" hidden="false" customHeight="false" outlineLevel="0" collapsed="false">
      <c r="A1969" s="0" t="s">
        <v>8612</v>
      </c>
      <c r="B1969" s="0" t="n">
        <v>78</v>
      </c>
      <c r="C1969" s="0" t="n">
        <v>254211</v>
      </c>
      <c r="D1969" s="0" t="s">
        <v>6844</v>
      </c>
      <c r="E1969" s="0" t="s">
        <v>1061</v>
      </c>
      <c r="F1969" s="0" t="str">
        <f aca="false">CONCATENATE(D1970," ",LEFT(I1970,4),"T=",AW1970,"D=",AX1970,"R=",AY1970,"M=",AZ1970,"L=",BA1970,"B=",BB1970)</f>
        <v>GREATHOUSE 1970T=18D=2R=1M=1L=6B=2</v>
      </c>
      <c r="G1969" s="0" t="s">
        <v>250</v>
      </c>
      <c r="I1969" s="0" t="s">
        <v>8613</v>
      </c>
      <c r="J1969" s="0" t="s">
        <v>8614</v>
      </c>
      <c r="K1969" s="0" t="s">
        <v>143</v>
      </c>
      <c r="M1969" s="0" t="str">
        <f aca="false">RIGHT(N1969,LEN(N1969)-FIND(" ",N1969))</f>
        <v>NORTH RD NE</v>
      </c>
      <c r="N1969" s="0" t="s">
        <v>6899</v>
      </c>
      <c r="O1969" s="0" t="s">
        <v>6900</v>
      </c>
      <c r="P1969" s="0" t="s">
        <v>147</v>
      </c>
      <c r="Q1969" s="0" t="s">
        <v>148</v>
      </c>
      <c r="R1969" s="0" t="n">
        <v>44483</v>
      </c>
      <c r="V1969" s="0" t="s">
        <v>8615</v>
      </c>
      <c r="X1969" s="0" t="s">
        <v>147</v>
      </c>
      <c r="Y1969" s="0" t="s">
        <v>148</v>
      </c>
      <c r="Z1969" s="0" t="n">
        <v>44482</v>
      </c>
      <c r="AD1969" s="0" t="s">
        <v>149</v>
      </c>
      <c r="AE1969" s="0" t="s">
        <v>150</v>
      </c>
      <c r="AH1969" s="0" t="n">
        <v>14</v>
      </c>
      <c r="AI1969" s="0" t="n">
        <v>11</v>
      </c>
      <c r="AJ1969" s="0" t="s">
        <v>164</v>
      </c>
      <c r="AM1969" s="0" t="s">
        <v>165</v>
      </c>
      <c r="AN1969" s="0" t="s">
        <v>147</v>
      </c>
      <c r="AO1969" s="0" t="s">
        <v>166</v>
      </c>
      <c r="AP1969" s="0" t="s">
        <v>167</v>
      </c>
      <c r="AQ1969" s="0" t="n">
        <v>9</v>
      </c>
      <c r="AR1969" s="0" t="n">
        <v>64</v>
      </c>
      <c r="AS1969" s="0" t="n">
        <v>32</v>
      </c>
      <c r="AV1969" s="0" t="s">
        <v>154</v>
      </c>
      <c r="AW1969" s="0" t="n">
        <f aca="false">COUNTA($BC1969:$EG1969)</f>
        <v>20</v>
      </c>
      <c r="AX1969" s="0" t="n">
        <f aca="false">COUNTIF($BC1969:$EG1969,"D")</f>
        <v>2</v>
      </c>
      <c r="AY1969" s="0" t="n">
        <f aca="false">COUNTIF($BC1969:$EG1969,"R")</f>
        <v>0</v>
      </c>
      <c r="AZ1969" s="0" t="n">
        <f aca="false">IF(CC1969="D",1,0)+IF(CL1969="D",1,0)+IF(CW1969="D",1,0)+IF(DD1969="D",1,0)+IF(DJ1969="D",1,0)+IF(DO1969="D",1,0)+IF(DW1969="D",1,0)</f>
        <v>0</v>
      </c>
      <c r="BA1969" s="0" t="n">
        <f aca="false">IF(DH1969&lt;&gt;"",1,0)+IF(DI1969&lt;&gt;"",1,0)+IF(DK1969&lt;&gt;"",1,0)+IF(DM1969&lt;&gt;"",1,0)+IF(DN1969&lt;&gt;"",1,0)+IF(DO1969&lt;&gt;"",1,0)+IF(DQ1969&lt;&gt;"",1,0)+IF(DR1969&lt;&gt;"",1,0)+IF(DT1969&lt;&gt;"",1,0)+IF(DU1969&lt;&gt;"",1,0)+IF(DV1969&lt;&gt;"",1,0)+IF(DW1969&lt;&gt;"",1,0)+IF(DX1969&lt;&gt;"",1,0)+IF(DZ1969&lt;&gt;"",1,0)+IF(EA1969&lt;&gt;"",1,0)+IF(EB1969&lt;&gt;"",1,0)+IF(EE1969&lt;&gt;"",1,0)</f>
        <v>3</v>
      </c>
      <c r="BB1969" s="0" t="n">
        <f aca="false">AY1969*AX1969</f>
        <v>0</v>
      </c>
      <c r="BD1969" s="0" t="s">
        <v>155</v>
      </c>
      <c r="BE1969" s="0" t="s">
        <v>155</v>
      </c>
      <c r="BH1969" s="0" t="s">
        <v>155</v>
      </c>
      <c r="BI1969" s="0" t="s">
        <v>155</v>
      </c>
      <c r="BJ1969" s="0" t="s">
        <v>155</v>
      </c>
      <c r="BL1969" s="0" t="s">
        <v>155</v>
      </c>
      <c r="BR1969" s="0" t="s">
        <v>155</v>
      </c>
      <c r="BS1969" s="0" t="s">
        <v>155</v>
      </c>
      <c r="BY1969" s="0" t="s">
        <v>144</v>
      </c>
      <c r="CA1969" s="0" t="s">
        <v>155</v>
      </c>
      <c r="CN1969" s="0" t="s">
        <v>155</v>
      </c>
      <c r="CP1969" s="0" t="s">
        <v>155</v>
      </c>
      <c r="CV1969" s="0" t="s">
        <v>155</v>
      </c>
      <c r="CY1969" s="0" t="s">
        <v>155</v>
      </c>
      <c r="DC1969" s="0" t="s">
        <v>155</v>
      </c>
      <c r="DG1969" s="0" t="s">
        <v>144</v>
      </c>
      <c r="DI1969" s="0" t="s">
        <v>155</v>
      </c>
      <c r="DL1969" s="0" t="s">
        <v>155</v>
      </c>
      <c r="DN1969" s="0" t="s">
        <v>155</v>
      </c>
      <c r="DU1969" s="0" t="s">
        <v>155</v>
      </c>
    </row>
    <row r="1970" customFormat="false" ht="13.8" hidden="false" customHeight="false" outlineLevel="0" collapsed="false">
      <c r="A1970" s="0" t="s">
        <v>8616</v>
      </c>
      <c r="B1970" s="0" t="n">
        <v>78</v>
      </c>
      <c r="C1970" s="0" t="n">
        <v>211866</v>
      </c>
      <c r="D1970" s="0" t="s">
        <v>1184</v>
      </c>
      <c r="E1970" s="0" t="s">
        <v>1810</v>
      </c>
      <c r="F1970" s="0" t="str">
        <f aca="false">CONCATENATE(D1971," ",LEFT(I1971,4),"T=",AW1971,"D=",AX1971,"R=",AY1971,"M=",AZ1971,"L=",BA1971,"B=",BB1971)</f>
        <v>GREATHOUSE 1973T=24D=2R=2M=1L=6B=4</v>
      </c>
      <c r="G1970" s="0" t="s">
        <v>345</v>
      </c>
      <c r="I1970" s="0" t="s">
        <v>8617</v>
      </c>
      <c r="J1970" s="0" t="s">
        <v>8618</v>
      </c>
      <c r="K1970" s="0" t="s">
        <v>143</v>
      </c>
      <c r="L1970" s="0" t="s">
        <v>174</v>
      </c>
      <c r="M1970" s="0" t="str">
        <f aca="false">RIGHT(N1970,LEN(N1970)-FIND(" ",N1970))</f>
        <v>MAPLEWOOD ST NE</v>
      </c>
      <c r="N1970" s="0" t="s">
        <v>8619</v>
      </c>
      <c r="P1970" s="0" t="s">
        <v>147</v>
      </c>
      <c r="Q1970" s="0" t="s">
        <v>148</v>
      </c>
      <c r="R1970" s="0" t="n">
        <v>44483</v>
      </c>
      <c r="AD1970" s="0" t="s">
        <v>149</v>
      </c>
      <c r="AE1970" s="0" t="s">
        <v>150</v>
      </c>
      <c r="AF1970" s="0" t="s">
        <v>151</v>
      </c>
      <c r="AH1970" s="0" t="n">
        <v>14</v>
      </c>
      <c r="AI1970" s="0" t="n">
        <v>11</v>
      </c>
      <c r="AN1970" s="0" t="s">
        <v>147</v>
      </c>
      <c r="AO1970" s="0" t="s">
        <v>261</v>
      </c>
      <c r="AP1970" s="0" t="s">
        <v>262</v>
      </c>
      <c r="AQ1970" s="0" t="n">
        <v>9</v>
      </c>
      <c r="AR1970" s="0" t="n">
        <v>64</v>
      </c>
      <c r="AS1970" s="0" t="n">
        <v>32</v>
      </c>
      <c r="AV1970" s="0" t="s">
        <v>154</v>
      </c>
      <c r="AW1970" s="0" t="n">
        <f aca="false">COUNTA($BC1970:$EG1970)</f>
        <v>18</v>
      </c>
      <c r="AX1970" s="0" t="n">
        <f aca="false">COUNTIF($BC1970:$EG1970,"D")</f>
        <v>2</v>
      </c>
      <c r="AY1970" s="0" t="n">
        <f aca="false">COUNTIF($BC1970:$EG1970,"R")</f>
        <v>1</v>
      </c>
      <c r="AZ1970" s="0" t="n">
        <f aca="false">IF(CC1970="D",1,0)+IF(CL1970="D",1,0)+IF(CW1970="D",1,0)+IF(DD1970="D",1,0)+IF(DJ1970="D",1,0)+IF(DO1970="D",1,0)+IF(DW1970="D",1,0)</f>
        <v>1</v>
      </c>
      <c r="BA1970" s="0" t="n">
        <f aca="false">IF(DH1970&lt;&gt;"",1,0)+IF(DI1970&lt;&gt;"",1,0)+IF(DK1970&lt;&gt;"",1,0)+IF(DM1970&lt;&gt;"",1,0)+IF(DN1970&lt;&gt;"",1,0)+IF(DO1970&lt;&gt;"",1,0)+IF(DQ1970&lt;&gt;"",1,0)+IF(DR1970&lt;&gt;"",1,0)+IF(DT1970&lt;&gt;"",1,0)+IF(DU1970&lt;&gt;"",1,0)+IF(DV1970&lt;&gt;"",1,0)+IF(DW1970&lt;&gt;"",1,0)+IF(DX1970&lt;&gt;"",1,0)+IF(DZ1970&lt;&gt;"",1,0)+IF(EA1970&lt;&gt;"",1,0)+IF(EB1970&lt;&gt;"",1,0)+IF(EE1970&lt;&gt;"",1,0)</f>
        <v>6</v>
      </c>
      <c r="BB1970" s="0" t="n">
        <f aca="false">AY1970*AX1970</f>
        <v>2</v>
      </c>
      <c r="BD1970" s="0" t="s">
        <v>155</v>
      </c>
      <c r="BL1970" s="0" t="s">
        <v>155</v>
      </c>
      <c r="BP1970" s="0" t="s">
        <v>155</v>
      </c>
      <c r="BS1970" s="0" t="s">
        <v>155</v>
      </c>
      <c r="BY1970" s="0" t="s">
        <v>144</v>
      </c>
      <c r="CA1970" s="0" t="s">
        <v>155</v>
      </c>
      <c r="CN1970" s="0" t="s">
        <v>155</v>
      </c>
      <c r="CP1970" s="0" t="s">
        <v>155</v>
      </c>
      <c r="CY1970" s="0" t="s">
        <v>155</v>
      </c>
      <c r="DC1970" s="0" t="s">
        <v>155</v>
      </c>
      <c r="DI1970" s="0" t="s">
        <v>155</v>
      </c>
      <c r="DN1970" s="0" t="s">
        <v>155</v>
      </c>
      <c r="DU1970" s="0" t="s">
        <v>155</v>
      </c>
      <c r="DW1970" s="0" t="s">
        <v>144</v>
      </c>
      <c r="DX1970" s="0" t="s">
        <v>155</v>
      </c>
      <c r="EA1970" s="0" t="s">
        <v>155</v>
      </c>
      <c r="ED1970" s="0" t="s">
        <v>174</v>
      </c>
      <c r="EF1970" s="0" t="s">
        <v>155</v>
      </c>
    </row>
    <row r="1971" customFormat="false" ht="13.8" hidden="false" customHeight="false" outlineLevel="0" collapsed="false">
      <c r="A1971" s="0" t="s">
        <v>8620</v>
      </c>
      <c r="B1971" s="0" t="n">
        <v>78</v>
      </c>
      <c r="C1971" s="0" t="n">
        <v>225054</v>
      </c>
      <c r="D1971" s="0" t="s">
        <v>1184</v>
      </c>
      <c r="E1971" s="0" t="s">
        <v>807</v>
      </c>
      <c r="F1971" s="0" t="str">
        <f aca="false">CONCATENATE(D1972," ",LEFT(I1972,4),"T=",AW1972,"D=",AX1972,"R=",AY1972,"M=",AZ1972,"L=",BA1972,"B=",BB1972)</f>
        <v>MCBANE 1960T=17D=2R=0M=1L=5B=0</v>
      </c>
      <c r="G1971" s="0" t="s">
        <v>725</v>
      </c>
      <c r="I1971" s="0" t="s">
        <v>8621</v>
      </c>
      <c r="J1971" s="0" t="s">
        <v>8618</v>
      </c>
      <c r="K1971" s="0" t="s">
        <v>143</v>
      </c>
      <c r="L1971" s="0" t="s">
        <v>174</v>
      </c>
      <c r="M1971" s="0" t="str">
        <f aca="false">RIGHT(N1971,LEN(N1971)-FIND(" ",N1971))</f>
        <v>MAPLEWOOD ST NE</v>
      </c>
      <c r="N1971" s="0" t="s">
        <v>8619</v>
      </c>
      <c r="P1971" s="0" t="s">
        <v>147</v>
      </c>
      <c r="Q1971" s="0" t="s">
        <v>148</v>
      </c>
      <c r="R1971" s="0" t="n">
        <v>44483</v>
      </c>
      <c r="AD1971" s="0" t="s">
        <v>149</v>
      </c>
      <c r="AE1971" s="0" t="s">
        <v>150</v>
      </c>
      <c r="AF1971" s="0" t="s">
        <v>151</v>
      </c>
      <c r="AH1971" s="0" t="n">
        <v>14</v>
      </c>
      <c r="AI1971" s="0" t="n">
        <v>11</v>
      </c>
      <c r="AN1971" s="0" t="s">
        <v>147</v>
      </c>
      <c r="AO1971" s="0" t="s">
        <v>261</v>
      </c>
      <c r="AP1971" s="0" t="s">
        <v>262</v>
      </c>
      <c r="AQ1971" s="0" t="n">
        <v>9</v>
      </c>
      <c r="AR1971" s="0" t="n">
        <v>64</v>
      </c>
      <c r="AS1971" s="0" t="n">
        <v>32</v>
      </c>
      <c r="AV1971" s="0" t="s">
        <v>154</v>
      </c>
      <c r="AW1971" s="0" t="n">
        <f aca="false">COUNTA($BC1971:$EG1971)</f>
        <v>24</v>
      </c>
      <c r="AX1971" s="0" t="n">
        <f aca="false">COUNTIF($BC1971:$EG1971,"D")</f>
        <v>2</v>
      </c>
      <c r="AY1971" s="0" t="n">
        <f aca="false">COUNTIF($BC1971:$EG1971,"R")</f>
        <v>2</v>
      </c>
      <c r="AZ1971" s="0" t="n">
        <f aca="false">IF(CC1971="D",1,0)+IF(CL1971="D",1,0)+IF(CW1971="D",1,0)+IF(DD1971="D",1,0)+IF(DJ1971="D",1,0)+IF(DO1971="D",1,0)+IF(DW1971="D",1,0)</f>
        <v>1</v>
      </c>
      <c r="BA1971" s="0" t="n">
        <f aca="false">IF(DH1971&lt;&gt;"",1,0)+IF(DI1971&lt;&gt;"",1,0)+IF(DK1971&lt;&gt;"",1,0)+IF(DM1971&lt;&gt;"",1,0)+IF(DN1971&lt;&gt;"",1,0)+IF(DO1971&lt;&gt;"",1,0)+IF(DQ1971&lt;&gt;"",1,0)+IF(DR1971&lt;&gt;"",1,0)+IF(DT1971&lt;&gt;"",1,0)+IF(DU1971&lt;&gt;"",1,0)+IF(DV1971&lt;&gt;"",1,0)+IF(DW1971&lt;&gt;"",1,0)+IF(DX1971&lt;&gt;"",1,0)+IF(DZ1971&lt;&gt;"",1,0)+IF(EA1971&lt;&gt;"",1,0)+IF(EB1971&lt;&gt;"",1,0)+IF(EE1971&lt;&gt;"",1,0)</f>
        <v>6</v>
      </c>
      <c r="BB1971" s="0" t="n">
        <f aca="false">AY1971*AX1971</f>
        <v>4</v>
      </c>
      <c r="BC1971" s="0" t="s">
        <v>155</v>
      </c>
      <c r="BD1971" s="0" t="s">
        <v>155</v>
      </c>
      <c r="BF1971" s="0" t="s">
        <v>155</v>
      </c>
      <c r="BJ1971" s="0" t="s">
        <v>155</v>
      </c>
      <c r="BL1971" s="0" t="s">
        <v>155</v>
      </c>
      <c r="BP1971" s="0" t="s">
        <v>155</v>
      </c>
      <c r="BS1971" s="0" t="s">
        <v>155</v>
      </c>
      <c r="BY1971" s="0" t="s">
        <v>144</v>
      </c>
      <c r="CA1971" s="0" t="s">
        <v>155</v>
      </c>
      <c r="CN1971" s="0" t="s">
        <v>155</v>
      </c>
      <c r="CP1971" s="0" t="s">
        <v>155</v>
      </c>
      <c r="CV1971" s="0" t="s">
        <v>155</v>
      </c>
      <c r="CY1971" s="0" t="s">
        <v>155</v>
      </c>
      <c r="CZ1971" s="0" t="s">
        <v>174</v>
      </c>
      <c r="DC1971" s="0" t="s">
        <v>155</v>
      </c>
      <c r="DI1971" s="0" t="s">
        <v>155</v>
      </c>
      <c r="DL1971" s="0" t="s">
        <v>155</v>
      </c>
      <c r="DN1971" s="0" t="s">
        <v>155</v>
      </c>
      <c r="DU1971" s="0" t="s">
        <v>155</v>
      </c>
      <c r="DW1971" s="0" t="s">
        <v>144</v>
      </c>
      <c r="DX1971" s="0" t="s">
        <v>155</v>
      </c>
      <c r="EA1971" s="0" t="s">
        <v>155</v>
      </c>
      <c r="ED1971" s="0" t="s">
        <v>174</v>
      </c>
      <c r="EF1971" s="0" t="s">
        <v>155</v>
      </c>
    </row>
    <row r="1972" customFormat="false" ht="13.8" hidden="false" customHeight="false" outlineLevel="0" collapsed="false">
      <c r="A1972" s="0" t="s">
        <v>8622</v>
      </c>
      <c r="B1972" s="0" t="n">
        <v>78</v>
      </c>
      <c r="C1972" s="0" t="n">
        <v>242293</v>
      </c>
      <c r="D1972" s="0" t="s">
        <v>3314</v>
      </c>
      <c r="E1972" s="0" t="s">
        <v>2552</v>
      </c>
      <c r="F1972" s="0" t="str">
        <f aca="false">CONCATENATE(D1973," ",LEFT(I1973,4),"T=",AW1973,"D=",AX1973,"R=",AY1973,"M=",AZ1973,"L=",BA1973,"B=",BB1973)</f>
        <v>DANCHISE 1977T=21D=1R=3M=0L=4B=3</v>
      </c>
      <c r="I1972" s="0" t="s">
        <v>8623</v>
      </c>
      <c r="J1972" s="0" t="s">
        <v>8624</v>
      </c>
      <c r="K1972" s="0" t="s">
        <v>143</v>
      </c>
      <c r="L1972" s="0" t="s">
        <v>144</v>
      </c>
      <c r="M1972" s="0" t="str">
        <f aca="false">RIGHT(N1972,LEN(N1972)-FIND(" ",N1972))</f>
        <v>ROSELAWN AVE NE</v>
      </c>
      <c r="N1972" s="0" t="s">
        <v>8625</v>
      </c>
      <c r="P1972" s="0" t="s">
        <v>147</v>
      </c>
      <c r="Q1972" s="0" t="s">
        <v>148</v>
      </c>
      <c r="R1972" s="0" t="n">
        <v>44483</v>
      </c>
      <c r="AD1972" s="0" t="s">
        <v>149</v>
      </c>
      <c r="AE1972" s="0" t="s">
        <v>150</v>
      </c>
      <c r="AF1972" s="0" t="s">
        <v>151</v>
      </c>
      <c r="AH1972" s="0" t="n">
        <v>14</v>
      </c>
      <c r="AI1972" s="0" t="n">
        <v>11</v>
      </c>
      <c r="AN1972" s="0" t="s">
        <v>147</v>
      </c>
      <c r="AO1972" s="0" t="s">
        <v>152</v>
      </c>
      <c r="AP1972" s="0" t="s">
        <v>153</v>
      </c>
      <c r="AQ1972" s="0" t="n">
        <v>9</v>
      </c>
      <c r="AR1972" s="0" t="n">
        <v>64</v>
      </c>
      <c r="AS1972" s="0" t="n">
        <v>32</v>
      </c>
      <c r="AV1972" s="0" t="s">
        <v>154</v>
      </c>
      <c r="AW1972" s="0" t="n">
        <f aca="false">COUNTA($BC1972:$EG1972)</f>
        <v>17</v>
      </c>
      <c r="AX1972" s="0" t="n">
        <f aca="false">COUNTIF($BC1972:$EG1972,"D")</f>
        <v>2</v>
      </c>
      <c r="AY1972" s="0" t="n">
        <f aca="false">COUNTIF($BC1972:$EG1972,"R")</f>
        <v>0</v>
      </c>
      <c r="AZ1972" s="0" t="n">
        <f aca="false">IF(CC1972="D",1,0)+IF(CL1972="D",1,0)+IF(CW1972="D",1,0)+IF(DD1972="D",1,0)+IF(DJ1972="D",1,0)+IF(DO1972="D",1,0)+IF(DW1972="D",1,0)</f>
        <v>1</v>
      </c>
      <c r="BA1972" s="0" t="n">
        <f aca="false">IF(DH1972&lt;&gt;"",1,0)+IF(DI1972&lt;&gt;"",1,0)+IF(DK1972&lt;&gt;"",1,0)+IF(DM1972&lt;&gt;"",1,0)+IF(DN1972&lt;&gt;"",1,0)+IF(DO1972&lt;&gt;"",1,0)+IF(DQ1972&lt;&gt;"",1,0)+IF(DR1972&lt;&gt;"",1,0)+IF(DT1972&lt;&gt;"",1,0)+IF(DU1972&lt;&gt;"",1,0)+IF(DV1972&lt;&gt;"",1,0)+IF(DW1972&lt;&gt;"",1,0)+IF(DX1972&lt;&gt;"",1,0)+IF(DZ1972&lt;&gt;"",1,0)+IF(EA1972&lt;&gt;"",1,0)+IF(EB1972&lt;&gt;"",1,0)+IF(EE1972&lt;&gt;"",1,0)</f>
        <v>5</v>
      </c>
      <c r="BB1972" s="0" t="n">
        <f aca="false">AY1972*AX1972</f>
        <v>0</v>
      </c>
      <c r="BC1972" s="0" t="s">
        <v>155</v>
      </c>
      <c r="BD1972" s="0" t="s">
        <v>155</v>
      </c>
      <c r="BG1972" s="0" t="s">
        <v>155</v>
      </c>
      <c r="BI1972" s="0" t="s">
        <v>155</v>
      </c>
      <c r="BL1972" s="0" t="s">
        <v>155</v>
      </c>
      <c r="BR1972" s="0" t="s">
        <v>155</v>
      </c>
      <c r="CA1972" s="0" t="s">
        <v>155</v>
      </c>
      <c r="CN1972" s="0" t="s">
        <v>155</v>
      </c>
      <c r="CP1972" s="0" t="s">
        <v>155</v>
      </c>
      <c r="DC1972" s="0" t="s">
        <v>155</v>
      </c>
      <c r="DI1972" s="0" t="s">
        <v>155</v>
      </c>
      <c r="DN1972" s="0" t="s">
        <v>155</v>
      </c>
      <c r="DS1972" s="0" t="s">
        <v>144</v>
      </c>
      <c r="DU1972" s="0" t="s">
        <v>155</v>
      </c>
      <c r="DW1972" s="0" t="s">
        <v>144</v>
      </c>
      <c r="EA1972" s="0" t="s">
        <v>155</v>
      </c>
      <c r="EF1972" s="0" t="s">
        <v>155</v>
      </c>
    </row>
    <row r="1973" customFormat="false" ht="13.8" hidden="false" customHeight="false" outlineLevel="0" collapsed="false">
      <c r="A1973" s="0" t="s">
        <v>8626</v>
      </c>
      <c r="B1973" s="0" t="n">
        <v>78</v>
      </c>
      <c r="C1973" s="0" t="n">
        <v>381532</v>
      </c>
      <c r="D1973" s="0" t="s">
        <v>8627</v>
      </c>
      <c r="E1973" s="0" t="s">
        <v>345</v>
      </c>
      <c r="F1973" s="0" t="str">
        <f aca="false">CONCATENATE(D1974," ",LEFT(I1974,4),"T=",AW1974,"D=",AX1974,"R=",AY1974,"M=",AZ1974,"L=",BA1974,"B=",BB1974)</f>
        <v>MCGUIRE 1956T=7D=0R=0M=0L=1B=0</v>
      </c>
      <c r="G1973" s="0" t="s">
        <v>185</v>
      </c>
      <c r="I1973" s="0" t="s">
        <v>8628</v>
      </c>
      <c r="J1973" s="0" t="s">
        <v>8624</v>
      </c>
      <c r="K1973" s="0" t="s">
        <v>143</v>
      </c>
      <c r="L1973" s="0" t="s">
        <v>174</v>
      </c>
      <c r="M1973" s="0" t="str">
        <f aca="false">RIGHT(N1973,LEN(N1973)-FIND(" ",N1973))</f>
        <v>DARTMOOR DR NE</v>
      </c>
      <c r="N1973" s="0" t="s">
        <v>8629</v>
      </c>
      <c r="P1973" s="0" t="s">
        <v>147</v>
      </c>
      <c r="Q1973" s="0" t="s">
        <v>148</v>
      </c>
      <c r="R1973" s="0" t="n">
        <v>44483</v>
      </c>
      <c r="AD1973" s="0" t="s">
        <v>149</v>
      </c>
      <c r="AE1973" s="0" t="s">
        <v>150</v>
      </c>
      <c r="AH1973" s="0" t="n">
        <v>14</v>
      </c>
      <c r="AI1973" s="0" t="n">
        <v>11</v>
      </c>
      <c r="AJ1973" s="0" t="s">
        <v>164</v>
      </c>
      <c r="AM1973" s="0" t="s">
        <v>165</v>
      </c>
      <c r="AN1973" s="0" t="s">
        <v>147</v>
      </c>
      <c r="AO1973" s="0" t="s">
        <v>166</v>
      </c>
      <c r="AP1973" s="0" t="s">
        <v>167</v>
      </c>
      <c r="AQ1973" s="0" t="n">
        <v>9</v>
      </c>
      <c r="AR1973" s="0" t="n">
        <v>64</v>
      </c>
      <c r="AS1973" s="0" t="n">
        <v>32</v>
      </c>
      <c r="AV1973" s="0" t="s">
        <v>154</v>
      </c>
      <c r="AW1973" s="0" t="n">
        <f aca="false">COUNTA($BC1973:$EG1973)</f>
        <v>21</v>
      </c>
      <c r="AX1973" s="0" t="n">
        <f aca="false">COUNTIF($BC1973:$EG1973,"D")</f>
        <v>1</v>
      </c>
      <c r="AY1973" s="0" t="n">
        <f aca="false">COUNTIF($BC1973:$EG1973,"R")</f>
        <v>3</v>
      </c>
      <c r="AZ1973" s="0" t="n">
        <f aca="false">IF(CC1973="D",1,0)+IF(CL1973="D",1,0)+IF(CW1973="D",1,0)+IF(DD1973="D",1,0)+IF(DJ1973="D",1,0)+IF(DO1973="D",1,0)+IF(DW1973="D",1,0)</f>
        <v>0</v>
      </c>
      <c r="BA1973" s="0" t="n">
        <f aca="false">IF(DH1973&lt;&gt;"",1,0)+IF(DI1973&lt;&gt;"",1,0)+IF(DK1973&lt;&gt;"",1,0)+IF(DM1973&lt;&gt;"",1,0)+IF(DN1973&lt;&gt;"",1,0)+IF(DO1973&lt;&gt;"",1,0)+IF(DQ1973&lt;&gt;"",1,0)+IF(DR1973&lt;&gt;"",1,0)+IF(DT1973&lt;&gt;"",1,0)+IF(DU1973&lt;&gt;"",1,0)+IF(DV1973&lt;&gt;"",1,0)+IF(DW1973&lt;&gt;"",1,0)+IF(DX1973&lt;&gt;"",1,0)+IF(DZ1973&lt;&gt;"",1,0)+IF(EA1973&lt;&gt;"",1,0)+IF(EB1973&lt;&gt;"",1,0)+IF(EE1973&lt;&gt;"",1,0)</f>
        <v>4</v>
      </c>
      <c r="BB1973" s="0" t="n">
        <f aca="false">AY1973*AX1973</f>
        <v>3</v>
      </c>
      <c r="BD1973" s="0" t="s">
        <v>155</v>
      </c>
      <c r="BH1973" s="0" t="s">
        <v>155</v>
      </c>
      <c r="BL1973" s="0" t="s">
        <v>155</v>
      </c>
      <c r="BP1973" s="0" t="s">
        <v>155</v>
      </c>
      <c r="BS1973" s="0" t="s">
        <v>155</v>
      </c>
      <c r="BY1973" s="0" t="s">
        <v>144</v>
      </c>
      <c r="CA1973" s="0" t="s">
        <v>155</v>
      </c>
      <c r="CN1973" s="0" t="s">
        <v>155</v>
      </c>
      <c r="CP1973" s="0" t="s">
        <v>155</v>
      </c>
      <c r="CV1973" s="0" t="s">
        <v>155</v>
      </c>
      <c r="CY1973" s="0" t="s">
        <v>155</v>
      </c>
      <c r="CZ1973" s="0" t="s">
        <v>174</v>
      </c>
      <c r="DC1973" s="0" t="s">
        <v>155</v>
      </c>
      <c r="DF1973" s="0" t="s">
        <v>155</v>
      </c>
      <c r="DG1973" s="0" t="s">
        <v>174</v>
      </c>
      <c r="DI1973" s="0" t="s">
        <v>155</v>
      </c>
      <c r="DN1973" s="0" t="s">
        <v>155</v>
      </c>
      <c r="DU1973" s="0" t="s">
        <v>155</v>
      </c>
      <c r="EA1973" s="0" t="s">
        <v>155</v>
      </c>
      <c r="ED1973" s="0" t="s">
        <v>174</v>
      </c>
      <c r="EF1973" s="0" t="s">
        <v>155</v>
      </c>
    </row>
    <row r="1974" customFormat="false" ht="13.8" hidden="false" customHeight="false" outlineLevel="0" collapsed="false">
      <c r="A1974" s="0" t="s">
        <v>8630</v>
      </c>
      <c r="B1974" s="0" t="n">
        <v>78</v>
      </c>
      <c r="C1974" s="0" t="n">
        <v>86354</v>
      </c>
      <c r="D1974" s="0" t="s">
        <v>8631</v>
      </c>
      <c r="E1974" s="0" t="s">
        <v>585</v>
      </c>
      <c r="F1974" s="0" t="str">
        <f aca="false">CONCATENATE(D1975," ",LEFT(I1975,4),"T=",AW1975,"D=",AX1975,"R=",AY1975,"M=",AZ1975,"L=",BA1975,"B=",BB1975)</f>
        <v>KILPATRICK 1935T=11D=0R=0M=0L=2B=0</v>
      </c>
      <c r="G1974" s="0" t="s">
        <v>725</v>
      </c>
      <c r="I1974" s="0" t="s">
        <v>8632</v>
      </c>
      <c r="J1974" s="0" t="s">
        <v>8633</v>
      </c>
      <c r="K1974" s="0" t="s">
        <v>143</v>
      </c>
      <c r="M1974" s="0" t="str">
        <f aca="false">RIGHT(N1974,LEN(N1974)-FIND(" ",N1974))</f>
        <v>HOLLYWOOD ST NE</v>
      </c>
      <c r="N1974" s="0" t="s">
        <v>8634</v>
      </c>
      <c r="P1974" s="0" t="s">
        <v>147</v>
      </c>
      <c r="Q1974" s="0" t="s">
        <v>148</v>
      </c>
      <c r="R1974" s="0" t="n">
        <v>44483</v>
      </c>
      <c r="AD1974" s="0" t="s">
        <v>149</v>
      </c>
      <c r="AE1974" s="0" t="s">
        <v>150</v>
      </c>
      <c r="AF1974" s="0" t="s">
        <v>151</v>
      </c>
      <c r="AH1974" s="0" t="n">
        <v>14</v>
      </c>
      <c r="AI1974" s="0" t="n">
        <v>11</v>
      </c>
      <c r="AN1974" s="0" t="s">
        <v>147</v>
      </c>
      <c r="AO1974" s="0" t="s">
        <v>189</v>
      </c>
      <c r="AP1974" s="0" t="s">
        <v>190</v>
      </c>
      <c r="AQ1974" s="0" t="n">
        <v>9</v>
      </c>
      <c r="AR1974" s="0" t="n">
        <v>64</v>
      </c>
      <c r="AS1974" s="0" t="n">
        <v>32</v>
      </c>
      <c r="AV1974" s="0" t="s">
        <v>154</v>
      </c>
      <c r="AW1974" s="0" t="n">
        <f aca="false">COUNTA($BC1974:$EG1974)</f>
        <v>7</v>
      </c>
      <c r="AX1974" s="0" t="n">
        <f aca="false">COUNTIF($BC1974:$EG1974,"D")</f>
        <v>0</v>
      </c>
      <c r="AY1974" s="0" t="n">
        <f aca="false">COUNTIF($BC1974:$EG1974,"R")</f>
        <v>0</v>
      </c>
      <c r="AZ1974" s="0" t="n">
        <f aca="false">IF(CC1974="D",1,0)+IF(CL1974="D",1,0)+IF(CW1974="D",1,0)+IF(DD1974="D",1,0)+IF(DJ1974="D",1,0)+IF(DO1974="D",1,0)+IF(DW1974="D",1,0)</f>
        <v>0</v>
      </c>
      <c r="BA1974" s="0" t="n">
        <f aca="false">IF(DH1974&lt;&gt;"",1,0)+IF(DI1974&lt;&gt;"",1,0)+IF(DK1974&lt;&gt;"",1,0)+IF(DM1974&lt;&gt;"",1,0)+IF(DN1974&lt;&gt;"",1,0)+IF(DO1974&lt;&gt;"",1,0)+IF(DQ1974&lt;&gt;"",1,0)+IF(DR1974&lt;&gt;"",1,0)+IF(DT1974&lt;&gt;"",1,0)+IF(DU1974&lt;&gt;"",1,0)+IF(DV1974&lt;&gt;"",1,0)+IF(DW1974&lt;&gt;"",1,0)+IF(DX1974&lt;&gt;"",1,0)+IF(DZ1974&lt;&gt;"",1,0)+IF(EA1974&lt;&gt;"",1,0)+IF(EB1974&lt;&gt;"",1,0)+IF(EE1974&lt;&gt;"",1,0)</f>
        <v>1</v>
      </c>
      <c r="BB1974" s="0" t="n">
        <f aca="false">AY1974*AX1974</f>
        <v>0</v>
      </c>
      <c r="BD1974" s="0" t="s">
        <v>155</v>
      </c>
      <c r="BL1974" s="0" t="s">
        <v>155</v>
      </c>
      <c r="BP1974" s="0" t="s">
        <v>155</v>
      </c>
      <c r="CA1974" s="0" t="s">
        <v>155</v>
      </c>
      <c r="CP1974" s="0" t="s">
        <v>155</v>
      </c>
      <c r="CV1974" s="0" t="s">
        <v>155</v>
      </c>
      <c r="DN1974" s="0" t="s">
        <v>155</v>
      </c>
    </row>
    <row r="1975" customFormat="false" ht="13.8" hidden="false" customHeight="false" outlineLevel="0" collapsed="false">
      <c r="A1975" s="0" t="s">
        <v>8635</v>
      </c>
      <c r="B1975" s="0" t="n">
        <v>78</v>
      </c>
      <c r="C1975" s="0" t="n">
        <v>3661</v>
      </c>
      <c r="D1975" s="0" t="s">
        <v>2639</v>
      </c>
      <c r="E1975" s="0" t="s">
        <v>1102</v>
      </c>
      <c r="F1975" s="0" t="str">
        <f aca="false">CONCATENATE(D1976," ",LEFT(I1976,4),"T=",AW1976,"D=",AX1976,"R=",AY1976,"M=",AZ1976,"L=",BA1976,"B=",BB1976)</f>
        <v>GREENE 1980T=18D=2R=3M=1L=6B=6</v>
      </c>
      <c r="I1975" s="0" t="s">
        <v>8636</v>
      </c>
      <c r="J1975" s="0" t="s">
        <v>8637</v>
      </c>
      <c r="K1975" s="0" t="s">
        <v>143</v>
      </c>
      <c r="M1975" s="0" t="str">
        <f aca="false">RIGHT(N1975,LEN(N1975)-FIND(" ",N1975))</f>
        <v>LAIRD AVE NE</v>
      </c>
      <c r="N1975" s="0" t="s">
        <v>8638</v>
      </c>
      <c r="P1975" s="0" t="s">
        <v>147</v>
      </c>
      <c r="Q1975" s="0" t="s">
        <v>148</v>
      </c>
      <c r="R1975" s="0" t="n">
        <v>44483</v>
      </c>
      <c r="AD1975" s="0" t="s">
        <v>149</v>
      </c>
      <c r="AE1975" s="0" t="s">
        <v>150</v>
      </c>
      <c r="AF1975" s="0" t="s">
        <v>151</v>
      </c>
      <c r="AH1975" s="0" t="n">
        <v>14</v>
      </c>
      <c r="AI1975" s="0" t="n">
        <v>11</v>
      </c>
      <c r="AN1975" s="0" t="s">
        <v>147</v>
      </c>
      <c r="AO1975" s="0" t="s">
        <v>152</v>
      </c>
      <c r="AP1975" s="0" t="s">
        <v>153</v>
      </c>
      <c r="AQ1975" s="0" t="n">
        <v>9</v>
      </c>
      <c r="AR1975" s="0" t="n">
        <v>64</v>
      </c>
      <c r="AS1975" s="0" t="n">
        <v>32</v>
      </c>
      <c r="AV1975" s="0" t="s">
        <v>154</v>
      </c>
      <c r="AW1975" s="0" t="n">
        <f aca="false">COUNTA($BC1975:$EG1975)</f>
        <v>11</v>
      </c>
      <c r="AX1975" s="0" t="n">
        <f aca="false">COUNTIF($BC1975:$EG1975,"D")</f>
        <v>0</v>
      </c>
      <c r="AY1975" s="0" t="n">
        <f aca="false">COUNTIF($BC1975:$EG1975,"R")</f>
        <v>0</v>
      </c>
      <c r="AZ1975" s="0" t="n">
        <f aca="false">IF(CC1975="D",1,0)+IF(CL1975="D",1,0)+IF(CW1975="D",1,0)+IF(DD1975="D",1,0)+IF(DJ1975="D",1,0)+IF(DO1975="D",1,0)+IF(DW1975="D",1,0)</f>
        <v>0</v>
      </c>
      <c r="BA1975" s="0" t="n">
        <f aca="false">IF(DH1975&lt;&gt;"",1,0)+IF(DI1975&lt;&gt;"",1,0)+IF(DK1975&lt;&gt;"",1,0)+IF(DM1975&lt;&gt;"",1,0)+IF(DN1975&lt;&gt;"",1,0)+IF(DO1975&lt;&gt;"",1,0)+IF(DQ1975&lt;&gt;"",1,0)+IF(DR1975&lt;&gt;"",1,0)+IF(DT1975&lt;&gt;"",1,0)+IF(DU1975&lt;&gt;"",1,0)+IF(DV1975&lt;&gt;"",1,0)+IF(DW1975&lt;&gt;"",1,0)+IF(DX1975&lt;&gt;"",1,0)+IF(DZ1975&lt;&gt;"",1,0)+IF(EA1975&lt;&gt;"",1,0)+IF(EB1975&lt;&gt;"",1,0)+IF(EE1975&lt;&gt;"",1,0)</f>
        <v>2</v>
      </c>
      <c r="BB1975" s="0" t="n">
        <f aca="false">AY1975*AX1975</f>
        <v>0</v>
      </c>
      <c r="BD1975" s="0" t="s">
        <v>155</v>
      </c>
      <c r="BF1975" s="0" t="s">
        <v>155</v>
      </c>
      <c r="BH1975" s="0" t="s">
        <v>155</v>
      </c>
      <c r="BJ1975" s="0" t="s">
        <v>155</v>
      </c>
      <c r="BL1975" s="0" t="s">
        <v>155</v>
      </c>
      <c r="CA1975" s="0" t="s">
        <v>155</v>
      </c>
      <c r="CP1975" s="0" t="s">
        <v>155</v>
      </c>
      <c r="DC1975" s="0" t="s">
        <v>155</v>
      </c>
      <c r="DN1975" s="0" t="s">
        <v>155</v>
      </c>
      <c r="DU1975" s="0" t="s">
        <v>155</v>
      </c>
      <c r="EF1975" s="0" t="s">
        <v>155</v>
      </c>
    </row>
    <row r="1976" customFormat="false" ht="13.8" hidden="false" customHeight="false" outlineLevel="0" collapsed="false">
      <c r="A1976" s="0" t="s">
        <v>8639</v>
      </c>
      <c r="B1976" s="0" t="n">
        <v>78</v>
      </c>
      <c r="C1976" s="0" t="n">
        <v>281523</v>
      </c>
      <c r="D1976" s="0" t="s">
        <v>5006</v>
      </c>
      <c r="E1976" s="0" t="s">
        <v>381</v>
      </c>
      <c r="F1976" s="0" t="str">
        <f aca="false">CONCATENATE(D1977," ",LEFT(I1977,4),"T=",AW1977,"D=",AX1977,"R=",AY1977,"M=",AZ1977,"L=",BA1977,"B=",BB1977)</f>
        <v>HLAUDY 1979T=11D=0R=1M=0L=3B=0</v>
      </c>
      <c r="G1976" s="0" t="s">
        <v>731</v>
      </c>
      <c r="I1976" s="0" t="s">
        <v>8640</v>
      </c>
      <c r="J1976" s="0" t="s">
        <v>8641</v>
      </c>
      <c r="K1976" s="0" t="s">
        <v>143</v>
      </c>
      <c r="L1976" s="0" t="s">
        <v>174</v>
      </c>
      <c r="M1976" s="0" t="str">
        <f aca="false">RIGHT(N1976,LEN(N1976)-FIND(" ",N1976))</f>
        <v>PERKINSWOOD BLVD NE</v>
      </c>
      <c r="N1976" s="0" t="s">
        <v>5010</v>
      </c>
      <c r="P1976" s="0" t="s">
        <v>147</v>
      </c>
      <c r="Q1976" s="0" t="s">
        <v>148</v>
      </c>
      <c r="R1976" s="0" t="n">
        <v>44483</v>
      </c>
      <c r="AD1976" s="0" t="s">
        <v>149</v>
      </c>
      <c r="AE1976" s="0" t="s">
        <v>150</v>
      </c>
      <c r="AF1976" s="0" t="s">
        <v>151</v>
      </c>
      <c r="AH1976" s="0" t="n">
        <v>14</v>
      </c>
      <c r="AI1976" s="0" t="n">
        <v>11</v>
      </c>
      <c r="AN1976" s="0" t="s">
        <v>147</v>
      </c>
      <c r="AO1976" s="0" t="s">
        <v>176</v>
      </c>
      <c r="AP1976" s="0" t="s">
        <v>177</v>
      </c>
      <c r="AQ1976" s="0" t="n">
        <v>9</v>
      </c>
      <c r="AR1976" s="0" t="n">
        <v>64</v>
      </c>
      <c r="AS1976" s="0" t="n">
        <v>32</v>
      </c>
      <c r="AV1976" s="0" t="s">
        <v>154</v>
      </c>
      <c r="AW1976" s="0" t="n">
        <f aca="false">COUNTA($BC1976:$EG1976)</f>
        <v>18</v>
      </c>
      <c r="AX1976" s="0" t="n">
        <f aca="false">COUNTIF($BC1976:$EG1976,"D")</f>
        <v>2</v>
      </c>
      <c r="AY1976" s="0" t="n">
        <f aca="false">COUNTIF($BC1976:$EG1976,"R")</f>
        <v>3</v>
      </c>
      <c r="AZ1976" s="0" t="n">
        <f aca="false">IF(CC1976="D",1,0)+IF(CL1976="D",1,0)+IF(CW1976="D",1,0)+IF(DD1976="D",1,0)+IF(DJ1976="D",1,0)+IF(DO1976="D",1,0)+IF(DW1976="D",1,0)</f>
        <v>1</v>
      </c>
      <c r="BA1976" s="0" t="n">
        <f aca="false">IF(DH1976&lt;&gt;"",1,0)+IF(DI1976&lt;&gt;"",1,0)+IF(DK1976&lt;&gt;"",1,0)+IF(DM1976&lt;&gt;"",1,0)+IF(DN1976&lt;&gt;"",1,0)+IF(DO1976&lt;&gt;"",1,0)+IF(DQ1976&lt;&gt;"",1,0)+IF(DR1976&lt;&gt;"",1,0)+IF(DT1976&lt;&gt;"",1,0)+IF(DU1976&lt;&gt;"",1,0)+IF(DV1976&lt;&gt;"",1,0)+IF(DW1976&lt;&gt;"",1,0)+IF(DX1976&lt;&gt;"",1,0)+IF(DZ1976&lt;&gt;"",1,0)+IF(EA1976&lt;&gt;"",1,0)+IF(EB1976&lt;&gt;"",1,0)+IF(EE1976&lt;&gt;"",1,0)</f>
        <v>6</v>
      </c>
      <c r="BB1976" s="0" t="n">
        <f aca="false">AY1976*AX1976</f>
        <v>6</v>
      </c>
      <c r="BL1976" s="0" t="s">
        <v>155</v>
      </c>
      <c r="BY1976" s="0" t="s">
        <v>144</v>
      </c>
      <c r="CA1976" s="0" t="s">
        <v>155</v>
      </c>
      <c r="CN1976" s="0" t="s">
        <v>155</v>
      </c>
      <c r="CO1976" s="0" t="s">
        <v>174</v>
      </c>
      <c r="CP1976" s="0" t="s">
        <v>155</v>
      </c>
      <c r="CV1976" s="0" t="s">
        <v>155</v>
      </c>
      <c r="CY1976" s="0" t="s">
        <v>155</v>
      </c>
      <c r="CZ1976" s="0" t="s">
        <v>174</v>
      </c>
      <c r="DC1976" s="0" t="s">
        <v>155</v>
      </c>
      <c r="DI1976" s="0" t="s">
        <v>155</v>
      </c>
      <c r="DN1976" s="0" t="s">
        <v>155</v>
      </c>
      <c r="DU1976" s="0" t="s">
        <v>155</v>
      </c>
      <c r="DW1976" s="0" t="s">
        <v>144</v>
      </c>
      <c r="DX1976" s="0" t="s">
        <v>155</v>
      </c>
      <c r="EA1976" s="0" t="s">
        <v>155</v>
      </c>
      <c r="ED1976" s="0" t="s">
        <v>174</v>
      </c>
      <c r="EF1976" s="0" t="s">
        <v>155</v>
      </c>
    </row>
    <row r="1977" customFormat="false" ht="13.8" hidden="false" customHeight="false" outlineLevel="0" collapsed="false">
      <c r="A1977" s="0" t="s">
        <v>8642</v>
      </c>
      <c r="B1977" s="0" t="n">
        <v>78</v>
      </c>
      <c r="C1977" s="0" t="n">
        <v>367574</v>
      </c>
      <c r="D1977" s="0" t="s">
        <v>8643</v>
      </c>
      <c r="E1977" s="0" t="s">
        <v>1931</v>
      </c>
      <c r="F1977" s="0" t="str">
        <f aca="false">CONCATENATE(D1978," ",LEFT(I1978,4),"T=",AW1978,"D=",AX1978,"R=",AY1978,"M=",AZ1978,"L=",BA1978,"B=",BB1978)</f>
        <v>DECARLO 1980T=13D=3R=0M=0L=5B=0</v>
      </c>
      <c r="G1977" s="0" t="s">
        <v>200</v>
      </c>
      <c r="I1977" s="0" t="s">
        <v>8644</v>
      </c>
      <c r="J1977" s="0" t="s">
        <v>8645</v>
      </c>
      <c r="K1977" s="0" t="s">
        <v>143</v>
      </c>
      <c r="M1977" s="0" t="str">
        <f aca="false">RIGHT(N1977,LEN(N1977)-FIND(" ",N1977))</f>
        <v>GENESEE AVE NE</v>
      </c>
      <c r="N1977" s="0" t="s">
        <v>8646</v>
      </c>
      <c r="P1977" s="0" t="s">
        <v>147</v>
      </c>
      <c r="Q1977" s="0" t="s">
        <v>148</v>
      </c>
      <c r="R1977" s="0" t="n">
        <v>44483</v>
      </c>
      <c r="AD1977" s="0" t="s">
        <v>149</v>
      </c>
      <c r="AE1977" s="0" t="s">
        <v>150</v>
      </c>
      <c r="AF1977" s="0" t="s">
        <v>151</v>
      </c>
      <c r="AH1977" s="0" t="n">
        <v>14</v>
      </c>
      <c r="AI1977" s="0" t="n">
        <v>11</v>
      </c>
      <c r="AN1977" s="0" t="s">
        <v>147</v>
      </c>
      <c r="AO1977" s="0" t="s">
        <v>189</v>
      </c>
      <c r="AP1977" s="0" t="s">
        <v>190</v>
      </c>
      <c r="AQ1977" s="0" t="n">
        <v>9</v>
      </c>
      <c r="AR1977" s="0" t="n">
        <v>64</v>
      </c>
      <c r="AS1977" s="0" t="n">
        <v>32</v>
      </c>
      <c r="AV1977" s="0" t="s">
        <v>154</v>
      </c>
      <c r="AW1977" s="0" t="n">
        <f aca="false">COUNTA($BC1977:$EG1977)</f>
        <v>11</v>
      </c>
      <c r="AX1977" s="0" t="n">
        <f aca="false">COUNTIF($BC1977:$EG1977,"D")</f>
        <v>0</v>
      </c>
      <c r="AY1977" s="0" t="n">
        <f aca="false">COUNTIF($BC1977:$EG1977,"R")</f>
        <v>1</v>
      </c>
      <c r="AZ1977" s="0" t="n">
        <f aca="false">IF(CC1977="D",1,0)+IF(CL1977="D",1,0)+IF(CW1977="D",1,0)+IF(DD1977="D",1,0)+IF(DJ1977="D",1,0)+IF(DO1977="D",1,0)+IF(DW1977="D",1,0)</f>
        <v>0</v>
      </c>
      <c r="BA1977" s="0" t="n">
        <f aca="false">IF(DH1977&lt;&gt;"",1,0)+IF(DI1977&lt;&gt;"",1,0)+IF(DK1977&lt;&gt;"",1,0)+IF(DM1977&lt;&gt;"",1,0)+IF(DN1977&lt;&gt;"",1,0)+IF(DO1977&lt;&gt;"",1,0)+IF(DQ1977&lt;&gt;"",1,0)+IF(DR1977&lt;&gt;"",1,0)+IF(DT1977&lt;&gt;"",1,0)+IF(DU1977&lt;&gt;"",1,0)+IF(DV1977&lt;&gt;"",1,0)+IF(DW1977&lt;&gt;"",1,0)+IF(DX1977&lt;&gt;"",1,0)+IF(DZ1977&lt;&gt;"",1,0)+IF(EA1977&lt;&gt;"",1,0)+IF(EB1977&lt;&gt;"",1,0)+IF(EE1977&lt;&gt;"",1,0)</f>
        <v>3</v>
      </c>
      <c r="BB1977" s="0" t="n">
        <f aca="false">AY1977*AX1977</f>
        <v>0</v>
      </c>
      <c r="CG1977" s="0" t="s">
        <v>155</v>
      </c>
      <c r="CN1977" s="0" t="s">
        <v>155</v>
      </c>
      <c r="CP1977" s="0" t="s">
        <v>155</v>
      </c>
      <c r="CV1977" s="0" t="s">
        <v>155</v>
      </c>
      <c r="CY1977" s="0" t="s">
        <v>155</v>
      </c>
      <c r="CZ1977" s="0" t="s">
        <v>174</v>
      </c>
      <c r="DC1977" s="0" t="s">
        <v>155</v>
      </c>
      <c r="DN1977" s="0" t="s">
        <v>155</v>
      </c>
      <c r="DU1977" s="0" t="s">
        <v>155</v>
      </c>
      <c r="EA1977" s="0" t="s">
        <v>155</v>
      </c>
      <c r="EF1977" s="0" t="s">
        <v>155</v>
      </c>
    </row>
    <row r="1978" customFormat="false" ht="13.8" hidden="false" customHeight="false" outlineLevel="0" collapsed="false">
      <c r="A1978" s="0" t="s">
        <v>8647</v>
      </c>
      <c r="B1978" s="0" t="n">
        <v>78</v>
      </c>
      <c r="C1978" s="0" t="n">
        <v>323998</v>
      </c>
      <c r="D1978" s="0" t="s">
        <v>8648</v>
      </c>
      <c r="E1978" s="0" t="s">
        <v>8649</v>
      </c>
      <c r="F1978" s="0" t="str">
        <f aca="false">CONCATENATE(D1979," ",LEFT(I1979,4),"T=",AW1979,"D=",AX1979,"R=",AY1979,"M=",AZ1979,"L=",BA1979,"B=",BB1979)</f>
        <v>ZYMARIS 1962T=15D=0R=0M=0L=5B=0</v>
      </c>
      <c r="G1978" s="0" t="s">
        <v>725</v>
      </c>
      <c r="I1978" s="0" t="s">
        <v>5860</v>
      </c>
      <c r="J1978" s="0" t="s">
        <v>8650</v>
      </c>
      <c r="K1978" s="0" t="s">
        <v>143</v>
      </c>
      <c r="L1978" s="0" t="s">
        <v>144</v>
      </c>
      <c r="M1978" s="0" t="str">
        <f aca="false">RIGHT(N1978,LEN(N1978)-FIND(" ",N1978))</f>
        <v>PERKINSWOOD BLVD NE</v>
      </c>
      <c r="N1978" s="0" t="s">
        <v>8651</v>
      </c>
      <c r="P1978" s="0" t="s">
        <v>147</v>
      </c>
      <c r="Q1978" s="0" t="s">
        <v>148</v>
      </c>
      <c r="R1978" s="0" t="n">
        <v>44483</v>
      </c>
      <c r="AD1978" s="0" t="s">
        <v>149</v>
      </c>
      <c r="AE1978" s="0" t="s">
        <v>150</v>
      </c>
      <c r="AF1978" s="0" t="s">
        <v>151</v>
      </c>
      <c r="AH1978" s="0" t="n">
        <v>14</v>
      </c>
      <c r="AI1978" s="0" t="n">
        <v>11</v>
      </c>
      <c r="AN1978" s="0" t="s">
        <v>147</v>
      </c>
      <c r="AO1978" s="0" t="s">
        <v>176</v>
      </c>
      <c r="AP1978" s="0" t="s">
        <v>177</v>
      </c>
      <c r="AQ1978" s="0" t="n">
        <v>9</v>
      </c>
      <c r="AR1978" s="0" t="n">
        <v>64</v>
      </c>
      <c r="AS1978" s="0" t="n">
        <v>32</v>
      </c>
      <c r="AV1978" s="0" t="s">
        <v>154</v>
      </c>
      <c r="AW1978" s="0" t="n">
        <f aca="false">COUNTA($BC1978:$EG1978)</f>
        <v>13</v>
      </c>
      <c r="AX1978" s="0" t="n">
        <f aca="false">COUNTIF($BC1978:$EG1978,"D")</f>
        <v>3</v>
      </c>
      <c r="AY1978" s="0" t="n">
        <f aca="false">COUNTIF($BC1978:$EG1978,"R")</f>
        <v>0</v>
      </c>
      <c r="AZ1978" s="0" t="n">
        <f aca="false">IF(CC1978="D",1,0)+IF(CL1978="D",1,0)+IF(CW1978="D",1,0)+IF(DD1978="D",1,0)+IF(DJ1978="D",1,0)+IF(DO1978="D",1,0)+IF(DW1978="D",1,0)</f>
        <v>0</v>
      </c>
      <c r="BA1978" s="0" t="n">
        <f aca="false">IF(DH1978&lt;&gt;"",1,0)+IF(DI1978&lt;&gt;"",1,0)+IF(DK1978&lt;&gt;"",1,0)+IF(DM1978&lt;&gt;"",1,0)+IF(DN1978&lt;&gt;"",1,0)+IF(DO1978&lt;&gt;"",1,0)+IF(DQ1978&lt;&gt;"",1,0)+IF(DR1978&lt;&gt;"",1,0)+IF(DT1978&lt;&gt;"",1,0)+IF(DU1978&lt;&gt;"",1,0)+IF(DV1978&lt;&gt;"",1,0)+IF(DW1978&lt;&gt;"",1,0)+IF(DX1978&lt;&gt;"",1,0)+IF(DZ1978&lt;&gt;"",1,0)+IF(EA1978&lt;&gt;"",1,0)+IF(EB1978&lt;&gt;"",1,0)+IF(EE1978&lt;&gt;"",1,0)</f>
        <v>5</v>
      </c>
      <c r="BB1978" s="0" t="n">
        <f aca="false">AY1978*AX1978</f>
        <v>0</v>
      </c>
      <c r="BL1978" s="0" t="s">
        <v>155</v>
      </c>
      <c r="BY1978" s="0" t="s">
        <v>144</v>
      </c>
      <c r="CV1978" s="0" t="s">
        <v>155</v>
      </c>
      <c r="CY1978" s="0" t="s">
        <v>155</v>
      </c>
      <c r="CZ1978" s="0" t="s">
        <v>144</v>
      </c>
      <c r="DC1978" s="0" t="s">
        <v>155</v>
      </c>
      <c r="DI1978" s="0" t="s">
        <v>155</v>
      </c>
      <c r="DN1978" s="0" t="s">
        <v>155</v>
      </c>
      <c r="DU1978" s="0" t="s">
        <v>155</v>
      </c>
      <c r="DX1978" s="0" t="s">
        <v>155</v>
      </c>
      <c r="EA1978" s="0" t="s">
        <v>155</v>
      </c>
      <c r="ED1978" s="0" t="s">
        <v>144</v>
      </c>
      <c r="EF1978" s="0" t="s">
        <v>155</v>
      </c>
    </row>
    <row r="1979" customFormat="false" ht="13.8" hidden="false" customHeight="false" outlineLevel="0" collapsed="false">
      <c r="A1979" s="0" t="s">
        <v>8652</v>
      </c>
      <c r="B1979" s="0" t="n">
        <v>78</v>
      </c>
      <c r="C1979" s="0" t="n">
        <v>207995</v>
      </c>
      <c r="D1979" s="0" t="s">
        <v>8653</v>
      </c>
      <c r="E1979" s="0" t="s">
        <v>8654</v>
      </c>
      <c r="F1979" s="0" t="str">
        <f aca="false">CONCATENATE(D1980," ",LEFT(I1980,4),"T=",AW1980,"D=",AX1980,"R=",AY1980,"M=",AZ1980,"L=",BA1980,"B=",BB1980)</f>
        <v>CASHWELL 1977T=3D=0R=0M=0L=1B=0</v>
      </c>
      <c r="G1979" s="0" t="s">
        <v>185</v>
      </c>
      <c r="I1979" s="0" t="s">
        <v>8655</v>
      </c>
      <c r="J1979" s="0" t="s">
        <v>8656</v>
      </c>
      <c r="K1979" s="0" t="s">
        <v>143</v>
      </c>
      <c r="M1979" s="0" t="str">
        <f aca="false">RIGHT(N1979,LEN(N1979)-FIND(" ",N1979))</f>
        <v>FAIRMOUNT AVE NE</v>
      </c>
      <c r="N1979" s="0" t="s">
        <v>8657</v>
      </c>
      <c r="P1979" s="0" t="s">
        <v>147</v>
      </c>
      <c r="Q1979" s="0" t="s">
        <v>148</v>
      </c>
      <c r="R1979" s="0" t="n">
        <v>44483</v>
      </c>
      <c r="AD1979" s="0" t="s">
        <v>149</v>
      </c>
      <c r="AE1979" s="0" t="s">
        <v>150</v>
      </c>
      <c r="AF1979" s="0" t="s">
        <v>151</v>
      </c>
      <c r="AH1979" s="0" t="n">
        <v>14</v>
      </c>
      <c r="AI1979" s="0" t="n">
        <v>11</v>
      </c>
      <c r="AN1979" s="0" t="s">
        <v>147</v>
      </c>
      <c r="AO1979" s="0" t="s">
        <v>261</v>
      </c>
      <c r="AP1979" s="0" t="s">
        <v>262</v>
      </c>
      <c r="AQ1979" s="0" t="n">
        <v>9</v>
      </c>
      <c r="AR1979" s="0" t="n">
        <v>64</v>
      </c>
      <c r="AS1979" s="0" t="n">
        <v>32</v>
      </c>
      <c r="AV1979" s="0" t="s">
        <v>154</v>
      </c>
      <c r="AW1979" s="0" t="n">
        <f aca="false">COUNTA($BC1979:$EG1979)</f>
        <v>15</v>
      </c>
      <c r="AX1979" s="0" t="n">
        <f aca="false">COUNTIF($BC1979:$EG1979,"D")</f>
        <v>0</v>
      </c>
      <c r="AY1979" s="0" t="n">
        <f aca="false">COUNTIF($BC1979:$EG1979,"R")</f>
        <v>0</v>
      </c>
      <c r="AZ1979" s="0" t="n">
        <f aca="false">IF(CC1979="D",1,0)+IF(CL1979="D",1,0)+IF(CW1979="D",1,0)+IF(DD1979="D",1,0)+IF(DJ1979="D",1,0)+IF(DO1979="D",1,0)+IF(DW1979="D",1,0)</f>
        <v>0</v>
      </c>
      <c r="BA1979" s="0" t="n">
        <f aca="false">IF(DH1979&lt;&gt;"",1,0)+IF(DI1979&lt;&gt;"",1,0)+IF(DK1979&lt;&gt;"",1,0)+IF(DM1979&lt;&gt;"",1,0)+IF(DN1979&lt;&gt;"",1,0)+IF(DO1979&lt;&gt;"",1,0)+IF(DQ1979&lt;&gt;"",1,0)+IF(DR1979&lt;&gt;"",1,0)+IF(DT1979&lt;&gt;"",1,0)+IF(DU1979&lt;&gt;"",1,0)+IF(DV1979&lt;&gt;"",1,0)+IF(DW1979&lt;&gt;"",1,0)+IF(DX1979&lt;&gt;"",1,0)+IF(DZ1979&lt;&gt;"",1,0)+IF(EA1979&lt;&gt;"",1,0)+IF(EB1979&lt;&gt;"",1,0)+IF(EE1979&lt;&gt;"",1,0)</f>
        <v>5</v>
      </c>
      <c r="BB1979" s="0" t="n">
        <f aca="false">AY1979*AX1979</f>
        <v>0</v>
      </c>
      <c r="BC1979" s="0" t="s">
        <v>155</v>
      </c>
      <c r="BD1979" s="0" t="s">
        <v>155</v>
      </c>
      <c r="BE1979" s="0" t="s">
        <v>155</v>
      </c>
      <c r="BJ1979" s="0" t="s">
        <v>155</v>
      </c>
      <c r="BK1979" s="0" t="s">
        <v>155</v>
      </c>
      <c r="BL1979" s="0" t="s">
        <v>155</v>
      </c>
      <c r="CP1979" s="0" t="s">
        <v>155</v>
      </c>
      <c r="CY1979" s="0" t="s">
        <v>155</v>
      </c>
      <c r="DC1979" s="0" t="s">
        <v>155</v>
      </c>
      <c r="DI1979" s="0" t="s">
        <v>155</v>
      </c>
      <c r="DN1979" s="0" t="s">
        <v>155</v>
      </c>
      <c r="DU1979" s="0" t="s">
        <v>155</v>
      </c>
      <c r="DX1979" s="0" t="s">
        <v>155</v>
      </c>
      <c r="EA1979" s="0" t="s">
        <v>155</v>
      </c>
      <c r="EF1979" s="0" t="s">
        <v>155</v>
      </c>
    </row>
    <row r="1980" customFormat="false" ht="13.8" hidden="false" customHeight="false" outlineLevel="0" collapsed="false">
      <c r="A1980" s="0" t="s">
        <v>8658</v>
      </c>
      <c r="B1980" s="0" t="n">
        <v>78</v>
      </c>
      <c r="C1980" s="0" t="n">
        <v>382987</v>
      </c>
      <c r="D1980" s="0" t="s">
        <v>8659</v>
      </c>
      <c r="E1980" s="0" t="s">
        <v>605</v>
      </c>
      <c r="F1980" s="0" t="str">
        <f aca="false">CONCATENATE(D1981," ",LEFT(I1981,4),"T=",AW1981,"D=",AX1981,"R=",AY1981,"M=",AZ1981,"L=",BA1981,"B=",BB1981)</f>
        <v>CLEMENT 1956T=12D=2R=0M=0L=4B=0</v>
      </c>
      <c r="G1980" s="0" t="s">
        <v>499</v>
      </c>
      <c r="I1980" s="0" t="s">
        <v>8660</v>
      </c>
      <c r="J1980" s="0" t="s">
        <v>8661</v>
      </c>
      <c r="K1980" s="0" t="s">
        <v>143</v>
      </c>
      <c r="M1980" s="0" t="str">
        <f aca="false">RIGHT(N1980,LEN(N1980)-FIND(" ",N1980))</f>
        <v>GENESEE AVE NE</v>
      </c>
      <c r="N1980" s="0" t="s">
        <v>8485</v>
      </c>
      <c r="P1980" s="0" t="s">
        <v>147</v>
      </c>
      <c r="Q1980" s="0" t="s">
        <v>148</v>
      </c>
      <c r="R1980" s="0" t="n">
        <v>44483</v>
      </c>
      <c r="AD1980" s="0" t="s">
        <v>149</v>
      </c>
      <c r="AE1980" s="0" t="s">
        <v>150</v>
      </c>
      <c r="AF1980" s="0" t="s">
        <v>151</v>
      </c>
      <c r="AH1980" s="0" t="n">
        <v>14</v>
      </c>
      <c r="AI1980" s="0" t="n">
        <v>11</v>
      </c>
      <c r="AN1980" s="0" t="s">
        <v>147</v>
      </c>
      <c r="AO1980" s="0" t="s">
        <v>189</v>
      </c>
      <c r="AP1980" s="0" t="s">
        <v>190</v>
      </c>
      <c r="AQ1980" s="0" t="n">
        <v>9</v>
      </c>
      <c r="AR1980" s="0" t="n">
        <v>64</v>
      </c>
      <c r="AS1980" s="0" t="n">
        <v>32</v>
      </c>
      <c r="AV1980" s="0" t="s">
        <v>154</v>
      </c>
      <c r="AW1980" s="0" t="n">
        <f aca="false">COUNTA($BC1980:$EG1980)</f>
        <v>3</v>
      </c>
      <c r="AX1980" s="0" t="n">
        <f aca="false">COUNTIF($BC1980:$EG1980,"D")</f>
        <v>0</v>
      </c>
      <c r="AY1980" s="0" t="n">
        <f aca="false">COUNTIF($BC1980:$EG1980,"R")</f>
        <v>0</v>
      </c>
      <c r="AZ1980" s="0" t="n">
        <f aca="false">IF(CC1980="D",1,0)+IF(CL1980="D",1,0)+IF(CW1980="D",1,0)+IF(DD1980="D",1,0)+IF(DJ1980="D",1,0)+IF(DO1980="D",1,0)+IF(DW1980="D",1,0)</f>
        <v>0</v>
      </c>
      <c r="BA1980" s="0" t="n">
        <f aca="false">IF(DH1980&lt;&gt;"",1,0)+IF(DI1980&lt;&gt;"",1,0)+IF(DK1980&lt;&gt;"",1,0)+IF(DM1980&lt;&gt;"",1,0)+IF(DN1980&lt;&gt;"",1,0)+IF(DO1980&lt;&gt;"",1,0)+IF(DQ1980&lt;&gt;"",1,0)+IF(DR1980&lt;&gt;"",1,0)+IF(DT1980&lt;&gt;"",1,0)+IF(DU1980&lt;&gt;"",1,0)+IF(DV1980&lt;&gt;"",1,0)+IF(DW1980&lt;&gt;"",1,0)+IF(DX1980&lt;&gt;"",1,0)+IF(DZ1980&lt;&gt;"",1,0)+IF(EA1980&lt;&gt;"",1,0)+IF(EB1980&lt;&gt;"",1,0)+IF(EE1980&lt;&gt;"",1,0)</f>
        <v>1</v>
      </c>
      <c r="BB1980" s="0" t="n">
        <f aca="false">AY1980*AX1980</f>
        <v>0</v>
      </c>
      <c r="CA1980" s="0" t="s">
        <v>155</v>
      </c>
      <c r="CP1980" s="0" t="s">
        <v>155</v>
      </c>
      <c r="DN1980" s="0" t="s">
        <v>155</v>
      </c>
    </row>
    <row r="1981" customFormat="false" ht="13.8" hidden="false" customHeight="false" outlineLevel="0" collapsed="false">
      <c r="A1981" s="0" t="s">
        <v>8662</v>
      </c>
      <c r="B1981" s="0" t="n">
        <v>78</v>
      </c>
      <c r="C1981" s="0" t="n">
        <v>383200</v>
      </c>
      <c r="D1981" s="0" t="s">
        <v>8663</v>
      </c>
      <c r="E1981" s="0" t="s">
        <v>731</v>
      </c>
      <c r="F1981" s="0" t="str">
        <f aca="false">CONCATENATE(D1982," ",LEFT(I1982,4),"T=",AW1982,"D=",AX1982,"R=",AY1982,"M=",AZ1982,"L=",BA1982,"B=",BB1982)</f>
        <v>ROBERTSON 1982T=6D=0R=1M=0L=2B=0</v>
      </c>
      <c r="G1981" s="0" t="s">
        <v>231</v>
      </c>
      <c r="I1981" s="0" t="s">
        <v>8664</v>
      </c>
      <c r="J1981" s="0" t="s">
        <v>5163</v>
      </c>
      <c r="K1981" s="0" t="s">
        <v>143</v>
      </c>
      <c r="L1981" s="0" t="s">
        <v>144</v>
      </c>
      <c r="M1981" s="0" t="str">
        <f aca="false">RIGHT(N1981,LEN(N1981)-FIND(" ",N1981))</f>
        <v>OAK KNOLL AVE NE</v>
      </c>
      <c r="N1981" s="0" t="s">
        <v>8665</v>
      </c>
      <c r="P1981" s="0" t="s">
        <v>147</v>
      </c>
      <c r="Q1981" s="0" t="s">
        <v>148</v>
      </c>
      <c r="R1981" s="0" t="n">
        <v>44483</v>
      </c>
      <c r="AD1981" s="0" t="s">
        <v>149</v>
      </c>
      <c r="AE1981" s="0" t="s">
        <v>150</v>
      </c>
      <c r="AF1981" s="0" t="s">
        <v>151</v>
      </c>
      <c r="AH1981" s="0" t="n">
        <v>14</v>
      </c>
      <c r="AI1981" s="0" t="n">
        <v>11</v>
      </c>
      <c r="AN1981" s="0" t="s">
        <v>147</v>
      </c>
      <c r="AO1981" s="0" t="s">
        <v>152</v>
      </c>
      <c r="AP1981" s="0" t="s">
        <v>153</v>
      </c>
      <c r="AQ1981" s="0" t="n">
        <v>9</v>
      </c>
      <c r="AR1981" s="0" t="n">
        <v>64</v>
      </c>
      <c r="AS1981" s="0" t="n">
        <v>32</v>
      </c>
      <c r="AV1981" s="0" t="s">
        <v>154</v>
      </c>
      <c r="AW1981" s="0" t="n">
        <f aca="false">COUNTA($BC1981:$EG1981)</f>
        <v>12</v>
      </c>
      <c r="AX1981" s="0" t="n">
        <f aca="false">COUNTIF($BC1981:$EG1981,"D")</f>
        <v>2</v>
      </c>
      <c r="AY1981" s="0" t="n">
        <f aca="false">COUNTIF($BC1981:$EG1981,"R")</f>
        <v>0</v>
      </c>
      <c r="AZ1981" s="0" t="n">
        <f aca="false">IF(CC1981="D",1,0)+IF(CL1981="D",1,0)+IF(CW1981="D",1,0)+IF(DD1981="D",1,0)+IF(DJ1981="D",1,0)+IF(DO1981="D",1,0)+IF(DW1981="D",1,0)</f>
        <v>0</v>
      </c>
      <c r="BA1981" s="0" t="n">
        <f aca="false">IF(DH1981&lt;&gt;"",1,0)+IF(DI1981&lt;&gt;"",1,0)+IF(DK1981&lt;&gt;"",1,0)+IF(DM1981&lt;&gt;"",1,0)+IF(DN1981&lt;&gt;"",1,0)+IF(DO1981&lt;&gt;"",1,0)+IF(DQ1981&lt;&gt;"",1,0)+IF(DR1981&lt;&gt;"",1,0)+IF(DT1981&lt;&gt;"",1,0)+IF(DU1981&lt;&gt;"",1,0)+IF(DV1981&lt;&gt;"",1,0)+IF(DW1981&lt;&gt;"",1,0)+IF(DX1981&lt;&gt;"",1,0)+IF(DZ1981&lt;&gt;"",1,0)+IF(EA1981&lt;&gt;"",1,0)+IF(EB1981&lt;&gt;"",1,0)+IF(EE1981&lt;&gt;"",1,0)</f>
        <v>4</v>
      </c>
      <c r="BB1981" s="0" t="n">
        <f aca="false">AY1981*AX1981</f>
        <v>0</v>
      </c>
      <c r="CN1981" s="0" t="s">
        <v>155</v>
      </c>
      <c r="CP1981" s="0" t="s">
        <v>155</v>
      </c>
      <c r="CY1981" s="0" t="s">
        <v>155</v>
      </c>
      <c r="CZ1981" s="0" t="s">
        <v>144</v>
      </c>
      <c r="DC1981" s="0" t="s">
        <v>155</v>
      </c>
      <c r="DF1981" s="0" t="s">
        <v>155</v>
      </c>
      <c r="DI1981" s="0" t="s">
        <v>155</v>
      </c>
      <c r="DN1981" s="0" t="s">
        <v>155</v>
      </c>
      <c r="DU1981" s="0" t="s">
        <v>155</v>
      </c>
      <c r="DX1981" s="0" t="s">
        <v>155</v>
      </c>
      <c r="ED1981" s="0" t="s">
        <v>144</v>
      </c>
      <c r="EF1981" s="0" t="s">
        <v>155</v>
      </c>
    </row>
    <row r="1982" customFormat="false" ht="13.8" hidden="false" customHeight="false" outlineLevel="0" collapsed="false">
      <c r="A1982" s="0" t="s">
        <v>8666</v>
      </c>
      <c r="B1982" s="0" t="n">
        <v>78</v>
      </c>
      <c r="C1982" s="0" t="n">
        <v>384173</v>
      </c>
      <c r="D1982" s="0" t="s">
        <v>5398</v>
      </c>
      <c r="E1982" s="0" t="s">
        <v>5388</v>
      </c>
      <c r="F1982" s="0" t="str">
        <f aca="false">CONCATENATE(D1983," ",LEFT(I1983,4),"T=",AW1983,"D=",AX1983,"R=",AY1983,"M=",AZ1983,"L=",BA1983,"B=",BB1983)</f>
        <v>ROBERTSON 1985T=10D=0R=0M=0L=3B=0</v>
      </c>
      <c r="G1982" s="0" t="s">
        <v>257</v>
      </c>
      <c r="I1982" s="0" t="s">
        <v>8667</v>
      </c>
      <c r="J1982" s="0" t="s">
        <v>8668</v>
      </c>
      <c r="K1982" s="0" t="s">
        <v>143</v>
      </c>
      <c r="L1982" s="0" t="s">
        <v>174</v>
      </c>
      <c r="M1982" s="0" t="str">
        <f aca="false">RIGHT(N1982,LEN(N1982)-FIND(" ",N1982))</f>
        <v>ATLANTIC ST NE</v>
      </c>
      <c r="N1982" s="0" t="s">
        <v>8669</v>
      </c>
      <c r="P1982" s="0" t="s">
        <v>147</v>
      </c>
      <c r="Q1982" s="0" t="s">
        <v>148</v>
      </c>
      <c r="R1982" s="0" t="n">
        <v>44483</v>
      </c>
      <c r="AD1982" s="0" t="s">
        <v>149</v>
      </c>
      <c r="AE1982" s="0" t="s">
        <v>150</v>
      </c>
      <c r="AF1982" s="0" t="s">
        <v>151</v>
      </c>
      <c r="AH1982" s="0" t="n">
        <v>14</v>
      </c>
      <c r="AI1982" s="0" t="n">
        <v>11</v>
      </c>
      <c r="AN1982" s="0" t="s">
        <v>147</v>
      </c>
      <c r="AO1982" s="0" t="s">
        <v>261</v>
      </c>
      <c r="AP1982" s="0" t="s">
        <v>262</v>
      </c>
      <c r="AQ1982" s="0" t="n">
        <v>9</v>
      </c>
      <c r="AR1982" s="0" t="n">
        <v>64</v>
      </c>
      <c r="AS1982" s="0" t="n">
        <v>32</v>
      </c>
      <c r="AV1982" s="0" t="s">
        <v>154</v>
      </c>
      <c r="AW1982" s="0" t="n">
        <f aca="false">COUNTA($BC1982:$EG1982)</f>
        <v>6</v>
      </c>
      <c r="AX1982" s="0" t="n">
        <f aca="false">COUNTIF($BC1982:$EG1982,"D")</f>
        <v>0</v>
      </c>
      <c r="AY1982" s="0" t="n">
        <f aca="false">COUNTIF($BC1982:$EG1982,"R")</f>
        <v>1</v>
      </c>
      <c r="AZ1982" s="0" t="n">
        <f aca="false">IF(CC1982="D",1,0)+IF(CL1982="D",1,0)+IF(CW1982="D",1,0)+IF(DD1982="D",1,0)+IF(DJ1982="D",1,0)+IF(DO1982="D",1,0)+IF(DW1982="D",1,0)</f>
        <v>0</v>
      </c>
      <c r="BA1982" s="0" t="n">
        <f aca="false">IF(DH1982&lt;&gt;"",1,0)+IF(DI1982&lt;&gt;"",1,0)+IF(DK1982&lt;&gt;"",1,0)+IF(DM1982&lt;&gt;"",1,0)+IF(DN1982&lt;&gt;"",1,0)+IF(DO1982&lt;&gt;"",1,0)+IF(DQ1982&lt;&gt;"",1,0)+IF(DR1982&lt;&gt;"",1,0)+IF(DT1982&lt;&gt;"",1,0)+IF(DU1982&lt;&gt;"",1,0)+IF(DV1982&lt;&gt;"",1,0)+IF(DW1982&lt;&gt;"",1,0)+IF(DX1982&lt;&gt;"",1,0)+IF(DZ1982&lt;&gt;"",1,0)+IF(EA1982&lt;&gt;"",1,0)+IF(EB1982&lt;&gt;"",1,0)+IF(EE1982&lt;&gt;"",1,0)</f>
        <v>2</v>
      </c>
      <c r="BB1982" s="0" t="n">
        <f aca="false">AY1982*AX1982</f>
        <v>0</v>
      </c>
      <c r="CP1982" s="0" t="s">
        <v>155</v>
      </c>
      <c r="DC1982" s="0" t="s">
        <v>155</v>
      </c>
      <c r="DN1982" s="0" t="s">
        <v>155</v>
      </c>
      <c r="EA1982" s="0" t="s">
        <v>155</v>
      </c>
      <c r="ED1982" s="0" t="s">
        <v>174</v>
      </c>
      <c r="EF1982" s="0" t="s">
        <v>155</v>
      </c>
    </row>
    <row r="1983" customFormat="false" ht="13.8" hidden="false" customHeight="false" outlineLevel="0" collapsed="false">
      <c r="A1983" s="0" t="s">
        <v>8670</v>
      </c>
      <c r="B1983" s="0" t="n">
        <v>78</v>
      </c>
      <c r="C1983" s="0" t="n">
        <v>313861</v>
      </c>
      <c r="D1983" s="0" t="s">
        <v>5398</v>
      </c>
      <c r="E1983" s="0" t="s">
        <v>8542</v>
      </c>
      <c r="F1983" s="0" t="str">
        <f aca="false">CONCATENATE(D1984," ",LEFT(I1984,4),"T=",AW1984,"D=",AX1984,"R=",AY1984,"M=",AZ1984,"L=",BA1984,"B=",BB1984)</f>
        <v>BULFORD 1954T=31D=2R=2M=1L=5B=4</v>
      </c>
      <c r="I1983" s="0" t="s">
        <v>8671</v>
      </c>
      <c r="J1983" s="0" t="s">
        <v>1399</v>
      </c>
      <c r="K1983" s="0" t="s">
        <v>143</v>
      </c>
      <c r="M1983" s="0" t="str">
        <f aca="false">RIGHT(N1983,LEN(N1983)-FIND(" ",N1983))</f>
        <v>ATLANTIC ST NE</v>
      </c>
      <c r="N1983" s="0" t="s">
        <v>8669</v>
      </c>
      <c r="P1983" s="0" t="s">
        <v>147</v>
      </c>
      <c r="Q1983" s="0" t="s">
        <v>148</v>
      </c>
      <c r="R1983" s="0" t="n">
        <v>44483</v>
      </c>
      <c r="AD1983" s="0" t="s">
        <v>149</v>
      </c>
      <c r="AE1983" s="0" t="s">
        <v>150</v>
      </c>
      <c r="AF1983" s="0" t="s">
        <v>151</v>
      </c>
      <c r="AH1983" s="0" t="n">
        <v>14</v>
      </c>
      <c r="AI1983" s="0" t="n">
        <v>11</v>
      </c>
      <c r="AN1983" s="0" t="s">
        <v>147</v>
      </c>
      <c r="AO1983" s="0" t="s">
        <v>261</v>
      </c>
      <c r="AP1983" s="0" t="s">
        <v>262</v>
      </c>
      <c r="AQ1983" s="0" t="n">
        <v>9</v>
      </c>
      <c r="AR1983" s="0" t="n">
        <v>64</v>
      </c>
      <c r="AS1983" s="0" t="n">
        <v>32</v>
      </c>
      <c r="AV1983" s="0" t="s">
        <v>154</v>
      </c>
      <c r="AW1983" s="0" t="n">
        <f aca="false">COUNTA($BC1983:$EG1983)</f>
        <v>10</v>
      </c>
      <c r="AX1983" s="0" t="n">
        <f aca="false">COUNTIF($BC1983:$EG1983,"D")</f>
        <v>0</v>
      </c>
      <c r="AY1983" s="0" t="n">
        <f aca="false">COUNTIF($BC1983:$EG1983,"R")</f>
        <v>0</v>
      </c>
      <c r="AZ1983" s="0" t="n">
        <f aca="false">IF(CC1983="D",1,0)+IF(CL1983="D",1,0)+IF(CW1983="D",1,0)+IF(DD1983="D",1,0)+IF(DJ1983="D",1,0)+IF(DO1983="D",1,0)+IF(DW1983="D",1,0)</f>
        <v>0</v>
      </c>
      <c r="BA1983" s="0" t="n">
        <f aca="false">IF(DH1983&lt;&gt;"",1,0)+IF(DI1983&lt;&gt;"",1,0)+IF(DK1983&lt;&gt;"",1,0)+IF(DM1983&lt;&gt;"",1,0)+IF(DN1983&lt;&gt;"",1,0)+IF(DO1983&lt;&gt;"",1,0)+IF(DQ1983&lt;&gt;"",1,0)+IF(DR1983&lt;&gt;"",1,0)+IF(DT1983&lt;&gt;"",1,0)+IF(DU1983&lt;&gt;"",1,0)+IF(DV1983&lt;&gt;"",1,0)+IF(DW1983&lt;&gt;"",1,0)+IF(DX1983&lt;&gt;"",1,0)+IF(DZ1983&lt;&gt;"",1,0)+IF(EA1983&lt;&gt;"",1,0)+IF(EB1983&lt;&gt;"",1,0)+IF(EE1983&lt;&gt;"",1,0)</f>
        <v>3</v>
      </c>
      <c r="BB1983" s="0" t="n">
        <f aca="false">AY1983*AX1983</f>
        <v>0</v>
      </c>
      <c r="CA1983" s="0" t="s">
        <v>155</v>
      </c>
      <c r="CG1983" s="0" t="s">
        <v>155</v>
      </c>
      <c r="CN1983" s="0" t="s">
        <v>155</v>
      </c>
      <c r="CP1983" s="0" t="s">
        <v>155</v>
      </c>
      <c r="CY1983" s="0" t="s">
        <v>155</v>
      </c>
      <c r="DC1983" s="0" t="s">
        <v>155</v>
      </c>
      <c r="DI1983" s="0" t="s">
        <v>155</v>
      </c>
      <c r="DN1983" s="0" t="s">
        <v>155</v>
      </c>
      <c r="EA1983" s="0" t="s">
        <v>155</v>
      </c>
      <c r="EF1983" s="0" t="s">
        <v>155</v>
      </c>
    </row>
    <row r="1984" customFormat="false" ht="13.8" hidden="false" customHeight="false" outlineLevel="0" collapsed="false">
      <c r="A1984" s="0" t="s">
        <v>8672</v>
      </c>
      <c r="B1984" s="0" t="n">
        <v>78</v>
      </c>
      <c r="C1984" s="0" t="n">
        <v>261935</v>
      </c>
      <c r="D1984" s="0" t="s">
        <v>8673</v>
      </c>
      <c r="E1984" s="0" t="s">
        <v>8674</v>
      </c>
      <c r="F1984" s="0" t="str">
        <f aca="false">CONCATENATE(D1985," ",LEFT(I1985,4),"T=",AW1985,"D=",AX1985,"R=",AY1985,"M=",AZ1985,"L=",BA1985,"B=",BB1985)</f>
        <v>BULFORD 1957T=31D=3R=1M=1L=5B=3</v>
      </c>
      <c r="G1984" s="0" t="s">
        <v>144</v>
      </c>
      <c r="H1984" s="0" t="s">
        <v>424</v>
      </c>
      <c r="I1984" s="0" t="s">
        <v>8675</v>
      </c>
      <c r="J1984" s="0" t="s">
        <v>1399</v>
      </c>
      <c r="K1984" s="0" t="s">
        <v>143</v>
      </c>
      <c r="L1984" s="0" t="s">
        <v>174</v>
      </c>
      <c r="M1984" s="0" t="str">
        <f aca="false">RIGHT(N1984,LEN(N1984)-FIND(" ",N1984))</f>
        <v>STONEHENGE AVE NE</v>
      </c>
      <c r="N1984" s="0" t="s">
        <v>8676</v>
      </c>
      <c r="P1984" s="0" t="s">
        <v>147</v>
      </c>
      <c r="Q1984" s="0" t="s">
        <v>148</v>
      </c>
      <c r="R1984" s="0" t="n">
        <v>44483</v>
      </c>
      <c r="AD1984" s="0" t="s">
        <v>149</v>
      </c>
      <c r="AE1984" s="0" t="s">
        <v>150</v>
      </c>
      <c r="AH1984" s="0" t="n">
        <v>14</v>
      </c>
      <c r="AI1984" s="0" t="n">
        <v>11</v>
      </c>
      <c r="AJ1984" s="0" t="s">
        <v>164</v>
      </c>
      <c r="AM1984" s="0" t="s">
        <v>165</v>
      </c>
      <c r="AN1984" s="0" t="s">
        <v>147</v>
      </c>
      <c r="AO1984" s="0" t="s">
        <v>166</v>
      </c>
      <c r="AP1984" s="0" t="s">
        <v>167</v>
      </c>
      <c r="AQ1984" s="0" t="n">
        <v>9</v>
      </c>
      <c r="AR1984" s="0" t="n">
        <v>64</v>
      </c>
      <c r="AS1984" s="0" t="n">
        <v>32</v>
      </c>
      <c r="AV1984" s="0" t="s">
        <v>154</v>
      </c>
      <c r="AW1984" s="0" t="n">
        <f aca="false">COUNTA($BC1984:$EG1984)</f>
        <v>31</v>
      </c>
      <c r="AX1984" s="0" t="n">
        <f aca="false">COUNTIF($BC1984:$EG1984,"D")</f>
        <v>2</v>
      </c>
      <c r="AY1984" s="0" t="n">
        <f aca="false">COUNTIF($BC1984:$EG1984,"R")</f>
        <v>2</v>
      </c>
      <c r="AZ1984" s="0" t="n">
        <f aca="false">IF(CC1984="D",1,0)+IF(CL1984="D",1,0)+IF(CW1984="D",1,0)+IF(DD1984="D",1,0)+IF(DJ1984="D",1,0)+IF(DO1984="D",1,0)+IF(DW1984="D",1,0)</f>
        <v>1</v>
      </c>
      <c r="BA1984" s="0" t="n">
        <f aca="false">IF(DH1984&lt;&gt;"",1,0)+IF(DI1984&lt;&gt;"",1,0)+IF(DK1984&lt;&gt;"",1,0)+IF(DM1984&lt;&gt;"",1,0)+IF(DN1984&lt;&gt;"",1,0)+IF(DO1984&lt;&gt;"",1,0)+IF(DQ1984&lt;&gt;"",1,0)+IF(DR1984&lt;&gt;"",1,0)+IF(DT1984&lt;&gt;"",1,0)+IF(DU1984&lt;&gt;"",1,0)+IF(DV1984&lt;&gt;"",1,0)+IF(DW1984&lt;&gt;"",1,0)+IF(DX1984&lt;&gt;"",1,0)+IF(DZ1984&lt;&gt;"",1,0)+IF(EA1984&lt;&gt;"",1,0)+IF(EB1984&lt;&gt;"",1,0)+IF(EE1984&lt;&gt;"",1,0)</f>
        <v>5</v>
      </c>
      <c r="BB1984" s="0" t="n">
        <f aca="false">AY1984*AX1984</f>
        <v>4</v>
      </c>
      <c r="BC1984" s="0" t="s">
        <v>155</v>
      </c>
      <c r="BD1984" s="0" t="s">
        <v>155</v>
      </c>
      <c r="BF1984" s="0" t="s">
        <v>155</v>
      </c>
      <c r="BG1984" s="0" t="s">
        <v>155</v>
      </c>
      <c r="BH1984" s="0" t="s">
        <v>155</v>
      </c>
      <c r="BJ1984" s="0" t="s">
        <v>155</v>
      </c>
      <c r="BK1984" s="0" t="s">
        <v>155</v>
      </c>
      <c r="BL1984" s="0" t="s">
        <v>155</v>
      </c>
      <c r="BP1984" s="0" t="s">
        <v>155</v>
      </c>
      <c r="BR1984" s="0" t="s">
        <v>155</v>
      </c>
      <c r="BS1984" s="0" t="s">
        <v>155</v>
      </c>
      <c r="BY1984" s="0" t="s">
        <v>144</v>
      </c>
      <c r="CA1984" s="0" t="s">
        <v>155</v>
      </c>
      <c r="CG1984" s="0" t="s">
        <v>155</v>
      </c>
      <c r="CK1984" s="0" t="s">
        <v>155</v>
      </c>
      <c r="CL1984" s="0" t="s">
        <v>144</v>
      </c>
      <c r="CN1984" s="0" t="s">
        <v>155</v>
      </c>
      <c r="CP1984" s="0" t="s">
        <v>155</v>
      </c>
      <c r="CT1984" s="0" t="s">
        <v>155</v>
      </c>
      <c r="CV1984" s="0" t="s">
        <v>155</v>
      </c>
      <c r="CY1984" s="0" t="s">
        <v>155</v>
      </c>
      <c r="CZ1984" s="0" t="s">
        <v>174</v>
      </c>
      <c r="DC1984" s="0" t="s">
        <v>155</v>
      </c>
      <c r="DF1984" s="0" t="s">
        <v>155</v>
      </c>
      <c r="DI1984" s="0" t="s">
        <v>155</v>
      </c>
      <c r="DN1984" s="0" t="s">
        <v>155</v>
      </c>
      <c r="DU1984" s="0" t="s">
        <v>155</v>
      </c>
      <c r="DX1984" s="0" t="s">
        <v>155</v>
      </c>
      <c r="EA1984" s="0" t="s">
        <v>155</v>
      </c>
      <c r="ED1984" s="0" t="s">
        <v>174</v>
      </c>
      <c r="EF1984" s="0" t="s">
        <v>155</v>
      </c>
    </row>
    <row r="1985" customFormat="false" ht="13.8" hidden="false" customHeight="false" outlineLevel="0" collapsed="false">
      <c r="A1985" s="0" t="s">
        <v>8677</v>
      </c>
      <c r="B1985" s="0" t="n">
        <v>78</v>
      </c>
      <c r="C1985" s="0" t="n">
        <v>257613</v>
      </c>
      <c r="D1985" s="0" t="s">
        <v>8673</v>
      </c>
      <c r="E1985" s="0" t="s">
        <v>631</v>
      </c>
      <c r="F1985" s="0" t="str">
        <f aca="false">CONCATENATE(D1986," ",LEFT(I1986,4),"T=",AW1986,"D=",AX1986,"R=",AY1986,"M=",AZ1986,"L=",BA1986,"B=",BB1986)</f>
        <v>WILCOX 1943T=15D=0R=3M=0L=6B=0</v>
      </c>
      <c r="G1985" s="0" t="s">
        <v>1426</v>
      </c>
      <c r="I1985" s="0" t="s">
        <v>8678</v>
      </c>
      <c r="J1985" s="0" t="s">
        <v>1399</v>
      </c>
      <c r="K1985" s="0" t="s">
        <v>143</v>
      </c>
      <c r="L1985" s="0" t="s">
        <v>174</v>
      </c>
      <c r="M1985" s="0" t="str">
        <f aca="false">RIGHT(N1985,LEN(N1985)-FIND(" ",N1985))</f>
        <v>STONEHENGE AVE NE</v>
      </c>
      <c r="N1985" s="0" t="s">
        <v>8676</v>
      </c>
      <c r="P1985" s="0" t="s">
        <v>147</v>
      </c>
      <c r="Q1985" s="0" t="s">
        <v>148</v>
      </c>
      <c r="R1985" s="0" t="n">
        <v>44483</v>
      </c>
      <c r="AD1985" s="0" t="s">
        <v>149</v>
      </c>
      <c r="AE1985" s="0" t="s">
        <v>150</v>
      </c>
      <c r="AH1985" s="0" t="n">
        <v>14</v>
      </c>
      <c r="AI1985" s="0" t="n">
        <v>11</v>
      </c>
      <c r="AJ1985" s="0" t="s">
        <v>164</v>
      </c>
      <c r="AM1985" s="0" t="s">
        <v>165</v>
      </c>
      <c r="AN1985" s="0" t="s">
        <v>147</v>
      </c>
      <c r="AO1985" s="0" t="s">
        <v>166</v>
      </c>
      <c r="AP1985" s="0" t="s">
        <v>167</v>
      </c>
      <c r="AQ1985" s="0" t="n">
        <v>9</v>
      </c>
      <c r="AR1985" s="0" t="n">
        <v>64</v>
      </c>
      <c r="AS1985" s="0" t="n">
        <v>32</v>
      </c>
      <c r="AV1985" s="0" t="s">
        <v>154</v>
      </c>
      <c r="AW1985" s="0" t="n">
        <f aca="false">COUNTA($BC1985:$EG1985)</f>
        <v>31</v>
      </c>
      <c r="AX1985" s="0" t="n">
        <f aca="false">COUNTIF($BC1985:$EG1985,"D")</f>
        <v>3</v>
      </c>
      <c r="AY1985" s="0" t="n">
        <f aca="false">COUNTIF($BC1985:$EG1985,"R")</f>
        <v>1</v>
      </c>
      <c r="AZ1985" s="0" t="n">
        <f aca="false">IF(CC1985="D",1,0)+IF(CL1985="D",1,0)+IF(CW1985="D",1,0)+IF(DD1985="D",1,0)+IF(DJ1985="D",1,0)+IF(DO1985="D",1,0)+IF(DW1985="D",1,0)</f>
        <v>1</v>
      </c>
      <c r="BA1985" s="0" t="n">
        <f aca="false">IF(DH1985&lt;&gt;"",1,0)+IF(DI1985&lt;&gt;"",1,0)+IF(DK1985&lt;&gt;"",1,0)+IF(DM1985&lt;&gt;"",1,0)+IF(DN1985&lt;&gt;"",1,0)+IF(DO1985&lt;&gt;"",1,0)+IF(DQ1985&lt;&gt;"",1,0)+IF(DR1985&lt;&gt;"",1,0)+IF(DT1985&lt;&gt;"",1,0)+IF(DU1985&lt;&gt;"",1,0)+IF(DV1985&lt;&gt;"",1,0)+IF(DW1985&lt;&gt;"",1,0)+IF(DX1985&lt;&gt;"",1,0)+IF(DZ1985&lt;&gt;"",1,0)+IF(EA1985&lt;&gt;"",1,0)+IF(EB1985&lt;&gt;"",1,0)+IF(EE1985&lt;&gt;"",1,0)</f>
        <v>5</v>
      </c>
      <c r="BB1985" s="0" t="n">
        <f aca="false">AY1985*AX1985</f>
        <v>3</v>
      </c>
      <c r="BC1985" s="0" t="s">
        <v>155</v>
      </c>
      <c r="BD1985" s="0" t="s">
        <v>155</v>
      </c>
      <c r="BF1985" s="0" t="s">
        <v>155</v>
      </c>
      <c r="BG1985" s="0" t="s">
        <v>155</v>
      </c>
      <c r="BH1985" s="0" t="s">
        <v>155</v>
      </c>
      <c r="BJ1985" s="0" t="s">
        <v>155</v>
      </c>
      <c r="BK1985" s="0" t="s">
        <v>155</v>
      </c>
      <c r="BL1985" s="0" t="s">
        <v>155</v>
      </c>
      <c r="BP1985" s="0" t="s">
        <v>155</v>
      </c>
      <c r="BR1985" s="0" t="s">
        <v>155</v>
      </c>
      <c r="BS1985" s="0" t="s">
        <v>155</v>
      </c>
      <c r="BY1985" s="0" t="s">
        <v>144</v>
      </c>
      <c r="CA1985" s="0" t="s">
        <v>155</v>
      </c>
      <c r="CG1985" s="0" t="s">
        <v>155</v>
      </c>
      <c r="CK1985" s="0" t="s">
        <v>155</v>
      </c>
      <c r="CL1985" s="0" t="s">
        <v>144</v>
      </c>
      <c r="CN1985" s="0" t="s">
        <v>155</v>
      </c>
      <c r="CP1985" s="0" t="s">
        <v>155</v>
      </c>
      <c r="CT1985" s="0" t="s">
        <v>155</v>
      </c>
      <c r="CV1985" s="0" t="s">
        <v>155</v>
      </c>
      <c r="CY1985" s="0" t="s">
        <v>155</v>
      </c>
      <c r="CZ1985" s="0" t="s">
        <v>144</v>
      </c>
      <c r="DC1985" s="0" t="s">
        <v>155</v>
      </c>
      <c r="DF1985" s="0" t="s">
        <v>155</v>
      </c>
      <c r="DI1985" s="0" t="s">
        <v>155</v>
      </c>
      <c r="DN1985" s="0" t="s">
        <v>155</v>
      </c>
      <c r="DU1985" s="0" t="s">
        <v>155</v>
      </c>
      <c r="DX1985" s="0" t="s">
        <v>155</v>
      </c>
      <c r="EA1985" s="0" t="s">
        <v>155</v>
      </c>
      <c r="ED1985" s="0" t="s">
        <v>174</v>
      </c>
      <c r="EF1985" s="0" t="s">
        <v>155</v>
      </c>
    </row>
    <row r="1986" customFormat="false" ht="13.8" hidden="false" customHeight="false" outlineLevel="0" collapsed="false">
      <c r="A1986" s="0" t="s">
        <v>8679</v>
      </c>
      <c r="B1986" s="0" t="n">
        <v>78</v>
      </c>
      <c r="C1986" s="0" t="n">
        <v>385731</v>
      </c>
      <c r="D1986" s="0" t="s">
        <v>8680</v>
      </c>
      <c r="E1986" s="0" t="s">
        <v>423</v>
      </c>
      <c r="F1986" s="0" t="str">
        <f aca="false">CONCATENATE(D1987," ",LEFT(I1987,4),"T=",AW1987,"D=",AX1987,"R=",AY1987,"M=",AZ1987,"L=",BA1987,"B=",BB1987)</f>
        <v>WILSON 1943T=27D=0R=7M=0L=5B=0</v>
      </c>
      <c r="G1986" s="0" t="s">
        <v>4764</v>
      </c>
      <c r="I1986" s="0" t="s">
        <v>8681</v>
      </c>
      <c r="J1986" s="0" t="s">
        <v>8682</v>
      </c>
      <c r="K1986" s="0" t="s">
        <v>143</v>
      </c>
      <c r="L1986" s="0" t="s">
        <v>174</v>
      </c>
      <c r="M1986" s="0" t="str">
        <f aca="false">RIGHT(N1986,LEN(N1986)-FIND(" ",N1986))</f>
        <v>KENMORE AVE NE</v>
      </c>
      <c r="N1986" s="0" t="s">
        <v>5061</v>
      </c>
      <c r="P1986" s="0" t="s">
        <v>147</v>
      </c>
      <c r="Q1986" s="0" t="s">
        <v>148</v>
      </c>
      <c r="R1986" s="0" t="n">
        <v>44483</v>
      </c>
      <c r="AD1986" s="0" t="s">
        <v>149</v>
      </c>
      <c r="AE1986" s="0" t="s">
        <v>150</v>
      </c>
      <c r="AF1986" s="0" t="s">
        <v>151</v>
      </c>
      <c r="AH1986" s="0" t="n">
        <v>14</v>
      </c>
      <c r="AI1986" s="0" t="n">
        <v>11</v>
      </c>
      <c r="AN1986" s="0" t="s">
        <v>147</v>
      </c>
      <c r="AO1986" s="0" t="s">
        <v>189</v>
      </c>
      <c r="AP1986" s="0" t="s">
        <v>190</v>
      </c>
      <c r="AQ1986" s="0" t="n">
        <v>9</v>
      </c>
      <c r="AR1986" s="0" t="n">
        <v>64</v>
      </c>
      <c r="AS1986" s="0" t="n">
        <v>32</v>
      </c>
      <c r="AV1986" s="0" t="s">
        <v>154</v>
      </c>
      <c r="AW1986" s="0" t="n">
        <f aca="false">COUNTA($BC1986:$EG1986)</f>
        <v>15</v>
      </c>
      <c r="AX1986" s="0" t="n">
        <f aca="false">COUNTIF($BC1986:$EG1986,"D")</f>
        <v>0</v>
      </c>
      <c r="AY1986" s="0" t="n">
        <f aca="false">COUNTIF($BC1986:$EG1986,"R")</f>
        <v>3</v>
      </c>
      <c r="AZ1986" s="0" t="n">
        <f aca="false">IF(CC1986="D",1,0)+IF(CL1986="D",1,0)+IF(CW1986="D",1,0)+IF(DD1986="D",1,0)+IF(DJ1986="D",1,0)+IF(DO1986="D",1,0)+IF(DW1986="D",1,0)</f>
        <v>0</v>
      </c>
      <c r="BA1986" s="0" t="n">
        <f aca="false">IF(DH1986&lt;&gt;"",1,0)+IF(DI1986&lt;&gt;"",1,0)+IF(DK1986&lt;&gt;"",1,0)+IF(DM1986&lt;&gt;"",1,0)+IF(DN1986&lt;&gt;"",1,0)+IF(DO1986&lt;&gt;"",1,0)+IF(DQ1986&lt;&gt;"",1,0)+IF(DR1986&lt;&gt;"",1,0)+IF(DT1986&lt;&gt;"",1,0)+IF(DU1986&lt;&gt;"",1,0)+IF(DV1986&lt;&gt;"",1,0)+IF(DW1986&lt;&gt;"",1,0)+IF(DX1986&lt;&gt;"",1,0)+IF(DZ1986&lt;&gt;"",1,0)+IF(EA1986&lt;&gt;"",1,0)+IF(EB1986&lt;&gt;"",1,0)+IF(EE1986&lt;&gt;"",1,0)</f>
        <v>6</v>
      </c>
      <c r="BB1986" s="0" t="n">
        <f aca="false">AY1986*AX1986</f>
        <v>0</v>
      </c>
      <c r="CO1986" s="0" t="s">
        <v>174</v>
      </c>
      <c r="CP1986" s="0" t="s">
        <v>155</v>
      </c>
      <c r="CT1986" s="0" t="s">
        <v>155</v>
      </c>
      <c r="CV1986" s="0" t="s">
        <v>155</v>
      </c>
      <c r="CY1986" s="0" t="s">
        <v>155</v>
      </c>
      <c r="CZ1986" s="0" t="s">
        <v>174</v>
      </c>
      <c r="DC1986" s="0" t="s">
        <v>155</v>
      </c>
      <c r="DI1986" s="0" t="s">
        <v>155</v>
      </c>
      <c r="DN1986" s="0" t="s">
        <v>155</v>
      </c>
      <c r="DU1986" s="0" t="s">
        <v>155</v>
      </c>
      <c r="DW1986" s="0" t="s">
        <v>155</v>
      </c>
      <c r="DX1986" s="0" t="s">
        <v>155</v>
      </c>
      <c r="EA1986" s="0" t="s">
        <v>155</v>
      </c>
      <c r="ED1986" s="0" t="s">
        <v>174</v>
      </c>
      <c r="EF1986" s="0" t="s">
        <v>155</v>
      </c>
    </row>
    <row r="1987" customFormat="false" ht="13.8" hidden="false" customHeight="false" outlineLevel="0" collapsed="false">
      <c r="A1987" s="0" t="s">
        <v>8683</v>
      </c>
      <c r="B1987" s="0" t="n">
        <v>78</v>
      </c>
      <c r="C1987" s="0" t="n">
        <v>15030</v>
      </c>
      <c r="D1987" s="0" t="s">
        <v>1327</v>
      </c>
      <c r="E1987" s="0" t="s">
        <v>4764</v>
      </c>
      <c r="F1987" s="0" t="str">
        <f aca="false">CONCATENATE(D1988," ",LEFT(I1988,4),"T=",AW1988,"D=",AX1988,"R=",AY1988,"M=",AZ1988,"L=",BA1988,"B=",BB1988)</f>
        <v>PRITCHARD 1977T=34D=1R=8M=1L=5B=8</v>
      </c>
      <c r="G1987" s="0" t="s">
        <v>200</v>
      </c>
      <c r="I1987" s="0" t="s">
        <v>8684</v>
      </c>
      <c r="J1987" s="0" t="s">
        <v>767</v>
      </c>
      <c r="K1987" s="0" t="s">
        <v>143</v>
      </c>
      <c r="L1987" s="0" t="s">
        <v>174</v>
      </c>
      <c r="M1987" s="0" t="str">
        <f aca="false">RIGHT(N1987,LEN(N1987)-FIND(" ",N1987))</f>
        <v>SEDGEWICK ST NE</v>
      </c>
      <c r="N1987" s="0" t="s">
        <v>1148</v>
      </c>
      <c r="O1987" s="0" t="s">
        <v>6501</v>
      </c>
      <c r="P1987" s="0" t="s">
        <v>147</v>
      </c>
      <c r="Q1987" s="0" t="s">
        <v>148</v>
      </c>
      <c r="R1987" s="0" t="n">
        <v>44483</v>
      </c>
      <c r="AD1987" s="0" t="s">
        <v>149</v>
      </c>
      <c r="AE1987" s="0" t="s">
        <v>150</v>
      </c>
      <c r="AH1987" s="0" t="n">
        <v>14</v>
      </c>
      <c r="AI1987" s="0" t="n">
        <v>11</v>
      </c>
      <c r="AJ1987" s="0" t="s">
        <v>164</v>
      </c>
      <c r="AM1987" s="0" t="s">
        <v>165</v>
      </c>
      <c r="AN1987" s="0" t="s">
        <v>147</v>
      </c>
      <c r="AO1987" s="0" t="s">
        <v>166</v>
      </c>
      <c r="AP1987" s="0" t="s">
        <v>167</v>
      </c>
      <c r="AQ1987" s="0" t="n">
        <v>9</v>
      </c>
      <c r="AR1987" s="0" t="n">
        <v>64</v>
      </c>
      <c r="AS1987" s="0" t="n">
        <v>32</v>
      </c>
      <c r="AV1987" s="0" t="s">
        <v>154</v>
      </c>
      <c r="AW1987" s="0" t="n">
        <f aca="false">COUNTA($BC1987:$EG1987)</f>
        <v>27</v>
      </c>
      <c r="AX1987" s="0" t="n">
        <f aca="false">COUNTIF($BC1987:$EG1987,"D")</f>
        <v>0</v>
      </c>
      <c r="AY1987" s="0" t="n">
        <f aca="false">COUNTIF($BC1987:$EG1987,"R")</f>
        <v>7</v>
      </c>
      <c r="AZ1987" s="0" t="n">
        <f aca="false">IF(CC1987="D",1,0)+IF(CL1987="D",1,0)+IF(CW1987="D",1,0)+IF(DD1987="D",1,0)+IF(DJ1987="D",1,0)+IF(DO1987="D",1,0)+IF(DW1987="D",1,0)</f>
        <v>0</v>
      </c>
      <c r="BA1987" s="0" t="n">
        <f aca="false">IF(DH1987&lt;&gt;"",1,0)+IF(DI1987&lt;&gt;"",1,0)+IF(DK1987&lt;&gt;"",1,0)+IF(DM1987&lt;&gt;"",1,0)+IF(DN1987&lt;&gt;"",1,0)+IF(DO1987&lt;&gt;"",1,0)+IF(DQ1987&lt;&gt;"",1,0)+IF(DR1987&lt;&gt;"",1,0)+IF(DT1987&lt;&gt;"",1,0)+IF(DU1987&lt;&gt;"",1,0)+IF(DV1987&lt;&gt;"",1,0)+IF(DW1987&lt;&gt;"",1,0)+IF(DX1987&lt;&gt;"",1,0)+IF(DZ1987&lt;&gt;"",1,0)+IF(EA1987&lt;&gt;"",1,0)+IF(EB1987&lt;&gt;"",1,0)+IF(EE1987&lt;&gt;"",1,0)</f>
        <v>5</v>
      </c>
      <c r="BB1987" s="0" t="n">
        <f aca="false">AY1987*AX1987</f>
        <v>0</v>
      </c>
      <c r="BC1987" s="0" t="s">
        <v>155</v>
      </c>
      <c r="BD1987" s="0" t="s">
        <v>155</v>
      </c>
      <c r="BH1987" s="0" t="s">
        <v>155</v>
      </c>
      <c r="BL1987" s="0" t="s">
        <v>155</v>
      </c>
      <c r="BP1987" s="0" t="s">
        <v>155</v>
      </c>
      <c r="BR1987" s="0" t="s">
        <v>155</v>
      </c>
      <c r="BS1987" s="0" t="s">
        <v>155</v>
      </c>
      <c r="BY1987" s="0" t="s">
        <v>174</v>
      </c>
      <c r="CA1987" s="0" t="s">
        <v>155</v>
      </c>
      <c r="CO1987" s="0" t="s">
        <v>174</v>
      </c>
      <c r="CP1987" s="0" t="s">
        <v>155</v>
      </c>
      <c r="CU1987" s="0" t="s">
        <v>174</v>
      </c>
      <c r="CV1987" s="0" t="s">
        <v>155</v>
      </c>
      <c r="CY1987" s="0" t="s">
        <v>155</v>
      </c>
      <c r="CZ1987" s="0" t="s">
        <v>174</v>
      </c>
      <c r="DC1987" s="0" t="s">
        <v>155</v>
      </c>
      <c r="DF1987" s="0" t="s">
        <v>155</v>
      </c>
      <c r="DG1987" s="0" t="s">
        <v>174</v>
      </c>
      <c r="DI1987" s="0" t="s">
        <v>155</v>
      </c>
      <c r="DL1987" s="0" t="s">
        <v>155</v>
      </c>
      <c r="DN1987" s="0" t="s">
        <v>155</v>
      </c>
      <c r="DR1987" s="0" t="s">
        <v>155</v>
      </c>
      <c r="DS1987" s="0" t="s">
        <v>174</v>
      </c>
      <c r="DU1987" s="0" t="s">
        <v>155</v>
      </c>
      <c r="EA1987" s="0" t="s">
        <v>155</v>
      </c>
      <c r="ED1987" s="0" t="s">
        <v>174</v>
      </c>
      <c r="EF1987" s="0" t="s">
        <v>155</v>
      </c>
    </row>
    <row r="1988" customFormat="false" ht="13.8" hidden="false" customHeight="false" outlineLevel="0" collapsed="false">
      <c r="A1988" s="0" t="s">
        <v>8685</v>
      </c>
      <c r="B1988" s="0" t="n">
        <v>78</v>
      </c>
      <c r="C1988" s="0" t="n">
        <v>261461</v>
      </c>
      <c r="D1988" s="0" t="s">
        <v>8686</v>
      </c>
      <c r="E1988" s="0" t="s">
        <v>8687</v>
      </c>
      <c r="F1988" s="0" t="str">
        <f aca="false">CONCATENATE(D1989," ",LEFT(I1989,4),"T=",AW1989,"D=",AX1989,"R=",AY1989,"M=",AZ1989,"L=",BA1989,"B=",BB1989)</f>
        <v>ROSS 1994T=1D=1R=0M=0L=0B=0</v>
      </c>
      <c r="G1988" s="0" t="s">
        <v>2692</v>
      </c>
      <c r="I1988" s="0" t="s">
        <v>8688</v>
      </c>
      <c r="J1988" s="0" t="s">
        <v>8689</v>
      </c>
      <c r="K1988" s="0" t="s">
        <v>143</v>
      </c>
      <c r="L1988" s="0" t="s">
        <v>174</v>
      </c>
      <c r="M1988" s="0" t="str">
        <f aca="false">RIGHT(N1988,LEN(N1988)-FIND(" ",N1988))</f>
        <v>CITADEL DR NE</v>
      </c>
      <c r="N1988" s="0" t="s">
        <v>8690</v>
      </c>
      <c r="P1988" s="0" t="s">
        <v>147</v>
      </c>
      <c r="Q1988" s="0" t="s">
        <v>148</v>
      </c>
      <c r="R1988" s="0" t="n">
        <v>44483</v>
      </c>
      <c r="AD1988" s="0" t="s">
        <v>149</v>
      </c>
      <c r="AE1988" s="0" t="s">
        <v>150</v>
      </c>
      <c r="AH1988" s="0" t="n">
        <v>14</v>
      </c>
      <c r="AI1988" s="0" t="n">
        <v>11</v>
      </c>
      <c r="AJ1988" s="0" t="s">
        <v>164</v>
      </c>
      <c r="AM1988" s="0" t="s">
        <v>165</v>
      </c>
      <c r="AN1988" s="0" t="s">
        <v>147</v>
      </c>
      <c r="AO1988" s="0" t="s">
        <v>166</v>
      </c>
      <c r="AP1988" s="0" t="s">
        <v>167</v>
      </c>
      <c r="AQ1988" s="0" t="n">
        <v>9</v>
      </c>
      <c r="AR1988" s="0" t="n">
        <v>64</v>
      </c>
      <c r="AS1988" s="0" t="n">
        <v>32</v>
      </c>
      <c r="AV1988" s="0" t="s">
        <v>154</v>
      </c>
      <c r="AW1988" s="0" t="n">
        <f aca="false">COUNTA($BC1988:$EG1988)</f>
        <v>34</v>
      </c>
      <c r="AX1988" s="0" t="n">
        <f aca="false">COUNTIF($BC1988:$EG1988,"D")</f>
        <v>1</v>
      </c>
      <c r="AY1988" s="0" t="n">
        <f aca="false">COUNTIF($BC1988:$EG1988,"R")</f>
        <v>8</v>
      </c>
      <c r="AZ1988" s="0" t="n">
        <f aca="false">IF(CC1988="D",1,0)+IF(CL1988="D",1,0)+IF(CW1988="D",1,0)+IF(DD1988="D",1,0)+IF(DJ1988="D",1,0)+IF(DO1988="D",1,0)+IF(DW1988="D",1,0)</f>
        <v>1</v>
      </c>
      <c r="BA1988" s="0" t="n">
        <f aca="false">IF(DH1988&lt;&gt;"",1,0)+IF(DI1988&lt;&gt;"",1,0)+IF(DK1988&lt;&gt;"",1,0)+IF(DM1988&lt;&gt;"",1,0)+IF(DN1988&lt;&gt;"",1,0)+IF(DO1988&lt;&gt;"",1,0)+IF(DQ1988&lt;&gt;"",1,0)+IF(DR1988&lt;&gt;"",1,0)+IF(DT1988&lt;&gt;"",1,0)+IF(DU1988&lt;&gt;"",1,0)+IF(DV1988&lt;&gt;"",1,0)+IF(DW1988&lt;&gt;"",1,0)+IF(DX1988&lt;&gt;"",1,0)+IF(DZ1988&lt;&gt;"",1,0)+IF(EA1988&lt;&gt;"",1,0)+IF(EB1988&lt;&gt;"",1,0)+IF(EE1988&lt;&gt;"",1,0)</f>
        <v>5</v>
      </c>
      <c r="BB1988" s="0" t="n">
        <f aca="false">AY1988*AX1988</f>
        <v>8</v>
      </c>
      <c r="BC1988" s="0" t="s">
        <v>155</v>
      </c>
      <c r="BD1988" s="0" t="s">
        <v>155</v>
      </c>
      <c r="BE1988" s="0" t="s">
        <v>155</v>
      </c>
      <c r="BG1988" s="0" t="s">
        <v>155</v>
      </c>
      <c r="BH1988" s="0" t="s">
        <v>155</v>
      </c>
      <c r="BJ1988" s="0" t="s">
        <v>155</v>
      </c>
      <c r="BK1988" s="0" t="s">
        <v>155</v>
      </c>
      <c r="BL1988" s="0" t="s">
        <v>155</v>
      </c>
      <c r="BP1988" s="0" t="s">
        <v>155</v>
      </c>
      <c r="BR1988" s="0" t="s">
        <v>155</v>
      </c>
      <c r="BS1988" s="0" t="s">
        <v>155</v>
      </c>
      <c r="BY1988" s="0" t="s">
        <v>174</v>
      </c>
      <c r="CG1988" s="0" t="s">
        <v>155</v>
      </c>
      <c r="CK1988" s="0" t="s">
        <v>155</v>
      </c>
      <c r="CN1988" s="0" t="s">
        <v>155</v>
      </c>
      <c r="CO1988" s="0" t="s">
        <v>174</v>
      </c>
      <c r="CP1988" s="0" t="s">
        <v>155</v>
      </c>
      <c r="CT1988" s="0" t="s">
        <v>155</v>
      </c>
      <c r="CU1988" s="0" t="s">
        <v>174</v>
      </c>
      <c r="CV1988" s="0" t="s">
        <v>155</v>
      </c>
      <c r="CY1988" s="0" t="s">
        <v>155</v>
      </c>
      <c r="CZ1988" s="0" t="s">
        <v>174</v>
      </c>
      <c r="DC1988" s="0" t="s">
        <v>155</v>
      </c>
      <c r="DF1988" s="0" t="s">
        <v>155</v>
      </c>
      <c r="DG1988" s="0" t="s">
        <v>174</v>
      </c>
      <c r="DI1988" s="0" t="s">
        <v>155</v>
      </c>
      <c r="DL1988" s="0" t="s">
        <v>155</v>
      </c>
      <c r="DM1988" s="0" t="s">
        <v>174</v>
      </c>
      <c r="DN1988" s="0" t="s">
        <v>155</v>
      </c>
      <c r="DS1988" s="0" t="s">
        <v>174</v>
      </c>
      <c r="DU1988" s="0" t="s">
        <v>155</v>
      </c>
      <c r="DW1988" s="0" t="s">
        <v>144</v>
      </c>
      <c r="ED1988" s="0" t="s">
        <v>174</v>
      </c>
      <c r="EF1988" s="0" t="s">
        <v>155</v>
      </c>
    </row>
    <row r="1989" customFormat="false" ht="13.8" hidden="false" customHeight="false" outlineLevel="0" collapsed="false">
      <c r="A1989" s="0" t="s">
        <v>8691</v>
      </c>
      <c r="B1989" s="0" t="n">
        <v>78</v>
      </c>
      <c r="C1989" s="0" t="n">
        <v>387535</v>
      </c>
      <c r="D1989" s="0" t="s">
        <v>864</v>
      </c>
      <c r="E1989" s="0" t="s">
        <v>542</v>
      </c>
      <c r="F1989" s="0" t="str">
        <f aca="false">CONCATENATE(D1990," ",LEFT(I1990,4),"T=",AW1990,"D=",AX1990,"R=",AY1990,"M=",AZ1990,"L=",BA1990,"B=",BB1990)</f>
        <v>CRAIG 1994T=1D=0R=0M=0L=0B=0</v>
      </c>
      <c r="G1989" s="0" t="s">
        <v>382</v>
      </c>
      <c r="I1989" s="0" t="s">
        <v>8692</v>
      </c>
      <c r="J1989" s="0" t="s">
        <v>8693</v>
      </c>
      <c r="K1989" s="0" t="s">
        <v>239</v>
      </c>
      <c r="M1989" s="0" t="str">
        <f aca="false">RIGHT(N1989,LEN(N1989)-FIND(" ",N1989))</f>
        <v>WILLARD AVE NE</v>
      </c>
      <c r="N1989" s="0" t="s">
        <v>8694</v>
      </c>
      <c r="P1989" s="0" t="s">
        <v>147</v>
      </c>
      <c r="Q1989" s="0" t="s">
        <v>148</v>
      </c>
      <c r="R1989" s="0" t="n">
        <v>44483</v>
      </c>
      <c r="AD1989" s="0" t="s">
        <v>149</v>
      </c>
      <c r="AE1989" s="0" t="s">
        <v>150</v>
      </c>
      <c r="AF1989" s="0" t="s">
        <v>151</v>
      </c>
      <c r="AH1989" s="0" t="n">
        <v>14</v>
      </c>
      <c r="AI1989" s="0" t="n">
        <v>11</v>
      </c>
      <c r="AN1989" s="0" t="s">
        <v>147</v>
      </c>
      <c r="AO1989" s="0" t="s">
        <v>152</v>
      </c>
      <c r="AP1989" s="0" t="s">
        <v>153</v>
      </c>
      <c r="AQ1989" s="0" t="n">
        <v>9</v>
      </c>
      <c r="AR1989" s="0" t="n">
        <v>64</v>
      </c>
      <c r="AS1989" s="0" t="n">
        <v>32</v>
      </c>
      <c r="AV1989" s="0" t="s">
        <v>154</v>
      </c>
      <c r="AW1989" s="0" t="n">
        <f aca="false">COUNTA($BC1989:$EG1989)</f>
        <v>1</v>
      </c>
      <c r="AX1989" s="0" t="n">
        <f aca="false">COUNTIF($BC1989:$EG1989,"D")</f>
        <v>1</v>
      </c>
      <c r="AY1989" s="0" t="n">
        <f aca="false">COUNTIF($BC1989:$EG1989,"R")</f>
        <v>0</v>
      </c>
      <c r="AZ1989" s="0" t="n">
        <f aca="false">IF(CC1989="D",1,0)+IF(CL1989="D",1,0)+IF(CW1989="D",1,0)+IF(DD1989="D",1,0)+IF(DJ1989="D",1,0)+IF(DO1989="D",1,0)+IF(DW1989="D",1,0)</f>
        <v>0</v>
      </c>
      <c r="BA1989" s="0" t="n">
        <f aca="false">IF(DH1989&lt;&gt;"",1,0)+IF(DI1989&lt;&gt;"",1,0)+IF(DK1989&lt;&gt;"",1,0)+IF(DM1989&lt;&gt;"",1,0)+IF(DN1989&lt;&gt;"",1,0)+IF(DO1989&lt;&gt;"",1,0)+IF(DQ1989&lt;&gt;"",1,0)+IF(DR1989&lt;&gt;"",1,0)+IF(DT1989&lt;&gt;"",1,0)+IF(DU1989&lt;&gt;"",1,0)+IF(DV1989&lt;&gt;"",1,0)+IF(DW1989&lt;&gt;"",1,0)+IF(DX1989&lt;&gt;"",1,0)+IF(DZ1989&lt;&gt;"",1,0)+IF(EA1989&lt;&gt;"",1,0)+IF(EB1989&lt;&gt;"",1,0)+IF(EE1989&lt;&gt;"",1,0)</f>
        <v>0</v>
      </c>
      <c r="BB1989" s="0" t="n">
        <f aca="false">AY1989*AX1989</f>
        <v>0</v>
      </c>
      <c r="CZ1989" s="0" t="s">
        <v>144</v>
      </c>
    </row>
    <row r="1990" customFormat="false" ht="13.8" hidden="false" customHeight="false" outlineLevel="0" collapsed="false">
      <c r="A1990" s="0" t="s">
        <v>8695</v>
      </c>
      <c r="B1990" s="0" t="n">
        <v>78</v>
      </c>
      <c r="C1990" s="0" t="n">
        <v>387570</v>
      </c>
      <c r="D1990" s="0" t="s">
        <v>1288</v>
      </c>
      <c r="E1990" s="0" t="s">
        <v>256</v>
      </c>
      <c r="F1990" s="0" t="str">
        <f aca="false">CONCATENATE(D1991," ",LEFT(I1991,4),"T=",AW1991,"D=",AX1991,"R=",AY1991,"M=",AZ1991,"L=",BA1991,"B=",BB1991)</f>
        <v>WALKER 1977T=3D=0R=0M=0L=1B=0</v>
      </c>
      <c r="G1990" s="0" t="s">
        <v>3466</v>
      </c>
      <c r="I1990" s="0" t="s">
        <v>8696</v>
      </c>
      <c r="J1990" s="0" t="s">
        <v>8693</v>
      </c>
      <c r="K1990" s="0" t="s">
        <v>239</v>
      </c>
      <c r="M1990" s="0" t="str">
        <f aca="false">RIGHT(N1990,LEN(N1990)-FIND(" ",N1990))</f>
        <v>EDGEWOOD ST NE</v>
      </c>
      <c r="N1990" s="0" t="s">
        <v>8697</v>
      </c>
      <c r="P1990" s="0" t="s">
        <v>147</v>
      </c>
      <c r="Q1990" s="0" t="s">
        <v>148</v>
      </c>
      <c r="R1990" s="0" t="n">
        <v>44483</v>
      </c>
      <c r="AD1990" s="0" t="s">
        <v>149</v>
      </c>
      <c r="AE1990" s="0" t="s">
        <v>150</v>
      </c>
      <c r="AF1990" s="0" t="s">
        <v>151</v>
      </c>
      <c r="AH1990" s="0" t="n">
        <v>14</v>
      </c>
      <c r="AI1990" s="0" t="n">
        <v>11</v>
      </c>
      <c r="AN1990" s="0" t="s">
        <v>147</v>
      </c>
      <c r="AO1990" s="0" t="s">
        <v>261</v>
      </c>
      <c r="AP1990" s="0" t="s">
        <v>262</v>
      </c>
      <c r="AQ1990" s="0" t="n">
        <v>9</v>
      </c>
      <c r="AR1990" s="0" t="n">
        <v>64</v>
      </c>
      <c r="AS1990" s="0" t="n">
        <v>32</v>
      </c>
      <c r="AV1990" s="0" t="s">
        <v>154</v>
      </c>
      <c r="AW1990" s="0" t="n">
        <f aca="false">COUNTA($BC1990:$EG1990)</f>
        <v>1</v>
      </c>
      <c r="AX1990" s="0" t="n">
        <f aca="false">COUNTIF($BC1990:$EG1990,"D")</f>
        <v>0</v>
      </c>
      <c r="AY1990" s="0" t="n">
        <f aca="false">COUNTIF($BC1990:$EG1990,"R")</f>
        <v>0</v>
      </c>
      <c r="AZ1990" s="0" t="n">
        <f aca="false">IF(CC1990="D",1,0)+IF(CL1990="D",1,0)+IF(CW1990="D",1,0)+IF(DD1990="D",1,0)+IF(DJ1990="D",1,0)+IF(DO1990="D",1,0)+IF(DW1990="D",1,0)</f>
        <v>0</v>
      </c>
      <c r="BA1990" s="0" t="n">
        <f aca="false">IF(DH1990&lt;&gt;"",1,0)+IF(DI1990&lt;&gt;"",1,0)+IF(DK1990&lt;&gt;"",1,0)+IF(DM1990&lt;&gt;"",1,0)+IF(DN1990&lt;&gt;"",1,0)+IF(DO1990&lt;&gt;"",1,0)+IF(DQ1990&lt;&gt;"",1,0)+IF(DR1990&lt;&gt;"",1,0)+IF(DT1990&lt;&gt;"",1,0)+IF(DU1990&lt;&gt;"",1,0)+IF(DV1990&lt;&gt;"",1,0)+IF(DW1990&lt;&gt;"",1,0)+IF(DX1990&lt;&gt;"",1,0)+IF(DZ1990&lt;&gt;"",1,0)+IF(EA1990&lt;&gt;"",1,0)+IF(EB1990&lt;&gt;"",1,0)+IF(EE1990&lt;&gt;"",1,0)</f>
        <v>0</v>
      </c>
      <c r="BB1990" s="0" t="n">
        <f aca="false">AY1990*AX1990</f>
        <v>0</v>
      </c>
      <c r="DC1990" s="0" t="s">
        <v>155</v>
      </c>
    </row>
    <row r="1991" customFormat="false" ht="13.8" hidden="false" customHeight="false" outlineLevel="0" collapsed="false">
      <c r="A1991" s="0" t="s">
        <v>8698</v>
      </c>
      <c r="B1991" s="0" t="n">
        <v>78</v>
      </c>
      <c r="C1991" s="0" t="n">
        <v>293841</v>
      </c>
      <c r="D1991" s="0" t="s">
        <v>1649</v>
      </c>
      <c r="E1991" s="0" t="s">
        <v>311</v>
      </c>
      <c r="F1991" s="0" t="str">
        <f aca="false">CONCATENATE(D1992," ",LEFT(I1992,4),"T=",AW1992,"D=",AX1992,"R=",AY1992,"M=",AZ1992,"L=",BA1992,"B=",BB1992)</f>
        <v>TURNER 1956T=29D=0R=6M=0L=5B=0</v>
      </c>
      <c r="G1991" s="0" t="s">
        <v>185</v>
      </c>
      <c r="I1991" s="0" t="s">
        <v>8699</v>
      </c>
      <c r="J1991" s="0" t="s">
        <v>8700</v>
      </c>
      <c r="K1991" s="0" t="s">
        <v>143</v>
      </c>
      <c r="M1991" s="0" t="str">
        <f aca="false">RIGHT(N1991,LEN(N1991)-FIND(" ",N1991))</f>
        <v>NOCTURNE ST NE</v>
      </c>
      <c r="N1991" s="0" t="s">
        <v>8701</v>
      </c>
      <c r="P1991" s="0" t="s">
        <v>147</v>
      </c>
      <c r="Q1991" s="0" t="s">
        <v>148</v>
      </c>
      <c r="R1991" s="0" t="n">
        <v>44483</v>
      </c>
      <c r="AD1991" s="0" t="s">
        <v>149</v>
      </c>
      <c r="AE1991" s="0" t="s">
        <v>150</v>
      </c>
      <c r="AH1991" s="0" t="n">
        <v>14</v>
      </c>
      <c r="AI1991" s="0" t="n">
        <v>11</v>
      </c>
      <c r="AJ1991" s="0" t="s">
        <v>164</v>
      </c>
      <c r="AM1991" s="0" t="s">
        <v>165</v>
      </c>
      <c r="AN1991" s="0" t="s">
        <v>147</v>
      </c>
      <c r="AO1991" s="0" t="s">
        <v>261</v>
      </c>
      <c r="AP1991" s="0" t="s">
        <v>262</v>
      </c>
      <c r="AQ1991" s="0" t="n">
        <v>9</v>
      </c>
      <c r="AR1991" s="0" t="n">
        <v>64</v>
      </c>
      <c r="AS1991" s="0" t="n">
        <v>32</v>
      </c>
      <c r="AV1991" s="0" t="s">
        <v>154</v>
      </c>
      <c r="AW1991" s="0" t="n">
        <f aca="false">COUNTA($BC1991:$EG1991)</f>
        <v>3</v>
      </c>
      <c r="AX1991" s="0" t="n">
        <f aca="false">COUNTIF($BC1991:$EG1991,"D")</f>
        <v>0</v>
      </c>
      <c r="AY1991" s="0" t="n">
        <f aca="false">COUNTIF($BC1991:$EG1991,"R")</f>
        <v>0</v>
      </c>
      <c r="AZ1991" s="0" t="n">
        <f aca="false">IF(CC1991="D",1,0)+IF(CL1991="D",1,0)+IF(CW1991="D",1,0)+IF(DD1991="D",1,0)+IF(DJ1991="D",1,0)+IF(DO1991="D",1,0)+IF(DW1991="D",1,0)</f>
        <v>0</v>
      </c>
      <c r="BA1991" s="0" t="n">
        <f aca="false">IF(DH1991&lt;&gt;"",1,0)+IF(DI1991&lt;&gt;"",1,0)+IF(DK1991&lt;&gt;"",1,0)+IF(DM1991&lt;&gt;"",1,0)+IF(DN1991&lt;&gt;"",1,0)+IF(DO1991&lt;&gt;"",1,0)+IF(DQ1991&lt;&gt;"",1,0)+IF(DR1991&lt;&gt;"",1,0)+IF(DT1991&lt;&gt;"",1,0)+IF(DU1991&lt;&gt;"",1,0)+IF(DV1991&lt;&gt;"",1,0)+IF(DW1991&lt;&gt;"",1,0)+IF(DX1991&lt;&gt;"",1,0)+IF(DZ1991&lt;&gt;"",1,0)+IF(EA1991&lt;&gt;"",1,0)+IF(EB1991&lt;&gt;"",1,0)+IF(EE1991&lt;&gt;"",1,0)</f>
        <v>1</v>
      </c>
      <c r="BB1991" s="0" t="n">
        <f aca="false">AY1991*AX1991</f>
        <v>0</v>
      </c>
      <c r="BL1991" s="0" t="s">
        <v>155</v>
      </c>
      <c r="DC1991" s="0" t="s">
        <v>155</v>
      </c>
      <c r="DN1991" s="0" t="s">
        <v>155</v>
      </c>
    </row>
    <row r="1992" customFormat="false" ht="13.8" hidden="false" customHeight="false" outlineLevel="0" collapsed="false">
      <c r="A1992" s="0" t="s">
        <v>8702</v>
      </c>
      <c r="B1992" s="0" t="n">
        <v>78</v>
      </c>
      <c r="C1992" s="0" t="n">
        <v>271354</v>
      </c>
      <c r="D1992" s="0" t="s">
        <v>3225</v>
      </c>
      <c r="E1992" s="0" t="s">
        <v>892</v>
      </c>
      <c r="F1992" s="0" t="str">
        <f aca="false">CONCATENATE(D1993," ",LEFT(I1993,4),"T=",AW1993,"D=",AX1993,"R=",AY1993,"M=",AZ1993,"L=",BA1993,"B=",BB1993)</f>
        <v>CALLAHAN 1991T=1D=1R=0M=0L=0B=0</v>
      </c>
      <c r="G1992" s="0" t="s">
        <v>492</v>
      </c>
      <c r="I1992" s="0" t="s">
        <v>8703</v>
      </c>
      <c r="J1992" s="0" t="s">
        <v>8704</v>
      </c>
      <c r="K1992" s="0" t="s">
        <v>143</v>
      </c>
      <c r="L1992" s="0" t="s">
        <v>174</v>
      </c>
      <c r="M1992" s="0" t="str">
        <f aca="false">RIGHT(N1992,LEN(N1992)-FIND(" ",N1992))</f>
        <v>BIRCH RUN DR NE</v>
      </c>
      <c r="N1992" s="0" t="s">
        <v>8705</v>
      </c>
      <c r="P1992" s="0" t="s">
        <v>147</v>
      </c>
      <c r="Q1992" s="0" t="s">
        <v>148</v>
      </c>
      <c r="R1992" s="0" t="n">
        <v>44483</v>
      </c>
      <c r="AD1992" s="0" t="s">
        <v>149</v>
      </c>
      <c r="AE1992" s="0" t="s">
        <v>150</v>
      </c>
      <c r="AH1992" s="0" t="n">
        <v>14</v>
      </c>
      <c r="AI1992" s="0" t="n">
        <v>11</v>
      </c>
      <c r="AJ1992" s="0" t="s">
        <v>164</v>
      </c>
      <c r="AM1992" s="0" t="s">
        <v>165</v>
      </c>
      <c r="AN1992" s="0" t="s">
        <v>147</v>
      </c>
      <c r="AO1992" s="0" t="s">
        <v>166</v>
      </c>
      <c r="AP1992" s="0" t="s">
        <v>167</v>
      </c>
      <c r="AQ1992" s="0" t="n">
        <v>9</v>
      </c>
      <c r="AR1992" s="0" t="n">
        <v>64</v>
      </c>
      <c r="AS1992" s="0" t="n">
        <v>32</v>
      </c>
      <c r="AV1992" s="0" t="s">
        <v>154</v>
      </c>
      <c r="AW1992" s="0" t="n">
        <f aca="false">COUNTA($BC1992:$EG1992)</f>
        <v>29</v>
      </c>
      <c r="AX1992" s="0" t="n">
        <f aca="false">COUNTIF($BC1992:$EG1992,"D")</f>
        <v>0</v>
      </c>
      <c r="AY1992" s="0" t="n">
        <f aca="false">COUNTIF($BC1992:$EG1992,"R")</f>
        <v>6</v>
      </c>
      <c r="AZ1992" s="0" t="n">
        <f aca="false">IF(CC1992="D",1,0)+IF(CL1992="D",1,0)+IF(CW1992="D",1,0)+IF(DD1992="D",1,0)+IF(DJ1992="D",1,0)+IF(DO1992="D",1,0)+IF(DW1992="D",1,0)</f>
        <v>0</v>
      </c>
      <c r="BA1992" s="0" t="n">
        <f aca="false">IF(DH1992&lt;&gt;"",1,0)+IF(DI1992&lt;&gt;"",1,0)+IF(DK1992&lt;&gt;"",1,0)+IF(DM1992&lt;&gt;"",1,0)+IF(DN1992&lt;&gt;"",1,0)+IF(DO1992&lt;&gt;"",1,0)+IF(DQ1992&lt;&gt;"",1,0)+IF(DR1992&lt;&gt;"",1,0)+IF(DT1992&lt;&gt;"",1,0)+IF(DU1992&lt;&gt;"",1,0)+IF(DV1992&lt;&gt;"",1,0)+IF(DW1992&lt;&gt;"",1,0)+IF(DX1992&lt;&gt;"",1,0)+IF(DZ1992&lt;&gt;"",1,0)+IF(EA1992&lt;&gt;"",1,0)+IF(EB1992&lt;&gt;"",1,0)+IF(EE1992&lt;&gt;"",1,0)</f>
        <v>5</v>
      </c>
      <c r="BB1992" s="0" t="n">
        <f aca="false">AY1992*AX1992</f>
        <v>0</v>
      </c>
      <c r="BC1992" s="0" t="s">
        <v>155</v>
      </c>
      <c r="BD1992" s="0" t="s">
        <v>155</v>
      </c>
      <c r="BF1992" s="0" t="s">
        <v>155</v>
      </c>
      <c r="BH1992" s="0" t="s">
        <v>155</v>
      </c>
      <c r="BJ1992" s="0" t="s">
        <v>155</v>
      </c>
      <c r="BK1992" s="0" t="s">
        <v>155</v>
      </c>
      <c r="BL1992" s="0" t="s">
        <v>155</v>
      </c>
      <c r="BP1992" s="0" t="s">
        <v>155</v>
      </c>
      <c r="BS1992" s="0" t="s">
        <v>155</v>
      </c>
      <c r="BY1992" s="0" t="s">
        <v>174</v>
      </c>
      <c r="CA1992" s="0" t="s">
        <v>155</v>
      </c>
      <c r="CG1992" s="0" t="s">
        <v>155</v>
      </c>
      <c r="CH1992" s="0" t="s">
        <v>174</v>
      </c>
      <c r="CK1992" s="0" t="s">
        <v>155</v>
      </c>
      <c r="CP1992" s="0" t="s">
        <v>155</v>
      </c>
      <c r="CV1992" s="0" t="s">
        <v>155</v>
      </c>
      <c r="CY1992" s="0" t="s">
        <v>155</v>
      </c>
      <c r="CZ1992" s="0" t="s">
        <v>174</v>
      </c>
      <c r="DC1992" s="0" t="s">
        <v>155</v>
      </c>
      <c r="DF1992" s="0" t="s">
        <v>155</v>
      </c>
      <c r="DG1992" s="0" t="s">
        <v>174</v>
      </c>
      <c r="DI1992" s="0" t="s">
        <v>155</v>
      </c>
      <c r="DL1992" s="0" t="s">
        <v>155</v>
      </c>
      <c r="DM1992" s="0" t="s">
        <v>174</v>
      </c>
      <c r="DN1992" s="0" t="s">
        <v>155</v>
      </c>
      <c r="DU1992" s="0" t="s">
        <v>155</v>
      </c>
      <c r="EA1992" s="0" t="s">
        <v>155</v>
      </c>
      <c r="ED1992" s="0" t="s">
        <v>174</v>
      </c>
      <c r="EF1992" s="0" t="s">
        <v>155</v>
      </c>
    </row>
    <row r="1993" customFormat="false" ht="13.8" hidden="false" customHeight="false" outlineLevel="0" collapsed="false">
      <c r="A1993" s="0" t="s">
        <v>8706</v>
      </c>
      <c r="B1993" s="0" t="n">
        <v>78</v>
      </c>
      <c r="C1993" s="0" t="n">
        <v>367448</v>
      </c>
      <c r="D1993" s="0" t="s">
        <v>2279</v>
      </c>
      <c r="E1993" s="0" t="s">
        <v>301</v>
      </c>
      <c r="F1993" s="0" t="str">
        <f aca="false">CONCATENATE(D1994," ",LEFT(I1994,4),"T=",AW1994,"D=",AX1994,"R=",AY1994,"M=",AZ1994,"L=",BA1994,"B=",BB1994)</f>
        <v>FELLOWS 1972T=19D=5R=0M=2L=7B=0</v>
      </c>
      <c r="G1993" s="0" t="s">
        <v>2317</v>
      </c>
      <c r="I1993" s="0" t="s">
        <v>8707</v>
      </c>
      <c r="J1993" s="0" t="s">
        <v>8708</v>
      </c>
      <c r="K1993" s="0" t="s">
        <v>239</v>
      </c>
      <c r="M1993" s="0" t="str">
        <f aca="false">RIGHT(N1993,LEN(N1993)-FIND(" ",N1993))</f>
        <v>IRENE AVE NE</v>
      </c>
      <c r="N1993" s="0" t="s">
        <v>8709</v>
      </c>
      <c r="P1993" s="0" t="s">
        <v>147</v>
      </c>
      <c r="Q1993" s="0" t="s">
        <v>148</v>
      </c>
      <c r="R1993" s="0" t="n">
        <v>44483</v>
      </c>
      <c r="AD1993" s="0" t="s">
        <v>149</v>
      </c>
      <c r="AE1993" s="0" t="s">
        <v>150</v>
      </c>
      <c r="AH1993" s="0" t="n">
        <v>14</v>
      </c>
      <c r="AI1993" s="0" t="n">
        <v>11</v>
      </c>
      <c r="AJ1993" s="0" t="s">
        <v>164</v>
      </c>
      <c r="AM1993" s="0" t="s">
        <v>165</v>
      </c>
      <c r="AN1993" s="0" t="s">
        <v>147</v>
      </c>
      <c r="AO1993" s="0" t="s">
        <v>261</v>
      </c>
      <c r="AP1993" s="0" t="s">
        <v>262</v>
      </c>
      <c r="AQ1993" s="0" t="n">
        <v>9</v>
      </c>
      <c r="AR1993" s="0" t="n">
        <v>64</v>
      </c>
      <c r="AS1993" s="0" t="n">
        <v>32</v>
      </c>
      <c r="AV1993" s="0" t="s">
        <v>154</v>
      </c>
      <c r="AW1993" s="0" t="n">
        <f aca="false">COUNTA($BC1993:$EG1993)</f>
        <v>1</v>
      </c>
      <c r="AX1993" s="0" t="n">
        <f aca="false">COUNTIF($BC1993:$EG1993,"D")</f>
        <v>1</v>
      </c>
      <c r="AY1993" s="0" t="n">
        <f aca="false">COUNTIF($BC1993:$EG1993,"R")</f>
        <v>0</v>
      </c>
      <c r="AZ1993" s="0" t="n">
        <f aca="false">IF(CC1993="D",1,0)+IF(CL1993="D",1,0)+IF(CW1993="D",1,0)+IF(DD1993="D",1,0)+IF(DJ1993="D",1,0)+IF(DO1993="D",1,0)+IF(DW1993="D",1,0)</f>
        <v>0</v>
      </c>
      <c r="BA1993" s="0" t="n">
        <f aca="false">IF(DH1993&lt;&gt;"",1,0)+IF(DI1993&lt;&gt;"",1,0)+IF(DK1993&lt;&gt;"",1,0)+IF(DM1993&lt;&gt;"",1,0)+IF(DN1993&lt;&gt;"",1,0)+IF(DO1993&lt;&gt;"",1,0)+IF(DQ1993&lt;&gt;"",1,0)+IF(DR1993&lt;&gt;"",1,0)+IF(DT1993&lt;&gt;"",1,0)+IF(DU1993&lt;&gt;"",1,0)+IF(DV1993&lt;&gt;"",1,0)+IF(DW1993&lt;&gt;"",1,0)+IF(DX1993&lt;&gt;"",1,0)+IF(DZ1993&lt;&gt;"",1,0)+IF(EA1993&lt;&gt;"",1,0)+IF(EB1993&lt;&gt;"",1,0)+IF(EE1993&lt;&gt;"",1,0)</f>
        <v>0</v>
      </c>
      <c r="BB1993" s="0" t="n">
        <f aca="false">AY1993*AX1993</f>
        <v>0</v>
      </c>
      <c r="CZ1993" s="0" t="s">
        <v>144</v>
      </c>
    </row>
    <row r="1994" customFormat="false" ht="13.8" hidden="false" customHeight="false" outlineLevel="0" collapsed="false">
      <c r="A1994" s="0" t="s">
        <v>8710</v>
      </c>
      <c r="B1994" s="0" t="n">
        <v>78</v>
      </c>
      <c r="C1994" s="0" t="n">
        <v>388184</v>
      </c>
      <c r="D1994" s="0" t="s">
        <v>8711</v>
      </c>
      <c r="E1994" s="0" t="s">
        <v>2552</v>
      </c>
      <c r="F1994" s="0" t="str">
        <f aca="false">CONCATENATE(D1995," ",LEFT(I1995,4),"T=",AW1995,"D=",AX1995,"R=",AY1995,"M=",AZ1995,"L=",BA1995,"B=",BB1995)</f>
        <v>KOSTMAN 1942T=15D=0R=3M=0L=7B=0</v>
      </c>
      <c r="G1994" s="0" t="s">
        <v>1397</v>
      </c>
      <c r="I1994" s="0" t="s">
        <v>8712</v>
      </c>
      <c r="J1994" s="0" t="s">
        <v>8713</v>
      </c>
      <c r="K1994" s="0" t="s">
        <v>143</v>
      </c>
      <c r="L1994" s="0" t="s">
        <v>144</v>
      </c>
      <c r="M1994" s="0" t="str">
        <f aca="false">RIGHT(N1994,LEN(N1994)-FIND(" ",N1994))</f>
        <v>HOLLYWOOD ST NE</v>
      </c>
      <c r="N1994" s="0" t="s">
        <v>8714</v>
      </c>
      <c r="P1994" s="0" t="s">
        <v>147</v>
      </c>
      <c r="Q1994" s="0" t="s">
        <v>148</v>
      </c>
      <c r="R1994" s="0" t="n">
        <v>44483</v>
      </c>
      <c r="AD1994" s="0" t="s">
        <v>149</v>
      </c>
      <c r="AE1994" s="0" t="s">
        <v>150</v>
      </c>
      <c r="AF1994" s="0" t="s">
        <v>151</v>
      </c>
      <c r="AH1994" s="0" t="n">
        <v>14</v>
      </c>
      <c r="AI1994" s="0" t="n">
        <v>11</v>
      </c>
      <c r="AN1994" s="0" t="s">
        <v>147</v>
      </c>
      <c r="AO1994" s="0" t="s">
        <v>189</v>
      </c>
      <c r="AP1994" s="0" t="s">
        <v>190</v>
      </c>
      <c r="AQ1994" s="0" t="n">
        <v>9</v>
      </c>
      <c r="AR1994" s="0" t="n">
        <v>64</v>
      </c>
      <c r="AS1994" s="0" t="n">
        <v>32</v>
      </c>
      <c r="AV1994" s="0" t="s">
        <v>154</v>
      </c>
      <c r="AW1994" s="0" t="n">
        <f aca="false">COUNTA($BC1994:$EG1994)</f>
        <v>19</v>
      </c>
      <c r="AX1994" s="0" t="n">
        <f aca="false">COUNTIF($BC1994:$EG1994,"D")</f>
        <v>5</v>
      </c>
      <c r="AY1994" s="0" t="n">
        <f aca="false">COUNTIF($BC1994:$EG1994,"R")</f>
        <v>0</v>
      </c>
      <c r="AZ1994" s="0" t="n">
        <f aca="false">IF(CC1994="D",1,0)+IF(CL1994="D",1,0)+IF(CW1994="D",1,0)+IF(DD1994="D",1,0)+IF(DJ1994="D",1,0)+IF(DO1994="D",1,0)+IF(DW1994="D",1,0)</f>
        <v>2</v>
      </c>
      <c r="BA1994" s="0" t="n">
        <f aca="false">IF(DH1994&lt;&gt;"",1,0)+IF(DI1994&lt;&gt;"",1,0)+IF(DK1994&lt;&gt;"",1,0)+IF(DM1994&lt;&gt;"",1,0)+IF(DN1994&lt;&gt;"",1,0)+IF(DO1994&lt;&gt;"",1,0)+IF(DQ1994&lt;&gt;"",1,0)+IF(DR1994&lt;&gt;"",1,0)+IF(DT1994&lt;&gt;"",1,0)+IF(DU1994&lt;&gt;"",1,0)+IF(DV1994&lt;&gt;"",1,0)+IF(DW1994&lt;&gt;"",1,0)+IF(DX1994&lt;&gt;"",1,0)+IF(DZ1994&lt;&gt;"",1,0)+IF(EA1994&lt;&gt;"",1,0)+IF(EB1994&lt;&gt;"",1,0)+IF(EE1994&lt;&gt;"",1,0)</f>
        <v>7</v>
      </c>
      <c r="BB1994" s="0" t="n">
        <f aca="false">AY1994*AX1994</f>
        <v>0</v>
      </c>
      <c r="CP1994" s="0" t="s">
        <v>155</v>
      </c>
      <c r="CT1994" s="0" t="s">
        <v>155</v>
      </c>
      <c r="CV1994" s="0" t="s">
        <v>155</v>
      </c>
      <c r="CY1994" s="0" t="s">
        <v>155</v>
      </c>
      <c r="CZ1994" s="0" t="s">
        <v>144</v>
      </c>
      <c r="DC1994" s="0" t="s">
        <v>155</v>
      </c>
      <c r="DF1994" s="0" t="s">
        <v>155</v>
      </c>
      <c r="DG1994" s="0" t="s">
        <v>144</v>
      </c>
      <c r="DI1994" s="0" t="s">
        <v>155</v>
      </c>
      <c r="DJ1994" s="0" t="s">
        <v>144</v>
      </c>
      <c r="DL1994" s="0" t="s">
        <v>155</v>
      </c>
      <c r="DN1994" s="0" t="s">
        <v>155</v>
      </c>
      <c r="DR1994" s="0" t="s">
        <v>155</v>
      </c>
      <c r="DU1994" s="0" t="s">
        <v>155</v>
      </c>
      <c r="DW1994" s="0" t="s">
        <v>144</v>
      </c>
      <c r="DX1994" s="0" t="s">
        <v>155</v>
      </c>
      <c r="EA1994" s="0" t="s">
        <v>155</v>
      </c>
      <c r="ED1994" s="0" t="s">
        <v>144</v>
      </c>
      <c r="EF1994" s="0" t="s">
        <v>155</v>
      </c>
    </row>
    <row r="1995" customFormat="false" ht="13.8" hidden="false" customHeight="false" outlineLevel="0" collapsed="false">
      <c r="A1995" s="0" t="s">
        <v>8715</v>
      </c>
      <c r="B1995" s="0" t="n">
        <v>78</v>
      </c>
      <c r="C1995" s="0" t="n">
        <v>388308</v>
      </c>
      <c r="D1995" s="0" t="s">
        <v>8716</v>
      </c>
      <c r="E1995" s="0" t="s">
        <v>8717</v>
      </c>
      <c r="F1995" s="0" t="str">
        <f aca="false">CONCATENATE(D1996," ",LEFT(I1996,4),"T=",AW1996,"D=",AX1996,"R=",AY1996,"M=",AZ1996,"L=",BA1996,"B=",BB1996)</f>
        <v>CAVALIER 1992T=11D=2R=0M=0L=3B=0</v>
      </c>
      <c r="G1995" s="0" t="s">
        <v>591</v>
      </c>
      <c r="I1995" s="0" t="s">
        <v>8718</v>
      </c>
      <c r="J1995" s="0" t="s">
        <v>8719</v>
      </c>
      <c r="K1995" s="0" t="s">
        <v>143</v>
      </c>
      <c r="L1995" s="0" t="s">
        <v>174</v>
      </c>
      <c r="M1995" s="0" t="str">
        <f aca="false">RIGHT(N1995,LEN(N1995)-FIND(" ",N1995))</f>
        <v>KENMORE AVE NE</v>
      </c>
      <c r="N1995" s="0" t="s">
        <v>8720</v>
      </c>
      <c r="P1995" s="0" t="s">
        <v>147</v>
      </c>
      <c r="Q1995" s="0" t="s">
        <v>148</v>
      </c>
      <c r="R1995" s="0" t="n">
        <v>44483</v>
      </c>
      <c r="AD1995" s="0" t="s">
        <v>149</v>
      </c>
      <c r="AE1995" s="0" t="s">
        <v>150</v>
      </c>
      <c r="AF1995" s="0" t="s">
        <v>151</v>
      </c>
      <c r="AH1995" s="0" t="n">
        <v>14</v>
      </c>
      <c r="AI1995" s="0" t="n">
        <v>11</v>
      </c>
      <c r="AN1995" s="0" t="s">
        <v>147</v>
      </c>
      <c r="AO1995" s="0" t="s">
        <v>189</v>
      </c>
      <c r="AP1995" s="0" t="s">
        <v>190</v>
      </c>
      <c r="AQ1995" s="0" t="n">
        <v>9</v>
      </c>
      <c r="AR1995" s="0" t="n">
        <v>64</v>
      </c>
      <c r="AS1995" s="0" t="n">
        <v>32</v>
      </c>
      <c r="AV1995" s="0" t="s">
        <v>154</v>
      </c>
      <c r="AW1995" s="0" t="n">
        <f aca="false">COUNTA($BC1995:$EG1995)</f>
        <v>15</v>
      </c>
      <c r="AX1995" s="0" t="n">
        <f aca="false">COUNTIF($BC1995:$EG1995,"D")</f>
        <v>0</v>
      </c>
      <c r="AY1995" s="0" t="n">
        <f aca="false">COUNTIF($BC1995:$EG1995,"R")</f>
        <v>3</v>
      </c>
      <c r="AZ1995" s="0" t="n">
        <f aca="false">IF(CC1995="D",1,0)+IF(CL1995="D",1,0)+IF(CW1995="D",1,0)+IF(DD1995="D",1,0)+IF(DJ1995="D",1,0)+IF(DO1995="D",1,0)+IF(DW1995="D",1,0)</f>
        <v>0</v>
      </c>
      <c r="BA1995" s="0" t="n">
        <f aca="false">IF(DH1995&lt;&gt;"",1,0)+IF(DI1995&lt;&gt;"",1,0)+IF(DK1995&lt;&gt;"",1,0)+IF(DM1995&lt;&gt;"",1,0)+IF(DN1995&lt;&gt;"",1,0)+IF(DO1995&lt;&gt;"",1,0)+IF(DQ1995&lt;&gt;"",1,0)+IF(DR1995&lt;&gt;"",1,0)+IF(DT1995&lt;&gt;"",1,0)+IF(DU1995&lt;&gt;"",1,0)+IF(DV1995&lt;&gt;"",1,0)+IF(DW1995&lt;&gt;"",1,0)+IF(DX1995&lt;&gt;"",1,0)+IF(DZ1995&lt;&gt;"",1,0)+IF(EA1995&lt;&gt;"",1,0)+IF(EB1995&lt;&gt;"",1,0)+IF(EE1995&lt;&gt;"",1,0)</f>
        <v>7</v>
      </c>
      <c r="BB1995" s="0" t="n">
        <f aca="false">AY1995*AX1995</f>
        <v>0</v>
      </c>
      <c r="CP1995" s="0" t="s">
        <v>155</v>
      </c>
      <c r="CV1995" s="0" t="s">
        <v>155</v>
      </c>
      <c r="CY1995" s="0" t="s">
        <v>155</v>
      </c>
      <c r="CZ1995" s="0" t="s">
        <v>174</v>
      </c>
      <c r="DC1995" s="0" t="s">
        <v>155</v>
      </c>
      <c r="DI1995" s="0" t="s">
        <v>155</v>
      </c>
      <c r="DL1995" s="0" t="s">
        <v>155</v>
      </c>
      <c r="DM1995" s="0" t="s">
        <v>174</v>
      </c>
      <c r="DN1995" s="0" t="s">
        <v>155</v>
      </c>
      <c r="DR1995" s="0" t="s">
        <v>155</v>
      </c>
      <c r="DU1995" s="0" t="s">
        <v>155</v>
      </c>
      <c r="DX1995" s="0" t="s">
        <v>155</v>
      </c>
      <c r="EA1995" s="0" t="s">
        <v>155</v>
      </c>
      <c r="ED1995" s="0" t="s">
        <v>174</v>
      </c>
      <c r="EF1995" s="0" t="s">
        <v>155</v>
      </c>
    </row>
    <row r="1996" customFormat="false" ht="13.8" hidden="false" customHeight="false" outlineLevel="0" collapsed="false">
      <c r="A1996" s="0" t="s">
        <v>8721</v>
      </c>
      <c r="B1996" s="0" t="n">
        <v>78</v>
      </c>
      <c r="C1996" s="0" t="n">
        <v>387768</v>
      </c>
      <c r="D1996" s="0" t="s">
        <v>4929</v>
      </c>
      <c r="E1996" s="0" t="s">
        <v>5818</v>
      </c>
      <c r="F1996" s="0" t="str">
        <f aca="false">CONCATENATE(D1997," ",LEFT(I1997,4),"T=",AW1997,"D=",AX1997,"R=",AY1997,"M=",AZ1997,"L=",BA1997,"B=",BB1997)</f>
        <v>CAMERON 1979T=8D=2R=0M=0L=0B=0</v>
      </c>
      <c r="G1996" s="0" t="s">
        <v>185</v>
      </c>
      <c r="I1996" s="0" t="s">
        <v>8722</v>
      </c>
      <c r="J1996" s="0" t="s">
        <v>8723</v>
      </c>
      <c r="K1996" s="0" t="s">
        <v>143</v>
      </c>
      <c r="M1996" s="0" t="str">
        <f aca="false">RIGHT(N1996,LEN(N1996)-FIND(" ",N1996))</f>
        <v>E MARKET ST</v>
      </c>
      <c r="N1996" s="0" t="s">
        <v>4931</v>
      </c>
      <c r="P1996" s="0" t="s">
        <v>147</v>
      </c>
      <c r="Q1996" s="0" t="s">
        <v>148</v>
      </c>
      <c r="R1996" s="0" t="n">
        <v>44483</v>
      </c>
      <c r="AD1996" s="0" t="s">
        <v>149</v>
      </c>
      <c r="AE1996" s="0" t="s">
        <v>150</v>
      </c>
      <c r="AF1996" s="0" t="s">
        <v>151</v>
      </c>
      <c r="AH1996" s="0" t="n">
        <v>14</v>
      </c>
      <c r="AI1996" s="0" t="n">
        <v>11</v>
      </c>
      <c r="AN1996" s="0" t="s">
        <v>147</v>
      </c>
      <c r="AO1996" s="0" t="s">
        <v>176</v>
      </c>
      <c r="AP1996" s="0" t="s">
        <v>177</v>
      </c>
      <c r="AQ1996" s="0" t="n">
        <v>9</v>
      </c>
      <c r="AR1996" s="0" t="n">
        <v>64</v>
      </c>
      <c r="AS1996" s="0" t="n">
        <v>32</v>
      </c>
      <c r="AV1996" s="0" t="s">
        <v>154</v>
      </c>
      <c r="AW1996" s="0" t="n">
        <f aca="false">COUNTA($BC1996:$EG1996)</f>
        <v>11</v>
      </c>
      <c r="AX1996" s="0" t="n">
        <f aca="false">COUNTIF($BC1996:$EG1996,"D")</f>
        <v>2</v>
      </c>
      <c r="AY1996" s="0" t="n">
        <f aca="false">COUNTIF($BC1996:$EG1996,"R")</f>
        <v>0</v>
      </c>
      <c r="AZ1996" s="0" t="n">
        <f aca="false">IF(CC1996="D",1,0)+IF(CL1996="D",1,0)+IF(CW1996="D",1,0)+IF(DD1996="D",1,0)+IF(DJ1996="D",1,0)+IF(DO1996="D",1,0)+IF(DW1996="D",1,0)</f>
        <v>0</v>
      </c>
      <c r="BA1996" s="0" t="n">
        <f aca="false">IF(DH1996&lt;&gt;"",1,0)+IF(DI1996&lt;&gt;"",1,0)+IF(DK1996&lt;&gt;"",1,0)+IF(DM1996&lt;&gt;"",1,0)+IF(DN1996&lt;&gt;"",1,0)+IF(DO1996&lt;&gt;"",1,0)+IF(DQ1996&lt;&gt;"",1,0)+IF(DR1996&lt;&gt;"",1,0)+IF(DT1996&lt;&gt;"",1,0)+IF(DU1996&lt;&gt;"",1,0)+IF(DV1996&lt;&gt;"",1,0)+IF(DW1996&lt;&gt;"",1,0)+IF(DX1996&lt;&gt;"",1,0)+IF(DZ1996&lt;&gt;"",1,0)+IF(EA1996&lt;&gt;"",1,0)+IF(EB1996&lt;&gt;"",1,0)+IF(EE1996&lt;&gt;"",1,0)</f>
        <v>3</v>
      </c>
      <c r="BB1996" s="0" t="n">
        <f aca="false">AY1996*AX1996</f>
        <v>0</v>
      </c>
      <c r="CP1996" s="0" t="s">
        <v>155</v>
      </c>
      <c r="CV1996" s="0" t="s">
        <v>155</v>
      </c>
      <c r="CY1996" s="0" t="s">
        <v>155</v>
      </c>
      <c r="CZ1996" s="0" t="s">
        <v>144</v>
      </c>
      <c r="DC1996" s="0" t="s">
        <v>155</v>
      </c>
      <c r="DF1996" s="0" t="s">
        <v>155</v>
      </c>
      <c r="DG1996" s="0" t="s">
        <v>144</v>
      </c>
      <c r="DI1996" s="0" t="s">
        <v>155</v>
      </c>
      <c r="DN1996" s="0" t="s">
        <v>155</v>
      </c>
      <c r="DU1996" s="0" t="s">
        <v>155</v>
      </c>
      <c r="EF1996" s="0" t="s">
        <v>155</v>
      </c>
    </row>
    <row r="1997" customFormat="false" ht="13.8" hidden="false" customHeight="false" outlineLevel="0" collapsed="false">
      <c r="A1997" s="0" t="s">
        <v>8724</v>
      </c>
      <c r="B1997" s="0" t="n">
        <v>78</v>
      </c>
      <c r="C1997" s="0" t="n">
        <v>376445</v>
      </c>
      <c r="D1997" s="0" t="s">
        <v>8725</v>
      </c>
      <c r="E1997" s="0" t="s">
        <v>4869</v>
      </c>
      <c r="F1997" s="0" t="str">
        <f aca="false">CONCATENATE(D1998," ",LEFT(I1998,4),"T=",AW1998,"D=",AX1998,"R=",AY1998,"M=",AZ1998,"L=",BA1998,"B=",BB1998)</f>
        <v>GAVIN 1972T=18D=2R=0M=0L=5B=0</v>
      </c>
      <c r="G1997" s="0" t="s">
        <v>591</v>
      </c>
      <c r="I1997" s="0" t="s">
        <v>8726</v>
      </c>
      <c r="J1997" s="0" t="s">
        <v>8727</v>
      </c>
      <c r="K1997" s="0" t="s">
        <v>143</v>
      </c>
      <c r="M1997" s="0" t="str">
        <f aca="false">RIGHT(N1997,LEN(N1997)-FIND(" ",N1997))</f>
        <v>ROBERTS LN NE</v>
      </c>
      <c r="N1997" s="0" t="s">
        <v>8728</v>
      </c>
      <c r="P1997" s="0" t="s">
        <v>147</v>
      </c>
      <c r="Q1997" s="0" t="s">
        <v>148</v>
      </c>
      <c r="R1997" s="0" t="n">
        <v>44483</v>
      </c>
      <c r="AD1997" s="0" t="s">
        <v>149</v>
      </c>
      <c r="AE1997" s="0" t="s">
        <v>150</v>
      </c>
      <c r="AH1997" s="0" t="n">
        <v>14</v>
      </c>
      <c r="AI1997" s="0" t="n">
        <v>11</v>
      </c>
      <c r="AJ1997" s="0" t="s">
        <v>164</v>
      </c>
      <c r="AM1997" s="0" t="s">
        <v>165</v>
      </c>
      <c r="AN1997" s="0" t="s">
        <v>147</v>
      </c>
      <c r="AO1997" s="0" t="s">
        <v>166</v>
      </c>
      <c r="AP1997" s="0" t="s">
        <v>167</v>
      </c>
      <c r="AQ1997" s="0" t="n">
        <v>9</v>
      </c>
      <c r="AR1997" s="0" t="n">
        <v>64</v>
      </c>
      <c r="AS1997" s="0" t="n">
        <v>32</v>
      </c>
      <c r="AV1997" s="0" t="s">
        <v>154</v>
      </c>
      <c r="AW1997" s="0" t="n">
        <f aca="false">COUNTA($BC1997:$EG1997)</f>
        <v>8</v>
      </c>
      <c r="AX1997" s="0" t="n">
        <f aca="false">COUNTIF($BC1997:$EG1997,"D")</f>
        <v>2</v>
      </c>
      <c r="AY1997" s="0" t="n">
        <f aca="false">COUNTIF($BC1997:$EG1997,"R")</f>
        <v>0</v>
      </c>
      <c r="AZ1997" s="0" t="n">
        <f aca="false">IF(CC1997="D",1,0)+IF(CL1997="D",1,0)+IF(CW1997="D",1,0)+IF(DD1997="D",1,0)+IF(DJ1997="D",1,0)+IF(DO1997="D",1,0)+IF(DW1997="D",1,0)</f>
        <v>0</v>
      </c>
      <c r="BA1997" s="0" t="n">
        <f aca="false">IF(DH1997&lt;&gt;"",1,0)+IF(DI1997&lt;&gt;"",1,0)+IF(DK1997&lt;&gt;"",1,0)+IF(DM1997&lt;&gt;"",1,0)+IF(DN1997&lt;&gt;"",1,0)+IF(DO1997&lt;&gt;"",1,0)+IF(DQ1997&lt;&gt;"",1,0)+IF(DR1997&lt;&gt;"",1,0)+IF(DT1997&lt;&gt;"",1,0)+IF(DU1997&lt;&gt;"",1,0)+IF(DV1997&lt;&gt;"",1,0)+IF(DW1997&lt;&gt;"",1,0)+IF(DX1997&lt;&gt;"",1,0)+IF(DZ1997&lt;&gt;"",1,0)+IF(EA1997&lt;&gt;"",1,0)+IF(EB1997&lt;&gt;"",1,0)+IF(EE1997&lt;&gt;"",1,0)</f>
        <v>0</v>
      </c>
      <c r="BB1997" s="0" t="n">
        <f aca="false">AY1997*AX1997</f>
        <v>0</v>
      </c>
      <c r="BL1997" s="0" t="s">
        <v>155</v>
      </c>
      <c r="BS1997" s="0" t="s">
        <v>155</v>
      </c>
      <c r="BY1997" s="0" t="s">
        <v>144</v>
      </c>
      <c r="CA1997" s="0" t="s">
        <v>155</v>
      </c>
      <c r="CP1997" s="0" t="s">
        <v>155</v>
      </c>
      <c r="CZ1997" s="0" t="s">
        <v>144</v>
      </c>
      <c r="DC1997" s="0" t="s">
        <v>155</v>
      </c>
      <c r="EF1997" s="0" t="s">
        <v>155</v>
      </c>
    </row>
    <row r="1998" customFormat="false" ht="13.8" hidden="false" customHeight="false" outlineLevel="0" collapsed="false">
      <c r="A1998" s="0" t="s">
        <v>8729</v>
      </c>
      <c r="B1998" s="0" t="n">
        <v>78</v>
      </c>
      <c r="C1998" s="0" t="n">
        <v>219918</v>
      </c>
      <c r="D1998" s="0" t="s">
        <v>8730</v>
      </c>
      <c r="E1998" s="0" t="s">
        <v>8731</v>
      </c>
      <c r="F1998" s="0" t="str">
        <f aca="false">CONCATENATE(D1999," ",LEFT(I1999,4),"T=",AW1999,"D=",AX1999,"R=",AY1999,"M=",AZ1999,"L=",BA1999,"B=",BB1999)</f>
        <v>PUGH 1958T=27D=3R=1M=1L=4B=3</v>
      </c>
      <c r="I1998" s="0" t="s">
        <v>8732</v>
      </c>
      <c r="J1998" s="0" t="s">
        <v>8733</v>
      </c>
      <c r="K1998" s="0" t="s">
        <v>143</v>
      </c>
      <c r="M1998" s="0" t="str">
        <f aca="false">RIGHT(N1998,LEN(N1998)-FIND(" ",N1998))</f>
        <v>ATLANTIC ST NE</v>
      </c>
      <c r="N1998" s="0" t="s">
        <v>8734</v>
      </c>
      <c r="P1998" s="0" t="s">
        <v>147</v>
      </c>
      <c r="Q1998" s="0" t="s">
        <v>148</v>
      </c>
      <c r="R1998" s="0" t="n">
        <v>44483</v>
      </c>
      <c r="AD1998" s="0" t="s">
        <v>149</v>
      </c>
      <c r="AE1998" s="0" t="s">
        <v>150</v>
      </c>
      <c r="AF1998" s="0" t="s">
        <v>151</v>
      </c>
      <c r="AH1998" s="0" t="n">
        <v>14</v>
      </c>
      <c r="AI1998" s="0" t="n">
        <v>11</v>
      </c>
      <c r="AN1998" s="0" t="s">
        <v>147</v>
      </c>
      <c r="AO1998" s="0" t="s">
        <v>261</v>
      </c>
      <c r="AP1998" s="0" t="s">
        <v>262</v>
      </c>
      <c r="AQ1998" s="0" t="n">
        <v>9</v>
      </c>
      <c r="AR1998" s="0" t="n">
        <v>64</v>
      </c>
      <c r="AS1998" s="0" t="n">
        <v>32</v>
      </c>
      <c r="AV1998" s="0" t="s">
        <v>154</v>
      </c>
      <c r="AW1998" s="0" t="n">
        <f aca="false">COUNTA($BC1998:$EG1998)</f>
        <v>18</v>
      </c>
      <c r="AX1998" s="0" t="n">
        <f aca="false">COUNTIF($BC1998:$EG1998,"D")</f>
        <v>2</v>
      </c>
      <c r="AY1998" s="0" t="n">
        <f aca="false">COUNTIF($BC1998:$EG1998,"R")</f>
        <v>0</v>
      </c>
      <c r="AZ1998" s="0" t="n">
        <f aca="false">IF(CC1998="D",1,0)+IF(CL1998="D",1,0)+IF(CW1998="D",1,0)+IF(DD1998="D",1,0)+IF(DJ1998="D",1,0)+IF(DO1998="D",1,0)+IF(DW1998="D",1,0)</f>
        <v>0</v>
      </c>
      <c r="BA1998" s="0" t="n">
        <f aca="false">IF(DH1998&lt;&gt;"",1,0)+IF(DI1998&lt;&gt;"",1,0)+IF(DK1998&lt;&gt;"",1,0)+IF(DM1998&lt;&gt;"",1,0)+IF(DN1998&lt;&gt;"",1,0)+IF(DO1998&lt;&gt;"",1,0)+IF(DQ1998&lt;&gt;"",1,0)+IF(DR1998&lt;&gt;"",1,0)+IF(DT1998&lt;&gt;"",1,0)+IF(DU1998&lt;&gt;"",1,0)+IF(DV1998&lt;&gt;"",1,0)+IF(DW1998&lt;&gt;"",1,0)+IF(DX1998&lt;&gt;"",1,0)+IF(DZ1998&lt;&gt;"",1,0)+IF(EA1998&lt;&gt;"",1,0)+IF(EB1998&lt;&gt;"",1,0)+IF(EE1998&lt;&gt;"",1,0)</f>
        <v>5</v>
      </c>
      <c r="BB1998" s="0" t="n">
        <f aca="false">AY1998*AX1998</f>
        <v>0</v>
      </c>
      <c r="BD1998" s="0" t="s">
        <v>155</v>
      </c>
      <c r="BL1998" s="0" t="s">
        <v>155</v>
      </c>
      <c r="BS1998" s="0" t="s">
        <v>155</v>
      </c>
      <c r="BY1998" s="0" t="s">
        <v>144</v>
      </c>
      <c r="CA1998" s="0" t="s">
        <v>155</v>
      </c>
      <c r="CK1998" s="0" t="s">
        <v>155</v>
      </c>
      <c r="CN1998" s="0" t="s">
        <v>155</v>
      </c>
      <c r="CP1998" s="0" t="s">
        <v>155</v>
      </c>
      <c r="CV1998" s="0" t="s">
        <v>155</v>
      </c>
      <c r="CY1998" s="0" t="s">
        <v>155</v>
      </c>
      <c r="CZ1998" s="0" t="s">
        <v>144</v>
      </c>
      <c r="DC1998" s="0" t="s">
        <v>155</v>
      </c>
      <c r="DI1998" s="0" t="s">
        <v>155</v>
      </c>
      <c r="DN1998" s="0" t="s">
        <v>155</v>
      </c>
      <c r="DU1998" s="0" t="s">
        <v>155</v>
      </c>
      <c r="DX1998" s="0" t="s">
        <v>155</v>
      </c>
      <c r="EA1998" s="0" t="s">
        <v>155</v>
      </c>
      <c r="EF1998" s="0" t="s">
        <v>155</v>
      </c>
    </row>
    <row r="1999" customFormat="false" ht="13.8" hidden="false" customHeight="false" outlineLevel="0" collapsed="false">
      <c r="A1999" s="0" t="s">
        <v>8735</v>
      </c>
      <c r="B1999" s="0" t="n">
        <v>78</v>
      </c>
      <c r="C1999" s="0" t="n">
        <v>230485</v>
      </c>
      <c r="D1999" s="0" t="s">
        <v>8736</v>
      </c>
      <c r="E1999" s="0" t="s">
        <v>2955</v>
      </c>
      <c r="F1999" s="0" t="str">
        <f aca="false">CONCATENATE(D2000," ",LEFT(I2000,4),"T=",AW2000,"D=",AX2000,"R=",AY2000,"M=",AZ2000,"L=",BA2000,"B=",BB2000)</f>
        <v>PUGH 1961T=24D=3R=0M=1L=2B=0</v>
      </c>
      <c r="G1999" s="0" t="s">
        <v>174</v>
      </c>
      <c r="I1999" s="0" t="s">
        <v>8737</v>
      </c>
      <c r="J1999" s="0" t="s">
        <v>8738</v>
      </c>
      <c r="K1999" s="0" t="s">
        <v>143</v>
      </c>
      <c r="L1999" s="0" t="s">
        <v>174</v>
      </c>
      <c r="M1999" s="0" t="str">
        <f aca="false">RIGHT(N1999,LEN(N1999)-FIND(" ",N1999))</f>
        <v>NORTH RD NE</v>
      </c>
      <c r="N1999" s="0" t="s">
        <v>8739</v>
      </c>
      <c r="P1999" s="0" t="s">
        <v>147</v>
      </c>
      <c r="Q1999" s="0" t="s">
        <v>148</v>
      </c>
      <c r="R1999" s="0" t="n">
        <v>44483</v>
      </c>
      <c r="AD1999" s="0" t="s">
        <v>149</v>
      </c>
      <c r="AE1999" s="0" t="s">
        <v>150</v>
      </c>
      <c r="AH1999" s="0" t="n">
        <v>14</v>
      </c>
      <c r="AI1999" s="0" t="n">
        <v>11</v>
      </c>
      <c r="AJ1999" s="0" t="s">
        <v>164</v>
      </c>
      <c r="AM1999" s="0" t="s">
        <v>165</v>
      </c>
      <c r="AN1999" s="0" t="s">
        <v>147</v>
      </c>
      <c r="AO1999" s="0" t="s">
        <v>166</v>
      </c>
      <c r="AP1999" s="0" t="s">
        <v>167</v>
      </c>
      <c r="AQ1999" s="0" t="n">
        <v>9</v>
      </c>
      <c r="AR1999" s="0" t="n">
        <v>64</v>
      </c>
      <c r="AS1999" s="0" t="n">
        <v>32</v>
      </c>
      <c r="AV1999" s="0" t="s">
        <v>154</v>
      </c>
      <c r="AW1999" s="0" t="n">
        <f aca="false">COUNTA($BC1999:$EG1999)</f>
        <v>27</v>
      </c>
      <c r="AX1999" s="0" t="n">
        <f aca="false">COUNTIF($BC1999:$EG1999,"D")</f>
        <v>3</v>
      </c>
      <c r="AY1999" s="0" t="n">
        <f aca="false">COUNTIF($BC1999:$EG1999,"R")</f>
        <v>1</v>
      </c>
      <c r="AZ1999" s="0" t="n">
        <f aca="false">IF(CC1999="D",1,0)+IF(CL1999="D",1,0)+IF(CW1999="D",1,0)+IF(DD1999="D",1,0)+IF(DJ1999="D",1,0)+IF(DO1999="D",1,0)+IF(DW1999="D",1,0)</f>
        <v>1</v>
      </c>
      <c r="BA1999" s="0" t="n">
        <f aca="false">IF(DH1999&lt;&gt;"",1,0)+IF(DI1999&lt;&gt;"",1,0)+IF(DK1999&lt;&gt;"",1,0)+IF(DM1999&lt;&gt;"",1,0)+IF(DN1999&lt;&gt;"",1,0)+IF(DO1999&lt;&gt;"",1,0)+IF(DQ1999&lt;&gt;"",1,0)+IF(DR1999&lt;&gt;"",1,0)+IF(DT1999&lt;&gt;"",1,0)+IF(DU1999&lt;&gt;"",1,0)+IF(DV1999&lt;&gt;"",1,0)+IF(DW1999&lt;&gt;"",1,0)+IF(DX1999&lt;&gt;"",1,0)+IF(DZ1999&lt;&gt;"",1,0)+IF(EA1999&lt;&gt;"",1,0)+IF(EB1999&lt;&gt;"",1,0)+IF(EE1999&lt;&gt;"",1,0)</f>
        <v>4</v>
      </c>
      <c r="BB1999" s="0" t="n">
        <f aca="false">AY1999*AX1999</f>
        <v>3</v>
      </c>
      <c r="BC1999" s="0" t="s">
        <v>155</v>
      </c>
      <c r="BD1999" s="0" t="s">
        <v>155</v>
      </c>
      <c r="BH1999" s="0" t="s">
        <v>155</v>
      </c>
      <c r="BJ1999" s="0" t="s">
        <v>155</v>
      </c>
      <c r="BK1999" s="0" t="s">
        <v>155</v>
      </c>
      <c r="BL1999" s="0" t="s">
        <v>155</v>
      </c>
      <c r="BP1999" s="0" t="s">
        <v>155</v>
      </c>
      <c r="BR1999" s="0" t="s">
        <v>155</v>
      </c>
      <c r="BS1999" s="0" t="s">
        <v>155</v>
      </c>
      <c r="BY1999" s="0" t="s">
        <v>144</v>
      </c>
      <c r="CA1999" s="0" t="s">
        <v>155</v>
      </c>
      <c r="CG1999" s="0" t="s">
        <v>155</v>
      </c>
      <c r="CL1999" s="0" t="s">
        <v>144</v>
      </c>
      <c r="CN1999" s="0" t="s">
        <v>155</v>
      </c>
      <c r="CP1999" s="0" t="s">
        <v>155</v>
      </c>
      <c r="CT1999" s="0" t="s">
        <v>155</v>
      </c>
      <c r="CV1999" s="0" t="s">
        <v>155</v>
      </c>
      <c r="CY1999" s="0" t="s">
        <v>155</v>
      </c>
      <c r="CZ1999" s="0" t="s">
        <v>144</v>
      </c>
      <c r="DC1999" s="0" t="s">
        <v>155</v>
      </c>
      <c r="DF1999" s="0" t="s">
        <v>155</v>
      </c>
      <c r="DI1999" s="0" t="s">
        <v>155</v>
      </c>
      <c r="DN1999" s="0" t="s">
        <v>155</v>
      </c>
      <c r="DS1999" s="0" t="s">
        <v>174</v>
      </c>
      <c r="DU1999" s="0" t="s">
        <v>155</v>
      </c>
      <c r="EA1999" s="0" t="s">
        <v>155</v>
      </c>
      <c r="EF1999" s="0" t="s">
        <v>155</v>
      </c>
    </row>
    <row r="2000" customFormat="false" ht="13.8" hidden="false" customHeight="false" outlineLevel="0" collapsed="false">
      <c r="A2000" s="0" t="s">
        <v>8740</v>
      </c>
      <c r="B2000" s="0" t="n">
        <v>78</v>
      </c>
      <c r="C2000" s="0" t="n">
        <v>236041</v>
      </c>
      <c r="D2000" s="0" t="s">
        <v>8736</v>
      </c>
      <c r="E2000" s="0" t="s">
        <v>2509</v>
      </c>
      <c r="F2000" s="0" t="str">
        <f aca="false">CONCATENATE(D2001," ",LEFT(I2001,4),"T=",AW2001,"D=",AX2001,"R=",AY2001,"M=",AZ2001,"L=",BA2001,"B=",BB2001)</f>
        <v>NIGHTINGALE 1993T=4D=0R=0M=0L=1B=0</v>
      </c>
      <c r="G2000" s="0" t="s">
        <v>250</v>
      </c>
      <c r="I2000" s="0" t="s">
        <v>8741</v>
      </c>
      <c r="J2000" s="0" t="s">
        <v>8738</v>
      </c>
      <c r="K2000" s="0" t="s">
        <v>143</v>
      </c>
      <c r="L2000" s="0" t="s">
        <v>144</v>
      </c>
      <c r="M2000" s="0" t="str">
        <f aca="false">RIGHT(N2000,LEN(N2000)-FIND(" ",N2000))</f>
        <v>NORTH RD NE</v>
      </c>
      <c r="N2000" s="0" t="s">
        <v>8739</v>
      </c>
      <c r="P2000" s="0" t="s">
        <v>147</v>
      </c>
      <c r="Q2000" s="0" t="s">
        <v>148</v>
      </c>
      <c r="R2000" s="0" t="n">
        <v>44483</v>
      </c>
      <c r="AD2000" s="0" t="s">
        <v>149</v>
      </c>
      <c r="AE2000" s="0" t="s">
        <v>150</v>
      </c>
      <c r="AH2000" s="0" t="n">
        <v>14</v>
      </c>
      <c r="AI2000" s="0" t="n">
        <v>11</v>
      </c>
      <c r="AJ2000" s="0" t="s">
        <v>164</v>
      </c>
      <c r="AM2000" s="0" t="s">
        <v>165</v>
      </c>
      <c r="AN2000" s="0" t="s">
        <v>147</v>
      </c>
      <c r="AO2000" s="0" t="s">
        <v>166</v>
      </c>
      <c r="AP2000" s="0" t="s">
        <v>167</v>
      </c>
      <c r="AQ2000" s="0" t="n">
        <v>9</v>
      </c>
      <c r="AR2000" s="0" t="n">
        <v>64</v>
      </c>
      <c r="AS2000" s="0" t="n">
        <v>32</v>
      </c>
      <c r="AV2000" s="0" t="s">
        <v>154</v>
      </c>
      <c r="AW2000" s="0" t="n">
        <f aca="false">COUNTA($BC2000:$EG2000)</f>
        <v>24</v>
      </c>
      <c r="AX2000" s="0" t="n">
        <f aca="false">COUNTIF($BC2000:$EG2000,"D")</f>
        <v>3</v>
      </c>
      <c r="AY2000" s="0" t="n">
        <f aca="false">COUNTIF($BC2000:$EG2000,"R")</f>
        <v>0</v>
      </c>
      <c r="AZ2000" s="0" t="n">
        <f aca="false">IF(CC2000="D",1,0)+IF(CL2000="D",1,0)+IF(CW2000="D",1,0)+IF(DD2000="D",1,0)+IF(DJ2000="D",1,0)+IF(DO2000="D",1,0)+IF(DW2000="D",1,0)</f>
        <v>1</v>
      </c>
      <c r="BA2000" s="0" t="n">
        <f aca="false">IF(DH2000&lt;&gt;"",1,0)+IF(DI2000&lt;&gt;"",1,0)+IF(DK2000&lt;&gt;"",1,0)+IF(DM2000&lt;&gt;"",1,0)+IF(DN2000&lt;&gt;"",1,0)+IF(DO2000&lt;&gt;"",1,0)+IF(DQ2000&lt;&gt;"",1,0)+IF(DR2000&lt;&gt;"",1,0)+IF(DT2000&lt;&gt;"",1,0)+IF(DU2000&lt;&gt;"",1,0)+IF(DV2000&lt;&gt;"",1,0)+IF(DW2000&lt;&gt;"",1,0)+IF(DX2000&lt;&gt;"",1,0)+IF(DZ2000&lt;&gt;"",1,0)+IF(EA2000&lt;&gt;"",1,0)+IF(EB2000&lt;&gt;"",1,0)+IF(EE2000&lt;&gt;"",1,0)</f>
        <v>2</v>
      </c>
      <c r="BB2000" s="0" t="n">
        <f aca="false">AY2000*AX2000</f>
        <v>0</v>
      </c>
      <c r="BC2000" s="0" t="s">
        <v>155</v>
      </c>
      <c r="BD2000" s="0" t="s">
        <v>155</v>
      </c>
      <c r="BH2000" s="0" t="s">
        <v>155</v>
      </c>
      <c r="BJ2000" s="0" t="s">
        <v>155</v>
      </c>
      <c r="BK2000" s="0" t="s">
        <v>155</v>
      </c>
      <c r="BL2000" s="0" t="s">
        <v>155</v>
      </c>
      <c r="BP2000" s="0" t="s">
        <v>155</v>
      </c>
      <c r="BR2000" s="0" t="s">
        <v>155</v>
      </c>
      <c r="BS2000" s="0" t="s">
        <v>155</v>
      </c>
      <c r="BY2000" s="0" t="s">
        <v>144</v>
      </c>
      <c r="CA2000" s="0" t="s">
        <v>155</v>
      </c>
      <c r="CG2000" s="0" t="s">
        <v>155</v>
      </c>
      <c r="CL2000" s="0" t="s">
        <v>144</v>
      </c>
      <c r="CN2000" s="0" t="s">
        <v>155</v>
      </c>
      <c r="CP2000" s="0" t="s">
        <v>155</v>
      </c>
      <c r="CT2000" s="0" t="s">
        <v>155</v>
      </c>
      <c r="CV2000" s="0" t="s">
        <v>155</v>
      </c>
      <c r="CY2000" s="0" t="s">
        <v>155</v>
      </c>
      <c r="DC2000" s="0" t="s">
        <v>155</v>
      </c>
      <c r="DF2000" s="0" t="s">
        <v>155</v>
      </c>
      <c r="DI2000" s="0" t="s">
        <v>155</v>
      </c>
      <c r="DN2000" s="0" t="s">
        <v>155</v>
      </c>
      <c r="DS2000" s="0" t="s">
        <v>144</v>
      </c>
      <c r="EF2000" s="0" t="s">
        <v>155</v>
      </c>
    </row>
    <row r="2001" customFormat="false" ht="13.8" hidden="false" customHeight="false" outlineLevel="0" collapsed="false">
      <c r="A2001" s="0" t="s">
        <v>8742</v>
      </c>
      <c r="B2001" s="0" t="n">
        <v>78</v>
      </c>
      <c r="C2001" s="0" t="n">
        <v>389299</v>
      </c>
      <c r="D2001" s="0" t="s">
        <v>8743</v>
      </c>
      <c r="E2001" s="0" t="s">
        <v>2765</v>
      </c>
      <c r="F2001" s="0" t="str">
        <f aca="false">CONCATENATE(D2002," ",LEFT(I2002,4),"T=",AW2002,"D=",AX2002,"R=",AY2002,"M=",AZ2002,"L=",BA2002,"B=",BB2002)</f>
        <v>JENKINS 1978T=10D=2R=0M=1L=1B=0</v>
      </c>
      <c r="G2001" s="0" t="s">
        <v>8744</v>
      </c>
      <c r="I2001" s="0" t="s">
        <v>8745</v>
      </c>
      <c r="J2001" s="0" t="s">
        <v>8746</v>
      </c>
      <c r="K2001" s="0" t="s">
        <v>239</v>
      </c>
      <c r="M2001" s="0" t="str">
        <f aca="false">RIGHT(N2001,LEN(N2001)-FIND(" ",N2001))</f>
        <v>GENESEE AVE NE</v>
      </c>
      <c r="N2001" s="0" t="s">
        <v>8747</v>
      </c>
      <c r="P2001" s="0" t="s">
        <v>147</v>
      </c>
      <c r="Q2001" s="0" t="s">
        <v>148</v>
      </c>
      <c r="R2001" s="0" t="n">
        <v>44483</v>
      </c>
      <c r="AD2001" s="0" t="s">
        <v>149</v>
      </c>
      <c r="AE2001" s="0" t="s">
        <v>150</v>
      </c>
      <c r="AF2001" s="0" t="s">
        <v>151</v>
      </c>
      <c r="AH2001" s="0" t="n">
        <v>14</v>
      </c>
      <c r="AI2001" s="0" t="n">
        <v>11</v>
      </c>
      <c r="AN2001" s="0" t="s">
        <v>147</v>
      </c>
      <c r="AO2001" s="0" t="s">
        <v>189</v>
      </c>
      <c r="AP2001" s="0" t="s">
        <v>190</v>
      </c>
      <c r="AQ2001" s="0" t="n">
        <v>9</v>
      </c>
      <c r="AR2001" s="0" t="n">
        <v>64</v>
      </c>
      <c r="AS2001" s="0" t="n">
        <v>32</v>
      </c>
      <c r="AV2001" s="0" t="s">
        <v>154</v>
      </c>
      <c r="AW2001" s="0" t="n">
        <f aca="false">COUNTA($BC2001:$EG2001)</f>
        <v>4</v>
      </c>
      <c r="AX2001" s="0" t="n">
        <f aca="false">COUNTIF($BC2001:$EG2001,"D")</f>
        <v>0</v>
      </c>
      <c r="AY2001" s="0" t="n">
        <f aca="false">COUNTIF($BC2001:$EG2001,"R")</f>
        <v>0</v>
      </c>
      <c r="AZ2001" s="0" t="n">
        <f aca="false">IF(CC2001="D",1,0)+IF(CL2001="D",1,0)+IF(CW2001="D",1,0)+IF(DD2001="D",1,0)+IF(DJ2001="D",1,0)+IF(DO2001="D",1,0)+IF(DW2001="D",1,0)</f>
        <v>0</v>
      </c>
      <c r="BA2001" s="0" t="n">
        <f aca="false">IF(DH2001&lt;&gt;"",1,0)+IF(DI2001&lt;&gt;"",1,0)+IF(DK2001&lt;&gt;"",1,0)+IF(DM2001&lt;&gt;"",1,0)+IF(DN2001&lt;&gt;"",1,0)+IF(DO2001&lt;&gt;"",1,0)+IF(DQ2001&lt;&gt;"",1,0)+IF(DR2001&lt;&gt;"",1,0)+IF(DT2001&lt;&gt;"",1,0)+IF(DU2001&lt;&gt;"",1,0)+IF(DV2001&lt;&gt;"",1,0)+IF(DW2001&lt;&gt;"",1,0)+IF(DX2001&lt;&gt;"",1,0)+IF(DZ2001&lt;&gt;"",1,0)+IF(EA2001&lt;&gt;"",1,0)+IF(EB2001&lt;&gt;"",1,0)+IF(EE2001&lt;&gt;"",1,0)</f>
        <v>1</v>
      </c>
      <c r="BB2001" s="0" t="n">
        <f aca="false">AY2001*AX2001</f>
        <v>0</v>
      </c>
      <c r="CP2001" s="0" t="s">
        <v>155</v>
      </c>
      <c r="CY2001" s="0" t="s">
        <v>155</v>
      </c>
      <c r="DC2001" s="0" t="s">
        <v>155</v>
      </c>
      <c r="DN2001" s="0" t="s">
        <v>155</v>
      </c>
    </row>
    <row r="2002" customFormat="false" ht="13.8" hidden="false" customHeight="false" outlineLevel="0" collapsed="false">
      <c r="A2002" s="0" t="s">
        <v>8748</v>
      </c>
      <c r="B2002" s="0" t="n">
        <v>78</v>
      </c>
      <c r="C2002" s="0" t="n">
        <v>276088</v>
      </c>
      <c r="D2002" s="0" t="s">
        <v>8749</v>
      </c>
      <c r="E2002" s="0" t="s">
        <v>8750</v>
      </c>
      <c r="F2002" s="0" t="str">
        <f aca="false">CONCATENATE(D2003," ",LEFT(I2003,4),"T=",AW2003,"D=",AX2003,"R=",AY2003,"M=",AZ2003,"L=",BA2003,"B=",BB2003)</f>
        <v>BUCKNER 1958T=13D=2R=0M=2L=4B=0</v>
      </c>
      <c r="G2002" s="0" t="s">
        <v>307</v>
      </c>
      <c r="I2002" s="0" t="s">
        <v>8751</v>
      </c>
      <c r="J2002" s="0" t="s">
        <v>8752</v>
      </c>
      <c r="K2002" s="0" t="s">
        <v>239</v>
      </c>
      <c r="M2002" s="0" t="str">
        <f aca="false">RIGHT(N2002,LEN(N2002)-FIND(" ",N2002))</f>
        <v>FAIRMOUNT AVE NE</v>
      </c>
      <c r="N2002" s="0" t="s">
        <v>8753</v>
      </c>
      <c r="P2002" s="0" t="s">
        <v>147</v>
      </c>
      <c r="Q2002" s="0" t="s">
        <v>148</v>
      </c>
      <c r="R2002" s="0" t="n">
        <v>44483</v>
      </c>
      <c r="AD2002" s="0" t="s">
        <v>149</v>
      </c>
      <c r="AE2002" s="0" t="s">
        <v>150</v>
      </c>
      <c r="AF2002" s="0" t="s">
        <v>151</v>
      </c>
      <c r="AH2002" s="0" t="n">
        <v>14</v>
      </c>
      <c r="AI2002" s="0" t="n">
        <v>11</v>
      </c>
      <c r="AN2002" s="0" t="s">
        <v>147</v>
      </c>
      <c r="AO2002" s="0" t="s">
        <v>152</v>
      </c>
      <c r="AP2002" s="0" t="s">
        <v>153</v>
      </c>
      <c r="AQ2002" s="0" t="n">
        <v>9</v>
      </c>
      <c r="AR2002" s="0" t="n">
        <v>64</v>
      </c>
      <c r="AS2002" s="0" t="n">
        <v>32</v>
      </c>
      <c r="AV2002" s="0" t="s">
        <v>154</v>
      </c>
      <c r="AW2002" s="0" t="n">
        <f aca="false">COUNTA($BC2002:$EG2002)</f>
        <v>10</v>
      </c>
      <c r="AX2002" s="0" t="n">
        <f aca="false">COUNTIF($BC2002:$EG2002,"D")</f>
        <v>2</v>
      </c>
      <c r="AY2002" s="0" t="n">
        <f aca="false">COUNTIF($BC2002:$EG2002,"R")</f>
        <v>0</v>
      </c>
      <c r="AZ2002" s="0" t="n">
        <f aca="false">IF(CC2002="D",1,0)+IF(CL2002="D",1,0)+IF(CW2002="D",1,0)+IF(DD2002="D",1,0)+IF(DJ2002="D",1,0)+IF(DO2002="D",1,0)+IF(DW2002="D",1,0)</f>
        <v>1</v>
      </c>
      <c r="BA2002" s="0" t="n">
        <f aca="false">IF(DH2002&lt;&gt;"",1,0)+IF(DI2002&lt;&gt;"",1,0)+IF(DK2002&lt;&gt;"",1,0)+IF(DM2002&lt;&gt;"",1,0)+IF(DN2002&lt;&gt;"",1,0)+IF(DO2002&lt;&gt;"",1,0)+IF(DQ2002&lt;&gt;"",1,0)+IF(DR2002&lt;&gt;"",1,0)+IF(DT2002&lt;&gt;"",1,0)+IF(DU2002&lt;&gt;"",1,0)+IF(DV2002&lt;&gt;"",1,0)+IF(DW2002&lt;&gt;"",1,0)+IF(DX2002&lt;&gt;"",1,0)+IF(DZ2002&lt;&gt;"",1,0)+IF(EA2002&lt;&gt;"",1,0)+IF(EB2002&lt;&gt;"",1,0)+IF(EE2002&lt;&gt;"",1,0)</f>
        <v>1</v>
      </c>
      <c r="BB2002" s="0" t="n">
        <f aca="false">AY2002*AX2002</f>
        <v>0</v>
      </c>
      <c r="BL2002" s="0" t="s">
        <v>155</v>
      </c>
      <c r="BS2002" s="0" t="s">
        <v>155</v>
      </c>
      <c r="CA2002" s="0" t="s">
        <v>155</v>
      </c>
      <c r="CK2002" s="0" t="s">
        <v>155</v>
      </c>
      <c r="CL2002" s="0" t="s">
        <v>144</v>
      </c>
      <c r="CP2002" s="0" t="s">
        <v>155</v>
      </c>
      <c r="CV2002" s="0" t="s">
        <v>155</v>
      </c>
      <c r="CZ2002" s="0" t="s">
        <v>144</v>
      </c>
      <c r="DC2002" s="0" t="s">
        <v>155</v>
      </c>
      <c r="DI2002" s="0" t="s">
        <v>155</v>
      </c>
    </row>
    <row r="2003" customFormat="false" ht="13.8" hidden="false" customHeight="false" outlineLevel="0" collapsed="false">
      <c r="A2003" s="0" t="s">
        <v>8754</v>
      </c>
      <c r="B2003" s="0" t="n">
        <v>78</v>
      </c>
      <c r="C2003" s="0" t="n">
        <v>185972</v>
      </c>
      <c r="D2003" s="0" t="s">
        <v>8755</v>
      </c>
      <c r="E2003" s="0" t="s">
        <v>435</v>
      </c>
      <c r="F2003" s="0" t="str">
        <f aca="false">CONCATENATE(D2004," ",LEFT(I2004,4),"T=",AW2004,"D=",AX2004,"R=",AY2004,"M=",AZ2004,"L=",BA2004,"B=",BB2004)</f>
        <v>MONG 1944T=16D=0R=5M=0L=6B=0</v>
      </c>
      <c r="G2003" s="0" t="s">
        <v>591</v>
      </c>
      <c r="I2003" s="0" t="s">
        <v>3161</v>
      </c>
      <c r="J2003" s="0" t="s">
        <v>2447</v>
      </c>
      <c r="K2003" s="0" t="s">
        <v>143</v>
      </c>
      <c r="L2003" s="0" t="s">
        <v>144</v>
      </c>
      <c r="M2003" s="0" t="str">
        <f aca="false">RIGHT(N2003,LEN(N2003)-FIND(" ",N2003))</f>
        <v>GUARNIERI DR NE</v>
      </c>
      <c r="N2003" s="0" t="s">
        <v>8756</v>
      </c>
      <c r="P2003" s="0" t="s">
        <v>147</v>
      </c>
      <c r="Q2003" s="0" t="s">
        <v>148</v>
      </c>
      <c r="R2003" s="0" t="n">
        <v>44483</v>
      </c>
      <c r="AD2003" s="0" t="s">
        <v>149</v>
      </c>
      <c r="AE2003" s="0" t="s">
        <v>150</v>
      </c>
      <c r="AF2003" s="0" t="s">
        <v>151</v>
      </c>
      <c r="AH2003" s="0" t="n">
        <v>14</v>
      </c>
      <c r="AI2003" s="0" t="n">
        <v>11</v>
      </c>
      <c r="AN2003" s="0" t="s">
        <v>147</v>
      </c>
      <c r="AO2003" s="0" t="s">
        <v>189</v>
      </c>
      <c r="AP2003" s="0" t="s">
        <v>190</v>
      </c>
      <c r="AQ2003" s="0" t="n">
        <v>9</v>
      </c>
      <c r="AR2003" s="0" t="n">
        <v>64</v>
      </c>
      <c r="AS2003" s="0" t="n">
        <v>32</v>
      </c>
      <c r="AV2003" s="0" t="s">
        <v>154</v>
      </c>
      <c r="AW2003" s="0" t="n">
        <f aca="false">COUNTA($BC2003:$EG2003)</f>
        <v>13</v>
      </c>
      <c r="AX2003" s="0" t="n">
        <f aca="false">COUNTIF($BC2003:$EG2003,"D")</f>
        <v>2</v>
      </c>
      <c r="AY2003" s="0" t="n">
        <f aca="false">COUNTIF($BC2003:$EG2003,"R")</f>
        <v>0</v>
      </c>
      <c r="AZ2003" s="0" t="n">
        <f aca="false">IF(CC2003="D",1,0)+IF(CL2003="D",1,0)+IF(CW2003="D",1,0)+IF(DD2003="D",1,0)+IF(DJ2003="D",1,0)+IF(DO2003="D",1,0)+IF(DW2003="D",1,0)</f>
        <v>2</v>
      </c>
      <c r="BA2003" s="0" t="n">
        <f aca="false">IF(DH2003&lt;&gt;"",1,0)+IF(DI2003&lt;&gt;"",1,0)+IF(DK2003&lt;&gt;"",1,0)+IF(DM2003&lt;&gt;"",1,0)+IF(DN2003&lt;&gt;"",1,0)+IF(DO2003&lt;&gt;"",1,0)+IF(DQ2003&lt;&gt;"",1,0)+IF(DR2003&lt;&gt;"",1,0)+IF(DT2003&lt;&gt;"",1,0)+IF(DU2003&lt;&gt;"",1,0)+IF(DV2003&lt;&gt;"",1,0)+IF(DW2003&lt;&gt;"",1,0)+IF(DX2003&lt;&gt;"",1,0)+IF(DZ2003&lt;&gt;"",1,0)+IF(EA2003&lt;&gt;"",1,0)+IF(EB2003&lt;&gt;"",1,0)+IF(EE2003&lt;&gt;"",1,0)</f>
        <v>4</v>
      </c>
      <c r="BB2003" s="0" t="n">
        <f aca="false">AY2003*AX2003</f>
        <v>0</v>
      </c>
      <c r="BD2003" s="0" t="s">
        <v>155</v>
      </c>
      <c r="BH2003" s="0" t="s">
        <v>155</v>
      </c>
      <c r="BL2003" s="0" t="s">
        <v>155</v>
      </c>
      <c r="CA2003" s="0" t="s">
        <v>155</v>
      </c>
      <c r="CK2003" s="0" t="s">
        <v>155</v>
      </c>
      <c r="CL2003" s="0" t="s">
        <v>144</v>
      </c>
      <c r="CP2003" s="0" t="s">
        <v>155</v>
      </c>
      <c r="CV2003" s="0" t="s">
        <v>155</v>
      </c>
      <c r="DN2003" s="0" t="s">
        <v>155</v>
      </c>
      <c r="DU2003" s="0" t="s">
        <v>155</v>
      </c>
      <c r="DW2003" s="0" t="s">
        <v>144</v>
      </c>
      <c r="EA2003" s="0" t="s">
        <v>155</v>
      </c>
      <c r="EF2003" s="0" t="s">
        <v>155</v>
      </c>
    </row>
    <row r="2004" customFormat="false" ht="13.8" hidden="false" customHeight="false" outlineLevel="0" collapsed="false">
      <c r="A2004" s="0" t="s">
        <v>8757</v>
      </c>
      <c r="B2004" s="0" t="n">
        <v>78</v>
      </c>
      <c r="C2004" s="0" t="n">
        <v>390380</v>
      </c>
      <c r="D2004" s="0" t="s">
        <v>8758</v>
      </c>
      <c r="E2004" s="0" t="s">
        <v>2955</v>
      </c>
      <c r="F2004" s="0" t="str">
        <f aca="false">CONCATENATE(D2005," ",LEFT(I2005,4),"T=",AW2005,"D=",AX2005,"R=",AY2005,"M=",AZ2005,"L=",BA2005,"B=",BB2005)</f>
        <v>MONG 1945T=16D=0R=5M=0L=6B=0</v>
      </c>
      <c r="G2004" s="0" t="s">
        <v>231</v>
      </c>
      <c r="I2004" s="0" t="s">
        <v>8759</v>
      </c>
      <c r="J2004" s="0" t="s">
        <v>8760</v>
      </c>
      <c r="K2004" s="0" t="s">
        <v>143</v>
      </c>
      <c r="L2004" s="0" t="s">
        <v>174</v>
      </c>
      <c r="M2004" s="0" t="str">
        <f aca="false">RIGHT(N2004,LEN(N2004)-FIND(" ",N2004))</f>
        <v>OVERLOOK DR NE</v>
      </c>
      <c r="N2004" s="0" t="s">
        <v>8761</v>
      </c>
      <c r="P2004" s="0" t="s">
        <v>147</v>
      </c>
      <c r="Q2004" s="0" t="s">
        <v>148</v>
      </c>
      <c r="R2004" s="0" t="n">
        <v>44483</v>
      </c>
      <c r="AD2004" s="0" t="s">
        <v>149</v>
      </c>
      <c r="AE2004" s="0" t="s">
        <v>150</v>
      </c>
      <c r="AF2004" s="0" t="s">
        <v>151</v>
      </c>
      <c r="AH2004" s="0" t="n">
        <v>14</v>
      </c>
      <c r="AI2004" s="0" t="n">
        <v>11</v>
      </c>
      <c r="AN2004" s="0" t="s">
        <v>147</v>
      </c>
      <c r="AO2004" s="0" t="s">
        <v>176</v>
      </c>
      <c r="AP2004" s="0" t="s">
        <v>177</v>
      </c>
      <c r="AQ2004" s="0" t="n">
        <v>9</v>
      </c>
      <c r="AR2004" s="0" t="n">
        <v>64</v>
      </c>
      <c r="AS2004" s="0" t="n">
        <v>32</v>
      </c>
      <c r="AV2004" s="0" t="s">
        <v>154</v>
      </c>
      <c r="AW2004" s="0" t="n">
        <f aca="false">COUNTA($BC2004:$EG2004)</f>
        <v>16</v>
      </c>
      <c r="AX2004" s="0" t="n">
        <f aca="false">COUNTIF($BC2004:$EG2004,"D")</f>
        <v>0</v>
      </c>
      <c r="AY2004" s="0" t="n">
        <f aca="false">COUNTIF($BC2004:$EG2004,"R")</f>
        <v>5</v>
      </c>
      <c r="AZ2004" s="0" t="n">
        <f aca="false">IF(CC2004="D",1,0)+IF(CL2004="D",1,0)+IF(CW2004="D",1,0)+IF(DD2004="D",1,0)+IF(DJ2004="D",1,0)+IF(DO2004="D",1,0)+IF(DW2004="D",1,0)</f>
        <v>0</v>
      </c>
      <c r="BA2004" s="0" t="n">
        <f aca="false">IF(DH2004&lt;&gt;"",1,0)+IF(DI2004&lt;&gt;"",1,0)+IF(DK2004&lt;&gt;"",1,0)+IF(DM2004&lt;&gt;"",1,0)+IF(DN2004&lt;&gt;"",1,0)+IF(DO2004&lt;&gt;"",1,0)+IF(DQ2004&lt;&gt;"",1,0)+IF(DR2004&lt;&gt;"",1,0)+IF(DT2004&lt;&gt;"",1,0)+IF(DU2004&lt;&gt;"",1,0)+IF(DV2004&lt;&gt;"",1,0)+IF(DW2004&lt;&gt;"",1,0)+IF(DX2004&lt;&gt;"",1,0)+IF(DZ2004&lt;&gt;"",1,0)+IF(EA2004&lt;&gt;"",1,0)+IF(EB2004&lt;&gt;"",1,0)+IF(EE2004&lt;&gt;"",1,0)</f>
        <v>6</v>
      </c>
      <c r="BB2004" s="0" t="n">
        <f aca="false">AY2004*AX2004</f>
        <v>0</v>
      </c>
      <c r="CP2004" s="0" t="s">
        <v>155</v>
      </c>
      <c r="CV2004" s="0" t="s">
        <v>155</v>
      </c>
      <c r="CY2004" s="0" t="s">
        <v>155</v>
      </c>
      <c r="CZ2004" s="0" t="s">
        <v>174</v>
      </c>
      <c r="DC2004" s="0" t="s">
        <v>155</v>
      </c>
      <c r="DG2004" s="0" t="s">
        <v>174</v>
      </c>
      <c r="DI2004" s="0" t="s">
        <v>155</v>
      </c>
      <c r="DL2004" s="0" t="s">
        <v>155</v>
      </c>
      <c r="DM2004" s="0" t="s">
        <v>174</v>
      </c>
      <c r="DN2004" s="0" t="s">
        <v>155</v>
      </c>
      <c r="DS2004" s="0" t="s">
        <v>174</v>
      </c>
      <c r="DU2004" s="0" t="s">
        <v>155</v>
      </c>
      <c r="DX2004" s="0" t="s">
        <v>155</v>
      </c>
      <c r="EA2004" s="0" t="s">
        <v>155</v>
      </c>
      <c r="ED2004" s="0" t="s">
        <v>174</v>
      </c>
      <c r="EF2004" s="0" t="s">
        <v>155</v>
      </c>
    </row>
    <row r="2005" customFormat="false" ht="13.8" hidden="false" customHeight="false" outlineLevel="0" collapsed="false">
      <c r="A2005" s="0" t="s">
        <v>8762</v>
      </c>
      <c r="B2005" s="0" t="n">
        <v>78</v>
      </c>
      <c r="C2005" s="0" t="n">
        <v>390444</v>
      </c>
      <c r="D2005" s="0" t="s">
        <v>8758</v>
      </c>
      <c r="E2005" s="0" t="s">
        <v>616</v>
      </c>
      <c r="F2005" s="0" t="str">
        <f aca="false">CONCATENATE(D2006," ",LEFT(I2006,4),"T=",AW2006,"D=",AX2006,"R=",AY2006,"M=",AZ2006,"L=",BA2006,"B=",BB2006)</f>
        <v>COOK 1949T=35D=0R=9M=0L=7B=0</v>
      </c>
      <c r="G2005" s="0" t="s">
        <v>250</v>
      </c>
      <c r="I2005" s="0" t="s">
        <v>8763</v>
      </c>
      <c r="J2005" s="0" t="s">
        <v>8760</v>
      </c>
      <c r="K2005" s="0" t="s">
        <v>143</v>
      </c>
      <c r="L2005" s="0" t="s">
        <v>174</v>
      </c>
      <c r="M2005" s="0" t="str">
        <f aca="false">RIGHT(N2005,LEN(N2005)-FIND(" ",N2005))</f>
        <v>OVERLOOK DR NE</v>
      </c>
      <c r="N2005" s="0" t="s">
        <v>8761</v>
      </c>
      <c r="P2005" s="0" t="s">
        <v>147</v>
      </c>
      <c r="Q2005" s="0" t="s">
        <v>148</v>
      </c>
      <c r="R2005" s="0" t="n">
        <v>44483</v>
      </c>
      <c r="AD2005" s="0" t="s">
        <v>149</v>
      </c>
      <c r="AE2005" s="0" t="s">
        <v>150</v>
      </c>
      <c r="AF2005" s="0" t="s">
        <v>151</v>
      </c>
      <c r="AH2005" s="0" t="n">
        <v>14</v>
      </c>
      <c r="AI2005" s="0" t="n">
        <v>11</v>
      </c>
      <c r="AN2005" s="0" t="s">
        <v>147</v>
      </c>
      <c r="AO2005" s="0" t="s">
        <v>176</v>
      </c>
      <c r="AP2005" s="0" t="s">
        <v>177</v>
      </c>
      <c r="AQ2005" s="0" t="n">
        <v>9</v>
      </c>
      <c r="AR2005" s="0" t="n">
        <v>64</v>
      </c>
      <c r="AS2005" s="0" t="n">
        <v>32</v>
      </c>
      <c r="AV2005" s="0" t="s">
        <v>154</v>
      </c>
      <c r="AW2005" s="0" t="n">
        <f aca="false">COUNTA($BC2005:$EG2005)</f>
        <v>16</v>
      </c>
      <c r="AX2005" s="0" t="n">
        <f aca="false">COUNTIF($BC2005:$EG2005,"D")</f>
        <v>0</v>
      </c>
      <c r="AY2005" s="0" t="n">
        <f aca="false">COUNTIF($BC2005:$EG2005,"R")</f>
        <v>5</v>
      </c>
      <c r="AZ2005" s="0" t="n">
        <f aca="false">IF(CC2005="D",1,0)+IF(CL2005="D",1,0)+IF(CW2005="D",1,0)+IF(DD2005="D",1,0)+IF(DJ2005="D",1,0)+IF(DO2005="D",1,0)+IF(DW2005="D",1,0)</f>
        <v>0</v>
      </c>
      <c r="BA2005" s="0" t="n">
        <f aca="false">IF(DH2005&lt;&gt;"",1,0)+IF(DI2005&lt;&gt;"",1,0)+IF(DK2005&lt;&gt;"",1,0)+IF(DM2005&lt;&gt;"",1,0)+IF(DN2005&lt;&gt;"",1,0)+IF(DO2005&lt;&gt;"",1,0)+IF(DQ2005&lt;&gt;"",1,0)+IF(DR2005&lt;&gt;"",1,0)+IF(DT2005&lt;&gt;"",1,0)+IF(DU2005&lt;&gt;"",1,0)+IF(DV2005&lt;&gt;"",1,0)+IF(DW2005&lt;&gt;"",1,0)+IF(DX2005&lt;&gt;"",1,0)+IF(DZ2005&lt;&gt;"",1,0)+IF(EA2005&lt;&gt;"",1,0)+IF(EB2005&lt;&gt;"",1,0)+IF(EE2005&lt;&gt;"",1,0)</f>
        <v>6</v>
      </c>
      <c r="BB2005" s="0" t="n">
        <f aca="false">AY2005*AX2005</f>
        <v>0</v>
      </c>
      <c r="CP2005" s="0" t="s">
        <v>155</v>
      </c>
      <c r="CV2005" s="0" t="s">
        <v>155</v>
      </c>
      <c r="CY2005" s="0" t="s">
        <v>155</v>
      </c>
      <c r="CZ2005" s="0" t="s">
        <v>174</v>
      </c>
      <c r="DC2005" s="0" t="s">
        <v>155</v>
      </c>
      <c r="DG2005" s="0" t="s">
        <v>174</v>
      </c>
      <c r="DI2005" s="0" t="s">
        <v>155</v>
      </c>
      <c r="DL2005" s="0" t="s">
        <v>155</v>
      </c>
      <c r="DM2005" s="0" t="s">
        <v>174</v>
      </c>
      <c r="DN2005" s="0" t="s">
        <v>155</v>
      </c>
      <c r="DS2005" s="0" t="s">
        <v>174</v>
      </c>
      <c r="DU2005" s="0" t="s">
        <v>155</v>
      </c>
      <c r="DX2005" s="0" t="s">
        <v>155</v>
      </c>
      <c r="EA2005" s="0" t="s">
        <v>155</v>
      </c>
      <c r="ED2005" s="0" t="s">
        <v>174</v>
      </c>
      <c r="EF2005" s="0" t="s">
        <v>155</v>
      </c>
    </row>
    <row r="2006" customFormat="false" ht="13.8" hidden="false" customHeight="false" outlineLevel="0" collapsed="false">
      <c r="A2006" s="0" t="s">
        <v>8764</v>
      </c>
      <c r="B2006" s="0" t="n">
        <v>78</v>
      </c>
      <c r="C2006" s="0" t="n">
        <v>89278</v>
      </c>
      <c r="D2006" s="0" t="s">
        <v>2791</v>
      </c>
      <c r="E2006" s="0" t="s">
        <v>8765</v>
      </c>
      <c r="F2006" s="0" t="str">
        <f aca="false">CONCATENATE(D2007," ",LEFT(I2007,4),"T=",AW2007,"D=",AX2007,"R=",AY2007,"M=",AZ2007,"L=",BA2007,"B=",BB2007)</f>
        <v>WILFONG 1965T=0D=0R=0M=0L=0B=0</v>
      </c>
      <c r="G2006" s="0" t="s">
        <v>200</v>
      </c>
      <c r="I2006" s="0" t="s">
        <v>5146</v>
      </c>
      <c r="J2006" s="0" t="s">
        <v>8766</v>
      </c>
      <c r="K2006" s="0" t="s">
        <v>143</v>
      </c>
      <c r="L2006" s="0" t="s">
        <v>174</v>
      </c>
      <c r="M2006" s="0" t="str">
        <f aca="false">RIGHT(N2006,LEN(N2006)-FIND(" ",N2006))</f>
        <v>KENMORE AVE NE</v>
      </c>
      <c r="N2006" s="0" t="s">
        <v>145</v>
      </c>
      <c r="O2006" s="0" t="s">
        <v>8767</v>
      </c>
      <c r="P2006" s="0" t="s">
        <v>147</v>
      </c>
      <c r="Q2006" s="0" t="s">
        <v>148</v>
      </c>
      <c r="R2006" s="0" t="n">
        <v>44483</v>
      </c>
      <c r="AD2006" s="0" t="s">
        <v>149</v>
      </c>
      <c r="AE2006" s="0" t="s">
        <v>150</v>
      </c>
      <c r="AF2006" s="0" t="s">
        <v>151</v>
      </c>
      <c r="AH2006" s="0" t="n">
        <v>14</v>
      </c>
      <c r="AI2006" s="0" t="n">
        <v>11</v>
      </c>
      <c r="AN2006" s="0" t="s">
        <v>147</v>
      </c>
      <c r="AO2006" s="0" t="s">
        <v>152</v>
      </c>
      <c r="AP2006" s="0" t="s">
        <v>153</v>
      </c>
      <c r="AQ2006" s="0" t="n">
        <v>9</v>
      </c>
      <c r="AR2006" s="0" t="n">
        <v>64</v>
      </c>
      <c r="AS2006" s="0" t="n">
        <v>32</v>
      </c>
      <c r="AV2006" s="0" t="s">
        <v>154</v>
      </c>
      <c r="AW2006" s="0" t="n">
        <f aca="false">COUNTA($BC2006:$EG2006)</f>
        <v>35</v>
      </c>
      <c r="AX2006" s="0" t="n">
        <f aca="false">COUNTIF($BC2006:$EG2006,"D")</f>
        <v>0</v>
      </c>
      <c r="AY2006" s="0" t="n">
        <f aca="false">COUNTIF($BC2006:$EG2006,"R")</f>
        <v>9</v>
      </c>
      <c r="AZ2006" s="0" t="n">
        <f aca="false">IF(CC2006="D",1,0)+IF(CL2006="D",1,0)+IF(CW2006="D",1,0)+IF(DD2006="D",1,0)+IF(DJ2006="D",1,0)+IF(DO2006="D",1,0)+IF(DW2006="D",1,0)</f>
        <v>0</v>
      </c>
      <c r="BA2006" s="0" t="n">
        <f aca="false">IF(DH2006&lt;&gt;"",1,0)+IF(DI2006&lt;&gt;"",1,0)+IF(DK2006&lt;&gt;"",1,0)+IF(DM2006&lt;&gt;"",1,0)+IF(DN2006&lt;&gt;"",1,0)+IF(DO2006&lt;&gt;"",1,0)+IF(DQ2006&lt;&gt;"",1,0)+IF(DR2006&lt;&gt;"",1,0)+IF(DT2006&lt;&gt;"",1,0)+IF(DU2006&lt;&gt;"",1,0)+IF(DV2006&lt;&gt;"",1,0)+IF(DW2006&lt;&gt;"",1,0)+IF(DX2006&lt;&gt;"",1,0)+IF(DZ2006&lt;&gt;"",1,0)+IF(EA2006&lt;&gt;"",1,0)+IF(EB2006&lt;&gt;"",1,0)+IF(EE2006&lt;&gt;"",1,0)</f>
        <v>7</v>
      </c>
      <c r="BB2006" s="0" t="n">
        <f aca="false">AY2006*AX2006</f>
        <v>0</v>
      </c>
      <c r="BC2006" s="0" t="s">
        <v>155</v>
      </c>
      <c r="BD2006" s="0" t="s">
        <v>155</v>
      </c>
      <c r="BH2006" s="0" t="s">
        <v>155</v>
      </c>
      <c r="BJ2006" s="0" t="s">
        <v>155</v>
      </c>
      <c r="BK2006" s="0" t="s">
        <v>155</v>
      </c>
      <c r="BL2006" s="0" t="s">
        <v>155</v>
      </c>
      <c r="BP2006" s="0" t="s">
        <v>155</v>
      </c>
      <c r="BR2006" s="0" t="s">
        <v>155</v>
      </c>
      <c r="BS2006" s="0" t="s">
        <v>155</v>
      </c>
      <c r="BY2006" s="0" t="s">
        <v>174</v>
      </c>
      <c r="CA2006" s="0" t="s">
        <v>155</v>
      </c>
      <c r="CG2006" s="0" t="s">
        <v>155</v>
      </c>
      <c r="CH2006" s="0" t="s">
        <v>174</v>
      </c>
      <c r="CK2006" s="0" t="s">
        <v>155</v>
      </c>
      <c r="CN2006" s="0" t="s">
        <v>155</v>
      </c>
      <c r="CO2006" s="0" t="s">
        <v>174</v>
      </c>
      <c r="CP2006" s="0" t="s">
        <v>155</v>
      </c>
      <c r="CU2006" s="0" t="s">
        <v>174</v>
      </c>
      <c r="CV2006" s="0" t="s">
        <v>155</v>
      </c>
      <c r="CY2006" s="0" t="s">
        <v>155</v>
      </c>
      <c r="CZ2006" s="0" t="s">
        <v>174</v>
      </c>
      <c r="DC2006" s="0" t="s">
        <v>155</v>
      </c>
      <c r="DF2006" s="0" t="s">
        <v>155</v>
      </c>
      <c r="DG2006" s="0" t="s">
        <v>174</v>
      </c>
      <c r="DI2006" s="0" t="s">
        <v>155</v>
      </c>
      <c r="DL2006" s="0" t="s">
        <v>155</v>
      </c>
      <c r="DM2006" s="0" t="s">
        <v>174</v>
      </c>
      <c r="DN2006" s="0" t="s">
        <v>155</v>
      </c>
      <c r="DS2006" s="0" t="s">
        <v>174</v>
      </c>
      <c r="DU2006" s="0" t="s">
        <v>155</v>
      </c>
      <c r="DW2006" s="0" t="s">
        <v>155</v>
      </c>
      <c r="DX2006" s="0" t="s">
        <v>155</v>
      </c>
      <c r="EA2006" s="0" t="s">
        <v>155</v>
      </c>
      <c r="ED2006" s="0" t="s">
        <v>174</v>
      </c>
      <c r="EF2006" s="0" t="s">
        <v>155</v>
      </c>
    </row>
    <row r="2007" customFormat="false" ht="13.8" hidden="false" customHeight="false" outlineLevel="0" collapsed="false">
      <c r="A2007" s="0" t="s">
        <v>8768</v>
      </c>
      <c r="B2007" s="0" t="n">
        <v>78</v>
      </c>
      <c r="C2007" s="0" t="n">
        <v>362972</v>
      </c>
      <c r="D2007" s="0" t="s">
        <v>8769</v>
      </c>
      <c r="E2007" s="0" t="s">
        <v>585</v>
      </c>
      <c r="F2007" s="0" t="str">
        <f aca="false">CONCATENATE(D2008," ",LEFT(I2008,4),"T=",AW2008,"D=",AX2008,"R=",AY2008,"M=",AZ2008,"L=",BA2008,"B=",BB2008)</f>
        <v>RAVIZEE 1943T=17D=3R=1M=1L=7B=3</v>
      </c>
      <c r="G2007" s="0" t="s">
        <v>365</v>
      </c>
      <c r="I2007" s="0" t="s">
        <v>8770</v>
      </c>
      <c r="J2007" s="0" t="s">
        <v>2452</v>
      </c>
      <c r="K2007" s="0" t="s">
        <v>239</v>
      </c>
      <c r="M2007" s="0" t="str">
        <f aca="false">RIGHT(N2007,LEN(N2007)-FIND(" ",N2007))</f>
        <v>WILLARD AVE NE</v>
      </c>
      <c r="N2007" s="0" t="s">
        <v>8771</v>
      </c>
      <c r="P2007" s="0" t="s">
        <v>147</v>
      </c>
      <c r="Q2007" s="0" t="s">
        <v>148</v>
      </c>
      <c r="R2007" s="0" t="n">
        <v>44483</v>
      </c>
      <c r="AD2007" s="0" t="s">
        <v>149</v>
      </c>
      <c r="AE2007" s="0" t="s">
        <v>150</v>
      </c>
      <c r="AF2007" s="0" t="s">
        <v>151</v>
      </c>
      <c r="AH2007" s="0" t="n">
        <v>14</v>
      </c>
      <c r="AI2007" s="0" t="n">
        <v>11</v>
      </c>
      <c r="AN2007" s="0" t="s">
        <v>147</v>
      </c>
      <c r="AO2007" s="0" t="s">
        <v>189</v>
      </c>
      <c r="AP2007" s="0" t="s">
        <v>190</v>
      </c>
      <c r="AQ2007" s="0" t="n">
        <v>9</v>
      </c>
      <c r="AR2007" s="0" t="n">
        <v>64</v>
      </c>
      <c r="AS2007" s="0" t="n">
        <v>32</v>
      </c>
      <c r="AV2007" s="0" t="s">
        <v>154</v>
      </c>
      <c r="AW2007" s="0" t="n">
        <f aca="false">COUNTA($BC2007:$EG2007)</f>
        <v>0</v>
      </c>
      <c r="AX2007" s="0" t="n">
        <f aca="false">COUNTIF($BC2007:$EG2007,"D")</f>
        <v>0</v>
      </c>
      <c r="AY2007" s="0" t="n">
        <f aca="false">COUNTIF($BC2007:$EG2007,"R")</f>
        <v>0</v>
      </c>
      <c r="AZ2007" s="0" t="n">
        <f aca="false">IF(CC2007="D",1,0)+IF(CL2007="D",1,0)+IF(CW2007="D",1,0)+IF(DD2007="D",1,0)+IF(DJ2007="D",1,0)+IF(DO2007="D",1,0)+IF(DW2007="D",1,0)</f>
        <v>0</v>
      </c>
      <c r="BA2007" s="0" t="n">
        <f aca="false">IF(DH2007&lt;&gt;"",1,0)+IF(DI2007&lt;&gt;"",1,0)+IF(DK2007&lt;&gt;"",1,0)+IF(DM2007&lt;&gt;"",1,0)+IF(DN2007&lt;&gt;"",1,0)+IF(DO2007&lt;&gt;"",1,0)+IF(DQ2007&lt;&gt;"",1,0)+IF(DR2007&lt;&gt;"",1,0)+IF(DT2007&lt;&gt;"",1,0)+IF(DU2007&lt;&gt;"",1,0)+IF(DV2007&lt;&gt;"",1,0)+IF(DW2007&lt;&gt;"",1,0)+IF(DX2007&lt;&gt;"",1,0)+IF(DZ2007&lt;&gt;"",1,0)+IF(EA2007&lt;&gt;"",1,0)+IF(EB2007&lt;&gt;"",1,0)+IF(EE2007&lt;&gt;"",1,0)</f>
        <v>0</v>
      </c>
      <c r="BB2007" s="0" t="n">
        <f aca="false">AY2007*AX2007</f>
        <v>0</v>
      </c>
    </row>
    <row r="2008" customFormat="false" ht="13.8" hidden="false" customHeight="false" outlineLevel="0" collapsed="false">
      <c r="A2008" s="0" t="s">
        <v>8772</v>
      </c>
      <c r="B2008" s="0" t="n">
        <v>78</v>
      </c>
      <c r="C2008" s="0" t="n">
        <v>390744</v>
      </c>
      <c r="D2008" s="0" t="s">
        <v>8773</v>
      </c>
      <c r="E2008" s="0" t="s">
        <v>8774</v>
      </c>
      <c r="F2008" s="0" t="str">
        <f aca="false">CONCATENATE(D2009," ",LEFT(I2009,4),"T=",AW2009,"D=",AX2009,"R=",AY2009,"M=",AZ2009,"L=",BA2009,"B=",BB2009)</f>
        <v>SELBE 1962T=12D=2R=0M=1L=5B=0</v>
      </c>
      <c r="I2008" s="0" t="s">
        <v>8775</v>
      </c>
      <c r="J2008" s="0" t="s">
        <v>8776</v>
      </c>
      <c r="K2008" s="0" t="s">
        <v>143</v>
      </c>
      <c r="L2008" s="0" t="s">
        <v>144</v>
      </c>
      <c r="M2008" s="0" t="str">
        <f aca="false">RIGHT(N2008,LEN(N2008)-FIND(" ",N2008))</f>
        <v>NORTH RD NE</v>
      </c>
      <c r="N2008" s="0" t="s">
        <v>5079</v>
      </c>
      <c r="P2008" s="0" t="s">
        <v>147</v>
      </c>
      <c r="Q2008" s="0" t="s">
        <v>148</v>
      </c>
      <c r="R2008" s="0" t="n">
        <v>44483</v>
      </c>
      <c r="AD2008" s="0" t="s">
        <v>149</v>
      </c>
      <c r="AE2008" s="0" t="s">
        <v>150</v>
      </c>
      <c r="AH2008" s="0" t="n">
        <v>14</v>
      </c>
      <c r="AI2008" s="0" t="n">
        <v>11</v>
      </c>
      <c r="AJ2008" s="0" t="s">
        <v>164</v>
      </c>
      <c r="AM2008" s="0" t="s">
        <v>165</v>
      </c>
      <c r="AN2008" s="0" t="s">
        <v>147</v>
      </c>
      <c r="AO2008" s="0" t="s">
        <v>166</v>
      </c>
      <c r="AP2008" s="0" t="s">
        <v>167</v>
      </c>
      <c r="AQ2008" s="0" t="n">
        <v>9</v>
      </c>
      <c r="AR2008" s="0" t="n">
        <v>64</v>
      </c>
      <c r="AS2008" s="0" t="n">
        <v>32</v>
      </c>
      <c r="AV2008" s="0" t="s">
        <v>154</v>
      </c>
      <c r="AW2008" s="0" t="n">
        <f aca="false">COUNTA($BC2008:$EG2008)</f>
        <v>17</v>
      </c>
      <c r="AX2008" s="0" t="n">
        <f aca="false">COUNTIF($BC2008:$EG2008,"D")</f>
        <v>3</v>
      </c>
      <c r="AY2008" s="0" t="n">
        <f aca="false">COUNTIF($BC2008:$EG2008,"R")</f>
        <v>1</v>
      </c>
      <c r="AZ2008" s="0" t="n">
        <f aca="false">IF(CC2008="D",1,0)+IF(CL2008="D",1,0)+IF(CW2008="D",1,0)+IF(DD2008="D",1,0)+IF(DJ2008="D",1,0)+IF(DO2008="D",1,0)+IF(DW2008="D",1,0)</f>
        <v>1</v>
      </c>
      <c r="BA2008" s="0" t="n">
        <f aca="false">IF(DH2008&lt;&gt;"",1,0)+IF(DI2008&lt;&gt;"",1,0)+IF(DK2008&lt;&gt;"",1,0)+IF(DM2008&lt;&gt;"",1,0)+IF(DN2008&lt;&gt;"",1,0)+IF(DO2008&lt;&gt;"",1,0)+IF(DQ2008&lt;&gt;"",1,0)+IF(DR2008&lt;&gt;"",1,0)+IF(DT2008&lt;&gt;"",1,0)+IF(DU2008&lt;&gt;"",1,0)+IF(DV2008&lt;&gt;"",1,0)+IF(DW2008&lt;&gt;"",1,0)+IF(DX2008&lt;&gt;"",1,0)+IF(DZ2008&lt;&gt;"",1,0)+IF(EA2008&lt;&gt;"",1,0)+IF(EB2008&lt;&gt;"",1,0)+IF(EE2008&lt;&gt;"",1,0)</f>
        <v>7</v>
      </c>
      <c r="BB2008" s="0" t="n">
        <f aca="false">AY2008*AX2008</f>
        <v>3</v>
      </c>
      <c r="BD2008" s="0" t="s">
        <v>155</v>
      </c>
      <c r="BL2008" s="0" t="s">
        <v>155</v>
      </c>
      <c r="CP2008" s="0" t="s">
        <v>155</v>
      </c>
      <c r="CT2008" s="0" t="s">
        <v>155</v>
      </c>
      <c r="CV2008" s="0" t="s">
        <v>155</v>
      </c>
      <c r="DC2008" s="0" t="s">
        <v>155</v>
      </c>
      <c r="DJ2008" s="0" t="s">
        <v>144</v>
      </c>
      <c r="DL2008" s="0" t="s">
        <v>155</v>
      </c>
      <c r="DM2008" s="0" t="s">
        <v>174</v>
      </c>
      <c r="DN2008" s="0" t="s">
        <v>155</v>
      </c>
      <c r="DR2008" s="0" t="s">
        <v>155</v>
      </c>
      <c r="DS2008" s="0" t="s">
        <v>144</v>
      </c>
      <c r="DT2008" s="0" t="s">
        <v>144</v>
      </c>
      <c r="DU2008" s="0" t="s">
        <v>155</v>
      </c>
      <c r="DW2008" s="0" t="s">
        <v>155</v>
      </c>
      <c r="EA2008" s="0" t="s">
        <v>155</v>
      </c>
      <c r="EF2008" s="0" t="s">
        <v>155</v>
      </c>
    </row>
    <row r="2009" customFormat="false" ht="13.8" hidden="false" customHeight="false" outlineLevel="0" collapsed="false">
      <c r="A2009" s="0" t="s">
        <v>8777</v>
      </c>
      <c r="B2009" s="0" t="n">
        <v>78</v>
      </c>
      <c r="C2009" s="0" t="n">
        <v>390947</v>
      </c>
      <c r="D2009" s="0" t="s">
        <v>8778</v>
      </c>
      <c r="E2009" s="0" t="s">
        <v>8779</v>
      </c>
      <c r="F2009" s="0" t="str">
        <f aca="false">CONCATENATE(D2010," ",LEFT(I2010,4),"T=",AW2010,"D=",AX2010,"R=",AY2010,"M=",AZ2010,"L=",BA2010,"B=",BB2010)</f>
        <v>DANN 1955T=16D=0R=3M=0L=5B=0</v>
      </c>
      <c r="G2009" s="0" t="s">
        <v>144</v>
      </c>
      <c r="I2009" s="0" t="s">
        <v>4584</v>
      </c>
      <c r="J2009" s="0" t="s">
        <v>778</v>
      </c>
      <c r="K2009" s="0" t="s">
        <v>143</v>
      </c>
      <c r="L2009" s="0" t="s">
        <v>144</v>
      </c>
      <c r="M2009" s="0" t="str">
        <f aca="false">RIGHT(N2009,LEN(N2009)-FIND(" ",N2009))</f>
        <v>ADELAIDE AVE NE</v>
      </c>
      <c r="N2009" s="0" t="s">
        <v>8780</v>
      </c>
      <c r="P2009" s="0" t="s">
        <v>147</v>
      </c>
      <c r="Q2009" s="0" t="s">
        <v>148</v>
      </c>
      <c r="R2009" s="0" t="n">
        <v>44483</v>
      </c>
      <c r="AD2009" s="0" t="s">
        <v>149</v>
      </c>
      <c r="AE2009" s="0" t="s">
        <v>150</v>
      </c>
      <c r="AF2009" s="0" t="s">
        <v>151</v>
      </c>
      <c r="AH2009" s="0" t="n">
        <v>14</v>
      </c>
      <c r="AI2009" s="0" t="n">
        <v>11</v>
      </c>
      <c r="AN2009" s="0" t="s">
        <v>147</v>
      </c>
      <c r="AO2009" s="0" t="s">
        <v>152</v>
      </c>
      <c r="AP2009" s="0" t="s">
        <v>153</v>
      </c>
      <c r="AQ2009" s="0" t="n">
        <v>9</v>
      </c>
      <c r="AR2009" s="0" t="n">
        <v>64</v>
      </c>
      <c r="AS2009" s="0" t="n">
        <v>32</v>
      </c>
      <c r="AV2009" s="0" t="s">
        <v>154</v>
      </c>
      <c r="AW2009" s="0" t="n">
        <f aca="false">COUNTA($BC2009:$EG2009)</f>
        <v>12</v>
      </c>
      <c r="AX2009" s="0" t="n">
        <f aca="false">COUNTIF($BC2009:$EG2009,"D")</f>
        <v>2</v>
      </c>
      <c r="AY2009" s="0" t="n">
        <f aca="false">COUNTIF($BC2009:$EG2009,"R")</f>
        <v>0</v>
      </c>
      <c r="AZ2009" s="0" t="n">
        <f aca="false">IF(CC2009="D",1,0)+IF(CL2009="D",1,0)+IF(CW2009="D",1,0)+IF(DD2009="D",1,0)+IF(DJ2009="D",1,0)+IF(DO2009="D",1,0)+IF(DW2009="D",1,0)</f>
        <v>1</v>
      </c>
      <c r="BA2009" s="0" t="n">
        <f aca="false">IF(DH2009&lt;&gt;"",1,0)+IF(DI2009&lt;&gt;"",1,0)+IF(DK2009&lt;&gt;"",1,0)+IF(DM2009&lt;&gt;"",1,0)+IF(DN2009&lt;&gt;"",1,0)+IF(DO2009&lt;&gt;"",1,0)+IF(DQ2009&lt;&gt;"",1,0)+IF(DR2009&lt;&gt;"",1,0)+IF(DT2009&lt;&gt;"",1,0)+IF(DU2009&lt;&gt;"",1,0)+IF(DV2009&lt;&gt;"",1,0)+IF(DW2009&lt;&gt;"",1,0)+IF(DX2009&lt;&gt;"",1,0)+IF(DZ2009&lt;&gt;"",1,0)+IF(EA2009&lt;&gt;"",1,0)+IF(EB2009&lt;&gt;"",1,0)+IF(EE2009&lt;&gt;"",1,0)</f>
        <v>5</v>
      </c>
      <c r="BB2009" s="0" t="n">
        <f aca="false">AY2009*AX2009</f>
        <v>0</v>
      </c>
      <c r="CP2009" s="0" t="s">
        <v>155</v>
      </c>
      <c r="CV2009" s="0" t="s">
        <v>155</v>
      </c>
      <c r="CY2009" s="0" t="s">
        <v>155</v>
      </c>
      <c r="DC2009" s="0" t="s">
        <v>155</v>
      </c>
      <c r="DI2009" s="0" t="s">
        <v>155</v>
      </c>
      <c r="DL2009" s="0" t="s">
        <v>155</v>
      </c>
      <c r="DN2009" s="0" t="s">
        <v>155</v>
      </c>
      <c r="DU2009" s="0" t="s">
        <v>155</v>
      </c>
      <c r="DW2009" s="0" t="s">
        <v>144</v>
      </c>
      <c r="EA2009" s="0" t="s">
        <v>155</v>
      </c>
      <c r="ED2009" s="0" t="s">
        <v>144</v>
      </c>
      <c r="EF2009" s="0" t="s">
        <v>155</v>
      </c>
    </row>
    <row r="2010" customFormat="false" ht="13.8" hidden="false" customHeight="false" outlineLevel="0" collapsed="false">
      <c r="A2010" s="0" t="s">
        <v>8781</v>
      </c>
      <c r="B2010" s="0" t="n">
        <v>78</v>
      </c>
      <c r="C2010" s="0" t="n">
        <v>253012</v>
      </c>
      <c r="D2010" s="0" t="s">
        <v>5449</v>
      </c>
      <c r="E2010" s="0" t="s">
        <v>8782</v>
      </c>
      <c r="F2010" s="0" t="str">
        <f aca="false">CONCATENATE(D2011," ",LEFT(I2011,4),"T=",AW2011,"D=",AX2011,"R=",AY2011,"M=",AZ2011,"L=",BA2011,"B=",BB2011)</f>
        <v>SCOTT 1936T=29D=1R=4M=0L=6B=4</v>
      </c>
      <c r="H2010" s="0" t="s">
        <v>401</v>
      </c>
      <c r="I2010" s="0" t="s">
        <v>8783</v>
      </c>
      <c r="J2010" s="0" t="s">
        <v>778</v>
      </c>
      <c r="K2010" s="0" t="s">
        <v>143</v>
      </c>
      <c r="L2010" s="0" t="s">
        <v>174</v>
      </c>
      <c r="M2010" s="0" t="str">
        <f aca="false">RIGHT(N2010,LEN(N2010)-FIND(" ",N2010))</f>
        <v>CRANBERRY LN NE</v>
      </c>
      <c r="N2010" s="0" t="s">
        <v>8784</v>
      </c>
      <c r="O2010" s="0" t="s">
        <v>8785</v>
      </c>
      <c r="P2010" s="0" t="s">
        <v>147</v>
      </c>
      <c r="Q2010" s="0" t="s">
        <v>148</v>
      </c>
      <c r="R2010" s="0" t="n">
        <v>44483</v>
      </c>
      <c r="AD2010" s="0" t="s">
        <v>149</v>
      </c>
      <c r="AE2010" s="0" t="s">
        <v>150</v>
      </c>
      <c r="AH2010" s="0" t="n">
        <v>14</v>
      </c>
      <c r="AI2010" s="0" t="n">
        <v>11</v>
      </c>
      <c r="AJ2010" s="0" t="s">
        <v>164</v>
      </c>
      <c r="AM2010" s="0" t="s">
        <v>165</v>
      </c>
      <c r="AN2010" s="0" t="s">
        <v>147</v>
      </c>
      <c r="AO2010" s="0" t="s">
        <v>166</v>
      </c>
      <c r="AP2010" s="0" t="s">
        <v>167</v>
      </c>
      <c r="AQ2010" s="0" t="n">
        <v>9</v>
      </c>
      <c r="AR2010" s="0" t="n">
        <v>64</v>
      </c>
      <c r="AS2010" s="0" t="n">
        <v>32</v>
      </c>
      <c r="AV2010" s="0" t="s">
        <v>154</v>
      </c>
      <c r="AW2010" s="0" t="n">
        <f aca="false">COUNTA($BC2010:$EG2010)</f>
        <v>16</v>
      </c>
      <c r="AX2010" s="0" t="n">
        <f aca="false">COUNTIF($BC2010:$EG2010,"D")</f>
        <v>0</v>
      </c>
      <c r="AY2010" s="0" t="n">
        <f aca="false">COUNTIF($BC2010:$EG2010,"R")</f>
        <v>3</v>
      </c>
      <c r="AZ2010" s="0" t="n">
        <f aca="false">IF(CC2010="D",1,0)+IF(CL2010="D",1,0)+IF(CW2010="D",1,0)+IF(DD2010="D",1,0)+IF(DJ2010="D",1,0)+IF(DO2010="D",1,0)+IF(DW2010="D",1,0)</f>
        <v>0</v>
      </c>
      <c r="BA2010" s="0" t="n">
        <f aca="false">IF(DH2010&lt;&gt;"",1,0)+IF(DI2010&lt;&gt;"",1,0)+IF(DK2010&lt;&gt;"",1,0)+IF(DM2010&lt;&gt;"",1,0)+IF(DN2010&lt;&gt;"",1,0)+IF(DO2010&lt;&gt;"",1,0)+IF(DQ2010&lt;&gt;"",1,0)+IF(DR2010&lt;&gt;"",1,0)+IF(DT2010&lt;&gt;"",1,0)+IF(DU2010&lt;&gt;"",1,0)+IF(DV2010&lt;&gt;"",1,0)+IF(DW2010&lt;&gt;"",1,0)+IF(DX2010&lt;&gt;"",1,0)+IF(DZ2010&lt;&gt;"",1,0)+IF(EA2010&lt;&gt;"",1,0)+IF(EB2010&lt;&gt;"",1,0)+IF(EE2010&lt;&gt;"",1,0)</f>
        <v>5</v>
      </c>
      <c r="BB2010" s="0" t="n">
        <f aca="false">AY2010*AX2010</f>
        <v>0</v>
      </c>
      <c r="BD2010" s="0" t="s">
        <v>155</v>
      </c>
      <c r="BH2010" s="0" t="s">
        <v>155</v>
      </c>
      <c r="BL2010" s="0" t="s">
        <v>155</v>
      </c>
      <c r="BS2010" s="0" t="s">
        <v>155</v>
      </c>
      <c r="CA2010" s="0" t="s">
        <v>155</v>
      </c>
      <c r="CP2010" s="0" t="s">
        <v>155</v>
      </c>
      <c r="CY2010" s="0" t="s">
        <v>155</v>
      </c>
      <c r="CZ2010" s="0" t="s">
        <v>174</v>
      </c>
      <c r="DC2010" s="0" t="s">
        <v>155</v>
      </c>
      <c r="DM2010" s="0" t="s">
        <v>174</v>
      </c>
      <c r="DN2010" s="0" t="s">
        <v>155</v>
      </c>
      <c r="DU2010" s="0" t="s">
        <v>155</v>
      </c>
      <c r="DX2010" s="0" t="s">
        <v>155</v>
      </c>
      <c r="EA2010" s="0" t="s">
        <v>155</v>
      </c>
      <c r="ED2010" s="0" t="s">
        <v>174</v>
      </c>
      <c r="EF2010" s="0" t="s">
        <v>155</v>
      </c>
    </row>
    <row r="2011" customFormat="false" ht="13.8" hidden="false" customHeight="false" outlineLevel="0" collapsed="false">
      <c r="A2011" s="0" t="s">
        <v>8786</v>
      </c>
      <c r="B2011" s="0" t="n">
        <v>78</v>
      </c>
      <c r="C2011" s="0" t="n">
        <v>4894</v>
      </c>
      <c r="D2011" s="0" t="s">
        <v>345</v>
      </c>
      <c r="E2011" s="0" t="s">
        <v>8787</v>
      </c>
      <c r="F2011" s="0" t="str">
        <f aca="false">CONCATENATE(D2012," ",LEFT(I2012,4),"T=",AW2012,"D=",AX2012,"R=",AY2012,"M=",AZ2012,"L=",BA2012,"B=",BB2012)</f>
        <v>LUTZ 1977T=7D=0R=0M=0L=3B=0</v>
      </c>
      <c r="G2011" s="0" t="s">
        <v>174</v>
      </c>
      <c r="H2011" s="0" t="s">
        <v>424</v>
      </c>
      <c r="I2011" s="0" t="s">
        <v>8788</v>
      </c>
      <c r="J2011" s="0" t="s">
        <v>5229</v>
      </c>
      <c r="K2011" s="0" t="s">
        <v>143</v>
      </c>
      <c r="L2011" s="0" t="s">
        <v>174</v>
      </c>
      <c r="M2011" s="0" t="str">
        <f aca="false">RIGHT(N2011,LEN(N2011)-FIND(" ",N2011))</f>
        <v>GENESEE AVE NE</v>
      </c>
      <c r="N2011" s="0" t="s">
        <v>8789</v>
      </c>
      <c r="P2011" s="0" t="s">
        <v>147</v>
      </c>
      <c r="Q2011" s="0" t="s">
        <v>148</v>
      </c>
      <c r="R2011" s="0" t="n">
        <v>44483</v>
      </c>
      <c r="AD2011" s="0" t="s">
        <v>149</v>
      </c>
      <c r="AE2011" s="0" t="s">
        <v>150</v>
      </c>
      <c r="AF2011" s="0" t="s">
        <v>151</v>
      </c>
      <c r="AH2011" s="0" t="n">
        <v>14</v>
      </c>
      <c r="AI2011" s="0" t="n">
        <v>11</v>
      </c>
      <c r="AN2011" s="0" t="s">
        <v>147</v>
      </c>
      <c r="AO2011" s="0" t="s">
        <v>189</v>
      </c>
      <c r="AP2011" s="0" t="s">
        <v>190</v>
      </c>
      <c r="AQ2011" s="0" t="n">
        <v>9</v>
      </c>
      <c r="AR2011" s="0" t="n">
        <v>64</v>
      </c>
      <c r="AS2011" s="0" t="n">
        <v>32</v>
      </c>
      <c r="AV2011" s="0" t="s">
        <v>154</v>
      </c>
      <c r="AW2011" s="0" t="n">
        <f aca="false">COUNTA($BC2011:$EG2011)</f>
        <v>29</v>
      </c>
      <c r="AX2011" s="0" t="n">
        <f aca="false">COUNTIF($BC2011:$EG2011,"D")</f>
        <v>1</v>
      </c>
      <c r="AY2011" s="0" t="n">
        <f aca="false">COUNTIF($BC2011:$EG2011,"R")</f>
        <v>4</v>
      </c>
      <c r="AZ2011" s="0" t="n">
        <f aca="false">IF(CC2011="D",1,0)+IF(CL2011="D",1,0)+IF(CW2011="D",1,0)+IF(DD2011="D",1,0)+IF(DJ2011="D",1,0)+IF(DO2011="D",1,0)+IF(DW2011="D",1,0)</f>
        <v>0</v>
      </c>
      <c r="BA2011" s="0" t="n">
        <f aca="false">IF(DH2011&lt;&gt;"",1,0)+IF(DI2011&lt;&gt;"",1,0)+IF(DK2011&lt;&gt;"",1,0)+IF(DM2011&lt;&gt;"",1,0)+IF(DN2011&lt;&gt;"",1,0)+IF(DO2011&lt;&gt;"",1,0)+IF(DQ2011&lt;&gt;"",1,0)+IF(DR2011&lt;&gt;"",1,0)+IF(DT2011&lt;&gt;"",1,0)+IF(DU2011&lt;&gt;"",1,0)+IF(DV2011&lt;&gt;"",1,0)+IF(DW2011&lt;&gt;"",1,0)+IF(DX2011&lt;&gt;"",1,0)+IF(DZ2011&lt;&gt;"",1,0)+IF(EA2011&lt;&gt;"",1,0)+IF(EB2011&lt;&gt;"",1,0)+IF(EE2011&lt;&gt;"",1,0)</f>
        <v>6</v>
      </c>
      <c r="BB2011" s="0" t="n">
        <f aca="false">AY2011*AX2011</f>
        <v>4</v>
      </c>
      <c r="BD2011" s="0" t="s">
        <v>155</v>
      </c>
      <c r="BF2011" s="0" t="s">
        <v>155</v>
      </c>
      <c r="BH2011" s="0" t="s">
        <v>155</v>
      </c>
      <c r="BJ2011" s="0" t="s">
        <v>155</v>
      </c>
      <c r="BK2011" s="0" t="s">
        <v>155</v>
      </c>
      <c r="BL2011" s="0" t="s">
        <v>155</v>
      </c>
      <c r="BP2011" s="0" t="s">
        <v>155</v>
      </c>
      <c r="BS2011" s="0" t="s">
        <v>155</v>
      </c>
      <c r="BY2011" s="0" t="s">
        <v>144</v>
      </c>
      <c r="CA2011" s="0" t="s">
        <v>155</v>
      </c>
      <c r="CG2011" s="0" t="s">
        <v>155</v>
      </c>
      <c r="CK2011" s="0" t="s">
        <v>155</v>
      </c>
      <c r="CP2011" s="0" t="s">
        <v>155</v>
      </c>
      <c r="CT2011" s="0" t="s">
        <v>155</v>
      </c>
      <c r="CV2011" s="0" t="s">
        <v>155</v>
      </c>
      <c r="CY2011" s="0" t="s">
        <v>155</v>
      </c>
      <c r="CZ2011" s="0" t="s">
        <v>174</v>
      </c>
      <c r="DC2011" s="0" t="s">
        <v>155</v>
      </c>
      <c r="DF2011" s="0" t="s">
        <v>155</v>
      </c>
      <c r="DG2011" s="0" t="s">
        <v>174</v>
      </c>
      <c r="DI2011" s="0" t="s">
        <v>155</v>
      </c>
      <c r="DN2011" s="0" t="s">
        <v>155</v>
      </c>
      <c r="DR2011" s="0" t="s">
        <v>155</v>
      </c>
      <c r="DS2011" s="0" t="s">
        <v>174</v>
      </c>
      <c r="DU2011" s="0" t="s">
        <v>155</v>
      </c>
      <c r="DX2011" s="0" t="s">
        <v>155</v>
      </c>
      <c r="EA2011" s="0" t="s">
        <v>155</v>
      </c>
      <c r="ED2011" s="0" t="s">
        <v>174</v>
      </c>
      <c r="EF2011" s="0" t="s">
        <v>155</v>
      </c>
    </row>
    <row r="2012" customFormat="false" ht="13.8" hidden="false" customHeight="false" outlineLevel="0" collapsed="false">
      <c r="A2012" s="0" t="s">
        <v>8790</v>
      </c>
      <c r="B2012" s="0" t="n">
        <v>78</v>
      </c>
      <c r="C2012" s="0" t="n">
        <v>380362</v>
      </c>
      <c r="D2012" s="0" t="s">
        <v>4641</v>
      </c>
      <c r="E2012" s="0" t="s">
        <v>807</v>
      </c>
      <c r="F2012" s="0" t="str">
        <f aca="false">CONCATENATE(D2013," ",LEFT(I2013,4),"T=",AW2013,"D=",AX2013,"R=",AY2013,"M=",AZ2013,"L=",BA2013,"B=",BB2013)</f>
        <v>ULRICH 1990T=8D=0R=0M=0L=4B=0</v>
      </c>
      <c r="G2012" s="0" t="s">
        <v>1426</v>
      </c>
      <c r="I2012" s="0" t="s">
        <v>8791</v>
      </c>
      <c r="J2012" s="0" t="s">
        <v>8792</v>
      </c>
      <c r="K2012" s="0" t="s">
        <v>143</v>
      </c>
      <c r="M2012" s="0" t="str">
        <f aca="false">RIGHT(N2012,LEN(N2012)-FIND(" ",N2012))</f>
        <v>EDGEWOOD ST NE</v>
      </c>
      <c r="N2012" s="0" t="s">
        <v>8793</v>
      </c>
      <c r="P2012" s="0" t="s">
        <v>147</v>
      </c>
      <c r="Q2012" s="0" t="s">
        <v>148</v>
      </c>
      <c r="R2012" s="0" t="n">
        <v>44483</v>
      </c>
      <c r="AD2012" s="0" t="s">
        <v>149</v>
      </c>
      <c r="AE2012" s="0" t="s">
        <v>150</v>
      </c>
      <c r="AF2012" s="0" t="s">
        <v>151</v>
      </c>
      <c r="AH2012" s="0" t="n">
        <v>14</v>
      </c>
      <c r="AI2012" s="0" t="n">
        <v>11</v>
      </c>
      <c r="AN2012" s="0" t="s">
        <v>147</v>
      </c>
      <c r="AO2012" s="0" t="s">
        <v>261</v>
      </c>
      <c r="AP2012" s="0" t="s">
        <v>262</v>
      </c>
      <c r="AQ2012" s="0" t="n">
        <v>9</v>
      </c>
      <c r="AR2012" s="0" t="n">
        <v>64</v>
      </c>
      <c r="AS2012" s="0" t="n">
        <v>32</v>
      </c>
      <c r="AV2012" s="0" t="s">
        <v>154</v>
      </c>
      <c r="AW2012" s="0" t="n">
        <f aca="false">COUNTA($BC2012:$EG2012)</f>
        <v>7</v>
      </c>
      <c r="AX2012" s="0" t="n">
        <f aca="false">COUNTIF($BC2012:$EG2012,"D")</f>
        <v>0</v>
      </c>
      <c r="AY2012" s="0" t="n">
        <f aca="false">COUNTIF($BC2012:$EG2012,"R")</f>
        <v>0</v>
      </c>
      <c r="AZ2012" s="0" t="n">
        <f aca="false">IF(CC2012="D",1,0)+IF(CL2012="D",1,0)+IF(CW2012="D",1,0)+IF(DD2012="D",1,0)+IF(DJ2012="D",1,0)+IF(DO2012="D",1,0)+IF(DW2012="D",1,0)</f>
        <v>0</v>
      </c>
      <c r="BA2012" s="0" t="n">
        <f aca="false">IF(DH2012&lt;&gt;"",1,0)+IF(DI2012&lt;&gt;"",1,0)+IF(DK2012&lt;&gt;"",1,0)+IF(DM2012&lt;&gt;"",1,0)+IF(DN2012&lt;&gt;"",1,0)+IF(DO2012&lt;&gt;"",1,0)+IF(DQ2012&lt;&gt;"",1,0)+IF(DR2012&lt;&gt;"",1,0)+IF(DT2012&lt;&gt;"",1,0)+IF(DU2012&lt;&gt;"",1,0)+IF(DV2012&lt;&gt;"",1,0)+IF(DW2012&lt;&gt;"",1,0)+IF(DX2012&lt;&gt;"",1,0)+IF(DZ2012&lt;&gt;"",1,0)+IF(EA2012&lt;&gt;"",1,0)+IF(EB2012&lt;&gt;"",1,0)+IF(EE2012&lt;&gt;"",1,0)</f>
        <v>3</v>
      </c>
      <c r="BB2012" s="0" t="n">
        <f aca="false">AY2012*AX2012</f>
        <v>0</v>
      </c>
      <c r="BH2012" s="0" t="s">
        <v>155</v>
      </c>
      <c r="BL2012" s="0" t="s">
        <v>155</v>
      </c>
      <c r="CP2012" s="0" t="s">
        <v>155</v>
      </c>
      <c r="DN2012" s="0" t="s">
        <v>155</v>
      </c>
      <c r="DU2012" s="0" t="s">
        <v>155</v>
      </c>
      <c r="EA2012" s="0" t="s">
        <v>155</v>
      </c>
      <c r="EF2012" s="0" t="s">
        <v>155</v>
      </c>
    </row>
    <row r="2013" customFormat="false" ht="13.8" hidden="false" customHeight="false" outlineLevel="0" collapsed="false">
      <c r="A2013" s="0" t="s">
        <v>8794</v>
      </c>
      <c r="B2013" s="0" t="n">
        <v>78</v>
      </c>
      <c r="C2013" s="0" t="n">
        <v>359423</v>
      </c>
      <c r="D2013" s="0" t="s">
        <v>8795</v>
      </c>
      <c r="E2013" s="0" t="s">
        <v>2205</v>
      </c>
      <c r="F2013" s="0" t="str">
        <f aca="false">CONCATENATE(D2014," ",LEFT(I2014,4),"T=",AW2014,"D=",AX2014,"R=",AY2014,"M=",AZ2014,"L=",BA2014,"B=",BB2014)</f>
        <v>PRICE 1970T=23D=2R=3M=1L=5B=6</v>
      </c>
      <c r="G2013" s="0" t="s">
        <v>381</v>
      </c>
      <c r="I2013" s="0" t="s">
        <v>8796</v>
      </c>
      <c r="J2013" s="0" t="s">
        <v>8797</v>
      </c>
      <c r="K2013" s="0" t="s">
        <v>143</v>
      </c>
      <c r="M2013" s="0" t="str">
        <f aca="false">RIGHT(N2013,LEN(N2013)-FIND(" ",N2013))</f>
        <v>WILLARD AVE NE</v>
      </c>
      <c r="N2013" s="0" t="s">
        <v>8798</v>
      </c>
      <c r="P2013" s="0" t="s">
        <v>147</v>
      </c>
      <c r="Q2013" s="0" t="s">
        <v>148</v>
      </c>
      <c r="R2013" s="0" t="n">
        <v>44483</v>
      </c>
      <c r="AD2013" s="0" t="s">
        <v>149</v>
      </c>
      <c r="AE2013" s="0" t="s">
        <v>150</v>
      </c>
      <c r="AF2013" s="0" t="s">
        <v>151</v>
      </c>
      <c r="AH2013" s="0" t="n">
        <v>14</v>
      </c>
      <c r="AI2013" s="0" t="n">
        <v>11</v>
      </c>
      <c r="AN2013" s="0" t="s">
        <v>147</v>
      </c>
      <c r="AO2013" s="0" t="s">
        <v>176</v>
      </c>
      <c r="AP2013" s="0" t="s">
        <v>177</v>
      </c>
      <c r="AQ2013" s="0" t="n">
        <v>9</v>
      </c>
      <c r="AR2013" s="0" t="n">
        <v>64</v>
      </c>
      <c r="AS2013" s="0" t="n">
        <v>32</v>
      </c>
      <c r="AV2013" s="0" t="s">
        <v>154</v>
      </c>
      <c r="AW2013" s="0" t="n">
        <f aca="false">COUNTA($BC2013:$EG2013)</f>
        <v>8</v>
      </c>
      <c r="AX2013" s="0" t="n">
        <f aca="false">COUNTIF($BC2013:$EG2013,"D")</f>
        <v>0</v>
      </c>
      <c r="AY2013" s="0" t="n">
        <f aca="false">COUNTIF($BC2013:$EG2013,"R")</f>
        <v>0</v>
      </c>
      <c r="AZ2013" s="0" t="n">
        <f aca="false">IF(CC2013="D",1,0)+IF(CL2013="D",1,0)+IF(CW2013="D",1,0)+IF(DD2013="D",1,0)+IF(DJ2013="D",1,0)+IF(DO2013="D",1,0)+IF(DW2013="D",1,0)</f>
        <v>0</v>
      </c>
      <c r="BA2013" s="0" t="n">
        <f aca="false">IF(DH2013&lt;&gt;"",1,0)+IF(DI2013&lt;&gt;"",1,0)+IF(DK2013&lt;&gt;"",1,0)+IF(DM2013&lt;&gt;"",1,0)+IF(DN2013&lt;&gt;"",1,0)+IF(DO2013&lt;&gt;"",1,0)+IF(DQ2013&lt;&gt;"",1,0)+IF(DR2013&lt;&gt;"",1,0)+IF(DT2013&lt;&gt;"",1,0)+IF(DU2013&lt;&gt;"",1,0)+IF(DV2013&lt;&gt;"",1,0)+IF(DW2013&lt;&gt;"",1,0)+IF(DX2013&lt;&gt;"",1,0)+IF(DZ2013&lt;&gt;"",1,0)+IF(EA2013&lt;&gt;"",1,0)+IF(EB2013&lt;&gt;"",1,0)+IF(EE2013&lt;&gt;"",1,0)</f>
        <v>4</v>
      </c>
      <c r="BB2013" s="0" t="n">
        <f aca="false">AY2013*AX2013</f>
        <v>0</v>
      </c>
      <c r="CA2013" s="0" t="s">
        <v>155</v>
      </c>
      <c r="CP2013" s="0" t="s">
        <v>155</v>
      </c>
      <c r="DC2013" s="0" t="s">
        <v>155</v>
      </c>
      <c r="DI2013" s="0" t="s">
        <v>155</v>
      </c>
      <c r="DN2013" s="0" t="s">
        <v>155</v>
      </c>
      <c r="DX2013" s="0" t="s">
        <v>155</v>
      </c>
      <c r="EA2013" s="0" t="s">
        <v>155</v>
      </c>
      <c r="EF2013" s="0" t="s">
        <v>155</v>
      </c>
    </row>
    <row r="2014" customFormat="false" ht="13.8" hidden="false" customHeight="false" outlineLevel="0" collapsed="false">
      <c r="A2014" s="0" t="s">
        <v>8799</v>
      </c>
      <c r="B2014" s="0" t="n">
        <v>78</v>
      </c>
      <c r="C2014" s="0" t="n">
        <v>304534</v>
      </c>
      <c r="D2014" s="0" t="s">
        <v>6320</v>
      </c>
      <c r="E2014" s="0" t="s">
        <v>761</v>
      </c>
      <c r="F2014" s="0" t="str">
        <f aca="false">CONCATENATE(D2015," ",LEFT(I2015,4),"T=",AW2015,"D=",AX2015,"R=",AY2015,"M=",AZ2015,"L=",BA2015,"B=",BB2015)</f>
        <v>BARTLETT 1984T=13D=0R=2M=0L=5B=0</v>
      </c>
      <c r="G2014" s="0" t="s">
        <v>174</v>
      </c>
      <c r="H2014" s="0" t="s">
        <v>2536</v>
      </c>
      <c r="I2014" s="0" t="s">
        <v>8800</v>
      </c>
      <c r="J2014" s="0" t="s">
        <v>8801</v>
      </c>
      <c r="K2014" s="0" t="s">
        <v>143</v>
      </c>
      <c r="L2014" s="0" t="s">
        <v>174</v>
      </c>
      <c r="M2014" s="0" t="str">
        <f aca="false">RIGHT(N2014,LEN(N2014)-FIND(" ",N2014))</f>
        <v>PERKINSWOOD BLVD NE</v>
      </c>
      <c r="N2014" s="0" t="s">
        <v>2012</v>
      </c>
      <c r="P2014" s="0" t="s">
        <v>147</v>
      </c>
      <c r="Q2014" s="0" t="s">
        <v>148</v>
      </c>
      <c r="R2014" s="0" t="n">
        <v>44483</v>
      </c>
      <c r="AD2014" s="0" t="s">
        <v>149</v>
      </c>
      <c r="AE2014" s="0" t="s">
        <v>150</v>
      </c>
      <c r="AF2014" s="0" t="s">
        <v>151</v>
      </c>
      <c r="AH2014" s="0" t="n">
        <v>14</v>
      </c>
      <c r="AI2014" s="0" t="n">
        <v>11</v>
      </c>
      <c r="AN2014" s="0" t="s">
        <v>147</v>
      </c>
      <c r="AO2014" s="0" t="s">
        <v>176</v>
      </c>
      <c r="AP2014" s="0" t="s">
        <v>177</v>
      </c>
      <c r="AQ2014" s="0" t="n">
        <v>9</v>
      </c>
      <c r="AR2014" s="0" t="n">
        <v>64</v>
      </c>
      <c r="AS2014" s="0" t="n">
        <v>32</v>
      </c>
      <c r="AV2014" s="0" t="s">
        <v>154</v>
      </c>
      <c r="AW2014" s="0" t="n">
        <f aca="false">COUNTA($BC2014:$EG2014)</f>
        <v>23</v>
      </c>
      <c r="AX2014" s="0" t="n">
        <f aca="false">COUNTIF($BC2014:$EG2014,"D")</f>
        <v>2</v>
      </c>
      <c r="AY2014" s="0" t="n">
        <f aca="false">COUNTIF($BC2014:$EG2014,"R")</f>
        <v>3</v>
      </c>
      <c r="AZ2014" s="0" t="n">
        <f aca="false">IF(CC2014="D",1,0)+IF(CL2014="D",1,0)+IF(CW2014="D",1,0)+IF(DD2014="D",1,0)+IF(DJ2014="D",1,0)+IF(DO2014="D",1,0)+IF(DW2014="D",1,0)</f>
        <v>1</v>
      </c>
      <c r="BA2014" s="0" t="n">
        <f aca="false">IF(DH2014&lt;&gt;"",1,0)+IF(DI2014&lt;&gt;"",1,0)+IF(DK2014&lt;&gt;"",1,0)+IF(DM2014&lt;&gt;"",1,0)+IF(DN2014&lt;&gt;"",1,0)+IF(DO2014&lt;&gt;"",1,0)+IF(DQ2014&lt;&gt;"",1,0)+IF(DR2014&lt;&gt;"",1,0)+IF(DT2014&lt;&gt;"",1,0)+IF(DU2014&lt;&gt;"",1,0)+IF(DV2014&lt;&gt;"",1,0)+IF(DW2014&lt;&gt;"",1,0)+IF(DX2014&lt;&gt;"",1,0)+IF(DZ2014&lt;&gt;"",1,0)+IF(EA2014&lt;&gt;"",1,0)+IF(EB2014&lt;&gt;"",1,0)+IF(EE2014&lt;&gt;"",1,0)</f>
        <v>5</v>
      </c>
      <c r="BB2014" s="0" t="n">
        <f aca="false">AY2014*AX2014</f>
        <v>6</v>
      </c>
      <c r="BJ2014" s="0" t="s">
        <v>155</v>
      </c>
      <c r="BK2014" s="0" t="s">
        <v>155</v>
      </c>
      <c r="BL2014" s="0" t="s">
        <v>155</v>
      </c>
      <c r="BP2014" s="0" t="s">
        <v>155</v>
      </c>
      <c r="BS2014" s="0" t="s">
        <v>155</v>
      </c>
      <c r="BV2014" s="0" t="s">
        <v>155</v>
      </c>
      <c r="BY2014" s="0" t="s">
        <v>144</v>
      </c>
      <c r="CA2014" s="0" t="s">
        <v>155</v>
      </c>
      <c r="CG2014" s="0" t="s">
        <v>155</v>
      </c>
      <c r="CP2014" s="0" t="s">
        <v>155</v>
      </c>
      <c r="CY2014" s="0" t="s">
        <v>155</v>
      </c>
      <c r="CZ2014" s="0" t="s">
        <v>174</v>
      </c>
      <c r="DC2014" s="0" t="s">
        <v>155</v>
      </c>
      <c r="DI2014" s="0" t="s">
        <v>155</v>
      </c>
      <c r="DJ2014" s="0" t="s">
        <v>144</v>
      </c>
      <c r="DL2014" s="0" t="s">
        <v>155</v>
      </c>
      <c r="DN2014" s="0" t="s">
        <v>155</v>
      </c>
      <c r="DS2014" s="0" t="s">
        <v>174</v>
      </c>
      <c r="DU2014" s="0" t="s">
        <v>155</v>
      </c>
      <c r="DX2014" s="0" t="s">
        <v>155</v>
      </c>
      <c r="EA2014" s="0" t="s">
        <v>155</v>
      </c>
      <c r="ED2014" s="0" t="s">
        <v>174</v>
      </c>
      <c r="EF2014" s="0" t="s">
        <v>155</v>
      </c>
    </row>
    <row r="2015" customFormat="false" ht="13.8" hidden="false" customHeight="false" outlineLevel="0" collapsed="false">
      <c r="A2015" s="0" t="s">
        <v>8802</v>
      </c>
      <c r="B2015" s="0" t="n">
        <v>78</v>
      </c>
      <c r="C2015" s="0" t="n">
        <v>336646</v>
      </c>
      <c r="D2015" s="0" t="s">
        <v>8530</v>
      </c>
      <c r="E2015" s="0" t="s">
        <v>3466</v>
      </c>
      <c r="F2015" s="0" t="str">
        <f aca="false">CONCATENATE(D2016," ",LEFT(I2016,4),"T=",AW2016,"D=",AX2016,"R=",AY2016,"M=",AZ2016,"L=",BA2016,"B=",BB2016)</f>
        <v>OWENS 1954T=10D=1R=0M=0L=2B=0</v>
      </c>
      <c r="G2015" s="0" t="s">
        <v>257</v>
      </c>
      <c r="I2015" s="0" t="s">
        <v>8803</v>
      </c>
      <c r="J2015" s="0" t="s">
        <v>5233</v>
      </c>
      <c r="K2015" s="0" t="s">
        <v>143</v>
      </c>
      <c r="L2015" s="0" t="s">
        <v>174</v>
      </c>
      <c r="M2015" s="0" t="str">
        <f aca="false">RIGHT(N2015,LEN(N2015)-FIND(" ",N2015))</f>
        <v>BONNIE BRAE AVE NE</v>
      </c>
      <c r="N2015" s="0" t="s">
        <v>8534</v>
      </c>
      <c r="P2015" s="0" t="s">
        <v>147</v>
      </c>
      <c r="Q2015" s="0" t="s">
        <v>148</v>
      </c>
      <c r="R2015" s="0" t="n">
        <v>44483</v>
      </c>
      <c r="AD2015" s="0" t="s">
        <v>149</v>
      </c>
      <c r="AE2015" s="0" t="s">
        <v>150</v>
      </c>
      <c r="AF2015" s="0" t="s">
        <v>151</v>
      </c>
      <c r="AH2015" s="0" t="n">
        <v>14</v>
      </c>
      <c r="AI2015" s="0" t="n">
        <v>11</v>
      </c>
      <c r="AN2015" s="0" t="s">
        <v>147</v>
      </c>
      <c r="AO2015" s="0" t="s">
        <v>152</v>
      </c>
      <c r="AP2015" s="0" t="s">
        <v>153</v>
      </c>
      <c r="AQ2015" s="0" t="n">
        <v>9</v>
      </c>
      <c r="AR2015" s="0" t="n">
        <v>64</v>
      </c>
      <c r="AS2015" s="0" t="n">
        <v>32</v>
      </c>
      <c r="AV2015" s="0" t="s">
        <v>154</v>
      </c>
      <c r="AW2015" s="0" t="n">
        <f aca="false">COUNTA($BC2015:$EG2015)</f>
        <v>13</v>
      </c>
      <c r="AX2015" s="0" t="n">
        <f aca="false">COUNTIF($BC2015:$EG2015,"D")</f>
        <v>0</v>
      </c>
      <c r="AY2015" s="0" t="n">
        <f aca="false">COUNTIF($BC2015:$EG2015,"R")</f>
        <v>2</v>
      </c>
      <c r="AZ2015" s="0" t="n">
        <f aca="false">IF(CC2015="D",1,0)+IF(CL2015="D",1,0)+IF(CW2015="D",1,0)+IF(DD2015="D",1,0)+IF(DJ2015="D",1,0)+IF(DO2015="D",1,0)+IF(DW2015="D",1,0)</f>
        <v>0</v>
      </c>
      <c r="BA2015" s="0" t="n">
        <f aca="false">IF(DH2015&lt;&gt;"",1,0)+IF(DI2015&lt;&gt;"",1,0)+IF(DK2015&lt;&gt;"",1,0)+IF(DM2015&lt;&gt;"",1,0)+IF(DN2015&lt;&gt;"",1,0)+IF(DO2015&lt;&gt;"",1,0)+IF(DQ2015&lt;&gt;"",1,0)+IF(DR2015&lt;&gt;"",1,0)+IF(DT2015&lt;&gt;"",1,0)+IF(DU2015&lt;&gt;"",1,0)+IF(DV2015&lt;&gt;"",1,0)+IF(DW2015&lt;&gt;"",1,0)+IF(DX2015&lt;&gt;"",1,0)+IF(DZ2015&lt;&gt;"",1,0)+IF(EA2015&lt;&gt;"",1,0)+IF(EB2015&lt;&gt;"",1,0)+IF(EE2015&lt;&gt;"",1,0)</f>
        <v>5</v>
      </c>
      <c r="BB2015" s="0" t="n">
        <f aca="false">AY2015*AX2015</f>
        <v>0</v>
      </c>
      <c r="CP2015" s="0" t="s">
        <v>155</v>
      </c>
      <c r="CV2015" s="0" t="s">
        <v>155</v>
      </c>
      <c r="CY2015" s="0" t="s">
        <v>155</v>
      </c>
      <c r="CZ2015" s="0" t="s">
        <v>174</v>
      </c>
      <c r="DC2015" s="0" t="s">
        <v>155</v>
      </c>
      <c r="DI2015" s="0" t="s">
        <v>155</v>
      </c>
      <c r="DL2015" s="0" t="s">
        <v>155</v>
      </c>
      <c r="DN2015" s="0" t="s">
        <v>155</v>
      </c>
      <c r="DU2015" s="0" t="s">
        <v>155</v>
      </c>
      <c r="DX2015" s="0" t="s">
        <v>155</v>
      </c>
      <c r="EA2015" s="0" t="s">
        <v>155</v>
      </c>
      <c r="ED2015" s="0" t="s">
        <v>174</v>
      </c>
      <c r="EF2015" s="0" t="s">
        <v>155</v>
      </c>
    </row>
    <row r="2016" customFormat="false" ht="13.8" hidden="false" customHeight="false" outlineLevel="0" collapsed="false">
      <c r="A2016" s="0" t="s">
        <v>8804</v>
      </c>
      <c r="B2016" s="0" t="n">
        <v>78</v>
      </c>
      <c r="C2016" s="0" t="n">
        <v>317338</v>
      </c>
      <c r="D2016" s="0" t="s">
        <v>2009</v>
      </c>
      <c r="E2016" s="0" t="s">
        <v>184</v>
      </c>
      <c r="F2016" s="0" t="str">
        <f aca="false">CONCATENATE(D2017," ",LEFT(I2017,4),"T=",AW2017,"D=",AX2017,"R=",AY2017,"M=",AZ2017,"L=",BA2017,"B=",BB2017)</f>
        <v>ALLEN 1978T=7D=0R=1M=0L=1B=0</v>
      </c>
      <c r="G2016" s="0" t="s">
        <v>200</v>
      </c>
      <c r="I2016" s="0" t="s">
        <v>8805</v>
      </c>
      <c r="J2016" s="0" t="s">
        <v>5233</v>
      </c>
      <c r="K2016" s="0" t="s">
        <v>143</v>
      </c>
      <c r="M2016" s="0" t="str">
        <f aca="false">RIGHT(N2016,LEN(N2016)-FIND(" ",N2016))</f>
        <v>ROBERTS LN NE</v>
      </c>
      <c r="N2016" s="0" t="s">
        <v>8806</v>
      </c>
      <c r="P2016" s="0" t="s">
        <v>147</v>
      </c>
      <c r="Q2016" s="0" t="s">
        <v>148</v>
      </c>
      <c r="R2016" s="0" t="n">
        <v>44483</v>
      </c>
      <c r="AD2016" s="0" t="s">
        <v>149</v>
      </c>
      <c r="AE2016" s="0" t="s">
        <v>150</v>
      </c>
      <c r="AH2016" s="0" t="n">
        <v>14</v>
      </c>
      <c r="AI2016" s="0" t="n">
        <v>11</v>
      </c>
      <c r="AJ2016" s="0" t="s">
        <v>164</v>
      </c>
      <c r="AM2016" s="0" t="s">
        <v>165</v>
      </c>
      <c r="AN2016" s="0" t="s">
        <v>147</v>
      </c>
      <c r="AO2016" s="0" t="s">
        <v>166</v>
      </c>
      <c r="AP2016" s="0" t="s">
        <v>167</v>
      </c>
      <c r="AQ2016" s="0" t="n">
        <v>9</v>
      </c>
      <c r="AR2016" s="0" t="n">
        <v>64</v>
      </c>
      <c r="AS2016" s="0" t="n">
        <v>32</v>
      </c>
      <c r="AV2016" s="0" t="s">
        <v>154</v>
      </c>
      <c r="AW2016" s="0" t="n">
        <f aca="false">COUNTA($BC2016:$EG2016)</f>
        <v>10</v>
      </c>
      <c r="AX2016" s="0" t="n">
        <f aca="false">COUNTIF($BC2016:$EG2016,"D")</f>
        <v>1</v>
      </c>
      <c r="AY2016" s="0" t="n">
        <f aca="false">COUNTIF($BC2016:$EG2016,"R")</f>
        <v>0</v>
      </c>
      <c r="AZ2016" s="0" t="n">
        <f aca="false">IF(CC2016="D",1,0)+IF(CL2016="D",1,0)+IF(CW2016="D",1,0)+IF(DD2016="D",1,0)+IF(DJ2016="D",1,0)+IF(DO2016="D",1,0)+IF(DW2016="D",1,0)</f>
        <v>0</v>
      </c>
      <c r="BA2016" s="0" t="n">
        <f aca="false">IF(DH2016&lt;&gt;"",1,0)+IF(DI2016&lt;&gt;"",1,0)+IF(DK2016&lt;&gt;"",1,0)+IF(DM2016&lt;&gt;"",1,0)+IF(DN2016&lt;&gt;"",1,0)+IF(DO2016&lt;&gt;"",1,0)+IF(DQ2016&lt;&gt;"",1,0)+IF(DR2016&lt;&gt;"",1,0)+IF(DT2016&lt;&gt;"",1,0)+IF(DU2016&lt;&gt;"",1,0)+IF(DV2016&lt;&gt;"",1,0)+IF(DW2016&lt;&gt;"",1,0)+IF(DX2016&lt;&gt;"",1,0)+IF(DZ2016&lt;&gt;"",1,0)+IF(EA2016&lt;&gt;"",1,0)+IF(EB2016&lt;&gt;"",1,0)+IF(EE2016&lt;&gt;"",1,0)</f>
        <v>2</v>
      </c>
      <c r="BB2016" s="0" t="n">
        <f aca="false">AY2016*AX2016</f>
        <v>0</v>
      </c>
      <c r="BJ2016" s="0" t="s">
        <v>155</v>
      </c>
      <c r="BL2016" s="0" t="s">
        <v>155</v>
      </c>
      <c r="BS2016" s="0" t="s">
        <v>155</v>
      </c>
      <c r="BY2016" s="0" t="s">
        <v>144</v>
      </c>
      <c r="CA2016" s="0" t="s">
        <v>155</v>
      </c>
      <c r="CK2016" s="0" t="s">
        <v>155</v>
      </c>
      <c r="CP2016" s="0" t="s">
        <v>155</v>
      </c>
      <c r="DC2016" s="0" t="s">
        <v>155</v>
      </c>
      <c r="DI2016" s="0" t="s">
        <v>155</v>
      </c>
      <c r="DN2016" s="0" t="s">
        <v>155</v>
      </c>
    </row>
    <row r="2017" customFormat="false" ht="13.8" hidden="false" customHeight="false" outlineLevel="0" collapsed="false">
      <c r="A2017" s="0" t="s">
        <v>8807</v>
      </c>
      <c r="B2017" s="0" t="n">
        <v>78</v>
      </c>
      <c r="C2017" s="0" t="n">
        <v>353474</v>
      </c>
      <c r="D2017" s="0" t="s">
        <v>3466</v>
      </c>
      <c r="E2017" s="0" t="s">
        <v>5515</v>
      </c>
      <c r="F2017" s="0" t="str">
        <f aca="false">CONCATENATE(D2018," ",LEFT(I2018,4),"T=",AW2018,"D=",AX2018,"R=",AY2018,"M=",AZ2018,"L=",BA2018,"B=",BB2018)</f>
        <v>BAYMAN 1950T=18D=0R=3M=0L=3B=0</v>
      </c>
      <c r="G2017" s="0" t="s">
        <v>250</v>
      </c>
      <c r="I2017" s="0" t="s">
        <v>8808</v>
      </c>
      <c r="J2017" s="0" t="s">
        <v>5237</v>
      </c>
      <c r="K2017" s="0" t="s">
        <v>143</v>
      </c>
      <c r="M2017" s="0" t="str">
        <f aca="false">RIGHT(N2017,LEN(N2017)-FIND(" ",N2017))</f>
        <v>HOLLYWOOD ST NE</v>
      </c>
      <c r="N2017" s="0" t="s">
        <v>8809</v>
      </c>
      <c r="P2017" s="0" t="s">
        <v>147</v>
      </c>
      <c r="Q2017" s="0" t="s">
        <v>148</v>
      </c>
      <c r="R2017" s="0" t="n">
        <v>44483</v>
      </c>
      <c r="AD2017" s="0" t="s">
        <v>149</v>
      </c>
      <c r="AE2017" s="0" t="s">
        <v>150</v>
      </c>
      <c r="AF2017" s="0" t="s">
        <v>151</v>
      </c>
      <c r="AH2017" s="0" t="n">
        <v>14</v>
      </c>
      <c r="AI2017" s="0" t="n">
        <v>11</v>
      </c>
      <c r="AN2017" s="0" t="s">
        <v>147</v>
      </c>
      <c r="AO2017" s="0" t="s">
        <v>261</v>
      </c>
      <c r="AP2017" s="0" t="s">
        <v>262</v>
      </c>
      <c r="AQ2017" s="0" t="n">
        <v>9</v>
      </c>
      <c r="AR2017" s="0" t="n">
        <v>64</v>
      </c>
      <c r="AS2017" s="0" t="n">
        <v>32</v>
      </c>
      <c r="AV2017" s="0" t="s">
        <v>154</v>
      </c>
      <c r="AW2017" s="0" t="n">
        <f aca="false">COUNTA($BC2017:$EG2017)</f>
        <v>7</v>
      </c>
      <c r="AX2017" s="0" t="n">
        <f aca="false">COUNTIF($BC2017:$EG2017,"D")</f>
        <v>0</v>
      </c>
      <c r="AY2017" s="0" t="n">
        <f aca="false">COUNTIF($BC2017:$EG2017,"R")</f>
        <v>1</v>
      </c>
      <c r="AZ2017" s="0" t="n">
        <f aca="false">IF(CC2017="D",1,0)+IF(CL2017="D",1,0)+IF(CW2017="D",1,0)+IF(DD2017="D",1,0)+IF(DJ2017="D",1,0)+IF(DO2017="D",1,0)+IF(DW2017="D",1,0)</f>
        <v>0</v>
      </c>
      <c r="BA2017" s="0" t="n">
        <f aca="false">IF(DH2017&lt;&gt;"",1,0)+IF(DI2017&lt;&gt;"",1,0)+IF(DK2017&lt;&gt;"",1,0)+IF(DM2017&lt;&gt;"",1,0)+IF(DN2017&lt;&gt;"",1,0)+IF(DO2017&lt;&gt;"",1,0)+IF(DQ2017&lt;&gt;"",1,0)+IF(DR2017&lt;&gt;"",1,0)+IF(DT2017&lt;&gt;"",1,0)+IF(DU2017&lt;&gt;"",1,0)+IF(DV2017&lt;&gt;"",1,0)+IF(DW2017&lt;&gt;"",1,0)+IF(DX2017&lt;&gt;"",1,0)+IF(DZ2017&lt;&gt;"",1,0)+IF(EA2017&lt;&gt;"",1,0)+IF(EB2017&lt;&gt;"",1,0)+IF(EE2017&lt;&gt;"",1,0)</f>
        <v>1</v>
      </c>
      <c r="BB2017" s="0" t="n">
        <f aca="false">AY2017*AX2017</f>
        <v>0</v>
      </c>
      <c r="BY2017" s="0" t="s">
        <v>174</v>
      </c>
      <c r="CA2017" s="0" t="s">
        <v>155</v>
      </c>
      <c r="CP2017" s="0" t="s">
        <v>155</v>
      </c>
      <c r="CY2017" s="0" t="s">
        <v>155</v>
      </c>
      <c r="DC2017" s="0" t="s">
        <v>155</v>
      </c>
      <c r="DN2017" s="0" t="s">
        <v>155</v>
      </c>
      <c r="EF2017" s="0" t="s">
        <v>155</v>
      </c>
    </row>
    <row r="2018" customFormat="false" ht="13.8" hidden="false" customHeight="false" outlineLevel="0" collapsed="false">
      <c r="A2018" s="0" t="s">
        <v>8810</v>
      </c>
      <c r="B2018" s="0" t="n">
        <v>78</v>
      </c>
      <c r="C2018" s="0" t="n">
        <v>8999</v>
      </c>
      <c r="D2018" s="0" t="s">
        <v>8554</v>
      </c>
      <c r="E2018" s="0" t="s">
        <v>8811</v>
      </c>
      <c r="F2018" s="0" t="str">
        <f aca="false">CONCATENATE(D2019," ",LEFT(I2019,4),"T=",AW2019,"D=",AX2019,"R=",AY2019,"M=",AZ2019,"L=",BA2019,"B=",BB2019)</f>
        <v>CAFFIE 1970T=14D=4R=0M=1L=5B=0</v>
      </c>
      <c r="G2018" s="0" t="s">
        <v>553</v>
      </c>
      <c r="I2018" s="0" t="s">
        <v>8812</v>
      </c>
      <c r="J2018" s="0" t="s">
        <v>5237</v>
      </c>
      <c r="K2018" s="0" t="s">
        <v>143</v>
      </c>
      <c r="L2018" s="0" t="s">
        <v>174</v>
      </c>
      <c r="M2018" s="0" t="str">
        <f aca="false">RIGHT(N2018,LEN(N2018)-FIND(" ",N2018))</f>
        <v>OVERLOOK DR NE</v>
      </c>
      <c r="N2018" s="0" t="s">
        <v>8555</v>
      </c>
      <c r="P2018" s="0" t="s">
        <v>147</v>
      </c>
      <c r="Q2018" s="0" t="s">
        <v>148</v>
      </c>
      <c r="R2018" s="0" t="n">
        <v>44483</v>
      </c>
      <c r="AD2018" s="0" t="s">
        <v>149</v>
      </c>
      <c r="AE2018" s="0" t="s">
        <v>150</v>
      </c>
      <c r="AF2018" s="0" t="s">
        <v>151</v>
      </c>
      <c r="AH2018" s="0" t="n">
        <v>14</v>
      </c>
      <c r="AI2018" s="0" t="n">
        <v>11</v>
      </c>
      <c r="AN2018" s="0" t="s">
        <v>147</v>
      </c>
      <c r="AO2018" s="0" t="s">
        <v>176</v>
      </c>
      <c r="AP2018" s="0" t="s">
        <v>177</v>
      </c>
      <c r="AQ2018" s="0" t="n">
        <v>9</v>
      </c>
      <c r="AR2018" s="0" t="n">
        <v>64</v>
      </c>
      <c r="AS2018" s="0" t="n">
        <v>32</v>
      </c>
      <c r="AV2018" s="0" t="s">
        <v>154</v>
      </c>
      <c r="AW2018" s="0" t="n">
        <f aca="false">COUNTA($BC2018:$EG2018)</f>
        <v>18</v>
      </c>
      <c r="AX2018" s="0" t="n">
        <f aca="false">COUNTIF($BC2018:$EG2018,"D")</f>
        <v>0</v>
      </c>
      <c r="AY2018" s="0" t="n">
        <f aca="false">COUNTIF($BC2018:$EG2018,"R")</f>
        <v>3</v>
      </c>
      <c r="AZ2018" s="0" t="n">
        <f aca="false">IF(CC2018="D",1,0)+IF(CL2018="D",1,0)+IF(CW2018="D",1,0)+IF(DD2018="D",1,0)+IF(DJ2018="D",1,0)+IF(DO2018="D",1,0)+IF(DW2018="D",1,0)</f>
        <v>0</v>
      </c>
      <c r="BA2018" s="0" t="n">
        <f aca="false">IF(DH2018&lt;&gt;"",1,0)+IF(DI2018&lt;&gt;"",1,0)+IF(DK2018&lt;&gt;"",1,0)+IF(DM2018&lt;&gt;"",1,0)+IF(DN2018&lt;&gt;"",1,0)+IF(DO2018&lt;&gt;"",1,0)+IF(DQ2018&lt;&gt;"",1,0)+IF(DR2018&lt;&gt;"",1,0)+IF(DT2018&lt;&gt;"",1,0)+IF(DU2018&lt;&gt;"",1,0)+IF(DV2018&lt;&gt;"",1,0)+IF(DW2018&lt;&gt;"",1,0)+IF(DX2018&lt;&gt;"",1,0)+IF(DZ2018&lt;&gt;"",1,0)+IF(EA2018&lt;&gt;"",1,0)+IF(EB2018&lt;&gt;"",1,0)+IF(EE2018&lt;&gt;"",1,0)</f>
        <v>3</v>
      </c>
      <c r="BB2018" s="0" t="n">
        <f aca="false">AY2018*AX2018</f>
        <v>0</v>
      </c>
      <c r="BC2018" s="0" t="s">
        <v>155</v>
      </c>
      <c r="BD2018" s="0" t="s">
        <v>155</v>
      </c>
      <c r="BE2018" s="0" t="s">
        <v>155</v>
      </c>
      <c r="BF2018" s="0" t="s">
        <v>155</v>
      </c>
      <c r="BJ2018" s="0" t="s">
        <v>155</v>
      </c>
      <c r="BL2018" s="0" t="s">
        <v>155</v>
      </c>
      <c r="BS2018" s="0" t="s">
        <v>155</v>
      </c>
      <c r="CP2018" s="0" t="s">
        <v>155</v>
      </c>
      <c r="CV2018" s="0" t="s">
        <v>155</v>
      </c>
      <c r="CY2018" s="0" t="s">
        <v>155</v>
      </c>
      <c r="CZ2018" s="0" t="s">
        <v>174</v>
      </c>
      <c r="DC2018" s="0" t="s">
        <v>155</v>
      </c>
      <c r="DI2018" s="0" t="s">
        <v>155</v>
      </c>
      <c r="DN2018" s="0" t="s">
        <v>155</v>
      </c>
      <c r="DS2018" s="0" t="s">
        <v>174</v>
      </c>
      <c r="DU2018" s="0" t="s">
        <v>155</v>
      </c>
      <c r="ED2018" s="0" t="s">
        <v>174</v>
      </c>
      <c r="EF2018" s="0" t="s">
        <v>155</v>
      </c>
    </row>
    <row r="2019" customFormat="false" ht="13.8" hidden="false" customHeight="false" outlineLevel="0" collapsed="false">
      <c r="A2019" s="0" t="s">
        <v>8813</v>
      </c>
      <c r="B2019" s="0" t="n">
        <v>78</v>
      </c>
      <c r="C2019" s="0" t="n">
        <v>371531</v>
      </c>
      <c r="D2019" s="0" t="s">
        <v>3933</v>
      </c>
      <c r="E2019" s="0" t="s">
        <v>8814</v>
      </c>
      <c r="F2019" s="0" t="str">
        <f aca="false">CONCATENATE(D2020," ",LEFT(I2020,4),"T=",AW2020,"D=",AX2020,"R=",AY2020,"M=",AZ2020,"L=",BA2020,"B=",BB2020)</f>
        <v>CAFFIE 1949T=18D=2R=0M=0L=2B=0</v>
      </c>
      <c r="G2019" s="0" t="s">
        <v>174</v>
      </c>
      <c r="I2019" s="0" t="s">
        <v>8815</v>
      </c>
      <c r="J2019" s="0" t="s">
        <v>8816</v>
      </c>
      <c r="K2019" s="0" t="s">
        <v>143</v>
      </c>
      <c r="L2019" s="0" t="s">
        <v>144</v>
      </c>
      <c r="M2019" s="0" t="str">
        <f aca="false">RIGHT(N2019,LEN(N2019)-FIND(" ",N2019))</f>
        <v>E MARKET ST</v>
      </c>
      <c r="N2019" s="0" t="s">
        <v>2594</v>
      </c>
      <c r="O2019" s="0" t="s">
        <v>5918</v>
      </c>
      <c r="P2019" s="0" t="s">
        <v>147</v>
      </c>
      <c r="Q2019" s="0" t="s">
        <v>148</v>
      </c>
      <c r="R2019" s="0" t="n">
        <v>44484</v>
      </c>
      <c r="AD2019" s="0" t="s">
        <v>149</v>
      </c>
      <c r="AE2019" s="0" t="s">
        <v>150</v>
      </c>
      <c r="AH2019" s="0" t="n">
        <v>14</v>
      </c>
      <c r="AI2019" s="0" t="n">
        <v>11</v>
      </c>
      <c r="AJ2019" s="0" t="s">
        <v>164</v>
      </c>
      <c r="AM2019" s="0" t="s">
        <v>165</v>
      </c>
      <c r="AN2019" s="0" t="s">
        <v>147</v>
      </c>
      <c r="AO2019" s="0" t="s">
        <v>176</v>
      </c>
      <c r="AP2019" s="0" t="s">
        <v>177</v>
      </c>
      <c r="AQ2019" s="0" t="n">
        <v>9</v>
      </c>
      <c r="AR2019" s="0" t="n">
        <v>64</v>
      </c>
      <c r="AS2019" s="0" t="n">
        <v>32</v>
      </c>
      <c r="AV2019" s="0" t="s">
        <v>154</v>
      </c>
      <c r="AW2019" s="0" t="n">
        <f aca="false">COUNTA($BC2019:$EG2019)</f>
        <v>14</v>
      </c>
      <c r="AX2019" s="0" t="n">
        <f aca="false">COUNTIF($BC2019:$EG2019,"D")</f>
        <v>4</v>
      </c>
      <c r="AY2019" s="0" t="n">
        <f aca="false">COUNTIF($BC2019:$EG2019,"R")</f>
        <v>0</v>
      </c>
      <c r="AZ2019" s="0" t="n">
        <f aca="false">IF(CC2019="D",1,0)+IF(CL2019="D",1,0)+IF(CW2019="D",1,0)+IF(DD2019="D",1,0)+IF(DJ2019="D",1,0)+IF(DO2019="D",1,0)+IF(DW2019="D",1,0)</f>
        <v>1</v>
      </c>
      <c r="BA2019" s="0" t="n">
        <f aca="false">IF(DH2019&lt;&gt;"",1,0)+IF(DI2019&lt;&gt;"",1,0)+IF(DK2019&lt;&gt;"",1,0)+IF(DM2019&lt;&gt;"",1,0)+IF(DN2019&lt;&gt;"",1,0)+IF(DO2019&lt;&gt;"",1,0)+IF(DQ2019&lt;&gt;"",1,0)+IF(DR2019&lt;&gt;"",1,0)+IF(DT2019&lt;&gt;"",1,0)+IF(DU2019&lt;&gt;"",1,0)+IF(DV2019&lt;&gt;"",1,0)+IF(DW2019&lt;&gt;"",1,0)+IF(DX2019&lt;&gt;"",1,0)+IF(DZ2019&lt;&gt;"",1,0)+IF(EA2019&lt;&gt;"",1,0)+IF(EB2019&lt;&gt;"",1,0)+IF(EE2019&lt;&gt;"",1,0)</f>
        <v>5</v>
      </c>
      <c r="BB2019" s="0" t="n">
        <f aca="false">AY2019*AX2019</f>
        <v>0</v>
      </c>
      <c r="BS2019" s="0" t="s">
        <v>155</v>
      </c>
      <c r="BT2019" s="0" t="s">
        <v>144</v>
      </c>
      <c r="BY2019" s="0" t="s">
        <v>144</v>
      </c>
      <c r="CA2019" s="0" t="s">
        <v>155</v>
      </c>
      <c r="CG2019" s="0" t="s">
        <v>155</v>
      </c>
      <c r="CH2019" s="0" t="s">
        <v>144</v>
      </c>
      <c r="CP2019" s="0" t="s">
        <v>155</v>
      </c>
      <c r="DC2019" s="0" t="s">
        <v>155</v>
      </c>
      <c r="DN2019" s="0" t="s">
        <v>155</v>
      </c>
      <c r="DU2019" s="0" t="s">
        <v>155</v>
      </c>
      <c r="DW2019" s="0" t="s">
        <v>144</v>
      </c>
      <c r="DX2019" s="0" t="s">
        <v>155</v>
      </c>
      <c r="EA2019" s="0" t="s">
        <v>155</v>
      </c>
      <c r="EF2019" s="0" t="s">
        <v>155</v>
      </c>
    </row>
    <row r="2020" customFormat="false" ht="13.8" hidden="false" customHeight="false" outlineLevel="0" collapsed="false">
      <c r="A2020" s="0" t="s">
        <v>8817</v>
      </c>
      <c r="B2020" s="0" t="n">
        <v>78</v>
      </c>
      <c r="C2020" s="0" t="n">
        <v>20100</v>
      </c>
      <c r="D2020" s="0" t="s">
        <v>3933</v>
      </c>
      <c r="E2020" s="0" t="s">
        <v>8818</v>
      </c>
      <c r="F2020" s="0" t="str">
        <f aca="false">CONCATENATE(D2021," ",LEFT(I2021,4),"T=",AW2021,"D=",AX2021,"R=",AY2021,"M=",AZ2021,"L=",BA2021,"B=",BB2021)</f>
        <v>BARTKO 1968T=23D=1R=4M=0L=4B=4</v>
      </c>
      <c r="I2020" s="0" t="s">
        <v>8819</v>
      </c>
      <c r="J2020" s="0" t="s">
        <v>8816</v>
      </c>
      <c r="K2020" s="0" t="s">
        <v>143</v>
      </c>
      <c r="M2020" s="0" t="str">
        <f aca="false">RIGHT(N2020,LEN(N2020)-FIND(" ",N2020))</f>
        <v>E MARKET ST</v>
      </c>
      <c r="N2020" s="0" t="s">
        <v>2594</v>
      </c>
      <c r="O2020" s="0" t="s">
        <v>5918</v>
      </c>
      <c r="P2020" s="0" t="s">
        <v>147</v>
      </c>
      <c r="Q2020" s="0" t="s">
        <v>148</v>
      </c>
      <c r="R2020" s="0" t="n">
        <v>44484</v>
      </c>
      <c r="AD2020" s="0" t="s">
        <v>149</v>
      </c>
      <c r="AE2020" s="0" t="s">
        <v>150</v>
      </c>
      <c r="AH2020" s="0" t="n">
        <v>14</v>
      </c>
      <c r="AI2020" s="0" t="n">
        <v>11</v>
      </c>
      <c r="AJ2020" s="0" t="s">
        <v>164</v>
      </c>
      <c r="AM2020" s="0" t="s">
        <v>165</v>
      </c>
      <c r="AN2020" s="0" t="s">
        <v>147</v>
      </c>
      <c r="AO2020" s="0" t="s">
        <v>176</v>
      </c>
      <c r="AP2020" s="0" t="s">
        <v>177</v>
      </c>
      <c r="AQ2020" s="0" t="n">
        <v>9</v>
      </c>
      <c r="AR2020" s="0" t="n">
        <v>64</v>
      </c>
      <c r="AS2020" s="0" t="n">
        <v>32</v>
      </c>
      <c r="AV2020" s="0" t="s">
        <v>154</v>
      </c>
      <c r="AW2020" s="0" t="n">
        <f aca="false">COUNTA($BC2020:$EG2020)</f>
        <v>18</v>
      </c>
      <c r="AX2020" s="0" t="n">
        <f aca="false">COUNTIF($BC2020:$EG2020,"D")</f>
        <v>2</v>
      </c>
      <c r="AY2020" s="0" t="n">
        <f aca="false">COUNTIF($BC2020:$EG2020,"R")</f>
        <v>0</v>
      </c>
      <c r="AZ2020" s="0" t="n">
        <f aca="false">IF(CC2020="D",1,0)+IF(CL2020="D",1,0)+IF(CW2020="D",1,0)+IF(DD2020="D",1,0)+IF(DJ2020="D",1,0)+IF(DO2020="D",1,0)+IF(DW2020="D",1,0)</f>
        <v>0</v>
      </c>
      <c r="BA2020" s="0" t="n">
        <f aca="false">IF(DH2020&lt;&gt;"",1,0)+IF(DI2020&lt;&gt;"",1,0)+IF(DK2020&lt;&gt;"",1,0)+IF(DM2020&lt;&gt;"",1,0)+IF(DN2020&lt;&gt;"",1,0)+IF(DO2020&lt;&gt;"",1,0)+IF(DQ2020&lt;&gt;"",1,0)+IF(DR2020&lt;&gt;"",1,0)+IF(DT2020&lt;&gt;"",1,0)+IF(DU2020&lt;&gt;"",1,0)+IF(DV2020&lt;&gt;"",1,0)+IF(DW2020&lt;&gt;"",1,0)+IF(DX2020&lt;&gt;"",1,0)+IF(DZ2020&lt;&gt;"",1,0)+IF(EA2020&lt;&gt;"",1,0)+IF(EB2020&lt;&gt;"",1,0)+IF(EE2020&lt;&gt;"",1,0)</f>
        <v>2</v>
      </c>
      <c r="BB2020" s="0" t="n">
        <f aca="false">AY2020*AX2020</f>
        <v>0</v>
      </c>
      <c r="BD2020" s="0" t="s">
        <v>155</v>
      </c>
      <c r="BF2020" s="0" t="s">
        <v>155</v>
      </c>
      <c r="BH2020" s="0" t="s">
        <v>155</v>
      </c>
      <c r="BJ2020" s="0" t="s">
        <v>155</v>
      </c>
      <c r="BL2020" s="0" t="s">
        <v>155</v>
      </c>
      <c r="BR2020" s="0" t="s">
        <v>155</v>
      </c>
      <c r="BS2020" s="0" t="s">
        <v>155</v>
      </c>
      <c r="BY2020" s="0" t="s">
        <v>144</v>
      </c>
      <c r="CA2020" s="0" t="s">
        <v>155</v>
      </c>
      <c r="CG2020" s="0" t="s">
        <v>155</v>
      </c>
      <c r="CH2020" s="0" t="s">
        <v>144</v>
      </c>
      <c r="CK2020" s="0" t="s">
        <v>155</v>
      </c>
      <c r="CN2020" s="0" t="s">
        <v>155</v>
      </c>
      <c r="CP2020" s="0" t="s">
        <v>155</v>
      </c>
      <c r="DC2020" s="0" t="s">
        <v>155</v>
      </c>
      <c r="DN2020" s="0" t="s">
        <v>155</v>
      </c>
      <c r="DU2020" s="0" t="s">
        <v>155</v>
      </c>
      <c r="EF2020" s="0" t="s">
        <v>155</v>
      </c>
    </row>
    <row r="2021" customFormat="false" ht="13.8" hidden="false" customHeight="false" outlineLevel="0" collapsed="false">
      <c r="A2021" s="0" t="s">
        <v>8820</v>
      </c>
      <c r="B2021" s="0" t="n">
        <v>78</v>
      </c>
      <c r="C2021" s="0" t="n">
        <v>190807</v>
      </c>
      <c r="D2021" s="0" t="s">
        <v>7190</v>
      </c>
      <c r="E2021" s="0" t="s">
        <v>8821</v>
      </c>
      <c r="F2021" s="0" t="str">
        <f aca="false">CONCATENATE(D2022," ",LEFT(I2022,4),"T=",AW2022,"D=",AX2022,"R=",AY2022,"M=",AZ2022,"L=",BA2022,"B=",BB2022)</f>
        <v>HILL 1957T=7D=1R=0M=0L=1B=0</v>
      </c>
      <c r="I2021" s="0" t="s">
        <v>8822</v>
      </c>
      <c r="J2021" s="0" t="s">
        <v>8823</v>
      </c>
      <c r="K2021" s="0" t="s">
        <v>143</v>
      </c>
      <c r="L2021" s="0" t="s">
        <v>174</v>
      </c>
      <c r="M2021" s="0" t="str">
        <f aca="false">RIGHT(N2021,LEN(N2021)-FIND(" ",N2021))</f>
        <v>WOODLAND AVE NE</v>
      </c>
      <c r="N2021" s="0" t="s">
        <v>8824</v>
      </c>
      <c r="P2021" s="0" t="s">
        <v>147</v>
      </c>
      <c r="Q2021" s="0" t="s">
        <v>148</v>
      </c>
      <c r="R2021" s="0" t="n">
        <v>44483</v>
      </c>
      <c r="AD2021" s="0" t="s">
        <v>149</v>
      </c>
      <c r="AE2021" s="0" t="s">
        <v>150</v>
      </c>
      <c r="AF2021" s="0" t="s">
        <v>151</v>
      </c>
      <c r="AH2021" s="0" t="n">
        <v>14</v>
      </c>
      <c r="AI2021" s="0" t="n">
        <v>11</v>
      </c>
      <c r="AN2021" s="0" t="s">
        <v>147</v>
      </c>
      <c r="AO2021" s="0" t="s">
        <v>152</v>
      </c>
      <c r="AP2021" s="0" t="s">
        <v>153</v>
      </c>
      <c r="AQ2021" s="0" t="n">
        <v>9</v>
      </c>
      <c r="AR2021" s="0" t="n">
        <v>64</v>
      </c>
      <c r="AS2021" s="0" t="n">
        <v>32</v>
      </c>
      <c r="AV2021" s="0" t="s">
        <v>154</v>
      </c>
      <c r="AW2021" s="0" t="n">
        <f aca="false">COUNTA($BC2021:$EG2021)</f>
        <v>23</v>
      </c>
      <c r="AX2021" s="0" t="n">
        <f aca="false">COUNTIF($BC2021:$EG2021,"D")</f>
        <v>1</v>
      </c>
      <c r="AY2021" s="0" t="n">
        <f aca="false">COUNTIF($BC2021:$EG2021,"R")</f>
        <v>4</v>
      </c>
      <c r="AZ2021" s="0" t="n">
        <f aca="false">IF(CC2021="D",1,0)+IF(CL2021="D",1,0)+IF(CW2021="D",1,0)+IF(DD2021="D",1,0)+IF(DJ2021="D",1,0)+IF(DO2021="D",1,0)+IF(DW2021="D",1,0)</f>
        <v>0</v>
      </c>
      <c r="BA2021" s="0" t="n">
        <f aca="false">IF(DH2021&lt;&gt;"",1,0)+IF(DI2021&lt;&gt;"",1,0)+IF(DK2021&lt;&gt;"",1,0)+IF(DM2021&lt;&gt;"",1,0)+IF(DN2021&lt;&gt;"",1,0)+IF(DO2021&lt;&gt;"",1,0)+IF(DQ2021&lt;&gt;"",1,0)+IF(DR2021&lt;&gt;"",1,0)+IF(DT2021&lt;&gt;"",1,0)+IF(DU2021&lt;&gt;"",1,0)+IF(DV2021&lt;&gt;"",1,0)+IF(DW2021&lt;&gt;"",1,0)+IF(DX2021&lt;&gt;"",1,0)+IF(DZ2021&lt;&gt;"",1,0)+IF(EA2021&lt;&gt;"",1,0)+IF(EB2021&lt;&gt;"",1,0)+IF(EE2021&lt;&gt;"",1,0)</f>
        <v>4</v>
      </c>
      <c r="BB2021" s="0" t="n">
        <f aca="false">AY2021*AX2021</f>
        <v>4</v>
      </c>
      <c r="BD2021" s="0" t="s">
        <v>155</v>
      </c>
      <c r="BL2021" s="0" t="s">
        <v>155</v>
      </c>
      <c r="BS2021" s="0" t="s">
        <v>155</v>
      </c>
      <c r="BY2021" s="0" t="s">
        <v>144</v>
      </c>
      <c r="CA2021" s="0" t="s">
        <v>155</v>
      </c>
      <c r="CG2021" s="0" t="s">
        <v>155</v>
      </c>
      <c r="CK2021" s="0" t="s">
        <v>155</v>
      </c>
      <c r="CN2021" s="0" t="s">
        <v>155</v>
      </c>
      <c r="CO2021" s="0" t="s">
        <v>174</v>
      </c>
      <c r="CP2021" s="0" t="s">
        <v>155</v>
      </c>
      <c r="CT2021" s="0" t="s">
        <v>155</v>
      </c>
      <c r="CV2021" s="0" t="s">
        <v>155</v>
      </c>
      <c r="CY2021" s="0" t="s">
        <v>155</v>
      </c>
      <c r="CZ2021" s="0" t="s">
        <v>174</v>
      </c>
      <c r="DC2021" s="0" t="s">
        <v>155</v>
      </c>
      <c r="DF2021" s="0" t="s">
        <v>155</v>
      </c>
      <c r="DG2021" s="0" t="s">
        <v>174</v>
      </c>
      <c r="DI2021" s="0" t="s">
        <v>155</v>
      </c>
      <c r="DU2021" s="0" t="s">
        <v>155</v>
      </c>
      <c r="DX2021" s="0" t="s">
        <v>155</v>
      </c>
      <c r="EA2021" s="0" t="s">
        <v>155</v>
      </c>
      <c r="ED2021" s="0" t="s">
        <v>174</v>
      </c>
      <c r="EF2021" s="0" t="s">
        <v>155</v>
      </c>
    </row>
    <row r="2022" customFormat="false" ht="13.8" hidden="false" customHeight="false" outlineLevel="0" collapsed="false">
      <c r="A2022" s="0" t="s">
        <v>8825</v>
      </c>
      <c r="B2022" s="0" t="n">
        <v>78</v>
      </c>
      <c r="C2022" s="0" t="n">
        <v>356787</v>
      </c>
      <c r="D2022" s="0" t="s">
        <v>8826</v>
      </c>
      <c r="E2022" s="0" t="s">
        <v>8827</v>
      </c>
      <c r="F2022" s="0" t="str">
        <f aca="false">CONCATENATE(D2023," ",LEFT(I2023,4),"T=",AW2023,"D=",AX2023,"R=",AY2023,"M=",AZ2023,"L=",BA2023,"B=",BB2023)</f>
        <v>HOWELL 1973T=1D=0R=0M=0L=0B=0</v>
      </c>
      <c r="G2022" s="0" t="s">
        <v>1426</v>
      </c>
      <c r="I2022" s="0" t="s">
        <v>8828</v>
      </c>
      <c r="J2022" s="0" t="s">
        <v>1414</v>
      </c>
      <c r="K2022" s="0" t="s">
        <v>143</v>
      </c>
      <c r="M2022" s="0" t="str">
        <f aca="false">RIGHT(N2022,LEN(N2022)-FIND(" ",N2022))</f>
        <v>CLERMONT AVE NE</v>
      </c>
      <c r="N2022" s="0" t="s">
        <v>8829</v>
      </c>
      <c r="P2022" s="0" t="s">
        <v>147</v>
      </c>
      <c r="Q2022" s="0" t="s">
        <v>148</v>
      </c>
      <c r="R2022" s="0" t="n">
        <v>44483</v>
      </c>
      <c r="AD2022" s="0" t="s">
        <v>149</v>
      </c>
      <c r="AE2022" s="0" t="s">
        <v>150</v>
      </c>
      <c r="AF2022" s="0" t="s">
        <v>151</v>
      </c>
      <c r="AH2022" s="0" t="n">
        <v>14</v>
      </c>
      <c r="AI2022" s="0" t="n">
        <v>11</v>
      </c>
      <c r="AN2022" s="0" t="s">
        <v>147</v>
      </c>
      <c r="AO2022" s="0" t="s">
        <v>261</v>
      </c>
      <c r="AP2022" s="0" t="s">
        <v>262</v>
      </c>
      <c r="AQ2022" s="0" t="n">
        <v>9</v>
      </c>
      <c r="AR2022" s="0" t="n">
        <v>64</v>
      </c>
      <c r="AS2022" s="0" t="n">
        <v>32</v>
      </c>
      <c r="AV2022" s="0" t="s">
        <v>154</v>
      </c>
      <c r="AW2022" s="0" t="n">
        <f aca="false">COUNTA($BC2022:$EG2022)</f>
        <v>7</v>
      </c>
      <c r="AX2022" s="0" t="n">
        <f aca="false">COUNTIF($BC2022:$EG2022,"D")</f>
        <v>1</v>
      </c>
      <c r="AY2022" s="0" t="n">
        <f aca="false">COUNTIF($BC2022:$EG2022,"R")</f>
        <v>0</v>
      </c>
      <c r="AZ2022" s="0" t="n">
        <f aca="false">IF(CC2022="D",1,0)+IF(CL2022="D",1,0)+IF(CW2022="D",1,0)+IF(DD2022="D",1,0)+IF(DJ2022="D",1,0)+IF(DO2022="D",1,0)+IF(DW2022="D",1,0)</f>
        <v>0</v>
      </c>
      <c r="BA2022" s="0" t="n">
        <f aca="false">IF(DH2022&lt;&gt;"",1,0)+IF(DI2022&lt;&gt;"",1,0)+IF(DK2022&lt;&gt;"",1,0)+IF(DM2022&lt;&gt;"",1,0)+IF(DN2022&lt;&gt;"",1,0)+IF(DO2022&lt;&gt;"",1,0)+IF(DQ2022&lt;&gt;"",1,0)+IF(DR2022&lt;&gt;"",1,0)+IF(DT2022&lt;&gt;"",1,0)+IF(DU2022&lt;&gt;"",1,0)+IF(DV2022&lt;&gt;"",1,0)+IF(DW2022&lt;&gt;"",1,0)+IF(DX2022&lt;&gt;"",1,0)+IF(DZ2022&lt;&gt;"",1,0)+IF(EA2022&lt;&gt;"",1,0)+IF(EB2022&lt;&gt;"",1,0)+IF(EE2022&lt;&gt;"",1,0)</f>
        <v>1</v>
      </c>
      <c r="BB2022" s="0" t="n">
        <f aca="false">AY2022*AX2022</f>
        <v>0</v>
      </c>
      <c r="CA2022" s="0" t="s">
        <v>155</v>
      </c>
      <c r="CG2022" s="0" t="s">
        <v>155</v>
      </c>
      <c r="CP2022" s="0" t="s">
        <v>155</v>
      </c>
      <c r="CZ2022" s="0" t="s">
        <v>144</v>
      </c>
      <c r="DC2022" s="0" t="s">
        <v>155</v>
      </c>
      <c r="DN2022" s="0" t="s">
        <v>155</v>
      </c>
      <c r="EF2022" s="0" t="s">
        <v>155</v>
      </c>
    </row>
    <row r="2023" customFormat="false" ht="13.8" hidden="false" customHeight="false" outlineLevel="0" collapsed="false">
      <c r="A2023" s="0" t="s">
        <v>8830</v>
      </c>
      <c r="B2023" s="0" t="n">
        <v>78</v>
      </c>
      <c r="C2023" s="0" t="n">
        <v>392100</v>
      </c>
      <c r="D2023" s="0" t="s">
        <v>3611</v>
      </c>
      <c r="E2023" s="0" t="s">
        <v>8831</v>
      </c>
      <c r="F2023" s="0" t="str">
        <f aca="false">CONCATENATE(D2024," ",LEFT(I2024,4),"T=",AW2024,"D=",AX2024,"R=",AY2024,"M=",AZ2024,"L=",BA2024,"B=",BB2024)</f>
        <v>HOST 1983T=5D=0R=0M=0L=3B=0</v>
      </c>
      <c r="I2023" s="0" t="s">
        <v>8832</v>
      </c>
      <c r="J2023" s="0" t="s">
        <v>1414</v>
      </c>
      <c r="K2023" s="0" t="s">
        <v>239</v>
      </c>
      <c r="M2023" s="0" t="str">
        <f aca="false">RIGHT(N2023,LEN(N2023)-FIND(" ",N2023))</f>
        <v>ATLANTIC ST NE</v>
      </c>
      <c r="N2023" s="0" t="s">
        <v>8833</v>
      </c>
      <c r="P2023" s="0" t="s">
        <v>147</v>
      </c>
      <c r="Q2023" s="0" t="s">
        <v>148</v>
      </c>
      <c r="R2023" s="0" t="n">
        <v>44483</v>
      </c>
      <c r="AD2023" s="0" t="s">
        <v>149</v>
      </c>
      <c r="AE2023" s="0" t="s">
        <v>150</v>
      </c>
      <c r="AF2023" s="0" t="s">
        <v>151</v>
      </c>
      <c r="AH2023" s="0" t="n">
        <v>14</v>
      </c>
      <c r="AI2023" s="0" t="n">
        <v>11</v>
      </c>
      <c r="AN2023" s="0" t="s">
        <v>147</v>
      </c>
      <c r="AO2023" s="0" t="s">
        <v>261</v>
      </c>
      <c r="AP2023" s="0" t="s">
        <v>262</v>
      </c>
      <c r="AQ2023" s="0" t="n">
        <v>9</v>
      </c>
      <c r="AR2023" s="0" t="n">
        <v>64</v>
      </c>
      <c r="AS2023" s="0" t="n">
        <v>32</v>
      </c>
      <c r="AV2023" s="0" t="s">
        <v>154</v>
      </c>
      <c r="AW2023" s="0" t="n">
        <f aca="false">COUNTA($BC2023:$EG2023)</f>
        <v>1</v>
      </c>
      <c r="AX2023" s="0" t="n">
        <f aca="false">COUNTIF($BC2023:$EG2023,"D")</f>
        <v>0</v>
      </c>
      <c r="AY2023" s="0" t="n">
        <f aca="false">COUNTIF($BC2023:$EG2023,"R")</f>
        <v>0</v>
      </c>
      <c r="AZ2023" s="0" t="n">
        <f aca="false">IF(CC2023="D",1,0)+IF(CL2023="D",1,0)+IF(CW2023="D",1,0)+IF(DD2023="D",1,0)+IF(DJ2023="D",1,0)+IF(DO2023="D",1,0)+IF(DW2023="D",1,0)</f>
        <v>0</v>
      </c>
      <c r="BA2023" s="0" t="n">
        <f aca="false">IF(DH2023&lt;&gt;"",1,0)+IF(DI2023&lt;&gt;"",1,0)+IF(DK2023&lt;&gt;"",1,0)+IF(DM2023&lt;&gt;"",1,0)+IF(DN2023&lt;&gt;"",1,0)+IF(DO2023&lt;&gt;"",1,0)+IF(DQ2023&lt;&gt;"",1,0)+IF(DR2023&lt;&gt;"",1,0)+IF(DT2023&lt;&gt;"",1,0)+IF(DU2023&lt;&gt;"",1,0)+IF(DV2023&lt;&gt;"",1,0)+IF(DW2023&lt;&gt;"",1,0)+IF(DX2023&lt;&gt;"",1,0)+IF(DZ2023&lt;&gt;"",1,0)+IF(EA2023&lt;&gt;"",1,0)+IF(EB2023&lt;&gt;"",1,0)+IF(EE2023&lt;&gt;"",1,0)</f>
        <v>0</v>
      </c>
      <c r="BB2023" s="0" t="n">
        <f aca="false">AY2023*AX2023</f>
        <v>0</v>
      </c>
      <c r="DC2023" s="0" t="s">
        <v>155</v>
      </c>
    </row>
    <row r="2024" customFormat="false" ht="13.8" hidden="false" customHeight="false" outlineLevel="0" collapsed="false">
      <c r="A2024" s="0" t="s">
        <v>8834</v>
      </c>
      <c r="B2024" s="0" t="n">
        <v>78</v>
      </c>
      <c r="C2024" s="0" t="n">
        <v>391963</v>
      </c>
      <c r="D2024" s="0" t="s">
        <v>8835</v>
      </c>
      <c r="E2024" s="0" t="s">
        <v>5622</v>
      </c>
      <c r="F2024" s="0" t="str">
        <f aca="false">CONCATENATE(D2025," ",LEFT(I2025,4),"T=",AW2025,"D=",AX2025,"R=",AY2025,"M=",AZ2025,"L=",BA2025,"B=",BB2025)</f>
        <v>WILLIAMSON 1990T=9D=1R=0M=1L=6B=0</v>
      </c>
      <c r="G2024" s="0" t="s">
        <v>725</v>
      </c>
      <c r="I2024" s="0" t="s">
        <v>8836</v>
      </c>
      <c r="J2024" s="0" t="s">
        <v>1414</v>
      </c>
      <c r="K2024" s="0" t="s">
        <v>143</v>
      </c>
      <c r="M2024" s="0" t="str">
        <f aca="false">RIGHT(N2024,LEN(N2024)-FIND(" ",N2024))</f>
        <v>EDGEWOOD ST NE</v>
      </c>
      <c r="N2024" s="0" t="s">
        <v>8837</v>
      </c>
      <c r="P2024" s="0" t="s">
        <v>147</v>
      </c>
      <c r="Q2024" s="0" t="s">
        <v>148</v>
      </c>
      <c r="R2024" s="0" t="n">
        <v>44483</v>
      </c>
      <c r="AD2024" s="0" t="s">
        <v>149</v>
      </c>
      <c r="AE2024" s="0" t="s">
        <v>150</v>
      </c>
      <c r="AF2024" s="0" t="s">
        <v>151</v>
      </c>
      <c r="AH2024" s="0" t="n">
        <v>14</v>
      </c>
      <c r="AI2024" s="0" t="n">
        <v>11</v>
      </c>
      <c r="AN2024" s="0" t="s">
        <v>147</v>
      </c>
      <c r="AO2024" s="0" t="s">
        <v>261</v>
      </c>
      <c r="AP2024" s="0" t="s">
        <v>262</v>
      </c>
      <c r="AQ2024" s="0" t="n">
        <v>9</v>
      </c>
      <c r="AR2024" s="0" t="n">
        <v>64</v>
      </c>
      <c r="AS2024" s="0" t="n">
        <v>32</v>
      </c>
      <c r="AV2024" s="0" t="s">
        <v>154</v>
      </c>
      <c r="AW2024" s="0" t="n">
        <f aca="false">COUNTA($BC2024:$EG2024)</f>
        <v>5</v>
      </c>
      <c r="AX2024" s="0" t="n">
        <f aca="false">COUNTIF($BC2024:$EG2024,"D")</f>
        <v>0</v>
      </c>
      <c r="AY2024" s="0" t="n">
        <f aca="false">COUNTIF($BC2024:$EG2024,"R")</f>
        <v>0</v>
      </c>
      <c r="AZ2024" s="0" t="n">
        <f aca="false">IF(CC2024="D",1,0)+IF(CL2024="D",1,0)+IF(CW2024="D",1,0)+IF(DD2024="D",1,0)+IF(DJ2024="D",1,0)+IF(DO2024="D",1,0)+IF(DW2024="D",1,0)</f>
        <v>0</v>
      </c>
      <c r="BA2024" s="0" t="n">
        <f aca="false">IF(DH2024&lt;&gt;"",1,0)+IF(DI2024&lt;&gt;"",1,0)+IF(DK2024&lt;&gt;"",1,0)+IF(DM2024&lt;&gt;"",1,0)+IF(DN2024&lt;&gt;"",1,0)+IF(DO2024&lt;&gt;"",1,0)+IF(DQ2024&lt;&gt;"",1,0)+IF(DR2024&lt;&gt;"",1,0)+IF(DT2024&lt;&gt;"",1,0)+IF(DU2024&lt;&gt;"",1,0)+IF(DV2024&lt;&gt;"",1,0)+IF(DW2024&lt;&gt;"",1,0)+IF(DX2024&lt;&gt;"",1,0)+IF(DZ2024&lt;&gt;"",1,0)+IF(EA2024&lt;&gt;"",1,0)+IF(EB2024&lt;&gt;"",1,0)+IF(EE2024&lt;&gt;"",1,0)</f>
        <v>3</v>
      </c>
      <c r="BB2024" s="0" t="n">
        <f aca="false">AY2024*AX2024</f>
        <v>0</v>
      </c>
      <c r="CP2024" s="0" t="s">
        <v>155</v>
      </c>
      <c r="DC2024" s="0" t="s">
        <v>155</v>
      </c>
      <c r="DI2024" s="0" t="s">
        <v>155</v>
      </c>
      <c r="DN2024" s="0" t="s">
        <v>155</v>
      </c>
      <c r="EA2024" s="0" t="s">
        <v>155</v>
      </c>
    </row>
    <row r="2025" customFormat="false" ht="13.8" hidden="false" customHeight="false" outlineLevel="0" collapsed="false">
      <c r="A2025" s="0" t="s">
        <v>8838</v>
      </c>
      <c r="B2025" s="0" t="n">
        <v>78</v>
      </c>
      <c r="C2025" s="0" t="n">
        <v>380796</v>
      </c>
      <c r="D2025" s="0" t="s">
        <v>2147</v>
      </c>
      <c r="E2025" s="0" t="s">
        <v>3356</v>
      </c>
      <c r="F2025" s="0" t="str">
        <f aca="false">CONCATENATE(D2026," ",LEFT(I2026,4),"T=",AW2026,"D=",AX2026,"R=",AY2026,"M=",AZ2026,"L=",BA2026,"B=",BB2026)</f>
        <v>SALERO MCCOY 1983T=6D=0R=0M=0L=2B=0</v>
      </c>
      <c r="G2025" s="0" t="s">
        <v>345</v>
      </c>
      <c r="H2025" s="0" t="s">
        <v>401</v>
      </c>
      <c r="I2025" s="0" t="s">
        <v>8839</v>
      </c>
      <c r="J2025" s="0" t="s">
        <v>1414</v>
      </c>
      <c r="K2025" s="0" t="s">
        <v>143</v>
      </c>
      <c r="L2025" s="0" t="s">
        <v>144</v>
      </c>
      <c r="M2025" s="0" t="str">
        <f aca="false">RIGHT(N2025,LEN(N2025)-FIND(" ",N2025))</f>
        <v>GENESEE AVE NE</v>
      </c>
      <c r="N2025" s="0" t="s">
        <v>3298</v>
      </c>
      <c r="P2025" s="0" t="s">
        <v>147</v>
      </c>
      <c r="Q2025" s="0" t="s">
        <v>148</v>
      </c>
      <c r="R2025" s="0" t="n">
        <v>44483</v>
      </c>
      <c r="AD2025" s="0" t="s">
        <v>149</v>
      </c>
      <c r="AE2025" s="0" t="s">
        <v>150</v>
      </c>
      <c r="AF2025" s="0" t="s">
        <v>151</v>
      </c>
      <c r="AH2025" s="0" t="n">
        <v>14</v>
      </c>
      <c r="AI2025" s="0" t="n">
        <v>11</v>
      </c>
      <c r="AN2025" s="0" t="s">
        <v>147</v>
      </c>
      <c r="AO2025" s="0" t="s">
        <v>189</v>
      </c>
      <c r="AP2025" s="0" t="s">
        <v>190</v>
      </c>
      <c r="AQ2025" s="0" t="n">
        <v>9</v>
      </c>
      <c r="AR2025" s="0" t="n">
        <v>64</v>
      </c>
      <c r="AS2025" s="0" t="n">
        <v>32</v>
      </c>
      <c r="AV2025" s="0" t="s">
        <v>154</v>
      </c>
      <c r="AW2025" s="0" t="n">
        <f aca="false">COUNTA($BC2025:$EG2025)</f>
        <v>9</v>
      </c>
      <c r="AX2025" s="0" t="n">
        <f aca="false">COUNTIF($BC2025:$EG2025,"D")</f>
        <v>1</v>
      </c>
      <c r="AY2025" s="0" t="n">
        <f aca="false">COUNTIF($BC2025:$EG2025,"R")</f>
        <v>0</v>
      </c>
      <c r="AZ2025" s="0" t="n">
        <f aca="false">IF(CC2025="D",1,0)+IF(CL2025="D",1,0)+IF(CW2025="D",1,0)+IF(DD2025="D",1,0)+IF(DJ2025="D",1,0)+IF(DO2025="D",1,0)+IF(DW2025="D",1,0)</f>
        <v>1</v>
      </c>
      <c r="BA2025" s="0" t="n">
        <f aca="false">IF(DH2025&lt;&gt;"",1,0)+IF(DI2025&lt;&gt;"",1,0)+IF(DK2025&lt;&gt;"",1,0)+IF(DM2025&lt;&gt;"",1,0)+IF(DN2025&lt;&gt;"",1,0)+IF(DO2025&lt;&gt;"",1,0)+IF(DQ2025&lt;&gt;"",1,0)+IF(DR2025&lt;&gt;"",1,0)+IF(DT2025&lt;&gt;"",1,0)+IF(DU2025&lt;&gt;"",1,0)+IF(DV2025&lt;&gt;"",1,0)+IF(DW2025&lt;&gt;"",1,0)+IF(DX2025&lt;&gt;"",1,0)+IF(DZ2025&lt;&gt;"",1,0)+IF(EA2025&lt;&gt;"",1,0)+IF(EB2025&lt;&gt;"",1,0)+IF(EE2025&lt;&gt;"",1,0)</f>
        <v>6</v>
      </c>
      <c r="BB2025" s="0" t="n">
        <f aca="false">AY2025*AX2025</f>
        <v>0</v>
      </c>
      <c r="CP2025" s="0" t="s">
        <v>155</v>
      </c>
      <c r="DC2025" s="0" t="s">
        <v>155</v>
      </c>
      <c r="DI2025" s="0" t="s">
        <v>155</v>
      </c>
      <c r="DN2025" s="0" t="s">
        <v>155</v>
      </c>
      <c r="DU2025" s="0" t="s">
        <v>155</v>
      </c>
      <c r="DW2025" s="0" t="s">
        <v>144</v>
      </c>
      <c r="DX2025" s="0" t="s">
        <v>155</v>
      </c>
      <c r="EA2025" s="0" t="s">
        <v>155</v>
      </c>
      <c r="EF2025" s="0" t="s">
        <v>155</v>
      </c>
    </row>
    <row r="2026" customFormat="false" ht="13.8" hidden="false" customHeight="false" outlineLevel="0" collapsed="false">
      <c r="A2026" s="0" t="s">
        <v>8840</v>
      </c>
      <c r="B2026" s="0" t="n">
        <v>78</v>
      </c>
      <c r="C2026" s="0" t="n">
        <v>304336</v>
      </c>
      <c r="D2026" s="0" t="s">
        <v>8841</v>
      </c>
      <c r="E2026" s="0" t="s">
        <v>8842</v>
      </c>
      <c r="F2026" s="0" t="str">
        <f aca="false">CONCATENATE(D2027," ",LEFT(I2027,4),"T=",AW2027,"D=",AX2027,"R=",AY2027,"M=",AZ2027,"L=",BA2027,"B=",BB2027)</f>
        <v>MCCOY 1981T=6D=0R=0M=0L=2B=0</v>
      </c>
      <c r="G2026" s="0" t="s">
        <v>159</v>
      </c>
      <c r="I2026" s="0" t="s">
        <v>8843</v>
      </c>
      <c r="J2026" s="0" t="s">
        <v>1414</v>
      </c>
      <c r="K2026" s="0" t="s">
        <v>143</v>
      </c>
      <c r="M2026" s="0" t="str">
        <f aca="false">RIGHT(N2026,LEN(N2026)-FIND(" ",N2026))</f>
        <v>ATLANTIC ST NE</v>
      </c>
      <c r="N2026" s="0" t="s">
        <v>8844</v>
      </c>
      <c r="P2026" s="0" t="s">
        <v>147</v>
      </c>
      <c r="Q2026" s="0" t="s">
        <v>148</v>
      </c>
      <c r="R2026" s="0" t="n">
        <v>44483</v>
      </c>
      <c r="AD2026" s="0" t="s">
        <v>149</v>
      </c>
      <c r="AE2026" s="0" t="s">
        <v>150</v>
      </c>
      <c r="AF2026" s="0" t="s">
        <v>151</v>
      </c>
      <c r="AH2026" s="0" t="n">
        <v>14</v>
      </c>
      <c r="AI2026" s="0" t="n">
        <v>11</v>
      </c>
      <c r="AN2026" s="0" t="s">
        <v>147</v>
      </c>
      <c r="AO2026" s="0" t="s">
        <v>189</v>
      </c>
      <c r="AP2026" s="0" t="s">
        <v>190</v>
      </c>
      <c r="AQ2026" s="0" t="n">
        <v>9</v>
      </c>
      <c r="AR2026" s="0" t="n">
        <v>64</v>
      </c>
      <c r="AS2026" s="0" t="n">
        <v>32</v>
      </c>
      <c r="AV2026" s="0" t="s">
        <v>154</v>
      </c>
      <c r="AW2026" s="0" t="n">
        <f aca="false">COUNTA($BC2026:$EG2026)</f>
        <v>6</v>
      </c>
      <c r="AX2026" s="0" t="n">
        <f aca="false">COUNTIF($BC2026:$EG2026,"D")</f>
        <v>0</v>
      </c>
      <c r="AY2026" s="0" t="n">
        <f aca="false">COUNTIF($BC2026:$EG2026,"R")</f>
        <v>0</v>
      </c>
      <c r="AZ2026" s="0" t="n">
        <f aca="false">IF(CC2026="D",1,0)+IF(CL2026="D",1,0)+IF(CW2026="D",1,0)+IF(DD2026="D",1,0)+IF(DJ2026="D",1,0)+IF(DO2026="D",1,0)+IF(DW2026="D",1,0)</f>
        <v>0</v>
      </c>
      <c r="BA2026" s="0" t="n">
        <f aca="false">IF(DH2026&lt;&gt;"",1,0)+IF(DI2026&lt;&gt;"",1,0)+IF(DK2026&lt;&gt;"",1,0)+IF(DM2026&lt;&gt;"",1,0)+IF(DN2026&lt;&gt;"",1,0)+IF(DO2026&lt;&gt;"",1,0)+IF(DQ2026&lt;&gt;"",1,0)+IF(DR2026&lt;&gt;"",1,0)+IF(DT2026&lt;&gt;"",1,0)+IF(DU2026&lt;&gt;"",1,0)+IF(DV2026&lt;&gt;"",1,0)+IF(DW2026&lt;&gt;"",1,0)+IF(DX2026&lt;&gt;"",1,0)+IF(DZ2026&lt;&gt;"",1,0)+IF(EA2026&lt;&gt;"",1,0)+IF(EB2026&lt;&gt;"",1,0)+IF(EE2026&lt;&gt;"",1,0)</f>
        <v>2</v>
      </c>
      <c r="BB2026" s="0" t="n">
        <f aca="false">AY2026*AX2026</f>
        <v>0</v>
      </c>
      <c r="CA2026" s="0" t="s">
        <v>155</v>
      </c>
      <c r="CP2026" s="0" t="s">
        <v>155</v>
      </c>
      <c r="DC2026" s="0" t="s">
        <v>155</v>
      </c>
      <c r="DI2026" s="0" t="s">
        <v>155</v>
      </c>
      <c r="DN2026" s="0" t="s">
        <v>155</v>
      </c>
      <c r="EF2026" s="0" t="s">
        <v>155</v>
      </c>
    </row>
    <row r="2027" customFormat="false" ht="13.8" hidden="false" customHeight="false" outlineLevel="0" collapsed="false">
      <c r="A2027" s="0" t="s">
        <v>8845</v>
      </c>
      <c r="B2027" s="0" t="n">
        <v>78</v>
      </c>
      <c r="C2027" s="0" t="n">
        <v>287099</v>
      </c>
      <c r="D2027" s="0" t="s">
        <v>8846</v>
      </c>
      <c r="E2027" s="0" t="s">
        <v>842</v>
      </c>
      <c r="F2027" s="0" t="str">
        <f aca="false">CONCATENATE(D2028," ",LEFT(I2028,4),"T=",AW2028,"D=",AX2028,"R=",AY2028,"M=",AZ2028,"L=",BA2028,"B=",BB2028)</f>
        <v>LAW 1956T=22D=0R=2M=0L=4B=0</v>
      </c>
      <c r="G2027" s="0" t="s">
        <v>8847</v>
      </c>
      <c r="I2027" s="0" t="s">
        <v>8848</v>
      </c>
      <c r="J2027" s="0" t="s">
        <v>1414</v>
      </c>
      <c r="K2027" s="0" t="s">
        <v>143</v>
      </c>
      <c r="M2027" s="0" t="str">
        <f aca="false">RIGHT(N2027,LEN(N2027)-FIND(" ",N2027))</f>
        <v>ATLANTIC ST NE</v>
      </c>
      <c r="N2027" s="0" t="s">
        <v>8844</v>
      </c>
      <c r="P2027" s="0" t="s">
        <v>147</v>
      </c>
      <c r="Q2027" s="0" t="s">
        <v>148</v>
      </c>
      <c r="R2027" s="0" t="n">
        <v>44483</v>
      </c>
      <c r="AD2027" s="0" t="s">
        <v>149</v>
      </c>
      <c r="AE2027" s="0" t="s">
        <v>150</v>
      </c>
      <c r="AF2027" s="0" t="s">
        <v>151</v>
      </c>
      <c r="AH2027" s="0" t="n">
        <v>14</v>
      </c>
      <c r="AI2027" s="0" t="n">
        <v>11</v>
      </c>
      <c r="AN2027" s="0" t="s">
        <v>147</v>
      </c>
      <c r="AO2027" s="0" t="s">
        <v>189</v>
      </c>
      <c r="AP2027" s="0" t="s">
        <v>190</v>
      </c>
      <c r="AQ2027" s="0" t="n">
        <v>9</v>
      </c>
      <c r="AR2027" s="0" t="n">
        <v>64</v>
      </c>
      <c r="AS2027" s="0" t="n">
        <v>32</v>
      </c>
      <c r="AV2027" s="0" t="s">
        <v>154</v>
      </c>
      <c r="AW2027" s="0" t="n">
        <f aca="false">COUNTA($BC2027:$EG2027)</f>
        <v>6</v>
      </c>
      <c r="AX2027" s="0" t="n">
        <f aca="false">COUNTIF($BC2027:$EG2027,"D")</f>
        <v>0</v>
      </c>
      <c r="AY2027" s="0" t="n">
        <f aca="false">COUNTIF($BC2027:$EG2027,"R")</f>
        <v>0</v>
      </c>
      <c r="AZ2027" s="0" t="n">
        <f aca="false">IF(CC2027="D",1,0)+IF(CL2027="D",1,0)+IF(CW2027="D",1,0)+IF(DD2027="D",1,0)+IF(DJ2027="D",1,0)+IF(DO2027="D",1,0)+IF(DW2027="D",1,0)</f>
        <v>0</v>
      </c>
      <c r="BA2027" s="0" t="n">
        <f aca="false">IF(DH2027&lt;&gt;"",1,0)+IF(DI2027&lt;&gt;"",1,0)+IF(DK2027&lt;&gt;"",1,0)+IF(DM2027&lt;&gt;"",1,0)+IF(DN2027&lt;&gt;"",1,0)+IF(DO2027&lt;&gt;"",1,0)+IF(DQ2027&lt;&gt;"",1,0)+IF(DR2027&lt;&gt;"",1,0)+IF(DT2027&lt;&gt;"",1,0)+IF(DU2027&lt;&gt;"",1,0)+IF(DV2027&lt;&gt;"",1,0)+IF(DW2027&lt;&gt;"",1,0)+IF(DX2027&lt;&gt;"",1,0)+IF(DZ2027&lt;&gt;"",1,0)+IF(EA2027&lt;&gt;"",1,0)+IF(EB2027&lt;&gt;"",1,0)+IF(EE2027&lt;&gt;"",1,0)</f>
        <v>2</v>
      </c>
      <c r="BB2027" s="0" t="n">
        <f aca="false">AY2027*AX2027</f>
        <v>0</v>
      </c>
      <c r="BD2027" s="0" t="s">
        <v>155</v>
      </c>
      <c r="BL2027" s="0" t="s">
        <v>155</v>
      </c>
      <c r="DC2027" s="0" t="s">
        <v>155</v>
      </c>
      <c r="DI2027" s="0" t="s">
        <v>155</v>
      </c>
      <c r="DN2027" s="0" t="s">
        <v>155</v>
      </c>
      <c r="EF2027" s="0" t="s">
        <v>155</v>
      </c>
    </row>
    <row r="2028" customFormat="false" ht="13.8" hidden="false" customHeight="false" outlineLevel="0" collapsed="false">
      <c r="A2028" s="0" t="s">
        <v>8849</v>
      </c>
      <c r="B2028" s="0" t="n">
        <v>78</v>
      </c>
      <c r="C2028" s="0" t="n">
        <v>295942</v>
      </c>
      <c r="D2028" s="0" t="s">
        <v>8850</v>
      </c>
      <c r="E2028" s="0" t="s">
        <v>487</v>
      </c>
      <c r="F2028" s="0" t="str">
        <f aca="false">CONCATENATE(D2029," ",LEFT(I2029,4),"T=",AW2029,"D=",AX2029,"R=",AY2029,"M=",AZ2029,"L=",BA2029,"B=",BB2029)</f>
        <v>STYTLE 1980T=3D=0R=0M=0L=0B=0</v>
      </c>
      <c r="G2028" s="0" t="s">
        <v>257</v>
      </c>
      <c r="I2028" s="0" t="s">
        <v>8851</v>
      </c>
      <c r="J2028" s="0" t="s">
        <v>1414</v>
      </c>
      <c r="K2028" s="0" t="s">
        <v>143</v>
      </c>
      <c r="M2028" s="0" t="str">
        <f aca="false">RIGHT(N2028,LEN(N2028)-FIND(" ",N2028))</f>
        <v>WILLOW BROOK DR NE</v>
      </c>
      <c r="N2028" s="0" t="s">
        <v>8852</v>
      </c>
      <c r="P2028" s="0" t="s">
        <v>147</v>
      </c>
      <c r="Q2028" s="0" t="s">
        <v>148</v>
      </c>
      <c r="R2028" s="0" t="n">
        <v>44483</v>
      </c>
      <c r="AD2028" s="0" t="s">
        <v>149</v>
      </c>
      <c r="AE2028" s="0" t="s">
        <v>150</v>
      </c>
      <c r="AH2028" s="0" t="n">
        <v>14</v>
      </c>
      <c r="AI2028" s="0" t="n">
        <v>11</v>
      </c>
      <c r="AJ2028" s="0" t="s">
        <v>164</v>
      </c>
      <c r="AM2028" s="0" t="s">
        <v>165</v>
      </c>
      <c r="AN2028" s="0" t="s">
        <v>147</v>
      </c>
      <c r="AO2028" s="0" t="s">
        <v>166</v>
      </c>
      <c r="AP2028" s="0" t="s">
        <v>167</v>
      </c>
      <c r="AQ2028" s="0" t="n">
        <v>9</v>
      </c>
      <c r="AR2028" s="0" t="n">
        <v>64</v>
      </c>
      <c r="AS2028" s="0" t="n">
        <v>32</v>
      </c>
      <c r="AV2028" s="0" t="s">
        <v>154</v>
      </c>
      <c r="AW2028" s="0" t="n">
        <f aca="false">COUNTA($BC2028:$EG2028)</f>
        <v>22</v>
      </c>
      <c r="AX2028" s="0" t="n">
        <f aca="false">COUNTIF($BC2028:$EG2028,"D")</f>
        <v>0</v>
      </c>
      <c r="AY2028" s="0" t="n">
        <f aca="false">COUNTIF($BC2028:$EG2028,"R")</f>
        <v>2</v>
      </c>
      <c r="AZ2028" s="0" t="n">
        <f aca="false">IF(CC2028="D",1,0)+IF(CL2028="D",1,0)+IF(CW2028="D",1,0)+IF(DD2028="D",1,0)+IF(DJ2028="D",1,0)+IF(DO2028="D",1,0)+IF(DW2028="D",1,0)</f>
        <v>0</v>
      </c>
      <c r="BA2028" s="0" t="n">
        <f aca="false">IF(DH2028&lt;&gt;"",1,0)+IF(DI2028&lt;&gt;"",1,0)+IF(DK2028&lt;&gt;"",1,0)+IF(DM2028&lt;&gt;"",1,0)+IF(DN2028&lt;&gt;"",1,0)+IF(DO2028&lt;&gt;"",1,0)+IF(DQ2028&lt;&gt;"",1,0)+IF(DR2028&lt;&gt;"",1,0)+IF(DT2028&lt;&gt;"",1,0)+IF(DU2028&lt;&gt;"",1,0)+IF(DV2028&lt;&gt;"",1,0)+IF(DW2028&lt;&gt;"",1,0)+IF(DX2028&lt;&gt;"",1,0)+IF(DZ2028&lt;&gt;"",1,0)+IF(EA2028&lt;&gt;"",1,0)+IF(EB2028&lt;&gt;"",1,0)+IF(EE2028&lt;&gt;"",1,0)</f>
        <v>4</v>
      </c>
      <c r="BB2028" s="0" t="n">
        <f aca="false">AY2028*AX2028</f>
        <v>0</v>
      </c>
      <c r="BD2028" s="0" t="s">
        <v>155</v>
      </c>
      <c r="BF2028" s="0" t="s">
        <v>155</v>
      </c>
      <c r="BH2028" s="0" t="s">
        <v>155</v>
      </c>
      <c r="BK2028" s="0" t="s">
        <v>155</v>
      </c>
      <c r="BL2028" s="0" t="s">
        <v>155</v>
      </c>
      <c r="BS2028" s="0" t="s">
        <v>155</v>
      </c>
      <c r="BY2028" s="0" t="s">
        <v>174</v>
      </c>
      <c r="CA2028" s="0" t="s">
        <v>155</v>
      </c>
      <c r="CG2028" s="0" t="s">
        <v>155</v>
      </c>
      <c r="CH2028" s="0" t="s">
        <v>174</v>
      </c>
      <c r="CK2028" s="0" t="s">
        <v>155</v>
      </c>
      <c r="CP2028" s="0" t="s">
        <v>155</v>
      </c>
      <c r="CV2028" s="0" t="s">
        <v>155</v>
      </c>
      <c r="CY2028" s="0" t="s">
        <v>155</v>
      </c>
      <c r="DC2028" s="0" t="s">
        <v>155</v>
      </c>
      <c r="DF2028" s="0" t="s">
        <v>155</v>
      </c>
      <c r="DI2028" s="0" t="s">
        <v>155</v>
      </c>
      <c r="DL2028" s="0" t="s">
        <v>155</v>
      </c>
      <c r="DN2028" s="0" t="s">
        <v>155</v>
      </c>
      <c r="DU2028" s="0" t="s">
        <v>155</v>
      </c>
      <c r="EA2028" s="0" t="s">
        <v>155</v>
      </c>
      <c r="EF2028" s="0" t="s">
        <v>155</v>
      </c>
    </row>
    <row r="2029" customFormat="false" ht="13.8" hidden="false" customHeight="false" outlineLevel="0" collapsed="false">
      <c r="A2029" s="0" t="s">
        <v>8853</v>
      </c>
      <c r="B2029" s="0" t="n">
        <v>78</v>
      </c>
      <c r="C2029" s="0" t="n">
        <v>370789</v>
      </c>
      <c r="D2029" s="0" t="s">
        <v>8854</v>
      </c>
      <c r="E2029" s="0" t="s">
        <v>1079</v>
      </c>
      <c r="F2029" s="0" t="str">
        <f aca="false">CONCATENATE(D2030," ",LEFT(I2030,4),"T=",AW2030,"D=",AX2030,"R=",AY2030,"M=",AZ2030,"L=",BA2030,"B=",BB2030)</f>
        <v>MILLS 1949T=5D=0R=0M=0L=0B=0</v>
      </c>
      <c r="G2029" s="0" t="s">
        <v>144</v>
      </c>
      <c r="I2029" s="0" t="s">
        <v>8855</v>
      </c>
      <c r="J2029" s="0" t="s">
        <v>8856</v>
      </c>
      <c r="K2029" s="0" t="s">
        <v>239</v>
      </c>
      <c r="M2029" s="0" t="str">
        <f aca="false">RIGHT(N2029,LEN(N2029)-FIND(" ",N2029))</f>
        <v>KENMORE AVE NE</v>
      </c>
      <c r="N2029" s="0" t="s">
        <v>8857</v>
      </c>
      <c r="P2029" s="0" t="s">
        <v>147</v>
      </c>
      <c r="Q2029" s="0" t="s">
        <v>148</v>
      </c>
      <c r="R2029" s="0" t="n">
        <v>44483</v>
      </c>
      <c r="AD2029" s="0" t="s">
        <v>149</v>
      </c>
      <c r="AE2029" s="0" t="s">
        <v>150</v>
      </c>
      <c r="AF2029" s="0" t="s">
        <v>151</v>
      </c>
      <c r="AH2029" s="0" t="n">
        <v>14</v>
      </c>
      <c r="AI2029" s="0" t="n">
        <v>11</v>
      </c>
      <c r="AN2029" s="0" t="s">
        <v>147</v>
      </c>
      <c r="AO2029" s="0" t="s">
        <v>152</v>
      </c>
      <c r="AP2029" s="0" t="s">
        <v>153</v>
      </c>
      <c r="AQ2029" s="0" t="n">
        <v>9</v>
      </c>
      <c r="AR2029" s="0" t="n">
        <v>64</v>
      </c>
      <c r="AS2029" s="0" t="n">
        <v>32</v>
      </c>
      <c r="AV2029" s="0" t="s">
        <v>154</v>
      </c>
      <c r="AW2029" s="0" t="n">
        <f aca="false">COUNTA($BC2029:$EG2029)</f>
        <v>3</v>
      </c>
      <c r="AX2029" s="0" t="n">
        <f aca="false">COUNTIF($BC2029:$EG2029,"D")</f>
        <v>0</v>
      </c>
      <c r="AY2029" s="0" t="n">
        <f aca="false">COUNTIF($BC2029:$EG2029,"R")</f>
        <v>0</v>
      </c>
      <c r="AZ2029" s="0" t="n">
        <f aca="false">IF(CC2029="D",1,0)+IF(CL2029="D",1,0)+IF(CW2029="D",1,0)+IF(DD2029="D",1,0)+IF(DJ2029="D",1,0)+IF(DO2029="D",1,0)+IF(DW2029="D",1,0)</f>
        <v>0</v>
      </c>
      <c r="BA2029" s="0" t="n">
        <f aca="false">IF(DH2029&lt;&gt;"",1,0)+IF(DI2029&lt;&gt;"",1,0)+IF(DK2029&lt;&gt;"",1,0)+IF(DM2029&lt;&gt;"",1,0)+IF(DN2029&lt;&gt;"",1,0)+IF(DO2029&lt;&gt;"",1,0)+IF(DQ2029&lt;&gt;"",1,0)+IF(DR2029&lt;&gt;"",1,0)+IF(DT2029&lt;&gt;"",1,0)+IF(DU2029&lt;&gt;"",1,0)+IF(DV2029&lt;&gt;"",1,0)+IF(DW2029&lt;&gt;"",1,0)+IF(DX2029&lt;&gt;"",1,0)+IF(DZ2029&lt;&gt;"",1,0)+IF(EA2029&lt;&gt;"",1,0)+IF(EB2029&lt;&gt;"",1,0)+IF(EE2029&lt;&gt;"",1,0)</f>
        <v>0</v>
      </c>
      <c r="BB2029" s="0" t="n">
        <f aca="false">AY2029*AX2029</f>
        <v>0</v>
      </c>
      <c r="CN2029" s="0" t="s">
        <v>155</v>
      </c>
      <c r="CP2029" s="0" t="s">
        <v>155</v>
      </c>
      <c r="CY2029" s="0" t="s">
        <v>155</v>
      </c>
    </row>
    <row r="2030" customFormat="false" ht="13.8" hidden="false" customHeight="false" outlineLevel="0" collapsed="false">
      <c r="A2030" s="0" t="s">
        <v>8858</v>
      </c>
      <c r="B2030" s="0" t="n">
        <v>78</v>
      </c>
      <c r="C2030" s="0" t="n">
        <v>334039</v>
      </c>
      <c r="D2030" s="0" t="s">
        <v>8859</v>
      </c>
      <c r="E2030" s="0" t="s">
        <v>547</v>
      </c>
      <c r="F2030" s="0" t="str">
        <f aca="false">CONCATENATE(D2031," ",LEFT(I2031,4),"T=",AW2031,"D=",AX2031,"R=",AY2031,"M=",AZ2031,"L=",BA2031,"B=",BB2031)</f>
        <v>STILES 1949T=25D=2R=4M=2L=6B=8</v>
      </c>
      <c r="G2030" s="0" t="s">
        <v>250</v>
      </c>
      <c r="I2030" s="0" t="s">
        <v>8860</v>
      </c>
      <c r="J2030" s="0" t="s">
        <v>8861</v>
      </c>
      <c r="K2030" s="0" t="s">
        <v>239</v>
      </c>
      <c r="M2030" s="0" t="str">
        <f aca="false">RIGHT(N2030,LEN(N2030)-FIND(" ",N2030))</f>
        <v>NORTH RD NE</v>
      </c>
      <c r="N2030" s="0" t="s">
        <v>5079</v>
      </c>
      <c r="P2030" s="0" t="s">
        <v>147</v>
      </c>
      <c r="Q2030" s="0" t="s">
        <v>148</v>
      </c>
      <c r="R2030" s="0" t="n">
        <v>44483</v>
      </c>
      <c r="AD2030" s="0" t="s">
        <v>149</v>
      </c>
      <c r="AE2030" s="0" t="s">
        <v>150</v>
      </c>
      <c r="AH2030" s="0" t="n">
        <v>14</v>
      </c>
      <c r="AI2030" s="0" t="n">
        <v>11</v>
      </c>
      <c r="AJ2030" s="0" t="s">
        <v>164</v>
      </c>
      <c r="AM2030" s="0" t="s">
        <v>165</v>
      </c>
      <c r="AN2030" s="0" t="s">
        <v>147</v>
      </c>
      <c r="AO2030" s="0" t="s">
        <v>166</v>
      </c>
      <c r="AP2030" s="0" t="s">
        <v>167</v>
      </c>
      <c r="AQ2030" s="0" t="n">
        <v>9</v>
      </c>
      <c r="AR2030" s="0" t="n">
        <v>64</v>
      </c>
      <c r="AS2030" s="0" t="n">
        <v>32</v>
      </c>
      <c r="AV2030" s="0" t="s">
        <v>154</v>
      </c>
      <c r="AW2030" s="0" t="n">
        <f aca="false">COUNTA($BC2030:$EG2030)</f>
        <v>5</v>
      </c>
      <c r="AX2030" s="0" t="n">
        <f aca="false">COUNTIF($BC2030:$EG2030,"D")</f>
        <v>0</v>
      </c>
      <c r="AY2030" s="0" t="n">
        <f aca="false">COUNTIF($BC2030:$EG2030,"R")</f>
        <v>0</v>
      </c>
      <c r="AZ2030" s="0" t="n">
        <f aca="false">IF(CC2030="D",1,0)+IF(CL2030="D",1,0)+IF(CW2030="D",1,0)+IF(DD2030="D",1,0)+IF(DJ2030="D",1,0)+IF(DO2030="D",1,0)+IF(DW2030="D",1,0)</f>
        <v>0</v>
      </c>
      <c r="BA2030" s="0" t="n">
        <f aca="false">IF(DH2030&lt;&gt;"",1,0)+IF(DI2030&lt;&gt;"",1,0)+IF(DK2030&lt;&gt;"",1,0)+IF(DM2030&lt;&gt;"",1,0)+IF(DN2030&lt;&gt;"",1,0)+IF(DO2030&lt;&gt;"",1,0)+IF(DQ2030&lt;&gt;"",1,0)+IF(DR2030&lt;&gt;"",1,0)+IF(DT2030&lt;&gt;"",1,0)+IF(DU2030&lt;&gt;"",1,0)+IF(DV2030&lt;&gt;"",1,0)+IF(DW2030&lt;&gt;"",1,0)+IF(DX2030&lt;&gt;"",1,0)+IF(DZ2030&lt;&gt;"",1,0)+IF(EA2030&lt;&gt;"",1,0)+IF(EB2030&lt;&gt;"",1,0)+IF(EE2030&lt;&gt;"",1,0)</f>
        <v>0</v>
      </c>
      <c r="BB2030" s="0" t="n">
        <f aca="false">AY2030*AX2030</f>
        <v>0</v>
      </c>
      <c r="BL2030" s="0" t="s">
        <v>155</v>
      </c>
      <c r="CA2030" s="0" t="s">
        <v>155</v>
      </c>
      <c r="CG2030" s="0" t="s">
        <v>155</v>
      </c>
      <c r="CP2030" s="0" t="s">
        <v>155</v>
      </c>
      <c r="DC2030" s="0" t="s">
        <v>155</v>
      </c>
    </row>
    <row r="2031" customFormat="false" ht="13.8" hidden="false" customHeight="false" outlineLevel="0" collapsed="false">
      <c r="A2031" s="0" t="s">
        <v>8862</v>
      </c>
      <c r="B2031" s="0" t="n">
        <v>78</v>
      </c>
      <c r="C2031" s="0" t="n">
        <v>393475</v>
      </c>
      <c r="D2031" s="0" t="s">
        <v>5256</v>
      </c>
      <c r="E2031" s="0" t="s">
        <v>8863</v>
      </c>
      <c r="F2031" s="0" t="str">
        <f aca="false">CONCATENATE(D2032," ",LEFT(I2032,4),"T=",AW2032,"D=",AX2032,"R=",AY2032,"M=",AZ2032,"L=",BA2032,"B=",BB2032)</f>
        <v>HAYNES 1993T=3D=0R=0M=0L=2B=0</v>
      </c>
      <c r="G2031" s="0" t="s">
        <v>257</v>
      </c>
      <c r="I2031" s="0" t="s">
        <v>8864</v>
      </c>
      <c r="J2031" s="0" t="s">
        <v>5259</v>
      </c>
      <c r="K2031" s="0" t="s">
        <v>143</v>
      </c>
      <c r="L2031" s="0" t="s">
        <v>144</v>
      </c>
      <c r="M2031" s="0" t="str">
        <f aca="false">RIGHT(N2031,LEN(N2031)-FIND(" ",N2031))</f>
        <v>BONNIE BRAE AVE NE</v>
      </c>
      <c r="N2031" s="0" t="s">
        <v>5260</v>
      </c>
      <c r="P2031" s="0" t="s">
        <v>147</v>
      </c>
      <c r="Q2031" s="0" t="s">
        <v>148</v>
      </c>
      <c r="R2031" s="0" t="n">
        <v>44483</v>
      </c>
      <c r="AD2031" s="0" t="s">
        <v>149</v>
      </c>
      <c r="AE2031" s="0" t="s">
        <v>150</v>
      </c>
      <c r="AF2031" s="0" t="s">
        <v>151</v>
      </c>
      <c r="AH2031" s="0" t="n">
        <v>14</v>
      </c>
      <c r="AI2031" s="0" t="n">
        <v>11</v>
      </c>
      <c r="AN2031" s="0" t="s">
        <v>147</v>
      </c>
      <c r="AO2031" s="0" t="s">
        <v>261</v>
      </c>
      <c r="AP2031" s="0" t="s">
        <v>262</v>
      </c>
      <c r="AQ2031" s="0" t="n">
        <v>9</v>
      </c>
      <c r="AR2031" s="0" t="n">
        <v>64</v>
      </c>
      <c r="AS2031" s="0" t="n">
        <v>32</v>
      </c>
      <c r="AV2031" s="0" t="s">
        <v>154</v>
      </c>
      <c r="AW2031" s="0" t="n">
        <f aca="false">COUNTA($BC2031:$EG2031)</f>
        <v>25</v>
      </c>
      <c r="AX2031" s="0" t="n">
        <f aca="false">COUNTIF($BC2031:$EG2031,"D")</f>
        <v>2</v>
      </c>
      <c r="AY2031" s="0" t="n">
        <f aca="false">COUNTIF($BC2031:$EG2031,"R")</f>
        <v>4</v>
      </c>
      <c r="AZ2031" s="0" t="n">
        <f aca="false">IF(CC2031="D",1,0)+IF(CL2031="D",1,0)+IF(CW2031="D",1,0)+IF(DD2031="D",1,0)+IF(DJ2031="D",1,0)+IF(DO2031="D",1,0)+IF(DW2031="D",1,0)</f>
        <v>2</v>
      </c>
      <c r="BA2031" s="0" t="n">
        <f aca="false">IF(DH2031&lt;&gt;"",1,0)+IF(DI2031&lt;&gt;"",1,0)+IF(DK2031&lt;&gt;"",1,0)+IF(DM2031&lt;&gt;"",1,0)+IF(DN2031&lt;&gt;"",1,0)+IF(DO2031&lt;&gt;"",1,0)+IF(DQ2031&lt;&gt;"",1,0)+IF(DR2031&lt;&gt;"",1,0)+IF(DT2031&lt;&gt;"",1,0)+IF(DU2031&lt;&gt;"",1,0)+IF(DV2031&lt;&gt;"",1,0)+IF(DW2031&lt;&gt;"",1,0)+IF(DX2031&lt;&gt;"",1,0)+IF(DZ2031&lt;&gt;"",1,0)+IF(EA2031&lt;&gt;"",1,0)+IF(EB2031&lt;&gt;"",1,0)+IF(EE2031&lt;&gt;"",1,0)</f>
        <v>6</v>
      </c>
      <c r="BB2031" s="0" t="n">
        <f aca="false">AY2031*AX2031</f>
        <v>8</v>
      </c>
      <c r="BD2031" s="0" t="s">
        <v>155</v>
      </c>
      <c r="BH2031" s="0" t="s">
        <v>155</v>
      </c>
      <c r="BJ2031" s="0" t="s">
        <v>155</v>
      </c>
      <c r="BL2031" s="0" t="s">
        <v>155</v>
      </c>
      <c r="BP2031" s="0" t="s">
        <v>155</v>
      </c>
      <c r="BS2031" s="0" t="s">
        <v>155</v>
      </c>
      <c r="CA2031" s="0" t="s">
        <v>155</v>
      </c>
      <c r="CG2031" s="0" t="s">
        <v>155</v>
      </c>
      <c r="CK2031" s="0" t="s">
        <v>155</v>
      </c>
      <c r="CP2031" s="0" t="s">
        <v>155</v>
      </c>
      <c r="CV2031" s="0" t="s">
        <v>155</v>
      </c>
      <c r="CY2031" s="0" t="s">
        <v>155</v>
      </c>
      <c r="CZ2031" s="0" t="s">
        <v>174</v>
      </c>
      <c r="DC2031" s="0" t="s">
        <v>155</v>
      </c>
      <c r="DG2031" s="0" t="s">
        <v>174</v>
      </c>
      <c r="DI2031" s="0" t="s">
        <v>155</v>
      </c>
      <c r="DJ2031" s="0" t="s">
        <v>144</v>
      </c>
      <c r="DL2031" s="0" t="s">
        <v>155</v>
      </c>
      <c r="DM2031" s="0" t="s">
        <v>174</v>
      </c>
      <c r="DN2031" s="0" t="s">
        <v>155</v>
      </c>
      <c r="DS2031" s="0" t="s">
        <v>174</v>
      </c>
      <c r="DU2031" s="0" t="s">
        <v>155</v>
      </c>
      <c r="DW2031" s="0" t="s">
        <v>144</v>
      </c>
      <c r="EA2031" s="0" t="s">
        <v>155</v>
      </c>
      <c r="EF2031" s="0" t="s">
        <v>155</v>
      </c>
    </row>
    <row r="2032" customFormat="false" ht="13.8" hidden="false" customHeight="false" outlineLevel="0" collapsed="false">
      <c r="A2032" s="0" t="s">
        <v>8865</v>
      </c>
      <c r="B2032" s="0" t="n">
        <v>78</v>
      </c>
      <c r="C2032" s="0" t="n">
        <v>394417</v>
      </c>
      <c r="D2032" s="0" t="s">
        <v>8866</v>
      </c>
      <c r="E2032" s="0" t="s">
        <v>8867</v>
      </c>
      <c r="F2032" s="0" t="str">
        <f aca="false">CONCATENATE(D2033," ",LEFT(I2033,4),"T=",AW2033,"D=",AX2033,"R=",AY2033,"M=",AZ2033,"L=",BA2033,"B=",BB2033)</f>
        <v>MOY 1928T=19D=2R=0M=0L=2B=0</v>
      </c>
      <c r="G2032" s="0" t="s">
        <v>1080</v>
      </c>
      <c r="I2032" s="0" t="s">
        <v>8868</v>
      </c>
      <c r="J2032" s="0" t="s">
        <v>5259</v>
      </c>
      <c r="K2032" s="0" t="s">
        <v>143</v>
      </c>
      <c r="M2032" s="0" t="str">
        <f aca="false">RIGHT(N2032,LEN(N2032)-FIND(" ",N2032))</f>
        <v>TIFFANY DR NE</v>
      </c>
      <c r="N2032" s="0" t="s">
        <v>8069</v>
      </c>
      <c r="P2032" s="0" t="s">
        <v>147</v>
      </c>
      <c r="Q2032" s="0" t="s">
        <v>148</v>
      </c>
      <c r="R2032" s="0" t="n">
        <v>44483</v>
      </c>
      <c r="AD2032" s="0" t="s">
        <v>149</v>
      </c>
      <c r="AE2032" s="0" t="s">
        <v>150</v>
      </c>
      <c r="AH2032" s="0" t="n">
        <v>14</v>
      </c>
      <c r="AI2032" s="0" t="n">
        <v>11</v>
      </c>
      <c r="AJ2032" s="0" t="s">
        <v>164</v>
      </c>
      <c r="AM2032" s="0" t="s">
        <v>165</v>
      </c>
      <c r="AN2032" s="0" t="s">
        <v>147</v>
      </c>
      <c r="AO2032" s="0" t="s">
        <v>261</v>
      </c>
      <c r="AP2032" s="0" t="s">
        <v>262</v>
      </c>
      <c r="AQ2032" s="0" t="n">
        <v>9</v>
      </c>
      <c r="AR2032" s="0" t="n">
        <v>64</v>
      </c>
      <c r="AS2032" s="0" t="n">
        <v>32</v>
      </c>
      <c r="AV2032" s="0" t="s">
        <v>154</v>
      </c>
      <c r="AW2032" s="0" t="n">
        <f aca="false">COUNTA($BC2032:$EG2032)</f>
        <v>3</v>
      </c>
      <c r="AX2032" s="0" t="n">
        <f aca="false">COUNTIF($BC2032:$EG2032,"D")</f>
        <v>0</v>
      </c>
      <c r="AY2032" s="0" t="n">
        <f aca="false">COUNTIF($BC2032:$EG2032,"R")</f>
        <v>0</v>
      </c>
      <c r="AZ2032" s="0" t="n">
        <f aca="false">IF(CC2032="D",1,0)+IF(CL2032="D",1,0)+IF(CW2032="D",1,0)+IF(DD2032="D",1,0)+IF(DJ2032="D",1,0)+IF(DO2032="D",1,0)+IF(DW2032="D",1,0)</f>
        <v>0</v>
      </c>
      <c r="BA2032" s="0" t="n">
        <f aca="false">IF(DH2032&lt;&gt;"",1,0)+IF(DI2032&lt;&gt;"",1,0)+IF(DK2032&lt;&gt;"",1,0)+IF(DM2032&lt;&gt;"",1,0)+IF(DN2032&lt;&gt;"",1,0)+IF(DO2032&lt;&gt;"",1,0)+IF(DQ2032&lt;&gt;"",1,0)+IF(DR2032&lt;&gt;"",1,0)+IF(DT2032&lt;&gt;"",1,0)+IF(DU2032&lt;&gt;"",1,0)+IF(DV2032&lt;&gt;"",1,0)+IF(DW2032&lt;&gt;"",1,0)+IF(DX2032&lt;&gt;"",1,0)+IF(DZ2032&lt;&gt;"",1,0)+IF(EA2032&lt;&gt;"",1,0)+IF(EB2032&lt;&gt;"",1,0)+IF(EE2032&lt;&gt;"",1,0)</f>
        <v>2</v>
      </c>
      <c r="BB2032" s="0" t="n">
        <f aca="false">AY2032*AX2032</f>
        <v>0</v>
      </c>
      <c r="CY2032" s="0" t="s">
        <v>155</v>
      </c>
      <c r="DI2032" s="0" t="s">
        <v>155</v>
      </c>
      <c r="DU2032" s="0" t="s">
        <v>155</v>
      </c>
    </row>
    <row r="2033" customFormat="false" ht="13.8" hidden="false" customHeight="false" outlineLevel="0" collapsed="false">
      <c r="A2033" s="0" t="s">
        <v>8869</v>
      </c>
      <c r="B2033" s="0" t="n">
        <v>78</v>
      </c>
      <c r="C2033" s="0" t="n">
        <v>213238</v>
      </c>
      <c r="D2033" s="0" t="s">
        <v>8870</v>
      </c>
      <c r="E2033" s="0" t="s">
        <v>8871</v>
      </c>
      <c r="F2033" s="0" t="str">
        <f aca="false">CONCATENATE(D2034," ",LEFT(I2034,4),"T=",AW2034,"D=",AX2034,"R=",AY2034,"M=",AZ2034,"L=",BA2034,"B=",BB2034)</f>
        <v>BURNS 1983T=8D=2R=0M=0L=2B=0</v>
      </c>
      <c r="G2033" s="0" t="s">
        <v>185</v>
      </c>
      <c r="I2033" s="0" t="s">
        <v>8872</v>
      </c>
      <c r="J2033" s="0" t="s">
        <v>5268</v>
      </c>
      <c r="K2033" s="0" t="s">
        <v>143</v>
      </c>
      <c r="L2033" s="0" t="s">
        <v>144</v>
      </c>
      <c r="M2033" s="0" t="str">
        <f aca="false">RIGHT(N2033,LEN(N2033)-FIND(" ",N2033))</f>
        <v>KENMORE AVE NE</v>
      </c>
      <c r="N2033" s="0" t="s">
        <v>145</v>
      </c>
      <c r="O2033" s="0" t="s">
        <v>3931</v>
      </c>
      <c r="P2033" s="0" t="s">
        <v>147</v>
      </c>
      <c r="Q2033" s="0" t="s">
        <v>148</v>
      </c>
      <c r="R2033" s="0" t="n">
        <v>44483</v>
      </c>
      <c r="AD2033" s="0" t="s">
        <v>149</v>
      </c>
      <c r="AE2033" s="0" t="s">
        <v>150</v>
      </c>
      <c r="AF2033" s="0" t="s">
        <v>151</v>
      </c>
      <c r="AH2033" s="0" t="n">
        <v>14</v>
      </c>
      <c r="AI2033" s="0" t="n">
        <v>11</v>
      </c>
      <c r="AN2033" s="0" t="s">
        <v>147</v>
      </c>
      <c r="AO2033" s="0" t="s">
        <v>152</v>
      </c>
      <c r="AP2033" s="0" t="s">
        <v>153</v>
      </c>
      <c r="AQ2033" s="0" t="n">
        <v>9</v>
      </c>
      <c r="AR2033" s="0" t="n">
        <v>64</v>
      </c>
      <c r="AS2033" s="0" t="n">
        <v>32</v>
      </c>
      <c r="AV2033" s="0" t="s">
        <v>154</v>
      </c>
      <c r="AW2033" s="0" t="n">
        <f aca="false">COUNTA($BC2033:$EG2033)</f>
        <v>19</v>
      </c>
      <c r="AX2033" s="0" t="n">
        <f aca="false">COUNTIF($BC2033:$EG2033,"D")</f>
        <v>2</v>
      </c>
      <c r="AY2033" s="0" t="n">
        <f aca="false">COUNTIF($BC2033:$EG2033,"R")</f>
        <v>0</v>
      </c>
      <c r="AZ2033" s="0" t="n">
        <f aca="false">IF(CC2033="D",1,0)+IF(CL2033="D",1,0)+IF(CW2033="D",1,0)+IF(DD2033="D",1,0)+IF(DJ2033="D",1,0)+IF(DO2033="D",1,0)+IF(DW2033="D",1,0)</f>
        <v>0</v>
      </c>
      <c r="BA2033" s="0" t="n">
        <f aca="false">IF(DH2033&lt;&gt;"",1,0)+IF(DI2033&lt;&gt;"",1,0)+IF(DK2033&lt;&gt;"",1,0)+IF(DM2033&lt;&gt;"",1,0)+IF(DN2033&lt;&gt;"",1,0)+IF(DO2033&lt;&gt;"",1,0)+IF(DQ2033&lt;&gt;"",1,0)+IF(DR2033&lt;&gt;"",1,0)+IF(DT2033&lt;&gt;"",1,0)+IF(DU2033&lt;&gt;"",1,0)+IF(DV2033&lt;&gt;"",1,0)+IF(DW2033&lt;&gt;"",1,0)+IF(DX2033&lt;&gt;"",1,0)+IF(DZ2033&lt;&gt;"",1,0)+IF(EA2033&lt;&gt;"",1,0)+IF(EB2033&lt;&gt;"",1,0)+IF(EE2033&lt;&gt;"",1,0)</f>
        <v>2</v>
      </c>
      <c r="BB2033" s="0" t="n">
        <f aca="false">AY2033*AX2033</f>
        <v>0</v>
      </c>
      <c r="BC2033" s="0" t="s">
        <v>155</v>
      </c>
      <c r="BD2033" s="0" t="s">
        <v>155</v>
      </c>
      <c r="BH2033" s="0" t="s">
        <v>155</v>
      </c>
      <c r="BJ2033" s="0" t="s">
        <v>155</v>
      </c>
      <c r="BK2033" s="0" t="s">
        <v>155</v>
      </c>
      <c r="BL2033" s="0" t="s">
        <v>155</v>
      </c>
      <c r="BP2033" s="0" t="s">
        <v>155</v>
      </c>
      <c r="BR2033" s="0" t="s">
        <v>155</v>
      </c>
      <c r="BS2033" s="0" t="s">
        <v>155</v>
      </c>
      <c r="BV2033" s="0" t="s">
        <v>155</v>
      </c>
      <c r="BY2033" s="0" t="s">
        <v>144</v>
      </c>
      <c r="CA2033" s="0" t="s">
        <v>155</v>
      </c>
      <c r="CK2033" s="0" t="s">
        <v>155</v>
      </c>
      <c r="CP2033" s="0" t="s">
        <v>155</v>
      </c>
      <c r="CV2033" s="0" t="s">
        <v>155</v>
      </c>
      <c r="DC2033" s="0" t="s">
        <v>155</v>
      </c>
      <c r="DI2033" s="0" t="s">
        <v>155</v>
      </c>
      <c r="DN2033" s="0" t="s">
        <v>155</v>
      </c>
      <c r="DS2033" s="0" t="s">
        <v>144</v>
      </c>
    </row>
    <row r="2034" customFormat="false" ht="13.8" hidden="false" customHeight="false" outlineLevel="0" collapsed="false">
      <c r="A2034" s="0" t="s">
        <v>8873</v>
      </c>
      <c r="B2034" s="0" t="n">
        <v>78</v>
      </c>
      <c r="C2034" s="0" t="n">
        <v>324797</v>
      </c>
      <c r="D2034" s="0" t="s">
        <v>8874</v>
      </c>
      <c r="E2034" s="0" t="s">
        <v>5193</v>
      </c>
      <c r="F2034" s="0" t="str">
        <f aca="false">CONCATENATE(D2035," ",LEFT(I2035,4),"T=",AW2035,"D=",AX2035,"R=",AY2035,"M=",AZ2035,"L=",BA2035,"B=",BB2035)</f>
        <v>ALDERMAN 1956T=11D=1R=0M=0L=3B=0</v>
      </c>
      <c r="G2034" s="0" t="s">
        <v>400</v>
      </c>
      <c r="I2034" s="0" t="s">
        <v>8875</v>
      </c>
      <c r="J2034" s="0" t="s">
        <v>5268</v>
      </c>
      <c r="K2034" s="0" t="s">
        <v>239</v>
      </c>
      <c r="M2034" s="0" t="str">
        <f aca="false">RIGHT(N2034,LEN(N2034)-FIND(" ",N2034))</f>
        <v>MONTCLAIR ST NE</v>
      </c>
      <c r="N2034" s="0" t="s">
        <v>8876</v>
      </c>
      <c r="P2034" s="0" t="s">
        <v>147</v>
      </c>
      <c r="Q2034" s="0" t="s">
        <v>148</v>
      </c>
      <c r="R2034" s="0" t="n">
        <v>44483</v>
      </c>
      <c r="AD2034" s="0" t="s">
        <v>149</v>
      </c>
      <c r="AE2034" s="0" t="s">
        <v>150</v>
      </c>
      <c r="AF2034" s="0" t="s">
        <v>151</v>
      </c>
      <c r="AH2034" s="0" t="n">
        <v>14</v>
      </c>
      <c r="AI2034" s="0" t="n">
        <v>11</v>
      </c>
      <c r="AN2034" s="0" t="s">
        <v>147</v>
      </c>
      <c r="AO2034" s="0" t="s">
        <v>152</v>
      </c>
      <c r="AP2034" s="0" t="s">
        <v>153</v>
      </c>
      <c r="AQ2034" s="0" t="n">
        <v>9</v>
      </c>
      <c r="AR2034" s="0" t="n">
        <v>64</v>
      </c>
      <c r="AS2034" s="0" t="n">
        <v>32</v>
      </c>
      <c r="AV2034" s="0" t="s">
        <v>154</v>
      </c>
      <c r="AW2034" s="0" t="n">
        <f aca="false">COUNTA($BC2034:$EG2034)</f>
        <v>8</v>
      </c>
      <c r="AX2034" s="0" t="n">
        <f aca="false">COUNTIF($BC2034:$EG2034,"D")</f>
        <v>2</v>
      </c>
      <c r="AY2034" s="0" t="n">
        <f aca="false">COUNTIF($BC2034:$EG2034,"R")</f>
        <v>0</v>
      </c>
      <c r="AZ2034" s="0" t="n">
        <f aca="false">IF(CC2034="D",1,0)+IF(CL2034="D",1,0)+IF(CW2034="D",1,0)+IF(DD2034="D",1,0)+IF(DJ2034="D",1,0)+IF(DO2034="D",1,0)+IF(DW2034="D",1,0)</f>
        <v>0</v>
      </c>
      <c r="BA2034" s="0" t="n">
        <f aca="false">IF(DH2034&lt;&gt;"",1,0)+IF(DI2034&lt;&gt;"",1,0)+IF(DK2034&lt;&gt;"",1,0)+IF(DM2034&lt;&gt;"",1,0)+IF(DN2034&lt;&gt;"",1,0)+IF(DO2034&lt;&gt;"",1,0)+IF(DQ2034&lt;&gt;"",1,0)+IF(DR2034&lt;&gt;"",1,0)+IF(DT2034&lt;&gt;"",1,0)+IF(DU2034&lt;&gt;"",1,0)+IF(DV2034&lt;&gt;"",1,0)+IF(DW2034&lt;&gt;"",1,0)+IF(DX2034&lt;&gt;"",1,0)+IF(DZ2034&lt;&gt;"",1,0)+IF(EA2034&lt;&gt;"",1,0)+IF(EB2034&lt;&gt;"",1,0)+IF(EE2034&lt;&gt;"",1,0)</f>
        <v>2</v>
      </c>
      <c r="BB2034" s="0" t="n">
        <f aca="false">AY2034*AX2034</f>
        <v>0</v>
      </c>
      <c r="BL2034" s="0" t="s">
        <v>155</v>
      </c>
      <c r="BY2034" s="0" t="s">
        <v>144</v>
      </c>
      <c r="CA2034" s="0" t="s">
        <v>155</v>
      </c>
      <c r="CP2034" s="0" t="s">
        <v>155</v>
      </c>
      <c r="CZ2034" s="0" t="s">
        <v>144</v>
      </c>
      <c r="DC2034" s="0" t="s">
        <v>155</v>
      </c>
      <c r="DI2034" s="0" t="s">
        <v>155</v>
      </c>
      <c r="DN2034" s="0" t="s">
        <v>155</v>
      </c>
    </row>
    <row r="2035" customFormat="false" ht="13.8" hidden="false" customHeight="false" outlineLevel="0" collapsed="false">
      <c r="A2035" s="0" t="s">
        <v>8877</v>
      </c>
      <c r="B2035" s="0" t="n">
        <v>78</v>
      </c>
      <c r="C2035" s="0" t="n">
        <v>319410</v>
      </c>
      <c r="D2035" s="0" t="s">
        <v>8878</v>
      </c>
      <c r="E2035" s="0" t="s">
        <v>1407</v>
      </c>
      <c r="F2035" s="0" t="str">
        <f aca="false">CONCATENATE(D2036," ",LEFT(I2036,4),"T=",AW2036,"D=",AX2036,"R=",AY2036,"M=",AZ2036,"L=",BA2036,"B=",BB2036)</f>
        <v>ROBERTSON 1983T=14D=0R=0M=0L=5B=0</v>
      </c>
      <c r="G2035" s="0" t="s">
        <v>250</v>
      </c>
      <c r="I2035" s="0" t="s">
        <v>8879</v>
      </c>
      <c r="J2035" s="0" t="s">
        <v>5268</v>
      </c>
      <c r="K2035" s="0" t="s">
        <v>143</v>
      </c>
      <c r="M2035" s="0" t="str">
        <f aca="false">RIGHT(N2035,LEN(N2035)-FIND(" ",N2035))</f>
        <v>KENILWORTH AVE NE</v>
      </c>
      <c r="N2035" s="0" t="s">
        <v>8880</v>
      </c>
      <c r="P2035" s="0" t="s">
        <v>147</v>
      </c>
      <c r="Q2035" s="0" t="s">
        <v>148</v>
      </c>
      <c r="R2035" s="0" t="n">
        <v>44483</v>
      </c>
      <c r="AD2035" s="0" t="s">
        <v>149</v>
      </c>
      <c r="AE2035" s="0" t="s">
        <v>150</v>
      </c>
      <c r="AF2035" s="0" t="s">
        <v>151</v>
      </c>
      <c r="AH2035" s="0" t="n">
        <v>14</v>
      </c>
      <c r="AI2035" s="0" t="n">
        <v>11</v>
      </c>
      <c r="AN2035" s="0" t="s">
        <v>147</v>
      </c>
      <c r="AO2035" s="0" t="s">
        <v>152</v>
      </c>
      <c r="AP2035" s="0" t="s">
        <v>153</v>
      </c>
      <c r="AQ2035" s="0" t="n">
        <v>9</v>
      </c>
      <c r="AR2035" s="0" t="n">
        <v>64</v>
      </c>
      <c r="AS2035" s="0" t="n">
        <v>32</v>
      </c>
      <c r="AV2035" s="0" t="s">
        <v>154</v>
      </c>
      <c r="AW2035" s="0" t="n">
        <f aca="false">COUNTA($BC2035:$EG2035)</f>
        <v>11</v>
      </c>
      <c r="AX2035" s="0" t="n">
        <f aca="false">COUNTIF($BC2035:$EG2035,"D")</f>
        <v>1</v>
      </c>
      <c r="AY2035" s="0" t="n">
        <f aca="false">COUNTIF($BC2035:$EG2035,"R")</f>
        <v>0</v>
      </c>
      <c r="AZ2035" s="0" t="n">
        <f aca="false">IF(CC2035="D",1,0)+IF(CL2035="D",1,0)+IF(CW2035="D",1,0)+IF(DD2035="D",1,0)+IF(DJ2035="D",1,0)+IF(DO2035="D",1,0)+IF(DW2035="D",1,0)</f>
        <v>0</v>
      </c>
      <c r="BA2035" s="0" t="n">
        <f aca="false">IF(DH2035&lt;&gt;"",1,0)+IF(DI2035&lt;&gt;"",1,0)+IF(DK2035&lt;&gt;"",1,0)+IF(DM2035&lt;&gt;"",1,0)+IF(DN2035&lt;&gt;"",1,0)+IF(DO2035&lt;&gt;"",1,0)+IF(DQ2035&lt;&gt;"",1,0)+IF(DR2035&lt;&gt;"",1,0)+IF(DT2035&lt;&gt;"",1,0)+IF(DU2035&lt;&gt;"",1,0)+IF(DV2035&lt;&gt;"",1,0)+IF(DW2035&lt;&gt;"",1,0)+IF(DX2035&lt;&gt;"",1,0)+IF(DZ2035&lt;&gt;"",1,0)+IF(EA2035&lt;&gt;"",1,0)+IF(EB2035&lt;&gt;"",1,0)+IF(EE2035&lt;&gt;"",1,0)</f>
        <v>3</v>
      </c>
      <c r="BB2035" s="0" t="n">
        <f aca="false">AY2035*AX2035</f>
        <v>0</v>
      </c>
      <c r="BK2035" s="0" t="s">
        <v>155</v>
      </c>
      <c r="BL2035" s="0" t="s">
        <v>155</v>
      </c>
      <c r="BY2035" s="0" t="s">
        <v>144</v>
      </c>
      <c r="CA2035" s="0" t="s">
        <v>155</v>
      </c>
      <c r="CN2035" s="0" t="s">
        <v>155</v>
      </c>
      <c r="CP2035" s="0" t="s">
        <v>155</v>
      </c>
      <c r="DC2035" s="0" t="s">
        <v>155</v>
      </c>
      <c r="DN2035" s="0" t="s">
        <v>155</v>
      </c>
      <c r="DX2035" s="0" t="s">
        <v>155</v>
      </c>
      <c r="EA2035" s="0" t="s">
        <v>155</v>
      </c>
      <c r="EF2035" s="0" t="s">
        <v>155</v>
      </c>
    </row>
    <row r="2036" customFormat="false" ht="13.8" hidden="false" customHeight="false" outlineLevel="0" collapsed="false">
      <c r="A2036" s="0" t="s">
        <v>8881</v>
      </c>
      <c r="B2036" s="0" t="n">
        <v>78</v>
      </c>
      <c r="C2036" s="0" t="n">
        <v>307104</v>
      </c>
      <c r="D2036" s="0" t="s">
        <v>5398</v>
      </c>
      <c r="E2036" s="0" t="s">
        <v>4076</v>
      </c>
      <c r="F2036" s="0" t="str">
        <f aca="false">CONCATENATE(D2037," ",LEFT(I2037,4),"T=",AW2037,"D=",AX2037,"R=",AY2037,"M=",AZ2037,"L=",BA2037,"B=",BB2037)</f>
        <v>RODDY 1950T=28D=5R=0M=1L=7B=0</v>
      </c>
      <c r="I2036" s="0" t="s">
        <v>8882</v>
      </c>
      <c r="J2036" s="0" t="s">
        <v>5268</v>
      </c>
      <c r="K2036" s="0" t="s">
        <v>143</v>
      </c>
      <c r="M2036" s="0" t="str">
        <f aca="false">RIGHT(N2036,LEN(N2036)-FIND(" ",N2036))</f>
        <v>BONNIE BRAE AVE NE</v>
      </c>
      <c r="N2036" s="0" t="s">
        <v>8883</v>
      </c>
      <c r="P2036" s="0" t="s">
        <v>147</v>
      </c>
      <c r="Q2036" s="0" t="s">
        <v>148</v>
      </c>
      <c r="R2036" s="0" t="n">
        <v>44483</v>
      </c>
      <c r="AD2036" s="0" t="s">
        <v>149</v>
      </c>
      <c r="AE2036" s="0" t="s">
        <v>150</v>
      </c>
      <c r="AF2036" s="0" t="s">
        <v>151</v>
      </c>
      <c r="AH2036" s="0" t="n">
        <v>14</v>
      </c>
      <c r="AI2036" s="0" t="n">
        <v>11</v>
      </c>
      <c r="AN2036" s="0" t="s">
        <v>147</v>
      </c>
      <c r="AO2036" s="0" t="s">
        <v>152</v>
      </c>
      <c r="AP2036" s="0" t="s">
        <v>153</v>
      </c>
      <c r="AQ2036" s="0" t="n">
        <v>9</v>
      </c>
      <c r="AR2036" s="0" t="n">
        <v>64</v>
      </c>
      <c r="AS2036" s="0" t="n">
        <v>32</v>
      </c>
      <c r="AV2036" s="0" t="s">
        <v>154</v>
      </c>
      <c r="AW2036" s="0" t="n">
        <f aca="false">COUNTA($BC2036:$EG2036)</f>
        <v>14</v>
      </c>
      <c r="AX2036" s="0" t="n">
        <f aca="false">COUNTIF($BC2036:$EG2036,"D")</f>
        <v>0</v>
      </c>
      <c r="AY2036" s="0" t="n">
        <f aca="false">COUNTIF($BC2036:$EG2036,"R")</f>
        <v>0</v>
      </c>
      <c r="AZ2036" s="0" t="n">
        <f aca="false">IF(CC2036="D",1,0)+IF(CL2036="D",1,0)+IF(CW2036="D",1,0)+IF(DD2036="D",1,0)+IF(DJ2036="D",1,0)+IF(DO2036="D",1,0)+IF(DW2036="D",1,0)</f>
        <v>0</v>
      </c>
      <c r="BA2036" s="0" t="n">
        <f aca="false">IF(DH2036&lt;&gt;"",1,0)+IF(DI2036&lt;&gt;"",1,0)+IF(DK2036&lt;&gt;"",1,0)+IF(DM2036&lt;&gt;"",1,0)+IF(DN2036&lt;&gt;"",1,0)+IF(DO2036&lt;&gt;"",1,0)+IF(DQ2036&lt;&gt;"",1,0)+IF(DR2036&lt;&gt;"",1,0)+IF(DT2036&lt;&gt;"",1,0)+IF(DU2036&lt;&gt;"",1,0)+IF(DV2036&lt;&gt;"",1,0)+IF(DW2036&lt;&gt;"",1,0)+IF(DX2036&lt;&gt;"",1,0)+IF(DZ2036&lt;&gt;"",1,0)+IF(EA2036&lt;&gt;"",1,0)+IF(EB2036&lt;&gt;"",1,0)+IF(EE2036&lt;&gt;"",1,0)</f>
        <v>5</v>
      </c>
      <c r="BB2036" s="0" t="n">
        <f aca="false">AY2036*AX2036</f>
        <v>0</v>
      </c>
      <c r="BL2036" s="0" t="s">
        <v>155</v>
      </c>
      <c r="BS2036" s="0" t="s">
        <v>155</v>
      </c>
      <c r="CA2036" s="0" t="s">
        <v>155</v>
      </c>
      <c r="CG2036" s="0" t="s">
        <v>155</v>
      </c>
      <c r="CK2036" s="0" t="s">
        <v>155</v>
      </c>
      <c r="CP2036" s="0" t="s">
        <v>155</v>
      </c>
      <c r="CY2036" s="0" t="s">
        <v>155</v>
      </c>
      <c r="DC2036" s="0" t="s">
        <v>155</v>
      </c>
      <c r="DI2036" s="0" t="s">
        <v>155</v>
      </c>
      <c r="DN2036" s="0" t="s">
        <v>155</v>
      </c>
      <c r="DU2036" s="0" t="s">
        <v>155</v>
      </c>
      <c r="DX2036" s="0" t="s">
        <v>155</v>
      </c>
      <c r="EA2036" s="0" t="s">
        <v>155</v>
      </c>
      <c r="EF2036" s="0" t="s">
        <v>155</v>
      </c>
    </row>
    <row r="2037" customFormat="false" ht="13.8" hidden="false" customHeight="false" outlineLevel="0" collapsed="false">
      <c r="A2037" s="0" t="s">
        <v>8884</v>
      </c>
      <c r="B2037" s="0" t="n">
        <v>78</v>
      </c>
      <c r="C2037" s="0" t="n">
        <v>172662</v>
      </c>
      <c r="D2037" s="0" t="s">
        <v>8885</v>
      </c>
      <c r="E2037" s="0" t="s">
        <v>731</v>
      </c>
      <c r="F2037" s="0" t="str">
        <f aca="false">CONCATENATE(D2038," ",LEFT(I2038,4),"T=",AW2038,"D=",AX2038,"R=",AY2038,"M=",AZ2038,"L=",BA2038,"B=",BB2038)</f>
        <v>KASCSAK 1985T=9D=1R=0M=0L=3B=0</v>
      </c>
      <c r="G2037" s="0" t="s">
        <v>272</v>
      </c>
      <c r="I2037" s="0" t="s">
        <v>8886</v>
      </c>
      <c r="J2037" s="0" t="s">
        <v>5268</v>
      </c>
      <c r="K2037" s="0" t="s">
        <v>143</v>
      </c>
      <c r="L2037" s="0" t="s">
        <v>144</v>
      </c>
      <c r="M2037" s="0" t="str">
        <f aca="false">RIGHT(N2037,LEN(N2037)-FIND(" ",N2037))</f>
        <v>PERKINSWOOD BLVD NE</v>
      </c>
      <c r="N2037" s="0" t="s">
        <v>5656</v>
      </c>
      <c r="P2037" s="0" t="s">
        <v>147</v>
      </c>
      <c r="Q2037" s="0" t="s">
        <v>148</v>
      </c>
      <c r="R2037" s="0" t="n">
        <v>44483</v>
      </c>
      <c r="AD2037" s="0" t="s">
        <v>149</v>
      </c>
      <c r="AE2037" s="0" t="s">
        <v>150</v>
      </c>
      <c r="AF2037" s="0" t="s">
        <v>151</v>
      </c>
      <c r="AH2037" s="0" t="n">
        <v>14</v>
      </c>
      <c r="AI2037" s="0" t="n">
        <v>11</v>
      </c>
      <c r="AN2037" s="0" t="s">
        <v>147</v>
      </c>
      <c r="AO2037" s="0" t="s">
        <v>152</v>
      </c>
      <c r="AP2037" s="0" t="s">
        <v>153</v>
      </c>
      <c r="AQ2037" s="0" t="n">
        <v>9</v>
      </c>
      <c r="AR2037" s="0" t="n">
        <v>64</v>
      </c>
      <c r="AS2037" s="0" t="n">
        <v>32</v>
      </c>
      <c r="AV2037" s="0" t="s">
        <v>154</v>
      </c>
      <c r="AW2037" s="0" t="n">
        <f aca="false">COUNTA($BC2037:$EG2037)</f>
        <v>28</v>
      </c>
      <c r="AX2037" s="0" t="n">
        <f aca="false">COUNTIF($BC2037:$EG2037,"D")</f>
        <v>5</v>
      </c>
      <c r="AY2037" s="0" t="n">
        <f aca="false">COUNTIF($BC2037:$EG2037,"R")</f>
        <v>0</v>
      </c>
      <c r="AZ2037" s="0" t="n">
        <f aca="false">IF(CC2037="D",1,0)+IF(CL2037="D",1,0)+IF(CW2037="D",1,0)+IF(DD2037="D",1,0)+IF(DJ2037="D",1,0)+IF(DO2037="D",1,0)+IF(DW2037="D",1,0)</f>
        <v>1</v>
      </c>
      <c r="BA2037" s="0" t="n">
        <f aca="false">IF(DH2037&lt;&gt;"",1,0)+IF(DI2037&lt;&gt;"",1,0)+IF(DK2037&lt;&gt;"",1,0)+IF(DM2037&lt;&gt;"",1,0)+IF(DN2037&lt;&gt;"",1,0)+IF(DO2037&lt;&gt;"",1,0)+IF(DQ2037&lt;&gt;"",1,0)+IF(DR2037&lt;&gt;"",1,0)+IF(DT2037&lt;&gt;"",1,0)+IF(DU2037&lt;&gt;"",1,0)+IF(DV2037&lt;&gt;"",1,0)+IF(DW2037&lt;&gt;"",1,0)+IF(DX2037&lt;&gt;"",1,0)+IF(DZ2037&lt;&gt;"",1,0)+IF(EA2037&lt;&gt;"",1,0)+IF(EB2037&lt;&gt;"",1,0)+IF(EE2037&lt;&gt;"",1,0)</f>
        <v>7</v>
      </c>
      <c r="BB2037" s="0" t="n">
        <f aca="false">AY2037*AX2037</f>
        <v>0</v>
      </c>
      <c r="BD2037" s="0" t="s">
        <v>155</v>
      </c>
      <c r="BH2037" s="0" t="s">
        <v>155</v>
      </c>
      <c r="BI2037" s="0" t="s">
        <v>155</v>
      </c>
      <c r="BJ2037" s="0" t="s">
        <v>155</v>
      </c>
      <c r="BL2037" s="0" t="s">
        <v>155</v>
      </c>
      <c r="BS2037" s="0" t="s">
        <v>155</v>
      </c>
      <c r="BY2037" s="0" t="s">
        <v>144</v>
      </c>
      <c r="CA2037" s="0" t="s">
        <v>155</v>
      </c>
      <c r="CK2037" s="0" t="s">
        <v>155</v>
      </c>
      <c r="CN2037" s="0" t="s">
        <v>155</v>
      </c>
      <c r="CP2037" s="0" t="s">
        <v>155</v>
      </c>
      <c r="CT2037" s="0" t="s">
        <v>155</v>
      </c>
      <c r="CV2037" s="0" t="s">
        <v>155</v>
      </c>
      <c r="CY2037" s="0" t="s">
        <v>155</v>
      </c>
      <c r="CZ2037" s="0" t="s">
        <v>144</v>
      </c>
      <c r="DC2037" s="0" t="s">
        <v>155</v>
      </c>
      <c r="DF2037" s="0" t="s">
        <v>155</v>
      </c>
      <c r="DI2037" s="0" t="s">
        <v>155</v>
      </c>
      <c r="DL2037" s="0" t="s">
        <v>155</v>
      </c>
      <c r="DN2037" s="0" t="s">
        <v>155</v>
      </c>
      <c r="DR2037" s="0" t="s">
        <v>155</v>
      </c>
      <c r="DS2037" s="0" t="s">
        <v>144</v>
      </c>
      <c r="DU2037" s="0" t="s">
        <v>155</v>
      </c>
      <c r="DW2037" s="0" t="s">
        <v>144</v>
      </c>
      <c r="DX2037" s="0" t="s">
        <v>155</v>
      </c>
      <c r="EA2037" s="0" t="s">
        <v>155</v>
      </c>
      <c r="ED2037" s="0" t="s">
        <v>144</v>
      </c>
      <c r="EF2037" s="0" t="s">
        <v>155</v>
      </c>
    </row>
    <row r="2038" customFormat="false" ht="13.8" hidden="false" customHeight="false" outlineLevel="0" collapsed="false">
      <c r="A2038" s="0" t="s">
        <v>8887</v>
      </c>
      <c r="B2038" s="0" t="n">
        <v>78</v>
      </c>
      <c r="C2038" s="0" t="n">
        <v>336673</v>
      </c>
      <c r="D2038" s="0" t="s">
        <v>8888</v>
      </c>
      <c r="E2038" s="0" t="s">
        <v>8889</v>
      </c>
      <c r="F2038" s="0" t="str">
        <f aca="false">CONCATENATE(D2039," ",LEFT(I2039,4),"T=",AW2039,"D=",AX2039,"R=",AY2039,"M=",AZ2039,"L=",BA2039,"B=",BB2039)</f>
        <v>SMITHBERGER 1955T=7D=0R=0M=0L=2B=0</v>
      </c>
      <c r="G2038" s="0" t="s">
        <v>174</v>
      </c>
      <c r="I2038" s="0" t="s">
        <v>8890</v>
      </c>
      <c r="J2038" s="0" t="s">
        <v>5268</v>
      </c>
      <c r="K2038" s="0" t="s">
        <v>143</v>
      </c>
      <c r="M2038" s="0" t="str">
        <f aca="false">RIGHT(N2038,LEN(N2038)-FIND(" ",N2038))</f>
        <v>KENMORE AVE NE</v>
      </c>
      <c r="N2038" s="0" t="s">
        <v>8891</v>
      </c>
      <c r="P2038" s="0" t="s">
        <v>147</v>
      </c>
      <c r="Q2038" s="0" t="s">
        <v>148</v>
      </c>
      <c r="R2038" s="0" t="n">
        <v>44483</v>
      </c>
      <c r="AD2038" s="0" t="s">
        <v>149</v>
      </c>
      <c r="AE2038" s="0" t="s">
        <v>150</v>
      </c>
      <c r="AF2038" s="0" t="s">
        <v>151</v>
      </c>
      <c r="AH2038" s="0" t="n">
        <v>14</v>
      </c>
      <c r="AI2038" s="0" t="n">
        <v>11</v>
      </c>
      <c r="AN2038" s="0" t="s">
        <v>147</v>
      </c>
      <c r="AO2038" s="0" t="s">
        <v>152</v>
      </c>
      <c r="AP2038" s="0" t="s">
        <v>153</v>
      </c>
      <c r="AQ2038" s="0" t="n">
        <v>9</v>
      </c>
      <c r="AR2038" s="0" t="n">
        <v>64</v>
      </c>
      <c r="AS2038" s="0" t="n">
        <v>32</v>
      </c>
      <c r="AV2038" s="0" t="s">
        <v>154</v>
      </c>
      <c r="AW2038" s="0" t="n">
        <f aca="false">COUNTA($BC2038:$EG2038)</f>
        <v>9</v>
      </c>
      <c r="AX2038" s="0" t="n">
        <f aca="false">COUNTIF($BC2038:$EG2038,"D")</f>
        <v>1</v>
      </c>
      <c r="AY2038" s="0" t="n">
        <f aca="false">COUNTIF($BC2038:$EG2038,"R")</f>
        <v>0</v>
      </c>
      <c r="AZ2038" s="0" t="n">
        <f aca="false">IF(CC2038="D",1,0)+IF(CL2038="D",1,0)+IF(CW2038="D",1,0)+IF(DD2038="D",1,0)+IF(DJ2038="D",1,0)+IF(DO2038="D",1,0)+IF(DW2038="D",1,0)</f>
        <v>0</v>
      </c>
      <c r="BA2038" s="0" t="n">
        <f aca="false">IF(DH2038&lt;&gt;"",1,0)+IF(DI2038&lt;&gt;"",1,0)+IF(DK2038&lt;&gt;"",1,0)+IF(DM2038&lt;&gt;"",1,0)+IF(DN2038&lt;&gt;"",1,0)+IF(DO2038&lt;&gt;"",1,0)+IF(DQ2038&lt;&gt;"",1,0)+IF(DR2038&lt;&gt;"",1,0)+IF(DT2038&lt;&gt;"",1,0)+IF(DU2038&lt;&gt;"",1,0)+IF(DV2038&lt;&gt;"",1,0)+IF(DW2038&lt;&gt;"",1,0)+IF(DX2038&lt;&gt;"",1,0)+IF(DZ2038&lt;&gt;"",1,0)+IF(EA2038&lt;&gt;"",1,0)+IF(EB2038&lt;&gt;"",1,0)+IF(EE2038&lt;&gt;"",1,0)</f>
        <v>3</v>
      </c>
      <c r="BB2038" s="0" t="n">
        <f aca="false">AY2038*AX2038</f>
        <v>0</v>
      </c>
      <c r="BY2038" s="0" t="s">
        <v>144</v>
      </c>
      <c r="CA2038" s="0" t="s">
        <v>155</v>
      </c>
      <c r="CN2038" s="0" t="s">
        <v>155</v>
      </c>
      <c r="CP2038" s="0" t="s">
        <v>155</v>
      </c>
      <c r="DC2038" s="0" t="s">
        <v>155</v>
      </c>
      <c r="DI2038" s="0" t="s">
        <v>155</v>
      </c>
      <c r="DN2038" s="0" t="s">
        <v>155</v>
      </c>
      <c r="DU2038" s="0" t="s">
        <v>155</v>
      </c>
      <c r="EF2038" s="0" t="s">
        <v>155</v>
      </c>
    </row>
    <row r="2039" customFormat="false" ht="13.8" hidden="false" customHeight="false" outlineLevel="0" collapsed="false">
      <c r="A2039" s="0" t="s">
        <v>8892</v>
      </c>
      <c r="B2039" s="0" t="n">
        <v>78</v>
      </c>
      <c r="C2039" s="0" t="n">
        <v>187749</v>
      </c>
      <c r="D2039" s="0" t="s">
        <v>8893</v>
      </c>
      <c r="E2039" s="0" t="s">
        <v>2924</v>
      </c>
      <c r="F2039" s="0" t="str">
        <f aca="false">CONCATENATE(D2040," ",LEFT(I2040,4),"T=",AW2040,"D=",AX2040,"R=",AY2040,"M=",AZ2040,"L=",BA2040,"B=",BB2040)</f>
        <v>TAYLOR 1962T=13D=4R=0M=1L=2B=0</v>
      </c>
      <c r="I2039" s="0" t="s">
        <v>8894</v>
      </c>
      <c r="J2039" s="0" t="s">
        <v>5268</v>
      </c>
      <c r="K2039" s="0" t="s">
        <v>143</v>
      </c>
      <c r="M2039" s="0" t="str">
        <f aca="false">RIGHT(N2039,LEN(N2039)-FIND(" ",N2039))</f>
        <v>PLAZA AVE NE</v>
      </c>
      <c r="N2039" s="0" t="s">
        <v>6448</v>
      </c>
      <c r="O2039" s="0" t="s">
        <v>3480</v>
      </c>
      <c r="P2039" s="0" t="s">
        <v>147</v>
      </c>
      <c r="Q2039" s="0" t="s">
        <v>148</v>
      </c>
      <c r="R2039" s="0" t="n">
        <v>44483</v>
      </c>
      <c r="AD2039" s="0" t="s">
        <v>149</v>
      </c>
      <c r="AE2039" s="0" t="s">
        <v>150</v>
      </c>
      <c r="AH2039" s="0" t="n">
        <v>14</v>
      </c>
      <c r="AI2039" s="0" t="n">
        <v>11</v>
      </c>
      <c r="AJ2039" s="0" t="s">
        <v>164</v>
      </c>
      <c r="AM2039" s="0" t="s">
        <v>165</v>
      </c>
      <c r="AN2039" s="0" t="s">
        <v>147</v>
      </c>
      <c r="AO2039" s="0" t="s">
        <v>261</v>
      </c>
      <c r="AP2039" s="0" t="s">
        <v>262</v>
      </c>
      <c r="AQ2039" s="0" t="n">
        <v>9</v>
      </c>
      <c r="AR2039" s="0" t="n">
        <v>64</v>
      </c>
      <c r="AS2039" s="0" t="n">
        <v>32</v>
      </c>
      <c r="AV2039" s="0" t="s">
        <v>154</v>
      </c>
      <c r="AW2039" s="0" t="n">
        <f aca="false">COUNTA($BC2039:$EG2039)</f>
        <v>7</v>
      </c>
      <c r="AX2039" s="0" t="n">
        <f aca="false">COUNTIF($BC2039:$EG2039,"D")</f>
        <v>0</v>
      </c>
      <c r="AY2039" s="0" t="n">
        <f aca="false">COUNTIF($BC2039:$EG2039,"R")</f>
        <v>0</v>
      </c>
      <c r="AZ2039" s="0" t="n">
        <f aca="false">IF(CC2039="D",1,0)+IF(CL2039="D",1,0)+IF(CW2039="D",1,0)+IF(DD2039="D",1,0)+IF(DJ2039="D",1,0)+IF(DO2039="D",1,0)+IF(DW2039="D",1,0)</f>
        <v>0</v>
      </c>
      <c r="BA2039" s="0" t="n">
        <f aca="false">IF(DH2039&lt;&gt;"",1,0)+IF(DI2039&lt;&gt;"",1,0)+IF(DK2039&lt;&gt;"",1,0)+IF(DM2039&lt;&gt;"",1,0)+IF(DN2039&lt;&gt;"",1,0)+IF(DO2039&lt;&gt;"",1,0)+IF(DQ2039&lt;&gt;"",1,0)+IF(DR2039&lt;&gt;"",1,0)+IF(DT2039&lt;&gt;"",1,0)+IF(DU2039&lt;&gt;"",1,0)+IF(DV2039&lt;&gt;"",1,0)+IF(DW2039&lt;&gt;"",1,0)+IF(DX2039&lt;&gt;"",1,0)+IF(DZ2039&lt;&gt;"",1,0)+IF(EA2039&lt;&gt;"",1,0)+IF(EB2039&lt;&gt;"",1,0)+IF(EE2039&lt;&gt;"",1,0)</f>
        <v>2</v>
      </c>
      <c r="BB2039" s="0" t="n">
        <f aca="false">AY2039*AX2039</f>
        <v>0</v>
      </c>
      <c r="BD2039" s="0" t="s">
        <v>155</v>
      </c>
      <c r="CA2039" s="0" t="s">
        <v>155</v>
      </c>
      <c r="CP2039" s="0" t="s">
        <v>155</v>
      </c>
      <c r="DC2039" s="0" t="s">
        <v>155</v>
      </c>
      <c r="DN2039" s="0" t="s">
        <v>155</v>
      </c>
      <c r="EA2039" s="0" t="s">
        <v>155</v>
      </c>
      <c r="EF2039" s="0" t="s">
        <v>155</v>
      </c>
    </row>
    <row r="2040" customFormat="false" ht="13.8" hidden="false" customHeight="false" outlineLevel="0" collapsed="false">
      <c r="A2040" s="0" t="s">
        <v>8895</v>
      </c>
      <c r="B2040" s="0" t="n">
        <v>78</v>
      </c>
      <c r="C2040" s="0" t="n">
        <v>212666</v>
      </c>
      <c r="D2040" s="0" t="s">
        <v>857</v>
      </c>
      <c r="E2040" s="0" t="s">
        <v>8896</v>
      </c>
      <c r="F2040" s="0" t="str">
        <f aca="false">CONCATENATE(D2041," ",LEFT(I2041,4),"T=",AW2041,"D=",AX2041,"R=",AY2041,"M=",AZ2041,"L=",BA2041,"B=",BB2041)</f>
        <v>JAHNS 1984T=12D=1R=0M=0L=4B=0</v>
      </c>
      <c r="I2040" s="0" t="s">
        <v>8897</v>
      </c>
      <c r="J2040" s="0" t="s">
        <v>5268</v>
      </c>
      <c r="K2040" s="0" t="s">
        <v>143</v>
      </c>
      <c r="M2040" s="0" t="str">
        <f aca="false">RIGHT(N2040,LEN(N2040)-FIND(" ",N2040))</f>
        <v>PLAZA AVE NE</v>
      </c>
      <c r="N2040" s="0" t="s">
        <v>931</v>
      </c>
      <c r="O2040" s="0" t="s">
        <v>8898</v>
      </c>
      <c r="P2040" s="0" t="s">
        <v>147</v>
      </c>
      <c r="Q2040" s="0" t="s">
        <v>148</v>
      </c>
      <c r="R2040" s="0" t="n">
        <v>44483</v>
      </c>
      <c r="AD2040" s="0" t="s">
        <v>149</v>
      </c>
      <c r="AE2040" s="0" t="s">
        <v>150</v>
      </c>
      <c r="AH2040" s="0" t="n">
        <v>14</v>
      </c>
      <c r="AI2040" s="0" t="n">
        <v>11</v>
      </c>
      <c r="AJ2040" s="0" t="s">
        <v>164</v>
      </c>
      <c r="AM2040" s="0" t="s">
        <v>165</v>
      </c>
      <c r="AN2040" s="0" t="s">
        <v>147</v>
      </c>
      <c r="AO2040" s="0" t="s">
        <v>261</v>
      </c>
      <c r="AP2040" s="0" t="s">
        <v>262</v>
      </c>
      <c r="AQ2040" s="0" t="n">
        <v>9</v>
      </c>
      <c r="AR2040" s="0" t="n">
        <v>64</v>
      </c>
      <c r="AS2040" s="0" t="n">
        <v>32</v>
      </c>
      <c r="AV2040" s="0" t="s">
        <v>154</v>
      </c>
      <c r="AW2040" s="0" t="n">
        <f aca="false">COUNTA($BC2040:$EG2040)</f>
        <v>13</v>
      </c>
      <c r="AX2040" s="0" t="n">
        <f aca="false">COUNTIF($BC2040:$EG2040,"D")</f>
        <v>4</v>
      </c>
      <c r="AY2040" s="0" t="n">
        <f aca="false">COUNTIF($BC2040:$EG2040,"R")</f>
        <v>0</v>
      </c>
      <c r="AZ2040" s="0" t="n">
        <f aca="false">IF(CC2040="D",1,0)+IF(CL2040="D",1,0)+IF(CW2040="D",1,0)+IF(DD2040="D",1,0)+IF(DJ2040="D",1,0)+IF(DO2040="D",1,0)+IF(DW2040="D",1,0)</f>
        <v>1</v>
      </c>
      <c r="BA2040" s="0" t="n">
        <f aca="false">IF(DH2040&lt;&gt;"",1,0)+IF(DI2040&lt;&gt;"",1,0)+IF(DK2040&lt;&gt;"",1,0)+IF(DM2040&lt;&gt;"",1,0)+IF(DN2040&lt;&gt;"",1,0)+IF(DO2040&lt;&gt;"",1,0)+IF(DQ2040&lt;&gt;"",1,0)+IF(DR2040&lt;&gt;"",1,0)+IF(DT2040&lt;&gt;"",1,0)+IF(DU2040&lt;&gt;"",1,0)+IF(DV2040&lt;&gt;"",1,0)+IF(DW2040&lt;&gt;"",1,0)+IF(DX2040&lt;&gt;"",1,0)+IF(DZ2040&lt;&gt;"",1,0)+IF(EA2040&lt;&gt;"",1,0)+IF(EB2040&lt;&gt;"",1,0)+IF(EE2040&lt;&gt;"",1,0)</f>
        <v>2</v>
      </c>
      <c r="BB2040" s="0" t="n">
        <f aca="false">AY2040*AX2040</f>
        <v>0</v>
      </c>
      <c r="BL2040" s="0" t="s">
        <v>155</v>
      </c>
      <c r="BY2040" s="0" t="s">
        <v>144</v>
      </c>
      <c r="CA2040" s="0" t="s">
        <v>155</v>
      </c>
      <c r="CP2040" s="0" t="s">
        <v>155</v>
      </c>
      <c r="CW2040" s="0" t="s">
        <v>144</v>
      </c>
      <c r="CY2040" s="0" t="s">
        <v>155</v>
      </c>
      <c r="CZ2040" s="0" t="s">
        <v>144</v>
      </c>
      <c r="DC2040" s="0" t="s">
        <v>155</v>
      </c>
      <c r="DG2040" s="0" t="s">
        <v>144</v>
      </c>
      <c r="DI2040" s="0" t="s">
        <v>155</v>
      </c>
      <c r="DL2040" s="0" t="s">
        <v>155</v>
      </c>
      <c r="DN2040" s="0" t="s">
        <v>155</v>
      </c>
      <c r="EF2040" s="0" t="s">
        <v>155</v>
      </c>
    </row>
    <row r="2041" customFormat="false" ht="13.8" hidden="false" customHeight="false" outlineLevel="0" collapsed="false">
      <c r="A2041" s="0" t="s">
        <v>8899</v>
      </c>
      <c r="B2041" s="0" t="n">
        <v>78</v>
      </c>
      <c r="C2041" s="0" t="n">
        <v>389402</v>
      </c>
      <c r="D2041" s="0" t="s">
        <v>8900</v>
      </c>
      <c r="E2041" s="0" t="s">
        <v>1222</v>
      </c>
      <c r="F2041" s="0" t="str">
        <f aca="false">CONCATENATE(D2042," ",LEFT(I2042,4),"T=",AW2042,"D=",AX2042,"R=",AY2042,"M=",AZ2042,"L=",BA2042,"B=",BB2042)</f>
        <v>EDWARDS 1989T=3D=0R=0M=0L=0B=0</v>
      </c>
      <c r="G2041" s="0" t="s">
        <v>8901</v>
      </c>
      <c r="H2041" s="0" t="s">
        <v>2536</v>
      </c>
      <c r="I2041" s="0" t="s">
        <v>8902</v>
      </c>
      <c r="J2041" s="0" t="s">
        <v>5268</v>
      </c>
      <c r="K2041" s="0" t="s">
        <v>143</v>
      </c>
      <c r="M2041" s="0" t="str">
        <f aca="false">RIGHT(N2041,LEN(N2041)-FIND(" ",N2041))</f>
        <v>EDGEWOOD ST NE</v>
      </c>
      <c r="N2041" s="0" t="s">
        <v>8793</v>
      </c>
      <c r="P2041" s="0" t="s">
        <v>147</v>
      </c>
      <c r="Q2041" s="0" t="s">
        <v>148</v>
      </c>
      <c r="R2041" s="0" t="n">
        <v>44483</v>
      </c>
      <c r="AD2041" s="0" t="s">
        <v>149</v>
      </c>
      <c r="AE2041" s="0" t="s">
        <v>150</v>
      </c>
      <c r="AF2041" s="0" t="s">
        <v>151</v>
      </c>
      <c r="AH2041" s="0" t="n">
        <v>14</v>
      </c>
      <c r="AI2041" s="0" t="n">
        <v>11</v>
      </c>
      <c r="AN2041" s="0" t="s">
        <v>147</v>
      </c>
      <c r="AO2041" s="0" t="s">
        <v>261</v>
      </c>
      <c r="AP2041" s="0" t="s">
        <v>262</v>
      </c>
      <c r="AQ2041" s="0" t="n">
        <v>9</v>
      </c>
      <c r="AR2041" s="0" t="n">
        <v>64</v>
      </c>
      <c r="AS2041" s="0" t="n">
        <v>32</v>
      </c>
      <c r="AV2041" s="0" t="s">
        <v>154</v>
      </c>
      <c r="AW2041" s="0" t="n">
        <f aca="false">COUNTA($BC2041:$EG2041)</f>
        <v>12</v>
      </c>
      <c r="AX2041" s="0" t="n">
        <f aca="false">COUNTIF($BC2041:$EG2041,"D")</f>
        <v>1</v>
      </c>
      <c r="AY2041" s="0" t="n">
        <f aca="false">COUNTIF($BC2041:$EG2041,"R")</f>
        <v>0</v>
      </c>
      <c r="AZ2041" s="0" t="n">
        <f aca="false">IF(CC2041="D",1,0)+IF(CL2041="D",1,0)+IF(CW2041="D",1,0)+IF(DD2041="D",1,0)+IF(DJ2041="D",1,0)+IF(DO2041="D",1,0)+IF(DW2041="D",1,0)</f>
        <v>0</v>
      </c>
      <c r="BA2041" s="0" t="n">
        <f aca="false">IF(DH2041&lt;&gt;"",1,0)+IF(DI2041&lt;&gt;"",1,0)+IF(DK2041&lt;&gt;"",1,0)+IF(DM2041&lt;&gt;"",1,0)+IF(DN2041&lt;&gt;"",1,0)+IF(DO2041&lt;&gt;"",1,0)+IF(DQ2041&lt;&gt;"",1,0)+IF(DR2041&lt;&gt;"",1,0)+IF(DT2041&lt;&gt;"",1,0)+IF(DU2041&lt;&gt;"",1,0)+IF(DV2041&lt;&gt;"",1,0)+IF(DW2041&lt;&gt;"",1,0)+IF(DX2041&lt;&gt;"",1,0)+IF(DZ2041&lt;&gt;"",1,0)+IF(EA2041&lt;&gt;"",1,0)+IF(EB2041&lt;&gt;"",1,0)+IF(EE2041&lt;&gt;"",1,0)</f>
        <v>4</v>
      </c>
      <c r="BB2041" s="0" t="n">
        <f aca="false">AY2041*AX2041</f>
        <v>0</v>
      </c>
      <c r="BH2041" s="0" t="s">
        <v>155</v>
      </c>
      <c r="BL2041" s="0" t="s">
        <v>155</v>
      </c>
      <c r="CA2041" s="0" t="s">
        <v>155</v>
      </c>
      <c r="CP2041" s="0" t="s">
        <v>155</v>
      </c>
      <c r="CY2041" s="0" t="s">
        <v>155</v>
      </c>
      <c r="CZ2041" s="0" t="s">
        <v>144</v>
      </c>
      <c r="DC2041" s="0" t="s">
        <v>155</v>
      </c>
      <c r="DI2041" s="0" t="s">
        <v>155</v>
      </c>
      <c r="DN2041" s="0" t="s">
        <v>155</v>
      </c>
      <c r="DU2041" s="0" t="s">
        <v>155</v>
      </c>
      <c r="EA2041" s="0" t="s">
        <v>155</v>
      </c>
      <c r="EF2041" s="0" t="s">
        <v>155</v>
      </c>
    </row>
    <row r="2042" customFormat="false" ht="13.8" hidden="false" customHeight="false" outlineLevel="0" collapsed="false">
      <c r="A2042" s="0" t="s">
        <v>8903</v>
      </c>
      <c r="B2042" s="0" t="n">
        <v>78</v>
      </c>
      <c r="C2042" s="0" t="n">
        <v>351276</v>
      </c>
      <c r="D2042" s="0" t="s">
        <v>2618</v>
      </c>
      <c r="E2042" s="0" t="s">
        <v>2552</v>
      </c>
      <c r="F2042" s="0" t="str">
        <f aca="false">CONCATENATE(D2043," ",LEFT(I2043,4),"T=",AW2043,"D=",AX2043,"R=",AY2043,"M=",AZ2043,"L=",BA2043,"B=",BB2043)</f>
        <v>ANASTASIADIS 1965T=14D=2R=0M=0L=3B=0</v>
      </c>
      <c r="G2042" s="0" t="s">
        <v>185</v>
      </c>
      <c r="I2042" s="0" t="s">
        <v>8904</v>
      </c>
      <c r="J2042" s="0" t="s">
        <v>5268</v>
      </c>
      <c r="K2042" s="0" t="s">
        <v>239</v>
      </c>
      <c r="M2042" s="0" t="str">
        <f aca="false">RIGHT(N2042,LEN(N2042)-FIND(" ",N2042))</f>
        <v>KENMORE AVE NE</v>
      </c>
      <c r="N2042" s="0" t="s">
        <v>8905</v>
      </c>
      <c r="P2042" s="0" t="s">
        <v>147</v>
      </c>
      <c r="Q2042" s="0" t="s">
        <v>148</v>
      </c>
      <c r="R2042" s="0" t="n">
        <v>44483</v>
      </c>
      <c r="AD2042" s="0" t="s">
        <v>149</v>
      </c>
      <c r="AE2042" s="0" t="s">
        <v>150</v>
      </c>
      <c r="AF2042" s="0" t="s">
        <v>151</v>
      </c>
      <c r="AH2042" s="0" t="n">
        <v>14</v>
      </c>
      <c r="AI2042" s="0" t="n">
        <v>11</v>
      </c>
      <c r="AN2042" s="0" t="s">
        <v>147</v>
      </c>
      <c r="AO2042" s="0" t="s">
        <v>189</v>
      </c>
      <c r="AP2042" s="0" t="s">
        <v>190</v>
      </c>
      <c r="AQ2042" s="0" t="n">
        <v>9</v>
      </c>
      <c r="AR2042" s="0" t="n">
        <v>64</v>
      </c>
      <c r="AS2042" s="0" t="n">
        <v>32</v>
      </c>
      <c r="AV2042" s="0" t="s">
        <v>154</v>
      </c>
      <c r="AW2042" s="0" t="n">
        <f aca="false">COUNTA($BC2042:$EG2042)</f>
        <v>3</v>
      </c>
      <c r="AX2042" s="0" t="n">
        <f aca="false">COUNTIF($BC2042:$EG2042,"D")</f>
        <v>0</v>
      </c>
      <c r="AY2042" s="0" t="n">
        <f aca="false">COUNTIF($BC2042:$EG2042,"R")</f>
        <v>0</v>
      </c>
      <c r="AZ2042" s="0" t="n">
        <f aca="false">IF(CC2042="D",1,0)+IF(CL2042="D",1,0)+IF(CW2042="D",1,0)+IF(DD2042="D",1,0)+IF(DJ2042="D",1,0)+IF(DO2042="D",1,0)+IF(DW2042="D",1,0)</f>
        <v>0</v>
      </c>
      <c r="BA2042" s="0" t="n">
        <f aca="false">IF(DH2042&lt;&gt;"",1,0)+IF(DI2042&lt;&gt;"",1,0)+IF(DK2042&lt;&gt;"",1,0)+IF(DM2042&lt;&gt;"",1,0)+IF(DN2042&lt;&gt;"",1,0)+IF(DO2042&lt;&gt;"",1,0)+IF(DQ2042&lt;&gt;"",1,0)+IF(DR2042&lt;&gt;"",1,0)+IF(DT2042&lt;&gt;"",1,0)+IF(DU2042&lt;&gt;"",1,0)+IF(DV2042&lt;&gt;"",1,0)+IF(DW2042&lt;&gt;"",1,0)+IF(DX2042&lt;&gt;"",1,0)+IF(DZ2042&lt;&gt;"",1,0)+IF(EA2042&lt;&gt;"",1,0)+IF(EB2042&lt;&gt;"",1,0)+IF(EE2042&lt;&gt;"",1,0)</f>
        <v>0</v>
      </c>
      <c r="BB2042" s="0" t="n">
        <f aca="false">AY2042*AX2042</f>
        <v>0</v>
      </c>
      <c r="CA2042" s="0" t="s">
        <v>155</v>
      </c>
      <c r="CP2042" s="0" t="s">
        <v>155</v>
      </c>
      <c r="DC2042" s="0" t="s">
        <v>155</v>
      </c>
    </row>
    <row r="2043" customFormat="false" ht="13.8" hidden="false" customHeight="false" outlineLevel="0" collapsed="false">
      <c r="A2043" s="0" t="s">
        <v>8906</v>
      </c>
      <c r="B2043" s="0" t="n">
        <v>78</v>
      </c>
      <c r="C2043" s="0" t="n">
        <v>155320</v>
      </c>
      <c r="D2043" s="0" t="s">
        <v>225</v>
      </c>
      <c r="E2043" s="0" t="s">
        <v>8907</v>
      </c>
      <c r="F2043" s="0" t="str">
        <f aca="false">CONCATENATE(D2044," ",LEFT(I2044,4),"T=",AW2044,"D=",AX2044,"R=",AY2044,"M=",AZ2044,"L=",BA2044,"B=",BB2044)</f>
        <v>BOLINO 1988T=8D=1R=0M=0L=2B=0</v>
      </c>
      <c r="I2043" s="0" t="s">
        <v>8260</v>
      </c>
      <c r="J2043" s="0" t="s">
        <v>5268</v>
      </c>
      <c r="K2043" s="0" t="s">
        <v>143</v>
      </c>
      <c r="M2043" s="0" t="str">
        <f aca="false">RIGHT(N2043,LEN(N2043)-FIND(" ",N2043))</f>
        <v>GUARNIERI DR NE</v>
      </c>
      <c r="N2043" s="0" t="s">
        <v>8908</v>
      </c>
      <c r="P2043" s="0" t="s">
        <v>147</v>
      </c>
      <c r="Q2043" s="0" t="s">
        <v>148</v>
      </c>
      <c r="R2043" s="0" t="n">
        <v>44483</v>
      </c>
      <c r="AD2043" s="0" t="s">
        <v>149</v>
      </c>
      <c r="AE2043" s="0" t="s">
        <v>150</v>
      </c>
      <c r="AF2043" s="0" t="s">
        <v>151</v>
      </c>
      <c r="AH2043" s="0" t="n">
        <v>14</v>
      </c>
      <c r="AI2043" s="0" t="n">
        <v>11</v>
      </c>
      <c r="AN2043" s="0" t="s">
        <v>147</v>
      </c>
      <c r="AO2043" s="0" t="s">
        <v>189</v>
      </c>
      <c r="AP2043" s="0" t="s">
        <v>190</v>
      </c>
      <c r="AQ2043" s="0" t="n">
        <v>9</v>
      </c>
      <c r="AR2043" s="0" t="n">
        <v>64</v>
      </c>
      <c r="AS2043" s="0" t="n">
        <v>32</v>
      </c>
      <c r="AV2043" s="0" t="s">
        <v>154</v>
      </c>
      <c r="AW2043" s="0" t="n">
        <f aca="false">COUNTA($BC2043:$EG2043)</f>
        <v>14</v>
      </c>
      <c r="AX2043" s="0" t="n">
        <f aca="false">COUNTIF($BC2043:$EG2043,"D")</f>
        <v>2</v>
      </c>
      <c r="AY2043" s="0" t="n">
        <f aca="false">COUNTIF($BC2043:$EG2043,"R")</f>
        <v>0</v>
      </c>
      <c r="AZ2043" s="0" t="n">
        <f aca="false">IF(CC2043="D",1,0)+IF(CL2043="D",1,0)+IF(CW2043="D",1,0)+IF(DD2043="D",1,0)+IF(DJ2043="D",1,0)+IF(DO2043="D",1,0)+IF(DW2043="D",1,0)</f>
        <v>0</v>
      </c>
      <c r="BA2043" s="0" t="n">
        <f aca="false">IF(DH2043&lt;&gt;"",1,0)+IF(DI2043&lt;&gt;"",1,0)+IF(DK2043&lt;&gt;"",1,0)+IF(DM2043&lt;&gt;"",1,0)+IF(DN2043&lt;&gt;"",1,0)+IF(DO2043&lt;&gt;"",1,0)+IF(DQ2043&lt;&gt;"",1,0)+IF(DR2043&lt;&gt;"",1,0)+IF(DT2043&lt;&gt;"",1,0)+IF(DU2043&lt;&gt;"",1,0)+IF(DV2043&lt;&gt;"",1,0)+IF(DW2043&lt;&gt;"",1,0)+IF(DX2043&lt;&gt;"",1,0)+IF(DZ2043&lt;&gt;"",1,0)+IF(EA2043&lt;&gt;"",1,0)+IF(EB2043&lt;&gt;"",1,0)+IF(EE2043&lt;&gt;"",1,0)</f>
        <v>3</v>
      </c>
      <c r="BB2043" s="0" t="n">
        <f aca="false">AY2043*AX2043</f>
        <v>0</v>
      </c>
      <c r="BC2043" s="0" t="s">
        <v>155</v>
      </c>
      <c r="BD2043" s="0" t="s">
        <v>155</v>
      </c>
      <c r="BL2043" s="0" t="s">
        <v>155</v>
      </c>
      <c r="BS2043" s="0" t="s">
        <v>155</v>
      </c>
      <c r="BY2043" s="0" t="s">
        <v>144</v>
      </c>
      <c r="CA2043" s="0" t="s">
        <v>155</v>
      </c>
      <c r="CP2043" s="0" t="s">
        <v>155</v>
      </c>
      <c r="CY2043" s="0" t="s">
        <v>155</v>
      </c>
      <c r="CZ2043" s="0" t="s">
        <v>144</v>
      </c>
      <c r="DC2043" s="0" t="s">
        <v>155</v>
      </c>
      <c r="DI2043" s="0" t="s">
        <v>155</v>
      </c>
      <c r="DN2043" s="0" t="s">
        <v>155</v>
      </c>
      <c r="DX2043" s="0" t="s">
        <v>155</v>
      </c>
      <c r="EF2043" s="0" t="s">
        <v>155</v>
      </c>
    </row>
    <row r="2044" customFormat="false" ht="13.8" hidden="false" customHeight="false" outlineLevel="0" collapsed="false">
      <c r="A2044" s="0" t="s">
        <v>8909</v>
      </c>
      <c r="B2044" s="0" t="n">
        <v>78</v>
      </c>
      <c r="C2044" s="0" t="n">
        <v>353177</v>
      </c>
      <c r="D2044" s="0" t="s">
        <v>1384</v>
      </c>
      <c r="E2044" s="0" t="s">
        <v>2727</v>
      </c>
      <c r="F2044" s="0" t="str">
        <f aca="false">CONCATENATE(D2045," ",LEFT(I2045,4),"T=",AW2045,"D=",AX2045,"R=",AY2045,"M=",AZ2045,"L=",BA2045,"B=",BB2045)</f>
        <v>MCGEE 1978T=8D=0R=1M=0L=0B=0</v>
      </c>
      <c r="G2044" s="0" t="s">
        <v>725</v>
      </c>
      <c r="I2044" s="0" t="s">
        <v>8910</v>
      </c>
      <c r="J2044" s="0" t="s">
        <v>5268</v>
      </c>
      <c r="K2044" s="0" t="s">
        <v>239</v>
      </c>
      <c r="M2044" s="0" t="str">
        <f aca="false">RIGHT(N2044,LEN(N2044)-FIND(" ",N2044))</f>
        <v>HOLLYWOOD ST NE</v>
      </c>
      <c r="N2044" s="0" t="s">
        <v>8911</v>
      </c>
      <c r="P2044" s="0" t="s">
        <v>147</v>
      </c>
      <c r="Q2044" s="0" t="s">
        <v>148</v>
      </c>
      <c r="R2044" s="0" t="n">
        <v>44483</v>
      </c>
      <c r="AD2044" s="0" t="s">
        <v>149</v>
      </c>
      <c r="AE2044" s="0" t="s">
        <v>150</v>
      </c>
      <c r="AF2044" s="0" t="s">
        <v>151</v>
      </c>
      <c r="AH2044" s="0" t="n">
        <v>14</v>
      </c>
      <c r="AI2044" s="0" t="n">
        <v>11</v>
      </c>
      <c r="AN2044" s="0" t="s">
        <v>147</v>
      </c>
      <c r="AO2044" s="0" t="s">
        <v>189</v>
      </c>
      <c r="AP2044" s="0" t="s">
        <v>190</v>
      </c>
      <c r="AQ2044" s="0" t="n">
        <v>9</v>
      </c>
      <c r="AR2044" s="0" t="n">
        <v>64</v>
      </c>
      <c r="AS2044" s="0" t="n">
        <v>32</v>
      </c>
      <c r="AV2044" s="0" t="s">
        <v>154</v>
      </c>
      <c r="AW2044" s="0" t="n">
        <f aca="false">COUNTA($BC2044:$EG2044)</f>
        <v>8</v>
      </c>
      <c r="AX2044" s="0" t="n">
        <f aca="false">COUNTIF($BC2044:$EG2044,"D")</f>
        <v>1</v>
      </c>
      <c r="AY2044" s="0" t="n">
        <f aca="false">COUNTIF($BC2044:$EG2044,"R")</f>
        <v>0</v>
      </c>
      <c r="AZ2044" s="0" t="n">
        <f aca="false">IF(CC2044="D",1,0)+IF(CL2044="D",1,0)+IF(CW2044="D",1,0)+IF(DD2044="D",1,0)+IF(DJ2044="D",1,0)+IF(DO2044="D",1,0)+IF(DW2044="D",1,0)</f>
        <v>0</v>
      </c>
      <c r="BA2044" s="0" t="n">
        <f aca="false">IF(DH2044&lt;&gt;"",1,0)+IF(DI2044&lt;&gt;"",1,0)+IF(DK2044&lt;&gt;"",1,0)+IF(DM2044&lt;&gt;"",1,0)+IF(DN2044&lt;&gt;"",1,0)+IF(DO2044&lt;&gt;"",1,0)+IF(DQ2044&lt;&gt;"",1,0)+IF(DR2044&lt;&gt;"",1,0)+IF(DT2044&lt;&gt;"",1,0)+IF(DU2044&lt;&gt;"",1,0)+IF(DV2044&lt;&gt;"",1,0)+IF(DW2044&lt;&gt;"",1,0)+IF(DX2044&lt;&gt;"",1,0)+IF(DZ2044&lt;&gt;"",1,0)+IF(EA2044&lt;&gt;"",1,0)+IF(EB2044&lt;&gt;"",1,0)+IF(EE2044&lt;&gt;"",1,0)</f>
        <v>2</v>
      </c>
      <c r="BB2044" s="0" t="n">
        <f aca="false">AY2044*AX2044</f>
        <v>0</v>
      </c>
      <c r="CA2044" s="0" t="s">
        <v>155</v>
      </c>
      <c r="CG2044" s="0" t="s">
        <v>155</v>
      </c>
      <c r="CP2044" s="0" t="s">
        <v>155</v>
      </c>
      <c r="CY2044" s="0" t="s">
        <v>155</v>
      </c>
      <c r="CZ2044" s="0" t="s">
        <v>144</v>
      </c>
      <c r="DC2044" s="0" t="s">
        <v>155</v>
      </c>
      <c r="DI2044" s="0" t="s">
        <v>155</v>
      </c>
      <c r="DN2044" s="0" t="s">
        <v>155</v>
      </c>
    </row>
    <row r="2045" customFormat="false" ht="13.8" hidden="false" customHeight="false" outlineLevel="0" collapsed="false">
      <c r="A2045" s="0" t="s">
        <v>8912</v>
      </c>
      <c r="B2045" s="0" t="n">
        <v>78</v>
      </c>
      <c r="C2045" s="0" t="n">
        <v>264776</v>
      </c>
      <c r="D2045" s="0" t="s">
        <v>2954</v>
      </c>
      <c r="E2045" s="0" t="s">
        <v>2073</v>
      </c>
      <c r="F2045" s="0" t="str">
        <f aca="false">CONCATENATE(D2046," ",LEFT(I2046,4),"T=",AW2046,"D=",AX2046,"R=",AY2046,"M=",AZ2046,"L=",BA2046,"B=",BB2046)</f>
        <v>NICKOLAS 1958T=13D=1R=0M=0L=3B=0</v>
      </c>
      <c r="G2045" s="0" t="s">
        <v>3025</v>
      </c>
      <c r="I2045" s="0" t="s">
        <v>8913</v>
      </c>
      <c r="J2045" s="0" t="s">
        <v>5268</v>
      </c>
      <c r="K2045" s="0" t="s">
        <v>239</v>
      </c>
      <c r="M2045" s="0" t="str">
        <f aca="false">RIGHT(N2045,LEN(N2045)-FIND(" ",N2045))</f>
        <v>SUNSET DR NE</v>
      </c>
      <c r="N2045" s="0" t="s">
        <v>8914</v>
      </c>
      <c r="P2045" s="0" t="s">
        <v>147</v>
      </c>
      <c r="Q2045" s="0" t="s">
        <v>148</v>
      </c>
      <c r="R2045" s="0" t="n">
        <v>44483</v>
      </c>
      <c r="AD2045" s="0" t="s">
        <v>149</v>
      </c>
      <c r="AE2045" s="0" t="s">
        <v>150</v>
      </c>
      <c r="AF2045" s="0" t="s">
        <v>151</v>
      </c>
      <c r="AH2045" s="0" t="n">
        <v>14</v>
      </c>
      <c r="AI2045" s="0" t="n">
        <v>11</v>
      </c>
      <c r="AN2045" s="0" t="s">
        <v>147</v>
      </c>
      <c r="AO2045" s="0" t="s">
        <v>189</v>
      </c>
      <c r="AP2045" s="0" t="s">
        <v>190</v>
      </c>
      <c r="AQ2045" s="0" t="n">
        <v>9</v>
      </c>
      <c r="AR2045" s="0" t="n">
        <v>64</v>
      </c>
      <c r="AS2045" s="0" t="n">
        <v>32</v>
      </c>
      <c r="AV2045" s="0" t="s">
        <v>154</v>
      </c>
      <c r="AW2045" s="0" t="n">
        <f aca="false">COUNTA($BC2045:$EG2045)</f>
        <v>8</v>
      </c>
      <c r="AX2045" s="0" t="n">
        <f aca="false">COUNTIF($BC2045:$EG2045,"D")</f>
        <v>0</v>
      </c>
      <c r="AY2045" s="0" t="n">
        <f aca="false">COUNTIF($BC2045:$EG2045,"R")</f>
        <v>1</v>
      </c>
      <c r="AZ2045" s="0" t="n">
        <f aca="false">IF(CC2045="D",1,0)+IF(CL2045="D",1,0)+IF(CW2045="D",1,0)+IF(DD2045="D",1,0)+IF(DJ2045="D",1,0)+IF(DO2045="D",1,0)+IF(DW2045="D",1,0)</f>
        <v>0</v>
      </c>
      <c r="BA2045" s="0" t="n">
        <f aca="false">IF(DH2045&lt;&gt;"",1,0)+IF(DI2045&lt;&gt;"",1,0)+IF(DK2045&lt;&gt;"",1,0)+IF(DM2045&lt;&gt;"",1,0)+IF(DN2045&lt;&gt;"",1,0)+IF(DO2045&lt;&gt;"",1,0)+IF(DQ2045&lt;&gt;"",1,0)+IF(DR2045&lt;&gt;"",1,0)+IF(DT2045&lt;&gt;"",1,0)+IF(DU2045&lt;&gt;"",1,0)+IF(DV2045&lt;&gt;"",1,0)+IF(DW2045&lt;&gt;"",1,0)+IF(DX2045&lt;&gt;"",1,0)+IF(DZ2045&lt;&gt;"",1,0)+IF(EA2045&lt;&gt;"",1,0)+IF(EB2045&lt;&gt;"",1,0)+IF(EE2045&lt;&gt;"",1,0)</f>
        <v>0</v>
      </c>
      <c r="BB2045" s="0" t="n">
        <f aca="false">AY2045*AX2045</f>
        <v>0</v>
      </c>
      <c r="BD2045" s="0" t="s">
        <v>155</v>
      </c>
      <c r="BL2045" s="0" t="s">
        <v>155</v>
      </c>
      <c r="BP2045" s="0" t="s">
        <v>155</v>
      </c>
      <c r="CA2045" s="0" t="s">
        <v>155</v>
      </c>
      <c r="CP2045" s="0" t="s">
        <v>155</v>
      </c>
      <c r="CY2045" s="0" t="s">
        <v>155</v>
      </c>
      <c r="CZ2045" s="0" t="s">
        <v>174</v>
      </c>
      <c r="DC2045" s="0" t="s">
        <v>155</v>
      </c>
    </row>
    <row r="2046" customFormat="false" ht="13.8" hidden="false" customHeight="false" outlineLevel="0" collapsed="false">
      <c r="A2046" s="0" t="s">
        <v>8915</v>
      </c>
      <c r="B2046" s="0" t="n">
        <v>78</v>
      </c>
      <c r="C2046" s="0" t="n">
        <v>280725</v>
      </c>
      <c r="D2046" s="0" t="s">
        <v>8916</v>
      </c>
      <c r="E2046" s="0" t="s">
        <v>211</v>
      </c>
      <c r="F2046" s="0" t="str">
        <f aca="false">CONCATENATE(D2047," ",LEFT(I2047,4),"T=",AW2047,"D=",AX2047,"R=",AY2047,"M=",AZ2047,"L=",BA2047,"B=",BB2047)</f>
        <v>SCOTT 1941T=26D=1R=3M=0L=5B=3</v>
      </c>
      <c r="G2046" s="0" t="s">
        <v>8917</v>
      </c>
      <c r="I2046" s="0" t="s">
        <v>8918</v>
      </c>
      <c r="J2046" s="0" t="s">
        <v>5268</v>
      </c>
      <c r="K2046" s="0" t="s">
        <v>143</v>
      </c>
      <c r="M2046" s="0" t="str">
        <f aca="false">RIGHT(N2046,LEN(N2046)-FIND(" ",N2046))</f>
        <v>OAK KNOLL AVE NE</v>
      </c>
      <c r="N2046" s="0" t="s">
        <v>8919</v>
      </c>
      <c r="P2046" s="0" t="s">
        <v>147</v>
      </c>
      <c r="Q2046" s="0" t="s">
        <v>148</v>
      </c>
      <c r="R2046" s="0" t="n">
        <v>44483</v>
      </c>
      <c r="AD2046" s="0" t="s">
        <v>149</v>
      </c>
      <c r="AE2046" s="0" t="s">
        <v>150</v>
      </c>
      <c r="AF2046" s="0" t="s">
        <v>151</v>
      </c>
      <c r="AH2046" s="0" t="n">
        <v>14</v>
      </c>
      <c r="AI2046" s="0" t="n">
        <v>11</v>
      </c>
      <c r="AN2046" s="0" t="s">
        <v>147</v>
      </c>
      <c r="AO2046" s="0" t="s">
        <v>189</v>
      </c>
      <c r="AP2046" s="0" t="s">
        <v>190</v>
      </c>
      <c r="AQ2046" s="0" t="n">
        <v>9</v>
      </c>
      <c r="AR2046" s="0" t="n">
        <v>64</v>
      </c>
      <c r="AS2046" s="0" t="n">
        <v>32</v>
      </c>
      <c r="AV2046" s="0" t="s">
        <v>154</v>
      </c>
      <c r="AW2046" s="0" t="n">
        <f aca="false">COUNTA($BC2046:$EG2046)</f>
        <v>13</v>
      </c>
      <c r="AX2046" s="0" t="n">
        <f aca="false">COUNTIF($BC2046:$EG2046,"D")</f>
        <v>1</v>
      </c>
      <c r="AY2046" s="0" t="n">
        <f aca="false">COUNTIF($BC2046:$EG2046,"R")</f>
        <v>0</v>
      </c>
      <c r="AZ2046" s="0" t="n">
        <f aca="false">IF(CC2046="D",1,0)+IF(CL2046="D",1,0)+IF(CW2046="D",1,0)+IF(DD2046="D",1,0)+IF(DJ2046="D",1,0)+IF(DO2046="D",1,0)+IF(DW2046="D",1,0)</f>
        <v>0</v>
      </c>
      <c r="BA2046" s="0" t="n">
        <f aca="false">IF(DH2046&lt;&gt;"",1,0)+IF(DI2046&lt;&gt;"",1,0)+IF(DK2046&lt;&gt;"",1,0)+IF(DM2046&lt;&gt;"",1,0)+IF(DN2046&lt;&gt;"",1,0)+IF(DO2046&lt;&gt;"",1,0)+IF(DQ2046&lt;&gt;"",1,0)+IF(DR2046&lt;&gt;"",1,0)+IF(DT2046&lt;&gt;"",1,0)+IF(DU2046&lt;&gt;"",1,0)+IF(DV2046&lt;&gt;"",1,0)+IF(DW2046&lt;&gt;"",1,0)+IF(DX2046&lt;&gt;"",1,0)+IF(DZ2046&lt;&gt;"",1,0)+IF(EA2046&lt;&gt;"",1,0)+IF(EB2046&lt;&gt;"",1,0)+IF(EE2046&lt;&gt;"",1,0)</f>
        <v>3</v>
      </c>
      <c r="BB2046" s="0" t="n">
        <f aca="false">AY2046*AX2046</f>
        <v>0</v>
      </c>
      <c r="BD2046" s="0" t="s">
        <v>155</v>
      </c>
      <c r="BJ2046" s="0" t="s">
        <v>155</v>
      </c>
      <c r="BK2046" s="0" t="s">
        <v>155</v>
      </c>
      <c r="BL2046" s="0" t="s">
        <v>155</v>
      </c>
      <c r="BS2046" s="0" t="s">
        <v>155</v>
      </c>
      <c r="BY2046" s="0" t="s">
        <v>144</v>
      </c>
      <c r="CA2046" s="0" t="s">
        <v>155</v>
      </c>
      <c r="CP2046" s="0" t="s">
        <v>155</v>
      </c>
      <c r="DC2046" s="0" t="s">
        <v>155</v>
      </c>
      <c r="DI2046" s="0" t="s">
        <v>155</v>
      </c>
      <c r="DN2046" s="0" t="s">
        <v>155</v>
      </c>
      <c r="EA2046" s="0" t="s">
        <v>155</v>
      </c>
      <c r="EF2046" s="0" t="s">
        <v>155</v>
      </c>
    </row>
    <row r="2047" customFormat="false" ht="13.8" hidden="false" customHeight="false" outlineLevel="0" collapsed="false">
      <c r="A2047" s="0" t="s">
        <v>8920</v>
      </c>
      <c r="B2047" s="0" t="n">
        <v>78</v>
      </c>
      <c r="C2047" s="0" t="n">
        <v>4892</v>
      </c>
      <c r="D2047" s="0" t="s">
        <v>345</v>
      </c>
      <c r="E2047" s="0" t="s">
        <v>2477</v>
      </c>
      <c r="F2047" s="0" t="str">
        <f aca="false">CONCATENATE(D2048," ",LEFT(I2048,4),"T=",AW2048,"D=",AX2048,"R=",AY2048,"M=",AZ2048,"L=",BA2048,"B=",BB2048)</f>
        <v>COMANESCU 1957T=25D=6R=0M=2L=7B=0</v>
      </c>
      <c r="G2047" s="0" t="s">
        <v>185</v>
      </c>
      <c r="I2047" s="0" t="s">
        <v>8921</v>
      </c>
      <c r="J2047" s="0" t="s">
        <v>5268</v>
      </c>
      <c r="K2047" s="0" t="s">
        <v>143</v>
      </c>
      <c r="L2047" s="0" t="s">
        <v>174</v>
      </c>
      <c r="M2047" s="0" t="str">
        <f aca="false">RIGHT(N2047,LEN(N2047)-FIND(" ",N2047))</f>
        <v>GENESEE AVE NE</v>
      </c>
      <c r="N2047" s="0" t="s">
        <v>8789</v>
      </c>
      <c r="P2047" s="0" t="s">
        <v>147</v>
      </c>
      <c r="Q2047" s="0" t="s">
        <v>148</v>
      </c>
      <c r="R2047" s="0" t="n">
        <v>44483</v>
      </c>
      <c r="AD2047" s="0" t="s">
        <v>149</v>
      </c>
      <c r="AE2047" s="0" t="s">
        <v>150</v>
      </c>
      <c r="AF2047" s="0" t="s">
        <v>151</v>
      </c>
      <c r="AH2047" s="0" t="n">
        <v>14</v>
      </c>
      <c r="AI2047" s="0" t="n">
        <v>11</v>
      </c>
      <c r="AN2047" s="0" t="s">
        <v>147</v>
      </c>
      <c r="AO2047" s="0" t="s">
        <v>189</v>
      </c>
      <c r="AP2047" s="0" t="s">
        <v>190</v>
      </c>
      <c r="AQ2047" s="0" t="n">
        <v>9</v>
      </c>
      <c r="AR2047" s="0" t="n">
        <v>64</v>
      </c>
      <c r="AS2047" s="0" t="n">
        <v>32</v>
      </c>
      <c r="AV2047" s="0" t="s">
        <v>154</v>
      </c>
      <c r="AW2047" s="0" t="n">
        <f aca="false">COUNTA($BC2047:$EG2047)</f>
        <v>26</v>
      </c>
      <c r="AX2047" s="0" t="n">
        <f aca="false">COUNTIF($BC2047:$EG2047,"D")</f>
        <v>1</v>
      </c>
      <c r="AY2047" s="0" t="n">
        <f aca="false">COUNTIF($BC2047:$EG2047,"R")</f>
        <v>3</v>
      </c>
      <c r="AZ2047" s="0" t="n">
        <f aca="false">IF(CC2047="D",1,0)+IF(CL2047="D",1,0)+IF(CW2047="D",1,0)+IF(DD2047="D",1,0)+IF(DJ2047="D",1,0)+IF(DO2047="D",1,0)+IF(DW2047="D",1,0)</f>
        <v>0</v>
      </c>
      <c r="BA2047" s="0" t="n">
        <f aca="false">IF(DH2047&lt;&gt;"",1,0)+IF(DI2047&lt;&gt;"",1,0)+IF(DK2047&lt;&gt;"",1,0)+IF(DM2047&lt;&gt;"",1,0)+IF(DN2047&lt;&gt;"",1,0)+IF(DO2047&lt;&gt;"",1,0)+IF(DQ2047&lt;&gt;"",1,0)+IF(DR2047&lt;&gt;"",1,0)+IF(DT2047&lt;&gt;"",1,0)+IF(DU2047&lt;&gt;"",1,0)+IF(DV2047&lt;&gt;"",1,0)+IF(DW2047&lt;&gt;"",1,0)+IF(DX2047&lt;&gt;"",1,0)+IF(DZ2047&lt;&gt;"",1,0)+IF(EA2047&lt;&gt;"",1,0)+IF(EB2047&lt;&gt;"",1,0)+IF(EE2047&lt;&gt;"",1,0)</f>
        <v>5</v>
      </c>
      <c r="BB2047" s="0" t="n">
        <f aca="false">AY2047*AX2047</f>
        <v>3</v>
      </c>
      <c r="BD2047" s="0" t="s">
        <v>155</v>
      </c>
      <c r="BF2047" s="0" t="s">
        <v>155</v>
      </c>
      <c r="BJ2047" s="0" t="s">
        <v>155</v>
      </c>
      <c r="BK2047" s="0" t="s">
        <v>155</v>
      </c>
      <c r="BL2047" s="0" t="s">
        <v>155</v>
      </c>
      <c r="BP2047" s="0" t="s">
        <v>155</v>
      </c>
      <c r="BS2047" s="0" t="s">
        <v>155</v>
      </c>
      <c r="BY2047" s="0" t="s">
        <v>144</v>
      </c>
      <c r="CA2047" s="0" t="s">
        <v>155</v>
      </c>
      <c r="CG2047" s="0" t="s">
        <v>155</v>
      </c>
      <c r="CK2047" s="0" t="s">
        <v>155</v>
      </c>
      <c r="CP2047" s="0" t="s">
        <v>155</v>
      </c>
      <c r="CT2047" s="0" t="s">
        <v>155</v>
      </c>
      <c r="CV2047" s="0" t="s">
        <v>155</v>
      </c>
      <c r="CY2047" s="0" t="s">
        <v>155</v>
      </c>
      <c r="CZ2047" s="0" t="s">
        <v>174</v>
      </c>
      <c r="DC2047" s="0" t="s">
        <v>155</v>
      </c>
      <c r="DF2047" s="0" t="s">
        <v>155</v>
      </c>
      <c r="DG2047" s="0" t="s">
        <v>174</v>
      </c>
      <c r="DI2047" s="0" t="s">
        <v>155</v>
      </c>
      <c r="DN2047" s="0" t="s">
        <v>155</v>
      </c>
      <c r="DS2047" s="0" t="s">
        <v>174</v>
      </c>
      <c r="DU2047" s="0" t="s">
        <v>155</v>
      </c>
      <c r="DX2047" s="0" t="s">
        <v>155</v>
      </c>
      <c r="EA2047" s="0" t="s">
        <v>155</v>
      </c>
      <c r="EF2047" s="0" t="s">
        <v>155</v>
      </c>
    </row>
    <row r="2048" customFormat="false" ht="13.8" hidden="false" customHeight="false" outlineLevel="0" collapsed="false">
      <c r="A2048" s="0" t="s">
        <v>8922</v>
      </c>
      <c r="B2048" s="0" t="n">
        <v>78</v>
      </c>
      <c r="C2048" s="0" t="n">
        <v>157391</v>
      </c>
      <c r="D2048" s="0" t="s">
        <v>8923</v>
      </c>
      <c r="E2048" s="0" t="s">
        <v>2015</v>
      </c>
      <c r="F2048" s="0" t="str">
        <f aca="false">CONCATENATE(D2049," ",LEFT(I2049,4),"T=",AW2049,"D=",AX2049,"R=",AY2049,"M=",AZ2049,"L=",BA2049,"B=",BB2049)</f>
        <v>THOMPSON 1978T=12D=1R=0M=1L=6B=0</v>
      </c>
      <c r="G2048" s="0" t="s">
        <v>185</v>
      </c>
      <c r="I2048" s="0" t="s">
        <v>8924</v>
      </c>
      <c r="J2048" s="0" t="s">
        <v>5268</v>
      </c>
      <c r="K2048" s="0" t="s">
        <v>143</v>
      </c>
      <c r="L2048" s="0" t="s">
        <v>144</v>
      </c>
      <c r="M2048" s="0" t="str">
        <f aca="false">RIGHT(N2048,LEN(N2048)-FIND(" ",N2048))</f>
        <v>OAK KNOLL AVE NE</v>
      </c>
      <c r="N2048" s="0" t="s">
        <v>1920</v>
      </c>
      <c r="P2048" s="0" t="s">
        <v>147</v>
      </c>
      <c r="Q2048" s="0" t="s">
        <v>148</v>
      </c>
      <c r="R2048" s="0" t="n">
        <v>44483</v>
      </c>
      <c r="AD2048" s="0" t="s">
        <v>149</v>
      </c>
      <c r="AE2048" s="0" t="s">
        <v>150</v>
      </c>
      <c r="AF2048" s="0" t="s">
        <v>151</v>
      </c>
      <c r="AH2048" s="0" t="n">
        <v>14</v>
      </c>
      <c r="AI2048" s="0" t="n">
        <v>11</v>
      </c>
      <c r="AN2048" s="0" t="s">
        <v>147</v>
      </c>
      <c r="AO2048" s="0" t="s">
        <v>189</v>
      </c>
      <c r="AP2048" s="0" t="s">
        <v>190</v>
      </c>
      <c r="AQ2048" s="0" t="n">
        <v>9</v>
      </c>
      <c r="AR2048" s="0" t="n">
        <v>64</v>
      </c>
      <c r="AS2048" s="0" t="n">
        <v>32</v>
      </c>
      <c r="AV2048" s="0" t="s">
        <v>154</v>
      </c>
      <c r="AW2048" s="0" t="n">
        <f aca="false">COUNTA($BC2048:$EG2048)</f>
        <v>25</v>
      </c>
      <c r="AX2048" s="0" t="n">
        <f aca="false">COUNTIF($BC2048:$EG2048,"D")</f>
        <v>6</v>
      </c>
      <c r="AY2048" s="0" t="n">
        <f aca="false">COUNTIF($BC2048:$EG2048,"R")</f>
        <v>0</v>
      </c>
      <c r="AZ2048" s="0" t="n">
        <f aca="false">IF(CC2048="D",1,0)+IF(CL2048="D",1,0)+IF(CW2048="D",1,0)+IF(DD2048="D",1,0)+IF(DJ2048="D",1,0)+IF(DO2048="D",1,0)+IF(DW2048="D",1,0)</f>
        <v>2</v>
      </c>
      <c r="BA2048" s="0" t="n">
        <f aca="false">IF(DH2048&lt;&gt;"",1,0)+IF(DI2048&lt;&gt;"",1,0)+IF(DK2048&lt;&gt;"",1,0)+IF(DM2048&lt;&gt;"",1,0)+IF(DN2048&lt;&gt;"",1,0)+IF(DO2048&lt;&gt;"",1,0)+IF(DQ2048&lt;&gt;"",1,0)+IF(DR2048&lt;&gt;"",1,0)+IF(DT2048&lt;&gt;"",1,0)+IF(DU2048&lt;&gt;"",1,0)+IF(DV2048&lt;&gt;"",1,0)+IF(DW2048&lt;&gt;"",1,0)+IF(DX2048&lt;&gt;"",1,0)+IF(DZ2048&lt;&gt;"",1,0)+IF(EA2048&lt;&gt;"",1,0)+IF(EB2048&lt;&gt;"",1,0)+IF(EE2048&lt;&gt;"",1,0)</f>
        <v>7</v>
      </c>
      <c r="BB2048" s="0" t="n">
        <f aca="false">AY2048*AX2048</f>
        <v>0</v>
      </c>
      <c r="BC2048" s="0" t="s">
        <v>155</v>
      </c>
      <c r="BD2048" s="0" t="s">
        <v>155</v>
      </c>
      <c r="BE2048" s="0" t="s">
        <v>155</v>
      </c>
      <c r="BF2048" s="0" t="s">
        <v>155</v>
      </c>
      <c r="BJ2048" s="0" t="s">
        <v>155</v>
      </c>
      <c r="BL2048" s="0" t="s">
        <v>155</v>
      </c>
      <c r="CA2048" s="0" t="s">
        <v>155</v>
      </c>
      <c r="CP2048" s="0" t="s">
        <v>155</v>
      </c>
      <c r="CT2048" s="0" t="s">
        <v>155</v>
      </c>
      <c r="CV2048" s="0" t="s">
        <v>155</v>
      </c>
      <c r="CW2048" s="0" t="s">
        <v>144</v>
      </c>
      <c r="CY2048" s="0" t="s">
        <v>155</v>
      </c>
      <c r="CZ2048" s="0" t="s">
        <v>144</v>
      </c>
      <c r="DC2048" s="0" t="s">
        <v>155</v>
      </c>
      <c r="DF2048" s="0" t="s">
        <v>155</v>
      </c>
      <c r="DI2048" s="0" t="s">
        <v>155</v>
      </c>
      <c r="DN2048" s="0" t="s">
        <v>155</v>
      </c>
      <c r="DS2048" s="0" t="s">
        <v>144</v>
      </c>
      <c r="DT2048" s="0" t="s">
        <v>144</v>
      </c>
      <c r="DU2048" s="0" t="s">
        <v>155</v>
      </c>
      <c r="DW2048" s="0" t="s">
        <v>144</v>
      </c>
      <c r="DX2048" s="0" t="s">
        <v>155</v>
      </c>
      <c r="EA2048" s="0" t="s">
        <v>155</v>
      </c>
      <c r="ED2048" s="0" t="s">
        <v>144</v>
      </c>
      <c r="EF2048" s="0" t="s">
        <v>155</v>
      </c>
    </row>
    <row r="2049" customFormat="false" ht="13.8" hidden="false" customHeight="false" outlineLevel="0" collapsed="false">
      <c r="A2049" s="0" t="s">
        <v>8925</v>
      </c>
      <c r="B2049" s="0" t="n">
        <v>78</v>
      </c>
      <c r="C2049" s="0" t="n">
        <v>306401</v>
      </c>
      <c r="D2049" s="0" t="s">
        <v>569</v>
      </c>
      <c r="E2049" s="0" t="s">
        <v>4179</v>
      </c>
      <c r="F2049" s="0" t="str">
        <f aca="false">CONCATENATE(D2050," ",LEFT(I2050,4),"T=",AW2050,"D=",AX2050,"R=",AY2050,"M=",AZ2050,"L=",BA2050,"B=",BB2050)</f>
        <v>SUPERAK 1975T=24D=4R=1M=1L=2B=4</v>
      </c>
      <c r="G2049" s="0" t="s">
        <v>185</v>
      </c>
      <c r="I2049" s="0" t="s">
        <v>8926</v>
      </c>
      <c r="J2049" s="0" t="s">
        <v>5268</v>
      </c>
      <c r="K2049" s="0" t="s">
        <v>143</v>
      </c>
      <c r="L2049" s="0" t="s">
        <v>144</v>
      </c>
      <c r="M2049" s="0" t="str">
        <f aca="false">RIGHT(N2049,LEN(N2049)-FIND(" ",N2049))</f>
        <v>BEECHWOOD ST NE</v>
      </c>
      <c r="N2049" s="0" t="s">
        <v>8927</v>
      </c>
      <c r="P2049" s="0" t="s">
        <v>147</v>
      </c>
      <c r="Q2049" s="0" t="s">
        <v>148</v>
      </c>
      <c r="R2049" s="0" t="n">
        <v>44483</v>
      </c>
      <c r="AD2049" s="0" t="s">
        <v>149</v>
      </c>
      <c r="AE2049" s="0" t="s">
        <v>150</v>
      </c>
      <c r="AF2049" s="0" t="s">
        <v>151</v>
      </c>
      <c r="AH2049" s="0" t="n">
        <v>14</v>
      </c>
      <c r="AI2049" s="0" t="n">
        <v>11</v>
      </c>
      <c r="AN2049" s="0" t="s">
        <v>147</v>
      </c>
      <c r="AO2049" s="0" t="s">
        <v>189</v>
      </c>
      <c r="AP2049" s="0" t="s">
        <v>190</v>
      </c>
      <c r="AQ2049" s="0" t="n">
        <v>9</v>
      </c>
      <c r="AR2049" s="0" t="n">
        <v>64</v>
      </c>
      <c r="AS2049" s="0" t="n">
        <v>32</v>
      </c>
      <c r="AV2049" s="0" t="s">
        <v>154</v>
      </c>
      <c r="AW2049" s="0" t="n">
        <f aca="false">COUNTA($BC2049:$EG2049)</f>
        <v>12</v>
      </c>
      <c r="AX2049" s="0" t="n">
        <f aca="false">COUNTIF($BC2049:$EG2049,"D")</f>
        <v>1</v>
      </c>
      <c r="AY2049" s="0" t="n">
        <f aca="false">COUNTIF($BC2049:$EG2049,"R")</f>
        <v>0</v>
      </c>
      <c r="AZ2049" s="0" t="n">
        <f aca="false">IF(CC2049="D",1,0)+IF(CL2049="D",1,0)+IF(CW2049="D",1,0)+IF(DD2049="D",1,0)+IF(DJ2049="D",1,0)+IF(DO2049="D",1,0)+IF(DW2049="D",1,0)</f>
        <v>1</v>
      </c>
      <c r="BA2049" s="0" t="n">
        <f aca="false">IF(DH2049&lt;&gt;"",1,0)+IF(DI2049&lt;&gt;"",1,0)+IF(DK2049&lt;&gt;"",1,0)+IF(DM2049&lt;&gt;"",1,0)+IF(DN2049&lt;&gt;"",1,0)+IF(DO2049&lt;&gt;"",1,0)+IF(DQ2049&lt;&gt;"",1,0)+IF(DR2049&lt;&gt;"",1,0)+IF(DT2049&lt;&gt;"",1,0)+IF(DU2049&lt;&gt;"",1,0)+IF(DV2049&lt;&gt;"",1,0)+IF(DW2049&lt;&gt;"",1,0)+IF(DX2049&lt;&gt;"",1,0)+IF(DZ2049&lt;&gt;"",1,0)+IF(EA2049&lt;&gt;"",1,0)+IF(EB2049&lt;&gt;"",1,0)+IF(EE2049&lt;&gt;"",1,0)</f>
        <v>6</v>
      </c>
      <c r="BB2049" s="0" t="n">
        <f aca="false">AY2049*AX2049</f>
        <v>0</v>
      </c>
      <c r="BL2049" s="0" t="s">
        <v>155</v>
      </c>
      <c r="CA2049" s="0" t="s">
        <v>155</v>
      </c>
      <c r="CP2049" s="0" t="s">
        <v>155</v>
      </c>
      <c r="DC2049" s="0" t="s">
        <v>155</v>
      </c>
      <c r="DF2049" s="0" t="s">
        <v>155</v>
      </c>
      <c r="DI2049" s="0" t="s">
        <v>155</v>
      </c>
      <c r="DN2049" s="0" t="s">
        <v>155</v>
      </c>
      <c r="DU2049" s="0" t="s">
        <v>155</v>
      </c>
      <c r="DW2049" s="0" t="s">
        <v>144</v>
      </c>
      <c r="DX2049" s="0" t="s">
        <v>155</v>
      </c>
      <c r="EA2049" s="0" t="s">
        <v>155</v>
      </c>
      <c r="EF2049" s="0" t="s">
        <v>155</v>
      </c>
    </row>
    <row r="2050" customFormat="false" ht="13.8" hidden="false" customHeight="false" outlineLevel="0" collapsed="false">
      <c r="A2050" s="0" t="s">
        <v>8928</v>
      </c>
      <c r="B2050" s="0" t="n">
        <v>78</v>
      </c>
      <c r="C2050" s="0" t="n">
        <v>247816</v>
      </c>
      <c r="D2050" s="0" t="s">
        <v>4255</v>
      </c>
      <c r="E2050" s="0" t="s">
        <v>5388</v>
      </c>
      <c r="F2050" s="0" t="str">
        <f aca="false">CONCATENATE(D2051," ",LEFT(I2051,4),"T=",AW2051,"D=",AX2051,"R=",AY2051,"M=",AZ2051,"L=",BA2051,"B=",BB2051)</f>
        <v>BAUMAN 1945T=7D=0R=1M=0L=0B=0</v>
      </c>
      <c r="G2050" s="0" t="s">
        <v>250</v>
      </c>
      <c r="I2050" s="0" t="s">
        <v>8929</v>
      </c>
      <c r="J2050" s="0" t="s">
        <v>5268</v>
      </c>
      <c r="K2050" s="0" t="s">
        <v>143</v>
      </c>
      <c r="L2050" s="0" t="s">
        <v>174</v>
      </c>
      <c r="M2050" s="0" t="str">
        <f aca="false">RIGHT(N2050,LEN(N2050)-FIND(" ",N2050))</f>
        <v>PERKINSWOOD BLVD NE</v>
      </c>
      <c r="N2050" s="0" t="s">
        <v>8930</v>
      </c>
      <c r="P2050" s="0" t="s">
        <v>147</v>
      </c>
      <c r="Q2050" s="0" t="s">
        <v>148</v>
      </c>
      <c r="R2050" s="0" t="n">
        <v>44483</v>
      </c>
      <c r="AD2050" s="0" t="s">
        <v>149</v>
      </c>
      <c r="AE2050" s="0" t="s">
        <v>150</v>
      </c>
      <c r="AF2050" s="0" t="s">
        <v>151</v>
      </c>
      <c r="AH2050" s="0" t="n">
        <v>14</v>
      </c>
      <c r="AI2050" s="0" t="n">
        <v>11</v>
      </c>
      <c r="AN2050" s="0" t="s">
        <v>147</v>
      </c>
      <c r="AO2050" s="0" t="s">
        <v>176</v>
      </c>
      <c r="AP2050" s="0" t="s">
        <v>177</v>
      </c>
      <c r="AQ2050" s="0" t="n">
        <v>9</v>
      </c>
      <c r="AR2050" s="0" t="n">
        <v>64</v>
      </c>
      <c r="AS2050" s="0" t="n">
        <v>32</v>
      </c>
      <c r="AV2050" s="0" t="s">
        <v>154</v>
      </c>
      <c r="AW2050" s="0" t="n">
        <f aca="false">COUNTA($BC2050:$EG2050)</f>
        <v>24</v>
      </c>
      <c r="AX2050" s="0" t="n">
        <f aca="false">COUNTIF($BC2050:$EG2050,"D")</f>
        <v>4</v>
      </c>
      <c r="AY2050" s="0" t="n">
        <f aca="false">COUNTIF($BC2050:$EG2050,"R")</f>
        <v>1</v>
      </c>
      <c r="AZ2050" s="0" t="n">
        <f aca="false">IF(CC2050="D",1,0)+IF(CL2050="D",1,0)+IF(CW2050="D",1,0)+IF(DD2050="D",1,0)+IF(DJ2050="D",1,0)+IF(DO2050="D",1,0)+IF(DW2050="D",1,0)</f>
        <v>1</v>
      </c>
      <c r="BA2050" s="0" t="n">
        <f aca="false">IF(DH2050&lt;&gt;"",1,0)+IF(DI2050&lt;&gt;"",1,0)+IF(DK2050&lt;&gt;"",1,0)+IF(DM2050&lt;&gt;"",1,0)+IF(DN2050&lt;&gt;"",1,0)+IF(DO2050&lt;&gt;"",1,0)+IF(DQ2050&lt;&gt;"",1,0)+IF(DR2050&lt;&gt;"",1,0)+IF(DT2050&lt;&gt;"",1,0)+IF(DU2050&lt;&gt;"",1,0)+IF(DV2050&lt;&gt;"",1,0)+IF(DW2050&lt;&gt;"",1,0)+IF(DX2050&lt;&gt;"",1,0)+IF(DZ2050&lt;&gt;"",1,0)+IF(EA2050&lt;&gt;"",1,0)+IF(EB2050&lt;&gt;"",1,0)+IF(EE2050&lt;&gt;"",1,0)</f>
        <v>2</v>
      </c>
      <c r="BB2050" s="0" t="n">
        <f aca="false">AY2050*AX2050</f>
        <v>4</v>
      </c>
      <c r="BC2050" s="0" t="s">
        <v>155</v>
      </c>
      <c r="BD2050" s="0" t="s">
        <v>155</v>
      </c>
      <c r="BE2050" s="0" t="s">
        <v>155</v>
      </c>
      <c r="BH2050" s="0" t="s">
        <v>155</v>
      </c>
      <c r="BJ2050" s="0" t="s">
        <v>155</v>
      </c>
      <c r="BK2050" s="0" t="s">
        <v>155</v>
      </c>
      <c r="BL2050" s="0" t="s">
        <v>155</v>
      </c>
      <c r="BR2050" s="0" t="s">
        <v>155</v>
      </c>
      <c r="BS2050" s="0" t="s">
        <v>155</v>
      </c>
      <c r="BV2050" s="0" t="s">
        <v>155</v>
      </c>
      <c r="BY2050" s="0" t="s">
        <v>144</v>
      </c>
      <c r="CA2050" s="0" t="s">
        <v>155</v>
      </c>
      <c r="CK2050" s="0" t="s">
        <v>155</v>
      </c>
      <c r="CP2050" s="0" t="s">
        <v>155</v>
      </c>
      <c r="CV2050" s="0" t="s">
        <v>155</v>
      </c>
      <c r="CY2050" s="0" t="s">
        <v>155</v>
      </c>
      <c r="CZ2050" s="0" t="s">
        <v>144</v>
      </c>
      <c r="DC2050" s="0" t="s">
        <v>155</v>
      </c>
      <c r="DG2050" s="0" t="s">
        <v>144</v>
      </c>
      <c r="DI2050" s="0" t="s">
        <v>155</v>
      </c>
      <c r="DJ2050" s="0" t="s">
        <v>144</v>
      </c>
      <c r="DN2050" s="0" t="s">
        <v>155</v>
      </c>
      <c r="ED2050" s="0" t="s">
        <v>174</v>
      </c>
      <c r="EF2050" s="0" t="s">
        <v>155</v>
      </c>
    </row>
    <row r="2051" customFormat="false" ht="13.8" hidden="false" customHeight="false" outlineLevel="0" collapsed="false">
      <c r="A2051" s="0" t="s">
        <v>8931</v>
      </c>
      <c r="B2051" s="0" t="n">
        <v>78</v>
      </c>
      <c r="C2051" s="0" t="n">
        <v>335550</v>
      </c>
      <c r="D2051" s="0" t="s">
        <v>1509</v>
      </c>
      <c r="E2051" s="0" t="s">
        <v>658</v>
      </c>
      <c r="F2051" s="0" t="str">
        <f aca="false">CONCATENATE(D2052," ",LEFT(I2052,4),"T=",AW2052,"D=",AX2052,"R=",AY2052,"M=",AZ2052,"L=",BA2052,"B=",BB2052)</f>
        <v>BROWN 1975T=33D=0R=8M=0L=5B=0</v>
      </c>
      <c r="G2051" s="0" t="s">
        <v>725</v>
      </c>
      <c r="I2051" s="0" t="s">
        <v>8932</v>
      </c>
      <c r="J2051" s="0" t="s">
        <v>5268</v>
      </c>
      <c r="K2051" s="0" t="s">
        <v>239</v>
      </c>
      <c r="M2051" s="0" t="str">
        <f aca="false">RIGHT(N2051,LEN(N2051)-FIND(" ",N2051))</f>
        <v>WILLOW BROOK DR NE</v>
      </c>
      <c r="N2051" s="0" t="s">
        <v>5597</v>
      </c>
      <c r="P2051" s="0" t="s">
        <v>147</v>
      </c>
      <c r="Q2051" s="0" t="s">
        <v>148</v>
      </c>
      <c r="R2051" s="0" t="n">
        <v>44483</v>
      </c>
      <c r="AD2051" s="0" t="s">
        <v>149</v>
      </c>
      <c r="AE2051" s="0" t="s">
        <v>150</v>
      </c>
      <c r="AH2051" s="0" t="n">
        <v>14</v>
      </c>
      <c r="AI2051" s="0" t="n">
        <v>11</v>
      </c>
      <c r="AJ2051" s="0" t="s">
        <v>164</v>
      </c>
      <c r="AM2051" s="0" t="s">
        <v>165</v>
      </c>
      <c r="AN2051" s="0" t="s">
        <v>147</v>
      </c>
      <c r="AO2051" s="0" t="s">
        <v>166</v>
      </c>
      <c r="AP2051" s="0" t="s">
        <v>167</v>
      </c>
      <c r="AQ2051" s="0" t="n">
        <v>9</v>
      </c>
      <c r="AR2051" s="0" t="n">
        <v>64</v>
      </c>
      <c r="AS2051" s="0" t="n">
        <v>32</v>
      </c>
      <c r="AV2051" s="0" t="s">
        <v>154</v>
      </c>
      <c r="AW2051" s="0" t="n">
        <f aca="false">COUNTA($BC2051:$EG2051)</f>
        <v>7</v>
      </c>
      <c r="AX2051" s="0" t="n">
        <f aca="false">COUNTIF($BC2051:$EG2051,"D")</f>
        <v>0</v>
      </c>
      <c r="AY2051" s="0" t="n">
        <f aca="false">COUNTIF($BC2051:$EG2051,"R")</f>
        <v>1</v>
      </c>
      <c r="AZ2051" s="0" t="n">
        <f aca="false">IF(CC2051="D",1,0)+IF(CL2051="D",1,0)+IF(CW2051="D",1,0)+IF(DD2051="D",1,0)+IF(DJ2051="D",1,0)+IF(DO2051="D",1,0)+IF(DW2051="D",1,0)</f>
        <v>0</v>
      </c>
      <c r="BA2051" s="0" t="n">
        <f aca="false">IF(DH2051&lt;&gt;"",1,0)+IF(DI2051&lt;&gt;"",1,0)+IF(DK2051&lt;&gt;"",1,0)+IF(DM2051&lt;&gt;"",1,0)+IF(DN2051&lt;&gt;"",1,0)+IF(DO2051&lt;&gt;"",1,0)+IF(DQ2051&lt;&gt;"",1,0)+IF(DR2051&lt;&gt;"",1,0)+IF(DT2051&lt;&gt;"",1,0)+IF(DU2051&lt;&gt;"",1,0)+IF(DV2051&lt;&gt;"",1,0)+IF(DW2051&lt;&gt;"",1,0)+IF(DX2051&lt;&gt;"",1,0)+IF(DZ2051&lt;&gt;"",1,0)+IF(EA2051&lt;&gt;"",1,0)+IF(EB2051&lt;&gt;"",1,0)+IF(EE2051&lt;&gt;"",1,0)</f>
        <v>0</v>
      </c>
      <c r="BB2051" s="0" t="n">
        <f aca="false">AY2051*AX2051</f>
        <v>0</v>
      </c>
      <c r="BL2051" s="0" t="s">
        <v>155</v>
      </c>
      <c r="BS2051" s="0" t="s">
        <v>155</v>
      </c>
      <c r="CA2051" s="0" t="s">
        <v>155</v>
      </c>
      <c r="CK2051" s="0" t="s">
        <v>155</v>
      </c>
      <c r="CP2051" s="0" t="s">
        <v>155</v>
      </c>
      <c r="CZ2051" s="0" t="s">
        <v>174</v>
      </c>
      <c r="DC2051" s="0" t="s">
        <v>155</v>
      </c>
    </row>
    <row r="2052" customFormat="false" ht="13.8" hidden="false" customHeight="false" outlineLevel="0" collapsed="false">
      <c r="A2052" s="0" t="s">
        <v>8933</v>
      </c>
      <c r="B2052" s="0" t="n">
        <v>78</v>
      </c>
      <c r="C2052" s="0" t="n">
        <v>302185</v>
      </c>
      <c r="D2052" s="0" t="s">
        <v>235</v>
      </c>
      <c r="E2052" s="0" t="s">
        <v>345</v>
      </c>
      <c r="F2052" s="0" t="str">
        <f aca="false">CONCATENATE(D2053," ",LEFT(I2053,4),"T=",AW2053,"D=",AX2053,"R=",AY2053,"M=",AZ2053,"L=",BA2053,"B=",BB2053)</f>
        <v>MCCORMICK 1937T=27D=0R=6M=0L=4B=0</v>
      </c>
      <c r="G2052" s="0" t="s">
        <v>200</v>
      </c>
      <c r="I2052" s="0" t="s">
        <v>8934</v>
      </c>
      <c r="J2052" s="0" t="s">
        <v>5268</v>
      </c>
      <c r="K2052" s="0" t="s">
        <v>143</v>
      </c>
      <c r="L2052" s="0" t="s">
        <v>174</v>
      </c>
      <c r="M2052" s="0" t="str">
        <f aca="false">RIGHT(N2052,LEN(N2052)-FIND(" ",N2052))</f>
        <v>CITADEL DR NE</v>
      </c>
      <c r="N2052" s="0" t="s">
        <v>8690</v>
      </c>
      <c r="P2052" s="0" t="s">
        <v>147</v>
      </c>
      <c r="Q2052" s="0" t="s">
        <v>148</v>
      </c>
      <c r="R2052" s="0" t="n">
        <v>44483</v>
      </c>
      <c r="AD2052" s="0" t="s">
        <v>149</v>
      </c>
      <c r="AE2052" s="0" t="s">
        <v>150</v>
      </c>
      <c r="AH2052" s="0" t="n">
        <v>14</v>
      </c>
      <c r="AI2052" s="0" t="n">
        <v>11</v>
      </c>
      <c r="AJ2052" s="0" t="s">
        <v>164</v>
      </c>
      <c r="AM2052" s="0" t="s">
        <v>165</v>
      </c>
      <c r="AN2052" s="0" t="s">
        <v>147</v>
      </c>
      <c r="AO2052" s="0" t="s">
        <v>166</v>
      </c>
      <c r="AP2052" s="0" t="s">
        <v>167</v>
      </c>
      <c r="AQ2052" s="0" t="n">
        <v>9</v>
      </c>
      <c r="AR2052" s="0" t="n">
        <v>64</v>
      </c>
      <c r="AS2052" s="0" t="n">
        <v>32</v>
      </c>
      <c r="AV2052" s="0" t="s">
        <v>154</v>
      </c>
      <c r="AW2052" s="0" t="n">
        <f aca="false">COUNTA($BC2052:$EG2052)</f>
        <v>33</v>
      </c>
      <c r="AX2052" s="0" t="n">
        <f aca="false">COUNTIF($BC2052:$EG2052,"D")</f>
        <v>0</v>
      </c>
      <c r="AY2052" s="0" t="n">
        <f aca="false">COUNTIF($BC2052:$EG2052,"R")</f>
        <v>8</v>
      </c>
      <c r="AZ2052" s="0" t="n">
        <f aca="false">IF(CC2052="D",1,0)+IF(CL2052="D",1,0)+IF(CW2052="D",1,0)+IF(DD2052="D",1,0)+IF(DJ2052="D",1,0)+IF(DO2052="D",1,0)+IF(DW2052="D",1,0)</f>
        <v>0</v>
      </c>
      <c r="BA2052" s="0" t="n">
        <f aca="false">IF(DH2052&lt;&gt;"",1,0)+IF(DI2052&lt;&gt;"",1,0)+IF(DK2052&lt;&gt;"",1,0)+IF(DM2052&lt;&gt;"",1,0)+IF(DN2052&lt;&gt;"",1,0)+IF(DO2052&lt;&gt;"",1,0)+IF(DQ2052&lt;&gt;"",1,0)+IF(DR2052&lt;&gt;"",1,0)+IF(DT2052&lt;&gt;"",1,0)+IF(DU2052&lt;&gt;"",1,0)+IF(DV2052&lt;&gt;"",1,0)+IF(DW2052&lt;&gt;"",1,0)+IF(DX2052&lt;&gt;"",1,0)+IF(DZ2052&lt;&gt;"",1,0)+IF(EA2052&lt;&gt;"",1,0)+IF(EB2052&lt;&gt;"",1,0)+IF(EE2052&lt;&gt;"",1,0)</f>
        <v>5</v>
      </c>
      <c r="BB2052" s="0" t="n">
        <f aca="false">AY2052*AX2052</f>
        <v>0</v>
      </c>
      <c r="BE2052" s="0" t="s">
        <v>155</v>
      </c>
      <c r="BG2052" s="0" t="s">
        <v>155</v>
      </c>
      <c r="BH2052" s="0" t="s">
        <v>155</v>
      </c>
      <c r="BJ2052" s="0" t="s">
        <v>155</v>
      </c>
      <c r="BK2052" s="0" t="s">
        <v>155</v>
      </c>
      <c r="BL2052" s="0" t="s">
        <v>155</v>
      </c>
      <c r="BP2052" s="0" t="s">
        <v>155</v>
      </c>
      <c r="BR2052" s="0" t="s">
        <v>155</v>
      </c>
      <c r="BS2052" s="0" t="s">
        <v>155</v>
      </c>
      <c r="BY2052" s="0" t="s">
        <v>174</v>
      </c>
      <c r="CA2052" s="0" t="s">
        <v>155</v>
      </c>
      <c r="CG2052" s="0" t="s">
        <v>155</v>
      </c>
      <c r="CK2052" s="0" t="s">
        <v>155</v>
      </c>
      <c r="CN2052" s="0" t="s">
        <v>155</v>
      </c>
      <c r="CO2052" s="0" t="s">
        <v>174</v>
      </c>
      <c r="CP2052" s="0" t="s">
        <v>155</v>
      </c>
      <c r="CT2052" s="0" t="s">
        <v>155</v>
      </c>
      <c r="CU2052" s="0" t="s">
        <v>174</v>
      </c>
      <c r="CV2052" s="0" t="s">
        <v>155</v>
      </c>
      <c r="CY2052" s="0" t="s">
        <v>155</v>
      </c>
      <c r="CZ2052" s="0" t="s">
        <v>174</v>
      </c>
      <c r="DC2052" s="0" t="s">
        <v>155</v>
      </c>
      <c r="DF2052" s="0" t="s">
        <v>155</v>
      </c>
      <c r="DG2052" s="0" t="s">
        <v>174</v>
      </c>
      <c r="DI2052" s="0" t="s">
        <v>155</v>
      </c>
      <c r="DL2052" s="0" t="s">
        <v>155</v>
      </c>
      <c r="DM2052" s="0" t="s">
        <v>174</v>
      </c>
      <c r="DN2052" s="0" t="s">
        <v>155</v>
      </c>
      <c r="DS2052" s="0" t="s">
        <v>174</v>
      </c>
      <c r="DU2052" s="0" t="s">
        <v>155</v>
      </c>
      <c r="DW2052" s="0" t="s">
        <v>155</v>
      </c>
      <c r="ED2052" s="0" t="s">
        <v>174</v>
      </c>
      <c r="EF2052" s="0" t="s">
        <v>155</v>
      </c>
    </row>
    <row r="2053" customFormat="false" ht="13.8" hidden="false" customHeight="false" outlineLevel="0" collapsed="false">
      <c r="A2053" s="0" t="s">
        <v>8935</v>
      </c>
      <c r="B2053" s="0" t="n">
        <v>78</v>
      </c>
      <c r="C2053" s="0" t="n">
        <v>156628</v>
      </c>
      <c r="D2053" s="0" t="s">
        <v>8936</v>
      </c>
      <c r="E2053" s="0" t="s">
        <v>8937</v>
      </c>
      <c r="F2053" s="0" t="str">
        <f aca="false">CONCATENATE(D2054," ",LEFT(I2054,4),"T=",AW2054,"D=",AX2054,"R=",AY2054,"M=",AZ2054,"L=",BA2054,"B=",BB2054)</f>
        <v>BOYD 1973T=4D=0R=0M=0L=1B=0</v>
      </c>
      <c r="G2053" s="0" t="s">
        <v>250</v>
      </c>
      <c r="I2053" s="0" t="s">
        <v>8938</v>
      </c>
      <c r="J2053" s="0" t="s">
        <v>5268</v>
      </c>
      <c r="K2053" s="0" t="s">
        <v>239</v>
      </c>
      <c r="L2053" s="0" t="s">
        <v>174</v>
      </c>
      <c r="M2053" s="0" t="str">
        <f aca="false">RIGHT(N2053,LEN(N2053)-FIND(" ",N2053))</f>
        <v>BEECHWOOD ST NE</v>
      </c>
      <c r="N2053" s="0" t="s">
        <v>8939</v>
      </c>
      <c r="P2053" s="0" t="s">
        <v>147</v>
      </c>
      <c r="Q2053" s="0" t="s">
        <v>148</v>
      </c>
      <c r="R2053" s="0" t="n">
        <v>44483</v>
      </c>
      <c r="AD2053" s="0" t="s">
        <v>149</v>
      </c>
      <c r="AE2053" s="0" t="s">
        <v>150</v>
      </c>
      <c r="AF2053" s="0" t="s">
        <v>151</v>
      </c>
      <c r="AH2053" s="0" t="n">
        <v>14</v>
      </c>
      <c r="AI2053" s="0" t="n">
        <v>11</v>
      </c>
      <c r="AN2053" s="0" t="s">
        <v>147</v>
      </c>
      <c r="AO2053" s="0" t="s">
        <v>166</v>
      </c>
      <c r="AP2053" s="0" t="s">
        <v>167</v>
      </c>
      <c r="AQ2053" s="0" t="n">
        <v>9</v>
      </c>
      <c r="AR2053" s="0" t="n">
        <v>64</v>
      </c>
      <c r="AS2053" s="0" t="n">
        <v>32</v>
      </c>
      <c r="AV2053" s="0" t="s">
        <v>154</v>
      </c>
      <c r="AW2053" s="0" t="n">
        <f aca="false">COUNTA($BC2053:$EG2053)</f>
        <v>27</v>
      </c>
      <c r="AX2053" s="0" t="n">
        <f aca="false">COUNTIF($BC2053:$EG2053,"D")</f>
        <v>0</v>
      </c>
      <c r="AY2053" s="0" t="n">
        <f aca="false">COUNTIF($BC2053:$EG2053,"R")</f>
        <v>6</v>
      </c>
      <c r="AZ2053" s="0" t="n">
        <f aca="false">IF(CC2053="D",1,0)+IF(CL2053="D",1,0)+IF(CW2053="D",1,0)+IF(DD2053="D",1,0)+IF(DJ2053="D",1,0)+IF(DO2053="D",1,0)+IF(DW2053="D",1,0)</f>
        <v>0</v>
      </c>
      <c r="BA2053" s="0" t="n">
        <f aca="false">IF(DH2053&lt;&gt;"",1,0)+IF(DI2053&lt;&gt;"",1,0)+IF(DK2053&lt;&gt;"",1,0)+IF(DM2053&lt;&gt;"",1,0)+IF(DN2053&lt;&gt;"",1,0)+IF(DO2053&lt;&gt;"",1,0)+IF(DQ2053&lt;&gt;"",1,0)+IF(DR2053&lt;&gt;"",1,0)+IF(DT2053&lt;&gt;"",1,0)+IF(DU2053&lt;&gt;"",1,0)+IF(DV2053&lt;&gt;"",1,0)+IF(DW2053&lt;&gt;"",1,0)+IF(DX2053&lt;&gt;"",1,0)+IF(DZ2053&lt;&gt;"",1,0)+IF(EA2053&lt;&gt;"",1,0)+IF(EB2053&lt;&gt;"",1,0)+IF(EE2053&lt;&gt;"",1,0)</f>
        <v>4</v>
      </c>
      <c r="BB2053" s="0" t="n">
        <f aca="false">AY2053*AX2053</f>
        <v>0</v>
      </c>
      <c r="BC2053" s="0" t="s">
        <v>155</v>
      </c>
      <c r="BD2053" s="0" t="s">
        <v>155</v>
      </c>
      <c r="BE2053" s="0" t="s">
        <v>155</v>
      </c>
      <c r="BI2053" s="0" t="s">
        <v>155</v>
      </c>
      <c r="BJ2053" s="0" t="s">
        <v>155</v>
      </c>
      <c r="BK2053" s="0" t="s">
        <v>155</v>
      </c>
      <c r="BL2053" s="0" t="s">
        <v>155</v>
      </c>
      <c r="BP2053" s="0" t="s">
        <v>155</v>
      </c>
      <c r="CA2053" s="0" t="s">
        <v>155</v>
      </c>
      <c r="CG2053" s="0" t="s">
        <v>155</v>
      </c>
      <c r="CH2053" s="0" t="s">
        <v>174</v>
      </c>
      <c r="CK2053" s="0" t="s">
        <v>155</v>
      </c>
      <c r="CN2053" s="0" t="s">
        <v>155</v>
      </c>
      <c r="CO2053" s="0" t="s">
        <v>174</v>
      </c>
      <c r="CP2053" s="0" t="s">
        <v>155</v>
      </c>
      <c r="CV2053" s="0" t="s">
        <v>155</v>
      </c>
      <c r="CY2053" s="0" t="s">
        <v>155</v>
      </c>
      <c r="CZ2053" s="0" t="s">
        <v>174</v>
      </c>
      <c r="DC2053" s="0" t="s">
        <v>155</v>
      </c>
      <c r="DF2053" s="0" t="s">
        <v>155</v>
      </c>
      <c r="DG2053" s="0" t="s">
        <v>174</v>
      </c>
      <c r="DI2053" s="0" t="s">
        <v>155</v>
      </c>
      <c r="DL2053" s="0" t="s">
        <v>155</v>
      </c>
      <c r="DM2053" s="0" t="s">
        <v>174</v>
      </c>
      <c r="DN2053" s="0" t="s">
        <v>155</v>
      </c>
      <c r="DS2053" s="0" t="s">
        <v>174</v>
      </c>
      <c r="DU2053" s="0" t="s">
        <v>155</v>
      </c>
    </row>
    <row r="2054" customFormat="false" ht="13.8" hidden="false" customHeight="false" outlineLevel="0" collapsed="false">
      <c r="A2054" s="0" t="s">
        <v>8940</v>
      </c>
      <c r="B2054" s="0" t="n">
        <v>78</v>
      </c>
      <c r="C2054" s="0" t="n">
        <v>380893</v>
      </c>
      <c r="D2054" s="0" t="s">
        <v>4408</v>
      </c>
      <c r="E2054" s="0" t="s">
        <v>8941</v>
      </c>
      <c r="F2054" s="0" t="str">
        <f aca="false">CONCATENATE(D2055," ",LEFT(I2055,4),"T=",AW2055,"D=",AX2055,"R=",AY2055,"M=",AZ2055,"L=",BA2055,"B=",BB2055)</f>
        <v>ENGSTER 1960T=33D=1R=5M=0L=5B=5</v>
      </c>
      <c r="G2054" s="0" t="s">
        <v>8942</v>
      </c>
      <c r="I2054" s="0" t="s">
        <v>8943</v>
      </c>
      <c r="J2054" s="0" t="s">
        <v>5268</v>
      </c>
      <c r="K2054" s="0" t="s">
        <v>239</v>
      </c>
      <c r="M2054" s="0" t="str">
        <f aca="false">RIGHT(N2054,LEN(N2054)-FIND(" ",N2054))</f>
        <v>GLENN DR NE</v>
      </c>
      <c r="N2054" s="0" t="s">
        <v>3822</v>
      </c>
      <c r="P2054" s="0" t="s">
        <v>147</v>
      </c>
      <c r="Q2054" s="0" t="s">
        <v>148</v>
      </c>
      <c r="R2054" s="0" t="n">
        <v>44483</v>
      </c>
      <c r="AD2054" s="0" t="s">
        <v>149</v>
      </c>
      <c r="AE2054" s="0" t="s">
        <v>150</v>
      </c>
      <c r="AH2054" s="0" t="n">
        <v>14</v>
      </c>
      <c r="AI2054" s="0" t="n">
        <v>11</v>
      </c>
      <c r="AJ2054" s="0" t="s">
        <v>164</v>
      </c>
      <c r="AM2054" s="0" t="s">
        <v>165</v>
      </c>
      <c r="AN2054" s="0" t="s">
        <v>147</v>
      </c>
      <c r="AO2054" s="0" t="s">
        <v>166</v>
      </c>
      <c r="AP2054" s="0" t="s">
        <v>167</v>
      </c>
      <c r="AQ2054" s="0" t="n">
        <v>9</v>
      </c>
      <c r="AR2054" s="0" t="n">
        <v>64</v>
      </c>
      <c r="AS2054" s="0" t="n">
        <v>32</v>
      </c>
      <c r="AV2054" s="0" t="s">
        <v>154</v>
      </c>
      <c r="AW2054" s="0" t="n">
        <f aca="false">COUNTA($BC2054:$EG2054)</f>
        <v>4</v>
      </c>
      <c r="AX2054" s="0" t="n">
        <f aca="false">COUNTIF($BC2054:$EG2054,"D")</f>
        <v>0</v>
      </c>
      <c r="AY2054" s="0" t="n">
        <f aca="false">COUNTIF($BC2054:$EG2054,"R")</f>
        <v>0</v>
      </c>
      <c r="AZ2054" s="0" t="n">
        <f aca="false">IF(CC2054="D",1,0)+IF(CL2054="D",1,0)+IF(CW2054="D",1,0)+IF(DD2054="D",1,0)+IF(DJ2054="D",1,0)+IF(DO2054="D",1,0)+IF(DW2054="D",1,0)</f>
        <v>0</v>
      </c>
      <c r="BA2054" s="0" t="n">
        <f aca="false">IF(DH2054&lt;&gt;"",1,0)+IF(DI2054&lt;&gt;"",1,0)+IF(DK2054&lt;&gt;"",1,0)+IF(DM2054&lt;&gt;"",1,0)+IF(DN2054&lt;&gt;"",1,0)+IF(DO2054&lt;&gt;"",1,0)+IF(DQ2054&lt;&gt;"",1,0)+IF(DR2054&lt;&gt;"",1,0)+IF(DT2054&lt;&gt;"",1,0)+IF(DU2054&lt;&gt;"",1,0)+IF(DV2054&lt;&gt;"",1,0)+IF(DW2054&lt;&gt;"",1,0)+IF(DX2054&lt;&gt;"",1,0)+IF(DZ2054&lt;&gt;"",1,0)+IF(EA2054&lt;&gt;"",1,0)+IF(EB2054&lt;&gt;"",1,0)+IF(EE2054&lt;&gt;"",1,0)</f>
        <v>1</v>
      </c>
      <c r="BB2054" s="0" t="n">
        <f aca="false">AY2054*AX2054</f>
        <v>0</v>
      </c>
      <c r="CP2054" s="0" t="s">
        <v>155</v>
      </c>
      <c r="CV2054" s="0" t="s">
        <v>155</v>
      </c>
      <c r="DC2054" s="0" t="s">
        <v>155</v>
      </c>
      <c r="DI2054" s="0" t="s">
        <v>155</v>
      </c>
    </row>
    <row r="2055" customFormat="false" ht="13.8" hidden="false" customHeight="false" outlineLevel="0" collapsed="false">
      <c r="A2055" s="0" t="s">
        <v>8944</v>
      </c>
      <c r="B2055" s="0" t="n">
        <v>78</v>
      </c>
      <c r="C2055" s="0" t="n">
        <v>15378</v>
      </c>
      <c r="D2055" s="0" t="s">
        <v>8945</v>
      </c>
      <c r="E2055" s="0" t="s">
        <v>3632</v>
      </c>
      <c r="F2055" s="0" t="str">
        <f aca="false">CONCATENATE(D2056," ",LEFT(I2056,4),"T=",AW2056,"D=",AX2056,"R=",AY2056,"M=",AZ2056,"L=",BA2056,"B=",BB2056)</f>
        <v>HENSLEY BLAKLEY 1959T=0D=0R=0M=0L=0B=0</v>
      </c>
      <c r="G2055" s="0" t="s">
        <v>185</v>
      </c>
      <c r="I2055" s="0" t="s">
        <v>8946</v>
      </c>
      <c r="J2055" s="0" t="s">
        <v>8947</v>
      </c>
      <c r="K2055" s="0" t="s">
        <v>143</v>
      </c>
      <c r="L2055" s="0" t="s">
        <v>174</v>
      </c>
      <c r="M2055" s="0" t="str">
        <f aca="false">RIGHT(N2055,LEN(N2055)-FIND(" ",N2055))</f>
        <v>ATLANTIC ST NE</v>
      </c>
      <c r="N2055" s="0" t="s">
        <v>8948</v>
      </c>
      <c r="P2055" s="0" t="s">
        <v>147</v>
      </c>
      <c r="Q2055" s="0" t="s">
        <v>148</v>
      </c>
      <c r="R2055" s="0" t="n">
        <v>44483</v>
      </c>
      <c r="AD2055" s="0" t="s">
        <v>149</v>
      </c>
      <c r="AE2055" s="0" t="s">
        <v>150</v>
      </c>
      <c r="AH2055" s="0" t="n">
        <v>14</v>
      </c>
      <c r="AI2055" s="0" t="n">
        <v>11</v>
      </c>
      <c r="AJ2055" s="0" t="s">
        <v>164</v>
      </c>
      <c r="AM2055" s="0" t="s">
        <v>165</v>
      </c>
      <c r="AN2055" s="0" t="s">
        <v>147</v>
      </c>
      <c r="AO2055" s="0" t="s">
        <v>176</v>
      </c>
      <c r="AP2055" s="0" t="s">
        <v>177</v>
      </c>
      <c r="AQ2055" s="0" t="n">
        <v>9</v>
      </c>
      <c r="AR2055" s="0" t="n">
        <v>64</v>
      </c>
      <c r="AS2055" s="0" t="n">
        <v>32</v>
      </c>
      <c r="AV2055" s="0" t="s">
        <v>154</v>
      </c>
      <c r="AW2055" s="0" t="n">
        <f aca="false">COUNTA($BC2055:$EG2055)</f>
        <v>33</v>
      </c>
      <c r="AX2055" s="0" t="n">
        <f aca="false">COUNTIF($BC2055:$EG2055,"D")</f>
        <v>1</v>
      </c>
      <c r="AY2055" s="0" t="n">
        <f aca="false">COUNTIF($BC2055:$EG2055,"R")</f>
        <v>5</v>
      </c>
      <c r="AZ2055" s="0" t="n">
        <f aca="false">IF(CC2055="D",1,0)+IF(CL2055="D",1,0)+IF(CW2055="D",1,0)+IF(DD2055="D",1,0)+IF(DJ2055="D",1,0)+IF(DO2055="D",1,0)+IF(DW2055="D",1,0)</f>
        <v>0</v>
      </c>
      <c r="BA2055" s="0" t="n">
        <f aca="false">IF(DH2055&lt;&gt;"",1,0)+IF(DI2055&lt;&gt;"",1,0)+IF(DK2055&lt;&gt;"",1,0)+IF(DM2055&lt;&gt;"",1,0)+IF(DN2055&lt;&gt;"",1,0)+IF(DO2055&lt;&gt;"",1,0)+IF(DQ2055&lt;&gt;"",1,0)+IF(DR2055&lt;&gt;"",1,0)+IF(DT2055&lt;&gt;"",1,0)+IF(DU2055&lt;&gt;"",1,0)+IF(DV2055&lt;&gt;"",1,0)+IF(DW2055&lt;&gt;"",1,0)+IF(DX2055&lt;&gt;"",1,0)+IF(DZ2055&lt;&gt;"",1,0)+IF(EA2055&lt;&gt;"",1,0)+IF(EB2055&lt;&gt;"",1,0)+IF(EE2055&lt;&gt;"",1,0)</f>
        <v>5</v>
      </c>
      <c r="BB2055" s="0" t="n">
        <f aca="false">AY2055*AX2055</f>
        <v>5</v>
      </c>
      <c r="BC2055" s="0" t="s">
        <v>155</v>
      </c>
      <c r="BD2055" s="0" t="s">
        <v>155</v>
      </c>
      <c r="BE2055" s="0" t="s">
        <v>155</v>
      </c>
      <c r="BF2055" s="0" t="s">
        <v>155</v>
      </c>
      <c r="BH2055" s="0" t="s">
        <v>155</v>
      </c>
      <c r="BJ2055" s="0" t="s">
        <v>155</v>
      </c>
      <c r="BL2055" s="0" t="s">
        <v>155</v>
      </c>
      <c r="BP2055" s="0" t="s">
        <v>155</v>
      </c>
      <c r="BS2055" s="0" t="s">
        <v>155</v>
      </c>
      <c r="BV2055" s="0" t="s">
        <v>155</v>
      </c>
      <c r="BY2055" s="0" t="s">
        <v>144</v>
      </c>
      <c r="CA2055" s="0" t="s">
        <v>155</v>
      </c>
      <c r="CG2055" s="0" t="s">
        <v>155</v>
      </c>
      <c r="CK2055" s="0" t="s">
        <v>155</v>
      </c>
      <c r="CN2055" s="0" t="s">
        <v>155</v>
      </c>
      <c r="CP2055" s="0" t="s">
        <v>155</v>
      </c>
      <c r="CT2055" s="0" t="s">
        <v>155</v>
      </c>
      <c r="CU2055" s="0" t="s">
        <v>174</v>
      </c>
      <c r="CV2055" s="0" t="s">
        <v>155</v>
      </c>
      <c r="CY2055" s="0" t="s">
        <v>155</v>
      </c>
      <c r="CZ2055" s="0" t="s">
        <v>174</v>
      </c>
      <c r="DC2055" s="0" t="s">
        <v>155</v>
      </c>
      <c r="DF2055" s="0" t="s">
        <v>155</v>
      </c>
      <c r="DG2055" s="0" t="s">
        <v>174</v>
      </c>
      <c r="DI2055" s="0" t="s">
        <v>155</v>
      </c>
      <c r="DL2055" s="0" t="s">
        <v>155</v>
      </c>
      <c r="DN2055" s="0" t="s">
        <v>155</v>
      </c>
      <c r="DS2055" s="0" t="s">
        <v>174</v>
      </c>
      <c r="DU2055" s="0" t="s">
        <v>155</v>
      </c>
      <c r="DX2055" s="0" t="s">
        <v>155</v>
      </c>
      <c r="EA2055" s="0" t="s">
        <v>155</v>
      </c>
      <c r="ED2055" s="0" t="s">
        <v>174</v>
      </c>
      <c r="EF2055" s="0" t="s">
        <v>155</v>
      </c>
    </row>
    <row r="2056" customFormat="false" ht="13.8" hidden="false" customHeight="false" outlineLevel="0" collapsed="false">
      <c r="A2056" s="0" t="s">
        <v>8949</v>
      </c>
      <c r="B2056" s="0" t="n">
        <v>78</v>
      </c>
      <c r="C2056" s="0" t="n">
        <v>393951</v>
      </c>
      <c r="D2056" s="0" t="s">
        <v>8950</v>
      </c>
      <c r="E2056" s="0" t="s">
        <v>453</v>
      </c>
      <c r="F2056" s="0" t="str">
        <f aca="false">CONCATENATE(D2057," ",LEFT(I2057,4),"T=",AW2057,"D=",AX2057,"R=",AY2057,"M=",AZ2057,"L=",BA2057,"B=",BB2057)</f>
        <v>HUKARI 1964T=24D=3R=1M=2L=7B=3</v>
      </c>
      <c r="G2056" s="0" t="s">
        <v>830</v>
      </c>
      <c r="I2056" s="0" t="s">
        <v>4977</v>
      </c>
      <c r="J2056" s="0" t="s">
        <v>8951</v>
      </c>
      <c r="K2056" s="0" t="s">
        <v>239</v>
      </c>
      <c r="M2056" s="0" t="str">
        <f aca="false">RIGHT(N2056,LEN(N2056)-FIND(" ",N2056))</f>
        <v>CRESCENT DR NE</v>
      </c>
      <c r="N2056" s="0" t="s">
        <v>8952</v>
      </c>
      <c r="P2056" s="0" t="s">
        <v>147</v>
      </c>
      <c r="Q2056" s="0" t="s">
        <v>148</v>
      </c>
      <c r="R2056" s="0" t="n">
        <v>44483</v>
      </c>
      <c r="AD2056" s="0" t="s">
        <v>149</v>
      </c>
      <c r="AE2056" s="0" t="s">
        <v>150</v>
      </c>
      <c r="AF2056" s="0" t="s">
        <v>151</v>
      </c>
      <c r="AH2056" s="0" t="n">
        <v>14</v>
      </c>
      <c r="AI2056" s="0" t="n">
        <v>11</v>
      </c>
      <c r="AN2056" s="0" t="s">
        <v>147</v>
      </c>
      <c r="AO2056" s="0" t="s">
        <v>176</v>
      </c>
      <c r="AP2056" s="0" t="s">
        <v>177</v>
      </c>
      <c r="AQ2056" s="0" t="n">
        <v>9</v>
      </c>
      <c r="AR2056" s="0" t="n">
        <v>64</v>
      </c>
      <c r="AS2056" s="0" t="n">
        <v>32</v>
      </c>
      <c r="AV2056" s="0" t="s">
        <v>154</v>
      </c>
      <c r="AW2056" s="0" t="n">
        <f aca="false">COUNTA($BC2056:$EG2056)</f>
        <v>0</v>
      </c>
      <c r="AX2056" s="0" t="n">
        <f aca="false">COUNTIF($BC2056:$EG2056,"D")</f>
        <v>0</v>
      </c>
      <c r="AY2056" s="0" t="n">
        <f aca="false">COUNTIF($BC2056:$EG2056,"R")</f>
        <v>0</v>
      </c>
      <c r="AZ2056" s="0" t="n">
        <f aca="false">IF(CC2056="D",1,0)+IF(CL2056="D",1,0)+IF(CW2056="D",1,0)+IF(DD2056="D",1,0)+IF(DJ2056="D",1,0)+IF(DO2056="D",1,0)+IF(DW2056="D",1,0)</f>
        <v>0</v>
      </c>
      <c r="BA2056" s="0" t="n">
        <f aca="false">IF(DH2056&lt;&gt;"",1,0)+IF(DI2056&lt;&gt;"",1,0)+IF(DK2056&lt;&gt;"",1,0)+IF(DM2056&lt;&gt;"",1,0)+IF(DN2056&lt;&gt;"",1,0)+IF(DO2056&lt;&gt;"",1,0)+IF(DQ2056&lt;&gt;"",1,0)+IF(DR2056&lt;&gt;"",1,0)+IF(DT2056&lt;&gt;"",1,0)+IF(DU2056&lt;&gt;"",1,0)+IF(DV2056&lt;&gt;"",1,0)+IF(DW2056&lt;&gt;"",1,0)+IF(DX2056&lt;&gt;"",1,0)+IF(DZ2056&lt;&gt;"",1,0)+IF(EA2056&lt;&gt;"",1,0)+IF(EB2056&lt;&gt;"",1,0)+IF(EE2056&lt;&gt;"",1,0)</f>
        <v>0</v>
      </c>
      <c r="BB2056" s="0" t="n">
        <f aca="false">AY2056*AX2056</f>
        <v>0</v>
      </c>
    </row>
    <row r="2057" customFormat="false" ht="13.8" hidden="false" customHeight="false" outlineLevel="0" collapsed="false">
      <c r="A2057" s="0" t="s">
        <v>8953</v>
      </c>
      <c r="B2057" s="0" t="n">
        <v>78</v>
      </c>
      <c r="C2057" s="0" t="n">
        <v>146820</v>
      </c>
      <c r="D2057" s="0" t="s">
        <v>5104</v>
      </c>
      <c r="E2057" s="0" t="s">
        <v>564</v>
      </c>
      <c r="F2057" s="0" t="str">
        <f aca="false">CONCATENATE(D2058," ",LEFT(I2058,4),"T=",AW2058,"D=",AX2058,"R=",AY2058,"M=",AZ2058,"L=",BA2058,"B=",BB2058)</f>
        <v>MORGAN 1955T=9D=0R=1M=0L=3B=0</v>
      </c>
      <c r="I2057" s="0" t="s">
        <v>4080</v>
      </c>
      <c r="J2057" s="0" t="s">
        <v>3570</v>
      </c>
      <c r="K2057" s="0" t="s">
        <v>143</v>
      </c>
      <c r="L2057" s="0" t="s">
        <v>174</v>
      </c>
      <c r="M2057" s="0" t="str">
        <f aca="false">RIGHT(N2057,LEN(N2057)-FIND(" ",N2057))</f>
        <v>SUNSET DR NE</v>
      </c>
      <c r="N2057" s="0" t="s">
        <v>1869</v>
      </c>
      <c r="P2057" s="0" t="s">
        <v>147</v>
      </c>
      <c r="Q2057" s="0" t="s">
        <v>148</v>
      </c>
      <c r="R2057" s="0" t="n">
        <v>44483</v>
      </c>
      <c r="AD2057" s="0" t="s">
        <v>149</v>
      </c>
      <c r="AE2057" s="0" t="s">
        <v>150</v>
      </c>
      <c r="AF2057" s="0" t="s">
        <v>151</v>
      </c>
      <c r="AH2057" s="0" t="n">
        <v>14</v>
      </c>
      <c r="AI2057" s="0" t="n">
        <v>11</v>
      </c>
      <c r="AN2057" s="0" t="s">
        <v>147</v>
      </c>
      <c r="AO2057" s="0" t="s">
        <v>261</v>
      </c>
      <c r="AP2057" s="0" t="s">
        <v>262</v>
      </c>
      <c r="AQ2057" s="0" t="n">
        <v>9</v>
      </c>
      <c r="AR2057" s="0" t="n">
        <v>64</v>
      </c>
      <c r="AS2057" s="0" t="n">
        <v>32</v>
      </c>
      <c r="AV2057" s="0" t="s">
        <v>154</v>
      </c>
      <c r="AW2057" s="0" t="n">
        <f aca="false">COUNTA($BC2057:$EG2057)</f>
        <v>24</v>
      </c>
      <c r="AX2057" s="0" t="n">
        <f aca="false">COUNTIF($BC2057:$EG2057,"D")</f>
        <v>3</v>
      </c>
      <c r="AY2057" s="0" t="n">
        <f aca="false">COUNTIF($BC2057:$EG2057,"R")</f>
        <v>1</v>
      </c>
      <c r="AZ2057" s="0" t="n">
        <f aca="false">IF(CC2057="D",1,0)+IF(CL2057="D",1,0)+IF(CW2057="D",1,0)+IF(DD2057="D",1,0)+IF(DJ2057="D",1,0)+IF(DO2057="D",1,0)+IF(DW2057="D",1,0)</f>
        <v>2</v>
      </c>
      <c r="BA2057" s="0" t="n">
        <f aca="false">IF(DH2057&lt;&gt;"",1,0)+IF(DI2057&lt;&gt;"",1,0)+IF(DK2057&lt;&gt;"",1,0)+IF(DM2057&lt;&gt;"",1,0)+IF(DN2057&lt;&gt;"",1,0)+IF(DO2057&lt;&gt;"",1,0)+IF(DQ2057&lt;&gt;"",1,0)+IF(DR2057&lt;&gt;"",1,0)+IF(DT2057&lt;&gt;"",1,0)+IF(DU2057&lt;&gt;"",1,0)+IF(DV2057&lt;&gt;"",1,0)+IF(DW2057&lt;&gt;"",1,0)+IF(DX2057&lt;&gt;"",1,0)+IF(DZ2057&lt;&gt;"",1,0)+IF(EA2057&lt;&gt;"",1,0)+IF(EB2057&lt;&gt;"",1,0)+IF(EE2057&lt;&gt;"",1,0)</f>
        <v>7</v>
      </c>
      <c r="BB2057" s="0" t="n">
        <f aca="false">AY2057*AX2057</f>
        <v>3</v>
      </c>
      <c r="BC2057" s="0" t="s">
        <v>155</v>
      </c>
      <c r="BD2057" s="0" t="s">
        <v>155</v>
      </c>
      <c r="BE2057" s="0" t="s">
        <v>155</v>
      </c>
      <c r="BI2057" s="0" t="s">
        <v>155</v>
      </c>
      <c r="BK2057" s="0" t="s">
        <v>155</v>
      </c>
      <c r="BL2057" s="0" t="s">
        <v>155</v>
      </c>
      <c r="BR2057" s="0" t="s">
        <v>155</v>
      </c>
      <c r="BS2057" s="0" t="s">
        <v>155</v>
      </c>
      <c r="CP2057" s="0" t="s">
        <v>155</v>
      </c>
      <c r="CY2057" s="0" t="s">
        <v>155</v>
      </c>
      <c r="CZ2057" s="0" t="s">
        <v>144</v>
      </c>
      <c r="DC2057" s="0" t="s">
        <v>155</v>
      </c>
      <c r="DF2057" s="0" t="s">
        <v>155</v>
      </c>
      <c r="DI2057" s="0" t="s">
        <v>155</v>
      </c>
      <c r="DJ2057" s="0" t="s">
        <v>144</v>
      </c>
      <c r="DL2057" s="0" t="s">
        <v>155</v>
      </c>
      <c r="DN2057" s="0" t="s">
        <v>155</v>
      </c>
      <c r="DR2057" s="0" t="s">
        <v>155</v>
      </c>
      <c r="DU2057" s="0" t="s">
        <v>155</v>
      </c>
      <c r="DW2057" s="0" t="s">
        <v>144</v>
      </c>
      <c r="DX2057" s="0" t="s">
        <v>155</v>
      </c>
      <c r="EA2057" s="0" t="s">
        <v>155</v>
      </c>
      <c r="ED2057" s="0" t="s">
        <v>174</v>
      </c>
      <c r="EF2057" s="0" t="s">
        <v>155</v>
      </c>
    </row>
    <row r="2058" customFormat="false" ht="13.8" hidden="false" customHeight="false" outlineLevel="0" collapsed="false">
      <c r="A2058" s="0" t="s">
        <v>8954</v>
      </c>
      <c r="B2058" s="0" t="n">
        <v>78</v>
      </c>
      <c r="C2058" s="0" t="n">
        <v>356909</v>
      </c>
      <c r="D2058" s="0" t="s">
        <v>5675</v>
      </c>
      <c r="E2058" s="0" t="s">
        <v>4530</v>
      </c>
      <c r="F2058" s="0" t="str">
        <f aca="false">CONCATENATE(D2059," ",LEFT(I2059,4),"T=",AW2059,"D=",AX2059,"R=",AY2059,"M=",AZ2059,"L=",BA2059,"B=",BB2059)</f>
        <v>ANDERSON 1966T=28D=2R=2M=1L=5B=4</v>
      </c>
      <c r="G2058" s="0" t="s">
        <v>200</v>
      </c>
      <c r="I2058" s="0" t="s">
        <v>8119</v>
      </c>
      <c r="J2058" s="0" t="s">
        <v>3570</v>
      </c>
      <c r="K2058" s="0" t="s">
        <v>143</v>
      </c>
      <c r="M2058" s="0" t="str">
        <f aca="false">RIGHT(N2058,LEN(N2058)-FIND(" ",N2058))</f>
        <v>CRANBERRY LN NE</v>
      </c>
      <c r="N2058" s="0" t="s">
        <v>8955</v>
      </c>
      <c r="O2058" s="0" t="s">
        <v>6477</v>
      </c>
      <c r="P2058" s="0" t="s">
        <v>147</v>
      </c>
      <c r="Q2058" s="0" t="s">
        <v>148</v>
      </c>
      <c r="R2058" s="0" t="n">
        <v>44483</v>
      </c>
      <c r="AD2058" s="0" t="s">
        <v>149</v>
      </c>
      <c r="AE2058" s="0" t="s">
        <v>150</v>
      </c>
      <c r="AH2058" s="0" t="n">
        <v>14</v>
      </c>
      <c r="AI2058" s="0" t="n">
        <v>11</v>
      </c>
      <c r="AJ2058" s="0" t="s">
        <v>164</v>
      </c>
      <c r="AM2058" s="0" t="s">
        <v>165</v>
      </c>
      <c r="AN2058" s="0" t="s">
        <v>147</v>
      </c>
      <c r="AO2058" s="0" t="s">
        <v>166</v>
      </c>
      <c r="AP2058" s="0" t="s">
        <v>167</v>
      </c>
      <c r="AQ2058" s="0" t="n">
        <v>9</v>
      </c>
      <c r="AR2058" s="0" t="n">
        <v>64</v>
      </c>
      <c r="AS2058" s="0" t="n">
        <v>32</v>
      </c>
      <c r="AV2058" s="0" t="s">
        <v>154</v>
      </c>
      <c r="AW2058" s="0" t="n">
        <f aca="false">COUNTA($BC2058:$EG2058)</f>
        <v>9</v>
      </c>
      <c r="AX2058" s="0" t="n">
        <f aca="false">COUNTIF($BC2058:$EG2058,"D")</f>
        <v>0</v>
      </c>
      <c r="AY2058" s="0" t="n">
        <f aca="false">COUNTIF($BC2058:$EG2058,"R")</f>
        <v>1</v>
      </c>
      <c r="AZ2058" s="0" t="n">
        <f aca="false">IF(CC2058="D",1,0)+IF(CL2058="D",1,0)+IF(CW2058="D",1,0)+IF(DD2058="D",1,0)+IF(DJ2058="D",1,0)+IF(DO2058="D",1,0)+IF(DW2058="D",1,0)</f>
        <v>0</v>
      </c>
      <c r="BA2058" s="0" t="n">
        <f aca="false">IF(DH2058&lt;&gt;"",1,0)+IF(DI2058&lt;&gt;"",1,0)+IF(DK2058&lt;&gt;"",1,0)+IF(DM2058&lt;&gt;"",1,0)+IF(DN2058&lt;&gt;"",1,0)+IF(DO2058&lt;&gt;"",1,0)+IF(DQ2058&lt;&gt;"",1,0)+IF(DR2058&lt;&gt;"",1,0)+IF(DT2058&lt;&gt;"",1,0)+IF(DU2058&lt;&gt;"",1,0)+IF(DV2058&lt;&gt;"",1,0)+IF(DW2058&lt;&gt;"",1,0)+IF(DX2058&lt;&gt;"",1,0)+IF(DZ2058&lt;&gt;"",1,0)+IF(EA2058&lt;&gt;"",1,0)+IF(EB2058&lt;&gt;"",1,0)+IF(EE2058&lt;&gt;"",1,0)</f>
        <v>3</v>
      </c>
      <c r="BB2058" s="0" t="n">
        <f aca="false">AY2058*AX2058</f>
        <v>0</v>
      </c>
      <c r="CA2058" s="0" t="s">
        <v>155</v>
      </c>
      <c r="CK2058" s="0" t="s">
        <v>155</v>
      </c>
      <c r="CP2058" s="0" t="s">
        <v>155</v>
      </c>
      <c r="CY2058" s="0" t="s">
        <v>155</v>
      </c>
      <c r="CZ2058" s="0" t="s">
        <v>174</v>
      </c>
      <c r="DC2058" s="0" t="s">
        <v>155</v>
      </c>
      <c r="DI2058" s="0" t="s">
        <v>155</v>
      </c>
      <c r="DN2058" s="0" t="s">
        <v>155</v>
      </c>
      <c r="DU2058" s="0" t="s">
        <v>155</v>
      </c>
    </row>
    <row r="2059" customFormat="false" ht="13.8" hidden="false" customHeight="false" outlineLevel="0" collapsed="false">
      <c r="A2059" s="0" t="s">
        <v>8956</v>
      </c>
      <c r="B2059" s="0" t="n">
        <v>78</v>
      </c>
      <c r="C2059" s="0" t="n">
        <v>177374</v>
      </c>
      <c r="D2059" s="0" t="s">
        <v>1195</v>
      </c>
      <c r="E2059" s="0" t="s">
        <v>358</v>
      </c>
      <c r="F2059" s="0" t="str">
        <f aca="false">CONCATENATE(D2060," ",LEFT(I2060,4),"T=",AW2060,"D=",AX2060,"R=",AY2060,"M=",AZ2060,"L=",BA2060,"B=",BB2060)</f>
        <v>ROBERTS 1971T=1D=0R=0M=0L=0B=0</v>
      </c>
      <c r="G2059" s="0" t="s">
        <v>257</v>
      </c>
      <c r="I2059" s="0" t="s">
        <v>8957</v>
      </c>
      <c r="J2059" s="0" t="s">
        <v>3575</v>
      </c>
      <c r="K2059" s="0" t="s">
        <v>143</v>
      </c>
      <c r="L2059" s="0" t="s">
        <v>174</v>
      </c>
      <c r="M2059" s="0" t="str">
        <f aca="false">RIGHT(N2059,LEN(N2059)-FIND(" ",N2059))</f>
        <v>NOCTURNE ST NE</v>
      </c>
      <c r="N2059" s="0" t="s">
        <v>8958</v>
      </c>
      <c r="P2059" s="0" t="s">
        <v>147</v>
      </c>
      <c r="Q2059" s="0" t="s">
        <v>148</v>
      </c>
      <c r="R2059" s="0" t="n">
        <v>44483</v>
      </c>
      <c r="AD2059" s="0" t="s">
        <v>149</v>
      </c>
      <c r="AE2059" s="0" t="s">
        <v>150</v>
      </c>
      <c r="AH2059" s="0" t="n">
        <v>14</v>
      </c>
      <c r="AI2059" s="0" t="n">
        <v>11</v>
      </c>
      <c r="AJ2059" s="0" t="s">
        <v>164</v>
      </c>
      <c r="AM2059" s="0" t="s">
        <v>165</v>
      </c>
      <c r="AN2059" s="0" t="s">
        <v>147</v>
      </c>
      <c r="AO2059" s="0" t="s">
        <v>261</v>
      </c>
      <c r="AP2059" s="0" t="s">
        <v>262</v>
      </c>
      <c r="AQ2059" s="0" t="n">
        <v>9</v>
      </c>
      <c r="AR2059" s="0" t="n">
        <v>64</v>
      </c>
      <c r="AS2059" s="0" t="n">
        <v>32</v>
      </c>
      <c r="AV2059" s="0" t="s">
        <v>154</v>
      </c>
      <c r="AW2059" s="0" t="n">
        <f aca="false">COUNTA($BC2059:$EG2059)</f>
        <v>28</v>
      </c>
      <c r="AX2059" s="0" t="n">
        <f aca="false">COUNTIF($BC2059:$EG2059,"D")</f>
        <v>2</v>
      </c>
      <c r="AY2059" s="0" t="n">
        <f aca="false">COUNTIF($BC2059:$EG2059,"R")</f>
        <v>2</v>
      </c>
      <c r="AZ2059" s="0" t="n">
        <f aca="false">IF(CC2059="D",1,0)+IF(CL2059="D",1,0)+IF(CW2059="D",1,0)+IF(DD2059="D",1,0)+IF(DJ2059="D",1,0)+IF(DO2059="D",1,0)+IF(DW2059="D",1,0)</f>
        <v>1</v>
      </c>
      <c r="BA2059" s="0" t="n">
        <f aca="false">IF(DH2059&lt;&gt;"",1,0)+IF(DI2059&lt;&gt;"",1,0)+IF(DK2059&lt;&gt;"",1,0)+IF(DM2059&lt;&gt;"",1,0)+IF(DN2059&lt;&gt;"",1,0)+IF(DO2059&lt;&gt;"",1,0)+IF(DQ2059&lt;&gt;"",1,0)+IF(DR2059&lt;&gt;"",1,0)+IF(DT2059&lt;&gt;"",1,0)+IF(DU2059&lt;&gt;"",1,0)+IF(DV2059&lt;&gt;"",1,0)+IF(DW2059&lt;&gt;"",1,0)+IF(DX2059&lt;&gt;"",1,0)+IF(DZ2059&lt;&gt;"",1,0)+IF(EA2059&lt;&gt;"",1,0)+IF(EB2059&lt;&gt;"",1,0)+IF(EE2059&lt;&gt;"",1,0)</f>
        <v>5</v>
      </c>
      <c r="BB2059" s="0" t="n">
        <f aca="false">AY2059*AX2059</f>
        <v>4</v>
      </c>
      <c r="BC2059" s="0" t="s">
        <v>155</v>
      </c>
      <c r="BD2059" s="0" t="s">
        <v>155</v>
      </c>
      <c r="BE2059" s="0" t="s">
        <v>155</v>
      </c>
      <c r="BG2059" s="0" t="s">
        <v>155</v>
      </c>
      <c r="BH2059" s="0" t="s">
        <v>155</v>
      </c>
      <c r="BI2059" s="0" t="s">
        <v>155</v>
      </c>
      <c r="BJ2059" s="0" t="s">
        <v>155</v>
      </c>
      <c r="BK2059" s="0" t="s">
        <v>155</v>
      </c>
      <c r="BL2059" s="0" t="s">
        <v>155</v>
      </c>
      <c r="BS2059" s="0" t="s">
        <v>155</v>
      </c>
      <c r="CA2059" s="0" t="s">
        <v>155</v>
      </c>
      <c r="CH2059" s="0" t="s">
        <v>144</v>
      </c>
      <c r="CK2059" s="0" t="s">
        <v>155</v>
      </c>
      <c r="CL2059" s="0" t="s">
        <v>144</v>
      </c>
      <c r="CN2059" s="0" t="s">
        <v>155</v>
      </c>
      <c r="CP2059" s="0" t="s">
        <v>155</v>
      </c>
      <c r="CV2059" s="0" t="s">
        <v>155</v>
      </c>
      <c r="CY2059" s="0" t="s">
        <v>155</v>
      </c>
      <c r="CZ2059" s="0" t="s">
        <v>174</v>
      </c>
      <c r="DC2059" s="0" t="s">
        <v>155</v>
      </c>
      <c r="DF2059" s="0" t="s">
        <v>155</v>
      </c>
      <c r="DI2059" s="0" t="s">
        <v>155</v>
      </c>
      <c r="DN2059" s="0" t="s">
        <v>155</v>
      </c>
      <c r="DS2059" s="0" t="s">
        <v>174</v>
      </c>
      <c r="DU2059" s="0" t="s">
        <v>155</v>
      </c>
      <c r="DX2059" s="0" t="s">
        <v>155</v>
      </c>
      <c r="EA2059" s="0" t="s">
        <v>155</v>
      </c>
      <c r="EF2059" s="0" t="s">
        <v>155</v>
      </c>
    </row>
    <row r="2060" customFormat="false" ht="13.8" hidden="false" customHeight="false" outlineLevel="0" collapsed="false">
      <c r="A2060" s="0" t="s">
        <v>8959</v>
      </c>
      <c r="B2060" s="0" t="n">
        <v>78</v>
      </c>
      <c r="C2060" s="0" t="n">
        <v>263779</v>
      </c>
      <c r="D2060" s="0" t="s">
        <v>8960</v>
      </c>
      <c r="E2060" s="0" t="s">
        <v>8961</v>
      </c>
      <c r="F2060" s="0" t="str">
        <f aca="false">CONCATENATE(D2061," ",LEFT(I2061,4),"T=",AW2061,"D=",AX2061,"R=",AY2061,"M=",AZ2061,"L=",BA2061,"B=",BB2061)</f>
        <v>CRAIG 1977T=3D=0R=0M=0L=1B=0</v>
      </c>
      <c r="G2060" s="0" t="s">
        <v>257</v>
      </c>
      <c r="I2060" s="0" t="s">
        <v>8962</v>
      </c>
      <c r="J2060" s="0" t="s">
        <v>3575</v>
      </c>
      <c r="K2060" s="0" t="s">
        <v>143</v>
      </c>
      <c r="M2060" s="0" t="str">
        <f aca="false">RIGHT(N2060,LEN(N2060)-FIND(" ",N2060))</f>
        <v>ROBERTS LN NE</v>
      </c>
      <c r="N2060" s="0" t="s">
        <v>8963</v>
      </c>
      <c r="P2060" s="0" t="s">
        <v>147</v>
      </c>
      <c r="Q2060" s="0" t="s">
        <v>148</v>
      </c>
      <c r="R2060" s="0" t="n">
        <v>44483</v>
      </c>
      <c r="AD2060" s="0" t="s">
        <v>149</v>
      </c>
      <c r="AE2060" s="0" t="s">
        <v>150</v>
      </c>
      <c r="AH2060" s="0" t="n">
        <v>14</v>
      </c>
      <c r="AI2060" s="0" t="n">
        <v>11</v>
      </c>
      <c r="AJ2060" s="0" t="s">
        <v>164</v>
      </c>
      <c r="AM2060" s="0" t="s">
        <v>165</v>
      </c>
      <c r="AN2060" s="0" t="s">
        <v>147</v>
      </c>
      <c r="AO2060" s="0" t="s">
        <v>166</v>
      </c>
      <c r="AP2060" s="0" t="s">
        <v>167</v>
      </c>
      <c r="AQ2060" s="0" t="n">
        <v>9</v>
      </c>
      <c r="AR2060" s="0" t="n">
        <v>64</v>
      </c>
      <c r="AS2060" s="0" t="n">
        <v>32</v>
      </c>
      <c r="AV2060" s="0" t="s">
        <v>154</v>
      </c>
      <c r="AW2060" s="0" t="n">
        <f aca="false">COUNTA($BC2060:$EG2060)</f>
        <v>1</v>
      </c>
      <c r="AX2060" s="0" t="n">
        <f aca="false">COUNTIF($BC2060:$EG2060,"D")</f>
        <v>0</v>
      </c>
      <c r="AY2060" s="0" t="n">
        <f aca="false">COUNTIF($BC2060:$EG2060,"R")</f>
        <v>0</v>
      </c>
      <c r="AZ2060" s="0" t="n">
        <f aca="false">IF(CC2060="D",1,0)+IF(CL2060="D",1,0)+IF(CW2060="D",1,0)+IF(DD2060="D",1,0)+IF(DJ2060="D",1,0)+IF(DO2060="D",1,0)+IF(DW2060="D",1,0)</f>
        <v>0</v>
      </c>
      <c r="BA2060" s="0" t="n">
        <f aca="false">IF(DH2060&lt;&gt;"",1,0)+IF(DI2060&lt;&gt;"",1,0)+IF(DK2060&lt;&gt;"",1,0)+IF(DM2060&lt;&gt;"",1,0)+IF(DN2060&lt;&gt;"",1,0)+IF(DO2060&lt;&gt;"",1,0)+IF(DQ2060&lt;&gt;"",1,0)+IF(DR2060&lt;&gt;"",1,0)+IF(DT2060&lt;&gt;"",1,0)+IF(DU2060&lt;&gt;"",1,0)+IF(DV2060&lt;&gt;"",1,0)+IF(DW2060&lt;&gt;"",1,0)+IF(DX2060&lt;&gt;"",1,0)+IF(DZ2060&lt;&gt;"",1,0)+IF(EA2060&lt;&gt;"",1,0)+IF(EB2060&lt;&gt;"",1,0)+IF(EE2060&lt;&gt;"",1,0)</f>
        <v>0</v>
      </c>
      <c r="BB2060" s="0" t="n">
        <f aca="false">AY2060*AX2060</f>
        <v>0</v>
      </c>
      <c r="EF2060" s="0" t="s">
        <v>155</v>
      </c>
    </row>
    <row r="2061" customFormat="false" ht="13.8" hidden="false" customHeight="false" outlineLevel="0" collapsed="false">
      <c r="A2061" s="0" t="s">
        <v>8964</v>
      </c>
      <c r="B2061" s="0" t="n">
        <v>78</v>
      </c>
      <c r="C2061" s="0" t="n">
        <v>367406</v>
      </c>
      <c r="D2061" s="0" t="s">
        <v>1288</v>
      </c>
      <c r="E2061" s="0" t="s">
        <v>1079</v>
      </c>
      <c r="F2061" s="0" t="str">
        <f aca="false">CONCATENATE(D2062," ",LEFT(I2062,4),"T=",AW2062,"D=",AX2062,"R=",AY2062,"M=",AZ2062,"L=",BA2062,"B=",BB2062)</f>
        <v>ANDERSON 1995T=3D=0R=1M=0L=0B=0</v>
      </c>
      <c r="G2061" s="0" t="s">
        <v>231</v>
      </c>
      <c r="I2061" s="0" t="s">
        <v>8965</v>
      </c>
      <c r="J2061" s="0" t="s">
        <v>3575</v>
      </c>
      <c r="K2061" s="0" t="s">
        <v>143</v>
      </c>
      <c r="M2061" s="0" t="str">
        <f aca="false">RIGHT(N2061,LEN(N2061)-FIND(" ",N2061))</f>
        <v>WILLOW BROOK DR NE</v>
      </c>
      <c r="N2061" s="0" t="s">
        <v>8966</v>
      </c>
      <c r="P2061" s="0" t="s">
        <v>147</v>
      </c>
      <c r="Q2061" s="0" t="s">
        <v>148</v>
      </c>
      <c r="R2061" s="0" t="n">
        <v>44483</v>
      </c>
      <c r="AD2061" s="0" t="s">
        <v>149</v>
      </c>
      <c r="AE2061" s="0" t="s">
        <v>150</v>
      </c>
      <c r="AH2061" s="0" t="n">
        <v>14</v>
      </c>
      <c r="AI2061" s="0" t="n">
        <v>11</v>
      </c>
      <c r="AJ2061" s="0" t="s">
        <v>164</v>
      </c>
      <c r="AM2061" s="0" t="s">
        <v>165</v>
      </c>
      <c r="AN2061" s="0" t="s">
        <v>147</v>
      </c>
      <c r="AO2061" s="0" t="s">
        <v>166</v>
      </c>
      <c r="AP2061" s="0" t="s">
        <v>167</v>
      </c>
      <c r="AQ2061" s="0" t="n">
        <v>9</v>
      </c>
      <c r="AR2061" s="0" t="n">
        <v>64</v>
      </c>
      <c r="AS2061" s="0" t="n">
        <v>32</v>
      </c>
      <c r="AV2061" s="0" t="s">
        <v>154</v>
      </c>
      <c r="AW2061" s="0" t="n">
        <f aca="false">COUNTA($BC2061:$EG2061)</f>
        <v>3</v>
      </c>
      <c r="AX2061" s="0" t="n">
        <f aca="false">COUNTIF($BC2061:$EG2061,"D")</f>
        <v>0</v>
      </c>
      <c r="AY2061" s="0" t="n">
        <f aca="false">COUNTIF($BC2061:$EG2061,"R")</f>
        <v>0</v>
      </c>
      <c r="AZ2061" s="0" t="n">
        <f aca="false">IF(CC2061="D",1,0)+IF(CL2061="D",1,0)+IF(CW2061="D",1,0)+IF(DD2061="D",1,0)+IF(DJ2061="D",1,0)+IF(DO2061="D",1,0)+IF(DW2061="D",1,0)</f>
        <v>0</v>
      </c>
      <c r="BA2061" s="0" t="n">
        <f aca="false">IF(DH2061&lt;&gt;"",1,0)+IF(DI2061&lt;&gt;"",1,0)+IF(DK2061&lt;&gt;"",1,0)+IF(DM2061&lt;&gt;"",1,0)+IF(DN2061&lt;&gt;"",1,0)+IF(DO2061&lt;&gt;"",1,0)+IF(DQ2061&lt;&gt;"",1,0)+IF(DR2061&lt;&gt;"",1,0)+IF(DT2061&lt;&gt;"",1,0)+IF(DU2061&lt;&gt;"",1,0)+IF(DV2061&lt;&gt;"",1,0)+IF(DW2061&lt;&gt;"",1,0)+IF(DX2061&lt;&gt;"",1,0)+IF(DZ2061&lt;&gt;"",1,0)+IF(EA2061&lt;&gt;"",1,0)+IF(EB2061&lt;&gt;"",1,0)+IF(EE2061&lt;&gt;"",1,0)</f>
        <v>1</v>
      </c>
      <c r="BB2061" s="0" t="n">
        <f aca="false">AY2061*AX2061</f>
        <v>0</v>
      </c>
      <c r="DC2061" s="0" t="s">
        <v>155</v>
      </c>
      <c r="DN2061" s="0" t="s">
        <v>155</v>
      </c>
      <c r="EF2061" s="0" t="s">
        <v>155</v>
      </c>
    </row>
    <row r="2062" customFormat="false" ht="13.8" hidden="false" customHeight="false" outlineLevel="0" collapsed="false">
      <c r="A2062" s="0" t="s">
        <v>8967</v>
      </c>
      <c r="B2062" s="0" t="n">
        <v>78</v>
      </c>
      <c r="C2062" s="0" t="n">
        <v>395035</v>
      </c>
      <c r="D2062" s="0" t="s">
        <v>1195</v>
      </c>
      <c r="E2062" s="0" t="s">
        <v>5877</v>
      </c>
      <c r="F2062" s="0" t="str">
        <f aca="false">CONCATENATE(D2063," ",LEFT(I2063,4),"T=",AW2063,"D=",AX2063,"R=",AY2063,"M=",AZ2063,"L=",BA2063,"B=",BB2063)</f>
        <v>GAVIN 1995T=2D=0R=0M=0L=0B=0</v>
      </c>
      <c r="G2062" s="0" t="s">
        <v>725</v>
      </c>
      <c r="I2062" s="0" t="s">
        <v>8968</v>
      </c>
      <c r="J2062" s="0" t="s">
        <v>8969</v>
      </c>
      <c r="K2062" s="0" t="s">
        <v>239</v>
      </c>
      <c r="M2062" s="0" t="str">
        <f aca="false">RIGHT(N2062,LEN(N2062)-FIND(" ",N2062))</f>
        <v>QUARRY LN NE</v>
      </c>
      <c r="N2062" s="0" t="s">
        <v>1301</v>
      </c>
      <c r="O2062" s="0" t="s">
        <v>822</v>
      </c>
      <c r="P2062" s="0" t="s">
        <v>147</v>
      </c>
      <c r="Q2062" s="0" t="s">
        <v>148</v>
      </c>
      <c r="R2062" s="0" t="n">
        <v>44483</v>
      </c>
      <c r="AD2062" s="0" t="s">
        <v>149</v>
      </c>
      <c r="AE2062" s="0" t="s">
        <v>150</v>
      </c>
      <c r="AH2062" s="0" t="n">
        <v>14</v>
      </c>
      <c r="AI2062" s="0" t="n">
        <v>11</v>
      </c>
      <c r="AJ2062" s="0" t="s">
        <v>164</v>
      </c>
      <c r="AM2062" s="0" t="s">
        <v>165</v>
      </c>
      <c r="AN2062" s="0" t="s">
        <v>147</v>
      </c>
      <c r="AO2062" s="0" t="s">
        <v>176</v>
      </c>
      <c r="AP2062" s="0" t="s">
        <v>177</v>
      </c>
      <c r="AQ2062" s="0" t="n">
        <v>9</v>
      </c>
      <c r="AR2062" s="0" t="n">
        <v>64</v>
      </c>
      <c r="AS2062" s="0" t="n">
        <v>32</v>
      </c>
      <c r="AV2062" s="0" t="s">
        <v>154</v>
      </c>
      <c r="AW2062" s="0" t="n">
        <f aca="false">COUNTA($BC2062:$EG2062)</f>
        <v>3</v>
      </c>
      <c r="AX2062" s="0" t="n">
        <f aca="false">COUNTIF($BC2062:$EG2062,"D")</f>
        <v>0</v>
      </c>
      <c r="AY2062" s="0" t="n">
        <f aca="false">COUNTIF($BC2062:$EG2062,"R")</f>
        <v>1</v>
      </c>
      <c r="AZ2062" s="0" t="n">
        <f aca="false">IF(CC2062="D",1,0)+IF(CL2062="D",1,0)+IF(CW2062="D",1,0)+IF(DD2062="D",1,0)+IF(DJ2062="D",1,0)+IF(DO2062="D",1,0)+IF(DW2062="D",1,0)</f>
        <v>0</v>
      </c>
      <c r="BA2062" s="0" t="n">
        <f aca="false">IF(DH2062&lt;&gt;"",1,0)+IF(DI2062&lt;&gt;"",1,0)+IF(DK2062&lt;&gt;"",1,0)+IF(DM2062&lt;&gt;"",1,0)+IF(DN2062&lt;&gt;"",1,0)+IF(DO2062&lt;&gt;"",1,0)+IF(DQ2062&lt;&gt;"",1,0)+IF(DR2062&lt;&gt;"",1,0)+IF(DT2062&lt;&gt;"",1,0)+IF(DU2062&lt;&gt;"",1,0)+IF(DV2062&lt;&gt;"",1,0)+IF(DW2062&lt;&gt;"",1,0)+IF(DX2062&lt;&gt;"",1,0)+IF(DZ2062&lt;&gt;"",1,0)+IF(EA2062&lt;&gt;"",1,0)+IF(EB2062&lt;&gt;"",1,0)+IF(EE2062&lt;&gt;"",1,0)</f>
        <v>0</v>
      </c>
      <c r="BB2062" s="0" t="n">
        <f aca="false">AY2062*AX2062</f>
        <v>0</v>
      </c>
      <c r="CT2062" s="0" t="s">
        <v>155</v>
      </c>
      <c r="CU2062" s="0" t="s">
        <v>174</v>
      </c>
      <c r="CY2062" s="0" t="s">
        <v>155</v>
      </c>
    </row>
    <row r="2063" customFormat="false" ht="13.8" hidden="false" customHeight="false" outlineLevel="0" collapsed="false">
      <c r="A2063" s="0" t="s">
        <v>8970</v>
      </c>
      <c r="B2063" s="0" t="n">
        <v>78</v>
      </c>
      <c r="C2063" s="0" t="n">
        <v>396693</v>
      </c>
      <c r="D2063" s="0" t="s">
        <v>8730</v>
      </c>
      <c r="E2063" s="0" t="s">
        <v>8971</v>
      </c>
      <c r="F2063" s="0" t="str">
        <f aca="false">CONCATENATE(D2064," ",LEFT(I2064,4),"T=",AW2064,"D=",AX2064,"R=",AY2064,"M=",AZ2064,"L=",BA2064,"B=",BB2064)</f>
        <v>HELLOCK 1973T=5D=1R=0M=0L=1B=0</v>
      </c>
      <c r="G2063" s="0" t="s">
        <v>8972</v>
      </c>
      <c r="I2063" s="0" t="s">
        <v>8973</v>
      </c>
      <c r="J2063" s="0" t="s">
        <v>8974</v>
      </c>
      <c r="K2063" s="0" t="s">
        <v>239</v>
      </c>
      <c r="M2063" s="0" t="str">
        <f aca="false">RIGHT(N2063,LEN(N2063)-FIND(" ",N2063))</f>
        <v>ATLANTIC ST NE</v>
      </c>
      <c r="N2063" s="0" t="s">
        <v>8734</v>
      </c>
      <c r="P2063" s="0" t="s">
        <v>147</v>
      </c>
      <c r="Q2063" s="0" t="s">
        <v>148</v>
      </c>
      <c r="R2063" s="0" t="n">
        <v>44483</v>
      </c>
      <c r="AD2063" s="0" t="s">
        <v>149</v>
      </c>
      <c r="AE2063" s="0" t="s">
        <v>150</v>
      </c>
      <c r="AF2063" s="0" t="s">
        <v>151</v>
      </c>
      <c r="AH2063" s="0" t="n">
        <v>14</v>
      </c>
      <c r="AI2063" s="0" t="n">
        <v>11</v>
      </c>
      <c r="AN2063" s="0" t="s">
        <v>147</v>
      </c>
      <c r="AO2063" s="0" t="s">
        <v>261</v>
      </c>
      <c r="AP2063" s="0" t="s">
        <v>262</v>
      </c>
      <c r="AQ2063" s="0" t="n">
        <v>9</v>
      </c>
      <c r="AR2063" s="0" t="n">
        <v>64</v>
      </c>
      <c r="AS2063" s="0" t="n">
        <v>32</v>
      </c>
      <c r="AV2063" s="0" t="s">
        <v>154</v>
      </c>
      <c r="AW2063" s="0" t="n">
        <f aca="false">COUNTA($BC2063:$EG2063)</f>
        <v>2</v>
      </c>
      <c r="AX2063" s="0" t="n">
        <f aca="false">COUNTIF($BC2063:$EG2063,"D")</f>
        <v>0</v>
      </c>
      <c r="AY2063" s="0" t="n">
        <f aca="false">COUNTIF($BC2063:$EG2063,"R")</f>
        <v>0</v>
      </c>
      <c r="AZ2063" s="0" t="n">
        <f aca="false">IF(CC2063="D",1,0)+IF(CL2063="D",1,0)+IF(CW2063="D",1,0)+IF(DD2063="D",1,0)+IF(DJ2063="D",1,0)+IF(DO2063="D",1,0)+IF(DW2063="D",1,0)</f>
        <v>0</v>
      </c>
      <c r="BA2063" s="0" t="n">
        <f aca="false">IF(DH2063&lt;&gt;"",1,0)+IF(DI2063&lt;&gt;"",1,0)+IF(DK2063&lt;&gt;"",1,0)+IF(DM2063&lt;&gt;"",1,0)+IF(DN2063&lt;&gt;"",1,0)+IF(DO2063&lt;&gt;"",1,0)+IF(DQ2063&lt;&gt;"",1,0)+IF(DR2063&lt;&gt;"",1,0)+IF(DT2063&lt;&gt;"",1,0)+IF(DU2063&lt;&gt;"",1,0)+IF(DV2063&lt;&gt;"",1,0)+IF(DW2063&lt;&gt;"",1,0)+IF(DX2063&lt;&gt;"",1,0)+IF(DZ2063&lt;&gt;"",1,0)+IF(EA2063&lt;&gt;"",1,0)+IF(EB2063&lt;&gt;"",1,0)+IF(EE2063&lt;&gt;"",1,0)</f>
        <v>0</v>
      </c>
      <c r="BB2063" s="0" t="n">
        <f aca="false">AY2063*AX2063</f>
        <v>0</v>
      </c>
      <c r="CY2063" s="0" t="s">
        <v>155</v>
      </c>
      <c r="DC2063" s="0" t="s">
        <v>155</v>
      </c>
    </row>
    <row r="2064" customFormat="false" ht="13.8" hidden="false" customHeight="false" outlineLevel="0" collapsed="false">
      <c r="A2064" s="0" t="s">
        <v>8975</v>
      </c>
      <c r="B2064" s="0" t="n">
        <v>78</v>
      </c>
      <c r="C2064" s="0" t="n">
        <v>249190</v>
      </c>
      <c r="D2064" s="0" t="s">
        <v>8976</v>
      </c>
      <c r="E2064" s="0" t="s">
        <v>1061</v>
      </c>
      <c r="F2064" s="0" t="str">
        <f aca="false">CONCATENATE(D2065," ",LEFT(I2065,4),"T=",AW2065,"D=",AX2065,"R=",AY2065,"M=",AZ2065,"L=",BA2065,"B=",BB2065)</f>
        <v>SHAKER 1965T=4D=0R=1M=0L=0B=0</v>
      </c>
      <c r="G2064" s="0" t="s">
        <v>365</v>
      </c>
      <c r="I2064" s="0" t="s">
        <v>8977</v>
      </c>
      <c r="J2064" s="0" t="s">
        <v>8974</v>
      </c>
      <c r="K2064" s="0" t="s">
        <v>143</v>
      </c>
      <c r="M2064" s="0" t="str">
        <f aca="false">RIGHT(N2064,LEN(N2064)-FIND(" ",N2064))</f>
        <v>HOLLYWOOD ST NE</v>
      </c>
      <c r="N2064" s="0" t="s">
        <v>8978</v>
      </c>
      <c r="P2064" s="0" t="s">
        <v>147</v>
      </c>
      <c r="Q2064" s="0" t="s">
        <v>148</v>
      </c>
      <c r="R2064" s="0" t="n">
        <v>44483</v>
      </c>
      <c r="AD2064" s="0" t="s">
        <v>149</v>
      </c>
      <c r="AE2064" s="0" t="s">
        <v>150</v>
      </c>
      <c r="AF2064" s="0" t="s">
        <v>151</v>
      </c>
      <c r="AH2064" s="0" t="n">
        <v>14</v>
      </c>
      <c r="AI2064" s="0" t="n">
        <v>11</v>
      </c>
      <c r="AN2064" s="0" t="s">
        <v>147</v>
      </c>
      <c r="AO2064" s="0" t="s">
        <v>189</v>
      </c>
      <c r="AP2064" s="0" t="s">
        <v>190</v>
      </c>
      <c r="AQ2064" s="0" t="n">
        <v>9</v>
      </c>
      <c r="AR2064" s="0" t="n">
        <v>64</v>
      </c>
      <c r="AS2064" s="0" t="n">
        <v>32</v>
      </c>
      <c r="AV2064" s="0" t="s">
        <v>154</v>
      </c>
      <c r="AW2064" s="0" t="n">
        <f aca="false">COUNTA($BC2064:$EG2064)</f>
        <v>5</v>
      </c>
      <c r="AX2064" s="0" t="n">
        <f aca="false">COUNTIF($BC2064:$EG2064,"D")</f>
        <v>1</v>
      </c>
      <c r="AY2064" s="0" t="n">
        <f aca="false">COUNTIF($BC2064:$EG2064,"R")</f>
        <v>0</v>
      </c>
      <c r="AZ2064" s="0" t="n">
        <f aca="false">IF(CC2064="D",1,0)+IF(CL2064="D",1,0)+IF(CW2064="D",1,0)+IF(DD2064="D",1,0)+IF(DJ2064="D",1,0)+IF(DO2064="D",1,0)+IF(DW2064="D",1,0)</f>
        <v>0</v>
      </c>
      <c r="BA2064" s="0" t="n">
        <f aca="false">IF(DH2064&lt;&gt;"",1,0)+IF(DI2064&lt;&gt;"",1,0)+IF(DK2064&lt;&gt;"",1,0)+IF(DM2064&lt;&gt;"",1,0)+IF(DN2064&lt;&gt;"",1,0)+IF(DO2064&lt;&gt;"",1,0)+IF(DQ2064&lt;&gt;"",1,0)+IF(DR2064&lt;&gt;"",1,0)+IF(DT2064&lt;&gt;"",1,0)+IF(DU2064&lt;&gt;"",1,0)+IF(DV2064&lt;&gt;"",1,0)+IF(DW2064&lt;&gt;"",1,0)+IF(DX2064&lt;&gt;"",1,0)+IF(DZ2064&lt;&gt;"",1,0)+IF(EA2064&lt;&gt;"",1,0)+IF(EB2064&lt;&gt;"",1,0)+IF(EE2064&lt;&gt;"",1,0)</f>
        <v>1</v>
      </c>
      <c r="BB2064" s="0" t="n">
        <f aca="false">AY2064*AX2064</f>
        <v>0</v>
      </c>
      <c r="CA2064" s="0" t="s">
        <v>155</v>
      </c>
      <c r="CZ2064" s="0" t="s">
        <v>144</v>
      </c>
      <c r="DC2064" s="0" t="s">
        <v>155</v>
      </c>
      <c r="EA2064" s="0" t="s">
        <v>155</v>
      </c>
      <c r="EF2064" s="0" t="s">
        <v>155</v>
      </c>
    </row>
    <row r="2065" customFormat="false" ht="13.8" hidden="false" customHeight="false" outlineLevel="0" collapsed="false">
      <c r="A2065" s="0" t="s">
        <v>8979</v>
      </c>
      <c r="B2065" s="0" t="n">
        <v>78</v>
      </c>
      <c r="C2065" s="0" t="n">
        <v>326006</v>
      </c>
      <c r="D2065" s="0" t="s">
        <v>704</v>
      </c>
      <c r="E2065" s="0" t="s">
        <v>1927</v>
      </c>
      <c r="F2065" s="0" t="str">
        <f aca="false">CONCATENATE(D2066," ",LEFT(I2066,4),"T=",AW2066,"D=",AX2066,"R=",AY2066,"M=",AZ2066,"L=",BA2066,"B=",BB2066)</f>
        <v>CLARK 1954T=12D=1R=1M=0L=2B=1</v>
      </c>
      <c r="G2065" s="0" t="s">
        <v>2894</v>
      </c>
      <c r="I2065" s="0" t="s">
        <v>6988</v>
      </c>
      <c r="J2065" s="0" t="s">
        <v>8980</v>
      </c>
      <c r="K2065" s="0" t="s">
        <v>239</v>
      </c>
      <c r="M2065" s="0" t="str">
        <f aca="false">RIGHT(N2065,LEN(N2065)-FIND(" ",N2065))</f>
        <v>PLAZA AVE NE</v>
      </c>
      <c r="N2065" s="0" t="s">
        <v>931</v>
      </c>
      <c r="O2065" s="0" t="s">
        <v>8981</v>
      </c>
      <c r="P2065" s="0" t="s">
        <v>147</v>
      </c>
      <c r="Q2065" s="0" t="s">
        <v>148</v>
      </c>
      <c r="R2065" s="0" t="n">
        <v>44483</v>
      </c>
      <c r="AD2065" s="0" t="s">
        <v>149</v>
      </c>
      <c r="AE2065" s="0" t="s">
        <v>150</v>
      </c>
      <c r="AH2065" s="0" t="n">
        <v>14</v>
      </c>
      <c r="AI2065" s="0" t="n">
        <v>11</v>
      </c>
      <c r="AJ2065" s="0" t="s">
        <v>164</v>
      </c>
      <c r="AM2065" s="0" t="s">
        <v>165</v>
      </c>
      <c r="AN2065" s="0" t="s">
        <v>147</v>
      </c>
      <c r="AO2065" s="0" t="s">
        <v>261</v>
      </c>
      <c r="AP2065" s="0" t="s">
        <v>262</v>
      </c>
      <c r="AQ2065" s="0" t="n">
        <v>9</v>
      </c>
      <c r="AR2065" s="0" t="n">
        <v>64</v>
      </c>
      <c r="AS2065" s="0" t="n">
        <v>32</v>
      </c>
      <c r="AV2065" s="0" t="s">
        <v>154</v>
      </c>
      <c r="AW2065" s="0" t="n">
        <f aca="false">COUNTA($BC2065:$EG2065)</f>
        <v>4</v>
      </c>
      <c r="AX2065" s="0" t="n">
        <f aca="false">COUNTIF($BC2065:$EG2065,"D")</f>
        <v>0</v>
      </c>
      <c r="AY2065" s="0" t="n">
        <f aca="false">COUNTIF($BC2065:$EG2065,"R")</f>
        <v>1</v>
      </c>
      <c r="AZ2065" s="0" t="n">
        <f aca="false">IF(CC2065="D",1,0)+IF(CL2065="D",1,0)+IF(CW2065="D",1,0)+IF(DD2065="D",1,0)+IF(DJ2065="D",1,0)+IF(DO2065="D",1,0)+IF(DW2065="D",1,0)</f>
        <v>0</v>
      </c>
      <c r="BA2065" s="0" t="n">
        <f aca="false">IF(DH2065&lt;&gt;"",1,0)+IF(DI2065&lt;&gt;"",1,0)+IF(DK2065&lt;&gt;"",1,0)+IF(DM2065&lt;&gt;"",1,0)+IF(DN2065&lt;&gt;"",1,0)+IF(DO2065&lt;&gt;"",1,0)+IF(DQ2065&lt;&gt;"",1,0)+IF(DR2065&lt;&gt;"",1,0)+IF(DT2065&lt;&gt;"",1,0)+IF(DU2065&lt;&gt;"",1,0)+IF(DV2065&lt;&gt;"",1,0)+IF(DW2065&lt;&gt;"",1,0)+IF(DX2065&lt;&gt;"",1,0)+IF(DZ2065&lt;&gt;"",1,0)+IF(EA2065&lt;&gt;"",1,0)+IF(EB2065&lt;&gt;"",1,0)+IF(EE2065&lt;&gt;"",1,0)</f>
        <v>0</v>
      </c>
      <c r="BB2065" s="0" t="n">
        <f aca="false">AY2065*AX2065</f>
        <v>0</v>
      </c>
      <c r="BL2065" s="0" t="s">
        <v>155</v>
      </c>
      <c r="BS2065" s="0" t="s">
        <v>155</v>
      </c>
      <c r="CA2065" s="0" t="s">
        <v>155</v>
      </c>
      <c r="CO2065" s="0" t="s">
        <v>174</v>
      </c>
    </row>
    <row r="2066" customFormat="false" ht="13.8" hidden="false" customHeight="false" outlineLevel="0" collapsed="false">
      <c r="A2066" s="0" t="s">
        <v>8982</v>
      </c>
      <c r="B2066" s="0" t="n">
        <v>78</v>
      </c>
      <c r="C2066" s="0" t="n">
        <v>302828</v>
      </c>
      <c r="D2066" s="0" t="s">
        <v>973</v>
      </c>
      <c r="E2066" s="0" t="s">
        <v>8983</v>
      </c>
      <c r="F2066" s="0" t="str">
        <f aca="false">CONCATENATE(D2067," ",LEFT(I2067,4),"T=",AW2067,"D=",AX2067,"R=",AY2067,"M=",AZ2067,"L=",BA2067,"B=",BB2067)</f>
        <v>LARSON 1973T=13D=1R=0M=0L=2B=0</v>
      </c>
      <c r="I2066" s="0" t="s">
        <v>5532</v>
      </c>
      <c r="J2066" s="0" t="s">
        <v>8984</v>
      </c>
      <c r="K2066" s="0" t="s">
        <v>143</v>
      </c>
      <c r="M2066" s="0" t="str">
        <f aca="false">RIGHT(N2066,LEN(N2066)-FIND(" ",N2066))</f>
        <v>ATLANTIC ST NE</v>
      </c>
      <c r="N2066" s="0" t="s">
        <v>8985</v>
      </c>
      <c r="P2066" s="0" t="s">
        <v>147</v>
      </c>
      <c r="Q2066" s="0" t="s">
        <v>148</v>
      </c>
      <c r="R2066" s="0" t="n">
        <v>44483</v>
      </c>
      <c r="AD2066" s="0" t="s">
        <v>149</v>
      </c>
      <c r="AE2066" s="0" t="s">
        <v>150</v>
      </c>
      <c r="AF2066" s="0" t="s">
        <v>151</v>
      </c>
      <c r="AH2066" s="0" t="n">
        <v>14</v>
      </c>
      <c r="AI2066" s="0" t="n">
        <v>11</v>
      </c>
      <c r="AN2066" s="0" t="s">
        <v>147</v>
      </c>
      <c r="AO2066" s="0" t="s">
        <v>261</v>
      </c>
      <c r="AP2066" s="0" t="s">
        <v>262</v>
      </c>
      <c r="AQ2066" s="0" t="n">
        <v>9</v>
      </c>
      <c r="AR2066" s="0" t="n">
        <v>64</v>
      </c>
      <c r="AS2066" s="0" t="n">
        <v>32</v>
      </c>
      <c r="AV2066" s="0" t="s">
        <v>154</v>
      </c>
      <c r="AW2066" s="0" t="n">
        <f aca="false">COUNTA($BC2066:$EG2066)</f>
        <v>12</v>
      </c>
      <c r="AX2066" s="0" t="n">
        <f aca="false">COUNTIF($BC2066:$EG2066,"D")</f>
        <v>1</v>
      </c>
      <c r="AY2066" s="0" t="n">
        <f aca="false">COUNTIF($BC2066:$EG2066,"R")</f>
        <v>1</v>
      </c>
      <c r="AZ2066" s="0" t="n">
        <f aca="false">IF(CC2066="D",1,0)+IF(CL2066="D",1,0)+IF(CW2066="D",1,0)+IF(DD2066="D",1,0)+IF(DJ2066="D",1,0)+IF(DO2066="D",1,0)+IF(DW2066="D",1,0)</f>
        <v>0</v>
      </c>
      <c r="BA2066" s="0" t="n">
        <f aca="false">IF(DH2066&lt;&gt;"",1,0)+IF(DI2066&lt;&gt;"",1,0)+IF(DK2066&lt;&gt;"",1,0)+IF(DM2066&lt;&gt;"",1,0)+IF(DN2066&lt;&gt;"",1,0)+IF(DO2066&lt;&gt;"",1,0)+IF(DQ2066&lt;&gt;"",1,0)+IF(DR2066&lt;&gt;"",1,0)+IF(DT2066&lt;&gt;"",1,0)+IF(DU2066&lt;&gt;"",1,0)+IF(DV2066&lt;&gt;"",1,0)+IF(DW2066&lt;&gt;"",1,0)+IF(DX2066&lt;&gt;"",1,0)+IF(DZ2066&lt;&gt;"",1,0)+IF(EA2066&lt;&gt;"",1,0)+IF(EB2066&lt;&gt;"",1,0)+IF(EE2066&lt;&gt;"",1,0)</f>
        <v>2</v>
      </c>
      <c r="BB2066" s="0" t="n">
        <f aca="false">AY2066*AX2066</f>
        <v>1</v>
      </c>
      <c r="BH2066" s="0" t="s">
        <v>155</v>
      </c>
      <c r="BL2066" s="0" t="s">
        <v>155</v>
      </c>
      <c r="BP2066" s="0" t="s">
        <v>155</v>
      </c>
      <c r="BS2066" s="0" t="s">
        <v>155</v>
      </c>
      <c r="BY2066" s="0" t="s">
        <v>144</v>
      </c>
      <c r="CA2066" s="0" t="s">
        <v>155</v>
      </c>
      <c r="CV2066" s="0" t="s">
        <v>155</v>
      </c>
      <c r="CZ2066" s="0" t="s">
        <v>174</v>
      </c>
      <c r="DC2066" s="0" t="s">
        <v>155</v>
      </c>
      <c r="DI2066" s="0" t="s">
        <v>155</v>
      </c>
      <c r="DN2066" s="0" t="s">
        <v>155</v>
      </c>
      <c r="EF2066" s="0" t="s">
        <v>155</v>
      </c>
    </row>
    <row r="2067" customFormat="false" ht="13.8" hidden="false" customHeight="false" outlineLevel="0" collapsed="false">
      <c r="A2067" s="0" t="s">
        <v>8986</v>
      </c>
      <c r="B2067" s="0" t="n">
        <v>78</v>
      </c>
      <c r="C2067" s="0" t="n">
        <v>270675</v>
      </c>
      <c r="D2067" s="0" t="s">
        <v>6391</v>
      </c>
      <c r="E2067" s="0" t="s">
        <v>6483</v>
      </c>
      <c r="F2067" s="0" t="str">
        <f aca="false">CONCATENATE(D2068," ",LEFT(I2068,4),"T=",AW2068,"D=",AX2068,"R=",AY2068,"M=",AZ2068,"L=",BA2068,"B=",BB2068)</f>
        <v>TAYLOR 1977T=32D=2R=8M=2L=8B=16</v>
      </c>
      <c r="G2067" s="0" t="s">
        <v>250</v>
      </c>
      <c r="I2067" s="0" t="s">
        <v>8987</v>
      </c>
      <c r="J2067" s="0" t="s">
        <v>8988</v>
      </c>
      <c r="K2067" s="0" t="s">
        <v>143</v>
      </c>
      <c r="M2067" s="0" t="str">
        <f aca="false">RIGHT(N2067,LEN(N2067)-FIND(" ",N2067))</f>
        <v>CLERMONT AVE NE</v>
      </c>
      <c r="N2067" s="0" t="s">
        <v>8989</v>
      </c>
      <c r="P2067" s="0" t="s">
        <v>147</v>
      </c>
      <c r="Q2067" s="0" t="s">
        <v>148</v>
      </c>
      <c r="R2067" s="0" t="n">
        <v>44483</v>
      </c>
      <c r="AD2067" s="0" t="s">
        <v>149</v>
      </c>
      <c r="AE2067" s="0" t="s">
        <v>150</v>
      </c>
      <c r="AF2067" s="0" t="s">
        <v>151</v>
      </c>
      <c r="AH2067" s="0" t="n">
        <v>14</v>
      </c>
      <c r="AI2067" s="0" t="n">
        <v>11</v>
      </c>
      <c r="AN2067" s="0" t="s">
        <v>147</v>
      </c>
      <c r="AO2067" s="0" t="s">
        <v>261</v>
      </c>
      <c r="AP2067" s="0" t="s">
        <v>262</v>
      </c>
      <c r="AQ2067" s="0" t="n">
        <v>9</v>
      </c>
      <c r="AR2067" s="0" t="n">
        <v>64</v>
      </c>
      <c r="AS2067" s="0" t="n">
        <v>32</v>
      </c>
      <c r="AV2067" s="0" t="s">
        <v>154</v>
      </c>
      <c r="AW2067" s="0" t="n">
        <f aca="false">COUNTA($BC2067:$EG2067)</f>
        <v>13</v>
      </c>
      <c r="AX2067" s="0" t="n">
        <f aca="false">COUNTIF($BC2067:$EG2067,"D")</f>
        <v>1</v>
      </c>
      <c r="AY2067" s="0" t="n">
        <f aca="false">COUNTIF($BC2067:$EG2067,"R")</f>
        <v>0</v>
      </c>
      <c r="AZ2067" s="0" t="n">
        <f aca="false">IF(CC2067="D",1,0)+IF(CL2067="D",1,0)+IF(CW2067="D",1,0)+IF(DD2067="D",1,0)+IF(DJ2067="D",1,0)+IF(DO2067="D",1,0)+IF(DW2067="D",1,0)</f>
        <v>0</v>
      </c>
      <c r="BA2067" s="0" t="n">
        <f aca="false">IF(DH2067&lt;&gt;"",1,0)+IF(DI2067&lt;&gt;"",1,0)+IF(DK2067&lt;&gt;"",1,0)+IF(DM2067&lt;&gt;"",1,0)+IF(DN2067&lt;&gt;"",1,0)+IF(DO2067&lt;&gt;"",1,0)+IF(DQ2067&lt;&gt;"",1,0)+IF(DR2067&lt;&gt;"",1,0)+IF(DT2067&lt;&gt;"",1,0)+IF(DU2067&lt;&gt;"",1,0)+IF(DV2067&lt;&gt;"",1,0)+IF(DW2067&lt;&gt;"",1,0)+IF(DX2067&lt;&gt;"",1,0)+IF(DZ2067&lt;&gt;"",1,0)+IF(EA2067&lt;&gt;"",1,0)+IF(EB2067&lt;&gt;"",1,0)+IF(EE2067&lt;&gt;"",1,0)</f>
        <v>2</v>
      </c>
      <c r="BB2067" s="0" t="n">
        <f aca="false">AY2067*AX2067</f>
        <v>0</v>
      </c>
      <c r="BD2067" s="0" t="s">
        <v>155</v>
      </c>
      <c r="BL2067" s="0" t="s">
        <v>155</v>
      </c>
      <c r="BP2067" s="0" t="s">
        <v>155</v>
      </c>
      <c r="BS2067" s="0" t="s">
        <v>155</v>
      </c>
      <c r="BV2067" s="0" t="s">
        <v>155</v>
      </c>
      <c r="BY2067" s="0" t="s">
        <v>144</v>
      </c>
      <c r="CA2067" s="0" t="s">
        <v>155</v>
      </c>
      <c r="CK2067" s="0" t="s">
        <v>155</v>
      </c>
      <c r="CP2067" s="0" t="s">
        <v>155</v>
      </c>
      <c r="DC2067" s="0" t="s">
        <v>155</v>
      </c>
      <c r="DI2067" s="0" t="s">
        <v>155</v>
      </c>
      <c r="EA2067" s="0" t="s">
        <v>155</v>
      </c>
      <c r="EF2067" s="0" t="s">
        <v>155</v>
      </c>
    </row>
    <row r="2068" customFormat="false" ht="13.8" hidden="false" customHeight="false" outlineLevel="0" collapsed="false">
      <c r="A2068" s="0" t="s">
        <v>8990</v>
      </c>
      <c r="B2068" s="0" t="n">
        <v>78</v>
      </c>
      <c r="C2068" s="0" t="n">
        <v>259117</v>
      </c>
      <c r="D2068" s="0" t="s">
        <v>857</v>
      </c>
      <c r="E2068" s="0" t="s">
        <v>3207</v>
      </c>
      <c r="F2068" s="0" t="str">
        <f aca="false">CONCATENATE(D2069," ",LEFT(I2069,4),"T=",AW2069,"D=",AX2069,"R=",AY2069,"M=",AZ2069,"L=",BA2069,"B=",BB2069)</f>
        <v>CAIN 1982T=10D=1R=0M=0L=3B=0</v>
      </c>
      <c r="I2068" s="0" t="s">
        <v>8991</v>
      </c>
      <c r="J2068" s="0" t="s">
        <v>8992</v>
      </c>
      <c r="K2068" s="0" t="s">
        <v>143</v>
      </c>
      <c r="L2068" s="0" t="s">
        <v>174</v>
      </c>
      <c r="M2068" s="0" t="str">
        <f aca="false">RIGHT(N2068,LEN(N2068)-FIND(" ",N2068))</f>
        <v>SARKIES DR NE</v>
      </c>
      <c r="N2068" s="0" t="s">
        <v>8993</v>
      </c>
      <c r="P2068" s="0" t="s">
        <v>147</v>
      </c>
      <c r="Q2068" s="0" t="s">
        <v>148</v>
      </c>
      <c r="R2068" s="0" t="n">
        <v>44483</v>
      </c>
      <c r="S2068" s="0" t="n">
        <v>4262</v>
      </c>
      <c r="AD2068" s="0" t="s">
        <v>149</v>
      </c>
      <c r="AE2068" s="0" t="s">
        <v>150</v>
      </c>
      <c r="AF2068" s="0" t="s">
        <v>151</v>
      </c>
      <c r="AH2068" s="0" t="n">
        <v>14</v>
      </c>
      <c r="AI2068" s="0" t="n">
        <v>11</v>
      </c>
      <c r="AN2068" s="0" t="s">
        <v>147</v>
      </c>
      <c r="AO2068" s="0" t="s">
        <v>166</v>
      </c>
      <c r="AP2068" s="0" t="s">
        <v>167</v>
      </c>
      <c r="AQ2068" s="0" t="n">
        <v>9</v>
      </c>
      <c r="AR2068" s="0" t="n">
        <v>64</v>
      </c>
      <c r="AS2068" s="0" t="n">
        <v>32</v>
      </c>
      <c r="AV2068" s="0" t="s">
        <v>154</v>
      </c>
      <c r="AW2068" s="0" t="n">
        <f aca="false">COUNTA($BC2068:$EG2068)</f>
        <v>32</v>
      </c>
      <c r="AX2068" s="0" t="n">
        <f aca="false">COUNTIF($BC2068:$EG2068,"D")</f>
        <v>2</v>
      </c>
      <c r="AY2068" s="0" t="n">
        <f aca="false">COUNTIF($BC2068:$EG2068,"R")</f>
        <v>8</v>
      </c>
      <c r="AZ2068" s="0" t="n">
        <f aca="false">IF(CC2068="D",1,0)+IF(CL2068="D",1,0)+IF(CW2068="D",1,0)+IF(DD2068="D",1,0)+IF(DJ2068="D",1,0)+IF(DO2068="D",1,0)+IF(DW2068="D",1,0)</f>
        <v>2</v>
      </c>
      <c r="BA2068" s="0" t="n">
        <f aca="false">IF(DH2068&lt;&gt;"",1,0)+IF(DI2068&lt;&gt;"",1,0)+IF(DK2068&lt;&gt;"",1,0)+IF(DM2068&lt;&gt;"",1,0)+IF(DN2068&lt;&gt;"",1,0)+IF(DO2068&lt;&gt;"",1,0)+IF(DQ2068&lt;&gt;"",1,0)+IF(DR2068&lt;&gt;"",1,0)+IF(DT2068&lt;&gt;"",1,0)+IF(DU2068&lt;&gt;"",1,0)+IF(DV2068&lt;&gt;"",1,0)+IF(DW2068&lt;&gt;"",1,0)+IF(DX2068&lt;&gt;"",1,0)+IF(DZ2068&lt;&gt;"",1,0)+IF(EA2068&lt;&gt;"",1,0)+IF(EB2068&lt;&gt;"",1,0)+IF(EE2068&lt;&gt;"",1,0)</f>
        <v>8</v>
      </c>
      <c r="BB2068" s="0" t="n">
        <f aca="false">AY2068*AX2068</f>
        <v>16</v>
      </c>
      <c r="BC2068" s="0" t="s">
        <v>155</v>
      </c>
      <c r="BD2068" s="0" t="s">
        <v>155</v>
      </c>
      <c r="BE2068" s="0" t="s">
        <v>155</v>
      </c>
      <c r="BG2068" s="0" t="s">
        <v>155</v>
      </c>
      <c r="BL2068" s="0" t="s">
        <v>155</v>
      </c>
      <c r="BS2068" s="0" t="s">
        <v>155</v>
      </c>
      <c r="BV2068" s="0" t="s">
        <v>155</v>
      </c>
      <c r="BY2068" s="0" t="s">
        <v>174</v>
      </c>
      <c r="CA2068" s="0" t="s">
        <v>155</v>
      </c>
      <c r="CG2068" s="0" t="s">
        <v>155</v>
      </c>
      <c r="CK2068" s="0" t="s">
        <v>155</v>
      </c>
      <c r="CO2068" s="0" t="s">
        <v>174</v>
      </c>
      <c r="CP2068" s="0" t="s">
        <v>155</v>
      </c>
      <c r="CT2068" s="0" t="s">
        <v>155</v>
      </c>
      <c r="CY2068" s="0" t="s">
        <v>155</v>
      </c>
      <c r="CZ2068" s="0" t="s">
        <v>174</v>
      </c>
      <c r="DC2068" s="0" t="s">
        <v>155</v>
      </c>
      <c r="DD2068" s="0" t="s">
        <v>144</v>
      </c>
      <c r="DF2068" s="0" t="s">
        <v>155</v>
      </c>
      <c r="DG2068" s="0" t="s">
        <v>174</v>
      </c>
      <c r="DI2068" s="0" t="s">
        <v>155</v>
      </c>
      <c r="DL2068" s="0" t="s">
        <v>155</v>
      </c>
      <c r="DM2068" s="0" t="s">
        <v>174</v>
      </c>
      <c r="DN2068" s="0" t="s">
        <v>155</v>
      </c>
      <c r="DS2068" s="0" t="s">
        <v>174</v>
      </c>
      <c r="DT2068" s="0" t="s">
        <v>174</v>
      </c>
      <c r="DU2068" s="0" t="s">
        <v>155</v>
      </c>
      <c r="DW2068" s="0" t="s">
        <v>144</v>
      </c>
      <c r="DX2068" s="0" t="s">
        <v>155</v>
      </c>
      <c r="EA2068" s="0" t="s">
        <v>155</v>
      </c>
      <c r="ED2068" s="0" t="s">
        <v>174</v>
      </c>
      <c r="EF2068" s="0" t="s">
        <v>155</v>
      </c>
    </row>
    <row r="2069" customFormat="false" ht="13.8" hidden="false" customHeight="false" outlineLevel="0" collapsed="false">
      <c r="A2069" s="0" t="s">
        <v>8994</v>
      </c>
      <c r="B2069" s="0" t="n">
        <v>78</v>
      </c>
      <c r="C2069" s="0" t="n">
        <v>314449</v>
      </c>
      <c r="D2069" s="0" t="s">
        <v>8995</v>
      </c>
      <c r="E2069" s="0" t="s">
        <v>5007</v>
      </c>
      <c r="F2069" s="0" t="str">
        <f aca="false">CONCATENATE(D2070," ",LEFT(I2070,4),"T=",AW2070,"D=",AX2070,"R=",AY2070,"M=",AZ2070,"L=",BA2070,"B=",BB2070)</f>
        <v>ALBERT 1973T=9D=1R=0M=0L=4B=0</v>
      </c>
      <c r="G2069" s="0" t="s">
        <v>185</v>
      </c>
      <c r="I2069" s="0" t="s">
        <v>8996</v>
      </c>
      <c r="J2069" s="0" t="s">
        <v>8997</v>
      </c>
      <c r="K2069" s="0" t="s">
        <v>143</v>
      </c>
      <c r="M2069" s="0" t="str">
        <f aca="false">RIGHT(N2069,LEN(N2069)-FIND(" ",N2069))</f>
        <v>MONTCLAIR ST NE</v>
      </c>
      <c r="N2069" s="0" t="s">
        <v>8998</v>
      </c>
      <c r="P2069" s="0" t="s">
        <v>147</v>
      </c>
      <c r="Q2069" s="0" t="s">
        <v>148</v>
      </c>
      <c r="R2069" s="0" t="n">
        <v>44483</v>
      </c>
      <c r="AD2069" s="0" t="s">
        <v>149</v>
      </c>
      <c r="AE2069" s="0" t="s">
        <v>150</v>
      </c>
      <c r="AF2069" s="0" t="s">
        <v>151</v>
      </c>
      <c r="AH2069" s="0" t="n">
        <v>14</v>
      </c>
      <c r="AI2069" s="0" t="n">
        <v>11</v>
      </c>
      <c r="AN2069" s="0" t="s">
        <v>147</v>
      </c>
      <c r="AO2069" s="0" t="s">
        <v>152</v>
      </c>
      <c r="AP2069" s="0" t="s">
        <v>153</v>
      </c>
      <c r="AQ2069" s="0" t="n">
        <v>9</v>
      </c>
      <c r="AR2069" s="0" t="n">
        <v>64</v>
      </c>
      <c r="AS2069" s="0" t="n">
        <v>32</v>
      </c>
      <c r="AV2069" s="0" t="s">
        <v>154</v>
      </c>
      <c r="AW2069" s="0" t="n">
        <f aca="false">COUNTA($BC2069:$EG2069)</f>
        <v>10</v>
      </c>
      <c r="AX2069" s="0" t="n">
        <f aca="false">COUNTIF($BC2069:$EG2069,"D")</f>
        <v>1</v>
      </c>
      <c r="AY2069" s="0" t="n">
        <f aca="false">COUNTIF($BC2069:$EG2069,"R")</f>
        <v>0</v>
      </c>
      <c r="AZ2069" s="0" t="n">
        <f aca="false">IF(CC2069="D",1,0)+IF(CL2069="D",1,0)+IF(CW2069="D",1,0)+IF(DD2069="D",1,0)+IF(DJ2069="D",1,0)+IF(DO2069="D",1,0)+IF(DW2069="D",1,0)</f>
        <v>0</v>
      </c>
      <c r="BA2069" s="0" t="n">
        <f aca="false">IF(DH2069&lt;&gt;"",1,0)+IF(DI2069&lt;&gt;"",1,0)+IF(DK2069&lt;&gt;"",1,0)+IF(DM2069&lt;&gt;"",1,0)+IF(DN2069&lt;&gt;"",1,0)+IF(DO2069&lt;&gt;"",1,0)+IF(DQ2069&lt;&gt;"",1,0)+IF(DR2069&lt;&gt;"",1,0)+IF(DT2069&lt;&gt;"",1,0)+IF(DU2069&lt;&gt;"",1,0)+IF(DV2069&lt;&gt;"",1,0)+IF(DW2069&lt;&gt;"",1,0)+IF(DX2069&lt;&gt;"",1,0)+IF(DZ2069&lt;&gt;"",1,0)+IF(EA2069&lt;&gt;"",1,0)+IF(EB2069&lt;&gt;"",1,0)+IF(EE2069&lt;&gt;"",1,0)</f>
        <v>3</v>
      </c>
      <c r="BB2069" s="0" t="n">
        <f aca="false">AY2069*AX2069</f>
        <v>0</v>
      </c>
      <c r="BL2069" s="0" t="s">
        <v>155</v>
      </c>
      <c r="BS2069" s="0" t="s">
        <v>155</v>
      </c>
      <c r="CV2069" s="0" t="s">
        <v>155</v>
      </c>
      <c r="CY2069" s="0" t="s">
        <v>155</v>
      </c>
      <c r="CZ2069" s="0" t="s">
        <v>144</v>
      </c>
      <c r="DC2069" s="0" t="s">
        <v>155</v>
      </c>
      <c r="DI2069" s="0" t="s">
        <v>155</v>
      </c>
      <c r="DN2069" s="0" t="s">
        <v>155</v>
      </c>
      <c r="EA2069" s="0" t="s">
        <v>155</v>
      </c>
      <c r="EF2069" s="0" t="s">
        <v>155</v>
      </c>
    </row>
    <row r="2070" customFormat="false" ht="13.8" hidden="false" customHeight="false" outlineLevel="0" collapsed="false">
      <c r="A2070" s="0" t="s">
        <v>8999</v>
      </c>
      <c r="B2070" s="0" t="n">
        <v>78</v>
      </c>
      <c r="C2070" s="0" t="n">
        <v>347752</v>
      </c>
      <c r="D2070" s="0" t="s">
        <v>2546</v>
      </c>
      <c r="E2070" s="0" t="s">
        <v>1936</v>
      </c>
      <c r="F2070" s="0" t="str">
        <f aca="false">CONCATENATE(D2071," ",LEFT(I2071,4),"T=",AW2071,"D=",AX2071,"R=",AY2071,"M=",AZ2071,"L=",BA2071,"B=",BB2071)</f>
        <v>STRINEKA 1972T=19D=2R=0M=1L=4B=0</v>
      </c>
      <c r="G2070" s="0" t="s">
        <v>382</v>
      </c>
      <c r="H2070" s="0" t="s">
        <v>401</v>
      </c>
      <c r="I2070" s="0" t="s">
        <v>9000</v>
      </c>
      <c r="J2070" s="0" t="s">
        <v>9001</v>
      </c>
      <c r="K2070" s="0" t="s">
        <v>143</v>
      </c>
      <c r="M2070" s="0" t="str">
        <f aca="false">RIGHT(N2070,LEN(N2070)-FIND(" ",N2070))</f>
        <v>STAFFORD DR NE</v>
      </c>
      <c r="N2070" s="0" t="s">
        <v>5211</v>
      </c>
      <c r="P2070" s="0" t="s">
        <v>147</v>
      </c>
      <c r="Q2070" s="0" t="s">
        <v>148</v>
      </c>
      <c r="R2070" s="0" t="n">
        <v>44483</v>
      </c>
      <c r="AD2070" s="0" t="s">
        <v>149</v>
      </c>
      <c r="AE2070" s="0" t="s">
        <v>150</v>
      </c>
      <c r="AH2070" s="0" t="n">
        <v>14</v>
      </c>
      <c r="AI2070" s="0" t="n">
        <v>11</v>
      </c>
      <c r="AJ2070" s="0" t="s">
        <v>164</v>
      </c>
      <c r="AM2070" s="0" t="s">
        <v>165</v>
      </c>
      <c r="AN2070" s="0" t="s">
        <v>147</v>
      </c>
      <c r="AO2070" s="0" t="s">
        <v>166</v>
      </c>
      <c r="AP2070" s="0" t="s">
        <v>167</v>
      </c>
      <c r="AQ2070" s="0" t="n">
        <v>9</v>
      </c>
      <c r="AR2070" s="0" t="n">
        <v>64</v>
      </c>
      <c r="AS2070" s="0" t="n">
        <v>32</v>
      </c>
      <c r="AV2070" s="0" t="s">
        <v>154</v>
      </c>
      <c r="AW2070" s="0" t="n">
        <f aca="false">COUNTA($BC2070:$EG2070)</f>
        <v>9</v>
      </c>
      <c r="AX2070" s="0" t="n">
        <f aca="false">COUNTIF($BC2070:$EG2070,"D")</f>
        <v>1</v>
      </c>
      <c r="AY2070" s="0" t="n">
        <f aca="false">COUNTIF($BC2070:$EG2070,"R")</f>
        <v>0</v>
      </c>
      <c r="AZ2070" s="0" t="n">
        <f aca="false">IF(CC2070="D",1,0)+IF(CL2070="D",1,0)+IF(CW2070="D",1,0)+IF(DD2070="D",1,0)+IF(DJ2070="D",1,0)+IF(DO2070="D",1,0)+IF(DW2070="D",1,0)</f>
        <v>0</v>
      </c>
      <c r="BA2070" s="0" t="n">
        <f aca="false">IF(DH2070&lt;&gt;"",1,0)+IF(DI2070&lt;&gt;"",1,0)+IF(DK2070&lt;&gt;"",1,0)+IF(DM2070&lt;&gt;"",1,0)+IF(DN2070&lt;&gt;"",1,0)+IF(DO2070&lt;&gt;"",1,0)+IF(DQ2070&lt;&gt;"",1,0)+IF(DR2070&lt;&gt;"",1,0)+IF(DT2070&lt;&gt;"",1,0)+IF(DU2070&lt;&gt;"",1,0)+IF(DV2070&lt;&gt;"",1,0)+IF(DW2070&lt;&gt;"",1,0)+IF(DX2070&lt;&gt;"",1,0)+IF(DZ2070&lt;&gt;"",1,0)+IF(EA2070&lt;&gt;"",1,0)+IF(EB2070&lt;&gt;"",1,0)+IF(EE2070&lt;&gt;"",1,0)</f>
        <v>4</v>
      </c>
      <c r="BB2070" s="0" t="n">
        <f aca="false">AY2070*AX2070</f>
        <v>0</v>
      </c>
      <c r="CA2070" s="0" t="s">
        <v>155</v>
      </c>
      <c r="CK2070" s="0" t="s">
        <v>155</v>
      </c>
      <c r="DC2070" s="0" t="s">
        <v>155</v>
      </c>
      <c r="DG2070" s="0" t="s">
        <v>144</v>
      </c>
      <c r="DN2070" s="0" t="s">
        <v>155</v>
      </c>
      <c r="DU2070" s="0" t="s">
        <v>155</v>
      </c>
      <c r="DX2070" s="0" t="s">
        <v>155</v>
      </c>
      <c r="EA2070" s="0" t="s">
        <v>155</v>
      </c>
      <c r="EF2070" s="0" t="s">
        <v>155</v>
      </c>
    </row>
    <row r="2071" customFormat="false" ht="13.8" hidden="false" customHeight="false" outlineLevel="0" collapsed="false">
      <c r="A2071" s="0" t="s">
        <v>9002</v>
      </c>
      <c r="B2071" s="0" t="n">
        <v>78</v>
      </c>
      <c r="C2071" s="0" t="n">
        <v>230963</v>
      </c>
      <c r="D2071" s="0" t="s">
        <v>9003</v>
      </c>
      <c r="E2071" s="0" t="s">
        <v>4904</v>
      </c>
      <c r="F2071" s="0" t="str">
        <f aca="false">CONCATENATE(D2072," ",LEFT(I2072,4),"T=",AW2072,"D=",AX2072,"R=",AY2072,"M=",AZ2072,"L=",BA2072,"B=",BB2072)</f>
        <v>TILTON 1983T=1D=0R=0M=0L=0B=0</v>
      </c>
      <c r="G2071" s="0" t="s">
        <v>185</v>
      </c>
      <c r="I2071" s="0" t="s">
        <v>9004</v>
      </c>
      <c r="J2071" s="0" t="s">
        <v>9005</v>
      </c>
      <c r="K2071" s="0" t="s">
        <v>143</v>
      </c>
      <c r="L2071" s="0" t="s">
        <v>144</v>
      </c>
      <c r="M2071" s="0" t="str">
        <f aca="false">RIGHT(N2071,LEN(N2071)-FIND(" ",N2071))</f>
        <v>BEECHWOOD ST NE</v>
      </c>
      <c r="N2071" s="0" t="s">
        <v>9006</v>
      </c>
      <c r="P2071" s="0" t="s">
        <v>147</v>
      </c>
      <c r="Q2071" s="0" t="s">
        <v>148</v>
      </c>
      <c r="R2071" s="0" t="n">
        <v>44483</v>
      </c>
      <c r="AD2071" s="0" t="s">
        <v>149</v>
      </c>
      <c r="AE2071" s="0" t="s">
        <v>150</v>
      </c>
      <c r="AF2071" s="0" t="s">
        <v>151</v>
      </c>
      <c r="AH2071" s="0" t="n">
        <v>14</v>
      </c>
      <c r="AI2071" s="0" t="n">
        <v>11</v>
      </c>
      <c r="AN2071" s="0" t="s">
        <v>147</v>
      </c>
      <c r="AO2071" s="0" t="s">
        <v>261</v>
      </c>
      <c r="AP2071" s="0" t="s">
        <v>262</v>
      </c>
      <c r="AQ2071" s="0" t="n">
        <v>9</v>
      </c>
      <c r="AR2071" s="0" t="n">
        <v>64</v>
      </c>
      <c r="AS2071" s="0" t="n">
        <v>32</v>
      </c>
      <c r="AV2071" s="0" t="s">
        <v>154</v>
      </c>
      <c r="AW2071" s="0" t="n">
        <f aca="false">COUNTA($BC2071:$EG2071)</f>
        <v>19</v>
      </c>
      <c r="AX2071" s="0" t="n">
        <f aca="false">COUNTIF($BC2071:$EG2071,"D")</f>
        <v>2</v>
      </c>
      <c r="AY2071" s="0" t="n">
        <f aca="false">COUNTIF($BC2071:$EG2071,"R")</f>
        <v>0</v>
      </c>
      <c r="AZ2071" s="0" t="n">
        <f aca="false">IF(CC2071="D",1,0)+IF(CL2071="D",1,0)+IF(CW2071="D",1,0)+IF(DD2071="D",1,0)+IF(DJ2071="D",1,0)+IF(DO2071="D",1,0)+IF(DW2071="D",1,0)</f>
        <v>1</v>
      </c>
      <c r="BA2071" s="0" t="n">
        <f aca="false">IF(DH2071&lt;&gt;"",1,0)+IF(DI2071&lt;&gt;"",1,0)+IF(DK2071&lt;&gt;"",1,0)+IF(DM2071&lt;&gt;"",1,0)+IF(DN2071&lt;&gt;"",1,0)+IF(DO2071&lt;&gt;"",1,0)+IF(DQ2071&lt;&gt;"",1,0)+IF(DR2071&lt;&gt;"",1,0)+IF(DT2071&lt;&gt;"",1,0)+IF(DU2071&lt;&gt;"",1,0)+IF(DV2071&lt;&gt;"",1,0)+IF(DW2071&lt;&gt;"",1,0)+IF(DX2071&lt;&gt;"",1,0)+IF(DZ2071&lt;&gt;"",1,0)+IF(EA2071&lt;&gt;"",1,0)+IF(EB2071&lt;&gt;"",1,0)+IF(EE2071&lt;&gt;"",1,0)</f>
        <v>4</v>
      </c>
      <c r="BB2071" s="0" t="n">
        <f aca="false">AY2071*AX2071</f>
        <v>0</v>
      </c>
      <c r="BD2071" s="0" t="s">
        <v>155</v>
      </c>
      <c r="BH2071" s="0" t="s">
        <v>155</v>
      </c>
      <c r="BI2071" s="0" t="s">
        <v>155</v>
      </c>
      <c r="BJ2071" s="0" t="s">
        <v>155</v>
      </c>
      <c r="BL2071" s="0" t="s">
        <v>155</v>
      </c>
      <c r="BP2071" s="0" t="s">
        <v>155</v>
      </c>
      <c r="BR2071" s="0" t="s">
        <v>155</v>
      </c>
      <c r="CA2071" s="0" t="s">
        <v>155</v>
      </c>
      <c r="CG2071" s="0" t="s">
        <v>155</v>
      </c>
      <c r="CY2071" s="0" t="s">
        <v>155</v>
      </c>
      <c r="DC2071" s="0" t="s">
        <v>155</v>
      </c>
      <c r="DF2071" s="0" t="s">
        <v>155</v>
      </c>
      <c r="DI2071" s="0" t="s">
        <v>155</v>
      </c>
      <c r="DL2071" s="0" t="s">
        <v>155</v>
      </c>
      <c r="DN2071" s="0" t="s">
        <v>155</v>
      </c>
      <c r="DS2071" s="0" t="s">
        <v>144</v>
      </c>
      <c r="DW2071" s="0" t="s">
        <v>144</v>
      </c>
      <c r="EA2071" s="0" t="s">
        <v>155</v>
      </c>
      <c r="EF2071" s="0" t="s">
        <v>155</v>
      </c>
    </row>
    <row r="2072" customFormat="false" ht="13.8" hidden="false" customHeight="false" outlineLevel="0" collapsed="false">
      <c r="A2072" s="0" t="s">
        <v>9007</v>
      </c>
      <c r="B2072" s="0" t="n">
        <v>78</v>
      </c>
      <c r="C2072" s="0" t="n">
        <v>370776</v>
      </c>
      <c r="D2072" s="0" t="s">
        <v>9008</v>
      </c>
      <c r="E2072" s="0" t="s">
        <v>6844</v>
      </c>
      <c r="F2072" s="0" t="str">
        <f aca="false">CONCATENATE(D2073," ",LEFT(I2073,4),"T=",AW2073,"D=",AX2073,"R=",AY2073,"M=",AZ2073,"L=",BA2073,"B=",BB2073)</f>
        <v>DONDA 1970T=17D=2R=0M=0L=3B=0</v>
      </c>
      <c r="G2072" s="0" t="s">
        <v>365</v>
      </c>
      <c r="I2072" s="0" t="s">
        <v>9009</v>
      </c>
      <c r="J2072" s="0" t="s">
        <v>9005</v>
      </c>
      <c r="K2072" s="0" t="s">
        <v>239</v>
      </c>
      <c r="M2072" s="0" t="str">
        <f aca="false">RIGHT(N2072,LEN(N2072)-FIND(" ",N2072))</f>
        <v>E MARKET ST</v>
      </c>
      <c r="N2072" s="0" t="s">
        <v>9010</v>
      </c>
      <c r="P2072" s="0" t="s">
        <v>147</v>
      </c>
      <c r="Q2072" s="0" t="s">
        <v>148</v>
      </c>
      <c r="R2072" s="0" t="n">
        <v>44483</v>
      </c>
      <c r="AD2072" s="0" t="s">
        <v>149</v>
      </c>
      <c r="AE2072" s="0" t="s">
        <v>150</v>
      </c>
      <c r="AF2072" s="0" t="s">
        <v>151</v>
      </c>
      <c r="AH2072" s="0" t="n">
        <v>14</v>
      </c>
      <c r="AI2072" s="0" t="n">
        <v>11</v>
      </c>
      <c r="AN2072" s="0" t="s">
        <v>147</v>
      </c>
      <c r="AO2072" s="0" t="s">
        <v>176</v>
      </c>
      <c r="AP2072" s="0" t="s">
        <v>177</v>
      </c>
      <c r="AQ2072" s="0" t="n">
        <v>9</v>
      </c>
      <c r="AR2072" s="0" t="n">
        <v>64</v>
      </c>
      <c r="AS2072" s="0" t="n">
        <v>32</v>
      </c>
      <c r="AV2072" s="0" t="s">
        <v>154</v>
      </c>
      <c r="AW2072" s="0" t="n">
        <f aca="false">COUNTA($BC2072:$EG2072)</f>
        <v>1</v>
      </c>
      <c r="AX2072" s="0" t="n">
        <f aca="false">COUNTIF($BC2072:$EG2072,"D")</f>
        <v>0</v>
      </c>
      <c r="AY2072" s="0" t="n">
        <f aca="false">COUNTIF($BC2072:$EG2072,"R")</f>
        <v>0</v>
      </c>
      <c r="AZ2072" s="0" t="n">
        <f aca="false">IF(CC2072="D",1,0)+IF(CL2072="D",1,0)+IF(CW2072="D",1,0)+IF(DD2072="D",1,0)+IF(DJ2072="D",1,0)+IF(DO2072="D",1,0)+IF(DW2072="D",1,0)</f>
        <v>0</v>
      </c>
      <c r="BA2072" s="0" t="n">
        <f aca="false">IF(DH2072&lt;&gt;"",1,0)+IF(DI2072&lt;&gt;"",1,0)+IF(DK2072&lt;&gt;"",1,0)+IF(DM2072&lt;&gt;"",1,0)+IF(DN2072&lt;&gt;"",1,0)+IF(DO2072&lt;&gt;"",1,0)+IF(DQ2072&lt;&gt;"",1,0)+IF(DR2072&lt;&gt;"",1,0)+IF(DT2072&lt;&gt;"",1,0)+IF(DU2072&lt;&gt;"",1,0)+IF(DV2072&lt;&gt;"",1,0)+IF(DW2072&lt;&gt;"",1,0)+IF(DX2072&lt;&gt;"",1,0)+IF(DZ2072&lt;&gt;"",1,0)+IF(EA2072&lt;&gt;"",1,0)+IF(EB2072&lt;&gt;"",1,0)+IF(EE2072&lt;&gt;"",1,0)</f>
        <v>0</v>
      </c>
      <c r="BB2072" s="0" t="n">
        <f aca="false">AY2072*AX2072</f>
        <v>0</v>
      </c>
      <c r="DC2072" s="0" t="s">
        <v>155</v>
      </c>
    </row>
    <row r="2073" customFormat="false" ht="13.8" hidden="false" customHeight="false" outlineLevel="0" collapsed="false">
      <c r="A2073" s="0" t="s">
        <v>9011</v>
      </c>
      <c r="B2073" s="0" t="n">
        <v>78</v>
      </c>
      <c r="C2073" s="0" t="n">
        <v>278648</v>
      </c>
      <c r="D2073" s="0" t="s">
        <v>9012</v>
      </c>
      <c r="E2073" s="0" t="s">
        <v>6483</v>
      </c>
      <c r="F2073" s="0" t="str">
        <f aca="false">CONCATENATE(D2074," ",LEFT(I2074,4),"T=",AW2074,"D=",AX2074,"R=",AY2074,"M=",AZ2074,"L=",BA2074,"B=",BB2074)</f>
        <v>BRUTSCHE 1971T=25D=2R=3M=1L=6B=6</v>
      </c>
      <c r="G2073" s="0" t="s">
        <v>1202</v>
      </c>
      <c r="I2073" s="0" t="s">
        <v>9013</v>
      </c>
      <c r="J2073" s="0" t="s">
        <v>9014</v>
      </c>
      <c r="K2073" s="0" t="s">
        <v>143</v>
      </c>
      <c r="M2073" s="0" t="str">
        <f aca="false">RIGHT(N2073,LEN(N2073)-FIND(" ",N2073))</f>
        <v>MAPLEWOOD ST NE</v>
      </c>
      <c r="N2073" s="0" t="s">
        <v>9015</v>
      </c>
      <c r="P2073" s="0" t="s">
        <v>147</v>
      </c>
      <c r="Q2073" s="0" t="s">
        <v>148</v>
      </c>
      <c r="R2073" s="0" t="n">
        <v>44483</v>
      </c>
      <c r="AD2073" s="0" t="s">
        <v>149</v>
      </c>
      <c r="AE2073" s="0" t="s">
        <v>150</v>
      </c>
      <c r="AF2073" s="0" t="s">
        <v>151</v>
      </c>
      <c r="AH2073" s="0" t="n">
        <v>14</v>
      </c>
      <c r="AI2073" s="0" t="n">
        <v>11</v>
      </c>
      <c r="AN2073" s="0" t="s">
        <v>147</v>
      </c>
      <c r="AO2073" s="0" t="s">
        <v>189</v>
      </c>
      <c r="AP2073" s="0" t="s">
        <v>190</v>
      </c>
      <c r="AQ2073" s="0" t="n">
        <v>9</v>
      </c>
      <c r="AR2073" s="0" t="n">
        <v>64</v>
      </c>
      <c r="AS2073" s="0" t="n">
        <v>32</v>
      </c>
      <c r="AV2073" s="0" t="s">
        <v>154</v>
      </c>
      <c r="AW2073" s="0" t="n">
        <f aca="false">COUNTA($BC2073:$EG2073)</f>
        <v>17</v>
      </c>
      <c r="AX2073" s="0" t="n">
        <f aca="false">COUNTIF($BC2073:$EG2073,"D")</f>
        <v>2</v>
      </c>
      <c r="AY2073" s="0" t="n">
        <f aca="false">COUNTIF($BC2073:$EG2073,"R")</f>
        <v>0</v>
      </c>
      <c r="AZ2073" s="0" t="n">
        <f aca="false">IF(CC2073="D",1,0)+IF(CL2073="D",1,0)+IF(CW2073="D",1,0)+IF(DD2073="D",1,0)+IF(DJ2073="D",1,0)+IF(DO2073="D",1,0)+IF(DW2073="D",1,0)</f>
        <v>0</v>
      </c>
      <c r="BA2073" s="0" t="n">
        <f aca="false">IF(DH2073&lt;&gt;"",1,0)+IF(DI2073&lt;&gt;"",1,0)+IF(DK2073&lt;&gt;"",1,0)+IF(DM2073&lt;&gt;"",1,0)+IF(DN2073&lt;&gt;"",1,0)+IF(DO2073&lt;&gt;"",1,0)+IF(DQ2073&lt;&gt;"",1,0)+IF(DR2073&lt;&gt;"",1,0)+IF(DT2073&lt;&gt;"",1,0)+IF(DU2073&lt;&gt;"",1,0)+IF(DV2073&lt;&gt;"",1,0)+IF(DW2073&lt;&gt;"",1,0)+IF(DX2073&lt;&gt;"",1,0)+IF(DZ2073&lt;&gt;"",1,0)+IF(EA2073&lt;&gt;"",1,0)+IF(EB2073&lt;&gt;"",1,0)+IF(EE2073&lt;&gt;"",1,0)</f>
        <v>3</v>
      </c>
      <c r="BB2073" s="0" t="n">
        <f aca="false">AY2073*AX2073</f>
        <v>0</v>
      </c>
      <c r="BD2073" s="0" t="s">
        <v>155</v>
      </c>
      <c r="BK2073" s="0" t="s">
        <v>155</v>
      </c>
      <c r="BL2073" s="0" t="s">
        <v>155</v>
      </c>
      <c r="BP2073" s="0" t="s">
        <v>155</v>
      </c>
      <c r="BS2073" s="0" t="s">
        <v>155</v>
      </c>
      <c r="BY2073" s="0" t="s">
        <v>144</v>
      </c>
      <c r="CA2073" s="0" t="s">
        <v>155</v>
      </c>
      <c r="CP2073" s="0" t="s">
        <v>155</v>
      </c>
      <c r="CV2073" s="0" t="s">
        <v>155</v>
      </c>
      <c r="CW2073" s="0" t="s">
        <v>155</v>
      </c>
      <c r="CY2073" s="0" t="s">
        <v>155</v>
      </c>
      <c r="CZ2073" s="0" t="s">
        <v>144</v>
      </c>
      <c r="DC2073" s="0" t="s">
        <v>155</v>
      </c>
      <c r="DI2073" s="0" t="s">
        <v>155</v>
      </c>
      <c r="DN2073" s="0" t="s">
        <v>155</v>
      </c>
      <c r="EA2073" s="0" t="s">
        <v>155</v>
      </c>
      <c r="EF2073" s="0" t="s">
        <v>155</v>
      </c>
    </row>
    <row r="2074" customFormat="false" ht="13.8" hidden="false" customHeight="false" outlineLevel="0" collapsed="false">
      <c r="A2074" s="0" t="s">
        <v>9016</v>
      </c>
      <c r="B2074" s="0" t="n">
        <v>78</v>
      </c>
      <c r="C2074" s="0" t="n">
        <v>223417</v>
      </c>
      <c r="D2074" s="0" t="s">
        <v>9017</v>
      </c>
      <c r="E2074" s="0" t="s">
        <v>3797</v>
      </c>
      <c r="F2074" s="0" t="str">
        <f aca="false">CONCATENATE(D2075," ",LEFT(I2075,4),"T=",AW2075,"D=",AX2075,"R=",AY2075,"M=",AZ2075,"L=",BA2075,"B=",BB2075)</f>
        <v>LAURAY 1979T=19D=2R=0M=0L=1B=0</v>
      </c>
      <c r="G2074" s="0" t="s">
        <v>553</v>
      </c>
      <c r="I2074" s="0" t="s">
        <v>9018</v>
      </c>
      <c r="J2074" s="0" t="s">
        <v>9019</v>
      </c>
      <c r="K2074" s="0" t="s">
        <v>143</v>
      </c>
      <c r="L2074" s="0" t="s">
        <v>144</v>
      </c>
      <c r="M2074" s="0" t="str">
        <f aca="false">RIGHT(N2074,LEN(N2074)-FIND(" ",N2074))</f>
        <v>BELVEDERE AVE NE</v>
      </c>
      <c r="N2074" s="0" t="s">
        <v>9020</v>
      </c>
      <c r="P2074" s="0" t="s">
        <v>147</v>
      </c>
      <c r="Q2074" s="0" t="s">
        <v>148</v>
      </c>
      <c r="R2074" s="0" t="n">
        <v>44483</v>
      </c>
      <c r="AD2074" s="0" t="s">
        <v>149</v>
      </c>
      <c r="AE2074" s="0" t="s">
        <v>150</v>
      </c>
      <c r="AF2074" s="0" t="s">
        <v>151</v>
      </c>
      <c r="AH2074" s="0" t="n">
        <v>14</v>
      </c>
      <c r="AI2074" s="0" t="n">
        <v>11</v>
      </c>
      <c r="AN2074" s="0" t="s">
        <v>147</v>
      </c>
      <c r="AO2074" s="0" t="s">
        <v>189</v>
      </c>
      <c r="AP2074" s="0" t="s">
        <v>190</v>
      </c>
      <c r="AQ2074" s="0" t="n">
        <v>9</v>
      </c>
      <c r="AR2074" s="0" t="n">
        <v>64</v>
      </c>
      <c r="AS2074" s="0" t="n">
        <v>32</v>
      </c>
      <c r="AV2074" s="0" t="s">
        <v>154</v>
      </c>
      <c r="AW2074" s="0" t="n">
        <f aca="false">COUNTA($BC2074:$EG2074)</f>
        <v>25</v>
      </c>
      <c r="AX2074" s="0" t="n">
        <f aca="false">COUNTIF($BC2074:$EG2074,"D")</f>
        <v>2</v>
      </c>
      <c r="AY2074" s="0" t="n">
        <f aca="false">COUNTIF($BC2074:$EG2074,"R")</f>
        <v>3</v>
      </c>
      <c r="AZ2074" s="0" t="n">
        <f aca="false">IF(CC2074="D",1,0)+IF(CL2074="D",1,0)+IF(CW2074="D",1,0)+IF(DD2074="D",1,0)+IF(DJ2074="D",1,0)+IF(DO2074="D",1,0)+IF(DW2074="D",1,0)</f>
        <v>1</v>
      </c>
      <c r="BA2074" s="0" t="n">
        <f aca="false">IF(DH2074&lt;&gt;"",1,0)+IF(DI2074&lt;&gt;"",1,0)+IF(DK2074&lt;&gt;"",1,0)+IF(DM2074&lt;&gt;"",1,0)+IF(DN2074&lt;&gt;"",1,0)+IF(DO2074&lt;&gt;"",1,0)+IF(DQ2074&lt;&gt;"",1,0)+IF(DR2074&lt;&gt;"",1,0)+IF(DT2074&lt;&gt;"",1,0)+IF(DU2074&lt;&gt;"",1,0)+IF(DV2074&lt;&gt;"",1,0)+IF(DW2074&lt;&gt;"",1,0)+IF(DX2074&lt;&gt;"",1,0)+IF(DZ2074&lt;&gt;"",1,0)+IF(EA2074&lt;&gt;"",1,0)+IF(EB2074&lt;&gt;"",1,0)+IF(EE2074&lt;&gt;"",1,0)</f>
        <v>6</v>
      </c>
      <c r="BB2074" s="0" t="n">
        <f aca="false">AY2074*AX2074</f>
        <v>6</v>
      </c>
      <c r="BD2074" s="0" t="s">
        <v>155</v>
      </c>
      <c r="BE2074" s="0" t="s">
        <v>155</v>
      </c>
      <c r="BL2074" s="0" t="s">
        <v>155</v>
      </c>
      <c r="BP2074" s="0" t="s">
        <v>155</v>
      </c>
      <c r="BS2074" s="0" t="s">
        <v>155</v>
      </c>
      <c r="BV2074" s="0" t="s">
        <v>155</v>
      </c>
      <c r="CA2074" s="0" t="s">
        <v>155</v>
      </c>
      <c r="CG2074" s="0" t="s">
        <v>155</v>
      </c>
      <c r="CK2074" s="0" t="s">
        <v>155</v>
      </c>
      <c r="CN2074" s="0" t="s">
        <v>155</v>
      </c>
      <c r="CO2074" s="0" t="s">
        <v>174</v>
      </c>
      <c r="CP2074" s="0" t="s">
        <v>155</v>
      </c>
      <c r="CY2074" s="0" t="s">
        <v>155</v>
      </c>
      <c r="CZ2074" s="0" t="s">
        <v>174</v>
      </c>
      <c r="DC2074" s="0" t="s">
        <v>155</v>
      </c>
      <c r="DF2074" s="0" t="s">
        <v>155</v>
      </c>
      <c r="DI2074" s="0" t="s">
        <v>155</v>
      </c>
      <c r="DL2074" s="0" t="s">
        <v>155</v>
      </c>
      <c r="DN2074" s="0" t="s">
        <v>155</v>
      </c>
      <c r="DR2074" s="0" t="s">
        <v>155</v>
      </c>
      <c r="DS2074" s="0" t="s">
        <v>174</v>
      </c>
      <c r="DT2074" s="0" t="s">
        <v>144</v>
      </c>
      <c r="DU2074" s="0" t="s">
        <v>155</v>
      </c>
      <c r="DW2074" s="0" t="s">
        <v>144</v>
      </c>
      <c r="EF2074" s="0" t="s">
        <v>155</v>
      </c>
    </row>
    <row r="2075" customFormat="false" ht="13.8" hidden="false" customHeight="false" outlineLevel="0" collapsed="false">
      <c r="A2075" s="0" t="s">
        <v>9021</v>
      </c>
      <c r="B2075" s="0" t="n">
        <v>78</v>
      </c>
      <c r="C2075" s="0" t="n">
        <v>290440</v>
      </c>
      <c r="D2075" s="0" t="s">
        <v>9022</v>
      </c>
      <c r="E2075" s="0" t="s">
        <v>9023</v>
      </c>
      <c r="F2075" s="0" t="str">
        <f aca="false">CONCATENATE(D2076," ",LEFT(I2076,4),"T=",AW2076,"D=",AX2076,"R=",AY2076,"M=",AZ2076,"L=",BA2076,"B=",BB2076)</f>
        <v>DANCHISE 1978T=15D=0R=4M=0L=5B=0</v>
      </c>
      <c r="G2075" s="0" t="s">
        <v>193</v>
      </c>
      <c r="I2075" s="0" t="s">
        <v>9024</v>
      </c>
      <c r="J2075" s="0" t="s">
        <v>9025</v>
      </c>
      <c r="K2075" s="0" t="s">
        <v>239</v>
      </c>
      <c r="M2075" s="0" t="str">
        <f aca="false">RIGHT(N2075,LEN(N2075)-FIND(" ",N2075))</f>
        <v>FOSTER DR NE</v>
      </c>
      <c r="N2075" s="0" t="s">
        <v>9026</v>
      </c>
      <c r="P2075" s="0" t="s">
        <v>147</v>
      </c>
      <c r="Q2075" s="0" t="s">
        <v>148</v>
      </c>
      <c r="R2075" s="0" t="n">
        <v>44483</v>
      </c>
      <c r="AD2075" s="0" t="s">
        <v>149</v>
      </c>
      <c r="AE2075" s="0" t="s">
        <v>150</v>
      </c>
      <c r="AF2075" s="0" t="s">
        <v>151</v>
      </c>
      <c r="AH2075" s="0" t="n">
        <v>14</v>
      </c>
      <c r="AI2075" s="0" t="n">
        <v>11</v>
      </c>
      <c r="AN2075" s="0" t="s">
        <v>147</v>
      </c>
      <c r="AO2075" s="0" t="s">
        <v>176</v>
      </c>
      <c r="AP2075" s="0" t="s">
        <v>177</v>
      </c>
      <c r="AQ2075" s="0" t="n">
        <v>9</v>
      </c>
      <c r="AR2075" s="0" t="n">
        <v>64</v>
      </c>
      <c r="AS2075" s="0" t="n">
        <v>32</v>
      </c>
      <c r="AV2075" s="0" t="s">
        <v>154</v>
      </c>
      <c r="AW2075" s="0" t="n">
        <f aca="false">COUNTA($BC2075:$EG2075)</f>
        <v>19</v>
      </c>
      <c r="AX2075" s="0" t="n">
        <f aca="false">COUNTIF($BC2075:$EG2075,"D")</f>
        <v>2</v>
      </c>
      <c r="AY2075" s="0" t="n">
        <f aca="false">COUNTIF($BC2075:$EG2075,"R")</f>
        <v>0</v>
      </c>
      <c r="AZ2075" s="0" t="n">
        <f aca="false">IF(CC2075="D",1,0)+IF(CL2075="D",1,0)+IF(CW2075="D",1,0)+IF(DD2075="D",1,0)+IF(DJ2075="D",1,0)+IF(DO2075="D",1,0)+IF(DW2075="D",1,0)</f>
        <v>0</v>
      </c>
      <c r="BA2075" s="0" t="n">
        <f aca="false">IF(DH2075&lt;&gt;"",1,0)+IF(DI2075&lt;&gt;"",1,0)+IF(DK2075&lt;&gt;"",1,0)+IF(DM2075&lt;&gt;"",1,0)+IF(DN2075&lt;&gt;"",1,0)+IF(DO2075&lt;&gt;"",1,0)+IF(DQ2075&lt;&gt;"",1,0)+IF(DR2075&lt;&gt;"",1,0)+IF(DT2075&lt;&gt;"",1,0)+IF(DU2075&lt;&gt;"",1,0)+IF(DV2075&lt;&gt;"",1,0)+IF(DW2075&lt;&gt;"",1,0)+IF(DX2075&lt;&gt;"",1,0)+IF(DZ2075&lt;&gt;"",1,0)+IF(EA2075&lt;&gt;"",1,0)+IF(EB2075&lt;&gt;"",1,0)+IF(EE2075&lt;&gt;"",1,0)</f>
        <v>1</v>
      </c>
      <c r="BB2075" s="0" t="n">
        <f aca="false">AY2075*AX2075</f>
        <v>0</v>
      </c>
      <c r="BD2075" s="0" t="s">
        <v>155</v>
      </c>
      <c r="BJ2075" s="0" t="s">
        <v>155</v>
      </c>
      <c r="BK2075" s="0" t="s">
        <v>155</v>
      </c>
      <c r="BL2075" s="0" t="s">
        <v>155</v>
      </c>
      <c r="BP2075" s="0" t="s">
        <v>155</v>
      </c>
      <c r="BR2075" s="0" t="s">
        <v>155</v>
      </c>
      <c r="BS2075" s="0" t="s">
        <v>155</v>
      </c>
      <c r="BV2075" s="0" t="s">
        <v>155</v>
      </c>
      <c r="BY2075" s="0" t="s">
        <v>144</v>
      </c>
      <c r="CA2075" s="0" t="s">
        <v>155</v>
      </c>
      <c r="CG2075" s="0" t="s">
        <v>155</v>
      </c>
      <c r="CK2075" s="0" t="s">
        <v>155</v>
      </c>
      <c r="CN2075" s="0" t="s">
        <v>155</v>
      </c>
      <c r="CP2075" s="0" t="s">
        <v>155</v>
      </c>
      <c r="CV2075" s="0" t="s">
        <v>155</v>
      </c>
      <c r="CY2075" s="0" t="s">
        <v>155</v>
      </c>
      <c r="CZ2075" s="0" t="s">
        <v>144</v>
      </c>
      <c r="DC2075" s="0" t="s">
        <v>155</v>
      </c>
      <c r="DI2075" s="0" t="s">
        <v>155</v>
      </c>
    </row>
    <row r="2076" customFormat="false" ht="13.8" hidden="false" customHeight="false" outlineLevel="0" collapsed="false">
      <c r="A2076" s="0" t="s">
        <v>9027</v>
      </c>
      <c r="B2076" s="0" t="n">
        <v>78</v>
      </c>
      <c r="C2076" s="0" t="n">
        <v>397620</v>
      </c>
      <c r="D2076" s="0" t="s">
        <v>8627</v>
      </c>
      <c r="E2076" s="0" t="s">
        <v>1571</v>
      </c>
      <c r="F2076" s="0" t="str">
        <f aca="false">CONCATENATE(D2077," ",LEFT(I2077,4),"T=",AW2077,"D=",AX2077,"R=",AY2077,"M=",AZ2077,"L=",BA2077,"B=",BB2077)</f>
        <v>CATRON 1961T=5D=0R=0M=0L=3B=0</v>
      </c>
      <c r="G2076" s="0" t="s">
        <v>553</v>
      </c>
      <c r="I2076" s="0" t="s">
        <v>9028</v>
      </c>
      <c r="J2076" s="0" t="s">
        <v>9029</v>
      </c>
      <c r="K2076" s="0" t="s">
        <v>143</v>
      </c>
      <c r="L2076" s="0" t="s">
        <v>174</v>
      </c>
      <c r="M2076" s="0" t="str">
        <f aca="false">RIGHT(N2076,LEN(N2076)-FIND(" ",N2076))</f>
        <v>DARTMOOR DR NE</v>
      </c>
      <c r="N2076" s="0" t="s">
        <v>8629</v>
      </c>
      <c r="P2076" s="0" t="s">
        <v>147</v>
      </c>
      <c r="Q2076" s="0" t="s">
        <v>148</v>
      </c>
      <c r="R2076" s="0" t="n">
        <v>44483</v>
      </c>
      <c r="AD2076" s="0" t="s">
        <v>149</v>
      </c>
      <c r="AE2076" s="0" t="s">
        <v>150</v>
      </c>
      <c r="AH2076" s="0" t="n">
        <v>14</v>
      </c>
      <c r="AI2076" s="0" t="n">
        <v>11</v>
      </c>
      <c r="AJ2076" s="0" t="s">
        <v>164</v>
      </c>
      <c r="AM2076" s="0" t="s">
        <v>165</v>
      </c>
      <c r="AN2076" s="0" t="s">
        <v>147</v>
      </c>
      <c r="AO2076" s="0" t="s">
        <v>166</v>
      </c>
      <c r="AP2076" s="0" t="s">
        <v>167</v>
      </c>
      <c r="AQ2076" s="0" t="n">
        <v>9</v>
      </c>
      <c r="AR2076" s="0" t="n">
        <v>64</v>
      </c>
      <c r="AS2076" s="0" t="n">
        <v>32</v>
      </c>
      <c r="AV2076" s="0" t="s">
        <v>154</v>
      </c>
      <c r="AW2076" s="0" t="n">
        <f aca="false">COUNTA($BC2076:$EG2076)</f>
        <v>15</v>
      </c>
      <c r="AX2076" s="0" t="n">
        <f aca="false">COUNTIF($BC2076:$EG2076,"D")</f>
        <v>0</v>
      </c>
      <c r="AY2076" s="0" t="n">
        <f aca="false">COUNTIF($BC2076:$EG2076,"R")</f>
        <v>4</v>
      </c>
      <c r="AZ2076" s="0" t="n">
        <f aca="false">IF(CC2076="D",1,0)+IF(CL2076="D",1,0)+IF(CW2076="D",1,0)+IF(DD2076="D",1,0)+IF(DJ2076="D",1,0)+IF(DO2076="D",1,0)+IF(DW2076="D",1,0)</f>
        <v>0</v>
      </c>
      <c r="BA2076" s="0" t="n">
        <f aca="false">IF(DH2076&lt;&gt;"",1,0)+IF(DI2076&lt;&gt;"",1,0)+IF(DK2076&lt;&gt;"",1,0)+IF(DM2076&lt;&gt;"",1,0)+IF(DN2076&lt;&gt;"",1,0)+IF(DO2076&lt;&gt;"",1,0)+IF(DQ2076&lt;&gt;"",1,0)+IF(DR2076&lt;&gt;"",1,0)+IF(DT2076&lt;&gt;"",1,0)+IF(DU2076&lt;&gt;"",1,0)+IF(DV2076&lt;&gt;"",1,0)+IF(DW2076&lt;&gt;"",1,0)+IF(DX2076&lt;&gt;"",1,0)+IF(DZ2076&lt;&gt;"",1,0)+IF(EA2076&lt;&gt;"",1,0)+IF(EB2076&lt;&gt;"",1,0)+IF(EE2076&lt;&gt;"",1,0)</f>
        <v>5</v>
      </c>
      <c r="BB2076" s="0" t="n">
        <f aca="false">AY2076*AX2076</f>
        <v>0</v>
      </c>
      <c r="CA2076" s="0" t="s">
        <v>155</v>
      </c>
      <c r="CV2076" s="0" t="s">
        <v>155</v>
      </c>
      <c r="CY2076" s="0" t="s">
        <v>155</v>
      </c>
      <c r="CZ2076" s="0" t="s">
        <v>174</v>
      </c>
      <c r="DC2076" s="0" t="s">
        <v>155</v>
      </c>
      <c r="DF2076" s="0" t="s">
        <v>155</v>
      </c>
      <c r="DG2076" s="0" t="s">
        <v>174</v>
      </c>
      <c r="DI2076" s="0" t="s">
        <v>155</v>
      </c>
      <c r="DN2076" s="0" t="s">
        <v>155</v>
      </c>
      <c r="DS2076" s="0" t="s">
        <v>174</v>
      </c>
      <c r="DU2076" s="0" t="s">
        <v>155</v>
      </c>
      <c r="DX2076" s="0" t="s">
        <v>155</v>
      </c>
      <c r="EA2076" s="0" t="s">
        <v>155</v>
      </c>
      <c r="ED2076" s="0" t="s">
        <v>174</v>
      </c>
      <c r="EF2076" s="0" t="s">
        <v>155</v>
      </c>
    </row>
    <row r="2077" customFormat="false" ht="13.8" hidden="false" customHeight="false" outlineLevel="0" collapsed="false">
      <c r="A2077" s="0" t="s">
        <v>9030</v>
      </c>
      <c r="B2077" s="0" t="n">
        <v>78</v>
      </c>
      <c r="C2077" s="0" t="n">
        <v>398204</v>
      </c>
      <c r="D2077" s="0" t="s">
        <v>9031</v>
      </c>
      <c r="E2077" s="0" t="s">
        <v>520</v>
      </c>
      <c r="F2077" s="0" t="str">
        <f aca="false">CONCATENATE(D2078," ",LEFT(I2078,4),"T=",AW2078,"D=",AX2078,"R=",AY2078,"M=",AZ2078,"L=",BA2078,"B=",BB2078)</f>
        <v>GREEN 1960T=9D=1R=0M=0L=3B=0</v>
      </c>
      <c r="G2077" s="0" t="s">
        <v>257</v>
      </c>
      <c r="I2077" s="0" t="s">
        <v>9032</v>
      </c>
      <c r="J2077" s="0" t="s">
        <v>9033</v>
      </c>
      <c r="K2077" s="0" t="s">
        <v>143</v>
      </c>
      <c r="M2077" s="0" t="str">
        <f aca="false">RIGHT(N2077,LEN(N2077)-FIND(" ",N2077))</f>
        <v>WILLOW BROOK DR NE</v>
      </c>
      <c r="N2077" s="0" t="s">
        <v>9034</v>
      </c>
      <c r="P2077" s="0" t="s">
        <v>147</v>
      </c>
      <c r="Q2077" s="0" t="s">
        <v>148</v>
      </c>
      <c r="R2077" s="0" t="n">
        <v>44483</v>
      </c>
      <c r="AD2077" s="0" t="s">
        <v>149</v>
      </c>
      <c r="AE2077" s="0" t="s">
        <v>150</v>
      </c>
      <c r="AH2077" s="0" t="n">
        <v>14</v>
      </c>
      <c r="AI2077" s="0" t="n">
        <v>11</v>
      </c>
      <c r="AJ2077" s="0" t="s">
        <v>164</v>
      </c>
      <c r="AM2077" s="0" t="s">
        <v>165</v>
      </c>
      <c r="AN2077" s="0" t="s">
        <v>147</v>
      </c>
      <c r="AO2077" s="0" t="s">
        <v>166</v>
      </c>
      <c r="AP2077" s="0" t="s">
        <v>167</v>
      </c>
      <c r="AQ2077" s="0" t="n">
        <v>9</v>
      </c>
      <c r="AR2077" s="0" t="n">
        <v>64</v>
      </c>
      <c r="AS2077" s="0" t="n">
        <v>32</v>
      </c>
      <c r="AV2077" s="0" t="s">
        <v>154</v>
      </c>
      <c r="AW2077" s="0" t="n">
        <f aca="false">COUNTA($BC2077:$EG2077)</f>
        <v>5</v>
      </c>
      <c r="AX2077" s="0" t="n">
        <f aca="false">COUNTIF($BC2077:$EG2077,"D")</f>
        <v>0</v>
      </c>
      <c r="AY2077" s="0" t="n">
        <f aca="false">COUNTIF($BC2077:$EG2077,"R")</f>
        <v>0</v>
      </c>
      <c r="AZ2077" s="0" t="n">
        <f aca="false">IF(CC2077="D",1,0)+IF(CL2077="D",1,0)+IF(CW2077="D",1,0)+IF(DD2077="D",1,0)+IF(DJ2077="D",1,0)+IF(DO2077="D",1,0)+IF(DW2077="D",1,0)</f>
        <v>0</v>
      </c>
      <c r="BA2077" s="0" t="n">
        <f aca="false">IF(DH2077&lt;&gt;"",1,0)+IF(DI2077&lt;&gt;"",1,0)+IF(DK2077&lt;&gt;"",1,0)+IF(DM2077&lt;&gt;"",1,0)+IF(DN2077&lt;&gt;"",1,0)+IF(DO2077&lt;&gt;"",1,0)+IF(DQ2077&lt;&gt;"",1,0)+IF(DR2077&lt;&gt;"",1,0)+IF(DT2077&lt;&gt;"",1,0)+IF(DU2077&lt;&gt;"",1,0)+IF(DV2077&lt;&gt;"",1,0)+IF(DW2077&lt;&gt;"",1,0)+IF(DX2077&lt;&gt;"",1,0)+IF(DZ2077&lt;&gt;"",1,0)+IF(EA2077&lt;&gt;"",1,0)+IF(EB2077&lt;&gt;"",1,0)+IF(EE2077&lt;&gt;"",1,0)</f>
        <v>3</v>
      </c>
      <c r="BB2077" s="0" t="n">
        <f aca="false">AY2077*AX2077</f>
        <v>0</v>
      </c>
      <c r="DC2077" s="0" t="s">
        <v>155</v>
      </c>
      <c r="DN2077" s="0" t="s">
        <v>155</v>
      </c>
      <c r="DU2077" s="0" t="s">
        <v>155</v>
      </c>
      <c r="DX2077" s="0" t="s">
        <v>155</v>
      </c>
      <c r="EF2077" s="0" t="s">
        <v>155</v>
      </c>
    </row>
    <row r="2078" customFormat="false" ht="13.8" hidden="false" customHeight="false" outlineLevel="0" collapsed="false">
      <c r="A2078" s="0" t="s">
        <v>9035</v>
      </c>
      <c r="B2078" s="0" t="n">
        <v>78</v>
      </c>
      <c r="C2078" s="0" t="n">
        <v>360518</v>
      </c>
      <c r="D2078" s="0" t="s">
        <v>6233</v>
      </c>
      <c r="E2078" s="0" t="s">
        <v>1227</v>
      </c>
      <c r="F2078" s="0" t="str">
        <f aca="false">CONCATENATE(D2079," ",LEFT(I2079,4),"T=",AW2079,"D=",AX2079,"R=",AY2079,"M=",AZ2079,"L=",BA2079,"B=",BB2079)</f>
        <v>GUMP 1968T=23D=2R=3M=2L=6B=6</v>
      </c>
      <c r="G2078" s="0" t="s">
        <v>725</v>
      </c>
      <c r="I2078" s="0" t="s">
        <v>9036</v>
      </c>
      <c r="J2078" s="0" t="s">
        <v>9037</v>
      </c>
      <c r="K2078" s="0" t="s">
        <v>143</v>
      </c>
      <c r="M2078" s="0" t="str">
        <f aca="false">RIGHT(N2078,LEN(N2078)-FIND(" ",N2078))</f>
        <v>KENMORE AVE NE</v>
      </c>
      <c r="N2078" s="0" t="s">
        <v>145</v>
      </c>
      <c r="O2078" s="0" t="s">
        <v>6501</v>
      </c>
      <c r="P2078" s="0" t="s">
        <v>147</v>
      </c>
      <c r="Q2078" s="0" t="s">
        <v>148</v>
      </c>
      <c r="R2078" s="0" t="n">
        <v>44483</v>
      </c>
      <c r="AD2078" s="0" t="s">
        <v>149</v>
      </c>
      <c r="AE2078" s="0" t="s">
        <v>150</v>
      </c>
      <c r="AF2078" s="0" t="s">
        <v>151</v>
      </c>
      <c r="AH2078" s="0" t="n">
        <v>14</v>
      </c>
      <c r="AI2078" s="0" t="n">
        <v>11</v>
      </c>
      <c r="AN2078" s="0" t="s">
        <v>147</v>
      </c>
      <c r="AO2078" s="0" t="s">
        <v>152</v>
      </c>
      <c r="AP2078" s="0" t="s">
        <v>153</v>
      </c>
      <c r="AQ2078" s="0" t="n">
        <v>9</v>
      </c>
      <c r="AR2078" s="0" t="n">
        <v>64</v>
      </c>
      <c r="AS2078" s="0" t="n">
        <v>32</v>
      </c>
      <c r="AV2078" s="0" t="s">
        <v>154</v>
      </c>
      <c r="AW2078" s="0" t="n">
        <f aca="false">COUNTA($BC2078:$EG2078)</f>
        <v>9</v>
      </c>
      <c r="AX2078" s="0" t="n">
        <f aca="false">COUNTIF($BC2078:$EG2078,"D")</f>
        <v>1</v>
      </c>
      <c r="AY2078" s="0" t="n">
        <f aca="false">COUNTIF($BC2078:$EG2078,"R")</f>
        <v>0</v>
      </c>
      <c r="AZ2078" s="0" t="n">
        <f aca="false">IF(CC2078="D",1,0)+IF(CL2078="D",1,0)+IF(CW2078="D",1,0)+IF(DD2078="D",1,0)+IF(DJ2078="D",1,0)+IF(DO2078="D",1,0)+IF(DW2078="D",1,0)</f>
        <v>0</v>
      </c>
      <c r="BA2078" s="0" t="n">
        <f aca="false">IF(DH2078&lt;&gt;"",1,0)+IF(DI2078&lt;&gt;"",1,0)+IF(DK2078&lt;&gt;"",1,0)+IF(DM2078&lt;&gt;"",1,0)+IF(DN2078&lt;&gt;"",1,0)+IF(DO2078&lt;&gt;"",1,0)+IF(DQ2078&lt;&gt;"",1,0)+IF(DR2078&lt;&gt;"",1,0)+IF(DT2078&lt;&gt;"",1,0)+IF(DU2078&lt;&gt;"",1,0)+IF(DV2078&lt;&gt;"",1,0)+IF(DW2078&lt;&gt;"",1,0)+IF(DX2078&lt;&gt;"",1,0)+IF(DZ2078&lt;&gt;"",1,0)+IF(EA2078&lt;&gt;"",1,0)+IF(EB2078&lt;&gt;"",1,0)+IF(EE2078&lt;&gt;"",1,0)</f>
        <v>3</v>
      </c>
      <c r="BB2078" s="0" t="n">
        <f aca="false">AY2078*AX2078</f>
        <v>0</v>
      </c>
      <c r="CA2078" s="0" t="s">
        <v>155</v>
      </c>
      <c r="CG2078" s="0" t="s">
        <v>155</v>
      </c>
      <c r="CP2078" s="0" t="s">
        <v>155</v>
      </c>
      <c r="CZ2078" s="0" t="s">
        <v>144</v>
      </c>
      <c r="DC2078" s="0" t="s">
        <v>155</v>
      </c>
      <c r="DI2078" s="0" t="s">
        <v>155</v>
      </c>
      <c r="DN2078" s="0" t="s">
        <v>155</v>
      </c>
      <c r="DU2078" s="0" t="s">
        <v>155</v>
      </c>
      <c r="EF2078" s="0" t="s">
        <v>155</v>
      </c>
    </row>
    <row r="2079" customFormat="false" ht="13.8" hidden="false" customHeight="false" outlineLevel="0" collapsed="false">
      <c r="A2079" s="0" t="s">
        <v>9038</v>
      </c>
      <c r="B2079" s="0" t="n">
        <v>78</v>
      </c>
      <c r="C2079" s="0" t="n">
        <v>340662</v>
      </c>
      <c r="D2079" s="0" t="s">
        <v>9039</v>
      </c>
      <c r="E2079" s="0" t="s">
        <v>645</v>
      </c>
      <c r="F2079" s="0" t="str">
        <f aca="false">CONCATENATE(D2080," ",LEFT(I2080,4),"T=",AW2080,"D=",AX2080,"R=",AY2080,"M=",AZ2080,"L=",BA2080,"B=",BB2080)</f>
        <v>ROWLANDS 1980T=7D=2R=0M=0L=0B=0</v>
      </c>
      <c r="G2079" s="0" t="s">
        <v>553</v>
      </c>
      <c r="I2079" s="0" t="s">
        <v>4575</v>
      </c>
      <c r="J2079" s="0" t="s">
        <v>9040</v>
      </c>
      <c r="K2079" s="0" t="s">
        <v>143</v>
      </c>
      <c r="L2079" s="0" t="s">
        <v>144</v>
      </c>
      <c r="M2079" s="0" t="str">
        <f aca="false">RIGHT(N2079,LEN(N2079)-FIND(" ",N2079))</f>
        <v>GENESEE AVE NE</v>
      </c>
      <c r="N2079" s="0" t="s">
        <v>9041</v>
      </c>
      <c r="P2079" s="0" t="s">
        <v>147</v>
      </c>
      <c r="Q2079" s="0" t="s">
        <v>148</v>
      </c>
      <c r="R2079" s="0" t="n">
        <v>44483</v>
      </c>
      <c r="AD2079" s="0" t="s">
        <v>149</v>
      </c>
      <c r="AE2079" s="0" t="s">
        <v>150</v>
      </c>
      <c r="AF2079" s="0" t="s">
        <v>151</v>
      </c>
      <c r="AH2079" s="0" t="n">
        <v>14</v>
      </c>
      <c r="AI2079" s="0" t="n">
        <v>11</v>
      </c>
      <c r="AN2079" s="0" t="s">
        <v>147</v>
      </c>
      <c r="AO2079" s="0" t="s">
        <v>152</v>
      </c>
      <c r="AP2079" s="0" t="s">
        <v>153</v>
      </c>
      <c r="AQ2079" s="0" t="n">
        <v>9</v>
      </c>
      <c r="AR2079" s="0" t="n">
        <v>64</v>
      </c>
      <c r="AS2079" s="0" t="n">
        <v>32</v>
      </c>
      <c r="AV2079" s="0" t="s">
        <v>154</v>
      </c>
      <c r="AW2079" s="0" t="n">
        <f aca="false">COUNTA($BC2079:$EG2079)</f>
        <v>23</v>
      </c>
      <c r="AX2079" s="0" t="n">
        <f aca="false">COUNTIF($BC2079:$EG2079,"D")</f>
        <v>2</v>
      </c>
      <c r="AY2079" s="0" t="n">
        <f aca="false">COUNTIF($BC2079:$EG2079,"R")</f>
        <v>3</v>
      </c>
      <c r="AZ2079" s="0" t="n">
        <f aca="false">IF(CC2079="D",1,0)+IF(CL2079="D",1,0)+IF(CW2079="D",1,0)+IF(DD2079="D",1,0)+IF(DJ2079="D",1,0)+IF(DO2079="D",1,0)+IF(DW2079="D",1,0)</f>
        <v>2</v>
      </c>
      <c r="BA2079" s="0" t="n">
        <f aca="false">IF(DH2079&lt;&gt;"",1,0)+IF(DI2079&lt;&gt;"",1,0)+IF(DK2079&lt;&gt;"",1,0)+IF(DM2079&lt;&gt;"",1,0)+IF(DN2079&lt;&gt;"",1,0)+IF(DO2079&lt;&gt;"",1,0)+IF(DQ2079&lt;&gt;"",1,0)+IF(DR2079&lt;&gt;"",1,0)+IF(DT2079&lt;&gt;"",1,0)+IF(DU2079&lt;&gt;"",1,0)+IF(DV2079&lt;&gt;"",1,0)+IF(DW2079&lt;&gt;"",1,0)+IF(DX2079&lt;&gt;"",1,0)+IF(DZ2079&lt;&gt;"",1,0)+IF(EA2079&lt;&gt;"",1,0)+IF(EB2079&lt;&gt;"",1,0)+IF(EE2079&lt;&gt;"",1,0)</f>
        <v>6</v>
      </c>
      <c r="BB2079" s="0" t="n">
        <f aca="false">AY2079*AX2079</f>
        <v>6</v>
      </c>
      <c r="BP2079" s="0" t="s">
        <v>155</v>
      </c>
      <c r="BR2079" s="0" t="s">
        <v>155</v>
      </c>
      <c r="BS2079" s="0" t="s">
        <v>155</v>
      </c>
      <c r="CA2079" s="0" t="s">
        <v>155</v>
      </c>
      <c r="CK2079" s="0" t="s">
        <v>155</v>
      </c>
      <c r="CL2079" s="0" t="s">
        <v>144</v>
      </c>
      <c r="CN2079" s="0" t="s">
        <v>155</v>
      </c>
      <c r="CO2079" s="0" t="s">
        <v>174</v>
      </c>
      <c r="CP2079" s="0" t="s">
        <v>155</v>
      </c>
      <c r="CT2079" s="0" t="s">
        <v>155</v>
      </c>
      <c r="CV2079" s="0" t="s">
        <v>155</v>
      </c>
      <c r="CY2079" s="0" t="s">
        <v>155</v>
      </c>
      <c r="CZ2079" s="0" t="s">
        <v>174</v>
      </c>
      <c r="DC2079" s="0" t="s">
        <v>155</v>
      </c>
      <c r="DG2079" s="0" t="s">
        <v>174</v>
      </c>
      <c r="DI2079" s="0" t="s">
        <v>155</v>
      </c>
      <c r="DL2079" s="0" t="s">
        <v>155</v>
      </c>
      <c r="DN2079" s="0" t="s">
        <v>155</v>
      </c>
      <c r="DU2079" s="0" t="s">
        <v>155</v>
      </c>
      <c r="DW2079" s="0" t="s">
        <v>144</v>
      </c>
      <c r="DX2079" s="0" t="s">
        <v>155</v>
      </c>
      <c r="EA2079" s="0" t="s">
        <v>155</v>
      </c>
      <c r="EF2079" s="0" t="s">
        <v>155</v>
      </c>
    </row>
    <row r="2080" customFormat="false" ht="13.8" hidden="false" customHeight="false" outlineLevel="0" collapsed="false">
      <c r="A2080" s="0" t="s">
        <v>9042</v>
      </c>
      <c r="B2080" s="0" t="n">
        <v>78</v>
      </c>
      <c r="C2080" s="0" t="n">
        <v>398497</v>
      </c>
      <c r="D2080" s="0" t="s">
        <v>9043</v>
      </c>
      <c r="E2080" s="0" t="s">
        <v>9044</v>
      </c>
      <c r="F2080" s="0" t="str">
        <f aca="false">CONCATENATE(D2081," ",LEFT(I2081,4),"T=",AW2081,"D=",AX2081,"R=",AY2081,"M=",AZ2081,"L=",BA2081,"B=",BB2081)</f>
        <v>PRESTON 1939T=8D=1R=0M=0L=0B=0</v>
      </c>
      <c r="G2080" s="0" t="s">
        <v>365</v>
      </c>
      <c r="I2080" s="0" t="s">
        <v>9045</v>
      </c>
      <c r="J2080" s="0" t="s">
        <v>9046</v>
      </c>
      <c r="K2080" s="0" t="s">
        <v>239</v>
      </c>
      <c r="M2080" s="0" t="str">
        <f aca="false">RIGHT(N2080,LEN(N2080)-FIND(" ",N2080))</f>
        <v>WILLOW BROOK DR NE</v>
      </c>
      <c r="N2080" s="0" t="s">
        <v>3815</v>
      </c>
      <c r="P2080" s="0" t="s">
        <v>147</v>
      </c>
      <c r="Q2080" s="0" t="s">
        <v>148</v>
      </c>
      <c r="R2080" s="0" t="n">
        <v>44483</v>
      </c>
      <c r="AD2080" s="0" t="s">
        <v>149</v>
      </c>
      <c r="AE2080" s="0" t="s">
        <v>150</v>
      </c>
      <c r="AH2080" s="0" t="n">
        <v>14</v>
      </c>
      <c r="AI2080" s="0" t="n">
        <v>11</v>
      </c>
      <c r="AJ2080" s="0" t="s">
        <v>164</v>
      </c>
      <c r="AM2080" s="0" t="s">
        <v>165</v>
      </c>
      <c r="AN2080" s="0" t="s">
        <v>147</v>
      </c>
      <c r="AO2080" s="0" t="s">
        <v>166</v>
      </c>
      <c r="AP2080" s="0" t="s">
        <v>167</v>
      </c>
      <c r="AQ2080" s="0" t="n">
        <v>9</v>
      </c>
      <c r="AR2080" s="0" t="n">
        <v>64</v>
      </c>
      <c r="AS2080" s="0" t="n">
        <v>32</v>
      </c>
      <c r="AV2080" s="0" t="s">
        <v>154</v>
      </c>
      <c r="AW2080" s="0" t="n">
        <f aca="false">COUNTA($BC2080:$EG2080)</f>
        <v>7</v>
      </c>
      <c r="AX2080" s="0" t="n">
        <f aca="false">COUNTIF($BC2080:$EG2080,"D")</f>
        <v>2</v>
      </c>
      <c r="AY2080" s="0" t="n">
        <f aca="false">COUNTIF($BC2080:$EG2080,"R")</f>
        <v>0</v>
      </c>
      <c r="AZ2080" s="0" t="n">
        <f aca="false">IF(CC2080="D",1,0)+IF(CL2080="D",1,0)+IF(CW2080="D",1,0)+IF(DD2080="D",1,0)+IF(DJ2080="D",1,0)+IF(DO2080="D",1,0)+IF(DW2080="D",1,0)</f>
        <v>0</v>
      </c>
      <c r="BA2080" s="0" t="n">
        <f aca="false">IF(DH2080&lt;&gt;"",1,0)+IF(DI2080&lt;&gt;"",1,0)+IF(DK2080&lt;&gt;"",1,0)+IF(DM2080&lt;&gt;"",1,0)+IF(DN2080&lt;&gt;"",1,0)+IF(DO2080&lt;&gt;"",1,0)+IF(DQ2080&lt;&gt;"",1,0)+IF(DR2080&lt;&gt;"",1,0)+IF(DT2080&lt;&gt;"",1,0)+IF(DU2080&lt;&gt;"",1,0)+IF(DV2080&lt;&gt;"",1,0)+IF(DW2080&lt;&gt;"",1,0)+IF(DX2080&lt;&gt;"",1,0)+IF(DZ2080&lt;&gt;"",1,0)+IF(EA2080&lt;&gt;"",1,0)+IF(EB2080&lt;&gt;"",1,0)+IF(EE2080&lt;&gt;"",1,0)</f>
        <v>0</v>
      </c>
      <c r="BB2080" s="0" t="n">
        <f aca="false">AY2080*AX2080</f>
        <v>0</v>
      </c>
      <c r="BD2080" s="0" t="s">
        <v>155</v>
      </c>
      <c r="BK2080" s="0" t="s">
        <v>144</v>
      </c>
      <c r="BL2080" s="0" t="s">
        <v>155</v>
      </c>
      <c r="CA2080" s="0" t="s">
        <v>155</v>
      </c>
      <c r="CZ2080" s="0" t="s">
        <v>144</v>
      </c>
      <c r="DC2080" s="0" t="s">
        <v>155</v>
      </c>
      <c r="DF2080" s="0" t="s">
        <v>155</v>
      </c>
    </row>
    <row r="2081" customFormat="false" ht="13.8" hidden="false" customHeight="false" outlineLevel="0" collapsed="false">
      <c r="A2081" s="0" t="s">
        <v>9047</v>
      </c>
      <c r="B2081" s="0" t="n">
        <v>78</v>
      </c>
      <c r="C2081" s="0" t="n">
        <v>398640</v>
      </c>
      <c r="D2081" s="0" t="s">
        <v>1728</v>
      </c>
      <c r="E2081" s="0" t="s">
        <v>158</v>
      </c>
      <c r="F2081" s="0" t="str">
        <f aca="false">CONCATENATE(D2082," ",LEFT(I2082,4),"T=",AW2082,"D=",AX2082,"R=",AY2082,"M=",AZ2082,"L=",BA2082,"B=",BB2082)</f>
        <v>MITCHELL 1972T=19D=0R=4M=0L=5B=0</v>
      </c>
      <c r="G2081" s="0" t="s">
        <v>499</v>
      </c>
      <c r="I2081" s="0" t="s">
        <v>9048</v>
      </c>
      <c r="J2081" s="0" t="s">
        <v>9049</v>
      </c>
      <c r="K2081" s="0" t="s">
        <v>239</v>
      </c>
      <c r="M2081" s="0" t="str">
        <f aca="false">RIGHT(N2081,LEN(N2081)-FIND(" ",N2081))</f>
        <v>ADELAIDE AVE NE</v>
      </c>
      <c r="N2081" s="0" t="s">
        <v>7111</v>
      </c>
      <c r="P2081" s="0" t="s">
        <v>147</v>
      </c>
      <c r="Q2081" s="0" t="s">
        <v>148</v>
      </c>
      <c r="R2081" s="0" t="n">
        <v>44483</v>
      </c>
      <c r="AD2081" s="0" t="s">
        <v>149</v>
      </c>
      <c r="AE2081" s="0" t="s">
        <v>150</v>
      </c>
      <c r="AF2081" s="0" t="s">
        <v>151</v>
      </c>
      <c r="AH2081" s="0" t="n">
        <v>14</v>
      </c>
      <c r="AI2081" s="0" t="n">
        <v>11</v>
      </c>
      <c r="AN2081" s="0" t="s">
        <v>147</v>
      </c>
      <c r="AO2081" s="0" t="s">
        <v>189</v>
      </c>
      <c r="AP2081" s="0" t="s">
        <v>190</v>
      </c>
      <c r="AQ2081" s="0" t="n">
        <v>9</v>
      </c>
      <c r="AR2081" s="0" t="n">
        <v>64</v>
      </c>
      <c r="AS2081" s="0" t="n">
        <v>32</v>
      </c>
      <c r="AV2081" s="0" t="s">
        <v>154</v>
      </c>
      <c r="AW2081" s="0" t="n">
        <f aca="false">COUNTA($BC2081:$EG2081)</f>
        <v>8</v>
      </c>
      <c r="AX2081" s="0" t="n">
        <f aca="false">COUNTIF($BC2081:$EG2081,"D")</f>
        <v>1</v>
      </c>
      <c r="AY2081" s="0" t="n">
        <f aca="false">COUNTIF($BC2081:$EG2081,"R")</f>
        <v>0</v>
      </c>
      <c r="AZ2081" s="0" t="n">
        <f aca="false">IF(CC2081="D",1,0)+IF(CL2081="D",1,0)+IF(CW2081="D",1,0)+IF(DD2081="D",1,0)+IF(DJ2081="D",1,0)+IF(DO2081="D",1,0)+IF(DW2081="D",1,0)</f>
        <v>0</v>
      </c>
      <c r="BA2081" s="0" t="n">
        <f aca="false">IF(DH2081&lt;&gt;"",1,0)+IF(DI2081&lt;&gt;"",1,0)+IF(DK2081&lt;&gt;"",1,0)+IF(DM2081&lt;&gt;"",1,0)+IF(DN2081&lt;&gt;"",1,0)+IF(DO2081&lt;&gt;"",1,0)+IF(DQ2081&lt;&gt;"",1,0)+IF(DR2081&lt;&gt;"",1,0)+IF(DT2081&lt;&gt;"",1,0)+IF(DU2081&lt;&gt;"",1,0)+IF(DV2081&lt;&gt;"",1,0)+IF(DW2081&lt;&gt;"",1,0)+IF(DX2081&lt;&gt;"",1,0)+IF(DZ2081&lt;&gt;"",1,0)+IF(EA2081&lt;&gt;"",1,0)+IF(EB2081&lt;&gt;"",1,0)+IF(EE2081&lt;&gt;"",1,0)</f>
        <v>0</v>
      </c>
      <c r="BB2081" s="0" t="n">
        <f aca="false">AY2081*AX2081</f>
        <v>0</v>
      </c>
      <c r="BC2081" s="0" t="s">
        <v>155</v>
      </c>
      <c r="BD2081" s="0" t="s">
        <v>155</v>
      </c>
      <c r="CP2081" s="0" t="s">
        <v>155</v>
      </c>
      <c r="CV2081" s="0" t="s">
        <v>155</v>
      </c>
      <c r="CY2081" s="0" t="s">
        <v>155</v>
      </c>
      <c r="CZ2081" s="0" t="s">
        <v>144</v>
      </c>
      <c r="DC2081" s="0" t="s">
        <v>155</v>
      </c>
      <c r="DL2081" s="0" t="s">
        <v>155</v>
      </c>
    </row>
    <row r="2082" customFormat="false" ht="13.8" hidden="false" customHeight="false" outlineLevel="0" collapsed="false">
      <c r="A2082" s="0" t="s">
        <v>9050</v>
      </c>
      <c r="B2082" s="0" t="n">
        <v>78</v>
      </c>
      <c r="C2082" s="0" t="n">
        <v>221055</v>
      </c>
      <c r="D2082" s="0" t="s">
        <v>9051</v>
      </c>
      <c r="E2082" s="0" t="s">
        <v>9052</v>
      </c>
      <c r="F2082" s="0" t="str">
        <f aca="false">CONCATENATE(D2083," ",LEFT(I2083,4),"T=",AW2083,"D=",AX2083,"R=",AY2083,"M=",AZ2083,"L=",BA2083,"B=",BB2083)</f>
        <v>LAURAY 1978T=7D=1R=0M=0L=1B=0</v>
      </c>
      <c r="G2082" s="0" t="s">
        <v>140</v>
      </c>
      <c r="I2082" s="0" t="s">
        <v>9053</v>
      </c>
      <c r="J2082" s="0" t="s">
        <v>9054</v>
      </c>
      <c r="K2082" s="0" t="s">
        <v>143</v>
      </c>
      <c r="M2082" s="0" t="str">
        <f aca="false">RIGHT(N2082,LEN(N2082)-FIND(" ",N2082))</f>
        <v>E MARKET ST</v>
      </c>
      <c r="N2082" s="0" t="s">
        <v>9055</v>
      </c>
      <c r="P2082" s="0" t="s">
        <v>147</v>
      </c>
      <c r="Q2082" s="0" t="s">
        <v>148</v>
      </c>
      <c r="R2082" s="0" t="n">
        <v>44484</v>
      </c>
      <c r="AD2082" s="0" t="s">
        <v>149</v>
      </c>
      <c r="AE2082" s="0" t="s">
        <v>150</v>
      </c>
      <c r="AH2082" s="0" t="n">
        <v>14</v>
      </c>
      <c r="AI2082" s="0" t="n">
        <v>11</v>
      </c>
      <c r="AJ2082" s="0" t="s">
        <v>164</v>
      </c>
      <c r="AM2082" s="0" t="s">
        <v>165</v>
      </c>
      <c r="AN2082" s="0" t="s">
        <v>147</v>
      </c>
      <c r="AO2082" s="0" t="s">
        <v>176</v>
      </c>
      <c r="AP2082" s="0" t="s">
        <v>177</v>
      </c>
      <c r="AQ2082" s="0" t="n">
        <v>9</v>
      </c>
      <c r="AR2082" s="0" t="n">
        <v>64</v>
      </c>
      <c r="AS2082" s="0" t="n">
        <v>32</v>
      </c>
      <c r="AV2082" s="0" t="s">
        <v>154</v>
      </c>
      <c r="AW2082" s="0" t="n">
        <f aca="false">COUNTA($BC2082:$EG2082)</f>
        <v>19</v>
      </c>
      <c r="AX2082" s="0" t="n">
        <f aca="false">COUNTIF($BC2082:$EG2082,"D")</f>
        <v>0</v>
      </c>
      <c r="AY2082" s="0" t="n">
        <f aca="false">COUNTIF($BC2082:$EG2082,"R")</f>
        <v>4</v>
      </c>
      <c r="AZ2082" s="0" t="n">
        <f aca="false">IF(CC2082="D",1,0)+IF(CL2082="D",1,0)+IF(CW2082="D",1,0)+IF(DD2082="D",1,0)+IF(DJ2082="D",1,0)+IF(DO2082="D",1,0)+IF(DW2082="D",1,0)</f>
        <v>0</v>
      </c>
      <c r="BA2082" s="0" t="n">
        <f aca="false">IF(DH2082&lt;&gt;"",1,0)+IF(DI2082&lt;&gt;"",1,0)+IF(DK2082&lt;&gt;"",1,0)+IF(DM2082&lt;&gt;"",1,0)+IF(DN2082&lt;&gt;"",1,0)+IF(DO2082&lt;&gt;"",1,0)+IF(DQ2082&lt;&gt;"",1,0)+IF(DR2082&lt;&gt;"",1,0)+IF(DT2082&lt;&gt;"",1,0)+IF(DU2082&lt;&gt;"",1,0)+IF(DV2082&lt;&gt;"",1,0)+IF(DW2082&lt;&gt;"",1,0)+IF(DX2082&lt;&gt;"",1,0)+IF(DZ2082&lt;&gt;"",1,0)+IF(EA2082&lt;&gt;"",1,0)+IF(EB2082&lt;&gt;"",1,0)+IF(EE2082&lt;&gt;"",1,0)</f>
        <v>5</v>
      </c>
      <c r="BB2082" s="0" t="n">
        <f aca="false">AY2082*AX2082</f>
        <v>0</v>
      </c>
      <c r="BY2082" s="0" t="s">
        <v>174</v>
      </c>
      <c r="CA2082" s="0" t="s">
        <v>155</v>
      </c>
      <c r="CG2082" s="0" t="s">
        <v>155</v>
      </c>
      <c r="CH2082" s="0" t="s">
        <v>174</v>
      </c>
      <c r="CK2082" s="0" t="s">
        <v>155</v>
      </c>
      <c r="CN2082" s="0" t="s">
        <v>155</v>
      </c>
      <c r="CO2082" s="0" t="s">
        <v>174</v>
      </c>
      <c r="CP2082" s="0" t="s">
        <v>155</v>
      </c>
      <c r="CV2082" s="0" t="s">
        <v>155</v>
      </c>
      <c r="CY2082" s="0" t="s">
        <v>155</v>
      </c>
      <c r="CZ2082" s="0" t="s">
        <v>174</v>
      </c>
      <c r="DC2082" s="0" t="s">
        <v>155</v>
      </c>
      <c r="DI2082" s="0" t="s">
        <v>155</v>
      </c>
      <c r="DL2082" s="0" t="s">
        <v>155</v>
      </c>
      <c r="DN2082" s="0" t="s">
        <v>155</v>
      </c>
      <c r="DU2082" s="0" t="s">
        <v>155</v>
      </c>
      <c r="DX2082" s="0" t="s">
        <v>155</v>
      </c>
      <c r="EA2082" s="0" t="s">
        <v>155</v>
      </c>
      <c r="EF2082" s="0" t="s">
        <v>155</v>
      </c>
    </row>
    <row r="2083" customFormat="false" ht="13.8" hidden="false" customHeight="false" outlineLevel="0" collapsed="false">
      <c r="A2083" s="0" t="s">
        <v>9056</v>
      </c>
      <c r="B2083" s="0" t="n">
        <v>78</v>
      </c>
      <c r="C2083" s="0" t="n">
        <v>389379</v>
      </c>
      <c r="D2083" s="0" t="s">
        <v>9022</v>
      </c>
      <c r="E2083" s="0" t="s">
        <v>1120</v>
      </c>
      <c r="F2083" s="0" t="str">
        <f aca="false">CONCATENATE(D2084," ",LEFT(I2084,4),"T=",AW2084,"D=",AX2084,"R=",AY2084,"M=",AZ2084,"L=",BA2084,"B=",BB2084)</f>
        <v>SCHWARTZ 1956T=23D=2R=0M=1L=5B=0</v>
      </c>
      <c r="G2083" s="0" t="s">
        <v>200</v>
      </c>
      <c r="H2083" s="0" t="s">
        <v>401</v>
      </c>
      <c r="I2083" s="0" t="s">
        <v>9057</v>
      </c>
      <c r="J2083" s="0" t="s">
        <v>9058</v>
      </c>
      <c r="K2083" s="0" t="s">
        <v>239</v>
      </c>
      <c r="M2083" s="0" t="str">
        <f aca="false">RIGHT(N2083,LEN(N2083)-FIND(" ",N2083))</f>
        <v>FOSTER DR NE</v>
      </c>
      <c r="N2083" s="0" t="s">
        <v>9026</v>
      </c>
      <c r="P2083" s="0" t="s">
        <v>147</v>
      </c>
      <c r="Q2083" s="0" t="s">
        <v>148</v>
      </c>
      <c r="R2083" s="0" t="n">
        <v>44483</v>
      </c>
      <c r="AD2083" s="0" t="s">
        <v>149</v>
      </c>
      <c r="AE2083" s="0" t="s">
        <v>150</v>
      </c>
      <c r="AF2083" s="0" t="s">
        <v>151</v>
      </c>
      <c r="AH2083" s="0" t="n">
        <v>14</v>
      </c>
      <c r="AI2083" s="0" t="n">
        <v>11</v>
      </c>
      <c r="AN2083" s="0" t="s">
        <v>147</v>
      </c>
      <c r="AO2083" s="0" t="s">
        <v>176</v>
      </c>
      <c r="AP2083" s="0" t="s">
        <v>177</v>
      </c>
      <c r="AQ2083" s="0" t="n">
        <v>9</v>
      </c>
      <c r="AR2083" s="0" t="n">
        <v>64</v>
      </c>
      <c r="AS2083" s="0" t="n">
        <v>32</v>
      </c>
      <c r="AV2083" s="0" t="s">
        <v>154</v>
      </c>
      <c r="AW2083" s="0" t="n">
        <f aca="false">COUNTA($BC2083:$EG2083)</f>
        <v>7</v>
      </c>
      <c r="AX2083" s="0" t="n">
        <f aca="false">COUNTIF($BC2083:$EG2083,"D")</f>
        <v>1</v>
      </c>
      <c r="AY2083" s="0" t="n">
        <f aca="false">COUNTIF($BC2083:$EG2083,"R")</f>
        <v>0</v>
      </c>
      <c r="AZ2083" s="0" t="n">
        <f aca="false">IF(CC2083="D",1,0)+IF(CL2083="D",1,0)+IF(CW2083="D",1,0)+IF(DD2083="D",1,0)+IF(DJ2083="D",1,0)+IF(DO2083="D",1,0)+IF(DW2083="D",1,0)</f>
        <v>0</v>
      </c>
      <c r="BA2083" s="0" t="n">
        <f aca="false">IF(DH2083&lt;&gt;"",1,0)+IF(DI2083&lt;&gt;"",1,0)+IF(DK2083&lt;&gt;"",1,0)+IF(DM2083&lt;&gt;"",1,0)+IF(DN2083&lt;&gt;"",1,0)+IF(DO2083&lt;&gt;"",1,0)+IF(DQ2083&lt;&gt;"",1,0)+IF(DR2083&lt;&gt;"",1,0)+IF(DT2083&lt;&gt;"",1,0)+IF(DU2083&lt;&gt;"",1,0)+IF(DV2083&lt;&gt;"",1,0)+IF(DW2083&lt;&gt;"",1,0)+IF(DX2083&lt;&gt;"",1,0)+IF(DZ2083&lt;&gt;"",1,0)+IF(EA2083&lt;&gt;"",1,0)+IF(EB2083&lt;&gt;"",1,0)+IF(EE2083&lt;&gt;"",1,0)</f>
        <v>1</v>
      </c>
      <c r="BB2083" s="0" t="n">
        <f aca="false">AY2083*AX2083</f>
        <v>0</v>
      </c>
      <c r="CP2083" s="0" t="s">
        <v>155</v>
      </c>
      <c r="CV2083" s="0" t="s">
        <v>155</v>
      </c>
      <c r="CY2083" s="0" t="s">
        <v>155</v>
      </c>
      <c r="CZ2083" s="0" t="s">
        <v>144</v>
      </c>
      <c r="DC2083" s="0" t="s">
        <v>155</v>
      </c>
      <c r="DF2083" s="0" t="s">
        <v>155</v>
      </c>
      <c r="DI2083" s="0" t="s">
        <v>155</v>
      </c>
    </row>
    <row r="2084" customFormat="false" ht="13.8" hidden="false" customHeight="false" outlineLevel="0" collapsed="false">
      <c r="A2084" s="0" t="s">
        <v>9059</v>
      </c>
      <c r="B2084" s="0" t="n">
        <v>78</v>
      </c>
      <c r="C2084" s="0" t="n">
        <v>187795</v>
      </c>
      <c r="D2084" s="0" t="s">
        <v>1597</v>
      </c>
      <c r="E2084" s="0" t="s">
        <v>928</v>
      </c>
      <c r="F2084" s="0" t="str">
        <f aca="false">CONCATENATE(D2085," ",LEFT(I2085,4),"T=",AW2085,"D=",AX2085,"R=",AY2085,"M=",AZ2085,"L=",BA2085,"B=",BB2085)</f>
        <v>PENNEY 1989T=7D=0R=0M=0L=3B=0</v>
      </c>
      <c r="G2084" s="0" t="s">
        <v>144</v>
      </c>
      <c r="I2084" s="0" t="s">
        <v>9060</v>
      </c>
      <c r="J2084" s="0" t="s">
        <v>1420</v>
      </c>
      <c r="K2084" s="0" t="s">
        <v>143</v>
      </c>
      <c r="M2084" s="0" t="str">
        <f aca="false">RIGHT(N2084,LEN(N2084)-FIND(" ",N2084))</f>
        <v>WILLOW BROOK DR NE</v>
      </c>
      <c r="N2084" s="0" t="s">
        <v>9061</v>
      </c>
      <c r="P2084" s="0" t="s">
        <v>147</v>
      </c>
      <c r="Q2084" s="0" t="s">
        <v>148</v>
      </c>
      <c r="R2084" s="0" t="n">
        <v>44483</v>
      </c>
      <c r="AD2084" s="0" t="s">
        <v>149</v>
      </c>
      <c r="AE2084" s="0" t="s">
        <v>150</v>
      </c>
      <c r="AH2084" s="0" t="n">
        <v>14</v>
      </c>
      <c r="AI2084" s="0" t="n">
        <v>11</v>
      </c>
      <c r="AJ2084" s="0" t="s">
        <v>164</v>
      </c>
      <c r="AM2084" s="0" t="s">
        <v>165</v>
      </c>
      <c r="AN2084" s="0" t="s">
        <v>147</v>
      </c>
      <c r="AO2084" s="0" t="s">
        <v>166</v>
      </c>
      <c r="AP2084" s="0" t="s">
        <v>167</v>
      </c>
      <c r="AQ2084" s="0" t="n">
        <v>9</v>
      </c>
      <c r="AR2084" s="0" t="n">
        <v>64</v>
      </c>
      <c r="AS2084" s="0" t="n">
        <v>32</v>
      </c>
      <c r="AV2084" s="0" t="s">
        <v>154</v>
      </c>
      <c r="AW2084" s="0" t="n">
        <f aca="false">COUNTA($BC2084:$EG2084)</f>
        <v>23</v>
      </c>
      <c r="AX2084" s="0" t="n">
        <f aca="false">COUNTIF($BC2084:$EG2084,"D")</f>
        <v>2</v>
      </c>
      <c r="AY2084" s="0" t="n">
        <f aca="false">COUNTIF($BC2084:$EG2084,"R")</f>
        <v>0</v>
      </c>
      <c r="AZ2084" s="0" t="n">
        <f aca="false">IF(CC2084="D",1,0)+IF(CL2084="D",1,0)+IF(CW2084="D",1,0)+IF(DD2084="D",1,0)+IF(DJ2084="D",1,0)+IF(DO2084="D",1,0)+IF(DW2084="D",1,0)</f>
        <v>1</v>
      </c>
      <c r="BA2084" s="0" t="n">
        <f aca="false">IF(DH2084&lt;&gt;"",1,0)+IF(DI2084&lt;&gt;"",1,0)+IF(DK2084&lt;&gt;"",1,0)+IF(DM2084&lt;&gt;"",1,0)+IF(DN2084&lt;&gt;"",1,0)+IF(DO2084&lt;&gt;"",1,0)+IF(DQ2084&lt;&gt;"",1,0)+IF(DR2084&lt;&gt;"",1,0)+IF(DT2084&lt;&gt;"",1,0)+IF(DU2084&lt;&gt;"",1,0)+IF(DV2084&lt;&gt;"",1,0)+IF(DW2084&lt;&gt;"",1,0)+IF(DX2084&lt;&gt;"",1,0)+IF(DZ2084&lt;&gt;"",1,0)+IF(EA2084&lt;&gt;"",1,0)+IF(EB2084&lt;&gt;"",1,0)+IF(EE2084&lt;&gt;"",1,0)</f>
        <v>5</v>
      </c>
      <c r="BB2084" s="0" t="n">
        <f aca="false">AY2084*AX2084</f>
        <v>0</v>
      </c>
      <c r="BD2084" s="0" t="s">
        <v>155</v>
      </c>
      <c r="BF2084" s="0" t="s">
        <v>155</v>
      </c>
      <c r="BG2084" s="0" t="s">
        <v>155</v>
      </c>
      <c r="BI2084" s="0" t="s">
        <v>155</v>
      </c>
      <c r="BK2084" s="0" t="s">
        <v>155</v>
      </c>
      <c r="BL2084" s="0" t="s">
        <v>155</v>
      </c>
      <c r="BP2084" s="0" t="s">
        <v>155</v>
      </c>
      <c r="BR2084" s="0" t="s">
        <v>155</v>
      </c>
      <c r="BS2084" s="0" t="s">
        <v>155</v>
      </c>
      <c r="BY2084" s="0" t="s">
        <v>144</v>
      </c>
      <c r="CA2084" s="0" t="s">
        <v>155</v>
      </c>
      <c r="CK2084" s="0" t="s">
        <v>155</v>
      </c>
      <c r="CT2084" s="0" t="s">
        <v>155</v>
      </c>
      <c r="CV2084" s="0" t="s">
        <v>155</v>
      </c>
      <c r="CW2084" s="0" t="s">
        <v>144</v>
      </c>
      <c r="CY2084" s="0" t="s">
        <v>155</v>
      </c>
      <c r="DC2084" s="0" t="s">
        <v>155</v>
      </c>
      <c r="DI2084" s="0" t="s">
        <v>155</v>
      </c>
      <c r="DN2084" s="0" t="s">
        <v>155</v>
      </c>
      <c r="DU2084" s="0" t="s">
        <v>155</v>
      </c>
      <c r="DX2084" s="0" t="s">
        <v>155</v>
      </c>
      <c r="EA2084" s="0" t="s">
        <v>155</v>
      </c>
      <c r="EF2084" s="0" t="s">
        <v>155</v>
      </c>
    </row>
    <row r="2085" customFormat="false" ht="13.8" hidden="false" customHeight="false" outlineLevel="0" collapsed="false">
      <c r="A2085" s="0" t="s">
        <v>9062</v>
      </c>
      <c r="B2085" s="0" t="n">
        <v>78</v>
      </c>
      <c r="C2085" s="0" t="n">
        <v>366889</v>
      </c>
      <c r="D2085" s="0" t="s">
        <v>9063</v>
      </c>
      <c r="E2085" s="0" t="s">
        <v>9064</v>
      </c>
      <c r="F2085" s="0" t="str">
        <f aca="false">CONCATENATE(D2086," ",LEFT(I2086,4),"T=",AW2086,"D=",AX2086,"R=",AY2086,"M=",AZ2086,"L=",BA2086,"B=",BB2086)</f>
        <v>SMITH 1988T=9D=0R=0M=0L=4B=0</v>
      </c>
      <c r="G2085" s="0" t="s">
        <v>200</v>
      </c>
      <c r="I2085" s="0" t="s">
        <v>4647</v>
      </c>
      <c r="J2085" s="0" t="s">
        <v>9065</v>
      </c>
      <c r="K2085" s="0" t="s">
        <v>143</v>
      </c>
      <c r="M2085" s="0" t="str">
        <f aca="false">RIGHT(N2085,LEN(N2085)-FIND(" ",N2085))</f>
        <v>GENESEE AVE NE</v>
      </c>
      <c r="N2085" s="0" t="s">
        <v>9066</v>
      </c>
      <c r="P2085" s="0" t="s">
        <v>147</v>
      </c>
      <c r="Q2085" s="0" t="s">
        <v>148</v>
      </c>
      <c r="R2085" s="0" t="n">
        <v>44483</v>
      </c>
      <c r="AD2085" s="0" t="s">
        <v>149</v>
      </c>
      <c r="AE2085" s="0" t="s">
        <v>150</v>
      </c>
      <c r="AF2085" s="0" t="s">
        <v>151</v>
      </c>
      <c r="AH2085" s="0" t="n">
        <v>14</v>
      </c>
      <c r="AI2085" s="0" t="n">
        <v>11</v>
      </c>
      <c r="AN2085" s="0" t="s">
        <v>147</v>
      </c>
      <c r="AO2085" s="0" t="s">
        <v>189</v>
      </c>
      <c r="AP2085" s="0" t="s">
        <v>190</v>
      </c>
      <c r="AQ2085" s="0" t="n">
        <v>9</v>
      </c>
      <c r="AR2085" s="0" t="n">
        <v>64</v>
      </c>
      <c r="AS2085" s="0" t="n">
        <v>32</v>
      </c>
      <c r="AV2085" s="0" t="s">
        <v>154</v>
      </c>
      <c r="AW2085" s="0" t="n">
        <f aca="false">COUNTA($BC2085:$EG2085)</f>
        <v>7</v>
      </c>
      <c r="AX2085" s="0" t="n">
        <f aca="false">COUNTIF($BC2085:$EG2085,"D")</f>
        <v>0</v>
      </c>
      <c r="AY2085" s="0" t="n">
        <f aca="false">COUNTIF($BC2085:$EG2085,"R")</f>
        <v>0</v>
      </c>
      <c r="AZ2085" s="0" t="n">
        <f aca="false">IF(CC2085="D",1,0)+IF(CL2085="D",1,0)+IF(CW2085="D",1,0)+IF(DD2085="D",1,0)+IF(DJ2085="D",1,0)+IF(DO2085="D",1,0)+IF(DW2085="D",1,0)</f>
        <v>0</v>
      </c>
      <c r="BA2085" s="0" t="n">
        <f aca="false">IF(DH2085&lt;&gt;"",1,0)+IF(DI2085&lt;&gt;"",1,0)+IF(DK2085&lt;&gt;"",1,0)+IF(DM2085&lt;&gt;"",1,0)+IF(DN2085&lt;&gt;"",1,0)+IF(DO2085&lt;&gt;"",1,0)+IF(DQ2085&lt;&gt;"",1,0)+IF(DR2085&lt;&gt;"",1,0)+IF(DT2085&lt;&gt;"",1,0)+IF(DU2085&lt;&gt;"",1,0)+IF(DV2085&lt;&gt;"",1,0)+IF(DW2085&lt;&gt;"",1,0)+IF(DX2085&lt;&gt;"",1,0)+IF(DZ2085&lt;&gt;"",1,0)+IF(EA2085&lt;&gt;"",1,0)+IF(EB2085&lt;&gt;"",1,0)+IF(EE2085&lt;&gt;"",1,0)</f>
        <v>3</v>
      </c>
      <c r="BB2085" s="0" t="n">
        <f aca="false">AY2085*AX2085</f>
        <v>0</v>
      </c>
      <c r="CN2085" s="0" t="s">
        <v>155</v>
      </c>
      <c r="CP2085" s="0" t="s">
        <v>155</v>
      </c>
      <c r="DC2085" s="0" t="s">
        <v>155</v>
      </c>
      <c r="DI2085" s="0" t="s">
        <v>155</v>
      </c>
      <c r="DN2085" s="0" t="s">
        <v>155</v>
      </c>
      <c r="EA2085" s="0" t="s">
        <v>155</v>
      </c>
      <c r="EF2085" s="0" t="s">
        <v>155</v>
      </c>
    </row>
    <row r="2086" customFormat="false" ht="13.8" hidden="false" customHeight="false" outlineLevel="0" collapsed="false">
      <c r="A2086" s="0" t="s">
        <v>9067</v>
      </c>
      <c r="B2086" s="0" t="n">
        <v>78</v>
      </c>
      <c r="C2086" s="0" t="n">
        <v>399194</v>
      </c>
      <c r="D2086" s="0" t="s">
        <v>2111</v>
      </c>
      <c r="E2086" s="0" t="s">
        <v>8208</v>
      </c>
      <c r="F2086" s="0" t="str">
        <f aca="false">CONCATENATE(D2087," ",LEFT(I2087,4),"T=",AW2087,"D=",AX2087,"R=",AY2087,"M=",AZ2087,"L=",BA2087,"B=",BB2087)</f>
        <v>SCOVILLE 1992T=4D=0R=1M=0L=0B=0</v>
      </c>
      <c r="G2086" s="0" t="s">
        <v>185</v>
      </c>
      <c r="I2086" s="0" t="s">
        <v>9068</v>
      </c>
      <c r="J2086" s="0" t="s">
        <v>9069</v>
      </c>
      <c r="K2086" s="0" t="s">
        <v>143</v>
      </c>
      <c r="M2086" s="0" t="str">
        <f aca="false">RIGHT(N2086,LEN(N2086)-FIND(" ",N2086))</f>
        <v>BEECHWOOD ST NE</v>
      </c>
      <c r="N2086" s="0" t="s">
        <v>9070</v>
      </c>
      <c r="P2086" s="0" t="s">
        <v>147</v>
      </c>
      <c r="Q2086" s="0" t="s">
        <v>148</v>
      </c>
      <c r="R2086" s="0" t="n">
        <v>44483</v>
      </c>
      <c r="S2086" s="0" t="n">
        <v>4132</v>
      </c>
      <c r="AD2086" s="0" t="s">
        <v>149</v>
      </c>
      <c r="AE2086" s="0" t="s">
        <v>150</v>
      </c>
      <c r="AF2086" s="0" t="s">
        <v>151</v>
      </c>
      <c r="AH2086" s="0" t="n">
        <v>14</v>
      </c>
      <c r="AI2086" s="0" t="n">
        <v>11</v>
      </c>
      <c r="AN2086" s="0" t="s">
        <v>147</v>
      </c>
      <c r="AO2086" s="0" t="s">
        <v>189</v>
      </c>
      <c r="AP2086" s="0" t="s">
        <v>190</v>
      </c>
      <c r="AQ2086" s="0" t="n">
        <v>9</v>
      </c>
      <c r="AR2086" s="0" t="n">
        <v>64</v>
      </c>
      <c r="AS2086" s="0" t="n">
        <v>32</v>
      </c>
      <c r="AV2086" s="0" t="s">
        <v>154</v>
      </c>
      <c r="AW2086" s="0" t="n">
        <f aca="false">COUNTA($BC2086:$EG2086)</f>
        <v>9</v>
      </c>
      <c r="AX2086" s="0" t="n">
        <f aca="false">COUNTIF($BC2086:$EG2086,"D")</f>
        <v>0</v>
      </c>
      <c r="AY2086" s="0" t="n">
        <f aca="false">COUNTIF($BC2086:$EG2086,"R")</f>
        <v>0</v>
      </c>
      <c r="AZ2086" s="0" t="n">
        <f aca="false">IF(CC2086="D",1,0)+IF(CL2086="D",1,0)+IF(CW2086="D",1,0)+IF(DD2086="D",1,0)+IF(DJ2086="D",1,0)+IF(DO2086="D",1,0)+IF(DW2086="D",1,0)</f>
        <v>0</v>
      </c>
      <c r="BA2086" s="0" t="n">
        <f aca="false">IF(DH2086&lt;&gt;"",1,0)+IF(DI2086&lt;&gt;"",1,0)+IF(DK2086&lt;&gt;"",1,0)+IF(DM2086&lt;&gt;"",1,0)+IF(DN2086&lt;&gt;"",1,0)+IF(DO2086&lt;&gt;"",1,0)+IF(DQ2086&lt;&gt;"",1,0)+IF(DR2086&lt;&gt;"",1,0)+IF(DT2086&lt;&gt;"",1,0)+IF(DU2086&lt;&gt;"",1,0)+IF(DV2086&lt;&gt;"",1,0)+IF(DW2086&lt;&gt;"",1,0)+IF(DX2086&lt;&gt;"",1,0)+IF(DZ2086&lt;&gt;"",1,0)+IF(EA2086&lt;&gt;"",1,0)+IF(EB2086&lt;&gt;"",1,0)+IF(EE2086&lt;&gt;"",1,0)</f>
        <v>4</v>
      </c>
      <c r="BB2086" s="0" t="n">
        <f aca="false">AY2086*AX2086</f>
        <v>0</v>
      </c>
      <c r="CA2086" s="0" t="s">
        <v>155</v>
      </c>
      <c r="CV2086" s="0" t="s">
        <v>155</v>
      </c>
      <c r="CY2086" s="0" t="s">
        <v>155</v>
      </c>
      <c r="DC2086" s="0" t="s">
        <v>155</v>
      </c>
      <c r="DI2086" s="0" t="s">
        <v>155</v>
      </c>
      <c r="DN2086" s="0" t="s">
        <v>155</v>
      </c>
      <c r="DU2086" s="0" t="s">
        <v>155</v>
      </c>
      <c r="DX2086" s="0" t="s">
        <v>155</v>
      </c>
      <c r="EF2086" s="0" t="s">
        <v>155</v>
      </c>
    </row>
    <row r="2087" customFormat="false" ht="13.8" hidden="false" customHeight="false" outlineLevel="0" collapsed="false">
      <c r="A2087" s="0" t="s">
        <v>9071</v>
      </c>
      <c r="B2087" s="0" t="n">
        <v>78</v>
      </c>
      <c r="C2087" s="0" t="n">
        <v>374327</v>
      </c>
      <c r="D2087" s="0" t="s">
        <v>9072</v>
      </c>
      <c r="E2087" s="0" t="s">
        <v>2432</v>
      </c>
      <c r="F2087" s="0" t="str">
        <f aca="false">CONCATENATE(D2088," ",LEFT(I2088,4),"T=",AW2088,"D=",AX2088,"R=",AY2088,"M=",AZ2088,"L=",BA2088,"B=",BB2088)</f>
        <v>SCOVILLE 1964T=30D=1R=6M=0L=5B=6</v>
      </c>
      <c r="G2087" s="0" t="s">
        <v>9073</v>
      </c>
      <c r="I2087" s="0" t="s">
        <v>9074</v>
      </c>
      <c r="J2087" s="0" t="s">
        <v>9075</v>
      </c>
      <c r="K2087" s="0" t="s">
        <v>239</v>
      </c>
      <c r="M2087" s="0" t="str">
        <f aca="false">RIGHT(N2087,LEN(N2087)-FIND(" ",N2087))</f>
        <v>ROBERTS LN NE</v>
      </c>
      <c r="N2087" s="0" t="s">
        <v>9076</v>
      </c>
      <c r="P2087" s="0" t="s">
        <v>147</v>
      </c>
      <c r="Q2087" s="0" t="s">
        <v>148</v>
      </c>
      <c r="R2087" s="0" t="n">
        <v>44483</v>
      </c>
      <c r="AD2087" s="0" t="s">
        <v>149</v>
      </c>
      <c r="AE2087" s="0" t="s">
        <v>150</v>
      </c>
      <c r="AH2087" s="0" t="n">
        <v>14</v>
      </c>
      <c r="AI2087" s="0" t="n">
        <v>11</v>
      </c>
      <c r="AJ2087" s="0" t="s">
        <v>164</v>
      </c>
      <c r="AM2087" s="0" t="s">
        <v>165</v>
      </c>
      <c r="AN2087" s="0" t="s">
        <v>147</v>
      </c>
      <c r="AO2087" s="0" t="s">
        <v>166</v>
      </c>
      <c r="AP2087" s="0" t="s">
        <v>167</v>
      </c>
      <c r="AQ2087" s="0" t="n">
        <v>9</v>
      </c>
      <c r="AR2087" s="0" t="n">
        <v>64</v>
      </c>
      <c r="AS2087" s="0" t="n">
        <v>32</v>
      </c>
      <c r="AV2087" s="0" t="s">
        <v>154</v>
      </c>
      <c r="AW2087" s="0" t="n">
        <f aca="false">COUNTA($BC2087:$EG2087)</f>
        <v>4</v>
      </c>
      <c r="AX2087" s="0" t="n">
        <f aca="false">COUNTIF($BC2087:$EG2087,"D")</f>
        <v>0</v>
      </c>
      <c r="AY2087" s="0" t="n">
        <f aca="false">COUNTIF($BC2087:$EG2087,"R")</f>
        <v>1</v>
      </c>
      <c r="AZ2087" s="0" t="n">
        <f aca="false">IF(CC2087="D",1,0)+IF(CL2087="D",1,0)+IF(CW2087="D",1,0)+IF(DD2087="D",1,0)+IF(DJ2087="D",1,0)+IF(DO2087="D",1,0)+IF(DW2087="D",1,0)</f>
        <v>0</v>
      </c>
      <c r="BA2087" s="0" t="n">
        <f aca="false">IF(DH2087&lt;&gt;"",1,0)+IF(DI2087&lt;&gt;"",1,0)+IF(DK2087&lt;&gt;"",1,0)+IF(DM2087&lt;&gt;"",1,0)+IF(DN2087&lt;&gt;"",1,0)+IF(DO2087&lt;&gt;"",1,0)+IF(DQ2087&lt;&gt;"",1,0)+IF(DR2087&lt;&gt;"",1,0)+IF(DT2087&lt;&gt;"",1,0)+IF(DU2087&lt;&gt;"",1,0)+IF(DV2087&lt;&gt;"",1,0)+IF(DW2087&lt;&gt;"",1,0)+IF(DX2087&lt;&gt;"",1,0)+IF(DZ2087&lt;&gt;"",1,0)+IF(EA2087&lt;&gt;"",1,0)+IF(EB2087&lt;&gt;"",1,0)+IF(EE2087&lt;&gt;"",1,0)</f>
        <v>0</v>
      </c>
      <c r="BB2087" s="0" t="n">
        <f aca="false">AY2087*AX2087</f>
        <v>0</v>
      </c>
      <c r="CH2087" s="0" t="s">
        <v>174</v>
      </c>
      <c r="CP2087" s="0" t="s">
        <v>155</v>
      </c>
      <c r="CV2087" s="0" t="s">
        <v>155</v>
      </c>
      <c r="DC2087" s="0" t="s">
        <v>155</v>
      </c>
    </row>
    <row r="2088" customFormat="false" ht="13.8" hidden="false" customHeight="false" outlineLevel="0" collapsed="false">
      <c r="A2088" s="0" t="s">
        <v>9077</v>
      </c>
      <c r="B2088" s="0" t="n">
        <v>78</v>
      </c>
      <c r="C2088" s="0" t="n">
        <v>315040</v>
      </c>
      <c r="D2088" s="0" t="s">
        <v>9072</v>
      </c>
      <c r="E2088" s="0" t="s">
        <v>520</v>
      </c>
      <c r="F2088" s="0" t="str">
        <f aca="false">CONCATENATE(D2089," ",LEFT(I2089,4),"T=",AW2089,"D=",AX2089,"R=",AY2089,"M=",AZ2089,"L=",BA2089,"B=",BB2089)</f>
        <v>BOBBITT 1978T=5D=0R=0M=0L=2B=0</v>
      </c>
      <c r="G2088" s="0" t="s">
        <v>257</v>
      </c>
      <c r="I2088" s="0" t="s">
        <v>9078</v>
      </c>
      <c r="J2088" s="0" t="s">
        <v>9075</v>
      </c>
      <c r="K2088" s="0" t="s">
        <v>143</v>
      </c>
      <c r="L2088" s="0" t="s">
        <v>144</v>
      </c>
      <c r="M2088" s="0" t="str">
        <f aca="false">RIGHT(N2088,LEN(N2088)-FIND(" ",N2088))</f>
        <v>ROBERTS LN NE</v>
      </c>
      <c r="N2088" s="0" t="s">
        <v>9076</v>
      </c>
      <c r="P2088" s="0" t="s">
        <v>147</v>
      </c>
      <c r="Q2088" s="0" t="s">
        <v>148</v>
      </c>
      <c r="R2088" s="0" t="n">
        <v>44483</v>
      </c>
      <c r="S2088" s="0" t="n">
        <v>3623</v>
      </c>
      <c r="AD2088" s="0" t="s">
        <v>149</v>
      </c>
      <c r="AE2088" s="0" t="s">
        <v>150</v>
      </c>
      <c r="AH2088" s="0" t="n">
        <v>14</v>
      </c>
      <c r="AI2088" s="0" t="n">
        <v>11</v>
      </c>
      <c r="AJ2088" s="0" t="s">
        <v>164</v>
      </c>
      <c r="AM2088" s="0" t="s">
        <v>165</v>
      </c>
      <c r="AN2088" s="0" t="s">
        <v>147</v>
      </c>
      <c r="AO2088" s="0" t="s">
        <v>166</v>
      </c>
      <c r="AP2088" s="0" t="s">
        <v>167</v>
      </c>
      <c r="AQ2088" s="0" t="n">
        <v>9</v>
      </c>
      <c r="AR2088" s="0" t="n">
        <v>64</v>
      </c>
      <c r="AS2088" s="0" t="n">
        <v>32</v>
      </c>
      <c r="AV2088" s="0" t="s">
        <v>154</v>
      </c>
      <c r="AW2088" s="0" t="n">
        <f aca="false">COUNTA($BC2088:$EG2088)</f>
        <v>30</v>
      </c>
      <c r="AX2088" s="0" t="n">
        <f aca="false">COUNTIF($BC2088:$EG2088,"D")</f>
        <v>1</v>
      </c>
      <c r="AY2088" s="0" t="n">
        <f aca="false">COUNTIF($BC2088:$EG2088,"R")</f>
        <v>6</v>
      </c>
      <c r="AZ2088" s="0" t="n">
        <f aca="false">IF(CC2088="D",1,0)+IF(CL2088="D",1,0)+IF(CW2088="D",1,0)+IF(DD2088="D",1,0)+IF(DJ2088="D",1,0)+IF(DO2088="D",1,0)+IF(DW2088="D",1,0)</f>
        <v>0</v>
      </c>
      <c r="BA2088" s="0" t="n">
        <f aca="false">IF(DH2088&lt;&gt;"",1,0)+IF(DI2088&lt;&gt;"",1,0)+IF(DK2088&lt;&gt;"",1,0)+IF(DM2088&lt;&gt;"",1,0)+IF(DN2088&lt;&gt;"",1,0)+IF(DO2088&lt;&gt;"",1,0)+IF(DQ2088&lt;&gt;"",1,0)+IF(DR2088&lt;&gt;"",1,0)+IF(DT2088&lt;&gt;"",1,0)+IF(DU2088&lt;&gt;"",1,0)+IF(DV2088&lt;&gt;"",1,0)+IF(DW2088&lt;&gt;"",1,0)+IF(DX2088&lt;&gt;"",1,0)+IF(DZ2088&lt;&gt;"",1,0)+IF(EA2088&lt;&gt;"",1,0)+IF(EB2088&lt;&gt;"",1,0)+IF(EE2088&lt;&gt;"",1,0)</f>
        <v>5</v>
      </c>
      <c r="BB2088" s="0" t="n">
        <f aca="false">AY2088*AX2088</f>
        <v>6</v>
      </c>
      <c r="BJ2088" s="0" t="s">
        <v>155</v>
      </c>
      <c r="BK2088" s="0" t="s">
        <v>155</v>
      </c>
      <c r="BL2088" s="0" t="s">
        <v>155</v>
      </c>
      <c r="BP2088" s="0" t="s">
        <v>155</v>
      </c>
      <c r="BS2088" s="0" t="s">
        <v>155</v>
      </c>
      <c r="BV2088" s="0" t="s">
        <v>155</v>
      </c>
      <c r="BY2088" s="0" t="s">
        <v>174</v>
      </c>
      <c r="CA2088" s="0" t="s">
        <v>155</v>
      </c>
      <c r="CG2088" s="0" t="s">
        <v>155</v>
      </c>
      <c r="CH2088" s="0" t="s">
        <v>174</v>
      </c>
      <c r="CK2088" s="0" t="s">
        <v>155</v>
      </c>
      <c r="CN2088" s="0" t="s">
        <v>155</v>
      </c>
      <c r="CO2088" s="0" t="s">
        <v>174</v>
      </c>
      <c r="CP2088" s="0" t="s">
        <v>155</v>
      </c>
      <c r="CQ2088" s="0" t="s">
        <v>155</v>
      </c>
      <c r="CT2088" s="0" t="s">
        <v>155</v>
      </c>
      <c r="CU2088" s="0" t="s">
        <v>174</v>
      </c>
      <c r="CV2088" s="0" t="s">
        <v>155</v>
      </c>
      <c r="CY2088" s="0" t="s">
        <v>155</v>
      </c>
      <c r="CZ2088" s="0" t="s">
        <v>174</v>
      </c>
      <c r="DC2088" s="0" t="s">
        <v>155</v>
      </c>
      <c r="DG2088" s="0" t="s">
        <v>174</v>
      </c>
      <c r="DI2088" s="0" t="s">
        <v>155</v>
      </c>
      <c r="DL2088" s="0" t="s">
        <v>155</v>
      </c>
      <c r="DN2088" s="0" t="s">
        <v>155</v>
      </c>
      <c r="DU2088" s="0" t="s">
        <v>155</v>
      </c>
      <c r="DX2088" s="0" t="s">
        <v>155</v>
      </c>
      <c r="EA2088" s="0" t="s">
        <v>155</v>
      </c>
      <c r="ED2088" s="0" t="s">
        <v>144</v>
      </c>
      <c r="EF2088" s="0" t="s">
        <v>155</v>
      </c>
    </row>
    <row r="2089" customFormat="false" ht="13.8" hidden="false" customHeight="false" outlineLevel="0" collapsed="false">
      <c r="A2089" s="0" t="s">
        <v>9079</v>
      </c>
      <c r="B2089" s="0" t="n">
        <v>78</v>
      </c>
      <c r="C2089" s="0" t="n">
        <v>310447</v>
      </c>
      <c r="D2089" s="0" t="s">
        <v>9080</v>
      </c>
      <c r="E2089" s="0" t="s">
        <v>761</v>
      </c>
      <c r="F2089" s="0" t="str">
        <f aca="false">CONCATENATE(D2090," ",LEFT(I2090,4),"T=",AW2090,"D=",AX2090,"R=",AY2090,"M=",AZ2090,"L=",BA2090,"B=",BB2090)</f>
        <v>PAYTON 1989T=20D=6R=1M=3L=6B=6</v>
      </c>
      <c r="G2089" s="0" t="s">
        <v>200</v>
      </c>
      <c r="I2089" s="0" t="s">
        <v>9081</v>
      </c>
      <c r="J2089" s="0" t="s">
        <v>9082</v>
      </c>
      <c r="K2089" s="0" t="s">
        <v>143</v>
      </c>
      <c r="M2089" s="0" t="str">
        <f aca="false">RIGHT(N2089,LEN(N2089)-FIND(" ",N2089))</f>
        <v>FAIRWAY DR NE</v>
      </c>
      <c r="N2089" s="0" t="s">
        <v>9083</v>
      </c>
      <c r="P2089" s="0" t="s">
        <v>147</v>
      </c>
      <c r="Q2089" s="0" t="s">
        <v>148</v>
      </c>
      <c r="R2089" s="0" t="n">
        <v>44483</v>
      </c>
      <c r="AD2089" s="0" t="s">
        <v>149</v>
      </c>
      <c r="AE2089" s="0" t="s">
        <v>150</v>
      </c>
      <c r="AF2089" s="0" t="s">
        <v>151</v>
      </c>
      <c r="AH2089" s="0" t="n">
        <v>14</v>
      </c>
      <c r="AI2089" s="0" t="n">
        <v>11</v>
      </c>
      <c r="AN2089" s="0" t="s">
        <v>147</v>
      </c>
      <c r="AO2089" s="0" t="s">
        <v>176</v>
      </c>
      <c r="AP2089" s="0" t="s">
        <v>177</v>
      </c>
      <c r="AQ2089" s="0" t="n">
        <v>9</v>
      </c>
      <c r="AR2089" s="0" t="n">
        <v>64</v>
      </c>
      <c r="AS2089" s="0" t="n">
        <v>32</v>
      </c>
      <c r="AV2089" s="0" t="s">
        <v>154</v>
      </c>
      <c r="AW2089" s="0" t="n">
        <f aca="false">COUNTA($BC2089:$EG2089)</f>
        <v>5</v>
      </c>
      <c r="AX2089" s="0" t="n">
        <f aca="false">COUNTIF($BC2089:$EG2089,"D")</f>
        <v>0</v>
      </c>
      <c r="AY2089" s="0" t="n">
        <f aca="false">COUNTIF($BC2089:$EG2089,"R")</f>
        <v>0</v>
      </c>
      <c r="AZ2089" s="0" t="n">
        <f aca="false">IF(CC2089="D",1,0)+IF(CL2089="D",1,0)+IF(CW2089="D",1,0)+IF(DD2089="D",1,0)+IF(DJ2089="D",1,0)+IF(DO2089="D",1,0)+IF(DW2089="D",1,0)</f>
        <v>0</v>
      </c>
      <c r="BA2089" s="0" t="n">
        <f aca="false">IF(DH2089&lt;&gt;"",1,0)+IF(DI2089&lt;&gt;"",1,0)+IF(DK2089&lt;&gt;"",1,0)+IF(DM2089&lt;&gt;"",1,0)+IF(DN2089&lt;&gt;"",1,0)+IF(DO2089&lt;&gt;"",1,0)+IF(DQ2089&lt;&gt;"",1,0)+IF(DR2089&lt;&gt;"",1,0)+IF(DT2089&lt;&gt;"",1,0)+IF(DU2089&lt;&gt;"",1,0)+IF(DV2089&lt;&gt;"",1,0)+IF(DW2089&lt;&gt;"",1,0)+IF(DX2089&lt;&gt;"",1,0)+IF(DZ2089&lt;&gt;"",1,0)+IF(EA2089&lt;&gt;"",1,0)+IF(EB2089&lt;&gt;"",1,0)+IF(EE2089&lt;&gt;"",1,0)</f>
        <v>2</v>
      </c>
      <c r="BB2089" s="0" t="n">
        <f aca="false">AY2089*AX2089</f>
        <v>0</v>
      </c>
      <c r="CP2089" s="0" t="s">
        <v>155</v>
      </c>
      <c r="DC2089" s="0" t="s">
        <v>155</v>
      </c>
      <c r="DN2089" s="0" t="s">
        <v>155</v>
      </c>
      <c r="EA2089" s="0" t="s">
        <v>155</v>
      </c>
      <c r="EF2089" s="0" t="s">
        <v>155</v>
      </c>
    </row>
    <row r="2090" customFormat="false" ht="13.8" hidden="false" customHeight="false" outlineLevel="0" collapsed="false">
      <c r="A2090" s="0" t="s">
        <v>9084</v>
      </c>
      <c r="B2090" s="0" t="n">
        <v>78</v>
      </c>
      <c r="C2090" s="0" t="n">
        <v>351886</v>
      </c>
      <c r="D2090" s="0" t="s">
        <v>9085</v>
      </c>
      <c r="E2090" s="0" t="s">
        <v>7503</v>
      </c>
      <c r="F2090" s="0" t="str">
        <f aca="false">CONCATENATE(D2091," ",LEFT(I2091,4),"T=",AW2091,"D=",AX2091,"R=",AY2091,"M=",AZ2091,"L=",BA2091,"B=",BB2091)</f>
        <v>YORK 1971T=8D=0R=0M=0L=5B=0</v>
      </c>
      <c r="G2090" s="0" t="s">
        <v>9086</v>
      </c>
      <c r="I2090" s="0" t="s">
        <v>9087</v>
      </c>
      <c r="J2090" s="0" t="s">
        <v>9088</v>
      </c>
      <c r="K2090" s="0" t="s">
        <v>143</v>
      </c>
      <c r="L2090" s="0" t="s">
        <v>174</v>
      </c>
      <c r="M2090" s="0" t="str">
        <f aca="false">RIGHT(N2090,LEN(N2090)-FIND(" ",N2090))</f>
        <v>BEECHWOOD ST NE</v>
      </c>
      <c r="N2090" s="0" t="s">
        <v>9089</v>
      </c>
      <c r="P2090" s="0" t="s">
        <v>147</v>
      </c>
      <c r="Q2090" s="0" t="s">
        <v>148</v>
      </c>
      <c r="R2090" s="0" t="n">
        <v>44483</v>
      </c>
      <c r="AD2090" s="0" t="s">
        <v>149</v>
      </c>
      <c r="AE2090" s="0" t="s">
        <v>150</v>
      </c>
      <c r="AF2090" s="0" t="s">
        <v>151</v>
      </c>
      <c r="AH2090" s="0" t="n">
        <v>14</v>
      </c>
      <c r="AI2090" s="0" t="n">
        <v>11</v>
      </c>
      <c r="AN2090" s="0" t="s">
        <v>147</v>
      </c>
      <c r="AO2090" s="0" t="s">
        <v>189</v>
      </c>
      <c r="AP2090" s="0" t="s">
        <v>190</v>
      </c>
      <c r="AQ2090" s="0" t="n">
        <v>9</v>
      </c>
      <c r="AR2090" s="0" t="n">
        <v>64</v>
      </c>
      <c r="AS2090" s="0" t="n">
        <v>32</v>
      </c>
      <c r="AV2090" s="0" t="s">
        <v>154</v>
      </c>
      <c r="AW2090" s="0" t="n">
        <f aca="false">COUNTA($BC2090:$EG2090)</f>
        <v>20</v>
      </c>
      <c r="AX2090" s="0" t="n">
        <f aca="false">COUNTIF($BC2090:$EG2090,"D")</f>
        <v>6</v>
      </c>
      <c r="AY2090" s="0" t="n">
        <f aca="false">COUNTIF($BC2090:$EG2090,"R")</f>
        <v>1</v>
      </c>
      <c r="AZ2090" s="0" t="n">
        <f aca="false">IF(CC2090="D",1,0)+IF(CL2090="D",1,0)+IF(CW2090="D",1,0)+IF(DD2090="D",1,0)+IF(DJ2090="D",1,0)+IF(DO2090="D",1,0)+IF(DW2090="D",1,0)</f>
        <v>3</v>
      </c>
      <c r="BA2090" s="0" t="n">
        <f aca="false">IF(DH2090&lt;&gt;"",1,0)+IF(DI2090&lt;&gt;"",1,0)+IF(DK2090&lt;&gt;"",1,0)+IF(DM2090&lt;&gt;"",1,0)+IF(DN2090&lt;&gt;"",1,0)+IF(DO2090&lt;&gt;"",1,0)+IF(DQ2090&lt;&gt;"",1,0)+IF(DR2090&lt;&gt;"",1,0)+IF(DT2090&lt;&gt;"",1,0)+IF(DU2090&lt;&gt;"",1,0)+IF(DV2090&lt;&gt;"",1,0)+IF(DW2090&lt;&gt;"",1,0)+IF(DX2090&lt;&gt;"",1,0)+IF(DZ2090&lt;&gt;"",1,0)+IF(EA2090&lt;&gt;"",1,0)+IF(EB2090&lt;&gt;"",1,0)+IF(EE2090&lt;&gt;"",1,0)</f>
        <v>6</v>
      </c>
      <c r="BB2090" s="0" t="n">
        <f aca="false">AY2090*AX2090</f>
        <v>6</v>
      </c>
      <c r="CA2090" s="0" t="s">
        <v>155</v>
      </c>
      <c r="CK2090" s="0" t="s">
        <v>155</v>
      </c>
      <c r="CP2090" s="0" t="s">
        <v>155</v>
      </c>
      <c r="CY2090" s="0" t="s">
        <v>155</v>
      </c>
      <c r="CZ2090" s="0" t="s">
        <v>144</v>
      </c>
      <c r="DC2090" s="0" t="s">
        <v>155</v>
      </c>
      <c r="DD2090" s="0" t="s">
        <v>144</v>
      </c>
      <c r="DF2090" s="0" t="s">
        <v>155</v>
      </c>
      <c r="DG2090" s="0" t="s">
        <v>144</v>
      </c>
      <c r="DI2090" s="0" t="s">
        <v>155</v>
      </c>
      <c r="DJ2090" s="0" t="s">
        <v>144</v>
      </c>
      <c r="DL2090" s="0" t="s">
        <v>155</v>
      </c>
      <c r="DN2090" s="0" t="s">
        <v>155</v>
      </c>
      <c r="DS2090" s="0" t="s">
        <v>144</v>
      </c>
      <c r="DU2090" s="0" t="s">
        <v>155</v>
      </c>
      <c r="DW2090" s="0" t="s">
        <v>144</v>
      </c>
      <c r="DX2090" s="0" t="s">
        <v>155</v>
      </c>
      <c r="EA2090" s="0" t="s">
        <v>155</v>
      </c>
      <c r="ED2090" s="0" t="s">
        <v>174</v>
      </c>
      <c r="EF2090" s="0" t="s">
        <v>155</v>
      </c>
    </row>
    <row r="2091" customFormat="false" ht="13.8" hidden="false" customHeight="false" outlineLevel="0" collapsed="false">
      <c r="A2091" s="0" t="s">
        <v>9090</v>
      </c>
      <c r="B2091" s="0" t="n">
        <v>78</v>
      </c>
      <c r="C2091" s="0" t="n">
        <v>257523</v>
      </c>
      <c r="D2091" s="0" t="s">
        <v>9091</v>
      </c>
      <c r="E2091" s="0" t="s">
        <v>2955</v>
      </c>
      <c r="F2091" s="0" t="str">
        <f aca="false">CONCATENATE(D2092," ",LEFT(I2092,4),"T=",AW2092,"D=",AX2092,"R=",AY2092,"M=",AZ2092,"L=",BA2092,"B=",BB2092)</f>
        <v>SELBE 1960T=11D=1R=2M=1L=7B=2</v>
      </c>
      <c r="G2091" s="0" t="s">
        <v>200</v>
      </c>
      <c r="H2091" s="0" t="s">
        <v>401</v>
      </c>
      <c r="I2091" s="0" t="s">
        <v>9092</v>
      </c>
      <c r="J2091" s="0" t="s">
        <v>9093</v>
      </c>
      <c r="K2091" s="0" t="s">
        <v>143</v>
      </c>
      <c r="M2091" s="0" t="str">
        <f aca="false">RIGHT(N2091,LEN(N2091)-FIND(" ",N2091))</f>
        <v>WILLARD AVE NE</v>
      </c>
      <c r="N2091" s="0" t="s">
        <v>9094</v>
      </c>
      <c r="P2091" s="0" t="s">
        <v>147</v>
      </c>
      <c r="Q2091" s="0" t="s">
        <v>148</v>
      </c>
      <c r="R2091" s="0" t="n">
        <v>44483</v>
      </c>
      <c r="AD2091" s="0" t="s">
        <v>149</v>
      </c>
      <c r="AE2091" s="0" t="s">
        <v>150</v>
      </c>
      <c r="AF2091" s="0" t="s">
        <v>151</v>
      </c>
      <c r="AH2091" s="0" t="n">
        <v>14</v>
      </c>
      <c r="AI2091" s="0" t="n">
        <v>11</v>
      </c>
      <c r="AN2091" s="0" t="s">
        <v>147</v>
      </c>
      <c r="AO2091" s="0" t="s">
        <v>189</v>
      </c>
      <c r="AP2091" s="0" t="s">
        <v>190</v>
      </c>
      <c r="AQ2091" s="0" t="n">
        <v>9</v>
      </c>
      <c r="AR2091" s="0" t="n">
        <v>64</v>
      </c>
      <c r="AS2091" s="0" t="n">
        <v>32</v>
      </c>
      <c r="AV2091" s="0" t="s">
        <v>154</v>
      </c>
      <c r="AW2091" s="0" t="n">
        <f aca="false">COUNTA($BC2091:$EG2091)</f>
        <v>8</v>
      </c>
      <c r="AX2091" s="0" t="n">
        <f aca="false">COUNTIF($BC2091:$EG2091,"D")</f>
        <v>0</v>
      </c>
      <c r="AY2091" s="0" t="n">
        <f aca="false">COUNTIF($BC2091:$EG2091,"R")</f>
        <v>0</v>
      </c>
      <c r="AZ2091" s="0" t="n">
        <f aca="false">IF(CC2091="D",1,0)+IF(CL2091="D",1,0)+IF(CW2091="D",1,0)+IF(DD2091="D",1,0)+IF(DJ2091="D",1,0)+IF(DO2091="D",1,0)+IF(DW2091="D",1,0)</f>
        <v>0</v>
      </c>
      <c r="BA2091" s="0" t="n">
        <f aca="false">IF(DH2091&lt;&gt;"",1,0)+IF(DI2091&lt;&gt;"",1,0)+IF(DK2091&lt;&gt;"",1,0)+IF(DM2091&lt;&gt;"",1,0)+IF(DN2091&lt;&gt;"",1,0)+IF(DO2091&lt;&gt;"",1,0)+IF(DQ2091&lt;&gt;"",1,0)+IF(DR2091&lt;&gt;"",1,0)+IF(DT2091&lt;&gt;"",1,0)+IF(DU2091&lt;&gt;"",1,0)+IF(DV2091&lt;&gt;"",1,0)+IF(DW2091&lt;&gt;"",1,0)+IF(DX2091&lt;&gt;"",1,0)+IF(DZ2091&lt;&gt;"",1,0)+IF(EA2091&lt;&gt;"",1,0)+IF(EB2091&lt;&gt;"",1,0)+IF(EE2091&lt;&gt;"",1,0)</f>
        <v>5</v>
      </c>
      <c r="BB2091" s="0" t="n">
        <f aca="false">AY2091*AX2091</f>
        <v>0</v>
      </c>
      <c r="BD2091" s="0" t="s">
        <v>155</v>
      </c>
      <c r="BL2091" s="0" t="s">
        <v>155</v>
      </c>
      <c r="DC2091" s="0" t="s">
        <v>155</v>
      </c>
      <c r="DI2091" s="0" t="s">
        <v>155</v>
      </c>
      <c r="DN2091" s="0" t="s">
        <v>155</v>
      </c>
      <c r="DU2091" s="0" t="s">
        <v>155</v>
      </c>
      <c r="DX2091" s="0" t="s">
        <v>155</v>
      </c>
      <c r="EA2091" s="0" t="s">
        <v>155</v>
      </c>
    </row>
    <row r="2092" customFormat="false" ht="13.8" hidden="false" customHeight="false" outlineLevel="0" collapsed="false">
      <c r="A2092" s="0" t="s">
        <v>9095</v>
      </c>
      <c r="B2092" s="0" t="n">
        <v>78</v>
      </c>
      <c r="C2092" s="0" t="n">
        <v>390946</v>
      </c>
      <c r="D2092" s="0" t="s">
        <v>8778</v>
      </c>
      <c r="E2092" s="0" t="s">
        <v>220</v>
      </c>
      <c r="F2092" s="0" t="str">
        <f aca="false">CONCATENATE(D2093," ",LEFT(I2093,4),"T=",AW2093,"D=",AX2093,"R=",AY2093,"M=",AZ2093,"L=",BA2093,"B=",BB2093)</f>
        <v>CLAAR 1958T=27D=1R=4M=1L=6B=4</v>
      </c>
      <c r="G2092" s="0" t="s">
        <v>193</v>
      </c>
      <c r="H2092" s="0" t="s">
        <v>424</v>
      </c>
      <c r="I2092" s="0" t="s">
        <v>9096</v>
      </c>
      <c r="J2092" s="0" t="s">
        <v>9097</v>
      </c>
      <c r="K2092" s="0" t="s">
        <v>143</v>
      </c>
      <c r="L2092" s="0" t="s">
        <v>174</v>
      </c>
      <c r="M2092" s="0" t="str">
        <f aca="false">RIGHT(N2092,LEN(N2092)-FIND(" ",N2092))</f>
        <v>ADELAIDE AVE NE</v>
      </c>
      <c r="N2092" s="0" t="s">
        <v>8780</v>
      </c>
      <c r="P2092" s="0" t="s">
        <v>147</v>
      </c>
      <c r="Q2092" s="0" t="s">
        <v>148</v>
      </c>
      <c r="R2092" s="0" t="n">
        <v>44483</v>
      </c>
      <c r="AD2092" s="0" t="s">
        <v>149</v>
      </c>
      <c r="AE2092" s="0" t="s">
        <v>150</v>
      </c>
      <c r="AF2092" s="0" t="s">
        <v>151</v>
      </c>
      <c r="AH2092" s="0" t="n">
        <v>14</v>
      </c>
      <c r="AI2092" s="0" t="n">
        <v>11</v>
      </c>
      <c r="AN2092" s="0" t="s">
        <v>147</v>
      </c>
      <c r="AO2092" s="0" t="s">
        <v>152</v>
      </c>
      <c r="AP2092" s="0" t="s">
        <v>153</v>
      </c>
      <c r="AQ2092" s="0" t="n">
        <v>9</v>
      </c>
      <c r="AR2092" s="0" t="n">
        <v>64</v>
      </c>
      <c r="AS2092" s="0" t="n">
        <v>32</v>
      </c>
      <c r="AV2092" s="0" t="s">
        <v>154</v>
      </c>
      <c r="AW2092" s="0" t="n">
        <f aca="false">COUNTA($BC2092:$EG2092)</f>
        <v>11</v>
      </c>
      <c r="AX2092" s="0" t="n">
        <f aca="false">COUNTIF($BC2092:$EG2092,"D")</f>
        <v>1</v>
      </c>
      <c r="AY2092" s="0" t="n">
        <f aca="false">COUNTIF($BC2092:$EG2092,"R")</f>
        <v>2</v>
      </c>
      <c r="AZ2092" s="0" t="n">
        <f aca="false">IF(CC2092="D",1,0)+IF(CL2092="D",1,0)+IF(CW2092="D",1,0)+IF(DD2092="D",1,0)+IF(DJ2092="D",1,0)+IF(DO2092="D",1,0)+IF(DW2092="D",1,0)</f>
        <v>1</v>
      </c>
      <c r="BA2092" s="0" t="n">
        <f aca="false">IF(DH2092&lt;&gt;"",1,0)+IF(DI2092&lt;&gt;"",1,0)+IF(DK2092&lt;&gt;"",1,0)+IF(DM2092&lt;&gt;"",1,0)+IF(DN2092&lt;&gt;"",1,0)+IF(DO2092&lt;&gt;"",1,0)+IF(DQ2092&lt;&gt;"",1,0)+IF(DR2092&lt;&gt;"",1,0)+IF(DT2092&lt;&gt;"",1,0)+IF(DU2092&lt;&gt;"",1,0)+IF(DV2092&lt;&gt;"",1,0)+IF(DW2092&lt;&gt;"",1,0)+IF(DX2092&lt;&gt;"",1,0)+IF(DZ2092&lt;&gt;"",1,0)+IF(EA2092&lt;&gt;"",1,0)+IF(EB2092&lt;&gt;"",1,0)+IF(EE2092&lt;&gt;"",1,0)</f>
        <v>7</v>
      </c>
      <c r="BB2092" s="0" t="n">
        <f aca="false">AY2092*AX2092</f>
        <v>2</v>
      </c>
      <c r="CP2092" s="0" t="s">
        <v>155</v>
      </c>
      <c r="DI2092" s="0" t="s">
        <v>155</v>
      </c>
      <c r="DL2092" s="0" t="s">
        <v>155</v>
      </c>
      <c r="DN2092" s="0" t="s">
        <v>155</v>
      </c>
      <c r="DR2092" s="0" t="s">
        <v>155</v>
      </c>
      <c r="DS2092" s="0" t="s">
        <v>174</v>
      </c>
      <c r="DU2092" s="0" t="s">
        <v>155</v>
      </c>
      <c r="DW2092" s="0" t="s">
        <v>144</v>
      </c>
      <c r="DX2092" s="0" t="s">
        <v>155</v>
      </c>
      <c r="EA2092" s="0" t="s">
        <v>155</v>
      </c>
      <c r="ED2092" s="0" t="s">
        <v>174</v>
      </c>
    </row>
    <row r="2093" customFormat="false" ht="13.8" hidden="false" customHeight="false" outlineLevel="0" collapsed="false">
      <c r="A2093" s="0" t="s">
        <v>9098</v>
      </c>
      <c r="B2093" s="0" t="n">
        <v>78</v>
      </c>
      <c r="C2093" s="0" t="n">
        <v>400580</v>
      </c>
      <c r="D2093" s="0" t="s">
        <v>8465</v>
      </c>
      <c r="E2093" s="0" t="s">
        <v>2372</v>
      </c>
      <c r="F2093" s="0" t="str">
        <f aca="false">CONCATENATE(D2094," ",LEFT(I2094,4),"T=",AW2094,"D=",AX2094,"R=",AY2094,"M=",AZ2094,"L=",BA2094,"B=",BB2094)</f>
        <v>BOLINO 1961T=24D=5R=0M=1L=5B=0</v>
      </c>
      <c r="G2093" s="0" t="s">
        <v>1011</v>
      </c>
      <c r="I2093" s="0" t="s">
        <v>9099</v>
      </c>
      <c r="J2093" s="0" t="s">
        <v>9100</v>
      </c>
      <c r="K2093" s="0" t="s">
        <v>143</v>
      </c>
      <c r="L2093" s="0" t="s">
        <v>174</v>
      </c>
      <c r="M2093" s="0" t="str">
        <f aca="false">RIGHT(N2093,LEN(N2093)-FIND(" ",N2093))</f>
        <v>ATLANTIC ST NE</v>
      </c>
      <c r="N2093" s="0" t="s">
        <v>9101</v>
      </c>
      <c r="P2093" s="0" t="s">
        <v>147</v>
      </c>
      <c r="Q2093" s="0" t="s">
        <v>148</v>
      </c>
      <c r="R2093" s="0" t="n">
        <v>44483</v>
      </c>
      <c r="AD2093" s="0" t="s">
        <v>149</v>
      </c>
      <c r="AE2093" s="0" t="s">
        <v>150</v>
      </c>
      <c r="AF2093" s="0" t="s">
        <v>151</v>
      </c>
      <c r="AH2093" s="0" t="n">
        <v>14</v>
      </c>
      <c r="AI2093" s="0" t="n">
        <v>11</v>
      </c>
      <c r="AN2093" s="0" t="s">
        <v>147</v>
      </c>
      <c r="AO2093" s="0" t="s">
        <v>176</v>
      </c>
      <c r="AP2093" s="0" t="s">
        <v>177</v>
      </c>
      <c r="AQ2093" s="0" t="n">
        <v>9</v>
      </c>
      <c r="AR2093" s="0" t="n">
        <v>64</v>
      </c>
      <c r="AS2093" s="0" t="n">
        <v>32</v>
      </c>
      <c r="AV2093" s="0" t="s">
        <v>154</v>
      </c>
      <c r="AW2093" s="0" t="n">
        <f aca="false">COUNTA($BC2093:$EG2093)</f>
        <v>27</v>
      </c>
      <c r="AX2093" s="0" t="n">
        <f aca="false">COUNTIF($BC2093:$EG2093,"D")</f>
        <v>1</v>
      </c>
      <c r="AY2093" s="0" t="n">
        <f aca="false">COUNTIF($BC2093:$EG2093,"R")</f>
        <v>4</v>
      </c>
      <c r="AZ2093" s="0" t="n">
        <f aca="false">IF(CC2093="D",1,0)+IF(CL2093="D",1,0)+IF(CW2093="D",1,0)+IF(DD2093="D",1,0)+IF(DJ2093="D",1,0)+IF(DO2093="D",1,0)+IF(DW2093="D",1,0)</f>
        <v>1</v>
      </c>
      <c r="BA2093" s="0" t="n">
        <f aca="false">IF(DH2093&lt;&gt;"",1,0)+IF(DI2093&lt;&gt;"",1,0)+IF(DK2093&lt;&gt;"",1,0)+IF(DM2093&lt;&gt;"",1,0)+IF(DN2093&lt;&gt;"",1,0)+IF(DO2093&lt;&gt;"",1,0)+IF(DQ2093&lt;&gt;"",1,0)+IF(DR2093&lt;&gt;"",1,0)+IF(DT2093&lt;&gt;"",1,0)+IF(DU2093&lt;&gt;"",1,0)+IF(DV2093&lt;&gt;"",1,0)+IF(DW2093&lt;&gt;"",1,0)+IF(DX2093&lt;&gt;"",1,0)+IF(DZ2093&lt;&gt;"",1,0)+IF(EA2093&lt;&gt;"",1,0)+IF(EB2093&lt;&gt;"",1,0)+IF(EE2093&lt;&gt;"",1,0)</f>
        <v>6</v>
      </c>
      <c r="BB2093" s="0" t="n">
        <f aca="false">AY2093*AX2093</f>
        <v>4</v>
      </c>
      <c r="BC2093" s="0" t="s">
        <v>155</v>
      </c>
      <c r="BD2093" s="0" t="s">
        <v>155</v>
      </c>
      <c r="BE2093" s="0" t="s">
        <v>155</v>
      </c>
      <c r="BH2093" s="0" t="s">
        <v>155</v>
      </c>
      <c r="BI2093" s="0" t="s">
        <v>155</v>
      </c>
      <c r="BJ2093" s="0" t="s">
        <v>155</v>
      </c>
      <c r="BK2093" s="0" t="s">
        <v>155</v>
      </c>
      <c r="BL2093" s="0" t="s">
        <v>155</v>
      </c>
      <c r="BP2093" s="0" t="s">
        <v>155</v>
      </c>
      <c r="BR2093" s="0" t="s">
        <v>155</v>
      </c>
      <c r="CA2093" s="0" t="s">
        <v>155</v>
      </c>
      <c r="CV2093" s="0" t="s">
        <v>155</v>
      </c>
      <c r="CY2093" s="0" t="s">
        <v>155</v>
      </c>
      <c r="CZ2093" s="0" t="s">
        <v>174</v>
      </c>
      <c r="DC2093" s="0" t="s">
        <v>155</v>
      </c>
      <c r="DF2093" s="0" t="s">
        <v>155</v>
      </c>
      <c r="DG2093" s="0" t="s">
        <v>174</v>
      </c>
      <c r="DI2093" s="0" t="s">
        <v>155</v>
      </c>
      <c r="DL2093" s="0" t="s">
        <v>155</v>
      </c>
      <c r="DN2093" s="0" t="s">
        <v>155</v>
      </c>
      <c r="DS2093" s="0" t="s">
        <v>174</v>
      </c>
      <c r="DU2093" s="0" t="s">
        <v>155</v>
      </c>
      <c r="DW2093" s="0" t="s">
        <v>144</v>
      </c>
      <c r="DX2093" s="0" t="s">
        <v>155</v>
      </c>
      <c r="EA2093" s="0" t="s">
        <v>155</v>
      </c>
      <c r="ED2093" s="0" t="s">
        <v>174</v>
      </c>
      <c r="EF2093" s="0" t="s">
        <v>155</v>
      </c>
    </row>
    <row r="2094" customFormat="false" ht="13.8" hidden="false" customHeight="false" outlineLevel="0" collapsed="false">
      <c r="A2094" s="0" t="s">
        <v>9102</v>
      </c>
      <c r="B2094" s="0" t="n">
        <v>78</v>
      </c>
      <c r="C2094" s="0" t="n">
        <v>4439</v>
      </c>
      <c r="D2094" s="0" t="s">
        <v>1384</v>
      </c>
      <c r="E2094" s="0" t="s">
        <v>301</v>
      </c>
      <c r="F2094" s="0" t="str">
        <f aca="false">CONCATENATE(D2095," ",LEFT(I2095,4),"T=",AW2095,"D=",AX2095,"R=",AY2095,"M=",AZ2095,"L=",BA2095,"B=",BB2095)</f>
        <v>LIMPEROS 1996T=11D=3R=0M=3L=5B=0</v>
      </c>
      <c r="G2094" s="0" t="s">
        <v>174</v>
      </c>
      <c r="I2094" s="0" t="s">
        <v>9103</v>
      </c>
      <c r="J2094" s="0" t="s">
        <v>9104</v>
      </c>
      <c r="K2094" s="0" t="s">
        <v>143</v>
      </c>
      <c r="L2094" s="0" t="s">
        <v>144</v>
      </c>
      <c r="M2094" s="0" t="str">
        <f aca="false">RIGHT(N2094,LEN(N2094)-FIND(" ",N2094))</f>
        <v>ROSELAWN AVE NE</v>
      </c>
      <c r="N2094" s="0" t="s">
        <v>9105</v>
      </c>
      <c r="P2094" s="0" t="s">
        <v>147</v>
      </c>
      <c r="Q2094" s="0" t="s">
        <v>148</v>
      </c>
      <c r="R2094" s="0" t="n">
        <v>44483</v>
      </c>
      <c r="AD2094" s="0" t="s">
        <v>149</v>
      </c>
      <c r="AE2094" s="0" t="s">
        <v>150</v>
      </c>
      <c r="AF2094" s="0" t="s">
        <v>151</v>
      </c>
      <c r="AH2094" s="0" t="n">
        <v>14</v>
      </c>
      <c r="AI2094" s="0" t="n">
        <v>11</v>
      </c>
      <c r="AN2094" s="0" t="s">
        <v>147</v>
      </c>
      <c r="AO2094" s="0" t="s">
        <v>152</v>
      </c>
      <c r="AP2094" s="0" t="s">
        <v>153</v>
      </c>
      <c r="AQ2094" s="0" t="n">
        <v>9</v>
      </c>
      <c r="AR2094" s="0" t="n">
        <v>64</v>
      </c>
      <c r="AS2094" s="0" t="n">
        <v>32</v>
      </c>
      <c r="AV2094" s="0" t="s">
        <v>154</v>
      </c>
      <c r="AW2094" s="0" t="n">
        <f aca="false">COUNTA($BC2094:$EG2094)</f>
        <v>24</v>
      </c>
      <c r="AX2094" s="0" t="n">
        <f aca="false">COUNTIF($BC2094:$EG2094,"D")</f>
        <v>5</v>
      </c>
      <c r="AY2094" s="0" t="n">
        <f aca="false">COUNTIF($BC2094:$EG2094,"R")</f>
        <v>0</v>
      </c>
      <c r="AZ2094" s="0" t="n">
        <f aca="false">IF(CC2094="D",1,0)+IF(CL2094="D",1,0)+IF(CW2094="D",1,0)+IF(DD2094="D",1,0)+IF(DJ2094="D",1,0)+IF(DO2094="D",1,0)+IF(DW2094="D",1,0)</f>
        <v>1</v>
      </c>
      <c r="BA2094" s="0" t="n">
        <f aca="false">IF(DH2094&lt;&gt;"",1,0)+IF(DI2094&lt;&gt;"",1,0)+IF(DK2094&lt;&gt;"",1,0)+IF(DM2094&lt;&gt;"",1,0)+IF(DN2094&lt;&gt;"",1,0)+IF(DO2094&lt;&gt;"",1,0)+IF(DQ2094&lt;&gt;"",1,0)+IF(DR2094&lt;&gt;"",1,0)+IF(DT2094&lt;&gt;"",1,0)+IF(DU2094&lt;&gt;"",1,0)+IF(DV2094&lt;&gt;"",1,0)+IF(DW2094&lt;&gt;"",1,0)+IF(DX2094&lt;&gt;"",1,0)+IF(DZ2094&lt;&gt;"",1,0)+IF(EA2094&lt;&gt;"",1,0)+IF(EB2094&lt;&gt;"",1,0)+IF(EE2094&lt;&gt;"",1,0)</f>
        <v>5</v>
      </c>
      <c r="BB2094" s="0" t="n">
        <f aca="false">AY2094*AX2094</f>
        <v>0</v>
      </c>
      <c r="BC2094" s="0" t="s">
        <v>155</v>
      </c>
      <c r="BD2094" s="0" t="s">
        <v>155</v>
      </c>
      <c r="BG2094" s="0" t="s">
        <v>155</v>
      </c>
      <c r="BH2094" s="0" t="s">
        <v>155</v>
      </c>
      <c r="BK2094" s="0" t="s">
        <v>155</v>
      </c>
      <c r="BL2094" s="0" t="s">
        <v>155</v>
      </c>
      <c r="BR2094" s="0" t="s">
        <v>155</v>
      </c>
      <c r="BS2094" s="0" t="s">
        <v>155</v>
      </c>
      <c r="BY2094" s="0" t="s">
        <v>144</v>
      </c>
      <c r="CA2094" s="0" t="s">
        <v>155</v>
      </c>
      <c r="CY2094" s="0" t="s">
        <v>155</v>
      </c>
      <c r="CZ2094" s="0" t="s">
        <v>144</v>
      </c>
      <c r="DC2094" s="0" t="s">
        <v>155</v>
      </c>
      <c r="DF2094" s="0" t="s">
        <v>155</v>
      </c>
      <c r="DI2094" s="0" t="s">
        <v>155</v>
      </c>
      <c r="DJ2094" s="0" t="s">
        <v>144</v>
      </c>
      <c r="DL2094" s="0" t="s">
        <v>155</v>
      </c>
      <c r="DN2094" s="0" t="s">
        <v>155</v>
      </c>
      <c r="DS2094" s="0" t="s">
        <v>144</v>
      </c>
      <c r="DU2094" s="0" t="s">
        <v>155</v>
      </c>
      <c r="DX2094" s="0" t="s">
        <v>155</v>
      </c>
      <c r="EA2094" s="0" t="s">
        <v>155</v>
      </c>
      <c r="ED2094" s="0" t="s">
        <v>144</v>
      </c>
      <c r="EF2094" s="0" t="s">
        <v>155</v>
      </c>
    </row>
    <row r="2095" customFormat="false" ht="13.8" hidden="false" customHeight="false" outlineLevel="0" collapsed="false">
      <c r="A2095" s="0" t="s">
        <v>9106</v>
      </c>
      <c r="B2095" s="0" t="n">
        <v>78</v>
      </c>
      <c r="C2095" s="0" t="n">
        <v>400798</v>
      </c>
      <c r="D2095" s="0" t="s">
        <v>3237</v>
      </c>
      <c r="E2095" s="0" t="s">
        <v>3941</v>
      </c>
      <c r="F2095" s="0" t="str">
        <f aca="false">CONCATENATE(D2096," ",LEFT(I2096,4),"T=",AW2096,"D=",AX2096,"R=",AY2096,"M=",AZ2096,"L=",BA2096,"B=",BB2096)</f>
        <v>BURNEY 1978T=20D=3R=0M=2L=6B=0</v>
      </c>
      <c r="G2095" s="0" t="s">
        <v>307</v>
      </c>
      <c r="I2095" s="0" t="s">
        <v>9107</v>
      </c>
      <c r="J2095" s="0" t="s">
        <v>9104</v>
      </c>
      <c r="K2095" s="0" t="s">
        <v>143</v>
      </c>
      <c r="L2095" s="0" t="s">
        <v>144</v>
      </c>
      <c r="M2095" s="0" t="str">
        <f aca="false">RIGHT(N2095,LEN(N2095)-FIND(" ",N2095))</f>
        <v>EDGEWOOD ST NE</v>
      </c>
      <c r="N2095" s="0" t="s">
        <v>3240</v>
      </c>
      <c r="P2095" s="0" t="s">
        <v>147</v>
      </c>
      <c r="Q2095" s="0" t="s">
        <v>148</v>
      </c>
      <c r="R2095" s="0" t="n">
        <v>44483</v>
      </c>
      <c r="AD2095" s="0" t="s">
        <v>149</v>
      </c>
      <c r="AE2095" s="0" t="s">
        <v>150</v>
      </c>
      <c r="AF2095" s="0" t="s">
        <v>151</v>
      </c>
      <c r="AH2095" s="0" t="n">
        <v>14</v>
      </c>
      <c r="AI2095" s="0" t="n">
        <v>11</v>
      </c>
      <c r="AN2095" s="0" t="s">
        <v>147</v>
      </c>
      <c r="AO2095" s="0" t="s">
        <v>189</v>
      </c>
      <c r="AP2095" s="0" t="s">
        <v>190</v>
      </c>
      <c r="AQ2095" s="0" t="n">
        <v>9</v>
      </c>
      <c r="AR2095" s="0" t="n">
        <v>64</v>
      </c>
      <c r="AS2095" s="0" t="n">
        <v>32</v>
      </c>
      <c r="AV2095" s="0" t="s">
        <v>154</v>
      </c>
      <c r="AW2095" s="0" t="n">
        <f aca="false">COUNTA($BC2095:$EG2095)</f>
        <v>11</v>
      </c>
      <c r="AX2095" s="0" t="n">
        <f aca="false">COUNTIF($BC2095:$EG2095,"D")</f>
        <v>3</v>
      </c>
      <c r="AY2095" s="0" t="n">
        <f aca="false">COUNTIF($BC2095:$EG2095,"R")</f>
        <v>0</v>
      </c>
      <c r="AZ2095" s="0" t="n">
        <f aca="false">IF(CC2095="D",1,0)+IF(CL2095="D",1,0)+IF(CW2095="D",1,0)+IF(DD2095="D",1,0)+IF(DJ2095="D",1,0)+IF(DO2095="D",1,0)+IF(DW2095="D",1,0)</f>
        <v>3</v>
      </c>
      <c r="BA2095" s="0" t="n">
        <f aca="false">IF(DH2095&lt;&gt;"",1,0)+IF(DI2095&lt;&gt;"",1,0)+IF(DK2095&lt;&gt;"",1,0)+IF(DM2095&lt;&gt;"",1,0)+IF(DN2095&lt;&gt;"",1,0)+IF(DO2095&lt;&gt;"",1,0)+IF(DQ2095&lt;&gt;"",1,0)+IF(DR2095&lt;&gt;"",1,0)+IF(DT2095&lt;&gt;"",1,0)+IF(DU2095&lt;&gt;"",1,0)+IF(DV2095&lt;&gt;"",1,0)+IF(DW2095&lt;&gt;"",1,0)+IF(DX2095&lt;&gt;"",1,0)+IF(DZ2095&lt;&gt;"",1,0)+IF(EA2095&lt;&gt;"",1,0)+IF(EB2095&lt;&gt;"",1,0)+IF(EE2095&lt;&gt;"",1,0)</f>
        <v>5</v>
      </c>
      <c r="BB2095" s="0" t="n">
        <f aca="false">AY2095*AX2095</f>
        <v>0</v>
      </c>
      <c r="CW2095" s="0" t="s">
        <v>144</v>
      </c>
      <c r="CY2095" s="0" t="s">
        <v>155</v>
      </c>
      <c r="DC2095" s="0" t="s">
        <v>155</v>
      </c>
      <c r="DD2095" s="0" t="s">
        <v>144</v>
      </c>
      <c r="DI2095" s="0" t="s">
        <v>155</v>
      </c>
      <c r="DL2095" s="0" t="s">
        <v>155</v>
      </c>
      <c r="DN2095" s="0" t="s">
        <v>155</v>
      </c>
      <c r="DW2095" s="0" t="s">
        <v>144</v>
      </c>
      <c r="DX2095" s="0" t="s">
        <v>155</v>
      </c>
      <c r="EA2095" s="0" t="s">
        <v>155</v>
      </c>
      <c r="EF2095" s="0" t="s">
        <v>155</v>
      </c>
    </row>
    <row r="2096" customFormat="false" ht="13.8" hidden="false" customHeight="false" outlineLevel="0" collapsed="false">
      <c r="A2096" s="0" t="s">
        <v>9108</v>
      </c>
      <c r="B2096" s="0" t="n">
        <v>78</v>
      </c>
      <c r="C2096" s="0" t="n">
        <v>401067</v>
      </c>
      <c r="D2096" s="0" t="s">
        <v>5366</v>
      </c>
      <c r="E2096" s="0" t="s">
        <v>220</v>
      </c>
      <c r="F2096" s="0" t="str">
        <f aca="false">CONCATENATE(D2097," ",LEFT(I2097,4),"T=",AW2097,"D=",AX2097,"R=",AY2097,"M=",AZ2097,"L=",BA2097,"B=",BB2097)</f>
        <v>CLAAR 1959T=22D=1R=4M=1L=6B=4</v>
      </c>
      <c r="G2096" s="0" t="s">
        <v>214</v>
      </c>
      <c r="H2096" s="0" t="s">
        <v>424</v>
      </c>
      <c r="I2096" s="0" t="s">
        <v>9109</v>
      </c>
      <c r="J2096" s="0" t="s">
        <v>9110</v>
      </c>
      <c r="K2096" s="0" t="s">
        <v>143</v>
      </c>
      <c r="L2096" s="0" t="s">
        <v>144</v>
      </c>
      <c r="M2096" s="0" t="str">
        <f aca="false">RIGHT(N2096,LEN(N2096)-FIND(" ",N2096))</f>
        <v>CITADEL DR NE</v>
      </c>
      <c r="N2096" s="0" t="s">
        <v>5370</v>
      </c>
      <c r="P2096" s="0" t="s">
        <v>147</v>
      </c>
      <c r="Q2096" s="0" t="s">
        <v>148</v>
      </c>
      <c r="R2096" s="0" t="n">
        <v>44483</v>
      </c>
      <c r="AD2096" s="0" t="s">
        <v>149</v>
      </c>
      <c r="AE2096" s="0" t="s">
        <v>150</v>
      </c>
      <c r="AH2096" s="0" t="n">
        <v>14</v>
      </c>
      <c r="AI2096" s="0" t="n">
        <v>11</v>
      </c>
      <c r="AJ2096" s="0" t="s">
        <v>164</v>
      </c>
      <c r="AM2096" s="0" t="s">
        <v>165</v>
      </c>
      <c r="AN2096" s="0" t="s">
        <v>147</v>
      </c>
      <c r="AO2096" s="0" t="s">
        <v>166</v>
      </c>
      <c r="AP2096" s="0" t="s">
        <v>167</v>
      </c>
      <c r="AQ2096" s="0" t="n">
        <v>9</v>
      </c>
      <c r="AR2096" s="0" t="n">
        <v>64</v>
      </c>
      <c r="AS2096" s="0" t="n">
        <v>32</v>
      </c>
      <c r="AV2096" s="0" t="s">
        <v>154</v>
      </c>
      <c r="AW2096" s="0" t="n">
        <f aca="false">COUNTA($BC2096:$EG2096)</f>
        <v>20</v>
      </c>
      <c r="AX2096" s="0" t="n">
        <f aca="false">COUNTIF($BC2096:$EG2096,"D")</f>
        <v>3</v>
      </c>
      <c r="AY2096" s="0" t="n">
        <f aca="false">COUNTIF($BC2096:$EG2096,"R")</f>
        <v>0</v>
      </c>
      <c r="AZ2096" s="0" t="n">
        <f aca="false">IF(CC2096="D",1,0)+IF(CL2096="D",1,0)+IF(CW2096="D",1,0)+IF(DD2096="D",1,0)+IF(DJ2096="D",1,0)+IF(DO2096="D",1,0)+IF(DW2096="D",1,0)</f>
        <v>2</v>
      </c>
      <c r="BA2096" s="0" t="n">
        <f aca="false">IF(DH2096&lt;&gt;"",1,0)+IF(DI2096&lt;&gt;"",1,0)+IF(DK2096&lt;&gt;"",1,0)+IF(DM2096&lt;&gt;"",1,0)+IF(DN2096&lt;&gt;"",1,0)+IF(DO2096&lt;&gt;"",1,0)+IF(DQ2096&lt;&gt;"",1,0)+IF(DR2096&lt;&gt;"",1,0)+IF(DT2096&lt;&gt;"",1,0)+IF(DU2096&lt;&gt;"",1,0)+IF(DV2096&lt;&gt;"",1,0)+IF(DW2096&lt;&gt;"",1,0)+IF(DX2096&lt;&gt;"",1,0)+IF(DZ2096&lt;&gt;"",1,0)+IF(EA2096&lt;&gt;"",1,0)+IF(EB2096&lt;&gt;"",1,0)+IF(EE2096&lt;&gt;"",1,0)</f>
        <v>6</v>
      </c>
      <c r="BB2096" s="0" t="n">
        <f aca="false">AY2096*AX2096</f>
        <v>0</v>
      </c>
      <c r="BC2096" s="0" t="s">
        <v>155</v>
      </c>
      <c r="BD2096" s="0" t="s">
        <v>155</v>
      </c>
      <c r="BL2096" s="0" t="s">
        <v>155</v>
      </c>
      <c r="CA2096" s="0" t="s">
        <v>155</v>
      </c>
      <c r="CK2096" s="0" t="s">
        <v>155</v>
      </c>
      <c r="CP2096" s="0" t="s">
        <v>155</v>
      </c>
      <c r="CV2096" s="0" t="s">
        <v>155</v>
      </c>
      <c r="CW2096" s="0" t="s">
        <v>144</v>
      </c>
      <c r="CY2096" s="0" t="s">
        <v>155</v>
      </c>
      <c r="CZ2096" s="0" t="s">
        <v>144</v>
      </c>
      <c r="DC2096" s="0" t="s">
        <v>155</v>
      </c>
      <c r="DF2096" s="0" t="s">
        <v>155</v>
      </c>
      <c r="DI2096" s="0" t="s">
        <v>155</v>
      </c>
      <c r="DL2096" s="0" t="s">
        <v>155</v>
      </c>
      <c r="DN2096" s="0" t="s">
        <v>155</v>
      </c>
      <c r="DU2096" s="0" t="s">
        <v>155</v>
      </c>
      <c r="DW2096" s="0" t="s">
        <v>144</v>
      </c>
      <c r="DX2096" s="0" t="s">
        <v>155</v>
      </c>
      <c r="EA2096" s="0" t="s">
        <v>155</v>
      </c>
      <c r="EF2096" s="0" t="s">
        <v>155</v>
      </c>
    </row>
    <row r="2097" customFormat="false" ht="13.8" hidden="false" customHeight="false" outlineLevel="0" collapsed="false">
      <c r="A2097" s="0" t="s">
        <v>9111</v>
      </c>
      <c r="B2097" s="0" t="n">
        <v>78</v>
      </c>
      <c r="C2097" s="0" t="n">
        <v>397821</v>
      </c>
      <c r="D2097" s="0" t="s">
        <v>8465</v>
      </c>
      <c r="E2097" s="0" t="s">
        <v>1073</v>
      </c>
      <c r="F2097" s="0" t="str">
        <f aca="false">CONCATENATE(D2098," ",LEFT(I2098,4),"T=",AW2098,"D=",AX2098,"R=",AY2098,"M=",AZ2098,"L=",BA2098,"B=",BB2098)</f>
        <v>FLOREK 1946T=20D=0R=0M=0L=3B=0</v>
      </c>
      <c r="G2097" s="0" t="s">
        <v>272</v>
      </c>
      <c r="I2097" s="0" t="s">
        <v>9112</v>
      </c>
      <c r="J2097" s="0" t="s">
        <v>9113</v>
      </c>
      <c r="K2097" s="0" t="s">
        <v>143</v>
      </c>
      <c r="L2097" s="0" t="s">
        <v>174</v>
      </c>
      <c r="M2097" s="0" t="str">
        <f aca="false">RIGHT(N2097,LEN(N2097)-FIND(" ",N2097))</f>
        <v>ATLANTIC ST NE</v>
      </c>
      <c r="N2097" s="0" t="s">
        <v>9101</v>
      </c>
      <c r="P2097" s="0" t="s">
        <v>147</v>
      </c>
      <c r="Q2097" s="0" t="s">
        <v>148</v>
      </c>
      <c r="R2097" s="0" t="n">
        <v>44483</v>
      </c>
      <c r="AD2097" s="0" t="s">
        <v>149</v>
      </c>
      <c r="AE2097" s="0" t="s">
        <v>150</v>
      </c>
      <c r="AF2097" s="0" t="s">
        <v>151</v>
      </c>
      <c r="AH2097" s="0" t="n">
        <v>14</v>
      </c>
      <c r="AI2097" s="0" t="n">
        <v>11</v>
      </c>
      <c r="AN2097" s="0" t="s">
        <v>147</v>
      </c>
      <c r="AO2097" s="0" t="s">
        <v>176</v>
      </c>
      <c r="AP2097" s="0" t="s">
        <v>177</v>
      </c>
      <c r="AQ2097" s="0" t="n">
        <v>9</v>
      </c>
      <c r="AR2097" s="0" t="n">
        <v>64</v>
      </c>
      <c r="AS2097" s="0" t="n">
        <v>32</v>
      </c>
      <c r="AV2097" s="0" t="s">
        <v>154</v>
      </c>
      <c r="AW2097" s="0" t="n">
        <f aca="false">COUNTA($BC2097:$EG2097)</f>
        <v>22</v>
      </c>
      <c r="AX2097" s="0" t="n">
        <f aca="false">COUNTIF($BC2097:$EG2097,"D")</f>
        <v>1</v>
      </c>
      <c r="AY2097" s="0" t="n">
        <f aca="false">COUNTIF($BC2097:$EG2097,"R")</f>
        <v>4</v>
      </c>
      <c r="AZ2097" s="0" t="n">
        <f aca="false">IF(CC2097="D",1,0)+IF(CL2097="D",1,0)+IF(CW2097="D",1,0)+IF(DD2097="D",1,0)+IF(DJ2097="D",1,0)+IF(DO2097="D",1,0)+IF(DW2097="D",1,0)</f>
        <v>1</v>
      </c>
      <c r="BA2097" s="0" t="n">
        <f aca="false">IF(DH2097&lt;&gt;"",1,0)+IF(DI2097&lt;&gt;"",1,0)+IF(DK2097&lt;&gt;"",1,0)+IF(DM2097&lt;&gt;"",1,0)+IF(DN2097&lt;&gt;"",1,0)+IF(DO2097&lt;&gt;"",1,0)+IF(DQ2097&lt;&gt;"",1,0)+IF(DR2097&lt;&gt;"",1,0)+IF(DT2097&lt;&gt;"",1,0)+IF(DU2097&lt;&gt;"",1,0)+IF(DV2097&lt;&gt;"",1,0)+IF(DW2097&lt;&gt;"",1,0)+IF(DX2097&lt;&gt;"",1,0)+IF(DZ2097&lt;&gt;"",1,0)+IF(EA2097&lt;&gt;"",1,0)+IF(EB2097&lt;&gt;"",1,0)+IF(EE2097&lt;&gt;"",1,0)</f>
        <v>6</v>
      </c>
      <c r="BB2097" s="0" t="n">
        <f aca="false">AY2097*AX2097</f>
        <v>4</v>
      </c>
      <c r="BD2097" s="0" t="s">
        <v>155</v>
      </c>
      <c r="BH2097" s="0" t="s">
        <v>155</v>
      </c>
      <c r="BI2097" s="0" t="s">
        <v>155</v>
      </c>
      <c r="BJ2097" s="0" t="s">
        <v>155</v>
      </c>
      <c r="BL2097" s="0" t="s">
        <v>155</v>
      </c>
      <c r="CT2097" s="0" t="s">
        <v>155</v>
      </c>
      <c r="CV2097" s="0" t="s">
        <v>155</v>
      </c>
      <c r="CY2097" s="0" t="s">
        <v>155</v>
      </c>
      <c r="CZ2097" s="0" t="s">
        <v>174</v>
      </c>
      <c r="DC2097" s="0" t="s">
        <v>155</v>
      </c>
      <c r="DF2097" s="0" t="s">
        <v>155</v>
      </c>
      <c r="DG2097" s="0" t="s">
        <v>174</v>
      </c>
      <c r="DI2097" s="0" t="s">
        <v>155</v>
      </c>
      <c r="DL2097" s="0" t="s">
        <v>155</v>
      </c>
      <c r="DN2097" s="0" t="s">
        <v>155</v>
      </c>
      <c r="DS2097" s="0" t="s">
        <v>174</v>
      </c>
      <c r="DU2097" s="0" t="s">
        <v>155</v>
      </c>
      <c r="DW2097" s="0" t="s">
        <v>144</v>
      </c>
      <c r="DX2097" s="0" t="s">
        <v>155</v>
      </c>
      <c r="EA2097" s="0" t="s">
        <v>155</v>
      </c>
      <c r="ED2097" s="0" t="s">
        <v>174</v>
      </c>
      <c r="EF2097" s="0" t="s">
        <v>155</v>
      </c>
    </row>
    <row r="2098" customFormat="false" ht="13.8" hidden="false" customHeight="false" outlineLevel="0" collapsed="false">
      <c r="A2098" s="0" t="s">
        <v>9114</v>
      </c>
      <c r="B2098" s="0" t="n">
        <v>78</v>
      </c>
      <c r="C2098" s="0" t="n">
        <v>98435</v>
      </c>
      <c r="D2098" s="0" t="s">
        <v>9115</v>
      </c>
      <c r="E2098" s="0" t="s">
        <v>1073</v>
      </c>
      <c r="F2098" s="0" t="str">
        <f aca="false">CONCATENATE(D2099," ",LEFT(I2099,4),"T=",AW2099,"D=",AX2099,"R=",AY2099,"M=",AZ2099,"L=",BA2099,"B=",BB2099)</f>
        <v>STYCHNO 1969T=1D=0R=0M=0L=0B=0</v>
      </c>
      <c r="G2098" s="0" t="s">
        <v>365</v>
      </c>
      <c r="I2098" s="0" t="s">
        <v>9116</v>
      </c>
      <c r="J2098" s="0" t="s">
        <v>9117</v>
      </c>
      <c r="K2098" s="0" t="s">
        <v>143</v>
      </c>
      <c r="M2098" s="0" t="str">
        <f aca="false">RIGHT(N2098,LEN(N2098)-FIND(" ",N2098))</f>
        <v>GLENN DR NE</v>
      </c>
      <c r="N2098" s="0" t="s">
        <v>9118</v>
      </c>
      <c r="P2098" s="0" t="s">
        <v>147</v>
      </c>
      <c r="Q2098" s="0" t="s">
        <v>148</v>
      </c>
      <c r="R2098" s="0" t="n">
        <v>44483</v>
      </c>
      <c r="AD2098" s="0" t="s">
        <v>149</v>
      </c>
      <c r="AE2098" s="0" t="s">
        <v>150</v>
      </c>
      <c r="AH2098" s="0" t="n">
        <v>14</v>
      </c>
      <c r="AI2098" s="0" t="n">
        <v>11</v>
      </c>
      <c r="AJ2098" s="0" t="s">
        <v>164</v>
      </c>
      <c r="AM2098" s="0" t="s">
        <v>165</v>
      </c>
      <c r="AN2098" s="0" t="s">
        <v>147</v>
      </c>
      <c r="AO2098" s="0" t="s">
        <v>166</v>
      </c>
      <c r="AP2098" s="0" t="s">
        <v>167</v>
      </c>
      <c r="AQ2098" s="0" t="n">
        <v>9</v>
      </c>
      <c r="AR2098" s="0" t="n">
        <v>64</v>
      </c>
      <c r="AS2098" s="0" t="n">
        <v>32</v>
      </c>
      <c r="AV2098" s="0" t="s">
        <v>154</v>
      </c>
      <c r="AW2098" s="0" t="n">
        <f aca="false">COUNTA($BC2098:$EG2098)</f>
        <v>20</v>
      </c>
      <c r="AX2098" s="0" t="n">
        <f aca="false">COUNTIF($BC2098:$EG2098,"D")</f>
        <v>0</v>
      </c>
      <c r="AY2098" s="0" t="n">
        <f aca="false">COUNTIF($BC2098:$EG2098,"R")</f>
        <v>0</v>
      </c>
      <c r="AZ2098" s="0" t="n">
        <f aca="false">IF(CC2098="D",1,0)+IF(CL2098="D",1,0)+IF(CW2098="D",1,0)+IF(DD2098="D",1,0)+IF(DJ2098="D",1,0)+IF(DO2098="D",1,0)+IF(DW2098="D",1,0)</f>
        <v>0</v>
      </c>
      <c r="BA2098" s="0" t="n">
        <f aca="false">IF(DH2098&lt;&gt;"",1,0)+IF(DI2098&lt;&gt;"",1,0)+IF(DK2098&lt;&gt;"",1,0)+IF(DM2098&lt;&gt;"",1,0)+IF(DN2098&lt;&gt;"",1,0)+IF(DO2098&lt;&gt;"",1,0)+IF(DQ2098&lt;&gt;"",1,0)+IF(DR2098&lt;&gt;"",1,0)+IF(DT2098&lt;&gt;"",1,0)+IF(DU2098&lt;&gt;"",1,0)+IF(DV2098&lt;&gt;"",1,0)+IF(DW2098&lt;&gt;"",1,0)+IF(DX2098&lt;&gt;"",1,0)+IF(DZ2098&lt;&gt;"",1,0)+IF(EA2098&lt;&gt;"",1,0)+IF(EB2098&lt;&gt;"",1,0)+IF(EE2098&lt;&gt;"",1,0)</f>
        <v>3</v>
      </c>
      <c r="BB2098" s="0" t="n">
        <f aca="false">AY2098*AX2098</f>
        <v>0</v>
      </c>
      <c r="BD2098" s="0" t="s">
        <v>155</v>
      </c>
      <c r="BE2098" s="0" t="s">
        <v>155</v>
      </c>
      <c r="BF2098" s="0" t="s">
        <v>155</v>
      </c>
      <c r="BG2098" s="0" t="s">
        <v>155</v>
      </c>
      <c r="BH2098" s="0" t="s">
        <v>155</v>
      </c>
      <c r="BJ2098" s="0" t="s">
        <v>155</v>
      </c>
      <c r="BL2098" s="0" t="s">
        <v>155</v>
      </c>
      <c r="BP2098" s="0" t="s">
        <v>155</v>
      </c>
      <c r="BS2098" s="0" t="s">
        <v>155</v>
      </c>
      <c r="BV2098" s="0" t="s">
        <v>155</v>
      </c>
      <c r="BY2098" s="0" t="s">
        <v>155</v>
      </c>
      <c r="CA2098" s="0" t="s">
        <v>155</v>
      </c>
      <c r="CG2098" s="0" t="s">
        <v>155</v>
      </c>
      <c r="CK2098" s="0" t="s">
        <v>155</v>
      </c>
      <c r="CP2098" s="0" t="s">
        <v>155</v>
      </c>
      <c r="DC2098" s="0" t="s">
        <v>155</v>
      </c>
      <c r="DI2098" s="0" t="s">
        <v>155</v>
      </c>
      <c r="DN2098" s="0" t="s">
        <v>155</v>
      </c>
      <c r="DU2098" s="0" t="s">
        <v>155</v>
      </c>
      <c r="EF2098" s="0" t="s">
        <v>155</v>
      </c>
    </row>
    <row r="2099" customFormat="false" ht="13.8" hidden="false" customHeight="false" outlineLevel="0" collapsed="false">
      <c r="A2099" s="0" t="s">
        <v>9119</v>
      </c>
      <c r="B2099" s="0" t="n">
        <v>78</v>
      </c>
      <c r="C2099" s="0" t="n">
        <v>280220</v>
      </c>
      <c r="D2099" s="0" t="s">
        <v>9120</v>
      </c>
      <c r="E2099" s="0" t="s">
        <v>1810</v>
      </c>
      <c r="F2099" s="0" t="str">
        <f aca="false">CONCATENATE(D2100," ",LEFT(I2100,4),"T=",AW2100,"D=",AX2100,"R=",AY2100,"M=",AZ2100,"L=",BA2100,"B=",BB2100)</f>
        <v>WILLIAMS 1974T=15D=1R=0M=0L=4B=0</v>
      </c>
      <c r="G2099" s="0" t="s">
        <v>257</v>
      </c>
      <c r="I2099" s="0" t="s">
        <v>9121</v>
      </c>
      <c r="J2099" s="0" t="s">
        <v>5328</v>
      </c>
      <c r="K2099" s="0" t="s">
        <v>239</v>
      </c>
      <c r="M2099" s="0" t="str">
        <f aca="false">RIGHT(N2099,LEN(N2099)-FIND(" ",N2099))</f>
        <v>OAK KNOLL AVE NE</v>
      </c>
      <c r="N2099" s="0" t="s">
        <v>9122</v>
      </c>
      <c r="P2099" s="0" t="s">
        <v>147</v>
      </c>
      <c r="Q2099" s="0" t="s">
        <v>148</v>
      </c>
      <c r="R2099" s="0" t="n">
        <v>44483</v>
      </c>
      <c r="AD2099" s="0" t="s">
        <v>149</v>
      </c>
      <c r="AE2099" s="0" t="s">
        <v>150</v>
      </c>
      <c r="AF2099" s="0" t="s">
        <v>151</v>
      </c>
      <c r="AH2099" s="0" t="n">
        <v>14</v>
      </c>
      <c r="AI2099" s="0" t="n">
        <v>11</v>
      </c>
      <c r="AN2099" s="0" t="s">
        <v>147</v>
      </c>
      <c r="AO2099" s="0" t="s">
        <v>152</v>
      </c>
      <c r="AP2099" s="0" t="s">
        <v>153</v>
      </c>
      <c r="AQ2099" s="0" t="n">
        <v>9</v>
      </c>
      <c r="AR2099" s="0" t="n">
        <v>64</v>
      </c>
      <c r="AS2099" s="0" t="n">
        <v>32</v>
      </c>
      <c r="AV2099" s="0" t="s">
        <v>154</v>
      </c>
      <c r="AW2099" s="0" t="n">
        <f aca="false">COUNTA($BC2099:$EG2099)</f>
        <v>1</v>
      </c>
      <c r="AX2099" s="0" t="n">
        <f aca="false">COUNTIF($BC2099:$EG2099,"D")</f>
        <v>0</v>
      </c>
      <c r="AY2099" s="0" t="n">
        <f aca="false">COUNTIF($BC2099:$EG2099,"R")</f>
        <v>0</v>
      </c>
      <c r="AZ2099" s="0" t="n">
        <f aca="false">IF(CC2099="D",1,0)+IF(CL2099="D",1,0)+IF(CW2099="D",1,0)+IF(DD2099="D",1,0)+IF(DJ2099="D",1,0)+IF(DO2099="D",1,0)+IF(DW2099="D",1,0)</f>
        <v>0</v>
      </c>
      <c r="BA2099" s="0" t="n">
        <f aca="false">IF(DH2099&lt;&gt;"",1,0)+IF(DI2099&lt;&gt;"",1,0)+IF(DK2099&lt;&gt;"",1,0)+IF(DM2099&lt;&gt;"",1,0)+IF(DN2099&lt;&gt;"",1,0)+IF(DO2099&lt;&gt;"",1,0)+IF(DQ2099&lt;&gt;"",1,0)+IF(DR2099&lt;&gt;"",1,0)+IF(DT2099&lt;&gt;"",1,0)+IF(DU2099&lt;&gt;"",1,0)+IF(DV2099&lt;&gt;"",1,0)+IF(DW2099&lt;&gt;"",1,0)+IF(DX2099&lt;&gt;"",1,0)+IF(DZ2099&lt;&gt;"",1,0)+IF(EA2099&lt;&gt;"",1,0)+IF(EB2099&lt;&gt;"",1,0)+IF(EE2099&lt;&gt;"",1,0)</f>
        <v>0</v>
      </c>
      <c r="BB2099" s="0" t="n">
        <f aca="false">AY2099*AX2099</f>
        <v>0</v>
      </c>
      <c r="CA2099" s="0" t="s">
        <v>155</v>
      </c>
    </row>
    <row r="2100" customFormat="false" ht="13.8" hidden="false" customHeight="false" outlineLevel="0" collapsed="false">
      <c r="A2100" s="0" t="s">
        <v>9123</v>
      </c>
      <c r="B2100" s="0" t="n">
        <v>78</v>
      </c>
      <c r="C2100" s="0" t="n">
        <v>239712</v>
      </c>
      <c r="D2100" s="0" t="s">
        <v>1495</v>
      </c>
      <c r="E2100" s="0" t="s">
        <v>9064</v>
      </c>
      <c r="F2100" s="0" t="str">
        <f aca="false">CONCATENATE(D2101," ",LEFT(I2101,4),"T=",AW2101,"D=",AX2101,"R=",AY2101,"M=",AZ2101,"L=",BA2101,"B=",BB2101)</f>
        <v>PAVLOCK 1983T=2D=1R=0M=0L=0B=0</v>
      </c>
      <c r="G2100" s="0" t="s">
        <v>307</v>
      </c>
      <c r="I2100" s="0" t="s">
        <v>9124</v>
      </c>
      <c r="J2100" s="0" t="s">
        <v>2479</v>
      </c>
      <c r="K2100" s="0" t="s">
        <v>143</v>
      </c>
      <c r="M2100" s="0" t="str">
        <f aca="false">RIGHT(N2100,LEN(N2100)-FIND(" ",N2100))</f>
        <v>WILLARD AVE NE</v>
      </c>
      <c r="N2100" s="0" t="s">
        <v>9125</v>
      </c>
      <c r="P2100" s="0" t="s">
        <v>147</v>
      </c>
      <c r="Q2100" s="0" t="s">
        <v>148</v>
      </c>
      <c r="R2100" s="0" t="n">
        <v>44483</v>
      </c>
      <c r="AD2100" s="0" t="s">
        <v>149</v>
      </c>
      <c r="AE2100" s="0" t="s">
        <v>150</v>
      </c>
      <c r="AF2100" s="0" t="s">
        <v>151</v>
      </c>
      <c r="AH2100" s="0" t="n">
        <v>14</v>
      </c>
      <c r="AI2100" s="0" t="n">
        <v>11</v>
      </c>
      <c r="AN2100" s="0" t="s">
        <v>147</v>
      </c>
      <c r="AO2100" s="0" t="s">
        <v>152</v>
      </c>
      <c r="AP2100" s="0" t="s">
        <v>153</v>
      </c>
      <c r="AQ2100" s="0" t="n">
        <v>9</v>
      </c>
      <c r="AR2100" s="0" t="n">
        <v>64</v>
      </c>
      <c r="AS2100" s="0" t="n">
        <v>32</v>
      </c>
      <c r="AV2100" s="0" t="s">
        <v>154</v>
      </c>
      <c r="AW2100" s="0" t="n">
        <f aca="false">COUNTA($BC2100:$EG2100)</f>
        <v>15</v>
      </c>
      <c r="AX2100" s="0" t="n">
        <f aca="false">COUNTIF($BC2100:$EG2100,"D")</f>
        <v>1</v>
      </c>
      <c r="AY2100" s="0" t="n">
        <f aca="false">COUNTIF($BC2100:$EG2100,"R")</f>
        <v>0</v>
      </c>
      <c r="AZ2100" s="0" t="n">
        <f aca="false">IF(CC2100="D",1,0)+IF(CL2100="D",1,0)+IF(CW2100="D",1,0)+IF(DD2100="D",1,0)+IF(DJ2100="D",1,0)+IF(DO2100="D",1,0)+IF(DW2100="D",1,0)</f>
        <v>0</v>
      </c>
      <c r="BA2100" s="0" t="n">
        <f aca="false">IF(DH2100&lt;&gt;"",1,0)+IF(DI2100&lt;&gt;"",1,0)+IF(DK2100&lt;&gt;"",1,0)+IF(DM2100&lt;&gt;"",1,0)+IF(DN2100&lt;&gt;"",1,0)+IF(DO2100&lt;&gt;"",1,0)+IF(DQ2100&lt;&gt;"",1,0)+IF(DR2100&lt;&gt;"",1,0)+IF(DT2100&lt;&gt;"",1,0)+IF(DU2100&lt;&gt;"",1,0)+IF(DV2100&lt;&gt;"",1,0)+IF(DW2100&lt;&gt;"",1,0)+IF(DX2100&lt;&gt;"",1,0)+IF(DZ2100&lt;&gt;"",1,0)+IF(EA2100&lt;&gt;"",1,0)+IF(EB2100&lt;&gt;"",1,0)+IF(EE2100&lt;&gt;"",1,0)</f>
        <v>4</v>
      </c>
      <c r="BB2100" s="0" t="n">
        <f aca="false">AY2100*AX2100</f>
        <v>0</v>
      </c>
      <c r="BC2100" s="0" t="s">
        <v>155</v>
      </c>
      <c r="BD2100" s="0" t="s">
        <v>155</v>
      </c>
      <c r="BG2100" s="0" t="s">
        <v>155</v>
      </c>
      <c r="BH2100" s="0" t="s">
        <v>155</v>
      </c>
      <c r="CN2100" s="0" t="s">
        <v>155</v>
      </c>
      <c r="CP2100" s="0" t="s">
        <v>155</v>
      </c>
      <c r="CV2100" s="0" t="s">
        <v>155</v>
      </c>
      <c r="CY2100" s="0" t="s">
        <v>155</v>
      </c>
      <c r="CZ2100" s="0" t="s">
        <v>144</v>
      </c>
      <c r="DC2100" s="0" t="s">
        <v>155</v>
      </c>
      <c r="DI2100" s="0" t="s">
        <v>155</v>
      </c>
      <c r="DN2100" s="0" t="s">
        <v>155</v>
      </c>
      <c r="DU2100" s="0" t="s">
        <v>155</v>
      </c>
      <c r="EA2100" s="0" t="s">
        <v>155</v>
      </c>
      <c r="EF2100" s="0" t="s">
        <v>155</v>
      </c>
    </row>
    <row r="2101" customFormat="false" ht="13.8" hidden="false" customHeight="false" outlineLevel="0" collapsed="false">
      <c r="A2101" s="0" t="s">
        <v>9126</v>
      </c>
      <c r="B2101" s="0" t="n">
        <v>78</v>
      </c>
      <c r="C2101" s="0" t="n">
        <v>401797</v>
      </c>
      <c r="D2101" s="0" t="s">
        <v>2052</v>
      </c>
      <c r="E2101" s="0" t="s">
        <v>6833</v>
      </c>
      <c r="F2101" s="0" t="str">
        <f aca="false">CONCATENATE(D2102," ",LEFT(I2102,4),"T=",AW2102,"D=",AX2102,"R=",AY2102,"M=",AZ2102,"L=",BA2102,"B=",BB2102)</f>
        <v>BRINDLEY 1938T=13D=1R=1M=1L=3B=1</v>
      </c>
      <c r="G2101" s="0" t="s">
        <v>2053</v>
      </c>
      <c r="I2101" s="0" t="s">
        <v>9127</v>
      </c>
      <c r="J2101" s="0" t="s">
        <v>9128</v>
      </c>
      <c r="K2101" s="0" t="s">
        <v>239</v>
      </c>
      <c r="M2101" s="0" t="str">
        <f aca="false">RIGHT(N2101,LEN(N2101)-FIND(" ",N2101))</f>
        <v>PERKINSWOOD BLVD NE</v>
      </c>
      <c r="N2101" s="0" t="s">
        <v>2055</v>
      </c>
      <c r="P2101" s="0" t="s">
        <v>147</v>
      </c>
      <c r="Q2101" s="0" t="s">
        <v>148</v>
      </c>
      <c r="R2101" s="0" t="n">
        <v>44483</v>
      </c>
      <c r="AD2101" s="0" t="s">
        <v>149</v>
      </c>
      <c r="AE2101" s="0" t="s">
        <v>150</v>
      </c>
      <c r="AF2101" s="0" t="s">
        <v>151</v>
      </c>
      <c r="AH2101" s="0" t="n">
        <v>14</v>
      </c>
      <c r="AI2101" s="0" t="n">
        <v>11</v>
      </c>
      <c r="AN2101" s="0" t="s">
        <v>147</v>
      </c>
      <c r="AO2101" s="0" t="s">
        <v>176</v>
      </c>
      <c r="AP2101" s="0" t="s">
        <v>177</v>
      </c>
      <c r="AQ2101" s="0" t="n">
        <v>9</v>
      </c>
      <c r="AR2101" s="0" t="n">
        <v>64</v>
      </c>
      <c r="AS2101" s="0" t="n">
        <v>32</v>
      </c>
      <c r="AV2101" s="0" t="s">
        <v>154</v>
      </c>
      <c r="AW2101" s="0" t="n">
        <f aca="false">COUNTA($BC2101:$EG2101)</f>
        <v>2</v>
      </c>
      <c r="AX2101" s="0" t="n">
        <f aca="false">COUNTIF($BC2101:$EG2101,"D")</f>
        <v>1</v>
      </c>
      <c r="AY2101" s="0" t="n">
        <f aca="false">COUNTIF($BC2101:$EG2101,"R")</f>
        <v>0</v>
      </c>
      <c r="AZ2101" s="0" t="n">
        <f aca="false">IF(CC2101="D",1,0)+IF(CL2101="D",1,0)+IF(CW2101="D",1,0)+IF(DD2101="D",1,0)+IF(DJ2101="D",1,0)+IF(DO2101="D",1,0)+IF(DW2101="D",1,0)</f>
        <v>0</v>
      </c>
      <c r="BA2101" s="0" t="n">
        <f aca="false">IF(DH2101&lt;&gt;"",1,0)+IF(DI2101&lt;&gt;"",1,0)+IF(DK2101&lt;&gt;"",1,0)+IF(DM2101&lt;&gt;"",1,0)+IF(DN2101&lt;&gt;"",1,0)+IF(DO2101&lt;&gt;"",1,0)+IF(DQ2101&lt;&gt;"",1,0)+IF(DR2101&lt;&gt;"",1,0)+IF(DT2101&lt;&gt;"",1,0)+IF(DU2101&lt;&gt;"",1,0)+IF(DV2101&lt;&gt;"",1,0)+IF(DW2101&lt;&gt;"",1,0)+IF(DX2101&lt;&gt;"",1,0)+IF(DZ2101&lt;&gt;"",1,0)+IF(EA2101&lt;&gt;"",1,0)+IF(EB2101&lt;&gt;"",1,0)+IF(EE2101&lt;&gt;"",1,0)</f>
        <v>0</v>
      </c>
      <c r="BB2101" s="0" t="n">
        <f aca="false">AY2101*AX2101</f>
        <v>0</v>
      </c>
      <c r="CA2101" s="0" t="s">
        <v>155</v>
      </c>
      <c r="CZ2101" s="0" t="s">
        <v>144</v>
      </c>
    </row>
    <row r="2102" customFormat="false" ht="13.8" hidden="false" customHeight="false" outlineLevel="0" collapsed="false">
      <c r="A2102" s="0" t="s">
        <v>9129</v>
      </c>
      <c r="B2102" s="0" t="n">
        <v>78</v>
      </c>
      <c r="C2102" s="0" t="n">
        <v>357659</v>
      </c>
      <c r="D2102" s="0" t="s">
        <v>9130</v>
      </c>
      <c r="E2102" s="0" t="s">
        <v>1311</v>
      </c>
      <c r="F2102" s="0" t="str">
        <f aca="false">CONCATENATE(D2103," ",LEFT(I2103,4),"T=",AW2103,"D=",AX2103,"R=",AY2103,"M=",AZ2103,"L=",BA2103,"B=",BB2103)</f>
        <v>READUS 1952T=2D=0R=0M=0L=0B=0</v>
      </c>
      <c r="G2102" s="0" t="s">
        <v>185</v>
      </c>
      <c r="I2102" s="0" t="s">
        <v>9131</v>
      </c>
      <c r="J2102" s="0" t="s">
        <v>9132</v>
      </c>
      <c r="K2102" s="0" t="s">
        <v>143</v>
      </c>
      <c r="M2102" s="0" t="str">
        <f aca="false">RIGHT(N2102,LEN(N2102)-FIND(" ",N2102))</f>
        <v>WILLOW BROOK DR NE</v>
      </c>
      <c r="N2102" s="0" t="s">
        <v>9133</v>
      </c>
      <c r="P2102" s="0" t="s">
        <v>147</v>
      </c>
      <c r="Q2102" s="0" t="s">
        <v>148</v>
      </c>
      <c r="R2102" s="0" t="n">
        <v>44483</v>
      </c>
      <c r="AD2102" s="0" t="s">
        <v>149</v>
      </c>
      <c r="AE2102" s="0" t="s">
        <v>150</v>
      </c>
      <c r="AH2102" s="0" t="n">
        <v>14</v>
      </c>
      <c r="AI2102" s="0" t="n">
        <v>11</v>
      </c>
      <c r="AJ2102" s="0" t="s">
        <v>164</v>
      </c>
      <c r="AM2102" s="0" t="s">
        <v>165</v>
      </c>
      <c r="AN2102" s="0" t="s">
        <v>147</v>
      </c>
      <c r="AO2102" s="0" t="s">
        <v>166</v>
      </c>
      <c r="AP2102" s="0" t="s">
        <v>167</v>
      </c>
      <c r="AQ2102" s="0" t="n">
        <v>9</v>
      </c>
      <c r="AR2102" s="0" t="n">
        <v>64</v>
      </c>
      <c r="AS2102" s="0" t="n">
        <v>32</v>
      </c>
      <c r="AV2102" s="0" t="s">
        <v>154</v>
      </c>
      <c r="AW2102" s="0" t="n">
        <f aca="false">COUNTA($BC2102:$EG2102)</f>
        <v>13</v>
      </c>
      <c r="AX2102" s="0" t="n">
        <f aca="false">COUNTIF($BC2102:$EG2102,"D")</f>
        <v>1</v>
      </c>
      <c r="AY2102" s="0" t="n">
        <f aca="false">COUNTIF($BC2102:$EG2102,"R")</f>
        <v>1</v>
      </c>
      <c r="AZ2102" s="0" t="n">
        <f aca="false">IF(CC2102="D",1,0)+IF(CL2102="D",1,0)+IF(CW2102="D",1,0)+IF(DD2102="D",1,0)+IF(DJ2102="D",1,0)+IF(DO2102="D",1,0)+IF(DW2102="D",1,0)</f>
        <v>1</v>
      </c>
      <c r="BA2102" s="0" t="n">
        <f aca="false">IF(DH2102&lt;&gt;"",1,0)+IF(DI2102&lt;&gt;"",1,0)+IF(DK2102&lt;&gt;"",1,0)+IF(DM2102&lt;&gt;"",1,0)+IF(DN2102&lt;&gt;"",1,0)+IF(DO2102&lt;&gt;"",1,0)+IF(DQ2102&lt;&gt;"",1,0)+IF(DR2102&lt;&gt;"",1,0)+IF(DT2102&lt;&gt;"",1,0)+IF(DU2102&lt;&gt;"",1,0)+IF(DV2102&lt;&gt;"",1,0)+IF(DW2102&lt;&gt;"",1,0)+IF(DX2102&lt;&gt;"",1,0)+IF(DZ2102&lt;&gt;"",1,0)+IF(EA2102&lt;&gt;"",1,0)+IF(EB2102&lt;&gt;"",1,0)+IF(EE2102&lt;&gt;"",1,0)</f>
        <v>3</v>
      </c>
      <c r="BB2102" s="0" t="n">
        <f aca="false">AY2102*AX2102</f>
        <v>1</v>
      </c>
      <c r="CG2102" s="0" t="s">
        <v>155</v>
      </c>
      <c r="CK2102" s="0" t="s">
        <v>155</v>
      </c>
      <c r="CL2102" s="0" t="s">
        <v>144</v>
      </c>
      <c r="CP2102" s="0" t="s">
        <v>155</v>
      </c>
      <c r="CV2102" s="0" t="s">
        <v>155</v>
      </c>
      <c r="CY2102" s="0" t="s">
        <v>155</v>
      </c>
      <c r="CZ2102" s="0" t="s">
        <v>174</v>
      </c>
      <c r="DC2102" s="0" t="s">
        <v>155</v>
      </c>
      <c r="DI2102" s="0" t="s">
        <v>155</v>
      </c>
      <c r="DL2102" s="0" t="s">
        <v>155</v>
      </c>
      <c r="DN2102" s="0" t="s">
        <v>155</v>
      </c>
      <c r="DU2102" s="0" t="s">
        <v>155</v>
      </c>
      <c r="EF2102" s="0" t="s">
        <v>155</v>
      </c>
    </row>
    <row r="2103" customFormat="false" ht="13.8" hidden="false" customHeight="false" outlineLevel="0" collapsed="false">
      <c r="A2103" s="0" t="s">
        <v>9134</v>
      </c>
      <c r="B2103" s="0" t="n">
        <v>78</v>
      </c>
      <c r="C2103" s="0" t="n">
        <v>364248</v>
      </c>
      <c r="D2103" s="0" t="s">
        <v>9135</v>
      </c>
      <c r="E2103" s="0" t="s">
        <v>1277</v>
      </c>
      <c r="F2103" s="0" t="str">
        <f aca="false">CONCATENATE(D2104," ",LEFT(I2104,4),"T=",AW2104,"D=",AX2104,"R=",AY2104,"M=",AZ2104,"L=",BA2104,"B=",BB2104)</f>
        <v>HART 1977T=19D=0R=1M=0L=0B=0</v>
      </c>
      <c r="G2103" s="0" t="s">
        <v>144</v>
      </c>
      <c r="I2103" s="0" t="s">
        <v>7307</v>
      </c>
      <c r="J2103" s="0" t="s">
        <v>9136</v>
      </c>
      <c r="K2103" s="0" t="s">
        <v>239</v>
      </c>
      <c r="M2103" s="0" t="str">
        <f aca="false">RIGHT(N2103,LEN(N2103)-FIND(" ",N2103))</f>
        <v>MEADOW LN NE</v>
      </c>
      <c r="N2103" s="0" t="s">
        <v>1601</v>
      </c>
      <c r="P2103" s="0" t="s">
        <v>147</v>
      </c>
      <c r="Q2103" s="0" t="s">
        <v>148</v>
      </c>
      <c r="R2103" s="0" t="n">
        <v>44483</v>
      </c>
      <c r="AD2103" s="0" t="s">
        <v>149</v>
      </c>
      <c r="AE2103" s="0" t="s">
        <v>150</v>
      </c>
      <c r="AH2103" s="0" t="n">
        <v>14</v>
      </c>
      <c r="AI2103" s="0" t="n">
        <v>11</v>
      </c>
      <c r="AJ2103" s="0" t="s">
        <v>164</v>
      </c>
      <c r="AM2103" s="0" t="s">
        <v>165</v>
      </c>
      <c r="AN2103" s="0" t="s">
        <v>147</v>
      </c>
      <c r="AO2103" s="0" t="s">
        <v>166</v>
      </c>
      <c r="AP2103" s="0" t="s">
        <v>167</v>
      </c>
      <c r="AQ2103" s="0" t="n">
        <v>9</v>
      </c>
      <c r="AR2103" s="0" t="n">
        <v>64</v>
      </c>
      <c r="AS2103" s="0" t="n">
        <v>32</v>
      </c>
      <c r="AV2103" s="0" t="s">
        <v>154</v>
      </c>
      <c r="AW2103" s="0" t="n">
        <f aca="false">COUNTA($BC2103:$EG2103)</f>
        <v>2</v>
      </c>
      <c r="AX2103" s="0" t="n">
        <f aca="false">COUNTIF($BC2103:$EG2103,"D")</f>
        <v>0</v>
      </c>
      <c r="AY2103" s="0" t="n">
        <f aca="false">COUNTIF($BC2103:$EG2103,"R")</f>
        <v>0</v>
      </c>
      <c r="AZ2103" s="0" t="n">
        <f aca="false">IF(CC2103="D",1,0)+IF(CL2103="D",1,0)+IF(CW2103="D",1,0)+IF(DD2103="D",1,0)+IF(DJ2103="D",1,0)+IF(DO2103="D",1,0)+IF(DW2103="D",1,0)</f>
        <v>0</v>
      </c>
      <c r="BA2103" s="0" t="n">
        <f aca="false">IF(DH2103&lt;&gt;"",1,0)+IF(DI2103&lt;&gt;"",1,0)+IF(DK2103&lt;&gt;"",1,0)+IF(DM2103&lt;&gt;"",1,0)+IF(DN2103&lt;&gt;"",1,0)+IF(DO2103&lt;&gt;"",1,0)+IF(DQ2103&lt;&gt;"",1,0)+IF(DR2103&lt;&gt;"",1,0)+IF(DT2103&lt;&gt;"",1,0)+IF(DU2103&lt;&gt;"",1,0)+IF(DV2103&lt;&gt;"",1,0)+IF(DW2103&lt;&gt;"",1,0)+IF(DX2103&lt;&gt;"",1,0)+IF(DZ2103&lt;&gt;"",1,0)+IF(EA2103&lt;&gt;"",1,0)+IF(EB2103&lt;&gt;"",1,0)+IF(EE2103&lt;&gt;"",1,0)</f>
        <v>0</v>
      </c>
      <c r="BB2103" s="0" t="n">
        <f aca="false">AY2103*AX2103</f>
        <v>0</v>
      </c>
      <c r="CA2103" s="0" t="s">
        <v>155</v>
      </c>
      <c r="DC2103" s="0" t="s">
        <v>155</v>
      </c>
    </row>
    <row r="2104" customFormat="false" ht="13.8" hidden="false" customHeight="false" outlineLevel="0" collapsed="false">
      <c r="A2104" s="0" t="s">
        <v>9137</v>
      </c>
      <c r="B2104" s="0" t="n">
        <v>78</v>
      </c>
      <c r="C2104" s="0" t="n">
        <v>267740</v>
      </c>
      <c r="D2104" s="0" t="s">
        <v>1487</v>
      </c>
      <c r="E2104" s="0" t="s">
        <v>5007</v>
      </c>
      <c r="F2104" s="0" t="str">
        <f aca="false">CONCATENATE(D2105," ",LEFT(I2105,4),"T=",AW2105,"D=",AX2105,"R=",AY2105,"M=",AZ2105,"L=",BA2105,"B=",BB2105)</f>
        <v>GRIFFIN 1950T=19D=0R=3M=0L=6B=0</v>
      </c>
      <c r="G2104" s="0" t="s">
        <v>174</v>
      </c>
      <c r="I2104" s="0" t="s">
        <v>9138</v>
      </c>
      <c r="J2104" s="0" t="s">
        <v>9139</v>
      </c>
      <c r="K2104" s="0" t="s">
        <v>239</v>
      </c>
      <c r="M2104" s="0" t="str">
        <f aca="false">RIGHT(N2104,LEN(N2104)-FIND(" ",N2104))</f>
        <v>PERKINSWOOD BLVD NE</v>
      </c>
      <c r="N2104" s="0" t="s">
        <v>9140</v>
      </c>
      <c r="O2104" s="0" t="s">
        <v>7879</v>
      </c>
      <c r="P2104" s="0" t="s">
        <v>147</v>
      </c>
      <c r="Q2104" s="0" t="s">
        <v>148</v>
      </c>
      <c r="R2104" s="0" t="n">
        <v>44483</v>
      </c>
      <c r="AD2104" s="0" t="s">
        <v>149</v>
      </c>
      <c r="AE2104" s="0" t="s">
        <v>150</v>
      </c>
      <c r="AF2104" s="0" t="s">
        <v>151</v>
      </c>
      <c r="AH2104" s="0" t="n">
        <v>14</v>
      </c>
      <c r="AI2104" s="0" t="n">
        <v>11</v>
      </c>
      <c r="AN2104" s="0" t="s">
        <v>147</v>
      </c>
      <c r="AO2104" s="0" t="s">
        <v>152</v>
      </c>
      <c r="AP2104" s="0" t="s">
        <v>153</v>
      </c>
      <c r="AQ2104" s="0" t="n">
        <v>9</v>
      </c>
      <c r="AR2104" s="0" t="n">
        <v>64</v>
      </c>
      <c r="AS2104" s="0" t="n">
        <v>32</v>
      </c>
      <c r="AV2104" s="0" t="s">
        <v>154</v>
      </c>
      <c r="AW2104" s="0" t="n">
        <f aca="false">COUNTA($BC2104:$EG2104)</f>
        <v>19</v>
      </c>
      <c r="AX2104" s="0" t="n">
        <f aca="false">COUNTIF($BC2104:$EG2104,"D")</f>
        <v>0</v>
      </c>
      <c r="AY2104" s="0" t="n">
        <f aca="false">COUNTIF($BC2104:$EG2104,"R")</f>
        <v>1</v>
      </c>
      <c r="AZ2104" s="0" t="n">
        <f aca="false">IF(CC2104="D",1,0)+IF(CL2104="D",1,0)+IF(CW2104="D",1,0)+IF(DD2104="D",1,0)+IF(DJ2104="D",1,0)+IF(DO2104="D",1,0)+IF(DW2104="D",1,0)</f>
        <v>0</v>
      </c>
      <c r="BA2104" s="0" t="n">
        <f aca="false">IF(DH2104&lt;&gt;"",1,0)+IF(DI2104&lt;&gt;"",1,0)+IF(DK2104&lt;&gt;"",1,0)+IF(DM2104&lt;&gt;"",1,0)+IF(DN2104&lt;&gt;"",1,0)+IF(DO2104&lt;&gt;"",1,0)+IF(DQ2104&lt;&gt;"",1,0)+IF(DR2104&lt;&gt;"",1,0)+IF(DT2104&lt;&gt;"",1,0)+IF(DU2104&lt;&gt;"",1,0)+IF(DV2104&lt;&gt;"",1,0)+IF(DW2104&lt;&gt;"",1,0)+IF(DX2104&lt;&gt;"",1,0)+IF(DZ2104&lt;&gt;"",1,0)+IF(EA2104&lt;&gt;"",1,0)+IF(EB2104&lt;&gt;"",1,0)+IF(EE2104&lt;&gt;"",1,0)</f>
        <v>0</v>
      </c>
      <c r="BB2104" s="0" t="n">
        <f aca="false">AY2104*AX2104</f>
        <v>0</v>
      </c>
      <c r="BC2104" s="0" t="s">
        <v>155</v>
      </c>
      <c r="BD2104" s="0" t="s">
        <v>155</v>
      </c>
      <c r="BF2104" s="0" t="s">
        <v>155</v>
      </c>
      <c r="BG2104" s="0" t="s">
        <v>155</v>
      </c>
      <c r="BH2104" s="0" t="s">
        <v>155</v>
      </c>
      <c r="BI2104" s="0" t="s">
        <v>155</v>
      </c>
      <c r="BJ2104" s="0" t="s">
        <v>155</v>
      </c>
      <c r="BK2104" s="0" t="s">
        <v>155</v>
      </c>
      <c r="BL2104" s="0" t="s">
        <v>155</v>
      </c>
      <c r="BR2104" s="0" t="s">
        <v>155</v>
      </c>
      <c r="BS2104" s="0" t="s">
        <v>155</v>
      </c>
      <c r="CA2104" s="0" t="s">
        <v>155</v>
      </c>
      <c r="CG2104" s="0" t="s">
        <v>155</v>
      </c>
      <c r="CN2104" s="0" t="s">
        <v>155</v>
      </c>
      <c r="CP2104" s="0" t="s">
        <v>155</v>
      </c>
      <c r="CQ2104" s="0" t="s">
        <v>155</v>
      </c>
      <c r="CV2104" s="0" t="s">
        <v>155</v>
      </c>
      <c r="CZ2104" s="0" t="s">
        <v>174</v>
      </c>
      <c r="DC2104" s="0" t="s">
        <v>155</v>
      </c>
    </row>
    <row r="2105" customFormat="false" ht="13.8" hidden="false" customHeight="false" outlineLevel="0" collapsed="false">
      <c r="A2105" s="0" t="s">
        <v>9141</v>
      </c>
      <c r="B2105" s="0" t="n">
        <v>78</v>
      </c>
      <c r="C2105" s="0" t="n">
        <v>283605</v>
      </c>
      <c r="D2105" s="0" t="s">
        <v>9142</v>
      </c>
      <c r="E2105" s="0" t="s">
        <v>465</v>
      </c>
      <c r="F2105" s="0" t="str">
        <f aca="false">CONCATENATE(D2106," ",LEFT(I2106,4),"T=",AW2106,"D=",AX2106,"R=",AY2106,"M=",AZ2106,"L=",BA2106,"B=",BB2106)</f>
        <v>HYTHON 1952T=9D=0R=0M=0L=5B=0</v>
      </c>
      <c r="G2105" s="0" t="s">
        <v>250</v>
      </c>
      <c r="I2105" s="0" t="s">
        <v>9143</v>
      </c>
      <c r="J2105" s="0" t="s">
        <v>9144</v>
      </c>
      <c r="K2105" s="0" t="s">
        <v>143</v>
      </c>
      <c r="L2105" s="0" t="s">
        <v>174</v>
      </c>
      <c r="M2105" s="0" t="str">
        <f aca="false">RIGHT(N2105,LEN(N2105)-FIND(" ",N2105))</f>
        <v>COVENTRY AVE NE</v>
      </c>
      <c r="N2105" s="0" t="s">
        <v>9145</v>
      </c>
      <c r="P2105" s="0" t="s">
        <v>147</v>
      </c>
      <c r="Q2105" s="0" t="s">
        <v>148</v>
      </c>
      <c r="R2105" s="0" t="n">
        <v>44483</v>
      </c>
      <c r="AD2105" s="0" t="s">
        <v>149</v>
      </c>
      <c r="AE2105" s="0" t="s">
        <v>150</v>
      </c>
      <c r="AH2105" s="0" t="n">
        <v>14</v>
      </c>
      <c r="AI2105" s="0" t="n">
        <v>11</v>
      </c>
      <c r="AJ2105" s="0" t="s">
        <v>164</v>
      </c>
      <c r="AM2105" s="0" t="s">
        <v>165</v>
      </c>
      <c r="AN2105" s="0" t="s">
        <v>147</v>
      </c>
      <c r="AO2105" s="0" t="s">
        <v>166</v>
      </c>
      <c r="AP2105" s="0" t="s">
        <v>167</v>
      </c>
      <c r="AQ2105" s="0" t="n">
        <v>9</v>
      </c>
      <c r="AR2105" s="0" t="n">
        <v>64</v>
      </c>
      <c r="AS2105" s="0" t="n">
        <v>32</v>
      </c>
      <c r="AV2105" s="0" t="s">
        <v>154</v>
      </c>
      <c r="AW2105" s="0" t="n">
        <f aca="false">COUNTA($BC2105:$EG2105)</f>
        <v>19</v>
      </c>
      <c r="AX2105" s="0" t="n">
        <f aca="false">COUNTIF($BC2105:$EG2105,"D")</f>
        <v>0</v>
      </c>
      <c r="AY2105" s="0" t="n">
        <f aca="false">COUNTIF($BC2105:$EG2105,"R")</f>
        <v>3</v>
      </c>
      <c r="AZ2105" s="0" t="n">
        <f aca="false">IF(CC2105="D",1,0)+IF(CL2105="D",1,0)+IF(CW2105="D",1,0)+IF(DD2105="D",1,0)+IF(DJ2105="D",1,0)+IF(DO2105="D",1,0)+IF(DW2105="D",1,0)</f>
        <v>0</v>
      </c>
      <c r="BA2105" s="0" t="n">
        <f aca="false">IF(DH2105&lt;&gt;"",1,0)+IF(DI2105&lt;&gt;"",1,0)+IF(DK2105&lt;&gt;"",1,0)+IF(DM2105&lt;&gt;"",1,0)+IF(DN2105&lt;&gt;"",1,0)+IF(DO2105&lt;&gt;"",1,0)+IF(DQ2105&lt;&gt;"",1,0)+IF(DR2105&lt;&gt;"",1,0)+IF(DT2105&lt;&gt;"",1,0)+IF(DU2105&lt;&gt;"",1,0)+IF(DV2105&lt;&gt;"",1,0)+IF(DW2105&lt;&gt;"",1,0)+IF(DX2105&lt;&gt;"",1,0)+IF(DZ2105&lt;&gt;"",1,0)+IF(EA2105&lt;&gt;"",1,0)+IF(EB2105&lt;&gt;"",1,0)+IF(EE2105&lt;&gt;"",1,0)</f>
        <v>6</v>
      </c>
      <c r="BB2105" s="0" t="n">
        <f aca="false">AY2105*AX2105</f>
        <v>0</v>
      </c>
      <c r="BL2105" s="0" t="s">
        <v>155</v>
      </c>
      <c r="BS2105" s="0" t="s">
        <v>155</v>
      </c>
      <c r="CA2105" s="0" t="s">
        <v>155</v>
      </c>
      <c r="CG2105" s="0" t="s">
        <v>155</v>
      </c>
      <c r="CK2105" s="0" t="s">
        <v>155</v>
      </c>
      <c r="CN2105" s="0" t="s">
        <v>155</v>
      </c>
      <c r="CP2105" s="0" t="s">
        <v>155</v>
      </c>
      <c r="CV2105" s="0" t="s">
        <v>155</v>
      </c>
      <c r="CY2105" s="0" t="s">
        <v>155</v>
      </c>
      <c r="DC2105" s="0" t="s">
        <v>155</v>
      </c>
      <c r="DI2105" s="0" t="s">
        <v>155</v>
      </c>
      <c r="DM2105" s="0" t="s">
        <v>174</v>
      </c>
      <c r="DN2105" s="0" t="s">
        <v>155</v>
      </c>
      <c r="DS2105" s="0" t="s">
        <v>174</v>
      </c>
      <c r="DU2105" s="0" t="s">
        <v>155</v>
      </c>
      <c r="DX2105" s="0" t="s">
        <v>155</v>
      </c>
      <c r="EA2105" s="0" t="s">
        <v>155</v>
      </c>
      <c r="ED2105" s="0" t="s">
        <v>174</v>
      </c>
      <c r="EF2105" s="0" t="s">
        <v>155</v>
      </c>
    </row>
    <row r="2106" customFormat="false" ht="13.8" hidden="false" customHeight="false" outlineLevel="0" collapsed="false">
      <c r="A2106" s="0" t="s">
        <v>9146</v>
      </c>
      <c r="B2106" s="0" t="n">
        <v>78</v>
      </c>
      <c r="C2106" s="0" t="n">
        <v>402283</v>
      </c>
      <c r="D2106" s="0" t="s">
        <v>9147</v>
      </c>
      <c r="E2106" s="0" t="s">
        <v>9148</v>
      </c>
      <c r="F2106" s="0" t="str">
        <f aca="false">CONCATENATE(D2107," ",LEFT(I2107,4),"T=",AW2107,"D=",AX2107,"R=",AY2107,"M=",AZ2107,"L=",BA2107,"B=",BB2107)</f>
        <v>HYTHON 1949T=9D=0R=0M=0L=5B=0</v>
      </c>
      <c r="G2106" s="0" t="s">
        <v>499</v>
      </c>
      <c r="I2106" s="0" t="s">
        <v>9149</v>
      </c>
      <c r="J2106" s="0" t="s">
        <v>9150</v>
      </c>
      <c r="K2106" s="0" t="s">
        <v>143</v>
      </c>
      <c r="M2106" s="0" t="str">
        <f aca="false">RIGHT(N2106,LEN(N2106)-FIND(" ",N2106))</f>
        <v>COVENTRY AVE NE</v>
      </c>
      <c r="N2106" s="0" t="s">
        <v>9151</v>
      </c>
      <c r="P2106" s="0" t="s">
        <v>147</v>
      </c>
      <c r="Q2106" s="0" t="s">
        <v>148</v>
      </c>
      <c r="R2106" s="0" t="n">
        <v>44483</v>
      </c>
      <c r="AD2106" s="0" t="s">
        <v>149</v>
      </c>
      <c r="AE2106" s="0" t="s">
        <v>150</v>
      </c>
      <c r="AH2106" s="0" t="n">
        <v>14</v>
      </c>
      <c r="AI2106" s="0" t="n">
        <v>11</v>
      </c>
      <c r="AJ2106" s="0" t="s">
        <v>164</v>
      </c>
      <c r="AM2106" s="0" t="s">
        <v>165</v>
      </c>
      <c r="AN2106" s="0" t="s">
        <v>147</v>
      </c>
      <c r="AO2106" s="0" t="s">
        <v>166</v>
      </c>
      <c r="AP2106" s="0" t="s">
        <v>167</v>
      </c>
      <c r="AQ2106" s="0" t="n">
        <v>9</v>
      </c>
      <c r="AR2106" s="0" t="n">
        <v>64</v>
      </c>
      <c r="AS2106" s="0" t="n">
        <v>32</v>
      </c>
      <c r="AV2106" s="0" t="s">
        <v>154</v>
      </c>
      <c r="AW2106" s="0" t="n">
        <f aca="false">COUNTA($BC2106:$EG2106)</f>
        <v>9</v>
      </c>
      <c r="AX2106" s="0" t="n">
        <f aca="false">COUNTIF($BC2106:$EG2106,"D")</f>
        <v>0</v>
      </c>
      <c r="AY2106" s="0" t="n">
        <f aca="false">COUNTIF($BC2106:$EG2106,"R")</f>
        <v>0</v>
      </c>
      <c r="AZ2106" s="0" t="n">
        <f aca="false">IF(CC2106="D",1,0)+IF(CL2106="D",1,0)+IF(CW2106="D",1,0)+IF(DD2106="D",1,0)+IF(DJ2106="D",1,0)+IF(DO2106="D",1,0)+IF(DW2106="D",1,0)</f>
        <v>0</v>
      </c>
      <c r="BA2106" s="0" t="n">
        <f aca="false">IF(DH2106&lt;&gt;"",1,0)+IF(DI2106&lt;&gt;"",1,0)+IF(DK2106&lt;&gt;"",1,0)+IF(DM2106&lt;&gt;"",1,0)+IF(DN2106&lt;&gt;"",1,0)+IF(DO2106&lt;&gt;"",1,0)+IF(DQ2106&lt;&gt;"",1,0)+IF(DR2106&lt;&gt;"",1,0)+IF(DT2106&lt;&gt;"",1,0)+IF(DU2106&lt;&gt;"",1,0)+IF(DV2106&lt;&gt;"",1,0)+IF(DW2106&lt;&gt;"",1,0)+IF(DX2106&lt;&gt;"",1,0)+IF(DZ2106&lt;&gt;"",1,0)+IF(EA2106&lt;&gt;"",1,0)+IF(EB2106&lt;&gt;"",1,0)+IF(EE2106&lt;&gt;"",1,0)</f>
        <v>5</v>
      </c>
      <c r="BB2106" s="0" t="n">
        <f aca="false">AY2106*AX2106</f>
        <v>0</v>
      </c>
      <c r="CV2106" s="0" t="s">
        <v>155</v>
      </c>
      <c r="DC2106" s="0" t="s">
        <v>155</v>
      </c>
      <c r="DI2106" s="0" t="s">
        <v>155</v>
      </c>
      <c r="DL2106" s="0" t="s">
        <v>155</v>
      </c>
      <c r="DN2106" s="0" t="s">
        <v>155</v>
      </c>
      <c r="DU2106" s="0" t="s">
        <v>155</v>
      </c>
      <c r="DX2106" s="0" t="s">
        <v>155</v>
      </c>
      <c r="EA2106" s="0" t="s">
        <v>155</v>
      </c>
      <c r="EF2106" s="0" t="s">
        <v>155</v>
      </c>
    </row>
    <row r="2107" customFormat="false" ht="13.8" hidden="false" customHeight="false" outlineLevel="0" collapsed="false">
      <c r="A2107" s="0" t="s">
        <v>9152</v>
      </c>
      <c r="B2107" s="0" t="n">
        <v>78</v>
      </c>
      <c r="C2107" s="0" t="n">
        <v>400735</v>
      </c>
      <c r="D2107" s="0" t="s">
        <v>9147</v>
      </c>
      <c r="E2107" s="0" t="s">
        <v>9153</v>
      </c>
      <c r="F2107" s="0" t="str">
        <f aca="false">CONCATENATE(D2108," ",LEFT(I2108,4),"T=",AW2108,"D=",AX2108,"R=",AY2108,"M=",AZ2108,"L=",BA2108,"B=",BB2108)</f>
        <v>NELSON 1987T=7D=1R=0M=0L=1B=0</v>
      </c>
      <c r="G2107" s="0" t="s">
        <v>1426</v>
      </c>
      <c r="I2107" s="0" t="s">
        <v>9154</v>
      </c>
      <c r="J2107" s="0" t="s">
        <v>9150</v>
      </c>
      <c r="K2107" s="0" t="s">
        <v>143</v>
      </c>
      <c r="M2107" s="0" t="str">
        <f aca="false">RIGHT(N2107,LEN(N2107)-FIND(" ",N2107))</f>
        <v>COVENTRY AVE NE</v>
      </c>
      <c r="N2107" s="0" t="s">
        <v>9151</v>
      </c>
      <c r="P2107" s="0" t="s">
        <v>147</v>
      </c>
      <c r="Q2107" s="0" t="s">
        <v>148</v>
      </c>
      <c r="R2107" s="0" t="n">
        <v>44483</v>
      </c>
      <c r="AD2107" s="0" t="s">
        <v>149</v>
      </c>
      <c r="AE2107" s="0" t="s">
        <v>150</v>
      </c>
      <c r="AH2107" s="0" t="n">
        <v>14</v>
      </c>
      <c r="AI2107" s="0" t="n">
        <v>11</v>
      </c>
      <c r="AJ2107" s="0" t="s">
        <v>164</v>
      </c>
      <c r="AM2107" s="0" t="s">
        <v>165</v>
      </c>
      <c r="AN2107" s="0" t="s">
        <v>147</v>
      </c>
      <c r="AO2107" s="0" t="s">
        <v>166</v>
      </c>
      <c r="AP2107" s="0" t="s">
        <v>167</v>
      </c>
      <c r="AQ2107" s="0" t="n">
        <v>9</v>
      </c>
      <c r="AR2107" s="0" t="n">
        <v>64</v>
      </c>
      <c r="AS2107" s="0" t="n">
        <v>32</v>
      </c>
      <c r="AV2107" s="0" t="s">
        <v>154</v>
      </c>
      <c r="AW2107" s="0" t="n">
        <f aca="false">COUNTA($BC2107:$EG2107)</f>
        <v>9</v>
      </c>
      <c r="AX2107" s="0" t="n">
        <f aca="false">COUNTIF($BC2107:$EG2107,"D")</f>
        <v>0</v>
      </c>
      <c r="AY2107" s="0" t="n">
        <f aca="false">COUNTIF($BC2107:$EG2107,"R")</f>
        <v>0</v>
      </c>
      <c r="AZ2107" s="0" t="n">
        <f aca="false">IF(CC2107="D",1,0)+IF(CL2107="D",1,0)+IF(CW2107="D",1,0)+IF(DD2107="D",1,0)+IF(DJ2107="D",1,0)+IF(DO2107="D",1,0)+IF(DW2107="D",1,0)</f>
        <v>0</v>
      </c>
      <c r="BA2107" s="0" t="n">
        <f aca="false">IF(DH2107&lt;&gt;"",1,0)+IF(DI2107&lt;&gt;"",1,0)+IF(DK2107&lt;&gt;"",1,0)+IF(DM2107&lt;&gt;"",1,0)+IF(DN2107&lt;&gt;"",1,0)+IF(DO2107&lt;&gt;"",1,0)+IF(DQ2107&lt;&gt;"",1,0)+IF(DR2107&lt;&gt;"",1,0)+IF(DT2107&lt;&gt;"",1,0)+IF(DU2107&lt;&gt;"",1,0)+IF(DV2107&lt;&gt;"",1,0)+IF(DW2107&lt;&gt;"",1,0)+IF(DX2107&lt;&gt;"",1,0)+IF(DZ2107&lt;&gt;"",1,0)+IF(EA2107&lt;&gt;"",1,0)+IF(EB2107&lt;&gt;"",1,0)+IF(EE2107&lt;&gt;"",1,0)</f>
        <v>5</v>
      </c>
      <c r="BB2107" s="0" t="n">
        <f aca="false">AY2107*AX2107</f>
        <v>0</v>
      </c>
      <c r="CV2107" s="0" t="s">
        <v>155</v>
      </c>
      <c r="DC2107" s="0" t="s">
        <v>155</v>
      </c>
      <c r="DI2107" s="0" t="s">
        <v>155</v>
      </c>
      <c r="DL2107" s="0" t="s">
        <v>155</v>
      </c>
      <c r="DN2107" s="0" t="s">
        <v>155</v>
      </c>
      <c r="DU2107" s="0" t="s">
        <v>155</v>
      </c>
      <c r="DX2107" s="0" t="s">
        <v>155</v>
      </c>
      <c r="EA2107" s="0" t="s">
        <v>155</v>
      </c>
      <c r="EF2107" s="0" t="s">
        <v>155</v>
      </c>
    </row>
    <row r="2108" customFormat="false" ht="13.8" hidden="false" customHeight="false" outlineLevel="0" collapsed="false">
      <c r="A2108" s="0" t="s">
        <v>9155</v>
      </c>
      <c r="B2108" s="0" t="n">
        <v>78</v>
      </c>
      <c r="C2108" s="0" t="n">
        <v>358054</v>
      </c>
      <c r="D2108" s="0" t="s">
        <v>1567</v>
      </c>
      <c r="E2108" s="0" t="s">
        <v>381</v>
      </c>
      <c r="F2108" s="0" t="str">
        <f aca="false">CONCATENATE(D2109," ",LEFT(I2109,4),"T=",AW2109,"D=",AX2109,"R=",AY2109,"M=",AZ2109,"L=",BA2109,"B=",BB2109)</f>
        <v>MOCELLA MERTEN 1965T=24D=3R=0M=1L=5B=0</v>
      </c>
      <c r="G2108" s="0" t="s">
        <v>3466</v>
      </c>
      <c r="I2108" s="0" t="s">
        <v>4588</v>
      </c>
      <c r="J2108" s="0" t="s">
        <v>9156</v>
      </c>
      <c r="K2108" s="0" t="s">
        <v>143</v>
      </c>
      <c r="M2108" s="0" t="str">
        <f aca="false">RIGHT(N2108,LEN(N2108)-FIND(" ",N2108))</f>
        <v>ROSELAWN AVE NE</v>
      </c>
      <c r="N2108" s="0" t="s">
        <v>9157</v>
      </c>
      <c r="P2108" s="0" t="s">
        <v>147</v>
      </c>
      <c r="Q2108" s="0" t="s">
        <v>148</v>
      </c>
      <c r="R2108" s="0" t="n">
        <v>44483</v>
      </c>
      <c r="AD2108" s="0" t="s">
        <v>149</v>
      </c>
      <c r="AE2108" s="0" t="s">
        <v>150</v>
      </c>
      <c r="AF2108" s="0" t="s">
        <v>151</v>
      </c>
      <c r="AH2108" s="0" t="n">
        <v>14</v>
      </c>
      <c r="AI2108" s="0" t="n">
        <v>11</v>
      </c>
      <c r="AN2108" s="0" t="s">
        <v>147</v>
      </c>
      <c r="AO2108" s="0" t="s">
        <v>152</v>
      </c>
      <c r="AP2108" s="0" t="s">
        <v>153</v>
      </c>
      <c r="AQ2108" s="0" t="n">
        <v>9</v>
      </c>
      <c r="AR2108" s="0" t="n">
        <v>64</v>
      </c>
      <c r="AS2108" s="0" t="n">
        <v>32</v>
      </c>
      <c r="AV2108" s="0" t="s">
        <v>154</v>
      </c>
      <c r="AW2108" s="0" t="n">
        <f aca="false">COUNTA($BC2108:$EG2108)</f>
        <v>7</v>
      </c>
      <c r="AX2108" s="0" t="n">
        <f aca="false">COUNTIF($BC2108:$EG2108,"D")</f>
        <v>1</v>
      </c>
      <c r="AY2108" s="0" t="n">
        <f aca="false">COUNTIF($BC2108:$EG2108,"R")</f>
        <v>0</v>
      </c>
      <c r="AZ2108" s="0" t="n">
        <f aca="false">IF(CC2108="D",1,0)+IF(CL2108="D",1,0)+IF(CW2108="D",1,0)+IF(DD2108="D",1,0)+IF(DJ2108="D",1,0)+IF(DO2108="D",1,0)+IF(DW2108="D",1,0)</f>
        <v>0</v>
      </c>
      <c r="BA2108" s="0" t="n">
        <f aca="false">IF(DH2108&lt;&gt;"",1,0)+IF(DI2108&lt;&gt;"",1,0)+IF(DK2108&lt;&gt;"",1,0)+IF(DM2108&lt;&gt;"",1,0)+IF(DN2108&lt;&gt;"",1,0)+IF(DO2108&lt;&gt;"",1,0)+IF(DQ2108&lt;&gt;"",1,0)+IF(DR2108&lt;&gt;"",1,0)+IF(DT2108&lt;&gt;"",1,0)+IF(DU2108&lt;&gt;"",1,0)+IF(DV2108&lt;&gt;"",1,0)+IF(DW2108&lt;&gt;"",1,0)+IF(DX2108&lt;&gt;"",1,0)+IF(DZ2108&lt;&gt;"",1,0)+IF(EA2108&lt;&gt;"",1,0)+IF(EB2108&lt;&gt;"",1,0)+IF(EE2108&lt;&gt;"",1,0)</f>
        <v>1</v>
      </c>
      <c r="BB2108" s="0" t="n">
        <f aca="false">AY2108*AX2108</f>
        <v>0</v>
      </c>
      <c r="CA2108" s="0" t="s">
        <v>155</v>
      </c>
      <c r="CP2108" s="0" t="s">
        <v>155</v>
      </c>
      <c r="CV2108" s="0" t="s">
        <v>155</v>
      </c>
      <c r="CY2108" s="0" t="s">
        <v>155</v>
      </c>
      <c r="CZ2108" s="0" t="s">
        <v>144</v>
      </c>
      <c r="DC2108" s="0" t="s">
        <v>155</v>
      </c>
      <c r="DN2108" s="0" t="s">
        <v>155</v>
      </c>
    </row>
    <row r="2109" customFormat="false" ht="13.8" hidden="false" customHeight="false" outlineLevel="0" collapsed="false">
      <c r="A2109" s="0" t="s">
        <v>9158</v>
      </c>
      <c r="B2109" s="0" t="n">
        <v>78</v>
      </c>
      <c r="C2109" s="0" t="n">
        <v>303398</v>
      </c>
      <c r="D2109" s="0" t="s">
        <v>9159</v>
      </c>
      <c r="E2109" s="0" t="s">
        <v>498</v>
      </c>
      <c r="F2109" s="0" t="str">
        <f aca="false">CONCATENATE(D2110," ",LEFT(I2110,4),"T=",AW2110,"D=",AX2110,"R=",AY2110,"M=",AZ2110,"L=",BA2110,"B=",BB2110)</f>
        <v>BURROUGHS 1989T=6D=0R=1M=0L=1B=0</v>
      </c>
      <c r="I2109" s="0" t="s">
        <v>9160</v>
      </c>
      <c r="J2109" s="0" t="s">
        <v>9156</v>
      </c>
      <c r="K2109" s="0" t="s">
        <v>143</v>
      </c>
      <c r="M2109" s="0" t="str">
        <f aca="false">RIGHT(N2109,LEN(N2109)-FIND(" ",N2109))</f>
        <v>BELVEDERE AVE NE</v>
      </c>
      <c r="N2109" s="0" t="s">
        <v>3303</v>
      </c>
      <c r="P2109" s="0" t="s">
        <v>147</v>
      </c>
      <c r="Q2109" s="0" t="s">
        <v>148</v>
      </c>
      <c r="R2109" s="0" t="n">
        <v>44483</v>
      </c>
      <c r="AD2109" s="0" t="s">
        <v>149</v>
      </c>
      <c r="AE2109" s="0" t="s">
        <v>150</v>
      </c>
      <c r="AF2109" s="0" t="s">
        <v>151</v>
      </c>
      <c r="AH2109" s="0" t="n">
        <v>14</v>
      </c>
      <c r="AI2109" s="0" t="n">
        <v>11</v>
      </c>
      <c r="AN2109" s="0" t="s">
        <v>147</v>
      </c>
      <c r="AO2109" s="0" t="s">
        <v>189</v>
      </c>
      <c r="AP2109" s="0" t="s">
        <v>190</v>
      </c>
      <c r="AQ2109" s="0" t="n">
        <v>9</v>
      </c>
      <c r="AR2109" s="0" t="n">
        <v>64</v>
      </c>
      <c r="AS2109" s="0" t="n">
        <v>32</v>
      </c>
      <c r="AV2109" s="0" t="s">
        <v>154</v>
      </c>
      <c r="AW2109" s="0" t="n">
        <f aca="false">COUNTA($BC2109:$EG2109)</f>
        <v>24</v>
      </c>
      <c r="AX2109" s="0" t="n">
        <f aca="false">COUNTIF($BC2109:$EG2109,"D")</f>
        <v>3</v>
      </c>
      <c r="AY2109" s="0" t="n">
        <f aca="false">COUNTIF($BC2109:$EG2109,"R")</f>
        <v>0</v>
      </c>
      <c r="AZ2109" s="0" t="n">
        <f aca="false">IF(CC2109="D",1,0)+IF(CL2109="D",1,0)+IF(CW2109="D",1,0)+IF(DD2109="D",1,0)+IF(DJ2109="D",1,0)+IF(DO2109="D",1,0)+IF(DW2109="D",1,0)</f>
        <v>1</v>
      </c>
      <c r="BA2109" s="0" t="n">
        <f aca="false">IF(DH2109&lt;&gt;"",1,0)+IF(DI2109&lt;&gt;"",1,0)+IF(DK2109&lt;&gt;"",1,0)+IF(DM2109&lt;&gt;"",1,0)+IF(DN2109&lt;&gt;"",1,0)+IF(DO2109&lt;&gt;"",1,0)+IF(DQ2109&lt;&gt;"",1,0)+IF(DR2109&lt;&gt;"",1,0)+IF(DT2109&lt;&gt;"",1,0)+IF(DU2109&lt;&gt;"",1,0)+IF(DV2109&lt;&gt;"",1,0)+IF(DW2109&lt;&gt;"",1,0)+IF(DX2109&lt;&gt;"",1,0)+IF(DZ2109&lt;&gt;"",1,0)+IF(EA2109&lt;&gt;"",1,0)+IF(EB2109&lt;&gt;"",1,0)+IF(EE2109&lt;&gt;"",1,0)</f>
        <v>5</v>
      </c>
      <c r="BB2109" s="0" t="n">
        <f aca="false">AY2109*AX2109</f>
        <v>0</v>
      </c>
      <c r="BI2109" s="0" t="s">
        <v>155</v>
      </c>
      <c r="BJ2109" s="0" t="s">
        <v>155</v>
      </c>
      <c r="BL2109" s="0" t="s">
        <v>155</v>
      </c>
      <c r="BP2109" s="0" t="s">
        <v>155</v>
      </c>
      <c r="BS2109" s="0" t="s">
        <v>155</v>
      </c>
      <c r="BV2109" s="0" t="s">
        <v>155</v>
      </c>
      <c r="BY2109" s="0" t="s">
        <v>144</v>
      </c>
      <c r="CA2109" s="0" t="s">
        <v>155</v>
      </c>
      <c r="CG2109" s="0" t="s">
        <v>155</v>
      </c>
      <c r="CK2109" s="0" t="s">
        <v>155</v>
      </c>
      <c r="CL2109" s="0" t="s">
        <v>144</v>
      </c>
      <c r="CN2109" s="0" t="s">
        <v>155</v>
      </c>
      <c r="CV2109" s="0" t="s">
        <v>155</v>
      </c>
      <c r="CY2109" s="0" t="s">
        <v>155</v>
      </c>
      <c r="CZ2109" s="0" t="s">
        <v>144</v>
      </c>
      <c r="DC2109" s="0" t="s">
        <v>155</v>
      </c>
      <c r="DF2109" s="0" t="s">
        <v>155</v>
      </c>
      <c r="DI2109" s="0" t="s">
        <v>155</v>
      </c>
      <c r="DL2109" s="0" t="s">
        <v>155</v>
      </c>
      <c r="DN2109" s="0" t="s">
        <v>155</v>
      </c>
      <c r="DU2109" s="0" t="s">
        <v>155</v>
      </c>
      <c r="DX2109" s="0" t="s">
        <v>155</v>
      </c>
      <c r="EA2109" s="0" t="s">
        <v>155</v>
      </c>
      <c r="EF2109" s="0" t="s">
        <v>155</v>
      </c>
    </row>
    <row r="2110" customFormat="false" ht="13.8" hidden="false" customHeight="false" outlineLevel="0" collapsed="false">
      <c r="A2110" s="0" t="s">
        <v>9161</v>
      </c>
      <c r="B2110" s="0" t="n">
        <v>78</v>
      </c>
      <c r="C2110" s="0" t="n">
        <v>362499</v>
      </c>
      <c r="D2110" s="0" t="s">
        <v>9162</v>
      </c>
      <c r="E2110" s="0" t="s">
        <v>3094</v>
      </c>
      <c r="F2110" s="0" t="str">
        <f aca="false">CONCATENATE(D2111," ",LEFT(I2111,4),"T=",AW2111,"D=",AX2111,"R=",AY2111,"M=",AZ2111,"L=",BA2111,"B=",BB2111)</f>
        <v>ARMSTRONG 1947T=25D=4R=0M=0L=3B=0</v>
      </c>
      <c r="G2110" s="0" t="s">
        <v>359</v>
      </c>
      <c r="I2110" s="0" t="s">
        <v>2191</v>
      </c>
      <c r="J2110" s="0" t="s">
        <v>9156</v>
      </c>
      <c r="K2110" s="0" t="s">
        <v>239</v>
      </c>
      <c r="M2110" s="0" t="str">
        <f aca="false">RIGHT(N2110,LEN(N2110)-FIND(" ",N2110))</f>
        <v>PERKINSWOOD BLVD NE</v>
      </c>
      <c r="N2110" s="0" t="s">
        <v>9163</v>
      </c>
      <c r="P2110" s="0" t="s">
        <v>147</v>
      </c>
      <c r="Q2110" s="0" t="s">
        <v>148</v>
      </c>
      <c r="R2110" s="0" t="n">
        <v>44483</v>
      </c>
      <c r="AD2110" s="0" t="s">
        <v>149</v>
      </c>
      <c r="AE2110" s="0" t="s">
        <v>150</v>
      </c>
      <c r="AF2110" s="0" t="s">
        <v>151</v>
      </c>
      <c r="AH2110" s="0" t="n">
        <v>14</v>
      </c>
      <c r="AI2110" s="0" t="n">
        <v>11</v>
      </c>
      <c r="AN2110" s="0" t="s">
        <v>147</v>
      </c>
      <c r="AO2110" s="0" t="s">
        <v>176</v>
      </c>
      <c r="AP2110" s="0" t="s">
        <v>177</v>
      </c>
      <c r="AQ2110" s="0" t="n">
        <v>9</v>
      </c>
      <c r="AR2110" s="0" t="n">
        <v>64</v>
      </c>
      <c r="AS2110" s="0" t="n">
        <v>32</v>
      </c>
      <c r="AV2110" s="0" t="s">
        <v>154</v>
      </c>
      <c r="AW2110" s="0" t="n">
        <f aca="false">COUNTA($BC2110:$EG2110)</f>
        <v>6</v>
      </c>
      <c r="AX2110" s="0" t="n">
        <f aca="false">COUNTIF($BC2110:$EG2110,"D")</f>
        <v>0</v>
      </c>
      <c r="AY2110" s="0" t="n">
        <f aca="false">COUNTIF($BC2110:$EG2110,"R")</f>
        <v>1</v>
      </c>
      <c r="AZ2110" s="0" t="n">
        <f aca="false">IF(CC2110="D",1,0)+IF(CL2110="D",1,0)+IF(CW2110="D",1,0)+IF(DD2110="D",1,0)+IF(DJ2110="D",1,0)+IF(DO2110="D",1,0)+IF(DW2110="D",1,0)</f>
        <v>0</v>
      </c>
      <c r="BA2110" s="0" t="n">
        <f aca="false">IF(DH2110&lt;&gt;"",1,0)+IF(DI2110&lt;&gt;"",1,0)+IF(DK2110&lt;&gt;"",1,0)+IF(DM2110&lt;&gt;"",1,0)+IF(DN2110&lt;&gt;"",1,0)+IF(DO2110&lt;&gt;"",1,0)+IF(DQ2110&lt;&gt;"",1,0)+IF(DR2110&lt;&gt;"",1,0)+IF(DT2110&lt;&gt;"",1,0)+IF(DU2110&lt;&gt;"",1,0)+IF(DV2110&lt;&gt;"",1,0)+IF(DW2110&lt;&gt;"",1,0)+IF(DX2110&lt;&gt;"",1,0)+IF(DZ2110&lt;&gt;"",1,0)+IF(EA2110&lt;&gt;"",1,0)+IF(EB2110&lt;&gt;"",1,0)+IF(EE2110&lt;&gt;"",1,0)</f>
        <v>1</v>
      </c>
      <c r="BB2110" s="0" t="n">
        <f aca="false">AY2110*AX2110</f>
        <v>0</v>
      </c>
      <c r="CA2110" s="0" t="s">
        <v>155</v>
      </c>
      <c r="CV2110" s="0" t="s">
        <v>155</v>
      </c>
      <c r="CY2110" s="0" t="s">
        <v>155</v>
      </c>
      <c r="CZ2110" s="0" t="s">
        <v>174</v>
      </c>
      <c r="DC2110" s="0" t="s">
        <v>155</v>
      </c>
      <c r="DN2110" s="0" t="s">
        <v>155</v>
      </c>
    </row>
    <row r="2111" customFormat="false" ht="13.8" hidden="false" customHeight="false" outlineLevel="0" collapsed="false">
      <c r="A2111" s="0" t="s">
        <v>9164</v>
      </c>
      <c r="B2111" s="0" t="n">
        <v>78</v>
      </c>
      <c r="C2111" s="0" t="n">
        <v>65310</v>
      </c>
      <c r="D2111" s="0" t="s">
        <v>2745</v>
      </c>
      <c r="E2111" s="0" t="s">
        <v>1241</v>
      </c>
      <c r="F2111" s="0" t="str">
        <f aca="false">CONCATENATE(D2112," ",LEFT(I2112,4),"T=",AW2112,"D=",AX2112,"R=",AY2112,"M=",AZ2112,"L=",BA2112,"B=",BB2112)</f>
        <v>DAVIS 1949T=5D=1R=0M=0L=0B=0</v>
      </c>
      <c r="G2111" s="0" t="s">
        <v>257</v>
      </c>
      <c r="I2111" s="0" t="s">
        <v>9165</v>
      </c>
      <c r="J2111" s="0" t="s">
        <v>9156</v>
      </c>
      <c r="K2111" s="0" t="s">
        <v>143</v>
      </c>
      <c r="L2111" s="0" t="s">
        <v>144</v>
      </c>
      <c r="M2111" s="0" t="str">
        <f aca="false">RIGHT(N2111,LEN(N2111)-FIND(" ",N2111))</f>
        <v>CRANBERRY LN NE</v>
      </c>
      <c r="N2111" s="0" t="s">
        <v>9166</v>
      </c>
      <c r="O2111" s="0" t="s">
        <v>9167</v>
      </c>
      <c r="P2111" s="0" t="s">
        <v>147</v>
      </c>
      <c r="Q2111" s="0" t="s">
        <v>148</v>
      </c>
      <c r="R2111" s="0" t="n">
        <v>44483</v>
      </c>
      <c r="AD2111" s="0" t="s">
        <v>149</v>
      </c>
      <c r="AE2111" s="0" t="s">
        <v>150</v>
      </c>
      <c r="AH2111" s="0" t="n">
        <v>14</v>
      </c>
      <c r="AI2111" s="0" t="n">
        <v>11</v>
      </c>
      <c r="AJ2111" s="0" t="s">
        <v>164</v>
      </c>
      <c r="AM2111" s="0" t="s">
        <v>165</v>
      </c>
      <c r="AN2111" s="0" t="s">
        <v>147</v>
      </c>
      <c r="AO2111" s="0" t="s">
        <v>166</v>
      </c>
      <c r="AP2111" s="0" t="s">
        <v>167</v>
      </c>
      <c r="AQ2111" s="0" t="n">
        <v>9</v>
      </c>
      <c r="AR2111" s="0" t="n">
        <v>64</v>
      </c>
      <c r="AS2111" s="0" t="n">
        <v>32</v>
      </c>
      <c r="AV2111" s="0" t="s">
        <v>154</v>
      </c>
      <c r="AW2111" s="0" t="n">
        <f aca="false">COUNTA($BC2111:$EG2111)</f>
        <v>25</v>
      </c>
      <c r="AX2111" s="0" t="n">
        <f aca="false">COUNTIF($BC2111:$EG2111,"D")</f>
        <v>4</v>
      </c>
      <c r="AY2111" s="0" t="n">
        <f aca="false">COUNTIF($BC2111:$EG2111,"R")</f>
        <v>0</v>
      </c>
      <c r="AZ2111" s="0" t="n">
        <f aca="false">IF(CC2111="D",1,0)+IF(CL2111="D",1,0)+IF(CW2111="D",1,0)+IF(DD2111="D",1,0)+IF(DJ2111="D",1,0)+IF(DO2111="D",1,0)+IF(DW2111="D",1,0)</f>
        <v>0</v>
      </c>
      <c r="BA2111" s="0" t="n">
        <f aca="false">IF(DH2111&lt;&gt;"",1,0)+IF(DI2111&lt;&gt;"",1,0)+IF(DK2111&lt;&gt;"",1,0)+IF(DM2111&lt;&gt;"",1,0)+IF(DN2111&lt;&gt;"",1,0)+IF(DO2111&lt;&gt;"",1,0)+IF(DQ2111&lt;&gt;"",1,0)+IF(DR2111&lt;&gt;"",1,0)+IF(DT2111&lt;&gt;"",1,0)+IF(DU2111&lt;&gt;"",1,0)+IF(DV2111&lt;&gt;"",1,0)+IF(DW2111&lt;&gt;"",1,0)+IF(DX2111&lt;&gt;"",1,0)+IF(DZ2111&lt;&gt;"",1,0)+IF(EA2111&lt;&gt;"",1,0)+IF(EB2111&lt;&gt;"",1,0)+IF(EE2111&lt;&gt;"",1,0)</f>
        <v>3</v>
      </c>
      <c r="BB2111" s="0" t="n">
        <f aca="false">AY2111*AX2111</f>
        <v>0</v>
      </c>
      <c r="BC2111" s="0" t="s">
        <v>155</v>
      </c>
      <c r="BD2111" s="0" t="s">
        <v>155</v>
      </c>
      <c r="BG2111" s="0" t="s">
        <v>155</v>
      </c>
      <c r="BH2111" s="0" t="s">
        <v>155</v>
      </c>
      <c r="BJ2111" s="0" t="s">
        <v>155</v>
      </c>
      <c r="BL2111" s="0" t="s">
        <v>155</v>
      </c>
      <c r="BP2111" s="0" t="s">
        <v>155</v>
      </c>
      <c r="BR2111" s="0" t="s">
        <v>155</v>
      </c>
      <c r="BS2111" s="0" t="s">
        <v>155</v>
      </c>
      <c r="BY2111" s="0" t="s">
        <v>144</v>
      </c>
      <c r="CA2111" s="0" t="s">
        <v>155</v>
      </c>
      <c r="CG2111" s="0" t="s">
        <v>155</v>
      </c>
      <c r="CK2111" s="0" t="s">
        <v>155</v>
      </c>
      <c r="CN2111" s="0" t="s">
        <v>155</v>
      </c>
      <c r="CP2111" s="0" t="s">
        <v>155</v>
      </c>
      <c r="CY2111" s="0" t="s">
        <v>155</v>
      </c>
      <c r="CZ2111" s="0" t="s">
        <v>144</v>
      </c>
      <c r="DC2111" s="0" t="s">
        <v>155</v>
      </c>
      <c r="DF2111" s="0" t="s">
        <v>155</v>
      </c>
      <c r="DG2111" s="0" t="s">
        <v>144</v>
      </c>
      <c r="DN2111" s="0" t="s">
        <v>155</v>
      </c>
      <c r="DU2111" s="0" t="s">
        <v>155</v>
      </c>
      <c r="EA2111" s="0" t="s">
        <v>155</v>
      </c>
      <c r="ED2111" s="0" t="s">
        <v>144</v>
      </c>
      <c r="EF2111" s="0" t="s">
        <v>155</v>
      </c>
    </row>
    <row r="2112" customFormat="false" ht="13.8" hidden="false" customHeight="false" outlineLevel="0" collapsed="false">
      <c r="A2112" s="0" t="s">
        <v>9168</v>
      </c>
      <c r="B2112" s="0" t="n">
        <v>78</v>
      </c>
      <c r="C2112" s="0" t="n">
        <v>292307</v>
      </c>
      <c r="D2112" s="0" t="s">
        <v>429</v>
      </c>
      <c r="E2112" s="0" t="s">
        <v>159</v>
      </c>
      <c r="F2112" s="0" t="str">
        <f aca="false">CONCATENATE(D2113," ",LEFT(I2113,4),"T=",AW2113,"D=",AX2113,"R=",AY2113,"M=",AZ2113,"L=",BA2113,"B=",BB2113)</f>
        <v>ZICKEFOOSE 1949T=24D=1R=2M=0L=5B=2</v>
      </c>
      <c r="G2112" s="0" t="s">
        <v>185</v>
      </c>
      <c r="I2112" s="0" t="s">
        <v>9169</v>
      </c>
      <c r="J2112" s="0" t="s">
        <v>9170</v>
      </c>
      <c r="K2112" s="0" t="s">
        <v>239</v>
      </c>
      <c r="M2112" s="0" t="str">
        <f aca="false">RIGHT(N2112,LEN(N2112)-FIND(" ",N2112))</f>
        <v>PLAZA AVE NE</v>
      </c>
      <c r="N2112" s="0" t="s">
        <v>931</v>
      </c>
      <c r="O2112" s="0" t="s">
        <v>2763</v>
      </c>
      <c r="P2112" s="0" t="s">
        <v>147</v>
      </c>
      <c r="Q2112" s="0" t="s">
        <v>148</v>
      </c>
      <c r="R2112" s="0" t="n">
        <v>44483</v>
      </c>
      <c r="AD2112" s="0" t="s">
        <v>149</v>
      </c>
      <c r="AE2112" s="0" t="s">
        <v>150</v>
      </c>
      <c r="AH2112" s="0" t="n">
        <v>14</v>
      </c>
      <c r="AI2112" s="0" t="n">
        <v>11</v>
      </c>
      <c r="AJ2112" s="0" t="s">
        <v>164</v>
      </c>
      <c r="AM2112" s="0" t="s">
        <v>165</v>
      </c>
      <c r="AN2112" s="0" t="s">
        <v>147</v>
      </c>
      <c r="AO2112" s="0" t="s">
        <v>261</v>
      </c>
      <c r="AP2112" s="0" t="s">
        <v>262</v>
      </c>
      <c r="AQ2112" s="0" t="n">
        <v>9</v>
      </c>
      <c r="AR2112" s="0" t="n">
        <v>64</v>
      </c>
      <c r="AS2112" s="0" t="n">
        <v>32</v>
      </c>
      <c r="AV2112" s="0" t="s">
        <v>154</v>
      </c>
      <c r="AW2112" s="0" t="n">
        <f aca="false">COUNTA($BC2112:$EG2112)</f>
        <v>5</v>
      </c>
      <c r="AX2112" s="0" t="n">
        <f aca="false">COUNTIF($BC2112:$EG2112,"D")</f>
        <v>1</v>
      </c>
      <c r="AY2112" s="0" t="n">
        <f aca="false">COUNTIF($BC2112:$EG2112,"R")</f>
        <v>0</v>
      </c>
      <c r="AZ2112" s="0" t="n">
        <f aca="false">IF(CC2112="D",1,0)+IF(CL2112="D",1,0)+IF(CW2112="D",1,0)+IF(DD2112="D",1,0)+IF(DJ2112="D",1,0)+IF(DO2112="D",1,0)+IF(DW2112="D",1,0)</f>
        <v>0</v>
      </c>
      <c r="BA2112" s="0" t="n">
        <f aca="false">IF(DH2112&lt;&gt;"",1,0)+IF(DI2112&lt;&gt;"",1,0)+IF(DK2112&lt;&gt;"",1,0)+IF(DM2112&lt;&gt;"",1,0)+IF(DN2112&lt;&gt;"",1,0)+IF(DO2112&lt;&gt;"",1,0)+IF(DQ2112&lt;&gt;"",1,0)+IF(DR2112&lt;&gt;"",1,0)+IF(DT2112&lt;&gt;"",1,0)+IF(DU2112&lt;&gt;"",1,0)+IF(DV2112&lt;&gt;"",1,0)+IF(DW2112&lt;&gt;"",1,0)+IF(DX2112&lt;&gt;"",1,0)+IF(DZ2112&lt;&gt;"",1,0)+IF(EA2112&lt;&gt;"",1,0)+IF(EB2112&lt;&gt;"",1,0)+IF(EE2112&lt;&gt;"",1,0)</f>
        <v>0</v>
      </c>
      <c r="BB2112" s="0" t="n">
        <f aca="false">AY2112*AX2112</f>
        <v>0</v>
      </c>
      <c r="BD2112" s="0" t="s">
        <v>155</v>
      </c>
      <c r="BL2112" s="0" t="s">
        <v>155</v>
      </c>
      <c r="BS2112" s="0" t="s">
        <v>155</v>
      </c>
      <c r="CA2112" s="0" t="s">
        <v>155</v>
      </c>
      <c r="CZ2112" s="0" t="s">
        <v>144</v>
      </c>
    </row>
    <row r="2113" customFormat="false" ht="13.8" hidden="false" customHeight="false" outlineLevel="0" collapsed="false">
      <c r="A2113" s="0" t="s">
        <v>9171</v>
      </c>
      <c r="B2113" s="0" t="n">
        <v>78</v>
      </c>
      <c r="C2113" s="0" t="n">
        <v>12857</v>
      </c>
      <c r="D2113" s="0" t="s">
        <v>9172</v>
      </c>
      <c r="E2113" s="0" t="s">
        <v>2372</v>
      </c>
      <c r="F2113" s="0" t="str">
        <f aca="false">CONCATENATE(D2114," ",LEFT(I2114,4),"T=",AW2114,"D=",AX2114,"R=",AY2114,"M=",AZ2114,"L=",BA2114,"B=",BB2114)</f>
        <v>ZICKEFOOSE 1949T=24D=1R=2M=0L=5B=2</v>
      </c>
      <c r="G2113" s="0" t="s">
        <v>250</v>
      </c>
      <c r="I2113" s="0" t="s">
        <v>9173</v>
      </c>
      <c r="J2113" s="0" t="s">
        <v>9170</v>
      </c>
      <c r="K2113" s="0" t="s">
        <v>143</v>
      </c>
      <c r="M2113" s="0" t="str">
        <f aca="false">RIGHT(N2113,LEN(N2113)-FIND(" ",N2113))</f>
        <v>ATLANTIC ST NE</v>
      </c>
      <c r="N2113" s="0" t="s">
        <v>9174</v>
      </c>
      <c r="P2113" s="0" t="s">
        <v>147</v>
      </c>
      <c r="Q2113" s="0" t="s">
        <v>148</v>
      </c>
      <c r="R2113" s="0" t="n">
        <v>44483</v>
      </c>
      <c r="AD2113" s="0" t="s">
        <v>149</v>
      </c>
      <c r="AE2113" s="0" t="s">
        <v>150</v>
      </c>
      <c r="AH2113" s="0" t="n">
        <v>14</v>
      </c>
      <c r="AI2113" s="0" t="n">
        <v>11</v>
      </c>
      <c r="AJ2113" s="0" t="s">
        <v>164</v>
      </c>
      <c r="AM2113" s="0" t="s">
        <v>165</v>
      </c>
      <c r="AN2113" s="0" t="s">
        <v>147</v>
      </c>
      <c r="AO2113" s="0" t="s">
        <v>176</v>
      </c>
      <c r="AP2113" s="0" t="s">
        <v>177</v>
      </c>
      <c r="AQ2113" s="0" t="n">
        <v>9</v>
      </c>
      <c r="AR2113" s="0" t="n">
        <v>64</v>
      </c>
      <c r="AS2113" s="0" t="n">
        <v>32</v>
      </c>
      <c r="AV2113" s="0" t="s">
        <v>154</v>
      </c>
      <c r="AW2113" s="0" t="n">
        <f aca="false">COUNTA($BC2113:$EG2113)</f>
        <v>24</v>
      </c>
      <c r="AX2113" s="0" t="n">
        <f aca="false">COUNTIF($BC2113:$EG2113,"D")</f>
        <v>1</v>
      </c>
      <c r="AY2113" s="0" t="n">
        <f aca="false">COUNTIF($BC2113:$EG2113,"R")</f>
        <v>2</v>
      </c>
      <c r="AZ2113" s="0" t="n">
        <f aca="false">IF(CC2113="D",1,0)+IF(CL2113="D",1,0)+IF(CW2113="D",1,0)+IF(DD2113="D",1,0)+IF(DJ2113="D",1,0)+IF(DO2113="D",1,0)+IF(DW2113="D",1,0)</f>
        <v>0</v>
      </c>
      <c r="BA2113" s="0" t="n">
        <f aca="false">IF(DH2113&lt;&gt;"",1,0)+IF(DI2113&lt;&gt;"",1,0)+IF(DK2113&lt;&gt;"",1,0)+IF(DM2113&lt;&gt;"",1,0)+IF(DN2113&lt;&gt;"",1,0)+IF(DO2113&lt;&gt;"",1,0)+IF(DQ2113&lt;&gt;"",1,0)+IF(DR2113&lt;&gt;"",1,0)+IF(DT2113&lt;&gt;"",1,0)+IF(DU2113&lt;&gt;"",1,0)+IF(DV2113&lt;&gt;"",1,0)+IF(DW2113&lt;&gt;"",1,0)+IF(DX2113&lt;&gt;"",1,0)+IF(DZ2113&lt;&gt;"",1,0)+IF(EA2113&lt;&gt;"",1,0)+IF(EB2113&lt;&gt;"",1,0)+IF(EE2113&lt;&gt;"",1,0)</f>
        <v>5</v>
      </c>
      <c r="BB2113" s="0" t="n">
        <f aca="false">AY2113*AX2113</f>
        <v>2</v>
      </c>
      <c r="BC2113" s="0" t="s">
        <v>155</v>
      </c>
      <c r="BD2113" s="0" t="s">
        <v>155</v>
      </c>
      <c r="BH2113" s="0" t="s">
        <v>155</v>
      </c>
      <c r="BI2113" s="0" t="s">
        <v>155</v>
      </c>
      <c r="BL2113" s="0" t="s">
        <v>155</v>
      </c>
      <c r="BP2113" s="0" t="s">
        <v>155</v>
      </c>
      <c r="BS2113" s="0" t="s">
        <v>155</v>
      </c>
      <c r="BY2113" s="0" t="s">
        <v>144</v>
      </c>
      <c r="CA2113" s="0" t="s">
        <v>155</v>
      </c>
      <c r="CK2113" s="0" t="s">
        <v>155</v>
      </c>
      <c r="CN2113" s="0" t="s">
        <v>155</v>
      </c>
      <c r="CP2113" s="0" t="s">
        <v>155</v>
      </c>
      <c r="CV2113" s="0" t="s">
        <v>155</v>
      </c>
      <c r="CY2113" s="0" t="s">
        <v>155</v>
      </c>
      <c r="CZ2113" s="0" t="s">
        <v>174</v>
      </c>
      <c r="DC2113" s="0" t="s">
        <v>155</v>
      </c>
      <c r="DF2113" s="0" t="s">
        <v>155</v>
      </c>
      <c r="DI2113" s="0" t="s">
        <v>155</v>
      </c>
      <c r="DL2113" s="0" t="s">
        <v>155</v>
      </c>
      <c r="DM2113" s="0" t="s">
        <v>174</v>
      </c>
      <c r="DN2113" s="0" t="s">
        <v>155</v>
      </c>
      <c r="DU2113" s="0" t="s">
        <v>155</v>
      </c>
      <c r="EA2113" s="0" t="s">
        <v>155</v>
      </c>
      <c r="EF2113" s="0" t="s">
        <v>155</v>
      </c>
    </row>
    <row r="2114" customFormat="false" ht="13.8" hidden="false" customHeight="false" outlineLevel="0" collapsed="false">
      <c r="A2114" s="0" t="s">
        <v>9175</v>
      </c>
      <c r="B2114" s="0" t="n">
        <v>78</v>
      </c>
      <c r="C2114" s="0" t="n">
        <v>12858</v>
      </c>
      <c r="D2114" s="0" t="s">
        <v>9172</v>
      </c>
      <c r="E2114" s="0" t="s">
        <v>358</v>
      </c>
      <c r="F2114" s="0" t="str">
        <f aca="false">CONCATENATE(D2115," ",LEFT(I2115,4),"T=",AW2115,"D=",AX2115,"R=",AY2115,"M=",AZ2115,"L=",BA2115,"B=",BB2115)</f>
        <v>REED 1960T=4D=0R=0M=0L=1B=0</v>
      </c>
      <c r="G2114" s="0" t="s">
        <v>200</v>
      </c>
      <c r="I2114" s="0" t="s">
        <v>9176</v>
      </c>
      <c r="J2114" s="0" t="s">
        <v>9170</v>
      </c>
      <c r="K2114" s="0" t="s">
        <v>143</v>
      </c>
      <c r="M2114" s="0" t="str">
        <f aca="false">RIGHT(N2114,LEN(N2114)-FIND(" ",N2114))</f>
        <v>ATLANTIC ST NE</v>
      </c>
      <c r="N2114" s="0" t="s">
        <v>9174</v>
      </c>
      <c r="P2114" s="0" t="s">
        <v>147</v>
      </c>
      <c r="Q2114" s="0" t="s">
        <v>148</v>
      </c>
      <c r="R2114" s="0" t="n">
        <v>44483</v>
      </c>
      <c r="AD2114" s="0" t="s">
        <v>149</v>
      </c>
      <c r="AE2114" s="0" t="s">
        <v>150</v>
      </c>
      <c r="AH2114" s="0" t="n">
        <v>14</v>
      </c>
      <c r="AI2114" s="0" t="n">
        <v>11</v>
      </c>
      <c r="AJ2114" s="0" t="s">
        <v>164</v>
      </c>
      <c r="AM2114" s="0" t="s">
        <v>165</v>
      </c>
      <c r="AN2114" s="0" t="s">
        <v>147</v>
      </c>
      <c r="AO2114" s="0" t="s">
        <v>176</v>
      </c>
      <c r="AP2114" s="0" t="s">
        <v>177</v>
      </c>
      <c r="AQ2114" s="0" t="n">
        <v>9</v>
      </c>
      <c r="AR2114" s="0" t="n">
        <v>64</v>
      </c>
      <c r="AS2114" s="0" t="n">
        <v>32</v>
      </c>
      <c r="AV2114" s="0" t="s">
        <v>154</v>
      </c>
      <c r="AW2114" s="0" t="n">
        <f aca="false">COUNTA($BC2114:$EG2114)</f>
        <v>24</v>
      </c>
      <c r="AX2114" s="0" t="n">
        <f aca="false">COUNTIF($BC2114:$EG2114,"D")</f>
        <v>1</v>
      </c>
      <c r="AY2114" s="0" t="n">
        <f aca="false">COUNTIF($BC2114:$EG2114,"R")</f>
        <v>2</v>
      </c>
      <c r="AZ2114" s="0" t="n">
        <f aca="false">IF(CC2114="D",1,0)+IF(CL2114="D",1,0)+IF(CW2114="D",1,0)+IF(DD2114="D",1,0)+IF(DJ2114="D",1,0)+IF(DO2114="D",1,0)+IF(DW2114="D",1,0)</f>
        <v>0</v>
      </c>
      <c r="BA2114" s="0" t="n">
        <f aca="false">IF(DH2114&lt;&gt;"",1,0)+IF(DI2114&lt;&gt;"",1,0)+IF(DK2114&lt;&gt;"",1,0)+IF(DM2114&lt;&gt;"",1,0)+IF(DN2114&lt;&gt;"",1,0)+IF(DO2114&lt;&gt;"",1,0)+IF(DQ2114&lt;&gt;"",1,0)+IF(DR2114&lt;&gt;"",1,0)+IF(DT2114&lt;&gt;"",1,0)+IF(DU2114&lt;&gt;"",1,0)+IF(DV2114&lt;&gt;"",1,0)+IF(DW2114&lt;&gt;"",1,0)+IF(DX2114&lt;&gt;"",1,0)+IF(DZ2114&lt;&gt;"",1,0)+IF(EA2114&lt;&gt;"",1,0)+IF(EB2114&lt;&gt;"",1,0)+IF(EE2114&lt;&gt;"",1,0)</f>
        <v>5</v>
      </c>
      <c r="BB2114" s="0" t="n">
        <f aca="false">AY2114*AX2114</f>
        <v>2</v>
      </c>
      <c r="BC2114" s="0" t="s">
        <v>155</v>
      </c>
      <c r="BD2114" s="0" t="s">
        <v>155</v>
      </c>
      <c r="BH2114" s="0" t="s">
        <v>155</v>
      </c>
      <c r="BI2114" s="0" t="s">
        <v>155</v>
      </c>
      <c r="BL2114" s="0" t="s">
        <v>155</v>
      </c>
      <c r="BP2114" s="0" t="s">
        <v>155</v>
      </c>
      <c r="BS2114" s="0" t="s">
        <v>155</v>
      </c>
      <c r="BY2114" s="0" t="s">
        <v>144</v>
      </c>
      <c r="CA2114" s="0" t="s">
        <v>155</v>
      </c>
      <c r="CK2114" s="0" t="s">
        <v>155</v>
      </c>
      <c r="CN2114" s="0" t="s">
        <v>155</v>
      </c>
      <c r="CP2114" s="0" t="s">
        <v>155</v>
      </c>
      <c r="CV2114" s="0" t="s">
        <v>155</v>
      </c>
      <c r="CY2114" s="0" t="s">
        <v>155</v>
      </c>
      <c r="CZ2114" s="0" t="s">
        <v>174</v>
      </c>
      <c r="DC2114" s="0" t="s">
        <v>155</v>
      </c>
      <c r="DF2114" s="0" t="s">
        <v>155</v>
      </c>
      <c r="DI2114" s="0" t="s">
        <v>155</v>
      </c>
      <c r="DL2114" s="0" t="s">
        <v>155</v>
      </c>
      <c r="DM2114" s="0" t="s">
        <v>174</v>
      </c>
      <c r="DN2114" s="0" t="s">
        <v>155</v>
      </c>
      <c r="DU2114" s="0" t="s">
        <v>155</v>
      </c>
      <c r="EA2114" s="0" t="s">
        <v>155</v>
      </c>
      <c r="EF2114" s="0" t="s">
        <v>155</v>
      </c>
    </row>
    <row r="2115" customFormat="false" ht="13.8" hidden="false" customHeight="false" outlineLevel="0" collapsed="false">
      <c r="A2115" s="0" t="s">
        <v>9177</v>
      </c>
      <c r="B2115" s="0" t="n">
        <v>78</v>
      </c>
      <c r="C2115" s="0" t="n">
        <v>385234</v>
      </c>
      <c r="D2115" s="0" t="s">
        <v>755</v>
      </c>
      <c r="E2115" s="0" t="s">
        <v>1120</v>
      </c>
      <c r="F2115" s="0" t="str">
        <f aca="false">CONCATENATE(D2116," ",LEFT(I2116,4),"T=",AW2116,"D=",AX2116,"R=",AY2116,"M=",AZ2116,"L=",BA2116,"B=",BB2116)</f>
        <v>GUARNIERI 1951T=19D=0R=2M=0L=5B=0</v>
      </c>
      <c r="G2115" s="0" t="s">
        <v>144</v>
      </c>
      <c r="H2115" s="0" t="s">
        <v>401</v>
      </c>
      <c r="I2115" s="0" t="s">
        <v>9178</v>
      </c>
      <c r="J2115" s="0" t="s">
        <v>9179</v>
      </c>
      <c r="K2115" s="0" t="s">
        <v>143</v>
      </c>
      <c r="M2115" s="0" t="str">
        <f aca="false">RIGHT(N2115,LEN(N2115)-FIND(" ",N2115))</f>
        <v>ATLANTIC ST NE</v>
      </c>
      <c r="N2115" s="0" t="s">
        <v>9180</v>
      </c>
      <c r="P2115" s="0" t="s">
        <v>147</v>
      </c>
      <c r="Q2115" s="0" t="s">
        <v>148</v>
      </c>
      <c r="R2115" s="0" t="n">
        <v>44483</v>
      </c>
      <c r="AD2115" s="0" t="s">
        <v>149</v>
      </c>
      <c r="AE2115" s="0" t="s">
        <v>150</v>
      </c>
      <c r="AF2115" s="0" t="s">
        <v>151</v>
      </c>
      <c r="AH2115" s="0" t="n">
        <v>14</v>
      </c>
      <c r="AI2115" s="0" t="n">
        <v>11</v>
      </c>
      <c r="AN2115" s="0" t="s">
        <v>147</v>
      </c>
      <c r="AO2115" s="0" t="s">
        <v>189</v>
      </c>
      <c r="AP2115" s="0" t="s">
        <v>190</v>
      </c>
      <c r="AQ2115" s="0" t="n">
        <v>9</v>
      </c>
      <c r="AR2115" s="0" t="n">
        <v>64</v>
      </c>
      <c r="AS2115" s="0" t="n">
        <v>32</v>
      </c>
      <c r="AV2115" s="0" t="s">
        <v>154</v>
      </c>
      <c r="AW2115" s="0" t="n">
        <f aca="false">COUNTA($BC2115:$EG2115)</f>
        <v>4</v>
      </c>
      <c r="AX2115" s="0" t="n">
        <f aca="false">COUNTIF($BC2115:$EG2115,"D")</f>
        <v>0</v>
      </c>
      <c r="AY2115" s="0" t="n">
        <f aca="false">COUNTIF($BC2115:$EG2115,"R")</f>
        <v>0</v>
      </c>
      <c r="AZ2115" s="0" t="n">
        <f aca="false">IF(CC2115="D",1,0)+IF(CL2115="D",1,0)+IF(CW2115="D",1,0)+IF(DD2115="D",1,0)+IF(DJ2115="D",1,0)+IF(DO2115="D",1,0)+IF(DW2115="D",1,0)</f>
        <v>0</v>
      </c>
      <c r="BA2115" s="0" t="n">
        <f aca="false">IF(DH2115&lt;&gt;"",1,0)+IF(DI2115&lt;&gt;"",1,0)+IF(DK2115&lt;&gt;"",1,0)+IF(DM2115&lt;&gt;"",1,0)+IF(DN2115&lt;&gt;"",1,0)+IF(DO2115&lt;&gt;"",1,0)+IF(DQ2115&lt;&gt;"",1,0)+IF(DR2115&lt;&gt;"",1,0)+IF(DT2115&lt;&gt;"",1,0)+IF(DU2115&lt;&gt;"",1,0)+IF(DV2115&lt;&gt;"",1,0)+IF(DW2115&lt;&gt;"",1,0)+IF(DX2115&lt;&gt;"",1,0)+IF(DZ2115&lt;&gt;"",1,0)+IF(EA2115&lt;&gt;"",1,0)+IF(EB2115&lt;&gt;"",1,0)+IF(EE2115&lt;&gt;"",1,0)</f>
        <v>1</v>
      </c>
      <c r="BB2115" s="0" t="n">
        <f aca="false">AY2115*AX2115</f>
        <v>0</v>
      </c>
      <c r="CV2115" s="0" t="s">
        <v>155</v>
      </c>
      <c r="DC2115" s="0" t="s">
        <v>155</v>
      </c>
      <c r="DN2115" s="0" t="s">
        <v>155</v>
      </c>
      <c r="EF2115" s="0" t="s">
        <v>155</v>
      </c>
    </row>
    <row r="2116" customFormat="false" ht="13.8" hidden="false" customHeight="false" outlineLevel="0" collapsed="false">
      <c r="A2116" s="0" t="s">
        <v>9181</v>
      </c>
      <c r="B2116" s="0" t="n">
        <v>78</v>
      </c>
      <c r="C2116" s="0" t="n">
        <v>296823</v>
      </c>
      <c r="D2116" s="0" t="s">
        <v>1060</v>
      </c>
      <c r="E2116" s="0" t="s">
        <v>1135</v>
      </c>
      <c r="F2116" s="0" t="str">
        <f aca="false">CONCATENATE(D2117," ",LEFT(I2117,4),"T=",AW2117,"D=",AX2117,"R=",AY2117,"M=",AZ2117,"L=",BA2117,"B=",BB2117)</f>
        <v>KOLASINSKI 1990T=13D=1R=0M=1L=6B=0</v>
      </c>
      <c r="G2116" s="0" t="s">
        <v>1721</v>
      </c>
      <c r="I2116" s="0" t="s">
        <v>9182</v>
      </c>
      <c r="J2116" s="0" t="s">
        <v>9183</v>
      </c>
      <c r="K2116" s="0" t="s">
        <v>143</v>
      </c>
      <c r="L2116" s="0" t="s">
        <v>174</v>
      </c>
      <c r="M2116" s="0" t="str">
        <f aca="false">RIGHT(N2116,LEN(N2116)-FIND(" ",N2116))</f>
        <v>KENILWORTH AVE NE</v>
      </c>
      <c r="N2116" s="0" t="s">
        <v>9184</v>
      </c>
      <c r="P2116" s="0" t="s">
        <v>147</v>
      </c>
      <c r="Q2116" s="0" t="s">
        <v>148</v>
      </c>
      <c r="R2116" s="0" t="n">
        <v>44483</v>
      </c>
      <c r="V2116" s="0" t="s">
        <v>9185</v>
      </c>
      <c r="X2116" s="0" t="s">
        <v>147</v>
      </c>
      <c r="Y2116" s="0" t="s">
        <v>148</v>
      </c>
      <c r="Z2116" s="0" t="n">
        <v>44482</v>
      </c>
      <c r="AA2116" s="0" t="n">
        <v>4008</v>
      </c>
      <c r="AD2116" s="0" t="s">
        <v>149</v>
      </c>
      <c r="AE2116" s="0" t="s">
        <v>150</v>
      </c>
      <c r="AF2116" s="0" t="s">
        <v>151</v>
      </c>
      <c r="AH2116" s="0" t="n">
        <v>14</v>
      </c>
      <c r="AI2116" s="0" t="n">
        <v>11</v>
      </c>
      <c r="AN2116" s="0" t="s">
        <v>147</v>
      </c>
      <c r="AO2116" s="0" t="s">
        <v>152</v>
      </c>
      <c r="AP2116" s="0" t="s">
        <v>153</v>
      </c>
      <c r="AQ2116" s="0" t="n">
        <v>9</v>
      </c>
      <c r="AR2116" s="0" t="n">
        <v>64</v>
      </c>
      <c r="AS2116" s="0" t="n">
        <v>32</v>
      </c>
      <c r="AV2116" s="0" t="s">
        <v>154</v>
      </c>
      <c r="AW2116" s="0" t="n">
        <f aca="false">COUNTA($BC2116:$EG2116)</f>
        <v>19</v>
      </c>
      <c r="AX2116" s="0" t="n">
        <f aca="false">COUNTIF($BC2116:$EG2116,"D")</f>
        <v>0</v>
      </c>
      <c r="AY2116" s="0" t="n">
        <f aca="false">COUNTIF($BC2116:$EG2116,"R")</f>
        <v>2</v>
      </c>
      <c r="AZ2116" s="0" t="n">
        <f aca="false">IF(CC2116="D",1,0)+IF(CL2116="D",1,0)+IF(CW2116="D",1,0)+IF(DD2116="D",1,0)+IF(DJ2116="D",1,0)+IF(DO2116="D",1,0)+IF(DW2116="D",1,0)</f>
        <v>0</v>
      </c>
      <c r="BA2116" s="0" t="n">
        <f aca="false">IF(DH2116&lt;&gt;"",1,0)+IF(DI2116&lt;&gt;"",1,0)+IF(DK2116&lt;&gt;"",1,0)+IF(DM2116&lt;&gt;"",1,0)+IF(DN2116&lt;&gt;"",1,0)+IF(DO2116&lt;&gt;"",1,0)+IF(DQ2116&lt;&gt;"",1,0)+IF(DR2116&lt;&gt;"",1,0)+IF(DT2116&lt;&gt;"",1,0)+IF(DU2116&lt;&gt;"",1,0)+IF(DV2116&lt;&gt;"",1,0)+IF(DW2116&lt;&gt;"",1,0)+IF(DX2116&lt;&gt;"",1,0)+IF(DZ2116&lt;&gt;"",1,0)+IF(EA2116&lt;&gt;"",1,0)+IF(EB2116&lt;&gt;"",1,0)+IF(EE2116&lt;&gt;"",1,0)</f>
        <v>5</v>
      </c>
      <c r="BB2116" s="0" t="n">
        <f aca="false">AY2116*AX2116</f>
        <v>0</v>
      </c>
      <c r="BJ2116" s="0" t="s">
        <v>155</v>
      </c>
      <c r="BL2116" s="0" t="s">
        <v>155</v>
      </c>
      <c r="BP2116" s="0" t="s">
        <v>155</v>
      </c>
      <c r="BS2116" s="0" t="s">
        <v>155</v>
      </c>
      <c r="CA2116" s="0" t="s">
        <v>155</v>
      </c>
      <c r="CG2116" s="0" t="s">
        <v>155</v>
      </c>
      <c r="CH2116" s="0" t="s">
        <v>174</v>
      </c>
      <c r="CK2116" s="0" t="s">
        <v>155</v>
      </c>
      <c r="CV2116" s="0" t="s">
        <v>155</v>
      </c>
      <c r="CY2116" s="0" t="s">
        <v>155</v>
      </c>
      <c r="DC2116" s="0" t="s">
        <v>155</v>
      </c>
      <c r="DI2116" s="0" t="s">
        <v>155</v>
      </c>
      <c r="DL2116" s="0" t="s">
        <v>155</v>
      </c>
      <c r="DN2116" s="0" t="s">
        <v>155</v>
      </c>
      <c r="DU2116" s="0" t="s">
        <v>155</v>
      </c>
      <c r="DX2116" s="0" t="s">
        <v>155</v>
      </c>
      <c r="EA2116" s="0" t="s">
        <v>155</v>
      </c>
      <c r="ED2116" s="0" t="s">
        <v>174</v>
      </c>
      <c r="EF2116" s="0" t="s">
        <v>155</v>
      </c>
    </row>
    <row r="2117" customFormat="false" ht="13.8" hidden="false" customHeight="false" outlineLevel="0" collapsed="false">
      <c r="A2117" s="0" t="s">
        <v>9186</v>
      </c>
      <c r="B2117" s="0" t="n">
        <v>78</v>
      </c>
      <c r="C2117" s="0" t="n">
        <v>357093</v>
      </c>
      <c r="D2117" s="0" t="s">
        <v>9187</v>
      </c>
      <c r="E2117" s="0" t="s">
        <v>9188</v>
      </c>
      <c r="F2117" s="0" t="str">
        <f aca="false">CONCATENATE(D2118," ",LEFT(I2118,4),"T=",AW2118,"D=",AX2118,"R=",AY2118,"M=",AZ2118,"L=",BA2118,"B=",BB2118)</f>
        <v>BARNHART 1940T=13D=0R=3M=0L=4B=0</v>
      </c>
      <c r="G2117" s="0" t="s">
        <v>2597</v>
      </c>
      <c r="I2117" s="0" t="s">
        <v>9189</v>
      </c>
      <c r="J2117" s="0" t="s">
        <v>9190</v>
      </c>
      <c r="K2117" s="0" t="s">
        <v>143</v>
      </c>
      <c r="L2117" s="0" t="s">
        <v>144</v>
      </c>
      <c r="M2117" s="0" t="str">
        <f aca="false">RIGHT(N2117,LEN(N2117)-FIND(" ",N2117))</f>
        <v>WILLARD AVE NE</v>
      </c>
      <c r="N2117" s="0" t="s">
        <v>9191</v>
      </c>
      <c r="P2117" s="0" t="s">
        <v>147</v>
      </c>
      <c r="Q2117" s="0" t="s">
        <v>148</v>
      </c>
      <c r="R2117" s="0" t="n">
        <v>44483</v>
      </c>
      <c r="AD2117" s="0" t="s">
        <v>149</v>
      </c>
      <c r="AE2117" s="0" t="s">
        <v>150</v>
      </c>
      <c r="AF2117" s="0" t="s">
        <v>151</v>
      </c>
      <c r="AH2117" s="0" t="n">
        <v>14</v>
      </c>
      <c r="AI2117" s="0" t="n">
        <v>11</v>
      </c>
      <c r="AN2117" s="0" t="s">
        <v>147</v>
      </c>
      <c r="AO2117" s="0" t="s">
        <v>152</v>
      </c>
      <c r="AP2117" s="0" t="s">
        <v>153</v>
      </c>
      <c r="AQ2117" s="0" t="n">
        <v>9</v>
      </c>
      <c r="AR2117" s="0" t="n">
        <v>64</v>
      </c>
      <c r="AS2117" s="0" t="n">
        <v>32</v>
      </c>
      <c r="AV2117" s="0" t="s">
        <v>154</v>
      </c>
      <c r="AW2117" s="0" t="n">
        <f aca="false">COUNTA($BC2117:$EG2117)</f>
        <v>13</v>
      </c>
      <c r="AX2117" s="0" t="n">
        <f aca="false">COUNTIF($BC2117:$EG2117,"D")</f>
        <v>1</v>
      </c>
      <c r="AY2117" s="0" t="n">
        <f aca="false">COUNTIF($BC2117:$EG2117,"R")</f>
        <v>0</v>
      </c>
      <c r="AZ2117" s="0" t="n">
        <f aca="false">IF(CC2117="D",1,0)+IF(CL2117="D",1,0)+IF(CW2117="D",1,0)+IF(DD2117="D",1,0)+IF(DJ2117="D",1,0)+IF(DO2117="D",1,0)+IF(DW2117="D",1,0)</f>
        <v>1</v>
      </c>
      <c r="BA2117" s="0" t="n">
        <f aca="false">IF(DH2117&lt;&gt;"",1,0)+IF(DI2117&lt;&gt;"",1,0)+IF(DK2117&lt;&gt;"",1,0)+IF(DM2117&lt;&gt;"",1,0)+IF(DN2117&lt;&gt;"",1,0)+IF(DO2117&lt;&gt;"",1,0)+IF(DQ2117&lt;&gt;"",1,0)+IF(DR2117&lt;&gt;"",1,0)+IF(DT2117&lt;&gt;"",1,0)+IF(DU2117&lt;&gt;"",1,0)+IF(DV2117&lt;&gt;"",1,0)+IF(DW2117&lt;&gt;"",1,0)+IF(DX2117&lt;&gt;"",1,0)+IF(DZ2117&lt;&gt;"",1,0)+IF(EA2117&lt;&gt;"",1,0)+IF(EB2117&lt;&gt;"",1,0)+IF(EE2117&lt;&gt;"",1,0)</f>
        <v>6</v>
      </c>
      <c r="BB2117" s="0" t="n">
        <f aca="false">AY2117*AX2117</f>
        <v>0</v>
      </c>
      <c r="CA2117" s="0" t="s">
        <v>155</v>
      </c>
      <c r="CN2117" s="0" t="s">
        <v>155</v>
      </c>
      <c r="CP2117" s="0" t="s">
        <v>155</v>
      </c>
      <c r="CY2117" s="0" t="s">
        <v>155</v>
      </c>
      <c r="DC2117" s="0" t="s">
        <v>155</v>
      </c>
      <c r="DL2117" s="0" t="s">
        <v>155</v>
      </c>
      <c r="DN2117" s="0" t="s">
        <v>155</v>
      </c>
      <c r="DR2117" s="0" t="s">
        <v>155</v>
      </c>
      <c r="DU2117" s="0" t="s">
        <v>155</v>
      </c>
      <c r="DW2117" s="0" t="s">
        <v>144</v>
      </c>
      <c r="DX2117" s="0" t="s">
        <v>155</v>
      </c>
      <c r="EA2117" s="0" t="s">
        <v>155</v>
      </c>
      <c r="EF2117" s="0" t="s">
        <v>155</v>
      </c>
    </row>
    <row r="2118" customFormat="false" ht="13.8" hidden="false" customHeight="false" outlineLevel="0" collapsed="false">
      <c r="A2118" s="0" t="s">
        <v>9192</v>
      </c>
      <c r="B2118" s="0" t="n">
        <v>78</v>
      </c>
      <c r="C2118" s="0" t="n">
        <v>403096</v>
      </c>
      <c r="D2118" s="0" t="s">
        <v>9193</v>
      </c>
      <c r="E2118" s="0" t="s">
        <v>1784</v>
      </c>
      <c r="F2118" s="0" t="str">
        <f aca="false">CONCATENATE(D2119," ",LEFT(I2119,4),"T=",AW2119,"D=",AX2119,"R=",AY2119,"M=",AZ2119,"L=",BA2119,"B=",BB2119)</f>
        <v>LYONS 1990T=0D=0R=0M=0L=0B=0</v>
      </c>
      <c r="G2118" s="0" t="s">
        <v>6856</v>
      </c>
      <c r="I2118" s="0" t="s">
        <v>9194</v>
      </c>
      <c r="J2118" s="0" t="s">
        <v>9190</v>
      </c>
      <c r="K2118" s="0" t="s">
        <v>143</v>
      </c>
      <c r="L2118" s="0" t="s">
        <v>174</v>
      </c>
      <c r="M2118" s="0" t="str">
        <f aca="false">RIGHT(N2118,LEN(N2118)-FIND(" ",N2118))</f>
        <v>E MARKET ST</v>
      </c>
      <c r="N2118" s="0" t="s">
        <v>9195</v>
      </c>
      <c r="P2118" s="0" t="s">
        <v>147</v>
      </c>
      <c r="Q2118" s="0" t="s">
        <v>148</v>
      </c>
      <c r="R2118" s="0" t="n">
        <v>44484</v>
      </c>
      <c r="AD2118" s="0" t="s">
        <v>149</v>
      </c>
      <c r="AE2118" s="0" t="s">
        <v>150</v>
      </c>
      <c r="AF2118" s="0" t="s">
        <v>151</v>
      </c>
      <c r="AH2118" s="0" t="n">
        <v>14</v>
      </c>
      <c r="AI2118" s="0" t="n">
        <v>11</v>
      </c>
      <c r="AN2118" s="0" t="s">
        <v>147</v>
      </c>
      <c r="AO2118" s="0" t="s">
        <v>176</v>
      </c>
      <c r="AP2118" s="0" t="s">
        <v>177</v>
      </c>
      <c r="AQ2118" s="0" t="n">
        <v>9</v>
      </c>
      <c r="AR2118" s="0" t="n">
        <v>64</v>
      </c>
      <c r="AS2118" s="0" t="n">
        <v>32</v>
      </c>
      <c r="AV2118" s="0" t="s">
        <v>154</v>
      </c>
      <c r="AW2118" s="0" t="n">
        <f aca="false">COUNTA($BC2118:$EG2118)</f>
        <v>13</v>
      </c>
      <c r="AX2118" s="0" t="n">
        <f aca="false">COUNTIF($BC2118:$EG2118,"D")</f>
        <v>0</v>
      </c>
      <c r="AY2118" s="0" t="n">
        <f aca="false">COUNTIF($BC2118:$EG2118,"R")</f>
        <v>3</v>
      </c>
      <c r="AZ2118" s="0" t="n">
        <f aca="false">IF(CC2118="D",1,0)+IF(CL2118="D",1,0)+IF(CW2118="D",1,0)+IF(DD2118="D",1,0)+IF(DJ2118="D",1,0)+IF(DO2118="D",1,0)+IF(DW2118="D",1,0)</f>
        <v>0</v>
      </c>
      <c r="BA2118" s="0" t="n">
        <f aca="false">IF(DH2118&lt;&gt;"",1,0)+IF(DI2118&lt;&gt;"",1,0)+IF(DK2118&lt;&gt;"",1,0)+IF(DM2118&lt;&gt;"",1,0)+IF(DN2118&lt;&gt;"",1,0)+IF(DO2118&lt;&gt;"",1,0)+IF(DQ2118&lt;&gt;"",1,0)+IF(DR2118&lt;&gt;"",1,0)+IF(DT2118&lt;&gt;"",1,0)+IF(DU2118&lt;&gt;"",1,0)+IF(DV2118&lt;&gt;"",1,0)+IF(DW2118&lt;&gt;"",1,0)+IF(DX2118&lt;&gt;"",1,0)+IF(DZ2118&lt;&gt;"",1,0)+IF(EA2118&lt;&gt;"",1,0)+IF(EB2118&lt;&gt;"",1,0)+IF(EE2118&lt;&gt;"",1,0)</f>
        <v>4</v>
      </c>
      <c r="BB2118" s="0" t="n">
        <f aca="false">AY2118*AX2118</f>
        <v>0</v>
      </c>
      <c r="CV2118" s="0" t="s">
        <v>155</v>
      </c>
      <c r="CY2118" s="0" t="s">
        <v>155</v>
      </c>
      <c r="CZ2118" s="0" t="s">
        <v>174</v>
      </c>
      <c r="DC2118" s="0" t="s">
        <v>155</v>
      </c>
      <c r="DF2118" s="0" t="s">
        <v>155</v>
      </c>
      <c r="DI2118" s="0" t="s">
        <v>155</v>
      </c>
      <c r="DL2118" s="0" t="s">
        <v>155</v>
      </c>
      <c r="DN2118" s="0" t="s">
        <v>155</v>
      </c>
      <c r="DS2118" s="0" t="s">
        <v>174</v>
      </c>
      <c r="DU2118" s="0" t="s">
        <v>155</v>
      </c>
      <c r="DX2118" s="0" t="s">
        <v>155</v>
      </c>
      <c r="ED2118" s="0" t="s">
        <v>174</v>
      </c>
      <c r="EF2118" s="0" t="s">
        <v>155</v>
      </c>
    </row>
    <row r="2119" customFormat="false" ht="13.8" hidden="false" customHeight="false" outlineLevel="0" collapsed="false">
      <c r="A2119" s="0" t="s">
        <v>9196</v>
      </c>
      <c r="B2119" s="0" t="n">
        <v>78</v>
      </c>
      <c r="C2119" s="0" t="n">
        <v>362634</v>
      </c>
      <c r="D2119" s="0" t="s">
        <v>9197</v>
      </c>
      <c r="E2119" s="0" t="s">
        <v>2260</v>
      </c>
      <c r="F2119" s="0" t="str">
        <f aca="false">CONCATENATE(D2120," ",LEFT(I2120,4),"T=",AW2120,"D=",AX2120,"R=",AY2120,"M=",AZ2120,"L=",BA2120,"B=",BB2120)</f>
        <v>FRANZE 1945T=8D=0R=0M=0L=0B=0</v>
      </c>
      <c r="G2119" s="0" t="s">
        <v>250</v>
      </c>
      <c r="I2119" s="0" t="s">
        <v>7758</v>
      </c>
      <c r="J2119" s="0" t="s">
        <v>9198</v>
      </c>
      <c r="K2119" s="0" t="s">
        <v>239</v>
      </c>
      <c r="M2119" s="0" t="str">
        <f aca="false">RIGHT(N2119,LEN(N2119)-FIND(" ",N2119))</f>
        <v>FAIRMOUNT AVE NE</v>
      </c>
      <c r="N2119" s="0" t="s">
        <v>7042</v>
      </c>
      <c r="P2119" s="0" t="s">
        <v>147</v>
      </c>
      <c r="Q2119" s="0" t="s">
        <v>148</v>
      </c>
      <c r="R2119" s="0" t="n">
        <v>44483</v>
      </c>
      <c r="AD2119" s="0" t="s">
        <v>149</v>
      </c>
      <c r="AE2119" s="0" t="s">
        <v>150</v>
      </c>
      <c r="AF2119" s="0" t="s">
        <v>151</v>
      </c>
      <c r="AH2119" s="0" t="n">
        <v>14</v>
      </c>
      <c r="AI2119" s="0" t="n">
        <v>11</v>
      </c>
      <c r="AN2119" s="0" t="s">
        <v>147</v>
      </c>
      <c r="AO2119" s="0" t="s">
        <v>261</v>
      </c>
      <c r="AP2119" s="0" t="s">
        <v>262</v>
      </c>
      <c r="AQ2119" s="0" t="n">
        <v>9</v>
      </c>
      <c r="AR2119" s="0" t="n">
        <v>64</v>
      </c>
      <c r="AS2119" s="0" t="n">
        <v>32</v>
      </c>
      <c r="AV2119" s="0" t="s">
        <v>154</v>
      </c>
      <c r="AW2119" s="0" t="n">
        <f aca="false">COUNTA($BC2119:$EG2119)</f>
        <v>0</v>
      </c>
      <c r="AX2119" s="0" t="n">
        <f aca="false">COUNTIF($BC2119:$EG2119,"D")</f>
        <v>0</v>
      </c>
      <c r="AY2119" s="0" t="n">
        <f aca="false">COUNTIF($BC2119:$EG2119,"R")</f>
        <v>0</v>
      </c>
      <c r="AZ2119" s="0" t="n">
        <f aca="false">IF(CC2119="D",1,0)+IF(CL2119="D",1,0)+IF(CW2119="D",1,0)+IF(DD2119="D",1,0)+IF(DJ2119="D",1,0)+IF(DO2119="D",1,0)+IF(DW2119="D",1,0)</f>
        <v>0</v>
      </c>
      <c r="BA2119" s="0" t="n">
        <f aca="false">IF(DH2119&lt;&gt;"",1,0)+IF(DI2119&lt;&gt;"",1,0)+IF(DK2119&lt;&gt;"",1,0)+IF(DM2119&lt;&gt;"",1,0)+IF(DN2119&lt;&gt;"",1,0)+IF(DO2119&lt;&gt;"",1,0)+IF(DQ2119&lt;&gt;"",1,0)+IF(DR2119&lt;&gt;"",1,0)+IF(DT2119&lt;&gt;"",1,0)+IF(DU2119&lt;&gt;"",1,0)+IF(DV2119&lt;&gt;"",1,0)+IF(DW2119&lt;&gt;"",1,0)+IF(DX2119&lt;&gt;"",1,0)+IF(DZ2119&lt;&gt;"",1,0)+IF(EA2119&lt;&gt;"",1,0)+IF(EB2119&lt;&gt;"",1,0)+IF(EE2119&lt;&gt;"",1,0)</f>
        <v>0</v>
      </c>
      <c r="BB2119" s="0" t="n">
        <f aca="false">AY2119*AX2119</f>
        <v>0</v>
      </c>
    </row>
    <row r="2120" customFormat="false" ht="13.8" hidden="false" customHeight="false" outlineLevel="0" collapsed="false">
      <c r="A2120" s="0" t="s">
        <v>9199</v>
      </c>
      <c r="B2120" s="0" t="n">
        <v>78</v>
      </c>
      <c r="C2120" s="0" t="n">
        <v>9742</v>
      </c>
      <c r="D2120" s="0" t="s">
        <v>9200</v>
      </c>
      <c r="E2120" s="0" t="s">
        <v>654</v>
      </c>
      <c r="F2120" s="0" t="str">
        <f aca="false">CONCATENATE(D2121," ",LEFT(I2121,4),"T=",AW2121,"D=",AX2121,"R=",AY2121,"M=",AZ2121,"L=",BA2121,"B=",BB2121)</f>
        <v>CLARK 1961T=11D=1R=1M=0L=2B=1</v>
      </c>
      <c r="I2120" s="0" t="s">
        <v>9201</v>
      </c>
      <c r="J2120" s="0" t="s">
        <v>9202</v>
      </c>
      <c r="K2120" s="0" t="s">
        <v>239</v>
      </c>
      <c r="M2120" s="0" t="str">
        <f aca="false">RIGHT(N2120,LEN(N2120)-FIND(" ",N2120))</f>
        <v>COVENTRY AVE NE</v>
      </c>
      <c r="N2120" s="0" t="s">
        <v>9203</v>
      </c>
      <c r="P2120" s="0" t="s">
        <v>147</v>
      </c>
      <c r="Q2120" s="0" t="s">
        <v>148</v>
      </c>
      <c r="R2120" s="0" t="n">
        <v>44483</v>
      </c>
      <c r="AD2120" s="0" t="s">
        <v>149</v>
      </c>
      <c r="AE2120" s="0" t="s">
        <v>150</v>
      </c>
      <c r="AH2120" s="0" t="n">
        <v>14</v>
      </c>
      <c r="AI2120" s="0" t="n">
        <v>11</v>
      </c>
      <c r="AJ2120" s="0" t="s">
        <v>164</v>
      </c>
      <c r="AM2120" s="0" t="s">
        <v>165</v>
      </c>
      <c r="AN2120" s="0" t="s">
        <v>147</v>
      </c>
      <c r="AO2120" s="0" t="s">
        <v>166</v>
      </c>
      <c r="AP2120" s="0" t="s">
        <v>167</v>
      </c>
      <c r="AQ2120" s="0" t="n">
        <v>9</v>
      </c>
      <c r="AR2120" s="0" t="n">
        <v>64</v>
      </c>
      <c r="AS2120" s="0" t="n">
        <v>32</v>
      </c>
      <c r="AV2120" s="0" t="s">
        <v>154</v>
      </c>
      <c r="AW2120" s="0" t="n">
        <f aca="false">COUNTA($BC2120:$EG2120)</f>
        <v>8</v>
      </c>
      <c r="AX2120" s="0" t="n">
        <f aca="false">COUNTIF($BC2120:$EG2120,"D")</f>
        <v>0</v>
      </c>
      <c r="AY2120" s="0" t="n">
        <f aca="false">COUNTIF($BC2120:$EG2120,"R")</f>
        <v>0</v>
      </c>
      <c r="AZ2120" s="0" t="n">
        <f aca="false">IF(CC2120="D",1,0)+IF(CL2120="D",1,0)+IF(CW2120="D",1,0)+IF(DD2120="D",1,0)+IF(DJ2120="D",1,0)+IF(DO2120="D",1,0)+IF(DW2120="D",1,0)</f>
        <v>0</v>
      </c>
      <c r="BA2120" s="0" t="n">
        <f aca="false">IF(DH2120&lt;&gt;"",1,0)+IF(DI2120&lt;&gt;"",1,0)+IF(DK2120&lt;&gt;"",1,0)+IF(DM2120&lt;&gt;"",1,0)+IF(DN2120&lt;&gt;"",1,0)+IF(DO2120&lt;&gt;"",1,0)+IF(DQ2120&lt;&gt;"",1,0)+IF(DR2120&lt;&gt;"",1,0)+IF(DT2120&lt;&gt;"",1,0)+IF(DU2120&lt;&gt;"",1,0)+IF(DV2120&lt;&gt;"",1,0)+IF(DW2120&lt;&gt;"",1,0)+IF(DX2120&lt;&gt;"",1,0)+IF(DZ2120&lt;&gt;"",1,0)+IF(EA2120&lt;&gt;"",1,0)+IF(EB2120&lt;&gt;"",1,0)+IF(EE2120&lt;&gt;"",1,0)</f>
        <v>0</v>
      </c>
      <c r="BB2120" s="0" t="n">
        <f aca="false">AY2120*AX2120</f>
        <v>0</v>
      </c>
      <c r="BD2120" s="0" t="s">
        <v>155</v>
      </c>
      <c r="BI2120" s="0" t="s">
        <v>155</v>
      </c>
      <c r="BL2120" s="0" t="s">
        <v>155</v>
      </c>
      <c r="CA2120" s="0" t="s">
        <v>155</v>
      </c>
      <c r="CN2120" s="0" t="s">
        <v>155</v>
      </c>
      <c r="CP2120" s="0" t="s">
        <v>155</v>
      </c>
      <c r="CY2120" s="0" t="s">
        <v>155</v>
      </c>
      <c r="DC2120" s="0" t="s">
        <v>155</v>
      </c>
    </row>
    <row r="2121" customFormat="false" ht="13.8" hidden="false" customHeight="false" outlineLevel="0" collapsed="false">
      <c r="A2121" s="0" t="s">
        <v>9204</v>
      </c>
      <c r="B2121" s="0" t="n">
        <v>78</v>
      </c>
      <c r="C2121" s="0" t="n">
        <v>302975</v>
      </c>
      <c r="D2121" s="0" t="s">
        <v>973</v>
      </c>
      <c r="E2121" s="0" t="s">
        <v>645</v>
      </c>
      <c r="F2121" s="0" t="str">
        <f aca="false">CONCATENATE(D2122," ",LEFT(I2122,4),"T=",AW2122,"D=",AX2122,"R=",AY2122,"M=",AZ2122,"L=",BA2122,"B=",BB2122)</f>
        <v>SEGINAK 1950T=30D=0R=7M=0L=7B=0</v>
      </c>
      <c r="G2121" s="0" t="s">
        <v>257</v>
      </c>
      <c r="I2121" s="0" t="s">
        <v>9205</v>
      </c>
      <c r="J2121" s="0" t="s">
        <v>9206</v>
      </c>
      <c r="K2121" s="0" t="s">
        <v>143</v>
      </c>
      <c r="M2121" s="0" t="str">
        <f aca="false">RIGHT(N2121,LEN(N2121)-FIND(" ",N2121))</f>
        <v>ATLANTIC ST NE</v>
      </c>
      <c r="N2121" s="0" t="s">
        <v>8985</v>
      </c>
      <c r="P2121" s="0" t="s">
        <v>147</v>
      </c>
      <c r="Q2121" s="0" t="s">
        <v>148</v>
      </c>
      <c r="R2121" s="0" t="n">
        <v>44483</v>
      </c>
      <c r="AD2121" s="0" t="s">
        <v>149</v>
      </c>
      <c r="AE2121" s="0" t="s">
        <v>150</v>
      </c>
      <c r="AF2121" s="0" t="s">
        <v>151</v>
      </c>
      <c r="AH2121" s="0" t="n">
        <v>14</v>
      </c>
      <c r="AI2121" s="0" t="n">
        <v>11</v>
      </c>
      <c r="AN2121" s="0" t="s">
        <v>147</v>
      </c>
      <c r="AO2121" s="0" t="s">
        <v>261</v>
      </c>
      <c r="AP2121" s="0" t="s">
        <v>262</v>
      </c>
      <c r="AQ2121" s="0" t="n">
        <v>9</v>
      </c>
      <c r="AR2121" s="0" t="n">
        <v>64</v>
      </c>
      <c r="AS2121" s="0" t="n">
        <v>32</v>
      </c>
      <c r="AV2121" s="0" t="s">
        <v>154</v>
      </c>
      <c r="AW2121" s="0" t="n">
        <f aca="false">COUNTA($BC2121:$EG2121)</f>
        <v>11</v>
      </c>
      <c r="AX2121" s="0" t="n">
        <f aca="false">COUNTIF($BC2121:$EG2121,"D")</f>
        <v>1</v>
      </c>
      <c r="AY2121" s="0" t="n">
        <f aca="false">COUNTIF($BC2121:$EG2121,"R")</f>
        <v>1</v>
      </c>
      <c r="AZ2121" s="0" t="n">
        <f aca="false">IF(CC2121="D",1,0)+IF(CL2121="D",1,0)+IF(CW2121="D",1,0)+IF(DD2121="D",1,0)+IF(DJ2121="D",1,0)+IF(DO2121="D",1,0)+IF(DW2121="D",1,0)</f>
        <v>0</v>
      </c>
      <c r="BA2121" s="0" t="n">
        <f aca="false">IF(DH2121&lt;&gt;"",1,0)+IF(DI2121&lt;&gt;"",1,0)+IF(DK2121&lt;&gt;"",1,0)+IF(DM2121&lt;&gt;"",1,0)+IF(DN2121&lt;&gt;"",1,0)+IF(DO2121&lt;&gt;"",1,0)+IF(DQ2121&lt;&gt;"",1,0)+IF(DR2121&lt;&gt;"",1,0)+IF(DT2121&lt;&gt;"",1,0)+IF(DU2121&lt;&gt;"",1,0)+IF(DV2121&lt;&gt;"",1,0)+IF(DW2121&lt;&gt;"",1,0)+IF(DX2121&lt;&gt;"",1,0)+IF(DZ2121&lt;&gt;"",1,0)+IF(EA2121&lt;&gt;"",1,0)+IF(EB2121&lt;&gt;"",1,0)+IF(EE2121&lt;&gt;"",1,0)</f>
        <v>2</v>
      </c>
      <c r="BB2121" s="0" t="n">
        <f aca="false">AY2121*AX2121</f>
        <v>1</v>
      </c>
      <c r="BH2121" s="0" t="s">
        <v>155</v>
      </c>
      <c r="BL2121" s="0" t="s">
        <v>155</v>
      </c>
      <c r="BP2121" s="0" t="s">
        <v>155</v>
      </c>
      <c r="BS2121" s="0" t="s">
        <v>155</v>
      </c>
      <c r="BY2121" s="0" t="s">
        <v>144</v>
      </c>
      <c r="CV2121" s="0" t="s">
        <v>155</v>
      </c>
      <c r="CZ2121" s="0" t="s">
        <v>174</v>
      </c>
      <c r="DC2121" s="0" t="s">
        <v>155</v>
      </c>
      <c r="DI2121" s="0" t="s">
        <v>155</v>
      </c>
      <c r="DN2121" s="0" t="s">
        <v>155</v>
      </c>
      <c r="EF2121" s="0" t="s">
        <v>155</v>
      </c>
    </row>
    <row r="2122" customFormat="false" ht="13.8" hidden="false" customHeight="false" outlineLevel="0" collapsed="false">
      <c r="A2122" s="0" t="s">
        <v>9207</v>
      </c>
      <c r="B2122" s="0" t="n">
        <v>78</v>
      </c>
      <c r="C2122" s="0" t="n">
        <v>269566</v>
      </c>
      <c r="D2122" s="0" t="s">
        <v>4579</v>
      </c>
      <c r="E2122" s="0" t="s">
        <v>423</v>
      </c>
      <c r="F2122" s="0" t="str">
        <f aca="false">CONCATENATE(D2123," ",LEFT(I2123,4),"T=",AW2123,"D=",AX2123,"R=",AY2123,"M=",AZ2123,"L=",BA2123,"B=",BB2123)</f>
        <v>LYONS 1978T=0D=0R=0M=0L=0B=0</v>
      </c>
      <c r="G2122" s="0" t="s">
        <v>359</v>
      </c>
      <c r="H2122" s="0" t="s">
        <v>401</v>
      </c>
      <c r="I2122" s="0" t="s">
        <v>9208</v>
      </c>
      <c r="J2122" s="0" t="s">
        <v>9209</v>
      </c>
      <c r="K2122" s="0" t="s">
        <v>143</v>
      </c>
      <c r="L2122" s="0" t="s">
        <v>174</v>
      </c>
      <c r="M2122" s="0" t="str">
        <f aca="false">RIGHT(N2122,LEN(N2122)-FIND(" ",N2122))</f>
        <v>SHEPARD DR NE</v>
      </c>
      <c r="N2122" s="0" t="s">
        <v>5375</v>
      </c>
      <c r="P2122" s="0" t="s">
        <v>147</v>
      </c>
      <c r="Q2122" s="0" t="s">
        <v>148</v>
      </c>
      <c r="R2122" s="0" t="n">
        <v>44483</v>
      </c>
      <c r="AD2122" s="0" t="s">
        <v>149</v>
      </c>
      <c r="AE2122" s="0" t="s">
        <v>150</v>
      </c>
      <c r="AH2122" s="0" t="n">
        <v>14</v>
      </c>
      <c r="AI2122" s="0" t="n">
        <v>11</v>
      </c>
      <c r="AJ2122" s="0" t="s">
        <v>164</v>
      </c>
      <c r="AM2122" s="0" t="s">
        <v>165</v>
      </c>
      <c r="AN2122" s="0" t="s">
        <v>147</v>
      </c>
      <c r="AO2122" s="0" t="s">
        <v>166</v>
      </c>
      <c r="AP2122" s="0" t="s">
        <v>167</v>
      </c>
      <c r="AQ2122" s="0" t="n">
        <v>9</v>
      </c>
      <c r="AR2122" s="0" t="n">
        <v>64</v>
      </c>
      <c r="AS2122" s="0" t="n">
        <v>32</v>
      </c>
      <c r="AV2122" s="0" t="s">
        <v>154</v>
      </c>
      <c r="AW2122" s="0" t="n">
        <f aca="false">COUNTA($BC2122:$EG2122)</f>
        <v>30</v>
      </c>
      <c r="AX2122" s="0" t="n">
        <f aca="false">COUNTIF($BC2122:$EG2122,"D")</f>
        <v>0</v>
      </c>
      <c r="AY2122" s="0" t="n">
        <f aca="false">COUNTIF($BC2122:$EG2122,"R")</f>
        <v>7</v>
      </c>
      <c r="AZ2122" s="0" t="n">
        <f aca="false">IF(CC2122="D",1,0)+IF(CL2122="D",1,0)+IF(CW2122="D",1,0)+IF(DD2122="D",1,0)+IF(DJ2122="D",1,0)+IF(DO2122="D",1,0)+IF(DW2122="D",1,0)</f>
        <v>0</v>
      </c>
      <c r="BA2122" s="0" t="n">
        <f aca="false">IF(DH2122&lt;&gt;"",1,0)+IF(DI2122&lt;&gt;"",1,0)+IF(DK2122&lt;&gt;"",1,0)+IF(DM2122&lt;&gt;"",1,0)+IF(DN2122&lt;&gt;"",1,0)+IF(DO2122&lt;&gt;"",1,0)+IF(DQ2122&lt;&gt;"",1,0)+IF(DR2122&lt;&gt;"",1,0)+IF(DT2122&lt;&gt;"",1,0)+IF(DU2122&lt;&gt;"",1,0)+IF(DV2122&lt;&gt;"",1,0)+IF(DW2122&lt;&gt;"",1,0)+IF(DX2122&lt;&gt;"",1,0)+IF(DZ2122&lt;&gt;"",1,0)+IF(EA2122&lt;&gt;"",1,0)+IF(EB2122&lt;&gt;"",1,0)+IF(EE2122&lt;&gt;"",1,0)</f>
        <v>7</v>
      </c>
      <c r="BB2122" s="0" t="n">
        <f aca="false">AY2122*AX2122</f>
        <v>0</v>
      </c>
      <c r="BC2122" s="0" t="s">
        <v>155</v>
      </c>
      <c r="BD2122" s="0" t="s">
        <v>155</v>
      </c>
      <c r="BH2122" s="0" t="s">
        <v>155</v>
      </c>
      <c r="BL2122" s="0" t="s">
        <v>155</v>
      </c>
      <c r="BP2122" s="0" t="s">
        <v>155</v>
      </c>
      <c r="BR2122" s="0" t="s">
        <v>155</v>
      </c>
      <c r="BS2122" s="0" t="s">
        <v>155</v>
      </c>
      <c r="BY2122" s="0" t="s">
        <v>174</v>
      </c>
      <c r="CA2122" s="0" t="s">
        <v>155</v>
      </c>
      <c r="CG2122" s="0" t="s">
        <v>155</v>
      </c>
      <c r="CK2122" s="0" t="s">
        <v>155</v>
      </c>
      <c r="CN2122" s="0" t="s">
        <v>155</v>
      </c>
      <c r="CP2122" s="0" t="s">
        <v>155</v>
      </c>
      <c r="CV2122" s="0" t="s">
        <v>155</v>
      </c>
      <c r="CY2122" s="0" t="s">
        <v>155</v>
      </c>
      <c r="CZ2122" s="0" t="s">
        <v>174</v>
      </c>
      <c r="DC2122" s="0" t="s">
        <v>155</v>
      </c>
      <c r="DF2122" s="0" t="s">
        <v>155</v>
      </c>
      <c r="DG2122" s="0" t="s">
        <v>174</v>
      </c>
      <c r="DI2122" s="0" t="s">
        <v>155</v>
      </c>
      <c r="DL2122" s="0" t="s">
        <v>155</v>
      </c>
      <c r="DM2122" s="0" t="s">
        <v>174</v>
      </c>
      <c r="DN2122" s="0" t="s">
        <v>155</v>
      </c>
      <c r="DS2122" s="0" t="s">
        <v>174</v>
      </c>
      <c r="DT2122" s="0" t="s">
        <v>174</v>
      </c>
      <c r="DU2122" s="0" t="s">
        <v>155</v>
      </c>
      <c r="DX2122" s="0" t="s">
        <v>155</v>
      </c>
      <c r="EA2122" s="0" t="s">
        <v>155</v>
      </c>
      <c r="ED2122" s="0" t="s">
        <v>174</v>
      </c>
      <c r="EF2122" s="0" t="s">
        <v>155</v>
      </c>
    </row>
    <row r="2123" customFormat="false" ht="13.8" hidden="false" customHeight="false" outlineLevel="0" collapsed="false">
      <c r="A2123" s="0" t="s">
        <v>9210</v>
      </c>
      <c r="B2123" s="0" t="n">
        <v>78</v>
      </c>
      <c r="C2123" s="0" t="n">
        <v>370811</v>
      </c>
      <c r="D2123" s="0" t="s">
        <v>9197</v>
      </c>
      <c r="E2123" s="0" t="s">
        <v>3060</v>
      </c>
      <c r="F2123" s="0" t="str">
        <f aca="false">CONCATENATE(D2124," ",LEFT(I2124,4),"T=",AW2124,"D=",AX2124,"R=",AY2124,"M=",AZ2124,"L=",BA2124,"B=",BB2124)</f>
        <v>RODGERS 1975T=13D=2R=0M=1L=5B=0</v>
      </c>
      <c r="G2123" s="0" t="s">
        <v>9211</v>
      </c>
      <c r="I2123" s="0" t="s">
        <v>9212</v>
      </c>
      <c r="J2123" s="0" t="s">
        <v>9213</v>
      </c>
      <c r="K2123" s="0" t="s">
        <v>143</v>
      </c>
      <c r="M2123" s="0" t="str">
        <f aca="false">RIGHT(N2123,LEN(N2123)-FIND(" ",N2123))</f>
        <v>CLERMONT AVE NE</v>
      </c>
      <c r="N2123" s="0" t="s">
        <v>9214</v>
      </c>
      <c r="P2123" s="0" t="s">
        <v>147</v>
      </c>
      <c r="Q2123" s="0" t="s">
        <v>148</v>
      </c>
      <c r="R2123" s="0" t="n">
        <v>44483</v>
      </c>
      <c r="AD2123" s="0" t="s">
        <v>149</v>
      </c>
      <c r="AE2123" s="0" t="s">
        <v>150</v>
      </c>
      <c r="AF2123" s="0" t="s">
        <v>151</v>
      </c>
      <c r="AH2123" s="0" t="n">
        <v>14</v>
      </c>
      <c r="AI2123" s="0" t="n">
        <v>11</v>
      </c>
      <c r="AN2123" s="0" t="s">
        <v>147</v>
      </c>
      <c r="AO2123" s="0" t="s">
        <v>261</v>
      </c>
      <c r="AP2123" s="0" t="s">
        <v>262</v>
      </c>
      <c r="AQ2123" s="0" t="n">
        <v>9</v>
      </c>
      <c r="AR2123" s="0" t="n">
        <v>64</v>
      </c>
      <c r="AS2123" s="0" t="n">
        <v>32</v>
      </c>
      <c r="AV2123" s="0" t="s">
        <v>154</v>
      </c>
      <c r="AW2123" s="0" t="n">
        <f aca="false">COUNTA($BC2123:$EG2123)</f>
        <v>0</v>
      </c>
      <c r="AX2123" s="0" t="n">
        <f aca="false">COUNTIF($BC2123:$EG2123,"D")</f>
        <v>0</v>
      </c>
      <c r="AY2123" s="0" t="n">
        <f aca="false">COUNTIF($BC2123:$EG2123,"R")</f>
        <v>0</v>
      </c>
      <c r="AZ2123" s="0" t="n">
        <f aca="false">IF(CC2123="D",1,0)+IF(CL2123="D",1,0)+IF(CW2123="D",1,0)+IF(DD2123="D",1,0)+IF(DJ2123="D",1,0)+IF(DO2123="D",1,0)+IF(DW2123="D",1,0)</f>
        <v>0</v>
      </c>
      <c r="BA2123" s="0" t="n">
        <f aca="false">IF(DH2123&lt;&gt;"",1,0)+IF(DI2123&lt;&gt;"",1,0)+IF(DK2123&lt;&gt;"",1,0)+IF(DM2123&lt;&gt;"",1,0)+IF(DN2123&lt;&gt;"",1,0)+IF(DO2123&lt;&gt;"",1,0)+IF(DQ2123&lt;&gt;"",1,0)+IF(DR2123&lt;&gt;"",1,0)+IF(DT2123&lt;&gt;"",1,0)+IF(DU2123&lt;&gt;"",1,0)+IF(DV2123&lt;&gt;"",1,0)+IF(DW2123&lt;&gt;"",1,0)+IF(DX2123&lt;&gt;"",1,0)+IF(DZ2123&lt;&gt;"",1,0)+IF(EA2123&lt;&gt;"",1,0)+IF(EB2123&lt;&gt;"",1,0)+IF(EE2123&lt;&gt;"",1,0)</f>
        <v>0</v>
      </c>
      <c r="BB2123" s="0" t="n">
        <f aca="false">AY2123*AX2123</f>
        <v>0</v>
      </c>
    </row>
    <row r="2124" customFormat="false" ht="13.8" hidden="false" customHeight="false" outlineLevel="0" collapsed="false">
      <c r="A2124" s="0" t="s">
        <v>9215</v>
      </c>
      <c r="B2124" s="0" t="n">
        <v>78</v>
      </c>
      <c r="C2124" s="0" t="n">
        <v>301285</v>
      </c>
      <c r="D2124" s="0" t="s">
        <v>3018</v>
      </c>
      <c r="E2124" s="0" t="s">
        <v>9216</v>
      </c>
      <c r="F2124" s="0" t="str">
        <f aca="false">CONCATENATE(D2125," ",LEFT(I2125,4),"T=",AW2125,"D=",AX2125,"R=",AY2125,"M=",AZ2125,"L=",BA2125,"B=",BB2125)</f>
        <v>GREATHOUSE 1996T=6D=1R=0M=0L=2B=0</v>
      </c>
      <c r="G2124" s="0" t="s">
        <v>144</v>
      </c>
      <c r="I2124" s="0" t="s">
        <v>9217</v>
      </c>
      <c r="J2124" s="0" t="s">
        <v>9218</v>
      </c>
      <c r="K2124" s="0" t="s">
        <v>143</v>
      </c>
      <c r="L2124" s="0" t="s">
        <v>144</v>
      </c>
      <c r="M2124" s="0" t="str">
        <f aca="false">RIGHT(N2124,LEN(N2124)-FIND(" ",N2124))</f>
        <v>GENESEE AVE NE</v>
      </c>
      <c r="N2124" s="0" t="s">
        <v>9219</v>
      </c>
      <c r="P2124" s="0" t="s">
        <v>147</v>
      </c>
      <c r="Q2124" s="0" t="s">
        <v>148</v>
      </c>
      <c r="R2124" s="0" t="n">
        <v>44483</v>
      </c>
      <c r="AD2124" s="0" t="s">
        <v>149</v>
      </c>
      <c r="AE2124" s="0" t="s">
        <v>150</v>
      </c>
      <c r="AF2124" s="0" t="s">
        <v>151</v>
      </c>
      <c r="AH2124" s="0" t="n">
        <v>14</v>
      </c>
      <c r="AI2124" s="0" t="n">
        <v>11</v>
      </c>
      <c r="AN2124" s="0" t="s">
        <v>147</v>
      </c>
      <c r="AO2124" s="0" t="s">
        <v>152</v>
      </c>
      <c r="AP2124" s="0" t="s">
        <v>153</v>
      </c>
      <c r="AQ2124" s="0" t="n">
        <v>9</v>
      </c>
      <c r="AR2124" s="0" t="n">
        <v>64</v>
      </c>
      <c r="AS2124" s="0" t="n">
        <v>32</v>
      </c>
      <c r="AV2124" s="0" t="s">
        <v>154</v>
      </c>
      <c r="AW2124" s="0" t="n">
        <f aca="false">COUNTA($BC2124:$EG2124)</f>
        <v>13</v>
      </c>
      <c r="AX2124" s="0" t="n">
        <f aca="false">COUNTIF($BC2124:$EG2124,"D")</f>
        <v>2</v>
      </c>
      <c r="AY2124" s="0" t="n">
        <f aca="false">COUNTIF($BC2124:$EG2124,"R")</f>
        <v>0</v>
      </c>
      <c r="AZ2124" s="0" t="n">
        <f aca="false">IF(CC2124="D",1,0)+IF(CL2124="D",1,0)+IF(CW2124="D",1,0)+IF(DD2124="D",1,0)+IF(DJ2124="D",1,0)+IF(DO2124="D",1,0)+IF(DW2124="D",1,0)</f>
        <v>1</v>
      </c>
      <c r="BA2124" s="0" t="n">
        <f aca="false">IF(DH2124&lt;&gt;"",1,0)+IF(DI2124&lt;&gt;"",1,0)+IF(DK2124&lt;&gt;"",1,0)+IF(DM2124&lt;&gt;"",1,0)+IF(DN2124&lt;&gt;"",1,0)+IF(DO2124&lt;&gt;"",1,0)+IF(DQ2124&lt;&gt;"",1,0)+IF(DR2124&lt;&gt;"",1,0)+IF(DT2124&lt;&gt;"",1,0)+IF(DU2124&lt;&gt;"",1,0)+IF(DV2124&lt;&gt;"",1,0)+IF(DW2124&lt;&gt;"",1,0)+IF(DX2124&lt;&gt;"",1,0)+IF(DZ2124&lt;&gt;"",1,0)+IF(EA2124&lt;&gt;"",1,0)+IF(EB2124&lt;&gt;"",1,0)+IF(EE2124&lt;&gt;"",1,0)</f>
        <v>5</v>
      </c>
      <c r="BB2124" s="0" t="n">
        <f aca="false">AY2124*AX2124</f>
        <v>0</v>
      </c>
      <c r="BH2124" s="0" t="s">
        <v>155</v>
      </c>
      <c r="BL2124" s="0" t="s">
        <v>155</v>
      </c>
      <c r="CA2124" s="0" t="s">
        <v>155</v>
      </c>
      <c r="CG2124" s="0" t="s">
        <v>155</v>
      </c>
      <c r="CP2124" s="0" t="s">
        <v>155</v>
      </c>
      <c r="CZ2124" s="0" t="s">
        <v>144</v>
      </c>
      <c r="DC2124" s="0" t="s">
        <v>155</v>
      </c>
      <c r="DI2124" s="0" t="s">
        <v>155</v>
      </c>
      <c r="DN2124" s="0" t="s">
        <v>155</v>
      </c>
      <c r="DW2124" s="0" t="s">
        <v>144</v>
      </c>
      <c r="DX2124" s="0" t="s">
        <v>155</v>
      </c>
      <c r="EA2124" s="0" t="s">
        <v>155</v>
      </c>
      <c r="EF2124" s="0" t="s">
        <v>155</v>
      </c>
    </row>
    <row r="2125" customFormat="false" ht="13.8" hidden="false" customHeight="false" outlineLevel="0" collapsed="false">
      <c r="A2125" s="0" t="s">
        <v>9220</v>
      </c>
      <c r="B2125" s="0" t="n">
        <v>78</v>
      </c>
      <c r="C2125" s="0" t="n">
        <v>404535</v>
      </c>
      <c r="D2125" s="0" t="s">
        <v>1184</v>
      </c>
      <c r="E2125" s="0" t="s">
        <v>5007</v>
      </c>
      <c r="F2125" s="0" t="str">
        <f aca="false">CONCATENATE(D2126," ",LEFT(I2126,4),"T=",AW2126,"D=",AX2126,"R=",AY2126,"M=",AZ2126,"L=",BA2126,"B=",BB2126)</f>
        <v>RACCIO 1944T=13D=0R=3M=0L=4B=0</v>
      </c>
      <c r="G2125" s="0" t="s">
        <v>159</v>
      </c>
      <c r="I2125" s="0" t="s">
        <v>9221</v>
      </c>
      <c r="J2125" s="0" t="s">
        <v>9222</v>
      </c>
      <c r="K2125" s="0" t="s">
        <v>143</v>
      </c>
      <c r="M2125" s="0" t="str">
        <f aca="false">RIGHT(N2125,LEN(N2125)-FIND(" ",N2125))</f>
        <v>MAPLEWOOD ST NE</v>
      </c>
      <c r="N2125" s="0" t="s">
        <v>8619</v>
      </c>
      <c r="P2125" s="0" t="s">
        <v>147</v>
      </c>
      <c r="Q2125" s="0" t="s">
        <v>148</v>
      </c>
      <c r="R2125" s="0" t="n">
        <v>44483</v>
      </c>
      <c r="AD2125" s="0" t="s">
        <v>149</v>
      </c>
      <c r="AE2125" s="0" t="s">
        <v>150</v>
      </c>
      <c r="AF2125" s="0" t="s">
        <v>151</v>
      </c>
      <c r="AH2125" s="0" t="n">
        <v>14</v>
      </c>
      <c r="AI2125" s="0" t="n">
        <v>11</v>
      </c>
      <c r="AN2125" s="0" t="s">
        <v>147</v>
      </c>
      <c r="AO2125" s="0" t="s">
        <v>261</v>
      </c>
      <c r="AP2125" s="0" t="s">
        <v>262</v>
      </c>
      <c r="AQ2125" s="0" t="n">
        <v>9</v>
      </c>
      <c r="AR2125" s="0" t="n">
        <v>64</v>
      </c>
      <c r="AS2125" s="0" t="n">
        <v>32</v>
      </c>
      <c r="AV2125" s="0" t="s">
        <v>154</v>
      </c>
      <c r="AW2125" s="0" t="n">
        <f aca="false">COUNTA($BC2125:$EG2125)</f>
        <v>6</v>
      </c>
      <c r="AX2125" s="0" t="n">
        <f aca="false">COUNTIF($BC2125:$EG2125,"D")</f>
        <v>1</v>
      </c>
      <c r="AY2125" s="0" t="n">
        <f aca="false">COUNTIF($BC2125:$EG2125,"R")</f>
        <v>0</v>
      </c>
      <c r="AZ2125" s="0" t="n">
        <f aca="false">IF(CC2125="D",1,0)+IF(CL2125="D",1,0)+IF(CW2125="D",1,0)+IF(DD2125="D",1,0)+IF(DJ2125="D",1,0)+IF(DO2125="D",1,0)+IF(DW2125="D",1,0)</f>
        <v>0</v>
      </c>
      <c r="BA2125" s="0" t="n">
        <f aca="false">IF(DH2125&lt;&gt;"",1,0)+IF(DI2125&lt;&gt;"",1,0)+IF(DK2125&lt;&gt;"",1,0)+IF(DM2125&lt;&gt;"",1,0)+IF(DN2125&lt;&gt;"",1,0)+IF(DO2125&lt;&gt;"",1,0)+IF(DQ2125&lt;&gt;"",1,0)+IF(DR2125&lt;&gt;"",1,0)+IF(DT2125&lt;&gt;"",1,0)+IF(DU2125&lt;&gt;"",1,0)+IF(DV2125&lt;&gt;"",1,0)+IF(DW2125&lt;&gt;"",1,0)+IF(DX2125&lt;&gt;"",1,0)+IF(DZ2125&lt;&gt;"",1,0)+IF(EA2125&lt;&gt;"",1,0)+IF(EB2125&lt;&gt;"",1,0)+IF(EE2125&lt;&gt;"",1,0)</f>
        <v>2</v>
      </c>
      <c r="BB2125" s="0" t="n">
        <f aca="false">AY2125*AX2125</f>
        <v>0</v>
      </c>
      <c r="CV2125" s="0" t="s">
        <v>155</v>
      </c>
      <c r="CZ2125" s="0" t="s">
        <v>144</v>
      </c>
      <c r="DC2125" s="0" t="s">
        <v>155</v>
      </c>
      <c r="DN2125" s="0" t="s">
        <v>155</v>
      </c>
      <c r="DU2125" s="0" t="s">
        <v>155</v>
      </c>
      <c r="EF2125" s="0" t="s">
        <v>155</v>
      </c>
    </row>
    <row r="2126" customFormat="false" ht="13.8" hidden="false" customHeight="false" outlineLevel="0" collapsed="false">
      <c r="A2126" s="0" t="s">
        <v>9223</v>
      </c>
      <c r="B2126" s="0" t="n">
        <v>78</v>
      </c>
      <c r="C2126" s="0" t="n">
        <v>404171</v>
      </c>
      <c r="D2126" s="0" t="s">
        <v>9224</v>
      </c>
      <c r="E2126" s="0" t="s">
        <v>3728</v>
      </c>
      <c r="F2126" s="0" t="str">
        <f aca="false">CONCATENATE(D2127," ",LEFT(I2127,4),"T=",AW2127,"D=",AX2127,"R=",AY2127,"M=",AZ2127,"L=",BA2127,"B=",BB2127)</f>
        <v>HYTHON 1995T=7D=0R=0M=0L=4B=0</v>
      </c>
      <c r="G2126" s="0" t="s">
        <v>250</v>
      </c>
      <c r="I2126" s="0" t="s">
        <v>9225</v>
      </c>
      <c r="J2126" s="0" t="s">
        <v>5374</v>
      </c>
      <c r="K2126" s="0" t="s">
        <v>143</v>
      </c>
      <c r="L2126" s="0" t="s">
        <v>174</v>
      </c>
      <c r="M2126" s="0" t="str">
        <f aca="false">RIGHT(N2126,LEN(N2126)-FIND(" ",N2126))</f>
        <v>E MARKET ST</v>
      </c>
      <c r="N2126" s="0" t="s">
        <v>9195</v>
      </c>
      <c r="P2126" s="0" t="s">
        <v>147</v>
      </c>
      <c r="Q2126" s="0" t="s">
        <v>148</v>
      </c>
      <c r="R2126" s="0" t="n">
        <v>44484</v>
      </c>
      <c r="AD2126" s="0" t="s">
        <v>149</v>
      </c>
      <c r="AE2126" s="0" t="s">
        <v>150</v>
      </c>
      <c r="AF2126" s="0" t="s">
        <v>151</v>
      </c>
      <c r="AH2126" s="0" t="n">
        <v>14</v>
      </c>
      <c r="AI2126" s="0" t="n">
        <v>11</v>
      </c>
      <c r="AN2126" s="0" t="s">
        <v>147</v>
      </c>
      <c r="AO2126" s="0" t="s">
        <v>176</v>
      </c>
      <c r="AP2126" s="0" t="s">
        <v>177</v>
      </c>
      <c r="AQ2126" s="0" t="n">
        <v>9</v>
      </c>
      <c r="AR2126" s="0" t="n">
        <v>64</v>
      </c>
      <c r="AS2126" s="0" t="n">
        <v>32</v>
      </c>
      <c r="AV2126" s="0" t="s">
        <v>154</v>
      </c>
      <c r="AW2126" s="0" t="n">
        <f aca="false">COUNTA($BC2126:$EG2126)</f>
        <v>13</v>
      </c>
      <c r="AX2126" s="0" t="n">
        <f aca="false">COUNTIF($BC2126:$EG2126,"D")</f>
        <v>0</v>
      </c>
      <c r="AY2126" s="0" t="n">
        <f aca="false">COUNTIF($BC2126:$EG2126,"R")</f>
        <v>3</v>
      </c>
      <c r="AZ2126" s="0" t="n">
        <f aca="false">IF(CC2126="D",1,0)+IF(CL2126="D",1,0)+IF(CW2126="D",1,0)+IF(DD2126="D",1,0)+IF(DJ2126="D",1,0)+IF(DO2126="D",1,0)+IF(DW2126="D",1,0)</f>
        <v>0</v>
      </c>
      <c r="BA2126" s="0" t="n">
        <f aca="false">IF(DH2126&lt;&gt;"",1,0)+IF(DI2126&lt;&gt;"",1,0)+IF(DK2126&lt;&gt;"",1,0)+IF(DM2126&lt;&gt;"",1,0)+IF(DN2126&lt;&gt;"",1,0)+IF(DO2126&lt;&gt;"",1,0)+IF(DQ2126&lt;&gt;"",1,0)+IF(DR2126&lt;&gt;"",1,0)+IF(DT2126&lt;&gt;"",1,0)+IF(DU2126&lt;&gt;"",1,0)+IF(DV2126&lt;&gt;"",1,0)+IF(DW2126&lt;&gt;"",1,0)+IF(DX2126&lt;&gt;"",1,0)+IF(DZ2126&lt;&gt;"",1,0)+IF(EA2126&lt;&gt;"",1,0)+IF(EB2126&lt;&gt;"",1,0)+IF(EE2126&lt;&gt;"",1,0)</f>
        <v>4</v>
      </c>
      <c r="BB2126" s="0" t="n">
        <f aca="false">AY2126*AX2126</f>
        <v>0</v>
      </c>
      <c r="CV2126" s="0" t="s">
        <v>155</v>
      </c>
      <c r="CY2126" s="0" t="s">
        <v>155</v>
      </c>
      <c r="CZ2126" s="0" t="s">
        <v>174</v>
      </c>
      <c r="DC2126" s="0" t="s">
        <v>155</v>
      </c>
      <c r="DF2126" s="0" t="s">
        <v>155</v>
      </c>
      <c r="DI2126" s="0" t="s">
        <v>155</v>
      </c>
      <c r="DL2126" s="0" t="s">
        <v>155</v>
      </c>
      <c r="DN2126" s="0" t="s">
        <v>155</v>
      </c>
      <c r="DS2126" s="0" t="s">
        <v>174</v>
      </c>
      <c r="DU2126" s="0" t="s">
        <v>155</v>
      </c>
      <c r="DX2126" s="0" t="s">
        <v>155</v>
      </c>
      <c r="ED2126" s="0" t="s">
        <v>174</v>
      </c>
      <c r="EF2126" s="0" t="s">
        <v>155</v>
      </c>
    </row>
    <row r="2127" customFormat="false" ht="13.8" hidden="false" customHeight="false" outlineLevel="0" collapsed="false">
      <c r="A2127" s="0" t="s">
        <v>9226</v>
      </c>
      <c r="B2127" s="0" t="n">
        <v>78</v>
      </c>
      <c r="C2127" s="0" t="n">
        <v>400808</v>
      </c>
      <c r="D2127" s="0" t="s">
        <v>9147</v>
      </c>
      <c r="E2127" s="0" t="s">
        <v>9227</v>
      </c>
      <c r="F2127" s="0" t="str">
        <f aca="false">CONCATENATE(D2128," ",LEFT(I2128,4),"T=",AW2128,"D=",AX2128,"R=",AY2128,"M=",AZ2128,"L=",BA2128,"B=",BB2128)</f>
        <v>ECKARD 1982T=12D=0R=0M=0L=0B=0</v>
      </c>
      <c r="G2127" s="0" t="s">
        <v>174</v>
      </c>
      <c r="I2127" s="0" t="s">
        <v>9228</v>
      </c>
      <c r="J2127" s="0" t="s">
        <v>9229</v>
      </c>
      <c r="K2127" s="0" t="s">
        <v>143</v>
      </c>
      <c r="M2127" s="0" t="str">
        <f aca="false">RIGHT(N2127,LEN(N2127)-FIND(" ",N2127))</f>
        <v>COVENTRY AVE NE</v>
      </c>
      <c r="N2127" s="0" t="s">
        <v>9151</v>
      </c>
      <c r="P2127" s="0" t="s">
        <v>147</v>
      </c>
      <c r="Q2127" s="0" t="s">
        <v>148</v>
      </c>
      <c r="R2127" s="0" t="n">
        <v>44483</v>
      </c>
      <c r="AD2127" s="0" t="s">
        <v>149</v>
      </c>
      <c r="AE2127" s="0" t="s">
        <v>150</v>
      </c>
      <c r="AH2127" s="0" t="n">
        <v>14</v>
      </c>
      <c r="AI2127" s="0" t="n">
        <v>11</v>
      </c>
      <c r="AJ2127" s="0" t="s">
        <v>164</v>
      </c>
      <c r="AM2127" s="0" t="s">
        <v>165</v>
      </c>
      <c r="AN2127" s="0" t="s">
        <v>147</v>
      </c>
      <c r="AO2127" s="0" t="s">
        <v>166</v>
      </c>
      <c r="AP2127" s="0" t="s">
        <v>167</v>
      </c>
      <c r="AQ2127" s="0" t="n">
        <v>9</v>
      </c>
      <c r="AR2127" s="0" t="n">
        <v>64</v>
      </c>
      <c r="AS2127" s="0" t="n">
        <v>32</v>
      </c>
      <c r="AV2127" s="0" t="s">
        <v>154</v>
      </c>
      <c r="AW2127" s="0" t="n">
        <f aca="false">COUNTA($BC2127:$EG2127)</f>
        <v>7</v>
      </c>
      <c r="AX2127" s="0" t="n">
        <f aca="false">COUNTIF($BC2127:$EG2127,"D")</f>
        <v>0</v>
      </c>
      <c r="AY2127" s="0" t="n">
        <f aca="false">COUNTIF($BC2127:$EG2127,"R")</f>
        <v>0</v>
      </c>
      <c r="AZ2127" s="0" t="n">
        <f aca="false">IF(CC2127="D",1,0)+IF(CL2127="D",1,0)+IF(CW2127="D",1,0)+IF(DD2127="D",1,0)+IF(DJ2127="D",1,0)+IF(DO2127="D",1,0)+IF(DW2127="D",1,0)</f>
        <v>0</v>
      </c>
      <c r="BA2127" s="0" t="n">
        <f aca="false">IF(DH2127&lt;&gt;"",1,0)+IF(DI2127&lt;&gt;"",1,0)+IF(DK2127&lt;&gt;"",1,0)+IF(DM2127&lt;&gt;"",1,0)+IF(DN2127&lt;&gt;"",1,0)+IF(DO2127&lt;&gt;"",1,0)+IF(DQ2127&lt;&gt;"",1,0)+IF(DR2127&lt;&gt;"",1,0)+IF(DT2127&lt;&gt;"",1,0)+IF(DU2127&lt;&gt;"",1,0)+IF(DV2127&lt;&gt;"",1,0)+IF(DW2127&lt;&gt;"",1,0)+IF(DX2127&lt;&gt;"",1,0)+IF(DZ2127&lt;&gt;"",1,0)+IF(EA2127&lt;&gt;"",1,0)+IF(EB2127&lt;&gt;"",1,0)+IF(EE2127&lt;&gt;"",1,0)</f>
        <v>4</v>
      </c>
      <c r="BB2127" s="0" t="n">
        <f aca="false">AY2127*AX2127</f>
        <v>0</v>
      </c>
      <c r="DC2127" s="0" t="s">
        <v>155</v>
      </c>
      <c r="DI2127" s="0" t="s">
        <v>155</v>
      </c>
      <c r="DL2127" s="0" t="s">
        <v>155</v>
      </c>
      <c r="DN2127" s="0" t="s">
        <v>155</v>
      </c>
      <c r="DU2127" s="0" t="s">
        <v>155</v>
      </c>
      <c r="DX2127" s="0" t="s">
        <v>155</v>
      </c>
      <c r="EF2127" s="0" t="s">
        <v>155</v>
      </c>
    </row>
    <row r="2128" customFormat="false" ht="13.8" hidden="false" customHeight="false" outlineLevel="0" collapsed="false">
      <c r="A2128" s="0" t="s">
        <v>9230</v>
      </c>
      <c r="B2128" s="0" t="n">
        <v>78</v>
      </c>
      <c r="C2128" s="0" t="n">
        <v>293767</v>
      </c>
      <c r="D2128" s="0" t="s">
        <v>1874</v>
      </c>
      <c r="E2128" s="0" t="s">
        <v>211</v>
      </c>
      <c r="F2128" s="0" t="str">
        <f aca="false">CONCATENATE(D2129," ",LEFT(I2129,4),"T=",AW2129,"D=",AX2129,"R=",AY2129,"M=",AZ2129,"L=",BA2129,"B=",BB2129)</f>
        <v>GOETT 1967T=0D=0R=0M=0L=0B=0</v>
      </c>
      <c r="I2128" s="0" t="s">
        <v>9231</v>
      </c>
      <c r="J2128" s="0" t="s">
        <v>9232</v>
      </c>
      <c r="K2128" s="0" t="s">
        <v>239</v>
      </c>
      <c r="M2128" s="0" t="str">
        <f aca="false">RIGHT(N2128,LEN(N2128)-FIND(" ",N2128))</f>
        <v>STAFFORD DR NE</v>
      </c>
      <c r="N2128" s="0" t="s">
        <v>1877</v>
      </c>
      <c r="P2128" s="0" t="s">
        <v>147</v>
      </c>
      <c r="Q2128" s="0" t="s">
        <v>148</v>
      </c>
      <c r="R2128" s="0" t="n">
        <v>44483</v>
      </c>
      <c r="AD2128" s="0" t="s">
        <v>149</v>
      </c>
      <c r="AE2128" s="0" t="s">
        <v>150</v>
      </c>
      <c r="AH2128" s="0" t="n">
        <v>14</v>
      </c>
      <c r="AI2128" s="0" t="n">
        <v>11</v>
      </c>
      <c r="AJ2128" s="0" t="s">
        <v>164</v>
      </c>
      <c r="AM2128" s="0" t="s">
        <v>165</v>
      </c>
      <c r="AN2128" s="0" t="s">
        <v>147</v>
      </c>
      <c r="AO2128" s="0" t="s">
        <v>166</v>
      </c>
      <c r="AP2128" s="0" t="s">
        <v>167</v>
      </c>
      <c r="AQ2128" s="0" t="n">
        <v>9</v>
      </c>
      <c r="AR2128" s="0" t="n">
        <v>64</v>
      </c>
      <c r="AS2128" s="0" t="n">
        <v>32</v>
      </c>
      <c r="AV2128" s="0" t="s">
        <v>154</v>
      </c>
      <c r="AW2128" s="0" t="n">
        <f aca="false">COUNTA($BC2128:$EG2128)</f>
        <v>12</v>
      </c>
      <c r="AX2128" s="0" t="n">
        <f aca="false">COUNTIF($BC2128:$EG2128,"D")</f>
        <v>0</v>
      </c>
      <c r="AY2128" s="0" t="n">
        <f aca="false">COUNTIF($BC2128:$EG2128,"R")</f>
        <v>0</v>
      </c>
      <c r="AZ2128" s="0" t="n">
        <f aca="false">IF(CC2128="D",1,0)+IF(CL2128="D",1,0)+IF(CW2128="D",1,0)+IF(DD2128="D",1,0)+IF(DJ2128="D",1,0)+IF(DO2128="D",1,0)+IF(DW2128="D",1,0)</f>
        <v>0</v>
      </c>
      <c r="BA2128" s="0" t="n">
        <f aca="false">IF(DH2128&lt;&gt;"",1,0)+IF(DI2128&lt;&gt;"",1,0)+IF(DK2128&lt;&gt;"",1,0)+IF(DM2128&lt;&gt;"",1,0)+IF(DN2128&lt;&gt;"",1,0)+IF(DO2128&lt;&gt;"",1,0)+IF(DQ2128&lt;&gt;"",1,0)+IF(DR2128&lt;&gt;"",1,0)+IF(DT2128&lt;&gt;"",1,0)+IF(DU2128&lt;&gt;"",1,0)+IF(DV2128&lt;&gt;"",1,0)+IF(DW2128&lt;&gt;"",1,0)+IF(DX2128&lt;&gt;"",1,0)+IF(DZ2128&lt;&gt;"",1,0)+IF(EA2128&lt;&gt;"",1,0)+IF(EB2128&lt;&gt;"",1,0)+IF(EE2128&lt;&gt;"",1,0)</f>
        <v>0</v>
      </c>
      <c r="BB2128" s="0" t="n">
        <f aca="false">AY2128*AX2128</f>
        <v>0</v>
      </c>
      <c r="BC2128" s="0" t="s">
        <v>155</v>
      </c>
      <c r="BD2128" s="0" t="s">
        <v>155</v>
      </c>
      <c r="BK2128" s="0" t="s">
        <v>155</v>
      </c>
      <c r="BL2128" s="0" t="s">
        <v>155</v>
      </c>
      <c r="BP2128" s="0" t="s">
        <v>155</v>
      </c>
      <c r="BR2128" s="0" t="s">
        <v>155</v>
      </c>
      <c r="BS2128" s="0" t="s">
        <v>155</v>
      </c>
      <c r="CA2128" s="0" t="s">
        <v>155</v>
      </c>
      <c r="CK2128" s="0" t="s">
        <v>155</v>
      </c>
      <c r="CP2128" s="0" t="s">
        <v>155</v>
      </c>
      <c r="CV2128" s="0" t="s">
        <v>155</v>
      </c>
      <c r="DC2128" s="0" t="s">
        <v>155</v>
      </c>
    </row>
    <row r="2129" customFormat="false" ht="13.8" hidden="false" customHeight="false" outlineLevel="0" collapsed="false">
      <c r="A2129" s="0" t="s">
        <v>9233</v>
      </c>
      <c r="B2129" s="0" t="n">
        <v>78</v>
      </c>
      <c r="C2129" s="0" t="n">
        <v>349015</v>
      </c>
      <c r="D2129" s="0" t="s">
        <v>9234</v>
      </c>
      <c r="E2129" s="0" t="s">
        <v>2367</v>
      </c>
      <c r="F2129" s="0" t="str">
        <f aca="false">CONCATENATE(D2130," ",LEFT(I2130,4),"T=",AW2130,"D=",AX2130,"R=",AY2130,"M=",AZ2130,"L=",BA2130,"B=",BB2130)</f>
        <v>WOODS 1996T=13D=4R=2M=2L=5B=8</v>
      </c>
      <c r="G2129" s="0" t="s">
        <v>257</v>
      </c>
      <c r="H2129" s="0" t="s">
        <v>401</v>
      </c>
      <c r="I2129" s="0" t="s">
        <v>9235</v>
      </c>
      <c r="J2129" s="0" t="s">
        <v>815</v>
      </c>
      <c r="K2129" s="0" t="s">
        <v>239</v>
      </c>
      <c r="M2129" s="0" t="str">
        <f aca="false">RIGHT(N2129,LEN(N2129)-FIND(" ",N2129))</f>
        <v>ELM RD NE</v>
      </c>
      <c r="N2129" s="0" t="s">
        <v>9236</v>
      </c>
      <c r="P2129" s="0" t="s">
        <v>147</v>
      </c>
      <c r="Q2129" s="0" t="s">
        <v>148</v>
      </c>
      <c r="R2129" s="0" t="n">
        <v>44483</v>
      </c>
      <c r="AD2129" s="0" t="s">
        <v>149</v>
      </c>
      <c r="AE2129" s="0" t="s">
        <v>150</v>
      </c>
      <c r="AF2129" s="0" t="s">
        <v>151</v>
      </c>
      <c r="AH2129" s="0" t="n">
        <v>14</v>
      </c>
      <c r="AI2129" s="0" t="n">
        <v>11</v>
      </c>
      <c r="AN2129" s="0" t="s">
        <v>147</v>
      </c>
      <c r="AO2129" s="0" t="s">
        <v>261</v>
      </c>
      <c r="AP2129" s="0" t="s">
        <v>262</v>
      </c>
      <c r="AQ2129" s="0" t="n">
        <v>9</v>
      </c>
      <c r="AR2129" s="0" t="n">
        <v>64</v>
      </c>
      <c r="AS2129" s="0" t="n">
        <v>32</v>
      </c>
      <c r="AV2129" s="0" t="s">
        <v>154</v>
      </c>
      <c r="AW2129" s="0" t="n">
        <f aca="false">COUNTA($BC2129:$EG2129)</f>
        <v>0</v>
      </c>
      <c r="AX2129" s="0" t="n">
        <f aca="false">COUNTIF($BC2129:$EG2129,"D")</f>
        <v>0</v>
      </c>
      <c r="AY2129" s="0" t="n">
        <f aca="false">COUNTIF($BC2129:$EG2129,"R")</f>
        <v>0</v>
      </c>
      <c r="AZ2129" s="0" t="n">
        <f aca="false">IF(CC2129="D",1,0)+IF(CL2129="D",1,0)+IF(CW2129="D",1,0)+IF(DD2129="D",1,0)+IF(DJ2129="D",1,0)+IF(DO2129="D",1,0)+IF(DW2129="D",1,0)</f>
        <v>0</v>
      </c>
      <c r="BA2129" s="0" t="n">
        <f aca="false">IF(DH2129&lt;&gt;"",1,0)+IF(DI2129&lt;&gt;"",1,0)+IF(DK2129&lt;&gt;"",1,0)+IF(DM2129&lt;&gt;"",1,0)+IF(DN2129&lt;&gt;"",1,0)+IF(DO2129&lt;&gt;"",1,0)+IF(DQ2129&lt;&gt;"",1,0)+IF(DR2129&lt;&gt;"",1,0)+IF(DT2129&lt;&gt;"",1,0)+IF(DU2129&lt;&gt;"",1,0)+IF(DV2129&lt;&gt;"",1,0)+IF(DW2129&lt;&gt;"",1,0)+IF(DX2129&lt;&gt;"",1,0)+IF(DZ2129&lt;&gt;"",1,0)+IF(EA2129&lt;&gt;"",1,0)+IF(EB2129&lt;&gt;"",1,0)+IF(EE2129&lt;&gt;"",1,0)</f>
        <v>0</v>
      </c>
      <c r="BB2129" s="0" t="n">
        <f aca="false">AY2129*AX2129</f>
        <v>0</v>
      </c>
    </row>
    <row r="2130" customFormat="false" ht="13.8" hidden="false" customHeight="false" outlineLevel="0" collapsed="false">
      <c r="A2130" s="0" t="s">
        <v>9237</v>
      </c>
      <c r="B2130" s="0" t="n">
        <v>78</v>
      </c>
      <c r="C2130" s="0" t="n">
        <v>403918</v>
      </c>
      <c r="D2130" s="0" t="s">
        <v>4030</v>
      </c>
      <c r="E2130" s="0" t="s">
        <v>6137</v>
      </c>
      <c r="F2130" s="0" t="str">
        <f aca="false">CONCATENATE(D2131," ",LEFT(I2131,4),"T=",AW2131,"D=",AX2131,"R=",AY2131,"M=",AZ2131,"L=",BA2131,"B=",BB2131)</f>
        <v>KRAFT 1942T=21D=1R=1M=0L=0B=1</v>
      </c>
      <c r="G2130" s="0" t="s">
        <v>211</v>
      </c>
      <c r="I2130" s="0" t="s">
        <v>9238</v>
      </c>
      <c r="J2130" s="0" t="s">
        <v>815</v>
      </c>
      <c r="K2130" s="0" t="s">
        <v>143</v>
      </c>
      <c r="L2130" s="0" t="s">
        <v>144</v>
      </c>
      <c r="M2130" s="0" t="str">
        <f aca="false">RIGHT(N2130,LEN(N2130)-FIND(" ",N2130))</f>
        <v>PERKINSWOOD BLVD NE</v>
      </c>
      <c r="N2130" s="0" t="s">
        <v>4031</v>
      </c>
      <c r="P2130" s="0" t="s">
        <v>147</v>
      </c>
      <c r="Q2130" s="0" t="s">
        <v>148</v>
      </c>
      <c r="R2130" s="0" t="n">
        <v>44483</v>
      </c>
      <c r="AD2130" s="0" t="s">
        <v>149</v>
      </c>
      <c r="AE2130" s="0" t="s">
        <v>150</v>
      </c>
      <c r="AF2130" s="0" t="s">
        <v>151</v>
      </c>
      <c r="AH2130" s="0" t="n">
        <v>14</v>
      </c>
      <c r="AI2130" s="0" t="n">
        <v>11</v>
      </c>
      <c r="AN2130" s="0" t="s">
        <v>147</v>
      </c>
      <c r="AO2130" s="0" t="s">
        <v>176</v>
      </c>
      <c r="AP2130" s="0" t="s">
        <v>177</v>
      </c>
      <c r="AQ2130" s="0" t="n">
        <v>9</v>
      </c>
      <c r="AR2130" s="0" t="n">
        <v>64</v>
      </c>
      <c r="AS2130" s="0" t="n">
        <v>32</v>
      </c>
      <c r="AV2130" s="0" t="s">
        <v>154</v>
      </c>
      <c r="AW2130" s="0" t="n">
        <f aca="false">COUNTA($BC2130:$EG2130)</f>
        <v>13</v>
      </c>
      <c r="AX2130" s="0" t="n">
        <f aca="false">COUNTIF($BC2130:$EG2130,"D")</f>
        <v>4</v>
      </c>
      <c r="AY2130" s="0" t="n">
        <f aca="false">COUNTIF($BC2130:$EG2130,"R")</f>
        <v>2</v>
      </c>
      <c r="AZ2130" s="0" t="n">
        <f aca="false">IF(CC2130="D",1,0)+IF(CL2130="D",1,0)+IF(CW2130="D",1,0)+IF(DD2130="D",1,0)+IF(DJ2130="D",1,0)+IF(DO2130="D",1,0)+IF(DW2130="D",1,0)</f>
        <v>2</v>
      </c>
      <c r="BA2130" s="0" t="n">
        <f aca="false">IF(DH2130&lt;&gt;"",1,0)+IF(DI2130&lt;&gt;"",1,0)+IF(DK2130&lt;&gt;"",1,0)+IF(DM2130&lt;&gt;"",1,0)+IF(DN2130&lt;&gt;"",1,0)+IF(DO2130&lt;&gt;"",1,0)+IF(DQ2130&lt;&gt;"",1,0)+IF(DR2130&lt;&gt;"",1,0)+IF(DT2130&lt;&gt;"",1,0)+IF(DU2130&lt;&gt;"",1,0)+IF(DV2130&lt;&gt;"",1,0)+IF(DW2130&lt;&gt;"",1,0)+IF(DX2130&lt;&gt;"",1,0)+IF(DZ2130&lt;&gt;"",1,0)+IF(EA2130&lt;&gt;"",1,0)+IF(EB2130&lt;&gt;"",1,0)+IF(EE2130&lt;&gt;"",1,0)</f>
        <v>5</v>
      </c>
      <c r="BB2130" s="0" t="n">
        <f aca="false">AY2130*AX2130</f>
        <v>8</v>
      </c>
      <c r="CV2130" s="0" t="s">
        <v>155</v>
      </c>
      <c r="CW2130" s="0" t="s">
        <v>144</v>
      </c>
      <c r="CZ2130" s="0" t="s">
        <v>174</v>
      </c>
      <c r="DC2130" s="0" t="s">
        <v>155</v>
      </c>
      <c r="DL2130" s="0" t="s">
        <v>155</v>
      </c>
      <c r="DM2130" s="0" t="s">
        <v>174</v>
      </c>
      <c r="DN2130" s="0" t="s">
        <v>155</v>
      </c>
      <c r="DS2130" s="0" t="s">
        <v>144</v>
      </c>
      <c r="DU2130" s="0" t="s">
        <v>155</v>
      </c>
      <c r="DW2130" s="0" t="s">
        <v>144</v>
      </c>
      <c r="EA2130" s="0" t="s">
        <v>155</v>
      </c>
      <c r="ED2130" s="0" t="s">
        <v>144</v>
      </c>
      <c r="EF2130" s="0" t="s">
        <v>155</v>
      </c>
    </row>
    <row r="2131" customFormat="false" ht="13.8" hidden="false" customHeight="false" outlineLevel="0" collapsed="false">
      <c r="A2131" s="0" t="s">
        <v>9239</v>
      </c>
      <c r="B2131" s="0" t="n">
        <v>78</v>
      </c>
      <c r="C2131" s="0" t="n">
        <v>11343</v>
      </c>
      <c r="D2131" s="0" t="s">
        <v>9240</v>
      </c>
      <c r="E2131" s="0" t="s">
        <v>211</v>
      </c>
      <c r="F2131" s="0" t="str">
        <f aca="false">CONCATENATE(D2132," ",LEFT(I2132,4),"T=",AW2132,"D=",AX2132,"R=",AY2132,"M=",AZ2132,"L=",BA2132,"B=",BB2132)</f>
        <v>MRUS 1989T=3D=0R=0M=0L=1B=0</v>
      </c>
      <c r="G2131" s="0" t="s">
        <v>6640</v>
      </c>
      <c r="I2131" s="0" t="s">
        <v>9241</v>
      </c>
      <c r="J2131" s="0" t="s">
        <v>815</v>
      </c>
      <c r="K2131" s="0" t="s">
        <v>239</v>
      </c>
      <c r="M2131" s="0" t="str">
        <f aca="false">RIGHT(N2131,LEN(N2131)-FIND(" ",N2131))</f>
        <v>MILLIKIN PL NE</v>
      </c>
      <c r="N2131" s="0" t="s">
        <v>567</v>
      </c>
      <c r="P2131" s="0" t="s">
        <v>147</v>
      </c>
      <c r="Q2131" s="0" t="s">
        <v>148</v>
      </c>
      <c r="R2131" s="0" t="n">
        <v>44483</v>
      </c>
      <c r="AD2131" s="0" t="s">
        <v>149</v>
      </c>
      <c r="AE2131" s="0" t="s">
        <v>150</v>
      </c>
      <c r="AH2131" s="0" t="n">
        <v>14</v>
      </c>
      <c r="AI2131" s="0" t="n">
        <v>11</v>
      </c>
      <c r="AJ2131" s="0" t="s">
        <v>164</v>
      </c>
      <c r="AM2131" s="0" t="s">
        <v>165</v>
      </c>
      <c r="AN2131" s="0" t="s">
        <v>147</v>
      </c>
      <c r="AO2131" s="0" t="s">
        <v>166</v>
      </c>
      <c r="AP2131" s="0" t="s">
        <v>167</v>
      </c>
      <c r="AQ2131" s="0" t="n">
        <v>9</v>
      </c>
      <c r="AR2131" s="0" t="n">
        <v>64</v>
      </c>
      <c r="AS2131" s="0" t="n">
        <v>32</v>
      </c>
      <c r="AV2131" s="0" t="s">
        <v>154</v>
      </c>
      <c r="AW2131" s="0" t="n">
        <f aca="false">COUNTA($BC2131:$EG2131)</f>
        <v>21</v>
      </c>
      <c r="AX2131" s="0" t="n">
        <f aca="false">COUNTIF($BC2131:$EG2131,"D")</f>
        <v>1</v>
      </c>
      <c r="AY2131" s="0" t="n">
        <f aca="false">COUNTIF($BC2131:$EG2131,"R")</f>
        <v>1</v>
      </c>
      <c r="AZ2131" s="0" t="n">
        <f aca="false">IF(CC2131="D",1,0)+IF(CL2131="D",1,0)+IF(CW2131="D",1,0)+IF(DD2131="D",1,0)+IF(DJ2131="D",1,0)+IF(DO2131="D",1,0)+IF(DW2131="D",1,0)</f>
        <v>0</v>
      </c>
      <c r="BA2131" s="0" t="n">
        <f aca="false">IF(DH2131&lt;&gt;"",1,0)+IF(DI2131&lt;&gt;"",1,0)+IF(DK2131&lt;&gt;"",1,0)+IF(DM2131&lt;&gt;"",1,0)+IF(DN2131&lt;&gt;"",1,0)+IF(DO2131&lt;&gt;"",1,0)+IF(DQ2131&lt;&gt;"",1,0)+IF(DR2131&lt;&gt;"",1,0)+IF(DT2131&lt;&gt;"",1,0)+IF(DU2131&lt;&gt;"",1,0)+IF(DV2131&lt;&gt;"",1,0)+IF(DW2131&lt;&gt;"",1,0)+IF(DX2131&lt;&gt;"",1,0)+IF(DZ2131&lt;&gt;"",1,0)+IF(EA2131&lt;&gt;"",1,0)+IF(EB2131&lt;&gt;"",1,0)+IF(EE2131&lt;&gt;"",1,0)</f>
        <v>0</v>
      </c>
      <c r="BB2131" s="0" t="n">
        <f aca="false">AY2131*AX2131</f>
        <v>1</v>
      </c>
      <c r="BC2131" s="0" t="s">
        <v>155</v>
      </c>
      <c r="BD2131" s="0" t="s">
        <v>155</v>
      </c>
      <c r="BE2131" s="0" t="s">
        <v>155</v>
      </c>
      <c r="BF2131" s="0" t="s">
        <v>155</v>
      </c>
      <c r="BH2131" s="0" t="s">
        <v>155</v>
      </c>
      <c r="BI2131" s="0" t="s">
        <v>155</v>
      </c>
      <c r="BJ2131" s="0" t="s">
        <v>155</v>
      </c>
      <c r="BK2131" s="0" t="s">
        <v>155</v>
      </c>
      <c r="BL2131" s="0" t="s">
        <v>155</v>
      </c>
      <c r="BP2131" s="0" t="s">
        <v>155</v>
      </c>
      <c r="BR2131" s="0" t="s">
        <v>155</v>
      </c>
      <c r="BS2131" s="0" t="s">
        <v>155</v>
      </c>
      <c r="BV2131" s="0" t="s">
        <v>155</v>
      </c>
      <c r="BY2131" s="0" t="s">
        <v>144</v>
      </c>
      <c r="CA2131" s="0" t="s">
        <v>155</v>
      </c>
      <c r="CG2131" s="0" t="s">
        <v>155</v>
      </c>
      <c r="CH2131" s="0" t="s">
        <v>174</v>
      </c>
      <c r="CK2131" s="0" t="s">
        <v>155</v>
      </c>
      <c r="CN2131" s="0" t="s">
        <v>155</v>
      </c>
      <c r="CP2131" s="0" t="s">
        <v>155</v>
      </c>
      <c r="CT2131" s="0" t="s">
        <v>155</v>
      </c>
    </row>
    <row r="2132" customFormat="false" ht="13.8" hidden="false" customHeight="false" outlineLevel="0" collapsed="false">
      <c r="A2132" s="0" t="s">
        <v>9242</v>
      </c>
      <c r="B2132" s="0" t="n">
        <v>78</v>
      </c>
      <c r="C2132" s="0" t="n">
        <v>367939</v>
      </c>
      <c r="D2132" s="0" t="s">
        <v>9243</v>
      </c>
      <c r="E2132" s="0" t="s">
        <v>364</v>
      </c>
      <c r="F2132" s="0" t="str">
        <f aca="false">CONCATENATE(D2133," ",LEFT(I2133,4),"T=",AW2133,"D=",AX2133,"R=",AY2133,"M=",AZ2133,"L=",BA2133,"B=",BB2133)</f>
        <v>BROWN 1977T=17D=4R=0M=2L=5B=0</v>
      </c>
      <c r="G2132" s="0" t="s">
        <v>1080</v>
      </c>
      <c r="I2132" s="0" t="s">
        <v>9244</v>
      </c>
      <c r="J2132" s="0" t="s">
        <v>9245</v>
      </c>
      <c r="K2132" s="0" t="s">
        <v>143</v>
      </c>
      <c r="M2132" s="0" t="str">
        <f aca="false">RIGHT(N2132,LEN(N2132)-FIND(" ",N2132))</f>
        <v>KENILWORTH AVE NE</v>
      </c>
      <c r="N2132" s="0" t="s">
        <v>9246</v>
      </c>
      <c r="P2132" s="0" t="s">
        <v>147</v>
      </c>
      <c r="Q2132" s="0" t="s">
        <v>148</v>
      </c>
      <c r="R2132" s="0" t="n">
        <v>44483</v>
      </c>
      <c r="AD2132" s="0" t="s">
        <v>149</v>
      </c>
      <c r="AE2132" s="0" t="s">
        <v>150</v>
      </c>
      <c r="AF2132" s="0" t="s">
        <v>151</v>
      </c>
      <c r="AH2132" s="0" t="n">
        <v>14</v>
      </c>
      <c r="AI2132" s="0" t="n">
        <v>11</v>
      </c>
      <c r="AN2132" s="0" t="s">
        <v>147</v>
      </c>
      <c r="AO2132" s="0" t="s">
        <v>152</v>
      </c>
      <c r="AP2132" s="0" t="s">
        <v>153</v>
      </c>
      <c r="AQ2132" s="0" t="n">
        <v>9</v>
      </c>
      <c r="AR2132" s="0" t="n">
        <v>64</v>
      </c>
      <c r="AS2132" s="0" t="n">
        <v>32</v>
      </c>
      <c r="AV2132" s="0" t="s">
        <v>154</v>
      </c>
      <c r="AW2132" s="0" t="n">
        <f aca="false">COUNTA($BC2132:$EG2132)</f>
        <v>3</v>
      </c>
      <c r="AX2132" s="0" t="n">
        <f aca="false">COUNTIF($BC2132:$EG2132,"D")</f>
        <v>0</v>
      </c>
      <c r="AY2132" s="0" t="n">
        <f aca="false">COUNTIF($BC2132:$EG2132,"R")</f>
        <v>0</v>
      </c>
      <c r="AZ2132" s="0" t="n">
        <f aca="false">IF(CC2132="D",1,0)+IF(CL2132="D",1,0)+IF(CW2132="D",1,0)+IF(DD2132="D",1,0)+IF(DJ2132="D",1,0)+IF(DO2132="D",1,0)+IF(DW2132="D",1,0)</f>
        <v>0</v>
      </c>
      <c r="BA2132" s="0" t="n">
        <f aca="false">IF(DH2132&lt;&gt;"",1,0)+IF(DI2132&lt;&gt;"",1,0)+IF(DK2132&lt;&gt;"",1,0)+IF(DM2132&lt;&gt;"",1,0)+IF(DN2132&lt;&gt;"",1,0)+IF(DO2132&lt;&gt;"",1,0)+IF(DQ2132&lt;&gt;"",1,0)+IF(DR2132&lt;&gt;"",1,0)+IF(DT2132&lt;&gt;"",1,0)+IF(DU2132&lt;&gt;"",1,0)+IF(DV2132&lt;&gt;"",1,0)+IF(DW2132&lt;&gt;"",1,0)+IF(DX2132&lt;&gt;"",1,0)+IF(DZ2132&lt;&gt;"",1,0)+IF(EA2132&lt;&gt;"",1,0)+IF(EB2132&lt;&gt;"",1,0)+IF(EE2132&lt;&gt;"",1,0)</f>
        <v>1</v>
      </c>
      <c r="BB2132" s="0" t="n">
        <f aca="false">AY2132*AX2132</f>
        <v>0</v>
      </c>
      <c r="DC2132" s="0" t="s">
        <v>155</v>
      </c>
      <c r="DN2132" s="0" t="s">
        <v>155</v>
      </c>
      <c r="EF2132" s="0" t="s">
        <v>155</v>
      </c>
    </row>
    <row r="2133" customFormat="false" ht="13.8" hidden="false" customHeight="false" outlineLevel="0" collapsed="false">
      <c r="A2133" s="0" t="s">
        <v>9247</v>
      </c>
      <c r="B2133" s="0" t="n">
        <v>78</v>
      </c>
      <c r="C2133" s="0" t="n">
        <v>361295</v>
      </c>
      <c r="D2133" s="0" t="s">
        <v>235</v>
      </c>
      <c r="E2133" s="0" t="s">
        <v>596</v>
      </c>
      <c r="F2133" s="0" t="str">
        <f aca="false">CONCATENATE(D2134," ",LEFT(I2134,4),"T=",AW2134,"D=",AX2134,"R=",AY2134,"M=",AZ2134,"L=",BA2134,"B=",BB2134)</f>
        <v>PARTIS 1932T=3D=0R=1M=0L=1B=0</v>
      </c>
      <c r="G2133" s="0" t="s">
        <v>193</v>
      </c>
      <c r="I2133" s="0" t="s">
        <v>9248</v>
      </c>
      <c r="J2133" s="0" t="s">
        <v>9249</v>
      </c>
      <c r="K2133" s="0" t="s">
        <v>143</v>
      </c>
      <c r="L2133" s="0" t="s">
        <v>144</v>
      </c>
      <c r="M2133" s="0" t="str">
        <f aca="false">RIGHT(N2133,LEN(N2133)-FIND(" ",N2133))</f>
        <v>PERKINSWOOD BLVD NE</v>
      </c>
      <c r="N2133" s="0" t="s">
        <v>5656</v>
      </c>
      <c r="O2133" s="0" t="s">
        <v>9250</v>
      </c>
      <c r="P2133" s="0" t="s">
        <v>147</v>
      </c>
      <c r="Q2133" s="0" t="s">
        <v>148</v>
      </c>
      <c r="R2133" s="0" t="n">
        <v>44483</v>
      </c>
      <c r="AD2133" s="0" t="s">
        <v>149</v>
      </c>
      <c r="AE2133" s="0" t="s">
        <v>150</v>
      </c>
      <c r="AF2133" s="0" t="s">
        <v>151</v>
      </c>
      <c r="AH2133" s="0" t="n">
        <v>14</v>
      </c>
      <c r="AI2133" s="0" t="n">
        <v>11</v>
      </c>
      <c r="AN2133" s="0" t="s">
        <v>147</v>
      </c>
      <c r="AO2133" s="0" t="s">
        <v>152</v>
      </c>
      <c r="AP2133" s="0" t="s">
        <v>153</v>
      </c>
      <c r="AQ2133" s="0" t="n">
        <v>9</v>
      </c>
      <c r="AR2133" s="0" t="n">
        <v>64</v>
      </c>
      <c r="AS2133" s="0" t="n">
        <v>32</v>
      </c>
      <c r="AV2133" s="0" t="s">
        <v>154</v>
      </c>
      <c r="AW2133" s="0" t="n">
        <f aca="false">COUNTA($BC2133:$EG2133)</f>
        <v>17</v>
      </c>
      <c r="AX2133" s="0" t="n">
        <f aca="false">COUNTIF($BC2133:$EG2133,"D")</f>
        <v>4</v>
      </c>
      <c r="AY2133" s="0" t="n">
        <f aca="false">COUNTIF($BC2133:$EG2133,"R")</f>
        <v>0</v>
      </c>
      <c r="AZ2133" s="0" t="n">
        <f aca="false">IF(CC2133="D",1,0)+IF(CL2133="D",1,0)+IF(CW2133="D",1,0)+IF(DD2133="D",1,0)+IF(DJ2133="D",1,0)+IF(DO2133="D",1,0)+IF(DW2133="D",1,0)</f>
        <v>2</v>
      </c>
      <c r="BA2133" s="0" t="n">
        <f aca="false">IF(DH2133&lt;&gt;"",1,0)+IF(DI2133&lt;&gt;"",1,0)+IF(DK2133&lt;&gt;"",1,0)+IF(DM2133&lt;&gt;"",1,0)+IF(DN2133&lt;&gt;"",1,0)+IF(DO2133&lt;&gt;"",1,0)+IF(DQ2133&lt;&gt;"",1,0)+IF(DR2133&lt;&gt;"",1,0)+IF(DT2133&lt;&gt;"",1,0)+IF(DU2133&lt;&gt;"",1,0)+IF(DV2133&lt;&gt;"",1,0)+IF(DW2133&lt;&gt;"",1,0)+IF(DX2133&lt;&gt;"",1,0)+IF(DZ2133&lt;&gt;"",1,0)+IF(EA2133&lt;&gt;"",1,0)+IF(EB2133&lt;&gt;"",1,0)+IF(EE2133&lt;&gt;"",1,0)</f>
        <v>5</v>
      </c>
      <c r="BB2133" s="0" t="n">
        <f aca="false">AY2133*AX2133</f>
        <v>0</v>
      </c>
      <c r="CA2133" s="0" t="s">
        <v>155</v>
      </c>
      <c r="CL2133" s="0" t="s">
        <v>144</v>
      </c>
      <c r="CN2133" s="0" t="s">
        <v>155</v>
      </c>
      <c r="CP2133" s="0" t="s">
        <v>155</v>
      </c>
      <c r="CV2133" s="0" t="s">
        <v>155</v>
      </c>
      <c r="CY2133" s="0" t="s">
        <v>155</v>
      </c>
      <c r="CZ2133" s="0" t="s">
        <v>144</v>
      </c>
      <c r="DC2133" s="0" t="s">
        <v>155</v>
      </c>
      <c r="DF2133" s="0" t="s">
        <v>155</v>
      </c>
      <c r="DI2133" s="0" t="s">
        <v>155</v>
      </c>
      <c r="DL2133" s="0" t="s">
        <v>155</v>
      </c>
      <c r="DN2133" s="0" t="s">
        <v>155</v>
      </c>
      <c r="DS2133" s="0" t="s">
        <v>144</v>
      </c>
      <c r="DU2133" s="0" t="s">
        <v>155</v>
      </c>
      <c r="DW2133" s="0" t="s">
        <v>144</v>
      </c>
      <c r="EA2133" s="0" t="s">
        <v>155</v>
      </c>
      <c r="EF2133" s="0" t="s">
        <v>155</v>
      </c>
    </row>
    <row r="2134" customFormat="false" ht="13.8" hidden="false" customHeight="false" outlineLevel="0" collapsed="false">
      <c r="A2134" s="0" t="s">
        <v>9251</v>
      </c>
      <c r="B2134" s="0" t="n">
        <v>78</v>
      </c>
      <c r="C2134" s="0" t="n">
        <v>404943</v>
      </c>
      <c r="D2134" s="0" t="s">
        <v>9252</v>
      </c>
      <c r="E2134" s="0" t="s">
        <v>9253</v>
      </c>
      <c r="F2134" s="0" t="str">
        <f aca="false">CONCATENATE(D2135," ",LEFT(I2135,4),"T=",AW2135,"D=",AX2135,"R=",AY2135,"M=",AZ2135,"L=",BA2135,"B=",BB2135)</f>
        <v>MITCHELL 1970T=19D=0R=4M=0L=4B=0</v>
      </c>
      <c r="I2134" s="0" t="s">
        <v>9254</v>
      </c>
      <c r="J2134" s="0" t="s">
        <v>9255</v>
      </c>
      <c r="K2134" s="0" t="s">
        <v>143</v>
      </c>
      <c r="M2134" s="0" t="str">
        <f aca="false">RIGHT(N2134,LEN(N2134)-FIND(" ",N2134))</f>
        <v>BONNIE BRAE AVE NE</v>
      </c>
      <c r="N2134" s="0" t="s">
        <v>9256</v>
      </c>
      <c r="P2134" s="0" t="s">
        <v>147</v>
      </c>
      <c r="Q2134" s="0" t="s">
        <v>148</v>
      </c>
      <c r="R2134" s="0" t="n">
        <v>44483</v>
      </c>
      <c r="AD2134" s="0" t="s">
        <v>149</v>
      </c>
      <c r="AE2134" s="0" t="s">
        <v>150</v>
      </c>
      <c r="AF2134" s="0" t="s">
        <v>151</v>
      </c>
      <c r="AH2134" s="0" t="n">
        <v>14</v>
      </c>
      <c r="AI2134" s="0" t="n">
        <v>11</v>
      </c>
      <c r="AN2134" s="0" t="s">
        <v>147</v>
      </c>
      <c r="AO2134" s="0" t="s">
        <v>152</v>
      </c>
      <c r="AP2134" s="0" t="s">
        <v>153</v>
      </c>
      <c r="AQ2134" s="0" t="n">
        <v>9</v>
      </c>
      <c r="AR2134" s="0" t="n">
        <v>64</v>
      </c>
      <c r="AS2134" s="0" t="n">
        <v>32</v>
      </c>
      <c r="AV2134" s="0" t="s">
        <v>154</v>
      </c>
      <c r="AW2134" s="0" t="n">
        <f aca="false">COUNTA($BC2134:$EG2134)</f>
        <v>3</v>
      </c>
      <c r="AX2134" s="0" t="n">
        <f aca="false">COUNTIF($BC2134:$EG2134,"D")</f>
        <v>0</v>
      </c>
      <c r="AY2134" s="0" t="n">
        <f aca="false">COUNTIF($BC2134:$EG2134,"R")</f>
        <v>1</v>
      </c>
      <c r="AZ2134" s="0" t="n">
        <f aca="false">IF(CC2134="D",1,0)+IF(CL2134="D",1,0)+IF(CW2134="D",1,0)+IF(DD2134="D",1,0)+IF(DJ2134="D",1,0)+IF(DO2134="D",1,0)+IF(DW2134="D",1,0)</f>
        <v>0</v>
      </c>
      <c r="BA2134" s="0" t="n">
        <f aca="false">IF(DH2134&lt;&gt;"",1,0)+IF(DI2134&lt;&gt;"",1,0)+IF(DK2134&lt;&gt;"",1,0)+IF(DM2134&lt;&gt;"",1,0)+IF(DN2134&lt;&gt;"",1,0)+IF(DO2134&lt;&gt;"",1,0)+IF(DQ2134&lt;&gt;"",1,0)+IF(DR2134&lt;&gt;"",1,0)+IF(DT2134&lt;&gt;"",1,0)+IF(DU2134&lt;&gt;"",1,0)+IF(DV2134&lt;&gt;"",1,0)+IF(DW2134&lt;&gt;"",1,0)+IF(DX2134&lt;&gt;"",1,0)+IF(DZ2134&lt;&gt;"",1,0)+IF(EA2134&lt;&gt;"",1,0)+IF(EB2134&lt;&gt;"",1,0)+IF(EE2134&lt;&gt;"",1,0)</f>
        <v>1</v>
      </c>
      <c r="BB2134" s="0" t="n">
        <f aca="false">AY2134*AX2134</f>
        <v>0</v>
      </c>
      <c r="CZ2134" s="0" t="s">
        <v>174</v>
      </c>
      <c r="DC2134" s="0" t="s">
        <v>155</v>
      </c>
      <c r="DN2134" s="0" t="s">
        <v>155</v>
      </c>
    </row>
    <row r="2135" customFormat="false" ht="13.8" hidden="false" customHeight="false" outlineLevel="0" collapsed="false">
      <c r="A2135" s="0" t="s">
        <v>9257</v>
      </c>
      <c r="B2135" s="0" t="n">
        <v>78</v>
      </c>
      <c r="C2135" s="0" t="n">
        <v>298619</v>
      </c>
      <c r="D2135" s="0" t="s">
        <v>9051</v>
      </c>
      <c r="E2135" s="0" t="s">
        <v>4149</v>
      </c>
      <c r="F2135" s="0" t="str">
        <f aca="false">CONCATENATE(D2136," ",LEFT(I2136,4),"T=",AW2136,"D=",AX2136,"R=",AY2136,"M=",AZ2136,"L=",BA2136,"B=",BB2136)</f>
        <v>GOLAR 1943T=13D=2R=0M=0L=2B=0</v>
      </c>
      <c r="G2135" s="0" t="s">
        <v>185</v>
      </c>
      <c r="I2135" s="0" t="s">
        <v>9258</v>
      </c>
      <c r="J2135" s="0" t="s">
        <v>5385</v>
      </c>
      <c r="K2135" s="0" t="s">
        <v>143</v>
      </c>
      <c r="L2135" s="0" t="s">
        <v>174</v>
      </c>
      <c r="M2135" s="0" t="str">
        <f aca="false">RIGHT(N2135,LEN(N2135)-FIND(" ",N2135))</f>
        <v>E MARKET ST</v>
      </c>
      <c r="N2135" s="0" t="s">
        <v>9055</v>
      </c>
      <c r="P2135" s="0" t="s">
        <v>147</v>
      </c>
      <c r="Q2135" s="0" t="s">
        <v>148</v>
      </c>
      <c r="R2135" s="0" t="n">
        <v>44484</v>
      </c>
      <c r="AD2135" s="0" t="s">
        <v>149</v>
      </c>
      <c r="AE2135" s="0" t="s">
        <v>150</v>
      </c>
      <c r="AH2135" s="0" t="n">
        <v>14</v>
      </c>
      <c r="AI2135" s="0" t="n">
        <v>11</v>
      </c>
      <c r="AJ2135" s="0" t="s">
        <v>164</v>
      </c>
      <c r="AM2135" s="0" t="s">
        <v>165</v>
      </c>
      <c r="AN2135" s="0" t="s">
        <v>147</v>
      </c>
      <c r="AO2135" s="0" t="s">
        <v>176</v>
      </c>
      <c r="AP2135" s="0" t="s">
        <v>177</v>
      </c>
      <c r="AQ2135" s="0" t="n">
        <v>9</v>
      </c>
      <c r="AR2135" s="0" t="n">
        <v>64</v>
      </c>
      <c r="AS2135" s="0" t="n">
        <v>32</v>
      </c>
      <c r="AV2135" s="0" t="s">
        <v>154</v>
      </c>
      <c r="AW2135" s="0" t="n">
        <f aca="false">COUNTA($BC2135:$EG2135)</f>
        <v>19</v>
      </c>
      <c r="AX2135" s="0" t="n">
        <f aca="false">COUNTIF($BC2135:$EG2135,"D")</f>
        <v>0</v>
      </c>
      <c r="AY2135" s="0" t="n">
        <f aca="false">COUNTIF($BC2135:$EG2135,"R")</f>
        <v>4</v>
      </c>
      <c r="AZ2135" s="0" t="n">
        <f aca="false">IF(CC2135="D",1,0)+IF(CL2135="D",1,0)+IF(CW2135="D",1,0)+IF(DD2135="D",1,0)+IF(DJ2135="D",1,0)+IF(DO2135="D",1,0)+IF(DW2135="D",1,0)</f>
        <v>0</v>
      </c>
      <c r="BA2135" s="0" t="n">
        <f aca="false">IF(DH2135&lt;&gt;"",1,0)+IF(DI2135&lt;&gt;"",1,0)+IF(DK2135&lt;&gt;"",1,0)+IF(DM2135&lt;&gt;"",1,0)+IF(DN2135&lt;&gt;"",1,0)+IF(DO2135&lt;&gt;"",1,0)+IF(DQ2135&lt;&gt;"",1,0)+IF(DR2135&lt;&gt;"",1,0)+IF(DT2135&lt;&gt;"",1,0)+IF(DU2135&lt;&gt;"",1,0)+IF(DV2135&lt;&gt;"",1,0)+IF(DW2135&lt;&gt;"",1,0)+IF(DX2135&lt;&gt;"",1,0)+IF(DZ2135&lt;&gt;"",1,0)+IF(EA2135&lt;&gt;"",1,0)+IF(EB2135&lt;&gt;"",1,0)+IF(EE2135&lt;&gt;"",1,0)</f>
        <v>4</v>
      </c>
      <c r="BB2135" s="0" t="n">
        <f aca="false">AY2135*AX2135</f>
        <v>0</v>
      </c>
      <c r="BD2135" s="0" t="s">
        <v>155</v>
      </c>
      <c r="BH2135" s="0" t="s">
        <v>155</v>
      </c>
      <c r="BS2135" s="0" t="s">
        <v>155</v>
      </c>
      <c r="BY2135" s="0" t="s">
        <v>174</v>
      </c>
      <c r="CA2135" s="0" t="s">
        <v>155</v>
      </c>
      <c r="CK2135" s="0" t="s">
        <v>155</v>
      </c>
      <c r="CN2135" s="0" t="s">
        <v>155</v>
      </c>
      <c r="CO2135" s="0" t="s">
        <v>174</v>
      </c>
      <c r="CP2135" s="0" t="s">
        <v>155</v>
      </c>
      <c r="CV2135" s="0" t="s">
        <v>155</v>
      </c>
      <c r="CY2135" s="0" t="s">
        <v>155</v>
      </c>
      <c r="CZ2135" s="0" t="s">
        <v>174</v>
      </c>
      <c r="DC2135" s="0" t="s">
        <v>155</v>
      </c>
      <c r="DI2135" s="0" t="s">
        <v>155</v>
      </c>
      <c r="DN2135" s="0" t="s">
        <v>155</v>
      </c>
      <c r="DS2135" s="0" t="s">
        <v>174</v>
      </c>
      <c r="DU2135" s="0" t="s">
        <v>155</v>
      </c>
      <c r="EA2135" s="0" t="s">
        <v>155</v>
      </c>
      <c r="EF2135" s="0" t="s">
        <v>155</v>
      </c>
    </row>
    <row r="2136" customFormat="false" ht="13.8" hidden="false" customHeight="false" outlineLevel="0" collapsed="false">
      <c r="A2136" s="0" t="s">
        <v>9259</v>
      </c>
      <c r="B2136" s="0" t="n">
        <v>78</v>
      </c>
      <c r="C2136" s="0" t="n">
        <v>119564</v>
      </c>
      <c r="D2136" s="0" t="s">
        <v>9260</v>
      </c>
      <c r="E2136" s="0" t="s">
        <v>585</v>
      </c>
      <c r="F2136" s="0" t="str">
        <f aca="false">CONCATENATE(D2137," ",LEFT(I2137,4),"T=",AW2137,"D=",AX2137,"R=",AY2137,"M=",AZ2137,"L=",BA2137,"B=",BB2137)</f>
        <v>MIDDLETON 1965T=21D=2R=0M=0L=4B=0</v>
      </c>
      <c r="G2136" s="0" t="s">
        <v>365</v>
      </c>
      <c r="I2136" s="0" t="s">
        <v>9261</v>
      </c>
      <c r="J2136" s="0" t="s">
        <v>9262</v>
      </c>
      <c r="K2136" s="0" t="s">
        <v>143</v>
      </c>
      <c r="M2136" s="0" t="str">
        <f aca="false">RIGHT(N2136,LEN(N2136)-FIND(" ",N2136))</f>
        <v>HOLLYWOOD ST NE</v>
      </c>
      <c r="N2136" s="0" t="s">
        <v>9263</v>
      </c>
      <c r="P2136" s="0" t="s">
        <v>147</v>
      </c>
      <c r="Q2136" s="0" t="s">
        <v>148</v>
      </c>
      <c r="R2136" s="0" t="n">
        <v>44483</v>
      </c>
      <c r="AD2136" s="0" t="s">
        <v>149</v>
      </c>
      <c r="AE2136" s="0" t="s">
        <v>150</v>
      </c>
      <c r="AF2136" s="0" t="s">
        <v>151</v>
      </c>
      <c r="AH2136" s="0" t="n">
        <v>14</v>
      </c>
      <c r="AI2136" s="0" t="n">
        <v>11</v>
      </c>
      <c r="AN2136" s="0" t="s">
        <v>147</v>
      </c>
      <c r="AO2136" s="0" t="s">
        <v>189</v>
      </c>
      <c r="AP2136" s="0" t="s">
        <v>190</v>
      </c>
      <c r="AQ2136" s="0" t="n">
        <v>9</v>
      </c>
      <c r="AR2136" s="0" t="n">
        <v>64</v>
      </c>
      <c r="AS2136" s="0" t="n">
        <v>32</v>
      </c>
      <c r="AV2136" s="0" t="s">
        <v>154</v>
      </c>
      <c r="AW2136" s="0" t="n">
        <f aca="false">COUNTA($BC2136:$EG2136)</f>
        <v>13</v>
      </c>
      <c r="AX2136" s="0" t="n">
        <f aca="false">COUNTIF($BC2136:$EG2136,"D")</f>
        <v>2</v>
      </c>
      <c r="AY2136" s="0" t="n">
        <f aca="false">COUNTIF($BC2136:$EG2136,"R")</f>
        <v>0</v>
      </c>
      <c r="AZ2136" s="0" t="n">
        <f aca="false">IF(CC2136="D",1,0)+IF(CL2136="D",1,0)+IF(CW2136="D",1,0)+IF(DD2136="D",1,0)+IF(DJ2136="D",1,0)+IF(DO2136="D",1,0)+IF(DW2136="D",1,0)</f>
        <v>0</v>
      </c>
      <c r="BA2136" s="0" t="n">
        <f aca="false">IF(DH2136&lt;&gt;"",1,0)+IF(DI2136&lt;&gt;"",1,0)+IF(DK2136&lt;&gt;"",1,0)+IF(DM2136&lt;&gt;"",1,0)+IF(DN2136&lt;&gt;"",1,0)+IF(DO2136&lt;&gt;"",1,0)+IF(DQ2136&lt;&gt;"",1,0)+IF(DR2136&lt;&gt;"",1,0)+IF(DT2136&lt;&gt;"",1,0)+IF(DU2136&lt;&gt;"",1,0)+IF(DV2136&lt;&gt;"",1,0)+IF(DW2136&lt;&gt;"",1,0)+IF(DX2136&lt;&gt;"",1,0)+IF(DZ2136&lt;&gt;"",1,0)+IF(EA2136&lt;&gt;"",1,0)+IF(EB2136&lt;&gt;"",1,0)+IF(EE2136&lt;&gt;"",1,0)</f>
        <v>2</v>
      </c>
      <c r="BB2136" s="0" t="n">
        <f aca="false">AY2136*AX2136</f>
        <v>0</v>
      </c>
      <c r="BD2136" s="0" t="s">
        <v>155</v>
      </c>
      <c r="BG2136" s="0" t="s">
        <v>155</v>
      </c>
      <c r="BH2136" s="0" t="s">
        <v>155</v>
      </c>
      <c r="BY2136" s="0" t="s">
        <v>144</v>
      </c>
      <c r="CA2136" s="0" t="s">
        <v>155</v>
      </c>
      <c r="CK2136" s="0" t="s">
        <v>155</v>
      </c>
      <c r="CP2136" s="0" t="s">
        <v>155</v>
      </c>
      <c r="CV2136" s="0" t="s">
        <v>155</v>
      </c>
      <c r="CZ2136" s="0" t="s">
        <v>144</v>
      </c>
      <c r="DC2136" s="0" t="s">
        <v>155</v>
      </c>
      <c r="DI2136" s="0" t="s">
        <v>155</v>
      </c>
      <c r="DN2136" s="0" t="s">
        <v>155</v>
      </c>
      <c r="EF2136" s="0" t="s">
        <v>155</v>
      </c>
    </row>
    <row r="2137" customFormat="false" ht="13.8" hidden="false" customHeight="false" outlineLevel="0" collapsed="false">
      <c r="A2137" s="0" t="s">
        <v>9264</v>
      </c>
      <c r="B2137" s="0" t="n">
        <v>78</v>
      </c>
      <c r="C2137" s="0" t="n">
        <v>165244</v>
      </c>
      <c r="D2137" s="0" t="s">
        <v>9265</v>
      </c>
      <c r="E2137" s="0" t="s">
        <v>4559</v>
      </c>
      <c r="F2137" s="0" t="str">
        <f aca="false">CONCATENATE(D2138," ",LEFT(I2138,4),"T=",AW2138,"D=",AX2138,"R=",AY2138,"M=",AZ2138,"L=",BA2138,"B=",BB2138)</f>
        <v>METZENDORF 1974T=21D=4R=1M=1L=6B=4</v>
      </c>
      <c r="G2137" s="0" t="s">
        <v>365</v>
      </c>
      <c r="I2137" s="0" t="s">
        <v>9266</v>
      </c>
      <c r="J2137" s="0" t="s">
        <v>9267</v>
      </c>
      <c r="K2137" s="0" t="s">
        <v>143</v>
      </c>
      <c r="M2137" s="0" t="str">
        <f aca="false">RIGHT(N2137,LEN(N2137)-FIND(" ",N2137))</f>
        <v>EDGEWOOD ST NE</v>
      </c>
      <c r="N2137" s="0" t="s">
        <v>9268</v>
      </c>
      <c r="P2137" s="0" t="s">
        <v>147</v>
      </c>
      <c r="Q2137" s="0" t="s">
        <v>148</v>
      </c>
      <c r="R2137" s="0" t="n">
        <v>44483</v>
      </c>
      <c r="AD2137" s="0" t="s">
        <v>149</v>
      </c>
      <c r="AE2137" s="0" t="s">
        <v>150</v>
      </c>
      <c r="AF2137" s="0" t="s">
        <v>151</v>
      </c>
      <c r="AH2137" s="0" t="n">
        <v>14</v>
      </c>
      <c r="AI2137" s="0" t="n">
        <v>11</v>
      </c>
      <c r="AN2137" s="0" t="s">
        <v>147</v>
      </c>
      <c r="AO2137" s="0" t="s">
        <v>261</v>
      </c>
      <c r="AP2137" s="0" t="s">
        <v>262</v>
      </c>
      <c r="AQ2137" s="0" t="n">
        <v>9</v>
      </c>
      <c r="AR2137" s="0" t="n">
        <v>64</v>
      </c>
      <c r="AS2137" s="0" t="n">
        <v>32</v>
      </c>
      <c r="AV2137" s="0" t="s">
        <v>154</v>
      </c>
      <c r="AW2137" s="0" t="n">
        <f aca="false">COUNTA($BC2137:$EG2137)</f>
        <v>21</v>
      </c>
      <c r="AX2137" s="0" t="n">
        <f aca="false">COUNTIF($BC2137:$EG2137,"D")</f>
        <v>2</v>
      </c>
      <c r="AY2137" s="0" t="n">
        <f aca="false">COUNTIF($BC2137:$EG2137,"R")</f>
        <v>0</v>
      </c>
      <c r="AZ2137" s="0" t="n">
        <f aca="false">IF(CC2137="D",1,0)+IF(CL2137="D",1,0)+IF(CW2137="D",1,0)+IF(DD2137="D",1,0)+IF(DJ2137="D",1,0)+IF(DO2137="D",1,0)+IF(DW2137="D",1,0)</f>
        <v>0</v>
      </c>
      <c r="BA2137" s="0" t="n">
        <f aca="false">IF(DH2137&lt;&gt;"",1,0)+IF(DI2137&lt;&gt;"",1,0)+IF(DK2137&lt;&gt;"",1,0)+IF(DM2137&lt;&gt;"",1,0)+IF(DN2137&lt;&gt;"",1,0)+IF(DO2137&lt;&gt;"",1,0)+IF(DQ2137&lt;&gt;"",1,0)+IF(DR2137&lt;&gt;"",1,0)+IF(DT2137&lt;&gt;"",1,0)+IF(DU2137&lt;&gt;"",1,0)+IF(DV2137&lt;&gt;"",1,0)+IF(DW2137&lt;&gt;"",1,0)+IF(DX2137&lt;&gt;"",1,0)+IF(DZ2137&lt;&gt;"",1,0)+IF(EA2137&lt;&gt;"",1,0)+IF(EB2137&lt;&gt;"",1,0)+IF(EE2137&lt;&gt;"",1,0)</f>
        <v>4</v>
      </c>
      <c r="BB2137" s="0" t="n">
        <f aca="false">AY2137*AX2137</f>
        <v>0</v>
      </c>
      <c r="BC2137" s="0" t="s">
        <v>155</v>
      </c>
      <c r="BD2137" s="0" t="s">
        <v>155</v>
      </c>
      <c r="BH2137" s="0" t="s">
        <v>155</v>
      </c>
      <c r="BI2137" s="0" t="s">
        <v>155</v>
      </c>
      <c r="BJ2137" s="0" t="s">
        <v>155</v>
      </c>
      <c r="BK2137" s="0" t="s">
        <v>155</v>
      </c>
      <c r="BL2137" s="0" t="s">
        <v>155</v>
      </c>
      <c r="BP2137" s="0" t="s">
        <v>155</v>
      </c>
      <c r="BS2137" s="0" t="s">
        <v>155</v>
      </c>
      <c r="BY2137" s="0" t="s">
        <v>144</v>
      </c>
      <c r="CA2137" s="0" t="s">
        <v>155</v>
      </c>
      <c r="CG2137" s="0" t="s">
        <v>155</v>
      </c>
      <c r="CN2137" s="0" t="s">
        <v>155</v>
      </c>
      <c r="CP2137" s="0" t="s">
        <v>155</v>
      </c>
      <c r="CZ2137" s="0" t="s">
        <v>144</v>
      </c>
      <c r="DC2137" s="0" t="s">
        <v>155</v>
      </c>
      <c r="DN2137" s="0" t="s">
        <v>155</v>
      </c>
      <c r="DU2137" s="0" t="s">
        <v>155</v>
      </c>
      <c r="DX2137" s="0" t="s">
        <v>155</v>
      </c>
      <c r="EA2137" s="0" t="s">
        <v>155</v>
      </c>
      <c r="EF2137" s="0" t="s">
        <v>155</v>
      </c>
    </row>
    <row r="2138" customFormat="false" ht="13.8" hidden="false" customHeight="false" outlineLevel="0" collapsed="false">
      <c r="A2138" s="0" t="s">
        <v>9269</v>
      </c>
      <c r="B2138" s="0" t="n">
        <v>78</v>
      </c>
      <c r="C2138" s="0" t="n">
        <v>405453</v>
      </c>
      <c r="D2138" s="0" t="s">
        <v>9270</v>
      </c>
      <c r="E2138" s="0" t="s">
        <v>220</v>
      </c>
      <c r="F2138" s="0" t="str">
        <f aca="false">CONCATENATE(D2139," ",LEFT(I2139,4),"T=",AW2139,"D=",AX2139,"R=",AY2139,"M=",AZ2139,"L=",BA2139,"B=",BB2139)</f>
        <v>CHILL 1973T=9D=1R=2M=1L=6B=2</v>
      </c>
      <c r="G2138" s="0" t="s">
        <v>3048</v>
      </c>
      <c r="I2138" s="0" t="s">
        <v>9271</v>
      </c>
      <c r="J2138" s="0" t="s">
        <v>9272</v>
      </c>
      <c r="K2138" s="0" t="s">
        <v>143</v>
      </c>
      <c r="L2138" s="0" t="s">
        <v>144</v>
      </c>
      <c r="M2138" s="0" t="str">
        <f aca="false">RIGHT(N2138,LEN(N2138)-FIND(" ",N2138))</f>
        <v>KENILWORTH AVE NE</v>
      </c>
      <c r="N2138" s="0" t="s">
        <v>9273</v>
      </c>
      <c r="P2138" s="0" t="s">
        <v>147</v>
      </c>
      <c r="Q2138" s="0" t="s">
        <v>148</v>
      </c>
      <c r="R2138" s="0" t="n">
        <v>44483</v>
      </c>
      <c r="AD2138" s="0" t="s">
        <v>149</v>
      </c>
      <c r="AE2138" s="0" t="s">
        <v>150</v>
      </c>
      <c r="AF2138" s="0" t="s">
        <v>151</v>
      </c>
      <c r="AH2138" s="0" t="n">
        <v>14</v>
      </c>
      <c r="AI2138" s="0" t="n">
        <v>11</v>
      </c>
      <c r="AN2138" s="0" t="s">
        <v>147</v>
      </c>
      <c r="AO2138" s="0" t="s">
        <v>152</v>
      </c>
      <c r="AP2138" s="0" t="s">
        <v>153</v>
      </c>
      <c r="AQ2138" s="0" t="n">
        <v>9</v>
      </c>
      <c r="AR2138" s="0" t="n">
        <v>64</v>
      </c>
      <c r="AS2138" s="0" t="n">
        <v>32</v>
      </c>
      <c r="AV2138" s="0" t="s">
        <v>154</v>
      </c>
      <c r="AW2138" s="0" t="n">
        <f aca="false">COUNTA($BC2138:$EG2138)</f>
        <v>21</v>
      </c>
      <c r="AX2138" s="0" t="n">
        <f aca="false">COUNTIF($BC2138:$EG2138,"D")</f>
        <v>4</v>
      </c>
      <c r="AY2138" s="0" t="n">
        <f aca="false">COUNTIF($BC2138:$EG2138,"R")</f>
        <v>1</v>
      </c>
      <c r="AZ2138" s="0" t="n">
        <f aca="false">IF(CC2138="D",1,0)+IF(CL2138="D",1,0)+IF(CW2138="D",1,0)+IF(DD2138="D",1,0)+IF(DJ2138="D",1,0)+IF(DO2138="D",1,0)+IF(DW2138="D",1,0)</f>
        <v>1</v>
      </c>
      <c r="BA2138" s="0" t="n">
        <f aca="false">IF(DH2138&lt;&gt;"",1,0)+IF(DI2138&lt;&gt;"",1,0)+IF(DK2138&lt;&gt;"",1,0)+IF(DM2138&lt;&gt;"",1,0)+IF(DN2138&lt;&gt;"",1,0)+IF(DO2138&lt;&gt;"",1,0)+IF(DQ2138&lt;&gt;"",1,0)+IF(DR2138&lt;&gt;"",1,0)+IF(DT2138&lt;&gt;"",1,0)+IF(DU2138&lt;&gt;"",1,0)+IF(DV2138&lt;&gt;"",1,0)+IF(DW2138&lt;&gt;"",1,0)+IF(DX2138&lt;&gt;"",1,0)+IF(DZ2138&lt;&gt;"",1,0)+IF(EA2138&lt;&gt;"",1,0)+IF(EB2138&lt;&gt;"",1,0)+IF(EE2138&lt;&gt;"",1,0)</f>
        <v>6</v>
      </c>
      <c r="BB2138" s="0" t="n">
        <f aca="false">AY2138*AX2138</f>
        <v>4</v>
      </c>
      <c r="BV2138" s="0" t="s">
        <v>155</v>
      </c>
      <c r="BY2138" s="0" t="s">
        <v>144</v>
      </c>
      <c r="CA2138" s="0" t="s">
        <v>155</v>
      </c>
      <c r="CC2138" s="0" t="s">
        <v>155</v>
      </c>
      <c r="CG2138" s="0" t="s">
        <v>155</v>
      </c>
      <c r="CP2138" s="0" t="s">
        <v>155</v>
      </c>
      <c r="CY2138" s="0" t="s">
        <v>155</v>
      </c>
      <c r="CZ2138" s="0" t="s">
        <v>174</v>
      </c>
      <c r="DC2138" s="0" t="s">
        <v>155</v>
      </c>
      <c r="DF2138" s="0" t="s">
        <v>155</v>
      </c>
      <c r="DG2138" s="0" t="s">
        <v>144</v>
      </c>
      <c r="DI2138" s="0" t="s">
        <v>155</v>
      </c>
      <c r="DJ2138" s="0" t="s">
        <v>144</v>
      </c>
      <c r="DL2138" s="0" t="s">
        <v>155</v>
      </c>
      <c r="DN2138" s="0" t="s">
        <v>155</v>
      </c>
      <c r="DR2138" s="0" t="s">
        <v>155</v>
      </c>
      <c r="DU2138" s="0" t="s">
        <v>155</v>
      </c>
      <c r="DX2138" s="0" t="s">
        <v>155</v>
      </c>
      <c r="EA2138" s="0" t="s">
        <v>155</v>
      </c>
      <c r="ED2138" s="0" t="s">
        <v>144</v>
      </c>
      <c r="EF2138" s="0" t="s">
        <v>155</v>
      </c>
    </row>
    <row r="2139" customFormat="false" ht="13.8" hidden="false" customHeight="false" outlineLevel="0" collapsed="false">
      <c r="A2139" s="0" t="s">
        <v>9274</v>
      </c>
      <c r="B2139" s="0" t="n">
        <v>78</v>
      </c>
      <c r="C2139" s="0" t="n">
        <v>313351</v>
      </c>
      <c r="D2139" s="0" t="s">
        <v>7559</v>
      </c>
      <c r="E2139" s="0" t="s">
        <v>2015</v>
      </c>
      <c r="F2139" s="0" t="str">
        <f aca="false">CONCATENATE(D2140," ",LEFT(I2140,4),"T=",AW2140,"D=",AX2140,"R=",AY2140,"M=",AZ2140,"L=",BA2140,"B=",BB2140)</f>
        <v>MAGBY 1986T=6D=1R=0M=0L=1B=0</v>
      </c>
      <c r="G2139" s="0" t="s">
        <v>257</v>
      </c>
      <c r="I2139" s="0" t="s">
        <v>9275</v>
      </c>
      <c r="J2139" s="0" t="s">
        <v>9276</v>
      </c>
      <c r="K2139" s="0" t="s">
        <v>143</v>
      </c>
      <c r="L2139" s="0" t="s">
        <v>174</v>
      </c>
      <c r="M2139" s="0" t="str">
        <f aca="false">RIGHT(N2139,LEN(N2139)-FIND(" ",N2139))</f>
        <v>BIRCH RUN DR NE</v>
      </c>
      <c r="N2139" s="0" t="s">
        <v>7562</v>
      </c>
      <c r="P2139" s="0" t="s">
        <v>147</v>
      </c>
      <c r="Q2139" s="0" t="s">
        <v>148</v>
      </c>
      <c r="R2139" s="0" t="n">
        <v>44483</v>
      </c>
      <c r="AD2139" s="0" t="s">
        <v>149</v>
      </c>
      <c r="AE2139" s="0" t="s">
        <v>150</v>
      </c>
      <c r="AH2139" s="0" t="n">
        <v>14</v>
      </c>
      <c r="AI2139" s="0" t="n">
        <v>11</v>
      </c>
      <c r="AJ2139" s="0" t="s">
        <v>164</v>
      </c>
      <c r="AM2139" s="0" t="s">
        <v>165</v>
      </c>
      <c r="AN2139" s="0" t="s">
        <v>147</v>
      </c>
      <c r="AO2139" s="0" t="s">
        <v>166</v>
      </c>
      <c r="AP2139" s="0" t="s">
        <v>167</v>
      </c>
      <c r="AQ2139" s="0" t="n">
        <v>9</v>
      </c>
      <c r="AR2139" s="0" t="n">
        <v>64</v>
      </c>
      <c r="AS2139" s="0" t="n">
        <v>32</v>
      </c>
      <c r="AV2139" s="0" t="s">
        <v>154</v>
      </c>
      <c r="AW2139" s="0" t="n">
        <f aca="false">COUNTA($BC2139:$EG2139)</f>
        <v>9</v>
      </c>
      <c r="AX2139" s="0" t="n">
        <f aca="false">COUNTIF($BC2139:$EG2139,"D")</f>
        <v>1</v>
      </c>
      <c r="AY2139" s="0" t="n">
        <f aca="false">COUNTIF($BC2139:$EG2139,"R")</f>
        <v>2</v>
      </c>
      <c r="AZ2139" s="0" t="n">
        <f aca="false">IF(CC2139="D",1,0)+IF(CL2139="D",1,0)+IF(CW2139="D",1,0)+IF(DD2139="D",1,0)+IF(DJ2139="D",1,0)+IF(DO2139="D",1,0)+IF(DW2139="D",1,0)</f>
        <v>1</v>
      </c>
      <c r="BA2139" s="0" t="n">
        <f aca="false">IF(DH2139&lt;&gt;"",1,0)+IF(DI2139&lt;&gt;"",1,0)+IF(DK2139&lt;&gt;"",1,0)+IF(DM2139&lt;&gt;"",1,0)+IF(DN2139&lt;&gt;"",1,0)+IF(DO2139&lt;&gt;"",1,0)+IF(DQ2139&lt;&gt;"",1,0)+IF(DR2139&lt;&gt;"",1,0)+IF(DT2139&lt;&gt;"",1,0)+IF(DU2139&lt;&gt;"",1,0)+IF(DV2139&lt;&gt;"",1,0)+IF(DW2139&lt;&gt;"",1,0)+IF(DX2139&lt;&gt;"",1,0)+IF(DZ2139&lt;&gt;"",1,0)+IF(EA2139&lt;&gt;"",1,0)+IF(EB2139&lt;&gt;"",1,0)+IF(EE2139&lt;&gt;"",1,0)</f>
        <v>6</v>
      </c>
      <c r="BB2139" s="0" t="n">
        <f aca="false">AY2139*AX2139</f>
        <v>2</v>
      </c>
      <c r="DI2139" s="0" t="s">
        <v>155</v>
      </c>
      <c r="DN2139" s="0" t="s">
        <v>155</v>
      </c>
      <c r="DS2139" s="0" t="s">
        <v>174</v>
      </c>
      <c r="DU2139" s="0" t="s">
        <v>155</v>
      </c>
      <c r="DW2139" s="0" t="s">
        <v>144</v>
      </c>
      <c r="DX2139" s="0" t="s">
        <v>155</v>
      </c>
      <c r="EA2139" s="0" t="s">
        <v>155</v>
      </c>
      <c r="ED2139" s="0" t="s">
        <v>174</v>
      </c>
      <c r="EF2139" s="0" t="s">
        <v>155</v>
      </c>
    </row>
    <row r="2140" customFormat="false" ht="13.8" hidden="false" customHeight="false" outlineLevel="0" collapsed="false">
      <c r="A2140" s="0" t="s">
        <v>9277</v>
      </c>
      <c r="B2140" s="0" t="n">
        <v>78</v>
      </c>
      <c r="C2140" s="0" t="n">
        <v>332541</v>
      </c>
      <c r="D2140" s="0" t="s">
        <v>9278</v>
      </c>
      <c r="E2140" s="0" t="s">
        <v>9279</v>
      </c>
      <c r="F2140" s="0" t="str">
        <f aca="false">CONCATENATE(D2141," ",LEFT(I2141,4),"T=",AW2141,"D=",AX2141,"R=",AY2141,"M=",AZ2141,"L=",BA2141,"B=",BB2141)</f>
        <v>DANN 1958T=14D=0R=3M=0L=5B=0</v>
      </c>
      <c r="G2140" s="0" t="s">
        <v>193</v>
      </c>
      <c r="I2140" s="0" t="s">
        <v>2134</v>
      </c>
      <c r="J2140" s="0" t="s">
        <v>5395</v>
      </c>
      <c r="K2140" s="0" t="s">
        <v>143</v>
      </c>
      <c r="M2140" s="0" t="str">
        <f aca="false">RIGHT(N2140,LEN(N2140)-FIND(" ",N2140))</f>
        <v>WESTVIEW DR NE</v>
      </c>
      <c r="N2140" s="0" t="s">
        <v>5173</v>
      </c>
      <c r="P2140" s="0" t="s">
        <v>147</v>
      </c>
      <c r="Q2140" s="0" t="s">
        <v>148</v>
      </c>
      <c r="R2140" s="0" t="n">
        <v>44483</v>
      </c>
      <c r="AD2140" s="0" t="s">
        <v>149</v>
      </c>
      <c r="AE2140" s="0" t="s">
        <v>150</v>
      </c>
      <c r="AF2140" s="0" t="s">
        <v>151</v>
      </c>
      <c r="AH2140" s="0" t="n">
        <v>14</v>
      </c>
      <c r="AI2140" s="0" t="n">
        <v>11</v>
      </c>
      <c r="AN2140" s="0" t="s">
        <v>147</v>
      </c>
      <c r="AO2140" s="0" t="s">
        <v>261</v>
      </c>
      <c r="AP2140" s="0" t="s">
        <v>262</v>
      </c>
      <c r="AQ2140" s="0" t="n">
        <v>9</v>
      </c>
      <c r="AR2140" s="0" t="n">
        <v>64</v>
      </c>
      <c r="AS2140" s="0" t="n">
        <v>32</v>
      </c>
      <c r="AV2140" s="0" t="s">
        <v>154</v>
      </c>
      <c r="AW2140" s="0" t="n">
        <f aca="false">COUNTA($BC2140:$EG2140)</f>
        <v>6</v>
      </c>
      <c r="AX2140" s="0" t="n">
        <f aca="false">COUNTIF($BC2140:$EG2140,"D")</f>
        <v>1</v>
      </c>
      <c r="AY2140" s="0" t="n">
        <f aca="false">COUNTIF($BC2140:$EG2140,"R")</f>
        <v>0</v>
      </c>
      <c r="AZ2140" s="0" t="n">
        <f aca="false">IF(CC2140="D",1,0)+IF(CL2140="D",1,0)+IF(CW2140="D",1,0)+IF(DD2140="D",1,0)+IF(DJ2140="D",1,0)+IF(DO2140="D",1,0)+IF(DW2140="D",1,0)</f>
        <v>0</v>
      </c>
      <c r="BA2140" s="0" t="n">
        <f aca="false">IF(DH2140&lt;&gt;"",1,0)+IF(DI2140&lt;&gt;"",1,0)+IF(DK2140&lt;&gt;"",1,0)+IF(DM2140&lt;&gt;"",1,0)+IF(DN2140&lt;&gt;"",1,0)+IF(DO2140&lt;&gt;"",1,0)+IF(DQ2140&lt;&gt;"",1,0)+IF(DR2140&lt;&gt;"",1,0)+IF(DT2140&lt;&gt;"",1,0)+IF(DU2140&lt;&gt;"",1,0)+IF(DV2140&lt;&gt;"",1,0)+IF(DW2140&lt;&gt;"",1,0)+IF(DX2140&lt;&gt;"",1,0)+IF(DZ2140&lt;&gt;"",1,0)+IF(EA2140&lt;&gt;"",1,0)+IF(EB2140&lt;&gt;"",1,0)+IF(EE2140&lt;&gt;"",1,0)</f>
        <v>1</v>
      </c>
      <c r="BB2140" s="0" t="n">
        <f aca="false">AY2140*AX2140</f>
        <v>0</v>
      </c>
      <c r="BL2140" s="0" t="s">
        <v>155</v>
      </c>
      <c r="CA2140" s="0" t="s">
        <v>155</v>
      </c>
      <c r="CP2140" s="0" t="s">
        <v>155</v>
      </c>
      <c r="CZ2140" s="0" t="s">
        <v>144</v>
      </c>
      <c r="DN2140" s="0" t="s">
        <v>155</v>
      </c>
      <c r="EF2140" s="0" t="s">
        <v>155</v>
      </c>
    </row>
    <row r="2141" customFormat="false" ht="13.8" hidden="false" customHeight="false" outlineLevel="0" collapsed="false">
      <c r="A2141" s="0" t="s">
        <v>9280</v>
      </c>
      <c r="B2141" s="0" t="n">
        <v>78</v>
      </c>
      <c r="C2141" s="0" t="n">
        <v>266606</v>
      </c>
      <c r="D2141" s="0" t="s">
        <v>5449</v>
      </c>
      <c r="E2141" s="0" t="s">
        <v>564</v>
      </c>
      <c r="F2141" s="0" t="str">
        <f aca="false">CONCATENATE(D2142," ",LEFT(I2142,4),"T=",AW2142,"D=",AX2142,"R=",AY2142,"M=",AZ2142,"L=",BA2142,"B=",BB2142)</f>
        <v>FIELDS 1993T=0D=0R=0M=0L=0B=0</v>
      </c>
      <c r="G2141" s="0" t="s">
        <v>365</v>
      </c>
      <c r="I2141" s="0" t="s">
        <v>9281</v>
      </c>
      <c r="J2141" s="0" t="s">
        <v>9282</v>
      </c>
      <c r="K2141" s="0" t="s">
        <v>143</v>
      </c>
      <c r="L2141" s="0" t="s">
        <v>174</v>
      </c>
      <c r="M2141" s="0" t="str">
        <f aca="false">RIGHT(N2141,LEN(N2141)-FIND(" ",N2141))</f>
        <v>CRANBERRY LN NE</v>
      </c>
      <c r="N2141" s="0" t="s">
        <v>8784</v>
      </c>
      <c r="O2141" s="0" t="s">
        <v>9283</v>
      </c>
      <c r="P2141" s="0" t="s">
        <v>147</v>
      </c>
      <c r="Q2141" s="0" t="s">
        <v>148</v>
      </c>
      <c r="R2141" s="0" t="n">
        <v>44483</v>
      </c>
      <c r="AD2141" s="0" t="s">
        <v>149</v>
      </c>
      <c r="AE2141" s="0" t="s">
        <v>150</v>
      </c>
      <c r="AH2141" s="0" t="n">
        <v>14</v>
      </c>
      <c r="AI2141" s="0" t="n">
        <v>11</v>
      </c>
      <c r="AJ2141" s="0" t="s">
        <v>164</v>
      </c>
      <c r="AM2141" s="0" t="s">
        <v>165</v>
      </c>
      <c r="AN2141" s="0" t="s">
        <v>147</v>
      </c>
      <c r="AO2141" s="0" t="s">
        <v>166</v>
      </c>
      <c r="AP2141" s="0" t="s">
        <v>167</v>
      </c>
      <c r="AQ2141" s="0" t="n">
        <v>9</v>
      </c>
      <c r="AR2141" s="0" t="n">
        <v>64</v>
      </c>
      <c r="AS2141" s="0" t="n">
        <v>32</v>
      </c>
      <c r="AV2141" s="0" t="s">
        <v>154</v>
      </c>
      <c r="AW2141" s="0" t="n">
        <f aca="false">COUNTA($BC2141:$EG2141)</f>
        <v>14</v>
      </c>
      <c r="AX2141" s="0" t="n">
        <f aca="false">COUNTIF($BC2141:$EG2141,"D")</f>
        <v>0</v>
      </c>
      <c r="AY2141" s="0" t="n">
        <f aca="false">COUNTIF($BC2141:$EG2141,"R")</f>
        <v>3</v>
      </c>
      <c r="AZ2141" s="0" t="n">
        <f aca="false">IF(CC2141="D",1,0)+IF(CL2141="D",1,0)+IF(CW2141="D",1,0)+IF(DD2141="D",1,0)+IF(DJ2141="D",1,0)+IF(DO2141="D",1,0)+IF(DW2141="D",1,0)</f>
        <v>0</v>
      </c>
      <c r="BA2141" s="0" t="n">
        <f aca="false">IF(DH2141&lt;&gt;"",1,0)+IF(DI2141&lt;&gt;"",1,0)+IF(DK2141&lt;&gt;"",1,0)+IF(DM2141&lt;&gt;"",1,0)+IF(DN2141&lt;&gt;"",1,0)+IF(DO2141&lt;&gt;"",1,0)+IF(DQ2141&lt;&gt;"",1,0)+IF(DR2141&lt;&gt;"",1,0)+IF(DT2141&lt;&gt;"",1,0)+IF(DU2141&lt;&gt;"",1,0)+IF(DV2141&lt;&gt;"",1,0)+IF(DW2141&lt;&gt;"",1,0)+IF(DX2141&lt;&gt;"",1,0)+IF(DZ2141&lt;&gt;"",1,0)+IF(EA2141&lt;&gt;"",1,0)+IF(EB2141&lt;&gt;"",1,0)+IF(EE2141&lt;&gt;"",1,0)</f>
        <v>5</v>
      </c>
      <c r="BB2141" s="0" t="n">
        <f aca="false">AY2141*AX2141</f>
        <v>0</v>
      </c>
      <c r="BD2141" s="0" t="s">
        <v>155</v>
      </c>
      <c r="BL2141" s="0" t="s">
        <v>155</v>
      </c>
      <c r="CA2141" s="0" t="s">
        <v>155</v>
      </c>
      <c r="CP2141" s="0" t="s">
        <v>155</v>
      </c>
      <c r="CY2141" s="0" t="s">
        <v>155</v>
      </c>
      <c r="CZ2141" s="0" t="s">
        <v>174</v>
      </c>
      <c r="DC2141" s="0" t="s">
        <v>155</v>
      </c>
      <c r="DM2141" s="0" t="s">
        <v>174</v>
      </c>
      <c r="DN2141" s="0" t="s">
        <v>155</v>
      </c>
      <c r="DU2141" s="0" t="s">
        <v>155</v>
      </c>
      <c r="DX2141" s="0" t="s">
        <v>155</v>
      </c>
      <c r="EA2141" s="0" t="s">
        <v>155</v>
      </c>
      <c r="ED2141" s="0" t="s">
        <v>174</v>
      </c>
      <c r="EF2141" s="0" t="s">
        <v>155</v>
      </c>
    </row>
    <row r="2142" customFormat="false" ht="13.8" hidden="false" customHeight="false" outlineLevel="0" collapsed="false">
      <c r="A2142" s="0" t="s">
        <v>9284</v>
      </c>
      <c r="B2142" s="0" t="n">
        <v>78</v>
      </c>
      <c r="C2142" s="0" t="n">
        <v>406052</v>
      </c>
      <c r="D2142" s="0" t="s">
        <v>9285</v>
      </c>
      <c r="E2142" s="0" t="s">
        <v>9286</v>
      </c>
      <c r="F2142" s="0" t="str">
        <f aca="false">CONCATENATE(D2143," ",LEFT(I2143,4),"T=",AW2143,"D=",AX2143,"R=",AY2143,"M=",AZ2143,"L=",BA2143,"B=",BB2143)</f>
        <v>REIBOLD 1972T=0D=0R=0M=0L=0B=0</v>
      </c>
      <c r="G2142" s="0" t="s">
        <v>465</v>
      </c>
      <c r="I2142" s="0" t="s">
        <v>9287</v>
      </c>
      <c r="J2142" s="0" t="s">
        <v>9288</v>
      </c>
      <c r="K2142" s="0" t="s">
        <v>239</v>
      </c>
      <c r="M2142" s="0" t="str">
        <f aca="false">RIGHT(N2142,LEN(N2142)-FIND(" ",N2142))</f>
        <v>FOSTER DR NE</v>
      </c>
      <c r="N2142" s="0" t="s">
        <v>1689</v>
      </c>
      <c r="P2142" s="0" t="s">
        <v>147</v>
      </c>
      <c r="Q2142" s="0" t="s">
        <v>148</v>
      </c>
      <c r="R2142" s="0" t="n">
        <v>44483</v>
      </c>
      <c r="AD2142" s="0" t="s">
        <v>149</v>
      </c>
      <c r="AE2142" s="0" t="s">
        <v>150</v>
      </c>
      <c r="AF2142" s="0" t="s">
        <v>151</v>
      </c>
      <c r="AH2142" s="0" t="n">
        <v>14</v>
      </c>
      <c r="AI2142" s="0" t="n">
        <v>11</v>
      </c>
      <c r="AN2142" s="0" t="s">
        <v>147</v>
      </c>
      <c r="AO2142" s="0" t="s">
        <v>176</v>
      </c>
      <c r="AP2142" s="0" t="s">
        <v>177</v>
      </c>
      <c r="AQ2142" s="0" t="n">
        <v>9</v>
      </c>
      <c r="AR2142" s="0" t="n">
        <v>64</v>
      </c>
      <c r="AS2142" s="0" t="n">
        <v>32</v>
      </c>
      <c r="AV2142" s="0" t="s">
        <v>154</v>
      </c>
      <c r="AW2142" s="0" t="n">
        <f aca="false">COUNTA($BC2142:$EG2142)</f>
        <v>0</v>
      </c>
      <c r="AX2142" s="0" t="n">
        <f aca="false">COUNTIF($BC2142:$EG2142,"D")</f>
        <v>0</v>
      </c>
      <c r="AY2142" s="0" t="n">
        <f aca="false">COUNTIF($BC2142:$EG2142,"R")</f>
        <v>0</v>
      </c>
      <c r="AZ2142" s="0" t="n">
        <f aca="false">IF(CC2142="D",1,0)+IF(CL2142="D",1,0)+IF(CW2142="D",1,0)+IF(DD2142="D",1,0)+IF(DJ2142="D",1,0)+IF(DO2142="D",1,0)+IF(DW2142="D",1,0)</f>
        <v>0</v>
      </c>
      <c r="BA2142" s="0" t="n">
        <f aca="false">IF(DH2142&lt;&gt;"",1,0)+IF(DI2142&lt;&gt;"",1,0)+IF(DK2142&lt;&gt;"",1,0)+IF(DM2142&lt;&gt;"",1,0)+IF(DN2142&lt;&gt;"",1,0)+IF(DO2142&lt;&gt;"",1,0)+IF(DQ2142&lt;&gt;"",1,0)+IF(DR2142&lt;&gt;"",1,0)+IF(DT2142&lt;&gt;"",1,0)+IF(DU2142&lt;&gt;"",1,0)+IF(DV2142&lt;&gt;"",1,0)+IF(DW2142&lt;&gt;"",1,0)+IF(DX2142&lt;&gt;"",1,0)+IF(DZ2142&lt;&gt;"",1,0)+IF(EA2142&lt;&gt;"",1,0)+IF(EB2142&lt;&gt;"",1,0)+IF(EE2142&lt;&gt;"",1,0)</f>
        <v>0</v>
      </c>
      <c r="BB2142" s="0" t="n">
        <f aca="false">AY2142*AX2142</f>
        <v>0</v>
      </c>
    </row>
    <row r="2143" customFormat="false" ht="13.8" hidden="false" customHeight="false" outlineLevel="0" collapsed="false">
      <c r="A2143" s="0" t="s">
        <v>9289</v>
      </c>
      <c r="B2143" s="0" t="n">
        <v>78</v>
      </c>
      <c r="C2143" s="0" t="n">
        <v>361990</v>
      </c>
      <c r="D2143" s="0" t="s">
        <v>9290</v>
      </c>
      <c r="E2143" s="0" t="s">
        <v>381</v>
      </c>
      <c r="F2143" s="0" t="str">
        <f aca="false">CONCATENATE(D2144," ",LEFT(I2144,4),"T=",AW2144,"D=",AX2144,"R=",AY2144,"M=",AZ2144,"L=",BA2144,"B=",BB2144)</f>
        <v>UNGER 1991T=0D=0R=0M=0L=0B=0</v>
      </c>
      <c r="G2143" s="0" t="s">
        <v>382</v>
      </c>
      <c r="I2143" s="0" t="s">
        <v>9291</v>
      </c>
      <c r="J2143" s="0" t="s">
        <v>9292</v>
      </c>
      <c r="K2143" s="0" t="s">
        <v>239</v>
      </c>
      <c r="M2143" s="0" t="str">
        <f aca="false">RIGHT(N2143,LEN(N2143)-FIND(" ",N2143))</f>
        <v>MONTCLAIR ST NE</v>
      </c>
      <c r="N2143" s="0" t="s">
        <v>9293</v>
      </c>
      <c r="P2143" s="0" t="s">
        <v>147</v>
      </c>
      <c r="Q2143" s="0" t="s">
        <v>148</v>
      </c>
      <c r="R2143" s="0" t="n">
        <v>44483</v>
      </c>
      <c r="AD2143" s="0" t="s">
        <v>149</v>
      </c>
      <c r="AE2143" s="0" t="s">
        <v>150</v>
      </c>
      <c r="AF2143" s="0" t="s">
        <v>151</v>
      </c>
      <c r="AH2143" s="0" t="n">
        <v>14</v>
      </c>
      <c r="AI2143" s="0" t="n">
        <v>11</v>
      </c>
      <c r="AN2143" s="0" t="s">
        <v>147</v>
      </c>
      <c r="AO2143" s="0" t="s">
        <v>152</v>
      </c>
      <c r="AP2143" s="0" t="s">
        <v>153</v>
      </c>
      <c r="AQ2143" s="0" t="n">
        <v>9</v>
      </c>
      <c r="AR2143" s="0" t="n">
        <v>64</v>
      </c>
      <c r="AS2143" s="0" t="n">
        <v>32</v>
      </c>
      <c r="AV2143" s="0" t="s">
        <v>154</v>
      </c>
      <c r="AW2143" s="0" t="n">
        <f aca="false">COUNTA($BC2143:$EG2143)</f>
        <v>0</v>
      </c>
      <c r="AX2143" s="0" t="n">
        <f aca="false">COUNTIF($BC2143:$EG2143,"D")</f>
        <v>0</v>
      </c>
      <c r="AY2143" s="0" t="n">
        <f aca="false">COUNTIF($BC2143:$EG2143,"R")</f>
        <v>0</v>
      </c>
      <c r="AZ2143" s="0" t="n">
        <f aca="false">IF(CC2143="D",1,0)+IF(CL2143="D",1,0)+IF(CW2143="D",1,0)+IF(DD2143="D",1,0)+IF(DJ2143="D",1,0)+IF(DO2143="D",1,0)+IF(DW2143="D",1,0)</f>
        <v>0</v>
      </c>
      <c r="BA2143" s="0" t="n">
        <f aca="false">IF(DH2143&lt;&gt;"",1,0)+IF(DI2143&lt;&gt;"",1,0)+IF(DK2143&lt;&gt;"",1,0)+IF(DM2143&lt;&gt;"",1,0)+IF(DN2143&lt;&gt;"",1,0)+IF(DO2143&lt;&gt;"",1,0)+IF(DQ2143&lt;&gt;"",1,0)+IF(DR2143&lt;&gt;"",1,0)+IF(DT2143&lt;&gt;"",1,0)+IF(DU2143&lt;&gt;"",1,0)+IF(DV2143&lt;&gt;"",1,0)+IF(DW2143&lt;&gt;"",1,0)+IF(DX2143&lt;&gt;"",1,0)+IF(DZ2143&lt;&gt;"",1,0)+IF(EA2143&lt;&gt;"",1,0)+IF(EB2143&lt;&gt;"",1,0)+IF(EE2143&lt;&gt;"",1,0)</f>
        <v>0</v>
      </c>
      <c r="BB2143" s="0" t="n">
        <f aca="false">AY2143*AX2143</f>
        <v>0</v>
      </c>
    </row>
    <row r="2144" customFormat="false" ht="13.8" hidden="false" customHeight="false" outlineLevel="0" collapsed="false">
      <c r="A2144" s="0" t="s">
        <v>9294</v>
      </c>
      <c r="B2144" s="0" t="n">
        <v>78</v>
      </c>
      <c r="C2144" s="0" t="n">
        <v>369240</v>
      </c>
      <c r="D2144" s="0" t="s">
        <v>9295</v>
      </c>
      <c r="E2144" s="0" t="s">
        <v>6635</v>
      </c>
      <c r="F2144" s="0" t="str">
        <f aca="false">CONCATENATE(D2145," ",LEFT(I2145,4),"T=",AW2145,"D=",AX2145,"R=",AY2145,"M=",AZ2145,"L=",BA2145,"B=",BB2145)</f>
        <v>DAVIS 1987T=8D=2R=0M=0L=0B=0</v>
      </c>
      <c r="G2144" s="0" t="s">
        <v>352</v>
      </c>
      <c r="I2144" s="0" t="s">
        <v>9296</v>
      </c>
      <c r="J2144" s="0" t="s">
        <v>9297</v>
      </c>
      <c r="K2144" s="0" t="s">
        <v>239</v>
      </c>
      <c r="M2144" s="0" t="str">
        <f aca="false">RIGHT(N2144,LEN(N2144)-FIND(" ",N2144))</f>
        <v>IRENE AVE NE</v>
      </c>
      <c r="N2144" s="0" t="s">
        <v>9298</v>
      </c>
      <c r="P2144" s="0" t="s">
        <v>147</v>
      </c>
      <c r="Q2144" s="0" t="s">
        <v>148</v>
      </c>
      <c r="R2144" s="0" t="n">
        <v>44483</v>
      </c>
      <c r="AD2144" s="0" t="s">
        <v>149</v>
      </c>
      <c r="AE2144" s="0" t="s">
        <v>150</v>
      </c>
      <c r="AH2144" s="0" t="n">
        <v>14</v>
      </c>
      <c r="AI2144" s="0" t="n">
        <v>11</v>
      </c>
      <c r="AJ2144" s="0" t="s">
        <v>164</v>
      </c>
      <c r="AM2144" s="0" t="s">
        <v>165</v>
      </c>
      <c r="AN2144" s="0" t="s">
        <v>147</v>
      </c>
      <c r="AO2144" s="0" t="s">
        <v>261</v>
      </c>
      <c r="AP2144" s="0" t="s">
        <v>262</v>
      </c>
      <c r="AQ2144" s="0" t="n">
        <v>9</v>
      </c>
      <c r="AR2144" s="0" t="n">
        <v>64</v>
      </c>
      <c r="AS2144" s="0" t="n">
        <v>32</v>
      </c>
      <c r="AV2144" s="0" t="s">
        <v>154</v>
      </c>
      <c r="AW2144" s="0" t="n">
        <f aca="false">COUNTA($BC2144:$EG2144)</f>
        <v>0</v>
      </c>
      <c r="AX2144" s="0" t="n">
        <f aca="false">COUNTIF($BC2144:$EG2144,"D")</f>
        <v>0</v>
      </c>
      <c r="AY2144" s="0" t="n">
        <f aca="false">COUNTIF($BC2144:$EG2144,"R")</f>
        <v>0</v>
      </c>
      <c r="AZ2144" s="0" t="n">
        <f aca="false">IF(CC2144="D",1,0)+IF(CL2144="D",1,0)+IF(CW2144="D",1,0)+IF(DD2144="D",1,0)+IF(DJ2144="D",1,0)+IF(DO2144="D",1,0)+IF(DW2144="D",1,0)</f>
        <v>0</v>
      </c>
      <c r="BA2144" s="0" t="n">
        <f aca="false">IF(DH2144&lt;&gt;"",1,0)+IF(DI2144&lt;&gt;"",1,0)+IF(DK2144&lt;&gt;"",1,0)+IF(DM2144&lt;&gt;"",1,0)+IF(DN2144&lt;&gt;"",1,0)+IF(DO2144&lt;&gt;"",1,0)+IF(DQ2144&lt;&gt;"",1,0)+IF(DR2144&lt;&gt;"",1,0)+IF(DT2144&lt;&gt;"",1,0)+IF(DU2144&lt;&gt;"",1,0)+IF(DV2144&lt;&gt;"",1,0)+IF(DW2144&lt;&gt;"",1,0)+IF(DX2144&lt;&gt;"",1,0)+IF(DZ2144&lt;&gt;"",1,0)+IF(EA2144&lt;&gt;"",1,0)+IF(EB2144&lt;&gt;"",1,0)+IF(EE2144&lt;&gt;"",1,0)</f>
        <v>0</v>
      </c>
      <c r="BB2144" s="0" t="n">
        <f aca="false">AY2144*AX2144</f>
        <v>0</v>
      </c>
    </row>
    <row r="2145" customFormat="false" ht="13.8" hidden="false" customHeight="false" outlineLevel="0" collapsed="false">
      <c r="A2145" s="0" t="s">
        <v>9299</v>
      </c>
      <c r="B2145" s="0" t="n">
        <v>78</v>
      </c>
      <c r="C2145" s="0" t="n">
        <v>366381</v>
      </c>
      <c r="D2145" s="0" t="s">
        <v>429</v>
      </c>
      <c r="E2145" s="0" t="s">
        <v>9300</v>
      </c>
      <c r="F2145" s="0" t="str">
        <f aca="false">CONCATENATE(D2146," ",LEFT(I2146,4),"T=",AW2146,"D=",AX2146,"R=",AY2146,"M=",AZ2146,"L=",BA2146,"B=",BB2146)</f>
        <v>MEASE 1978T=1D=0R=0M=0L=0B=0</v>
      </c>
      <c r="G2145" s="0" t="s">
        <v>725</v>
      </c>
      <c r="I2145" s="0" t="s">
        <v>9301</v>
      </c>
      <c r="J2145" s="0" t="s">
        <v>9302</v>
      </c>
      <c r="K2145" s="0" t="s">
        <v>239</v>
      </c>
      <c r="M2145" s="0" t="str">
        <f aca="false">RIGHT(N2145,LEN(N2145)-FIND(" ",N2145))</f>
        <v>BONNIE BRAE AVE NE</v>
      </c>
      <c r="N2145" s="0" t="s">
        <v>9303</v>
      </c>
      <c r="P2145" s="0" t="s">
        <v>147</v>
      </c>
      <c r="Q2145" s="0" t="s">
        <v>148</v>
      </c>
      <c r="R2145" s="0" t="n">
        <v>44483</v>
      </c>
      <c r="AD2145" s="0" t="s">
        <v>149</v>
      </c>
      <c r="AE2145" s="0" t="s">
        <v>150</v>
      </c>
      <c r="AF2145" s="0" t="s">
        <v>151</v>
      </c>
      <c r="AH2145" s="0" t="n">
        <v>14</v>
      </c>
      <c r="AI2145" s="0" t="n">
        <v>11</v>
      </c>
      <c r="AN2145" s="0" t="s">
        <v>147</v>
      </c>
      <c r="AO2145" s="0" t="s">
        <v>261</v>
      </c>
      <c r="AP2145" s="0" t="s">
        <v>262</v>
      </c>
      <c r="AQ2145" s="0" t="n">
        <v>9</v>
      </c>
      <c r="AR2145" s="0" t="n">
        <v>64</v>
      </c>
      <c r="AS2145" s="0" t="n">
        <v>32</v>
      </c>
      <c r="AV2145" s="0" t="s">
        <v>154</v>
      </c>
      <c r="AW2145" s="0" t="n">
        <f aca="false">COUNTA($BC2145:$EG2145)</f>
        <v>8</v>
      </c>
      <c r="AX2145" s="0" t="n">
        <f aca="false">COUNTIF($BC2145:$EG2145,"D")</f>
        <v>2</v>
      </c>
      <c r="AY2145" s="0" t="n">
        <f aca="false">COUNTIF($BC2145:$EG2145,"R")</f>
        <v>0</v>
      </c>
      <c r="AZ2145" s="0" t="n">
        <f aca="false">IF(CC2145="D",1,0)+IF(CL2145="D",1,0)+IF(CW2145="D",1,0)+IF(DD2145="D",1,0)+IF(DJ2145="D",1,0)+IF(DO2145="D",1,0)+IF(DW2145="D",1,0)</f>
        <v>0</v>
      </c>
      <c r="BA2145" s="0" t="n">
        <f aca="false">IF(DH2145&lt;&gt;"",1,0)+IF(DI2145&lt;&gt;"",1,0)+IF(DK2145&lt;&gt;"",1,0)+IF(DM2145&lt;&gt;"",1,0)+IF(DN2145&lt;&gt;"",1,0)+IF(DO2145&lt;&gt;"",1,0)+IF(DQ2145&lt;&gt;"",1,0)+IF(DR2145&lt;&gt;"",1,0)+IF(DT2145&lt;&gt;"",1,0)+IF(DU2145&lt;&gt;"",1,0)+IF(DV2145&lt;&gt;"",1,0)+IF(DW2145&lt;&gt;"",1,0)+IF(DX2145&lt;&gt;"",1,0)+IF(DZ2145&lt;&gt;"",1,0)+IF(EA2145&lt;&gt;"",1,0)+IF(EB2145&lt;&gt;"",1,0)+IF(EE2145&lt;&gt;"",1,0)</f>
        <v>0</v>
      </c>
      <c r="BB2145" s="0" t="n">
        <f aca="false">AY2145*AX2145</f>
        <v>0</v>
      </c>
      <c r="CA2145" s="0" t="s">
        <v>155</v>
      </c>
      <c r="CK2145" s="0" t="s">
        <v>155</v>
      </c>
      <c r="CP2145" s="0" t="s">
        <v>155</v>
      </c>
      <c r="CV2145" s="0" t="s">
        <v>155</v>
      </c>
      <c r="CY2145" s="0" t="s">
        <v>155</v>
      </c>
      <c r="CZ2145" s="0" t="s">
        <v>144</v>
      </c>
      <c r="DC2145" s="0" t="s">
        <v>155</v>
      </c>
      <c r="DG2145" s="0" t="s">
        <v>144</v>
      </c>
    </row>
    <row r="2146" customFormat="false" ht="13.8" hidden="false" customHeight="false" outlineLevel="0" collapsed="false">
      <c r="A2146" s="0" t="s">
        <v>9304</v>
      </c>
      <c r="B2146" s="0" t="n">
        <v>78</v>
      </c>
      <c r="C2146" s="0" t="n">
        <v>359216</v>
      </c>
      <c r="D2146" s="0" t="s">
        <v>9305</v>
      </c>
      <c r="E2146" s="0" t="s">
        <v>761</v>
      </c>
      <c r="F2146" s="0" t="str">
        <f aca="false">CONCATENATE(D2147," ",LEFT(I2147,4),"T=",AW2147,"D=",AX2147,"R=",AY2147,"M=",AZ2147,"L=",BA2147,"B=",BB2147)</f>
        <v>ALTIERI 1996T=6D=2R=0M=1L=1B=0</v>
      </c>
      <c r="G2146" s="0" t="s">
        <v>185</v>
      </c>
      <c r="I2146" s="0" t="s">
        <v>9306</v>
      </c>
      <c r="J2146" s="0" t="s">
        <v>9307</v>
      </c>
      <c r="K2146" s="0" t="s">
        <v>239</v>
      </c>
      <c r="M2146" s="0" t="str">
        <f aca="false">RIGHT(N2146,LEN(N2146)-FIND(" ",N2146))</f>
        <v>MELWOOD DR NE</v>
      </c>
      <c r="N2146" s="0" t="s">
        <v>9308</v>
      </c>
      <c r="P2146" s="0" t="s">
        <v>147</v>
      </c>
      <c r="Q2146" s="0" t="s">
        <v>148</v>
      </c>
      <c r="R2146" s="0" t="n">
        <v>44483</v>
      </c>
      <c r="AD2146" s="0" t="s">
        <v>149</v>
      </c>
      <c r="AE2146" s="0" t="s">
        <v>150</v>
      </c>
      <c r="AF2146" s="0" t="s">
        <v>151</v>
      </c>
      <c r="AH2146" s="0" t="n">
        <v>14</v>
      </c>
      <c r="AI2146" s="0" t="n">
        <v>11</v>
      </c>
      <c r="AN2146" s="0" t="s">
        <v>147</v>
      </c>
      <c r="AO2146" s="0" t="s">
        <v>176</v>
      </c>
      <c r="AP2146" s="0" t="s">
        <v>177</v>
      </c>
      <c r="AQ2146" s="0" t="n">
        <v>9</v>
      </c>
      <c r="AR2146" s="0" t="n">
        <v>64</v>
      </c>
      <c r="AS2146" s="0" t="n">
        <v>32</v>
      </c>
      <c r="AV2146" s="0" t="s">
        <v>154</v>
      </c>
      <c r="AW2146" s="0" t="n">
        <f aca="false">COUNTA($BC2146:$EG2146)</f>
        <v>1</v>
      </c>
      <c r="AX2146" s="0" t="n">
        <f aca="false">COUNTIF($BC2146:$EG2146,"D")</f>
        <v>0</v>
      </c>
      <c r="AY2146" s="0" t="n">
        <f aca="false">COUNTIF($BC2146:$EG2146,"R")</f>
        <v>0</v>
      </c>
      <c r="AZ2146" s="0" t="n">
        <f aca="false">IF(CC2146="D",1,0)+IF(CL2146="D",1,0)+IF(CW2146="D",1,0)+IF(DD2146="D",1,0)+IF(DJ2146="D",1,0)+IF(DO2146="D",1,0)+IF(DW2146="D",1,0)</f>
        <v>0</v>
      </c>
      <c r="BA2146" s="0" t="n">
        <f aca="false">IF(DH2146&lt;&gt;"",1,0)+IF(DI2146&lt;&gt;"",1,0)+IF(DK2146&lt;&gt;"",1,0)+IF(DM2146&lt;&gt;"",1,0)+IF(DN2146&lt;&gt;"",1,0)+IF(DO2146&lt;&gt;"",1,0)+IF(DQ2146&lt;&gt;"",1,0)+IF(DR2146&lt;&gt;"",1,0)+IF(DT2146&lt;&gt;"",1,0)+IF(DU2146&lt;&gt;"",1,0)+IF(DV2146&lt;&gt;"",1,0)+IF(DW2146&lt;&gt;"",1,0)+IF(DX2146&lt;&gt;"",1,0)+IF(DZ2146&lt;&gt;"",1,0)+IF(EA2146&lt;&gt;"",1,0)+IF(EB2146&lt;&gt;"",1,0)+IF(EE2146&lt;&gt;"",1,0)</f>
        <v>0</v>
      </c>
      <c r="BB2146" s="0" t="n">
        <f aca="false">AY2146*AX2146</f>
        <v>0</v>
      </c>
      <c r="BL2146" s="0" t="s">
        <v>155</v>
      </c>
    </row>
    <row r="2147" customFormat="false" ht="13.8" hidden="false" customHeight="false" outlineLevel="0" collapsed="false">
      <c r="A2147" s="0" t="s">
        <v>9309</v>
      </c>
      <c r="B2147" s="0" t="n">
        <v>78</v>
      </c>
      <c r="C2147" s="0" t="n">
        <v>406550</v>
      </c>
      <c r="D2147" s="0" t="s">
        <v>1150</v>
      </c>
      <c r="E2147" s="0" t="s">
        <v>1555</v>
      </c>
      <c r="F2147" s="0" t="str">
        <f aca="false">CONCATENATE(D2148," ",LEFT(I2148,4),"T=",AW2148,"D=",AX2148,"R=",AY2148,"M=",AZ2148,"L=",BA2148,"B=",BB2148)</f>
        <v>STONE 1997T=7D=1R=0M=0L=4B=0</v>
      </c>
      <c r="G2147" s="0" t="s">
        <v>1562</v>
      </c>
      <c r="I2147" s="0" t="s">
        <v>9310</v>
      </c>
      <c r="J2147" s="0" t="s">
        <v>5429</v>
      </c>
      <c r="K2147" s="0" t="s">
        <v>239</v>
      </c>
      <c r="M2147" s="0" t="str">
        <f aca="false">RIGHT(N2147,LEN(N2147)-FIND(" ",N2147))</f>
        <v>ROSELAWN AVE NE</v>
      </c>
      <c r="N2147" s="0" t="s">
        <v>1154</v>
      </c>
      <c r="P2147" s="0" t="s">
        <v>147</v>
      </c>
      <c r="Q2147" s="0" t="s">
        <v>148</v>
      </c>
      <c r="R2147" s="0" t="n">
        <v>44483</v>
      </c>
      <c r="AD2147" s="0" t="s">
        <v>149</v>
      </c>
      <c r="AE2147" s="0" t="s">
        <v>150</v>
      </c>
      <c r="AF2147" s="0" t="s">
        <v>151</v>
      </c>
      <c r="AH2147" s="0" t="n">
        <v>14</v>
      </c>
      <c r="AI2147" s="0" t="n">
        <v>11</v>
      </c>
      <c r="AN2147" s="0" t="s">
        <v>147</v>
      </c>
      <c r="AO2147" s="0" t="s">
        <v>152</v>
      </c>
      <c r="AP2147" s="0" t="s">
        <v>153</v>
      </c>
      <c r="AQ2147" s="0" t="n">
        <v>9</v>
      </c>
      <c r="AR2147" s="0" t="n">
        <v>64</v>
      </c>
      <c r="AS2147" s="0" t="n">
        <v>32</v>
      </c>
      <c r="AV2147" s="0" t="s">
        <v>154</v>
      </c>
      <c r="AW2147" s="0" t="n">
        <f aca="false">COUNTA($BC2147:$EG2147)</f>
        <v>6</v>
      </c>
      <c r="AX2147" s="0" t="n">
        <f aca="false">COUNTIF($BC2147:$EG2147,"D")</f>
        <v>2</v>
      </c>
      <c r="AY2147" s="0" t="n">
        <f aca="false">COUNTIF($BC2147:$EG2147,"R")</f>
        <v>0</v>
      </c>
      <c r="AZ2147" s="0" t="n">
        <f aca="false">IF(CC2147="D",1,0)+IF(CL2147="D",1,0)+IF(CW2147="D",1,0)+IF(DD2147="D",1,0)+IF(DJ2147="D",1,0)+IF(DO2147="D",1,0)+IF(DW2147="D",1,0)</f>
        <v>1</v>
      </c>
      <c r="BA2147" s="0" t="n">
        <f aca="false">IF(DH2147&lt;&gt;"",1,0)+IF(DI2147&lt;&gt;"",1,0)+IF(DK2147&lt;&gt;"",1,0)+IF(DM2147&lt;&gt;"",1,0)+IF(DN2147&lt;&gt;"",1,0)+IF(DO2147&lt;&gt;"",1,0)+IF(DQ2147&lt;&gt;"",1,0)+IF(DR2147&lt;&gt;"",1,0)+IF(DT2147&lt;&gt;"",1,0)+IF(DU2147&lt;&gt;"",1,0)+IF(DV2147&lt;&gt;"",1,0)+IF(DW2147&lt;&gt;"",1,0)+IF(DX2147&lt;&gt;"",1,0)+IF(DZ2147&lt;&gt;"",1,0)+IF(EA2147&lt;&gt;"",1,0)+IF(EB2147&lt;&gt;"",1,0)+IF(EE2147&lt;&gt;"",1,0)</f>
        <v>1</v>
      </c>
      <c r="BB2147" s="0" t="n">
        <f aca="false">AY2147*AX2147</f>
        <v>0</v>
      </c>
      <c r="CW2147" s="0" t="s">
        <v>144</v>
      </c>
      <c r="CY2147" s="0" t="s">
        <v>155</v>
      </c>
      <c r="CZ2147" s="0" t="s">
        <v>144</v>
      </c>
      <c r="DC2147" s="0" t="s">
        <v>155</v>
      </c>
      <c r="DI2147" s="0" t="s">
        <v>155</v>
      </c>
      <c r="DL2147" s="0" t="s">
        <v>155</v>
      </c>
    </row>
    <row r="2148" customFormat="false" ht="13.8" hidden="false" customHeight="false" outlineLevel="0" collapsed="false">
      <c r="A2148" s="0" t="s">
        <v>9311</v>
      </c>
      <c r="B2148" s="0" t="n">
        <v>78</v>
      </c>
      <c r="C2148" s="0" t="n">
        <v>406511</v>
      </c>
      <c r="D2148" s="0" t="s">
        <v>9312</v>
      </c>
      <c r="E2148" s="0" t="s">
        <v>9313</v>
      </c>
      <c r="F2148" s="0" t="str">
        <f aca="false">CONCATENATE(D2149," ",LEFT(I2149,4),"T=",AW2149,"D=",AX2149,"R=",AY2149,"M=",AZ2149,"L=",BA2149,"B=",BB2149)</f>
        <v>ENGSTER 1962T=28D=1R=3M=0L=5B=3</v>
      </c>
      <c r="G2148" s="0" t="s">
        <v>3832</v>
      </c>
      <c r="I2148" s="0" t="s">
        <v>9314</v>
      </c>
      <c r="J2148" s="0" t="s">
        <v>5429</v>
      </c>
      <c r="K2148" s="0" t="s">
        <v>143</v>
      </c>
      <c r="M2148" s="0" t="str">
        <f aca="false">RIGHT(N2148,LEN(N2148)-FIND(" ",N2148))</f>
        <v>SUNSET DR NE</v>
      </c>
      <c r="N2148" s="0" t="s">
        <v>9315</v>
      </c>
      <c r="P2148" s="0" t="s">
        <v>147</v>
      </c>
      <c r="Q2148" s="0" t="s">
        <v>148</v>
      </c>
      <c r="R2148" s="0" t="n">
        <v>44483</v>
      </c>
      <c r="AD2148" s="0" t="s">
        <v>149</v>
      </c>
      <c r="AE2148" s="0" t="s">
        <v>150</v>
      </c>
      <c r="AF2148" s="0" t="s">
        <v>151</v>
      </c>
      <c r="AH2148" s="0" t="n">
        <v>14</v>
      </c>
      <c r="AI2148" s="0" t="n">
        <v>11</v>
      </c>
      <c r="AN2148" s="0" t="s">
        <v>147</v>
      </c>
      <c r="AO2148" s="0" t="s">
        <v>189</v>
      </c>
      <c r="AP2148" s="0" t="s">
        <v>190</v>
      </c>
      <c r="AQ2148" s="0" t="n">
        <v>9</v>
      </c>
      <c r="AR2148" s="0" t="n">
        <v>64</v>
      </c>
      <c r="AS2148" s="0" t="n">
        <v>32</v>
      </c>
      <c r="AV2148" s="0" t="s">
        <v>154</v>
      </c>
      <c r="AW2148" s="0" t="n">
        <f aca="false">COUNTA($BC2148:$EG2148)</f>
        <v>7</v>
      </c>
      <c r="AX2148" s="0" t="n">
        <f aca="false">COUNTIF($BC2148:$EG2148,"D")</f>
        <v>1</v>
      </c>
      <c r="AY2148" s="0" t="n">
        <f aca="false">COUNTIF($BC2148:$EG2148,"R")</f>
        <v>0</v>
      </c>
      <c r="AZ2148" s="0" t="n">
        <f aca="false">IF(CC2148="D",1,0)+IF(CL2148="D",1,0)+IF(CW2148="D",1,0)+IF(DD2148="D",1,0)+IF(DJ2148="D",1,0)+IF(DO2148="D",1,0)+IF(DW2148="D",1,0)</f>
        <v>0</v>
      </c>
      <c r="BA2148" s="0" t="n">
        <f aca="false">IF(DH2148&lt;&gt;"",1,0)+IF(DI2148&lt;&gt;"",1,0)+IF(DK2148&lt;&gt;"",1,0)+IF(DM2148&lt;&gt;"",1,0)+IF(DN2148&lt;&gt;"",1,0)+IF(DO2148&lt;&gt;"",1,0)+IF(DQ2148&lt;&gt;"",1,0)+IF(DR2148&lt;&gt;"",1,0)+IF(DT2148&lt;&gt;"",1,0)+IF(DU2148&lt;&gt;"",1,0)+IF(DV2148&lt;&gt;"",1,0)+IF(DW2148&lt;&gt;"",1,0)+IF(DX2148&lt;&gt;"",1,0)+IF(DZ2148&lt;&gt;"",1,0)+IF(EA2148&lt;&gt;"",1,0)+IF(EB2148&lt;&gt;"",1,0)+IF(EE2148&lt;&gt;"",1,0)</f>
        <v>4</v>
      </c>
      <c r="BB2148" s="0" t="n">
        <f aca="false">AY2148*AX2148</f>
        <v>0</v>
      </c>
      <c r="CZ2148" s="0" t="s">
        <v>144</v>
      </c>
      <c r="DC2148" s="0" t="s">
        <v>155</v>
      </c>
      <c r="DI2148" s="0" t="s">
        <v>155</v>
      </c>
      <c r="DU2148" s="0" t="s">
        <v>155</v>
      </c>
      <c r="DX2148" s="0" t="s">
        <v>155</v>
      </c>
      <c r="EA2148" s="0" t="s">
        <v>155</v>
      </c>
      <c r="EF2148" s="0" t="s">
        <v>155</v>
      </c>
    </row>
    <row r="2149" customFormat="false" ht="13.8" hidden="false" customHeight="false" outlineLevel="0" collapsed="false">
      <c r="A2149" s="0" t="s">
        <v>9316</v>
      </c>
      <c r="B2149" s="0" t="n">
        <v>78</v>
      </c>
      <c r="C2149" s="0" t="n">
        <v>172288</v>
      </c>
      <c r="D2149" s="0" t="s">
        <v>8945</v>
      </c>
      <c r="E2149" s="0" t="s">
        <v>9317</v>
      </c>
      <c r="F2149" s="0" t="str">
        <f aca="false">CONCATENATE(D2150," ",LEFT(I2150,4),"T=",AW2150,"D=",AX2150,"R=",AY2150,"M=",AZ2150,"L=",BA2150,"B=",BB2150)</f>
        <v>SMITH 1985T=5D=1R=0M=0L=0B=0</v>
      </c>
      <c r="G2149" s="0" t="s">
        <v>365</v>
      </c>
      <c r="I2149" s="0" t="s">
        <v>9318</v>
      </c>
      <c r="J2149" s="0" t="s">
        <v>9319</v>
      </c>
      <c r="K2149" s="0" t="s">
        <v>143</v>
      </c>
      <c r="L2149" s="0" t="s">
        <v>174</v>
      </c>
      <c r="M2149" s="0" t="str">
        <f aca="false">RIGHT(N2149,LEN(N2149)-FIND(" ",N2149))</f>
        <v>ATLANTIC ST NE</v>
      </c>
      <c r="N2149" s="0" t="s">
        <v>8948</v>
      </c>
      <c r="P2149" s="0" t="s">
        <v>147</v>
      </c>
      <c r="Q2149" s="0" t="s">
        <v>148</v>
      </c>
      <c r="R2149" s="0" t="n">
        <v>44483</v>
      </c>
      <c r="AD2149" s="0" t="s">
        <v>149</v>
      </c>
      <c r="AE2149" s="0" t="s">
        <v>150</v>
      </c>
      <c r="AH2149" s="0" t="n">
        <v>14</v>
      </c>
      <c r="AI2149" s="0" t="n">
        <v>11</v>
      </c>
      <c r="AJ2149" s="0" t="s">
        <v>164</v>
      </c>
      <c r="AM2149" s="0" t="s">
        <v>165</v>
      </c>
      <c r="AN2149" s="0" t="s">
        <v>147</v>
      </c>
      <c r="AO2149" s="0" t="s">
        <v>176</v>
      </c>
      <c r="AP2149" s="0" t="s">
        <v>177</v>
      </c>
      <c r="AQ2149" s="0" t="n">
        <v>9</v>
      </c>
      <c r="AR2149" s="0" t="n">
        <v>64</v>
      </c>
      <c r="AS2149" s="0" t="n">
        <v>32</v>
      </c>
      <c r="AV2149" s="0" t="s">
        <v>154</v>
      </c>
      <c r="AW2149" s="0" t="n">
        <f aca="false">COUNTA($BC2149:$EG2149)</f>
        <v>28</v>
      </c>
      <c r="AX2149" s="0" t="n">
        <f aca="false">COUNTIF($BC2149:$EG2149,"D")</f>
        <v>1</v>
      </c>
      <c r="AY2149" s="0" t="n">
        <f aca="false">COUNTIF($BC2149:$EG2149,"R")</f>
        <v>3</v>
      </c>
      <c r="AZ2149" s="0" t="n">
        <f aca="false">IF(CC2149="D",1,0)+IF(CL2149="D",1,0)+IF(CW2149="D",1,0)+IF(DD2149="D",1,0)+IF(DJ2149="D",1,0)+IF(DO2149="D",1,0)+IF(DW2149="D",1,0)</f>
        <v>0</v>
      </c>
      <c r="BA2149" s="0" t="n">
        <f aca="false">IF(DH2149&lt;&gt;"",1,0)+IF(DI2149&lt;&gt;"",1,0)+IF(DK2149&lt;&gt;"",1,0)+IF(DM2149&lt;&gt;"",1,0)+IF(DN2149&lt;&gt;"",1,0)+IF(DO2149&lt;&gt;"",1,0)+IF(DQ2149&lt;&gt;"",1,0)+IF(DR2149&lt;&gt;"",1,0)+IF(DT2149&lt;&gt;"",1,0)+IF(DU2149&lt;&gt;"",1,0)+IF(DV2149&lt;&gt;"",1,0)+IF(DW2149&lt;&gt;"",1,0)+IF(DX2149&lt;&gt;"",1,0)+IF(DZ2149&lt;&gt;"",1,0)+IF(EA2149&lt;&gt;"",1,0)+IF(EB2149&lt;&gt;"",1,0)+IF(EE2149&lt;&gt;"",1,0)</f>
        <v>5</v>
      </c>
      <c r="BB2149" s="0" t="n">
        <f aca="false">AY2149*AX2149</f>
        <v>3</v>
      </c>
      <c r="BC2149" s="0" t="s">
        <v>155</v>
      </c>
      <c r="BD2149" s="0" t="s">
        <v>155</v>
      </c>
      <c r="BE2149" s="0" t="s">
        <v>155</v>
      </c>
      <c r="BF2149" s="0" t="s">
        <v>155</v>
      </c>
      <c r="BH2149" s="0" t="s">
        <v>155</v>
      </c>
      <c r="BJ2149" s="0" t="s">
        <v>155</v>
      </c>
      <c r="BL2149" s="0" t="s">
        <v>155</v>
      </c>
      <c r="BP2149" s="0" t="s">
        <v>155</v>
      </c>
      <c r="BS2149" s="0" t="s">
        <v>155</v>
      </c>
      <c r="BV2149" s="0" t="s">
        <v>155</v>
      </c>
      <c r="BY2149" s="0" t="s">
        <v>144</v>
      </c>
      <c r="CA2149" s="0" t="s">
        <v>155</v>
      </c>
      <c r="CG2149" s="0" t="s">
        <v>155</v>
      </c>
      <c r="CK2149" s="0" t="s">
        <v>155</v>
      </c>
      <c r="CN2149" s="0" t="s">
        <v>155</v>
      </c>
      <c r="CP2149" s="0" t="s">
        <v>155</v>
      </c>
      <c r="CZ2149" s="0" t="s">
        <v>174</v>
      </c>
      <c r="DC2149" s="0" t="s">
        <v>155</v>
      </c>
      <c r="DF2149" s="0" t="s">
        <v>155</v>
      </c>
      <c r="DI2149" s="0" t="s">
        <v>155</v>
      </c>
      <c r="DL2149" s="0" t="s">
        <v>155</v>
      </c>
      <c r="DN2149" s="0" t="s">
        <v>155</v>
      </c>
      <c r="DS2149" s="0" t="s">
        <v>174</v>
      </c>
      <c r="DU2149" s="0" t="s">
        <v>155</v>
      </c>
      <c r="DX2149" s="0" t="s">
        <v>155</v>
      </c>
      <c r="EA2149" s="0" t="s">
        <v>155</v>
      </c>
      <c r="ED2149" s="0" t="s">
        <v>174</v>
      </c>
      <c r="EF2149" s="0" t="s">
        <v>155</v>
      </c>
    </row>
    <row r="2150" customFormat="false" ht="13.8" hidden="false" customHeight="false" outlineLevel="0" collapsed="false">
      <c r="A2150" s="0" t="s">
        <v>9320</v>
      </c>
      <c r="B2150" s="0" t="n">
        <v>78</v>
      </c>
      <c r="C2150" s="0" t="n">
        <v>316706</v>
      </c>
      <c r="D2150" s="0" t="s">
        <v>2111</v>
      </c>
      <c r="E2150" s="0" t="s">
        <v>9321</v>
      </c>
      <c r="F2150" s="0" t="str">
        <f aca="false">CONCATENATE(D2151," ",LEFT(I2151,4),"T=",AW2151,"D=",AX2151,"R=",AY2151,"M=",AZ2151,"L=",BA2151,"B=",BB2151)</f>
        <v>LUND 1964T=18D=0R=2M=0L=3B=0</v>
      </c>
      <c r="G2150" s="0" t="s">
        <v>352</v>
      </c>
      <c r="I2150" s="0" t="s">
        <v>9322</v>
      </c>
      <c r="J2150" s="0" t="s">
        <v>9323</v>
      </c>
      <c r="K2150" s="0" t="s">
        <v>239</v>
      </c>
      <c r="M2150" s="0" t="str">
        <f aca="false">RIGHT(N2150,LEN(N2150)-FIND(" ",N2150))</f>
        <v>BONNIE BRAE AVE NE</v>
      </c>
      <c r="N2150" s="0" t="s">
        <v>9324</v>
      </c>
      <c r="P2150" s="0" t="s">
        <v>147</v>
      </c>
      <c r="Q2150" s="0" t="s">
        <v>148</v>
      </c>
      <c r="R2150" s="0" t="n">
        <v>44483</v>
      </c>
      <c r="AD2150" s="0" t="s">
        <v>149</v>
      </c>
      <c r="AE2150" s="0" t="s">
        <v>150</v>
      </c>
      <c r="AF2150" s="0" t="s">
        <v>151</v>
      </c>
      <c r="AH2150" s="0" t="n">
        <v>14</v>
      </c>
      <c r="AI2150" s="0" t="n">
        <v>11</v>
      </c>
      <c r="AN2150" s="0" t="s">
        <v>147</v>
      </c>
      <c r="AO2150" s="0" t="s">
        <v>152</v>
      </c>
      <c r="AP2150" s="0" t="s">
        <v>153</v>
      </c>
      <c r="AQ2150" s="0" t="n">
        <v>9</v>
      </c>
      <c r="AR2150" s="0" t="n">
        <v>64</v>
      </c>
      <c r="AS2150" s="0" t="n">
        <v>32</v>
      </c>
      <c r="AV2150" s="0" t="s">
        <v>154</v>
      </c>
      <c r="AW2150" s="0" t="n">
        <f aca="false">COUNTA($BC2150:$EG2150)</f>
        <v>5</v>
      </c>
      <c r="AX2150" s="0" t="n">
        <f aca="false">COUNTIF($BC2150:$EG2150,"D")</f>
        <v>1</v>
      </c>
      <c r="AY2150" s="0" t="n">
        <f aca="false">COUNTIF($BC2150:$EG2150,"R")</f>
        <v>0</v>
      </c>
      <c r="AZ2150" s="0" t="n">
        <f aca="false">IF(CC2150="D",1,0)+IF(CL2150="D",1,0)+IF(CW2150="D",1,0)+IF(DD2150="D",1,0)+IF(DJ2150="D",1,0)+IF(DO2150="D",1,0)+IF(DW2150="D",1,0)</f>
        <v>0</v>
      </c>
      <c r="BA2150" s="0" t="n">
        <f aca="false">IF(DH2150&lt;&gt;"",1,0)+IF(DI2150&lt;&gt;"",1,0)+IF(DK2150&lt;&gt;"",1,0)+IF(DM2150&lt;&gt;"",1,0)+IF(DN2150&lt;&gt;"",1,0)+IF(DO2150&lt;&gt;"",1,0)+IF(DQ2150&lt;&gt;"",1,0)+IF(DR2150&lt;&gt;"",1,0)+IF(DT2150&lt;&gt;"",1,0)+IF(DU2150&lt;&gt;"",1,0)+IF(DV2150&lt;&gt;"",1,0)+IF(DW2150&lt;&gt;"",1,0)+IF(DX2150&lt;&gt;"",1,0)+IF(DZ2150&lt;&gt;"",1,0)+IF(EA2150&lt;&gt;"",1,0)+IF(EB2150&lt;&gt;"",1,0)+IF(EE2150&lt;&gt;"",1,0)</f>
        <v>0</v>
      </c>
      <c r="BB2150" s="0" t="n">
        <f aca="false">AY2150*AX2150</f>
        <v>0</v>
      </c>
      <c r="BL2150" s="0" t="s">
        <v>155</v>
      </c>
      <c r="BY2150" s="0" t="s">
        <v>144</v>
      </c>
      <c r="CA2150" s="0" t="s">
        <v>155</v>
      </c>
      <c r="CK2150" s="0" t="s">
        <v>155</v>
      </c>
      <c r="CP2150" s="0" t="s">
        <v>155</v>
      </c>
    </row>
    <row r="2151" customFormat="false" ht="13.8" hidden="false" customHeight="false" outlineLevel="0" collapsed="false">
      <c r="A2151" s="0" t="s">
        <v>9325</v>
      </c>
      <c r="B2151" s="0" t="n">
        <v>78</v>
      </c>
      <c r="C2151" s="0" t="n">
        <v>407246</v>
      </c>
      <c r="D2151" s="0" t="s">
        <v>9326</v>
      </c>
      <c r="E2151" s="0" t="s">
        <v>1826</v>
      </c>
      <c r="F2151" s="0" t="str">
        <f aca="false">CONCATENATE(D2152," ",LEFT(I2152,4),"T=",AW2152,"D=",AX2152,"R=",AY2152,"M=",AZ2152,"L=",BA2152,"B=",BB2152)</f>
        <v>KALOGERAS 1963T=9D=1R=0M=0L=4B=0</v>
      </c>
      <c r="G2151" s="0" t="s">
        <v>185</v>
      </c>
      <c r="I2151" s="0" t="s">
        <v>9327</v>
      </c>
      <c r="J2151" s="0" t="s">
        <v>9328</v>
      </c>
      <c r="K2151" s="0" t="s">
        <v>143</v>
      </c>
      <c r="M2151" s="0" t="str">
        <f aca="false">RIGHT(N2151,LEN(N2151)-FIND(" ",N2151))</f>
        <v>ROSELAWN AVE NE</v>
      </c>
      <c r="N2151" s="0" t="s">
        <v>9329</v>
      </c>
      <c r="P2151" s="0" t="s">
        <v>147</v>
      </c>
      <c r="Q2151" s="0" t="s">
        <v>148</v>
      </c>
      <c r="R2151" s="0" t="n">
        <v>44483</v>
      </c>
      <c r="AD2151" s="0" t="s">
        <v>149</v>
      </c>
      <c r="AE2151" s="0" t="s">
        <v>150</v>
      </c>
      <c r="AF2151" s="0" t="s">
        <v>151</v>
      </c>
      <c r="AH2151" s="0" t="n">
        <v>14</v>
      </c>
      <c r="AI2151" s="0" t="n">
        <v>11</v>
      </c>
      <c r="AN2151" s="0" t="s">
        <v>147</v>
      </c>
      <c r="AO2151" s="0" t="s">
        <v>152</v>
      </c>
      <c r="AP2151" s="0" t="s">
        <v>153</v>
      </c>
      <c r="AQ2151" s="0" t="n">
        <v>9</v>
      </c>
      <c r="AR2151" s="0" t="n">
        <v>64</v>
      </c>
      <c r="AS2151" s="0" t="n">
        <v>32</v>
      </c>
      <c r="AV2151" s="0" t="s">
        <v>154</v>
      </c>
      <c r="AW2151" s="0" t="n">
        <f aca="false">COUNTA($BC2151:$EG2151)</f>
        <v>18</v>
      </c>
      <c r="AX2151" s="0" t="n">
        <f aca="false">COUNTIF($BC2151:$EG2151,"D")</f>
        <v>0</v>
      </c>
      <c r="AY2151" s="0" t="n">
        <f aca="false">COUNTIF($BC2151:$EG2151,"R")</f>
        <v>2</v>
      </c>
      <c r="AZ2151" s="0" t="n">
        <f aca="false">IF(CC2151="D",1,0)+IF(CL2151="D",1,0)+IF(CW2151="D",1,0)+IF(DD2151="D",1,0)+IF(DJ2151="D",1,0)+IF(DO2151="D",1,0)+IF(DW2151="D",1,0)</f>
        <v>0</v>
      </c>
      <c r="BA2151" s="0" t="n">
        <f aca="false">IF(DH2151&lt;&gt;"",1,0)+IF(DI2151&lt;&gt;"",1,0)+IF(DK2151&lt;&gt;"",1,0)+IF(DM2151&lt;&gt;"",1,0)+IF(DN2151&lt;&gt;"",1,0)+IF(DO2151&lt;&gt;"",1,0)+IF(DQ2151&lt;&gt;"",1,0)+IF(DR2151&lt;&gt;"",1,0)+IF(DT2151&lt;&gt;"",1,0)+IF(DU2151&lt;&gt;"",1,0)+IF(DV2151&lt;&gt;"",1,0)+IF(DW2151&lt;&gt;"",1,0)+IF(DX2151&lt;&gt;"",1,0)+IF(DZ2151&lt;&gt;"",1,0)+IF(EA2151&lt;&gt;"",1,0)+IF(EB2151&lt;&gt;"",1,0)+IF(EE2151&lt;&gt;"",1,0)</f>
        <v>3</v>
      </c>
      <c r="BB2151" s="0" t="n">
        <f aca="false">AY2151*AX2151</f>
        <v>0</v>
      </c>
      <c r="BD2151" s="0" t="s">
        <v>155</v>
      </c>
      <c r="BH2151" s="0" t="s">
        <v>155</v>
      </c>
      <c r="BI2151" s="0" t="s">
        <v>155</v>
      </c>
      <c r="BJ2151" s="0" t="s">
        <v>155</v>
      </c>
      <c r="BL2151" s="0" t="s">
        <v>155</v>
      </c>
      <c r="BS2151" s="0" t="s">
        <v>155</v>
      </c>
      <c r="BT2151" s="0" t="s">
        <v>155</v>
      </c>
      <c r="BV2151" s="0" t="s">
        <v>155</v>
      </c>
      <c r="BY2151" s="0" t="s">
        <v>174</v>
      </c>
      <c r="CA2151" s="0" t="s">
        <v>155</v>
      </c>
      <c r="CG2151" s="0" t="s">
        <v>155</v>
      </c>
      <c r="CP2151" s="0" t="s">
        <v>155</v>
      </c>
      <c r="CZ2151" s="0" t="s">
        <v>174</v>
      </c>
      <c r="DC2151" s="0" t="s">
        <v>155</v>
      </c>
      <c r="DI2151" s="0" t="s">
        <v>155</v>
      </c>
      <c r="DN2151" s="0" t="s">
        <v>155</v>
      </c>
      <c r="DU2151" s="0" t="s">
        <v>155</v>
      </c>
      <c r="EF2151" s="0" t="s">
        <v>155</v>
      </c>
    </row>
    <row r="2152" customFormat="false" ht="13.8" hidden="false" customHeight="false" outlineLevel="0" collapsed="false">
      <c r="A2152" s="0" t="s">
        <v>9330</v>
      </c>
      <c r="B2152" s="0" t="n">
        <v>78</v>
      </c>
      <c r="C2152" s="0" t="n">
        <v>323708</v>
      </c>
      <c r="D2152" s="0" t="s">
        <v>277</v>
      </c>
      <c r="E2152" s="0" t="s">
        <v>9331</v>
      </c>
      <c r="F2152" s="0" t="str">
        <f aca="false">CONCATENATE(D2153," ",LEFT(I2153,4),"T=",AW2153,"D=",AX2153,"R=",AY2153,"M=",AZ2153,"L=",BA2153,"B=",BB2153)</f>
        <v>PERICH 1966T=22D=3R=2M=1L=4B=6</v>
      </c>
      <c r="I2152" s="0" t="s">
        <v>9332</v>
      </c>
      <c r="J2152" s="0" t="s">
        <v>9333</v>
      </c>
      <c r="K2152" s="0" t="s">
        <v>143</v>
      </c>
      <c r="M2152" s="0" t="str">
        <f aca="false">RIGHT(N2152,LEN(N2152)-FIND(" ",N2152))</f>
        <v>KENILWORTH AVE NE</v>
      </c>
      <c r="N2152" s="0" t="s">
        <v>9334</v>
      </c>
      <c r="P2152" s="0" t="s">
        <v>147</v>
      </c>
      <c r="Q2152" s="0" t="s">
        <v>148</v>
      </c>
      <c r="R2152" s="0" t="n">
        <v>44483</v>
      </c>
      <c r="AD2152" s="0" t="s">
        <v>149</v>
      </c>
      <c r="AE2152" s="0" t="s">
        <v>150</v>
      </c>
      <c r="AF2152" s="0" t="s">
        <v>151</v>
      </c>
      <c r="AH2152" s="0" t="n">
        <v>14</v>
      </c>
      <c r="AI2152" s="0" t="n">
        <v>11</v>
      </c>
      <c r="AN2152" s="0" t="s">
        <v>147</v>
      </c>
      <c r="AO2152" s="0" t="s">
        <v>152</v>
      </c>
      <c r="AP2152" s="0" t="s">
        <v>153</v>
      </c>
      <c r="AQ2152" s="0" t="n">
        <v>9</v>
      </c>
      <c r="AR2152" s="0" t="n">
        <v>64</v>
      </c>
      <c r="AS2152" s="0" t="n">
        <v>32</v>
      </c>
      <c r="AV2152" s="0" t="s">
        <v>154</v>
      </c>
      <c r="AW2152" s="0" t="n">
        <f aca="false">COUNTA($BC2152:$EG2152)</f>
        <v>9</v>
      </c>
      <c r="AX2152" s="0" t="n">
        <f aca="false">COUNTIF($BC2152:$EG2152,"D")</f>
        <v>1</v>
      </c>
      <c r="AY2152" s="0" t="n">
        <f aca="false">COUNTIF($BC2152:$EG2152,"R")</f>
        <v>0</v>
      </c>
      <c r="AZ2152" s="0" t="n">
        <f aca="false">IF(CC2152="D",1,0)+IF(CL2152="D",1,0)+IF(CW2152="D",1,0)+IF(DD2152="D",1,0)+IF(DJ2152="D",1,0)+IF(DO2152="D",1,0)+IF(DW2152="D",1,0)</f>
        <v>0</v>
      </c>
      <c r="BA2152" s="0" t="n">
        <f aca="false">IF(DH2152&lt;&gt;"",1,0)+IF(DI2152&lt;&gt;"",1,0)+IF(DK2152&lt;&gt;"",1,0)+IF(DM2152&lt;&gt;"",1,0)+IF(DN2152&lt;&gt;"",1,0)+IF(DO2152&lt;&gt;"",1,0)+IF(DQ2152&lt;&gt;"",1,0)+IF(DR2152&lt;&gt;"",1,0)+IF(DT2152&lt;&gt;"",1,0)+IF(DU2152&lt;&gt;"",1,0)+IF(DV2152&lt;&gt;"",1,0)+IF(DW2152&lt;&gt;"",1,0)+IF(DX2152&lt;&gt;"",1,0)+IF(DZ2152&lt;&gt;"",1,0)+IF(EA2152&lt;&gt;"",1,0)+IF(EB2152&lt;&gt;"",1,0)+IF(EE2152&lt;&gt;"",1,0)</f>
        <v>4</v>
      </c>
      <c r="BB2152" s="0" t="n">
        <f aca="false">AY2152*AX2152</f>
        <v>0</v>
      </c>
      <c r="BL2152" s="0" t="s">
        <v>155</v>
      </c>
      <c r="BV2152" s="0" t="s">
        <v>155</v>
      </c>
      <c r="BY2152" s="0" t="s">
        <v>144</v>
      </c>
      <c r="DC2152" s="0" t="s">
        <v>155</v>
      </c>
      <c r="DN2152" s="0" t="s">
        <v>155</v>
      </c>
      <c r="DU2152" s="0" t="s">
        <v>155</v>
      </c>
      <c r="DX2152" s="0" t="s">
        <v>155</v>
      </c>
      <c r="EA2152" s="0" t="s">
        <v>155</v>
      </c>
      <c r="EF2152" s="0" t="s">
        <v>155</v>
      </c>
    </row>
    <row r="2153" customFormat="false" ht="13.8" hidden="false" customHeight="false" outlineLevel="0" collapsed="false">
      <c r="A2153" s="0" t="s">
        <v>9335</v>
      </c>
      <c r="B2153" s="0" t="n">
        <v>78</v>
      </c>
      <c r="C2153" s="0" t="n">
        <v>206623</v>
      </c>
      <c r="D2153" s="0" t="s">
        <v>9336</v>
      </c>
      <c r="E2153" s="0" t="s">
        <v>1562</v>
      </c>
      <c r="F2153" s="0" t="str">
        <f aca="false">CONCATENATE(D2154," ",LEFT(I2154,4),"T=",AW2154,"D=",AX2154,"R=",AY2154,"M=",AZ2154,"L=",BA2154,"B=",BB2154)</f>
        <v>GIOVANNONE 1985T=12D=1R=2M=1L=5B=2</v>
      </c>
      <c r="G2153" s="0" t="s">
        <v>725</v>
      </c>
      <c r="I2153" s="0" t="s">
        <v>7560</v>
      </c>
      <c r="J2153" s="0" t="s">
        <v>5441</v>
      </c>
      <c r="K2153" s="0" t="s">
        <v>143</v>
      </c>
      <c r="L2153" s="0" t="s">
        <v>174</v>
      </c>
      <c r="M2153" s="0" t="str">
        <f aca="false">RIGHT(N2153,LEN(N2153)-FIND(" ",N2153))</f>
        <v>CRESCENT DR NE</v>
      </c>
      <c r="N2153" s="0" t="s">
        <v>2601</v>
      </c>
      <c r="P2153" s="0" t="s">
        <v>147</v>
      </c>
      <c r="Q2153" s="0" t="s">
        <v>148</v>
      </c>
      <c r="R2153" s="0" t="n">
        <v>44483</v>
      </c>
      <c r="AD2153" s="0" t="s">
        <v>149</v>
      </c>
      <c r="AE2153" s="0" t="s">
        <v>150</v>
      </c>
      <c r="AF2153" s="0" t="s">
        <v>151</v>
      </c>
      <c r="AH2153" s="0" t="n">
        <v>14</v>
      </c>
      <c r="AI2153" s="0" t="n">
        <v>11</v>
      </c>
      <c r="AN2153" s="0" t="s">
        <v>147</v>
      </c>
      <c r="AO2153" s="0" t="s">
        <v>176</v>
      </c>
      <c r="AP2153" s="0" t="s">
        <v>177</v>
      </c>
      <c r="AQ2153" s="0" t="n">
        <v>9</v>
      </c>
      <c r="AR2153" s="0" t="n">
        <v>64</v>
      </c>
      <c r="AS2153" s="0" t="n">
        <v>32</v>
      </c>
      <c r="AV2153" s="0" t="s">
        <v>154</v>
      </c>
      <c r="AW2153" s="0" t="n">
        <f aca="false">COUNTA($BC2153:$EG2153)</f>
        <v>22</v>
      </c>
      <c r="AX2153" s="0" t="n">
        <f aca="false">COUNTIF($BC2153:$EG2153,"D")</f>
        <v>3</v>
      </c>
      <c r="AY2153" s="0" t="n">
        <f aca="false">COUNTIF($BC2153:$EG2153,"R")</f>
        <v>2</v>
      </c>
      <c r="AZ2153" s="0" t="n">
        <f aca="false">IF(CC2153="D",1,0)+IF(CL2153="D",1,0)+IF(CW2153="D",1,0)+IF(DD2153="D",1,0)+IF(DJ2153="D",1,0)+IF(DO2153="D",1,0)+IF(DW2153="D",1,0)</f>
        <v>1</v>
      </c>
      <c r="BA2153" s="0" t="n">
        <f aca="false">IF(DH2153&lt;&gt;"",1,0)+IF(DI2153&lt;&gt;"",1,0)+IF(DK2153&lt;&gt;"",1,0)+IF(DM2153&lt;&gt;"",1,0)+IF(DN2153&lt;&gt;"",1,0)+IF(DO2153&lt;&gt;"",1,0)+IF(DQ2153&lt;&gt;"",1,0)+IF(DR2153&lt;&gt;"",1,0)+IF(DT2153&lt;&gt;"",1,0)+IF(DU2153&lt;&gt;"",1,0)+IF(DV2153&lt;&gt;"",1,0)+IF(DW2153&lt;&gt;"",1,0)+IF(DX2153&lt;&gt;"",1,0)+IF(DZ2153&lt;&gt;"",1,0)+IF(EA2153&lt;&gt;"",1,0)+IF(EB2153&lt;&gt;"",1,0)+IF(EE2153&lt;&gt;"",1,0)</f>
        <v>4</v>
      </c>
      <c r="BB2153" s="0" t="n">
        <f aca="false">AY2153*AX2153</f>
        <v>6</v>
      </c>
      <c r="BC2153" s="0" t="s">
        <v>155</v>
      </c>
      <c r="BD2153" s="0" t="s">
        <v>155</v>
      </c>
      <c r="BG2153" s="0" t="s">
        <v>155</v>
      </c>
      <c r="BH2153" s="0" t="s">
        <v>155</v>
      </c>
      <c r="BJ2153" s="0" t="s">
        <v>155</v>
      </c>
      <c r="BK2153" s="0" t="s">
        <v>155</v>
      </c>
      <c r="BL2153" s="0" t="s">
        <v>155</v>
      </c>
      <c r="BP2153" s="0" t="s">
        <v>155</v>
      </c>
      <c r="BY2153" s="0" t="s">
        <v>144</v>
      </c>
      <c r="CA2153" s="0" t="s">
        <v>155</v>
      </c>
      <c r="CP2153" s="0" t="s">
        <v>155</v>
      </c>
      <c r="CY2153" s="0" t="s">
        <v>155</v>
      </c>
      <c r="DC2153" s="0" t="s">
        <v>155</v>
      </c>
      <c r="DG2153" s="0" t="s">
        <v>144</v>
      </c>
      <c r="DI2153" s="0" t="s">
        <v>155</v>
      </c>
      <c r="DJ2153" s="0" t="s">
        <v>144</v>
      </c>
      <c r="DN2153" s="0" t="s">
        <v>155</v>
      </c>
      <c r="DS2153" s="0" t="s">
        <v>174</v>
      </c>
      <c r="DU2153" s="0" t="s">
        <v>155</v>
      </c>
      <c r="EA2153" s="0" t="s">
        <v>155</v>
      </c>
      <c r="ED2153" s="0" t="s">
        <v>174</v>
      </c>
      <c r="EF2153" s="0" t="s">
        <v>155</v>
      </c>
    </row>
    <row r="2154" customFormat="false" ht="13.8" hidden="false" customHeight="false" outlineLevel="0" collapsed="false">
      <c r="A2154" s="0" t="s">
        <v>9337</v>
      </c>
      <c r="B2154" s="0" t="n">
        <v>78</v>
      </c>
      <c r="C2154" s="0" t="n">
        <v>332604</v>
      </c>
      <c r="D2154" s="0" t="s">
        <v>5621</v>
      </c>
      <c r="E2154" s="0" t="s">
        <v>2765</v>
      </c>
      <c r="F2154" s="0" t="str">
        <f aca="false">CONCATENATE(D2155," ",LEFT(I2155,4),"T=",AW2155,"D=",AX2155,"R=",AY2155,"M=",AZ2155,"L=",BA2155,"B=",BB2155)</f>
        <v>WILSON 1991T=3D=0R=0M=0L=0B=0</v>
      </c>
      <c r="G2154" s="0" t="s">
        <v>185</v>
      </c>
      <c r="I2154" s="0" t="s">
        <v>9338</v>
      </c>
      <c r="J2154" s="0" t="s">
        <v>9339</v>
      </c>
      <c r="K2154" s="0" t="s">
        <v>143</v>
      </c>
      <c r="L2154" s="0" t="s">
        <v>144</v>
      </c>
      <c r="M2154" s="0" t="str">
        <f aca="false">RIGHT(N2154,LEN(N2154)-FIND(" ",N2154))</f>
        <v>MELWOOD DR NE</v>
      </c>
      <c r="N2154" s="0" t="s">
        <v>5623</v>
      </c>
      <c r="P2154" s="0" t="s">
        <v>147</v>
      </c>
      <c r="Q2154" s="0" t="s">
        <v>148</v>
      </c>
      <c r="R2154" s="0" t="n">
        <v>44483</v>
      </c>
      <c r="AD2154" s="0" t="s">
        <v>149</v>
      </c>
      <c r="AE2154" s="0" t="s">
        <v>150</v>
      </c>
      <c r="AF2154" s="0" t="s">
        <v>151</v>
      </c>
      <c r="AH2154" s="0" t="n">
        <v>14</v>
      </c>
      <c r="AI2154" s="0" t="n">
        <v>11</v>
      </c>
      <c r="AN2154" s="0" t="s">
        <v>147</v>
      </c>
      <c r="AO2154" s="0" t="s">
        <v>176</v>
      </c>
      <c r="AP2154" s="0" t="s">
        <v>177</v>
      </c>
      <c r="AQ2154" s="0" t="n">
        <v>9</v>
      </c>
      <c r="AR2154" s="0" t="n">
        <v>64</v>
      </c>
      <c r="AS2154" s="0" t="n">
        <v>32</v>
      </c>
      <c r="AV2154" s="0" t="s">
        <v>154</v>
      </c>
      <c r="AW2154" s="0" t="n">
        <f aca="false">COUNTA($BC2154:$EG2154)</f>
        <v>12</v>
      </c>
      <c r="AX2154" s="0" t="n">
        <f aca="false">COUNTIF($BC2154:$EG2154,"D")</f>
        <v>1</v>
      </c>
      <c r="AY2154" s="0" t="n">
        <f aca="false">COUNTIF($BC2154:$EG2154,"R")</f>
        <v>2</v>
      </c>
      <c r="AZ2154" s="0" t="n">
        <f aca="false">IF(CC2154="D",1,0)+IF(CL2154="D",1,0)+IF(CW2154="D",1,0)+IF(DD2154="D",1,0)+IF(DJ2154="D",1,0)+IF(DO2154="D",1,0)+IF(DW2154="D",1,0)</f>
        <v>1</v>
      </c>
      <c r="BA2154" s="0" t="n">
        <f aca="false">IF(DH2154&lt;&gt;"",1,0)+IF(DI2154&lt;&gt;"",1,0)+IF(DK2154&lt;&gt;"",1,0)+IF(DM2154&lt;&gt;"",1,0)+IF(DN2154&lt;&gt;"",1,0)+IF(DO2154&lt;&gt;"",1,0)+IF(DQ2154&lt;&gt;"",1,0)+IF(DR2154&lt;&gt;"",1,0)+IF(DT2154&lt;&gt;"",1,0)+IF(DU2154&lt;&gt;"",1,0)+IF(DV2154&lt;&gt;"",1,0)+IF(DW2154&lt;&gt;"",1,0)+IF(DX2154&lt;&gt;"",1,0)+IF(DZ2154&lt;&gt;"",1,0)+IF(EA2154&lt;&gt;"",1,0)+IF(EB2154&lt;&gt;"",1,0)+IF(EE2154&lt;&gt;"",1,0)</f>
        <v>5</v>
      </c>
      <c r="BB2154" s="0" t="n">
        <f aca="false">AY2154*AX2154</f>
        <v>2</v>
      </c>
      <c r="BL2154" s="0" t="s">
        <v>155</v>
      </c>
      <c r="CA2154" s="0" t="s">
        <v>155</v>
      </c>
      <c r="CP2154" s="0" t="s">
        <v>155</v>
      </c>
      <c r="CZ2154" s="0" t="s">
        <v>174</v>
      </c>
      <c r="DC2154" s="0" t="s">
        <v>155</v>
      </c>
      <c r="DG2154" s="0" t="s">
        <v>174</v>
      </c>
      <c r="DI2154" s="0" t="s">
        <v>155</v>
      </c>
      <c r="DN2154" s="0" t="s">
        <v>155</v>
      </c>
      <c r="DU2154" s="0" t="s">
        <v>155</v>
      </c>
      <c r="DW2154" s="0" t="s">
        <v>144</v>
      </c>
      <c r="EA2154" s="0" t="s">
        <v>155</v>
      </c>
      <c r="EF2154" s="0" t="s">
        <v>155</v>
      </c>
    </row>
    <row r="2155" customFormat="false" ht="13.8" hidden="false" customHeight="false" outlineLevel="0" collapsed="false">
      <c r="A2155" s="0" t="s">
        <v>9340</v>
      </c>
      <c r="B2155" s="0" t="n">
        <v>78</v>
      </c>
      <c r="C2155" s="0" t="n">
        <v>376879</v>
      </c>
      <c r="D2155" s="0" t="s">
        <v>1327</v>
      </c>
      <c r="E2155" s="0" t="s">
        <v>9341</v>
      </c>
      <c r="F2155" s="0" t="str">
        <f aca="false">CONCATENATE(D2156," ",LEFT(I2156,4),"T=",AW2156,"D=",AX2156,"R=",AY2156,"M=",AZ2156,"L=",BA2156,"B=",BB2156)</f>
        <v>VASIL 1985T=18D=2R=2M=0L=6B=4</v>
      </c>
      <c r="G2155" s="0" t="s">
        <v>257</v>
      </c>
      <c r="I2155" s="0" t="s">
        <v>9342</v>
      </c>
      <c r="J2155" s="0" t="s">
        <v>9343</v>
      </c>
      <c r="K2155" s="0" t="s">
        <v>143</v>
      </c>
      <c r="M2155" s="0" t="str">
        <f aca="false">RIGHT(N2155,LEN(N2155)-FIND(" ",N2155))</f>
        <v>KENILWORTH AVE NE</v>
      </c>
      <c r="N2155" s="0" t="s">
        <v>6019</v>
      </c>
      <c r="P2155" s="0" t="s">
        <v>147</v>
      </c>
      <c r="Q2155" s="0" t="s">
        <v>148</v>
      </c>
      <c r="R2155" s="0" t="n">
        <v>44483</v>
      </c>
      <c r="AD2155" s="0" t="s">
        <v>149</v>
      </c>
      <c r="AE2155" s="0" t="s">
        <v>150</v>
      </c>
      <c r="AF2155" s="0" t="s">
        <v>151</v>
      </c>
      <c r="AH2155" s="0" t="n">
        <v>14</v>
      </c>
      <c r="AI2155" s="0" t="n">
        <v>11</v>
      </c>
      <c r="AN2155" s="0" t="s">
        <v>147</v>
      </c>
      <c r="AO2155" s="0" t="s">
        <v>152</v>
      </c>
      <c r="AP2155" s="0" t="s">
        <v>153</v>
      </c>
      <c r="AQ2155" s="0" t="n">
        <v>9</v>
      </c>
      <c r="AR2155" s="0" t="n">
        <v>64</v>
      </c>
      <c r="AS2155" s="0" t="n">
        <v>32</v>
      </c>
      <c r="AV2155" s="0" t="s">
        <v>154</v>
      </c>
      <c r="AW2155" s="0" t="n">
        <f aca="false">COUNTA($BC2155:$EG2155)</f>
        <v>3</v>
      </c>
      <c r="AX2155" s="0" t="n">
        <f aca="false">COUNTIF($BC2155:$EG2155,"D")</f>
        <v>0</v>
      </c>
      <c r="AY2155" s="0" t="n">
        <f aca="false">COUNTIF($BC2155:$EG2155,"R")</f>
        <v>0</v>
      </c>
      <c r="AZ2155" s="0" t="n">
        <f aca="false">IF(CC2155="D",1,0)+IF(CL2155="D",1,0)+IF(CW2155="D",1,0)+IF(DD2155="D",1,0)+IF(DJ2155="D",1,0)+IF(DO2155="D",1,0)+IF(DW2155="D",1,0)</f>
        <v>0</v>
      </c>
      <c r="BA2155" s="0" t="n">
        <f aca="false">IF(DH2155&lt;&gt;"",1,0)+IF(DI2155&lt;&gt;"",1,0)+IF(DK2155&lt;&gt;"",1,0)+IF(DM2155&lt;&gt;"",1,0)+IF(DN2155&lt;&gt;"",1,0)+IF(DO2155&lt;&gt;"",1,0)+IF(DQ2155&lt;&gt;"",1,0)+IF(DR2155&lt;&gt;"",1,0)+IF(DT2155&lt;&gt;"",1,0)+IF(DU2155&lt;&gt;"",1,0)+IF(DV2155&lt;&gt;"",1,0)+IF(DW2155&lt;&gt;"",1,0)+IF(DX2155&lt;&gt;"",1,0)+IF(DZ2155&lt;&gt;"",1,0)+IF(EA2155&lt;&gt;"",1,0)+IF(EB2155&lt;&gt;"",1,0)+IF(EE2155&lt;&gt;"",1,0)</f>
        <v>0</v>
      </c>
      <c r="BB2155" s="0" t="n">
        <f aca="false">AY2155*AX2155</f>
        <v>0</v>
      </c>
      <c r="CP2155" s="0" t="s">
        <v>155</v>
      </c>
      <c r="DC2155" s="0" t="s">
        <v>155</v>
      </c>
      <c r="EF2155" s="0" t="s">
        <v>155</v>
      </c>
    </row>
    <row r="2156" customFormat="false" ht="13.8" hidden="false" customHeight="false" outlineLevel="0" collapsed="false">
      <c r="A2156" s="0" t="s">
        <v>9344</v>
      </c>
      <c r="B2156" s="0" t="n">
        <v>78</v>
      </c>
      <c r="C2156" s="0" t="n">
        <v>320363</v>
      </c>
      <c r="D2156" s="0" t="s">
        <v>9345</v>
      </c>
      <c r="E2156" s="0" t="s">
        <v>9346</v>
      </c>
      <c r="F2156" s="0" t="str">
        <f aca="false">CONCATENATE(D2157," ",LEFT(I2157,4),"T=",AW2157,"D=",AX2157,"R=",AY2157,"M=",AZ2157,"L=",BA2157,"B=",BB2157)</f>
        <v>VASIL 1989T=11D=1R=1M=0L=5B=1</v>
      </c>
      <c r="G2156" s="0" t="s">
        <v>174</v>
      </c>
      <c r="I2156" s="0" t="s">
        <v>9347</v>
      </c>
      <c r="J2156" s="0" t="s">
        <v>9343</v>
      </c>
      <c r="K2156" s="0" t="s">
        <v>143</v>
      </c>
      <c r="L2156" s="0" t="s">
        <v>174</v>
      </c>
      <c r="M2156" s="0" t="str">
        <f aca="false">RIGHT(N2156,LEN(N2156)-FIND(" ",N2156))</f>
        <v>BEECHWOOD ST NE</v>
      </c>
      <c r="N2156" s="0" t="s">
        <v>5442</v>
      </c>
      <c r="P2156" s="0" t="s">
        <v>147</v>
      </c>
      <c r="Q2156" s="0" t="s">
        <v>148</v>
      </c>
      <c r="R2156" s="0" t="n">
        <v>44483</v>
      </c>
      <c r="AD2156" s="0" t="s">
        <v>149</v>
      </c>
      <c r="AE2156" s="0" t="s">
        <v>150</v>
      </c>
      <c r="AF2156" s="0" t="s">
        <v>151</v>
      </c>
      <c r="AH2156" s="0" t="n">
        <v>14</v>
      </c>
      <c r="AI2156" s="0" t="n">
        <v>11</v>
      </c>
      <c r="AN2156" s="0" t="s">
        <v>147</v>
      </c>
      <c r="AO2156" s="0" t="s">
        <v>261</v>
      </c>
      <c r="AP2156" s="0" t="s">
        <v>262</v>
      </c>
      <c r="AQ2156" s="0" t="n">
        <v>9</v>
      </c>
      <c r="AR2156" s="0" t="n">
        <v>64</v>
      </c>
      <c r="AS2156" s="0" t="n">
        <v>32</v>
      </c>
      <c r="AV2156" s="0" t="s">
        <v>154</v>
      </c>
      <c r="AW2156" s="0" t="n">
        <f aca="false">COUNTA($BC2156:$EG2156)</f>
        <v>18</v>
      </c>
      <c r="AX2156" s="0" t="n">
        <f aca="false">COUNTIF($BC2156:$EG2156,"D")</f>
        <v>2</v>
      </c>
      <c r="AY2156" s="0" t="n">
        <f aca="false">COUNTIF($BC2156:$EG2156,"R")</f>
        <v>2</v>
      </c>
      <c r="AZ2156" s="0" t="n">
        <f aca="false">IF(CC2156="D",1,0)+IF(CL2156="D",1,0)+IF(CW2156="D",1,0)+IF(DD2156="D",1,0)+IF(DJ2156="D",1,0)+IF(DO2156="D",1,0)+IF(DW2156="D",1,0)</f>
        <v>0</v>
      </c>
      <c r="BA2156" s="0" t="n">
        <f aca="false">IF(DH2156&lt;&gt;"",1,0)+IF(DI2156&lt;&gt;"",1,0)+IF(DK2156&lt;&gt;"",1,0)+IF(DM2156&lt;&gt;"",1,0)+IF(DN2156&lt;&gt;"",1,0)+IF(DO2156&lt;&gt;"",1,0)+IF(DQ2156&lt;&gt;"",1,0)+IF(DR2156&lt;&gt;"",1,0)+IF(DT2156&lt;&gt;"",1,0)+IF(DU2156&lt;&gt;"",1,0)+IF(DV2156&lt;&gt;"",1,0)+IF(DW2156&lt;&gt;"",1,0)+IF(DX2156&lt;&gt;"",1,0)+IF(DZ2156&lt;&gt;"",1,0)+IF(EA2156&lt;&gt;"",1,0)+IF(EB2156&lt;&gt;"",1,0)+IF(EE2156&lt;&gt;"",1,0)</f>
        <v>6</v>
      </c>
      <c r="BB2156" s="0" t="n">
        <f aca="false">AY2156*AX2156</f>
        <v>4</v>
      </c>
      <c r="BK2156" s="0" t="s">
        <v>155</v>
      </c>
      <c r="BL2156" s="0" t="s">
        <v>155</v>
      </c>
      <c r="BS2156" s="0" t="s">
        <v>155</v>
      </c>
      <c r="BY2156" s="0" t="s">
        <v>144</v>
      </c>
      <c r="CA2156" s="0" t="s">
        <v>155</v>
      </c>
      <c r="CP2156" s="0" t="s">
        <v>155</v>
      </c>
      <c r="CY2156" s="0" t="s">
        <v>155</v>
      </c>
      <c r="CZ2156" s="0" t="s">
        <v>144</v>
      </c>
      <c r="DC2156" s="0" t="s">
        <v>155</v>
      </c>
      <c r="DI2156" s="0" t="s">
        <v>155</v>
      </c>
      <c r="DN2156" s="0" t="s">
        <v>155</v>
      </c>
      <c r="DR2156" s="0" t="s">
        <v>155</v>
      </c>
      <c r="DS2156" s="0" t="s">
        <v>174</v>
      </c>
      <c r="DU2156" s="0" t="s">
        <v>155</v>
      </c>
      <c r="DX2156" s="0" t="s">
        <v>155</v>
      </c>
      <c r="EA2156" s="0" t="s">
        <v>155</v>
      </c>
      <c r="ED2156" s="0" t="s">
        <v>174</v>
      </c>
      <c r="EF2156" s="0" t="s">
        <v>155</v>
      </c>
    </row>
    <row r="2157" customFormat="false" ht="13.8" hidden="false" customHeight="false" outlineLevel="0" collapsed="false">
      <c r="A2157" s="0" t="s">
        <v>9348</v>
      </c>
      <c r="B2157" s="0" t="n">
        <v>78</v>
      </c>
      <c r="C2157" s="0" t="n">
        <v>349944</v>
      </c>
      <c r="D2157" s="0" t="s">
        <v>9345</v>
      </c>
      <c r="E2157" s="0" t="s">
        <v>6202</v>
      </c>
      <c r="F2157" s="0" t="str">
        <f aca="false">CONCATENATE(D2158," ",LEFT(I2158,4),"T=",AW2158,"D=",AX2158,"R=",AY2158,"M=",AZ2158,"L=",BA2158,"B=",BB2158)</f>
        <v>RIEDMANN 1964T=19D=2R=1M=1L=3B=2</v>
      </c>
      <c r="G2157" s="0" t="s">
        <v>400</v>
      </c>
      <c r="I2157" s="0" t="s">
        <v>9349</v>
      </c>
      <c r="J2157" s="0" t="s">
        <v>9343</v>
      </c>
      <c r="K2157" s="0" t="s">
        <v>143</v>
      </c>
      <c r="L2157" s="0" t="s">
        <v>174</v>
      </c>
      <c r="M2157" s="0" t="str">
        <f aca="false">RIGHT(N2157,LEN(N2157)-FIND(" ",N2157))</f>
        <v>BEECHWOOD ST NE</v>
      </c>
      <c r="N2157" s="0" t="s">
        <v>5442</v>
      </c>
      <c r="P2157" s="0" t="s">
        <v>147</v>
      </c>
      <c r="Q2157" s="0" t="s">
        <v>148</v>
      </c>
      <c r="R2157" s="0" t="n">
        <v>44483</v>
      </c>
      <c r="AD2157" s="0" t="s">
        <v>149</v>
      </c>
      <c r="AE2157" s="0" t="s">
        <v>150</v>
      </c>
      <c r="AF2157" s="0" t="s">
        <v>151</v>
      </c>
      <c r="AH2157" s="0" t="n">
        <v>14</v>
      </c>
      <c r="AI2157" s="0" t="n">
        <v>11</v>
      </c>
      <c r="AN2157" s="0" t="s">
        <v>147</v>
      </c>
      <c r="AO2157" s="0" t="s">
        <v>261</v>
      </c>
      <c r="AP2157" s="0" t="s">
        <v>262</v>
      </c>
      <c r="AQ2157" s="0" t="n">
        <v>9</v>
      </c>
      <c r="AR2157" s="0" t="n">
        <v>64</v>
      </c>
      <c r="AS2157" s="0" t="n">
        <v>32</v>
      </c>
      <c r="AV2157" s="0" t="s">
        <v>154</v>
      </c>
      <c r="AW2157" s="0" t="n">
        <f aca="false">COUNTA($BC2157:$EG2157)</f>
        <v>11</v>
      </c>
      <c r="AX2157" s="0" t="n">
        <f aca="false">COUNTIF($BC2157:$EG2157,"D")</f>
        <v>1</v>
      </c>
      <c r="AY2157" s="0" t="n">
        <f aca="false">COUNTIF($BC2157:$EG2157,"R")</f>
        <v>1</v>
      </c>
      <c r="AZ2157" s="0" t="n">
        <f aca="false">IF(CC2157="D",1,0)+IF(CL2157="D",1,0)+IF(CW2157="D",1,0)+IF(DD2157="D",1,0)+IF(DJ2157="D",1,0)+IF(DO2157="D",1,0)+IF(DW2157="D",1,0)</f>
        <v>0</v>
      </c>
      <c r="BA2157" s="0" t="n">
        <f aca="false">IF(DH2157&lt;&gt;"",1,0)+IF(DI2157&lt;&gt;"",1,0)+IF(DK2157&lt;&gt;"",1,0)+IF(DM2157&lt;&gt;"",1,0)+IF(DN2157&lt;&gt;"",1,0)+IF(DO2157&lt;&gt;"",1,0)+IF(DQ2157&lt;&gt;"",1,0)+IF(DR2157&lt;&gt;"",1,0)+IF(DT2157&lt;&gt;"",1,0)+IF(DU2157&lt;&gt;"",1,0)+IF(DV2157&lt;&gt;"",1,0)+IF(DW2157&lt;&gt;"",1,0)+IF(DX2157&lt;&gt;"",1,0)+IF(DZ2157&lt;&gt;"",1,0)+IF(EA2157&lt;&gt;"",1,0)+IF(EB2157&lt;&gt;"",1,0)+IF(EE2157&lt;&gt;"",1,0)</f>
        <v>5</v>
      </c>
      <c r="BB2157" s="0" t="n">
        <f aca="false">AY2157*AX2157</f>
        <v>1</v>
      </c>
      <c r="BY2157" s="0" t="s">
        <v>144</v>
      </c>
      <c r="CP2157" s="0" t="s">
        <v>155</v>
      </c>
      <c r="CY2157" s="0" t="s">
        <v>155</v>
      </c>
      <c r="DC2157" s="0" t="s">
        <v>155</v>
      </c>
      <c r="DI2157" s="0" t="s">
        <v>155</v>
      </c>
      <c r="DN2157" s="0" t="s">
        <v>155</v>
      </c>
      <c r="DU2157" s="0" t="s">
        <v>155</v>
      </c>
      <c r="DX2157" s="0" t="s">
        <v>155</v>
      </c>
      <c r="EA2157" s="0" t="s">
        <v>155</v>
      </c>
      <c r="ED2157" s="0" t="s">
        <v>174</v>
      </c>
      <c r="EF2157" s="0" t="s">
        <v>155</v>
      </c>
    </row>
    <row r="2158" customFormat="false" ht="13.8" hidden="false" customHeight="false" outlineLevel="0" collapsed="false">
      <c r="A2158" s="0" t="s">
        <v>9350</v>
      </c>
      <c r="B2158" s="0" t="n">
        <v>78</v>
      </c>
      <c r="C2158" s="0" t="n">
        <v>232031</v>
      </c>
      <c r="D2158" s="0" t="s">
        <v>4452</v>
      </c>
      <c r="E2158" s="0" t="s">
        <v>9351</v>
      </c>
      <c r="F2158" s="0" t="str">
        <f aca="false">CONCATENATE(D2159," ",LEFT(I2159,4),"T=",AW2159,"D=",AX2159,"R=",AY2159,"M=",AZ2159,"L=",BA2159,"B=",BB2159)</f>
        <v>PASINI 1953T=27D=4R=0M=0L=3B=0</v>
      </c>
      <c r="I2158" s="0" t="s">
        <v>510</v>
      </c>
      <c r="J2158" s="0" t="s">
        <v>9343</v>
      </c>
      <c r="K2158" s="0" t="s">
        <v>143</v>
      </c>
      <c r="L2158" s="0" t="s">
        <v>174</v>
      </c>
      <c r="M2158" s="0" t="str">
        <f aca="false">RIGHT(N2158,LEN(N2158)-FIND(" ",N2158))</f>
        <v>IRENE AVE NE</v>
      </c>
      <c r="N2158" s="0" t="s">
        <v>4455</v>
      </c>
      <c r="P2158" s="0" t="s">
        <v>147</v>
      </c>
      <c r="Q2158" s="0" t="s">
        <v>148</v>
      </c>
      <c r="R2158" s="0" t="n">
        <v>44483</v>
      </c>
      <c r="AD2158" s="0" t="s">
        <v>149</v>
      </c>
      <c r="AE2158" s="0" t="s">
        <v>150</v>
      </c>
      <c r="AH2158" s="0" t="n">
        <v>14</v>
      </c>
      <c r="AI2158" s="0" t="n">
        <v>11</v>
      </c>
      <c r="AJ2158" s="0" t="s">
        <v>164</v>
      </c>
      <c r="AM2158" s="0" t="s">
        <v>165</v>
      </c>
      <c r="AN2158" s="0" t="s">
        <v>147</v>
      </c>
      <c r="AO2158" s="0" t="s">
        <v>261</v>
      </c>
      <c r="AP2158" s="0" t="s">
        <v>262</v>
      </c>
      <c r="AQ2158" s="0" t="n">
        <v>9</v>
      </c>
      <c r="AR2158" s="0" t="n">
        <v>64</v>
      </c>
      <c r="AS2158" s="0" t="n">
        <v>32</v>
      </c>
      <c r="AV2158" s="0" t="s">
        <v>154</v>
      </c>
      <c r="AW2158" s="0" t="n">
        <f aca="false">COUNTA($BC2158:$EG2158)</f>
        <v>19</v>
      </c>
      <c r="AX2158" s="0" t="n">
        <f aca="false">COUNTIF($BC2158:$EG2158,"D")</f>
        <v>2</v>
      </c>
      <c r="AY2158" s="0" t="n">
        <f aca="false">COUNTIF($BC2158:$EG2158,"R")</f>
        <v>1</v>
      </c>
      <c r="AZ2158" s="0" t="n">
        <f aca="false">IF(CC2158="D",1,0)+IF(CL2158="D",1,0)+IF(CW2158="D",1,0)+IF(DD2158="D",1,0)+IF(DJ2158="D",1,0)+IF(DO2158="D",1,0)+IF(DW2158="D",1,0)</f>
        <v>1</v>
      </c>
      <c r="BA2158" s="0" t="n">
        <f aca="false">IF(DH2158&lt;&gt;"",1,0)+IF(DI2158&lt;&gt;"",1,0)+IF(DK2158&lt;&gt;"",1,0)+IF(DM2158&lt;&gt;"",1,0)+IF(DN2158&lt;&gt;"",1,0)+IF(DO2158&lt;&gt;"",1,0)+IF(DQ2158&lt;&gt;"",1,0)+IF(DR2158&lt;&gt;"",1,0)+IF(DT2158&lt;&gt;"",1,0)+IF(DU2158&lt;&gt;"",1,0)+IF(DV2158&lt;&gt;"",1,0)+IF(DW2158&lt;&gt;"",1,0)+IF(DX2158&lt;&gt;"",1,0)+IF(DZ2158&lt;&gt;"",1,0)+IF(EA2158&lt;&gt;"",1,0)+IF(EB2158&lt;&gt;"",1,0)+IF(EE2158&lt;&gt;"",1,0)</f>
        <v>3</v>
      </c>
      <c r="BB2158" s="0" t="n">
        <f aca="false">AY2158*AX2158</f>
        <v>2</v>
      </c>
      <c r="BC2158" s="0" t="s">
        <v>155</v>
      </c>
      <c r="BD2158" s="0" t="s">
        <v>155</v>
      </c>
      <c r="BG2158" s="0" t="s">
        <v>155</v>
      </c>
      <c r="BH2158" s="0" t="s">
        <v>155</v>
      </c>
      <c r="BI2158" s="0" t="s">
        <v>155</v>
      </c>
      <c r="BL2158" s="0" t="s">
        <v>155</v>
      </c>
      <c r="BS2158" s="0" t="s">
        <v>155</v>
      </c>
      <c r="BV2158" s="0" t="s">
        <v>155</v>
      </c>
      <c r="BY2158" s="0" t="s">
        <v>144</v>
      </c>
      <c r="CA2158" s="0" t="s">
        <v>155</v>
      </c>
      <c r="CK2158" s="0" t="s">
        <v>155</v>
      </c>
      <c r="CN2158" s="0" t="s">
        <v>155</v>
      </c>
      <c r="CP2158" s="0" t="s">
        <v>155</v>
      </c>
      <c r="DC2158" s="0" t="s">
        <v>155</v>
      </c>
      <c r="DN2158" s="0" t="s">
        <v>155</v>
      </c>
      <c r="DU2158" s="0" t="s">
        <v>155</v>
      </c>
      <c r="DW2158" s="0" t="s">
        <v>144</v>
      </c>
      <c r="ED2158" s="0" t="s">
        <v>174</v>
      </c>
      <c r="EF2158" s="0" t="s">
        <v>155</v>
      </c>
    </row>
    <row r="2159" customFormat="false" ht="13.8" hidden="false" customHeight="false" outlineLevel="0" collapsed="false">
      <c r="A2159" s="0" t="s">
        <v>9352</v>
      </c>
      <c r="B2159" s="0" t="n">
        <v>78</v>
      </c>
      <c r="C2159" s="0" t="n">
        <v>185258</v>
      </c>
      <c r="D2159" s="0" t="s">
        <v>5545</v>
      </c>
      <c r="E2159" s="0" t="s">
        <v>934</v>
      </c>
      <c r="F2159" s="0" t="str">
        <f aca="false">CONCATENATE(D2160," ",LEFT(I2160,4),"T=",AW2160,"D=",AX2160,"R=",AY2160,"M=",AZ2160,"L=",BA2160,"B=",BB2160)</f>
        <v>SIMMONS 1939T=18D=1R=0M=0L=3B=0</v>
      </c>
      <c r="G2159" s="0" t="s">
        <v>400</v>
      </c>
      <c r="I2159" s="0" t="s">
        <v>9353</v>
      </c>
      <c r="J2159" s="0" t="s">
        <v>9343</v>
      </c>
      <c r="K2159" s="0" t="s">
        <v>143</v>
      </c>
      <c r="L2159" s="0" t="s">
        <v>144</v>
      </c>
      <c r="M2159" s="0" t="str">
        <f aca="false">RIGHT(N2159,LEN(N2159)-FIND(" ",N2159))</f>
        <v>OVERLOOK DR NE</v>
      </c>
      <c r="N2159" s="0" t="s">
        <v>5548</v>
      </c>
      <c r="P2159" s="0" t="s">
        <v>147</v>
      </c>
      <c r="Q2159" s="0" t="s">
        <v>148</v>
      </c>
      <c r="R2159" s="0" t="n">
        <v>44483</v>
      </c>
      <c r="AD2159" s="0" t="s">
        <v>149</v>
      </c>
      <c r="AE2159" s="0" t="s">
        <v>150</v>
      </c>
      <c r="AF2159" s="0" t="s">
        <v>151</v>
      </c>
      <c r="AH2159" s="0" t="n">
        <v>14</v>
      </c>
      <c r="AI2159" s="0" t="n">
        <v>11</v>
      </c>
      <c r="AN2159" s="0" t="s">
        <v>147</v>
      </c>
      <c r="AO2159" s="0" t="s">
        <v>176</v>
      </c>
      <c r="AP2159" s="0" t="s">
        <v>177</v>
      </c>
      <c r="AQ2159" s="0" t="n">
        <v>9</v>
      </c>
      <c r="AR2159" s="0" t="n">
        <v>64</v>
      </c>
      <c r="AS2159" s="0" t="n">
        <v>32</v>
      </c>
      <c r="AV2159" s="0" t="s">
        <v>154</v>
      </c>
      <c r="AW2159" s="0" t="n">
        <f aca="false">COUNTA($BC2159:$EG2159)</f>
        <v>27</v>
      </c>
      <c r="AX2159" s="0" t="n">
        <f aca="false">COUNTIF($BC2159:$EG2159,"D")</f>
        <v>4</v>
      </c>
      <c r="AY2159" s="0" t="n">
        <f aca="false">COUNTIF($BC2159:$EG2159,"R")</f>
        <v>0</v>
      </c>
      <c r="AZ2159" s="0" t="n">
        <f aca="false">IF(CC2159="D",1,0)+IF(CL2159="D",1,0)+IF(CW2159="D",1,0)+IF(DD2159="D",1,0)+IF(DJ2159="D",1,0)+IF(DO2159="D",1,0)+IF(DW2159="D",1,0)</f>
        <v>0</v>
      </c>
      <c r="BA2159" s="0" t="n">
        <f aca="false">IF(DH2159&lt;&gt;"",1,0)+IF(DI2159&lt;&gt;"",1,0)+IF(DK2159&lt;&gt;"",1,0)+IF(DM2159&lt;&gt;"",1,0)+IF(DN2159&lt;&gt;"",1,0)+IF(DO2159&lt;&gt;"",1,0)+IF(DQ2159&lt;&gt;"",1,0)+IF(DR2159&lt;&gt;"",1,0)+IF(DT2159&lt;&gt;"",1,0)+IF(DU2159&lt;&gt;"",1,0)+IF(DV2159&lt;&gt;"",1,0)+IF(DW2159&lt;&gt;"",1,0)+IF(DX2159&lt;&gt;"",1,0)+IF(DZ2159&lt;&gt;"",1,0)+IF(EA2159&lt;&gt;"",1,0)+IF(EB2159&lt;&gt;"",1,0)+IF(EE2159&lt;&gt;"",1,0)</f>
        <v>3</v>
      </c>
      <c r="BB2159" s="0" t="n">
        <f aca="false">AY2159*AX2159</f>
        <v>0</v>
      </c>
      <c r="BC2159" s="0" t="s">
        <v>155</v>
      </c>
      <c r="BD2159" s="0" t="s">
        <v>155</v>
      </c>
      <c r="BE2159" s="0" t="s">
        <v>155</v>
      </c>
      <c r="BF2159" s="0" t="s">
        <v>155</v>
      </c>
      <c r="BG2159" s="0" t="s">
        <v>155</v>
      </c>
      <c r="BH2159" s="0" t="s">
        <v>155</v>
      </c>
      <c r="BI2159" s="0" t="s">
        <v>155</v>
      </c>
      <c r="BJ2159" s="0" t="s">
        <v>155</v>
      </c>
      <c r="BL2159" s="0" t="s">
        <v>155</v>
      </c>
      <c r="BP2159" s="0" t="s">
        <v>155</v>
      </c>
      <c r="BR2159" s="0" t="s">
        <v>155</v>
      </c>
      <c r="BS2159" s="0" t="s">
        <v>155</v>
      </c>
      <c r="BV2159" s="0" t="s">
        <v>155</v>
      </c>
      <c r="BY2159" s="0" t="s">
        <v>144</v>
      </c>
      <c r="CA2159" s="0" t="s">
        <v>155</v>
      </c>
      <c r="CG2159" s="0" t="s">
        <v>155</v>
      </c>
      <c r="CH2159" s="0" t="s">
        <v>144</v>
      </c>
      <c r="CK2159" s="0" t="s">
        <v>155</v>
      </c>
      <c r="CN2159" s="0" t="s">
        <v>155</v>
      </c>
      <c r="CP2159" s="0" t="s">
        <v>155</v>
      </c>
      <c r="CZ2159" s="0" t="s">
        <v>144</v>
      </c>
      <c r="DC2159" s="0" t="s">
        <v>155</v>
      </c>
      <c r="DN2159" s="0" t="s">
        <v>155</v>
      </c>
      <c r="DS2159" s="0" t="s">
        <v>144</v>
      </c>
      <c r="DU2159" s="0" t="s">
        <v>155</v>
      </c>
      <c r="DX2159" s="0" t="s">
        <v>155</v>
      </c>
      <c r="EF2159" s="0" t="s">
        <v>155</v>
      </c>
    </row>
    <row r="2160" customFormat="false" ht="13.8" hidden="false" customHeight="false" outlineLevel="0" collapsed="false">
      <c r="A2160" s="0" t="s">
        <v>9354</v>
      </c>
      <c r="B2160" s="0" t="n">
        <v>78</v>
      </c>
      <c r="C2160" s="0" t="n">
        <v>67254</v>
      </c>
      <c r="D2160" s="0" t="s">
        <v>8471</v>
      </c>
      <c r="E2160" s="0" t="s">
        <v>9355</v>
      </c>
      <c r="F2160" s="0" t="str">
        <f aca="false">CONCATENATE(D2161," ",LEFT(I2161,4),"T=",AW2161,"D=",AX2161,"R=",AY2161,"M=",AZ2161,"L=",BA2161,"B=",BB2161)</f>
        <v>KOOK 1959T=21D=1R=0M=0L=4B=0</v>
      </c>
      <c r="I2160" s="0" t="s">
        <v>9356</v>
      </c>
      <c r="J2160" s="0" t="s">
        <v>9357</v>
      </c>
      <c r="K2160" s="0" t="s">
        <v>143</v>
      </c>
      <c r="M2160" s="0" t="str">
        <f aca="false">RIGHT(N2160,LEN(N2160)-FIND(" ",N2160))</f>
        <v>ELM RD NE</v>
      </c>
      <c r="N2160" s="0" t="s">
        <v>9358</v>
      </c>
      <c r="P2160" s="0" t="s">
        <v>147</v>
      </c>
      <c r="Q2160" s="0" t="s">
        <v>148</v>
      </c>
      <c r="R2160" s="0" t="n">
        <v>44483</v>
      </c>
      <c r="AD2160" s="0" t="s">
        <v>149</v>
      </c>
      <c r="AE2160" s="0" t="s">
        <v>150</v>
      </c>
      <c r="AF2160" s="0" t="s">
        <v>151</v>
      </c>
      <c r="AH2160" s="0" t="n">
        <v>14</v>
      </c>
      <c r="AI2160" s="0" t="n">
        <v>11</v>
      </c>
      <c r="AN2160" s="0" t="s">
        <v>147</v>
      </c>
      <c r="AO2160" s="0" t="s">
        <v>261</v>
      </c>
      <c r="AP2160" s="0" t="s">
        <v>262</v>
      </c>
      <c r="AQ2160" s="0" t="n">
        <v>9</v>
      </c>
      <c r="AR2160" s="0" t="n">
        <v>64</v>
      </c>
      <c r="AS2160" s="0" t="n">
        <v>32</v>
      </c>
      <c r="AV2160" s="0" t="s">
        <v>154</v>
      </c>
      <c r="AW2160" s="0" t="n">
        <f aca="false">COUNTA($BC2160:$EG2160)</f>
        <v>18</v>
      </c>
      <c r="AX2160" s="0" t="n">
        <f aca="false">COUNTIF($BC2160:$EG2160,"D")</f>
        <v>1</v>
      </c>
      <c r="AY2160" s="0" t="n">
        <f aca="false">COUNTIF($BC2160:$EG2160,"R")</f>
        <v>0</v>
      </c>
      <c r="AZ2160" s="0" t="n">
        <f aca="false">IF(CC2160="D",1,0)+IF(CL2160="D",1,0)+IF(CW2160="D",1,0)+IF(DD2160="D",1,0)+IF(DJ2160="D",1,0)+IF(DO2160="D",1,0)+IF(DW2160="D",1,0)</f>
        <v>0</v>
      </c>
      <c r="BA2160" s="0" t="n">
        <f aca="false">IF(DH2160&lt;&gt;"",1,0)+IF(DI2160&lt;&gt;"",1,0)+IF(DK2160&lt;&gt;"",1,0)+IF(DM2160&lt;&gt;"",1,0)+IF(DN2160&lt;&gt;"",1,0)+IF(DO2160&lt;&gt;"",1,0)+IF(DQ2160&lt;&gt;"",1,0)+IF(DR2160&lt;&gt;"",1,0)+IF(DT2160&lt;&gt;"",1,0)+IF(DU2160&lt;&gt;"",1,0)+IF(DV2160&lt;&gt;"",1,0)+IF(DW2160&lt;&gt;"",1,0)+IF(DX2160&lt;&gt;"",1,0)+IF(DZ2160&lt;&gt;"",1,0)+IF(EA2160&lt;&gt;"",1,0)+IF(EB2160&lt;&gt;"",1,0)+IF(EE2160&lt;&gt;"",1,0)</f>
        <v>3</v>
      </c>
      <c r="BB2160" s="0" t="n">
        <f aca="false">AY2160*AX2160</f>
        <v>0</v>
      </c>
      <c r="BD2160" s="0" t="s">
        <v>155</v>
      </c>
      <c r="BG2160" s="0" t="s">
        <v>155</v>
      </c>
      <c r="BH2160" s="0" t="s">
        <v>155</v>
      </c>
      <c r="BK2160" s="0" t="s">
        <v>155</v>
      </c>
      <c r="BL2160" s="0" t="s">
        <v>155</v>
      </c>
      <c r="BS2160" s="0" t="s">
        <v>155</v>
      </c>
      <c r="BY2160" s="0" t="s">
        <v>144</v>
      </c>
      <c r="CA2160" s="0" t="s">
        <v>155</v>
      </c>
      <c r="CG2160" s="0" t="s">
        <v>155</v>
      </c>
      <c r="CK2160" s="0" t="s">
        <v>155</v>
      </c>
      <c r="CN2160" s="0" t="s">
        <v>155</v>
      </c>
      <c r="CP2160" s="0" t="s">
        <v>155</v>
      </c>
      <c r="CY2160" s="0" t="s">
        <v>155</v>
      </c>
      <c r="DC2160" s="0" t="s">
        <v>155</v>
      </c>
      <c r="DI2160" s="0" t="s">
        <v>155</v>
      </c>
      <c r="DN2160" s="0" t="s">
        <v>155</v>
      </c>
      <c r="DU2160" s="0" t="s">
        <v>155</v>
      </c>
      <c r="EF2160" s="0" t="s">
        <v>155</v>
      </c>
    </row>
    <row r="2161" customFormat="false" ht="13.8" hidden="false" customHeight="false" outlineLevel="0" collapsed="false">
      <c r="A2161" s="0" t="s">
        <v>9359</v>
      </c>
      <c r="B2161" s="0" t="n">
        <v>78</v>
      </c>
      <c r="C2161" s="0" t="n">
        <v>209744</v>
      </c>
      <c r="D2161" s="0" t="s">
        <v>7392</v>
      </c>
      <c r="E2161" s="0" t="s">
        <v>1317</v>
      </c>
      <c r="F2161" s="0" t="str">
        <f aca="false">CONCATENATE(D2162," ",LEFT(I2162,4),"T=",AW2162,"D=",AX2162,"R=",AY2162,"M=",AZ2162,"L=",BA2162,"B=",BB2162)</f>
        <v>BART 1963T=22D=1R=4M=1L=5B=4</v>
      </c>
      <c r="G2161" s="0" t="s">
        <v>250</v>
      </c>
      <c r="I2161" s="0" t="s">
        <v>9360</v>
      </c>
      <c r="J2161" s="0" t="s">
        <v>9357</v>
      </c>
      <c r="K2161" s="0" t="s">
        <v>143</v>
      </c>
      <c r="M2161" s="0" t="str">
        <f aca="false">RIGHT(N2161,LEN(N2161)-FIND(" ",N2161))</f>
        <v>ATLANTIC ST NE</v>
      </c>
      <c r="N2161" s="0" t="s">
        <v>7394</v>
      </c>
      <c r="P2161" s="0" t="s">
        <v>147</v>
      </c>
      <c r="Q2161" s="0" t="s">
        <v>148</v>
      </c>
      <c r="R2161" s="0" t="n">
        <v>44483</v>
      </c>
      <c r="AD2161" s="0" t="s">
        <v>149</v>
      </c>
      <c r="AE2161" s="0" t="s">
        <v>150</v>
      </c>
      <c r="AF2161" s="0" t="s">
        <v>151</v>
      </c>
      <c r="AH2161" s="0" t="n">
        <v>14</v>
      </c>
      <c r="AI2161" s="0" t="n">
        <v>11</v>
      </c>
      <c r="AN2161" s="0" t="s">
        <v>147</v>
      </c>
      <c r="AO2161" s="0" t="s">
        <v>261</v>
      </c>
      <c r="AP2161" s="0" t="s">
        <v>262</v>
      </c>
      <c r="AQ2161" s="0" t="n">
        <v>9</v>
      </c>
      <c r="AR2161" s="0" t="n">
        <v>64</v>
      </c>
      <c r="AS2161" s="0" t="n">
        <v>32</v>
      </c>
      <c r="AV2161" s="0" t="s">
        <v>154</v>
      </c>
      <c r="AW2161" s="0" t="n">
        <f aca="false">COUNTA($BC2161:$EG2161)</f>
        <v>21</v>
      </c>
      <c r="AX2161" s="0" t="n">
        <f aca="false">COUNTIF($BC2161:$EG2161,"D")</f>
        <v>1</v>
      </c>
      <c r="AY2161" s="0" t="n">
        <f aca="false">COUNTIF($BC2161:$EG2161,"R")</f>
        <v>0</v>
      </c>
      <c r="AZ2161" s="0" t="n">
        <f aca="false">IF(CC2161="D",1,0)+IF(CL2161="D",1,0)+IF(CW2161="D",1,0)+IF(DD2161="D",1,0)+IF(DJ2161="D",1,0)+IF(DO2161="D",1,0)+IF(DW2161="D",1,0)</f>
        <v>0</v>
      </c>
      <c r="BA2161" s="0" t="n">
        <f aca="false">IF(DH2161&lt;&gt;"",1,0)+IF(DI2161&lt;&gt;"",1,0)+IF(DK2161&lt;&gt;"",1,0)+IF(DM2161&lt;&gt;"",1,0)+IF(DN2161&lt;&gt;"",1,0)+IF(DO2161&lt;&gt;"",1,0)+IF(DQ2161&lt;&gt;"",1,0)+IF(DR2161&lt;&gt;"",1,0)+IF(DT2161&lt;&gt;"",1,0)+IF(DU2161&lt;&gt;"",1,0)+IF(DV2161&lt;&gt;"",1,0)+IF(DW2161&lt;&gt;"",1,0)+IF(DX2161&lt;&gt;"",1,0)+IF(DZ2161&lt;&gt;"",1,0)+IF(EA2161&lt;&gt;"",1,0)+IF(EB2161&lt;&gt;"",1,0)+IF(EE2161&lt;&gt;"",1,0)</f>
        <v>4</v>
      </c>
      <c r="BB2161" s="0" t="n">
        <f aca="false">AY2161*AX2161</f>
        <v>0</v>
      </c>
      <c r="BC2161" s="0" t="s">
        <v>155</v>
      </c>
      <c r="BD2161" s="0" t="s">
        <v>155</v>
      </c>
      <c r="BH2161" s="0" t="s">
        <v>155</v>
      </c>
      <c r="BI2161" s="0" t="s">
        <v>155</v>
      </c>
      <c r="BJ2161" s="0" t="s">
        <v>155</v>
      </c>
      <c r="BK2161" s="0" t="s">
        <v>155</v>
      </c>
      <c r="BL2161" s="0" t="s">
        <v>155</v>
      </c>
      <c r="BP2161" s="0" t="s">
        <v>155</v>
      </c>
      <c r="BR2161" s="0" t="s">
        <v>155</v>
      </c>
      <c r="BS2161" s="0" t="s">
        <v>155</v>
      </c>
      <c r="BY2161" s="0" t="s">
        <v>144</v>
      </c>
      <c r="CA2161" s="0" t="s">
        <v>155</v>
      </c>
      <c r="CG2161" s="0" t="s">
        <v>155</v>
      </c>
      <c r="CK2161" s="0" t="s">
        <v>155</v>
      </c>
      <c r="CP2161" s="0" t="s">
        <v>155</v>
      </c>
      <c r="DC2161" s="0" t="s">
        <v>155</v>
      </c>
      <c r="DN2161" s="0" t="s">
        <v>155</v>
      </c>
      <c r="DU2161" s="0" t="s">
        <v>155</v>
      </c>
      <c r="DX2161" s="0" t="s">
        <v>155</v>
      </c>
      <c r="EA2161" s="0" t="s">
        <v>155</v>
      </c>
      <c r="EF2161" s="0" t="s">
        <v>155</v>
      </c>
    </row>
    <row r="2162" customFormat="false" ht="13.8" hidden="false" customHeight="false" outlineLevel="0" collapsed="false">
      <c r="A2162" s="0" t="s">
        <v>9361</v>
      </c>
      <c r="B2162" s="0" t="n">
        <v>78</v>
      </c>
      <c r="C2162" s="0" t="n">
        <v>281472</v>
      </c>
      <c r="D2162" s="0" t="s">
        <v>9362</v>
      </c>
      <c r="E2162" s="0" t="s">
        <v>2062</v>
      </c>
      <c r="F2162" s="0" t="str">
        <f aca="false">CONCATENATE(D2163," ",LEFT(I2163,4),"T=",AW2163,"D=",AX2163,"R=",AY2163,"M=",AZ2163,"L=",BA2163,"B=",BB2163)</f>
        <v>BATES 1951T=10D=1R=0M=0L=2B=0</v>
      </c>
      <c r="G2162" s="0" t="s">
        <v>1080</v>
      </c>
      <c r="I2162" s="0" t="s">
        <v>9363</v>
      </c>
      <c r="J2162" s="0" t="s">
        <v>9357</v>
      </c>
      <c r="K2162" s="0" t="s">
        <v>143</v>
      </c>
      <c r="L2162" s="0" t="s">
        <v>174</v>
      </c>
      <c r="M2162" s="0" t="str">
        <f aca="false">RIGHT(N2162,LEN(N2162)-FIND(" ",N2162))</f>
        <v>HAWTHORNE LN NE</v>
      </c>
      <c r="N2162" s="0" t="s">
        <v>9364</v>
      </c>
      <c r="P2162" s="0" t="s">
        <v>147</v>
      </c>
      <c r="Q2162" s="0" t="s">
        <v>148</v>
      </c>
      <c r="R2162" s="0" t="n">
        <v>44484</v>
      </c>
      <c r="AD2162" s="0" t="s">
        <v>149</v>
      </c>
      <c r="AE2162" s="0" t="s">
        <v>150</v>
      </c>
      <c r="AH2162" s="0" t="n">
        <v>14</v>
      </c>
      <c r="AI2162" s="0" t="n">
        <v>11</v>
      </c>
      <c r="AJ2162" s="0" t="s">
        <v>164</v>
      </c>
      <c r="AM2162" s="0" t="s">
        <v>165</v>
      </c>
      <c r="AN2162" s="0" t="s">
        <v>147</v>
      </c>
      <c r="AO2162" s="0" t="s">
        <v>176</v>
      </c>
      <c r="AP2162" s="0" t="s">
        <v>177</v>
      </c>
      <c r="AQ2162" s="0" t="n">
        <v>9</v>
      </c>
      <c r="AR2162" s="0" t="n">
        <v>64</v>
      </c>
      <c r="AS2162" s="0" t="n">
        <v>32</v>
      </c>
      <c r="AV2162" s="0" t="s">
        <v>154</v>
      </c>
      <c r="AW2162" s="0" t="n">
        <f aca="false">COUNTA($BC2162:$EG2162)</f>
        <v>22</v>
      </c>
      <c r="AX2162" s="0" t="n">
        <f aca="false">COUNTIF($BC2162:$EG2162,"D")</f>
        <v>1</v>
      </c>
      <c r="AY2162" s="0" t="n">
        <f aca="false">COUNTIF($BC2162:$EG2162,"R")</f>
        <v>4</v>
      </c>
      <c r="AZ2162" s="0" t="n">
        <f aca="false">IF(CC2162="D",1,0)+IF(CL2162="D",1,0)+IF(CW2162="D",1,0)+IF(DD2162="D",1,0)+IF(DJ2162="D",1,0)+IF(DO2162="D",1,0)+IF(DW2162="D",1,0)</f>
        <v>1</v>
      </c>
      <c r="BA2162" s="0" t="n">
        <f aca="false">IF(DH2162&lt;&gt;"",1,0)+IF(DI2162&lt;&gt;"",1,0)+IF(DK2162&lt;&gt;"",1,0)+IF(DM2162&lt;&gt;"",1,0)+IF(DN2162&lt;&gt;"",1,0)+IF(DO2162&lt;&gt;"",1,0)+IF(DQ2162&lt;&gt;"",1,0)+IF(DR2162&lt;&gt;"",1,0)+IF(DT2162&lt;&gt;"",1,0)+IF(DU2162&lt;&gt;"",1,0)+IF(DV2162&lt;&gt;"",1,0)+IF(DW2162&lt;&gt;"",1,0)+IF(DX2162&lt;&gt;"",1,0)+IF(DZ2162&lt;&gt;"",1,0)+IF(EA2162&lt;&gt;"",1,0)+IF(EB2162&lt;&gt;"",1,0)+IF(EE2162&lt;&gt;"",1,0)</f>
        <v>5</v>
      </c>
      <c r="BB2162" s="0" t="n">
        <f aca="false">AY2162*AX2162</f>
        <v>4</v>
      </c>
      <c r="BD2162" s="0" t="s">
        <v>155</v>
      </c>
      <c r="BL2162" s="0" t="s">
        <v>155</v>
      </c>
      <c r="CA2162" s="0" t="s">
        <v>155</v>
      </c>
      <c r="CG2162" s="0" t="s">
        <v>155</v>
      </c>
      <c r="CK2162" s="0" t="s">
        <v>155</v>
      </c>
      <c r="CN2162" s="0" t="s">
        <v>155</v>
      </c>
      <c r="CP2162" s="0" t="s">
        <v>155</v>
      </c>
      <c r="CY2162" s="0" t="s">
        <v>155</v>
      </c>
      <c r="CZ2162" s="0" t="s">
        <v>174</v>
      </c>
      <c r="DC2162" s="0" t="s">
        <v>155</v>
      </c>
      <c r="DF2162" s="0" t="s">
        <v>155</v>
      </c>
      <c r="DG2162" s="0" t="s">
        <v>174</v>
      </c>
      <c r="DI2162" s="0" t="s">
        <v>155</v>
      </c>
      <c r="DJ2162" s="0" t="s">
        <v>144</v>
      </c>
      <c r="DL2162" s="0" t="s">
        <v>155</v>
      </c>
      <c r="DN2162" s="0" t="s">
        <v>155</v>
      </c>
      <c r="DS2162" s="0" t="s">
        <v>174</v>
      </c>
      <c r="DU2162" s="0" t="s">
        <v>155</v>
      </c>
      <c r="DX2162" s="0" t="s">
        <v>155</v>
      </c>
      <c r="EA2162" s="0" t="s">
        <v>155</v>
      </c>
      <c r="ED2162" s="0" t="s">
        <v>174</v>
      </c>
      <c r="EF2162" s="0" t="s">
        <v>155</v>
      </c>
    </row>
    <row r="2163" customFormat="false" ht="13.8" hidden="false" customHeight="false" outlineLevel="0" collapsed="false">
      <c r="A2163" s="0" t="s">
        <v>9365</v>
      </c>
      <c r="B2163" s="0" t="n">
        <v>78</v>
      </c>
      <c r="C2163" s="0" t="n">
        <v>363132</v>
      </c>
      <c r="D2163" s="0" t="s">
        <v>9366</v>
      </c>
      <c r="E2163" s="0" t="s">
        <v>1555</v>
      </c>
      <c r="F2163" s="0" t="str">
        <f aca="false">CONCATENATE(D2164," ",LEFT(I2164,4),"T=",AW2164,"D=",AX2164,"R=",AY2164,"M=",AZ2164,"L=",BA2164,"B=",BB2164)</f>
        <v>BATES 1948T=10D=1R=0M=0L=2B=0</v>
      </c>
      <c r="G2163" s="0" t="s">
        <v>200</v>
      </c>
      <c r="I2163" s="0" t="s">
        <v>9367</v>
      </c>
      <c r="J2163" s="0" t="s">
        <v>826</v>
      </c>
      <c r="K2163" s="0" t="s">
        <v>143</v>
      </c>
      <c r="M2163" s="0" t="str">
        <f aca="false">RIGHT(N2163,LEN(N2163)-FIND(" ",N2163))</f>
        <v>DEN JEAN DR NE</v>
      </c>
      <c r="N2163" s="0" t="s">
        <v>8013</v>
      </c>
      <c r="P2163" s="0" t="s">
        <v>147</v>
      </c>
      <c r="Q2163" s="0" t="s">
        <v>148</v>
      </c>
      <c r="R2163" s="0" t="n">
        <v>44483</v>
      </c>
      <c r="AD2163" s="0" t="s">
        <v>149</v>
      </c>
      <c r="AE2163" s="0" t="s">
        <v>150</v>
      </c>
      <c r="AH2163" s="0" t="n">
        <v>14</v>
      </c>
      <c r="AI2163" s="0" t="n">
        <v>11</v>
      </c>
      <c r="AJ2163" s="0" t="s">
        <v>164</v>
      </c>
      <c r="AM2163" s="0" t="s">
        <v>165</v>
      </c>
      <c r="AN2163" s="0" t="s">
        <v>147</v>
      </c>
      <c r="AO2163" s="0" t="s">
        <v>166</v>
      </c>
      <c r="AP2163" s="0" t="s">
        <v>167</v>
      </c>
      <c r="AQ2163" s="0" t="n">
        <v>9</v>
      </c>
      <c r="AR2163" s="0" t="n">
        <v>64</v>
      </c>
      <c r="AS2163" s="0" t="n">
        <v>32</v>
      </c>
      <c r="AV2163" s="0" t="s">
        <v>154</v>
      </c>
      <c r="AW2163" s="0" t="n">
        <f aca="false">COUNTA($BC2163:$EG2163)</f>
        <v>10</v>
      </c>
      <c r="AX2163" s="0" t="n">
        <f aca="false">COUNTIF($BC2163:$EG2163,"D")</f>
        <v>1</v>
      </c>
      <c r="AY2163" s="0" t="n">
        <f aca="false">COUNTIF($BC2163:$EG2163,"R")</f>
        <v>0</v>
      </c>
      <c r="AZ2163" s="0" t="n">
        <f aca="false">IF(CC2163="D",1,0)+IF(CL2163="D",1,0)+IF(CW2163="D",1,0)+IF(DD2163="D",1,0)+IF(DJ2163="D",1,0)+IF(DO2163="D",1,0)+IF(DW2163="D",1,0)</f>
        <v>0</v>
      </c>
      <c r="BA2163" s="0" t="n">
        <f aca="false">IF(DH2163&lt;&gt;"",1,0)+IF(DI2163&lt;&gt;"",1,0)+IF(DK2163&lt;&gt;"",1,0)+IF(DM2163&lt;&gt;"",1,0)+IF(DN2163&lt;&gt;"",1,0)+IF(DO2163&lt;&gt;"",1,0)+IF(DQ2163&lt;&gt;"",1,0)+IF(DR2163&lt;&gt;"",1,0)+IF(DT2163&lt;&gt;"",1,0)+IF(DU2163&lt;&gt;"",1,0)+IF(DV2163&lt;&gt;"",1,0)+IF(DW2163&lt;&gt;"",1,0)+IF(DX2163&lt;&gt;"",1,0)+IF(DZ2163&lt;&gt;"",1,0)+IF(EA2163&lt;&gt;"",1,0)+IF(EB2163&lt;&gt;"",1,0)+IF(EE2163&lt;&gt;"",1,0)</f>
        <v>2</v>
      </c>
      <c r="BB2163" s="0" t="n">
        <f aca="false">AY2163*AX2163</f>
        <v>0</v>
      </c>
      <c r="CA2163" s="0" t="s">
        <v>155</v>
      </c>
      <c r="CG2163" s="0" t="s">
        <v>155</v>
      </c>
      <c r="CN2163" s="0" t="s">
        <v>155</v>
      </c>
      <c r="CP2163" s="0" t="s">
        <v>155</v>
      </c>
      <c r="CY2163" s="0" t="s">
        <v>155</v>
      </c>
      <c r="CZ2163" s="0" t="s">
        <v>144</v>
      </c>
      <c r="DC2163" s="0" t="s">
        <v>155</v>
      </c>
      <c r="DN2163" s="0" t="s">
        <v>155</v>
      </c>
      <c r="DU2163" s="0" t="s">
        <v>155</v>
      </c>
      <c r="EF2163" s="0" t="s">
        <v>155</v>
      </c>
    </row>
    <row r="2164" customFormat="false" ht="13.8" hidden="false" customHeight="false" outlineLevel="0" collapsed="false">
      <c r="A2164" s="0" t="s">
        <v>9368</v>
      </c>
      <c r="B2164" s="0" t="n">
        <v>78</v>
      </c>
      <c r="C2164" s="0" t="n">
        <v>363639</v>
      </c>
      <c r="D2164" s="0" t="s">
        <v>9366</v>
      </c>
      <c r="E2164" s="0" t="s">
        <v>9369</v>
      </c>
      <c r="F2164" s="0" t="str">
        <f aca="false">CONCATENATE(D2165," ",LEFT(I2165,4),"T=",AW2165,"D=",AX2165,"R=",AY2165,"M=",AZ2165,"L=",BA2165,"B=",BB2165)</f>
        <v>GLAVIES 1964T=21D=1R=1M=0L=5B=1</v>
      </c>
      <c r="G2164" s="0" t="s">
        <v>4248</v>
      </c>
      <c r="I2164" s="0" t="s">
        <v>9370</v>
      </c>
      <c r="J2164" s="0" t="s">
        <v>826</v>
      </c>
      <c r="K2164" s="0" t="s">
        <v>143</v>
      </c>
      <c r="M2164" s="0" t="str">
        <f aca="false">RIGHT(N2164,LEN(N2164)-FIND(" ",N2164))</f>
        <v>DEN JEAN DR NE</v>
      </c>
      <c r="N2164" s="0" t="s">
        <v>8013</v>
      </c>
      <c r="P2164" s="0" t="s">
        <v>147</v>
      </c>
      <c r="Q2164" s="0" t="s">
        <v>148</v>
      </c>
      <c r="R2164" s="0" t="n">
        <v>44483</v>
      </c>
      <c r="AD2164" s="0" t="s">
        <v>149</v>
      </c>
      <c r="AE2164" s="0" t="s">
        <v>150</v>
      </c>
      <c r="AH2164" s="0" t="n">
        <v>14</v>
      </c>
      <c r="AI2164" s="0" t="n">
        <v>11</v>
      </c>
      <c r="AJ2164" s="0" t="s">
        <v>164</v>
      </c>
      <c r="AM2164" s="0" t="s">
        <v>165</v>
      </c>
      <c r="AN2164" s="0" t="s">
        <v>147</v>
      </c>
      <c r="AO2164" s="0" t="s">
        <v>166</v>
      </c>
      <c r="AP2164" s="0" t="s">
        <v>167</v>
      </c>
      <c r="AQ2164" s="0" t="n">
        <v>9</v>
      </c>
      <c r="AR2164" s="0" t="n">
        <v>64</v>
      </c>
      <c r="AS2164" s="0" t="n">
        <v>32</v>
      </c>
      <c r="AV2164" s="0" t="s">
        <v>154</v>
      </c>
      <c r="AW2164" s="0" t="n">
        <f aca="false">COUNTA($BC2164:$EG2164)</f>
        <v>10</v>
      </c>
      <c r="AX2164" s="0" t="n">
        <f aca="false">COUNTIF($BC2164:$EG2164,"D")</f>
        <v>1</v>
      </c>
      <c r="AY2164" s="0" t="n">
        <f aca="false">COUNTIF($BC2164:$EG2164,"R")</f>
        <v>0</v>
      </c>
      <c r="AZ2164" s="0" t="n">
        <f aca="false">IF(CC2164="D",1,0)+IF(CL2164="D",1,0)+IF(CW2164="D",1,0)+IF(DD2164="D",1,0)+IF(DJ2164="D",1,0)+IF(DO2164="D",1,0)+IF(DW2164="D",1,0)</f>
        <v>0</v>
      </c>
      <c r="BA2164" s="0" t="n">
        <f aca="false">IF(DH2164&lt;&gt;"",1,0)+IF(DI2164&lt;&gt;"",1,0)+IF(DK2164&lt;&gt;"",1,0)+IF(DM2164&lt;&gt;"",1,0)+IF(DN2164&lt;&gt;"",1,0)+IF(DO2164&lt;&gt;"",1,0)+IF(DQ2164&lt;&gt;"",1,0)+IF(DR2164&lt;&gt;"",1,0)+IF(DT2164&lt;&gt;"",1,0)+IF(DU2164&lt;&gt;"",1,0)+IF(DV2164&lt;&gt;"",1,0)+IF(DW2164&lt;&gt;"",1,0)+IF(DX2164&lt;&gt;"",1,0)+IF(DZ2164&lt;&gt;"",1,0)+IF(EA2164&lt;&gt;"",1,0)+IF(EB2164&lt;&gt;"",1,0)+IF(EE2164&lt;&gt;"",1,0)</f>
        <v>2</v>
      </c>
      <c r="BB2164" s="0" t="n">
        <f aca="false">AY2164*AX2164</f>
        <v>0</v>
      </c>
      <c r="CA2164" s="0" t="s">
        <v>155</v>
      </c>
      <c r="CG2164" s="0" t="s">
        <v>155</v>
      </c>
      <c r="CN2164" s="0" t="s">
        <v>155</v>
      </c>
      <c r="CP2164" s="0" t="s">
        <v>155</v>
      </c>
      <c r="CY2164" s="0" t="s">
        <v>155</v>
      </c>
      <c r="CZ2164" s="0" t="s">
        <v>144</v>
      </c>
      <c r="DC2164" s="0" t="s">
        <v>155</v>
      </c>
      <c r="DN2164" s="0" t="s">
        <v>155</v>
      </c>
      <c r="DU2164" s="0" t="s">
        <v>155</v>
      </c>
      <c r="EF2164" s="0" t="s">
        <v>155</v>
      </c>
    </row>
    <row r="2165" customFormat="false" ht="13.8" hidden="false" customHeight="false" outlineLevel="0" collapsed="false">
      <c r="A2165" s="0" t="s">
        <v>9371</v>
      </c>
      <c r="B2165" s="0" t="n">
        <v>78</v>
      </c>
      <c r="C2165" s="0" t="n">
        <v>242194</v>
      </c>
      <c r="D2165" s="0" t="s">
        <v>9372</v>
      </c>
      <c r="E2165" s="0" t="s">
        <v>6924</v>
      </c>
      <c r="F2165" s="0" t="str">
        <f aca="false">CONCATENATE(D2166," ",LEFT(I2166,4),"T=",AW2166,"D=",AX2166,"R=",AY2166,"M=",AZ2166,"L=",BA2166,"B=",BB2166)</f>
        <v>FOULK 1965T=18D=2R=0M=1L=4B=0</v>
      </c>
      <c r="I2165" s="0" t="s">
        <v>9373</v>
      </c>
      <c r="J2165" s="0" t="s">
        <v>5458</v>
      </c>
      <c r="K2165" s="0" t="s">
        <v>143</v>
      </c>
      <c r="L2165" s="0" t="s">
        <v>174</v>
      </c>
      <c r="M2165" s="0" t="str">
        <f aca="false">RIGHT(N2165,LEN(N2165)-FIND(" ",N2165))</f>
        <v>IRENE AVE NE</v>
      </c>
      <c r="N2165" s="0" t="s">
        <v>9374</v>
      </c>
      <c r="P2165" s="0" t="s">
        <v>147</v>
      </c>
      <c r="Q2165" s="0" t="s">
        <v>148</v>
      </c>
      <c r="R2165" s="0" t="n">
        <v>44483</v>
      </c>
      <c r="AD2165" s="0" t="s">
        <v>149</v>
      </c>
      <c r="AE2165" s="0" t="s">
        <v>150</v>
      </c>
      <c r="AH2165" s="0" t="n">
        <v>14</v>
      </c>
      <c r="AI2165" s="0" t="n">
        <v>11</v>
      </c>
      <c r="AJ2165" s="0" t="s">
        <v>164</v>
      </c>
      <c r="AM2165" s="0" t="s">
        <v>165</v>
      </c>
      <c r="AN2165" s="0" t="s">
        <v>147</v>
      </c>
      <c r="AO2165" s="0" t="s">
        <v>261</v>
      </c>
      <c r="AP2165" s="0" t="s">
        <v>262</v>
      </c>
      <c r="AQ2165" s="0" t="n">
        <v>9</v>
      </c>
      <c r="AR2165" s="0" t="n">
        <v>64</v>
      </c>
      <c r="AS2165" s="0" t="n">
        <v>32</v>
      </c>
      <c r="AV2165" s="0" t="s">
        <v>154</v>
      </c>
      <c r="AW2165" s="0" t="n">
        <f aca="false">COUNTA($BC2165:$EG2165)</f>
        <v>21</v>
      </c>
      <c r="AX2165" s="0" t="n">
        <f aca="false">COUNTIF($BC2165:$EG2165,"D")</f>
        <v>1</v>
      </c>
      <c r="AY2165" s="0" t="n">
        <f aca="false">COUNTIF($BC2165:$EG2165,"R")</f>
        <v>1</v>
      </c>
      <c r="AZ2165" s="0" t="n">
        <f aca="false">IF(CC2165="D",1,0)+IF(CL2165="D",1,0)+IF(CW2165="D",1,0)+IF(DD2165="D",1,0)+IF(DJ2165="D",1,0)+IF(DO2165="D",1,0)+IF(DW2165="D",1,0)</f>
        <v>0</v>
      </c>
      <c r="BA2165" s="0" t="n">
        <f aca="false">IF(DH2165&lt;&gt;"",1,0)+IF(DI2165&lt;&gt;"",1,0)+IF(DK2165&lt;&gt;"",1,0)+IF(DM2165&lt;&gt;"",1,0)+IF(DN2165&lt;&gt;"",1,0)+IF(DO2165&lt;&gt;"",1,0)+IF(DQ2165&lt;&gt;"",1,0)+IF(DR2165&lt;&gt;"",1,0)+IF(DT2165&lt;&gt;"",1,0)+IF(DU2165&lt;&gt;"",1,0)+IF(DV2165&lt;&gt;"",1,0)+IF(DW2165&lt;&gt;"",1,0)+IF(DX2165&lt;&gt;"",1,0)+IF(DZ2165&lt;&gt;"",1,0)+IF(EA2165&lt;&gt;"",1,0)+IF(EB2165&lt;&gt;"",1,0)+IF(EE2165&lt;&gt;"",1,0)</f>
        <v>5</v>
      </c>
      <c r="BB2165" s="0" t="n">
        <f aca="false">AY2165*AX2165</f>
        <v>1</v>
      </c>
      <c r="BD2165" s="0" t="s">
        <v>155</v>
      </c>
      <c r="BK2165" s="0" t="s">
        <v>155</v>
      </c>
      <c r="BL2165" s="0" t="s">
        <v>155</v>
      </c>
      <c r="BP2165" s="0" t="s">
        <v>155</v>
      </c>
      <c r="BR2165" s="0" t="s">
        <v>155</v>
      </c>
      <c r="BS2165" s="0" t="s">
        <v>155</v>
      </c>
      <c r="BY2165" s="0" t="s">
        <v>144</v>
      </c>
      <c r="CA2165" s="0" t="s">
        <v>155</v>
      </c>
      <c r="CG2165" s="0" t="s">
        <v>155</v>
      </c>
      <c r="CN2165" s="0" t="s">
        <v>155</v>
      </c>
      <c r="CP2165" s="0" t="s">
        <v>155</v>
      </c>
      <c r="CY2165" s="0" t="s">
        <v>155</v>
      </c>
      <c r="DC2165" s="0" t="s">
        <v>155</v>
      </c>
      <c r="DF2165" s="0" t="s">
        <v>155</v>
      </c>
      <c r="DI2165" s="0" t="s">
        <v>155</v>
      </c>
      <c r="DN2165" s="0" t="s">
        <v>155</v>
      </c>
      <c r="DR2165" s="0" t="s">
        <v>155</v>
      </c>
      <c r="DS2165" s="0" t="s">
        <v>174</v>
      </c>
      <c r="DU2165" s="0" t="s">
        <v>155</v>
      </c>
      <c r="DX2165" s="0" t="s">
        <v>155</v>
      </c>
      <c r="EF2165" s="0" t="s">
        <v>155</v>
      </c>
    </row>
    <row r="2166" customFormat="false" ht="13.8" hidden="false" customHeight="false" outlineLevel="0" collapsed="false">
      <c r="A2166" s="0" t="s">
        <v>9375</v>
      </c>
      <c r="B2166" s="0" t="n">
        <v>78</v>
      </c>
      <c r="C2166" s="0" t="n">
        <v>241487</v>
      </c>
      <c r="D2166" s="0" t="s">
        <v>4006</v>
      </c>
      <c r="E2166" s="0" t="s">
        <v>807</v>
      </c>
      <c r="F2166" s="0" t="str">
        <f aca="false">CONCATENATE(D2167," ",LEFT(I2167,4),"T=",AW2167,"D=",AX2167,"R=",AY2167,"M=",AZ2167,"L=",BA2167,"B=",BB2167)</f>
        <v>GUANCIALE 1971T=20D=4R=0M=2L=3B=0</v>
      </c>
      <c r="I2166" s="0" t="s">
        <v>9376</v>
      </c>
      <c r="J2166" s="0" t="s">
        <v>5458</v>
      </c>
      <c r="K2166" s="0" t="s">
        <v>143</v>
      </c>
      <c r="M2166" s="0" t="str">
        <f aca="false">RIGHT(N2166,LEN(N2166)-FIND(" ",N2166))</f>
        <v>EDGEWOOD ST NE</v>
      </c>
      <c r="N2166" s="0" t="s">
        <v>9377</v>
      </c>
      <c r="P2166" s="0" t="s">
        <v>147</v>
      </c>
      <c r="Q2166" s="0" t="s">
        <v>148</v>
      </c>
      <c r="R2166" s="0" t="n">
        <v>44483</v>
      </c>
      <c r="AD2166" s="0" t="s">
        <v>149</v>
      </c>
      <c r="AE2166" s="0" t="s">
        <v>150</v>
      </c>
      <c r="AF2166" s="0" t="s">
        <v>151</v>
      </c>
      <c r="AH2166" s="0" t="n">
        <v>14</v>
      </c>
      <c r="AI2166" s="0" t="n">
        <v>11</v>
      </c>
      <c r="AN2166" s="0" t="s">
        <v>147</v>
      </c>
      <c r="AO2166" s="0" t="s">
        <v>261</v>
      </c>
      <c r="AP2166" s="0" t="s">
        <v>262</v>
      </c>
      <c r="AQ2166" s="0" t="n">
        <v>9</v>
      </c>
      <c r="AR2166" s="0" t="n">
        <v>64</v>
      </c>
      <c r="AS2166" s="0" t="n">
        <v>32</v>
      </c>
      <c r="AV2166" s="0" t="s">
        <v>154</v>
      </c>
      <c r="AW2166" s="0" t="n">
        <f aca="false">COUNTA($BC2166:$EG2166)</f>
        <v>18</v>
      </c>
      <c r="AX2166" s="0" t="n">
        <f aca="false">COUNTIF($BC2166:$EG2166,"D")</f>
        <v>2</v>
      </c>
      <c r="AY2166" s="0" t="n">
        <f aca="false">COUNTIF($BC2166:$EG2166,"R")</f>
        <v>0</v>
      </c>
      <c r="AZ2166" s="0" t="n">
        <f aca="false">IF(CC2166="D",1,0)+IF(CL2166="D",1,0)+IF(CW2166="D",1,0)+IF(DD2166="D",1,0)+IF(DJ2166="D",1,0)+IF(DO2166="D",1,0)+IF(DW2166="D",1,0)</f>
        <v>1</v>
      </c>
      <c r="BA2166" s="0" t="n">
        <f aca="false">IF(DH2166&lt;&gt;"",1,0)+IF(DI2166&lt;&gt;"",1,0)+IF(DK2166&lt;&gt;"",1,0)+IF(DM2166&lt;&gt;"",1,0)+IF(DN2166&lt;&gt;"",1,0)+IF(DO2166&lt;&gt;"",1,0)+IF(DQ2166&lt;&gt;"",1,0)+IF(DR2166&lt;&gt;"",1,0)+IF(DT2166&lt;&gt;"",1,0)+IF(DU2166&lt;&gt;"",1,0)+IF(DV2166&lt;&gt;"",1,0)+IF(DW2166&lt;&gt;"",1,0)+IF(DX2166&lt;&gt;"",1,0)+IF(DZ2166&lt;&gt;"",1,0)+IF(EA2166&lt;&gt;"",1,0)+IF(EB2166&lt;&gt;"",1,0)+IF(EE2166&lt;&gt;"",1,0)</f>
        <v>4</v>
      </c>
      <c r="BB2166" s="0" t="n">
        <f aca="false">AY2166*AX2166</f>
        <v>0</v>
      </c>
      <c r="BD2166" s="0" t="s">
        <v>155</v>
      </c>
      <c r="BI2166" s="0" t="s">
        <v>155</v>
      </c>
      <c r="BJ2166" s="0" t="s">
        <v>155</v>
      </c>
      <c r="BL2166" s="0" t="s">
        <v>155</v>
      </c>
      <c r="BS2166" s="0" t="s">
        <v>155</v>
      </c>
      <c r="BY2166" s="0" t="s">
        <v>144</v>
      </c>
      <c r="CA2166" s="0" t="s">
        <v>155</v>
      </c>
      <c r="CG2166" s="0" t="s">
        <v>155</v>
      </c>
      <c r="CN2166" s="0" t="s">
        <v>155</v>
      </c>
      <c r="CP2166" s="0" t="s">
        <v>155</v>
      </c>
      <c r="DC2166" s="0" t="s">
        <v>155</v>
      </c>
      <c r="DI2166" s="0" t="s">
        <v>155</v>
      </c>
      <c r="DJ2166" s="0" t="s">
        <v>144</v>
      </c>
      <c r="DL2166" s="0" t="s">
        <v>155</v>
      </c>
      <c r="DN2166" s="0" t="s">
        <v>155</v>
      </c>
      <c r="DU2166" s="0" t="s">
        <v>155</v>
      </c>
      <c r="EA2166" s="0" t="s">
        <v>155</v>
      </c>
      <c r="EF2166" s="0" t="s">
        <v>155</v>
      </c>
    </row>
    <row r="2167" customFormat="false" ht="13.8" hidden="false" customHeight="false" outlineLevel="0" collapsed="false">
      <c r="A2167" s="0" t="s">
        <v>9378</v>
      </c>
      <c r="B2167" s="0" t="n">
        <v>78</v>
      </c>
      <c r="C2167" s="0" t="n">
        <v>258525</v>
      </c>
      <c r="D2167" s="0" t="s">
        <v>2344</v>
      </c>
      <c r="E2167" s="0" t="s">
        <v>2062</v>
      </c>
      <c r="F2167" s="0" t="str">
        <f aca="false">CONCATENATE(D2168," ",LEFT(I2168,4),"T=",AW2168,"D=",AX2168,"R=",AY2168,"M=",AZ2168,"L=",BA2168,"B=",BB2168)</f>
        <v>GREENO 1945T=12D=1R=1M=0L=3B=1</v>
      </c>
      <c r="I2167" s="0" t="s">
        <v>9379</v>
      </c>
      <c r="J2167" s="0" t="s">
        <v>5458</v>
      </c>
      <c r="K2167" s="0" t="s">
        <v>143</v>
      </c>
      <c r="L2167" s="0" t="s">
        <v>144</v>
      </c>
      <c r="M2167" s="0" t="str">
        <f aca="false">RIGHT(N2167,LEN(N2167)-FIND(" ",N2167))</f>
        <v>QUARRY LN NE</v>
      </c>
      <c r="N2167" s="0" t="s">
        <v>1301</v>
      </c>
      <c r="O2167" s="0" t="s">
        <v>3480</v>
      </c>
      <c r="P2167" s="0" t="s">
        <v>147</v>
      </c>
      <c r="Q2167" s="0" t="s">
        <v>148</v>
      </c>
      <c r="R2167" s="0" t="n">
        <v>44483</v>
      </c>
      <c r="AD2167" s="0" t="s">
        <v>149</v>
      </c>
      <c r="AE2167" s="0" t="s">
        <v>150</v>
      </c>
      <c r="AH2167" s="0" t="n">
        <v>14</v>
      </c>
      <c r="AI2167" s="0" t="n">
        <v>11</v>
      </c>
      <c r="AJ2167" s="0" t="s">
        <v>164</v>
      </c>
      <c r="AM2167" s="0" t="s">
        <v>165</v>
      </c>
      <c r="AN2167" s="0" t="s">
        <v>147</v>
      </c>
      <c r="AO2167" s="0" t="s">
        <v>176</v>
      </c>
      <c r="AP2167" s="0" t="s">
        <v>177</v>
      </c>
      <c r="AQ2167" s="0" t="n">
        <v>9</v>
      </c>
      <c r="AR2167" s="0" t="n">
        <v>64</v>
      </c>
      <c r="AS2167" s="0" t="n">
        <v>32</v>
      </c>
      <c r="AV2167" s="0" t="s">
        <v>154</v>
      </c>
      <c r="AW2167" s="0" t="n">
        <f aca="false">COUNTA($BC2167:$EG2167)</f>
        <v>20</v>
      </c>
      <c r="AX2167" s="0" t="n">
        <f aca="false">COUNTIF($BC2167:$EG2167,"D")</f>
        <v>4</v>
      </c>
      <c r="AY2167" s="0" t="n">
        <f aca="false">COUNTIF($BC2167:$EG2167,"R")</f>
        <v>0</v>
      </c>
      <c r="AZ2167" s="0" t="n">
        <f aca="false">IF(CC2167="D",1,0)+IF(CL2167="D",1,0)+IF(CW2167="D",1,0)+IF(DD2167="D",1,0)+IF(DJ2167="D",1,0)+IF(DO2167="D",1,0)+IF(DW2167="D",1,0)</f>
        <v>2</v>
      </c>
      <c r="BA2167" s="0" t="n">
        <f aca="false">IF(DH2167&lt;&gt;"",1,0)+IF(DI2167&lt;&gt;"",1,0)+IF(DK2167&lt;&gt;"",1,0)+IF(DM2167&lt;&gt;"",1,0)+IF(DN2167&lt;&gt;"",1,0)+IF(DO2167&lt;&gt;"",1,0)+IF(DQ2167&lt;&gt;"",1,0)+IF(DR2167&lt;&gt;"",1,0)+IF(DT2167&lt;&gt;"",1,0)+IF(DU2167&lt;&gt;"",1,0)+IF(DV2167&lt;&gt;"",1,0)+IF(DW2167&lt;&gt;"",1,0)+IF(DX2167&lt;&gt;"",1,0)+IF(DZ2167&lt;&gt;"",1,0)+IF(EA2167&lt;&gt;"",1,0)+IF(EB2167&lt;&gt;"",1,0)+IF(EE2167&lt;&gt;"",1,0)</f>
        <v>3</v>
      </c>
      <c r="BB2167" s="0" t="n">
        <f aca="false">AY2167*AX2167</f>
        <v>0</v>
      </c>
      <c r="BC2167" s="0" t="s">
        <v>155</v>
      </c>
      <c r="BD2167" s="0" t="s">
        <v>155</v>
      </c>
      <c r="BE2167" s="0" t="s">
        <v>155</v>
      </c>
      <c r="BG2167" s="0" t="s">
        <v>155</v>
      </c>
      <c r="BH2167" s="0" t="s">
        <v>155</v>
      </c>
      <c r="BI2167" s="0" t="s">
        <v>155</v>
      </c>
      <c r="BJ2167" s="0" t="s">
        <v>155</v>
      </c>
      <c r="BK2167" s="0" t="s">
        <v>155</v>
      </c>
      <c r="BL2167" s="0" t="s">
        <v>155</v>
      </c>
      <c r="BY2167" s="0" t="s">
        <v>144</v>
      </c>
      <c r="CA2167" s="0" t="s">
        <v>155</v>
      </c>
      <c r="CG2167" s="0" t="s">
        <v>155</v>
      </c>
      <c r="CK2167" s="0" t="s">
        <v>155</v>
      </c>
      <c r="CP2167" s="0" t="s">
        <v>155</v>
      </c>
      <c r="DC2167" s="0" t="s">
        <v>155</v>
      </c>
      <c r="DJ2167" s="0" t="s">
        <v>144</v>
      </c>
      <c r="DN2167" s="0" t="s">
        <v>155</v>
      </c>
      <c r="DS2167" s="0" t="s">
        <v>144</v>
      </c>
      <c r="DU2167" s="0" t="s">
        <v>155</v>
      </c>
      <c r="DW2167" s="0" t="s">
        <v>144</v>
      </c>
    </row>
    <row r="2168" customFormat="false" ht="13.8" hidden="false" customHeight="false" outlineLevel="0" collapsed="false">
      <c r="A2168" s="0" t="s">
        <v>9380</v>
      </c>
      <c r="B2168" s="0" t="n">
        <v>78</v>
      </c>
      <c r="C2168" s="0" t="n">
        <v>313101</v>
      </c>
      <c r="D2168" s="0" t="s">
        <v>9381</v>
      </c>
      <c r="E2168" s="0" t="s">
        <v>1721</v>
      </c>
      <c r="F2168" s="0" t="str">
        <f aca="false">CONCATENATE(D2169," ",LEFT(I2169,4),"T=",AW2169,"D=",AX2169,"R=",AY2169,"M=",AZ2169,"L=",BA2169,"B=",BB2169)</f>
        <v>GOLEN 1960T=17D=3R=0M=0L=6B=0</v>
      </c>
      <c r="I2168" s="0" t="s">
        <v>9382</v>
      </c>
      <c r="J2168" s="0" t="s">
        <v>5472</v>
      </c>
      <c r="K2168" s="0" t="s">
        <v>143</v>
      </c>
      <c r="M2168" s="0" t="str">
        <f aca="false">RIGHT(N2168,LEN(N2168)-FIND(" ",N2168))</f>
        <v>MONTCLAIR ST NE</v>
      </c>
      <c r="N2168" s="0" t="s">
        <v>9383</v>
      </c>
      <c r="P2168" s="0" t="s">
        <v>147</v>
      </c>
      <c r="Q2168" s="0" t="s">
        <v>148</v>
      </c>
      <c r="R2168" s="0" t="n">
        <v>44483</v>
      </c>
      <c r="AD2168" s="0" t="s">
        <v>149</v>
      </c>
      <c r="AE2168" s="0" t="s">
        <v>150</v>
      </c>
      <c r="AF2168" s="0" t="s">
        <v>151</v>
      </c>
      <c r="AH2168" s="0" t="n">
        <v>14</v>
      </c>
      <c r="AI2168" s="0" t="n">
        <v>11</v>
      </c>
      <c r="AN2168" s="0" t="s">
        <v>147</v>
      </c>
      <c r="AO2168" s="0" t="s">
        <v>152</v>
      </c>
      <c r="AP2168" s="0" t="s">
        <v>153</v>
      </c>
      <c r="AQ2168" s="0" t="n">
        <v>9</v>
      </c>
      <c r="AR2168" s="0" t="n">
        <v>64</v>
      </c>
      <c r="AS2168" s="0" t="n">
        <v>32</v>
      </c>
      <c r="AV2168" s="0" t="s">
        <v>154</v>
      </c>
      <c r="AW2168" s="0" t="n">
        <f aca="false">COUNTA($BC2168:$EG2168)</f>
        <v>12</v>
      </c>
      <c r="AX2168" s="0" t="n">
        <f aca="false">COUNTIF($BC2168:$EG2168,"D")</f>
        <v>1</v>
      </c>
      <c r="AY2168" s="0" t="n">
        <f aca="false">COUNTIF($BC2168:$EG2168,"R")</f>
        <v>1</v>
      </c>
      <c r="AZ2168" s="0" t="n">
        <f aca="false">IF(CC2168="D",1,0)+IF(CL2168="D",1,0)+IF(CW2168="D",1,0)+IF(DD2168="D",1,0)+IF(DJ2168="D",1,0)+IF(DO2168="D",1,0)+IF(DW2168="D",1,0)</f>
        <v>0</v>
      </c>
      <c r="BA2168" s="0" t="n">
        <f aca="false">IF(DH2168&lt;&gt;"",1,0)+IF(DI2168&lt;&gt;"",1,0)+IF(DK2168&lt;&gt;"",1,0)+IF(DM2168&lt;&gt;"",1,0)+IF(DN2168&lt;&gt;"",1,0)+IF(DO2168&lt;&gt;"",1,0)+IF(DQ2168&lt;&gt;"",1,0)+IF(DR2168&lt;&gt;"",1,0)+IF(DT2168&lt;&gt;"",1,0)+IF(DU2168&lt;&gt;"",1,0)+IF(DV2168&lt;&gt;"",1,0)+IF(DW2168&lt;&gt;"",1,0)+IF(DX2168&lt;&gt;"",1,0)+IF(DZ2168&lt;&gt;"",1,0)+IF(EA2168&lt;&gt;"",1,0)+IF(EB2168&lt;&gt;"",1,0)+IF(EE2168&lt;&gt;"",1,0)</f>
        <v>3</v>
      </c>
      <c r="BB2168" s="0" t="n">
        <f aca="false">AY2168*AX2168</f>
        <v>1</v>
      </c>
      <c r="BL2168" s="0" t="s">
        <v>155</v>
      </c>
      <c r="BS2168" s="0" t="s">
        <v>155</v>
      </c>
      <c r="BY2168" s="0" t="s">
        <v>144</v>
      </c>
      <c r="CN2168" s="0" t="s">
        <v>155</v>
      </c>
      <c r="CP2168" s="0" t="s">
        <v>155</v>
      </c>
      <c r="CY2168" s="0" t="s">
        <v>155</v>
      </c>
      <c r="CZ2168" s="0" t="s">
        <v>174</v>
      </c>
      <c r="DC2168" s="0" t="s">
        <v>155</v>
      </c>
      <c r="DI2168" s="0" t="s">
        <v>155</v>
      </c>
      <c r="DN2168" s="0" t="s">
        <v>155</v>
      </c>
      <c r="DU2168" s="0" t="s">
        <v>155</v>
      </c>
      <c r="EF2168" s="0" t="s">
        <v>155</v>
      </c>
    </row>
    <row r="2169" customFormat="false" ht="13.8" hidden="false" customHeight="false" outlineLevel="0" collapsed="false">
      <c r="A2169" s="0" t="s">
        <v>9384</v>
      </c>
      <c r="B2169" s="0" t="n">
        <v>78</v>
      </c>
      <c r="C2169" s="0" t="n">
        <v>269377</v>
      </c>
      <c r="D2169" s="0" t="s">
        <v>9385</v>
      </c>
      <c r="E2169" s="0" t="s">
        <v>220</v>
      </c>
      <c r="F2169" s="0" t="str">
        <f aca="false">CONCATENATE(D2170," ",LEFT(I2170,4),"T=",AW2170,"D=",AX2170,"R=",AY2170,"M=",AZ2170,"L=",BA2170,"B=",BB2170)</f>
        <v>MCCLEERY 1954T=17D=1R=0M=1L=2B=0</v>
      </c>
      <c r="G2169" s="0" t="s">
        <v>193</v>
      </c>
      <c r="I2169" s="0" t="s">
        <v>9386</v>
      </c>
      <c r="J2169" s="0" t="s">
        <v>5472</v>
      </c>
      <c r="K2169" s="0" t="s">
        <v>143</v>
      </c>
      <c r="L2169" s="0" t="s">
        <v>144</v>
      </c>
      <c r="M2169" s="0" t="str">
        <f aca="false">RIGHT(N2169,LEN(N2169)-FIND(" ",N2169))</f>
        <v>OAK KNOLL AVE NE</v>
      </c>
      <c r="N2169" s="0" t="s">
        <v>9387</v>
      </c>
      <c r="P2169" s="0" t="s">
        <v>147</v>
      </c>
      <c r="Q2169" s="0" t="s">
        <v>148</v>
      </c>
      <c r="R2169" s="0" t="n">
        <v>44483</v>
      </c>
      <c r="AD2169" s="0" t="s">
        <v>149</v>
      </c>
      <c r="AE2169" s="0" t="s">
        <v>150</v>
      </c>
      <c r="AF2169" s="0" t="s">
        <v>151</v>
      </c>
      <c r="AH2169" s="0" t="n">
        <v>14</v>
      </c>
      <c r="AI2169" s="0" t="n">
        <v>11</v>
      </c>
      <c r="AN2169" s="0" t="s">
        <v>147</v>
      </c>
      <c r="AO2169" s="0" t="s">
        <v>189</v>
      </c>
      <c r="AP2169" s="0" t="s">
        <v>190</v>
      </c>
      <c r="AQ2169" s="0" t="n">
        <v>9</v>
      </c>
      <c r="AR2169" s="0" t="n">
        <v>64</v>
      </c>
      <c r="AS2169" s="0" t="n">
        <v>32</v>
      </c>
      <c r="AV2169" s="0" t="s">
        <v>154</v>
      </c>
      <c r="AW2169" s="0" t="n">
        <f aca="false">COUNTA($BC2169:$EG2169)</f>
        <v>17</v>
      </c>
      <c r="AX2169" s="0" t="n">
        <f aca="false">COUNTIF($BC2169:$EG2169,"D")</f>
        <v>3</v>
      </c>
      <c r="AY2169" s="0" t="n">
        <f aca="false">COUNTIF($BC2169:$EG2169,"R")</f>
        <v>0</v>
      </c>
      <c r="AZ2169" s="0" t="n">
        <f aca="false">IF(CC2169="D",1,0)+IF(CL2169="D",1,0)+IF(CW2169="D",1,0)+IF(DD2169="D",1,0)+IF(DJ2169="D",1,0)+IF(DO2169="D",1,0)+IF(DW2169="D",1,0)</f>
        <v>0</v>
      </c>
      <c r="BA2169" s="0" t="n">
        <f aca="false">IF(DH2169&lt;&gt;"",1,0)+IF(DI2169&lt;&gt;"",1,0)+IF(DK2169&lt;&gt;"",1,0)+IF(DM2169&lt;&gt;"",1,0)+IF(DN2169&lt;&gt;"",1,0)+IF(DO2169&lt;&gt;"",1,0)+IF(DQ2169&lt;&gt;"",1,0)+IF(DR2169&lt;&gt;"",1,0)+IF(DT2169&lt;&gt;"",1,0)+IF(DU2169&lt;&gt;"",1,0)+IF(DV2169&lt;&gt;"",1,0)+IF(DW2169&lt;&gt;"",1,0)+IF(DX2169&lt;&gt;"",1,0)+IF(DZ2169&lt;&gt;"",1,0)+IF(EA2169&lt;&gt;"",1,0)+IF(EB2169&lt;&gt;"",1,0)+IF(EE2169&lt;&gt;"",1,0)</f>
        <v>6</v>
      </c>
      <c r="BB2169" s="0" t="n">
        <f aca="false">AY2169*AX2169</f>
        <v>0</v>
      </c>
      <c r="BD2169" s="0" t="s">
        <v>155</v>
      </c>
      <c r="BL2169" s="0" t="s">
        <v>155</v>
      </c>
      <c r="BP2169" s="0" t="s">
        <v>155</v>
      </c>
      <c r="BY2169" s="0" t="s">
        <v>144</v>
      </c>
      <c r="CA2169" s="0" t="s">
        <v>155</v>
      </c>
      <c r="CK2169" s="0" t="s">
        <v>155</v>
      </c>
      <c r="CP2169" s="0" t="s">
        <v>155</v>
      </c>
      <c r="CY2169" s="0" t="s">
        <v>155</v>
      </c>
      <c r="DC2169" s="0" t="s">
        <v>155</v>
      </c>
      <c r="DI2169" s="0" t="s">
        <v>155</v>
      </c>
      <c r="DN2169" s="0" t="s">
        <v>155</v>
      </c>
      <c r="DT2169" s="0" t="s">
        <v>144</v>
      </c>
      <c r="DU2169" s="0" t="s">
        <v>155</v>
      </c>
      <c r="DX2169" s="0" t="s">
        <v>155</v>
      </c>
      <c r="EA2169" s="0" t="s">
        <v>155</v>
      </c>
      <c r="ED2169" s="0" t="s">
        <v>144</v>
      </c>
      <c r="EF2169" s="0" t="s">
        <v>155</v>
      </c>
    </row>
    <row r="2170" customFormat="false" ht="13.8" hidden="false" customHeight="false" outlineLevel="0" collapsed="false">
      <c r="A2170" s="0" t="s">
        <v>9388</v>
      </c>
      <c r="B2170" s="0" t="n">
        <v>78</v>
      </c>
      <c r="C2170" s="0" t="n">
        <v>15692</v>
      </c>
      <c r="D2170" s="0" t="s">
        <v>9389</v>
      </c>
      <c r="E2170" s="0" t="s">
        <v>400</v>
      </c>
      <c r="F2170" s="0" t="str">
        <f aca="false">CONCATENATE(D2171," ",LEFT(I2171,4),"T=",AW2171,"D=",AX2171,"R=",AY2171,"M=",AZ2171,"L=",BA2171,"B=",BB2171)</f>
        <v>NADZADI 1949T=11D=2R=0M=0L=5B=0</v>
      </c>
      <c r="I2170" s="0" t="s">
        <v>9390</v>
      </c>
      <c r="J2170" s="0" t="s">
        <v>5472</v>
      </c>
      <c r="K2170" s="0" t="s">
        <v>143</v>
      </c>
      <c r="M2170" s="0" t="str">
        <f aca="false">RIGHT(N2170,LEN(N2170)-FIND(" ",N2170))</f>
        <v>CRESCENT DR NE</v>
      </c>
      <c r="N2170" s="0" t="s">
        <v>9391</v>
      </c>
      <c r="P2170" s="0" t="s">
        <v>147</v>
      </c>
      <c r="Q2170" s="0" t="s">
        <v>148</v>
      </c>
      <c r="R2170" s="0" t="n">
        <v>44483</v>
      </c>
      <c r="AD2170" s="0" t="s">
        <v>149</v>
      </c>
      <c r="AE2170" s="0" t="s">
        <v>150</v>
      </c>
      <c r="AF2170" s="0" t="s">
        <v>151</v>
      </c>
      <c r="AH2170" s="0" t="n">
        <v>14</v>
      </c>
      <c r="AI2170" s="0" t="n">
        <v>11</v>
      </c>
      <c r="AN2170" s="0" t="s">
        <v>147</v>
      </c>
      <c r="AO2170" s="0" t="s">
        <v>176</v>
      </c>
      <c r="AP2170" s="0" t="s">
        <v>177</v>
      </c>
      <c r="AQ2170" s="0" t="n">
        <v>9</v>
      </c>
      <c r="AR2170" s="0" t="n">
        <v>64</v>
      </c>
      <c r="AS2170" s="0" t="n">
        <v>32</v>
      </c>
      <c r="AV2170" s="0" t="s">
        <v>154</v>
      </c>
      <c r="AW2170" s="0" t="n">
        <f aca="false">COUNTA($BC2170:$EG2170)</f>
        <v>17</v>
      </c>
      <c r="AX2170" s="0" t="n">
        <f aca="false">COUNTIF($BC2170:$EG2170,"D")</f>
        <v>1</v>
      </c>
      <c r="AY2170" s="0" t="n">
        <f aca="false">COUNTIF($BC2170:$EG2170,"R")</f>
        <v>0</v>
      </c>
      <c r="AZ2170" s="0" t="n">
        <f aca="false">IF(CC2170="D",1,0)+IF(CL2170="D",1,0)+IF(CW2170="D",1,0)+IF(DD2170="D",1,0)+IF(DJ2170="D",1,0)+IF(DO2170="D",1,0)+IF(DW2170="D",1,0)</f>
        <v>1</v>
      </c>
      <c r="BA2170" s="0" t="n">
        <f aca="false">IF(DH2170&lt;&gt;"",1,0)+IF(DI2170&lt;&gt;"",1,0)+IF(DK2170&lt;&gt;"",1,0)+IF(DM2170&lt;&gt;"",1,0)+IF(DN2170&lt;&gt;"",1,0)+IF(DO2170&lt;&gt;"",1,0)+IF(DQ2170&lt;&gt;"",1,0)+IF(DR2170&lt;&gt;"",1,0)+IF(DT2170&lt;&gt;"",1,0)+IF(DU2170&lt;&gt;"",1,0)+IF(DV2170&lt;&gt;"",1,0)+IF(DW2170&lt;&gt;"",1,0)+IF(DX2170&lt;&gt;"",1,0)+IF(DZ2170&lt;&gt;"",1,0)+IF(EA2170&lt;&gt;"",1,0)+IF(EB2170&lt;&gt;"",1,0)+IF(EE2170&lt;&gt;"",1,0)</f>
        <v>2</v>
      </c>
      <c r="BB2170" s="0" t="n">
        <f aca="false">AY2170*AX2170</f>
        <v>0</v>
      </c>
      <c r="BD2170" s="0" t="s">
        <v>155</v>
      </c>
      <c r="BE2170" s="0" t="s">
        <v>155</v>
      </c>
      <c r="BJ2170" s="0" t="s">
        <v>155</v>
      </c>
      <c r="BK2170" s="0" t="s">
        <v>155</v>
      </c>
      <c r="BL2170" s="0" t="s">
        <v>155</v>
      </c>
      <c r="BP2170" s="0" t="s">
        <v>155</v>
      </c>
      <c r="BS2170" s="0" t="s">
        <v>155</v>
      </c>
      <c r="BV2170" s="0" t="s">
        <v>155</v>
      </c>
      <c r="CA2170" s="0" t="s">
        <v>155</v>
      </c>
      <c r="CK2170" s="0" t="s">
        <v>155</v>
      </c>
      <c r="CL2170" s="0" t="s">
        <v>144</v>
      </c>
      <c r="CN2170" s="0" t="s">
        <v>155</v>
      </c>
      <c r="CP2170" s="0" t="s">
        <v>155</v>
      </c>
      <c r="DC2170" s="0" t="s">
        <v>155</v>
      </c>
      <c r="DN2170" s="0" t="s">
        <v>155</v>
      </c>
      <c r="DU2170" s="0" t="s">
        <v>155</v>
      </c>
      <c r="EF2170" s="0" t="s">
        <v>155</v>
      </c>
    </row>
    <row r="2171" customFormat="false" ht="13.8" hidden="false" customHeight="false" outlineLevel="0" collapsed="false">
      <c r="A2171" s="0" t="s">
        <v>9392</v>
      </c>
      <c r="B2171" s="0" t="n">
        <v>78</v>
      </c>
      <c r="C2171" s="0" t="n">
        <v>398585</v>
      </c>
      <c r="D2171" s="0" t="s">
        <v>9393</v>
      </c>
      <c r="E2171" s="0" t="s">
        <v>1102</v>
      </c>
      <c r="F2171" s="0" t="str">
        <f aca="false">CONCATENATE(D2172," ",LEFT(I2172,4),"T=",AW2172,"D=",AX2172,"R=",AY2172,"M=",AZ2172,"L=",BA2172,"B=",BB2172)</f>
        <v>HILL 1963T=7D=1R=0M=0L=1B=0</v>
      </c>
      <c r="G2171" s="0" t="s">
        <v>185</v>
      </c>
      <c r="H2171" s="0" t="s">
        <v>401</v>
      </c>
      <c r="I2171" s="0" t="s">
        <v>9394</v>
      </c>
      <c r="J2171" s="0" t="s">
        <v>9395</v>
      </c>
      <c r="K2171" s="0" t="s">
        <v>143</v>
      </c>
      <c r="L2171" s="0" t="s">
        <v>144</v>
      </c>
      <c r="M2171" s="0" t="str">
        <f aca="false">RIGHT(N2171,LEN(N2171)-FIND(" ",N2171))</f>
        <v>WILLOW BROOK DR NE</v>
      </c>
      <c r="N2171" s="0" t="s">
        <v>9396</v>
      </c>
      <c r="P2171" s="0" t="s">
        <v>147</v>
      </c>
      <c r="Q2171" s="0" t="s">
        <v>148</v>
      </c>
      <c r="R2171" s="0" t="n">
        <v>44483</v>
      </c>
      <c r="AD2171" s="0" t="s">
        <v>149</v>
      </c>
      <c r="AE2171" s="0" t="s">
        <v>150</v>
      </c>
      <c r="AH2171" s="0" t="n">
        <v>14</v>
      </c>
      <c r="AI2171" s="0" t="n">
        <v>11</v>
      </c>
      <c r="AJ2171" s="0" t="s">
        <v>164</v>
      </c>
      <c r="AM2171" s="0" t="s">
        <v>165</v>
      </c>
      <c r="AN2171" s="0" t="s">
        <v>147</v>
      </c>
      <c r="AO2171" s="0" t="s">
        <v>166</v>
      </c>
      <c r="AP2171" s="0" t="s">
        <v>167</v>
      </c>
      <c r="AQ2171" s="0" t="n">
        <v>9</v>
      </c>
      <c r="AR2171" s="0" t="n">
        <v>64</v>
      </c>
      <c r="AS2171" s="0" t="n">
        <v>32</v>
      </c>
      <c r="AV2171" s="0" t="s">
        <v>154</v>
      </c>
      <c r="AW2171" s="0" t="n">
        <f aca="false">COUNTA($BC2171:$EG2171)</f>
        <v>11</v>
      </c>
      <c r="AX2171" s="0" t="n">
        <f aca="false">COUNTIF($BC2171:$EG2171,"D")</f>
        <v>2</v>
      </c>
      <c r="AY2171" s="0" t="n">
        <f aca="false">COUNTIF($BC2171:$EG2171,"R")</f>
        <v>0</v>
      </c>
      <c r="AZ2171" s="0" t="n">
        <f aca="false">IF(CC2171="D",1,0)+IF(CL2171="D",1,0)+IF(CW2171="D",1,0)+IF(DD2171="D",1,0)+IF(DJ2171="D",1,0)+IF(DO2171="D",1,0)+IF(DW2171="D",1,0)</f>
        <v>0</v>
      </c>
      <c r="BA2171" s="0" t="n">
        <f aca="false">IF(DH2171&lt;&gt;"",1,0)+IF(DI2171&lt;&gt;"",1,0)+IF(DK2171&lt;&gt;"",1,0)+IF(DM2171&lt;&gt;"",1,0)+IF(DN2171&lt;&gt;"",1,0)+IF(DO2171&lt;&gt;"",1,0)+IF(DQ2171&lt;&gt;"",1,0)+IF(DR2171&lt;&gt;"",1,0)+IF(DT2171&lt;&gt;"",1,0)+IF(DU2171&lt;&gt;"",1,0)+IF(DV2171&lt;&gt;"",1,0)+IF(DW2171&lt;&gt;"",1,0)+IF(DX2171&lt;&gt;"",1,0)+IF(DZ2171&lt;&gt;"",1,0)+IF(EA2171&lt;&gt;"",1,0)+IF(EB2171&lt;&gt;"",1,0)+IF(EE2171&lt;&gt;"",1,0)</f>
        <v>5</v>
      </c>
      <c r="BB2171" s="0" t="n">
        <f aca="false">AY2171*AX2171</f>
        <v>0</v>
      </c>
      <c r="CY2171" s="0" t="s">
        <v>155</v>
      </c>
      <c r="CZ2171" s="0" t="s">
        <v>144</v>
      </c>
      <c r="DC2171" s="0" t="s">
        <v>155</v>
      </c>
      <c r="DF2171" s="0" t="s">
        <v>155</v>
      </c>
      <c r="DI2171" s="0" t="s">
        <v>155</v>
      </c>
      <c r="DN2171" s="0" t="s">
        <v>155</v>
      </c>
      <c r="DU2171" s="0" t="s">
        <v>155</v>
      </c>
      <c r="DX2171" s="0" t="s">
        <v>155</v>
      </c>
      <c r="EA2171" s="0" t="s">
        <v>155</v>
      </c>
      <c r="ED2171" s="0" t="s">
        <v>144</v>
      </c>
      <c r="EF2171" s="0" t="s">
        <v>155</v>
      </c>
    </row>
    <row r="2172" customFormat="false" ht="13.8" hidden="false" customHeight="false" outlineLevel="0" collapsed="false">
      <c r="A2172" s="0" t="s">
        <v>9397</v>
      </c>
      <c r="B2172" s="0" t="n">
        <v>78</v>
      </c>
      <c r="C2172" s="0" t="n">
        <v>327205</v>
      </c>
      <c r="D2172" s="0" t="s">
        <v>8826</v>
      </c>
      <c r="E2172" s="0" t="s">
        <v>675</v>
      </c>
      <c r="F2172" s="0" t="str">
        <f aca="false">CONCATENATE(D2173," ",LEFT(I2173,4),"T=",AW2173,"D=",AX2173,"R=",AY2173,"M=",AZ2173,"L=",BA2173,"B=",BB2173)</f>
        <v>GREENE 1953T=13D=4R=0M=2L=4B=0</v>
      </c>
      <c r="G2172" s="0" t="s">
        <v>257</v>
      </c>
      <c r="I2172" s="0" t="s">
        <v>1004</v>
      </c>
      <c r="J2172" s="0" t="s">
        <v>5481</v>
      </c>
      <c r="K2172" s="0" t="s">
        <v>143</v>
      </c>
      <c r="M2172" s="0" t="str">
        <f aca="false">RIGHT(N2172,LEN(N2172)-FIND(" ",N2172))</f>
        <v>CLERMONT AVE NE</v>
      </c>
      <c r="N2172" s="0" t="s">
        <v>8829</v>
      </c>
      <c r="P2172" s="0" t="s">
        <v>147</v>
      </c>
      <c r="Q2172" s="0" t="s">
        <v>148</v>
      </c>
      <c r="R2172" s="0" t="n">
        <v>44483</v>
      </c>
      <c r="AD2172" s="0" t="s">
        <v>149</v>
      </c>
      <c r="AE2172" s="0" t="s">
        <v>150</v>
      </c>
      <c r="AF2172" s="0" t="s">
        <v>151</v>
      </c>
      <c r="AH2172" s="0" t="n">
        <v>14</v>
      </c>
      <c r="AI2172" s="0" t="n">
        <v>11</v>
      </c>
      <c r="AN2172" s="0" t="s">
        <v>147</v>
      </c>
      <c r="AO2172" s="0" t="s">
        <v>261</v>
      </c>
      <c r="AP2172" s="0" t="s">
        <v>262</v>
      </c>
      <c r="AQ2172" s="0" t="n">
        <v>9</v>
      </c>
      <c r="AR2172" s="0" t="n">
        <v>64</v>
      </c>
      <c r="AS2172" s="0" t="n">
        <v>32</v>
      </c>
      <c r="AV2172" s="0" t="s">
        <v>154</v>
      </c>
      <c r="AW2172" s="0" t="n">
        <f aca="false">COUNTA($BC2172:$EG2172)</f>
        <v>7</v>
      </c>
      <c r="AX2172" s="0" t="n">
        <f aca="false">COUNTIF($BC2172:$EG2172,"D")</f>
        <v>1</v>
      </c>
      <c r="AY2172" s="0" t="n">
        <f aca="false">COUNTIF($BC2172:$EG2172,"R")</f>
        <v>0</v>
      </c>
      <c r="AZ2172" s="0" t="n">
        <f aca="false">IF(CC2172="D",1,0)+IF(CL2172="D",1,0)+IF(CW2172="D",1,0)+IF(DD2172="D",1,0)+IF(DJ2172="D",1,0)+IF(DO2172="D",1,0)+IF(DW2172="D",1,0)</f>
        <v>0</v>
      </c>
      <c r="BA2172" s="0" t="n">
        <f aca="false">IF(DH2172&lt;&gt;"",1,0)+IF(DI2172&lt;&gt;"",1,0)+IF(DK2172&lt;&gt;"",1,0)+IF(DM2172&lt;&gt;"",1,0)+IF(DN2172&lt;&gt;"",1,0)+IF(DO2172&lt;&gt;"",1,0)+IF(DQ2172&lt;&gt;"",1,0)+IF(DR2172&lt;&gt;"",1,0)+IF(DT2172&lt;&gt;"",1,0)+IF(DU2172&lt;&gt;"",1,0)+IF(DV2172&lt;&gt;"",1,0)+IF(DW2172&lt;&gt;"",1,0)+IF(DX2172&lt;&gt;"",1,0)+IF(DZ2172&lt;&gt;"",1,0)+IF(EA2172&lt;&gt;"",1,0)+IF(EB2172&lt;&gt;"",1,0)+IF(EE2172&lt;&gt;"",1,0)</f>
        <v>1</v>
      </c>
      <c r="BB2172" s="0" t="n">
        <f aca="false">AY2172*AX2172</f>
        <v>0</v>
      </c>
      <c r="BL2172" s="0" t="s">
        <v>155</v>
      </c>
      <c r="CA2172" s="0" t="s">
        <v>155</v>
      </c>
      <c r="CP2172" s="0" t="s">
        <v>155</v>
      </c>
      <c r="CZ2172" s="0" t="s">
        <v>144</v>
      </c>
      <c r="DC2172" s="0" t="s">
        <v>155</v>
      </c>
      <c r="DN2172" s="0" t="s">
        <v>155</v>
      </c>
      <c r="EF2172" s="0" t="s">
        <v>155</v>
      </c>
    </row>
    <row r="2173" customFormat="false" ht="13.8" hidden="false" customHeight="false" outlineLevel="0" collapsed="false">
      <c r="A2173" s="0" t="s">
        <v>9398</v>
      </c>
      <c r="B2173" s="0" t="n">
        <v>78</v>
      </c>
      <c r="C2173" s="0" t="n">
        <v>280088</v>
      </c>
      <c r="D2173" s="0" t="s">
        <v>5006</v>
      </c>
      <c r="E2173" s="0" t="s">
        <v>813</v>
      </c>
      <c r="F2173" s="0" t="str">
        <f aca="false">CONCATENATE(D2174," ",LEFT(I2174,4),"T=",AW2174,"D=",AX2174,"R=",AY2174,"M=",AZ2174,"L=",BA2174,"B=",BB2174)</f>
        <v>WISE 1957T=17D=0R=1M=0L=1B=0</v>
      </c>
      <c r="G2173" s="0" t="s">
        <v>359</v>
      </c>
      <c r="I2173" s="0" t="s">
        <v>9399</v>
      </c>
      <c r="J2173" s="0" t="s">
        <v>5481</v>
      </c>
      <c r="K2173" s="0" t="s">
        <v>143</v>
      </c>
      <c r="L2173" s="0" t="s">
        <v>144</v>
      </c>
      <c r="M2173" s="0" t="str">
        <f aca="false">RIGHT(N2173,LEN(N2173)-FIND(" ",N2173))</f>
        <v>WILLARD AVE NE</v>
      </c>
      <c r="N2173" s="0" t="s">
        <v>9400</v>
      </c>
      <c r="P2173" s="0" t="s">
        <v>147</v>
      </c>
      <c r="Q2173" s="0" t="s">
        <v>148</v>
      </c>
      <c r="R2173" s="0" t="n">
        <v>44483</v>
      </c>
      <c r="AD2173" s="0" t="s">
        <v>149</v>
      </c>
      <c r="AE2173" s="0" t="s">
        <v>150</v>
      </c>
      <c r="AF2173" s="0" t="s">
        <v>151</v>
      </c>
      <c r="AH2173" s="0" t="n">
        <v>14</v>
      </c>
      <c r="AI2173" s="0" t="n">
        <v>11</v>
      </c>
      <c r="AN2173" s="0" t="s">
        <v>147</v>
      </c>
      <c r="AO2173" s="0" t="s">
        <v>176</v>
      </c>
      <c r="AP2173" s="0" t="s">
        <v>177</v>
      </c>
      <c r="AQ2173" s="0" t="n">
        <v>9</v>
      </c>
      <c r="AR2173" s="0" t="n">
        <v>64</v>
      </c>
      <c r="AS2173" s="0" t="n">
        <v>32</v>
      </c>
      <c r="AV2173" s="0" t="s">
        <v>154</v>
      </c>
      <c r="AW2173" s="0" t="n">
        <f aca="false">COUNTA($BC2173:$EG2173)</f>
        <v>13</v>
      </c>
      <c r="AX2173" s="0" t="n">
        <f aca="false">COUNTIF($BC2173:$EG2173,"D")</f>
        <v>4</v>
      </c>
      <c r="AY2173" s="0" t="n">
        <f aca="false">COUNTIF($BC2173:$EG2173,"R")</f>
        <v>0</v>
      </c>
      <c r="AZ2173" s="0" t="n">
        <f aca="false">IF(CC2173="D",1,0)+IF(CL2173="D",1,0)+IF(CW2173="D",1,0)+IF(DD2173="D",1,0)+IF(DJ2173="D",1,0)+IF(DO2173="D",1,0)+IF(DW2173="D",1,0)</f>
        <v>2</v>
      </c>
      <c r="BA2173" s="0" t="n">
        <f aca="false">IF(DH2173&lt;&gt;"",1,0)+IF(DI2173&lt;&gt;"",1,0)+IF(DK2173&lt;&gt;"",1,0)+IF(DM2173&lt;&gt;"",1,0)+IF(DN2173&lt;&gt;"",1,0)+IF(DO2173&lt;&gt;"",1,0)+IF(DQ2173&lt;&gt;"",1,0)+IF(DR2173&lt;&gt;"",1,0)+IF(DT2173&lt;&gt;"",1,0)+IF(DU2173&lt;&gt;"",1,0)+IF(DV2173&lt;&gt;"",1,0)+IF(DW2173&lt;&gt;"",1,0)+IF(DX2173&lt;&gt;"",1,0)+IF(DZ2173&lt;&gt;"",1,0)+IF(EA2173&lt;&gt;"",1,0)+IF(EB2173&lt;&gt;"",1,0)+IF(EE2173&lt;&gt;"",1,0)</f>
        <v>4</v>
      </c>
      <c r="BB2173" s="0" t="n">
        <f aca="false">AY2173*AX2173</f>
        <v>0</v>
      </c>
      <c r="BY2173" s="0" t="s">
        <v>144</v>
      </c>
      <c r="CA2173" s="0" t="s">
        <v>155</v>
      </c>
      <c r="CK2173" s="0" t="s">
        <v>155</v>
      </c>
      <c r="CL2173" s="0" t="s">
        <v>144</v>
      </c>
      <c r="CN2173" s="0" t="s">
        <v>155</v>
      </c>
      <c r="CP2173" s="0" t="s">
        <v>155</v>
      </c>
      <c r="CZ2173" s="0" t="s">
        <v>144</v>
      </c>
      <c r="DC2173" s="0" t="s">
        <v>155</v>
      </c>
      <c r="DI2173" s="0" t="s">
        <v>155</v>
      </c>
      <c r="DN2173" s="0" t="s">
        <v>155</v>
      </c>
      <c r="DU2173" s="0" t="s">
        <v>155</v>
      </c>
      <c r="DW2173" s="0" t="s">
        <v>144</v>
      </c>
      <c r="EF2173" s="0" t="s">
        <v>155</v>
      </c>
    </row>
    <row r="2174" customFormat="false" ht="13.8" hidden="false" customHeight="false" outlineLevel="0" collapsed="false">
      <c r="A2174" s="0" t="s">
        <v>9401</v>
      </c>
      <c r="B2174" s="0" t="n">
        <v>78</v>
      </c>
      <c r="C2174" s="0" t="n">
        <v>236692</v>
      </c>
      <c r="D2174" s="0" t="s">
        <v>9402</v>
      </c>
      <c r="E2174" s="0" t="s">
        <v>3728</v>
      </c>
      <c r="F2174" s="0" t="str">
        <f aca="false">CONCATENATE(D2175," ",LEFT(I2175,4),"T=",AW2175,"D=",AX2175,"R=",AY2175,"M=",AZ2175,"L=",BA2175,"B=",BB2175)</f>
        <v>DOWNING 1964T=2D=0R=0M=0L=0B=0</v>
      </c>
      <c r="G2174" s="0" t="s">
        <v>725</v>
      </c>
      <c r="I2174" s="0" t="s">
        <v>9403</v>
      </c>
      <c r="J2174" s="0" t="s">
        <v>5481</v>
      </c>
      <c r="K2174" s="0" t="s">
        <v>143</v>
      </c>
      <c r="M2174" s="0" t="str">
        <f aca="false">RIGHT(N2174,LEN(N2174)-FIND(" ",N2174))</f>
        <v>QUARRY LN NE</v>
      </c>
      <c r="N2174" s="0" t="s">
        <v>821</v>
      </c>
      <c r="O2174" s="0" t="s">
        <v>2831</v>
      </c>
      <c r="P2174" s="0" t="s">
        <v>147</v>
      </c>
      <c r="Q2174" s="0" t="s">
        <v>148</v>
      </c>
      <c r="R2174" s="0" t="n">
        <v>44483</v>
      </c>
      <c r="AD2174" s="0" t="s">
        <v>149</v>
      </c>
      <c r="AE2174" s="0" t="s">
        <v>150</v>
      </c>
      <c r="AH2174" s="0" t="n">
        <v>14</v>
      </c>
      <c r="AI2174" s="0" t="n">
        <v>11</v>
      </c>
      <c r="AJ2174" s="0" t="s">
        <v>164</v>
      </c>
      <c r="AM2174" s="0" t="s">
        <v>165</v>
      </c>
      <c r="AN2174" s="0" t="s">
        <v>147</v>
      </c>
      <c r="AO2174" s="0" t="s">
        <v>176</v>
      </c>
      <c r="AP2174" s="0" t="s">
        <v>177</v>
      </c>
      <c r="AQ2174" s="0" t="n">
        <v>9</v>
      </c>
      <c r="AR2174" s="0" t="n">
        <v>64</v>
      </c>
      <c r="AS2174" s="0" t="n">
        <v>32</v>
      </c>
      <c r="AV2174" s="0" t="s">
        <v>154</v>
      </c>
      <c r="AW2174" s="0" t="n">
        <f aca="false">COUNTA($BC2174:$EG2174)</f>
        <v>17</v>
      </c>
      <c r="AX2174" s="0" t="n">
        <f aca="false">COUNTIF($BC2174:$EG2174,"D")</f>
        <v>0</v>
      </c>
      <c r="AY2174" s="0" t="n">
        <f aca="false">COUNTIF($BC2174:$EG2174,"R")</f>
        <v>1</v>
      </c>
      <c r="AZ2174" s="0" t="n">
        <f aca="false">IF(CC2174="D",1,0)+IF(CL2174="D",1,0)+IF(CW2174="D",1,0)+IF(DD2174="D",1,0)+IF(DJ2174="D",1,0)+IF(DO2174="D",1,0)+IF(DW2174="D",1,0)</f>
        <v>0</v>
      </c>
      <c r="BA2174" s="0" t="n">
        <f aca="false">IF(DH2174&lt;&gt;"",1,0)+IF(DI2174&lt;&gt;"",1,0)+IF(DK2174&lt;&gt;"",1,0)+IF(DM2174&lt;&gt;"",1,0)+IF(DN2174&lt;&gt;"",1,0)+IF(DO2174&lt;&gt;"",1,0)+IF(DQ2174&lt;&gt;"",1,0)+IF(DR2174&lt;&gt;"",1,0)+IF(DT2174&lt;&gt;"",1,0)+IF(DU2174&lt;&gt;"",1,0)+IF(DV2174&lt;&gt;"",1,0)+IF(DW2174&lt;&gt;"",1,0)+IF(DX2174&lt;&gt;"",1,0)+IF(DZ2174&lt;&gt;"",1,0)+IF(EA2174&lt;&gt;"",1,0)+IF(EB2174&lt;&gt;"",1,0)+IF(EE2174&lt;&gt;"",1,0)</f>
        <v>1</v>
      </c>
      <c r="BB2174" s="0" t="n">
        <f aca="false">AY2174*AX2174</f>
        <v>0</v>
      </c>
      <c r="BC2174" s="0" t="s">
        <v>155</v>
      </c>
      <c r="BD2174" s="0" t="s">
        <v>155</v>
      </c>
      <c r="BE2174" s="0" t="s">
        <v>155</v>
      </c>
      <c r="BH2174" s="0" t="s">
        <v>155</v>
      </c>
      <c r="BJ2174" s="0" t="s">
        <v>155</v>
      </c>
      <c r="BL2174" s="0" t="s">
        <v>155</v>
      </c>
      <c r="BP2174" s="0" t="s">
        <v>155</v>
      </c>
      <c r="BS2174" s="0" t="s">
        <v>155</v>
      </c>
      <c r="CA2174" s="0" t="s">
        <v>155</v>
      </c>
      <c r="CN2174" s="0" t="s">
        <v>155</v>
      </c>
      <c r="CP2174" s="0" t="s">
        <v>155</v>
      </c>
      <c r="CY2174" s="0" t="s">
        <v>155</v>
      </c>
      <c r="CZ2174" s="0" t="s">
        <v>174</v>
      </c>
      <c r="DC2174" s="0" t="s">
        <v>155</v>
      </c>
      <c r="DL2174" s="0" t="s">
        <v>155</v>
      </c>
      <c r="DN2174" s="0" t="s">
        <v>155</v>
      </c>
      <c r="EF2174" s="0" t="s">
        <v>155</v>
      </c>
    </row>
    <row r="2175" customFormat="false" ht="13.8" hidden="false" customHeight="false" outlineLevel="0" collapsed="false">
      <c r="A2175" s="0" t="s">
        <v>9404</v>
      </c>
      <c r="B2175" s="0" t="n">
        <v>78</v>
      </c>
      <c r="C2175" s="0" t="n">
        <v>386170</v>
      </c>
      <c r="D2175" s="0" t="s">
        <v>920</v>
      </c>
      <c r="E2175" s="0" t="s">
        <v>5832</v>
      </c>
      <c r="F2175" s="0" t="str">
        <f aca="false">CONCATENATE(D2176," ",LEFT(I2176,4),"T=",AW2176,"D=",AX2176,"R=",AY2176,"M=",AZ2176,"L=",BA2176,"B=",BB2176)</f>
        <v>LEWIS 1942T=11D=1R=1M=0L=2B=1</v>
      </c>
      <c r="G2175" s="0" t="s">
        <v>250</v>
      </c>
      <c r="I2175" s="0" t="s">
        <v>9405</v>
      </c>
      <c r="J2175" s="0" t="s">
        <v>5481</v>
      </c>
      <c r="K2175" s="0" t="s">
        <v>239</v>
      </c>
      <c r="M2175" s="0" t="str">
        <f aca="false">RIGHT(N2175,LEN(N2175)-FIND(" ",N2175))</f>
        <v>CITADEL DR NE</v>
      </c>
      <c r="N2175" s="0" t="s">
        <v>7824</v>
      </c>
      <c r="P2175" s="0" t="s">
        <v>147</v>
      </c>
      <c r="Q2175" s="0" t="s">
        <v>148</v>
      </c>
      <c r="R2175" s="0" t="n">
        <v>44483</v>
      </c>
      <c r="AD2175" s="0" t="s">
        <v>149</v>
      </c>
      <c r="AE2175" s="0" t="s">
        <v>150</v>
      </c>
      <c r="AH2175" s="0" t="n">
        <v>14</v>
      </c>
      <c r="AI2175" s="0" t="n">
        <v>11</v>
      </c>
      <c r="AJ2175" s="0" t="s">
        <v>164</v>
      </c>
      <c r="AM2175" s="0" t="s">
        <v>165</v>
      </c>
      <c r="AN2175" s="0" t="s">
        <v>147</v>
      </c>
      <c r="AO2175" s="0" t="s">
        <v>166</v>
      </c>
      <c r="AP2175" s="0" t="s">
        <v>167</v>
      </c>
      <c r="AQ2175" s="0" t="n">
        <v>9</v>
      </c>
      <c r="AR2175" s="0" t="n">
        <v>64</v>
      </c>
      <c r="AS2175" s="0" t="n">
        <v>32</v>
      </c>
      <c r="AV2175" s="0" t="s">
        <v>154</v>
      </c>
      <c r="AW2175" s="0" t="n">
        <f aca="false">COUNTA($BC2175:$EG2175)</f>
        <v>2</v>
      </c>
      <c r="AX2175" s="0" t="n">
        <f aca="false">COUNTIF($BC2175:$EG2175,"D")</f>
        <v>0</v>
      </c>
      <c r="AY2175" s="0" t="n">
        <f aca="false">COUNTIF($BC2175:$EG2175,"R")</f>
        <v>0</v>
      </c>
      <c r="AZ2175" s="0" t="n">
        <f aca="false">IF(CC2175="D",1,0)+IF(CL2175="D",1,0)+IF(CW2175="D",1,0)+IF(DD2175="D",1,0)+IF(DJ2175="D",1,0)+IF(DO2175="D",1,0)+IF(DW2175="D",1,0)</f>
        <v>0</v>
      </c>
      <c r="BA2175" s="0" t="n">
        <f aca="false">IF(DH2175&lt;&gt;"",1,0)+IF(DI2175&lt;&gt;"",1,0)+IF(DK2175&lt;&gt;"",1,0)+IF(DM2175&lt;&gt;"",1,0)+IF(DN2175&lt;&gt;"",1,0)+IF(DO2175&lt;&gt;"",1,0)+IF(DQ2175&lt;&gt;"",1,0)+IF(DR2175&lt;&gt;"",1,0)+IF(DT2175&lt;&gt;"",1,0)+IF(DU2175&lt;&gt;"",1,0)+IF(DV2175&lt;&gt;"",1,0)+IF(DW2175&lt;&gt;"",1,0)+IF(DX2175&lt;&gt;"",1,0)+IF(DZ2175&lt;&gt;"",1,0)+IF(EA2175&lt;&gt;"",1,0)+IF(EB2175&lt;&gt;"",1,0)+IF(EE2175&lt;&gt;"",1,0)</f>
        <v>0</v>
      </c>
      <c r="BB2175" s="0" t="n">
        <f aca="false">AY2175*AX2175</f>
        <v>0</v>
      </c>
      <c r="CP2175" s="0" t="s">
        <v>155</v>
      </c>
      <c r="DC2175" s="0" t="s">
        <v>155</v>
      </c>
    </row>
    <row r="2176" customFormat="false" ht="13.8" hidden="false" customHeight="false" outlineLevel="0" collapsed="false">
      <c r="A2176" s="0" t="s">
        <v>9406</v>
      </c>
      <c r="B2176" s="0" t="n">
        <v>78</v>
      </c>
      <c r="C2176" s="0" t="n">
        <v>87152</v>
      </c>
      <c r="D2176" s="0" t="s">
        <v>219</v>
      </c>
      <c r="E2176" s="0" t="s">
        <v>675</v>
      </c>
      <c r="F2176" s="0" t="str">
        <f aca="false">CONCATENATE(D2177," ",LEFT(I2177,4),"T=",AW2177,"D=",AX2177,"R=",AY2177,"M=",AZ2177,"L=",BA2177,"B=",BB2177)</f>
        <v>HAGGERTY 1971T=12D=0R=1M=0L=6B=0</v>
      </c>
      <c r="G2176" s="0" t="s">
        <v>257</v>
      </c>
      <c r="I2176" s="0" t="s">
        <v>7235</v>
      </c>
      <c r="J2176" s="0" t="s">
        <v>5481</v>
      </c>
      <c r="K2176" s="0" t="s">
        <v>143</v>
      </c>
      <c r="M2176" s="0" t="str">
        <f aca="false">RIGHT(N2176,LEN(N2176)-FIND(" ",N2176))</f>
        <v>WILLOW BROOK DR NE</v>
      </c>
      <c r="N2176" s="0" t="s">
        <v>8169</v>
      </c>
      <c r="P2176" s="0" t="s">
        <v>147</v>
      </c>
      <c r="Q2176" s="0" t="s">
        <v>148</v>
      </c>
      <c r="R2176" s="0" t="n">
        <v>44483</v>
      </c>
      <c r="AD2176" s="0" t="s">
        <v>149</v>
      </c>
      <c r="AE2176" s="0" t="s">
        <v>150</v>
      </c>
      <c r="AH2176" s="0" t="n">
        <v>14</v>
      </c>
      <c r="AI2176" s="0" t="n">
        <v>11</v>
      </c>
      <c r="AJ2176" s="0" t="s">
        <v>164</v>
      </c>
      <c r="AM2176" s="0" t="s">
        <v>165</v>
      </c>
      <c r="AN2176" s="0" t="s">
        <v>147</v>
      </c>
      <c r="AO2176" s="0" t="s">
        <v>166</v>
      </c>
      <c r="AP2176" s="0" t="s">
        <v>167</v>
      </c>
      <c r="AQ2176" s="0" t="n">
        <v>9</v>
      </c>
      <c r="AR2176" s="0" t="n">
        <v>64</v>
      </c>
      <c r="AS2176" s="0" t="n">
        <v>32</v>
      </c>
      <c r="AV2176" s="0" t="s">
        <v>154</v>
      </c>
      <c r="AW2176" s="0" t="n">
        <f aca="false">COUNTA($BC2176:$EG2176)</f>
        <v>11</v>
      </c>
      <c r="AX2176" s="0" t="n">
        <f aca="false">COUNTIF($BC2176:$EG2176,"D")</f>
        <v>1</v>
      </c>
      <c r="AY2176" s="0" t="n">
        <f aca="false">COUNTIF($BC2176:$EG2176,"R")</f>
        <v>1</v>
      </c>
      <c r="AZ2176" s="0" t="n">
        <f aca="false">IF(CC2176="D",1,0)+IF(CL2176="D",1,0)+IF(CW2176="D",1,0)+IF(DD2176="D",1,0)+IF(DJ2176="D",1,0)+IF(DO2176="D",1,0)+IF(DW2176="D",1,0)</f>
        <v>0</v>
      </c>
      <c r="BA2176" s="0" t="n">
        <f aca="false">IF(DH2176&lt;&gt;"",1,0)+IF(DI2176&lt;&gt;"",1,0)+IF(DK2176&lt;&gt;"",1,0)+IF(DM2176&lt;&gt;"",1,0)+IF(DN2176&lt;&gt;"",1,0)+IF(DO2176&lt;&gt;"",1,0)+IF(DQ2176&lt;&gt;"",1,0)+IF(DR2176&lt;&gt;"",1,0)+IF(DT2176&lt;&gt;"",1,0)+IF(DU2176&lt;&gt;"",1,0)+IF(DV2176&lt;&gt;"",1,0)+IF(DW2176&lt;&gt;"",1,0)+IF(DX2176&lt;&gt;"",1,0)+IF(DZ2176&lt;&gt;"",1,0)+IF(EA2176&lt;&gt;"",1,0)+IF(EB2176&lt;&gt;"",1,0)+IF(EE2176&lt;&gt;"",1,0)</f>
        <v>2</v>
      </c>
      <c r="BB2176" s="0" t="n">
        <f aca="false">AY2176*AX2176</f>
        <v>1</v>
      </c>
      <c r="BD2176" s="0" t="s">
        <v>155</v>
      </c>
      <c r="BL2176" s="0" t="s">
        <v>155</v>
      </c>
      <c r="BY2176" s="0" t="s">
        <v>144</v>
      </c>
      <c r="CA2176" s="0" t="s">
        <v>155</v>
      </c>
      <c r="CN2176" s="0" t="s">
        <v>155</v>
      </c>
      <c r="CP2176" s="0" t="s">
        <v>155</v>
      </c>
      <c r="CZ2176" s="0" t="s">
        <v>174</v>
      </c>
      <c r="DC2176" s="0" t="s">
        <v>155</v>
      </c>
      <c r="DI2176" s="0" t="s">
        <v>155</v>
      </c>
      <c r="DN2176" s="0" t="s">
        <v>155</v>
      </c>
      <c r="EF2176" s="0" t="s">
        <v>155</v>
      </c>
    </row>
    <row r="2177" customFormat="false" ht="13.8" hidden="false" customHeight="false" outlineLevel="0" collapsed="false">
      <c r="A2177" s="0" t="s">
        <v>9407</v>
      </c>
      <c r="B2177" s="0" t="n">
        <v>78</v>
      </c>
      <c r="C2177" s="0" t="n">
        <v>333121</v>
      </c>
      <c r="D2177" s="0" t="s">
        <v>9408</v>
      </c>
      <c r="E2177" s="0" t="s">
        <v>5916</v>
      </c>
      <c r="F2177" s="0" t="str">
        <f aca="false">CONCATENATE(D2178," ",LEFT(I2178,4),"T=",AW2178,"D=",AX2178,"R=",AY2178,"M=",AZ2178,"L=",BA2178,"B=",BB2178)</f>
        <v>MARTINEZ 1966T=16D=0R=0M=0L=3B=0</v>
      </c>
      <c r="G2177" s="0" t="s">
        <v>1080</v>
      </c>
      <c r="I2177" s="0" t="s">
        <v>9409</v>
      </c>
      <c r="J2177" s="0" t="s">
        <v>5488</v>
      </c>
      <c r="K2177" s="0" t="s">
        <v>143</v>
      </c>
      <c r="L2177" s="0" t="s">
        <v>174</v>
      </c>
      <c r="M2177" s="0" t="str">
        <f aca="false">RIGHT(N2177,LEN(N2177)-FIND(" ",N2177))</f>
        <v>ATLANTIC ST NE</v>
      </c>
      <c r="N2177" s="0" t="s">
        <v>9410</v>
      </c>
      <c r="P2177" s="0" t="s">
        <v>147</v>
      </c>
      <c r="Q2177" s="0" t="s">
        <v>148</v>
      </c>
      <c r="R2177" s="0" t="n">
        <v>44483</v>
      </c>
      <c r="AD2177" s="0" t="s">
        <v>149</v>
      </c>
      <c r="AE2177" s="0" t="s">
        <v>150</v>
      </c>
      <c r="AF2177" s="0" t="s">
        <v>151</v>
      </c>
      <c r="AH2177" s="0" t="n">
        <v>14</v>
      </c>
      <c r="AI2177" s="0" t="n">
        <v>11</v>
      </c>
      <c r="AN2177" s="0" t="s">
        <v>147</v>
      </c>
      <c r="AO2177" s="0" t="s">
        <v>261</v>
      </c>
      <c r="AP2177" s="0" t="s">
        <v>262</v>
      </c>
      <c r="AQ2177" s="0" t="n">
        <v>9</v>
      </c>
      <c r="AR2177" s="0" t="n">
        <v>64</v>
      </c>
      <c r="AS2177" s="0" t="n">
        <v>32</v>
      </c>
      <c r="AV2177" s="0" t="s">
        <v>154</v>
      </c>
      <c r="AW2177" s="0" t="n">
        <f aca="false">COUNTA($BC2177:$EG2177)</f>
        <v>12</v>
      </c>
      <c r="AX2177" s="0" t="n">
        <f aca="false">COUNTIF($BC2177:$EG2177,"D")</f>
        <v>0</v>
      </c>
      <c r="AY2177" s="0" t="n">
        <f aca="false">COUNTIF($BC2177:$EG2177,"R")</f>
        <v>1</v>
      </c>
      <c r="AZ2177" s="0" t="n">
        <f aca="false">IF(CC2177="D",1,0)+IF(CL2177="D",1,0)+IF(CW2177="D",1,0)+IF(DD2177="D",1,0)+IF(DJ2177="D",1,0)+IF(DO2177="D",1,0)+IF(DW2177="D",1,0)</f>
        <v>0</v>
      </c>
      <c r="BA2177" s="0" t="n">
        <f aca="false">IF(DH2177&lt;&gt;"",1,0)+IF(DI2177&lt;&gt;"",1,0)+IF(DK2177&lt;&gt;"",1,0)+IF(DM2177&lt;&gt;"",1,0)+IF(DN2177&lt;&gt;"",1,0)+IF(DO2177&lt;&gt;"",1,0)+IF(DQ2177&lt;&gt;"",1,0)+IF(DR2177&lt;&gt;"",1,0)+IF(DT2177&lt;&gt;"",1,0)+IF(DU2177&lt;&gt;"",1,0)+IF(DV2177&lt;&gt;"",1,0)+IF(DW2177&lt;&gt;"",1,0)+IF(DX2177&lt;&gt;"",1,0)+IF(DZ2177&lt;&gt;"",1,0)+IF(EA2177&lt;&gt;"",1,0)+IF(EB2177&lt;&gt;"",1,0)+IF(EE2177&lt;&gt;"",1,0)</f>
        <v>6</v>
      </c>
      <c r="BB2177" s="0" t="n">
        <f aca="false">AY2177*AX2177</f>
        <v>0</v>
      </c>
      <c r="BL2177" s="0" t="s">
        <v>155</v>
      </c>
      <c r="CN2177" s="0" t="s">
        <v>155</v>
      </c>
      <c r="CP2177" s="0" t="s">
        <v>155</v>
      </c>
      <c r="DC2177" s="0" t="s">
        <v>155</v>
      </c>
      <c r="DN2177" s="0" t="s">
        <v>155</v>
      </c>
      <c r="DR2177" s="0" t="s">
        <v>155</v>
      </c>
      <c r="DU2177" s="0" t="s">
        <v>155</v>
      </c>
      <c r="DW2177" s="0" t="s">
        <v>155</v>
      </c>
      <c r="DX2177" s="0" t="s">
        <v>155</v>
      </c>
      <c r="EA2177" s="0" t="s">
        <v>155</v>
      </c>
      <c r="ED2177" s="0" t="s">
        <v>174</v>
      </c>
      <c r="EF2177" s="0" t="s">
        <v>155</v>
      </c>
    </row>
    <row r="2178" customFormat="false" ht="13.8" hidden="false" customHeight="false" outlineLevel="0" collapsed="false">
      <c r="A2178" s="0" t="s">
        <v>9411</v>
      </c>
      <c r="B2178" s="0" t="n">
        <v>78</v>
      </c>
      <c r="C2178" s="0" t="n">
        <v>187573</v>
      </c>
      <c r="D2178" s="0" t="s">
        <v>9412</v>
      </c>
      <c r="E2178" s="0" t="s">
        <v>179</v>
      </c>
      <c r="F2178" s="0" t="str">
        <f aca="false">CONCATENATE(D2179," ",LEFT(I2179,4),"T=",AW2179,"D=",AX2179,"R=",AY2179,"M=",AZ2179,"L=",BA2179,"B=",BB2179)</f>
        <v>MARTINEZ 1943T=15D=0R=0M=0L=2B=0</v>
      </c>
      <c r="G2178" s="0" t="s">
        <v>842</v>
      </c>
      <c r="I2178" s="0" t="s">
        <v>9413</v>
      </c>
      <c r="J2178" s="0" t="s">
        <v>5488</v>
      </c>
      <c r="K2178" s="0" t="s">
        <v>143</v>
      </c>
      <c r="M2178" s="0" t="str">
        <f aca="false">RIGHT(N2178,LEN(N2178)-FIND(" ",N2178))</f>
        <v>LAIRD AVE NE</v>
      </c>
      <c r="N2178" s="0" t="s">
        <v>9414</v>
      </c>
      <c r="P2178" s="0" t="s">
        <v>147</v>
      </c>
      <c r="Q2178" s="0" t="s">
        <v>148</v>
      </c>
      <c r="R2178" s="0" t="n">
        <v>44483</v>
      </c>
      <c r="AD2178" s="0" t="s">
        <v>149</v>
      </c>
      <c r="AE2178" s="0" t="s">
        <v>150</v>
      </c>
      <c r="AF2178" s="0" t="s">
        <v>151</v>
      </c>
      <c r="AH2178" s="0" t="n">
        <v>14</v>
      </c>
      <c r="AI2178" s="0" t="n">
        <v>11</v>
      </c>
      <c r="AN2178" s="0" t="s">
        <v>147</v>
      </c>
      <c r="AO2178" s="0" t="s">
        <v>261</v>
      </c>
      <c r="AP2178" s="0" t="s">
        <v>262</v>
      </c>
      <c r="AQ2178" s="0" t="n">
        <v>9</v>
      </c>
      <c r="AR2178" s="0" t="n">
        <v>64</v>
      </c>
      <c r="AS2178" s="0" t="n">
        <v>32</v>
      </c>
      <c r="AV2178" s="0" t="s">
        <v>154</v>
      </c>
      <c r="AW2178" s="0" t="n">
        <f aca="false">COUNTA($BC2178:$EG2178)</f>
        <v>16</v>
      </c>
      <c r="AX2178" s="0" t="n">
        <f aca="false">COUNTIF($BC2178:$EG2178,"D")</f>
        <v>0</v>
      </c>
      <c r="AY2178" s="0" t="n">
        <f aca="false">COUNTIF($BC2178:$EG2178,"R")</f>
        <v>0</v>
      </c>
      <c r="AZ2178" s="0" t="n">
        <f aca="false">IF(CC2178="D",1,0)+IF(CL2178="D",1,0)+IF(CW2178="D",1,0)+IF(DD2178="D",1,0)+IF(DJ2178="D",1,0)+IF(DO2178="D",1,0)+IF(DW2178="D",1,0)</f>
        <v>0</v>
      </c>
      <c r="BA2178" s="0" t="n">
        <f aca="false">IF(DH2178&lt;&gt;"",1,0)+IF(DI2178&lt;&gt;"",1,0)+IF(DK2178&lt;&gt;"",1,0)+IF(DM2178&lt;&gt;"",1,0)+IF(DN2178&lt;&gt;"",1,0)+IF(DO2178&lt;&gt;"",1,0)+IF(DQ2178&lt;&gt;"",1,0)+IF(DR2178&lt;&gt;"",1,0)+IF(DT2178&lt;&gt;"",1,0)+IF(DU2178&lt;&gt;"",1,0)+IF(DV2178&lt;&gt;"",1,0)+IF(DW2178&lt;&gt;"",1,0)+IF(DX2178&lt;&gt;"",1,0)+IF(DZ2178&lt;&gt;"",1,0)+IF(EA2178&lt;&gt;"",1,0)+IF(EB2178&lt;&gt;"",1,0)+IF(EE2178&lt;&gt;"",1,0)</f>
        <v>3</v>
      </c>
      <c r="BB2178" s="0" t="n">
        <f aca="false">AY2178*AX2178</f>
        <v>0</v>
      </c>
      <c r="BD2178" s="0" t="s">
        <v>155</v>
      </c>
      <c r="BG2178" s="0" t="s">
        <v>155</v>
      </c>
      <c r="BH2178" s="0" t="s">
        <v>155</v>
      </c>
      <c r="BJ2178" s="0" t="s">
        <v>155</v>
      </c>
      <c r="BL2178" s="0" t="s">
        <v>155</v>
      </c>
      <c r="BR2178" s="0" t="s">
        <v>155</v>
      </c>
      <c r="BS2178" s="0" t="s">
        <v>155</v>
      </c>
      <c r="CA2178" s="0" t="s">
        <v>155</v>
      </c>
      <c r="CG2178" s="0" t="s">
        <v>155</v>
      </c>
      <c r="CK2178" s="0" t="s">
        <v>155</v>
      </c>
      <c r="CP2178" s="0" t="s">
        <v>155</v>
      </c>
      <c r="DC2178" s="0" t="s">
        <v>155</v>
      </c>
      <c r="DN2178" s="0" t="s">
        <v>155</v>
      </c>
      <c r="DU2178" s="0" t="s">
        <v>155</v>
      </c>
      <c r="EA2178" s="0" t="s">
        <v>155</v>
      </c>
      <c r="EF2178" s="0" t="s">
        <v>155</v>
      </c>
    </row>
    <row r="2179" customFormat="false" ht="13.8" hidden="false" customHeight="false" outlineLevel="0" collapsed="false">
      <c r="A2179" s="0" t="s">
        <v>9415</v>
      </c>
      <c r="B2179" s="0" t="n">
        <v>78</v>
      </c>
      <c r="C2179" s="0" t="n">
        <v>7447</v>
      </c>
      <c r="D2179" s="0" t="s">
        <v>9412</v>
      </c>
      <c r="E2179" s="0" t="s">
        <v>9416</v>
      </c>
      <c r="F2179" s="0" t="str">
        <f aca="false">CONCATENATE(D2180," ",LEFT(I2180,4),"T=",AW2180,"D=",AX2180,"R=",AY2180,"M=",AZ2180,"L=",BA2180,"B=",BB2180)</f>
        <v>MARTINEZ 1941T=16D=2R=0M=1L=3B=0</v>
      </c>
      <c r="G2179" s="0" t="s">
        <v>174</v>
      </c>
      <c r="I2179" s="0" t="s">
        <v>9417</v>
      </c>
      <c r="J2179" s="0" t="s">
        <v>5488</v>
      </c>
      <c r="K2179" s="0" t="s">
        <v>143</v>
      </c>
      <c r="M2179" s="0" t="str">
        <f aca="false">RIGHT(N2179,LEN(N2179)-FIND(" ",N2179))</f>
        <v>LAIRD AVE NE</v>
      </c>
      <c r="N2179" s="0" t="s">
        <v>9414</v>
      </c>
      <c r="P2179" s="0" t="s">
        <v>147</v>
      </c>
      <c r="Q2179" s="0" t="s">
        <v>148</v>
      </c>
      <c r="R2179" s="0" t="n">
        <v>44483</v>
      </c>
      <c r="AD2179" s="0" t="s">
        <v>149</v>
      </c>
      <c r="AE2179" s="0" t="s">
        <v>150</v>
      </c>
      <c r="AF2179" s="0" t="s">
        <v>151</v>
      </c>
      <c r="AH2179" s="0" t="n">
        <v>14</v>
      </c>
      <c r="AI2179" s="0" t="n">
        <v>11</v>
      </c>
      <c r="AN2179" s="0" t="s">
        <v>147</v>
      </c>
      <c r="AO2179" s="0" t="s">
        <v>261</v>
      </c>
      <c r="AP2179" s="0" t="s">
        <v>262</v>
      </c>
      <c r="AQ2179" s="0" t="n">
        <v>9</v>
      </c>
      <c r="AR2179" s="0" t="n">
        <v>64</v>
      </c>
      <c r="AS2179" s="0" t="n">
        <v>32</v>
      </c>
      <c r="AV2179" s="0" t="s">
        <v>154</v>
      </c>
      <c r="AW2179" s="0" t="n">
        <f aca="false">COUNTA($BC2179:$EG2179)</f>
        <v>15</v>
      </c>
      <c r="AX2179" s="0" t="n">
        <f aca="false">COUNTIF($BC2179:$EG2179,"D")</f>
        <v>0</v>
      </c>
      <c r="AY2179" s="0" t="n">
        <f aca="false">COUNTIF($BC2179:$EG2179,"R")</f>
        <v>0</v>
      </c>
      <c r="AZ2179" s="0" t="n">
        <f aca="false">IF(CC2179="D",1,0)+IF(CL2179="D",1,0)+IF(CW2179="D",1,0)+IF(DD2179="D",1,0)+IF(DJ2179="D",1,0)+IF(DO2179="D",1,0)+IF(DW2179="D",1,0)</f>
        <v>0</v>
      </c>
      <c r="BA2179" s="0" t="n">
        <f aca="false">IF(DH2179&lt;&gt;"",1,0)+IF(DI2179&lt;&gt;"",1,0)+IF(DK2179&lt;&gt;"",1,0)+IF(DM2179&lt;&gt;"",1,0)+IF(DN2179&lt;&gt;"",1,0)+IF(DO2179&lt;&gt;"",1,0)+IF(DQ2179&lt;&gt;"",1,0)+IF(DR2179&lt;&gt;"",1,0)+IF(DT2179&lt;&gt;"",1,0)+IF(DU2179&lt;&gt;"",1,0)+IF(DV2179&lt;&gt;"",1,0)+IF(DW2179&lt;&gt;"",1,0)+IF(DX2179&lt;&gt;"",1,0)+IF(DZ2179&lt;&gt;"",1,0)+IF(EA2179&lt;&gt;"",1,0)+IF(EB2179&lt;&gt;"",1,0)+IF(EE2179&lt;&gt;"",1,0)</f>
        <v>2</v>
      </c>
      <c r="BB2179" s="0" t="n">
        <f aca="false">AY2179*AX2179</f>
        <v>0</v>
      </c>
      <c r="BD2179" s="0" t="s">
        <v>155</v>
      </c>
      <c r="BF2179" s="0" t="s">
        <v>155</v>
      </c>
      <c r="BH2179" s="0" t="s">
        <v>155</v>
      </c>
      <c r="BJ2179" s="0" t="s">
        <v>155</v>
      </c>
      <c r="BK2179" s="0" t="s">
        <v>155</v>
      </c>
      <c r="BL2179" s="0" t="s">
        <v>155</v>
      </c>
      <c r="BS2179" s="0" t="s">
        <v>155</v>
      </c>
      <c r="CA2179" s="0" t="s">
        <v>155</v>
      </c>
      <c r="CK2179" s="0" t="s">
        <v>155</v>
      </c>
      <c r="CP2179" s="0" t="s">
        <v>155</v>
      </c>
      <c r="CY2179" s="0" t="s">
        <v>155</v>
      </c>
      <c r="DC2179" s="0" t="s">
        <v>155</v>
      </c>
      <c r="DN2179" s="0" t="s">
        <v>155</v>
      </c>
      <c r="DU2179" s="0" t="s">
        <v>155</v>
      </c>
      <c r="EF2179" s="0" t="s">
        <v>155</v>
      </c>
    </row>
    <row r="2180" customFormat="false" ht="13.8" hidden="false" customHeight="false" outlineLevel="0" collapsed="false">
      <c r="A2180" s="0" t="s">
        <v>9418</v>
      </c>
      <c r="B2180" s="0" t="n">
        <v>78</v>
      </c>
      <c r="C2180" s="0" t="n">
        <v>7446</v>
      </c>
      <c r="D2180" s="0" t="s">
        <v>9412</v>
      </c>
      <c r="E2180" s="0" t="s">
        <v>4077</v>
      </c>
      <c r="F2180" s="0" t="str">
        <f aca="false">CONCATENATE(D2181," ",LEFT(I2181,4),"T=",AW2181,"D=",AX2181,"R=",AY2181,"M=",AZ2181,"L=",BA2181,"B=",BB2181)</f>
        <v>HART 1968T=27D=5R=0M=1L=6B=0</v>
      </c>
      <c r="G2180" s="0" t="s">
        <v>365</v>
      </c>
      <c r="I2180" s="0" t="s">
        <v>9419</v>
      </c>
      <c r="J2180" s="0" t="s">
        <v>5488</v>
      </c>
      <c r="K2180" s="0" t="s">
        <v>143</v>
      </c>
      <c r="M2180" s="0" t="str">
        <f aca="false">RIGHT(N2180,LEN(N2180)-FIND(" ",N2180))</f>
        <v>LAIRD AVE NE</v>
      </c>
      <c r="N2180" s="0" t="s">
        <v>9414</v>
      </c>
      <c r="P2180" s="0" t="s">
        <v>147</v>
      </c>
      <c r="Q2180" s="0" t="s">
        <v>148</v>
      </c>
      <c r="R2180" s="0" t="n">
        <v>44483</v>
      </c>
      <c r="AD2180" s="0" t="s">
        <v>149</v>
      </c>
      <c r="AE2180" s="0" t="s">
        <v>150</v>
      </c>
      <c r="AF2180" s="0" t="s">
        <v>151</v>
      </c>
      <c r="AH2180" s="0" t="n">
        <v>14</v>
      </c>
      <c r="AI2180" s="0" t="n">
        <v>11</v>
      </c>
      <c r="AN2180" s="0" t="s">
        <v>147</v>
      </c>
      <c r="AO2180" s="0" t="s">
        <v>261</v>
      </c>
      <c r="AP2180" s="0" t="s">
        <v>262</v>
      </c>
      <c r="AQ2180" s="0" t="n">
        <v>9</v>
      </c>
      <c r="AR2180" s="0" t="n">
        <v>64</v>
      </c>
      <c r="AS2180" s="0" t="n">
        <v>32</v>
      </c>
      <c r="AV2180" s="0" t="s">
        <v>154</v>
      </c>
      <c r="AW2180" s="0" t="n">
        <f aca="false">COUNTA($BC2180:$EG2180)</f>
        <v>16</v>
      </c>
      <c r="AX2180" s="0" t="n">
        <f aca="false">COUNTIF($BC2180:$EG2180,"D")</f>
        <v>2</v>
      </c>
      <c r="AY2180" s="0" t="n">
        <f aca="false">COUNTIF($BC2180:$EG2180,"R")</f>
        <v>0</v>
      </c>
      <c r="AZ2180" s="0" t="n">
        <f aca="false">IF(CC2180="D",1,0)+IF(CL2180="D",1,0)+IF(CW2180="D",1,0)+IF(DD2180="D",1,0)+IF(DJ2180="D",1,0)+IF(DO2180="D",1,0)+IF(DW2180="D",1,0)</f>
        <v>1</v>
      </c>
      <c r="BA2180" s="0" t="n">
        <f aca="false">IF(DH2180&lt;&gt;"",1,0)+IF(DI2180&lt;&gt;"",1,0)+IF(DK2180&lt;&gt;"",1,0)+IF(DM2180&lt;&gt;"",1,0)+IF(DN2180&lt;&gt;"",1,0)+IF(DO2180&lt;&gt;"",1,0)+IF(DQ2180&lt;&gt;"",1,0)+IF(DR2180&lt;&gt;"",1,0)+IF(DT2180&lt;&gt;"",1,0)+IF(DU2180&lt;&gt;"",1,0)+IF(DV2180&lt;&gt;"",1,0)+IF(DW2180&lt;&gt;"",1,0)+IF(DX2180&lt;&gt;"",1,0)+IF(DZ2180&lt;&gt;"",1,0)+IF(EA2180&lt;&gt;"",1,0)+IF(EB2180&lt;&gt;"",1,0)+IF(EE2180&lt;&gt;"",1,0)</f>
        <v>3</v>
      </c>
      <c r="BB2180" s="0" t="n">
        <f aca="false">AY2180*AX2180</f>
        <v>0</v>
      </c>
      <c r="BH2180" s="0" t="s">
        <v>155</v>
      </c>
      <c r="BL2180" s="0" t="s">
        <v>155</v>
      </c>
      <c r="BS2180" s="0" t="s">
        <v>155</v>
      </c>
      <c r="BY2180" s="0" t="s">
        <v>144</v>
      </c>
      <c r="CA2180" s="0" t="s">
        <v>155</v>
      </c>
      <c r="CG2180" s="0" t="s">
        <v>155</v>
      </c>
      <c r="CK2180" s="0" t="s">
        <v>155</v>
      </c>
      <c r="CL2180" s="0" t="s">
        <v>144</v>
      </c>
      <c r="CN2180" s="0" t="s">
        <v>155</v>
      </c>
      <c r="CP2180" s="0" t="s">
        <v>155</v>
      </c>
      <c r="CY2180" s="0" t="s">
        <v>155</v>
      </c>
      <c r="DC2180" s="0" t="s">
        <v>155</v>
      </c>
      <c r="DN2180" s="0" t="s">
        <v>155</v>
      </c>
      <c r="DU2180" s="0" t="s">
        <v>155</v>
      </c>
      <c r="EA2180" s="0" t="s">
        <v>155</v>
      </c>
      <c r="EF2180" s="0" t="s">
        <v>155</v>
      </c>
    </row>
    <row r="2181" customFormat="false" ht="13.8" hidden="false" customHeight="false" outlineLevel="0" collapsed="false">
      <c r="A2181" s="0" t="s">
        <v>9420</v>
      </c>
      <c r="B2181" s="0" t="n">
        <v>78</v>
      </c>
      <c r="C2181" s="0" t="n">
        <v>188892</v>
      </c>
      <c r="D2181" s="0" t="s">
        <v>1487</v>
      </c>
      <c r="E2181" s="0" t="s">
        <v>4654</v>
      </c>
      <c r="F2181" s="0" t="str">
        <f aca="false">CONCATENATE(D2182," ",LEFT(I2182,4),"T=",AW2182,"D=",AX2182,"R=",AY2182,"M=",AZ2182,"L=",BA2182,"B=",BB2182)</f>
        <v>TURNER 1986T=16D=0R=5M=0L=3B=0</v>
      </c>
      <c r="G2181" s="0" t="s">
        <v>3831</v>
      </c>
      <c r="I2181" s="0" t="s">
        <v>9421</v>
      </c>
      <c r="J2181" s="0" t="s">
        <v>5488</v>
      </c>
      <c r="K2181" s="0" t="s">
        <v>143</v>
      </c>
      <c r="L2181" s="0" t="s">
        <v>144</v>
      </c>
      <c r="M2181" s="0" t="str">
        <f aca="false">RIGHT(N2181,LEN(N2181)-FIND(" ",N2181))</f>
        <v>BONNIE BRAE AVE NE</v>
      </c>
      <c r="N2181" s="0" t="s">
        <v>9422</v>
      </c>
      <c r="P2181" s="0" t="s">
        <v>147</v>
      </c>
      <c r="Q2181" s="0" t="s">
        <v>148</v>
      </c>
      <c r="R2181" s="0" t="n">
        <v>44483</v>
      </c>
      <c r="AD2181" s="0" t="s">
        <v>149</v>
      </c>
      <c r="AE2181" s="0" t="s">
        <v>150</v>
      </c>
      <c r="AF2181" s="0" t="s">
        <v>151</v>
      </c>
      <c r="AH2181" s="0" t="n">
        <v>14</v>
      </c>
      <c r="AI2181" s="0" t="n">
        <v>11</v>
      </c>
      <c r="AN2181" s="0" t="s">
        <v>147</v>
      </c>
      <c r="AO2181" s="0" t="s">
        <v>261</v>
      </c>
      <c r="AP2181" s="0" t="s">
        <v>262</v>
      </c>
      <c r="AQ2181" s="0" t="n">
        <v>9</v>
      </c>
      <c r="AR2181" s="0" t="n">
        <v>64</v>
      </c>
      <c r="AS2181" s="0" t="n">
        <v>32</v>
      </c>
      <c r="AV2181" s="0" t="s">
        <v>154</v>
      </c>
      <c r="AW2181" s="0" t="n">
        <f aca="false">COUNTA($BC2181:$EG2181)</f>
        <v>27</v>
      </c>
      <c r="AX2181" s="0" t="n">
        <f aca="false">COUNTIF($BC2181:$EG2181,"D")</f>
        <v>5</v>
      </c>
      <c r="AY2181" s="0" t="n">
        <f aca="false">COUNTIF($BC2181:$EG2181,"R")</f>
        <v>0</v>
      </c>
      <c r="AZ2181" s="0" t="n">
        <f aca="false">IF(CC2181="D",1,0)+IF(CL2181="D",1,0)+IF(CW2181="D",1,0)+IF(DD2181="D",1,0)+IF(DJ2181="D",1,0)+IF(DO2181="D",1,0)+IF(DW2181="D",1,0)</f>
        <v>1</v>
      </c>
      <c r="BA2181" s="0" t="n">
        <f aca="false">IF(DH2181&lt;&gt;"",1,0)+IF(DI2181&lt;&gt;"",1,0)+IF(DK2181&lt;&gt;"",1,0)+IF(DM2181&lt;&gt;"",1,0)+IF(DN2181&lt;&gt;"",1,0)+IF(DO2181&lt;&gt;"",1,0)+IF(DQ2181&lt;&gt;"",1,0)+IF(DR2181&lt;&gt;"",1,0)+IF(DT2181&lt;&gt;"",1,0)+IF(DU2181&lt;&gt;"",1,0)+IF(DV2181&lt;&gt;"",1,0)+IF(DW2181&lt;&gt;"",1,0)+IF(DX2181&lt;&gt;"",1,0)+IF(DZ2181&lt;&gt;"",1,0)+IF(EA2181&lt;&gt;"",1,0)+IF(EB2181&lt;&gt;"",1,0)+IF(EE2181&lt;&gt;"",1,0)</f>
        <v>6</v>
      </c>
      <c r="BB2181" s="0" t="n">
        <f aca="false">AY2181*AX2181</f>
        <v>0</v>
      </c>
      <c r="BC2181" s="0" t="s">
        <v>155</v>
      </c>
      <c r="BD2181" s="0" t="s">
        <v>155</v>
      </c>
      <c r="BH2181" s="0" t="s">
        <v>155</v>
      </c>
      <c r="BI2181" s="0" t="s">
        <v>155</v>
      </c>
      <c r="BJ2181" s="0" t="s">
        <v>155</v>
      </c>
      <c r="BK2181" s="0" t="s">
        <v>155</v>
      </c>
      <c r="BL2181" s="0" t="s">
        <v>155</v>
      </c>
      <c r="BS2181" s="0" t="s">
        <v>155</v>
      </c>
      <c r="BY2181" s="0" t="s">
        <v>144</v>
      </c>
      <c r="CA2181" s="0" t="s">
        <v>155</v>
      </c>
      <c r="CG2181" s="0" t="s">
        <v>155</v>
      </c>
      <c r="CK2181" s="0" t="s">
        <v>155</v>
      </c>
      <c r="CN2181" s="0" t="s">
        <v>155</v>
      </c>
      <c r="CP2181" s="0" t="s">
        <v>155</v>
      </c>
      <c r="CY2181" s="0" t="s">
        <v>155</v>
      </c>
      <c r="CZ2181" s="0" t="s">
        <v>144</v>
      </c>
      <c r="DC2181" s="0" t="s">
        <v>155</v>
      </c>
      <c r="DI2181" s="0" t="s">
        <v>155</v>
      </c>
      <c r="DL2181" s="0" t="s">
        <v>155</v>
      </c>
      <c r="DN2181" s="0" t="s">
        <v>155</v>
      </c>
      <c r="DS2181" s="0" t="s">
        <v>144</v>
      </c>
      <c r="DU2181" s="0" t="s">
        <v>155</v>
      </c>
      <c r="DW2181" s="0" t="s">
        <v>144</v>
      </c>
      <c r="DX2181" s="0" t="s">
        <v>155</v>
      </c>
      <c r="EA2181" s="0" t="s">
        <v>155</v>
      </c>
      <c r="ED2181" s="0" t="s">
        <v>144</v>
      </c>
      <c r="EF2181" s="0" t="s">
        <v>155</v>
      </c>
    </row>
    <row r="2182" customFormat="false" ht="13.8" hidden="false" customHeight="false" outlineLevel="0" collapsed="false">
      <c r="A2182" s="0" t="s">
        <v>9423</v>
      </c>
      <c r="B2182" s="0" t="n">
        <v>78</v>
      </c>
      <c r="C2182" s="0" t="n">
        <v>319913</v>
      </c>
      <c r="D2182" s="0" t="s">
        <v>3225</v>
      </c>
      <c r="E2182" s="0" t="s">
        <v>9424</v>
      </c>
      <c r="F2182" s="0" t="str">
        <f aca="false">CONCATENATE(D2183," ",LEFT(I2183,4),"T=",AW2183,"D=",AX2183,"R=",AY2183,"M=",AZ2183,"L=",BA2183,"B=",BB2183)</f>
        <v>KOPLIN 1926T=9D=3R=0M=1L=0B=0</v>
      </c>
      <c r="G2182" s="0" t="s">
        <v>185</v>
      </c>
      <c r="I2182" s="0" t="s">
        <v>9425</v>
      </c>
      <c r="J2182" s="0" t="s">
        <v>5488</v>
      </c>
      <c r="K2182" s="0" t="s">
        <v>239</v>
      </c>
      <c r="M2182" s="0" t="str">
        <f aca="false">RIGHT(N2182,LEN(N2182)-FIND(" ",N2182))</f>
        <v>BIRCH RUN DR NE</v>
      </c>
      <c r="N2182" s="0" t="s">
        <v>8705</v>
      </c>
      <c r="P2182" s="0" t="s">
        <v>147</v>
      </c>
      <c r="Q2182" s="0" t="s">
        <v>148</v>
      </c>
      <c r="R2182" s="0" t="n">
        <v>44483</v>
      </c>
      <c r="AD2182" s="0" t="s">
        <v>149</v>
      </c>
      <c r="AE2182" s="0" t="s">
        <v>150</v>
      </c>
      <c r="AH2182" s="0" t="n">
        <v>14</v>
      </c>
      <c r="AI2182" s="0" t="n">
        <v>11</v>
      </c>
      <c r="AJ2182" s="0" t="s">
        <v>164</v>
      </c>
      <c r="AM2182" s="0" t="s">
        <v>165</v>
      </c>
      <c r="AN2182" s="0" t="s">
        <v>147</v>
      </c>
      <c r="AO2182" s="0" t="s">
        <v>166</v>
      </c>
      <c r="AP2182" s="0" t="s">
        <v>167</v>
      </c>
      <c r="AQ2182" s="0" t="n">
        <v>9</v>
      </c>
      <c r="AR2182" s="0" t="n">
        <v>64</v>
      </c>
      <c r="AS2182" s="0" t="n">
        <v>32</v>
      </c>
      <c r="AV2182" s="0" t="s">
        <v>154</v>
      </c>
      <c r="AW2182" s="0" t="n">
        <f aca="false">COUNTA($BC2182:$EG2182)</f>
        <v>16</v>
      </c>
      <c r="AX2182" s="0" t="n">
        <f aca="false">COUNTIF($BC2182:$EG2182,"D")</f>
        <v>0</v>
      </c>
      <c r="AY2182" s="0" t="n">
        <f aca="false">COUNTIF($BC2182:$EG2182,"R")</f>
        <v>5</v>
      </c>
      <c r="AZ2182" s="0" t="n">
        <f aca="false">IF(CC2182="D",1,0)+IF(CL2182="D",1,0)+IF(CW2182="D",1,0)+IF(DD2182="D",1,0)+IF(DJ2182="D",1,0)+IF(DO2182="D",1,0)+IF(DW2182="D",1,0)</f>
        <v>0</v>
      </c>
      <c r="BA2182" s="0" t="n">
        <f aca="false">IF(DH2182&lt;&gt;"",1,0)+IF(DI2182&lt;&gt;"",1,0)+IF(DK2182&lt;&gt;"",1,0)+IF(DM2182&lt;&gt;"",1,0)+IF(DN2182&lt;&gt;"",1,0)+IF(DO2182&lt;&gt;"",1,0)+IF(DQ2182&lt;&gt;"",1,0)+IF(DR2182&lt;&gt;"",1,0)+IF(DT2182&lt;&gt;"",1,0)+IF(DU2182&lt;&gt;"",1,0)+IF(DV2182&lt;&gt;"",1,0)+IF(DW2182&lt;&gt;"",1,0)+IF(DX2182&lt;&gt;"",1,0)+IF(DZ2182&lt;&gt;"",1,0)+IF(EA2182&lt;&gt;"",1,0)+IF(EB2182&lt;&gt;"",1,0)+IF(EE2182&lt;&gt;"",1,0)</f>
        <v>3</v>
      </c>
      <c r="BB2182" s="0" t="n">
        <f aca="false">AY2182*AX2182</f>
        <v>0</v>
      </c>
      <c r="BY2182" s="0" t="s">
        <v>174</v>
      </c>
      <c r="CA2182" s="0" t="s">
        <v>155</v>
      </c>
      <c r="CG2182" s="0" t="s">
        <v>155</v>
      </c>
      <c r="CH2182" s="0" t="s">
        <v>174</v>
      </c>
      <c r="CK2182" s="0" t="s">
        <v>155</v>
      </c>
      <c r="CP2182" s="0" t="s">
        <v>155</v>
      </c>
      <c r="CV2182" s="0" t="s">
        <v>155</v>
      </c>
      <c r="CY2182" s="0" t="s">
        <v>155</v>
      </c>
      <c r="CZ2182" s="0" t="s">
        <v>174</v>
      </c>
      <c r="DC2182" s="0" t="s">
        <v>155</v>
      </c>
      <c r="DF2182" s="0" t="s">
        <v>155</v>
      </c>
      <c r="DG2182" s="0" t="s">
        <v>174</v>
      </c>
      <c r="DI2182" s="0" t="s">
        <v>155</v>
      </c>
      <c r="DL2182" s="0" t="s">
        <v>155</v>
      </c>
      <c r="DM2182" s="0" t="s">
        <v>174</v>
      </c>
      <c r="DN2182" s="0" t="s">
        <v>155</v>
      </c>
    </row>
    <row r="2183" customFormat="false" ht="13.8" hidden="false" customHeight="false" outlineLevel="0" collapsed="false">
      <c r="A2183" s="0" t="s">
        <v>9426</v>
      </c>
      <c r="B2183" s="0" t="n">
        <v>78</v>
      </c>
      <c r="C2183" s="0" t="n">
        <v>357671</v>
      </c>
      <c r="D2183" s="0" t="s">
        <v>9427</v>
      </c>
      <c r="E2183" s="0" t="s">
        <v>184</v>
      </c>
      <c r="F2183" s="0" t="str">
        <f aca="false">CONCATENATE(D2184," ",LEFT(I2184,4),"T=",AW2184,"D=",AX2184,"R=",AY2184,"M=",AZ2184,"L=",BA2184,"B=",BB2184)</f>
        <v>WESTFALL 1973T=22D=4R=0M=2L=7B=0</v>
      </c>
      <c r="G2183" s="0" t="s">
        <v>257</v>
      </c>
      <c r="I2183" s="0" t="s">
        <v>9428</v>
      </c>
      <c r="J2183" s="0" t="s">
        <v>5488</v>
      </c>
      <c r="K2183" s="0" t="s">
        <v>239</v>
      </c>
      <c r="M2183" s="0" t="str">
        <f aca="false">RIGHT(N2183,LEN(N2183)-FIND(" ",N2183))</f>
        <v>GLENN DR NE</v>
      </c>
      <c r="N2183" s="0" t="s">
        <v>9429</v>
      </c>
      <c r="P2183" s="0" t="s">
        <v>147</v>
      </c>
      <c r="Q2183" s="0" t="s">
        <v>148</v>
      </c>
      <c r="R2183" s="0" t="n">
        <v>44483</v>
      </c>
      <c r="AD2183" s="0" t="s">
        <v>149</v>
      </c>
      <c r="AE2183" s="0" t="s">
        <v>150</v>
      </c>
      <c r="AH2183" s="0" t="n">
        <v>14</v>
      </c>
      <c r="AI2183" s="0" t="n">
        <v>11</v>
      </c>
      <c r="AJ2183" s="0" t="s">
        <v>164</v>
      </c>
      <c r="AM2183" s="0" t="s">
        <v>165</v>
      </c>
      <c r="AN2183" s="0" t="s">
        <v>147</v>
      </c>
      <c r="AO2183" s="0" t="s">
        <v>166</v>
      </c>
      <c r="AP2183" s="0" t="s">
        <v>167</v>
      </c>
      <c r="AQ2183" s="0" t="n">
        <v>9</v>
      </c>
      <c r="AR2183" s="0" t="n">
        <v>64</v>
      </c>
      <c r="AS2183" s="0" t="n">
        <v>32</v>
      </c>
      <c r="AV2183" s="0" t="s">
        <v>154</v>
      </c>
      <c r="AW2183" s="0" t="n">
        <f aca="false">COUNTA($BC2183:$EG2183)</f>
        <v>9</v>
      </c>
      <c r="AX2183" s="0" t="n">
        <f aca="false">COUNTIF($BC2183:$EG2183,"D")</f>
        <v>3</v>
      </c>
      <c r="AY2183" s="0" t="n">
        <f aca="false">COUNTIF($BC2183:$EG2183,"R")</f>
        <v>0</v>
      </c>
      <c r="AZ2183" s="0" t="n">
        <f aca="false">IF(CC2183="D",1,0)+IF(CL2183="D",1,0)+IF(CW2183="D",1,0)+IF(DD2183="D",1,0)+IF(DJ2183="D",1,0)+IF(DO2183="D",1,0)+IF(DW2183="D",1,0)</f>
        <v>1</v>
      </c>
      <c r="BA2183" s="0" t="n">
        <f aca="false">IF(DH2183&lt;&gt;"",1,0)+IF(DI2183&lt;&gt;"",1,0)+IF(DK2183&lt;&gt;"",1,0)+IF(DM2183&lt;&gt;"",1,0)+IF(DN2183&lt;&gt;"",1,0)+IF(DO2183&lt;&gt;"",1,0)+IF(DQ2183&lt;&gt;"",1,0)+IF(DR2183&lt;&gt;"",1,0)+IF(DT2183&lt;&gt;"",1,0)+IF(DU2183&lt;&gt;"",1,0)+IF(DV2183&lt;&gt;"",1,0)+IF(DW2183&lt;&gt;"",1,0)+IF(DX2183&lt;&gt;"",1,0)+IF(DZ2183&lt;&gt;"",1,0)+IF(EA2183&lt;&gt;"",1,0)+IF(EB2183&lt;&gt;"",1,0)+IF(EE2183&lt;&gt;"",1,0)</f>
        <v>0</v>
      </c>
      <c r="BB2183" s="0" t="n">
        <f aca="false">AY2183*AX2183</f>
        <v>0</v>
      </c>
      <c r="CA2183" s="0" t="s">
        <v>155</v>
      </c>
      <c r="CG2183" s="0" t="s">
        <v>155</v>
      </c>
      <c r="CH2183" s="0" t="s">
        <v>144</v>
      </c>
      <c r="CK2183" s="0" t="s">
        <v>155</v>
      </c>
      <c r="CL2183" s="0" t="s">
        <v>144</v>
      </c>
      <c r="CN2183" s="0" t="s">
        <v>155</v>
      </c>
      <c r="CP2183" s="0" t="s">
        <v>155</v>
      </c>
      <c r="CZ2183" s="0" t="s">
        <v>144</v>
      </c>
      <c r="DC2183" s="0" t="s">
        <v>155</v>
      </c>
    </row>
    <row r="2184" customFormat="false" ht="13.8" hidden="false" customHeight="false" outlineLevel="0" collapsed="false">
      <c r="A2184" s="0" t="s">
        <v>9430</v>
      </c>
      <c r="B2184" s="0" t="n">
        <v>78</v>
      </c>
      <c r="C2184" s="0" t="n">
        <v>224761</v>
      </c>
      <c r="D2184" s="0" t="s">
        <v>9431</v>
      </c>
      <c r="E2184" s="0" t="s">
        <v>364</v>
      </c>
      <c r="F2184" s="0" t="str">
        <f aca="false">CONCATENATE(D2185," ",LEFT(I2185,4),"T=",AW2185,"D=",AX2185,"R=",AY2185,"M=",AZ2185,"L=",BA2185,"B=",BB2185)</f>
        <v>PHILLIPS 1951T=17D=3R=2M=1L=3B=6</v>
      </c>
      <c r="I2184" s="0" t="s">
        <v>9432</v>
      </c>
      <c r="J2184" s="0" t="s">
        <v>9433</v>
      </c>
      <c r="K2184" s="0" t="s">
        <v>143</v>
      </c>
      <c r="L2184" s="0" t="s">
        <v>144</v>
      </c>
      <c r="M2184" s="0" t="str">
        <f aca="false">RIGHT(N2184,LEN(N2184)-FIND(" ",N2184))</f>
        <v>BELVEDERE AVE NE</v>
      </c>
      <c r="N2184" s="0" t="s">
        <v>9434</v>
      </c>
      <c r="P2184" s="0" t="s">
        <v>147</v>
      </c>
      <c r="Q2184" s="0" t="s">
        <v>148</v>
      </c>
      <c r="R2184" s="0" t="n">
        <v>44483</v>
      </c>
      <c r="AD2184" s="0" t="s">
        <v>149</v>
      </c>
      <c r="AE2184" s="0" t="s">
        <v>150</v>
      </c>
      <c r="AF2184" s="0" t="s">
        <v>151</v>
      </c>
      <c r="AH2184" s="0" t="n">
        <v>14</v>
      </c>
      <c r="AI2184" s="0" t="n">
        <v>11</v>
      </c>
      <c r="AN2184" s="0" t="s">
        <v>147</v>
      </c>
      <c r="AO2184" s="0" t="s">
        <v>152</v>
      </c>
      <c r="AP2184" s="0" t="s">
        <v>153</v>
      </c>
      <c r="AQ2184" s="0" t="n">
        <v>9</v>
      </c>
      <c r="AR2184" s="0" t="n">
        <v>64</v>
      </c>
      <c r="AS2184" s="0" t="n">
        <v>32</v>
      </c>
      <c r="AV2184" s="0" t="s">
        <v>154</v>
      </c>
      <c r="AW2184" s="0" t="n">
        <f aca="false">COUNTA($BC2184:$EG2184)</f>
        <v>22</v>
      </c>
      <c r="AX2184" s="0" t="n">
        <f aca="false">COUNTIF($BC2184:$EG2184,"D")</f>
        <v>4</v>
      </c>
      <c r="AY2184" s="0" t="n">
        <f aca="false">COUNTIF($BC2184:$EG2184,"R")</f>
        <v>0</v>
      </c>
      <c r="AZ2184" s="0" t="n">
        <f aca="false">IF(CC2184="D",1,0)+IF(CL2184="D",1,0)+IF(CW2184="D",1,0)+IF(DD2184="D",1,0)+IF(DJ2184="D",1,0)+IF(DO2184="D",1,0)+IF(DW2184="D",1,0)</f>
        <v>2</v>
      </c>
      <c r="BA2184" s="0" t="n">
        <f aca="false">IF(DH2184&lt;&gt;"",1,0)+IF(DI2184&lt;&gt;"",1,0)+IF(DK2184&lt;&gt;"",1,0)+IF(DM2184&lt;&gt;"",1,0)+IF(DN2184&lt;&gt;"",1,0)+IF(DO2184&lt;&gt;"",1,0)+IF(DQ2184&lt;&gt;"",1,0)+IF(DR2184&lt;&gt;"",1,0)+IF(DT2184&lt;&gt;"",1,0)+IF(DU2184&lt;&gt;"",1,0)+IF(DV2184&lt;&gt;"",1,0)+IF(DW2184&lt;&gt;"",1,0)+IF(DX2184&lt;&gt;"",1,0)+IF(DZ2184&lt;&gt;"",1,0)+IF(EA2184&lt;&gt;"",1,0)+IF(EB2184&lt;&gt;"",1,0)+IF(EE2184&lt;&gt;"",1,0)</f>
        <v>7</v>
      </c>
      <c r="BB2184" s="0" t="n">
        <f aca="false">AY2184*AX2184</f>
        <v>0</v>
      </c>
      <c r="BD2184" s="0" t="s">
        <v>155</v>
      </c>
      <c r="BF2184" s="0" t="s">
        <v>155</v>
      </c>
      <c r="BL2184" s="0" t="s">
        <v>155</v>
      </c>
      <c r="BP2184" s="0" t="s">
        <v>155</v>
      </c>
      <c r="BS2184" s="0" t="s">
        <v>155</v>
      </c>
      <c r="BY2184" s="0" t="s">
        <v>144</v>
      </c>
      <c r="CA2184" s="0" t="s">
        <v>155</v>
      </c>
      <c r="CK2184" s="0" t="s">
        <v>155</v>
      </c>
      <c r="CL2184" s="0" t="s">
        <v>144</v>
      </c>
      <c r="CN2184" s="0" t="s">
        <v>155</v>
      </c>
      <c r="CP2184" s="0" t="s">
        <v>155</v>
      </c>
      <c r="CY2184" s="0" t="s">
        <v>155</v>
      </c>
      <c r="CZ2184" s="0" t="s">
        <v>144</v>
      </c>
      <c r="DC2184" s="0" t="s">
        <v>155</v>
      </c>
      <c r="DI2184" s="0" t="s">
        <v>155</v>
      </c>
      <c r="DN2184" s="0" t="s">
        <v>155</v>
      </c>
      <c r="DR2184" s="0" t="s">
        <v>155</v>
      </c>
      <c r="DU2184" s="0" t="s">
        <v>155</v>
      </c>
      <c r="DW2184" s="0" t="s">
        <v>144</v>
      </c>
      <c r="DX2184" s="0" t="s">
        <v>155</v>
      </c>
      <c r="EA2184" s="0" t="s">
        <v>155</v>
      </c>
      <c r="EF2184" s="0" t="s">
        <v>155</v>
      </c>
    </row>
    <row r="2185" customFormat="false" ht="13.8" hidden="false" customHeight="false" outlineLevel="0" collapsed="false">
      <c r="A2185" s="0" t="s">
        <v>9435</v>
      </c>
      <c r="B2185" s="0" t="n">
        <v>78</v>
      </c>
      <c r="C2185" s="0" t="n">
        <v>268372</v>
      </c>
      <c r="D2185" s="0" t="s">
        <v>800</v>
      </c>
      <c r="E2185" s="0" t="s">
        <v>9436</v>
      </c>
      <c r="F2185" s="0" t="str">
        <f aca="false">CONCATENATE(D2186," ",LEFT(I2186,4),"T=",AW2186,"D=",AX2186,"R=",AY2186,"M=",AZ2186,"L=",BA2186,"B=",BB2186)</f>
        <v>WESTFALL 1974T=15D=2R=0M=1L=6B=0</v>
      </c>
      <c r="G2185" s="0" t="s">
        <v>257</v>
      </c>
      <c r="I2185" s="0" t="s">
        <v>9367</v>
      </c>
      <c r="J2185" s="0" t="s">
        <v>9433</v>
      </c>
      <c r="K2185" s="0" t="s">
        <v>143</v>
      </c>
      <c r="L2185" s="0" t="s">
        <v>174</v>
      </c>
      <c r="M2185" s="0" t="str">
        <f aca="false">RIGHT(N2185,LEN(N2185)-FIND(" ",N2185))</f>
        <v>WILLARD AVE NE</v>
      </c>
      <c r="N2185" s="0" t="s">
        <v>9437</v>
      </c>
      <c r="P2185" s="0" t="s">
        <v>147</v>
      </c>
      <c r="Q2185" s="0" t="s">
        <v>148</v>
      </c>
      <c r="R2185" s="0" t="n">
        <v>44483</v>
      </c>
      <c r="AD2185" s="0" t="s">
        <v>149</v>
      </c>
      <c r="AE2185" s="0" t="s">
        <v>150</v>
      </c>
      <c r="AF2185" s="0" t="s">
        <v>151</v>
      </c>
      <c r="AH2185" s="0" t="n">
        <v>14</v>
      </c>
      <c r="AI2185" s="0" t="n">
        <v>11</v>
      </c>
      <c r="AN2185" s="0" t="s">
        <v>147</v>
      </c>
      <c r="AO2185" s="0" t="s">
        <v>152</v>
      </c>
      <c r="AP2185" s="0" t="s">
        <v>153</v>
      </c>
      <c r="AQ2185" s="0" t="n">
        <v>9</v>
      </c>
      <c r="AR2185" s="0" t="n">
        <v>64</v>
      </c>
      <c r="AS2185" s="0" t="n">
        <v>32</v>
      </c>
      <c r="AV2185" s="0" t="s">
        <v>154</v>
      </c>
      <c r="AW2185" s="0" t="n">
        <f aca="false">COUNTA($BC2185:$EG2185)</f>
        <v>17</v>
      </c>
      <c r="AX2185" s="0" t="n">
        <f aca="false">COUNTIF($BC2185:$EG2185,"D")</f>
        <v>3</v>
      </c>
      <c r="AY2185" s="0" t="n">
        <f aca="false">COUNTIF($BC2185:$EG2185,"R")</f>
        <v>2</v>
      </c>
      <c r="AZ2185" s="0" t="n">
        <f aca="false">IF(CC2185="D",1,0)+IF(CL2185="D",1,0)+IF(CW2185="D",1,0)+IF(DD2185="D",1,0)+IF(DJ2185="D",1,0)+IF(DO2185="D",1,0)+IF(DW2185="D",1,0)</f>
        <v>1</v>
      </c>
      <c r="BA2185" s="0" t="n">
        <f aca="false">IF(DH2185&lt;&gt;"",1,0)+IF(DI2185&lt;&gt;"",1,0)+IF(DK2185&lt;&gt;"",1,0)+IF(DM2185&lt;&gt;"",1,0)+IF(DN2185&lt;&gt;"",1,0)+IF(DO2185&lt;&gt;"",1,0)+IF(DQ2185&lt;&gt;"",1,0)+IF(DR2185&lt;&gt;"",1,0)+IF(DT2185&lt;&gt;"",1,0)+IF(DU2185&lt;&gt;"",1,0)+IF(DV2185&lt;&gt;"",1,0)+IF(DW2185&lt;&gt;"",1,0)+IF(DX2185&lt;&gt;"",1,0)+IF(DZ2185&lt;&gt;"",1,0)+IF(EA2185&lt;&gt;"",1,0)+IF(EB2185&lt;&gt;"",1,0)+IF(EE2185&lt;&gt;"",1,0)</f>
        <v>3</v>
      </c>
      <c r="BB2185" s="0" t="n">
        <f aca="false">AY2185*AX2185</f>
        <v>6</v>
      </c>
      <c r="BD2185" s="0" t="s">
        <v>155</v>
      </c>
      <c r="CA2185" s="0" t="s">
        <v>155</v>
      </c>
      <c r="CG2185" s="0" t="s">
        <v>155</v>
      </c>
      <c r="CH2185" s="0" t="s">
        <v>144</v>
      </c>
      <c r="CP2185" s="0" t="s">
        <v>155</v>
      </c>
      <c r="CY2185" s="0" t="s">
        <v>155</v>
      </c>
      <c r="DC2185" s="0" t="s">
        <v>155</v>
      </c>
      <c r="DF2185" s="0" t="s">
        <v>155</v>
      </c>
      <c r="DG2185" s="0" t="s">
        <v>144</v>
      </c>
      <c r="DJ2185" s="0" t="s">
        <v>144</v>
      </c>
      <c r="DL2185" s="0" t="s">
        <v>155</v>
      </c>
      <c r="DN2185" s="0" t="s">
        <v>155</v>
      </c>
      <c r="DS2185" s="0" t="s">
        <v>174</v>
      </c>
      <c r="DU2185" s="0" t="s">
        <v>155</v>
      </c>
      <c r="DX2185" s="0" t="s">
        <v>155</v>
      </c>
      <c r="ED2185" s="0" t="s">
        <v>174</v>
      </c>
      <c r="EF2185" s="0" t="s">
        <v>155</v>
      </c>
    </row>
    <row r="2186" customFormat="false" ht="13.8" hidden="false" customHeight="false" outlineLevel="0" collapsed="false">
      <c r="A2186" s="0" t="s">
        <v>9438</v>
      </c>
      <c r="B2186" s="0" t="n">
        <v>78</v>
      </c>
      <c r="C2186" s="0" t="n">
        <v>250093</v>
      </c>
      <c r="D2186" s="0" t="s">
        <v>9431</v>
      </c>
      <c r="E2186" s="0" t="s">
        <v>9439</v>
      </c>
      <c r="F2186" s="0" t="str">
        <f aca="false">CONCATENATE(D2187," ",LEFT(I2187,4),"T=",AW2187,"D=",AX2187,"R=",AY2187,"M=",AZ2187,"L=",BA2187,"B=",BB2187)</f>
        <v>TESTA 1930T=9D=0R=0M=0L=1B=0</v>
      </c>
      <c r="G2186" s="0" t="s">
        <v>185</v>
      </c>
      <c r="I2186" s="0" t="s">
        <v>9440</v>
      </c>
      <c r="J2186" s="0" t="s">
        <v>9433</v>
      </c>
      <c r="K2186" s="0" t="s">
        <v>143</v>
      </c>
      <c r="L2186" s="0" t="s">
        <v>144</v>
      </c>
      <c r="M2186" s="0" t="str">
        <f aca="false">RIGHT(N2186,LEN(N2186)-FIND(" ",N2186))</f>
        <v>BELVEDERE AVE NE</v>
      </c>
      <c r="N2186" s="0" t="s">
        <v>9434</v>
      </c>
      <c r="P2186" s="0" t="s">
        <v>147</v>
      </c>
      <c r="Q2186" s="0" t="s">
        <v>148</v>
      </c>
      <c r="R2186" s="0" t="n">
        <v>44483</v>
      </c>
      <c r="AD2186" s="0" t="s">
        <v>149</v>
      </c>
      <c r="AE2186" s="0" t="s">
        <v>150</v>
      </c>
      <c r="AF2186" s="0" t="s">
        <v>151</v>
      </c>
      <c r="AH2186" s="0" t="n">
        <v>14</v>
      </c>
      <c r="AI2186" s="0" t="n">
        <v>11</v>
      </c>
      <c r="AN2186" s="0" t="s">
        <v>147</v>
      </c>
      <c r="AO2186" s="0" t="s">
        <v>152</v>
      </c>
      <c r="AP2186" s="0" t="s">
        <v>153</v>
      </c>
      <c r="AQ2186" s="0" t="n">
        <v>9</v>
      </c>
      <c r="AR2186" s="0" t="n">
        <v>64</v>
      </c>
      <c r="AS2186" s="0" t="n">
        <v>32</v>
      </c>
      <c r="AV2186" s="0" t="s">
        <v>154</v>
      </c>
      <c r="AW2186" s="0" t="n">
        <f aca="false">COUNTA($BC2186:$EG2186)</f>
        <v>15</v>
      </c>
      <c r="AX2186" s="0" t="n">
        <f aca="false">COUNTIF($BC2186:$EG2186,"D")</f>
        <v>2</v>
      </c>
      <c r="AY2186" s="0" t="n">
        <f aca="false">COUNTIF($BC2186:$EG2186,"R")</f>
        <v>0</v>
      </c>
      <c r="AZ2186" s="0" t="n">
        <f aca="false">IF(CC2186="D",1,0)+IF(CL2186="D",1,0)+IF(CW2186="D",1,0)+IF(DD2186="D",1,0)+IF(DJ2186="D",1,0)+IF(DO2186="D",1,0)+IF(DW2186="D",1,0)</f>
        <v>1</v>
      </c>
      <c r="BA2186" s="0" t="n">
        <f aca="false">IF(DH2186&lt;&gt;"",1,0)+IF(DI2186&lt;&gt;"",1,0)+IF(DK2186&lt;&gt;"",1,0)+IF(DM2186&lt;&gt;"",1,0)+IF(DN2186&lt;&gt;"",1,0)+IF(DO2186&lt;&gt;"",1,0)+IF(DQ2186&lt;&gt;"",1,0)+IF(DR2186&lt;&gt;"",1,0)+IF(DT2186&lt;&gt;"",1,0)+IF(DU2186&lt;&gt;"",1,0)+IF(DV2186&lt;&gt;"",1,0)+IF(DW2186&lt;&gt;"",1,0)+IF(DX2186&lt;&gt;"",1,0)+IF(DZ2186&lt;&gt;"",1,0)+IF(EA2186&lt;&gt;"",1,0)+IF(EB2186&lt;&gt;"",1,0)+IF(EE2186&lt;&gt;"",1,0)</f>
        <v>6</v>
      </c>
      <c r="BB2186" s="0" t="n">
        <f aca="false">AY2186*AX2186</f>
        <v>0</v>
      </c>
      <c r="BD2186" s="0" t="s">
        <v>155</v>
      </c>
      <c r="BL2186" s="0" t="s">
        <v>155</v>
      </c>
      <c r="BS2186" s="0" t="s">
        <v>155</v>
      </c>
      <c r="CA2186" s="0" t="s">
        <v>155</v>
      </c>
      <c r="CP2186" s="0" t="s">
        <v>155</v>
      </c>
      <c r="CY2186" s="0" t="s">
        <v>155</v>
      </c>
      <c r="CZ2186" s="0" t="s">
        <v>144</v>
      </c>
      <c r="DC2186" s="0" t="s">
        <v>155</v>
      </c>
      <c r="DI2186" s="0" t="s">
        <v>155</v>
      </c>
      <c r="DN2186" s="0" t="s">
        <v>155</v>
      </c>
      <c r="DR2186" s="0" t="s">
        <v>155</v>
      </c>
      <c r="DU2186" s="0" t="s">
        <v>155</v>
      </c>
      <c r="DW2186" s="0" t="s">
        <v>144</v>
      </c>
      <c r="EA2186" s="0" t="s">
        <v>155</v>
      </c>
      <c r="EF2186" s="0" t="s">
        <v>155</v>
      </c>
    </row>
    <row r="2187" customFormat="false" ht="13.8" hidden="false" customHeight="false" outlineLevel="0" collapsed="false">
      <c r="A2187" s="0" t="s">
        <v>9441</v>
      </c>
      <c r="B2187" s="0" t="n">
        <v>78</v>
      </c>
      <c r="C2187" s="0" t="n">
        <v>208183</v>
      </c>
      <c r="D2187" s="0" t="s">
        <v>9442</v>
      </c>
      <c r="E2187" s="0" t="s">
        <v>492</v>
      </c>
      <c r="F2187" s="0" t="str">
        <f aca="false">CONCATENATE(D2188," ",LEFT(I2188,4),"T=",AW2188,"D=",AX2188,"R=",AY2188,"M=",AZ2188,"L=",BA2188,"B=",BB2188)</f>
        <v>WEBB 1982T=12D=1R=1M=0L=2B=1</v>
      </c>
      <c r="G2187" s="0" t="s">
        <v>185</v>
      </c>
      <c r="I2187" s="0" t="s">
        <v>9443</v>
      </c>
      <c r="J2187" s="0" t="s">
        <v>9433</v>
      </c>
      <c r="K2187" s="0" t="s">
        <v>239</v>
      </c>
      <c r="M2187" s="0" t="str">
        <f aca="false">RIGHT(N2187,LEN(N2187)-FIND(" ",N2187))</f>
        <v>ADELAIDE AVE NE</v>
      </c>
      <c r="N2187" s="0" t="s">
        <v>9444</v>
      </c>
      <c r="P2187" s="0" t="s">
        <v>147</v>
      </c>
      <c r="Q2187" s="0" t="s">
        <v>148</v>
      </c>
      <c r="R2187" s="0" t="n">
        <v>44483</v>
      </c>
      <c r="AD2187" s="0" t="s">
        <v>149</v>
      </c>
      <c r="AE2187" s="0" t="s">
        <v>150</v>
      </c>
      <c r="AF2187" s="0" t="s">
        <v>151</v>
      </c>
      <c r="AH2187" s="0" t="n">
        <v>14</v>
      </c>
      <c r="AI2187" s="0" t="n">
        <v>11</v>
      </c>
      <c r="AN2187" s="0" t="s">
        <v>147</v>
      </c>
      <c r="AO2187" s="0" t="s">
        <v>189</v>
      </c>
      <c r="AP2187" s="0" t="s">
        <v>190</v>
      </c>
      <c r="AQ2187" s="0" t="n">
        <v>9</v>
      </c>
      <c r="AR2187" s="0" t="n">
        <v>64</v>
      </c>
      <c r="AS2187" s="0" t="n">
        <v>32</v>
      </c>
      <c r="AV2187" s="0" t="s">
        <v>154</v>
      </c>
      <c r="AW2187" s="0" t="n">
        <f aca="false">COUNTA($BC2187:$EG2187)</f>
        <v>9</v>
      </c>
      <c r="AX2187" s="0" t="n">
        <f aca="false">COUNTIF($BC2187:$EG2187,"D")</f>
        <v>0</v>
      </c>
      <c r="AY2187" s="0" t="n">
        <f aca="false">COUNTIF($BC2187:$EG2187,"R")</f>
        <v>0</v>
      </c>
      <c r="AZ2187" s="0" t="n">
        <f aca="false">IF(CC2187="D",1,0)+IF(CL2187="D",1,0)+IF(CW2187="D",1,0)+IF(DD2187="D",1,0)+IF(DJ2187="D",1,0)+IF(DO2187="D",1,0)+IF(DW2187="D",1,0)</f>
        <v>0</v>
      </c>
      <c r="BA2187" s="0" t="n">
        <f aca="false">IF(DH2187&lt;&gt;"",1,0)+IF(DI2187&lt;&gt;"",1,0)+IF(DK2187&lt;&gt;"",1,0)+IF(DM2187&lt;&gt;"",1,0)+IF(DN2187&lt;&gt;"",1,0)+IF(DO2187&lt;&gt;"",1,0)+IF(DQ2187&lt;&gt;"",1,0)+IF(DR2187&lt;&gt;"",1,0)+IF(DT2187&lt;&gt;"",1,0)+IF(DU2187&lt;&gt;"",1,0)+IF(DV2187&lt;&gt;"",1,0)+IF(DW2187&lt;&gt;"",1,0)+IF(DX2187&lt;&gt;"",1,0)+IF(DZ2187&lt;&gt;"",1,0)+IF(EA2187&lt;&gt;"",1,0)+IF(EB2187&lt;&gt;"",1,0)+IF(EE2187&lt;&gt;"",1,0)</f>
        <v>1</v>
      </c>
      <c r="BB2187" s="0" t="n">
        <f aca="false">AY2187*AX2187</f>
        <v>0</v>
      </c>
      <c r="BD2187" s="0" t="s">
        <v>155</v>
      </c>
      <c r="BH2187" s="0" t="s">
        <v>155</v>
      </c>
      <c r="BS2187" s="0" t="s">
        <v>155</v>
      </c>
      <c r="CA2187" s="0" t="s">
        <v>155</v>
      </c>
      <c r="CK2187" s="0" t="s">
        <v>155</v>
      </c>
      <c r="CP2187" s="0" t="s">
        <v>155</v>
      </c>
      <c r="CY2187" s="0" t="s">
        <v>155</v>
      </c>
      <c r="DC2187" s="0" t="s">
        <v>155</v>
      </c>
      <c r="DI2187" s="0" t="s">
        <v>155</v>
      </c>
    </row>
    <row r="2188" customFormat="false" ht="13.8" hidden="false" customHeight="false" outlineLevel="0" collapsed="false">
      <c r="A2188" s="0" t="s">
        <v>9445</v>
      </c>
      <c r="B2188" s="0" t="n">
        <v>78</v>
      </c>
      <c r="C2188" s="0" t="n">
        <v>314559</v>
      </c>
      <c r="D2188" s="0" t="s">
        <v>5341</v>
      </c>
      <c r="E2188" s="0" t="s">
        <v>1397</v>
      </c>
      <c r="F2188" s="0" t="str">
        <f aca="false">CONCATENATE(D2189," ",LEFT(I2189,4),"T=",AW2189,"D=",AX2189,"R=",AY2189,"M=",AZ2189,"L=",BA2189,"B=",BB2189)</f>
        <v>WILLIAMSON 1961T=11D=2R=0M=1L=5B=0</v>
      </c>
      <c r="G2188" s="0" t="s">
        <v>9300</v>
      </c>
      <c r="I2188" s="0" t="s">
        <v>9446</v>
      </c>
      <c r="J2188" s="0" t="s">
        <v>9433</v>
      </c>
      <c r="K2188" s="0" t="s">
        <v>143</v>
      </c>
      <c r="L2188" s="0" t="s">
        <v>174</v>
      </c>
      <c r="M2188" s="0" t="str">
        <f aca="false">RIGHT(N2188,LEN(N2188)-FIND(" ",N2188))</f>
        <v>MILLIKIN PL NE</v>
      </c>
      <c r="N2188" s="0" t="s">
        <v>9447</v>
      </c>
      <c r="P2188" s="0" t="s">
        <v>147</v>
      </c>
      <c r="Q2188" s="0" t="s">
        <v>148</v>
      </c>
      <c r="R2188" s="0" t="n">
        <v>44483</v>
      </c>
      <c r="AD2188" s="0" t="s">
        <v>149</v>
      </c>
      <c r="AE2188" s="0" t="s">
        <v>150</v>
      </c>
      <c r="AH2188" s="0" t="n">
        <v>14</v>
      </c>
      <c r="AI2188" s="0" t="n">
        <v>11</v>
      </c>
      <c r="AJ2188" s="0" t="s">
        <v>164</v>
      </c>
      <c r="AM2188" s="0" t="s">
        <v>165</v>
      </c>
      <c r="AN2188" s="0" t="s">
        <v>147</v>
      </c>
      <c r="AO2188" s="0" t="s">
        <v>166</v>
      </c>
      <c r="AP2188" s="0" t="s">
        <v>167</v>
      </c>
      <c r="AQ2188" s="0" t="n">
        <v>9</v>
      </c>
      <c r="AR2188" s="0" t="n">
        <v>64</v>
      </c>
      <c r="AS2188" s="0" t="n">
        <v>32</v>
      </c>
      <c r="AV2188" s="0" t="s">
        <v>154</v>
      </c>
      <c r="AW2188" s="0" t="n">
        <f aca="false">COUNTA($BC2188:$EG2188)</f>
        <v>12</v>
      </c>
      <c r="AX2188" s="0" t="n">
        <f aca="false">COUNTIF($BC2188:$EG2188,"D")</f>
        <v>1</v>
      </c>
      <c r="AY2188" s="0" t="n">
        <f aca="false">COUNTIF($BC2188:$EG2188,"R")</f>
        <v>1</v>
      </c>
      <c r="AZ2188" s="0" t="n">
        <f aca="false">IF(CC2188="D",1,0)+IF(CL2188="D",1,0)+IF(CW2188="D",1,0)+IF(DD2188="D",1,0)+IF(DJ2188="D",1,0)+IF(DO2188="D",1,0)+IF(DW2188="D",1,0)</f>
        <v>0</v>
      </c>
      <c r="BA2188" s="0" t="n">
        <f aca="false">IF(DH2188&lt;&gt;"",1,0)+IF(DI2188&lt;&gt;"",1,0)+IF(DK2188&lt;&gt;"",1,0)+IF(DM2188&lt;&gt;"",1,0)+IF(DN2188&lt;&gt;"",1,0)+IF(DO2188&lt;&gt;"",1,0)+IF(DQ2188&lt;&gt;"",1,0)+IF(DR2188&lt;&gt;"",1,0)+IF(DT2188&lt;&gt;"",1,0)+IF(DU2188&lt;&gt;"",1,0)+IF(DV2188&lt;&gt;"",1,0)+IF(DW2188&lt;&gt;"",1,0)+IF(DX2188&lt;&gt;"",1,0)+IF(DZ2188&lt;&gt;"",1,0)+IF(EA2188&lt;&gt;"",1,0)+IF(EB2188&lt;&gt;"",1,0)+IF(EE2188&lt;&gt;"",1,0)</f>
        <v>2</v>
      </c>
      <c r="BB2188" s="0" t="n">
        <f aca="false">AY2188*AX2188</f>
        <v>1</v>
      </c>
      <c r="BR2188" s="0" t="s">
        <v>155</v>
      </c>
      <c r="BS2188" s="0" t="s">
        <v>155</v>
      </c>
      <c r="BY2188" s="0" t="s">
        <v>144</v>
      </c>
      <c r="CA2188" s="0" t="s">
        <v>155</v>
      </c>
      <c r="CK2188" s="0" t="s">
        <v>155</v>
      </c>
      <c r="CP2188" s="0" t="s">
        <v>155</v>
      </c>
      <c r="CY2188" s="0" t="s">
        <v>155</v>
      </c>
      <c r="DC2188" s="0" t="s">
        <v>155</v>
      </c>
      <c r="DN2188" s="0" t="s">
        <v>155</v>
      </c>
      <c r="DR2188" s="0" t="s">
        <v>155</v>
      </c>
      <c r="ED2188" s="0" t="s">
        <v>174</v>
      </c>
      <c r="EF2188" s="0" t="s">
        <v>155</v>
      </c>
    </row>
    <row r="2189" customFormat="false" ht="13.8" hidden="false" customHeight="false" outlineLevel="0" collapsed="false">
      <c r="A2189" s="0" t="s">
        <v>9448</v>
      </c>
      <c r="B2189" s="0" t="n">
        <v>78</v>
      </c>
      <c r="C2189" s="0" t="n">
        <v>244137</v>
      </c>
      <c r="D2189" s="0" t="s">
        <v>2147</v>
      </c>
      <c r="E2189" s="0" t="s">
        <v>2122</v>
      </c>
      <c r="F2189" s="0" t="str">
        <f aca="false">CONCATENATE(D2190," ",LEFT(I2190,4),"T=",AW2190,"D=",AX2190,"R=",AY2190,"M=",AZ2190,"L=",BA2190,"B=",BB2190)</f>
        <v>NADZADI 1950T=11D=1R=1M=0L=5B=1</v>
      </c>
      <c r="G2189" s="0" t="s">
        <v>250</v>
      </c>
      <c r="I2189" s="0" t="s">
        <v>1984</v>
      </c>
      <c r="J2189" s="0" t="s">
        <v>9449</v>
      </c>
      <c r="K2189" s="0" t="s">
        <v>143</v>
      </c>
      <c r="L2189" s="0" t="s">
        <v>144</v>
      </c>
      <c r="M2189" s="0" t="str">
        <f aca="false">RIGHT(N2189,LEN(N2189)-FIND(" ",N2189))</f>
        <v>ATLANTIC ST NE</v>
      </c>
      <c r="N2189" s="0" t="s">
        <v>9450</v>
      </c>
      <c r="P2189" s="0" t="s">
        <v>147</v>
      </c>
      <c r="Q2189" s="0" t="s">
        <v>148</v>
      </c>
      <c r="R2189" s="0" t="n">
        <v>44483</v>
      </c>
      <c r="AD2189" s="0" t="s">
        <v>149</v>
      </c>
      <c r="AE2189" s="0" t="s">
        <v>150</v>
      </c>
      <c r="AF2189" s="0" t="s">
        <v>151</v>
      </c>
      <c r="AH2189" s="0" t="n">
        <v>14</v>
      </c>
      <c r="AI2189" s="0" t="n">
        <v>11</v>
      </c>
      <c r="AN2189" s="0" t="s">
        <v>147</v>
      </c>
      <c r="AO2189" s="0" t="s">
        <v>261</v>
      </c>
      <c r="AP2189" s="0" t="s">
        <v>262</v>
      </c>
      <c r="AQ2189" s="0" t="n">
        <v>9</v>
      </c>
      <c r="AR2189" s="0" t="n">
        <v>64</v>
      </c>
      <c r="AS2189" s="0" t="n">
        <v>32</v>
      </c>
      <c r="AV2189" s="0" t="s">
        <v>154</v>
      </c>
      <c r="AW2189" s="0" t="n">
        <f aca="false">COUNTA($BC2189:$EG2189)</f>
        <v>11</v>
      </c>
      <c r="AX2189" s="0" t="n">
        <f aca="false">COUNTIF($BC2189:$EG2189,"D")</f>
        <v>2</v>
      </c>
      <c r="AY2189" s="0" t="n">
        <f aca="false">COUNTIF($BC2189:$EG2189,"R")</f>
        <v>0</v>
      </c>
      <c r="AZ2189" s="0" t="n">
        <f aca="false">IF(CC2189="D",1,0)+IF(CL2189="D",1,0)+IF(CW2189="D",1,0)+IF(DD2189="D",1,0)+IF(DJ2189="D",1,0)+IF(DO2189="D",1,0)+IF(DW2189="D",1,0)</f>
        <v>1</v>
      </c>
      <c r="BA2189" s="0" t="n">
        <f aca="false">IF(DH2189&lt;&gt;"",1,0)+IF(DI2189&lt;&gt;"",1,0)+IF(DK2189&lt;&gt;"",1,0)+IF(DM2189&lt;&gt;"",1,0)+IF(DN2189&lt;&gt;"",1,0)+IF(DO2189&lt;&gt;"",1,0)+IF(DQ2189&lt;&gt;"",1,0)+IF(DR2189&lt;&gt;"",1,0)+IF(DT2189&lt;&gt;"",1,0)+IF(DU2189&lt;&gt;"",1,0)+IF(DV2189&lt;&gt;"",1,0)+IF(DW2189&lt;&gt;"",1,0)+IF(DX2189&lt;&gt;"",1,0)+IF(DZ2189&lt;&gt;"",1,0)+IF(EA2189&lt;&gt;"",1,0)+IF(EB2189&lt;&gt;"",1,0)+IF(EE2189&lt;&gt;"",1,0)</f>
        <v>5</v>
      </c>
      <c r="BB2189" s="0" t="n">
        <f aca="false">AY2189*AX2189</f>
        <v>0</v>
      </c>
      <c r="BD2189" s="0" t="s">
        <v>155</v>
      </c>
      <c r="BL2189" s="0" t="s">
        <v>155</v>
      </c>
      <c r="CP2189" s="0" t="s">
        <v>155</v>
      </c>
      <c r="DC2189" s="0" t="s">
        <v>155</v>
      </c>
      <c r="DN2189" s="0" t="s">
        <v>155</v>
      </c>
      <c r="DU2189" s="0" t="s">
        <v>155</v>
      </c>
      <c r="DW2189" s="0" t="s">
        <v>144</v>
      </c>
      <c r="DX2189" s="0" t="s">
        <v>155</v>
      </c>
      <c r="EA2189" s="0" t="s">
        <v>155</v>
      </c>
      <c r="ED2189" s="0" t="s">
        <v>144</v>
      </c>
      <c r="EF2189" s="0" t="s">
        <v>155</v>
      </c>
    </row>
    <row r="2190" customFormat="false" ht="13.8" hidden="false" customHeight="false" outlineLevel="0" collapsed="false">
      <c r="A2190" s="0" t="s">
        <v>9451</v>
      </c>
      <c r="B2190" s="0" t="n">
        <v>78</v>
      </c>
      <c r="C2190" s="0" t="n">
        <v>398593</v>
      </c>
      <c r="D2190" s="0" t="s">
        <v>9393</v>
      </c>
      <c r="E2190" s="0" t="s">
        <v>388</v>
      </c>
      <c r="F2190" s="0" t="str">
        <f aca="false">CONCATENATE(D2191," ",LEFT(I2191,4),"T=",AW2191,"D=",AX2191,"R=",AY2191,"M=",AZ2191,"L=",BA2191,"B=",BB2191)</f>
        <v>LERAKIS 1956T=25D=4R=0M=1L=4B=0</v>
      </c>
      <c r="G2190" s="0" t="s">
        <v>1202</v>
      </c>
      <c r="I2190" s="0" t="s">
        <v>9452</v>
      </c>
      <c r="J2190" s="0" t="s">
        <v>9449</v>
      </c>
      <c r="K2190" s="0" t="s">
        <v>143</v>
      </c>
      <c r="L2190" s="0" t="s">
        <v>144</v>
      </c>
      <c r="M2190" s="0" t="str">
        <f aca="false">RIGHT(N2190,LEN(N2190)-FIND(" ",N2190))</f>
        <v>WILLOW BROOK DR NE</v>
      </c>
      <c r="N2190" s="0" t="s">
        <v>9396</v>
      </c>
      <c r="P2190" s="0" t="s">
        <v>147</v>
      </c>
      <c r="Q2190" s="0" t="s">
        <v>148</v>
      </c>
      <c r="R2190" s="0" t="n">
        <v>44483</v>
      </c>
      <c r="AD2190" s="0" t="s">
        <v>149</v>
      </c>
      <c r="AE2190" s="0" t="s">
        <v>150</v>
      </c>
      <c r="AH2190" s="0" t="n">
        <v>14</v>
      </c>
      <c r="AI2190" s="0" t="n">
        <v>11</v>
      </c>
      <c r="AJ2190" s="0" t="s">
        <v>164</v>
      </c>
      <c r="AM2190" s="0" t="s">
        <v>165</v>
      </c>
      <c r="AN2190" s="0" t="s">
        <v>147</v>
      </c>
      <c r="AO2190" s="0" t="s">
        <v>166</v>
      </c>
      <c r="AP2190" s="0" t="s">
        <v>167</v>
      </c>
      <c r="AQ2190" s="0" t="n">
        <v>9</v>
      </c>
      <c r="AR2190" s="0" t="n">
        <v>64</v>
      </c>
      <c r="AS2190" s="0" t="n">
        <v>32</v>
      </c>
      <c r="AV2190" s="0" t="s">
        <v>154</v>
      </c>
      <c r="AW2190" s="0" t="n">
        <f aca="false">COUNTA($BC2190:$EG2190)</f>
        <v>11</v>
      </c>
      <c r="AX2190" s="0" t="n">
        <f aca="false">COUNTIF($BC2190:$EG2190,"D")</f>
        <v>1</v>
      </c>
      <c r="AY2190" s="0" t="n">
        <f aca="false">COUNTIF($BC2190:$EG2190,"R")</f>
        <v>1</v>
      </c>
      <c r="AZ2190" s="0" t="n">
        <f aca="false">IF(CC2190="D",1,0)+IF(CL2190="D",1,0)+IF(CW2190="D",1,0)+IF(DD2190="D",1,0)+IF(DJ2190="D",1,0)+IF(DO2190="D",1,0)+IF(DW2190="D",1,0)</f>
        <v>0</v>
      </c>
      <c r="BA2190" s="0" t="n">
        <f aca="false">IF(DH2190&lt;&gt;"",1,0)+IF(DI2190&lt;&gt;"",1,0)+IF(DK2190&lt;&gt;"",1,0)+IF(DM2190&lt;&gt;"",1,0)+IF(DN2190&lt;&gt;"",1,0)+IF(DO2190&lt;&gt;"",1,0)+IF(DQ2190&lt;&gt;"",1,0)+IF(DR2190&lt;&gt;"",1,0)+IF(DT2190&lt;&gt;"",1,0)+IF(DU2190&lt;&gt;"",1,0)+IF(DV2190&lt;&gt;"",1,0)+IF(DW2190&lt;&gt;"",1,0)+IF(DX2190&lt;&gt;"",1,0)+IF(DZ2190&lt;&gt;"",1,0)+IF(EA2190&lt;&gt;"",1,0)+IF(EB2190&lt;&gt;"",1,0)+IF(EE2190&lt;&gt;"",1,0)</f>
        <v>5</v>
      </c>
      <c r="BB2190" s="0" t="n">
        <f aca="false">AY2190*AX2190</f>
        <v>1</v>
      </c>
      <c r="CY2190" s="0" t="s">
        <v>155</v>
      </c>
      <c r="CZ2190" s="0" t="s">
        <v>174</v>
      </c>
      <c r="DC2190" s="0" t="s">
        <v>155</v>
      </c>
      <c r="DF2190" s="0" t="s">
        <v>155</v>
      </c>
      <c r="DI2190" s="0" t="s">
        <v>155</v>
      </c>
      <c r="DN2190" s="0" t="s">
        <v>155</v>
      </c>
      <c r="DU2190" s="0" t="s">
        <v>155</v>
      </c>
      <c r="DX2190" s="0" t="s">
        <v>155</v>
      </c>
      <c r="EA2190" s="0" t="s">
        <v>155</v>
      </c>
      <c r="ED2190" s="0" t="s">
        <v>144</v>
      </c>
      <c r="EF2190" s="0" t="s">
        <v>155</v>
      </c>
    </row>
    <row r="2191" customFormat="false" ht="13.8" hidden="false" customHeight="false" outlineLevel="0" collapsed="false">
      <c r="A2191" s="0" t="s">
        <v>9453</v>
      </c>
      <c r="B2191" s="0" t="n">
        <v>78</v>
      </c>
      <c r="C2191" s="0" t="n">
        <v>181349</v>
      </c>
      <c r="D2191" s="0" t="s">
        <v>514</v>
      </c>
      <c r="E2191" s="0" t="s">
        <v>640</v>
      </c>
      <c r="F2191" s="0" t="str">
        <f aca="false">CONCATENATE(D2192," ",LEFT(I2192,4),"T=",AW2192,"D=",AX2192,"R=",AY2192,"M=",AZ2192,"L=",BA2192,"B=",BB2192)</f>
        <v>LIOGAS 1967T=17D=1R=1M=0L=3B=1</v>
      </c>
      <c r="G2191" s="0" t="s">
        <v>365</v>
      </c>
      <c r="I2191" s="0" t="s">
        <v>9454</v>
      </c>
      <c r="J2191" s="0" t="s">
        <v>9449</v>
      </c>
      <c r="K2191" s="0" t="s">
        <v>143</v>
      </c>
      <c r="L2191" s="0" t="s">
        <v>144</v>
      </c>
      <c r="M2191" s="0" t="str">
        <f aca="false">RIGHT(N2191,LEN(N2191)-FIND(" ",N2191))</f>
        <v>MILLIKIN PL NE</v>
      </c>
      <c r="N2191" s="0" t="s">
        <v>9455</v>
      </c>
      <c r="P2191" s="0" t="s">
        <v>147</v>
      </c>
      <c r="Q2191" s="0" t="s">
        <v>148</v>
      </c>
      <c r="R2191" s="0" t="n">
        <v>44483</v>
      </c>
      <c r="AD2191" s="0" t="s">
        <v>149</v>
      </c>
      <c r="AE2191" s="0" t="s">
        <v>150</v>
      </c>
      <c r="AH2191" s="0" t="n">
        <v>14</v>
      </c>
      <c r="AI2191" s="0" t="n">
        <v>11</v>
      </c>
      <c r="AJ2191" s="0" t="s">
        <v>164</v>
      </c>
      <c r="AM2191" s="0" t="s">
        <v>165</v>
      </c>
      <c r="AN2191" s="0" t="s">
        <v>147</v>
      </c>
      <c r="AO2191" s="0" t="s">
        <v>166</v>
      </c>
      <c r="AP2191" s="0" t="s">
        <v>167</v>
      </c>
      <c r="AQ2191" s="0" t="n">
        <v>9</v>
      </c>
      <c r="AR2191" s="0" t="n">
        <v>64</v>
      </c>
      <c r="AS2191" s="0" t="n">
        <v>32</v>
      </c>
      <c r="AV2191" s="0" t="s">
        <v>154</v>
      </c>
      <c r="AW2191" s="0" t="n">
        <f aca="false">COUNTA($BC2191:$EG2191)</f>
        <v>25</v>
      </c>
      <c r="AX2191" s="0" t="n">
        <f aca="false">COUNTIF($BC2191:$EG2191,"D")</f>
        <v>4</v>
      </c>
      <c r="AY2191" s="0" t="n">
        <f aca="false">COUNTIF($BC2191:$EG2191,"R")</f>
        <v>0</v>
      </c>
      <c r="AZ2191" s="0" t="n">
        <f aca="false">IF(CC2191="D",1,0)+IF(CL2191="D",1,0)+IF(CW2191="D",1,0)+IF(DD2191="D",1,0)+IF(DJ2191="D",1,0)+IF(DO2191="D",1,0)+IF(DW2191="D",1,0)</f>
        <v>1</v>
      </c>
      <c r="BA2191" s="0" t="n">
        <f aca="false">IF(DH2191&lt;&gt;"",1,0)+IF(DI2191&lt;&gt;"",1,0)+IF(DK2191&lt;&gt;"",1,0)+IF(DM2191&lt;&gt;"",1,0)+IF(DN2191&lt;&gt;"",1,0)+IF(DO2191&lt;&gt;"",1,0)+IF(DQ2191&lt;&gt;"",1,0)+IF(DR2191&lt;&gt;"",1,0)+IF(DT2191&lt;&gt;"",1,0)+IF(DU2191&lt;&gt;"",1,0)+IF(DV2191&lt;&gt;"",1,0)+IF(DW2191&lt;&gt;"",1,0)+IF(DX2191&lt;&gt;"",1,0)+IF(DZ2191&lt;&gt;"",1,0)+IF(EA2191&lt;&gt;"",1,0)+IF(EB2191&lt;&gt;"",1,0)+IF(EE2191&lt;&gt;"",1,0)</f>
        <v>4</v>
      </c>
      <c r="BB2191" s="0" t="n">
        <f aca="false">AY2191*AX2191</f>
        <v>0</v>
      </c>
      <c r="BC2191" s="0" t="s">
        <v>155</v>
      </c>
      <c r="BD2191" s="0" t="s">
        <v>155</v>
      </c>
      <c r="BF2191" s="0" t="s">
        <v>155</v>
      </c>
      <c r="BH2191" s="0" t="s">
        <v>155</v>
      </c>
      <c r="BI2191" s="0" t="s">
        <v>155</v>
      </c>
      <c r="BJ2191" s="0" t="s">
        <v>155</v>
      </c>
      <c r="BK2191" s="0" t="s">
        <v>155</v>
      </c>
      <c r="BL2191" s="0" t="s">
        <v>155</v>
      </c>
      <c r="BR2191" s="0" t="s">
        <v>155</v>
      </c>
      <c r="BS2191" s="0" t="s">
        <v>155</v>
      </c>
      <c r="BV2191" s="0" t="s">
        <v>155</v>
      </c>
      <c r="BY2191" s="0" t="s">
        <v>144</v>
      </c>
      <c r="CA2191" s="0" t="s">
        <v>155</v>
      </c>
      <c r="CK2191" s="0" t="s">
        <v>155</v>
      </c>
      <c r="CL2191" s="0" t="s">
        <v>144</v>
      </c>
      <c r="CN2191" s="0" t="s">
        <v>155</v>
      </c>
      <c r="CP2191" s="0" t="s">
        <v>155</v>
      </c>
      <c r="CZ2191" s="0" t="s">
        <v>144</v>
      </c>
      <c r="DC2191" s="0" t="s">
        <v>155</v>
      </c>
      <c r="DI2191" s="0" t="s">
        <v>155</v>
      </c>
      <c r="DN2191" s="0" t="s">
        <v>155</v>
      </c>
      <c r="DS2191" s="0" t="s">
        <v>144</v>
      </c>
      <c r="DU2191" s="0" t="s">
        <v>155</v>
      </c>
      <c r="EA2191" s="0" t="s">
        <v>155</v>
      </c>
      <c r="EF2191" s="0" t="s">
        <v>155</v>
      </c>
    </row>
    <row r="2192" customFormat="false" ht="13.8" hidden="false" customHeight="false" outlineLevel="0" collapsed="false">
      <c r="A2192" s="0" t="s">
        <v>9456</v>
      </c>
      <c r="B2192" s="0" t="n">
        <v>78</v>
      </c>
      <c r="C2192" s="0" t="n">
        <v>225074</v>
      </c>
      <c r="D2192" s="0" t="s">
        <v>9457</v>
      </c>
      <c r="E2192" s="0" t="s">
        <v>5644</v>
      </c>
      <c r="F2192" s="0" t="str">
        <f aca="false">CONCATENATE(D2193," ",LEFT(I2193,4),"T=",AW2193,"D=",AX2193,"R=",AY2193,"M=",AZ2193,"L=",BA2193,"B=",BB2193)</f>
        <v>NAPOLITANO 1973T=14D=3R=0M=0L=5B=0</v>
      </c>
      <c r="G2192" s="0" t="s">
        <v>231</v>
      </c>
      <c r="I2192" s="0" t="s">
        <v>9458</v>
      </c>
      <c r="J2192" s="0" t="s">
        <v>9459</v>
      </c>
      <c r="K2192" s="0" t="s">
        <v>143</v>
      </c>
      <c r="L2192" s="0" t="s">
        <v>174</v>
      </c>
      <c r="M2192" s="0" t="str">
        <f aca="false">RIGHT(N2192,LEN(N2192)-FIND(" ",N2192))</f>
        <v>SARKIES DR NE</v>
      </c>
      <c r="N2192" s="0" t="s">
        <v>9460</v>
      </c>
      <c r="P2192" s="0" t="s">
        <v>147</v>
      </c>
      <c r="Q2192" s="0" t="s">
        <v>148</v>
      </c>
      <c r="R2192" s="0" t="n">
        <v>44483</v>
      </c>
      <c r="AD2192" s="0" t="s">
        <v>149</v>
      </c>
      <c r="AE2192" s="0" t="s">
        <v>150</v>
      </c>
      <c r="AF2192" s="0" t="s">
        <v>151</v>
      </c>
      <c r="AH2192" s="0" t="n">
        <v>14</v>
      </c>
      <c r="AI2192" s="0" t="n">
        <v>11</v>
      </c>
      <c r="AN2192" s="0" t="s">
        <v>147</v>
      </c>
      <c r="AO2192" s="0" t="s">
        <v>166</v>
      </c>
      <c r="AP2192" s="0" t="s">
        <v>167</v>
      </c>
      <c r="AQ2192" s="0" t="n">
        <v>9</v>
      </c>
      <c r="AR2192" s="0" t="n">
        <v>64</v>
      </c>
      <c r="AS2192" s="0" t="n">
        <v>32</v>
      </c>
      <c r="AV2192" s="0" t="s">
        <v>154</v>
      </c>
      <c r="AW2192" s="0" t="n">
        <f aca="false">COUNTA($BC2192:$EG2192)</f>
        <v>17</v>
      </c>
      <c r="AX2192" s="0" t="n">
        <f aca="false">COUNTIF($BC2192:$EG2192,"D")</f>
        <v>1</v>
      </c>
      <c r="AY2192" s="0" t="n">
        <f aca="false">COUNTIF($BC2192:$EG2192,"R")</f>
        <v>1</v>
      </c>
      <c r="AZ2192" s="0" t="n">
        <f aca="false">IF(CC2192="D",1,0)+IF(CL2192="D",1,0)+IF(CW2192="D",1,0)+IF(DD2192="D",1,0)+IF(DJ2192="D",1,0)+IF(DO2192="D",1,0)+IF(DW2192="D",1,0)</f>
        <v>0</v>
      </c>
      <c r="BA2192" s="0" t="n">
        <f aca="false">IF(DH2192&lt;&gt;"",1,0)+IF(DI2192&lt;&gt;"",1,0)+IF(DK2192&lt;&gt;"",1,0)+IF(DM2192&lt;&gt;"",1,0)+IF(DN2192&lt;&gt;"",1,0)+IF(DO2192&lt;&gt;"",1,0)+IF(DQ2192&lt;&gt;"",1,0)+IF(DR2192&lt;&gt;"",1,0)+IF(DT2192&lt;&gt;"",1,0)+IF(DU2192&lt;&gt;"",1,0)+IF(DV2192&lt;&gt;"",1,0)+IF(DW2192&lt;&gt;"",1,0)+IF(DX2192&lt;&gt;"",1,0)+IF(DZ2192&lt;&gt;"",1,0)+IF(EA2192&lt;&gt;"",1,0)+IF(EB2192&lt;&gt;"",1,0)+IF(EE2192&lt;&gt;"",1,0)</f>
        <v>3</v>
      </c>
      <c r="BB2192" s="0" t="n">
        <f aca="false">AY2192*AX2192</f>
        <v>1</v>
      </c>
      <c r="BD2192" s="0" t="s">
        <v>155</v>
      </c>
      <c r="BH2192" s="0" t="s">
        <v>155</v>
      </c>
      <c r="BL2192" s="0" t="s">
        <v>155</v>
      </c>
      <c r="BS2192" s="0" t="s">
        <v>155</v>
      </c>
      <c r="BY2192" s="0" t="s">
        <v>144</v>
      </c>
      <c r="CA2192" s="0" t="s">
        <v>155</v>
      </c>
      <c r="CG2192" s="0" t="s">
        <v>155</v>
      </c>
      <c r="CK2192" s="0" t="s">
        <v>155</v>
      </c>
      <c r="CN2192" s="0" t="s">
        <v>155</v>
      </c>
      <c r="CP2192" s="0" t="s">
        <v>155</v>
      </c>
      <c r="CY2192" s="0" t="s">
        <v>155</v>
      </c>
      <c r="DC2192" s="0" t="s">
        <v>155</v>
      </c>
      <c r="DN2192" s="0" t="s">
        <v>155</v>
      </c>
      <c r="DX2192" s="0" t="s">
        <v>155</v>
      </c>
      <c r="EA2192" s="0" t="s">
        <v>155</v>
      </c>
      <c r="ED2192" s="0" t="s">
        <v>174</v>
      </c>
      <c r="EF2192" s="0" t="s">
        <v>155</v>
      </c>
    </row>
    <row r="2193" customFormat="false" ht="13.8" hidden="false" customHeight="false" outlineLevel="0" collapsed="false">
      <c r="A2193" s="0" t="s">
        <v>9461</v>
      </c>
      <c r="B2193" s="0" t="n">
        <v>78</v>
      </c>
      <c r="C2193" s="0" t="n">
        <v>231909</v>
      </c>
      <c r="D2193" s="0" t="s">
        <v>9462</v>
      </c>
      <c r="E2193" s="0" t="s">
        <v>9463</v>
      </c>
      <c r="F2193" s="0" t="str">
        <f aca="false">CONCATENATE(D2194," ",LEFT(I2194,4),"T=",AW2194,"D=",AX2194,"R=",AY2194,"M=",AZ2194,"L=",BA2194,"B=",BB2194)</f>
        <v>ANDERSON 1967T=12D=0R=0M=0L=4B=0</v>
      </c>
      <c r="G2193" s="0" t="s">
        <v>1080</v>
      </c>
      <c r="I2193" s="0" t="s">
        <v>9464</v>
      </c>
      <c r="J2193" s="0" t="s">
        <v>5494</v>
      </c>
      <c r="K2193" s="0" t="s">
        <v>143</v>
      </c>
      <c r="L2193" s="0" t="s">
        <v>144</v>
      </c>
      <c r="M2193" s="0" t="str">
        <f aca="false">RIGHT(N2193,LEN(N2193)-FIND(" ",N2193))</f>
        <v>WILLARD AVE NE</v>
      </c>
      <c r="N2193" s="0" t="s">
        <v>9465</v>
      </c>
      <c r="P2193" s="0" t="s">
        <v>147</v>
      </c>
      <c r="Q2193" s="0" t="s">
        <v>148</v>
      </c>
      <c r="R2193" s="0" t="n">
        <v>44483</v>
      </c>
      <c r="AD2193" s="0" t="s">
        <v>149</v>
      </c>
      <c r="AE2193" s="0" t="s">
        <v>150</v>
      </c>
      <c r="AF2193" s="0" t="s">
        <v>151</v>
      </c>
      <c r="AH2193" s="0" t="n">
        <v>14</v>
      </c>
      <c r="AI2193" s="0" t="n">
        <v>11</v>
      </c>
      <c r="AN2193" s="0" t="s">
        <v>147</v>
      </c>
      <c r="AO2193" s="0" t="s">
        <v>152</v>
      </c>
      <c r="AP2193" s="0" t="s">
        <v>153</v>
      </c>
      <c r="AQ2193" s="0" t="n">
        <v>9</v>
      </c>
      <c r="AR2193" s="0" t="n">
        <v>64</v>
      </c>
      <c r="AS2193" s="0" t="n">
        <v>32</v>
      </c>
      <c r="AV2193" s="0" t="s">
        <v>154</v>
      </c>
      <c r="AW2193" s="0" t="n">
        <f aca="false">COUNTA($BC2193:$EG2193)</f>
        <v>14</v>
      </c>
      <c r="AX2193" s="0" t="n">
        <f aca="false">COUNTIF($BC2193:$EG2193,"D")</f>
        <v>3</v>
      </c>
      <c r="AY2193" s="0" t="n">
        <f aca="false">COUNTIF($BC2193:$EG2193,"R")</f>
        <v>0</v>
      </c>
      <c r="AZ2193" s="0" t="n">
        <f aca="false">IF(CC2193="D",1,0)+IF(CL2193="D",1,0)+IF(CW2193="D",1,0)+IF(DD2193="D",1,0)+IF(DJ2193="D",1,0)+IF(DO2193="D",1,0)+IF(DW2193="D",1,0)</f>
        <v>0</v>
      </c>
      <c r="BA2193" s="0" t="n">
        <f aca="false">IF(DH2193&lt;&gt;"",1,0)+IF(DI2193&lt;&gt;"",1,0)+IF(DK2193&lt;&gt;"",1,0)+IF(DM2193&lt;&gt;"",1,0)+IF(DN2193&lt;&gt;"",1,0)+IF(DO2193&lt;&gt;"",1,0)+IF(DQ2193&lt;&gt;"",1,0)+IF(DR2193&lt;&gt;"",1,0)+IF(DT2193&lt;&gt;"",1,0)+IF(DU2193&lt;&gt;"",1,0)+IF(DV2193&lt;&gt;"",1,0)+IF(DW2193&lt;&gt;"",1,0)+IF(DX2193&lt;&gt;"",1,0)+IF(DZ2193&lt;&gt;"",1,0)+IF(EA2193&lt;&gt;"",1,0)+IF(EB2193&lt;&gt;"",1,0)+IF(EE2193&lt;&gt;"",1,0)</f>
        <v>5</v>
      </c>
      <c r="BB2193" s="0" t="n">
        <f aca="false">AY2193*AX2193</f>
        <v>0</v>
      </c>
      <c r="BD2193" s="0" t="s">
        <v>155</v>
      </c>
      <c r="BH2193" s="0" t="s">
        <v>155</v>
      </c>
      <c r="BL2193" s="0" t="s">
        <v>155</v>
      </c>
      <c r="CA2193" s="0" t="s">
        <v>155</v>
      </c>
      <c r="CZ2193" s="0" t="s">
        <v>144</v>
      </c>
      <c r="DC2193" s="0" t="s">
        <v>155</v>
      </c>
      <c r="DG2193" s="0" t="s">
        <v>144</v>
      </c>
      <c r="DI2193" s="0" t="s">
        <v>155</v>
      </c>
      <c r="DN2193" s="0" t="s">
        <v>155</v>
      </c>
      <c r="DU2193" s="0" t="s">
        <v>155</v>
      </c>
      <c r="DX2193" s="0" t="s">
        <v>155</v>
      </c>
      <c r="EA2193" s="0" t="s">
        <v>155</v>
      </c>
      <c r="ED2193" s="0" t="s">
        <v>144</v>
      </c>
      <c r="EF2193" s="0" t="s">
        <v>155</v>
      </c>
    </row>
    <row r="2194" customFormat="false" ht="13.8" hidden="false" customHeight="false" outlineLevel="0" collapsed="false">
      <c r="A2194" s="0" t="s">
        <v>9466</v>
      </c>
      <c r="B2194" s="0" t="n">
        <v>78</v>
      </c>
      <c r="C2194" s="0" t="n">
        <v>243927</v>
      </c>
      <c r="D2194" s="0" t="s">
        <v>1195</v>
      </c>
      <c r="E2194" s="0" t="s">
        <v>9467</v>
      </c>
      <c r="F2194" s="0" t="str">
        <f aca="false">CONCATENATE(D2195," ",LEFT(I2195,4),"T=",AW2195,"D=",AX2195,"R=",AY2195,"M=",AZ2195,"L=",BA2195,"B=",BB2195)</f>
        <v>NIESS 1993T=4D=1R=0M=0L=0B=0</v>
      </c>
      <c r="G2194" s="0" t="s">
        <v>144</v>
      </c>
      <c r="I2194" s="0" t="s">
        <v>9468</v>
      </c>
      <c r="J2194" s="0" t="s">
        <v>5494</v>
      </c>
      <c r="K2194" s="0" t="s">
        <v>143</v>
      </c>
      <c r="M2194" s="0" t="str">
        <f aca="false">RIGHT(N2194,LEN(N2194)-FIND(" ",N2194))</f>
        <v>NOCTURNE ST NE</v>
      </c>
      <c r="N2194" s="0" t="s">
        <v>8958</v>
      </c>
      <c r="P2194" s="0" t="s">
        <v>147</v>
      </c>
      <c r="Q2194" s="0" t="s">
        <v>148</v>
      </c>
      <c r="R2194" s="0" t="n">
        <v>44483</v>
      </c>
      <c r="AD2194" s="0" t="s">
        <v>149</v>
      </c>
      <c r="AE2194" s="0" t="s">
        <v>150</v>
      </c>
      <c r="AH2194" s="0" t="n">
        <v>14</v>
      </c>
      <c r="AI2194" s="0" t="n">
        <v>11</v>
      </c>
      <c r="AJ2194" s="0" t="s">
        <v>164</v>
      </c>
      <c r="AM2194" s="0" t="s">
        <v>165</v>
      </c>
      <c r="AN2194" s="0" t="s">
        <v>147</v>
      </c>
      <c r="AO2194" s="0" t="s">
        <v>261</v>
      </c>
      <c r="AP2194" s="0" t="s">
        <v>262</v>
      </c>
      <c r="AQ2194" s="0" t="n">
        <v>9</v>
      </c>
      <c r="AR2194" s="0" t="n">
        <v>64</v>
      </c>
      <c r="AS2194" s="0" t="n">
        <v>32</v>
      </c>
      <c r="AV2194" s="0" t="s">
        <v>154</v>
      </c>
      <c r="AW2194" s="0" t="n">
        <f aca="false">COUNTA($BC2194:$EG2194)</f>
        <v>12</v>
      </c>
      <c r="AX2194" s="0" t="n">
        <f aca="false">COUNTIF($BC2194:$EG2194,"D")</f>
        <v>0</v>
      </c>
      <c r="AY2194" s="0" t="n">
        <f aca="false">COUNTIF($BC2194:$EG2194,"R")</f>
        <v>0</v>
      </c>
      <c r="AZ2194" s="0" t="n">
        <f aca="false">IF(CC2194="D",1,0)+IF(CL2194="D",1,0)+IF(CW2194="D",1,0)+IF(DD2194="D",1,0)+IF(DJ2194="D",1,0)+IF(DO2194="D",1,0)+IF(DW2194="D",1,0)</f>
        <v>0</v>
      </c>
      <c r="BA2194" s="0" t="n">
        <f aca="false">IF(DH2194&lt;&gt;"",1,0)+IF(DI2194&lt;&gt;"",1,0)+IF(DK2194&lt;&gt;"",1,0)+IF(DM2194&lt;&gt;"",1,0)+IF(DN2194&lt;&gt;"",1,0)+IF(DO2194&lt;&gt;"",1,0)+IF(DQ2194&lt;&gt;"",1,0)+IF(DR2194&lt;&gt;"",1,0)+IF(DT2194&lt;&gt;"",1,0)+IF(DU2194&lt;&gt;"",1,0)+IF(DV2194&lt;&gt;"",1,0)+IF(DW2194&lt;&gt;"",1,0)+IF(DX2194&lt;&gt;"",1,0)+IF(DZ2194&lt;&gt;"",1,0)+IF(EA2194&lt;&gt;"",1,0)+IF(EB2194&lt;&gt;"",1,0)+IF(EE2194&lt;&gt;"",1,0)</f>
        <v>4</v>
      </c>
      <c r="BB2194" s="0" t="n">
        <f aca="false">AY2194*AX2194</f>
        <v>0</v>
      </c>
      <c r="BC2194" s="0" t="s">
        <v>155</v>
      </c>
      <c r="BD2194" s="0" t="s">
        <v>155</v>
      </c>
      <c r="BL2194" s="0" t="s">
        <v>155</v>
      </c>
      <c r="CA2194" s="0" t="s">
        <v>155</v>
      </c>
      <c r="CK2194" s="0" t="s">
        <v>155</v>
      </c>
      <c r="CP2194" s="0" t="s">
        <v>155</v>
      </c>
      <c r="DC2194" s="0" t="s">
        <v>155</v>
      </c>
      <c r="DI2194" s="0" t="s">
        <v>155</v>
      </c>
      <c r="DN2194" s="0" t="s">
        <v>155</v>
      </c>
      <c r="DU2194" s="0" t="s">
        <v>155</v>
      </c>
      <c r="DX2194" s="0" t="s">
        <v>155</v>
      </c>
      <c r="EF2194" s="0" t="s">
        <v>155</v>
      </c>
    </row>
    <row r="2195" customFormat="false" ht="13.8" hidden="false" customHeight="false" outlineLevel="0" collapsed="false">
      <c r="A2195" s="0" t="s">
        <v>9469</v>
      </c>
      <c r="B2195" s="0" t="n">
        <v>78</v>
      </c>
      <c r="C2195" s="0" t="n">
        <v>382897</v>
      </c>
      <c r="D2195" s="0" t="s">
        <v>9470</v>
      </c>
      <c r="E2195" s="0" t="s">
        <v>2317</v>
      </c>
      <c r="F2195" s="0" t="str">
        <f aca="false">CONCATENATE(D2196," ",LEFT(I2196,4),"T=",AW2196,"D=",AX2196,"R=",AY2196,"M=",AZ2196,"L=",BA2196,"B=",BB2196)</f>
        <v>PARRISH 1958T=15D=1R=2M=0L=5B=2</v>
      </c>
      <c r="G2195" s="0" t="s">
        <v>185</v>
      </c>
      <c r="I2195" s="0" t="s">
        <v>9471</v>
      </c>
      <c r="J2195" s="0" t="s">
        <v>5494</v>
      </c>
      <c r="K2195" s="0" t="s">
        <v>239</v>
      </c>
      <c r="M2195" s="0" t="str">
        <f aca="false">RIGHT(N2195,LEN(N2195)-FIND(" ",N2195))</f>
        <v>EDGEWOOD ST NE</v>
      </c>
      <c r="N2195" s="0" t="s">
        <v>9472</v>
      </c>
      <c r="P2195" s="0" t="s">
        <v>147</v>
      </c>
      <c r="Q2195" s="0" t="s">
        <v>148</v>
      </c>
      <c r="R2195" s="0" t="n">
        <v>44483</v>
      </c>
      <c r="AD2195" s="0" t="s">
        <v>149</v>
      </c>
      <c r="AE2195" s="0" t="s">
        <v>150</v>
      </c>
      <c r="AF2195" s="0" t="s">
        <v>151</v>
      </c>
      <c r="AH2195" s="0" t="n">
        <v>14</v>
      </c>
      <c r="AI2195" s="0" t="n">
        <v>11</v>
      </c>
      <c r="AN2195" s="0" t="s">
        <v>147</v>
      </c>
      <c r="AO2195" s="0" t="s">
        <v>261</v>
      </c>
      <c r="AP2195" s="0" t="s">
        <v>262</v>
      </c>
      <c r="AQ2195" s="0" t="n">
        <v>9</v>
      </c>
      <c r="AR2195" s="0" t="n">
        <v>64</v>
      </c>
      <c r="AS2195" s="0" t="n">
        <v>32</v>
      </c>
      <c r="AV2195" s="0" t="s">
        <v>154</v>
      </c>
      <c r="AW2195" s="0" t="n">
        <f aca="false">COUNTA($BC2195:$EG2195)</f>
        <v>4</v>
      </c>
      <c r="AX2195" s="0" t="n">
        <f aca="false">COUNTIF($BC2195:$EG2195,"D")</f>
        <v>1</v>
      </c>
      <c r="AY2195" s="0" t="n">
        <f aca="false">COUNTIF($BC2195:$EG2195,"R")</f>
        <v>0</v>
      </c>
      <c r="AZ2195" s="0" t="n">
        <f aca="false">IF(CC2195="D",1,0)+IF(CL2195="D",1,0)+IF(CW2195="D",1,0)+IF(DD2195="D",1,0)+IF(DJ2195="D",1,0)+IF(DO2195="D",1,0)+IF(DW2195="D",1,0)</f>
        <v>0</v>
      </c>
      <c r="BA2195" s="0" t="n">
        <f aca="false">IF(DH2195&lt;&gt;"",1,0)+IF(DI2195&lt;&gt;"",1,0)+IF(DK2195&lt;&gt;"",1,0)+IF(DM2195&lt;&gt;"",1,0)+IF(DN2195&lt;&gt;"",1,0)+IF(DO2195&lt;&gt;"",1,0)+IF(DQ2195&lt;&gt;"",1,0)+IF(DR2195&lt;&gt;"",1,0)+IF(DT2195&lt;&gt;"",1,0)+IF(DU2195&lt;&gt;"",1,0)+IF(DV2195&lt;&gt;"",1,0)+IF(DW2195&lt;&gt;"",1,0)+IF(DX2195&lt;&gt;"",1,0)+IF(DZ2195&lt;&gt;"",1,0)+IF(EA2195&lt;&gt;"",1,0)+IF(EB2195&lt;&gt;"",1,0)+IF(EE2195&lt;&gt;"",1,0)</f>
        <v>0</v>
      </c>
      <c r="BB2195" s="0" t="n">
        <f aca="false">AY2195*AX2195</f>
        <v>0</v>
      </c>
      <c r="CN2195" s="0" t="s">
        <v>155</v>
      </c>
      <c r="CP2195" s="0" t="s">
        <v>155</v>
      </c>
      <c r="CZ2195" s="0" t="s">
        <v>144</v>
      </c>
      <c r="DC2195" s="0" t="s">
        <v>155</v>
      </c>
    </row>
    <row r="2196" customFormat="false" ht="13.8" hidden="false" customHeight="false" outlineLevel="0" collapsed="false">
      <c r="A2196" s="0" t="s">
        <v>9473</v>
      </c>
      <c r="B2196" s="0" t="n">
        <v>78</v>
      </c>
      <c r="C2196" s="0" t="n">
        <v>336718</v>
      </c>
      <c r="D2196" s="0" t="s">
        <v>9474</v>
      </c>
      <c r="E2196" s="0" t="s">
        <v>5846</v>
      </c>
      <c r="F2196" s="0" t="str">
        <f aca="false">CONCATENATE(D2197," ",LEFT(I2197,4),"T=",AW2197,"D=",AX2197,"R=",AY2197,"M=",AZ2197,"L=",BA2197,"B=",BB2197)</f>
        <v>FABIAN 1989T=11D=0R=1M=0L=5B=0</v>
      </c>
      <c r="G2196" s="0" t="s">
        <v>365</v>
      </c>
      <c r="I2196" s="0" t="s">
        <v>9475</v>
      </c>
      <c r="J2196" s="0" t="s">
        <v>5494</v>
      </c>
      <c r="K2196" s="0" t="s">
        <v>143</v>
      </c>
      <c r="L2196" s="0" t="s">
        <v>174</v>
      </c>
      <c r="M2196" s="0" t="str">
        <f aca="false">RIGHT(N2196,LEN(N2196)-FIND(" ",N2196))</f>
        <v>WILLARD AVE NE</v>
      </c>
      <c r="N2196" s="0" t="s">
        <v>9476</v>
      </c>
      <c r="P2196" s="0" t="s">
        <v>147</v>
      </c>
      <c r="Q2196" s="0" t="s">
        <v>148</v>
      </c>
      <c r="R2196" s="0" t="n">
        <v>44483</v>
      </c>
      <c r="AD2196" s="0" t="s">
        <v>149</v>
      </c>
      <c r="AE2196" s="0" t="s">
        <v>150</v>
      </c>
      <c r="AF2196" s="0" t="s">
        <v>151</v>
      </c>
      <c r="AH2196" s="0" t="n">
        <v>14</v>
      </c>
      <c r="AI2196" s="0" t="n">
        <v>11</v>
      </c>
      <c r="AN2196" s="0" t="s">
        <v>147</v>
      </c>
      <c r="AO2196" s="0" t="s">
        <v>176</v>
      </c>
      <c r="AP2196" s="0" t="s">
        <v>177</v>
      </c>
      <c r="AQ2196" s="0" t="n">
        <v>9</v>
      </c>
      <c r="AR2196" s="0" t="n">
        <v>64</v>
      </c>
      <c r="AS2196" s="0" t="n">
        <v>32</v>
      </c>
      <c r="AV2196" s="0" t="s">
        <v>154</v>
      </c>
      <c r="AW2196" s="0" t="n">
        <f aca="false">COUNTA($BC2196:$EG2196)</f>
        <v>15</v>
      </c>
      <c r="AX2196" s="0" t="n">
        <f aca="false">COUNTIF($BC2196:$EG2196,"D")</f>
        <v>1</v>
      </c>
      <c r="AY2196" s="0" t="n">
        <f aca="false">COUNTIF($BC2196:$EG2196,"R")</f>
        <v>2</v>
      </c>
      <c r="AZ2196" s="0" t="n">
        <f aca="false">IF(CC2196="D",1,0)+IF(CL2196="D",1,0)+IF(CW2196="D",1,0)+IF(DD2196="D",1,0)+IF(DJ2196="D",1,0)+IF(DO2196="D",1,0)+IF(DW2196="D",1,0)</f>
        <v>0</v>
      </c>
      <c r="BA2196" s="0" t="n">
        <f aca="false">IF(DH2196&lt;&gt;"",1,0)+IF(DI2196&lt;&gt;"",1,0)+IF(DK2196&lt;&gt;"",1,0)+IF(DM2196&lt;&gt;"",1,0)+IF(DN2196&lt;&gt;"",1,0)+IF(DO2196&lt;&gt;"",1,0)+IF(DQ2196&lt;&gt;"",1,0)+IF(DR2196&lt;&gt;"",1,0)+IF(DT2196&lt;&gt;"",1,0)+IF(DU2196&lt;&gt;"",1,0)+IF(DV2196&lt;&gt;"",1,0)+IF(DW2196&lt;&gt;"",1,0)+IF(DX2196&lt;&gt;"",1,0)+IF(DZ2196&lt;&gt;"",1,0)+IF(EA2196&lt;&gt;"",1,0)+IF(EB2196&lt;&gt;"",1,0)+IF(EE2196&lt;&gt;"",1,0)</f>
        <v>5</v>
      </c>
      <c r="BB2196" s="0" t="n">
        <f aca="false">AY2196*AX2196</f>
        <v>2</v>
      </c>
      <c r="BY2196" s="0" t="s">
        <v>144</v>
      </c>
      <c r="CA2196" s="0" t="s">
        <v>155</v>
      </c>
      <c r="CG2196" s="0" t="s">
        <v>155</v>
      </c>
      <c r="CK2196" s="0" t="s">
        <v>155</v>
      </c>
      <c r="CN2196" s="0" t="s">
        <v>155</v>
      </c>
      <c r="CP2196" s="0" t="s">
        <v>155</v>
      </c>
      <c r="DC2196" s="0" t="s">
        <v>155</v>
      </c>
      <c r="DI2196" s="0" t="s">
        <v>155</v>
      </c>
      <c r="DL2196" s="0" t="s">
        <v>155</v>
      </c>
      <c r="DM2196" s="0" t="s">
        <v>174</v>
      </c>
      <c r="DN2196" s="0" t="s">
        <v>155</v>
      </c>
      <c r="DU2196" s="0" t="s">
        <v>155</v>
      </c>
      <c r="DX2196" s="0" t="s">
        <v>155</v>
      </c>
      <c r="ED2196" s="0" t="s">
        <v>174</v>
      </c>
      <c r="EF2196" s="0" t="s">
        <v>155</v>
      </c>
    </row>
    <row r="2197" customFormat="false" ht="13.8" hidden="false" customHeight="false" outlineLevel="0" collapsed="false">
      <c r="A2197" s="0" t="s">
        <v>9477</v>
      </c>
      <c r="B2197" s="0" t="n">
        <v>78</v>
      </c>
      <c r="C2197" s="0" t="n">
        <v>366394</v>
      </c>
      <c r="D2197" s="0" t="s">
        <v>3478</v>
      </c>
      <c r="E2197" s="0" t="s">
        <v>9478</v>
      </c>
      <c r="F2197" s="0" t="str">
        <f aca="false">CONCATENATE(D2198," ",LEFT(I2198,4),"T=",AW2198,"D=",AX2198,"R=",AY2198,"M=",AZ2198,"L=",BA2198,"B=",BB2198)</f>
        <v>BAILEY 1962T=12D=1R=0M=0L=2B=0</v>
      </c>
      <c r="G2197" s="0" t="s">
        <v>725</v>
      </c>
      <c r="I2197" s="0" t="s">
        <v>9479</v>
      </c>
      <c r="J2197" s="0" t="s">
        <v>5494</v>
      </c>
      <c r="K2197" s="0" t="s">
        <v>143</v>
      </c>
      <c r="L2197" s="0" t="s">
        <v>174</v>
      </c>
      <c r="M2197" s="0" t="str">
        <f aca="false">RIGHT(N2197,LEN(N2197)-FIND(" ",N2197))</f>
        <v>QUARRY LN NE</v>
      </c>
      <c r="N2197" s="0" t="s">
        <v>1421</v>
      </c>
      <c r="O2197" s="0" t="s">
        <v>5314</v>
      </c>
      <c r="P2197" s="0" t="s">
        <v>147</v>
      </c>
      <c r="Q2197" s="0" t="s">
        <v>148</v>
      </c>
      <c r="R2197" s="0" t="n">
        <v>44483</v>
      </c>
      <c r="AD2197" s="0" t="s">
        <v>149</v>
      </c>
      <c r="AE2197" s="0" t="s">
        <v>150</v>
      </c>
      <c r="AH2197" s="0" t="n">
        <v>14</v>
      </c>
      <c r="AI2197" s="0" t="n">
        <v>11</v>
      </c>
      <c r="AJ2197" s="0" t="s">
        <v>164</v>
      </c>
      <c r="AM2197" s="0" t="s">
        <v>165</v>
      </c>
      <c r="AN2197" s="0" t="s">
        <v>147</v>
      </c>
      <c r="AO2197" s="0" t="s">
        <v>176</v>
      </c>
      <c r="AP2197" s="0" t="s">
        <v>177</v>
      </c>
      <c r="AQ2197" s="0" t="n">
        <v>9</v>
      </c>
      <c r="AR2197" s="0" t="n">
        <v>64</v>
      </c>
      <c r="AS2197" s="0" t="n">
        <v>32</v>
      </c>
      <c r="AV2197" s="0" t="s">
        <v>154</v>
      </c>
      <c r="AW2197" s="0" t="n">
        <f aca="false">COUNTA($BC2197:$EG2197)</f>
        <v>11</v>
      </c>
      <c r="AX2197" s="0" t="n">
        <f aca="false">COUNTIF($BC2197:$EG2197,"D")</f>
        <v>0</v>
      </c>
      <c r="AY2197" s="0" t="n">
        <f aca="false">COUNTIF($BC2197:$EG2197,"R")</f>
        <v>1</v>
      </c>
      <c r="AZ2197" s="0" t="n">
        <f aca="false">IF(CC2197="D",1,0)+IF(CL2197="D",1,0)+IF(CW2197="D",1,0)+IF(DD2197="D",1,0)+IF(DJ2197="D",1,0)+IF(DO2197="D",1,0)+IF(DW2197="D",1,0)</f>
        <v>0</v>
      </c>
      <c r="BA2197" s="0" t="n">
        <f aca="false">IF(DH2197&lt;&gt;"",1,0)+IF(DI2197&lt;&gt;"",1,0)+IF(DK2197&lt;&gt;"",1,0)+IF(DM2197&lt;&gt;"",1,0)+IF(DN2197&lt;&gt;"",1,0)+IF(DO2197&lt;&gt;"",1,0)+IF(DQ2197&lt;&gt;"",1,0)+IF(DR2197&lt;&gt;"",1,0)+IF(DT2197&lt;&gt;"",1,0)+IF(DU2197&lt;&gt;"",1,0)+IF(DV2197&lt;&gt;"",1,0)+IF(DW2197&lt;&gt;"",1,0)+IF(DX2197&lt;&gt;"",1,0)+IF(DZ2197&lt;&gt;"",1,0)+IF(EA2197&lt;&gt;"",1,0)+IF(EB2197&lt;&gt;"",1,0)+IF(EE2197&lt;&gt;"",1,0)</f>
        <v>5</v>
      </c>
      <c r="BB2197" s="0" t="n">
        <f aca="false">AY2197*AX2197</f>
        <v>0</v>
      </c>
      <c r="CA2197" s="0" t="s">
        <v>155</v>
      </c>
      <c r="CG2197" s="0" t="s">
        <v>155</v>
      </c>
      <c r="CP2197" s="0" t="s">
        <v>155</v>
      </c>
      <c r="DC2197" s="0" t="s">
        <v>155</v>
      </c>
      <c r="DI2197" s="0" t="s">
        <v>155</v>
      </c>
      <c r="DN2197" s="0" t="s">
        <v>155</v>
      </c>
      <c r="DU2197" s="0" t="s">
        <v>155</v>
      </c>
      <c r="DX2197" s="0" t="s">
        <v>155</v>
      </c>
      <c r="EA2197" s="0" t="s">
        <v>155</v>
      </c>
      <c r="ED2197" s="0" t="s">
        <v>174</v>
      </c>
      <c r="EF2197" s="0" t="s">
        <v>155</v>
      </c>
    </row>
    <row r="2198" customFormat="false" ht="13.8" hidden="false" customHeight="false" outlineLevel="0" collapsed="false">
      <c r="A2198" s="0" t="s">
        <v>9480</v>
      </c>
      <c r="B2198" s="0" t="n">
        <v>78</v>
      </c>
      <c r="C2198" s="0" t="n">
        <v>315418</v>
      </c>
      <c r="D2198" s="0" t="s">
        <v>9481</v>
      </c>
      <c r="E2198" s="0" t="s">
        <v>220</v>
      </c>
      <c r="F2198" s="0" t="str">
        <f aca="false">CONCATENATE(D2199," ",LEFT(I2199,4),"T=",AW2199,"D=",AX2199,"R=",AY2199,"M=",AZ2199,"L=",BA2199,"B=",BB2199)</f>
        <v>LOWERY 1974T=4D=0R=0M=0L=1B=0</v>
      </c>
      <c r="G2198" s="0" t="s">
        <v>200</v>
      </c>
      <c r="I2198" s="0" t="s">
        <v>9482</v>
      </c>
      <c r="J2198" s="0" t="s">
        <v>5494</v>
      </c>
      <c r="K2198" s="0" t="s">
        <v>143</v>
      </c>
      <c r="M2198" s="0" t="str">
        <f aca="false">RIGHT(N2198,LEN(N2198)-FIND(" ",N2198))</f>
        <v>CRESCENT DR NE</v>
      </c>
      <c r="N2198" s="0" t="s">
        <v>9483</v>
      </c>
      <c r="P2198" s="0" t="s">
        <v>147</v>
      </c>
      <c r="Q2198" s="0" t="s">
        <v>148</v>
      </c>
      <c r="R2198" s="0" t="n">
        <v>44483</v>
      </c>
      <c r="AD2198" s="0" t="s">
        <v>149</v>
      </c>
      <c r="AE2198" s="0" t="s">
        <v>150</v>
      </c>
      <c r="AF2198" s="0" t="s">
        <v>151</v>
      </c>
      <c r="AH2198" s="0" t="n">
        <v>14</v>
      </c>
      <c r="AI2198" s="0" t="n">
        <v>11</v>
      </c>
      <c r="AN2198" s="0" t="s">
        <v>147</v>
      </c>
      <c r="AO2198" s="0" t="s">
        <v>176</v>
      </c>
      <c r="AP2198" s="0" t="s">
        <v>177</v>
      </c>
      <c r="AQ2198" s="0" t="n">
        <v>9</v>
      </c>
      <c r="AR2198" s="0" t="n">
        <v>64</v>
      </c>
      <c r="AS2198" s="0" t="n">
        <v>32</v>
      </c>
      <c r="AV2198" s="0" t="s">
        <v>154</v>
      </c>
      <c r="AW2198" s="0" t="n">
        <f aca="false">COUNTA($BC2198:$EG2198)</f>
        <v>12</v>
      </c>
      <c r="AX2198" s="0" t="n">
        <f aca="false">COUNTIF($BC2198:$EG2198,"D")</f>
        <v>1</v>
      </c>
      <c r="AY2198" s="0" t="n">
        <f aca="false">COUNTIF($BC2198:$EG2198,"R")</f>
        <v>0</v>
      </c>
      <c r="AZ2198" s="0" t="n">
        <f aca="false">IF(CC2198="D",1,0)+IF(CL2198="D",1,0)+IF(CW2198="D",1,0)+IF(DD2198="D",1,0)+IF(DJ2198="D",1,0)+IF(DO2198="D",1,0)+IF(DW2198="D",1,0)</f>
        <v>0</v>
      </c>
      <c r="BA2198" s="0" t="n">
        <f aca="false">IF(DH2198&lt;&gt;"",1,0)+IF(DI2198&lt;&gt;"",1,0)+IF(DK2198&lt;&gt;"",1,0)+IF(DM2198&lt;&gt;"",1,0)+IF(DN2198&lt;&gt;"",1,0)+IF(DO2198&lt;&gt;"",1,0)+IF(DQ2198&lt;&gt;"",1,0)+IF(DR2198&lt;&gt;"",1,0)+IF(DT2198&lt;&gt;"",1,0)+IF(DU2198&lt;&gt;"",1,0)+IF(DV2198&lt;&gt;"",1,0)+IF(DW2198&lt;&gt;"",1,0)+IF(DX2198&lt;&gt;"",1,0)+IF(DZ2198&lt;&gt;"",1,0)+IF(EA2198&lt;&gt;"",1,0)+IF(EB2198&lt;&gt;"",1,0)+IF(EE2198&lt;&gt;"",1,0)</f>
        <v>2</v>
      </c>
      <c r="BB2198" s="0" t="n">
        <f aca="false">AY2198*AX2198</f>
        <v>0</v>
      </c>
      <c r="BL2198" s="0" t="s">
        <v>155</v>
      </c>
      <c r="BS2198" s="0" t="s">
        <v>155</v>
      </c>
      <c r="BY2198" s="0" t="s">
        <v>144</v>
      </c>
      <c r="CA2198" s="0" t="s">
        <v>155</v>
      </c>
      <c r="CG2198" s="0" t="s">
        <v>155</v>
      </c>
      <c r="CN2198" s="0" t="s">
        <v>155</v>
      </c>
      <c r="CP2198" s="0" t="s">
        <v>155</v>
      </c>
      <c r="DC2198" s="0" t="s">
        <v>155</v>
      </c>
      <c r="DI2198" s="0" t="s">
        <v>155</v>
      </c>
      <c r="DL2198" s="0" t="s">
        <v>155</v>
      </c>
      <c r="DN2198" s="0" t="s">
        <v>155</v>
      </c>
      <c r="EF2198" s="0" t="s">
        <v>155</v>
      </c>
    </row>
    <row r="2199" customFormat="false" ht="13.8" hidden="false" customHeight="false" outlineLevel="0" collapsed="false">
      <c r="A2199" s="0" t="s">
        <v>9484</v>
      </c>
      <c r="B2199" s="0" t="n">
        <v>78</v>
      </c>
      <c r="C2199" s="0" t="n">
        <v>327044</v>
      </c>
      <c r="D2199" s="0" t="s">
        <v>9485</v>
      </c>
      <c r="E2199" s="0" t="s">
        <v>9486</v>
      </c>
      <c r="F2199" s="0" t="str">
        <f aca="false">CONCATENATE(D2200," ",LEFT(I2200,4),"T=",AW2200,"D=",AX2200,"R=",AY2200,"M=",AZ2200,"L=",BA2200,"B=",BB2200)</f>
        <v>ADKINS 1956T=23D=2R=0M=0L=5B=0</v>
      </c>
      <c r="G2199" s="0" t="s">
        <v>185</v>
      </c>
      <c r="I2199" s="0" t="s">
        <v>9487</v>
      </c>
      <c r="J2199" s="0" t="s">
        <v>5494</v>
      </c>
      <c r="K2199" s="0" t="s">
        <v>239</v>
      </c>
      <c r="M2199" s="0" t="str">
        <f aca="false">RIGHT(N2199,LEN(N2199)-FIND(" ",N2199))</f>
        <v>FOSTER DR NE</v>
      </c>
      <c r="N2199" s="0" t="s">
        <v>9488</v>
      </c>
      <c r="P2199" s="0" t="s">
        <v>147</v>
      </c>
      <c r="Q2199" s="0" t="s">
        <v>148</v>
      </c>
      <c r="R2199" s="0" t="n">
        <v>44483</v>
      </c>
      <c r="AD2199" s="0" t="s">
        <v>149</v>
      </c>
      <c r="AE2199" s="0" t="s">
        <v>150</v>
      </c>
      <c r="AF2199" s="0" t="s">
        <v>151</v>
      </c>
      <c r="AH2199" s="0" t="n">
        <v>14</v>
      </c>
      <c r="AI2199" s="0" t="n">
        <v>11</v>
      </c>
      <c r="AN2199" s="0" t="s">
        <v>147</v>
      </c>
      <c r="AO2199" s="0" t="s">
        <v>176</v>
      </c>
      <c r="AP2199" s="0" t="s">
        <v>177</v>
      </c>
      <c r="AQ2199" s="0" t="n">
        <v>9</v>
      </c>
      <c r="AR2199" s="0" t="n">
        <v>64</v>
      </c>
      <c r="AS2199" s="0" t="n">
        <v>32</v>
      </c>
      <c r="AV2199" s="0" t="s">
        <v>154</v>
      </c>
      <c r="AW2199" s="0" t="n">
        <f aca="false">COUNTA($BC2199:$EG2199)</f>
        <v>4</v>
      </c>
      <c r="AX2199" s="0" t="n">
        <f aca="false">COUNTIF($BC2199:$EG2199,"D")</f>
        <v>0</v>
      </c>
      <c r="AY2199" s="0" t="n">
        <f aca="false">COUNTIF($BC2199:$EG2199,"R")</f>
        <v>0</v>
      </c>
      <c r="AZ2199" s="0" t="n">
        <f aca="false">IF(CC2199="D",1,0)+IF(CL2199="D",1,0)+IF(CW2199="D",1,0)+IF(DD2199="D",1,0)+IF(DJ2199="D",1,0)+IF(DO2199="D",1,0)+IF(DW2199="D",1,0)</f>
        <v>0</v>
      </c>
      <c r="BA2199" s="0" t="n">
        <f aca="false">IF(DH2199&lt;&gt;"",1,0)+IF(DI2199&lt;&gt;"",1,0)+IF(DK2199&lt;&gt;"",1,0)+IF(DM2199&lt;&gt;"",1,0)+IF(DN2199&lt;&gt;"",1,0)+IF(DO2199&lt;&gt;"",1,0)+IF(DQ2199&lt;&gt;"",1,0)+IF(DR2199&lt;&gt;"",1,0)+IF(DT2199&lt;&gt;"",1,0)+IF(DU2199&lt;&gt;"",1,0)+IF(DV2199&lt;&gt;"",1,0)+IF(DW2199&lt;&gt;"",1,0)+IF(DX2199&lt;&gt;"",1,0)+IF(DZ2199&lt;&gt;"",1,0)+IF(EA2199&lt;&gt;"",1,0)+IF(EB2199&lt;&gt;"",1,0)+IF(EE2199&lt;&gt;"",1,0)</f>
        <v>1</v>
      </c>
      <c r="BB2199" s="0" t="n">
        <f aca="false">AY2199*AX2199</f>
        <v>0</v>
      </c>
      <c r="BL2199" s="0" t="s">
        <v>155</v>
      </c>
      <c r="CP2199" s="0" t="s">
        <v>155</v>
      </c>
      <c r="DC2199" s="0" t="s">
        <v>155</v>
      </c>
      <c r="DI2199" s="0" t="s">
        <v>155</v>
      </c>
    </row>
    <row r="2200" customFormat="false" ht="13.8" hidden="false" customHeight="false" outlineLevel="0" collapsed="false">
      <c r="A2200" s="0" t="s">
        <v>9489</v>
      </c>
      <c r="B2200" s="0" t="n">
        <v>78</v>
      </c>
      <c r="C2200" s="0" t="n">
        <v>198023</v>
      </c>
      <c r="D2200" s="0" t="s">
        <v>5497</v>
      </c>
      <c r="E2200" s="0" t="s">
        <v>1784</v>
      </c>
      <c r="F2200" s="0" t="str">
        <f aca="false">CONCATENATE(D2201," ",LEFT(I2201,4),"T=",AW2201,"D=",AX2201,"R=",AY2201,"M=",AZ2201,"L=",BA2201,"B=",BB2201)</f>
        <v>LIAKARIS 1960T=18D=1R=0M=0L=3B=0</v>
      </c>
      <c r="G2200" s="0" t="s">
        <v>257</v>
      </c>
      <c r="I2200" s="0" t="s">
        <v>9490</v>
      </c>
      <c r="J2200" s="0" t="s">
        <v>5494</v>
      </c>
      <c r="K2200" s="0" t="s">
        <v>143</v>
      </c>
      <c r="M2200" s="0" t="str">
        <f aca="false">RIGHT(N2200,LEN(N2200)-FIND(" ",N2200))</f>
        <v>NORTHWOODS CT NE</v>
      </c>
      <c r="N2200" s="0" t="s">
        <v>5499</v>
      </c>
      <c r="O2200" s="0" t="s">
        <v>4050</v>
      </c>
      <c r="P2200" s="0" t="s">
        <v>147</v>
      </c>
      <c r="Q2200" s="0" t="s">
        <v>148</v>
      </c>
      <c r="R2200" s="0" t="n">
        <v>44483</v>
      </c>
      <c r="AD2200" s="0" t="s">
        <v>149</v>
      </c>
      <c r="AE2200" s="0" t="s">
        <v>150</v>
      </c>
      <c r="AH2200" s="0" t="n">
        <v>14</v>
      </c>
      <c r="AI2200" s="0" t="n">
        <v>11</v>
      </c>
      <c r="AJ2200" s="0" t="s">
        <v>164</v>
      </c>
      <c r="AM2200" s="0" t="s">
        <v>165</v>
      </c>
      <c r="AN2200" s="0" t="s">
        <v>147</v>
      </c>
      <c r="AO2200" s="0" t="s">
        <v>176</v>
      </c>
      <c r="AP2200" s="0" t="s">
        <v>177</v>
      </c>
      <c r="AQ2200" s="0" t="n">
        <v>9</v>
      </c>
      <c r="AR2200" s="0" t="n">
        <v>64</v>
      </c>
      <c r="AS2200" s="0" t="n">
        <v>32</v>
      </c>
      <c r="AV2200" s="0" t="s">
        <v>154</v>
      </c>
      <c r="AW2200" s="0" t="n">
        <f aca="false">COUNTA($BC2200:$EG2200)</f>
        <v>23</v>
      </c>
      <c r="AX2200" s="0" t="n">
        <f aca="false">COUNTIF($BC2200:$EG2200,"D")</f>
        <v>2</v>
      </c>
      <c r="AY2200" s="0" t="n">
        <f aca="false">COUNTIF($BC2200:$EG2200,"R")</f>
        <v>0</v>
      </c>
      <c r="AZ2200" s="0" t="n">
        <f aca="false">IF(CC2200="D",1,0)+IF(CL2200="D",1,0)+IF(CW2200="D",1,0)+IF(DD2200="D",1,0)+IF(DJ2200="D",1,0)+IF(DO2200="D",1,0)+IF(DW2200="D",1,0)</f>
        <v>0</v>
      </c>
      <c r="BA2200" s="0" t="n">
        <f aca="false">IF(DH2200&lt;&gt;"",1,0)+IF(DI2200&lt;&gt;"",1,0)+IF(DK2200&lt;&gt;"",1,0)+IF(DM2200&lt;&gt;"",1,0)+IF(DN2200&lt;&gt;"",1,0)+IF(DO2200&lt;&gt;"",1,0)+IF(DQ2200&lt;&gt;"",1,0)+IF(DR2200&lt;&gt;"",1,0)+IF(DT2200&lt;&gt;"",1,0)+IF(DU2200&lt;&gt;"",1,0)+IF(DV2200&lt;&gt;"",1,0)+IF(DW2200&lt;&gt;"",1,0)+IF(DX2200&lt;&gt;"",1,0)+IF(DZ2200&lt;&gt;"",1,0)+IF(EA2200&lt;&gt;"",1,0)+IF(EB2200&lt;&gt;"",1,0)+IF(EE2200&lt;&gt;"",1,0)</f>
        <v>5</v>
      </c>
      <c r="BB2200" s="0" t="n">
        <f aca="false">AY2200*AX2200</f>
        <v>0</v>
      </c>
      <c r="BC2200" s="0" t="s">
        <v>155</v>
      </c>
      <c r="BD2200" s="0" t="s">
        <v>155</v>
      </c>
      <c r="BH2200" s="0" t="s">
        <v>155</v>
      </c>
      <c r="BJ2200" s="0" t="s">
        <v>155</v>
      </c>
      <c r="BL2200" s="0" t="s">
        <v>155</v>
      </c>
      <c r="BP2200" s="0" t="s">
        <v>155</v>
      </c>
      <c r="BR2200" s="0" t="s">
        <v>155</v>
      </c>
      <c r="BS2200" s="0" t="s">
        <v>155</v>
      </c>
      <c r="BY2200" s="0" t="s">
        <v>144</v>
      </c>
      <c r="CA2200" s="0" t="s">
        <v>155</v>
      </c>
      <c r="CG2200" s="0" t="s">
        <v>155</v>
      </c>
      <c r="CH2200" s="0" t="s">
        <v>144</v>
      </c>
      <c r="CK2200" s="0" t="s">
        <v>155</v>
      </c>
      <c r="CN2200" s="0" t="s">
        <v>155</v>
      </c>
      <c r="CP2200" s="0" t="s">
        <v>155</v>
      </c>
      <c r="DC2200" s="0" t="s">
        <v>155</v>
      </c>
      <c r="DI2200" s="0" t="s">
        <v>155</v>
      </c>
      <c r="DL2200" s="0" t="s">
        <v>155</v>
      </c>
      <c r="DN2200" s="0" t="s">
        <v>155</v>
      </c>
      <c r="DU2200" s="0" t="s">
        <v>155</v>
      </c>
      <c r="DX2200" s="0" t="s">
        <v>155</v>
      </c>
      <c r="EA2200" s="0" t="s">
        <v>155</v>
      </c>
      <c r="EF2200" s="0" t="s">
        <v>155</v>
      </c>
    </row>
    <row r="2201" customFormat="false" ht="13.8" hidden="false" customHeight="false" outlineLevel="0" collapsed="false">
      <c r="A2201" s="0" t="s">
        <v>9491</v>
      </c>
      <c r="B2201" s="0" t="n">
        <v>78</v>
      </c>
      <c r="C2201" s="0" t="n">
        <v>161983</v>
      </c>
      <c r="D2201" s="0" t="s">
        <v>967</v>
      </c>
      <c r="E2201" s="0" t="s">
        <v>1995</v>
      </c>
      <c r="F2201" s="0" t="str">
        <f aca="false">CONCATENATE(D2202," ",LEFT(I2202,4),"T=",AW2202,"D=",AX2202,"R=",AY2202,"M=",AZ2202,"L=",BA2202,"B=",BB2202)</f>
        <v>LIAKARIS 1962T=18D=1R=0M=0L=3B=0</v>
      </c>
      <c r="I2201" s="0" t="s">
        <v>9492</v>
      </c>
      <c r="J2201" s="0" t="s">
        <v>5494</v>
      </c>
      <c r="K2201" s="0" t="s">
        <v>143</v>
      </c>
      <c r="M2201" s="0" t="str">
        <f aca="false">RIGHT(N2201,LEN(N2201)-FIND(" ",N2201))</f>
        <v>GRISSOM DR NE</v>
      </c>
      <c r="N2201" s="0" t="s">
        <v>9493</v>
      </c>
      <c r="P2201" s="0" t="s">
        <v>147</v>
      </c>
      <c r="Q2201" s="0" t="s">
        <v>148</v>
      </c>
      <c r="R2201" s="0" t="n">
        <v>44483</v>
      </c>
      <c r="AD2201" s="0" t="s">
        <v>149</v>
      </c>
      <c r="AE2201" s="0" t="s">
        <v>150</v>
      </c>
      <c r="AH2201" s="0" t="n">
        <v>14</v>
      </c>
      <c r="AI2201" s="0" t="n">
        <v>11</v>
      </c>
      <c r="AJ2201" s="0" t="s">
        <v>164</v>
      </c>
      <c r="AM2201" s="0" t="s">
        <v>165</v>
      </c>
      <c r="AN2201" s="0" t="s">
        <v>147</v>
      </c>
      <c r="AO2201" s="0" t="s">
        <v>166</v>
      </c>
      <c r="AP2201" s="0" t="s">
        <v>167</v>
      </c>
      <c r="AQ2201" s="0" t="n">
        <v>9</v>
      </c>
      <c r="AR2201" s="0" t="n">
        <v>64</v>
      </c>
      <c r="AS2201" s="0" t="n">
        <v>32</v>
      </c>
      <c r="AV2201" s="0" t="s">
        <v>154</v>
      </c>
      <c r="AW2201" s="0" t="n">
        <f aca="false">COUNTA($BC2201:$EG2201)</f>
        <v>18</v>
      </c>
      <c r="AX2201" s="0" t="n">
        <f aca="false">COUNTIF($BC2201:$EG2201,"D")</f>
        <v>1</v>
      </c>
      <c r="AY2201" s="0" t="n">
        <f aca="false">COUNTIF($BC2201:$EG2201,"R")</f>
        <v>0</v>
      </c>
      <c r="AZ2201" s="0" t="n">
        <f aca="false">IF(CC2201="D",1,0)+IF(CL2201="D",1,0)+IF(CW2201="D",1,0)+IF(DD2201="D",1,0)+IF(DJ2201="D",1,0)+IF(DO2201="D",1,0)+IF(DW2201="D",1,0)</f>
        <v>0</v>
      </c>
      <c r="BA2201" s="0" t="n">
        <f aca="false">IF(DH2201&lt;&gt;"",1,0)+IF(DI2201&lt;&gt;"",1,0)+IF(DK2201&lt;&gt;"",1,0)+IF(DM2201&lt;&gt;"",1,0)+IF(DN2201&lt;&gt;"",1,0)+IF(DO2201&lt;&gt;"",1,0)+IF(DQ2201&lt;&gt;"",1,0)+IF(DR2201&lt;&gt;"",1,0)+IF(DT2201&lt;&gt;"",1,0)+IF(DU2201&lt;&gt;"",1,0)+IF(DV2201&lt;&gt;"",1,0)+IF(DW2201&lt;&gt;"",1,0)+IF(DX2201&lt;&gt;"",1,0)+IF(DZ2201&lt;&gt;"",1,0)+IF(EA2201&lt;&gt;"",1,0)+IF(EB2201&lt;&gt;"",1,0)+IF(EE2201&lt;&gt;"",1,0)</f>
        <v>3</v>
      </c>
      <c r="BB2201" s="0" t="n">
        <f aca="false">AY2201*AX2201</f>
        <v>0</v>
      </c>
      <c r="BD2201" s="0" t="s">
        <v>155</v>
      </c>
      <c r="BF2201" s="0" t="s">
        <v>155</v>
      </c>
      <c r="BH2201" s="0" t="s">
        <v>155</v>
      </c>
      <c r="BI2201" s="0" t="s">
        <v>155</v>
      </c>
      <c r="BJ2201" s="0" t="s">
        <v>155</v>
      </c>
      <c r="BK2201" s="0" t="s">
        <v>155</v>
      </c>
      <c r="BL2201" s="0" t="s">
        <v>155</v>
      </c>
      <c r="BP2201" s="0" t="s">
        <v>155</v>
      </c>
      <c r="BS2201" s="0" t="s">
        <v>155</v>
      </c>
      <c r="BY2201" s="0" t="s">
        <v>144</v>
      </c>
      <c r="CA2201" s="0" t="s">
        <v>155</v>
      </c>
      <c r="CN2201" s="0" t="s">
        <v>155</v>
      </c>
      <c r="CP2201" s="0" t="s">
        <v>155</v>
      </c>
      <c r="DC2201" s="0" t="s">
        <v>155</v>
      </c>
      <c r="DN2201" s="0" t="s">
        <v>155</v>
      </c>
      <c r="DU2201" s="0" t="s">
        <v>155</v>
      </c>
      <c r="EA2201" s="0" t="s">
        <v>155</v>
      </c>
      <c r="EF2201" s="0" t="s">
        <v>155</v>
      </c>
    </row>
    <row r="2202" customFormat="false" ht="13.8" hidden="false" customHeight="false" outlineLevel="0" collapsed="false">
      <c r="A2202" s="0" t="s">
        <v>9494</v>
      </c>
      <c r="B2202" s="0" t="n">
        <v>78</v>
      </c>
      <c r="C2202" s="0" t="n">
        <v>249744</v>
      </c>
      <c r="D2202" s="0" t="s">
        <v>967</v>
      </c>
      <c r="E2202" s="0" t="s">
        <v>243</v>
      </c>
      <c r="F2202" s="0" t="str">
        <f aca="false">CONCATENATE(D2203," ",LEFT(I2203,4),"T=",AW2203,"D=",AX2203,"R=",AY2203,"M=",AZ2203,"L=",BA2203,"B=",BB2203)</f>
        <v>LIAKARIS 1990T=8D=0R=0M=0L=3B=0</v>
      </c>
      <c r="I2202" s="0" t="s">
        <v>9495</v>
      </c>
      <c r="J2202" s="0" t="s">
        <v>5494</v>
      </c>
      <c r="K2202" s="0" t="s">
        <v>143</v>
      </c>
      <c r="M2202" s="0" t="str">
        <f aca="false">RIGHT(N2202,LEN(N2202)-FIND(" ",N2202))</f>
        <v>GRISSOM DR NE</v>
      </c>
      <c r="N2202" s="0" t="s">
        <v>9493</v>
      </c>
      <c r="P2202" s="0" t="s">
        <v>147</v>
      </c>
      <c r="Q2202" s="0" t="s">
        <v>148</v>
      </c>
      <c r="R2202" s="0" t="n">
        <v>44483</v>
      </c>
      <c r="AD2202" s="0" t="s">
        <v>149</v>
      </c>
      <c r="AE2202" s="0" t="s">
        <v>150</v>
      </c>
      <c r="AH2202" s="0" t="n">
        <v>14</v>
      </c>
      <c r="AI2202" s="0" t="n">
        <v>11</v>
      </c>
      <c r="AJ2202" s="0" t="s">
        <v>164</v>
      </c>
      <c r="AM2202" s="0" t="s">
        <v>165</v>
      </c>
      <c r="AN2202" s="0" t="s">
        <v>147</v>
      </c>
      <c r="AO2202" s="0" t="s">
        <v>166</v>
      </c>
      <c r="AP2202" s="0" t="s">
        <v>167</v>
      </c>
      <c r="AQ2202" s="0" t="n">
        <v>9</v>
      </c>
      <c r="AR2202" s="0" t="n">
        <v>64</v>
      </c>
      <c r="AS2202" s="0" t="n">
        <v>32</v>
      </c>
      <c r="AV2202" s="0" t="s">
        <v>154</v>
      </c>
      <c r="AW2202" s="0" t="n">
        <f aca="false">COUNTA($BC2202:$EG2202)</f>
        <v>18</v>
      </c>
      <c r="AX2202" s="0" t="n">
        <f aca="false">COUNTIF($BC2202:$EG2202,"D")</f>
        <v>1</v>
      </c>
      <c r="AY2202" s="0" t="n">
        <f aca="false">COUNTIF($BC2202:$EG2202,"R")</f>
        <v>0</v>
      </c>
      <c r="AZ2202" s="0" t="n">
        <f aca="false">IF(CC2202="D",1,0)+IF(CL2202="D",1,0)+IF(CW2202="D",1,0)+IF(DD2202="D",1,0)+IF(DJ2202="D",1,0)+IF(DO2202="D",1,0)+IF(DW2202="D",1,0)</f>
        <v>0</v>
      </c>
      <c r="BA2202" s="0" t="n">
        <f aca="false">IF(DH2202&lt;&gt;"",1,0)+IF(DI2202&lt;&gt;"",1,0)+IF(DK2202&lt;&gt;"",1,0)+IF(DM2202&lt;&gt;"",1,0)+IF(DN2202&lt;&gt;"",1,0)+IF(DO2202&lt;&gt;"",1,0)+IF(DQ2202&lt;&gt;"",1,0)+IF(DR2202&lt;&gt;"",1,0)+IF(DT2202&lt;&gt;"",1,0)+IF(DU2202&lt;&gt;"",1,0)+IF(DV2202&lt;&gt;"",1,0)+IF(DW2202&lt;&gt;"",1,0)+IF(DX2202&lt;&gt;"",1,0)+IF(DZ2202&lt;&gt;"",1,0)+IF(EA2202&lt;&gt;"",1,0)+IF(EB2202&lt;&gt;"",1,0)+IF(EE2202&lt;&gt;"",1,0)</f>
        <v>3</v>
      </c>
      <c r="BB2202" s="0" t="n">
        <f aca="false">AY2202*AX2202</f>
        <v>0</v>
      </c>
      <c r="BD2202" s="0" t="s">
        <v>155</v>
      </c>
      <c r="BF2202" s="0" t="s">
        <v>155</v>
      </c>
      <c r="BH2202" s="0" t="s">
        <v>155</v>
      </c>
      <c r="BI2202" s="0" t="s">
        <v>155</v>
      </c>
      <c r="BJ2202" s="0" t="s">
        <v>155</v>
      </c>
      <c r="BK2202" s="0" t="s">
        <v>155</v>
      </c>
      <c r="BL2202" s="0" t="s">
        <v>155</v>
      </c>
      <c r="BP2202" s="0" t="s">
        <v>155</v>
      </c>
      <c r="BS2202" s="0" t="s">
        <v>155</v>
      </c>
      <c r="BY2202" s="0" t="s">
        <v>144</v>
      </c>
      <c r="CA2202" s="0" t="s">
        <v>155</v>
      </c>
      <c r="CN2202" s="0" t="s">
        <v>155</v>
      </c>
      <c r="CP2202" s="0" t="s">
        <v>155</v>
      </c>
      <c r="DC2202" s="0" t="s">
        <v>155</v>
      </c>
      <c r="DN2202" s="0" t="s">
        <v>155</v>
      </c>
      <c r="DU2202" s="0" t="s">
        <v>155</v>
      </c>
      <c r="EA2202" s="0" t="s">
        <v>155</v>
      </c>
      <c r="EF2202" s="0" t="s">
        <v>155</v>
      </c>
    </row>
    <row r="2203" customFormat="false" ht="13.8" hidden="false" customHeight="false" outlineLevel="0" collapsed="false">
      <c r="A2203" s="0" t="s">
        <v>9496</v>
      </c>
      <c r="B2203" s="0" t="n">
        <v>78</v>
      </c>
      <c r="C2203" s="0" t="n">
        <v>359485</v>
      </c>
      <c r="D2203" s="0" t="s">
        <v>967</v>
      </c>
      <c r="E2203" s="0" t="s">
        <v>211</v>
      </c>
      <c r="F2203" s="0" t="str">
        <f aca="false">CONCATENATE(D2204," ",LEFT(I2204,4),"T=",AW2204,"D=",AX2204,"R=",AY2204,"M=",AZ2204,"L=",BA2204,"B=",BB2204)</f>
        <v>LIAKARIS 1993T=5D=0R=0M=0L=2B=0</v>
      </c>
      <c r="I2203" s="0" t="s">
        <v>9497</v>
      </c>
      <c r="J2203" s="0" t="s">
        <v>5494</v>
      </c>
      <c r="K2203" s="0" t="s">
        <v>143</v>
      </c>
      <c r="M2203" s="0" t="str">
        <f aca="false">RIGHT(N2203,LEN(N2203)-FIND(" ",N2203))</f>
        <v>GRISSOM DR NE</v>
      </c>
      <c r="N2203" s="0" t="s">
        <v>9493</v>
      </c>
      <c r="P2203" s="0" t="s">
        <v>147</v>
      </c>
      <c r="Q2203" s="0" t="s">
        <v>148</v>
      </c>
      <c r="R2203" s="0" t="n">
        <v>44483</v>
      </c>
      <c r="AD2203" s="0" t="s">
        <v>149</v>
      </c>
      <c r="AE2203" s="0" t="s">
        <v>150</v>
      </c>
      <c r="AH2203" s="0" t="n">
        <v>14</v>
      </c>
      <c r="AI2203" s="0" t="n">
        <v>11</v>
      </c>
      <c r="AJ2203" s="0" t="s">
        <v>164</v>
      </c>
      <c r="AM2203" s="0" t="s">
        <v>165</v>
      </c>
      <c r="AN2203" s="0" t="s">
        <v>147</v>
      </c>
      <c r="AO2203" s="0" t="s">
        <v>166</v>
      </c>
      <c r="AP2203" s="0" t="s">
        <v>167</v>
      </c>
      <c r="AQ2203" s="0" t="n">
        <v>9</v>
      </c>
      <c r="AR2203" s="0" t="n">
        <v>64</v>
      </c>
      <c r="AS2203" s="0" t="n">
        <v>32</v>
      </c>
      <c r="AV2203" s="0" t="s">
        <v>154</v>
      </c>
      <c r="AW2203" s="0" t="n">
        <f aca="false">COUNTA($BC2203:$EG2203)</f>
        <v>8</v>
      </c>
      <c r="AX2203" s="0" t="n">
        <f aca="false">COUNTIF($BC2203:$EG2203,"D")</f>
        <v>0</v>
      </c>
      <c r="AY2203" s="0" t="n">
        <f aca="false">COUNTIF($BC2203:$EG2203,"R")</f>
        <v>0</v>
      </c>
      <c r="AZ2203" s="0" t="n">
        <f aca="false">IF(CC2203="D",1,0)+IF(CL2203="D",1,0)+IF(CW2203="D",1,0)+IF(DD2203="D",1,0)+IF(DJ2203="D",1,0)+IF(DO2203="D",1,0)+IF(DW2203="D",1,0)</f>
        <v>0</v>
      </c>
      <c r="BA2203" s="0" t="n">
        <f aca="false">IF(DH2203&lt;&gt;"",1,0)+IF(DI2203&lt;&gt;"",1,0)+IF(DK2203&lt;&gt;"",1,0)+IF(DM2203&lt;&gt;"",1,0)+IF(DN2203&lt;&gt;"",1,0)+IF(DO2203&lt;&gt;"",1,0)+IF(DQ2203&lt;&gt;"",1,0)+IF(DR2203&lt;&gt;"",1,0)+IF(DT2203&lt;&gt;"",1,0)+IF(DU2203&lt;&gt;"",1,0)+IF(DV2203&lt;&gt;"",1,0)+IF(DW2203&lt;&gt;"",1,0)+IF(DX2203&lt;&gt;"",1,0)+IF(DZ2203&lt;&gt;"",1,0)+IF(EA2203&lt;&gt;"",1,0)+IF(EB2203&lt;&gt;"",1,0)+IF(EE2203&lt;&gt;"",1,0)</f>
        <v>3</v>
      </c>
      <c r="BB2203" s="0" t="n">
        <f aca="false">AY2203*AX2203</f>
        <v>0</v>
      </c>
      <c r="CA2203" s="0" t="s">
        <v>155</v>
      </c>
      <c r="CN2203" s="0" t="s">
        <v>155</v>
      </c>
      <c r="CP2203" s="0" t="s">
        <v>155</v>
      </c>
      <c r="DC2203" s="0" t="s">
        <v>155</v>
      </c>
      <c r="DN2203" s="0" t="s">
        <v>155</v>
      </c>
      <c r="DU2203" s="0" t="s">
        <v>155</v>
      </c>
      <c r="EA2203" s="0" t="s">
        <v>155</v>
      </c>
      <c r="EF2203" s="0" t="s">
        <v>155</v>
      </c>
    </row>
    <row r="2204" customFormat="false" ht="13.8" hidden="false" customHeight="false" outlineLevel="0" collapsed="false">
      <c r="A2204" s="0" t="s">
        <v>9498</v>
      </c>
      <c r="B2204" s="0" t="n">
        <v>78</v>
      </c>
      <c r="C2204" s="0" t="n">
        <v>389831</v>
      </c>
      <c r="D2204" s="0" t="s">
        <v>967</v>
      </c>
      <c r="E2204" s="0" t="s">
        <v>220</v>
      </c>
      <c r="F2204" s="0" t="str">
        <f aca="false">CONCATENATE(D2205," ",LEFT(I2205,4),"T=",AW2205,"D=",AX2205,"R=",AY2205,"M=",AZ2205,"L=",BA2205,"B=",BB2205)</f>
        <v>CRISS 1971T=8D=0R=0M=0L=2B=0</v>
      </c>
      <c r="I2204" s="0" t="s">
        <v>9499</v>
      </c>
      <c r="J2204" s="0" t="s">
        <v>5494</v>
      </c>
      <c r="K2204" s="0" t="s">
        <v>143</v>
      </c>
      <c r="M2204" s="0" t="str">
        <f aca="false">RIGHT(N2204,LEN(N2204)-FIND(" ",N2204))</f>
        <v>GRISSOM DR NE</v>
      </c>
      <c r="N2204" s="0" t="s">
        <v>9493</v>
      </c>
      <c r="P2204" s="0" t="s">
        <v>147</v>
      </c>
      <c r="Q2204" s="0" t="s">
        <v>148</v>
      </c>
      <c r="R2204" s="0" t="n">
        <v>44483</v>
      </c>
      <c r="AD2204" s="0" t="s">
        <v>149</v>
      </c>
      <c r="AE2204" s="0" t="s">
        <v>150</v>
      </c>
      <c r="AH2204" s="0" t="n">
        <v>14</v>
      </c>
      <c r="AI2204" s="0" t="n">
        <v>11</v>
      </c>
      <c r="AJ2204" s="0" t="s">
        <v>164</v>
      </c>
      <c r="AM2204" s="0" t="s">
        <v>165</v>
      </c>
      <c r="AN2204" s="0" t="s">
        <v>147</v>
      </c>
      <c r="AO2204" s="0" t="s">
        <v>166</v>
      </c>
      <c r="AP2204" s="0" t="s">
        <v>167</v>
      </c>
      <c r="AQ2204" s="0" t="n">
        <v>9</v>
      </c>
      <c r="AR2204" s="0" t="n">
        <v>64</v>
      </c>
      <c r="AS2204" s="0" t="n">
        <v>32</v>
      </c>
      <c r="AV2204" s="0" t="s">
        <v>154</v>
      </c>
      <c r="AW2204" s="0" t="n">
        <f aca="false">COUNTA($BC2204:$EG2204)</f>
        <v>5</v>
      </c>
      <c r="AX2204" s="0" t="n">
        <f aca="false">COUNTIF($BC2204:$EG2204,"D")</f>
        <v>0</v>
      </c>
      <c r="AY2204" s="0" t="n">
        <f aca="false">COUNTIF($BC2204:$EG2204,"R")</f>
        <v>0</v>
      </c>
      <c r="AZ2204" s="0" t="n">
        <f aca="false">IF(CC2204="D",1,0)+IF(CL2204="D",1,0)+IF(CW2204="D",1,0)+IF(DD2204="D",1,0)+IF(DJ2204="D",1,0)+IF(DO2204="D",1,0)+IF(DW2204="D",1,0)</f>
        <v>0</v>
      </c>
      <c r="BA2204" s="0" t="n">
        <f aca="false">IF(DH2204&lt;&gt;"",1,0)+IF(DI2204&lt;&gt;"",1,0)+IF(DK2204&lt;&gt;"",1,0)+IF(DM2204&lt;&gt;"",1,0)+IF(DN2204&lt;&gt;"",1,0)+IF(DO2204&lt;&gt;"",1,0)+IF(DQ2204&lt;&gt;"",1,0)+IF(DR2204&lt;&gt;"",1,0)+IF(DT2204&lt;&gt;"",1,0)+IF(DU2204&lt;&gt;"",1,0)+IF(DV2204&lt;&gt;"",1,0)+IF(DW2204&lt;&gt;"",1,0)+IF(DX2204&lt;&gt;"",1,0)+IF(DZ2204&lt;&gt;"",1,0)+IF(EA2204&lt;&gt;"",1,0)+IF(EB2204&lt;&gt;"",1,0)+IF(EE2204&lt;&gt;"",1,0)</f>
        <v>2</v>
      </c>
      <c r="BB2204" s="0" t="n">
        <f aca="false">AY2204*AX2204</f>
        <v>0</v>
      </c>
      <c r="CP2204" s="0" t="s">
        <v>155</v>
      </c>
      <c r="DC2204" s="0" t="s">
        <v>155</v>
      </c>
      <c r="DN2204" s="0" t="s">
        <v>155</v>
      </c>
      <c r="DU2204" s="0" t="s">
        <v>155</v>
      </c>
      <c r="EF2204" s="0" t="s">
        <v>155</v>
      </c>
    </row>
    <row r="2205" customFormat="false" ht="13.8" hidden="false" customHeight="false" outlineLevel="0" collapsed="false">
      <c r="A2205" s="0" t="s">
        <v>9500</v>
      </c>
      <c r="B2205" s="0" t="n">
        <v>78</v>
      </c>
      <c r="C2205" s="0" t="n">
        <v>332078</v>
      </c>
      <c r="D2205" s="0" t="s">
        <v>9501</v>
      </c>
      <c r="E2205" s="0" t="s">
        <v>4224</v>
      </c>
      <c r="F2205" s="0" t="str">
        <f aca="false">CONCATENATE(D2206," ",LEFT(I2206,4),"T=",AW2206,"D=",AX2206,"R=",AY2206,"M=",AZ2206,"L=",BA2206,"B=",BB2206)</f>
        <v>NELSON 1974T=9D=1R=0M=0L=5B=0</v>
      </c>
      <c r="G2205" s="0" t="s">
        <v>257</v>
      </c>
      <c r="I2205" s="0" t="s">
        <v>9502</v>
      </c>
      <c r="J2205" s="0" t="s">
        <v>5503</v>
      </c>
      <c r="K2205" s="0" t="s">
        <v>143</v>
      </c>
      <c r="M2205" s="0" t="str">
        <f aca="false">RIGHT(N2205,LEN(N2205)-FIND(" ",N2205))</f>
        <v>REEVES RD NE</v>
      </c>
      <c r="N2205" s="0" t="s">
        <v>9503</v>
      </c>
      <c r="P2205" s="0" t="s">
        <v>147</v>
      </c>
      <c r="Q2205" s="0" t="s">
        <v>148</v>
      </c>
      <c r="R2205" s="0" t="n">
        <v>44483</v>
      </c>
      <c r="AD2205" s="0" t="s">
        <v>149</v>
      </c>
      <c r="AE2205" s="0" t="s">
        <v>150</v>
      </c>
      <c r="AH2205" s="0" t="n">
        <v>14</v>
      </c>
      <c r="AI2205" s="0" t="n">
        <v>11</v>
      </c>
      <c r="AJ2205" s="0" t="s">
        <v>164</v>
      </c>
      <c r="AM2205" s="0" t="s">
        <v>165</v>
      </c>
      <c r="AN2205" s="0" t="s">
        <v>147</v>
      </c>
      <c r="AO2205" s="0" t="s">
        <v>166</v>
      </c>
      <c r="AP2205" s="0" t="s">
        <v>167</v>
      </c>
      <c r="AQ2205" s="0" t="n">
        <v>9</v>
      </c>
      <c r="AR2205" s="0" t="n">
        <v>64</v>
      </c>
      <c r="AS2205" s="0" t="n">
        <v>32</v>
      </c>
      <c r="AV2205" s="0" t="s">
        <v>154</v>
      </c>
      <c r="AW2205" s="0" t="n">
        <f aca="false">COUNTA($BC2205:$EG2205)</f>
        <v>8</v>
      </c>
      <c r="AX2205" s="0" t="n">
        <f aca="false">COUNTIF($BC2205:$EG2205,"D")</f>
        <v>0</v>
      </c>
      <c r="AY2205" s="0" t="n">
        <f aca="false">COUNTIF($BC2205:$EG2205,"R")</f>
        <v>0</v>
      </c>
      <c r="AZ2205" s="0" t="n">
        <f aca="false">IF(CC2205="D",1,0)+IF(CL2205="D",1,0)+IF(CW2205="D",1,0)+IF(DD2205="D",1,0)+IF(DJ2205="D",1,0)+IF(DO2205="D",1,0)+IF(DW2205="D",1,0)</f>
        <v>0</v>
      </c>
      <c r="BA2205" s="0" t="n">
        <f aca="false">IF(DH2205&lt;&gt;"",1,0)+IF(DI2205&lt;&gt;"",1,0)+IF(DK2205&lt;&gt;"",1,0)+IF(DM2205&lt;&gt;"",1,0)+IF(DN2205&lt;&gt;"",1,0)+IF(DO2205&lt;&gt;"",1,0)+IF(DQ2205&lt;&gt;"",1,0)+IF(DR2205&lt;&gt;"",1,0)+IF(DT2205&lt;&gt;"",1,0)+IF(DU2205&lt;&gt;"",1,0)+IF(DV2205&lt;&gt;"",1,0)+IF(DW2205&lt;&gt;"",1,0)+IF(DX2205&lt;&gt;"",1,0)+IF(DZ2205&lt;&gt;"",1,0)+IF(EA2205&lt;&gt;"",1,0)+IF(EB2205&lt;&gt;"",1,0)+IF(EE2205&lt;&gt;"",1,0)</f>
        <v>2</v>
      </c>
      <c r="BB2205" s="0" t="n">
        <f aca="false">AY2205*AX2205</f>
        <v>0</v>
      </c>
      <c r="BL2205" s="0" t="s">
        <v>155</v>
      </c>
      <c r="BP2205" s="0" t="s">
        <v>155</v>
      </c>
      <c r="CK2205" s="0" t="s">
        <v>155</v>
      </c>
      <c r="CN2205" s="0" t="s">
        <v>155</v>
      </c>
      <c r="DC2205" s="0" t="s">
        <v>155</v>
      </c>
      <c r="DI2205" s="0" t="s">
        <v>155</v>
      </c>
      <c r="DN2205" s="0" t="s">
        <v>155</v>
      </c>
      <c r="EF2205" s="0" t="s">
        <v>155</v>
      </c>
    </row>
    <row r="2206" customFormat="false" ht="13.8" hidden="false" customHeight="false" outlineLevel="0" collapsed="false">
      <c r="A2206" s="0" t="s">
        <v>9504</v>
      </c>
      <c r="B2206" s="0" t="n">
        <v>78</v>
      </c>
      <c r="C2206" s="0" t="n">
        <v>394554</v>
      </c>
      <c r="D2206" s="0" t="s">
        <v>1567</v>
      </c>
      <c r="E2206" s="0" t="s">
        <v>423</v>
      </c>
      <c r="F2206" s="0" t="str">
        <f aca="false">CONCATENATE(D2207," ",LEFT(I2207,4),"T=",AW2207,"D=",AX2207,"R=",AY2207,"M=",AZ2207,"L=",BA2207,"B=",BB2207)</f>
        <v>KASSAN 1958T=19D=1R=0M=0L=4B=0</v>
      </c>
      <c r="G2206" s="0" t="s">
        <v>9505</v>
      </c>
      <c r="I2206" s="0" t="s">
        <v>9506</v>
      </c>
      <c r="J2206" s="0" t="s">
        <v>9507</v>
      </c>
      <c r="K2206" s="0" t="s">
        <v>143</v>
      </c>
      <c r="M2206" s="0" t="str">
        <f aca="false">RIGHT(N2206,LEN(N2206)-FIND(" ",N2206))</f>
        <v>KENMORE AVE NE</v>
      </c>
      <c r="N2206" s="0" t="s">
        <v>9508</v>
      </c>
      <c r="P2206" s="0" t="s">
        <v>147</v>
      </c>
      <c r="Q2206" s="0" t="s">
        <v>148</v>
      </c>
      <c r="R2206" s="0" t="n">
        <v>44483</v>
      </c>
      <c r="AD2206" s="0" t="s">
        <v>149</v>
      </c>
      <c r="AE2206" s="0" t="s">
        <v>150</v>
      </c>
      <c r="AF2206" s="0" t="s">
        <v>151</v>
      </c>
      <c r="AH2206" s="0" t="n">
        <v>14</v>
      </c>
      <c r="AI2206" s="0" t="n">
        <v>11</v>
      </c>
      <c r="AN2206" s="0" t="s">
        <v>147</v>
      </c>
      <c r="AO2206" s="0" t="s">
        <v>189</v>
      </c>
      <c r="AP2206" s="0" t="s">
        <v>190</v>
      </c>
      <c r="AQ2206" s="0" t="n">
        <v>9</v>
      </c>
      <c r="AR2206" s="0" t="n">
        <v>64</v>
      </c>
      <c r="AS2206" s="0" t="n">
        <v>32</v>
      </c>
      <c r="AV2206" s="0" t="s">
        <v>154</v>
      </c>
      <c r="AW2206" s="0" t="n">
        <f aca="false">COUNTA($BC2206:$EG2206)</f>
        <v>9</v>
      </c>
      <c r="AX2206" s="0" t="n">
        <f aca="false">COUNTIF($BC2206:$EG2206,"D")</f>
        <v>1</v>
      </c>
      <c r="AY2206" s="0" t="n">
        <f aca="false">COUNTIF($BC2206:$EG2206,"R")</f>
        <v>0</v>
      </c>
      <c r="AZ2206" s="0" t="n">
        <f aca="false">IF(CC2206="D",1,0)+IF(CL2206="D",1,0)+IF(CW2206="D",1,0)+IF(DD2206="D",1,0)+IF(DJ2206="D",1,0)+IF(DO2206="D",1,0)+IF(DW2206="D",1,0)</f>
        <v>0</v>
      </c>
      <c r="BA2206" s="0" t="n">
        <f aca="false">IF(DH2206&lt;&gt;"",1,0)+IF(DI2206&lt;&gt;"",1,0)+IF(DK2206&lt;&gt;"",1,0)+IF(DM2206&lt;&gt;"",1,0)+IF(DN2206&lt;&gt;"",1,0)+IF(DO2206&lt;&gt;"",1,0)+IF(DQ2206&lt;&gt;"",1,0)+IF(DR2206&lt;&gt;"",1,0)+IF(DT2206&lt;&gt;"",1,0)+IF(DU2206&lt;&gt;"",1,0)+IF(DV2206&lt;&gt;"",1,0)+IF(DW2206&lt;&gt;"",1,0)+IF(DX2206&lt;&gt;"",1,0)+IF(DZ2206&lt;&gt;"",1,0)+IF(EA2206&lt;&gt;"",1,0)+IF(EB2206&lt;&gt;"",1,0)+IF(EE2206&lt;&gt;"",1,0)</f>
        <v>5</v>
      </c>
      <c r="BB2206" s="0" t="n">
        <f aca="false">AY2206*AX2206</f>
        <v>0</v>
      </c>
      <c r="CZ2206" s="0" t="s">
        <v>144</v>
      </c>
      <c r="DC2206" s="0" t="s">
        <v>155</v>
      </c>
      <c r="DI2206" s="0" t="s">
        <v>155</v>
      </c>
      <c r="DL2206" s="0" t="s">
        <v>155</v>
      </c>
      <c r="DN2206" s="0" t="s">
        <v>155</v>
      </c>
      <c r="DU2206" s="0" t="s">
        <v>155</v>
      </c>
      <c r="DX2206" s="0" t="s">
        <v>155</v>
      </c>
      <c r="EA2206" s="0" t="s">
        <v>155</v>
      </c>
      <c r="EF2206" s="0" t="s">
        <v>155</v>
      </c>
    </row>
    <row r="2207" customFormat="false" ht="13.8" hidden="false" customHeight="false" outlineLevel="0" collapsed="false">
      <c r="A2207" s="0" t="s">
        <v>9509</v>
      </c>
      <c r="B2207" s="0" t="n">
        <v>78</v>
      </c>
      <c r="C2207" s="0" t="n">
        <v>87849</v>
      </c>
      <c r="D2207" s="0" t="s">
        <v>9510</v>
      </c>
      <c r="E2207" s="0" t="s">
        <v>4118</v>
      </c>
      <c r="F2207" s="0" t="str">
        <f aca="false">CONCATENATE(D2208," ",LEFT(I2208,4),"T=",AW2208,"D=",AX2208,"R=",AY2208,"M=",AZ2208,"L=",BA2208,"B=",BB2208)</f>
        <v>MOORE 1964T=5D=0R=0M=0L=2B=0</v>
      </c>
      <c r="I2207" s="0" t="s">
        <v>9511</v>
      </c>
      <c r="J2207" s="0" t="s">
        <v>9507</v>
      </c>
      <c r="K2207" s="0" t="s">
        <v>143</v>
      </c>
      <c r="M2207" s="0" t="str">
        <f aca="false">RIGHT(N2207,LEN(N2207)-FIND(" ",N2207))</f>
        <v>EDGEWOOD ST NE</v>
      </c>
      <c r="N2207" s="0" t="s">
        <v>9512</v>
      </c>
      <c r="P2207" s="0" t="s">
        <v>147</v>
      </c>
      <c r="Q2207" s="0" t="s">
        <v>148</v>
      </c>
      <c r="R2207" s="0" t="n">
        <v>44483</v>
      </c>
      <c r="AD2207" s="0" t="s">
        <v>149</v>
      </c>
      <c r="AE2207" s="0" t="s">
        <v>150</v>
      </c>
      <c r="AF2207" s="0" t="s">
        <v>151</v>
      </c>
      <c r="AH2207" s="0" t="n">
        <v>14</v>
      </c>
      <c r="AI2207" s="0" t="n">
        <v>11</v>
      </c>
      <c r="AN2207" s="0" t="s">
        <v>147</v>
      </c>
      <c r="AO2207" s="0" t="s">
        <v>189</v>
      </c>
      <c r="AP2207" s="0" t="s">
        <v>190</v>
      </c>
      <c r="AQ2207" s="0" t="n">
        <v>9</v>
      </c>
      <c r="AR2207" s="0" t="n">
        <v>64</v>
      </c>
      <c r="AS2207" s="0" t="n">
        <v>32</v>
      </c>
      <c r="AV2207" s="0" t="s">
        <v>154</v>
      </c>
      <c r="AW2207" s="0" t="n">
        <f aca="false">COUNTA($BC2207:$EG2207)</f>
        <v>19</v>
      </c>
      <c r="AX2207" s="0" t="n">
        <f aca="false">COUNTIF($BC2207:$EG2207,"D")</f>
        <v>1</v>
      </c>
      <c r="AY2207" s="0" t="n">
        <f aca="false">COUNTIF($BC2207:$EG2207,"R")</f>
        <v>0</v>
      </c>
      <c r="AZ2207" s="0" t="n">
        <f aca="false">IF(CC2207="D",1,0)+IF(CL2207="D",1,0)+IF(CW2207="D",1,0)+IF(DD2207="D",1,0)+IF(DJ2207="D",1,0)+IF(DO2207="D",1,0)+IF(DW2207="D",1,0)</f>
        <v>0</v>
      </c>
      <c r="BA2207" s="0" t="n">
        <f aca="false">IF(DH2207&lt;&gt;"",1,0)+IF(DI2207&lt;&gt;"",1,0)+IF(DK2207&lt;&gt;"",1,0)+IF(DM2207&lt;&gt;"",1,0)+IF(DN2207&lt;&gt;"",1,0)+IF(DO2207&lt;&gt;"",1,0)+IF(DQ2207&lt;&gt;"",1,0)+IF(DR2207&lt;&gt;"",1,0)+IF(DT2207&lt;&gt;"",1,0)+IF(DU2207&lt;&gt;"",1,0)+IF(DV2207&lt;&gt;"",1,0)+IF(DW2207&lt;&gt;"",1,0)+IF(DX2207&lt;&gt;"",1,0)+IF(DZ2207&lt;&gt;"",1,0)+IF(EA2207&lt;&gt;"",1,0)+IF(EB2207&lt;&gt;"",1,0)+IF(EE2207&lt;&gt;"",1,0)</f>
        <v>4</v>
      </c>
      <c r="BB2207" s="0" t="n">
        <f aca="false">AY2207*AX2207</f>
        <v>0</v>
      </c>
      <c r="BC2207" s="0" t="s">
        <v>155</v>
      </c>
      <c r="BD2207" s="0" t="s">
        <v>155</v>
      </c>
      <c r="BF2207" s="0" t="s">
        <v>155</v>
      </c>
      <c r="BH2207" s="0" t="s">
        <v>155</v>
      </c>
      <c r="BK2207" s="0" t="s">
        <v>155</v>
      </c>
      <c r="BL2207" s="0" t="s">
        <v>155</v>
      </c>
      <c r="BP2207" s="0" t="s">
        <v>155</v>
      </c>
      <c r="BS2207" s="0" t="s">
        <v>155</v>
      </c>
      <c r="BY2207" s="0" t="s">
        <v>144</v>
      </c>
      <c r="CA2207" s="0" t="s">
        <v>155</v>
      </c>
      <c r="CN2207" s="0" t="s">
        <v>155</v>
      </c>
      <c r="CP2207" s="0" t="s">
        <v>155</v>
      </c>
      <c r="CY2207" s="0" t="s">
        <v>155</v>
      </c>
      <c r="DC2207" s="0" t="s">
        <v>155</v>
      </c>
      <c r="DI2207" s="0" t="s">
        <v>155</v>
      </c>
      <c r="DN2207" s="0" t="s">
        <v>155</v>
      </c>
      <c r="DU2207" s="0" t="s">
        <v>155</v>
      </c>
      <c r="DX2207" s="0" t="s">
        <v>155</v>
      </c>
      <c r="EF2207" s="0" t="s">
        <v>155</v>
      </c>
    </row>
    <row r="2208" customFormat="false" ht="13.8" hidden="false" customHeight="false" outlineLevel="0" collapsed="false">
      <c r="A2208" s="0" t="s">
        <v>9513</v>
      </c>
      <c r="B2208" s="0" t="n">
        <v>78</v>
      </c>
      <c r="C2208" s="0" t="n">
        <v>257889</v>
      </c>
      <c r="D2208" s="0" t="s">
        <v>2169</v>
      </c>
      <c r="E2208" s="0" t="s">
        <v>9514</v>
      </c>
      <c r="F2208" s="0" t="str">
        <f aca="false">CONCATENATE(D2209," ",LEFT(I2209,4),"T=",AW2209,"D=",AX2209,"R=",AY2209,"M=",AZ2209,"L=",BA2209,"B=",BB2209)</f>
        <v>BLANK 1933T=18D=0R=1M=0L=4B=0</v>
      </c>
      <c r="G2208" s="0" t="s">
        <v>250</v>
      </c>
      <c r="I2208" s="0" t="s">
        <v>9515</v>
      </c>
      <c r="J2208" s="0" t="s">
        <v>9507</v>
      </c>
      <c r="K2208" s="0" t="s">
        <v>143</v>
      </c>
      <c r="M2208" s="0" t="str">
        <f aca="false">RIGHT(N2208,LEN(N2208)-FIND(" ",N2208))</f>
        <v>REEVES RD NE</v>
      </c>
      <c r="N2208" s="0" t="s">
        <v>7862</v>
      </c>
      <c r="P2208" s="0" t="s">
        <v>147</v>
      </c>
      <c r="Q2208" s="0" t="s">
        <v>148</v>
      </c>
      <c r="R2208" s="0" t="n">
        <v>44483</v>
      </c>
      <c r="AD2208" s="0" t="s">
        <v>149</v>
      </c>
      <c r="AE2208" s="0" t="s">
        <v>150</v>
      </c>
      <c r="AH2208" s="0" t="n">
        <v>14</v>
      </c>
      <c r="AI2208" s="0" t="n">
        <v>11</v>
      </c>
      <c r="AJ2208" s="0" t="s">
        <v>164</v>
      </c>
      <c r="AM2208" s="0" t="s">
        <v>165</v>
      </c>
      <c r="AN2208" s="0" t="s">
        <v>147</v>
      </c>
      <c r="AO2208" s="0" t="s">
        <v>166</v>
      </c>
      <c r="AP2208" s="0" t="s">
        <v>167</v>
      </c>
      <c r="AQ2208" s="0" t="n">
        <v>9</v>
      </c>
      <c r="AR2208" s="0" t="n">
        <v>64</v>
      </c>
      <c r="AS2208" s="0" t="n">
        <v>32</v>
      </c>
      <c r="AV2208" s="0" t="s">
        <v>154</v>
      </c>
      <c r="AW2208" s="0" t="n">
        <f aca="false">COUNTA($BC2208:$EG2208)</f>
        <v>5</v>
      </c>
      <c r="AX2208" s="0" t="n">
        <f aca="false">COUNTIF($BC2208:$EG2208,"D")</f>
        <v>0</v>
      </c>
      <c r="AY2208" s="0" t="n">
        <f aca="false">COUNTIF($BC2208:$EG2208,"R")</f>
        <v>0</v>
      </c>
      <c r="AZ2208" s="0" t="n">
        <f aca="false">IF(CC2208="D",1,0)+IF(CL2208="D",1,0)+IF(CW2208="D",1,0)+IF(DD2208="D",1,0)+IF(DJ2208="D",1,0)+IF(DO2208="D",1,0)+IF(DW2208="D",1,0)</f>
        <v>0</v>
      </c>
      <c r="BA2208" s="0" t="n">
        <f aca="false">IF(DH2208&lt;&gt;"",1,0)+IF(DI2208&lt;&gt;"",1,0)+IF(DK2208&lt;&gt;"",1,0)+IF(DM2208&lt;&gt;"",1,0)+IF(DN2208&lt;&gt;"",1,0)+IF(DO2208&lt;&gt;"",1,0)+IF(DQ2208&lt;&gt;"",1,0)+IF(DR2208&lt;&gt;"",1,0)+IF(DT2208&lt;&gt;"",1,0)+IF(DU2208&lt;&gt;"",1,0)+IF(DV2208&lt;&gt;"",1,0)+IF(DW2208&lt;&gt;"",1,0)+IF(DX2208&lt;&gt;"",1,0)+IF(DZ2208&lt;&gt;"",1,0)+IF(EA2208&lt;&gt;"",1,0)+IF(EB2208&lt;&gt;"",1,0)+IF(EE2208&lt;&gt;"",1,0)</f>
        <v>2</v>
      </c>
      <c r="BB2208" s="0" t="n">
        <f aca="false">AY2208*AX2208</f>
        <v>0</v>
      </c>
      <c r="BC2208" s="0" t="s">
        <v>155</v>
      </c>
      <c r="BD2208" s="0" t="s">
        <v>155</v>
      </c>
      <c r="DN2208" s="0" t="s">
        <v>155</v>
      </c>
      <c r="EA2208" s="0" t="s">
        <v>155</v>
      </c>
      <c r="EF2208" s="0" t="s">
        <v>155</v>
      </c>
    </row>
    <row r="2209" customFormat="false" ht="13.8" hidden="false" customHeight="false" outlineLevel="0" collapsed="false">
      <c r="A2209" s="0" t="s">
        <v>9516</v>
      </c>
      <c r="B2209" s="0" t="n">
        <v>78</v>
      </c>
      <c r="C2209" s="0" t="n">
        <v>7959</v>
      </c>
      <c r="D2209" s="0" t="s">
        <v>5139</v>
      </c>
      <c r="E2209" s="0" t="s">
        <v>4998</v>
      </c>
      <c r="F2209" s="0" t="str">
        <f aca="false">CONCATENATE(D2210," ",LEFT(I2210,4),"T=",AW2210,"D=",AX2210,"R=",AY2210,"M=",AZ2210,"L=",BA2210,"B=",BB2210)</f>
        <v>PALMER 1955T=19D=1R=1M=0L=2B=1</v>
      </c>
      <c r="G2209" s="0" t="s">
        <v>250</v>
      </c>
      <c r="I2209" s="0" t="s">
        <v>9517</v>
      </c>
      <c r="J2209" s="0" t="s">
        <v>5517</v>
      </c>
      <c r="K2209" s="0" t="s">
        <v>143</v>
      </c>
      <c r="M2209" s="0" t="str">
        <f aca="false">RIGHT(N2209,LEN(N2209)-FIND(" ",N2209))</f>
        <v>MAPLEWOOD ST NE</v>
      </c>
      <c r="N2209" s="0" t="s">
        <v>9518</v>
      </c>
      <c r="P2209" s="0" t="s">
        <v>147</v>
      </c>
      <c r="Q2209" s="0" t="s">
        <v>148</v>
      </c>
      <c r="R2209" s="0" t="n">
        <v>44483</v>
      </c>
      <c r="AD2209" s="0" t="s">
        <v>149</v>
      </c>
      <c r="AE2209" s="0" t="s">
        <v>150</v>
      </c>
      <c r="AF2209" s="0" t="s">
        <v>151</v>
      </c>
      <c r="AH2209" s="0" t="n">
        <v>14</v>
      </c>
      <c r="AI2209" s="0" t="n">
        <v>11</v>
      </c>
      <c r="AN2209" s="0" t="s">
        <v>147</v>
      </c>
      <c r="AO2209" s="0" t="s">
        <v>261</v>
      </c>
      <c r="AP2209" s="0" t="s">
        <v>262</v>
      </c>
      <c r="AQ2209" s="0" t="n">
        <v>9</v>
      </c>
      <c r="AR2209" s="0" t="n">
        <v>64</v>
      </c>
      <c r="AS2209" s="0" t="n">
        <v>32</v>
      </c>
      <c r="AV2209" s="0" t="s">
        <v>154</v>
      </c>
      <c r="AW2209" s="0" t="n">
        <f aca="false">COUNTA($BC2209:$EG2209)</f>
        <v>18</v>
      </c>
      <c r="AX2209" s="0" t="n">
        <f aca="false">COUNTIF($BC2209:$EG2209,"D")</f>
        <v>0</v>
      </c>
      <c r="AY2209" s="0" t="n">
        <f aca="false">COUNTIF($BC2209:$EG2209,"R")</f>
        <v>1</v>
      </c>
      <c r="AZ2209" s="0" t="n">
        <f aca="false">IF(CC2209="D",1,0)+IF(CL2209="D",1,0)+IF(CW2209="D",1,0)+IF(DD2209="D",1,0)+IF(DJ2209="D",1,0)+IF(DO2209="D",1,0)+IF(DW2209="D",1,0)</f>
        <v>0</v>
      </c>
      <c r="BA2209" s="0" t="n">
        <f aca="false">IF(DH2209&lt;&gt;"",1,0)+IF(DI2209&lt;&gt;"",1,0)+IF(DK2209&lt;&gt;"",1,0)+IF(DM2209&lt;&gt;"",1,0)+IF(DN2209&lt;&gt;"",1,0)+IF(DO2209&lt;&gt;"",1,0)+IF(DQ2209&lt;&gt;"",1,0)+IF(DR2209&lt;&gt;"",1,0)+IF(DT2209&lt;&gt;"",1,0)+IF(DU2209&lt;&gt;"",1,0)+IF(DV2209&lt;&gt;"",1,0)+IF(DW2209&lt;&gt;"",1,0)+IF(DX2209&lt;&gt;"",1,0)+IF(DZ2209&lt;&gt;"",1,0)+IF(EA2209&lt;&gt;"",1,0)+IF(EB2209&lt;&gt;"",1,0)+IF(EE2209&lt;&gt;"",1,0)</f>
        <v>4</v>
      </c>
      <c r="BB2209" s="0" t="n">
        <f aca="false">AY2209*AX2209</f>
        <v>0</v>
      </c>
      <c r="BC2209" s="0" t="s">
        <v>155</v>
      </c>
      <c r="BD2209" s="0" t="s">
        <v>155</v>
      </c>
      <c r="BH2209" s="0" t="s">
        <v>155</v>
      </c>
      <c r="BJ2209" s="0" t="s">
        <v>155</v>
      </c>
      <c r="BL2209" s="0" t="s">
        <v>155</v>
      </c>
      <c r="BP2209" s="0" t="s">
        <v>155</v>
      </c>
      <c r="BS2209" s="0" t="s">
        <v>155</v>
      </c>
      <c r="BY2209" s="0" t="s">
        <v>174</v>
      </c>
      <c r="CA2209" s="0" t="s">
        <v>155</v>
      </c>
      <c r="CG2209" s="0" t="s">
        <v>155</v>
      </c>
      <c r="CN2209" s="0" t="s">
        <v>155</v>
      </c>
      <c r="CP2209" s="0" t="s">
        <v>155</v>
      </c>
      <c r="CY2209" s="0" t="s">
        <v>155</v>
      </c>
      <c r="DC2209" s="0" t="s">
        <v>155</v>
      </c>
      <c r="DI2209" s="0" t="s">
        <v>155</v>
      </c>
      <c r="DN2209" s="0" t="s">
        <v>155</v>
      </c>
      <c r="DU2209" s="0" t="s">
        <v>155</v>
      </c>
      <c r="EA2209" s="0" t="s">
        <v>155</v>
      </c>
    </row>
    <row r="2210" customFormat="false" ht="13.8" hidden="false" customHeight="false" outlineLevel="0" collapsed="false">
      <c r="A2210" s="0" t="s">
        <v>9519</v>
      </c>
      <c r="B2210" s="0" t="n">
        <v>78</v>
      </c>
      <c r="C2210" s="0" t="n">
        <v>17195</v>
      </c>
      <c r="D2210" s="0" t="s">
        <v>4132</v>
      </c>
      <c r="E2210" s="0" t="s">
        <v>465</v>
      </c>
      <c r="F2210" s="0" t="str">
        <f aca="false">CONCATENATE(D2211," ",LEFT(I2211,4),"T=",AW2211,"D=",AX2211,"R=",AY2211,"M=",AZ2211,"L=",BA2211,"B=",BB2211)</f>
        <v>LERAKIS 1959T=25D=4R=0M=1L=4B=0</v>
      </c>
      <c r="G2210" s="0" t="s">
        <v>144</v>
      </c>
      <c r="I2210" s="0" t="s">
        <v>9520</v>
      </c>
      <c r="J2210" s="0" t="s">
        <v>5517</v>
      </c>
      <c r="K2210" s="0" t="s">
        <v>143</v>
      </c>
      <c r="L2210" s="0" t="s">
        <v>174</v>
      </c>
      <c r="M2210" s="0" t="str">
        <f aca="false">RIGHT(N2210,LEN(N2210)-FIND(" ",N2210))</f>
        <v>MAPLEWOOD ST NE</v>
      </c>
      <c r="N2210" s="0" t="s">
        <v>7514</v>
      </c>
      <c r="P2210" s="0" t="s">
        <v>147</v>
      </c>
      <c r="Q2210" s="0" t="s">
        <v>148</v>
      </c>
      <c r="R2210" s="0" t="n">
        <v>44483</v>
      </c>
      <c r="AD2210" s="0" t="s">
        <v>149</v>
      </c>
      <c r="AE2210" s="0" t="s">
        <v>150</v>
      </c>
      <c r="AF2210" s="0" t="s">
        <v>151</v>
      </c>
      <c r="AH2210" s="0" t="n">
        <v>14</v>
      </c>
      <c r="AI2210" s="0" t="n">
        <v>11</v>
      </c>
      <c r="AN2210" s="0" t="s">
        <v>147</v>
      </c>
      <c r="AO2210" s="0" t="s">
        <v>189</v>
      </c>
      <c r="AP2210" s="0" t="s">
        <v>190</v>
      </c>
      <c r="AQ2210" s="0" t="n">
        <v>9</v>
      </c>
      <c r="AR2210" s="0" t="n">
        <v>64</v>
      </c>
      <c r="AS2210" s="0" t="n">
        <v>32</v>
      </c>
      <c r="AV2210" s="0" t="s">
        <v>154</v>
      </c>
      <c r="AW2210" s="0" t="n">
        <f aca="false">COUNTA($BC2210:$EG2210)</f>
        <v>19</v>
      </c>
      <c r="AX2210" s="0" t="n">
        <f aca="false">COUNTIF($BC2210:$EG2210,"D")</f>
        <v>1</v>
      </c>
      <c r="AY2210" s="0" t="n">
        <f aca="false">COUNTIF($BC2210:$EG2210,"R")</f>
        <v>1</v>
      </c>
      <c r="AZ2210" s="0" t="n">
        <f aca="false">IF(CC2210="D",1,0)+IF(CL2210="D",1,0)+IF(CW2210="D",1,0)+IF(DD2210="D",1,0)+IF(DJ2210="D",1,0)+IF(DO2210="D",1,0)+IF(DW2210="D",1,0)</f>
        <v>0</v>
      </c>
      <c r="BA2210" s="0" t="n">
        <f aca="false">IF(DH2210&lt;&gt;"",1,0)+IF(DI2210&lt;&gt;"",1,0)+IF(DK2210&lt;&gt;"",1,0)+IF(DM2210&lt;&gt;"",1,0)+IF(DN2210&lt;&gt;"",1,0)+IF(DO2210&lt;&gt;"",1,0)+IF(DQ2210&lt;&gt;"",1,0)+IF(DR2210&lt;&gt;"",1,0)+IF(DT2210&lt;&gt;"",1,0)+IF(DU2210&lt;&gt;"",1,0)+IF(DV2210&lt;&gt;"",1,0)+IF(DW2210&lt;&gt;"",1,0)+IF(DX2210&lt;&gt;"",1,0)+IF(DZ2210&lt;&gt;"",1,0)+IF(EA2210&lt;&gt;"",1,0)+IF(EB2210&lt;&gt;"",1,0)+IF(EE2210&lt;&gt;"",1,0)</f>
        <v>2</v>
      </c>
      <c r="BB2210" s="0" t="n">
        <f aca="false">AY2210*AX2210</f>
        <v>1</v>
      </c>
      <c r="BD2210" s="0" t="s">
        <v>155</v>
      </c>
      <c r="BF2210" s="0" t="s">
        <v>155</v>
      </c>
      <c r="BH2210" s="0" t="s">
        <v>155</v>
      </c>
      <c r="BI2210" s="0" t="s">
        <v>155</v>
      </c>
      <c r="BJ2210" s="0" t="s">
        <v>155</v>
      </c>
      <c r="BL2210" s="0" t="s">
        <v>155</v>
      </c>
      <c r="BP2210" s="0" t="s">
        <v>155</v>
      </c>
      <c r="BS2210" s="0" t="s">
        <v>155</v>
      </c>
      <c r="BY2210" s="0" t="s">
        <v>144</v>
      </c>
      <c r="CA2210" s="0" t="s">
        <v>155</v>
      </c>
      <c r="CG2210" s="0" t="s">
        <v>155</v>
      </c>
      <c r="CN2210" s="0" t="s">
        <v>155</v>
      </c>
      <c r="CP2210" s="0" t="s">
        <v>155</v>
      </c>
      <c r="CY2210" s="0" t="s">
        <v>155</v>
      </c>
      <c r="DC2210" s="0" t="s">
        <v>155</v>
      </c>
      <c r="DX2210" s="0" t="s">
        <v>155</v>
      </c>
      <c r="EA2210" s="0" t="s">
        <v>155</v>
      </c>
      <c r="ED2210" s="0" t="s">
        <v>174</v>
      </c>
      <c r="EF2210" s="0" t="s">
        <v>155</v>
      </c>
    </row>
    <row r="2211" customFormat="false" ht="13.8" hidden="false" customHeight="false" outlineLevel="0" collapsed="false">
      <c r="A2211" s="0" t="s">
        <v>9521</v>
      </c>
      <c r="B2211" s="0" t="n">
        <v>78</v>
      </c>
      <c r="C2211" s="0" t="n">
        <v>16749</v>
      </c>
      <c r="D2211" s="0" t="s">
        <v>514</v>
      </c>
      <c r="E2211" s="0" t="s">
        <v>9522</v>
      </c>
      <c r="F2211" s="0" t="str">
        <f aca="false">CONCATENATE(D2212," ",LEFT(I2212,4),"T=",AW2212,"D=",AX2212,"R=",AY2212,"M=",AZ2212,"L=",BA2212,"B=",BB2212)</f>
        <v>HORVATH 1965T=6D=0R=0M=0L=3B=0</v>
      </c>
      <c r="G2211" s="0" t="s">
        <v>257</v>
      </c>
      <c r="I2211" s="0" t="s">
        <v>9523</v>
      </c>
      <c r="J2211" s="0" t="s">
        <v>5517</v>
      </c>
      <c r="K2211" s="0" t="s">
        <v>143</v>
      </c>
      <c r="L2211" s="0" t="s">
        <v>144</v>
      </c>
      <c r="M2211" s="0" t="str">
        <f aca="false">RIGHT(N2211,LEN(N2211)-FIND(" ",N2211))</f>
        <v>MILLIKIN PL NE</v>
      </c>
      <c r="N2211" s="0" t="s">
        <v>9455</v>
      </c>
      <c r="P2211" s="0" t="s">
        <v>147</v>
      </c>
      <c r="Q2211" s="0" t="s">
        <v>148</v>
      </c>
      <c r="R2211" s="0" t="n">
        <v>44483</v>
      </c>
      <c r="AD2211" s="0" t="s">
        <v>149</v>
      </c>
      <c r="AE2211" s="0" t="s">
        <v>150</v>
      </c>
      <c r="AH2211" s="0" t="n">
        <v>14</v>
      </c>
      <c r="AI2211" s="0" t="n">
        <v>11</v>
      </c>
      <c r="AJ2211" s="0" t="s">
        <v>164</v>
      </c>
      <c r="AM2211" s="0" t="s">
        <v>165</v>
      </c>
      <c r="AN2211" s="0" t="s">
        <v>147</v>
      </c>
      <c r="AO2211" s="0" t="s">
        <v>166</v>
      </c>
      <c r="AP2211" s="0" t="s">
        <v>167</v>
      </c>
      <c r="AQ2211" s="0" t="n">
        <v>9</v>
      </c>
      <c r="AR2211" s="0" t="n">
        <v>64</v>
      </c>
      <c r="AS2211" s="0" t="n">
        <v>32</v>
      </c>
      <c r="AV2211" s="0" t="s">
        <v>154</v>
      </c>
      <c r="AW2211" s="0" t="n">
        <f aca="false">COUNTA($BC2211:$EG2211)</f>
        <v>25</v>
      </c>
      <c r="AX2211" s="0" t="n">
        <f aca="false">COUNTIF($BC2211:$EG2211,"D")</f>
        <v>4</v>
      </c>
      <c r="AY2211" s="0" t="n">
        <f aca="false">COUNTIF($BC2211:$EG2211,"R")</f>
        <v>0</v>
      </c>
      <c r="AZ2211" s="0" t="n">
        <f aca="false">IF(CC2211="D",1,0)+IF(CL2211="D",1,0)+IF(CW2211="D",1,0)+IF(DD2211="D",1,0)+IF(DJ2211="D",1,0)+IF(DO2211="D",1,0)+IF(DW2211="D",1,0)</f>
        <v>1</v>
      </c>
      <c r="BA2211" s="0" t="n">
        <f aca="false">IF(DH2211&lt;&gt;"",1,0)+IF(DI2211&lt;&gt;"",1,0)+IF(DK2211&lt;&gt;"",1,0)+IF(DM2211&lt;&gt;"",1,0)+IF(DN2211&lt;&gt;"",1,0)+IF(DO2211&lt;&gt;"",1,0)+IF(DQ2211&lt;&gt;"",1,0)+IF(DR2211&lt;&gt;"",1,0)+IF(DT2211&lt;&gt;"",1,0)+IF(DU2211&lt;&gt;"",1,0)+IF(DV2211&lt;&gt;"",1,0)+IF(DW2211&lt;&gt;"",1,0)+IF(DX2211&lt;&gt;"",1,0)+IF(DZ2211&lt;&gt;"",1,0)+IF(EA2211&lt;&gt;"",1,0)+IF(EB2211&lt;&gt;"",1,0)+IF(EE2211&lt;&gt;"",1,0)</f>
        <v>4</v>
      </c>
      <c r="BB2211" s="0" t="n">
        <f aca="false">AY2211*AX2211</f>
        <v>0</v>
      </c>
      <c r="BC2211" s="0" t="s">
        <v>155</v>
      </c>
      <c r="BD2211" s="0" t="s">
        <v>155</v>
      </c>
      <c r="BF2211" s="0" t="s">
        <v>155</v>
      </c>
      <c r="BH2211" s="0" t="s">
        <v>155</v>
      </c>
      <c r="BI2211" s="0" t="s">
        <v>155</v>
      </c>
      <c r="BJ2211" s="0" t="s">
        <v>155</v>
      </c>
      <c r="BK2211" s="0" t="s">
        <v>155</v>
      </c>
      <c r="BL2211" s="0" t="s">
        <v>155</v>
      </c>
      <c r="BR2211" s="0" t="s">
        <v>155</v>
      </c>
      <c r="BS2211" s="0" t="s">
        <v>155</v>
      </c>
      <c r="BV2211" s="0" t="s">
        <v>155</v>
      </c>
      <c r="BY2211" s="0" t="s">
        <v>144</v>
      </c>
      <c r="CA2211" s="0" t="s">
        <v>155</v>
      </c>
      <c r="CK2211" s="0" t="s">
        <v>155</v>
      </c>
      <c r="CL2211" s="0" t="s">
        <v>144</v>
      </c>
      <c r="CN2211" s="0" t="s">
        <v>155</v>
      </c>
      <c r="CP2211" s="0" t="s">
        <v>155</v>
      </c>
      <c r="CZ2211" s="0" t="s">
        <v>144</v>
      </c>
      <c r="DC2211" s="0" t="s">
        <v>155</v>
      </c>
      <c r="DI2211" s="0" t="s">
        <v>155</v>
      </c>
      <c r="DN2211" s="0" t="s">
        <v>155</v>
      </c>
      <c r="DS2211" s="0" t="s">
        <v>144</v>
      </c>
      <c r="DU2211" s="0" t="s">
        <v>155</v>
      </c>
      <c r="EA2211" s="0" t="s">
        <v>155</v>
      </c>
      <c r="EF2211" s="0" t="s">
        <v>155</v>
      </c>
    </row>
    <row r="2212" customFormat="false" ht="13.8" hidden="false" customHeight="false" outlineLevel="0" collapsed="false">
      <c r="A2212" s="0" t="s">
        <v>9524</v>
      </c>
      <c r="B2212" s="0" t="n">
        <v>78</v>
      </c>
      <c r="C2212" s="0" t="n">
        <v>316168</v>
      </c>
      <c r="D2212" s="0" t="s">
        <v>4228</v>
      </c>
      <c r="E2212" s="0" t="s">
        <v>301</v>
      </c>
      <c r="F2212" s="0" t="str">
        <f aca="false">CONCATENATE(D2213," ",LEFT(I2213,4),"T=",AW2213,"D=",AX2213,"R=",AY2213,"M=",AZ2213,"L=",BA2213,"B=",BB2213)</f>
        <v>WHITE 1992T=3D=0R=0M=0L=1B=0</v>
      </c>
      <c r="G2212" s="0" t="s">
        <v>193</v>
      </c>
      <c r="I2212" s="0" t="s">
        <v>9525</v>
      </c>
      <c r="J2212" s="0" t="s">
        <v>5525</v>
      </c>
      <c r="K2212" s="0" t="s">
        <v>143</v>
      </c>
      <c r="M2212" s="0" t="str">
        <f aca="false">RIGHT(N2212,LEN(N2212)-FIND(" ",N2212))</f>
        <v>HOLLYWOOD ST NE</v>
      </c>
      <c r="N2212" s="0" t="s">
        <v>9526</v>
      </c>
      <c r="P2212" s="0" t="s">
        <v>147</v>
      </c>
      <c r="Q2212" s="0" t="s">
        <v>148</v>
      </c>
      <c r="R2212" s="0" t="n">
        <v>44483</v>
      </c>
      <c r="AD2212" s="0" t="s">
        <v>149</v>
      </c>
      <c r="AE2212" s="0" t="s">
        <v>150</v>
      </c>
      <c r="AF2212" s="0" t="s">
        <v>151</v>
      </c>
      <c r="AH2212" s="0" t="n">
        <v>14</v>
      </c>
      <c r="AI2212" s="0" t="n">
        <v>11</v>
      </c>
      <c r="AN2212" s="0" t="s">
        <v>147</v>
      </c>
      <c r="AO2212" s="0" t="s">
        <v>261</v>
      </c>
      <c r="AP2212" s="0" t="s">
        <v>262</v>
      </c>
      <c r="AQ2212" s="0" t="n">
        <v>9</v>
      </c>
      <c r="AR2212" s="0" t="n">
        <v>64</v>
      </c>
      <c r="AS2212" s="0" t="n">
        <v>32</v>
      </c>
      <c r="AV2212" s="0" t="s">
        <v>154</v>
      </c>
      <c r="AW2212" s="0" t="n">
        <f aca="false">COUNTA($BC2212:$EG2212)</f>
        <v>6</v>
      </c>
      <c r="AX2212" s="0" t="n">
        <f aca="false">COUNTIF($BC2212:$EG2212,"D")</f>
        <v>0</v>
      </c>
      <c r="AY2212" s="0" t="n">
        <f aca="false">COUNTIF($BC2212:$EG2212,"R")</f>
        <v>0</v>
      </c>
      <c r="AZ2212" s="0" t="n">
        <f aca="false">IF(CC2212="D",1,0)+IF(CL2212="D",1,0)+IF(CW2212="D",1,0)+IF(DD2212="D",1,0)+IF(DJ2212="D",1,0)+IF(DO2212="D",1,0)+IF(DW2212="D",1,0)</f>
        <v>0</v>
      </c>
      <c r="BA2212" s="0" t="n">
        <f aca="false">IF(DH2212&lt;&gt;"",1,0)+IF(DI2212&lt;&gt;"",1,0)+IF(DK2212&lt;&gt;"",1,0)+IF(DM2212&lt;&gt;"",1,0)+IF(DN2212&lt;&gt;"",1,0)+IF(DO2212&lt;&gt;"",1,0)+IF(DQ2212&lt;&gt;"",1,0)+IF(DR2212&lt;&gt;"",1,0)+IF(DT2212&lt;&gt;"",1,0)+IF(DU2212&lt;&gt;"",1,0)+IF(DV2212&lt;&gt;"",1,0)+IF(DW2212&lt;&gt;"",1,0)+IF(DX2212&lt;&gt;"",1,0)+IF(DZ2212&lt;&gt;"",1,0)+IF(EA2212&lt;&gt;"",1,0)+IF(EB2212&lt;&gt;"",1,0)+IF(EE2212&lt;&gt;"",1,0)</f>
        <v>3</v>
      </c>
      <c r="BB2212" s="0" t="n">
        <f aca="false">AY2212*AX2212</f>
        <v>0</v>
      </c>
      <c r="CA2212" s="0" t="s">
        <v>155</v>
      </c>
      <c r="CP2212" s="0" t="s">
        <v>155</v>
      </c>
      <c r="DI2212" s="0" t="s">
        <v>155</v>
      </c>
      <c r="DN2212" s="0" t="s">
        <v>155</v>
      </c>
      <c r="DU2212" s="0" t="s">
        <v>155</v>
      </c>
      <c r="EF2212" s="0" t="s">
        <v>155</v>
      </c>
    </row>
    <row r="2213" customFormat="false" ht="13.8" hidden="false" customHeight="false" outlineLevel="0" collapsed="false">
      <c r="A2213" s="0" t="s">
        <v>9527</v>
      </c>
      <c r="B2213" s="0" t="n">
        <v>78</v>
      </c>
      <c r="C2213" s="0" t="n">
        <v>378867</v>
      </c>
      <c r="D2213" s="0" t="s">
        <v>9528</v>
      </c>
      <c r="E2213" s="0" t="s">
        <v>9529</v>
      </c>
      <c r="F2213" s="0" t="str">
        <f aca="false">CONCATENATE(D2214," ",LEFT(I2214,4),"T=",AW2214,"D=",AX2214,"R=",AY2214,"M=",AZ2214,"L=",BA2214,"B=",BB2214)</f>
        <v>DAUBER 1952T=17D=1R=1M=1L=3B=1</v>
      </c>
      <c r="G2213" s="0" t="s">
        <v>185</v>
      </c>
      <c r="I2213" s="0" t="s">
        <v>9530</v>
      </c>
      <c r="J2213" s="0" t="s">
        <v>5525</v>
      </c>
      <c r="K2213" s="0" t="s">
        <v>143</v>
      </c>
      <c r="M2213" s="0" t="str">
        <f aca="false">RIGHT(N2213,LEN(N2213)-FIND(" ",N2213))</f>
        <v>ELM RD NE</v>
      </c>
      <c r="N2213" s="0" t="s">
        <v>4725</v>
      </c>
      <c r="P2213" s="0" t="s">
        <v>147</v>
      </c>
      <c r="Q2213" s="0" t="s">
        <v>148</v>
      </c>
      <c r="R2213" s="0" t="n">
        <v>44483</v>
      </c>
      <c r="AD2213" s="0" t="s">
        <v>149</v>
      </c>
      <c r="AE2213" s="0" t="s">
        <v>150</v>
      </c>
      <c r="AF2213" s="0" t="s">
        <v>151</v>
      </c>
      <c r="AH2213" s="0" t="n">
        <v>14</v>
      </c>
      <c r="AI2213" s="0" t="n">
        <v>11</v>
      </c>
      <c r="AN2213" s="0" t="s">
        <v>147</v>
      </c>
      <c r="AO2213" s="0" t="s">
        <v>261</v>
      </c>
      <c r="AP2213" s="0" t="s">
        <v>262</v>
      </c>
      <c r="AQ2213" s="0" t="n">
        <v>9</v>
      </c>
      <c r="AR2213" s="0" t="n">
        <v>64</v>
      </c>
      <c r="AS2213" s="0" t="n">
        <v>32</v>
      </c>
      <c r="AV2213" s="0" t="s">
        <v>154</v>
      </c>
      <c r="AW2213" s="0" t="n">
        <f aca="false">COUNTA($BC2213:$EG2213)</f>
        <v>3</v>
      </c>
      <c r="AX2213" s="0" t="n">
        <f aca="false">COUNTIF($BC2213:$EG2213,"D")</f>
        <v>0</v>
      </c>
      <c r="AY2213" s="0" t="n">
        <f aca="false">COUNTIF($BC2213:$EG2213,"R")</f>
        <v>0</v>
      </c>
      <c r="AZ2213" s="0" t="n">
        <f aca="false">IF(CC2213="D",1,0)+IF(CL2213="D",1,0)+IF(CW2213="D",1,0)+IF(DD2213="D",1,0)+IF(DJ2213="D",1,0)+IF(DO2213="D",1,0)+IF(DW2213="D",1,0)</f>
        <v>0</v>
      </c>
      <c r="BA2213" s="0" t="n">
        <f aca="false">IF(DH2213&lt;&gt;"",1,0)+IF(DI2213&lt;&gt;"",1,0)+IF(DK2213&lt;&gt;"",1,0)+IF(DM2213&lt;&gt;"",1,0)+IF(DN2213&lt;&gt;"",1,0)+IF(DO2213&lt;&gt;"",1,0)+IF(DQ2213&lt;&gt;"",1,0)+IF(DR2213&lt;&gt;"",1,0)+IF(DT2213&lt;&gt;"",1,0)+IF(DU2213&lt;&gt;"",1,0)+IF(DV2213&lt;&gt;"",1,0)+IF(DW2213&lt;&gt;"",1,0)+IF(DX2213&lt;&gt;"",1,0)+IF(DZ2213&lt;&gt;"",1,0)+IF(EA2213&lt;&gt;"",1,0)+IF(EB2213&lt;&gt;"",1,0)+IF(EE2213&lt;&gt;"",1,0)</f>
        <v>1</v>
      </c>
      <c r="BB2213" s="0" t="n">
        <f aca="false">AY2213*AX2213</f>
        <v>0</v>
      </c>
      <c r="CP2213" s="0" t="s">
        <v>155</v>
      </c>
      <c r="DC2213" s="0" t="s">
        <v>155</v>
      </c>
      <c r="DN2213" s="0" t="s">
        <v>155</v>
      </c>
    </row>
    <row r="2214" customFormat="false" ht="13.8" hidden="false" customHeight="false" outlineLevel="0" collapsed="false">
      <c r="A2214" s="0" t="s">
        <v>9531</v>
      </c>
      <c r="B2214" s="0" t="n">
        <v>78</v>
      </c>
      <c r="C2214" s="0" t="n">
        <v>280524</v>
      </c>
      <c r="D2214" s="0" t="s">
        <v>5464</v>
      </c>
      <c r="E2214" s="0" t="s">
        <v>4530</v>
      </c>
      <c r="F2214" s="0" t="str">
        <f aca="false">CONCATENATE(D2215," ",LEFT(I2215,4),"T=",AW2215,"D=",AX2215,"R=",AY2215,"M=",AZ2215,"L=",BA2215,"B=",BB2215)</f>
        <v>LANDER 1968T=10D=0R=0M=0L=3B=0</v>
      </c>
      <c r="G2214" s="0" t="s">
        <v>250</v>
      </c>
      <c r="I2214" s="0" t="s">
        <v>9532</v>
      </c>
      <c r="J2214" s="0" t="s">
        <v>5525</v>
      </c>
      <c r="K2214" s="0" t="s">
        <v>143</v>
      </c>
      <c r="M2214" s="0" t="str">
        <f aca="false">RIGHT(N2214,LEN(N2214)-FIND(" ",N2214))</f>
        <v>WOODLAND AVE NE</v>
      </c>
      <c r="N2214" s="0" t="s">
        <v>5467</v>
      </c>
      <c r="P2214" s="0" t="s">
        <v>147</v>
      </c>
      <c r="Q2214" s="0" t="s">
        <v>148</v>
      </c>
      <c r="R2214" s="0" t="n">
        <v>44483</v>
      </c>
      <c r="AD2214" s="0" t="s">
        <v>149</v>
      </c>
      <c r="AE2214" s="0" t="s">
        <v>150</v>
      </c>
      <c r="AF2214" s="0" t="s">
        <v>151</v>
      </c>
      <c r="AH2214" s="0" t="n">
        <v>14</v>
      </c>
      <c r="AI2214" s="0" t="n">
        <v>11</v>
      </c>
      <c r="AN2214" s="0" t="s">
        <v>147</v>
      </c>
      <c r="AO2214" s="0" t="s">
        <v>176</v>
      </c>
      <c r="AP2214" s="0" t="s">
        <v>177</v>
      </c>
      <c r="AQ2214" s="0" t="n">
        <v>9</v>
      </c>
      <c r="AR2214" s="0" t="n">
        <v>64</v>
      </c>
      <c r="AS2214" s="0" t="n">
        <v>32</v>
      </c>
      <c r="AV2214" s="0" t="s">
        <v>154</v>
      </c>
      <c r="AW2214" s="0" t="n">
        <f aca="false">COUNTA($BC2214:$EG2214)</f>
        <v>17</v>
      </c>
      <c r="AX2214" s="0" t="n">
        <f aca="false">COUNTIF($BC2214:$EG2214,"D")</f>
        <v>1</v>
      </c>
      <c r="AY2214" s="0" t="n">
        <f aca="false">COUNTIF($BC2214:$EG2214,"R")</f>
        <v>1</v>
      </c>
      <c r="AZ2214" s="0" t="n">
        <f aca="false">IF(CC2214="D",1,0)+IF(CL2214="D",1,0)+IF(CW2214="D",1,0)+IF(DD2214="D",1,0)+IF(DJ2214="D",1,0)+IF(DO2214="D",1,0)+IF(DW2214="D",1,0)</f>
        <v>1</v>
      </c>
      <c r="BA2214" s="0" t="n">
        <f aca="false">IF(DH2214&lt;&gt;"",1,0)+IF(DI2214&lt;&gt;"",1,0)+IF(DK2214&lt;&gt;"",1,0)+IF(DM2214&lt;&gt;"",1,0)+IF(DN2214&lt;&gt;"",1,0)+IF(DO2214&lt;&gt;"",1,0)+IF(DQ2214&lt;&gt;"",1,0)+IF(DR2214&lt;&gt;"",1,0)+IF(DT2214&lt;&gt;"",1,0)+IF(DU2214&lt;&gt;"",1,0)+IF(DV2214&lt;&gt;"",1,0)+IF(DW2214&lt;&gt;"",1,0)+IF(DX2214&lt;&gt;"",1,0)+IF(DZ2214&lt;&gt;"",1,0)+IF(EA2214&lt;&gt;"",1,0)+IF(EB2214&lt;&gt;"",1,0)+IF(EE2214&lt;&gt;"",1,0)</f>
        <v>3</v>
      </c>
      <c r="BB2214" s="0" t="n">
        <f aca="false">AY2214*AX2214</f>
        <v>1</v>
      </c>
      <c r="BH2214" s="0" t="s">
        <v>155</v>
      </c>
      <c r="BI2214" s="0" t="s">
        <v>155</v>
      </c>
      <c r="BL2214" s="0" t="s">
        <v>155</v>
      </c>
      <c r="BP2214" s="0" t="s">
        <v>155</v>
      </c>
      <c r="BY2214" s="0" t="s">
        <v>174</v>
      </c>
      <c r="CA2214" s="0" t="s">
        <v>155</v>
      </c>
      <c r="CG2214" s="0" t="s">
        <v>155</v>
      </c>
      <c r="CK2214" s="0" t="s">
        <v>155</v>
      </c>
      <c r="CL2214" s="0" t="s">
        <v>144</v>
      </c>
      <c r="CN2214" s="0" t="s">
        <v>155</v>
      </c>
      <c r="CP2214" s="0" t="s">
        <v>155</v>
      </c>
      <c r="CY2214" s="0" t="s">
        <v>155</v>
      </c>
      <c r="DC2214" s="0" t="s">
        <v>155</v>
      </c>
      <c r="DI2214" s="0" t="s">
        <v>155</v>
      </c>
      <c r="DN2214" s="0" t="s">
        <v>155</v>
      </c>
      <c r="DU2214" s="0" t="s">
        <v>155</v>
      </c>
      <c r="EF2214" s="0" t="s">
        <v>155</v>
      </c>
    </row>
    <row r="2215" customFormat="false" ht="13.8" hidden="false" customHeight="false" outlineLevel="0" collapsed="false">
      <c r="A2215" s="0" t="s">
        <v>9533</v>
      </c>
      <c r="B2215" s="0" t="n">
        <v>78</v>
      </c>
      <c r="C2215" s="0" t="n">
        <v>264227</v>
      </c>
      <c r="D2215" s="0" t="s">
        <v>9534</v>
      </c>
      <c r="E2215" s="0" t="s">
        <v>3443</v>
      </c>
      <c r="F2215" s="0" t="str">
        <f aca="false">CONCATENATE(D2216," ",LEFT(I2216,4),"T=",AW2216,"D=",AX2216,"R=",AY2216,"M=",AZ2216,"L=",BA2216,"B=",BB2216)</f>
        <v>REDICK 1965T=17D=2R=0M=1L=4B=0</v>
      </c>
      <c r="G2215" s="0" t="s">
        <v>250</v>
      </c>
      <c r="I2215" s="0" t="s">
        <v>9535</v>
      </c>
      <c r="J2215" s="0" t="s">
        <v>5525</v>
      </c>
      <c r="K2215" s="0" t="s">
        <v>143</v>
      </c>
      <c r="M2215" s="0" t="str">
        <f aca="false">RIGHT(N2215,LEN(N2215)-FIND(" ",N2215))</f>
        <v>NORTHWOODS CT NE</v>
      </c>
      <c r="N2215" s="0" t="s">
        <v>5334</v>
      </c>
      <c r="O2215" s="0" t="s">
        <v>1906</v>
      </c>
      <c r="P2215" s="0" t="s">
        <v>147</v>
      </c>
      <c r="Q2215" s="0" t="s">
        <v>148</v>
      </c>
      <c r="R2215" s="0" t="n">
        <v>44483</v>
      </c>
      <c r="AD2215" s="0" t="s">
        <v>149</v>
      </c>
      <c r="AE2215" s="0" t="s">
        <v>150</v>
      </c>
      <c r="AH2215" s="0" t="n">
        <v>14</v>
      </c>
      <c r="AI2215" s="0" t="n">
        <v>11</v>
      </c>
      <c r="AJ2215" s="0" t="s">
        <v>164</v>
      </c>
      <c r="AM2215" s="0" t="s">
        <v>165</v>
      </c>
      <c r="AN2215" s="0" t="s">
        <v>147</v>
      </c>
      <c r="AO2215" s="0" t="s">
        <v>176</v>
      </c>
      <c r="AP2215" s="0" t="s">
        <v>177</v>
      </c>
      <c r="AQ2215" s="0" t="n">
        <v>9</v>
      </c>
      <c r="AR2215" s="0" t="n">
        <v>64</v>
      </c>
      <c r="AS2215" s="0" t="n">
        <v>32</v>
      </c>
      <c r="AV2215" s="0" t="s">
        <v>154</v>
      </c>
      <c r="AW2215" s="0" t="n">
        <f aca="false">COUNTA($BC2215:$EG2215)</f>
        <v>10</v>
      </c>
      <c r="AX2215" s="0" t="n">
        <f aca="false">COUNTIF($BC2215:$EG2215,"D")</f>
        <v>0</v>
      </c>
      <c r="AY2215" s="0" t="n">
        <f aca="false">COUNTIF($BC2215:$EG2215,"R")</f>
        <v>0</v>
      </c>
      <c r="AZ2215" s="0" t="n">
        <f aca="false">IF(CC2215="D",1,0)+IF(CL2215="D",1,0)+IF(CW2215="D",1,0)+IF(DD2215="D",1,0)+IF(DJ2215="D",1,0)+IF(DO2215="D",1,0)+IF(DW2215="D",1,0)</f>
        <v>0</v>
      </c>
      <c r="BA2215" s="0" t="n">
        <f aca="false">IF(DH2215&lt;&gt;"",1,0)+IF(DI2215&lt;&gt;"",1,0)+IF(DK2215&lt;&gt;"",1,0)+IF(DM2215&lt;&gt;"",1,0)+IF(DN2215&lt;&gt;"",1,0)+IF(DO2215&lt;&gt;"",1,0)+IF(DQ2215&lt;&gt;"",1,0)+IF(DR2215&lt;&gt;"",1,0)+IF(DT2215&lt;&gt;"",1,0)+IF(DU2215&lt;&gt;"",1,0)+IF(DV2215&lt;&gt;"",1,0)+IF(DW2215&lt;&gt;"",1,0)+IF(DX2215&lt;&gt;"",1,0)+IF(DZ2215&lt;&gt;"",1,0)+IF(EA2215&lt;&gt;"",1,0)+IF(EB2215&lt;&gt;"",1,0)+IF(EE2215&lt;&gt;"",1,0)</f>
        <v>3</v>
      </c>
      <c r="BB2215" s="0" t="n">
        <f aca="false">AY2215*AX2215</f>
        <v>0</v>
      </c>
      <c r="BD2215" s="0" t="s">
        <v>155</v>
      </c>
      <c r="BL2215" s="0" t="s">
        <v>155</v>
      </c>
      <c r="BS2215" s="0" t="s">
        <v>155</v>
      </c>
      <c r="CA2215" s="0" t="s">
        <v>155</v>
      </c>
      <c r="CP2215" s="0" t="s">
        <v>155</v>
      </c>
      <c r="DC2215" s="0" t="s">
        <v>155</v>
      </c>
      <c r="DN2215" s="0" t="s">
        <v>155</v>
      </c>
      <c r="DU2215" s="0" t="s">
        <v>155</v>
      </c>
      <c r="EA2215" s="0" t="s">
        <v>155</v>
      </c>
      <c r="EF2215" s="0" t="s">
        <v>155</v>
      </c>
    </row>
    <row r="2216" customFormat="false" ht="13.8" hidden="false" customHeight="false" outlineLevel="0" collapsed="false">
      <c r="A2216" s="0" t="s">
        <v>9536</v>
      </c>
      <c r="B2216" s="0" t="n">
        <v>78</v>
      </c>
      <c r="C2216" s="0" t="n">
        <v>306043</v>
      </c>
      <c r="D2216" s="0" t="s">
        <v>7741</v>
      </c>
      <c r="E2216" s="0" t="s">
        <v>9537</v>
      </c>
      <c r="F2216" s="0" t="str">
        <f aca="false">CONCATENATE(D2217," ",LEFT(I2217,4),"T=",AW2217,"D=",AX2217,"R=",AY2217,"M=",AZ2217,"L=",BA2217,"B=",BB2217)</f>
        <v>BINKO 1949T=32D=4R=2M=1L=6B=8</v>
      </c>
      <c r="G2216" s="0" t="s">
        <v>365</v>
      </c>
      <c r="I2216" s="0" t="s">
        <v>9538</v>
      </c>
      <c r="J2216" s="0" t="s">
        <v>9539</v>
      </c>
      <c r="K2216" s="0" t="s">
        <v>143</v>
      </c>
      <c r="M2216" s="0" t="str">
        <f aca="false">RIGHT(N2216,LEN(N2216)-FIND(" ",N2216))</f>
        <v>WESTVIEW DR NE</v>
      </c>
      <c r="N2216" s="0" t="s">
        <v>9540</v>
      </c>
      <c r="P2216" s="0" t="s">
        <v>147</v>
      </c>
      <c r="Q2216" s="0" t="s">
        <v>148</v>
      </c>
      <c r="R2216" s="0" t="n">
        <v>44483</v>
      </c>
      <c r="AD2216" s="0" t="s">
        <v>149</v>
      </c>
      <c r="AE2216" s="0" t="s">
        <v>150</v>
      </c>
      <c r="AF2216" s="0" t="s">
        <v>151</v>
      </c>
      <c r="AH2216" s="0" t="n">
        <v>14</v>
      </c>
      <c r="AI2216" s="0" t="n">
        <v>11</v>
      </c>
      <c r="AN2216" s="0" t="s">
        <v>147</v>
      </c>
      <c r="AO2216" s="0" t="s">
        <v>261</v>
      </c>
      <c r="AP2216" s="0" t="s">
        <v>262</v>
      </c>
      <c r="AQ2216" s="0" t="n">
        <v>9</v>
      </c>
      <c r="AR2216" s="0" t="n">
        <v>64</v>
      </c>
      <c r="AS2216" s="0" t="n">
        <v>32</v>
      </c>
      <c r="AV2216" s="0" t="s">
        <v>154</v>
      </c>
      <c r="AW2216" s="0" t="n">
        <f aca="false">COUNTA($BC2216:$EG2216)</f>
        <v>17</v>
      </c>
      <c r="AX2216" s="0" t="n">
        <f aca="false">COUNTIF($BC2216:$EG2216,"D")</f>
        <v>2</v>
      </c>
      <c r="AY2216" s="0" t="n">
        <f aca="false">COUNTIF($BC2216:$EG2216,"R")</f>
        <v>0</v>
      </c>
      <c r="AZ2216" s="0" t="n">
        <f aca="false">IF(CC2216="D",1,0)+IF(CL2216="D",1,0)+IF(CW2216="D",1,0)+IF(DD2216="D",1,0)+IF(DJ2216="D",1,0)+IF(DO2216="D",1,0)+IF(DW2216="D",1,0)</f>
        <v>1</v>
      </c>
      <c r="BA2216" s="0" t="n">
        <f aca="false">IF(DH2216&lt;&gt;"",1,0)+IF(DI2216&lt;&gt;"",1,0)+IF(DK2216&lt;&gt;"",1,0)+IF(DM2216&lt;&gt;"",1,0)+IF(DN2216&lt;&gt;"",1,0)+IF(DO2216&lt;&gt;"",1,0)+IF(DQ2216&lt;&gt;"",1,0)+IF(DR2216&lt;&gt;"",1,0)+IF(DT2216&lt;&gt;"",1,0)+IF(DU2216&lt;&gt;"",1,0)+IF(DV2216&lt;&gt;"",1,0)+IF(DW2216&lt;&gt;"",1,0)+IF(DX2216&lt;&gt;"",1,0)+IF(DZ2216&lt;&gt;"",1,0)+IF(EA2216&lt;&gt;"",1,0)+IF(EB2216&lt;&gt;"",1,0)+IF(EE2216&lt;&gt;"",1,0)</f>
        <v>4</v>
      </c>
      <c r="BB2216" s="0" t="n">
        <f aca="false">AY2216*AX2216</f>
        <v>0</v>
      </c>
      <c r="BJ2216" s="0" t="s">
        <v>155</v>
      </c>
      <c r="BK2216" s="0" t="s">
        <v>155</v>
      </c>
      <c r="BL2216" s="0" t="s">
        <v>155</v>
      </c>
      <c r="BP2216" s="0" t="s">
        <v>155</v>
      </c>
      <c r="BV2216" s="0" t="s">
        <v>155</v>
      </c>
      <c r="CG2216" s="0" t="s">
        <v>155</v>
      </c>
      <c r="CL2216" s="0" t="s">
        <v>144</v>
      </c>
      <c r="CN2216" s="0" t="s">
        <v>155</v>
      </c>
      <c r="CP2216" s="0" t="s">
        <v>155</v>
      </c>
      <c r="CY2216" s="0" t="s">
        <v>155</v>
      </c>
      <c r="CZ2216" s="0" t="s">
        <v>144</v>
      </c>
      <c r="DC2216" s="0" t="s">
        <v>155</v>
      </c>
      <c r="DI2216" s="0" t="s">
        <v>155</v>
      </c>
      <c r="DN2216" s="0" t="s">
        <v>155</v>
      </c>
      <c r="DU2216" s="0" t="s">
        <v>155</v>
      </c>
      <c r="EA2216" s="0" t="s">
        <v>155</v>
      </c>
      <c r="EF2216" s="0" t="s">
        <v>155</v>
      </c>
    </row>
    <row r="2217" customFormat="false" ht="13.8" hidden="false" customHeight="false" outlineLevel="0" collapsed="false">
      <c r="A2217" s="0" t="s">
        <v>9541</v>
      </c>
      <c r="B2217" s="0" t="n">
        <v>78</v>
      </c>
      <c r="C2217" s="0" t="n">
        <v>164401</v>
      </c>
      <c r="D2217" s="0" t="s">
        <v>2944</v>
      </c>
      <c r="E2217" s="0" t="s">
        <v>3094</v>
      </c>
      <c r="F2217" s="0" t="str">
        <f aca="false">CONCATENATE(D2218," ",LEFT(I2218,4),"T=",AW2218,"D=",AX2218,"R=",AY2218,"M=",AZ2218,"L=",BA2218,"B=",BB2218)</f>
        <v>BRADY 1967T=8D=1R=0M=0L=0B=0</v>
      </c>
      <c r="G2217" s="0" t="s">
        <v>307</v>
      </c>
      <c r="I2217" s="0" t="s">
        <v>9542</v>
      </c>
      <c r="J2217" s="0" t="s">
        <v>5537</v>
      </c>
      <c r="K2217" s="0" t="s">
        <v>143</v>
      </c>
      <c r="L2217" s="0" t="s">
        <v>144</v>
      </c>
      <c r="M2217" s="0" t="str">
        <f aca="false">RIGHT(N2217,LEN(N2217)-FIND(" ",N2217))</f>
        <v>ROSELAWN AVE NE</v>
      </c>
      <c r="N2217" s="0" t="s">
        <v>2947</v>
      </c>
      <c r="P2217" s="0" t="s">
        <v>147</v>
      </c>
      <c r="Q2217" s="0" t="s">
        <v>148</v>
      </c>
      <c r="R2217" s="0" t="n">
        <v>44483</v>
      </c>
      <c r="AD2217" s="0" t="s">
        <v>149</v>
      </c>
      <c r="AE2217" s="0" t="s">
        <v>150</v>
      </c>
      <c r="AF2217" s="0" t="s">
        <v>151</v>
      </c>
      <c r="AH2217" s="0" t="n">
        <v>14</v>
      </c>
      <c r="AI2217" s="0" t="n">
        <v>11</v>
      </c>
      <c r="AN2217" s="0" t="s">
        <v>147</v>
      </c>
      <c r="AO2217" s="0" t="s">
        <v>152</v>
      </c>
      <c r="AP2217" s="0" t="s">
        <v>153</v>
      </c>
      <c r="AQ2217" s="0" t="n">
        <v>9</v>
      </c>
      <c r="AR2217" s="0" t="n">
        <v>64</v>
      </c>
      <c r="AS2217" s="0" t="n">
        <v>32</v>
      </c>
      <c r="AV2217" s="0" t="s">
        <v>154</v>
      </c>
      <c r="AW2217" s="0" t="n">
        <f aca="false">COUNTA($BC2217:$EG2217)</f>
        <v>32</v>
      </c>
      <c r="AX2217" s="0" t="n">
        <f aca="false">COUNTIF($BC2217:$EG2217,"D")</f>
        <v>4</v>
      </c>
      <c r="AY2217" s="0" t="n">
        <f aca="false">COUNTIF($BC2217:$EG2217,"R")</f>
        <v>2</v>
      </c>
      <c r="AZ2217" s="0" t="n">
        <f aca="false">IF(CC2217="D",1,0)+IF(CL2217="D",1,0)+IF(CW2217="D",1,0)+IF(DD2217="D",1,0)+IF(DJ2217="D",1,0)+IF(DO2217="D",1,0)+IF(DW2217="D",1,0)</f>
        <v>1</v>
      </c>
      <c r="BA2217" s="0" t="n">
        <f aca="false">IF(DH2217&lt;&gt;"",1,0)+IF(DI2217&lt;&gt;"",1,0)+IF(DK2217&lt;&gt;"",1,0)+IF(DM2217&lt;&gt;"",1,0)+IF(DN2217&lt;&gt;"",1,0)+IF(DO2217&lt;&gt;"",1,0)+IF(DQ2217&lt;&gt;"",1,0)+IF(DR2217&lt;&gt;"",1,0)+IF(DT2217&lt;&gt;"",1,0)+IF(DU2217&lt;&gt;"",1,0)+IF(DV2217&lt;&gt;"",1,0)+IF(DW2217&lt;&gt;"",1,0)+IF(DX2217&lt;&gt;"",1,0)+IF(DZ2217&lt;&gt;"",1,0)+IF(EA2217&lt;&gt;"",1,0)+IF(EB2217&lt;&gt;"",1,0)+IF(EE2217&lt;&gt;"",1,0)</f>
        <v>6</v>
      </c>
      <c r="BB2217" s="0" t="n">
        <f aca="false">AY2217*AX2217</f>
        <v>8</v>
      </c>
      <c r="BC2217" s="0" t="s">
        <v>155</v>
      </c>
      <c r="BD2217" s="0" t="s">
        <v>155</v>
      </c>
      <c r="BE2217" s="0" t="s">
        <v>155</v>
      </c>
      <c r="BG2217" s="0" t="s">
        <v>155</v>
      </c>
      <c r="BH2217" s="0" t="s">
        <v>155</v>
      </c>
      <c r="BI2217" s="0" t="s">
        <v>155</v>
      </c>
      <c r="BJ2217" s="0" t="s">
        <v>155</v>
      </c>
      <c r="BK2217" s="0" t="s">
        <v>155</v>
      </c>
      <c r="BL2217" s="0" t="s">
        <v>155</v>
      </c>
      <c r="BR2217" s="0" t="s">
        <v>155</v>
      </c>
      <c r="BS2217" s="0" t="s">
        <v>155</v>
      </c>
      <c r="BV2217" s="0" t="s">
        <v>155</v>
      </c>
      <c r="BY2217" s="0" t="s">
        <v>144</v>
      </c>
      <c r="CA2217" s="0" t="s">
        <v>155</v>
      </c>
      <c r="CG2217" s="0" t="s">
        <v>155</v>
      </c>
      <c r="CH2217" s="0" t="s">
        <v>144</v>
      </c>
      <c r="CK2217" s="0" t="s">
        <v>155</v>
      </c>
      <c r="CN2217" s="0" t="s">
        <v>155</v>
      </c>
      <c r="CP2217" s="0" t="s">
        <v>155</v>
      </c>
      <c r="CY2217" s="0" t="s">
        <v>155</v>
      </c>
      <c r="CZ2217" s="0" t="s">
        <v>174</v>
      </c>
      <c r="DC2217" s="0" t="s">
        <v>155</v>
      </c>
      <c r="DG2217" s="0" t="s">
        <v>174</v>
      </c>
      <c r="DI2217" s="0" t="s">
        <v>155</v>
      </c>
      <c r="DL2217" s="0" t="s">
        <v>155</v>
      </c>
      <c r="DN2217" s="0" t="s">
        <v>155</v>
      </c>
      <c r="DU2217" s="0" t="s">
        <v>155</v>
      </c>
      <c r="DW2217" s="0" t="s">
        <v>144</v>
      </c>
      <c r="DX2217" s="0" t="s">
        <v>155</v>
      </c>
      <c r="EA2217" s="0" t="s">
        <v>155</v>
      </c>
      <c r="ED2217" s="0" t="s">
        <v>144</v>
      </c>
      <c r="EF2217" s="0" t="s">
        <v>155</v>
      </c>
    </row>
    <row r="2218" customFormat="false" ht="13.8" hidden="false" customHeight="false" outlineLevel="0" collapsed="false">
      <c r="A2218" s="0" t="s">
        <v>9543</v>
      </c>
      <c r="B2218" s="0" t="n">
        <v>78</v>
      </c>
      <c r="C2218" s="0" t="n">
        <v>408664</v>
      </c>
      <c r="D2218" s="0" t="s">
        <v>9544</v>
      </c>
      <c r="E2218" s="0" t="s">
        <v>479</v>
      </c>
      <c r="F2218" s="0" t="str">
        <f aca="false">CONCATENATE(D2219," ",LEFT(I2219,4),"T=",AW2219,"D=",AX2219,"R=",AY2219,"M=",AZ2219,"L=",BA2219,"B=",BB2219)</f>
        <v>DAVIS 1979T=4D=1R=0M=0L=1B=0</v>
      </c>
      <c r="G2218" s="0" t="s">
        <v>365</v>
      </c>
      <c r="I2218" s="0" t="s">
        <v>9545</v>
      </c>
      <c r="J2218" s="0" t="s">
        <v>5537</v>
      </c>
      <c r="K2218" s="0" t="s">
        <v>143</v>
      </c>
      <c r="M2218" s="0" t="str">
        <f aca="false">RIGHT(N2218,LEN(N2218)-FIND(" ",N2218))</f>
        <v>WESTVIEW DR NE</v>
      </c>
      <c r="N2218" s="0" t="s">
        <v>9546</v>
      </c>
      <c r="P2218" s="0" t="s">
        <v>147</v>
      </c>
      <c r="Q2218" s="0" t="s">
        <v>148</v>
      </c>
      <c r="R2218" s="0" t="n">
        <v>44483</v>
      </c>
      <c r="AD2218" s="0" t="s">
        <v>149</v>
      </c>
      <c r="AE2218" s="0" t="s">
        <v>150</v>
      </c>
      <c r="AF2218" s="0" t="s">
        <v>151</v>
      </c>
      <c r="AH2218" s="0" t="n">
        <v>14</v>
      </c>
      <c r="AI2218" s="0" t="n">
        <v>11</v>
      </c>
      <c r="AN2218" s="0" t="s">
        <v>147</v>
      </c>
      <c r="AO2218" s="0" t="s">
        <v>261</v>
      </c>
      <c r="AP2218" s="0" t="s">
        <v>262</v>
      </c>
      <c r="AQ2218" s="0" t="n">
        <v>9</v>
      </c>
      <c r="AR2218" s="0" t="n">
        <v>64</v>
      </c>
      <c r="AS2218" s="0" t="n">
        <v>32</v>
      </c>
      <c r="AV2218" s="0" t="s">
        <v>154</v>
      </c>
      <c r="AW2218" s="0" t="n">
        <f aca="false">COUNTA($BC2218:$EG2218)</f>
        <v>8</v>
      </c>
      <c r="AX2218" s="0" t="n">
        <f aca="false">COUNTIF($BC2218:$EG2218,"D")</f>
        <v>1</v>
      </c>
      <c r="AY2218" s="0" t="n">
        <f aca="false">COUNTIF($BC2218:$EG2218,"R")</f>
        <v>0</v>
      </c>
      <c r="AZ2218" s="0" t="n">
        <f aca="false">IF(CC2218="D",1,0)+IF(CL2218="D",1,0)+IF(CW2218="D",1,0)+IF(DD2218="D",1,0)+IF(DJ2218="D",1,0)+IF(DO2218="D",1,0)+IF(DW2218="D",1,0)</f>
        <v>0</v>
      </c>
      <c r="BA2218" s="0" t="n">
        <f aca="false">IF(DH2218&lt;&gt;"",1,0)+IF(DI2218&lt;&gt;"",1,0)+IF(DK2218&lt;&gt;"",1,0)+IF(DM2218&lt;&gt;"",1,0)+IF(DN2218&lt;&gt;"",1,0)+IF(DO2218&lt;&gt;"",1,0)+IF(DQ2218&lt;&gt;"",1,0)+IF(DR2218&lt;&gt;"",1,0)+IF(DT2218&lt;&gt;"",1,0)+IF(DU2218&lt;&gt;"",1,0)+IF(DV2218&lt;&gt;"",1,0)+IF(DW2218&lt;&gt;"",1,0)+IF(DX2218&lt;&gt;"",1,0)+IF(DZ2218&lt;&gt;"",1,0)+IF(EA2218&lt;&gt;"",1,0)+IF(EB2218&lt;&gt;"",1,0)+IF(EE2218&lt;&gt;"",1,0)</f>
        <v>0</v>
      </c>
      <c r="BB2218" s="0" t="n">
        <f aca="false">AY2218*AX2218</f>
        <v>0</v>
      </c>
      <c r="BC2218" s="0" t="s">
        <v>144</v>
      </c>
      <c r="BD2218" s="0" t="s">
        <v>155</v>
      </c>
      <c r="BF2218" s="0" t="s">
        <v>155</v>
      </c>
      <c r="BH2218" s="0" t="s">
        <v>155</v>
      </c>
      <c r="BL2218" s="0" t="s">
        <v>155</v>
      </c>
      <c r="BP2218" s="0" t="s">
        <v>155</v>
      </c>
      <c r="BS2218" s="0" t="s">
        <v>155</v>
      </c>
      <c r="EF2218" s="0" t="s">
        <v>155</v>
      </c>
    </row>
    <row r="2219" customFormat="false" ht="13.8" hidden="false" customHeight="false" outlineLevel="0" collapsed="false">
      <c r="A2219" s="0" t="s">
        <v>9547</v>
      </c>
      <c r="B2219" s="0" t="n">
        <v>78</v>
      </c>
      <c r="C2219" s="0" t="n">
        <v>406453</v>
      </c>
      <c r="D2219" s="0" t="s">
        <v>429</v>
      </c>
      <c r="E2219" s="0" t="s">
        <v>1615</v>
      </c>
      <c r="F2219" s="0" t="str">
        <f aca="false">CONCATENATE(D2220," ",LEFT(I2220,4),"T=",AW2220,"D=",AX2220,"R=",AY2220,"M=",AZ2220,"L=",BA2220,"B=",BB2220)</f>
        <v>WALDRON 1957T=7D=0R=0M=0L=0B=0</v>
      </c>
      <c r="G2219" s="0" t="s">
        <v>257</v>
      </c>
      <c r="I2219" s="0" t="s">
        <v>9548</v>
      </c>
      <c r="J2219" s="0" t="s">
        <v>5542</v>
      </c>
      <c r="K2219" s="0" t="s">
        <v>143</v>
      </c>
      <c r="M2219" s="0" t="str">
        <f aca="false">RIGHT(N2219,LEN(N2219)-FIND(" ",N2219))</f>
        <v>ATLANTIC ST NE</v>
      </c>
      <c r="N2219" s="0" t="s">
        <v>9549</v>
      </c>
      <c r="P2219" s="0" t="s">
        <v>147</v>
      </c>
      <c r="Q2219" s="0" t="s">
        <v>148</v>
      </c>
      <c r="R2219" s="0" t="n">
        <v>44483</v>
      </c>
      <c r="AD2219" s="0" t="s">
        <v>149</v>
      </c>
      <c r="AE2219" s="0" t="s">
        <v>150</v>
      </c>
      <c r="AF2219" s="0" t="s">
        <v>151</v>
      </c>
      <c r="AH2219" s="0" t="n">
        <v>14</v>
      </c>
      <c r="AI2219" s="0" t="n">
        <v>11</v>
      </c>
      <c r="AN2219" s="0" t="s">
        <v>147</v>
      </c>
      <c r="AO2219" s="0" t="s">
        <v>261</v>
      </c>
      <c r="AP2219" s="0" t="s">
        <v>262</v>
      </c>
      <c r="AQ2219" s="0" t="n">
        <v>9</v>
      </c>
      <c r="AR2219" s="0" t="n">
        <v>64</v>
      </c>
      <c r="AS2219" s="0" t="n">
        <v>32</v>
      </c>
      <c r="AV2219" s="0" t="s">
        <v>154</v>
      </c>
      <c r="AW2219" s="0" t="n">
        <f aca="false">COUNTA($BC2219:$EG2219)</f>
        <v>4</v>
      </c>
      <c r="AX2219" s="0" t="n">
        <f aca="false">COUNTIF($BC2219:$EG2219,"D")</f>
        <v>1</v>
      </c>
      <c r="AY2219" s="0" t="n">
        <f aca="false">COUNTIF($BC2219:$EG2219,"R")</f>
        <v>0</v>
      </c>
      <c r="AZ2219" s="0" t="n">
        <f aca="false">IF(CC2219="D",1,0)+IF(CL2219="D",1,0)+IF(CW2219="D",1,0)+IF(DD2219="D",1,0)+IF(DJ2219="D",1,0)+IF(DO2219="D",1,0)+IF(DW2219="D",1,0)</f>
        <v>0</v>
      </c>
      <c r="BA2219" s="0" t="n">
        <f aca="false">IF(DH2219&lt;&gt;"",1,0)+IF(DI2219&lt;&gt;"",1,0)+IF(DK2219&lt;&gt;"",1,0)+IF(DM2219&lt;&gt;"",1,0)+IF(DN2219&lt;&gt;"",1,0)+IF(DO2219&lt;&gt;"",1,0)+IF(DQ2219&lt;&gt;"",1,0)+IF(DR2219&lt;&gt;"",1,0)+IF(DT2219&lt;&gt;"",1,0)+IF(DU2219&lt;&gt;"",1,0)+IF(DV2219&lt;&gt;"",1,0)+IF(DW2219&lt;&gt;"",1,0)+IF(DX2219&lt;&gt;"",1,0)+IF(DZ2219&lt;&gt;"",1,0)+IF(EA2219&lt;&gt;"",1,0)+IF(EB2219&lt;&gt;"",1,0)+IF(EE2219&lt;&gt;"",1,0)</f>
        <v>1</v>
      </c>
      <c r="BB2219" s="0" t="n">
        <f aca="false">AY2219*AX2219</f>
        <v>0</v>
      </c>
      <c r="DC2219" s="0" t="s">
        <v>155</v>
      </c>
      <c r="DG2219" s="0" t="s">
        <v>144</v>
      </c>
      <c r="DN2219" s="0" t="s">
        <v>155</v>
      </c>
      <c r="EF2219" s="0" t="s">
        <v>155</v>
      </c>
    </row>
    <row r="2220" customFormat="false" ht="13.8" hidden="false" customHeight="false" outlineLevel="0" collapsed="false">
      <c r="A2220" s="0" t="s">
        <v>9550</v>
      </c>
      <c r="B2220" s="0" t="n">
        <v>78</v>
      </c>
      <c r="C2220" s="0" t="n">
        <v>67295</v>
      </c>
      <c r="D2220" s="0" t="s">
        <v>9551</v>
      </c>
      <c r="E2220" s="0" t="s">
        <v>6483</v>
      </c>
      <c r="F2220" s="0" t="str">
        <f aca="false">CONCATENATE(D2221," ",LEFT(I2221,4),"T=",AW2221,"D=",AX2221,"R=",AY2221,"M=",AZ2221,"L=",BA2221,"B=",BB2221)</f>
        <v>PENNEY 1987T=13D=0R=2M=0L=5B=0</v>
      </c>
      <c r="G2220" s="0" t="s">
        <v>250</v>
      </c>
      <c r="I2220" s="0" t="s">
        <v>9552</v>
      </c>
      <c r="J2220" s="0" t="s">
        <v>5542</v>
      </c>
      <c r="K2220" s="0" t="s">
        <v>143</v>
      </c>
      <c r="M2220" s="0" t="str">
        <f aca="false">RIGHT(N2220,LEN(N2220)-FIND(" ",N2220))</f>
        <v>ROBERTS LN NE</v>
      </c>
      <c r="N2220" s="0" t="s">
        <v>9553</v>
      </c>
      <c r="P2220" s="0" t="s">
        <v>147</v>
      </c>
      <c r="Q2220" s="0" t="s">
        <v>148</v>
      </c>
      <c r="R2220" s="0" t="n">
        <v>44483</v>
      </c>
      <c r="AD2220" s="0" t="s">
        <v>149</v>
      </c>
      <c r="AE2220" s="0" t="s">
        <v>150</v>
      </c>
      <c r="AH2220" s="0" t="n">
        <v>14</v>
      </c>
      <c r="AI2220" s="0" t="n">
        <v>11</v>
      </c>
      <c r="AJ2220" s="0" t="s">
        <v>164</v>
      </c>
      <c r="AM2220" s="0" t="s">
        <v>165</v>
      </c>
      <c r="AN2220" s="0" t="s">
        <v>147</v>
      </c>
      <c r="AO2220" s="0" t="s">
        <v>166</v>
      </c>
      <c r="AP2220" s="0" t="s">
        <v>167</v>
      </c>
      <c r="AQ2220" s="0" t="n">
        <v>9</v>
      </c>
      <c r="AR2220" s="0" t="n">
        <v>64</v>
      </c>
      <c r="AS2220" s="0" t="n">
        <v>32</v>
      </c>
      <c r="AV2220" s="0" t="s">
        <v>154</v>
      </c>
      <c r="AW2220" s="0" t="n">
        <f aca="false">COUNTA($BC2220:$EG2220)</f>
        <v>7</v>
      </c>
      <c r="AX2220" s="0" t="n">
        <f aca="false">COUNTIF($BC2220:$EG2220,"D")</f>
        <v>0</v>
      </c>
      <c r="AY2220" s="0" t="n">
        <f aca="false">COUNTIF($BC2220:$EG2220,"R")</f>
        <v>0</v>
      </c>
      <c r="AZ2220" s="0" t="n">
        <f aca="false">IF(CC2220="D",1,0)+IF(CL2220="D",1,0)+IF(CW2220="D",1,0)+IF(DD2220="D",1,0)+IF(DJ2220="D",1,0)+IF(DO2220="D",1,0)+IF(DW2220="D",1,0)</f>
        <v>0</v>
      </c>
      <c r="BA2220" s="0" t="n">
        <f aca="false">IF(DH2220&lt;&gt;"",1,0)+IF(DI2220&lt;&gt;"",1,0)+IF(DK2220&lt;&gt;"",1,0)+IF(DM2220&lt;&gt;"",1,0)+IF(DN2220&lt;&gt;"",1,0)+IF(DO2220&lt;&gt;"",1,0)+IF(DQ2220&lt;&gt;"",1,0)+IF(DR2220&lt;&gt;"",1,0)+IF(DT2220&lt;&gt;"",1,0)+IF(DU2220&lt;&gt;"",1,0)+IF(DV2220&lt;&gt;"",1,0)+IF(DW2220&lt;&gt;"",1,0)+IF(DX2220&lt;&gt;"",1,0)+IF(DZ2220&lt;&gt;"",1,0)+IF(EA2220&lt;&gt;"",1,0)+IF(EB2220&lt;&gt;"",1,0)+IF(EE2220&lt;&gt;"",1,0)</f>
        <v>0</v>
      </c>
      <c r="BB2220" s="0" t="n">
        <f aca="false">AY2220*AX2220</f>
        <v>0</v>
      </c>
      <c r="BD2220" s="0" t="s">
        <v>155</v>
      </c>
      <c r="BH2220" s="0" t="s">
        <v>155</v>
      </c>
      <c r="BL2220" s="0" t="s">
        <v>155</v>
      </c>
      <c r="BS2220" s="0" t="s">
        <v>155</v>
      </c>
      <c r="CA2220" s="0" t="s">
        <v>155</v>
      </c>
      <c r="CP2220" s="0" t="s">
        <v>155</v>
      </c>
      <c r="DC2220" s="0" t="s">
        <v>155</v>
      </c>
    </row>
    <row r="2221" customFormat="false" ht="13.8" hidden="false" customHeight="false" outlineLevel="0" collapsed="false">
      <c r="A2221" s="0" t="s">
        <v>9554</v>
      </c>
      <c r="B2221" s="0" t="n">
        <v>78</v>
      </c>
      <c r="C2221" s="0" t="n">
        <v>383484</v>
      </c>
      <c r="D2221" s="0" t="s">
        <v>9063</v>
      </c>
      <c r="E2221" s="0" t="s">
        <v>1810</v>
      </c>
      <c r="F2221" s="0" t="str">
        <f aca="false">CONCATENATE(D2222," ",LEFT(I2222,4),"T=",AW2222,"D=",AX2222,"R=",AY2222,"M=",AZ2222,"L=",BA2222,"B=",BB2222)</f>
        <v>MORROW 1965T=15D=1R=0M=0L=3B=0</v>
      </c>
      <c r="G2221" s="0" t="s">
        <v>553</v>
      </c>
      <c r="I2221" s="0" t="s">
        <v>9555</v>
      </c>
      <c r="J2221" s="0" t="s">
        <v>5547</v>
      </c>
      <c r="K2221" s="0" t="s">
        <v>143</v>
      </c>
      <c r="M2221" s="0" t="str">
        <f aca="false">RIGHT(N2221,LEN(N2221)-FIND(" ",N2221))</f>
        <v>GENESEE AVE NE</v>
      </c>
      <c r="N2221" s="0" t="s">
        <v>9066</v>
      </c>
      <c r="P2221" s="0" t="s">
        <v>147</v>
      </c>
      <c r="Q2221" s="0" t="s">
        <v>148</v>
      </c>
      <c r="R2221" s="0" t="n">
        <v>44483</v>
      </c>
      <c r="AD2221" s="0" t="s">
        <v>149</v>
      </c>
      <c r="AE2221" s="0" t="s">
        <v>150</v>
      </c>
      <c r="AF2221" s="0" t="s">
        <v>151</v>
      </c>
      <c r="AH2221" s="0" t="n">
        <v>14</v>
      </c>
      <c r="AI2221" s="0" t="n">
        <v>11</v>
      </c>
      <c r="AN2221" s="0" t="s">
        <v>147</v>
      </c>
      <c r="AO2221" s="0" t="s">
        <v>189</v>
      </c>
      <c r="AP2221" s="0" t="s">
        <v>190</v>
      </c>
      <c r="AQ2221" s="0" t="n">
        <v>9</v>
      </c>
      <c r="AR2221" s="0" t="n">
        <v>64</v>
      </c>
      <c r="AS2221" s="0" t="n">
        <v>32</v>
      </c>
      <c r="AV2221" s="0" t="s">
        <v>154</v>
      </c>
      <c r="AW2221" s="0" t="n">
        <f aca="false">COUNTA($BC2221:$EG2221)</f>
        <v>13</v>
      </c>
      <c r="AX2221" s="0" t="n">
        <f aca="false">COUNTIF($BC2221:$EG2221,"D")</f>
        <v>0</v>
      </c>
      <c r="AY2221" s="0" t="n">
        <f aca="false">COUNTIF($BC2221:$EG2221,"R")</f>
        <v>2</v>
      </c>
      <c r="AZ2221" s="0" t="n">
        <f aca="false">IF(CC2221="D",1,0)+IF(CL2221="D",1,0)+IF(CW2221="D",1,0)+IF(DD2221="D",1,0)+IF(DJ2221="D",1,0)+IF(DO2221="D",1,0)+IF(DW2221="D",1,0)</f>
        <v>0</v>
      </c>
      <c r="BA2221" s="0" t="n">
        <f aca="false">IF(DH2221&lt;&gt;"",1,0)+IF(DI2221&lt;&gt;"",1,0)+IF(DK2221&lt;&gt;"",1,0)+IF(DM2221&lt;&gt;"",1,0)+IF(DN2221&lt;&gt;"",1,0)+IF(DO2221&lt;&gt;"",1,0)+IF(DQ2221&lt;&gt;"",1,0)+IF(DR2221&lt;&gt;"",1,0)+IF(DT2221&lt;&gt;"",1,0)+IF(DU2221&lt;&gt;"",1,0)+IF(DV2221&lt;&gt;"",1,0)+IF(DW2221&lt;&gt;"",1,0)+IF(DX2221&lt;&gt;"",1,0)+IF(DZ2221&lt;&gt;"",1,0)+IF(EA2221&lt;&gt;"",1,0)+IF(EB2221&lt;&gt;"",1,0)+IF(EE2221&lt;&gt;"",1,0)</f>
        <v>5</v>
      </c>
      <c r="BB2221" s="0" t="n">
        <f aca="false">AY2221*AX2221</f>
        <v>0</v>
      </c>
      <c r="BS2221" s="0" t="s">
        <v>155</v>
      </c>
      <c r="BY2221" s="0" t="s">
        <v>174</v>
      </c>
      <c r="CA2221" s="0" t="s">
        <v>155</v>
      </c>
      <c r="CH2221" s="0" t="s">
        <v>174</v>
      </c>
      <c r="CN2221" s="0" t="s">
        <v>155</v>
      </c>
      <c r="CP2221" s="0" t="s">
        <v>155</v>
      </c>
      <c r="DC2221" s="0" t="s">
        <v>155</v>
      </c>
      <c r="DI2221" s="0" t="s">
        <v>155</v>
      </c>
      <c r="DN2221" s="0" t="s">
        <v>155</v>
      </c>
      <c r="DU2221" s="0" t="s">
        <v>155</v>
      </c>
      <c r="DX2221" s="0" t="s">
        <v>155</v>
      </c>
      <c r="EA2221" s="0" t="s">
        <v>155</v>
      </c>
      <c r="EF2221" s="0" t="s">
        <v>155</v>
      </c>
    </row>
    <row r="2222" customFormat="false" ht="13.8" hidden="false" customHeight="false" outlineLevel="0" collapsed="false">
      <c r="A2222" s="0" t="s">
        <v>9556</v>
      </c>
      <c r="B2222" s="0" t="n">
        <v>78</v>
      </c>
      <c r="C2222" s="0" t="n">
        <v>262759</v>
      </c>
      <c r="D2222" s="0" t="s">
        <v>9557</v>
      </c>
      <c r="E2222" s="0" t="s">
        <v>5667</v>
      </c>
      <c r="F2222" s="0" t="str">
        <f aca="false">CONCATENATE(D2223," ",LEFT(I2223,4),"T=",AW2223,"D=",AX2223,"R=",AY2223,"M=",AZ2223,"L=",BA2223,"B=",BB2223)</f>
        <v>LAMBRIGHT 1943T=13D=0R=5M=0L=8B=0</v>
      </c>
      <c r="G2222" s="0" t="s">
        <v>250</v>
      </c>
      <c r="I2222" s="0" t="s">
        <v>9558</v>
      </c>
      <c r="J2222" s="0" t="s">
        <v>5547</v>
      </c>
      <c r="K2222" s="0" t="s">
        <v>143</v>
      </c>
      <c r="M2222" s="0" t="str">
        <f aca="false">RIGHT(N2222,LEN(N2222)-FIND(" ",N2222))</f>
        <v>WILLOW BROOK DR NE</v>
      </c>
      <c r="N2222" s="0" t="s">
        <v>9559</v>
      </c>
      <c r="P2222" s="0" t="s">
        <v>147</v>
      </c>
      <c r="Q2222" s="0" t="s">
        <v>148</v>
      </c>
      <c r="R2222" s="0" t="n">
        <v>44483</v>
      </c>
      <c r="AD2222" s="0" t="s">
        <v>149</v>
      </c>
      <c r="AE2222" s="0" t="s">
        <v>150</v>
      </c>
      <c r="AH2222" s="0" t="n">
        <v>14</v>
      </c>
      <c r="AI2222" s="0" t="n">
        <v>11</v>
      </c>
      <c r="AJ2222" s="0" t="s">
        <v>164</v>
      </c>
      <c r="AM2222" s="0" t="s">
        <v>165</v>
      </c>
      <c r="AN2222" s="0" t="s">
        <v>147</v>
      </c>
      <c r="AO2222" s="0" t="s">
        <v>166</v>
      </c>
      <c r="AP2222" s="0" t="s">
        <v>167</v>
      </c>
      <c r="AQ2222" s="0" t="n">
        <v>9</v>
      </c>
      <c r="AR2222" s="0" t="n">
        <v>64</v>
      </c>
      <c r="AS2222" s="0" t="n">
        <v>32</v>
      </c>
      <c r="AV2222" s="0" t="s">
        <v>154</v>
      </c>
      <c r="AW2222" s="0" t="n">
        <f aca="false">COUNTA($BC2222:$EG2222)</f>
        <v>15</v>
      </c>
      <c r="AX2222" s="0" t="n">
        <f aca="false">COUNTIF($BC2222:$EG2222,"D")</f>
        <v>1</v>
      </c>
      <c r="AY2222" s="0" t="n">
        <f aca="false">COUNTIF($BC2222:$EG2222,"R")</f>
        <v>0</v>
      </c>
      <c r="AZ2222" s="0" t="n">
        <f aca="false">IF(CC2222="D",1,0)+IF(CL2222="D",1,0)+IF(CW2222="D",1,0)+IF(DD2222="D",1,0)+IF(DJ2222="D",1,0)+IF(DO2222="D",1,0)+IF(DW2222="D",1,0)</f>
        <v>0</v>
      </c>
      <c r="BA2222" s="0" t="n">
        <f aca="false">IF(DH2222&lt;&gt;"",1,0)+IF(DI2222&lt;&gt;"",1,0)+IF(DK2222&lt;&gt;"",1,0)+IF(DM2222&lt;&gt;"",1,0)+IF(DN2222&lt;&gt;"",1,0)+IF(DO2222&lt;&gt;"",1,0)+IF(DQ2222&lt;&gt;"",1,0)+IF(DR2222&lt;&gt;"",1,0)+IF(DT2222&lt;&gt;"",1,0)+IF(DU2222&lt;&gt;"",1,0)+IF(DV2222&lt;&gt;"",1,0)+IF(DW2222&lt;&gt;"",1,0)+IF(DX2222&lt;&gt;"",1,0)+IF(DZ2222&lt;&gt;"",1,0)+IF(EA2222&lt;&gt;"",1,0)+IF(EB2222&lt;&gt;"",1,0)+IF(EE2222&lt;&gt;"",1,0)</f>
        <v>3</v>
      </c>
      <c r="BB2222" s="0" t="n">
        <f aca="false">AY2222*AX2222</f>
        <v>0</v>
      </c>
      <c r="BD2222" s="0" t="s">
        <v>155</v>
      </c>
      <c r="BE2222" s="0" t="s">
        <v>155</v>
      </c>
      <c r="BH2222" s="0" t="s">
        <v>155</v>
      </c>
      <c r="BL2222" s="0" t="s">
        <v>155</v>
      </c>
      <c r="BP2222" s="0" t="s">
        <v>155</v>
      </c>
      <c r="BS2222" s="0" t="s">
        <v>155</v>
      </c>
      <c r="BY2222" s="0" t="s">
        <v>144</v>
      </c>
      <c r="CA2222" s="0" t="s">
        <v>155</v>
      </c>
      <c r="CG2222" s="0" t="s">
        <v>155</v>
      </c>
      <c r="CP2222" s="0" t="s">
        <v>155</v>
      </c>
      <c r="DC2222" s="0" t="s">
        <v>155</v>
      </c>
      <c r="DI2222" s="0" t="s">
        <v>155</v>
      </c>
      <c r="DN2222" s="0" t="s">
        <v>155</v>
      </c>
      <c r="DU2222" s="0" t="s">
        <v>155</v>
      </c>
      <c r="EF2222" s="0" t="s">
        <v>155</v>
      </c>
    </row>
    <row r="2223" customFormat="false" ht="13.8" hidden="false" customHeight="false" outlineLevel="0" collapsed="false">
      <c r="A2223" s="0" t="s">
        <v>9560</v>
      </c>
      <c r="B2223" s="0" t="n">
        <v>78</v>
      </c>
      <c r="C2223" s="0" t="n">
        <v>406281</v>
      </c>
      <c r="D2223" s="0" t="s">
        <v>9561</v>
      </c>
      <c r="E2223" s="0" t="s">
        <v>3540</v>
      </c>
      <c r="F2223" s="0" t="str">
        <f aca="false">CONCATENATE(D2224," ",LEFT(I2224,4),"T=",AW2224,"D=",AX2224,"R=",AY2224,"M=",AZ2224,"L=",BA2224,"B=",BB2224)</f>
        <v>OSBORN 1930T=14D=0R=0M=0L=2B=0</v>
      </c>
      <c r="G2223" s="0" t="s">
        <v>9562</v>
      </c>
      <c r="I2223" s="0" t="s">
        <v>9563</v>
      </c>
      <c r="J2223" s="0" t="s">
        <v>9564</v>
      </c>
      <c r="K2223" s="0" t="s">
        <v>143</v>
      </c>
      <c r="L2223" s="0" t="s">
        <v>174</v>
      </c>
      <c r="M2223" s="0" t="str">
        <f aca="false">RIGHT(N2223,LEN(N2223)-FIND(" ",N2223))</f>
        <v>ADELAIDE AVE NE</v>
      </c>
      <c r="N2223" s="0" t="s">
        <v>9565</v>
      </c>
      <c r="P2223" s="0" t="s">
        <v>147</v>
      </c>
      <c r="Q2223" s="0" t="s">
        <v>148</v>
      </c>
      <c r="R2223" s="0" t="n">
        <v>44483</v>
      </c>
      <c r="AD2223" s="0" t="s">
        <v>149</v>
      </c>
      <c r="AE2223" s="0" t="s">
        <v>150</v>
      </c>
      <c r="AF2223" s="0" t="s">
        <v>151</v>
      </c>
      <c r="AH2223" s="0" t="n">
        <v>14</v>
      </c>
      <c r="AI2223" s="0" t="n">
        <v>11</v>
      </c>
      <c r="AN2223" s="0" t="s">
        <v>147</v>
      </c>
      <c r="AO2223" s="0" t="s">
        <v>189</v>
      </c>
      <c r="AP2223" s="0" t="s">
        <v>190</v>
      </c>
      <c r="AQ2223" s="0" t="n">
        <v>9</v>
      </c>
      <c r="AR2223" s="0" t="n">
        <v>64</v>
      </c>
      <c r="AS2223" s="0" t="n">
        <v>32</v>
      </c>
      <c r="AV2223" s="0" t="s">
        <v>154</v>
      </c>
      <c r="AW2223" s="0" t="n">
        <f aca="false">COUNTA($BC2223:$EG2223)</f>
        <v>13</v>
      </c>
      <c r="AX2223" s="0" t="n">
        <f aca="false">COUNTIF($BC2223:$EG2223,"D")</f>
        <v>0</v>
      </c>
      <c r="AY2223" s="0" t="n">
        <f aca="false">COUNTIF($BC2223:$EG2223,"R")</f>
        <v>5</v>
      </c>
      <c r="AZ2223" s="0" t="n">
        <f aca="false">IF(CC2223="D",1,0)+IF(CL2223="D",1,0)+IF(CW2223="D",1,0)+IF(DD2223="D",1,0)+IF(DJ2223="D",1,0)+IF(DO2223="D",1,0)+IF(DW2223="D",1,0)</f>
        <v>0</v>
      </c>
      <c r="BA2223" s="0" t="n">
        <f aca="false">IF(DH2223&lt;&gt;"",1,0)+IF(DI2223&lt;&gt;"",1,0)+IF(DK2223&lt;&gt;"",1,0)+IF(DM2223&lt;&gt;"",1,0)+IF(DN2223&lt;&gt;"",1,0)+IF(DO2223&lt;&gt;"",1,0)+IF(DQ2223&lt;&gt;"",1,0)+IF(DR2223&lt;&gt;"",1,0)+IF(DT2223&lt;&gt;"",1,0)+IF(DU2223&lt;&gt;"",1,0)+IF(DV2223&lt;&gt;"",1,0)+IF(DW2223&lt;&gt;"",1,0)+IF(DX2223&lt;&gt;"",1,0)+IF(DZ2223&lt;&gt;"",1,0)+IF(EA2223&lt;&gt;"",1,0)+IF(EB2223&lt;&gt;"",1,0)+IF(EE2223&lt;&gt;"",1,0)</f>
        <v>8</v>
      </c>
      <c r="BB2223" s="0" t="n">
        <f aca="false">AY2223*AX2223</f>
        <v>0</v>
      </c>
      <c r="CZ2223" s="0" t="s">
        <v>174</v>
      </c>
      <c r="DC2223" s="0" t="s">
        <v>155</v>
      </c>
      <c r="DI2223" s="0" t="s">
        <v>155</v>
      </c>
      <c r="DM2223" s="0" t="s">
        <v>174</v>
      </c>
      <c r="DN2223" s="0" t="s">
        <v>155</v>
      </c>
      <c r="DR2223" s="0" t="s">
        <v>155</v>
      </c>
      <c r="DS2223" s="0" t="s">
        <v>174</v>
      </c>
      <c r="DT2223" s="0" t="s">
        <v>174</v>
      </c>
      <c r="DU2223" s="0" t="s">
        <v>155</v>
      </c>
      <c r="DX2223" s="0" t="s">
        <v>155</v>
      </c>
      <c r="EA2223" s="0" t="s">
        <v>155</v>
      </c>
      <c r="ED2223" s="0" t="s">
        <v>174</v>
      </c>
      <c r="EF2223" s="0" t="s">
        <v>155</v>
      </c>
    </row>
    <row r="2224" customFormat="false" ht="13.8" hidden="false" customHeight="false" outlineLevel="0" collapsed="false">
      <c r="A2224" s="0" t="s">
        <v>9566</v>
      </c>
      <c r="B2224" s="0" t="n">
        <v>78</v>
      </c>
      <c r="C2224" s="0" t="n">
        <v>8862</v>
      </c>
      <c r="D2224" s="0" t="s">
        <v>9567</v>
      </c>
      <c r="E2224" s="0" t="s">
        <v>9568</v>
      </c>
      <c r="F2224" s="0" t="str">
        <f aca="false">CONCATENATE(D2225," ",LEFT(I2225,4),"T=",AW2225,"D=",AX2225,"R=",AY2225,"M=",AZ2225,"L=",BA2225,"B=",BB2225)</f>
        <v>GREENE 1974T=8D=2R=0M=1L=3B=0</v>
      </c>
      <c r="G2224" s="0" t="s">
        <v>359</v>
      </c>
      <c r="I2224" s="0" t="s">
        <v>9569</v>
      </c>
      <c r="J2224" s="0" t="s">
        <v>9570</v>
      </c>
      <c r="K2224" s="0" t="s">
        <v>143</v>
      </c>
      <c r="M2224" s="0" t="str">
        <f aca="false">RIGHT(N2224,LEN(N2224)-FIND(" ",N2224))</f>
        <v>GENESEE AVE NE</v>
      </c>
      <c r="N2224" s="0" t="s">
        <v>9571</v>
      </c>
      <c r="P2224" s="0" t="s">
        <v>147</v>
      </c>
      <c r="Q2224" s="0" t="s">
        <v>148</v>
      </c>
      <c r="R2224" s="0" t="n">
        <v>44483</v>
      </c>
      <c r="AD2224" s="0" t="s">
        <v>149</v>
      </c>
      <c r="AE2224" s="0" t="s">
        <v>150</v>
      </c>
      <c r="AF2224" s="0" t="s">
        <v>151</v>
      </c>
      <c r="AH2224" s="0" t="n">
        <v>14</v>
      </c>
      <c r="AI2224" s="0" t="n">
        <v>11</v>
      </c>
      <c r="AN2224" s="0" t="s">
        <v>147</v>
      </c>
      <c r="AO2224" s="0" t="s">
        <v>152</v>
      </c>
      <c r="AP2224" s="0" t="s">
        <v>153</v>
      </c>
      <c r="AQ2224" s="0" t="n">
        <v>9</v>
      </c>
      <c r="AR2224" s="0" t="n">
        <v>64</v>
      </c>
      <c r="AS2224" s="0" t="n">
        <v>32</v>
      </c>
      <c r="AV2224" s="0" t="s">
        <v>154</v>
      </c>
      <c r="AW2224" s="0" t="n">
        <f aca="false">COUNTA($BC2224:$EG2224)</f>
        <v>14</v>
      </c>
      <c r="AX2224" s="0" t="n">
        <f aca="false">COUNTIF($BC2224:$EG2224,"D")</f>
        <v>0</v>
      </c>
      <c r="AY2224" s="0" t="n">
        <f aca="false">COUNTIF($BC2224:$EG2224,"R")</f>
        <v>0</v>
      </c>
      <c r="AZ2224" s="0" t="n">
        <f aca="false">IF(CC2224="D",1,0)+IF(CL2224="D",1,0)+IF(CW2224="D",1,0)+IF(DD2224="D",1,0)+IF(DJ2224="D",1,0)+IF(DO2224="D",1,0)+IF(DW2224="D",1,0)</f>
        <v>0</v>
      </c>
      <c r="BA2224" s="0" t="n">
        <f aca="false">IF(DH2224&lt;&gt;"",1,0)+IF(DI2224&lt;&gt;"",1,0)+IF(DK2224&lt;&gt;"",1,0)+IF(DM2224&lt;&gt;"",1,0)+IF(DN2224&lt;&gt;"",1,0)+IF(DO2224&lt;&gt;"",1,0)+IF(DQ2224&lt;&gt;"",1,0)+IF(DR2224&lt;&gt;"",1,0)+IF(DT2224&lt;&gt;"",1,0)+IF(DU2224&lt;&gt;"",1,0)+IF(DV2224&lt;&gt;"",1,0)+IF(DW2224&lt;&gt;"",1,0)+IF(DX2224&lt;&gt;"",1,0)+IF(DZ2224&lt;&gt;"",1,0)+IF(EA2224&lt;&gt;"",1,0)+IF(EB2224&lt;&gt;"",1,0)+IF(EE2224&lt;&gt;"",1,0)</f>
        <v>2</v>
      </c>
      <c r="BB2224" s="0" t="n">
        <f aca="false">AY2224*AX2224</f>
        <v>0</v>
      </c>
      <c r="BC2224" s="0" t="s">
        <v>155</v>
      </c>
      <c r="BD2224" s="0" t="s">
        <v>155</v>
      </c>
      <c r="BE2224" s="0" t="s">
        <v>155</v>
      </c>
      <c r="BF2224" s="0" t="s">
        <v>155</v>
      </c>
      <c r="BG2224" s="0" t="s">
        <v>155</v>
      </c>
      <c r="BH2224" s="0" t="s">
        <v>155</v>
      </c>
      <c r="BJ2224" s="0" t="s">
        <v>155</v>
      </c>
      <c r="BL2224" s="0" t="s">
        <v>155</v>
      </c>
      <c r="BP2224" s="0" t="s">
        <v>155</v>
      </c>
      <c r="CK2224" s="0" t="s">
        <v>155</v>
      </c>
      <c r="CP2224" s="0" t="s">
        <v>155</v>
      </c>
      <c r="DC2224" s="0" t="s">
        <v>155</v>
      </c>
      <c r="DN2224" s="0" t="s">
        <v>155</v>
      </c>
      <c r="DU2224" s="0" t="s">
        <v>155</v>
      </c>
    </row>
    <row r="2225" customFormat="false" ht="13.8" hidden="false" customHeight="false" outlineLevel="0" collapsed="false">
      <c r="A2225" s="0" t="s">
        <v>9572</v>
      </c>
      <c r="B2225" s="0" t="n">
        <v>78</v>
      </c>
      <c r="C2225" s="0" t="n">
        <v>404849</v>
      </c>
      <c r="D2225" s="0" t="s">
        <v>5006</v>
      </c>
      <c r="E2225" s="0" t="s">
        <v>2179</v>
      </c>
      <c r="F2225" s="0" t="str">
        <f aca="false">CONCATENATE(D2226," ",LEFT(I2226,4),"T=",AW2226,"D=",AX2226,"R=",AY2226,"M=",AZ2226,"L=",BA2226,"B=",BB2226)</f>
        <v>DENNIS 1943T=9D=0R=1M=0L=3B=0</v>
      </c>
      <c r="G2225" s="0" t="s">
        <v>155</v>
      </c>
      <c r="I2225" s="0" t="s">
        <v>9573</v>
      </c>
      <c r="J2225" s="0" t="s">
        <v>9570</v>
      </c>
      <c r="K2225" s="0" t="s">
        <v>143</v>
      </c>
      <c r="M2225" s="0" t="str">
        <f aca="false">RIGHT(N2225,LEN(N2225)-FIND(" ",N2225))</f>
        <v>MILLIKIN PL NE</v>
      </c>
      <c r="N2225" s="0" t="s">
        <v>5551</v>
      </c>
      <c r="P2225" s="0" t="s">
        <v>147</v>
      </c>
      <c r="Q2225" s="0" t="s">
        <v>148</v>
      </c>
      <c r="R2225" s="0" t="n">
        <v>44483</v>
      </c>
      <c r="AD2225" s="0" t="s">
        <v>149</v>
      </c>
      <c r="AE2225" s="0" t="s">
        <v>150</v>
      </c>
      <c r="AH2225" s="0" t="n">
        <v>14</v>
      </c>
      <c r="AI2225" s="0" t="n">
        <v>11</v>
      </c>
      <c r="AJ2225" s="0" t="s">
        <v>164</v>
      </c>
      <c r="AM2225" s="0" t="s">
        <v>165</v>
      </c>
      <c r="AN2225" s="0" t="s">
        <v>147</v>
      </c>
      <c r="AO2225" s="0" t="s">
        <v>166</v>
      </c>
      <c r="AP2225" s="0" t="s">
        <v>167</v>
      </c>
      <c r="AQ2225" s="0" t="n">
        <v>9</v>
      </c>
      <c r="AR2225" s="0" t="n">
        <v>64</v>
      </c>
      <c r="AS2225" s="0" t="n">
        <v>32</v>
      </c>
      <c r="AV2225" s="0" t="s">
        <v>154</v>
      </c>
      <c r="AW2225" s="0" t="n">
        <f aca="false">COUNTA($BC2225:$EG2225)</f>
        <v>8</v>
      </c>
      <c r="AX2225" s="0" t="n">
        <f aca="false">COUNTIF($BC2225:$EG2225,"D")</f>
        <v>2</v>
      </c>
      <c r="AY2225" s="0" t="n">
        <f aca="false">COUNTIF($BC2225:$EG2225,"R")</f>
        <v>0</v>
      </c>
      <c r="AZ2225" s="0" t="n">
        <f aca="false">IF(CC2225="D",1,0)+IF(CL2225="D",1,0)+IF(CW2225="D",1,0)+IF(DD2225="D",1,0)+IF(DJ2225="D",1,0)+IF(DO2225="D",1,0)+IF(DW2225="D",1,0)</f>
        <v>1</v>
      </c>
      <c r="BA2225" s="0" t="n">
        <f aca="false">IF(DH2225&lt;&gt;"",1,0)+IF(DI2225&lt;&gt;"",1,0)+IF(DK2225&lt;&gt;"",1,0)+IF(DM2225&lt;&gt;"",1,0)+IF(DN2225&lt;&gt;"",1,0)+IF(DO2225&lt;&gt;"",1,0)+IF(DQ2225&lt;&gt;"",1,0)+IF(DR2225&lt;&gt;"",1,0)+IF(DT2225&lt;&gt;"",1,0)+IF(DU2225&lt;&gt;"",1,0)+IF(DV2225&lt;&gt;"",1,0)+IF(DW2225&lt;&gt;"",1,0)+IF(DX2225&lt;&gt;"",1,0)+IF(DZ2225&lt;&gt;"",1,0)+IF(EA2225&lt;&gt;"",1,0)+IF(EB2225&lt;&gt;"",1,0)+IF(EE2225&lt;&gt;"",1,0)</f>
        <v>3</v>
      </c>
      <c r="BB2225" s="0" t="n">
        <f aca="false">AY2225*AX2225</f>
        <v>0</v>
      </c>
      <c r="CZ2225" s="0" t="s">
        <v>144</v>
      </c>
      <c r="DC2225" s="0" t="s">
        <v>155</v>
      </c>
      <c r="DD2225" s="0" t="s">
        <v>144</v>
      </c>
      <c r="DF2225" s="0" t="s">
        <v>155</v>
      </c>
      <c r="DI2225" s="0" t="s">
        <v>155</v>
      </c>
      <c r="DN2225" s="0" t="s">
        <v>155</v>
      </c>
      <c r="DU2225" s="0" t="s">
        <v>155</v>
      </c>
      <c r="EF2225" s="0" t="s">
        <v>155</v>
      </c>
    </row>
    <row r="2226" customFormat="false" ht="13.8" hidden="false" customHeight="false" outlineLevel="0" collapsed="false">
      <c r="A2226" s="0" t="s">
        <v>9574</v>
      </c>
      <c r="B2226" s="0" t="n">
        <v>78</v>
      </c>
      <c r="C2226" s="0" t="n">
        <v>366013</v>
      </c>
      <c r="D2226" s="0" t="s">
        <v>2955</v>
      </c>
      <c r="E2226" s="0" t="s">
        <v>220</v>
      </c>
      <c r="F2226" s="0" t="str">
        <f aca="false">CONCATENATE(D2227," ",LEFT(I2227,4),"T=",AW2227,"D=",AX2227,"R=",AY2227,"M=",AZ2227,"L=",BA2227,"B=",BB2227)</f>
        <v>FULARZ 1989T=12D=2R=2M=1L=3B=4</v>
      </c>
      <c r="G2226" s="0" t="s">
        <v>257</v>
      </c>
      <c r="I2226" s="0" t="s">
        <v>9575</v>
      </c>
      <c r="J2226" s="0" t="s">
        <v>9576</v>
      </c>
      <c r="K2226" s="0" t="s">
        <v>143</v>
      </c>
      <c r="M2226" s="0" t="str">
        <f aca="false">RIGHT(N2226,LEN(N2226)-FIND(" ",N2226))</f>
        <v>BONNIE BRAE AVE NE</v>
      </c>
      <c r="N2226" s="0" t="s">
        <v>4700</v>
      </c>
      <c r="P2226" s="0" t="s">
        <v>147</v>
      </c>
      <c r="Q2226" s="0" t="s">
        <v>148</v>
      </c>
      <c r="R2226" s="0" t="n">
        <v>44483</v>
      </c>
      <c r="AD2226" s="0" t="s">
        <v>149</v>
      </c>
      <c r="AE2226" s="0" t="s">
        <v>150</v>
      </c>
      <c r="AF2226" s="0" t="s">
        <v>151</v>
      </c>
      <c r="AH2226" s="0" t="n">
        <v>14</v>
      </c>
      <c r="AI2226" s="0" t="n">
        <v>11</v>
      </c>
      <c r="AN2226" s="0" t="s">
        <v>147</v>
      </c>
      <c r="AO2226" s="0" t="s">
        <v>152</v>
      </c>
      <c r="AP2226" s="0" t="s">
        <v>153</v>
      </c>
      <c r="AQ2226" s="0" t="n">
        <v>9</v>
      </c>
      <c r="AR2226" s="0" t="n">
        <v>64</v>
      </c>
      <c r="AS2226" s="0" t="n">
        <v>32</v>
      </c>
      <c r="AV2226" s="0" t="s">
        <v>154</v>
      </c>
      <c r="AW2226" s="0" t="n">
        <f aca="false">COUNTA($BC2226:$EG2226)</f>
        <v>9</v>
      </c>
      <c r="AX2226" s="0" t="n">
        <f aca="false">COUNTIF($BC2226:$EG2226,"D")</f>
        <v>0</v>
      </c>
      <c r="AY2226" s="0" t="n">
        <f aca="false">COUNTIF($BC2226:$EG2226,"R")</f>
        <v>1</v>
      </c>
      <c r="AZ2226" s="0" t="n">
        <f aca="false">IF(CC2226="D",1,0)+IF(CL2226="D",1,0)+IF(CW2226="D",1,0)+IF(DD2226="D",1,0)+IF(DJ2226="D",1,0)+IF(DO2226="D",1,0)+IF(DW2226="D",1,0)</f>
        <v>0</v>
      </c>
      <c r="BA2226" s="0" t="n">
        <f aca="false">IF(DH2226&lt;&gt;"",1,0)+IF(DI2226&lt;&gt;"",1,0)+IF(DK2226&lt;&gt;"",1,0)+IF(DM2226&lt;&gt;"",1,0)+IF(DN2226&lt;&gt;"",1,0)+IF(DO2226&lt;&gt;"",1,0)+IF(DQ2226&lt;&gt;"",1,0)+IF(DR2226&lt;&gt;"",1,0)+IF(DT2226&lt;&gt;"",1,0)+IF(DU2226&lt;&gt;"",1,0)+IF(DV2226&lt;&gt;"",1,0)+IF(DW2226&lt;&gt;"",1,0)+IF(DX2226&lt;&gt;"",1,0)+IF(DZ2226&lt;&gt;"",1,0)+IF(EA2226&lt;&gt;"",1,0)+IF(EB2226&lt;&gt;"",1,0)+IF(EE2226&lt;&gt;"",1,0)</f>
        <v>3</v>
      </c>
      <c r="BB2226" s="0" t="n">
        <f aca="false">AY2226*AX2226</f>
        <v>0</v>
      </c>
      <c r="CA2226" s="0" t="s">
        <v>155</v>
      </c>
      <c r="CN2226" s="0" t="s">
        <v>155</v>
      </c>
      <c r="CP2226" s="0" t="s">
        <v>155</v>
      </c>
      <c r="CZ2226" s="0" t="s">
        <v>174</v>
      </c>
      <c r="DC2226" s="0" t="s">
        <v>155</v>
      </c>
      <c r="DI2226" s="0" t="s">
        <v>155</v>
      </c>
      <c r="DN2226" s="0" t="s">
        <v>155</v>
      </c>
      <c r="DU2226" s="0" t="s">
        <v>155</v>
      </c>
      <c r="EF2226" s="0" t="s">
        <v>155</v>
      </c>
    </row>
    <row r="2227" customFormat="false" ht="13.8" hidden="false" customHeight="false" outlineLevel="0" collapsed="false">
      <c r="A2227" s="0" t="s">
        <v>9577</v>
      </c>
      <c r="B2227" s="0" t="n">
        <v>78</v>
      </c>
      <c r="C2227" s="0" t="n">
        <v>353635</v>
      </c>
      <c r="D2227" s="0" t="s">
        <v>9578</v>
      </c>
      <c r="E2227" s="0" t="s">
        <v>423</v>
      </c>
      <c r="F2227" s="0" t="str">
        <f aca="false">CONCATENATE(D2228," ",LEFT(I2228,4),"T=",AW2228,"D=",AX2228,"R=",AY2228,"M=",AZ2228,"L=",BA2228,"B=",BB2228)</f>
        <v>BASH 1950T=23D=2R=4M=1L=8B=8</v>
      </c>
      <c r="G2227" s="0" t="s">
        <v>553</v>
      </c>
      <c r="I2227" s="0" t="s">
        <v>9579</v>
      </c>
      <c r="J2227" s="0" t="s">
        <v>9576</v>
      </c>
      <c r="K2227" s="0" t="s">
        <v>143</v>
      </c>
      <c r="L2227" s="0" t="s">
        <v>144</v>
      </c>
      <c r="M2227" s="0" t="str">
        <f aca="false">RIGHT(N2227,LEN(N2227)-FIND(" ",N2227))</f>
        <v>NOCTURNE ST NE</v>
      </c>
      <c r="N2227" s="0" t="s">
        <v>9580</v>
      </c>
      <c r="P2227" s="0" t="s">
        <v>147</v>
      </c>
      <c r="Q2227" s="0" t="s">
        <v>148</v>
      </c>
      <c r="R2227" s="0" t="n">
        <v>44483</v>
      </c>
      <c r="AD2227" s="0" t="s">
        <v>149</v>
      </c>
      <c r="AE2227" s="0" t="s">
        <v>150</v>
      </c>
      <c r="AH2227" s="0" t="n">
        <v>14</v>
      </c>
      <c r="AI2227" s="0" t="n">
        <v>11</v>
      </c>
      <c r="AJ2227" s="0" t="s">
        <v>164</v>
      </c>
      <c r="AM2227" s="0" t="s">
        <v>165</v>
      </c>
      <c r="AN2227" s="0" t="s">
        <v>147</v>
      </c>
      <c r="AO2227" s="0" t="s">
        <v>261</v>
      </c>
      <c r="AP2227" s="0" t="s">
        <v>262</v>
      </c>
      <c r="AQ2227" s="0" t="n">
        <v>9</v>
      </c>
      <c r="AR2227" s="0" t="n">
        <v>64</v>
      </c>
      <c r="AS2227" s="0" t="n">
        <v>32</v>
      </c>
      <c r="AV2227" s="0" t="s">
        <v>154</v>
      </c>
      <c r="AW2227" s="0" t="n">
        <f aca="false">COUNTA($BC2227:$EG2227)</f>
        <v>12</v>
      </c>
      <c r="AX2227" s="0" t="n">
        <f aca="false">COUNTIF($BC2227:$EG2227,"D")</f>
        <v>2</v>
      </c>
      <c r="AY2227" s="0" t="n">
        <f aca="false">COUNTIF($BC2227:$EG2227,"R")</f>
        <v>2</v>
      </c>
      <c r="AZ2227" s="0" t="n">
        <f aca="false">IF(CC2227="D",1,0)+IF(CL2227="D",1,0)+IF(CW2227="D",1,0)+IF(DD2227="D",1,0)+IF(DJ2227="D",1,0)+IF(DO2227="D",1,0)+IF(DW2227="D",1,0)</f>
        <v>1</v>
      </c>
      <c r="BA2227" s="0" t="n">
        <f aca="false">IF(DH2227&lt;&gt;"",1,0)+IF(DI2227&lt;&gt;"",1,0)+IF(DK2227&lt;&gt;"",1,0)+IF(DM2227&lt;&gt;"",1,0)+IF(DN2227&lt;&gt;"",1,0)+IF(DO2227&lt;&gt;"",1,0)+IF(DQ2227&lt;&gt;"",1,0)+IF(DR2227&lt;&gt;"",1,0)+IF(DT2227&lt;&gt;"",1,0)+IF(DU2227&lt;&gt;"",1,0)+IF(DV2227&lt;&gt;"",1,0)+IF(DW2227&lt;&gt;"",1,0)+IF(DX2227&lt;&gt;"",1,0)+IF(DZ2227&lt;&gt;"",1,0)+IF(EA2227&lt;&gt;"",1,0)+IF(EB2227&lt;&gt;"",1,0)+IF(EE2227&lt;&gt;"",1,0)</f>
        <v>3</v>
      </c>
      <c r="BB2227" s="0" t="n">
        <f aca="false">AY2227*AX2227</f>
        <v>4</v>
      </c>
      <c r="BY2227" s="0" t="s">
        <v>144</v>
      </c>
      <c r="CA2227" s="0" t="s">
        <v>155</v>
      </c>
      <c r="CG2227" s="0" t="s">
        <v>155</v>
      </c>
      <c r="CH2227" s="0" t="s">
        <v>174</v>
      </c>
      <c r="CP2227" s="0" t="s">
        <v>155</v>
      </c>
      <c r="CY2227" s="0" t="s">
        <v>155</v>
      </c>
      <c r="CZ2227" s="0" t="s">
        <v>174</v>
      </c>
      <c r="DC2227" s="0" t="s">
        <v>155</v>
      </c>
      <c r="DI2227" s="0" t="s">
        <v>155</v>
      </c>
      <c r="DN2227" s="0" t="s">
        <v>155</v>
      </c>
      <c r="DW2227" s="0" t="s">
        <v>144</v>
      </c>
      <c r="EF2227" s="0" t="s">
        <v>155</v>
      </c>
    </row>
    <row r="2228" customFormat="false" ht="13.8" hidden="false" customHeight="false" outlineLevel="0" collapsed="false">
      <c r="A2228" s="0" t="s">
        <v>9581</v>
      </c>
      <c r="B2228" s="0" t="n">
        <v>78</v>
      </c>
      <c r="C2228" s="0" t="n">
        <v>29638</v>
      </c>
      <c r="D2228" s="0" t="s">
        <v>9582</v>
      </c>
      <c r="E2228" s="0" t="s">
        <v>206</v>
      </c>
      <c r="F2228" s="0" t="str">
        <f aca="false">CONCATENATE(D2229," ",LEFT(I2229,4),"T=",AW2229,"D=",AX2229,"R=",AY2229,"M=",AZ2229,"L=",BA2229,"B=",BB2229)</f>
        <v>HOWARD 1954T=15D=1R=0M=0L=2B=0</v>
      </c>
      <c r="G2228" s="0" t="s">
        <v>365</v>
      </c>
      <c r="I2228" s="0" t="s">
        <v>9583</v>
      </c>
      <c r="J2228" s="0" t="s">
        <v>9576</v>
      </c>
      <c r="K2228" s="0" t="s">
        <v>143</v>
      </c>
      <c r="L2228" s="0" t="s">
        <v>174</v>
      </c>
      <c r="M2228" s="0" t="str">
        <f aca="false">RIGHT(N2228,LEN(N2228)-FIND(" ",N2228))</f>
        <v>BEECHWOOD ST NE</v>
      </c>
      <c r="N2228" s="0" t="s">
        <v>9584</v>
      </c>
      <c r="P2228" s="0" t="s">
        <v>147</v>
      </c>
      <c r="Q2228" s="0" t="s">
        <v>148</v>
      </c>
      <c r="R2228" s="0" t="n">
        <v>44483</v>
      </c>
      <c r="AD2228" s="0" t="s">
        <v>149</v>
      </c>
      <c r="AE2228" s="0" t="s">
        <v>150</v>
      </c>
      <c r="AF2228" s="0" t="s">
        <v>151</v>
      </c>
      <c r="AH2228" s="0" t="n">
        <v>14</v>
      </c>
      <c r="AI2228" s="0" t="n">
        <v>11</v>
      </c>
      <c r="AN2228" s="0" t="s">
        <v>147</v>
      </c>
      <c r="AO2228" s="0" t="s">
        <v>189</v>
      </c>
      <c r="AP2228" s="0" t="s">
        <v>190</v>
      </c>
      <c r="AQ2228" s="0" t="n">
        <v>9</v>
      </c>
      <c r="AR2228" s="0" t="n">
        <v>64</v>
      </c>
      <c r="AS2228" s="0" t="n">
        <v>32</v>
      </c>
      <c r="AV2228" s="0" t="s">
        <v>154</v>
      </c>
      <c r="AW2228" s="0" t="n">
        <f aca="false">COUNTA($BC2228:$EG2228)</f>
        <v>23</v>
      </c>
      <c r="AX2228" s="0" t="n">
        <f aca="false">COUNTIF($BC2228:$EG2228,"D")</f>
        <v>2</v>
      </c>
      <c r="AY2228" s="0" t="n">
        <f aca="false">COUNTIF($BC2228:$EG2228,"R")</f>
        <v>4</v>
      </c>
      <c r="AZ2228" s="0" t="n">
        <f aca="false">IF(CC2228="D",1,0)+IF(CL2228="D",1,0)+IF(CW2228="D",1,0)+IF(DD2228="D",1,0)+IF(DJ2228="D",1,0)+IF(DO2228="D",1,0)+IF(DW2228="D",1,0)</f>
        <v>1</v>
      </c>
      <c r="BA2228" s="0" t="n">
        <f aca="false">IF(DH2228&lt;&gt;"",1,0)+IF(DI2228&lt;&gt;"",1,0)+IF(DK2228&lt;&gt;"",1,0)+IF(DM2228&lt;&gt;"",1,0)+IF(DN2228&lt;&gt;"",1,0)+IF(DO2228&lt;&gt;"",1,0)+IF(DQ2228&lt;&gt;"",1,0)+IF(DR2228&lt;&gt;"",1,0)+IF(DT2228&lt;&gt;"",1,0)+IF(DU2228&lt;&gt;"",1,0)+IF(DV2228&lt;&gt;"",1,0)+IF(DW2228&lt;&gt;"",1,0)+IF(DX2228&lt;&gt;"",1,0)+IF(DZ2228&lt;&gt;"",1,0)+IF(EA2228&lt;&gt;"",1,0)+IF(EB2228&lt;&gt;"",1,0)+IF(EE2228&lt;&gt;"",1,0)</f>
        <v>8</v>
      </c>
      <c r="BB2228" s="0" t="n">
        <f aca="false">AY2228*AX2228</f>
        <v>8</v>
      </c>
      <c r="BD2228" s="0" t="s">
        <v>155</v>
      </c>
      <c r="BH2228" s="0" t="s">
        <v>155</v>
      </c>
      <c r="BK2228" s="0" t="s">
        <v>155</v>
      </c>
      <c r="BL2228" s="0" t="s">
        <v>155</v>
      </c>
      <c r="BS2228" s="0" t="s">
        <v>155</v>
      </c>
      <c r="BV2228" s="0" t="s">
        <v>155</v>
      </c>
      <c r="BY2228" s="0" t="s">
        <v>144</v>
      </c>
      <c r="CA2228" s="0" t="s">
        <v>155</v>
      </c>
      <c r="CP2228" s="0" t="s">
        <v>155</v>
      </c>
      <c r="CY2228" s="0" t="s">
        <v>155</v>
      </c>
      <c r="CZ2228" s="0" t="s">
        <v>174</v>
      </c>
      <c r="DC2228" s="0" t="s">
        <v>155</v>
      </c>
      <c r="DI2228" s="0" t="s">
        <v>155</v>
      </c>
      <c r="DM2228" s="0" t="s">
        <v>174</v>
      </c>
      <c r="DN2228" s="0" t="s">
        <v>155</v>
      </c>
      <c r="DR2228" s="0" t="s">
        <v>155</v>
      </c>
      <c r="DS2228" s="0" t="s">
        <v>174</v>
      </c>
      <c r="DU2228" s="0" t="s">
        <v>155</v>
      </c>
      <c r="DW2228" s="0" t="s">
        <v>144</v>
      </c>
      <c r="DX2228" s="0" t="s">
        <v>155</v>
      </c>
      <c r="EA2228" s="0" t="s">
        <v>155</v>
      </c>
      <c r="ED2228" s="0" t="s">
        <v>174</v>
      </c>
      <c r="EF2228" s="0" t="s">
        <v>155</v>
      </c>
    </row>
    <row r="2229" customFormat="false" ht="13.8" hidden="false" customHeight="false" outlineLevel="0" collapsed="false">
      <c r="A2229" s="0" t="s">
        <v>9585</v>
      </c>
      <c r="B2229" s="0" t="n">
        <v>78</v>
      </c>
      <c r="C2229" s="0" t="n">
        <v>237991</v>
      </c>
      <c r="D2229" s="0" t="s">
        <v>1721</v>
      </c>
      <c r="E2229" s="0" t="s">
        <v>547</v>
      </c>
      <c r="F2229" s="0" t="str">
        <f aca="false">CONCATENATE(D2230," ",LEFT(I2230,4),"T=",AW2230,"D=",AX2230,"R=",AY2230,"M=",AZ2230,"L=",BA2230,"B=",BB2230)</f>
        <v>VARGA 1955T=25D=5R=0M=0L=5B=0</v>
      </c>
      <c r="G2229" s="0" t="s">
        <v>193</v>
      </c>
      <c r="I2229" s="0" t="s">
        <v>4850</v>
      </c>
      <c r="J2229" s="0" t="s">
        <v>9586</v>
      </c>
      <c r="K2229" s="0" t="s">
        <v>143</v>
      </c>
      <c r="M2229" s="0" t="str">
        <f aca="false">RIGHT(N2229,LEN(N2229)-FIND(" ",N2229))</f>
        <v>ATLANTIC ST NE</v>
      </c>
      <c r="N2229" s="0" t="s">
        <v>4481</v>
      </c>
      <c r="P2229" s="0" t="s">
        <v>147</v>
      </c>
      <c r="Q2229" s="0" t="s">
        <v>148</v>
      </c>
      <c r="R2229" s="0" t="n">
        <v>44483</v>
      </c>
      <c r="AD2229" s="0" t="s">
        <v>149</v>
      </c>
      <c r="AE2229" s="0" t="s">
        <v>150</v>
      </c>
      <c r="AF2229" s="0" t="s">
        <v>151</v>
      </c>
      <c r="AH2229" s="0" t="n">
        <v>14</v>
      </c>
      <c r="AI2229" s="0" t="n">
        <v>11</v>
      </c>
      <c r="AN2229" s="0" t="s">
        <v>147</v>
      </c>
      <c r="AO2229" s="0" t="s">
        <v>261</v>
      </c>
      <c r="AP2229" s="0" t="s">
        <v>262</v>
      </c>
      <c r="AQ2229" s="0" t="n">
        <v>9</v>
      </c>
      <c r="AR2229" s="0" t="n">
        <v>64</v>
      </c>
      <c r="AS2229" s="0" t="n">
        <v>32</v>
      </c>
      <c r="AV2229" s="0" t="s">
        <v>154</v>
      </c>
      <c r="AW2229" s="0" t="n">
        <f aca="false">COUNTA($BC2229:$EG2229)</f>
        <v>15</v>
      </c>
      <c r="AX2229" s="0" t="n">
        <f aca="false">COUNTIF($BC2229:$EG2229,"D")</f>
        <v>1</v>
      </c>
      <c r="AY2229" s="0" t="n">
        <f aca="false">COUNTIF($BC2229:$EG2229,"R")</f>
        <v>0</v>
      </c>
      <c r="AZ2229" s="0" t="n">
        <f aca="false">IF(CC2229="D",1,0)+IF(CL2229="D",1,0)+IF(CW2229="D",1,0)+IF(DD2229="D",1,0)+IF(DJ2229="D",1,0)+IF(DO2229="D",1,0)+IF(DW2229="D",1,0)</f>
        <v>0</v>
      </c>
      <c r="BA2229" s="0" t="n">
        <f aca="false">IF(DH2229&lt;&gt;"",1,0)+IF(DI2229&lt;&gt;"",1,0)+IF(DK2229&lt;&gt;"",1,0)+IF(DM2229&lt;&gt;"",1,0)+IF(DN2229&lt;&gt;"",1,0)+IF(DO2229&lt;&gt;"",1,0)+IF(DQ2229&lt;&gt;"",1,0)+IF(DR2229&lt;&gt;"",1,0)+IF(DT2229&lt;&gt;"",1,0)+IF(DU2229&lt;&gt;"",1,0)+IF(DV2229&lt;&gt;"",1,0)+IF(DW2229&lt;&gt;"",1,0)+IF(DX2229&lt;&gt;"",1,0)+IF(DZ2229&lt;&gt;"",1,0)+IF(EA2229&lt;&gt;"",1,0)+IF(EB2229&lt;&gt;"",1,0)+IF(EE2229&lt;&gt;"",1,0)</f>
        <v>2</v>
      </c>
      <c r="BB2229" s="0" t="n">
        <f aca="false">AY2229*AX2229</f>
        <v>0</v>
      </c>
      <c r="BC2229" s="0" t="s">
        <v>155</v>
      </c>
      <c r="BD2229" s="0" t="s">
        <v>155</v>
      </c>
      <c r="BH2229" s="0" t="s">
        <v>155</v>
      </c>
      <c r="BJ2229" s="0" t="s">
        <v>155</v>
      </c>
      <c r="BK2229" s="0" t="s">
        <v>155</v>
      </c>
      <c r="BL2229" s="0" t="s">
        <v>155</v>
      </c>
      <c r="BS2229" s="0" t="s">
        <v>155</v>
      </c>
      <c r="BY2229" s="0" t="s">
        <v>144</v>
      </c>
      <c r="CA2229" s="0" t="s">
        <v>155</v>
      </c>
      <c r="CG2229" s="0" t="s">
        <v>155</v>
      </c>
      <c r="CK2229" s="0" t="s">
        <v>155</v>
      </c>
      <c r="CP2229" s="0" t="s">
        <v>155</v>
      </c>
      <c r="DX2229" s="0" t="s">
        <v>155</v>
      </c>
      <c r="EA2229" s="0" t="s">
        <v>155</v>
      </c>
      <c r="EF2229" s="0" t="s">
        <v>155</v>
      </c>
    </row>
    <row r="2230" customFormat="false" ht="13.8" hidden="false" customHeight="false" outlineLevel="0" collapsed="false">
      <c r="A2230" s="0" t="s">
        <v>9587</v>
      </c>
      <c r="B2230" s="0" t="n">
        <v>78</v>
      </c>
      <c r="C2230" s="0" t="n">
        <v>224807</v>
      </c>
      <c r="D2230" s="0" t="s">
        <v>9588</v>
      </c>
      <c r="E2230" s="0" t="s">
        <v>4670</v>
      </c>
      <c r="F2230" s="0" t="str">
        <f aca="false">CONCATENATE(D2231," ",LEFT(I2231,4),"T=",AW2231,"D=",AX2231,"R=",AY2231,"M=",AZ2231,"L=",BA2231,"B=",BB2231)</f>
        <v>MCANALLEN 1966T=16D=2R=1M=1L=4B=2</v>
      </c>
      <c r="G2230" s="0" t="s">
        <v>365</v>
      </c>
      <c r="I2230" s="0" t="s">
        <v>9589</v>
      </c>
      <c r="J2230" s="0" t="s">
        <v>9590</v>
      </c>
      <c r="K2230" s="0" t="s">
        <v>143</v>
      </c>
      <c r="L2230" s="0" t="s">
        <v>144</v>
      </c>
      <c r="M2230" s="0" t="str">
        <f aca="false">RIGHT(N2230,LEN(N2230)-FIND(" ",N2230))</f>
        <v>HALSEY DR NE</v>
      </c>
      <c r="N2230" s="0" t="s">
        <v>9591</v>
      </c>
      <c r="P2230" s="0" t="s">
        <v>147</v>
      </c>
      <c r="Q2230" s="0" t="s">
        <v>148</v>
      </c>
      <c r="R2230" s="0" t="n">
        <v>44483</v>
      </c>
      <c r="AD2230" s="0" t="s">
        <v>149</v>
      </c>
      <c r="AE2230" s="0" t="s">
        <v>150</v>
      </c>
      <c r="AF2230" s="0" t="s">
        <v>151</v>
      </c>
      <c r="AH2230" s="0" t="n">
        <v>14</v>
      </c>
      <c r="AI2230" s="0" t="n">
        <v>11</v>
      </c>
      <c r="AN2230" s="0" t="s">
        <v>147</v>
      </c>
      <c r="AO2230" s="0" t="s">
        <v>176</v>
      </c>
      <c r="AP2230" s="0" t="s">
        <v>177</v>
      </c>
      <c r="AQ2230" s="0" t="n">
        <v>9</v>
      </c>
      <c r="AR2230" s="0" t="n">
        <v>64</v>
      </c>
      <c r="AS2230" s="0" t="n">
        <v>32</v>
      </c>
      <c r="AV2230" s="0" t="s">
        <v>154</v>
      </c>
      <c r="AW2230" s="0" t="n">
        <f aca="false">COUNTA($BC2230:$EG2230)</f>
        <v>25</v>
      </c>
      <c r="AX2230" s="0" t="n">
        <f aca="false">COUNTIF($BC2230:$EG2230,"D")</f>
        <v>5</v>
      </c>
      <c r="AY2230" s="0" t="n">
        <f aca="false">COUNTIF($BC2230:$EG2230,"R")</f>
        <v>0</v>
      </c>
      <c r="AZ2230" s="0" t="n">
        <f aca="false">IF(CC2230="D",1,0)+IF(CL2230="D",1,0)+IF(CW2230="D",1,0)+IF(DD2230="D",1,0)+IF(DJ2230="D",1,0)+IF(DO2230="D",1,0)+IF(DW2230="D",1,0)</f>
        <v>0</v>
      </c>
      <c r="BA2230" s="0" t="n">
        <f aca="false">IF(DH2230&lt;&gt;"",1,0)+IF(DI2230&lt;&gt;"",1,0)+IF(DK2230&lt;&gt;"",1,0)+IF(DM2230&lt;&gt;"",1,0)+IF(DN2230&lt;&gt;"",1,0)+IF(DO2230&lt;&gt;"",1,0)+IF(DQ2230&lt;&gt;"",1,0)+IF(DR2230&lt;&gt;"",1,0)+IF(DT2230&lt;&gt;"",1,0)+IF(DU2230&lt;&gt;"",1,0)+IF(DV2230&lt;&gt;"",1,0)+IF(DW2230&lt;&gt;"",1,0)+IF(DX2230&lt;&gt;"",1,0)+IF(DZ2230&lt;&gt;"",1,0)+IF(EA2230&lt;&gt;"",1,0)+IF(EB2230&lt;&gt;"",1,0)+IF(EE2230&lt;&gt;"",1,0)</f>
        <v>5</v>
      </c>
      <c r="BB2230" s="0" t="n">
        <f aca="false">AY2230*AX2230</f>
        <v>0</v>
      </c>
      <c r="BC2230" s="0" t="s">
        <v>155</v>
      </c>
      <c r="BD2230" s="0" t="s">
        <v>155</v>
      </c>
      <c r="BF2230" s="0" t="s">
        <v>155</v>
      </c>
      <c r="BH2230" s="0" t="s">
        <v>155</v>
      </c>
      <c r="BJ2230" s="0" t="s">
        <v>155</v>
      </c>
      <c r="BK2230" s="0" t="s">
        <v>155</v>
      </c>
      <c r="BL2230" s="0" t="s">
        <v>155</v>
      </c>
      <c r="BS2230" s="0" t="s">
        <v>155</v>
      </c>
      <c r="BY2230" s="0" t="s">
        <v>144</v>
      </c>
      <c r="CA2230" s="0" t="s">
        <v>155</v>
      </c>
      <c r="CK2230" s="0" t="s">
        <v>155</v>
      </c>
      <c r="CP2230" s="0" t="s">
        <v>155</v>
      </c>
      <c r="CY2230" s="0" t="s">
        <v>155</v>
      </c>
      <c r="CZ2230" s="0" t="s">
        <v>144</v>
      </c>
      <c r="DC2230" s="0" t="s">
        <v>155</v>
      </c>
      <c r="DF2230" s="0" t="s">
        <v>155</v>
      </c>
      <c r="DG2230" s="0" t="s">
        <v>144</v>
      </c>
      <c r="DI2230" s="0" t="s">
        <v>155</v>
      </c>
      <c r="DN2230" s="0" t="s">
        <v>155</v>
      </c>
      <c r="DS2230" s="0" t="s">
        <v>144</v>
      </c>
      <c r="DU2230" s="0" t="s">
        <v>155</v>
      </c>
      <c r="DX2230" s="0" t="s">
        <v>155</v>
      </c>
      <c r="EA2230" s="0" t="s">
        <v>155</v>
      </c>
      <c r="ED2230" s="0" t="s">
        <v>144</v>
      </c>
      <c r="EF2230" s="0" t="s">
        <v>155</v>
      </c>
    </row>
    <row r="2231" customFormat="false" ht="13.8" hidden="false" customHeight="false" outlineLevel="0" collapsed="false">
      <c r="A2231" s="0" t="s">
        <v>9592</v>
      </c>
      <c r="B2231" s="0" t="n">
        <v>78</v>
      </c>
      <c r="C2231" s="0" t="n">
        <v>280871</v>
      </c>
      <c r="D2231" s="0" t="s">
        <v>9593</v>
      </c>
      <c r="E2231" s="0" t="s">
        <v>520</v>
      </c>
      <c r="F2231" s="0" t="str">
        <f aca="false">CONCATENATE(D2232," ",LEFT(I2232,4),"T=",AW2232,"D=",AX2232,"R=",AY2232,"M=",AZ2232,"L=",BA2232,"B=",BB2232)</f>
        <v>HLAUDY 1982T=6D=0R=0M=0L=2B=0</v>
      </c>
      <c r="I2231" s="0" t="s">
        <v>9594</v>
      </c>
      <c r="J2231" s="0" t="s">
        <v>5562</v>
      </c>
      <c r="K2231" s="0" t="s">
        <v>143</v>
      </c>
      <c r="L2231" s="0" t="s">
        <v>144</v>
      </c>
      <c r="M2231" s="0" t="str">
        <f aca="false">RIGHT(N2231,LEN(N2231)-FIND(" ",N2231))</f>
        <v>BELVEDERE AVE NE</v>
      </c>
      <c r="N2231" s="0" t="s">
        <v>9595</v>
      </c>
      <c r="P2231" s="0" t="s">
        <v>147</v>
      </c>
      <c r="Q2231" s="0" t="s">
        <v>148</v>
      </c>
      <c r="R2231" s="0" t="n">
        <v>44483</v>
      </c>
      <c r="AD2231" s="0" t="s">
        <v>149</v>
      </c>
      <c r="AE2231" s="0" t="s">
        <v>150</v>
      </c>
      <c r="AF2231" s="0" t="s">
        <v>151</v>
      </c>
      <c r="AH2231" s="0" t="n">
        <v>14</v>
      </c>
      <c r="AI2231" s="0" t="n">
        <v>11</v>
      </c>
      <c r="AN2231" s="0" t="s">
        <v>147</v>
      </c>
      <c r="AO2231" s="0" t="s">
        <v>152</v>
      </c>
      <c r="AP2231" s="0" t="s">
        <v>153</v>
      </c>
      <c r="AQ2231" s="0" t="n">
        <v>9</v>
      </c>
      <c r="AR2231" s="0" t="n">
        <v>64</v>
      </c>
      <c r="AS2231" s="0" t="n">
        <v>32</v>
      </c>
      <c r="AV2231" s="0" t="s">
        <v>154</v>
      </c>
      <c r="AW2231" s="0" t="n">
        <f aca="false">COUNTA($BC2231:$EG2231)</f>
        <v>16</v>
      </c>
      <c r="AX2231" s="0" t="n">
        <f aca="false">COUNTIF($BC2231:$EG2231,"D")</f>
        <v>2</v>
      </c>
      <c r="AY2231" s="0" t="n">
        <f aca="false">COUNTIF($BC2231:$EG2231,"R")</f>
        <v>1</v>
      </c>
      <c r="AZ2231" s="0" t="n">
        <f aca="false">IF(CC2231="D",1,0)+IF(CL2231="D",1,0)+IF(CW2231="D",1,0)+IF(DD2231="D",1,0)+IF(DJ2231="D",1,0)+IF(DO2231="D",1,0)+IF(DW2231="D",1,0)</f>
        <v>1</v>
      </c>
      <c r="BA2231" s="0" t="n">
        <f aca="false">IF(DH2231&lt;&gt;"",1,0)+IF(DI2231&lt;&gt;"",1,0)+IF(DK2231&lt;&gt;"",1,0)+IF(DM2231&lt;&gt;"",1,0)+IF(DN2231&lt;&gt;"",1,0)+IF(DO2231&lt;&gt;"",1,0)+IF(DQ2231&lt;&gt;"",1,0)+IF(DR2231&lt;&gt;"",1,0)+IF(DT2231&lt;&gt;"",1,0)+IF(DU2231&lt;&gt;"",1,0)+IF(DV2231&lt;&gt;"",1,0)+IF(DW2231&lt;&gt;"",1,0)+IF(DX2231&lt;&gt;"",1,0)+IF(DZ2231&lt;&gt;"",1,0)+IF(EA2231&lt;&gt;"",1,0)+IF(EB2231&lt;&gt;"",1,0)+IF(EE2231&lt;&gt;"",1,0)</f>
        <v>4</v>
      </c>
      <c r="BB2231" s="0" t="n">
        <f aca="false">AY2231*AX2231</f>
        <v>2</v>
      </c>
      <c r="BD2231" s="0" t="s">
        <v>155</v>
      </c>
      <c r="BH2231" s="0" t="s">
        <v>155</v>
      </c>
      <c r="BI2231" s="0" t="s">
        <v>155</v>
      </c>
      <c r="BJ2231" s="0" t="s">
        <v>155</v>
      </c>
      <c r="BK2231" s="0" t="s">
        <v>155</v>
      </c>
      <c r="BL2231" s="0" t="s">
        <v>155</v>
      </c>
      <c r="BS2231" s="0" t="s">
        <v>155</v>
      </c>
      <c r="BY2231" s="0" t="s">
        <v>144</v>
      </c>
      <c r="CA2231" s="0" t="s">
        <v>155</v>
      </c>
      <c r="CP2231" s="0" t="s">
        <v>155</v>
      </c>
      <c r="DC2231" s="0" t="s">
        <v>155</v>
      </c>
      <c r="DM2231" s="0" t="s">
        <v>174</v>
      </c>
      <c r="DN2231" s="0" t="s">
        <v>155</v>
      </c>
      <c r="DU2231" s="0" t="s">
        <v>155</v>
      </c>
      <c r="DW2231" s="0" t="s">
        <v>144</v>
      </c>
      <c r="EF2231" s="0" t="s">
        <v>155</v>
      </c>
    </row>
    <row r="2232" customFormat="false" ht="13.8" hidden="false" customHeight="false" outlineLevel="0" collapsed="false">
      <c r="A2232" s="0" t="s">
        <v>9596</v>
      </c>
      <c r="B2232" s="0" t="n">
        <v>78</v>
      </c>
      <c r="C2232" s="0" t="n">
        <v>376841</v>
      </c>
      <c r="D2232" s="0" t="s">
        <v>8643</v>
      </c>
      <c r="E2232" s="0" t="s">
        <v>8432</v>
      </c>
      <c r="F2232" s="0" t="str">
        <f aca="false">CONCATENATE(D2233," ",LEFT(I2233,4),"T=",AW2233,"D=",AX2233,"R=",AY2233,"M=",AZ2233,"L=",BA2233,"B=",BB2233)</f>
        <v>POLITSKY 1960T=17D=2R=0M=0L=3B=0</v>
      </c>
      <c r="G2232" s="0" t="s">
        <v>365</v>
      </c>
      <c r="I2232" s="0" t="s">
        <v>9597</v>
      </c>
      <c r="J2232" s="0" t="s">
        <v>5562</v>
      </c>
      <c r="K2232" s="0" t="s">
        <v>143</v>
      </c>
      <c r="M2232" s="0" t="str">
        <f aca="false">RIGHT(N2232,LEN(N2232)-FIND(" ",N2232))</f>
        <v>GENESEE AVE NE</v>
      </c>
      <c r="N2232" s="0" t="s">
        <v>8646</v>
      </c>
      <c r="P2232" s="0" t="s">
        <v>147</v>
      </c>
      <c r="Q2232" s="0" t="s">
        <v>148</v>
      </c>
      <c r="R2232" s="0" t="n">
        <v>44483</v>
      </c>
      <c r="AD2232" s="0" t="s">
        <v>149</v>
      </c>
      <c r="AE2232" s="0" t="s">
        <v>150</v>
      </c>
      <c r="AF2232" s="0" t="s">
        <v>151</v>
      </c>
      <c r="AH2232" s="0" t="n">
        <v>14</v>
      </c>
      <c r="AI2232" s="0" t="n">
        <v>11</v>
      </c>
      <c r="AN2232" s="0" t="s">
        <v>147</v>
      </c>
      <c r="AO2232" s="0" t="s">
        <v>189</v>
      </c>
      <c r="AP2232" s="0" t="s">
        <v>190</v>
      </c>
      <c r="AQ2232" s="0" t="n">
        <v>9</v>
      </c>
      <c r="AR2232" s="0" t="n">
        <v>64</v>
      </c>
      <c r="AS2232" s="0" t="n">
        <v>32</v>
      </c>
      <c r="AV2232" s="0" t="s">
        <v>154</v>
      </c>
      <c r="AW2232" s="0" t="n">
        <f aca="false">COUNTA($BC2232:$EG2232)</f>
        <v>6</v>
      </c>
      <c r="AX2232" s="0" t="n">
        <f aca="false">COUNTIF($BC2232:$EG2232,"D")</f>
        <v>0</v>
      </c>
      <c r="AY2232" s="0" t="n">
        <f aca="false">COUNTIF($BC2232:$EG2232,"R")</f>
        <v>0</v>
      </c>
      <c r="AZ2232" s="0" t="n">
        <f aca="false">IF(CC2232="D",1,0)+IF(CL2232="D",1,0)+IF(CW2232="D",1,0)+IF(DD2232="D",1,0)+IF(DJ2232="D",1,0)+IF(DO2232="D",1,0)+IF(DW2232="D",1,0)</f>
        <v>0</v>
      </c>
      <c r="BA2232" s="0" t="n">
        <f aca="false">IF(DH2232&lt;&gt;"",1,0)+IF(DI2232&lt;&gt;"",1,0)+IF(DK2232&lt;&gt;"",1,0)+IF(DM2232&lt;&gt;"",1,0)+IF(DN2232&lt;&gt;"",1,0)+IF(DO2232&lt;&gt;"",1,0)+IF(DQ2232&lt;&gt;"",1,0)+IF(DR2232&lt;&gt;"",1,0)+IF(DT2232&lt;&gt;"",1,0)+IF(DU2232&lt;&gt;"",1,0)+IF(DV2232&lt;&gt;"",1,0)+IF(DW2232&lt;&gt;"",1,0)+IF(DX2232&lt;&gt;"",1,0)+IF(DZ2232&lt;&gt;"",1,0)+IF(EA2232&lt;&gt;"",1,0)+IF(EB2232&lt;&gt;"",1,0)+IF(EE2232&lt;&gt;"",1,0)</f>
        <v>2</v>
      </c>
      <c r="BB2232" s="0" t="n">
        <f aca="false">AY2232*AX2232</f>
        <v>0</v>
      </c>
      <c r="CP2232" s="0" t="s">
        <v>155</v>
      </c>
      <c r="CY2232" s="0" t="s">
        <v>155</v>
      </c>
      <c r="DC2232" s="0" t="s">
        <v>155</v>
      </c>
      <c r="DN2232" s="0" t="s">
        <v>155</v>
      </c>
      <c r="EA2232" s="0" t="s">
        <v>155</v>
      </c>
      <c r="EF2232" s="0" t="s">
        <v>155</v>
      </c>
    </row>
    <row r="2233" customFormat="false" ht="13.8" hidden="false" customHeight="false" outlineLevel="0" collapsed="false">
      <c r="A2233" s="0" t="s">
        <v>9598</v>
      </c>
      <c r="B2233" s="0" t="n">
        <v>78</v>
      </c>
      <c r="C2233" s="0" t="n">
        <v>127390</v>
      </c>
      <c r="D2233" s="0" t="s">
        <v>9599</v>
      </c>
      <c r="E2233" s="0" t="s">
        <v>928</v>
      </c>
      <c r="F2233" s="0" t="str">
        <f aca="false">CONCATENATE(D2234," ",LEFT(I2234,4),"T=",AW2234,"D=",AX2234,"R=",AY2234,"M=",AZ2234,"L=",BA2234,"B=",BB2234)</f>
        <v>DAY 1971T=22D=2R=0M=1L=3B=0</v>
      </c>
      <c r="G2233" s="0" t="s">
        <v>185</v>
      </c>
      <c r="I2233" s="0" t="s">
        <v>9600</v>
      </c>
      <c r="J2233" s="0" t="s">
        <v>9601</v>
      </c>
      <c r="K2233" s="0" t="s">
        <v>143</v>
      </c>
      <c r="L2233" s="0" t="s">
        <v>144</v>
      </c>
      <c r="M2233" s="0" t="str">
        <f aca="false">RIGHT(N2233,LEN(N2233)-FIND(" ",N2233))</f>
        <v>WILLARD AVE NE</v>
      </c>
      <c r="N2233" s="0" t="s">
        <v>9602</v>
      </c>
      <c r="P2233" s="0" t="s">
        <v>147</v>
      </c>
      <c r="Q2233" s="0" t="s">
        <v>148</v>
      </c>
      <c r="R2233" s="0" t="n">
        <v>44483</v>
      </c>
      <c r="AD2233" s="0" t="s">
        <v>149</v>
      </c>
      <c r="AE2233" s="0" t="s">
        <v>150</v>
      </c>
      <c r="AF2233" s="0" t="s">
        <v>151</v>
      </c>
      <c r="AH2233" s="0" t="n">
        <v>14</v>
      </c>
      <c r="AI2233" s="0" t="n">
        <v>11</v>
      </c>
      <c r="AN2233" s="0" t="s">
        <v>147</v>
      </c>
      <c r="AO2233" s="0" t="s">
        <v>152</v>
      </c>
      <c r="AP2233" s="0" t="s">
        <v>153</v>
      </c>
      <c r="AQ2233" s="0" t="n">
        <v>9</v>
      </c>
      <c r="AR2233" s="0" t="n">
        <v>64</v>
      </c>
      <c r="AS2233" s="0" t="n">
        <v>32</v>
      </c>
      <c r="AV2233" s="0" t="s">
        <v>154</v>
      </c>
      <c r="AW2233" s="0" t="n">
        <f aca="false">COUNTA($BC2233:$EG2233)</f>
        <v>17</v>
      </c>
      <c r="AX2233" s="0" t="n">
        <f aca="false">COUNTIF($BC2233:$EG2233,"D")</f>
        <v>2</v>
      </c>
      <c r="AY2233" s="0" t="n">
        <f aca="false">COUNTIF($BC2233:$EG2233,"R")</f>
        <v>0</v>
      </c>
      <c r="AZ2233" s="0" t="n">
        <f aca="false">IF(CC2233="D",1,0)+IF(CL2233="D",1,0)+IF(CW2233="D",1,0)+IF(DD2233="D",1,0)+IF(DJ2233="D",1,0)+IF(DO2233="D",1,0)+IF(DW2233="D",1,0)</f>
        <v>0</v>
      </c>
      <c r="BA2233" s="0" t="n">
        <f aca="false">IF(DH2233&lt;&gt;"",1,0)+IF(DI2233&lt;&gt;"",1,0)+IF(DK2233&lt;&gt;"",1,0)+IF(DM2233&lt;&gt;"",1,0)+IF(DN2233&lt;&gt;"",1,0)+IF(DO2233&lt;&gt;"",1,0)+IF(DQ2233&lt;&gt;"",1,0)+IF(DR2233&lt;&gt;"",1,0)+IF(DT2233&lt;&gt;"",1,0)+IF(DU2233&lt;&gt;"",1,0)+IF(DV2233&lt;&gt;"",1,0)+IF(DW2233&lt;&gt;"",1,0)+IF(DX2233&lt;&gt;"",1,0)+IF(DZ2233&lt;&gt;"",1,0)+IF(EA2233&lt;&gt;"",1,0)+IF(EB2233&lt;&gt;"",1,0)+IF(EE2233&lt;&gt;"",1,0)</f>
        <v>3</v>
      </c>
      <c r="BB2233" s="0" t="n">
        <f aca="false">AY2233*AX2233</f>
        <v>0</v>
      </c>
      <c r="BD2233" s="0" t="s">
        <v>155</v>
      </c>
      <c r="BH2233" s="0" t="s">
        <v>155</v>
      </c>
      <c r="BI2233" s="0" t="s">
        <v>155</v>
      </c>
      <c r="BL2233" s="0" t="s">
        <v>155</v>
      </c>
      <c r="BS2233" s="0" t="s">
        <v>155</v>
      </c>
      <c r="CA2233" s="0" t="s">
        <v>155</v>
      </c>
      <c r="CK2233" s="0" t="s">
        <v>155</v>
      </c>
      <c r="CP2233" s="0" t="s">
        <v>155</v>
      </c>
      <c r="CY2233" s="0" t="s">
        <v>155</v>
      </c>
      <c r="CZ2233" s="0" t="s">
        <v>144</v>
      </c>
      <c r="DC2233" s="0" t="s">
        <v>155</v>
      </c>
      <c r="DF2233" s="0" t="s">
        <v>155</v>
      </c>
      <c r="DI2233" s="0" t="s">
        <v>155</v>
      </c>
      <c r="DN2233" s="0" t="s">
        <v>155</v>
      </c>
      <c r="EA2233" s="0" t="s">
        <v>155</v>
      </c>
      <c r="ED2233" s="0" t="s">
        <v>144</v>
      </c>
      <c r="EF2233" s="0" t="s">
        <v>155</v>
      </c>
    </row>
    <row r="2234" customFormat="false" ht="13.8" hidden="false" customHeight="false" outlineLevel="0" collapsed="false">
      <c r="A2234" s="0" t="s">
        <v>9603</v>
      </c>
      <c r="B2234" s="0" t="n">
        <v>78</v>
      </c>
      <c r="C2234" s="0" t="n">
        <v>214696</v>
      </c>
      <c r="D2234" s="0" t="s">
        <v>192</v>
      </c>
      <c r="E2234" s="0" t="s">
        <v>761</v>
      </c>
      <c r="F2234" s="0" t="str">
        <f aca="false">CONCATENATE(D2235," ",LEFT(I2235,4),"T=",AW2235,"D=",AX2235,"R=",AY2235,"M=",AZ2235,"L=",BA2235,"B=",BB2235)</f>
        <v>SAMPLE 1969T=4D=0R=0M=0L=0B=0</v>
      </c>
      <c r="G2234" s="0" t="s">
        <v>553</v>
      </c>
      <c r="I2234" s="0" t="s">
        <v>9604</v>
      </c>
      <c r="J2234" s="0" t="s">
        <v>9601</v>
      </c>
      <c r="K2234" s="0" t="s">
        <v>143</v>
      </c>
      <c r="M2234" s="0" t="str">
        <f aca="false">RIGHT(N2234,LEN(N2234)-FIND(" ",N2234))</f>
        <v>FAIRWAY DR NE</v>
      </c>
      <c r="N2234" s="0" t="s">
        <v>8150</v>
      </c>
      <c r="P2234" s="0" t="s">
        <v>147</v>
      </c>
      <c r="Q2234" s="0" t="s">
        <v>148</v>
      </c>
      <c r="R2234" s="0" t="n">
        <v>44483</v>
      </c>
      <c r="AD2234" s="0" t="s">
        <v>149</v>
      </c>
      <c r="AE2234" s="0" t="s">
        <v>150</v>
      </c>
      <c r="AF2234" s="0" t="s">
        <v>151</v>
      </c>
      <c r="AH2234" s="0" t="n">
        <v>14</v>
      </c>
      <c r="AI2234" s="0" t="n">
        <v>11</v>
      </c>
      <c r="AN2234" s="0" t="s">
        <v>147</v>
      </c>
      <c r="AO2234" s="0" t="s">
        <v>176</v>
      </c>
      <c r="AP2234" s="0" t="s">
        <v>177</v>
      </c>
      <c r="AQ2234" s="0" t="n">
        <v>9</v>
      </c>
      <c r="AR2234" s="0" t="n">
        <v>64</v>
      </c>
      <c r="AS2234" s="0" t="n">
        <v>32</v>
      </c>
      <c r="AV2234" s="0" t="s">
        <v>154</v>
      </c>
      <c r="AW2234" s="0" t="n">
        <f aca="false">COUNTA($BC2234:$EG2234)</f>
        <v>22</v>
      </c>
      <c r="AX2234" s="0" t="n">
        <f aca="false">COUNTIF($BC2234:$EG2234,"D")</f>
        <v>2</v>
      </c>
      <c r="AY2234" s="0" t="n">
        <f aca="false">COUNTIF($BC2234:$EG2234,"R")</f>
        <v>0</v>
      </c>
      <c r="AZ2234" s="0" t="n">
        <f aca="false">IF(CC2234="D",1,0)+IF(CL2234="D",1,0)+IF(CW2234="D",1,0)+IF(DD2234="D",1,0)+IF(DJ2234="D",1,0)+IF(DO2234="D",1,0)+IF(DW2234="D",1,0)</f>
        <v>1</v>
      </c>
      <c r="BA2234" s="0" t="n">
        <f aca="false">IF(DH2234&lt;&gt;"",1,0)+IF(DI2234&lt;&gt;"",1,0)+IF(DK2234&lt;&gt;"",1,0)+IF(DM2234&lt;&gt;"",1,0)+IF(DN2234&lt;&gt;"",1,0)+IF(DO2234&lt;&gt;"",1,0)+IF(DQ2234&lt;&gt;"",1,0)+IF(DR2234&lt;&gt;"",1,0)+IF(DT2234&lt;&gt;"",1,0)+IF(DU2234&lt;&gt;"",1,0)+IF(DV2234&lt;&gt;"",1,0)+IF(DW2234&lt;&gt;"",1,0)+IF(DX2234&lt;&gt;"",1,0)+IF(DZ2234&lt;&gt;"",1,0)+IF(EA2234&lt;&gt;"",1,0)+IF(EB2234&lt;&gt;"",1,0)+IF(EE2234&lt;&gt;"",1,0)</f>
        <v>3</v>
      </c>
      <c r="BB2234" s="0" t="n">
        <f aca="false">AY2234*AX2234</f>
        <v>0</v>
      </c>
      <c r="BC2234" s="0" t="s">
        <v>155</v>
      </c>
      <c r="BD2234" s="0" t="s">
        <v>155</v>
      </c>
      <c r="BE2234" s="0" t="s">
        <v>155</v>
      </c>
      <c r="BH2234" s="0" t="s">
        <v>155</v>
      </c>
      <c r="BI2234" s="0" t="s">
        <v>155</v>
      </c>
      <c r="BJ2234" s="0" t="s">
        <v>155</v>
      </c>
      <c r="BK2234" s="0" t="s">
        <v>155</v>
      </c>
      <c r="BL2234" s="0" t="s">
        <v>155</v>
      </c>
      <c r="BP2234" s="0" t="s">
        <v>155</v>
      </c>
      <c r="BS2234" s="0" t="s">
        <v>155</v>
      </c>
      <c r="BY2234" s="0" t="s">
        <v>144</v>
      </c>
      <c r="CA2234" s="0" t="s">
        <v>155</v>
      </c>
      <c r="CG2234" s="0" t="s">
        <v>155</v>
      </c>
      <c r="CN2234" s="0" t="s">
        <v>155</v>
      </c>
      <c r="CP2234" s="0" t="s">
        <v>155</v>
      </c>
      <c r="CY2234" s="0" t="s">
        <v>155</v>
      </c>
      <c r="DC2234" s="0" t="s">
        <v>155</v>
      </c>
      <c r="DI2234" s="0" t="s">
        <v>155</v>
      </c>
      <c r="DJ2234" s="0" t="s">
        <v>144</v>
      </c>
      <c r="DN2234" s="0" t="s">
        <v>155</v>
      </c>
      <c r="EA2234" s="0" t="s">
        <v>155</v>
      </c>
      <c r="EF2234" s="0" t="s">
        <v>155</v>
      </c>
    </row>
    <row r="2235" customFormat="false" ht="13.8" hidden="false" customHeight="false" outlineLevel="0" collapsed="false">
      <c r="A2235" s="0" t="s">
        <v>9605</v>
      </c>
      <c r="B2235" s="0" t="n">
        <v>78</v>
      </c>
      <c r="C2235" s="0" t="n">
        <v>291371</v>
      </c>
      <c r="D2235" s="0" t="s">
        <v>9606</v>
      </c>
      <c r="E2235" s="0" t="s">
        <v>1431</v>
      </c>
      <c r="F2235" s="0" t="str">
        <f aca="false">CONCATENATE(D2236," ",LEFT(I2236,4),"T=",AW2236,"D=",AX2236,"R=",AY2236,"M=",AZ2236,"L=",BA2236,"B=",BB2236)</f>
        <v>COSTANZO 1958T=0D=0R=0M=0L=0B=0</v>
      </c>
      <c r="I2235" s="0" t="s">
        <v>9607</v>
      </c>
      <c r="J2235" s="0" t="s">
        <v>9608</v>
      </c>
      <c r="K2235" s="0" t="s">
        <v>239</v>
      </c>
      <c r="M2235" s="0" t="str">
        <f aca="false">RIGHT(N2235,LEN(N2235)-FIND(" ",N2235))</f>
        <v>GARFIELD DR NE</v>
      </c>
      <c r="N2235" s="0" t="s">
        <v>9609</v>
      </c>
      <c r="P2235" s="0" t="s">
        <v>147</v>
      </c>
      <c r="Q2235" s="0" t="s">
        <v>148</v>
      </c>
      <c r="R2235" s="0" t="n">
        <v>44483</v>
      </c>
      <c r="AD2235" s="0" t="s">
        <v>149</v>
      </c>
      <c r="AE2235" s="0" t="s">
        <v>150</v>
      </c>
      <c r="AF2235" s="0" t="s">
        <v>151</v>
      </c>
      <c r="AH2235" s="0" t="n">
        <v>14</v>
      </c>
      <c r="AI2235" s="0" t="n">
        <v>11</v>
      </c>
      <c r="AN2235" s="0" t="s">
        <v>147</v>
      </c>
      <c r="AO2235" s="0" t="s">
        <v>152</v>
      </c>
      <c r="AP2235" s="0" t="s">
        <v>153</v>
      </c>
      <c r="AQ2235" s="0" t="n">
        <v>9</v>
      </c>
      <c r="AR2235" s="0" t="n">
        <v>64</v>
      </c>
      <c r="AS2235" s="0" t="n">
        <v>32</v>
      </c>
      <c r="AV2235" s="0" t="s">
        <v>154</v>
      </c>
      <c r="AW2235" s="0" t="n">
        <f aca="false">COUNTA($BC2235:$EG2235)</f>
        <v>4</v>
      </c>
      <c r="AX2235" s="0" t="n">
        <f aca="false">COUNTIF($BC2235:$EG2235,"D")</f>
        <v>0</v>
      </c>
      <c r="AY2235" s="0" t="n">
        <f aca="false">COUNTIF($BC2235:$EG2235,"R")</f>
        <v>0</v>
      </c>
      <c r="AZ2235" s="0" t="n">
        <f aca="false">IF(CC2235="D",1,0)+IF(CL2235="D",1,0)+IF(CW2235="D",1,0)+IF(DD2235="D",1,0)+IF(DJ2235="D",1,0)+IF(DO2235="D",1,0)+IF(DW2235="D",1,0)</f>
        <v>0</v>
      </c>
      <c r="BA2235" s="0" t="n">
        <f aca="false">IF(DH2235&lt;&gt;"",1,0)+IF(DI2235&lt;&gt;"",1,0)+IF(DK2235&lt;&gt;"",1,0)+IF(DM2235&lt;&gt;"",1,0)+IF(DN2235&lt;&gt;"",1,0)+IF(DO2235&lt;&gt;"",1,0)+IF(DQ2235&lt;&gt;"",1,0)+IF(DR2235&lt;&gt;"",1,0)+IF(DT2235&lt;&gt;"",1,0)+IF(DU2235&lt;&gt;"",1,0)+IF(DV2235&lt;&gt;"",1,0)+IF(DW2235&lt;&gt;"",1,0)+IF(DX2235&lt;&gt;"",1,0)+IF(DZ2235&lt;&gt;"",1,0)+IF(EA2235&lt;&gt;"",1,0)+IF(EB2235&lt;&gt;"",1,0)+IF(EE2235&lt;&gt;"",1,0)</f>
        <v>0</v>
      </c>
      <c r="BB2235" s="0" t="n">
        <f aca="false">AY2235*AX2235</f>
        <v>0</v>
      </c>
      <c r="BL2235" s="0" t="s">
        <v>155</v>
      </c>
      <c r="BP2235" s="0" t="s">
        <v>155</v>
      </c>
      <c r="CA2235" s="0" t="s">
        <v>155</v>
      </c>
      <c r="CG2235" s="0" t="s">
        <v>155</v>
      </c>
    </row>
    <row r="2236" customFormat="false" ht="13.8" hidden="false" customHeight="false" outlineLevel="0" collapsed="false">
      <c r="A2236" s="0" t="s">
        <v>9610</v>
      </c>
      <c r="B2236" s="0" t="n">
        <v>78</v>
      </c>
      <c r="C2236" s="0" t="n">
        <v>408465</v>
      </c>
      <c r="D2236" s="0" t="s">
        <v>9611</v>
      </c>
      <c r="E2236" s="0" t="s">
        <v>9612</v>
      </c>
      <c r="F2236" s="0" t="str">
        <f aca="false">CONCATENATE(D2237," ",LEFT(I2237,4),"T=",AW2237,"D=",AX2237,"R=",AY2237,"M=",AZ2237,"L=",BA2237,"B=",BB2237)</f>
        <v>ADAMS 1979T=1D=0R=0M=0L=0B=0</v>
      </c>
      <c r="G2236" s="0" t="s">
        <v>257</v>
      </c>
      <c r="I2236" s="0" t="s">
        <v>9613</v>
      </c>
      <c r="J2236" s="0" t="s">
        <v>9614</v>
      </c>
      <c r="K2236" s="0" t="s">
        <v>239</v>
      </c>
      <c r="M2236" s="0" t="str">
        <f aca="false">RIGHT(N2236,LEN(N2236)-FIND(" ",N2236))</f>
        <v>GENESEE AVE NE</v>
      </c>
      <c r="N2236" s="0" t="s">
        <v>9615</v>
      </c>
      <c r="P2236" s="0" t="s">
        <v>147</v>
      </c>
      <c r="Q2236" s="0" t="s">
        <v>148</v>
      </c>
      <c r="R2236" s="0" t="n">
        <v>44483</v>
      </c>
      <c r="AD2236" s="0" t="s">
        <v>149</v>
      </c>
      <c r="AE2236" s="0" t="s">
        <v>150</v>
      </c>
      <c r="AF2236" s="0" t="s">
        <v>151</v>
      </c>
      <c r="AH2236" s="0" t="n">
        <v>14</v>
      </c>
      <c r="AI2236" s="0" t="n">
        <v>11</v>
      </c>
      <c r="AN2236" s="0" t="s">
        <v>147</v>
      </c>
      <c r="AO2236" s="0" t="s">
        <v>152</v>
      </c>
      <c r="AP2236" s="0" t="s">
        <v>153</v>
      </c>
      <c r="AQ2236" s="0" t="n">
        <v>9</v>
      </c>
      <c r="AR2236" s="0" t="n">
        <v>64</v>
      </c>
      <c r="AS2236" s="0" t="n">
        <v>32</v>
      </c>
      <c r="AV2236" s="0" t="s">
        <v>154</v>
      </c>
      <c r="AW2236" s="0" t="n">
        <f aca="false">COUNTA($BC2236:$EG2236)</f>
        <v>0</v>
      </c>
      <c r="AX2236" s="0" t="n">
        <f aca="false">COUNTIF($BC2236:$EG2236,"D")</f>
        <v>0</v>
      </c>
      <c r="AY2236" s="0" t="n">
        <f aca="false">COUNTIF($BC2236:$EG2236,"R")</f>
        <v>0</v>
      </c>
      <c r="AZ2236" s="0" t="n">
        <f aca="false">IF(CC2236="D",1,0)+IF(CL2236="D",1,0)+IF(CW2236="D",1,0)+IF(DD2236="D",1,0)+IF(DJ2236="D",1,0)+IF(DO2236="D",1,0)+IF(DW2236="D",1,0)</f>
        <v>0</v>
      </c>
      <c r="BA2236" s="0" t="n">
        <f aca="false">IF(DH2236&lt;&gt;"",1,0)+IF(DI2236&lt;&gt;"",1,0)+IF(DK2236&lt;&gt;"",1,0)+IF(DM2236&lt;&gt;"",1,0)+IF(DN2236&lt;&gt;"",1,0)+IF(DO2236&lt;&gt;"",1,0)+IF(DQ2236&lt;&gt;"",1,0)+IF(DR2236&lt;&gt;"",1,0)+IF(DT2236&lt;&gt;"",1,0)+IF(DU2236&lt;&gt;"",1,0)+IF(DV2236&lt;&gt;"",1,0)+IF(DW2236&lt;&gt;"",1,0)+IF(DX2236&lt;&gt;"",1,0)+IF(DZ2236&lt;&gt;"",1,0)+IF(EA2236&lt;&gt;"",1,0)+IF(EB2236&lt;&gt;"",1,0)+IF(EE2236&lt;&gt;"",1,0)</f>
        <v>0</v>
      </c>
      <c r="BB2236" s="0" t="n">
        <f aca="false">AY2236*AX2236</f>
        <v>0</v>
      </c>
    </row>
    <row r="2237" customFormat="false" ht="13.8" hidden="false" customHeight="false" outlineLevel="0" collapsed="false">
      <c r="A2237" s="0" t="s">
        <v>9616</v>
      </c>
      <c r="B2237" s="0" t="n">
        <v>78</v>
      </c>
      <c r="C2237" s="0" t="n">
        <v>408732</v>
      </c>
      <c r="D2237" s="0" t="s">
        <v>962</v>
      </c>
      <c r="E2237" s="0" t="s">
        <v>8961</v>
      </c>
      <c r="F2237" s="0" t="str">
        <f aca="false">CONCATENATE(D2238," ",LEFT(I2238,4),"T=",AW2238,"D=",AX2238,"R=",AY2238,"M=",AZ2238,"L=",BA2238,"B=",BB2238)</f>
        <v>KEFALAS 1971T=7D=0R=0M=0L=3B=0</v>
      </c>
      <c r="G2237" s="0" t="s">
        <v>257</v>
      </c>
      <c r="I2237" s="0" t="s">
        <v>9617</v>
      </c>
      <c r="J2237" s="0" t="s">
        <v>9614</v>
      </c>
      <c r="K2237" s="0" t="s">
        <v>239</v>
      </c>
      <c r="M2237" s="0" t="str">
        <f aca="false">RIGHT(N2237,LEN(N2237)-FIND(" ",N2237))</f>
        <v>EDGEWOOD ST NE</v>
      </c>
      <c r="N2237" s="0" t="s">
        <v>9618</v>
      </c>
      <c r="P2237" s="0" t="s">
        <v>147</v>
      </c>
      <c r="Q2237" s="0" t="s">
        <v>148</v>
      </c>
      <c r="R2237" s="0" t="n">
        <v>44483</v>
      </c>
      <c r="AD2237" s="0" t="s">
        <v>149</v>
      </c>
      <c r="AE2237" s="0" t="s">
        <v>150</v>
      </c>
      <c r="AF2237" s="0" t="s">
        <v>151</v>
      </c>
      <c r="AH2237" s="0" t="n">
        <v>14</v>
      </c>
      <c r="AI2237" s="0" t="n">
        <v>11</v>
      </c>
      <c r="AN2237" s="0" t="s">
        <v>147</v>
      </c>
      <c r="AO2237" s="0" t="s">
        <v>261</v>
      </c>
      <c r="AP2237" s="0" t="s">
        <v>262</v>
      </c>
      <c r="AQ2237" s="0" t="n">
        <v>9</v>
      </c>
      <c r="AR2237" s="0" t="n">
        <v>64</v>
      </c>
      <c r="AS2237" s="0" t="n">
        <v>32</v>
      </c>
      <c r="AV2237" s="0" t="s">
        <v>154</v>
      </c>
      <c r="AW2237" s="0" t="n">
        <f aca="false">COUNTA($BC2237:$EG2237)</f>
        <v>1</v>
      </c>
      <c r="AX2237" s="0" t="n">
        <f aca="false">COUNTIF($BC2237:$EG2237,"D")</f>
        <v>0</v>
      </c>
      <c r="AY2237" s="0" t="n">
        <f aca="false">COUNTIF($BC2237:$EG2237,"R")</f>
        <v>0</v>
      </c>
      <c r="AZ2237" s="0" t="n">
        <f aca="false">IF(CC2237="D",1,0)+IF(CL2237="D",1,0)+IF(CW2237="D",1,0)+IF(DD2237="D",1,0)+IF(DJ2237="D",1,0)+IF(DO2237="D",1,0)+IF(DW2237="D",1,0)</f>
        <v>0</v>
      </c>
      <c r="BA2237" s="0" t="n">
        <f aca="false">IF(DH2237&lt;&gt;"",1,0)+IF(DI2237&lt;&gt;"",1,0)+IF(DK2237&lt;&gt;"",1,0)+IF(DM2237&lt;&gt;"",1,0)+IF(DN2237&lt;&gt;"",1,0)+IF(DO2237&lt;&gt;"",1,0)+IF(DQ2237&lt;&gt;"",1,0)+IF(DR2237&lt;&gt;"",1,0)+IF(DT2237&lt;&gt;"",1,0)+IF(DU2237&lt;&gt;"",1,0)+IF(DV2237&lt;&gt;"",1,0)+IF(DW2237&lt;&gt;"",1,0)+IF(DX2237&lt;&gt;"",1,0)+IF(DZ2237&lt;&gt;"",1,0)+IF(EA2237&lt;&gt;"",1,0)+IF(EB2237&lt;&gt;"",1,0)+IF(EE2237&lt;&gt;"",1,0)</f>
        <v>0</v>
      </c>
      <c r="BB2237" s="0" t="n">
        <f aca="false">AY2237*AX2237</f>
        <v>0</v>
      </c>
      <c r="BL2237" s="0" t="s">
        <v>155</v>
      </c>
    </row>
    <row r="2238" customFormat="false" ht="13.8" hidden="false" customHeight="false" outlineLevel="0" collapsed="false">
      <c r="A2238" s="0" t="s">
        <v>9619</v>
      </c>
      <c r="B2238" s="0" t="n">
        <v>78</v>
      </c>
      <c r="C2238" s="0" t="n">
        <v>243886</v>
      </c>
      <c r="D2238" s="0" t="s">
        <v>5068</v>
      </c>
      <c r="E2238" s="0" t="s">
        <v>8122</v>
      </c>
      <c r="F2238" s="0" t="str">
        <f aca="false">CONCATENATE(D2239," ",LEFT(I2239,4),"T=",AW2239,"D=",AX2239,"R=",AY2239,"M=",AZ2239,"L=",BA2239,"B=",BB2239)</f>
        <v>KELLER 1984T=11D=1R=1M=1L=5B=1</v>
      </c>
      <c r="I2238" s="0" t="s">
        <v>4250</v>
      </c>
      <c r="J2238" s="0" t="s">
        <v>9614</v>
      </c>
      <c r="K2238" s="0" t="s">
        <v>143</v>
      </c>
      <c r="M2238" s="0" t="str">
        <f aca="false">RIGHT(N2238,LEN(N2238)-FIND(" ",N2238))</f>
        <v>FAIRWAY DR NE</v>
      </c>
      <c r="N2238" s="0" t="s">
        <v>9620</v>
      </c>
      <c r="P2238" s="0" t="s">
        <v>147</v>
      </c>
      <c r="Q2238" s="0" t="s">
        <v>148</v>
      </c>
      <c r="R2238" s="0" t="n">
        <v>44483</v>
      </c>
      <c r="AD2238" s="0" t="s">
        <v>149</v>
      </c>
      <c r="AE2238" s="0" t="s">
        <v>150</v>
      </c>
      <c r="AF2238" s="0" t="s">
        <v>151</v>
      </c>
      <c r="AH2238" s="0" t="n">
        <v>14</v>
      </c>
      <c r="AI2238" s="0" t="n">
        <v>11</v>
      </c>
      <c r="AN2238" s="0" t="s">
        <v>147</v>
      </c>
      <c r="AO2238" s="0" t="s">
        <v>176</v>
      </c>
      <c r="AP2238" s="0" t="s">
        <v>177</v>
      </c>
      <c r="AQ2238" s="0" t="n">
        <v>9</v>
      </c>
      <c r="AR2238" s="0" t="n">
        <v>64</v>
      </c>
      <c r="AS2238" s="0" t="n">
        <v>32</v>
      </c>
      <c r="AV2238" s="0" t="s">
        <v>154</v>
      </c>
      <c r="AW2238" s="0" t="n">
        <f aca="false">COUNTA($BC2238:$EG2238)</f>
        <v>7</v>
      </c>
      <c r="AX2238" s="0" t="n">
        <f aca="false">COUNTIF($BC2238:$EG2238,"D")</f>
        <v>0</v>
      </c>
      <c r="AY2238" s="0" t="n">
        <f aca="false">COUNTIF($BC2238:$EG2238,"R")</f>
        <v>0</v>
      </c>
      <c r="AZ2238" s="0" t="n">
        <f aca="false">IF(CC2238="D",1,0)+IF(CL2238="D",1,0)+IF(CW2238="D",1,0)+IF(DD2238="D",1,0)+IF(DJ2238="D",1,0)+IF(DO2238="D",1,0)+IF(DW2238="D",1,0)</f>
        <v>0</v>
      </c>
      <c r="BA2238" s="0" t="n">
        <f aca="false">IF(DH2238&lt;&gt;"",1,0)+IF(DI2238&lt;&gt;"",1,0)+IF(DK2238&lt;&gt;"",1,0)+IF(DM2238&lt;&gt;"",1,0)+IF(DN2238&lt;&gt;"",1,0)+IF(DO2238&lt;&gt;"",1,0)+IF(DQ2238&lt;&gt;"",1,0)+IF(DR2238&lt;&gt;"",1,0)+IF(DT2238&lt;&gt;"",1,0)+IF(DU2238&lt;&gt;"",1,0)+IF(DV2238&lt;&gt;"",1,0)+IF(DW2238&lt;&gt;"",1,0)+IF(DX2238&lt;&gt;"",1,0)+IF(DZ2238&lt;&gt;"",1,0)+IF(EA2238&lt;&gt;"",1,0)+IF(EB2238&lt;&gt;"",1,0)+IF(EE2238&lt;&gt;"",1,0)</f>
        <v>3</v>
      </c>
      <c r="BB2238" s="0" t="n">
        <f aca="false">AY2238*AX2238</f>
        <v>0</v>
      </c>
      <c r="BD2238" s="0" t="s">
        <v>155</v>
      </c>
      <c r="CP2238" s="0" t="s">
        <v>155</v>
      </c>
      <c r="DC2238" s="0" t="s">
        <v>155</v>
      </c>
      <c r="DI2238" s="0" t="s">
        <v>155</v>
      </c>
      <c r="DN2238" s="0" t="s">
        <v>155</v>
      </c>
      <c r="DU2238" s="0" t="s">
        <v>155</v>
      </c>
      <c r="EF2238" s="0" t="s">
        <v>155</v>
      </c>
    </row>
    <row r="2239" customFormat="false" ht="13.8" hidden="false" customHeight="false" outlineLevel="0" collapsed="false">
      <c r="A2239" s="0" t="s">
        <v>9621</v>
      </c>
      <c r="B2239" s="0" t="n">
        <v>78</v>
      </c>
      <c r="C2239" s="0" t="n">
        <v>307358</v>
      </c>
      <c r="D2239" s="0" t="s">
        <v>7569</v>
      </c>
      <c r="E2239" s="0" t="s">
        <v>9622</v>
      </c>
      <c r="F2239" s="0" t="str">
        <f aca="false">CONCATENATE(D2240," ",LEFT(I2240,4),"T=",AW2240,"D=",AX2240,"R=",AY2240,"M=",AZ2240,"L=",BA2240,"B=",BB2240)</f>
        <v>VOORHIES 1982T=3D=0R=0M=0L=1B=0</v>
      </c>
      <c r="G2239" s="0" t="s">
        <v>1516</v>
      </c>
      <c r="I2239" s="0" t="s">
        <v>9623</v>
      </c>
      <c r="J2239" s="0" t="s">
        <v>9624</v>
      </c>
      <c r="K2239" s="0" t="s">
        <v>143</v>
      </c>
      <c r="L2239" s="0" t="s">
        <v>144</v>
      </c>
      <c r="M2239" s="0" t="str">
        <f aca="false">RIGHT(N2239,LEN(N2239)-FIND(" ",N2239))</f>
        <v>EDGEWOOD ST NE</v>
      </c>
      <c r="N2239" s="0" t="s">
        <v>9625</v>
      </c>
      <c r="P2239" s="0" t="s">
        <v>147</v>
      </c>
      <c r="Q2239" s="0" t="s">
        <v>148</v>
      </c>
      <c r="R2239" s="0" t="n">
        <v>44483</v>
      </c>
      <c r="AD2239" s="0" t="s">
        <v>149</v>
      </c>
      <c r="AE2239" s="0" t="s">
        <v>150</v>
      </c>
      <c r="AF2239" s="0" t="s">
        <v>151</v>
      </c>
      <c r="AH2239" s="0" t="n">
        <v>14</v>
      </c>
      <c r="AI2239" s="0" t="n">
        <v>11</v>
      </c>
      <c r="AN2239" s="0" t="s">
        <v>147</v>
      </c>
      <c r="AO2239" s="0" t="s">
        <v>261</v>
      </c>
      <c r="AP2239" s="0" t="s">
        <v>262</v>
      </c>
      <c r="AQ2239" s="0" t="n">
        <v>9</v>
      </c>
      <c r="AR2239" s="0" t="n">
        <v>64</v>
      </c>
      <c r="AS2239" s="0" t="n">
        <v>32</v>
      </c>
      <c r="AV2239" s="0" t="s">
        <v>154</v>
      </c>
      <c r="AW2239" s="0" t="n">
        <f aca="false">COUNTA($BC2239:$EG2239)</f>
        <v>11</v>
      </c>
      <c r="AX2239" s="0" t="n">
        <f aca="false">COUNTIF($BC2239:$EG2239,"D")</f>
        <v>1</v>
      </c>
      <c r="AY2239" s="0" t="n">
        <f aca="false">COUNTIF($BC2239:$EG2239,"R")</f>
        <v>1</v>
      </c>
      <c r="AZ2239" s="0" t="n">
        <f aca="false">IF(CC2239="D",1,0)+IF(CL2239="D",1,0)+IF(CW2239="D",1,0)+IF(DD2239="D",1,0)+IF(DJ2239="D",1,0)+IF(DO2239="D",1,0)+IF(DW2239="D",1,0)</f>
        <v>1</v>
      </c>
      <c r="BA2239" s="0" t="n">
        <f aca="false">IF(DH2239&lt;&gt;"",1,0)+IF(DI2239&lt;&gt;"",1,0)+IF(DK2239&lt;&gt;"",1,0)+IF(DM2239&lt;&gt;"",1,0)+IF(DN2239&lt;&gt;"",1,0)+IF(DO2239&lt;&gt;"",1,0)+IF(DQ2239&lt;&gt;"",1,0)+IF(DR2239&lt;&gt;"",1,0)+IF(DT2239&lt;&gt;"",1,0)+IF(DU2239&lt;&gt;"",1,0)+IF(DV2239&lt;&gt;"",1,0)+IF(DW2239&lt;&gt;"",1,0)+IF(DX2239&lt;&gt;"",1,0)+IF(DZ2239&lt;&gt;"",1,0)+IF(EA2239&lt;&gt;"",1,0)+IF(EB2239&lt;&gt;"",1,0)+IF(EE2239&lt;&gt;"",1,0)</f>
        <v>5</v>
      </c>
      <c r="BB2239" s="0" t="n">
        <f aca="false">AY2239*AX2239</f>
        <v>1</v>
      </c>
      <c r="BL2239" s="0" t="s">
        <v>155</v>
      </c>
      <c r="CP2239" s="0" t="s">
        <v>155</v>
      </c>
      <c r="CZ2239" s="0" t="s">
        <v>174</v>
      </c>
      <c r="DC2239" s="0" t="s">
        <v>155</v>
      </c>
      <c r="DI2239" s="0" t="s">
        <v>155</v>
      </c>
      <c r="DL2239" s="0" t="s">
        <v>155</v>
      </c>
      <c r="DN2239" s="0" t="s">
        <v>155</v>
      </c>
      <c r="DU2239" s="0" t="s">
        <v>155</v>
      </c>
      <c r="DW2239" s="0" t="s">
        <v>144</v>
      </c>
      <c r="DX2239" s="0" t="s">
        <v>155</v>
      </c>
      <c r="EF2239" s="0" t="s">
        <v>155</v>
      </c>
    </row>
    <row r="2240" customFormat="false" ht="13.8" hidden="false" customHeight="false" outlineLevel="0" collapsed="false">
      <c r="A2240" s="0" t="s">
        <v>9626</v>
      </c>
      <c r="B2240" s="0" t="n">
        <v>78</v>
      </c>
      <c r="C2240" s="0" t="n">
        <v>341291</v>
      </c>
      <c r="D2240" s="0" t="s">
        <v>8516</v>
      </c>
      <c r="E2240" s="0" t="s">
        <v>4063</v>
      </c>
      <c r="F2240" s="0" t="str">
        <f aca="false">CONCATENATE(D2241," ",LEFT(I2241,4),"T=",AW2241,"D=",AX2241,"R=",AY2241,"M=",AZ2241,"L=",BA2241,"B=",BB2241)</f>
        <v>BLODGETT 1979T=6D=0R=0M=0L=2B=0</v>
      </c>
      <c r="G2240" s="0" t="s">
        <v>200</v>
      </c>
      <c r="I2240" s="0" t="s">
        <v>9627</v>
      </c>
      <c r="J2240" s="0" t="s">
        <v>9628</v>
      </c>
      <c r="K2240" s="0" t="s">
        <v>239</v>
      </c>
      <c r="M2240" s="0" t="str">
        <f aca="false">RIGHT(N2240,LEN(N2240)-FIND(" ",N2240))</f>
        <v>NORTH RD NE</v>
      </c>
      <c r="N2240" s="0" t="s">
        <v>8518</v>
      </c>
      <c r="P2240" s="0" t="s">
        <v>147</v>
      </c>
      <c r="Q2240" s="0" t="s">
        <v>148</v>
      </c>
      <c r="R2240" s="0" t="n">
        <v>44483</v>
      </c>
      <c r="AD2240" s="0" t="s">
        <v>149</v>
      </c>
      <c r="AE2240" s="0" t="s">
        <v>150</v>
      </c>
      <c r="AH2240" s="0" t="n">
        <v>14</v>
      </c>
      <c r="AI2240" s="0" t="n">
        <v>11</v>
      </c>
      <c r="AJ2240" s="0" t="s">
        <v>164</v>
      </c>
      <c r="AM2240" s="0" t="s">
        <v>165</v>
      </c>
      <c r="AN2240" s="0" t="s">
        <v>147</v>
      </c>
      <c r="AO2240" s="0" t="s">
        <v>176</v>
      </c>
      <c r="AP2240" s="0" t="s">
        <v>177</v>
      </c>
      <c r="AQ2240" s="0" t="n">
        <v>9</v>
      </c>
      <c r="AR2240" s="0" t="n">
        <v>64</v>
      </c>
      <c r="AS2240" s="0" t="n">
        <v>32</v>
      </c>
      <c r="AV2240" s="0" t="s">
        <v>154</v>
      </c>
      <c r="AW2240" s="0" t="n">
        <f aca="false">COUNTA($BC2240:$EG2240)</f>
        <v>3</v>
      </c>
      <c r="AX2240" s="0" t="n">
        <f aca="false">COUNTIF($BC2240:$EG2240,"D")</f>
        <v>0</v>
      </c>
      <c r="AY2240" s="0" t="n">
        <f aca="false">COUNTIF($BC2240:$EG2240,"R")</f>
        <v>0</v>
      </c>
      <c r="AZ2240" s="0" t="n">
        <f aca="false">IF(CC2240="D",1,0)+IF(CL2240="D",1,0)+IF(CW2240="D",1,0)+IF(DD2240="D",1,0)+IF(DJ2240="D",1,0)+IF(DO2240="D",1,0)+IF(DW2240="D",1,0)</f>
        <v>0</v>
      </c>
      <c r="BA2240" s="0" t="n">
        <f aca="false">IF(DH2240&lt;&gt;"",1,0)+IF(DI2240&lt;&gt;"",1,0)+IF(DK2240&lt;&gt;"",1,0)+IF(DM2240&lt;&gt;"",1,0)+IF(DN2240&lt;&gt;"",1,0)+IF(DO2240&lt;&gt;"",1,0)+IF(DQ2240&lt;&gt;"",1,0)+IF(DR2240&lt;&gt;"",1,0)+IF(DT2240&lt;&gt;"",1,0)+IF(DU2240&lt;&gt;"",1,0)+IF(DV2240&lt;&gt;"",1,0)+IF(DW2240&lt;&gt;"",1,0)+IF(DX2240&lt;&gt;"",1,0)+IF(DZ2240&lt;&gt;"",1,0)+IF(EA2240&lt;&gt;"",1,0)+IF(EB2240&lt;&gt;"",1,0)+IF(EE2240&lt;&gt;"",1,0)</f>
        <v>1</v>
      </c>
      <c r="BB2240" s="0" t="n">
        <f aca="false">AY2240*AX2240</f>
        <v>0</v>
      </c>
      <c r="CP2240" s="0" t="s">
        <v>155</v>
      </c>
      <c r="DC2240" s="0" t="s">
        <v>155</v>
      </c>
      <c r="DN2240" s="0" t="s">
        <v>155</v>
      </c>
    </row>
    <row r="2241" customFormat="false" ht="13.8" hidden="false" customHeight="false" outlineLevel="0" collapsed="false">
      <c r="A2241" s="0" t="s">
        <v>9629</v>
      </c>
      <c r="B2241" s="0" t="n">
        <v>78</v>
      </c>
      <c r="C2241" s="0" t="n">
        <v>390480</v>
      </c>
      <c r="D2241" s="0" t="s">
        <v>9630</v>
      </c>
      <c r="E2241" s="0" t="s">
        <v>220</v>
      </c>
      <c r="F2241" s="0" t="str">
        <f aca="false">CONCATENATE(D2242," ",LEFT(I2242,4),"T=",AW2242,"D=",AX2242,"R=",AY2242,"M=",AZ2242,"L=",BA2242,"B=",BB2242)</f>
        <v>CHANDLER 1941T=26D=2R=7M=1L=5B=14</v>
      </c>
      <c r="G2241" s="0" t="s">
        <v>553</v>
      </c>
      <c r="I2241" s="0" t="s">
        <v>9631</v>
      </c>
      <c r="J2241" s="0" t="s">
        <v>9632</v>
      </c>
      <c r="K2241" s="0" t="s">
        <v>239</v>
      </c>
      <c r="M2241" s="0" t="str">
        <f aca="false">RIGHT(N2241,LEN(N2241)-FIND(" ",N2241))</f>
        <v>HOLLYWOOD ST NE</v>
      </c>
      <c r="N2241" s="0" t="s">
        <v>5396</v>
      </c>
      <c r="P2241" s="0" t="s">
        <v>147</v>
      </c>
      <c r="Q2241" s="0" t="s">
        <v>148</v>
      </c>
      <c r="R2241" s="0" t="n">
        <v>44483</v>
      </c>
      <c r="AD2241" s="0" t="s">
        <v>149</v>
      </c>
      <c r="AE2241" s="0" t="s">
        <v>150</v>
      </c>
      <c r="AF2241" s="0" t="s">
        <v>151</v>
      </c>
      <c r="AH2241" s="0" t="n">
        <v>14</v>
      </c>
      <c r="AI2241" s="0" t="n">
        <v>11</v>
      </c>
      <c r="AN2241" s="0" t="s">
        <v>147</v>
      </c>
      <c r="AO2241" s="0" t="s">
        <v>261</v>
      </c>
      <c r="AP2241" s="0" t="s">
        <v>262</v>
      </c>
      <c r="AQ2241" s="0" t="n">
        <v>9</v>
      </c>
      <c r="AR2241" s="0" t="n">
        <v>64</v>
      </c>
      <c r="AS2241" s="0" t="n">
        <v>32</v>
      </c>
      <c r="AV2241" s="0" t="s">
        <v>154</v>
      </c>
      <c r="AW2241" s="0" t="n">
        <f aca="false">COUNTA($BC2241:$EG2241)</f>
        <v>6</v>
      </c>
      <c r="AX2241" s="0" t="n">
        <f aca="false">COUNTIF($BC2241:$EG2241,"D")</f>
        <v>0</v>
      </c>
      <c r="AY2241" s="0" t="n">
        <f aca="false">COUNTIF($BC2241:$EG2241,"R")</f>
        <v>0</v>
      </c>
      <c r="AZ2241" s="0" t="n">
        <f aca="false">IF(CC2241="D",1,0)+IF(CL2241="D",1,0)+IF(CW2241="D",1,0)+IF(DD2241="D",1,0)+IF(DJ2241="D",1,0)+IF(DO2241="D",1,0)+IF(DW2241="D",1,0)</f>
        <v>0</v>
      </c>
      <c r="BA2241" s="0" t="n">
        <f aca="false">IF(DH2241&lt;&gt;"",1,0)+IF(DI2241&lt;&gt;"",1,0)+IF(DK2241&lt;&gt;"",1,0)+IF(DM2241&lt;&gt;"",1,0)+IF(DN2241&lt;&gt;"",1,0)+IF(DO2241&lt;&gt;"",1,0)+IF(DQ2241&lt;&gt;"",1,0)+IF(DR2241&lt;&gt;"",1,0)+IF(DT2241&lt;&gt;"",1,0)+IF(DU2241&lt;&gt;"",1,0)+IF(DV2241&lt;&gt;"",1,0)+IF(DW2241&lt;&gt;"",1,0)+IF(DX2241&lt;&gt;"",1,0)+IF(DZ2241&lt;&gt;"",1,0)+IF(EA2241&lt;&gt;"",1,0)+IF(EB2241&lt;&gt;"",1,0)+IF(EE2241&lt;&gt;"",1,0)</f>
        <v>2</v>
      </c>
      <c r="BB2241" s="0" t="n">
        <f aca="false">AY2241*AX2241</f>
        <v>0</v>
      </c>
      <c r="CP2241" s="0" t="s">
        <v>155</v>
      </c>
      <c r="CY2241" s="0" t="s">
        <v>155</v>
      </c>
      <c r="DC2241" s="0" t="s">
        <v>155</v>
      </c>
      <c r="DF2241" s="0" t="s">
        <v>155</v>
      </c>
      <c r="DI2241" s="0" t="s">
        <v>155</v>
      </c>
      <c r="DN2241" s="0" t="s">
        <v>155</v>
      </c>
    </row>
    <row r="2242" customFormat="false" ht="13.8" hidden="false" customHeight="false" outlineLevel="0" collapsed="false">
      <c r="A2242" s="0" t="s">
        <v>9633</v>
      </c>
      <c r="B2242" s="0" t="n">
        <v>78</v>
      </c>
      <c r="C2242" s="0" t="n">
        <v>408972</v>
      </c>
      <c r="D2242" s="0" t="s">
        <v>7205</v>
      </c>
      <c r="E2242" s="0" t="s">
        <v>5940</v>
      </c>
      <c r="F2242" s="0" t="str">
        <f aca="false">CONCATENATE(D2243," ",LEFT(I2243,4),"T=",AW2243,"D=",AX2243,"R=",AY2243,"M=",AZ2243,"L=",BA2243,"B=",BB2243)</f>
        <v>REZABEK 1982T=7D=0R=0M=0L=3B=0</v>
      </c>
      <c r="G2242" s="0" t="s">
        <v>185</v>
      </c>
      <c r="I2242" s="0" t="s">
        <v>9634</v>
      </c>
      <c r="J2242" s="0" t="s">
        <v>9635</v>
      </c>
      <c r="K2242" s="0" t="s">
        <v>143</v>
      </c>
      <c r="L2242" s="0" t="s">
        <v>174</v>
      </c>
      <c r="M2242" s="0" t="str">
        <f aca="false">RIGHT(N2242,LEN(N2242)-FIND(" ",N2242))</f>
        <v>KENMORE AVE NE</v>
      </c>
      <c r="N2242" s="0" t="s">
        <v>145</v>
      </c>
      <c r="P2242" s="0" t="s">
        <v>147</v>
      </c>
      <c r="Q2242" s="0" t="s">
        <v>148</v>
      </c>
      <c r="R2242" s="0" t="n">
        <v>44483</v>
      </c>
      <c r="AD2242" s="0" t="s">
        <v>149</v>
      </c>
      <c r="AE2242" s="0" t="s">
        <v>150</v>
      </c>
      <c r="AF2242" s="0" t="s">
        <v>151</v>
      </c>
      <c r="AH2242" s="0" t="n">
        <v>14</v>
      </c>
      <c r="AI2242" s="0" t="n">
        <v>11</v>
      </c>
      <c r="AN2242" s="0" t="s">
        <v>147</v>
      </c>
      <c r="AO2242" s="0" t="s">
        <v>152</v>
      </c>
      <c r="AP2242" s="0" t="s">
        <v>153</v>
      </c>
      <c r="AQ2242" s="0" t="n">
        <v>9</v>
      </c>
      <c r="AR2242" s="0" t="n">
        <v>64</v>
      </c>
      <c r="AS2242" s="0" t="n">
        <v>32</v>
      </c>
      <c r="AV2242" s="0" t="s">
        <v>154</v>
      </c>
      <c r="AW2242" s="0" t="n">
        <f aca="false">COUNTA($BC2242:$EG2242)</f>
        <v>26</v>
      </c>
      <c r="AX2242" s="0" t="n">
        <f aca="false">COUNTIF($BC2242:$EG2242,"D")</f>
        <v>2</v>
      </c>
      <c r="AY2242" s="0" t="n">
        <f aca="false">COUNTIF($BC2242:$EG2242,"R")</f>
        <v>7</v>
      </c>
      <c r="AZ2242" s="0" t="n">
        <f aca="false">IF(CC2242="D",1,0)+IF(CL2242="D",1,0)+IF(CW2242="D",1,0)+IF(DD2242="D",1,0)+IF(DJ2242="D",1,0)+IF(DO2242="D",1,0)+IF(DW2242="D",1,0)</f>
        <v>1</v>
      </c>
      <c r="BA2242" s="0" t="n">
        <f aca="false">IF(DH2242&lt;&gt;"",1,0)+IF(DI2242&lt;&gt;"",1,0)+IF(DK2242&lt;&gt;"",1,0)+IF(DM2242&lt;&gt;"",1,0)+IF(DN2242&lt;&gt;"",1,0)+IF(DO2242&lt;&gt;"",1,0)+IF(DQ2242&lt;&gt;"",1,0)+IF(DR2242&lt;&gt;"",1,0)+IF(DT2242&lt;&gt;"",1,0)+IF(DU2242&lt;&gt;"",1,0)+IF(DV2242&lt;&gt;"",1,0)+IF(DW2242&lt;&gt;"",1,0)+IF(DX2242&lt;&gt;"",1,0)+IF(DZ2242&lt;&gt;"",1,0)+IF(EA2242&lt;&gt;"",1,0)+IF(EB2242&lt;&gt;"",1,0)+IF(EE2242&lt;&gt;"",1,0)</f>
        <v>5</v>
      </c>
      <c r="BB2242" s="0" t="n">
        <f aca="false">AY2242*AX2242</f>
        <v>14</v>
      </c>
      <c r="BV2242" s="0" t="s">
        <v>155</v>
      </c>
      <c r="BY2242" s="0" t="s">
        <v>144</v>
      </c>
      <c r="CA2242" s="0" t="s">
        <v>155</v>
      </c>
      <c r="CC2242" s="0" t="s">
        <v>155</v>
      </c>
      <c r="CG2242" s="0" t="s">
        <v>155</v>
      </c>
      <c r="CH2242" s="0" t="s">
        <v>174</v>
      </c>
      <c r="CK2242" s="0" t="s">
        <v>155</v>
      </c>
      <c r="CN2242" s="0" t="s">
        <v>155</v>
      </c>
      <c r="CO2242" s="0" t="s">
        <v>174</v>
      </c>
      <c r="CP2242" s="0" t="s">
        <v>155</v>
      </c>
      <c r="CT2242" s="0" t="s">
        <v>155</v>
      </c>
      <c r="CU2242" s="0" t="s">
        <v>174</v>
      </c>
      <c r="CV2242" s="0" t="s">
        <v>155</v>
      </c>
      <c r="CY2242" s="0" t="s">
        <v>155</v>
      </c>
      <c r="CZ2242" s="0" t="s">
        <v>174</v>
      </c>
      <c r="DC2242" s="0" t="s">
        <v>155</v>
      </c>
      <c r="DF2242" s="0" t="s">
        <v>155</v>
      </c>
      <c r="DG2242" s="0" t="s">
        <v>174</v>
      </c>
      <c r="DI2242" s="0" t="s">
        <v>155</v>
      </c>
      <c r="DJ2242" s="0" t="s">
        <v>144</v>
      </c>
      <c r="DL2242" s="0" t="s">
        <v>155</v>
      </c>
      <c r="DN2242" s="0" t="s">
        <v>155</v>
      </c>
      <c r="DR2242" s="0" t="s">
        <v>155</v>
      </c>
      <c r="DS2242" s="0" t="s">
        <v>174</v>
      </c>
      <c r="DT2242" s="0" t="s">
        <v>174</v>
      </c>
      <c r="DU2242" s="0" t="s">
        <v>155</v>
      </c>
    </row>
    <row r="2243" customFormat="false" ht="13.8" hidden="false" customHeight="false" outlineLevel="0" collapsed="false">
      <c r="A2243" s="0" t="s">
        <v>9636</v>
      </c>
      <c r="B2243" s="0" t="n">
        <v>78</v>
      </c>
      <c r="C2243" s="0" t="n">
        <v>381386</v>
      </c>
      <c r="D2243" s="0" t="s">
        <v>5456</v>
      </c>
      <c r="E2243" s="0" t="s">
        <v>5007</v>
      </c>
      <c r="F2243" s="0" t="str">
        <f aca="false">CONCATENATE(D2244," ",LEFT(I2244,4),"T=",AW2244,"D=",AX2244,"R=",AY2244,"M=",AZ2244,"L=",BA2244,"B=",BB2244)</f>
        <v>LOWERY 1997T=0D=0R=0M=0L=0B=0</v>
      </c>
      <c r="G2243" s="0" t="s">
        <v>257</v>
      </c>
      <c r="I2243" s="0" t="s">
        <v>9637</v>
      </c>
      <c r="J2243" s="0" t="s">
        <v>9635</v>
      </c>
      <c r="K2243" s="0" t="s">
        <v>143</v>
      </c>
      <c r="M2243" s="0" t="str">
        <f aca="false">RIGHT(N2243,LEN(N2243)-FIND(" ",N2243))</f>
        <v>CRESCENT DR NE</v>
      </c>
      <c r="N2243" s="0" t="s">
        <v>5459</v>
      </c>
      <c r="P2243" s="0" t="s">
        <v>147</v>
      </c>
      <c r="Q2243" s="0" t="s">
        <v>148</v>
      </c>
      <c r="R2243" s="0" t="n">
        <v>44483</v>
      </c>
      <c r="AD2243" s="0" t="s">
        <v>149</v>
      </c>
      <c r="AE2243" s="0" t="s">
        <v>150</v>
      </c>
      <c r="AF2243" s="0" t="s">
        <v>151</v>
      </c>
      <c r="AH2243" s="0" t="n">
        <v>14</v>
      </c>
      <c r="AI2243" s="0" t="n">
        <v>11</v>
      </c>
      <c r="AN2243" s="0" t="s">
        <v>147</v>
      </c>
      <c r="AO2243" s="0" t="s">
        <v>176</v>
      </c>
      <c r="AP2243" s="0" t="s">
        <v>177</v>
      </c>
      <c r="AQ2243" s="0" t="n">
        <v>9</v>
      </c>
      <c r="AR2243" s="0" t="n">
        <v>64</v>
      </c>
      <c r="AS2243" s="0" t="n">
        <v>32</v>
      </c>
      <c r="AV2243" s="0" t="s">
        <v>154</v>
      </c>
      <c r="AW2243" s="0" t="n">
        <f aca="false">COUNTA($BC2243:$EG2243)</f>
        <v>7</v>
      </c>
      <c r="AX2243" s="0" t="n">
        <f aca="false">COUNTIF($BC2243:$EG2243,"D")</f>
        <v>0</v>
      </c>
      <c r="AY2243" s="0" t="n">
        <f aca="false">COUNTIF($BC2243:$EG2243,"R")</f>
        <v>0</v>
      </c>
      <c r="AZ2243" s="0" t="n">
        <f aca="false">IF(CC2243="D",1,0)+IF(CL2243="D",1,0)+IF(CW2243="D",1,0)+IF(DD2243="D",1,0)+IF(DJ2243="D",1,0)+IF(DO2243="D",1,0)+IF(DW2243="D",1,0)</f>
        <v>0</v>
      </c>
      <c r="BA2243" s="0" t="n">
        <f aca="false">IF(DH2243&lt;&gt;"",1,0)+IF(DI2243&lt;&gt;"",1,0)+IF(DK2243&lt;&gt;"",1,0)+IF(DM2243&lt;&gt;"",1,0)+IF(DN2243&lt;&gt;"",1,0)+IF(DO2243&lt;&gt;"",1,0)+IF(DQ2243&lt;&gt;"",1,0)+IF(DR2243&lt;&gt;"",1,0)+IF(DT2243&lt;&gt;"",1,0)+IF(DU2243&lt;&gt;"",1,0)+IF(DV2243&lt;&gt;"",1,0)+IF(DW2243&lt;&gt;"",1,0)+IF(DX2243&lt;&gt;"",1,0)+IF(DZ2243&lt;&gt;"",1,0)+IF(EA2243&lt;&gt;"",1,0)+IF(EB2243&lt;&gt;"",1,0)+IF(EE2243&lt;&gt;"",1,0)</f>
        <v>3</v>
      </c>
      <c r="BB2243" s="0" t="n">
        <f aca="false">AY2243*AX2243</f>
        <v>0</v>
      </c>
      <c r="BL2243" s="0" t="s">
        <v>155</v>
      </c>
      <c r="CP2243" s="0" t="s">
        <v>155</v>
      </c>
      <c r="DC2243" s="0" t="s">
        <v>155</v>
      </c>
      <c r="DI2243" s="0" t="s">
        <v>155</v>
      </c>
      <c r="DN2243" s="0" t="s">
        <v>155</v>
      </c>
      <c r="DU2243" s="0" t="s">
        <v>155</v>
      </c>
      <c r="EF2243" s="0" t="s">
        <v>155</v>
      </c>
    </row>
    <row r="2244" customFormat="false" ht="13.8" hidden="false" customHeight="false" outlineLevel="0" collapsed="false">
      <c r="A2244" s="0" t="s">
        <v>9638</v>
      </c>
      <c r="B2244" s="0" t="n">
        <v>78</v>
      </c>
      <c r="C2244" s="0" t="n">
        <v>409146</v>
      </c>
      <c r="D2244" s="0" t="s">
        <v>9485</v>
      </c>
      <c r="E2244" s="0" t="s">
        <v>9639</v>
      </c>
      <c r="F2244" s="0" t="str">
        <f aca="false">CONCATENATE(D2245," ",LEFT(I2245,4),"T=",AW2245,"D=",AX2245,"R=",AY2245,"M=",AZ2245,"L=",BA2245,"B=",BB2245)</f>
        <v>ALDERMAN 1978T=19D=4R=0M=3L=5B=0</v>
      </c>
      <c r="G2244" s="0" t="s">
        <v>174</v>
      </c>
      <c r="I2244" s="0" t="s">
        <v>9640</v>
      </c>
      <c r="J2244" s="0" t="s">
        <v>9641</v>
      </c>
      <c r="K2244" s="0" t="s">
        <v>239</v>
      </c>
      <c r="M2244" s="0" t="str">
        <f aca="false">RIGHT(N2244,LEN(N2244)-FIND(" ",N2244))</f>
        <v>WOODLAND AVE NE</v>
      </c>
      <c r="N2244" s="0" t="s">
        <v>9642</v>
      </c>
      <c r="P2244" s="0" t="s">
        <v>147</v>
      </c>
      <c r="Q2244" s="0" t="s">
        <v>148</v>
      </c>
      <c r="R2244" s="0" t="n">
        <v>44483</v>
      </c>
      <c r="AD2244" s="0" t="s">
        <v>149</v>
      </c>
      <c r="AE2244" s="0" t="s">
        <v>150</v>
      </c>
      <c r="AF2244" s="0" t="s">
        <v>151</v>
      </c>
      <c r="AH2244" s="0" t="n">
        <v>14</v>
      </c>
      <c r="AI2244" s="0" t="n">
        <v>11</v>
      </c>
      <c r="AN2244" s="0" t="s">
        <v>147</v>
      </c>
      <c r="AO2244" s="0" t="s">
        <v>261</v>
      </c>
      <c r="AP2244" s="0" t="s">
        <v>262</v>
      </c>
      <c r="AQ2244" s="0" t="n">
        <v>9</v>
      </c>
      <c r="AR2244" s="0" t="n">
        <v>64</v>
      </c>
      <c r="AS2244" s="0" t="n">
        <v>32</v>
      </c>
      <c r="AV2244" s="0" t="s">
        <v>154</v>
      </c>
      <c r="AW2244" s="0" t="n">
        <f aca="false">COUNTA($BC2244:$EG2244)</f>
        <v>0</v>
      </c>
      <c r="AX2244" s="0" t="n">
        <f aca="false">COUNTIF($BC2244:$EG2244,"D")</f>
        <v>0</v>
      </c>
      <c r="AY2244" s="0" t="n">
        <f aca="false">COUNTIF($BC2244:$EG2244,"R")</f>
        <v>0</v>
      </c>
      <c r="AZ2244" s="0" t="n">
        <f aca="false">IF(CC2244="D",1,0)+IF(CL2244="D",1,0)+IF(CW2244="D",1,0)+IF(DD2244="D",1,0)+IF(DJ2244="D",1,0)+IF(DO2244="D",1,0)+IF(DW2244="D",1,0)</f>
        <v>0</v>
      </c>
      <c r="BA2244" s="0" t="n">
        <f aca="false">IF(DH2244&lt;&gt;"",1,0)+IF(DI2244&lt;&gt;"",1,0)+IF(DK2244&lt;&gt;"",1,0)+IF(DM2244&lt;&gt;"",1,0)+IF(DN2244&lt;&gt;"",1,0)+IF(DO2244&lt;&gt;"",1,0)+IF(DQ2244&lt;&gt;"",1,0)+IF(DR2244&lt;&gt;"",1,0)+IF(DT2244&lt;&gt;"",1,0)+IF(DU2244&lt;&gt;"",1,0)+IF(DV2244&lt;&gt;"",1,0)+IF(DW2244&lt;&gt;"",1,0)+IF(DX2244&lt;&gt;"",1,0)+IF(DZ2244&lt;&gt;"",1,0)+IF(EA2244&lt;&gt;"",1,0)+IF(EB2244&lt;&gt;"",1,0)+IF(EE2244&lt;&gt;"",1,0)</f>
        <v>0</v>
      </c>
      <c r="BB2244" s="0" t="n">
        <f aca="false">AY2244*AX2244</f>
        <v>0</v>
      </c>
    </row>
    <row r="2245" customFormat="false" ht="13.8" hidden="false" customHeight="false" outlineLevel="0" collapsed="false">
      <c r="A2245" s="0" t="s">
        <v>9643</v>
      </c>
      <c r="B2245" s="0" t="n">
        <v>78</v>
      </c>
      <c r="C2245" s="0" t="n">
        <v>264614</v>
      </c>
      <c r="D2245" s="0" t="s">
        <v>8878</v>
      </c>
      <c r="E2245" s="0" t="s">
        <v>596</v>
      </c>
      <c r="F2245" s="0" t="str">
        <f aca="false">CONCATENATE(D2246," ",LEFT(I2246,4),"T=",AW2246,"D=",AX2246,"R=",AY2246,"M=",AZ2246,"L=",BA2246,"B=",BB2246)</f>
        <v>BROWN 1996T=0D=0R=0M=0L=0B=0</v>
      </c>
      <c r="G2245" s="0" t="s">
        <v>159</v>
      </c>
      <c r="I2245" s="0" t="s">
        <v>9644</v>
      </c>
      <c r="J2245" s="0" t="s">
        <v>9645</v>
      </c>
      <c r="K2245" s="0" t="s">
        <v>143</v>
      </c>
      <c r="L2245" s="0" t="s">
        <v>144</v>
      </c>
      <c r="M2245" s="0" t="str">
        <f aca="false">RIGHT(N2245,LEN(N2245)-FIND(" ",N2245))</f>
        <v>KENILWORTH AVE NE</v>
      </c>
      <c r="N2245" s="0" t="s">
        <v>8880</v>
      </c>
      <c r="P2245" s="0" t="s">
        <v>147</v>
      </c>
      <c r="Q2245" s="0" t="s">
        <v>148</v>
      </c>
      <c r="R2245" s="0" t="n">
        <v>44483</v>
      </c>
      <c r="AD2245" s="0" t="s">
        <v>149</v>
      </c>
      <c r="AE2245" s="0" t="s">
        <v>150</v>
      </c>
      <c r="AF2245" s="0" t="s">
        <v>151</v>
      </c>
      <c r="AH2245" s="0" t="n">
        <v>14</v>
      </c>
      <c r="AI2245" s="0" t="n">
        <v>11</v>
      </c>
      <c r="AN2245" s="0" t="s">
        <v>147</v>
      </c>
      <c r="AO2245" s="0" t="s">
        <v>152</v>
      </c>
      <c r="AP2245" s="0" t="s">
        <v>153</v>
      </c>
      <c r="AQ2245" s="0" t="n">
        <v>9</v>
      </c>
      <c r="AR2245" s="0" t="n">
        <v>64</v>
      </c>
      <c r="AS2245" s="0" t="n">
        <v>32</v>
      </c>
      <c r="AV2245" s="0" t="s">
        <v>154</v>
      </c>
      <c r="AW2245" s="0" t="n">
        <f aca="false">COUNTA($BC2245:$EG2245)</f>
        <v>19</v>
      </c>
      <c r="AX2245" s="0" t="n">
        <f aca="false">COUNTIF($BC2245:$EG2245,"D")</f>
        <v>4</v>
      </c>
      <c r="AY2245" s="0" t="n">
        <f aca="false">COUNTIF($BC2245:$EG2245,"R")</f>
        <v>0</v>
      </c>
      <c r="AZ2245" s="0" t="n">
        <f aca="false">IF(CC2245="D",1,0)+IF(CL2245="D",1,0)+IF(CW2245="D",1,0)+IF(DD2245="D",1,0)+IF(DJ2245="D",1,0)+IF(DO2245="D",1,0)+IF(DW2245="D",1,0)</f>
        <v>3</v>
      </c>
      <c r="BA2245" s="0" t="n">
        <f aca="false">IF(DH2245&lt;&gt;"",1,0)+IF(DI2245&lt;&gt;"",1,0)+IF(DK2245&lt;&gt;"",1,0)+IF(DM2245&lt;&gt;"",1,0)+IF(DN2245&lt;&gt;"",1,0)+IF(DO2245&lt;&gt;"",1,0)+IF(DQ2245&lt;&gt;"",1,0)+IF(DR2245&lt;&gt;"",1,0)+IF(DT2245&lt;&gt;"",1,0)+IF(DU2245&lt;&gt;"",1,0)+IF(DV2245&lt;&gt;"",1,0)+IF(DW2245&lt;&gt;"",1,0)+IF(DX2245&lt;&gt;"",1,0)+IF(DZ2245&lt;&gt;"",1,0)+IF(EA2245&lt;&gt;"",1,0)+IF(EB2245&lt;&gt;"",1,0)+IF(EE2245&lt;&gt;"",1,0)</f>
        <v>5</v>
      </c>
      <c r="BB2245" s="0" t="n">
        <f aca="false">AY2245*AX2245</f>
        <v>0</v>
      </c>
      <c r="BC2245" s="0" t="s">
        <v>155</v>
      </c>
      <c r="BL2245" s="0" t="s">
        <v>155</v>
      </c>
      <c r="BS2245" s="0" t="s">
        <v>155</v>
      </c>
      <c r="BY2245" s="0" t="s">
        <v>144</v>
      </c>
      <c r="CA2245" s="0" t="s">
        <v>155</v>
      </c>
      <c r="CG2245" s="0" t="s">
        <v>155</v>
      </c>
      <c r="CK2245" s="0" t="s">
        <v>155</v>
      </c>
      <c r="CL2245" s="0" t="s">
        <v>144</v>
      </c>
      <c r="CN2245" s="0" t="s">
        <v>155</v>
      </c>
      <c r="CP2245" s="0" t="s">
        <v>155</v>
      </c>
      <c r="CV2245" s="0" t="s">
        <v>155</v>
      </c>
      <c r="DC2245" s="0" t="s">
        <v>155</v>
      </c>
      <c r="DJ2245" s="0" t="s">
        <v>144</v>
      </c>
      <c r="DN2245" s="0" t="s">
        <v>155</v>
      </c>
      <c r="DU2245" s="0" t="s">
        <v>155</v>
      </c>
      <c r="DW2245" s="0" t="s">
        <v>144</v>
      </c>
      <c r="DX2245" s="0" t="s">
        <v>155</v>
      </c>
      <c r="EA2245" s="0" t="s">
        <v>155</v>
      </c>
      <c r="EF2245" s="0" t="s">
        <v>155</v>
      </c>
    </row>
    <row r="2246" customFormat="false" ht="13.8" hidden="false" customHeight="false" outlineLevel="0" collapsed="false">
      <c r="A2246" s="0" t="s">
        <v>9646</v>
      </c>
      <c r="B2246" s="0" t="n">
        <v>78</v>
      </c>
      <c r="C2246" s="0" t="n">
        <v>409388</v>
      </c>
      <c r="D2246" s="0" t="s">
        <v>235</v>
      </c>
      <c r="E2246" s="0" t="s">
        <v>9647</v>
      </c>
      <c r="F2246" s="0" t="str">
        <f aca="false">CONCATENATE(D2247," ",LEFT(I2247,4),"T=",AW2247,"D=",AX2247,"R=",AY2247,"M=",AZ2247,"L=",BA2247,"B=",BB2247)</f>
        <v>LAMBIS 1937T=18D=2R=0M=1L=3B=0</v>
      </c>
      <c r="G2246" s="0" t="s">
        <v>9648</v>
      </c>
      <c r="I2246" s="0" t="s">
        <v>9649</v>
      </c>
      <c r="J2246" s="0" t="s">
        <v>9645</v>
      </c>
      <c r="K2246" s="0" t="s">
        <v>239</v>
      </c>
      <c r="M2246" s="0" t="str">
        <f aca="false">RIGHT(N2246,LEN(N2246)-FIND(" ",N2246))</f>
        <v>ROBERTS LN NE</v>
      </c>
      <c r="N2246" s="0" t="s">
        <v>8806</v>
      </c>
      <c r="P2246" s="0" t="s">
        <v>147</v>
      </c>
      <c r="Q2246" s="0" t="s">
        <v>148</v>
      </c>
      <c r="R2246" s="0" t="n">
        <v>44483</v>
      </c>
      <c r="AD2246" s="0" t="s">
        <v>149</v>
      </c>
      <c r="AE2246" s="0" t="s">
        <v>150</v>
      </c>
      <c r="AH2246" s="0" t="n">
        <v>14</v>
      </c>
      <c r="AI2246" s="0" t="n">
        <v>11</v>
      </c>
      <c r="AJ2246" s="0" t="s">
        <v>164</v>
      </c>
      <c r="AM2246" s="0" t="s">
        <v>165</v>
      </c>
      <c r="AN2246" s="0" t="s">
        <v>147</v>
      </c>
      <c r="AO2246" s="0" t="s">
        <v>166</v>
      </c>
      <c r="AP2246" s="0" t="s">
        <v>167</v>
      </c>
      <c r="AQ2246" s="0" t="n">
        <v>9</v>
      </c>
      <c r="AR2246" s="0" t="n">
        <v>64</v>
      </c>
      <c r="AS2246" s="0" t="n">
        <v>32</v>
      </c>
      <c r="AV2246" s="0" t="s">
        <v>154</v>
      </c>
      <c r="AW2246" s="0" t="n">
        <f aca="false">COUNTA($BC2246:$EG2246)</f>
        <v>0</v>
      </c>
      <c r="AX2246" s="0" t="n">
        <f aca="false">COUNTIF($BC2246:$EG2246,"D")</f>
        <v>0</v>
      </c>
      <c r="AY2246" s="0" t="n">
        <f aca="false">COUNTIF($BC2246:$EG2246,"R")</f>
        <v>0</v>
      </c>
      <c r="AZ2246" s="0" t="n">
        <f aca="false">IF(CC2246="D",1,0)+IF(CL2246="D",1,0)+IF(CW2246="D",1,0)+IF(DD2246="D",1,0)+IF(DJ2246="D",1,0)+IF(DO2246="D",1,0)+IF(DW2246="D",1,0)</f>
        <v>0</v>
      </c>
      <c r="BA2246" s="0" t="n">
        <f aca="false">IF(DH2246&lt;&gt;"",1,0)+IF(DI2246&lt;&gt;"",1,0)+IF(DK2246&lt;&gt;"",1,0)+IF(DM2246&lt;&gt;"",1,0)+IF(DN2246&lt;&gt;"",1,0)+IF(DO2246&lt;&gt;"",1,0)+IF(DQ2246&lt;&gt;"",1,0)+IF(DR2246&lt;&gt;"",1,0)+IF(DT2246&lt;&gt;"",1,0)+IF(DU2246&lt;&gt;"",1,0)+IF(DV2246&lt;&gt;"",1,0)+IF(DW2246&lt;&gt;"",1,0)+IF(DX2246&lt;&gt;"",1,0)+IF(DZ2246&lt;&gt;"",1,0)+IF(EA2246&lt;&gt;"",1,0)+IF(EB2246&lt;&gt;"",1,0)+IF(EE2246&lt;&gt;"",1,0)</f>
        <v>0</v>
      </c>
      <c r="BB2246" s="0" t="n">
        <f aca="false">AY2246*AX2246</f>
        <v>0</v>
      </c>
    </row>
    <row r="2247" customFormat="false" ht="13.8" hidden="false" customHeight="false" outlineLevel="0" collapsed="false">
      <c r="A2247" s="0" t="s">
        <v>9650</v>
      </c>
      <c r="B2247" s="0" t="n">
        <v>78</v>
      </c>
      <c r="C2247" s="0" t="n">
        <v>231005</v>
      </c>
      <c r="D2247" s="0" t="s">
        <v>9651</v>
      </c>
      <c r="E2247" s="0" t="s">
        <v>9652</v>
      </c>
      <c r="F2247" s="0" t="str">
        <f aca="false">CONCATENATE(D2248," ",LEFT(I2248,4),"T=",AW2248,"D=",AX2248,"R=",AY2248,"M=",AZ2248,"L=",BA2248,"B=",BB2248)</f>
        <v>LAMBIS 1945T=18D=2R=0M=1L=3B=0</v>
      </c>
      <c r="I2247" s="0" t="s">
        <v>9653</v>
      </c>
      <c r="J2247" s="0" t="s">
        <v>9654</v>
      </c>
      <c r="K2247" s="0" t="s">
        <v>143</v>
      </c>
      <c r="M2247" s="0" t="str">
        <f aca="false">RIGHT(N2247,LEN(N2247)-FIND(" ",N2247))</f>
        <v>WILLARD AVE NE</v>
      </c>
      <c r="N2247" s="0" t="s">
        <v>9655</v>
      </c>
      <c r="P2247" s="0" t="s">
        <v>147</v>
      </c>
      <c r="Q2247" s="0" t="s">
        <v>148</v>
      </c>
      <c r="R2247" s="0" t="n">
        <v>44483</v>
      </c>
      <c r="AD2247" s="0" t="s">
        <v>149</v>
      </c>
      <c r="AE2247" s="0" t="s">
        <v>150</v>
      </c>
      <c r="AF2247" s="0" t="s">
        <v>151</v>
      </c>
      <c r="AH2247" s="0" t="n">
        <v>14</v>
      </c>
      <c r="AI2247" s="0" t="n">
        <v>11</v>
      </c>
      <c r="AN2247" s="0" t="s">
        <v>147</v>
      </c>
      <c r="AO2247" s="0" t="s">
        <v>189</v>
      </c>
      <c r="AP2247" s="0" t="s">
        <v>190</v>
      </c>
      <c r="AQ2247" s="0" t="n">
        <v>9</v>
      </c>
      <c r="AR2247" s="0" t="n">
        <v>64</v>
      </c>
      <c r="AS2247" s="0" t="n">
        <v>32</v>
      </c>
      <c r="AV2247" s="0" t="s">
        <v>154</v>
      </c>
      <c r="AW2247" s="0" t="n">
        <f aca="false">COUNTA($BC2247:$EG2247)</f>
        <v>18</v>
      </c>
      <c r="AX2247" s="0" t="n">
        <f aca="false">COUNTIF($BC2247:$EG2247,"D")</f>
        <v>2</v>
      </c>
      <c r="AY2247" s="0" t="n">
        <f aca="false">COUNTIF($BC2247:$EG2247,"R")</f>
        <v>0</v>
      </c>
      <c r="AZ2247" s="0" t="n">
        <f aca="false">IF(CC2247="D",1,0)+IF(CL2247="D",1,0)+IF(CW2247="D",1,0)+IF(DD2247="D",1,0)+IF(DJ2247="D",1,0)+IF(DO2247="D",1,0)+IF(DW2247="D",1,0)</f>
        <v>1</v>
      </c>
      <c r="BA2247" s="0" t="n">
        <f aca="false">IF(DH2247&lt;&gt;"",1,0)+IF(DI2247&lt;&gt;"",1,0)+IF(DK2247&lt;&gt;"",1,0)+IF(DM2247&lt;&gt;"",1,0)+IF(DN2247&lt;&gt;"",1,0)+IF(DO2247&lt;&gt;"",1,0)+IF(DQ2247&lt;&gt;"",1,0)+IF(DR2247&lt;&gt;"",1,0)+IF(DT2247&lt;&gt;"",1,0)+IF(DU2247&lt;&gt;"",1,0)+IF(DV2247&lt;&gt;"",1,0)+IF(DW2247&lt;&gt;"",1,0)+IF(DX2247&lt;&gt;"",1,0)+IF(DZ2247&lt;&gt;"",1,0)+IF(EA2247&lt;&gt;"",1,0)+IF(EB2247&lt;&gt;"",1,0)+IF(EE2247&lt;&gt;"",1,0)</f>
        <v>3</v>
      </c>
      <c r="BB2247" s="0" t="n">
        <f aca="false">AY2247*AX2247</f>
        <v>0</v>
      </c>
      <c r="BC2247" s="0" t="s">
        <v>155</v>
      </c>
      <c r="BD2247" s="0" t="s">
        <v>155</v>
      </c>
      <c r="BH2247" s="0" t="s">
        <v>155</v>
      </c>
      <c r="BI2247" s="0" t="s">
        <v>155</v>
      </c>
      <c r="BK2247" s="0" t="s">
        <v>155</v>
      </c>
      <c r="BL2247" s="0" t="s">
        <v>155</v>
      </c>
      <c r="BR2247" s="0" t="s">
        <v>155</v>
      </c>
      <c r="BS2247" s="0" t="s">
        <v>155</v>
      </c>
      <c r="BY2247" s="0" t="s">
        <v>144</v>
      </c>
      <c r="CA2247" s="0" t="s">
        <v>155</v>
      </c>
      <c r="CK2247" s="0" t="s">
        <v>155</v>
      </c>
      <c r="CL2247" s="0" t="s">
        <v>144</v>
      </c>
      <c r="CP2247" s="0" t="s">
        <v>155</v>
      </c>
      <c r="DC2247" s="0" t="s">
        <v>155</v>
      </c>
      <c r="DI2247" s="0" t="s">
        <v>155</v>
      </c>
      <c r="DN2247" s="0" t="s">
        <v>155</v>
      </c>
      <c r="DU2247" s="0" t="s">
        <v>155</v>
      </c>
      <c r="EF2247" s="0" t="s">
        <v>155</v>
      </c>
    </row>
    <row r="2248" customFormat="false" ht="13.8" hidden="false" customHeight="false" outlineLevel="0" collapsed="false">
      <c r="A2248" s="0" t="s">
        <v>9656</v>
      </c>
      <c r="B2248" s="0" t="n">
        <v>78</v>
      </c>
      <c r="C2248" s="0" t="n">
        <v>202516</v>
      </c>
      <c r="D2248" s="0" t="s">
        <v>9651</v>
      </c>
      <c r="E2248" s="0" t="s">
        <v>9657</v>
      </c>
      <c r="F2248" s="0" t="str">
        <f aca="false">CONCATENATE(D2249," ",LEFT(I2249,4),"T=",AW2249,"D=",AX2249,"R=",AY2249,"M=",AZ2249,"L=",BA2249,"B=",BB2249)</f>
        <v>HARFORD 1978T=8D=2R=0M=0L=1B=0</v>
      </c>
      <c r="I2248" s="0" t="s">
        <v>6676</v>
      </c>
      <c r="J2248" s="0" t="s">
        <v>9654</v>
      </c>
      <c r="K2248" s="0" t="s">
        <v>143</v>
      </c>
      <c r="M2248" s="0" t="str">
        <f aca="false">RIGHT(N2248,LEN(N2248)-FIND(" ",N2248))</f>
        <v>WILLARD AVE NE</v>
      </c>
      <c r="N2248" s="0" t="s">
        <v>9655</v>
      </c>
      <c r="P2248" s="0" t="s">
        <v>147</v>
      </c>
      <c r="Q2248" s="0" t="s">
        <v>148</v>
      </c>
      <c r="R2248" s="0" t="n">
        <v>44483</v>
      </c>
      <c r="AD2248" s="0" t="s">
        <v>149</v>
      </c>
      <c r="AE2248" s="0" t="s">
        <v>150</v>
      </c>
      <c r="AF2248" s="0" t="s">
        <v>151</v>
      </c>
      <c r="AH2248" s="0" t="n">
        <v>14</v>
      </c>
      <c r="AI2248" s="0" t="n">
        <v>11</v>
      </c>
      <c r="AN2248" s="0" t="s">
        <v>147</v>
      </c>
      <c r="AO2248" s="0" t="s">
        <v>189</v>
      </c>
      <c r="AP2248" s="0" t="s">
        <v>190</v>
      </c>
      <c r="AQ2248" s="0" t="n">
        <v>9</v>
      </c>
      <c r="AR2248" s="0" t="n">
        <v>64</v>
      </c>
      <c r="AS2248" s="0" t="n">
        <v>32</v>
      </c>
      <c r="AV2248" s="0" t="s">
        <v>154</v>
      </c>
      <c r="AW2248" s="0" t="n">
        <f aca="false">COUNTA($BC2248:$EG2248)</f>
        <v>18</v>
      </c>
      <c r="AX2248" s="0" t="n">
        <f aca="false">COUNTIF($BC2248:$EG2248,"D")</f>
        <v>2</v>
      </c>
      <c r="AY2248" s="0" t="n">
        <f aca="false">COUNTIF($BC2248:$EG2248,"R")</f>
        <v>0</v>
      </c>
      <c r="AZ2248" s="0" t="n">
        <f aca="false">IF(CC2248="D",1,0)+IF(CL2248="D",1,0)+IF(CW2248="D",1,0)+IF(DD2248="D",1,0)+IF(DJ2248="D",1,0)+IF(DO2248="D",1,0)+IF(DW2248="D",1,0)</f>
        <v>1</v>
      </c>
      <c r="BA2248" s="0" t="n">
        <f aca="false">IF(DH2248&lt;&gt;"",1,0)+IF(DI2248&lt;&gt;"",1,0)+IF(DK2248&lt;&gt;"",1,0)+IF(DM2248&lt;&gt;"",1,0)+IF(DN2248&lt;&gt;"",1,0)+IF(DO2248&lt;&gt;"",1,0)+IF(DQ2248&lt;&gt;"",1,0)+IF(DR2248&lt;&gt;"",1,0)+IF(DT2248&lt;&gt;"",1,0)+IF(DU2248&lt;&gt;"",1,0)+IF(DV2248&lt;&gt;"",1,0)+IF(DW2248&lt;&gt;"",1,0)+IF(DX2248&lt;&gt;"",1,0)+IF(DZ2248&lt;&gt;"",1,0)+IF(EA2248&lt;&gt;"",1,0)+IF(EB2248&lt;&gt;"",1,0)+IF(EE2248&lt;&gt;"",1,0)</f>
        <v>3</v>
      </c>
      <c r="BB2248" s="0" t="n">
        <f aca="false">AY2248*AX2248</f>
        <v>0</v>
      </c>
      <c r="BC2248" s="0" t="s">
        <v>155</v>
      </c>
      <c r="BD2248" s="0" t="s">
        <v>155</v>
      </c>
      <c r="BH2248" s="0" t="s">
        <v>155</v>
      </c>
      <c r="BI2248" s="0" t="s">
        <v>155</v>
      </c>
      <c r="BK2248" s="0" t="s">
        <v>155</v>
      </c>
      <c r="BL2248" s="0" t="s">
        <v>155</v>
      </c>
      <c r="BR2248" s="0" t="s">
        <v>155</v>
      </c>
      <c r="BS2248" s="0" t="s">
        <v>155</v>
      </c>
      <c r="BY2248" s="0" t="s">
        <v>144</v>
      </c>
      <c r="CA2248" s="0" t="s">
        <v>155</v>
      </c>
      <c r="CK2248" s="0" t="s">
        <v>155</v>
      </c>
      <c r="CL2248" s="0" t="s">
        <v>144</v>
      </c>
      <c r="CP2248" s="0" t="s">
        <v>155</v>
      </c>
      <c r="DC2248" s="0" t="s">
        <v>155</v>
      </c>
      <c r="DI2248" s="0" t="s">
        <v>155</v>
      </c>
      <c r="DN2248" s="0" t="s">
        <v>155</v>
      </c>
      <c r="DU2248" s="0" t="s">
        <v>155</v>
      </c>
      <c r="EF2248" s="0" t="s">
        <v>155</v>
      </c>
    </row>
    <row r="2249" customFormat="false" ht="13.8" hidden="false" customHeight="false" outlineLevel="0" collapsed="false">
      <c r="A2249" s="0" t="s">
        <v>9658</v>
      </c>
      <c r="B2249" s="0" t="n">
        <v>78</v>
      </c>
      <c r="C2249" s="0" t="n">
        <v>397294</v>
      </c>
      <c r="D2249" s="0" t="s">
        <v>3648</v>
      </c>
      <c r="E2249" s="0" t="s">
        <v>5796</v>
      </c>
      <c r="F2249" s="0" t="str">
        <f aca="false">CONCATENATE(D2250," ",LEFT(I2250,4),"T=",AW2250,"D=",AX2250,"R=",AY2250,"M=",AZ2250,"L=",BA2250,"B=",BB2250)</f>
        <v>ROWE 1974T=4D=0R=0M=0L=1B=0</v>
      </c>
      <c r="G2249" s="0" t="s">
        <v>1156</v>
      </c>
      <c r="I2249" s="0" t="s">
        <v>1973</v>
      </c>
      <c r="J2249" s="0" t="s">
        <v>9659</v>
      </c>
      <c r="K2249" s="0" t="s">
        <v>143</v>
      </c>
      <c r="M2249" s="0" t="str">
        <f aca="false">RIGHT(N2249,LEN(N2249)-FIND(" ",N2249))</f>
        <v>FAIRMOUNT AVE NE</v>
      </c>
      <c r="N2249" s="0" t="s">
        <v>3652</v>
      </c>
      <c r="P2249" s="0" t="s">
        <v>147</v>
      </c>
      <c r="Q2249" s="0" t="s">
        <v>148</v>
      </c>
      <c r="R2249" s="0" t="n">
        <v>44483</v>
      </c>
      <c r="AD2249" s="0" t="s">
        <v>149</v>
      </c>
      <c r="AE2249" s="0" t="s">
        <v>150</v>
      </c>
      <c r="AF2249" s="0" t="s">
        <v>151</v>
      </c>
      <c r="AH2249" s="0" t="n">
        <v>14</v>
      </c>
      <c r="AI2249" s="0" t="n">
        <v>11</v>
      </c>
      <c r="AN2249" s="0" t="s">
        <v>147</v>
      </c>
      <c r="AO2249" s="0" t="s">
        <v>152</v>
      </c>
      <c r="AP2249" s="0" t="s">
        <v>153</v>
      </c>
      <c r="AQ2249" s="0" t="n">
        <v>9</v>
      </c>
      <c r="AR2249" s="0" t="n">
        <v>64</v>
      </c>
      <c r="AS2249" s="0" t="n">
        <v>32</v>
      </c>
      <c r="AV2249" s="0" t="s">
        <v>154</v>
      </c>
      <c r="AW2249" s="0" t="n">
        <f aca="false">COUNTA($BC2249:$EG2249)</f>
        <v>8</v>
      </c>
      <c r="AX2249" s="0" t="n">
        <f aca="false">COUNTIF($BC2249:$EG2249,"D")</f>
        <v>2</v>
      </c>
      <c r="AY2249" s="0" t="n">
        <f aca="false">COUNTIF($BC2249:$EG2249,"R")</f>
        <v>0</v>
      </c>
      <c r="AZ2249" s="0" t="n">
        <f aca="false">IF(CC2249="D",1,0)+IF(CL2249="D",1,0)+IF(CW2249="D",1,0)+IF(DD2249="D",1,0)+IF(DJ2249="D",1,0)+IF(DO2249="D",1,0)+IF(DW2249="D",1,0)</f>
        <v>0</v>
      </c>
      <c r="BA2249" s="0" t="n">
        <f aca="false">IF(DH2249&lt;&gt;"",1,0)+IF(DI2249&lt;&gt;"",1,0)+IF(DK2249&lt;&gt;"",1,0)+IF(DM2249&lt;&gt;"",1,0)+IF(DN2249&lt;&gt;"",1,0)+IF(DO2249&lt;&gt;"",1,0)+IF(DQ2249&lt;&gt;"",1,0)+IF(DR2249&lt;&gt;"",1,0)+IF(DT2249&lt;&gt;"",1,0)+IF(DU2249&lt;&gt;"",1,0)+IF(DV2249&lt;&gt;"",1,0)+IF(DW2249&lt;&gt;"",1,0)+IF(DX2249&lt;&gt;"",1,0)+IF(DZ2249&lt;&gt;"",1,0)+IF(EA2249&lt;&gt;"",1,0)+IF(EB2249&lt;&gt;"",1,0)+IF(EE2249&lt;&gt;"",1,0)</f>
        <v>1</v>
      </c>
      <c r="BB2249" s="0" t="n">
        <f aca="false">AY2249*AX2249</f>
        <v>0</v>
      </c>
      <c r="BP2249" s="0" t="s">
        <v>155</v>
      </c>
      <c r="BY2249" s="0" t="s">
        <v>144</v>
      </c>
      <c r="CG2249" s="0" t="s">
        <v>155</v>
      </c>
      <c r="CP2249" s="0" t="s">
        <v>155</v>
      </c>
      <c r="CY2249" s="0" t="s">
        <v>155</v>
      </c>
      <c r="CZ2249" s="0" t="s">
        <v>144</v>
      </c>
      <c r="DC2249" s="0" t="s">
        <v>155</v>
      </c>
      <c r="DI2249" s="0" t="s">
        <v>155</v>
      </c>
    </row>
    <row r="2250" customFormat="false" ht="13.8" hidden="false" customHeight="false" outlineLevel="0" collapsed="false">
      <c r="A2250" s="0" t="s">
        <v>9660</v>
      </c>
      <c r="B2250" s="0" t="n">
        <v>78</v>
      </c>
      <c r="C2250" s="0" t="n">
        <v>364761</v>
      </c>
      <c r="D2250" s="0" t="s">
        <v>9661</v>
      </c>
      <c r="E2250" s="0" t="s">
        <v>9662</v>
      </c>
      <c r="F2250" s="0" t="str">
        <f aca="false">CONCATENATE(D2251," ",LEFT(I2251,4),"T=",AW2251,"D=",AX2251,"R=",AY2251,"M=",AZ2251,"L=",BA2251,"B=",BB2251)</f>
        <v>BLACK 1987T=19D=0R=7M=0L=5B=0</v>
      </c>
      <c r="G2250" s="0" t="s">
        <v>193</v>
      </c>
      <c r="I2250" s="0" t="s">
        <v>9663</v>
      </c>
      <c r="J2250" s="0" t="s">
        <v>9659</v>
      </c>
      <c r="K2250" s="0" t="s">
        <v>143</v>
      </c>
      <c r="M2250" s="0" t="str">
        <f aca="false">RIGHT(N2250,LEN(N2250)-FIND(" ",N2250))</f>
        <v>HOLLYWOOD ST NE</v>
      </c>
      <c r="N2250" s="0" t="s">
        <v>9664</v>
      </c>
      <c r="P2250" s="0" t="s">
        <v>147</v>
      </c>
      <c r="Q2250" s="0" t="s">
        <v>148</v>
      </c>
      <c r="R2250" s="0" t="n">
        <v>44483</v>
      </c>
      <c r="AD2250" s="0" t="s">
        <v>149</v>
      </c>
      <c r="AE2250" s="0" t="s">
        <v>150</v>
      </c>
      <c r="AF2250" s="0" t="s">
        <v>151</v>
      </c>
      <c r="AH2250" s="0" t="n">
        <v>14</v>
      </c>
      <c r="AI2250" s="0" t="n">
        <v>11</v>
      </c>
      <c r="AN2250" s="0" t="s">
        <v>147</v>
      </c>
      <c r="AO2250" s="0" t="s">
        <v>261</v>
      </c>
      <c r="AP2250" s="0" t="s">
        <v>262</v>
      </c>
      <c r="AQ2250" s="0" t="n">
        <v>9</v>
      </c>
      <c r="AR2250" s="0" t="n">
        <v>64</v>
      </c>
      <c r="AS2250" s="0" t="n">
        <v>32</v>
      </c>
      <c r="AV2250" s="0" t="s">
        <v>154</v>
      </c>
      <c r="AW2250" s="0" t="n">
        <f aca="false">COUNTA($BC2250:$EG2250)</f>
        <v>4</v>
      </c>
      <c r="AX2250" s="0" t="n">
        <f aca="false">COUNTIF($BC2250:$EG2250,"D")</f>
        <v>0</v>
      </c>
      <c r="AY2250" s="0" t="n">
        <f aca="false">COUNTIF($BC2250:$EG2250,"R")</f>
        <v>0</v>
      </c>
      <c r="AZ2250" s="0" t="n">
        <f aca="false">IF(CC2250="D",1,0)+IF(CL2250="D",1,0)+IF(CW2250="D",1,0)+IF(DD2250="D",1,0)+IF(DJ2250="D",1,0)+IF(DO2250="D",1,0)+IF(DW2250="D",1,0)</f>
        <v>0</v>
      </c>
      <c r="BA2250" s="0" t="n">
        <f aca="false">IF(DH2250&lt;&gt;"",1,0)+IF(DI2250&lt;&gt;"",1,0)+IF(DK2250&lt;&gt;"",1,0)+IF(DM2250&lt;&gt;"",1,0)+IF(DN2250&lt;&gt;"",1,0)+IF(DO2250&lt;&gt;"",1,0)+IF(DQ2250&lt;&gt;"",1,0)+IF(DR2250&lt;&gt;"",1,0)+IF(DT2250&lt;&gt;"",1,0)+IF(DU2250&lt;&gt;"",1,0)+IF(DV2250&lt;&gt;"",1,0)+IF(DW2250&lt;&gt;"",1,0)+IF(DX2250&lt;&gt;"",1,0)+IF(DZ2250&lt;&gt;"",1,0)+IF(EA2250&lt;&gt;"",1,0)+IF(EB2250&lt;&gt;"",1,0)+IF(EE2250&lt;&gt;"",1,0)</f>
        <v>1</v>
      </c>
      <c r="BB2250" s="0" t="n">
        <f aca="false">AY2250*AX2250</f>
        <v>0</v>
      </c>
      <c r="CA2250" s="0" t="s">
        <v>155</v>
      </c>
      <c r="DC2250" s="0" t="s">
        <v>155</v>
      </c>
      <c r="DN2250" s="0" t="s">
        <v>155</v>
      </c>
      <c r="EF2250" s="0" t="s">
        <v>155</v>
      </c>
    </row>
    <row r="2251" customFormat="false" ht="13.8" hidden="false" customHeight="false" outlineLevel="0" collapsed="false">
      <c r="A2251" s="0" t="s">
        <v>9665</v>
      </c>
      <c r="B2251" s="0" t="n">
        <v>78</v>
      </c>
      <c r="C2251" s="0" t="n">
        <v>409256</v>
      </c>
      <c r="D2251" s="0" t="s">
        <v>422</v>
      </c>
      <c r="E2251" s="0" t="s">
        <v>9666</v>
      </c>
      <c r="F2251" s="0" t="str">
        <f aca="false">CONCATENATE(D2252," ",LEFT(I2252,4),"T=",AW2252,"D=",AX2252,"R=",AY2252,"M=",AZ2252,"L=",BA2252,"B=",BB2252)</f>
        <v>BAKER 1956T=13D=1R=1M=0L=3B=1</v>
      </c>
      <c r="G2251" s="0" t="s">
        <v>9667</v>
      </c>
      <c r="I2251" s="0" t="s">
        <v>9668</v>
      </c>
      <c r="J2251" s="0" t="s">
        <v>9659</v>
      </c>
      <c r="K2251" s="0" t="s">
        <v>143</v>
      </c>
      <c r="L2251" s="0" t="s">
        <v>174</v>
      </c>
      <c r="M2251" s="0" t="str">
        <f aca="false">RIGHT(N2251,LEN(N2251)-FIND(" ",N2251))</f>
        <v>CRANBERRY LN NE</v>
      </c>
      <c r="N2251" s="0" t="s">
        <v>9669</v>
      </c>
      <c r="P2251" s="0" t="s">
        <v>147</v>
      </c>
      <c r="Q2251" s="0" t="s">
        <v>148</v>
      </c>
      <c r="R2251" s="0" t="n">
        <v>44483</v>
      </c>
      <c r="AD2251" s="0" t="s">
        <v>149</v>
      </c>
      <c r="AE2251" s="0" t="s">
        <v>150</v>
      </c>
      <c r="AH2251" s="0" t="n">
        <v>14</v>
      </c>
      <c r="AI2251" s="0" t="n">
        <v>11</v>
      </c>
      <c r="AJ2251" s="0" t="s">
        <v>164</v>
      </c>
      <c r="AM2251" s="0" t="s">
        <v>165</v>
      </c>
      <c r="AN2251" s="0" t="s">
        <v>147</v>
      </c>
      <c r="AO2251" s="0" t="s">
        <v>166</v>
      </c>
      <c r="AP2251" s="0" t="s">
        <v>167</v>
      </c>
      <c r="AQ2251" s="0" t="n">
        <v>9</v>
      </c>
      <c r="AR2251" s="0" t="n">
        <v>64</v>
      </c>
      <c r="AS2251" s="0" t="n">
        <v>32</v>
      </c>
      <c r="AV2251" s="0" t="s">
        <v>154</v>
      </c>
      <c r="AW2251" s="0" t="n">
        <f aca="false">COUNTA($BC2251:$EG2251)</f>
        <v>19</v>
      </c>
      <c r="AX2251" s="0" t="n">
        <f aca="false">COUNTIF($BC2251:$EG2251,"D")</f>
        <v>0</v>
      </c>
      <c r="AY2251" s="0" t="n">
        <f aca="false">COUNTIF($BC2251:$EG2251,"R")</f>
        <v>7</v>
      </c>
      <c r="AZ2251" s="0" t="n">
        <f aca="false">IF(CC2251="D",1,0)+IF(CL2251="D",1,0)+IF(CW2251="D",1,0)+IF(DD2251="D",1,0)+IF(DJ2251="D",1,0)+IF(DO2251="D",1,0)+IF(DW2251="D",1,0)</f>
        <v>0</v>
      </c>
      <c r="BA2251" s="0" t="n">
        <f aca="false">IF(DH2251&lt;&gt;"",1,0)+IF(DI2251&lt;&gt;"",1,0)+IF(DK2251&lt;&gt;"",1,0)+IF(DM2251&lt;&gt;"",1,0)+IF(DN2251&lt;&gt;"",1,0)+IF(DO2251&lt;&gt;"",1,0)+IF(DQ2251&lt;&gt;"",1,0)+IF(DR2251&lt;&gt;"",1,0)+IF(DT2251&lt;&gt;"",1,0)+IF(DU2251&lt;&gt;"",1,0)+IF(DV2251&lt;&gt;"",1,0)+IF(DW2251&lt;&gt;"",1,0)+IF(DX2251&lt;&gt;"",1,0)+IF(DZ2251&lt;&gt;"",1,0)+IF(EA2251&lt;&gt;"",1,0)+IF(EB2251&lt;&gt;"",1,0)+IF(EE2251&lt;&gt;"",1,0)</f>
        <v>5</v>
      </c>
      <c r="BB2251" s="0" t="n">
        <f aca="false">AY2251*AX2251</f>
        <v>0</v>
      </c>
      <c r="BP2251" s="0" t="s">
        <v>155</v>
      </c>
      <c r="BR2251" s="0" t="s">
        <v>174</v>
      </c>
      <c r="BS2251" s="0" t="s">
        <v>155</v>
      </c>
      <c r="BY2251" s="0" t="s">
        <v>174</v>
      </c>
      <c r="CP2251" s="0" t="s">
        <v>155</v>
      </c>
      <c r="CV2251" s="0" t="s">
        <v>155</v>
      </c>
      <c r="CY2251" s="0" t="s">
        <v>155</v>
      </c>
      <c r="CZ2251" s="0" t="s">
        <v>174</v>
      </c>
      <c r="DC2251" s="0" t="s">
        <v>155</v>
      </c>
      <c r="DG2251" s="0" t="s">
        <v>174</v>
      </c>
      <c r="DI2251" s="0" t="s">
        <v>155</v>
      </c>
      <c r="DL2251" s="0" t="s">
        <v>155</v>
      </c>
      <c r="DM2251" s="0" t="s">
        <v>174</v>
      </c>
      <c r="DN2251" s="0" t="s">
        <v>155</v>
      </c>
      <c r="DS2251" s="0" t="s">
        <v>174</v>
      </c>
      <c r="DX2251" s="0" t="s">
        <v>155</v>
      </c>
      <c r="EA2251" s="0" t="s">
        <v>155</v>
      </c>
      <c r="ED2251" s="0" t="s">
        <v>174</v>
      </c>
      <c r="EF2251" s="0" t="s">
        <v>155</v>
      </c>
    </row>
    <row r="2252" customFormat="false" ht="13.8" hidden="false" customHeight="false" outlineLevel="0" collapsed="false">
      <c r="A2252" s="0" t="s">
        <v>9670</v>
      </c>
      <c r="B2252" s="0" t="n">
        <v>78</v>
      </c>
      <c r="C2252" s="0" t="n">
        <v>185199</v>
      </c>
      <c r="D2252" s="0" t="s">
        <v>7597</v>
      </c>
      <c r="E2252" s="0" t="s">
        <v>3842</v>
      </c>
      <c r="F2252" s="0" t="str">
        <f aca="false">CONCATENATE(D2253," ",LEFT(I2253,4),"T=",AW2253,"D=",AX2253,"R=",AY2253,"M=",AZ2253,"L=",BA2253,"B=",BB2253)</f>
        <v>LOSEY 1970T=17D=1R=1M=0L=4B=1</v>
      </c>
      <c r="I2252" s="0" t="s">
        <v>9671</v>
      </c>
      <c r="J2252" s="0" t="s">
        <v>5572</v>
      </c>
      <c r="K2252" s="0" t="s">
        <v>143</v>
      </c>
      <c r="M2252" s="0" t="str">
        <f aca="false">RIGHT(N2252,LEN(N2252)-FIND(" ",N2252))</f>
        <v>OAK KNOLL AVE NE</v>
      </c>
      <c r="N2252" s="0" t="s">
        <v>7600</v>
      </c>
      <c r="P2252" s="0" t="s">
        <v>147</v>
      </c>
      <c r="Q2252" s="0" t="s">
        <v>148</v>
      </c>
      <c r="R2252" s="0" t="n">
        <v>44483</v>
      </c>
      <c r="AD2252" s="0" t="s">
        <v>149</v>
      </c>
      <c r="AE2252" s="0" t="s">
        <v>150</v>
      </c>
      <c r="AF2252" s="0" t="s">
        <v>151</v>
      </c>
      <c r="AH2252" s="0" t="n">
        <v>14</v>
      </c>
      <c r="AI2252" s="0" t="n">
        <v>11</v>
      </c>
      <c r="AN2252" s="0" t="s">
        <v>147</v>
      </c>
      <c r="AO2252" s="0" t="s">
        <v>152</v>
      </c>
      <c r="AP2252" s="0" t="s">
        <v>153</v>
      </c>
      <c r="AQ2252" s="0" t="n">
        <v>9</v>
      </c>
      <c r="AR2252" s="0" t="n">
        <v>64</v>
      </c>
      <c r="AS2252" s="0" t="n">
        <v>32</v>
      </c>
      <c r="AV2252" s="0" t="s">
        <v>154</v>
      </c>
      <c r="AW2252" s="0" t="n">
        <f aca="false">COUNTA($BC2252:$EG2252)</f>
        <v>13</v>
      </c>
      <c r="AX2252" s="0" t="n">
        <f aca="false">COUNTIF($BC2252:$EG2252,"D")</f>
        <v>1</v>
      </c>
      <c r="AY2252" s="0" t="n">
        <f aca="false">COUNTIF($BC2252:$EG2252,"R")</f>
        <v>1</v>
      </c>
      <c r="AZ2252" s="0" t="n">
        <f aca="false">IF(CC2252="D",1,0)+IF(CL2252="D",1,0)+IF(CW2252="D",1,0)+IF(DD2252="D",1,0)+IF(DJ2252="D",1,0)+IF(DO2252="D",1,0)+IF(DW2252="D",1,0)</f>
        <v>0</v>
      </c>
      <c r="BA2252" s="0" t="n">
        <f aca="false">IF(DH2252&lt;&gt;"",1,0)+IF(DI2252&lt;&gt;"",1,0)+IF(DK2252&lt;&gt;"",1,0)+IF(DM2252&lt;&gt;"",1,0)+IF(DN2252&lt;&gt;"",1,0)+IF(DO2252&lt;&gt;"",1,0)+IF(DQ2252&lt;&gt;"",1,0)+IF(DR2252&lt;&gt;"",1,0)+IF(DT2252&lt;&gt;"",1,0)+IF(DU2252&lt;&gt;"",1,0)+IF(DV2252&lt;&gt;"",1,0)+IF(DW2252&lt;&gt;"",1,0)+IF(DX2252&lt;&gt;"",1,0)+IF(DZ2252&lt;&gt;"",1,0)+IF(EA2252&lt;&gt;"",1,0)+IF(EB2252&lt;&gt;"",1,0)+IF(EE2252&lt;&gt;"",1,0)</f>
        <v>3</v>
      </c>
      <c r="BB2252" s="0" t="n">
        <f aca="false">AY2252*AX2252</f>
        <v>1</v>
      </c>
      <c r="BD2252" s="0" t="s">
        <v>155</v>
      </c>
      <c r="BE2252" s="0" t="s">
        <v>155</v>
      </c>
      <c r="BL2252" s="0" t="s">
        <v>155</v>
      </c>
      <c r="BY2252" s="0" t="s">
        <v>144</v>
      </c>
      <c r="CA2252" s="0" t="s">
        <v>155</v>
      </c>
      <c r="CP2252" s="0" t="s">
        <v>155</v>
      </c>
      <c r="CY2252" s="0" t="s">
        <v>155</v>
      </c>
      <c r="CZ2252" s="0" t="s">
        <v>174</v>
      </c>
      <c r="DC2252" s="0" t="s">
        <v>155</v>
      </c>
      <c r="DI2252" s="0" t="s">
        <v>155</v>
      </c>
      <c r="DN2252" s="0" t="s">
        <v>155</v>
      </c>
      <c r="DU2252" s="0" t="s">
        <v>155</v>
      </c>
      <c r="EF2252" s="0" t="s">
        <v>155</v>
      </c>
    </row>
    <row r="2253" customFormat="false" ht="13.8" hidden="false" customHeight="false" outlineLevel="0" collapsed="false">
      <c r="A2253" s="0" t="s">
        <v>9672</v>
      </c>
      <c r="B2253" s="0" t="n">
        <v>78</v>
      </c>
      <c r="C2253" s="0" t="n">
        <v>322006</v>
      </c>
      <c r="D2253" s="0" t="s">
        <v>8573</v>
      </c>
      <c r="E2253" s="0" t="s">
        <v>5388</v>
      </c>
      <c r="F2253" s="0" t="str">
        <f aca="false">CONCATENATE(D2254," ",LEFT(I2254,4),"T=",AW2254,"D=",AX2254,"R=",AY2254,"M=",AZ2254,"L=",BA2254,"B=",BB2254)</f>
        <v>GRECO 1965T=17D=1R=2M=1L=3B=2</v>
      </c>
      <c r="G2253" s="0" t="s">
        <v>193</v>
      </c>
      <c r="I2253" s="0" t="s">
        <v>9673</v>
      </c>
      <c r="J2253" s="0" t="s">
        <v>5576</v>
      </c>
      <c r="K2253" s="0" t="s">
        <v>143</v>
      </c>
      <c r="L2253" s="0" t="s">
        <v>174</v>
      </c>
      <c r="M2253" s="0" t="str">
        <f aca="false">RIGHT(N2253,LEN(N2253)-FIND(" ",N2253))</f>
        <v>HOLLYWOOD ST NE</v>
      </c>
      <c r="N2253" s="0" t="s">
        <v>8576</v>
      </c>
      <c r="P2253" s="0" t="s">
        <v>147</v>
      </c>
      <c r="Q2253" s="0" t="s">
        <v>148</v>
      </c>
      <c r="R2253" s="0" t="n">
        <v>44483</v>
      </c>
      <c r="AD2253" s="0" t="s">
        <v>149</v>
      </c>
      <c r="AE2253" s="0" t="s">
        <v>150</v>
      </c>
      <c r="AF2253" s="0" t="s">
        <v>151</v>
      </c>
      <c r="AH2253" s="0" t="n">
        <v>14</v>
      </c>
      <c r="AI2253" s="0" t="n">
        <v>11</v>
      </c>
      <c r="AN2253" s="0" t="s">
        <v>147</v>
      </c>
      <c r="AO2253" s="0" t="s">
        <v>261</v>
      </c>
      <c r="AP2253" s="0" t="s">
        <v>262</v>
      </c>
      <c r="AQ2253" s="0" t="n">
        <v>9</v>
      </c>
      <c r="AR2253" s="0" t="n">
        <v>64</v>
      </c>
      <c r="AS2253" s="0" t="n">
        <v>32</v>
      </c>
      <c r="AV2253" s="0" t="s">
        <v>154</v>
      </c>
      <c r="AW2253" s="0" t="n">
        <f aca="false">COUNTA($BC2253:$EG2253)</f>
        <v>17</v>
      </c>
      <c r="AX2253" s="0" t="n">
        <f aca="false">COUNTIF($BC2253:$EG2253,"D")</f>
        <v>1</v>
      </c>
      <c r="AY2253" s="0" t="n">
        <f aca="false">COUNTIF($BC2253:$EG2253,"R")</f>
        <v>1</v>
      </c>
      <c r="AZ2253" s="0" t="n">
        <f aca="false">IF(CC2253="D",1,0)+IF(CL2253="D",1,0)+IF(CW2253="D",1,0)+IF(DD2253="D",1,0)+IF(DJ2253="D",1,0)+IF(DO2253="D",1,0)+IF(DW2253="D",1,0)</f>
        <v>0</v>
      </c>
      <c r="BA2253" s="0" t="n">
        <f aca="false">IF(DH2253&lt;&gt;"",1,0)+IF(DI2253&lt;&gt;"",1,0)+IF(DK2253&lt;&gt;"",1,0)+IF(DM2253&lt;&gt;"",1,0)+IF(DN2253&lt;&gt;"",1,0)+IF(DO2253&lt;&gt;"",1,0)+IF(DQ2253&lt;&gt;"",1,0)+IF(DR2253&lt;&gt;"",1,0)+IF(DT2253&lt;&gt;"",1,0)+IF(DU2253&lt;&gt;"",1,0)+IF(DV2253&lt;&gt;"",1,0)+IF(DW2253&lt;&gt;"",1,0)+IF(DX2253&lt;&gt;"",1,0)+IF(DZ2253&lt;&gt;"",1,0)+IF(EA2253&lt;&gt;"",1,0)+IF(EB2253&lt;&gt;"",1,0)+IF(EE2253&lt;&gt;"",1,0)</f>
        <v>4</v>
      </c>
      <c r="BB2253" s="0" t="n">
        <f aca="false">AY2253*AX2253</f>
        <v>1</v>
      </c>
      <c r="BL2253" s="0" t="s">
        <v>155</v>
      </c>
      <c r="BP2253" s="0" t="s">
        <v>155</v>
      </c>
      <c r="BS2253" s="0" t="s">
        <v>155</v>
      </c>
      <c r="BY2253" s="0" t="s">
        <v>144</v>
      </c>
      <c r="CA2253" s="0" t="s">
        <v>155</v>
      </c>
      <c r="CG2253" s="0" t="s">
        <v>155</v>
      </c>
      <c r="CK2253" s="0" t="s">
        <v>155</v>
      </c>
      <c r="CN2253" s="0" t="s">
        <v>155</v>
      </c>
      <c r="CP2253" s="0" t="s">
        <v>155</v>
      </c>
      <c r="CY2253" s="0" t="s">
        <v>155</v>
      </c>
      <c r="DC2253" s="0" t="s">
        <v>155</v>
      </c>
      <c r="DI2253" s="0" t="s">
        <v>155</v>
      </c>
      <c r="DN2253" s="0" t="s">
        <v>155</v>
      </c>
      <c r="DU2253" s="0" t="s">
        <v>155</v>
      </c>
      <c r="EA2253" s="0" t="s">
        <v>155</v>
      </c>
      <c r="ED2253" s="0" t="s">
        <v>174</v>
      </c>
      <c r="EF2253" s="0" t="s">
        <v>155</v>
      </c>
    </row>
    <row r="2254" customFormat="false" ht="13.8" hidden="false" customHeight="false" outlineLevel="0" collapsed="false">
      <c r="A2254" s="0" t="s">
        <v>9674</v>
      </c>
      <c r="B2254" s="0" t="n">
        <v>78</v>
      </c>
      <c r="C2254" s="0" t="n">
        <v>289228</v>
      </c>
      <c r="D2254" s="0" t="s">
        <v>9675</v>
      </c>
      <c r="E2254" s="0" t="s">
        <v>6241</v>
      </c>
      <c r="F2254" s="0" t="str">
        <f aca="false">CONCATENATE(D2255," ",LEFT(I2255,4),"T=",AW2255,"D=",AX2255,"R=",AY2255,"M=",AZ2255,"L=",BA2255,"B=",BB2255)</f>
        <v>WEST 1962T=15D=0R=4M=0L=6B=0</v>
      </c>
      <c r="G2254" s="0" t="s">
        <v>257</v>
      </c>
      <c r="I2254" s="0" t="s">
        <v>9676</v>
      </c>
      <c r="J2254" s="0" t="s">
        <v>5576</v>
      </c>
      <c r="K2254" s="0" t="s">
        <v>143</v>
      </c>
      <c r="L2254" s="0" t="s">
        <v>174</v>
      </c>
      <c r="M2254" s="0" t="str">
        <f aca="false">RIGHT(N2254,LEN(N2254)-FIND(" ",N2254))</f>
        <v>FAIRWAY DR NE</v>
      </c>
      <c r="N2254" s="0" t="s">
        <v>9677</v>
      </c>
      <c r="P2254" s="0" t="s">
        <v>147</v>
      </c>
      <c r="Q2254" s="0" t="s">
        <v>148</v>
      </c>
      <c r="R2254" s="0" t="n">
        <v>44483</v>
      </c>
      <c r="AD2254" s="0" t="s">
        <v>149</v>
      </c>
      <c r="AE2254" s="0" t="s">
        <v>150</v>
      </c>
      <c r="AF2254" s="0" t="s">
        <v>151</v>
      </c>
      <c r="AH2254" s="0" t="n">
        <v>14</v>
      </c>
      <c r="AI2254" s="0" t="n">
        <v>11</v>
      </c>
      <c r="AN2254" s="0" t="s">
        <v>147</v>
      </c>
      <c r="AO2254" s="0" t="s">
        <v>176</v>
      </c>
      <c r="AP2254" s="0" t="s">
        <v>177</v>
      </c>
      <c r="AQ2254" s="0" t="n">
        <v>9</v>
      </c>
      <c r="AR2254" s="0" t="n">
        <v>64</v>
      </c>
      <c r="AS2254" s="0" t="n">
        <v>32</v>
      </c>
      <c r="AV2254" s="0" t="s">
        <v>154</v>
      </c>
      <c r="AW2254" s="0" t="n">
        <f aca="false">COUNTA($BC2254:$EG2254)</f>
        <v>17</v>
      </c>
      <c r="AX2254" s="0" t="n">
        <f aca="false">COUNTIF($BC2254:$EG2254,"D")</f>
        <v>1</v>
      </c>
      <c r="AY2254" s="0" t="n">
        <f aca="false">COUNTIF($BC2254:$EG2254,"R")</f>
        <v>2</v>
      </c>
      <c r="AZ2254" s="0" t="n">
        <f aca="false">IF(CC2254="D",1,0)+IF(CL2254="D",1,0)+IF(CW2254="D",1,0)+IF(DD2254="D",1,0)+IF(DJ2254="D",1,0)+IF(DO2254="D",1,0)+IF(DW2254="D",1,0)</f>
        <v>1</v>
      </c>
      <c r="BA2254" s="0" t="n">
        <f aca="false">IF(DH2254&lt;&gt;"",1,0)+IF(DI2254&lt;&gt;"",1,0)+IF(DK2254&lt;&gt;"",1,0)+IF(DM2254&lt;&gt;"",1,0)+IF(DN2254&lt;&gt;"",1,0)+IF(DO2254&lt;&gt;"",1,0)+IF(DQ2254&lt;&gt;"",1,0)+IF(DR2254&lt;&gt;"",1,0)+IF(DT2254&lt;&gt;"",1,0)+IF(DU2254&lt;&gt;"",1,0)+IF(DV2254&lt;&gt;"",1,0)+IF(DW2254&lt;&gt;"",1,0)+IF(DX2254&lt;&gt;"",1,0)+IF(DZ2254&lt;&gt;"",1,0)+IF(EA2254&lt;&gt;"",1,0)+IF(EB2254&lt;&gt;"",1,0)+IF(EE2254&lt;&gt;"",1,0)</f>
        <v>3</v>
      </c>
      <c r="BB2254" s="0" t="n">
        <f aca="false">AY2254*AX2254</f>
        <v>2</v>
      </c>
      <c r="BD2254" s="0" t="s">
        <v>155</v>
      </c>
      <c r="BJ2254" s="0" t="s">
        <v>155</v>
      </c>
      <c r="BK2254" s="0" t="s">
        <v>155</v>
      </c>
      <c r="BL2254" s="0" t="s">
        <v>155</v>
      </c>
      <c r="BP2254" s="0" t="s">
        <v>155</v>
      </c>
      <c r="BS2254" s="0" t="s">
        <v>155</v>
      </c>
      <c r="BY2254" s="0" t="s">
        <v>174</v>
      </c>
      <c r="CA2254" s="0" t="s">
        <v>155</v>
      </c>
      <c r="CL2254" s="0" t="s">
        <v>144</v>
      </c>
      <c r="CN2254" s="0" t="s">
        <v>155</v>
      </c>
      <c r="CP2254" s="0" t="s">
        <v>155</v>
      </c>
      <c r="DC2254" s="0" t="s">
        <v>155</v>
      </c>
      <c r="DN2254" s="0" t="s">
        <v>155</v>
      </c>
      <c r="DU2254" s="0" t="s">
        <v>155</v>
      </c>
      <c r="EA2254" s="0" t="s">
        <v>155</v>
      </c>
      <c r="ED2254" s="0" t="s">
        <v>174</v>
      </c>
      <c r="EF2254" s="0" t="s">
        <v>155</v>
      </c>
    </row>
    <row r="2255" customFormat="false" ht="13.8" hidden="false" customHeight="false" outlineLevel="0" collapsed="false">
      <c r="A2255" s="0" t="s">
        <v>9678</v>
      </c>
      <c r="B2255" s="0" t="n">
        <v>78</v>
      </c>
      <c r="C2255" s="0" t="n">
        <v>331769</v>
      </c>
      <c r="D2255" s="0" t="s">
        <v>2103</v>
      </c>
      <c r="E2255" s="0" t="s">
        <v>813</v>
      </c>
      <c r="F2255" s="0" t="str">
        <f aca="false">CONCATENATE(D2256," ",LEFT(I2256,4),"T=",AW2256,"D=",AX2256,"R=",AY2256,"M=",AZ2256,"L=",BA2256,"B=",BB2256)</f>
        <v>LITZINGER 1946T=16D=1R=0M=0L=3B=0</v>
      </c>
      <c r="G2255" s="0" t="s">
        <v>144</v>
      </c>
      <c r="I2255" s="0" t="s">
        <v>9679</v>
      </c>
      <c r="J2255" s="0" t="s">
        <v>9680</v>
      </c>
      <c r="K2255" s="0" t="s">
        <v>143</v>
      </c>
      <c r="L2255" s="0" t="s">
        <v>174</v>
      </c>
      <c r="M2255" s="0" t="str">
        <f aca="false">RIGHT(N2255,LEN(N2255)-FIND(" ",N2255))</f>
        <v>FAIRWAY DR NE</v>
      </c>
      <c r="N2255" s="0" t="s">
        <v>7574</v>
      </c>
      <c r="P2255" s="0" t="s">
        <v>147</v>
      </c>
      <c r="Q2255" s="0" t="s">
        <v>148</v>
      </c>
      <c r="R2255" s="0" t="n">
        <v>44483</v>
      </c>
      <c r="AD2255" s="0" t="s">
        <v>149</v>
      </c>
      <c r="AE2255" s="0" t="s">
        <v>150</v>
      </c>
      <c r="AF2255" s="0" t="s">
        <v>151</v>
      </c>
      <c r="AH2255" s="0" t="n">
        <v>14</v>
      </c>
      <c r="AI2255" s="0" t="n">
        <v>11</v>
      </c>
      <c r="AN2255" s="0" t="s">
        <v>147</v>
      </c>
      <c r="AO2255" s="0" t="s">
        <v>176</v>
      </c>
      <c r="AP2255" s="0" t="s">
        <v>177</v>
      </c>
      <c r="AQ2255" s="0" t="n">
        <v>9</v>
      </c>
      <c r="AR2255" s="0" t="n">
        <v>64</v>
      </c>
      <c r="AS2255" s="0" t="n">
        <v>32</v>
      </c>
      <c r="AV2255" s="0" t="s">
        <v>154</v>
      </c>
      <c r="AW2255" s="0" t="n">
        <f aca="false">COUNTA($BC2255:$EG2255)</f>
        <v>15</v>
      </c>
      <c r="AX2255" s="0" t="n">
        <f aca="false">COUNTIF($BC2255:$EG2255,"D")</f>
        <v>0</v>
      </c>
      <c r="AY2255" s="0" t="n">
        <f aca="false">COUNTIF($BC2255:$EG2255,"R")</f>
        <v>4</v>
      </c>
      <c r="AZ2255" s="0" t="n">
        <f aca="false">IF(CC2255="D",1,0)+IF(CL2255="D",1,0)+IF(CW2255="D",1,0)+IF(DD2255="D",1,0)+IF(DJ2255="D",1,0)+IF(DO2255="D",1,0)+IF(DW2255="D",1,0)</f>
        <v>0</v>
      </c>
      <c r="BA2255" s="0" t="n">
        <f aca="false">IF(DH2255&lt;&gt;"",1,0)+IF(DI2255&lt;&gt;"",1,0)+IF(DK2255&lt;&gt;"",1,0)+IF(DM2255&lt;&gt;"",1,0)+IF(DN2255&lt;&gt;"",1,0)+IF(DO2255&lt;&gt;"",1,0)+IF(DQ2255&lt;&gt;"",1,0)+IF(DR2255&lt;&gt;"",1,0)+IF(DT2255&lt;&gt;"",1,0)+IF(DU2255&lt;&gt;"",1,0)+IF(DV2255&lt;&gt;"",1,0)+IF(DW2255&lt;&gt;"",1,0)+IF(DX2255&lt;&gt;"",1,0)+IF(DZ2255&lt;&gt;"",1,0)+IF(EA2255&lt;&gt;"",1,0)+IF(EB2255&lt;&gt;"",1,0)+IF(EE2255&lt;&gt;"",1,0)</f>
        <v>6</v>
      </c>
      <c r="BB2255" s="0" t="n">
        <f aca="false">AY2255*AX2255</f>
        <v>0</v>
      </c>
      <c r="BL2255" s="0" t="s">
        <v>155</v>
      </c>
      <c r="CA2255" s="0" t="s">
        <v>155</v>
      </c>
      <c r="CK2255" s="0" t="s">
        <v>155</v>
      </c>
      <c r="CP2255" s="0" t="s">
        <v>155</v>
      </c>
      <c r="CZ2255" s="0" t="s">
        <v>174</v>
      </c>
      <c r="DC2255" s="0" t="s">
        <v>155</v>
      </c>
      <c r="DI2255" s="0" t="s">
        <v>155</v>
      </c>
      <c r="DN2255" s="0" t="s">
        <v>155</v>
      </c>
      <c r="DS2255" s="0" t="s">
        <v>174</v>
      </c>
      <c r="DT2255" s="0" t="s">
        <v>174</v>
      </c>
      <c r="DU2255" s="0" t="s">
        <v>155</v>
      </c>
      <c r="DX2255" s="0" t="s">
        <v>155</v>
      </c>
      <c r="EA2255" s="0" t="s">
        <v>155</v>
      </c>
      <c r="ED2255" s="0" t="s">
        <v>174</v>
      </c>
      <c r="EF2255" s="0" t="s">
        <v>155</v>
      </c>
    </row>
    <row r="2256" customFormat="false" ht="13.8" hidden="false" customHeight="false" outlineLevel="0" collapsed="false">
      <c r="A2256" s="0" t="s">
        <v>9681</v>
      </c>
      <c r="B2256" s="0" t="n">
        <v>78</v>
      </c>
      <c r="C2256" s="0" t="n">
        <v>4799</v>
      </c>
      <c r="D2256" s="0" t="s">
        <v>9682</v>
      </c>
      <c r="E2256" s="0" t="s">
        <v>211</v>
      </c>
      <c r="F2256" s="0" t="str">
        <f aca="false">CONCATENATE(D2257," ",LEFT(I2257,4),"T=",AW2257,"D=",AX2257,"R=",AY2257,"M=",AZ2257,"L=",BA2257,"B=",BB2257)</f>
        <v>WELKER 1968T=10D=1R=0M=0L=3B=0</v>
      </c>
      <c r="G2256" s="0" t="s">
        <v>200</v>
      </c>
      <c r="I2256" s="0" t="s">
        <v>9683</v>
      </c>
      <c r="J2256" s="0" t="s">
        <v>9680</v>
      </c>
      <c r="K2256" s="0" t="s">
        <v>143</v>
      </c>
      <c r="M2256" s="0" t="str">
        <f aca="false">RIGHT(N2256,LEN(N2256)-FIND(" ",N2256))</f>
        <v>STAFFORD DR NE</v>
      </c>
      <c r="N2256" s="0" t="s">
        <v>9684</v>
      </c>
      <c r="P2256" s="0" t="s">
        <v>147</v>
      </c>
      <c r="Q2256" s="0" t="s">
        <v>148</v>
      </c>
      <c r="R2256" s="0" t="n">
        <v>44483</v>
      </c>
      <c r="AD2256" s="0" t="s">
        <v>149</v>
      </c>
      <c r="AE2256" s="0" t="s">
        <v>150</v>
      </c>
      <c r="AH2256" s="0" t="n">
        <v>14</v>
      </c>
      <c r="AI2256" s="0" t="n">
        <v>11</v>
      </c>
      <c r="AJ2256" s="0" t="s">
        <v>164</v>
      </c>
      <c r="AM2256" s="0" t="s">
        <v>165</v>
      </c>
      <c r="AN2256" s="0" t="s">
        <v>147</v>
      </c>
      <c r="AO2256" s="0" t="s">
        <v>166</v>
      </c>
      <c r="AP2256" s="0" t="s">
        <v>167</v>
      </c>
      <c r="AQ2256" s="0" t="n">
        <v>9</v>
      </c>
      <c r="AR2256" s="0" t="n">
        <v>64</v>
      </c>
      <c r="AS2256" s="0" t="n">
        <v>32</v>
      </c>
      <c r="AV2256" s="0" t="s">
        <v>154</v>
      </c>
      <c r="AW2256" s="0" t="n">
        <f aca="false">COUNTA($BC2256:$EG2256)</f>
        <v>16</v>
      </c>
      <c r="AX2256" s="0" t="n">
        <f aca="false">COUNTIF($BC2256:$EG2256,"D")</f>
        <v>1</v>
      </c>
      <c r="AY2256" s="0" t="n">
        <f aca="false">COUNTIF($BC2256:$EG2256,"R")</f>
        <v>0</v>
      </c>
      <c r="AZ2256" s="0" t="n">
        <f aca="false">IF(CC2256="D",1,0)+IF(CL2256="D",1,0)+IF(CW2256="D",1,0)+IF(DD2256="D",1,0)+IF(DJ2256="D",1,0)+IF(DO2256="D",1,0)+IF(DW2256="D",1,0)</f>
        <v>0</v>
      </c>
      <c r="BA2256" s="0" t="n">
        <f aca="false">IF(DH2256&lt;&gt;"",1,0)+IF(DI2256&lt;&gt;"",1,0)+IF(DK2256&lt;&gt;"",1,0)+IF(DM2256&lt;&gt;"",1,0)+IF(DN2256&lt;&gt;"",1,0)+IF(DO2256&lt;&gt;"",1,0)+IF(DQ2256&lt;&gt;"",1,0)+IF(DR2256&lt;&gt;"",1,0)+IF(DT2256&lt;&gt;"",1,0)+IF(DU2256&lt;&gt;"",1,0)+IF(DV2256&lt;&gt;"",1,0)+IF(DW2256&lt;&gt;"",1,0)+IF(DX2256&lt;&gt;"",1,0)+IF(DZ2256&lt;&gt;"",1,0)+IF(EA2256&lt;&gt;"",1,0)+IF(EB2256&lt;&gt;"",1,0)+IF(EE2256&lt;&gt;"",1,0)</f>
        <v>3</v>
      </c>
      <c r="BB2256" s="0" t="n">
        <f aca="false">AY2256*AX2256</f>
        <v>0</v>
      </c>
      <c r="BC2256" s="0" t="s">
        <v>155</v>
      </c>
      <c r="BD2256" s="0" t="s">
        <v>155</v>
      </c>
      <c r="BH2256" s="0" t="s">
        <v>155</v>
      </c>
      <c r="BK2256" s="0" t="s">
        <v>155</v>
      </c>
      <c r="BL2256" s="0" t="s">
        <v>155</v>
      </c>
      <c r="BS2256" s="0" t="s">
        <v>155</v>
      </c>
      <c r="BY2256" s="0" t="s">
        <v>144</v>
      </c>
      <c r="CA2256" s="0" t="s">
        <v>155</v>
      </c>
      <c r="CK2256" s="0" t="s">
        <v>155</v>
      </c>
      <c r="CN2256" s="0" t="s">
        <v>155</v>
      </c>
      <c r="CP2256" s="0" t="s">
        <v>155</v>
      </c>
      <c r="DC2256" s="0" t="s">
        <v>155</v>
      </c>
      <c r="DI2256" s="0" t="s">
        <v>155</v>
      </c>
      <c r="DN2256" s="0" t="s">
        <v>155</v>
      </c>
      <c r="DU2256" s="0" t="s">
        <v>155</v>
      </c>
      <c r="EF2256" s="0" t="s">
        <v>155</v>
      </c>
    </row>
    <row r="2257" customFormat="false" ht="13.8" hidden="false" customHeight="false" outlineLevel="0" collapsed="false">
      <c r="A2257" s="0" t="s">
        <v>9685</v>
      </c>
      <c r="B2257" s="0" t="n">
        <v>78</v>
      </c>
      <c r="C2257" s="0" t="n">
        <v>321076</v>
      </c>
      <c r="D2257" s="0" t="s">
        <v>9686</v>
      </c>
      <c r="E2257" s="0" t="s">
        <v>564</v>
      </c>
      <c r="F2257" s="0" t="str">
        <f aca="false">CONCATENATE(D2258," ",LEFT(I2258,4),"T=",AW2258,"D=",AX2258,"R=",AY2258,"M=",AZ2258,"L=",BA2258,"B=",BB2258)</f>
        <v>PALMER 1994T=0D=0R=0M=0L=0B=0</v>
      </c>
      <c r="G2257" s="0" t="s">
        <v>144</v>
      </c>
      <c r="I2257" s="0" t="s">
        <v>9687</v>
      </c>
      <c r="J2257" s="0" t="s">
        <v>5582</v>
      </c>
      <c r="K2257" s="0" t="s">
        <v>143</v>
      </c>
      <c r="M2257" s="0" t="str">
        <f aca="false">RIGHT(N2257,LEN(N2257)-FIND(" ",N2257))</f>
        <v>KENMORE AVE NE</v>
      </c>
      <c r="N2257" s="0" t="s">
        <v>9688</v>
      </c>
      <c r="P2257" s="0" t="s">
        <v>147</v>
      </c>
      <c r="Q2257" s="0" t="s">
        <v>148</v>
      </c>
      <c r="R2257" s="0" t="n">
        <v>44483</v>
      </c>
      <c r="AD2257" s="0" t="s">
        <v>149</v>
      </c>
      <c r="AE2257" s="0" t="s">
        <v>150</v>
      </c>
      <c r="AF2257" s="0" t="s">
        <v>151</v>
      </c>
      <c r="AH2257" s="0" t="n">
        <v>14</v>
      </c>
      <c r="AI2257" s="0" t="n">
        <v>11</v>
      </c>
      <c r="AN2257" s="0" t="s">
        <v>147</v>
      </c>
      <c r="AO2257" s="0" t="s">
        <v>152</v>
      </c>
      <c r="AP2257" s="0" t="s">
        <v>153</v>
      </c>
      <c r="AQ2257" s="0" t="n">
        <v>9</v>
      </c>
      <c r="AR2257" s="0" t="n">
        <v>64</v>
      </c>
      <c r="AS2257" s="0" t="n">
        <v>32</v>
      </c>
      <c r="AV2257" s="0" t="s">
        <v>154</v>
      </c>
      <c r="AW2257" s="0" t="n">
        <f aca="false">COUNTA($BC2257:$EG2257)</f>
        <v>10</v>
      </c>
      <c r="AX2257" s="0" t="n">
        <f aca="false">COUNTIF($BC2257:$EG2257,"D")</f>
        <v>1</v>
      </c>
      <c r="AY2257" s="0" t="n">
        <f aca="false">COUNTIF($BC2257:$EG2257,"R")</f>
        <v>0</v>
      </c>
      <c r="AZ2257" s="0" t="n">
        <f aca="false">IF(CC2257="D",1,0)+IF(CL2257="D",1,0)+IF(CW2257="D",1,0)+IF(DD2257="D",1,0)+IF(DJ2257="D",1,0)+IF(DO2257="D",1,0)+IF(DW2257="D",1,0)</f>
        <v>0</v>
      </c>
      <c r="BA2257" s="0" t="n">
        <f aca="false">IF(DH2257&lt;&gt;"",1,0)+IF(DI2257&lt;&gt;"",1,0)+IF(DK2257&lt;&gt;"",1,0)+IF(DM2257&lt;&gt;"",1,0)+IF(DN2257&lt;&gt;"",1,0)+IF(DO2257&lt;&gt;"",1,0)+IF(DQ2257&lt;&gt;"",1,0)+IF(DR2257&lt;&gt;"",1,0)+IF(DT2257&lt;&gt;"",1,0)+IF(DU2257&lt;&gt;"",1,0)+IF(DV2257&lt;&gt;"",1,0)+IF(DW2257&lt;&gt;"",1,0)+IF(DX2257&lt;&gt;"",1,0)+IF(DZ2257&lt;&gt;"",1,0)+IF(EA2257&lt;&gt;"",1,0)+IF(EB2257&lt;&gt;"",1,0)+IF(EE2257&lt;&gt;"",1,0)</f>
        <v>3</v>
      </c>
      <c r="BB2257" s="0" t="n">
        <f aca="false">AY2257*AX2257</f>
        <v>0</v>
      </c>
      <c r="BL2257" s="0" t="s">
        <v>155</v>
      </c>
      <c r="BP2257" s="0" t="s">
        <v>155</v>
      </c>
      <c r="BY2257" s="0" t="s">
        <v>144</v>
      </c>
      <c r="CA2257" s="0" t="s">
        <v>155</v>
      </c>
      <c r="CP2257" s="0" t="s">
        <v>155</v>
      </c>
      <c r="DC2257" s="0" t="s">
        <v>155</v>
      </c>
      <c r="DN2257" s="0" t="s">
        <v>155</v>
      </c>
      <c r="DU2257" s="0" t="s">
        <v>155</v>
      </c>
      <c r="EA2257" s="0" t="s">
        <v>155</v>
      </c>
      <c r="EF2257" s="0" t="s">
        <v>155</v>
      </c>
    </row>
    <row r="2258" customFormat="false" ht="13.8" hidden="false" customHeight="false" outlineLevel="0" collapsed="false">
      <c r="A2258" s="0" t="s">
        <v>9689</v>
      </c>
      <c r="B2258" s="0" t="n">
        <v>78</v>
      </c>
      <c r="C2258" s="0" t="n">
        <v>398834</v>
      </c>
      <c r="D2258" s="0" t="s">
        <v>4132</v>
      </c>
      <c r="E2258" s="0" t="s">
        <v>9690</v>
      </c>
      <c r="F2258" s="0" t="str">
        <f aca="false">CONCATENATE(D2259," ",LEFT(I2259,4),"T=",AW2259,"D=",AX2259,"R=",AY2259,"M=",AZ2259,"L=",BA2259,"B=",BB2259)</f>
        <v>KIJOWSKI 1936T=23D=1R=0M=0L=3B=0</v>
      </c>
      <c r="G2258" s="0" t="s">
        <v>193</v>
      </c>
      <c r="I2258" s="0" t="s">
        <v>9691</v>
      </c>
      <c r="J2258" s="0" t="s">
        <v>5582</v>
      </c>
      <c r="K2258" s="0" t="s">
        <v>239</v>
      </c>
      <c r="M2258" s="0" t="str">
        <f aca="false">RIGHT(N2258,LEN(N2258)-FIND(" ",N2258))</f>
        <v>E MARKET ST</v>
      </c>
      <c r="N2258" s="0" t="s">
        <v>9692</v>
      </c>
      <c r="P2258" s="0" t="s">
        <v>147</v>
      </c>
      <c r="Q2258" s="0" t="s">
        <v>148</v>
      </c>
      <c r="R2258" s="0" t="n">
        <v>44483</v>
      </c>
      <c r="AD2258" s="0" t="s">
        <v>149</v>
      </c>
      <c r="AE2258" s="0" t="s">
        <v>150</v>
      </c>
      <c r="AF2258" s="0" t="s">
        <v>151</v>
      </c>
      <c r="AH2258" s="0" t="n">
        <v>14</v>
      </c>
      <c r="AI2258" s="0" t="n">
        <v>11</v>
      </c>
      <c r="AN2258" s="0" t="s">
        <v>147</v>
      </c>
      <c r="AO2258" s="0" t="s">
        <v>176</v>
      </c>
      <c r="AP2258" s="0" t="s">
        <v>177</v>
      </c>
      <c r="AQ2258" s="0" t="n">
        <v>9</v>
      </c>
      <c r="AR2258" s="0" t="n">
        <v>64</v>
      </c>
      <c r="AS2258" s="0" t="n">
        <v>32</v>
      </c>
      <c r="AV2258" s="0" t="s">
        <v>154</v>
      </c>
      <c r="AW2258" s="0" t="n">
        <f aca="false">COUNTA($BC2258:$EG2258)</f>
        <v>0</v>
      </c>
      <c r="AX2258" s="0" t="n">
        <f aca="false">COUNTIF($BC2258:$EG2258,"D")</f>
        <v>0</v>
      </c>
      <c r="AY2258" s="0" t="n">
        <f aca="false">COUNTIF($BC2258:$EG2258,"R")</f>
        <v>0</v>
      </c>
      <c r="AZ2258" s="0" t="n">
        <f aca="false">IF(CC2258="D",1,0)+IF(CL2258="D",1,0)+IF(CW2258="D",1,0)+IF(DD2258="D",1,0)+IF(DJ2258="D",1,0)+IF(DO2258="D",1,0)+IF(DW2258="D",1,0)</f>
        <v>0</v>
      </c>
      <c r="BA2258" s="0" t="n">
        <f aca="false">IF(DH2258&lt;&gt;"",1,0)+IF(DI2258&lt;&gt;"",1,0)+IF(DK2258&lt;&gt;"",1,0)+IF(DM2258&lt;&gt;"",1,0)+IF(DN2258&lt;&gt;"",1,0)+IF(DO2258&lt;&gt;"",1,0)+IF(DQ2258&lt;&gt;"",1,0)+IF(DR2258&lt;&gt;"",1,0)+IF(DT2258&lt;&gt;"",1,0)+IF(DU2258&lt;&gt;"",1,0)+IF(DV2258&lt;&gt;"",1,0)+IF(DW2258&lt;&gt;"",1,0)+IF(DX2258&lt;&gt;"",1,0)+IF(DZ2258&lt;&gt;"",1,0)+IF(EA2258&lt;&gt;"",1,0)+IF(EB2258&lt;&gt;"",1,0)+IF(EE2258&lt;&gt;"",1,0)</f>
        <v>0</v>
      </c>
      <c r="BB2258" s="0" t="n">
        <f aca="false">AY2258*AX2258</f>
        <v>0</v>
      </c>
    </row>
    <row r="2259" customFormat="false" ht="13.8" hidden="false" customHeight="false" outlineLevel="0" collapsed="false">
      <c r="A2259" s="0" t="s">
        <v>9693</v>
      </c>
      <c r="B2259" s="0" t="n">
        <v>78</v>
      </c>
      <c r="C2259" s="0" t="n">
        <v>288068</v>
      </c>
      <c r="D2259" s="0" t="s">
        <v>9694</v>
      </c>
      <c r="E2259" s="0" t="s">
        <v>2632</v>
      </c>
      <c r="F2259" s="0" t="str">
        <f aca="false">CONCATENATE(D2260," ",LEFT(I2260,4),"T=",AW2260,"D=",AX2260,"R=",AY2260,"M=",AZ2260,"L=",BA2260,"B=",BB2260)</f>
        <v>MITCHAM 1946T=14D=1R=0M=0L=4B=0</v>
      </c>
      <c r="G2259" s="0" t="s">
        <v>365</v>
      </c>
      <c r="I2259" s="0" t="s">
        <v>9695</v>
      </c>
      <c r="J2259" s="0" t="s">
        <v>836</v>
      </c>
      <c r="K2259" s="0" t="s">
        <v>143</v>
      </c>
      <c r="M2259" s="0" t="str">
        <f aca="false">RIGHT(N2259,LEN(N2259)-FIND(" ",N2259))</f>
        <v>BELVEDERE AVE NE</v>
      </c>
      <c r="N2259" s="0" t="s">
        <v>9696</v>
      </c>
      <c r="P2259" s="0" t="s">
        <v>147</v>
      </c>
      <c r="Q2259" s="0" t="s">
        <v>148</v>
      </c>
      <c r="R2259" s="0" t="n">
        <v>44483</v>
      </c>
      <c r="AD2259" s="0" t="s">
        <v>149</v>
      </c>
      <c r="AE2259" s="0" t="s">
        <v>150</v>
      </c>
      <c r="AF2259" s="0" t="s">
        <v>151</v>
      </c>
      <c r="AH2259" s="0" t="n">
        <v>14</v>
      </c>
      <c r="AI2259" s="0" t="n">
        <v>11</v>
      </c>
      <c r="AN2259" s="0" t="s">
        <v>147</v>
      </c>
      <c r="AO2259" s="0" t="s">
        <v>189</v>
      </c>
      <c r="AP2259" s="0" t="s">
        <v>190</v>
      </c>
      <c r="AQ2259" s="0" t="n">
        <v>9</v>
      </c>
      <c r="AR2259" s="0" t="n">
        <v>64</v>
      </c>
      <c r="AS2259" s="0" t="n">
        <v>32</v>
      </c>
      <c r="AV2259" s="0" t="s">
        <v>154</v>
      </c>
      <c r="AW2259" s="0" t="n">
        <f aca="false">COUNTA($BC2259:$EG2259)</f>
        <v>23</v>
      </c>
      <c r="AX2259" s="0" t="n">
        <f aca="false">COUNTIF($BC2259:$EG2259,"D")</f>
        <v>1</v>
      </c>
      <c r="AY2259" s="0" t="n">
        <f aca="false">COUNTIF($BC2259:$EG2259,"R")</f>
        <v>0</v>
      </c>
      <c r="AZ2259" s="0" t="n">
        <f aca="false">IF(CC2259="D",1,0)+IF(CL2259="D",1,0)+IF(CW2259="D",1,0)+IF(DD2259="D",1,0)+IF(DJ2259="D",1,0)+IF(DO2259="D",1,0)+IF(DW2259="D",1,0)</f>
        <v>0</v>
      </c>
      <c r="BA2259" s="0" t="n">
        <f aca="false">IF(DH2259&lt;&gt;"",1,0)+IF(DI2259&lt;&gt;"",1,0)+IF(DK2259&lt;&gt;"",1,0)+IF(DM2259&lt;&gt;"",1,0)+IF(DN2259&lt;&gt;"",1,0)+IF(DO2259&lt;&gt;"",1,0)+IF(DQ2259&lt;&gt;"",1,0)+IF(DR2259&lt;&gt;"",1,0)+IF(DT2259&lt;&gt;"",1,0)+IF(DU2259&lt;&gt;"",1,0)+IF(DV2259&lt;&gt;"",1,0)+IF(DW2259&lt;&gt;"",1,0)+IF(DX2259&lt;&gt;"",1,0)+IF(DZ2259&lt;&gt;"",1,0)+IF(EA2259&lt;&gt;"",1,0)+IF(EB2259&lt;&gt;"",1,0)+IF(EE2259&lt;&gt;"",1,0)</f>
        <v>3</v>
      </c>
      <c r="BB2259" s="0" t="n">
        <f aca="false">AY2259*AX2259</f>
        <v>0</v>
      </c>
      <c r="BC2259" s="0" t="s">
        <v>155</v>
      </c>
      <c r="BD2259" s="0" t="s">
        <v>155</v>
      </c>
      <c r="BF2259" s="0" t="s">
        <v>155</v>
      </c>
      <c r="BG2259" s="0" t="s">
        <v>155</v>
      </c>
      <c r="BH2259" s="0" t="s">
        <v>155</v>
      </c>
      <c r="BL2259" s="0" t="s">
        <v>155</v>
      </c>
      <c r="BP2259" s="0" t="s">
        <v>155</v>
      </c>
      <c r="BR2259" s="0" t="s">
        <v>155</v>
      </c>
      <c r="BS2259" s="0" t="s">
        <v>155</v>
      </c>
      <c r="BV2259" s="0" t="s">
        <v>155</v>
      </c>
      <c r="BY2259" s="0" t="s">
        <v>144</v>
      </c>
      <c r="CA2259" s="0" t="s">
        <v>155</v>
      </c>
      <c r="CK2259" s="0" t="s">
        <v>155</v>
      </c>
      <c r="CP2259" s="0" t="s">
        <v>155</v>
      </c>
      <c r="CT2259" s="0" t="s">
        <v>155</v>
      </c>
      <c r="CV2259" s="0" t="s">
        <v>155</v>
      </c>
      <c r="CY2259" s="0" t="s">
        <v>155</v>
      </c>
      <c r="DC2259" s="0" t="s">
        <v>155</v>
      </c>
      <c r="DI2259" s="0" t="s">
        <v>155</v>
      </c>
      <c r="DL2259" s="0" t="s">
        <v>155</v>
      </c>
      <c r="DN2259" s="0" t="s">
        <v>155</v>
      </c>
      <c r="DU2259" s="0" t="s">
        <v>155</v>
      </c>
      <c r="EF2259" s="0" t="s">
        <v>155</v>
      </c>
    </row>
    <row r="2260" customFormat="false" ht="13.8" hidden="false" customHeight="false" outlineLevel="0" collapsed="false">
      <c r="A2260" s="0" t="s">
        <v>9697</v>
      </c>
      <c r="B2260" s="0" t="n">
        <v>78</v>
      </c>
      <c r="C2260" s="0" t="n">
        <v>332376</v>
      </c>
      <c r="D2260" s="0" t="s">
        <v>9698</v>
      </c>
      <c r="E2260" s="0" t="s">
        <v>9699</v>
      </c>
      <c r="F2260" s="0" t="str">
        <f aca="false">CONCATENATE(D2261," ",LEFT(I2261,4),"T=",AW2261,"D=",AX2261,"R=",AY2261,"M=",AZ2261,"L=",BA2261,"B=",BB2261)</f>
        <v>DIXON 1974T=18D=4R=0M=1L=6B=0</v>
      </c>
      <c r="G2260" s="0" t="s">
        <v>257</v>
      </c>
      <c r="I2260" s="0" t="s">
        <v>1157</v>
      </c>
      <c r="J2260" s="0" t="s">
        <v>5591</v>
      </c>
      <c r="K2260" s="0" t="s">
        <v>143</v>
      </c>
      <c r="M2260" s="0" t="str">
        <f aca="false">RIGHT(N2260,LEN(N2260)-FIND(" ",N2260))</f>
        <v>MAPLEWOOD ST NE</v>
      </c>
      <c r="N2260" s="0" t="s">
        <v>9700</v>
      </c>
      <c r="P2260" s="0" t="s">
        <v>147</v>
      </c>
      <c r="Q2260" s="0" t="s">
        <v>148</v>
      </c>
      <c r="R2260" s="0" t="n">
        <v>44483</v>
      </c>
      <c r="AD2260" s="0" t="s">
        <v>149</v>
      </c>
      <c r="AE2260" s="0" t="s">
        <v>150</v>
      </c>
      <c r="AF2260" s="0" t="s">
        <v>151</v>
      </c>
      <c r="AH2260" s="0" t="n">
        <v>14</v>
      </c>
      <c r="AI2260" s="0" t="n">
        <v>11</v>
      </c>
      <c r="AN2260" s="0" t="s">
        <v>147</v>
      </c>
      <c r="AO2260" s="0" t="s">
        <v>189</v>
      </c>
      <c r="AP2260" s="0" t="s">
        <v>190</v>
      </c>
      <c r="AQ2260" s="0" t="n">
        <v>9</v>
      </c>
      <c r="AR2260" s="0" t="n">
        <v>64</v>
      </c>
      <c r="AS2260" s="0" t="n">
        <v>32</v>
      </c>
      <c r="AV2260" s="0" t="s">
        <v>154</v>
      </c>
      <c r="AW2260" s="0" t="n">
        <f aca="false">COUNTA($BC2260:$EG2260)</f>
        <v>14</v>
      </c>
      <c r="AX2260" s="0" t="n">
        <f aca="false">COUNTIF($BC2260:$EG2260,"D")</f>
        <v>1</v>
      </c>
      <c r="AY2260" s="0" t="n">
        <f aca="false">COUNTIF($BC2260:$EG2260,"R")</f>
        <v>0</v>
      </c>
      <c r="AZ2260" s="0" t="n">
        <f aca="false">IF(CC2260="D",1,0)+IF(CL2260="D",1,0)+IF(CW2260="D",1,0)+IF(DD2260="D",1,0)+IF(DJ2260="D",1,0)+IF(DO2260="D",1,0)+IF(DW2260="D",1,0)</f>
        <v>0</v>
      </c>
      <c r="BA2260" s="0" t="n">
        <f aca="false">IF(DH2260&lt;&gt;"",1,0)+IF(DI2260&lt;&gt;"",1,0)+IF(DK2260&lt;&gt;"",1,0)+IF(DM2260&lt;&gt;"",1,0)+IF(DN2260&lt;&gt;"",1,0)+IF(DO2260&lt;&gt;"",1,0)+IF(DQ2260&lt;&gt;"",1,0)+IF(DR2260&lt;&gt;"",1,0)+IF(DT2260&lt;&gt;"",1,0)+IF(DU2260&lt;&gt;"",1,0)+IF(DV2260&lt;&gt;"",1,0)+IF(DW2260&lt;&gt;"",1,0)+IF(DX2260&lt;&gt;"",1,0)+IF(DZ2260&lt;&gt;"",1,0)+IF(EA2260&lt;&gt;"",1,0)+IF(EB2260&lt;&gt;"",1,0)+IF(EE2260&lt;&gt;"",1,0)</f>
        <v>4</v>
      </c>
      <c r="BB2260" s="0" t="n">
        <f aca="false">AY2260*AX2260</f>
        <v>0</v>
      </c>
      <c r="BL2260" s="0" t="s">
        <v>155</v>
      </c>
      <c r="BS2260" s="0" t="s">
        <v>155</v>
      </c>
      <c r="BY2260" s="0" t="s">
        <v>144</v>
      </c>
      <c r="CA2260" s="0" t="s">
        <v>155</v>
      </c>
      <c r="CG2260" s="0" t="s">
        <v>155</v>
      </c>
      <c r="CK2260" s="0" t="s">
        <v>155</v>
      </c>
      <c r="CN2260" s="0" t="s">
        <v>155</v>
      </c>
      <c r="CP2260" s="0" t="s">
        <v>155</v>
      </c>
      <c r="DC2260" s="0" t="s">
        <v>155</v>
      </c>
      <c r="DI2260" s="0" t="s">
        <v>155</v>
      </c>
      <c r="DN2260" s="0" t="s">
        <v>155</v>
      </c>
      <c r="DU2260" s="0" t="s">
        <v>155</v>
      </c>
      <c r="EA2260" s="0" t="s">
        <v>155</v>
      </c>
      <c r="EF2260" s="0" t="s">
        <v>155</v>
      </c>
    </row>
    <row r="2261" customFormat="false" ht="13.8" hidden="false" customHeight="false" outlineLevel="0" collapsed="false">
      <c r="A2261" s="0" t="s">
        <v>9701</v>
      </c>
      <c r="B2261" s="0" t="n">
        <v>78</v>
      </c>
      <c r="C2261" s="0" t="n">
        <v>300165</v>
      </c>
      <c r="D2261" s="0" t="s">
        <v>9702</v>
      </c>
      <c r="E2261" s="0" t="s">
        <v>3048</v>
      </c>
      <c r="F2261" s="0" t="str">
        <f aca="false">CONCATENATE(D2262," ",LEFT(I2262,4),"T=",AW2262,"D=",AX2262,"R=",AY2262,"M=",AZ2262,"L=",BA2262,"B=",BB2262)</f>
        <v>EDENS 1978T=9D=2R=0M=0L=2B=0</v>
      </c>
      <c r="G2261" s="0" t="s">
        <v>174</v>
      </c>
      <c r="I2261" s="0" t="s">
        <v>9703</v>
      </c>
      <c r="J2261" s="0" t="s">
        <v>5591</v>
      </c>
      <c r="K2261" s="0" t="s">
        <v>143</v>
      </c>
      <c r="L2261" s="0" t="s">
        <v>144</v>
      </c>
      <c r="M2261" s="0" t="str">
        <f aca="false">RIGHT(N2261,LEN(N2261)-FIND(" ",N2261))</f>
        <v>BUTLER RD NE</v>
      </c>
      <c r="N2261" s="0" t="s">
        <v>4913</v>
      </c>
      <c r="P2261" s="0" t="s">
        <v>147</v>
      </c>
      <c r="Q2261" s="0" t="s">
        <v>148</v>
      </c>
      <c r="R2261" s="0" t="n">
        <v>44483</v>
      </c>
      <c r="AD2261" s="0" t="s">
        <v>149</v>
      </c>
      <c r="AE2261" s="0" t="s">
        <v>150</v>
      </c>
      <c r="AF2261" s="0" t="s">
        <v>151</v>
      </c>
      <c r="AH2261" s="0" t="n">
        <v>14</v>
      </c>
      <c r="AI2261" s="0" t="n">
        <v>11</v>
      </c>
      <c r="AN2261" s="0" t="s">
        <v>147</v>
      </c>
      <c r="AO2261" s="0" t="s">
        <v>176</v>
      </c>
      <c r="AP2261" s="0" t="s">
        <v>177</v>
      </c>
      <c r="AQ2261" s="0" t="n">
        <v>9</v>
      </c>
      <c r="AR2261" s="0" t="n">
        <v>64</v>
      </c>
      <c r="AS2261" s="0" t="n">
        <v>32</v>
      </c>
      <c r="AV2261" s="0" t="s">
        <v>154</v>
      </c>
      <c r="AW2261" s="0" t="n">
        <f aca="false">COUNTA($BC2261:$EG2261)</f>
        <v>18</v>
      </c>
      <c r="AX2261" s="0" t="n">
        <f aca="false">COUNTIF($BC2261:$EG2261,"D")</f>
        <v>4</v>
      </c>
      <c r="AY2261" s="0" t="n">
        <f aca="false">COUNTIF($BC2261:$EG2261,"R")</f>
        <v>0</v>
      </c>
      <c r="AZ2261" s="0" t="n">
        <f aca="false">IF(CC2261="D",1,0)+IF(CL2261="D",1,0)+IF(CW2261="D",1,0)+IF(DD2261="D",1,0)+IF(DJ2261="D",1,0)+IF(DO2261="D",1,0)+IF(DW2261="D",1,0)</f>
        <v>1</v>
      </c>
      <c r="BA2261" s="0" t="n">
        <f aca="false">IF(DH2261&lt;&gt;"",1,0)+IF(DI2261&lt;&gt;"",1,0)+IF(DK2261&lt;&gt;"",1,0)+IF(DM2261&lt;&gt;"",1,0)+IF(DN2261&lt;&gt;"",1,0)+IF(DO2261&lt;&gt;"",1,0)+IF(DQ2261&lt;&gt;"",1,0)+IF(DR2261&lt;&gt;"",1,0)+IF(DT2261&lt;&gt;"",1,0)+IF(DU2261&lt;&gt;"",1,0)+IF(DV2261&lt;&gt;"",1,0)+IF(DW2261&lt;&gt;"",1,0)+IF(DX2261&lt;&gt;"",1,0)+IF(DZ2261&lt;&gt;"",1,0)+IF(EA2261&lt;&gt;"",1,0)+IF(EB2261&lt;&gt;"",1,0)+IF(EE2261&lt;&gt;"",1,0)</f>
        <v>6</v>
      </c>
      <c r="BB2261" s="0" t="n">
        <f aca="false">AY2261*AX2261</f>
        <v>0</v>
      </c>
      <c r="BD2261" s="0" t="s">
        <v>155</v>
      </c>
      <c r="BL2261" s="0" t="s">
        <v>155</v>
      </c>
      <c r="BY2261" s="0" t="s">
        <v>144</v>
      </c>
      <c r="CA2261" s="0" t="s">
        <v>155</v>
      </c>
      <c r="CK2261" s="0" t="s">
        <v>155</v>
      </c>
      <c r="CP2261" s="0" t="s">
        <v>155</v>
      </c>
      <c r="CV2261" s="0" t="s">
        <v>155</v>
      </c>
      <c r="CY2261" s="0" t="s">
        <v>155</v>
      </c>
      <c r="CZ2261" s="0" t="s">
        <v>144</v>
      </c>
      <c r="DC2261" s="0" t="s">
        <v>155</v>
      </c>
      <c r="DI2261" s="0" t="s">
        <v>155</v>
      </c>
      <c r="DN2261" s="0" t="s">
        <v>155</v>
      </c>
      <c r="DU2261" s="0" t="s">
        <v>155</v>
      </c>
      <c r="DW2261" s="0" t="s">
        <v>144</v>
      </c>
      <c r="DX2261" s="0" t="s">
        <v>155</v>
      </c>
      <c r="EA2261" s="0" t="s">
        <v>155</v>
      </c>
      <c r="ED2261" s="0" t="s">
        <v>144</v>
      </c>
      <c r="EF2261" s="0" t="s">
        <v>155</v>
      </c>
    </row>
    <row r="2262" customFormat="false" ht="13.8" hidden="false" customHeight="false" outlineLevel="0" collapsed="false">
      <c r="A2262" s="0" t="s">
        <v>9704</v>
      </c>
      <c r="B2262" s="0" t="n">
        <v>78</v>
      </c>
      <c r="C2262" s="0" t="n">
        <v>267295</v>
      </c>
      <c r="D2262" s="0" t="s">
        <v>9705</v>
      </c>
      <c r="E2262" s="0" t="s">
        <v>2073</v>
      </c>
      <c r="F2262" s="0" t="str">
        <f aca="false">CONCATENATE(D2263," ",LEFT(I2263,4),"T=",AW2263,"D=",AX2263,"R=",AY2263,"M=",AZ2263,"L=",BA2263,"B=",BB2263)</f>
        <v>BUTLER 1956T=9D=1R=0M=0L=2B=0</v>
      </c>
      <c r="G2262" s="0" t="s">
        <v>185</v>
      </c>
      <c r="I2262" s="0" t="s">
        <v>9706</v>
      </c>
      <c r="J2262" s="0" t="s">
        <v>9707</v>
      </c>
      <c r="K2262" s="0" t="s">
        <v>143</v>
      </c>
      <c r="M2262" s="0" t="str">
        <f aca="false">RIGHT(N2262,LEN(N2262)-FIND(" ",N2262))</f>
        <v>CRANBERRY LN NE</v>
      </c>
      <c r="N2262" s="0" t="s">
        <v>9708</v>
      </c>
      <c r="P2262" s="0" t="s">
        <v>147</v>
      </c>
      <c r="Q2262" s="0" t="s">
        <v>148</v>
      </c>
      <c r="R2262" s="0" t="n">
        <v>44483</v>
      </c>
      <c r="AD2262" s="0" t="s">
        <v>149</v>
      </c>
      <c r="AE2262" s="0" t="s">
        <v>150</v>
      </c>
      <c r="AH2262" s="0" t="n">
        <v>14</v>
      </c>
      <c r="AI2262" s="0" t="n">
        <v>11</v>
      </c>
      <c r="AJ2262" s="0" t="s">
        <v>164</v>
      </c>
      <c r="AM2262" s="0" t="s">
        <v>165</v>
      </c>
      <c r="AN2262" s="0" t="s">
        <v>147</v>
      </c>
      <c r="AO2262" s="0" t="s">
        <v>166</v>
      </c>
      <c r="AP2262" s="0" t="s">
        <v>167</v>
      </c>
      <c r="AQ2262" s="0" t="n">
        <v>9</v>
      </c>
      <c r="AR2262" s="0" t="n">
        <v>64</v>
      </c>
      <c r="AS2262" s="0" t="n">
        <v>32</v>
      </c>
      <c r="AV2262" s="0" t="s">
        <v>154</v>
      </c>
      <c r="AW2262" s="0" t="n">
        <f aca="false">COUNTA($BC2262:$EG2262)</f>
        <v>9</v>
      </c>
      <c r="AX2262" s="0" t="n">
        <f aca="false">COUNTIF($BC2262:$EG2262,"D")</f>
        <v>2</v>
      </c>
      <c r="AY2262" s="0" t="n">
        <f aca="false">COUNTIF($BC2262:$EG2262,"R")</f>
        <v>0</v>
      </c>
      <c r="AZ2262" s="0" t="n">
        <f aca="false">IF(CC2262="D",1,0)+IF(CL2262="D",1,0)+IF(CW2262="D",1,0)+IF(DD2262="D",1,0)+IF(DJ2262="D",1,0)+IF(DO2262="D",1,0)+IF(DW2262="D",1,0)</f>
        <v>0</v>
      </c>
      <c r="BA2262" s="0" t="n">
        <f aca="false">IF(DH2262&lt;&gt;"",1,0)+IF(DI2262&lt;&gt;"",1,0)+IF(DK2262&lt;&gt;"",1,0)+IF(DM2262&lt;&gt;"",1,0)+IF(DN2262&lt;&gt;"",1,0)+IF(DO2262&lt;&gt;"",1,0)+IF(DQ2262&lt;&gt;"",1,0)+IF(DR2262&lt;&gt;"",1,0)+IF(DT2262&lt;&gt;"",1,0)+IF(DU2262&lt;&gt;"",1,0)+IF(DV2262&lt;&gt;"",1,0)+IF(DW2262&lt;&gt;"",1,0)+IF(DX2262&lt;&gt;"",1,0)+IF(DZ2262&lt;&gt;"",1,0)+IF(EA2262&lt;&gt;"",1,0)+IF(EB2262&lt;&gt;"",1,0)+IF(EE2262&lt;&gt;"",1,0)</f>
        <v>2</v>
      </c>
      <c r="BB2262" s="0" t="n">
        <f aca="false">AY2262*AX2262</f>
        <v>0</v>
      </c>
      <c r="BL2262" s="0" t="s">
        <v>155</v>
      </c>
      <c r="BY2262" s="0" t="s">
        <v>144</v>
      </c>
      <c r="CA2262" s="0" t="s">
        <v>155</v>
      </c>
      <c r="CP2262" s="0" t="s">
        <v>155</v>
      </c>
      <c r="CZ2262" s="0" t="s">
        <v>144</v>
      </c>
      <c r="DC2262" s="0" t="s">
        <v>155</v>
      </c>
      <c r="DI2262" s="0" t="s">
        <v>155</v>
      </c>
      <c r="DN2262" s="0" t="s">
        <v>155</v>
      </c>
      <c r="EF2262" s="0" t="s">
        <v>155</v>
      </c>
    </row>
    <row r="2263" customFormat="false" ht="13.8" hidden="false" customHeight="false" outlineLevel="0" collapsed="false">
      <c r="A2263" s="0" t="s">
        <v>9709</v>
      </c>
      <c r="B2263" s="0" t="n">
        <v>78</v>
      </c>
      <c r="C2263" s="0" t="n">
        <v>335846</v>
      </c>
      <c r="D2263" s="0" t="s">
        <v>9710</v>
      </c>
      <c r="E2263" s="0" t="s">
        <v>9711</v>
      </c>
      <c r="F2263" s="0" t="str">
        <f aca="false">CONCATENATE(D2264," ",LEFT(I2264,4),"T=",AW2264,"D=",AX2264,"R=",AY2264,"M=",AZ2264,"L=",BA2264,"B=",BB2264)</f>
        <v>LANCE 1953T=40D=0R=14M=0L=8B=0</v>
      </c>
      <c r="G2263" s="0" t="s">
        <v>144</v>
      </c>
      <c r="H2263" s="0" t="s">
        <v>401</v>
      </c>
      <c r="I2263" s="0" t="s">
        <v>9712</v>
      </c>
      <c r="J2263" s="0" t="s">
        <v>5602</v>
      </c>
      <c r="K2263" s="0" t="s">
        <v>239</v>
      </c>
      <c r="M2263" s="0" t="str">
        <f aca="false">RIGHT(N2263,LEN(N2263)-FIND(" ",N2263))</f>
        <v>PLAZA AVE NE</v>
      </c>
      <c r="N2263" s="0" t="s">
        <v>931</v>
      </c>
      <c r="O2263" s="0" t="s">
        <v>3961</v>
      </c>
      <c r="P2263" s="0" t="s">
        <v>147</v>
      </c>
      <c r="Q2263" s="0" t="s">
        <v>148</v>
      </c>
      <c r="R2263" s="0" t="n">
        <v>44483</v>
      </c>
      <c r="AD2263" s="0" t="s">
        <v>149</v>
      </c>
      <c r="AE2263" s="0" t="s">
        <v>150</v>
      </c>
      <c r="AH2263" s="0" t="n">
        <v>14</v>
      </c>
      <c r="AI2263" s="0" t="n">
        <v>11</v>
      </c>
      <c r="AJ2263" s="0" t="s">
        <v>164</v>
      </c>
      <c r="AM2263" s="0" t="s">
        <v>165</v>
      </c>
      <c r="AN2263" s="0" t="s">
        <v>147</v>
      </c>
      <c r="AO2263" s="0" t="s">
        <v>261</v>
      </c>
      <c r="AP2263" s="0" t="s">
        <v>262</v>
      </c>
      <c r="AQ2263" s="0" t="n">
        <v>9</v>
      </c>
      <c r="AR2263" s="0" t="n">
        <v>64</v>
      </c>
      <c r="AS2263" s="0" t="n">
        <v>32</v>
      </c>
      <c r="AV2263" s="0" t="s">
        <v>154</v>
      </c>
      <c r="AW2263" s="0" t="n">
        <f aca="false">COUNTA($BC2263:$EG2263)</f>
        <v>9</v>
      </c>
      <c r="AX2263" s="0" t="n">
        <f aca="false">COUNTIF($BC2263:$EG2263,"D")</f>
        <v>1</v>
      </c>
      <c r="AY2263" s="0" t="n">
        <f aca="false">COUNTIF($BC2263:$EG2263,"R")</f>
        <v>0</v>
      </c>
      <c r="AZ2263" s="0" t="n">
        <f aca="false">IF(CC2263="D",1,0)+IF(CL2263="D",1,0)+IF(CW2263="D",1,0)+IF(DD2263="D",1,0)+IF(DJ2263="D",1,0)+IF(DO2263="D",1,0)+IF(DW2263="D",1,0)</f>
        <v>0</v>
      </c>
      <c r="BA2263" s="0" t="n">
        <f aca="false">IF(DH2263&lt;&gt;"",1,0)+IF(DI2263&lt;&gt;"",1,0)+IF(DK2263&lt;&gt;"",1,0)+IF(DM2263&lt;&gt;"",1,0)+IF(DN2263&lt;&gt;"",1,0)+IF(DO2263&lt;&gt;"",1,0)+IF(DQ2263&lt;&gt;"",1,0)+IF(DR2263&lt;&gt;"",1,0)+IF(DT2263&lt;&gt;"",1,0)+IF(DU2263&lt;&gt;"",1,0)+IF(DV2263&lt;&gt;"",1,0)+IF(DW2263&lt;&gt;"",1,0)+IF(DX2263&lt;&gt;"",1,0)+IF(DZ2263&lt;&gt;"",1,0)+IF(EA2263&lt;&gt;"",1,0)+IF(EB2263&lt;&gt;"",1,0)+IF(EE2263&lt;&gt;"",1,0)</f>
        <v>2</v>
      </c>
      <c r="BB2263" s="0" t="n">
        <f aca="false">AY2263*AX2263</f>
        <v>0</v>
      </c>
      <c r="CA2263" s="0" t="s">
        <v>155</v>
      </c>
      <c r="CG2263" s="0" t="s">
        <v>155</v>
      </c>
      <c r="CK2263" s="0" t="s">
        <v>155</v>
      </c>
      <c r="CP2263" s="0" t="s">
        <v>155</v>
      </c>
      <c r="CY2263" s="0" t="s">
        <v>155</v>
      </c>
      <c r="DC2263" s="0" t="s">
        <v>155</v>
      </c>
      <c r="DG2263" s="0" t="s">
        <v>144</v>
      </c>
      <c r="DI2263" s="0" t="s">
        <v>155</v>
      </c>
      <c r="DN2263" s="0" t="s">
        <v>155</v>
      </c>
    </row>
    <row r="2264" customFormat="false" ht="13.8" hidden="false" customHeight="false" outlineLevel="0" collapsed="false">
      <c r="A2264" s="0" t="s">
        <v>9713</v>
      </c>
      <c r="B2264" s="0" t="n">
        <v>78</v>
      </c>
      <c r="C2264" s="0" t="n">
        <v>410379</v>
      </c>
      <c r="D2264" s="0" t="s">
        <v>9714</v>
      </c>
      <c r="E2264" s="0" t="s">
        <v>9715</v>
      </c>
      <c r="F2264" s="0" t="str">
        <f aca="false">CONCATENATE(D2265," ",LEFT(I2265,4),"T=",AW2265,"D=",AX2265,"R=",AY2265,"M=",AZ2265,"L=",BA2265,"B=",BB2265)</f>
        <v>LANCE 1979T=21D=0R=8M=0L=7B=0</v>
      </c>
      <c r="G2264" s="0" t="s">
        <v>359</v>
      </c>
      <c r="I2264" s="0" t="s">
        <v>9716</v>
      </c>
      <c r="J2264" s="0" t="s">
        <v>5602</v>
      </c>
      <c r="K2264" s="0" t="s">
        <v>143</v>
      </c>
      <c r="L2264" s="0" t="s">
        <v>174</v>
      </c>
      <c r="M2264" s="0" t="str">
        <f aca="false">RIGHT(N2264,LEN(N2264)-FIND(" ",N2264))</f>
        <v>CRESCENT DR NE</v>
      </c>
      <c r="N2264" s="0" t="s">
        <v>9717</v>
      </c>
      <c r="P2264" s="0" t="s">
        <v>147</v>
      </c>
      <c r="Q2264" s="0" t="s">
        <v>148</v>
      </c>
      <c r="R2264" s="0" t="n">
        <v>44483</v>
      </c>
      <c r="AD2264" s="0" t="s">
        <v>149</v>
      </c>
      <c r="AE2264" s="0" t="s">
        <v>150</v>
      </c>
      <c r="AF2264" s="0" t="s">
        <v>151</v>
      </c>
      <c r="AH2264" s="0" t="n">
        <v>14</v>
      </c>
      <c r="AI2264" s="0" t="n">
        <v>11</v>
      </c>
      <c r="AN2264" s="0" t="s">
        <v>147</v>
      </c>
      <c r="AO2264" s="0" t="s">
        <v>176</v>
      </c>
      <c r="AP2264" s="0" t="s">
        <v>177</v>
      </c>
      <c r="AQ2264" s="0" t="n">
        <v>9</v>
      </c>
      <c r="AR2264" s="0" t="n">
        <v>64</v>
      </c>
      <c r="AS2264" s="0" t="n">
        <v>32</v>
      </c>
      <c r="AV2264" s="0" t="s">
        <v>154</v>
      </c>
      <c r="AW2264" s="0" t="n">
        <f aca="false">COUNTA($BC2264:$EG2264)</f>
        <v>40</v>
      </c>
      <c r="AX2264" s="0" t="n">
        <f aca="false">COUNTIF($BC2264:$EG2264,"D")</f>
        <v>0</v>
      </c>
      <c r="AY2264" s="0" t="n">
        <f aca="false">COUNTIF($BC2264:$EG2264,"R")</f>
        <v>14</v>
      </c>
      <c r="AZ2264" s="0" t="n">
        <f aca="false">IF(CC2264="D",1,0)+IF(CL2264="D",1,0)+IF(CW2264="D",1,0)+IF(DD2264="D",1,0)+IF(DJ2264="D",1,0)+IF(DO2264="D",1,0)+IF(DW2264="D",1,0)</f>
        <v>0</v>
      </c>
      <c r="BA2264" s="0" t="n">
        <f aca="false">IF(DH2264&lt;&gt;"",1,0)+IF(DI2264&lt;&gt;"",1,0)+IF(DK2264&lt;&gt;"",1,0)+IF(DM2264&lt;&gt;"",1,0)+IF(DN2264&lt;&gt;"",1,0)+IF(DO2264&lt;&gt;"",1,0)+IF(DQ2264&lt;&gt;"",1,0)+IF(DR2264&lt;&gt;"",1,0)+IF(DT2264&lt;&gt;"",1,0)+IF(DU2264&lt;&gt;"",1,0)+IF(DV2264&lt;&gt;"",1,0)+IF(DW2264&lt;&gt;"",1,0)+IF(DX2264&lt;&gt;"",1,0)+IF(DZ2264&lt;&gt;"",1,0)+IF(EA2264&lt;&gt;"",1,0)+IF(EB2264&lt;&gt;"",1,0)+IF(EE2264&lt;&gt;"",1,0)</f>
        <v>8</v>
      </c>
      <c r="BB2264" s="0" t="n">
        <f aca="false">AY2264*AX2264</f>
        <v>0</v>
      </c>
      <c r="BC2264" s="0" t="s">
        <v>174</v>
      </c>
      <c r="BD2264" s="0" t="s">
        <v>155</v>
      </c>
      <c r="BF2264" s="0" t="s">
        <v>155</v>
      </c>
      <c r="BH2264" s="0" t="s">
        <v>155</v>
      </c>
      <c r="BI2264" s="0" t="s">
        <v>174</v>
      </c>
      <c r="BJ2264" s="0" t="s">
        <v>155</v>
      </c>
      <c r="BK2264" s="0" t="s">
        <v>174</v>
      </c>
      <c r="BL2264" s="0" t="s">
        <v>155</v>
      </c>
      <c r="BN2264" s="0" t="s">
        <v>174</v>
      </c>
      <c r="BP2264" s="0" t="s">
        <v>155</v>
      </c>
      <c r="BS2264" s="0" t="s">
        <v>155</v>
      </c>
      <c r="BT2264" s="0" t="s">
        <v>174</v>
      </c>
      <c r="BV2264" s="0" t="s">
        <v>155</v>
      </c>
      <c r="BY2264" s="0" t="s">
        <v>174</v>
      </c>
      <c r="CA2264" s="0" t="s">
        <v>155</v>
      </c>
      <c r="CG2264" s="0" t="s">
        <v>155</v>
      </c>
      <c r="CH2264" s="0" t="s">
        <v>174</v>
      </c>
      <c r="CK2264" s="0" t="s">
        <v>155</v>
      </c>
      <c r="CN2264" s="0" t="s">
        <v>155</v>
      </c>
      <c r="CO2264" s="0" t="s">
        <v>174</v>
      </c>
      <c r="CP2264" s="0" t="s">
        <v>155</v>
      </c>
      <c r="CT2264" s="0" t="s">
        <v>155</v>
      </c>
      <c r="CV2264" s="0" t="s">
        <v>155</v>
      </c>
      <c r="CY2264" s="0" t="s">
        <v>155</v>
      </c>
      <c r="CZ2264" s="0" t="s">
        <v>174</v>
      </c>
      <c r="DC2264" s="0" t="s">
        <v>155</v>
      </c>
      <c r="DF2264" s="0" t="s">
        <v>155</v>
      </c>
      <c r="DG2264" s="0" t="s">
        <v>174</v>
      </c>
      <c r="DI2264" s="0" t="s">
        <v>155</v>
      </c>
      <c r="DL2264" s="0" t="s">
        <v>155</v>
      </c>
      <c r="DM2264" s="0" t="s">
        <v>174</v>
      </c>
      <c r="DN2264" s="0" t="s">
        <v>155</v>
      </c>
      <c r="DR2264" s="0" t="s">
        <v>155</v>
      </c>
      <c r="DS2264" s="0" t="s">
        <v>174</v>
      </c>
      <c r="DT2264" s="0" t="s">
        <v>174</v>
      </c>
      <c r="DU2264" s="0" t="s">
        <v>155</v>
      </c>
      <c r="DX2264" s="0" t="s">
        <v>155</v>
      </c>
      <c r="EA2264" s="0" t="s">
        <v>155</v>
      </c>
      <c r="ED2264" s="0" t="s">
        <v>174</v>
      </c>
      <c r="EF2264" s="0" t="s">
        <v>155</v>
      </c>
    </row>
    <row r="2265" customFormat="false" ht="13.8" hidden="false" customHeight="false" outlineLevel="0" collapsed="false">
      <c r="A2265" s="0" t="s">
        <v>9718</v>
      </c>
      <c r="B2265" s="0" t="n">
        <v>78</v>
      </c>
      <c r="C2265" s="0" t="n">
        <v>410374</v>
      </c>
      <c r="D2265" s="0" t="s">
        <v>9714</v>
      </c>
      <c r="E2265" s="0" t="s">
        <v>5184</v>
      </c>
      <c r="F2265" s="0" t="str">
        <f aca="false">CONCATENATE(D2266," ",LEFT(I2266,4),"T=",AW2266,"D=",AX2266,"R=",AY2266,"M=",AZ2266,"L=",BA2266,"B=",BB2266)</f>
        <v>JOHNSON 1958T=13D=0R=3M=0L=5B=0</v>
      </c>
      <c r="G2265" s="0" t="s">
        <v>144</v>
      </c>
      <c r="I2265" s="0" t="s">
        <v>9719</v>
      </c>
      <c r="J2265" s="0" t="s">
        <v>5602</v>
      </c>
      <c r="K2265" s="0" t="s">
        <v>143</v>
      </c>
      <c r="L2265" s="0" t="s">
        <v>174</v>
      </c>
      <c r="M2265" s="0" t="str">
        <f aca="false">RIGHT(N2265,LEN(N2265)-FIND(" ",N2265))</f>
        <v>CRESCENT DR NE</v>
      </c>
      <c r="N2265" s="0" t="s">
        <v>9717</v>
      </c>
      <c r="P2265" s="0" t="s">
        <v>147</v>
      </c>
      <c r="Q2265" s="0" t="s">
        <v>148</v>
      </c>
      <c r="R2265" s="0" t="n">
        <v>44483</v>
      </c>
      <c r="AD2265" s="0" t="s">
        <v>149</v>
      </c>
      <c r="AE2265" s="0" t="s">
        <v>150</v>
      </c>
      <c r="AF2265" s="0" t="s">
        <v>151</v>
      </c>
      <c r="AH2265" s="0" t="n">
        <v>14</v>
      </c>
      <c r="AI2265" s="0" t="n">
        <v>11</v>
      </c>
      <c r="AN2265" s="0" t="s">
        <v>147</v>
      </c>
      <c r="AO2265" s="0" t="s">
        <v>176</v>
      </c>
      <c r="AP2265" s="0" t="s">
        <v>177</v>
      </c>
      <c r="AQ2265" s="0" t="n">
        <v>9</v>
      </c>
      <c r="AR2265" s="0" t="n">
        <v>64</v>
      </c>
      <c r="AS2265" s="0" t="n">
        <v>32</v>
      </c>
      <c r="AV2265" s="0" t="s">
        <v>154</v>
      </c>
      <c r="AW2265" s="0" t="n">
        <f aca="false">COUNTA($BC2265:$EG2265)</f>
        <v>21</v>
      </c>
      <c r="AX2265" s="0" t="n">
        <f aca="false">COUNTIF($BC2265:$EG2265,"D")</f>
        <v>0</v>
      </c>
      <c r="AY2265" s="0" t="n">
        <f aca="false">COUNTIF($BC2265:$EG2265,"R")</f>
        <v>8</v>
      </c>
      <c r="AZ2265" s="0" t="n">
        <f aca="false">IF(CC2265="D",1,0)+IF(CL2265="D",1,0)+IF(CW2265="D",1,0)+IF(DD2265="D",1,0)+IF(DJ2265="D",1,0)+IF(DO2265="D",1,0)+IF(DW2265="D",1,0)</f>
        <v>0</v>
      </c>
      <c r="BA2265" s="0" t="n">
        <f aca="false">IF(DH2265&lt;&gt;"",1,0)+IF(DI2265&lt;&gt;"",1,0)+IF(DK2265&lt;&gt;"",1,0)+IF(DM2265&lt;&gt;"",1,0)+IF(DN2265&lt;&gt;"",1,0)+IF(DO2265&lt;&gt;"",1,0)+IF(DQ2265&lt;&gt;"",1,0)+IF(DR2265&lt;&gt;"",1,0)+IF(DT2265&lt;&gt;"",1,0)+IF(DU2265&lt;&gt;"",1,0)+IF(DV2265&lt;&gt;"",1,0)+IF(DW2265&lt;&gt;"",1,0)+IF(DX2265&lt;&gt;"",1,0)+IF(DZ2265&lt;&gt;"",1,0)+IF(EA2265&lt;&gt;"",1,0)+IF(EB2265&lt;&gt;"",1,0)+IF(EE2265&lt;&gt;"",1,0)</f>
        <v>7</v>
      </c>
      <c r="BB2265" s="0" t="n">
        <f aca="false">AY2265*AX2265</f>
        <v>0</v>
      </c>
      <c r="BD2265" s="0" t="s">
        <v>155</v>
      </c>
      <c r="BI2265" s="0" t="s">
        <v>174</v>
      </c>
      <c r="BL2265" s="0" t="s">
        <v>155</v>
      </c>
      <c r="BY2265" s="0" t="s">
        <v>174</v>
      </c>
      <c r="CA2265" s="0" t="s">
        <v>155</v>
      </c>
      <c r="CY2265" s="0" t="s">
        <v>155</v>
      </c>
      <c r="CZ2265" s="0" t="s">
        <v>174</v>
      </c>
      <c r="DC2265" s="0" t="s">
        <v>155</v>
      </c>
      <c r="DF2265" s="0" t="s">
        <v>155</v>
      </c>
      <c r="DG2265" s="0" t="s">
        <v>174</v>
      </c>
      <c r="DI2265" s="0" t="s">
        <v>155</v>
      </c>
      <c r="DL2265" s="0" t="s">
        <v>155</v>
      </c>
      <c r="DM2265" s="0" t="s">
        <v>174</v>
      </c>
      <c r="DN2265" s="0" t="s">
        <v>155</v>
      </c>
      <c r="DS2265" s="0" t="s">
        <v>174</v>
      </c>
      <c r="DT2265" s="0" t="s">
        <v>174</v>
      </c>
      <c r="DU2265" s="0" t="s">
        <v>155</v>
      </c>
      <c r="DX2265" s="0" t="s">
        <v>155</v>
      </c>
      <c r="EA2265" s="0" t="s">
        <v>155</v>
      </c>
      <c r="ED2265" s="0" t="s">
        <v>174</v>
      </c>
      <c r="EF2265" s="0" t="s">
        <v>155</v>
      </c>
    </row>
    <row r="2266" customFormat="false" ht="13.8" hidden="false" customHeight="false" outlineLevel="0" collapsed="false">
      <c r="A2266" s="0" t="s">
        <v>9720</v>
      </c>
      <c r="B2266" s="0" t="n">
        <v>78</v>
      </c>
      <c r="C2266" s="0" t="n">
        <v>351178</v>
      </c>
      <c r="D2266" s="0" t="s">
        <v>2623</v>
      </c>
      <c r="E2266" s="0" t="s">
        <v>1222</v>
      </c>
      <c r="F2266" s="0" t="str">
        <f aca="false">CONCATENATE(D2267," ",LEFT(I2267,4),"T=",AW2267,"D=",AX2267,"R=",AY2267,"M=",AZ2267,"L=",BA2267,"B=",BB2267)</f>
        <v>ELDER 1983T=11D=0R=3M=0L=4B=0</v>
      </c>
      <c r="G2266" s="0" t="s">
        <v>257</v>
      </c>
      <c r="I2266" s="0" t="s">
        <v>9721</v>
      </c>
      <c r="J2266" s="0" t="s">
        <v>5602</v>
      </c>
      <c r="K2266" s="0" t="s">
        <v>143</v>
      </c>
      <c r="L2266" s="0" t="s">
        <v>174</v>
      </c>
      <c r="M2266" s="0" t="str">
        <f aca="false">RIGHT(N2266,LEN(N2266)-FIND(" ",N2266))</f>
        <v>WILLARD AVE NE</v>
      </c>
      <c r="N2266" s="0" t="s">
        <v>8314</v>
      </c>
      <c r="P2266" s="0" t="s">
        <v>147</v>
      </c>
      <c r="Q2266" s="0" t="s">
        <v>148</v>
      </c>
      <c r="R2266" s="0" t="n">
        <v>44483</v>
      </c>
      <c r="AD2266" s="0" t="s">
        <v>149</v>
      </c>
      <c r="AE2266" s="0" t="s">
        <v>150</v>
      </c>
      <c r="AF2266" s="0" t="s">
        <v>151</v>
      </c>
      <c r="AH2266" s="0" t="n">
        <v>14</v>
      </c>
      <c r="AI2266" s="0" t="n">
        <v>11</v>
      </c>
      <c r="AN2266" s="0" t="s">
        <v>147</v>
      </c>
      <c r="AO2266" s="0" t="s">
        <v>176</v>
      </c>
      <c r="AP2266" s="0" t="s">
        <v>177</v>
      </c>
      <c r="AQ2266" s="0" t="n">
        <v>9</v>
      </c>
      <c r="AR2266" s="0" t="n">
        <v>64</v>
      </c>
      <c r="AS2266" s="0" t="n">
        <v>32</v>
      </c>
      <c r="AV2266" s="0" t="s">
        <v>154</v>
      </c>
      <c r="AW2266" s="0" t="n">
        <f aca="false">COUNTA($BC2266:$EG2266)</f>
        <v>13</v>
      </c>
      <c r="AX2266" s="0" t="n">
        <f aca="false">COUNTIF($BC2266:$EG2266,"D")</f>
        <v>0</v>
      </c>
      <c r="AY2266" s="0" t="n">
        <f aca="false">COUNTIF($BC2266:$EG2266,"R")</f>
        <v>3</v>
      </c>
      <c r="AZ2266" s="0" t="n">
        <f aca="false">IF(CC2266="D",1,0)+IF(CL2266="D",1,0)+IF(CW2266="D",1,0)+IF(DD2266="D",1,0)+IF(DJ2266="D",1,0)+IF(DO2266="D",1,0)+IF(DW2266="D",1,0)</f>
        <v>0</v>
      </c>
      <c r="BA2266" s="0" t="n">
        <f aca="false">IF(DH2266&lt;&gt;"",1,0)+IF(DI2266&lt;&gt;"",1,0)+IF(DK2266&lt;&gt;"",1,0)+IF(DM2266&lt;&gt;"",1,0)+IF(DN2266&lt;&gt;"",1,0)+IF(DO2266&lt;&gt;"",1,0)+IF(DQ2266&lt;&gt;"",1,0)+IF(DR2266&lt;&gt;"",1,0)+IF(DT2266&lt;&gt;"",1,0)+IF(DU2266&lt;&gt;"",1,0)+IF(DV2266&lt;&gt;"",1,0)+IF(DW2266&lt;&gt;"",1,0)+IF(DX2266&lt;&gt;"",1,0)+IF(DZ2266&lt;&gt;"",1,0)+IF(EA2266&lt;&gt;"",1,0)+IF(EB2266&lt;&gt;"",1,0)+IF(EE2266&lt;&gt;"",1,0)</f>
        <v>5</v>
      </c>
      <c r="BB2266" s="0" t="n">
        <f aca="false">AY2266*AX2266</f>
        <v>0</v>
      </c>
      <c r="CA2266" s="0" t="s">
        <v>155</v>
      </c>
      <c r="CP2266" s="0" t="s">
        <v>155</v>
      </c>
      <c r="CY2266" s="0" t="s">
        <v>155</v>
      </c>
      <c r="CZ2266" s="0" t="s">
        <v>174</v>
      </c>
      <c r="DC2266" s="0" t="s">
        <v>155</v>
      </c>
      <c r="DI2266" s="0" t="s">
        <v>155</v>
      </c>
      <c r="DN2266" s="0" t="s">
        <v>155</v>
      </c>
      <c r="DS2266" s="0" t="s">
        <v>174</v>
      </c>
      <c r="DU2266" s="0" t="s">
        <v>155</v>
      </c>
      <c r="DX2266" s="0" t="s">
        <v>155</v>
      </c>
      <c r="EA2266" s="0" t="s">
        <v>155</v>
      </c>
      <c r="ED2266" s="0" t="s">
        <v>174</v>
      </c>
      <c r="EF2266" s="0" t="s">
        <v>155</v>
      </c>
    </row>
    <row r="2267" customFormat="false" ht="13.8" hidden="false" customHeight="false" outlineLevel="0" collapsed="false">
      <c r="A2267" s="0" t="s">
        <v>9722</v>
      </c>
      <c r="B2267" s="0" t="n">
        <v>78</v>
      </c>
      <c r="C2267" s="0" t="n">
        <v>339654</v>
      </c>
      <c r="D2267" s="0" t="s">
        <v>3031</v>
      </c>
      <c r="E2267" s="0" t="s">
        <v>211</v>
      </c>
      <c r="F2267" s="0" t="str">
        <f aca="false">CONCATENATE(D2268," ",LEFT(I2268,4),"T=",AW2268,"D=",AX2268,"R=",AY2268,"M=",AZ2268,"L=",BA2268,"B=",BB2268)</f>
        <v>ELDER 1983T=19D=1R=4M=1L=6B=4</v>
      </c>
      <c r="G2267" s="0" t="s">
        <v>193</v>
      </c>
      <c r="I2267" s="0" t="s">
        <v>9723</v>
      </c>
      <c r="J2267" s="0" t="s">
        <v>5606</v>
      </c>
      <c r="K2267" s="0" t="s">
        <v>143</v>
      </c>
      <c r="L2267" s="0" t="s">
        <v>174</v>
      </c>
      <c r="M2267" s="0" t="str">
        <f aca="false">RIGHT(N2267,LEN(N2267)-FIND(" ",N2267))</f>
        <v>GENESEE AVE NE</v>
      </c>
      <c r="N2267" s="0" t="s">
        <v>9724</v>
      </c>
      <c r="P2267" s="0" t="s">
        <v>147</v>
      </c>
      <c r="Q2267" s="0" t="s">
        <v>148</v>
      </c>
      <c r="R2267" s="0" t="n">
        <v>44483</v>
      </c>
      <c r="AD2267" s="0" t="s">
        <v>149</v>
      </c>
      <c r="AE2267" s="0" t="s">
        <v>150</v>
      </c>
      <c r="AF2267" s="0" t="s">
        <v>151</v>
      </c>
      <c r="AH2267" s="0" t="n">
        <v>14</v>
      </c>
      <c r="AI2267" s="0" t="n">
        <v>11</v>
      </c>
      <c r="AN2267" s="0" t="s">
        <v>147</v>
      </c>
      <c r="AO2267" s="0" t="s">
        <v>189</v>
      </c>
      <c r="AP2267" s="0" t="s">
        <v>190</v>
      </c>
      <c r="AQ2267" s="0" t="n">
        <v>9</v>
      </c>
      <c r="AR2267" s="0" t="n">
        <v>64</v>
      </c>
      <c r="AS2267" s="0" t="n">
        <v>32</v>
      </c>
      <c r="AV2267" s="0" t="s">
        <v>154</v>
      </c>
      <c r="AW2267" s="0" t="n">
        <f aca="false">COUNTA($BC2267:$EG2267)</f>
        <v>11</v>
      </c>
      <c r="AX2267" s="0" t="n">
        <f aca="false">COUNTIF($BC2267:$EG2267,"D")</f>
        <v>0</v>
      </c>
      <c r="AY2267" s="0" t="n">
        <f aca="false">COUNTIF($BC2267:$EG2267,"R")</f>
        <v>3</v>
      </c>
      <c r="AZ2267" s="0" t="n">
        <f aca="false">IF(CC2267="D",1,0)+IF(CL2267="D",1,0)+IF(CW2267="D",1,0)+IF(DD2267="D",1,0)+IF(DJ2267="D",1,0)+IF(DO2267="D",1,0)+IF(DW2267="D",1,0)</f>
        <v>0</v>
      </c>
      <c r="BA2267" s="0" t="n">
        <f aca="false">IF(DH2267&lt;&gt;"",1,0)+IF(DI2267&lt;&gt;"",1,0)+IF(DK2267&lt;&gt;"",1,0)+IF(DM2267&lt;&gt;"",1,0)+IF(DN2267&lt;&gt;"",1,0)+IF(DO2267&lt;&gt;"",1,0)+IF(DQ2267&lt;&gt;"",1,0)+IF(DR2267&lt;&gt;"",1,0)+IF(DT2267&lt;&gt;"",1,0)+IF(DU2267&lt;&gt;"",1,0)+IF(DV2267&lt;&gt;"",1,0)+IF(DW2267&lt;&gt;"",1,0)+IF(DX2267&lt;&gt;"",1,0)+IF(DZ2267&lt;&gt;"",1,0)+IF(EA2267&lt;&gt;"",1,0)+IF(EB2267&lt;&gt;"",1,0)+IF(EE2267&lt;&gt;"",1,0)</f>
        <v>4</v>
      </c>
      <c r="BB2267" s="0" t="n">
        <f aca="false">AY2267*AX2267</f>
        <v>0</v>
      </c>
      <c r="BS2267" s="0" t="s">
        <v>155</v>
      </c>
      <c r="CP2267" s="0" t="s">
        <v>155</v>
      </c>
      <c r="CZ2267" s="0" t="s">
        <v>174</v>
      </c>
      <c r="DC2267" s="0" t="s">
        <v>155</v>
      </c>
      <c r="DI2267" s="0" t="s">
        <v>155</v>
      </c>
      <c r="DL2267" s="0" t="s">
        <v>155</v>
      </c>
      <c r="DM2267" s="0" t="s">
        <v>174</v>
      </c>
      <c r="DN2267" s="0" t="s">
        <v>155</v>
      </c>
      <c r="DU2267" s="0" t="s">
        <v>155</v>
      </c>
      <c r="ED2267" s="0" t="s">
        <v>174</v>
      </c>
      <c r="EF2267" s="0" t="s">
        <v>155</v>
      </c>
    </row>
    <row r="2268" customFormat="false" ht="13.8" hidden="false" customHeight="false" outlineLevel="0" collapsed="false">
      <c r="A2268" s="0" t="s">
        <v>9725</v>
      </c>
      <c r="B2268" s="0" t="n">
        <v>78</v>
      </c>
      <c r="C2268" s="0" t="n">
        <v>342507</v>
      </c>
      <c r="D2268" s="0" t="s">
        <v>3031</v>
      </c>
      <c r="E2268" s="0" t="s">
        <v>1120</v>
      </c>
      <c r="F2268" s="0" t="str">
        <f aca="false">CONCATENATE(D2269," ",LEFT(I2269,4),"T=",AW2269,"D=",AX2269,"R=",AY2269,"M=",AZ2269,"L=",BA2269,"B=",BB2269)</f>
        <v>SCHNUR 1949T=28D=4R=1M=1L=3B=4</v>
      </c>
      <c r="G2268" s="0" t="s">
        <v>553</v>
      </c>
      <c r="H2268" s="0" t="s">
        <v>1121</v>
      </c>
      <c r="I2268" s="0" t="s">
        <v>9726</v>
      </c>
      <c r="J2268" s="0" t="s">
        <v>5606</v>
      </c>
      <c r="K2268" s="0" t="s">
        <v>143</v>
      </c>
      <c r="L2268" s="0" t="s">
        <v>174</v>
      </c>
      <c r="M2268" s="0" t="str">
        <f aca="false">RIGHT(N2268,LEN(N2268)-FIND(" ",N2268))</f>
        <v>GENESEE AVE NE</v>
      </c>
      <c r="N2268" s="0" t="s">
        <v>9724</v>
      </c>
      <c r="P2268" s="0" t="s">
        <v>147</v>
      </c>
      <c r="Q2268" s="0" t="s">
        <v>148</v>
      </c>
      <c r="R2268" s="0" t="n">
        <v>44483</v>
      </c>
      <c r="AD2268" s="0" t="s">
        <v>149</v>
      </c>
      <c r="AE2268" s="0" t="s">
        <v>150</v>
      </c>
      <c r="AF2268" s="0" t="s">
        <v>151</v>
      </c>
      <c r="AH2268" s="0" t="n">
        <v>14</v>
      </c>
      <c r="AI2268" s="0" t="n">
        <v>11</v>
      </c>
      <c r="AN2268" s="0" t="s">
        <v>147</v>
      </c>
      <c r="AO2268" s="0" t="s">
        <v>189</v>
      </c>
      <c r="AP2268" s="0" t="s">
        <v>190</v>
      </c>
      <c r="AQ2268" s="0" t="n">
        <v>9</v>
      </c>
      <c r="AR2268" s="0" t="n">
        <v>64</v>
      </c>
      <c r="AS2268" s="0" t="n">
        <v>32</v>
      </c>
      <c r="AV2268" s="0" t="s">
        <v>154</v>
      </c>
      <c r="AW2268" s="0" t="n">
        <f aca="false">COUNTA($BC2268:$EG2268)</f>
        <v>19</v>
      </c>
      <c r="AX2268" s="0" t="n">
        <f aca="false">COUNTIF($BC2268:$EG2268,"D")</f>
        <v>1</v>
      </c>
      <c r="AY2268" s="0" t="n">
        <f aca="false">COUNTIF($BC2268:$EG2268,"R")</f>
        <v>4</v>
      </c>
      <c r="AZ2268" s="0" t="n">
        <f aca="false">IF(CC2268="D",1,0)+IF(CL2268="D",1,0)+IF(CW2268="D",1,0)+IF(DD2268="D",1,0)+IF(DJ2268="D",1,0)+IF(DO2268="D",1,0)+IF(DW2268="D",1,0)</f>
        <v>1</v>
      </c>
      <c r="BA2268" s="0" t="n">
        <f aca="false">IF(DH2268&lt;&gt;"",1,0)+IF(DI2268&lt;&gt;"",1,0)+IF(DK2268&lt;&gt;"",1,0)+IF(DM2268&lt;&gt;"",1,0)+IF(DN2268&lt;&gt;"",1,0)+IF(DO2268&lt;&gt;"",1,0)+IF(DQ2268&lt;&gt;"",1,0)+IF(DR2268&lt;&gt;"",1,0)+IF(DT2268&lt;&gt;"",1,0)+IF(DU2268&lt;&gt;"",1,0)+IF(DV2268&lt;&gt;"",1,0)+IF(DW2268&lt;&gt;"",1,0)+IF(DX2268&lt;&gt;"",1,0)+IF(DZ2268&lt;&gt;"",1,0)+IF(EA2268&lt;&gt;"",1,0)+IF(EB2268&lt;&gt;"",1,0)+IF(EE2268&lt;&gt;"",1,0)</f>
        <v>6</v>
      </c>
      <c r="BB2268" s="0" t="n">
        <f aca="false">AY2268*AX2268</f>
        <v>4</v>
      </c>
      <c r="BS2268" s="0" t="s">
        <v>155</v>
      </c>
      <c r="CA2268" s="0" t="s">
        <v>155</v>
      </c>
      <c r="CK2268" s="0" t="s">
        <v>155</v>
      </c>
      <c r="CN2268" s="0" t="s">
        <v>155</v>
      </c>
      <c r="CP2268" s="0" t="s">
        <v>155</v>
      </c>
      <c r="CY2268" s="0" t="s">
        <v>155</v>
      </c>
      <c r="CZ2268" s="0" t="s">
        <v>174</v>
      </c>
      <c r="DC2268" s="0" t="s">
        <v>155</v>
      </c>
      <c r="DF2268" s="0" t="s">
        <v>155</v>
      </c>
      <c r="DI2268" s="0" t="s">
        <v>155</v>
      </c>
      <c r="DL2268" s="0" t="s">
        <v>155</v>
      </c>
      <c r="DM2268" s="0" t="s">
        <v>174</v>
      </c>
      <c r="DN2268" s="0" t="s">
        <v>155</v>
      </c>
      <c r="DS2268" s="0" t="s">
        <v>174</v>
      </c>
      <c r="DU2268" s="0" t="s">
        <v>155</v>
      </c>
      <c r="DW2268" s="0" t="s">
        <v>144</v>
      </c>
      <c r="DX2268" s="0" t="s">
        <v>155</v>
      </c>
      <c r="ED2268" s="0" t="s">
        <v>174</v>
      </c>
      <c r="EF2268" s="0" t="s">
        <v>155</v>
      </c>
    </row>
    <row r="2269" customFormat="false" ht="13.8" hidden="false" customHeight="false" outlineLevel="0" collapsed="false">
      <c r="A2269" s="0" t="s">
        <v>9727</v>
      </c>
      <c r="B2269" s="0" t="n">
        <v>78</v>
      </c>
      <c r="C2269" s="0" t="n">
        <v>9476</v>
      </c>
      <c r="D2269" s="0" t="s">
        <v>9728</v>
      </c>
      <c r="E2269" s="0" t="s">
        <v>564</v>
      </c>
      <c r="F2269" s="0" t="str">
        <f aca="false">CONCATENATE(D2270," ",LEFT(I2270,4),"T=",AW2270,"D=",AX2270,"R=",AY2270,"M=",AZ2270,"L=",BA2270,"B=",BB2270)</f>
        <v>COMBS 1965T=9D=0R=0M=0L=1B=0</v>
      </c>
      <c r="G2269" s="0" t="s">
        <v>359</v>
      </c>
      <c r="I2269" s="0" t="s">
        <v>8864</v>
      </c>
      <c r="J2269" s="0" t="s">
        <v>5606</v>
      </c>
      <c r="K2269" s="0" t="s">
        <v>143</v>
      </c>
      <c r="M2269" s="0" t="str">
        <f aca="false">RIGHT(N2269,LEN(N2269)-FIND(" ",N2269))</f>
        <v>ROBERTS LN NE</v>
      </c>
      <c r="N2269" s="0" t="s">
        <v>9729</v>
      </c>
      <c r="P2269" s="0" t="s">
        <v>147</v>
      </c>
      <c r="Q2269" s="0" t="s">
        <v>148</v>
      </c>
      <c r="R2269" s="0" t="n">
        <v>44483</v>
      </c>
      <c r="AD2269" s="0" t="s">
        <v>149</v>
      </c>
      <c r="AE2269" s="0" t="s">
        <v>150</v>
      </c>
      <c r="AH2269" s="0" t="n">
        <v>14</v>
      </c>
      <c r="AI2269" s="0" t="n">
        <v>11</v>
      </c>
      <c r="AJ2269" s="0" t="s">
        <v>164</v>
      </c>
      <c r="AM2269" s="0" t="s">
        <v>165</v>
      </c>
      <c r="AN2269" s="0" t="s">
        <v>147</v>
      </c>
      <c r="AO2269" s="0" t="s">
        <v>166</v>
      </c>
      <c r="AP2269" s="0" t="s">
        <v>167</v>
      </c>
      <c r="AQ2269" s="0" t="n">
        <v>9</v>
      </c>
      <c r="AR2269" s="0" t="n">
        <v>64</v>
      </c>
      <c r="AS2269" s="0" t="n">
        <v>32</v>
      </c>
      <c r="AV2269" s="0" t="s">
        <v>154</v>
      </c>
      <c r="AW2269" s="0" t="n">
        <f aca="false">COUNTA($BC2269:$EG2269)</f>
        <v>28</v>
      </c>
      <c r="AX2269" s="0" t="n">
        <f aca="false">COUNTIF($BC2269:$EG2269,"D")</f>
        <v>4</v>
      </c>
      <c r="AY2269" s="0" t="n">
        <f aca="false">COUNTIF($BC2269:$EG2269,"R")</f>
        <v>1</v>
      </c>
      <c r="AZ2269" s="0" t="n">
        <f aca="false">IF(CC2269="D",1,0)+IF(CL2269="D",1,0)+IF(CW2269="D",1,0)+IF(DD2269="D",1,0)+IF(DJ2269="D",1,0)+IF(DO2269="D",1,0)+IF(DW2269="D",1,0)</f>
        <v>1</v>
      </c>
      <c r="BA2269" s="0" t="n">
        <f aca="false">IF(DH2269&lt;&gt;"",1,0)+IF(DI2269&lt;&gt;"",1,0)+IF(DK2269&lt;&gt;"",1,0)+IF(DM2269&lt;&gt;"",1,0)+IF(DN2269&lt;&gt;"",1,0)+IF(DO2269&lt;&gt;"",1,0)+IF(DQ2269&lt;&gt;"",1,0)+IF(DR2269&lt;&gt;"",1,0)+IF(DT2269&lt;&gt;"",1,0)+IF(DU2269&lt;&gt;"",1,0)+IF(DV2269&lt;&gt;"",1,0)+IF(DW2269&lt;&gt;"",1,0)+IF(DX2269&lt;&gt;"",1,0)+IF(DZ2269&lt;&gt;"",1,0)+IF(EA2269&lt;&gt;"",1,0)+IF(EB2269&lt;&gt;"",1,0)+IF(EE2269&lt;&gt;"",1,0)</f>
        <v>3</v>
      </c>
      <c r="BB2269" s="0" t="n">
        <f aca="false">AY2269*AX2269</f>
        <v>4</v>
      </c>
      <c r="BC2269" s="0" t="s">
        <v>155</v>
      </c>
      <c r="BD2269" s="0" t="s">
        <v>155</v>
      </c>
      <c r="BE2269" s="0" t="s">
        <v>155</v>
      </c>
      <c r="BF2269" s="0" t="s">
        <v>155</v>
      </c>
      <c r="BG2269" s="0" t="s">
        <v>155</v>
      </c>
      <c r="BH2269" s="0" t="s">
        <v>155</v>
      </c>
      <c r="BI2269" s="0" t="s">
        <v>155</v>
      </c>
      <c r="BJ2269" s="0" t="s">
        <v>155</v>
      </c>
      <c r="BK2269" s="0" t="s">
        <v>155</v>
      </c>
      <c r="BL2269" s="0" t="s">
        <v>155</v>
      </c>
      <c r="BP2269" s="0" t="s">
        <v>155</v>
      </c>
      <c r="BR2269" s="0" t="s">
        <v>155</v>
      </c>
      <c r="BS2269" s="0" t="s">
        <v>155</v>
      </c>
      <c r="BY2269" s="0" t="s">
        <v>144</v>
      </c>
      <c r="CA2269" s="0" t="s">
        <v>155</v>
      </c>
      <c r="CG2269" s="0" t="s">
        <v>155</v>
      </c>
      <c r="CH2269" s="0" t="s">
        <v>144</v>
      </c>
      <c r="CK2269" s="0" t="s">
        <v>155</v>
      </c>
      <c r="CP2269" s="0" t="s">
        <v>155</v>
      </c>
      <c r="CZ2269" s="0" t="s">
        <v>174</v>
      </c>
      <c r="DC2269" s="0" t="s">
        <v>155</v>
      </c>
      <c r="DF2269" s="0" t="s">
        <v>155</v>
      </c>
      <c r="DG2269" s="0" t="s">
        <v>144</v>
      </c>
      <c r="DI2269" s="0" t="s">
        <v>155</v>
      </c>
      <c r="DJ2269" s="0" t="s">
        <v>144</v>
      </c>
      <c r="DN2269" s="0" t="s">
        <v>155</v>
      </c>
      <c r="DU2269" s="0" t="s">
        <v>155</v>
      </c>
      <c r="EF2269" s="0" t="s">
        <v>155</v>
      </c>
    </row>
    <row r="2270" customFormat="false" ht="13.8" hidden="false" customHeight="false" outlineLevel="0" collapsed="false">
      <c r="A2270" s="0" t="s">
        <v>9730</v>
      </c>
      <c r="B2270" s="0" t="n">
        <v>78</v>
      </c>
      <c r="C2270" s="0" t="n">
        <v>246579</v>
      </c>
      <c r="D2270" s="0" t="s">
        <v>9731</v>
      </c>
      <c r="E2270" s="0" t="s">
        <v>928</v>
      </c>
      <c r="F2270" s="0" t="str">
        <f aca="false">CONCATENATE(D2271," ",LEFT(I2271,4),"T=",AW2271,"D=",AX2271,"R=",AY2271,"M=",AZ2271,"L=",BA2271,"B=",BB2271)</f>
        <v>LAGINYA 1987T=17D=0R=2M=0L=5B=0</v>
      </c>
      <c r="G2270" s="0" t="s">
        <v>272</v>
      </c>
      <c r="I2270" s="0" t="s">
        <v>9732</v>
      </c>
      <c r="J2270" s="0" t="s">
        <v>5606</v>
      </c>
      <c r="K2270" s="0" t="s">
        <v>143</v>
      </c>
      <c r="M2270" s="0" t="str">
        <f aca="false">RIGHT(N2270,LEN(N2270)-FIND(" ",N2270))</f>
        <v>CRANBERRY LN NE</v>
      </c>
      <c r="N2270" s="0" t="s">
        <v>8955</v>
      </c>
      <c r="O2270" s="0" t="s">
        <v>9733</v>
      </c>
      <c r="P2270" s="0" t="s">
        <v>147</v>
      </c>
      <c r="Q2270" s="0" t="s">
        <v>148</v>
      </c>
      <c r="R2270" s="0" t="n">
        <v>44483</v>
      </c>
      <c r="AD2270" s="0" t="s">
        <v>149</v>
      </c>
      <c r="AE2270" s="0" t="s">
        <v>150</v>
      </c>
      <c r="AH2270" s="0" t="n">
        <v>14</v>
      </c>
      <c r="AI2270" s="0" t="n">
        <v>11</v>
      </c>
      <c r="AJ2270" s="0" t="s">
        <v>164</v>
      </c>
      <c r="AM2270" s="0" t="s">
        <v>165</v>
      </c>
      <c r="AN2270" s="0" t="s">
        <v>147</v>
      </c>
      <c r="AO2270" s="0" t="s">
        <v>166</v>
      </c>
      <c r="AP2270" s="0" t="s">
        <v>167</v>
      </c>
      <c r="AQ2270" s="0" t="n">
        <v>9</v>
      </c>
      <c r="AR2270" s="0" t="n">
        <v>64</v>
      </c>
      <c r="AS2270" s="0" t="n">
        <v>32</v>
      </c>
      <c r="AV2270" s="0" t="s">
        <v>154</v>
      </c>
      <c r="AW2270" s="0" t="n">
        <f aca="false">COUNTA($BC2270:$EG2270)</f>
        <v>9</v>
      </c>
      <c r="AX2270" s="0" t="n">
        <f aca="false">COUNTIF($BC2270:$EG2270,"D")</f>
        <v>0</v>
      </c>
      <c r="AY2270" s="0" t="n">
        <f aca="false">COUNTIF($BC2270:$EG2270,"R")</f>
        <v>0</v>
      </c>
      <c r="AZ2270" s="0" t="n">
        <f aca="false">IF(CC2270="D",1,0)+IF(CL2270="D",1,0)+IF(CW2270="D",1,0)+IF(DD2270="D",1,0)+IF(DJ2270="D",1,0)+IF(DO2270="D",1,0)+IF(DW2270="D",1,0)</f>
        <v>0</v>
      </c>
      <c r="BA2270" s="0" t="n">
        <f aca="false">IF(DH2270&lt;&gt;"",1,0)+IF(DI2270&lt;&gt;"",1,0)+IF(DK2270&lt;&gt;"",1,0)+IF(DM2270&lt;&gt;"",1,0)+IF(DN2270&lt;&gt;"",1,0)+IF(DO2270&lt;&gt;"",1,0)+IF(DQ2270&lt;&gt;"",1,0)+IF(DR2270&lt;&gt;"",1,0)+IF(DT2270&lt;&gt;"",1,0)+IF(DU2270&lt;&gt;"",1,0)+IF(DV2270&lt;&gt;"",1,0)+IF(DW2270&lt;&gt;"",1,0)+IF(DX2270&lt;&gt;"",1,0)+IF(DZ2270&lt;&gt;"",1,0)+IF(EA2270&lt;&gt;"",1,0)+IF(EB2270&lt;&gt;"",1,0)+IF(EE2270&lt;&gt;"",1,0)</f>
        <v>1</v>
      </c>
      <c r="BB2270" s="0" t="n">
        <f aca="false">AY2270*AX2270</f>
        <v>0</v>
      </c>
      <c r="BD2270" s="0" t="s">
        <v>155</v>
      </c>
      <c r="BF2270" s="0" t="s">
        <v>155</v>
      </c>
      <c r="BH2270" s="0" t="s">
        <v>155</v>
      </c>
      <c r="BL2270" s="0" t="s">
        <v>155</v>
      </c>
      <c r="CA2270" s="0" t="s">
        <v>155</v>
      </c>
      <c r="CP2270" s="0" t="s">
        <v>155</v>
      </c>
      <c r="DC2270" s="0" t="s">
        <v>155</v>
      </c>
      <c r="DN2270" s="0" t="s">
        <v>155</v>
      </c>
      <c r="EF2270" s="0" t="s">
        <v>155</v>
      </c>
    </row>
    <row r="2271" customFormat="false" ht="13.8" hidden="false" customHeight="false" outlineLevel="0" collapsed="false">
      <c r="A2271" s="0" t="s">
        <v>9734</v>
      </c>
      <c r="B2271" s="0" t="n">
        <v>78</v>
      </c>
      <c r="C2271" s="0" t="n">
        <v>340639</v>
      </c>
      <c r="D2271" s="0" t="s">
        <v>9735</v>
      </c>
      <c r="E2271" s="0" t="s">
        <v>1102</v>
      </c>
      <c r="F2271" s="0" t="str">
        <f aca="false">CONCATENATE(D2272," ",LEFT(I2272,4),"T=",AW2272,"D=",AX2272,"R=",AY2272,"M=",AZ2272,"L=",BA2272,"B=",BB2272)</f>
        <v>MCCOLLOUGH 1977T=15D=3R=0M=1L=4B=0</v>
      </c>
      <c r="I2271" s="0" t="s">
        <v>9736</v>
      </c>
      <c r="J2271" s="0" t="s">
        <v>9737</v>
      </c>
      <c r="K2271" s="0" t="s">
        <v>143</v>
      </c>
      <c r="L2271" s="0" t="s">
        <v>174</v>
      </c>
      <c r="M2271" s="0" t="str">
        <f aca="false">RIGHT(N2271,LEN(N2271)-FIND(" ",N2271))</f>
        <v>QUARRY LN NE</v>
      </c>
      <c r="N2271" s="0" t="s">
        <v>1421</v>
      </c>
      <c r="O2271" s="0" t="s">
        <v>5314</v>
      </c>
      <c r="P2271" s="0" t="s">
        <v>147</v>
      </c>
      <c r="Q2271" s="0" t="s">
        <v>148</v>
      </c>
      <c r="R2271" s="0" t="n">
        <v>44483</v>
      </c>
      <c r="AD2271" s="0" t="s">
        <v>149</v>
      </c>
      <c r="AE2271" s="0" t="s">
        <v>150</v>
      </c>
      <c r="AH2271" s="0" t="n">
        <v>14</v>
      </c>
      <c r="AI2271" s="0" t="n">
        <v>11</v>
      </c>
      <c r="AJ2271" s="0" t="s">
        <v>164</v>
      </c>
      <c r="AM2271" s="0" t="s">
        <v>165</v>
      </c>
      <c r="AN2271" s="0" t="s">
        <v>147</v>
      </c>
      <c r="AO2271" s="0" t="s">
        <v>176</v>
      </c>
      <c r="AP2271" s="0" t="s">
        <v>177</v>
      </c>
      <c r="AQ2271" s="0" t="n">
        <v>9</v>
      </c>
      <c r="AR2271" s="0" t="n">
        <v>64</v>
      </c>
      <c r="AS2271" s="0" t="n">
        <v>32</v>
      </c>
      <c r="AV2271" s="0" t="s">
        <v>154</v>
      </c>
      <c r="AW2271" s="0" t="n">
        <f aca="false">COUNTA($BC2271:$EG2271)</f>
        <v>17</v>
      </c>
      <c r="AX2271" s="0" t="n">
        <f aca="false">COUNTIF($BC2271:$EG2271,"D")</f>
        <v>0</v>
      </c>
      <c r="AY2271" s="0" t="n">
        <f aca="false">COUNTIF($BC2271:$EG2271,"R")</f>
        <v>2</v>
      </c>
      <c r="AZ2271" s="0" t="n">
        <f aca="false">IF(CC2271="D",1,0)+IF(CL2271="D",1,0)+IF(CW2271="D",1,0)+IF(DD2271="D",1,0)+IF(DJ2271="D",1,0)+IF(DO2271="D",1,0)+IF(DW2271="D",1,0)</f>
        <v>0</v>
      </c>
      <c r="BA2271" s="0" t="n">
        <f aca="false">IF(DH2271&lt;&gt;"",1,0)+IF(DI2271&lt;&gt;"",1,0)+IF(DK2271&lt;&gt;"",1,0)+IF(DM2271&lt;&gt;"",1,0)+IF(DN2271&lt;&gt;"",1,0)+IF(DO2271&lt;&gt;"",1,0)+IF(DQ2271&lt;&gt;"",1,0)+IF(DR2271&lt;&gt;"",1,0)+IF(DT2271&lt;&gt;"",1,0)+IF(DU2271&lt;&gt;"",1,0)+IF(DV2271&lt;&gt;"",1,0)+IF(DW2271&lt;&gt;"",1,0)+IF(DX2271&lt;&gt;"",1,0)+IF(DZ2271&lt;&gt;"",1,0)+IF(EA2271&lt;&gt;"",1,0)+IF(EB2271&lt;&gt;"",1,0)+IF(EE2271&lt;&gt;"",1,0)</f>
        <v>5</v>
      </c>
      <c r="BB2271" s="0" t="n">
        <f aca="false">AY2271*AX2271</f>
        <v>0</v>
      </c>
      <c r="BP2271" s="0" t="s">
        <v>155</v>
      </c>
      <c r="BR2271" s="0" t="s">
        <v>155</v>
      </c>
      <c r="BS2271" s="0" t="s">
        <v>155</v>
      </c>
      <c r="BV2271" s="0" t="s">
        <v>155</v>
      </c>
      <c r="BY2271" s="0" t="s">
        <v>174</v>
      </c>
      <c r="CA2271" s="0" t="s">
        <v>155</v>
      </c>
      <c r="CC2271" s="0" t="s">
        <v>155</v>
      </c>
      <c r="CK2271" s="0" t="s">
        <v>155</v>
      </c>
      <c r="CP2271" s="0" t="s">
        <v>155</v>
      </c>
      <c r="DC2271" s="0" t="s">
        <v>155</v>
      </c>
      <c r="DI2271" s="0" t="s">
        <v>155</v>
      </c>
      <c r="DN2271" s="0" t="s">
        <v>155</v>
      </c>
      <c r="DU2271" s="0" t="s">
        <v>155</v>
      </c>
      <c r="DX2271" s="0" t="s">
        <v>155</v>
      </c>
      <c r="EA2271" s="0" t="s">
        <v>155</v>
      </c>
      <c r="ED2271" s="0" t="s">
        <v>174</v>
      </c>
      <c r="EF2271" s="0" t="s">
        <v>155</v>
      </c>
    </row>
    <row r="2272" customFormat="false" ht="13.8" hidden="false" customHeight="false" outlineLevel="0" collapsed="false">
      <c r="A2272" s="0" t="s">
        <v>9738</v>
      </c>
      <c r="B2272" s="0" t="n">
        <v>78</v>
      </c>
      <c r="C2272" s="0" t="n">
        <v>334887</v>
      </c>
      <c r="D2272" s="0" t="s">
        <v>9739</v>
      </c>
      <c r="E2272" s="0" t="s">
        <v>9740</v>
      </c>
      <c r="F2272" s="0" t="str">
        <f aca="false">CONCATENATE(D2273," ",LEFT(I2273,4),"T=",AW2273,"D=",AX2273,"R=",AY2273,"M=",AZ2273,"L=",BA2273,"B=",BB2273)</f>
        <v>ARTHUR 1994T=3D=0R=1M=0L=0B=0</v>
      </c>
      <c r="G2272" s="0" t="s">
        <v>749</v>
      </c>
      <c r="I2272" s="0" t="s">
        <v>9741</v>
      </c>
      <c r="J2272" s="0" t="s">
        <v>9742</v>
      </c>
      <c r="K2272" s="0" t="s">
        <v>143</v>
      </c>
      <c r="M2272" s="0" t="str">
        <f aca="false">RIGHT(N2272,LEN(N2272)-FIND(" ",N2272))</f>
        <v>ADELAIDE AVE NE</v>
      </c>
      <c r="N2272" s="0" t="s">
        <v>9743</v>
      </c>
      <c r="P2272" s="0" t="s">
        <v>147</v>
      </c>
      <c r="Q2272" s="0" t="s">
        <v>148</v>
      </c>
      <c r="R2272" s="0" t="n">
        <v>44483</v>
      </c>
      <c r="AD2272" s="0" t="s">
        <v>149</v>
      </c>
      <c r="AE2272" s="0" t="s">
        <v>150</v>
      </c>
      <c r="AF2272" s="0" t="s">
        <v>151</v>
      </c>
      <c r="AH2272" s="0" t="n">
        <v>14</v>
      </c>
      <c r="AI2272" s="0" t="n">
        <v>11</v>
      </c>
      <c r="AN2272" s="0" t="s">
        <v>147</v>
      </c>
      <c r="AO2272" s="0" t="s">
        <v>189</v>
      </c>
      <c r="AP2272" s="0" t="s">
        <v>190</v>
      </c>
      <c r="AQ2272" s="0" t="n">
        <v>9</v>
      </c>
      <c r="AR2272" s="0" t="n">
        <v>64</v>
      </c>
      <c r="AS2272" s="0" t="n">
        <v>32</v>
      </c>
      <c r="AV2272" s="0" t="s">
        <v>154</v>
      </c>
      <c r="AW2272" s="0" t="n">
        <f aca="false">COUNTA($BC2272:$EG2272)</f>
        <v>15</v>
      </c>
      <c r="AX2272" s="0" t="n">
        <f aca="false">COUNTIF($BC2272:$EG2272,"D")</f>
        <v>3</v>
      </c>
      <c r="AY2272" s="0" t="n">
        <f aca="false">COUNTIF($BC2272:$EG2272,"R")</f>
        <v>0</v>
      </c>
      <c r="AZ2272" s="0" t="n">
        <f aca="false">IF(CC2272="D",1,0)+IF(CL2272="D",1,0)+IF(CW2272="D",1,0)+IF(DD2272="D",1,0)+IF(DJ2272="D",1,0)+IF(DO2272="D",1,0)+IF(DW2272="D",1,0)</f>
        <v>1</v>
      </c>
      <c r="BA2272" s="0" t="n">
        <f aca="false">IF(DH2272&lt;&gt;"",1,0)+IF(DI2272&lt;&gt;"",1,0)+IF(DK2272&lt;&gt;"",1,0)+IF(DM2272&lt;&gt;"",1,0)+IF(DN2272&lt;&gt;"",1,0)+IF(DO2272&lt;&gt;"",1,0)+IF(DQ2272&lt;&gt;"",1,0)+IF(DR2272&lt;&gt;"",1,0)+IF(DT2272&lt;&gt;"",1,0)+IF(DU2272&lt;&gt;"",1,0)+IF(DV2272&lt;&gt;"",1,0)+IF(DW2272&lt;&gt;"",1,0)+IF(DX2272&lt;&gt;"",1,0)+IF(DZ2272&lt;&gt;"",1,0)+IF(EA2272&lt;&gt;"",1,0)+IF(EB2272&lt;&gt;"",1,0)+IF(EE2272&lt;&gt;"",1,0)</f>
        <v>4</v>
      </c>
      <c r="BB2272" s="0" t="n">
        <f aca="false">AY2272*AX2272</f>
        <v>0</v>
      </c>
      <c r="BL2272" s="0" t="s">
        <v>155</v>
      </c>
      <c r="BY2272" s="0" t="s">
        <v>144</v>
      </c>
      <c r="CA2272" s="0" t="s">
        <v>155</v>
      </c>
      <c r="CK2272" s="0" t="s">
        <v>155</v>
      </c>
      <c r="CL2272" s="0" t="s">
        <v>144</v>
      </c>
      <c r="CN2272" s="0" t="s">
        <v>155</v>
      </c>
      <c r="CP2272" s="0" t="s">
        <v>155</v>
      </c>
      <c r="CZ2272" s="0" t="s">
        <v>144</v>
      </c>
      <c r="DC2272" s="0" t="s">
        <v>155</v>
      </c>
      <c r="DI2272" s="0" t="s">
        <v>155</v>
      </c>
      <c r="DL2272" s="0" t="s">
        <v>155</v>
      </c>
      <c r="DN2272" s="0" t="s">
        <v>155</v>
      </c>
      <c r="DU2272" s="0" t="s">
        <v>155</v>
      </c>
      <c r="DX2272" s="0" t="s">
        <v>155</v>
      </c>
      <c r="EF2272" s="0" t="s">
        <v>155</v>
      </c>
    </row>
    <row r="2273" customFormat="false" ht="13.8" hidden="false" customHeight="false" outlineLevel="0" collapsed="false">
      <c r="A2273" s="0" t="s">
        <v>9744</v>
      </c>
      <c r="B2273" s="0" t="n">
        <v>78</v>
      </c>
      <c r="C2273" s="0" t="n">
        <v>385414</v>
      </c>
      <c r="D2273" s="0" t="s">
        <v>2632</v>
      </c>
      <c r="E2273" s="0" t="s">
        <v>4884</v>
      </c>
      <c r="F2273" s="0" t="str">
        <f aca="false">CONCATENATE(D2274," ",LEFT(I2274,4),"T=",AW2274,"D=",AX2274,"R=",AY2274,"M=",AZ2274,"L=",BA2274,"B=",BB2274)</f>
        <v>ANGELO 1995T=5D=1R=0M=0L=2B=0</v>
      </c>
      <c r="G2273" s="0" t="s">
        <v>2809</v>
      </c>
      <c r="I2273" s="0" t="s">
        <v>9745</v>
      </c>
      <c r="J2273" s="0" t="s">
        <v>9746</v>
      </c>
      <c r="K2273" s="0" t="s">
        <v>239</v>
      </c>
      <c r="M2273" s="0" t="str">
        <f aca="false">RIGHT(N2273,LEN(N2273)-FIND(" ",N2273))</f>
        <v>HOLLYWOOD ST NE</v>
      </c>
      <c r="N2273" s="0" t="s">
        <v>9747</v>
      </c>
      <c r="P2273" s="0" t="s">
        <v>147</v>
      </c>
      <c r="Q2273" s="0" t="s">
        <v>148</v>
      </c>
      <c r="R2273" s="0" t="n">
        <v>44483</v>
      </c>
      <c r="AD2273" s="0" t="s">
        <v>149</v>
      </c>
      <c r="AE2273" s="0" t="s">
        <v>150</v>
      </c>
      <c r="AF2273" s="0" t="s">
        <v>151</v>
      </c>
      <c r="AH2273" s="0" t="n">
        <v>14</v>
      </c>
      <c r="AI2273" s="0" t="n">
        <v>11</v>
      </c>
      <c r="AN2273" s="0" t="s">
        <v>147</v>
      </c>
      <c r="AO2273" s="0" t="s">
        <v>261</v>
      </c>
      <c r="AP2273" s="0" t="s">
        <v>262</v>
      </c>
      <c r="AQ2273" s="0" t="n">
        <v>9</v>
      </c>
      <c r="AR2273" s="0" t="n">
        <v>64</v>
      </c>
      <c r="AS2273" s="0" t="n">
        <v>32</v>
      </c>
      <c r="AV2273" s="0" t="s">
        <v>154</v>
      </c>
      <c r="AW2273" s="0" t="n">
        <f aca="false">COUNTA($BC2273:$EG2273)</f>
        <v>3</v>
      </c>
      <c r="AX2273" s="0" t="n">
        <f aca="false">COUNTIF($BC2273:$EG2273,"D")</f>
        <v>0</v>
      </c>
      <c r="AY2273" s="0" t="n">
        <f aca="false">COUNTIF($BC2273:$EG2273,"R")</f>
        <v>1</v>
      </c>
      <c r="AZ2273" s="0" t="n">
        <f aca="false">IF(CC2273="D",1,0)+IF(CL2273="D",1,0)+IF(CW2273="D",1,0)+IF(DD2273="D",1,0)+IF(DJ2273="D",1,0)+IF(DO2273="D",1,0)+IF(DW2273="D",1,0)</f>
        <v>0</v>
      </c>
      <c r="BA2273" s="0" t="n">
        <f aca="false">IF(DH2273&lt;&gt;"",1,0)+IF(DI2273&lt;&gt;"",1,0)+IF(DK2273&lt;&gt;"",1,0)+IF(DM2273&lt;&gt;"",1,0)+IF(DN2273&lt;&gt;"",1,0)+IF(DO2273&lt;&gt;"",1,0)+IF(DQ2273&lt;&gt;"",1,0)+IF(DR2273&lt;&gt;"",1,0)+IF(DT2273&lt;&gt;"",1,0)+IF(DU2273&lt;&gt;"",1,0)+IF(DV2273&lt;&gt;"",1,0)+IF(DW2273&lt;&gt;"",1,0)+IF(DX2273&lt;&gt;"",1,0)+IF(DZ2273&lt;&gt;"",1,0)+IF(EA2273&lt;&gt;"",1,0)+IF(EB2273&lt;&gt;"",1,0)+IF(EE2273&lt;&gt;"",1,0)</f>
        <v>0</v>
      </c>
      <c r="BB2273" s="0" t="n">
        <f aca="false">AY2273*AX2273</f>
        <v>0</v>
      </c>
      <c r="CP2273" s="0" t="s">
        <v>155</v>
      </c>
      <c r="CZ2273" s="0" t="s">
        <v>174</v>
      </c>
      <c r="DC2273" s="0" t="s">
        <v>155</v>
      </c>
    </row>
    <row r="2274" customFormat="false" ht="13.8" hidden="false" customHeight="false" outlineLevel="0" collapsed="false">
      <c r="A2274" s="0" t="s">
        <v>9748</v>
      </c>
      <c r="B2274" s="0" t="n">
        <v>78</v>
      </c>
      <c r="C2274" s="0" t="n">
        <v>411811</v>
      </c>
      <c r="D2274" s="0" t="s">
        <v>399</v>
      </c>
      <c r="E2274" s="0" t="s">
        <v>7766</v>
      </c>
      <c r="F2274" s="0" t="str">
        <f aca="false">CONCATENATE(D2275," ",LEFT(I2275,4),"T=",AW2275,"D=",AX2275,"R=",AY2275,"M=",AZ2275,"L=",BA2275,"B=",BB2275)</f>
        <v>ULLOM 1934T=11D=1R=0M=0L=2B=0</v>
      </c>
      <c r="G2274" s="0" t="s">
        <v>257</v>
      </c>
      <c r="I2274" s="0" t="s">
        <v>9749</v>
      </c>
      <c r="J2274" s="0" t="s">
        <v>9746</v>
      </c>
      <c r="K2274" s="0" t="s">
        <v>143</v>
      </c>
      <c r="M2274" s="0" t="str">
        <f aca="false">RIGHT(N2274,LEN(N2274)-FIND(" ",N2274))</f>
        <v>WOODLAND AVE NE</v>
      </c>
      <c r="N2274" s="0" t="s">
        <v>5559</v>
      </c>
      <c r="P2274" s="0" t="s">
        <v>147</v>
      </c>
      <c r="Q2274" s="0" t="s">
        <v>148</v>
      </c>
      <c r="R2274" s="0" t="n">
        <v>44483</v>
      </c>
      <c r="AD2274" s="0" t="s">
        <v>149</v>
      </c>
      <c r="AE2274" s="0" t="s">
        <v>150</v>
      </c>
      <c r="AF2274" s="0" t="s">
        <v>151</v>
      </c>
      <c r="AH2274" s="0" t="n">
        <v>14</v>
      </c>
      <c r="AI2274" s="0" t="n">
        <v>11</v>
      </c>
      <c r="AN2274" s="0" t="s">
        <v>147</v>
      </c>
      <c r="AO2274" s="0" t="s">
        <v>176</v>
      </c>
      <c r="AP2274" s="0" t="s">
        <v>177</v>
      </c>
      <c r="AQ2274" s="0" t="n">
        <v>9</v>
      </c>
      <c r="AR2274" s="0" t="n">
        <v>64</v>
      </c>
      <c r="AS2274" s="0" t="n">
        <v>32</v>
      </c>
      <c r="AV2274" s="0" t="s">
        <v>154</v>
      </c>
      <c r="AW2274" s="0" t="n">
        <f aca="false">COUNTA($BC2274:$EG2274)</f>
        <v>5</v>
      </c>
      <c r="AX2274" s="0" t="n">
        <f aca="false">COUNTIF($BC2274:$EG2274,"D")</f>
        <v>1</v>
      </c>
      <c r="AY2274" s="0" t="n">
        <f aca="false">COUNTIF($BC2274:$EG2274,"R")</f>
        <v>0</v>
      </c>
      <c r="AZ2274" s="0" t="n">
        <f aca="false">IF(CC2274="D",1,0)+IF(CL2274="D",1,0)+IF(CW2274="D",1,0)+IF(DD2274="D",1,0)+IF(DJ2274="D",1,0)+IF(DO2274="D",1,0)+IF(DW2274="D",1,0)</f>
        <v>0</v>
      </c>
      <c r="BA2274" s="0" t="n">
        <f aca="false">IF(DH2274&lt;&gt;"",1,0)+IF(DI2274&lt;&gt;"",1,0)+IF(DK2274&lt;&gt;"",1,0)+IF(DM2274&lt;&gt;"",1,0)+IF(DN2274&lt;&gt;"",1,0)+IF(DO2274&lt;&gt;"",1,0)+IF(DQ2274&lt;&gt;"",1,0)+IF(DR2274&lt;&gt;"",1,0)+IF(DT2274&lt;&gt;"",1,0)+IF(DU2274&lt;&gt;"",1,0)+IF(DV2274&lt;&gt;"",1,0)+IF(DW2274&lt;&gt;"",1,0)+IF(DX2274&lt;&gt;"",1,0)+IF(DZ2274&lt;&gt;"",1,0)+IF(EA2274&lt;&gt;"",1,0)+IF(EB2274&lt;&gt;"",1,0)+IF(EE2274&lt;&gt;"",1,0)</f>
        <v>2</v>
      </c>
      <c r="BB2274" s="0" t="n">
        <f aca="false">AY2274*AX2274</f>
        <v>0</v>
      </c>
      <c r="CZ2274" s="0" t="s">
        <v>144</v>
      </c>
      <c r="DC2274" s="0" t="s">
        <v>155</v>
      </c>
      <c r="DI2274" s="0" t="s">
        <v>155</v>
      </c>
      <c r="DN2274" s="0" t="s">
        <v>155</v>
      </c>
      <c r="EF2274" s="0" t="s">
        <v>155</v>
      </c>
    </row>
    <row r="2275" customFormat="false" ht="13.8" hidden="false" customHeight="false" outlineLevel="0" collapsed="false">
      <c r="A2275" s="0" t="s">
        <v>9750</v>
      </c>
      <c r="B2275" s="0" t="n">
        <v>78</v>
      </c>
      <c r="C2275" s="0" t="n">
        <v>410960</v>
      </c>
      <c r="D2275" s="0" t="s">
        <v>9751</v>
      </c>
      <c r="E2275" s="0" t="s">
        <v>865</v>
      </c>
      <c r="F2275" s="0" t="str">
        <f aca="false">CONCATENATE(D2276," ",LEFT(I2276,4),"T=",AW2276,"D=",AX2276,"R=",AY2276,"M=",AZ2276,"L=",BA2276,"B=",BB2276)</f>
        <v>MOORE 1993T=4D=0R=0M=0L=2B=0</v>
      </c>
      <c r="G2275" s="0" t="s">
        <v>250</v>
      </c>
      <c r="I2275" s="0" t="s">
        <v>9752</v>
      </c>
      <c r="J2275" s="0" t="s">
        <v>9746</v>
      </c>
      <c r="K2275" s="0" t="s">
        <v>143</v>
      </c>
      <c r="M2275" s="0" t="str">
        <f aca="false">RIGHT(N2275,LEN(N2275)-FIND(" ",N2275))</f>
        <v>WILLOW BROOK DR NE</v>
      </c>
      <c r="N2275" s="0" t="s">
        <v>9753</v>
      </c>
      <c r="P2275" s="0" t="s">
        <v>147</v>
      </c>
      <c r="Q2275" s="0" t="s">
        <v>148</v>
      </c>
      <c r="R2275" s="0" t="n">
        <v>44483</v>
      </c>
      <c r="AD2275" s="0" t="s">
        <v>149</v>
      </c>
      <c r="AE2275" s="0" t="s">
        <v>150</v>
      </c>
      <c r="AH2275" s="0" t="n">
        <v>14</v>
      </c>
      <c r="AI2275" s="0" t="n">
        <v>11</v>
      </c>
      <c r="AJ2275" s="0" t="s">
        <v>164</v>
      </c>
      <c r="AM2275" s="0" t="s">
        <v>165</v>
      </c>
      <c r="AN2275" s="0" t="s">
        <v>147</v>
      </c>
      <c r="AO2275" s="0" t="s">
        <v>166</v>
      </c>
      <c r="AP2275" s="0" t="s">
        <v>167</v>
      </c>
      <c r="AQ2275" s="0" t="n">
        <v>9</v>
      </c>
      <c r="AR2275" s="0" t="n">
        <v>64</v>
      </c>
      <c r="AS2275" s="0" t="n">
        <v>32</v>
      </c>
      <c r="AV2275" s="0" t="s">
        <v>154</v>
      </c>
      <c r="AW2275" s="0" t="n">
        <f aca="false">COUNTA($BC2275:$EG2275)</f>
        <v>11</v>
      </c>
      <c r="AX2275" s="0" t="n">
        <f aca="false">COUNTIF($BC2275:$EG2275,"D")</f>
        <v>1</v>
      </c>
      <c r="AY2275" s="0" t="n">
        <f aca="false">COUNTIF($BC2275:$EG2275,"R")</f>
        <v>0</v>
      </c>
      <c r="AZ2275" s="0" t="n">
        <f aca="false">IF(CC2275="D",1,0)+IF(CL2275="D",1,0)+IF(CW2275="D",1,0)+IF(DD2275="D",1,0)+IF(DJ2275="D",1,0)+IF(DO2275="D",1,0)+IF(DW2275="D",1,0)</f>
        <v>0</v>
      </c>
      <c r="BA2275" s="0" t="n">
        <f aca="false">IF(DH2275&lt;&gt;"",1,0)+IF(DI2275&lt;&gt;"",1,0)+IF(DK2275&lt;&gt;"",1,0)+IF(DM2275&lt;&gt;"",1,0)+IF(DN2275&lt;&gt;"",1,0)+IF(DO2275&lt;&gt;"",1,0)+IF(DQ2275&lt;&gt;"",1,0)+IF(DR2275&lt;&gt;"",1,0)+IF(DT2275&lt;&gt;"",1,0)+IF(DU2275&lt;&gt;"",1,0)+IF(DV2275&lt;&gt;"",1,0)+IF(DW2275&lt;&gt;"",1,0)+IF(DX2275&lt;&gt;"",1,0)+IF(DZ2275&lt;&gt;"",1,0)+IF(EA2275&lt;&gt;"",1,0)+IF(EB2275&lt;&gt;"",1,0)+IF(EE2275&lt;&gt;"",1,0)</f>
        <v>2</v>
      </c>
      <c r="BB2275" s="0" t="n">
        <f aca="false">AY2275*AX2275</f>
        <v>0</v>
      </c>
      <c r="BF2275" s="0" t="s">
        <v>155</v>
      </c>
      <c r="BH2275" s="0" t="s">
        <v>155</v>
      </c>
      <c r="BL2275" s="0" t="s">
        <v>155</v>
      </c>
      <c r="BP2275" s="0" t="s">
        <v>155</v>
      </c>
      <c r="BS2275" s="0" t="s">
        <v>155</v>
      </c>
      <c r="CY2275" s="0" t="s">
        <v>155</v>
      </c>
      <c r="CZ2275" s="0" t="s">
        <v>144</v>
      </c>
      <c r="DC2275" s="0" t="s">
        <v>155</v>
      </c>
      <c r="DN2275" s="0" t="s">
        <v>155</v>
      </c>
      <c r="DU2275" s="0" t="s">
        <v>155</v>
      </c>
      <c r="EF2275" s="0" t="s">
        <v>155</v>
      </c>
    </row>
    <row r="2276" customFormat="false" ht="13.8" hidden="false" customHeight="false" outlineLevel="0" collapsed="false">
      <c r="A2276" s="0" t="s">
        <v>9754</v>
      </c>
      <c r="B2276" s="0" t="n">
        <v>78</v>
      </c>
      <c r="C2276" s="0" t="n">
        <v>379721</v>
      </c>
      <c r="D2276" s="0" t="s">
        <v>2169</v>
      </c>
      <c r="E2276" s="0" t="s">
        <v>9755</v>
      </c>
      <c r="F2276" s="0" t="str">
        <f aca="false">CONCATENATE(D2277," ",LEFT(I2277,4),"T=",AW2277,"D=",AX2277,"R=",AY2277,"M=",AZ2277,"L=",BA2277,"B=",BB2277)</f>
        <v>CANATSEY 1982T=20D=2R=0M=0L=5B=0</v>
      </c>
      <c r="G2276" s="0" t="s">
        <v>725</v>
      </c>
      <c r="I2276" s="0" t="s">
        <v>9756</v>
      </c>
      <c r="J2276" s="0" t="s">
        <v>9757</v>
      </c>
      <c r="K2276" s="0" t="s">
        <v>143</v>
      </c>
      <c r="M2276" s="0" t="str">
        <f aca="false">RIGHT(N2276,LEN(N2276)-FIND(" ",N2276))</f>
        <v>BONNIE BRAE AVE NE</v>
      </c>
      <c r="N2276" s="0" t="s">
        <v>6796</v>
      </c>
      <c r="P2276" s="0" t="s">
        <v>147</v>
      </c>
      <c r="Q2276" s="0" t="s">
        <v>148</v>
      </c>
      <c r="R2276" s="0" t="n">
        <v>44483</v>
      </c>
      <c r="AD2276" s="0" t="s">
        <v>149</v>
      </c>
      <c r="AE2276" s="0" t="s">
        <v>150</v>
      </c>
      <c r="AF2276" s="0" t="s">
        <v>151</v>
      </c>
      <c r="AH2276" s="0" t="n">
        <v>14</v>
      </c>
      <c r="AI2276" s="0" t="n">
        <v>11</v>
      </c>
      <c r="AN2276" s="0" t="s">
        <v>147</v>
      </c>
      <c r="AO2276" s="0" t="s">
        <v>152</v>
      </c>
      <c r="AP2276" s="0" t="s">
        <v>153</v>
      </c>
      <c r="AQ2276" s="0" t="n">
        <v>9</v>
      </c>
      <c r="AR2276" s="0" t="n">
        <v>64</v>
      </c>
      <c r="AS2276" s="0" t="n">
        <v>32</v>
      </c>
      <c r="AV2276" s="0" t="s">
        <v>154</v>
      </c>
      <c r="AW2276" s="0" t="n">
        <f aca="false">COUNTA($BC2276:$EG2276)</f>
        <v>4</v>
      </c>
      <c r="AX2276" s="0" t="n">
        <f aca="false">COUNTIF($BC2276:$EG2276,"D")</f>
        <v>0</v>
      </c>
      <c r="AY2276" s="0" t="n">
        <f aca="false">COUNTIF($BC2276:$EG2276,"R")</f>
        <v>0</v>
      </c>
      <c r="AZ2276" s="0" t="n">
        <f aca="false">IF(CC2276="D",1,0)+IF(CL2276="D",1,0)+IF(CW2276="D",1,0)+IF(DD2276="D",1,0)+IF(DJ2276="D",1,0)+IF(DO2276="D",1,0)+IF(DW2276="D",1,0)</f>
        <v>0</v>
      </c>
      <c r="BA2276" s="0" t="n">
        <f aca="false">IF(DH2276&lt;&gt;"",1,0)+IF(DI2276&lt;&gt;"",1,0)+IF(DK2276&lt;&gt;"",1,0)+IF(DM2276&lt;&gt;"",1,0)+IF(DN2276&lt;&gt;"",1,0)+IF(DO2276&lt;&gt;"",1,0)+IF(DQ2276&lt;&gt;"",1,0)+IF(DR2276&lt;&gt;"",1,0)+IF(DT2276&lt;&gt;"",1,0)+IF(DU2276&lt;&gt;"",1,0)+IF(DV2276&lt;&gt;"",1,0)+IF(DW2276&lt;&gt;"",1,0)+IF(DX2276&lt;&gt;"",1,0)+IF(DZ2276&lt;&gt;"",1,0)+IF(EA2276&lt;&gt;"",1,0)+IF(EB2276&lt;&gt;"",1,0)+IF(EE2276&lt;&gt;"",1,0)</f>
        <v>2</v>
      </c>
      <c r="BB2276" s="0" t="n">
        <f aca="false">AY2276*AX2276</f>
        <v>0</v>
      </c>
      <c r="DC2276" s="0" t="s">
        <v>155</v>
      </c>
      <c r="DI2276" s="0" t="s">
        <v>155</v>
      </c>
      <c r="DN2276" s="0" t="s">
        <v>155</v>
      </c>
      <c r="EF2276" s="0" t="s">
        <v>155</v>
      </c>
    </row>
    <row r="2277" customFormat="false" ht="13.8" hidden="false" customHeight="false" outlineLevel="0" collapsed="false">
      <c r="A2277" s="0" t="s">
        <v>9758</v>
      </c>
      <c r="B2277" s="0" t="n">
        <v>78</v>
      </c>
      <c r="C2277" s="0" t="n">
        <v>411315</v>
      </c>
      <c r="D2277" s="0" t="s">
        <v>9759</v>
      </c>
      <c r="E2277" s="0" t="s">
        <v>5205</v>
      </c>
      <c r="F2277" s="0" t="str">
        <f aca="false">CONCATENATE(D2278," ",LEFT(I2278,4),"T=",AW2278,"D=",AX2278,"R=",AY2278,"M=",AZ2278,"L=",BA2278,"B=",BB2278)</f>
        <v>DEUBLE 1982T=13D=2R=1M=1L=5B=2</v>
      </c>
      <c r="G2277" s="0" t="s">
        <v>257</v>
      </c>
      <c r="I2277" s="0" t="s">
        <v>9760</v>
      </c>
      <c r="J2277" s="0" t="s">
        <v>9761</v>
      </c>
      <c r="K2277" s="0" t="s">
        <v>143</v>
      </c>
      <c r="M2277" s="0" t="str">
        <f aca="false">RIGHT(N2277,LEN(N2277)-FIND(" ",N2277))</f>
        <v>NORTHWOODS CT NE</v>
      </c>
      <c r="N2277" s="0" t="s">
        <v>2571</v>
      </c>
      <c r="O2277" s="0" t="s">
        <v>918</v>
      </c>
      <c r="P2277" s="0" t="s">
        <v>147</v>
      </c>
      <c r="Q2277" s="0" t="s">
        <v>148</v>
      </c>
      <c r="R2277" s="0" t="n">
        <v>44483</v>
      </c>
      <c r="AD2277" s="0" t="s">
        <v>149</v>
      </c>
      <c r="AE2277" s="0" t="s">
        <v>150</v>
      </c>
      <c r="AH2277" s="0" t="n">
        <v>14</v>
      </c>
      <c r="AI2277" s="0" t="n">
        <v>11</v>
      </c>
      <c r="AJ2277" s="0" t="s">
        <v>164</v>
      </c>
      <c r="AM2277" s="0" t="s">
        <v>165</v>
      </c>
      <c r="AN2277" s="0" t="s">
        <v>147</v>
      </c>
      <c r="AO2277" s="0" t="s">
        <v>176</v>
      </c>
      <c r="AP2277" s="0" t="s">
        <v>177</v>
      </c>
      <c r="AQ2277" s="0" t="n">
        <v>9</v>
      </c>
      <c r="AR2277" s="0" t="n">
        <v>64</v>
      </c>
      <c r="AS2277" s="0" t="n">
        <v>32</v>
      </c>
      <c r="AV2277" s="0" t="s">
        <v>154</v>
      </c>
      <c r="AW2277" s="0" t="n">
        <f aca="false">COUNTA($BC2277:$EG2277)</f>
        <v>20</v>
      </c>
      <c r="AX2277" s="0" t="n">
        <f aca="false">COUNTIF($BC2277:$EG2277,"D")</f>
        <v>2</v>
      </c>
      <c r="AY2277" s="0" t="n">
        <f aca="false">COUNTIF($BC2277:$EG2277,"R")</f>
        <v>0</v>
      </c>
      <c r="AZ2277" s="0" t="n">
        <f aca="false">IF(CC2277="D",1,0)+IF(CL2277="D",1,0)+IF(CW2277="D",1,0)+IF(DD2277="D",1,0)+IF(DJ2277="D",1,0)+IF(DO2277="D",1,0)+IF(DW2277="D",1,0)</f>
        <v>0</v>
      </c>
      <c r="BA2277" s="0" t="n">
        <f aca="false">IF(DH2277&lt;&gt;"",1,0)+IF(DI2277&lt;&gt;"",1,0)+IF(DK2277&lt;&gt;"",1,0)+IF(DM2277&lt;&gt;"",1,0)+IF(DN2277&lt;&gt;"",1,0)+IF(DO2277&lt;&gt;"",1,0)+IF(DQ2277&lt;&gt;"",1,0)+IF(DR2277&lt;&gt;"",1,0)+IF(DT2277&lt;&gt;"",1,0)+IF(DU2277&lt;&gt;"",1,0)+IF(DV2277&lt;&gt;"",1,0)+IF(DW2277&lt;&gt;"",1,0)+IF(DX2277&lt;&gt;"",1,0)+IF(DZ2277&lt;&gt;"",1,0)+IF(EA2277&lt;&gt;"",1,0)+IF(EB2277&lt;&gt;"",1,0)+IF(EE2277&lt;&gt;"",1,0)</f>
        <v>5</v>
      </c>
      <c r="BB2277" s="0" t="n">
        <f aca="false">AY2277*AX2277</f>
        <v>0</v>
      </c>
      <c r="BC2277" s="0" t="s">
        <v>155</v>
      </c>
      <c r="BD2277" s="0" t="s">
        <v>155</v>
      </c>
      <c r="BE2277" s="0" t="s">
        <v>155</v>
      </c>
      <c r="BJ2277" s="0" t="s">
        <v>155</v>
      </c>
      <c r="BK2277" s="0" t="s">
        <v>155</v>
      </c>
      <c r="BL2277" s="0" t="s">
        <v>155</v>
      </c>
      <c r="BP2277" s="0" t="s">
        <v>155</v>
      </c>
      <c r="BR2277" s="0" t="s">
        <v>155</v>
      </c>
      <c r="CY2277" s="0" t="s">
        <v>155</v>
      </c>
      <c r="CZ2277" s="0" t="s">
        <v>144</v>
      </c>
      <c r="DC2277" s="0" t="s">
        <v>155</v>
      </c>
      <c r="DF2277" s="0" t="s">
        <v>155</v>
      </c>
      <c r="DG2277" s="0" t="s">
        <v>144</v>
      </c>
      <c r="DI2277" s="0" t="s">
        <v>155</v>
      </c>
      <c r="DL2277" s="0" t="s">
        <v>155</v>
      </c>
      <c r="DN2277" s="0" t="s">
        <v>155</v>
      </c>
      <c r="DU2277" s="0" t="s">
        <v>155</v>
      </c>
      <c r="DX2277" s="0" t="s">
        <v>155</v>
      </c>
      <c r="EA2277" s="0" t="s">
        <v>155</v>
      </c>
      <c r="EF2277" s="0" t="s">
        <v>155</v>
      </c>
    </row>
    <row r="2278" customFormat="false" ht="13.8" hidden="false" customHeight="false" outlineLevel="0" collapsed="false">
      <c r="A2278" s="0" t="s">
        <v>9762</v>
      </c>
      <c r="B2278" s="0" t="n">
        <v>78</v>
      </c>
      <c r="C2278" s="0" t="n">
        <v>304709</v>
      </c>
      <c r="D2278" s="0" t="s">
        <v>9763</v>
      </c>
      <c r="E2278" s="0" t="s">
        <v>220</v>
      </c>
      <c r="F2278" s="0" t="str">
        <f aca="false">CONCATENATE(D2279," ",LEFT(I2279,4),"T=",AW2279,"D=",AX2279,"R=",AY2279,"M=",AZ2279,"L=",BA2279,"B=",BB2279)</f>
        <v>WILLIAMS 1982T=0D=0R=0M=0L=0B=0</v>
      </c>
      <c r="G2278" s="0" t="s">
        <v>1080</v>
      </c>
      <c r="I2278" s="0" t="s">
        <v>9764</v>
      </c>
      <c r="J2278" s="0" t="s">
        <v>5618</v>
      </c>
      <c r="K2278" s="0" t="s">
        <v>143</v>
      </c>
      <c r="L2278" s="0" t="s">
        <v>174</v>
      </c>
      <c r="M2278" s="0" t="str">
        <f aca="false">RIGHT(N2278,LEN(N2278)-FIND(" ",N2278))</f>
        <v>KENILWORTH AVE NE</v>
      </c>
      <c r="N2278" s="0" t="s">
        <v>9765</v>
      </c>
      <c r="P2278" s="0" t="s">
        <v>147</v>
      </c>
      <c r="Q2278" s="0" t="s">
        <v>148</v>
      </c>
      <c r="R2278" s="0" t="n">
        <v>44483</v>
      </c>
      <c r="AD2278" s="0" t="s">
        <v>149</v>
      </c>
      <c r="AE2278" s="0" t="s">
        <v>150</v>
      </c>
      <c r="AF2278" s="0" t="s">
        <v>151</v>
      </c>
      <c r="AH2278" s="0" t="n">
        <v>14</v>
      </c>
      <c r="AI2278" s="0" t="n">
        <v>11</v>
      </c>
      <c r="AN2278" s="0" t="s">
        <v>147</v>
      </c>
      <c r="AO2278" s="0" t="s">
        <v>152</v>
      </c>
      <c r="AP2278" s="0" t="s">
        <v>153</v>
      </c>
      <c r="AQ2278" s="0" t="n">
        <v>9</v>
      </c>
      <c r="AR2278" s="0" t="n">
        <v>64</v>
      </c>
      <c r="AS2278" s="0" t="n">
        <v>32</v>
      </c>
      <c r="AV2278" s="0" t="s">
        <v>154</v>
      </c>
      <c r="AW2278" s="0" t="n">
        <f aca="false">COUNTA($BC2278:$EG2278)</f>
        <v>13</v>
      </c>
      <c r="AX2278" s="0" t="n">
        <f aca="false">COUNTIF($BC2278:$EG2278,"D")</f>
        <v>2</v>
      </c>
      <c r="AY2278" s="0" t="n">
        <f aca="false">COUNTIF($BC2278:$EG2278,"R")</f>
        <v>1</v>
      </c>
      <c r="AZ2278" s="0" t="n">
        <f aca="false">IF(CC2278="D",1,0)+IF(CL2278="D",1,0)+IF(CW2278="D",1,0)+IF(DD2278="D",1,0)+IF(DJ2278="D",1,0)+IF(DO2278="D",1,0)+IF(DW2278="D",1,0)</f>
        <v>1</v>
      </c>
      <c r="BA2278" s="0" t="n">
        <f aca="false">IF(DH2278&lt;&gt;"",1,0)+IF(DI2278&lt;&gt;"",1,0)+IF(DK2278&lt;&gt;"",1,0)+IF(DM2278&lt;&gt;"",1,0)+IF(DN2278&lt;&gt;"",1,0)+IF(DO2278&lt;&gt;"",1,0)+IF(DQ2278&lt;&gt;"",1,0)+IF(DR2278&lt;&gt;"",1,0)+IF(DT2278&lt;&gt;"",1,0)+IF(DU2278&lt;&gt;"",1,0)+IF(DV2278&lt;&gt;"",1,0)+IF(DW2278&lt;&gt;"",1,0)+IF(DX2278&lt;&gt;"",1,0)+IF(DZ2278&lt;&gt;"",1,0)+IF(EA2278&lt;&gt;"",1,0)+IF(EB2278&lt;&gt;"",1,0)+IF(EE2278&lt;&gt;"",1,0)</f>
        <v>5</v>
      </c>
      <c r="BB2278" s="0" t="n">
        <f aca="false">AY2278*AX2278</f>
        <v>2</v>
      </c>
      <c r="BK2278" s="0" t="s">
        <v>155</v>
      </c>
      <c r="BL2278" s="0" t="s">
        <v>155</v>
      </c>
      <c r="CN2278" s="0" t="s">
        <v>155</v>
      </c>
      <c r="CY2278" s="0" t="s">
        <v>155</v>
      </c>
      <c r="CZ2278" s="0" t="s">
        <v>144</v>
      </c>
      <c r="DC2278" s="0" t="s">
        <v>155</v>
      </c>
      <c r="DN2278" s="0" t="s">
        <v>155</v>
      </c>
      <c r="DU2278" s="0" t="s">
        <v>155</v>
      </c>
      <c r="DW2278" s="0" t="s">
        <v>144</v>
      </c>
      <c r="DX2278" s="0" t="s">
        <v>155</v>
      </c>
      <c r="EA2278" s="0" t="s">
        <v>155</v>
      </c>
      <c r="ED2278" s="0" t="s">
        <v>174</v>
      </c>
      <c r="EF2278" s="0" t="s">
        <v>155</v>
      </c>
    </row>
    <row r="2279" customFormat="false" ht="13.8" hidden="false" customHeight="false" outlineLevel="0" collapsed="false">
      <c r="A2279" s="0" t="s">
        <v>9766</v>
      </c>
      <c r="B2279" s="0" t="n">
        <v>78</v>
      </c>
      <c r="C2279" s="0" t="n">
        <v>411081</v>
      </c>
      <c r="D2279" s="0" t="s">
        <v>1495</v>
      </c>
      <c r="E2279" s="0" t="s">
        <v>9767</v>
      </c>
      <c r="F2279" s="0" t="str">
        <f aca="false">CONCATENATE(D2280," ",LEFT(I2280,4),"T=",AW2280,"D=",AX2280,"R=",AY2280,"M=",AZ2280,"L=",BA2280,"B=",BB2280)</f>
        <v>VLAD 1956T=11D=1R=1M=0L=3B=1</v>
      </c>
      <c r="I2279" s="0" t="s">
        <v>9768</v>
      </c>
      <c r="J2279" s="0" t="s">
        <v>5618</v>
      </c>
      <c r="K2279" s="0" t="s">
        <v>143</v>
      </c>
      <c r="M2279" s="0" t="str">
        <f aca="false">RIGHT(N2279,LEN(N2279)-FIND(" ",N2279))</f>
        <v>WOODLAND AVE NE</v>
      </c>
      <c r="N2279" s="0" t="s">
        <v>9769</v>
      </c>
      <c r="O2279" s="0" t="s">
        <v>2754</v>
      </c>
      <c r="P2279" s="0" t="s">
        <v>147</v>
      </c>
      <c r="Q2279" s="0" t="s">
        <v>148</v>
      </c>
      <c r="R2279" s="0" t="n">
        <v>44483</v>
      </c>
      <c r="AD2279" s="0" t="s">
        <v>149</v>
      </c>
      <c r="AE2279" s="0" t="s">
        <v>150</v>
      </c>
      <c r="AF2279" s="0" t="s">
        <v>151</v>
      </c>
      <c r="AH2279" s="0" t="n">
        <v>14</v>
      </c>
      <c r="AI2279" s="0" t="n">
        <v>11</v>
      </c>
      <c r="AN2279" s="0" t="s">
        <v>147</v>
      </c>
      <c r="AO2279" s="0" t="s">
        <v>261</v>
      </c>
      <c r="AP2279" s="0" t="s">
        <v>262</v>
      </c>
      <c r="AQ2279" s="0" t="n">
        <v>9</v>
      </c>
      <c r="AR2279" s="0" t="n">
        <v>64</v>
      </c>
      <c r="AS2279" s="0" t="n">
        <v>32</v>
      </c>
      <c r="AV2279" s="0" t="s">
        <v>154</v>
      </c>
      <c r="AW2279" s="0" t="n">
        <f aca="false">COUNTA($BC2279:$EG2279)</f>
        <v>0</v>
      </c>
      <c r="AX2279" s="0" t="n">
        <f aca="false">COUNTIF($BC2279:$EG2279,"D")</f>
        <v>0</v>
      </c>
      <c r="AY2279" s="0" t="n">
        <f aca="false">COUNTIF($BC2279:$EG2279,"R")</f>
        <v>0</v>
      </c>
      <c r="AZ2279" s="0" t="n">
        <f aca="false">IF(CC2279="D",1,0)+IF(CL2279="D",1,0)+IF(CW2279="D",1,0)+IF(DD2279="D",1,0)+IF(DJ2279="D",1,0)+IF(DO2279="D",1,0)+IF(DW2279="D",1,0)</f>
        <v>0</v>
      </c>
      <c r="BA2279" s="0" t="n">
        <f aca="false">IF(DH2279&lt;&gt;"",1,0)+IF(DI2279&lt;&gt;"",1,0)+IF(DK2279&lt;&gt;"",1,0)+IF(DM2279&lt;&gt;"",1,0)+IF(DN2279&lt;&gt;"",1,0)+IF(DO2279&lt;&gt;"",1,0)+IF(DQ2279&lt;&gt;"",1,0)+IF(DR2279&lt;&gt;"",1,0)+IF(DT2279&lt;&gt;"",1,0)+IF(DU2279&lt;&gt;"",1,0)+IF(DV2279&lt;&gt;"",1,0)+IF(DW2279&lt;&gt;"",1,0)+IF(DX2279&lt;&gt;"",1,0)+IF(DZ2279&lt;&gt;"",1,0)+IF(EA2279&lt;&gt;"",1,0)+IF(EB2279&lt;&gt;"",1,0)+IF(EE2279&lt;&gt;"",1,0)</f>
        <v>0</v>
      </c>
      <c r="BB2279" s="0" t="n">
        <f aca="false">AY2279*AX2279</f>
        <v>0</v>
      </c>
    </row>
    <row r="2280" customFormat="false" ht="13.8" hidden="false" customHeight="false" outlineLevel="0" collapsed="false">
      <c r="A2280" s="0" t="s">
        <v>9770</v>
      </c>
      <c r="B2280" s="0" t="n">
        <v>78</v>
      </c>
      <c r="C2280" s="0" t="n">
        <v>133579</v>
      </c>
      <c r="D2280" s="0" t="s">
        <v>9771</v>
      </c>
      <c r="E2280" s="0" t="s">
        <v>9772</v>
      </c>
      <c r="F2280" s="0" t="str">
        <f aca="false">CONCATENATE(D2281," ",LEFT(I2281,4),"T=",AW2281,"D=",AX2281,"R=",AY2281,"M=",AZ2281,"L=",BA2281,"B=",BB2281)</f>
        <v>RODGERS 1996T=9D=1R=0M=0L=5B=0</v>
      </c>
      <c r="G2280" s="0" t="s">
        <v>185</v>
      </c>
      <c r="I2280" s="0" t="s">
        <v>9773</v>
      </c>
      <c r="J2280" s="0" t="s">
        <v>5618</v>
      </c>
      <c r="K2280" s="0" t="s">
        <v>143</v>
      </c>
      <c r="M2280" s="0" t="str">
        <f aca="false">RIGHT(N2280,LEN(N2280)-FIND(" ",N2280))</f>
        <v>LAIRD AVE NE</v>
      </c>
      <c r="N2280" s="0" t="s">
        <v>9774</v>
      </c>
      <c r="P2280" s="0" t="s">
        <v>147</v>
      </c>
      <c r="Q2280" s="0" t="s">
        <v>148</v>
      </c>
      <c r="R2280" s="0" t="n">
        <v>44483</v>
      </c>
      <c r="AD2280" s="0" t="s">
        <v>149</v>
      </c>
      <c r="AE2280" s="0" t="s">
        <v>150</v>
      </c>
      <c r="AF2280" s="0" t="s">
        <v>151</v>
      </c>
      <c r="AH2280" s="0" t="n">
        <v>14</v>
      </c>
      <c r="AI2280" s="0" t="n">
        <v>11</v>
      </c>
      <c r="AN2280" s="0" t="s">
        <v>147</v>
      </c>
      <c r="AO2280" s="0" t="s">
        <v>261</v>
      </c>
      <c r="AP2280" s="0" t="s">
        <v>262</v>
      </c>
      <c r="AQ2280" s="0" t="n">
        <v>9</v>
      </c>
      <c r="AR2280" s="0" t="n">
        <v>64</v>
      </c>
      <c r="AS2280" s="0" t="n">
        <v>32</v>
      </c>
      <c r="AV2280" s="0" t="s">
        <v>154</v>
      </c>
      <c r="AW2280" s="0" t="n">
        <f aca="false">COUNTA($BC2280:$EG2280)</f>
        <v>11</v>
      </c>
      <c r="AX2280" s="0" t="n">
        <f aca="false">COUNTIF($BC2280:$EG2280,"D")</f>
        <v>1</v>
      </c>
      <c r="AY2280" s="0" t="n">
        <f aca="false">COUNTIF($BC2280:$EG2280,"R")</f>
        <v>1</v>
      </c>
      <c r="AZ2280" s="0" t="n">
        <f aca="false">IF(CC2280="D",1,0)+IF(CL2280="D",1,0)+IF(CW2280="D",1,0)+IF(DD2280="D",1,0)+IF(DJ2280="D",1,0)+IF(DO2280="D",1,0)+IF(DW2280="D",1,0)</f>
        <v>0</v>
      </c>
      <c r="BA2280" s="0" t="n">
        <f aca="false">IF(DH2280&lt;&gt;"",1,0)+IF(DI2280&lt;&gt;"",1,0)+IF(DK2280&lt;&gt;"",1,0)+IF(DM2280&lt;&gt;"",1,0)+IF(DN2280&lt;&gt;"",1,0)+IF(DO2280&lt;&gt;"",1,0)+IF(DQ2280&lt;&gt;"",1,0)+IF(DR2280&lt;&gt;"",1,0)+IF(DT2280&lt;&gt;"",1,0)+IF(DU2280&lt;&gt;"",1,0)+IF(DV2280&lt;&gt;"",1,0)+IF(DW2280&lt;&gt;"",1,0)+IF(DX2280&lt;&gt;"",1,0)+IF(DZ2280&lt;&gt;"",1,0)+IF(EA2280&lt;&gt;"",1,0)+IF(EB2280&lt;&gt;"",1,0)+IF(EE2280&lt;&gt;"",1,0)</f>
        <v>3</v>
      </c>
      <c r="BB2280" s="0" t="n">
        <f aca="false">AY2280*AX2280</f>
        <v>1</v>
      </c>
      <c r="BD2280" s="0" t="s">
        <v>155</v>
      </c>
      <c r="BL2280" s="0" t="s">
        <v>155</v>
      </c>
      <c r="BY2280" s="0" t="s">
        <v>144</v>
      </c>
      <c r="CA2280" s="0" t="s">
        <v>155</v>
      </c>
      <c r="CP2280" s="0" t="s">
        <v>155</v>
      </c>
      <c r="CZ2280" s="0" t="s">
        <v>174</v>
      </c>
      <c r="DC2280" s="0" t="s">
        <v>155</v>
      </c>
      <c r="DI2280" s="0" t="s">
        <v>155</v>
      </c>
      <c r="DN2280" s="0" t="s">
        <v>155</v>
      </c>
      <c r="DU2280" s="0" t="s">
        <v>155</v>
      </c>
      <c r="EF2280" s="0" t="s">
        <v>155</v>
      </c>
    </row>
    <row r="2281" customFormat="false" ht="13.8" hidden="false" customHeight="false" outlineLevel="0" collapsed="false">
      <c r="A2281" s="0" t="s">
        <v>9775</v>
      </c>
      <c r="B2281" s="0" t="n">
        <v>78</v>
      </c>
      <c r="C2281" s="0" t="n">
        <v>406710</v>
      </c>
      <c r="D2281" s="0" t="s">
        <v>3018</v>
      </c>
      <c r="E2281" s="0" t="s">
        <v>3048</v>
      </c>
      <c r="F2281" s="0" t="str">
        <f aca="false">CONCATENATE(D2282," ",LEFT(I2282,4),"T=",AW2282,"D=",AX2282,"R=",AY2282,"M=",AZ2282,"L=",BA2282,"B=",BB2282)</f>
        <v>DADISMAN 1997T=1D=1R=0M=0L=0B=0</v>
      </c>
      <c r="G2281" s="0" t="s">
        <v>144</v>
      </c>
      <c r="I2281" s="0" t="s">
        <v>9776</v>
      </c>
      <c r="J2281" s="0" t="s">
        <v>5618</v>
      </c>
      <c r="K2281" s="0" t="s">
        <v>143</v>
      </c>
      <c r="M2281" s="0" t="str">
        <f aca="false">RIGHT(N2281,LEN(N2281)-FIND(" ",N2281))</f>
        <v>GENESEE AVE NE</v>
      </c>
      <c r="N2281" s="0" t="s">
        <v>3021</v>
      </c>
      <c r="P2281" s="0" t="s">
        <v>147</v>
      </c>
      <c r="Q2281" s="0" t="s">
        <v>148</v>
      </c>
      <c r="R2281" s="0" t="n">
        <v>44483</v>
      </c>
      <c r="AD2281" s="0" t="s">
        <v>149</v>
      </c>
      <c r="AE2281" s="0" t="s">
        <v>150</v>
      </c>
      <c r="AF2281" s="0" t="s">
        <v>151</v>
      </c>
      <c r="AH2281" s="0" t="n">
        <v>14</v>
      </c>
      <c r="AI2281" s="0" t="n">
        <v>11</v>
      </c>
      <c r="AN2281" s="0" t="s">
        <v>147</v>
      </c>
      <c r="AO2281" s="0" t="s">
        <v>189</v>
      </c>
      <c r="AP2281" s="0" t="s">
        <v>190</v>
      </c>
      <c r="AQ2281" s="0" t="n">
        <v>9</v>
      </c>
      <c r="AR2281" s="0" t="n">
        <v>64</v>
      </c>
      <c r="AS2281" s="0" t="n">
        <v>32</v>
      </c>
      <c r="AV2281" s="0" t="s">
        <v>154</v>
      </c>
      <c r="AW2281" s="0" t="n">
        <f aca="false">COUNTA($BC2281:$EG2281)</f>
        <v>9</v>
      </c>
      <c r="AX2281" s="0" t="n">
        <f aca="false">COUNTIF($BC2281:$EG2281,"D")</f>
        <v>1</v>
      </c>
      <c r="AY2281" s="0" t="n">
        <f aca="false">COUNTIF($BC2281:$EG2281,"R")</f>
        <v>0</v>
      </c>
      <c r="AZ2281" s="0" t="n">
        <f aca="false">IF(CC2281="D",1,0)+IF(CL2281="D",1,0)+IF(CW2281="D",1,0)+IF(DD2281="D",1,0)+IF(DJ2281="D",1,0)+IF(DO2281="D",1,0)+IF(DW2281="D",1,0)</f>
        <v>0</v>
      </c>
      <c r="BA2281" s="0" t="n">
        <f aca="false">IF(DH2281&lt;&gt;"",1,0)+IF(DI2281&lt;&gt;"",1,0)+IF(DK2281&lt;&gt;"",1,0)+IF(DM2281&lt;&gt;"",1,0)+IF(DN2281&lt;&gt;"",1,0)+IF(DO2281&lt;&gt;"",1,0)+IF(DQ2281&lt;&gt;"",1,0)+IF(DR2281&lt;&gt;"",1,0)+IF(DT2281&lt;&gt;"",1,0)+IF(DU2281&lt;&gt;"",1,0)+IF(DV2281&lt;&gt;"",1,0)+IF(DW2281&lt;&gt;"",1,0)+IF(DX2281&lt;&gt;"",1,0)+IF(DZ2281&lt;&gt;"",1,0)+IF(EA2281&lt;&gt;"",1,0)+IF(EB2281&lt;&gt;"",1,0)+IF(EE2281&lt;&gt;"",1,0)</f>
        <v>5</v>
      </c>
      <c r="BB2281" s="0" t="n">
        <f aca="false">AY2281*AX2281</f>
        <v>0</v>
      </c>
      <c r="CY2281" s="0" t="s">
        <v>155</v>
      </c>
      <c r="CZ2281" s="0" t="s">
        <v>144</v>
      </c>
      <c r="DC2281" s="0" t="s">
        <v>155</v>
      </c>
      <c r="DI2281" s="0" t="s">
        <v>155</v>
      </c>
      <c r="DN2281" s="0" t="s">
        <v>155</v>
      </c>
      <c r="DU2281" s="0" t="s">
        <v>155</v>
      </c>
      <c r="DX2281" s="0" t="s">
        <v>155</v>
      </c>
      <c r="EA2281" s="0" t="s">
        <v>155</v>
      </c>
      <c r="EF2281" s="0" t="s">
        <v>155</v>
      </c>
    </row>
    <row r="2282" customFormat="false" ht="13.8" hidden="false" customHeight="false" outlineLevel="0" collapsed="false">
      <c r="A2282" s="0" t="s">
        <v>9777</v>
      </c>
      <c r="B2282" s="0" t="n">
        <v>78</v>
      </c>
      <c r="C2282" s="0" t="n">
        <v>406588</v>
      </c>
      <c r="D2282" s="0" t="s">
        <v>9778</v>
      </c>
      <c r="E2282" s="0" t="s">
        <v>358</v>
      </c>
      <c r="F2282" s="0" t="str">
        <f aca="false">CONCATENATE(D2283," ",LEFT(I2283,4),"T=",AW2283,"D=",AX2283,"R=",AY2283,"M=",AZ2283,"L=",BA2283,"B=",BB2283)</f>
        <v>KOSTRABA 1974T=2D=1R=0M=0L=0B=0</v>
      </c>
      <c r="G2282" s="0" t="s">
        <v>301</v>
      </c>
      <c r="H2282" s="0" t="s">
        <v>1121</v>
      </c>
      <c r="I2282" s="0" t="s">
        <v>9779</v>
      </c>
      <c r="J2282" s="0" t="s">
        <v>5618</v>
      </c>
      <c r="K2282" s="0" t="s">
        <v>239</v>
      </c>
      <c r="M2282" s="0" t="str">
        <f aca="false">RIGHT(N2282,LEN(N2282)-FIND(" ",N2282))</f>
        <v>ADELAIDE AVE NE</v>
      </c>
      <c r="N2282" s="0" t="s">
        <v>9780</v>
      </c>
      <c r="P2282" s="0" t="s">
        <v>147</v>
      </c>
      <c r="Q2282" s="0" t="s">
        <v>148</v>
      </c>
      <c r="R2282" s="0" t="n">
        <v>44483</v>
      </c>
      <c r="AD2282" s="0" t="s">
        <v>149</v>
      </c>
      <c r="AE2282" s="0" t="s">
        <v>150</v>
      </c>
      <c r="AF2282" s="0" t="s">
        <v>151</v>
      </c>
      <c r="AH2282" s="0" t="n">
        <v>14</v>
      </c>
      <c r="AI2282" s="0" t="n">
        <v>11</v>
      </c>
      <c r="AN2282" s="0" t="s">
        <v>147</v>
      </c>
      <c r="AO2282" s="0" t="s">
        <v>189</v>
      </c>
      <c r="AP2282" s="0" t="s">
        <v>190</v>
      </c>
      <c r="AQ2282" s="0" t="n">
        <v>9</v>
      </c>
      <c r="AR2282" s="0" t="n">
        <v>64</v>
      </c>
      <c r="AS2282" s="0" t="n">
        <v>32</v>
      </c>
      <c r="AV2282" s="0" t="s">
        <v>154</v>
      </c>
      <c r="AW2282" s="0" t="n">
        <f aca="false">COUNTA($BC2282:$EG2282)</f>
        <v>1</v>
      </c>
      <c r="AX2282" s="0" t="n">
        <f aca="false">COUNTIF($BC2282:$EG2282,"D")</f>
        <v>1</v>
      </c>
      <c r="AY2282" s="0" t="n">
        <f aca="false">COUNTIF($BC2282:$EG2282,"R")</f>
        <v>0</v>
      </c>
      <c r="AZ2282" s="0" t="n">
        <f aca="false">IF(CC2282="D",1,0)+IF(CL2282="D",1,0)+IF(CW2282="D",1,0)+IF(DD2282="D",1,0)+IF(DJ2282="D",1,0)+IF(DO2282="D",1,0)+IF(DW2282="D",1,0)</f>
        <v>0</v>
      </c>
      <c r="BA2282" s="0" t="n">
        <f aca="false">IF(DH2282&lt;&gt;"",1,0)+IF(DI2282&lt;&gt;"",1,0)+IF(DK2282&lt;&gt;"",1,0)+IF(DM2282&lt;&gt;"",1,0)+IF(DN2282&lt;&gt;"",1,0)+IF(DO2282&lt;&gt;"",1,0)+IF(DQ2282&lt;&gt;"",1,0)+IF(DR2282&lt;&gt;"",1,0)+IF(DT2282&lt;&gt;"",1,0)+IF(DU2282&lt;&gt;"",1,0)+IF(DV2282&lt;&gt;"",1,0)+IF(DW2282&lt;&gt;"",1,0)+IF(DX2282&lt;&gt;"",1,0)+IF(DZ2282&lt;&gt;"",1,0)+IF(EA2282&lt;&gt;"",1,0)+IF(EB2282&lt;&gt;"",1,0)+IF(EE2282&lt;&gt;"",1,0)</f>
        <v>0</v>
      </c>
      <c r="BB2282" s="0" t="n">
        <f aca="false">AY2282*AX2282</f>
        <v>0</v>
      </c>
      <c r="CZ2282" s="0" t="s">
        <v>144</v>
      </c>
    </row>
    <row r="2283" customFormat="false" ht="13.8" hidden="false" customHeight="false" outlineLevel="0" collapsed="false">
      <c r="A2283" s="0" t="s">
        <v>9781</v>
      </c>
      <c r="B2283" s="0" t="n">
        <v>78</v>
      </c>
      <c r="C2283" s="0" t="n">
        <v>412154</v>
      </c>
      <c r="D2283" s="0" t="s">
        <v>2990</v>
      </c>
      <c r="E2283" s="0" t="s">
        <v>5184</v>
      </c>
      <c r="F2283" s="0" t="str">
        <f aca="false">CONCATENATE(D2284," ",LEFT(I2284,4),"T=",AW2284,"D=",AX2284,"R=",AY2284,"M=",AZ2284,"L=",BA2284,"B=",BB2284)</f>
        <v>GUSTOVICH 1991T=3D=0R=0M=0L=1B=0</v>
      </c>
      <c r="G2283" s="0" t="s">
        <v>257</v>
      </c>
      <c r="I2283" s="0" t="s">
        <v>9782</v>
      </c>
      <c r="J2283" s="0" t="s">
        <v>9783</v>
      </c>
      <c r="K2283" s="0" t="s">
        <v>239</v>
      </c>
      <c r="M2283" s="0" t="str">
        <f aca="false">RIGHT(N2283,LEN(N2283)-FIND(" ",N2283))</f>
        <v>HOLLYWOOD ST NE</v>
      </c>
      <c r="N2283" s="0" t="s">
        <v>2992</v>
      </c>
      <c r="P2283" s="0" t="s">
        <v>147</v>
      </c>
      <c r="Q2283" s="0" t="s">
        <v>148</v>
      </c>
      <c r="R2283" s="0" t="n">
        <v>44483</v>
      </c>
      <c r="AD2283" s="0" t="s">
        <v>149</v>
      </c>
      <c r="AE2283" s="0" t="s">
        <v>150</v>
      </c>
      <c r="AF2283" s="0" t="s">
        <v>151</v>
      </c>
      <c r="AH2283" s="0" t="n">
        <v>14</v>
      </c>
      <c r="AI2283" s="0" t="n">
        <v>11</v>
      </c>
      <c r="AN2283" s="0" t="s">
        <v>147</v>
      </c>
      <c r="AO2283" s="0" t="s">
        <v>189</v>
      </c>
      <c r="AP2283" s="0" t="s">
        <v>190</v>
      </c>
      <c r="AQ2283" s="0" t="n">
        <v>9</v>
      </c>
      <c r="AR2283" s="0" t="n">
        <v>64</v>
      </c>
      <c r="AS2283" s="0" t="n">
        <v>32</v>
      </c>
      <c r="AV2283" s="0" t="s">
        <v>154</v>
      </c>
      <c r="AW2283" s="0" t="n">
        <f aca="false">COUNTA($BC2283:$EG2283)</f>
        <v>2</v>
      </c>
      <c r="AX2283" s="0" t="n">
        <f aca="false">COUNTIF($BC2283:$EG2283,"D")</f>
        <v>1</v>
      </c>
      <c r="AY2283" s="0" t="n">
        <f aca="false">COUNTIF($BC2283:$EG2283,"R")</f>
        <v>0</v>
      </c>
      <c r="AZ2283" s="0" t="n">
        <f aca="false">IF(CC2283="D",1,0)+IF(CL2283="D",1,0)+IF(CW2283="D",1,0)+IF(DD2283="D",1,0)+IF(DJ2283="D",1,0)+IF(DO2283="D",1,0)+IF(DW2283="D",1,0)</f>
        <v>0</v>
      </c>
      <c r="BA2283" s="0" t="n">
        <f aca="false">IF(DH2283&lt;&gt;"",1,0)+IF(DI2283&lt;&gt;"",1,0)+IF(DK2283&lt;&gt;"",1,0)+IF(DM2283&lt;&gt;"",1,0)+IF(DN2283&lt;&gt;"",1,0)+IF(DO2283&lt;&gt;"",1,0)+IF(DQ2283&lt;&gt;"",1,0)+IF(DR2283&lt;&gt;"",1,0)+IF(DT2283&lt;&gt;"",1,0)+IF(DU2283&lt;&gt;"",1,0)+IF(DV2283&lt;&gt;"",1,0)+IF(DW2283&lt;&gt;"",1,0)+IF(DX2283&lt;&gt;"",1,0)+IF(DZ2283&lt;&gt;"",1,0)+IF(EA2283&lt;&gt;"",1,0)+IF(EB2283&lt;&gt;"",1,0)+IF(EE2283&lt;&gt;"",1,0)</f>
        <v>0</v>
      </c>
      <c r="BB2283" s="0" t="n">
        <f aca="false">AY2283*AX2283</f>
        <v>0</v>
      </c>
      <c r="DC2283" s="0" t="s">
        <v>155</v>
      </c>
      <c r="DG2283" s="0" t="s">
        <v>144</v>
      </c>
    </row>
    <row r="2284" customFormat="false" ht="13.8" hidden="false" customHeight="false" outlineLevel="0" collapsed="false">
      <c r="A2284" s="0" t="s">
        <v>9784</v>
      </c>
      <c r="B2284" s="0" t="n">
        <v>78</v>
      </c>
      <c r="C2284" s="0" t="n">
        <v>411993</v>
      </c>
      <c r="D2284" s="0" t="s">
        <v>4659</v>
      </c>
      <c r="E2284" s="0" t="s">
        <v>9785</v>
      </c>
      <c r="F2284" s="0" t="str">
        <f aca="false">CONCATENATE(D2285," ",LEFT(I2285,4),"T=",AW2285,"D=",AX2285,"R=",AY2285,"M=",AZ2285,"L=",BA2285,"B=",BB2285)</f>
        <v>HENNESSEY 1981T=6D=0R=1M=0L=5B=0</v>
      </c>
      <c r="G2284" s="0" t="s">
        <v>352</v>
      </c>
      <c r="I2284" s="0" t="s">
        <v>9786</v>
      </c>
      <c r="J2284" s="0" t="s">
        <v>9787</v>
      </c>
      <c r="K2284" s="0" t="s">
        <v>143</v>
      </c>
      <c r="M2284" s="0" t="str">
        <f aca="false">RIGHT(N2284,LEN(N2284)-FIND(" ",N2284))</f>
        <v>KENMORE AVE NE</v>
      </c>
      <c r="N2284" s="0" t="s">
        <v>4662</v>
      </c>
      <c r="P2284" s="0" t="s">
        <v>147</v>
      </c>
      <c r="Q2284" s="0" t="s">
        <v>148</v>
      </c>
      <c r="R2284" s="0" t="n">
        <v>44483</v>
      </c>
      <c r="AD2284" s="0" t="s">
        <v>149</v>
      </c>
      <c r="AE2284" s="0" t="s">
        <v>150</v>
      </c>
      <c r="AF2284" s="0" t="s">
        <v>151</v>
      </c>
      <c r="AH2284" s="0" t="n">
        <v>14</v>
      </c>
      <c r="AI2284" s="0" t="n">
        <v>11</v>
      </c>
      <c r="AN2284" s="0" t="s">
        <v>147</v>
      </c>
      <c r="AO2284" s="0" t="s">
        <v>189</v>
      </c>
      <c r="AP2284" s="0" t="s">
        <v>190</v>
      </c>
      <c r="AQ2284" s="0" t="n">
        <v>9</v>
      </c>
      <c r="AR2284" s="0" t="n">
        <v>64</v>
      </c>
      <c r="AS2284" s="0" t="n">
        <v>32</v>
      </c>
      <c r="AV2284" s="0" t="s">
        <v>154</v>
      </c>
      <c r="AW2284" s="0" t="n">
        <f aca="false">COUNTA($BC2284:$EG2284)</f>
        <v>3</v>
      </c>
      <c r="AX2284" s="0" t="n">
        <f aca="false">COUNTIF($BC2284:$EG2284,"D")</f>
        <v>0</v>
      </c>
      <c r="AY2284" s="0" t="n">
        <f aca="false">COUNTIF($BC2284:$EG2284,"R")</f>
        <v>0</v>
      </c>
      <c r="AZ2284" s="0" t="n">
        <f aca="false">IF(CC2284="D",1,0)+IF(CL2284="D",1,0)+IF(CW2284="D",1,0)+IF(DD2284="D",1,0)+IF(DJ2284="D",1,0)+IF(DO2284="D",1,0)+IF(DW2284="D",1,0)</f>
        <v>0</v>
      </c>
      <c r="BA2284" s="0" t="n">
        <f aca="false">IF(DH2284&lt;&gt;"",1,0)+IF(DI2284&lt;&gt;"",1,0)+IF(DK2284&lt;&gt;"",1,0)+IF(DM2284&lt;&gt;"",1,0)+IF(DN2284&lt;&gt;"",1,0)+IF(DO2284&lt;&gt;"",1,0)+IF(DQ2284&lt;&gt;"",1,0)+IF(DR2284&lt;&gt;"",1,0)+IF(DT2284&lt;&gt;"",1,0)+IF(DU2284&lt;&gt;"",1,0)+IF(DV2284&lt;&gt;"",1,0)+IF(DW2284&lt;&gt;"",1,0)+IF(DX2284&lt;&gt;"",1,0)+IF(DZ2284&lt;&gt;"",1,0)+IF(EA2284&lt;&gt;"",1,0)+IF(EB2284&lt;&gt;"",1,0)+IF(EE2284&lt;&gt;"",1,0)</f>
        <v>1</v>
      </c>
      <c r="BB2284" s="0" t="n">
        <f aca="false">AY2284*AX2284</f>
        <v>0</v>
      </c>
      <c r="DC2284" s="0" t="s">
        <v>155</v>
      </c>
      <c r="DN2284" s="0" t="s">
        <v>155</v>
      </c>
      <c r="EF2284" s="0" t="s">
        <v>155</v>
      </c>
    </row>
    <row r="2285" customFormat="false" ht="13.8" hidden="false" customHeight="false" outlineLevel="0" collapsed="false">
      <c r="A2285" s="0" t="s">
        <v>9788</v>
      </c>
      <c r="B2285" s="0" t="n">
        <v>78</v>
      </c>
      <c r="C2285" s="0" t="n">
        <v>412198</v>
      </c>
      <c r="D2285" s="0" t="s">
        <v>8388</v>
      </c>
      <c r="E2285" s="0" t="s">
        <v>761</v>
      </c>
      <c r="F2285" s="0" t="str">
        <f aca="false">CONCATENATE(D2286," ",LEFT(I2286,4),"T=",AW2286,"D=",AX2286,"R=",AY2286,"M=",AZ2286,"L=",BA2286,"B=",BB2286)</f>
        <v>MUSSELMAN 1954T=14D=0R=1M=0L=2B=0</v>
      </c>
      <c r="G2285" s="0" t="s">
        <v>1638</v>
      </c>
      <c r="I2285" s="0" t="s">
        <v>9789</v>
      </c>
      <c r="J2285" s="0" t="s">
        <v>9790</v>
      </c>
      <c r="K2285" s="0" t="s">
        <v>143</v>
      </c>
      <c r="M2285" s="0" t="str">
        <f aca="false">RIGHT(N2285,LEN(N2285)-FIND(" ",N2285))</f>
        <v>HOLLYWOOD ST NE</v>
      </c>
      <c r="N2285" s="0" t="s">
        <v>8390</v>
      </c>
      <c r="P2285" s="0" t="s">
        <v>147</v>
      </c>
      <c r="Q2285" s="0" t="s">
        <v>148</v>
      </c>
      <c r="R2285" s="0" t="n">
        <v>44483</v>
      </c>
      <c r="AD2285" s="0" t="s">
        <v>149</v>
      </c>
      <c r="AE2285" s="0" t="s">
        <v>150</v>
      </c>
      <c r="AF2285" s="0" t="s">
        <v>151</v>
      </c>
      <c r="AH2285" s="0" t="n">
        <v>14</v>
      </c>
      <c r="AI2285" s="0" t="n">
        <v>11</v>
      </c>
      <c r="AN2285" s="0" t="s">
        <v>147</v>
      </c>
      <c r="AO2285" s="0" t="s">
        <v>189</v>
      </c>
      <c r="AP2285" s="0" t="s">
        <v>190</v>
      </c>
      <c r="AQ2285" s="0" t="n">
        <v>9</v>
      </c>
      <c r="AR2285" s="0" t="n">
        <v>64</v>
      </c>
      <c r="AS2285" s="0" t="n">
        <v>32</v>
      </c>
      <c r="AV2285" s="0" t="s">
        <v>154</v>
      </c>
      <c r="AW2285" s="0" t="n">
        <f aca="false">COUNTA($BC2285:$EG2285)</f>
        <v>6</v>
      </c>
      <c r="AX2285" s="0" t="n">
        <f aca="false">COUNTIF($BC2285:$EG2285,"D")</f>
        <v>0</v>
      </c>
      <c r="AY2285" s="0" t="n">
        <f aca="false">COUNTIF($BC2285:$EG2285,"R")</f>
        <v>1</v>
      </c>
      <c r="AZ2285" s="0" t="n">
        <f aca="false">IF(CC2285="D",1,0)+IF(CL2285="D",1,0)+IF(CW2285="D",1,0)+IF(DD2285="D",1,0)+IF(DJ2285="D",1,0)+IF(DO2285="D",1,0)+IF(DW2285="D",1,0)</f>
        <v>0</v>
      </c>
      <c r="BA2285" s="0" t="n">
        <f aca="false">IF(DH2285&lt;&gt;"",1,0)+IF(DI2285&lt;&gt;"",1,0)+IF(DK2285&lt;&gt;"",1,0)+IF(DM2285&lt;&gt;"",1,0)+IF(DN2285&lt;&gt;"",1,0)+IF(DO2285&lt;&gt;"",1,0)+IF(DQ2285&lt;&gt;"",1,0)+IF(DR2285&lt;&gt;"",1,0)+IF(DT2285&lt;&gt;"",1,0)+IF(DU2285&lt;&gt;"",1,0)+IF(DV2285&lt;&gt;"",1,0)+IF(DW2285&lt;&gt;"",1,0)+IF(DX2285&lt;&gt;"",1,0)+IF(DZ2285&lt;&gt;"",1,0)+IF(EA2285&lt;&gt;"",1,0)+IF(EB2285&lt;&gt;"",1,0)+IF(EE2285&lt;&gt;"",1,0)</f>
        <v>5</v>
      </c>
      <c r="BB2285" s="0" t="n">
        <f aca="false">AY2285*AX2285</f>
        <v>0</v>
      </c>
      <c r="DM2285" s="0" t="s">
        <v>174</v>
      </c>
      <c r="DN2285" s="0" t="s">
        <v>155</v>
      </c>
      <c r="DU2285" s="0" t="s">
        <v>155</v>
      </c>
      <c r="DX2285" s="0" t="s">
        <v>155</v>
      </c>
      <c r="EA2285" s="0" t="s">
        <v>155</v>
      </c>
      <c r="EF2285" s="0" t="s">
        <v>155</v>
      </c>
    </row>
    <row r="2286" customFormat="false" ht="13.8" hidden="false" customHeight="false" outlineLevel="0" collapsed="false">
      <c r="A2286" s="0" t="s">
        <v>9791</v>
      </c>
      <c r="B2286" s="0" t="n">
        <v>78</v>
      </c>
      <c r="C2286" s="0" t="n">
        <v>390580</v>
      </c>
      <c r="D2286" s="0" t="s">
        <v>9792</v>
      </c>
      <c r="E2286" s="0" t="s">
        <v>680</v>
      </c>
      <c r="F2286" s="0" t="str">
        <f aca="false">CONCATENATE(D2287," ",LEFT(I2287,4),"T=",AW2287,"D=",AX2287,"R=",AY2287,"M=",AZ2287,"L=",BA2287,"B=",BB2287)</f>
        <v>MUSSELMAN 1992T=1D=0R=0M=0L=0B=0</v>
      </c>
      <c r="G2286" s="0" t="s">
        <v>140</v>
      </c>
      <c r="H2286" s="0" t="s">
        <v>1121</v>
      </c>
      <c r="I2286" s="0" t="s">
        <v>9793</v>
      </c>
      <c r="J2286" s="0" t="s">
        <v>9794</v>
      </c>
      <c r="K2286" s="0" t="s">
        <v>239</v>
      </c>
      <c r="M2286" s="0" t="str">
        <f aca="false">RIGHT(N2286,LEN(N2286)-FIND(" ",N2286))</f>
        <v>GOLF DR NE</v>
      </c>
      <c r="N2286" s="0" t="s">
        <v>8262</v>
      </c>
      <c r="P2286" s="0" t="s">
        <v>147</v>
      </c>
      <c r="Q2286" s="0" t="s">
        <v>148</v>
      </c>
      <c r="R2286" s="0" t="n">
        <v>44483</v>
      </c>
      <c r="AD2286" s="0" t="s">
        <v>149</v>
      </c>
      <c r="AE2286" s="0" t="s">
        <v>150</v>
      </c>
      <c r="AF2286" s="0" t="s">
        <v>151</v>
      </c>
      <c r="AH2286" s="0" t="n">
        <v>14</v>
      </c>
      <c r="AI2286" s="0" t="n">
        <v>11</v>
      </c>
      <c r="AN2286" s="0" t="s">
        <v>147</v>
      </c>
      <c r="AO2286" s="0" t="s">
        <v>176</v>
      </c>
      <c r="AP2286" s="0" t="s">
        <v>177</v>
      </c>
      <c r="AQ2286" s="0" t="n">
        <v>9</v>
      </c>
      <c r="AR2286" s="0" t="n">
        <v>64</v>
      </c>
      <c r="AS2286" s="0" t="n">
        <v>32</v>
      </c>
      <c r="AV2286" s="0" t="s">
        <v>154</v>
      </c>
      <c r="AW2286" s="0" t="n">
        <f aca="false">COUNTA($BC2286:$EG2286)</f>
        <v>14</v>
      </c>
      <c r="AX2286" s="0" t="n">
        <f aca="false">COUNTIF($BC2286:$EG2286,"D")</f>
        <v>0</v>
      </c>
      <c r="AY2286" s="0" t="n">
        <f aca="false">COUNTIF($BC2286:$EG2286,"R")</f>
        <v>1</v>
      </c>
      <c r="AZ2286" s="0" t="n">
        <f aca="false">IF(CC2286="D",1,0)+IF(CL2286="D",1,0)+IF(CW2286="D",1,0)+IF(DD2286="D",1,0)+IF(DJ2286="D",1,0)+IF(DO2286="D",1,0)+IF(DW2286="D",1,0)</f>
        <v>0</v>
      </c>
      <c r="BA2286" s="0" t="n">
        <f aca="false">IF(DH2286&lt;&gt;"",1,0)+IF(DI2286&lt;&gt;"",1,0)+IF(DK2286&lt;&gt;"",1,0)+IF(DM2286&lt;&gt;"",1,0)+IF(DN2286&lt;&gt;"",1,0)+IF(DO2286&lt;&gt;"",1,0)+IF(DQ2286&lt;&gt;"",1,0)+IF(DR2286&lt;&gt;"",1,0)+IF(DT2286&lt;&gt;"",1,0)+IF(DU2286&lt;&gt;"",1,0)+IF(DV2286&lt;&gt;"",1,0)+IF(DW2286&lt;&gt;"",1,0)+IF(DX2286&lt;&gt;"",1,0)+IF(DZ2286&lt;&gt;"",1,0)+IF(EA2286&lt;&gt;"",1,0)+IF(EB2286&lt;&gt;"",1,0)+IF(EE2286&lt;&gt;"",1,0)</f>
        <v>2</v>
      </c>
      <c r="BB2286" s="0" t="n">
        <f aca="false">AY2286*AX2286</f>
        <v>0</v>
      </c>
      <c r="BD2286" s="0" t="s">
        <v>155</v>
      </c>
      <c r="BH2286" s="0" t="s">
        <v>155</v>
      </c>
      <c r="BL2286" s="0" t="s">
        <v>155</v>
      </c>
      <c r="BP2286" s="0" t="s">
        <v>155</v>
      </c>
      <c r="BS2286" s="0" t="s">
        <v>155</v>
      </c>
      <c r="CA2286" s="0" t="s">
        <v>155</v>
      </c>
      <c r="CK2286" s="0" t="s">
        <v>155</v>
      </c>
      <c r="CL2286" s="0" t="s">
        <v>155</v>
      </c>
      <c r="CP2286" s="0" t="s">
        <v>155</v>
      </c>
      <c r="CY2286" s="0" t="s">
        <v>155</v>
      </c>
      <c r="CZ2286" s="0" t="s">
        <v>174</v>
      </c>
      <c r="DC2286" s="0" t="s">
        <v>155</v>
      </c>
      <c r="DI2286" s="0" t="s">
        <v>155</v>
      </c>
      <c r="DN2286" s="0" t="s">
        <v>155</v>
      </c>
    </row>
    <row r="2287" customFormat="false" ht="13.8" hidden="false" customHeight="false" outlineLevel="0" collapsed="false">
      <c r="A2287" s="0" t="s">
        <v>9795</v>
      </c>
      <c r="B2287" s="0" t="n">
        <v>78</v>
      </c>
      <c r="C2287" s="0" t="n">
        <v>388882</v>
      </c>
      <c r="D2287" s="0" t="s">
        <v>9792</v>
      </c>
      <c r="E2287" s="0" t="s">
        <v>1627</v>
      </c>
      <c r="F2287" s="0" t="str">
        <f aca="false">CONCATENATE(D2288," ",LEFT(I2288,4),"T=",AW2288,"D=",AX2288,"R=",AY2288,"M=",AZ2288,"L=",BA2288,"B=",BB2288)</f>
        <v>KASCSAK 1980T=12D=2R=0M=0L=3B=0</v>
      </c>
      <c r="G2287" s="0" t="s">
        <v>591</v>
      </c>
      <c r="I2287" s="0" t="s">
        <v>9796</v>
      </c>
      <c r="J2287" s="0" t="s">
        <v>9797</v>
      </c>
      <c r="K2287" s="0" t="s">
        <v>239</v>
      </c>
      <c r="M2287" s="0" t="str">
        <f aca="false">RIGHT(N2287,LEN(N2287)-FIND(" ",N2287))</f>
        <v>GOLF DR NE</v>
      </c>
      <c r="N2287" s="0" t="s">
        <v>8262</v>
      </c>
      <c r="P2287" s="0" t="s">
        <v>147</v>
      </c>
      <c r="Q2287" s="0" t="s">
        <v>148</v>
      </c>
      <c r="R2287" s="0" t="n">
        <v>44483</v>
      </c>
      <c r="AD2287" s="0" t="s">
        <v>149</v>
      </c>
      <c r="AE2287" s="0" t="s">
        <v>150</v>
      </c>
      <c r="AF2287" s="0" t="s">
        <v>151</v>
      </c>
      <c r="AH2287" s="0" t="n">
        <v>14</v>
      </c>
      <c r="AI2287" s="0" t="n">
        <v>11</v>
      </c>
      <c r="AN2287" s="0" t="s">
        <v>147</v>
      </c>
      <c r="AO2287" s="0" t="s">
        <v>176</v>
      </c>
      <c r="AP2287" s="0" t="s">
        <v>177</v>
      </c>
      <c r="AQ2287" s="0" t="n">
        <v>9</v>
      </c>
      <c r="AR2287" s="0" t="n">
        <v>64</v>
      </c>
      <c r="AS2287" s="0" t="n">
        <v>32</v>
      </c>
      <c r="AV2287" s="0" t="s">
        <v>154</v>
      </c>
      <c r="AW2287" s="0" t="n">
        <f aca="false">COUNTA($BC2287:$EG2287)</f>
        <v>1</v>
      </c>
      <c r="AX2287" s="0" t="n">
        <f aca="false">COUNTIF($BC2287:$EG2287,"D")</f>
        <v>0</v>
      </c>
      <c r="AY2287" s="0" t="n">
        <f aca="false">COUNTIF($BC2287:$EG2287,"R")</f>
        <v>0</v>
      </c>
      <c r="AZ2287" s="0" t="n">
        <f aca="false">IF(CC2287="D",1,0)+IF(CL2287="D",1,0)+IF(CW2287="D",1,0)+IF(DD2287="D",1,0)+IF(DJ2287="D",1,0)+IF(DO2287="D",1,0)+IF(DW2287="D",1,0)</f>
        <v>0</v>
      </c>
      <c r="BA2287" s="0" t="n">
        <f aca="false">IF(DH2287&lt;&gt;"",1,0)+IF(DI2287&lt;&gt;"",1,0)+IF(DK2287&lt;&gt;"",1,0)+IF(DM2287&lt;&gt;"",1,0)+IF(DN2287&lt;&gt;"",1,0)+IF(DO2287&lt;&gt;"",1,0)+IF(DQ2287&lt;&gt;"",1,0)+IF(DR2287&lt;&gt;"",1,0)+IF(DT2287&lt;&gt;"",1,0)+IF(DU2287&lt;&gt;"",1,0)+IF(DV2287&lt;&gt;"",1,0)+IF(DW2287&lt;&gt;"",1,0)+IF(DX2287&lt;&gt;"",1,0)+IF(DZ2287&lt;&gt;"",1,0)+IF(EA2287&lt;&gt;"",1,0)+IF(EB2287&lt;&gt;"",1,0)+IF(EE2287&lt;&gt;"",1,0)</f>
        <v>0</v>
      </c>
      <c r="BB2287" s="0" t="n">
        <f aca="false">AY2287*AX2287</f>
        <v>0</v>
      </c>
      <c r="CP2287" s="0" t="s">
        <v>155</v>
      </c>
    </row>
    <row r="2288" customFormat="false" ht="13.8" hidden="false" customHeight="false" outlineLevel="0" collapsed="false">
      <c r="A2288" s="0" t="s">
        <v>9798</v>
      </c>
      <c r="B2288" s="0" t="n">
        <v>78</v>
      </c>
      <c r="C2288" s="0" t="n">
        <v>303301</v>
      </c>
      <c r="D2288" s="0" t="s">
        <v>8888</v>
      </c>
      <c r="E2288" s="0" t="s">
        <v>2073</v>
      </c>
      <c r="F2288" s="0" t="str">
        <f aca="false">CONCATENATE(D2289," ",LEFT(I2289,4),"T=",AW2289,"D=",AX2289,"R=",AY2289,"M=",AZ2289,"L=",BA2289,"B=",BB2289)</f>
        <v>POLITSKY 1980T=14D=1R=0M=0L=5B=0</v>
      </c>
      <c r="G2288" s="0" t="s">
        <v>185</v>
      </c>
      <c r="I2288" s="0" t="s">
        <v>9799</v>
      </c>
      <c r="J2288" s="0" t="s">
        <v>9800</v>
      </c>
      <c r="K2288" s="0" t="s">
        <v>143</v>
      </c>
      <c r="M2288" s="0" t="str">
        <f aca="false">RIGHT(N2288,LEN(N2288)-FIND(" ",N2288))</f>
        <v>KENMORE AVE NE</v>
      </c>
      <c r="N2288" s="0" t="s">
        <v>8891</v>
      </c>
      <c r="P2288" s="0" t="s">
        <v>147</v>
      </c>
      <c r="Q2288" s="0" t="s">
        <v>148</v>
      </c>
      <c r="R2288" s="0" t="n">
        <v>44483</v>
      </c>
      <c r="AD2288" s="0" t="s">
        <v>149</v>
      </c>
      <c r="AE2288" s="0" t="s">
        <v>150</v>
      </c>
      <c r="AF2288" s="0" t="s">
        <v>151</v>
      </c>
      <c r="AH2288" s="0" t="n">
        <v>14</v>
      </c>
      <c r="AI2288" s="0" t="n">
        <v>11</v>
      </c>
      <c r="AN2288" s="0" t="s">
        <v>147</v>
      </c>
      <c r="AO2288" s="0" t="s">
        <v>152</v>
      </c>
      <c r="AP2288" s="0" t="s">
        <v>153</v>
      </c>
      <c r="AQ2288" s="0" t="n">
        <v>9</v>
      </c>
      <c r="AR2288" s="0" t="n">
        <v>64</v>
      </c>
      <c r="AS2288" s="0" t="n">
        <v>32</v>
      </c>
      <c r="AV2288" s="0" t="s">
        <v>154</v>
      </c>
      <c r="AW2288" s="0" t="n">
        <f aca="false">COUNTA($BC2288:$EG2288)</f>
        <v>12</v>
      </c>
      <c r="AX2288" s="0" t="n">
        <f aca="false">COUNTIF($BC2288:$EG2288,"D")</f>
        <v>2</v>
      </c>
      <c r="AY2288" s="0" t="n">
        <f aca="false">COUNTIF($BC2288:$EG2288,"R")</f>
        <v>0</v>
      </c>
      <c r="AZ2288" s="0" t="n">
        <f aca="false">IF(CC2288="D",1,0)+IF(CL2288="D",1,0)+IF(CW2288="D",1,0)+IF(DD2288="D",1,0)+IF(DJ2288="D",1,0)+IF(DO2288="D",1,0)+IF(DW2288="D",1,0)</f>
        <v>0</v>
      </c>
      <c r="BA2288" s="0" t="n">
        <f aca="false">IF(DH2288&lt;&gt;"",1,0)+IF(DI2288&lt;&gt;"",1,0)+IF(DK2288&lt;&gt;"",1,0)+IF(DM2288&lt;&gt;"",1,0)+IF(DN2288&lt;&gt;"",1,0)+IF(DO2288&lt;&gt;"",1,0)+IF(DQ2288&lt;&gt;"",1,0)+IF(DR2288&lt;&gt;"",1,0)+IF(DT2288&lt;&gt;"",1,0)+IF(DU2288&lt;&gt;"",1,0)+IF(DV2288&lt;&gt;"",1,0)+IF(DW2288&lt;&gt;"",1,0)+IF(DX2288&lt;&gt;"",1,0)+IF(DZ2288&lt;&gt;"",1,0)+IF(EA2288&lt;&gt;"",1,0)+IF(EB2288&lt;&gt;"",1,0)+IF(EE2288&lt;&gt;"",1,0)</f>
        <v>3</v>
      </c>
      <c r="BB2288" s="0" t="n">
        <f aca="false">AY2288*AX2288</f>
        <v>0</v>
      </c>
      <c r="BI2288" s="0" t="s">
        <v>155</v>
      </c>
      <c r="BY2288" s="0" t="s">
        <v>144</v>
      </c>
      <c r="CA2288" s="0" t="s">
        <v>155</v>
      </c>
      <c r="CN2288" s="0" t="s">
        <v>155</v>
      </c>
      <c r="CP2288" s="0" t="s">
        <v>155</v>
      </c>
      <c r="CY2288" s="0" t="s">
        <v>155</v>
      </c>
      <c r="CZ2288" s="0" t="s">
        <v>144</v>
      </c>
      <c r="DC2288" s="0" t="s">
        <v>155</v>
      </c>
      <c r="DI2288" s="0" t="s">
        <v>155</v>
      </c>
      <c r="DN2288" s="0" t="s">
        <v>155</v>
      </c>
      <c r="DU2288" s="0" t="s">
        <v>155</v>
      </c>
      <c r="EF2288" s="0" t="s">
        <v>155</v>
      </c>
    </row>
    <row r="2289" customFormat="false" ht="13.8" hidden="false" customHeight="false" outlineLevel="0" collapsed="false">
      <c r="A2289" s="0" t="s">
        <v>9801</v>
      </c>
      <c r="B2289" s="0" t="n">
        <v>78</v>
      </c>
      <c r="C2289" s="0" t="n">
        <v>412118</v>
      </c>
      <c r="D2289" s="0" t="s">
        <v>9599</v>
      </c>
      <c r="E2289" s="0" t="s">
        <v>807</v>
      </c>
      <c r="F2289" s="0" t="str">
        <f aca="false">CONCATENATE(D2290," ",LEFT(I2290,4),"T=",AW2290,"D=",AX2290,"R=",AY2290,"M=",AZ2290,"L=",BA2290,"B=",BB2290)</f>
        <v>RODGERS 1990T=3D=1R=0M=0L=0B=0</v>
      </c>
      <c r="G2289" s="0" t="s">
        <v>250</v>
      </c>
      <c r="I2289" s="0" t="s">
        <v>9802</v>
      </c>
      <c r="J2289" s="0" t="s">
        <v>9803</v>
      </c>
      <c r="K2289" s="0" t="s">
        <v>143</v>
      </c>
      <c r="M2289" s="0" t="str">
        <f aca="false">RIGHT(N2289,LEN(N2289)-FIND(" ",N2289))</f>
        <v>EDGEWOOD ST NE</v>
      </c>
      <c r="N2289" s="0" t="s">
        <v>9804</v>
      </c>
      <c r="P2289" s="0" t="s">
        <v>147</v>
      </c>
      <c r="Q2289" s="0" t="s">
        <v>148</v>
      </c>
      <c r="R2289" s="0" t="n">
        <v>44483</v>
      </c>
      <c r="AD2289" s="0" t="s">
        <v>149</v>
      </c>
      <c r="AE2289" s="0" t="s">
        <v>150</v>
      </c>
      <c r="AF2289" s="0" t="s">
        <v>151</v>
      </c>
      <c r="AH2289" s="0" t="n">
        <v>14</v>
      </c>
      <c r="AI2289" s="0" t="n">
        <v>11</v>
      </c>
      <c r="AN2289" s="0" t="s">
        <v>147</v>
      </c>
      <c r="AO2289" s="0" t="s">
        <v>189</v>
      </c>
      <c r="AP2289" s="0" t="s">
        <v>190</v>
      </c>
      <c r="AQ2289" s="0" t="n">
        <v>9</v>
      </c>
      <c r="AR2289" s="0" t="n">
        <v>64</v>
      </c>
      <c r="AS2289" s="0" t="n">
        <v>32</v>
      </c>
      <c r="AV2289" s="0" t="s">
        <v>154</v>
      </c>
      <c r="AW2289" s="0" t="n">
        <f aca="false">COUNTA($BC2289:$EG2289)</f>
        <v>14</v>
      </c>
      <c r="AX2289" s="0" t="n">
        <f aca="false">COUNTIF($BC2289:$EG2289,"D")</f>
        <v>1</v>
      </c>
      <c r="AY2289" s="0" t="n">
        <f aca="false">COUNTIF($BC2289:$EG2289,"R")</f>
        <v>0</v>
      </c>
      <c r="AZ2289" s="0" t="n">
        <f aca="false">IF(CC2289="D",1,0)+IF(CL2289="D",1,0)+IF(CW2289="D",1,0)+IF(DD2289="D",1,0)+IF(DJ2289="D",1,0)+IF(DO2289="D",1,0)+IF(DW2289="D",1,0)</f>
        <v>0</v>
      </c>
      <c r="BA2289" s="0" t="n">
        <f aca="false">IF(DH2289&lt;&gt;"",1,0)+IF(DI2289&lt;&gt;"",1,0)+IF(DK2289&lt;&gt;"",1,0)+IF(DM2289&lt;&gt;"",1,0)+IF(DN2289&lt;&gt;"",1,0)+IF(DO2289&lt;&gt;"",1,0)+IF(DQ2289&lt;&gt;"",1,0)+IF(DR2289&lt;&gt;"",1,0)+IF(DT2289&lt;&gt;"",1,0)+IF(DU2289&lt;&gt;"",1,0)+IF(DV2289&lt;&gt;"",1,0)+IF(DW2289&lt;&gt;"",1,0)+IF(DX2289&lt;&gt;"",1,0)+IF(DZ2289&lt;&gt;"",1,0)+IF(EA2289&lt;&gt;"",1,0)+IF(EB2289&lt;&gt;"",1,0)+IF(EE2289&lt;&gt;"",1,0)</f>
        <v>5</v>
      </c>
      <c r="BB2289" s="0" t="n">
        <f aca="false">AY2289*AX2289</f>
        <v>0</v>
      </c>
      <c r="BC2289" s="0" t="s">
        <v>155</v>
      </c>
      <c r="BD2289" s="0" t="s">
        <v>155</v>
      </c>
      <c r="BK2289" s="0" t="s">
        <v>155</v>
      </c>
      <c r="CA2289" s="0" t="s">
        <v>155</v>
      </c>
      <c r="CP2289" s="0" t="s">
        <v>155</v>
      </c>
      <c r="CZ2289" s="0" t="s">
        <v>144</v>
      </c>
      <c r="DC2289" s="0" t="s">
        <v>155</v>
      </c>
      <c r="DF2289" s="0" t="s">
        <v>155</v>
      </c>
      <c r="DI2289" s="0" t="s">
        <v>155</v>
      </c>
      <c r="DN2289" s="0" t="s">
        <v>155</v>
      </c>
      <c r="DU2289" s="0" t="s">
        <v>155</v>
      </c>
      <c r="DX2289" s="0" t="s">
        <v>155</v>
      </c>
      <c r="EA2289" s="0" t="s">
        <v>155</v>
      </c>
      <c r="EF2289" s="0" t="s">
        <v>155</v>
      </c>
    </row>
    <row r="2290" customFormat="false" ht="13.8" hidden="false" customHeight="false" outlineLevel="0" collapsed="false">
      <c r="A2290" s="0" t="s">
        <v>9805</v>
      </c>
      <c r="B2290" s="0" t="n">
        <v>78</v>
      </c>
      <c r="C2290" s="0" t="n">
        <v>364934</v>
      </c>
      <c r="D2290" s="0" t="s">
        <v>3018</v>
      </c>
      <c r="E2290" s="0" t="s">
        <v>236</v>
      </c>
      <c r="F2290" s="0" t="str">
        <f aca="false">CONCATENATE(D2291," ",LEFT(I2291,4),"T=",AW2291,"D=",AX2291,"R=",AY2291,"M=",AZ2291,"L=",BA2291,"B=",BB2291)</f>
        <v>PARANA 1994T=6D=2R=0M=0L=3B=0</v>
      </c>
      <c r="G2290" s="0" t="s">
        <v>4229</v>
      </c>
      <c r="I2290" s="0" t="s">
        <v>9806</v>
      </c>
      <c r="J2290" s="0" t="s">
        <v>9807</v>
      </c>
      <c r="K2290" s="0" t="s">
        <v>239</v>
      </c>
      <c r="M2290" s="0" t="str">
        <f aca="false">RIGHT(N2290,LEN(N2290)-FIND(" ",N2290))</f>
        <v>WOODLAND AVE NE</v>
      </c>
      <c r="N2290" s="0" t="s">
        <v>9808</v>
      </c>
      <c r="P2290" s="0" t="s">
        <v>147</v>
      </c>
      <c r="Q2290" s="0" t="s">
        <v>148</v>
      </c>
      <c r="R2290" s="0" t="n">
        <v>44483</v>
      </c>
      <c r="AD2290" s="0" t="s">
        <v>149</v>
      </c>
      <c r="AE2290" s="0" t="s">
        <v>150</v>
      </c>
      <c r="AF2290" s="0" t="s">
        <v>151</v>
      </c>
      <c r="AH2290" s="0" t="n">
        <v>14</v>
      </c>
      <c r="AI2290" s="0" t="n">
        <v>11</v>
      </c>
      <c r="AN2290" s="0" t="s">
        <v>147</v>
      </c>
      <c r="AO2290" s="0" t="s">
        <v>152</v>
      </c>
      <c r="AP2290" s="0" t="s">
        <v>153</v>
      </c>
      <c r="AQ2290" s="0" t="n">
        <v>9</v>
      </c>
      <c r="AR2290" s="0" t="n">
        <v>64</v>
      </c>
      <c r="AS2290" s="0" t="n">
        <v>32</v>
      </c>
      <c r="AV2290" s="0" t="s">
        <v>154</v>
      </c>
      <c r="AW2290" s="0" t="n">
        <f aca="false">COUNTA($BC2290:$EG2290)</f>
        <v>3</v>
      </c>
      <c r="AX2290" s="0" t="n">
        <f aca="false">COUNTIF($BC2290:$EG2290,"D")</f>
        <v>1</v>
      </c>
      <c r="AY2290" s="0" t="n">
        <f aca="false">COUNTIF($BC2290:$EG2290,"R")</f>
        <v>0</v>
      </c>
      <c r="AZ2290" s="0" t="n">
        <f aca="false">IF(CC2290="D",1,0)+IF(CL2290="D",1,0)+IF(CW2290="D",1,0)+IF(DD2290="D",1,0)+IF(DJ2290="D",1,0)+IF(DO2290="D",1,0)+IF(DW2290="D",1,0)</f>
        <v>0</v>
      </c>
      <c r="BA2290" s="0" t="n">
        <f aca="false">IF(DH2290&lt;&gt;"",1,0)+IF(DI2290&lt;&gt;"",1,0)+IF(DK2290&lt;&gt;"",1,0)+IF(DM2290&lt;&gt;"",1,0)+IF(DN2290&lt;&gt;"",1,0)+IF(DO2290&lt;&gt;"",1,0)+IF(DQ2290&lt;&gt;"",1,0)+IF(DR2290&lt;&gt;"",1,0)+IF(DT2290&lt;&gt;"",1,0)+IF(DU2290&lt;&gt;"",1,0)+IF(DV2290&lt;&gt;"",1,0)+IF(DW2290&lt;&gt;"",1,0)+IF(DX2290&lt;&gt;"",1,0)+IF(DZ2290&lt;&gt;"",1,0)+IF(EA2290&lt;&gt;"",1,0)+IF(EB2290&lt;&gt;"",1,0)+IF(EE2290&lt;&gt;"",1,0)</f>
        <v>0</v>
      </c>
      <c r="BB2290" s="0" t="n">
        <f aca="false">AY2290*AX2290</f>
        <v>0</v>
      </c>
      <c r="CA2290" s="0" t="s">
        <v>155</v>
      </c>
      <c r="CY2290" s="0" t="s">
        <v>155</v>
      </c>
      <c r="CZ2290" s="0" t="s">
        <v>144</v>
      </c>
    </row>
    <row r="2291" customFormat="false" ht="13.8" hidden="false" customHeight="false" outlineLevel="0" collapsed="false">
      <c r="A2291" s="0" t="s">
        <v>9809</v>
      </c>
      <c r="B2291" s="0" t="n">
        <v>78</v>
      </c>
      <c r="C2291" s="0" t="n">
        <v>412373</v>
      </c>
      <c r="D2291" s="0" t="s">
        <v>4569</v>
      </c>
      <c r="E2291" s="0" t="s">
        <v>857</v>
      </c>
      <c r="F2291" s="0" t="str">
        <f aca="false">CONCATENATE(D2292," ",LEFT(I2292,4),"T=",AW2292,"D=",AX2292,"R=",AY2292,"M=",AZ2292,"L=",BA2292,"B=",BB2292)</f>
        <v>POPADAK 1988T=6D=0R=0M=0L=2B=0</v>
      </c>
      <c r="G2291" s="0" t="s">
        <v>352</v>
      </c>
      <c r="I2291" s="0" t="s">
        <v>9810</v>
      </c>
      <c r="J2291" s="0" t="s">
        <v>9811</v>
      </c>
      <c r="K2291" s="0" t="s">
        <v>143</v>
      </c>
      <c r="M2291" s="0" t="str">
        <f aca="false">RIGHT(N2291,LEN(N2291)-FIND(" ",N2291))</f>
        <v>MILLIKIN PL NE</v>
      </c>
      <c r="N2291" s="0" t="s">
        <v>4572</v>
      </c>
      <c r="P2291" s="0" t="s">
        <v>147</v>
      </c>
      <c r="Q2291" s="0" t="s">
        <v>148</v>
      </c>
      <c r="R2291" s="0" t="n">
        <v>44483</v>
      </c>
      <c r="AD2291" s="0" t="s">
        <v>149</v>
      </c>
      <c r="AE2291" s="0" t="s">
        <v>150</v>
      </c>
      <c r="AH2291" s="0" t="n">
        <v>14</v>
      </c>
      <c r="AI2291" s="0" t="n">
        <v>11</v>
      </c>
      <c r="AJ2291" s="0" t="s">
        <v>164</v>
      </c>
      <c r="AM2291" s="0" t="s">
        <v>165</v>
      </c>
      <c r="AN2291" s="0" t="s">
        <v>147</v>
      </c>
      <c r="AO2291" s="0" t="s">
        <v>166</v>
      </c>
      <c r="AP2291" s="0" t="s">
        <v>167</v>
      </c>
      <c r="AQ2291" s="0" t="n">
        <v>9</v>
      </c>
      <c r="AR2291" s="0" t="n">
        <v>64</v>
      </c>
      <c r="AS2291" s="0" t="n">
        <v>32</v>
      </c>
      <c r="AV2291" s="0" t="s">
        <v>154</v>
      </c>
      <c r="AW2291" s="0" t="n">
        <f aca="false">COUNTA($BC2291:$EG2291)</f>
        <v>6</v>
      </c>
      <c r="AX2291" s="0" t="n">
        <f aca="false">COUNTIF($BC2291:$EG2291,"D")</f>
        <v>2</v>
      </c>
      <c r="AY2291" s="0" t="n">
        <f aca="false">COUNTIF($BC2291:$EG2291,"R")</f>
        <v>0</v>
      </c>
      <c r="AZ2291" s="0" t="n">
        <f aca="false">IF(CC2291="D",1,0)+IF(CL2291="D",1,0)+IF(CW2291="D",1,0)+IF(DD2291="D",1,0)+IF(DJ2291="D",1,0)+IF(DO2291="D",1,0)+IF(DW2291="D",1,0)</f>
        <v>0</v>
      </c>
      <c r="BA2291" s="0" t="n">
        <f aca="false">IF(DH2291&lt;&gt;"",1,0)+IF(DI2291&lt;&gt;"",1,0)+IF(DK2291&lt;&gt;"",1,0)+IF(DM2291&lt;&gt;"",1,0)+IF(DN2291&lt;&gt;"",1,0)+IF(DO2291&lt;&gt;"",1,0)+IF(DQ2291&lt;&gt;"",1,0)+IF(DR2291&lt;&gt;"",1,0)+IF(DT2291&lt;&gt;"",1,0)+IF(DU2291&lt;&gt;"",1,0)+IF(DV2291&lt;&gt;"",1,0)+IF(DW2291&lt;&gt;"",1,0)+IF(DX2291&lt;&gt;"",1,0)+IF(DZ2291&lt;&gt;"",1,0)+IF(EA2291&lt;&gt;"",1,0)+IF(EB2291&lt;&gt;"",1,0)+IF(EE2291&lt;&gt;"",1,0)</f>
        <v>3</v>
      </c>
      <c r="BB2291" s="0" t="n">
        <f aca="false">AY2291*AX2291</f>
        <v>0</v>
      </c>
      <c r="CZ2291" s="0" t="s">
        <v>144</v>
      </c>
      <c r="DC2291" s="0" t="s">
        <v>155</v>
      </c>
      <c r="DG2291" s="0" t="s">
        <v>144</v>
      </c>
      <c r="DI2291" s="0" t="s">
        <v>155</v>
      </c>
      <c r="DN2291" s="0" t="s">
        <v>155</v>
      </c>
      <c r="DU2291" s="0" t="s">
        <v>155</v>
      </c>
    </row>
    <row r="2292" customFormat="false" ht="13.8" hidden="false" customHeight="false" outlineLevel="0" collapsed="false">
      <c r="A2292" s="0" t="s">
        <v>9812</v>
      </c>
      <c r="B2292" s="0" t="n">
        <v>78</v>
      </c>
      <c r="C2292" s="0" t="n">
        <v>346083</v>
      </c>
      <c r="D2292" s="0" t="s">
        <v>5491</v>
      </c>
      <c r="E2292" s="0" t="s">
        <v>465</v>
      </c>
      <c r="F2292" s="0" t="str">
        <f aca="false">CONCATENATE(D2293," ",LEFT(I2293,4),"T=",AW2293,"D=",AX2293,"R=",AY2293,"M=",AZ2293,"L=",BA2293,"B=",BB2293)</f>
        <v>COOK 1986T=10D=1R=0M=0L=1B=0</v>
      </c>
      <c r="G2292" s="0" t="s">
        <v>220</v>
      </c>
      <c r="I2292" s="0" t="s">
        <v>9813</v>
      </c>
      <c r="J2292" s="0" t="s">
        <v>1458</v>
      </c>
      <c r="K2292" s="0" t="s">
        <v>143</v>
      </c>
      <c r="M2292" s="0" t="str">
        <f aca="false">RIGHT(N2292,LEN(N2292)-FIND(" ",N2292))</f>
        <v>BONNIE BRAE AVE NE</v>
      </c>
      <c r="N2292" s="0" t="s">
        <v>5495</v>
      </c>
      <c r="P2292" s="0" t="s">
        <v>147</v>
      </c>
      <c r="Q2292" s="0" t="s">
        <v>148</v>
      </c>
      <c r="R2292" s="0" t="n">
        <v>44483</v>
      </c>
      <c r="AD2292" s="0" t="s">
        <v>149</v>
      </c>
      <c r="AE2292" s="0" t="s">
        <v>150</v>
      </c>
      <c r="AF2292" s="0" t="s">
        <v>151</v>
      </c>
      <c r="AH2292" s="0" t="n">
        <v>14</v>
      </c>
      <c r="AI2292" s="0" t="n">
        <v>11</v>
      </c>
      <c r="AN2292" s="0" t="s">
        <v>147</v>
      </c>
      <c r="AO2292" s="0" t="s">
        <v>152</v>
      </c>
      <c r="AP2292" s="0" t="s">
        <v>153</v>
      </c>
      <c r="AQ2292" s="0" t="n">
        <v>9</v>
      </c>
      <c r="AR2292" s="0" t="n">
        <v>64</v>
      </c>
      <c r="AS2292" s="0" t="n">
        <v>32</v>
      </c>
      <c r="AV2292" s="0" t="s">
        <v>154</v>
      </c>
      <c r="AW2292" s="0" t="n">
        <f aca="false">COUNTA($BC2292:$EG2292)</f>
        <v>6</v>
      </c>
      <c r="AX2292" s="0" t="n">
        <f aca="false">COUNTIF($BC2292:$EG2292,"D")</f>
        <v>0</v>
      </c>
      <c r="AY2292" s="0" t="n">
        <f aca="false">COUNTIF($BC2292:$EG2292,"R")</f>
        <v>0</v>
      </c>
      <c r="AZ2292" s="0" t="n">
        <f aca="false">IF(CC2292="D",1,0)+IF(CL2292="D",1,0)+IF(CW2292="D",1,0)+IF(DD2292="D",1,0)+IF(DJ2292="D",1,0)+IF(DO2292="D",1,0)+IF(DW2292="D",1,0)</f>
        <v>0</v>
      </c>
      <c r="BA2292" s="0" t="n">
        <f aca="false">IF(DH2292&lt;&gt;"",1,0)+IF(DI2292&lt;&gt;"",1,0)+IF(DK2292&lt;&gt;"",1,0)+IF(DM2292&lt;&gt;"",1,0)+IF(DN2292&lt;&gt;"",1,0)+IF(DO2292&lt;&gt;"",1,0)+IF(DQ2292&lt;&gt;"",1,0)+IF(DR2292&lt;&gt;"",1,0)+IF(DT2292&lt;&gt;"",1,0)+IF(DU2292&lt;&gt;"",1,0)+IF(DV2292&lt;&gt;"",1,0)+IF(DW2292&lt;&gt;"",1,0)+IF(DX2292&lt;&gt;"",1,0)+IF(DZ2292&lt;&gt;"",1,0)+IF(EA2292&lt;&gt;"",1,0)+IF(EB2292&lt;&gt;"",1,0)+IF(EE2292&lt;&gt;"",1,0)</f>
        <v>2</v>
      </c>
      <c r="BB2292" s="0" t="n">
        <f aca="false">AY2292*AX2292</f>
        <v>0</v>
      </c>
      <c r="CA2292" s="0" t="s">
        <v>155</v>
      </c>
      <c r="CP2292" s="0" t="s">
        <v>155</v>
      </c>
      <c r="CY2292" s="0" t="s">
        <v>155</v>
      </c>
      <c r="DC2292" s="0" t="s">
        <v>155</v>
      </c>
      <c r="DU2292" s="0" t="s">
        <v>155</v>
      </c>
      <c r="DX2292" s="0" t="s">
        <v>155</v>
      </c>
    </row>
    <row r="2293" customFormat="false" ht="13.8" hidden="false" customHeight="false" outlineLevel="0" collapsed="false">
      <c r="A2293" s="0" t="s">
        <v>9814</v>
      </c>
      <c r="B2293" s="0" t="n">
        <v>78</v>
      </c>
      <c r="C2293" s="0" t="n">
        <v>327417</v>
      </c>
      <c r="D2293" s="0" t="s">
        <v>2791</v>
      </c>
      <c r="E2293" s="0" t="s">
        <v>1450</v>
      </c>
      <c r="F2293" s="0" t="str">
        <f aca="false">CONCATENATE(D2294," ",LEFT(I2294,4),"T=",AW2294,"D=",AX2294,"R=",AY2294,"M=",AZ2294,"L=",BA2294,"B=",BB2294)</f>
        <v>BURCH 1971T=15D=2R=0M=1L=2B=0</v>
      </c>
      <c r="G2293" s="0" t="s">
        <v>465</v>
      </c>
      <c r="I2293" s="0" t="s">
        <v>571</v>
      </c>
      <c r="J2293" s="0" t="s">
        <v>1458</v>
      </c>
      <c r="K2293" s="0" t="s">
        <v>239</v>
      </c>
      <c r="M2293" s="0" t="str">
        <f aca="false">RIGHT(N2293,LEN(N2293)-FIND(" ",N2293))</f>
        <v>EDGEWOOD ST NE</v>
      </c>
      <c r="N2293" s="0" t="s">
        <v>9815</v>
      </c>
      <c r="P2293" s="0" t="s">
        <v>147</v>
      </c>
      <c r="Q2293" s="0" t="s">
        <v>148</v>
      </c>
      <c r="R2293" s="0" t="n">
        <v>44483</v>
      </c>
      <c r="AD2293" s="0" t="s">
        <v>149</v>
      </c>
      <c r="AE2293" s="0" t="s">
        <v>150</v>
      </c>
      <c r="AF2293" s="0" t="s">
        <v>151</v>
      </c>
      <c r="AH2293" s="0" t="n">
        <v>14</v>
      </c>
      <c r="AI2293" s="0" t="n">
        <v>11</v>
      </c>
      <c r="AN2293" s="0" t="s">
        <v>147</v>
      </c>
      <c r="AO2293" s="0" t="s">
        <v>261</v>
      </c>
      <c r="AP2293" s="0" t="s">
        <v>262</v>
      </c>
      <c r="AQ2293" s="0" t="n">
        <v>9</v>
      </c>
      <c r="AR2293" s="0" t="n">
        <v>64</v>
      </c>
      <c r="AS2293" s="0" t="n">
        <v>32</v>
      </c>
      <c r="AV2293" s="0" t="s">
        <v>154</v>
      </c>
      <c r="AW2293" s="0" t="n">
        <f aca="false">COUNTA($BC2293:$EG2293)</f>
        <v>10</v>
      </c>
      <c r="AX2293" s="0" t="n">
        <f aca="false">COUNTIF($BC2293:$EG2293,"D")</f>
        <v>1</v>
      </c>
      <c r="AY2293" s="0" t="n">
        <f aca="false">COUNTIF($BC2293:$EG2293,"R")</f>
        <v>0</v>
      </c>
      <c r="AZ2293" s="0" t="n">
        <f aca="false">IF(CC2293="D",1,0)+IF(CL2293="D",1,0)+IF(CW2293="D",1,0)+IF(DD2293="D",1,0)+IF(DJ2293="D",1,0)+IF(DO2293="D",1,0)+IF(DW2293="D",1,0)</f>
        <v>0</v>
      </c>
      <c r="BA2293" s="0" t="n">
        <f aca="false">IF(DH2293&lt;&gt;"",1,0)+IF(DI2293&lt;&gt;"",1,0)+IF(DK2293&lt;&gt;"",1,0)+IF(DM2293&lt;&gt;"",1,0)+IF(DN2293&lt;&gt;"",1,0)+IF(DO2293&lt;&gt;"",1,0)+IF(DQ2293&lt;&gt;"",1,0)+IF(DR2293&lt;&gt;"",1,0)+IF(DT2293&lt;&gt;"",1,0)+IF(DU2293&lt;&gt;"",1,0)+IF(DV2293&lt;&gt;"",1,0)+IF(DW2293&lt;&gt;"",1,0)+IF(DX2293&lt;&gt;"",1,0)+IF(DZ2293&lt;&gt;"",1,0)+IF(EA2293&lt;&gt;"",1,0)+IF(EB2293&lt;&gt;"",1,0)+IF(EE2293&lt;&gt;"",1,0)</f>
        <v>1</v>
      </c>
      <c r="BB2293" s="0" t="n">
        <f aca="false">AY2293*AX2293</f>
        <v>0</v>
      </c>
      <c r="BL2293" s="0" t="s">
        <v>155</v>
      </c>
      <c r="BY2293" s="0" t="s">
        <v>144</v>
      </c>
      <c r="CA2293" s="0" t="s">
        <v>155</v>
      </c>
      <c r="CG2293" s="0" t="s">
        <v>155</v>
      </c>
      <c r="CK2293" s="0" t="s">
        <v>155</v>
      </c>
      <c r="CN2293" s="0" t="s">
        <v>155</v>
      </c>
      <c r="CP2293" s="0" t="s">
        <v>155</v>
      </c>
      <c r="CY2293" s="0" t="s">
        <v>155</v>
      </c>
      <c r="DC2293" s="0" t="s">
        <v>155</v>
      </c>
      <c r="DI2293" s="0" t="s">
        <v>155</v>
      </c>
    </row>
    <row r="2294" customFormat="false" ht="13.8" hidden="false" customHeight="false" outlineLevel="0" collapsed="false">
      <c r="A2294" s="0" t="s">
        <v>9816</v>
      </c>
      <c r="B2294" s="0" t="n">
        <v>78</v>
      </c>
      <c r="C2294" s="0" t="n">
        <v>288641</v>
      </c>
      <c r="D2294" s="0" t="s">
        <v>5630</v>
      </c>
      <c r="E2294" s="0" t="s">
        <v>9817</v>
      </c>
      <c r="F2294" s="0" t="str">
        <f aca="false">CONCATENATE(D2295," ",LEFT(I2295,4),"T=",AW2295,"D=",AX2295,"R=",AY2295,"M=",AZ2295,"L=",BA2295,"B=",BB2295)</f>
        <v>MOCELLA 1971T=26D=3R=0M=1L=4B=0</v>
      </c>
      <c r="G2294" s="0" t="s">
        <v>9818</v>
      </c>
      <c r="I2294" s="0" t="s">
        <v>2957</v>
      </c>
      <c r="J2294" s="0" t="s">
        <v>1458</v>
      </c>
      <c r="K2294" s="0" t="s">
        <v>143</v>
      </c>
      <c r="M2294" s="0" t="str">
        <f aca="false">RIGHT(N2294,LEN(N2294)-FIND(" ",N2294))</f>
        <v>E MARKET ST</v>
      </c>
      <c r="N2294" s="0" t="s">
        <v>5632</v>
      </c>
      <c r="P2294" s="0" t="s">
        <v>147</v>
      </c>
      <c r="Q2294" s="0" t="s">
        <v>148</v>
      </c>
      <c r="R2294" s="0" t="n">
        <v>44483</v>
      </c>
      <c r="AD2294" s="0" t="s">
        <v>149</v>
      </c>
      <c r="AE2294" s="0" t="s">
        <v>150</v>
      </c>
      <c r="AF2294" s="0" t="s">
        <v>151</v>
      </c>
      <c r="AH2294" s="0" t="n">
        <v>14</v>
      </c>
      <c r="AI2294" s="0" t="n">
        <v>11</v>
      </c>
      <c r="AN2294" s="0" t="s">
        <v>147</v>
      </c>
      <c r="AO2294" s="0" t="s">
        <v>176</v>
      </c>
      <c r="AP2294" s="0" t="s">
        <v>177</v>
      </c>
      <c r="AQ2294" s="0" t="n">
        <v>9</v>
      </c>
      <c r="AR2294" s="0" t="n">
        <v>64</v>
      </c>
      <c r="AS2294" s="0" t="n">
        <v>32</v>
      </c>
      <c r="AV2294" s="0" t="s">
        <v>154</v>
      </c>
      <c r="AW2294" s="0" t="n">
        <f aca="false">COUNTA($BC2294:$EG2294)</f>
        <v>15</v>
      </c>
      <c r="AX2294" s="0" t="n">
        <f aca="false">COUNTIF($BC2294:$EG2294,"D")</f>
        <v>2</v>
      </c>
      <c r="AY2294" s="0" t="n">
        <f aca="false">COUNTIF($BC2294:$EG2294,"R")</f>
        <v>0</v>
      </c>
      <c r="AZ2294" s="0" t="n">
        <f aca="false">IF(CC2294="D",1,0)+IF(CL2294="D",1,0)+IF(CW2294="D",1,0)+IF(DD2294="D",1,0)+IF(DJ2294="D",1,0)+IF(DO2294="D",1,0)+IF(DW2294="D",1,0)</f>
        <v>1</v>
      </c>
      <c r="BA2294" s="0" t="n">
        <f aca="false">IF(DH2294&lt;&gt;"",1,0)+IF(DI2294&lt;&gt;"",1,0)+IF(DK2294&lt;&gt;"",1,0)+IF(DM2294&lt;&gt;"",1,0)+IF(DN2294&lt;&gt;"",1,0)+IF(DO2294&lt;&gt;"",1,0)+IF(DQ2294&lt;&gt;"",1,0)+IF(DR2294&lt;&gt;"",1,0)+IF(DT2294&lt;&gt;"",1,0)+IF(DU2294&lt;&gt;"",1,0)+IF(DV2294&lt;&gt;"",1,0)+IF(DW2294&lt;&gt;"",1,0)+IF(DX2294&lt;&gt;"",1,0)+IF(DZ2294&lt;&gt;"",1,0)+IF(EA2294&lt;&gt;"",1,0)+IF(EB2294&lt;&gt;"",1,0)+IF(EE2294&lt;&gt;"",1,0)</f>
        <v>2</v>
      </c>
      <c r="BB2294" s="0" t="n">
        <f aca="false">AY2294*AX2294</f>
        <v>0</v>
      </c>
      <c r="BD2294" s="0" t="s">
        <v>155</v>
      </c>
      <c r="BL2294" s="0" t="s">
        <v>155</v>
      </c>
      <c r="BR2294" s="0" t="s">
        <v>155</v>
      </c>
      <c r="BS2294" s="0" t="s">
        <v>155</v>
      </c>
      <c r="BY2294" s="0" t="s">
        <v>144</v>
      </c>
      <c r="CA2294" s="0" t="s">
        <v>155</v>
      </c>
      <c r="CG2294" s="0" t="s">
        <v>155</v>
      </c>
      <c r="CL2294" s="0" t="s">
        <v>144</v>
      </c>
      <c r="CN2294" s="0" t="s">
        <v>155</v>
      </c>
      <c r="CP2294" s="0" t="s">
        <v>155</v>
      </c>
      <c r="CY2294" s="0" t="s">
        <v>155</v>
      </c>
      <c r="DC2294" s="0" t="s">
        <v>155</v>
      </c>
      <c r="DI2294" s="0" t="s">
        <v>155</v>
      </c>
      <c r="DN2294" s="0" t="s">
        <v>155</v>
      </c>
      <c r="EF2294" s="0" t="s">
        <v>155</v>
      </c>
    </row>
    <row r="2295" customFormat="false" ht="13.8" hidden="false" customHeight="false" outlineLevel="0" collapsed="false">
      <c r="A2295" s="0" t="s">
        <v>9819</v>
      </c>
      <c r="B2295" s="0" t="n">
        <v>78</v>
      </c>
      <c r="C2295" s="0" t="n">
        <v>270512</v>
      </c>
      <c r="D2295" s="0" t="s">
        <v>9820</v>
      </c>
      <c r="E2295" s="0" t="s">
        <v>807</v>
      </c>
      <c r="F2295" s="0" t="str">
        <f aca="false">CONCATENATE(D2296," ",LEFT(I2296,4),"T=",AW2296,"D=",AX2296,"R=",AY2296,"M=",AZ2296,"L=",BA2296,"B=",BB2296)</f>
        <v>JENKINS 1962T=15D=1R=2M=0L=5B=2</v>
      </c>
      <c r="G2295" s="0" t="s">
        <v>159</v>
      </c>
      <c r="I2295" s="0" t="s">
        <v>1807</v>
      </c>
      <c r="J2295" s="0" t="s">
        <v>1458</v>
      </c>
      <c r="K2295" s="0" t="s">
        <v>143</v>
      </c>
      <c r="L2295" s="0" t="s">
        <v>144</v>
      </c>
      <c r="M2295" s="0" t="str">
        <f aca="false">RIGHT(N2295,LEN(N2295)-FIND(" ",N2295))</f>
        <v>PERKINSWOOD BLVD NE</v>
      </c>
      <c r="N2295" s="0" t="s">
        <v>9821</v>
      </c>
      <c r="P2295" s="0" t="s">
        <v>147</v>
      </c>
      <c r="Q2295" s="0" t="s">
        <v>148</v>
      </c>
      <c r="R2295" s="0" t="n">
        <v>44483</v>
      </c>
      <c r="AD2295" s="0" t="s">
        <v>149</v>
      </c>
      <c r="AE2295" s="0" t="s">
        <v>150</v>
      </c>
      <c r="AF2295" s="0" t="s">
        <v>151</v>
      </c>
      <c r="AH2295" s="0" t="n">
        <v>14</v>
      </c>
      <c r="AI2295" s="0" t="n">
        <v>11</v>
      </c>
      <c r="AN2295" s="0" t="s">
        <v>147</v>
      </c>
      <c r="AO2295" s="0" t="s">
        <v>176</v>
      </c>
      <c r="AP2295" s="0" t="s">
        <v>177</v>
      </c>
      <c r="AQ2295" s="0" t="n">
        <v>9</v>
      </c>
      <c r="AR2295" s="0" t="n">
        <v>64</v>
      </c>
      <c r="AS2295" s="0" t="n">
        <v>32</v>
      </c>
      <c r="AV2295" s="0" t="s">
        <v>154</v>
      </c>
      <c r="AW2295" s="0" t="n">
        <f aca="false">COUNTA($BC2295:$EG2295)</f>
        <v>26</v>
      </c>
      <c r="AX2295" s="0" t="n">
        <f aca="false">COUNTIF($BC2295:$EG2295,"D")</f>
        <v>3</v>
      </c>
      <c r="AY2295" s="0" t="n">
        <f aca="false">COUNTIF($BC2295:$EG2295,"R")</f>
        <v>0</v>
      </c>
      <c r="AZ2295" s="0" t="n">
        <f aca="false">IF(CC2295="D",1,0)+IF(CL2295="D",1,0)+IF(CW2295="D",1,0)+IF(DD2295="D",1,0)+IF(DJ2295="D",1,0)+IF(DO2295="D",1,0)+IF(DW2295="D",1,0)</f>
        <v>1</v>
      </c>
      <c r="BA2295" s="0" t="n">
        <f aca="false">IF(DH2295&lt;&gt;"",1,0)+IF(DI2295&lt;&gt;"",1,0)+IF(DK2295&lt;&gt;"",1,0)+IF(DM2295&lt;&gt;"",1,0)+IF(DN2295&lt;&gt;"",1,0)+IF(DO2295&lt;&gt;"",1,0)+IF(DQ2295&lt;&gt;"",1,0)+IF(DR2295&lt;&gt;"",1,0)+IF(DT2295&lt;&gt;"",1,0)+IF(DU2295&lt;&gt;"",1,0)+IF(DV2295&lt;&gt;"",1,0)+IF(DW2295&lt;&gt;"",1,0)+IF(DX2295&lt;&gt;"",1,0)+IF(DZ2295&lt;&gt;"",1,0)+IF(EA2295&lt;&gt;"",1,0)+IF(EB2295&lt;&gt;"",1,0)+IF(EE2295&lt;&gt;"",1,0)</f>
        <v>4</v>
      </c>
      <c r="BB2295" s="0" t="n">
        <f aca="false">AY2295*AX2295</f>
        <v>0</v>
      </c>
      <c r="BC2295" s="0" t="s">
        <v>155</v>
      </c>
      <c r="BD2295" s="0" t="s">
        <v>155</v>
      </c>
      <c r="BF2295" s="0" t="s">
        <v>155</v>
      </c>
      <c r="BH2295" s="0" t="s">
        <v>155</v>
      </c>
      <c r="BK2295" s="0" t="s">
        <v>155</v>
      </c>
      <c r="BL2295" s="0" t="s">
        <v>155</v>
      </c>
      <c r="BP2295" s="0" t="s">
        <v>155</v>
      </c>
      <c r="BS2295" s="0" t="s">
        <v>155</v>
      </c>
      <c r="BV2295" s="0" t="s">
        <v>155</v>
      </c>
      <c r="BY2295" s="0" t="s">
        <v>144</v>
      </c>
      <c r="CA2295" s="0" t="s">
        <v>155</v>
      </c>
      <c r="CG2295" s="0" t="s">
        <v>155</v>
      </c>
      <c r="CK2295" s="0" t="s">
        <v>155</v>
      </c>
      <c r="CN2295" s="0" t="s">
        <v>155</v>
      </c>
      <c r="CP2295" s="0" t="s">
        <v>155</v>
      </c>
      <c r="CT2295" s="0" t="s">
        <v>155</v>
      </c>
      <c r="CV2295" s="0" t="s">
        <v>155</v>
      </c>
      <c r="CY2295" s="0" t="s">
        <v>155</v>
      </c>
      <c r="CZ2295" s="0" t="s">
        <v>144</v>
      </c>
      <c r="DC2295" s="0" t="s">
        <v>155</v>
      </c>
      <c r="DF2295" s="0" t="s">
        <v>155</v>
      </c>
      <c r="DU2295" s="0" t="s">
        <v>155</v>
      </c>
      <c r="DW2295" s="0" t="s">
        <v>144</v>
      </c>
      <c r="DX2295" s="0" t="s">
        <v>155</v>
      </c>
      <c r="EA2295" s="0" t="s">
        <v>155</v>
      </c>
      <c r="EF2295" s="0" t="s">
        <v>155</v>
      </c>
    </row>
    <row r="2296" customFormat="false" ht="13.8" hidden="false" customHeight="false" outlineLevel="0" collapsed="false">
      <c r="A2296" s="0" t="s">
        <v>9822</v>
      </c>
      <c r="B2296" s="0" t="n">
        <v>78</v>
      </c>
      <c r="C2296" s="0" t="n">
        <v>332746</v>
      </c>
      <c r="D2296" s="0" t="s">
        <v>8749</v>
      </c>
      <c r="E2296" s="0" t="s">
        <v>4108</v>
      </c>
      <c r="F2296" s="0" t="str">
        <f aca="false">CONCATENATE(D2297," ",LEFT(I2297,4),"T=",AW2297,"D=",AX2297,"R=",AY2297,"M=",AZ2297,"L=",BA2297,"B=",BB2297)</f>
        <v>WYAND 1983T=9D=0R=1M=0L=2B=0</v>
      </c>
      <c r="G2296" s="0" t="s">
        <v>4670</v>
      </c>
      <c r="I2296" s="0" t="s">
        <v>9823</v>
      </c>
      <c r="J2296" s="0" t="s">
        <v>1458</v>
      </c>
      <c r="K2296" s="0" t="s">
        <v>143</v>
      </c>
      <c r="L2296" s="0" t="s">
        <v>174</v>
      </c>
      <c r="M2296" s="0" t="str">
        <f aca="false">RIGHT(N2296,LEN(N2296)-FIND(" ",N2296))</f>
        <v>NORTHWOODS CT NE</v>
      </c>
      <c r="N2296" s="0" t="s">
        <v>2590</v>
      </c>
      <c r="O2296" s="0" t="s">
        <v>1906</v>
      </c>
      <c r="P2296" s="0" t="s">
        <v>147</v>
      </c>
      <c r="Q2296" s="0" t="s">
        <v>148</v>
      </c>
      <c r="R2296" s="0" t="n">
        <v>44483</v>
      </c>
      <c r="AD2296" s="0" t="s">
        <v>149</v>
      </c>
      <c r="AE2296" s="0" t="s">
        <v>150</v>
      </c>
      <c r="AH2296" s="0" t="n">
        <v>14</v>
      </c>
      <c r="AI2296" s="0" t="n">
        <v>11</v>
      </c>
      <c r="AJ2296" s="0" t="s">
        <v>164</v>
      </c>
      <c r="AM2296" s="0" t="s">
        <v>165</v>
      </c>
      <c r="AN2296" s="0" t="s">
        <v>147</v>
      </c>
      <c r="AO2296" s="0" t="s">
        <v>176</v>
      </c>
      <c r="AP2296" s="0" t="s">
        <v>177</v>
      </c>
      <c r="AQ2296" s="0" t="n">
        <v>9</v>
      </c>
      <c r="AR2296" s="0" t="n">
        <v>64</v>
      </c>
      <c r="AS2296" s="0" t="n">
        <v>32</v>
      </c>
      <c r="AV2296" s="0" t="s">
        <v>154</v>
      </c>
      <c r="AW2296" s="0" t="n">
        <f aca="false">COUNTA($BC2296:$EG2296)</f>
        <v>15</v>
      </c>
      <c r="AX2296" s="0" t="n">
        <f aca="false">COUNTIF($BC2296:$EG2296,"D")</f>
        <v>1</v>
      </c>
      <c r="AY2296" s="0" t="n">
        <f aca="false">COUNTIF($BC2296:$EG2296,"R")</f>
        <v>2</v>
      </c>
      <c r="AZ2296" s="0" t="n">
        <f aca="false">IF(CC2296="D",1,0)+IF(CL2296="D",1,0)+IF(CW2296="D",1,0)+IF(DD2296="D",1,0)+IF(DJ2296="D",1,0)+IF(DO2296="D",1,0)+IF(DW2296="D",1,0)</f>
        <v>0</v>
      </c>
      <c r="BA2296" s="0" t="n">
        <f aca="false">IF(DH2296&lt;&gt;"",1,0)+IF(DI2296&lt;&gt;"",1,0)+IF(DK2296&lt;&gt;"",1,0)+IF(DM2296&lt;&gt;"",1,0)+IF(DN2296&lt;&gt;"",1,0)+IF(DO2296&lt;&gt;"",1,0)+IF(DQ2296&lt;&gt;"",1,0)+IF(DR2296&lt;&gt;"",1,0)+IF(DT2296&lt;&gt;"",1,0)+IF(DU2296&lt;&gt;"",1,0)+IF(DV2296&lt;&gt;"",1,0)+IF(DW2296&lt;&gt;"",1,0)+IF(DX2296&lt;&gt;"",1,0)+IF(DZ2296&lt;&gt;"",1,0)+IF(EA2296&lt;&gt;"",1,0)+IF(EB2296&lt;&gt;"",1,0)+IF(EE2296&lt;&gt;"",1,0)</f>
        <v>5</v>
      </c>
      <c r="BB2296" s="0" t="n">
        <f aca="false">AY2296*AX2296</f>
        <v>2</v>
      </c>
      <c r="BL2296" s="0" t="s">
        <v>155</v>
      </c>
      <c r="BY2296" s="0" t="s">
        <v>144</v>
      </c>
      <c r="CA2296" s="0" t="s">
        <v>155</v>
      </c>
      <c r="CK2296" s="0" t="s">
        <v>155</v>
      </c>
      <c r="CP2296" s="0" t="s">
        <v>155</v>
      </c>
      <c r="CY2296" s="0" t="s">
        <v>155</v>
      </c>
      <c r="DC2296" s="0" t="s">
        <v>155</v>
      </c>
      <c r="DI2296" s="0" t="s">
        <v>155</v>
      </c>
      <c r="DN2296" s="0" t="s">
        <v>155</v>
      </c>
      <c r="DS2296" s="0" t="s">
        <v>174</v>
      </c>
      <c r="DU2296" s="0" t="s">
        <v>155</v>
      </c>
      <c r="DX2296" s="0" t="s">
        <v>155</v>
      </c>
      <c r="EA2296" s="0" t="s">
        <v>155</v>
      </c>
      <c r="ED2296" s="0" t="s">
        <v>174</v>
      </c>
      <c r="EF2296" s="0" t="s">
        <v>155</v>
      </c>
    </row>
    <row r="2297" customFormat="false" ht="13.8" hidden="false" customHeight="false" outlineLevel="0" collapsed="false">
      <c r="A2297" s="0" t="s">
        <v>9824</v>
      </c>
      <c r="B2297" s="0" t="n">
        <v>78</v>
      </c>
      <c r="C2297" s="0" t="n">
        <v>327987</v>
      </c>
      <c r="D2297" s="0" t="s">
        <v>4338</v>
      </c>
      <c r="E2297" s="0" t="s">
        <v>4670</v>
      </c>
      <c r="F2297" s="0" t="str">
        <f aca="false">CONCATENATE(D2298," ",LEFT(I2298,4),"T=",AW2298,"D=",AX2298,"R=",AY2298,"M=",AZ2298,"L=",BA2298,"B=",BB2298)</f>
        <v>RICHARDS 1982T=13D=3R=1M=1L=5B=3</v>
      </c>
      <c r="G2297" s="0" t="s">
        <v>174</v>
      </c>
      <c r="I2297" s="0" t="s">
        <v>9825</v>
      </c>
      <c r="J2297" s="0" t="s">
        <v>1458</v>
      </c>
      <c r="K2297" s="0" t="s">
        <v>143</v>
      </c>
      <c r="L2297" s="0" t="s">
        <v>174</v>
      </c>
      <c r="M2297" s="0" t="str">
        <f aca="false">RIGHT(N2297,LEN(N2297)-FIND(" ",N2297))</f>
        <v>CITADEL DR NE</v>
      </c>
      <c r="N2297" s="0" t="s">
        <v>9826</v>
      </c>
      <c r="P2297" s="0" t="s">
        <v>147</v>
      </c>
      <c r="Q2297" s="0" t="s">
        <v>148</v>
      </c>
      <c r="R2297" s="0" t="n">
        <v>44483</v>
      </c>
      <c r="AD2297" s="0" t="s">
        <v>149</v>
      </c>
      <c r="AE2297" s="0" t="s">
        <v>150</v>
      </c>
      <c r="AH2297" s="0" t="n">
        <v>14</v>
      </c>
      <c r="AI2297" s="0" t="n">
        <v>11</v>
      </c>
      <c r="AJ2297" s="0" t="s">
        <v>164</v>
      </c>
      <c r="AM2297" s="0" t="s">
        <v>165</v>
      </c>
      <c r="AN2297" s="0" t="s">
        <v>147</v>
      </c>
      <c r="AO2297" s="0" t="s">
        <v>166</v>
      </c>
      <c r="AP2297" s="0" t="s">
        <v>167</v>
      </c>
      <c r="AQ2297" s="0" t="n">
        <v>9</v>
      </c>
      <c r="AR2297" s="0" t="n">
        <v>64</v>
      </c>
      <c r="AS2297" s="0" t="n">
        <v>32</v>
      </c>
      <c r="AV2297" s="0" t="s">
        <v>154</v>
      </c>
      <c r="AW2297" s="0" t="n">
        <f aca="false">COUNTA($BC2297:$EG2297)</f>
        <v>9</v>
      </c>
      <c r="AX2297" s="0" t="n">
        <f aca="false">COUNTIF($BC2297:$EG2297,"D")</f>
        <v>0</v>
      </c>
      <c r="AY2297" s="0" t="n">
        <f aca="false">COUNTIF($BC2297:$EG2297,"R")</f>
        <v>1</v>
      </c>
      <c r="AZ2297" s="0" t="n">
        <f aca="false">IF(CC2297="D",1,0)+IF(CL2297="D",1,0)+IF(CW2297="D",1,0)+IF(DD2297="D",1,0)+IF(DJ2297="D",1,0)+IF(DO2297="D",1,0)+IF(DW2297="D",1,0)</f>
        <v>0</v>
      </c>
      <c r="BA2297" s="0" t="n">
        <f aca="false">IF(DH2297&lt;&gt;"",1,0)+IF(DI2297&lt;&gt;"",1,0)+IF(DK2297&lt;&gt;"",1,0)+IF(DM2297&lt;&gt;"",1,0)+IF(DN2297&lt;&gt;"",1,0)+IF(DO2297&lt;&gt;"",1,0)+IF(DQ2297&lt;&gt;"",1,0)+IF(DR2297&lt;&gt;"",1,0)+IF(DT2297&lt;&gt;"",1,0)+IF(DU2297&lt;&gt;"",1,0)+IF(DV2297&lt;&gt;"",1,0)+IF(DW2297&lt;&gt;"",1,0)+IF(DX2297&lt;&gt;"",1,0)+IF(DZ2297&lt;&gt;"",1,0)+IF(EA2297&lt;&gt;"",1,0)+IF(EB2297&lt;&gt;"",1,0)+IF(EE2297&lt;&gt;"",1,0)</f>
        <v>2</v>
      </c>
      <c r="BB2297" s="0" t="n">
        <f aca="false">AY2297*AX2297</f>
        <v>0</v>
      </c>
      <c r="BL2297" s="0" t="s">
        <v>155</v>
      </c>
      <c r="BS2297" s="0" t="s">
        <v>155</v>
      </c>
      <c r="CA2297" s="0" t="s">
        <v>155</v>
      </c>
      <c r="CY2297" s="0" t="s">
        <v>155</v>
      </c>
      <c r="DC2297" s="0" t="s">
        <v>155</v>
      </c>
      <c r="DN2297" s="0" t="s">
        <v>155</v>
      </c>
      <c r="DU2297" s="0" t="s">
        <v>155</v>
      </c>
      <c r="ED2297" s="0" t="s">
        <v>174</v>
      </c>
      <c r="EF2297" s="0" t="s">
        <v>155</v>
      </c>
    </row>
    <row r="2298" customFormat="false" ht="13.8" hidden="false" customHeight="false" outlineLevel="0" collapsed="false">
      <c r="A2298" s="0" t="s">
        <v>9827</v>
      </c>
      <c r="B2298" s="0" t="n">
        <v>78</v>
      </c>
      <c r="C2298" s="0" t="n">
        <v>383567</v>
      </c>
      <c r="D2298" s="0" t="s">
        <v>9828</v>
      </c>
      <c r="E2298" s="0" t="s">
        <v>9829</v>
      </c>
      <c r="F2298" s="0" t="str">
        <f aca="false">CONCATENATE(D2299," ",LEFT(I2299,4),"T=",AW2299,"D=",AX2299,"R=",AY2299,"M=",AZ2299,"L=",BA2299,"B=",BB2299)</f>
        <v>DORCHOCK 1955T=21D=1R=4M=0L=5B=4</v>
      </c>
      <c r="G2298" s="0" t="s">
        <v>5878</v>
      </c>
      <c r="I2298" s="0" t="s">
        <v>9597</v>
      </c>
      <c r="J2298" s="0" t="s">
        <v>1458</v>
      </c>
      <c r="K2298" s="0" t="s">
        <v>143</v>
      </c>
      <c r="L2298" s="0" t="s">
        <v>144</v>
      </c>
      <c r="M2298" s="0" t="str">
        <f aca="false">RIGHT(N2298,LEN(N2298)-FIND(" ",N2298))</f>
        <v>MILLIKIN PL NE</v>
      </c>
      <c r="N2298" s="0" t="s">
        <v>9830</v>
      </c>
      <c r="P2298" s="0" t="s">
        <v>147</v>
      </c>
      <c r="Q2298" s="0" t="s">
        <v>148</v>
      </c>
      <c r="R2298" s="0" t="n">
        <v>44483</v>
      </c>
      <c r="AD2298" s="0" t="s">
        <v>149</v>
      </c>
      <c r="AE2298" s="0" t="s">
        <v>150</v>
      </c>
      <c r="AH2298" s="0" t="n">
        <v>14</v>
      </c>
      <c r="AI2298" s="0" t="n">
        <v>11</v>
      </c>
      <c r="AJ2298" s="0" t="s">
        <v>164</v>
      </c>
      <c r="AM2298" s="0" t="s">
        <v>165</v>
      </c>
      <c r="AN2298" s="0" t="s">
        <v>147</v>
      </c>
      <c r="AO2298" s="0" t="s">
        <v>166</v>
      </c>
      <c r="AP2298" s="0" t="s">
        <v>167</v>
      </c>
      <c r="AQ2298" s="0" t="n">
        <v>9</v>
      </c>
      <c r="AR2298" s="0" t="n">
        <v>64</v>
      </c>
      <c r="AS2298" s="0" t="n">
        <v>32</v>
      </c>
      <c r="AV2298" s="0" t="s">
        <v>154</v>
      </c>
      <c r="AW2298" s="0" t="n">
        <f aca="false">COUNTA($BC2298:$EG2298)</f>
        <v>13</v>
      </c>
      <c r="AX2298" s="0" t="n">
        <f aca="false">COUNTIF($BC2298:$EG2298,"D")</f>
        <v>3</v>
      </c>
      <c r="AY2298" s="0" t="n">
        <f aca="false">COUNTIF($BC2298:$EG2298,"R")</f>
        <v>1</v>
      </c>
      <c r="AZ2298" s="0" t="n">
        <f aca="false">IF(CC2298="D",1,0)+IF(CL2298="D",1,0)+IF(CW2298="D",1,0)+IF(DD2298="D",1,0)+IF(DJ2298="D",1,0)+IF(DO2298="D",1,0)+IF(DW2298="D",1,0)</f>
        <v>1</v>
      </c>
      <c r="BA2298" s="0" t="n">
        <f aca="false">IF(DH2298&lt;&gt;"",1,0)+IF(DI2298&lt;&gt;"",1,0)+IF(DK2298&lt;&gt;"",1,0)+IF(DM2298&lt;&gt;"",1,0)+IF(DN2298&lt;&gt;"",1,0)+IF(DO2298&lt;&gt;"",1,0)+IF(DQ2298&lt;&gt;"",1,0)+IF(DR2298&lt;&gt;"",1,0)+IF(DT2298&lt;&gt;"",1,0)+IF(DU2298&lt;&gt;"",1,0)+IF(DV2298&lt;&gt;"",1,0)+IF(DW2298&lt;&gt;"",1,0)+IF(DX2298&lt;&gt;"",1,0)+IF(DZ2298&lt;&gt;"",1,0)+IF(EA2298&lt;&gt;"",1,0)+IF(EB2298&lt;&gt;"",1,0)+IF(EE2298&lt;&gt;"",1,0)</f>
        <v>5</v>
      </c>
      <c r="BB2298" s="0" t="n">
        <f aca="false">AY2298*AX2298</f>
        <v>3</v>
      </c>
      <c r="CN2298" s="0" t="s">
        <v>155</v>
      </c>
      <c r="CP2298" s="0" t="s">
        <v>155</v>
      </c>
      <c r="CY2298" s="0" t="s">
        <v>155</v>
      </c>
      <c r="CZ2298" s="0" t="s">
        <v>174</v>
      </c>
      <c r="DC2298" s="0" t="s">
        <v>155</v>
      </c>
      <c r="DG2298" s="0" t="s">
        <v>144</v>
      </c>
      <c r="DI2298" s="0" t="s">
        <v>155</v>
      </c>
      <c r="DN2298" s="0" t="s">
        <v>155</v>
      </c>
      <c r="DU2298" s="0" t="s">
        <v>155</v>
      </c>
      <c r="DW2298" s="0" t="s">
        <v>144</v>
      </c>
      <c r="EA2298" s="0" t="s">
        <v>155</v>
      </c>
      <c r="ED2298" s="0" t="s">
        <v>144</v>
      </c>
      <c r="EF2298" s="0" t="s">
        <v>155</v>
      </c>
    </row>
    <row r="2299" customFormat="false" ht="13.8" hidden="false" customHeight="false" outlineLevel="0" collapsed="false">
      <c r="A2299" s="0" t="s">
        <v>9831</v>
      </c>
      <c r="B2299" s="0" t="n">
        <v>78</v>
      </c>
      <c r="C2299" s="0" t="n">
        <v>162084</v>
      </c>
      <c r="D2299" s="0" t="s">
        <v>9832</v>
      </c>
      <c r="E2299" s="0" t="s">
        <v>371</v>
      </c>
      <c r="F2299" s="0" t="str">
        <f aca="false">CONCATENATE(D2300," ",LEFT(I2300,4),"T=",AW2300,"D=",AX2300,"R=",AY2300,"M=",AZ2300,"L=",BA2300,"B=",BB2300)</f>
        <v>OBRIEN 1960T=12D=0R=0M=0L=1B=0</v>
      </c>
      <c r="G2299" s="0" t="s">
        <v>250</v>
      </c>
      <c r="I2299" s="0" t="s">
        <v>9520</v>
      </c>
      <c r="J2299" s="0" t="s">
        <v>1458</v>
      </c>
      <c r="K2299" s="0" t="s">
        <v>143</v>
      </c>
      <c r="L2299" s="0" t="s">
        <v>174</v>
      </c>
      <c r="M2299" s="0" t="str">
        <f aca="false">RIGHT(N2299,LEN(N2299)-FIND(" ",N2299))</f>
        <v>WILLOW BROOK DR NE</v>
      </c>
      <c r="N2299" s="0" t="s">
        <v>9833</v>
      </c>
      <c r="P2299" s="0" t="s">
        <v>147</v>
      </c>
      <c r="Q2299" s="0" t="s">
        <v>148</v>
      </c>
      <c r="R2299" s="0" t="n">
        <v>44483</v>
      </c>
      <c r="AD2299" s="0" t="s">
        <v>149</v>
      </c>
      <c r="AE2299" s="0" t="s">
        <v>150</v>
      </c>
      <c r="AH2299" s="0" t="n">
        <v>14</v>
      </c>
      <c r="AI2299" s="0" t="n">
        <v>11</v>
      </c>
      <c r="AJ2299" s="0" t="s">
        <v>164</v>
      </c>
      <c r="AM2299" s="0" t="s">
        <v>165</v>
      </c>
      <c r="AN2299" s="0" t="s">
        <v>147</v>
      </c>
      <c r="AO2299" s="0" t="s">
        <v>166</v>
      </c>
      <c r="AP2299" s="0" t="s">
        <v>167</v>
      </c>
      <c r="AQ2299" s="0" t="n">
        <v>9</v>
      </c>
      <c r="AR2299" s="0" t="n">
        <v>64</v>
      </c>
      <c r="AS2299" s="0" t="n">
        <v>32</v>
      </c>
      <c r="AV2299" s="0" t="s">
        <v>154</v>
      </c>
      <c r="AW2299" s="0" t="n">
        <f aca="false">COUNTA($BC2299:$EG2299)</f>
        <v>21</v>
      </c>
      <c r="AX2299" s="0" t="n">
        <f aca="false">COUNTIF($BC2299:$EG2299,"D")</f>
        <v>1</v>
      </c>
      <c r="AY2299" s="0" t="n">
        <f aca="false">COUNTIF($BC2299:$EG2299,"R")</f>
        <v>4</v>
      </c>
      <c r="AZ2299" s="0" t="n">
        <f aca="false">IF(CC2299="D",1,0)+IF(CL2299="D",1,0)+IF(CW2299="D",1,0)+IF(DD2299="D",1,0)+IF(DJ2299="D",1,0)+IF(DO2299="D",1,0)+IF(DW2299="D",1,0)</f>
        <v>0</v>
      </c>
      <c r="BA2299" s="0" t="n">
        <f aca="false">IF(DH2299&lt;&gt;"",1,0)+IF(DI2299&lt;&gt;"",1,0)+IF(DK2299&lt;&gt;"",1,0)+IF(DM2299&lt;&gt;"",1,0)+IF(DN2299&lt;&gt;"",1,0)+IF(DO2299&lt;&gt;"",1,0)+IF(DQ2299&lt;&gt;"",1,0)+IF(DR2299&lt;&gt;"",1,0)+IF(DT2299&lt;&gt;"",1,0)+IF(DU2299&lt;&gt;"",1,0)+IF(DV2299&lt;&gt;"",1,0)+IF(DW2299&lt;&gt;"",1,0)+IF(DX2299&lt;&gt;"",1,0)+IF(DZ2299&lt;&gt;"",1,0)+IF(EA2299&lt;&gt;"",1,0)+IF(EB2299&lt;&gt;"",1,0)+IF(EE2299&lt;&gt;"",1,0)</f>
        <v>5</v>
      </c>
      <c r="BB2299" s="0" t="n">
        <f aca="false">AY2299*AX2299</f>
        <v>4</v>
      </c>
      <c r="BD2299" s="0" t="s">
        <v>155</v>
      </c>
      <c r="BI2299" s="0" t="s">
        <v>155</v>
      </c>
      <c r="BK2299" s="0" t="s">
        <v>155</v>
      </c>
      <c r="BL2299" s="0" t="s">
        <v>155</v>
      </c>
      <c r="BY2299" s="0" t="s">
        <v>144</v>
      </c>
      <c r="CA2299" s="0" t="s">
        <v>155</v>
      </c>
      <c r="CK2299" s="0" t="s">
        <v>155</v>
      </c>
      <c r="CN2299" s="0" t="s">
        <v>155</v>
      </c>
      <c r="CO2299" s="0" t="s">
        <v>174</v>
      </c>
      <c r="CP2299" s="0" t="s">
        <v>155</v>
      </c>
      <c r="CY2299" s="0" t="s">
        <v>155</v>
      </c>
      <c r="CZ2299" s="0" t="s">
        <v>174</v>
      </c>
      <c r="DC2299" s="0" t="s">
        <v>155</v>
      </c>
      <c r="DI2299" s="0" t="s">
        <v>155</v>
      </c>
      <c r="DN2299" s="0" t="s">
        <v>155</v>
      </c>
      <c r="DS2299" s="0" t="s">
        <v>174</v>
      </c>
      <c r="DU2299" s="0" t="s">
        <v>155</v>
      </c>
      <c r="DX2299" s="0" t="s">
        <v>155</v>
      </c>
      <c r="EA2299" s="0" t="s">
        <v>155</v>
      </c>
      <c r="ED2299" s="0" t="s">
        <v>174</v>
      </c>
      <c r="EF2299" s="0" t="s">
        <v>155</v>
      </c>
    </row>
    <row r="2300" customFormat="false" ht="13.8" hidden="false" customHeight="false" outlineLevel="0" collapsed="false">
      <c r="A2300" s="0" t="s">
        <v>9834</v>
      </c>
      <c r="B2300" s="0" t="n">
        <v>78</v>
      </c>
      <c r="C2300" s="0" t="n">
        <v>219730</v>
      </c>
      <c r="D2300" s="0" t="s">
        <v>363</v>
      </c>
      <c r="E2300" s="0" t="s">
        <v>520</v>
      </c>
      <c r="F2300" s="0" t="str">
        <f aca="false">CONCATENATE(D2301," ",LEFT(I2301,4),"T=",AW2301,"D=",AX2301,"R=",AY2301,"M=",AZ2301,"L=",BA2301,"B=",BB2301)</f>
        <v>HOCKENBERRY 1965T=6D=0R=0M=0L=3B=0</v>
      </c>
      <c r="G2300" s="0" t="s">
        <v>591</v>
      </c>
      <c r="I2300" s="0" t="s">
        <v>3208</v>
      </c>
      <c r="J2300" s="0" t="s">
        <v>9835</v>
      </c>
      <c r="K2300" s="0" t="s">
        <v>143</v>
      </c>
      <c r="M2300" s="0" t="str">
        <f aca="false">RIGHT(N2300,LEN(N2300)-FIND(" ",N2300))</f>
        <v>PLAZA AVE NE</v>
      </c>
      <c r="N2300" s="0" t="s">
        <v>931</v>
      </c>
      <c r="O2300" s="0" t="s">
        <v>5717</v>
      </c>
      <c r="P2300" s="0" t="s">
        <v>147</v>
      </c>
      <c r="Q2300" s="0" t="s">
        <v>148</v>
      </c>
      <c r="R2300" s="0" t="n">
        <v>44483</v>
      </c>
      <c r="AD2300" s="0" t="s">
        <v>149</v>
      </c>
      <c r="AE2300" s="0" t="s">
        <v>150</v>
      </c>
      <c r="AH2300" s="0" t="n">
        <v>14</v>
      </c>
      <c r="AI2300" s="0" t="n">
        <v>11</v>
      </c>
      <c r="AJ2300" s="0" t="s">
        <v>164</v>
      </c>
      <c r="AM2300" s="0" t="s">
        <v>165</v>
      </c>
      <c r="AN2300" s="0" t="s">
        <v>147</v>
      </c>
      <c r="AO2300" s="0" t="s">
        <v>261</v>
      </c>
      <c r="AP2300" s="0" t="s">
        <v>262</v>
      </c>
      <c r="AQ2300" s="0" t="n">
        <v>9</v>
      </c>
      <c r="AR2300" s="0" t="n">
        <v>64</v>
      </c>
      <c r="AS2300" s="0" t="n">
        <v>32</v>
      </c>
      <c r="AV2300" s="0" t="s">
        <v>154</v>
      </c>
      <c r="AW2300" s="0" t="n">
        <f aca="false">COUNTA($BC2300:$EG2300)</f>
        <v>12</v>
      </c>
      <c r="AX2300" s="0" t="n">
        <f aca="false">COUNTIF($BC2300:$EG2300,"D")</f>
        <v>0</v>
      </c>
      <c r="AY2300" s="0" t="n">
        <f aca="false">COUNTIF($BC2300:$EG2300,"R")</f>
        <v>0</v>
      </c>
      <c r="AZ2300" s="0" t="n">
        <f aca="false">IF(CC2300="D",1,0)+IF(CL2300="D",1,0)+IF(CW2300="D",1,0)+IF(DD2300="D",1,0)+IF(DJ2300="D",1,0)+IF(DO2300="D",1,0)+IF(DW2300="D",1,0)</f>
        <v>0</v>
      </c>
      <c r="BA2300" s="0" t="n">
        <f aca="false">IF(DH2300&lt;&gt;"",1,0)+IF(DI2300&lt;&gt;"",1,0)+IF(DK2300&lt;&gt;"",1,0)+IF(DM2300&lt;&gt;"",1,0)+IF(DN2300&lt;&gt;"",1,0)+IF(DO2300&lt;&gt;"",1,0)+IF(DQ2300&lt;&gt;"",1,0)+IF(DR2300&lt;&gt;"",1,0)+IF(DT2300&lt;&gt;"",1,0)+IF(DU2300&lt;&gt;"",1,0)+IF(DV2300&lt;&gt;"",1,0)+IF(DW2300&lt;&gt;"",1,0)+IF(DX2300&lt;&gt;"",1,0)+IF(DZ2300&lt;&gt;"",1,0)+IF(EA2300&lt;&gt;"",1,0)+IF(EB2300&lt;&gt;"",1,0)+IF(EE2300&lt;&gt;"",1,0)</f>
        <v>1</v>
      </c>
      <c r="BB2300" s="0" t="n">
        <f aca="false">AY2300*AX2300</f>
        <v>0</v>
      </c>
      <c r="BC2300" s="0" t="s">
        <v>155</v>
      </c>
      <c r="BD2300" s="0" t="s">
        <v>155</v>
      </c>
      <c r="BF2300" s="0" t="s">
        <v>155</v>
      </c>
      <c r="BG2300" s="0" t="s">
        <v>155</v>
      </c>
      <c r="BH2300" s="0" t="s">
        <v>155</v>
      </c>
      <c r="BI2300" s="0" t="s">
        <v>155</v>
      </c>
      <c r="BJ2300" s="0" t="s">
        <v>155</v>
      </c>
      <c r="BK2300" s="0" t="s">
        <v>155</v>
      </c>
      <c r="BL2300" s="0" t="s">
        <v>155</v>
      </c>
      <c r="CA2300" s="0" t="s">
        <v>155</v>
      </c>
      <c r="EA2300" s="0" t="s">
        <v>155</v>
      </c>
      <c r="EF2300" s="0" t="s">
        <v>155</v>
      </c>
    </row>
    <row r="2301" customFormat="false" ht="13.8" hidden="false" customHeight="false" outlineLevel="0" collapsed="false">
      <c r="A2301" s="0" t="s">
        <v>9836</v>
      </c>
      <c r="B2301" s="0" t="n">
        <v>78</v>
      </c>
      <c r="C2301" s="0" t="n">
        <v>367970</v>
      </c>
      <c r="D2301" s="0" t="s">
        <v>9837</v>
      </c>
      <c r="E2301" s="0" t="s">
        <v>1810</v>
      </c>
      <c r="F2301" s="0" t="str">
        <f aca="false">CONCATENATE(D2302," ",LEFT(I2302,4),"T=",AW2302,"D=",AX2302,"R=",AY2302,"M=",AZ2302,"L=",BA2302,"B=",BB2302)</f>
        <v>WALZER 1995T=0D=0R=0M=0L=0B=0</v>
      </c>
      <c r="G2301" s="0" t="s">
        <v>250</v>
      </c>
      <c r="I2301" s="0" t="s">
        <v>9538</v>
      </c>
      <c r="J2301" s="0" t="s">
        <v>9838</v>
      </c>
      <c r="K2301" s="0" t="s">
        <v>143</v>
      </c>
      <c r="M2301" s="0" t="str">
        <f aca="false">RIGHT(N2301,LEN(N2301)-FIND(" ",N2301))</f>
        <v>CRANBERRY LN NE</v>
      </c>
      <c r="N2301" s="0" t="s">
        <v>9839</v>
      </c>
      <c r="O2301" s="0" t="s">
        <v>9840</v>
      </c>
      <c r="P2301" s="0" t="s">
        <v>147</v>
      </c>
      <c r="Q2301" s="0" t="s">
        <v>148</v>
      </c>
      <c r="R2301" s="0" t="n">
        <v>44483</v>
      </c>
      <c r="AD2301" s="0" t="s">
        <v>149</v>
      </c>
      <c r="AE2301" s="0" t="s">
        <v>150</v>
      </c>
      <c r="AH2301" s="0" t="n">
        <v>14</v>
      </c>
      <c r="AI2301" s="0" t="n">
        <v>11</v>
      </c>
      <c r="AJ2301" s="0" t="s">
        <v>164</v>
      </c>
      <c r="AM2301" s="0" t="s">
        <v>165</v>
      </c>
      <c r="AN2301" s="0" t="s">
        <v>147</v>
      </c>
      <c r="AO2301" s="0" t="s">
        <v>166</v>
      </c>
      <c r="AP2301" s="0" t="s">
        <v>167</v>
      </c>
      <c r="AQ2301" s="0" t="n">
        <v>9</v>
      </c>
      <c r="AR2301" s="0" t="n">
        <v>64</v>
      </c>
      <c r="AS2301" s="0" t="n">
        <v>32</v>
      </c>
      <c r="AV2301" s="0" t="s">
        <v>154</v>
      </c>
      <c r="AW2301" s="0" t="n">
        <f aca="false">COUNTA($BC2301:$EG2301)</f>
        <v>6</v>
      </c>
      <c r="AX2301" s="0" t="n">
        <f aca="false">COUNTIF($BC2301:$EG2301,"D")</f>
        <v>0</v>
      </c>
      <c r="AY2301" s="0" t="n">
        <f aca="false">COUNTIF($BC2301:$EG2301,"R")</f>
        <v>0</v>
      </c>
      <c r="AZ2301" s="0" t="n">
        <f aca="false">IF(CC2301="D",1,0)+IF(CL2301="D",1,0)+IF(CW2301="D",1,0)+IF(DD2301="D",1,0)+IF(DJ2301="D",1,0)+IF(DO2301="D",1,0)+IF(DW2301="D",1,0)</f>
        <v>0</v>
      </c>
      <c r="BA2301" s="0" t="n">
        <f aca="false">IF(DH2301&lt;&gt;"",1,0)+IF(DI2301&lt;&gt;"",1,0)+IF(DK2301&lt;&gt;"",1,0)+IF(DM2301&lt;&gt;"",1,0)+IF(DN2301&lt;&gt;"",1,0)+IF(DO2301&lt;&gt;"",1,0)+IF(DQ2301&lt;&gt;"",1,0)+IF(DR2301&lt;&gt;"",1,0)+IF(DT2301&lt;&gt;"",1,0)+IF(DU2301&lt;&gt;"",1,0)+IF(DV2301&lt;&gt;"",1,0)+IF(DW2301&lt;&gt;"",1,0)+IF(DX2301&lt;&gt;"",1,0)+IF(DZ2301&lt;&gt;"",1,0)+IF(EA2301&lt;&gt;"",1,0)+IF(EB2301&lt;&gt;"",1,0)+IF(EE2301&lt;&gt;"",1,0)</f>
        <v>3</v>
      </c>
      <c r="BB2301" s="0" t="n">
        <f aca="false">AY2301*AX2301</f>
        <v>0</v>
      </c>
      <c r="CP2301" s="0" t="s">
        <v>155</v>
      </c>
      <c r="DC2301" s="0" t="s">
        <v>155</v>
      </c>
      <c r="DI2301" s="0" t="s">
        <v>155</v>
      </c>
      <c r="DN2301" s="0" t="s">
        <v>155</v>
      </c>
      <c r="DU2301" s="0" t="s">
        <v>155</v>
      </c>
      <c r="EF2301" s="0" t="s">
        <v>155</v>
      </c>
    </row>
    <row r="2302" customFormat="false" ht="13.8" hidden="false" customHeight="false" outlineLevel="0" collapsed="false">
      <c r="A2302" s="0" t="s">
        <v>9841</v>
      </c>
      <c r="B2302" s="0" t="n">
        <v>78</v>
      </c>
      <c r="C2302" s="0" t="n">
        <v>412623</v>
      </c>
      <c r="D2302" s="0" t="s">
        <v>9842</v>
      </c>
      <c r="E2302" s="0" t="s">
        <v>9843</v>
      </c>
      <c r="F2302" s="0" t="str">
        <f aca="false">CONCATENATE(D2303," ",LEFT(I2303,4),"T=",AW2303,"D=",AX2303,"R=",AY2303,"M=",AZ2303,"L=",BA2303,"B=",BB2303)</f>
        <v>RIVERA 1972T=18D=5R=0M=3L=6B=0</v>
      </c>
      <c r="G2302" s="0" t="s">
        <v>1615</v>
      </c>
      <c r="I2302" s="0" t="s">
        <v>9844</v>
      </c>
      <c r="J2302" s="0" t="s">
        <v>9845</v>
      </c>
      <c r="K2302" s="0" t="s">
        <v>239</v>
      </c>
      <c r="M2302" s="0" t="str">
        <f aca="false">RIGHT(N2302,LEN(N2302)-FIND(" ",N2302))</f>
        <v>REEVES RD NE</v>
      </c>
      <c r="N2302" s="0" t="s">
        <v>9846</v>
      </c>
      <c r="P2302" s="0" t="s">
        <v>147</v>
      </c>
      <c r="Q2302" s="0" t="s">
        <v>148</v>
      </c>
      <c r="R2302" s="0" t="n">
        <v>44483</v>
      </c>
      <c r="AD2302" s="0" t="s">
        <v>149</v>
      </c>
      <c r="AE2302" s="0" t="s">
        <v>150</v>
      </c>
      <c r="AH2302" s="0" t="n">
        <v>14</v>
      </c>
      <c r="AI2302" s="0" t="n">
        <v>11</v>
      </c>
      <c r="AJ2302" s="0" t="s">
        <v>164</v>
      </c>
      <c r="AM2302" s="0" t="s">
        <v>165</v>
      </c>
      <c r="AN2302" s="0" t="s">
        <v>147</v>
      </c>
      <c r="AO2302" s="0" t="s">
        <v>166</v>
      </c>
      <c r="AP2302" s="0" t="s">
        <v>167</v>
      </c>
      <c r="AQ2302" s="0" t="n">
        <v>9</v>
      </c>
      <c r="AR2302" s="0" t="n">
        <v>64</v>
      </c>
      <c r="AS2302" s="0" t="n">
        <v>32</v>
      </c>
      <c r="AV2302" s="0" t="s">
        <v>154</v>
      </c>
      <c r="AW2302" s="0" t="n">
        <f aca="false">COUNTA($BC2302:$EG2302)</f>
        <v>0</v>
      </c>
      <c r="AX2302" s="0" t="n">
        <f aca="false">COUNTIF($BC2302:$EG2302,"D")</f>
        <v>0</v>
      </c>
      <c r="AY2302" s="0" t="n">
        <f aca="false">COUNTIF($BC2302:$EG2302,"R")</f>
        <v>0</v>
      </c>
      <c r="AZ2302" s="0" t="n">
        <f aca="false">IF(CC2302="D",1,0)+IF(CL2302="D",1,0)+IF(CW2302="D",1,0)+IF(DD2302="D",1,0)+IF(DJ2302="D",1,0)+IF(DO2302="D",1,0)+IF(DW2302="D",1,0)</f>
        <v>0</v>
      </c>
      <c r="BA2302" s="0" t="n">
        <f aca="false">IF(DH2302&lt;&gt;"",1,0)+IF(DI2302&lt;&gt;"",1,0)+IF(DK2302&lt;&gt;"",1,0)+IF(DM2302&lt;&gt;"",1,0)+IF(DN2302&lt;&gt;"",1,0)+IF(DO2302&lt;&gt;"",1,0)+IF(DQ2302&lt;&gt;"",1,0)+IF(DR2302&lt;&gt;"",1,0)+IF(DT2302&lt;&gt;"",1,0)+IF(DU2302&lt;&gt;"",1,0)+IF(DV2302&lt;&gt;"",1,0)+IF(DW2302&lt;&gt;"",1,0)+IF(DX2302&lt;&gt;"",1,0)+IF(DZ2302&lt;&gt;"",1,0)+IF(EA2302&lt;&gt;"",1,0)+IF(EB2302&lt;&gt;"",1,0)+IF(EE2302&lt;&gt;"",1,0)</f>
        <v>0</v>
      </c>
      <c r="BB2302" s="0" t="n">
        <f aca="false">AY2302*AX2302</f>
        <v>0</v>
      </c>
    </row>
    <row r="2303" customFormat="false" ht="13.8" hidden="false" customHeight="false" outlineLevel="0" collapsed="false">
      <c r="A2303" s="0" t="s">
        <v>9847</v>
      </c>
      <c r="B2303" s="0" t="n">
        <v>78</v>
      </c>
      <c r="C2303" s="0" t="n">
        <v>343619</v>
      </c>
      <c r="D2303" s="0" t="s">
        <v>3200</v>
      </c>
      <c r="E2303" s="0" t="s">
        <v>329</v>
      </c>
      <c r="F2303" s="0" t="str">
        <f aca="false">CONCATENATE(D2304," ",LEFT(I2304,4),"T=",AW2304,"D=",AX2304,"R=",AY2304,"M=",AZ2304,"L=",BA2304,"B=",BB2304)</f>
        <v>RIAR 1978T=3D=0R=0M=0L=2B=0</v>
      </c>
      <c r="I2303" s="0" t="s">
        <v>9848</v>
      </c>
      <c r="J2303" s="0" t="s">
        <v>9849</v>
      </c>
      <c r="K2303" s="0" t="s">
        <v>143</v>
      </c>
      <c r="L2303" s="0" t="s">
        <v>144</v>
      </c>
      <c r="M2303" s="0" t="str">
        <f aca="false">RIGHT(N2303,LEN(N2303)-FIND(" ",N2303))</f>
        <v>GRISSOM DR NE</v>
      </c>
      <c r="N2303" s="0" t="s">
        <v>5701</v>
      </c>
      <c r="P2303" s="0" t="s">
        <v>147</v>
      </c>
      <c r="Q2303" s="0" t="s">
        <v>148</v>
      </c>
      <c r="R2303" s="0" t="n">
        <v>44483</v>
      </c>
      <c r="AD2303" s="0" t="s">
        <v>149</v>
      </c>
      <c r="AE2303" s="0" t="s">
        <v>150</v>
      </c>
      <c r="AH2303" s="0" t="n">
        <v>14</v>
      </c>
      <c r="AI2303" s="0" t="n">
        <v>11</v>
      </c>
      <c r="AJ2303" s="0" t="s">
        <v>164</v>
      </c>
      <c r="AM2303" s="0" t="s">
        <v>165</v>
      </c>
      <c r="AN2303" s="0" t="s">
        <v>147</v>
      </c>
      <c r="AO2303" s="0" t="s">
        <v>166</v>
      </c>
      <c r="AP2303" s="0" t="s">
        <v>167</v>
      </c>
      <c r="AQ2303" s="0" t="n">
        <v>9</v>
      </c>
      <c r="AR2303" s="0" t="n">
        <v>64</v>
      </c>
      <c r="AS2303" s="0" t="n">
        <v>32</v>
      </c>
      <c r="AV2303" s="0" t="s">
        <v>154</v>
      </c>
      <c r="AW2303" s="0" t="n">
        <f aca="false">COUNTA($BC2303:$EG2303)</f>
        <v>18</v>
      </c>
      <c r="AX2303" s="0" t="n">
        <f aca="false">COUNTIF($BC2303:$EG2303,"D")</f>
        <v>5</v>
      </c>
      <c r="AY2303" s="0" t="n">
        <f aca="false">COUNTIF($BC2303:$EG2303,"R")</f>
        <v>0</v>
      </c>
      <c r="AZ2303" s="0" t="n">
        <f aca="false">IF(CC2303="D",1,0)+IF(CL2303="D",1,0)+IF(CW2303="D",1,0)+IF(DD2303="D",1,0)+IF(DJ2303="D",1,0)+IF(DO2303="D",1,0)+IF(DW2303="D",1,0)</f>
        <v>3</v>
      </c>
      <c r="BA2303" s="0" t="n">
        <f aca="false">IF(DH2303&lt;&gt;"",1,0)+IF(DI2303&lt;&gt;"",1,0)+IF(DK2303&lt;&gt;"",1,0)+IF(DM2303&lt;&gt;"",1,0)+IF(DN2303&lt;&gt;"",1,0)+IF(DO2303&lt;&gt;"",1,0)+IF(DQ2303&lt;&gt;"",1,0)+IF(DR2303&lt;&gt;"",1,0)+IF(DT2303&lt;&gt;"",1,0)+IF(DU2303&lt;&gt;"",1,0)+IF(DV2303&lt;&gt;"",1,0)+IF(DW2303&lt;&gt;"",1,0)+IF(DX2303&lt;&gt;"",1,0)+IF(DZ2303&lt;&gt;"",1,0)+IF(EA2303&lt;&gt;"",1,0)+IF(EB2303&lt;&gt;"",1,0)+IF(EE2303&lt;&gt;"",1,0)</f>
        <v>6</v>
      </c>
      <c r="BB2303" s="0" t="n">
        <f aca="false">AY2303*AX2303</f>
        <v>0</v>
      </c>
      <c r="BD2303" s="0" t="s">
        <v>155</v>
      </c>
      <c r="BR2303" s="0" t="s">
        <v>155</v>
      </c>
      <c r="BS2303" s="0" t="s">
        <v>155</v>
      </c>
      <c r="BY2303" s="0" t="s">
        <v>144</v>
      </c>
      <c r="CA2303" s="0" t="s">
        <v>155</v>
      </c>
      <c r="CL2303" s="0" t="s">
        <v>144</v>
      </c>
      <c r="CN2303" s="0" t="s">
        <v>155</v>
      </c>
      <c r="CP2303" s="0" t="s">
        <v>155</v>
      </c>
      <c r="DD2303" s="0" t="s">
        <v>144</v>
      </c>
      <c r="DF2303" s="0" t="s">
        <v>155</v>
      </c>
      <c r="DI2303" s="0" t="s">
        <v>155</v>
      </c>
      <c r="DN2303" s="0" t="s">
        <v>155</v>
      </c>
      <c r="DU2303" s="0" t="s">
        <v>155</v>
      </c>
      <c r="DW2303" s="0" t="s">
        <v>144</v>
      </c>
      <c r="DX2303" s="0" t="s">
        <v>155</v>
      </c>
      <c r="EA2303" s="0" t="s">
        <v>155</v>
      </c>
      <c r="ED2303" s="0" t="s">
        <v>144</v>
      </c>
      <c r="EF2303" s="0" t="s">
        <v>155</v>
      </c>
    </row>
    <row r="2304" customFormat="false" ht="13.8" hidden="false" customHeight="false" outlineLevel="0" collapsed="false">
      <c r="A2304" s="0" t="s">
        <v>9850</v>
      </c>
      <c r="B2304" s="0" t="n">
        <v>78</v>
      </c>
      <c r="C2304" s="0" t="n">
        <v>412707</v>
      </c>
      <c r="D2304" s="0" t="s">
        <v>9851</v>
      </c>
      <c r="E2304" s="0" t="s">
        <v>9852</v>
      </c>
      <c r="F2304" s="0" t="str">
        <f aca="false">CONCATENATE(D2305," ",LEFT(I2305,4),"T=",AW2305,"D=",AX2305,"R=",AY2305,"M=",AZ2305,"L=",BA2305,"B=",BB2305)</f>
        <v>PLANT 1964T=14D=2R=0M=0L=2B=0</v>
      </c>
      <c r="G2304" s="0" t="s">
        <v>9853</v>
      </c>
      <c r="I2304" s="0" t="s">
        <v>9854</v>
      </c>
      <c r="J2304" s="0" t="s">
        <v>9855</v>
      </c>
      <c r="K2304" s="0" t="s">
        <v>239</v>
      </c>
      <c r="M2304" s="0" t="str">
        <f aca="false">RIGHT(N2304,LEN(N2304)-FIND(" ",N2304))</f>
        <v>ROBERTS LN NE</v>
      </c>
      <c r="N2304" s="0" t="s">
        <v>9856</v>
      </c>
      <c r="P2304" s="0" t="s">
        <v>147</v>
      </c>
      <c r="Q2304" s="0" t="s">
        <v>148</v>
      </c>
      <c r="R2304" s="0" t="n">
        <v>44483</v>
      </c>
      <c r="AD2304" s="0" t="s">
        <v>149</v>
      </c>
      <c r="AE2304" s="0" t="s">
        <v>150</v>
      </c>
      <c r="AH2304" s="0" t="n">
        <v>14</v>
      </c>
      <c r="AI2304" s="0" t="n">
        <v>11</v>
      </c>
      <c r="AJ2304" s="0" t="s">
        <v>164</v>
      </c>
      <c r="AM2304" s="0" t="s">
        <v>165</v>
      </c>
      <c r="AN2304" s="0" t="s">
        <v>147</v>
      </c>
      <c r="AO2304" s="0" t="s">
        <v>166</v>
      </c>
      <c r="AP2304" s="0" t="s">
        <v>167</v>
      </c>
      <c r="AQ2304" s="0" t="n">
        <v>9</v>
      </c>
      <c r="AR2304" s="0" t="n">
        <v>64</v>
      </c>
      <c r="AS2304" s="0" t="n">
        <v>32</v>
      </c>
      <c r="AV2304" s="0" t="s">
        <v>154</v>
      </c>
      <c r="AW2304" s="0" t="n">
        <f aca="false">COUNTA($BC2304:$EG2304)</f>
        <v>3</v>
      </c>
      <c r="AX2304" s="0" t="n">
        <f aca="false">COUNTIF($BC2304:$EG2304,"D")</f>
        <v>0</v>
      </c>
      <c r="AY2304" s="0" t="n">
        <f aca="false">COUNTIF($BC2304:$EG2304,"R")</f>
        <v>0</v>
      </c>
      <c r="AZ2304" s="0" t="n">
        <f aca="false">IF(CC2304="D",1,0)+IF(CL2304="D",1,0)+IF(CW2304="D",1,0)+IF(DD2304="D",1,0)+IF(DJ2304="D",1,0)+IF(DO2304="D",1,0)+IF(DW2304="D",1,0)</f>
        <v>0</v>
      </c>
      <c r="BA2304" s="0" t="n">
        <f aca="false">IF(DH2304&lt;&gt;"",1,0)+IF(DI2304&lt;&gt;"",1,0)+IF(DK2304&lt;&gt;"",1,0)+IF(DM2304&lt;&gt;"",1,0)+IF(DN2304&lt;&gt;"",1,0)+IF(DO2304&lt;&gt;"",1,0)+IF(DQ2304&lt;&gt;"",1,0)+IF(DR2304&lt;&gt;"",1,0)+IF(DT2304&lt;&gt;"",1,0)+IF(DU2304&lt;&gt;"",1,0)+IF(DV2304&lt;&gt;"",1,0)+IF(DW2304&lt;&gt;"",1,0)+IF(DX2304&lt;&gt;"",1,0)+IF(DZ2304&lt;&gt;"",1,0)+IF(EA2304&lt;&gt;"",1,0)+IF(EB2304&lt;&gt;"",1,0)+IF(EE2304&lt;&gt;"",1,0)</f>
        <v>2</v>
      </c>
      <c r="BB2304" s="0" t="n">
        <f aca="false">AY2304*AX2304</f>
        <v>0</v>
      </c>
      <c r="DC2304" s="0" t="s">
        <v>155</v>
      </c>
      <c r="DI2304" s="0" t="s">
        <v>155</v>
      </c>
      <c r="DN2304" s="0" t="s">
        <v>155</v>
      </c>
    </row>
    <row r="2305" customFormat="false" ht="13.8" hidden="false" customHeight="false" outlineLevel="0" collapsed="false">
      <c r="A2305" s="0" t="s">
        <v>9857</v>
      </c>
      <c r="B2305" s="0" t="n">
        <v>78</v>
      </c>
      <c r="C2305" s="0" t="n">
        <v>145524</v>
      </c>
      <c r="D2305" s="0" t="s">
        <v>957</v>
      </c>
      <c r="E2305" s="0" t="s">
        <v>9858</v>
      </c>
      <c r="F2305" s="0" t="str">
        <f aca="false">CONCATENATE(D2306," ",LEFT(I2306,4),"T=",AW2306,"D=",AX2306,"R=",AY2306,"M=",AZ2306,"L=",BA2306,"B=",BB2306)</f>
        <v>STROCK 1953T=31D=1R=5M=1L=6B=5</v>
      </c>
      <c r="G2305" s="0" t="s">
        <v>365</v>
      </c>
      <c r="I2305" s="0" t="s">
        <v>9859</v>
      </c>
      <c r="J2305" s="0" t="s">
        <v>9860</v>
      </c>
      <c r="K2305" s="0" t="s">
        <v>239</v>
      </c>
      <c r="M2305" s="0" t="str">
        <f aca="false">RIGHT(N2305,LEN(N2305)-FIND(" ",N2305))</f>
        <v>STONEHENGE AVE NE</v>
      </c>
      <c r="N2305" s="0" t="s">
        <v>7634</v>
      </c>
      <c r="P2305" s="0" t="s">
        <v>147</v>
      </c>
      <c r="Q2305" s="0" t="s">
        <v>148</v>
      </c>
      <c r="R2305" s="0" t="n">
        <v>44483</v>
      </c>
      <c r="AD2305" s="0" t="s">
        <v>149</v>
      </c>
      <c r="AE2305" s="0" t="s">
        <v>150</v>
      </c>
      <c r="AH2305" s="0" t="n">
        <v>14</v>
      </c>
      <c r="AI2305" s="0" t="n">
        <v>11</v>
      </c>
      <c r="AJ2305" s="0" t="s">
        <v>164</v>
      </c>
      <c r="AM2305" s="0" t="s">
        <v>165</v>
      </c>
      <c r="AN2305" s="0" t="s">
        <v>147</v>
      </c>
      <c r="AO2305" s="0" t="s">
        <v>166</v>
      </c>
      <c r="AP2305" s="0" t="s">
        <v>167</v>
      </c>
      <c r="AQ2305" s="0" t="n">
        <v>9</v>
      </c>
      <c r="AR2305" s="0" t="n">
        <v>64</v>
      </c>
      <c r="AS2305" s="0" t="n">
        <v>32</v>
      </c>
      <c r="AV2305" s="0" t="s">
        <v>154</v>
      </c>
      <c r="AW2305" s="0" t="n">
        <f aca="false">COUNTA($BC2305:$EG2305)</f>
        <v>14</v>
      </c>
      <c r="AX2305" s="0" t="n">
        <f aca="false">COUNTIF($BC2305:$EG2305,"D")</f>
        <v>2</v>
      </c>
      <c r="AY2305" s="0" t="n">
        <f aca="false">COUNTIF($BC2305:$EG2305,"R")</f>
        <v>0</v>
      </c>
      <c r="AZ2305" s="0" t="n">
        <f aca="false">IF(CC2305="D",1,0)+IF(CL2305="D",1,0)+IF(CW2305="D",1,0)+IF(DD2305="D",1,0)+IF(DJ2305="D",1,0)+IF(DO2305="D",1,0)+IF(DW2305="D",1,0)</f>
        <v>0</v>
      </c>
      <c r="BA2305" s="0" t="n">
        <f aca="false">IF(DH2305&lt;&gt;"",1,0)+IF(DI2305&lt;&gt;"",1,0)+IF(DK2305&lt;&gt;"",1,0)+IF(DM2305&lt;&gt;"",1,0)+IF(DN2305&lt;&gt;"",1,0)+IF(DO2305&lt;&gt;"",1,0)+IF(DQ2305&lt;&gt;"",1,0)+IF(DR2305&lt;&gt;"",1,0)+IF(DT2305&lt;&gt;"",1,0)+IF(DU2305&lt;&gt;"",1,0)+IF(DV2305&lt;&gt;"",1,0)+IF(DW2305&lt;&gt;"",1,0)+IF(DX2305&lt;&gt;"",1,0)+IF(DZ2305&lt;&gt;"",1,0)+IF(EA2305&lt;&gt;"",1,0)+IF(EB2305&lt;&gt;"",1,0)+IF(EE2305&lt;&gt;"",1,0)</f>
        <v>2</v>
      </c>
      <c r="BB2305" s="0" t="n">
        <f aca="false">AY2305*AX2305</f>
        <v>0</v>
      </c>
      <c r="BD2305" s="0" t="s">
        <v>155</v>
      </c>
      <c r="BJ2305" s="0" t="s">
        <v>155</v>
      </c>
      <c r="BL2305" s="0" t="s">
        <v>155</v>
      </c>
      <c r="BY2305" s="0" t="s">
        <v>144</v>
      </c>
      <c r="CA2305" s="0" t="s">
        <v>155</v>
      </c>
      <c r="CN2305" s="0" t="s">
        <v>155</v>
      </c>
      <c r="CP2305" s="0" t="s">
        <v>155</v>
      </c>
      <c r="CT2305" s="0" t="s">
        <v>155</v>
      </c>
      <c r="CV2305" s="0" t="s">
        <v>155</v>
      </c>
      <c r="CY2305" s="0" t="s">
        <v>155</v>
      </c>
      <c r="CZ2305" s="0" t="s">
        <v>144</v>
      </c>
      <c r="DC2305" s="0" t="s">
        <v>155</v>
      </c>
      <c r="DI2305" s="0" t="s">
        <v>155</v>
      </c>
      <c r="DN2305" s="0" t="s">
        <v>155</v>
      </c>
    </row>
    <row r="2306" customFormat="false" ht="13.8" hidden="false" customHeight="false" outlineLevel="0" collapsed="false">
      <c r="A2306" s="0" t="s">
        <v>9861</v>
      </c>
      <c r="B2306" s="0" t="n">
        <v>78</v>
      </c>
      <c r="C2306" s="0" t="n">
        <v>22529</v>
      </c>
      <c r="D2306" s="0" t="s">
        <v>9862</v>
      </c>
      <c r="E2306" s="0" t="s">
        <v>2955</v>
      </c>
      <c r="F2306" s="0" t="str">
        <f aca="false">CONCATENATE(D2307," ",LEFT(I2307,4),"T=",AW2307,"D=",AX2307,"R=",AY2307,"M=",AZ2307,"L=",BA2307,"B=",BB2307)</f>
        <v>STEWART 1974T=12D=1R=1M=0L=3B=1</v>
      </c>
      <c r="G2306" s="0" t="s">
        <v>3127</v>
      </c>
      <c r="I2306" s="0" t="s">
        <v>5498</v>
      </c>
      <c r="J2306" s="0" t="s">
        <v>9863</v>
      </c>
      <c r="K2306" s="0" t="s">
        <v>143</v>
      </c>
      <c r="M2306" s="0" t="str">
        <f aca="false">RIGHT(N2306,LEN(N2306)-FIND(" ",N2306))</f>
        <v>KENMORE AVE NE</v>
      </c>
      <c r="N2306" s="0" t="s">
        <v>145</v>
      </c>
      <c r="O2306" s="0" t="s">
        <v>9864</v>
      </c>
      <c r="P2306" s="0" t="s">
        <v>147</v>
      </c>
      <c r="Q2306" s="0" t="s">
        <v>148</v>
      </c>
      <c r="R2306" s="0" t="n">
        <v>44483</v>
      </c>
      <c r="AD2306" s="0" t="s">
        <v>149</v>
      </c>
      <c r="AE2306" s="0" t="s">
        <v>150</v>
      </c>
      <c r="AF2306" s="0" t="s">
        <v>151</v>
      </c>
      <c r="AH2306" s="0" t="n">
        <v>14</v>
      </c>
      <c r="AI2306" s="0" t="n">
        <v>11</v>
      </c>
      <c r="AN2306" s="0" t="s">
        <v>147</v>
      </c>
      <c r="AO2306" s="0" t="s">
        <v>152</v>
      </c>
      <c r="AP2306" s="0" t="s">
        <v>153</v>
      </c>
      <c r="AQ2306" s="0" t="n">
        <v>9</v>
      </c>
      <c r="AR2306" s="0" t="n">
        <v>64</v>
      </c>
      <c r="AS2306" s="0" t="n">
        <v>32</v>
      </c>
      <c r="AV2306" s="0" t="s">
        <v>154</v>
      </c>
      <c r="AW2306" s="0" t="n">
        <f aca="false">COUNTA($BC2306:$EG2306)</f>
        <v>31</v>
      </c>
      <c r="AX2306" s="0" t="n">
        <f aca="false">COUNTIF($BC2306:$EG2306,"D")</f>
        <v>1</v>
      </c>
      <c r="AY2306" s="0" t="n">
        <f aca="false">COUNTIF($BC2306:$EG2306,"R")</f>
        <v>5</v>
      </c>
      <c r="AZ2306" s="0" t="n">
        <f aca="false">IF(CC2306="D",1,0)+IF(CL2306="D",1,0)+IF(CW2306="D",1,0)+IF(DD2306="D",1,0)+IF(DJ2306="D",1,0)+IF(DO2306="D",1,0)+IF(DW2306="D",1,0)</f>
        <v>1</v>
      </c>
      <c r="BA2306" s="0" t="n">
        <f aca="false">IF(DH2306&lt;&gt;"",1,0)+IF(DI2306&lt;&gt;"",1,0)+IF(DK2306&lt;&gt;"",1,0)+IF(DM2306&lt;&gt;"",1,0)+IF(DN2306&lt;&gt;"",1,0)+IF(DO2306&lt;&gt;"",1,0)+IF(DQ2306&lt;&gt;"",1,0)+IF(DR2306&lt;&gt;"",1,0)+IF(DT2306&lt;&gt;"",1,0)+IF(DU2306&lt;&gt;"",1,0)+IF(DV2306&lt;&gt;"",1,0)+IF(DW2306&lt;&gt;"",1,0)+IF(DX2306&lt;&gt;"",1,0)+IF(DZ2306&lt;&gt;"",1,0)+IF(EA2306&lt;&gt;"",1,0)+IF(EB2306&lt;&gt;"",1,0)+IF(EE2306&lt;&gt;"",1,0)</f>
        <v>6</v>
      </c>
      <c r="BB2306" s="0" t="n">
        <f aca="false">AY2306*AX2306</f>
        <v>5</v>
      </c>
      <c r="BC2306" s="0" t="s">
        <v>155</v>
      </c>
      <c r="BD2306" s="0" t="s">
        <v>155</v>
      </c>
      <c r="BH2306" s="0" t="s">
        <v>155</v>
      </c>
      <c r="BJ2306" s="0" t="s">
        <v>155</v>
      </c>
      <c r="BK2306" s="0" t="s">
        <v>155</v>
      </c>
      <c r="BL2306" s="0" t="s">
        <v>155</v>
      </c>
      <c r="BP2306" s="0" t="s">
        <v>155</v>
      </c>
      <c r="BS2306" s="0" t="s">
        <v>155</v>
      </c>
      <c r="BV2306" s="0" t="s">
        <v>155</v>
      </c>
      <c r="BY2306" s="0" t="s">
        <v>174</v>
      </c>
      <c r="CA2306" s="0" t="s">
        <v>155</v>
      </c>
      <c r="CC2306" s="0" t="s">
        <v>155</v>
      </c>
      <c r="CG2306" s="0" t="s">
        <v>155</v>
      </c>
      <c r="CK2306" s="0" t="s">
        <v>155</v>
      </c>
      <c r="CN2306" s="0" t="s">
        <v>155</v>
      </c>
      <c r="CO2306" s="0" t="s">
        <v>174</v>
      </c>
      <c r="CP2306" s="0" t="s">
        <v>155</v>
      </c>
      <c r="CU2306" s="0" t="s">
        <v>174</v>
      </c>
      <c r="CV2306" s="0" t="s">
        <v>155</v>
      </c>
      <c r="CZ2306" s="0" t="s">
        <v>174</v>
      </c>
      <c r="DC2306" s="0" t="s">
        <v>155</v>
      </c>
      <c r="DF2306" s="0" t="s">
        <v>155</v>
      </c>
      <c r="DI2306" s="0" t="s">
        <v>155</v>
      </c>
      <c r="DJ2306" s="0" t="s">
        <v>144</v>
      </c>
      <c r="DL2306" s="0" t="s">
        <v>155</v>
      </c>
      <c r="DM2306" s="0" t="s">
        <v>174</v>
      </c>
      <c r="DN2306" s="0" t="s">
        <v>155</v>
      </c>
      <c r="DU2306" s="0" t="s">
        <v>155</v>
      </c>
      <c r="DW2306" s="0" t="s">
        <v>155</v>
      </c>
      <c r="EA2306" s="0" t="s">
        <v>155</v>
      </c>
      <c r="EF2306" s="0" t="s">
        <v>155</v>
      </c>
    </row>
    <row r="2307" customFormat="false" ht="13.8" hidden="false" customHeight="false" outlineLevel="0" collapsed="false">
      <c r="A2307" s="0" t="s">
        <v>9865</v>
      </c>
      <c r="B2307" s="0" t="n">
        <v>78</v>
      </c>
      <c r="C2307" s="0" t="n">
        <v>353327</v>
      </c>
      <c r="D2307" s="0" t="s">
        <v>6206</v>
      </c>
      <c r="E2307" s="0" t="s">
        <v>6041</v>
      </c>
      <c r="F2307" s="0" t="str">
        <f aca="false">CONCATENATE(D2308," ",LEFT(I2308,4),"T=",AW2308,"D=",AX2308,"R=",AY2308,"M=",AZ2308,"L=",BA2308,"B=",BB2308)</f>
        <v>STEWART 1978T=8D=0R=1M=0L=2B=0</v>
      </c>
      <c r="G2307" s="0" t="s">
        <v>200</v>
      </c>
      <c r="I2307" s="0" t="s">
        <v>9663</v>
      </c>
      <c r="J2307" s="0" t="s">
        <v>9866</v>
      </c>
      <c r="K2307" s="0" t="s">
        <v>143</v>
      </c>
      <c r="M2307" s="0" t="str">
        <f aca="false">RIGHT(N2307,LEN(N2307)-FIND(" ",N2307))</f>
        <v>COVENTRY AVE NE</v>
      </c>
      <c r="N2307" s="0" t="s">
        <v>9867</v>
      </c>
      <c r="P2307" s="0" t="s">
        <v>147</v>
      </c>
      <c r="Q2307" s="0" t="s">
        <v>148</v>
      </c>
      <c r="R2307" s="0" t="n">
        <v>44483</v>
      </c>
      <c r="AD2307" s="0" t="s">
        <v>149</v>
      </c>
      <c r="AE2307" s="0" t="s">
        <v>150</v>
      </c>
      <c r="AH2307" s="0" t="n">
        <v>14</v>
      </c>
      <c r="AI2307" s="0" t="n">
        <v>11</v>
      </c>
      <c r="AJ2307" s="0" t="s">
        <v>164</v>
      </c>
      <c r="AM2307" s="0" t="s">
        <v>165</v>
      </c>
      <c r="AN2307" s="0" t="s">
        <v>147</v>
      </c>
      <c r="AO2307" s="0" t="s">
        <v>166</v>
      </c>
      <c r="AP2307" s="0" t="s">
        <v>167</v>
      </c>
      <c r="AQ2307" s="0" t="n">
        <v>9</v>
      </c>
      <c r="AR2307" s="0" t="n">
        <v>64</v>
      </c>
      <c r="AS2307" s="0" t="n">
        <v>32</v>
      </c>
      <c r="AV2307" s="0" t="s">
        <v>154</v>
      </c>
      <c r="AW2307" s="0" t="n">
        <f aca="false">COUNTA($BC2307:$EG2307)</f>
        <v>12</v>
      </c>
      <c r="AX2307" s="0" t="n">
        <f aca="false">COUNTIF($BC2307:$EG2307,"D")</f>
        <v>1</v>
      </c>
      <c r="AY2307" s="0" t="n">
        <f aca="false">COUNTIF($BC2307:$EG2307,"R")</f>
        <v>1</v>
      </c>
      <c r="AZ2307" s="0" t="n">
        <f aca="false">IF(CC2307="D",1,0)+IF(CL2307="D",1,0)+IF(CW2307="D",1,0)+IF(DD2307="D",1,0)+IF(DJ2307="D",1,0)+IF(DO2307="D",1,0)+IF(DW2307="D",1,0)</f>
        <v>0</v>
      </c>
      <c r="BA2307" s="0" t="n">
        <f aca="false">IF(DH2307&lt;&gt;"",1,0)+IF(DI2307&lt;&gt;"",1,0)+IF(DK2307&lt;&gt;"",1,0)+IF(DM2307&lt;&gt;"",1,0)+IF(DN2307&lt;&gt;"",1,0)+IF(DO2307&lt;&gt;"",1,0)+IF(DQ2307&lt;&gt;"",1,0)+IF(DR2307&lt;&gt;"",1,0)+IF(DT2307&lt;&gt;"",1,0)+IF(DU2307&lt;&gt;"",1,0)+IF(DV2307&lt;&gt;"",1,0)+IF(DW2307&lt;&gt;"",1,0)+IF(DX2307&lt;&gt;"",1,0)+IF(DZ2307&lt;&gt;"",1,0)+IF(EA2307&lt;&gt;"",1,0)+IF(EB2307&lt;&gt;"",1,0)+IF(EE2307&lt;&gt;"",1,0)</f>
        <v>3</v>
      </c>
      <c r="BB2307" s="0" t="n">
        <f aca="false">AY2307*AX2307</f>
        <v>1</v>
      </c>
      <c r="BY2307" s="0" t="s">
        <v>144</v>
      </c>
      <c r="CA2307" s="0" t="s">
        <v>155</v>
      </c>
      <c r="CN2307" s="0" t="s">
        <v>155</v>
      </c>
      <c r="CP2307" s="0" t="s">
        <v>155</v>
      </c>
      <c r="CV2307" s="0" t="s">
        <v>155</v>
      </c>
      <c r="CZ2307" s="0" t="s">
        <v>174</v>
      </c>
      <c r="DC2307" s="0" t="s">
        <v>155</v>
      </c>
      <c r="DI2307" s="0" t="s">
        <v>155</v>
      </c>
      <c r="DL2307" s="0" t="s">
        <v>155</v>
      </c>
      <c r="DN2307" s="0" t="s">
        <v>155</v>
      </c>
      <c r="DU2307" s="0" t="s">
        <v>155</v>
      </c>
      <c r="EF2307" s="0" t="s">
        <v>155</v>
      </c>
    </row>
    <row r="2308" customFormat="false" ht="13.8" hidden="false" customHeight="false" outlineLevel="0" collapsed="false">
      <c r="A2308" s="0" t="s">
        <v>9868</v>
      </c>
      <c r="B2308" s="0" t="n">
        <v>78</v>
      </c>
      <c r="C2308" s="0" t="n">
        <v>357156</v>
      </c>
      <c r="D2308" s="0" t="s">
        <v>6206</v>
      </c>
      <c r="E2308" s="0" t="s">
        <v>346</v>
      </c>
      <c r="F2308" s="0" t="str">
        <f aca="false">CONCATENATE(D2309," ",LEFT(I2309,4),"T=",AW2309,"D=",AX2309,"R=",AY2309,"M=",AZ2309,"L=",BA2309,"B=",BB2309)</f>
        <v>MIKESELL 1997T=6D=0R=1M=0L=4B=0</v>
      </c>
      <c r="G2308" s="0" t="s">
        <v>185</v>
      </c>
      <c r="I2308" s="0" t="s">
        <v>5920</v>
      </c>
      <c r="J2308" s="0" t="s">
        <v>9866</v>
      </c>
      <c r="K2308" s="0" t="s">
        <v>143</v>
      </c>
      <c r="M2308" s="0" t="str">
        <f aca="false">RIGHT(N2308,LEN(N2308)-FIND(" ",N2308))</f>
        <v>COVENTRY AVE NE</v>
      </c>
      <c r="N2308" s="0" t="s">
        <v>9867</v>
      </c>
      <c r="P2308" s="0" t="s">
        <v>147</v>
      </c>
      <c r="Q2308" s="0" t="s">
        <v>148</v>
      </c>
      <c r="R2308" s="0" t="n">
        <v>44483</v>
      </c>
      <c r="AD2308" s="0" t="s">
        <v>149</v>
      </c>
      <c r="AE2308" s="0" t="s">
        <v>150</v>
      </c>
      <c r="AH2308" s="0" t="n">
        <v>14</v>
      </c>
      <c r="AI2308" s="0" t="n">
        <v>11</v>
      </c>
      <c r="AJ2308" s="0" t="s">
        <v>164</v>
      </c>
      <c r="AM2308" s="0" t="s">
        <v>165</v>
      </c>
      <c r="AN2308" s="0" t="s">
        <v>147</v>
      </c>
      <c r="AO2308" s="0" t="s">
        <v>166</v>
      </c>
      <c r="AP2308" s="0" t="s">
        <v>167</v>
      </c>
      <c r="AQ2308" s="0" t="n">
        <v>9</v>
      </c>
      <c r="AR2308" s="0" t="n">
        <v>64</v>
      </c>
      <c r="AS2308" s="0" t="n">
        <v>32</v>
      </c>
      <c r="AV2308" s="0" t="s">
        <v>154</v>
      </c>
      <c r="AW2308" s="0" t="n">
        <f aca="false">COUNTA($BC2308:$EG2308)</f>
        <v>8</v>
      </c>
      <c r="AX2308" s="0" t="n">
        <f aca="false">COUNTIF($BC2308:$EG2308,"D")</f>
        <v>0</v>
      </c>
      <c r="AY2308" s="0" t="n">
        <f aca="false">COUNTIF($BC2308:$EG2308,"R")</f>
        <v>1</v>
      </c>
      <c r="AZ2308" s="0" t="n">
        <f aca="false">IF(CC2308="D",1,0)+IF(CL2308="D",1,0)+IF(CW2308="D",1,0)+IF(DD2308="D",1,0)+IF(DJ2308="D",1,0)+IF(DO2308="D",1,0)+IF(DW2308="D",1,0)</f>
        <v>0</v>
      </c>
      <c r="BA2308" s="0" t="n">
        <f aca="false">IF(DH2308&lt;&gt;"",1,0)+IF(DI2308&lt;&gt;"",1,0)+IF(DK2308&lt;&gt;"",1,0)+IF(DM2308&lt;&gt;"",1,0)+IF(DN2308&lt;&gt;"",1,0)+IF(DO2308&lt;&gt;"",1,0)+IF(DQ2308&lt;&gt;"",1,0)+IF(DR2308&lt;&gt;"",1,0)+IF(DT2308&lt;&gt;"",1,0)+IF(DU2308&lt;&gt;"",1,0)+IF(DV2308&lt;&gt;"",1,0)+IF(DW2308&lt;&gt;"",1,0)+IF(DX2308&lt;&gt;"",1,0)+IF(DZ2308&lt;&gt;"",1,0)+IF(EA2308&lt;&gt;"",1,0)+IF(EB2308&lt;&gt;"",1,0)+IF(EE2308&lt;&gt;"",1,0)</f>
        <v>2</v>
      </c>
      <c r="BB2308" s="0" t="n">
        <f aca="false">AY2308*AX2308</f>
        <v>0</v>
      </c>
      <c r="CA2308" s="0" t="s">
        <v>155</v>
      </c>
      <c r="CP2308" s="0" t="s">
        <v>155</v>
      </c>
      <c r="CV2308" s="0" t="s">
        <v>155</v>
      </c>
      <c r="CZ2308" s="0" t="s">
        <v>174</v>
      </c>
      <c r="DC2308" s="0" t="s">
        <v>155</v>
      </c>
      <c r="DN2308" s="0" t="s">
        <v>155</v>
      </c>
      <c r="DU2308" s="0" t="s">
        <v>155</v>
      </c>
      <c r="EF2308" s="0" t="s">
        <v>155</v>
      </c>
    </row>
    <row r="2309" customFormat="false" ht="13.8" hidden="false" customHeight="false" outlineLevel="0" collapsed="false">
      <c r="A2309" s="0" t="s">
        <v>9869</v>
      </c>
      <c r="B2309" s="0" t="n">
        <v>78</v>
      </c>
      <c r="C2309" s="0" t="n">
        <v>413483</v>
      </c>
      <c r="D2309" s="0" t="s">
        <v>6410</v>
      </c>
      <c r="E2309" s="0" t="s">
        <v>5427</v>
      </c>
      <c r="F2309" s="0" t="str">
        <f aca="false">CONCATENATE(D2310," ",LEFT(I2310,4),"T=",AW2310,"D=",AX2310,"R=",AY2310,"M=",AZ2310,"L=",BA2310,"B=",BB2310)</f>
        <v>BOYKIN 1998T=0D=0R=0M=0L=0B=0</v>
      </c>
      <c r="G2309" s="0" t="s">
        <v>144</v>
      </c>
      <c r="I2309" s="0" t="s">
        <v>9870</v>
      </c>
      <c r="J2309" s="0" t="s">
        <v>9871</v>
      </c>
      <c r="K2309" s="0" t="s">
        <v>143</v>
      </c>
      <c r="M2309" s="0" t="str">
        <f aca="false">RIGHT(N2309,LEN(N2309)-FIND(" ",N2309))</f>
        <v>MONTCLAIR ST NE</v>
      </c>
      <c r="N2309" s="0" t="s">
        <v>6412</v>
      </c>
      <c r="P2309" s="0" t="s">
        <v>147</v>
      </c>
      <c r="Q2309" s="0" t="s">
        <v>148</v>
      </c>
      <c r="R2309" s="0" t="n">
        <v>44483</v>
      </c>
      <c r="AD2309" s="0" t="s">
        <v>149</v>
      </c>
      <c r="AE2309" s="0" t="s">
        <v>150</v>
      </c>
      <c r="AF2309" s="0" t="s">
        <v>151</v>
      </c>
      <c r="AH2309" s="0" t="n">
        <v>14</v>
      </c>
      <c r="AI2309" s="0" t="n">
        <v>11</v>
      </c>
      <c r="AN2309" s="0" t="s">
        <v>147</v>
      </c>
      <c r="AO2309" s="0" t="s">
        <v>152</v>
      </c>
      <c r="AP2309" s="0" t="s">
        <v>153</v>
      </c>
      <c r="AQ2309" s="0" t="n">
        <v>9</v>
      </c>
      <c r="AR2309" s="0" t="n">
        <v>64</v>
      </c>
      <c r="AS2309" s="0" t="n">
        <v>32</v>
      </c>
      <c r="AV2309" s="0" t="s">
        <v>154</v>
      </c>
      <c r="AW2309" s="0" t="n">
        <f aca="false">COUNTA($BC2309:$EG2309)</f>
        <v>6</v>
      </c>
      <c r="AX2309" s="0" t="n">
        <f aca="false">COUNTIF($BC2309:$EG2309,"D")</f>
        <v>0</v>
      </c>
      <c r="AY2309" s="0" t="n">
        <f aca="false">COUNTIF($BC2309:$EG2309,"R")</f>
        <v>1</v>
      </c>
      <c r="AZ2309" s="0" t="n">
        <f aca="false">IF(CC2309="D",1,0)+IF(CL2309="D",1,0)+IF(CW2309="D",1,0)+IF(DD2309="D",1,0)+IF(DJ2309="D",1,0)+IF(DO2309="D",1,0)+IF(DW2309="D",1,0)</f>
        <v>0</v>
      </c>
      <c r="BA2309" s="0" t="n">
        <f aca="false">IF(DH2309&lt;&gt;"",1,0)+IF(DI2309&lt;&gt;"",1,0)+IF(DK2309&lt;&gt;"",1,0)+IF(DM2309&lt;&gt;"",1,0)+IF(DN2309&lt;&gt;"",1,0)+IF(DO2309&lt;&gt;"",1,0)+IF(DQ2309&lt;&gt;"",1,0)+IF(DR2309&lt;&gt;"",1,0)+IF(DT2309&lt;&gt;"",1,0)+IF(DU2309&lt;&gt;"",1,0)+IF(DV2309&lt;&gt;"",1,0)+IF(DW2309&lt;&gt;"",1,0)+IF(DX2309&lt;&gt;"",1,0)+IF(DZ2309&lt;&gt;"",1,0)+IF(EA2309&lt;&gt;"",1,0)+IF(EB2309&lt;&gt;"",1,0)+IF(EE2309&lt;&gt;"",1,0)</f>
        <v>4</v>
      </c>
      <c r="BB2309" s="0" t="n">
        <f aca="false">AY2309*AX2309</f>
        <v>0</v>
      </c>
      <c r="CZ2309" s="0" t="s">
        <v>174</v>
      </c>
      <c r="DN2309" s="0" t="s">
        <v>155</v>
      </c>
      <c r="DU2309" s="0" t="s">
        <v>155</v>
      </c>
      <c r="DX2309" s="0" t="s">
        <v>155</v>
      </c>
      <c r="EA2309" s="0" t="s">
        <v>155</v>
      </c>
      <c r="EF2309" s="0" t="s">
        <v>155</v>
      </c>
    </row>
    <row r="2310" customFormat="false" ht="13.8" hidden="false" customHeight="false" outlineLevel="0" collapsed="false">
      <c r="A2310" s="0" t="s">
        <v>9872</v>
      </c>
      <c r="B2310" s="0" t="n">
        <v>78</v>
      </c>
      <c r="C2310" s="0" t="n">
        <v>413614</v>
      </c>
      <c r="D2310" s="0" t="s">
        <v>9873</v>
      </c>
      <c r="E2310" s="0" t="s">
        <v>9874</v>
      </c>
      <c r="F2310" s="0" t="str">
        <f aca="false">CONCATENATE(D2311," ",LEFT(I2311,4),"T=",AW2311,"D=",AX2311,"R=",AY2311,"M=",AZ2311,"L=",BA2311,"B=",BB2311)</f>
        <v>HATHAWAY 1998T=2D=0R=0M=0L=0B=0</v>
      </c>
      <c r="G2310" s="0" t="s">
        <v>1080</v>
      </c>
      <c r="H2310" s="0" t="s">
        <v>401</v>
      </c>
      <c r="I2310" s="0" t="s">
        <v>9875</v>
      </c>
      <c r="J2310" s="0" t="s">
        <v>9876</v>
      </c>
      <c r="K2310" s="0" t="s">
        <v>239</v>
      </c>
      <c r="M2310" s="0" t="str">
        <f aca="false">RIGHT(N2310,LEN(N2310)-FIND(" ",N2310))</f>
        <v>EDGEWOOD ST NE</v>
      </c>
      <c r="N2310" s="0" t="s">
        <v>9877</v>
      </c>
      <c r="P2310" s="0" t="s">
        <v>147</v>
      </c>
      <c r="Q2310" s="0" t="s">
        <v>148</v>
      </c>
      <c r="R2310" s="0" t="n">
        <v>44483</v>
      </c>
      <c r="AD2310" s="0" t="s">
        <v>149</v>
      </c>
      <c r="AE2310" s="0" t="s">
        <v>150</v>
      </c>
      <c r="AF2310" s="0" t="s">
        <v>151</v>
      </c>
      <c r="AH2310" s="0" t="n">
        <v>14</v>
      </c>
      <c r="AI2310" s="0" t="n">
        <v>11</v>
      </c>
      <c r="AN2310" s="0" t="s">
        <v>147</v>
      </c>
      <c r="AO2310" s="0" t="s">
        <v>261</v>
      </c>
      <c r="AP2310" s="0" t="s">
        <v>262</v>
      </c>
      <c r="AQ2310" s="0" t="n">
        <v>9</v>
      </c>
      <c r="AR2310" s="0" t="n">
        <v>64</v>
      </c>
      <c r="AS2310" s="0" t="n">
        <v>32</v>
      </c>
      <c r="AV2310" s="0" t="s">
        <v>154</v>
      </c>
      <c r="AW2310" s="0" t="n">
        <f aca="false">COUNTA($BC2310:$EG2310)</f>
        <v>0</v>
      </c>
      <c r="AX2310" s="0" t="n">
        <f aca="false">COUNTIF($BC2310:$EG2310,"D")</f>
        <v>0</v>
      </c>
      <c r="AY2310" s="0" t="n">
        <f aca="false">COUNTIF($BC2310:$EG2310,"R")</f>
        <v>0</v>
      </c>
      <c r="AZ2310" s="0" t="n">
        <f aca="false">IF(CC2310="D",1,0)+IF(CL2310="D",1,0)+IF(CW2310="D",1,0)+IF(DD2310="D",1,0)+IF(DJ2310="D",1,0)+IF(DO2310="D",1,0)+IF(DW2310="D",1,0)</f>
        <v>0</v>
      </c>
      <c r="BA2310" s="0" t="n">
        <f aca="false">IF(DH2310&lt;&gt;"",1,0)+IF(DI2310&lt;&gt;"",1,0)+IF(DK2310&lt;&gt;"",1,0)+IF(DM2310&lt;&gt;"",1,0)+IF(DN2310&lt;&gt;"",1,0)+IF(DO2310&lt;&gt;"",1,0)+IF(DQ2310&lt;&gt;"",1,0)+IF(DR2310&lt;&gt;"",1,0)+IF(DT2310&lt;&gt;"",1,0)+IF(DU2310&lt;&gt;"",1,0)+IF(DV2310&lt;&gt;"",1,0)+IF(DW2310&lt;&gt;"",1,0)+IF(DX2310&lt;&gt;"",1,0)+IF(DZ2310&lt;&gt;"",1,0)+IF(EA2310&lt;&gt;"",1,0)+IF(EB2310&lt;&gt;"",1,0)+IF(EE2310&lt;&gt;"",1,0)</f>
        <v>0</v>
      </c>
      <c r="BB2310" s="0" t="n">
        <f aca="false">AY2310*AX2310</f>
        <v>0</v>
      </c>
    </row>
    <row r="2311" customFormat="false" ht="13.8" hidden="false" customHeight="false" outlineLevel="0" collapsed="false">
      <c r="A2311" s="0" t="s">
        <v>9878</v>
      </c>
      <c r="B2311" s="0" t="n">
        <v>78</v>
      </c>
      <c r="C2311" s="0" t="n">
        <v>413607</v>
      </c>
      <c r="D2311" s="0" t="s">
        <v>9879</v>
      </c>
      <c r="E2311" s="0" t="s">
        <v>9880</v>
      </c>
      <c r="F2311" s="0" t="str">
        <f aca="false">CONCATENATE(D2312," ",LEFT(I2312,4),"T=",AW2312,"D=",AX2312,"R=",AY2312,"M=",AZ2312,"L=",BA2312,"B=",BB2312)</f>
        <v>BUTCH 1997T=2D=1R=0M=0L=0B=0</v>
      </c>
      <c r="G2311" s="0" t="s">
        <v>200</v>
      </c>
      <c r="I2311" s="0" t="s">
        <v>9881</v>
      </c>
      <c r="J2311" s="0" t="s">
        <v>9876</v>
      </c>
      <c r="K2311" s="0" t="s">
        <v>143</v>
      </c>
      <c r="M2311" s="0" t="str">
        <f aca="false">RIGHT(N2311,LEN(N2311)-FIND(" ",N2311))</f>
        <v>ROBERTS LN NE</v>
      </c>
      <c r="N2311" s="0" t="s">
        <v>9882</v>
      </c>
      <c r="P2311" s="0" t="s">
        <v>147</v>
      </c>
      <c r="Q2311" s="0" t="s">
        <v>148</v>
      </c>
      <c r="R2311" s="0" t="n">
        <v>44483</v>
      </c>
      <c r="AD2311" s="0" t="s">
        <v>149</v>
      </c>
      <c r="AE2311" s="0" t="s">
        <v>150</v>
      </c>
      <c r="AH2311" s="0" t="n">
        <v>14</v>
      </c>
      <c r="AI2311" s="0" t="n">
        <v>11</v>
      </c>
      <c r="AJ2311" s="0" t="s">
        <v>164</v>
      </c>
      <c r="AM2311" s="0" t="s">
        <v>165</v>
      </c>
      <c r="AN2311" s="0" t="s">
        <v>147</v>
      </c>
      <c r="AO2311" s="0" t="s">
        <v>166</v>
      </c>
      <c r="AP2311" s="0" t="s">
        <v>167</v>
      </c>
      <c r="AQ2311" s="0" t="n">
        <v>9</v>
      </c>
      <c r="AR2311" s="0" t="n">
        <v>64</v>
      </c>
      <c r="AS2311" s="0" t="n">
        <v>32</v>
      </c>
      <c r="AV2311" s="0" t="s">
        <v>154</v>
      </c>
      <c r="AW2311" s="0" t="n">
        <f aca="false">COUNTA($BC2311:$EG2311)</f>
        <v>2</v>
      </c>
      <c r="AX2311" s="0" t="n">
        <f aca="false">COUNTIF($BC2311:$EG2311,"D")</f>
        <v>0</v>
      </c>
      <c r="AY2311" s="0" t="n">
        <f aca="false">COUNTIF($BC2311:$EG2311,"R")</f>
        <v>0</v>
      </c>
      <c r="AZ2311" s="0" t="n">
        <f aca="false">IF(CC2311="D",1,0)+IF(CL2311="D",1,0)+IF(CW2311="D",1,0)+IF(DD2311="D",1,0)+IF(DJ2311="D",1,0)+IF(DO2311="D",1,0)+IF(DW2311="D",1,0)</f>
        <v>0</v>
      </c>
      <c r="BA2311" s="0" t="n">
        <f aca="false">IF(DH2311&lt;&gt;"",1,0)+IF(DI2311&lt;&gt;"",1,0)+IF(DK2311&lt;&gt;"",1,0)+IF(DM2311&lt;&gt;"",1,0)+IF(DN2311&lt;&gt;"",1,0)+IF(DO2311&lt;&gt;"",1,0)+IF(DQ2311&lt;&gt;"",1,0)+IF(DR2311&lt;&gt;"",1,0)+IF(DT2311&lt;&gt;"",1,0)+IF(DU2311&lt;&gt;"",1,0)+IF(DV2311&lt;&gt;"",1,0)+IF(DW2311&lt;&gt;"",1,0)+IF(DX2311&lt;&gt;"",1,0)+IF(DZ2311&lt;&gt;"",1,0)+IF(EA2311&lt;&gt;"",1,0)+IF(EB2311&lt;&gt;"",1,0)+IF(EE2311&lt;&gt;"",1,0)</f>
        <v>0</v>
      </c>
      <c r="BB2311" s="0" t="n">
        <f aca="false">AY2311*AX2311</f>
        <v>0</v>
      </c>
      <c r="DC2311" s="0" t="s">
        <v>155</v>
      </c>
      <c r="EF2311" s="0" t="s">
        <v>155</v>
      </c>
    </row>
    <row r="2312" customFormat="false" ht="13.8" hidden="false" customHeight="false" outlineLevel="0" collapsed="false">
      <c r="A2312" s="0" t="s">
        <v>9883</v>
      </c>
      <c r="B2312" s="0" t="n">
        <v>78</v>
      </c>
      <c r="C2312" s="0" t="n">
        <v>413324</v>
      </c>
      <c r="D2312" s="0" t="s">
        <v>9884</v>
      </c>
      <c r="E2312" s="0" t="s">
        <v>479</v>
      </c>
      <c r="F2312" s="0" t="str">
        <f aca="false">CONCATENATE(D2313," ",LEFT(I2313,4),"T=",AW2313,"D=",AX2313,"R=",AY2313,"M=",AZ2313,"L=",BA2313,"B=",BB2313)</f>
        <v>RICE 1987T=4D=0R=0M=0L=2B=0</v>
      </c>
      <c r="G2312" s="0" t="s">
        <v>140</v>
      </c>
      <c r="I2312" s="0" t="s">
        <v>9885</v>
      </c>
      <c r="J2312" s="0" t="s">
        <v>5646</v>
      </c>
      <c r="K2312" s="0" t="s">
        <v>239</v>
      </c>
      <c r="M2312" s="0" t="str">
        <f aca="false">RIGHT(N2312,LEN(N2312)-FIND(" ",N2312))</f>
        <v>WILLARD AVE NE</v>
      </c>
      <c r="N2312" s="0" t="s">
        <v>9886</v>
      </c>
      <c r="P2312" s="0" t="s">
        <v>147</v>
      </c>
      <c r="Q2312" s="0" t="s">
        <v>148</v>
      </c>
      <c r="R2312" s="0" t="n">
        <v>44483</v>
      </c>
      <c r="AD2312" s="0" t="s">
        <v>149</v>
      </c>
      <c r="AE2312" s="0" t="s">
        <v>150</v>
      </c>
      <c r="AF2312" s="0" t="s">
        <v>151</v>
      </c>
      <c r="AH2312" s="0" t="n">
        <v>14</v>
      </c>
      <c r="AI2312" s="0" t="n">
        <v>11</v>
      </c>
      <c r="AN2312" s="0" t="s">
        <v>147</v>
      </c>
      <c r="AO2312" s="0" t="s">
        <v>189</v>
      </c>
      <c r="AP2312" s="0" t="s">
        <v>190</v>
      </c>
      <c r="AQ2312" s="0" t="n">
        <v>9</v>
      </c>
      <c r="AR2312" s="0" t="n">
        <v>64</v>
      </c>
      <c r="AS2312" s="0" t="n">
        <v>32</v>
      </c>
      <c r="AV2312" s="0" t="s">
        <v>154</v>
      </c>
      <c r="AW2312" s="0" t="n">
        <f aca="false">COUNTA($BC2312:$EG2312)</f>
        <v>2</v>
      </c>
      <c r="AX2312" s="0" t="n">
        <f aca="false">COUNTIF($BC2312:$EG2312,"D")</f>
        <v>1</v>
      </c>
      <c r="AY2312" s="0" t="n">
        <f aca="false">COUNTIF($BC2312:$EG2312,"R")</f>
        <v>0</v>
      </c>
      <c r="AZ2312" s="0" t="n">
        <f aca="false">IF(CC2312="D",1,0)+IF(CL2312="D",1,0)+IF(CW2312="D",1,0)+IF(DD2312="D",1,0)+IF(DJ2312="D",1,0)+IF(DO2312="D",1,0)+IF(DW2312="D",1,0)</f>
        <v>0</v>
      </c>
      <c r="BA2312" s="0" t="n">
        <f aca="false">IF(DH2312&lt;&gt;"",1,0)+IF(DI2312&lt;&gt;"",1,0)+IF(DK2312&lt;&gt;"",1,0)+IF(DM2312&lt;&gt;"",1,0)+IF(DN2312&lt;&gt;"",1,0)+IF(DO2312&lt;&gt;"",1,0)+IF(DQ2312&lt;&gt;"",1,0)+IF(DR2312&lt;&gt;"",1,0)+IF(DT2312&lt;&gt;"",1,0)+IF(DU2312&lt;&gt;"",1,0)+IF(DV2312&lt;&gt;"",1,0)+IF(DW2312&lt;&gt;"",1,0)+IF(DX2312&lt;&gt;"",1,0)+IF(DZ2312&lt;&gt;"",1,0)+IF(EA2312&lt;&gt;"",1,0)+IF(EB2312&lt;&gt;"",1,0)+IF(EE2312&lt;&gt;"",1,0)</f>
        <v>0</v>
      </c>
      <c r="BB2312" s="0" t="n">
        <f aca="false">AY2312*AX2312</f>
        <v>0</v>
      </c>
      <c r="CZ2312" s="0" t="s">
        <v>144</v>
      </c>
      <c r="DC2312" s="0" t="s">
        <v>155</v>
      </c>
    </row>
    <row r="2313" customFormat="false" ht="13.8" hidden="false" customHeight="false" outlineLevel="0" collapsed="false">
      <c r="A2313" s="0" t="s">
        <v>9887</v>
      </c>
      <c r="B2313" s="0" t="n">
        <v>78</v>
      </c>
      <c r="C2313" s="0" t="n">
        <v>413677</v>
      </c>
      <c r="D2313" s="0" t="s">
        <v>9888</v>
      </c>
      <c r="E2313" s="0" t="s">
        <v>3616</v>
      </c>
      <c r="F2313" s="0" t="str">
        <f aca="false">CONCATENATE(D2314," ",LEFT(I2314,4),"T=",AW2314,"D=",AX2314,"R=",AY2314,"M=",AZ2314,"L=",BA2314,"B=",BB2314)</f>
        <v>DECKER 1961T=4D=0R=1M=0L=1B=0</v>
      </c>
      <c r="G2313" s="0" t="s">
        <v>553</v>
      </c>
      <c r="I2313" s="0" t="s">
        <v>576</v>
      </c>
      <c r="J2313" s="0" t="s">
        <v>9889</v>
      </c>
      <c r="K2313" s="0" t="s">
        <v>143</v>
      </c>
      <c r="M2313" s="0" t="str">
        <f aca="false">RIGHT(N2313,LEN(N2313)-FIND(" ",N2313))</f>
        <v>BONNIE BRAE AVE NE</v>
      </c>
      <c r="N2313" s="0" t="s">
        <v>9890</v>
      </c>
      <c r="P2313" s="0" t="s">
        <v>147</v>
      </c>
      <c r="Q2313" s="0" t="s">
        <v>148</v>
      </c>
      <c r="R2313" s="0" t="n">
        <v>44483</v>
      </c>
      <c r="AD2313" s="0" t="s">
        <v>149</v>
      </c>
      <c r="AE2313" s="0" t="s">
        <v>150</v>
      </c>
      <c r="AF2313" s="0" t="s">
        <v>151</v>
      </c>
      <c r="AH2313" s="0" t="n">
        <v>14</v>
      </c>
      <c r="AI2313" s="0" t="n">
        <v>11</v>
      </c>
      <c r="AN2313" s="0" t="s">
        <v>147</v>
      </c>
      <c r="AO2313" s="0" t="s">
        <v>261</v>
      </c>
      <c r="AP2313" s="0" t="s">
        <v>262</v>
      </c>
      <c r="AQ2313" s="0" t="n">
        <v>9</v>
      </c>
      <c r="AR2313" s="0" t="n">
        <v>64</v>
      </c>
      <c r="AS2313" s="0" t="n">
        <v>32</v>
      </c>
      <c r="AV2313" s="0" t="s">
        <v>154</v>
      </c>
      <c r="AW2313" s="0" t="n">
        <f aca="false">COUNTA($BC2313:$EG2313)</f>
        <v>4</v>
      </c>
      <c r="AX2313" s="0" t="n">
        <f aca="false">COUNTIF($BC2313:$EG2313,"D")</f>
        <v>0</v>
      </c>
      <c r="AY2313" s="0" t="n">
        <f aca="false">COUNTIF($BC2313:$EG2313,"R")</f>
        <v>0</v>
      </c>
      <c r="AZ2313" s="0" t="n">
        <f aca="false">IF(CC2313="D",1,0)+IF(CL2313="D",1,0)+IF(CW2313="D",1,0)+IF(DD2313="D",1,0)+IF(DJ2313="D",1,0)+IF(DO2313="D",1,0)+IF(DW2313="D",1,0)</f>
        <v>0</v>
      </c>
      <c r="BA2313" s="0" t="n">
        <f aca="false">IF(DH2313&lt;&gt;"",1,0)+IF(DI2313&lt;&gt;"",1,0)+IF(DK2313&lt;&gt;"",1,0)+IF(DM2313&lt;&gt;"",1,0)+IF(DN2313&lt;&gt;"",1,0)+IF(DO2313&lt;&gt;"",1,0)+IF(DQ2313&lt;&gt;"",1,0)+IF(DR2313&lt;&gt;"",1,0)+IF(DT2313&lt;&gt;"",1,0)+IF(DU2313&lt;&gt;"",1,0)+IF(DV2313&lt;&gt;"",1,0)+IF(DW2313&lt;&gt;"",1,0)+IF(DX2313&lt;&gt;"",1,0)+IF(DZ2313&lt;&gt;"",1,0)+IF(EA2313&lt;&gt;"",1,0)+IF(EB2313&lt;&gt;"",1,0)+IF(EE2313&lt;&gt;"",1,0)</f>
        <v>2</v>
      </c>
      <c r="BB2313" s="0" t="n">
        <f aca="false">AY2313*AX2313</f>
        <v>0</v>
      </c>
      <c r="CA2313" s="0" t="s">
        <v>155</v>
      </c>
      <c r="DN2313" s="0" t="s">
        <v>155</v>
      </c>
      <c r="DR2313" s="0" t="s">
        <v>155</v>
      </c>
      <c r="EF2313" s="0" t="s">
        <v>155</v>
      </c>
    </row>
    <row r="2314" customFormat="false" ht="13.8" hidden="false" customHeight="false" outlineLevel="0" collapsed="false">
      <c r="A2314" s="0" t="s">
        <v>9891</v>
      </c>
      <c r="B2314" s="0" t="n">
        <v>78</v>
      </c>
      <c r="C2314" s="0" t="n">
        <v>414417</v>
      </c>
      <c r="D2314" s="0" t="s">
        <v>9892</v>
      </c>
      <c r="E2314" s="0" t="s">
        <v>1967</v>
      </c>
      <c r="F2314" s="0" t="str">
        <f aca="false">CONCATENATE(D2315," ",LEFT(I2315,4),"T=",AW2315,"D=",AX2315,"R=",AY2315,"M=",AZ2315,"L=",BA2315,"B=",BB2315)</f>
        <v>BROWN 1957T=15D=2R=0M=0L=5B=0</v>
      </c>
      <c r="G2314" s="0" t="s">
        <v>200</v>
      </c>
      <c r="I2314" s="0" t="s">
        <v>9893</v>
      </c>
      <c r="J2314" s="0" t="s">
        <v>9894</v>
      </c>
      <c r="K2314" s="0" t="s">
        <v>239</v>
      </c>
      <c r="M2314" s="0" t="str">
        <f aca="false">RIGHT(N2314,LEN(N2314)-FIND(" ",N2314))</f>
        <v>PLAZA AVE NE</v>
      </c>
      <c r="N2314" s="0" t="s">
        <v>931</v>
      </c>
      <c r="O2314" s="0" t="s">
        <v>9895</v>
      </c>
      <c r="P2314" s="0" t="s">
        <v>147</v>
      </c>
      <c r="Q2314" s="0" t="s">
        <v>148</v>
      </c>
      <c r="R2314" s="0" t="n">
        <v>44483</v>
      </c>
      <c r="AD2314" s="0" t="s">
        <v>149</v>
      </c>
      <c r="AE2314" s="0" t="s">
        <v>150</v>
      </c>
      <c r="AH2314" s="0" t="n">
        <v>14</v>
      </c>
      <c r="AI2314" s="0" t="n">
        <v>11</v>
      </c>
      <c r="AJ2314" s="0" t="s">
        <v>164</v>
      </c>
      <c r="AM2314" s="0" t="s">
        <v>165</v>
      </c>
      <c r="AN2314" s="0" t="s">
        <v>147</v>
      </c>
      <c r="AO2314" s="0" t="s">
        <v>261</v>
      </c>
      <c r="AP2314" s="0" t="s">
        <v>262</v>
      </c>
      <c r="AQ2314" s="0" t="n">
        <v>9</v>
      </c>
      <c r="AR2314" s="0" t="n">
        <v>64</v>
      </c>
      <c r="AS2314" s="0" t="n">
        <v>32</v>
      </c>
      <c r="AV2314" s="0" t="s">
        <v>154</v>
      </c>
      <c r="AW2314" s="0" t="n">
        <f aca="false">COUNTA($BC2314:$EG2314)</f>
        <v>4</v>
      </c>
      <c r="AX2314" s="0" t="n">
        <f aca="false">COUNTIF($BC2314:$EG2314,"D")</f>
        <v>0</v>
      </c>
      <c r="AY2314" s="0" t="n">
        <f aca="false">COUNTIF($BC2314:$EG2314,"R")</f>
        <v>1</v>
      </c>
      <c r="AZ2314" s="0" t="n">
        <f aca="false">IF(CC2314="D",1,0)+IF(CL2314="D",1,0)+IF(CW2314="D",1,0)+IF(DD2314="D",1,0)+IF(DJ2314="D",1,0)+IF(DO2314="D",1,0)+IF(DW2314="D",1,0)</f>
        <v>0</v>
      </c>
      <c r="BA2314" s="0" t="n">
        <f aca="false">IF(DH2314&lt;&gt;"",1,0)+IF(DI2314&lt;&gt;"",1,0)+IF(DK2314&lt;&gt;"",1,0)+IF(DM2314&lt;&gt;"",1,0)+IF(DN2314&lt;&gt;"",1,0)+IF(DO2314&lt;&gt;"",1,0)+IF(DQ2314&lt;&gt;"",1,0)+IF(DR2314&lt;&gt;"",1,0)+IF(DT2314&lt;&gt;"",1,0)+IF(DU2314&lt;&gt;"",1,0)+IF(DV2314&lt;&gt;"",1,0)+IF(DW2314&lt;&gt;"",1,0)+IF(DX2314&lt;&gt;"",1,0)+IF(DZ2314&lt;&gt;"",1,0)+IF(EA2314&lt;&gt;"",1,0)+IF(EB2314&lt;&gt;"",1,0)+IF(EE2314&lt;&gt;"",1,0)</f>
        <v>1</v>
      </c>
      <c r="BB2314" s="0" t="n">
        <f aca="false">AY2314*AX2314</f>
        <v>0</v>
      </c>
      <c r="DC2314" s="0" t="s">
        <v>155</v>
      </c>
      <c r="DF2314" s="0" t="s">
        <v>155</v>
      </c>
      <c r="DG2314" s="0" t="s">
        <v>174</v>
      </c>
      <c r="DI2314" s="0" t="s">
        <v>155</v>
      </c>
    </row>
    <row r="2315" customFormat="false" ht="13.8" hidden="false" customHeight="false" outlineLevel="0" collapsed="false">
      <c r="A2315" s="0" t="s">
        <v>9896</v>
      </c>
      <c r="B2315" s="0" t="n">
        <v>78</v>
      </c>
      <c r="C2315" s="0" t="n">
        <v>405970</v>
      </c>
      <c r="D2315" s="0" t="s">
        <v>235</v>
      </c>
      <c r="E2315" s="0" t="s">
        <v>631</v>
      </c>
      <c r="F2315" s="0" t="str">
        <f aca="false">CONCATENATE(D2316," ",LEFT(I2316,4),"T=",AW2316,"D=",AX2316,"R=",AY2316,"M=",AZ2316,"L=",BA2316,"B=",BB2316)</f>
        <v>YEAKEL 1992T=0D=0R=0M=0L=0B=0</v>
      </c>
      <c r="G2315" s="0" t="s">
        <v>159</v>
      </c>
      <c r="I2315" s="0" t="s">
        <v>9897</v>
      </c>
      <c r="J2315" s="0" t="s">
        <v>9894</v>
      </c>
      <c r="K2315" s="0" t="s">
        <v>143</v>
      </c>
      <c r="M2315" s="0" t="str">
        <f aca="false">RIGHT(N2315,LEN(N2315)-FIND(" ",N2315))</f>
        <v>REEVES RD NE</v>
      </c>
      <c r="N2315" s="0" t="s">
        <v>9898</v>
      </c>
      <c r="P2315" s="0" t="s">
        <v>147</v>
      </c>
      <c r="Q2315" s="0" t="s">
        <v>148</v>
      </c>
      <c r="R2315" s="0" t="n">
        <v>44483</v>
      </c>
      <c r="AD2315" s="0" t="s">
        <v>149</v>
      </c>
      <c r="AE2315" s="0" t="s">
        <v>150</v>
      </c>
      <c r="AH2315" s="0" t="n">
        <v>14</v>
      </c>
      <c r="AI2315" s="0" t="n">
        <v>11</v>
      </c>
      <c r="AJ2315" s="0" t="s">
        <v>164</v>
      </c>
      <c r="AM2315" s="0" t="s">
        <v>165</v>
      </c>
      <c r="AN2315" s="0" t="s">
        <v>147</v>
      </c>
      <c r="AO2315" s="0" t="s">
        <v>166</v>
      </c>
      <c r="AP2315" s="0" t="s">
        <v>167</v>
      </c>
      <c r="AQ2315" s="0" t="n">
        <v>9</v>
      </c>
      <c r="AR2315" s="0" t="n">
        <v>64</v>
      </c>
      <c r="AS2315" s="0" t="n">
        <v>32</v>
      </c>
      <c r="AV2315" s="0" t="s">
        <v>154</v>
      </c>
      <c r="AW2315" s="0" t="n">
        <f aca="false">COUNTA($BC2315:$EG2315)</f>
        <v>15</v>
      </c>
      <c r="AX2315" s="0" t="n">
        <f aca="false">COUNTIF($BC2315:$EG2315,"D")</f>
        <v>2</v>
      </c>
      <c r="AY2315" s="0" t="n">
        <f aca="false">COUNTIF($BC2315:$EG2315,"R")</f>
        <v>0</v>
      </c>
      <c r="AZ2315" s="0" t="n">
        <f aca="false">IF(CC2315="D",1,0)+IF(CL2315="D",1,0)+IF(CW2315="D",1,0)+IF(DD2315="D",1,0)+IF(DJ2315="D",1,0)+IF(DO2315="D",1,0)+IF(DW2315="D",1,0)</f>
        <v>0</v>
      </c>
      <c r="BA2315" s="0" t="n">
        <f aca="false">IF(DH2315&lt;&gt;"",1,0)+IF(DI2315&lt;&gt;"",1,0)+IF(DK2315&lt;&gt;"",1,0)+IF(DM2315&lt;&gt;"",1,0)+IF(DN2315&lt;&gt;"",1,0)+IF(DO2315&lt;&gt;"",1,0)+IF(DQ2315&lt;&gt;"",1,0)+IF(DR2315&lt;&gt;"",1,0)+IF(DT2315&lt;&gt;"",1,0)+IF(DU2315&lt;&gt;"",1,0)+IF(DV2315&lt;&gt;"",1,0)+IF(DW2315&lt;&gt;"",1,0)+IF(DX2315&lt;&gt;"",1,0)+IF(DZ2315&lt;&gt;"",1,0)+IF(EA2315&lt;&gt;"",1,0)+IF(EB2315&lt;&gt;"",1,0)+IF(EE2315&lt;&gt;"",1,0)</f>
        <v>5</v>
      </c>
      <c r="BB2315" s="0" t="n">
        <f aca="false">AY2315*AX2315</f>
        <v>0</v>
      </c>
      <c r="BC2315" s="0" t="s">
        <v>155</v>
      </c>
      <c r="BD2315" s="0" t="s">
        <v>155</v>
      </c>
      <c r="BH2315" s="0" t="s">
        <v>155</v>
      </c>
      <c r="BK2315" s="0" t="s">
        <v>155</v>
      </c>
      <c r="BL2315" s="0" t="s">
        <v>155</v>
      </c>
      <c r="BP2315" s="0" t="s">
        <v>155</v>
      </c>
      <c r="CZ2315" s="0" t="s">
        <v>144</v>
      </c>
      <c r="DC2315" s="0" t="s">
        <v>155</v>
      </c>
      <c r="DG2315" s="0" t="s">
        <v>144</v>
      </c>
      <c r="DI2315" s="0" t="s">
        <v>155</v>
      </c>
      <c r="DN2315" s="0" t="s">
        <v>155</v>
      </c>
      <c r="DU2315" s="0" t="s">
        <v>155</v>
      </c>
      <c r="DX2315" s="0" t="s">
        <v>155</v>
      </c>
      <c r="EA2315" s="0" t="s">
        <v>155</v>
      </c>
      <c r="EF2315" s="0" t="s">
        <v>155</v>
      </c>
    </row>
    <row r="2316" customFormat="false" ht="13.8" hidden="false" customHeight="false" outlineLevel="0" collapsed="false">
      <c r="A2316" s="0" t="s">
        <v>9899</v>
      </c>
      <c r="B2316" s="0" t="n">
        <v>78</v>
      </c>
      <c r="C2316" s="0" t="n">
        <v>379483</v>
      </c>
      <c r="D2316" s="0" t="s">
        <v>9900</v>
      </c>
      <c r="E2316" s="0" t="s">
        <v>9901</v>
      </c>
      <c r="F2316" s="0" t="str">
        <f aca="false">CONCATENATE(D2317," ",LEFT(I2317,4),"T=",AW2317,"D=",AX2317,"R=",AY2317,"M=",AZ2317,"L=",BA2317,"B=",BB2317)</f>
        <v>AVILA 1972T=4D=0R=1M=0L=0B=0</v>
      </c>
      <c r="G2316" s="0" t="s">
        <v>174</v>
      </c>
      <c r="I2316" s="0" t="s">
        <v>9902</v>
      </c>
      <c r="J2316" s="0" t="s">
        <v>5650</v>
      </c>
      <c r="K2316" s="0" t="s">
        <v>239</v>
      </c>
      <c r="M2316" s="0" t="str">
        <f aca="false">RIGHT(N2316,LEN(N2316)-FIND(" ",N2316))</f>
        <v>SEDGEWICK ST NE</v>
      </c>
      <c r="N2316" s="0" t="s">
        <v>6665</v>
      </c>
      <c r="P2316" s="0" t="s">
        <v>147</v>
      </c>
      <c r="Q2316" s="0" t="s">
        <v>148</v>
      </c>
      <c r="R2316" s="0" t="n">
        <v>44483</v>
      </c>
      <c r="AD2316" s="0" t="s">
        <v>149</v>
      </c>
      <c r="AE2316" s="0" t="s">
        <v>150</v>
      </c>
      <c r="AH2316" s="0" t="n">
        <v>14</v>
      </c>
      <c r="AI2316" s="0" t="n">
        <v>11</v>
      </c>
      <c r="AJ2316" s="0" t="s">
        <v>164</v>
      </c>
      <c r="AM2316" s="0" t="s">
        <v>165</v>
      </c>
      <c r="AN2316" s="0" t="s">
        <v>147</v>
      </c>
      <c r="AO2316" s="0" t="s">
        <v>166</v>
      </c>
      <c r="AP2316" s="0" t="s">
        <v>167</v>
      </c>
      <c r="AQ2316" s="0" t="n">
        <v>9</v>
      </c>
      <c r="AR2316" s="0" t="n">
        <v>64</v>
      </c>
      <c r="AS2316" s="0" t="n">
        <v>32</v>
      </c>
      <c r="AV2316" s="0" t="s">
        <v>154</v>
      </c>
      <c r="AW2316" s="0" t="n">
        <f aca="false">COUNTA($BC2316:$EG2316)</f>
        <v>0</v>
      </c>
      <c r="AX2316" s="0" t="n">
        <f aca="false">COUNTIF($BC2316:$EG2316,"D")</f>
        <v>0</v>
      </c>
      <c r="AY2316" s="0" t="n">
        <f aca="false">COUNTIF($BC2316:$EG2316,"R")</f>
        <v>0</v>
      </c>
      <c r="AZ2316" s="0" t="n">
        <f aca="false">IF(CC2316="D",1,0)+IF(CL2316="D",1,0)+IF(CW2316="D",1,0)+IF(DD2316="D",1,0)+IF(DJ2316="D",1,0)+IF(DO2316="D",1,0)+IF(DW2316="D",1,0)</f>
        <v>0</v>
      </c>
      <c r="BA2316" s="0" t="n">
        <f aca="false">IF(DH2316&lt;&gt;"",1,0)+IF(DI2316&lt;&gt;"",1,0)+IF(DK2316&lt;&gt;"",1,0)+IF(DM2316&lt;&gt;"",1,0)+IF(DN2316&lt;&gt;"",1,0)+IF(DO2316&lt;&gt;"",1,0)+IF(DQ2316&lt;&gt;"",1,0)+IF(DR2316&lt;&gt;"",1,0)+IF(DT2316&lt;&gt;"",1,0)+IF(DU2316&lt;&gt;"",1,0)+IF(DV2316&lt;&gt;"",1,0)+IF(DW2316&lt;&gt;"",1,0)+IF(DX2316&lt;&gt;"",1,0)+IF(DZ2316&lt;&gt;"",1,0)+IF(EA2316&lt;&gt;"",1,0)+IF(EB2316&lt;&gt;"",1,0)+IF(EE2316&lt;&gt;"",1,0)</f>
        <v>0</v>
      </c>
      <c r="BB2316" s="0" t="n">
        <f aca="false">AY2316*AX2316</f>
        <v>0</v>
      </c>
    </row>
    <row r="2317" customFormat="false" ht="13.8" hidden="false" customHeight="false" outlineLevel="0" collapsed="false">
      <c r="A2317" s="0" t="s">
        <v>9903</v>
      </c>
      <c r="B2317" s="0" t="n">
        <v>78</v>
      </c>
      <c r="C2317" s="0" t="n">
        <v>414052</v>
      </c>
      <c r="D2317" s="0" t="s">
        <v>9904</v>
      </c>
      <c r="E2317" s="0" t="s">
        <v>658</v>
      </c>
      <c r="F2317" s="0" t="str">
        <f aca="false">CONCATENATE(D2318," ",LEFT(I2318,4),"T=",AW2318,"D=",AX2318,"R=",AY2318,"M=",AZ2318,"L=",BA2318,"B=",BB2318)</f>
        <v>BLACK 1988T=5D=0R=2M=0L=1B=0</v>
      </c>
      <c r="G2317" s="0" t="s">
        <v>185</v>
      </c>
      <c r="I2317" s="0" t="s">
        <v>9905</v>
      </c>
      <c r="J2317" s="0" t="s">
        <v>9906</v>
      </c>
      <c r="K2317" s="0" t="s">
        <v>239</v>
      </c>
      <c r="M2317" s="0" t="str">
        <f aca="false">RIGHT(N2317,LEN(N2317)-FIND(" ",N2317))</f>
        <v>WILLOW BROOK DR NE</v>
      </c>
      <c r="N2317" s="0" t="s">
        <v>5597</v>
      </c>
      <c r="P2317" s="0" t="s">
        <v>147</v>
      </c>
      <c r="Q2317" s="0" t="s">
        <v>148</v>
      </c>
      <c r="R2317" s="0" t="n">
        <v>44483</v>
      </c>
      <c r="AD2317" s="0" t="s">
        <v>149</v>
      </c>
      <c r="AE2317" s="0" t="s">
        <v>150</v>
      </c>
      <c r="AH2317" s="0" t="n">
        <v>14</v>
      </c>
      <c r="AI2317" s="0" t="n">
        <v>11</v>
      </c>
      <c r="AJ2317" s="0" t="s">
        <v>164</v>
      </c>
      <c r="AM2317" s="0" t="s">
        <v>165</v>
      </c>
      <c r="AN2317" s="0" t="s">
        <v>147</v>
      </c>
      <c r="AO2317" s="0" t="s">
        <v>166</v>
      </c>
      <c r="AP2317" s="0" t="s">
        <v>167</v>
      </c>
      <c r="AQ2317" s="0" t="n">
        <v>9</v>
      </c>
      <c r="AR2317" s="0" t="n">
        <v>64</v>
      </c>
      <c r="AS2317" s="0" t="n">
        <v>32</v>
      </c>
      <c r="AV2317" s="0" t="s">
        <v>154</v>
      </c>
      <c r="AW2317" s="0" t="n">
        <f aca="false">COUNTA($BC2317:$EG2317)</f>
        <v>4</v>
      </c>
      <c r="AX2317" s="0" t="n">
        <f aca="false">COUNTIF($BC2317:$EG2317,"D")</f>
        <v>0</v>
      </c>
      <c r="AY2317" s="0" t="n">
        <f aca="false">COUNTIF($BC2317:$EG2317,"R")</f>
        <v>1</v>
      </c>
      <c r="AZ2317" s="0" t="n">
        <f aca="false">IF(CC2317="D",1,0)+IF(CL2317="D",1,0)+IF(CW2317="D",1,0)+IF(DD2317="D",1,0)+IF(DJ2317="D",1,0)+IF(DO2317="D",1,0)+IF(DW2317="D",1,0)</f>
        <v>0</v>
      </c>
      <c r="BA2317" s="0" t="n">
        <f aca="false">IF(DH2317&lt;&gt;"",1,0)+IF(DI2317&lt;&gt;"",1,0)+IF(DK2317&lt;&gt;"",1,0)+IF(DM2317&lt;&gt;"",1,0)+IF(DN2317&lt;&gt;"",1,0)+IF(DO2317&lt;&gt;"",1,0)+IF(DQ2317&lt;&gt;"",1,0)+IF(DR2317&lt;&gt;"",1,0)+IF(DT2317&lt;&gt;"",1,0)+IF(DU2317&lt;&gt;"",1,0)+IF(DV2317&lt;&gt;"",1,0)+IF(DW2317&lt;&gt;"",1,0)+IF(DX2317&lt;&gt;"",1,0)+IF(DZ2317&lt;&gt;"",1,0)+IF(EA2317&lt;&gt;"",1,0)+IF(EB2317&lt;&gt;"",1,0)+IF(EE2317&lt;&gt;"",1,0)</f>
        <v>0</v>
      </c>
      <c r="BB2317" s="0" t="n">
        <f aca="false">AY2317*AX2317</f>
        <v>0</v>
      </c>
      <c r="BL2317" s="0" t="s">
        <v>155</v>
      </c>
      <c r="CA2317" s="0" t="s">
        <v>155</v>
      </c>
      <c r="CZ2317" s="0" t="s">
        <v>174</v>
      </c>
      <c r="DC2317" s="0" t="s">
        <v>155</v>
      </c>
    </row>
    <row r="2318" customFormat="false" ht="13.8" hidden="false" customHeight="false" outlineLevel="0" collapsed="false">
      <c r="A2318" s="0" t="s">
        <v>9907</v>
      </c>
      <c r="B2318" s="0" t="n">
        <v>78</v>
      </c>
      <c r="C2318" s="0" t="n">
        <v>413916</v>
      </c>
      <c r="D2318" s="0" t="s">
        <v>422</v>
      </c>
      <c r="E2318" s="0" t="s">
        <v>2102</v>
      </c>
      <c r="F2318" s="0" t="str">
        <f aca="false">CONCATENATE(D2319," ",LEFT(I2319,4),"T=",AW2319,"D=",AX2319,"R=",AY2319,"M=",AZ2319,"L=",BA2319,"B=",BB2319)</f>
        <v>BROWN 1959T=1D=0R=0M=0L=0B=0</v>
      </c>
      <c r="G2318" s="0" t="s">
        <v>307</v>
      </c>
      <c r="I2318" s="0" t="s">
        <v>9908</v>
      </c>
      <c r="J2318" s="0" t="s">
        <v>9909</v>
      </c>
      <c r="K2318" s="0" t="s">
        <v>143</v>
      </c>
      <c r="M2318" s="0" t="str">
        <f aca="false">RIGHT(N2318,LEN(N2318)-FIND(" ",N2318))</f>
        <v>CRANBERRY LN NE</v>
      </c>
      <c r="N2318" s="0" t="s">
        <v>9669</v>
      </c>
      <c r="P2318" s="0" t="s">
        <v>147</v>
      </c>
      <c r="Q2318" s="0" t="s">
        <v>148</v>
      </c>
      <c r="R2318" s="0" t="n">
        <v>44483</v>
      </c>
      <c r="AD2318" s="0" t="s">
        <v>149</v>
      </c>
      <c r="AE2318" s="0" t="s">
        <v>150</v>
      </c>
      <c r="AH2318" s="0" t="n">
        <v>14</v>
      </c>
      <c r="AI2318" s="0" t="n">
        <v>11</v>
      </c>
      <c r="AJ2318" s="0" t="s">
        <v>164</v>
      </c>
      <c r="AM2318" s="0" t="s">
        <v>165</v>
      </c>
      <c r="AN2318" s="0" t="s">
        <v>147</v>
      </c>
      <c r="AO2318" s="0" t="s">
        <v>166</v>
      </c>
      <c r="AP2318" s="0" t="s">
        <v>167</v>
      </c>
      <c r="AQ2318" s="0" t="n">
        <v>9</v>
      </c>
      <c r="AR2318" s="0" t="n">
        <v>64</v>
      </c>
      <c r="AS2318" s="0" t="n">
        <v>32</v>
      </c>
      <c r="AV2318" s="0" t="s">
        <v>154</v>
      </c>
      <c r="AW2318" s="0" t="n">
        <f aca="false">COUNTA($BC2318:$EG2318)</f>
        <v>5</v>
      </c>
      <c r="AX2318" s="0" t="n">
        <f aca="false">COUNTIF($BC2318:$EG2318,"D")</f>
        <v>0</v>
      </c>
      <c r="AY2318" s="0" t="n">
        <f aca="false">COUNTIF($BC2318:$EG2318,"R")</f>
        <v>2</v>
      </c>
      <c r="AZ2318" s="0" t="n">
        <f aca="false">IF(CC2318="D",1,0)+IF(CL2318="D",1,0)+IF(CW2318="D",1,0)+IF(DD2318="D",1,0)+IF(DJ2318="D",1,0)+IF(DO2318="D",1,0)+IF(DW2318="D",1,0)</f>
        <v>0</v>
      </c>
      <c r="BA2318" s="0" t="n">
        <f aca="false">IF(DH2318&lt;&gt;"",1,0)+IF(DI2318&lt;&gt;"",1,0)+IF(DK2318&lt;&gt;"",1,0)+IF(DM2318&lt;&gt;"",1,0)+IF(DN2318&lt;&gt;"",1,0)+IF(DO2318&lt;&gt;"",1,0)+IF(DQ2318&lt;&gt;"",1,0)+IF(DR2318&lt;&gt;"",1,0)+IF(DT2318&lt;&gt;"",1,0)+IF(DU2318&lt;&gt;"",1,0)+IF(DV2318&lt;&gt;"",1,0)+IF(DW2318&lt;&gt;"",1,0)+IF(DX2318&lt;&gt;"",1,0)+IF(DZ2318&lt;&gt;"",1,0)+IF(EA2318&lt;&gt;"",1,0)+IF(EB2318&lt;&gt;"",1,0)+IF(EE2318&lt;&gt;"",1,0)</f>
        <v>1</v>
      </c>
      <c r="BB2318" s="0" t="n">
        <f aca="false">AY2318*AX2318</f>
        <v>0</v>
      </c>
      <c r="BT2318" s="0" t="s">
        <v>155</v>
      </c>
      <c r="CA2318" s="0" t="s">
        <v>155</v>
      </c>
      <c r="CZ2318" s="0" t="s">
        <v>174</v>
      </c>
      <c r="DM2318" s="0" t="s">
        <v>174</v>
      </c>
      <c r="EF2318" s="0" t="s">
        <v>155</v>
      </c>
    </row>
    <row r="2319" customFormat="false" ht="13.8" hidden="false" customHeight="false" outlineLevel="0" collapsed="false">
      <c r="A2319" s="0" t="s">
        <v>9910</v>
      </c>
      <c r="B2319" s="0" t="n">
        <v>78</v>
      </c>
      <c r="C2319" s="0" t="n">
        <v>289676</v>
      </c>
      <c r="D2319" s="0" t="s">
        <v>235</v>
      </c>
      <c r="E2319" s="0" t="s">
        <v>2955</v>
      </c>
      <c r="F2319" s="0" t="str">
        <f aca="false">CONCATENATE(D2320," ",LEFT(I2320,4),"T=",AW2320,"D=",AX2320,"R=",AY2320,"M=",AZ2320,"L=",BA2320,"B=",BB2320)</f>
        <v>KELLAR 1998T=1D=0R=0M=0L=0B=0</v>
      </c>
      <c r="G2319" s="0" t="s">
        <v>200</v>
      </c>
      <c r="I2319" s="0" t="s">
        <v>9911</v>
      </c>
      <c r="J2319" s="0" t="s">
        <v>9909</v>
      </c>
      <c r="K2319" s="0" t="s">
        <v>143</v>
      </c>
      <c r="M2319" s="0" t="str">
        <f aca="false">RIGHT(N2319,LEN(N2319)-FIND(" ",N2319))</f>
        <v>MEADOW LN NE</v>
      </c>
      <c r="N2319" s="0" t="s">
        <v>1601</v>
      </c>
      <c r="O2319" s="0" t="s">
        <v>1671</v>
      </c>
      <c r="P2319" s="0" t="s">
        <v>147</v>
      </c>
      <c r="Q2319" s="0" t="s">
        <v>148</v>
      </c>
      <c r="R2319" s="0" t="n">
        <v>44483</v>
      </c>
      <c r="AD2319" s="0" t="s">
        <v>149</v>
      </c>
      <c r="AE2319" s="0" t="s">
        <v>150</v>
      </c>
      <c r="AH2319" s="0" t="n">
        <v>14</v>
      </c>
      <c r="AI2319" s="0" t="n">
        <v>11</v>
      </c>
      <c r="AJ2319" s="0" t="s">
        <v>164</v>
      </c>
      <c r="AM2319" s="0" t="s">
        <v>165</v>
      </c>
      <c r="AN2319" s="0" t="s">
        <v>147</v>
      </c>
      <c r="AO2319" s="0" t="s">
        <v>166</v>
      </c>
      <c r="AP2319" s="0" t="s">
        <v>167</v>
      </c>
      <c r="AQ2319" s="0" t="n">
        <v>9</v>
      </c>
      <c r="AR2319" s="0" t="n">
        <v>64</v>
      </c>
      <c r="AS2319" s="0" t="n">
        <v>32</v>
      </c>
      <c r="AV2319" s="0" t="s">
        <v>154</v>
      </c>
      <c r="AW2319" s="0" t="n">
        <f aca="false">COUNTA($BC2319:$EG2319)</f>
        <v>1</v>
      </c>
      <c r="AX2319" s="0" t="n">
        <f aca="false">COUNTIF($BC2319:$EG2319,"D")</f>
        <v>0</v>
      </c>
      <c r="AY2319" s="0" t="n">
        <f aca="false">COUNTIF($BC2319:$EG2319,"R")</f>
        <v>0</v>
      </c>
      <c r="AZ2319" s="0" t="n">
        <f aca="false">IF(CC2319="D",1,0)+IF(CL2319="D",1,0)+IF(CW2319="D",1,0)+IF(DD2319="D",1,0)+IF(DJ2319="D",1,0)+IF(DO2319="D",1,0)+IF(DW2319="D",1,0)</f>
        <v>0</v>
      </c>
      <c r="BA2319" s="0" t="n">
        <f aca="false">IF(DH2319&lt;&gt;"",1,0)+IF(DI2319&lt;&gt;"",1,0)+IF(DK2319&lt;&gt;"",1,0)+IF(DM2319&lt;&gt;"",1,0)+IF(DN2319&lt;&gt;"",1,0)+IF(DO2319&lt;&gt;"",1,0)+IF(DQ2319&lt;&gt;"",1,0)+IF(DR2319&lt;&gt;"",1,0)+IF(DT2319&lt;&gt;"",1,0)+IF(DU2319&lt;&gt;"",1,0)+IF(DV2319&lt;&gt;"",1,0)+IF(DW2319&lt;&gt;"",1,0)+IF(DX2319&lt;&gt;"",1,0)+IF(DZ2319&lt;&gt;"",1,0)+IF(EA2319&lt;&gt;"",1,0)+IF(EB2319&lt;&gt;"",1,0)+IF(EE2319&lt;&gt;"",1,0)</f>
        <v>0</v>
      </c>
      <c r="BB2319" s="0" t="n">
        <f aca="false">AY2319*AX2319</f>
        <v>0</v>
      </c>
      <c r="EF2319" s="0" t="s">
        <v>155</v>
      </c>
    </row>
    <row r="2320" customFormat="false" ht="13.8" hidden="false" customHeight="false" outlineLevel="0" collapsed="false">
      <c r="A2320" s="0" t="s">
        <v>9912</v>
      </c>
      <c r="B2320" s="0" t="n">
        <v>78</v>
      </c>
      <c r="C2320" s="0" t="n">
        <v>414600</v>
      </c>
      <c r="D2320" s="0" t="s">
        <v>4144</v>
      </c>
      <c r="E2320" s="0" t="s">
        <v>9913</v>
      </c>
      <c r="F2320" s="0" t="str">
        <f aca="false">CONCATENATE(D2321," ",LEFT(I2321,4),"T=",AW2321,"D=",AX2321,"R=",AY2321,"M=",AZ2321,"L=",BA2321,"B=",BB2321)</f>
        <v>LIMPEROS 1998T=12D=3R=0M=1L=5B=0</v>
      </c>
      <c r="G2320" s="0" t="s">
        <v>725</v>
      </c>
      <c r="I2320" s="0" t="s">
        <v>9914</v>
      </c>
      <c r="J2320" s="0" t="s">
        <v>9915</v>
      </c>
      <c r="K2320" s="0" t="s">
        <v>239</v>
      </c>
      <c r="M2320" s="0" t="str">
        <f aca="false">RIGHT(N2320,LEN(N2320)-FIND(" ",N2320))</f>
        <v>KENILWORTH AVE NE</v>
      </c>
      <c r="N2320" s="0" t="s">
        <v>8295</v>
      </c>
      <c r="P2320" s="0" t="s">
        <v>147</v>
      </c>
      <c r="Q2320" s="0" t="s">
        <v>148</v>
      </c>
      <c r="R2320" s="0" t="n">
        <v>44483</v>
      </c>
      <c r="AD2320" s="0" t="s">
        <v>149</v>
      </c>
      <c r="AE2320" s="0" t="s">
        <v>150</v>
      </c>
      <c r="AF2320" s="0" t="s">
        <v>151</v>
      </c>
      <c r="AH2320" s="0" t="n">
        <v>14</v>
      </c>
      <c r="AI2320" s="0" t="n">
        <v>11</v>
      </c>
      <c r="AN2320" s="0" t="s">
        <v>147</v>
      </c>
      <c r="AO2320" s="0" t="s">
        <v>152</v>
      </c>
      <c r="AP2320" s="0" t="s">
        <v>153</v>
      </c>
      <c r="AQ2320" s="0" t="n">
        <v>9</v>
      </c>
      <c r="AR2320" s="0" t="n">
        <v>64</v>
      </c>
      <c r="AS2320" s="0" t="n">
        <v>32</v>
      </c>
      <c r="AV2320" s="0" t="s">
        <v>154</v>
      </c>
      <c r="AW2320" s="0" t="n">
        <f aca="false">COUNTA($BC2320:$EG2320)</f>
        <v>1</v>
      </c>
      <c r="AX2320" s="0" t="n">
        <f aca="false">COUNTIF($BC2320:$EG2320,"D")</f>
        <v>0</v>
      </c>
      <c r="AY2320" s="0" t="n">
        <f aca="false">COUNTIF($BC2320:$EG2320,"R")</f>
        <v>0</v>
      </c>
      <c r="AZ2320" s="0" t="n">
        <f aca="false">IF(CC2320="D",1,0)+IF(CL2320="D",1,0)+IF(CW2320="D",1,0)+IF(DD2320="D",1,0)+IF(DJ2320="D",1,0)+IF(DO2320="D",1,0)+IF(DW2320="D",1,0)</f>
        <v>0</v>
      </c>
      <c r="BA2320" s="0" t="n">
        <f aca="false">IF(DH2320&lt;&gt;"",1,0)+IF(DI2320&lt;&gt;"",1,0)+IF(DK2320&lt;&gt;"",1,0)+IF(DM2320&lt;&gt;"",1,0)+IF(DN2320&lt;&gt;"",1,0)+IF(DO2320&lt;&gt;"",1,0)+IF(DQ2320&lt;&gt;"",1,0)+IF(DR2320&lt;&gt;"",1,0)+IF(DT2320&lt;&gt;"",1,0)+IF(DU2320&lt;&gt;"",1,0)+IF(DV2320&lt;&gt;"",1,0)+IF(DW2320&lt;&gt;"",1,0)+IF(DX2320&lt;&gt;"",1,0)+IF(DZ2320&lt;&gt;"",1,0)+IF(EA2320&lt;&gt;"",1,0)+IF(EB2320&lt;&gt;"",1,0)+IF(EE2320&lt;&gt;"",1,0)</f>
        <v>0</v>
      </c>
      <c r="BB2320" s="0" t="n">
        <f aca="false">AY2320*AX2320</f>
        <v>0</v>
      </c>
      <c r="DC2320" s="0" t="s">
        <v>155</v>
      </c>
    </row>
    <row r="2321" customFormat="false" ht="13.8" hidden="false" customHeight="false" outlineLevel="0" collapsed="false">
      <c r="A2321" s="0" t="s">
        <v>9916</v>
      </c>
      <c r="B2321" s="0" t="n">
        <v>78</v>
      </c>
      <c r="C2321" s="0" t="n">
        <v>414372</v>
      </c>
      <c r="D2321" s="0" t="s">
        <v>3237</v>
      </c>
      <c r="E2321" s="0" t="s">
        <v>9917</v>
      </c>
      <c r="F2321" s="0" t="str">
        <f aca="false">CONCATENATE(D2322," ",LEFT(I2322,4),"T=",AW2322,"D=",AX2322,"R=",AY2322,"M=",AZ2322,"L=",BA2322,"B=",BB2322)</f>
        <v>DEARMITT 1974T=8D=0R=0M=0L=2B=0</v>
      </c>
      <c r="G2321" s="0" t="s">
        <v>9918</v>
      </c>
      <c r="I2321" s="0" t="s">
        <v>9919</v>
      </c>
      <c r="J2321" s="0" t="s">
        <v>5664</v>
      </c>
      <c r="K2321" s="0" t="s">
        <v>143</v>
      </c>
      <c r="L2321" s="0" t="s">
        <v>144</v>
      </c>
      <c r="M2321" s="0" t="str">
        <f aca="false">RIGHT(N2321,LEN(N2321)-FIND(" ",N2321))</f>
        <v>EDGEWOOD ST NE</v>
      </c>
      <c r="N2321" s="0" t="s">
        <v>3240</v>
      </c>
      <c r="P2321" s="0" t="s">
        <v>147</v>
      </c>
      <c r="Q2321" s="0" t="s">
        <v>148</v>
      </c>
      <c r="R2321" s="0" t="n">
        <v>44483</v>
      </c>
      <c r="AD2321" s="0" t="s">
        <v>149</v>
      </c>
      <c r="AE2321" s="0" t="s">
        <v>150</v>
      </c>
      <c r="AF2321" s="0" t="s">
        <v>151</v>
      </c>
      <c r="AH2321" s="0" t="n">
        <v>14</v>
      </c>
      <c r="AI2321" s="0" t="n">
        <v>11</v>
      </c>
      <c r="AN2321" s="0" t="s">
        <v>147</v>
      </c>
      <c r="AO2321" s="0" t="s">
        <v>189</v>
      </c>
      <c r="AP2321" s="0" t="s">
        <v>190</v>
      </c>
      <c r="AQ2321" s="0" t="n">
        <v>9</v>
      </c>
      <c r="AR2321" s="0" t="n">
        <v>64</v>
      </c>
      <c r="AS2321" s="0" t="n">
        <v>32</v>
      </c>
      <c r="AV2321" s="0" t="s">
        <v>154</v>
      </c>
      <c r="AW2321" s="0" t="n">
        <f aca="false">COUNTA($BC2321:$EG2321)</f>
        <v>12</v>
      </c>
      <c r="AX2321" s="0" t="n">
        <f aca="false">COUNTIF($BC2321:$EG2321,"D")</f>
        <v>3</v>
      </c>
      <c r="AY2321" s="0" t="n">
        <f aca="false">COUNTIF($BC2321:$EG2321,"R")</f>
        <v>0</v>
      </c>
      <c r="AZ2321" s="0" t="n">
        <f aca="false">IF(CC2321="D",1,0)+IF(CL2321="D",1,0)+IF(CW2321="D",1,0)+IF(DD2321="D",1,0)+IF(DJ2321="D",1,0)+IF(DO2321="D",1,0)+IF(DW2321="D",1,0)</f>
        <v>1</v>
      </c>
      <c r="BA2321" s="0" t="n">
        <f aca="false">IF(DH2321&lt;&gt;"",1,0)+IF(DI2321&lt;&gt;"",1,0)+IF(DK2321&lt;&gt;"",1,0)+IF(DM2321&lt;&gt;"",1,0)+IF(DN2321&lt;&gt;"",1,0)+IF(DO2321&lt;&gt;"",1,0)+IF(DQ2321&lt;&gt;"",1,0)+IF(DR2321&lt;&gt;"",1,0)+IF(DT2321&lt;&gt;"",1,0)+IF(DU2321&lt;&gt;"",1,0)+IF(DV2321&lt;&gt;"",1,0)+IF(DW2321&lt;&gt;"",1,0)+IF(DX2321&lt;&gt;"",1,0)+IF(DZ2321&lt;&gt;"",1,0)+IF(EA2321&lt;&gt;"",1,0)+IF(EB2321&lt;&gt;"",1,0)+IF(EE2321&lt;&gt;"",1,0)</f>
        <v>5</v>
      </c>
      <c r="BB2321" s="0" t="n">
        <f aca="false">AY2321*AX2321</f>
        <v>0</v>
      </c>
      <c r="CZ2321" s="0" t="s">
        <v>144</v>
      </c>
      <c r="DC2321" s="0" t="s">
        <v>155</v>
      </c>
      <c r="DD2321" s="0" t="s">
        <v>144</v>
      </c>
      <c r="DF2321" s="0" t="s">
        <v>155</v>
      </c>
      <c r="DI2321" s="0" t="s">
        <v>155</v>
      </c>
      <c r="DL2321" s="0" t="s">
        <v>155</v>
      </c>
      <c r="DN2321" s="0" t="s">
        <v>155</v>
      </c>
      <c r="DU2321" s="0" t="s">
        <v>155</v>
      </c>
      <c r="DX2321" s="0" t="s">
        <v>155</v>
      </c>
      <c r="EA2321" s="0" t="s">
        <v>155</v>
      </c>
      <c r="ED2321" s="0" t="s">
        <v>144</v>
      </c>
      <c r="EF2321" s="0" t="s">
        <v>155</v>
      </c>
    </row>
    <row r="2322" customFormat="false" ht="13.8" hidden="false" customHeight="false" outlineLevel="0" collapsed="false">
      <c r="A2322" s="0" t="s">
        <v>9920</v>
      </c>
      <c r="B2322" s="0" t="n">
        <v>78</v>
      </c>
      <c r="C2322" s="0" t="n">
        <v>414996</v>
      </c>
      <c r="D2322" s="0" t="s">
        <v>9921</v>
      </c>
      <c r="E2322" s="0" t="s">
        <v>2015</v>
      </c>
      <c r="F2322" s="0" t="str">
        <f aca="false">CONCATENATE(D2323," ",LEFT(I2323,4),"T=",AW2323,"D=",AX2323,"R=",AY2323,"M=",AZ2323,"L=",BA2323,"B=",BB2323)</f>
        <v>KALMAN 1983T=2D=0R=0M=0L=0B=0</v>
      </c>
      <c r="G2322" s="0" t="s">
        <v>185</v>
      </c>
      <c r="I2322" s="0" t="s">
        <v>9922</v>
      </c>
      <c r="J2322" s="0" t="s">
        <v>9923</v>
      </c>
      <c r="K2322" s="0" t="s">
        <v>143</v>
      </c>
      <c r="M2322" s="0" t="str">
        <f aca="false">RIGHT(N2322,LEN(N2322)-FIND(" ",N2322))</f>
        <v>CITADEL DR NE</v>
      </c>
      <c r="N2322" s="0" t="s">
        <v>9924</v>
      </c>
      <c r="P2322" s="0" t="s">
        <v>147</v>
      </c>
      <c r="Q2322" s="0" t="s">
        <v>148</v>
      </c>
      <c r="R2322" s="0" t="n">
        <v>44483</v>
      </c>
      <c r="AD2322" s="0" t="s">
        <v>149</v>
      </c>
      <c r="AE2322" s="0" t="s">
        <v>150</v>
      </c>
      <c r="AH2322" s="0" t="n">
        <v>14</v>
      </c>
      <c r="AI2322" s="0" t="n">
        <v>11</v>
      </c>
      <c r="AJ2322" s="0" t="s">
        <v>164</v>
      </c>
      <c r="AM2322" s="0" t="s">
        <v>165</v>
      </c>
      <c r="AN2322" s="0" t="s">
        <v>147</v>
      </c>
      <c r="AO2322" s="0" t="s">
        <v>166</v>
      </c>
      <c r="AP2322" s="0" t="s">
        <v>167</v>
      </c>
      <c r="AQ2322" s="0" t="n">
        <v>9</v>
      </c>
      <c r="AR2322" s="0" t="n">
        <v>64</v>
      </c>
      <c r="AS2322" s="0" t="n">
        <v>32</v>
      </c>
      <c r="AV2322" s="0" t="s">
        <v>154</v>
      </c>
      <c r="AW2322" s="0" t="n">
        <f aca="false">COUNTA($BC2322:$EG2322)</f>
        <v>8</v>
      </c>
      <c r="AX2322" s="0" t="n">
        <f aca="false">COUNTIF($BC2322:$EG2322,"D")</f>
        <v>0</v>
      </c>
      <c r="AY2322" s="0" t="n">
        <f aca="false">COUNTIF($BC2322:$EG2322,"R")</f>
        <v>0</v>
      </c>
      <c r="AZ2322" s="0" t="n">
        <f aca="false">IF(CC2322="D",1,0)+IF(CL2322="D",1,0)+IF(CW2322="D",1,0)+IF(DD2322="D",1,0)+IF(DJ2322="D",1,0)+IF(DO2322="D",1,0)+IF(DW2322="D",1,0)</f>
        <v>0</v>
      </c>
      <c r="BA2322" s="0" t="n">
        <f aca="false">IF(DH2322&lt;&gt;"",1,0)+IF(DI2322&lt;&gt;"",1,0)+IF(DK2322&lt;&gt;"",1,0)+IF(DM2322&lt;&gt;"",1,0)+IF(DN2322&lt;&gt;"",1,0)+IF(DO2322&lt;&gt;"",1,0)+IF(DQ2322&lt;&gt;"",1,0)+IF(DR2322&lt;&gt;"",1,0)+IF(DT2322&lt;&gt;"",1,0)+IF(DU2322&lt;&gt;"",1,0)+IF(DV2322&lt;&gt;"",1,0)+IF(DW2322&lt;&gt;"",1,0)+IF(DX2322&lt;&gt;"",1,0)+IF(DZ2322&lt;&gt;"",1,0)+IF(EA2322&lt;&gt;"",1,0)+IF(EB2322&lt;&gt;"",1,0)+IF(EE2322&lt;&gt;"",1,0)</f>
        <v>2</v>
      </c>
      <c r="BB2322" s="0" t="n">
        <f aca="false">AY2322*AX2322</f>
        <v>0</v>
      </c>
      <c r="BL2322" s="0" t="s">
        <v>155</v>
      </c>
      <c r="CA2322" s="0" t="s">
        <v>155</v>
      </c>
      <c r="CN2322" s="0" t="s">
        <v>155</v>
      </c>
      <c r="CP2322" s="0" t="s">
        <v>155</v>
      </c>
      <c r="DC2322" s="0" t="s">
        <v>155</v>
      </c>
      <c r="DN2322" s="0" t="s">
        <v>155</v>
      </c>
      <c r="EA2322" s="0" t="s">
        <v>155</v>
      </c>
      <c r="EF2322" s="0" t="s">
        <v>155</v>
      </c>
    </row>
    <row r="2323" customFormat="false" ht="13.8" hidden="false" customHeight="false" outlineLevel="0" collapsed="false">
      <c r="A2323" s="0" t="s">
        <v>9925</v>
      </c>
      <c r="B2323" s="0" t="n">
        <v>78</v>
      </c>
      <c r="C2323" s="0" t="n">
        <v>301595</v>
      </c>
      <c r="D2323" s="0" t="s">
        <v>9926</v>
      </c>
      <c r="E2323" s="0" t="s">
        <v>9341</v>
      </c>
      <c r="F2323" s="0" t="str">
        <f aca="false">CONCATENATE(D2324," ",LEFT(I2324,4),"T=",AW2324,"D=",AX2324,"R=",AY2324,"M=",AZ2324,"L=",BA2324,"B=",BB2324)</f>
        <v>JOHNSON 1991T=10D=1R=0M=1L=4B=0</v>
      </c>
      <c r="I2323" s="0" t="s">
        <v>9927</v>
      </c>
      <c r="J2323" s="0" t="s">
        <v>9928</v>
      </c>
      <c r="K2323" s="0" t="s">
        <v>239</v>
      </c>
      <c r="M2323" s="0" t="str">
        <f aca="false">RIGHT(N2323,LEN(N2323)-FIND(" ",N2323))</f>
        <v>OAK KNOLL AVE NE</v>
      </c>
      <c r="N2323" s="0" t="s">
        <v>9929</v>
      </c>
      <c r="P2323" s="0" t="s">
        <v>147</v>
      </c>
      <c r="Q2323" s="0" t="s">
        <v>148</v>
      </c>
      <c r="R2323" s="0" t="n">
        <v>44483</v>
      </c>
      <c r="AD2323" s="0" t="s">
        <v>149</v>
      </c>
      <c r="AE2323" s="0" t="s">
        <v>150</v>
      </c>
      <c r="AF2323" s="0" t="s">
        <v>151</v>
      </c>
      <c r="AH2323" s="0" t="n">
        <v>14</v>
      </c>
      <c r="AI2323" s="0" t="n">
        <v>11</v>
      </c>
      <c r="AN2323" s="0" t="s">
        <v>147</v>
      </c>
      <c r="AO2323" s="0" t="s">
        <v>152</v>
      </c>
      <c r="AP2323" s="0" t="s">
        <v>153</v>
      </c>
      <c r="AQ2323" s="0" t="n">
        <v>9</v>
      </c>
      <c r="AR2323" s="0" t="n">
        <v>64</v>
      </c>
      <c r="AS2323" s="0" t="n">
        <v>32</v>
      </c>
      <c r="AV2323" s="0" t="s">
        <v>154</v>
      </c>
      <c r="AW2323" s="0" t="n">
        <f aca="false">COUNTA($BC2323:$EG2323)</f>
        <v>2</v>
      </c>
      <c r="AX2323" s="0" t="n">
        <f aca="false">COUNTIF($BC2323:$EG2323,"D")</f>
        <v>0</v>
      </c>
      <c r="AY2323" s="0" t="n">
        <f aca="false">COUNTIF($BC2323:$EG2323,"R")</f>
        <v>0</v>
      </c>
      <c r="AZ2323" s="0" t="n">
        <f aca="false">IF(CC2323="D",1,0)+IF(CL2323="D",1,0)+IF(CW2323="D",1,0)+IF(DD2323="D",1,0)+IF(DJ2323="D",1,0)+IF(DO2323="D",1,0)+IF(DW2323="D",1,0)</f>
        <v>0</v>
      </c>
      <c r="BA2323" s="0" t="n">
        <f aca="false">IF(DH2323&lt;&gt;"",1,0)+IF(DI2323&lt;&gt;"",1,0)+IF(DK2323&lt;&gt;"",1,0)+IF(DM2323&lt;&gt;"",1,0)+IF(DN2323&lt;&gt;"",1,0)+IF(DO2323&lt;&gt;"",1,0)+IF(DQ2323&lt;&gt;"",1,0)+IF(DR2323&lt;&gt;"",1,0)+IF(DT2323&lt;&gt;"",1,0)+IF(DU2323&lt;&gt;"",1,0)+IF(DV2323&lt;&gt;"",1,0)+IF(DW2323&lt;&gt;"",1,0)+IF(DX2323&lt;&gt;"",1,0)+IF(DZ2323&lt;&gt;"",1,0)+IF(EA2323&lt;&gt;"",1,0)+IF(EB2323&lt;&gt;"",1,0)+IF(EE2323&lt;&gt;"",1,0)</f>
        <v>0</v>
      </c>
      <c r="BB2323" s="0" t="n">
        <f aca="false">AY2323*AX2323</f>
        <v>0</v>
      </c>
      <c r="BE2323" s="0" t="s">
        <v>155</v>
      </c>
      <c r="BL2323" s="0" t="s">
        <v>155</v>
      </c>
    </row>
    <row r="2324" customFormat="false" ht="13.8" hidden="false" customHeight="false" outlineLevel="0" collapsed="false">
      <c r="A2324" s="0" t="s">
        <v>9930</v>
      </c>
      <c r="B2324" s="0" t="n">
        <v>78</v>
      </c>
      <c r="C2324" s="0" t="n">
        <v>373310</v>
      </c>
      <c r="D2324" s="0" t="s">
        <v>2623</v>
      </c>
      <c r="E2324" s="0" t="s">
        <v>9931</v>
      </c>
      <c r="F2324" s="0" t="str">
        <f aca="false">CONCATENATE(D2325," ",LEFT(I2325,4),"T=",AW2325,"D=",AX2325,"R=",AY2325,"M=",AZ2325,"L=",BA2325,"B=",BB2325)</f>
        <v>CANZONETTA 1938T=43D=2R=9M=1L=9B=18</v>
      </c>
      <c r="G2324" s="0" t="s">
        <v>9932</v>
      </c>
      <c r="I2324" s="0" t="s">
        <v>9933</v>
      </c>
      <c r="J2324" s="0" t="s">
        <v>9934</v>
      </c>
      <c r="K2324" s="0" t="s">
        <v>143</v>
      </c>
      <c r="M2324" s="0" t="str">
        <f aca="false">RIGHT(N2324,LEN(N2324)-FIND(" ",N2324))</f>
        <v>GENESEE AVE NE</v>
      </c>
      <c r="N2324" s="0" t="s">
        <v>4368</v>
      </c>
      <c r="P2324" s="0" t="s">
        <v>147</v>
      </c>
      <c r="Q2324" s="0" t="s">
        <v>148</v>
      </c>
      <c r="R2324" s="0" t="n">
        <v>44483</v>
      </c>
      <c r="AD2324" s="0" t="s">
        <v>149</v>
      </c>
      <c r="AE2324" s="0" t="s">
        <v>150</v>
      </c>
      <c r="AF2324" s="0" t="s">
        <v>151</v>
      </c>
      <c r="AH2324" s="0" t="n">
        <v>14</v>
      </c>
      <c r="AI2324" s="0" t="n">
        <v>11</v>
      </c>
      <c r="AN2324" s="0" t="s">
        <v>147</v>
      </c>
      <c r="AO2324" s="0" t="s">
        <v>189</v>
      </c>
      <c r="AP2324" s="0" t="s">
        <v>190</v>
      </c>
      <c r="AQ2324" s="0" t="n">
        <v>9</v>
      </c>
      <c r="AR2324" s="0" t="n">
        <v>64</v>
      </c>
      <c r="AS2324" s="0" t="n">
        <v>32</v>
      </c>
      <c r="AV2324" s="0" t="s">
        <v>154</v>
      </c>
      <c r="AW2324" s="0" t="n">
        <f aca="false">COUNTA($BC2324:$EG2324)</f>
        <v>10</v>
      </c>
      <c r="AX2324" s="0" t="n">
        <f aca="false">COUNTIF($BC2324:$EG2324,"D")</f>
        <v>1</v>
      </c>
      <c r="AY2324" s="0" t="n">
        <f aca="false">COUNTIF($BC2324:$EG2324,"R")</f>
        <v>0</v>
      </c>
      <c r="AZ2324" s="0" t="n">
        <f aca="false">IF(CC2324="D",1,0)+IF(CL2324="D",1,0)+IF(CW2324="D",1,0)+IF(DD2324="D",1,0)+IF(DJ2324="D",1,0)+IF(DO2324="D",1,0)+IF(DW2324="D",1,0)</f>
        <v>1</v>
      </c>
      <c r="BA2324" s="0" t="n">
        <f aca="false">IF(DH2324&lt;&gt;"",1,0)+IF(DI2324&lt;&gt;"",1,0)+IF(DK2324&lt;&gt;"",1,0)+IF(DM2324&lt;&gt;"",1,0)+IF(DN2324&lt;&gt;"",1,0)+IF(DO2324&lt;&gt;"",1,0)+IF(DQ2324&lt;&gt;"",1,0)+IF(DR2324&lt;&gt;"",1,0)+IF(DT2324&lt;&gt;"",1,0)+IF(DU2324&lt;&gt;"",1,0)+IF(DV2324&lt;&gt;"",1,0)+IF(DW2324&lt;&gt;"",1,0)+IF(DX2324&lt;&gt;"",1,0)+IF(DZ2324&lt;&gt;"",1,0)+IF(EA2324&lt;&gt;"",1,0)+IF(EB2324&lt;&gt;"",1,0)+IF(EE2324&lt;&gt;"",1,0)</f>
        <v>4</v>
      </c>
      <c r="BB2324" s="0" t="n">
        <f aca="false">AY2324*AX2324</f>
        <v>0</v>
      </c>
      <c r="CL2324" s="0" t="s">
        <v>144</v>
      </c>
      <c r="CP2324" s="0" t="s">
        <v>155</v>
      </c>
      <c r="CY2324" s="0" t="s">
        <v>155</v>
      </c>
      <c r="DC2324" s="0" t="s">
        <v>155</v>
      </c>
      <c r="DI2324" s="0" t="s">
        <v>155</v>
      </c>
      <c r="DL2324" s="0" t="s">
        <v>155</v>
      </c>
      <c r="DN2324" s="0" t="s">
        <v>155</v>
      </c>
      <c r="DU2324" s="0" t="s">
        <v>155</v>
      </c>
      <c r="DX2324" s="0" t="s">
        <v>155</v>
      </c>
      <c r="EF2324" s="0" t="s">
        <v>155</v>
      </c>
    </row>
    <row r="2325" customFormat="false" ht="13.8" hidden="false" customHeight="false" outlineLevel="0" collapsed="false">
      <c r="A2325" s="0" t="s">
        <v>9935</v>
      </c>
      <c r="B2325" s="0" t="n">
        <v>78</v>
      </c>
      <c r="C2325" s="0" t="n">
        <v>11604</v>
      </c>
      <c r="D2325" s="0" t="s">
        <v>4148</v>
      </c>
      <c r="E2325" s="0" t="s">
        <v>301</v>
      </c>
      <c r="F2325" s="0" t="str">
        <f aca="false">CONCATENATE(D2326," ",LEFT(I2326,4),"T=",AW2326,"D=",AX2326,"R=",AY2326,"M=",AZ2326,"L=",BA2326,"B=",BB2326)</f>
        <v>BUTCHER 1960T=3D=0R=0M=0L=1B=0</v>
      </c>
      <c r="G2325" s="0" t="s">
        <v>200</v>
      </c>
      <c r="I2325" s="0" t="s">
        <v>9936</v>
      </c>
      <c r="J2325" s="0" t="s">
        <v>5672</v>
      </c>
      <c r="K2325" s="0" t="s">
        <v>143</v>
      </c>
      <c r="L2325" s="0" t="s">
        <v>174</v>
      </c>
      <c r="M2325" s="0" t="str">
        <f aca="false">RIGHT(N2325,LEN(N2325)-FIND(" ",N2325))</f>
        <v>COVENTRY AVE NE</v>
      </c>
      <c r="N2325" s="0" t="s">
        <v>7638</v>
      </c>
      <c r="P2325" s="0" t="s">
        <v>147</v>
      </c>
      <c r="Q2325" s="0" t="s">
        <v>148</v>
      </c>
      <c r="R2325" s="0" t="n">
        <v>44483</v>
      </c>
      <c r="AD2325" s="0" t="s">
        <v>149</v>
      </c>
      <c r="AE2325" s="0" t="s">
        <v>150</v>
      </c>
      <c r="AH2325" s="0" t="n">
        <v>14</v>
      </c>
      <c r="AI2325" s="0" t="n">
        <v>11</v>
      </c>
      <c r="AJ2325" s="0" t="s">
        <v>164</v>
      </c>
      <c r="AM2325" s="0" t="s">
        <v>165</v>
      </c>
      <c r="AN2325" s="0" t="s">
        <v>147</v>
      </c>
      <c r="AO2325" s="0" t="s">
        <v>166</v>
      </c>
      <c r="AP2325" s="0" t="s">
        <v>167</v>
      </c>
      <c r="AQ2325" s="0" t="n">
        <v>9</v>
      </c>
      <c r="AR2325" s="0" t="n">
        <v>64</v>
      </c>
      <c r="AS2325" s="0" t="n">
        <v>32</v>
      </c>
      <c r="AV2325" s="0" t="s">
        <v>154</v>
      </c>
      <c r="AW2325" s="0" t="n">
        <f aca="false">COUNTA($BC2325:$EG2325)</f>
        <v>43</v>
      </c>
      <c r="AX2325" s="0" t="n">
        <f aca="false">COUNTIF($BC2325:$EG2325,"D")</f>
        <v>2</v>
      </c>
      <c r="AY2325" s="0" t="n">
        <f aca="false">COUNTIF($BC2325:$EG2325,"R")</f>
        <v>9</v>
      </c>
      <c r="AZ2325" s="0" t="n">
        <f aca="false">IF(CC2325="D",1,0)+IF(CL2325="D",1,0)+IF(CW2325="D",1,0)+IF(DD2325="D",1,0)+IF(DJ2325="D",1,0)+IF(DO2325="D",1,0)+IF(DW2325="D",1,0)</f>
        <v>1</v>
      </c>
      <c r="BA2325" s="0" t="n">
        <f aca="false">IF(DH2325&lt;&gt;"",1,0)+IF(DI2325&lt;&gt;"",1,0)+IF(DK2325&lt;&gt;"",1,0)+IF(DM2325&lt;&gt;"",1,0)+IF(DN2325&lt;&gt;"",1,0)+IF(DO2325&lt;&gt;"",1,0)+IF(DQ2325&lt;&gt;"",1,0)+IF(DR2325&lt;&gt;"",1,0)+IF(DT2325&lt;&gt;"",1,0)+IF(DU2325&lt;&gt;"",1,0)+IF(DV2325&lt;&gt;"",1,0)+IF(DW2325&lt;&gt;"",1,0)+IF(DX2325&lt;&gt;"",1,0)+IF(DZ2325&lt;&gt;"",1,0)+IF(EA2325&lt;&gt;"",1,0)+IF(EB2325&lt;&gt;"",1,0)+IF(EE2325&lt;&gt;"",1,0)</f>
        <v>9</v>
      </c>
      <c r="BB2325" s="0" t="n">
        <f aca="false">AY2325*AX2325</f>
        <v>18</v>
      </c>
      <c r="BC2325" s="0" t="s">
        <v>155</v>
      </c>
      <c r="BD2325" s="0" t="s">
        <v>155</v>
      </c>
      <c r="BE2325" s="0" t="s">
        <v>155</v>
      </c>
      <c r="BF2325" s="0" t="s">
        <v>155</v>
      </c>
      <c r="BG2325" s="0" t="s">
        <v>155</v>
      </c>
      <c r="BH2325" s="0" t="s">
        <v>155</v>
      </c>
      <c r="BI2325" s="0" t="s">
        <v>155</v>
      </c>
      <c r="BJ2325" s="0" t="s">
        <v>155</v>
      </c>
      <c r="BK2325" s="0" t="s">
        <v>155</v>
      </c>
      <c r="BL2325" s="0" t="s">
        <v>155</v>
      </c>
      <c r="BP2325" s="0" t="s">
        <v>155</v>
      </c>
      <c r="BR2325" s="0" t="s">
        <v>155</v>
      </c>
      <c r="BS2325" s="0" t="s">
        <v>155</v>
      </c>
      <c r="BV2325" s="0" t="s">
        <v>155</v>
      </c>
      <c r="BY2325" s="0" t="s">
        <v>144</v>
      </c>
      <c r="CA2325" s="0" t="s">
        <v>155</v>
      </c>
      <c r="CG2325" s="0" t="s">
        <v>155</v>
      </c>
      <c r="CH2325" s="0" t="s">
        <v>174</v>
      </c>
      <c r="CK2325" s="0" t="s">
        <v>155</v>
      </c>
      <c r="CN2325" s="0" t="s">
        <v>155</v>
      </c>
      <c r="CO2325" s="0" t="s">
        <v>174</v>
      </c>
      <c r="CP2325" s="0" t="s">
        <v>155</v>
      </c>
      <c r="CT2325" s="0" t="s">
        <v>155</v>
      </c>
      <c r="CU2325" s="0" t="s">
        <v>174</v>
      </c>
      <c r="CV2325" s="0" t="s">
        <v>155</v>
      </c>
      <c r="CY2325" s="0" t="s">
        <v>155</v>
      </c>
      <c r="CZ2325" s="0" t="s">
        <v>174</v>
      </c>
      <c r="DC2325" s="0" t="s">
        <v>155</v>
      </c>
      <c r="DF2325" s="0" t="s">
        <v>155</v>
      </c>
      <c r="DG2325" s="0" t="s">
        <v>174</v>
      </c>
      <c r="DI2325" s="0" t="s">
        <v>155</v>
      </c>
      <c r="DL2325" s="0" t="s">
        <v>155</v>
      </c>
      <c r="DM2325" s="0" t="s">
        <v>174</v>
      </c>
      <c r="DN2325" s="0" t="s">
        <v>155</v>
      </c>
      <c r="DR2325" s="0" t="s">
        <v>155</v>
      </c>
      <c r="DS2325" s="0" t="s">
        <v>174</v>
      </c>
      <c r="DT2325" s="0" t="s">
        <v>174</v>
      </c>
      <c r="DU2325" s="0" t="s">
        <v>155</v>
      </c>
      <c r="DW2325" s="0" t="s">
        <v>144</v>
      </c>
      <c r="DX2325" s="0" t="s">
        <v>155</v>
      </c>
      <c r="EA2325" s="0" t="s">
        <v>155</v>
      </c>
      <c r="ED2325" s="0" t="s">
        <v>174</v>
      </c>
      <c r="EF2325" s="0" t="s">
        <v>155</v>
      </c>
    </row>
    <row r="2326" customFormat="false" ht="13.8" hidden="false" customHeight="false" outlineLevel="0" collapsed="false">
      <c r="A2326" s="0" t="s">
        <v>9937</v>
      </c>
      <c r="B2326" s="0" t="n">
        <v>78</v>
      </c>
      <c r="C2326" s="0" t="n">
        <v>323230</v>
      </c>
      <c r="D2326" s="0" t="s">
        <v>9938</v>
      </c>
      <c r="E2326" s="0" t="s">
        <v>301</v>
      </c>
      <c r="F2326" s="0" t="str">
        <f aca="false">CONCATENATE(D2327," ",LEFT(I2327,4),"T=",AW2327,"D=",AX2327,"R=",AY2327,"M=",AZ2327,"L=",BA2327,"B=",BB2327)</f>
        <v>ISABELLA 1949T=8D=0R=1M=0L=0B=0</v>
      </c>
      <c r="G2326" s="0" t="s">
        <v>200</v>
      </c>
      <c r="I2326" s="0" t="s">
        <v>9939</v>
      </c>
      <c r="J2326" s="0" t="s">
        <v>9940</v>
      </c>
      <c r="K2326" s="0" t="s">
        <v>143</v>
      </c>
      <c r="M2326" s="0" t="str">
        <f aca="false">RIGHT(N2326,LEN(N2326)-FIND(" ",N2326))</f>
        <v>HOLLYWOOD ST NE</v>
      </c>
      <c r="N2326" s="0" t="s">
        <v>9941</v>
      </c>
      <c r="P2326" s="0" t="s">
        <v>147</v>
      </c>
      <c r="Q2326" s="0" t="s">
        <v>148</v>
      </c>
      <c r="R2326" s="0" t="n">
        <v>44483</v>
      </c>
      <c r="AD2326" s="0" t="s">
        <v>149</v>
      </c>
      <c r="AE2326" s="0" t="s">
        <v>150</v>
      </c>
      <c r="AF2326" s="0" t="s">
        <v>151</v>
      </c>
      <c r="AH2326" s="0" t="n">
        <v>14</v>
      </c>
      <c r="AI2326" s="0" t="n">
        <v>11</v>
      </c>
      <c r="AN2326" s="0" t="s">
        <v>147</v>
      </c>
      <c r="AO2326" s="0" t="s">
        <v>189</v>
      </c>
      <c r="AP2326" s="0" t="s">
        <v>190</v>
      </c>
      <c r="AQ2326" s="0" t="n">
        <v>9</v>
      </c>
      <c r="AR2326" s="0" t="n">
        <v>64</v>
      </c>
      <c r="AS2326" s="0" t="n">
        <v>32</v>
      </c>
      <c r="AV2326" s="0" t="s">
        <v>154</v>
      </c>
      <c r="AW2326" s="0" t="n">
        <f aca="false">COUNTA($BC2326:$EG2326)</f>
        <v>3</v>
      </c>
      <c r="AX2326" s="0" t="n">
        <f aca="false">COUNTIF($BC2326:$EG2326,"D")</f>
        <v>0</v>
      </c>
      <c r="AY2326" s="0" t="n">
        <f aca="false">COUNTIF($BC2326:$EG2326,"R")</f>
        <v>0</v>
      </c>
      <c r="AZ2326" s="0" t="n">
        <f aca="false">IF(CC2326="D",1,0)+IF(CL2326="D",1,0)+IF(CW2326="D",1,0)+IF(DD2326="D",1,0)+IF(DJ2326="D",1,0)+IF(DO2326="D",1,0)+IF(DW2326="D",1,0)</f>
        <v>0</v>
      </c>
      <c r="BA2326" s="0" t="n">
        <f aca="false">IF(DH2326&lt;&gt;"",1,0)+IF(DI2326&lt;&gt;"",1,0)+IF(DK2326&lt;&gt;"",1,0)+IF(DM2326&lt;&gt;"",1,0)+IF(DN2326&lt;&gt;"",1,0)+IF(DO2326&lt;&gt;"",1,0)+IF(DQ2326&lt;&gt;"",1,0)+IF(DR2326&lt;&gt;"",1,0)+IF(DT2326&lt;&gt;"",1,0)+IF(DU2326&lt;&gt;"",1,0)+IF(DV2326&lt;&gt;"",1,0)+IF(DW2326&lt;&gt;"",1,0)+IF(DX2326&lt;&gt;"",1,0)+IF(DZ2326&lt;&gt;"",1,0)+IF(EA2326&lt;&gt;"",1,0)+IF(EB2326&lt;&gt;"",1,0)+IF(EE2326&lt;&gt;"",1,0)</f>
        <v>1</v>
      </c>
      <c r="BB2326" s="0" t="n">
        <f aca="false">AY2326*AX2326</f>
        <v>0</v>
      </c>
      <c r="CA2326" s="0" t="s">
        <v>155</v>
      </c>
      <c r="DN2326" s="0" t="s">
        <v>155</v>
      </c>
      <c r="EF2326" s="0" t="s">
        <v>155</v>
      </c>
    </row>
    <row r="2327" customFormat="false" ht="13.8" hidden="false" customHeight="false" outlineLevel="0" collapsed="false">
      <c r="A2327" s="0" t="s">
        <v>9942</v>
      </c>
      <c r="B2327" s="0" t="n">
        <v>78</v>
      </c>
      <c r="C2327" s="0" t="n">
        <v>326153</v>
      </c>
      <c r="D2327" s="0" t="s">
        <v>9943</v>
      </c>
      <c r="E2327" s="0" t="s">
        <v>5832</v>
      </c>
      <c r="F2327" s="0" t="str">
        <f aca="false">CONCATENATE(D2328," ",LEFT(I2328,4),"T=",AW2328,"D=",AX2328,"R=",AY2328,"M=",AZ2328,"L=",BA2328,"B=",BB2328)</f>
        <v>LATCHERAN 1996T=3D=0R=0M=0L=1B=0</v>
      </c>
      <c r="G2327" s="0" t="s">
        <v>307</v>
      </c>
      <c r="I2327" s="0" t="s">
        <v>1664</v>
      </c>
      <c r="J2327" s="0" t="s">
        <v>9940</v>
      </c>
      <c r="K2327" s="0" t="s">
        <v>239</v>
      </c>
      <c r="M2327" s="0" t="str">
        <f aca="false">RIGHT(N2327,LEN(N2327)-FIND(" ",N2327))</f>
        <v>DARTMOOR DR NE</v>
      </c>
      <c r="N2327" s="0" t="s">
        <v>7735</v>
      </c>
      <c r="P2327" s="0" t="s">
        <v>147</v>
      </c>
      <c r="Q2327" s="0" t="s">
        <v>148</v>
      </c>
      <c r="R2327" s="0" t="n">
        <v>44483</v>
      </c>
      <c r="AD2327" s="0" t="s">
        <v>149</v>
      </c>
      <c r="AE2327" s="0" t="s">
        <v>150</v>
      </c>
      <c r="AH2327" s="0" t="n">
        <v>14</v>
      </c>
      <c r="AI2327" s="0" t="n">
        <v>11</v>
      </c>
      <c r="AJ2327" s="0" t="s">
        <v>164</v>
      </c>
      <c r="AM2327" s="0" t="s">
        <v>165</v>
      </c>
      <c r="AN2327" s="0" t="s">
        <v>147</v>
      </c>
      <c r="AO2327" s="0" t="s">
        <v>166</v>
      </c>
      <c r="AP2327" s="0" t="s">
        <v>167</v>
      </c>
      <c r="AQ2327" s="0" t="n">
        <v>9</v>
      </c>
      <c r="AR2327" s="0" t="n">
        <v>64</v>
      </c>
      <c r="AS2327" s="0" t="n">
        <v>32</v>
      </c>
      <c r="AV2327" s="0" t="s">
        <v>154</v>
      </c>
      <c r="AW2327" s="0" t="n">
        <f aca="false">COUNTA($BC2327:$EG2327)</f>
        <v>8</v>
      </c>
      <c r="AX2327" s="0" t="n">
        <f aca="false">COUNTIF($BC2327:$EG2327,"D")</f>
        <v>0</v>
      </c>
      <c r="AY2327" s="0" t="n">
        <f aca="false">COUNTIF($BC2327:$EG2327,"R")</f>
        <v>1</v>
      </c>
      <c r="AZ2327" s="0" t="n">
        <f aca="false">IF(CC2327="D",1,0)+IF(CL2327="D",1,0)+IF(CW2327="D",1,0)+IF(DD2327="D",1,0)+IF(DJ2327="D",1,0)+IF(DO2327="D",1,0)+IF(DW2327="D",1,0)</f>
        <v>0</v>
      </c>
      <c r="BA2327" s="0" t="n">
        <f aca="false">IF(DH2327&lt;&gt;"",1,0)+IF(DI2327&lt;&gt;"",1,0)+IF(DK2327&lt;&gt;"",1,0)+IF(DM2327&lt;&gt;"",1,0)+IF(DN2327&lt;&gt;"",1,0)+IF(DO2327&lt;&gt;"",1,0)+IF(DQ2327&lt;&gt;"",1,0)+IF(DR2327&lt;&gt;"",1,0)+IF(DT2327&lt;&gt;"",1,0)+IF(DU2327&lt;&gt;"",1,0)+IF(DV2327&lt;&gt;"",1,0)+IF(DW2327&lt;&gt;"",1,0)+IF(DX2327&lt;&gt;"",1,0)+IF(DZ2327&lt;&gt;"",1,0)+IF(EA2327&lt;&gt;"",1,0)+IF(EB2327&lt;&gt;"",1,0)+IF(EE2327&lt;&gt;"",1,0)</f>
        <v>0</v>
      </c>
      <c r="BB2327" s="0" t="n">
        <f aca="false">AY2327*AX2327</f>
        <v>0</v>
      </c>
      <c r="BL2327" s="0" t="s">
        <v>155</v>
      </c>
      <c r="BP2327" s="0" t="s">
        <v>155</v>
      </c>
      <c r="BS2327" s="0" t="s">
        <v>155</v>
      </c>
      <c r="BY2327" s="0" t="s">
        <v>174</v>
      </c>
      <c r="CA2327" s="0" t="s">
        <v>155</v>
      </c>
      <c r="CG2327" s="0" t="s">
        <v>155</v>
      </c>
      <c r="CK2327" s="0" t="s">
        <v>155</v>
      </c>
      <c r="CP2327" s="0" t="s">
        <v>155</v>
      </c>
    </row>
    <row r="2328" customFormat="false" ht="13.8" hidden="false" customHeight="false" outlineLevel="0" collapsed="false">
      <c r="A2328" s="0" t="s">
        <v>9944</v>
      </c>
      <c r="B2328" s="0" t="n">
        <v>78</v>
      </c>
      <c r="C2328" s="0" t="n">
        <v>415261</v>
      </c>
      <c r="D2328" s="0" t="s">
        <v>9945</v>
      </c>
      <c r="E2328" s="0" t="s">
        <v>9946</v>
      </c>
      <c r="F2328" s="0" t="str">
        <f aca="false">CONCATENATE(D2329," ",LEFT(I2329,4),"T=",AW2329,"D=",AX2329,"R=",AY2329,"M=",AZ2329,"L=",BA2329,"B=",BB2329)</f>
        <v>HOMA 1998T=12D=3R=2M=2L=5B=6</v>
      </c>
      <c r="G2328" s="0" t="s">
        <v>553</v>
      </c>
      <c r="I2328" s="0" t="s">
        <v>9947</v>
      </c>
      <c r="J2328" s="0" t="s">
        <v>5677</v>
      </c>
      <c r="K2328" s="0" t="s">
        <v>143</v>
      </c>
      <c r="M2328" s="0" t="str">
        <f aca="false">RIGHT(N2328,LEN(N2328)-FIND(" ",N2328))</f>
        <v>NORTHWOODS CT NE</v>
      </c>
      <c r="N2328" s="0" t="s">
        <v>5334</v>
      </c>
      <c r="O2328" s="0" t="s">
        <v>3183</v>
      </c>
      <c r="P2328" s="0" t="s">
        <v>147</v>
      </c>
      <c r="Q2328" s="0" t="s">
        <v>148</v>
      </c>
      <c r="R2328" s="0" t="n">
        <v>44483</v>
      </c>
      <c r="AD2328" s="0" t="s">
        <v>149</v>
      </c>
      <c r="AE2328" s="0" t="s">
        <v>150</v>
      </c>
      <c r="AH2328" s="0" t="n">
        <v>14</v>
      </c>
      <c r="AI2328" s="0" t="n">
        <v>11</v>
      </c>
      <c r="AJ2328" s="0" t="s">
        <v>164</v>
      </c>
      <c r="AM2328" s="0" t="s">
        <v>165</v>
      </c>
      <c r="AN2328" s="0" t="s">
        <v>147</v>
      </c>
      <c r="AO2328" s="0" t="s">
        <v>176</v>
      </c>
      <c r="AP2328" s="0" t="s">
        <v>177</v>
      </c>
      <c r="AQ2328" s="0" t="n">
        <v>9</v>
      </c>
      <c r="AR2328" s="0" t="n">
        <v>64</v>
      </c>
      <c r="AS2328" s="0" t="n">
        <v>32</v>
      </c>
      <c r="AV2328" s="0" t="s">
        <v>154</v>
      </c>
      <c r="AW2328" s="0" t="n">
        <f aca="false">COUNTA($BC2328:$EG2328)</f>
        <v>3</v>
      </c>
      <c r="AX2328" s="0" t="n">
        <f aca="false">COUNTIF($BC2328:$EG2328,"D")</f>
        <v>0</v>
      </c>
      <c r="AY2328" s="0" t="n">
        <f aca="false">COUNTIF($BC2328:$EG2328,"R")</f>
        <v>0</v>
      </c>
      <c r="AZ2328" s="0" t="n">
        <f aca="false">IF(CC2328="D",1,0)+IF(CL2328="D",1,0)+IF(CW2328="D",1,0)+IF(DD2328="D",1,0)+IF(DJ2328="D",1,0)+IF(DO2328="D",1,0)+IF(DW2328="D",1,0)</f>
        <v>0</v>
      </c>
      <c r="BA2328" s="0" t="n">
        <f aca="false">IF(DH2328&lt;&gt;"",1,0)+IF(DI2328&lt;&gt;"",1,0)+IF(DK2328&lt;&gt;"",1,0)+IF(DM2328&lt;&gt;"",1,0)+IF(DN2328&lt;&gt;"",1,0)+IF(DO2328&lt;&gt;"",1,0)+IF(DQ2328&lt;&gt;"",1,0)+IF(DR2328&lt;&gt;"",1,0)+IF(DT2328&lt;&gt;"",1,0)+IF(DU2328&lt;&gt;"",1,0)+IF(DV2328&lt;&gt;"",1,0)+IF(DW2328&lt;&gt;"",1,0)+IF(DX2328&lt;&gt;"",1,0)+IF(DZ2328&lt;&gt;"",1,0)+IF(EA2328&lt;&gt;"",1,0)+IF(EB2328&lt;&gt;"",1,0)+IF(EE2328&lt;&gt;"",1,0)</f>
        <v>1</v>
      </c>
      <c r="BB2328" s="0" t="n">
        <f aca="false">AY2328*AX2328</f>
        <v>0</v>
      </c>
      <c r="DC2328" s="0" t="s">
        <v>155</v>
      </c>
      <c r="DN2328" s="0" t="s">
        <v>155</v>
      </c>
      <c r="EF2328" s="0" t="s">
        <v>155</v>
      </c>
    </row>
    <row r="2329" customFormat="false" ht="13.8" hidden="false" customHeight="false" outlineLevel="0" collapsed="false">
      <c r="A2329" s="0" t="s">
        <v>9948</v>
      </c>
      <c r="B2329" s="0" t="n">
        <v>78</v>
      </c>
      <c r="C2329" s="0" t="n">
        <v>415309</v>
      </c>
      <c r="D2329" s="0" t="s">
        <v>558</v>
      </c>
      <c r="E2329" s="0" t="s">
        <v>400</v>
      </c>
      <c r="F2329" s="0" t="str">
        <f aca="false">CONCATENATE(D2330," ",LEFT(I2330,4),"T=",AW2330,"D=",AX2330,"R=",AY2330,"M=",AZ2330,"L=",BA2330,"B=",BB2330)</f>
        <v>ZEITZ 1982T=6D=1R=0M=0L=0B=0</v>
      </c>
      <c r="G2329" s="0" t="s">
        <v>9949</v>
      </c>
      <c r="H2329" s="0" t="s">
        <v>401</v>
      </c>
      <c r="I2329" s="0" t="s">
        <v>9950</v>
      </c>
      <c r="J2329" s="0" t="s">
        <v>9951</v>
      </c>
      <c r="K2329" s="0" t="s">
        <v>143</v>
      </c>
      <c r="L2329" s="0" t="s">
        <v>144</v>
      </c>
      <c r="M2329" s="0" t="str">
        <f aca="false">RIGHT(N2329,LEN(N2329)-FIND(" ",N2329))</f>
        <v>HOLLYWOOD ST NE</v>
      </c>
      <c r="N2329" s="0" t="s">
        <v>561</v>
      </c>
      <c r="P2329" s="0" t="s">
        <v>147</v>
      </c>
      <c r="Q2329" s="0" t="s">
        <v>148</v>
      </c>
      <c r="R2329" s="0" t="n">
        <v>44483</v>
      </c>
      <c r="AD2329" s="0" t="s">
        <v>149</v>
      </c>
      <c r="AE2329" s="0" t="s">
        <v>150</v>
      </c>
      <c r="AF2329" s="0" t="s">
        <v>151</v>
      </c>
      <c r="AH2329" s="0" t="n">
        <v>14</v>
      </c>
      <c r="AI2329" s="0" t="n">
        <v>11</v>
      </c>
      <c r="AN2329" s="0" t="s">
        <v>147</v>
      </c>
      <c r="AO2329" s="0" t="s">
        <v>261</v>
      </c>
      <c r="AP2329" s="0" t="s">
        <v>262</v>
      </c>
      <c r="AQ2329" s="0" t="n">
        <v>9</v>
      </c>
      <c r="AR2329" s="0" t="n">
        <v>64</v>
      </c>
      <c r="AS2329" s="0" t="n">
        <v>32</v>
      </c>
      <c r="AV2329" s="0" t="s">
        <v>154</v>
      </c>
      <c r="AW2329" s="0" t="n">
        <f aca="false">COUNTA($BC2329:$EG2329)</f>
        <v>12</v>
      </c>
      <c r="AX2329" s="0" t="n">
        <f aca="false">COUNTIF($BC2329:$EG2329,"D")</f>
        <v>3</v>
      </c>
      <c r="AY2329" s="0" t="n">
        <f aca="false">COUNTIF($BC2329:$EG2329,"R")</f>
        <v>2</v>
      </c>
      <c r="AZ2329" s="0" t="n">
        <f aca="false">IF(CC2329="D",1,0)+IF(CL2329="D",1,0)+IF(CW2329="D",1,0)+IF(DD2329="D",1,0)+IF(DJ2329="D",1,0)+IF(DO2329="D",1,0)+IF(DW2329="D",1,0)</f>
        <v>2</v>
      </c>
      <c r="BA2329" s="0" t="n">
        <f aca="false">IF(DH2329&lt;&gt;"",1,0)+IF(DI2329&lt;&gt;"",1,0)+IF(DK2329&lt;&gt;"",1,0)+IF(DM2329&lt;&gt;"",1,0)+IF(DN2329&lt;&gt;"",1,0)+IF(DO2329&lt;&gt;"",1,0)+IF(DQ2329&lt;&gt;"",1,0)+IF(DR2329&lt;&gt;"",1,0)+IF(DT2329&lt;&gt;"",1,0)+IF(DU2329&lt;&gt;"",1,0)+IF(DV2329&lt;&gt;"",1,0)+IF(DW2329&lt;&gt;"",1,0)+IF(DX2329&lt;&gt;"",1,0)+IF(DZ2329&lt;&gt;"",1,0)+IF(EA2329&lt;&gt;"",1,0)+IF(EB2329&lt;&gt;"",1,0)+IF(EE2329&lt;&gt;"",1,0)</f>
        <v>5</v>
      </c>
      <c r="BB2329" s="0" t="n">
        <f aca="false">AY2329*AX2329</f>
        <v>6</v>
      </c>
      <c r="DC2329" s="0" t="s">
        <v>155</v>
      </c>
      <c r="DD2329" s="0" t="s">
        <v>144</v>
      </c>
      <c r="DF2329" s="0" t="s">
        <v>155</v>
      </c>
      <c r="DG2329" s="0" t="s">
        <v>144</v>
      </c>
      <c r="DL2329" s="0" t="s">
        <v>155</v>
      </c>
      <c r="DM2329" s="0" t="s">
        <v>174</v>
      </c>
      <c r="DN2329" s="0" t="s">
        <v>155</v>
      </c>
      <c r="DR2329" s="0" t="s">
        <v>155</v>
      </c>
      <c r="DS2329" s="0" t="s">
        <v>174</v>
      </c>
      <c r="DW2329" s="0" t="s">
        <v>144</v>
      </c>
      <c r="EA2329" s="0" t="s">
        <v>155</v>
      </c>
      <c r="EF2329" s="0" t="s">
        <v>155</v>
      </c>
    </row>
    <row r="2330" customFormat="false" ht="13.8" hidden="false" customHeight="false" outlineLevel="0" collapsed="false">
      <c r="A2330" s="0" t="s">
        <v>9952</v>
      </c>
      <c r="B2330" s="0" t="n">
        <v>78</v>
      </c>
      <c r="C2330" s="0" t="n">
        <v>415069</v>
      </c>
      <c r="D2330" s="0" t="s">
        <v>9953</v>
      </c>
      <c r="E2330" s="0" t="s">
        <v>2367</v>
      </c>
      <c r="F2330" s="0" t="str">
        <f aca="false">CONCATENATE(D2331," ",LEFT(I2331,4),"T=",AW2331,"D=",AX2331,"R=",AY2331,"M=",AZ2331,"L=",BA2331,"B=",BB2331)</f>
        <v>NIKOLAIDES 1982T=9D=1R=1M=0L=4B=1</v>
      </c>
      <c r="G2330" s="0" t="s">
        <v>185</v>
      </c>
      <c r="I2330" s="0" t="s">
        <v>9954</v>
      </c>
      <c r="J2330" s="0" t="s">
        <v>9951</v>
      </c>
      <c r="K2330" s="0" t="s">
        <v>239</v>
      </c>
      <c r="M2330" s="0" t="str">
        <f aca="false">RIGHT(N2330,LEN(N2330)-FIND(" ",N2330))</f>
        <v>CRESCENT DR NE</v>
      </c>
      <c r="N2330" s="0" t="s">
        <v>9955</v>
      </c>
      <c r="P2330" s="0" t="s">
        <v>147</v>
      </c>
      <c r="Q2330" s="0" t="s">
        <v>148</v>
      </c>
      <c r="R2330" s="0" t="n">
        <v>44483</v>
      </c>
      <c r="AD2330" s="0" t="s">
        <v>149</v>
      </c>
      <c r="AE2330" s="0" t="s">
        <v>150</v>
      </c>
      <c r="AF2330" s="0" t="s">
        <v>151</v>
      </c>
      <c r="AH2330" s="0" t="n">
        <v>14</v>
      </c>
      <c r="AI2330" s="0" t="n">
        <v>11</v>
      </c>
      <c r="AN2330" s="0" t="s">
        <v>147</v>
      </c>
      <c r="AO2330" s="0" t="s">
        <v>176</v>
      </c>
      <c r="AP2330" s="0" t="s">
        <v>177</v>
      </c>
      <c r="AQ2330" s="0" t="n">
        <v>9</v>
      </c>
      <c r="AR2330" s="0" t="n">
        <v>64</v>
      </c>
      <c r="AS2330" s="0" t="n">
        <v>32</v>
      </c>
      <c r="AV2330" s="0" t="s">
        <v>154</v>
      </c>
      <c r="AW2330" s="0" t="n">
        <f aca="false">COUNTA($BC2330:$EG2330)</f>
        <v>6</v>
      </c>
      <c r="AX2330" s="0" t="n">
        <f aca="false">COUNTIF($BC2330:$EG2330,"D")</f>
        <v>1</v>
      </c>
      <c r="AY2330" s="0" t="n">
        <f aca="false">COUNTIF($BC2330:$EG2330,"R")</f>
        <v>0</v>
      </c>
      <c r="AZ2330" s="0" t="n">
        <f aca="false">IF(CC2330="D",1,0)+IF(CL2330="D",1,0)+IF(CW2330="D",1,0)+IF(DD2330="D",1,0)+IF(DJ2330="D",1,0)+IF(DO2330="D",1,0)+IF(DW2330="D",1,0)</f>
        <v>0</v>
      </c>
      <c r="BA2330" s="0" t="n">
        <f aca="false">IF(DH2330&lt;&gt;"",1,0)+IF(DI2330&lt;&gt;"",1,0)+IF(DK2330&lt;&gt;"",1,0)+IF(DM2330&lt;&gt;"",1,0)+IF(DN2330&lt;&gt;"",1,0)+IF(DO2330&lt;&gt;"",1,0)+IF(DQ2330&lt;&gt;"",1,0)+IF(DR2330&lt;&gt;"",1,0)+IF(DT2330&lt;&gt;"",1,0)+IF(DU2330&lt;&gt;"",1,0)+IF(DV2330&lt;&gt;"",1,0)+IF(DW2330&lt;&gt;"",1,0)+IF(DX2330&lt;&gt;"",1,0)+IF(DZ2330&lt;&gt;"",1,0)+IF(EA2330&lt;&gt;"",1,0)+IF(EB2330&lt;&gt;"",1,0)+IF(EE2330&lt;&gt;"",1,0)</f>
        <v>0</v>
      </c>
      <c r="BB2330" s="0" t="n">
        <f aca="false">AY2330*AX2330</f>
        <v>0</v>
      </c>
      <c r="BL2330" s="0" t="s">
        <v>155</v>
      </c>
      <c r="BS2330" s="0" t="s">
        <v>155</v>
      </c>
      <c r="BY2330" s="0" t="s">
        <v>144</v>
      </c>
      <c r="CA2330" s="0" t="s">
        <v>155</v>
      </c>
      <c r="CP2330" s="0" t="s">
        <v>155</v>
      </c>
      <c r="DC2330" s="0" t="s">
        <v>155</v>
      </c>
    </row>
    <row r="2331" customFormat="false" ht="13.8" hidden="false" customHeight="false" outlineLevel="0" collapsed="false">
      <c r="A2331" s="0" t="s">
        <v>9956</v>
      </c>
      <c r="B2331" s="0" t="n">
        <v>78</v>
      </c>
      <c r="C2331" s="0" t="n">
        <v>415082</v>
      </c>
      <c r="D2331" s="0" t="s">
        <v>9957</v>
      </c>
      <c r="E2331" s="0" t="s">
        <v>1615</v>
      </c>
      <c r="F2331" s="0" t="str">
        <f aca="false">CONCATENATE(D2332," ",LEFT(I2332,4),"T=",AW2332,"D=",AX2332,"R=",AY2332,"M=",AZ2332,"L=",BA2332,"B=",BB2332)</f>
        <v>JONES 1991T=0D=0R=0M=0L=0B=0</v>
      </c>
      <c r="G2331" s="0" t="s">
        <v>2015</v>
      </c>
      <c r="I2331" s="0" t="s">
        <v>9958</v>
      </c>
      <c r="J2331" s="0" t="s">
        <v>9959</v>
      </c>
      <c r="K2331" s="0" t="s">
        <v>143</v>
      </c>
      <c r="M2331" s="0" t="str">
        <f aca="false">RIGHT(N2331,LEN(N2331)-FIND(" ",N2331))</f>
        <v>HOLLYWOOD ST NE</v>
      </c>
      <c r="N2331" s="0" t="s">
        <v>9960</v>
      </c>
      <c r="P2331" s="0" t="s">
        <v>147</v>
      </c>
      <c r="Q2331" s="0" t="s">
        <v>148</v>
      </c>
      <c r="R2331" s="0" t="n">
        <v>44483</v>
      </c>
      <c r="AD2331" s="0" t="s">
        <v>149</v>
      </c>
      <c r="AE2331" s="0" t="s">
        <v>150</v>
      </c>
      <c r="AF2331" s="0" t="s">
        <v>151</v>
      </c>
      <c r="AH2331" s="0" t="n">
        <v>14</v>
      </c>
      <c r="AI2331" s="0" t="n">
        <v>11</v>
      </c>
      <c r="AN2331" s="0" t="s">
        <v>147</v>
      </c>
      <c r="AO2331" s="0" t="s">
        <v>189</v>
      </c>
      <c r="AP2331" s="0" t="s">
        <v>190</v>
      </c>
      <c r="AQ2331" s="0" t="n">
        <v>9</v>
      </c>
      <c r="AR2331" s="0" t="n">
        <v>64</v>
      </c>
      <c r="AS2331" s="0" t="n">
        <v>32</v>
      </c>
      <c r="AV2331" s="0" t="s">
        <v>154</v>
      </c>
      <c r="AW2331" s="0" t="n">
        <f aca="false">COUNTA($BC2331:$EG2331)</f>
        <v>9</v>
      </c>
      <c r="AX2331" s="0" t="n">
        <f aca="false">COUNTIF($BC2331:$EG2331,"D")</f>
        <v>1</v>
      </c>
      <c r="AY2331" s="0" t="n">
        <f aca="false">COUNTIF($BC2331:$EG2331,"R")</f>
        <v>1</v>
      </c>
      <c r="AZ2331" s="0" t="n">
        <f aca="false">IF(CC2331="D",1,0)+IF(CL2331="D",1,0)+IF(CW2331="D",1,0)+IF(DD2331="D",1,0)+IF(DJ2331="D",1,0)+IF(DO2331="D",1,0)+IF(DW2331="D",1,0)</f>
        <v>0</v>
      </c>
      <c r="BA2331" s="0" t="n">
        <f aca="false">IF(DH2331&lt;&gt;"",1,0)+IF(DI2331&lt;&gt;"",1,0)+IF(DK2331&lt;&gt;"",1,0)+IF(DM2331&lt;&gt;"",1,0)+IF(DN2331&lt;&gt;"",1,0)+IF(DO2331&lt;&gt;"",1,0)+IF(DQ2331&lt;&gt;"",1,0)+IF(DR2331&lt;&gt;"",1,0)+IF(DT2331&lt;&gt;"",1,0)+IF(DU2331&lt;&gt;"",1,0)+IF(DV2331&lt;&gt;"",1,0)+IF(DW2331&lt;&gt;"",1,0)+IF(DX2331&lt;&gt;"",1,0)+IF(DZ2331&lt;&gt;"",1,0)+IF(EA2331&lt;&gt;"",1,0)+IF(EB2331&lt;&gt;"",1,0)+IF(EE2331&lt;&gt;"",1,0)</f>
        <v>4</v>
      </c>
      <c r="BB2331" s="0" t="n">
        <f aca="false">AY2331*AX2331</f>
        <v>1</v>
      </c>
      <c r="BL2331" s="0" t="s">
        <v>155</v>
      </c>
      <c r="BY2331" s="0" t="s">
        <v>144</v>
      </c>
      <c r="CA2331" s="0" t="s">
        <v>155</v>
      </c>
      <c r="DC2331" s="0" t="s">
        <v>155</v>
      </c>
      <c r="DI2331" s="0" t="s">
        <v>155</v>
      </c>
      <c r="DM2331" s="0" t="s">
        <v>174</v>
      </c>
      <c r="DN2331" s="0" t="s">
        <v>155</v>
      </c>
      <c r="DU2331" s="0" t="s">
        <v>155</v>
      </c>
      <c r="EF2331" s="0" t="s">
        <v>155</v>
      </c>
    </row>
    <row r="2332" customFormat="false" ht="13.8" hidden="false" customHeight="false" outlineLevel="0" collapsed="false">
      <c r="A2332" s="0" t="s">
        <v>9961</v>
      </c>
      <c r="B2332" s="0" t="n">
        <v>78</v>
      </c>
      <c r="C2332" s="0" t="n">
        <v>370599</v>
      </c>
      <c r="D2332" s="0" t="s">
        <v>2162</v>
      </c>
      <c r="E2332" s="0" t="s">
        <v>1368</v>
      </c>
      <c r="F2332" s="0" t="str">
        <f aca="false">CONCATENATE(D2333," ",LEFT(I2333,4),"T=",AW2333,"D=",AX2333,"R=",AY2333,"M=",AZ2333,"L=",BA2333,"B=",BB2333)</f>
        <v>STEWART 1964T=4D=0R=0M=0L=2B=0</v>
      </c>
      <c r="G2332" s="0" t="s">
        <v>144</v>
      </c>
      <c r="I2332" s="0" t="s">
        <v>9962</v>
      </c>
      <c r="J2332" s="0" t="s">
        <v>9963</v>
      </c>
      <c r="K2332" s="0" t="s">
        <v>239</v>
      </c>
      <c r="M2332" s="0" t="str">
        <f aca="false">RIGHT(N2332,LEN(N2332)-FIND(" ",N2332))</f>
        <v>OAK KNOLL AVE NE</v>
      </c>
      <c r="N2332" s="0" t="s">
        <v>9964</v>
      </c>
      <c r="P2332" s="0" t="s">
        <v>147</v>
      </c>
      <c r="Q2332" s="0" t="s">
        <v>148</v>
      </c>
      <c r="R2332" s="0" t="n">
        <v>44483</v>
      </c>
      <c r="AD2332" s="0" t="s">
        <v>149</v>
      </c>
      <c r="AE2332" s="0" t="s">
        <v>150</v>
      </c>
      <c r="AF2332" s="0" t="s">
        <v>151</v>
      </c>
      <c r="AH2332" s="0" t="n">
        <v>14</v>
      </c>
      <c r="AI2332" s="0" t="n">
        <v>11</v>
      </c>
      <c r="AN2332" s="0" t="s">
        <v>147</v>
      </c>
      <c r="AO2332" s="0" t="s">
        <v>152</v>
      </c>
      <c r="AP2332" s="0" t="s">
        <v>153</v>
      </c>
      <c r="AQ2332" s="0" t="n">
        <v>9</v>
      </c>
      <c r="AR2332" s="0" t="n">
        <v>64</v>
      </c>
      <c r="AS2332" s="0" t="n">
        <v>32</v>
      </c>
      <c r="AV2332" s="0" t="s">
        <v>154</v>
      </c>
      <c r="AW2332" s="0" t="n">
        <f aca="false">COUNTA($BC2332:$EG2332)</f>
        <v>0</v>
      </c>
      <c r="AX2332" s="0" t="n">
        <f aca="false">COUNTIF($BC2332:$EG2332,"D")</f>
        <v>0</v>
      </c>
      <c r="AY2332" s="0" t="n">
        <f aca="false">COUNTIF($BC2332:$EG2332,"R")</f>
        <v>0</v>
      </c>
      <c r="AZ2332" s="0" t="n">
        <f aca="false">IF(CC2332="D",1,0)+IF(CL2332="D",1,0)+IF(CW2332="D",1,0)+IF(DD2332="D",1,0)+IF(DJ2332="D",1,0)+IF(DO2332="D",1,0)+IF(DW2332="D",1,0)</f>
        <v>0</v>
      </c>
      <c r="BA2332" s="0" t="n">
        <f aca="false">IF(DH2332&lt;&gt;"",1,0)+IF(DI2332&lt;&gt;"",1,0)+IF(DK2332&lt;&gt;"",1,0)+IF(DM2332&lt;&gt;"",1,0)+IF(DN2332&lt;&gt;"",1,0)+IF(DO2332&lt;&gt;"",1,0)+IF(DQ2332&lt;&gt;"",1,0)+IF(DR2332&lt;&gt;"",1,0)+IF(DT2332&lt;&gt;"",1,0)+IF(DU2332&lt;&gt;"",1,0)+IF(DV2332&lt;&gt;"",1,0)+IF(DW2332&lt;&gt;"",1,0)+IF(DX2332&lt;&gt;"",1,0)+IF(DZ2332&lt;&gt;"",1,0)+IF(EA2332&lt;&gt;"",1,0)+IF(EB2332&lt;&gt;"",1,0)+IF(EE2332&lt;&gt;"",1,0)</f>
        <v>0</v>
      </c>
      <c r="BB2332" s="0" t="n">
        <f aca="false">AY2332*AX2332</f>
        <v>0</v>
      </c>
    </row>
    <row r="2333" customFormat="false" ht="13.8" hidden="false" customHeight="false" outlineLevel="0" collapsed="false">
      <c r="A2333" s="0" t="s">
        <v>9965</v>
      </c>
      <c r="B2333" s="0" t="n">
        <v>78</v>
      </c>
      <c r="C2333" s="0" t="n">
        <v>381567</v>
      </c>
      <c r="D2333" s="0" t="s">
        <v>6206</v>
      </c>
      <c r="E2333" s="0" t="s">
        <v>358</v>
      </c>
      <c r="F2333" s="0" t="str">
        <f aca="false">CONCATENATE(D2334," ",LEFT(I2334,4),"T=",AW2334,"D=",AX2334,"R=",AY2334,"M=",AZ2334,"L=",BA2334,"B=",BB2334)</f>
        <v>MORRISON 1995T=1D=0R=0M=0L=1B=0</v>
      </c>
      <c r="G2333" s="0" t="s">
        <v>311</v>
      </c>
      <c r="I2333" s="0" t="s">
        <v>9966</v>
      </c>
      <c r="J2333" s="0" t="s">
        <v>9967</v>
      </c>
      <c r="K2333" s="0" t="s">
        <v>143</v>
      </c>
      <c r="M2333" s="0" t="str">
        <f aca="false">RIGHT(N2333,LEN(N2333)-FIND(" ",N2333))</f>
        <v>FAIRWAY DR NE</v>
      </c>
      <c r="N2333" s="0" t="s">
        <v>9968</v>
      </c>
      <c r="P2333" s="0" t="s">
        <v>147</v>
      </c>
      <c r="Q2333" s="0" t="s">
        <v>148</v>
      </c>
      <c r="R2333" s="0" t="n">
        <v>44483</v>
      </c>
      <c r="AD2333" s="0" t="s">
        <v>149</v>
      </c>
      <c r="AE2333" s="0" t="s">
        <v>150</v>
      </c>
      <c r="AF2333" s="0" t="s">
        <v>151</v>
      </c>
      <c r="AH2333" s="0" t="n">
        <v>14</v>
      </c>
      <c r="AI2333" s="0" t="n">
        <v>11</v>
      </c>
      <c r="AN2333" s="0" t="s">
        <v>147</v>
      </c>
      <c r="AO2333" s="0" t="s">
        <v>176</v>
      </c>
      <c r="AP2333" s="0" t="s">
        <v>177</v>
      </c>
      <c r="AQ2333" s="0" t="n">
        <v>9</v>
      </c>
      <c r="AR2333" s="0" t="n">
        <v>64</v>
      </c>
      <c r="AS2333" s="0" t="n">
        <v>32</v>
      </c>
      <c r="AV2333" s="0" t="s">
        <v>154</v>
      </c>
      <c r="AW2333" s="0" t="n">
        <f aca="false">COUNTA($BC2333:$EG2333)</f>
        <v>4</v>
      </c>
      <c r="AX2333" s="0" t="n">
        <f aca="false">COUNTIF($BC2333:$EG2333,"D")</f>
        <v>0</v>
      </c>
      <c r="AY2333" s="0" t="n">
        <f aca="false">COUNTIF($BC2333:$EG2333,"R")</f>
        <v>0</v>
      </c>
      <c r="AZ2333" s="0" t="n">
        <f aca="false">IF(CC2333="D",1,0)+IF(CL2333="D",1,0)+IF(CW2333="D",1,0)+IF(DD2333="D",1,0)+IF(DJ2333="D",1,0)+IF(DO2333="D",1,0)+IF(DW2333="D",1,0)</f>
        <v>0</v>
      </c>
      <c r="BA2333" s="0" t="n">
        <f aca="false">IF(DH2333&lt;&gt;"",1,0)+IF(DI2333&lt;&gt;"",1,0)+IF(DK2333&lt;&gt;"",1,0)+IF(DM2333&lt;&gt;"",1,0)+IF(DN2333&lt;&gt;"",1,0)+IF(DO2333&lt;&gt;"",1,0)+IF(DQ2333&lt;&gt;"",1,0)+IF(DR2333&lt;&gt;"",1,0)+IF(DT2333&lt;&gt;"",1,0)+IF(DU2333&lt;&gt;"",1,0)+IF(DV2333&lt;&gt;"",1,0)+IF(DW2333&lt;&gt;"",1,0)+IF(DX2333&lt;&gt;"",1,0)+IF(DZ2333&lt;&gt;"",1,0)+IF(EA2333&lt;&gt;"",1,0)+IF(EB2333&lt;&gt;"",1,0)+IF(EE2333&lt;&gt;"",1,0)</f>
        <v>2</v>
      </c>
      <c r="BB2333" s="0" t="n">
        <f aca="false">AY2333*AX2333</f>
        <v>0</v>
      </c>
      <c r="CP2333" s="0" t="s">
        <v>155</v>
      </c>
      <c r="DN2333" s="0" t="s">
        <v>155</v>
      </c>
      <c r="DX2333" s="0" t="s">
        <v>155</v>
      </c>
      <c r="EF2333" s="0" t="s">
        <v>155</v>
      </c>
    </row>
    <row r="2334" customFormat="false" ht="13.8" hidden="false" customHeight="false" outlineLevel="0" collapsed="false">
      <c r="A2334" s="0" t="s">
        <v>9969</v>
      </c>
      <c r="B2334" s="0" t="n">
        <v>78</v>
      </c>
      <c r="C2334" s="0" t="n">
        <v>407891</v>
      </c>
      <c r="D2334" s="0" t="s">
        <v>5155</v>
      </c>
      <c r="E2334" s="0" t="s">
        <v>358</v>
      </c>
      <c r="F2334" s="0" t="str">
        <f aca="false">CONCATENATE(D2335," ",LEFT(I2335,4),"T=",AW2335,"D=",AX2335,"R=",AY2335,"M=",AZ2335,"L=",BA2335,"B=",BB2335)</f>
        <v>HILL 1997T=0D=0R=0M=0L=0B=0</v>
      </c>
      <c r="G2334" s="0" t="s">
        <v>365</v>
      </c>
      <c r="I2334" s="0" t="s">
        <v>9970</v>
      </c>
      <c r="J2334" s="0" t="s">
        <v>9971</v>
      </c>
      <c r="K2334" s="0" t="s">
        <v>239</v>
      </c>
      <c r="M2334" s="0" t="str">
        <f aca="false">RIGHT(N2334,LEN(N2334)-FIND(" ",N2334))</f>
        <v>WILLARD AVE NE</v>
      </c>
      <c r="N2334" s="0" t="s">
        <v>9972</v>
      </c>
      <c r="P2334" s="0" t="s">
        <v>147</v>
      </c>
      <c r="Q2334" s="0" t="s">
        <v>148</v>
      </c>
      <c r="R2334" s="0" t="n">
        <v>44483</v>
      </c>
      <c r="AD2334" s="0" t="s">
        <v>149</v>
      </c>
      <c r="AE2334" s="0" t="s">
        <v>150</v>
      </c>
      <c r="AF2334" s="0" t="s">
        <v>151</v>
      </c>
      <c r="AH2334" s="0" t="n">
        <v>14</v>
      </c>
      <c r="AI2334" s="0" t="n">
        <v>11</v>
      </c>
      <c r="AN2334" s="0" t="s">
        <v>147</v>
      </c>
      <c r="AO2334" s="0" t="s">
        <v>152</v>
      </c>
      <c r="AP2334" s="0" t="s">
        <v>153</v>
      </c>
      <c r="AQ2334" s="0" t="n">
        <v>9</v>
      </c>
      <c r="AR2334" s="0" t="n">
        <v>64</v>
      </c>
      <c r="AS2334" s="0" t="n">
        <v>32</v>
      </c>
      <c r="AV2334" s="0" t="s">
        <v>154</v>
      </c>
      <c r="AW2334" s="0" t="n">
        <f aca="false">COUNTA($BC2334:$EG2334)</f>
        <v>1</v>
      </c>
      <c r="AX2334" s="0" t="n">
        <f aca="false">COUNTIF($BC2334:$EG2334,"D")</f>
        <v>0</v>
      </c>
      <c r="AY2334" s="0" t="n">
        <f aca="false">COUNTIF($BC2334:$EG2334,"R")</f>
        <v>0</v>
      </c>
      <c r="AZ2334" s="0" t="n">
        <f aca="false">IF(CC2334="D",1,0)+IF(CL2334="D",1,0)+IF(CW2334="D",1,0)+IF(DD2334="D",1,0)+IF(DJ2334="D",1,0)+IF(DO2334="D",1,0)+IF(DW2334="D",1,0)</f>
        <v>0</v>
      </c>
      <c r="BA2334" s="0" t="n">
        <f aca="false">IF(DH2334&lt;&gt;"",1,0)+IF(DI2334&lt;&gt;"",1,0)+IF(DK2334&lt;&gt;"",1,0)+IF(DM2334&lt;&gt;"",1,0)+IF(DN2334&lt;&gt;"",1,0)+IF(DO2334&lt;&gt;"",1,0)+IF(DQ2334&lt;&gt;"",1,0)+IF(DR2334&lt;&gt;"",1,0)+IF(DT2334&lt;&gt;"",1,0)+IF(DU2334&lt;&gt;"",1,0)+IF(DV2334&lt;&gt;"",1,0)+IF(DW2334&lt;&gt;"",1,0)+IF(DX2334&lt;&gt;"",1,0)+IF(DZ2334&lt;&gt;"",1,0)+IF(EA2334&lt;&gt;"",1,0)+IF(EB2334&lt;&gt;"",1,0)+IF(EE2334&lt;&gt;"",1,0)</f>
        <v>1</v>
      </c>
      <c r="BB2334" s="0" t="n">
        <f aca="false">AY2334*AX2334</f>
        <v>0</v>
      </c>
      <c r="DN2334" s="0" t="s">
        <v>155</v>
      </c>
    </row>
    <row r="2335" customFormat="false" ht="13.8" hidden="false" customHeight="false" outlineLevel="0" collapsed="false">
      <c r="A2335" s="0" t="s">
        <v>9973</v>
      </c>
      <c r="B2335" s="0" t="n">
        <v>78</v>
      </c>
      <c r="C2335" s="0" t="n">
        <v>415686</v>
      </c>
      <c r="D2335" s="0" t="s">
        <v>8826</v>
      </c>
      <c r="E2335" s="0" t="s">
        <v>1784</v>
      </c>
      <c r="F2335" s="0" t="str">
        <f aca="false">CONCATENATE(D2336," ",LEFT(I2336,4),"T=",AW2336,"D=",AX2336,"R=",AY2336,"M=",AZ2336,"L=",BA2336,"B=",BB2336)</f>
        <v>HARR 1985T=12D=0R=0M=0L=3B=0</v>
      </c>
      <c r="G2335" s="0" t="s">
        <v>257</v>
      </c>
      <c r="H2335" s="0" t="s">
        <v>2536</v>
      </c>
      <c r="I2335" s="0" t="s">
        <v>9974</v>
      </c>
      <c r="J2335" s="0" t="s">
        <v>9975</v>
      </c>
      <c r="K2335" s="0" t="s">
        <v>239</v>
      </c>
      <c r="M2335" s="0" t="str">
        <f aca="false">RIGHT(N2335,LEN(N2335)-FIND(" ",N2335))</f>
        <v>ROBERTS LN NE</v>
      </c>
      <c r="N2335" s="0" t="s">
        <v>8728</v>
      </c>
      <c r="P2335" s="0" t="s">
        <v>147</v>
      </c>
      <c r="Q2335" s="0" t="s">
        <v>148</v>
      </c>
      <c r="R2335" s="0" t="n">
        <v>44483</v>
      </c>
      <c r="AD2335" s="0" t="s">
        <v>149</v>
      </c>
      <c r="AE2335" s="0" t="s">
        <v>150</v>
      </c>
      <c r="AH2335" s="0" t="n">
        <v>14</v>
      </c>
      <c r="AI2335" s="0" t="n">
        <v>11</v>
      </c>
      <c r="AJ2335" s="0" t="s">
        <v>164</v>
      </c>
      <c r="AM2335" s="0" t="s">
        <v>165</v>
      </c>
      <c r="AN2335" s="0" t="s">
        <v>147</v>
      </c>
      <c r="AO2335" s="0" t="s">
        <v>166</v>
      </c>
      <c r="AP2335" s="0" t="s">
        <v>167</v>
      </c>
      <c r="AQ2335" s="0" t="n">
        <v>9</v>
      </c>
      <c r="AR2335" s="0" t="n">
        <v>64</v>
      </c>
      <c r="AS2335" s="0" t="n">
        <v>32</v>
      </c>
      <c r="AV2335" s="0" t="s">
        <v>154</v>
      </c>
      <c r="AW2335" s="0" t="n">
        <f aca="false">COUNTA($BC2335:$EG2335)</f>
        <v>0</v>
      </c>
      <c r="AX2335" s="0" t="n">
        <f aca="false">COUNTIF($BC2335:$EG2335,"D")</f>
        <v>0</v>
      </c>
      <c r="AY2335" s="0" t="n">
        <f aca="false">COUNTIF($BC2335:$EG2335,"R")</f>
        <v>0</v>
      </c>
      <c r="AZ2335" s="0" t="n">
        <f aca="false">IF(CC2335="D",1,0)+IF(CL2335="D",1,0)+IF(CW2335="D",1,0)+IF(DD2335="D",1,0)+IF(DJ2335="D",1,0)+IF(DO2335="D",1,0)+IF(DW2335="D",1,0)</f>
        <v>0</v>
      </c>
      <c r="BA2335" s="0" t="n">
        <f aca="false">IF(DH2335&lt;&gt;"",1,0)+IF(DI2335&lt;&gt;"",1,0)+IF(DK2335&lt;&gt;"",1,0)+IF(DM2335&lt;&gt;"",1,0)+IF(DN2335&lt;&gt;"",1,0)+IF(DO2335&lt;&gt;"",1,0)+IF(DQ2335&lt;&gt;"",1,0)+IF(DR2335&lt;&gt;"",1,0)+IF(DT2335&lt;&gt;"",1,0)+IF(DU2335&lt;&gt;"",1,0)+IF(DV2335&lt;&gt;"",1,0)+IF(DW2335&lt;&gt;"",1,0)+IF(DX2335&lt;&gt;"",1,0)+IF(DZ2335&lt;&gt;"",1,0)+IF(EA2335&lt;&gt;"",1,0)+IF(EB2335&lt;&gt;"",1,0)+IF(EE2335&lt;&gt;"",1,0)</f>
        <v>0</v>
      </c>
      <c r="BB2335" s="0" t="n">
        <f aca="false">AY2335*AX2335</f>
        <v>0</v>
      </c>
    </row>
    <row r="2336" customFormat="false" ht="13.8" hidden="false" customHeight="false" outlineLevel="0" collapsed="false">
      <c r="A2336" s="0" t="s">
        <v>9976</v>
      </c>
      <c r="B2336" s="0" t="n">
        <v>78</v>
      </c>
      <c r="C2336" s="0" t="n">
        <v>312610</v>
      </c>
      <c r="D2336" s="0" t="s">
        <v>9977</v>
      </c>
      <c r="E2336" s="0" t="s">
        <v>8649</v>
      </c>
      <c r="F2336" s="0" t="str">
        <f aca="false">CONCATENATE(D2337," ",LEFT(I2337,4),"T=",AW2337,"D=",AX2337,"R=",AY2337,"M=",AZ2337,"L=",BA2337,"B=",BB2337)</f>
        <v>GILGER 1939T=3D=0R=0M=0L=2B=0</v>
      </c>
      <c r="G2336" s="0" t="s">
        <v>922</v>
      </c>
      <c r="I2336" s="0" t="s">
        <v>2113</v>
      </c>
      <c r="J2336" s="0" t="s">
        <v>9978</v>
      </c>
      <c r="K2336" s="0" t="s">
        <v>143</v>
      </c>
      <c r="M2336" s="0" t="str">
        <f aca="false">RIGHT(N2336,LEN(N2336)-FIND(" ",N2336))</f>
        <v>REEVES RD NE</v>
      </c>
      <c r="N2336" s="0" t="s">
        <v>6941</v>
      </c>
      <c r="O2336" s="0" t="s">
        <v>7879</v>
      </c>
      <c r="P2336" s="0" t="s">
        <v>147</v>
      </c>
      <c r="Q2336" s="0" t="s">
        <v>148</v>
      </c>
      <c r="R2336" s="0" t="n">
        <v>44483</v>
      </c>
      <c r="AD2336" s="0" t="s">
        <v>149</v>
      </c>
      <c r="AE2336" s="0" t="s">
        <v>150</v>
      </c>
      <c r="AH2336" s="0" t="n">
        <v>14</v>
      </c>
      <c r="AI2336" s="0" t="n">
        <v>11</v>
      </c>
      <c r="AJ2336" s="0" t="s">
        <v>164</v>
      </c>
      <c r="AM2336" s="0" t="s">
        <v>165</v>
      </c>
      <c r="AN2336" s="0" t="s">
        <v>147</v>
      </c>
      <c r="AO2336" s="0" t="s">
        <v>166</v>
      </c>
      <c r="AP2336" s="0" t="s">
        <v>167</v>
      </c>
      <c r="AQ2336" s="0" t="n">
        <v>9</v>
      </c>
      <c r="AR2336" s="0" t="n">
        <v>64</v>
      </c>
      <c r="AS2336" s="0" t="n">
        <v>32</v>
      </c>
      <c r="AV2336" s="0" t="s">
        <v>154</v>
      </c>
      <c r="AW2336" s="0" t="n">
        <f aca="false">COUNTA($BC2336:$EG2336)</f>
        <v>12</v>
      </c>
      <c r="AX2336" s="0" t="n">
        <f aca="false">COUNTIF($BC2336:$EG2336,"D")</f>
        <v>0</v>
      </c>
      <c r="AY2336" s="0" t="n">
        <f aca="false">COUNTIF($BC2336:$EG2336,"R")</f>
        <v>0</v>
      </c>
      <c r="AZ2336" s="0" t="n">
        <f aca="false">IF(CC2336="D",1,0)+IF(CL2336="D",1,0)+IF(CW2336="D",1,0)+IF(DD2336="D",1,0)+IF(DJ2336="D",1,0)+IF(DO2336="D",1,0)+IF(DW2336="D",1,0)</f>
        <v>0</v>
      </c>
      <c r="BA2336" s="0" t="n">
        <f aca="false">IF(DH2336&lt;&gt;"",1,0)+IF(DI2336&lt;&gt;"",1,0)+IF(DK2336&lt;&gt;"",1,0)+IF(DM2336&lt;&gt;"",1,0)+IF(DN2336&lt;&gt;"",1,0)+IF(DO2336&lt;&gt;"",1,0)+IF(DQ2336&lt;&gt;"",1,0)+IF(DR2336&lt;&gt;"",1,0)+IF(DT2336&lt;&gt;"",1,0)+IF(DU2336&lt;&gt;"",1,0)+IF(DV2336&lt;&gt;"",1,0)+IF(DW2336&lt;&gt;"",1,0)+IF(DX2336&lt;&gt;"",1,0)+IF(DZ2336&lt;&gt;"",1,0)+IF(EA2336&lt;&gt;"",1,0)+IF(EB2336&lt;&gt;"",1,0)+IF(EE2336&lt;&gt;"",1,0)</f>
        <v>3</v>
      </c>
      <c r="BB2336" s="0" t="n">
        <f aca="false">AY2336*AX2336</f>
        <v>0</v>
      </c>
      <c r="BI2336" s="0" t="s">
        <v>155</v>
      </c>
      <c r="BL2336" s="0" t="s">
        <v>155</v>
      </c>
      <c r="CA2336" s="0" t="s">
        <v>155</v>
      </c>
      <c r="CK2336" s="0" t="s">
        <v>155</v>
      </c>
      <c r="CN2336" s="0" t="s">
        <v>155</v>
      </c>
      <c r="CP2336" s="0" t="s">
        <v>155</v>
      </c>
      <c r="CV2336" s="0" t="s">
        <v>155</v>
      </c>
      <c r="DC2336" s="0" t="s">
        <v>155</v>
      </c>
      <c r="DN2336" s="0" t="s">
        <v>155</v>
      </c>
      <c r="DU2336" s="0" t="s">
        <v>155</v>
      </c>
      <c r="EA2336" s="0" t="s">
        <v>155</v>
      </c>
      <c r="EF2336" s="0" t="s">
        <v>155</v>
      </c>
    </row>
    <row r="2337" customFormat="false" ht="13.8" hidden="false" customHeight="false" outlineLevel="0" collapsed="false">
      <c r="A2337" s="0" t="s">
        <v>9979</v>
      </c>
      <c r="B2337" s="0" t="n">
        <v>78</v>
      </c>
      <c r="C2337" s="0" t="n">
        <v>415634</v>
      </c>
      <c r="D2337" s="0" t="s">
        <v>9980</v>
      </c>
      <c r="E2337" s="0" t="s">
        <v>1836</v>
      </c>
      <c r="F2337" s="0" t="str">
        <f aca="false">CONCATENATE(D2338," ",LEFT(I2338,4),"T=",AW2338,"D=",AX2338,"R=",AY2338,"M=",AZ2338,"L=",BA2338,"B=",BB2338)</f>
        <v>STEELE 1942T=37D=1R=6M=1L=7B=6</v>
      </c>
      <c r="G2337" s="0" t="s">
        <v>358</v>
      </c>
      <c r="I2337" s="0" t="s">
        <v>9981</v>
      </c>
      <c r="J2337" s="0" t="s">
        <v>5681</v>
      </c>
      <c r="K2337" s="0" t="s">
        <v>239</v>
      </c>
      <c r="M2337" s="0" t="str">
        <f aca="false">RIGHT(N2337,LEN(N2337)-FIND(" ",N2337))</f>
        <v>PERKINSWOOD BLVD NE</v>
      </c>
      <c r="N2337" s="0" t="s">
        <v>5656</v>
      </c>
      <c r="O2337" s="0" t="s">
        <v>9982</v>
      </c>
      <c r="P2337" s="0" t="s">
        <v>147</v>
      </c>
      <c r="Q2337" s="0" t="s">
        <v>148</v>
      </c>
      <c r="R2337" s="0" t="n">
        <v>44483</v>
      </c>
      <c r="AD2337" s="0" t="s">
        <v>149</v>
      </c>
      <c r="AE2337" s="0" t="s">
        <v>150</v>
      </c>
      <c r="AF2337" s="0" t="s">
        <v>151</v>
      </c>
      <c r="AH2337" s="0" t="n">
        <v>14</v>
      </c>
      <c r="AI2337" s="0" t="n">
        <v>11</v>
      </c>
      <c r="AN2337" s="0" t="s">
        <v>147</v>
      </c>
      <c r="AO2337" s="0" t="s">
        <v>152</v>
      </c>
      <c r="AP2337" s="0" t="s">
        <v>153</v>
      </c>
      <c r="AQ2337" s="0" t="n">
        <v>9</v>
      </c>
      <c r="AR2337" s="0" t="n">
        <v>64</v>
      </c>
      <c r="AS2337" s="0" t="n">
        <v>32</v>
      </c>
      <c r="AV2337" s="0" t="s">
        <v>154</v>
      </c>
      <c r="AW2337" s="0" t="n">
        <f aca="false">COUNTA($BC2337:$EG2337)</f>
        <v>3</v>
      </c>
      <c r="AX2337" s="0" t="n">
        <f aca="false">COUNTIF($BC2337:$EG2337,"D")</f>
        <v>0</v>
      </c>
      <c r="AY2337" s="0" t="n">
        <f aca="false">COUNTIF($BC2337:$EG2337,"R")</f>
        <v>0</v>
      </c>
      <c r="AZ2337" s="0" t="n">
        <f aca="false">IF(CC2337="D",1,0)+IF(CL2337="D",1,0)+IF(CW2337="D",1,0)+IF(DD2337="D",1,0)+IF(DJ2337="D",1,0)+IF(DO2337="D",1,0)+IF(DW2337="D",1,0)</f>
        <v>0</v>
      </c>
      <c r="BA2337" s="0" t="n">
        <f aca="false">IF(DH2337&lt;&gt;"",1,0)+IF(DI2337&lt;&gt;"",1,0)+IF(DK2337&lt;&gt;"",1,0)+IF(DM2337&lt;&gt;"",1,0)+IF(DN2337&lt;&gt;"",1,0)+IF(DO2337&lt;&gt;"",1,0)+IF(DQ2337&lt;&gt;"",1,0)+IF(DR2337&lt;&gt;"",1,0)+IF(DT2337&lt;&gt;"",1,0)+IF(DU2337&lt;&gt;"",1,0)+IF(DV2337&lt;&gt;"",1,0)+IF(DW2337&lt;&gt;"",1,0)+IF(DX2337&lt;&gt;"",1,0)+IF(DZ2337&lt;&gt;"",1,0)+IF(EA2337&lt;&gt;"",1,0)+IF(EB2337&lt;&gt;"",1,0)+IF(EE2337&lt;&gt;"",1,0)</f>
        <v>2</v>
      </c>
      <c r="BB2337" s="0" t="n">
        <f aca="false">AY2337*AX2337</f>
        <v>0</v>
      </c>
      <c r="DC2337" s="0" t="s">
        <v>155</v>
      </c>
      <c r="DI2337" s="0" t="s">
        <v>155</v>
      </c>
      <c r="DN2337" s="0" t="s">
        <v>155</v>
      </c>
    </row>
    <row r="2338" customFormat="false" ht="13.8" hidden="false" customHeight="false" outlineLevel="0" collapsed="false">
      <c r="A2338" s="0" t="s">
        <v>9983</v>
      </c>
      <c r="B2338" s="0" t="n">
        <v>78</v>
      </c>
      <c r="C2338" s="0" t="n">
        <v>12218</v>
      </c>
      <c r="D2338" s="0" t="s">
        <v>3672</v>
      </c>
      <c r="E2338" s="0" t="s">
        <v>9984</v>
      </c>
      <c r="F2338" s="0" t="str">
        <f aca="false">CONCATENATE(D2339," ",LEFT(I2339,4),"T=",AW2339,"D=",AX2339,"R=",AY2339,"M=",AZ2339,"L=",BA2339,"B=",BB2339)</f>
        <v>DICENSO 1966T=40D=2R=8M=2L=7B=16</v>
      </c>
      <c r="I2338" s="0" t="s">
        <v>7244</v>
      </c>
      <c r="J2338" s="0" t="s">
        <v>2523</v>
      </c>
      <c r="K2338" s="0" t="s">
        <v>143</v>
      </c>
      <c r="M2338" s="0" t="str">
        <f aca="false">RIGHT(N2338,LEN(N2338)-FIND(" ",N2338))</f>
        <v>WILLARD AVE NE</v>
      </c>
      <c r="N2338" s="0" t="s">
        <v>3674</v>
      </c>
      <c r="P2338" s="0" t="s">
        <v>147</v>
      </c>
      <c r="Q2338" s="0" t="s">
        <v>148</v>
      </c>
      <c r="R2338" s="0" t="n">
        <v>44483</v>
      </c>
      <c r="AD2338" s="0" t="s">
        <v>149</v>
      </c>
      <c r="AE2338" s="0" t="s">
        <v>150</v>
      </c>
      <c r="AF2338" s="0" t="s">
        <v>151</v>
      </c>
      <c r="AH2338" s="0" t="n">
        <v>14</v>
      </c>
      <c r="AI2338" s="0" t="n">
        <v>11</v>
      </c>
      <c r="AN2338" s="0" t="s">
        <v>147</v>
      </c>
      <c r="AO2338" s="0" t="s">
        <v>152</v>
      </c>
      <c r="AP2338" s="0" t="s">
        <v>153</v>
      </c>
      <c r="AQ2338" s="0" t="n">
        <v>9</v>
      </c>
      <c r="AR2338" s="0" t="n">
        <v>64</v>
      </c>
      <c r="AS2338" s="0" t="n">
        <v>32</v>
      </c>
      <c r="AV2338" s="0" t="s">
        <v>154</v>
      </c>
      <c r="AW2338" s="0" t="n">
        <f aca="false">COUNTA($BC2338:$EG2338)</f>
        <v>37</v>
      </c>
      <c r="AX2338" s="0" t="n">
        <f aca="false">COUNTIF($BC2338:$EG2338,"D")</f>
        <v>1</v>
      </c>
      <c r="AY2338" s="0" t="n">
        <f aca="false">COUNTIF($BC2338:$EG2338,"R")</f>
        <v>6</v>
      </c>
      <c r="AZ2338" s="0" t="n">
        <f aca="false">IF(CC2338="D",1,0)+IF(CL2338="D",1,0)+IF(CW2338="D",1,0)+IF(DD2338="D",1,0)+IF(DJ2338="D",1,0)+IF(DO2338="D",1,0)+IF(DW2338="D",1,0)</f>
        <v>1</v>
      </c>
      <c r="BA2338" s="0" t="n">
        <f aca="false">IF(DH2338&lt;&gt;"",1,0)+IF(DI2338&lt;&gt;"",1,0)+IF(DK2338&lt;&gt;"",1,0)+IF(DM2338&lt;&gt;"",1,0)+IF(DN2338&lt;&gt;"",1,0)+IF(DO2338&lt;&gt;"",1,0)+IF(DQ2338&lt;&gt;"",1,0)+IF(DR2338&lt;&gt;"",1,0)+IF(DT2338&lt;&gt;"",1,0)+IF(DU2338&lt;&gt;"",1,0)+IF(DV2338&lt;&gt;"",1,0)+IF(DW2338&lt;&gt;"",1,0)+IF(DX2338&lt;&gt;"",1,0)+IF(DZ2338&lt;&gt;"",1,0)+IF(EA2338&lt;&gt;"",1,0)+IF(EB2338&lt;&gt;"",1,0)+IF(EE2338&lt;&gt;"",1,0)</f>
        <v>7</v>
      </c>
      <c r="BB2338" s="0" t="n">
        <f aca="false">AY2338*AX2338</f>
        <v>6</v>
      </c>
      <c r="BC2338" s="0" t="s">
        <v>155</v>
      </c>
      <c r="BD2338" s="0" t="s">
        <v>155</v>
      </c>
      <c r="BF2338" s="0" t="s">
        <v>155</v>
      </c>
      <c r="BG2338" s="0" t="s">
        <v>155</v>
      </c>
      <c r="BH2338" s="0" t="s">
        <v>155</v>
      </c>
      <c r="BI2338" s="0" t="s">
        <v>155</v>
      </c>
      <c r="BJ2338" s="0" t="s">
        <v>155</v>
      </c>
      <c r="BK2338" s="0" t="s">
        <v>155</v>
      </c>
      <c r="BL2338" s="0" t="s">
        <v>155</v>
      </c>
      <c r="BP2338" s="0" t="s">
        <v>155</v>
      </c>
      <c r="BR2338" s="0" t="s">
        <v>155</v>
      </c>
      <c r="BS2338" s="0" t="s">
        <v>155</v>
      </c>
      <c r="BY2338" s="0" t="s">
        <v>174</v>
      </c>
      <c r="CA2338" s="0" t="s">
        <v>155</v>
      </c>
      <c r="CG2338" s="0" t="s">
        <v>155</v>
      </c>
      <c r="CH2338" s="0" t="s">
        <v>174</v>
      </c>
      <c r="CK2338" s="0" t="s">
        <v>155</v>
      </c>
      <c r="CN2338" s="0" t="s">
        <v>155</v>
      </c>
      <c r="CO2338" s="0" t="s">
        <v>174</v>
      </c>
      <c r="CP2338" s="0" t="s">
        <v>155</v>
      </c>
      <c r="CT2338" s="0" t="s">
        <v>155</v>
      </c>
      <c r="CV2338" s="0" t="s">
        <v>155</v>
      </c>
      <c r="CW2338" s="0" t="s">
        <v>144</v>
      </c>
      <c r="CY2338" s="0" t="s">
        <v>155</v>
      </c>
      <c r="CZ2338" s="0" t="s">
        <v>174</v>
      </c>
      <c r="DC2338" s="0" t="s">
        <v>155</v>
      </c>
      <c r="DF2338" s="0" t="s">
        <v>155</v>
      </c>
      <c r="DG2338" s="0" t="s">
        <v>174</v>
      </c>
      <c r="DI2338" s="0" t="s">
        <v>155</v>
      </c>
      <c r="DL2338" s="0" t="s">
        <v>155</v>
      </c>
      <c r="DM2338" s="0" t="s">
        <v>174</v>
      </c>
      <c r="DN2338" s="0" t="s">
        <v>155</v>
      </c>
      <c r="DR2338" s="0" t="s">
        <v>155</v>
      </c>
      <c r="DU2338" s="0" t="s">
        <v>155</v>
      </c>
      <c r="DW2338" s="0" t="s">
        <v>155</v>
      </c>
      <c r="EA2338" s="0" t="s">
        <v>155</v>
      </c>
      <c r="EF2338" s="0" t="s">
        <v>155</v>
      </c>
    </row>
    <row r="2339" customFormat="false" ht="13.8" hidden="false" customHeight="false" outlineLevel="0" collapsed="false">
      <c r="A2339" s="0" t="s">
        <v>9985</v>
      </c>
      <c r="B2339" s="0" t="n">
        <v>78</v>
      </c>
      <c r="C2339" s="0" t="n">
        <v>184471</v>
      </c>
      <c r="D2339" s="0" t="s">
        <v>3676</v>
      </c>
      <c r="E2339" s="0" t="s">
        <v>5372</v>
      </c>
      <c r="F2339" s="0" t="str">
        <f aca="false">CONCATENATE(D2340," ",LEFT(I2340,4),"T=",AW2340,"D=",AX2340,"R=",AY2340,"M=",AZ2340,"L=",BA2340,"B=",BB2340)</f>
        <v>STRINEKA 1996T=2D=0R=0M=0L=1B=0</v>
      </c>
      <c r="G2339" s="0" t="s">
        <v>725</v>
      </c>
      <c r="I2339" s="0" t="s">
        <v>9986</v>
      </c>
      <c r="J2339" s="0" t="s">
        <v>2523</v>
      </c>
      <c r="K2339" s="0" t="s">
        <v>143</v>
      </c>
      <c r="L2339" s="0" t="s">
        <v>174</v>
      </c>
      <c r="M2339" s="0" t="str">
        <f aca="false">RIGHT(N2339,LEN(N2339)-FIND(" ",N2339))</f>
        <v>WILLOW BROOK DR NE</v>
      </c>
      <c r="N2339" s="0" t="s">
        <v>3678</v>
      </c>
      <c r="P2339" s="0" t="s">
        <v>147</v>
      </c>
      <c r="Q2339" s="0" t="s">
        <v>148</v>
      </c>
      <c r="R2339" s="0" t="n">
        <v>44483</v>
      </c>
      <c r="AD2339" s="0" t="s">
        <v>149</v>
      </c>
      <c r="AE2339" s="0" t="s">
        <v>150</v>
      </c>
      <c r="AH2339" s="0" t="n">
        <v>14</v>
      </c>
      <c r="AI2339" s="0" t="n">
        <v>11</v>
      </c>
      <c r="AJ2339" s="0" t="s">
        <v>164</v>
      </c>
      <c r="AM2339" s="0" t="s">
        <v>165</v>
      </c>
      <c r="AN2339" s="0" t="s">
        <v>147</v>
      </c>
      <c r="AO2339" s="0" t="s">
        <v>166</v>
      </c>
      <c r="AP2339" s="0" t="s">
        <v>167</v>
      </c>
      <c r="AQ2339" s="0" t="n">
        <v>9</v>
      </c>
      <c r="AR2339" s="0" t="n">
        <v>64</v>
      </c>
      <c r="AS2339" s="0" t="n">
        <v>32</v>
      </c>
      <c r="AV2339" s="0" t="s">
        <v>154</v>
      </c>
      <c r="AW2339" s="0" t="n">
        <f aca="false">COUNTA($BC2339:$EG2339)</f>
        <v>40</v>
      </c>
      <c r="AX2339" s="0" t="n">
        <f aca="false">COUNTIF($BC2339:$EG2339,"D")</f>
        <v>2</v>
      </c>
      <c r="AY2339" s="0" t="n">
        <f aca="false">COUNTIF($BC2339:$EG2339,"R")</f>
        <v>8</v>
      </c>
      <c r="AZ2339" s="0" t="n">
        <f aca="false">IF(CC2339="D",1,0)+IF(CL2339="D",1,0)+IF(CW2339="D",1,0)+IF(DD2339="D",1,0)+IF(DJ2339="D",1,0)+IF(DO2339="D",1,0)+IF(DW2339="D",1,0)</f>
        <v>2</v>
      </c>
      <c r="BA2339" s="0" t="n">
        <f aca="false">IF(DH2339&lt;&gt;"",1,0)+IF(DI2339&lt;&gt;"",1,0)+IF(DK2339&lt;&gt;"",1,0)+IF(DM2339&lt;&gt;"",1,0)+IF(DN2339&lt;&gt;"",1,0)+IF(DO2339&lt;&gt;"",1,0)+IF(DQ2339&lt;&gt;"",1,0)+IF(DR2339&lt;&gt;"",1,0)+IF(DT2339&lt;&gt;"",1,0)+IF(DU2339&lt;&gt;"",1,0)+IF(DV2339&lt;&gt;"",1,0)+IF(DW2339&lt;&gt;"",1,0)+IF(DX2339&lt;&gt;"",1,0)+IF(DZ2339&lt;&gt;"",1,0)+IF(EA2339&lt;&gt;"",1,0)+IF(EB2339&lt;&gt;"",1,0)+IF(EE2339&lt;&gt;"",1,0)</f>
        <v>7</v>
      </c>
      <c r="BB2339" s="0" t="n">
        <f aca="false">AY2339*AX2339</f>
        <v>16</v>
      </c>
      <c r="BC2339" s="0" t="s">
        <v>155</v>
      </c>
      <c r="BD2339" s="0" t="s">
        <v>155</v>
      </c>
      <c r="BE2339" s="0" t="s">
        <v>155</v>
      </c>
      <c r="BG2339" s="0" t="s">
        <v>155</v>
      </c>
      <c r="BH2339" s="0" t="s">
        <v>155</v>
      </c>
      <c r="BI2339" s="0" t="s">
        <v>155</v>
      </c>
      <c r="BJ2339" s="0" t="s">
        <v>155</v>
      </c>
      <c r="BL2339" s="0" t="s">
        <v>155</v>
      </c>
      <c r="BP2339" s="0" t="s">
        <v>155</v>
      </c>
      <c r="BR2339" s="0" t="s">
        <v>155</v>
      </c>
      <c r="BS2339" s="0" t="s">
        <v>155</v>
      </c>
      <c r="BV2339" s="0" t="s">
        <v>155</v>
      </c>
      <c r="BY2339" s="0" t="s">
        <v>174</v>
      </c>
      <c r="CA2339" s="0" t="s">
        <v>155</v>
      </c>
      <c r="CG2339" s="0" t="s">
        <v>155</v>
      </c>
      <c r="CH2339" s="0" t="s">
        <v>174</v>
      </c>
      <c r="CK2339" s="0" t="s">
        <v>155</v>
      </c>
      <c r="CL2339" s="0" t="s">
        <v>144</v>
      </c>
      <c r="CN2339" s="0" t="s">
        <v>155</v>
      </c>
      <c r="CO2339" s="0" t="s">
        <v>174</v>
      </c>
      <c r="CP2339" s="0" t="s">
        <v>155</v>
      </c>
      <c r="CT2339" s="0" t="s">
        <v>155</v>
      </c>
      <c r="CU2339" s="0" t="s">
        <v>174</v>
      </c>
      <c r="CV2339" s="0" t="s">
        <v>155</v>
      </c>
      <c r="CY2339" s="0" t="s">
        <v>155</v>
      </c>
      <c r="CZ2339" s="0" t="s">
        <v>174</v>
      </c>
      <c r="DC2339" s="0" t="s">
        <v>155</v>
      </c>
      <c r="DF2339" s="0" t="s">
        <v>155</v>
      </c>
      <c r="DG2339" s="0" t="s">
        <v>174</v>
      </c>
      <c r="DI2339" s="0" t="s">
        <v>155</v>
      </c>
      <c r="DL2339" s="0" t="s">
        <v>155</v>
      </c>
      <c r="DN2339" s="0" t="s">
        <v>155</v>
      </c>
      <c r="DR2339" s="0" t="s">
        <v>155</v>
      </c>
      <c r="DS2339" s="0" t="s">
        <v>174</v>
      </c>
      <c r="DU2339" s="0" t="s">
        <v>155</v>
      </c>
      <c r="DW2339" s="0" t="s">
        <v>144</v>
      </c>
      <c r="DX2339" s="0" t="s">
        <v>155</v>
      </c>
      <c r="EA2339" s="0" t="s">
        <v>155</v>
      </c>
      <c r="ED2339" s="0" t="s">
        <v>174</v>
      </c>
      <c r="EF2339" s="0" t="s">
        <v>155</v>
      </c>
    </row>
    <row r="2340" customFormat="false" ht="13.8" hidden="false" customHeight="false" outlineLevel="0" collapsed="false">
      <c r="A2340" s="0" t="s">
        <v>9987</v>
      </c>
      <c r="B2340" s="0" t="n">
        <v>78</v>
      </c>
      <c r="C2340" s="0" t="n">
        <v>415649</v>
      </c>
      <c r="D2340" s="0" t="s">
        <v>9003</v>
      </c>
      <c r="E2340" s="0" t="s">
        <v>3792</v>
      </c>
      <c r="F2340" s="0" t="str">
        <f aca="false">CONCATENATE(D2341," ",LEFT(I2341,4),"T=",AW2341,"D=",AX2341,"R=",AY2341,"M=",AZ2341,"L=",BA2341,"B=",BB2341)</f>
        <v>ZOLNIER 1982T=6D=0R=0M=0L=2B=0</v>
      </c>
      <c r="G2340" s="0" t="s">
        <v>364</v>
      </c>
      <c r="I2340" s="0" t="s">
        <v>9988</v>
      </c>
      <c r="J2340" s="0" t="s">
        <v>9989</v>
      </c>
      <c r="K2340" s="0" t="s">
        <v>143</v>
      </c>
      <c r="M2340" s="0" t="str">
        <f aca="false">RIGHT(N2340,LEN(N2340)-FIND(" ",N2340))</f>
        <v>BEECHWOOD ST NE</v>
      </c>
      <c r="N2340" s="0" t="s">
        <v>9006</v>
      </c>
      <c r="P2340" s="0" t="s">
        <v>147</v>
      </c>
      <c r="Q2340" s="0" t="s">
        <v>148</v>
      </c>
      <c r="R2340" s="0" t="n">
        <v>44483</v>
      </c>
      <c r="AD2340" s="0" t="s">
        <v>149</v>
      </c>
      <c r="AE2340" s="0" t="s">
        <v>150</v>
      </c>
      <c r="AF2340" s="0" t="s">
        <v>151</v>
      </c>
      <c r="AH2340" s="0" t="n">
        <v>14</v>
      </c>
      <c r="AI2340" s="0" t="n">
        <v>11</v>
      </c>
      <c r="AN2340" s="0" t="s">
        <v>147</v>
      </c>
      <c r="AO2340" s="0" t="s">
        <v>261</v>
      </c>
      <c r="AP2340" s="0" t="s">
        <v>262</v>
      </c>
      <c r="AQ2340" s="0" t="n">
        <v>9</v>
      </c>
      <c r="AR2340" s="0" t="n">
        <v>64</v>
      </c>
      <c r="AS2340" s="0" t="n">
        <v>32</v>
      </c>
      <c r="AV2340" s="0" t="s">
        <v>154</v>
      </c>
      <c r="AW2340" s="0" t="n">
        <f aca="false">COUNTA($BC2340:$EG2340)</f>
        <v>2</v>
      </c>
      <c r="AX2340" s="0" t="n">
        <f aca="false">COUNTIF($BC2340:$EG2340,"D")</f>
        <v>0</v>
      </c>
      <c r="AY2340" s="0" t="n">
        <f aca="false">COUNTIF($BC2340:$EG2340,"R")</f>
        <v>0</v>
      </c>
      <c r="AZ2340" s="0" t="n">
        <f aca="false">IF(CC2340="D",1,0)+IF(CL2340="D",1,0)+IF(CW2340="D",1,0)+IF(DD2340="D",1,0)+IF(DJ2340="D",1,0)+IF(DO2340="D",1,0)+IF(DW2340="D",1,0)</f>
        <v>0</v>
      </c>
      <c r="BA2340" s="0" t="n">
        <f aca="false">IF(DH2340&lt;&gt;"",1,0)+IF(DI2340&lt;&gt;"",1,0)+IF(DK2340&lt;&gt;"",1,0)+IF(DM2340&lt;&gt;"",1,0)+IF(DN2340&lt;&gt;"",1,0)+IF(DO2340&lt;&gt;"",1,0)+IF(DQ2340&lt;&gt;"",1,0)+IF(DR2340&lt;&gt;"",1,0)+IF(DT2340&lt;&gt;"",1,0)+IF(DU2340&lt;&gt;"",1,0)+IF(DV2340&lt;&gt;"",1,0)+IF(DW2340&lt;&gt;"",1,0)+IF(DX2340&lt;&gt;"",1,0)+IF(DZ2340&lt;&gt;"",1,0)+IF(EA2340&lt;&gt;"",1,0)+IF(EB2340&lt;&gt;"",1,0)+IF(EE2340&lt;&gt;"",1,0)</f>
        <v>1</v>
      </c>
      <c r="BB2340" s="0" t="n">
        <f aca="false">AY2340*AX2340</f>
        <v>0</v>
      </c>
      <c r="DN2340" s="0" t="s">
        <v>155</v>
      </c>
      <c r="EF2340" s="0" t="s">
        <v>155</v>
      </c>
    </row>
    <row r="2341" customFormat="false" ht="13.8" hidden="false" customHeight="false" outlineLevel="0" collapsed="false">
      <c r="A2341" s="0" t="s">
        <v>9990</v>
      </c>
      <c r="B2341" s="0" t="n">
        <v>78</v>
      </c>
      <c r="C2341" s="0" t="n">
        <v>383651</v>
      </c>
      <c r="D2341" s="0" t="s">
        <v>9991</v>
      </c>
      <c r="E2341" s="0" t="s">
        <v>3207</v>
      </c>
      <c r="F2341" s="0" t="str">
        <f aca="false">CONCATENATE(D2342," ",LEFT(I2342,4),"T=",AW2342,"D=",AX2342,"R=",AY2342,"M=",AZ2342,"L=",BA2342,"B=",BB2342)</f>
        <v>BUTCHER 1964T=13D=1R=0M=0L=4B=0</v>
      </c>
      <c r="G2341" s="0" t="s">
        <v>185</v>
      </c>
      <c r="I2341" s="0" t="s">
        <v>9992</v>
      </c>
      <c r="J2341" s="0" t="s">
        <v>9993</v>
      </c>
      <c r="K2341" s="0" t="s">
        <v>143</v>
      </c>
      <c r="M2341" s="0" t="str">
        <f aca="false">RIGHT(N2341,LEN(N2341)-FIND(" ",N2341))</f>
        <v>ROBERTS LN NE</v>
      </c>
      <c r="N2341" s="0" t="s">
        <v>9994</v>
      </c>
      <c r="P2341" s="0" t="s">
        <v>147</v>
      </c>
      <c r="Q2341" s="0" t="s">
        <v>148</v>
      </c>
      <c r="R2341" s="0" t="n">
        <v>44483</v>
      </c>
      <c r="AD2341" s="0" t="s">
        <v>149</v>
      </c>
      <c r="AE2341" s="0" t="s">
        <v>150</v>
      </c>
      <c r="AH2341" s="0" t="n">
        <v>14</v>
      </c>
      <c r="AI2341" s="0" t="n">
        <v>11</v>
      </c>
      <c r="AJ2341" s="0" t="s">
        <v>164</v>
      </c>
      <c r="AM2341" s="0" t="s">
        <v>165</v>
      </c>
      <c r="AN2341" s="0" t="s">
        <v>147</v>
      </c>
      <c r="AO2341" s="0" t="s">
        <v>166</v>
      </c>
      <c r="AP2341" s="0" t="s">
        <v>167</v>
      </c>
      <c r="AQ2341" s="0" t="n">
        <v>9</v>
      </c>
      <c r="AR2341" s="0" t="n">
        <v>64</v>
      </c>
      <c r="AS2341" s="0" t="n">
        <v>32</v>
      </c>
      <c r="AV2341" s="0" t="s">
        <v>154</v>
      </c>
      <c r="AW2341" s="0" t="n">
        <f aca="false">COUNTA($BC2341:$EG2341)</f>
        <v>6</v>
      </c>
      <c r="AX2341" s="0" t="n">
        <f aca="false">COUNTIF($BC2341:$EG2341,"D")</f>
        <v>0</v>
      </c>
      <c r="AY2341" s="0" t="n">
        <f aca="false">COUNTIF($BC2341:$EG2341,"R")</f>
        <v>0</v>
      </c>
      <c r="AZ2341" s="0" t="n">
        <f aca="false">IF(CC2341="D",1,0)+IF(CL2341="D",1,0)+IF(CW2341="D",1,0)+IF(DD2341="D",1,0)+IF(DJ2341="D",1,0)+IF(DO2341="D",1,0)+IF(DW2341="D",1,0)</f>
        <v>0</v>
      </c>
      <c r="BA2341" s="0" t="n">
        <f aca="false">IF(DH2341&lt;&gt;"",1,0)+IF(DI2341&lt;&gt;"",1,0)+IF(DK2341&lt;&gt;"",1,0)+IF(DM2341&lt;&gt;"",1,0)+IF(DN2341&lt;&gt;"",1,0)+IF(DO2341&lt;&gt;"",1,0)+IF(DQ2341&lt;&gt;"",1,0)+IF(DR2341&lt;&gt;"",1,0)+IF(DT2341&lt;&gt;"",1,0)+IF(DU2341&lt;&gt;"",1,0)+IF(DV2341&lt;&gt;"",1,0)+IF(DW2341&lt;&gt;"",1,0)+IF(DX2341&lt;&gt;"",1,0)+IF(DZ2341&lt;&gt;"",1,0)+IF(EA2341&lt;&gt;"",1,0)+IF(EB2341&lt;&gt;"",1,0)+IF(EE2341&lt;&gt;"",1,0)</f>
        <v>2</v>
      </c>
      <c r="BB2341" s="0" t="n">
        <f aca="false">AY2341*AX2341</f>
        <v>0</v>
      </c>
      <c r="CP2341" s="0" t="s">
        <v>155</v>
      </c>
      <c r="CQ2341" s="0" t="s">
        <v>155</v>
      </c>
      <c r="DC2341" s="0" t="s">
        <v>155</v>
      </c>
      <c r="DN2341" s="0" t="s">
        <v>155</v>
      </c>
      <c r="DU2341" s="0" t="s">
        <v>155</v>
      </c>
      <c r="EF2341" s="0" t="s">
        <v>155</v>
      </c>
    </row>
    <row r="2342" customFormat="false" ht="13.8" hidden="false" customHeight="false" outlineLevel="0" collapsed="false">
      <c r="A2342" s="0" t="s">
        <v>9995</v>
      </c>
      <c r="B2342" s="0" t="n">
        <v>78</v>
      </c>
      <c r="C2342" s="0" t="n">
        <v>300567</v>
      </c>
      <c r="D2342" s="0" t="s">
        <v>9938</v>
      </c>
      <c r="E2342" s="0" t="s">
        <v>236</v>
      </c>
      <c r="F2342" s="0" t="str">
        <f aca="false">CONCATENATE(D2343," ",LEFT(I2343,4),"T=",AW2343,"D=",AX2343,"R=",AY2343,"M=",AZ2343,"L=",BA2343,"B=",BB2343)</f>
        <v>MAWYAH 1972T=2D=0R=0M=0L=1B=0</v>
      </c>
      <c r="I2342" s="0" t="s">
        <v>9996</v>
      </c>
      <c r="J2342" s="0" t="s">
        <v>9997</v>
      </c>
      <c r="K2342" s="0" t="s">
        <v>143</v>
      </c>
      <c r="M2342" s="0" t="str">
        <f aca="false">RIGHT(N2342,LEN(N2342)-FIND(" ",N2342))</f>
        <v>GENESEE AVE NE</v>
      </c>
      <c r="N2342" s="0" t="s">
        <v>9998</v>
      </c>
      <c r="P2342" s="0" t="s">
        <v>147</v>
      </c>
      <c r="Q2342" s="0" t="s">
        <v>148</v>
      </c>
      <c r="R2342" s="0" t="n">
        <v>44483</v>
      </c>
      <c r="AD2342" s="0" t="s">
        <v>149</v>
      </c>
      <c r="AE2342" s="0" t="s">
        <v>150</v>
      </c>
      <c r="AF2342" s="0" t="s">
        <v>151</v>
      </c>
      <c r="AH2342" s="0" t="n">
        <v>14</v>
      </c>
      <c r="AI2342" s="0" t="n">
        <v>11</v>
      </c>
      <c r="AN2342" s="0" t="s">
        <v>147</v>
      </c>
      <c r="AO2342" s="0" t="s">
        <v>189</v>
      </c>
      <c r="AP2342" s="0" t="s">
        <v>190</v>
      </c>
      <c r="AQ2342" s="0" t="n">
        <v>9</v>
      </c>
      <c r="AR2342" s="0" t="n">
        <v>64</v>
      </c>
      <c r="AS2342" s="0" t="n">
        <v>32</v>
      </c>
      <c r="AV2342" s="0" t="s">
        <v>154</v>
      </c>
      <c r="AW2342" s="0" t="n">
        <f aca="false">COUNTA($BC2342:$EG2342)</f>
        <v>13</v>
      </c>
      <c r="AX2342" s="0" t="n">
        <f aca="false">COUNTIF($BC2342:$EG2342,"D")</f>
        <v>1</v>
      </c>
      <c r="AY2342" s="0" t="n">
        <f aca="false">COUNTIF($BC2342:$EG2342,"R")</f>
        <v>0</v>
      </c>
      <c r="AZ2342" s="0" t="n">
        <f aca="false">IF(CC2342="D",1,0)+IF(CL2342="D",1,0)+IF(CW2342="D",1,0)+IF(DD2342="D",1,0)+IF(DJ2342="D",1,0)+IF(DO2342="D",1,0)+IF(DW2342="D",1,0)</f>
        <v>0</v>
      </c>
      <c r="BA2342" s="0" t="n">
        <f aca="false">IF(DH2342&lt;&gt;"",1,0)+IF(DI2342&lt;&gt;"",1,0)+IF(DK2342&lt;&gt;"",1,0)+IF(DM2342&lt;&gt;"",1,0)+IF(DN2342&lt;&gt;"",1,0)+IF(DO2342&lt;&gt;"",1,0)+IF(DQ2342&lt;&gt;"",1,0)+IF(DR2342&lt;&gt;"",1,0)+IF(DT2342&lt;&gt;"",1,0)+IF(DU2342&lt;&gt;"",1,0)+IF(DV2342&lt;&gt;"",1,0)+IF(DW2342&lt;&gt;"",1,0)+IF(DX2342&lt;&gt;"",1,0)+IF(DZ2342&lt;&gt;"",1,0)+IF(EA2342&lt;&gt;"",1,0)+IF(EB2342&lt;&gt;"",1,0)+IF(EE2342&lt;&gt;"",1,0)</f>
        <v>4</v>
      </c>
      <c r="BB2342" s="0" t="n">
        <f aca="false">AY2342*AX2342</f>
        <v>0</v>
      </c>
      <c r="BL2342" s="0" t="s">
        <v>155</v>
      </c>
      <c r="BS2342" s="0" t="s">
        <v>155</v>
      </c>
      <c r="BY2342" s="0" t="s">
        <v>144</v>
      </c>
      <c r="CA2342" s="0" t="s">
        <v>155</v>
      </c>
      <c r="CK2342" s="0" t="s">
        <v>155</v>
      </c>
      <c r="CN2342" s="0" t="s">
        <v>155</v>
      </c>
      <c r="CP2342" s="0" t="s">
        <v>155</v>
      </c>
      <c r="DC2342" s="0" t="s">
        <v>155</v>
      </c>
      <c r="DI2342" s="0" t="s">
        <v>155</v>
      </c>
      <c r="DN2342" s="0" t="s">
        <v>155</v>
      </c>
      <c r="DU2342" s="0" t="s">
        <v>155</v>
      </c>
      <c r="EA2342" s="0" t="s">
        <v>155</v>
      </c>
      <c r="EF2342" s="0" t="s">
        <v>155</v>
      </c>
    </row>
    <row r="2343" customFormat="false" ht="13.8" hidden="false" customHeight="false" outlineLevel="0" collapsed="false">
      <c r="A2343" s="0" t="s">
        <v>9999</v>
      </c>
      <c r="B2343" s="0" t="n">
        <v>78</v>
      </c>
      <c r="C2343" s="0" t="n">
        <v>415567</v>
      </c>
      <c r="D2343" s="0" t="s">
        <v>10000</v>
      </c>
      <c r="E2343" s="0" t="s">
        <v>10001</v>
      </c>
      <c r="F2343" s="0" t="str">
        <f aca="false">CONCATENATE(D2344," ",LEFT(I2344,4),"T=",AW2344,"D=",AX2344,"R=",AY2344,"M=",AZ2344,"L=",BA2344,"B=",BB2344)</f>
        <v>MACH 1986T=1D=0R=0M=0L=0B=0</v>
      </c>
      <c r="G2343" s="0" t="s">
        <v>10002</v>
      </c>
      <c r="I2343" s="0" t="s">
        <v>10003</v>
      </c>
      <c r="J2343" s="0" t="s">
        <v>9997</v>
      </c>
      <c r="K2343" s="0" t="s">
        <v>143</v>
      </c>
      <c r="M2343" s="0" t="str">
        <f aca="false">RIGHT(N2343,LEN(N2343)-FIND(" ",N2343))</f>
        <v>GENESEE AVE NE</v>
      </c>
      <c r="N2343" s="0" t="s">
        <v>10004</v>
      </c>
      <c r="P2343" s="0" t="s">
        <v>147</v>
      </c>
      <c r="Q2343" s="0" t="s">
        <v>148</v>
      </c>
      <c r="R2343" s="0" t="n">
        <v>44483</v>
      </c>
      <c r="AD2343" s="0" t="s">
        <v>149</v>
      </c>
      <c r="AE2343" s="0" t="s">
        <v>150</v>
      </c>
      <c r="AF2343" s="0" t="s">
        <v>151</v>
      </c>
      <c r="AH2343" s="0" t="n">
        <v>14</v>
      </c>
      <c r="AI2343" s="0" t="n">
        <v>11</v>
      </c>
      <c r="AN2343" s="0" t="s">
        <v>147</v>
      </c>
      <c r="AO2343" s="0" t="s">
        <v>189</v>
      </c>
      <c r="AP2343" s="0" t="s">
        <v>190</v>
      </c>
      <c r="AQ2343" s="0" t="n">
        <v>9</v>
      </c>
      <c r="AR2343" s="0" t="n">
        <v>64</v>
      </c>
      <c r="AS2343" s="0" t="n">
        <v>32</v>
      </c>
      <c r="AV2343" s="0" t="s">
        <v>154</v>
      </c>
      <c r="AW2343" s="0" t="n">
        <f aca="false">COUNTA($BC2343:$EG2343)</f>
        <v>2</v>
      </c>
      <c r="AX2343" s="0" t="n">
        <f aca="false">COUNTIF($BC2343:$EG2343,"D")</f>
        <v>0</v>
      </c>
      <c r="AY2343" s="0" t="n">
        <f aca="false">COUNTIF($BC2343:$EG2343,"R")</f>
        <v>0</v>
      </c>
      <c r="AZ2343" s="0" t="n">
        <f aca="false">IF(CC2343="D",1,0)+IF(CL2343="D",1,0)+IF(CW2343="D",1,0)+IF(DD2343="D",1,0)+IF(DJ2343="D",1,0)+IF(DO2343="D",1,0)+IF(DW2343="D",1,0)</f>
        <v>0</v>
      </c>
      <c r="BA2343" s="0" t="n">
        <f aca="false">IF(DH2343&lt;&gt;"",1,0)+IF(DI2343&lt;&gt;"",1,0)+IF(DK2343&lt;&gt;"",1,0)+IF(DM2343&lt;&gt;"",1,0)+IF(DN2343&lt;&gt;"",1,0)+IF(DO2343&lt;&gt;"",1,0)+IF(DQ2343&lt;&gt;"",1,0)+IF(DR2343&lt;&gt;"",1,0)+IF(DT2343&lt;&gt;"",1,0)+IF(DU2343&lt;&gt;"",1,0)+IF(DV2343&lt;&gt;"",1,0)+IF(DW2343&lt;&gt;"",1,0)+IF(DX2343&lt;&gt;"",1,0)+IF(DZ2343&lt;&gt;"",1,0)+IF(EA2343&lt;&gt;"",1,0)+IF(EB2343&lt;&gt;"",1,0)+IF(EE2343&lt;&gt;"",1,0)</f>
        <v>1</v>
      </c>
      <c r="BB2343" s="0" t="n">
        <f aca="false">AY2343*AX2343</f>
        <v>0</v>
      </c>
      <c r="DN2343" s="0" t="s">
        <v>155</v>
      </c>
      <c r="EF2343" s="0" t="s">
        <v>155</v>
      </c>
    </row>
    <row r="2344" customFormat="false" ht="13.8" hidden="false" customHeight="false" outlineLevel="0" collapsed="false">
      <c r="A2344" s="0" t="s">
        <v>10005</v>
      </c>
      <c r="B2344" s="0" t="n">
        <v>78</v>
      </c>
      <c r="C2344" s="0" t="n">
        <v>414848</v>
      </c>
      <c r="D2344" s="0" t="s">
        <v>10006</v>
      </c>
      <c r="E2344" s="0" t="s">
        <v>479</v>
      </c>
      <c r="F2344" s="0" t="str">
        <f aca="false">CONCATENATE(D2345," ",LEFT(I2345,4),"T=",AW2345,"D=",AX2345,"R=",AY2345,"M=",AZ2345,"L=",BA2345,"B=",BB2345)</f>
        <v>FOERTCH 1970T=7D=0R=1M=0L=3B=0</v>
      </c>
      <c r="G2344" s="0" t="s">
        <v>10007</v>
      </c>
      <c r="I2344" s="0" t="s">
        <v>10008</v>
      </c>
      <c r="J2344" s="0" t="s">
        <v>10009</v>
      </c>
      <c r="K2344" s="0" t="s">
        <v>239</v>
      </c>
      <c r="M2344" s="0" t="str">
        <f aca="false">RIGHT(N2344,LEN(N2344)-FIND(" ",N2344))</f>
        <v>OAK KNOLL AVE NE</v>
      </c>
      <c r="N2344" s="0" t="s">
        <v>9964</v>
      </c>
      <c r="P2344" s="0" t="s">
        <v>147</v>
      </c>
      <c r="Q2344" s="0" t="s">
        <v>148</v>
      </c>
      <c r="R2344" s="0" t="n">
        <v>44483</v>
      </c>
      <c r="AD2344" s="0" t="s">
        <v>149</v>
      </c>
      <c r="AE2344" s="0" t="s">
        <v>150</v>
      </c>
      <c r="AF2344" s="0" t="s">
        <v>151</v>
      </c>
      <c r="AH2344" s="0" t="n">
        <v>14</v>
      </c>
      <c r="AI2344" s="0" t="n">
        <v>11</v>
      </c>
      <c r="AN2344" s="0" t="s">
        <v>147</v>
      </c>
      <c r="AO2344" s="0" t="s">
        <v>152</v>
      </c>
      <c r="AP2344" s="0" t="s">
        <v>153</v>
      </c>
      <c r="AQ2344" s="0" t="n">
        <v>9</v>
      </c>
      <c r="AR2344" s="0" t="n">
        <v>64</v>
      </c>
      <c r="AS2344" s="0" t="n">
        <v>32</v>
      </c>
      <c r="AV2344" s="0" t="s">
        <v>154</v>
      </c>
      <c r="AW2344" s="0" t="n">
        <f aca="false">COUNTA($BC2344:$EG2344)</f>
        <v>1</v>
      </c>
      <c r="AX2344" s="0" t="n">
        <f aca="false">COUNTIF($BC2344:$EG2344,"D")</f>
        <v>0</v>
      </c>
      <c r="AY2344" s="0" t="n">
        <f aca="false">COUNTIF($BC2344:$EG2344,"R")</f>
        <v>0</v>
      </c>
      <c r="AZ2344" s="0" t="n">
        <f aca="false">IF(CC2344="D",1,0)+IF(CL2344="D",1,0)+IF(CW2344="D",1,0)+IF(DD2344="D",1,0)+IF(DJ2344="D",1,0)+IF(DO2344="D",1,0)+IF(DW2344="D",1,0)</f>
        <v>0</v>
      </c>
      <c r="BA2344" s="0" t="n">
        <f aca="false">IF(DH2344&lt;&gt;"",1,0)+IF(DI2344&lt;&gt;"",1,0)+IF(DK2344&lt;&gt;"",1,0)+IF(DM2344&lt;&gt;"",1,0)+IF(DN2344&lt;&gt;"",1,0)+IF(DO2344&lt;&gt;"",1,0)+IF(DQ2344&lt;&gt;"",1,0)+IF(DR2344&lt;&gt;"",1,0)+IF(DT2344&lt;&gt;"",1,0)+IF(DU2344&lt;&gt;"",1,0)+IF(DV2344&lt;&gt;"",1,0)+IF(DW2344&lt;&gt;"",1,0)+IF(DX2344&lt;&gt;"",1,0)+IF(DZ2344&lt;&gt;"",1,0)+IF(EA2344&lt;&gt;"",1,0)+IF(EB2344&lt;&gt;"",1,0)+IF(EE2344&lt;&gt;"",1,0)</f>
        <v>0</v>
      </c>
      <c r="BB2344" s="0" t="n">
        <f aca="false">AY2344*AX2344</f>
        <v>0</v>
      </c>
      <c r="BL2344" s="0" t="s">
        <v>155</v>
      </c>
    </row>
    <row r="2345" customFormat="false" ht="13.8" hidden="false" customHeight="false" outlineLevel="0" collapsed="false">
      <c r="A2345" s="0" t="s">
        <v>10010</v>
      </c>
      <c r="B2345" s="0" t="n">
        <v>78</v>
      </c>
      <c r="C2345" s="0" t="n">
        <v>389844</v>
      </c>
      <c r="D2345" s="0" t="s">
        <v>10011</v>
      </c>
      <c r="E2345" s="0" t="s">
        <v>345</v>
      </c>
      <c r="F2345" s="0" t="str">
        <f aca="false">CONCATENATE(D2346," ",LEFT(I2346,4),"T=",AW2346,"D=",AX2346,"R=",AY2346,"M=",AZ2346,"L=",BA2346,"B=",BB2346)</f>
        <v>BENNETT 1973T=0D=0R=0M=0L=0B=0</v>
      </c>
      <c r="G2345" s="0" t="s">
        <v>1080</v>
      </c>
      <c r="I2345" s="0" t="s">
        <v>1796</v>
      </c>
      <c r="J2345" s="0" t="s">
        <v>10012</v>
      </c>
      <c r="K2345" s="0" t="s">
        <v>143</v>
      </c>
      <c r="M2345" s="0" t="str">
        <f aca="false">RIGHT(N2345,LEN(N2345)-FIND(" ",N2345))</f>
        <v>FAIRWAY DR NE</v>
      </c>
      <c r="N2345" s="0" t="s">
        <v>9968</v>
      </c>
      <c r="P2345" s="0" t="s">
        <v>147</v>
      </c>
      <c r="Q2345" s="0" t="s">
        <v>148</v>
      </c>
      <c r="R2345" s="0" t="n">
        <v>44483</v>
      </c>
      <c r="AD2345" s="0" t="s">
        <v>149</v>
      </c>
      <c r="AE2345" s="0" t="s">
        <v>150</v>
      </c>
      <c r="AF2345" s="0" t="s">
        <v>151</v>
      </c>
      <c r="AH2345" s="0" t="n">
        <v>14</v>
      </c>
      <c r="AI2345" s="0" t="n">
        <v>11</v>
      </c>
      <c r="AN2345" s="0" t="s">
        <v>147</v>
      </c>
      <c r="AO2345" s="0" t="s">
        <v>176</v>
      </c>
      <c r="AP2345" s="0" t="s">
        <v>177</v>
      </c>
      <c r="AQ2345" s="0" t="n">
        <v>9</v>
      </c>
      <c r="AR2345" s="0" t="n">
        <v>64</v>
      </c>
      <c r="AS2345" s="0" t="n">
        <v>32</v>
      </c>
      <c r="AV2345" s="0" t="s">
        <v>154</v>
      </c>
      <c r="AW2345" s="0" t="n">
        <f aca="false">COUNTA($BC2345:$EG2345)</f>
        <v>7</v>
      </c>
      <c r="AX2345" s="0" t="n">
        <f aca="false">COUNTIF($BC2345:$EG2345,"D")</f>
        <v>0</v>
      </c>
      <c r="AY2345" s="0" t="n">
        <f aca="false">COUNTIF($BC2345:$EG2345,"R")</f>
        <v>1</v>
      </c>
      <c r="AZ2345" s="0" t="n">
        <f aca="false">IF(CC2345="D",1,0)+IF(CL2345="D",1,0)+IF(CW2345="D",1,0)+IF(DD2345="D",1,0)+IF(DJ2345="D",1,0)+IF(DO2345="D",1,0)+IF(DW2345="D",1,0)</f>
        <v>0</v>
      </c>
      <c r="BA2345" s="0" t="n">
        <f aca="false">IF(DH2345&lt;&gt;"",1,0)+IF(DI2345&lt;&gt;"",1,0)+IF(DK2345&lt;&gt;"",1,0)+IF(DM2345&lt;&gt;"",1,0)+IF(DN2345&lt;&gt;"",1,0)+IF(DO2345&lt;&gt;"",1,0)+IF(DQ2345&lt;&gt;"",1,0)+IF(DR2345&lt;&gt;"",1,0)+IF(DT2345&lt;&gt;"",1,0)+IF(DU2345&lt;&gt;"",1,0)+IF(DV2345&lt;&gt;"",1,0)+IF(DW2345&lt;&gt;"",1,0)+IF(DX2345&lt;&gt;"",1,0)+IF(DZ2345&lt;&gt;"",1,0)+IF(EA2345&lt;&gt;"",1,0)+IF(EB2345&lt;&gt;"",1,0)+IF(EE2345&lt;&gt;"",1,0)</f>
        <v>3</v>
      </c>
      <c r="BB2345" s="0" t="n">
        <f aca="false">AY2345*AX2345</f>
        <v>0</v>
      </c>
      <c r="CY2345" s="0" t="s">
        <v>155</v>
      </c>
      <c r="CZ2345" s="0" t="s">
        <v>174</v>
      </c>
      <c r="DC2345" s="0" t="s">
        <v>155</v>
      </c>
      <c r="DI2345" s="0" t="s">
        <v>155</v>
      </c>
      <c r="DN2345" s="0" t="s">
        <v>155</v>
      </c>
      <c r="DX2345" s="0" t="s">
        <v>155</v>
      </c>
      <c r="EF2345" s="0" t="s">
        <v>155</v>
      </c>
    </row>
    <row r="2346" customFormat="false" ht="13.8" hidden="false" customHeight="false" outlineLevel="0" collapsed="false">
      <c r="A2346" s="0" t="s">
        <v>10013</v>
      </c>
      <c r="B2346" s="0" t="n">
        <v>78</v>
      </c>
      <c r="C2346" s="0" t="n">
        <v>374046</v>
      </c>
      <c r="D2346" s="0" t="s">
        <v>4521</v>
      </c>
      <c r="E2346" s="0" t="s">
        <v>10014</v>
      </c>
      <c r="F2346" s="0" t="str">
        <f aca="false">CONCATENATE(D2347," ",LEFT(I2347,4),"T=",AW2347,"D=",AX2347,"R=",AY2347,"M=",AZ2347,"L=",BA2347,"B=",BB2347)</f>
        <v>LOMBARDI 1998T=2D=0R=0M=0L=1B=0</v>
      </c>
      <c r="G2346" s="0" t="s">
        <v>553</v>
      </c>
      <c r="I2346" s="0" t="s">
        <v>10015</v>
      </c>
      <c r="J2346" s="0" t="s">
        <v>5720</v>
      </c>
      <c r="K2346" s="0" t="s">
        <v>143</v>
      </c>
      <c r="M2346" s="0" t="str">
        <f aca="false">RIGHT(N2346,LEN(N2346)-FIND(" ",N2346))</f>
        <v>MAPLEWOOD ST NE</v>
      </c>
      <c r="N2346" s="0" t="s">
        <v>10016</v>
      </c>
      <c r="P2346" s="0" t="s">
        <v>147</v>
      </c>
      <c r="Q2346" s="0" t="s">
        <v>148</v>
      </c>
      <c r="R2346" s="0" t="n">
        <v>44483</v>
      </c>
      <c r="AD2346" s="0" t="s">
        <v>149</v>
      </c>
      <c r="AE2346" s="0" t="s">
        <v>150</v>
      </c>
      <c r="AF2346" s="0" t="s">
        <v>151</v>
      </c>
      <c r="AH2346" s="0" t="n">
        <v>14</v>
      </c>
      <c r="AI2346" s="0" t="n">
        <v>11</v>
      </c>
      <c r="AN2346" s="0" t="s">
        <v>147</v>
      </c>
      <c r="AO2346" s="0" t="s">
        <v>261</v>
      </c>
      <c r="AP2346" s="0" t="s">
        <v>262</v>
      </c>
      <c r="AQ2346" s="0" t="n">
        <v>9</v>
      </c>
      <c r="AR2346" s="0" t="n">
        <v>64</v>
      </c>
      <c r="AS2346" s="0" t="n">
        <v>32</v>
      </c>
      <c r="AV2346" s="0" t="s">
        <v>154</v>
      </c>
      <c r="AW2346" s="0" t="n">
        <f aca="false">COUNTA($BC2346:$EG2346)</f>
        <v>0</v>
      </c>
      <c r="AX2346" s="0" t="n">
        <f aca="false">COUNTIF($BC2346:$EG2346,"D")</f>
        <v>0</v>
      </c>
      <c r="AY2346" s="0" t="n">
        <f aca="false">COUNTIF($BC2346:$EG2346,"R")</f>
        <v>0</v>
      </c>
      <c r="AZ2346" s="0" t="n">
        <f aca="false">IF(CC2346="D",1,0)+IF(CL2346="D",1,0)+IF(CW2346="D",1,0)+IF(DD2346="D",1,0)+IF(DJ2346="D",1,0)+IF(DO2346="D",1,0)+IF(DW2346="D",1,0)</f>
        <v>0</v>
      </c>
      <c r="BA2346" s="0" t="n">
        <f aca="false">IF(DH2346&lt;&gt;"",1,0)+IF(DI2346&lt;&gt;"",1,0)+IF(DK2346&lt;&gt;"",1,0)+IF(DM2346&lt;&gt;"",1,0)+IF(DN2346&lt;&gt;"",1,0)+IF(DO2346&lt;&gt;"",1,0)+IF(DQ2346&lt;&gt;"",1,0)+IF(DR2346&lt;&gt;"",1,0)+IF(DT2346&lt;&gt;"",1,0)+IF(DU2346&lt;&gt;"",1,0)+IF(DV2346&lt;&gt;"",1,0)+IF(DW2346&lt;&gt;"",1,0)+IF(DX2346&lt;&gt;"",1,0)+IF(DZ2346&lt;&gt;"",1,0)+IF(EA2346&lt;&gt;"",1,0)+IF(EB2346&lt;&gt;"",1,0)+IF(EE2346&lt;&gt;"",1,0)</f>
        <v>0</v>
      </c>
      <c r="BB2346" s="0" t="n">
        <f aca="false">AY2346*AX2346</f>
        <v>0</v>
      </c>
    </row>
    <row r="2347" customFormat="false" ht="13.8" hidden="false" customHeight="false" outlineLevel="0" collapsed="false">
      <c r="A2347" s="0" t="s">
        <v>10017</v>
      </c>
      <c r="B2347" s="0" t="n">
        <v>78</v>
      </c>
      <c r="C2347" s="0" t="n">
        <v>416191</v>
      </c>
      <c r="D2347" s="0" t="s">
        <v>7269</v>
      </c>
      <c r="E2347" s="0" t="s">
        <v>3728</v>
      </c>
      <c r="F2347" s="0" t="str">
        <f aca="false">CONCATENATE(D2348," ",LEFT(I2348,4),"T=",AW2348,"D=",AX2348,"R=",AY2348,"M=",AZ2348,"L=",BA2348,"B=",BB2348)</f>
        <v>LEWIS 1979T=8D=1R=0M=1L=4B=0</v>
      </c>
      <c r="G2347" s="0" t="s">
        <v>725</v>
      </c>
      <c r="I2347" s="0" t="s">
        <v>10018</v>
      </c>
      <c r="J2347" s="0" t="s">
        <v>10019</v>
      </c>
      <c r="K2347" s="0" t="s">
        <v>239</v>
      </c>
      <c r="M2347" s="0" t="str">
        <f aca="false">RIGHT(N2347,LEN(N2347)-FIND(" ",N2347))</f>
        <v>LAIRD AVE NE</v>
      </c>
      <c r="N2347" s="0" t="s">
        <v>8007</v>
      </c>
      <c r="P2347" s="0" t="s">
        <v>147</v>
      </c>
      <c r="Q2347" s="0" t="s">
        <v>148</v>
      </c>
      <c r="R2347" s="0" t="n">
        <v>44483</v>
      </c>
      <c r="AD2347" s="0" t="s">
        <v>149</v>
      </c>
      <c r="AE2347" s="0" t="s">
        <v>150</v>
      </c>
      <c r="AF2347" s="0" t="s">
        <v>151</v>
      </c>
      <c r="AH2347" s="0" t="n">
        <v>14</v>
      </c>
      <c r="AI2347" s="0" t="n">
        <v>11</v>
      </c>
      <c r="AN2347" s="0" t="s">
        <v>147</v>
      </c>
      <c r="AO2347" s="0" t="s">
        <v>152</v>
      </c>
      <c r="AP2347" s="0" t="s">
        <v>153</v>
      </c>
      <c r="AQ2347" s="0" t="n">
        <v>9</v>
      </c>
      <c r="AR2347" s="0" t="n">
        <v>64</v>
      </c>
      <c r="AS2347" s="0" t="n">
        <v>32</v>
      </c>
      <c r="AV2347" s="0" t="s">
        <v>154</v>
      </c>
      <c r="AW2347" s="0" t="n">
        <f aca="false">COUNTA($BC2347:$EG2347)</f>
        <v>2</v>
      </c>
      <c r="AX2347" s="0" t="n">
        <f aca="false">COUNTIF($BC2347:$EG2347,"D")</f>
        <v>0</v>
      </c>
      <c r="AY2347" s="0" t="n">
        <f aca="false">COUNTIF($BC2347:$EG2347,"R")</f>
        <v>0</v>
      </c>
      <c r="AZ2347" s="0" t="n">
        <f aca="false">IF(CC2347="D",1,0)+IF(CL2347="D",1,0)+IF(CW2347="D",1,0)+IF(DD2347="D",1,0)+IF(DJ2347="D",1,0)+IF(DO2347="D",1,0)+IF(DW2347="D",1,0)</f>
        <v>0</v>
      </c>
      <c r="BA2347" s="0" t="n">
        <f aca="false">IF(DH2347&lt;&gt;"",1,0)+IF(DI2347&lt;&gt;"",1,0)+IF(DK2347&lt;&gt;"",1,0)+IF(DM2347&lt;&gt;"",1,0)+IF(DN2347&lt;&gt;"",1,0)+IF(DO2347&lt;&gt;"",1,0)+IF(DQ2347&lt;&gt;"",1,0)+IF(DR2347&lt;&gt;"",1,0)+IF(DT2347&lt;&gt;"",1,0)+IF(DU2347&lt;&gt;"",1,0)+IF(DV2347&lt;&gt;"",1,0)+IF(DW2347&lt;&gt;"",1,0)+IF(DX2347&lt;&gt;"",1,0)+IF(DZ2347&lt;&gt;"",1,0)+IF(EA2347&lt;&gt;"",1,0)+IF(EB2347&lt;&gt;"",1,0)+IF(EE2347&lt;&gt;"",1,0)</f>
        <v>1</v>
      </c>
      <c r="BB2347" s="0" t="n">
        <f aca="false">AY2347*AX2347</f>
        <v>0</v>
      </c>
      <c r="DC2347" s="0" t="s">
        <v>155</v>
      </c>
      <c r="DN2347" s="0" t="s">
        <v>155</v>
      </c>
    </row>
    <row r="2348" customFormat="false" ht="13.8" hidden="false" customHeight="false" outlineLevel="0" collapsed="false">
      <c r="A2348" s="0" t="s">
        <v>10020</v>
      </c>
      <c r="B2348" s="0" t="n">
        <v>78</v>
      </c>
      <c r="C2348" s="0" t="n">
        <v>398373</v>
      </c>
      <c r="D2348" s="0" t="s">
        <v>219</v>
      </c>
      <c r="E2348" s="0" t="s">
        <v>807</v>
      </c>
      <c r="F2348" s="0" t="str">
        <f aca="false">CONCATENATE(D2349," ",LEFT(I2349,4),"T=",AW2349,"D=",AX2349,"R=",AY2349,"M=",AZ2349,"L=",BA2349,"B=",BB2349)</f>
        <v>YOUNG 1997T=1D=0R=0M=0L=0B=0</v>
      </c>
      <c r="G2348" s="0" t="s">
        <v>1516</v>
      </c>
      <c r="I2348" s="0" t="s">
        <v>1137</v>
      </c>
      <c r="J2348" s="0" t="s">
        <v>10019</v>
      </c>
      <c r="K2348" s="0" t="s">
        <v>143</v>
      </c>
      <c r="M2348" s="0" t="str">
        <f aca="false">RIGHT(N2348,LEN(N2348)-FIND(" ",N2348))</f>
        <v>ADELAIDE AVE NE</v>
      </c>
      <c r="N2348" s="0" t="s">
        <v>10021</v>
      </c>
      <c r="P2348" s="0" t="s">
        <v>147</v>
      </c>
      <c r="Q2348" s="0" t="s">
        <v>148</v>
      </c>
      <c r="R2348" s="0" t="n">
        <v>44483</v>
      </c>
      <c r="AD2348" s="0" t="s">
        <v>149</v>
      </c>
      <c r="AE2348" s="0" t="s">
        <v>150</v>
      </c>
      <c r="AF2348" s="0" t="s">
        <v>151</v>
      </c>
      <c r="AH2348" s="0" t="n">
        <v>14</v>
      </c>
      <c r="AI2348" s="0" t="n">
        <v>11</v>
      </c>
      <c r="AN2348" s="0" t="s">
        <v>147</v>
      </c>
      <c r="AO2348" s="0" t="s">
        <v>189</v>
      </c>
      <c r="AP2348" s="0" t="s">
        <v>190</v>
      </c>
      <c r="AQ2348" s="0" t="n">
        <v>9</v>
      </c>
      <c r="AR2348" s="0" t="n">
        <v>64</v>
      </c>
      <c r="AS2348" s="0" t="n">
        <v>32</v>
      </c>
      <c r="AV2348" s="0" t="s">
        <v>154</v>
      </c>
      <c r="AW2348" s="0" t="n">
        <f aca="false">COUNTA($BC2348:$EG2348)</f>
        <v>8</v>
      </c>
      <c r="AX2348" s="0" t="n">
        <f aca="false">COUNTIF($BC2348:$EG2348,"D")</f>
        <v>1</v>
      </c>
      <c r="AY2348" s="0" t="n">
        <f aca="false">COUNTIF($BC2348:$EG2348,"R")</f>
        <v>0</v>
      </c>
      <c r="AZ2348" s="0" t="n">
        <f aca="false">IF(CC2348="D",1,0)+IF(CL2348="D",1,0)+IF(CW2348="D",1,0)+IF(DD2348="D",1,0)+IF(DJ2348="D",1,0)+IF(DO2348="D",1,0)+IF(DW2348="D",1,0)</f>
        <v>1</v>
      </c>
      <c r="BA2348" s="0" t="n">
        <f aca="false">IF(DH2348&lt;&gt;"",1,0)+IF(DI2348&lt;&gt;"",1,0)+IF(DK2348&lt;&gt;"",1,0)+IF(DM2348&lt;&gt;"",1,0)+IF(DN2348&lt;&gt;"",1,0)+IF(DO2348&lt;&gt;"",1,0)+IF(DQ2348&lt;&gt;"",1,0)+IF(DR2348&lt;&gt;"",1,0)+IF(DT2348&lt;&gt;"",1,0)+IF(DU2348&lt;&gt;"",1,0)+IF(DV2348&lt;&gt;"",1,0)+IF(DW2348&lt;&gt;"",1,0)+IF(DX2348&lt;&gt;"",1,0)+IF(DZ2348&lt;&gt;"",1,0)+IF(EA2348&lt;&gt;"",1,0)+IF(EB2348&lt;&gt;"",1,0)+IF(EE2348&lt;&gt;"",1,0)</f>
        <v>4</v>
      </c>
      <c r="BB2348" s="0" t="n">
        <f aca="false">AY2348*AX2348</f>
        <v>0</v>
      </c>
      <c r="DC2348" s="0" t="s">
        <v>155</v>
      </c>
      <c r="DI2348" s="0" t="s">
        <v>155</v>
      </c>
      <c r="DJ2348" s="0" t="s">
        <v>144</v>
      </c>
      <c r="DL2348" s="0" t="s">
        <v>155</v>
      </c>
      <c r="DN2348" s="0" t="s">
        <v>155</v>
      </c>
      <c r="DX2348" s="0" t="s">
        <v>155</v>
      </c>
      <c r="EA2348" s="0" t="s">
        <v>155</v>
      </c>
      <c r="EF2348" s="0" t="s">
        <v>155</v>
      </c>
    </row>
    <row r="2349" customFormat="false" ht="13.8" hidden="false" customHeight="false" outlineLevel="0" collapsed="false">
      <c r="A2349" s="0" t="s">
        <v>10022</v>
      </c>
      <c r="B2349" s="0" t="n">
        <v>78</v>
      </c>
      <c r="C2349" s="0" t="n">
        <v>414634</v>
      </c>
      <c r="D2349" s="0" t="s">
        <v>5331</v>
      </c>
      <c r="E2349" s="0" t="s">
        <v>892</v>
      </c>
      <c r="F2349" s="0" t="str">
        <f aca="false">CONCATENATE(D2350," ",LEFT(I2350,4),"T=",AW2350,"D=",AX2350,"R=",AY2350,"M=",AZ2350,"L=",BA2350,"B=",BB2350)</f>
        <v>CRIDDLE 1951T=27D=4R=0M=1L=6B=0</v>
      </c>
      <c r="G2349" s="0" t="s">
        <v>185</v>
      </c>
      <c r="I2349" s="0" t="s">
        <v>10023</v>
      </c>
      <c r="J2349" s="0" t="s">
        <v>10024</v>
      </c>
      <c r="K2349" s="0" t="s">
        <v>239</v>
      </c>
      <c r="M2349" s="0" t="str">
        <f aca="false">RIGHT(N2349,LEN(N2349)-FIND(" ",N2349))</f>
        <v>ROBERTS LN NE</v>
      </c>
      <c r="N2349" s="0" t="s">
        <v>10025</v>
      </c>
      <c r="P2349" s="0" t="s">
        <v>147</v>
      </c>
      <c r="Q2349" s="0" t="s">
        <v>148</v>
      </c>
      <c r="R2349" s="0" t="n">
        <v>44483</v>
      </c>
      <c r="AD2349" s="0" t="s">
        <v>149</v>
      </c>
      <c r="AE2349" s="0" t="s">
        <v>150</v>
      </c>
      <c r="AH2349" s="0" t="n">
        <v>14</v>
      </c>
      <c r="AI2349" s="0" t="n">
        <v>11</v>
      </c>
      <c r="AJ2349" s="0" t="s">
        <v>164</v>
      </c>
      <c r="AM2349" s="0" t="s">
        <v>165</v>
      </c>
      <c r="AN2349" s="0" t="s">
        <v>147</v>
      </c>
      <c r="AO2349" s="0" t="s">
        <v>166</v>
      </c>
      <c r="AP2349" s="0" t="s">
        <v>167</v>
      </c>
      <c r="AQ2349" s="0" t="n">
        <v>9</v>
      </c>
      <c r="AR2349" s="0" t="n">
        <v>64</v>
      </c>
      <c r="AS2349" s="0" t="n">
        <v>32</v>
      </c>
      <c r="AV2349" s="0" t="s">
        <v>154</v>
      </c>
      <c r="AW2349" s="0" t="n">
        <f aca="false">COUNTA($BC2349:$EG2349)</f>
        <v>1</v>
      </c>
      <c r="AX2349" s="0" t="n">
        <f aca="false">COUNTIF($BC2349:$EG2349,"D")</f>
        <v>0</v>
      </c>
      <c r="AY2349" s="0" t="n">
        <f aca="false">COUNTIF($BC2349:$EG2349,"R")</f>
        <v>0</v>
      </c>
      <c r="AZ2349" s="0" t="n">
        <f aca="false">IF(CC2349="D",1,0)+IF(CL2349="D",1,0)+IF(CW2349="D",1,0)+IF(DD2349="D",1,0)+IF(DJ2349="D",1,0)+IF(DO2349="D",1,0)+IF(DW2349="D",1,0)</f>
        <v>0</v>
      </c>
      <c r="BA2349" s="0" t="n">
        <f aca="false">IF(DH2349&lt;&gt;"",1,0)+IF(DI2349&lt;&gt;"",1,0)+IF(DK2349&lt;&gt;"",1,0)+IF(DM2349&lt;&gt;"",1,0)+IF(DN2349&lt;&gt;"",1,0)+IF(DO2349&lt;&gt;"",1,0)+IF(DQ2349&lt;&gt;"",1,0)+IF(DR2349&lt;&gt;"",1,0)+IF(DT2349&lt;&gt;"",1,0)+IF(DU2349&lt;&gt;"",1,0)+IF(DV2349&lt;&gt;"",1,0)+IF(DW2349&lt;&gt;"",1,0)+IF(DX2349&lt;&gt;"",1,0)+IF(DZ2349&lt;&gt;"",1,0)+IF(EA2349&lt;&gt;"",1,0)+IF(EB2349&lt;&gt;"",1,0)+IF(EE2349&lt;&gt;"",1,0)</f>
        <v>0</v>
      </c>
      <c r="BB2349" s="0" t="n">
        <f aca="false">AY2349*AX2349</f>
        <v>0</v>
      </c>
      <c r="DC2349" s="0" t="s">
        <v>155</v>
      </c>
    </row>
    <row r="2350" customFormat="false" ht="13.8" hidden="false" customHeight="false" outlineLevel="0" collapsed="false">
      <c r="A2350" s="0" t="s">
        <v>10026</v>
      </c>
      <c r="B2350" s="0" t="n">
        <v>78</v>
      </c>
      <c r="C2350" s="0" t="n">
        <v>149847</v>
      </c>
      <c r="D2350" s="0" t="s">
        <v>10027</v>
      </c>
      <c r="E2350" s="0" t="s">
        <v>725</v>
      </c>
      <c r="F2350" s="0" t="str">
        <f aca="false">CONCATENATE(D2351," ",LEFT(I2351,4),"T=",AW2351,"D=",AX2351,"R=",AY2351,"M=",AZ2351,"L=",BA2351,"B=",BB2351)</f>
        <v>CARTER 1989T=2D=1R=0M=0L=0B=0</v>
      </c>
      <c r="G2350" s="0" t="s">
        <v>231</v>
      </c>
      <c r="I2350" s="0" t="s">
        <v>10028</v>
      </c>
      <c r="J2350" s="0" t="s">
        <v>10029</v>
      </c>
      <c r="K2350" s="0" t="s">
        <v>143</v>
      </c>
      <c r="L2350" s="0" t="s">
        <v>144</v>
      </c>
      <c r="M2350" s="0" t="str">
        <f aca="false">RIGHT(N2350,LEN(N2350)-FIND(" ",N2350))</f>
        <v>MONTCLAIR ST NE</v>
      </c>
      <c r="N2350" s="0" t="s">
        <v>10030</v>
      </c>
      <c r="P2350" s="0" t="s">
        <v>147</v>
      </c>
      <c r="Q2350" s="0" t="s">
        <v>148</v>
      </c>
      <c r="R2350" s="0" t="n">
        <v>44483</v>
      </c>
      <c r="AD2350" s="0" t="s">
        <v>149</v>
      </c>
      <c r="AE2350" s="0" t="s">
        <v>150</v>
      </c>
      <c r="AF2350" s="0" t="s">
        <v>151</v>
      </c>
      <c r="AH2350" s="0" t="n">
        <v>14</v>
      </c>
      <c r="AI2350" s="0" t="n">
        <v>11</v>
      </c>
      <c r="AN2350" s="0" t="s">
        <v>147</v>
      </c>
      <c r="AO2350" s="0" t="s">
        <v>152</v>
      </c>
      <c r="AP2350" s="0" t="s">
        <v>153</v>
      </c>
      <c r="AQ2350" s="0" t="n">
        <v>9</v>
      </c>
      <c r="AR2350" s="0" t="n">
        <v>64</v>
      </c>
      <c r="AS2350" s="0" t="n">
        <v>32</v>
      </c>
      <c r="AV2350" s="0" t="s">
        <v>154</v>
      </c>
      <c r="AW2350" s="0" t="n">
        <f aca="false">COUNTA($BC2350:$EG2350)</f>
        <v>27</v>
      </c>
      <c r="AX2350" s="0" t="n">
        <f aca="false">COUNTIF($BC2350:$EG2350,"D")</f>
        <v>4</v>
      </c>
      <c r="AY2350" s="0" t="n">
        <f aca="false">COUNTIF($BC2350:$EG2350,"R")</f>
        <v>0</v>
      </c>
      <c r="AZ2350" s="0" t="n">
        <f aca="false">IF(CC2350="D",1,0)+IF(CL2350="D",1,0)+IF(CW2350="D",1,0)+IF(DD2350="D",1,0)+IF(DJ2350="D",1,0)+IF(DO2350="D",1,0)+IF(DW2350="D",1,0)</f>
        <v>1</v>
      </c>
      <c r="BA2350" s="0" t="n">
        <f aca="false">IF(DH2350&lt;&gt;"",1,0)+IF(DI2350&lt;&gt;"",1,0)+IF(DK2350&lt;&gt;"",1,0)+IF(DM2350&lt;&gt;"",1,0)+IF(DN2350&lt;&gt;"",1,0)+IF(DO2350&lt;&gt;"",1,0)+IF(DQ2350&lt;&gt;"",1,0)+IF(DR2350&lt;&gt;"",1,0)+IF(DT2350&lt;&gt;"",1,0)+IF(DU2350&lt;&gt;"",1,0)+IF(DV2350&lt;&gt;"",1,0)+IF(DW2350&lt;&gt;"",1,0)+IF(DX2350&lt;&gt;"",1,0)+IF(DZ2350&lt;&gt;"",1,0)+IF(EA2350&lt;&gt;"",1,0)+IF(EB2350&lt;&gt;"",1,0)+IF(EE2350&lt;&gt;"",1,0)</f>
        <v>6</v>
      </c>
      <c r="BB2350" s="0" t="n">
        <f aca="false">AY2350*AX2350</f>
        <v>0</v>
      </c>
      <c r="BC2350" s="0" t="s">
        <v>155</v>
      </c>
      <c r="BD2350" s="0" t="s">
        <v>155</v>
      </c>
      <c r="BG2350" s="0" t="s">
        <v>155</v>
      </c>
      <c r="BH2350" s="0" t="s">
        <v>155</v>
      </c>
      <c r="BK2350" s="0" t="s">
        <v>155</v>
      </c>
      <c r="BL2350" s="0" t="s">
        <v>155</v>
      </c>
      <c r="BP2350" s="0" t="s">
        <v>155</v>
      </c>
      <c r="BR2350" s="0" t="s">
        <v>155</v>
      </c>
      <c r="BS2350" s="0" t="s">
        <v>155</v>
      </c>
      <c r="BY2350" s="0" t="s">
        <v>144</v>
      </c>
      <c r="CA2350" s="0" t="s">
        <v>155</v>
      </c>
      <c r="CG2350" s="0" t="s">
        <v>155</v>
      </c>
      <c r="CK2350" s="0" t="s">
        <v>155</v>
      </c>
      <c r="CN2350" s="0" t="s">
        <v>155</v>
      </c>
      <c r="CP2350" s="0" t="s">
        <v>155</v>
      </c>
      <c r="CV2350" s="0" t="s">
        <v>155</v>
      </c>
      <c r="CY2350" s="0" t="s">
        <v>155</v>
      </c>
      <c r="CZ2350" s="0" t="s">
        <v>144</v>
      </c>
      <c r="DC2350" s="0" t="s">
        <v>155</v>
      </c>
      <c r="DI2350" s="0" t="s">
        <v>155</v>
      </c>
      <c r="DN2350" s="0" t="s">
        <v>155</v>
      </c>
      <c r="DU2350" s="0" t="s">
        <v>155</v>
      </c>
      <c r="DW2350" s="0" t="s">
        <v>144</v>
      </c>
      <c r="DX2350" s="0" t="s">
        <v>155</v>
      </c>
      <c r="EA2350" s="0" t="s">
        <v>155</v>
      </c>
      <c r="ED2350" s="0" t="s">
        <v>144</v>
      </c>
      <c r="EF2350" s="0" t="s">
        <v>155</v>
      </c>
    </row>
    <row r="2351" customFormat="false" ht="13.8" hidden="false" customHeight="false" outlineLevel="0" collapsed="false">
      <c r="A2351" s="0" t="s">
        <v>10031</v>
      </c>
      <c r="B2351" s="0" t="n">
        <v>78</v>
      </c>
      <c r="C2351" s="0" t="n">
        <v>416498</v>
      </c>
      <c r="D2351" s="0" t="s">
        <v>5295</v>
      </c>
      <c r="E2351" s="0" t="s">
        <v>10032</v>
      </c>
      <c r="F2351" s="0" t="str">
        <f aca="false">CONCATENATE(D2352," ",LEFT(I2352,4),"T=",AW2352,"D=",AX2352,"R=",AY2352,"M=",AZ2352,"L=",BA2352,"B=",BB2352)</f>
        <v>CIFERNO 1988T=0D=0R=0M=0L=0B=0</v>
      </c>
      <c r="G2351" s="0" t="s">
        <v>144</v>
      </c>
      <c r="I2351" s="0" t="s">
        <v>4643</v>
      </c>
      <c r="J2351" s="0" t="s">
        <v>10029</v>
      </c>
      <c r="K2351" s="0" t="s">
        <v>239</v>
      </c>
      <c r="M2351" s="0" t="str">
        <f aca="false">RIGHT(N2351,LEN(N2351)-FIND(" ",N2351))</f>
        <v>PLAZA AVE NE</v>
      </c>
      <c r="N2351" s="0" t="s">
        <v>1618</v>
      </c>
      <c r="O2351" s="0" t="s">
        <v>10033</v>
      </c>
      <c r="P2351" s="0" t="s">
        <v>147</v>
      </c>
      <c r="Q2351" s="0" t="s">
        <v>148</v>
      </c>
      <c r="R2351" s="0" t="n">
        <v>44483</v>
      </c>
      <c r="AD2351" s="0" t="s">
        <v>149</v>
      </c>
      <c r="AE2351" s="0" t="s">
        <v>150</v>
      </c>
      <c r="AH2351" s="0" t="n">
        <v>14</v>
      </c>
      <c r="AI2351" s="0" t="n">
        <v>11</v>
      </c>
      <c r="AJ2351" s="0" t="s">
        <v>164</v>
      </c>
      <c r="AM2351" s="0" t="s">
        <v>165</v>
      </c>
      <c r="AN2351" s="0" t="s">
        <v>147</v>
      </c>
      <c r="AO2351" s="0" t="s">
        <v>261</v>
      </c>
      <c r="AP2351" s="0" t="s">
        <v>262</v>
      </c>
      <c r="AQ2351" s="0" t="n">
        <v>9</v>
      </c>
      <c r="AR2351" s="0" t="n">
        <v>64</v>
      </c>
      <c r="AS2351" s="0" t="n">
        <v>32</v>
      </c>
      <c r="AV2351" s="0" t="s">
        <v>154</v>
      </c>
      <c r="AW2351" s="0" t="n">
        <f aca="false">COUNTA($BC2351:$EG2351)</f>
        <v>2</v>
      </c>
      <c r="AX2351" s="0" t="n">
        <f aca="false">COUNTIF($BC2351:$EG2351,"D")</f>
        <v>1</v>
      </c>
      <c r="AY2351" s="0" t="n">
        <f aca="false">COUNTIF($BC2351:$EG2351,"R")</f>
        <v>0</v>
      </c>
      <c r="AZ2351" s="0" t="n">
        <f aca="false">IF(CC2351="D",1,0)+IF(CL2351="D",1,0)+IF(CW2351="D",1,0)+IF(DD2351="D",1,0)+IF(DJ2351="D",1,0)+IF(DO2351="D",1,0)+IF(DW2351="D",1,0)</f>
        <v>0</v>
      </c>
      <c r="BA2351" s="0" t="n">
        <f aca="false">IF(DH2351&lt;&gt;"",1,0)+IF(DI2351&lt;&gt;"",1,0)+IF(DK2351&lt;&gt;"",1,0)+IF(DM2351&lt;&gt;"",1,0)+IF(DN2351&lt;&gt;"",1,0)+IF(DO2351&lt;&gt;"",1,0)+IF(DQ2351&lt;&gt;"",1,0)+IF(DR2351&lt;&gt;"",1,0)+IF(DT2351&lt;&gt;"",1,0)+IF(DU2351&lt;&gt;"",1,0)+IF(DV2351&lt;&gt;"",1,0)+IF(DW2351&lt;&gt;"",1,0)+IF(DX2351&lt;&gt;"",1,0)+IF(DZ2351&lt;&gt;"",1,0)+IF(EA2351&lt;&gt;"",1,0)+IF(EB2351&lt;&gt;"",1,0)+IF(EE2351&lt;&gt;"",1,0)</f>
        <v>0</v>
      </c>
      <c r="BB2351" s="0" t="n">
        <f aca="false">AY2351*AX2351</f>
        <v>0</v>
      </c>
      <c r="BY2351" s="0" t="s">
        <v>144</v>
      </c>
      <c r="CA2351" s="0" t="s">
        <v>155</v>
      </c>
    </row>
    <row r="2352" customFormat="false" ht="13.8" hidden="false" customHeight="false" outlineLevel="0" collapsed="false">
      <c r="A2352" s="0" t="s">
        <v>10034</v>
      </c>
      <c r="B2352" s="0" t="n">
        <v>78</v>
      </c>
      <c r="C2352" s="0" t="n">
        <v>386062</v>
      </c>
      <c r="D2352" s="0" t="s">
        <v>7502</v>
      </c>
      <c r="E2352" s="0" t="s">
        <v>968</v>
      </c>
      <c r="F2352" s="0" t="str">
        <f aca="false">CONCATENATE(D2353," ",LEFT(I2353,4),"T=",AW2353,"D=",AX2353,"R=",AY2353,"M=",AZ2353,"L=",BA2353,"B=",BB2353)</f>
        <v>SCHUYLER 1982T=3D=0R=0M=0L=0B=0</v>
      </c>
      <c r="G2352" s="0" t="s">
        <v>553</v>
      </c>
      <c r="I2352" s="0" t="s">
        <v>10035</v>
      </c>
      <c r="J2352" s="0" t="s">
        <v>10036</v>
      </c>
      <c r="K2352" s="0" t="s">
        <v>239</v>
      </c>
      <c r="M2352" s="0" t="str">
        <f aca="false">RIGHT(N2352,LEN(N2352)-FIND(" ",N2352))</f>
        <v>ATLANTIC ST NE</v>
      </c>
      <c r="N2352" s="0" t="s">
        <v>7506</v>
      </c>
      <c r="P2352" s="0" t="s">
        <v>147</v>
      </c>
      <c r="Q2352" s="0" t="s">
        <v>148</v>
      </c>
      <c r="R2352" s="0" t="n">
        <v>44483</v>
      </c>
      <c r="AD2352" s="0" t="s">
        <v>149</v>
      </c>
      <c r="AE2352" s="0" t="s">
        <v>150</v>
      </c>
      <c r="AF2352" s="0" t="s">
        <v>151</v>
      </c>
      <c r="AH2352" s="0" t="n">
        <v>14</v>
      </c>
      <c r="AI2352" s="0" t="n">
        <v>11</v>
      </c>
      <c r="AN2352" s="0" t="s">
        <v>147</v>
      </c>
      <c r="AO2352" s="0" t="s">
        <v>261</v>
      </c>
      <c r="AP2352" s="0" t="s">
        <v>262</v>
      </c>
      <c r="AQ2352" s="0" t="n">
        <v>9</v>
      </c>
      <c r="AR2352" s="0" t="n">
        <v>64</v>
      </c>
      <c r="AS2352" s="0" t="n">
        <v>32</v>
      </c>
      <c r="AV2352" s="0" t="s">
        <v>154</v>
      </c>
      <c r="AW2352" s="0" t="n">
        <f aca="false">COUNTA($BC2352:$EG2352)</f>
        <v>0</v>
      </c>
      <c r="AX2352" s="0" t="n">
        <f aca="false">COUNTIF($BC2352:$EG2352,"D")</f>
        <v>0</v>
      </c>
      <c r="AY2352" s="0" t="n">
        <f aca="false">COUNTIF($BC2352:$EG2352,"R")</f>
        <v>0</v>
      </c>
      <c r="AZ2352" s="0" t="n">
        <f aca="false">IF(CC2352="D",1,0)+IF(CL2352="D",1,0)+IF(CW2352="D",1,0)+IF(DD2352="D",1,0)+IF(DJ2352="D",1,0)+IF(DO2352="D",1,0)+IF(DW2352="D",1,0)</f>
        <v>0</v>
      </c>
      <c r="BA2352" s="0" t="n">
        <f aca="false">IF(DH2352&lt;&gt;"",1,0)+IF(DI2352&lt;&gt;"",1,0)+IF(DK2352&lt;&gt;"",1,0)+IF(DM2352&lt;&gt;"",1,0)+IF(DN2352&lt;&gt;"",1,0)+IF(DO2352&lt;&gt;"",1,0)+IF(DQ2352&lt;&gt;"",1,0)+IF(DR2352&lt;&gt;"",1,0)+IF(DT2352&lt;&gt;"",1,0)+IF(DU2352&lt;&gt;"",1,0)+IF(DV2352&lt;&gt;"",1,0)+IF(DW2352&lt;&gt;"",1,0)+IF(DX2352&lt;&gt;"",1,0)+IF(DZ2352&lt;&gt;"",1,0)+IF(EA2352&lt;&gt;"",1,0)+IF(EB2352&lt;&gt;"",1,0)+IF(EE2352&lt;&gt;"",1,0)</f>
        <v>0</v>
      </c>
      <c r="BB2352" s="0" t="n">
        <f aca="false">AY2352*AX2352</f>
        <v>0</v>
      </c>
    </row>
    <row r="2353" customFormat="false" ht="13.8" hidden="false" customHeight="false" outlineLevel="0" collapsed="false">
      <c r="A2353" s="0" t="s">
        <v>10037</v>
      </c>
      <c r="B2353" s="0" t="n">
        <v>78</v>
      </c>
      <c r="C2353" s="0" t="n">
        <v>381123</v>
      </c>
      <c r="D2353" s="0" t="s">
        <v>10038</v>
      </c>
      <c r="E2353" s="0" t="s">
        <v>9647</v>
      </c>
      <c r="F2353" s="0" t="str">
        <f aca="false">CONCATENATE(D2354," ",LEFT(I2354,4),"T=",AW2354,"D=",AX2354,"R=",AY2354,"M=",AZ2354,"L=",BA2354,"B=",BB2354)</f>
        <v>DAVIS 1991T=0D=0R=0M=0L=0B=0</v>
      </c>
      <c r="G2353" s="0" t="s">
        <v>144</v>
      </c>
      <c r="I2353" s="0" t="s">
        <v>10039</v>
      </c>
      <c r="J2353" s="0" t="s">
        <v>10040</v>
      </c>
      <c r="K2353" s="0" t="s">
        <v>239</v>
      </c>
      <c r="M2353" s="0" t="str">
        <f aca="false">RIGHT(N2353,LEN(N2353)-FIND(" ",N2353))</f>
        <v>NORTHWOODS CT NE</v>
      </c>
      <c r="N2353" s="0" t="s">
        <v>5334</v>
      </c>
      <c r="O2353" s="0" t="s">
        <v>1642</v>
      </c>
      <c r="P2353" s="0" t="s">
        <v>147</v>
      </c>
      <c r="Q2353" s="0" t="s">
        <v>148</v>
      </c>
      <c r="R2353" s="0" t="n">
        <v>44483</v>
      </c>
      <c r="AD2353" s="0" t="s">
        <v>149</v>
      </c>
      <c r="AE2353" s="0" t="s">
        <v>150</v>
      </c>
      <c r="AH2353" s="0" t="n">
        <v>14</v>
      </c>
      <c r="AI2353" s="0" t="n">
        <v>11</v>
      </c>
      <c r="AJ2353" s="0" t="s">
        <v>164</v>
      </c>
      <c r="AM2353" s="0" t="s">
        <v>165</v>
      </c>
      <c r="AN2353" s="0" t="s">
        <v>147</v>
      </c>
      <c r="AO2353" s="0" t="s">
        <v>176</v>
      </c>
      <c r="AP2353" s="0" t="s">
        <v>177</v>
      </c>
      <c r="AQ2353" s="0" t="n">
        <v>9</v>
      </c>
      <c r="AR2353" s="0" t="n">
        <v>64</v>
      </c>
      <c r="AS2353" s="0" t="n">
        <v>32</v>
      </c>
      <c r="AV2353" s="0" t="s">
        <v>154</v>
      </c>
      <c r="AW2353" s="0" t="n">
        <f aca="false">COUNTA($BC2353:$EG2353)</f>
        <v>3</v>
      </c>
      <c r="AX2353" s="0" t="n">
        <f aca="false">COUNTIF($BC2353:$EG2353,"D")</f>
        <v>0</v>
      </c>
      <c r="AY2353" s="0" t="n">
        <f aca="false">COUNTIF($BC2353:$EG2353,"R")</f>
        <v>0</v>
      </c>
      <c r="AZ2353" s="0" t="n">
        <f aca="false">IF(CC2353="D",1,0)+IF(CL2353="D",1,0)+IF(CW2353="D",1,0)+IF(DD2353="D",1,0)+IF(DJ2353="D",1,0)+IF(DO2353="D",1,0)+IF(DW2353="D",1,0)</f>
        <v>0</v>
      </c>
      <c r="BA2353" s="0" t="n">
        <f aca="false">IF(DH2353&lt;&gt;"",1,0)+IF(DI2353&lt;&gt;"",1,0)+IF(DK2353&lt;&gt;"",1,0)+IF(DM2353&lt;&gt;"",1,0)+IF(DN2353&lt;&gt;"",1,0)+IF(DO2353&lt;&gt;"",1,0)+IF(DQ2353&lt;&gt;"",1,0)+IF(DR2353&lt;&gt;"",1,0)+IF(DT2353&lt;&gt;"",1,0)+IF(DU2353&lt;&gt;"",1,0)+IF(DV2353&lt;&gt;"",1,0)+IF(DW2353&lt;&gt;"",1,0)+IF(DX2353&lt;&gt;"",1,0)+IF(DZ2353&lt;&gt;"",1,0)+IF(EA2353&lt;&gt;"",1,0)+IF(EB2353&lt;&gt;"",1,0)+IF(EE2353&lt;&gt;"",1,0)</f>
        <v>0</v>
      </c>
      <c r="BB2353" s="0" t="n">
        <f aca="false">AY2353*AX2353</f>
        <v>0</v>
      </c>
      <c r="CP2353" s="0" t="s">
        <v>155</v>
      </c>
      <c r="CV2353" s="0" t="s">
        <v>155</v>
      </c>
      <c r="CY2353" s="0" t="s">
        <v>155</v>
      </c>
    </row>
    <row r="2354" customFormat="false" ht="13.8" hidden="false" customHeight="false" outlineLevel="0" collapsed="false">
      <c r="A2354" s="0" t="s">
        <v>10041</v>
      </c>
      <c r="B2354" s="0" t="n">
        <v>78</v>
      </c>
      <c r="C2354" s="0" t="n">
        <v>398015</v>
      </c>
      <c r="D2354" s="0" t="s">
        <v>429</v>
      </c>
      <c r="E2354" s="0" t="s">
        <v>430</v>
      </c>
      <c r="F2354" s="0" t="str">
        <f aca="false">CONCATENATE(D2355," ",LEFT(I2355,4),"T=",AW2355,"D=",AX2355,"R=",AY2355,"M=",AZ2355,"L=",BA2355,"B=",BB2355)</f>
        <v>MERTEN 1990T=0D=0R=0M=0L=0B=0</v>
      </c>
      <c r="G2354" s="0" t="s">
        <v>542</v>
      </c>
      <c r="I2354" s="0" t="s">
        <v>10042</v>
      </c>
      <c r="J2354" s="0" t="s">
        <v>10043</v>
      </c>
      <c r="K2354" s="0" t="s">
        <v>239</v>
      </c>
      <c r="M2354" s="0" t="str">
        <f aca="false">RIGHT(N2354,LEN(N2354)-FIND(" ",N2354))</f>
        <v>PLAZA AVE NE</v>
      </c>
      <c r="N2354" s="0" t="s">
        <v>931</v>
      </c>
      <c r="O2354" s="0" t="s">
        <v>10044</v>
      </c>
      <c r="P2354" s="0" t="s">
        <v>147</v>
      </c>
      <c r="Q2354" s="0" t="s">
        <v>148</v>
      </c>
      <c r="R2354" s="0" t="n">
        <v>44483</v>
      </c>
      <c r="AD2354" s="0" t="s">
        <v>149</v>
      </c>
      <c r="AE2354" s="0" t="s">
        <v>150</v>
      </c>
      <c r="AH2354" s="0" t="n">
        <v>14</v>
      </c>
      <c r="AI2354" s="0" t="n">
        <v>11</v>
      </c>
      <c r="AJ2354" s="0" t="s">
        <v>164</v>
      </c>
      <c r="AM2354" s="0" t="s">
        <v>165</v>
      </c>
      <c r="AN2354" s="0" t="s">
        <v>147</v>
      </c>
      <c r="AO2354" s="0" t="s">
        <v>261</v>
      </c>
      <c r="AP2354" s="0" t="s">
        <v>262</v>
      </c>
      <c r="AQ2354" s="0" t="n">
        <v>9</v>
      </c>
      <c r="AR2354" s="0" t="n">
        <v>64</v>
      </c>
      <c r="AS2354" s="0" t="n">
        <v>32</v>
      </c>
      <c r="AV2354" s="0" t="s">
        <v>154</v>
      </c>
      <c r="AW2354" s="0" t="n">
        <f aca="false">COUNTA($BC2354:$EG2354)</f>
        <v>0</v>
      </c>
      <c r="AX2354" s="0" t="n">
        <f aca="false">COUNTIF($BC2354:$EG2354,"D")</f>
        <v>0</v>
      </c>
      <c r="AY2354" s="0" t="n">
        <f aca="false">COUNTIF($BC2354:$EG2354,"R")</f>
        <v>0</v>
      </c>
      <c r="AZ2354" s="0" t="n">
        <f aca="false">IF(CC2354="D",1,0)+IF(CL2354="D",1,0)+IF(CW2354="D",1,0)+IF(DD2354="D",1,0)+IF(DJ2354="D",1,0)+IF(DO2354="D",1,0)+IF(DW2354="D",1,0)</f>
        <v>0</v>
      </c>
      <c r="BA2354" s="0" t="n">
        <f aca="false">IF(DH2354&lt;&gt;"",1,0)+IF(DI2354&lt;&gt;"",1,0)+IF(DK2354&lt;&gt;"",1,0)+IF(DM2354&lt;&gt;"",1,0)+IF(DN2354&lt;&gt;"",1,0)+IF(DO2354&lt;&gt;"",1,0)+IF(DQ2354&lt;&gt;"",1,0)+IF(DR2354&lt;&gt;"",1,0)+IF(DT2354&lt;&gt;"",1,0)+IF(DU2354&lt;&gt;"",1,0)+IF(DV2354&lt;&gt;"",1,0)+IF(DW2354&lt;&gt;"",1,0)+IF(DX2354&lt;&gt;"",1,0)+IF(DZ2354&lt;&gt;"",1,0)+IF(EA2354&lt;&gt;"",1,0)+IF(EB2354&lt;&gt;"",1,0)+IF(EE2354&lt;&gt;"",1,0)</f>
        <v>0</v>
      </c>
      <c r="BB2354" s="0" t="n">
        <f aca="false">AY2354*AX2354</f>
        <v>0</v>
      </c>
    </row>
    <row r="2355" customFormat="false" ht="13.8" hidden="false" customHeight="false" outlineLevel="0" collapsed="false">
      <c r="A2355" s="0" t="s">
        <v>10045</v>
      </c>
      <c r="B2355" s="0" t="n">
        <v>78</v>
      </c>
      <c r="C2355" s="0" t="n">
        <v>407761</v>
      </c>
      <c r="D2355" s="0" t="s">
        <v>3300</v>
      </c>
      <c r="E2355" s="0" t="s">
        <v>10046</v>
      </c>
      <c r="F2355" s="0" t="str">
        <f aca="false">CONCATENATE(D2356," ",LEFT(I2356,4),"T=",AW2356,"D=",AX2356,"R=",AY2356,"M=",AZ2356,"L=",BA2356,"B=",BB2356)</f>
        <v>ARMSTRONG 1971T=7D=1R=0M=0L=0B=0</v>
      </c>
      <c r="G2355" s="0" t="s">
        <v>257</v>
      </c>
      <c r="I2355" s="0" t="s">
        <v>10047</v>
      </c>
      <c r="J2355" s="0" t="s">
        <v>10043</v>
      </c>
      <c r="K2355" s="0" t="s">
        <v>239</v>
      </c>
      <c r="M2355" s="0" t="str">
        <f aca="false">RIGHT(N2355,LEN(N2355)-FIND(" ",N2355))</f>
        <v>PLAZA AVE NE</v>
      </c>
      <c r="N2355" s="0" t="s">
        <v>1618</v>
      </c>
      <c r="O2355" s="0" t="s">
        <v>10048</v>
      </c>
      <c r="P2355" s="0" t="s">
        <v>147</v>
      </c>
      <c r="Q2355" s="0" t="s">
        <v>148</v>
      </c>
      <c r="R2355" s="0" t="n">
        <v>44483</v>
      </c>
      <c r="AD2355" s="0" t="s">
        <v>149</v>
      </c>
      <c r="AE2355" s="0" t="s">
        <v>150</v>
      </c>
      <c r="AH2355" s="0" t="n">
        <v>14</v>
      </c>
      <c r="AI2355" s="0" t="n">
        <v>11</v>
      </c>
      <c r="AJ2355" s="0" t="s">
        <v>164</v>
      </c>
      <c r="AM2355" s="0" t="s">
        <v>165</v>
      </c>
      <c r="AN2355" s="0" t="s">
        <v>147</v>
      </c>
      <c r="AO2355" s="0" t="s">
        <v>261</v>
      </c>
      <c r="AP2355" s="0" t="s">
        <v>262</v>
      </c>
      <c r="AQ2355" s="0" t="n">
        <v>9</v>
      </c>
      <c r="AR2355" s="0" t="n">
        <v>64</v>
      </c>
      <c r="AS2355" s="0" t="n">
        <v>32</v>
      </c>
      <c r="AV2355" s="0" t="s">
        <v>154</v>
      </c>
      <c r="AW2355" s="0" t="n">
        <f aca="false">COUNTA($BC2355:$EG2355)</f>
        <v>0</v>
      </c>
      <c r="AX2355" s="0" t="n">
        <f aca="false">COUNTIF($BC2355:$EG2355,"D")</f>
        <v>0</v>
      </c>
      <c r="AY2355" s="0" t="n">
        <f aca="false">COUNTIF($BC2355:$EG2355,"R")</f>
        <v>0</v>
      </c>
      <c r="AZ2355" s="0" t="n">
        <f aca="false">IF(CC2355="D",1,0)+IF(CL2355="D",1,0)+IF(CW2355="D",1,0)+IF(DD2355="D",1,0)+IF(DJ2355="D",1,0)+IF(DO2355="D",1,0)+IF(DW2355="D",1,0)</f>
        <v>0</v>
      </c>
      <c r="BA2355" s="0" t="n">
        <f aca="false">IF(DH2355&lt;&gt;"",1,0)+IF(DI2355&lt;&gt;"",1,0)+IF(DK2355&lt;&gt;"",1,0)+IF(DM2355&lt;&gt;"",1,0)+IF(DN2355&lt;&gt;"",1,0)+IF(DO2355&lt;&gt;"",1,0)+IF(DQ2355&lt;&gt;"",1,0)+IF(DR2355&lt;&gt;"",1,0)+IF(DT2355&lt;&gt;"",1,0)+IF(DU2355&lt;&gt;"",1,0)+IF(DV2355&lt;&gt;"",1,0)+IF(DW2355&lt;&gt;"",1,0)+IF(DX2355&lt;&gt;"",1,0)+IF(DZ2355&lt;&gt;"",1,0)+IF(EA2355&lt;&gt;"",1,0)+IF(EB2355&lt;&gt;"",1,0)+IF(EE2355&lt;&gt;"",1,0)</f>
        <v>0</v>
      </c>
      <c r="BB2355" s="0" t="n">
        <f aca="false">AY2355*AX2355</f>
        <v>0</v>
      </c>
    </row>
    <row r="2356" customFormat="false" ht="13.8" hidden="false" customHeight="false" outlineLevel="0" collapsed="false">
      <c r="A2356" s="0" t="s">
        <v>10049</v>
      </c>
      <c r="B2356" s="0" t="n">
        <v>78</v>
      </c>
      <c r="C2356" s="0" t="n">
        <v>416701</v>
      </c>
      <c r="D2356" s="0" t="s">
        <v>2745</v>
      </c>
      <c r="E2356" s="0" t="s">
        <v>542</v>
      </c>
      <c r="F2356" s="0" t="str">
        <f aca="false">CONCATENATE(D2357," ",LEFT(I2357,4),"T=",AW2357,"D=",AX2357,"R=",AY2357,"M=",AZ2357,"L=",BA2357,"B=",BB2357)</f>
        <v>NAYLOR 1981T=3D=0R=0M=0L=1B=0</v>
      </c>
      <c r="G2356" s="0" t="s">
        <v>257</v>
      </c>
      <c r="I2356" s="0" t="s">
        <v>10050</v>
      </c>
      <c r="J2356" s="0" t="s">
        <v>10051</v>
      </c>
      <c r="K2356" s="0" t="s">
        <v>239</v>
      </c>
      <c r="M2356" s="0" t="str">
        <f aca="false">RIGHT(N2356,LEN(N2356)-FIND(" ",N2356))</f>
        <v>CRANBERRY LN NE</v>
      </c>
      <c r="N2356" s="0" t="s">
        <v>9166</v>
      </c>
      <c r="P2356" s="0" t="s">
        <v>147</v>
      </c>
      <c r="Q2356" s="0" t="s">
        <v>148</v>
      </c>
      <c r="R2356" s="0" t="n">
        <v>44483</v>
      </c>
      <c r="AD2356" s="0" t="s">
        <v>149</v>
      </c>
      <c r="AE2356" s="0" t="s">
        <v>150</v>
      </c>
      <c r="AH2356" s="0" t="n">
        <v>14</v>
      </c>
      <c r="AI2356" s="0" t="n">
        <v>11</v>
      </c>
      <c r="AJ2356" s="0" t="s">
        <v>164</v>
      </c>
      <c r="AM2356" s="0" t="s">
        <v>165</v>
      </c>
      <c r="AN2356" s="0" t="s">
        <v>147</v>
      </c>
      <c r="AO2356" s="0" t="s">
        <v>166</v>
      </c>
      <c r="AP2356" s="0" t="s">
        <v>167</v>
      </c>
      <c r="AQ2356" s="0" t="n">
        <v>9</v>
      </c>
      <c r="AR2356" s="0" t="n">
        <v>64</v>
      </c>
      <c r="AS2356" s="0" t="n">
        <v>32</v>
      </c>
      <c r="AV2356" s="0" t="s">
        <v>154</v>
      </c>
      <c r="AW2356" s="0" t="n">
        <f aca="false">COUNTA($BC2356:$EG2356)</f>
        <v>7</v>
      </c>
      <c r="AX2356" s="0" t="n">
        <f aca="false">COUNTIF($BC2356:$EG2356,"D")</f>
        <v>1</v>
      </c>
      <c r="AY2356" s="0" t="n">
        <f aca="false">COUNTIF($BC2356:$EG2356,"R")</f>
        <v>0</v>
      </c>
      <c r="AZ2356" s="0" t="n">
        <f aca="false">IF(CC2356="D",1,0)+IF(CL2356="D",1,0)+IF(CW2356="D",1,0)+IF(DD2356="D",1,0)+IF(DJ2356="D",1,0)+IF(DO2356="D",1,0)+IF(DW2356="D",1,0)</f>
        <v>0</v>
      </c>
      <c r="BA2356" s="0" t="n">
        <f aca="false">IF(DH2356&lt;&gt;"",1,0)+IF(DI2356&lt;&gt;"",1,0)+IF(DK2356&lt;&gt;"",1,0)+IF(DM2356&lt;&gt;"",1,0)+IF(DN2356&lt;&gt;"",1,0)+IF(DO2356&lt;&gt;"",1,0)+IF(DQ2356&lt;&gt;"",1,0)+IF(DR2356&lt;&gt;"",1,0)+IF(DT2356&lt;&gt;"",1,0)+IF(DU2356&lt;&gt;"",1,0)+IF(DV2356&lt;&gt;"",1,0)+IF(DW2356&lt;&gt;"",1,0)+IF(DX2356&lt;&gt;"",1,0)+IF(DZ2356&lt;&gt;"",1,0)+IF(EA2356&lt;&gt;"",1,0)+IF(EB2356&lt;&gt;"",1,0)+IF(EE2356&lt;&gt;"",1,0)</f>
        <v>0</v>
      </c>
      <c r="BB2356" s="0" t="n">
        <f aca="false">AY2356*AX2356</f>
        <v>0</v>
      </c>
      <c r="BS2356" s="0" t="s">
        <v>155</v>
      </c>
      <c r="BT2356" s="0" t="s">
        <v>155</v>
      </c>
      <c r="BY2356" s="0" t="s">
        <v>144</v>
      </c>
      <c r="CA2356" s="0" t="s">
        <v>155</v>
      </c>
      <c r="CG2356" s="0" t="s">
        <v>155</v>
      </c>
      <c r="CP2356" s="0" t="s">
        <v>155</v>
      </c>
      <c r="DC2356" s="0" t="s">
        <v>155</v>
      </c>
    </row>
    <row r="2357" customFormat="false" ht="13.8" hidden="false" customHeight="false" outlineLevel="0" collapsed="false">
      <c r="A2357" s="0" t="s">
        <v>10052</v>
      </c>
      <c r="B2357" s="0" t="n">
        <v>78</v>
      </c>
      <c r="C2357" s="0" t="n">
        <v>417081</v>
      </c>
      <c r="D2357" s="0" t="s">
        <v>1830</v>
      </c>
      <c r="E2357" s="0" t="s">
        <v>10053</v>
      </c>
      <c r="F2357" s="0" t="str">
        <f aca="false">CONCATENATE(D2358," ",LEFT(I2358,4),"T=",AW2358,"D=",AX2358,"R=",AY2358,"M=",AZ2358,"L=",BA2358,"B=",BB2358)</f>
        <v>AIKINS 1990T=1D=0R=0M=0L=0B=0</v>
      </c>
      <c r="G2357" s="0" t="s">
        <v>352</v>
      </c>
      <c r="I2357" s="0" t="s">
        <v>10054</v>
      </c>
      <c r="J2357" s="0" t="s">
        <v>10055</v>
      </c>
      <c r="K2357" s="0" t="s">
        <v>143</v>
      </c>
      <c r="M2357" s="0" t="str">
        <f aca="false">RIGHT(N2357,LEN(N2357)-FIND(" ",N2357))</f>
        <v>WOODLAND AVE NE</v>
      </c>
      <c r="N2357" s="0" t="s">
        <v>10056</v>
      </c>
      <c r="P2357" s="0" t="s">
        <v>147</v>
      </c>
      <c r="Q2357" s="0" t="s">
        <v>148</v>
      </c>
      <c r="R2357" s="0" t="n">
        <v>44483</v>
      </c>
      <c r="AD2357" s="0" t="s">
        <v>149</v>
      </c>
      <c r="AE2357" s="0" t="s">
        <v>150</v>
      </c>
      <c r="AF2357" s="0" t="s">
        <v>151</v>
      </c>
      <c r="AH2357" s="0" t="n">
        <v>14</v>
      </c>
      <c r="AI2357" s="0" t="n">
        <v>11</v>
      </c>
      <c r="AN2357" s="0" t="s">
        <v>147</v>
      </c>
      <c r="AO2357" s="0" t="s">
        <v>261</v>
      </c>
      <c r="AP2357" s="0" t="s">
        <v>262</v>
      </c>
      <c r="AQ2357" s="0" t="n">
        <v>9</v>
      </c>
      <c r="AR2357" s="0" t="n">
        <v>64</v>
      </c>
      <c r="AS2357" s="0" t="n">
        <v>32</v>
      </c>
      <c r="AV2357" s="0" t="s">
        <v>154</v>
      </c>
      <c r="AW2357" s="0" t="n">
        <f aca="false">COUNTA($BC2357:$EG2357)</f>
        <v>3</v>
      </c>
      <c r="AX2357" s="0" t="n">
        <f aca="false">COUNTIF($BC2357:$EG2357,"D")</f>
        <v>0</v>
      </c>
      <c r="AY2357" s="0" t="n">
        <f aca="false">COUNTIF($BC2357:$EG2357,"R")</f>
        <v>0</v>
      </c>
      <c r="AZ2357" s="0" t="n">
        <f aca="false">IF(CC2357="D",1,0)+IF(CL2357="D",1,0)+IF(CW2357="D",1,0)+IF(DD2357="D",1,0)+IF(DJ2357="D",1,0)+IF(DO2357="D",1,0)+IF(DW2357="D",1,0)</f>
        <v>0</v>
      </c>
      <c r="BA2357" s="0" t="n">
        <f aca="false">IF(DH2357&lt;&gt;"",1,0)+IF(DI2357&lt;&gt;"",1,0)+IF(DK2357&lt;&gt;"",1,0)+IF(DM2357&lt;&gt;"",1,0)+IF(DN2357&lt;&gt;"",1,0)+IF(DO2357&lt;&gt;"",1,0)+IF(DQ2357&lt;&gt;"",1,0)+IF(DR2357&lt;&gt;"",1,0)+IF(DT2357&lt;&gt;"",1,0)+IF(DU2357&lt;&gt;"",1,0)+IF(DV2357&lt;&gt;"",1,0)+IF(DW2357&lt;&gt;"",1,0)+IF(DX2357&lt;&gt;"",1,0)+IF(DZ2357&lt;&gt;"",1,0)+IF(EA2357&lt;&gt;"",1,0)+IF(EB2357&lt;&gt;"",1,0)+IF(EE2357&lt;&gt;"",1,0)</f>
        <v>1</v>
      </c>
      <c r="BB2357" s="0" t="n">
        <f aca="false">AY2357*AX2357</f>
        <v>0</v>
      </c>
      <c r="DC2357" s="0" t="s">
        <v>155</v>
      </c>
      <c r="DN2357" s="0" t="s">
        <v>155</v>
      </c>
      <c r="EF2357" s="0" t="s">
        <v>155</v>
      </c>
    </row>
    <row r="2358" customFormat="false" ht="13.8" hidden="false" customHeight="false" outlineLevel="0" collapsed="false">
      <c r="A2358" s="0" t="s">
        <v>10057</v>
      </c>
      <c r="B2358" s="0" t="n">
        <v>78</v>
      </c>
      <c r="C2358" s="0" t="n">
        <v>369963</v>
      </c>
      <c r="D2358" s="0" t="s">
        <v>10058</v>
      </c>
      <c r="E2358" s="0" t="s">
        <v>2062</v>
      </c>
      <c r="F2358" s="0" t="str">
        <f aca="false">CONCATENATE(D2359," ",LEFT(I2359,4),"T=",AW2359,"D=",AX2359,"R=",AY2359,"M=",AZ2359,"L=",BA2359,"B=",BB2359)</f>
        <v>MCCLURG 1965T=0D=0R=0M=0L=0B=0</v>
      </c>
      <c r="G2358" s="0" t="s">
        <v>365</v>
      </c>
      <c r="I2358" s="0" t="s">
        <v>10059</v>
      </c>
      <c r="J2358" s="0" t="s">
        <v>10060</v>
      </c>
      <c r="K2358" s="0" t="s">
        <v>143</v>
      </c>
      <c r="M2358" s="0" t="str">
        <f aca="false">RIGHT(N2358,LEN(N2358)-FIND(" ",N2358))</f>
        <v>WILLARD AVE NE</v>
      </c>
      <c r="N2358" s="0" t="s">
        <v>10061</v>
      </c>
      <c r="P2358" s="0" t="s">
        <v>147</v>
      </c>
      <c r="Q2358" s="0" t="s">
        <v>148</v>
      </c>
      <c r="R2358" s="0" t="n">
        <v>44483</v>
      </c>
      <c r="AD2358" s="0" t="s">
        <v>149</v>
      </c>
      <c r="AE2358" s="0" t="s">
        <v>150</v>
      </c>
      <c r="AF2358" s="0" t="s">
        <v>151</v>
      </c>
      <c r="AH2358" s="0" t="n">
        <v>14</v>
      </c>
      <c r="AI2358" s="0" t="n">
        <v>11</v>
      </c>
      <c r="AN2358" s="0" t="s">
        <v>147</v>
      </c>
      <c r="AO2358" s="0" t="s">
        <v>152</v>
      </c>
      <c r="AP2358" s="0" t="s">
        <v>153</v>
      </c>
      <c r="AQ2358" s="0" t="n">
        <v>9</v>
      </c>
      <c r="AR2358" s="0" t="n">
        <v>64</v>
      </c>
      <c r="AS2358" s="0" t="n">
        <v>32</v>
      </c>
      <c r="AV2358" s="0" t="s">
        <v>154</v>
      </c>
      <c r="AW2358" s="0" t="n">
        <f aca="false">COUNTA($BC2358:$EG2358)</f>
        <v>1</v>
      </c>
      <c r="AX2358" s="0" t="n">
        <f aca="false">COUNTIF($BC2358:$EG2358,"D")</f>
        <v>0</v>
      </c>
      <c r="AY2358" s="0" t="n">
        <f aca="false">COUNTIF($BC2358:$EG2358,"R")</f>
        <v>0</v>
      </c>
      <c r="AZ2358" s="0" t="n">
        <f aca="false">IF(CC2358="D",1,0)+IF(CL2358="D",1,0)+IF(CW2358="D",1,0)+IF(DD2358="D",1,0)+IF(DJ2358="D",1,0)+IF(DO2358="D",1,0)+IF(DW2358="D",1,0)</f>
        <v>0</v>
      </c>
      <c r="BA2358" s="0" t="n">
        <f aca="false">IF(DH2358&lt;&gt;"",1,0)+IF(DI2358&lt;&gt;"",1,0)+IF(DK2358&lt;&gt;"",1,0)+IF(DM2358&lt;&gt;"",1,0)+IF(DN2358&lt;&gt;"",1,0)+IF(DO2358&lt;&gt;"",1,0)+IF(DQ2358&lt;&gt;"",1,0)+IF(DR2358&lt;&gt;"",1,0)+IF(DT2358&lt;&gt;"",1,0)+IF(DU2358&lt;&gt;"",1,0)+IF(DV2358&lt;&gt;"",1,0)+IF(DW2358&lt;&gt;"",1,0)+IF(DX2358&lt;&gt;"",1,0)+IF(DZ2358&lt;&gt;"",1,0)+IF(EA2358&lt;&gt;"",1,0)+IF(EB2358&lt;&gt;"",1,0)+IF(EE2358&lt;&gt;"",1,0)</f>
        <v>0</v>
      </c>
      <c r="BB2358" s="0" t="n">
        <f aca="false">AY2358*AX2358</f>
        <v>0</v>
      </c>
      <c r="EF2358" s="0" t="s">
        <v>155</v>
      </c>
    </row>
    <row r="2359" customFormat="false" ht="13.8" hidden="false" customHeight="false" outlineLevel="0" collapsed="false">
      <c r="A2359" s="0" t="s">
        <v>10062</v>
      </c>
      <c r="B2359" s="0" t="n">
        <v>78</v>
      </c>
      <c r="C2359" s="0" t="n">
        <v>347524</v>
      </c>
      <c r="D2359" s="0" t="s">
        <v>8018</v>
      </c>
      <c r="E2359" s="0" t="s">
        <v>10063</v>
      </c>
      <c r="F2359" s="0" t="str">
        <f aca="false">CONCATENATE(D2360," ",LEFT(I2360,4),"T=",AW2360,"D=",AX2360,"R=",AY2360,"M=",AZ2360,"L=",BA2360,"B=",BB2360)</f>
        <v>ROWLEY 1974T=12D=1R=0M=1L=5B=0</v>
      </c>
      <c r="I2359" s="0" t="s">
        <v>10064</v>
      </c>
      <c r="J2359" s="0" t="s">
        <v>10065</v>
      </c>
      <c r="K2359" s="0" t="s">
        <v>143</v>
      </c>
      <c r="M2359" s="0" t="str">
        <f aca="false">RIGHT(N2359,LEN(N2359)-FIND(" ",N2359))</f>
        <v>GENESEE AVE NE</v>
      </c>
      <c r="N2359" s="0" t="s">
        <v>10066</v>
      </c>
      <c r="P2359" s="0" t="s">
        <v>147</v>
      </c>
      <c r="Q2359" s="0" t="s">
        <v>148</v>
      </c>
      <c r="R2359" s="0" t="n">
        <v>44483</v>
      </c>
      <c r="AD2359" s="0" t="s">
        <v>149</v>
      </c>
      <c r="AE2359" s="0" t="s">
        <v>150</v>
      </c>
      <c r="AF2359" s="0" t="s">
        <v>151</v>
      </c>
      <c r="AH2359" s="0" t="n">
        <v>14</v>
      </c>
      <c r="AI2359" s="0" t="n">
        <v>11</v>
      </c>
      <c r="AN2359" s="0" t="s">
        <v>147</v>
      </c>
      <c r="AO2359" s="0" t="s">
        <v>152</v>
      </c>
      <c r="AP2359" s="0" t="s">
        <v>153</v>
      </c>
      <c r="AQ2359" s="0" t="n">
        <v>9</v>
      </c>
      <c r="AR2359" s="0" t="n">
        <v>64</v>
      </c>
      <c r="AS2359" s="0" t="n">
        <v>32</v>
      </c>
      <c r="AV2359" s="0" t="s">
        <v>154</v>
      </c>
      <c r="AW2359" s="0" t="n">
        <f aca="false">COUNTA($BC2359:$EG2359)</f>
        <v>0</v>
      </c>
      <c r="AX2359" s="0" t="n">
        <f aca="false">COUNTIF($BC2359:$EG2359,"D")</f>
        <v>0</v>
      </c>
      <c r="AY2359" s="0" t="n">
        <f aca="false">COUNTIF($BC2359:$EG2359,"R")</f>
        <v>0</v>
      </c>
      <c r="AZ2359" s="0" t="n">
        <f aca="false">IF(CC2359="D",1,0)+IF(CL2359="D",1,0)+IF(CW2359="D",1,0)+IF(DD2359="D",1,0)+IF(DJ2359="D",1,0)+IF(DO2359="D",1,0)+IF(DW2359="D",1,0)</f>
        <v>0</v>
      </c>
      <c r="BA2359" s="0" t="n">
        <f aca="false">IF(DH2359&lt;&gt;"",1,0)+IF(DI2359&lt;&gt;"",1,0)+IF(DK2359&lt;&gt;"",1,0)+IF(DM2359&lt;&gt;"",1,0)+IF(DN2359&lt;&gt;"",1,0)+IF(DO2359&lt;&gt;"",1,0)+IF(DQ2359&lt;&gt;"",1,0)+IF(DR2359&lt;&gt;"",1,0)+IF(DT2359&lt;&gt;"",1,0)+IF(DU2359&lt;&gt;"",1,0)+IF(DV2359&lt;&gt;"",1,0)+IF(DW2359&lt;&gt;"",1,0)+IF(DX2359&lt;&gt;"",1,0)+IF(DZ2359&lt;&gt;"",1,0)+IF(EA2359&lt;&gt;"",1,0)+IF(EB2359&lt;&gt;"",1,0)+IF(EE2359&lt;&gt;"",1,0)</f>
        <v>0</v>
      </c>
      <c r="BB2359" s="0" t="n">
        <f aca="false">AY2359*AX2359</f>
        <v>0</v>
      </c>
    </row>
    <row r="2360" customFormat="false" ht="13.8" hidden="false" customHeight="false" outlineLevel="0" collapsed="false">
      <c r="A2360" s="0" t="s">
        <v>10067</v>
      </c>
      <c r="B2360" s="0" t="n">
        <v>78</v>
      </c>
      <c r="C2360" s="0" t="n">
        <v>231268</v>
      </c>
      <c r="D2360" s="0" t="s">
        <v>10068</v>
      </c>
      <c r="E2360" s="0" t="s">
        <v>10069</v>
      </c>
      <c r="F2360" s="0" t="str">
        <f aca="false">CONCATENATE(D2361," ",LEFT(I2361,4),"T=",AW2361,"D=",AX2361,"R=",AY2361,"M=",AZ2361,"L=",BA2361,"B=",BB2361)</f>
        <v>WALLACE 1966T=10D=0R=0M=0L=3B=0</v>
      </c>
      <c r="I2360" s="0" t="s">
        <v>10070</v>
      </c>
      <c r="J2360" s="0" t="s">
        <v>10065</v>
      </c>
      <c r="K2360" s="0" t="s">
        <v>143</v>
      </c>
      <c r="L2360" s="0" t="s">
        <v>144</v>
      </c>
      <c r="M2360" s="0" t="str">
        <f aca="false">RIGHT(N2360,LEN(N2360)-FIND(" ",N2360))</f>
        <v>FAIRMOUNT AVE NE</v>
      </c>
      <c r="N2360" s="0" t="s">
        <v>7094</v>
      </c>
      <c r="P2360" s="0" t="s">
        <v>147</v>
      </c>
      <c r="Q2360" s="0" t="s">
        <v>148</v>
      </c>
      <c r="R2360" s="0" t="n">
        <v>44483</v>
      </c>
      <c r="AD2360" s="0" t="s">
        <v>149</v>
      </c>
      <c r="AE2360" s="0" t="s">
        <v>150</v>
      </c>
      <c r="AF2360" s="0" t="s">
        <v>151</v>
      </c>
      <c r="AH2360" s="0" t="n">
        <v>14</v>
      </c>
      <c r="AI2360" s="0" t="n">
        <v>11</v>
      </c>
      <c r="AN2360" s="0" t="s">
        <v>147</v>
      </c>
      <c r="AO2360" s="0" t="s">
        <v>152</v>
      </c>
      <c r="AP2360" s="0" t="s">
        <v>153</v>
      </c>
      <c r="AQ2360" s="0" t="n">
        <v>9</v>
      </c>
      <c r="AR2360" s="0" t="n">
        <v>64</v>
      </c>
      <c r="AS2360" s="0" t="n">
        <v>32</v>
      </c>
      <c r="AV2360" s="0" t="s">
        <v>154</v>
      </c>
      <c r="AW2360" s="0" t="n">
        <f aca="false">COUNTA($BC2360:$EG2360)</f>
        <v>12</v>
      </c>
      <c r="AX2360" s="0" t="n">
        <f aca="false">COUNTIF($BC2360:$EG2360,"D")</f>
        <v>1</v>
      </c>
      <c r="AY2360" s="0" t="n">
        <f aca="false">COUNTIF($BC2360:$EG2360,"R")</f>
        <v>0</v>
      </c>
      <c r="AZ2360" s="0" t="n">
        <f aca="false">IF(CC2360="D",1,0)+IF(CL2360="D",1,0)+IF(CW2360="D",1,0)+IF(DD2360="D",1,0)+IF(DJ2360="D",1,0)+IF(DO2360="D",1,0)+IF(DW2360="D",1,0)</f>
        <v>1</v>
      </c>
      <c r="BA2360" s="0" t="n">
        <f aca="false">IF(DH2360&lt;&gt;"",1,0)+IF(DI2360&lt;&gt;"",1,0)+IF(DK2360&lt;&gt;"",1,0)+IF(DM2360&lt;&gt;"",1,0)+IF(DN2360&lt;&gt;"",1,0)+IF(DO2360&lt;&gt;"",1,0)+IF(DQ2360&lt;&gt;"",1,0)+IF(DR2360&lt;&gt;"",1,0)+IF(DT2360&lt;&gt;"",1,0)+IF(DU2360&lt;&gt;"",1,0)+IF(DV2360&lt;&gt;"",1,0)+IF(DW2360&lt;&gt;"",1,0)+IF(DX2360&lt;&gt;"",1,0)+IF(DZ2360&lt;&gt;"",1,0)+IF(EA2360&lt;&gt;"",1,0)+IF(EB2360&lt;&gt;"",1,0)+IF(EE2360&lt;&gt;"",1,0)</f>
        <v>5</v>
      </c>
      <c r="BB2360" s="0" t="n">
        <f aca="false">AY2360*AX2360</f>
        <v>0</v>
      </c>
      <c r="BH2360" s="0" t="s">
        <v>155</v>
      </c>
      <c r="BJ2360" s="0" t="s">
        <v>155</v>
      </c>
      <c r="BL2360" s="0" t="s">
        <v>155</v>
      </c>
      <c r="CA2360" s="0" t="s">
        <v>155</v>
      </c>
      <c r="CP2360" s="0" t="s">
        <v>155</v>
      </c>
      <c r="DC2360" s="0" t="s">
        <v>155</v>
      </c>
      <c r="DN2360" s="0" t="s">
        <v>155</v>
      </c>
      <c r="DU2360" s="0" t="s">
        <v>155</v>
      </c>
      <c r="DW2360" s="0" t="s">
        <v>144</v>
      </c>
      <c r="DX2360" s="0" t="s">
        <v>155</v>
      </c>
      <c r="EA2360" s="0" t="s">
        <v>155</v>
      </c>
      <c r="EF2360" s="0" t="s">
        <v>155</v>
      </c>
    </row>
    <row r="2361" customFormat="false" ht="13.8" hidden="false" customHeight="false" outlineLevel="0" collapsed="false">
      <c r="A2361" s="0" t="s">
        <v>10071</v>
      </c>
      <c r="B2361" s="0" t="n">
        <v>78</v>
      </c>
      <c r="C2361" s="0" t="n">
        <v>183285</v>
      </c>
      <c r="D2361" s="0" t="s">
        <v>1677</v>
      </c>
      <c r="E2361" s="0" t="s">
        <v>2043</v>
      </c>
      <c r="F2361" s="0" t="str">
        <f aca="false">CONCATENATE(D2362," ",LEFT(I2362,4),"T=",AW2362,"D=",AX2362,"R=",AY2362,"M=",AZ2362,"L=",BA2362,"B=",BB2362)</f>
        <v>GRIM 1953T=0D=0R=0M=0L=0B=0</v>
      </c>
      <c r="G2361" s="0" t="s">
        <v>365</v>
      </c>
      <c r="I2361" s="0" t="s">
        <v>10072</v>
      </c>
      <c r="J2361" s="0" t="s">
        <v>10073</v>
      </c>
      <c r="K2361" s="0" t="s">
        <v>143</v>
      </c>
      <c r="M2361" s="0" t="str">
        <f aca="false">RIGHT(N2361,LEN(N2361)-FIND(" ",N2361))</f>
        <v>ROBERTS LN NE</v>
      </c>
      <c r="N2361" s="0" t="s">
        <v>10074</v>
      </c>
      <c r="P2361" s="0" t="s">
        <v>147</v>
      </c>
      <c r="Q2361" s="0" t="s">
        <v>148</v>
      </c>
      <c r="R2361" s="0" t="n">
        <v>44483</v>
      </c>
      <c r="AD2361" s="0" t="s">
        <v>149</v>
      </c>
      <c r="AE2361" s="0" t="s">
        <v>150</v>
      </c>
      <c r="AH2361" s="0" t="n">
        <v>14</v>
      </c>
      <c r="AI2361" s="0" t="n">
        <v>11</v>
      </c>
      <c r="AJ2361" s="0" t="s">
        <v>164</v>
      </c>
      <c r="AM2361" s="0" t="s">
        <v>165</v>
      </c>
      <c r="AN2361" s="0" t="s">
        <v>147</v>
      </c>
      <c r="AO2361" s="0" t="s">
        <v>166</v>
      </c>
      <c r="AP2361" s="0" t="s">
        <v>167</v>
      </c>
      <c r="AQ2361" s="0" t="n">
        <v>9</v>
      </c>
      <c r="AR2361" s="0" t="n">
        <v>64</v>
      </c>
      <c r="AS2361" s="0" t="n">
        <v>32</v>
      </c>
      <c r="AV2361" s="0" t="s">
        <v>154</v>
      </c>
      <c r="AW2361" s="0" t="n">
        <f aca="false">COUNTA($BC2361:$EG2361)</f>
        <v>10</v>
      </c>
      <c r="AX2361" s="0" t="n">
        <f aca="false">COUNTIF($BC2361:$EG2361,"D")</f>
        <v>0</v>
      </c>
      <c r="AY2361" s="0" t="n">
        <f aca="false">COUNTIF($BC2361:$EG2361,"R")</f>
        <v>0</v>
      </c>
      <c r="AZ2361" s="0" t="n">
        <f aca="false">IF(CC2361="D",1,0)+IF(CL2361="D",1,0)+IF(CW2361="D",1,0)+IF(DD2361="D",1,0)+IF(DJ2361="D",1,0)+IF(DO2361="D",1,0)+IF(DW2361="D",1,0)</f>
        <v>0</v>
      </c>
      <c r="BA2361" s="0" t="n">
        <f aca="false">IF(DH2361&lt;&gt;"",1,0)+IF(DI2361&lt;&gt;"",1,0)+IF(DK2361&lt;&gt;"",1,0)+IF(DM2361&lt;&gt;"",1,0)+IF(DN2361&lt;&gt;"",1,0)+IF(DO2361&lt;&gt;"",1,0)+IF(DQ2361&lt;&gt;"",1,0)+IF(DR2361&lt;&gt;"",1,0)+IF(DT2361&lt;&gt;"",1,0)+IF(DU2361&lt;&gt;"",1,0)+IF(DV2361&lt;&gt;"",1,0)+IF(DW2361&lt;&gt;"",1,0)+IF(DX2361&lt;&gt;"",1,0)+IF(DZ2361&lt;&gt;"",1,0)+IF(EA2361&lt;&gt;"",1,0)+IF(EB2361&lt;&gt;"",1,0)+IF(EE2361&lt;&gt;"",1,0)</f>
        <v>3</v>
      </c>
      <c r="BB2361" s="0" t="n">
        <f aca="false">AY2361*AX2361</f>
        <v>0</v>
      </c>
      <c r="BD2361" s="0" t="s">
        <v>155</v>
      </c>
      <c r="BG2361" s="0" t="s">
        <v>155</v>
      </c>
      <c r="BH2361" s="0" t="s">
        <v>155</v>
      </c>
      <c r="BI2361" s="0" t="s">
        <v>155</v>
      </c>
      <c r="BL2361" s="0" t="s">
        <v>155</v>
      </c>
      <c r="CA2361" s="0" t="s">
        <v>155</v>
      </c>
      <c r="DC2361" s="0" t="s">
        <v>155</v>
      </c>
      <c r="DI2361" s="0" t="s">
        <v>155</v>
      </c>
      <c r="DN2361" s="0" t="s">
        <v>155</v>
      </c>
      <c r="DU2361" s="0" t="s">
        <v>155</v>
      </c>
    </row>
    <row r="2362" customFormat="false" ht="13.8" hidden="false" customHeight="false" outlineLevel="0" collapsed="false">
      <c r="A2362" s="0" t="s">
        <v>10075</v>
      </c>
      <c r="B2362" s="0" t="n">
        <v>78</v>
      </c>
      <c r="C2362" s="0" t="n">
        <v>416994</v>
      </c>
      <c r="D2362" s="0" t="s">
        <v>10076</v>
      </c>
      <c r="E2362" s="0" t="s">
        <v>547</v>
      </c>
      <c r="F2362" s="0" t="str">
        <f aca="false">CONCATENATE(D2363," ",LEFT(I2363,4),"T=",AW2363,"D=",AX2363,"R=",AY2363,"M=",AZ2363,"L=",BA2363,"B=",BB2363)</f>
        <v>LAPOLLA 1998T=3D=0R=0M=0L=2B=0</v>
      </c>
      <c r="G2362" s="0" t="s">
        <v>307</v>
      </c>
      <c r="I2362" s="0" t="s">
        <v>10077</v>
      </c>
      <c r="J2362" s="0" t="s">
        <v>10078</v>
      </c>
      <c r="K2362" s="0" t="s">
        <v>239</v>
      </c>
      <c r="M2362" s="0" t="str">
        <f aca="false">RIGHT(N2362,LEN(N2362)-FIND(" ",N2362))</f>
        <v>ELM RD NE</v>
      </c>
      <c r="N2362" s="0" t="s">
        <v>10079</v>
      </c>
      <c r="P2362" s="0" t="s">
        <v>147</v>
      </c>
      <c r="Q2362" s="0" t="s">
        <v>148</v>
      </c>
      <c r="R2362" s="0" t="n">
        <v>44483</v>
      </c>
      <c r="AD2362" s="0" t="s">
        <v>149</v>
      </c>
      <c r="AE2362" s="0" t="s">
        <v>150</v>
      </c>
      <c r="AF2362" s="0" t="s">
        <v>151</v>
      </c>
      <c r="AH2362" s="0" t="n">
        <v>14</v>
      </c>
      <c r="AI2362" s="0" t="n">
        <v>11</v>
      </c>
      <c r="AN2362" s="0" t="s">
        <v>147</v>
      </c>
      <c r="AO2362" s="0" t="s">
        <v>261</v>
      </c>
      <c r="AP2362" s="0" t="s">
        <v>262</v>
      </c>
      <c r="AQ2362" s="0" t="n">
        <v>9</v>
      </c>
      <c r="AR2362" s="0" t="n">
        <v>64</v>
      </c>
      <c r="AS2362" s="0" t="n">
        <v>32</v>
      </c>
      <c r="AV2362" s="0" t="s">
        <v>154</v>
      </c>
      <c r="AW2362" s="0" t="n">
        <f aca="false">COUNTA($BC2362:$EG2362)</f>
        <v>0</v>
      </c>
      <c r="AX2362" s="0" t="n">
        <f aca="false">COUNTIF($BC2362:$EG2362,"D")</f>
        <v>0</v>
      </c>
      <c r="AY2362" s="0" t="n">
        <f aca="false">COUNTIF($BC2362:$EG2362,"R")</f>
        <v>0</v>
      </c>
      <c r="AZ2362" s="0" t="n">
        <f aca="false">IF(CC2362="D",1,0)+IF(CL2362="D",1,0)+IF(CW2362="D",1,0)+IF(DD2362="D",1,0)+IF(DJ2362="D",1,0)+IF(DO2362="D",1,0)+IF(DW2362="D",1,0)</f>
        <v>0</v>
      </c>
      <c r="BA2362" s="0" t="n">
        <f aca="false">IF(DH2362&lt;&gt;"",1,0)+IF(DI2362&lt;&gt;"",1,0)+IF(DK2362&lt;&gt;"",1,0)+IF(DM2362&lt;&gt;"",1,0)+IF(DN2362&lt;&gt;"",1,0)+IF(DO2362&lt;&gt;"",1,0)+IF(DQ2362&lt;&gt;"",1,0)+IF(DR2362&lt;&gt;"",1,0)+IF(DT2362&lt;&gt;"",1,0)+IF(DU2362&lt;&gt;"",1,0)+IF(DV2362&lt;&gt;"",1,0)+IF(DW2362&lt;&gt;"",1,0)+IF(DX2362&lt;&gt;"",1,0)+IF(DZ2362&lt;&gt;"",1,0)+IF(EA2362&lt;&gt;"",1,0)+IF(EB2362&lt;&gt;"",1,0)+IF(EE2362&lt;&gt;"",1,0)</f>
        <v>0</v>
      </c>
      <c r="BB2362" s="0" t="n">
        <f aca="false">AY2362*AX2362</f>
        <v>0</v>
      </c>
    </row>
    <row r="2363" customFormat="false" ht="13.8" hidden="false" customHeight="false" outlineLevel="0" collapsed="false">
      <c r="A2363" s="0" t="s">
        <v>10080</v>
      </c>
      <c r="B2363" s="0" t="n">
        <v>78</v>
      </c>
      <c r="C2363" s="0" t="n">
        <v>417125</v>
      </c>
      <c r="D2363" s="0" t="s">
        <v>2224</v>
      </c>
      <c r="E2363" s="0" t="s">
        <v>1450</v>
      </c>
      <c r="F2363" s="0" t="str">
        <f aca="false">CONCATENATE(D2364," ",LEFT(I2364,4),"T=",AW2364,"D=",AX2364,"R=",AY2364,"M=",AZ2364,"L=",BA2364,"B=",BB2364)</f>
        <v>ZICKEFOOSE 1987T=0D=0R=0M=0L=0B=0</v>
      </c>
      <c r="G2363" s="0" t="s">
        <v>185</v>
      </c>
      <c r="I2363" s="0" t="s">
        <v>10081</v>
      </c>
      <c r="J2363" s="0" t="s">
        <v>10082</v>
      </c>
      <c r="K2363" s="0" t="s">
        <v>143</v>
      </c>
      <c r="M2363" s="0" t="str">
        <f aca="false">RIGHT(N2363,LEN(N2363)-FIND(" ",N2363))</f>
        <v>MELWOOD DR NE</v>
      </c>
      <c r="N2363" s="0" t="s">
        <v>2228</v>
      </c>
      <c r="P2363" s="0" t="s">
        <v>147</v>
      </c>
      <c r="Q2363" s="0" t="s">
        <v>148</v>
      </c>
      <c r="R2363" s="0" t="n">
        <v>44483</v>
      </c>
      <c r="AD2363" s="0" t="s">
        <v>149</v>
      </c>
      <c r="AE2363" s="0" t="s">
        <v>150</v>
      </c>
      <c r="AF2363" s="0" t="s">
        <v>151</v>
      </c>
      <c r="AH2363" s="0" t="n">
        <v>14</v>
      </c>
      <c r="AI2363" s="0" t="n">
        <v>11</v>
      </c>
      <c r="AN2363" s="0" t="s">
        <v>147</v>
      </c>
      <c r="AO2363" s="0" t="s">
        <v>176</v>
      </c>
      <c r="AP2363" s="0" t="s">
        <v>177</v>
      </c>
      <c r="AQ2363" s="0" t="n">
        <v>9</v>
      </c>
      <c r="AR2363" s="0" t="n">
        <v>64</v>
      </c>
      <c r="AS2363" s="0" t="n">
        <v>32</v>
      </c>
      <c r="AV2363" s="0" t="s">
        <v>154</v>
      </c>
      <c r="AW2363" s="0" t="n">
        <f aca="false">COUNTA($BC2363:$EG2363)</f>
        <v>3</v>
      </c>
      <c r="AX2363" s="0" t="n">
        <f aca="false">COUNTIF($BC2363:$EG2363,"D")</f>
        <v>0</v>
      </c>
      <c r="AY2363" s="0" t="n">
        <f aca="false">COUNTIF($BC2363:$EG2363,"R")</f>
        <v>0</v>
      </c>
      <c r="AZ2363" s="0" t="n">
        <f aca="false">IF(CC2363="D",1,0)+IF(CL2363="D",1,0)+IF(CW2363="D",1,0)+IF(DD2363="D",1,0)+IF(DJ2363="D",1,0)+IF(DO2363="D",1,0)+IF(DW2363="D",1,0)</f>
        <v>0</v>
      </c>
      <c r="BA2363" s="0" t="n">
        <f aca="false">IF(DH2363&lt;&gt;"",1,0)+IF(DI2363&lt;&gt;"",1,0)+IF(DK2363&lt;&gt;"",1,0)+IF(DM2363&lt;&gt;"",1,0)+IF(DN2363&lt;&gt;"",1,0)+IF(DO2363&lt;&gt;"",1,0)+IF(DQ2363&lt;&gt;"",1,0)+IF(DR2363&lt;&gt;"",1,0)+IF(DT2363&lt;&gt;"",1,0)+IF(DU2363&lt;&gt;"",1,0)+IF(DV2363&lt;&gt;"",1,0)+IF(DW2363&lt;&gt;"",1,0)+IF(DX2363&lt;&gt;"",1,0)+IF(DZ2363&lt;&gt;"",1,0)+IF(EA2363&lt;&gt;"",1,0)+IF(EB2363&lt;&gt;"",1,0)+IF(EE2363&lt;&gt;"",1,0)</f>
        <v>2</v>
      </c>
      <c r="BB2363" s="0" t="n">
        <f aca="false">AY2363*AX2363</f>
        <v>0</v>
      </c>
      <c r="DN2363" s="0" t="s">
        <v>155</v>
      </c>
      <c r="DU2363" s="0" t="s">
        <v>155</v>
      </c>
      <c r="EF2363" s="0" t="s">
        <v>155</v>
      </c>
    </row>
    <row r="2364" customFormat="false" ht="13.8" hidden="false" customHeight="false" outlineLevel="0" collapsed="false">
      <c r="A2364" s="0" t="s">
        <v>10083</v>
      </c>
      <c r="B2364" s="0" t="n">
        <v>78</v>
      </c>
      <c r="C2364" s="0" t="n">
        <v>417675</v>
      </c>
      <c r="D2364" s="0" t="s">
        <v>9172</v>
      </c>
      <c r="E2364" s="0" t="s">
        <v>364</v>
      </c>
      <c r="F2364" s="0" t="str">
        <f aca="false">CONCATENATE(D2365," ",LEFT(I2365,4),"T=",AW2365,"D=",AX2365,"R=",AY2365,"M=",AZ2365,"L=",BA2365,"B=",BB2365)</f>
        <v>FRAZIER 1996T=0D=0R=0M=0L=0B=0</v>
      </c>
      <c r="G2364" s="0" t="s">
        <v>1426</v>
      </c>
      <c r="I2364" s="0" t="s">
        <v>10084</v>
      </c>
      <c r="J2364" s="0" t="s">
        <v>10082</v>
      </c>
      <c r="K2364" s="0" t="s">
        <v>239</v>
      </c>
      <c r="M2364" s="0" t="str">
        <f aca="false">RIGHT(N2364,LEN(N2364)-FIND(" ",N2364))</f>
        <v>REEVES RD NE</v>
      </c>
      <c r="N2364" s="0" t="s">
        <v>7932</v>
      </c>
      <c r="P2364" s="0" t="s">
        <v>147</v>
      </c>
      <c r="Q2364" s="0" t="s">
        <v>148</v>
      </c>
      <c r="R2364" s="0" t="n">
        <v>44483</v>
      </c>
      <c r="AD2364" s="0" t="s">
        <v>149</v>
      </c>
      <c r="AE2364" s="0" t="s">
        <v>150</v>
      </c>
      <c r="AH2364" s="0" t="n">
        <v>14</v>
      </c>
      <c r="AI2364" s="0" t="n">
        <v>11</v>
      </c>
      <c r="AJ2364" s="0" t="s">
        <v>164</v>
      </c>
      <c r="AM2364" s="0" t="s">
        <v>165</v>
      </c>
      <c r="AN2364" s="0" t="s">
        <v>147</v>
      </c>
      <c r="AO2364" s="0" t="s">
        <v>166</v>
      </c>
      <c r="AP2364" s="0" t="s">
        <v>167</v>
      </c>
      <c r="AQ2364" s="0" t="n">
        <v>9</v>
      </c>
      <c r="AR2364" s="0" t="n">
        <v>64</v>
      </c>
      <c r="AS2364" s="0" t="n">
        <v>32</v>
      </c>
      <c r="AV2364" s="0" t="s">
        <v>154</v>
      </c>
      <c r="AW2364" s="0" t="n">
        <f aca="false">COUNTA($BC2364:$EG2364)</f>
        <v>0</v>
      </c>
      <c r="AX2364" s="0" t="n">
        <f aca="false">COUNTIF($BC2364:$EG2364,"D")</f>
        <v>0</v>
      </c>
      <c r="AY2364" s="0" t="n">
        <f aca="false">COUNTIF($BC2364:$EG2364,"R")</f>
        <v>0</v>
      </c>
      <c r="AZ2364" s="0" t="n">
        <f aca="false">IF(CC2364="D",1,0)+IF(CL2364="D",1,0)+IF(CW2364="D",1,0)+IF(DD2364="D",1,0)+IF(DJ2364="D",1,0)+IF(DO2364="D",1,0)+IF(DW2364="D",1,0)</f>
        <v>0</v>
      </c>
      <c r="BA2364" s="0" t="n">
        <f aca="false">IF(DH2364&lt;&gt;"",1,0)+IF(DI2364&lt;&gt;"",1,0)+IF(DK2364&lt;&gt;"",1,0)+IF(DM2364&lt;&gt;"",1,0)+IF(DN2364&lt;&gt;"",1,0)+IF(DO2364&lt;&gt;"",1,0)+IF(DQ2364&lt;&gt;"",1,0)+IF(DR2364&lt;&gt;"",1,0)+IF(DT2364&lt;&gt;"",1,0)+IF(DU2364&lt;&gt;"",1,0)+IF(DV2364&lt;&gt;"",1,0)+IF(DW2364&lt;&gt;"",1,0)+IF(DX2364&lt;&gt;"",1,0)+IF(DZ2364&lt;&gt;"",1,0)+IF(EA2364&lt;&gt;"",1,0)+IF(EB2364&lt;&gt;"",1,0)+IF(EE2364&lt;&gt;"",1,0)</f>
        <v>0</v>
      </c>
      <c r="BB2364" s="0" t="n">
        <f aca="false">AY2364*AX2364</f>
        <v>0</v>
      </c>
    </row>
    <row r="2365" customFormat="false" ht="13.8" hidden="false" customHeight="false" outlineLevel="0" collapsed="false">
      <c r="A2365" s="0" t="s">
        <v>10085</v>
      </c>
      <c r="B2365" s="0" t="n">
        <v>78</v>
      </c>
      <c r="C2365" s="0" t="n">
        <v>408800</v>
      </c>
      <c r="D2365" s="0" t="s">
        <v>10086</v>
      </c>
      <c r="E2365" s="0" t="s">
        <v>6833</v>
      </c>
      <c r="F2365" s="0" t="str">
        <f aca="false">CONCATENATE(D2366," ",LEFT(I2366,4),"T=",AW2366,"D=",AX2366,"R=",AY2366,"M=",AZ2366,"L=",BA2366,"B=",BB2366)</f>
        <v>JOHNSON 1983T=0D=0R=0M=0L=0B=0</v>
      </c>
      <c r="G2365" s="0" t="s">
        <v>144</v>
      </c>
      <c r="I2365" s="0" t="s">
        <v>10087</v>
      </c>
      <c r="J2365" s="0" t="s">
        <v>5728</v>
      </c>
      <c r="K2365" s="0" t="s">
        <v>239</v>
      </c>
      <c r="M2365" s="0" t="str">
        <f aca="false">RIGHT(N2365,LEN(N2365)-FIND(" ",N2365))</f>
        <v>IRENE AVE NE</v>
      </c>
      <c r="N2365" s="0" t="s">
        <v>10088</v>
      </c>
      <c r="P2365" s="0" t="s">
        <v>147</v>
      </c>
      <c r="Q2365" s="0" t="s">
        <v>148</v>
      </c>
      <c r="R2365" s="0" t="n">
        <v>44483</v>
      </c>
      <c r="AD2365" s="0" t="s">
        <v>149</v>
      </c>
      <c r="AE2365" s="0" t="s">
        <v>150</v>
      </c>
      <c r="AH2365" s="0" t="n">
        <v>14</v>
      </c>
      <c r="AI2365" s="0" t="n">
        <v>11</v>
      </c>
      <c r="AJ2365" s="0" t="s">
        <v>164</v>
      </c>
      <c r="AM2365" s="0" t="s">
        <v>165</v>
      </c>
      <c r="AN2365" s="0" t="s">
        <v>147</v>
      </c>
      <c r="AO2365" s="0" t="s">
        <v>261</v>
      </c>
      <c r="AP2365" s="0" t="s">
        <v>262</v>
      </c>
      <c r="AQ2365" s="0" t="n">
        <v>9</v>
      </c>
      <c r="AR2365" s="0" t="n">
        <v>64</v>
      </c>
      <c r="AS2365" s="0" t="n">
        <v>32</v>
      </c>
      <c r="AV2365" s="0" t="s">
        <v>154</v>
      </c>
      <c r="AW2365" s="0" t="n">
        <f aca="false">COUNTA($BC2365:$EG2365)</f>
        <v>0</v>
      </c>
      <c r="AX2365" s="0" t="n">
        <f aca="false">COUNTIF($BC2365:$EG2365,"D")</f>
        <v>0</v>
      </c>
      <c r="AY2365" s="0" t="n">
        <f aca="false">COUNTIF($BC2365:$EG2365,"R")</f>
        <v>0</v>
      </c>
      <c r="AZ2365" s="0" t="n">
        <f aca="false">IF(CC2365="D",1,0)+IF(CL2365="D",1,0)+IF(CW2365="D",1,0)+IF(DD2365="D",1,0)+IF(DJ2365="D",1,0)+IF(DO2365="D",1,0)+IF(DW2365="D",1,0)</f>
        <v>0</v>
      </c>
      <c r="BA2365" s="0" t="n">
        <f aca="false">IF(DH2365&lt;&gt;"",1,0)+IF(DI2365&lt;&gt;"",1,0)+IF(DK2365&lt;&gt;"",1,0)+IF(DM2365&lt;&gt;"",1,0)+IF(DN2365&lt;&gt;"",1,0)+IF(DO2365&lt;&gt;"",1,0)+IF(DQ2365&lt;&gt;"",1,0)+IF(DR2365&lt;&gt;"",1,0)+IF(DT2365&lt;&gt;"",1,0)+IF(DU2365&lt;&gt;"",1,0)+IF(DV2365&lt;&gt;"",1,0)+IF(DW2365&lt;&gt;"",1,0)+IF(DX2365&lt;&gt;"",1,0)+IF(DZ2365&lt;&gt;"",1,0)+IF(EA2365&lt;&gt;"",1,0)+IF(EB2365&lt;&gt;"",1,0)+IF(EE2365&lt;&gt;"",1,0)</f>
        <v>0</v>
      </c>
      <c r="BB2365" s="0" t="n">
        <f aca="false">AY2365*AX2365</f>
        <v>0</v>
      </c>
    </row>
    <row r="2366" customFormat="false" ht="13.8" hidden="false" customHeight="false" outlineLevel="0" collapsed="false">
      <c r="A2366" s="0" t="s">
        <v>10089</v>
      </c>
      <c r="B2366" s="0" t="n">
        <v>78</v>
      </c>
      <c r="C2366" s="0" t="n">
        <v>338783</v>
      </c>
      <c r="D2366" s="0" t="s">
        <v>2623</v>
      </c>
      <c r="E2366" s="0" t="s">
        <v>8254</v>
      </c>
      <c r="F2366" s="0" t="str">
        <f aca="false">CONCATENATE(D2367," ",LEFT(I2367,4),"T=",AW2367,"D=",AX2367,"R=",AY2367,"M=",AZ2367,"L=",BA2367,"B=",BB2367)</f>
        <v>HALULA 1964T=5D=1R=0M=1L=2B=0</v>
      </c>
      <c r="G2366" s="0" t="s">
        <v>250</v>
      </c>
      <c r="I2366" s="0" t="s">
        <v>10090</v>
      </c>
      <c r="J2366" s="0" t="s">
        <v>5732</v>
      </c>
      <c r="K2366" s="0" t="s">
        <v>143</v>
      </c>
      <c r="M2366" s="0" t="str">
        <f aca="false">RIGHT(N2366,LEN(N2366)-FIND(" ",N2366))</f>
        <v>ROBERTS LN NE</v>
      </c>
      <c r="N2366" s="0" t="s">
        <v>10091</v>
      </c>
      <c r="P2366" s="0" t="s">
        <v>147</v>
      </c>
      <c r="Q2366" s="0" t="s">
        <v>148</v>
      </c>
      <c r="R2366" s="0" t="n">
        <v>44483</v>
      </c>
      <c r="AD2366" s="0" t="s">
        <v>149</v>
      </c>
      <c r="AE2366" s="0" t="s">
        <v>150</v>
      </c>
      <c r="AH2366" s="0" t="n">
        <v>14</v>
      </c>
      <c r="AI2366" s="0" t="n">
        <v>11</v>
      </c>
      <c r="AJ2366" s="0" t="s">
        <v>164</v>
      </c>
      <c r="AM2366" s="0" t="s">
        <v>165</v>
      </c>
      <c r="AN2366" s="0" t="s">
        <v>147</v>
      </c>
      <c r="AO2366" s="0" t="s">
        <v>166</v>
      </c>
      <c r="AP2366" s="0" t="s">
        <v>167</v>
      </c>
      <c r="AQ2366" s="0" t="n">
        <v>9</v>
      </c>
      <c r="AR2366" s="0" t="n">
        <v>64</v>
      </c>
      <c r="AS2366" s="0" t="n">
        <v>32</v>
      </c>
      <c r="AV2366" s="0" t="s">
        <v>154</v>
      </c>
      <c r="AW2366" s="0" t="n">
        <f aca="false">COUNTA($BC2366:$EG2366)</f>
        <v>0</v>
      </c>
      <c r="AX2366" s="0" t="n">
        <f aca="false">COUNTIF($BC2366:$EG2366,"D")</f>
        <v>0</v>
      </c>
      <c r="AY2366" s="0" t="n">
        <f aca="false">COUNTIF($BC2366:$EG2366,"R")</f>
        <v>0</v>
      </c>
      <c r="AZ2366" s="0" t="n">
        <f aca="false">IF(CC2366="D",1,0)+IF(CL2366="D",1,0)+IF(CW2366="D",1,0)+IF(DD2366="D",1,0)+IF(DJ2366="D",1,0)+IF(DO2366="D",1,0)+IF(DW2366="D",1,0)</f>
        <v>0</v>
      </c>
      <c r="BA2366" s="0" t="n">
        <f aca="false">IF(DH2366&lt;&gt;"",1,0)+IF(DI2366&lt;&gt;"",1,0)+IF(DK2366&lt;&gt;"",1,0)+IF(DM2366&lt;&gt;"",1,0)+IF(DN2366&lt;&gt;"",1,0)+IF(DO2366&lt;&gt;"",1,0)+IF(DQ2366&lt;&gt;"",1,0)+IF(DR2366&lt;&gt;"",1,0)+IF(DT2366&lt;&gt;"",1,0)+IF(DU2366&lt;&gt;"",1,0)+IF(DV2366&lt;&gt;"",1,0)+IF(DW2366&lt;&gt;"",1,0)+IF(DX2366&lt;&gt;"",1,0)+IF(DZ2366&lt;&gt;"",1,0)+IF(EA2366&lt;&gt;"",1,0)+IF(EB2366&lt;&gt;"",1,0)+IF(EE2366&lt;&gt;"",1,0)</f>
        <v>0</v>
      </c>
      <c r="BB2366" s="0" t="n">
        <f aca="false">AY2366*AX2366</f>
        <v>0</v>
      </c>
    </row>
    <row r="2367" customFormat="false" ht="13.8" hidden="false" customHeight="false" outlineLevel="0" collapsed="false">
      <c r="A2367" s="0" t="s">
        <v>10092</v>
      </c>
      <c r="B2367" s="0" t="n">
        <v>78</v>
      </c>
      <c r="C2367" s="0" t="n">
        <v>387585</v>
      </c>
      <c r="D2367" s="0" t="s">
        <v>10093</v>
      </c>
      <c r="E2367" s="0" t="s">
        <v>465</v>
      </c>
      <c r="F2367" s="0" t="str">
        <f aca="false">CONCATENATE(D2368," ",LEFT(I2368,4),"T=",AW2368,"D=",AX2368,"R=",AY2368,"M=",AZ2368,"L=",BA2368,"B=",BB2368)</f>
        <v>CIULEI 1946T=24D=1R=5M=1L=5B=5</v>
      </c>
      <c r="G2367" s="0" t="s">
        <v>359</v>
      </c>
      <c r="I2367" s="0" t="s">
        <v>10094</v>
      </c>
      <c r="J2367" s="0" t="s">
        <v>10095</v>
      </c>
      <c r="K2367" s="0" t="s">
        <v>143</v>
      </c>
      <c r="M2367" s="0" t="str">
        <f aca="false">RIGHT(N2367,LEN(N2367)-FIND(" ",N2367))</f>
        <v>NORTH RD NE</v>
      </c>
      <c r="N2367" s="0" t="s">
        <v>10096</v>
      </c>
      <c r="P2367" s="0" t="s">
        <v>147</v>
      </c>
      <c r="Q2367" s="0" t="s">
        <v>148</v>
      </c>
      <c r="R2367" s="0" t="n">
        <v>44483</v>
      </c>
      <c r="AD2367" s="0" t="s">
        <v>149</v>
      </c>
      <c r="AE2367" s="0" t="s">
        <v>150</v>
      </c>
      <c r="AH2367" s="0" t="n">
        <v>14</v>
      </c>
      <c r="AI2367" s="0" t="n">
        <v>11</v>
      </c>
      <c r="AJ2367" s="0" t="s">
        <v>164</v>
      </c>
      <c r="AM2367" s="0" t="s">
        <v>165</v>
      </c>
      <c r="AN2367" s="0" t="s">
        <v>147</v>
      </c>
      <c r="AO2367" s="0" t="s">
        <v>176</v>
      </c>
      <c r="AP2367" s="0" t="s">
        <v>177</v>
      </c>
      <c r="AQ2367" s="0" t="n">
        <v>9</v>
      </c>
      <c r="AR2367" s="0" t="n">
        <v>64</v>
      </c>
      <c r="AS2367" s="0" t="n">
        <v>32</v>
      </c>
      <c r="AV2367" s="0" t="s">
        <v>154</v>
      </c>
      <c r="AW2367" s="0" t="n">
        <f aca="false">COUNTA($BC2367:$EG2367)</f>
        <v>5</v>
      </c>
      <c r="AX2367" s="0" t="n">
        <f aca="false">COUNTIF($BC2367:$EG2367,"D")</f>
        <v>1</v>
      </c>
      <c r="AY2367" s="0" t="n">
        <f aca="false">COUNTIF($BC2367:$EG2367,"R")</f>
        <v>0</v>
      </c>
      <c r="AZ2367" s="0" t="n">
        <f aca="false">IF(CC2367="D",1,0)+IF(CL2367="D",1,0)+IF(CW2367="D",1,0)+IF(DD2367="D",1,0)+IF(DJ2367="D",1,0)+IF(DO2367="D",1,0)+IF(DW2367="D",1,0)</f>
        <v>1</v>
      </c>
      <c r="BA2367" s="0" t="n">
        <f aca="false">IF(DH2367&lt;&gt;"",1,0)+IF(DI2367&lt;&gt;"",1,0)+IF(DK2367&lt;&gt;"",1,0)+IF(DM2367&lt;&gt;"",1,0)+IF(DN2367&lt;&gt;"",1,0)+IF(DO2367&lt;&gt;"",1,0)+IF(DQ2367&lt;&gt;"",1,0)+IF(DR2367&lt;&gt;"",1,0)+IF(DT2367&lt;&gt;"",1,0)+IF(DU2367&lt;&gt;"",1,0)+IF(DV2367&lt;&gt;"",1,0)+IF(DW2367&lt;&gt;"",1,0)+IF(DX2367&lt;&gt;"",1,0)+IF(DZ2367&lt;&gt;"",1,0)+IF(EA2367&lt;&gt;"",1,0)+IF(EB2367&lt;&gt;"",1,0)+IF(EE2367&lt;&gt;"",1,0)</f>
        <v>2</v>
      </c>
      <c r="BB2367" s="0" t="n">
        <f aca="false">AY2367*AX2367</f>
        <v>0</v>
      </c>
      <c r="CP2367" s="0" t="s">
        <v>155</v>
      </c>
      <c r="DI2367" s="0" t="s">
        <v>155</v>
      </c>
      <c r="DJ2367" s="0" t="s">
        <v>144</v>
      </c>
      <c r="EA2367" s="0" t="s">
        <v>155</v>
      </c>
      <c r="EF2367" s="0" t="s">
        <v>155</v>
      </c>
    </row>
    <row r="2368" customFormat="false" ht="13.8" hidden="false" customHeight="false" outlineLevel="0" collapsed="false">
      <c r="A2368" s="0" t="s">
        <v>10097</v>
      </c>
      <c r="B2368" s="0" t="n">
        <v>78</v>
      </c>
      <c r="C2368" s="0" t="n">
        <v>403785</v>
      </c>
      <c r="D2368" s="0" t="s">
        <v>10098</v>
      </c>
      <c r="E2368" s="0" t="s">
        <v>1927</v>
      </c>
      <c r="F2368" s="0" t="str">
        <f aca="false">CONCATENATE(D2369," ",LEFT(I2369,4),"T=",AW2369,"D=",AX2369,"R=",AY2369,"M=",AZ2369,"L=",BA2369,"B=",BB2369)</f>
        <v>PAGANO 1951T=17D=5R=0M=2L=6B=0</v>
      </c>
      <c r="I2368" s="0" t="s">
        <v>10099</v>
      </c>
      <c r="J2368" s="0" t="s">
        <v>10095</v>
      </c>
      <c r="K2368" s="0" t="s">
        <v>143</v>
      </c>
      <c r="L2368" s="0" t="s">
        <v>174</v>
      </c>
      <c r="M2368" s="0" t="str">
        <f aca="false">RIGHT(N2368,LEN(N2368)-FIND(" ",N2368))</f>
        <v>STONEHENGE AVE NE</v>
      </c>
      <c r="N2368" s="0" t="s">
        <v>10100</v>
      </c>
      <c r="P2368" s="0" t="s">
        <v>147</v>
      </c>
      <c r="Q2368" s="0" t="s">
        <v>148</v>
      </c>
      <c r="R2368" s="0" t="n">
        <v>44483</v>
      </c>
      <c r="AD2368" s="0" t="s">
        <v>149</v>
      </c>
      <c r="AE2368" s="0" t="s">
        <v>150</v>
      </c>
      <c r="AH2368" s="0" t="n">
        <v>14</v>
      </c>
      <c r="AI2368" s="0" t="n">
        <v>11</v>
      </c>
      <c r="AJ2368" s="0" t="s">
        <v>164</v>
      </c>
      <c r="AM2368" s="0" t="s">
        <v>165</v>
      </c>
      <c r="AN2368" s="0" t="s">
        <v>147</v>
      </c>
      <c r="AO2368" s="0" t="s">
        <v>166</v>
      </c>
      <c r="AP2368" s="0" t="s">
        <v>167</v>
      </c>
      <c r="AQ2368" s="0" t="n">
        <v>9</v>
      </c>
      <c r="AR2368" s="0" t="n">
        <v>64</v>
      </c>
      <c r="AS2368" s="0" t="n">
        <v>32</v>
      </c>
      <c r="AV2368" s="0" t="s">
        <v>154</v>
      </c>
      <c r="AW2368" s="0" t="n">
        <f aca="false">COUNTA($BC2368:$EG2368)</f>
        <v>24</v>
      </c>
      <c r="AX2368" s="0" t="n">
        <f aca="false">COUNTIF($BC2368:$EG2368,"D")</f>
        <v>1</v>
      </c>
      <c r="AY2368" s="0" t="n">
        <f aca="false">COUNTIF($BC2368:$EG2368,"R")</f>
        <v>5</v>
      </c>
      <c r="AZ2368" s="0" t="n">
        <f aca="false">IF(CC2368="D",1,0)+IF(CL2368="D",1,0)+IF(CW2368="D",1,0)+IF(DD2368="D",1,0)+IF(DJ2368="D",1,0)+IF(DO2368="D",1,0)+IF(DW2368="D",1,0)</f>
        <v>1</v>
      </c>
      <c r="BA2368" s="0" t="n">
        <f aca="false">IF(DH2368&lt;&gt;"",1,0)+IF(DI2368&lt;&gt;"",1,0)+IF(DK2368&lt;&gt;"",1,0)+IF(DM2368&lt;&gt;"",1,0)+IF(DN2368&lt;&gt;"",1,0)+IF(DO2368&lt;&gt;"",1,0)+IF(DQ2368&lt;&gt;"",1,0)+IF(DR2368&lt;&gt;"",1,0)+IF(DT2368&lt;&gt;"",1,0)+IF(DU2368&lt;&gt;"",1,0)+IF(DV2368&lt;&gt;"",1,0)+IF(DW2368&lt;&gt;"",1,0)+IF(DX2368&lt;&gt;"",1,0)+IF(DZ2368&lt;&gt;"",1,0)+IF(EA2368&lt;&gt;"",1,0)+IF(EB2368&lt;&gt;"",1,0)+IF(EE2368&lt;&gt;"",1,0)</f>
        <v>5</v>
      </c>
      <c r="BB2368" s="0" t="n">
        <f aca="false">AY2368*AX2368</f>
        <v>5</v>
      </c>
      <c r="BD2368" s="0" t="s">
        <v>155</v>
      </c>
      <c r="BH2368" s="0" t="s">
        <v>155</v>
      </c>
      <c r="BJ2368" s="0" t="s">
        <v>155</v>
      </c>
      <c r="BL2368" s="0" t="s">
        <v>155</v>
      </c>
      <c r="BP2368" s="0" t="s">
        <v>155</v>
      </c>
      <c r="BS2368" s="0" t="s">
        <v>155</v>
      </c>
      <c r="CA2368" s="0" t="s">
        <v>155</v>
      </c>
      <c r="CG2368" s="0" t="s">
        <v>155</v>
      </c>
      <c r="CK2368" s="0" t="s">
        <v>155</v>
      </c>
      <c r="CO2368" s="0" t="s">
        <v>174</v>
      </c>
      <c r="CP2368" s="0" t="s">
        <v>155</v>
      </c>
      <c r="CY2368" s="0" t="s">
        <v>155</v>
      </c>
      <c r="CZ2368" s="0" t="s">
        <v>174</v>
      </c>
      <c r="DC2368" s="0" t="s">
        <v>155</v>
      </c>
      <c r="DF2368" s="0" t="s">
        <v>155</v>
      </c>
      <c r="DG2368" s="0" t="s">
        <v>174</v>
      </c>
      <c r="DI2368" s="0" t="s">
        <v>155</v>
      </c>
      <c r="DN2368" s="0" t="s">
        <v>155</v>
      </c>
      <c r="DR2368" s="0" t="s">
        <v>155</v>
      </c>
      <c r="DS2368" s="0" t="s">
        <v>174</v>
      </c>
      <c r="DU2368" s="0" t="s">
        <v>155</v>
      </c>
      <c r="DW2368" s="0" t="s">
        <v>144</v>
      </c>
      <c r="ED2368" s="0" t="s">
        <v>174</v>
      </c>
      <c r="EF2368" s="0" t="s">
        <v>155</v>
      </c>
    </row>
    <row r="2369" customFormat="false" ht="13.8" hidden="false" customHeight="false" outlineLevel="0" collapsed="false">
      <c r="A2369" s="0" t="s">
        <v>10101</v>
      </c>
      <c r="B2369" s="0" t="n">
        <v>78</v>
      </c>
      <c r="C2369" s="0" t="n">
        <v>417722</v>
      </c>
      <c r="D2369" s="0" t="s">
        <v>4883</v>
      </c>
      <c r="E2369" s="0" t="s">
        <v>10102</v>
      </c>
      <c r="F2369" s="0" t="str">
        <f aca="false">CONCATENATE(D2370," ",LEFT(I2370,4),"T=",AW2370,"D=",AX2370,"R=",AY2370,"M=",AZ2370,"L=",BA2370,"B=",BB2370)</f>
        <v>ANGELO 1995T=1D=0R=0M=0L=0B=0</v>
      </c>
      <c r="I2369" s="0" t="s">
        <v>10103</v>
      </c>
      <c r="J2369" s="0" t="s">
        <v>10104</v>
      </c>
      <c r="K2369" s="0" t="s">
        <v>143</v>
      </c>
      <c r="L2369" s="0" t="s">
        <v>144</v>
      </c>
      <c r="M2369" s="0" t="str">
        <f aca="false">RIGHT(N2369,LEN(N2369)-FIND(" ",N2369))</f>
        <v>EDGEWOOD ST NE</v>
      </c>
      <c r="N2369" s="0" t="s">
        <v>10105</v>
      </c>
      <c r="P2369" s="0" t="s">
        <v>147</v>
      </c>
      <c r="Q2369" s="0" t="s">
        <v>148</v>
      </c>
      <c r="R2369" s="0" t="n">
        <v>44483</v>
      </c>
      <c r="AD2369" s="0" t="s">
        <v>149</v>
      </c>
      <c r="AE2369" s="0" t="s">
        <v>150</v>
      </c>
      <c r="AF2369" s="0" t="s">
        <v>151</v>
      </c>
      <c r="AH2369" s="0" t="n">
        <v>14</v>
      </c>
      <c r="AI2369" s="0" t="n">
        <v>11</v>
      </c>
      <c r="AN2369" s="0" t="s">
        <v>147</v>
      </c>
      <c r="AO2369" s="0" t="s">
        <v>261</v>
      </c>
      <c r="AP2369" s="0" t="s">
        <v>262</v>
      </c>
      <c r="AQ2369" s="0" t="n">
        <v>9</v>
      </c>
      <c r="AR2369" s="0" t="n">
        <v>64</v>
      </c>
      <c r="AS2369" s="0" t="n">
        <v>32</v>
      </c>
      <c r="AV2369" s="0" t="s">
        <v>154</v>
      </c>
      <c r="AW2369" s="0" t="n">
        <f aca="false">COUNTA($BC2369:$EG2369)</f>
        <v>17</v>
      </c>
      <c r="AX2369" s="0" t="n">
        <f aca="false">COUNTIF($BC2369:$EG2369,"D")</f>
        <v>5</v>
      </c>
      <c r="AY2369" s="0" t="n">
        <f aca="false">COUNTIF($BC2369:$EG2369,"R")</f>
        <v>0</v>
      </c>
      <c r="AZ2369" s="0" t="n">
        <f aca="false">IF(CC2369="D",1,0)+IF(CL2369="D",1,0)+IF(CW2369="D",1,0)+IF(DD2369="D",1,0)+IF(DJ2369="D",1,0)+IF(DO2369="D",1,0)+IF(DW2369="D",1,0)</f>
        <v>2</v>
      </c>
      <c r="BA2369" s="0" t="n">
        <f aca="false">IF(DH2369&lt;&gt;"",1,0)+IF(DI2369&lt;&gt;"",1,0)+IF(DK2369&lt;&gt;"",1,0)+IF(DM2369&lt;&gt;"",1,0)+IF(DN2369&lt;&gt;"",1,0)+IF(DO2369&lt;&gt;"",1,0)+IF(DQ2369&lt;&gt;"",1,0)+IF(DR2369&lt;&gt;"",1,0)+IF(DT2369&lt;&gt;"",1,0)+IF(DU2369&lt;&gt;"",1,0)+IF(DV2369&lt;&gt;"",1,0)+IF(DW2369&lt;&gt;"",1,0)+IF(DX2369&lt;&gt;"",1,0)+IF(DZ2369&lt;&gt;"",1,0)+IF(EA2369&lt;&gt;"",1,0)+IF(EB2369&lt;&gt;"",1,0)+IF(EE2369&lt;&gt;"",1,0)</f>
        <v>6</v>
      </c>
      <c r="BB2369" s="0" t="n">
        <f aca="false">AY2369*AX2369</f>
        <v>0</v>
      </c>
      <c r="BC2369" s="0" t="s">
        <v>155</v>
      </c>
      <c r="BD2369" s="0" t="s">
        <v>155</v>
      </c>
      <c r="BH2369" s="0" t="s">
        <v>155</v>
      </c>
      <c r="DC2369" s="0" t="s">
        <v>155</v>
      </c>
      <c r="DF2369" s="0" t="s">
        <v>155</v>
      </c>
      <c r="DG2369" s="0" t="s">
        <v>144</v>
      </c>
      <c r="DI2369" s="0" t="s">
        <v>155</v>
      </c>
      <c r="DJ2369" s="0" t="s">
        <v>144</v>
      </c>
      <c r="DL2369" s="0" t="s">
        <v>155</v>
      </c>
      <c r="DN2369" s="0" t="s">
        <v>155</v>
      </c>
      <c r="DS2369" s="0" t="s">
        <v>144</v>
      </c>
      <c r="DU2369" s="0" t="s">
        <v>155</v>
      </c>
      <c r="DW2369" s="0" t="s">
        <v>144</v>
      </c>
      <c r="DX2369" s="0" t="s">
        <v>155</v>
      </c>
      <c r="EA2369" s="0" t="s">
        <v>155</v>
      </c>
      <c r="ED2369" s="0" t="s">
        <v>144</v>
      </c>
      <c r="EF2369" s="0" t="s">
        <v>155</v>
      </c>
    </row>
    <row r="2370" customFormat="false" ht="13.8" hidden="false" customHeight="false" outlineLevel="0" collapsed="false">
      <c r="A2370" s="0" t="s">
        <v>10106</v>
      </c>
      <c r="B2370" s="0" t="n">
        <v>78</v>
      </c>
      <c r="C2370" s="0" t="n">
        <v>417687</v>
      </c>
      <c r="D2370" s="0" t="s">
        <v>399</v>
      </c>
      <c r="E2370" s="0" t="s">
        <v>6041</v>
      </c>
      <c r="F2370" s="0" t="str">
        <f aca="false">CONCATENATE(D2371," ",LEFT(I2371,4),"T=",AW2371,"D=",AX2371,"R=",AY2371,"M=",AZ2371,"L=",BA2371,"B=",BB2371)</f>
        <v>LUND 1964T=8D=0R=0M=0L=5B=0</v>
      </c>
      <c r="G2370" s="0" t="s">
        <v>193</v>
      </c>
      <c r="I2370" s="0" t="s">
        <v>10107</v>
      </c>
      <c r="J2370" s="0" t="s">
        <v>10108</v>
      </c>
      <c r="K2370" s="0" t="s">
        <v>239</v>
      </c>
      <c r="M2370" s="0" t="str">
        <f aca="false">RIGHT(N2370,LEN(N2370)-FIND(" ",N2370))</f>
        <v>HALSEY DR NE</v>
      </c>
      <c r="N2370" s="0" t="s">
        <v>2130</v>
      </c>
      <c r="P2370" s="0" t="s">
        <v>147</v>
      </c>
      <c r="Q2370" s="0" t="s">
        <v>148</v>
      </c>
      <c r="R2370" s="0" t="n">
        <v>44483</v>
      </c>
      <c r="AD2370" s="0" t="s">
        <v>149</v>
      </c>
      <c r="AE2370" s="0" t="s">
        <v>150</v>
      </c>
      <c r="AF2370" s="0" t="s">
        <v>151</v>
      </c>
      <c r="AH2370" s="0" t="n">
        <v>14</v>
      </c>
      <c r="AI2370" s="0" t="n">
        <v>11</v>
      </c>
      <c r="AN2370" s="0" t="s">
        <v>147</v>
      </c>
      <c r="AO2370" s="0" t="s">
        <v>176</v>
      </c>
      <c r="AP2370" s="0" t="s">
        <v>177</v>
      </c>
      <c r="AQ2370" s="0" t="n">
        <v>9</v>
      </c>
      <c r="AR2370" s="0" t="n">
        <v>64</v>
      </c>
      <c r="AS2370" s="0" t="n">
        <v>32</v>
      </c>
      <c r="AV2370" s="0" t="s">
        <v>154</v>
      </c>
      <c r="AW2370" s="0" t="n">
        <f aca="false">COUNTA($BC2370:$EG2370)</f>
        <v>1</v>
      </c>
      <c r="AX2370" s="0" t="n">
        <f aca="false">COUNTIF($BC2370:$EG2370,"D")</f>
        <v>0</v>
      </c>
      <c r="AY2370" s="0" t="n">
        <f aca="false">COUNTIF($BC2370:$EG2370,"R")</f>
        <v>0</v>
      </c>
      <c r="AZ2370" s="0" t="n">
        <f aca="false">IF(CC2370="D",1,0)+IF(CL2370="D",1,0)+IF(CW2370="D",1,0)+IF(DD2370="D",1,0)+IF(DJ2370="D",1,0)+IF(DO2370="D",1,0)+IF(DW2370="D",1,0)</f>
        <v>0</v>
      </c>
      <c r="BA2370" s="0" t="n">
        <f aca="false">IF(DH2370&lt;&gt;"",1,0)+IF(DI2370&lt;&gt;"",1,0)+IF(DK2370&lt;&gt;"",1,0)+IF(DM2370&lt;&gt;"",1,0)+IF(DN2370&lt;&gt;"",1,0)+IF(DO2370&lt;&gt;"",1,0)+IF(DQ2370&lt;&gt;"",1,0)+IF(DR2370&lt;&gt;"",1,0)+IF(DT2370&lt;&gt;"",1,0)+IF(DU2370&lt;&gt;"",1,0)+IF(DV2370&lt;&gt;"",1,0)+IF(DW2370&lt;&gt;"",1,0)+IF(DX2370&lt;&gt;"",1,0)+IF(DZ2370&lt;&gt;"",1,0)+IF(EA2370&lt;&gt;"",1,0)+IF(EB2370&lt;&gt;"",1,0)+IF(EE2370&lt;&gt;"",1,0)</f>
        <v>0</v>
      </c>
      <c r="BB2370" s="0" t="n">
        <f aca="false">AY2370*AX2370</f>
        <v>0</v>
      </c>
      <c r="DC2370" s="0" t="s">
        <v>155</v>
      </c>
    </row>
    <row r="2371" customFormat="false" ht="13.8" hidden="false" customHeight="false" outlineLevel="0" collapsed="false">
      <c r="A2371" s="0" t="s">
        <v>10109</v>
      </c>
      <c r="B2371" s="0" t="n">
        <v>78</v>
      </c>
      <c r="C2371" s="0" t="n">
        <v>364360</v>
      </c>
      <c r="D2371" s="0" t="s">
        <v>9326</v>
      </c>
      <c r="E2371" s="0" t="s">
        <v>4559</v>
      </c>
      <c r="F2371" s="0" t="str">
        <f aca="false">CONCATENATE(D2372," ",LEFT(I2372,4),"T=",AW2372,"D=",AX2372,"R=",AY2372,"M=",AZ2372,"L=",BA2372,"B=",BB2372)</f>
        <v>VALENTIC 1967T=4D=0R=0M=0L=2B=0</v>
      </c>
      <c r="G2371" s="0" t="s">
        <v>307</v>
      </c>
      <c r="I2371" s="0" t="s">
        <v>274</v>
      </c>
      <c r="J2371" s="0" t="s">
        <v>10110</v>
      </c>
      <c r="K2371" s="0" t="s">
        <v>143</v>
      </c>
      <c r="M2371" s="0" t="str">
        <f aca="false">RIGHT(N2371,LEN(N2371)-FIND(" ",N2371))</f>
        <v>ROSELAWN AVE NE</v>
      </c>
      <c r="N2371" s="0" t="s">
        <v>9329</v>
      </c>
      <c r="P2371" s="0" t="s">
        <v>147</v>
      </c>
      <c r="Q2371" s="0" t="s">
        <v>148</v>
      </c>
      <c r="R2371" s="0" t="n">
        <v>44483</v>
      </c>
      <c r="AD2371" s="0" t="s">
        <v>149</v>
      </c>
      <c r="AE2371" s="0" t="s">
        <v>150</v>
      </c>
      <c r="AF2371" s="0" t="s">
        <v>151</v>
      </c>
      <c r="AH2371" s="0" t="n">
        <v>14</v>
      </c>
      <c r="AI2371" s="0" t="n">
        <v>11</v>
      </c>
      <c r="AN2371" s="0" t="s">
        <v>147</v>
      </c>
      <c r="AO2371" s="0" t="s">
        <v>152</v>
      </c>
      <c r="AP2371" s="0" t="s">
        <v>153</v>
      </c>
      <c r="AQ2371" s="0" t="n">
        <v>9</v>
      </c>
      <c r="AR2371" s="0" t="n">
        <v>64</v>
      </c>
      <c r="AS2371" s="0" t="n">
        <v>32</v>
      </c>
      <c r="AV2371" s="0" t="s">
        <v>154</v>
      </c>
      <c r="AW2371" s="0" t="n">
        <f aca="false">COUNTA($BC2371:$EG2371)</f>
        <v>8</v>
      </c>
      <c r="AX2371" s="0" t="n">
        <f aca="false">COUNTIF($BC2371:$EG2371,"D")</f>
        <v>0</v>
      </c>
      <c r="AY2371" s="0" t="n">
        <f aca="false">COUNTIF($BC2371:$EG2371,"R")</f>
        <v>0</v>
      </c>
      <c r="AZ2371" s="0" t="n">
        <f aca="false">IF(CC2371="D",1,0)+IF(CL2371="D",1,0)+IF(CW2371="D",1,0)+IF(DD2371="D",1,0)+IF(DJ2371="D",1,0)+IF(DO2371="D",1,0)+IF(DW2371="D",1,0)</f>
        <v>0</v>
      </c>
      <c r="BA2371" s="0" t="n">
        <f aca="false">IF(DH2371&lt;&gt;"",1,0)+IF(DI2371&lt;&gt;"",1,0)+IF(DK2371&lt;&gt;"",1,0)+IF(DM2371&lt;&gt;"",1,0)+IF(DN2371&lt;&gt;"",1,0)+IF(DO2371&lt;&gt;"",1,0)+IF(DQ2371&lt;&gt;"",1,0)+IF(DR2371&lt;&gt;"",1,0)+IF(DT2371&lt;&gt;"",1,0)+IF(DU2371&lt;&gt;"",1,0)+IF(DV2371&lt;&gt;"",1,0)+IF(DW2371&lt;&gt;"",1,0)+IF(DX2371&lt;&gt;"",1,0)+IF(DZ2371&lt;&gt;"",1,0)+IF(EA2371&lt;&gt;"",1,0)+IF(EB2371&lt;&gt;"",1,0)+IF(EE2371&lt;&gt;"",1,0)</f>
        <v>5</v>
      </c>
      <c r="BB2371" s="0" t="n">
        <f aca="false">AY2371*AX2371</f>
        <v>0</v>
      </c>
      <c r="CA2371" s="0" t="s">
        <v>155</v>
      </c>
      <c r="DC2371" s="0" t="s">
        <v>155</v>
      </c>
      <c r="DI2371" s="0" t="s">
        <v>155</v>
      </c>
      <c r="DN2371" s="0" t="s">
        <v>155</v>
      </c>
      <c r="DU2371" s="0" t="s">
        <v>155</v>
      </c>
      <c r="DX2371" s="0" t="s">
        <v>155</v>
      </c>
      <c r="EA2371" s="0" t="s">
        <v>155</v>
      </c>
      <c r="EF2371" s="0" t="s">
        <v>155</v>
      </c>
    </row>
    <row r="2372" customFormat="false" ht="13.8" hidden="false" customHeight="false" outlineLevel="0" collapsed="false">
      <c r="A2372" s="0" t="s">
        <v>10111</v>
      </c>
      <c r="B2372" s="0" t="n">
        <v>78</v>
      </c>
      <c r="C2372" s="0" t="n">
        <v>369829</v>
      </c>
      <c r="D2372" s="0" t="s">
        <v>10112</v>
      </c>
      <c r="E2372" s="0" t="s">
        <v>5184</v>
      </c>
      <c r="F2372" s="0" t="str">
        <f aca="false">CONCATENATE(D2373," ",LEFT(I2373,4),"T=",AW2373,"D=",AX2373,"R=",AY2373,"M=",AZ2373,"L=",BA2373,"B=",BB2373)</f>
        <v>BILLY 1984T=19D=0R=1M=0L=4B=0</v>
      </c>
      <c r="G2372" s="0" t="s">
        <v>365</v>
      </c>
      <c r="I2372" s="0" t="s">
        <v>10113</v>
      </c>
      <c r="J2372" s="0" t="s">
        <v>10110</v>
      </c>
      <c r="K2372" s="0" t="s">
        <v>143</v>
      </c>
      <c r="M2372" s="0" t="str">
        <f aca="false">RIGHT(N2372,LEN(N2372)-FIND(" ",N2372))</f>
        <v>EDGEWOOD ST NE</v>
      </c>
      <c r="N2372" s="0" t="s">
        <v>10114</v>
      </c>
      <c r="P2372" s="0" t="s">
        <v>147</v>
      </c>
      <c r="Q2372" s="0" t="s">
        <v>148</v>
      </c>
      <c r="R2372" s="0" t="n">
        <v>44483</v>
      </c>
      <c r="AD2372" s="0" t="s">
        <v>149</v>
      </c>
      <c r="AE2372" s="0" t="s">
        <v>150</v>
      </c>
      <c r="AF2372" s="0" t="s">
        <v>151</v>
      </c>
      <c r="AH2372" s="0" t="n">
        <v>14</v>
      </c>
      <c r="AI2372" s="0" t="n">
        <v>11</v>
      </c>
      <c r="AN2372" s="0" t="s">
        <v>147</v>
      </c>
      <c r="AO2372" s="0" t="s">
        <v>261</v>
      </c>
      <c r="AP2372" s="0" t="s">
        <v>262</v>
      </c>
      <c r="AQ2372" s="0" t="n">
        <v>9</v>
      </c>
      <c r="AR2372" s="0" t="n">
        <v>64</v>
      </c>
      <c r="AS2372" s="0" t="n">
        <v>32</v>
      </c>
      <c r="AV2372" s="0" t="s">
        <v>154</v>
      </c>
      <c r="AW2372" s="0" t="n">
        <f aca="false">COUNTA($BC2372:$EG2372)</f>
        <v>4</v>
      </c>
      <c r="AX2372" s="0" t="n">
        <f aca="false">COUNTIF($BC2372:$EG2372,"D")</f>
        <v>0</v>
      </c>
      <c r="AY2372" s="0" t="n">
        <f aca="false">COUNTIF($BC2372:$EG2372,"R")</f>
        <v>0</v>
      </c>
      <c r="AZ2372" s="0" t="n">
        <f aca="false">IF(CC2372="D",1,0)+IF(CL2372="D",1,0)+IF(CW2372="D",1,0)+IF(DD2372="D",1,0)+IF(DJ2372="D",1,0)+IF(DO2372="D",1,0)+IF(DW2372="D",1,0)</f>
        <v>0</v>
      </c>
      <c r="BA2372" s="0" t="n">
        <f aca="false">IF(DH2372&lt;&gt;"",1,0)+IF(DI2372&lt;&gt;"",1,0)+IF(DK2372&lt;&gt;"",1,0)+IF(DM2372&lt;&gt;"",1,0)+IF(DN2372&lt;&gt;"",1,0)+IF(DO2372&lt;&gt;"",1,0)+IF(DQ2372&lt;&gt;"",1,0)+IF(DR2372&lt;&gt;"",1,0)+IF(DT2372&lt;&gt;"",1,0)+IF(DU2372&lt;&gt;"",1,0)+IF(DV2372&lt;&gt;"",1,0)+IF(DW2372&lt;&gt;"",1,0)+IF(DX2372&lt;&gt;"",1,0)+IF(DZ2372&lt;&gt;"",1,0)+IF(EA2372&lt;&gt;"",1,0)+IF(EB2372&lt;&gt;"",1,0)+IF(EE2372&lt;&gt;"",1,0)</f>
        <v>2</v>
      </c>
      <c r="BB2372" s="0" t="n">
        <f aca="false">AY2372*AX2372</f>
        <v>0</v>
      </c>
      <c r="DC2372" s="0" t="s">
        <v>155</v>
      </c>
      <c r="DI2372" s="0" t="s">
        <v>155</v>
      </c>
      <c r="DN2372" s="0" t="s">
        <v>155</v>
      </c>
      <c r="EF2372" s="0" t="s">
        <v>155</v>
      </c>
    </row>
    <row r="2373" customFormat="false" ht="13.8" hidden="false" customHeight="false" outlineLevel="0" collapsed="false">
      <c r="A2373" s="0" t="s">
        <v>10115</v>
      </c>
      <c r="B2373" s="0" t="n">
        <v>78</v>
      </c>
      <c r="C2373" s="0" t="n">
        <v>417586</v>
      </c>
      <c r="D2373" s="0" t="s">
        <v>10116</v>
      </c>
      <c r="E2373" s="0" t="s">
        <v>345</v>
      </c>
      <c r="F2373" s="0" t="str">
        <f aca="false">CONCATENATE(D2374," ",LEFT(I2374,4),"T=",AW2374,"D=",AX2374,"R=",AY2374,"M=",AZ2374,"L=",BA2374,"B=",BB2374)</f>
        <v>MUCCIO 1984T=15D=0R=0M=0L=6B=0</v>
      </c>
      <c r="G2373" s="0" t="s">
        <v>185</v>
      </c>
      <c r="I2373" s="0" t="s">
        <v>10117</v>
      </c>
      <c r="J2373" s="0" t="s">
        <v>10118</v>
      </c>
      <c r="K2373" s="0" t="s">
        <v>143</v>
      </c>
      <c r="L2373" s="0" t="s">
        <v>174</v>
      </c>
      <c r="M2373" s="0" t="str">
        <f aca="false">RIGHT(N2373,LEN(N2373)-FIND(" ",N2373))</f>
        <v>CRESCENT DR NE</v>
      </c>
      <c r="N2373" s="0" t="s">
        <v>10119</v>
      </c>
      <c r="P2373" s="0" t="s">
        <v>147</v>
      </c>
      <c r="Q2373" s="0" t="s">
        <v>148</v>
      </c>
      <c r="R2373" s="0" t="n">
        <v>44483</v>
      </c>
      <c r="AD2373" s="0" t="s">
        <v>149</v>
      </c>
      <c r="AE2373" s="0" t="s">
        <v>150</v>
      </c>
      <c r="AF2373" s="0" t="s">
        <v>151</v>
      </c>
      <c r="AH2373" s="0" t="n">
        <v>14</v>
      </c>
      <c r="AI2373" s="0" t="n">
        <v>11</v>
      </c>
      <c r="AN2373" s="0" t="s">
        <v>147</v>
      </c>
      <c r="AO2373" s="0" t="s">
        <v>176</v>
      </c>
      <c r="AP2373" s="0" t="s">
        <v>177</v>
      </c>
      <c r="AQ2373" s="0" t="n">
        <v>9</v>
      </c>
      <c r="AR2373" s="0" t="n">
        <v>64</v>
      </c>
      <c r="AS2373" s="0" t="n">
        <v>32</v>
      </c>
      <c r="AV2373" s="0" t="s">
        <v>154</v>
      </c>
      <c r="AW2373" s="0" t="n">
        <f aca="false">COUNTA($BC2373:$EG2373)</f>
        <v>19</v>
      </c>
      <c r="AX2373" s="0" t="n">
        <f aca="false">COUNTIF($BC2373:$EG2373,"D")</f>
        <v>0</v>
      </c>
      <c r="AY2373" s="0" t="n">
        <f aca="false">COUNTIF($BC2373:$EG2373,"R")</f>
        <v>1</v>
      </c>
      <c r="AZ2373" s="0" t="n">
        <f aca="false">IF(CC2373="D",1,0)+IF(CL2373="D",1,0)+IF(CW2373="D",1,0)+IF(DD2373="D",1,0)+IF(DJ2373="D",1,0)+IF(DO2373="D",1,0)+IF(DW2373="D",1,0)</f>
        <v>0</v>
      </c>
      <c r="BA2373" s="0" t="n">
        <f aca="false">IF(DH2373&lt;&gt;"",1,0)+IF(DI2373&lt;&gt;"",1,0)+IF(DK2373&lt;&gt;"",1,0)+IF(DM2373&lt;&gt;"",1,0)+IF(DN2373&lt;&gt;"",1,0)+IF(DO2373&lt;&gt;"",1,0)+IF(DQ2373&lt;&gt;"",1,0)+IF(DR2373&lt;&gt;"",1,0)+IF(DT2373&lt;&gt;"",1,0)+IF(DU2373&lt;&gt;"",1,0)+IF(DV2373&lt;&gt;"",1,0)+IF(DW2373&lt;&gt;"",1,0)+IF(DX2373&lt;&gt;"",1,0)+IF(DZ2373&lt;&gt;"",1,0)+IF(EA2373&lt;&gt;"",1,0)+IF(EB2373&lt;&gt;"",1,0)+IF(EE2373&lt;&gt;"",1,0)</f>
        <v>4</v>
      </c>
      <c r="BB2373" s="0" t="n">
        <f aca="false">AY2373*AX2373</f>
        <v>0</v>
      </c>
      <c r="BL2373" s="0" t="s">
        <v>155</v>
      </c>
      <c r="BN2373" s="0" t="s">
        <v>155</v>
      </c>
      <c r="BP2373" s="0" t="s">
        <v>155</v>
      </c>
      <c r="BR2373" s="0" t="s">
        <v>155</v>
      </c>
      <c r="BS2373" s="0" t="s">
        <v>155</v>
      </c>
      <c r="BT2373" s="0" t="s">
        <v>155</v>
      </c>
      <c r="BV2373" s="0" t="s">
        <v>155</v>
      </c>
      <c r="CA2373" s="0" t="s">
        <v>155</v>
      </c>
      <c r="CC2373" s="0" t="s">
        <v>155</v>
      </c>
      <c r="CG2373" s="0" t="s">
        <v>155</v>
      </c>
      <c r="CK2373" s="0" t="s">
        <v>155</v>
      </c>
      <c r="CP2373" s="0" t="s">
        <v>155</v>
      </c>
      <c r="DC2373" s="0" t="s">
        <v>155</v>
      </c>
      <c r="DN2373" s="0" t="s">
        <v>155</v>
      </c>
      <c r="DU2373" s="0" t="s">
        <v>155</v>
      </c>
      <c r="DX2373" s="0" t="s">
        <v>155</v>
      </c>
      <c r="EA2373" s="0" t="s">
        <v>155</v>
      </c>
      <c r="ED2373" s="0" t="s">
        <v>174</v>
      </c>
      <c r="EF2373" s="0" t="s">
        <v>155</v>
      </c>
    </row>
    <row r="2374" customFormat="false" ht="13.8" hidden="false" customHeight="false" outlineLevel="0" collapsed="false">
      <c r="A2374" s="0" t="s">
        <v>10120</v>
      </c>
      <c r="B2374" s="0" t="n">
        <v>78</v>
      </c>
      <c r="C2374" s="0" t="n">
        <v>320967</v>
      </c>
      <c r="D2374" s="0" t="s">
        <v>2338</v>
      </c>
      <c r="E2374" s="0" t="s">
        <v>10121</v>
      </c>
      <c r="F2374" s="0" t="str">
        <f aca="false">CONCATENATE(D2375," ",LEFT(I2375,4),"T=",AW2375,"D=",AX2375,"R=",AY2375,"M=",AZ2375,"L=",BA2375,"B=",BB2375)</f>
        <v>MILLER 1989T=5D=0R=0M=0L=3B=0</v>
      </c>
      <c r="I2374" s="0" t="s">
        <v>10122</v>
      </c>
      <c r="J2374" s="0" t="s">
        <v>10118</v>
      </c>
      <c r="K2374" s="0" t="s">
        <v>143</v>
      </c>
      <c r="M2374" s="0" t="str">
        <f aca="false">RIGHT(N2374,LEN(N2374)-FIND(" ",N2374))</f>
        <v>MELWOOD DR NE</v>
      </c>
      <c r="N2374" s="0" t="s">
        <v>2342</v>
      </c>
      <c r="P2374" s="0" t="s">
        <v>147</v>
      </c>
      <c r="Q2374" s="0" t="s">
        <v>148</v>
      </c>
      <c r="R2374" s="0" t="n">
        <v>44483</v>
      </c>
      <c r="AD2374" s="0" t="s">
        <v>149</v>
      </c>
      <c r="AE2374" s="0" t="s">
        <v>150</v>
      </c>
      <c r="AF2374" s="0" t="s">
        <v>151</v>
      </c>
      <c r="AH2374" s="0" t="n">
        <v>14</v>
      </c>
      <c r="AI2374" s="0" t="n">
        <v>11</v>
      </c>
      <c r="AN2374" s="0" t="s">
        <v>147</v>
      </c>
      <c r="AO2374" s="0" t="s">
        <v>176</v>
      </c>
      <c r="AP2374" s="0" t="s">
        <v>177</v>
      </c>
      <c r="AQ2374" s="0" t="n">
        <v>9</v>
      </c>
      <c r="AR2374" s="0" t="n">
        <v>64</v>
      </c>
      <c r="AS2374" s="0" t="n">
        <v>32</v>
      </c>
      <c r="AV2374" s="0" t="s">
        <v>154</v>
      </c>
      <c r="AW2374" s="0" t="n">
        <f aca="false">COUNTA($BC2374:$EG2374)</f>
        <v>15</v>
      </c>
      <c r="AX2374" s="0" t="n">
        <f aca="false">COUNTIF($BC2374:$EG2374,"D")</f>
        <v>0</v>
      </c>
      <c r="AY2374" s="0" t="n">
        <f aca="false">COUNTIF($BC2374:$EG2374,"R")</f>
        <v>0</v>
      </c>
      <c r="AZ2374" s="0" t="n">
        <f aca="false">IF(CC2374="D",1,0)+IF(CL2374="D",1,0)+IF(CW2374="D",1,0)+IF(DD2374="D",1,0)+IF(DJ2374="D",1,0)+IF(DO2374="D",1,0)+IF(DW2374="D",1,0)</f>
        <v>0</v>
      </c>
      <c r="BA2374" s="0" t="n">
        <f aca="false">IF(DH2374&lt;&gt;"",1,0)+IF(DI2374&lt;&gt;"",1,0)+IF(DK2374&lt;&gt;"",1,0)+IF(DM2374&lt;&gt;"",1,0)+IF(DN2374&lt;&gt;"",1,0)+IF(DO2374&lt;&gt;"",1,0)+IF(DQ2374&lt;&gt;"",1,0)+IF(DR2374&lt;&gt;"",1,0)+IF(DT2374&lt;&gt;"",1,0)+IF(DU2374&lt;&gt;"",1,0)+IF(DV2374&lt;&gt;"",1,0)+IF(DW2374&lt;&gt;"",1,0)+IF(DX2374&lt;&gt;"",1,0)+IF(DZ2374&lt;&gt;"",1,0)+IF(EA2374&lt;&gt;"",1,0)+IF(EB2374&lt;&gt;"",1,0)+IF(EE2374&lt;&gt;"",1,0)</f>
        <v>6</v>
      </c>
      <c r="BB2374" s="0" t="n">
        <f aca="false">AY2374*AX2374</f>
        <v>0</v>
      </c>
      <c r="BL2374" s="0" t="s">
        <v>155</v>
      </c>
      <c r="CA2374" s="0" t="s">
        <v>155</v>
      </c>
      <c r="CG2374" s="0" t="s">
        <v>155</v>
      </c>
      <c r="CN2374" s="0" t="s">
        <v>155</v>
      </c>
      <c r="CP2374" s="0" t="s">
        <v>155</v>
      </c>
      <c r="DC2374" s="0" t="s">
        <v>155</v>
      </c>
      <c r="DF2374" s="0" t="s">
        <v>155</v>
      </c>
      <c r="DI2374" s="0" t="s">
        <v>155</v>
      </c>
      <c r="DL2374" s="0" t="s">
        <v>155</v>
      </c>
      <c r="DN2374" s="0" t="s">
        <v>155</v>
      </c>
      <c r="DR2374" s="0" t="s">
        <v>155</v>
      </c>
      <c r="DU2374" s="0" t="s">
        <v>155</v>
      </c>
      <c r="DX2374" s="0" t="s">
        <v>155</v>
      </c>
      <c r="EA2374" s="0" t="s">
        <v>155</v>
      </c>
      <c r="EF2374" s="0" t="s">
        <v>155</v>
      </c>
    </row>
    <row r="2375" customFormat="false" ht="13.8" hidden="false" customHeight="false" outlineLevel="0" collapsed="false">
      <c r="A2375" s="0" t="s">
        <v>10123</v>
      </c>
      <c r="B2375" s="0" t="n">
        <v>78</v>
      </c>
      <c r="C2375" s="0" t="n">
        <v>404003</v>
      </c>
      <c r="D2375" s="0" t="s">
        <v>2535</v>
      </c>
      <c r="E2375" s="0" t="s">
        <v>10124</v>
      </c>
      <c r="F2375" s="0" t="str">
        <f aca="false">CONCATENATE(D2376," ",LEFT(I2376,4),"T=",AW2376,"D=",AX2376,"R=",AY2376,"M=",AZ2376,"L=",BA2376,"B=",BB2376)</f>
        <v>CONSOLDANE 1942T=31D=0R=3M=0L=5B=0</v>
      </c>
      <c r="G2375" s="0" t="s">
        <v>257</v>
      </c>
      <c r="I2375" s="0" t="s">
        <v>7743</v>
      </c>
      <c r="J2375" s="0" t="s">
        <v>10125</v>
      </c>
      <c r="K2375" s="0" t="s">
        <v>143</v>
      </c>
      <c r="M2375" s="0" t="str">
        <f aca="false">RIGHT(N2375,LEN(N2375)-FIND(" ",N2375))</f>
        <v>WOODLAND AVE NE</v>
      </c>
      <c r="N2375" s="0" t="s">
        <v>7099</v>
      </c>
      <c r="P2375" s="0" t="s">
        <v>147</v>
      </c>
      <c r="Q2375" s="0" t="s">
        <v>148</v>
      </c>
      <c r="R2375" s="0" t="n">
        <v>44483</v>
      </c>
      <c r="AD2375" s="0" t="s">
        <v>149</v>
      </c>
      <c r="AE2375" s="0" t="s">
        <v>150</v>
      </c>
      <c r="AF2375" s="0" t="s">
        <v>151</v>
      </c>
      <c r="AH2375" s="0" t="n">
        <v>14</v>
      </c>
      <c r="AI2375" s="0" t="n">
        <v>11</v>
      </c>
      <c r="AN2375" s="0" t="s">
        <v>147</v>
      </c>
      <c r="AO2375" s="0" t="s">
        <v>152</v>
      </c>
      <c r="AP2375" s="0" t="s">
        <v>153</v>
      </c>
      <c r="AQ2375" s="0" t="n">
        <v>9</v>
      </c>
      <c r="AR2375" s="0" t="n">
        <v>64</v>
      </c>
      <c r="AS2375" s="0" t="n">
        <v>32</v>
      </c>
      <c r="AV2375" s="0" t="s">
        <v>154</v>
      </c>
      <c r="AW2375" s="0" t="n">
        <f aca="false">COUNTA($BC2375:$EG2375)</f>
        <v>5</v>
      </c>
      <c r="AX2375" s="0" t="n">
        <f aca="false">COUNTIF($BC2375:$EG2375,"D")</f>
        <v>0</v>
      </c>
      <c r="AY2375" s="0" t="n">
        <f aca="false">COUNTIF($BC2375:$EG2375,"R")</f>
        <v>0</v>
      </c>
      <c r="AZ2375" s="0" t="n">
        <f aca="false">IF(CC2375="D",1,0)+IF(CL2375="D",1,0)+IF(CW2375="D",1,0)+IF(DD2375="D",1,0)+IF(DJ2375="D",1,0)+IF(DO2375="D",1,0)+IF(DW2375="D",1,0)</f>
        <v>0</v>
      </c>
      <c r="BA2375" s="0" t="n">
        <f aca="false">IF(DH2375&lt;&gt;"",1,0)+IF(DI2375&lt;&gt;"",1,0)+IF(DK2375&lt;&gt;"",1,0)+IF(DM2375&lt;&gt;"",1,0)+IF(DN2375&lt;&gt;"",1,0)+IF(DO2375&lt;&gt;"",1,0)+IF(DQ2375&lt;&gt;"",1,0)+IF(DR2375&lt;&gt;"",1,0)+IF(DT2375&lt;&gt;"",1,0)+IF(DU2375&lt;&gt;"",1,0)+IF(DV2375&lt;&gt;"",1,0)+IF(DW2375&lt;&gt;"",1,0)+IF(DX2375&lt;&gt;"",1,0)+IF(DZ2375&lt;&gt;"",1,0)+IF(EA2375&lt;&gt;"",1,0)+IF(EB2375&lt;&gt;"",1,0)+IF(EE2375&lt;&gt;"",1,0)</f>
        <v>3</v>
      </c>
      <c r="BB2375" s="0" t="n">
        <f aca="false">AY2375*AX2375</f>
        <v>0</v>
      </c>
      <c r="DC2375" s="0" t="s">
        <v>155</v>
      </c>
      <c r="DN2375" s="0" t="s">
        <v>155</v>
      </c>
      <c r="DX2375" s="0" t="s">
        <v>155</v>
      </c>
      <c r="EA2375" s="0" t="s">
        <v>155</v>
      </c>
      <c r="EF2375" s="0" t="s">
        <v>155</v>
      </c>
    </row>
    <row r="2376" customFormat="false" ht="13.8" hidden="false" customHeight="false" outlineLevel="0" collapsed="false">
      <c r="A2376" s="0" t="s">
        <v>10126</v>
      </c>
      <c r="B2376" s="0" t="n">
        <v>78</v>
      </c>
      <c r="C2376" s="0" t="n">
        <v>8644</v>
      </c>
      <c r="D2376" s="0" t="s">
        <v>10127</v>
      </c>
      <c r="E2376" s="0" t="s">
        <v>842</v>
      </c>
      <c r="F2376" s="0" t="str">
        <f aca="false">CONCATENATE(D2377," ",LEFT(I2377,4),"T=",AW2377,"D=",AX2377,"R=",AY2377,"M=",AZ2377,"L=",BA2377,"B=",BB2377)</f>
        <v>TSITLAKIDES 1953T=23D=1R=0M=0L=4B=0</v>
      </c>
      <c r="G2376" s="0" t="s">
        <v>749</v>
      </c>
      <c r="H2376" s="0" t="s">
        <v>1121</v>
      </c>
      <c r="I2376" s="0" t="s">
        <v>10128</v>
      </c>
      <c r="J2376" s="0" t="s">
        <v>10129</v>
      </c>
      <c r="K2376" s="0" t="s">
        <v>143</v>
      </c>
      <c r="M2376" s="0" t="str">
        <f aca="false">RIGHT(N2376,LEN(N2376)-FIND(" ",N2376))</f>
        <v>WILLOW BROOK DR NE</v>
      </c>
      <c r="N2376" s="0" t="s">
        <v>10130</v>
      </c>
      <c r="P2376" s="0" t="s">
        <v>147</v>
      </c>
      <c r="Q2376" s="0" t="s">
        <v>148</v>
      </c>
      <c r="R2376" s="0" t="n">
        <v>44483</v>
      </c>
      <c r="AD2376" s="0" t="s">
        <v>149</v>
      </c>
      <c r="AE2376" s="0" t="s">
        <v>150</v>
      </c>
      <c r="AH2376" s="0" t="n">
        <v>14</v>
      </c>
      <c r="AI2376" s="0" t="n">
        <v>11</v>
      </c>
      <c r="AJ2376" s="0" t="s">
        <v>164</v>
      </c>
      <c r="AM2376" s="0" t="s">
        <v>165</v>
      </c>
      <c r="AN2376" s="0" t="s">
        <v>147</v>
      </c>
      <c r="AO2376" s="0" t="s">
        <v>166</v>
      </c>
      <c r="AP2376" s="0" t="s">
        <v>167</v>
      </c>
      <c r="AQ2376" s="0" t="n">
        <v>9</v>
      </c>
      <c r="AR2376" s="0" t="n">
        <v>64</v>
      </c>
      <c r="AS2376" s="0" t="n">
        <v>32</v>
      </c>
      <c r="AV2376" s="0" t="s">
        <v>154</v>
      </c>
      <c r="AW2376" s="0" t="n">
        <f aca="false">COUNTA($BC2376:$EG2376)</f>
        <v>31</v>
      </c>
      <c r="AX2376" s="0" t="n">
        <f aca="false">COUNTIF($BC2376:$EG2376,"D")</f>
        <v>0</v>
      </c>
      <c r="AY2376" s="0" t="n">
        <f aca="false">COUNTIF($BC2376:$EG2376,"R")</f>
        <v>3</v>
      </c>
      <c r="AZ2376" s="0" t="n">
        <f aca="false">IF(CC2376="D",1,0)+IF(CL2376="D",1,0)+IF(CW2376="D",1,0)+IF(DD2376="D",1,0)+IF(DJ2376="D",1,0)+IF(DO2376="D",1,0)+IF(DW2376="D",1,0)</f>
        <v>0</v>
      </c>
      <c r="BA2376" s="0" t="n">
        <f aca="false">IF(DH2376&lt;&gt;"",1,0)+IF(DI2376&lt;&gt;"",1,0)+IF(DK2376&lt;&gt;"",1,0)+IF(DM2376&lt;&gt;"",1,0)+IF(DN2376&lt;&gt;"",1,0)+IF(DO2376&lt;&gt;"",1,0)+IF(DQ2376&lt;&gt;"",1,0)+IF(DR2376&lt;&gt;"",1,0)+IF(DT2376&lt;&gt;"",1,0)+IF(DU2376&lt;&gt;"",1,0)+IF(DV2376&lt;&gt;"",1,0)+IF(DW2376&lt;&gt;"",1,0)+IF(DX2376&lt;&gt;"",1,0)+IF(DZ2376&lt;&gt;"",1,0)+IF(EA2376&lt;&gt;"",1,0)+IF(EB2376&lt;&gt;"",1,0)+IF(EE2376&lt;&gt;"",1,0)</f>
        <v>5</v>
      </c>
      <c r="BB2376" s="0" t="n">
        <f aca="false">AY2376*AX2376</f>
        <v>0</v>
      </c>
      <c r="BC2376" s="0" t="s">
        <v>155</v>
      </c>
      <c r="BD2376" s="0" t="s">
        <v>155</v>
      </c>
      <c r="BF2376" s="0" t="s">
        <v>155</v>
      </c>
      <c r="BG2376" s="0" t="s">
        <v>155</v>
      </c>
      <c r="BH2376" s="0" t="s">
        <v>155</v>
      </c>
      <c r="BI2376" s="0" t="s">
        <v>155</v>
      </c>
      <c r="BJ2376" s="0" t="s">
        <v>155</v>
      </c>
      <c r="BK2376" s="0" t="s">
        <v>155</v>
      </c>
      <c r="BL2376" s="0" t="s">
        <v>155</v>
      </c>
      <c r="BP2376" s="0" t="s">
        <v>155</v>
      </c>
      <c r="BR2376" s="0" t="s">
        <v>155</v>
      </c>
      <c r="BS2376" s="0" t="s">
        <v>155</v>
      </c>
      <c r="BV2376" s="0" t="s">
        <v>155</v>
      </c>
      <c r="BY2376" s="0" t="s">
        <v>174</v>
      </c>
      <c r="CA2376" s="0" t="s">
        <v>155</v>
      </c>
      <c r="CG2376" s="0" t="s">
        <v>155</v>
      </c>
      <c r="CH2376" s="0" t="s">
        <v>174</v>
      </c>
      <c r="CK2376" s="0" t="s">
        <v>155</v>
      </c>
      <c r="CN2376" s="0" t="s">
        <v>155</v>
      </c>
      <c r="CO2376" s="0" t="s">
        <v>174</v>
      </c>
      <c r="CP2376" s="0" t="s">
        <v>155</v>
      </c>
      <c r="CT2376" s="0" t="s">
        <v>155</v>
      </c>
      <c r="CV2376" s="0" t="s">
        <v>155</v>
      </c>
      <c r="CY2376" s="0" t="s">
        <v>155</v>
      </c>
      <c r="DC2376" s="0" t="s">
        <v>155</v>
      </c>
      <c r="DI2376" s="0" t="s">
        <v>155</v>
      </c>
      <c r="DN2376" s="0" t="s">
        <v>155</v>
      </c>
      <c r="DU2376" s="0" t="s">
        <v>155</v>
      </c>
      <c r="DX2376" s="0" t="s">
        <v>155</v>
      </c>
      <c r="EA2376" s="0" t="s">
        <v>155</v>
      </c>
      <c r="EF2376" s="0" t="s">
        <v>155</v>
      </c>
    </row>
    <row r="2377" customFormat="false" ht="13.8" hidden="false" customHeight="false" outlineLevel="0" collapsed="false">
      <c r="A2377" s="0" t="s">
        <v>10131</v>
      </c>
      <c r="B2377" s="0" t="n">
        <v>78</v>
      </c>
      <c r="C2377" s="0" t="n">
        <v>222538</v>
      </c>
      <c r="D2377" s="0" t="s">
        <v>10132</v>
      </c>
      <c r="E2377" s="0" t="s">
        <v>364</v>
      </c>
      <c r="F2377" s="0" t="str">
        <f aca="false">CONCATENATE(D2378," ",LEFT(I2378,4),"T=",AW2378,"D=",AX2378,"R=",AY2378,"M=",AZ2378,"L=",BA2378,"B=",BB2378)</f>
        <v>WILLIAMS 1991T=0D=0R=0M=0L=0B=0</v>
      </c>
      <c r="G2377" s="0" t="s">
        <v>359</v>
      </c>
      <c r="I2377" s="0" t="s">
        <v>10133</v>
      </c>
      <c r="J2377" s="0" t="s">
        <v>10134</v>
      </c>
      <c r="K2377" s="0" t="s">
        <v>143</v>
      </c>
      <c r="M2377" s="0" t="str">
        <f aca="false">RIGHT(N2377,LEN(N2377)-FIND(" ",N2377))</f>
        <v>PERKINSWOOD BLVD NE</v>
      </c>
      <c r="N2377" s="0" t="s">
        <v>5656</v>
      </c>
      <c r="O2377" s="0" t="s">
        <v>10135</v>
      </c>
      <c r="P2377" s="0" t="s">
        <v>147</v>
      </c>
      <c r="Q2377" s="0" t="s">
        <v>148</v>
      </c>
      <c r="R2377" s="0" t="n">
        <v>44483</v>
      </c>
      <c r="V2377" s="0" t="s">
        <v>10136</v>
      </c>
      <c r="X2377" s="0" t="s">
        <v>147</v>
      </c>
      <c r="Y2377" s="0" t="s">
        <v>148</v>
      </c>
      <c r="Z2377" s="0" t="n">
        <v>44483</v>
      </c>
      <c r="AD2377" s="0" t="s">
        <v>149</v>
      </c>
      <c r="AE2377" s="0" t="s">
        <v>150</v>
      </c>
      <c r="AF2377" s="0" t="s">
        <v>151</v>
      </c>
      <c r="AH2377" s="0" t="n">
        <v>14</v>
      </c>
      <c r="AI2377" s="0" t="n">
        <v>11</v>
      </c>
      <c r="AN2377" s="0" t="s">
        <v>147</v>
      </c>
      <c r="AO2377" s="0" t="s">
        <v>152</v>
      </c>
      <c r="AP2377" s="0" t="s">
        <v>153</v>
      </c>
      <c r="AQ2377" s="0" t="n">
        <v>9</v>
      </c>
      <c r="AR2377" s="0" t="n">
        <v>64</v>
      </c>
      <c r="AS2377" s="0" t="n">
        <v>32</v>
      </c>
      <c r="AV2377" s="0" t="s">
        <v>154</v>
      </c>
      <c r="AW2377" s="0" t="n">
        <f aca="false">COUNTA($BC2377:$EG2377)</f>
        <v>23</v>
      </c>
      <c r="AX2377" s="0" t="n">
        <f aca="false">COUNTIF($BC2377:$EG2377,"D")</f>
        <v>1</v>
      </c>
      <c r="AY2377" s="0" t="n">
        <f aca="false">COUNTIF($BC2377:$EG2377,"R")</f>
        <v>0</v>
      </c>
      <c r="AZ2377" s="0" t="n">
        <f aca="false">IF(CC2377="D",1,0)+IF(CL2377="D",1,0)+IF(CW2377="D",1,0)+IF(DD2377="D",1,0)+IF(DJ2377="D",1,0)+IF(DO2377="D",1,0)+IF(DW2377="D",1,0)</f>
        <v>0</v>
      </c>
      <c r="BA2377" s="0" t="n">
        <f aca="false">IF(DH2377&lt;&gt;"",1,0)+IF(DI2377&lt;&gt;"",1,0)+IF(DK2377&lt;&gt;"",1,0)+IF(DM2377&lt;&gt;"",1,0)+IF(DN2377&lt;&gt;"",1,0)+IF(DO2377&lt;&gt;"",1,0)+IF(DQ2377&lt;&gt;"",1,0)+IF(DR2377&lt;&gt;"",1,0)+IF(DT2377&lt;&gt;"",1,0)+IF(DU2377&lt;&gt;"",1,0)+IF(DV2377&lt;&gt;"",1,0)+IF(DW2377&lt;&gt;"",1,0)+IF(DX2377&lt;&gt;"",1,0)+IF(DZ2377&lt;&gt;"",1,0)+IF(EA2377&lt;&gt;"",1,0)+IF(EB2377&lt;&gt;"",1,0)+IF(EE2377&lt;&gt;"",1,0)</f>
        <v>4</v>
      </c>
      <c r="BB2377" s="0" t="n">
        <f aca="false">AY2377*AX2377</f>
        <v>0</v>
      </c>
      <c r="BC2377" s="0" t="s">
        <v>155</v>
      </c>
      <c r="BD2377" s="0" t="s">
        <v>155</v>
      </c>
      <c r="BE2377" s="0" t="s">
        <v>155</v>
      </c>
      <c r="BF2377" s="0" t="s">
        <v>155</v>
      </c>
      <c r="BH2377" s="0" t="s">
        <v>155</v>
      </c>
      <c r="BI2377" s="0" t="s">
        <v>155</v>
      </c>
      <c r="BJ2377" s="0" t="s">
        <v>155</v>
      </c>
      <c r="BK2377" s="0" t="s">
        <v>155</v>
      </c>
      <c r="BL2377" s="0" t="s">
        <v>155</v>
      </c>
      <c r="BP2377" s="0" t="s">
        <v>155</v>
      </c>
      <c r="BV2377" s="0" t="s">
        <v>155</v>
      </c>
      <c r="BY2377" s="0" t="s">
        <v>144</v>
      </c>
      <c r="CA2377" s="0" t="s">
        <v>155</v>
      </c>
      <c r="CG2377" s="0" t="s">
        <v>155</v>
      </c>
      <c r="CK2377" s="0" t="s">
        <v>155</v>
      </c>
      <c r="CP2377" s="0" t="s">
        <v>155</v>
      </c>
      <c r="CY2377" s="0" t="s">
        <v>155</v>
      </c>
      <c r="DC2377" s="0" t="s">
        <v>155</v>
      </c>
      <c r="DI2377" s="0" t="s">
        <v>155</v>
      </c>
      <c r="DN2377" s="0" t="s">
        <v>155</v>
      </c>
      <c r="DU2377" s="0" t="s">
        <v>155</v>
      </c>
      <c r="EA2377" s="0" t="s">
        <v>155</v>
      </c>
      <c r="EF2377" s="0" t="s">
        <v>155</v>
      </c>
    </row>
    <row r="2378" customFormat="false" ht="13.8" hidden="false" customHeight="false" outlineLevel="0" collapsed="false">
      <c r="A2378" s="0" t="s">
        <v>10137</v>
      </c>
      <c r="B2378" s="0" t="n">
        <v>78</v>
      </c>
      <c r="C2378" s="0" t="n">
        <v>372373</v>
      </c>
      <c r="D2378" s="0" t="s">
        <v>1495</v>
      </c>
      <c r="E2378" s="0" t="s">
        <v>10138</v>
      </c>
      <c r="F2378" s="0" t="str">
        <f aca="false">CONCATENATE(D2379," ",LEFT(I2379,4),"T=",AW2379,"D=",AX2379,"R=",AY2379,"M=",AZ2379,"L=",BA2379,"B=",BB2379)</f>
        <v>DANN 1981T=5D=0R=0M=0L=2B=0</v>
      </c>
      <c r="G2378" s="0" t="s">
        <v>3448</v>
      </c>
      <c r="I2378" s="0" t="s">
        <v>10139</v>
      </c>
      <c r="J2378" s="0" t="s">
        <v>10140</v>
      </c>
      <c r="K2378" s="0" t="s">
        <v>239</v>
      </c>
      <c r="M2378" s="0" t="str">
        <f aca="false">RIGHT(N2378,LEN(N2378)-FIND(" ",N2378))</f>
        <v>EDGEWOOD ST NE</v>
      </c>
      <c r="N2378" s="0" t="s">
        <v>10141</v>
      </c>
      <c r="P2378" s="0" t="s">
        <v>147</v>
      </c>
      <c r="Q2378" s="0" t="s">
        <v>148</v>
      </c>
      <c r="R2378" s="0" t="n">
        <v>44483</v>
      </c>
      <c r="AD2378" s="0" t="s">
        <v>149</v>
      </c>
      <c r="AE2378" s="0" t="s">
        <v>150</v>
      </c>
      <c r="AF2378" s="0" t="s">
        <v>151</v>
      </c>
      <c r="AH2378" s="0" t="n">
        <v>14</v>
      </c>
      <c r="AI2378" s="0" t="n">
        <v>11</v>
      </c>
      <c r="AN2378" s="0" t="s">
        <v>147</v>
      </c>
      <c r="AO2378" s="0" t="s">
        <v>261</v>
      </c>
      <c r="AP2378" s="0" t="s">
        <v>262</v>
      </c>
      <c r="AQ2378" s="0" t="n">
        <v>9</v>
      </c>
      <c r="AR2378" s="0" t="n">
        <v>64</v>
      </c>
      <c r="AS2378" s="0" t="n">
        <v>32</v>
      </c>
      <c r="AV2378" s="0" t="s">
        <v>154</v>
      </c>
      <c r="AW2378" s="0" t="n">
        <f aca="false">COUNTA($BC2378:$EG2378)</f>
        <v>0</v>
      </c>
      <c r="AX2378" s="0" t="n">
        <f aca="false">COUNTIF($BC2378:$EG2378,"D")</f>
        <v>0</v>
      </c>
      <c r="AY2378" s="0" t="n">
        <f aca="false">COUNTIF($BC2378:$EG2378,"R")</f>
        <v>0</v>
      </c>
      <c r="AZ2378" s="0" t="n">
        <f aca="false">IF(CC2378="D",1,0)+IF(CL2378="D",1,0)+IF(CW2378="D",1,0)+IF(DD2378="D",1,0)+IF(DJ2378="D",1,0)+IF(DO2378="D",1,0)+IF(DW2378="D",1,0)</f>
        <v>0</v>
      </c>
      <c r="BA2378" s="0" t="n">
        <f aca="false">IF(DH2378&lt;&gt;"",1,0)+IF(DI2378&lt;&gt;"",1,0)+IF(DK2378&lt;&gt;"",1,0)+IF(DM2378&lt;&gt;"",1,0)+IF(DN2378&lt;&gt;"",1,0)+IF(DO2378&lt;&gt;"",1,0)+IF(DQ2378&lt;&gt;"",1,0)+IF(DR2378&lt;&gt;"",1,0)+IF(DT2378&lt;&gt;"",1,0)+IF(DU2378&lt;&gt;"",1,0)+IF(DV2378&lt;&gt;"",1,0)+IF(DW2378&lt;&gt;"",1,0)+IF(DX2378&lt;&gt;"",1,0)+IF(DZ2378&lt;&gt;"",1,0)+IF(EA2378&lt;&gt;"",1,0)+IF(EB2378&lt;&gt;"",1,0)+IF(EE2378&lt;&gt;"",1,0)</f>
        <v>0</v>
      </c>
      <c r="BB2378" s="0" t="n">
        <f aca="false">AY2378*AX2378</f>
        <v>0</v>
      </c>
    </row>
    <row r="2379" customFormat="false" ht="13.8" hidden="false" customHeight="false" outlineLevel="0" collapsed="false">
      <c r="A2379" s="0" t="s">
        <v>10142</v>
      </c>
      <c r="B2379" s="0" t="n">
        <v>78</v>
      </c>
      <c r="C2379" s="0" t="n">
        <v>402739</v>
      </c>
      <c r="D2379" s="0" t="s">
        <v>5449</v>
      </c>
      <c r="E2379" s="0" t="s">
        <v>9341</v>
      </c>
      <c r="F2379" s="0" t="str">
        <f aca="false">CONCATENATE(D2380," ",LEFT(I2380,4),"T=",AW2380,"D=",AX2380,"R=",AY2380,"M=",AZ2380,"L=",BA2380,"B=",BB2380)</f>
        <v>CARTER 1970T=0D=0R=0M=0L=0B=0</v>
      </c>
      <c r="G2379" s="0" t="s">
        <v>200</v>
      </c>
      <c r="I2379" s="0" t="s">
        <v>10143</v>
      </c>
      <c r="J2379" s="0" t="s">
        <v>10144</v>
      </c>
      <c r="K2379" s="0" t="s">
        <v>143</v>
      </c>
      <c r="M2379" s="0" t="str">
        <f aca="false">RIGHT(N2379,LEN(N2379)-FIND(" ",N2379))</f>
        <v>CRANBERRY LN NE</v>
      </c>
      <c r="N2379" s="0" t="s">
        <v>8784</v>
      </c>
      <c r="O2379" s="0" t="s">
        <v>10145</v>
      </c>
      <c r="P2379" s="0" t="s">
        <v>147</v>
      </c>
      <c r="Q2379" s="0" t="s">
        <v>148</v>
      </c>
      <c r="R2379" s="0" t="n">
        <v>44483</v>
      </c>
      <c r="AD2379" s="0" t="s">
        <v>149</v>
      </c>
      <c r="AE2379" s="0" t="s">
        <v>150</v>
      </c>
      <c r="AH2379" s="0" t="n">
        <v>14</v>
      </c>
      <c r="AI2379" s="0" t="n">
        <v>11</v>
      </c>
      <c r="AJ2379" s="0" t="s">
        <v>164</v>
      </c>
      <c r="AM2379" s="0" t="s">
        <v>165</v>
      </c>
      <c r="AN2379" s="0" t="s">
        <v>147</v>
      </c>
      <c r="AO2379" s="0" t="s">
        <v>166</v>
      </c>
      <c r="AP2379" s="0" t="s">
        <v>167</v>
      </c>
      <c r="AQ2379" s="0" t="n">
        <v>9</v>
      </c>
      <c r="AR2379" s="0" t="n">
        <v>64</v>
      </c>
      <c r="AS2379" s="0" t="n">
        <v>32</v>
      </c>
      <c r="AV2379" s="0" t="s">
        <v>154</v>
      </c>
      <c r="AW2379" s="0" t="n">
        <f aca="false">COUNTA($BC2379:$EG2379)</f>
        <v>5</v>
      </c>
      <c r="AX2379" s="0" t="n">
        <f aca="false">COUNTIF($BC2379:$EG2379,"D")</f>
        <v>0</v>
      </c>
      <c r="AY2379" s="0" t="n">
        <f aca="false">COUNTIF($BC2379:$EG2379,"R")</f>
        <v>0</v>
      </c>
      <c r="AZ2379" s="0" t="n">
        <f aca="false">IF(CC2379="D",1,0)+IF(CL2379="D",1,0)+IF(CW2379="D",1,0)+IF(DD2379="D",1,0)+IF(DJ2379="D",1,0)+IF(DO2379="D",1,0)+IF(DW2379="D",1,0)</f>
        <v>0</v>
      </c>
      <c r="BA2379" s="0" t="n">
        <f aca="false">IF(DH2379&lt;&gt;"",1,0)+IF(DI2379&lt;&gt;"",1,0)+IF(DK2379&lt;&gt;"",1,0)+IF(DM2379&lt;&gt;"",1,0)+IF(DN2379&lt;&gt;"",1,0)+IF(DO2379&lt;&gt;"",1,0)+IF(DQ2379&lt;&gt;"",1,0)+IF(DR2379&lt;&gt;"",1,0)+IF(DT2379&lt;&gt;"",1,0)+IF(DU2379&lt;&gt;"",1,0)+IF(DV2379&lt;&gt;"",1,0)+IF(DW2379&lt;&gt;"",1,0)+IF(DX2379&lt;&gt;"",1,0)+IF(DZ2379&lt;&gt;"",1,0)+IF(EA2379&lt;&gt;"",1,0)+IF(EB2379&lt;&gt;"",1,0)+IF(EE2379&lt;&gt;"",1,0)</f>
        <v>2</v>
      </c>
      <c r="BB2379" s="0" t="n">
        <f aca="false">AY2379*AX2379</f>
        <v>0</v>
      </c>
      <c r="BL2379" s="0" t="s">
        <v>155</v>
      </c>
      <c r="CY2379" s="0" t="s">
        <v>155</v>
      </c>
      <c r="DU2379" s="0" t="s">
        <v>155</v>
      </c>
      <c r="EA2379" s="0" t="s">
        <v>155</v>
      </c>
      <c r="EF2379" s="0" t="s">
        <v>155</v>
      </c>
    </row>
    <row r="2380" customFormat="false" ht="13.8" hidden="false" customHeight="false" outlineLevel="0" collapsed="false">
      <c r="A2380" s="0" t="s">
        <v>10146</v>
      </c>
      <c r="B2380" s="0" t="n">
        <v>78</v>
      </c>
      <c r="C2380" s="0" t="n">
        <v>418456</v>
      </c>
      <c r="D2380" s="0" t="s">
        <v>5295</v>
      </c>
      <c r="E2380" s="0" t="s">
        <v>4670</v>
      </c>
      <c r="F2380" s="0" t="str">
        <f aca="false">CONCATENATE(D2381," ",LEFT(I2381,4),"T=",AW2381,"D=",AX2381,"R=",AY2381,"M=",AZ2381,"L=",BA2381,"B=",BB2381)</f>
        <v>GRODESKY 1957T=0D=0R=0M=0L=0B=0</v>
      </c>
      <c r="G2380" s="0" t="s">
        <v>10147</v>
      </c>
      <c r="I2380" s="0" t="s">
        <v>10148</v>
      </c>
      <c r="J2380" s="0" t="s">
        <v>10149</v>
      </c>
      <c r="K2380" s="0" t="s">
        <v>239</v>
      </c>
      <c r="M2380" s="0" t="str">
        <f aca="false">RIGHT(N2380,LEN(N2380)-FIND(" ",N2380))</f>
        <v>CRANBERRY LN NE</v>
      </c>
      <c r="N2380" s="0" t="s">
        <v>5298</v>
      </c>
      <c r="P2380" s="0" t="s">
        <v>147</v>
      </c>
      <c r="Q2380" s="0" t="s">
        <v>148</v>
      </c>
      <c r="R2380" s="0" t="n">
        <v>44483</v>
      </c>
      <c r="AD2380" s="0" t="s">
        <v>149</v>
      </c>
      <c r="AE2380" s="0" t="s">
        <v>150</v>
      </c>
      <c r="AH2380" s="0" t="n">
        <v>14</v>
      </c>
      <c r="AI2380" s="0" t="n">
        <v>11</v>
      </c>
      <c r="AJ2380" s="0" t="s">
        <v>164</v>
      </c>
      <c r="AM2380" s="0" t="s">
        <v>165</v>
      </c>
      <c r="AN2380" s="0" t="s">
        <v>147</v>
      </c>
      <c r="AO2380" s="0" t="s">
        <v>166</v>
      </c>
      <c r="AP2380" s="0" t="s">
        <v>167</v>
      </c>
      <c r="AQ2380" s="0" t="n">
        <v>9</v>
      </c>
      <c r="AR2380" s="0" t="n">
        <v>64</v>
      </c>
      <c r="AS2380" s="0" t="n">
        <v>32</v>
      </c>
      <c r="AV2380" s="0" t="s">
        <v>154</v>
      </c>
      <c r="AW2380" s="0" t="n">
        <f aca="false">COUNTA($BC2380:$EG2380)</f>
        <v>0</v>
      </c>
      <c r="AX2380" s="0" t="n">
        <f aca="false">COUNTIF($BC2380:$EG2380,"D")</f>
        <v>0</v>
      </c>
      <c r="AY2380" s="0" t="n">
        <f aca="false">COUNTIF($BC2380:$EG2380,"R")</f>
        <v>0</v>
      </c>
      <c r="AZ2380" s="0" t="n">
        <f aca="false">IF(CC2380="D",1,0)+IF(CL2380="D",1,0)+IF(CW2380="D",1,0)+IF(DD2380="D",1,0)+IF(DJ2380="D",1,0)+IF(DO2380="D",1,0)+IF(DW2380="D",1,0)</f>
        <v>0</v>
      </c>
      <c r="BA2380" s="0" t="n">
        <f aca="false">IF(DH2380&lt;&gt;"",1,0)+IF(DI2380&lt;&gt;"",1,0)+IF(DK2380&lt;&gt;"",1,0)+IF(DM2380&lt;&gt;"",1,0)+IF(DN2380&lt;&gt;"",1,0)+IF(DO2380&lt;&gt;"",1,0)+IF(DQ2380&lt;&gt;"",1,0)+IF(DR2380&lt;&gt;"",1,0)+IF(DT2380&lt;&gt;"",1,0)+IF(DU2380&lt;&gt;"",1,0)+IF(DV2380&lt;&gt;"",1,0)+IF(DW2380&lt;&gt;"",1,0)+IF(DX2380&lt;&gt;"",1,0)+IF(DZ2380&lt;&gt;"",1,0)+IF(EA2380&lt;&gt;"",1,0)+IF(EB2380&lt;&gt;"",1,0)+IF(EE2380&lt;&gt;"",1,0)</f>
        <v>0</v>
      </c>
      <c r="BB2380" s="0" t="n">
        <f aca="false">AY2380*AX2380</f>
        <v>0</v>
      </c>
    </row>
    <row r="2381" customFormat="false" ht="13.8" hidden="false" customHeight="false" outlineLevel="0" collapsed="false">
      <c r="A2381" s="0" t="s">
        <v>10150</v>
      </c>
      <c r="B2381" s="0" t="n">
        <v>78</v>
      </c>
      <c r="C2381" s="0" t="n">
        <v>370912</v>
      </c>
      <c r="D2381" s="0" t="s">
        <v>5316</v>
      </c>
      <c r="E2381" s="0" t="s">
        <v>2411</v>
      </c>
      <c r="F2381" s="0" t="str">
        <f aca="false">CONCATENATE(D2382," ",LEFT(I2382,4),"T=",AW2382,"D=",AX2382,"R=",AY2382,"M=",AZ2382,"L=",BA2382,"B=",BB2382)</f>
        <v>SELBE 1981T=0D=0R=0M=0L=0B=0</v>
      </c>
      <c r="G2381" s="0" t="s">
        <v>830</v>
      </c>
      <c r="I2381" s="0" t="s">
        <v>10151</v>
      </c>
      <c r="J2381" s="0" t="s">
        <v>1470</v>
      </c>
      <c r="K2381" s="0" t="s">
        <v>239</v>
      </c>
      <c r="M2381" s="0" t="str">
        <f aca="false">RIGHT(N2381,LEN(N2381)-FIND(" ",N2381))</f>
        <v>LONGFELLOW CT NE</v>
      </c>
      <c r="N2381" s="0" t="s">
        <v>10152</v>
      </c>
      <c r="O2381" s="0" t="s">
        <v>7879</v>
      </c>
      <c r="P2381" s="0" t="s">
        <v>147</v>
      </c>
      <c r="Q2381" s="0" t="s">
        <v>148</v>
      </c>
      <c r="R2381" s="0" t="n">
        <v>44483</v>
      </c>
      <c r="AD2381" s="0" t="s">
        <v>149</v>
      </c>
      <c r="AE2381" s="0" t="s">
        <v>150</v>
      </c>
      <c r="AF2381" s="0" t="s">
        <v>151</v>
      </c>
      <c r="AH2381" s="0" t="n">
        <v>14</v>
      </c>
      <c r="AI2381" s="0" t="n">
        <v>11</v>
      </c>
      <c r="AN2381" s="0" t="s">
        <v>147</v>
      </c>
      <c r="AO2381" s="0" t="s">
        <v>152</v>
      </c>
      <c r="AP2381" s="0" t="s">
        <v>153</v>
      </c>
      <c r="AQ2381" s="0" t="n">
        <v>9</v>
      </c>
      <c r="AR2381" s="0" t="n">
        <v>64</v>
      </c>
      <c r="AS2381" s="0" t="n">
        <v>32</v>
      </c>
      <c r="AV2381" s="0" t="s">
        <v>154</v>
      </c>
      <c r="AW2381" s="0" t="n">
        <f aca="false">COUNTA($BC2381:$EG2381)</f>
        <v>0</v>
      </c>
      <c r="AX2381" s="0" t="n">
        <f aca="false">COUNTIF($BC2381:$EG2381,"D")</f>
        <v>0</v>
      </c>
      <c r="AY2381" s="0" t="n">
        <f aca="false">COUNTIF($BC2381:$EG2381,"R")</f>
        <v>0</v>
      </c>
      <c r="AZ2381" s="0" t="n">
        <f aca="false">IF(CC2381="D",1,0)+IF(CL2381="D",1,0)+IF(CW2381="D",1,0)+IF(DD2381="D",1,0)+IF(DJ2381="D",1,0)+IF(DO2381="D",1,0)+IF(DW2381="D",1,0)</f>
        <v>0</v>
      </c>
      <c r="BA2381" s="0" t="n">
        <f aca="false">IF(DH2381&lt;&gt;"",1,0)+IF(DI2381&lt;&gt;"",1,0)+IF(DK2381&lt;&gt;"",1,0)+IF(DM2381&lt;&gt;"",1,0)+IF(DN2381&lt;&gt;"",1,0)+IF(DO2381&lt;&gt;"",1,0)+IF(DQ2381&lt;&gt;"",1,0)+IF(DR2381&lt;&gt;"",1,0)+IF(DT2381&lt;&gt;"",1,0)+IF(DU2381&lt;&gt;"",1,0)+IF(DV2381&lt;&gt;"",1,0)+IF(DW2381&lt;&gt;"",1,0)+IF(DX2381&lt;&gt;"",1,0)+IF(DZ2381&lt;&gt;"",1,0)+IF(EA2381&lt;&gt;"",1,0)+IF(EB2381&lt;&gt;"",1,0)+IF(EE2381&lt;&gt;"",1,0)</f>
        <v>0</v>
      </c>
      <c r="BB2381" s="0" t="n">
        <f aca="false">AY2381*AX2381</f>
        <v>0</v>
      </c>
    </row>
    <row r="2382" customFormat="false" ht="13.8" hidden="false" customHeight="false" outlineLevel="0" collapsed="false">
      <c r="A2382" s="0" t="s">
        <v>10153</v>
      </c>
      <c r="B2382" s="0" t="n">
        <v>78</v>
      </c>
      <c r="C2382" s="0" t="n">
        <v>372310</v>
      </c>
      <c r="D2382" s="0" t="s">
        <v>8778</v>
      </c>
      <c r="E2382" s="0" t="s">
        <v>2073</v>
      </c>
      <c r="F2382" s="0" t="str">
        <f aca="false">CONCATENATE(D2383," ",LEFT(I2383,4),"T=",AW2383,"D=",AX2383,"R=",AY2383,"M=",AZ2383,"L=",BA2383,"B=",BB2383)</f>
        <v>MEALY 1959T=2D=0R=0M=0L=1B=0</v>
      </c>
      <c r="G2382" s="0" t="s">
        <v>10154</v>
      </c>
      <c r="I2382" s="0" t="s">
        <v>6514</v>
      </c>
      <c r="J2382" s="0" t="s">
        <v>1470</v>
      </c>
      <c r="K2382" s="0" t="s">
        <v>239</v>
      </c>
      <c r="M2382" s="0" t="str">
        <f aca="false">RIGHT(N2382,LEN(N2382)-FIND(" ",N2382))</f>
        <v>ADELAIDE AVE NE</v>
      </c>
      <c r="N2382" s="0" t="s">
        <v>10155</v>
      </c>
      <c r="P2382" s="0" t="s">
        <v>147</v>
      </c>
      <c r="Q2382" s="0" t="s">
        <v>148</v>
      </c>
      <c r="R2382" s="0" t="n">
        <v>44483</v>
      </c>
      <c r="AD2382" s="0" t="s">
        <v>149</v>
      </c>
      <c r="AE2382" s="0" t="s">
        <v>150</v>
      </c>
      <c r="AF2382" s="0" t="s">
        <v>151</v>
      </c>
      <c r="AH2382" s="0" t="n">
        <v>14</v>
      </c>
      <c r="AI2382" s="0" t="n">
        <v>11</v>
      </c>
      <c r="AN2382" s="0" t="s">
        <v>147</v>
      </c>
      <c r="AO2382" s="0" t="s">
        <v>152</v>
      </c>
      <c r="AP2382" s="0" t="s">
        <v>153</v>
      </c>
      <c r="AQ2382" s="0" t="n">
        <v>9</v>
      </c>
      <c r="AR2382" s="0" t="n">
        <v>64</v>
      </c>
      <c r="AS2382" s="0" t="n">
        <v>32</v>
      </c>
      <c r="AV2382" s="0" t="s">
        <v>154</v>
      </c>
      <c r="AW2382" s="0" t="n">
        <f aca="false">COUNTA($BC2382:$EG2382)</f>
        <v>0</v>
      </c>
      <c r="AX2382" s="0" t="n">
        <f aca="false">COUNTIF($BC2382:$EG2382,"D")</f>
        <v>0</v>
      </c>
      <c r="AY2382" s="0" t="n">
        <f aca="false">COUNTIF($BC2382:$EG2382,"R")</f>
        <v>0</v>
      </c>
      <c r="AZ2382" s="0" t="n">
        <f aca="false">IF(CC2382="D",1,0)+IF(CL2382="D",1,0)+IF(CW2382="D",1,0)+IF(DD2382="D",1,0)+IF(DJ2382="D",1,0)+IF(DO2382="D",1,0)+IF(DW2382="D",1,0)</f>
        <v>0</v>
      </c>
      <c r="BA2382" s="0" t="n">
        <f aca="false">IF(DH2382&lt;&gt;"",1,0)+IF(DI2382&lt;&gt;"",1,0)+IF(DK2382&lt;&gt;"",1,0)+IF(DM2382&lt;&gt;"",1,0)+IF(DN2382&lt;&gt;"",1,0)+IF(DO2382&lt;&gt;"",1,0)+IF(DQ2382&lt;&gt;"",1,0)+IF(DR2382&lt;&gt;"",1,0)+IF(DT2382&lt;&gt;"",1,0)+IF(DU2382&lt;&gt;"",1,0)+IF(DV2382&lt;&gt;"",1,0)+IF(DW2382&lt;&gt;"",1,0)+IF(DX2382&lt;&gt;"",1,0)+IF(DZ2382&lt;&gt;"",1,0)+IF(EA2382&lt;&gt;"",1,0)+IF(EB2382&lt;&gt;"",1,0)+IF(EE2382&lt;&gt;"",1,0)</f>
        <v>0</v>
      </c>
      <c r="BB2382" s="0" t="n">
        <f aca="false">AY2382*AX2382</f>
        <v>0</v>
      </c>
    </row>
    <row r="2383" customFormat="false" ht="13.8" hidden="false" customHeight="false" outlineLevel="0" collapsed="false">
      <c r="A2383" s="0" t="s">
        <v>10156</v>
      </c>
      <c r="B2383" s="0" t="n">
        <v>78</v>
      </c>
      <c r="C2383" s="0" t="n">
        <v>362782</v>
      </c>
      <c r="D2383" s="0" t="s">
        <v>10157</v>
      </c>
      <c r="E2383" s="0" t="s">
        <v>1079</v>
      </c>
      <c r="F2383" s="0" t="str">
        <f aca="false">CONCATENATE(D2384," ",LEFT(I2384,4),"T=",AW2384,"D=",AX2384,"R=",AY2384,"M=",AZ2384,"L=",BA2384,"B=",BB2384)</f>
        <v>SEAY 1995T=0D=0R=0M=0L=0B=0</v>
      </c>
      <c r="G2383" s="0" t="s">
        <v>250</v>
      </c>
      <c r="I2383" s="0" t="s">
        <v>10158</v>
      </c>
      <c r="J2383" s="0" t="s">
        <v>1470</v>
      </c>
      <c r="K2383" s="0" t="s">
        <v>239</v>
      </c>
      <c r="M2383" s="0" t="str">
        <f aca="false">RIGHT(N2383,LEN(N2383)-FIND(" ",N2383))</f>
        <v>FAIRMOUNT AVE NE</v>
      </c>
      <c r="N2383" s="0" t="s">
        <v>10159</v>
      </c>
      <c r="P2383" s="0" t="s">
        <v>147</v>
      </c>
      <c r="Q2383" s="0" t="s">
        <v>148</v>
      </c>
      <c r="R2383" s="0" t="n">
        <v>44483</v>
      </c>
      <c r="AD2383" s="0" t="s">
        <v>149</v>
      </c>
      <c r="AE2383" s="0" t="s">
        <v>150</v>
      </c>
      <c r="AF2383" s="0" t="s">
        <v>151</v>
      </c>
      <c r="AH2383" s="0" t="n">
        <v>14</v>
      </c>
      <c r="AI2383" s="0" t="n">
        <v>11</v>
      </c>
      <c r="AN2383" s="0" t="s">
        <v>147</v>
      </c>
      <c r="AO2383" s="0" t="s">
        <v>152</v>
      </c>
      <c r="AP2383" s="0" t="s">
        <v>153</v>
      </c>
      <c r="AQ2383" s="0" t="n">
        <v>9</v>
      </c>
      <c r="AR2383" s="0" t="n">
        <v>64</v>
      </c>
      <c r="AS2383" s="0" t="n">
        <v>32</v>
      </c>
      <c r="AV2383" s="0" t="s">
        <v>154</v>
      </c>
      <c r="AW2383" s="0" t="n">
        <f aca="false">COUNTA($BC2383:$EG2383)</f>
        <v>2</v>
      </c>
      <c r="AX2383" s="0" t="n">
        <f aca="false">COUNTIF($BC2383:$EG2383,"D")</f>
        <v>0</v>
      </c>
      <c r="AY2383" s="0" t="n">
        <f aca="false">COUNTIF($BC2383:$EG2383,"R")</f>
        <v>0</v>
      </c>
      <c r="AZ2383" s="0" t="n">
        <f aca="false">IF(CC2383="D",1,0)+IF(CL2383="D",1,0)+IF(CW2383="D",1,0)+IF(DD2383="D",1,0)+IF(DJ2383="D",1,0)+IF(DO2383="D",1,0)+IF(DW2383="D",1,0)</f>
        <v>0</v>
      </c>
      <c r="BA2383" s="0" t="n">
        <f aca="false">IF(DH2383&lt;&gt;"",1,0)+IF(DI2383&lt;&gt;"",1,0)+IF(DK2383&lt;&gt;"",1,0)+IF(DM2383&lt;&gt;"",1,0)+IF(DN2383&lt;&gt;"",1,0)+IF(DO2383&lt;&gt;"",1,0)+IF(DQ2383&lt;&gt;"",1,0)+IF(DR2383&lt;&gt;"",1,0)+IF(DT2383&lt;&gt;"",1,0)+IF(DU2383&lt;&gt;"",1,0)+IF(DV2383&lt;&gt;"",1,0)+IF(DW2383&lt;&gt;"",1,0)+IF(DX2383&lt;&gt;"",1,0)+IF(DZ2383&lt;&gt;"",1,0)+IF(EA2383&lt;&gt;"",1,0)+IF(EB2383&lt;&gt;"",1,0)+IF(EE2383&lt;&gt;"",1,0)</f>
        <v>1</v>
      </c>
      <c r="BB2383" s="0" t="n">
        <f aca="false">AY2383*AX2383</f>
        <v>0</v>
      </c>
      <c r="DL2383" s="0" t="s">
        <v>155</v>
      </c>
      <c r="DN2383" s="0" t="s">
        <v>155</v>
      </c>
    </row>
    <row r="2384" customFormat="false" ht="13.8" hidden="false" customHeight="false" outlineLevel="0" collapsed="false">
      <c r="A2384" s="0" t="s">
        <v>10160</v>
      </c>
      <c r="B2384" s="0" t="n">
        <v>78</v>
      </c>
      <c r="C2384" s="0" t="n">
        <v>395257</v>
      </c>
      <c r="D2384" s="0" t="s">
        <v>10161</v>
      </c>
      <c r="E2384" s="0" t="s">
        <v>10162</v>
      </c>
      <c r="F2384" s="0" t="str">
        <f aca="false">CONCATENATE(D2385," ",LEFT(I2385,4),"T=",AW2385,"D=",AX2385,"R=",AY2385,"M=",AZ2385,"L=",BA2385,"B=",BB2385)</f>
        <v>KOUVARIS 1975T=0D=0R=0M=0L=0B=0</v>
      </c>
      <c r="G2384" s="0" t="s">
        <v>9648</v>
      </c>
      <c r="I2384" s="0" t="s">
        <v>10163</v>
      </c>
      <c r="J2384" s="0" t="s">
        <v>1470</v>
      </c>
      <c r="K2384" s="0" t="s">
        <v>239</v>
      </c>
      <c r="M2384" s="0" t="str">
        <f aca="false">RIGHT(N2384,LEN(N2384)-FIND(" ",N2384))</f>
        <v>PERKINSWOOD BLVD NE</v>
      </c>
      <c r="N2384" s="0" t="s">
        <v>5656</v>
      </c>
      <c r="O2384" s="0" t="s">
        <v>10164</v>
      </c>
      <c r="P2384" s="0" t="s">
        <v>147</v>
      </c>
      <c r="Q2384" s="0" t="s">
        <v>148</v>
      </c>
      <c r="R2384" s="0" t="n">
        <v>44483</v>
      </c>
      <c r="AD2384" s="0" t="s">
        <v>149</v>
      </c>
      <c r="AE2384" s="0" t="s">
        <v>150</v>
      </c>
      <c r="AF2384" s="0" t="s">
        <v>151</v>
      </c>
      <c r="AH2384" s="0" t="n">
        <v>14</v>
      </c>
      <c r="AI2384" s="0" t="n">
        <v>11</v>
      </c>
      <c r="AN2384" s="0" t="s">
        <v>147</v>
      </c>
      <c r="AO2384" s="0" t="s">
        <v>152</v>
      </c>
      <c r="AP2384" s="0" t="s">
        <v>153</v>
      </c>
      <c r="AQ2384" s="0" t="n">
        <v>9</v>
      </c>
      <c r="AR2384" s="0" t="n">
        <v>64</v>
      </c>
      <c r="AS2384" s="0" t="n">
        <v>32</v>
      </c>
      <c r="AV2384" s="0" t="s">
        <v>154</v>
      </c>
      <c r="AW2384" s="0" t="n">
        <f aca="false">COUNTA($BC2384:$EG2384)</f>
        <v>0</v>
      </c>
      <c r="AX2384" s="0" t="n">
        <f aca="false">COUNTIF($BC2384:$EG2384,"D")</f>
        <v>0</v>
      </c>
      <c r="AY2384" s="0" t="n">
        <f aca="false">COUNTIF($BC2384:$EG2384,"R")</f>
        <v>0</v>
      </c>
      <c r="AZ2384" s="0" t="n">
        <f aca="false">IF(CC2384="D",1,0)+IF(CL2384="D",1,0)+IF(CW2384="D",1,0)+IF(DD2384="D",1,0)+IF(DJ2384="D",1,0)+IF(DO2384="D",1,0)+IF(DW2384="D",1,0)</f>
        <v>0</v>
      </c>
      <c r="BA2384" s="0" t="n">
        <f aca="false">IF(DH2384&lt;&gt;"",1,0)+IF(DI2384&lt;&gt;"",1,0)+IF(DK2384&lt;&gt;"",1,0)+IF(DM2384&lt;&gt;"",1,0)+IF(DN2384&lt;&gt;"",1,0)+IF(DO2384&lt;&gt;"",1,0)+IF(DQ2384&lt;&gt;"",1,0)+IF(DR2384&lt;&gt;"",1,0)+IF(DT2384&lt;&gt;"",1,0)+IF(DU2384&lt;&gt;"",1,0)+IF(DV2384&lt;&gt;"",1,0)+IF(DW2384&lt;&gt;"",1,0)+IF(DX2384&lt;&gt;"",1,0)+IF(DZ2384&lt;&gt;"",1,0)+IF(EA2384&lt;&gt;"",1,0)+IF(EB2384&lt;&gt;"",1,0)+IF(EE2384&lt;&gt;"",1,0)</f>
        <v>0</v>
      </c>
      <c r="BB2384" s="0" t="n">
        <f aca="false">AY2384*AX2384</f>
        <v>0</v>
      </c>
    </row>
    <row r="2385" customFormat="false" ht="13.8" hidden="false" customHeight="false" outlineLevel="0" collapsed="false">
      <c r="A2385" s="0" t="s">
        <v>10165</v>
      </c>
      <c r="B2385" s="0" t="n">
        <v>78</v>
      </c>
      <c r="C2385" s="0" t="n">
        <v>400810</v>
      </c>
      <c r="D2385" s="0" t="s">
        <v>10166</v>
      </c>
      <c r="E2385" s="0" t="s">
        <v>10167</v>
      </c>
      <c r="F2385" s="0" t="str">
        <f aca="false">CONCATENATE(D2386," ",LEFT(I2386,4),"T=",AW2386,"D=",AX2386,"R=",AY2386,"M=",AZ2386,"L=",BA2386,"B=",BB2386)</f>
        <v>BRODELL 1928T=8D=0R=3M=0L=0B=0</v>
      </c>
      <c r="G2385" s="0" t="s">
        <v>10168</v>
      </c>
      <c r="I2385" s="0" t="s">
        <v>10169</v>
      </c>
      <c r="J2385" s="0" t="s">
        <v>1470</v>
      </c>
      <c r="K2385" s="0" t="s">
        <v>239</v>
      </c>
      <c r="M2385" s="0" t="str">
        <f aca="false">RIGHT(N2385,LEN(N2385)-FIND(" ",N2385))</f>
        <v>E MARKET ST</v>
      </c>
      <c r="N2385" s="0" t="s">
        <v>10170</v>
      </c>
      <c r="P2385" s="0" t="s">
        <v>147</v>
      </c>
      <c r="Q2385" s="0" t="s">
        <v>148</v>
      </c>
      <c r="R2385" s="0" t="n">
        <v>44483</v>
      </c>
      <c r="AD2385" s="0" t="s">
        <v>149</v>
      </c>
      <c r="AE2385" s="0" t="s">
        <v>150</v>
      </c>
      <c r="AF2385" s="0" t="s">
        <v>151</v>
      </c>
      <c r="AH2385" s="0" t="n">
        <v>14</v>
      </c>
      <c r="AI2385" s="0" t="n">
        <v>11</v>
      </c>
      <c r="AN2385" s="0" t="s">
        <v>147</v>
      </c>
      <c r="AO2385" s="0" t="s">
        <v>152</v>
      </c>
      <c r="AP2385" s="0" t="s">
        <v>153</v>
      </c>
      <c r="AQ2385" s="0" t="n">
        <v>9</v>
      </c>
      <c r="AR2385" s="0" t="n">
        <v>64</v>
      </c>
      <c r="AS2385" s="0" t="n">
        <v>32</v>
      </c>
      <c r="AV2385" s="0" t="s">
        <v>154</v>
      </c>
      <c r="AW2385" s="0" t="n">
        <f aca="false">COUNTA($BC2385:$EG2385)</f>
        <v>0</v>
      </c>
      <c r="AX2385" s="0" t="n">
        <f aca="false">COUNTIF($BC2385:$EG2385,"D")</f>
        <v>0</v>
      </c>
      <c r="AY2385" s="0" t="n">
        <f aca="false">COUNTIF($BC2385:$EG2385,"R")</f>
        <v>0</v>
      </c>
      <c r="AZ2385" s="0" t="n">
        <f aca="false">IF(CC2385="D",1,0)+IF(CL2385="D",1,0)+IF(CW2385="D",1,0)+IF(DD2385="D",1,0)+IF(DJ2385="D",1,0)+IF(DO2385="D",1,0)+IF(DW2385="D",1,0)</f>
        <v>0</v>
      </c>
      <c r="BA2385" s="0" t="n">
        <f aca="false">IF(DH2385&lt;&gt;"",1,0)+IF(DI2385&lt;&gt;"",1,0)+IF(DK2385&lt;&gt;"",1,0)+IF(DM2385&lt;&gt;"",1,0)+IF(DN2385&lt;&gt;"",1,0)+IF(DO2385&lt;&gt;"",1,0)+IF(DQ2385&lt;&gt;"",1,0)+IF(DR2385&lt;&gt;"",1,0)+IF(DT2385&lt;&gt;"",1,0)+IF(DU2385&lt;&gt;"",1,0)+IF(DV2385&lt;&gt;"",1,0)+IF(DW2385&lt;&gt;"",1,0)+IF(DX2385&lt;&gt;"",1,0)+IF(DZ2385&lt;&gt;"",1,0)+IF(EA2385&lt;&gt;"",1,0)+IF(EB2385&lt;&gt;"",1,0)+IF(EE2385&lt;&gt;"",1,0)</f>
        <v>0</v>
      </c>
      <c r="BB2385" s="0" t="n">
        <f aca="false">AY2385*AX2385</f>
        <v>0</v>
      </c>
    </row>
    <row r="2386" customFormat="false" ht="13.8" hidden="false" customHeight="false" outlineLevel="0" collapsed="false">
      <c r="A2386" s="0" t="s">
        <v>10171</v>
      </c>
      <c r="B2386" s="0" t="n">
        <v>78</v>
      </c>
      <c r="C2386" s="0" t="n">
        <v>380833</v>
      </c>
      <c r="D2386" s="0" t="s">
        <v>10172</v>
      </c>
      <c r="E2386" s="0" t="s">
        <v>3543</v>
      </c>
      <c r="F2386" s="0" t="str">
        <f aca="false">CONCATENATE(D2387," ",LEFT(I2387,4),"T=",AW2387,"D=",AX2387,"R=",AY2387,"M=",AZ2387,"L=",BA2387,"B=",BB2387)</f>
        <v>ANDERSON 1978T=1D=0R=0M=0L=0B=0</v>
      </c>
      <c r="G2386" s="0" t="s">
        <v>830</v>
      </c>
      <c r="I2386" s="0" t="s">
        <v>10173</v>
      </c>
      <c r="J2386" s="0" t="s">
        <v>1470</v>
      </c>
      <c r="K2386" s="0" t="s">
        <v>239</v>
      </c>
      <c r="M2386" s="0" t="str">
        <f aca="false">RIGHT(N2386,LEN(N2386)-FIND(" ",N2386))</f>
        <v>E MARKET ST</v>
      </c>
      <c r="N2386" s="0" t="s">
        <v>7731</v>
      </c>
      <c r="O2386" s="0" t="s">
        <v>7879</v>
      </c>
      <c r="P2386" s="0" t="s">
        <v>147</v>
      </c>
      <c r="Q2386" s="0" t="s">
        <v>148</v>
      </c>
      <c r="R2386" s="0" t="n">
        <v>44483</v>
      </c>
      <c r="AD2386" s="0" t="s">
        <v>149</v>
      </c>
      <c r="AE2386" s="0" t="s">
        <v>150</v>
      </c>
      <c r="AF2386" s="0" t="s">
        <v>151</v>
      </c>
      <c r="AH2386" s="0" t="n">
        <v>14</v>
      </c>
      <c r="AI2386" s="0" t="n">
        <v>11</v>
      </c>
      <c r="AN2386" s="0" t="s">
        <v>147</v>
      </c>
      <c r="AO2386" s="0" t="s">
        <v>152</v>
      </c>
      <c r="AP2386" s="0" t="s">
        <v>153</v>
      </c>
      <c r="AQ2386" s="0" t="n">
        <v>9</v>
      </c>
      <c r="AR2386" s="0" t="n">
        <v>64</v>
      </c>
      <c r="AS2386" s="0" t="n">
        <v>32</v>
      </c>
      <c r="AV2386" s="0" t="s">
        <v>154</v>
      </c>
      <c r="AW2386" s="0" t="n">
        <f aca="false">COUNTA($BC2386:$EG2386)</f>
        <v>8</v>
      </c>
      <c r="AX2386" s="0" t="n">
        <f aca="false">COUNTIF($BC2386:$EG2386,"D")</f>
        <v>0</v>
      </c>
      <c r="AY2386" s="0" t="n">
        <f aca="false">COUNTIF($BC2386:$EG2386,"R")</f>
        <v>3</v>
      </c>
      <c r="AZ2386" s="0" t="n">
        <f aca="false">IF(CC2386="D",1,0)+IF(CL2386="D",1,0)+IF(CW2386="D",1,0)+IF(DD2386="D",1,0)+IF(DJ2386="D",1,0)+IF(DO2386="D",1,0)+IF(DW2386="D",1,0)</f>
        <v>0</v>
      </c>
      <c r="BA2386" s="0" t="n">
        <f aca="false">IF(DH2386&lt;&gt;"",1,0)+IF(DI2386&lt;&gt;"",1,0)+IF(DK2386&lt;&gt;"",1,0)+IF(DM2386&lt;&gt;"",1,0)+IF(DN2386&lt;&gt;"",1,0)+IF(DO2386&lt;&gt;"",1,0)+IF(DQ2386&lt;&gt;"",1,0)+IF(DR2386&lt;&gt;"",1,0)+IF(DT2386&lt;&gt;"",1,0)+IF(DU2386&lt;&gt;"",1,0)+IF(DV2386&lt;&gt;"",1,0)+IF(DW2386&lt;&gt;"",1,0)+IF(DX2386&lt;&gt;"",1,0)+IF(DZ2386&lt;&gt;"",1,0)+IF(EA2386&lt;&gt;"",1,0)+IF(EB2386&lt;&gt;"",1,0)+IF(EE2386&lt;&gt;"",1,0)</f>
        <v>0</v>
      </c>
      <c r="BB2386" s="0" t="n">
        <f aca="false">AY2386*AX2386</f>
        <v>0</v>
      </c>
      <c r="CO2386" s="0" t="s">
        <v>174</v>
      </c>
      <c r="CP2386" s="0" t="s">
        <v>155</v>
      </c>
      <c r="CT2386" s="0" t="s">
        <v>155</v>
      </c>
      <c r="CU2386" s="0" t="s">
        <v>174</v>
      </c>
      <c r="CV2386" s="0" t="s">
        <v>155</v>
      </c>
      <c r="CY2386" s="0" t="s">
        <v>155</v>
      </c>
      <c r="CZ2386" s="0" t="s">
        <v>174</v>
      </c>
      <c r="DC2386" s="0" t="s">
        <v>155</v>
      </c>
    </row>
    <row r="2387" customFormat="false" ht="13.8" hidden="false" customHeight="false" outlineLevel="0" collapsed="false">
      <c r="A2387" s="0" t="s">
        <v>10174</v>
      </c>
      <c r="B2387" s="0" t="n">
        <v>78</v>
      </c>
      <c r="C2387" s="0" t="n">
        <v>274229</v>
      </c>
      <c r="D2387" s="0" t="s">
        <v>1195</v>
      </c>
      <c r="E2387" s="0" t="s">
        <v>10175</v>
      </c>
      <c r="F2387" s="0" t="str">
        <f aca="false">CONCATENATE(D2388," ",LEFT(I2388,4),"T=",AW2388,"D=",AX2388,"R=",AY2388,"M=",AZ2388,"L=",BA2388,"B=",BB2388)</f>
        <v>YAUGER 1969T=21D=4R=0M=2L=6B=0</v>
      </c>
      <c r="G2387" s="0" t="s">
        <v>185</v>
      </c>
      <c r="I2387" s="0" t="s">
        <v>10176</v>
      </c>
      <c r="J2387" s="0" t="s">
        <v>1470</v>
      </c>
      <c r="K2387" s="0" t="s">
        <v>239</v>
      </c>
      <c r="M2387" s="0" t="str">
        <f aca="false">RIGHT(N2387,LEN(N2387)-FIND(" ",N2387))</f>
        <v>WOODLAND AVE NE</v>
      </c>
      <c r="N2387" s="0" t="s">
        <v>10177</v>
      </c>
      <c r="P2387" s="0" t="s">
        <v>147</v>
      </c>
      <c r="Q2387" s="0" t="s">
        <v>148</v>
      </c>
      <c r="R2387" s="0" t="n">
        <v>44483</v>
      </c>
      <c r="AD2387" s="0" t="s">
        <v>149</v>
      </c>
      <c r="AE2387" s="0" t="s">
        <v>150</v>
      </c>
      <c r="AF2387" s="0" t="s">
        <v>151</v>
      </c>
      <c r="AH2387" s="0" t="n">
        <v>14</v>
      </c>
      <c r="AI2387" s="0" t="n">
        <v>11</v>
      </c>
      <c r="AN2387" s="0" t="s">
        <v>147</v>
      </c>
      <c r="AO2387" s="0" t="s">
        <v>152</v>
      </c>
      <c r="AP2387" s="0" t="s">
        <v>153</v>
      </c>
      <c r="AQ2387" s="0" t="n">
        <v>9</v>
      </c>
      <c r="AR2387" s="0" t="n">
        <v>64</v>
      </c>
      <c r="AS2387" s="0" t="n">
        <v>32</v>
      </c>
      <c r="AV2387" s="0" t="s">
        <v>154</v>
      </c>
      <c r="AW2387" s="0" t="n">
        <f aca="false">COUNTA($BC2387:$EG2387)</f>
        <v>1</v>
      </c>
      <c r="AX2387" s="0" t="n">
        <f aca="false">COUNTIF($BC2387:$EG2387,"D")</f>
        <v>0</v>
      </c>
      <c r="AY2387" s="0" t="n">
        <f aca="false">COUNTIF($BC2387:$EG2387,"R")</f>
        <v>0</v>
      </c>
      <c r="AZ2387" s="0" t="n">
        <f aca="false">IF(CC2387="D",1,0)+IF(CL2387="D",1,0)+IF(CW2387="D",1,0)+IF(DD2387="D",1,0)+IF(DJ2387="D",1,0)+IF(DO2387="D",1,0)+IF(DW2387="D",1,0)</f>
        <v>0</v>
      </c>
      <c r="BA2387" s="0" t="n">
        <f aca="false">IF(DH2387&lt;&gt;"",1,0)+IF(DI2387&lt;&gt;"",1,0)+IF(DK2387&lt;&gt;"",1,0)+IF(DM2387&lt;&gt;"",1,0)+IF(DN2387&lt;&gt;"",1,0)+IF(DO2387&lt;&gt;"",1,0)+IF(DQ2387&lt;&gt;"",1,0)+IF(DR2387&lt;&gt;"",1,0)+IF(DT2387&lt;&gt;"",1,0)+IF(DU2387&lt;&gt;"",1,0)+IF(DV2387&lt;&gt;"",1,0)+IF(DW2387&lt;&gt;"",1,0)+IF(DX2387&lt;&gt;"",1,0)+IF(DZ2387&lt;&gt;"",1,0)+IF(EA2387&lt;&gt;"",1,0)+IF(EB2387&lt;&gt;"",1,0)+IF(EE2387&lt;&gt;"",1,0)</f>
        <v>0</v>
      </c>
      <c r="BB2387" s="0" t="n">
        <f aca="false">AY2387*AX2387</f>
        <v>0</v>
      </c>
      <c r="CA2387" s="0" t="s">
        <v>155</v>
      </c>
    </row>
    <row r="2388" customFormat="false" ht="13.8" hidden="false" customHeight="false" outlineLevel="0" collapsed="false">
      <c r="A2388" s="0" t="s">
        <v>10178</v>
      </c>
      <c r="B2388" s="0" t="n">
        <v>78</v>
      </c>
      <c r="C2388" s="0" t="n">
        <v>200522</v>
      </c>
      <c r="D2388" s="0" t="s">
        <v>10179</v>
      </c>
      <c r="E2388" s="0" t="s">
        <v>7533</v>
      </c>
      <c r="F2388" s="0" t="str">
        <f aca="false">CONCATENATE(D2389," ",LEFT(I2389,4),"T=",AW2389,"D=",AX2389,"R=",AY2389,"M=",AZ2389,"L=",BA2389,"B=",BB2389)</f>
        <v>MCMILLEN 1964T=5D=0R=1M=0L=0B=0</v>
      </c>
      <c r="G2388" s="0" t="s">
        <v>250</v>
      </c>
      <c r="I2388" s="0" t="s">
        <v>10180</v>
      </c>
      <c r="J2388" s="0" t="s">
        <v>1470</v>
      </c>
      <c r="K2388" s="0" t="s">
        <v>143</v>
      </c>
      <c r="L2388" s="0" t="s">
        <v>144</v>
      </c>
      <c r="M2388" s="0" t="str">
        <f aca="false">RIGHT(N2388,LEN(N2388)-FIND(" ",N2388))</f>
        <v>KENMORE AVE NE</v>
      </c>
      <c r="N2388" s="0" t="s">
        <v>10181</v>
      </c>
      <c r="P2388" s="0" t="s">
        <v>147</v>
      </c>
      <c r="Q2388" s="0" t="s">
        <v>148</v>
      </c>
      <c r="R2388" s="0" t="n">
        <v>44483</v>
      </c>
      <c r="AD2388" s="0" t="s">
        <v>149</v>
      </c>
      <c r="AE2388" s="0" t="s">
        <v>150</v>
      </c>
      <c r="AF2388" s="0" t="s">
        <v>151</v>
      </c>
      <c r="AH2388" s="0" t="n">
        <v>14</v>
      </c>
      <c r="AI2388" s="0" t="n">
        <v>11</v>
      </c>
      <c r="AN2388" s="0" t="s">
        <v>147</v>
      </c>
      <c r="AO2388" s="0" t="s">
        <v>152</v>
      </c>
      <c r="AP2388" s="0" t="s">
        <v>153</v>
      </c>
      <c r="AQ2388" s="0" t="n">
        <v>9</v>
      </c>
      <c r="AR2388" s="0" t="n">
        <v>64</v>
      </c>
      <c r="AS2388" s="0" t="n">
        <v>32</v>
      </c>
      <c r="AV2388" s="0" t="s">
        <v>154</v>
      </c>
      <c r="AW2388" s="0" t="n">
        <f aca="false">COUNTA($BC2388:$EG2388)</f>
        <v>21</v>
      </c>
      <c r="AX2388" s="0" t="n">
        <f aca="false">COUNTIF($BC2388:$EG2388,"D")</f>
        <v>4</v>
      </c>
      <c r="AY2388" s="0" t="n">
        <f aca="false">COUNTIF($BC2388:$EG2388,"R")</f>
        <v>0</v>
      </c>
      <c r="AZ2388" s="0" t="n">
        <f aca="false">IF(CC2388="D",1,0)+IF(CL2388="D",1,0)+IF(CW2388="D",1,0)+IF(DD2388="D",1,0)+IF(DJ2388="D",1,0)+IF(DO2388="D",1,0)+IF(DW2388="D",1,0)</f>
        <v>2</v>
      </c>
      <c r="BA2388" s="0" t="n">
        <f aca="false">IF(DH2388&lt;&gt;"",1,0)+IF(DI2388&lt;&gt;"",1,0)+IF(DK2388&lt;&gt;"",1,0)+IF(DM2388&lt;&gt;"",1,0)+IF(DN2388&lt;&gt;"",1,0)+IF(DO2388&lt;&gt;"",1,0)+IF(DQ2388&lt;&gt;"",1,0)+IF(DR2388&lt;&gt;"",1,0)+IF(DT2388&lt;&gt;"",1,0)+IF(DU2388&lt;&gt;"",1,0)+IF(DV2388&lt;&gt;"",1,0)+IF(DW2388&lt;&gt;"",1,0)+IF(DX2388&lt;&gt;"",1,0)+IF(DZ2388&lt;&gt;"",1,0)+IF(EA2388&lt;&gt;"",1,0)+IF(EB2388&lt;&gt;"",1,0)+IF(EE2388&lt;&gt;"",1,0)</f>
        <v>6</v>
      </c>
      <c r="BB2388" s="0" t="n">
        <f aca="false">AY2388*AX2388</f>
        <v>0</v>
      </c>
      <c r="BD2388" s="0" t="s">
        <v>155</v>
      </c>
      <c r="BJ2388" s="0" t="s">
        <v>155</v>
      </c>
      <c r="BK2388" s="0" t="s">
        <v>155</v>
      </c>
      <c r="BL2388" s="0" t="s">
        <v>155</v>
      </c>
      <c r="BP2388" s="0" t="s">
        <v>155</v>
      </c>
      <c r="BV2388" s="0" t="s">
        <v>155</v>
      </c>
      <c r="BY2388" s="0" t="s">
        <v>144</v>
      </c>
      <c r="CA2388" s="0" t="s">
        <v>155</v>
      </c>
      <c r="CG2388" s="0" t="s">
        <v>155</v>
      </c>
      <c r="CL2388" s="0" t="s">
        <v>144</v>
      </c>
      <c r="CN2388" s="0" t="s">
        <v>155</v>
      </c>
      <c r="CP2388" s="0" t="s">
        <v>155</v>
      </c>
      <c r="DC2388" s="0" t="s">
        <v>155</v>
      </c>
      <c r="DI2388" s="0" t="s">
        <v>155</v>
      </c>
      <c r="DN2388" s="0" t="s">
        <v>155</v>
      </c>
      <c r="DU2388" s="0" t="s">
        <v>155</v>
      </c>
      <c r="DW2388" s="0" t="s">
        <v>144</v>
      </c>
      <c r="DX2388" s="0" t="s">
        <v>155</v>
      </c>
      <c r="EA2388" s="0" t="s">
        <v>155</v>
      </c>
      <c r="ED2388" s="0" t="s">
        <v>144</v>
      </c>
      <c r="EF2388" s="0" t="s">
        <v>155</v>
      </c>
    </row>
    <row r="2389" customFormat="false" ht="13.8" hidden="false" customHeight="false" outlineLevel="0" collapsed="false">
      <c r="A2389" s="0" t="s">
        <v>10182</v>
      </c>
      <c r="B2389" s="0" t="n">
        <v>78</v>
      </c>
      <c r="C2389" s="0" t="n">
        <v>145367</v>
      </c>
      <c r="D2389" s="0" t="s">
        <v>10183</v>
      </c>
      <c r="E2389" s="0" t="s">
        <v>6557</v>
      </c>
      <c r="F2389" s="0" t="str">
        <f aca="false">CONCATENATE(D2390," ",LEFT(I2390,4),"T=",AW2390,"D=",AX2390,"R=",AY2390,"M=",AZ2390,"L=",BA2390,"B=",BB2390)</f>
        <v>MCMILLEN 1996T=0D=0R=0M=0L=0B=0</v>
      </c>
      <c r="G2389" s="0" t="s">
        <v>200</v>
      </c>
      <c r="I2389" s="0" t="s">
        <v>10184</v>
      </c>
      <c r="J2389" s="0" t="s">
        <v>1470</v>
      </c>
      <c r="K2389" s="0" t="s">
        <v>239</v>
      </c>
      <c r="M2389" s="0" t="str">
        <f aca="false">RIGHT(N2389,LEN(N2389)-FIND(" ",N2389))</f>
        <v>CLERMONT AVE NE</v>
      </c>
      <c r="N2389" s="0" t="s">
        <v>10185</v>
      </c>
      <c r="P2389" s="0" t="s">
        <v>147</v>
      </c>
      <c r="Q2389" s="0" t="s">
        <v>148</v>
      </c>
      <c r="R2389" s="0" t="n">
        <v>44483</v>
      </c>
      <c r="AD2389" s="0" t="s">
        <v>149</v>
      </c>
      <c r="AE2389" s="0" t="s">
        <v>150</v>
      </c>
      <c r="AF2389" s="0" t="s">
        <v>151</v>
      </c>
      <c r="AH2389" s="0" t="n">
        <v>14</v>
      </c>
      <c r="AI2389" s="0" t="n">
        <v>11</v>
      </c>
      <c r="AN2389" s="0" t="s">
        <v>147</v>
      </c>
      <c r="AO2389" s="0" t="s">
        <v>261</v>
      </c>
      <c r="AP2389" s="0" t="s">
        <v>262</v>
      </c>
      <c r="AQ2389" s="0" t="n">
        <v>9</v>
      </c>
      <c r="AR2389" s="0" t="n">
        <v>64</v>
      </c>
      <c r="AS2389" s="0" t="n">
        <v>32</v>
      </c>
      <c r="AV2389" s="0" t="s">
        <v>154</v>
      </c>
      <c r="AW2389" s="0" t="n">
        <f aca="false">COUNTA($BC2389:$EG2389)</f>
        <v>5</v>
      </c>
      <c r="AX2389" s="0" t="n">
        <f aca="false">COUNTIF($BC2389:$EG2389,"D")</f>
        <v>0</v>
      </c>
      <c r="AY2389" s="0" t="n">
        <f aca="false">COUNTIF($BC2389:$EG2389,"R")</f>
        <v>1</v>
      </c>
      <c r="AZ2389" s="0" t="n">
        <f aca="false">IF(CC2389="D",1,0)+IF(CL2389="D",1,0)+IF(CW2389="D",1,0)+IF(DD2389="D",1,0)+IF(DJ2389="D",1,0)+IF(DO2389="D",1,0)+IF(DW2389="D",1,0)</f>
        <v>0</v>
      </c>
      <c r="BA2389" s="0" t="n">
        <f aca="false">IF(DH2389&lt;&gt;"",1,0)+IF(DI2389&lt;&gt;"",1,0)+IF(DK2389&lt;&gt;"",1,0)+IF(DM2389&lt;&gt;"",1,0)+IF(DN2389&lt;&gt;"",1,0)+IF(DO2389&lt;&gt;"",1,0)+IF(DQ2389&lt;&gt;"",1,0)+IF(DR2389&lt;&gt;"",1,0)+IF(DT2389&lt;&gt;"",1,0)+IF(DU2389&lt;&gt;"",1,0)+IF(DV2389&lt;&gt;"",1,0)+IF(DW2389&lt;&gt;"",1,0)+IF(DX2389&lt;&gt;"",1,0)+IF(DZ2389&lt;&gt;"",1,0)+IF(EA2389&lt;&gt;"",1,0)+IF(EB2389&lt;&gt;"",1,0)+IF(EE2389&lt;&gt;"",1,0)</f>
        <v>0</v>
      </c>
      <c r="BB2389" s="0" t="n">
        <f aca="false">AY2389*AX2389</f>
        <v>0</v>
      </c>
      <c r="BF2389" s="0" t="s">
        <v>155</v>
      </c>
      <c r="BL2389" s="0" t="s">
        <v>155</v>
      </c>
      <c r="BY2389" s="0" t="s">
        <v>174</v>
      </c>
      <c r="CA2389" s="0" t="s">
        <v>155</v>
      </c>
      <c r="CP2389" s="0" t="s">
        <v>155</v>
      </c>
    </row>
    <row r="2390" customFormat="false" ht="13.8" hidden="false" customHeight="false" outlineLevel="0" collapsed="false">
      <c r="A2390" s="0" t="s">
        <v>10186</v>
      </c>
      <c r="B2390" s="0" t="n">
        <v>78</v>
      </c>
      <c r="C2390" s="0" t="n">
        <v>406426</v>
      </c>
      <c r="D2390" s="0" t="s">
        <v>10183</v>
      </c>
      <c r="E2390" s="0" t="s">
        <v>381</v>
      </c>
      <c r="F2390" s="0" t="str">
        <f aca="false">CONCATENATE(D2391," ",LEFT(I2391,4),"T=",AW2391,"D=",AX2391,"R=",AY2391,"M=",AZ2391,"L=",BA2391,"B=",BB2391)</f>
        <v>JOSEPH 1973T=3D=0R=0M=0L=0B=0</v>
      </c>
      <c r="G2390" s="0" t="s">
        <v>1784</v>
      </c>
      <c r="I2390" s="0" t="s">
        <v>10187</v>
      </c>
      <c r="J2390" s="0" t="s">
        <v>1470</v>
      </c>
      <c r="K2390" s="0" t="s">
        <v>239</v>
      </c>
      <c r="M2390" s="0" t="str">
        <f aca="false">RIGHT(N2390,LEN(N2390)-FIND(" ",N2390))</f>
        <v>CLERMONT AVE NE</v>
      </c>
      <c r="N2390" s="0" t="s">
        <v>10185</v>
      </c>
      <c r="P2390" s="0" t="s">
        <v>147</v>
      </c>
      <c r="Q2390" s="0" t="s">
        <v>148</v>
      </c>
      <c r="R2390" s="0" t="n">
        <v>44483</v>
      </c>
      <c r="AD2390" s="0" t="s">
        <v>149</v>
      </c>
      <c r="AE2390" s="0" t="s">
        <v>150</v>
      </c>
      <c r="AF2390" s="0" t="s">
        <v>151</v>
      </c>
      <c r="AH2390" s="0" t="n">
        <v>14</v>
      </c>
      <c r="AI2390" s="0" t="n">
        <v>11</v>
      </c>
      <c r="AN2390" s="0" t="s">
        <v>147</v>
      </c>
      <c r="AO2390" s="0" t="s">
        <v>261</v>
      </c>
      <c r="AP2390" s="0" t="s">
        <v>262</v>
      </c>
      <c r="AQ2390" s="0" t="n">
        <v>9</v>
      </c>
      <c r="AR2390" s="0" t="n">
        <v>64</v>
      </c>
      <c r="AS2390" s="0" t="n">
        <v>32</v>
      </c>
      <c r="AV2390" s="0" t="s">
        <v>154</v>
      </c>
      <c r="AW2390" s="0" t="n">
        <f aca="false">COUNTA($BC2390:$EG2390)</f>
        <v>0</v>
      </c>
      <c r="AX2390" s="0" t="n">
        <f aca="false">COUNTIF($BC2390:$EG2390,"D")</f>
        <v>0</v>
      </c>
      <c r="AY2390" s="0" t="n">
        <f aca="false">COUNTIF($BC2390:$EG2390,"R")</f>
        <v>0</v>
      </c>
      <c r="AZ2390" s="0" t="n">
        <f aca="false">IF(CC2390="D",1,0)+IF(CL2390="D",1,0)+IF(CW2390="D",1,0)+IF(DD2390="D",1,0)+IF(DJ2390="D",1,0)+IF(DO2390="D",1,0)+IF(DW2390="D",1,0)</f>
        <v>0</v>
      </c>
      <c r="BA2390" s="0" t="n">
        <f aca="false">IF(DH2390&lt;&gt;"",1,0)+IF(DI2390&lt;&gt;"",1,0)+IF(DK2390&lt;&gt;"",1,0)+IF(DM2390&lt;&gt;"",1,0)+IF(DN2390&lt;&gt;"",1,0)+IF(DO2390&lt;&gt;"",1,0)+IF(DQ2390&lt;&gt;"",1,0)+IF(DR2390&lt;&gt;"",1,0)+IF(DT2390&lt;&gt;"",1,0)+IF(DU2390&lt;&gt;"",1,0)+IF(DV2390&lt;&gt;"",1,0)+IF(DW2390&lt;&gt;"",1,0)+IF(DX2390&lt;&gt;"",1,0)+IF(DZ2390&lt;&gt;"",1,0)+IF(EA2390&lt;&gt;"",1,0)+IF(EB2390&lt;&gt;"",1,0)+IF(EE2390&lt;&gt;"",1,0)</f>
        <v>0</v>
      </c>
      <c r="BB2390" s="0" t="n">
        <f aca="false">AY2390*AX2390</f>
        <v>0</v>
      </c>
    </row>
    <row r="2391" customFormat="false" ht="13.8" hidden="false" customHeight="false" outlineLevel="0" collapsed="false">
      <c r="A2391" s="0" t="s">
        <v>10188</v>
      </c>
      <c r="B2391" s="0" t="n">
        <v>78</v>
      </c>
      <c r="C2391" s="0" t="n">
        <v>387384</v>
      </c>
      <c r="D2391" s="0" t="s">
        <v>400</v>
      </c>
      <c r="E2391" s="0" t="s">
        <v>9652</v>
      </c>
      <c r="F2391" s="0" t="str">
        <f aca="false">CONCATENATE(D2392," ",LEFT(I2392,4),"T=",AW2392,"D=",AX2392,"R=",AY2392,"M=",AZ2392,"L=",BA2392,"B=",BB2392)</f>
        <v>MCMILLEN 1994T=1D=0R=0M=0L=0B=0</v>
      </c>
      <c r="G2391" s="0" t="s">
        <v>5184</v>
      </c>
      <c r="I2391" s="0" t="s">
        <v>10189</v>
      </c>
      <c r="J2391" s="0" t="s">
        <v>1470</v>
      </c>
      <c r="K2391" s="0" t="s">
        <v>239</v>
      </c>
      <c r="M2391" s="0" t="str">
        <f aca="false">RIGHT(N2391,LEN(N2391)-FIND(" ",N2391))</f>
        <v>ELM RD NE</v>
      </c>
      <c r="N2391" s="0" t="s">
        <v>4009</v>
      </c>
      <c r="O2391" s="0" t="s">
        <v>3183</v>
      </c>
      <c r="P2391" s="0" t="s">
        <v>147</v>
      </c>
      <c r="Q2391" s="0" t="s">
        <v>148</v>
      </c>
      <c r="R2391" s="0" t="n">
        <v>44483</v>
      </c>
      <c r="AD2391" s="0" t="s">
        <v>149</v>
      </c>
      <c r="AE2391" s="0" t="s">
        <v>150</v>
      </c>
      <c r="AH2391" s="0" t="n">
        <v>14</v>
      </c>
      <c r="AI2391" s="0" t="n">
        <v>11</v>
      </c>
      <c r="AJ2391" s="0" t="s">
        <v>164</v>
      </c>
      <c r="AM2391" s="0" t="s">
        <v>165</v>
      </c>
      <c r="AN2391" s="0" t="s">
        <v>147</v>
      </c>
      <c r="AO2391" s="0" t="s">
        <v>261</v>
      </c>
      <c r="AP2391" s="0" t="s">
        <v>262</v>
      </c>
      <c r="AQ2391" s="0" t="n">
        <v>9</v>
      </c>
      <c r="AR2391" s="0" t="n">
        <v>64</v>
      </c>
      <c r="AS2391" s="0" t="n">
        <v>32</v>
      </c>
      <c r="AV2391" s="0" t="s">
        <v>154</v>
      </c>
      <c r="AW2391" s="0" t="n">
        <f aca="false">COUNTA($BC2391:$EG2391)</f>
        <v>3</v>
      </c>
      <c r="AX2391" s="0" t="n">
        <f aca="false">COUNTIF($BC2391:$EG2391,"D")</f>
        <v>0</v>
      </c>
      <c r="AY2391" s="0" t="n">
        <f aca="false">COUNTIF($BC2391:$EG2391,"R")</f>
        <v>0</v>
      </c>
      <c r="AZ2391" s="0" t="n">
        <f aca="false">IF(CC2391="D",1,0)+IF(CL2391="D",1,0)+IF(CW2391="D",1,0)+IF(DD2391="D",1,0)+IF(DJ2391="D",1,0)+IF(DO2391="D",1,0)+IF(DW2391="D",1,0)</f>
        <v>0</v>
      </c>
      <c r="BA2391" s="0" t="n">
        <f aca="false">IF(DH2391&lt;&gt;"",1,0)+IF(DI2391&lt;&gt;"",1,0)+IF(DK2391&lt;&gt;"",1,0)+IF(DM2391&lt;&gt;"",1,0)+IF(DN2391&lt;&gt;"",1,0)+IF(DO2391&lt;&gt;"",1,0)+IF(DQ2391&lt;&gt;"",1,0)+IF(DR2391&lt;&gt;"",1,0)+IF(DT2391&lt;&gt;"",1,0)+IF(DU2391&lt;&gt;"",1,0)+IF(DV2391&lt;&gt;"",1,0)+IF(DW2391&lt;&gt;"",1,0)+IF(DX2391&lt;&gt;"",1,0)+IF(DZ2391&lt;&gt;"",1,0)+IF(EA2391&lt;&gt;"",1,0)+IF(EB2391&lt;&gt;"",1,0)+IF(EE2391&lt;&gt;"",1,0)</f>
        <v>0</v>
      </c>
      <c r="BB2391" s="0" t="n">
        <f aca="false">AY2391*AX2391</f>
        <v>0</v>
      </c>
      <c r="CP2391" s="0" t="s">
        <v>155</v>
      </c>
      <c r="CV2391" s="0" t="s">
        <v>155</v>
      </c>
      <c r="CY2391" s="0" t="s">
        <v>155</v>
      </c>
    </row>
    <row r="2392" customFormat="false" ht="13.8" hidden="false" customHeight="false" outlineLevel="0" collapsed="false">
      <c r="A2392" s="0" t="s">
        <v>10190</v>
      </c>
      <c r="B2392" s="0" t="n">
        <v>78</v>
      </c>
      <c r="C2392" s="0" t="n">
        <v>392429</v>
      </c>
      <c r="D2392" s="0" t="s">
        <v>10183</v>
      </c>
      <c r="E2392" s="0" t="s">
        <v>5492</v>
      </c>
      <c r="F2392" s="0" t="str">
        <f aca="false">CONCATENATE(D2393," ",LEFT(I2393,4),"T=",AW2393,"D=",AX2393,"R=",AY2393,"M=",AZ2393,"L=",BA2393,"B=",BB2393)</f>
        <v>GRESKOVICH 1989T=2D=0R=0M=0L=0B=0</v>
      </c>
      <c r="G2392" s="0" t="s">
        <v>10191</v>
      </c>
      <c r="I2392" s="0" t="s">
        <v>10192</v>
      </c>
      <c r="J2392" s="0" t="s">
        <v>1470</v>
      </c>
      <c r="K2392" s="0" t="s">
        <v>239</v>
      </c>
      <c r="M2392" s="0" t="str">
        <f aca="false">RIGHT(N2392,LEN(N2392)-FIND(" ",N2392))</f>
        <v>CLERMONT AVE NE</v>
      </c>
      <c r="N2392" s="0" t="s">
        <v>10185</v>
      </c>
      <c r="P2392" s="0" t="s">
        <v>147</v>
      </c>
      <c r="Q2392" s="0" t="s">
        <v>148</v>
      </c>
      <c r="R2392" s="0" t="n">
        <v>44483</v>
      </c>
      <c r="AD2392" s="0" t="s">
        <v>149</v>
      </c>
      <c r="AE2392" s="0" t="s">
        <v>150</v>
      </c>
      <c r="AF2392" s="0" t="s">
        <v>151</v>
      </c>
      <c r="AH2392" s="0" t="n">
        <v>14</v>
      </c>
      <c r="AI2392" s="0" t="n">
        <v>11</v>
      </c>
      <c r="AN2392" s="0" t="s">
        <v>147</v>
      </c>
      <c r="AO2392" s="0" t="s">
        <v>261</v>
      </c>
      <c r="AP2392" s="0" t="s">
        <v>262</v>
      </c>
      <c r="AQ2392" s="0" t="n">
        <v>9</v>
      </c>
      <c r="AR2392" s="0" t="n">
        <v>64</v>
      </c>
      <c r="AS2392" s="0" t="n">
        <v>32</v>
      </c>
      <c r="AV2392" s="0" t="s">
        <v>154</v>
      </c>
      <c r="AW2392" s="0" t="n">
        <f aca="false">COUNTA($BC2392:$EG2392)</f>
        <v>1</v>
      </c>
      <c r="AX2392" s="0" t="n">
        <f aca="false">COUNTIF($BC2392:$EG2392,"D")</f>
        <v>0</v>
      </c>
      <c r="AY2392" s="0" t="n">
        <f aca="false">COUNTIF($BC2392:$EG2392,"R")</f>
        <v>0</v>
      </c>
      <c r="AZ2392" s="0" t="n">
        <f aca="false">IF(CC2392="D",1,0)+IF(CL2392="D",1,0)+IF(CW2392="D",1,0)+IF(DD2392="D",1,0)+IF(DJ2392="D",1,0)+IF(DO2392="D",1,0)+IF(DW2392="D",1,0)</f>
        <v>0</v>
      </c>
      <c r="BA2392" s="0" t="n">
        <f aca="false">IF(DH2392&lt;&gt;"",1,0)+IF(DI2392&lt;&gt;"",1,0)+IF(DK2392&lt;&gt;"",1,0)+IF(DM2392&lt;&gt;"",1,0)+IF(DN2392&lt;&gt;"",1,0)+IF(DO2392&lt;&gt;"",1,0)+IF(DQ2392&lt;&gt;"",1,0)+IF(DR2392&lt;&gt;"",1,0)+IF(DT2392&lt;&gt;"",1,0)+IF(DU2392&lt;&gt;"",1,0)+IF(DV2392&lt;&gt;"",1,0)+IF(DW2392&lt;&gt;"",1,0)+IF(DX2392&lt;&gt;"",1,0)+IF(DZ2392&lt;&gt;"",1,0)+IF(EA2392&lt;&gt;"",1,0)+IF(EB2392&lt;&gt;"",1,0)+IF(EE2392&lt;&gt;"",1,0)</f>
        <v>0</v>
      </c>
      <c r="BB2392" s="0" t="n">
        <f aca="false">AY2392*AX2392</f>
        <v>0</v>
      </c>
      <c r="CP2392" s="0" t="s">
        <v>155</v>
      </c>
    </row>
    <row r="2393" customFormat="false" ht="13.8" hidden="false" customHeight="false" outlineLevel="0" collapsed="false">
      <c r="A2393" s="0" t="s">
        <v>10193</v>
      </c>
      <c r="B2393" s="0" t="n">
        <v>78</v>
      </c>
      <c r="C2393" s="0" t="n">
        <v>351823</v>
      </c>
      <c r="D2393" s="0" t="s">
        <v>10194</v>
      </c>
      <c r="E2393" s="0" t="s">
        <v>5184</v>
      </c>
      <c r="F2393" s="0" t="str">
        <f aca="false">CONCATENATE(D2394," ",LEFT(I2394,4),"T=",AW2394,"D=",AX2394,"R=",AY2394,"M=",AZ2394,"L=",BA2394,"B=",BB2394)</f>
        <v>BENNETT 1969T=0D=0R=0M=0L=0B=0</v>
      </c>
      <c r="G2393" s="0" t="s">
        <v>272</v>
      </c>
      <c r="I2393" s="0" t="s">
        <v>10195</v>
      </c>
      <c r="J2393" s="0" t="s">
        <v>1470</v>
      </c>
      <c r="K2393" s="0" t="s">
        <v>239</v>
      </c>
      <c r="M2393" s="0" t="str">
        <f aca="false">RIGHT(N2393,LEN(N2393)-FIND(" ",N2393))</f>
        <v>CLERMONT AVE NE</v>
      </c>
      <c r="N2393" s="0" t="s">
        <v>10196</v>
      </c>
      <c r="P2393" s="0" t="s">
        <v>147</v>
      </c>
      <c r="Q2393" s="0" t="s">
        <v>148</v>
      </c>
      <c r="R2393" s="0" t="n">
        <v>44483</v>
      </c>
      <c r="AD2393" s="0" t="s">
        <v>149</v>
      </c>
      <c r="AE2393" s="0" t="s">
        <v>150</v>
      </c>
      <c r="AF2393" s="0" t="s">
        <v>151</v>
      </c>
      <c r="AH2393" s="0" t="n">
        <v>14</v>
      </c>
      <c r="AI2393" s="0" t="n">
        <v>11</v>
      </c>
      <c r="AN2393" s="0" t="s">
        <v>147</v>
      </c>
      <c r="AO2393" s="0" t="s">
        <v>261</v>
      </c>
      <c r="AP2393" s="0" t="s">
        <v>262</v>
      </c>
      <c r="AQ2393" s="0" t="n">
        <v>9</v>
      </c>
      <c r="AR2393" s="0" t="n">
        <v>64</v>
      </c>
      <c r="AS2393" s="0" t="n">
        <v>32</v>
      </c>
      <c r="AV2393" s="0" t="s">
        <v>154</v>
      </c>
      <c r="AW2393" s="0" t="n">
        <f aca="false">COUNTA($BC2393:$EG2393)</f>
        <v>2</v>
      </c>
      <c r="AX2393" s="0" t="n">
        <f aca="false">COUNTIF($BC2393:$EG2393,"D")</f>
        <v>0</v>
      </c>
      <c r="AY2393" s="0" t="n">
        <f aca="false">COUNTIF($BC2393:$EG2393,"R")</f>
        <v>0</v>
      </c>
      <c r="AZ2393" s="0" t="n">
        <f aca="false">IF(CC2393="D",1,0)+IF(CL2393="D",1,0)+IF(CW2393="D",1,0)+IF(DD2393="D",1,0)+IF(DJ2393="D",1,0)+IF(DO2393="D",1,0)+IF(DW2393="D",1,0)</f>
        <v>0</v>
      </c>
      <c r="BA2393" s="0" t="n">
        <f aca="false">IF(DH2393&lt;&gt;"",1,0)+IF(DI2393&lt;&gt;"",1,0)+IF(DK2393&lt;&gt;"",1,0)+IF(DM2393&lt;&gt;"",1,0)+IF(DN2393&lt;&gt;"",1,0)+IF(DO2393&lt;&gt;"",1,0)+IF(DQ2393&lt;&gt;"",1,0)+IF(DR2393&lt;&gt;"",1,0)+IF(DT2393&lt;&gt;"",1,0)+IF(DU2393&lt;&gt;"",1,0)+IF(DV2393&lt;&gt;"",1,0)+IF(DW2393&lt;&gt;"",1,0)+IF(DX2393&lt;&gt;"",1,0)+IF(DZ2393&lt;&gt;"",1,0)+IF(EA2393&lt;&gt;"",1,0)+IF(EB2393&lt;&gt;"",1,0)+IF(EE2393&lt;&gt;"",1,0)</f>
        <v>0</v>
      </c>
      <c r="BB2393" s="0" t="n">
        <f aca="false">AY2393*AX2393</f>
        <v>0</v>
      </c>
      <c r="CA2393" s="0" t="s">
        <v>155</v>
      </c>
      <c r="CP2393" s="0" t="s">
        <v>155</v>
      </c>
    </row>
    <row r="2394" customFormat="false" ht="13.8" hidden="false" customHeight="false" outlineLevel="0" collapsed="false">
      <c r="A2394" s="0" t="s">
        <v>10197</v>
      </c>
      <c r="B2394" s="0" t="n">
        <v>78</v>
      </c>
      <c r="C2394" s="0" t="n">
        <v>399612</v>
      </c>
      <c r="D2394" s="0" t="s">
        <v>4521</v>
      </c>
      <c r="E2394" s="0" t="s">
        <v>1079</v>
      </c>
      <c r="F2394" s="0" t="str">
        <f aca="false">CONCATENATE(D2395," ",LEFT(I2395,4),"T=",AW2395,"D=",AX2395,"R=",AY2395,"M=",AZ2395,"L=",BA2395,"B=",BB2395)</f>
        <v>PATTERSON 1960T=0D=0R=0M=0L=0B=0</v>
      </c>
      <c r="G2394" s="0" t="s">
        <v>365</v>
      </c>
      <c r="I2394" s="0" t="s">
        <v>10198</v>
      </c>
      <c r="J2394" s="0" t="s">
        <v>1470</v>
      </c>
      <c r="K2394" s="0" t="s">
        <v>239</v>
      </c>
      <c r="M2394" s="0" t="str">
        <f aca="false">RIGHT(N2394,LEN(N2394)-FIND(" ",N2394))</f>
        <v>MAPLEWOOD ST NE</v>
      </c>
      <c r="N2394" s="0" t="s">
        <v>10016</v>
      </c>
      <c r="P2394" s="0" t="s">
        <v>147</v>
      </c>
      <c r="Q2394" s="0" t="s">
        <v>148</v>
      </c>
      <c r="R2394" s="0" t="n">
        <v>44483</v>
      </c>
      <c r="AD2394" s="0" t="s">
        <v>149</v>
      </c>
      <c r="AE2394" s="0" t="s">
        <v>150</v>
      </c>
      <c r="AF2394" s="0" t="s">
        <v>151</v>
      </c>
      <c r="AH2394" s="0" t="n">
        <v>14</v>
      </c>
      <c r="AI2394" s="0" t="n">
        <v>11</v>
      </c>
      <c r="AN2394" s="0" t="s">
        <v>147</v>
      </c>
      <c r="AO2394" s="0" t="s">
        <v>261</v>
      </c>
      <c r="AP2394" s="0" t="s">
        <v>262</v>
      </c>
      <c r="AQ2394" s="0" t="n">
        <v>9</v>
      </c>
      <c r="AR2394" s="0" t="n">
        <v>64</v>
      </c>
      <c r="AS2394" s="0" t="n">
        <v>32</v>
      </c>
      <c r="AV2394" s="0" t="s">
        <v>154</v>
      </c>
      <c r="AW2394" s="0" t="n">
        <f aca="false">COUNTA($BC2394:$EG2394)</f>
        <v>0</v>
      </c>
      <c r="AX2394" s="0" t="n">
        <f aca="false">COUNTIF($BC2394:$EG2394,"D")</f>
        <v>0</v>
      </c>
      <c r="AY2394" s="0" t="n">
        <f aca="false">COUNTIF($BC2394:$EG2394,"R")</f>
        <v>0</v>
      </c>
      <c r="AZ2394" s="0" t="n">
        <f aca="false">IF(CC2394="D",1,0)+IF(CL2394="D",1,0)+IF(CW2394="D",1,0)+IF(DD2394="D",1,0)+IF(DJ2394="D",1,0)+IF(DO2394="D",1,0)+IF(DW2394="D",1,0)</f>
        <v>0</v>
      </c>
      <c r="BA2394" s="0" t="n">
        <f aca="false">IF(DH2394&lt;&gt;"",1,0)+IF(DI2394&lt;&gt;"",1,0)+IF(DK2394&lt;&gt;"",1,0)+IF(DM2394&lt;&gt;"",1,0)+IF(DN2394&lt;&gt;"",1,0)+IF(DO2394&lt;&gt;"",1,0)+IF(DQ2394&lt;&gt;"",1,0)+IF(DR2394&lt;&gt;"",1,0)+IF(DT2394&lt;&gt;"",1,0)+IF(DU2394&lt;&gt;"",1,0)+IF(DV2394&lt;&gt;"",1,0)+IF(DW2394&lt;&gt;"",1,0)+IF(DX2394&lt;&gt;"",1,0)+IF(DZ2394&lt;&gt;"",1,0)+IF(EA2394&lt;&gt;"",1,0)+IF(EB2394&lt;&gt;"",1,0)+IF(EE2394&lt;&gt;"",1,0)</f>
        <v>0</v>
      </c>
      <c r="BB2394" s="0" t="n">
        <f aca="false">AY2394*AX2394</f>
        <v>0</v>
      </c>
    </row>
    <row r="2395" customFormat="false" ht="13.8" hidden="false" customHeight="false" outlineLevel="0" collapsed="false">
      <c r="A2395" s="0" t="s">
        <v>10199</v>
      </c>
      <c r="B2395" s="0" t="n">
        <v>78</v>
      </c>
      <c r="C2395" s="0" t="n">
        <v>339992</v>
      </c>
      <c r="D2395" s="0" t="s">
        <v>1585</v>
      </c>
      <c r="E2395" s="0" t="s">
        <v>795</v>
      </c>
      <c r="F2395" s="0" t="str">
        <f aca="false">CONCATENATE(D2396," ",LEFT(I2396,4),"T=",AW2396,"D=",AX2396,"R=",AY2396,"M=",AZ2396,"L=",BA2396,"B=",BB2396)</f>
        <v>HARRIS 1968T=5D=0R=0M=0L=0B=0</v>
      </c>
      <c r="G2395" s="0" t="s">
        <v>591</v>
      </c>
      <c r="I2395" s="0" t="s">
        <v>2510</v>
      </c>
      <c r="J2395" s="0" t="s">
        <v>1470</v>
      </c>
      <c r="K2395" s="0" t="s">
        <v>239</v>
      </c>
      <c r="M2395" s="0" t="str">
        <f aca="false">RIGHT(N2395,LEN(N2395)-FIND(" ",N2395))</f>
        <v>TIFFANY DR NE</v>
      </c>
      <c r="N2395" s="0" t="s">
        <v>10200</v>
      </c>
      <c r="P2395" s="0" t="s">
        <v>147</v>
      </c>
      <c r="Q2395" s="0" t="s">
        <v>148</v>
      </c>
      <c r="R2395" s="0" t="n">
        <v>44483</v>
      </c>
      <c r="AD2395" s="0" t="s">
        <v>149</v>
      </c>
      <c r="AE2395" s="0" t="s">
        <v>150</v>
      </c>
      <c r="AH2395" s="0" t="n">
        <v>14</v>
      </c>
      <c r="AI2395" s="0" t="n">
        <v>11</v>
      </c>
      <c r="AJ2395" s="0" t="s">
        <v>164</v>
      </c>
      <c r="AM2395" s="0" t="s">
        <v>165</v>
      </c>
      <c r="AN2395" s="0" t="s">
        <v>147</v>
      </c>
      <c r="AO2395" s="0" t="s">
        <v>261</v>
      </c>
      <c r="AP2395" s="0" t="s">
        <v>262</v>
      </c>
      <c r="AQ2395" s="0" t="n">
        <v>9</v>
      </c>
      <c r="AR2395" s="0" t="n">
        <v>64</v>
      </c>
      <c r="AS2395" s="0" t="n">
        <v>32</v>
      </c>
      <c r="AV2395" s="0" t="s">
        <v>154</v>
      </c>
      <c r="AW2395" s="0" t="n">
        <f aca="false">COUNTA($BC2395:$EG2395)</f>
        <v>0</v>
      </c>
      <c r="AX2395" s="0" t="n">
        <f aca="false">COUNTIF($BC2395:$EG2395,"D")</f>
        <v>0</v>
      </c>
      <c r="AY2395" s="0" t="n">
        <f aca="false">COUNTIF($BC2395:$EG2395,"R")</f>
        <v>0</v>
      </c>
      <c r="AZ2395" s="0" t="n">
        <f aca="false">IF(CC2395="D",1,0)+IF(CL2395="D",1,0)+IF(CW2395="D",1,0)+IF(DD2395="D",1,0)+IF(DJ2395="D",1,0)+IF(DO2395="D",1,0)+IF(DW2395="D",1,0)</f>
        <v>0</v>
      </c>
      <c r="BA2395" s="0" t="n">
        <f aca="false">IF(DH2395&lt;&gt;"",1,0)+IF(DI2395&lt;&gt;"",1,0)+IF(DK2395&lt;&gt;"",1,0)+IF(DM2395&lt;&gt;"",1,0)+IF(DN2395&lt;&gt;"",1,0)+IF(DO2395&lt;&gt;"",1,0)+IF(DQ2395&lt;&gt;"",1,0)+IF(DR2395&lt;&gt;"",1,0)+IF(DT2395&lt;&gt;"",1,0)+IF(DU2395&lt;&gt;"",1,0)+IF(DV2395&lt;&gt;"",1,0)+IF(DW2395&lt;&gt;"",1,0)+IF(DX2395&lt;&gt;"",1,0)+IF(DZ2395&lt;&gt;"",1,0)+IF(EA2395&lt;&gt;"",1,0)+IF(EB2395&lt;&gt;"",1,0)+IF(EE2395&lt;&gt;"",1,0)</f>
        <v>0</v>
      </c>
      <c r="BB2395" s="0" t="n">
        <f aca="false">AY2395*AX2395</f>
        <v>0</v>
      </c>
    </row>
    <row r="2396" customFormat="false" ht="13.8" hidden="false" customHeight="false" outlineLevel="0" collapsed="false">
      <c r="A2396" s="0" t="s">
        <v>10201</v>
      </c>
      <c r="B2396" s="0" t="n">
        <v>78</v>
      </c>
      <c r="C2396" s="0" t="n">
        <v>200993</v>
      </c>
      <c r="D2396" s="0" t="s">
        <v>328</v>
      </c>
      <c r="E2396" s="0" t="s">
        <v>731</v>
      </c>
      <c r="F2396" s="0" t="str">
        <f aca="false">CONCATENATE(D2397," ",LEFT(I2397,4),"T=",AW2397,"D=",AX2397,"R=",AY2397,"M=",AZ2397,"L=",BA2397,"B=",BB2397)</f>
        <v>REGHETTI 1997T=1D=0R=0M=0L=0B=0</v>
      </c>
      <c r="I2396" s="0" t="s">
        <v>10202</v>
      </c>
      <c r="J2396" s="0" t="s">
        <v>1470</v>
      </c>
      <c r="K2396" s="0" t="s">
        <v>239</v>
      </c>
      <c r="M2396" s="0" t="str">
        <f aca="false">RIGHT(N2396,LEN(N2396)-FIND(" ",N2396))</f>
        <v>BONNIE BRAE AVE NE</v>
      </c>
      <c r="N2396" s="0" t="s">
        <v>2565</v>
      </c>
      <c r="P2396" s="0" t="s">
        <v>147</v>
      </c>
      <c r="Q2396" s="0" t="s">
        <v>148</v>
      </c>
      <c r="R2396" s="0" t="n">
        <v>44483</v>
      </c>
      <c r="AD2396" s="0" t="s">
        <v>149</v>
      </c>
      <c r="AE2396" s="0" t="s">
        <v>150</v>
      </c>
      <c r="AF2396" s="0" t="s">
        <v>151</v>
      </c>
      <c r="AH2396" s="0" t="n">
        <v>14</v>
      </c>
      <c r="AI2396" s="0" t="n">
        <v>11</v>
      </c>
      <c r="AN2396" s="0" t="s">
        <v>147</v>
      </c>
      <c r="AO2396" s="0" t="s">
        <v>261</v>
      </c>
      <c r="AP2396" s="0" t="s">
        <v>262</v>
      </c>
      <c r="AQ2396" s="0" t="n">
        <v>9</v>
      </c>
      <c r="AR2396" s="0" t="n">
        <v>64</v>
      </c>
      <c r="AS2396" s="0" t="n">
        <v>32</v>
      </c>
      <c r="AV2396" s="0" t="s">
        <v>154</v>
      </c>
      <c r="AW2396" s="0" t="n">
        <f aca="false">COUNTA($BC2396:$EG2396)</f>
        <v>5</v>
      </c>
      <c r="AX2396" s="0" t="n">
        <f aca="false">COUNTIF($BC2396:$EG2396,"D")</f>
        <v>0</v>
      </c>
      <c r="AY2396" s="0" t="n">
        <f aca="false">COUNTIF($BC2396:$EG2396,"R")</f>
        <v>0</v>
      </c>
      <c r="AZ2396" s="0" t="n">
        <f aca="false">IF(CC2396="D",1,0)+IF(CL2396="D",1,0)+IF(CW2396="D",1,0)+IF(DD2396="D",1,0)+IF(DJ2396="D",1,0)+IF(DO2396="D",1,0)+IF(DW2396="D",1,0)</f>
        <v>0</v>
      </c>
      <c r="BA2396" s="0" t="n">
        <f aca="false">IF(DH2396&lt;&gt;"",1,0)+IF(DI2396&lt;&gt;"",1,0)+IF(DK2396&lt;&gt;"",1,0)+IF(DM2396&lt;&gt;"",1,0)+IF(DN2396&lt;&gt;"",1,0)+IF(DO2396&lt;&gt;"",1,0)+IF(DQ2396&lt;&gt;"",1,0)+IF(DR2396&lt;&gt;"",1,0)+IF(DT2396&lt;&gt;"",1,0)+IF(DU2396&lt;&gt;"",1,0)+IF(DV2396&lt;&gt;"",1,0)+IF(DW2396&lt;&gt;"",1,0)+IF(DX2396&lt;&gt;"",1,0)+IF(DZ2396&lt;&gt;"",1,0)+IF(EA2396&lt;&gt;"",1,0)+IF(EB2396&lt;&gt;"",1,0)+IF(EE2396&lt;&gt;"",1,0)</f>
        <v>0</v>
      </c>
      <c r="BB2396" s="0" t="n">
        <f aca="false">AY2396*AX2396</f>
        <v>0</v>
      </c>
      <c r="BC2396" s="0" t="s">
        <v>155</v>
      </c>
      <c r="BK2396" s="0" t="s">
        <v>155</v>
      </c>
      <c r="BL2396" s="0" t="s">
        <v>155</v>
      </c>
      <c r="CK2396" s="0" t="s">
        <v>155</v>
      </c>
      <c r="CN2396" s="0" t="s">
        <v>155</v>
      </c>
    </row>
    <row r="2397" customFormat="false" ht="13.8" hidden="false" customHeight="false" outlineLevel="0" collapsed="false">
      <c r="A2397" s="0" t="s">
        <v>10203</v>
      </c>
      <c r="B2397" s="0" t="n">
        <v>78</v>
      </c>
      <c r="C2397" s="0" t="n">
        <v>411279</v>
      </c>
      <c r="D2397" s="0" t="s">
        <v>5128</v>
      </c>
      <c r="E2397" s="0" t="s">
        <v>10204</v>
      </c>
      <c r="F2397" s="0" t="str">
        <f aca="false">CONCATENATE(D2398," ",LEFT(I2398,4),"T=",AW2398,"D=",AX2398,"R=",AY2398,"M=",AZ2398,"L=",BA2398,"B=",BB2398)</f>
        <v>STOREY 1984T=10D=1R=0M=0L=2B=0</v>
      </c>
      <c r="G2397" s="0" t="s">
        <v>10205</v>
      </c>
      <c r="I2397" s="0" t="s">
        <v>10206</v>
      </c>
      <c r="J2397" s="0" t="s">
        <v>1470</v>
      </c>
      <c r="K2397" s="0" t="s">
        <v>239</v>
      </c>
      <c r="M2397" s="0" t="str">
        <f aca="false">RIGHT(N2397,LEN(N2397)-FIND(" ",N2397))</f>
        <v>HOLLYWOOD ST NE</v>
      </c>
      <c r="N2397" s="0" t="s">
        <v>3779</v>
      </c>
      <c r="P2397" s="0" t="s">
        <v>147</v>
      </c>
      <c r="Q2397" s="0" t="s">
        <v>148</v>
      </c>
      <c r="R2397" s="0" t="n">
        <v>44483</v>
      </c>
      <c r="AD2397" s="0" t="s">
        <v>149</v>
      </c>
      <c r="AE2397" s="0" t="s">
        <v>150</v>
      </c>
      <c r="AF2397" s="0" t="s">
        <v>151</v>
      </c>
      <c r="AH2397" s="0" t="n">
        <v>14</v>
      </c>
      <c r="AI2397" s="0" t="n">
        <v>11</v>
      </c>
      <c r="AN2397" s="0" t="s">
        <v>147</v>
      </c>
      <c r="AO2397" s="0" t="s">
        <v>261</v>
      </c>
      <c r="AP2397" s="0" t="s">
        <v>262</v>
      </c>
      <c r="AQ2397" s="0" t="n">
        <v>9</v>
      </c>
      <c r="AR2397" s="0" t="n">
        <v>64</v>
      </c>
      <c r="AS2397" s="0" t="n">
        <v>32</v>
      </c>
      <c r="AV2397" s="0" t="s">
        <v>154</v>
      </c>
      <c r="AW2397" s="0" t="n">
        <f aca="false">COUNTA($BC2397:$EG2397)</f>
        <v>1</v>
      </c>
      <c r="AX2397" s="0" t="n">
        <f aca="false">COUNTIF($BC2397:$EG2397,"D")</f>
        <v>0</v>
      </c>
      <c r="AY2397" s="0" t="n">
        <f aca="false">COUNTIF($BC2397:$EG2397,"R")</f>
        <v>0</v>
      </c>
      <c r="AZ2397" s="0" t="n">
        <f aca="false">IF(CC2397="D",1,0)+IF(CL2397="D",1,0)+IF(CW2397="D",1,0)+IF(DD2397="D",1,0)+IF(DJ2397="D",1,0)+IF(DO2397="D",1,0)+IF(DW2397="D",1,0)</f>
        <v>0</v>
      </c>
      <c r="BA2397" s="0" t="n">
        <f aca="false">IF(DH2397&lt;&gt;"",1,0)+IF(DI2397&lt;&gt;"",1,0)+IF(DK2397&lt;&gt;"",1,0)+IF(DM2397&lt;&gt;"",1,0)+IF(DN2397&lt;&gt;"",1,0)+IF(DO2397&lt;&gt;"",1,0)+IF(DQ2397&lt;&gt;"",1,0)+IF(DR2397&lt;&gt;"",1,0)+IF(DT2397&lt;&gt;"",1,0)+IF(DU2397&lt;&gt;"",1,0)+IF(DV2397&lt;&gt;"",1,0)+IF(DW2397&lt;&gt;"",1,0)+IF(DX2397&lt;&gt;"",1,0)+IF(DZ2397&lt;&gt;"",1,0)+IF(EA2397&lt;&gt;"",1,0)+IF(EB2397&lt;&gt;"",1,0)+IF(EE2397&lt;&gt;"",1,0)</f>
        <v>0</v>
      </c>
      <c r="BB2397" s="0" t="n">
        <f aca="false">AY2397*AX2397</f>
        <v>0</v>
      </c>
      <c r="CY2397" s="0" t="s">
        <v>155</v>
      </c>
    </row>
    <row r="2398" customFormat="false" ht="13.8" hidden="false" customHeight="false" outlineLevel="0" collapsed="false">
      <c r="A2398" s="0" t="s">
        <v>10207</v>
      </c>
      <c r="B2398" s="0" t="n">
        <v>78</v>
      </c>
      <c r="C2398" s="0" t="n">
        <v>313345</v>
      </c>
      <c r="D2398" s="0" t="s">
        <v>4403</v>
      </c>
      <c r="E2398" s="0" t="s">
        <v>1615</v>
      </c>
      <c r="F2398" s="0" t="str">
        <f aca="false">CONCATENATE(D2399," ",LEFT(I2399,4),"T=",AW2399,"D=",AX2399,"R=",AY2399,"M=",AZ2399,"L=",BA2399,"B=",BB2399)</f>
        <v>CONONICO 1979T=11D=3R=0M=1L=0B=0</v>
      </c>
      <c r="G2398" s="0" t="s">
        <v>725</v>
      </c>
      <c r="I2398" s="0" t="s">
        <v>10208</v>
      </c>
      <c r="J2398" s="0" t="s">
        <v>1470</v>
      </c>
      <c r="K2398" s="0" t="s">
        <v>143</v>
      </c>
      <c r="M2398" s="0" t="str">
        <f aca="false">RIGHT(N2398,LEN(N2398)-FIND(" ",N2398))</f>
        <v>HOLLYWOOD ST NE</v>
      </c>
      <c r="N2398" s="0" t="s">
        <v>10209</v>
      </c>
      <c r="P2398" s="0" t="s">
        <v>147</v>
      </c>
      <c r="Q2398" s="0" t="s">
        <v>148</v>
      </c>
      <c r="R2398" s="0" t="n">
        <v>44483</v>
      </c>
      <c r="AD2398" s="0" t="s">
        <v>149</v>
      </c>
      <c r="AE2398" s="0" t="s">
        <v>150</v>
      </c>
      <c r="AF2398" s="0" t="s">
        <v>151</v>
      </c>
      <c r="AH2398" s="0" t="n">
        <v>14</v>
      </c>
      <c r="AI2398" s="0" t="n">
        <v>11</v>
      </c>
      <c r="AN2398" s="0" t="s">
        <v>147</v>
      </c>
      <c r="AO2398" s="0" t="s">
        <v>261</v>
      </c>
      <c r="AP2398" s="0" t="s">
        <v>262</v>
      </c>
      <c r="AQ2398" s="0" t="n">
        <v>9</v>
      </c>
      <c r="AR2398" s="0" t="n">
        <v>64</v>
      </c>
      <c r="AS2398" s="0" t="n">
        <v>32</v>
      </c>
      <c r="AV2398" s="0" t="s">
        <v>154</v>
      </c>
      <c r="AW2398" s="0" t="n">
        <f aca="false">COUNTA($BC2398:$EG2398)</f>
        <v>10</v>
      </c>
      <c r="AX2398" s="0" t="n">
        <f aca="false">COUNTIF($BC2398:$EG2398,"D")</f>
        <v>1</v>
      </c>
      <c r="AY2398" s="0" t="n">
        <f aca="false">COUNTIF($BC2398:$EG2398,"R")</f>
        <v>0</v>
      </c>
      <c r="AZ2398" s="0" t="n">
        <f aca="false">IF(CC2398="D",1,0)+IF(CL2398="D",1,0)+IF(CW2398="D",1,0)+IF(DD2398="D",1,0)+IF(DJ2398="D",1,0)+IF(DO2398="D",1,0)+IF(DW2398="D",1,0)</f>
        <v>0</v>
      </c>
      <c r="BA2398" s="0" t="n">
        <f aca="false">IF(DH2398&lt;&gt;"",1,0)+IF(DI2398&lt;&gt;"",1,0)+IF(DK2398&lt;&gt;"",1,0)+IF(DM2398&lt;&gt;"",1,0)+IF(DN2398&lt;&gt;"",1,0)+IF(DO2398&lt;&gt;"",1,0)+IF(DQ2398&lt;&gt;"",1,0)+IF(DR2398&lt;&gt;"",1,0)+IF(DT2398&lt;&gt;"",1,0)+IF(DU2398&lt;&gt;"",1,0)+IF(DV2398&lt;&gt;"",1,0)+IF(DW2398&lt;&gt;"",1,0)+IF(DX2398&lt;&gt;"",1,0)+IF(DZ2398&lt;&gt;"",1,0)+IF(EA2398&lt;&gt;"",1,0)+IF(EB2398&lt;&gt;"",1,0)+IF(EE2398&lt;&gt;"",1,0)</f>
        <v>2</v>
      </c>
      <c r="BB2398" s="0" t="n">
        <f aca="false">AY2398*AX2398</f>
        <v>0</v>
      </c>
      <c r="BK2398" s="0" t="s">
        <v>155</v>
      </c>
      <c r="BL2398" s="0" t="s">
        <v>155</v>
      </c>
      <c r="CA2398" s="0" t="s">
        <v>155</v>
      </c>
      <c r="CN2398" s="0" t="s">
        <v>155</v>
      </c>
      <c r="CP2398" s="0" t="s">
        <v>155</v>
      </c>
      <c r="CZ2398" s="0" t="s">
        <v>144</v>
      </c>
      <c r="DC2398" s="0" t="s">
        <v>155</v>
      </c>
      <c r="DN2398" s="0" t="s">
        <v>155</v>
      </c>
      <c r="EA2398" s="0" t="s">
        <v>155</v>
      </c>
      <c r="EF2398" s="0" t="s">
        <v>155</v>
      </c>
    </row>
    <row r="2399" customFormat="false" ht="13.8" hidden="false" customHeight="false" outlineLevel="0" collapsed="false">
      <c r="A2399" s="0" t="s">
        <v>10210</v>
      </c>
      <c r="B2399" s="0" t="n">
        <v>78</v>
      </c>
      <c r="C2399" s="0" t="n">
        <v>298981</v>
      </c>
      <c r="D2399" s="0" t="s">
        <v>3401</v>
      </c>
      <c r="E2399" s="0" t="s">
        <v>1638</v>
      </c>
      <c r="F2399" s="0" t="str">
        <f aca="false">CONCATENATE(D2400," ",LEFT(I2400,4),"T=",AW2400,"D=",AX2400,"R=",AY2400,"M=",AZ2400,"L=",BA2400,"B=",BB2400)</f>
        <v>SIMPSON 1973T=0D=0R=0M=0L=0B=0</v>
      </c>
      <c r="G2399" s="0" t="s">
        <v>842</v>
      </c>
      <c r="I2399" s="0" t="s">
        <v>10211</v>
      </c>
      <c r="J2399" s="0" t="s">
        <v>1470</v>
      </c>
      <c r="K2399" s="0" t="s">
        <v>239</v>
      </c>
      <c r="M2399" s="0" t="str">
        <f aca="false">RIGHT(N2399,LEN(N2399)-FIND(" ",N2399))</f>
        <v>OAK KNOLL AVE NE</v>
      </c>
      <c r="N2399" s="0" t="s">
        <v>3403</v>
      </c>
      <c r="P2399" s="0" t="s">
        <v>147</v>
      </c>
      <c r="Q2399" s="0" t="s">
        <v>148</v>
      </c>
      <c r="R2399" s="0" t="n">
        <v>44483</v>
      </c>
      <c r="AD2399" s="0" t="s">
        <v>149</v>
      </c>
      <c r="AE2399" s="0" t="s">
        <v>150</v>
      </c>
      <c r="AF2399" s="0" t="s">
        <v>151</v>
      </c>
      <c r="AH2399" s="0" t="n">
        <v>14</v>
      </c>
      <c r="AI2399" s="0" t="n">
        <v>11</v>
      </c>
      <c r="AN2399" s="0" t="s">
        <v>147</v>
      </c>
      <c r="AO2399" s="0" t="s">
        <v>189</v>
      </c>
      <c r="AP2399" s="0" t="s">
        <v>190</v>
      </c>
      <c r="AQ2399" s="0" t="n">
        <v>9</v>
      </c>
      <c r="AR2399" s="0" t="n">
        <v>64</v>
      </c>
      <c r="AS2399" s="0" t="n">
        <v>32</v>
      </c>
      <c r="AV2399" s="0" t="s">
        <v>154</v>
      </c>
      <c r="AW2399" s="0" t="n">
        <f aca="false">COUNTA($BC2399:$EG2399)</f>
        <v>11</v>
      </c>
      <c r="AX2399" s="0" t="n">
        <f aca="false">COUNTIF($BC2399:$EG2399,"D")</f>
        <v>3</v>
      </c>
      <c r="AY2399" s="0" t="n">
        <f aca="false">COUNTIF($BC2399:$EG2399,"R")</f>
        <v>0</v>
      </c>
      <c r="AZ2399" s="0" t="n">
        <f aca="false">IF(CC2399="D",1,0)+IF(CL2399="D",1,0)+IF(CW2399="D",1,0)+IF(DD2399="D",1,0)+IF(DJ2399="D",1,0)+IF(DO2399="D",1,0)+IF(DW2399="D",1,0)</f>
        <v>1</v>
      </c>
      <c r="BA2399" s="0" t="n">
        <f aca="false">IF(DH2399&lt;&gt;"",1,0)+IF(DI2399&lt;&gt;"",1,0)+IF(DK2399&lt;&gt;"",1,0)+IF(DM2399&lt;&gt;"",1,0)+IF(DN2399&lt;&gt;"",1,0)+IF(DO2399&lt;&gt;"",1,0)+IF(DQ2399&lt;&gt;"",1,0)+IF(DR2399&lt;&gt;"",1,0)+IF(DT2399&lt;&gt;"",1,0)+IF(DU2399&lt;&gt;"",1,0)+IF(DV2399&lt;&gt;"",1,0)+IF(DW2399&lt;&gt;"",1,0)+IF(DX2399&lt;&gt;"",1,0)+IF(DZ2399&lt;&gt;"",1,0)+IF(EA2399&lt;&gt;"",1,0)+IF(EB2399&lt;&gt;"",1,0)+IF(EE2399&lt;&gt;"",1,0)</f>
        <v>0</v>
      </c>
      <c r="BB2399" s="0" t="n">
        <f aca="false">AY2399*AX2399</f>
        <v>0</v>
      </c>
      <c r="BD2399" s="0" t="s">
        <v>155</v>
      </c>
      <c r="BE2399" s="0" t="s">
        <v>155</v>
      </c>
      <c r="BI2399" s="0" t="s">
        <v>155</v>
      </c>
      <c r="BK2399" s="0" t="s">
        <v>155</v>
      </c>
      <c r="BL2399" s="0" t="s">
        <v>155</v>
      </c>
      <c r="BV2399" s="0" t="s">
        <v>155</v>
      </c>
      <c r="BY2399" s="0" t="s">
        <v>144</v>
      </c>
      <c r="CL2399" s="0" t="s">
        <v>144</v>
      </c>
      <c r="CN2399" s="0" t="s">
        <v>155</v>
      </c>
      <c r="CZ2399" s="0" t="s">
        <v>144</v>
      </c>
      <c r="DC2399" s="0" t="s">
        <v>155</v>
      </c>
    </row>
    <row r="2400" customFormat="false" ht="13.8" hidden="false" customHeight="false" outlineLevel="0" collapsed="false">
      <c r="A2400" s="0" t="s">
        <v>10212</v>
      </c>
      <c r="B2400" s="0" t="n">
        <v>78</v>
      </c>
      <c r="C2400" s="0" t="n">
        <v>361336</v>
      </c>
      <c r="D2400" s="0" t="s">
        <v>4365</v>
      </c>
      <c r="E2400" s="0" t="s">
        <v>381</v>
      </c>
      <c r="F2400" s="0" t="str">
        <f aca="false">CONCATENATE(D2401," ",LEFT(I2401,4),"T=",AW2401,"D=",AX2401,"R=",AY2401,"M=",AZ2401,"L=",BA2401,"B=",BB2401)</f>
        <v>THOMPSON 1997T=0D=0R=0M=0L=0B=0</v>
      </c>
      <c r="G2400" s="0" t="s">
        <v>257</v>
      </c>
      <c r="I2400" s="0" t="s">
        <v>10213</v>
      </c>
      <c r="J2400" s="0" t="s">
        <v>1470</v>
      </c>
      <c r="K2400" s="0" t="s">
        <v>239</v>
      </c>
      <c r="M2400" s="0" t="str">
        <f aca="false">RIGHT(N2400,LEN(N2400)-FIND(" ",N2400))</f>
        <v>GENESEE AVE NE</v>
      </c>
      <c r="N2400" s="0" t="s">
        <v>4368</v>
      </c>
      <c r="P2400" s="0" t="s">
        <v>147</v>
      </c>
      <c r="Q2400" s="0" t="s">
        <v>148</v>
      </c>
      <c r="R2400" s="0" t="n">
        <v>44483</v>
      </c>
      <c r="AD2400" s="0" t="s">
        <v>149</v>
      </c>
      <c r="AE2400" s="0" t="s">
        <v>150</v>
      </c>
      <c r="AF2400" s="0" t="s">
        <v>151</v>
      </c>
      <c r="AH2400" s="0" t="n">
        <v>14</v>
      </c>
      <c r="AI2400" s="0" t="n">
        <v>11</v>
      </c>
      <c r="AN2400" s="0" t="s">
        <v>147</v>
      </c>
      <c r="AO2400" s="0" t="s">
        <v>189</v>
      </c>
      <c r="AP2400" s="0" t="s">
        <v>190</v>
      </c>
      <c r="AQ2400" s="0" t="n">
        <v>9</v>
      </c>
      <c r="AR2400" s="0" t="n">
        <v>64</v>
      </c>
      <c r="AS2400" s="0" t="n">
        <v>32</v>
      </c>
      <c r="AV2400" s="0" t="s">
        <v>154</v>
      </c>
      <c r="AW2400" s="0" t="n">
        <f aca="false">COUNTA($BC2400:$EG2400)</f>
        <v>0</v>
      </c>
      <c r="AX2400" s="0" t="n">
        <f aca="false">COUNTIF($BC2400:$EG2400,"D")</f>
        <v>0</v>
      </c>
      <c r="AY2400" s="0" t="n">
        <f aca="false">COUNTIF($BC2400:$EG2400,"R")</f>
        <v>0</v>
      </c>
      <c r="AZ2400" s="0" t="n">
        <f aca="false">IF(CC2400="D",1,0)+IF(CL2400="D",1,0)+IF(CW2400="D",1,0)+IF(DD2400="D",1,0)+IF(DJ2400="D",1,0)+IF(DO2400="D",1,0)+IF(DW2400="D",1,0)</f>
        <v>0</v>
      </c>
      <c r="BA2400" s="0" t="n">
        <f aca="false">IF(DH2400&lt;&gt;"",1,0)+IF(DI2400&lt;&gt;"",1,0)+IF(DK2400&lt;&gt;"",1,0)+IF(DM2400&lt;&gt;"",1,0)+IF(DN2400&lt;&gt;"",1,0)+IF(DO2400&lt;&gt;"",1,0)+IF(DQ2400&lt;&gt;"",1,0)+IF(DR2400&lt;&gt;"",1,0)+IF(DT2400&lt;&gt;"",1,0)+IF(DU2400&lt;&gt;"",1,0)+IF(DV2400&lt;&gt;"",1,0)+IF(DW2400&lt;&gt;"",1,0)+IF(DX2400&lt;&gt;"",1,0)+IF(DZ2400&lt;&gt;"",1,0)+IF(EA2400&lt;&gt;"",1,0)+IF(EB2400&lt;&gt;"",1,0)+IF(EE2400&lt;&gt;"",1,0)</f>
        <v>0</v>
      </c>
      <c r="BB2400" s="0" t="n">
        <f aca="false">AY2400*AX2400</f>
        <v>0</v>
      </c>
    </row>
    <row r="2401" customFormat="false" ht="13.8" hidden="false" customHeight="false" outlineLevel="0" collapsed="false">
      <c r="A2401" s="0" t="s">
        <v>10214</v>
      </c>
      <c r="B2401" s="0" t="n">
        <v>78</v>
      </c>
      <c r="C2401" s="0" t="n">
        <v>414575</v>
      </c>
      <c r="D2401" s="0" t="s">
        <v>569</v>
      </c>
      <c r="E2401" s="0" t="s">
        <v>10215</v>
      </c>
      <c r="F2401" s="0" t="str">
        <f aca="false">CONCATENATE(D2402," ",LEFT(I2402,4),"T=",AW2402,"D=",AX2402,"R=",AY2402,"M=",AZ2402,"L=",BA2402,"B=",BB2402)</f>
        <v>HILEMAN 1971T=0D=0R=0M=0L=0B=0</v>
      </c>
      <c r="G2401" s="0" t="s">
        <v>365</v>
      </c>
      <c r="I2401" s="0" t="s">
        <v>10216</v>
      </c>
      <c r="J2401" s="0" t="s">
        <v>1470</v>
      </c>
      <c r="K2401" s="0" t="s">
        <v>239</v>
      </c>
      <c r="M2401" s="0" t="str">
        <f aca="false">RIGHT(N2401,LEN(N2401)-FIND(" ",N2401))</f>
        <v>HOLLYWOOD ST NE</v>
      </c>
      <c r="N2401" s="0" t="s">
        <v>7472</v>
      </c>
      <c r="P2401" s="0" t="s">
        <v>147</v>
      </c>
      <c r="Q2401" s="0" t="s">
        <v>148</v>
      </c>
      <c r="R2401" s="0" t="n">
        <v>44483</v>
      </c>
      <c r="AD2401" s="0" t="s">
        <v>149</v>
      </c>
      <c r="AE2401" s="0" t="s">
        <v>150</v>
      </c>
      <c r="AF2401" s="0" t="s">
        <v>151</v>
      </c>
      <c r="AH2401" s="0" t="n">
        <v>14</v>
      </c>
      <c r="AI2401" s="0" t="n">
        <v>11</v>
      </c>
      <c r="AN2401" s="0" t="s">
        <v>147</v>
      </c>
      <c r="AO2401" s="0" t="s">
        <v>189</v>
      </c>
      <c r="AP2401" s="0" t="s">
        <v>190</v>
      </c>
      <c r="AQ2401" s="0" t="n">
        <v>9</v>
      </c>
      <c r="AR2401" s="0" t="n">
        <v>64</v>
      </c>
      <c r="AS2401" s="0" t="n">
        <v>32</v>
      </c>
      <c r="AV2401" s="0" t="s">
        <v>154</v>
      </c>
      <c r="AW2401" s="0" t="n">
        <f aca="false">COUNTA($BC2401:$EG2401)</f>
        <v>0</v>
      </c>
      <c r="AX2401" s="0" t="n">
        <f aca="false">COUNTIF($BC2401:$EG2401,"D")</f>
        <v>0</v>
      </c>
      <c r="AY2401" s="0" t="n">
        <f aca="false">COUNTIF($BC2401:$EG2401,"R")</f>
        <v>0</v>
      </c>
      <c r="AZ2401" s="0" t="n">
        <f aca="false">IF(CC2401="D",1,0)+IF(CL2401="D",1,0)+IF(CW2401="D",1,0)+IF(DD2401="D",1,0)+IF(DJ2401="D",1,0)+IF(DO2401="D",1,0)+IF(DW2401="D",1,0)</f>
        <v>0</v>
      </c>
      <c r="BA2401" s="0" t="n">
        <f aca="false">IF(DH2401&lt;&gt;"",1,0)+IF(DI2401&lt;&gt;"",1,0)+IF(DK2401&lt;&gt;"",1,0)+IF(DM2401&lt;&gt;"",1,0)+IF(DN2401&lt;&gt;"",1,0)+IF(DO2401&lt;&gt;"",1,0)+IF(DQ2401&lt;&gt;"",1,0)+IF(DR2401&lt;&gt;"",1,0)+IF(DT2401&lt;&gt;"",1,0)+IF(DU2401&lt;&gt;"",1,0)+IF(DV2401&lt;&gt;"",1,0)+IF(DW2401&lt;&gt;"",1,0)+IF(DX2401&lt;&gt;"",1,0)+IF(DZ2401&lt;&gt;"",1,0)+IF(EA2401&lt;&gt;"",1,0)+IF(EB2401&lt;&gt;"",1,0)+IF(EE2401&lt;&gt;"",1,0)</f>
        <v>0</v>
      </c>
      <c r="BB2401" s="0" t="n">
        <f aca="false">AY2401*AX2401</f>
        <v>0</v>
      </c>
    </row>
    <row r="2402" customFormat="false" ht="13.8" hidden="false" customHeight="false" outlineLevel="0" collapsed="false">
      <c r="A2402" s="0" t="s">
        <v>10217</v>
      </c>
      <c r="B2402" s="0" t="n">
        <v>78</v>
      </c>
      <c r="C2402" s="0" t="n">
        <v>393685</v>
      </c>
      <c r="D2402" s="0" t="s">
        <v>198</v>
      </c>
      <c r="E2402" s="0" t="s">
        <v>10218</v>
      </c>
      <c r="F2402" s="0" t="str">
        <f aca="false">CONCATENATE(D2403," ",LEFT(I2403,4),"T=",AW2403,"D=",AX2403,"R=",AY2403,"M=",AZ2403,"L=",BA2403,"B=",BB2403)</f>
        <v>LATHAN 1983T=11D=2R=0M=0L=1B=0</v>
      </c>
      <c r="G2402" s="0" t="s">
        <v>257</v>
      </c>
      <c r="I2402" s="0" t="s">
        <v>10219</v>
      </c>
      <c r="J2402" s="0" t="s">
        <v>1470</v>
      </c>
      <c r="K2402" s="0" t="s">
        <v>239</v>
      </c>
      <c r="M2402" s="0" t="str">
        <f aca="false">RIGHT(N2402,LEN(N2402)-FIND(" ",N2402))</f>
        <v>NORTH RD NE</v>
      </c>
      <c r="N2402" s="0" t="s">
        <v>5786</v>
      </c>
      <c r="P2402" s="0" t="s">
        <v>147</v>
      </c>
      <c r="Q2402" s="0" t="s">
        <v>148</v>
      </c>
      <c r="R2402" s="0" t="n">
        <v>44483</v>
      </c>
      <c r="AD2402" s="0" t="s">
        <v>149</v>
      </c>
      <c r="AE2402" s="0" t="s">
        <v>150</v>
      </c>
      <c r="AH2402" s="0" t="n">
        <v>14</v>
      </c>
      <c r="AI2402" s="0" t="n">
        <v>11</v>
      </c>
      <c r="AJ2402" s="0" t="s">
        <v>164</v>
      </c>
      <c r="AM2402" s="0" t="s">
        <v>165</v>
      </c>
      <c r="AN2402" s="0" t="s">
        <v>147</v>
      </c>
      <c r="AO2402" s="0" t="s">
        <v>176</v>
      </c>
      <c r="AP2402" s="0" t="s">
        <v>177</v>
      </c>
      <c r="AQ2402" s="0" t="n">
        <v>9</v>
      </c>
      <c r="AR2402" s="0" t="n">
        <v>64</v>
      </c>
      <c r="AS2402" s="0" t="n">
        <v>32</v>
      </c>
      <c r="AV2402" s="0" t="s">
        <v>154</v>
      </c>
      <c r="AW2402" s="0" t="n">
        <f aca="false">COUNTA($BC2402:$EG2402)</f>
        <v>0</v>
      </c>
      <c r="AX2402" s="0" t="n">
        <f aca="false">COUNTIF($BC2402:$EG2402,"D")</f>
        <v>0</v>
      </c>
      <c r="AY2402" s="0" t="n">
        <f aca="false">COUNTIF($BC2402:$EG2402,"R")</f>
        <v>0</v>
      </c>
      <c r="AZ2402" s="0" t="n">
        <f aca="false">IF(CC2402="D",1,0)+IF(CL2402="D",1,0)+IF(CW2402="D",1,0)+IF(DD2402="D",1,0)+IF(DJ2402="D",1,0)+IF(DO2402="D",1,0)+IF(DW2402="D",1,0)</f>
        <v>0</v>
      </c>
      <c r="BA2402" s="0" t="n">
        <f aca="false">IF(DH2402&lt;&gt;"",1,0)+IF(DI2402&lt;&gt;"",1,0)+IF(DK2402&lt;&gt;"",1,0)+IF(DM2402&lt;&gt;"",1,0)+IF(DN2402&lt;&gt;"",1,0)+IF(DO2402&lt;&gt;"",1,0)+IF(DQ2402&lt;&gt;"",1,0)+IF(DR2402&lt;&gt;"",1,0)+IF(DT2402&lt;&gt;"",1,0)+IF(DU2402&lt;&gt;"",1,0)+IF(DV2402&lt;&gt;"",1,0)+IF(DW2402&lt;&gt;"",1,0)+IF(DX2402&lt;&gt;"",1,0)+IF(DZ2402&lt;&gt;"",1,0)+IF(EA2402&lt;&gt;"",1,0)+IF(EB2402&lt;&gt;"",1,0)+IF(EE2402&lt;&gt;"",1,0)</f>
        <v>0</v>
      </c>
      <c r="BB2402" s="0" t="n">
        <f aca="false">AY2402*AX2402</f>
        <v>0</v>
      </c>
    </row>
    <row r="2403" customFormat="false" ht="13.8" hidden="false" customHeight="false" outlineLevel="0" collapsed="false">
      <c r="A2403" s="0" t="s">
        <v>10220</v>
      </c>
      <c r="B2403" s="0" t="n">
        <v>78</v>
      </c>
      <c r="C2403" s="0" t="n">
        <v>329483</v>
      </c>
      <c r="D2403" s="0" t="s">
        <v>10221</v>
      </c>
      <c r="E2403" s="0" t="s">
        <v>10222</v>
      </c>
      <c r="F2403" s="0" t="str">
        <f aca="false">CONCATENATE(D2404," ",LEFT(I2404,4),"T=",AW2404,"D=",AX2404,"R=",AY2404,"M=",AZ2404,"L=",BA2404,"B=",BB2404)</f>
        <v>BAYS 1975T=9D=1R=0M=0L=3B=0</v>
      </c>
      <c r="I2403" s="0" t="s">
        <v>10223</v>
      </c>
      <c r="J2403" s="0" t="s">
        <v>1470</v>
      </c>
      <c r="K2403" s="0" t="s">
        <v>239</v>
      </c>
      <c r="M2403" s="0" t="str">
        <f aca="false">RIGHT(N2403,LEN(N2403)-FIND(" ",N2403))</f>
        <v>FOSTER DR NE</v>
      </c>
      <c r="N2403" s="0" t="s">
        <v>10224</v>
      </c>
      <c r="P2403" s="0" t="s">
        <v>147</v>
      </c>
      <c r="Q2403" s="0" t="s">
        <v>148</v>
      </c>
      <c r="R2403" s="0" t="n">
        <v>44483</v>
      </c>
      <c r="AD2403" s="0" t="s">
        <v>149</v>
      </c>
      <c r="AE2403" s="0" t="s">
        <v>150</v>
      </c>
      <c r="AF2403" s="0" t="s">
        <v>151</v>
      </c>
      <c r="AH2403" s="0" t="n">
        <v>14</v>
      </c>
      <c r="AI2403" s="0" t="n">
        <v>11</v>
      </c>
      <c r="AN2403" s="0" t="s">
        <v>147</v>
      </c>
      <c r="AO2403" s="0" t="s">
        <v>176</v>
      </c>
      <c r="AP2403" s="0" t="s">
        <v>177</v>
      </c>
      <c r="AQ2403" s="0" t="n">
        <v>9</v>
      </c>
      <c r="AR2403" s="0" t="n">
        <v>64</v>
      </c>
      <c r="AS2403" s="0" t="n">
        <v>32</v>
      </c>
      <c r="AV2403" s="0" t="s">
        <v>154</v>
      </c>
      <c r="AW2403" s="0" t="n">
        <f aca="false">COUNTA($BC2403:$EG2403)</f>
        <v>11</v>
      </c>
      <c r="AX2403" s="0" t="n">
        <f aca="false">COUNTIF($BC2403:$EG2403,"D")</f>
        <v>2</v>
      </c>
      <c r="AY2403" s="0" t="n">
        <f aca="false">COUNTIF($BC2403:$EG2403,"R")</f>
        <v>0</v>
      </c>
      <c r="AZ2403" s="0" t="n">
        <f aca="false">IF(CC2403="D",1,0)+IF(CL2403="D",1,0)+IF(CW2403="D",1,0)+IF(DD2403="D",1,0)+IF(DJ2403="D",1,0)+IF(DO2403="D",1,0)+IF(DW2403="D",1,0)</f>
        <v>0</v>
      </c>
      <c r="BA2403" s="0" t="n">
        <f aca="false">IF(DH2403&lt;&gt;"",1,0)+IF(DI2403&lt;&gt;"",1,0)+IF(DK2403&lt;&gt;"",1,0)+IF(DM2403&lt;&gt;"",1,0)+IF(DN2403&lt;&gt;"",1,0)+IF(DO2403&lt;&gt;"",1,0)+IF(DQ2403&lt;&gt;"",1,0)+IF(DR2403&lt;&gt;"",1,0)+IF(DT2403&lt;&gt;"",1,0)+IF(DU2403&lt;&gt;"",1,0)+IF(DV2403&lt;&gt;"",1,0)+IF(DW2403&lt;&gt;"",1,0)+IF(DX2403&lt;&gt;"",1,0)+IF(DZ2403&lt;&gt;"",1,0)+IF(EA2403&lt;&gt;"",1,0)+IF(EB2403&lt;&gt;"",1,0)+IF(EE2403&lt;&gt;"",1,0)</f>
        <v>1</v>
      </c>
      <c r="BB2403" s="0" t="n">
        <f aca="false">AY2403*AX2403</f>
        <v>0</v>
      </c>
      <c r="BL2403" s="0" t="s">
        <v>155</v>
      </c>
      <c r="BY2403" s="0" t="s">
        <v>144</v>
      </c>
      <c r="CA2403" s="0" t="s">
        <v>155</v>
      </c>
      <c r="CK2403" s="0" t="s">
        <v>155</v>
      </c>
      <c r="CN2403" s="0" t="s">
        <v>155</v>
      </c>
      <c r="CP2403" s="0" t="s">
        <v>155</v>
      </c>
      <c r="CV2403" s="0" t="s">
        <v>155</v>
      </c>
      <c r="CY2403" s="0" t="s">
        <v>155</v>
      </c>
      <c r="CZ2403" s="0" t="s">
        <v>144</v>
      </c>
      <c r="DC2403" s="0" t="s">
        <v>155</v>
      </c>
      <c r="DI2403" s="0" t="s">
        <v>155</v>
      </c>
    </row>
    <row r="2404" customFormat="false" ht="13.8" hidden="false" customHeight="false" outlineLevel="0" collapsed="false">
      <c r="A2404" s="0" t="s">
        <v>10225</v>
      </c>
      <c r="B2404" s="0" t="n">
        <v>78</v>
      </c>
      <c r="C2404" s="0" t="n">
        <v>333069</v>
      </c>
      <c r="D2404" s="0" t="s">
        <v>10226</v>
      </c>
      <c r="E2404" s="0" t="s">
        <v>423</v>
      </c>
      <c r="F2404" s="0" t="str">
        <f aca="false">CONCATENATE(D2405," ",LEFT(I2405,4),"T=",AW2405,"D=",AX2405,"R=",AY2405,"M=",AZ2405,"L=",BA2405,"B=",BB2405)</f>
        <v>SPENCER 1984T=1D=0R=0M=0L=0B=0</v>
      </c>
      <c r="G2404" s="0" t="s">
        <v>144</v>
      </c>
      <c r="H2404" s="0" t="s">
        <v>401</v>
      </c>
      <c r="I2404" s="0" t="s">
        <v>10227</v>
      </c>
      <c r="J2404" s="0" t="s">
        <v>1470</v>
      </c>
      <c r="K2404" s="0" t="s">
        <v>143</v>
      </c>
      <c r="M2404" s="0" t="str">
        <f aca="false">RIGHT(N2404,LEN(N2404)-FIND(" ",N2404))</f>
        <v>PERKINSWOOD BLVD NE</v>
      </c>
      <c r="N2404" s="0" t="s">
        <v>10228</v>
      </c>
      <c r="P2404" s="0" t="s">
        <v>147</v>
      </c>
      <c r="Q2404" s="0" t="s">
        <v>148</v>
      </c>
      <c r="R2404" s="0" t="n">
        <v>44483</v>
      </c>
      <c r="AD2404" s="0" t="s">
        <v>149</v>
      </c>
      <c r="AE2404" s="0" t="s">
        <v>150</v>
      </c>
      <c r="AF2404" s="0" t="s">
        <v>151</v>
      </c>
      <c r="AH2404" s="0" t="n">
        <v>14</v>
      </c>
      <c r="AI2404" s="0" t="n">
        <v>11</v>
      </c>
      <c r="AN2404" s="0" t="s">
        <v>147</v>
      </c>
      <c r="AO2404" s="0" t="s">
        <v>176</v>
      </c>
      <c r="AP2404" s="0" t="s">
        <v>177</v>
      </c>
      <c r="AQ2404" s="0" t="n">
        <v>9</v>
      </c>
      <c r="AR2404" s="0" t="n">
        <v>64</v>
      </c>
      <c r="AS2404" s="0" t="n">
        <v>32</v>
      </c>
      <c r="AV2404" s="0" t="s">
        <v>154</v>
      </c>
      <c r="AW2404" s="0" t="n">
        <f aca="false">COUNTA($BC2404:$EG2404)</f>
        <v>9</v>
      </c>
      <c r="AX2404" s="0" t="n">
        <f aca="false">COUNTIF($BC2404:$EG2404,"D")</f>
        <v>1</v>
      </c>
      <c r="AY2404" s="0" t="n">
        <f aca="false">COUNTIF($BC2404:$EG2404,"R")</f>
        <v>0</v>
      </c>
      <c r="AZ2404" s="0" t="n">
        <f aca="false">IF(CC2404="D",1,0)+IF(CL2404="D",1,0)+IF(CW2404="D",1,0)+IF(DD2404="D",1,0)+IF(DJ2404="D",1,0)+IF(DO2404="D",1,0)+IF(DW2404="D",1,0)</f>
        <v>0</v>
      </c>
      <c r="BA2404" s="0" t="n">
        <f aca="false">IF(DH2404&lt;&gt;"",1,0)+IF(DI2404&lt;&gt;"",1,0)+IF(DK2404&lt;&gt;"",1,0)+IF(DM2404&lt;&gt;"",1,0)+IF(DN2404&lt;&gt;"",1,0)+IF(DO2404&lt;&gt;"",1,0)+IF(DQ2404&lt;&gt;"",1,0)+IF(DR2404&lt;&gt;"",1,0)+IF(DT2404&lt;&gt;"",1,0)+IF(DU2404&lt;&gt;"",1,0)+IF(DV2404&lt;&gt;"",1,0)+IF(DW2404&lt;&gt;"",1,0)+IF(DX2404&lt;&gt;"",1,0)+IF(DZ2404&lt;&gt;"",1,0)+IF(EA2404&lt;&gt;"",1,0)+IF(EB2404&lt;&gt;"",1,0)+IF(EE2404&lt;&gt;"",1,0)</f>
        <v>3</v>
      </c>
      <c r="BB2404" s="0" t="n">
        <f aca="false">AY2404*AX2404</f>
        <v>0</v>
      </c>
      <c r="BL2404" s="0" t="s">
        <v>155</v>
      </c>
      <c r="BS2404" s="0" t="s">
        <v>155</v>
      </c>
      <c r="BY2404" s="0" t="s">
        <v>144</v>
      </c>
      <c r="CA2404" s="0" t="s">
        <v>155</v>
      </c>
      <c r="CP2404" s="0" t="s">
        <v>155</v>
      </c>
      <c r="DN2404" s="0" t="s">
        <v>155</v>
      </c>
      <c r="DU2404" s="0" t="s">
        <v>155</v>
      </c>
      <c r="EA2404" s="0" t="s">
        <v>155</v>
      </c>
      <c r="EF2404" s="0" t="s">
        <v>155</v>
      </c>
    </row>
    <row r="2405" customFormat="false" ht="13.8" hidden="false" customHeight="false" outlineLevel="0" collapsed="false">
      <c r="A2405" s="0" t="s">
        <v>10229</v>
      </c>
      <c r="B2405" s="0" t="n">
        <v>78</v>
      </c>
      <c r="C2405" s="0" t="n">
        <v>354902</v>
      </c>
      <c r="D2405" s="0" t="s">
        <v>4117</v>
      </c>
      <c r="E2405" s="0" t="s">
        <v>2449</v>
      </c>
      <c r="F2405" s="0" t="str">
        <f aca="false">CONCATENATE(D2406," ",LEFT(I2406,4),"T=",AW2406,"D=",AX2406,"R=",AY2406,"M=",AZ2406,"L=",BA2406,"B=",BB2406)</f>
        <v>BAYS 1978T=13D=1R=0M=0L=5B=0</v>
      </c>
      <c r="G2405" s="0" t="s">
        <v>365</v>
      </c>
      <c r="I2405" s="0" t="s">
        <v>10230</v>
      </c>
      <c r="J2405" s="0" t="s">
        <v>1470</v>
      </c>
      <c r="K2405" s="0" t="s">
        <v>143</v>
      </c>
      <c r="M2405" s="0" t="str">
        <f aca="false">RIGHT(N2405,LEN(N2405)-FIND(" ",N2405))</f>
        <v>QUARRY LN NE</v>
      </c>
      <c r="N2405" s="0" t="s">
        <v>3425</v>
      </c>
      <c r="O2405" s="0" t="s">
        <v>1422</v>
      </c>
      <c r="P2405" s="0" t="s">
        <v>147</v>
      </c>
      <c r="Q2405" s="0" t="s">
        <v>148</v>
      </c>
      <c r="R2405" s="0" t="n">
        <v>44483</v>
      </c>
      <c r="AD2405" s="0" t="s">
        <v>149</v>
      </c>
      <c r="AE2405" s="0" t="s">
        <v>150</v>
      </c>
      <c r="AH2405" s="0" t="n">
        <v>14</v>
      </c>
      <c r="AI2405" s="0" t="n">
        <v>11</v>
      </c>
      <c r="AJ2405" s="0" t="s">
        <v>164</v>
      </c>
      <c r="AM2405" s="0" t="s">
        <v>165</v>
      </c>
      <c r="AN2405" s="0" t="s">
        <v>147</v>
      </c>
      <c r="AO2405" s="0" t="s">
        <v>176</v>
      </c>
      <c r="AP2405" s="0" t="s">
        <v>177</v>
      </c>
      <c r="AQ2405" s="0" t="n">
        <v>9</v>
      </c>
      <c r="AR2405" s="0" t="n">
        <v>64</v>
      </c>
      <c r="AS2405" s="0" t="n">
        <v>32</v>
      </c>
      <c r="AV2405" s="0" t="s">
        <v>154</v>
      </c>
      <c r="AW2405" s="0" t="n">
        <f aca="false">COUNTA($BC2405:$EG2405)</f>
        <v>1</v>
      </c>
      <c r="AX2405" s="0" t="n">
        <f aca="false">COUNTIF($BC2405:$EG2405,"D")</f>
        <v>0</v>
      </c>
      <c r="AY2405" s="0" t="n">
        <f aca="false">COUNTIF($BC2405:$EG2405,"R")</f>
        <v>0</v>
      </c>
      <c r="AZ2405" s="0" t="n">
        <f aca="false">IF(CC2405="D",1,0)+IF(CL2405="D",1,0)+IF(CW2405="D",1,0)+IF(DD2405="D",1,0)+IF(DJ2405="D",1,0)+IF(DO2405="D",1,0)+IF(DW2405="D",1,0)</f>
        <v>0</v>
      </c>
      <c r="BA2405" s="0" t="n">
        <f aca="false">IF(DH2405&lt;&gt;"",1,0)+IF(DI2405&lt;&gt;"",1,0)+IF(DK2405&lt;&gt;"",1,0)+IF(DM2405&lt;&gt;"",1,0)+IF(DN2405&lt;&gt;"",1,0)+IF(DO2405&lt;&gt;"",1,0)+IF(DQ2405&lt;&gt;"",1,0)+IF(DR2405&lt;&gt;"",1,0)+IF(DT2405&lt;&gt;"",1,0)+IF(DU2405&lt;&gt;"",1,0)+IF(DV2405&lt;&gt;"",1,0)+IF(DW2405&lt;&gt;"",1,0)+IF(DX2405&lt;&gt;"",1,0)+IF(DZ2405&lt;&gt;"",1,0)+IF(EA2405&lt;&gt;"",1,0)+IF(EB2405&lt;&gt;"",1,0)+IF(EE2405&lt;&gt;"",1,0)</f>
        <v>0</v>
      </c>
      <c r="BB2405" s="0" t="n">
        <f aca="false">AY2405*AX2405</f>
        <v>0</v>
      </c>
      <c r="CP2405" s="0" t="s">
        <v>155</v>
      </c>
    </row>
    <row r="2406" customFormat="false" ht="13.8" hidden="false" customHeight="false" outlineLevel="0" collapsed="false">
      <c r="A2406" s="0" t="s">
        <v>10231</v>
      </c>
      <c r="B2406" s="0" t="n">
        <v>78</v>
      </c>
      <c r="C2406" s="0" t="n">
        <v>301491</v>
      </c>
      <c r="D2406" s="0" t="s">
        <v>10226</v>
      </c>
      <c r="E2406" s="0" t="s">
        <v>4229</v>
      </c>
      <c r="F2406" s="0" t="str">
        <f aca="false">CONCATENATE(D2407," ",LEFT(I2407,4),"T=",AW2407,"D=",AX2407,"R=",AY2407,"M=",AZ2407,"L=",BA2407,"B=",BB2407)</f>
        <v>STOUFFER 1977T=10D=1R=0M=1L=5B=0</v>
      </c>
      <c r="G2406" s="0" t="s">
        <v>257</v>
      </c>
      <c r="I2406" s="0" t="s">
        <v>10232</v>
      </c>
      <c r="J2406" s="0" t="s">
        <v>1470</v>
      </c>
      <c r="K2406" s="0" t="s">
        <v>143</v>
      </c>
      <c r="L2406" s="0" t="s">
        <v>144</v>
      </c>
      <c r="M2406" s="0" t="str">
        <f aca="false">RIGHT(N2406,LEN(N2406)-FIND(" ",N2406))</f>
        <v>PERKINSWOOD BLVD NE</v>
      </c>
      <c r="N2406" s="0" t="s">
        <v>10228</v>
      </c>
      <c r="P2406" s="0" t="s">
        <v>147</v>
      </c>
      <c r="Q2406" s="0" t="s">
        <v>148</v>
      </c>
      <c r="R2406" s="0" t="n">
        <v>44483</v>
      </c>
      <c r="AD2406" s="0" t="s">
        <v>149</v>
      </c>
      <c r="AE2406" s="0" t="s">
        <v>150</v>
      </c>
      <c r="AF2406" s="0" t="s">
        <v>151</v>
      </c>
      <c r="AH2406" s="0" t="n">
        <v>14</v>
      </c>
      <c r="AI2406" s="0" t="n">
        <v>11</v>
      </c>
      <c r="AN2406" s="0" t="s">
        <v>147</v>
      </c>
      <c r="AO2406" s="0" t="s">
        <v>176</v>
      </c>
      <c r="AP2406" s="0" t="s">
        <v>177</v>
      </c>
      <c r="AQ2406" s="0" t="n">
        <v>9</v>
      </c>
      <c r="AR2406" s="0" t="n">
        <v>64</v>
      </c>
      <c r="AS2406" s="0" t="n">
        <v>32</v>
      </c>
      <c r="AV2406" s="0" t="s">
        <v>154</v>
      </c>
      <c r="AW2406" s="0" t="n">
        <f aca="false">COUNTA($BC2406:$EG2406)</f>
        <v>13</v>
      </c>
      <c r="AX2406" s="0" t="n">
        <f aca="false">COUNTIF($BC2406:$EG2406,"D")</f>
        <v>1</v>
      </c>
      <c r="AY2406" s="0" t="n">
        <f aca="false">COUNTIF($BC2406:$EG2406,"R")</f>
        <v>0</v>
      </c>
      <c r="AZ2406" s="0" t="n">
        <f aca="false">IF(CC2406="D",1,0)+IF(CL2406="D",1,0)+IF(CW2406="D",1,0)+IF(DD2406="D",1,0)+IF(DJ2406="D",1,0)+IF(DO2406="D",1,0)+IF(DW2406="D",1,0)</f>
        <v>0</v>
      </c>
      <c r="BA2406" s="0" t="n">
        <f aca="false">IF(DH2406&lt;&gt;"",1,0)+IF(DI2406&lt;&gt;"",1,0)+IF(DK2406&lt;&gt;"",1,0)+IF(DM2406&lt;&gt;"",1,0)+IF(DN2406&lt;&gt;"",1,0)+IF(DO2406&lt;&gt;"",1,0)+IF(DQ2406&lt;&gt;"",1,0)+IF(DR2406&lt;&gt;"",1,0)+IF(DT2406&lt;&gt;"",1,0)+IF(DU2406&lt;&gt;"",1,0)+IF(DV2406&lt;&gt;"",1,0)+IF(DW2406&lt;&gt;"",1,0)+IF(DX2406&lt;&gt;"",1,0)+IF(DZ2406&lt;&gt;"",1,0)+IF(EA2406&lt;&gt;"",1,0)+IF(EB2406&lt;&gt;"",1,0)+IF(EE2406&lt;&gt;"",1,0)</f>
        <v>5</v>
      </c>
      <c r="BB2406" s="0" t="n">
        <f aca="false">AY2406*AX2406</f>
        <v>0</v>
      </c>
      <c r="BG2406" s="0" t="s">
        <v>155</v>
      </c>
      <c r="BL2406" s="0" t="s">
        <v>155</v>
      </c>
      <c r="BS2406" s="0" t="s">
        <v>155</v>
      </c>
      <c r="CA2406" s="0" t="s">
        <v>155</v>
      </c>
      <c r="CP2406" s="0" t="s">
        <v>155</v>
      </c>
      <c r="DC2406" s="0" t="s">
        <v>155</v>
      </c>
      <c r="DI2406" s="0" t="s">
        <v>155</v>
      </c>
      <c r="DN2406" s="0" t="s">
        <v>155</v>
      </c>
      <c r="DU2406" s="0" t="s">
        <v>155</v>
      </c>
      <c r="DX2406" s="0" t="s">
        <v>155</v>
      </c>
      <c r="EA2406" s="0" t="s">
        <v>155</v>
      </c>
      <c r="ED2406" s="0" t="s">
        <v>144</v>
      </c>
      <c r="EF2406" s="0" t="s">
        <v>155</v>
      </c>
    </row>
    <row r="2407" customFormat="false" ht="13.8" hidden="false" customHeight="false" outlineLevel="0" collapsed="false">
      <c r="A2407" s="0" t="s">
        <v>10233</v>
      </c>
      <c r="B2407" s="0" t="n">
        <v>78</v>
      </c>
      <c r="C2407" s="0" t="n">
        <v>322428</v>
      </c>
      <c r="D2407" s="0" t="s">
        <v>10234</v>
      </c>
      <c r="E2407" s="0" t="s">
        <v>1638</v>
      </c>
      <c r="F2407" s="0" t="str">
        <f aca="false">CONCATENATE(D2408," ",LEFT(I2408,4),"T=",AW2408,"D=",AX2408,"R=",AY2408,"M=",AZ2408,"L=",BA2408,"B=",BB2408)</f>
        <v>BUSTAMANTE 1937T=12D=0R=1M=0L=0B=0</v>
      </c>
      <c r="G2407" s="0" t="s">
        <v>4670</v>
      </c>
      <c r="I2407" s="0" t="s">
        <v>10235</v>
      </c>
      <c r="J2407" s="0" t="s">
        <v>1470</v>
      </c>
      <c r="K2407" s="0" t="s">
        <v>143</v>
      </c>
      <c r="L2407" s="0" t="s">
        <v>144</v>
      </c>
      <c r="M2407" s="0" t="str">
        <f aca="false">RIGHT(N2407,LEN(N2407)-FIND(" ",N2407))</f>
        <v>DARTMOOR DR NE</v>
      </c>
      <c r="N2407" s="0" t="s">
        <v>10236</v>
      </c>
      <c r="P2407" s="0" t="s">
        <v>147</v>
      </c>
      <c r="Q2407" s="0" t="s">
        <v>148</v>
      </c>
      <c r="R2407" s="0" t="n">
        <v>44483</v>
      </c>
      <c r="AD2407" s="0" t="s">
        <v>149</v>
      </c>
      <c r="AE2407" s="0" t="s">
        <v>150</v>
      </c>
      <c r="AH2407" s="0" t="n">
        <v>14</v>
      </c>
      <c r="AI2407" s="0" t="n">
        <v>11</v>
      </c>
      <c r="AJ2407" s="0" t="s">
        <v>164</v>
      </c>
      <c r="AM2407" s="0" t="s">
        <v>165</v>
      </c>
      <c r="AN2407" s="0" t="s">
        <v>147</v>
      </c>
      <c r="AO2407" s="0" t="s">
        <v>166</v>
      </c>
      <c r="AP2407" s="0" t="s">
        <v>167</v>
      </c>
      <c r="AQ2407" s="0" t="n">
        <v>9</v>
      </c>
      <c r="AR2407" s="0" t="n">
        <v>64</v>
      </c>
      <c r="AS2407" s="0" t="n">
        <v>32</v>
      </c>
      <c r="AV2407" s="0" t="s">
        <v>154</v>
      </c>
      <c r="AW2407" s="0" t="n">
        <f aca="false">COUNTA($BC2407:$EG2407)</f>
        <v>10</v>
      </c>
      <c r="AX2407" s="0" t="n">
        <f aca="false">COUNTIF($BC2407:$EG2407,"D")</f>
        <v>1</v>
      </c>
      <c r="AY2407" s="0" t="n">
        <f aca="false">COUNTIF($BC2407:$EG2407,"R")</f>
        <v>0</v>
      </c>
      <c r="AZ2407" s="0" t="n">
        <f aca="false">IF(CC2407="D",1,0)+IF(CL2407="D",1,0)+IF(CW2407="D",1,0)+IF(DD2407="D",1,0)+IF(DJ2407="D",1,0)+IF(DO2407="D",1,0)+IF(DW2407="D",1,0)</f>
        <v>1</v>
      </c>
      <c r="BA2407" s="0" t="n">
        <f aca="false">IF(DH2407&lt;&gt;"",1,0)+IF(DI2407&lt;&gt;"",1,0)+IF(DK2407&lt;&gt;"",1,0)+IF(DM2407&lt;&gt;"",1,0)+IF(DN2407&lt;&gt;"",1,0)+IF(DO2407&lt;&gt;"",1,0)+IF(DQ2407&lt;&gt;"",1,0)+IF(DR2407&lt;&gt;"",1,0)+IF(DT2407&lt;&gt;"",1,0)+IF(DU2407&lt;&gt;"",1,0)+IF(DV2407&lt;&gt;"",1,0)+IF(DW2407&lt;&gt;"",1,0)+IF(DX2407&lt;&gt;"",1,0)+IF(DZ2407&lt;&gt;"",1,0)+IF(EA2407&lt;&gt;"",1,0)+IF(EB2407&lt;&gt;"",1,0)+IF(EE2407&lt;&gt;"",1,0)</f>
        <v>5</v>
      </c>
      <c r="BB2407" s="0" t="n">
        <f aca="false">AY2407*AX2407</f>
        <v>0</v>
      </c>
      <c r="BL2407" s="0" t="s">
        <v>155</v>
      </c>
      <c r="CA2407" s="0" t="s">
        <v>155</v>
      </c>
      <c r="CY2407" s="0" t="s">
        <v>155</v>
      </c>
      <c r="DC2407" s="0" t="s">
        <v>155</v>
      </c>
      <c r="DI2407" s="0" t="s">
        <v>155</v>
      </c>
      <c r="DN2407" s="0" t="s">
        <v>155</v>
      </c>
      <c r="DU2407" s="0" t="s">
        <v>155</v>
      </c>
      <c r="DW2407" s="0" t="s">
        <v>144</v>
      </c>
      <c r="DX2407" s="0" t="s">
        <v>155</v>
      </c>
      <c r="EF2407" s="0" t="s">
        <v>155</v>
      </c>
    </row>
    <row r="2408" customFormat="false" ht="13.8" hidden="false" customHeight="false" outlineLevel="0" collapsed="false">
      <c r="A2408" s="0" t="s">
        <v>10237</v>
      </c>
      <c r="B2408" s="0" t="n">
        <v>78</v>
      </c>
      <c r="C2408" s="0" t="n">
        <v>127664</v>
      </c>
      <c r="D2408" s="0" t="s">
        <v>10238</v>
      </c>
      <c r="E2408" s="0" t="s">
        <v>10239</v>
      </c>
      <c r="F2408" s="0" t="str">
        <f aca="false">CONCATENATE(D2409," ",LEFT(I2409,4),"T=",AW2409,"D=",AX2409,"R=",AY2409,"M=",AZ2409,"L=",BA2409,"B=",BB2409)</f>
        <v>ZOLNIER 1984T=4D=0R=0M=0L=1B=0</v>
      </c>
      <c r="I2408" s="0" t="s">
        <v>10240</v>
      </c>
      <c r="J2408" s="0" t="s">
        <v>1470</v>
      </c>
      <c r="K2408" s="0" t="s">
        <v>239</v>
      </c>
      <c r="M2408" s="0" t="str">
        <f aca="false">RIGHT(N2408,LEN(N2408)-FIND(" ",N2408))</f>
        <v>ROBERTS LN NE</v>
      </c>
      <c r="N2408" s="0" t="s">
        <v>10241</v>
      </c>
      <c r="P2408" s="0" t="s">
        <v>147</v>
      </c>
      <c r="Q2408" s="0" t="s">
        <v>148</v>
      </c>
      <c r="R2408" s="0" t="n">
        <v>44483</v>
      </c>
      <c r="AD2408" s="0" t="s">
        <v>149</v>
      </c>
      <c r="AE2408" s="0" t="s">
        <v>150</v>
      </c>
      <c r="AH2408" s="0" t="n">
        <v>14</v>
      </c>
      <c r="AI2408" s="0" t="n">
        <v>11</v>
      </c>
      <c r="AJ2408" s="0" t="s">
        <v>164</v>
      </c>
      <c r="AM2408" s="0" t="s">
        <v>165</v>
      </c>
      <c r="AN2408" s="0" t="s">
        <v>147</v>
      </c>
      <c r="AO2408" s="0" t="s">
        <v>166</v>
      </c>
      <c r="AP2408" s="0" t="s">
        <v>167</v>
      </c>
      <c r="AQ2408" s="0" t="n">
        <v>9</v>
      </c>
      <c r="AR2408" s="0" t="n">
        <v>64</v>
      </c>
      <c r="AS2408" s="0" t="n">
        <v>32</v>
      </c>
      <c r="AV2408" s="0" t="s">
        <v>154</v>
      </c>
      <c r="AW2408" s="0" t="n">
        <f aca="false">COUNTA($BC2408:$EG2408)</f>
        <v>12</v>
      </c>
      <c r="AX2408" s="0" t="n">
        <f aca="false">COUNTIF($BC2408:$EG2408,"D")</f>
        <v>0</v>
      </c>
      <c r="AY2408" s="0" t="n">
        <f aca="false">COUNTIF($BC2408:$EG2408,"R")</f>
        <v>1</v>
      </c>
      <c r="AZ2408" s="0" t="n">
        <f aca="false">IF(CC2408="D",1,0)+IF(CL2408="D",1,0)+IF(CW2408="D",1,0)+IF(DD2408="D",1,0)+IF(DJ2408="D",1,0)+IF(DO2408="D",1,0)+IF(DW2408="D",1,0)</f>
        <v>0</v>
      </c>
      <c r="BA2408" s="0" t="n">
        <f aca="false">IF(DH2408&lt;&gt;"",1,0)+IF(DI2408&lt;&gt;"",1,0)+IF(DK2408&lt;&gt;"",1,0)+IF(DM2408&lt;&gt;"",1,0)+IF(DN2408&lt;&gt;"",1,0)+IF(DO2408&lt;&gt;"",1,0)+IF(DQ2408&lt;&gt;"",1,0)+IF(DR2408&lt;&gt;"",1,0)+IF(DT2408&lt;&gt;"",1,0)+IF(DU2408&lt;&gt;"",1,0)+IF(DV2408&lt;&gt;"",1,0)+IF(DW2408&lt;&gt;"",1,0)+IF(DX2408&lt;&gt;"",1,0)+IF(DZ2408&lt;&gt;"",1,0)+IF(EA2408&lt;&gt;"",1,0)+IF(EB2408&lt;&gt;"",1,0)+IF(EE2408&lt;&gt;"",1,0)</f>
        <v>0</v>
      </c>
      <c r="BB2408" s="0" t="n">
        <f aca="false">AY2408*AX2408</f>
        <v>0</v>
      </c>
      <c r="BC2408" s="0" t="s">
        <v>155</v>
      </c>
      <c r="BD2408" s="0" t="s">
        <v>155</v>
      </c>
      <c r="BH2408" s="0" t="s">
        <v>155</v>
      </c>
      <c r="BK2408" s="0" t="s">
        <v>155</v>
      </c>
      <c r="BL2408" s="0" t="s">
        <v>155</v>
      </c>
      <c r="BS2408" s="0" t="s">
        <v>155</v>
      </c>
      <c r="CA2408" s="0" t="s">
        <v>155</v>
      </c>
      <c r="CG2408" s="0" t="s">
        <v>155</v>
      </c>
      <c r="CK2408" s="0" t="s">
        <v>155</v>
      </c>
      <c r="CO2408" s="0" t="s">
        <v>174</v>
      </c>
      <c r="CP2408" s="0" t="s">
        <v>155</v>
      </c>
      <c r="CV2408" s="0" t="s">
        <v>155</v>
      </c>
    </row>
    <row r="2409" customFormat="false" ht="13.8" hidden="false" customHeight="false" outlineLevel="0" collapsed="false">
      <c r="A2409" s="0" t="s">
        <v>10242</v>
      </c>
      <c r="B2409" s="0" t="n">
        <v>78</v>
      </c>
      <c r="C2409" s="0" t="n">
        <v>383652</v>
      </c>
      <c r="D2409" s="0" t="s">
        <v>9991</v>
      </c>
      <c r="E2409" s="0" t="s">
        <v>807</v>
      </c>
      <c r="F2409" s="0" t="str">
        <f aca="false">CONCATENATE(D2410," ",LEFT(I2410,4),"T=",AW2410,"D=",AX2410,"R=",AY2410,"M=",AZ2410,"L=",BA2410,"B=",BB2410)</f>
        <v>WILLIAMSON 1996T=2D=1R=0M=0L=1B=0</v>
      </c>
      <c r="G2409" s="0" t="s">
        <v>2102</v>
      </c>
      <c r="I2409" s="0" t="s">
        <v>10243</v>
      </c>
      <c r="J2409" s="0" t="s">
        <v>1470</v>
      </c>
      <c r="K2409" s="0" t="s">
        <v>143</v>
      </c>
      <c r="M2409" s="0" t="str">
        <f aca="false">RIGHT(N2409,LEN(N2409)-FIND(" ",N2409))</f>
        <v>ROBERTS LN NE</v>
      </c>
      <c r="N2409" s="0" t="s">
        <v>9994</v>
      </c>
      <c r="P2409" s="0" t="s">
        <v>147</v>
      </c>
      <c r="Q2409" s="0" t="s">
        <v>148</v>
      </c>
      <c r="R2409" s="0" t="n">
        <v>44483</v>
      </c>
      <c r="AD2409" s="0" t="s">
        <v>149</v>
      </c>
      <c r="AE2409" s="0" t="s">
        <v>150</v>
      </c>
      <c r="AH2409" s="0" t="n">
        <v>14</v>
      </c>
      <c r="AI2409" s="0" t="n">
        <v>11</v>
      </c>
      <c r="AJ2409" s="0" t="s">
        <v>164</v>
      </c>
      <c r="AM2409" s="0" t="s">
        <v>165</v>
      </c>
      <c r="AN2409" s="0" t="s">
        <v>147</v>
      </c>
      <c r="AO2409" s="0" t="s">
        <v>166</v>
      </c>
      <c r="AP2409" s="0" t="s">
        <v>167</v>
      </c>
      <c r="AQ2409" s="0" t="n">
        <v>9</v>
      </c>
      <c r="AR2409" s="0" t="n">
        <v>64</v>
      </c>
      <c r="AS2409" s="0" t="n">
        <v>32</v>
      </c>
      <c r="AV2409" s="0" t="s">
        <v>154</v>
      </c>
      <c r="AW2409" s="0" t="n">
        <f aca="false">COUNTA($BC2409:$EG2409)</f>
        <v>4</v>
      </c>
      <c r="AX2409" s="0" t="n">
        <f aca="false">COUNTIF($BC2409:$EG2409,"D")</f>
        <v>0</v>
      </c>
      <c r="AY2409" s="0" t="n">
        <f aca="false">COUNTIF($BC2409:$EG2409,"R")</f>
        <v>0</v>
      </c>
      <c r="AZ2409" s="0" t="n">
        <f aca="false">IF(CC2409="D",1,0)+IF(CL2409="D",1,0)+IF(CW2409="D",1,0)+IF(DD2409="D",1,0)+IF(DJ2409="D",1,0)+IF(DO2409="D",1,0)+IF(DW2409="D",1,0)</f>
        <v>0</v>
      </c>
      <c r="BA2409" s="0" t="n">
        <f aca="false">IF(DH2409&lt;&gt;"",1,0)+IF(DI2409&lt;&gt;"",1,0)+IF(DK2409&lt;&gt;"",1,0)+IF(DM2409&lt;&gt;"",1,0)+IF(DN2409&lt;&gt;"",1,0)+IF(DO2409&lt;&gt;"",1,0)+IF(DQ2409&lt;&gt;"",1,0)+IF(DR2409&lt;&gt;"",1,0)+IF(DT2409&lt;&gt;"",1,0)+IF(DU2409&lt;&gt;"",1,0)+IF(DV2409&lt;&gt;"",1,0)+IF(DW2409&lt;&gt;"",1,0)+IF(DX2409&lt;&gt;"",1,0)+IF(DZ2409&lt;&gt;"",1,0)+IF(EA2409&lt;&gt;"",1,0)+IF(EB2409&lt;&gt;"",1,0)+IF(EE2409&lt;&gt;"",1,0)</f>
        <v>1</v>
      </c>
      <c r="BB2409" s="0" t="n">
        <f aca="false">AY2409*AX2409</f>
        <v>0</v>
      </c>
      <c r="CP2409" s="0" t="s">
        <v>155</v>
      </c>
      <c r="DC2409" s="0" t="s">
        <v>155</v>
      </c>
      <c r="DN2409" s="0" t="s">
        <v>155</v>
      </c>
      <c r="EF2409" s="0" t="s">
        <v>155</v>
      </c>
    </row>
    <row r="2410" customFormat="false" ht="13.8" hidden="false" customHeight="false" outlineLevel="0" collapsed="false">
      <c r="A2410" s="0" t="s">
        <v>10244</v>
      </c>
      <c r="B2410" s="0" t="n">
        <v>78</v>
      </c>
      <c r="C2410" s="0" t="n">
        <v>406106</v>
      </c>
      <c r="D2410" s="0" t="s">
        <v>2147</v>
      </c>
      <c r="E2410" s="0" t="s">
        <v>10245</v>
      </c>
      <c r="F2410" s="0" t="str">
        <f aca="false">CONCATENATE(D2411," ",LEFT(I2411,4),"T=",AW2411,"D=",AX2411,"R=",AY2411,"M=",AZ2411,"L=",BA2411,"B=",BB2411)</f>
        <v>HARGRAVE 1954T=12D=1R=0M=0L=4B=0</v>
      </c>
      <c r="I2410" s="0" t="s">
        <v>10246</v>
      </c>
      <c r="J2410" s="0" t="s">
        <v>1470</v>
      </c>
      <c r="K2410" s="0" t="s">
        <v>143</v>
      </c>
      <c r="L2410" s="0" t="s">
        <v>144</v>
      </c>
      <c r="M2410" s="0" t="str">
        <f aca="false">RIGHT(N2410,LEN(N2410)-FIND(" ",N2410))</f>
        <v>MILLIKIN PL NE</v>
      </c>
      <c r="N2410" s="0" t="s">
        <v>10247</v>
      </c>
      <c r="P2410" s="0" t="s">
        <v>147</v>
      </c>
      <c r="Q2410" s="0" t="s">
        <v>148</v>
      </c>
      <c r="R2410" s="0" t="n">
        <v>44483</v>
      </c>
      <c r="AD2410" s="0" t="s">
        <v>149</v>
      </c>
      <c r="AE2410" s="0" t="s">
        <v>150</v>
      </c>
      <c r="AH2410" s="0" t="n">
        <v>14</v>
      </c>
      <c r="AI2410" s="0" t="n">
        <v>11</v>
      </c>
      <c r="AJ2410" s="0" t="s">
        <v>164</v>
      </c>
      <c r="AM2410" s="0" t="s">
        <v>165</v>
      </c>
      <c r="AN2410" s="0" t="s">
        <v>147</v>
      </c>
      <c r="AO2410" s="0" t="s">
        <v>166</v>
      </c>
      <c r="AP2410" s="0" t="s">
        <v>167</v>
      </c>
      <c r="AQ2410" s="0" t="n">
        <v>9</v>
      </c>
      <c r="AR2410" s="0" t="n">
        <v>64</v>
      </c>
      <c r="AS2410" s="0" t="n">
        <v>32</v>
      </c>
      <c r="AV2410" s="0" t="s">
        <v>154</v>
      </c>
      <c r="AW2410" s="0" t="n">
        <f aca="false">COUNTA($BC2410:$EG2410)</f>
        <v>2</v>
      </c>
      <c r="AX2410" s="0" t="n">
        <f aca="false">COUNTIF($BC2410:$EG2410,"D")</f>
        <v>1</v>
      </c>
      <c r="AY2410" s="0" t="n">
        <f aca="false">COUNTIF($BC2410:$EG2410,"R")</f>
        <v>0</v>
      </c>
      <c r="AZ2410" s="0" t="n">
        <f aca="false">IF(CC2410="D",1,0)+IF(CL2410="D",1,0)+IF(CW2410="D",1,0)+IF(DD2410="D",1,0)+IF(DJ2410="D",1,0)+IF(DO2410="D",1,0)+IF(DW2410="D",1,0)</f>
        <v>0</v>
      </c>
      <c r="BA2410" s="0" t="n">
        <f aca="false">IF(DH2410&lt;&gt;"",1,0)+IF(DI2410&lt;&gt;"",1,0)+IF(DK2410&lt;&gt;"",1,0)+IF(DM2410&lt;&gt;"",1,0)+IF(DN2410&lt;&gt;"",1,0)+IF(DO2410&lt;&gt;"",1,0)+IF(DQ2410&lt;&gt;"",1,0)+IF(DR2410&lt;&gt;"",1,0)+IF(DT2410&lt;&gt;"",1,0)+IF(DU2410&lt;&gt;"",1,0)+IF(DV2410&lt;&gt;"",1,0)+IF(DW2410&lt;&gt;"",1,0)+IF(DX2410&lt;&gt;"",1,0)+IF(DZ2410&lt;&gt;"",1,0)+IF(EA2410&lt;&gt;"",1,0)+IF(EB2410&lt;&gt;"",1,0)+IF(EE2410&lt;&gt;"",1,0)</f>
        <v>1</v>
      </c>
      <c r="BB2410" s="0" t="n">
        <f aca="false">AY2410*AX2410</f>
        <v>0</v>
      </c>
      <c r="DN2410" s="0" t="s">
        <v>155</v>
      </c>
      <c r="ED2410" s="0" t="s">
        <v>144</v>
      </c>
    </row>
    <row r="2411" customFormat="false" ht="13.8" hidden="false" customHeight="false" outlineLevel="0" collapsed="false">
      <c r="A2411" s="0" t="s">
        <v>10248</v>
      </c>
      <c r="B2411" s="0" t="n">
        <v>78</v>
      </c>
      <c r="C2411" s="0" t="n">
        <v>154739</v>
      </c>
      <c r="D2411" s="0" t="s">
        <v>10249</v>
      </c>
      <c r="E2411" s="0" t="s">
        <v>1555</v>
      </c>
      <c r="F2411" s="0" t="str">
        <f aca="false">CONCATENATE(D2412," ",LEFT(I2412,4),"T=",AW2412,"D=",AX2412,"R=",AY2412,"M=",AZ2412,"L=",BA2412,"B=",BB2412)</f>
        <v>GELNETT 1956T=9D=0R=0M=0L=1B=0</v>
      </c>
      <c r="G2411" s="0" t="s">
        <v>185</v>
      </c>
      <c r="I2411" s="0" t="s">
        <v>10250</v>
      </c>
      <c r="J2411" s="0" t="s">
        <v>1470</v>
      </c>
      <c r="K2411" s="0" t="s">
        <v>143</v>
      </c>
      <c r="M2411" s="0" t="str">
        <f aca="false">RIGHT(N2411,LEN(N2411)-FIND(" ",N2411))</f>
        <v>CRANBERRY LN NE</v>
      </c>
      <c r="N2411" s="0" t="s">
        <v>6969</v>
      </c>
      <c r="O2411" s="0" t="s">
        <v>10251</v>
      </c>
      <c r="P2411" s="0" t="s">
        <v>147</v>
      </c>
      <c r="Q2411" s="0" t="s">
        <v>148</v>
      </c>
      <c r="R2411" s="0" t="n">
        <v>44483</v>
      </c>
      <c r="AD2411" s="0" t="s">
        <v>149</v>
      </c>
      <c r="AE2411" s="0" t="s">
        <v>150</v>
      </c>
      <c r="AH2411" s="0" t="n">
        <v>14</v>
      </c>
      <c r="AI2411" s="0" t="n">
        <v>11</v>
      </c>
      <c r="AJ2411" s="0" t="s">
        <v>164</v>
      </c>
      <c r="AM2411" s="0" t="s">
        <v>165</v>
      </c>
      <c r="AN2411" s="0" t="s">
        <v>147</v>
      </c>
      <c r="AO2411" s="0" t="s">
        <v>166</v>
      </c>
      <c r="AP2411" s="0" t="s">
        <v>167</v>
      </c>
      <c r="AQ2411" s="0" t="n">
        <v>9</v>
      </c>
      <c r="AR2411" s="0" t="n">
        <v>64</v>
      </c>
      <c r="AS2411" s="0" t="n">
        <v>32</v>
      </c>
      <c r="AV2411" s="0" t="s">
        <v>154</v>
      </c>
      <c r="AW2411" s="0" t="n">
        <f aca="false">COUNTA($BC2411:$EG2411)</f>
        <v>12</v>
      </c>
      <c r="AX2411" s="0" t="n">
        <f aca="false">COUNTIF($BC2411:$EG2411,"D")</f>
        <v>1</v>
      </c>
      <c r="AY2411" s="0" t="n">
        <f aca="false">COUNTIF($BC2411:$EG2411,"R")</f>
        <v>0</v>
      </c>
      <c r="AZ2411" s="0" t="n">
        <f aca="false">IF(CC2411="D",1,0)+IF(CL2411="D",1,0)+IF(CW2411="D",1,0)+IF(DD2411="D",1,0)+IF(DJ2411="D",1,0)+IF(DO2411="D",1,0)+IF(DW2411="D",1,0)</f>
        <v>0</v>
      </c>
      <c r="BA2411" s="0" t="n">
        <f aca="false">IF(DH2411&lt;&gt;"",1,0)+IF(DI2411&lt;&gt;"",1,0)+IF(DK2411&lt;&gt;"",1,0)+IF(DM2411&lt;&gt;"",1,0)+IF(DN2411&lt;&gt;"",1,0)+IF(DO2411&lt;&gt;"",1,0)+IF(DQ2411&lt;&gt;"",1,0)+IF(DR2411&lt;&gt;"",1,0)+IF(DT2411&lt;&gt;"",1,0)+IF(DU2411&lt;&gt;"",1,0)+IF(DV2411&lt;&gt;"",1,0)+IF(DW2411&lt;&gt;"",1,0)+IF(DX2411&lt;&gt;"",1,0)+IF(DZ2411&lt;&gt;"",1,0)+IF(EA2411&lt;&gt;"",1,0)+IF(EB2411&lt;&gt;"",1,0)+IF(EE2411&lt;&gt;"",1,0)</f>
        <v>4</v>
      </c>
      <c r="BB2411" s="0" t="n">
        <f aca="false">AY2411*AX2411</f>
        <v>0</v>
      </c>
      <c r="BD2411" s="0" t="s">
        <v>155</v>
      </c>
      <c r="BL2411" s="0" t="s">
        <v>155</v>
      </c>
      <c r="BY2411" s="0" t="s">
        <v>144</v>
      </c>
      <c r="CP2411" s="0" t="s">
        <v>155</v>
      </c>
      <c r="CV2411" s="0" t="s">
        <v>155</v>
      </c>
      <c r="DC2411" s="0" t="s">
        <v>155</v>
      </c>
      <c r="DI2411" s="0" t="s">
        <v>155</v>
      </c>
      <c r="DL2411" s="0" t="s">
        <v>155</v>
      </c>
      <c r="DN2411" s="0" t="s">
        <v>155</v>
      </c>
      <c r="DX2411" s="0" t="s">
        <v>155</v>
      </c>
      <c r="EA2411" s="0" t="s">
        <v>155</v>
      </c>
      <c r="EF2411" s="0" t="s">
        <v>155</v>
      </c>
    </row>
    <row r="2412" customFormat="false" ht="13.8" hidden="false" customHeight="false" outlineLevel="0" collapsed="false">
      <c r="A2412" s="0" t="s">
        <v>10252</v>
      </c>
      <c r="B2412" s="0" t="n">
        <v>78</v>
      </c>
      <c r="C2412" s="0" t="n">
        <v>285874</v>
      </c>
      <c r="D2412" s="0" t="s">
        <v>10253</v>
      </c>
      <c r="E2412" s="0" t="s">
        <v>3443</v>
      </c>
      <c r="F2412" s="0" t="str">
        <f aca="false">CONCATENATE(D2413," ",LEFT(I2413,4),"T=",AW2413,"D=",AX2413,"R=",AY2413,"M=",AZ2413,"L=",BA2413,"B=",BB2413)</f>
        <v>ZUBLENA 1950T=4D=0R=0M=0L=0B=0</v>
      </c>
      <c r="G2412" s="0" t="s">
        <v>250</v>
      </c>
      <c r="I2412" s="0" t="s">
        <v>10254</v>
      </c>
      <c r="J2412" s="0" t="s">
        <v>1470</v>
      </c>
      <c r="K2412" s="0" t="s">
        <v>143</v>
      </c>
      <c r="M2412" s="0" t="str">
        <f aca="false">RIGHT(N2412,LEN(N2412)-FIND(" ",N2412))</f>
        <v>CRANBERRY LN NE</v>
      </c>
      <c r="N2412" s="0" t="s">
        <v>9166</v>
      </c>
      <c r="O2412" s="0" t="s">
        <v>10255</v>
      </c>
      <c r="P2412" s="0" t="s">
        <v>147</v>
      </c>
      <c r="Q2412" s="0" t="s">
        <v>148</v>
      </c>
      <c r="R2412" s="0" t="n">
        <v>44483</v>
      </c>
      <c r="AD2412" s="0" t="s">
        <v>149</v>
      </c>
      <c r="AE2412" s="0" t="s">
        <v>150</v>
      </c>
      <c r="AH2412" s="0" t="n">
        <v>14</v>
      </c>
      <c r="AI2412" s="0" t="n">
        <v>11</v>
      </c>
      <c r="AJ2412" s="0" t="s">
        <v>164</v>
      </c>
      <c r="AM2412" s="0" t="s">
        <v>165</v>
      </c>
      <c r="AN2412" s="0" t="s">
        <v>147</v>
      </c>
      <c r="AO2412" s="0" t="s">
        <v>166</v>
      </c>
      <c r="AP2412" s="0" t="s">
        <v>167</v>
      </c>
      <c r="AQ2412" s="0" t="n">
        <v>9</v>
      </c>
      <c r="AR2412" s="0" t="n">
        <v>64</v>
      </c>
      <c r="AS2412" s="0" t="n">
        <v>32</v>
      </c>
      <c r="AV2412" s="0" t="s">
        <v>154</v>
      </c>
      <c r="AW2412" s="0" t="n">
        <f aca="false">COUNTA($BC2412:$EG2412)</f>
        <v>9</v>
      </c>
      <c r="AX2412" s="0" t="n">
        <f aca="false">COUNTIF($BC2412:$EG2412,"D")</f>
        <v>0</v>
      </c>
      <c r="AY2412" s="0" t="n">
        <f aca="false">COUNTIF($BC2412:$EG2412,"R")</f>
        <v>0</v>
      </c>
      <c r="AZ2412" s="0" t="n">
        <f aca="false">IF(CC2412="D",1,0)+IF(CL2412="D",1,0)+IF(CW2412="D",1,0)+IF(DD2412="D",1,0)+IF(DJ2412="D",1,0)+IF(DO2412="D",1,0)+IF(DW2412="D",1,0)</f>
        <v>0</v>
      </c>
      <c r="BA2412" s="0" t="n">
        <f aca="false">IF(DH2412&lt;&gt;"",1,0)+IF(DI2412&lt;&gt;"",1,0)+IF(DK2412&lt;&gt;"",1,0)+IF(DM2412&lt;&gt;"",1,0)+IF(DN2412&lt;&gt;"",1,0)+IF(DO2412&lt;&gt;"",1,0)+IF(DQ2412&lt;&gt;"",1,0)+IF(DR2412&lt;&gt;"",1,0)+IF(DT2412&lt;&gt;"",1,0)+IF(DU2412&lt;&gt;"",1,0)+IF(DV2412&lt;&gt;"",1,0)+IF(DW2412&lt;&gt;"",1,0)+IF(DX2412&lt;&gt;"",1,0)+IF(DZ2412&lt;&gt;"",1,0)+IF(EA2412&lt;&gt;"",1,0)+IF(EB2412&lt;&gt;"",1,0)+IF(EE2412&lt;&gt;"",1,0)</f>
        <v>1</v>
      </c>
      <c r="BB2412" s="0" t="n">
        <f aca="false">AY2412*AX2412</f>
        <v>0</v>
      </c>
      <c r="BD2412" s="0" t="s">
        <v>155</v>
      </c>
      <c r="BL2412" s="0" t="s">
        <v>155</v>
      </c>
      <c r="BP2412" s="0" t="s">
        <v>155</v>
      </c>
      <c r="CA2412" s="0" t="s">
        <v>155</v>
      </c>
      <c r="CG2412" s="0" t="s">
        <v>155</v>
      </c>
      <c r="CP2412" s="0" t="s">
        <v>155</v>
      </c>
      <c r="DC2412" s="0" t="s">
        <v>155</v>
      </c>
      <c r="DN2412" s="0" t="s">
        <v>155</v>
      </c>
      <c r="EF2412" s="0" t="s">
        <v>155</v>
      </c>
    </row>
    <row r="2413" customFormat="false" ht="13.8" hidden="false" customHeight="false" outlineLevel="0" collapsed="false">
      <c r="A2413" s="0" t="s">
        <v>10256</v>
      </c>
      <c r="B2413" s="0" t="n">
        <v>78</v>
      </c>
      <c r="C2413" s="0" t="n">
        <v>326644</v>
      </c>
      <c r="D2413" s="0" t="s">
        <v>10257</v>
      </c>
      <c r="E2413" s="0" t="s">
        <v>1581</v>
      </c>
      <c r="F2413" s="0" t="str">
        <f aca="false">CONCATENATE(D2414," ",LEFT(I2414,4),"T=",AW2414,"D=",AX2414,"R=",AY2414,"M=",AZ2414,"L=",BA2414,"B=",BB2414)</f>
        <v>ROBINSON 1984T=11D=2R=0M=1L=0B=0</v>
      </c>
      <c r="I2413" s="0" t="s">
        <v>10258</v>
      </c>
      <c r="J2413" s="0" t="s">
        <v>1470</v>
      </c>
      <c r="K2413" s="0" t="s">
        <v>239</v>
      </c>
      <c r="M2413" s="0" t="str">
        <f aca="false">RIGHT(N2413,LEN(N2413)-FIND(" ",N2413))</f>
        <v>SEDGEWICK ST NE</v>
      </c>
      <c r="N2413" s="0" t="s">
        <v>10259</v>
      </c>
      <c r="P2413" s="0" t="s">
        <v>147</v>
      </c>
      <c r="Q2413" s="0" t="s">
        <v>148</v>
      </c>
      <c r="R2413" s="0" t="n">
        <v>44483</v>
      </c>
      <c r="AD2413" s="0" t="s">
        <v>149</v>
      </c>
      <c r="AE2413" s="0" t="s">
        <v>150</v>
      </c>
      <c r="AH2413" s="0" t="n">
        <v>14</v>
      </c>
      <c r="AI2413" s="0" t="n">
        <v>11</v>
      </c>
      <c r="AJ2413" s="0" t="s">
        <v>164</v>
      </c>
      <c r="AM2413" s="0" t="s">
        <v>165</v>
      </c>
      <c r="AN2413" s="0" t="s">
        <v>147</v>
      </c>
      <c r="AO2413" s="0" t="s">
        <v>166</v>
      </c>
      <c r="AP2413" s="0" t="s">
        <v>167</v>
      </c>
      <c r="AQ2413" s="0" t="n">
        <v>9</v>
      </c>
      <c r="AR2413" s="0" t="n">
        <v>64</v>
      </c>
      <c r="AS2413" s="0" t="n">
        <v>32</v>
      </c>
      <c r="AV2413" s="0" t="s">
        <v>154</v>
      </c>
      <c r="AW2413" s="0" t="n">
        <f aca="false">COUNTA($BC2413:$EG2413)</f>
        <v>4</v>
      </c>
      <c r="AX2413" s="0" t="n">
        <f aca="false">COUNTIF($BC2413:$EG2413,"D")</f>
        <v>0</v>
      </c>
      <c r="AY2413" s="0" t="n">
        <f aca="false">COUNTIF($BC2413:$EG2413,"R")</f>
        <v>0</v>
      </c>
      <c r="AZ2413" s="0" t="n">
        <f aca="false">IF(CC2413="D",1,0)+IF(CL2413="D",1,0)+IF(CW2413="D",1,0)+IF(DD2413="D",1,0)+IF(DJ2413="D",1,0)+IF(DO2413="D",1,0)+IF(DW2413="D",1,0)</f>
        <v>0</v>
      </c>
      <c r="BA2413" s="0" t="n">
        <f aca="false">IF(DH2413&lt;&gt;"",1,0)+IF(DI2413&lt;&gt;"",1,0)+IF(DK2413&lt;&gt;"",1,0)+IF(DM2413&lt;&gt;"",1,0)+IF(DN2413&lt;&gt;"",1,0)+IF(DO2413&lt;&gt;"",1,0)+IF(DQ2413&lt;&gt;"",1,0)+IF(DR2413&lt;&gt;"",1,0)+IF(DT2413&lt;&gt;"",1,0)+IF(DU2413&lt;&gt;"",1,0)+IF(DV2413&lt;&gt;"",1,0)+IF(DW2413&lt;&gt;"",1,0)+IF(DX2413&lt;&gt;"",1,0)+IF(DZ2413&lt;&gt;"",1,0)+IF(EA2413&lt;&gt;"",1,0)+IF(EB2413&lt;&gt;"",1,0)+IF(EE2413&lt;&gt;"",1,0)</f>
        <v>0</v>
      </c>
      <c r="BB2413" s="0" t="n">
        <f aca="false">AY2413*AX2413</f>
        <v>0</v>
      </c>
      <c r="BL2413" s="0" t="s">
        <v>155</v>
      </c>
      <c r="CA2413" s="0" t="s">
        <v>155</v>
      </c>
      <c r="CG2413" s="0" t="s">
        <v>155</v>
      </c>
      <c r="CP2413" s="0" t="s">
        <v>155</v>
      </c>
    </row>
    <row r="2414" customFormat="false" ht="13.8" hidden="false" customHeight="false" outlineLevel="0" collapsed="false">
      <c r="A2414" s="0" t="s">
        <v>10260</v>
      </c>
      <c r="B2414" s="0" t="n">
        <v>78</v>
      </c>
      <c r="C2414" s="0" t="n">
        <v>308426</v>
      </c>
      <c r="D2414" s="0" t="s">
        <v>2628</v>
      </c>
      <c r="E2414" s="0" t="s">
        <v>5492</v>
      </c>
      <c r="F2414" s="0" t="str">
        <f aca="false">CONCATENATE(D2415," ",LEFT(I2415,4),"T=",AW2415,"D=",AX2415,"R=",AY2415,"M=",AZ2415,"L=",BA2415,"B=",BB2415)</f>
        <v>LYONS 1988T=0D=0R=0M=0L=0B=0</v>
      </c>
      <c r="G2414" s="0" t="s">
        <v>185</v>
      </c>
      <c r="I2414" s="0" t="s">
        <v>10261</v>
      </c>
      <c r="J2414" s="0" t="s">
        <v>1470</v>
      </c>
      <c r="K2414" s="0" t="s">
        <v>239</v>
      </c>
      <c r="M2414" s="0" t="str">
        <f aca="false">RIGHT(N2414,LEN(N2414)-FIND(" ",N2414))</f>
        <v>ROBERTS LN NE</v>
      </c>
      <c r="N2414" s="0" t="s">
        <v>10262</v>
      </c>
      <c r="P2414" s="0" t="s">
        <v>147</v>
      </c>
      <c r="Q2414" s="0" t="s">
        <v>148</v>
      </c>
      <c r="R2414" s="0" t="n">
        <v>44483</v>
      </c>
      <c r="AD2414" s="0" t="s">
        <v>149</v>
      </c>
      <c r="AE2414" s="0" t="s">
        <v>150</v>
      </c>
      <c r="AH2414" s="0" t="n">
        <v>14</v>
      </c>
      <c r="AI2414" s="0" t="n">
        <v>11</v>
      </c>
      <c r="AJ2414" s="0" t="s">
        <v>164</v>
      </c>
      <c r="AM2414" s="0" t="s">
        <v>165</v>
      </c>
      <c r="AN2414" s="0" t="s">
        <v>147</v>
      </c>
      <c r="AO2414" s="0" t="s">
        <v>166</v>
      </c>
      <c r="AP2414" s="0" t="s">
        <v>167</v>
      </c>
      <c r="AQ2414" s="0" t="n">
        <v>9</v>
      </c>
      <c r="AR2414" s="0" t="n">
        <v>64</v>
      </c>
      <c r="AS2414" s="0" t="n">
        <v>32</v>
      </c>
      <c r="AV2414" s="0" t="s">
        <v>154</v>
      </c>
      <c r="AW2414" s="0" t="n">
        <f aca="false">COUNTA($BC2414:$EG2414)</f>
        <v>11</v>
      </c>
      <c r="AX2414" s="0" t="n">
        <f aca="false">COUNTIF($BC2414:$EG2414,"D")</f>
        <v>2</v>
      </c>
      <c r="AY2414" s="0" t="n">
        <f aca="false">COUNTIF($BC2414:$EG2414,"R")</f>
        <v>0</v>
      </c>
      <c r="AZ2414" s="0" t="n">
        <f aca="false">IF(CC2414="D",1,0)+IF(CL2414="D",1,0)+IF(CW2414="D",1,0)+IF(DD2414="D",1,0)+IF(DJ2414="D",1,0)+IF(DO2414="D",1,0)+IF(DW2414="D",1,0)</f>
        <v>1</v>
      </c>
      <c r="BA2414" s="0" t="n">
        <f aca="false">IF(DH2414&lt;&gt;"",1,0)+IF(DI2414&lt;&gt;"",1,0)+IF(DK2414&lt;&gt;"",1,0)+IF(DM2414&lt;&gt;"",1,0)+IF(DN2414&lt;&gt;"",1,0)+IF(DO2414&lt;&gt;"",1,0)+IF(DQ2414&lt;&gt;"",1,0)+IF(DR2414&lt;&gt;"",1,0)+IF(DT2414&lt;&gt;"",1,0)+IF(DU2414&lt;&gt;"",1,0)+IF(DV2414&lt;&gt;"",1,0)+IF(DW2414&lt;&gt;"",1,0)+IF(DX2414&lt;&gt;"",1,0)+IF(DZ2414&lt;&gt;"",1,0)+IF(EA2414&lt;&gt;"",1,0)+IF(EB2414&lt;&gt;"",1,0)+IF(EE2414&lt;&gt;"",1,0)</f>
        <v>0</v>
      </c>
      <c r="BB2414" s="0" t="n">
        <f aca="false">AY2414*AX2414</f>
        <v>0</v>
      </c>
      <c r="BL2414" s="0" t="s">
        <v>155</v>
      </c>
      <c r="BP2414" s="0" t="s">
        <v>155</v>
      </c>
      <c r="BY2414" s="0" t="s">
        <v>144</v>
      </c>
      <c r="CA2414" s="0" t="s">
        <v>155</v>
      </c>
      <c r="CK2414" s="0" t="s">
        <v>155</v>
      </c>
      <c r="CN2414" s="0" t="s">
        <v>155</v>
      </c>
      <c r="CP2414" s="0" t="s">
        <v>155</v>
      </c>
      <c r="CV2414" s="0" t="s">
        <v>155</v>
      </c>
      <c r="CY2414" s="0" t="s">
        <v>155</v>
      </c>
      <c r="DC2414" s="0" t="s">
        <v>155</v>
      </c>
      <c r="DD2414" s="0" t="s">
        <v>144</v>
      </c>
    </row>
    <row r="2415" customFormat="false" ht="13.8" hidden="false" customHeight="false" outlineLevel="0" collapsed="false">
      <c r="A2415" s="0" t="s">
        <v>10263</v>
      </c>
      <c r="B2415" s="0" t="n">
        <v>78</v>
      </c>
      <c r="C2415" s="0" t="n">
        <v>352349</v>
      </c>
      <c r="D2415" s="0" t="s">
        <v>9197</v>
      </c>
      <c r="E2415" s="0" t="s">
        <v>1450</v>
      </c>
      <c r="F2415" s="0" t="str">
        <f aca="false">CONCATENATE(D2416," ",LEFT(I2416,4),"T=",AW2416,"D=",AX2416,"R=",AY2416,"M=",AZ2416,"L=",BA2416,"B=",BB2416)</f>
        <v>ISABELLA 1956T=1D=0R=0M=0L=0B=0</v>
      </c>
      <c r="G2415" s="0" t="s">
        <v>542</v>
      </c>
      <c r="I2415" s="0" t="s">
        <v>10264</v>
      </c>
      <c r="J2415" s="0" t="s">
        <v>1470</v>
      </c>
      <c r="K2415" s="0" t="s">
        <v>239</v>
      </c>
      <c r="M2415" s="0" t="str">
        <f aca="false">RIGHT(N2415,LEN(N2415)-FIND(" ",N2415))</f>
        <v>SEDGEWICK ST NE</v>
      </c>
      <c r="N2415" s="0" t="s">
        <v>10265</v>
      </c>
      <c r="P2415" s="0" t="s">
        <v>147</v>
      </c>
      <c r="Q2415" s="0" t="s">
        <v>148</v>
      </c>
      <c r="R2415" s="0" t="n">
        <v>44483</v>
      </c>
      <c r="AD2415" s="0" t="s">
        <v>149</v>
      </c>
      <c r="AE2415" s="0" t="s">
        <v>150</v>
      </c>
      <c r="AH2415" s="0" t="n">
        <v>14</v>
      </c>
      <c r="AI2415" s="0" t="n">
        <v>11</v>
      </c>
      <c r="AJ2415" s="0" t="s">
        <v>164</v>
      </c>
      <c r="AM2415" s="0" t="s">
        <v>165</v>
      </c>
      <c r="AN2415" s="0" t="s">
        <v>147</v>
      </c>
      <c r="AO2415" s="0" t="s">
        <v>166</v>
      </c>
      <c r="AP2415" s="0" t="s">
        <v>167</v>
      </c>
      <c r="AQ2415" s="0" t="n">
        <v>9</v>
      </c>
      <c r="AR2415" s="0" t="n">
        <v>64</v>
      </c>
      <c r="AS2415" s="0" t="n">
        <v>32</v>
      </c>
      <c r="AV2415" s="0" t="s">
        <v>154</v>
      </c>
      <c r="AW2415" s="0" t="n">
        <f aca="false">COUNTA($BC2415:$EG2415)</f>
        <v>0</v>
      </c>
      <c r="AX2415" s="0" t="n">
        <f aca="false">COUNTIF($BC2415:$EG2415,"D")</f>
        <v>0</v>
      </c>
      <c r="AY2415" s="0" t="n">
        <f aca="false">COUNTIF($BC2415:$EG2415,"R")</f>
        <v>0</v>
      </c>
      <c r="AZ2415" s="0" t="n">
        <f aca="false">IF(CC2415="D",1,0)+IF(CL2415="D",1,0)+IF(CW2415="D",1,0)+IF(DD2415="D",1,0)+IF(DJ2415="D",1,0)+IF(DO2415="D",1,0)+IF(DW2415="D",1,0)</f>
        <v>0</v>
      </c>
      <c r="BA2415" s="0" t="n">
        <f aca="false">IF(DH2415&lt;&gt;"",1,0)+IF(DI2415&lt;&gt;"",1,0)+IF(DK2415&lt;&gt;"",1,0)+IF(DM2415&lt;&gt;"",1,0)+IF(DN2415&lt;&gt;"",1,0)+IF(DO2415&lt;&gt;"",1,0)+IF(DQ2415&lt;&gt;"",1,0)+IF(DR2415&lt;&gt;"",1,0)+IF(DT2415&lt;&gt;"",1,0)+IF(DU2415&lt;&gt;"",1,0)+IF(DV2415&lt;&gt;"",1,0)+IF(DW2415&lt;&gt;"",1,0)+IF(DX2415&lt;&gt;"",1,0)+IF(DZ2415&lt;&gt;"",1,0)+IF(EA2415&lt;&gt;"",1,0)+IF(EB2415&lt;&gt;"",1,0)+IF(EE2415&lt;&gt;"",1,0)</f>
        <v>0</v>
      </c>
      <c r="BB2415" s="0" t="n">
        <f aca="false">AY2415*AX2415</f>
        <v>0</v>
      </c>
    </row>
    <row r="2416" customFormat="false" ht="13.8" hidden="false" customHeight="false" outlineLevel="0" collapsed="false">
      <c r="A2416" s="0" t="s">
        <v>10266</v>
      </c>
      <c r="B2416" s="0" t="n">
        <v>78</v>
      </c>
      <c r="C2416" s="0" t="n">
        <v>392665</v>
      </c>
      <c r="D2416" s="0" t="s">
        <v>9943</v>
      </c>
      <c r="E2416" s="0" t="s">
        <v>10267</v>
      </c>
      <c r="F2416" s="0" t="str">
        <f aca="false">CONCATENATE(D2417," ",LEFT(I2417,4),"T=",AW2417,"D=",AX2417,"R=",AY2417,"M=",AZ2417,"L=",BA2417,"B=",BB2417)</f>
        <v>BAKER 1992T=0D=0R=0M=0L=0B=0</v>
      </c>
      <c r="G2416" s="0" t="s">
        <v>2053</v>
      </c>
      <c r="I2416" s="0" t="s">
        <v>8212</v>
      </c>
      <c r="J2416" s="0" t="s">
        <v>1470</v>
      </c>
      <c r="K2416" s="0" t="s">
        <v>239</v>
      </c>
      <c r="M2416" s="0" t="str">
        <f aca="false">RIGHT(N2416,LEN(N2416)-FIND(" ",N2416))</f>
        <v>DARTMOOR DR NE</v>
      </c>
      <c r="N2416" s="0" t="s">
        <v>7735</v>
      </c>
      <c r="P2416" s="0" t="s">
        <v>147</v>
      </c>
      <c r="Q2416" s="0" t="s">
        <v>148</v>
      </c>
      <c r="R2416" s="0" t="n">
        <v>44483</v>
      </c>
      <c r="AD2416" s="0" t="s">
        <v>149</v>
      </c>
      <c r="AE2416" s="0" t="s">
        <v>150</v>
      </c>
      <c r="AH2416" s="0" t="n">
        <v>14</v>
      </c>
      <c r="AI2416" s="0" t="n">
        <v>11</v>
      </c>
      <c r="AJ2416" s="0" t="s">
        <v>164</v>
      </c>
      <c r="AM2416" s="0" t="s">
        <v>165</v>
      </c>
      <c r="AN2416" s="0" t="s">
        <v>147</v>
      </c>
      <c r="AO2416" s="0" t="s">
        <v>166</v>
      </c>
      <c r="AP2416" s="0" t="s">
        <v>167</v>
      </c>
      <c r="AQ2416" s="0" t="n">
        <v>9</v>
      </c>
      <c r="AR2416" s="0" t="n">
        <v>64</v>
      </c>
      <c r="AS2416" s="0" t="n">
        <v>32</v>
      </c>
      <c r="AV2416" s="0" t="s">
        <v>154</v>
      </c>
      <c r="AW2416" s="0" t="n">
        <f aca="false">COUNTA($BC2416:$EG2416)</f>
        <v>1</v>
      </c>
      <c r="AX2416" s="0" t="n">
        <f aca="false">COUNTIF($BC2416:$EG2416,"D")</f>
        <v>0</v>
      </c>
      <c r="AY2416" s="0" t="n">
        <f aca="false">COUNTIF($BC2416:$EG2416,"R")</f>
        <v>0</v>
      </c>
      <c r="AZ2416" s="0" t="n">
        <f aca="false">IF(CC2416="D",1,0)+IF(CL2416="D",1,0)+IF(CW2416="D",1,0)+IF(DD2416="D",1,0)+IF(DJ2416="D",1,0)+IF(DO2416="D",1,0)+IF(DW2416="D",1,0)</f>
        <v>0</v>
      </c>
      <c r="BA2416" s="0" t="n">
        <f aca="false">IF(DH2416&lt;&gt;"",1,0)+IF(DI2416&lt;&gt;"",1,0)+IF(DK2416&lt;&gt;"",1,0)+IF(DM2416&lt;&gt;"",1,0)+IF(DN2416&lt;&gt;"",1,0)+IF(DO2416&lt;&gt;"",1,0)+IF(DQ2416&lt;&gt;"",1,0)+IF(DR2416&lt;&gt;"",1,0)+IF(DT2416&lt;&gt;"",1,0)+IF(DU2416&lt;&gt;"",1,0)+IF(DV2416&lt;&gt;"",1,0)+IF(DW2416&lt;&gt;"",1,0)+IF(DX2416&lt;&gt;"",1,0)+IF(DZ2416&lt;&gt;"",1,0)+IF(EA2416&lt;&gt;"",1,0)+IF(EB2416&lt;&gt;"",1,0)+IF(EE2416&lt;&gt;"",1,0)</f>
        <v>0</v>
      </c>
      <c r="BB2416" s="0" t="n">
        <f aca="false">AY2416*AX2416</f>
        <v>0</v>
      </c>
      <c r="CP2416" s="0" t="s">
        <v>155</v>
      </c>
    </row>
    <row r="2417" customFormat="false" ht="13.8" hidden="false" customHeight="false" outlineLevel="0" collapsed="false">
      <c r="A2417" s="0" t="s">
        <v>10268</v>
      </c>
      <c r="B2417" s="0" t="n">
        <v>78</v>
      </c>
      <c r="C2417" s="0" t="n">
        <v>397253</v>
      </c>
      <c r="D2417" s="0" t="s">
        <v>7597</v>
      </c>
      <c r="E2417" s="0" t="s">
        <v>6415</v>
      </c>
      <c r="F2417" s="0" t="str">
        <f aca="false">CONCATENATE(D2418," ",LEFT(I2418,4),"T=",AW2418,"D=",AX2418,"R=",AY2418,"M=",AZ2418,"L=",BA2418,"B=",BB2418)</f>
        <v>EDINGTON JONES 1975T=11D=2R=0M=1L=4B=0</v>
      </c>
      <c r="G2417" s="0" t="s">
        <v>200</v>
      </c>
      <c r="I2417" s="0" t="s">
        <v>10269</v>
      </c>
      <c r="J2417" s="0" t="s">
        <v>1470</v>
      </c>
      <c r="K2417" s="0" t="s">
        <v>239</v>
      </c>
      <c r="M2417" s="0" t="str">
        <f aca="false">RIGHT(N2417,LEN(N2417)-FIND(" ",N2417))</f>
        <v>CRANBERRY LN NE</v>
      </c>
      <c r="N2417" s="0" t="s">
        <v>948</v>
      </c>
      <c r="O2417" s="0" t="s">
        <v>6277</v>
      </c>
      <c r="P2417" s="0" t="s">
        <v>147</v>
      </c>
      <c r="Q2417" s="0" t="s">
        <v>148</v>
      </c>
      <c r="R2417" s="0" t="n">
        <v>44483</v>
      </c>
      <c r="AD2417" s="0" t="s">
        <v>149</v>
      </c>
      <c r="AE2417" s="0" t="s">
        <v>150</v>
      </c>
      <c r="AH2417" s="0" t="n">
        <v>14</v>
      </c>
      <c r="AI2417" s="0" t="n">
        <v>11</v>
      </c>
      <c r="AJ2417" s="0" t="s">
        <v>164</v>
      </c>
      <c r="AM2417" s="0" t="s">
        <v>165</v>
      </c>
      <c r="AN2417" s="0" t="s">
        <v>147</v>
      </c>
      <c r="AO2417" s="0" t="s">
        <v>166</v>
      </c>
      <c r="AP2417" s="0" t="s">
        <v>167</v>
      </c>
      <c r="AQ2417" s="0" t="n">
        <v>9</v>
      </c>
      <c r="AR2417" s="0" t="n">
        <v>64</v>
      </c>
      <c r="AS2417" s="0" t="n">
        <v>32</v>
      </c>
      <c r="AV2417" s="0" t="s">
        <v>154</v>
      </c>
      <c r="AW2417" s="0" t="n">
        <f aca="false">COUNTA($BC2417:$EG2417)</f>
        <v>0</v>
      </c>
      <c r="AX2417" s="0" t="n">
        <f aca="false">COUNTIF($BC2417:$EG2417,"D")</f>
        <v>0</v>
      </c>
      <c r="AY2417" s="0" t="n">
        <f aca="false">COUNTIF($BC2417:$EG2417,"R")</f>
        <v>0</v>
      </c>
      <c r="AZ2417" s="0" t="n">
        <f aca="false">IF(CC2417="D",1,0)+IF(CL2417="D",1,0)+IF(CW2417="D",1,0)+IF(DD2417="D",1,0)+IF(DJ2417="D",1,0)+IF(DO2417="D",1,0)+IF(DW2417="D",1,0)</f>
        <v>0</v>
      </c>
      <c r="BA2417" s="0" t="n">
        <f aca="false">IF(DH2417&lt;&gt;"",1,0)+IF(DI2417&lt;&gt;"",1,0)+IF(DK2417&lt;&gt;"",1,0)+IF(DM2417&lt;&gt;"",1,0)+IF(DN2417&lt;&gt;"",1,0)+IF(DO2417&lt;&gt;"",1,0)+IF(DQ2417&lt;&gt;"",1,0)+IF(DR2417&lt;&gt;"",1,0)+IF(DT2417&lt;&gt;"",1,0)+IF(DU2417&lt;&gt;"",1,0)+IF(DV2417&lt;&gt;"",1,0)+IF(DW2417&lt;&gt;"",1,0)+IF(DX2417&lt;&gt;"",1,0)+IF(DZ2417&lt;&gt;"",1,0)+IF(EA2417&lt;&gt;"",1,0)+IF(EB2417&lt;&gt;"",1,0)+IF(EE2417&lt;&gt;"",1,0)</f>
        <v>0</v>
      </c>
      <c r="BB2417" s="0" t="n">
        <f aca="false">AY2417*AX2417</f>
        <v>0</v>
      </c>
    </row>
    <row r="2418" customFormat="false" ht="13.8" hidden="false" customHeight="false" outlineLevel="0" collapsed="false">
      <c r="A2418" s="0" t="s">
        <v>10270</v>
      </c>
      <c r="B2418" s="0" t="n">
        <v>78</v>
      </c>
      <c r="C2418" s="0" t="n">
        <v>262085</v>
      </c>
      <c r="D2418" s="0" t="s">
        <v>10271</v>
      </c>
      <c r="E2418" s="0" t="s">
        <v>1977</v>
      </c>
      <c r="F2418" s="0" t="str">
        <f aca="false">CONCATENATE(D2419," ",LEFT(I2419,4),"T=",AW2419,"D=",AX2419,"R=",AY2419,"M=",AZ2419,"L=",BA2419,"B=",BB2419)</f>
        <v>MARION 1979T=9D=1R=0M=1L=5B=0</v>
      </c>
      <c r="I2418" s="0" t="s">
        <v>10272</v>
      </c>
      <c r="J2418" s="0" t="s">
        <v>1470</v>
      </c>
      <c r="K2418" s="0" t="s">
        <v>143</v>
      </c>
      <c r="L2418" s="0" t="s">
        <v>144</v>
      </c>
      <c r="M2418" s="0" t="str">
        <f aca="false">RIGHT(N2418,LEN(N2418)-FIND(" ",N2418))</f>
        <v>MILLIKIN PL NE</v>
      </c>
      <c r="N2418" s="0" t="s">
        <v>10247</v>
      </c>
      <c r="P2418" s="0" t="s">
        <v>147</v>
      </c>
      <c r="Q2418" s="0" t="s">
        <v>148</v>
      </c>
      <c r="R2418" s="0" t="n">
        <v>44483</v>
      </c>
      <c r="AD2418" s="0" t="s">
        <v>149</v>
      </c>
      <c r="AE2418" s="0" t="s">
        <v>150</v>
      </c>
      <c r="AH2418" s="0" t="n">
        <v>14</v>
      </c>
      <c r="AI2418" s="0" t="n">
        <v>11</v>
      </c>
      <c r="AJ2418" s="0" t="s">
        <v>164</v>
      </c>
      <c r="AM2418" s="0" t="s">
        <v>165</v>
      </c>
      <c r="AN2418" s="0" t="s">
        <v>147</v>
      </c>
      <c r="AO2418" s="0" t="s">
        <v>166</v>
      </c>
      <c r="AP2418" s="0" t="s">
        <v>167</v>
      </c>
      <c r="AQ2418" s="0" t="n">
        <v>9</v>
      </c>
      <c r="AR2418" s="0" t="n">
        <v>64</v>
      </c>
      <c r="AS2418" s="0" t="n">
        <v>32</v>
      </c>
      <c r="AV2418" s="0" t="s">
        <v>154</v>
      </c>
      <c r="AW2418" s="0" t="n">
        <f aca="false">COUNTA($BC2418:$EG2418)</f>
        <v>11</v>
      </c>
      <c r="AX2418" s="0" t="n">
        <f aca="false">COUNTIF($BC2418:$EG2418,"D")</f>
        <v>2</v>
      </c>
      <c r="AY2418" s="0" t="n">
        <f aca="false">COUNTIF($BC2418:$EG2418,"R")</f>
        <v>0</v>
      </c>
      <c r="AZ2418" s="0" t="n">
        <f aca="false">IF(CC2418="D",1,0)+IF(CL2418="D",1,0)+IF(CW2418="D",1,0)+IF(DD2418="D",1,0)+IF(DJ2418="D",1,0)+IF(DO2418="D",1,0)+IF(DW2418="D",1,0)</f>
        <v>1</v>
      </c>
      <c r="BA2418" s="0" t="n">
        <f aca="false">IF(DH2418&lt;&gt;"",1,0)+IF(DI2418&lt;&gt;"",1,0)+IF(DK2418&lt;&gt;"",1,0)+IF(DM2418&lt;&gt;"",1,0)+IF(DN2418&lt;&gt;"",1,0)+IF(DO2418&lt;&gt;"",1,0)+IF(DQ2418&lt;&gt;"",1,0)+IF(DR2418&lt;&gt;"",1,0)+IF(DT2418&lt;&gt;"",1,0)+IF(DU2418&lt;&gt;"",1,0)+IF(DV2418&lt;&gt;"",1,0)+IF(DW2418&lt;&gt;"",1,0)+IF(DX2418&lt;&gt;"",1,0)+IF(DZ2418&lt;&gt;"",1,0)+IF(EA2418&lt;&gt;"",1,0)+IF(EB2418&lt;&gt;"",1,0)+IF(EE2418&lt;&gt;"",1,0)</f>
        <v>4</v>
      </c>
      <c r="BB2418" s="0" t="n">
        <f aca="false">AY2418*AX2418</f>
        <v>0</v>
      </c>
      <c r="BL2418" s="0" t="s">
        <v>155</v>
      </c>
      <c r="CA2418" s="0" t="s">
        <v>155</v>
      </c>
      <c r="CK2418" s="0" t="s">
        <v>155</v>
      </c>
      <c r="CP2418" s="0" t="s">
        <v>155</v>
      </c>
      <c r="DC2418" s="0" t="s">
        <v>155</v>
      </c>
      <c r="DI2418" s="0" t="s">
        <v>155</v>
      </c>
      <c r="DN2418" s="0" t="s">
        <v>155</v>
      </c>
      <c r="DW2418" s="0" t="s">
        <v>144</v>
      </c>
      <c r="EA2418" s="0" t="s">
        <v>155</v>
      </c>
      <c r="ED2418" s="0" t="s">
        <v>144</v>
      </c>
      <c r="EF2418" s="0" t="s">
        <v>155</v>
      </c>
    </row>
    <row r="2419" customFormat="false" ht="13.8" hidden="false" customHeight="false" outlineLevel="0" collapsed="false">
      <c r="A2419" s="0" t="s">
        <v>10273</v>
      </c>
      <c r="B2419" s="0" t="n">
        <v>78</v>
      </c>
      <c r="C2419" s="0" t="n">
        <v>418461</v>
      </c>
      <c r="D2419" s="0" t="s">
        <v>10274</v>
      </c>
      <c r="E2419" s="0" t="s">
        <v>358</v>
      </c>
      <c r="F2419" s="0" t="str">
        <f aca="false">CONCATENATE(D2420," ",LEFT(I2420,4),"T=",AW2420,"D=",AX2420,"R=",AY2420,"M=",AZ2420,"L=",BA2420,"B=",BB2420)</f>
        <v>MUENKS 1947T=5D=0R=0M=0L=3B=0</v>
      </c>
      <c r="G2419" s="0" t="s">
        <v>359</v>
      </c>
      <c r="I2419" s="0" t="s">
        <v>10275</v>
      </c>
      <c r="J2419" s="0" t="s">
        <v>10276</v>
      </c>
      <c r="K2419" s="0" t="s">
        <v>143</v>
      </c>
      <c r="L2419" s="0" t="s">
        <v>144</v>
      </c>
      <c r="M2419" s="0" t="str">
        <f aca="false">RIGHT(N2419,LEN(N2419)-FIND(" ",N2419))</f>
        <v>EDGEWOOD ST NE</v>
      </c>
      <c r="N2419" s="0" t="s">
        <v>9625</v>
      </c>
      <c r="P2419" s="0" t="s">
        <v>147</v>
      </c>
      <c r="Q2419" s="0" t="s">
        <v>148</v>
      </c>
      <c r="R2419" s="0" t="n">
        <v>44483</v>
      </c>
      <c r="AD2419" s="0" t="s">
        <v>149</v>
      </c>
      <c r="AE2419" s="0" t="s">
        <v>150</v>
      </c>
      <c r="AF2419" s="0" t="s">
        <v>151</v>
      </c>
      <c r="AH2419" s="0" t="n">
        <v>14</v>
      </c>
      <c r="AI2419" s="0" t="n">
        <v>11</v>
      </c>
      <c r="AN2419" s="0" t="s">
        <v>147</v>
      </c>
      <c r="AO2419" s="0" t="s">
        <v>261</v>
      </c>
      <c r="AP2419" s="0" t="s">
        <v>262</v>
      </c>
      <c r="AQ2419" s="0" t="n">
        <v>9</v>
      </c>
      <c r="AR2419" s="0" t="n">
        <v>64</v>
      </c>
      <c r="AS2419" s="0" t="n">
        <v>32</v>
      </c>
      <c r="AV2419" s="0" t="s">
        <v>154</v>
      </c>
      <c r="AW2419" s="0" t="n">
        <f aca="false">COUNTA($BC2419:$EG2419)</f>
        <v>9</v>
      </c>
      <c r="AX2419" s="0" t="n">
        <f aca="false">COUNTIF($BC2419:$EG2419,"D")</f>
        <v>1</v>
      </c>
      <c r="AY2419" s="0" t="n">
        <f aca="false">COUNTIF($BC2419:$EG2419,"R")</f>
        <v>0</v>
      </c>
      <c r="AZ2419" s="0" t="n">
        <f aca="false">IF(CC2419="D",1,0)+IF(CL2419="D",1,0)+IF(CW2419="D",1,0)+IF(DD2419="D",1,0)+IF(DJ2419="D",1,0)+IF(DO2419="D",1,0)+IF(DW2419="D",1,0)</f>
        <v>1</v>
      </c>
      <c r="BA2419" s="0" t="n">
        <f aca="false">IF(DH2419&lt;&gt;"",1,0)+IF(DI2419&lt;&gt;"",1,0)+IF(DK2419&lt;&gt;"",1,0)+IF(DM2419&lt;&gt;"",1,0)+IF(DN2419&lt;&gt;"",1,0)+IF(DO2419&lt;&gt;"",1,0)+IF(DQ2419&lt;&gt;"",1,0)+IF(DR2419&lt;&gt;"",1,0)+IF(DT2419&lt;&gt;"",1,0)+IF(DU2419&lt;&gt;"",1,0)+IF(DV2419&lt;&gt;"",1,0)+IF(DW2419&lt;&gt;"",1,0)+IF(DX2419&lt;&gt;"",1,0)+IF(DZ2419&lt;&gt;"",1,0)+IF(EA2419&lt;&gt;"",1,0)+IF(EB2419&lt;&gt;"",1,0)+IF(EE2419&lt;&gt;"",1,0)</f>
        <v>5</v>
      </c>
      <c r="BB2419" s="0" t="n">
        <f aca="false">AY2419*AX2419</f>
        <v>0</v>
      </c>
      <c r="BD2419" s="0" t="s">
        <v>155</v>
      </c>
      <c r="DC2419" s="0" t="s">
        <v>155</v>
      </c>
      <c r="DI2419" s="0" t="s">
        <v>155</v>
      </c>
      <c r="DL2419" s="0" t="s">
        <v>155</v>
      </c>
      <c r="DN2419" s="0" t="s">
        <v>155</v>
      </c>
      <c r="DU2419" s="0" t="s">
        <v>155</v>
      </c>
      <c r="DW2419" s="0" t="s">
        <v>144</v>
      </c>
      <c r="DX2419" s="0" t="s">
        <v>155</v>
      </c>
      <c r="EF2419" s="0" t="s">
        <v>155</v>
      </c>
    </row>
    <row r="2420" customFormat="false" ht="13.8" hidden="false" customHeight="false" outlineLevel="0" collapsed="false">
      <c r="A2420" s="0" t="s">
        <v>10277</v>
      </c>
      <c r="B2420" s="0" t="n">
        <v>78</v>
      </c>
      <c r="C2420" s="0" t="n">
        <v>418164</v>
      </c>
      <c r="D2420" s="0" t="s">
        <v>10278</v>
      </c>
      <c r="E2420" s="0" t="s">
        <v>680</v>
      </c>
      <c r="F2420" s="0" t="str">
        <f aca="false">CONCATENATE(D2421," ",LEFT(I2421,4),"T=",AW2421,"D=",AX2421,"R=",AY2421,"M=",AZ2421,"L=",BA2421,"B=",BB2421)</f>
        <v>JOHNSTON 1942T=5D=0R=0M=0L=3B=0</v>
      </c>
      <c r="G2420" s="0" t="s">
        <v>1120</v>
      </c>
      <c r="I2420" s="0" t="s">
        <v>10279</v>
      </c>
      <c r="J2420" s="0" t="s">
        <v>5756</v>
      </c>
      <c r="K2420" s="0" t="s">
        <v>143</v>
      </c>
      <c r="M2420" s="0" t="str">
        <f aca="false">RIGHT(N2420,LEN(N2420)-FIND(" ",N2420))</f>
        <v>BUTLER RD NE</v>
      </c>
      <c r="N2420" s="0" t="s">
        <v>10280</v>
      </c>
      <c r="P2420" s="0" t="s">
        <v>147</v>
      </c>
      <c r="Q2420" s="0" t="s">
        <v>148</v>
      </c>
      <c r="R2420" s="0" t="n">
        <v>44483</v>
      </c>
      <c r="AD2420" s="0" t="s">
        <v>149</v>
      </c>
      <c r="AE2420" s="0" t="s">
        <v>150</v>
      </c>
      <c r="AF2420" s="0" t="s">
        <v>151</v>
      </c>
      <c r="AH2420" s="0" t="n">
        <v>14</v>
      </c>
      <c r="AI2420" s="0" t="n">
        <v>11</v>
      </c>
      <c r="AN2420" s="0" t="s">
        <v>147</v>
      </c>
      <c r="AO2420" s="0" t="s">
        <v>176</v>
      </c>
      <c r="AP2420" s="0" t="s">
        <v>177</v>
      </c>
      <c r="AQ2420" s="0" t="n">
        <v>9</v>
      </c>
      <c r="AR2420" s="0" t="n">
        <v>64</v>
      </c>
      <c r="AS2420" s="0" t="n">
        <v>32</v>
      </c>
      <c r="AV2420" s="0" t="s">
        <v>154</v>
      </c>
      <c r="AW2420" s="0" t="n">
        <f aca="false">COUNTA($BC2420:$EG2420)</f>
        <v>5</v>
      </c>
      <c r="AX2420" s="0" t="n">
        <f aca="false">COUNTIF($BC2420:$EG2420,"D")</f>
        <v>0</v>
      </c>
      <c r="AY2420" s="0" t="n">
        <f aca="false">COUNTIF($BC2420:$EG2420,"R")</f>
        <v>0</v>
      </c>
      <c r="AZ2420" s="0" t="n">
        <f aca="false">IF(CC2420="D",1,0)+IF(CL2420="D",1,0)+IF(CW2420="D",1,0)+IF(DD2420="D",1,0)+IF(DJ2420="D",1,0)+IF(DO2420="D",1,0)+IF(DW2420="D",1,0)</f>
        <v>0</v>
      </c>
      <c r="BA2420" s="0" t="n">
        <f aca="false">IF(DH2420&lt;&gt;"",1,0)+IF(DI2420&lt;&gt;"",1,0)+IF(DK2420&lt;&gt;"",1,0)+IF(DM2420&lt;&gt;"",1,0)+IF(DN2420&lt;&gt;"",1,0)+IF(DO2420&lt;&gt;"",1,0)+IF(DQ2420&lt;&gt;"",1,0)+IF(DR2420&lt;&gt;"",1,0)+IF(DT2420&lt;&gt;"",1,0)+IF(DU2420&lt;&gt;"",1,0)+IF(DV2420&lt;&gt;"",1,0)+IF(DW2420&lt;&gt;"",1,0)+IF(DX2420&lt;&gt;"",1,0)+IF(DZ2420&lt;&gt;"",1,0)+IF(EA2420&lt;&gt;"",1,0)+IF(EB2420&lt;&gt;"",1,0)+IF(EE2420&lt;&gt;"",1,0)</f>
        <v>3</v>
      </c>
      <c r="BB2420" s="0" t="n">
        <f aca="false">AY2420*AX2420</f>
        <v>0</v>
      </c>
      <c r="DC2420" s="0" t="s">
        <v>155</v>
      </c>
      <c r="DI2420" s="0" t="s">
        <v>155</v>
      </c>
      <c r="DN2420" s="0" t="s">
        <v>155</v>
      </c>
      <c r="DU2420" s="0" t="s">
        <v>155</v>
      </c>
      <c r="EF2420" s="0" t="s">
        <v>155</v>
      </c>
    </row>
    <row r="2421" customFormat="false" ht="13.8" hidden="false" customHeight="false" outlineLevel="0" collapsed="false">
      <c r="A2421" s="0" t="s">
        <v>10281</v>
      </c>
      <c r="B2421" s="0" t="n">
        <v>78</v>
      </c>
      <c r="C2421" s="0" t="n">
        <v>418166</v>
      </c>
      <c r="D2421" s="0" t="s">
        <v>3573</v>
      </c>
      <c r="E2421" s="0" t="s">
        <v>10282</v>
      </c>
      <c r="F2421" s="0" t="str">
        <f aca="false">CONCATENATE(D2422," ",LEFT(I2422,4),"T=",AW2422,"D=",AX2422,"R=",AY2422,"M=",AZ2422,"L=",BA2422,"B=",BB2422)</f>
        <v>FITZGERALD 1980T=0D=0R=0M=0L=0B=0</v>
      </c>
      <c r="G2421" s="0" t="s">
        <v>200</v>
      </c>
      <c r="I2421" s="0" t="s">
        <v>10283</v>
      </c>
      <c r="J2421" s="0" t="s">
        <v>5756</v>
      </c>
      <c r="K2421" s="0" t="s">
        <v>143</v>
      </c>
      <c r="M2421" s="0" t="str">
        <f aca="false">RIGHT(N2421,LEN(N2421)-FIND(" ",N2421))</f>
        <v>BUTLER RD NE</v>
      </c>
      <c r="N2421" s="0" t="s">
        <v>10284</v>
      </c>
      <c r="P2421" s="0" t="s">
        <v>147</v>
      </c>
      <c r="Q2421" s="0" t="s">
        <v>148</v>
      </c>
      <c r="R2421" s="0" t="n">
        <v>44483</v>
      </c>
      <c r="AD2421" s="0" t="s">
        <v>149</v>
      </c>
      <c r="AE2421" s="0" t="s">
        <v>150</v>
      </c>
      <c r="AF2421" s="0" t="s">
        <v>151</v>
      </c>
      <c r="AH2421" s="0" t="n">
        <v>14</v>
      </c>
      <c r="AI2421" s="0" t="n">
        <v>11</v>
      </c>
      <c r="AN2421" s="0" t="s">
        <v>147</v>
      </c>
      <c r="AO2421" s="0" t="s">
        <v>176</v>
      </c>
      <c r="AP2421" s="0" t="s">
        <v>177</v>
      </c>
      <c r="AQ2421" s="0" t="n">
        <v>9</v>
      </c>
      <c r="AR2421" s="0" t="n">
        <v>64</v>
      </c>
      <c r="AS2421" s="0" t="n">
        <v>32</v>
      </c>
      <c r="AV2421" s="0" t="s">
        <v>154</v>
      </c>
      <c r="AW2421" s="0" t="n">
        <f aca="false">COUNTA($BC2421:$EG2421)</f>
        <v>5</v>
      </c>
      <c r="AX2421" s="0" t="n">
        <f aca="false">COUNTIF($BC2421:$EG2421,"D")</f>
        <v>0</v>
      </c>
      <c r="AY2421" s="0" t="n">
        <f aca="false">COUNTIF($BC2421:$EG2421,"R")</f>
        <v>0</v>
      </c>
      <c r="AZ2421" s="0" t="n">
        <f aca="false">IF(CC2421="D",1,0)+IF(CL2421="D",1,0)+IF(CW2421="D",1,0)+IF(DD2421="D",1,0)+IF(DJ2421="D",1,0)+IF(DO2421="D",1,0)+IF(DW2421="D",1,0)</f>
        <v>0</v>
      </c>
      <c r="BA2421" s="0" t="n">
        <f aca="false">IF(DH2421&lt;&gt;"",1,0)+IF(DI2421&lt;&gt;"",1,0)+IF(DK2421&lt;&gt;"",1,0)+IF(DM2421&lt;&gt;"",1,0)+IF(DN2421&lt;&gt;"",1,0)+IF(DO2421&lt;&gt;"",1,0)+IF(DQ2421&lt;&gt;"",1,0)+IF(DR2421&lt;&gt;"",1,0)+IF(DT2421&lt;&gt;"",1,0)+IF(DU2421&lt;&gt;"",1,0)+IF(DV2421&lt;&gt;"",1,0)+IF(DW2421&lt;&gt;"",1,0)+IF(DX2421&lt;&gt;"",1,0)+IF(DZ2421&lt;&gt;"",1,0)+IF(EA2421&lt;&gt;"",1,0)+IF(EB2421&lt;&gt;"",1,0)+IF(EE2421&lt;&gt;"",1,0)</f>
        <v>3</v>
      </c>
      <c r="BB2421" s="0" t="n">
        <f aca="false">AY2421*AX2421</f>
        <v>0</v>
      </c>
      <c r="DC2421" s="0" t="s">
        <v>155</v>
      </c>
      <c r="DI2421" s="0" t="s">
        <v>155</v>
      </c>
      <c r="DN2421" s="0" t="s">
        <v>155</v>
      </c>
      <c r="DU2421" s="0" t="s">
        <v>155</v>
      </c>
      <c r="EF2421" s="0" t="s">
        <v>155</v>
      </c>
    </row>
    <row r="2422" customFormat="false" ht="13.8" hidden="false" customHeight="false" outlineLevel="0" collapsed="false">
      <c r="A2422" s="0" t="s">
        <v>10285</v>
      </c>
      <c r="B2422" s="0" t="n">
        <v>78</v>
      </c>
      <c r="C2422" s="0" t="n">
        <v>418214</v>
      </c>
      <c r="D2422" s="0" t="s">
        <v>3606</v>
      </c>
      <c r="E2422" s="0" t="s">
        <v>10286</v>
      </c>
      <c r="F2422" s="0" t="str">
        <f aca="false">CONCATENATE(D2423," ",LEFT(I2423,4),"T=",AW2423,"D=",AX2423,"R=",AY2423,"M=",AZ2423,"L=",BA2423,"B=",BB2423)</f>
        <v>TOMSICH 1995T=1D=0R=0M=0L=0B=0</v>
      </c>
      <c r="G2422" s="0" t="s">
        <v>144</v>
      </c>
      <c r="I2422" s="0" t="s">
        <v>10287</v>
      </c>
      <c r="J2422" s="0" t="s">
        <v>5756</v>
      </c>
      <c r="K2422" s="0" t="s">
        <v>239</v>
      </c>
      <c r="M2422" s="0" t="str">
        <f aca="false">RIGHT(N2422,LEN(N2422)-FIND(" ",N2422))</f>
        <v>ROBERTS LN NE</v>
      </c>
      <c r="N2422" s="0" t="s">
        <v>5757</v>
      </c>
      <c r="P2422" s="0" t="s">
        <v>147</v>
      </c>
      <c r="Q2422" s="0" t="s">
        <v>148</v>
      </c>
      <c r="R2422" s="0" t="n">
        <v>44483</v>
      </c>
      <c r="AD2422" s="0" t="s">
        <v>149</v>
      </c>
      <c r="AE2422" s="0" t="s">
        <v>150</v>
      </c>
      <c r="AH2422" s="0" t="n">
        <v>14</v>
      </c>
      <c r="AI2422" s="0" t="n">
        <v>11</v>
      </c>
      <c r="AJ2422" s="0" t="s">
        <v>164</v>
      </c>
      <c r="AM2422" s="0" t="s">
        <v>165</v>
      </c>
      <c r="AN2422" s="0" t="s">
        <v>147</v>
      </c>
      <c r="AO2422" s="0" t="s">
        <v>166</v>
      </c>
      <c r="AP2422" s="0" t="s">
        <v>167</v>
      </c>
      <c r="AQ2422" s="0" t="n">
        <v>9</v>
      </c>
      <c r="AR2422" s="0" t="n">
        <v>64</v>
      </c>
      <c r="AS2422" s="0" t="n">
        <v>32</v>
      </c>
      <c r="AV2422" s="0" t="s">
        <v>154</v>
      </c>
      <c r="AW2422" s="0" t="n">
        <f aca="false">COUNTA($BC2422:$EG2422)</f>
        <v>0</v>
      </c>
      <c r="AX2422" s="0" t="n">
        <f aca="false">COUNTIF($BC2422:$EG2422,"D")</f>
        <v>0</v>
      </c>
      <c r="AY2422" s="0" t="n">
        <f aca="false">COUNTIF($BC2422:$EG2422,"R")</f>
        <v>0</v>
      </c>
      <c r="AZ2422" s="0" t="n">
        <f aca="false">IF(CC2422="D",1,0)+IF(CL2422="D",1,0)+IF(CW2422="D",1,0)+IF(DD2422="D",1,0)+IF(DJ2422="D",1,0)+IF(DO2422="D",1,0)+IF(DW2422="D",1,0)</f>
        <v>0</v>
      </c>
      <c r="BA2422" s="0" t="n">
        <f aca="false">IF(DH2422&lt;&gt;"",1,0)+IF(DI2422&lt;&gt;"",1,0)+IF(DK2422&lt;&gt;"",1,0)+IF(DM2422&lt;&gt;"",1,0)+IF(DN2422&lt;&gt;"",1,0)+IF(DO2422&lt;&gt;"",1,0)+IF(DQ2422&lt;&gt;"",1,0)+IF(DR2422&lt;&gt;"",1,0)+IF(DT2422&lt;&gt;"",1,0)+IF(DU2422&lt;&gt;"",1,0)+IF(DV2422&lt;&gt;"",1,0)+IF(DW2422&lt;&gt;"",1,0)+IF(DX2422&lt;&gt;"",1,0)+IF(DZ2422&lt;&gt;"",1,0)+IF(EA2422&lt;&gt;"",1,0)+IF(EB2422&lt;&gt;"",1,0)+IF(EE2422&lt;&gt;"",1,0)</f>
        <v>0</v>
      </c>
      <c r="BB2422" s="0" t="n">
        <f aca="false">AY2422*AX2422</f>
        <v>0</v>
      </c>
    </row>
    <row r="2423" customFormat="false" ht="13.8" hidden="false" customHeight="false" outlineLevel="0" collapsed="false">
      <c r="A2423" s="0" t="s">
        <v>10288</v>
      </c>
      <c r="B2423" s="0" t="n">
        <v>78</v>
      </c>
      <c r="C2423" s="0" t="n">
        <v>408505</v>
      </c>
      <c r="D2423" s="0" t="s">
        <v>10289</v>
      </c>
      <c r="E2423" s="0" t="s">
        <v>5050</v>
      </c>
      <c r="F2423" s="0" t="str">
        <f aca="false">CONCATENATE(D2424," ",LEFT(I2424,4),"T=",AW2424,"D=",AX2424,"R=",AY2424,"M=",AZ2424,"L=",BA2424,"B=",BB2424)</f>
        <v>HETMANSKI 1998T=2D=1R=0M=0L=2B=0</v>
      </c>
      <c r="G2423" s="0" t="s">
        <v>10290</v>
      </c>
      <c r="I2423" s="0" t="s">
        <v>10291</v>
      </c>
      <c r="J2423" s="0" t="s">
        <v>10292</v>
      </c>
      <c r="K2423" s="0" t="s">
        <v>239</v>
      </c>
      <c r="M2423" s="0" t="str">
        <f aca="false">RIGHT(N2423,LEN(N2423)-FIND(" ",N2423))</f>
        <v>ROBERTS LN NE</v>
      </c>
      <c r="N2423" s="0" t="s">
        <v>10293</v>
      </c>
      <c r="P2423" s="0" t="s">
        <v>147</v>
      </c>
      <c r="Q2423" s="0" t="s">
        <v>148</v>
      </c>
      <c r="R2423" s="0" t="n">
        <v>44483</v>
      </c>
      <c r="AD2423" s="0" t="s">
        <v>149</v>
      </c>
      <c r="AE2423" s="0" t="s">
        <v>150</v>
      </c>
      <c r="AH2423" s="0" t="n">
        <v>14</v>
      </c>
      <c r="AI2423" s="0" t="n">
        <v>11</v>
      </c>
      <c r="AJ2423" s="0" t="s">
        <v>164</v>
      </c>
      <c r="AM2423" s="0" t="s">
        <v>165</v>
      </c>
      <c r="AN2423" s="0" t="s">
        <v>147</v>
      </c>
      <c r="AO2423" s="0" t="s">
        <v>166</v>
      </c>
      <c r="AP2423" s="0" t="s">
        <v>167</v>
      </c>
      <c r="AQ2423" s="0" t="n">
        <v>9</v>
      </c>
      <c r="AR2423" s="0" t="n">
        <v>64</v>
      </c>
      <c r="AS2423" s="0" t="n">
        <v>32</v>
      </c>
      <c r="AV2423" s="0" t="s">
        <v>154</v>
      </c>
      <c r="AW2423" s="0" t="n">
        <f aca="false">COUNTA($BC2423:$EG2423)</f>
        <v>1</v>
      </c>
      <c r="AX2423" s="0" t="n">
        <f aca="false">COUNTIF($BC2423:$EG2423,"D")</f>
        <v>0</v>
      </c>
      <c r="AY2423" s="0" t="n">
        <f aca="false">COUNTIF($BC2423:$EG2423,"R")</f>
        <v>0</v>
      </c>
      <c r="AZ2423" s="0" t="n">
        <f aca="false">IF(CC2423="D",1,0)+IF(CL2423="D",1,0)+IF(CW2423="D",1,0)+IF(DD2423="D",1,0)+IF(DJ2423="D",1,0)+IF(DO2423="D",1,0)+IF(DW2423="D",1,0)</f>
        <v>0</v>
      </c>
      <c r="BA2423" s="0" t="n">
        <f aca="false">IF(DH2423&lt;&gt;"",1,0)+IF(DI2423&lt;&gt;"",1,0)+IF(DK2423&lt;&gt;"",1,0)+IF(DM2423&lt;&gt;"",1,0)+IF(DN2423&lt;&gt;"",1,0)+IF(DO2423&lt;&gt;"",1,0)+IF(DQ2423&lt;&gt;"",1,0)+IF(DR2423&lt;&gt;"",1,0)+IF(DT2423&lt;&gt;"",1,0)+IF(DU2423&lt;&gt;"",1,0)+IF(DV2423&lt;&gt;"",1,0)+IF(DW2423&lt;&gt;"",1,0)+IF(DX2423&lt;&gt;"",1,0)+IF(DZ2423&lt;&gt;"",1,0)+IF(EA2423&lt;&gt;"",1,0)+IF(EB2423&lt;&gt;"",1,0)+IF(EE2423&lt;&gt;"",1,0)</f>
        <v>0</v>
      </c>
      <c r="BB2423" s="0" t="n">
        <f aca="false">AY2423*AX2423</f>
        <v>0</v>
      </c>
      <c r="DC2423" s="0" t="s">
        <v>155</v>
      </c>
    </row>
    <row r="2424" customFormat="false" ht="13.8" hidden="false" customHeight="false" outlineLevel="0" collapsed="false">
      <c r="A2424" s="0" t="s">
        <v>10294</v>
      </c>
      <c r="B2424" s="0" t="n">
        <v>78</v>
      </c>
      <c r="C2424" s="0" t="n">
        <v>418226</v>
      </c>
      <c r="D2424" s="0" t="s">
        <v>10295</v>
      </c>
      <c r="E2424" s="0" t="s">
        <v>10296</v>
      </c>
      <c r="F2424" s="0" t="str">
        <f aca="false">CONCATENATE(D2425," ",LEFT(I2425,4),"T=",AW2425,"D=",AX2425,"R=",AY2425,"M=",AZ2425,"L=",BA2425,"B=",BB2425)</f>
        <v>STOUTAMIRE 1993T=0D=0R=0M=0L=0B=0</v>
      </c>
      <c r="I2424" s="0" t="s">
        <v>10297</v>
      </c>
      <c r="J2424" s="0" t="s">
        <v>10298</v>
      </c>
      <c r="K2424" s="0" t="s">
        <v>143</v>
      </c>
      <c r="L2424" s="0" t="s">
        <v>144</v>
      </c>
      <c r="M2424" s="0" t="str">
        <f aca="false">RIGHT(N2424,LEN(N2424)-FIND(" ",N2424))</f>
        <v>WILLARD AVE NE</v>
      </c>
      <c r="N2424" s="0" t="s">
        <v>10299</v>
      </c>
      <c r="P2424" s="0" t="s">
        <v>147</v>
      </c>
      <c r="Q2424" s="0" t="s">
        <v>148</v>
      </c>
      <c r="R2424" s="0" t="n">
        <v>44483</v>
      </c>
      <c r="AD2424" s="0" t="s">
        <v>149</v>
      </c>
      <c r="AE2424" s="0" t="s">
        <v>150</v>
      </c>
      <c r="AF2424" s="0" t="s">
        <v>151</v>
      </c>
      <c r="AH2424" s="0" t="n">
        <v>14</v>
      </c>
      <c r="AI2424" s="0" t="n">
        <v>11</v>
      </c>
      <c r="AN2424" s="0" t="s">
        <v>147</v>
      </c>
      <c r="AO2424" s="0" t="s">
        <v>176</v>
      </c>
      <c r="AP2424" s="0" t="s">
        <v>177</v>
      </c>
      <c r="AQ2424" s="0" t="n">
        <v>9</v>
      </c>
      <c r="AR2424" s="0" t="n">
        <v>64</v>
      </c>
      <c r="AS2424" s="0" t="n">
        <v>32</v>
      </c>
      <c r="AV2424" s="0" t="s">
        <v>154</v>
      </c>
      <c r="AW2424" s="0" t="n">
        <f aca="false">COUNTA($BC2424:$EG2424)</f>
        <v>2</v>
      </c>
      <c r="AX2424" s="0" t="n">
        <f aca="false">COUNTIF($BC2424:$EG2424,"D")</f>
        <v>1</v>
      </c>
      <c r="AY2424" s="0" t="n">
        <f aca="false">COUNTIF($BC2424:$EG2424,"R")</f>
        <v>0</v>
      </c>
      <c r="AZ2424" s="0" t="n">
        <f aca="false">IF(CC2424="D",1,0)+IF(CL2424="D",1,0)+IF(CW2424="D",1,0)+IF(DD2424="D",1,0)+IF(DJ2424="D",1,0)+IF(DO2424="D",1,0)+IF(DW2424="D",1,0)</f>
        <v>0</v>
      </c>
      <c r="BA2424" s="0" t="n">
        <f aca="false">IF(DH2424&lt;&gt;"",1,0)+IF(DI2424&lt;&gt;"",1,0)+IF(DK2424&lt;&gt;"",1,0)+IF(DM2424&lt;&gt;"",1,0)+IF(DN2424&lt;&gt;"",1,0)+IF(DO2424&lt;&gt;"",1,0)+IF(DQ2424&lt;&gt;"",1,0)+IF(DR2424&lt;&gt;"",1,0)+IF(DT2424&lt;&gt;"",1,0)+IF(DU2424&lt;&gt;"",1,0)+IF(DV2424&lt;&gt;"",1,0)+IF(DW2424&lt;&gt;"",1,0)+IF(DX2424&lt;&gt;"",1,0)+IF(DZ2424&lt;&gt;"",1,0)+IF(EA2424&lt;&gt;"",1,0)+IF(EB2424&lt;&gt;"",1,0)+IF(EE2424&lt;&gt;"",1,0)</f>
        <v>2</v>
      </c>
      <c r="BB2424" s="0" t="n">
        <f aca="false">AY2424*AX2424</f>
        <v>0</v>
      </c>
      <c r="DT2424" s="0" t="s">
        <v>144</v>
      </c>
      <c r="EA2424" s="0" t="s">
        <v>155</v>
      </c>
    </row>
    <row r="2425" customFormat="false" ht="13.8" hidden="false" customHeight="false" outlineLevel="0" collapsed="false">
      <c r="A2425" s="0" t="s">
        <v>10300</v>
      </c>
      <c r="B2425" s="0" t="n">
        <v>78</v>
      </c>
      <c r="C2425" s="0" t="n">
        <v>393808</v>
      </c>
      <c r="D2425" s="0" t="s">
        <v>10301</v>
      </c>
      <c r="E2425" s="0" t="s">
        <v>6757</v>
      </c>
      <c r="F2425" s="0" t="str">
        <f aca="false">CONCATENATE(D2426," ",LEFT(I2426,4),"T=",AW2426,"D=",AX2426,"R=",AY2426,"M=",AZ2426,"L=",BA2426,"B=",BB2426)</f>
        <v>CLINE 1986T=0D=0R=0M=0L=0B=0</v>
      </c>
      <c r="G2425" s="0" t="s">
        <v>382</v>
      </c>
      <c r="I2425" s="0" t="s">
        <v>10302</v>
      </c>
      <c r="J2425" s="0" t="s">
        <v>10303</v>
      </c>
      <c r="K2425" s="0" t="s">
        <v>239</v>
      </c>
      <c r="M2425" s="0" t="str">
        <f aca="false">RIGHT(N2425,LEN(N2425)-FIND(" ",N2425))</f>
        <v>EDGEWOOD ST NE</v>
      </c>
      <c r="N2425" s="0" t="s">
        <v>10304</v>
      </c>
      <c r="P2425" s="0" t="s">
        <v>147</v>
      </c>
      <c r="Q2425" s="0" t="s">
        <v>148</v>
      </c>
      <c r="R2425" s="0" t="n">
        <v>44483</v>
      </c>
      <c r="AD2425" s="0" t="s">
        <v>149</v>
      </c>
      <c r="AE2425" s="0" t="s">
        <v>150</v>
      </c>
      <c r="AF2425" s="0" t="s">
        <v>151</v>
      </c>
      <c r="AH2425" s="0" t="n">
        <v>14</v>
      </c>
      <c r="AI2425" s="0" t="n">
        <v>11</v>
      </c>
      <c r="AN2425" s="0" t="s">
        <v>147</v>
      </c>
      <c r="AO2425" s="0" t="s">
        <v>261</v>
      </c>
      <c r="AP2425" s="0" t="s">
        <v>262</v>
      </c>
      <c r="AQ2425" s="0" t="n">
        <v>9</v>
      </c>
      <c r="AR2425" s="0" t="n">
        <v>64</v>
      </c>
      <c r="AS2425" s="0" t="n">
        <v>32</v>
      </c>
      <c r="AV2425" s="0" t="s">
        <v>154</v>
      </c>
      <c r="AW2425" s="0" t="n">
        <f aca="false">COUNTA($BC2425:$EG2425)</f>
        <v>0</v>
      </c>
      <c r="AX2425" s="0" t="n">
        <f aca="false">COUNTIF($BC2425:$EG2425,"D")</f>
        <v>0</v>
      </c>
      <c r="AY2425" s="0" t="n">
        <f aca="false">COUNTIF($BC2425:$EG2425,"R")</f>
        <v>0</v>
      </c>
      <c r="AZ2425" s="0" t="n">
        <f aca="false">IF(CC2425="D",1,0)+IF(CL2425="D",1,0)+IF(CW2425="D",1,0)+IF(DD2425="D",1,0)+IF(DJ2425="D",1,0)+IF(DO2425="D",1,0)+IF(DW2425="D",1,0)</f>
        <v>0</v>
      </c>
      <c r="BA2425" s="0" t="n">
        <f aca="false">IF(DH2425&lt;&gt;"",1,0)+IF(DI2425&lt;&gt;"",1,0)+IF(DK2425&lt;&gt;"",1,0)+IF(DM2425&lt;&gt;"",1,0)+IF(DN2425&lt;&gt;"",1,0)+IF(DO2425&lt;&gt;"",1,0)+IF(DQ2425&lt;&gt;"",1,0)+IF(DR2425&lt;&gt;"",1,0)+IF(DT2425&lt;&gt;"",1,0)+IF(DU2425&lt;&gt;"",1,0)+IF(DV2425&lt;&gt;"",1,0)+IF(DW2425&lt;&gt;"",1,0)+IF(DX2425&lt;&gt;"",1,0)+IF(DZ2425&lt;&gt;"",1,0)+IF(EA2425&lt;&gt;"",1,0)+IF(EB2425&lt;&gt;"",1,0)+IF(EE2425&lt;&gt;"",1,0)</f>
        <v>0</v>
      </c>
      <c r="BB2425" s="0" t="n">
        <f aca="false">AY2425*AX2425</f>
        <v>0</v>
      </c>
    </row>
    <row r="2426" customFormat="false" ht="13.8" hidden="false" customHeight="false" outlineLevel="0" collapsed="false">
      <c r="A2426" s="0" t="s">
        <v>10305</v>
      </c>
      <c r="B2426" s="0" t="n">
        <v>78</v>
      </c>
      <c r="C2426" s="0" t="n">
        <v>351111</v>
      </c>
      <c r="D2426" s="0" t="s">
        <v>2316</v>
      </c>
      <c r="E2426" s="0" t="s">
        <v>4981</v>
      </c>
      <c r="F2426" s="0" t="str">
        <f aca="false">CONCATENATE(D2427," ",LEFT(I2427,4),"T=",AW2427,"D=",AX2427,"R=",AY2427,"M=",AZ2427,"L=",BA2427,"B=",BB2427)</f>
        <v>WILLIAMS 1989T=0D=0R=0M=0L=0B=0</v>
      </c>
      <c r="G2426" s="0" t="s">
        <v>185</v>
      </c>
      <c r="I2426" s="0" t="s">
        <v>10306</v>
      </c>
      <c r="J2426" s="0" t="s">
        <v>10303</v>
      </c>
      <c r="K2426" s="0" t="s">
        <v>239</v>
      </c>
      <c r="M2426" s="0" t="str">
        <f aca="false">RIGHT(N2426,LEN(N2426)-FIND(" ",N2426))</f>
        <v>ELM RD NE</v>
      </c>
      <c r="N2426" s="0" t="s">
        <v>10307</v>
      </c>
      <c r="P2426" s="0" t="s">
        <v>147</v>
      </c>
      <c r="Q2426" s="0" t="s">
        <v>148</v>
      </c>
      <c r="R2426" s="0" t="n">
        <v>44483</v>
      </c>
      <c r="AD2426" s="0" t="s">
        <v>149</v>
      </c>
      <c r="AE2426" s="0" t="s">
        <v>150</v>
      </c>
      <c r="AF2426" s="0" t="s">
        <v>151</v>
      </c>
      <c r="AH2426" s="0" t="n">
        <v>14</v>
      </c>
      <c r="AI2426" s="0" t="n">
        <v>11</v>
      </c>
      <c r="AN2426" s="0" t="s">
        <v>147</v>
      </c>
      <c r="AO2426" s="0" t="s">
        <v>261</v>
      </c>
      <c r="AP2426" s="0" t="s">
        <v>262</v>
      </c>
      <c r="AQ2426" s="0" t="n">
        <v>9</v>
      </c>
      <c r="AR2426" s="0" t="n">
        <v>64</v>
      </c>
      <c r="AS2426" s="0" t="n">
        <v>32</v>
      </c>
      <c r="AV2426" s="0" t="s">
        <v>154</v>
      </c>
      <c r="AW2426" s="0" t="n">
        <f aca="false">COUNTA($BC2426:$EG2426)</f>
        <v>0</v>
      </c>
      <c r="AX2426" s="0" t="n">
        <f aca="false">COUNTIF($BC2426:$EG2426,"D")</f>
        <v>0</v>
      </c>
      <c r="AY2426" s="0" t="n">
        <f aca="false">COUNTIF($BC2426:$EG2426,"R")</f>
        <v>0</v>
      </c>
      <c r="AZ2426" s="0" t="n">
        <f aca="false">IF(CC2426="D",1,0)+IF(CL2426="D",1,0)+IF(CW2426="D",1,0)+IF(DD2426="D",1,0)+IF(DJ2426="D",1,0)+IF(DO2426="D",1,0)+IF(DW2426="D",1,0)</f>
        <v>0</v>
      </c>
      <c r="BA2426" s="0" t="n">
        <f aca="false">IF(DH2426&lt;&gt;"",1,0)+IF(DI2426&lt;&gt;"",1,0)+IF(DK2426&lt;&gt;"",1,0)+IF(DM2426&lt;&gt;"",1,0)+IF(DN2426&lt;&gt;"",1,0)+IF(DO2426&lt;&gt;"",1,0)+IF(DQ2426&lt;&gt;"",1,0)+IF(DR2426&lt;&gt;"",1,0)+IF(DT2426&lt;&gt;"",1,0)+IF(DU2426&lt;&gt;"",1,0)+IF(DV2426&lt;&gt;"",1,0)+IF(DW2426&lt;&gt;"",1,0)+IF(DX2426&lt;&gt;"",1,0)+IF(DZ2426&lt;&gt;"",1,0)+IF(EA2426&lt;&gt;"",1,0)+IF(EB2426&lt;&gt;"",1,0)+IF(EE2426&lt;&gt;"",1,0)</f>
        <v>0</v>
      </c>
      <c r="BB2426" s="0" t="n">
        <f aca="false">AY2426*AX2426</f>
        <v>0</v>
      </c>
    </row>
    <row r="2427" customFormat="false" ht="13.8" hidden="false" customHeight="false" outlineLevel="0" collapsed="false">
      <c r="A2427" s="0" t="s">
        <v>10308</v>
      </c>
      <c r="B2427" s="0" t="n">
        <v>78</v>
      </c>
      <c r="C2427" s="0" t="n">
        <v>407413</v>
      </c>
      <c r="D2427" s="0" t="s">
        <v>1495</v>
      </c>
      <c r="E2427" s="0" t="s">
        <v>5796</v>
      </c>
      <c r="F2427" s="0" t="str">
        <f aca="false">CONCATENATE(D2428," ",LEFT(I2428,4),"T=",AW2428,"D=",AX2428,"R=",AY2428,"M=",AZ2428,"L=",BA2428,"B=",BB2428)</f>
        <v>STOUFFER 1978T=5D=0R=0M=0L=1B=0</v>
      </c>
      <c r="G2427" s="0" t="s">
        <v>10309</v>
      </c>
      <c r="I2427" s="0" t="s">
        <v>10310</v>
      </c>
      <c r="J2427" s="0" t="s">
        <v>10303</v>
      </c>
      <c r="K2427" s="0" t="s">
        <v>143</v>
      </c>
      <c r="M2427" s="0" t="str">
        <f aca="false">RIGHT(N2427,LEN(N2427)-FIND(" ",N2427))</f>
        <v>FOSTER DR NE</v>
      </c>
      <c r="N2427" s="0" t="s">
        <v>10311</v>
      </c>
      <c r="P2427" s="0" t="s">
        <v>147</v>
      </c>
      <c r="Q2427" s="0" t="s">
        <v>148</v>
      </c>
      <c r="R2427" s="0" t="n">
        <v>44483</v>
      </c>
      <c r="AD2427" s="0" t="s">
        <v>149</v>
      </c>
      <c r="AE2427" s="0" t="s">
        <v>150</v>
      </c>
      <c r="AF2427" s="0" t="s">
        <v>151</v>
      </c>
      <c r="AH2427" s="0" t="n">
        <v>14</v>
      </c>
      <c r="AI2427" s="0" t="n">
        <v>11</v>
      </c>
      <c r="AN2427" s="0" t="s">
        <v>147</v>
      </c>
      <c r="AO2427" s="0" t="s">
        <v>176</v>
      </c>
      <c r="AP2427" s="0" t="s">
        <v>177</v>
      </c>
      <c r="AQ2427" s="0" t="n">
        <v>9</v>
      </c>
      <c r="AR2427" s="0" t="n">
        <v>64</v>
      </c>
      <c r="AS2427" s="0" t="n">
        <v>32</v>
      </c>
      <c r="AV2427" s="0" t="s">
        <v>154</v>
      </c>
      <c r="AW2427" s="0" t="n">
        <f aca="false">COUNTA($BC2427:$EG2427)</f>
        <v>0</v>
      </c>
      <c r="AX2427" s="0" t="n">
        <f aca="false">COUNTIF($BC2427:$EG2427,"D")</f>
        <v>0</v>
      </c>
      <c r="AY2427" s="0" t="n">
        <f aca="false">COUNTIF($BC2427:$EG2427,"R")</f>
        <v>0</v>
      </c>
      <c r="AZ2427" s="0" t="n">
        <f aca="false">IF(CC2427="D",1,0)+IF(CL2427="D",1,0)+IF(CW2427="D",1,0)+IF(DD2427="D",1,0)+IF(DJ2427="D",1,0)+IF(DO2427="D",1,0)+IF(DW2427="D",1,0)</f>
        <v>0</v>
      </c>
      <c r="BA2427" s="0" t="n">
        <f aca="false">IF(DH2427&lt;&gt;"",1,0)+IF(DI2427&lt;&gt;"",1,0)+IF(DK2427&lt;&gt;"",1,0)+IF(DM2427&lt;&gt;"",1,0)+IF(DN2427&lt;&gt;"",1,0)+IF(DO2427&lt;&gt;"",1,0)+IF(DQ2427&lt;&gt;"",1,0)+IF(DR2427&lt;&gt;"",1,0)+IF(DT2427&lt;&gt;"",1,0)+IF(DU2427&lt;&gt;"",1,0)+IF(DV2427&lt;&gt;"",1,0)+IF(DW2427&lt;&gt;"",1,0)+IF(DX2427&lt;&gt;"",1,0)+IF(DZ2427&lt;&gt;"",1,0)+IF(EA2427&lt;&gt;"",1,0)+IF(EB2427&lt;&gt;"",1,0)+IF(EE2427&lt;&gt;"",1,0)</f>
        <v>0</v>
      </c>
      <c r="BB2427" s="0" t="n">
        <f aca="false">AY2427*AX2427</f>
        <v>0</v>
      </c>
    </row>
    <row r="2428" customFormat="false" ht="13.8" hidden="false" customHeight="false" outlineLevel="0" collapsed="false">
      <c r="A2428" s="0" t="s">
        <v>10312</v>
      </c>
      <c r="B2428" s="0" t="n">
        <v>78</v>
      </c>
      <c r="C2428" s="0" t="n">
        <v>297994</v>
      </c>
      <c r="D2428" s="0" t="s">
        <v>10234</v>
      </c>
      <c r="E2428" s="0" t="s">
        <v>1135</v>
      </c>
      <c r="F2428" s="0" t="str">
        <f aca="false">CONCATENATE(D2429," ",LEFT(I2429,4),"T=",AW2429,"D=",AX2429,"R=",AY2429,"M=",AZ2429,"L=",BA2429,"B=",BB2429)</f>
        <v>JENKINS 1951T=9D=0R=0M=0L=4B=0</v>
      </c>
      <c r="G2428" s="0" t="s">
        <v>220</v>
      </c>
      <c r="I2428" s="0" t="s">
        <v>10313</v>
      </c>
      <c r="J2428" s="0" t="s">
        <v>10314</v>
      </c>
      <c r="K2428" s="0" t="s">
        <v>239</v>
      </c>
      <c r="M2428" s="0" t="str">
        <f aca="false">RIGHT(N2428,LEN(N2428)-FIND(" ",N2428))</f>
        <v>PLAZA AVE NE</v>
      </c>
      <c r="N2428" s="0" t="s">
        <v>931</v>
      </c>
      <c r="O2428" s="0" t="s">
        <v>10315</v>
      </c>
      <c r="P2428" s="0" t="s">
        <v>147</v>
      </c>
      <c r="Q2428" s="0" t="s">
        <v>148</v>
      </c>
      <c r="R2428" s="0" t="n">
        <v>44483</v>
      </c>
      <c r="AD2428" s="0" t="s">
        <v>149</v>
      </c>
      <c r="AE2428" s="0" t="s">
        <v>150</v>
      </c>
      <c r="AH2428" s="0" t="n">
        <v>14</v>
      </c>
      <c r="AI2428" s="0" t="n">
        <v>11</v>
      </c>
      <c r="AJ2428" s="0" t="s">
        <v>164</v>
      </c>
      <c r="AM2428" s="0" t="s">
        <v>165</v>
      </c>
      <c r="AN2428" s="0" t="s">
        <v>147</v>
      </c>
      <c r="AO2428" s="0" t="s">
        <v>261</v>
      </c>
      <c r="AP2428" s="0" t="s">
        <v>262</v>
      </c>
      <c r="AQ2428" s="0" t="n">
        <v>9</v>
      </c>
      <c r="AR2428" s="0" t="n">
        <v>64</v>
      </c>
      <c r="AS2428" s="0" t="n">
        <v>32</v>
      </c>
      <c r="AV2428" s="0" t="s">
        <v>154</v>
      </c>
      <c r="AW2428" s="0" t="n">
        <f aca="false">COUNTA($BC2428:$EG2428)</f>
        <v>5</v>
      </c>
      <c r="AX2428" s="0" t="n">
        <f aca="false">COUNTIF($BC2428:$EG2428,"D")</f>
        <v>0</v>
      </c>
      <c r="AY2428" s="0" t="n">
        <f aca="false">COUNTIF($BC2428:$EG2428,"R")</f>
        <v>0</v>
      </c>
      <c r="AZ2428" s="0" t="n">
        <f aca="false">IF(CC2428="D",1,0)+IF(CL2428="D",1,0)+IF(CW2428="D",1,0)+IF(DD2428="D",1,0)+IF(DJ2428="D",1,0)+IF(DO2428="D",1,0)+IF(DW2428="D",1,0)</f>
        <v>0</v>
      </c>
      <c r="BA2428" s="0" t="n">
        <f aca="false">IF(DH2428&lt;&gt;"",1,0)+IF(DI2428&lt;&gt;"",1,0)+IF(DK2428&lt;&gt;"",1,0)+IF(DM2428&lt;&gt;"",1,0)+IF(DN2428&lt;&gt;"",1,0)+IF(DO2428&lt;&gt;"",1,0)+IF(DQ2428&lt;&gt;"",1,0)+IF(DR2428&lt;&gt;"",1,0)+IF(DT2428&lt;&gt;"",1,0)+IF(DU2428&lt;&gt;"",1,0)+IF(DV2428&lt;&gt;"",1,0)+IF(DW2428&lt;&gt;"",1,0)+IF(DX2428&lt;&gt;"",1,0)+IF(DZ2428&lt;&gt;"",1,0)+IF(EA2428&lt;&gt;"",1,0)+IF(EB2428&lt;&gt;"",1,0)+IF(EE2428&lt;&gt;"",1,0)</f>
        <v>1</v>
      </c>
      <c r="BB2428" s="0" t="n">
        <f aca="false">AY2428*AX2428</f>
        <v>0</v>
      </c>
      <c r="BD2428" s="0" t="s">
        <v>155</v>
      </c>
      <c r="BK2428" s="0" t="s">
        <v>155</v>
      </c>
      <c r="BL2428" s="0" t="s">
        <v>155</v>
      </c>
      <c r="DC2428" s="0" t="s">
        <v>155</v>
      </c>
      <c r="DN2428" s="0" t="s">
        <v>155</v>
      </c>
    </row>
    <row r="2429" customFormat="false" ht="13.8" hidden="false" customHeight="false" outlineLevel="0" collapsed="false">
      <c r="A2429" s="0" t="s">
        <v>10316</v>
      </c>
      <c r="B2429" s="0" t="n">
        <v>78</v>
      </c>
      <c r="C2429" s="0" t="n">
        <v>418788</v>
      </c>
      <c r="D2429" s="0" t="s">
        <v>8749</v>
      </c>
      <c r="E2429" s="0" t="s">
        <v>564</v>
      </c>
      <c r="F2429" s="0" t="str">
        <f aca="false">CONCATENATE(D2430," ",LEFT(I2430,4),"T=",AW2430,"D=",AX2430,"R=",AY2430,"M=",AZ2430,"L=",BA2430,"B=",BB2430)</f>
        <v>VANWINKLE 1998T=8D=2R=2M=2L=3B=4</v>
      </c>
      <c r="G2429" s="0" t="s">
        <v>199</v>
      </c>
      <c r="I2429" s="0" t="s">
        <v>10317</v>
      </c>
      <c r="J2429" s="0" t="s">
        <v>10318</v>
      </c>
      <c r="K2429" s="0" t="s">
        <v>143</v>
      </c>
      <c r="M2429" s="0" t="str">
        <f aca="false">RIGHT(N2429,LEN(N2429)-FIND(" ",N2429))</f>
        <v>WESTVIEW DR NE</v>
      </c>
      <c r="N2429" s="0" t="s">
        <v>10319</v>
      </c>
      <c r="P2429" s="0" t="s">
        <v>147</v>
      </c>
      <c r="Q2429" s="0" t="s">
        <v>148</v>
      </c>
      <c r="R2429" s="0" t="n">
        <v>44483</v>
      </c>
      <c r="AD2429" s="0" t="s">
        <v>149</v>
      </c>
      <c r="AE2429" s="0" t="s">
        <v>150</v>
      </c>
      <c r="AF2429" s="0" t="s">
        <v>151</v>
      </c>
      <c r="AH2429" s="0" t="n">
        <v>14</v>
      </c>
      <c r="AI2429" s="0" t="n">
        <v>11</v>
      </c>
      <c r="AN2429" s="0" t="s">
        <v>147</v>
      </c>
      <c r="AO2429" s="0" t="s">
        <v>261</v>
      </c>
      <c r="AP2429" s="0" t="s">
        <v>262</v>
      </c>
      <c r="AQ2429" s="0" t="n">
        <v>9</v>
      </c>
      <c r="AR2429" s="0" t="n">
        <v>64</v>
      </c>
      <c r="AS2429" s="0" t="n">
        <v>32</v>
      </c>
      <c r="AV2429" s="0" t="s">
        <v>154</v>
      </c>
      <c r="AW2429" s="0" t="n">
        <f aca="false">COUNTA($BC2429:$EG2429)</f>
        <v>9</v>
      </c>
      <c r="AX2429" s="0" t="n">
        <f aca="false">COUNTIF($BC2429:$EG2429,"D")</f>
        <v>0</v>
      </c>
      <c r="AY2429" s="0" t="n">
        <f aca="false">COUNTIF($BC2429:$EG2429,"R")</f>
        <v>0</v>
      </c>
      <c r="AZ2429" s="0" t="n">
        <f aca="false">IF(CC2429="D",1,0)+IF(CL2429="D",1,0)+IF(CW2429="D",1,0)+IF(DD2429="D",1,0)+IF(DJ2429="D",1,0)+IF(DO2429="D",1,0)+IF(DW2429="D",1,0)</f>
        <v>0</v>
      </c>
      <c r="BA2429" s="0" t="n">
        <f aca="false">IF(DH2429&lt;&gt;"",1,0)+IF(DI2429&lt;&gt;"",1,0)+IF(DK2429&lt;&gt;"",1,0)+IF(DM2429&lt;&gt;"",1,0)+IF(DN2429&lt;&gt;"",1,0)+IF(DO2429&lt;&gt;"",1,0)+IF(DQ2429&lt;&gt;"",1,0)+IF(DR2429&lt;&gt;"",1,0)+IF(DT2429&lt;&gt;"",1,0)+IF(DU2429&lt;&gt;"",1,0)+IF(DV2429&lt;&gt;"",1,0)+IF(DW2429&lt;&gt;"",1,0)+IF(DX2429&lt;&gt;"",1,0)+IF(DZ2429&lt;&gt;"",1,0)+IF(EA2429&lt;&gt;"",1,0)+IF(EB2429&lt;&gt;"",1,0)+IF(EE2429&lt;&gt;"",1,0)</f>
        <v>4</v>
      </c>
      <c r="BB2429" s="0" t="n">
        <f aca="false">AY2429*AX2429</f>
        <v>0</v>
      </c>
      <c r="BD2429" s="0" t="s">
        <v>155</v>
      </c>
      <c r="BE2429" s="0" t="s">
        <v>155</v>
      </c>
      <c r="BJ2429" s="0" t="s">
        <v>155</v>
      </c>
      <c r="BL2429" s="0" t="s">
        <v>155</v>
      </c>
      <c r="DN2429" s="0" t="s">
        <v>155</v>
      </c>
      <c r="DU2429" s="0" t="s">
        <v>155</v>
      </c>
      <c r="DX2429" s="0" t="s">
        <v>155</v>
      </c>
      <c r="EA2429" s="0" t="s">
        <v>155</v>
      </c>
      <c r="EF2429" s="0" t="s">
        <v>155</v>
      </c>
    </row>
    <row r="2430" customFormat="false" ht="13.8" hidden="false" customHeight="false" outlineLevel="0" collapsed="false">
      <c r="A2430" s="0" t="s">
        <v>10320</v>
      </c>
      <c r="B2430" s="0" t="n">
        <v>78</v>
      </c>
      <c r="C2430" s="0" t="n">
        <v>418835</v>
      </c>
      <c r="D2430" s="0" t="s">
        <v>1412</v>
      </c>
      <c r="E2430" s="0" t="s">
        <v>6337</v>
      </c>
      <c r="F2430" s="0" t="str">
        <f aca="false">CONCATENATE(D2431," ",LEFT(I2431,4),"T=",AW2431,"D=",AX2431,"R=",AY2431,"M=",AZ2431,"L=",BA2431,"B=",BB2431)</f>
        <v>PAINTER 1972T=14D=1R=0M=0L=5B=0</v>
      </c>
      <c r="G2430" s="0" t="s">
        <v>358</v>
      </c>
      <c r="I2430" s="0" t="s">
        <v>10321</v>
      </c>
      <c r="J2430" s="0" t="s">
        <v>10318</v>
      </c>
      <c r="K2430" s="0" t="s">
        <v>143</v>
      </c>
      <c r="L2430" s="0" t="s">
        <v>174</v>
      </c>
      <c r="M2430" s="0" t="str">
        <f aca="false">RIGHT(N2430,LEN(N2430)-FIND(" ",N2430))</f>
        <v>PERKINSWOOD BLVD NE</v>
      </c>
      <c r="N2430" s="0" t="s">
        <v>1415</v>
      </c>
      <c r="P2430" s="0" t="s">
        <v>147</v>
      </c>
      <c r="Q2430" s="0" t="s">
        <v>148</v>
      </c>
      <c r="R2430" s="0" t="n">
        <v>44483</v>
      </c>
      <c r="AD2430" s="0" t="s">
        <v>149</v>
      </c>
      <c r="AE2430" s="0" t="s">
        <v>150</v>
      </c>
      <c r="AF2430" s="0" t="s">
        <v>151</v>
      </c>
      <c r="AH2430" s="0" t="n">
        <v>14</v>
      </c>
      <c r="AI2430" s="0" t="n">
        <v>11</v>
      </c>
      <c r="AN2430" s="0" t="s">
        <v>147</v>
      </c>
      <c r="AO2430" s="0" t="s">
        <v>176</v>
      </c>
      <c r="AP2430" s="0" t="s">
        <v>177</v>
      </c>
      <c r="AQ2430" s="0" t="n">
        <v>9</v>
      </c>
      <c r="AR2430" s="0" t="n">
        <v>64</v>
      </c>
      <c r="AS2430" s="0" t="n">
        <v>32</v>
      </c>
      <c r="AV2430" s="0" t="s">
        <v>154</v>
      </c>
      <c r="AW2430" s="0" t="n">
        <f aca="false">COUNTA($BC2430:$EG2430)</f>
        <v>8</v>
      </c>
      <c r="AX2430" s="0" t="n">
        <f aca="false">COUNTIF($BC2430:$EG2430,"D")</f>
        <v>2</v>
      </c>
      <c r="AY2430" s="0" t="n">
        <f aca="false">COUNTIF($BC2430:$EG2430,"R")</f>
        <v>2</v>
      </c>
      <c r="AZ2430" s="0" t="n">
        <f aca="false">IF(CC2430="D",1,0)+IF(CL2430="D",1,0)+IF(CW2430="D",1,0)+IF(DD2430="D",1,0)+IF(DJ2430="D",1,0)+IF(DO2430="D",1,0)+IF(DW2430="D",1,0)</f>
        <v>2</v>
      </c>
      <c r="BA2430" s="0" t="n">
        <f aca="false">IF(DH2430&lt;&gt;"",1,0)+IF(DI2430&lt;&gt;"",1,0)+IF(DK2430&lt;&gt;"",1,0)+IF(DM2430&lt;&gt;"",1,0)+IF(DN2430&lt;&gt;"",1,0)+IF(DO2430&lt;&gt;"",1,0)+IF(DQ2430&lt;&gt;"",1,0)+IF(DR2430&lt;&gt;"",1,0)+IF(DT2430&lt;&gt;"",1,0)+IF(DU2430&lt;&gt;"",1,0)+IF(DV2430&lt;&gt;"",1,0)+IF(DW2430&lt;&gt;"",1,0)+IF(DX2430&lt;&gt;"",1,0)+IF(DZ2430&lt;&gt;"",1,0)+IF(EA2430&lt;&gt;"",1,0)+IF(EB2430&lt;&gt;"",1,0)+IF(EE2430&lt;&gt;"",1,0)</f>
        <v>3</v>
      </c>
      <c r="BB2430" s="0" t="n">
        <f aca="false">AY2430*AX2430</f>
        <v>4</v>
      </c>
      <c r="DC2430" s="0" t="s">
        <v>155</v>
      </c>
      <c r="DD2430" s="0" t="s">
        <v>144</v>
      </c>
      <c r="DI2430" s="0" t="s">
        <v>155</v>
      </c>
      <c r="DJ2430" s="0" t="s">
        <v>144</v>
      </c>
      <c r="DM2430" s="0" t="s">
        <v>174</v>
      </c>
      <c r="DN2430" s="0" t="s">
        <v>155</v>
      </c>
      <c r="ED2430" s="0" t="s">
        <v>174</v>
      </c>
      <c r="EF2430" s="0" t="s">
        <v>155</v>
      </c>
    </row>
    <row r="2431" customFormat="false" ht="13.8" hidden="false" customHeight="false" outlineLevel="0" collapsed="false">
      <c r="A2431" s="0" t="s">
        <v>10322</v>
      </c>
      <c r="B2431" s="0" t="n">
        <v>78</v>
      </c>
      <c r="C2431" s="0" t="n">
        <v>219043</v>
      </c>
      <c r="D2431" s="0" t="s">
        <v>10323</v>
      </c>
      <c r="E2431" s="0" t="s">
        <v>3515</v>
      </c>
      <c r="F2431" s="0" t="str">
        <f aca="false">CONCATENATE(D2432," ",LEFT(I2432,4),"T=",AW2432,"D=",AX2432,"R=",AY2432,"M=",AZ2432,"L=",BA2432,"B=",BB2432)</f>
        <v>COPE 1992T=9D=1R=0M=0L=5B=0</v>
      </c>
      <c r="G2431" s="0" t="s">
        <v>214</v>
      </c>
      <c r="H2431" s="0" t="s">
        <v>401</v>
      </c>
      <c r="I2431" s="0" t="s">
        <v>10324</v>
      </c>
      <c r="J2431" s="0" t="s">
        <v>5761</v>
      </c>
      <c r="K2431" s="0" t="s">
        <v>143</v>
      </c>
      <c r="M2431" s="0" t="str">
        <f aca="false">RIGHT(N2431,LEN(N2431)-FIND(" ",N2431))</f>
        <v>FAIRWAY DR NE</v>
      </c>
      <c r="N2431" s="0" t="s">
        <v>10325</v>
      </c>
      <c r="P2431" s="0" t="s">
        <v>147</v>
      </c>
      <c r="Q2431" s="0" t="s">
        <v>148</v>
      </c>
      <c r="R2431" s="0" t="n">
        <v>44483</v>
      </c>
      <c r="AD2431" s="0" t="s">
        <v>149</v>
      </c>
      <c r="AE2431" s="0" t="s">
        <v>150</v>
      </c>
      <c r="AF2431" s="0" t="s">
        <v>151</v>
      </c>
      <c r="AH2431" s="0" t="n">
        <v>14</v>
      </c>
      <c r="AI2431" s="0" t="n">
        <v>11</v>
      </c>
      <c r="AN2431" s="0" t="s">
        <v>147</v>
      </c>
      <c r="AO2431" s="0" t="s">
        <v>176</v>
      </c>
      <c r="AP2431" s="0" t="s">
        <v>177</v>
      </c>
      <c r="AQ2431" s="0" t="n">
        <v>9</v>
      </c>
      <c r="AR2431" s="0" t="n">
        <v>64</v>
      </c>
      <c r="AS2431" s="0" t="n">
        <v>32</v>
      </c>
      <c r="AV2431" s="0" t="s">
        <v>154</v>
      </c>
      <c r="AW2431" s="0" t="n">
        <f aca="false">COUNTA($BC2431:$EG2431)</f>
        <v>14</v>
      </c>
      <c r="AX2431" s="0" t="n">
        <f aca="false">COUNTIF($BC2431:$EG2431,"D")</f>
        <v>1</v>
      </c>
      <c r="AY2431" s="0" t="n">
        <f aca="false">COUNTIF($BC2431:$EG2431,"R")</f>
        <v>0</v>
      </c>
      <c r="AZ2431" s="0" t="n">
        <f aca="false">IF(CC2431="D",1,0)+IF(CL2431="D",1,0)+IF(CW2431="D",1,0)+IF(DD2431="D",1,0)+IF(DJ2431="D",1,0)+IF(DO2431="D",1,0)+IF(DW2431="D",1,0)</f>
        <v>0</v>
      </c>
      <c r="BA2431" s="0" t="n">
        <f aca="false">IF(DH2431&lt;&gt;"",1,0)+IF(DI2431&lt;&gt;"",1,0)+IF(DK2431&lt;&gt;"",1,0)+IF(DM2431&lt;&gt;"",1,0)+IF(DN2431&lt;&gt;"",1,0)+IF(DO2431&lt;&gt;"",1,0)+IF(DQ2431&lt;&gt;"",1,0)+IF(DR2431&lt;&gt;"",1,0)+IF(DT2431&lt;&gt;"",1,0)+IF(DU2431&lt;&gt;"",1,0)+IF(DV2431&lt;&gt;"",1,0)+IF(DW2431&lt;&gt;"",1,0)+IF(DX2431&lt;&gt;"",1,0)+IF(DZ2431&lt;&gt;"",1,0)+IF(EA2431&lt;&gt;"",1,0)+IF(EB2431&lt;&gt;"",1,0)+IF(EE2431&lt;&gt;"",1,0)</f>
        <v>5</v>
      </c>
      <c r="BB2431" s="0" t="n">
        <f aca="false">AY2431*AX2431</f>
        <v>0</v>
      </c>
      <c r="BC2431" s="0" t="s">
        <v>155</v>
      </c>
      <c r="BD2431" s="0" t="s">
        <v>155</v>
      </c>
      <c r="BL2431" s="0" t="s">
        <v>155</v>
      </c>
      <c r="BP2431" s="0" t="s">
        <v>155</v>
      </c>
      <c r="BY2431" s="0" t="s">
        <v>144</v>
      </c>
      <c r="CA2431" s="0" t="s">
        <v>155</v>
      </c>
      <c r="CP2431" s="0" t="s">
        <v>155</v>
      </c>
      <c r="DC2431" s="0" t="s">
        <v>155</v>
      </c>
      <c r="DI2431" s="0" t="s">
        <v>155</v>
      </c>
      <c r="DN2431" s="0" t="s">
        <v>155</v>
      </c>
      <c r="DU2431" s="0" t="s">
        <v>155</v>
      </c>
      <c r="DX2431" s="0" t="s">
        <v>155</v>
      </c>
      <c r="EA2431" s="0" t="s">
        <v>155</v>
      </c>
      <c r="EF2431" s="0" t="s">
        <v>155</v>
      </c>
    </row>
    <row r="2432" customFormat="false" ht="13.8" hidden="false" customHeight="false" outlineLevel="0" collapsed="false">
      <c r="A2432" s="0" t="s">
        <v>10326</v>
      </c>
      <c r="B2432" s="0" t="n">
        <v>78</v>
      </c>
      <c r="C2432" s="0" t="n">
        <v>391443</v>
      </c>
      <c r="D2432" s="0" t="s">
        <v>10327</v>
      </c>
      <c r="E2432" s="0" t="s">
        <v>4904</v>
      </c>
      <c r="F2432" s="0" t="str">
        <f aca="false">CONCATENATE(D2433," ",LEFT(I2433,4),"T=",AW2433,"D=",AX2433,"R=",AY2433,"M=",AZ2433,"L=",BA2433,"B=",BB2433)</f>
        <v>STANO 1995T=3D=0R=0M=0L=2B=0</v>
      </c>
      <c r="G2432" s="0" t="s">
        <v>352</v>
      </c>
      <c r="I2432" s="0" t="s">
        <v>10328</v>
      </c>
      <c r="J2432" s="0" t="s">
        <v>5769</v>
      </c>
      <c r="K2432" s="0" t="s">
        <v>143</v>
      </c>
      <c r="L2432" s="0" t="s">
        <v>144</v>
      </c>
      <c r="M2432" s="0" t="str">
        <f aca="false">RIGHT(N2432,LEN(N2432)-FIND(" ",N2432))</f>
        <v>BONNIE BRAE AVE NE</v>
      </c>
      <c r="N2432" s="0" t="s">
        <v>10329</v>
      </c>
      <c r="P2432" s="0" t="s">
        <v>147</v>
      </c>
      <c r="Q2432" s="0" t="s">
        <v>148</v>
      </c>
      <c r="R2432" s="0" t="n">
        <v>44483</v>
      </c>
      <c r="AD2432" s="0" t="s">
        <v>149</v>
      </c>
      <c r="AE2432" s="0" t="s">
        <v>150</v>
      </c>
      <c r="AF2432" s="0" t="s">
        <v>151</v>
      </c>
      <c r="AH2432" s="0" t="n">
        <v>14</v>
      </c>
      <c r="AI2432" s="0" t="n">
        <v>11</v>
      </c>
      <c r="AN2432" s="0" t="s">
        <v>147</v>
      </c>
      <c r="AO2432" s="0" t="s">
        <v>152</v>
      </c>
      <c r="AP2432" s="0" t="s">
        <v>153</v>
      </c>
      <c r="AQ2432" s="0" t="n">
        <v>9</v>
      </c>
      <c r="AR2432" s="0" t="n">
        <v>64</v>
      </c>
      <c r="AS2432" s="0" t="n">
        <v>32</v>
      </c>
      <c r="AV2432" s="0" t="s">
        <v>154</v>
      </c>
      <c r="AW2432" s="0" t="n">
        <f aca="false">COUNTA($BC2432:$EG2432)</f>
        <v>9</v>
      </c>
      <c r="AX2432" s="0" t="n">
        <f aca="false">COUNTIF($BC2432:$EG2432,"D")</f>
        <v>1</v>
      </c>
      <c r="AY2432" s="0" t="n">
        <f aca="false">COUNTIF($BC2432:$EG2432,"R")</f>
        <v>0</v>
      </c>
      <c r="AZ2432" s="0" t="n">
        <f aca="false">IF(CC2432="D",1,0)+IF(CL2432="D",1,0)+IF(CW2432="D",1,0)+IF(DD2432="D",1,0)+IF(DJ2432="D",1,0)+IF(DO2432="D",1,0)+IF(DW2432="D",1,0)</f>
        <v>0</v>
      </c>
      <c r="BA2432" s="0" t="n">
        <f aca="false">IF(DH2432&lt;&gt;"",1,0)+IF(DI2432&lt;&gt;"",1,0)+IF(DK2432&lt;&gt;"",1,0)+IF(DM2432&lt;&gt;"",1,0)+IF(DN2432&lt;&gt;"",1,0)+IF(DO2432&lt;&gt;"",1,0)+IF(DQ2432&lt;&gt;"",1,0)+IF(DR2432&lt;&gt;"",1,0)+IF(DT2432&lt;&gt;"",1,0)+IF(DU2432&lt;&gt;"",1,0)+IF(DV2432&lt;&gt;"",1,0)+IF(DW2432&lt;&gt;"",1,0)+IF(DX2432&lt;&gt;"",1,0)+IF(DZ2432&lt;&gt;"",1,0)+IF(EA2432&lt;&gt;"",1,0)+IF(EB2432&lt;&gt;"",1,0)+IF(EE2432&lt;&gt;"",1,0)</f>
        <v>5</v>
      </c>
      <c r="BB2432" s="0" t="n">
        <f aca="false">AY2432*AX2432</f>
        <v>0</v>
      </c>
      <c r="CP2432" s="0" t="s">
        <v>155</v>
      </c>
      <c r="DC2432" s="0" t="s">
        <v>155</v>
      </c>
      <c r="DI2432" s="0" t="s">
        <v>155</v>
      </c>
      <c r="DN2432" s="0" t="s">
        <v>155</v>
      </c>
      <c r="DU2432" s="0" t="s">
        <v>155</v>
      </c>
      <c r="DX2432" s="0" t="s">
        <v>155</v>
      </c>
      <c r="EA2432" s="0" t="s">
        <v>155</v>
      </c>
      <c r="ED2432" s="0" t="s">
        <v>144</v>
      </c>
      <c r="EF2432" s="0" t="s">
        <v>155</v>
      </c>
    </row>
    <row r="2433" customFormat="false" ht="13.8" hidden="false" customHeight="false" outlineLevel="0" collapsed="false">
      <c r="A2433" s="0" t="s">
        <v>10330</v>
      </c>
      <c r="B2433" s="0" t="n">
        <v>78</v>
      </c>
      <c r="C2433" s="0" t="n">
        <v>410087</v>
      </c>
      <c r="D2433" s="0" t="s">
        <v>10331</v>
      </c>
      <c r="E2433" s="0" t="s">
        <v>5205</v>
      </c>
      <c r="F2433" s="0" t="str">
        <f aca="false">CONCATENATE(D2434," ",LEFT(I2434,4),"T=",AW2434,"D=",AX2434,"R=",AY2434,"M=",AZ2434,"L=",BA2434,"B=",BB2434)</f>
        <v>CARDONE 1945T=14D=1R=0M=0L=0B=0</v>
      </c>
      <c r="G2433" s="0" t="s">
        <v>3364</v>
      </c>
      <c r="I2433" s="0" t="s">
        <v>10332</v>
      </c>
      <c r="J2433" s="0" t="s">
        <v>10333</v>
      </c>
      <c r="K2433" s="0" t="s">
        <v>143</v>
      </c>
      <c r="M2433" s="0" t="str">
        <f aca="false">RIGHT(N2433,LEN(N2433)-FIND(" ",N2433))</f>
        <v>BEECHWOOD ST NE</v>
      </c>
      <c r="N2433" s="0" t="s">
        <v>8927</v>
      </c>
      <c r="P2433" s="0" t="s">
        <v>147</v>
      </c>
      <c r="Q2433" s="0" t="s">
        <v>148</v>
      </c>
      <c r="R2433" s="0" t="n">
        <v>44483</v>
      </c>
      <c r="AD2433" s="0" t="s">
        <v>149</v>
      </c>
      <c r="AE2433" s="0" t="s">
        <v>150</v>
      </c>
      <c r="AF2433" s="0" t="s">
        <v>151</v>
      </c>
      <c r="AH2433" s="0" t="n">
        <v>14</v>
      </c>
      <c r="AI2433" s="0" t="n">
        <v>11</v>
      </c>
      <c r="AN2433" s="0" t="s">
        <v>147</v>
      </c>
      <c r="AO2433" s="0" t="s">
        <v>189</v>
      </c>
      <c r="AP2433" s="0" t="s">
        <v>190</v>
      </c>
      <c r="AQ2433" s="0" t="n">
        <v>9</v>
      </c>
      <c r="AR2433" s="0" t="n">
        <v>64</v>
      </c>
      <c r="AS2433" s="0" t="n">
        <v>32</v>
      </c>
      <c r="AV2433" s="0" t="s">
        <v>154</v>
      </c>
      <c r="AW2433" s="0" t="n">
        <f aca="false">COUNTA($BC2433:$EG2433)</f>
        <v>3</v>
      </c>
      <c r="AX2433" s="0" t="n">
        <f aca="false">COUNTIF($BC2433:$EG2433,"D")</f>
        <v>0</v>
      </c>
      <c r="AY2433" s="0" t="n">
        <f aca="false">COUNTIF($BC2433:$EG2433,"R")</f>
        <v>0</v>
      </c>
      <c r="AZ2433" s="0" t="n">
        <f aca="false">IF(CC2433="D",1,0)+IF(CL2433="D",1,0)+IF(CW2433="D",1,0)+IF(DD2433="D",1,0)+IF(DJ2433="D",1,0)+IF(DO2433="D",1,0)+IF(DW2433="D",1,0)</f>
        <v>0</v>
      </c>
      <c r="BA2433" s="0" t="n">
        <f aca="false">IF(DH2433&lt;&gt;"",1,0)+IF(DI2433&lt;&gt;"",1,0)+IF(DK2433&lt;&gt;"",1,0)+IF(DM2433&lt;&gt;"",1,0)+IF(DN2433&lt;&gt;"",1,0)+IF(DO2433&lt;&gt;"",1,0)+IF(DQ2433&lt;&gt;"",1,0)+IF(DR2433&lt;&gt;"",1,0)+IF(DT2433&lt;&gt;"",1,0)+IF(DU2433&lt;&gt;"",1,0)+IF(DV2433&lt;&gt;"",1,0)+IF(DW2433&lt;&gt;"",1,0)+IF(DX2433&lt;&gt;"",1,0)+IF(DZ2433&lt;&gt;"",1,0)+IF(EA2433&lt;&gt;"",1,0)+IF(EB2433&lt;&gt;"",1,0)+IF(EE2433&lt;&gt;"",1,0)</f>
        <v>2</v>
      </c>
      <c r="BB2433" s="0" t="n">
        <f aca="false">AY2433*AX2433</f>
        <v>0</v>
      </c>
      <c r="DN2433" s="0" t="s">
        <v>155</v>
      </c>
      <c r="EA2433" s="0" t="s">
        <v>155</v>
      </c>
      <c r="EF2433" s="0" t="s">
        <v>155</v>
      </c>
    </row>
    <row r="2434" customFormat="false" ht="13.8" hidden="false" customHeight="false" outlineLevel="0" collapsed="false">
      <c r="A2434" s="0" t="s">
        <v>10334</v>
      </c>
      <c r="B2434" s="0" t="n">
        <v>78</v>
      </c>
      <c r="C2434" s="0" t="n">
        <v>243335</v>
      </c>
      <c r="D2434" s="0" t="s">
        <v>10335</v>
      </c>
      <c r="E2434" s="0" t="s">
        <v>184</v>
      </c>
      <c r="F2434" s="0" t="str">
        <f aca="false">CONCATENATE(D2435," ",LEFT(I2435,4),"T=",AW2435,"D=",AX2435,"R=",AY2435,"M=",AZ2435,"L=",BA2435,"B=",BB2435)</f>
        <v>PISSINI 1991T=5D=1R=0M=1L=2B=0</v>
      </c>
      <c r="G2434" s="0" t="s">
        <v>250</v>
      </c>
      <c r="I2434" s="0" t="s">
        <v>10336</v>
      </c>
      <c r="J2434" s="0" t="s">
        <v>10337</v>
      </c>
      <c r="K2434" s="0" t="s">
        <v>239</v>
      </c>
      <c r="M2434" s="0" t="str">
        <f aca="false">RIGHT(N2434,LEN(N2434)-FIND(" ",N2434))</f>
        <v>NORTH RD NE</v>
      </c>
      <c r="N2434" s="0" t="s">
        <v>1476</v>
      </c>
      <c r="P2434" s="0" t="s">
        <v>147</v>
      </c>
      <c r="Q2434" s="0" t="s">
        <v>148</v>
      </c>
      <c r="R2434" s="0" t="n">
        <v>44483</v>
      </c>
      <c r="AD2434" s="0" t="s">
        <v>149</v>
      </c>
      <c r="AE2434" s="0" t="s">
        <v>150</v>
      </c>
      <c r="AH2434" s="0" t="n">
        <v>14</v>
      </c>
      <c r="AI2434" s="0" t="n">
        <v>11</v>
      </c>
      <c r="AJ2434" s="0" t="s">
        <v>164</v>
      </c>
      <c r="AM2434" s="0" t="s">
        <v>165</v>
      </c>
      <c r="AN2434" s="0" t="s">
        <v>147</v>
      </c>
      <c r="AO2434" s="0" t="s">
        <v>166</v>
      </c>
      <c r="AP2434" s="0" t="s">
        <v>167</v>
      </c>
      <c r="AQ2434" s="0" t="n">
        <v>9</v>
      </c>
      <c r="AR2434" s="0" t="n">
        <v>64</v>
      </c>
      <c r="AS2434" s="0" t="n">
        <v>32</v>
      </c>
      <c r="AV2434" s="0" t="s">
        <v>154</v>
      </c>
      <c r="AW2434" s="0" t="n">
        <f aca="false">COUNTA($BC2434:$EG2434)</f>
        <v>14</v>
      </c>
      <c r="AX2434" s="0" t="n">
        <f aca="false">COUNTIF($BC2434:$EG2434,"D")</f>
        <v>1</v>
      </c>
      <c r="AY2434" s="0" t="n">
        <f aca="false">COUNTIF($BC2434:$EG2434,"R")</f>
        <v>0</v>
      </c>
      <c r="AZ2434" s="0" t="n">
        <f aca="false">IF(CC2434="D",1,0)+IF(CL2434="D",1,0)+IF(CW2434="D",1,0)+IF(DD2434="D",1,0)+IF(DJ2434="D",1,0)+IF(DO2434="D",1,0)+IF(DW2434="D",1,0)</f>
        <v>0</v>
      </c>
      <c r="BA2434" s="0" t="n">
        <f aca="false">IF(DH2434&lt;&gt;"",1,0)+IF(DI2434&lt;&gt;"",1,0)+IF(DK2434&lt;&gt;"",1,0)+IF(DM2434&lt;&gt;"",1,0)+IF(DN2434&lt;&gt;"",1,0)+IF(DO2434&lt;&gt;"",1,0)+IF(DQ2434&lt;&gt;"",1,0)+IF(DR2434&lt;&gt;"",1,0)+IF(DT2434&lt;&gt;"",1,0)+IF(DU2434&lt;&gt;"",1,0)+IF(DV2434&lt;&gt;"",1,0)+IF(DW2434&lt;&gt;"",1,0)+IF(DX2434&lt;&gt;"",1,0)+IF(DZ2434&lt;&gt;"",1,0)+IF(EA2434&lt;&gt;"",1,0)+IF(EB2434&lt;&gt;"",1,0)+IF(EE2434&lt;&gt;"",1,0)</f>
        <v>0</v>
      </c>
      <c r="BB2434" s="0" t="n">
        <f aca="false">AY2434*AX2434</f>
        <v>0</v>
      </c>
      <c r="BC2434" s="0" t="s">
        <v>155</v>
      </c>
      <c r="BD2434" s="0" t="s">
        <v>155</v>
      </c>
      <c r="BF2434" s="0" t="s">
        <v>155</v>
      </c>
      <c r="BH2434" s="0" t="s">
        <v>155</v>
      </c>
      <c r="BK2434" s="0" t="s">
        <v>155</v>
      </c>
      <c r="BP2434" s="0" t="s">
        <v>155</v>
      </c>
      <c r="BR2434" s="0" t="s">
        <v>155</v>
      </c>
      <c r="BS2434" s="0" t="s">
        <v>155</v>
      </c>
      <c r="BY2434" s="0" t="s">
        <v>144</v>
      </c>
      <c r="CA2434" s="0" t="s">
        <v>155</v>
      </c>
      <c r="CG2434" s="0" t="s">
        <v>155</v>
      </c>
      <c r="CN2434" s="0" t="s">
        <v>155</v>
      </c>
      <c r="CP2434" s="0" t="s">
        <v>155</v>
      </c>
      <c r="DC2434" s="0" t="s">
        <v>155</v>
      </c>
    </row>
    <row r="2435" customFormat="false" ht="13.8" hidden="false" customHeight="false" outlineLevel="0" collapsed="false">
      <c r="A2435" s="0" t="s">
        <v>10338</v>
      </c>
      <c r="B2435" s="0" t="n">
        <v>78</v>
      </c>
      <c r="C2435" s="0" t="n">
        <v>418938</v>
      </c>
      <c r="D2435" s="0" t="s">
        <v>3154</v>
      </c>
      <c r="E2435" s="0" t="s">
        <v>842</v>
      </c>
      <c r="F2435" s="0" t="str">
        <f aca="false">CONCATENATE(D2436," ",LEFT(I2436,4),"T=",AW2436,"D=",AX2436,"R=",AY2436,"M=",AZ2436,"L=",BA2436,"B=",BB2436)</f>
        <v>DUDLEY 1956T=0D=0R=0M=0L=0B=0</v>
      </c>
      <c r="G2435" s="0" t="s">
        <v>352</v>
      </c>
      <c r="I2435" s="0" t="s">
        <v>10339</v>
      </c>
      <c r="J2435" s="0" t="s">
        <v>10340</v>
      </c>
      <c r="K2435" s="0" t="s">
        <v>143</v>
      </c>
      <c r="M2435" s="0" t="str">
        <f aca="false">RIGHT(N2435,LEN(N2435)-FIND(" ",N2435))</f>
        <v>GUARNIERI DR NE</v>
      </c>
      <c r="N2435" s="0" t="s">
        <v>3158</v>
      </c>
      <c r="P2435" s="0" t="s">
        <v>147</v>
      </c>
      <c r="Q2435" s="0" t="s">
        <v>148</v>
      </c>
      <c r="R2435" s="0" t="n">
        <v>44483</v>
      </c>
      <c r="AD2435" s="0" t="s">
        <v>149</v>
      </c>
      <c r="AE2435" s="0" t="s">
        <v>150</v>
      </c>
      <c r="AF2435" s="0" t="s">
        <v>151</v>
      </c>
      <c r="AH2435" s="0" t="n">
        <v>14</v>
      </c>
      <c r="AI2435" s="0" t="n">
        <v>11</v>
      </c>
      <c r="AN2435" s="0" t="s">
        <v>147</v>
      </c>
      <c r="AO2435" s="0" t="s">
        <v>189</v>
      </c>
      <c r="AP2435" s="0" t="s">
        <v>190</v>
      </c>
      <c r="AQ2435" s="0" t="n">
        <v>9</v>
      </c>
      <c r="AR2435" s="0" t="n">
        <v>64</v>
      </c>
      <c r="AS2435" s="0" t="n">
        <v>32</v>
      </c>
      <c r="AV2435" s="0" t="s">
        <v>154</v>
      </c>
      <c r="AW2435" s="0" t="n">
        <f aca="false">COUNTA($BC2435:$EG2435)</f>
        <v>5</v>
      </c>
      <c r="AX2435" s="0" t="n">
        <f aca="false">COUNTIF($BC2435:$EG2435,"D")</f>
        <v>1</v>
      </c>
      <c r="AY2435" s="0" t="n">
        <f aca="false">COUNTIF($BC2435:$EG2435,"R")</f>
        <v>0</v>
      </c>
      <c r="AZ2435" s="0" t="n">
        <f aca="false">IF(CC2435="D",1,0)+IF(CL2435="D",1,0)+IF(CW2435="D",1,0)+IF(DD2435="D",1,0)+IF(DJ2435="D",1,0)+IF(DO2435="D",1,0)+IF(DW2435="D",1,0)</f>
        <v>1</v>
      </c>
      <c r="BA2435" s="0" t="n">
        <f aca="false">IF(DH2435&lt;&gt;"",1,0)+IF(DI2435&lt;&gt;"",1,0)+IF(DK2435&lt;&gt;"",1,0)+IF(DM2435&lt;&gt;"",1,0)+IF(DN2435&lt;&gt;"",1,0)+IF(DO2435&lt;&gt;"",1,0)+IF(DQ2435&lt;&gt;"",1,0)+IF(DR2435&lt;&gt;"",1,0)+IF(DT2435&lt;&gt;"",1,0)+IF(DU2435&lt;&gt;"",1,0)+IF(DV2435&lt;&gt;"",1,0)+IF(DW2435&lt;&gt;"",1,0)+IF(DX2435&lt;&gt;"",1,0)+IF(DZ2435&lt;&gt;"",1,0)+IF(EA2435&lt;&gt;"",1,0)+IF(EB2435&lt;&gt;"",1,0)+IF(EE2435&lt;&gt;"",1,0)</f>
        <v>2</v>
      </c>
      <c r="BB2435" s="0" t="n">
        <f aca="false">AY2435*AX2435</f>
        <v>0</v>
      </c>
      <c r="DC2435" s="0" t="s">
        <v>155</v>
      </c>
      <c r="DJ2435" s="0" t="s">
        <v>144</v>
      </c>
      <c r="DN2435" s="0" t="s">
        <v>155</v>
      </c>
      <c r="EA2435" s="0" t="s">
        <v>155</v>
      </c>
      <c r="EF2435" s="0" t="s">
        <v>155</v>
      </c>
    </row>
    <row r="2436" customFormat="false" ht="13.8" hidden="false" customHeight="false" outlineLevel="0" collapsed="false">
      <c r="A2436" s="0" t="s">
        <v>10341</v>
      </c>
      <c r="B2436" s="0" t="n">
        <v>78</v>
      </c>
      <c r="C2436" s="0" t="n">
        <v>232751</v>
      </c>
      <c r="D2436" s="0" t="s">
        <v>4980</v>
      </c>
      <c r="E2436" s="0" t="s">
        <v>2317</v>
      </c>
      <c r="F2436" s="0" t="str">
        <f aca="false">CONCATENATE(D2437," ",LEFT(I2437,4),"T=",AW2437,"D=",AX2437,"R=",AY2437,"M=",AZ2437,"L=",BA2437,"B=",BB2437)</f>
        <v>CARROLL 1972T=18D=3R=0M=1L=6B=0</v>
      </c>
      <c r="G2436" s="0" t="s">
        <v>3632</v>
      </c>
      <c r="I2436" s="0" t="s">
        <v>10342</v>
      </c>
      <c r="J2436" s="0" t="s">
        <v>10343</v>
      </c>
      <c r="K2436" s="0" t="s">
        <v>239</v>
      </c>
      <c r="M2436" s="0" t="str">
        <f aca="false">RIGHT(N2436,LEN(N2436)-FIND(" ",N2436))</f>
        <v>KENMORE AVE NE</v>
      </c>
      <c r="N2436" s="0" t="s">
        <v>10344</v>
      </c>
      <c r="P2436" s="0" t="s">
        <v>147</v>
      </c>
      <c r="Q2436" s="0" t="s">
        <v>148</v>
      </c>
      <c r="R2436" s="0" t="n">
        <v>44483</v>
      </c>
      <c r="AD2436" s="0" t="s">
        <v>149</v>
      </c>
      <c r="AE2436" s="0" t="s">
        <v>150</v>
      </c>
      <c r="AF2436" s="0" t="s">
        <v>151</v>
      </c>
      <c r="AH2436" s="0" t="n">
        <v>14</v>
      </c>
      <c r="AI2436" s="0" t="n">
        <v>11</v>
      </c>
      <c r="AN2436" s="0" t="s">
        <v>147</v>
      </c>
      <c r="AO2436" s="0" t="s">
        <v>189</v>
      </c>
      <c r="AP2436" s="0" t="s">
        <v>190</v>
      </c>
      <c r="AQ2436" s="0" t="n">
        <v>9</v>
      </c>
      <c r="AR2436" s="0" t="n">
        <v>64</v>
      </c>
      <c r="AS2436" s="0" t="n">
        <v>32</v>
      </c>
      <c r="AV2436" s="0" t="s">
        <v>154</v>
      </c>
      <c r="AW2436" s="0" t="n">
        <f aca="false">COUNTA($BC2436:$EG2436)</f>
        <v>0</v>
      </c>
      <c r="AX2436" s="0" t="n">
        <f aca="false">COUNTIF($BC2436:$EG2436,"D")</f>
        <v>0</v>
      </c>
      <c r="AY2436" s="0" t="n">
        <f aca="false">COUNTIF($BC2436:$EG2436,"R")</f>
        <v>0</v>
      </c>
      <c r="AZ2436" s="0" t="n">
        <f aca="false">IF(CC2436="D",1,0)+IF(CL2436="D",1,0)+IF(CW2436="D",1,0)+IF(DD2436="D",1,0)+IF(DJ2436="D",1,0)+IF(DO2436="D",1,0)+IF(DW2436="D",1,0)</f>
        <v>0</v>
      </c>
      <c r="BA2436" s="0" t="n">
        <f aca="false">IF(DH2436&lt;&gt;"",1,0)+IF(DI2436&lt;&gt;"",1,0)+IF(DK2436&lt;&gt;"",1,0)+IF(DM2436&lt;&gt;"",1,0)+IF(DN2436&lt;&gt;"",1,0)+IF(DO2436&lt;&gt;"",1,0)+IF(DQ2436&lt;&gt;"",1,0)+IF(DR2436&lt;&gt;"",1,0)+IF(DT2436&lt;&gt;"",1,0)+IF(DU2436&lt;&gt;"",1,0)+IF(DV2436&lt;&gt;"",1,0)+IF(DW2436&lt;&gt;"",1,0)+IF(DX2436&lt;&gt;"",1,0)+IF(DZ2436&lt;&gt;"",1,0)+IF(EA2436&lt;&gt;"",1,0)+IF(EB2436&lt;&gt;"",1,0)+IF(EE2436&lt;&gt;"",1,0)</f>
        <v>0</v>
      </c>
      <c r="BB2436" s="0" t="n">
        <f aca="false">AY2436*AX2436</f>
        <v>0</v>
      </c>
    </row>
    <row r="2437" customFormat="false" ht="13.8" hidden="false" customHeight="false" outlineLevel="0" collapsed="false">
      <c r="A2437" s="0" t="s">
        <v>10345</v>
      </c>
      <c r="B2437" s="0" t="n">
        <v>78</v>
      </c>
      <c r="C2437" s="0" t="n">
        <v>224869</v>
      </c>
      <c r="D2437" s="0" t="s">
        <v>10346</v>
      </c>
      <c r="E2437" s="0" t="s">
        <v>8302</v>
      </c>
      <c r="F2437" s="0" t="str">
        <f aca="false">CONCATENATE(D2438," ",LEFT(I2438,4),"T=",AW2438,"D=",AX2438,"R=",AY2438,"M=",AZ2438,"L=",BA2438,"B=",BB2438)</f>
        <v>LARGE 1940T=29D=4R=4M=0L=7B=16</v>
      </c>
      <c r="G2437" s="0" t="s">
        <v>257</v>
      </c>
      <c r="I2437" s="0" t="s">
        <v>10347</v>
      </c>
      <c r="J2437" s="0" t="s">
        <v>3689</v>
      </c>
      <c r="K2437" s="0" t="s">
        <v>143</v>
      </c>
      <c r="L2437" s="0" t="s">
        <v>144</v>
      </c>
      <c r="M2437" s="0" t="str">
        <f aca="false">RIGHT(N2437,LEN(N2437)-FIND(" ",N2437))</f>
        <v>SUNSET DR NE</v>
      </c>
      <c r="N2437" s="0" t="s">
        <v>10348</v>
      </c>
      <c r="P2437" s="0" t="s">
        <v>147</v>
      </c>
      <c r="Q2437" s="0" t="s">
        <v>148</v>
      </c>
      <c r="R2437" s="0" t="n">
        <v>44483</v>
      </c>
      <c r="AD2437" s="0" t="s">
        <v>149</v>
      </c>
      <c r="AE2437" s="0" t="s">
        <v>150</v>
      </c>
      <c r="AF2437" s="0" t="s">
        <v>151</v>
      </c>
      <c r="AH2437" s="0" t="n">
        <v>14</v>
      </c>
      <c r="AI2437" s="0" t="n">
        <v>11</v>
      </c>
      <c r="AN2437" s="0" t="s">
        <v>147</v>
      </c>
      <c r="AO2437" s="0" t="s">
        <v>261</v>
      </c>
      <c r="AP2437" s="0" t="s">
        <v>262</v>
      </c>
      <c r="AQ2437" s="0" t="n">
        <v>9</v>
      </c>
      <c r="AR2437" s="0" t="n">
        <v>64</v>
      </c>
      <c r="AS2437" s="0" t="n">
        <v>32</v>
      </c>
      <c r="AV2437" s="0" t="s">
        <v>154</v>
      </c>
      <c r="AW2437" s="0" t="n">
        <f aca="false">COUNTA($BC2437:$EG2437)</f>
        <v>18</v>
      </c>
      <c r="AX2437" s="0" t="n">
        <f aca="false">COUNTIF($BC2437:$EG2437,"D")</f>
        <v>3</v>
      </c>
      <c r="AY2437" s="0" t="n">
        <f aca="false">COUNTIF($BC2437:$EG2437,"R")</f>
        <v>0</v>
      </c>
      <c r="AZ2437" s="0" t="n">
        <f aca="false">IF(CC2437="D",1,0)+IF(CL2437="D",1,0)+IF(CW2437="D",1,0)+IF(DD2437="D",1,0)+IF(DJ2437="D",1,0)+IF(DO2437="D",1,0)+IF(DW2437="D",1,0)</f>
        <v>1</v>
      </c>
      <c r="BA2437" s="0" t="n">
        <f aca="false">IF(DH2437&lt;&gt;"",1,0)+IF(DI2437&lt;&gt;"",1,0)+IF(DK2437&lt;&gt;"",1,0)+IF(DM2437&lt;&gt;"",1,0)+IF(DN2437&lt;&gt;"",1,0)+IF(DO2437&lt;&gt;"",1,0)+IF(DQ2437&lt;&gt;"",1,0)+IF(DR2437&lt;&gt;"",1,0)+IF(DT2437&lt;&gt;"",1,0)+IF(DU2437&lt;&gt;"",1,0)+IF(DV2437&lt;&gt;"",1,0)+IF(DW2437&lt;&gt;"",1,0)+IF(DX2437&lt;&gt;"",1,0)+IF(DZ2437&lt;&gt;"",1,0)+IF(EA2437&lt;&gt;"",1,0)+IF(EB2437&lt;&gt;"",1,0)+IF(EE2437&lt;&gt;"",1,0)</f>
        <v>6</v>
      </c>
      <c r="BB2437" s="0" t="n">
        <f aca="false">AY2437*AX2437</f>
        <v>0</v>
      </c>
      <c r="BI2437" s="0" t="s">
        <v>155</v>
      </c>
      <c r="BK2437" s="0" t="s">
        <v>155</v>
      </c>
      <c r="BL2437" s="0" t="s">
        <v>155</v>
      </c>
      <c r="BP2437" s="0" t="s">
        <v>155</v>
      </c>
      <c r="BS2437" s="0" t="s">
        <v>155</v>
      </c>
      <c r="CA2437" s="0" t="s">
        <v>155</v>
      </c>
      <c r="CN2437" s="0" t="s">
        <v>155</v>
      </c>
      <c r="CP2437" s="0" t="s">
        <v>155</v>
      </c>
      <c r="DC2437" s="0" t="s">
        <v>155</v>
      </c>
      <c r="DI2437" s="0" t="s">
        <v>155</v>
      </c>
      <c r="DN2437" s="0" t="s">
        <v>155</v>
      </c>
      <c r="DS2437" s="0" t="s">
        <v>144</v>
      </c>
      <c r="DU2437" s="0" t="s">
        <v>155</v>
      </c>
      <c r="DW2437" s="0" t="s">
        <v>144</v>
      </c>
      <c r="DX2437" s="0" t="s">
        <v>155</v>
      </c>
      <c r="EA2437" s="0" t="s">
        <v>155</v>
      </c>
      <c r="ED2437" s="0" t="s">
        <v>144</v>
      </c>
      <c r="EF2437" s="0" t="s">
        <v>155</v>
      </c>
    </row>
    <row r="2438" customFormat="false" ht="13.8" hidden="false" customHeight="false" outlineLevel="0" collapsed="false">
      <c r="A2438" s="0" t="s">
        <v>10349</v>
      </c>
      <c r="B2438" s="0" t="n">
        <v>78</v>
      </c>
      <c r="C2438" s="0" t="n">
        <v>410356</v>
      </c>
      <c r="D2438" s="0" t="s">
        <v>3427</v>
      </c>
      <c r="E2438" s="0" t="s">
        <v>10350</v>
      </c>
      <c r="F2438" s="0" t="str">
        <f aca="false">CONCATENATE(D2439," ",LEFT(I2439,4),"T=",AW2439,"D=",AX2439,"R=",AY2439,"M=",AZ2439,"L=",BA2439,"B=",BB2439)</f>
        <v>LARGE 1938T=29D=4R=4M=0L=7B=16</v>
      </c>
      <c r="I2438" s="0" t="s">
        <v>10351</v>
      </c>
      <c r="J2438" s="0" t="s">
        <v>3689</v>
      </c>
      <c r="K2438" s="0" t="s">
        <v>143</v>
      </c>
      <c r="L2438" s="0" t="s">
        <v>174</v>
      </c>
      <c r="M2438" s="0" t="str">
        <f aca="false">RIGHT(N2438,LEN(N2438)-FIND(" ",N2438))</f>
        <v>WILDWOOD DR NE</v>
      </c>
      <c r="N2438" s="0" t="s">
        <v>10352</v>
      </c>
      <c r="P2438" s="0" t="s">
        <v>147</v>
      </c>
      <c r="Q2438" s="0" t="s">
        <v>148</v>
      </c>
      <c r="R2438" s="0" t="n">
        <v>44483</v>
      </c>
      <c r="AD2438" s="0" t="s">
        <v>149</v>
      </c>
      <c r="AE2438" s="0" t="s">
        <v>150</v>
      </c>
      <c r="AF2438" s="0" t="s">
        <v>151</v>
      </c>
      <c r="AH2438" s="0" t="n">
        <v>14</v>
      </c>
      <c r="AI2438" s="0" t="n">
        <v>11</v>
      </c>
      <c r="AN2438" s="0" t="s">
        <v>147</v>
      </c>
      <c r="AO2438" s="0" t="s">
        <v>176</v>
      </c>
      <c r="AP2438" s="0" t="s">
        <v>177</v>
      </c>
      <c r="AQ2438" s="0" t="n">
        <v>9</v>
      </c>
      <c r="AR2438" s="0" t="n">
        <v>64</v>
      </c>
      <c r="AS2438" s="0" t="n">
        <v>32</v>
      </c>
      <c r="AV2438" s="0" t="s">
        <v>154</v>
      </c>
      <c r="AW2438" s="0" t="n">
        <f aca="false">COUNTA($BC2438:$EG2438)</f>
        <v>29</v>
      </c>
      <c r="AX2438" s="0" t="n">
        <f aca="false">COUNTIF($BC2438:$EG2438,"D")</f>
        <v>4</v>
      </c>
      <c r="AY2438" s="0" t="n">
        <f aca="false">COUNTIF($BC2438:$EG2438,"R")</f>
        <v>4</v>
      </c>
      <c r="AZ2438" s="0" t="n">
        <f aca="false">IF(CC2438="D",1,0)+IF(CL2438="D",1,0)+IF(CW2438="D",1,0)+IF(DD2438="D",1,0)+IF(DJ2438="D",1,0)+IF(DO2438="D",1,0)+IF(DW2438="D",1,0)</f>
        <v>0</v>
      </c>
      <c r="BA2438" s="0" t="n">
        <f aca="false">IF(DH2438&lt;&gt;"",1,0)+IF(DI2438&lt;&gt;"",1,0)+IF(DK2438&lt;&gt;"",1,0)+IF(DM2438&lt;&gt;"",1,0)+IF(DN2438&lt;&gt;"",1,0)+IF(DO2438&lt;&gt;"",1,0)+IF(DQ2438&lt;&gt;"",1,0)+IF(DR2438&lt;&gt;"",1,0)+IF(DT2438&lt;&gt;"",1,0)+IF(DU2438&lt;&gt;"",1,0)+IF(DV2438&lt;&gt;"",1,0)+IF(DW2438&lt;&gt;"",1,0)+IF(DX2438&lt;&gt;"",1,0)+IF(DZ2438&lt;&gt;"",1,0)+IF(EA2438&lt;&gt;"",1,0)+IF(EB2438&lt;&gt;"",1,0)+IF(EE2438&lt;&gt;"",1,0)</f>
        <v>7</v>
      </c>
      <c r="BB2438" s="0" t="n">
        <f aca="false">AY2438*AX2438</f>
        <v>16</v>
      </c>
      <c r="BC2438" s="0" t="s">
        <v>144</v>
      </c>
      <c r="BD2438" s="0" t="s">
        <v>155</v>
      </c>
      <c r="BF2438" s="0" t="s">
        <v>155</v>
      </c>
      <c r="BG2438" s="0" t="s">
        <v>144</v>
      </c>
      <c r="BH2438" s="0" t="s">
        <v>155</v>
      </c>
      <c r="BK2438" s="0" t="s">
        <v>144</v>
      </c>
      <c r="BL2438" s="0" t="s">
        <v>155</v>
      </c>
      <c r="BP2438" s="0" t="s">
        <v>155</v>
      </c>
      <c r="BS2438" s="0" t="s">
        <v>155</v>
      </c>
      <c r="BY2438" s="0" t="s">
        <v>144</v>
      </c>
      <c r="CA2438" s="0" t="s">
        <v>155</v>
      </c>
      <c r="CG2438" s="0" t="s">
        <v>155</v>
      </c>
      <c r="CH2438" s="0" t="s">
        <v>174</v>
      </c>
      <c r="CK2438" s="0" t="s">
        <v>155</v>
      </c>
      <c r="CN2438" s="0" t="s">
        <v>155</v>
      </c>
      <c r="CO2438" s="0" t="s">
        <v>174</v>
      </c>
      <c r="CP2438" s="0" t="s">
        <v>155</v>
      </c>
      <c r="CY2438" s="0" t="s">
        <v>155</v>
      </c>
      <c r="DC2438" s="0" t="s">
        <v>155</v>
      </c>
      <c r="DF2438" s="0" t="s">
        <v>155</v>
      </c>
      <c r="DI2438" s="0" t="s">
        <v>155</v>
      </c>
      <c r="DM2438" s="0" t="s">
        <v>174</v>
      </c>
      <c r="DN2438" s="0" t="s">
        <v>155</v>
      </c>
      <c r="DS2438" s="0" t="s">
        <v>174</v>
      </c>
      <c r="DU2438" s="0" t="s">
        <v>155</v>
      </c>
      <c r="DW2438" s="0" t="s">
        <v>155</v>
      </c>
      <c r="DX2438" s="0" t="s">
        <v>155</v>
      </c>
      <c r="EA2438" s="0" t="s">
        <v>155</v>
      </c>
      <c r="EF2438" s="0" t="s">
        <v>155</v>
      </c>
    </row>
    <row r="2439" customFormat="false" ht="13.8" hidden="false" customHeight="false" outlineLevel="0" collapsed="false">
      <c r="A2439" s="0" t="s">
        <v>10353</v>
      </c>
      <c r="B2439" s="0" t="n">
        <v>78</v>
      </c>
      <c r="C2439" s="0" t="n">
        <v>410357</v>
      </c>
      <c r="D2439" s="0" t="s">
        <v>3427</v>
      </c>
      <c r="E2439" s="0" t="s">
        <v>731</v>
      </c>
      <c r="F2439" s="0" t="str">
        <f aca="false">CONCATENATE(D2440," ",LEFT(I2440,4),"T=",AW2440,"D=",AX2440,"R=",AY2440,"M=",AZ2440,"L=",BA2440,"B=",BB2440)</f>
        <v>DEAN 1973T=3D=0R=0M=0L=0B=0</v>
      </c>
      <c r="G2439" s="0" t="s">
        <v>1426</v>
      </c>
      <c r="I2439" s="0" t="s">
        <v>10354</v>
      </c>
      <c r="J2439" s="0" t="s">
        <v>3689</v>
      </c>
      <c r="K2439" s="0" t="s">
        <v>143</v>
      </c>
      <c r="L2439" s="0" t="s">
        <v>174</v>
      </c>
      <c r="M2439" s="0" t="str">
        <f aca="false">RIGHT(N2439,LEN(N2439)-FIND(" ",N2439))</f>
        <v>WILDWOOD DR NE</v>
      </c>
      <c r="N2439" s="0" t="s">
        <v>10352</v>
      </c>
      <c r="P2439" s="0" t="s">
        <v>147</v>
      </c>
      <c r="Q2439" s="0" t="s">
        <v>148</v>
      </c>
      <c r="R2439" s="0" t="n">
        <v>44483</v>
      </c>
      <c r="AD2439" s="0" t="s">
        <v>149</v>
      </c>
      <c r="AE2439" s="0" t="s">
        <v>150</v>
      </c>
      <c r="AF2439" s="0" t="s">
        <v>151</v>
      </c>
      <c r="AH2439" s="0" t="n">
        <v>14</v>
      </c>
      <c r="AI2439" s="0" t="n">
        <v>11</v>
      </c>
      <c r="AN2439" s="0" t="s">
        <v>147</v>
      </c>
      <c r="AO2439" s="0" t="s">
        <v>176</v>
      </c>
      <c r="AP2439" s="0" t="s">
        <v>177</v>
      </c>
      <c r="AQ2439" s="0" t="n">
        <v>9</v>
      </c>
      <c r="AR2439" s="0" t="n">
        <v>64</v>
      </c>
      <c r="AS2439" s="0" t="n">
        <v>32</v>
      </c>
      <c r="AV2439" s="0" t="s">
        <v>154</v>
      </c>
      <c r="AW2439" s="0" t="n">
        <f aca="false">COUNTA($BC2439:$EG2439)</f>
        <v>29</v>
      </c>
      <c r="AX2439" s="0" t="n">
        <f aca="false">COUNTIF($BC2439:$EG2439,"D")</f>
        <v>4</v>
      </c>
      <c r="AY2439" s="0" t="n">
        <f aca="false">COUNTIF($BC2439:$EG2439,"R")</f>
        <v>4</v>
      </c>
      <c r="AZ2439" s="0" t="n">
        <f aca="false">IF(CC2439="D",1,0)+IF(CL2439="D",1,0)+IF(CW2439="D",1,0)+IF(DD2439="D",1,0)+IF(DJ2439="D",1,0)+IF(DO2439="D",1,0)+IF(DW2439="D",1,0)</f>
        <v>0</v>
      </c>
      <c r="BA2439" s="0" t="n">
        <f aca="false">IF(DH2439&lt;&gt;"",1,0)+IF(DI2439&lt;&gt;"",1,0)+IF(DK2439&lt;&gt;"",1,0)+IF(DM2439&lt;&gt;"",1,0)+IF(DN2439&lt;&gt;"",1,0)+IF(DO2439&lt;&gt;"",1,0)+IF(DQ2439&lt;&gt;"",1,0)+IF(DR2439&lt;&gt;"",1,0)+IF(DT2439&lt;&gt;"",1,0)+IF(DU2439&lt;&gt;"",1,0)+IF(DV2439&lt;&gt;"",1,0)+IF(DW2439&lt;&gt;"",1,0)+IF(DX2439&lt;&gt;"",1,0)+IF(DZ2439&lt;&gt;"",1,0)+IF(EA2439&lt;&gt;"",1,0)+IF(EB2439&lt;&gt;"",1,0)+IF(EE2439&lt;&gt;"",1,0)</f>
        <v>7</v>
      </c>
      <c r="BB2439" s="0" t="n">
        <f aca="false">AY2439*AX2439</f>
        <v>16</v>
      </c>
      <c r="BC2439" s="0" t="s">
        <v>144</v>
      </c>
      <c r="BD2439" s="0" t="s">
        <v>155</v>
      </c>
      <c r="BF2439" s="0" t="s">
        <v>155</v>
      </c>
      <c r="BG2439" s="0" t="s">
        <v>144</v>
      </c>
      <c r="BH2439" s="0" t="s">
        <v>155</v>
      </c>
      <c r="BK2439" s="0" t="s">
        <v>144</v>
      </c>
      <c r="BL2439" s="0" t="s">
        <v>155</v>
      </c>
      <c r="BP2439" s="0" t="s">
        <v>155</v>
      </c>
      <c r="BS2439" s="0" t="s">
        <v>155</v>
      </c>
      <c r="BY2439" s="0" t="s">
        <v>144</v>
      </c>
      <c r="CA2439" s="0" t="s">
        <v>155</v>
      </c>
      <c r="CG2439" s="0" t="s">
        <v>155</v>
      </c>
      <c r="CH2439" s="0" t="s">
        <v>174</v>
      </c>
      <c r="CK2439" s="0" t="s">
        <v>155</v>
      </c>
      <c r="CN2439" s="0" t="s">
        <v>155</v>
      </c>
      <c r="CO2439" s="0" t="s">
        <v>174</v>
      </c>
      <c r="CP2439" s="0" t="s">
        <v>155</v>
      </c>
      <c r="CY2439" s="0" t="s">
        <v>155</v>
      </c>
      <c r="DC2439" s="0" t="s">
        <v>155</v>
      </c>
      <c r="DF2439" s="0" t="s">
        <v>155</v>
      </c>
      <c r="DI2439" s="0" t="s">
        <v>155</v>
      </c>
      <c r="DM2439" s="0" t="s">
        <v>174</v>
      </c>
      <c r="DN2439" s="0" t="s">
        <v>155</v>
      </c>
      <c r="DS2439" s="0" t="s">
        <v>174</v>
      </c>
      <c r="DU2439" s="0" t="s">
        <v>155</v>
      </c>
      <c r="DW2439" s="0" t="s">
        <v>155</v>
      </c>
      <c r="DX2439" s="0" t="s">
        <v>155</v>
      </c>
      <c r="EA2439" s="0" t="s">
        <v>155</v>
      </c>
      <c r="EF2439" s="0" t="s">
        <v>155</v>
      </c>
    </row>
    <row r="2440" customFormat="false" ht="13.8" hidden="false" customHeight="false" outlineLevel="0" collapsed="false">
      <c r="A2440" s="0" t="s">
        <v>10355</v>
      </c>
      <c r="B2440" s="0" t="n">
        <v>78</v>
      </c>
      <c r="C2440" s="0" t="n">
        <v>280454</v>
      </c>
      <c r="D2440" s="0" t="s">
        <v>3245</v>
      </c>
      <c r="E2440" s="0" t="s">
        <v>10356</v>
      </c>
      <c r="F2440" s="0" t="str">
        <f aca="false">CONCATENATE(D2441," ",LEFT(I2441,4),"T=",AW2441,"D=",AX2441,"R=",AY2441,"M=",AZ2441,"L=",BA2441,"B=",BB2441)</f>
        <v>GIBSON 1996T=2D=0R=0M=0L=1B=0</v>
      </c>
      <c r="G2440" s="0" t="s">
        <v>2894</v>
      </c>
      <c r="I2440" s="0" t="s">
        <v>10357</v>
      </c>
      <c r="J2440" s="0" t="s">
        <v>3689</v>
      </c>
      <c r="K2440" s="0" t="s">
        <v>143</v>
      </c>
      <c r="M2440" s="0" t="str">
        <f aca="false">RIGHT(N2440,LEN(N2440)-FIND(" ",N2440))</f>
        <v>QUARRY LN NE</v>
      </c>
      <c r="N2440" s="0" t="s">
        <v>3425</v>
      </c>
      <c r="P2440" s="0" t="s">
        <v>147</v>
      </c>
      <c r="Q2440" s="0" t="s">
        <v>148</v>
      </c>
      <c r="R2440" s="0" t="n">
        <v>44483</v>
      </c>
      <c r="AD2440" s="0" t="s">
        <v>149</v>
      </c>
      <c r="AE2440" s="0" t="s">
        <v>150</v>
      </c>
      <c r="AH2440" s="0" t="n">
        <v>14</v>
      </c>
      <c r="AI2440" s="0" t="n">
        <v>11</v>
      </c>
      <c r="AJ2440" s="0" t="s">
        <v>164</v>
      </c>
      <c r="AM2440" s="0" t="s">
        <v>165</v>
      </c>
      <c r="AN2440" s="0" t="s">
        <v>147</v>
      </c>
      <c r="AO2440" s="0" t="s">
        <v>176</v>
      </c>
      <c r="AP2440" s="0" t="s">
        <v>177</v>
      </c>
      <c r="AQ2440" s="0" t="n">
        <v>9</v>
      </c>
      <c r="AR2440" s="0" t="n">
        <v>64</v>
      </c>
      <c r="AS2440" s="0" t="n">
        <v>32</v>
      </c>
      <c r="AV2440" s="0" t="s">
        <v>154</v>
      </c>
      <c r="AW2440" s="0" t="n">
        <f aca="false">COUNTA($BC2440:$EG2440)</f>
        <v>3</v>
      </c>
      <c r="AX2440" s="0" t="n">
        <f aca="false">COUNTIF($BC2440:$EG2440,"D")</f>
        <v>0</v>
      </c>
      <c r="AY2440" s="0" t="n">
        <f aca="false">COUNTIF($BC2440:$EG2440,"R")</f>
        <v>0</v>
      </c>
      <c r="AZ2440" s="0" t="n">
        <f aca="false">IF(CC2440="D",1,0)+IF(CL2440="D",1,0)+IF(CW2440="D",1,0)+IF(DD2440="D",1,0)+IF(DJ2440="D",1,0)+IF(DO2440="D",1,0)+IF(DW2440="D",1,0)</f>
        <v>0</v>
      </c>
      <c r="BA2440" s="0" t="n">
        <f aca="false">IF(DH2440&lt;&gt;"",1,0)+IF(DI2440&lt;&gt;"",1,0)+IF(DK2440&lt;&gt;"",1,0)+IF(DM2440&lt;&gt;"",1,0)+IF(DN2440&lt;&gt;"",1,0)+IF(DO2440&lt;&gt;"",1,0)+IF(DQ2440&lt;&gt;"",1,0)+IF(DR2440&lt;&gt;"",1,0)+IF(DT2440&lt;&gt;"",1,0)+IF(DU2440&lt;&gt;"",1,0)+IF(DV2440&lt;&gt;"",1,0)+IF(DW2440&lt;&gt;"",1,0)+IF(DX2440&lt;&gt;"",1,0)+IF(DZ2440&lt;&gt;"",1,0)+IF(EA2440&lt;&gt;"",1,0)+IF(EB2440&lt;&gt;"",1,0)+IF(EE2440&lt;&gt;"",1,0)</f>
        <v>0</v>
      </c>
      <c r="BB2440" s="0" t="n">
        <f aca="false">AY2440*AX2440</f>
        <v>0</v>
      </c>
      <c r="BD2440" s="0" t="s">
        <v>155</v>
      </c>
      <c r="BL2440" s="0" t="s">
        <v>155</v>
      </c>
      <c r="CA2440" s="0" t="s">
        <v>155</v>
      </c>
    </row>
    <row r="2441" customFormat="false" ht="13.8" hidden="false" customHeight="false" outlineLevel="0" collapsed="false">
      <c r="A2441" s="0" t="s">
        <v>10358</v>
      </c>
      <c r="B2441" s="0" t="n">
        <v>78</v>
      </c>
      <c r="C2441" s="0" t="n">
        <v>418923</v>
      </c>
      <c r="D2441" s="0" t="s">
        <v>2189</v>
      </c>
      <c r="E2441" s="0" t="s">
        <v>9044</v>
      </c>
      <c r="F2441" s="0" t="str">
        <f aca="false">CONCATENATE(D2442," ",LEFT(I2442,4),"T=",AW2442,"D=",AX2442,"R=",AY2442,"M=",AZ2442,"L=",BA2442,"B=",BB2442)</f>
        <v>GRAHAM 1981T=11D=1R=0M=0L=1B=0</v>
      </c>
      <c r="G2441" s="0" t="s">
        <v>7036</v>
      </c>
      <c r="I2441" s="0" t="s">
        <v>10359</v>
      </c>
      <c r="J2441" s="0" t="s">
        <v>3689</v>
      </c>
      <c r="K2441" s="0" t="s">
        <v>239</v>
      </c>
      <c r="M2441" s="0" t="str">
        <f aca="false">RIGHT(N2441,LEN(N2441)-FIND(" ",N2441))</f>
        <v>COUNTRY CLUB DR NE</v>
      </c>
      <c r="N2441" s="0" t="s">
        <v>2996</v>
      </c>
      <c r="P2441" s="0" t="s">
        <v>147</v>
      </c>
      <c r="Q2441" s="0" t="s">
        <v>148</v>
      </c>
      <c r="R2441" s="0" t="n">
        <v>44484</v>
      </c>
      <c r="AD2441" s="0" t="s">
        <v>149</v>
      </c>
      <c r="AE2441" s="0" t="s">
        <v>150</v>
      </c>
      <c r="AH2441" s="0" t="n">
        <v>14</v>
      </c>
      <c r="AI2441" s="0" t="n">
        <v>11</v>
      </c>
      <c r="AJ2441" s="0" t="s">
        <v>164</v>
      </c>
      <c r="AM2441" s="0" t="s">
        <v>165</v>
      </c>
      <c r="AN2441" s="0" t="s">
        <v>147</v>
      </c>
      <c r="AO2441" s="0" t="s">
        <v>176</v>
      </c>
      <c r="AP2441" s="0" t="s">
        <v>177</v>
      </c>
      <c r="AQ2441" s="0" t="n">
        <v>9</v>
      </c>
      <c r="AR2441" s="0" t="n">
        <v>64</v>
      </c>
      <c r="AS2441" s="0" t="n">
        <v>32</v>
      </c>
      <c r="AV2441" s="0" t="s">
        <v>154</v>
      </c>
      <c r="AW2441" s="0" t="n">
        <f aca="false">COUNTA($BC2441:$EG2441)</f>
        <v>2</v>
      </c>
      <c r="AX2441" s="0" t="n">
        <f aca="false">COUNTIF($BC2441:$EG2441,"D")</f>
        <v>0</v>
      </c>
      <c r="AY2441" s="0" t="n">
        <f aca="false">COUNTIF($BC2441:$EG2441,"R")</f>
        <v>0</v>
      </c>
      <c r="AZ2441" s="0" t="n">
        <f aca="false">IF(CC2441="D",1,0)+IF(CL2441="D",1,0)+IF(CW2441="D",1,0)+IF(DD2441="D",1,0)+IF(DJ2441="D",1,0)+IF(DO2441="D",1,0)+IF(DW2441="D",1,0)</f>
        <v>0</v>
      </c>
      <c r="BA2441" s="0" t="n">
        <f aca="false">IF(DH2441&lt;&gt;"",1,0)+IF(DI2441&lt;&gt;"",1,0)+IF(DK2441&lt;&gt;"",1,0)+IF(DM2441&lt;&gt;"",1,0)+IF(DN2441&lt;&gt;"",1,0)+IF(DO2441&lt;&gt;"",1,0)+IF(DQ2441&lt;&gt;"",1,0)+IF(DR2441&lt;&gt;"",1,0)+IF(DT2441&lt;&gt;"",1,0)+IF(DU2441&lt;&gt;"",1,0)+IF(DV2441&lt;&gt;"",1,0)+IF(DW2441&lt;&gt;"",1,0)+IF(DX2441&lt;&gt;"",1,0)+IF(DZ2441&lt;&gt;"",1,0)+IF(EA2441&lt;&gt;"",1,0)+IF(EB2441&lt;&gt;"",1,0)+IF(EE2441&lt;&gt;"",1,0)</f>
        <v>1</v>
      </c>
      <c r="BB2441" s="0" t="n">
        <f aca="false">AY2441*AX2441</f>
        <v>0</v>
      </c>
      <c r="DC2441" s="0" t="s">
        <v>155</v>
      </c>
      <c r="DN2441" s="0" t="s">
        <v>155</v>
      </c>
    </row>
    <row r="2442" customFormat="false" ht="13.8" hidden="false" customHeight="false" outlineLevel="0" collapsed="false">
      <c r="A2442" s="0" t="s">
        <v>10360</v>
      </c>
      <c r="B2442" s="0" t="n">
        <v>78</v>
      </c>
      <c r="C2442" s="0" t="n">
        <v>287124</v>
      </c>
      <c r="D2442" s="0" t="s">
        <v>351</v>
      </c>
      <c r="E2442" s="0" t="s">
        <v>10361</v>
      </c>
      <c r="F2442" s="0" t="str">
        <f aca="false">CONCATENATE(D2443," ",LEFT(I2443,4),"T=",AW2443,"D=",AX2443,"R=",AY2443,"M=",AZ2443,"L=",BA2443,"B=",BB2443)</f>
        <v>PAINTER 1998T=2D=0R=0M=0L=1B=0</v>
      </c>
      <c r="G2442" s="0" t="s">
        <v>185</v>
      </c>
      <c r="I2442" s="0" t="s">
        <v>10362</v>
      </c>
      <c r="J2442" s="0" t="s">
        <v>5785</v>
      </c>
      <c r="K2442" s="0" t="s">
        <v>239</v>
      </c>
      <c r="M2442" s="0" t="str">
        <f aca="false">RIGHT(N2442,LEN(N2442)-FIND(" ",N2442))</f>
        <v>STONEHENGE AVE NE</v>
      </c>
      <c r="N2442" s="0" t="s">
        <v>10363</v>
      </c>
      <c r="P2442" s="0" t="s">
        <v>147</v>
      </c>
      <c r="Q2442" s="0" t="s">
        <v>148</v>
      </c>
      <c r="R2442" s="0" t="n">
        <v>44483</v>
      </c>
      <c r="AD2442" s="0" t="s">
        <v>149</v>
      </c>
      <c r="AE2442" s="0" t="s">
        <v>150</v>
      </c>
      <c r="AH2442" s="0" t="n">
        <v>14</v>
      </c>
      <c r="AI2442" s="0" t="n">
        <v>11</v>
      </c>
      <c r="AJ2442" s="0" t="s">
        <v>164</v>
      </c>
      <c r="AM2442" s="0" t="s">
        <v>165</v>
      </c>
      <c r="AN2442" s="0" t="s">
        <v>147</v>
      </c>
      <c r="AO2442" s="0" t="s">
        <v>166</v>
      </c>
      <c r="AP2442" s="0" t="s">
        <v>167</v>
      </c>
      <c r="AQ2442" s="0" t="n">
        <v>9</v>
      </c>
      <c r="AR2442" s="0" t="n">
        <v>64</v>
      </c>
      <c r="AS2442" s="0" t="n">
        <v>32</v>
      </c>
      <c r="AV2442" s="0" t="s">
        <v>154</v>
      </c>
      <c r="AW2442" s="0" t="n">
        <f aca="false">COUNTA($BC2442:$EG2442)</f>
        <v>11</v>
      </c>
      <c r="AX2442" s="0" t="n">
        <f aca="false">COUNTIF($BC2442:$EG2442,"D")</f>
        <v>1</v>
      </c>
      <c r="AY2442" s="0" t="n">
        <f aca="false">COUNTIF($BC2442:$EG2442,"R")</f>
        <v>0</v>
      </c>
      <c r="AZ2442" s="0" t="n">
        <f aca="false">IF(CC2442="D",1,0)+IF(CL2442="D",1,0)+IF(CW2442="D",1,0)+IF(DD2442="D",1,0)+IF(DJ2442="D",1,0)+IF(DO2442="D",1,0)+IF(DW2442="D",1,0)</f>
        <v>0</v>
      </c>
      <c r="BA2442" s="0" t="n">
        <f aca="false">IF(DH2442&lt;&gt;"",1,0)+IF(DI2442&lt;&gt;"",1,0)+IF(DK2442&lt;&gt;"",1,0)+IF(DM2442&lt;&gt;"",1,0)+IF(DN2442&lt;&gt;"",1,0)+IF(DO2442&lt;&gt;"",1,0)+IF(DQ2442&lt;&gt;"",1,0)+IF(DR2442&lt;&gt;"",1,0)+IF(DT2442&lt;&gt;"",1,0)+IF(DU2442&lt;&gt;"",1,0)+IF(DV2442&lt;&gt;"",1,0)+IF(DW2442&lt;&gt;"",1,0)+IF(DX2442&lt;&gt;"",1,0)+IF(DZ2442&lt;&gt;"",1,0)+IF(EA2442&lt;&gt;"",1,0)+IF(EB2442&lt;&gt;"",1,0)+IF(EE2442&lt;&gt;"",1,0)</f>
        <v>1</v>
      </c>
      <c r="BB2442" s="0" t="n">
        <f aca="false">AY2442*AX2442</f>
        <v>0</v>
      </c>
      <c r="BC2442" s="0" t="s">
        <v>155</v>
      </c>
      <c r="BD2442" s="0" t="s">
        <v>155</v>
      </c>
      <c r="BH2442" s="0" t="s">
        <v>155</v>
      </c>
      <c r="BI2442" s="0" t="s">
        <v>155</v>
      </c>
      <c r="BJ2442" s="0" t="s">
        <v>155</v>
      </c>
      <c r="BK2442" s="0" t="s">
        <v>155</v>
      </c>
      <c r="BL2442" s="0" t="s">
        <v>155</v>
      </c>
      <c r="BP2442" s="0" t="s">
        <v>155</v>
      </c>
      <c r="BY2442" s="0" t="s">
        <v>144</v>
      </c>
      <c r="CA2442" s="0" t="s">
        <v>155</v>
      </c>
      <c r="DN2442" s="0" t="s">
        <v>155</v>
      </c>
    </row>
    <row r="2443" customFormat="false" ht="13.8" hidden="false" customHeight="false" outlineLevel="0" collapsed="false">
      <c r="A2443" s="0" t="s">
        <v>10364</v>
      </c>
      <c r="B2443" s="0" t="n">
        <v>78</v>
      </c>
      <c r="C2443" s="0" t="n">
        <v>419278</v>
      </c>
      <c r="D2443" s="0" t="s">
        <v>10323</v>
      </c>
      <c r="E2443" s="0" t="s">
        <v>10365</v>
      </c>
      <c r="F2443" s="0" t="str">
        <f aca="false">CONCATENATE(D2444," ",LEFT(I2444,4),"T=",AW2444,"D=",AX2444,"R=",AY2444,"M=",AZ2444,"L=",BA2444,"B=",BB2444)</f>
        <v>JAMES 1981T=20D=0R=0M=0L=5B=0</v>
      </c>
      <c r="G2443" s="0" t="s">
        <v>250</v>
      </c>
      <c r="I2443" s="0" t="s">
        <v>671</v>
      </c>
      <c r="J2443" s="0" t="s">
        <v>10366</v>
      </c>
      <c r="K2443" s="0" t="s">
        <v>239</v>
      </c>
      <c r="M2443" s="0" t="str">
        <f aca="false">RIGHT(N2443,LEN(N2443)-FIND(" ",N2443))</f>
        <v>FAIRWAY DR NE</v>
      </c>
      <c r="N2443" s="0" t="s">
        <v>10325</v>
      </c>
      <c r="P2443" s="0" t="s">
        <v>147</v>
      </c>
      <c r="Q2443" s="0" t="s">
        <v>148</v>
      </c>
      <c r="R2443" s="0" t="n">
        <v>44483</v>
      </c>
      <c r="AD2443" s="0" t="s">
        <v>149</v>
      </c>
      <c r="AE2443" s="0" t="s">
        <v>150</v>
      </c>
      <c r="AF2443" s="0" t="s">
        <v>151</v>
      </c>
      <c r="AH2443" s="0" t="n">
        <v>14</v>
      </c>
      <c r="AI2443" s="0" t="n">
        <v>11</v>
      </c>
      <c r="AN2443" s="0" t="s">
        <v>147</v>
      </c>
      <c r="AO2443" s="0" t="s">
        <v>176</v>
      </c>
      <c r="AP2443" s="0" t="s">
        <v>177</v>
      </c>
      <c r="AQ2443" s="0" t="n">
        <v>9</v>
      </c>
      <c r="AR2443" s="0" t="n">
        <v>64</v>
      </c>
      <c r="AS2443" s="0" t="n">
        <v>32</v>
      </c>
      <c r="AV2443" s="0" t="s">
        <v>154</v>
      </c>
      <c r="AW2443" s="0" t="n">
        <f aca="false">COUNTA($BC2443:$EG2443)</f>
        <v>2</v>
      </c>
      <c r="AX2443" s="0" t="n">
        <f aca="false">COUNTIF($BC2443:$EG2443,"D")</f>
        <v>0</v>
      </c>
      <c r="AY2443" s="0" t="n">
        <f aca="false">COUNTIF($BC2443:$EG2443,"R")</f>
        <v>0</v>
      </c>
      <c r="AZ2443" s="0" t="n">
        <f aca="false">IF(CC2443="D",1,0)+IF(CL2443="D",1,0)+IF(CW2443="D",1,0)+IF(DD2443="D",1,0)+IF(DJ2443="D",1,0)+IF(DO2443="D",1,0)+IF(DW2443="D",1,0)</f>
        <v>0</v>
      </c>
      <c r="BA2443" s="0" t="n">
        <f aca="false">IF(DH2443&lt;&gt;"",1,0)+IF(DI2443&lt;&gt;"",1,0)+IF(DK2443&lt;&gt;"",1,0)+IF(DM2443&lt;&gt;"",1,0)+IF(DN2443&lt;&gt;"",1,0)+IF(DO2443&lt;&gt;"",1,0)+IF(DQ2443&lt;&gt;"",1,0)+IF(DR2443&lt;&gt;"",1,0)+IF(DT2443&lt;&gt;"",1,0)+IF(DU2443&lt;&gt;"",1,0)+IF(DV2443&lt;&gt;"",1,0)+IF(DW2443&lt;&gt;"",1,0)+IF(DX2443&lt;&gt;"",1,0)+IF(DZ2443&lt;&gt;"",1,0)+IF(EA2443&lt;&gt;"",1,0)+IF(EB2443&lt;&gt;"",1,0)+IF(EE2443&lt;&gt;"",1,0)</f>
        <v>1</v>
      </c>
      <c r="BB2443" s="0" t="n">
        <f aca="false">AY2443*AX2443</f>
        <v>0</v>
      </c>
      <c r="DC2443" s="0" t="s">
        <v>155</v>
      </c>
      <c r="DN2443" s="0" t="s">
        <v>155</v>
      </c>
    </row>
    <row r="2444" customFormat="false" ht="13.8" hidden="false" customHeight="false" outlineLevel="0" collapsed="false">
      <c r="A2444" s="0" t="s">
        <v>10367</v>
      </c>
      <c r="B2444" s="0" t="n">
        <v>78</v>
      </c>
      <c r="C2444" s="0" t="n">
        <v>419089</v>
      </c>
      <c r="D2444" s="0" t="s">
        <v>220</v>
      </c>
      <c r="E2444" s="0" t="s">
        <v>10368</v>
      </c>
      <c r="F2444" s="0" t="str">
        <f aca="false">CONCATENATE(D2445," ",LEFT(I2445,4),"T=",AW2445,"D=",AX2445,"R=",AY2445,"M=",AZ2445,"L=",BA2445,"B=",BB2445)</f>
        <v>WEIMER 1993T=0D=0R=0M=0L=0B=0</v>
      </c>
      <c r="I2444" s="0" t="s">
        <v>10369</v>
      </c>
      <c r="J2444" s="0" t="s">
        <v>10366</v>
      </c>
      <c r="K2444" s="0" t="s">
        <v>143</v>
      </c>
      <c r="M2444" s="0" t="str">
        <f aca="false">RIGHT(N2444,LEN(N2444)-FIND(" ",N2444))</f>
        <v>BIRCH RUN DR NE</v>
      </c>
      <c r="N2444" s="0" t="s">
        <v>10370</v>
      </c>
      <c r="P2444" s="0" t="s">
        <v>147</v>
      </c>
      <c r="Q2444" s="0" t="s">
        <v>148</v>
      </c>
      <c r="R2444" s="0" t="n">
        <v>44483</v>
      </c>
      <c r="AD2444" s="0" t="s">
        <v>149</v>
      </c>
      <c r="AE2444" s="0" t="s">
        <v>150</v>
      </c>
      <c r="AH2444" s="0" t="n">
        <v>14</v>
      </c>
      <c r="AI2444" s="0" t="n">
        <v>11</v>
      </c>
      <c r="AJ2444" s="0" t="s">
        <v>164</v>
      </c>
      <c r="AM2444" s="0" t="s">
        <v>165</v>
      </c>
      <c r="AN2444" s="0" t="s">
        <v>147</v>
      </c>
      <c r="AO2444" s="0" t="s">
        <v>166</v>
      </c>
      <c r="AP2444" s="0" t="s">
        <v>167</v>
      </c>
      <c r="AQ2444" s="0" t="n">
        <v>9</v>
      </c>
      <c r="AR2444" s="0" t="n">
        <v>64</v>
      </c>
      <c r="AS2444" s="0" t="n">
        <v>32</v>
      </c>
      <c r="AV2444" s="0" t="s">
        <v>154</v>
      </c>
      <c r="AW2444" s="0" t="n">
        <f aca="false">COUNTA($BC2444:$EG2444)</f>
        <v>20</v>
      </c>
      <c r="AX2444" s="0" t="n">
        <f aca="false">COUNTIF($BC2444:$EG2444,"D")</f>
        <v>0</v>
      </c>
      <c r="AY2444" s="0" t="n">
        <f aca="false">COUNTIF($BC2444:$EG2444,"R")</f>
        <v>0</v>
      </c>
      <c r="AZ2444" s="0" t="n">
        <f aca="false">IF(CC2444="D",1,0)+IF(CL2444="D",1,0)+IF(CW2444="D",1,0)+IF(DD2444="D",1,0)+IF(DJ2444="D",1,0)+IF(DO2444="D",1,0)+IF(DW2444="D",1,0)</f>
        <v>0</v>
      </c>
      <c r="BA2444" s="0" t="n">
        <f aca="false">IF(DH2444&lt;&gt;"",1,0)+IF(DI2444&lt;&gt;"",1,0)+IF(DK2444&lt;&gt;"",1,0)+IF(DM2444&lt;&gt;"",1,0)+IF(DN2444&lt;&gt;"",1,0)+IF(DO2444&lt;&gt;"",1,0)+IF(DQ2444&lt;&gt;"",1,0)+IF(DR2444&lt;&gt;"",1,0)+IF(DT2444&lt;&gt;"",1,0)+IF(DU2444&lt;&gt;"",1,0)+IF(DV2444&lt;&gt;"",1,0)+IF(DW2444&lt;&gt;"",1,0)+IF(DX2444&lt;&gt;"",1,0)+IF(DZ2444&lt;&gt;"",1,0)+IF(EA2444&lt;&gt;"",1,0)+IF(EB2444&lt;&gt;"",1,0)+IF(EE2444&lt;&gt;"",1,0)</f>
        <v>5</v>
      </c>
      <c r="BB2444" s="0" t="n">
        <f aca="false">AY2444*AX2444</f>
        <v>0</v>
      </c>
      <c r="BL2444" s="0" t="s">
        <v>155</v>
      </c>
      <c r="BN2444" s="0" t="s">
        <v>155</v>
      </c>
      <c r="BP2444" s="0" t="s">
        <v>155</v>
      </c>
      <c r="BS2444" s="0" t="s">
        <v>155</v>
      </c>
      <c r="CA2444" s="0" t="s">
        <v>155</v>
      </c>
      <c r="CG2444" s="0" t="s">
        <v>155</v>
      </c>
      <c r="CK2444" s="0" t="s">
        <v>155</v>
      </c>
      <c r="CN2444" s="0" t="s">
        <v>155</v>
      </c>
      <c r="CO2444" s="0" t="s">
        <v>257</v>
      </c>
      <c r="CP2444" s="0" t="s">
        <v>155</v>
      </c>
      <c r="CT2444" s="0" t="s">
        <v>155</v>
      </c>
      <c r="DC2444" s="0" t="s">
        <v>155</v>
      </c>
      <c r="DF2444" s="0" t="s">
        <v>155</v>
      </c>
      <c r="DI2444" s="0" t="s">
        <v>155</v>
      </c>
      <c r="DL2444" s="0" t="s">
        <v>155</v>
      </c>
      <c r="DN2444" s="0" t="s">
        <v>155</v>
      </c>
      <c r="DU2444" s="0" t="s">
        <v>155</v>
      </c>
      <c r="DX2444" s="0" t="s">
        <v>155</v>
      </c>
      <c r="EA2444" s="0" t="s">
        <v>155</v>
      </c>
      <c r="EF2444" s="0" t="s">
        <v>155</v>
      </c>
    </row>
    <row r="2445" customFormat="false" ht="13.8" hidden="false" customHeight="false" outlineLevel="0" collapsed="false">
      <c r="A2445" s="0" t="s">
        <v>10371</v>
      </c>
      <c r="B2445" s="0" t="n">
        <v>78</v>
      </c>
      <c r="C2445" s="0" t="n">
        <v>385472</v>
      </c>
      <c r="D2445" s="0" t="s">
        <v>10372</v>
      </c>
      <c r="E2445" s="0" t="s">
        <v>364</v>
      </c>
      <c r="F2445" s="0" t="str">
        <f aca="false">CONCATENATE(D2446," ",LEFT(I2446,4),"T=",AW2446,"D=",AX2446,"R=",AY2446,"M=",AZ2446,"L=",BA2446,"B=",BB2446)</f>
        <v>BROZ 1959T=25D=0R=5M=0L=5B=0</v>
      </c>
      <c r="G2445" s="0" t="s">
        <v>257</v>
      </c>
      <c r="I2445" s="0" t="s">
        <v>10373</v>
      </c>
      <c r="J2445" s="0" t="s">
        <v>10374</v>
      </c>
      <c r="K2445" s="0" t="s">
        <v>239</v>
      </c>
      <c r="M2445" s="0" t="str">
        <f aca="false">RIGHT(N2445,LEN(N2445)-FIND(" ",N2445))</f>
        <v>WOODLAND AVE NE</v>
      </c>
      <c r="N2445" s="0" t="s">
        <v>9769</v>
      </c>
      <c r="O2445" s="0" t="s">
        <v>2831</v>
      </c>
      <c r="P2445" s="0" t="s">
        <v>147</v>
      </c>
      <c r="Q2445" s="0" t="s">
        <v>148</v>
      </c>
      <c r="R2445" s="0" t="n">
        <v>44483</v>
      </c>
      <c r="AD2445" s="0" t="s">
        <v>149</v>
      </c>
      <c r="AE2445" s="0" t="s">
        <v>150</v>
      </c>
      <c r="AF2445" s="0" t="s">
        <v>151</v>
      </c>
      <c r="AH2445" s="0" t="n">
        <v>14</v>
      </c>
      <c r="AI2445" s="0" t="n">
        <v>11</v>
      </c>
      <c r="AN2445" s="0" t="s">
        <v>147</v>
      </c>
      <c r="AO2445" s="0" t="s">
        <v>261</v>
      </c>
      <c r="AP2445" s="0" t="s">
        <v>262</v>
      </c>
      <c r="AQ2445" s="0" t="n">
        <v>9</v>
      </c>
      <c r="AR2445" s="0" t="n">
        <v>64</v>
      </c>
      <c r="AS2445" s="0" t="n">
        <v>32</v>
      </c>
      <c r="AV2445" s="0" t="s">
        <v>154</v>
      </c>
      <c r="AW2445" s="0" t="n">
        <f aca="false">COUNTA($BC2445:$EG2445)</f>
        <v>0</v>
      </c>
      <c r="AX2445" s="0" t="n">
        <f aca="false">COUNTIF($BC2445:$EG2445,"D")</f>
        <v>0</v>
      </c>
      <c r="AY2445" s="0" t="n">
        <f aca="false">COUNTIF($BC2445:$EG2445,"R")</f>
        <v>0</v>
      </c>
      <c r="AZ2445" s="0" t="n">
        <f aca="false">IF(CC2445="D",1,0)+IF(CL2445="D",1,0)+IF(CW2445="D",1,0)+IF(DD2445="D",1,0)+IF(DJ2445="D",1,0)+IF(DO2445="D",1,0)+IF(DW2445="D",1,0)</f>
        <v>0</v>
      </c>
      <c r="BA2445" s="0" t="n">
        <f aca="false">IF(DH2445&lt;&gt;"",1,0)+IF(DI2445&lt;&gt;"",1,0)+IF(DK2445&lt;&gt;"",1,0)+IF(DM2445&lt;&gt;"",1,0)+IF(DN2445&lt;&gt;"",1,0)+IF(DO2445&lt;&gt;"",1,0)+IF(DQ2445&lt;&gt;"",1,0)+IF(DR2445&lt;&gt;"",1,0)+IF(DT2445&lt;&gt;"",1,0)+IF(DU2445&lt;&gt;"",1,0)+IF(DV2445&lt;&gt;"",1,0)+IF(DW2445&lt;&gt;"",1,0)+IF(DX2445&lt;&gt;"",1,0)+IF(DZ2445&lt;&gt;"",1,0)+IF(EA2445&lt;&gt;"",1,0)+IF(EB2445&lt;&gt;"",1,0)+IF(EE2445&lt;&gt;"",1,0)</f>
        <v>0</v>
      </c>
      <c r="BB2445" s="0" t="n">
        <f aca="false">AY2445*AX2445</f>
        <v>0</v>
      </c>
    </row>
    <row r="2446" customFormat="false" ht="13.8" hidden="false" customHeight="false" outlineLevel="0" collapsed="false">
      <c r="A2446" s="0" t="s">
        <v>10375</v>
      </c>
      <c r="B2446" s="0" t="n">
        <v>78</v>
      </c>
      <c r="C2446" s="0" t="n">
        <v>419218</v>
      </c>
      <c r="D2446" s="0" t="s">
        <v>10376</v>
      </c>
      <c r="E2446" s="0" t="s">
        <v>1784</v>
      </c>
      <c r="F2446" s="0" t="str">
        <f aca="false">CONCATENATE(D2447," ",LEFT(I2447,4),"T=",AW2447,"D=",AX2447,"R=",AY2447,"M=",AZ2447,"L=",BA2447,"B=",BB2447)</f>
        <v>PROVITT 1974T=11D=2R=0M=1L=3B=0</v>
      </c>
      <c r="G2446" s="0" t="s">
        <v>250</v>
      </c>
      <c r="I2446" s="0" t="s">
        <v>10377</v>
      </c>
      <c r="J2446" s="0" t="s">
        <v>10378</v>
      </c>
      <c r="K2446" s="0" t="s">
        <v>143</v>
      </c>
      <c r="L2446" s="0" t="s">
        <v>174</v>
      </c>
      <c r="M2446" s="0" t="str">
        <f aca="false">RIGHT(N2446,LEN(N2446)-FIND(" ",N2446))</f>
        <v>BELVEDERE AVE NE</v>
      </c>
      <c r="N2446" s="0" t="s">
        <v>10379</v>
      </c>
      <c r="P2446" s="0" t="s">
        <v>147</v>
      </c>
      <c r="Q2446" s="0" t="s">
        <v>148</v>
      </c>
      <c r="R2446" s="0" t="n">
        <v>44483</v>
      </c>
      <c r="AD2446" s="0" t="s">
        <v>149</v>
      </c>
      <c r="AE2446" s="0" t="s">
        <v>150</v>
      </c>
      <c r="AF2446" s="0" t="s">
        <v>151</v>
      </c>
      <c r="AH2446" s="0" t="n">
        <v>14</v>
      </c>
      <c r="AI2446" s="0" t="n">
        <v>11</v>
      </c>
      <c r="AN2446" s="0" t="s">
        <v>147</v>
      </c>
      <c r="AO2446" s="0" t="s">
        <v>189</v>
      </c>
      <c r="AP2446" s="0" t="s">
        <v>190</v>
      </c>
      <c r="AQ2446" s="0" t="n">
        <v>9</v>
      </c>
      <c r="AR2446" s="0" t="n">
        <v>64</v>
      </c>
      <c r="AS2446" s="0" t="n">
        <v>32</v>
      </c>
      <c r="AV2446" s="0" t="s">
        <v>154</v>
      </c>
      <c r="AW2446" s="0" t="n">
        <f aca="false">COUNTA($BC2446:$EG2446)</f>
        <v>25</v>
      </c>
      <c r="AX2446" s="0" t="n">
        <f aca="false">COUNTIF($BC2446:$EG2446,"D")</f>
        <v>0</v>
      </c>
      <c r="AY2446" s="0" t="n">
        <f aca="false">COUNTIF($BC2446:$EG2446,"R")</f>
        <v>5</v>
      </c>
      <c r="AZ2446" s="0" t="n">
        <f aca="false">IF(CC2446="D",1,0)+IF(CL2446="D",1,0)+IF(CW2446="D",1,0)+IF(DD2446="D",1,0)+IF(DJ2446="D",1,0)+IF(DO2446="D",1,0)+IF(DW2446="D",1,0)</f>
        <v>0</v>
      </c>
      <c r="BA2446" s="0" t="n">
        <f aca="false">IF(DH2446&lt;&gt;"",1,0)+IF(DI2446&lt;&gt;"",1,0)+IF(DK2446&lt;&gt;"",1,0)+IF(DM2446&lt;&gt;"",1,0)+IF(DN2446&lt;&gt;"",1,0)+IF(DO2446&lt;&gt;"",1,0)+IF(DQ2446&lt;&gt;"",1,0)+IF(DR2446&lt;&gt;"",1,0)+IF(DT2446&lt;&gt;"",1,0)+IF(DU2446&lt;&gt;"",1,0)+IF(DV2446&lt;&gt;"",1,0)+IF(DW2446&lt;&gt;"",1,0)+IF(DX2446&lt;&gt;"",1,0)+IF(DZ2446&lt;&gt;"",1,0)+IF(EA2446&lt;&gt;"",1,0)+IF(EB2446&lt;&gt;"",1,0)+IF(EE2446&lt;&gt;"",1,0)</f>
        <v>5</v>
      </c>
      <c r="BB2446" s="0" t="n">
        <f aca="false">AY2446*AX2446</f>
        <v>0</v>
      </c>
      <c r="BC2446" s="0" t="s">
        <v>155</v>
      </c>
      <c r="BL2446" s="0" t="s">
        <v>155</v>
      </c>
      <c r="BP2446" s="0" t="s">
        <v>155</v>
      </c>
      <c r="BR2446" s="0" t="s">
        <v>174</v>
      </c>
      <c r="BS2446" s="0" t="s">
        <v>155</v>
      </c>
      <c r="BT2446" s="0" t="s">
        <v>155</v>
      </c>
      <c r="BV2446" s="0" t="s">
        <v>155</v>
      </c>
      <c r="BY2446" s="0" t="s">
        <v>174</v>
      </c>
      <c r="CA2446" s="0" t="s">
        <v>155</v>
      </c>
      <c r="CC2446" s="0" t="s">
        <v>155</v>
      </c>
      <c r="CG2446" s="0" t="s">
        <v>155</v>
      </c>
      <c r="CK2446" s="0" t="s">
        <v>155</v>
      </c>
      <c r="CN2446" s="0" t="s">
        <v>155</v>
      </c>
      <c r="CO2446" s="0" t="s">
        <v>174</v>
      </c>
      <c r="CP2446" s="0" t="s">
        <v>155</v>
      </c>
      <c r="CV2446" s="0" t="s">
        <v>155</v>
      </c>
      <c r="DC2446" s="0" t="s">
        <v>155</v>
      </c>
      <c r="DL2446" s="0" t="s">
        <v>155</v>
      </c>
      <c r="DM2446" s="0" t="s">
        <v>174</v>
      </c>
      <c r="DN2446" s="0" t="s">
        <v>155</v>
      </c>
      <c r="DU2446" s="0" t="s">
        <v>155</v>
      </c>
      <c r="DX2446" s="0" t="s">
        <v>155</v>
      </c>
      <c r="EA2446" s="0" t="s">
        <v>155</v>
      </c>
      <c r="ED2446" s="0" t="s">
        <v>174</v>
      </c>
      <c r="EF2446" s="0" t="s">
        <v>155</v>
      </c>
    </row>
    <row r="2447" customFormat="false" ht="13.8" hidden="false" customHeight="false" outlineLevel="0" collapsed="false">
      <c r="A2447" s="0" t="s">
        <v>10380</v>
      </c>
      <c r="B2447" s="0" t="n">
        <v>78</v>
      </c>
      <c r="C2447" s="0" t="n">
        <v>390025</v>
      </c>
      <c r="D2447" s="0" t="s">
        <v>10381</v>
      </c>
      <c r="E2447" s="0" t="s">
        <v>10382</v>
      </c>
      <c r="F2447" s="0" t="str">
        <f aca="false">CONCATENATE(D2448," ",LEFT(I2448,4),"T=",AW2448,"D=",AX2448,"R=",AY2448,"M=",AZ2448,"L=",BA2448,"B=",BB2448)</f>
        <v>AUSTIN 1977T=6D=0R=0M=0L=2B=0</v>
      </c>
      <c r="G2447" s="0" t="s">
        <v>761</v>
      </c>
      <c r="I2447" s="0" t="s">
        <v>10383</v>
      </c>
      <c r="J2447" s="0" t="s">
        <v>10384</v>
      </c>
      <c r="K2447" s="0" t="s">
        <v>143</v>
      </c>
      <c r="M2447" s="0" t="str">
        <f aca="false">RIGHT(N2447,LEN(N2447)-FIND(" ",N2447))</f>
        <v>EDGEWOOD ST NE</v>
      </c>
      <c r="N2447" s="0" t="s">
        <v>10385</v>
      </c>
      <c r="P2447" s="0" t="s">
        <v>147</v>
      </c>
      <c r="Q2447" s="0" t="s">
        <v>148</v>
      </c>
      <c r="R2447" s="0" t="n">
        <v>44483</v>
      </c>
      <c r="AD2447" s="0" t="s">
        <v>149</v>
      </c>
      <c r="AE2447" s="0" t="s">
        <v>150</v>
      </c>
      <c r="AF2447" s="0" t="s">
        <v>151</v>
      </c>
      <c r="AH2447" s="0" t="n">
        <v>14</v>
      </c>
      <c r="AI2447" s="0" t="n">
        <v>11</v>
      </c>
      <c r="AN2447" s="0" t="s">
        <v>147</v>
      </c>
      <c r="AO2447" s="0" t="s">
        <v>261</v>
      </c>
      <c r="AP2447" s="0" t="s">
        <v>262</v>
      </c>
      <c r="AQ2447" s="0" t="n">
        <v>9</v>
      </c>
      <c r="AR2447" s="0" t="n">
        <v>64</v>
      </c>
      <c r="AS2447" s="0" t="n">
        <v>32</v>
      </c>
      <c r="AV2447" s="0" t="s">
        <v>154</v>
      </c>
      <c r="AW2447" s="0" t="n">
        <f aca="false">COUNTA($BC2447:$EG2447)</f>
        <v>11</v>
      </c>
      <c r="AX2447" s="0" t="n">
        <f aca="false">COUNTIF($BC2447:$EG2447,"D")</f>
        <v>2</v>
      </c>
      <c r="AY2447" s="0" t="n">
        <f aca="false">COUNTIF($BC2447:$EG2447,"R")</f>
        <v>0</v>
      </c>
      <c r="AZ2447" s="0" t="n">
        <f aca="false">IF(CC2447="D",1,0)+IF(CL2447="D",1,0)+IF(CW2447="D",1,0)+IF(DD2447="D",1,0)+IF(DJ2447="D",1,0)+IF(DO2447="D",1,0)+IF(DW2447="D",1,0)</f>
        <v>1</v>
      </c>
      <c r="BA2447" s="0" t="n">
        <f aca="false">IF(DH2447&lt;&gt;"",1,0)+IF(DI2447&lt;&gt;"",1,0)+IF(DK2447&lt;&gt;"",1,0)+IF(DM2447&lt;&gt;"",1,0)+IF(DN2447&lt;&gt;"",1,0)+IF(DO2447&lt;&gt;"",1,0)+IF(DQ2447&lt;&gt;"",1,0)+IF(DR2447&lt;&gt;"",1,0)+IF(DT2447&lt;&gt;"",1,0)+IF(DU2447&lt;&gt;"",1,0)+IF(DV2447&lt;&gt;"",1,0)+IF(DW2447&lt;&gt;"",1,0)+IF(DX2447&lt;&gt;"",1,0)+IF(DZ2447&lt;&gt;"",1,0)+IF(EA2447&lt;&gt;"",1,0)+IF(EB2447&lt;&gt;"",1,0)+IF(EE2447&lt;&gt;"",1,0)</f>
        <v>3</v>
      </c>
      <c r="BB2447" s="0" t="n">
        <f aca="false">AY2447*AX2447</f>
        <v>0</v>
      </c>
      <c r="BD2447" s="0" t="s">
        <v>155</v>
      </c>
      <c r="BH2447" s="0" t="s">
        <v>155</v>
      </c>
      <c r="BL2447" s="0" t="s">
        <v>155</v>
      </c>
      <c r="CA2447" s="0" t="s">
        <v>155</v>
      </c>
      <c r="CW2447" s="0" t="s">
        <v>144</v>
      </c>
      <c r="CY2447" s="0" t="s">
        <v>155</v>
      </c>
      <c r="CZ2447" s="0" t="s">
        <v>144</v>
      </c>
      <c r="DC2447" s="0" t="s">
        <v>155</v>
      </c>
      <c r="DI2447" s="0" t="s">
        <v>155</v>
      </c>
      <c r="DN2447" s="0" t="s">
        <v>155</v>
      </c>
      <c r="EA2447" s="0" t="s">
        <v>155</v>
      </c>
    </row>
    <row r="2448" customFormat="false" ht="13.8" hidden="false" customHeight="false" outlineLevel="0" collapsed="false">
      <c r="A2448" s="0" t="s">
        <v>10386</v>
      </c>
      <c r="B2448" s="0" t="n">
        <v>78</v>
      </c>
      <c r="C2448" s="0" t="n">
        <v>265281</v>
      </c>
      <c r="D2448" s="0" t="s">
        <v>7036</v>
      </c>
      <c r="E2448" s="0" t="s">
        <v>761</v>
      </c>
      <c r="F2448" s="0" t="str">
        <f aca="false">CONCATENATE(D2449," ",LEFT(I2449,4),"T=",AW2449,"D=",AX2449,"R=",AY2449,"M=",AZ2449,"L=",BA2449,"B=",BB2449)</f>
        <v>WEIRICH 1957T=7D=0R=1M=0L=3B=0</v>
      </c>
      <c r="G2448" s="0" t="s">
        <v>1426</v>
      </c>
      <c r="H2448" s="0" t="s">
        <v>424</v>
      </c>
      <c r="I2448" s="0" t="s">
        <v>10387</v>
      </c>
      <c r="J2448" s="0" t="s">
        <v>10388</v>
      </c>
      <c r="K2448" s="0" t="s">
        <v>143</v>
      </c>
      <c r="M2448" s="0" t="str">
        <f aca="false">RIGHT(N2448,LEN(N2448)-FIND(" ",N2448))</f>
        <v>PLAZA AVE NE</v>
      </c>
      <c r="N2448" s="0" t="s">
        <v>931</v>
      </c>
      <c r="O2448" s="0" t="s">
        <v>10389</v>
      </c>
      <c r="P2448" s="0" t="s">
        <v>147</v>
      </c>
      <c r="Q2448" s="0" t="s">
        <v>148</v>
      </c>
      <c r="R2448" s="0" t="n">
        <v>44483</v>
      </c>
      <c r="AD2448" s="0" t="s">
        <v>149</v>
      </c>
      <c r="AE2448" s="0" t="s">
        <v>150</v>
      </c>
      <c r="AH2448" s="0" t="n">
        <v>14</v>
      </c>
      <c r="AI2448" s="0" t="n">
        <v>11</v>
      </c>
      <c r="AJ2448" s="0" t="s">
        <v>164</v>
      </c>
      <c r="AM2448" s="0" t="s">
        <v>165</v>
      </c>
      <c r="AN2448" s="0" t="s">
        <v>147</v>
      </c>
      <c r="AO2448" s="0" t="s">
        <v>261</v>
      </c>
      <c r="AP2448" s="0" t="s">
        <v>262</v>
      </c>
      <c r="AQ2448" s="0" t="n">
        <v>9</v>
      </c>
      <c r="AR2448" s="0" t="n">
        <v>64</v>
      </c>
      <c r="AS2448" s="0" t="n">
        <v>32</v>
      </c>
      <c r="AV2448" s="0" t="s">
        <v>154</v>
      </c>
      <c r="AW2448" s="0" t="n">
        <f aca="false">COUNTA($BC2448:$EG2448)</f>
        <v>6</v>
      </c>
      <c r="AX2448" s="0" t="n">
        <f aca="false">COUNTIF($BC2448:$EG2448,"D")</f>
        <v>0</v>
      </c>
      <c r="AY2448" s="0" t="n">
        <f aca="false">COUNTIF($BC2448:$EG2448,"R")</f>
        <v>0</v>
      </c>
      <c r="AZ2448" s="0" t="n">
        <f aca="false">IF(CC2448="D",1,0)+IF(CL2448="D",1,0)+IF(CW2448="D",1,0)+IF(DD2448="D",1,0)+IF(DJ2448="D",1,0)+IF(DO2448="D",1,0)+IF(DW2448="D",1,0)</f>
        <v>0</v>
      </c>
      <c r="BA2448" s="0" t="n">
        <f aca="false">IF(DH2448&lt;&gt;"",1,0)+IF(DI2448&lt;&gt;"",1,0)+IF(DK2448&lt;&gt;"",1,0)+IF(DM2448&lt;&gt;"",1,0)+IF(DN2448&lt;&gt;"",1,0)+IF(DO2448&lt;&gt;"",1,0)+IF(DQ2448&lt;&gt;"",1,0)+IF(DR2448&lt;&gt;"",1,0)+IF(DT2448&lt;&gt;"",1,0)+IF(DU2448&lt;&gt;"",1,0)+IF(DV2448&lt;&gt;"",1,0)+IF(DW2448&lt;&gt;"",1,0)+IF(DX2448&lt;&gt;"",1,0)+IF(DZ2448&lt;&gt;"",1,0)+IF(EA2448&lt;&gt;"",1,0)+IF(EB2448&lt;&gt;"",1,0)+IF(EE2448&lt;&gt;"",1,0)</f>
        <v>2</v>
      </c>
      <c r="BB2448" s="0" t="n">
        <f aca="false">AY2448*AX2448</f>
        <v>0</v>
      </c>
      <c r="BD2448" s="0" t="s">
        <v>155</v>
      </c>
      <c r="CY2448" s="0" t="s">
        <v>155</v>
      </c>
      <c r="DC2448" s="0" t="s">
        <v>155</v>
      </c>
      <c r="DF2448" s="0" t="s">
        <v>155</v>
      </c>
      <c r="DU2448" s="0" t="s">
        <v>155</v>
      </c>
      <c r="EA2448" s="0" t="s">
        <v>155</v>
      </c>
    </row>
    <row r="2449" customFormat="false" ht="13.8" hidden="false" customHeight="false" outlineLevel="0" collapsed="false">
      <c r="A2449" s="0" t="s">
        <v>10390</v>
      </c>
      <c r="B2449" s="0" t="n">
        <v>78</v>
      </c>
      <c r="C2449" s="0" t="n">
        <v>420110</v>
      </c>
      <c r="D2449" s="0" t="s">
        <v>10391</v>
      </c>
      <c r="E2449" s="0" t="s">
        <v>761</v>
      </c>
      <c r="F2449" s="0" t="str">
        <f aca="false">CONCATENATE(D2450," ",LEFT(I2450,4),"T=",AW2450,"D=",AX2450,"R=",AY2450,"M=",AZ2450,"L=",BA2450,"B=",BB2450)</f>
        <v>SORACE 1995T=2D=0R=0M=0L=1B=0</v>
      </c>
      <c r="G2449" s="0" t="s">
        <v>553</v>
      </c>
      <c r="I2449" s="0" t="s">
        <v>10392</v>
      </c>
      <c r="J2449" s="0" t="s">
        <v>10388</v>
      </c>
      <c r="K2449" s="0" t="s">
        <v>143</v>
      </c>
      <c r="M2449" s="0" t="str">
        <f aca="false">RIGHT(N2449,LEN(N2449)-FIND(" ",N2449))</f>
        <v>WILLARD AVE NE</v>
      </c>
      <c r="N2449" s="0" t="s">
        <v>10393</v>
      </c>
      <c r="P2449" s="0" t="s">
        <v>147</v>
      </c>
      <c r="Q2449" s="0" t="s">
        <v>148</v>
      </c>
      <c r="R2449" s="0" t="n">
        <v>44483</v>
      </c>
      <c r="AD2449" s="0" t="s">
        <v>149</v>
      </c>
      <c r="AE2449" s="0" t="s">
        <v>150</v>
      </c>
      <c r="AF2449" s="0" t="s">
        <v>151</v>
      </c>
      <c r="AH2449" s="0" t="n">
        <v>14</v>
      </c>
      <c r="AI2449" s="0" t="n">
        <v>11</v>
      </c>
      <c r="AN2449" s="0" t="s">
        <v>147</v>
      </c>
      <c r="AO2449" s="0" t="s">
        <v>189</v>
      </c>
      <c r="AP2449" s="0" t="s">
        <v>190</v>
      </c>
      <c r="AQ2449" s="0" t="n">
        <v>9</v>
      </c>
      <c r="AR2449" s="0" t="n">
        <v>64</v>
      </c>
      <c r="AS2449" s="0" t="n">
        <v>32</v>
      </c>
      <c r="AV2449" s="0" t="s">
        <v>154</v>
      </c>
      <c r="AW2449" s="0" t="n">
        <f aca="false">COUNTA($BC2449:$EG2449)</f>
        <v>7</v>
      </c>
      <c r="AX2449" s="0" t="n">
        <f aca="false">COUNTIF($BC2449:$EG2449,"D")</f>
        <v>0</v>
      </c>
      <c r="AY2449" s="0" t="n">
        <f aca="false">COUNTIF($BC2449:$EG2449,"R")</f>
        <v>1</v>
      </c>
      <c r="AZ2449" s="0" t="n">
        <f aca="false">IF(CC2449="D",1,0)+IF(CL2449="D",1,0)+IF(CW2449="D",1,0)+IF(DD2449="D",1,0)+IF(DJ2449="D",1,0)+IF(DO2449="D",1,0)+IF(DW2449="D",1,0)</f>
        <v>0</v>
      </c>
      <c r="BA2449" s="0" t="n">
        <f aca="false">IF(DH2449&lt;&gt;"",1,0)+IF(DI2449&lt;&gt;"",1,0)+IF(DK2449&lt;&gt;"",1,0)+IF(DM2449&lt;&gt;"",1,0)+IF(DN2449&lt;&gt;"",1,0)+IF(DO2449&lt;&gt;"",1,0)+IF(DQ2449&lt;&gt;"",1,0)+IF(DR2449&lt;&gt;"",1,0)+IF(DT2449&lt;&gt;"",1,0)+IF(DU2449&lt;&gt;"",1,0)+IF(DV2449&lt;&gt;"",1,0)+IF(DW2449&lt;&gt;"",1,0)+IF(DX2449&lt;&gt;"",1,0)+IF(DZ2449&lt;&gt;"",1,0)+IF(EA2449&lt;&gt;"",1,0)+IF(EB2449&lt;&gt;"",1,0)+IF(EE2449&lt;&gt;"",1,0)</f>
        <v>3</v>
      </c>
      <c r="BB2449" s="0" t="n">
        <f aca="false">AY2449*AX2449</f>
        <v>0</v>
      </c>
      <c r="CV2449" s="0" t="s">
        <v>155</v>
      </c>
      <c r="CZ2449" s="0" t="s">
        <v>174</v>
      </c>
      <c r="DC2449" s="0" t="s">
        <v>155</v>
      </c>
      <c r="DI2449" s="0" t="s">
        <v>155</v>
      </c>
      <c r="DN2449" s="0" t="s">
        <v>155</v>
      </c>
      <c r="DU2449" s="0" t="s">
        <v>155</v>
      </c>
      <c r="EF2449" s="0" t="s">
        <v>155</v>
      </c>
    </row>
    <row r="2450" customFormat="false" ht="13.8" hidden="false" customHeight="false" outlineLevel="0" collapsed="false">
      <c r="A2450" s="0" t="s">
        <v>10394</v>
      </c>
      <c r="B2450" s="0" t="n">
        <v>78</v>
      </c>
      <c r="C2450" s="0" t="n">
        <v>402971</v>
      </c>
      <c r="D2450" s="0" t="s">
        <v>10395</v>
      </c>
      <c r="E2450" s="0" t="s">
        <v>423</v>
      </c>
      <c r="F2450" s="0" t="str">
        <f aca="false">CONCATENATE(D2451," ",LEFT(I2451,4),"T=",AW2451,"D=",AX2451,"R=",AY2451,"M=",AZ2451,"L=",BA2451,"B=",BB2451)</f>
        <v>RATLIFF 1957T=1D=0R=0M=0L=0B=0</v>
      </c>
      <c r="G2450" s="0" t="s">
        <v>174</v>
      </c>
      <c r="H2450" s="0" t="s">
        <v>2536</v>
      </c>
      <c r="I2450" s="0" t="s">
        <v>10396</v>
      </c>
      <c r="J2450" s="0" t="s">
        <v>10388</v>
      </c>
      <c r="K2450" s="0" t="s">
        <v>239</v>
      </c>
      <c r="M2450" s="0" t="str">
        <f aca="false">RIGHT(N2450,LEN(N2450)-FIND(" ",N2450))</f>
        <v>WOODLAND AVE NE</v>
      </c>
      <c r="N2450" s="0" t="s">
        <v>6304</v>
      </c>
      <c r="P2450" s="0" t="s">
        <v>147</v>
      </c>
      <c r="Q2450" s="0" t="s">
        <v>148</v>
      </c>
      <c r="R2450" s="0" t="n">
        <v>44483</v>
      </c>
      <c r="AD2450" s="0" t="s">
        <v>149</v>
      </c>
      <c r="AE2450" s="0" t="s">
        <v>150</v>
      </c>
      <c r="AF2450" s="0" t="s">
        <v>151</v>
      </c>
      <c r="AH2450" s="0" t="n">
        <v>14</v>
      </c>
      <c r="AI2450" s="0" t="n">
        <v>11</v>
      </c>
      <c r="AN2450" s="0" t="s">
        <v>147</v>
      </c>
      <c r="AO2450" s="0" t="s">
        <v>189</v>
      </c>
      <c r="AP2450" s="0" t="s">
        <v>190</v>
      </c>
      <c r="AQ2450" s="0" t="n">
        <v>9</v>
      </c>
      <c r="AR2450" s="0" t="n">
        <v>64</v>
      </c>
      <c r="AS2450" s="0" t="n">
        <v>32</v>
      </c>
      <c r="AV2450" s="0" t="s">
        <v>154</v>
      </c>
      <c r="AW2450" s="0" t="n">
        <f aca="false">COUNTA($BC2450:$EG2450)</f>
        <v>2</v>
      </c>
      <c r="AX2450" s="0" t="n">
        <f aca="false">COUNTIF($BC2450:$EG2450,"D")</f>
        <v>0</v>
      </c>
      <c r="AY2450" s="0" t="n">
        <f aca="false">COUNTIF($BC2450:$EG2450,"R")</f>
        <v>0</v>
      </c>
      <c r="AZ2450" s="0" t="n">
        <f aca="false">IF(CC2450="D",1,0)+IF(CL2450="D",1,0)+IF(CW2450="D",1,0)+IF(DD2450="D",1,0)+IF(DJ2450="D",1,0)+IF(DO2450="D",1,0)+IF(DW2450="D",1,0)</f>
        <v>0</v>
      </c>
      <c r="BA2450" s="0" t="n">
        <f aca="false">IF(DH2450&lt;&gt;"",1,0)+IF(DI2450&lt;&gt;"",1,0)+IF(DK2450&lt;&gt;"",1,0)+IF(DM2450&lt;&gt;"",1,0)+IF(DN2450&lt;&gt;"",1,0)+IF(DO2450&lt;&gt;"",1,0)+IF(DQ2450&lt;&gt;"",1,0)+IF(DR2450&lt;&gt;"",1,0)+IF(DT2450&lt;&gt;"",1,0)+IF(DU2450&lt;&gt;"",1,0)+IF(DV2450&lt;&gt;"",1,0)+IF(DW2450&lt;&gt;"",1,0)+IF(DX2450&lt;&gt;"",1,0)+IF(DZ2450&lt;&gt;"",1,0)+IF(EA2450&lt;&gt;"",1,0)+IF(EB2450&lt;&gt;"",1,0)+IF(EE2450&lt;&gt;"",1,0)</f>
        <v>1</v>
      </c>
      <c r="BB2450" s="0" t="n">
        <f aca="false">AY2450*AX2450</f>
        <v>0</v>
      </c>
      <c r="DC2450" s="0" t="s">
        <v>155</v>
      </c>
      <c r="DI2450" s="0" t="s">
        <v>155</v>
      </c>
    </row>
    <row r="2451" customFormat="false" ht="13.8" hidden="false" customHeight="false" outlineLevel="0" collapsed="false">
      <c r="A2451" s="0" t="s">
        <v>10397</v>
      </c>
      <c r="B2451" s="0" t="n">
        <v>78</v>
      </c>
      <c r="C2451" s="0" t="n">
        <v>386290</v>
      </c>
      <c r="D2451" s="0" t="s">
        <v>10398</v>
      </c>
      <c r="E2451" s="0" t="s">
        <v>9690</v>
      </c>
      <c r="F2451" s="0" t="str">
        <f aca="false">CONCATENATE(D2452," ",LEFT(I2452,4),"T=",AW2452,"D=",AX2452,"R=",AY2452,"M=",AZ2452,"L=",BA2452,"B=",BB2452)</f>
        <v>STROMBERG 1968T=1D=0R=0M=0L=0B=0</v>
      </c>
      <c r="I2451" s="0" t="s">
        <v>10399</v>
      </c>
      <c r="J2451" s="0" t="s">
        <v>10400</v>
      </c>
      <c r="K2451" s="0" t="s">
        <v>239</v>
      </c>
      <c r="M2451" s="0" t="str">
        <f aca="false">RIGHT(N2451,LEN(N2451)-FIND(" ",N2451))</f>
        <v>WOODLAND AVE NE</v>
      </c>
      <c r="N2451" s="0" t="s">
        <v>10401</v>
      </c>
      <c r="O2451" s="0" t="s">
        <v>10402</v>
      </c>
      <c r="P2451" s="0" t="s">
        <v>147</v>
      </c>
      <c r="Q2451" s="0" t="s">
        <v>148</v>
      </c>
      <c r="R2451" s="0" t="n">
        <v>44483</v>
      </c>
      <c r="AD2451" s="0" t="s">
        <v>149</v>
      </c>
      <c r="AE2451" s="0" t="s">
        <v>150</v>
      </c>
      <c r="AF2451" s="0" t="s">
        <v>151</v>
      </c>
      <c r="AH2451" s="0" t="n">
        <v>14</v>
      </c>
      <c r="AI2451" s="0" t="n">
        <v>11</v>
      </c>
      <c r="AN2451" s="0" t="s">
        <v>147</v>
      </c>
      <c r="AO2451" s="0" t="s">
        <v>261</v>
      </c>
      <c r="AP2451" s="0" t="s">
        <v>262</v>
      </c>
      <c r="AQ2451" s="0" t="n">
        <v>9</v>
      </c>
      <c r="AR2451" s="0" t="n">
        <v>64</v>
      </c>
      <c r="AS2451" s="0" t="n">
        <v>32</v>
      </c>
      <c r="AV2451" s="0" t="s">
        <v>154</v>
      </c>
      <c r="AW2451" s="0" t="n">
        <f aca="false">COUNTA($BC2451:$EG2451)</f>
        <v>1</v>
      </c>
      <c r="AX2451" s="0" t="n">
        <f aca="false">COUNTIF($BC2451:$EG2451,"D")</f>
        <v>0</v>
      </c>
      <c r="AY2451" s="0" t="n">
        <f aca="false">COUNTIF($BC2451:$EG2451,"R")</f>
        <v>0</v>
      </c>
      <c r="AZ2451" s="0" t="n">
        <f aca="false">IF(CC2451="D",1,0)+IF(CL2451="D",1,0)+IF(CW2451="D",1,0)+IF(DD2451="D",1,0)+IF(DJ2451="D",1,0)+IF(DO2451="D",1,0)+IF(DW2451="D",1,0)</f>
        <v>0</v>
      </c>
      <c r="BA2451" s="0" t="n">
        <f aca="false">IF(DH2451&lt;&gt;"",1,0)+IF(DI2451&lt;&gt;"",1,0)+IF(DK2451&lt;&gt;"",1,0)+IF(DM2451&lt;&gt;"",1,0)+IF(DN2451&lt;&gt;"",1,0)+IF(DO2451&lt;&gt;"",1,0)+IF(DQ2451&lt;&gt;"",1,0)+IF(DR2451&lt;&gt;"",1,0)+IF(DT2451&lt;&gt;"",1,0)+IF(DU2451&lt;&gt;"",1,0)+IF(DV2451&lt;&gt;"",1,0)+IF(DW2451&lt;&gt;"",1,0)+IF(DX2451&lt;&gt;"",1,0)+IF(DZ2451&lt;&gt;"",1,0)+IF(EA2451&lt;&gt;"",1,0)+IF(EB2451&lt;&gt;"",1,0)+IF(EE2451&lt;&gt;"",1,0)</f>
        <v>0</v>
      </c>
      <c r="BB2451" s="0" t="n">
        <f aca="false">AY2451*AX2451</f>
        <v>0</v>
      </c>
      <c r="DC2451" s="0" t="s">
        <v>155</v>
      </c>
    </row>
    <row r="2452" customFormat="false" ht="13.8" hidden="false" customHeight="false" outlineLevel="0" collapsed="false">
      <c r="A2452" s="0" t="s">
        <v>10403</v>
      </c>
      <c r="B2452" s="0" t="n">
        <v>78</v>
      </c>
      <c r="C2452" s="0" t="n">
        <v>419632</v>
      </c>
      <c r="D2452" s="0" t="s">
        <v>10404</v>
      </c>
      <c r="E2452" s="0" t="s">
        <v>1036</v>
      </c>
      <c r="F2452" s="0" t="str">
        <f aca="false">CONCATENATE(D2453," ",LEFT(I2453,4),"T=",AW2453,"D=",AX2453,"R=",AY2453,"M=",AZ2453,"L=",BA2453,"B=",BB2453)</f>
        <v>BRIDGENS 1961T=3D=0R=0M=0L=0B=0</v>
      </c>
      <c r="G2452" s="0" t="s">
        <v>892</v>
      </c>
      <c r="I2452" s="0" t="s">
        <v>10405</v>
      </c>
      <c r="J2452" s="0" t="s">
        <v>10406</v>
      </c>
      <c r="K2452" s="0" t="s">
        <v>239</v>
      </c>
      <c r="M2452" s="0" t="str">
        <f aca="false">RIGHT(N2452,LEN(N2452)-FIND(" ",N2452))</f>
        <v>STAFFORD DR NE</v>
      </c>
      <c r="N2452" s="0" t="s">
        <v>6062</v>
      </c>
      <c r="P2452" s="0" t="s">
        <v>147</v>
      </c>
      <c r="Q2452" s="0" t="s">
        <v>148</v>
      </c>
      <c r="R2452" s="0" t="n">
        <v>44483</v>
      </c>
      <c r="AD2452" s="0" t="s">
        <v>149</v>
      </c>
      <c r="AE2452" s="0" t="s">
        <v>150</v>
      </c>
      <c r="AH2452" s="0" t="n">
        <v>14</v>
      </c>
      <c r="AI2452" s="0" t="n">
        <v>11</v>
      </c>
      <c r="AJ2452" s="0" t="s">
        <v>164</v>
      </c>
      <c r="AM2452" s="0" t="s">
        <v>165</v>
      </c>
      <c r="AN2452" s="0" t="s">
        <v>147</v>
      </c>
      <c r="AO2452" s="0" t="s">
        <v>166</v>
      </c>
      <c r="AP2452" s="0" t="s">
        <v>167</v>
      </c>
      <c r="AQ2452" s="0" t="n">
        <v>9</v>
      </c>
      <c r="AR2452" s="0" t="n">
        <v>64</v>
      </c>
      <c r="AS2452" s="0" t="n">
        <v>32</v>
      </c>
      <c r="AV2452" s="0" t="s">
        <v>154</v>
      </c>
      <c r="AW2452" s="0" t="n">
        <f aca="false">COUNTA($BC2452:$EG2452)</f>
        <v>1</v>
      </c>
      <c r="AX2452" s="0" t="n">
        <f aca="false">COUNTIF($BC2452:$EG2452,"D")</f>
        <v>0</v>
      </c>
      <c r="AY2452" s="0" t="n">
        <f aca="false">COUNTIF($BC2452:$EG2452,"R")</f>
        <v>0</v>
      </c>
      <c r="AZ2452" s="0" t="n">
        <f aca="false">IF(CC2452="D",1,0)+IF(CL2452="D",1,0)+IF(CW2452="D",1,0)+IF(DD2452="D",1,0)+IF(DJ2452="D",1,0)+IF(DO2452="D",1,0)+IF(DW2452="D",1,0)</f>
        <v>0</v>
      </c>
      <c r="BA2452" s="0" t="n">
        <f aca="false">IF(DH2452&lt;&gt;"",1,0)+IF(DI2452&lt;&gt;"",1,0)+IF(DK2452&lt;&gt;"",1,0)+IF(DM2452&lt;&gt;"",1,0)+IF(DN2452&lt;&gt;"",1,0)+IF(DO2452&lt;&gt;"",1,0)+IF(DQ2452&lt;&gt;"",1,0)+IF(DR2452&lt;&gt;"",1,0)+IF(DT2452&lt;&gt;"",1,0)+IF(DU2452&lt;&gt;"",1,0)+IF(DV2452&lt;&gt;"",1,0)+IF(DW2452&lt;&gt;"",1,0)+IF(DX2452&lt;&gt;"",1,0)+IF(DZ2452&lt;&gt;"",1,0)+IF(EA2452&lt;&gt;"",1,0)+IF(EB2452&lt;&gt;"",1,0)+IF(EE2452&lt;&gt;"",1,0)</f>
        <v>0</v>
      </c>
      <c r="BB2452" s="0" t="n">
        <f aca="false">AY2452*AX2452</f>
        <v>0</v>
      </c>
      <c r="DC2452" s="0" t="s">
        <v>155</v>
      </c>
    </row>
    <row r="2453" customFormat="false" ht="13.8" hidden="false" customHeight="false" outlineLevel="0" collapsed="false">
      <c r="A2453" s="0" t="s">
        <v>10407</v>
      </c>
      <c r="B2453" s="0" t="n">
        <v>78</v>
      </c>
      <c r="C2453" s="0" t="n">
        <v>216599</v>
      </c>
      <c r="D2453" s="0" t="s">
        <v>10408</v>
      </c>
      <c r="E2453" s="0" t="s">
        <v>3643</v>
      </c>
      <c r="F2453" s="0" t="str">
        <f aca="false">CONCATENATE(D2454," ",LEFT(I2454,4),"T=",AW2454,"D=",AX2454,"R=",AY2454,"M=",AZ2454,"L=",BA2454,"B=",BB2454)</f>
        <v>ZOUMAS 1974T=13D=3R=0M=2L=5B=0</v>
      </c>
      <c r="G2453" s="0" t="s">
        <v>250</v>
      </c>
      <c r="I2453" s="0" t="s">
        <v>10409</v>
      </c>
      <c r="J2453" s="0" t="s">
        <v>10410</v>
      </c>
      <c r="K2453" s="0" t="s">
        <v>239</v>
      </c>
      <c r="M2453" s="0" t="str">
        <f aca="false">RIGHT(N2453,LEN(N2453)-FIND(" ",N2453))</f>
        <v>CLERMONT AVE NE</v>
      </c>
      <c r="N2453" s="0" t="s">
        <v>10411</v>
      </c>
      <c r="P2453" s="0" t="s">
        <v>147</v>
      </c>
      <c r="Q2453" s="0" t="s">
        <v>148</v>
      </c>
      <c r="R2453" s="0" t="n">
        <v>44483</v>
      </c>
      <c r="AD2453" s="0" t="s">
        <v>149</v>
      </c>
      <c r="AE2453" s="0" t="s">
        <v>150</v>
      </c>
      <c r="AF2453" s="0" t="s">
        <v>151</v>
      </c>
      <c r="AH2453" s="0" t="n">
        <v>14</v>
      </c>
      <c r="AI2453" s="0" t="n">
        <v>11</v>
      </c>
      <c r="AN2453" s="0" t="s">
        <v>147</v>
      </c>
      <c r="AO2453" s="0" t="s">
        <v>261</v>
      </c>
      <c r="AP2453" s="0" t="s">
        <v>262</v>
      </c>
      <c r="AQ2453" s="0" t="n">
        <v>9</v>
      </c>
      <c r="AR2453" s="0" t="n">
        <v>64</v>
      </c>
      <c r="AS2453" s="0" t="n">
        <v>32</v>
      </c>
      <c r="AV2453" s="0" t="s">
        <v>154</v>
      </c>
      <c r="AW2453" s="0" t="n">
        <f aca="false">COUNTA($BC2453:$EG2453)</f>
        <v>3</v>
      </c>
      <c r="AX2453" s="0" t="n">
        <f aca="false">COUNTIF($BC2453:$EG2453,"D")</f>
        <v>0</v>
      </c>
      <c r="AY2453" s="0" t="n">
        <f aca="false">COUNTIF($BC2453:$EG2453,"R")</f>
        <v>0</v>
      </c>
      <c r="AZ2453" s="0" t="n">
        <f aca="false">IF(CC2453="D",1,0)+IF(CL2453="D",1,0)+IF(CW2453="D",1,0)+IF(DD2453="D",1,0)+IF(DJ2453="D",1,0)+IF(DO2453="D",1,0)+IF(DW2453="D",1,0)</f>
        <v>0</v>
      </c>
      <c r="BA2453" s="0" t="n">
        <f aca="false">IF(DH2453&lt;&gt;"",1,0)+IF(DI2453&lt;&gt;"",1,0)+IF(DK2453&lt;&gt;"",1,0)+IF(DM2453&lt;&gt;"",1,0)+IF(DN2453&lt;&gt;"",1,0)+IF(DO2453&lt;&gt;"",1,0)+IF(DQ2453&lt;&gt;"",1,0)+IF(DR2453&lt;&gt;"",1,0)+IF(DT2453&lt;&gt;"",1,0)+IF(DU2453&lt;&gt;"",1,0)+IF(DV2453&lt;&gt;"",1,0)+IF(DW2453&lt;&gt;"",1,0)+IF(DX2453&lt;&gt;"",1,0)+IF(DZ2453&lt;&gt;"",1,0)+IF(EA2453&lt;&gt;"",1,0)+IF(EB2453&lt;&gt;"",1,0)+IF(EE2453&lt;&gt;"",1,0)</f>
        <v>0</v>
      </c>
      <c r="BB2453" s="0" t="n">
        <f aca="false">AY2453*AX2453</f>
        <v>0</v>
      </c>
      <c r="BS2453" s="0" t="s">
        <v>155</v>
      </c>
      <c r="CP2453" s="0" t="s">
        <v>155</v>
      </c>
      <c r="DC2453" s="0" t="s">
        <v>155</v>
      </c>
    </row>
    <row r="2454" customFormat="false" ht="13.8" hidden="false" customHeight="false" outlineLevel="0" collapsed="false">
      <c r="A2454" s="0" t="s">
        <v>10412</v>
      </c>
      <c r="B2454" s="0" t="n">
        <v>78</v>
      </c>
      <c r="C2454" s="0" t="n">
        <v>232657</v>
      </c>
      <c r="D2454" s="0" t="s">
        <v>10413</v>
      </c>
      <c r="E2454" s="0" t="s">
        <v>596</v>
      </c>
      <c r="F2454" s="0" t="str">
        <f aca="false">CONCATENATE(D2455," ",LEFT(I2455,4),"T=",AW2455,"D=",AX2455,"R=",AY2455,"M=",AZ2455,"L=",BA2455,"B=",BB2455)</f>
        <v>GREGORY 1960T=2D=0R=0M=0L=0B=0</v>
      </c>
      <c r="G2454" s="0" t="s">
        <v>257</v>
      </c>
      <c r="I2454" s="0" t="s">
        <v>10414</v>
      </c>
      <c r="J2454" s="0" t="s">
        <v>10415</v>
      </c>
      <c r="K2454" s="0" t="s">
        <v>143</v>
      </c>
      <c r="L2454" s="0" t="s">
        <v>144</v>
      </c>
      <c r="M2454" s="0" t="str">
        <f aca="false">RIGHT(N2454,LEN(N2454)-FIND(" ",N2454))</f>
        <v>STAFFORD DR NE</v>
      </c>
      <c r="N2454" s="0" t="s">
        <v>10416</v>
      </c>
      <c r="P2454" s="0" t="s">
        <v>147</v>
      </c>
      <c r="Q2454" s="0" t="s">
        <v>148</v>
      </c>
      <c r="R2454" s="0" t="n">
        <v>44483</v>
      </c>
      <c r="AD2454" s="0" t="s">
        <v>149</v>
      </c>
      <c r="AE2454" s="0" t="s">
        <v>150</v>
      </c>
      <c r="AH2454" s="0" t="n">
        <v>14</v>
      </c>
      <c r="AI2454" s="0" t="n">
        <v>11</v>
      </c>
      <c r="AJ2454" s="0" t="s">
        <v>164</v>
      </c>
      <c r="AM2454" s="0" t="s">
        <v>165</v>
      </c>
      <c r="AN2454" s="0" t="s">
        <v>147</v>
      </c>
      <c r="AO2454" s="0" t="s">
        <v>166</v>
      </c>
      <c r="AP2454" s="0" t="s">
        <v>167</v>
      </c>
      <c r="AQ2454" s="0" t="n">
        <v>9</v>
      </c>
      <c r="AR2454" s="0" t="n">
        <v>64</v>
      </c>
      <c r="AS2454" s="0" t="n">
        <v>32</v>
      </c>
      <c r="AV2454" s="0" t="s">
        <v>154</v>
      </c>
      <c r="AW2454" s="0" t="n">
        <f aca="false">COUNTA($BC2454:$EG2454)</f>
        <v>13</v>
      </c>
      <c r="AX2454" s="0" t="n">
        <f aca="false">COUNTIF($BC2454:$EG2454,"D")</f>
        <v>3</v>
      </c>
      <c r="AY2454" s="0" t="n">
        <f aca="false">COUNTIF($BC2454:$EG2454,"R")</f>
        <v>0</v>
      </c>
      <c r="AZ2454" s="0" t="n">
        <f aca="false">IF(CC2454="D",1,0)+IF(CL2454="D",1,0)+IF(CW2454="D",1,0)+IF(DD2454="D",1,0)+IF(DJ2454="D",1,0)+IF(DO2454="D",1,0)+IF(DW2454="D",1,0)</f>
        <v>2</v>
      </c>
      <c r="BA2454" s="0" t="n">
        <f aca="false">IF(DH2454&lt;&gt;"",1,0)+IF(DI2454&lt;&gt;"",1,0)+IF(DK2454&lt;&gt;"",1,0)+IF(DM2454&lt;&gt;"",1,0)+IF(DN2454&lt;&gt;"",1,0)+IF(DO2454&lt;&gt;"",1,0)+IF(DQ2454&lt;&gt;"",1,0)+IF(DR2454&lt;&gt;"",1,0)+IF(DT2454&lt;&gt;"",1,0)+IF(DU2454&lt;&gt;"",1,0)+IF(DV2454&lt;&gt;"",1,0)+IF(DW2454&lt;&gt;"",1,0)+IF(DX2454&lt;&gt;"",1,0)+IF(DZ2454&lt;&gt;"",1,0)+IF(EA2454&lt;&gt;"",1,0)+IF(EB2454&lt;&gt;"",1,0)+IF(EE2454&lt;&gt;"",1,0)</f>
        <v>5</v>
      </c>
      <c r="BB2454" s="0" t="n">
        <f aca="false">AY2454*AX2454</f>
        <v>0</v>
      </c>
      <c r="BD2454" s="0" t="s">
        <v>155</v>
      </c>
      <c r="BS2454" s="0" t="s">
        <v>155</v>
      </c>
      <c r="CA2454" s="0" t="s">
        <v>155</v>
      </c>
      <c r="CP2454" s="0" t="s">
        <v>155</v>
      </c>
      <c r="DC2454" s="0" t="s">
        <v>155</v>
      </c>
      <c r="DI2454" s="0" t="s">
        <v>155</v>
      </c>
      <c r="DJ2454" s="0" t="s">
        <v>144</v>
      </c>
      <c r="DN2454" s="0" t="s">
        <v>155</v>
      </c>
      <c r="DS2454" s="0" t="s">
        <v>144</v>
      </c>
      <c r="DU2454" s="0" t="s">
        <v>155</v>
      </c>
      <c r="DW2454" s="0" t="s">
        <v>144</v>
      </c>
      <c r="EA2454" s="0" t="s">
        <v>155</v>
      </c>
      <c r="EF2454" s="0" t="s">
        <v>155</v>
      </c>
    </row>
    <row r="2455" customFormat="false" ht="13.8" hidden="false" customHeight="false" outlineLevel="0" collapsed="false">
      <c r="A2455" s="0" t="s">
        <v>10417</v>
      </c>
      <c r="B2455" s="0" t="n">
        <v>78</v>
      </c>
      <c r="C2455" s="0" t="n">
        <v>419692</v>
      </c>
      <c r="D2455" s="0" t="s">
        <v>640</v>
      </c>
      <c r="E2455" s="0" t="s">
        <v>10418</v>
      </c>
      <c r="F2455" s="0" t="str">
        <f aca="false">CONCATENATE(D2456," ",LEFT(I2456,4),"T=",AW2456,"D=",AX2456,"R=",AY2456,"M=",AZ2456,"L=",BA2456,"B=",BB2456)</f>
        <v>KEFALAS 1977T=4D=0R=0M=0L=2B=0</v>
      </c>
      <c r="I2455" s="0" t="s">
        <v>10419</v>
      </c>
      <c r="J2455" s="0" t="s">
        <v>10415</v>
      </c>
      <c r="K2455" s="0" t="s">
        <v>239</v>
      </c>
      <c r="M2455" s="0" t="str">
        <f aca="false">RIGHT(N2455,LEN(N2455)-FIND(" ",N2455))</f>
        <v>NORTH RD NE</v>
      </c>
      <c r="N2455" s="0" t="s">
        <v>5079</v>
      </c>
      <c r="P2455" s="0" t="s">
        <v>147</v>
      </c>
      <c r="Q2455" s="0" t="s">
        <v>148</v>
      </c>
      <c r="R2455" s="0" t="n">
        <v>44483</v>
      </c>
      <c r="AD2455" s="0" t="s">
        <v>149</v>
      </c>
      <c r="AE2455" s="0" t="s">
        <v>150</v>
      </c>
      <c r="AH2455" s="0" t="n">
        <v>14</v>
      </c>
      <c r="AI2455" s="0" t="n">
        <v>11</v>
      </c>
      <c r="AJ2455" s="0" t="s">
        <v>164</v>
      </c>
      <c r="AM2455" s="0" t="s">
        <v>165</v>
      </c>
      <c r="AN2455" s="0" t="s">
        <v>147</v>
      </c>
      <c r="AO2455" s="0" t="s">
        <v>166</v>
      </c>
      <c r="AP2455" s="0" t="s">
        <v>167</v>
      </c>
      <c r="AQ2455" s="0" t="n">
        <v>9</v>
      </c>
      <c r="AR2455" s="0" t="n">
        <v>64</v>
      </c>
      <c r="AS2455" s="0" t="n">
        <v>32</v>
      </c>
      <c r="AV2455" s="0" t="s">
        <v>154</v>
      </c>
      <c r="AW2455" s="0" t="n">
        <f aca="false">COUNTA($BC2455:$EG2455)</f>
        <v>2</v>
      </c>
      <c r="AX2455" s="0" t="n">
        <f aca="false">COUNTIF($BC2455:$EG2455,"D")</f>
        <v>0</v>
      </c>
      <c r="AY2455" s="0" t="n">
        <f aca="false">COUNTIF($BC2455:$EG2455,"R")</f>
        <v>0</v>
      </c>
      <c r="AZ2455" s="0" t="n">
        <f aca="false">IF(CC2455="D",1,0)+IF(CL2455="D",1,0)+IF(CW2455="D",1,0)+IF(DD2455="D",1,0)+IF(DJ2455="D",1,0)+IF(DO2455="D",1,0)+IF(DW2455="D",1,0)</f>
        <v>0</v>
      </c>
      <c r="BA2455" s="0" t="n">
        <f aca="false">IF(DH2455&lt;&gt;"",1,0)+IF(DI2455&lt;&gt;"",1,0)+IF(DK2455&lt;&gt;"",1,0)+IF(DM2455&lt;&gt;"",1,0)+IF(DN2455&lt;&gt;"",1,0)+IF(DO2455&lt;&gt;"",1,0)+IF(DQ2455&lt;&gt;"",1,0)+IF(DR2455&lt;&gt;"",1,0)+IF(DT2455&lt;&gt;"",1,0)+IF(DU2455&lt;&gt;"",1,0)+IF(DV2455&lt;&gt;"",1,0)+IF(DW2455&lt;&gt;"",1,0)+IF(DX2455&lt;&gt;"",1,0)+IF(DZ2455&lt;&gt;"",1,0)+IF(EA2455&lt;&gt;"",1,0)+IF(EB2455&lt;&gt;"",1,0)+IF(EE2455&lt;&gt;"",1,0)</f>
        <v>0</v>
      </c>
      <c r="BB2455" s="0" t="n">
        <f aca="false">AY2455*AX2455</f>
        <v>0</v>
      </c>
      <c r="BL2455" s="0" t="s">
        <v>155</v>
      </c>
      <c r="DC2455" s="0" t="s">
        <v>155</v>
      </c>
    </row>
    <row r="2456" customFormat="false" ht="13.8" hidden="false" customHeight="false" outlineLevel="0" collapsed="false">
      <c r="A2456" s="0" t="s">
        <v>10420</v>
      </c>
      <c r="B2456" s="0" t="n">
        <v>78</v>
      </c>
      <c r="C2456" s="0" t="n">
        <v>419465</v>
      </c>
      <c r="D2456" s="0" t="s">
        <v>5068</v>
      </c>
      <c r="E2456" s="0" t="s">
        <v>10421</v>
      </c>
      <c r="F2456" s="0" t="str">
        <f aca="false">CONCATENATE(D2457," ",LEFT(I2457,4),"T=",AW2457,"D=",AX2457,"R=",AY2457,"M=",AZ2457,"L=",BA2457,"B=",BB2457)</f>
        <v>TORCH 1984T=14D=2R=0M=0L=3B=0</v>
      </c>
      <c r="I2456" s="0" t="s">
        <v>10422</v>
      </c>
      <c r="J2456" s="0" t="s">
        <v>10423</v>
      </c>
      <c r="K2456" s="0" t="s">
        <v>143</v>
      </c>
      <c r="M2456" s="0" t="str">
        <f aca="false">RIGHT(N2456,LEN(N2456)-FIND(" ",N2456))</f>
        <v>PERKINSWOOD BLVD NE</v>
      </c>
      <c r="N2456" s="0" t="s">
        <v>5071</v>
      </c>
      <c r="P2456" s="0" t="s">
        <v>147</v>
      </c>
      <c r="Q2456" s="0" t="s">
        <v>148</v>
      </c>
      <c r="R2456" s="0" t="n">
        <v>44483</v>
      </c>
      <c r="AD2456" s="0" t="s">
        <v>149</v>
      </c>
      <c r="AE2456" s="0" t="s">
        <v>150</v>
      </c>
      <c r="AF2456" s="0" t="s">
        <v>151</v>
      </c>
      <c r="AH2456" s="0" t="n">
        <v>14</v>
      </c>
      <c r="AI2456" s="0" t="n">
        <v>11</v>
      </c>
      <c r="AN2456" s="0" t="s">
        <v>147</v>
      </c>
      <c r="AO2456" s="0" t="s">
        <v>152</v>
      </c>
      <c r="AP2456" s="0" t="s">
        <v>153</v>
      </c>
      <c r="AQ2456" s="0" t="n">
        <v>9</v>
      </c>
      <c r="AR2456" s="0" t="n">
        <v>64</v>
      </c>
      <c r="AS2456" s="0" t="n">
        <v>32</v>
      </c>
      <c r="AV2456" s="0" t="s">
        <v>154</v>
      </c>
      <c r="AW2456" s="0" t="n">
        <f aca="false">COUNTA($BC2456:$EG2456)</f>
        <v>4</v>
      </c>
      <c r="AX2456" s="0" t="n">
        <f aca="false">COUNTIF($BC2456:$EG2456,"D")</f>
        <v>0</v>
      </c>
      <c r="AY2456" s="0" t="n">
        <f aca="false">COUNTIF($BC2456:$EG2456,"R")</f>
        <v>0</v>
      </c>
      <c r="AZ2456" s="0" t="n">
        <f aca="false">IF(CC2456="D",1,0)+IF(CL2456="D",1,0)+IF(CW2456="D",1,0)+IF(DD2456="D",1,0)+IF(DJ2456="D",1,0)+IF(DO2456="D",1,0)+IF(DW2456="D",1,0)</f>
        <v>0</v>
      </c>
      <c r="BA2456" s="0" t="n">
        <f aca="false">IF(DH2456&lt;&gt;"",1,0)+IF(DI2456&lt;&gt;"",1,0)+IF(DK2456&lt;&gt;"",1,0)+IF(DM2456&lt;&gt;"",1,0)+IF(DN2456&lt;&gt;"",1,0)+IF(DO2456&lt;&gt;"",1,0)+IF(DQ2456&lt;&gt;"",1,0)+IF(DR2456&lt;&gt;"",1,0)+IF(DT2456&lt;&gt;"",1,0)+IF(DU2456&lt;&gt;"",1,0)+IF(DV2456&lt;&gt;"",1,0)+IF(DW2456&lt;&gt;"",1,0)+IF(DX2456&lt;&gt;"",1,0)+IF(DZ2456&lt;&gt;"",1,0)+IF(EA2456&lt;&gt;"",1,0)+IF(EB2456&lt;&gt;"",1,0)+IF(EE2456&lt;&gt;"",1,0)</f>
        <v>2</v>
      </c>
      <c r="BB2456" s="0" t="n">
        <f aca="false">AY2456*AX2456</f>
        <v>0</v>
      </c>
      <c r="DC2456" s="0" t="s">
        <v>155</v>
      </c>
      <c r="DN2456" s="0" t="s">
        <v>155</v>
      </c>
      <c r="DX2456" s="0" t="s">
        <v>155</v>
      </c>
      <c r="EF2456" s="0" t="s">
        <v>155</v>
      </c>
    </row>
    <row r="2457" customFormat="false" ht="13.8" hidden="false" customHeight="false" outlineLevel="0" collapsed="false">
      <c r="A2457" s="0" t="s">
        <v>10424</v>
      </c>
      <c r="B2457" s="0" t="n">
        <v>78</v>
      </c>
      <c r="C2457" s="0" t="n">
        <v>310950</v>
      </c>
      <c r="D2457" s="0" t="s">
        <v>10425</v>
      </c>
      <c r="E2457" s="0" t="s">
        <v>10426</v>
      </c>
      <c r="F2457" s="0" t="str">
        <f aca="false">CONCATENATE(D2458," ",LEFT(I2458,4),"T=",AW2458,"D=",AX2458,"R=",AY2458,"M=",AZ2458,"L=",BA2458,"B=",BB2458)</f>
        <v>SEGINAK 1975T=1D=0R=0M=0L=0B=0</v>
      </c>
      <c r="G2457" s="0" t="s">
        <v>10427</v>
      </c>
      <c r="I2457" s="0" t="s">
        <v>10428</v>
      </c>
      <c r="J2457" s="0" t="s">
        <v>1475</v>
      </c>
      <c r="K2457" s="0" t="s">
        <v>143</v>
      </c>
      <c r="M2457" s="0" t="str">
        <f aca="false">RIGHT(N2457,LEN(N2457)-FIND(" ",N2457))</f>
        <v>IRENE AVE NE</v>
      </c>
      <c r="N2457" s="0" t="s">
        <v>10429</v>
      </c>
      <c r="P2457" s="0" t="s">
        <v>147</v>
      </c>
      <c r="Q2457" s="0" t="s">
        <v>148</v>
      </c>
      <c r="R2457" s="0" t="n">
        <v>44483</v>
      </c>
      <c r="AD2457" s="0" t="s">
        <v>149</v>
      </c>
      <c r="AE2457" s="0" t="s">
        <v>150</v>
      </c>
      <c r="AH2457" s="0" t="n">
        <v>14</v>
      </c>
      <c r="AI2457" s="0" t="n">
        <v>11</v>
      </c>
      <c r="AJ2457" s="0" t="s">
        <v>164</v>
      </c>
      <c r="AM2457" s="0" t="s">
        <v>165</v>
      </c>
      <c r="AN2457" s="0" t="s">
        <v>147</v>
      </c>
      <c r="AO2457" s="0" t="s">
        <v>261</v>
      </c>
      <c r="AP2457" s="0" t="s">
        <v>262</v>
      </c>
      <c r="AQ2457" s="0" t="n">
        <v>9</v>
      </c>
      <c r="AR2457" s="0" t="n">
        <v>64</v>
      </c>
      <c r="AS2457" s="0" t="n">
        <v>32</v>
      </c>
      <c r="AV2457" s="0" t="s">
        <v>154</v>
      </c>
      <c r="AW2457" s="0" t="n">
        <f aca="false">COUNTA($BC2457:$EG2457)</f>
        <v>14</v>
      </c>
      <c r="AX2457" s="0" t="n">
        <f aca="false">COUNTIF($BC2457:$EG2457,"D")</f>
        <v>2</v>
      </c>
      <c r="AY2457" s="0" t="n">
        <f aca="false">COUNTIF($BC2457:$EG2457,"R")</f>
        <v>0</v>
      </c>
      <c r="AZ2457" s="0" t="n">
        <f aca="false">IF(CC2457="D",1,0)+IF(CL2457="D",1,0)+IF(CW2457="D",1,0)+IF(DD2457="D",1,0)+IF(DJ2457="D",1,0)+IF(DO2457="D",1,0)+IF(DW2457="D",1,0)</f>
        <v>0</v>
      </c>
      <c r="BA2457" s="0" t="n">
        <f aca="false">IF(DH2457&lt;&gt;"",1,0)+IF(DI2457&lt;&gt;"",1,0)+IF(DK2457&lt;&gt;"",1,0)+IF(DM2457&lt;&gt;"",1,0)+IF(DN2457&lt;&gt;"",1,0)+IF(DO2457&lt;&gt;"",1,0)+IF(DQ2457&lt;&gt;"",1,0)+IF(DR2457&lt;&gt;"",1,0)+IF(DT2457&lt;&gt;"",1,0)+IF(DU2457&lt;&gt;"",1,0)+IF(DV2457&lt;&gt;"",1,0)+IF(DW2457&lt;&gt;"",1,0)+IF(DX2457&lt;&gt;"",1,0)+IF(DZ2457&lt;&gt;"",1,0)+IF(EA2457&lt;&gt;"",1,0)+IF(EB2457&lt;&gt;"",1,0)+IF(EE2457&lt;&gt;"",1,0)</f>
        <v>3</v>
      </c>
      <c r="BB2457" s="0" t="n">
        <f aca="false">AY2457*AX2457</f>
        <v>0</v>
      </c>
      <c r="BH2457" s="0" t="s">
        <v>155</v>
      </c>
      <c r="BI2457" s="0" t="s">
        <v>155</v>
      </c>
      <c r="BL2457" s="0" t="s">
        <v>155</v>
      </c>
      <c r="BY2457" s="0" t="s">
        <v>144</v>
      </c>
      <c r="CA2457" s="0" t="s">
        <v>155</v>
      </c>
      <c r="CG2457" s="0" t="s">
        <v>155</v>
      </c>
      <c r="CN2457" s="0" t="s">
        <v>155</v>
      </c>
      <c r="CP2457" s="0" t="s">
        <v>155</v>
      </c>
      <c r="CZ2457" s="0" t="s">
        <v>144</v>
      </c>
      <c r="DC2457" s="0" t="s">
        <v>155</v>
      </c>
      <c r="DU2457" s="0" t="s">
        <v>155</v>
      </c>
      <c r="DX2457" s="0" t="s">
        <v>155</v>
      </c>
      <c r="EA2457" s="0" t="s">
        <v>155</v>
      </c>
      <c r="EF2457" s="0" t="s">
        <v>155</v>
      </c>
    </row>
    <row r="2458" customFormat="false" ht="13.8" hidden="false" customHeight="false" outlineLevel="0" collapsed="false">
      <c r="A2458" s="0" t="s">
        <v>10430</v>
      </c>
      <c r="B2458" s="0" t="n">
        <v>78</v>
      </c>
      <c r="C2458" s="0" t="n">
        <v>419921</v>
      </c>
      <c r="D2458" s="0" t="s">
        <v>4579</v>
      </c>
      <c r="E2458" s="0" t="s">
        <v>220</v>
      </c>
      <c r="F2458" s="0" t="str">
        <f aca="false">CONCATENATE(D2459," ",LEFT(I2459,4),"T=",AW2459,"D=",AX2459,"R=",AY2459,"M=",AZ2459,"L=",BA2459,"B=",BB2459)</f>
        <v>SPENCE 1947T=12D=2R=1M=2L=6B=2</v>
      </c>
      <c r="G2458" s="0" t="s">
        <v>10431</v>
      </c>
      <c r="I2458" s="0" t="s">
        <v>10432</v>
      </c>
      <c r="J2458" s="0" t="s">
        <v>1475</v>
      </c>
      <c r="K2458" s="0" t="s">
        <v>239</v>
      </c>
      <c r="M2458" s="0" t="str">
        <f aca="false">RIGHT(N2458,LEN(N2458)-FIND(" ",N2458))</f>
        <v>ATLANTIC ST NE</v>
      </c>
      <c r="N2458" s="0" t="s">
        <v>10433</v>
      </c>
      <c r="P2458" s="0" t="s">
        <v>147</v>
      </c>
      <c r="Q2458" s="0" t="s">
        <v>148</v>
      </c>
      <c r="R2458" s="0" t="n">
        <v>44483</v>
      </c>
      <c r="AD2458" s="0" t="s">
        <v>149</v>
      </c>
      <c r="AE2458" s="0" t="s">
        <v>150</v>
      </c>
      <c r="AF2458" s="0" t="s">
        <v>151</v>
      </c>
      <c r="AH2458" s="0" t="n">
        <v>14</v>
      </c>
      <c r="AI2458" s="0" t="n">
        <v>11</v>
      </c>
      <c r="AN2458" s="0" t="s">
        <v>147</v>
      </c>
      <c r="AO2458" s="0" t="s">
        <v>261</v>
      </c>
      <c r="AP2458" s="0" t="s">
        <v>262</v>
      </c>
      <c r="AQ2458" s="0" t="n">
        <v>9</v>
      </c>
      <c r="AR2458" s="0" t="n">
        <v>64</v>
      </c>
      <c r="AS2458" s="0" t="n">
        <v>32</v>
      </c>
      <c r="AV2458" s="0" t="s">
        <v>154</v>
      </c>
      <c r="AW2458" s="0" t="n">
        <f aca="false">COUNTA($BC2458:$EG2458)</f>
        <v>1</v>
      </c>
      <c r="AX2458" s="0" t="n">
        <f aca="false">COUNTIF($BC2458:$EG2458,"D")</f>
        <v>0</v>
      </c>
      <c r="AY2458" s="0" t="n">
        <f aca="false">COUNTIF($BC2458:$EG2458,"R")</f>
        <v>0</v>
      </c>
      <c r="AZ2458" s="0" t="n">
        <f aca="false">IF(CC2458="D",1,0)+IF(CL2458="D",1,0)+IF(CW2458="D",1,0)+IF(DD2458="D",1,0)+IF(DJ2458="D",1,0)+IF(DO2458="D",1,0)+IF(DW2458="D",1,0)</f>
        <v>0</v>
      </c>
      <c r="BA2458" s="0" t="n">
        <f aca="false">IF(DH2458&lt;&gt;"",1,0)+IF(DI2458&lt;&gt;"",1,0)+IF(DK2458&lt;&gt;"",1,0)+IF(DM2458&lt;&gt;"",1,0)+IF(DN2458&lt;&gt;"",1,0)+IF(DO2458&lt;&gt;"",1,0)+IF(DQ2458&lt;&gt;"",1,0)+IF(DR2458&lt;&gt;"",1,0)+IF(DT2458&lt;&gt;"",1,0)+IF(DU2458&lt;&gt;"",1,0)+IF(DV2458&lt;&gt;"",1,0)+IF(DW2458&lt;&gt;"",1,0)+IF(DX2458&lt;&gt;"",1,0)+IF(DZ2458&lt;&gt;"",1,0)+IF(EA2458&lt;&gt;"",1,0)+IF(EB2458&lt;&gt;"",1,0)+IF(EE2458&lt;&gt;"",1,0)</f>
        <v>0</v>
      </c>
      <c r="BB2458" s="0" t="n">
        <f aca="false">AY2458*AX2458</f>
        <v>0</v>
      </c>
      <c r="DC2458" s="0" t="s">
        <v>155</v>
      </c>
    </row>
    <row r="2459" customFormat="false" ht="13.8" hidden="false" customHeight="false" outlineLevel="0" collapsed="false">
      <c r="A2459" s="0" t="s">
        <v>10434</v>
      </c>
      <c r="B2459" s="0" t="n">
        <v>78</v>
      </c>
      <c r="C2459" s="0" t="n">
        <v>419607</v>
      </c>
      <c r="D2459" s="0" t="s">
        <v>10435</v>
      </c>
      <c r="E2459" s="0" t="s">
        <v>928</v>
      </c>
      <c r="F2459" s="0" t="str">
        <f aca="false">CONCATENATE(D2460," ",LEFT(I2460,4),"T=",AW2460,"D=",AX2460,"R=",AY2460,"M=",AZ2460,"L=",BA2460,"B=",BB2460)</f>
        <v>MAHON 1948T=2D=0R=0M=0L=0B=0</v>
      </c>
      <c r="G2459" s="0" t="s">
        <v>10436</v>
      </c>
      <c r="I2459" s="0" t="s">
        <v>10437</v>
      </c>
      <c r="J2459" s="0" t="s">
        <v>5789</v>
      </c>
      <c r="K2459" s="0" t="s">
        <v>143</v>
      </c>
      <c r="L2459" s="0" t="s">
        <v>144</v>
      </c>
      <c r="M2459" s="0" t="str">
        <f aca="false">RIGHT(N2459,LEN(N2459)-FIND(" ",N2459))</f>
        <v>E MARKET ST</v>
      </c>
      <c r="N2459" s="0" t="s">
        <v>5790</v>
      </c>
      <c r="P2459" s="0" t="s">
        <v>147</v>
      </c>
      <c r="Q2459" s="0" t="s">
        <v>148</v>
      </c>
      <c r="R2459" s="0" t="n">
        <v>44483</v>
      </c>
      <c r="AD2459" s="0" t="s">
        <v>149</v>
      </c>
      <c r="AE2459" s="0" t="s">
        <v>150</v>
      </c>
      <c r="AF2459" s="0" t="s">
        <v>151</v>
      </c>
      <c r="AH2459" s="0" t="n">
        <v>14</v>
      </c>
      <c r="AI2459" s="0" t="n">
        <v>11</v>
      </c>
      <c r="AN2459" s="0" t="s">
        <v>147</v>
      </c>
      <c r="AO2459" s="0" t="s">
        <v>152</v>
      </c>
      <c r="AP2459" s="0" t="s">
        <v>153</v>
      </c>
      <c r="AQ2459" s="0" t="n">
        <v>9</v>
      </c>
      <c r="AR2459" s="0" t="n">
        <v>64</v>
      </c>
      <c r="AS2459" s="0" t="n">
        <v>32</v>
      </c>
      <c r="AV2459" s="0" t="s">
        <v>154</v>
      </c>
      <c r="AW2459" s="0" t="n">
        <f aca="false">COUNTA($BC2459:$EG2459)</f>
        <v>12</v>
      </c>
      <c r="AX2459" s="0" t="n">
        <f aca="false">COUNTIF($BC2459:$EG2459,"D")</f>
        <v>2</v>
      </c>
      <c r="AY2459" s="0" t="n">
        <f aca="false">COUNTIF($BC2459:$EG2459,"R")</f>
        <v>1</v>
      </c>
      <c r="AZ2459" s="0" t="n">
        <f aca="false">IF(CC2459="D",1,0)+IF(CL2459="D",1,0)+IF(CW2459="D",1,0)+IF(DD2459="D",1,0)+IF(DJ2459="D",1,0)+IF(DO2459="D",1,0)+IF(DW2459="D",1,0)</f>
        <v>2</v>
      </c>
      <c r="BA2459" s="0" t="n">
        <f aca="false">IF(DH2459&lt;&gt;"",1,0)+IF(DI2459&lt;&gt;"",1,0)+IF(DK2459&lt;&gt;"",1,0)+IF(DM2459&lt;&gt;"",1,0)+IF(DN2459&lt;&gt;"",1,0)+IF(DO2459&lt;&gt;"",1,0)+IF(DQ2459&lt;&gt;"",1,0)+IF(DR2459&lt;&gt;"",1,0)+IF(DT2459&lt;&gt;"",1,0)+IF(DU2459&lt;&gt;"",1,0)+IF(DV2459&lt;&gt;"",1,0)+IF(DW2459&lt;&gt;"",1,0)+IF(DX2459&lt;&gt;"",1,0)+IF(DZ2459&lt;&gt;"",1,0)+IF(EA2459&lt;&gt;"",1,0)+IF(EB2459&lt;&gt;"",1,0)+IF(EE2459&lt;&gt;"",1,0)</f>
        <v>6</v>
      </c>
      <c r="BB2459" s="0" t="n">
        <f aca="false">AY2459*AX2459</f>
        <v>2</v>
      </c>
      <c r="DC2459" s="0" t="s">
        <v>155</v>
      </c>
      <c r="DF2459" s="0" t="s">
        <v>155</v>
      </c>
      <c r="DI2459" s="0" t="s">
        <v>155</v>
      </c>
      <c r="DJ2459" s="0" t="s">
        <v>144</v>
      </c>
      <c r="DL2459" s="0" t="s">
        <v>155</v>
      </c>
      <c r="DN2459" s="0" t="s">
        <v>155</v>
      </c>
      <c r="DS2459" s="0" t="s">
        <v>174</v>
      </c>
      <c r="DU2459" s="0" t="s">
        <v>155</v>
      </c>
      <c r="DW2459" s="0" t="s">
        <v>144</v>
      </c>
      <c r="DX2459" s="0" t="s">
        <v>155</v>
      </c>
      <c r="EA2459" s="0" t="s">
        <v>155</v>
      </c>
      <c r="EF2459" s="0" t="s">
        <v>155</v>
      </c>
    </row>
    <row r="2460" customFormat="false" ht="13.8" hidden="false" customHeight="false" outlineLevel="0" collapsed="false">
      <c r="A2460" s="0" t="s">
        <v>10438</v>
      </c>
      <c r="B2460" s="0" t="n">
        <v>78</v>
      </c>
      <c r="C2460" s="0" t="n">
        <v>386935</v>
      </c>
      <c r="D2460" s="0" t="s">
        <v>10439</v>
      </c>
      <c r="E2460" s="0" t="s">
        <v>364</v>
      </c>
      <c r="F2460" s="0" t="str">
        <f aca="false">CONCATENATE(D2461," ",LEFT(I2461,4),"T=",AW2461,"D=",AX2461,"R=",AY2461,"M=",AZ2461,"L=",BA2461,"B=",BB2461)</f>
        <v>MAHON 1945T=6D=0R=0M=0L=1B=0</v>
      </c>
      <c r="G2460" s="0" t="s">
        <v>200</v>
      </c>
      <c r="I2460" s="0" t="s">
        <v>10440</v>
      </c>
      <c r="J2460" s="0" t="s">
        <v>5789</v>
      </c>
      <c r="K2460" s="0" t="s">
        <v>143</v>
      </c>
      <c r="M2460" s="0" t="str">
        <f aca="false">RIGHT(N2460,LEN(N2460)-FIND(" ",N2460))</f>
        <v>ELM RD NE</v>
      </c>
      <c r="N2460" s="0" t="s">
        <v>10441</v>
      </c>
      <c r="P2460" s="0" t="s">
        <v>147</v>
      </c>
      <c r="Q2460" s="0" t="s">
        <v>148</v>
      </c>
      <c r="R2460" s="0" t="n">
        <v>44483</v>
      </c>
      <c r="AD2460" s="0" t="s">
        <v>149</v>
      </c>
      <c r="AE2460" s="0" t="s">
        <v>150</v>
      </c>
      <c r="AF2460" s="0" t="s">
        <v>151</v>
      </c>
      <c r="AH2460" s="0" t="n">
        <v>14</v>
      </c>
      <c r="AI2460" s="0" t="n">
        <v>11</v>
      </c>
      <c r="AN2460" s="0" t="s">
        <v>147</v>
      </c>
      <c r="AO2460" s="0" t="s">
        <v>261</v>
      </c>
      <c r="AP2460" s="0" t="s">
        <v>262</v>
      </c>
      <c r="AQ2460" s="0" t="n">
        <v>9</v>
      </c>
      <c r="AR2460" s="0" t="n">
        <v>64</v>
      </c>
      <c r="AS2460" s="0" t="n">
        <v>32</v>
      </c>
      <c r="AV2460" s="0" t="s">
        <v>154</v>
      </c>
      <c r="AW2460" s="0" t="n">
        <f aca="false">COUNTA($BC2460:$EG2460)</f>
        <v>2</v>
      </c>
      <c r="AX2460" s="0" t="n">
        <f aca="false">COUNTIF($BC2460:$EG2460,"D")</f>
        <v>0</v>
      </c>
      <c r="AY2460" s="0" t="n">
        <f aca="false">COUNTIF($BC2460:$EG2460,"R")</f>
        <v>0</v>
      </c>
      <c r="AZ2460" s="0" t="n">
        <f aca="false">IF(CC2460="D",1,0)+IF(CL2460="D",1,0)+IF(CW2460="D",1,0)+IF(DD2460="D",1,0)+IF(DJ2460="D",1,0)+IF(DO2460="D",1,0)+IF(DW2460="D",1,0)</f>
        <v>0</v>
      </c>
      <c r="BA2460" s="0" t="n">
        <f aca="false">IF(DH2460&lt;&gt;"",1,0)+IF(DI2460&lt;&gt;"",1,0)+IF(DK2460&lt;&gt;"",1,0)+IF(DM2460&lt;&gt;"",1,0)+IF(DN2460&lt;&gt;"",1,0)+IF(DO2460&lt;&gt;"",1,0)+IF(DQ2460&lt;&gt;"",1,0)+IF(DR2460&lt;&gt;"",1,0)+IF(DT2460&lt;&gt;"",1,0)+IF(DU2460&lt;&gt;"",1,0)+IF(DV2460&lt;&gt;"",1,0)+IF(DW2460&lt;&gt;"",1,0)+IF(DX2460&lt;&gt;"",1,0)+IF(DZ2460&lt;&gt;"",1,0)+IF(EA2460&lt;&gt;"",1,0)+IF(EB2460&lt;&gt;"",1,0)+IF(EE2460&lt;&gt;"",1,0)</f>
        <v>0</v>
      </c>
      <c r="BB2460" s="0" t="n">
        <f aca="false">AY2460*AX2460</f>
        <v>0</v>
      </c>
      <c r="DC2460" s="0" t="s">
        <v>155</v>
      </c>
      <c r="EF2460" s="0" t="s">
        <v>155</v>
      </c>
    </row>
    <row r="2461" customFormat="false" ht="13.8" hidden="false" customHeight="false" outlineLevel="0" collapsed="false">
      <c r="A2461" s="0" t="s">
        <v>10442</v>
      </c>
      <c r="B2461" s="0" t="n">
        <v>78</v>
      </c>
      <c r="C2461" s="0" t="n">
        <v>310203</v>
      </c>
      <c r="D2461" s="0" t="s">
        <v>10439</v>
      </c>
      <c r="E2461" s="0" t="s">
        <v>346</v>
      </c>
      <c r="F2461" s="0" t="str">
        <f aca="false">CONCATENATE(D2462," ",LEFT(I2462,4),"T=",AW2462,"D=",AX2462,"R=",AY2462,"M=",AZ2462,"L=",BA2462,"B=",BB2462)</f>
        <v>SIDOTI 1997T=6D=0R=0M=0L=4B=0</v>
      </c>
      <c r="I2461" s="0" t="s">
        <v>10443</v>
      </c>
      <c r="J2461" s="0" t="s">
        <v>5789</v>
      </c>
      <c r="K2461" s="0" t="s">
        <v>143</v>
      </c>
      <c r="M2461" s="0" t="str">
        <f aca="false">RIGHT(N2461,LEN(N2461)-FIND(" ",N2461))</f>
        <v>ELM RD NE</v>
      </c>
      <c r="N2461" s="0" t="s">
        <v>10441</v>
      </c>
      <c r="P2461" s="0" t="s">
        <v>147</v>
      </c>
      <c r="Q2461" s="0" t="s">
        <v>148</v>
      </c>
      <c r="R2461" s="0" t="n">
        <v>44483</v>
      </c>
      <c r="AD2461" s="0" t="s">
        <v>149</v>
      </c>
      <c r="AE2461" s="0" t="s">
        <v>150</v>
      </c>
      <c r="AF2461" s="0" t="s">
        <v>151</v>
      </c>
      <c r="AH2461" s="0" t="n">
        <v>14</v>
      </c>
      <c r="AI2461" s="0" t="n">
        <v>11</v>
      </c>
      <c r="AN2461" s="0" t="s">
        <v>147</v>
      </c>
      <c r="AO2461" s="0" t="s">
        <v>261</v>
      </c>
      <c r="AP2461" s="0" t="s">
        <v>262</v>
      </c>
      <c r="AQ2461" s="0" t="n">
        <v>9</v>
      </c>
      <c r="AR2461" s="0" t="n">
        <v>64</v>
      </c>
      <c r="AS2461" s="0" t="n">
        <v>32</v>
      </c>
      <c r="AV2461" s="0" t="s">
        <v>154</v>
      </c>
      <c r="AW2461" s="0" t="n">
        <f aca="false">COUNTA($BC2461:$EG2461)</f>
        <v>6</v>
      </c>
      <c r="AX2461" s="0" t="n">
        <f aca="false">COUNTIF($BC2461:$EG2461,"D")</f>
        <v>0</v>
      </c>
      <c r="AY2461" s="0" t="n">
        <f aca="false">COUNTIF($BC2461:$EG2461,"R")</f>
        <v>0</v>
      </c>
      <c r="AZ2461" s="0" t="n">
        <f aca="false">IF(CC2461="D",1,0)+IF(CL2461="D",1,0)+IF(CW2461="D",1,0)+IF(DD2461="D",1,0)+IF(DJ2461="D",1,0)+IF(DO2461="D",1,0)+IF(DW2461="D",1,0)</f>
        <v>0</v>
      </c>
      <c r="BA2461" s="0" t="n">
        <f aca="false">IF(DH2461&lt;&gt;"",1,0)+IF(DI2461&lt;&gt;"",1,0)+IF(DK2461&lt;&gt;"",1,0)+IF(DM2461&lt;&gt;"",1,0)+IF(DN2461&lt;&gt;"",1,0)+IF(DO2461&lt;&gt;"",1,0)+IF(DQ2461&lt;&gt;"",1,0)+IF(DR2461&lt;&gt;"",1,0)+IF(DT2461&lt;&gt;"",1,0)+IF(DU2461&lt;&gt;"",1,0)+IF(DV2461&lt;&gt;"",1,0)+IF(DW2461&lt;&gt;"",1,0)+IF(DX2461&lt;&gt;"",1,0)+IF(DZ2461&lt;&gt;"",1,0)+IF(EA2461&lt;&gt;"",1,0)+IF(EB2461&lt;&gt;"",1,0)+IF(EE2461&lt;&gt;"",1,0)</f>
        <v>1</v>
      </c>
      <c r="BB2461" s="0" t="n">
        <f aca="false">AY2461*AX2461</f>
        <v>0</v>
      </c>
      <c r="CA2461" s="0" t="s">
        <v>155</v>
      </c>
      <c r="CK2461" s="0" t="s">
        <v>155</v>
      </c>
      <c r="CP2461" s="0" t="s">
        <v>155</v>
      </c>
      <c r="DC2461" s="0" t="s">
        <v>155</v>
      </c>
      <c r="EA2461" s="0" t="s">
        <v>155</v>
      </c>
      <c r="EF2461" s="0" t="s">
        <v>155</v>
      </c>
    </row>
    <row r="2462" customFormat="false" ht="13.8" hidden="false" customHeight="false" outlineLevel="0" collapsed="false">
      <c r="A2462" s="0" t="s">
        <v>10444</v>
      </c>
      <c r="B2462" s="0" t="n">
        <v>78</v>
      </c>
      <c r="C2462" s="0" t="n">
        <v>405873</v>
      </c>
      <c r="D2462" s="0" t="s">
        <v>10445</v>
      </c>
      <c r="E2462" s="0" t="s">
        <v>6656</v>
      </c>
      <c r="F2462" s="0" t="str">
        <f aca="false">CONCATENATE(D2463," ",LEFT(I2463,4),"T=",AW2463,"D=",AX2463,"R=",AY2463,"M=",AZ2463,"L=",BA2463,"B=",BB2463)</f>
        <v>BRUCE 1971T=8D=0R=0M=0L=5B=0</v>
      </c>
      <c r="G2462" s="0" t="s">
        <v>364</v>
      </c>
      <c r="I2462" s="0" t="s">
        <v>10446</v>
      </c>
      <c r="J2462" s="0" t="s">
        <v>5789</v>
      </c>
      <c r="K2462" s="0" t="s">
        <v>143</v>
      </c>
      <c r="M2462" s="0" t="str">
        <f aca="false">RIGHT(N2462,LEN(N2462)-FIND(" ",N2462))</f>
        <v>ATLANTIC ST NE</v>
      </c>
      <c r="N2462" s="0" t="s">
        <v>4893</v>
      </c>
      <c r="P2462" s="0" t="s">
        <v>147</v>
      </c>
      <c r="Q2462" s="0" t="s">
        <v>148</v>
      </c>
      <c r="R2462" s="0" t="n">
        <v>44483</v>
      </c>
      <c r="AD2462" s="0" t="s">
        <v>149</v>
      </c>
      <c r="AE2462" s="0" t="s">
        <v>150</v>
      </c>
      <c r="AF2462" s="0" t="s">
        <v>151</v>
      </c>
      <c r="AH2462" s="0" t="n">
        <v>14</v>
      </c>
      <c r="AI2462" s="0" t="n">
        <v>11</v>
      </c>
      <c r="AN2462" s="0" t="s">
        <v>147</v>
      </c>
      <c r="AO2462" s="0" t="s">
        <v>261</v>
      </c>
      <c r="AP2462" s="0" t="s">
        <v>262</v>
      </c>
      <c r="AQ2462" s="0" t="n">
        <v>9</v>
      </c>
      <c r="AR2462" s="0" t="n">
        <v>64</v>
      </c>
      <c r="AS2462" s="0" t="n">
        <v>32</v>
      </c>
      <c r="AV2462" s="0" t="s">
        <v>154</v>
      </c>
      <c r="AW2462" s="0" t="n">
        <f aca="false">COUNTA($BC2462:$EG2462)</f>
        <v>6</v>
      </c>
      <c r="AX2462" s="0" t="n">
        <f aca="false">COUNTIF($BC2462:$EG2462,"D")</f>
        <v>0</v>
      </c>
      <c r="AY2462" s="0" t="n">
        <f aca="false">COUNTIF($BC2462:$EG2462,"R")</f>
        <v>0</v>
      </c>
      <c r="AZ2462" s="0" t="n">
        <f aca="false">IF(CC2462="D",1,0)+IF(CL2462="D",1,0)+IF(CW2462="D",1,0)+IF(DD2462="D",1,0)+IF(DJ2462="D",1,0)+IF(DO2462="D",1,0)+IF(DW2462="D",1,0)</f>
        <v>0</v>
      </c>
      <c r="BA2462" s="0" t="n">
        <f aca="false">IF(DH2462&lt;&gt;"",1,0)+IF(DI2462&lt;&gt;"",1,0)+IF(DK2462&lt;&gt;"",1,0)+IF(DM2462&lt;&gt;"",1,0)+IF(DN2462&lt;&gt;"",1,0)+IF(DO2462&lt;&gt;"",1,0)+IF(DQ2462&lt;&gt;"",1,0)+IF(DR2462&lt;&gt;"",1,0)+IF(DT2462&lt;&gt;"",1,0)+IF(DU2462&lt;&gt;"",1,0)+IF(DV2462&lt;&gt;"",1,0)+IF(DW2462&lt;&gt;"",1,0)+IF(DX2462&lt;&gt;"",1,0)+IF(DZ2462&lt;&gt;"",1,0)+IF(EA2462&lt;&gt;"",1,0)+IF(EB2462&lt;&gt;"",1,0)+IF(EE2462&lt;&gt;"",1,0)</f>
        <v>4</v>
      </c>
      <c r="BB2462" s="0" t="n">
        <f aca="false">AY2462*AX2462</f>
        <v>0</v>
      </c>
      <c r="DL2462" s="0" t="s">
        <v>155</v>
      </c>
      <c r="DN2462" s="0" t="s">
        <v>155</v>
      </c>
      <c r="DU2462" s="0" t="s">
        <v>155</v>
      </c>
      <c r="DX2462" s="0" t="s">
        <v>155</v>
      </c>
      <c r="EA2462" s="0" t="s">
        <v>155</v>
      </c>
      <c r="EF2462" s="0" t="s">
        <v>155</v>
      </c>
    </row>
    <row r="2463" customFormat="false" ht="13.8" hidden="false" customHeight="false" outlineLevel="0" collapsed="false">
      <c r="A2463" s="0" t="s">
        <v>10447</v>
      </c>
      <c r="B2463" s="0" t="n">
        <v>78</v>
      </c>
      <c r="C2463" s="0" t="n">
        <v>421054</v>
      </c>
      <c r="D2463" s="0" t="s">
        <v>4530</v>
      </c>
      <c r="E2463" s="0" t="s">
        <v>10448</v>
      </c>
      <c r="F2463" s="0" t="str">
        <f aca="false">CONCATENATE(D2464," ",LEFT(I2464,4),"T=",AW2464,"D=",AX2464,"R=",AY2464,"M=",AZ2464,"L=",BA2464,"B=",BB2464)</f>
        <v>DAVIS 1947T=12D=0R=1M=0L=4B=0</v>
      </c>
      <c r="I2463" s="0" t="s">
        <v>10449</v>
      </c>
      <c r="J2463" s="0" t="s">
        <v>10450</v>
      </c>
      <c r="K2463" s="0" t="s">
        <v>143</v>
      </c>
      <c r="M2463" s="0" t="str">
        <f aca="false">RIGHT(N2463,LEN(N2463)-FIND(" ",N2463))</f>
        <v>WILLARD AVE NE</v>
      </c>
      <c r="N2463" s="0" t="s">
        <v>10451</v>
      </c>
      <c r="P2463" s="0" t="s">
        <v>147</v>
      </c>
      <c r="Q2463" s="0" t="s">
        <v>148</v>
      </c>
      <c r="R2463" s="0" t="n">
        <v>44483</v>
      </c>
      <c r="AD2463" s="0" t="s">
        <v>149</v>
      </c>
      <c r="AE2463" s="0" t="s">
        <v>150</v>
      </c>
      <c r="AF2463" s="0" t="s">
        <v>151</v>
      </c>
      <c r="AH2463" s="0" t="n">
        <v>14</v>
      </c>
      <c r="AI2463" s="0" t="n">
        <v>11</v>
      </c>
      <c r="AN2463" s="0" t="s">
        <v>147</v>
      </c>
      <c r="AO2463" s="0" t="s">
        <v>189</v>
      </c>
      <c r="AP2463" s="0" t="s">
        <v>190</v>
      </c>
      <c r="AQ2463" s="0" t="n">
        <v>9</v>
      </c>
      <c r="AR2463" s="0" t="n">
        <v>64</v>
      </c>
      <c r="AS2463" s="0" t="n">
        <v>32</v>
      </c>
      <c r="AV2463" s="0" t="s">
        <v>154</v>
      </c>
      <c r="AW2463" s="0" t="n">
        <f aca="false">COUNTA($BC2463:$EG2463)</f>
        <v>8</v>
      </c>
      <c r="AX2463" s="0" t="n">
        <f aca="false">COUNTIF($BC2463:$EG2463,"D")</f>
        <v>0</v>
      </c>
      <c r="AY2463" s="0" t="n">
        <f aca="false">COUNTIF($BC2463:$EG2463,"R")</f>
        <v>0</v>
      </c>
      <c r="AZ2463" s="0" t="n">
        <f aca="false">IF(CC2463="D",1,0)+IF(CL2463="D",1,0)+IF(CW2463="D",1,0)+IF(DD2463="D",1,0)+IF(DJ2463="D",1,0)+IF(DO2463="D",1,0)+IF(DW2463="D",1,0)</f>
        <v>0</v>
      </c>
      <c r="BA2463" s="0" t="n">
        <f aca="false">IF(DH2463&lt;&gt;"",1,0)+IF(DI2463&lt;&gt;"",1,0)+IF(DK2463&lt;&gt;"",1,0)+IF(DM2463&lt;&gt;"",1,0)+IF(DN2463&lt;&gt;"",1,0)+IF(DO2463&lt;&gt;"",1,0)+IF(DQ2463&lt;&gt;"",1,0)+IF(DR2463&lt;&gt;"",1,0)+IF(DT2463&lt;&gt;"",1,0)+IF(DU2463&lt;&gt;"",1,0)+IF(DV2463&lt;&gt;"",1,0)+IF(DW2463&lt;&gt;"",1,0)+IF(DX2463&lt;&gt;"",1,0)+IF(DZ2463&lt;&gt;"",1,0)+IF(EA2463&lt;&gt;"",1,0)+IF(EB2463&lt;&gt;"",1,0)+IF(EE2463&lt;&gt;"",1,0)</f>
        <v>5</v>
      </c>
      <c r="BB2463" s="0" t="n">
        <f aca="false">AY2463*AX2463</f>
        <v>0</v>
      </c>
      <c r="DC2463" s="0" t="s">
        <v>155</v>
      </c>
      <c r="DI2463" s="0" t="s">
        <v>155</v>
      </c>
      <c r="DL2463" s="0" t="s">
        <v>155</v>
      </c>
      <c r="DN2463" s="0" t="s">
        <v>155</v>
      </c>
      <c r="DU2463" s="0" t="s">
        <v>155</v>
      </c>
      <c r="DX2463" s="0" t="s">
        <v>155</v>
      </c>
      <c r="EA2463" s="0" t="s">
        <v>155</v>
      </c>
      <c r="EF2463" s="0" t="s">
        <v>155</v>
      </c>
    </row>
    <row r="2464" customFormat="false" ht="13.8" hidden="false" customHeight="false" outlineLevel="0" collapsed="false">
      <c r="A2464" s="0" t="s">
        <v>10452</v>
      </c>
      <c r="B2464" s="0" t="n">
        <v>78</v>
      </c>
      <c r="C2464" s="0" t="n">
        <v>171434</v>
      </c>
      <c r="D2464" s="0" t="s">
        <v>429</v>
      </c>
      <c r="E2464" s="0" t="s">
        <v>10453</v>
      </c>
      <c r="F2464" s="0" t="str">
        <f aca="false">CONCATENATE(D2465," ",LEFT(I2465,4),"T=",AW2465,"D=",AX2465,"R=",AY2465,"M=",AZ2465,"L=",BA2465,"B=",BB2465)</f>
        <v>LIMBECK 1979T=3D=0R=1M=0L=0B=0</v>
      </c>
      <c r="G2464" s="0" t="s">
        <v>257</v>
      </c>
      <c r="I2464" s="0" t="s">
        <v>10454</v>
      </c>
      <c r="J2464" s="0" t="s">
        <v>10450</v>
      </c>
      <c r="K2464" s="0" t="s">
        <v>143</v>
      </c>
      <c r="M2464" s="0" t="str">
        <f aca="false">RIGHT(N2464,LEN(N2464)-FIND(" ",N2464))</f>
        <v>MELWOOD DR NE</v>
      </c>
      <c r="N2464" s="0" t="s">
        <v>10455</v>
      </c>
      <c r="P2464" s="0" t="s">
        <v>147</v>
      </c>
      <c r="Q2464" s="0" t="s">
        <v>148</v>
      </c>
      <c r="R2464" s="0" t="n">
        <v>44483</v>
      </c>
      <c r="AD2464" s="0" t="s">
        <v>149</v>
      </c>
      <c r="AE2464" s="0" t="s">
        <v>150</v>
      </c>
      <c r="AF2464" s="0" t="s">
        <v>151</v>
      </c>
      <c r="AH2464" s="0" t="n">
        <v>14</v>
      </c>
      <c r="AI2464" s="0" t="n">
        <v>11</v>
      </c>
      <c r="AN2464" s="0" t="s">
        <v>147</v>
      </c>
      <c r="AO2464" s="0" t="s">
        <v>176</v>
      </c>
      <c r="AP2464" s="0" t="s">
        <v>177</v>
      </c>
      <c r="AQ2464" s="0" t="n">
        <v>9</v>
      </c>
      <c r="AR2464" s="0" t="n">
        <v>64</v>
      </c>
      <c r="AS2464" s="0" t="n">
        <v>32</v>
      </c>
      <c r="AV2464" s="0" t="s">
        <v>154</v>
      </c>
      <c r="AW2464" s="0" t="n">
        <f aca="false">COUNTA($BC2464:$EG2464)</f>
        <v>12</v>
      </c>
      <c r="AX2464" s="0" t="n">
        <f aca="false">COUNTIF($BC2464:$EG2464,"D")</f>
        <v>0</v>
      </c>
      <c r="AY2464" s="0" t="n">
        <f aca="false">COUNTIF($BC2464:$EG2464,"R")</f>
        <v>1</v>
      </c>
      <c r="AZ2464" s="0" t="n">
        <f aca="false">IF(CC2464="D",1,0)+IF(CL2464="D",1,0)+IF(CW2464="D",1,0)+IF(DD2464="D",1,0)+IF(DJ2464="D",1,0)+IF(DO2464="D",1,0)+IF(DW2464="D",1,0)</f>
        <v>0</v>
      </c>
      <c r="BA2464" s="0" t="n">
        <f aca="false">IF(DH2464&lt;&gt;"",1,0)+IF(DI2464&lt;&gt;"",1,0)+IF(DK2464&lt;&gt;"",1,0)+IF(DM2464&lt;&gt;"",1,0)+IF(DN2464&lt;&gt;"",1,0)+IF(DO2464&lt;&gt;"",1,0)+IF(DQ2464&lt;&gt;"",1,0)+IF(DR2464&lt;&gt;"",1,0)+IF(DT2464&lt;&gt;"",1,0)+IF(DU2464&lt;&gt;"",1,0)+IF(DV2464&lt;&gt;"",1,0)+IF(DW2464&lt;&gt;"",1,0)+IF(DX2464&lt;&gt;"",1,0)+IF(DZ2464&lt;&gt;"",1,0)+IF(EA2464&lt;&gt;"",1,0)+IF(EB2464&lt;&gt;"",1,0)+IF(EE2464&lt;&gt;"",1,0)</f>
        <v>4</v>
      </c>
      <c r="BB2464" s="0" t="n">
        <f aca="false">AY2464*AX2464</f>
        <v>0</v>
      </c>
      <c r="BL2464" s="0" t="s">
        <v>155</v>
      </c>
      <c r="BS2464" s="0" t="s">
        <v>155</v>
      </c>
      <c r="CA2464" s="0" t="s">
        <v>155</v>
      </c>
      <c r="CN2464" s="0" t="s">
        <v>155</v>
      </c>
      <c r="CP2464" s="0" t="s">
        <v>155</v>
      </c>
      <c r="DC2464" s="0" t="s">
        <v>155</v>
      </c>
      <c r="DG2464" s="0" t="s">
        <v>174</v>
      </c>
      <c r="DI2464" s="0" t="s">
        <v>155</v>
      </c>
      <c r="DN2464" s="0" t="s">
        <v>155</v>
      </c>
      <c r="DU2464" s="0" t="s">
        <v>155</v>
      </c>
      <c r="EA2464" s="0" t="s">
        <v>155</v>
      </c>
      <c r="EF2464" s="0" t="s">
        <v>155</v>
      </c>
    </row>
    <row r="2465" customFormat="false" ht="13.8" hidden="false" customHeight="false" outlineLevel="0" collapsed="false">
      <c r="A2465" s="0" t="s">
        <v>10456</v>
      </c>
      <c r="B2465" s="0" t="n">
        <v>78</v>
      </c>
      <c r="C2465" s="0" t="n">
        <v>352478</v>
      </c>
      <c r="D2465" s="0" t="s">
        <v>10457</v>
      </c>
      <c r="E2465" s="0" t="s">
        <v>1102</v>
      </c>
      <c r="F2465" s="0" t="str">
        <f aca="false">CONCATENATE(D2466," ",LEFT(I2466,4),"T=",AW2466,"D=",AX2466,"R=",AY2466,"M=",AZ2466,"L=",BA2466,"B=",BB2466)</f>
        <v>RILEY 1979T=4D=0R=0M=0L=2B=0</v>
      </c>
      <c r="G2465" s="0" t="s">
        <v>365</v>
      </c>
      <c r="H2465" s="0" t="s">
        <v>401</v>
      </c>
      <c r="I2465" s="0" t="s">
        <v>10458</v>
      </c>
      <c r="J2465" s="0" t="s">
        <v>5799</v>
      </c>
      <c r="K2465" s="0" t="s">
        <v>239</v>
      </c>
      <c r="M2465" s="0" t="str">
        <f aca="false">RIGHT(N2465,LEN(N2465)-FIND(" ",N2465))</f>
        <v>CRANBERRY LN NE</v>
      </c>
      <c r="N2465" s="0" t="s">
        <v>6537</v>
      </c>
      <c r="O2465" s="0" t="s">
        <v>6344</v>
      </c>
      <c r="P2465" s="0" t="s">
        <v>147</v>
      </c>
      <c r="Q2465" s="0" t="s">
        <v>148</v>
      </c>
      <c r="R2465" s="0" t="n">
        <v>44483</v>
      </c>
      <c r="AD2465" s="0" t="s">
        <v>149</v>
      </c>
      <c r="AE2465" s="0" t="s">
        <v>150</v>
      </c>
      <c r="AH2465" s="0" t="n">
        <v>14</v>
      </c>
      <c r="AI2465" s="0" t="n">
        <v>11</v>
      </c>
      <c r="AJ2465" s="0" t="s">
        <v>164</v>
      </c>
      <c r="AM2465" s="0" t="s">
        <v>165</v>
      </c>
      <c r="AN2465" s="0" t="s">
        <v>147</v>
      </c>
      <c r="AO2465" s="0" t="s">
        <v>166</v>
      </c>
      <c r="AP2465" s="0" t="s">
        <v>167</v>
      </c>
      <c r="AQ2465" s="0" t="n">
        <v>9</v>
      </c>
      <c r="AR2465" s="0" t="n">
        <v>64</v>
      </c>
      <c r="AS2465" s="0" t="n">
        <v>32</v>
      </c>
      <c r="AV2465" s="0" t="s">
        <v>154</v>
      </c>
      <c r="AW2465" s="0" t="n">
        <f aca="false">COUNTA($BC2465:$EG2465)</f>
        <v>3</v>
      </c>
      <c r="AX2465" s="0" t="n">
        <f aca="false">COUNTIF($BC2465:$EG2465,"D")</f>
        <v>0</v>
      </c>
      <c r="AY2465" s="0" t="n">
        <f aca="false">COUNTIF($BC2465:$EG2465,"R")</f>
        <v>1</v>
      </c>
      <c r="AZ2465" s="0" t="n">
        <f aca="false">IF(CC2465="D",1,0)+IF(CL2465="D",1,0)+IF(CW2465="D",1,0)+IF(DD2465="D",1,0)+IF(DJ2465="D",1,0)+IF(DO2465="D",1,0)+IF(DW2465="D",1,0)</f>
        <v>0</v>
      </c>
      <c r="BA2465" s="0" t="n">
        <f aca="false">IF(DH2465&lt;&gt;"",1,0)+IF(DI2465&lt;&gt;"",1,0)+IF(DK2465&lt;&gt;"",1,0)+IF(DM2465&lt;&gt;"",1,0)+IF(DN2465&lt;&gt;"",1,0)+IF(DO2465&lt;&gt;"",1,0)+IF(DQ2465&lt;&gt;"",1,0)+IF(DR2465&lt;&gt;"",1,0)+IF(DT2465&lt;&gt;"",1,0)+IF(DU2465&lt;&gt;"",1,0)+IF(DV2465&lt;&gt;"",1,0)+IF(DW2465&lt;&gt;"",1,0)+IF(DX2465&lt;&gt;"",1,0)+IF(DZ2465&lt;&gt;"",1,0)+IF(EA2465&lt;&gt;"",1,0)+IF(EB2465&lt;&gt;"",1,0)+IF(EE2465&lt;&gt;"",1,0)</f>
        <v>0</v>
      </c>
      <c r="BB2465" s="0" t="n">
        <f aca="false">AY2465*AX2465</f>
        <v>0</v>
      </c>
      <c r="BY2465" s="0" t="s">
        <v>174</v>
      </c>
      <c r="CA2465" s="0" t="s">
        <v>155</v>
      </c>
      <c r="CN2465" s="0" t="s">
        <v>155</v>
      </c>
    </row>
    <row r="2466" customFormat="false" ht="13.8" hidden="false" customHeight="false" outlineLevel="0" collapsed="false">
      <c r="A2466" s="0" t="s">
        <v>10459</v>
      </c>
      <c r="B2466" s="0" t="n">
        <v>78</v>
      </c>
      <c r="C2466" s="0" t="n">
        <v>420230</v>
      </c>
      <c r="D2466" s="0" t="s">
        <v>10460</v>
      </c>
      <c r="E2466" s="0" t="s">
        <v>9064</v>
      </c>
      <c r="F2466" s="0" t="str">
        <f aca="false">CONCATENATE(D2467," ",LEFT(I2467,4),"T=",AW2467,"D=",AX2467,"R=",AY2467,"M=",AZ2467,"L=",BA2467,"B=",BB2467)</f>
        <v>DUNN 1946T=22D=0R=2M=0L=5B=0</v>
      </c>
      <c r="G2466" s="0" t="s">
        <v>553</v>
      </c>
      <c r="I2466" s="0" t="s">
        <v>10461</v>
      </c>
      <c r="J2466" s="0" t="s">
        <v>10462</v>
      </c>
      <c r="K2466" s="0" t="s">
        <v>143</v>
      </c>
      <c r="M2466" s="0" t="str">
        <f aca="false">RIGHT(N2466,LEN(N2466)-FIND(" ",N2466))</f>
        <v>FAIRMOUNT AVE NE</v>
      </c>
      <c r="N2466" s="0" t="s">
        <v>10463</v>
      </c>
      <c r="P2466" s="0" t="s">
        <v>147</v>
      </c>
      <c r="Q2466" s="0" t="s">
        <v>148</v>
      </c>
      <c r="R2466" s="0" t="n">
        <v>44483</v>
      </c>
      <c r="AD2466" s="0" t="s">
        <v>149</v>
      </c>
      <c r="AE2466" s="0" t="s">
        <v>150</v>
      </c>
      <c r="AF2466" s="0" t="s">
        <v>151</v>
      </c>
      <c r="AH2466" s="0" t="n">
        <v>14</v>
      </c>
      <c r="AI2466" s="0" t="n">
        <v>11</v>
      </c>
      <c r="AN2466" s="0" t="s">
        <v>147</v>
      </c>
      <c r="AO2466" s="0" t="s">
        <v>261</v>
      </c>
      <c r="AP2466" s="0" t="s">
        <v>262</v>
      </c>
      <c r="AQ2466" s="0" t="n">
        <v>9</v>
      </c>
      <c r="AR2466" s="0" t="n">
        <v>64</v>
      </c>
      <c r="AS2466" s="0" t="n">
        <v>32</v>
      </c>
      <c r="AV2466" s="0" t="s">
        <v>154</v>
      </c>
      <c r="AW2466" s="0" t="n">
        <f aca="false">COUNTA($BC2466:$EG2466)</f>
        <v>4</v>
      </c>
      <c r="AX2466" s="0" t="n">
        <f aca="false">COUNTIF($BC2466:$EG2466,"D")</f>
        <v>0</v>
      </c>
      <c r="AY2466" s="0" t="n">
        <f aca="false">COUNTIF($BC2466:$EG2466,"R")</f>
        <v>0</v>
      </c>
      <c r="AZ2466" s="0" t="n">
        <f aca="false">IF(CC2466="D",1,0)+IF(CL2466="D",1,0)+IF(CW2466="D",1,0)+IF(DD2466="D",1,0)+IF(DJ2466="D",1,0)+IF(DO2466="D",1,0)+IF(DW2466="D",1,0)</f>
        <v>0</v>
      </c>
      <c r="BA2466" s="0" t="n">
        <f aca="false">IF(DH2466&lt;&gt;"",1,0)+IF(DI2466&lt;&gt;"",1,0)+IF(DK2466&lt;&gt;"",1,0)+IF(DM2466&lt;&gt;"",1,0)+IF(DN2466&lt;&gt;"",1,0)+IF(DO2466&lt;&gt;"",1,0)+IF(DQ2466&lt;&gt;"",1,0)+IF(DR2466&lt;&gt;"",1,0)+IF(DT2466&lt;&gt;"",1,0)+IF(DU2466&lt;&gt;"",1,0)+IF(DV2466&lt;&gt;"",1,0)+IF(DW2466&lt;&gt;"",1,0)+IF(DX2466&lt;&gt;"",1,0)+IF(DZ2466&lt;&gt;"",1,0)+IF(EA2466&lt;&gt;"",1,0)+IF(EB2466&lt;&gt;"",1,0)+IF(EE2466&lt;&gt;"",1,0)</f>
        <v>2</v>
      </c>
      <c r="BB2466" s="0" t="n">
        <f aca="false">AY2466*AX2466</f>
        <v>0</v>
      </c>
      <c r="DC2466" s="0" t="s">
        <v>155</v>
      </c>
      <c r="DI2466" s="0" t="s">
        <v>155</v>
      </c>
      <c r="DN2466" s="0" t="s">
        <v>155</v>
      </c>
      <c r="EF2466" s="0" t="s">
        <v>155</v>
      </c>
    </row>
    <row r="2467" customFormat="false" ht="13.8" hidden="false" customHeight="false" outlineLevel="0" collapsed="false">
      <c r="A2467" s="0" t="s">
        <v>10464</v>
      </c>
      <c r="B2467" s="0" t="n">
        <v>78</v>
      </c>
      <c r="C2467" s="0" t="n">
        <v>8007</v>
      </c>
      <c r="D2467" s="0" t="s">
        <v>10465</v>
      </c>
      <c r="E2467" s="0" t="s">
        <v>7090</v>
      </c>
      <c r="F2467" s="0" t="str">
        <f aca="false">CONCATENATE(D2468," ",LEFT(I2468,4),"T=",AW2468,"D=",AX2468,"R=",AY2468,"M=",AZ2468,"L=",BA2468,"B=",BB2468)</f>
        <v>KURTZMAN 1977T=11D=0R=4M=0L=3B=0</v>
      </c>
      <c r="G2467" s="0" t="s">
        <v>365</v>
      </c>
      <c r="I2467" s="0" t="s">
        <v>10466</v>
      </c>
      <c r="J2467" s="0" t="s">
        <v>10462</v>
      </c>
      <c r="K2467" s="0" t="s">
        <v>143</v>
      </c>
      <c r="M2467" s="0" t="str">
        <f aca="false">RIGHT(N2467,LEN(N2467)-FIND(" ",N2467))</f>
        <v>EDGEWOOD ST NE</v>
      </c>
      <c r="N2467" s="0" t="s">
        <v>10467</v>
      </c>
      <c r="P2467" s="0" t="s">
        <v>147</v>
      </c>
      <c r="Q2467" s="0" t="s">
        <v>148</v>
      </c>
      <c r="R2467" s="0" t="n">
        <v>44483</v>
      </c>
      <c r="AD2467" s="0" t="s">
        <v>149</v>
      </c>
      <c r="AE2467" s="0" t="s">
        <v>150</v>
      </c>
      <c r="AF2467" s="0" t="s">
        <v>151</v>
      </c>
      <c r="AH2467" s="0" t="n">
        <v>14</v>
      </c>
      <c r="AI2467" s="0" t="n">
        <v>11</v>
      </c>
      <c r="AN2467" s="0" t="s">
        <v>147</v>
      </c>
      <c r="AO2467" s="0" t="s">
        <v>261</v>
      </c>
      <c r="AP2467" s="0" t="s">
        <v>262</v>
      </c>
      <c r="AQ2467" s="0" t="n">
        <v>9</v>
      </c>
      <c r="AR2467" s="0" t="n">
        <v>64</v>
      </c>
      <c r="AS2467" s="0" t="n">
        <v>32</v>
      </c>
      <c r="AV2467" s="0" t="s">
        <v>154</v>
      </c>
      <c r="AW2467" s="0" t="n">
        <f aca="false">COUNTA($BC2467:$EG2467)</f>
        <v>22</v>
      </c>
      <c r="AX2467" s="0" t="n">
        <f aca="false">COUNTIF($BC2467:$EG2467,"D")</f>
        <v>0</v>
      </c>
      <c r="AY2467" s="0" t="n">
        <f aca="false">COUNTIF($BC2467:$EG2467,"R")</f>
        <v>2</v>
      </c>
      <c r="AZ2467" s="0" t="n">
        <f aca="false">IF(CC2467="D",1,0)+IF(CL2467="D",1,0)+IF(CW2467="D",1,0)+IF(DD2467="D",1,0)+IF(DJ2467="D",1,0)+IF(DO2467="D",1,0)+IF(DW2467="D",1,0)</f>
        <v>0</v>
      </c>
      <c r="BA2467" s="0" t="n">
        <f aca="false">IF(DH2467&lt;&gt;"",1,0)+IF(DI2467&lt;&gt;"",1,0)+IF(DK2467&lt;&gt;"",1,0)+IF(DM2467&lt;&gt;"",1,0)+IF(DN2467&lt;&gt;"",1,0)+IF(DO2467&lt;&gt;"",1,0)+IF(DQ2467&lt;&gt;"",1,0)+IF(DR2467&lt;&gt;"",1,0)+IF(DT2467&lt;&gt;"",1,0)+IF(DU2467&lt;&gt;"",1,0)+IF(DV2467&lt;&gt;"",1,0)+IF(DW2467&lt;&gt;"",1,0)+IF(DX2467&lt;&gt;"",1,0)+IF(DZ2467&lt;&gt;"",1,0)+IF(EA2467&lt;&gt;"",1,0)+IF(EB2467&lt;&gt;"",1,0)+IF(EE2467&lt;&gt;"",1,0)</f>
        <v>5</v>
      </c>
      <c r="BB2467" s="0" t="n">
        <f aca="false">AY2467*AX2467</f>
        <v>0</v>
      </c>
      <c r="BC2467" s="0" t="s">
        <v>155</v>
      </c>
      <c r="BD2467" s="0" t="s">
        <v>155</v>
      </c>
      <c r="BF2467" s="0" t="s">
        <v>155</v>
      </c>
      <c r="BJ2467" s="0" t="s">
        <v>155</v>
      </c>
      <c r="BK2467" s="0" t="s">
        <v>155</v>
      </c>
      <c r="BL2467" s="0" t="s">
        <v>155</v>
      </c>
      <c r="BS2467" s="0" t="s">
        <v>155</v>
      </c>
      <c r="CA2467" s="0" t="s">
        <v>155</v>
      </c>
      <c r="CG2467" s="0" t="s">
        <v>155</v>
      </c>
      <c r="CK2467" s="0" t="s">
        <v>155</v>
      </c>
      <c r="CP2467" s="0" t="s">
        <v>155</v>
      </c>
      <c r="CV2467" s="0" t="s">
        <v>155</v>
      </c>
      <c r="CY2467" s="0" t="s">
        <v>155</v>
      </c>
      <c r="CZ2467" s="0" t="s">
        <v>174</v>
      </c>
      <c r="DC2467" s="0" t="s">
        <v>155</v>
      </c>
      <c r="DI2467" s="0" t="s">
        <v>155</v>
      </c>
      <c r="DL2467" s="0" t="s">
        <v>155</v>
      </c>
      <c r="DM2467" s="0" t="s">
        <v>174</v>
      </c>
      <c r="DN2467" s="0" t="s">
        <v>155</v>
      </c>
      <c r="DU2467" s="0" t="s">
        <v>155</v>
      </c>
      <c r="EA2467" s="0" t="s">
        <v>155</v>
      </c>
      <c r="EF2467" s="0" t="s">
        <v>155</v>
      </c>
    </row>
    <row r="2468" customFormat="false" ht="13.8" hidden="false" customHeight="false" outlineLevel="0" collapsed="false">
      <c r="A2468" s="0" t="s">
        <v>10468</v>
      </c>
      <c r="B2468" s="0" t="n">
        <v>78</v>
      </c>
      <c r="C2468" s="0" t="n">
        <v>324425</v>
      </c>
      <c r="D2468" s="0" t="s">
        <v>7804</v>
      </c>
      <c r="E2468" s="0" t="s">
        <v>4670</v>
      </c>
      <c r="F2468" s="0" t="str">
        <f aca="false">CONCATENATE(D2469," ",LEFT(I2469,4),"T=",AW2469,"D=",AX2469,"R=",AY2469,"M=",AZ2469,"L=",BA2469,"B=",BB2469)</f>
        <v>TSILIMOS 1939T=3D=0R=0M=0L=2B=0</v>
      </c>
      <c r="I2468" s="0" t="s">
        <v>10469</v>
      </c>
      <c r="J2468" s="0" t="s">
        <v>10462</v>
      </c>
      <c r="K2468" s="0" t="s">
        <v>239</v>
      </c>
      <c r="M2468" s="0" t="str">
        <f aca="false">RIGHT(N2468,LEN(N2468)-FIND(" ",N2468))</f>
        <v>EDGEWOOD ST NE</v>
      </c>
      <c r="N2468" s="0" t="s">
        <v>7806</v>
      </c>
      <c r="P2468" s="0" t="s">
        <v>147</v>
      </c>
      <c r="Q2468" s="0" t="s">
        <v>148</v>
      </c>
      <c r="R2468" s="0" t="n">
        <v>44483</v>
      </c>
      <c r="AD2468" s="0" t="s">
        <v>149</v>
      </c>
      <c r="AE2468" s="0" t="s">
        <v>150</v>
      </c>
      <c r="AF2468" s="0" t="s">
        <v>151</v>
      </c>
      <c r="AH2468" s="0" t="n">
        <v>14</v>
      </c>
      <c r="AI2468" s="0" t="n">
        <v>11</v>
      </c>
      <c r="AN2468" s="0" t="s">
        <v>147</v>
      </c>
      <c r="AO2468" s="0" t="s">
        <v>261</v>
      </c>
      <c r="AP2468" s="0" t="s">
        <v>262</v>
      </c>
      <c r="AQ2468" s="0" t="n">
        <v>9</v>
      </c>
      <c r="AR2468" s="0" t="n">
        <v>64</v>
      </c>
      <c r="AS2468" s="0" t="n">
        <v>32</v>
      </c>
      <c r="AV2468" s="0" t="s">
        <v>154</v>
      </c>
      <c r="AW2468" s="0" t="n">
        <f aca="false">COUNTA($BC2468:$EG2468)</f>
        <v>11</v>
      </c>
      <c r="AX2468" s="0" t="n">
        <f aca="false">COUNTIF($BC2468:$EG2468,"D")</f>
        <v>0</v>
      </c>
      <c r="AY2468" s="0" t="n">
        <f aca="false">COUNTIF($BC2468:$EG2468,"R")</f>
        <v>4</v>
      </c>
      <c r="AZ2468" s="0" t="n">
        <f aca="false">IF(CC2468="D",1,0)+IF(CL2468="D",1,0)+IF(CW2468="D",1,0)+IF(DD2468="D",1,0)+IF(DJ2468="D",1,0)+IF(DO2468="D",1,0)+IF(DW2468="D",1,0)</f>
        <v>0</v>
      </c>
      <c r="BA2468" s="0" t="n">
        <f aca="false">IF(DH2468&lt;&gt;"",1,0)+IF(DI2468&lt;&gt;"",1,0)+IF(DK2468&lt;&gt;"",1,0)+IF(DM2468&lt;&gt;"",1,0)+IF(DN2468&lt;&gt;"",1,0)+IF(DO2468&lt;&gt;"",1,0)+IF(DQ2468&lt;&gt;"",1,0)+IF(DR2468&lt;&gt;"",1,0)+IF(DT2468&lt;&gt;"",1,0)+IF(DU2468&lt;&gt;"",1,0)+IF(DV2468&lt;&gt;"",1,0)+IF(DW2468&lt;&gt;"",1,0)+IF(DX2468&lt;&gt;"",1,0)+IF(DZ2468&lt;&gt;"",1,0)+IF(EA2468&lt;&gt;"",1,0)+IF(EB2468&lt;&gt;"",1,0)+IF(EE2468&lt;&gt;"",1,0)</f>
        <v>3</v>
      </c>
      <c r="BB2468" s="0" t="n">
        <f aca="false">AY2468*AX2468</f>
        <v>0</v>
      </c>
      <c r="BY2468" s="0" t="s">
        <v>174</v>
      </c>
      <c r="CA2468" s="0" t="s">
        <v>155</v>
      </c>
      <c r="CK2468" s="0" t="s">
        <v>155</v>
      </c>
      <c r="CO2468" s="0" t="s">
        <v>174</v>
      </c>
      <c r="CP2468" s="0" t="s">
        <v>155</v>
      </c>
      <c r="CZ2468" s="0" t="s">
        <v>174</v>
      </c>
      <c r="DC2468" s="0" t="s">
        <v>155</v>
      </c>
      <c r="DI2468" s="0" t="s">
        <v>155</v>
      </c>
      <c r="DL2468" s="0" t="s">
        <v>155</v>
      </c>
      <c r="DM2468" s="0" t="s">
        <v>174</v>
      </c>
      <c r="DN2468" s="0" t="s">
        <v>155</v>
      </c>
    </row>
    <row r="2469" customFormat="false" ht="13.8" hidden="false" customHeight="false" outlineLevel="0" collapsed="false">
      <c r="A2469" s="0" t="s">
        <v>10470</v>
      </c>
      <c r="B2469" s="0" t="n">
        <v>78</v>
      </c>
      <c r="C2469" s="0" t="n">
        <v>420396</v>
      </c>
      <c r="D2469" s="0" t="s">
        <v>4468</v>
      </c>
      <c r="E2469" s="0" t="s">
        <v>10471</v>
      </c>
      <c r="F2469" s="0" t="str">
        <f aca="false">CONCATENATE(D2470," ",LEFT(I2470,4),"T=",AW2470,"D=",AX2470,"R=",AY2470,"M=",AZ2470,"L=",BA2470,"B=",BB2470)</f>
        <v>STEVENS 1991T=1D=0R=0M=0L=0B=0</v>
      </c>
      <c r="G2469" s="0" t="s">
        <v>9317</v>
      </c>
      <c r="I2469" s="0" t="s">
        <v>10472</v>
      </c>
      <c r="J2469" s="0" t="s">
        <v>10462</v>
      </c>
      <c r="K2469" s="0" t="s">
        <v>143</v>
      </c>
      <c r="M2469" s="0" t="str">
        <f aca="false">RIGHT(N2469,LEN(N2469)-FIND(" ",N2469))</f>
        <v>ATLANTIC ST NE</v>
      </c>
      <c r="N2469" s="0" t="s">
        <v>4515</v>
      </c>
      <c r="P2469" s="0" t="s">
        <v>147</v>
      </c>
      <c r="Q2469" s="0" t="s">
        <v>148</v>
      </c>
      <c r="R2469" s="0" t="n">
        <v>44483</v>
      </c>
      <c r="AD2469" s="0" t="s">
        <v>149</v>
      </c>
      <c r="AE2469" s="0" t="s">
        <v>150</v>
      </c>
      <c r="AF2469" s="0" t="s">
        <v>151</v>
      </c>
      <c r="AH2469" s="0" t="n">
        <v>14</v>
      </c>
      <c r="AI2469" s="0" t="n">
        <v>11</v>
      </c>
      <c r="AN2469" s="0" t="s">
        <v>147</v>
      </c>
      <c r="AO2469" s="0" t="s">
        <v>189</v>
      </c>
      <c r="AP2469" s="0" t="s">
        <v>190</v>
      </c>
      <c r="AQ2469" s="0" t="n">
        <v>9</v>
      </c>
      <c r="AR2469" s="0" t="n">
        <v>64</v>
      </c>
      <c r="AS2469" s="0" t="n">
        <v>32</v>
      </c>
      <c r="AV2469" s="0" t="s">
        <v>154</v>
      </c>
      <c r="AW2469" s="0" t="n">
        <f aca="false">COUNTA($BC2469:$EG2469)</f>
        <v>3</v>
      </c>
      <c r="AX2469" s="0" t="n">
        <f aca="false">COUNTIF($BC2469:$EG2469,"D")</f>
        <v>0</v>
      </c>
      <c r="AY2469" s="0" t="n">
        <f aca="false">COUNTIF($BC2469:$EG2469,"R")</f>
        <v>0</v>
      </c>
      <c r="AZ2469" s="0" t="n">
        <f aca="false">IF(CC2469="D",1,0)+IF(CL2469="D",1,0)+IF(CW2469="D",1,0)+IF(DD2469="D",1,0)+IF(DJ2469="D",1,0)+IF(DO2469="D",1,0)+IF(DW2469="D",1,0)</f>
        <v>0</v>
      </c>
      <c r="BA2469" s="0" t="n">
        <f aca="false">IF(DH2469&lt;&gt;"",1,0)+IF(DI2469&lt;&gt;"",1,0)+IF(DK2469&lt;&gt;"",1,0)+IF(DM2469&lt;&gt;"",1,0)+IF(DN2469&lt;&gt;"",1,0)+IF(DO2469&lt;&gt;"",1,0)+IF(DQ2469&lt;&gt;"",1,0)+IF(DR2469&lt;&gt;"",1,0)+IF(DT2469&lt;&gt;"",1,0)+IF(DU2469&lt;&gt;"",1,0)+IF(DV2469&lt;&gt;"",1,0)+IF(DW2469&lt;&gt;"",1,0)+IF(DX2469&lt;&gt;"",1,0)+IF(DZ2469&lt;&gt;"",1,0)+IF(EA2469&lt;&gt;"",1,0)+IF(EB2469&lt;&gt;"",1,0)+IF(EE2469&lt;&gt;"",1,0)</f>
        <v>2</v>
      </c>
      <c r="BB2469" s="0" t="n">
        <f aca="false">AY2469*AX2469</f>
        <v>0</v>
      </c>
      <c r="DN2469" s="0" t="s">
        <v>155</v>
      </c>
      <c r="DU2469" s="0" t="s">
        <v>155</v>
      </c>
      <c r="EF2469" s="0" t="s">
        <v>155</v>
      </c>
    </row>
    <row r="2470" customFormat="false" ht="13.8" hidden="false" customHeight="false" outlineLevel="0" collapsed="false">
      <c r="A2470" s="0" t="s">
        <v>10473</v>
      </c>
      <c r="B2470" s="0" t="n">
        <v>78</v>
      </c>
      <c r="C2470" s="0" t="n">
        <v>379364</v>
      </c>
      <c r="D2470" s="0" t="s">
        <v>4548</v>
      </c>
      <c r="E2470" s="0" t="s">
        <v>6844</v>
      </c>
      <c r="F2470" s="0" t="str">
        <f aca="false">CONCATENATE(D2471," ",LEFT(I2471,4),"T=",AW2471,"D=",AX2471,"R=",AY2471,"M=",AZ2471,"L=",BA2471,"B=",BB2471)</f>
        <v>JEWETT 1995T=4D=0R=0M=0L=3B=0</v>
      </c>
      <c r="G2470" s="0" t="s">
        <v>257</v>
      </c>
      <c r="I2470" s="0" t="s">
        <v>10474</v>
      </c>
      <c r="J2470" s="0" t="s">
        <v>10475</v>
      </c>
      <c r="K2470" s="0" t="s">
        <v>143</v>
      </c>
      <c r="M2470" s="0" t="str">
        <f aca="false">RIGHT(N2470,LEN(N2470)-FIND(" ",N2470))</f>
        <v>E MARKET ST</v>
      </c>
      <c r="N2470" s="0" t="s">
        <v>6069</v>
      </c>
      <c r="O2470" s="0" t="s">
        <v>7879</v>
      </c>
      <c r="P2470" s="0" t="s">
        <v>147</v>
      </c>
      <c r="Q2470" s="0" t="s">
        <v>148</v>
      </c>
      <c r="R2470" s="0" t="n">
        <v>44483</v>
      </c>
      <c r="AD2470" s="0" t="s">
        <v>149</v>
      </c>
      <c r="AE2470" s="0" t="s">
        <v>150</v>
      </c>
      <c r="AF2470" s="0" t="s">
        <v>151</v>
      </c>
      <c r="AH2470" s="0" t="n">
        <v>14</v>
      </c>
      <c r="AI2470" s="0" t="n">
        <v>11</v>
      </c>
      <c r="AN2470" s="0" t="s">
        <v>147</v>
      </c>
      <c r="AO2470" s="0" t="s">
        <v>152</v>
      </c>
      <c r="AP2470" s="0" t="s">
        <v>153</v>
      </c>
      <c r="AQ2470" s="0" t="n">
        <v>9</v>
      </c>
      <c r="AR2470" s="0" t="n">
        <v>64</v>
      </c>
      <c r="AS2470" s="0" t="n">
        <v>32</v>
      </c>
      <c r="AV2470" s="0" t="s">
        <v>154</v>
      </c>
      <c r="AW2470" s="0" t="n">
        <f aca="false">COUNTA($BC2470:$EG2470)</f>
        <v>1</v>
      </c>
      <c r="AX2470" s="0" t="n">
        <f aca="false">COUNTIF($BC2470:$EG2470,"D")</f>
        <v>0</v>
      </c>
      <c r="AY2470" s="0" t="n">
        <f aca="false">COUNTIF($BC2470:$EG2470,"R")</f>
        <v>0</v>
      </c>
      <c r="AZ2470" s="0" t="n">
        <f aca="false">IF(CC2470="D",1,0)+IF(CL2470="D",1,0)+IF(CW2470="D",1,0)+IF(DD2470="D",1,0)+IF(DJ2470="D",1,0)+IF(DO2470="D",1,0)+IF(DW2470="D",1,0)</f>
        <v>0</v>
      </c>
      <c r="BA2470" s="0" t="n">
        <f aca="false">IF(DH2470&lt;&gt;"",1,0)+IF(DI2470&lt;&gt;"",1,0)+IF(DK2470&lt;&gt;"",1,0)+IF(DM2470&lt;&gt;"",1,0)+IF(DN2470&lt;&gt;"",1,0)+IF(DO2470&lt;&gt;"",1,0)+IF(DQ2470&lt;&gt;"",1,0)+IF(DR2470&lt;&gt;"",1,0)+IF(DT2470&lt;&gt;"",1,0)+IF(DU2470&lt;&gt;"",1,0)+IF(DV2470&lt;&gt;"",1,0)+IF(DW2470&lt;&gt;"",1,0)+IF(DX2470&lt;&gt;"",1,0)+IF(DZ2470&lt;&gt;"",1,0)+IF(EA2470&lt;&gt;"",1,0)+IF(EB2470&lt;&gt;"",1,0)+IF(EE2470&lt;&gt;"",1,0)</f>
        <v>0</v>
      </c>
      <c r="BB2470" s="0" t="n">
        <f aca="false">AY2470*AX2470</f>
        <v>0</v>
      </c>
      <c r="DC2470" s="0" t="s">
        <v>155</v>
      </c>
    </row>
    <row r="2471" customFormat="false" ht="13.8" hidden="false" customHeight="false" outlineLevel="0" collapsed="false">
      <c r="A2471" s="0" t="s">
        <v>10476</v>
      </c>
      <c r="B2471" s="0" t="n">
        <v>78</v>
      </c>
      <c r="C2471" s="0" t="n">
        <v>420150</v>
      </c>
      <c r="D2471" s="0" t="s">
        <v>10477</v>
      </c>
      <c r="E2471" s="0" t="s">
        <v>10448</v>
      </c>
      <c r="F2471" s="0" t="str">
        <f aca="false">CONCATENATE(D2472," ",LEFT(I2472,4),"T=",AW2472,"D=",AX2472,"R=",AY2472,"M=",AZ2472,"L=",BA2472,"B=",BB2472)</f>
        <v>FALFAS 1968T=5D=1R=0M=0L=3B=0</v>
      </c>
      <c r="G2471" s="0" t="s">
        <v>553</v>
      </c>
      <c r="I2471" s="0" t="s">
        <v>10478</v>
      </c>
      <c r="J2471" s="0" t="s">
        <v>10475</v>
      </c>
      <c r="K2471" s="0" t="s">
        <v>143</v>
      </c>
      <c r="M2471" s="0" t="str">
        <f aca="false">RIGHT(N2471,LEN(N2471)-FIND(" ",N2471))</f>
        <v>HOLLYWOOD ST NE</v>
      </c>
      <c r="N2471" s="0" t="s">
        <v>8242</v>
      </c>
      <c r="P2471" s="0" t="s">
        <v>147</v>
      </c>
      <c r="Q2471" s="0" t="s">
        <v>148</v>
      </c>
      <c r="R2471" s="0" t="n">
        <v>44483</v>
      </c>
      <c r="AD2471" s="0" t="s">
        <v>149</v>
      </c>
      <c r="AE2471" s="0" t="s">
        <v>150</v>
      </c>
      <c r="AF2471" s="0" t="s">
        <v>151</v>
      </c>
      <c r="AH2471" s="0" t="n">
        <v>14</v>
      </c>
      <c r="AI2471" s="0" t="n">
        <v>11</v>
      </c>
      <c r="AN2471" s="0" t="s">
        <v>147</v>
      </c>
      <c r="AO2471" s="0" t="s">
        <v>261</v>
      </c>
      <c r="AP2471" s="0" t="s">
        <v>262</v>
      </c>
      <c r="AQ2471" s="0" t="n">
        <v>9</v>
      </c>
      <c r="AR2471" s="0" t="n">
        <v>64</v>
      </c>
      <c r="AS2471" s="0" t="n">
        <v>32</v>
      </c>
      <c r="AV2471" s="0" t="s">
        <v>154</v>
      </c>
      <c r="AW2471" s="0" t="n">
        <f aca="false">COUNTA($BC2471:$EG2471)</f>
        <v>4</v>
      </c>
      <c r="AX2471" s="0" t="n">
        <f aca="false">COUNTIF($BC2471:$EG2471,"D")</f>
        <v>0</v>
      </c>
      <c r="AY2471" s="0" t="n">
        <f aca="false">COUNTIF($BC2471:$EG2471,"R")</f>
        <v>0</v>
      </c>
      <c r="AZ2471" s="0" t="n">
        <f aca="false">IF(CC2471="D",1,0)+IF(CL2471="D",1,0)+IF(CW2471="D",1,0)+IF(DD2471="D",1,0)+IF(DJ2471="D",1,0)+IF(DO2471="D",1,0)+IF(DW2471="D",1,0)</f>
        <v>0</v>
      </c>
      <c r="BA2471" s="0" t="n">
        <f aca="false">IF(DH2471&lt;&gt;"",1,0)+IF(DI2471&lt;&gt;"",1,0)+IF(DK2471&lt;&gt;"",1,0)+IF(DM2471&lt;&gt;"",1,0)+IF(DN2471&lt;&gt;"",1,0)+IF(DO2471&lt;&gt;"",1,0)+IF(DQ2471&lt;&gt;"",1,0)+IF(DR2471&lt;&gt;"",1,0)+IF(DT2471&lt;&gt;"",1,0)+IF(DU2471&lt;&gt;"",1,0)+IF(DV2471&lt;&gt;"",1,0)+IF(DW2471&lt;&gt;"",1,0)+IF(DX2471&lt;&gt;"",1,0)+IF(DZ2471&lt;&gt;"",1,0)+IF(EA2471&lt;&gt;"",1,0)+IF(EB2471&lt;&gt;"",1,0)+IF(EE2471&lt;&gt;"",1,0)</f>
        <v>3</v>
      </c>
      <c r="BB2471" s="0" t="n">
        <f aca="false">AY2471*AX2471</f>
        <v>0</v>
      </c>
      <c r="DC2471" s="0" t="s">
        <v>155</v>
      </c>
      <c r="DI2471" s="0" t="s">
        <v>155</v>
      </c>
      <c r="DN2471" s="0" t="s">
        <v>155</v>
      </c>
      <c r="EA2471" s="0" t="s">
        <v>155</v>
      </c>
    </row>
    <row r="2472" customFormat="false" ht="13.8" hidden="false" customHeight="false" outlineLevel="0" collapsed="false">
      <c r="A2472" s="0" t="s">
        <v>10479</v>
      </c>
      <c r="B2472" s="0" t="n">
        <v>78</v>
      </c>
      <c r="C2472" s="0" t="n">
        <v>351471</v>
      </c>
      <c r="D2472" s="0" t="s">
        <v>10480</v>
      </c>
      <c r="E2472" s="0" t="s">
        <v>2073</v>
      </c>
      <c r="F2472" s="0" t="str">
        <f aca="false">CONCATENATE(D2473," ",LEFT(I2473,4),"T=",AW2473,"D=",AX2473,"R=",AY2473,"M=",AZ2473,"L=",BA2473,"B=",BB2473)</f>
        <v>REED 1969T=15D=2R=0M=1L=2B=0</v>
      </c>
      <c r="G2472" s="0" t="s">
        <v>174</v>
      </c>
      <c r="I2472" s="0" t="s">
        <v>10481</v>
      </c>
      <c r="J2472" s="0" t="s">
        <v>10482</v>
      </c>
      <c r="K2472" s="0" t="s">
        <v>143</v>
      </c>
      <c r="M2472" s="0" t="str">
        <f aca="false">RIGHT(N2472,LEN(N2472)-FIND(" ",N2472))</f>
        <v>NORTHWOODS CT NE</v>
      </c>
      <c r="N2472" s="0" t="s">
        <v>3097</v>
      </c>
      <c r="O2472" s="0" t="s">
        <v>1199</v>
      </c>
      <c r="P2472" s="0" t="s">
        <v>147</v>
      </c>
      <c r="Q2472" s="0" t="s">
        <v>148</v>
      </c>
      <c r="R2472" s="0" t="n">
        <v>44483</v>
      </c>
      <c r="AD2472" s="0" t="s">
        <v>149</v>
      </c>
      <c r="AE2472" s="0" t="s">
        <v>150</v>
      </c>
      <c r="AH2472" s="0" t="n">
        <v>14</v>
      </c>
      <c r="AI2472" s="0" t="n">
        <v>11</v>
      </c>
      <c r="AJ2472" s="0" t="s">
        <v>164</v>
      </c>
      <c r="AM2472" s="0" t="s">
        <v>165</v>
      </c>
      <c r="AN2472" s="0" t="s">
        <v>147</v>
      </c>
      <c r="AO2472" s="0" t="s">
        <v>176</v>
      </c>
      <c r="AP2472" s="0" t="s">
        <v>177</v>
      </c>
      <c r="AQ2472" s="0" t="n">
        <v>9</v>
      </c>
      <c r="AR2472" s="0" t="n">
        <v>64</v>
      </c>
      <c r="AS2472" s="0" t="n">
        <v>32</v>
      </c>
      <c r="AV2472" s="0" t="s">
        <v>154</v>
      </c>
      <c r="AW2472" s="0" t="n">
        <f aca="false">COUNTA($BC2472:$EG2472)</f>
        <v>5</v>
      </c>
      <c r="AX2472" s="0" t="n">
        <f aca="false">COUNTIF($BC2472:$EG2472,"D")</f>
        <v>1</v>
      </c>
      <c r="AY2472" s="0" t="n">
        <f aca="false">COUNTIF($BC2472:$EG2472,"R")</f>
        <v>0</v>
      </c>
      <c r="AZ2472" s="0" t="n">
        <f aca="false">IF(CC2472="D",1,0)+IF(CL2472="D",1,0)+IF(CW2472="D",1,0)+IF(DD2472="D",1,0)+IF(DJ2472="D",1,0)+IF(DO2472="D",1,0)+IF(DW2472="D",1,0)</f>
        <v>0</v>
      </c>
      <c r="BA2472" s="0" t="n">
        <f aca="false">IF(DH2472&lt;&gt;"",1,0)+IF(DI2472&lt;&gt;"",1,0)+IF(DK2472&lt;&gt;"",1,0)+IF(DM2472&lt;&gt;"",1,0)+IF(DN2472&lt;&gt;"",1,0)+IF(DO2472&lt;&gt;"",1,0)+IF(DQ2472&lt;&gt;"",1,0)+IF(DR2472&lt;&gt;"",1,0)+IF(DT2472&lt;&gt;"",1,0)+IF(DU2472&lt;&gt;"",1,0)+IF(DV2472&lt;&gt;"",1,0)+IF(DW2472&lt;&gt;"",1,0)+IF(DX2472&lt;&gt;"",1,0)+IF(DZ2472&lt;&gt;"",1,0)+IF(EA2472&lt;&gt;"",1,0)+IF(EB2472&lt;&gt;"",1,0)+IF(EE2472&lt;&gt;"",1,0)</f>
        <v>3</v>
      </c>
      <c r="BB2472" s="0" t="n">
        <f aca="false">AY2472*AX2472</f>
        <v>0</v>
      </c>
      <c r="BY2472" s="0" t="s">
        <v>144</v>
      </c>
      <c r="CP2472" s="0" t="s">
        <v>155</v>
      </c>
      <c r="DI2472" s="0" t="s">
        <v>155</v>
      </c>
      <c r="DN2472" s="0" t="s">
        <v>155</v>
      </c>
      <c r="DU2472" s="0" t="s">
        <v>155</v>
      </c>
    </row>
    <row r="2473" customFormat="false" ht="13.8" hidden="false" customHeight="false" outlineLevel="0" collapsed="false">
      <c r="A2473" s="0" t="s">
        <v>10483</v>
      </c>
      <c r="B2473" s="0" t="n">
        <v>78</v>
      </c>
      <c r="C2473" s="0" t="n">
        <v>246777</v>
      </c>
      <c r="D2473" s="0" t="s">
        <v>755</v>
      </c>
      <c r="E2473" s="0" t="s">
        <v>10484</v>
      </c>
      <c r="F2473" s="0" t="str">
        <f aca="false">CONCATENATE(D2474," ",LEFT(I2474,4),"T=",AW2474,"D=",AX2474,"R=",AY2474,"M=",AZ2474,"L=",BA2474,"B=",BB2474)</f>
        <v>VANDEVENDER 1998T=5D=1R=0M=1L=4B=0</v>
      </c>
      <c r="G2473" s="0" t="s">
        <v>1080</v>
      </c>
      <c r="I2473" s="0" t="s">
        <v>10485</v>
      </c>
      <c r="J2473" s="0" t="s">
        <v>10486</v>
      </c>
      <c r="K2473" s="0" t="s">
        <v>143</v>
      </c>
      <c r="M2473" s="0" t="str">
        <f aca="false">RIGHT(N2473,LEN(N2473)-FIND(" ",N2473))</f>
        <v>NORTHWOODS CT NE</v>
      </c>
      <c r="N2473" s="0" t="s">
        <v>1198</v>
      </c>
      <c r="O2473" s="0" t="s">
        <v>918</v>
      </c>
      <c r="P2473" s="0" t="s">
        <v>147</v>
      </c>
      <c r="Q2473" s="0" t="s">
        <v>148</v>
      </c>
      <c r="R2473" s="0" t="n">
        <v>44483</v>
      </c>
      <c r="AD2473" s="0" t="s">
        <v>149</v>
      </c>
      <c r="AE2473" s="0" t="s">
        <v>150</v>
      </c>
      <c r="AH2473" s="0" t="n">
        <v>14</v>
      </c>
      <c r="AI2473" s="0" t="n">
        <v>11</v>
      </c>
      <c r="AJ2473" s="0" t="s">
        <v>164</v>
      </c>
      <c r="AM2473" s="0" t="s">
        <v>165</v>
      </c>
      <c r="AN2473" s="0" t="s">
        <v>147</v>
      </c>
      <c r="AO2473" s="0" t="s">
        <v>176</v>
      </c>
      <c r="AP2473" s="0" t="s">
        <v>177</v>
      </c>
      <c r="AQ2473" s="0" t="n">
        <v>9</v>
      </c>
      <c r="AR2473" s="0" t="n">
        <v>64</v>
      </c>
      <c r="AS2473" s="0" t="n">
        <v>32</v>
      </c>
      <c r="AV2473" s="0" t="s">
        <v>154</v>
      </c>
      <c r="AW2473" s="0" t="n">
        <f aca="false">COUNTA($BC2473:$EG2473)</f>
        <v>15</v>
      </c>
      <c r="AX2473" s="0" t="n">
        <f aca="false">COUNTIF($BC2473:$EG2473,"D")</f>
        <v>2</v>
      </c>
      <c r="AY2473" s="0" t="n">
        <f aca="false">COUNTIF($BC2473:$EG2473,"R")</f>
        <v>0</v>
      </c>
      <c r="AZ2473" s="0" t="n">
        <f aca="false">IF(CC2473="D",1,0)+IF(CL2473="D",1,0)+IF(CW2473="D",1,0)+IF(DD2473="D",1,0)+IF(DJ2473="D",1,0)+IF(DO2473="D",1,0)+IF(DW2473="D",1,0)</f>
        <v>1</v>
      </c>
      <c r="BA2473" s="0" t="n">
        <f aca="false">IF(DH2473&lt;&gt;"",1,0)+IF(DI2473&lt;&gt;"",1,0)+IF(DK2473&lt;&gt;"",1,0)+IF(DM2473&lt;&gt;"",1,0)+IF(DN2473&lt;&gt;"",1,0)+IF(DO2473&lt;&gt;"",1,0)+IF(DQ2473&lt;&gt;"",1,0)+IF(DR2473&lt;&gt;"",1,0)+IF(DT2473&lt;&gt;"",1,0)+IF(DU2473&lt;&gt;"",1,0)+IF(DV2473&lt;&gt;"",1,0)+IF(DW2473&lt;&gt;"",1,0)+IF(DX2473&lt;&gt;"",1,0)+IF(DZ2473&lt;&gt;"",1,0)+IF(EA2473&lt;&gt;"",1,0)+IF(EB2473&lt;&gt;"",1,0)+IF(EE2473&lt;&gt;"",1,0)</f>
        <v>2</v>
      </c>
      <c r="BB2473" s="0" t="n">
        <f aca="false">AY2473*AX2473</f>
        <v>0</v>
      </c>
      <c r="BD2473" s="0" t="s">
        <v>155</v>
      </c>
      <c r="BJ2473" s="0" t="s">
        <v>155</v>
      </c>
      <c r="BL2473" s="0" t="s">
        <v>155</v>
      </c>
      <c r="BP2473" s="0" t="s">
        <v>155</v>
      </c>
      <c r="BS2473" s="0" t="s">
        <v>155</v>
      </c>
      <c r="BY2473" s="0" t="s">
        <v>144</v>
      </c>
      <c r="CA2473" s="0" t="s">
        <v>155</v>
      </c>
      <c r="CK2473" s="0" t="s">
        <v>155</v>
      </c>
      <c r="CL2473" s="0" t="s">
        <v>144</v>
      </c>
      <c r="CN2473" s="0" t="s">
        <v>155</v>
      </c>
      <c r="CP2473" s="0" t="s">
        <v>155</v>
      </c>
      <c r="CV2473" s="0" t="s">
        <v>155</v>
      </c>
      <c r="DI2473" s="0" t="s">
        <v>155</v>
      </c>
      <c r="DN2473" s="0" t="s">
        <v>155</v>
      </c>
      <c r="EF2473" s="0" t="s">
        <v>155</v>
      </c>
    </row>
    <row r="2474" customFormat="false" ht="13.8" hidden="false" customHeight="false" outlineLevel="0" collapsed="false">
      <c r="A2474" s="0" t="s">
        <v>10487</v>
      </c>
      <c r="B2474" s="0" t="n">
        <v>78</v>
      </c>
      <c r="C2474" s="0" t="n">
        <v>420173</v>
      </c>
      <c r="D2474" s="0" t="s">
        <v>7969</v>
      </c>
      <c r="E2474" s="0" t="s">
        <v>3048</v>
      </c>
      <c r="F2474" s="0" t="str">
        <f aca="false">CONCATENATE(D2475," ",LEFT(I2475,4),"T=",AW2475,"D=",AX2475,"R=",AY2475,"M=",AZ2475,"L=",BA2475,"B=",BB2475)</f>
        <v>DIEHL 1971T=16D=0R=6M=0L=7B=0</v>
      </c>
      <c r="G2474" s="0" t="s">
        <v>358</v>
      </c>
      <c r="I2474" s="0" t="s">
        <v>10488</v>
      </c>
      <c r="J2474" s="0" t="s">
        <v>10489</v>
      </c>
      <c r="K2474" s="0" t="s">
        <v>143</v>
      </c>
      <c r="L2474" s="0" t="s">
        <v>144</v>
      </c>
      <c r="M2474" s="0" t="str">
        <f aca="false">RIGHT(N2474,LEN(N2474)-FIND(" ",N2474))</f>
        <v>WESTVIEW DR NE</v>
      </c>
      <c r="N2474" s="0" t="s">
        <v>7971</v>
      </c>
      <c r="P2474" s="0" t="s">
        <v>147</v>
      </c>
      <c r="Q2474" s="0" t="s">
        <v>148</v>
      </c>
      <c r="R2474" s="0" t="n">
        <v>44483</v>
      </c>
      <c r="AD2474" s="0" t="s">
        <v>149</v>
      </c>
      <c r="AE2474" s="0" t="s">
        <v>150</v>
      </c>
      <c r="AF2474" s="0" t="s">
        <v>151</v>
      </c>
      <c r="AH2474" s="0" t="n">
        <v>14</v>
      </c>
      <c r="AI2474" s="0" t="n">
        <v>11</v>
      </c>
      <c r="AN2474" s="0" t="s">
        <v>147</v>
      </c>
      <c r="AO2474" s="0" t="s">
        <v>189</v>
      </c>
      <c r="AP2474" s="0" t="s">
        <v>190</v>
      </c>
      <c r="AQ2474" s="0" t="n">
        <v>9</v>
      </c>
      <c r="AR2474" s="0" t="n">
        <v>64</v>
      </c>
      <c r="AS2474" s="0" t="n">
        <v>32</v>
      </c>
      <c r="AV2474" s="0" t="s">
        <v>154</v>
      </c>
      <c r="AW2474" s="0" t="n">
        <f aca="false">COUNTA($BC2474:$EG2474)</f>
        <v>5</v>
      </c>
      <c r="AX2474" s="0" t="n">
        <f aca="false">COUNTIF($BC2474:$EG2474,"D")</f>
        <v>1</v>
      </c>
      <c r="AY2474" s="0" t="n">
        <f aca="false">COUNTIF($BC2474:$EG2474,"R")</f>
        <v>0</v>
      </c>
      <c r="AZ2474" s="0" t="n">
        <f aca="false">IF(CC2474="D",1,0)+IF(CL2474="D",1,0)+IF(CW2474="D",1,0)+IF(DD2474="D",1,0)+IF(DJ2474="D",1,0)+IF(DO2474="D",1,0)+IF(DW2474="D",1,0)</f>
        <v>1</v>
      </c>
      <c r="BA2474" s="0" t="n">
        <f aca="false">IF(DH2474&lt;&gt;"",1,0)+IF(DI2474&lt;&gt;"",1,0)+IF(DK2474&lt;&gt;"",1,0)+IF(DM2474&lt;&gt;"",1,0)+IF(DN2474&lt;&gt;"",1,0)+IF(DO2474&lt;&gt;"",1,0)+IF(DQ2474&lt;&gt;"",1,0)+IF(DR2474&lt;&gt;"",1,0)+IF(DT2474&lt;&gt;"",1,0)+IF(DU2474&lt;&gt;"",1,0)+IF(DV2474&lt;&gt;"",1,0)+IF(DW2474&lt;&gt;"",1,0)+IF(DX2474&lt;&gt;"",1,0)+IF(DZ2474&lt;&gt;"",1,0)+IF(EA2474&lt;&gt;"",1,0)+IF(EB2474&lt;&gt;"",1,0)+IF(EE2474&lt;&gt;"",1,0)</f>
        <v>4</v>
      </c>
      <c r="BB2474" s="0" t="n">
        <f aca="false">AY2474*AX2474</f>
        <v>0</v>
      </c>
      <c r="DC2474" s="0" t="s">
        <v>155</v>
      </c>
      <c r="DI2474" s="0" t="s">
        <v>155</v>
      </c>
      <c r="DN2474" s="0" t="s">
        <v>155</v>
      </c>
      <c r="DU2474" s="0" t="s">
        <v>155</v>
      </c>
      <c r="DW2474" s="0" t="s">
        <v>144</v>
      </c>
    </row>
    <row r="2475" customFormat="false" ht="13.8" hidden="false" customHeight="false" outlineLevel="0" collapsed="false">
      <c r="A2475" s="0" t="s">
        <v>10490</v>
      </c>
      <c r="B2475" s="0" t="n">
        <v>78</v>
      </c>
      <c r="C2475" s="0" t="n">
        <v>405361</v>
      </c>
      <c r="D2475" s="0" t="s">
        <v>10491</v>
      </c>
      <c r="E2475" s="0" t="s">
        <v>4670</v>
      </c>
      <c r="F2475" s="0" t="str">
        <f aca="false">CONCATENATE(D2476," ",LEFT(I2476,4),"T=",AW2476,"D=",AX2476,"R=",AY2476,"M=",AZ2476,"L=",BA2476,"B=",BB2476)</f>
        <v>DIEHL 1973T=15D=0R=6M=0L=7B=0</v>
      </c>
      <c r="G2475" s="0" t="s">
        <v>301</v>
      </c>
      <c r="I2475" s="0" t="s">
        <v>10492</v>
      </c>
      <c r="J2475" s="0" t="s">
        <v>10493</v>
      </c>
      <c r="K2475" s="0" t="s">
        <v>143</v>
      </c>
      <c r="L2475" s="0" t="s">
        <v>174</v>
      </c>
      <c r="M2475" s="0" t="str">
        <f aca="false">RIGHT(N2475,LEN(N2475)-FIND(" ",N2475))</f>
        <v>FOSTER DR NE</v>
      </c>
      <c r="N2475" s="0" t="s">
        <v>10494</v>
      </c>
      <c r="P2475" s="0" t="s">
        <v>147</v>
      </c>
      <c r="Q2475" s="0" t="s">
        <v>148</v>
      </c>
      <c r="R2475" s="0" t="n">
        <v>44483</v>
      </c>
      <c r="AD2475" s="0" t="s">
        <v>149</v>
      </c>
      <c r="AE2475" s="0" t="s">
        <v>150</v>
      </c>
      <c r="AF2475" s="0" t="s">
        <v>151</v>
      </c>
      <c r="AH2475" s="0" t="n">
        <v>14</v>
      </c>
      <c r="AI2475" s="0" t="n">
        <v>11</v>
      </c>
      <c r="AN2475" s="0" t="s">
        <v>147</v>
      </c>
      <c r="AO2475" s="0" t="s">
        <v>176</v>
      </c>
      <c r="AP2475" s="0" t="s">
        <v>177</v>
      </c>
      <c r="AQ2475" s="0" t="n">
        <v>9</v>
      </c>
      <c r="AR2475" s="0" t="n">
        <v>64</v>
      </c>
      <c r="AS2475" s="0" t="n">
        <v>32</v>
      </c>
      <c r="AV2475" s="0" t="s">
        <v>154</v>
      </c>
      <c r="AW2475" s="0" t="n">
        <f aca="false">COUNTA($BC2475:$EG2475)</f>
        <v>16</v>
      </c>
      <c r="AX2475" s="0" t="n">
        <f aca="false">COUNTIF($BC2475:$EG2475,"D")</f>
        <v>0</v>
      </c>
      <c r="AY2475" s="0" t="n">
        <f aca="false">COUNTIF($BC2475:$EG2475,"R")</f>
        <v>6</v>
      </c>
      <c r="AZ2475" s="0" t="n">
        <f aca="false">IF(CC2475="D",1,0)+IF(CL2475="D",1,0)+IF(CW2475="D",1,0)+IF(DD2475="D",1,0)+IF(DJ2475="D",1,0)+IF(DO2475="D",1,0)+IF(DW2475="D",1,0)</f>
        <v>0</v>
      </c>
      <c r="BA2475" s="0" t="n">
        <f aca="false">IF(DH2475&lt;&gt;"",1,0)+IF(DI2475&lt;&gt;"",1,0)+IF(DK2475&lt;&gt;"",1,0)+IF(DM2475&lt;&gt;"",1,0)+IF(DN2475&lt;&gt;"",1,0)+IF(DO2475&lt;&gt;"",1,0)+IF(DQ2475&lt;&gt;"",1,0)+IF(DR2475&lt;&gt;"",1,0)+IF(DT2475&lt;&gt;"",1,0)+IF(DU2475&lt;&gt;"",1,0)+IF(DV2475&lt;&gt;"",1,0)+IF(DW2475&lt;&gt;"",1,0)+IF(DX2475&lt;&gt;"",1,0)+IF(DZ2475&lt;&gt;"",1,0)+IF(EA2475&lt;&gt;"",1,0)+IF(EB2475&lt;&gt;"",1,0)+IF(EE2475&lt;&gt;"",1,0)</f>
        <v>7</v>
      </c>
      <c r="BB2475" s="0" t="n">
        <f aca="false">AY2475*AX2475</f>
        <v>0</v>
      </c>
      <c r="CY2475" s="0" t="s">
        <v>155</v>
      </c>
      <c r="CZ2475" s="0" t="s">
        <v>174</v>
      </c>
      <c r="DC2475" s="0" t="s">
        <v>155</v>
      </c>
      <c r="DF2475" s="0" t="s">
        <v>155</v>
      </c>
      <c r="DG2475" s="0" t="s">
        <v>174</v>
      </c>
      <c r="DI2475" s="0" t="s">
        <v>155</v>
      </c>
      <c r="DL2475" s="0" t="s">
        <v>155</v>
      </c>
      <c r="DM2475" s="0" t="s">
        <v>174</v>
      </c>
      <c r="DN2475" s="0" t="s">
        <v>155</v>
      </c>
      <c r="DS2475" s="0" t="s">
        <v>174</v>
      </c>
      <c r="DT2475" s="0" t="s">
        <v>174</v>
      </c>
      <c r="DU2475" s="0" t="s">
        <v>155</v>
      </c>
      <c r="DX2475" s="0" t="s">
        <v>155</v>
      </c>
      <c r="EA2475" s="0" t="s">
        <v>155</v>
      </c>
      <c r="ED2475" s="0" t="s">
        <v>174</v>
      </c>
      <c r="EF2475" s="0" t="s">
        <v>155</v>
      </c>
    </row>
    <row r="2476" customFormat="false" ht="13.8" hidden="false" customHeight="false" outlineLevel="0" collapsed="false">
      <c r="A2476" s="0" t="s">
        <v>10495</v>
      </c>
      <c r="B2476" s="0" t="n">
        <v>78</v>
      </c>
      <c r="C2476" s="0" t="n">
        <v>407702</v>
      </c>
      <c r="D2476" s="0" t="s">
        <v>10491</v>
      </c>
      <c r="E2476" s="0" t="s">
        <v>211</v>
      </c>
      <c r="F2476" s="0" t="str">
        <f aca="false">CONCATENATE(D2477," ",LEFT(I2477,4),"T=",AW2477,"D=",AX2477,"R=",AY2477,"M=",AZ2477,"L=",BA2477,"B=",BB2477)</f>
        <v>TATIC 1953T=0D=0R=0M=0L=0B=0</v>
      </c>
      <c r="G2476" s="0" t="s">
        <v>10496</v>
      </c>
      <c r="I2476" s="0" t="s">
        <v>10497</v>
      </c>
      <c r="J2476" s="0" t="s">
        <v>10493</v>
      </c>
      <c r="K2476" s="0" t="s">
        <v>143</v>
      </c>
      <c r="L2476" s="0" t="s">
        <v>174</v>
      </c>
      <c r="M2476" s="0" t="str">
        <f aca="false">RIGHT(N2476,LEN(N2476)-FIND(" ",N2476))</f>
        <v>FOSTER DR NE</v>
      </c>
      <c r="N2476" s="0" t="s">
        <v>10494</v>
      </c>
      <c r="P2476" s="0" t="s">
        <v>147</v>
      </c>
      <c r="Q2476" s="0" t="s">
        <v>148</v>
      </c>
      <c r="R2476" s="0" t="n">
        <v>44483</v>
      </c>
      <c r="AD2476" s="0" t="s">
        <v>149</v>
      </c>
      <c r="AE2476" s="0" t="s">
        <v>150</v>
      </c>
      <c r="AF2476" s="0" t="s">
        <v>151</v>
      </c>
      <c r="AH2476" s="0" t="n">
        <v>14</v>
      </c>
      <c r="AI2476" s="0" t="n">
        <v>11</v>
      </c>
      <c r="AN2476" s="0" t="s">
        <v>147</v>
      </c>
      <c r="AO2476" s="0" t="s">
        <v>176</v>
      </c>
      <c r="AP2476" s="0" t="s">
        <v>177</v>
      </c>
      <c r="AQ2476" s="0" t="n">
        <v>9</v>
      </c>
      <c r="AR2476" s="0" t="n">
        <v>64</v>
      </c>
      <c r="AS2476" s="0" t="n">
        <v>32</v>
      </c>
      <c r="AV2476" s="0" t="s">
        <v>154</v>
      </c>
      <c r="AW2476" s="0" t="n">
        <f aca="false">COUNTA($BC2476:$EG2476)</f>
        <v>15</v>
      </c>
      <c r="AX2476" s="0" t="n">
        <f aca="false">COUNTIF($BC2476:$EG2476,"D")</f>
        <v>0</v>
      </c>
      <c r="AY2476" s="0" t="n">
        <f aca="false">COUNTIF($BC2476:$EG2476,"R")</f>
        <v>6</v>
      </c>
      <c r="AZ2476" s="0" t="n">
        <f aca="false">IF(CC2476="D",1,0)+IF(CL2476="D",1,0)+IF(CW2476="D",1,0)+IF(DD2476="D",1,0)+IF(DJ2476="D",1,0)+IF(DO2476="D",1,0)+IF(DW2476="D",1,0)</f>
        <v>0</v>
      </c>
      <c r="BA2476" s="0" t="n">
        <f aca="false">IF(DH2476&lt;&gt;"",1,0)+IF(DI2476&lt;&gt;"",1,0)+IF(DK2476&lt;&gt;"",1,0)+IF(DM2476&lt;&gt;"",1,0)+IF(DN2476&lt;&gt;"",1,0)+IF(DO2476&lt;&gt;"",1,0)+IF(DQ2476&lt;&gt;"",1,0)+IF(DR2476&lt;&gt;"",1,0)+IF(DT2476&lt;&gt;"",1,0)+IF(DU2476&lt;&gt;"",1,0)+IF(DV2476&lt;&gt;"",1,0)+IF(DW2476&lt;&gt;"",1,0)+IF(DX2476&lt;&gt;"",1,0)+IF(DZ2476&lt;&gt;"",1,0)+IF(EA2476&lt;&gt;"",1,0)+IF(EB2476&lt;&gt;"",1,0)+IF(EE2476&lt;&gt;"",1,0)</f>
        <v>7</v>
      </c>
      <c r="BB2476" s="0" t="n">
        <f aca="false">AY2476*AX2476</f>
        <v>0</v>
      </c>
      <c r="CY2476" s="0" t="s">
        <v>155</v>
      </c>
      <c r="CZ2476" s="0" t="s">
        <v>174</v>
      </c>
      <c r="DC2476" s="0" t="s">
        <v>155</v>
      </c>
      <c r="DG2476" s="0" t="s">
        <v>174</v>
      </c>
      <c r="DI2476" s="0" t="s">
        <v>155</v>
      </c>
      <c r="DL2476" s="0" t="s">
        <v>155</v>
      </c>
      <c r="DM2476" s="0" t="s">
        <v>174</v>
      </c>
      <c r="DN2476" s="0" t="s">
        <v>155</v>
      </c>
      <c r="DS2476" s="0" t="s">
        <v>174</v>
      </c>
      <c r="DT2476" s="0" t="s">
        <v>174</v>
      </c>
      <c r="DU2476" s="0" t="s">
        <v>155</v>
      </c>
      <c r="DX2476" s="0" t="s">
        <v>155</v>
      </c>
      <c r="EA2476" s="0" t="s">
        <v>155</v>
      </c>
      <c r="ED2476" s="0" t="s">
        <v>174</v>
      </c>
      <c r="EF2476" s="0" t="s">
        <v>155</v>
      </c>
    </row>
    <row r="2477" customFormat="false" ht="13.8" hidden="false" customHeight="false" outlineLevel="0" collapsed="false">
      <c r="A2477" s="0" t="s">
        <v>10498</v>
      </c>
      <c r="B2477" s="0" t="n">
        <v>78</v>
      </c>
      <c r="C2477" s="0" t="n">
        <v>420663</v>
      </c>
      <c r="D2477" s="0" t="s">
        <v>8585</v>
      </c>
      <c r="E2477" s="0" t="s">
        <v>10499</v>
      </c>
      <c r="F2477" s="0" t="str">
        <f aca="false">CONCATENATE(D2478," ",LEFT(I2478,4),"T=",AW2478,"D=",AX2478,"R=",AY2478,"M=",AZ2478,"L=",BA2478,"B=",BB2478)</f>
        <v>VOORHIES 1997T=2D=0R=0M=0L=1B=0</v>
      </c>
      <c r="I2477" s="0" t="s">
        <v>10500</v>
      </c>
      <c r="J2477" s="0" t="s">
        <v>10501</v>
      </c>
      <c r="K2477" s="0" t="s">
        <v>239</v>
      </c>
      <c r="M2477" s="0" t="str">
        <f aca="false">RIGHT(N2477,LEN(N2477)-FIND(" ",N2477))</f>
        <v>WELCKER DR NE</v>
      </c>
      <c r="N2477" s="0" t="s">
        <v>8589</v>
      </c>
      <c r="P2477" s="0" t="s">
        <v>147</v>
      </c>
      <c r="Q2477" s="0" t="s">
        <v>148</v>
      </c>
      <c r="R2477" s="0" t="n">
        <v>44483</v>
      </c>
      <c r="AD2477" s="0" t="s">
        <v>149</v>
      </c>
      <c r="AE2477" s="0" t="s">
        <v>150</v>
      </c>
      <c r="AH2477" s="0" t="n">
        <v>14</v>
      </c>
      <c r="AI2477" s="0" t="n">
        <v>11</v>
      </c>
      <c r="AJ2477" s="0" t="s">
        <v>164</v>
      </c>
      <c r="AM2477" s="0" t="s">
        <v>165</v>
      </c>
      <c r="AN2477" s="0" t="s">
        <v>147</v>
      </c>
      <c r="AO2477" s="0" t="s">
        <v>176</v>
      </c>
      <c r="AP2477" s="0" t="s">
        <v>177</v>
      </c>
      <c r="AQ2477" s="0" t="n">
        <v>9</v>
      </c>
      <c r="AR2477" s="0" t="n">
        <v>64</v>
      </c>
      <c r="AS2477" s="0" t="n">
        <v>32</v>
      </c>
      <c r="AV2477" s="0" t="s">
        <v>154</v>
      </c>
      <c r="AW2477" s="0" t="n">
        <f aca="false">COUNTA($BC2477:$EG2477)</f>
        <v>0</v>
      </c>
      <c r="AX2477" s="0" t="n">
        <f aca="false">COUNTIF($BC2477:$EG2477,"D")</f>
        <v>0</v>
      </c>
      <c r="AY2477" s="0" t="n">
        <f aca="false">COUNTIF($BC2477:$EG2477,"R")</f>
        <v>0</v>
      </c>
      <c r="AZ2477" s="0" t="n">
        <f aca="false">IF(CC2477="D",1,0)+IF(CL2477="D",1,0)+IF(CW2477="D",1,0)+IF(DD2477="D",1,0)+IF(DJ2477="D",1,0)+IF(DO2477="D",1,0)+IF(DW2477="D",1,0)</f>
        <v>0</v>
      </c>
      <c r="BA2477" s="0" t="n">
        <f aca="false">IF(DH2477&lt;&gt;"",1,0)+IF(DI2477&lt;&gt;"",1,0)+IF(DK2477&lt;&gt;"",1,0)+IF(DM2477&lt;&gt;"",1,0)+IF(DN2477&lt;&gt;"",1,0)+IF(DO2477&lt;&gt;"",1,0)+IF(DQ2477&lt;&gt;"",1,0)+IF(DR2477&lt;&gt;"",1,0)+IF(DT2477&lt;&gt;"",1,0)+IF(DU2477&lt;&gt;"",1,0)+IF(DV2477&lt;&gt;"",1,0)+IF(DW2477&lt;&gt;"",1,0)+IF(DX2477&lt;&gt;"",1,0)+IF(DZ2477&lt;&gt;"",1,0)+IF(EA2477&lt;&gt;"",1,0)+IF(EB2477&lt;&gt;"",1,0)+IF(EE2477&lt;&gt;"",1,0)</f>
        <v>0</v>
      </c>
      <c r="BB2477" s="0" t="n">
        <f aca="false">AY2477*AX2477</f>
        <v>0</v>
      </c>
    </row>
    <row r="2478" customFormat="false" ht="13.8" hidden="false" customHeight="false" outlineLevel="0" collapsed="false">
      <c r="A2478" s="0" t="s">
        <v>10502</v>
      </c>
      <c r="B2478" s="0" t="n">
        <v>78</v>
      </c>
      <c r="C2478" s="0" t="n">
        <v>421352</v>
      </c>
      <c r="D2478" s="0" t="s">
        <v>8516</v>
      </c>
      <c r="E2478" s="0" t="s">
        <v>10503</v>
      </c>
      <c r="F2478" s="0" t="str">
        <f aca="false">CONCATENATE(D2479," ",LEFT(I2479,4),"T=",AW2479,"D=",AX2479,"R=",AY2479,"M=",AZ2479,"L=",BA2479,"B=",BB2479)</f>
        <v>ALIE 1983T=11D=0R=0M=0L=3B=0</v>
      </c>
      <c r="G2478" s="0" t="s">
        <v>382</v>
      </c>
      <c r="I2478" s="0" t="s">
        <v>9779</v>
      </c>
      <c r="J2478" s="0" t="s">
        <v>10501</v>
      </c>
      <c r="K2478" s="0" t="s">
        <v>143</v>
      </c>
      <c r="M2478" s="0" t="str">
        <f aca="false">RIGHT(N2478,LEN(N2478)-FIND(" ",N2478))</f>
        <v>NORTH RD NE</v>
      </c>
      <c r="N2478" s="0" t="s">
        <v>8518</v>
      </c>
      <c r="P2478" s="0" t="s">
        <v>147</v>
      </c>
      <c r="Q2478" s="0" t="s">
        <v>148</v>
      </c>
      <c r="R2478" s="0" t="n">
        <v>44483</v>
      </c>
      <c r="AD2478" s="0" t="s">
        <v>149</v>
      </c>
      <c r="AE2478" s="0" t="s">
        <v>150</v>
      </c>
      <c r="AH2478" s="0" t="n">
        <v>14</v>
      </c>
      <c r="AI2478" s="0" t="n">
        <v>11</v>
      </c>
      <c r="AJ2478" s="0" t="s">
        <v>164</v>
      </c>
      <c r="AM2478" s="0" t="s">
        <v>165</v>
      </c>
      <c r="AN2478" s="0" t="s">
        <v>147</v>
      </c>
      <c r="AO2478" s="0" t="s">
        <v>176</v>
      </c>
      <c r="AP2478" s="0" t="s">
        <v>177</v>
      </c>
      <c r="AQ2478" s="0" t="n">
        <v>9</v>
      </c>
      <c r="AR2478" s="0" t="n">
        <v>64</v>
      </c>
      <c r="AS2478" s="0" t="n">
        <v>32</v>
      </c>
      <c r="AV2478" s="0" t="s">
        <v>154</v>
      </c>
      <c r="AW2478" s="0" t="n">
        <f aca="false">COUNTA($BC2478:$EG2478)</f>
        <v>2</v>
      </c>
      <c r="AX2478" s="0" t="n">
        <f aca="false">COUNTIF($BC2478:$EG2478,"D")</f>
        <v>0</v>
      </c>
      <c r="AY2478" s="0" t="n">
        <f aca="false">COUNTIF($BC2478:$EG2478,"R")</f>
        <v>0</v>
      </c>
      <c r="AZ2478" s="0" t="n">
        <f aca="false">IF(CC2478="D",1,0)+IF(CL2478="D",1,0)+IF(CW2478="D",1,0)+IF(DD2478="D",1,0)+IF(DJ2478="D",1,0)+IF(DO2478="D",1,0)+IF(DW2478="D",1,0)</f>
        <v>0</v>
      </c>
      <c r="BA2478" s="0" t="n">
        <f aca="false">IF(DH2478&lt;&gt;"",1,0)+IF(DI2478&lt;&gt;"",1,0)+IF(DK2478&lt;&gt;"",1,0)+IF(DM2478&lt;&gt;"",1,0)+IF(DN2478&lt;&gt;"",1,0)+IF(DO2478&lt;&gt;"",1,0)+IF(DQ2478&lt;&gt;"",1,0)+IF(DR2478&lt;&gt;"",1,0)+IF(DT2478&lt;&gt;"",1,0)+IF(DU2478&lt;&gt;"",1,0)+IF(DV2478&lt;&gt;"",1,0)+IF(DW2478&lt;&gt;"",1,0)+IF(DX2478&lt;&gt;"",1,0)+IF(DZ2478&lt;&gt;"",1,0)+IF(EA2478&lt;&gt;"",1,0)+IF(EB2478&lt;&gt;"",1,0)+IF(EE2478&lt;&gt;"",1,0)</f>
        <v>1</v>
      </c>
      <c r="BB2478" s="0" t="n">
        <f aca="false">AY2478*AX2478</f>
        <v>0</v>
      </c>
      <c r="EA2478" s="0" t="s">
        <v>155</v>
      </c>
      <c r="EF2478" s="0" t="s">
        <v>155</v>
      </c>
    </row>
    <row r="2479" customFormat="false" ht="13.8" hidden="false" customHeight="false" outlineLevel="0" collapsed="false">
      <c r="A2479" s="0" t="s">
        <v>10504</v>
      </c>
      <c r="B2479" s="0" t="n">
        <v>78</v>
      </c>
      <c r="C2479" s="0" t="n">
        <v>421530</v>
      </c>
      <c r="D2479" s="0" t="s">
        <v>4949</v>
      </c>
      <c r="E2479" s="0" t="s">
        <v>10505</v>
      </c>
      <c r="F2479" s="0" t="str">
        <f aca="false">CONCATENATE(D2480," ",LEFT(I2480,4),"T=",AW2480,"D=",AX2480,"R=",AY2480,"M=",AZ2480,"L=",BA2480,"B=",BB2480)</f>
        <v>MOODY 1993T=2D=0R=0M=0L=1B=0</v>
      </c>
      <c r="G2479" s="0" t="s">
        <v>10506</v>
      </c>
      <c r="I2479" s="0" t="s">
        <v>10507</v>
      </c>
      <c r="J2479" s="0" t="s">
        <v>10508</v>
      </c>
      <c r="K2479" s="0" t="s">
        <v>143</v>
      </c>
      <c r="M2479" s="0" t="str">
        <f aca="false">RIGHT(N2479,LEN(N2479)-FIND(" ",N2479))</f>
        <v>OAK KNOLL AVE NE</v>
      </c>
      <c r="N2479" s="0" t="s">
        <v>2580</v>
      </c>
      <c r="P2479" s="0" t="s">
        <v>147</v>
      </c>
      <c r="Q2479" s="0" t="s">
        <v>148</v>
      </c>
      <c r="R2479" s="0" t="n">
        <v>44483</v>
      </c>
      <c r="AD2479" s="0" t="s">
        <v>149</v>
      </c>
      <c r="AE2479" s="0" t="s">
        <v>150</v>
      </c>
      <c r="AF2479" s="0" t="s">
        <v>151</v>
      </c>
      <c r="AH2479" s="0" t="n">
        <v>14</v>
      </c>
      <c r="AI2479" s="0" t="n">
        <v>11</v>
      </c>
      <c r="AN2479" s="0" t="s">
        <v>147</v>
      </c>
      <c r="AO2479" s="0" t="s">
        <v>152</v>
      </c>
      <c r="AP2479" s="0" t="s">
        <v>153</v>
      </c>
      <c r="AQ2479" s="0" t="n">
        <v>9</v>
      </c>
      <c r="AR2479" s="0" t="n">
        <v>64</v>
      </c>
      <c r="AS2479" s="0" t="n">
        <v>32</v>
      </c>
      <c r="AV2479" s="0" t="s">
        <v>154</v>
      </c>
      <c r="AW2479" s="0" t="n">
        <f aca="false">COUNTA($BC2479:$EG2479)</f>
        <v>11</v>
      </c>
      <c r="AX2479" s="0" t="n">
        <f aca="false">COUNTIF($BC2479:$EG2479,"D")</f>
        <v>0</v>
      </c>
      <c r="AY2479" s="0" t="n">
        <f aca="false">COUNTIF($BC2479:$EG2479,"R")</f>
        <v>0</v>
      </c>
      <c r="AZ2479" s="0" t="n">
        <f aca="false">IF(CC2479="D",1,0)+IF(CL2479="D",1,0)+IF(CW2479="D",1,0)+IF(DD2479="D",1,0)+IF(DJ2479="D",1,0)+IF(DO2479="D",1,0)+IF(DW2479="D",1,0)</f>
        <v>0</v>
      </c>
      <c r="BA2479" s="0" t="n">
        <f aca="false">IF(DH2479&lt;&gt;"",1,0)+IF(DI2479&lt;&gt;"",1,0)+IF(DK2479&lt;&gt;"",1,0)+IF(DM2479&lt;&gt;"",1,0)+IF(DN2479&lt;&gt;"",1,0)+IF(DO2479&lt;&gt;"",1,0)+IF(DQ2479&lt;&gt;"",1,0)+IF(DR2479&lt;&gt;"",1,0)+IF(DT2479&lt;&gt;"",1,0)+IF(DU2479&lt;&gt;"",1,0)+IF(DV2479&lt;&gt;"",1,0)+IF(DW2479&lt;&gt;"",1,0)+IF(DX2479&lt;&gt;"",1,0)+IF(DZ2479&lt;&gt;"",1,0)+IF(EA2479&lt;&gt;"",1,0)+IF(EB2479&lt;&gt;"",1,0)+IF(EE2479&lt;&gt;"",1,0)</f>
        <v>3</v>
      </c>
      <c r="BB2479" s="0" t="n">
        <f aca="false">AY2479*AX2479</f>
        <v>0</v>
      </c>
      <c r="BH2479" s="0" t="s">
        <v>155</v>
      </c>
      <c r="BI2479" s="0" t="s">
        <v>155</v>
      </c>
      <c r="BJ2479" s="0" t="s">
        <v>155</v>
      </c>
      <c r="BK2479" s="0" t="s">
        <v>155</v>
      </c>
      <c r="BL2479" s="0" t="s">
        <v>155</v>
      </c>
      <c r="BP2479" s="0" t="s">
        <v>155</v>
      </c>
      <c r="DC2479" s="0" t="s">
        <v>155</v>
      </c>
      <c r="DI2479" s="0" t="s">
        <v>155</v>
      </c>
      <c r="DN2479" s="0" t="s">
        <v>155</v>
      </c>
      <c r="DR2479" s="0" t="s">
        <v>155</v>
      </c>
      <c r="EF2479" s="0" t="s">
        <v>155</v>
      </c>
    </row>
    <row r="2480" customFormat="false" ht="13.8" hidden="false" customHeight="false" outlineLevel="0" collapsed="false">
      <c r="A2480" s="0" t="s">
        <v>10509</v>
      </c>
      <c r="B2480" s="0" t="n">
        <v>78</v>
      </c>
      <c r="C2480" s="0" t="n">
        <v>389300</v>
      </c>
      <c r="D2480" s="0" t="s">
        <v>2420</v>
      </c>
      <c r="E2480" s="0" t="s">
        <v>381</v>
      </c>
      <c r="F2480" s="0" t="str">
        <f aca="false">CONCATENATE(D2481," ",LEFT(I2481,4),"T=",AW2481,"D=",AX2481,"R=",AY2481,"M=",AZ2481,"L=",BA2481,"B=",BB2481)</f>
        <v>SAKER 1994T=2D=0R=0M=0L=0B=0</v>
      </c>
      <c r="G2480" s="0" t="s">
        <v>359</v>
      </c>
      <c r="I2480" s="0" t="s">
        <v>10510</v>
      </c>
      <c r="J2480" s="0" t="s">
        <v>10508</v>
      </c>
      <c r="K2480" s="0" t="s">
        <v>239</v>
      </c>
      <c r="M2480" s="0" t="str">
        <f aca="false">RIGHT(N2480,LEN(N2480)-FIND(" ",N2480))</f>
        <v>CITADEL DR NE</v>
      </c>
      <c r="N2480" s="0" t="s">
        <v>2423</v>
      </c>
      <c r="P2480" s="0" t="s">
        <v>147</v>
      </c>
      <c r="Q2480" s="0" t="s">
        <v>148</v>
      </c>
      <c r="R2480" s="0" t="n">
        <v>44483</v>
      </c>
      <c r="AD2480" s="0" t="s">
        <v>149</v>
      </c>
      <c r="AE2480" s="0" t="s">
        <v>150</v>
      </c>
      <c r="AH2480" s="0" t="n">
        <v>14</v>
      </c>
      <c r="AI2480" s="0" t="n">
        <v>11</v>
      </c>
      <c r="AJ2480" s="0" t="s">
        <v>164</v>
      </c>
      <c r="AM2480" s="0" t="s">
        <v>165</v>
      </c>
      <c r="AN2480" s="0" t="s">
        <v>147</v>
      </c>
      <c r="AO2480" s="0" t="s">
        <v>166</v>
      </c>
      <c r="AP2480" s="0" t="s">
        <v>167</v>
      </c>
      <c r="AQ2480" s="0" t="n">
        <v>9</v>
      </c>
      <c r="AR2480" s="0" t="n">
        <v>64</v>
      </c>
      <c r="AS2480" s="0" t="n">
        <v>32</v>
      </c>
      <c r="AV2480" s="0" t="s">
        <v>154</v>
      </c>
      <c r="AW2480" s="0" t="n">
        <f aca="false">COUNTA($BC2480:$EG2480)</f>
        <v>2</v>
      </c>
      <c r="AX2480" s="0" t="n">
        <f aca="false">COUNTIF($BC2480:$EG2480,"D")</f>
        <v>0</v>
      </c>
      <c r="AY2480" s="0" t="n">
        <f aca="false">COUNTIF($BC2480:$EG2480,"R")</f>
        <v>0</v>
      </c>
      <c r="AZ2480" s="0" t="n">
        <f aca="false">IF(CC2480="D",1,0)+IF(CL2480="D",1,0)+IF(CW2480="D",1,0)+IF(DD2480="D",1,0)+IF(DJ2480="D",1,0)+IF(DO2480="D",1,0)+IF(DW2480="D",1,0)</f>
        <v>0</v>
      </c>
      <c r="BA2480" s="0" t="n">
        <f aca="false">IF(DH2480&lt;&gt;"",1,0)+IF(DI2480&lt;&gt;"",1,0)+IF(DK2480&lt;&gt;"",1,0)+IF(DM2480&lt;&gt;"",1,0)+IF(DN2480&lt;&gt;"",1,0)+IF(DO2480&lt;&gt;"",1,0)+IF(DQ2480&lt;&gt;"",1,0)+IF(DR2480&lt;&gt;"",1,0)+IF(DT2480&lt;&gt;"",1,0)+IF(DU2480&lt;&gt;"",1,0)+IF(DV2480&lt;&gt;"",1,0)+IF(DW2480&lt;&gt;"",1,0)+IF(DX2480&lt;&gt;"",1,0)+IF(DZ2480&lt;&gt;"",1,0)+IF(EA2480&lt;&gt;"",1,0)+IF(EB2480&lt;&gt;"",1,0)+IF(EE2480&lt;&gt;"",1,0)</f>
        <v>1</v>
      </c>
      <c r="BB2480" s="0" t="n">
        <f aca="false">AY2480*AX2480</f>
        <v>0</v>
      </c>
      <c r="DC2480" s="0" t="s">
        <v>155</v>
      </c>
      <c r="DN2480" s="0" t="s">
        <v>155</v>
      </c>
    </row>
    <row r="2481" customFormat="false" ht="13.8" hidden="false" customHeight="false" outlineLevel="0" collapsed="false">
      <c r="A2481" s="0" t="s">
        <v>10511</v>
      </c>
      <c r="B2481" s="0" t="n">
        <v>78</v>
      </c>
      <c r="C2481" s="0" t="n">
        <v>420969</v>
      </c>
      <c r="D2481" s="0" t="s">
        <v>5683</v>
      </c>
      <c r="E2481" s="0" t="s">
        <v>1810</v>
      </c>
      <c r="F2481" s="0" t="str">
        <f aca="false">CONCATENATE(D2482," ",LEFT(I2482,4),"T=",AW2482,"D=",AX2482,"R=",AY2482,"M=",AZ2482,"L=",BA2482,"B=",BB2482)</f>
        <v>BOSTARDI 1983T=9D=2R=0M=1L=0B=0</v>
      </c>
      <c r="G2481" s="0" t="s">
        <v>553</v>
      </c>
      <c r="I2481" s="0" t="s">
        <v>10512</v>
      </c>
      <c r="J2481" s="0" t="s">
        <v>10513</v>
      </c>
      <c r="K2481" s="0" t="s">
        <v>239</v>
      </c>
      <c r="M2481" s="0" t="str">
        <f aca="false">RIGHT(N2481,LEN(N2481)-FIND(" ",N2481))</f>
        <v>KENILWORTH AVE NE</v>
      </c>
      <c r="N2481" s="0" t="s">
        <v>5685</v>
      </c>
      <c r="P2481" s="0" t="s">
        <v>147</v>
      </c>
      <c r="Q2481" s="0" t="s">
        <v>148</v>
      </c>
      <c r="R2481" s="0" t="n">
        <v>44483</v>
      </c>
      <c r="AD2481" s="0" t="s">
        <v>149</v>
      </c>
      <c r="AE2481" s="0" t="s">
        <v>150</v>
      </c>
      <c r="AF2481" s="0" t="s">
        <v>151</v>
      </c>
      <c r="AH2481" s="0" t="n">
        <v>14</v>
      </c>
      <c r="AI2481" s="0" t="n">
        <v>11</v>
      </c>
      <c r="AN2481" s="0" t="s">
        <v>147</v>
      </c>
      <c r="AO2481" s="0" t="s">
        <v>152</v>
      </c>
      <c r="AP2481" s="0" t="s">
        <v>153</v>
      </c>
      <c r="AQ2481" s="0" t="n">
        <v>9</v>
      </c>
      <c r="AR2481" s="0" t="n">
        <v>64</v>
      </c>
      <c r="AS2481" s="0" t="n">
        <v>32</v>
      </c>
      <c r="AV2481" s="0" t="s">
        <v>154</v>
      </c>
      <c r="AW2481" s="0" t="n">
        <f aca="false">COUNTA($BC2481:$EG2481)</f>
        <v>2</v>
      </c>
      <c r="AX2481" s="0" t="n">
        <f aca="false">COUNTIF($BC2481:$EG2481,"D")</f>
        <v>0</v>
      </c>
      <c r="AY2481" s="0" t="n">
        <f aca="false">COUNTIF($BC2481:$EG2481,"R")</f>
        <v>0</v>
      </c>
      <c r="AZ2481" s="0" t="n">
        <f aca="false">IF(CC2481="D",1,0)+IF(CL2481="D",1,0)+IF(CW2481="D",1,0)+IF(DD2481="D",1,0)+IF(DJ2481="D",1,0)+IF(DO2481="D",1,0)+IF(DW2481="D",1,0)</f>
        <v>0</v>
      </c>
      <c r="BA2481" s="0" t="n">
        <f aca="false">IF(DH2481&lt;&gt;"",1,0)+IF(DI2481&lt;&gt;"",1,0)+IF(DK2481&lt;&gt;"",1,0)+IF(DM2481&lt;&gt;"",1,0)+IF(DN2481&lt;&gt;"",1,0)+IF(DO2481&lt;&gt;"",1,0)+IF(DQ2481&lt;&gt;"",1,0)+IF(DR2481&lt;&gt;"",1,0)+IF(DT2481&lt;&gt;"",1,0)+IF(DU2481&lt;&gt;"",1,0)+IF(DV2481&lt;&gt;"",1,0)+IF(DW2481&lt;&gt;"",1,0)+IF(DX2481&lt;&gt;"",1,0)+IF(DZ2481&lt;&gt;"",1,0)+IF(EA2481&lt;&gt;"",1,0)+IF(EB2481&lt;&gt;"",1,0)+IF(EE2481&lt;&gt;"",1,0)</f>
        <v>0</v>
      </c>
      <c r="BB2481" s="0" t="n">
        <f aca="false">AY2481*AX2481</f>
        <v>0</v>
      </c>
      <c r="CP2481" s="0" t="s">
        <v>155</v>
      </c>
      <c r="CT2481" s="0" t="s">
        <v>155</v>
      </c>
    </row>
    <row r="2482" customFormat="false" ht="13.8" hidden="false" customHeight="false" outlineLevel="0" collapsed="false">
      <c r="A2482" s="0" t="s">
        <v>10514</v>
      </c>
      <c r="B2482" s="0" t="n">
        <v>78</v>
      </c>
      <c r="C2482" s="0" t="n">
        <v>335564</v>
      </c>
      <c r="D2482" s="0" t="s">
        <v>2949</v>
      </c>
      <c r="E2482" s="0" t="s">
        <v>4179</v>
      </c>
      <c r="F2482" s="0" t="str">
        <f aca="false">CONCATENATE(D2483," ",LEFT(I2483,4),"T=",AW2483,"D=",AX2483,"R=",AY2483,"M=",AZ2483,"L=",BA2483,"B=",BB2483)</f>
        <v>ZURASKY 1966T=0D=0R=0M=0L=0B=0</v>
      </c>
      <c r="I2482" s="0" t="s">
        <v>10515</v>
      </c>
      <c r="J2482" s="0" t="s">
        <v>10516</v>
      </c>
      <c r="K2482" s="0" t="s">
        <v>239</v>
      </c>
      <c r="M2482" s="0" t="str">
        <f aca="false">RIGHT(N2482,LEN(N2482)-FIND(" ",N2482))</f>
        <v>ADELAIDE AVE NE</v>
      </c>
      <c r="N2482" s="0" t="s">
        <v>2952</v>
      </c>
      <c r="P2482" s="0" t="s">
        <v>147</v>
      </c>
      <c r="Q2482" s="0" t="s">
        <v>148</v>
      </c>
      <c r="R2482" s="0" t="n">
        <v>44483</v>
      </c>
      <c r="AD2482" s="0" t="s">
        <v>149</v>
      </c>
      <c r="AE2482" s="0" t="s">
        <v>150</v>
      </c>
      <c r="AF2482" s="0" t="s">
        <v>151</v>
      </c>
      <c r="AH2482" s="0" t="n">
        <v>14</v>
      </c>
      <c r="AI2482" s="0" t="n">
        <v>11</v>
      </c>
      <c r="AN2482" s="0" t="s">
        <v>147</v>
      </c>
      <c r="AO2482" s="0" t="s">
        <v>189</v>
      </c>
      <c r="AP2482" s="0" t="s">
        <v>190</v>
      </c>
      <c r="AQ2482" s="0" t="n">
        <v>9</v>
      </c>
      <c r="AR2482" s="0" t="n">
        <v>64</v>
      </c>
      <c r="AS2482" s="0" t="n">
        <v>32</v>
      </c>
      <c r="AV2482" s="0" t="s">
        <v>154</v>
      </c>
      <c r="AW2482" s="0" t="n">
        <f aca="false">COUNTA($BC2482:$EG2482)</f>
        <v>9</v>
      </c>
      <c r="AX2482" s="0" t="n">
        <f aca="false">COUNTIF($BC2482:$EG2482,"D")</f>
        <v>2</v>
      </c>
      <c r="AY2482" s="0" t="n">
        <f aca="false">COUNTIF($BC2482:$EG2482,"R")</f>
        <v>0</v>
      </c>
      <c r="AZ2482" s="0" t="n">
        <f aca="false">IF(CC2482="D",1,0)+IF(CL2482="D",1,0)+IF(CW2482="D",1,0)+IF(DD2482="D",1,0)+IF(DJ2482="D",1,0)+IF(DO2482="D",1,0)+IF(DW2482="D",1,0)</f>
        <v>1</v>
      </c>
      <c r="BA2482" s="0" t="n">
        <f aca="false">IF(DH2482&lt;&gt;"",1,0)+IF(DI2482&lt;&gt;"",1,0)+IF(DK2482&lt;&gt;"",1,0)+IF(DM2482&lt;&gt;"",1,0)+IF(DN2482&lt;&gt;"",1,0)+IF(DO2482&lt;&gt;"",1,0)+IF(DQ2482&lt;&gt;"",1,0)+IF(DR2482&lt;&gt;"",1,0)+IF(DT2482&lt;&gt;"",1,0)+IF(DU2482&lt;&gt;"",1,0)+IF(DV2482&lt;&gt;"",1,0)+IF(DW2482&lt;&gt;"",1,0)+IF(DX2482&lt;&gt;"",1,0)+IF(DZ2482&lt;&gt;"",1,0)+IF(EA2482&lt;&gt;"",1,0)+IF(EB2482&lt;&gt;"",1,0)+IF(EE2482&lt;&gt;"",1,0)</f>
        <v>0</v>
      </c>
      <c r="BB2482" s="0" t="n">
        <f aca="false">AY2482*AX2482</f>
        <v>0</v>
      </c>
      <c r="BL2482" s="0" t="s">
        <v>155</v>
      </c>
      <c r="BS2482" s="0" t="s">
        <v>155</v>
      </c>
      <c r="BY2482" s="0" t="s">
        <v>144</v>
      </c>
      <c r="CA2482" s="0" t="s">
        <v>155</v>
      </c>
      <c r="CG2482" s="0" t="s">
        <v>155</v>
      </c>
      <c r="CK2482" s="0" t="s">
        <v>155</v>
      </c>
      <c r="CL2482" s="0" t="s">
        <v>144</v>
      </c>
      <c r="CP2482" s="0" t="s">
        <v>155</v>
      </c>
      <c r="DC2482" s="0" t="s">
        <v>155</v>
      </c>
    </row>
    <row r="2483" customFormat="false" ht="13.8" hidden="false" customHeight="false" outlineLevel="0" collapsed="false">
      <c r="A2483" s="0" t="s">
        <v>10517</v>
      </c>
      <c r="B2483" s="0" t="n">
        <v>78</v>
      </c>
      <c r="C2483" s="0" t="n">
        <v>420596</v>
      </c>
      <c r="D2483" s="0" t="s">
        <v>10518</v>
      </c>
      <c r="E2483" s="0" t="s">
        <v>7503</v>
      </c>
      <c r="F2483" s="0" t="str">
        <f aca="false">CONCATENATE(D2484," ",LEFT(I2484,4),"T=",AW2484,"D=",AX2484,"R=",AY2484,"M=",AZ2484,"L=",BA2484,"B=",BB2484)</f>
        <v>LADNER 1972T=2D=0R=0M=0L=1B=0</v>
      </c>
      <c r="G2483" s="0" t="s">
        <v>159</v>
      </c>
      <c r="I2483" s="0" t="s">
        <v>10519</v>
      </c>
      <c r="J2483" s="0" t="s">
        <v>1479</v>
      </c>
      <c r="K2483" s="0" t="s">
        <v>143</v>
      </c>
      <c r="M2483" s="0" t="str">
        <f aca="false">RIGHT(N2483,LEN(N2483)-FIND(" ",N2483))</f>
        <v>MONTCLAIR ST NE</v>
      </c>
      <c r="N2483" s="0" t="s">
        <v>10520</v>
      </c>
      <c r="P2483" s="0" t="s">
        <v>147</v>
      </c>
      <c r="Q2483" s="0" t="s">
        <v>148</v>
      </c>
      <c r="R2483" s="0" t="n">
        <v>44483</v>
      </c>
      <c r="AD2483" s="0" t="s">
        <v>149</v>
      </c>
      <c r="AE2483" s="0" t="s">
        <v>150</v>
      </c>
      <c r="AF2483" s="0" t="s">
        <v>151</v>
      </c>
      <c r="AH2483" s="0" t="n">
        <v>14</v>
      </c>
      <c r="AI2483" s="0" t="n">
        <v>11</v>
      </c>
      <c r="AN2483" s="0" t="s">
        <v>147</v>
      </c>
      <c r="AO2483" s="0" t="s">
        <v>152</v>
      </c>
      <c r="AP2483" s="0" t="s">
        <v>153</v>
      </c>
      <c r="AQ2483" s="0" t="n">
        <v>9</v>
      </c>
      <c r="AR2483" s="0" t="n">
        <v>64</v>
      </c>
      <c r="AS2483" s="0" t="n">
        <v>32</v>
      </c>
      <c r="AV2483" s="0" t="s">
        <v>154</v>
      </c>
      <c r="AW2483" s="0" t="n">
        <f aca="false">COUNTA($BC2483:$EG2483)</f>
        <v>0</v>
      </c>
      <c r="AX2483" s="0" t="n">
        <f aca="false">COUNTIF($BC2483:$EG2483,"D")</f>
        <v>0</v>
      </c>
      <c r="AY2483" s="0" t="n">
        <f aca="false">COUNTIF($BC2483:$EG2483,"R")</f>
        <v>0</v>
      </c>
      <c r="AZ2483" s="0" t="n">
        <f aca="false">IF(CC2483="D",1,0)+IF(CL2483="D",1,0)+IF(CW2483="D",1,0)+IF(DD2483="D",1,0)+IF(DJ2483="D",1,0)+IF(DO2483="D",1,0)+IF(DW2483="D",1,0)</f>
        <v>0</v>
      </c>
      <c r="BA2483" s="0" t="n">
        <f aca="false">IF(DH2483&lt;&gt;"",1,0)+IF(DI2483&lt;&gt;"",1,0)+IF(DK2483&lt;&gt;"",1,0)+IF(DM2483&lt;&gt;"",1,0)+IF(DN2483&lt;&gt;"",1,0)+IF(DO2483&lt;&gt;"",1,0)+IF(DQ2483&lt;&gt;"",1,0)+IF(DR2483&lt;&gt;"",1,0)+IF(DT2483&lt;&gt;"",1,0)+IF(DU2483&lt;&gt;"",1,0)+IF(DV2483&lt;&gt;"",1,0)+IF(DW2483&lt;&gt;"",1,0)+IF(DX2483&lt;&gt;"",1,0)+IF(DZ2483&lt;&gt;"",1,0)+IF(EA2483&lt;&gt;"",1,0)+IF(EB2483&lt;&gt;"",1,0)+IF(EE2483&lt;&gt;"",1,0)</f>
        <v>0</v>
      </c>
      <c r="BB2483" s="0" t="n">
        <f aca="false">AY2483*AX2483</f>
        <v>0</v>
      </c>
    </row>
    <row r="2484" customFormat="false" ht="13.8" hidden="false" customHeight="false" outlineLevel="0" collapsed="false">
      <c r="A2484" s="0" t="s">
        <v>10521</v>
      </c>
      <c r="B2484" s="0" t="n">
        <v>78</v>
      </c>
      <c r="C2484" s="0" t="n">
        <v>420693</v>
      </c>
      <c r="D2484" s="0" t="s">
        <v>5165</v>
      </c>
      <c r="E2484" s="0" t="s">
        <v>10522</v>
      </c>
      <c r="F2484" s="0" t="str">
        <f aca="false">CONCATENATE(D2485," ",LEFT(I2485,4),"T=",AW2485,"D=",AX2485,"R=",AY2485,"M=",AZ2485,"L=",BA2485,"B=",BB2485)</f>
        <v>COE 1965T=17D=1R=0M=0L=1B=0</v>
      </c>
      <c r="G2484" s="0" t="s">
        <v>257</v>
      </c>
      <c r="I2484" s="0" t="s">
        <v>1605</v>
      </c>
      <c r="J2484" s="0" t="s">
        <v>10523</v>
      </c>
      <c r="K2484" s="0" t="s">
        <v>239</v>
      </c>
      <c r="M2484" s="0" t="str">
        <f aca="false">RIGHT(N2484,LEN(N2484)-FIND(" ",N2484))</f>
        <v>LAIRD AVE NE</v>
      </c>
      <c r="N2484" s="0" t="s">
        <v>5168</v>
      </c>
      <c r="P2484" s="0" t="s">
        <v>147</v>
      </c>
      <c r="Q2484" s="0" t="s">
        <v>148</v>
      </c>
      <c r="R2484" s="0" t="n">
        <v>44483</v>
      </c>
      <c r="AD2484" s="0" t="s">
        <v>149</v>
      </c>
      <c r="AE2484" s="0" t="s">
        <v>150</v>
      </c>
      <c r="AF2484" s="0" t="s">
        <v>151</v>
      </c>
      <c r="AH2484" s="0" t="n">
        <v>14</v>
      </c>
      <c r="AI2484" s="0" t="n">
        <v>11</v>
      </c>
      <c r="AN2484" s="0" t="s">
        <v>147</v>
      </c>
      <c r="AO2484" s="0" t="s">
        <v>261</v>
      </c>
      <c r="AP2484" s="0" t="s">
        <v>262</v>
      </c>
      <c r="AQ2484" s="0" t="n">
        <v>9</v>
      </c>
      <c r="AR2484" s="0" t="n">
        <v>64</v>
      </c>
      <c r="AS2484" s="0" t="n">
        <v>32</v>
      </c>
      <c r="AV2484" s="0" t="s">
        <v>154</v>
      </c>
      <c r="AW2484" s="0" t="n">
        <f aca="false">COUNTA($BC2484:$EG2484)</f>
        <v>2</v>
      </c>
      <c r="AX2484" s="0" t="n">
        <f aca="false">COUNTIF($BC2484:$EG2484,"D")</f>
        <v>0</v>
      </c>
      <c r="AY2484" s="0" t="n">
        <f aca="false">COUNTIF($BC2484:$EG2484,"R")</f>
        <v>0</v>
      </c>
      <c r="AZ2484" s="0" t="n">
        <f aca="false">IF(CC2484="D",1,0)+IF(CL2484="D",1,0)+IF(CW2484="D",1,0)+IF(DD2484="D",1,0)+IF(DJ2484="D",1,0)+IF(DO2484="D",1,0)+IF(DW2484="D",1,0)</f>
        <v>0</v>
      </c>
      <c r="BA2484" s="0" t="n">
        <f aca="false">IF(DH2484&lt;&gt;"",1,0)+IF(DI2484&lt;&gt;"",1,0)+IF(DK2484&lt;&gt;"",1,0)+IF(DM2484&lt;&gt;"",1,0)+IF(DN2484&lt;&gt;"",1,0)+IF(DO2484&lt;&gt;"",1,0)+IF(DQ2484&lt;&gt;"",1,0)+IF(DR2484&lt;&gt;"",1,0)+IF(DT2484&lt;&gt;"",1,0)+IF(DU2484&lt;&gt;"",1,0)+IF(DV2484&lt;&gt;"",1,0)+IF(DW2484&lt;&gt;"",1,0)+IF(DX2484&lt;&gt;"",1,0)+IF(DZ2484&lt;&gt;"",1,0)+IF(EA2484&lt;&gt;"",1,0)+IF(EB2484&lt;&gt;"",1,0)+IF(EE2484&lt;&gt;"",1,0)</f>
        <v>1</v>
      </c>
      <c r="BB2484" s="0" t="n">
        <f aca="false">AY2484*AX2484</f>
        <v>0</v>
      </c>
      <c r="DC2484" s="0" t="s">
        <v>155</v>
      </c>
      <c r="DN2484" s="0" t="s">
        <v>155</v>
      </c>
    </row>
    <row r="2485" customFormat="false" ht="13.8" hidden="false" customHeight="false" outlineLevel="0" collapsed="false">
      <c r="A2485" s="0" t="s">
        <v>10524</v>
      </c>
      <c r="B2485" s="0" t="n">
        <v>78</v>
      </c>
      <c r="C2485" s="0" t="n">
        <v>287245</v>
      </c>
      <c r="D2485" s="0" t="s">
        <v>10525</v>
      </c>
      <c r="E2485" s="0" t="s">
        <v>206</v>
      </c>
      <c r="F2485" s="0" t="str">
        <f aca="false">CONCATENATE(D2486," ",LEFT(I2486,4),"T=",AW2486,"D=",AX2486,"R=",AY2486,"M=",AZ2486,"L=",BA2486,"B=",BB2486)</f>
        <v>BRANT 1972T=23D=8R=0M=3L=6B=0</v>
      </c>
      <c r="G2485" s="0" t="s">
        <v>257</v>
      </c>
      <c r="I2485" s="0" t="s">
        <v>10526</v>
      </c>
      <c r="J2485" s="0" t="s">
        <v>10523</v>
      </c>
      <c r="K2485" s="0" t="s">
        <v>143</v>
      </c>
      <c r="M2485" s="0" t="str">
        <f aca="false">RIGHT(N2485,LEN(N2485)-FIND(" ",N2485))</f>
        <v>BUTLER RD NE</v>
      </c>
      <c r="N2485" s="0" t="s">
        <v>10527</v>
      </c>
      <c r="P2485" s="0" t="s">
        <v>147</v>
      </c>
      <c r="Q2485" s="0" t="s">
        <v>148</v>
      </c>
      <c r="R2485" s="0" t="n">
        <v>44483</v>
      </c>
      <c r="AD2485" s="0" t="s">
        <v>149</v>
      </c>
      <c r="AE2485" s="0" t="s">
        <v>150</v>
      </c>
      <c r="AF2485" s="0" t="s">
        <v>151</v>
      </c>
      <c r="AH2485" s="0" t="n">
        <v>14</v>
      </c>
      <c r="AI2485" s="0" t="n">
        <v>11</v>
      </c>
      <c r="AN2485" s="0" t="s">
        <v>147</v>
      </c>
      <c r="AO2485" s="0" t="s">
        <v>176</v>
      </c>
      <c r="AP2485" s="0" t="s">
        <v>177</v>
      </c>
      <c r="AQ2485" s="0" t="n">
        <v>9</v>
      </c>
      <c r="AR2485" s="0" t="n">
        <v>64</v>
      </c>
      <c r="AS2485" s="0" t="n">
        <v>32</v>
      </c>
      <c r="AV2485" s="0" t="s">
        <v>154</v>
      </c>
      <c r="AW2485" s="0" t="n">
        <f aca="false">COUNTA($BC2485:$EG2485)</f>
        <v>17</v>
      </c>
      <c r="AX2485" s="0" t="n">
        <f aca="false">COUNTIF($BC2485:$EG2485,"D")</f>
        <v>1</v>
      </c>
      <c r="AY2485" s="0" t="n">
        <f aca="false">COUNTIF($BC2485:$EG2485,"R")</f>
        <v>0</v>
      </c>
      <c r="AZ2485" s="0" t="n">
        <f aca="false">IF(CC2485="D",1,0)+IF(CL2485="D",1,0)+IF(CW2485="D",1,0)+IF(DD2485="D",1,0)+IF(DJ2485="D",1,0)+IF(DO2485="D",1,0)+IF(DW2485="D",1,0)</f>
        <v>0</v>
      </c>
      <c r="BA2485" s="0" t="n">
        <f aca="false">IF(DH2485&lt;&gt;"",1,0)+IF(DI2485&lt;&gt;"",1,0)+IF(DK2485&lt;&gt;"",1,0)+IF(DM2485&lt;&gt;"",1,0)+IF(DN2485&lt;&gt;"",1,0)+IF(DO2485&lt;&gt;"",1,0)+IF(DQ2485&lt;&gt;"",1,0)+IF(DR2485&lt;&gt;"",1,0)+IF(DT2485&lt;&gt;"",1,0)+IF(DU2485&lt;&gt;"",1,0)+IF(DV2485&lt;&gt;"",1,0)+IF(DW2485&lt;&gt;"",1,0)+IF(DX2485&lt;&gt;"",1,0)+IF(DZ2485&lt;&gt;"",1,0)+IF(EA2485&lt;&gt;"",1,0)+IF(EB2485&lt;&gt;"",1,0)+IF(EE2485&lt;&gt;"",1,0)</f>
        <v>1</v>
      </c>
      <c r="BB2485" s="0" t="n">
        <f aca="false">AY2485*AX2485</f>
        <v>0</v>
      </c>
      <c r="BD2485" s="0" t="s">
        <v>155</v>
      </c>
      <c r="BF2485" s="0" t="s">
        <v>155</v>
      </c>
      <c r="BH2485" s="0" t="s">
        <v>155</v>
      </c>
      <c r="BJ2485" s="0" t="s">
        <v>155</v>
      </c>
      <c r="BL2485" s="0" t="s">
        <v>155</v>
      </c>
      <c r="BP2485" s="0" t="s">
        <v>155</v>
      </c>
      <c r="BR2485" s="0" t="s">
        <v>155</v>
      </c>
      <c r="BS2485" s="0" t="s">
        <v>155</v>
      </c>
      <c r="BV2485" s="0" t="s">
        <v>155</v>
      </c>
      <c r="BY2485" s="0" t="s">
        <v>144</v>
      </c>
      <c r="CA2485" s="0" t="s">
        <v>155</v>
      </c>
      <c r="CC2485" s="0" t="s">
        <v>155</v>
      </c>
      <c r="CG2485" s="0" t="s">
        <v>155</v>
      </c>
      <c r="CK2485" s="0" t="s">
        <v>155</v>
      </c>
      <c r="CN2485" s="0" t="s">
        <v>155</v>
      </c>
      <c r="DN2485" s="0" t="s">
        <v>155</v>
      </c>
      <c r="EF2485" s="0" t="s">
        <v>155</v>
      </c>
    </row>
    <row r="2486" customFormat="false" ht="13.8" hidden="false" customHeight="false" outlineLevel="0" collapsed="false">
      <c r="A2486" s="0" t="s">
        <v>10528</v>
      </c>
      <c r="B2486" s="0" t="n">
        <v>78</v>
      </c>
      <c r="C2486" s="0" t="n">
        <v>222446</v>
      </c>
      <c r="D2486" s="0" t="s">
        <v>10529</v>
      </c>
      <c r="E2486" s="0" t="s">
        <v>1246</v>
      </c>
      <c r="F2486" s="0" t="str">
        <f aca="false">CONCATENATE(D2487," ",LEFT(I2487,4),"T=",AW2487,"D=",AX2487,"R=",AY2487,"M=",AZ2487,"L=",BA2487,"B=",BB2487)</f>
        <v>CUSTER 1992T=4D=0R=0M=0L=2B=0</v>
      </c>
      <c r="G2486" s="0" t="s">
        <v>257</v>
      </c>
      <c r="I2486" s="0" t="s">
        <v>1058</v>
      </c>
      <c r="J2486" s="0" t="s">
        <v>5820</v>
      </c>
      <c r="K2486" s="0" t="s">
        <v>143</v>
      </c>
      <c r="L2486" s="0" t="s">
        <v>144</v>
      </c>
      <c r="M2486" s="0" t="str">
        <f aca="false">RIGHT(N2486,LEN(N2486)-FIND(" ",N2486))</f>
        <v>WOODLAND AVE NE</v>
      </c>
      <c r="N2486" s="0" t="s">
        <v>6823</v>
      </c>
      <c r="P2486" s="0" t="s">
        <v>147</v>
      </c>
      <c r="Q2486" s="0" t="s">
        <v>148</v>
      </c>
      <c r="R2486" s="0" t="n">
        <v>44483</v>
      </c>
      <c r="AD2486" s="0" t="s">
        <v>149</v>
      </c>
      <c r="AE2486" s="0" t="s">
        <v>150</v>
      </c>
      <c r="AF2486" s="0" t="s">
        <v>151</v>
      </c>
      <c r="AH2486" s="0" t="n">
        <v>14</v>
      </c>
      <c r="AI2486" s="0" t="n">
        <v>11</v>
      </c>
      <c r="AN2486" s="0" t="s">
        <v>147</v>
      </c>
      <c r="AO2486" s="0" t="s">
        <v>152</v>
      </c>
      <c r="AP2486" s="0" t="s">
        <v>153</v>
      </c>
      <c r="AQ2486" s="0" t="n">
        <v>9</v>
      </c>
      <c r="AR2486" s="0" t="n">
        <v>64</v>
      </c>
      <c r="AS2486" s="0" t="n">
        <v>32</v>
      </c>
      <c r="AV2486" s="0" t="s">
        <v>154</v>
      </c>
      <c r="AW2486" s="0" t="n">
        <f aca="false">COUNTA($BC2486:$EG2486)</f>
        <v>23</v>
      </c>
      <c r="AX2486" s="0" t="n">
        <f aca="false">COUNTIF($BC2486:$EG2486,"D")</f>
        <v>8</v>
      </c>
      <c r="AY2486" s="0" t="n">
        <f aca="false">COUNTIF($BC2486:$EG2486,"R")</f>
        <v>0</v>
      </c>
      <c r="AZ2486" s="0" t="n">
        <f aca="false">IF(CC2486="D",1,0)+IF(CL2486="D",1,0)+IF(CW2486="D",1,0)+IF(DD2486="D",1,0)+IF(DJ2486="D",1,0)+IF(DO2486="D",1,0)+IF(DW2486="D",1,0)</f>
        <v>3</v>
      </c>
      <c r="BA2486" s="0" t="n">
        <f aca="false">IF(DH2486&lt;&gt;"",1,0)+IF(DI2486&lt;&gt;"",1,0)+IF(DK2486&lt;&gt;"",1,0)+IF(DM2486&lt;&gt;"",1,0)+IF(DN2486&lt;&gt;"",1,0)+IF(DO2486&lt;&gt;"",1,0)+IF(DQ2486&lt;&gt;"",1,0)+IF(DR2486&lt;&gt;"",1,0)+IF(DT2486&lt;&gt;"",1,0)+IF(DU2486&lt;&gt;"",1,0)+IF(DV2486&lt;&gt;"",1,0)+IF(DW2486&lt;&gt;"",1,0)+IF(DX2486&lt;&gt;"",1,0)+IF(DZ2486&lt;&gt;"",1,0)+IF(EA2486&lt;&gt;"",1,0)+IF(EB2486&lt;&gt;"",1,0)+IF(EE2486&lt;&gt;"",1,0)</f>
        <v>6</v>
      </c>
      <c r="BB2486" s="0" t="n">
        <f aca="false">AY2486*AX2486</f>
        <v>0</v>
      </c>
      <c r="BD2486" s="0" t="s">
        <v>155</v>
      </c>
      <c r="BL2486" s="0" t="s">
        <v>155</v>
      </c>
      <c r="BY2486" s="0" t="s">
        <v>144</v>
      </c>
      <c r="CA2486" s="0" t="s">
        <v>155</v>
      </c>
      <c r="CK2486" s="0" t="s">
        <v>155</v>
      </c>
      <c r="CP2486" s="0" t="s">
        <v>155</v>
      </c>
      <c r="CY2486" s="0" t="s">
        <v>155</v>
      </c>
      <c r="CZ2486" s="0" t="s">
        <v>144</v>
      </c>
      <c r="DC2486" s="0" t="s">
        <v>155</v>
      </c>
      <c r="DD2486" s="0" t="s">
        <v>144</v>
      </c>
      <c r="DF2486" s="0" t="s">
        <v>155</v>
      </c>
      <c r="DG2486" s="0" t="s">
        <v>144</v>
      </c>
      <c r="DI2486" s="0" t="s">
        <v>155</v>
      </c>
      <c r="DJ2486" s="0" t="s">
        <v>144</v>
      </c>
      <c r="DL2486" s="0" t="s">
        <v>155</v>
      </c>
      <c r="DN2486" s="0" t="s">
        <v>155</v>
      </c>
      <c r="DS2486" s="0" t="s">
        <v>144</v>
      </c>
      <c r="DU2486" s="0" t="s">
        <v>155</v>
      </c>
      <c r="DW2486" s="0" t="s">
        <v>144</v>
      </c>
      <c r="DX2486" s="0" t="s">
        <v>155</v>
      </c>
      <c r="EA2486" s="0" t="s">
        <v>155</v>
      </c>
      <c r="ED2486" s="0" t="s">
        <v>144</v>
      </c>
      <c r="EF2486" s="0" t="s">
        <v>155</v>
      </c>
    </row>
    <row r="2487" customFormat="false" ht="13.8" hidden="false" customHeight="false" outlineLevel="0" collapsed="false">
      <c r="A2487" s="0" t="s">
        <v>10530</v>
      </c>
      <c r="B2487" s="0" t="n">
        <v>78</v>
      </c>
      <c r="C2487" s="0" t="n">
        <v>421390</v>
      </c>
      <c r="D2487" s="0" t="s">
        <v>10531</v>
      </c>
      <c r="E2487" s="0" t="s">
        <v>10532</v>
      </c>
      <c r="F2487" s="0" t="str">
        <f aca="false">CONCATENATE(D2488," ",LEFT(I2488,4),"T=",AW2488,"D=",AX2488,"R=",AY2488,"M=",AZ2488,"L=",BA2488,"B=",BB2488)</f>
        <v>WYKO 1975T=2D=0R=0M=0L=1B=0</v>
      </c>
      <c r="G2487" s="0" t="s">
        <v>725</v>
      </c>
      <c r="I2487" s="0" t="s">
        <v>10533</v>
      </c>
      <c r="J2487" s="0" t="s">
        <v>5820</v>
      </c>
      <c r="K2487" s="0" t="s">
        <v>239</v>
      </c>
      <c r="M2487" s="0" t="str">
        <f aca="false">RIGHT(N2487,LEN(N2487)-FIND(" ",N2487))</f>
        <v>ATLANTIC ST NE</v>
      </c>
      <c r="N2487" s="0" t="s">
        <v>10534</v>
      </c>
      <c r="P2487" s="0" t="s">
        <v>147</v>
      </c>
      <c r="Q2487" s="0" t="s">
        <v>148</v>
      </c>
      <c r="R2487" s="0" t="n">
        <v>44483</v>
      </c>
      <c r="AD2487" s="0" t="s">
        <v>149</v>
      </c>
      <c r="AE2487" s="0" t="s">
        <v>150</v>
      </c>
      <c r="AF2487" s="0" t="s">
        <v>151</v>
      </c>
      <c r="AH2487" s="0" t="n">
        <v>14</v>
      </c>
      <c r="AI2487" s="0" t="n">
        <v>11</v>
      </c>
      <c r="AN2487" s="0" t="s">
        <v>147</v>
      </c>
      <c r="AO2487" s="0" t="s">
        <v>261</v>
      </c>
      <c r="AP2487" s="0" t="s">
        <v>262</v>
      </c>
      <c r="AQ2487" s="0" t="n">
        <v>9</v>
      </c>
      <c r="AR2487" s="0" t="n">
        <v>64</v>
      </c>
      <c r="AS2487" s="0" t="n">
        <v>32</v>
      </c>
      <c r="AV2487" s="0" t="s">
        <v>154</v>
      </c>
      <c r="AW2487" s="0" t="n">
        <f aca="false">COUNTA($BC2487:$EG2487)</f>
        <v>4</v>
      </c>
      <c r="AX2487" s="0" t="n">
        <f aca="false">COUNTIF($BC2487:$EG2487,"D")</f>
        <v>0</v>
      </c>
      <c r="AY2487" s="0" t="n">
        <f aca="false">COUNTIF($BC2487:$EG2487,"R")</f>
        <v>0</v>
      </c>
      <c r="AZ2487" s="0" t="n">
        <f aca="false">IF(CC2487="D",1,0)+IF(CL2487="D",1,0)+IF(CW2487="D",1,0)+IF(DD2487="D",1,0)+IF(DJ2487="D",1,0)+IF(DO2487="D",1,0)+IF(DW2487="D",1,0)</f>
        <v>0</v>
      </c>
      <c r="BA2487" s="0" t="n">
        <f aca="false">IF(DH2487&lt;&gt;"",1,0)+IF(DI2487&lt;&gt;"",1,0)+IF(DK2487&lt;&gt;"",1,0)+IF(DM2487&lt;&gt;"",1,0)+IF(DN2487&lt;&gt;"",1,0)+IF(DO2487&lt;&gt;"",1,0)+IF(DQ2487&lt;&gt;"",1,0)+IF(DR2487&lt;&gt;"",1,0)+IF(DT2487&lt;&gt;"",1,0)+IF(DU2487&lt;&gt;"",1,0)+IF(DV2487&lt;&gt;"",1,0)+IF(DW2487&lt;&gt;"",1,0)+IF(DX2487&lt;&gt;"",1,0)+IF(DZ2487&lt;&gt;"",1,0)+IF(EA2487&lt;&gt;"",1,0)+IF(EB2487&lt;&gt;"",1,0)+IF(EE2487&lt;&gt;"",1,0)</f>
        <v>2</v>
      </c>
      <c r="BB2487" s="0" t="n">
        <f aca="false">AY2487*AX2487</f>
        <v>0</v>
      </c>
      <c r="DC2487" s="0" t="s">
        <v>155</v>
      </c>
      <c r="DF2487" s="0" t="s">
        <v>155</v>
      </c>
      <c r="DI2487" s="0" t="s">
        <v>155</v>
      </c>
      <c r="DN2487" s="0" t="s">
        <v>155</v>
      </c>
    </row>
    <row r="2488" customFormat="false" ht="13.8" hidden="false" customHeight="false" outlineLevel="0" collapsed="false">
      <c r="A2488" s="0" t="s">
        <v>10535</v>
      </c>
      <c r="B2488" s="0" t="n">
        <v>78</v>
      </c>
      <c r="C2488" s="0" t="n">
        <v>421137</v>
      </c>
      <c r="D2488" s="0" t="s">
        <v>10536</v>
      </c>
      <c r="E2488" s="0" t="s">
        <v>220</v>
      </c>
      <c r="F2488" s="0" t="str">
        <f aca="false">CONCATENATE(D2489," ",LEFT(I2489,4),"T=",AW2489,"D=",AX2489,"R=",AY2489,"M=",AZ2489,"L=",BA2489,"B=",BB2489)</f>
        <v>RUTAN 1957T=0D=0R=0M=0L=0B=0</v>
      </c>
      <c r="G2488" s="0" t="s">
        <v>365</v>
      </c>
      <c r="I2488" s="0" t="s">
        <v>10537</v>
      </c>
      <c r="J2488" s="0" t="s">
        <v>10538</v>
      </c>
      <c r="K2488" s="0" t="s">
        <v>239</v>
      </c>
      <c r="M2488" s="0" t="str">
        <f aca="false">RIGHT(N2488,LEN(N2488)-FIND(" ",N2488))</f>
        <v>WOODLAND AVE NE</v>
      </c>
      <c r="N2488" s="0" t="s">
        <v>4859</v>
      </c>
      <c r="P2488" s="0" t="s">
        <v>147</v>
      </c>
      <c r="Q2488" s="0" t="s">
        <v>148</v>
      </c>
      <c r="R2488" s="0" t="n">
        <v>44483</v>
      </c>
      <c r="AD2488" s="0" t="s">
        <v>149</v>
      </c>
      <c r="AE2488" s="0" t="s">
        <v>150</v>
      </c>
      <c r="AF2488" s="0" t="s">
        <v>151</v>
      </c>
      <c r="AH2488" s="0" t="n">
        <v>14</v>
      </c>
      <c r="AI2488" s="0" t="n">
        <v>11</v>
      </c>
      <c r="AN2488" s="0" t="s">
        <v>147</v>
      </c>
      <c r="AO2488" s="0" t="s">
        <v>261</v>
      </c>
      <c r="AP2488" s="0" t="s">
        <v>262</v>
      </c>
      <c r="AQ2488" s="0" t="n">
        <v>9</v>
      </c>
      <c r="AR2488" s="0" t="n">
        <v>64</v>
      </c>
      <c r="AS2488" s="0" t="n">
        <v>32</v>
      </c>
      <c r="AV2488" s="0" t="s">
        <v>154</v>
      </c>
      <c r="AW2488" s="0" t="n">
        <f aca="false">COUNTA($BC2488:$EG2488)</f>
        <v>2</v>
      </c>
      <c r="AX2488" s="0" t="n">
        <f aca="false">COUNTIF($BC2488:$EG2488,"D")</f>
        <v>0</v>
      </c>
      <c r="AY2488" s="0" t="n">
        <f aca="false">COUNTIF($BC2488:$EG2488,"R")</f>
        <v>0</v>
      </c>
      <c r="AZ2488" s="0" t="n">
        <f aca="false">IF(CC2488="D",1,0)+IF(CL2488="D",1,0)+IF(CW2488="D",1,0)+IF(DD2488="D",1,0)+IF(DJ2488="D",1,0)+IF(DO2488="D",1,0)+IF(DW2488="D",1,0)</f>
        <v>0</v>
      </c>
      <c r="BA2488" s="0" t="n">
        <f aca="false">IF(DH2488&lt;&gt;"",1,0)+IF(DI2488&lt;&gt;"",1,0)+IF(DK2488&lt;&gt;"",1,0)+IF(DM2488&lt;&gt;"",1,0)+IF(DN2488&lt;&gt;"",1,0)+IF(DO2488&lt;&gt;"",1,0)+IF(DQ2488&lt;&gt;"",1,0)+IF(DR2488&lt;&gt;"",1,0)+IF(DT2488&lt;&gt;"",1,0)+IF(DU2488&lt;&gt;"",1,0)+IF(DV2488&lt;&gt;"",1,0)+IF(DW2488&lt;&gt;"",1,0)+IF(DX2488&lt;&gt;"",1,0)+IF(DZ2488&lt;&gt;"",1,0)+IF(EA2488&lt;&gt;"",1,0)+IF(EB2488&lt;&gt;"",1,0)+IF(EE2488&lt;&gt;"",1,0)</f>
        <v>1</v>
      </c>
      <c r="BB2488" s="0" t="n">
        <f aca="false">AY2488*AX2488</f>
        <v>0</v>
      </c>
      <c r="DC2488" s="0" t="s">
        <v>155</v>
      </c>
      <c r="DI2488" s="0" t="s">
        <v>155</v>
      </c>
    </row>
    <row r="2489" customFormat="false" ht="13.8" hidden="false" customHeight="false" outlineLevel="0" collapsed="false">
      <c r="A2489" s="0" t="s">
        <v>10539</v>
      </c>
      <c r="B2489" s="0" t="n">
        <v>78</v>
      </c>
      <c r="C2489" s="0" t="n">
        <v>380983</v>
      </c>
      <c r="D2489" s="0" t="s">
        <v>10540</v>
      </c>
      <c r="E2489" s="0" t="s">
        <v>2691</v>
      </c>
      <c r="F2489" s="0" t="str">
        <f aca="false">CONCATENATE(D2490," ",LEFT(I2490,4),"T=",AW2490,"D=",AX2490,"R=",AY2490,"M=",AZ2490,"L=",BA2490,"B=",BB2490)</f>
        <v>KEYSER 1955T=15D=0R=0M=0L=3B=0</v>
      </c>
      <c r="G2489" s="0" t="s">
        <v>257</v>
      </c>
      <c r="I2489" s="0" t="s">
        <v>7475</v>
      </c>
      <c r="J2489" s="0" t="s">
        <v>10538</v>
      </c>
      <c r="K2489" s="0" t="s">
        <v>239</v>
      </c>
      <c r="M2489" s="0" t="str">
        <f aca="false">RIGHT(N2489,LEN(N2489)-FIND(" ",N2489))</f>
        <v>REEVES RD NE</v>
      </c>
      <c r="N2489" s="0" t="s">
        <v>10541</v>
      </c>
      <c r="P2489" s="0" t="s">
        <v>147</v>
      </c>
      <c r="Q2489" s="0" t="s">
        <v>148</v>
      </c>
      <c r="R2489" s="0" t="n">
        <v>44483</v>
      </c>
      <c r="AD2489" s="0" t="s">
        <v>149</v>
      </c>
      <c r="AE2489" s="0" t="s">
        <v>150</v>
      </c>
      <c r="AH2489" s="0" t="n">
        <v>14</v>
      </c>
      <c r="AI2489" s="0" t="n">
        <v>11</v>
      </c>
      <c r="AJ2489" s="0" t="s">
        <v>164</v>
      </c>
      <c r="AM2489" s="0" t="s">
        <v>165</v>
      </c>
      <c r="AN2489" s="0" t="s">
        <v>147</v>
      </c>
      <c r="AO2489" s="0" t="s">
        <v>166</v>
      </c>
      <c r="AP2489" s="0" t="s">
        <v>167</v>
      </c>
      <c r="AQ2489" s="0" t="n">
        <v>9</v>
      </c>
      <c r="AR2489" s="0" t="n">
        <v>64</v>
      </c>
      <c r="AS2489" s="0" t="n">
        <v>32</v>
      </c>
      <c r="AV2489" s="0" t="s">
        <v>154</v>
      </c>
      <c r="AW2489" s="0" t="n">
        <f aca="false">COUNTA($BC2489:$EG2489)</f>
        <v>0</v>
      </c>
      <c r="AX2489" s="0" t="n">
        <f aca="false">COUNTIF($BC2489:$EG2489,"D")</f>
        <v>0</v>
      </c>
      <c r="AY2489" s="0" t="n">
        <f aca="false">COUNTIF($BC2489:$EG2489,"R")</f>
        <v>0</v>
      </c>
      <c r="AZ2489" s="0" t="n">
        <f aca="false">IF(CC2489="D",1,0)+IF(CL2489="D",1,0)+IF(CW2489="D",1,0)+IF(DD2489="D",1,0)+IF(DJ2489="D",1,0)+IF(DO2489="D",1,0)+IF(DW2489="D",1,0)</f>
        <v>0</v>
      </c>
      <c r="BA2489" s="0" t="n">
        <f aca="false">IF(DH2489&lt;&gt;"",1,0)+IF(DI2489&lt;&gt;"",1,0)+IF(DK2489&lt;&gt;"",1,0)+IF(DM2489&lt;&gt;"",1,0)+IF(DN2489&lt;&gt;"",1,0)+IF(DO2489&lt;&gt;"",1,0)+IF(DQ2489&lt;&gt;"",1,0)+IF(DR2489&lt;&gt;"",1,0)+IF(DT2489&lt;&gt;"",1,0)+IF(DU2489&lt;&gt;"",1,0)+IF(DV2489&lt;&gt;"",1,0)+IF(DW2489&lt;&gt;"",1,0)+IF(DX2489&lt;&gt;"",1,0)+IF(DZ2489&lt;&gt;"",1,0)+IF(EA2489&lt;&gt;"",1,0)+IF(EB2489&lt;&gt;"",1,0)+IF(EE2489&lt;&gt;"",1,0)</f>
        <v>0</v>
      </c>
      <c r="BB2489" s="0" t="n">
        <f aca="false">AY2489*AX2489</f>
        <v>0</v>
      </c>
    </row>
    <row r="2490" customFormat="false" ht="13.8" hidden="false" customHeight="false" outlineLevel="0" collapsed="false">
      <c r="A2490" s="0" t="s">
        <v>10542</v>
      </c>
      <c r="B2490" s="0" t="n">
        <v>78</v>
      </c>
      <c r="C2490" s="0" t="n">
        <v>265298</v>
      </c>
      <c r="D2490" s="0" t="s">
        <v>10543</v>
      </c>
      <c r="E2490" s="0" t="s">
        <v>1102</v>
      </c>
      <c r="F2490" s="0" t="str">
        <f aca="false">CONCATENATE(D2491," ",LEFT(I2491,4),"T=",AW2491,"D=",AX2491,"R=",AY2491,"M=",AZ2491,"L=",BA2491,"B=",BB2491)</f>
        <v>LOWERY 1998T=0D=0R=0M=0L=0B=0</v>
      </c>
      <c r="G2490" s="0" t="s">
        <v>365</v>
      </c>
      <c r="I2490" s="0" t="s">
        <v>10544</v>
      </c>
      <c r="J2490" s="0" t="s">
        <v>10538</v>
      </c>
      <c r="K2490" s="0" t="s">
        <v>143</v>
      </c>
      <c r="M2490" s="0" t="str">
        <f aca="false">RIGHT(N2490,LEN(N2490)-FIND(" ",N2490))</f>
        <v>WILLOW BROOK DR NE</v>
      </c>
      <c r="N2490" s="0" t="s">
        <v>10545</v>
      </c>
      <c r="P2490" s="0" t="s">
        <v>147</v>
      </c>
      <c r="Q2490" s="0" t="s">
        <v>148</v>
      </c>
      <c r="R2490" s="0" t="n">
        <v>44483</v>
      </c>
      <c r="AD2490" s="0" t="s">
        <v>149</v>
      </c>
      <c r="AE2490" s="0" t="s">
        <v>150</v>
      </c>
      <c r="AH2490" s="0" t="n">
        <v>14</v>
      </c>
      <c r="AI2490" s="0" t="n">
        <v>11</v>
      </c>
      <c r="AJ2490" s="0" t="s">
        <v>164</v>
      </c>
      <c r="AM2490" s="0" t="s">
        <v>165</v>
      </c>
      <c r="AN2490" s="0" t="s">
        <v>147</v>
      </c>
      <c r="AO2490" s="0" t="s">
        <v>166</v>
      </c>
      <c r="AP2490" s="0" t="s">
        <v>167</v>
      </c>
      <c r="AQ2490" s="0" t="n">
        <v>9</v>
      </c>
      <c r="AR2490" s="0" t="n">
        <v>64</v>
      </c>
      <c r="AS2490" s="0" t="n">
        <v>32</v>
      </c>
      <c r="AV2490" s="0" t="s">
        <v>154</v>
      </c>
      <c r="AW2490" s="0" t="n">
        <f aca="false">COUNTA($BC2490:$EG2490)</f>
        <v>15</v>
      </c>
      <c r="AX2490" s="0" t="n">
        <f aca="false">COUNTIF($BC2490:$EG2490,"D")</f>
        <v>0</v>
      </c>
      <c r="AY2490" s="0" t="n">
        <f aca="false">COUNTIF($BC2490:$EG2490,"R")</f>
        <v>0</v>
      </c>
      <c r="AZ2490" s="0" t="n">
        <f aca="false">IF(CC2490="D",1,0)+IF(CL2490="D",1,0)+IF(CW2490="D",1,0)+IF(DD2490="D",1,0)+IF(DJ2490="D",1,0)+IF(DO2490="D",1,0)+IF(DW2490="D",1,0)</f>
        <v>0</v>
      </c>
      <c r="BA2490" s="0" t="n">
        <f aca="false">IF(DH2490&lt;&gt;"",1,0)+IF(DI2490&lt;&gt;"",1,0)+IF(DK2490&lt;&gt;"",1,0)+IF(DM2490&lt;&gt;"",1,0)+IF(DN2490&lt;&gt;"",1,0)+IF(DO2490&lt;&gt;"",1,0)+IF(DQ2490&lt;&gt;"",1,0)+IF(DR2490&lt;&gt;"",1,0)+IF(DT2490&lt;&gt;"",1,0)+IF(DU2490&lt;&gt;"",1,0)+IF(DV2490&lt;&gt;"",1,0)+IF(DW2490&lt;&gt;"",1,0)+IF(DX2490&lt;&gt;"",1,0)+IF(DZ2490&lt;&gt;"",1,0)+IF(EA2490&lt;&gt;"",1,0)+IF(EB2490&lt;&gt;"",1,0)+IF(EE2490&lt;&gt;"",1,0)</f>
        <v>3</v>
      </c>
      <c r="BB2490" s="0" t="n">
        <f aca="false">AY2490*AX2490</f>
        <v>0</v>
      </c>
      <c r="BC2490" s="0" t="s">
        <v>155</v>
      </c>
      <c r="BD2490" s="0" t="s">
        <v>155</v>
      </c>
      <c r="BH2490" s="0" t="s">
        <v>155</v>
      </c>
      <c r="BJ2490" s="0" t="s">
        <v>155</v>
      </c>
      <c r="BK2490" s="0" t="s">
        <v>155</v>
      </c>
      <c r="BL2490" s="0" t="s">
        <v>155</v>
      </c>
      <c r="BP2490" s="0" t="s">
        <v>155</v>
      </c>
      <c r="BR2490" s="0" t="s">
        <v>155</v>
      </c>
      <c r="BS2490" s="0" t="s">
        <v>155</v>
      </c>
      <c r="DC2490" s="0" t="s">
        <v>155</v>
      </c>
      <c r="DI2490" s="0" t="s">
        <v>155</v>
      </c>
      <c r="DL2490" s="0" t="s">
        <v>155</v>
      </c>
      <c r="DN2490" s="0" t="s">
        <v>155</v>
      </c>
      <c r="DU2490" s="0" t="s">
        <v>155</v>
      </c>
      <c r="EF2490" s="0" t="s">
        <v>155</v>
      </c>
    </row>
    <row r="2491" customFormat="false" ht="13.8" hidden="false" customHeight="false" outlineLevel="0" collapsed="false">
      <c r="A2491" s="0" t="s">
        <v>10546</v>
      </c>
      <c r="B2491" s="0" t="n">
        <v>78</v>
      </c>
      <c r="C2491" s="0" t="n">
        <v>422412</v>
      </c>
      <c r="D2491" s="0" t="s">
        <v>9485</v>
      </c>
      <c r="E2491" s="0" t="s">
        <v>10547</v>
      </c>
      <c r="F2491" s="0" t="str">
        <f aca="false">CONCATENATE(D2492," ",LEFT(I2492,4),"T=",AW2492,"D=",AX2492,"R=",AY2492,"M=",AZ2492,"L=",BA2492,"B=",BB2492)</f>
        <v>KINGERY 1987T=1D=0R=0M=0L=0B=0</v>
      </c>
      <c r="G2491" s="0" t="s">
        <v>185</v>
      </c>
      <c r="I2491" s="0" t="s">
        <v>10548</v>
      </c>
      <c r="J2491" s="0" t="s">
        <v>10549</v>
      </c>
      <c r="K2491" s="0" t="s">
        <v>239</v>
      </c>
      <c r="M2491" s="0" t="str">
        <f aca="false">RIGHT(N2491,LEN(N2491)-FIND(" ",N2491))</f>
        <v>GENESEE AVE NE</v>
      </c>
      <c r="N2491" s="0" t="s">
        <v>9219</v>
      </c>
      <c r="P2491" s="0" t="s">
        <v>147</v>
      </c>
      <c r="Q2491" s="0" t="s">
        <v>148</v>
      </c>
      <c r="R2491" s="0" t="n">
        <v>44483</v>
      </c>
      <c r="AD2491" s="0" t="s">
        <v>149</v>
      </c>
      <c r="AE2491" s="0" t="s">
        <v>150</v>
      </c>
      <c r="AF2491" s="0" t="s">
        <v>151</v>
      </c>
      <c r="AH2491" s="0" t="n">
        <v>14</v>
      </c>
      <c r="AI2491" s="0" t="n">
        <v>11</v>
      </c>
      <c r="AN2491" s="0" t="s">
        <v>147</v>
      </c>
      <c r="AO2491" s="0" t="s">
        <v>152</v>
      </c>
      <c r="AP2491" s="0" t="s">
        <v>153</v>
      </c>
      <c r="AQ2491" s="0" t="n">
        <v>9</v>
      </c>
      <c r="AR2491" s="0" t="n">
        <v>64</v>
      </c>
      <c r="AS2491" s="0" t="n">
        <v>32</v>
      </c>
      <c r="AV2491" s="0" t="s">
        <v>154</v>
      </c>
      <c r="AW2491" s="0" t="n">
        <f aca="false">COUNTA($BC2491:$EG2491)</f>
        <v>0</v>
      </c>
      <c r="AX2491" s="0" t="n">
        <f aca="false">COUNTIF($BC2491:$EG2491,"D")</f>
        <v>0</v>
      </c>
      <c r="AY2491" s="0" t="n">
        <f aca="false">COUNTIF($BC2491:$EG2491,"R")</f>
        <v>0</v>
      </c>
      <c r="AZ2491" s="0" t="n">
        <f aca="false">IF(CC2491="D",1,0)+IF(CL2491="D",1,0)+IF(CW2491="D",1,0)+IF(DD2491="D",1,0)+IF(DJ2491="D",1,0)+IF(DO2491="D",1,0)+IF(DW2491="D",1,0)</f>
        <v>0</v>
      </c>
      <c r="BA2491" s="0" t="n">
        <f aca="false">IF(DH2491&lt;&gt;"",1,0)+IF(DI2491&lt;&gt;"",1,0)+IF(DK2491&lt;&gt;"",1,0)+IF(DM2491&lt;&gt;"",1,0)+IF(DN2491&lt;&gt;"",1,0)+IF(DO2491&lt;&gt;"",1,0)+IF(DQ2491&lt;&gt;"",1,0)+IF(DR2491&lt;&gt;"",1,0)+IF(DT2491&lt;&gt;"",1,0)+IF(DU2491&lt;&gt;"",1,0)+IF(DV2491&lt;&gt;"",1,0)+IF(DW2491&lt;&gt;"",1,0)+IF(DX2491&lt;&gt;"",1,0)+IF(DZ2491&lt;&gt;"",1,0)+IF(EA2491&lt;&gt;"",1,0)+IF(EB2491&lt;&gt;"",1,0)+IF(EE2491&lt;&gt;"",1,0)</f>
        <v>0</v>
      </c>
      <c r="BB2491" s="0" t="n">
        <f aca="false">AY2491*AX2491</f>
        <v>0</v>
      </c>
    </row>
    <row r="2492" customFormat="false" ht="13.8" hidden="false" customHeight="false" outlineLevel="0" collapsed="false">
      <c r="A2492" s="0" t="s">
        <v>10550</v>
      </c>
      <c r="B2492" s="0" t="n">
        <v>78</v>
      </c>
      <c r="C2492" s="0" t="n">
        <v>421629</v>
      </c>
      <c r="D2492" s="0" t="s">
        <v>10551</v>
      </c>
      <c r="E2492" s="0" t="s">
        <v>10552</v>
      </c>
      <c r="F2492" s="0" t="str">
        <f aca="false">CONCATENATE(D2493," ",LEFT(I2493,4),"T=",AW2493,"D=",AX2493,"R=",AY2493,"M=",AZ2493,"L=",BA2493,"B=",BB2493)</f>
        <v>BENTZ 1998T=2D=0R=0M=0L=0B=0</v>
      </c>
      <c r="G2492" s="0" t="s">
        <v>185</v>
      </c>
      <c r="I2492" s="0" t="s">
        <v>10553</v>
      </c>
      <c r="J2492" s="0" t="s">
        <v>10554</v>
      </c>
      <c r="K2492" s="0" t="s">
        <v>239</v>
      </c>
      <c r="M2492" s="0" t="str">
        <f aca="false">RIGHT(N2492,LEN(N2492)-FIND(" ",N2492))</f>
        <v>FOSTER DR NE</v>
      </c>
      <c r="N2492" s="0" t="s">
        <v>10555</v>
      </c>
      <c r="P2492" s="0" t="s">
        <v>147</v>
      </c>
      <c r="Q2492" s="0" t="s">
        <v>148</v>
      </c>
      <c r="R2492" s="0" t="n">
        <v>44483</v>
      </c>
      <c r="AD2492" s="0" t="s">
        <v>149</v>
      </c>
      <c r="AE2492" s="0" t="s">
        <v>150</v>
      </c>
      <c r="AF2492" s="0" t="s">
        <v>151</v>
      </c>
      <c r="AH2492" s="0" t="n">
        <v>14</v>
      </c>
      <c r="AI2492" s="0" t="n">
        <v>11</v>
      </c>
      <c r="AN2492" s="0" t="s">
        <v>147</v>
      </c>
      <c r="AO2492" s="0" t="s">
        <v>176</v>
      </c>
      <c r="AP2492" s="0" t="s">
        <v>177</v>
      </c>
      <c r="AQ2492" s="0" t="n">
        <v>9</v>
      </c>
      <c r="AR2492" s="0" t="n">
        <v>64</v>
      </c>
      <c r="AS2492" s="0" t="n">
        <v>32</v>
      </c>
      <c r="AV2492" s="0" t="s">
        <v>154</v>
      </c>
      <c r="AW2492" s="0" t="n">
        <f aca="false">COUNTA($BC2492:$EG2492)</f>
        <v>1</v>
      </c>
      <c r="AX2492" s="0" t="n">
        <f aca="false">COUNTIF($BC2492:$EG2492,"D")</f>
        <v>0</v>
      </c>
      <c r="AY2492" s="0" t="n">
        <f aca="false">COUNTIF($BC2492:$EG2492,"R")</f>
        <v>0</v>
      </c>
      <c r="AZ2492" s="0" t="n">
        <f aca="false">IF(CC2492="D",1,0)+IF(CL2492="D",1,0)+IF(CW2492="D",1,0)+IF(DD2492="D",1,0)+IF(DJ2492="D",1,0)+IF(DO2492="D",1,0)+IF(DW2492="D",1,0)</f>
        <v>0</v>
      </c>
      <c r="BA2492" s="0" t="n">
        <f aca="false">IF(DH2492&lt;&gt;"",1,0)+IF(DI2492&lt;&gt;"",1,0)+IF(DK2492&lt;&gt;"",1,0)+IF(DM2492&lt;&gt;"",1,0)+IF(DN2492&lt;&gt;"",1,0)+IF(DO2492&lt;&gt;"",1,0)+IF(DQ2492&lt;&gt;"",1,0)+IF(DR2492&lt;&gt;"",1,0)+IF(DT2492&lt;&gt;"",1,0)+IF(DU2492&lt;&gt;"",1,0)+IF(DV2492&lt;&gt;"",1,0)+IF(DW2492&lt;&gt;"",1,0)+IF(DX2492&lt;&gt;"",1,0)+IF(DZ2492&lt;&gt;"",1,0)+IF(EA2492&lt;&gt;"",1,0)+IF(EB2492&lt;&gt;"",1,0)+IF(EE2492&lt;&gt;"",1,0)</f>
        <v>0</v>
      </c>
      <c r="BB2492" s="0" t="n">
        <f aca="false">AY2492*AX2492</f>
        <v>0</v>
      </c>
      <c r="DC2492" s="0" t="s">
        <v>155</v>
      </c>
    </row>
    <row r="2493" customFormat="false" ht="13.8" hidden="false" customHeight="false" outlineLevel="0" collapsed="false">
      <c r="A2493" s="0" t="s">
        <v>10556</v>
      </c>
      <c r="B2493" s="0" t="n">
        <v>78</v>
      </c>
      <c r="C2493" s="0" t="n">
        <v>421235</v>
      </c>
      <c r="D2493" s="0" t="s">
        <v>10557</v>
      </c>
      <c r="E2493" s="0" t="s">
        <v>301</v>
      </c>
      <c r="F2493" s="0" t="str">
        <f aca="false">CONCATENATE(D2494," ",LEFT(I2494,4),"T=",AW2494,"D=",AX2494,"R=",AY2494,"M=",AZ2494,"L=",BA2494,"B=",BB2494)</f>
        <v>JAMES 1979T=16D=0R=0M=0L=5B=0</v>
      </c>
      <c r="G2493" s="0" t="s">
        <v>2449</v>
      </c>
      <c r="H2493" s="0" t="s">
        <v>401</v>
      </c>
      <c r="I2493" s="0" t="s">
        <v>10558</v>
      </c>
      <c r="J2493" s="0" t="s">
        <v>10554</v>
      </c>
      <c r="K2493" s="0" t="s">
        <v>143</v>
      </c>
      <c r="M2493" s="0" t="str">
        <f aca="false">RIGHT(N2493,LEN(N2493)-FIND(" ",N2493))</f>
        <v>FAIRWAY DR NE</v>
      </c>
      <c r="N2493" s="0" t="s">
        <v>10559</v>
      </c>
      <c r="P2493" s="0" t="s">
        <v>147</v>
      </c>
      <c r="Q2493" s="0" t="s">
        <v>148</v>
      </c>
      <c r="R2493" s="0" t="n">
        <v>44483</v>
      </c>
      <c r="AD2493" s="0" t="s">
        <v>149</v>
      </c>
      <c r="AE2493" s="0" t="s">
        <v>150</v>
      </c>
      <c r="AF2493" s="0" t="s">
        <v>151</v>
      </c>
      <c r="AH2493" s="0" t="n">
        <v>14</v>
      </c>
      <c r="AI2493" s="0" t="n">
        <v>11</v>
      </c>
      <c r="AN2493" s="0" t="s">
        <v>147</v>
      </c>
      <c r="AO2493" s="0" t="s">
        <v>176</v>
      </c>
      <c r="AP2493" s="0" t="s">
        <v>177</v>
      </c>
      <c r="AQ2493" s="0" t="n">
        <v>9</v>
      </c>
      <c r="AR2493" s="0" t="n">
        <v>64</v>
      </c>
      <c r="AS2493" s="0" t="n">
        <v>32</v>
      </c>
      <c r="AV2493" s="0" t="s">
        <v>154</v>
      </c>
      <c r="AW2493" s="0" t="n">
        <f aca="false">COUNTA($BC2493:$EG2493)</f>
        <v>2</v>
      </c>
      <c r="AX2493" s="0" t="n">
        <f aca="false">COUNTIF($BC2493:$EG2493,"D")</f>
        <v>0</v>
      </c>
      <c r="AY2493" s="0" t="n">
        <f aca="false">COUNTIF($BC2493:$EG2493,"R")</f>
        <v>0</v>
      </c>
      <c r="AZ2493" s="0" t="n">
        <f aca="false">IF(CC2493="D",1,0)+IF(CL2493="D",1,0)+IF(CW2493="D",1,0)+IF(DD2493="D",1,0)+IF(DJ2493="D",1,0)+IF(DO2493="D",1,0)+IF(DW2493="D",1,0)</f>
        <v>0</v>
      </c>
      <c r="BA2493" s="0" t="n">
        <f aca="false">IF(DH2493&lt;&gt;"",1,0)+IF(DI2493&lt;&gt;"",1,0)+IF(DK2493&lt;&gt;"",1,0)+IF(DM2493&lt;&gt;"",1,0)+IF(DN2493&lt;&gt;"",1,0)+IF(DO2493&lt;&gt;"",1,0)+IF(DQ2493&lt;&gt;"",1,0)+IF(DR2493&lt;&gt;"",1,0)+IF(DT2493&lt;&gt;"",1,0)+IF(DU2493&lt;&gt;"",1,0)+IF(DV2493&lt;&gt;"",1,0)+IF(DW2493&lt;&gt;"",1,0)+IF(DX2493&lt;&gt;"",1,0)+IF(DZ2493&lt;&gt;"",1,0)+IF(EA2493&lt;&gt;"",1,0)+IF(EB2493&lt;&gt;"",1,0)+IF(EE2493&lt;&gt;"",1,0)</f>
        <v>0</v>
      </c>
      <c r="BB2493" s="0" t="n">
        <f aca="false">AY2493*AX2493</f>
        <v>0</v>
      </c>
      <c r="DC2493" s="0" t="s">
        <v>155</v>
      </c>
      <c r="EF2493" s="0" t="s">
        <v>155</v>
      </c>
    </row>
    <row r="2494" customFormat="false" ht="13.8" hidden="false" customHeight="false" outlineLevel="0" collapsed="false">
      <c r="A2494" s="0" t="s">
        <v>10560</v>
      </c>
      <c r="B2494" s="0" t="n">
        <v>78</v>
      </c>
      <c r="C2494" s="0" t="n">
        <v>421071</v>
      </c>
      <c r="D2494" s="0" t="s">
        <v>220</v>
      </c>
      <c r="E2494" s="0" t="s">
        <v>2043</v>
      </c>
      <c r="F2494" s="0" t="str">
        <f aca="false">CONCATENATE(D2495," ",LEFT(I2495,4),"T=",AW2495,"D=",AX2495,"R=",AY2495,"M=",AZ2495,"L=",BA2495,"B=",BB2495)</f>
        <v>SIRNEY 1980T=14D=3R=2M=1L=6B=6</v>
      </c>
      <c r="G2494" s="0" t="s">
        <v>193</v>
      </c>
      <c r="I2494" s="0" t="s">
        <v>10561</v>
      </c>
      <c r="J2494" s="0" t="s">
        <v>10554</v>
      </c>
      <c r="K2494" s="0" t="s">
        <v>143</v>
      </c>
      <c r="M2494" s="0" t="str">
        <f aca="false">RIGHT(N2494,LEN(N2494)-FIND(" ",N2494))</f>
        <v>BIRCH RUN DR NE</v>
      </c>
      <c r="N2494" s="0" t="s">
        <v>10370</v>
      </c>
      <c r="P2494" s="0" t="s">
        <v>147</v>
      </c>
      <c r="Q2494" s="0" t="s">
        <v>148</v>
      </c>
      <c r="R2494" s="0" t="n">
        <v>44483</v>
      </c>
      <c r="AD2494" s="0" t="s">
        <v>149</v>
      </c>
      <c r="AE2494" s="0" t="s">
        <v>150</v>
      </c>
      <c r="AH2494" s="0" t="n">
        <v>14</v>
      </c>
      <c r="AI2494" s="0" t="n">
        <v>11</v>
      </c>
      <c r="AJ2494" s="0" t="s">
        <v>164</v>
      </c>
      <c r="AM2494" s="0" t="s">
        <v>165</v>
      </c>
      <c r="AN2494" s="0" t="s">
        <v>147</v>
      </c>
      <c r="AO2494" s="0" t="s">
        <v>166</v>
      </c>
      <c r="AP2494" s="0" t="s">
        <v>167</v>
      </c>
      <c r="AQ2494" s="0" t="n">
        <v>9</v>
      </c>
      <c r="AR2494" s="0" t="n">
        <v>64</v>
      </c>
      <c r="AS2494" s="0" t="n">
        <v>32</v>
      </c>
      <c r="AV2494" s="0" t="s">
        <v>154</v>
      </c>
      <c r="AW2494" s="0" t="n">
        <f aca="false">COUNTA($BC2494:$EG2494)</f>
        <v>16</v>
      </c>
      <c r="AX2494" s="0" t="n">
        <f aca="false">COUNTIF($BC2494:$EG2494,"D")</f>
        <v>0</v>
      </c>
      <c r="AY2494" s="0" t="n">
        <f aca="false">COUNTIF($BC2494:$EG2494,"R")</f>
        <v>0</v>
      </c>
      <c r="AZ2494" s="0" t="n">
        <f aca="false">IF(CC2494="D",1,0)+IF(CL2494="D",1,0)+IF(CW2494="D",1,0)+IF(DD2494="D",1,0)+IF(DJ2494="D",1,0)+IF(DO2494="D",1,0)+IF(DW2494="D",1,0)</f>
        <v>0</v>
      </c>
      <c r="BA2494" s="0" t="n">
        <f aca="false">IF(DH2494&lt;&gt;"",1,0)+IF(DI2494&lt;&gt;"",1,0)+IF(DK2494&lt;&gt;"",1,0)+IF(DM2494&lt;&gt;"",1,0)+IF(DN2494&lt;&gt;"",1,0)+IF(DO2494&lt;&gt;"",1,0)+IF(DQ2494&lt;&gt;"",1,0)+IF(DR2494&lt;&gt;"",1,0)+IF(DT2494&lt;&gt;"",1,0)+IF(DU2494&lt;&gt;"",1,0)+IF(DV2494&lt;&gt;"",1,0)+IF(DW2494&lt;&gt;"",1,0)+IF(DX2494&lt;&gt;"",1,0)+IF(DZ2494&lt;&gt;"",1,0)+IF(EA2494&lt;&gt;"",1,0)+IF(EB2494&lt;&gt;"",1,0)+IF(EE2494&lt;&gt;"",1,0)</f>
        <v>5</v>
      </c>
      <c r="BB2494" s="0" t="n">
        <f aca="false">AY2494*AX2494</f>
        <v>0</v>
      </c>
      <c r="BC2494" s="0" t="s">
        <v>155</v>
      </c>
      <c r="BE2494" s="0" t="s">
        <v>155</v>
      </c>
      <c r="BF2494" s="0" t="s">
        <v>155</v>
      </c>
      <c r="BH2494" s="0" t="s">
        <v>155</v>
      </c>
      <c r="BI2494" s="0" t="s">
        <v>155</v>
      </c>
      <c r="BK2494" s="0" t="s">
        <v>155</v>
      </c>
      <c r="BL2494" s="0" t="s">
        <v>155</v>
      </c>
      <c r="CP2494" s="0" t="s">
        <v>155</v>
      </c>
      <c r="DC2494" s="0" t="s">
        <v>155</v>
      </c>
      <c r="DI2494" s="0" t="s">
        <v>155</v>
      </c>
      <c r="DL2494" s="0" t="s">
        <v>155</v>
      </c>
      <c r="DN2494" s="0" t="s">
        <v>155</v>
      </c>
      <c r="DU2494" s="0" t="s">
        <v>155</v>
      </c>
      <c r="DX2494" s="0" t="s">
        <v>155</v>
      </c>
      <c r="EA2494" s="0" t="s">
        <v>155</v>
      </c>
      <c r="EF2494" s="0" t="s">
        <v>155</v>
      </c>
    </row>
    <row r="2495" customFormat="false" ht="13.8" hidden="false" customHeight="false" outlineLevel="0" collapsed="false">
      <c r="A2495" s="0" t="s">
        <v>10562</v>
      </c>
      <c r="B2495" s="0" t="n">
        <v>78</v>
      </c>
      <c r="C2495" s="0" t="n">
        <v>421066</v>
      </c>
      <c r="D2495" s="0" t="s">
        <v>10563</v>
      </c>
      <c r="E2495" s="0" t="s">
        <v>2552</v>
      </c>
      <c r="F2495" s="0" t="str">
        <f aca="false">CONCATENATE(D2496," ",LEFT(I2496,4),"T=",AW2496,"D=",AX2496,"R=",AY2496,"M=",AZ2496,"L=",BA2496,"B=",BB2496)</f>
        <v>GEE 1997T=2D=0R=0M=0L=1B=0</v>
      </c>
      <c r="G2495" s="0" t="s">
        <v>725</v>
      </c>
      <c r="I2495" s="0" t="s">
        <v>10564</v>
      </c>
      <c r="J2495" s="0" t="s">
        <v>10554</v>
      </c>
      <c r="K2495" s="0" t="s">
        <v>143</v>
      </c>
      <c r="L2495" s="0" t="s">
        <v>144</v>
      </c>
      <c r="M2495" s="0" t="str">
        <f aca="false">RIGHT(N2495,LEN(N2495)-FIND(" ",N2495))</f>
        <v>REEVES RD NE</v>
      </c>
      <c r="N2495" s="0" t="s">
        <v>10565</v>
      </c>
      <c r="P2495" s="0" t="s">
        <v>147</v>
      </c>
      <c r="Q2495" s="0" t="s">
        <v>148</v>
      </c>
      <c r="R2495" s="0" t="n">
        <v>44483</v>
      </c>
      <c r="AD2495" s="0" t="s">
        <v>149</v>
      </c>
      <c r="AE2495" s="0" t="s">
        <v>150</v>
      </c>
      <c r="AH2495" s="0" t="n">
        <v>14</v>
      </c>
      <c r="AI2495" s="0" t="n">
        <v>11</v>
      </c>
      <c r="AJ2495" s="0" t="s">
        <v>164</v>
      </c>
      <c r="AM2495" s="0" t="s">
        <v>165</v>
      </c>
      <c r="AN2495" s="0" t="s">
        <v>147</v>
      </c>
      <c r="AO2495" s="0" t="s">
        <v>166</v>
      </c>
      <c r="AP2495" s="0" t="s">
        <v>167</v>
      </c>
      <c r="AQ2495" s="0" t="n">
        <v>9</v>
      </c>
      <c r="AR2495" s="0" t="n">
        <v>64</v>
      </c>
      <c r="AS2495" s="0" t="n">
        <v>32</v>
      </c>
      <c r="AV2495" s="0" t="s">
        <v>154</v>
      </c>
      <c r="AW2495" s="0" t="n">
        <f aca="false">COUNTA($BC2495:$EG2495)</f>
        <v>14</v>
      </c>
      <c r="AX2495" s="0" t="n">
        <f aca="false">COUNTIF($BC2495:$EG2495,"D")</f>
        <v>3</v>
      </c>
      <c r="AY2495" s="0" t="n">
        <f aca="false">COUNTIF($BC2495:$EG2495,"R")</f>
        <v>2</v>
      </c>
      <c r="AZ2495" s="0" t="n">
        <f aca="false">IF(CC2495="D",1,0)+IF(CL2495="D",1,0)+IF(CW2495="D",1,0)+IF(DD2495="D",1,0)+IF(DJ2495="D",1,0)+IF(DO2495="D",1,0)+IF(DW2495="D",1,0)</f>
        <v>1</v>
      </c>
      <c r="BA2495" s="0" t="n">
        <f aca="false">IF(DH2495&lt;&gt;"",1,0)+IF(DI2495&lt;&gt;"",1,0)+IF(DK2495&lt;&gt;"",1,0)+IF(DM2495&lt;&gt;"",1,0)+IF(DN2495&lt;&gt;"",1,0)+IF(DO2495&lt;&gt;"",1,0)+IF(DQ2495&lt;&gt;"",1,0)+IF(DR2495&lt;&gt;"",1,0)+IF(DT2495&lt;&gt;"",1,0)+IF(DU2495&lt;&gt;"",1,0)+IF(DV2495&lt;&gt;"",1,0)+IF(DW2495&lt;&gt;"",1,0)+IF(DX2495&lt;&gt;"",1,0)+IF(DZ2495&lt;&gt;"",1,0)+IF(EA2495&lt;&gt;"",1,0)+IF(EB2495&lt;&gt;"",1,0)+IF(EE2495&lt;&gt;"",1,0)</f>
        <v>6</v>
      </c>
      <c r="BB2495" s="0" t="n">
        <f aca="false">AY2495*AX2495</f>
        <v>6</v>
      </c>
      <c r="CV2495" s="0" t="s">
        <v>155</v>
      </c>
      <c r="CY2495" s="0" t="s">
        <v>155</v>
      </c>
      <c r="CZ2495" s="0" t="s">
        <v>174</v>
      </c>
      <c r="DC2495" s="0" t="s">
        <v>155</v>
      </c>
      <c r="DG2495" s="0" t="s">
        <v>174</v>
      </c>
      <c r="DI2495" s="0" t="s">
        <v>155</v>
      </c>
      <c r="DN2495" s="0" t="s">
        <v>155</v>
      </c>
      <c r="DS2495" s="0" t="s">
        <v>144</v>
      </c>
      <c r="DU2495" s="0" t="s">
        <v>155</v>
      </c>
      <c r="DW2495" s="0" t="s">
        <v>144</v>
      </c>
      <c r="DX2495" s="0" t="s">
        <v>155</v>
      </c>
      <c r="EA2495" s="0" t="s">
        <v>155</v>
      </c>
      <c r="ED2495" s="0" t="s">
        <v>144</v>
      </c>
      <c r="EF2495" s="0" t="s">
        <v>155</v>
      </c>
    </row>
    <row r="2496" customFormat="false" ht="13.8" hidden="false" customHeight="false" outlineLevel="0" collapsed="false">
      <c r="A2496" s="0" t="s">
        <v>10566</v>
      </c>
      <c r="B2496" s="0" t="n">
        <v>78</v>
      </c>
      <c r="C2496" s="0" t="n">
        <v>422436</v>
      </c>
      <c r="D2496" s="0" t="s">
        <v>10567</v>
      </c>
      <c r="E2496" s="0" t="s">
        <v>10568</v>
      </c>
      <c r="F2496" s="0" t="str">
        <f aca="false">CONCATENATE(D2497," ",LEFT(I2497,4),"T=",AW2497,"D=",AX2497,"R=",AY2497,"M=",AZ2497,"L=",BA2497,"B=",BB2497)</f>
        <v>RUNION FARIS 1948T=5D=0R=0M=0L=3B=0</v>
      </c>
      <c r="G2496" s="0" t="s">
        <v>382</v>
      </c>
      <c r="I2496" s="0" t="s">
        <v>10569</v>
      </c>
      <c r="J2496" s="0" t="s">
        <v>10554</v>
      </c>
      <c r="K2496" s="0" t="s">
        <v>239</v>
      </c>
      <c r="M2496" s="0" t="str">
        <f aca="false">RIGHT(N2496,LEN(N2496)-FIND(" ",N2496))</f>
        <v>ROBERTS LN NE</v>
      </c>
      <c r="N2496" s="0" t="s">
        <v>8806</v>
      </c>
      <c r="P2496" s="0" t="s">
        <v>147</v>
      </c>
      <c r="Q2496" s="0" t="s">
        <v>148</v>
      </c>
      <c r="R2496" s="0" t="n">
        <v>44483</v>
      </c>
      <c r="AD2496" s="0" t="s">
        <v>149</v>
      </c>
      <c r="AE2496" s="0" t="s">
        <v>150</v>
      </c>
      <c r="AH2496" s="0" t="n">
        <v>14</v>
      </c>
      <c r="AI2496" s="0" t="n">
        <v>11</v>
      </c>
      <c r="AJ2496" s="0" t="s">
        <v>164</v>
      </c>
      <c r="AM2496" s="0" t="s">
        <v>165</v>
      </c>
      <c r="AN2496" s="0" t="s">
        <v>147</v>
      </c>
      <c r="AO2496" s="0" t="s">
        <v>166</v>
      </c>
      <c r="AP2496" s="0" t="s">
        <v>167</v>
      </c>
      <c r="AQ2496" s="0" t="n">
        <v>9</v>
      </c>
      <c r="AR2496" s="0" t="n">
        <v>64</v>
      </c>
      <c r="AS2496" s="0" t="n">
        <v>32</v>
      </c>
      <c r="AV2496" s="0" t="s">
        <v>154</v>
      </c>
      <c r="AW2496" s="0" t="n">
        <f aca="false">COUNTA($BC2496:$EG2496)</f>
        <v>2</v>
      </c>
      <c r="AX2496" s="0" t="n">
        <f aca="false">COUNTIF($BC2496:$EG2496,"D")</f>
        <v>0</v>
      </c>
      <c r="AY2496" s="0" t="n">
        <f aca="false">COUNTIF($BC2496:$EG2496,"R")</f>
        <v>0</v>
      </c>
      <c r="AZ2496" s="0" t="n">
        <f aca="false">IF(CC2496="D",1,0)+IF(CL2496="D",1,0)+IF(CW2496="D",1,0)+IF(DD2496="D",1,0)+IF(DJ2496="D",1,0)+IF(DO2496="D",1,0)+IF(DW2496="D",1,0)</f>
        <v>0</v>
      </c>
      <c r="BA2496" s="0" t="n">
        <f aca="false">IF(DH2496&lt;&gt;"",1,0)+IF(DI2496&lt;&gt;"",1,0)+IF(DK2496&lt;&gt;"",1,0)+IF(DM2496&lt;&gt;"",1,0)+IF(DN2496&lt;&gt;"",1,0)+IF(DO2496&lt;&gt;"",1,0)+IF(DQ2496&lt;&gt;"",1,0)+IF(DR2496&lt;&gt;"",1,0)+IF(DT2496&lt;&gt;"",1,0)+IF(DU2496&lt;&gt;"",1,0)+IF(DV2496&lt;&gt;"",1,0)+IF(DW2496&lt;&gt;"",1,0)+IF(DX2496&lt;&gt;"",1,0)+IF(DZ2496&lt;&gt;"",1,0)+IF(EA2496&lt;&gt;"",1,0)+IF(EB2496&lt;&gt;"",1,0)+IF(EE2496&lt;&gt;"",1,0)</f>
        <v>1</v>
      </c>
      <c r="BB2496" s="0" t="n">
        <f aca="false">AY2496*AX2496</f>
        <v>0</v>
      </c>
      <c r="DC2496" s="0" t="s">
        <v>155</v>
      </c>
      <c r="DI2496" s="0" t="s">
        <v>155</v>
      </c>
    </row>
    <row r="2497" customFormat="false" ht="13.8" hidden="false" customHeight="false" outlineLevel="0" collapsed="false">
      <c r="A2497" s="0" t="s">
        <v>10570</v>
      </c>
      <c r="B2497" s="0" t="n">
        <v>78</v>
      </c>
      <c r="C2497" s="0" t="n">
        <v>412529</v>
      </c>
      <c r="D2497" s="0" t="s">
        <v>10571</v>
      </c>
      <c r="E2497" s="0" t="s">
        <v>206</v>
      </c>
      <c r="F2497" s="0" t="str">
        <f aca="false">CONCATENATE(D2498," ",LEFT(I2498,4),"T=",AW2498,"D=",AX2498,"R=",AY2498,"M=",AZ2498,"L=",BA2498,"B=",BB2498)</f>
        <v>ULICNY 1953T=0D=0R=0M=0L=0B=0</v>
      </c>
      <c r="G2497" s="0" t="s">
        <v>591</v>
      </c>
      <c r="I2497" s="0" t="s">
        <v>10572</v>
      </c>
      <c r="J2497" s="0" t="s">
        <v>10573</v>
      </c>
      <c r="K2497" s="0" t="s">
        <v>143</v>
      </c>
      <c r="M2497" s="0" t="str">
        <f aca="false">RIGHT(N2497,LEN(N2497)-FIND(" ",N2497))</f>
        <v>KENMORE AVE NE</v>
      </c>
      <c r="N2497" s="0" t="s">
        <v>10574</v>
      </c>
      <c r="P2497" s="0" t="s">
        <v>147</v>
      </c>
      <c r="Q2497" s="0" t="s">
        <v>148</v>
      </c>
      <c r="R2497" s="0" t="n">
        <v>44483</v>
      </c>
      <c r="AD2497" s="0" t="s">
        <v>149</v>
      </c>
      <c r="AE2497" s="0" t="s">
        <v>150</v>
      </c>
      <c r="AF2497" s="0" t="s">
        <v>151</v>
      </c>
      <c r="AH2497" s="0" t="n">
        <v>14</v>
      </c>
      <c r="AI2497" s="0" t="n">
        <v>11</v>
      </c>
      <c r="AN2497" s="0" t="s">
        <v>147</v>
      </c>
      <c r="AO2497" s="0" t="s">
        <v>152</v>
      </c>
      <c r="AP2497" s="0" t="s">
        <v>153</v>
      </c>
      <c r="AQ2497" s="0" t="n">
        <v>9</v>
      </c>
      <c r="AR2497" s="0" t="n">
        <v>64</v>
      </c>
      <c r="AS2497" s="0" t="n">
        <v>32</v>
      </c>
      <c r="AV2497" s="0" t="s">
        <v>154</v>
      </c>
      <c r="AW2497" s="0" t="n">
        <f aca="false">COUNTA($BC2497:$EG2497)</f>
        <v>5</v>
      </c>
      <c r="AX2497" s="0" t="n">
        <f aca="false">COUNTIF($BC2497:$EG2497,"D")</f>
        <v>0</v>
      </c>
      <c r="AY2497" s="0" t="n">
        <f aca="false">COUNTIF($BC2497:$EG2497,"R")</f>
        <v>0</v>
      </c>
      <c r="AZ2497" s="0" t="n">
        <f aca="false">IF(CC2497="D",1,0)+IF(CL2497="D",1,0)+IF(CW2497="D",1,0)+IF(DD2497="D",1,0)+IF(DJ2497="D",1,0)+IF(DO2497="D",1,0)+IF(DW2497="D",1,0)</f>
        <v>0</v>
      </c>
      <c r="BA2497" s="0" t="n">
        <f aca="false">IF(DH2497&lt;&gt;"",1,0)+IF(DI2497&lt;&gt;"",1,0)+IF(DK2497&lt;&gt;"",1,0)+IF(DM2497&lt;&gt;"",1,0)+IF(DN2497&lt;&gt;"",1,0)+IF(DO2497&lt;&gt;"",1,0)+IF(DQ2497&lt;&gt;"",1,0)+IF(DR2497&lt;&gt;"",1,0)+IF(DT2497&lt;&gt;"",1,0)+IF(DU2497&lt;&gt;"",1,0)+IF(DV2497&lt;&gt;"",1,0)+IF(DW2497&lt;&gt;"",1,0)+IF(DX2497&lt;&gt;"",1,0)+IF(DZ2497&lt;&gt;"",1,0)+IF(EA2497&lt;&gt;"",1,0)+IF(EB2497&lt;&gt;"",1,0)+IF(EE2497&lt;&gt;"",1,0)</f>
        <v>3</v>
      </c>
      <c r="BB2497" s="0" t="n">
        <f aca="false">AY2497*AX2497</f>
        <v>0</v>
      </c>
      <c r="DC2497" s="0" t="s">
        <v>155</v>
      </c>
      <c r="DI2497" s="0" t="s">
        <v>155</v>
      </c>
      <c r="DN2497" s="0" t="s">
        <v>155</v>
      </c>
      <c r="DU2497" s="0" t="s">
        <v>155</v>
      </c>
      <c r="EF2497" s="0" t="s">
        <v>155</v>
      </c>
    </row>
    <row r="2498" customFormat="false" ht="13.8" hidden="false" customHeight="false" outlineLevel="0" collapsed="false">
      <c r="A2498" s="0" t="s">
        <v>10575</v>
      </c>
      <c r="B2498" s="0" t="n">
        <v>78</v>
      </c>
      <c r="C2498" s="0" t="n">
        <v>422197</v>
      </c>
      <c r="D2498" s="0" t="s">
        <v>1538</v>
      </c>
      <c r="E2498" s="0" t="s">
        <v>1073</v>
      </c>
      <c r="F2498" s="0" t="str">
        <f aca="false">CONCATENATE(D2499," ",LEFT(I2499,4),"T=",AW2499,"D=",AX2499,"R=",AY2499,"M=",AZ2499,"L=",BA2499,"B=",BB2499)</f>
        <v>KOSMAS 1942T=6D=0R=0M=0L=3B=0</v>
      </c>
      <c r="G2498" s="0" t="s">
        <v>193</v>
      </c>
      <c r="I2498" s="0" t="s">
        <v>10576</v>
      </c>
      <c r="J2498" s="0" t="s">
        <v>10573</v>
      </c>
      <c r="K2498" s="0" t="s">
        <v>239</v>
      </c>
      <c r="M2498" s="0" t="str">
        <f aca="false">RIGHT(N2498,LEN(N2498)-FIND(" ",N2498))</f>
        <v>BEECHWOOD ST NE</v>
      </c>
      <c r="N2498" s="0" t="s">
        <v>8051</v>
      </c>
      <c r="P2498" s="0" t="s">
        <v>147</v>
      </c>
      <c r="Q2498" s="0" t="s">
        <v>148</v>
      </c>
      <c r="R2498" s="0" t="n">
        <v>44483</v>
      </c>
      <c r="AD2498" s="0" t="s">
        <v>149</v>
      </c>
      <c r="AE2498" s="0" t="s">
        <v>150</v>
      </c>
      <c r="AF2498" s="0" t="s">
        <v>151</v>
      </c>
      <c r="AH2498" s="0" t="n">
        <v>14</v>
      </c>
      <c r="AI2498" s="0" t="n">
        <v>11</v>
      </c>
      <c r="AN2498" s="0" t="s">
        <v>147</v>
      </c>
      <c r="AO2498" s="0" t="s">
        <v>189</v>
      </c>
      <c r="AP2498" s="0" t="s">
        <v>190</v>
      </c>
      <c r="AQ2498" s="0" t="n">
        <v>9</v>
      </c>
      <c r="AR2498" s="0" t="n">
        <v>64</v>
      </c>
      <c r="AS2498" s="0" t="n">
        <v>32</v>
      </c>
      <c r="AV2498" s="0" t="s">
        <v>154</v>
      </c>
      <c r="AW2498" s="0" t="n">
        <f aca="false">COUNTA($BC2498:$EG2498)</f>
        <v>0</v>
      </c>
      <c r="AX2498" s="0" t="n">
        <f aca="false">COUNTIF($BC2498:$EG2498,"D")</f>
        <v>0</v>
      </c>
      <c r="AY2498" s="0" t="n">
        <f aca="false">COUNTIF($BC2498:$EG2498,"R")</f>
        <v>0</v>
      </c>
      <c r="AZ2498" s="0" t="n">
        <f aca="false">IF(CC2498="D",1,0)+IF(CL2498="D",1,0)+IF(CW2498="D",1,0)+IF(DD2498="D",1,0)+IF(DJ2498="D",1,0)+IF(DO2498="D",1,0)+IF(DW2498="D",1,0)</f>
        <v>0</v>
      </c>
      <c r="BA2498" s="0" t="n">
        <f aca="false">IF(DH2498&lt;&gt;"",1,0)+IF(DI2498&lt;&gt;"",1,0)+IF(DK2498&lt;&gt;"",1,0)+IF(DM2498&lt;&gt;"",1,0)+IF(DN2498&lt;&gt;"",1,0)+IF(DO2498&lt;&gt;"",1,0)+IF(DQ2498&lt;&gt;"",1,0)+IF(DR2498&lt;&gt;"",1,0)+IF(DT2498&lt;&gt;"",1,0)+IF(DU2498&lt;&gt;"",1,0)+IF(DV2498&lt;&gt;"",1,0)+IF(DW2498&lt;&gt;"",1,0)+IF(DX2498&lt;&gt;"",1,0)+IF(DZ2498&lt;&gt;"",1,0)+IF(EA2498&lt;&gt;"",1,0)+IF(EB2498&lt;&gt;"",1,0)+IF(EE2498&lt;&gt;"",1,0)</f>
        <v>0</v>
      </c>
      <c r="BB2498" s="0" t="n">
        <f aca="false">AY2498*AX2498</f>
        <v>0</v>
      </c>
    </row>
    <row r="2499" customFormat="false" ht="13.8" hidden="false" customHeight="false" outlineLevel="0" collapsed="false">
      <c r="A2499" s="0" t="s">
        <v>10577</v>
      </c>
      <c r="B2499" s="0" t="n">
        <v>78</v>
      </c>
      <c r="C2499" s="0" t="n">
        <v>422203</v>
      </c>
      <c r="D2499" s="0" t="s">
        <v>10578</v>
      </c>
      <c r="E2499" s="0" t="s">
        <v>479</v>
      </c>
      <c r="F2499" s="0" t="str">
        <f aca="false">CONCATENATE(D2500," ",LEFT(I2500,4),"T=",AW2500,"D=",AX2500,"R=",AY2500,"M=",AZ2500,"L=",BA2500,"B=",BB2500)</f>
        <v>LEWIS 1990T=9D=0R=0M=0L=4B=0</v>
      </c>
      <c r="G2499" s="0" t="s">
        <v>680</v>
      </c>
      <c r="I2499" s="0" t="s">
        <v>10579</v>
      </c>
      <c r="J2499" s="0" t="s">
        <v>10573</v>
      </c>
      <c r="K2499" s="0" t="s">
        <v>239</v>
      </c>
      <c r="M2499" s="0" t="str">
        <f aca="false">RIGHT(N2499,LEN(N2499)-FIND(" ",N2499))</f>
        <v>FAIRWAY DR NE</v>
      </c>
      <c r="N2499" s="0" t="s">
        <v>10580</v>
      </c>
      <c r="P2499" s="0" t="s">
        <v>147</v>
      </c>
      <c r="Q2499" s="0" t="s">
        <v>148</v>
      </c>
      <c r="R2499" s="0" t="n">
        <v>44483</v>
      </c>
      <c r="AD2499" s="0" t="s">
        <v>149</v>
      </c>
      <c r="AE2499" s="0" t="s">
        <v>150</v>
      </c>
      <c r="AF2499" s="0" t="s">
        <v>151</v>
      </c>
      <c r="AH2499" s="0" t="n">
        <v>14</v>
      </c>
      <c r="AI2499" s="0" t="n">
        <v>11</v>
      </c>
      <c r="AN2499" s="0" t="s">
        <v>147</v>
      </c>
      <c r="AO2499" s="0" t="s">
        <v>176</v>
      </c>
      <c r="AP2499" s="0" t="s">
        <v>177</v>
      </c>
      <c r="AQ2499" s="0" t="n">
        <v>9</v>
      </c>
      <c r="AR2499" s="0" t="n">
        <v>64</v>
      </c>
      <c r="AS2499" s="0" t="n">
        <v>32</v>
      </c>
      <c r="AV2499" s="0" t="s">
        <v>154</v>
      </c>
      <c r="AW2499" s="0" t="n">
        <f aca="false">COUNTA($BC2499:$EG2499)</f>
        <v>6</v>
      </c>
      <c r="AX2499" s="0" t="n">
        <f aca="false">COUNTIF($BC2499:$EG2499,"D")</f>
        <v>0</v>
      </c>
      <c r="AY2499" s="0" t="n">
        <f aca="false">COUNTIF($BC2499:$EG2499,"R")</f>
        <v>0</v>
      </c>
      <c r="AZ2499" s="0" t="n">
        <f aca="false">IF(CC2499="D",1,0)+IF(CL2499="D",1,0)+IF(CW2499="D",1,0)+IF(DD2499="D",1,0)+IF(DJ2499="D",1,0)+IF(DO2499="D",1,0)+IF(DW2499="D",1,0)</f>
        <v>0</v>
      </c>
      <c r="BA2499" s="0" t="n">
        <f aca="false">IF(DH2499&lt;&gt;"",1,0)+IF(DI2499&lt;&gt;"",1,0)+IF(DK2499&lt;&gt;"",1,0)+IF(DM2499&lt;&gt;"",1,0)+IF(DN2499&lt;&gt;"",1,0)+IF(DO2499&lt;&gt;"",1,0)+IF(DQ2499&lt;&gt;"",1,0)+IF(DR2499&lt;&gt;"",1,0)+IF(DT2499&lt;&gt;"",1,0)+IF(DU2499&lt;&gt;"",1,0)+IF(DV2499&lt;&gt;"",1,0)+IF(DW2499&lt;&gt;"",1,0)+IF(DX2499&lt;&gt;"",1,0)+IF(DZ2499&lt;&gt;"",1,0)+IF(EA2499&lt;&gt;"",1,0)+IF(EB2499&lt;&gt;"",1,0)+IF(EE2499&lt;&gt;"",1,0)</f>
        <v>3</v>
      </c>
      <c r="BB2499" s="0" t="n">
        <f aca="false">AY2499*AX2499</f>
        <v>0</v>
      </c>
      <c r="DC2499" s="0" t="s">
        <v>155</v>
      </c>
      <c r="DF2499" s="0" t="s">
        <v>155</v>
      </c>
      <c r="DI2499" s="0" t="s">
        <v>155</v>
      </c>
      <c r="DL2499" s="0" t="s">
        <v>155</v>
      </c>
      <c r="DN2499" s="0" t="s">
        <v>155</v>
      </c>
      <c r="DR2499" s="0" t="s">
        <v>155</v>
      </c>
    </row>
    <row r="2500" customFormat="false" ht="13.8" hidden="false" customHeight="false" outlineLevel="0" collapsed="false">
      <c r="A2500" s="0" t="s">
        <v>10581</v>
      </c>
      <c r="B2500" s="0" t="n">
        <v>78</v>
      </c>
      <c r="C2500" s="0" t="n">
        <v>363218</v>
      </c>
      <c r="D2500" s="0" t="s">
        <v>219</v>
      </c>
      <c r="E2500" s="0" t="s">
        <v>10582</v>
      </c>
      <c r="F2500" s="0" t="str">
        <f aca="false">CONCATENATE(D2501," ",LEFT(I2501,4),"T=",AW2501,"D=",AX2501,"R=",AY2501,"M=",AZ2501,"L=",BA2501,"B=",BB2501)</f>
        <v>CETRONE 1965T=6D=0R=0M=0L=3B=0</v>
      </c>
      <c r="G2500" s="0" t="s">
        <v>10063</v>
      </c>
      <c r="I2500" s="0" t="s">
        <v>10583</v>
      </c>
      <c r="J2500" s="0" t="s">
        <v>5823</v>
      </c>
      <c r="K2500" s="0" t="s">
        <v>143</v>
      </c>
      <c r="M2500" s="0" t="str">
        <f aca="false">RIGHT(N2500,LEN(N2500)-FIND(" ",N2500))</f>
        <v>ADELAIDE AVE NE</v>
      </c>
      <c r="N2500" s="0" t="s">
        <v>10021</v>
      </c>
      <c r="P2500" s="0" t="s">
        <v>147</v>
      </c>
      <c r="Q2500" s="0" t="s">
        <v>148</v>
      </c>
      <c r="R2500" s="0" t="n">
        <v>44483</v>
      </c>
      <c r="AD2500" s="0" t="s">
        <v>149</v>
      </c>
      <c r="AE2500" s="0" t="s">
        <v>150</v>
      </c>
      <c r="AF2500" s="0" t="s">
        <v>151</v>
      </c>
      <c r="AH2500" s="0" t="n">
        <v>14</v>
      </c>
      <c r="AI2500" s="0" t="n">
        <v>11</v>
      </c>
      <c r="AN2500" s="0" t="s">
        <v>147</v>
      </c>
      <c r="AO2500" s="0" t="s">
        <v>189</v>
      </c>
      <c r="AP2500" s="0" t="s">
        <v>190</v>
      </c>
      <c r="AQ2500" s="0" t="n">
        <v>9</v>
      </c>
      <c r="AR2500" s="0" t="n">
        <v>64</v>
      </c>
      <c r="AS2500" s="0" t="n">
        <v>32</v>
      </c>
      <c r="AV2500" s="0" t="s">
        <v>154</v>
      </c>
      <c r="AW2500" s="0" t="n">
        <f aca="false">COUNTA($BC2500:$EG2500)</f>
        <v>9</v>
      </c>
      <c r="AX2500" s="0" t="n">
        <f aca="false">COUNTIF($BC2500:$EG2500,"D")</f>
        <v>0</v>
      </c>
      <c r="AY2500" s="0" t="n">
        <f aca="false">COUNTIF($BC2500:$EG2500,"R")</f>
        <v>0</v>
      </c>
      <c r="AZ2500" s="0" t="n">
        <f aca="false">IF(CC2500="D",1,0)+IF(CL2500="D",1,0)+IF(CW2500="D",1,0)+IF(DD2500="D",1,0)+IF(DJ2500="D",1,0)+IF(DO2500="D",1,0)+IF(DW2500="D",1,0)</f>
        <v>0</v>
      </c>
      <c r="BA2500" s="0" t="n">
        <f aca="false">IF(DH2500&lt;&gt;"",1,0)+IF(DI2500&lt;&gt;"",1,0)+IF(DK2500&lt;&gt;"",1,0)+IF(DM2500&lt;&gt;"",1,0)+IF(DN2500&lt;&gt;"",1,0)+IF(DO2500&lt;&gt;"",1,0)+IF(DQ2500&lt;&gt;"",1,0)+IF(DR2500&lt;&gt;"",1,0)+IF(DT2500&lt;&gt;"",1,0)+IF(DU2500&lt;&gt;"",1,0)+IF(DV2500&lt;&gt;"",1,0)+IF(DW2500&lt;&gt;"",1,0)+IF(DX2500&lt;&gt;"",1,0)+IF(DZ2500&lt;&gt;"",1,0)+IF(EA2500&lt;&gt;"",1,0)+IF(EB2500&lt;&gt;"",1,0)+IF(EE2500&lt;&gt;"",1,0)</f>
        <v>4</v>
      </c>
      <c r="BB2500" s="0" t="n">
        <f aca="false">AY2500*AX2500</f>
        <v>0</v>
      </c>
      <c r="CA2500" s="0" t="s">
        <v>155</v>
      </c>
      <c r="CC2500" s="0" t="s">
        <v>155</v>
      </c>
      <c r="DC2500" s="0" t="s">
        <v>155</v>
      </c>
      <c r="DI2500" s="0" t="s">
        <v>155</v>
      </c>
      <c r="DL2500" s="0" t="s">
        <v>155</v>
      </c>
      <c r="DN2500" s="0" t="s">
        <v>155</v>
      </c>
      <c r="DU2500" s="0" t="s">
        <v>155</v>
      </c>
      <c r="DX2500" s="0" t="s">
        <v>155</v>
      </c>
      <c r="EF2500" s="0" t="s">
        <v>155</v>
      </c>
    </row>
    <row r="2501" customFormat="false" ht="13.8" hidden="false" customHeight="false" outlineLevel="0" collapsed="false">
      <c r="A2501" s="0" t="s">
        <v>10584</v>
      </c>
      <c r="B2501" s="0" t="n">
        <v>78</v>
      </c>
      <c r="C2501" s="0" t="n">
        <v>422076</v>
      </c>
      <c r="D2501" s="0" t="s">
        <v>2307</v>
      </c>
      <c r="E2501" s="0" t="s">
        <v>10585</v>
      </c>
      <c r="F2501" s="0" t="str">
        <f aca="false">CONCATENATE(D2502," ",LEFT(I2502,4),"T=",AW2502,"D=",AX2502,"R=",AY2502,"M=",AZ2502,"L=",BA2502,"B=",BB2502)</f>
        <v>KAPUCHUCK 1971T=5D=0R=0M=0L=1B=0</v>
      </c>
      <c r="G2501" s="0" t="s">
        <v>1011</v>
      </c>
      <c r="I2501" s="0" t="s">
        <v>10586</v>
      </c>
      <c r="J2501" s="0" t="s">
        <v>5823</v>
      </c>
      <c r="K2501" s="0" t="s">
        <v>143</v>
      </c>
      <c r="M2501" s="0" t="str">
        <f aca="false">RIGHT(N2501,LEN(N2501)-FIND(" ",N2501))</f>
        <v>FAIRWAY DR NE</v>
      </c>
      <c r="N2501" s="0" t="s">
        <v>10580</v>
      </c>
      <c r="P2501" s="0" t="s">
        <v>147</v>
      </c>
      <c r="Q2501" s="0" t="s">
        <v>148</v>
      </c>
      <c r="R2501" s="0" t="n">
        <v>44483</v>
      </c>
      <c r="AD2501" s="0" t="s">
        <v>149</v>
      </c>
      <c r="AE2501" s="0" t="s">
        <v>150</v>
      </c>
      <c r="AF2501" s="0" t="s">
        <v>151</v>
      </c>
      <c r="AH2501" s="0" t="n">
        <v>14</v>
      </c>
      <c r="AI2501" s="0" t="n">
        <v>11</v>
      </c>
      <c r="AN2501" s="0" t="s">
        <v>147</v>
      </c>
      <c r="AO2501" s="0" t="s">
        <v>176</v>
      </c>
      <c r="AP2501" s="0" t="s">
        <v>177</v>
      </c>
      <c r="AQ2501" s="0" t="n">
        <v>9</v>
      </c>
      <c r="AR2501" s="0" t="n">
        <v>64</v>
      </c>
      <c r="AS2501" s="0" t="n">
        <v>32</v>
      </c>
      <c r="AV2501" s="0" t="s">
        <v>154</v>
      </c>
      <c r="AW2501" s="0" t="n">
        <f aca="false">COUNTA($BC2501:$EG2501)</f>
        <v>6</v>
      </c>
      <c r="AX2501" s="0" t="n">
        <f aca="false">COUNTIF($BC2501:$EG2501,"D")</f>
        <v>0</v>
      </c>
      <c r="AY2501" s="0" t="n">
        <f aca="false">COUNTIF($BC2501:$EG2501,"R")</f>
        <v>0</v>
      </c>
      <c r="AZ2501" s="0" t="n">
        <f aca="false">IF(CC2501="D",1,0)+IF(CL2501="D",1,0)+IF(CW2501="D",1,0)+IF(DD2501="D",1,0)+IF(DJ2501="D",1,0)+IF(DO2501="D",1,0)+IF(DW2501="D",1,0)</f>
        <v>0</v>
      </c>
      <c r="BA2501" s="0" t="n">
        <f aca="false">IF(DH2501&lt;&gt;"",1,0)+IF(DI2501&lt;&gt;"",1,0)+IF(DK2501&lt;&gt;"",1,0)+IF(DM2501&lt;&gt;"",1,0)+IF(DN2501&lt;&gt;"",1,0)+IF(DO2501&lt;&gt;"",1,0)+IF(DQ2501&lt;&gt;"",1,0)+IF(DR2501&lt;&gt;"",1,0)+IF(DT2501&lt;&gt;"",1,0)+IF(DU2501&lt;&gt;"",1,0)+IF(DV2501&lt;&gt;"",1,0)+IF(DW2501&lt;&gt;"",1,0)+IF(DX2501&lt;&gt;"",1,0)+IF(DZ2501&lt;&gt;"",1,0)+IF(EA2501&lt;&gt;"",1,0)+IF(EB2501&lt;&gt;"",1,0)+IF(EE2501&lt;&gt;"",1,0)</f>
        <v>3</v>
      </c>
      <c r="BB2501" s="0" t="n">
        <f aca="false">AY2501*AX2501</f>
        <v>0</v>
      </c>
      <c r="DC2501" s="0" t="s">
        <v>155</v>
      </c>
      <c r="DF2501" s="0" t="s">
        <v>155</v>
      </c>
      <c r="DI2501" s="0" t="s">
        <v>155</v>
      </c>
      <c r="DN2501" s="0" t="s">
        <v>155</v>
      </c>
      <c r="EA2501" s="0" t="s">
        <v>155</v>
      </c>
      <c r="EF2501" s="0" t="s">
        <v>155</v>
      </c>
    </row>
    <row r="2502" customFormat="false" ht="13.8" hidden="false" customHeight="false" outlineLevel="0" collapsed="false">
      <c r="A2502" s="0" t="s">
        <v>10587</v>
      </c>
      <c r="B2502" s="0" t="n">
        <v>78</v>
      </c>
      <c r="C2502" s="0" t="n">
        <v>421200</v>
      </c>
      <c r="D2502" s="0" t="s">
        <v>10588</v>
      </c>
      <c r="E2502" s="0" t="s">
        <v>3702</v>
      </c>
      <c r="F2502" s="0" t="str">
        <f aca="false">CONCATENATE(D2503," ",LEFT(I2503,4),"T=",AW2503,"D=",AX2503,"R=",AY2503,"M=",AZ2503,"L=",BA2503,"B=",BB2503)</f>
        <v>SCHWAB 1948T=35D=1R=8M=0L=8B=8</v>
      </c>
      <c r="G2502" s="0" t="s">
        <v>542</v>
      </c>
      <c r="I2502" s="0" t="s">
        <v>10589</v>
      </c>
      <c r="J2502" s="0" t="s">
        <v>5823</v>
      </c>
      <c r="K2502" s="0" t="s">
        <v>239</v>
      </c>
      <c r="M2502" s="0" t="str">
        <f aca="false">RIGHT(N2502,LEN(N2502)-FIND(" ",N2502))</f>
        <v>CRANBERRY LN NE</v>
      </c>
      <c r="N2502" s="0" t="s">
        <v>9708</v>
      </c>
      <c r="P2502" s="0" t="s">
        <v>147</v>
      </c>
      <c r="Q2502" s="0" t="s">
        <v>148</v>
      </c>
      <c r="R2502" s="0" t="n">
        <v>44483</v>
      </c>
      <c r="AD2502" s="0" t="s">
        <v>149</v>
      </c>
      <c r="AE2502" s="0" t="s">
        <v>150</v>
      </c>
      <c r="AH2502" s="0" t="n">
        <v>14</v>
      </c>
      <c r="AI2502" s="0" t="n">
        <v>11</v>
      </c>
      <c r="AJ2502" s="0" t="s">
        <v>164</v>
      </c>
      <c r="AM2502" s="0" t="s">
        <v>165</v>
      </c>
      <c r="AN2502" s="0" t="s">
        <v>147</v>
      </c>
      <c r="AO2502" s="0" t="s">
        <v>166</v>
      </c>
      <c r="AP2502" s="0" t="s">
        <v>167</v>
      </c>
      <c r="AQ2502" s="0" t="n">
        <v>9</v>
      </c>
      <c r="AR2502" s="0" t="n">
        <v>64</v>
      </c>
      <c r="AS2502" s="0" t="n">
        <v>32</v>
      </c>
      <c r="AV2502" s="0" t="s">
        <v>154</v>
      </c>
      <c r="AW2502" s="0" t="n">
        <f aca="false">COUNTA($BC2502:$EG2502)</f>
        <v>5</v>
      </c>
      <c r="AX2502" s="0" t="n">
        <f aca="false">COUNTIF($BC2502:$EG2502,"D")</f>
        <v>0</v>
      </c>
      <c r="AY2502" s="0" t="n">
        <f aca="false">COUNTIF($BC2502:$EG2502,"R")</f>
        <v>0</v>
      </c>
      <c r="AZ2502" s="0" t="n">
        <f aca="false">IF(CC2502="D",1,0)+IF(CL2502="D",1,0)+IF(CW2502="D",1,0)+IF(DD2502="D",1,0)+IF(DJ2502="D",1,0)+IF(DO2502="D",1,0)+IF(DW2502="D",1,0)</f>
        <v>0</v>
      </c>
      <c r="BA2502" s="0" t="n">
        <f aca="false">IF(DH2502&lt;&gt;"",1,0)+IF(DI2502&lt;&gt;"",1,0)+IF(DK2502&lt;&gt;"",1,0)+IF(DM2502&lt;&gt;"",1,0)+IF(DN2502&lt;&gt;"",1,0)+IF(DO2502&lt;&gt;"",1,0)+IF(DQ2502&lt;&gt;"",1,0)+IF(DR2502&lt;&gt;"",1,0)+IF(DT2502&lt;&gt;"",1,0)+IF(DU2502&lt;&gt;"",1,0)+IF(DV2502&lt;&gt;"",1,0)+IF(DW2502&lt;&gt;"",1,0)+IF(DX2502&lt;&gt;"",1,0)+IF(DZ2502&lt;&gt;"",1,0)+IF(EA2502&lt;&gt;"",1,0)+IF(EB2502&lt;&gt;"",1,0)+IF(EE2502&lt;&gt;"",1,0)</f>
        <v>1</v>
      </c>
      <c r="BB2502" s="0" t="n">
        <f aca="false">AY2502*AX2502</f>
        <v>0</v>
      </c>
      <c r="BL2502" s="0" t="s">
        <v>155</v>
      </c>
      <c r="BS2502" s="0" t="s">
        <v>155</v>
      </c>
      <c r="CA2502" s="0" t="s">
        <v>155</v>
      </c>
      <c r="DC2502" s="0" t="s">
        <v>155</v>
      </c>
      <c r="DN2502" s="0" t="s">
        <v>155</v>
      </c>
    </row>
    <row r="2503" customFormat="false" ht="13.8" hidden="false" customHeight="false" outlineLevel="0" collapsed="false">
      <c r="A2503" s="0" t="s">
        <v>10590</v>
      </c>
      <c r="B2503" s="0" t="n">
        <v>78</v>
      </c>
      <c r="C2503" s="0" t="n">
        <v>114200</v>
      </c>
      <c r="D2503" s="0" t="s">
        <v>10591</v>
      </c>
      <c r="E2503" s="0" t="s">
        <v>547</v>
      </c>
      <c r="F2503" s="0" t="str">
        <f aca="false">CONCATENATE(D2504," ",LEFT(I2504,4),"T=",AW2504,"D=",AX2504,"R=",AY2504,"M=",AZ2504,"L=",BA2504,"B=",BB2504)</f>
        <v>COZZOLI 1969T=5D=0R=0M=0L=3B=0</v>
      </c>
      <c r="G2503" s="0" t="s">
        <v>272</v>
      </c>
      <c r="I2503" s="0" t="s">
        <v>10592</v>
      </c>
      <c r="J2503" s="0" t="s">
        <v>10593</v>
      </c>
      <c r="K2503" s="0" t="s">
        <v>143</v>
      </c>
      <c r="L2503" s="0" t="s">
        <v>174</v>
      </c>
      <c r="M2503" s="0" t="str">
        <f aca="false">RIGHT(N2503,LEN(N2503)-FIND(" ",N2503))</f>
        <v>NORTHWOODS CT NE</v>
      </c>
      <c r="N2503" s="0" t="s">
        <v>2529</v>
      </c>
      <c r="O2503" s="0" t="s">
        <v>1642</v>
      </c>
      <c r="P2503" s="0" t="s">
        <v>147</v>
      </c>
      <c r="Q2503" s="0" t="s">
        <v>148</v>
      </c>
      <c r="R2503" s="0" t="n">
        <v>44483</v>
      </c>
      <c r="AD2503" s="0" t="s">
        <v>149</v>
      </c>
      <c r="AE2503" s="0" t="s">
        <v>150</v>
      </c>
      <c r="AH2503" s="0" t="n">
        <v>14</v>
      </c>
      <c r="AI2503" s="0" t="n">
        <v>11</v>
      </c>
      <c r="AJ2503" s="0" t="s">
        <v>164</v>
      </c>
      <c r="AM2503" s="0" t="s">
        <v>165</v>
      </c>
      <c r="AN2503" s="0" t="s">
        <v>147</v>
      </c>
      <c r="AO2503" s="0" t="s">
        <v>176</v>
      </c>
      <c r="AP2503" s="0" t="s">
        <v>177</v>
      </c>
      <c r="AQ2503" s="0" t="n">
        <v>9</v>
      </c>
      <c r="AR2503" s="0" t="n">
        <v>64</v>
      </c>
      <c r="AS2503" s="0" t="n">
        <v>32</v>
      </c>
      <c r="AV2503" s="0" t="s">
        <v>154</v>
      </c>
      <c r="AW2503" s="0" t="n">
        <f aca="false">COUNTA($BC2503:$EG2503)</f>
        <v>35</v>
      </c>
      <c r="AX2503" s="0" t="n">
        <f aca="false">COUNTIF($BC2503:$EG2503,"D")</f>
        <v>1</v>
      </c>
      <c r="AY2503" s="0" t="n">
        <f aca="false">COUNTIF($BC2503:$EG2503,"R")</f>
        <v>8</v>
      </c>
      <c r="AZ2503" s="0" t="n">
        <f aca="false">IF(CC2503="D",1,0)+IF(CL2503="D",1,0)+IF(CW2503="D",1,0)+IF(DD2503="D",1,0)+IF(DJ2503="D",1,0)+IF(DO2503="D",1,0)+IF(DW2503="D",1,0)</f>
        <v>0</v>
      </c>
      <c r="BA2503" s="0" t="n">
        <f aca="false">IF(DH2503&lt;&gt;"",1,0)+IF(DI2503&lt;&gt;"",1,0)+IF(DK2503&lt;&gt;"",1,0)+IF(DM2503&lt;&gt;"",1,0)+IF(DN2503&lt;&gt;"",1,0)+IF(DO2503&lt;&gt;"",1,0)+IF(DQ2503&lt;&gt;"",1,0)+IF(DR2503&lt;&gt;"",1,0)+IF(DT2503&lt;&gt;"",1,0)+IF(DU2503&lt;&gt;"",1,0)+IF(DV2503&lt;&gt;"",1,0)+IF(DW2503&lt;&gt;"",1,0)+IF(DX2503&lt;&gt;"",1,0)+IF(DZ2503&lt;&gt;"",1,0)+IF(EA2503&lt;&gt;"",1,0)+IF(EB2503&lt;&gt;"",1,0)+IF(EE2503&lt;&gt;"",1,0)</f>
        <v>8</v>
      </c>
      <c r="BB2503" s="0" t="n">
        <f aca="false">AY2503*AX2503</f>
        <v>8</v>
      </c>
      <c r="BC2503" s="0" t="s">
        <v>155</v>
      </c>
      <c r="BD2503" s="0" t="s">
        <v>155</v>
      </c>
      <c r="BH2503" s="0" t="s">
        <v>155</v>
      </c>
      <c r="BK2503" s="0" t="s">
        <v>155</v>
      </c>
      <c r="BL2503" s="0" t="s">
        <v>155</v>
      </c>
      <c r="BP2503" s="0" t="s">
        <v>155</v>
      </c>
      <c r="BR2503" s="0" t="s">
        <v>155</v>
      </c>
      <c r="BS2503" s="0" t="s">
        <v>155</v>
      </c>
      <c r="BY2503" s="0" t="s">
        <v>144</v>
      </c>
      <c r="CA2503" s="0" t="s">
        <v>155</v>
      </c>
      <c r="CG2503" s="0" t="s">
        <v>155</v>
      </c>
      <c r="CH2503" s="0" t="s">
        <v>174</v>
      </c>
      <c r="CK2503" s="0" t="s">
        <v>155</v>
      </c>
      <c r="CN2503" s="0" t="s">
        <v>155</v>
      </c>
      <c r="CO2503" s="0" t="s">
        <v>174</v>
      </c>
      <c r="CP2503" s="0" t="s">
        <v>155</v>
      </c>
      <c r="CT2503" s="0" t="s">
        <v>155</v>
      </c>
      <c r="CV2503" s="0" t="s">
        <v>155</v>
      </c>
      <c r="CW2503" s="0" t="s">
        <v>155</v>
      </c>
      <c r="CY2503" s="0" t="s">
        <v>155</v>
      </c>
      <c r="CZ2503" s="0" t="s">
        <v>174</v>
      </c>
      <c r="DC2503" s="0" t="s">
        <v>155</v>
      </c>
      <c r="DF2503" s="0" t="s">
        <v>155</v>
      </c>
      <c r="DG2503" s="0" t="s">
        <v>174</v>
      </c>
      <c r="DI2503" s="0" t="s">
        <v>155</v>
      </c>
      <c r="DM2503" s="0" t="s">
        <v>174</v>
      </c>
      <c r="DN2503" s="0" t="s">
        <v>155</v>
      </c>
      <c r="DR2503" s="0" t="s">
        <v>155</v>
      </c>
      <c r="DS2503" s="0" t="s">
        <v>174</v>
      </c>
      <c r="DT2503" s="0" t="s">
        <v>174</v>
      </c>
      <c r="DU2503" s="0" t="s">
        <v>155</v>
      </c>
      <c r="DX2503" s="0" t="s">
        <v>155</v>
      </c>
      <c r="EA2503" s="0" t="s">
        <v>155</v>
      </c>
      <c r="ED2503" s="0" t="s">
        <v>174</v>
      </c>
      <c r="EF2503" s="0" t="s">
        <v>155</v>
      </c>
    </row>
    <row r="2504" customFormat="false" ht="13.8" hidden="false" customHeight="false" outlineLevel="0" collapsed="false">
      <c r="A2504" s="0" t="s">
        <v>10594</v>
      </c>
      <c r="B2504" s="0" t="n">
        <v>78</v>
      </c>
      <c r="C2504" s="0" t="n">
        <v>422456</v>
      </c>
      <c r="D2504" s="0" t="s">
        <v>10595</v>
      </c>
      <c r="E2504" s="0" t="s">
        <v>179</v>
      </c>
      <c r="F2504" s="0" t="str">
        <f aca="false">CONCATENATE(D2505," ",LEFT(I2505,4),"T=",AW2505,"D=",AX2505,"R=",AY2505,"M=",AZ2505,"L=",BA2505,"B=",BB2505)</f>
        <v>THUMM 1958T=9D=2R=1M=0L=5B=2</v>
      </c>
      <c r="G2504" s="0" t="s">
        <v>193</v>
      </c>
      <c r="I2504" s="0" t="s">
        <v>10596</v>
      </c>
      <c r="J2504" s="0" t="s">
        <v>5828</v>
      </c>
      <c r="K2504" s="0" t="s">
        <v>143</v>
      </c>
      <c r="M2504" s="0" t="str">
        <f aca="false">RIGHT(N2504,LEN(N2504)-FIND(" ",N2504))</f>
        <v>ATLANTIC ST NE</v>
      </c>
      <c r="N2504" s="0" t="s">
        <v>10597</v>
      </c>
      <c r="P2504" s="0" t="s">
        <v>147</v>
      </c>
      <c r="Q2504" s="0" t="s">
        <v>148</v>
      </c>
      <c r="R2504" s="0" t="n">
        <v>44483</v>
      </c>
      <c r="AD2504" s="0" t="s">
        <v>149</v>
      </c>
      <c r="AE2504" s="0" t="s">
        <v>150</v>
      </c>
      <c r="AF2504" s="0" t="s">
        <v>151</v>
      </c>
      <c r="AH2504" s="0" t="n">
        <v>14</v>
      </c>
      <c r="AI2504" s="0" t="n">
        <v>11</v>
      </c>
      <c r="AN2504" s="0" t="s">
        <v>147</v>
      </c>
      <c r="AO2504" s="0" t="s">
        <v>189</v>
      </c>
      <c r="AP2504" s="0" t="s">
        <v>190</v>
      </c>
      <c r="AQ2504" s="0" t="n">
        <v>9</v>
      </c>
      <c r="AR2504" s="0" t="n">
        <v>64</v>
      </c>
      <c r="AS2504" s="0" t="n">
        <v>32</v>
      </c>
      <c r="AV2504" s="0" t="s">
        <v>154</v>
      </c>
      <c r="AW2504" s="0" t="n">
        <f aca="false">COUNTA($BC2504:$EG2504)</f>
        <v>5</v>
      </c>
      <c r="AX2504" s="0" t="n">
        <f aca="false">COUNTIF($BC2504:$EG2504,"D")</f>
        <v>0</v>
      </c>
      <c r="AY2504" s="0" t="n">
        <f aca="false">COUNTIF($BC2504:$EG2504,"R")</f>
        <v>0</v>
      </c>
      <c r="AZ2504" s="0" t="n">
        <f aca="false">IF(CC2504="D",1,0)+IF(CL2504="D",1,0)+IF(CW2504="D",1,0)+IF(DD2504="D",1,0)+IF(DJ2504="D",1,0)+IF(DO2504="D",1,0)+IF(DW2504="D",1,0)</f>
        <v>0</v>
      </c>
      <c r="BA2504" s="0" t="n">
        <f aca="false">IF(DH2504&lt;&gt;"",1,0)+IF(DI2504&lt;&gt;"",1,0)+IF(DK2504&lt;&gt;"",1,0)+IF(DM2504&lt;&gt;"",1,0)+IF(DN2504&lt;&gt;"",1,0)+IF(DO2504&lt;&gt;"",1,0)+IF(DQ2504&lt;&gt;"",1,0)+IF(DR2504&lt;&gt;"",1,0)+IF(DT2504&lt;&gt;"",1,0)+IF(DU2504&lt;&gt;"",1,0)+IF(DV2504&lt;&gt;"",1,0)+IF(DW2504&lt;&gt;"",1,0)+IF(DX2504&lt;&gt;"",1,0)+IF(DZ2504&lt;&gt;"",1,0)+IF(EA2504&lt;&gt;"",1,0)+IF(EB2504&lt;&gt;"",1,0)+IF(EE2504&lt;&gt;"",1,0)</f>
        <v>3</v>
      </c>
      <c r="BB2504" s="0" t="n">
        <f aca="false">AY2504*AX2504</f>
        <v>0</v>
      </c>
      <c r="DC2504" s="0" t="s">
        <v>155</v>
      </c>
      <c r="DI2504" s="0" t="s">
        <v>155</v>
      </c>
      <c r="DN2504" s="0" t="s">
        <v>155</v>
      </c>
      <c r="DU2504" s="0" t="s">
        <v>155</v>
      </c>
      <c r="EF2504" s="0" t="s">
        <v>155</v>
      </c>
    </row>
    <row r="2505" customFormat="false" ht="13.8" hidden="false" customHeight="false" outlineLevel="0" collapsed="false">
      <c r="A2505" s="0" t="s">
        <v>10598</v>
      </c>
      <c r="B2505" s="0" t="n">
        <v>78</v>
      </c>
      <c r="C2505" s="0" t="n">
        <v>421937</v>
      </c>
      <c r="D2505" s="0" t="s">
        <v>4284</v>
      </c>
      <c r="E2505" s="0" t="s">
        <v>640</v>
      </c>
      <c r="F2505" s="0" t="str">
        <f aca="false">CONCATENATE(D2506," ",LEFT(I2506,4),"T=",AW2506,"D=",AX2506,"R=",AY2506,"M=",AZ2506,"L=",BA2506,"B=",BB2506)</f>
        <v>BROUSSARD 1994T=1D=0R=0M=0L=0B=0</v>
      </c>
      <c r="G2505" s="0" t="s">
        <v>4521</v>
      </c>
      <c r="I2505" s="0" t="s">
        <v>10599</v>
      </c>
      <c r="J2505" s="0" t="s">
        <v>2543</v>
      </c>
      <c r="K2505" s="0" t="s">
        <v>143</v>
      </c>
      <c r="L2505" s="0" t="s">
        <v>144</v>
      </c>
      <c r="M2505" s="0" t="str">
        <f aca="false">RIGHT(N2505,LEN(N2505)-FIND(" ",N2505))</f>
        <v>OAK KNOLL AVE NE</v>
      </c>
      <c r="N2505" s="0" t="s">
        <v>10600</v>
      </c>
      <c r="P2505" s="0" t="s">
        <v>147</v>
      </c>
      <c r="Q2505" s="0" t="s">
        <v>148</v>
      </c>
      <c r="R2505" s="0" t="n">
        <v>44483</v>
      </c>
      <c r="AD2505" s="0" t="s">
        <v>149</v>
      </c>
      <c r="AE2505" s="0" t="s">
        <v>150</v>
      </c>
      <c r="AF2505" s="0" t="s">
        <v>151</v>
      </c>
      <c r="AH2505" s="0" t="n">
        <v>14</v>
      </c>
      <c r="AI2505" s="0" t="n">
        <v>11</v>
      </c>
      <c r="AN2505" s="0" t="s">
        <v>147</v>
      </c>
      <c r="AO2505" s="0" t="s">
        <v>152</v>
      </c>
      <c r="AP2505" s="0" t="s">
        <v>153</v>
      </c>
      <c r="AQ2505" s="0" t="n">
        <v>9</v>
      </c>
      <c r="AR2505" s="0" t="n">
        <v>64</v>
      </c>
      <c r="AS2505" s="0" t="n">
        <v>32</v>
      </c>
      <c r="AV2505" s="0" t="s">
        <v>154</v>
      </c>
      <c r="AW2505" s="0" t="n">
        <f aca="false">COUNTA($BC2505:$EG2505)</f>
        <v>9</v>
      </c>
      <c r="AX2505" s="0" t="n">
        <f aca="false">COUNTIF($BC2505:$EG2505,"D")</f>
        <v>2</v>
      </c>
      <c r="AY2505" s="0" t="n">
        <f aca="false">COUNTIF($BC2505:$EG2505,"R")</f>
        <v>1</v>
      </c>
      <c r="AZ2505" s="0" t="n">
        <f aca="false">IF(CC2505="D",1,0)+IF(CL2505="D",1,0)+IF(CW2505="D",1,0)+IF(DD2505="D",1,0)+IF(DJ2505="D",1,0)+IF(DO2505="D",1,0)+IF(DW2505="D",1,0)</f>
        <v>0</v>
      </c>
      <c r="BA2505" s="0" t="n">
        <f aca="false">IF(DH2505&lt;&gt;"",1,0)+IF(DI2505&lt;&gt;"",1,0)+IF(DK2505&lt;&gt;"",1,0)+IF(DM2505&lt;&gt;"",1,0)+IF(DN2505&lt;&gt;"",1,0)+IF(DO2505&lt;&gt;"",1,0)+IF(DQ2505&lt;&gt;"",1,0)+IF(DR2505&lt;&gt;"",1,0)+IF(DT2505&lt;&gt;"",1,0)+IF(DU2505&lt;&gt;"",1,0)+IF(DV2505&lt;&gt;"",1,0)+IF(DW2505&lt;&gt;"",1,0)+IF(DX2505&lt;&gt;"",1,0)+IF(DZ2505&lt;&gt;"",1,0)+IF(EA2505&lt;&gt;"",1,0)+IF(EB2505&lt;&gt;"",1,0)+IF(EE2505&lt;&gt;"",1,0)</f>
        <v>5</v>
      </c>
      <c r="BB2505" s="0" t="n">
        <f aca="false">AY2505*AX2505</f>
        <v>2</v>
      </c>
      <c r="DC2505" s="0" t="s">
        <v>155</v>
      </c>
      <c r="DM2505" s="0" t="s">
        <v>174</v>
      </c>
      <c r="DN2505" s="0" t="s">
        <v>155</v>
      </c>
      <c r="DS2505" s="0" t="s">
        <v>144</v>
      </c>
      <c r="DU2505" s="0" t="s">
        <v>155</v>
      </c>
      <c r="DX2505" s="0" t="s">
        <v>155</v>
      </c>
      <c r="EA2505" s="0" t="s">
        <v>155</v>
      </c>
      <c r="ED2505" s="0" t="s">
        <v>144</v>
      </c>
      <c r="EF2505" s="0" t="s">
        <v>155</v>
      </c>
    </row>
    <row r="2506" customFormat="false" ht="13.8" hidden="false" customHeight="false" outlineLevel="0" collapsed="false">
      <c r="A2506" s="0" t="s">
        <v>10601</v>
      </c>
      <c r="B2506" s="0" t="n">
        <v>78</v>
      </c>
      <c r="C2506" s="0" t="n">
        <v>384687</v>
      </c>
      <c r="D2506" s="0" t="s">
        <v>10602</v>
      </c>
      <c r="E2506" s="0" t="s">
        <v>10603</v>
      </c>
      <c r="F2506" s="0" t="str">
        <f aca="false">CONCATENATE(D2507," ",LEFT(I2507,4),"T=",AW2507,"D=",AX2507,"R=",AY2507,"M=",AZ2507,"L=",BA2507,"B=",BB2507)</f>
        <v>KEARNEY 1949T=5D=0R=0M=0L=4B=0</v>
      </c>
      <c r="G2506" s="0" t="s">
        <v>10604</v>
      </c>
      <c r="I2506" s="0" t="s">
        <v>10605</v>
      </c>
      <c r="J2506" s="0" t="s">
        <v>2543</v>
      </c>
      <c r="K2506" s="0" t="s">
        <v>239</v>
      </c>
      <c r="M2506" s="0" t="str">
        <f aca="false">RIGHT(N2506,LEN(N2506)-FIND(" ",N2506))</f>
        <v>BELVEDERE AVE NE</v>
      </c>
      <c r="N2506" s="0" t="s">
        <v>10606</v>
      </c>
      <c r="O2506" s="0" t="s">
        <v>7879</v>
      </c>
      <c r="P2506" s="0" t="s">
        <v>147</v>
      </c>
      <c r="Q2506" s="0" t="s">
        <v>148</v>
      </c>
      <c r="R2506" s="0" t="n">
        <v>44483</v>
      </c>
      <c r="AD2506" s="0" t="s">
        <v>149</v>
      </c>
      <c r="AE2506" s="0" t="s">
        <v>150</v>
      </c>
      <c r="AF2506" s="0" t="s">
        <v>151</v>
      </c>
      <c r="AH2506" s="0" t="n">
        <v>14</v>
      </c>
      <c r="AI2506" s="0" t="n">
        <v>11</v>
      </c>
      <c r="AN2506" s="0" t="s">
        <v>147</v>
      </c>
      <c r="AO2506" s="0" t="s">
        <v>189</v>
      </c>
      <c r="AP2506" s="0" t="s">
        <v>190</v>
      </c>
      <c r="AQ2506" s="0" t="n">
        <v>9</v>
      </c>
      <c r="AR2506" s="0" t="n">
        <v>64</v>
      </c>
      <c r="AS2506" s="0" t="n">
        <v>32</v>
      </c>
      <c r="AV2506" s="0" t="s">
        <v>154</v>
      </c>
      <c r="AW2506" s="0" t="n">
        <f aca="false">COUNTA($BC2506:$EG2506)</f>
        <v>1</v>
      </c>
      <c r="AX2506" s="0" t="n">
        <f aca="false">COUNTIF($BC2506:$EG2506,"D")</f>
        <v>0</v>
      </c>
      <c r="AY2506" s="0" t="n">
        <f aca="false">COUNTIF($BC2506:$EG2506,"R")</f>
        <v>0</v>
      </c>
      <c r="AZ2506" s="0" t="n">
        <f aca="false">IF(CC2506="D",1,0)+IF(CL2506="D",1,0)+IF(CW2506="D",1,0)+IF(DD2506="D",1,0)+IF(DJ2506="D",1,0)+IF(DO2506="D",1,0)+IF(DW2506="D",1,0)</f>
        <v>0</v>
      </c>
      <c r="BA2506" s="0" t="n">
        <f aca="false">IF(DH2506&lt;&gt;"",1,0)+IF(DI2506&lt;&gt;"",1,0)+IF(DK2506&lt;&gt;"",1,0)+IF(DM2506&lt;&gt;"",1,0)+IF(DN2506&lt;&gt;"",1,0)+IF(DO2506&lt;&gt;"",1,0)+IF(DQ2506&lt;&gt;"",1,0)+IF(DR2506&lt;&gt;"",1,0)+IF(DT2506&lt;&gt;"",1,0)+IF(DU2506&lt;&gt;"",1,0)+IF(DV2506&lt;&gt;"",1,0)+IF(DW2506&lt;&gt;"",1,0)+IF(DX2506&lt;&gt;"",1,0)+IF(DZ2506&lt;&gt;"",1,0)+IF(EA2506&lt;&gt;"",1,0)+IF(EB2506&lt;&gt;"",1,0)+IF(EE2506&lt;&gt;"",1,0)</f>
        <v>0</v>
      </c>
      <c r="BB2506" s="0" t="n">
        <f aca="false">AY2506*AX2506</f>
        <v>0</v>
      </c>
      <c r="CP2506" s="0" t="s">
        <v>155</v>
      </c>
    </row>
    <row r="2507" customFormat="false" ht="13.8" hidden="false" customHeight="false" outlineLevel="0" collapsed="false">
      <c r="A2507" s="0" t="s">
        <v>10607</v>
      </c>
      <c r="B2507" s="0" t="n">
        <v>78</v>
      </c>
      <c r="C2507" s="0" t="n">
        <v>421542</v>
      </c>
      <c r="D2507" s="0" t="s">
        <v>10608</v>
      </c>
      <c r="E2507" s="0" t="s">
        <v>1102</v>
      </c>
      <c r="F2507" s="0" t="str">
        <f aca="false">CONCATENATE(D2508," ",LEFT(I2508,4),"T=",AW2508,"D=",AX2508,"R=",AY2508,"M=",AZ2508,"L=",BA2508,"B=",BB2508)</f>
        <v>MALYS 1972T=5D=0R=0M=0L=4B=0</v>
      </c>
      <c r="G2507" s="0" t="s">
        <v>185</v>
      </c>
      <c r="I2507" s="0" t="s">
        <v>10609</v>
      </c>
      <c r="J2507" s="0" t="s">
        <v>5837</v>
      </c>
      <c r="K2507" s="0" t="s">
        <v>143</v>
      </c>
      <c r="M2507" s="0" t="str">
        <f aca="false">RIGHT(N2507,LEN(N2507)-FIND(" ",N2507))</f>
        <v>PLAZA AVE NE</v>
      </c>
      <c r="N2507" s="0" t="s">
        <v>931</v>
      </c>
      <c r="O2507" s="0" t="s">
        <v>10610</v>
      </c>
      <c r="P2507" s="0" t="s">
        <v>147</v>
      </c>
      <c r="Q2507" s="0" t="s">
        <v>148</v>
      </c>
      <c r="R2507" s="0" t="n">
        <v>44483</v>
      </c>
      <c r="AD2507" s="0" t="s">
        <v>149</v>
      </c>
      <c r="AE2507" s="0" t="s">
        <v>150</v>
      </c>
      <c r="AH2507" s="0" t="n">
        <v>14</v>
      </c>
      <c r="AI2507" s="0" t="n">
        <v>11</v>
      </c>
      <c r="AJ2507" s="0" t="s">
        <v>164</v>
      </c>
      <c r="AM2507" s="0" t="s">
        <v>165</v>
      </c>
      <c r="AN2507" s="0" t="s">
        <v>147</v>
      </c>
      <c r="AO2507" s="0" t="s">
        <v>261</v>
      </c>
      <c r="AP2507" s="0" t="s">
        <v>262</v>
      </c>
      <c r="AQ2507" s="0" t="n">
        <v>9</v>
      </c>
      <c r="AR2507" s="0" t="n">
        <v>64</v>
      </c>
      <c r="AS2507" s="0" t="n">
        <v>32</v>
      </c>
      <c r="AV2507" s="0" t="s">
        <v>154</v>
      </c>
      <c r="AW2507" s="0" t="n">
        <f aca="false">COUNTA($BC2507:$EG2507)</f>
        <v>5</v>
      </c>
      <c r="AX2507" s="0" t="n">
        <f aca="false">COUNTIF($BC2507:$EG2507,"D")</f>
        <v>0</v>
      </c>
      <c r="AY2507" s="0" t="n">
        <f aca="false">COUNTIF($BC2507:$EG2507,"R")</f>
        <v>0</v>
      </c>
      <c r="AZ2507" s="0" t="n">
        <f aca="false">IF(CC2507="D",1,0)+IF(CL2507="D",1,0)+IF(CW2507="D",1,0)+IF(DD2507="D",1,0)+IF(DJ2507="D",1,0)+IF(DO2507="D",1,0)+IF(DW2507="D",1,0)</f>
        <v>0</v>
      </c>
      <c r="BA2507" s="0" t="n">
        <f aca="false">IF(DH2507&lt;&gt;"",1,0)+IF(DI2507&lt;&gt;"",1,0)+IF(DK2507&lt;&gt;"",1,0)+IF(DM2507&lt;&gt;"",1,0)+IF(DN2507&lt;&gt;"",1,0)+IF(DO2507&lt;&gt;"",1,0)+IF(DQ2507&lt;&gt;"",1,0)+IF(DR2507&lt;&gt;"",1,0)+IF(DT2507&lt;&gt;"",1,0)+IF(DU2507&lt;&gt;"",1,0)+IF(DV2507&lt;&gt;"",1,0)+IF(DW2507&lt;&gt;"",1,0)+IF(DX2507&lt;&gt;"",1,0)+IF(DZ2507&lt;&gt;"",1,0)+IF(EA2507&lt;&gt;"",1,0)+IF(EB2507&lt;&gt;"",1,0)+IF(EE2507&lt;&gt;"",1,0)</f>
        <v>4</v>
      </c>
      <c r="BB2507" s="0" t="n">
        <f aca="false">AY2507*AX2507</f>
        <v>0</v>
      </c>
      <c r="DC2507" s="0" t="s">
        <v>155</v>
      </c>
      <c r="DN2507" s="0" t="s">
        <v>155</v>
      </c>
      <c r="DU2507" s="0" t="s">
        <v>155</v>
      </c>
      <c r="DX2507" s="0" t="s">
        <v>155</v>
      </c>
      <c r="EA2507" s="0" t="s">
        <v>155</v>
      </c>
    </row>
    <row r="2508" customFormat="false" ht="13.8" hidden="false" customHeight="false" outlineLevel="0" collapsed="false">
      <c r="A2508" s="0" t="s">
        <v>10611</v>
      </c>
      <c r="B2508" s="0" t="n">
        <v>78</v>
      </c>
      <c r="C2508" s="0" t="n">
        <v>422129</v>
      </c>
      <c r="D2508" s="0" t="s">
        <v>10612</v>
      </c>
      <c r="E2508" s="0" t="s">
        <v>10613</v>
      </c>
      <c r="F2508" s="0" t="str">
        <f aca="false">CONCATENATE(D2509," ",LEFT(I2509,4),"T=",AW2509,"D=",AX2509,"R=",AY2509,"M=",AZ2509,"L=",BA2509,"B=",BB2509)</f>
        <v>LEMASTERS 1974T=16D=1R=0M=0L=2B=0</v>
      </c>
      <c r="G2508" s="0" t="s">
        <v>2073</v>
      </c>
      <c r="I2508" s="0" t="s">
        <v>10614</v>
      </c>
      <c r="J2508" s="0" t="s">
        <v>5837</v>
      </c>
      <c r="K2508" s="0" t="s">
        <v>143</v>
      </c>
      <c r="M2508" s="0" t="str">
        <f aca="false">RIGHT(N2508,LEN(N2508)-FIND(" ",N2508))</f>
        <v>BONNIE BRAE AVE NE</v>
      </c>
      <c r="N2508" s="0" t="s">
        <v>10615</v>
      </c>
      <c r="P2508" s="0" t="s">
        <v>147</v>
      </c>
      <c r="Q2508" s="0" t="s">
        <v>148</v>
      </c>
      <c r="R2508" s="0" t="n">
        <v>44483</v>
      </c>
      <c r="AD2508" s="0" t="s">
        <v>149</v>
      </c>
      <c r="AE2508" s="0" t="s">
        <v>150</v>
      </c>
      <c r="AF2508" s="0" t="s">
        <v>151</v>
      </c>
      <c r="AH2508" s="0" t="n">
        <v>14</v>
      </c>
      <c r="AI2508" s="0" t="n">
        <v>11</v>
      </c>
      <c r="AN2508" s="0" t="s">
        <v>147</v>
      </c>
      <c r="AO2508" s="0" t="s">
        <v>261</v>
      </c>
      <c r="AP2508" s="0" t="s">
        <v>262</v>
      </c>
      <c r="AQ2508" s="0" t="n">
        <v>9</v>
      </c>
      <c r="AR2508" s="0" t="n">
        <v>64</v>
      </c>
      <c r="AS2508" s="0" t="n">
        <v>32</v>
      </c>
      <c r="AV2508" s="0" t="s">
        <v>154</v>
      </c>
      <c r="AW2508" s="0" t="n">
        <f aca="false">COUNTA($BC2508:$EG2508)</f>
        <v>5</v>
      </c>
      <c r="AX2508" s="0" t="n">
        <f aca="false">COUNTIF($BC2508:$EG2508,"D")</f>
        <v>0</v>
      </c>
      <c r="AY2508" s="0" t="n">
        <f aca="false">COUNTIF($BC2508:$EG2508,"R")</f>
        <v>0</v>
      </c>
      <c r="AZ2508" s="0" t="n">
        <f aca="false">IF(CC2508="D",1,0)+IF(CL2508="D",1,0)+IF(CW2508="D",1,0)+IF(DD2508="D",1,0)+IF(DJ2508="D",1,0)+IF(DO2508="D",1,0)+IF(DW2508="D",1,0)</f>
        <v>0</v>
      </c>
      <c r="BA2508" s="0" t="n">
        <f aca="false">IF(DH2508&lt;&gt;"",1,0)+IF(DI2508&lt;&gt;"",1,0)+IF(DK2508&lt;&gt;"",1,0)+IF(DM2508&lt;&gt;"",1,0)+IF(DN2508&lt;&gt;"",1,0)+IF(DO2508&lt;&gt;"",1,0)+IF(DQ2508&lt;&gt;"",1,0)+IF(DR2508&lt;&gt;"",1,0)+IF(DT2508&lt;&gt;"",1,0)+IF(DU2508&lt;&gt;"",1,0)+IF(DV2508&lt;&gt;"",1,0)+IF(DW2508&lt;&gt;"",1,0)+IF(DX2508&lt;&gt;"",1,0)+IF(DZ2508&lt;&gt;"",1,0)+IF(EA2508&lt;&gt;"",1,0)+IF(EB2508&lt;&gt;"",1,0)+IF(EE2508&lt;&gt;"",1,0)</f>
        <v>4</v>
      </c>
      <c r="BB2508" s="0" t="n">
        <f aca="false">AY2508*AX2508</f>
        <v>0</v>
      </c>
      <c r="DC2508" s="0" t="s">
        <v>155</v>
      </c>
      <c r="DI2508" s="0" t="s">
        <v>155</v>
      </c>
      <c r="DN2508" s="0" t="s">
        <v>155</v>
      </c>
      <c r="DU2508" s="0" t="s">
        <v>155</v>
      </c>
      <c r="DX2508" s="0" t="s">
        <v>155</v>
      </c>
    </row>
    <row r="2509" customFormat="false" ht="13.8" hidden="false" customHeight="false" outlineLevel="0" collapsed="false">
      <c r="A2509" s="0" t="s">
        <v>10616</v>
      </c>
      <c r="B2509" s="0" t="n">
        <v>78</v>
      </c>
      <c r="C2509" s="0" t="n">
        <v>242433</v>
      </c>
      <c r="D2509" s="0" t="s">
        <v>3396</v>
      </c>
      <c r="E2509" s="0" t="s">
        <v>10617</v>
      </c>
      <c r="F2509" s="0" t="str">
        <f aca="false">CONCATENATE(D2510," ",LEFT(I2510,4),"T=",AW2510,"D=",AX2510,"R=",AY2510,"M=",AZ2510,"L=",BA2510,"B=",BB2510)</f>
        <v>NIKOLAIDES 1982T=6D=0R=1M=0L=4B=0</v>
      </c>
      <c r="G2509" s="0" t="s">
        <v>257</v>
      </c>
      <c r="I2509" s="0" t="s">
        <v>10618</v>
      </c>
      <c r="J2509" s="0" t="s">
        <v>5837</v>
      </c>
      <c r="K2509" s="0" t="s">
        <v>143</v>
      </c>
      <c r="M2509" s="0" t="str">
        <f aca="false">RIGHT(N2509,LEN(N2509)-FIND(" ",N2509))</f>
        <v>IRENE AVE NE</v>
      </c>
      <c r="N2509" s="0" t="s">
        <v>7384</v>
      </c>
      <c r="P2509" s="0" t="s">
        <v>147</v>
      </c>
      <c r="Q2509" s="0" t="s">
        <v>148</v>
      </c>
      <c r="R2509" s="0" t="n">
        <v>44483</v>
      </c>
      <c r="AD2509" s="0" t="s">
        <v>149</v>
      </c>
      <c r="AE2509" s="0" t="s">
        <v>150</v>
      </c>
      <c r="AH2509" s="0" t="n">
        <v>14</v>
      </c>
      <c r="AI2509" s="0" t="n">
        <v>11</v>
      </c>
      <c r="AJ2509" s="0" t="s">
        <v>164</v>
      </c>
      <c r="AM2509" s="0" t="s">
        <v>165</v>
      </c>
      <c r="AN2509" s="0" t="s">
        <v>147</v>
      </c>
      <c r="AO2509" s="0" t="s">
        <v>261</v>
      </c>
      <c r="AP2509" s="0" t="s">
        <v>262</v>
      </c>
      <c r="AQ2509" s="0" t="n">
        <v>9</v>
      </c>
      <c r="AR2509" s="0" t="n">
        <v>64</v>
      </c>
      <c r="AS2509" s="0" t="n">
        <v>32</v>
      </c>
      <c r="AV2509" s="0" t="s">
        <v>154</v>
      </c>
      <c r="AW2509" s="0" t="n">
        <f aca="false">COUNTA($BC2509:$EG2509)</f>
        <v>16</v>
      </c>
      <c r="AX2509" s="0" t="n">
        <f aca="false">COUNTIF($BC2509:$EG2509,"D")</f>
        <v>1</v>
      </c>
      <c r="AY2509" s="0" t="n">
        <f aca="false">COUNTIF($BC2509:$EG2509,"R")</f>
        <v>0</v>
      </c>
      <c r="AZ2509" s="0" t="n">
        <f aca="false">IF(CC2509="D",1,0)+IF(CL2509="D",1,0)+IF(CW2509="D",1,0)+IF(DD2509="D",1,0)+IF(DJ2509="D",1,0)+IF(DO2509="D",1,0)+IF(DW2509="D",1,0)</f>
        <v>0</v>
      </c>
      <c r="BA2509" s="0" t="n">
        <f aca="false">IF(DH2509&lt;&gt;"",1,0)+IF(DI2509&lt;&gt;"",1,0)+IF(DK2509&lt;&gt;"",1,0)+IF(DM2509&lt;&gt;"",1,0)+IF(DN2509&lt;&gt;"",1,0)+IF(DO2509&lt;&gt;"",1,0)+IF(DQ2509&lt;&gt;"",1,0)+IF(DR2509&lt;&gt;"",1,0)+IF(DT2509&lt;&gt;"",1,0)+IF(DU2509&lt;&gt;"",1,0)+IF(DV2509&lt;&gt;"",1,0)+IF(DW2509&lt;&gt;"",1,0)+IF(DX2509&lt;&gt;"",1,0)+IF(DZ2509&lt;&gt;"",1,0)+IF(EA2509&lt;&gt;"",1,0)+IF(EB2509&lt;&gt;"",1,0)+IF(EE2509&lt;&gt;"",1,0)</f>
        <v>2</v>
      </c>
      <c r="BB2509" s="0" t="n">
        <f aca="false">AY2509*AX2509</f>
        <v>0</v>
      </c>
      <c r="BC2509" s="0" t="s">
        <v>155</v>
      </c>
      <c r="BD2509" s="0" t="s">
        <v>155</v>
      </c>
      <c r="BH2509" s="0" t="s">
        <v>155</v>
      </c>
      <c r="BJ2509" s="0" t="s">
        <v>155</v>
      </c>
      <c r="BK2509" s="0" t="s">
        <v>155</v>
      </c>
      <c r="BL2509" s="0" t="s">
        <v>155</v>
      </c>
      <c r="BP2509" s="0" t="s">
        <v>155</v>
      </c>
      <c r="BR2509" s="0" t="s">
        <v>155</v>
      </c>
      <c r="BS2509" s="0" t="s">
        <v>155</v>
      </c>
      <c r="BY2509" s="0" t="s">
        <v>144</v>
      </c>
      <c r="CA2509" s="0" t="s">
        <v>155</v>
      </c>
      <c r="CP2509" s="0" t="s">
        <v>155</v>
      </c>
      <c r="DC2509" s="0" t="s">
        <v>155</v>
      </c>
      <c r="DN2509" s="0" t="s">
        <v>155</v>
      </c>
      <c r="DU2509" s="0" t="s">
        <v>155</v>
      </c>
      <c r="EF2509" s="0" t="s">
        <v>155</v>
      </c>
    </row>
    <row r="2510" customFormat="false" ht="13.8" hidden="false" customHeight="false" outlineLevel="0" collapsed="false">
      <c r="A2510" s="0" t="s">
        <v>10619</v>
      </c>
      <c r="B2510" s="0" t="n">
        <v>78</v>
      </c>
      <c r="C2510" s="0" t="n">
        <v>313510</v>
      </c>
      <c r="D2510" s="0" t="s">
        <v>9957</v>
      </c>
      <c r="E2510" s="0" t="s">
        <v>10620</v>
      </c>
      <c r="F2510" s="0" t="str">
        <f aca="false">CONCATENATE(D2511," ",LEFT(I2511,4),"T=",AW2511,"D=",AX2511,"R=",AY2511,"M=",AZ2511,"L=",BA2511,"B=",BB2511)</f>
        <v>PONTIKOS 1993T=0D=0R=0M=0L=0B=0</v>
      </c>
      <c r="G2510" s="0" t="s">
        <v>144</v>
      </c>
      <c r="I2510" s="0" t="s">
        <v>10621</v>
      </c>
      <c r="J2510" s="0" t="s">
        <v>5837</v>
      </c>
      <c r="K2510" s="0" t="s">
        <v>143</v>
      </c>
      <c r="M2510" s="0" t="str">
        <f aca="false">RIGHT(N2510,LEN(N2510)-FIND(" ",N2510))</f>
        <v>HOLLYWOOD ST NE</v>
      </c>
      <c r="N2510" s="0" t="s">
        <v>9960</v>
      </c>
      <c r="P2510" s="0" t="s">
        <v>147</v>
      </c>
      <c r="Q2510" s="0" t="s">
        <v>148</v>
      </c>
      <c r="R2510" s="0" t="n">
        <v>44483</v>
      </c>
      <c r="AD2510" s="0" t="s">
        <v>149</v>
      </c>
      <c r="AE2510" s="0" t="s">
        <v>150</v>
      </c>
      <c r="AF2510" s="0" t="s">
        <v>151</v>
      </c>
      <c r="AH2510" s="0" t="n">
        <v>14</v>
      </c>
      <c r="AI2510" s="0" t="n">
        <v>11</v>
      </c>
      <c r="AN2510" s="0" t="s">
        <v>147</v>
      </c>
      <c r="AO2510" s="0" t="s">
        <v>189</v>
      </c>
      <c r="AP2510" s="0" t="s">
        <v>190</v>
      </c>
      <c r="AQ2510" s="0" t="n">
        <v>9</v>
      </c>
      <c r="AR2510" s="0" t="n">
        <v>64</v>
      </c>
      <c r="AS2510" s="0" t="n">
        <v>32</v>
      </c>
      <c r="AV2510" s="0" t="s">
        <v>154</v>
      </c>
      <c r="AW2510" s="0" t="n">
        <f aca="false">COUNTA($BC2510:$EG2510)</f>
        <v>6</v>
      </c>
      <c r="AX2510" s="0" t="n">
        <f aca="false">COUNTIF($BC2510:$EG2510,"D")</f>
        <v>0</v>
      </c>
      <c r="AY2510" s="0" t="n">
        <f aca="false">COUNTIF($BC2510:$EG2510,"R")</f>
        <v>1</v>
      </c>
      <c r="AZ2510" s="0" t="n">
        <f aca="false">IF(CC2510="D",1,0)+IF(CL2510="D",1,0)+IF(CW2510="D",1,0)+IF(DD2510="D",1,0)+IF(DJ2510="D",1,0)+IF(DO2510="D",1,0)+IF(DW2510="D",1,0)</f>
        <v>0</v>
      </c>
      <c r="BA2510" s="0" t="n">
        <f aca="false">IF(DH2510&lt;&gt;"",1,0)+IF(DI2510&lt;&gt;"",1,0)+IF(DK2510&lt;&gt;"",1,0)+IF(DM2510&lt;&gt;"",1,0)+IF(DN2510&lt;&gt;"",1,0)+IF(DO2510&lt;&gt;"",1,0)+IF(DQ2510&lt;&gt;"",1,0)+IF(DR2510&lt;&gt;"",1,0)+IF(DT2510&lt;&gt;"",1,0)+IF(DU2510&lt;&gt;"",1,0)+IF(DV2510&lt;&gt;"",1,0)+IF(DW2510&lt;&gt;"",1,0)+IF(DX2510&lt;&gt;"",1,0)+IF(DZ2510&lt;&gt;"",1,0)+IF(EA2510&lt;&gt;"",1,0)+IF(EB2510&lt;&gt;"",1,0)+IF(EE2510&lt;&gt;"",1,0)</f>
        <v>4</v>
      </c>
      <c r="BB2510" s="0" t="n">
        <f aca="false">AY2510*AX2510</f>
        <v>0</v>
      </c>
      <c r="DC2510" s="0" t="s">
        <v>155</v>
      </c>
      <c r="DI2510" s="0" t="s">
        <v>155</v>
      </c>
      <c r="DM2510" s="0" t="s">
        <v>174</v>
      </c>
      <c r="DN2510" s="0" t="s">
        <v>155</v>
      </c>
      <c r="DU2510" s="0" t="s">
        <v>155</v>
      </c>
      <c r="EF2510" s="0" t="s">
        <v>155</v>
      </c>
    </row>
    <row r="2511" customFormat="false" ht="13.8" hidden="false" customHeight="false" outlineLevel="0" collapsed="false">
      <c r="A2511" s="0" t="s">
        <v>10622</v>
      </c>
      <c r="B2511" s="0" t="n">
        <v>78</v>
      </c>
      <c r="C2511" s="0" t="n">
        <v>384088</v>
      </c>
      <c r="D2511" s="0" t="s">
        <v>10623</v>
      </c>
      <c r="E2511" s="0" t="s">
        <v>857</v>
      </c>
      <c r="F2511" s="0" t="str">
        <f aca="false">CONCATENATE(D2512," ",LEFT(I2512,4),"T=",AW2512,"D=",AX2512,"R=",AY2512,"M=",AZ2512,"L=",BA2512,"B=",BB2512)</f>
        <v>JENKINS 1958T=29D=3R=2M=1L=5B=6</v>
      </c>
      <c r="G2511" s="0" t="s">
        <v>200</v>
      </c>
      <c r="I2511" s="0" t="s">
        <v>10624</v>
      </c>
      <c r="J2511" s="0" t="s">
        <v>5837</v>
      </c>
      <c r="K2511" s="0" t="s">
        <v>239</v>
      </c>
      <c r="M2511" s="0" t="str">
        <f aca="false">RIGHT(N2511,LEN(N2511)-FIND(" ",N2511))</f>
        <v>E MARKET ST</v>
      </c>
      <c r="N2511" s="0" t="s">
        <v>9055</v>
      </c>
      <c r="P2511" s="0" t="s">
        <v>147</v>
      </c>
      <c r="Q2511" s="0" t="s">
        <v>148</v>
      </c>
      <c r="R2511" s="0" t="n">
        <v>44484</v>
      </c>
      <c r="AD2511" s="0" t="s">
        <v>149</v>
      </c>
      <c r="AE2511" s="0" t="s">
        <v>150</v>
      </c>
      <c r="AH2511" s="0" t="n">
        <v>14</v>
      </c>
      <c r="AI2511" s="0" t="n">
        <v>11</v>
      </c>
      <c r="AJ2511" s="0" t="s">
        <v>164</v>
      </c>
      <c r="AM2511" s="0" t="s">
        <v>165</v>
      </c>
      <c r="AN2511" s="0" t="s">
        <v>147</v>
      </c>
      <c r="AO2511" s="0" t="s">
        <v>176</v>
      </c>
      <c r="AP2511" s="0" t="s">
        <v>177</v>
      </c>
      <c r="AQ2511" s="0" t="n">
        <v>9</v>
      </c>
      <c r="AR2511" s="0" t="n">
        <v>64</v>
      </c>
      <c r="AS2511" s="0" t="n">
        <v>32</v>
      </c>
      <c r="AV2511" s="0" t="s">
        <v>154</v>
      </c>
      <c r="AW2511" s="0" t="n">
        <f aca="false">COUNTA($BC2511:$EG2511)</f>
        <v>0</v>
      </c>
      <c r="AX2511" s="0" t="n">
        <f aca="false">COUNTIF($BC2511:$EG2511,"D")</f>
        <v>0</v>
      </c>
      <c r="AY2511" s="0" t="n">
        <f aca="false">COUNTIF($BC2511:$EG2511,"R")</f>
        <v>0</v>
      </c>
      <c r="AZ2511" s="0" t="n">
        <f aca="false">IF(CC2511="D",1,0)+IF(CL2511="D",1,0)+IF(CW2511="D",1,0)+IF(DD2511="D",1,0)+IF(DJ2511="D",1,0)+IF(DO2511="D",1,0)+IF(DW2511="D",1,0)</f>
        <v>0</v>
      </c>
      <c r="BA2511" s="0" t="n">
        <f aca="false">IF(DH2511&lt;&gt;"",1,0)+IF(DI2511&lt;&gt;"",1,0)+IF(DK2511&lt;&gt;"",1,0)+IF(DM2511&lt;&gt;"",1,0)+IF(DN2511&lt;&gt;"",1,0)+IF(DO2511&lt;&gt;"",1,0)+IF(DQ2511&lt;&gt;"",1,0)+IF(DR2511&lt;&gt;"",1,0)+IF(DT2511&lt;&gt;"",1,0)+IF(DU2511&lt;&gt;"",1,0)+IF(DV2511&lt;&gt;"",1,0)+IF(DW2511&lt;&gt;"",1,0)+IF(DX2511&lt;&gt;"",1,0)+IF(DZ2511&lt;&gt;"",1,0)+IF(EA2511&lt;&gt;"",1,0)+IF(EB2511&lt;&gt;"",1,0)+IF(EE2511&lt;&gt;"",1,0)</f>
        <v>0</v>
      </c>
      <c r="BB2511" s="0" t="n">
        <f aca="false">AY2511*AX2511</f>
        <v>0</v>
      </c>
    </row>
    <row r="2512" customFormat="false" ht="13.8" hidden="false" customHeight="false" outlineLevel="0" collapsed="false">
      <c r="A2512" s="0" t="s">
        <v>10625</v>
      </c>
      <c r="B2512" s="0" t="n">
        <v>78</v>
      </c>
      <c r="C2512" s="0" t="n">
        <v>172334</v>
      </c>
      <c r="D2512" s="0" t="s">
        <v>8749</v>
      </c>
      <c r="E2512" s="0" t="s">
        <v>1703</v>
      </c>
      <c r="F2512" s="0" t="str">
        <f aca="false">CONCATENATE(D2513," ",LEFT(I2513,4),"T=",AW2513,"D=",AX2513,"R=",AY2513,"M=",AZ2513,"L=",BA2513,"B=",BB2513)</f>
        <v>YOUNG 1956T=4D=0R=0M=0L=1B=0</v>
      </c>
      <c r="I2512" s="0" t="s">
        <v>10626</v>
      </c>
      <c r="J2512" s="0" t="s">
        <v>5837</v>
      </c>
      <c r="K2512" s="0" t="s">
        <v>143</v>
      </c>
      <c r="L2512" s="0" t="s">
        <v>174</v>
      </c>
      <c r="M2512" s="0" t="str">
        <f aca="false">RIGHT(N2512,LEN(N2512)-FIND(" ",N2512))</f>
        <v>FAIRWAY DR NE</v>
      </c>
      <c r="N2512" s="0" t="s">
        <v>10627</v>
      </c>
      <c r="P2512" s="0" t="s">
        <v>147</v>
      </c>
      <c r="Q2512" s="0" t="s">
        <v>148</v>
      </c>
      <c r="R2512" s="0" t="n">
        <v>44483</v>
      </c>
      <c r="AD2512" s="0" t="s">
        <v>149</v>
      </c>
      <c r="AE2512" s="0" t="s">
        <v>150</v>
      </c>
      <c r="AF2512" s="0" t="s">
        <v>151</v>
      </c>
      <c r="AH2512" s="0" t="n">
        <v>14</v>
      </c>
      <c r="AI2512" s="0" t="n">
        <v>11</v>
      </c>
      <c r="AN2512" s="0" t="s">
        <v>147</v>
      </c>
      <c r="AO2512" s="0" t="s">
        <v>176</v>
      </c>
      <c r="AP2512" s="0" t="s">
        <v>177</v>
      </c>
      <c r="AQ2512" s="0" t="n">
        <v>9</v>
      </c>
      <c r="AR2512" s="0" t="n">
        <v>64</v>
      </c>
      <c r="AS2512" s="0" t="n">
        <v>32</v>
      </c>
      <c r="AV2512" s="0" t="s">
        <v>154</v>
      </c>
      <c r="AW2512" s="0" t="n">
        <f aca="false">COUNTA($BC2512:$EG2512)</f>
        <v>29</v>
      </c>
      <c r="AX2512" s="0" t="n">
        <f aca="false">COUNTIF($BC2512:$EG2512,"D")</f>
        <v>3</v>
      </c>
      <c r="AY2512" s="0" t="n">
        <f aca="false">COUNTIF($BC2512:$EG2512,"R")</f>
        <v>2</v>
      </c>
      <c r="AZ2512" s="0" t="n">
        <f aca="false">IF(CC2512="D",1,0)+IF(CL2512="D",1,0)+IF(CW2512="D",1,0)+IF(DD2512="D",1,0)+IF(DJ2512="D",1,0)+IF(DO2512="D",1,0)+IF(DW2512="D",1,0)</f>
        <v>1</v>
      </c>
      <c r="BA2512" s="0" t="n">
        <f aca="false">IF(DH2512&lt;&gt;"",1,0)+IF(DI2512&lt;&gt;"",1,0)+IF(DK2512&lt;&gt;"",1,0)+IF(DM2512&lt;&gt;"",1,0)+IF(DN2512&lt;&gt;"",1,0)+IF(DO2512&lt;&gt;"",1,0)+IF(DQ2512&lt;&gt;"",1,0)+IF(DR2512&lt;&gt;"",1,0)+IF(DT2512&lt;&gt;"",1,0)+IF(DU2512&lt;&gt;"",1,0)+IF(DV2512&lt;&gt;"",1,0)+IF(DW2512&lt;&gt;"",1,0)+IF(DX2512&lt;&gt;"",1,0)+IF(DZ2512&lt;&gt;"",1,0)+IF(EA2512&lt;&gt;"",1,0)+IF(EB2512&lt;&gt;"",1,0)+IF(EE2512&lt;&gt;"",1,0)</f>
        <v>5</v>
      </c>
      <c r="BB2512" s="0" t="n">
        <f aca="false">AY2512*AX2512</f>
        <v>6</v>
      </c>
      <c r="BC2512" s="0" t="s">
        <v>155</v>
      </c>
      <c r="BD2512" s="0" t="s">
        <v>155</v>
      </c>
      <c r="BE2512" s="0" t="s">
        <v>155</v>
      </c>
      <c r="BG2512" s="0" t="s">
        <v>155</v>
      </c>
      <c r="BH2512" s="0" t="s">
        <v>155</v>
      </c>
      <c r="BJ2512" s="0" t="s">
        <v>155</v>
      </c>
      <c r="BK2512" s="0" t="s">
        <v>155</v>
      </c>
      <c r="BL2512" s="0" t="s">
        <v>155</v>
      </c>
      <c r="BS2512" s="0" t="s">
        <v>155</v>
      </c>
      <c r="BY2512" s="0" t="s">
        <v>144</v>
      </c>
      <c r="CA2512" s="0" t="s">
        <v>155</v>
      </c>
      <c r="CG2512" s="0" t="s">
        <v>155</v>
      </c>
      <c r="CK2512" s="0" t="s">
        <v>155</v>
      </c>
      <c r="CP2512" s="0" t="s">
        <v>155</v>
      </c>
      <c r="CT2512" s="0" t="s">
        <v>155</v>
      </c>
      <c r="CV2512" s="0" t="s">
        <v>155</v>
      </c>
      <c r="CY2512" s="0" t="s">
        <v>155</v>
      </c>
      <c r="CZ2512" s="0" t="s">
        <v>144</v>
      </c>
      <c r="DC2512" s="0" t="s">
        <v>155</v>
      </c>
      <c r="DF2512" s="0" t="s">
        <v>155</v>
      </c>
      <c r="DI2512" s="0" t="s">
        <v>155</v>
      </c>
      <c r="DL2512" s="0" t="s">
        <v>155</v>
      </c>
      <c r="DN2512" s="0" t="s">
        <v>155</v>
      </c>
      <c r="DS2512" s="0" t="s">
        <v>174</v>
      </c>
      <c r="DU2512" s="0" t="s">
        <v>155</v>
      </c>
      <c r="DW2512" s="0" t="s">
        <v>144</v>
      </c>
      <c r="EA2512" s="0" t="s">
        <v>155</v>
      </c>
      <c r="ED2512" s="0" t="s">
        <v>174</v>
      </c>
      <c r="EF2512" s="0" t="s">
        <v>155</v>
      </c>
    </row>
    <row r="2513" customFormat="false" ht="13.8" hidden="false" customHeight="false" outlineLevel="0" collapsed="false">
      <c r="A2513" s="0" t="s">
        <v>10628</v>
      </c>
      <c r="B2513" s="0" t="n">
        <v>78</v>
      </c>
      <c r="C2513" s="0" t="n">
        <v>422074</v>
      </c>
      <c r="D2513" s="0" t="s">
        <v>5331</v>
      </c>
      <c r="E2513" s="0" t="s">
        <v>479</v>
      </c>
      <c r="F2513" s="0" t="str">
        <f aca="false">CONCATENATE(D2514," ",LEFT(I2514,4),"T=",AW2514,"D=",AX2514,"R=",AY2514,"M=",AZ2514,"L=",BA2514,"B=",BB2514)</f>
        <v>BREKOSKI 1996T=5D=0R=0M=0L=3B=0</v>
      </c>
      <c r="G2513" s="0" t="s">
        <v>257</v>
      </c>
      <c r="I2513" s="0" t="s">
        <v>10629</v>
      </c>
      <c r="J2513" s="0" t="s">
        <v>5837</v>
      </c>
      <c r="K2513" s="0" t="s">
        <v>143</v>
      </c>
      <c r="M2513" s="0" t="str">
        <f aca="false">RIGHT(N2513,LEN(N2513)-FIND(" ",N2513))</f>
        <v>ROBERTS LN NE</v>
      </c>
      <c r="N2513" s="0" t="s">
        <v>10025</v>
      </c>
      <c r="P2513" s="0" t="s">
        <v>147</v>
      </c>
      <c r="Q2513" s="0" t="s">
        <v>148</v>
      </c>
      <c r="R2513" s="0" t="n">
        <v>44483</v>
      </c>
      <c r="AD2513" s="0" t="s">
        <v>149</v>
      </c>
      <c r="AE2513" s="0" t="s">
        <v>150</v>
      </c>
      <c r="AH2513" s="0" t="n">
        <v>14</v>
      </c>
      <c r="AI2513" s="0" t="n">
        <v>11</v>
      </c>
      <c r="AJ2513" s="0" t="s">
        <v>164</v>
      </c>
      <c r="AM2513" s="0" t="s">
        <v>165</v>
      </c>
      <c r="AN2513" s="0" t="s">
        <v>147</v>
      </c>
      <c r="AO2513" s="0" t="s">
        <v>166</v>
      </c>
      <c r="AP2513" s="0" t="s">
        <v>167</v>
      </c>
      <c r="AQ2513" s="0" t="n">
        <v>9</v>
      </c>
      <c r="AR2513" s="0" t="n">
        <v>64</v>
      </c>
      <c r="AS2513" s="0" t="n">
        <v>32</v>
      </c>
      <c r="AV2513" s="0" t="s">
        <v>154</v>
      </c>
      <c r="AW2513" s="0" t="n">
        <f aca="false">COUNTA($BC2513:$EG2513)</f>
        <v>4</v>
      </c>
      <c r="AX2513" s="0" t="n">
        <f aca="false">COUNTIF($BC2513:$EG2513,"D")</f>
        <v>0</v>
      </c>
      <c r="AY2513" s="0" t="n">
        <f aca="false">COUNTIF($BC2513:$EG2513,"R")</f>
        <v>0</v>
      </c>
      <c r="AZ2513" s="0" t="n">
        <f aca="false">IF(CC2513="D",1,0)+IF(CL2513="D",1,0)+IF(CW2513="D",1,0)+IF(DD2513="D",1,0)+IF(DJ2513="D",1,0)+IF(DO2513="D",1,0)+IF(DW2513="D",1,0)</f>
        <v>0</v>
      </c>
      <c r="BA2513" s="0" t="n">
        <f aca="false">IF(DH2513&lt;&gt;"",1,0)+IF(DI2513&lt;&gt;"",1,0)+IF(DK2513&lt;&gt;"",1,0)+IF(DM2513&lt;&gt;"",1,0)+IF(DN2513&lt;&gt;"",1,0)+IF(DO2513&lt;&gt;"",1,0)+IF(DQ2513&lt;&gt;"",1,0)+IF(DR2513&lt;&gt;"",1,0)+IF(DT2513&lt;&gt;"",1,0)+IF(DU2513&lt;&gt;"",1,0)+IF(DV2513&lt;&gt;"",1,0)+IF(DW2513&lt;&gt;"",1,0)+IF(DX2513&lt;&gt;"",1,0)+IF(DZ2513&lt;&gt;"",1,0)+IF(EA2513&lt;&gt;"",1,0)+IF(EB2513&lt;&gt;"",1,0)+IF(EE2513&lt;&gt;"",1,0)</f>
        <v>1</v>
      </c>
      <c r="BB2513" s="0" t="n">
        <f aca="false">AY2513*AX2513</f>
        <v>0</v>
      </c>
      <c r="BC2513" s="0" t="s">
        <v>155</v>
      </c>
      <c r="BD2513" s="0" t="s">
        <v>155</v>
      </c>
      <c r="DN2513" s="0" t="s">
        <v>155</v>
      </c>
      <c r="EF2513" s="0" t="s">
        <v>155</v>
      </c>
    </row>
    <row r="2514" customFormat="false" ht="13.8" hidden="false" customHeight="false" outlineLevel="0" collapsed="false">
      <c r="A2514" s="0" t="s">
        <v>10630</v>
      </c>
      <c r="B2514" s="0" t="n">
        <v>78</v>
      </c>
      <c r="C2514" s="0" t="n">
        <v>422414</v>
      </c>
      <c r="D2514" s="0" t="s">
        <v>10631</v>
      </c>
      <c r="E2514" s="0" t="s">
        <v>364</v>
      </c>
      <c r="F2514" s="0" t="str">
        <f aca="false">CONCATENATE(D2515," ",LEFT(I2515,4),"T=",AW2515,"D=",AX2515,"R=",AY2515,"M=",AZ2515,"L=",BA2515,"B=",BB2515)</f>
        <v>SCARMUZZI 1943T=28D=1R=5M=0L=7B=5</v>
      </c>
      <c r="G2514" s="0" t="s">
        <v>479</v>
      </c>
      <c r="I2514" s="0" t="s">
        <v>10632</v>
      </c>
      <c r="J2514" s="0" t="s">
        <v>5837</v>
      </c>
      <c r="K2514" s="0" t="s">
        <v>143</v>
      </c>
      <c r="M2514" s="0" t="str">
        <f aca="false">RIGHT(N2514,LEN(N2514)-FIND(" ",N2514))</f>
        <v>REEVES RD NE</v>
      </c>
      <c r="N2514" s="0" t="s">
        <v>10633</v>
      </c>
      <c r="P2514" s="0" t="s">
        <v>147</v>
      </c>
      <c r="Q2514" s="0" t="s">
        <v>148</v>
      </c>
      <c r="R2514" s="0" t="n">
        <v>44483</v>
      </c>
      <c r="AD2514" s="0" t="s">
        <v>149</v>
      </c>
      <c r="AE2514" s="0" t="s">
        <v>150</v>
      </c>
      <c r="AH2514" s="0" t="n">
        <v>14</v>
      </c>
      <c r="AI2514" s="0" t="n">
        <v>11</v>
      </c>
      <c r="AJ2514" s="0" t="s">
        <v>164</v>
      </c>
      <c r="AM2514" s="0" t="s">
        <v>165</v>
      </c>
      <c r="AN2514" s="0" t="s">
        <v>147</v>
      </c>
      <c r="AO2514" s="0" t="s">
        <v>166</v>
      </c>
      <c r="AP2514" s="0" t="s">
        <v>167</v>
      </c>
      <c r="AQ2514" s="0" t="n">
        <v>9</v>
      </c>
      <c r="AR2514" s="0" t="n">
        <v>64</v>
      </c>
      <c r="AS2514" s="0" t="n">
        <v>32</v>
      </c>
      <c r="AV2514" s="0" t="s">
        <v>154</v>
      </c>
      <c r="AW2514" s="0" t="n">
        <f aca="false">COUNTA($BC2514:$EG2514)</f>
        <v>5</v>
      </c>
      <c r="AX2514" s="0" t="n">
        <f aca="false">COUNTIF($BC2514:$EG2514,"D")</f>
        <v>0</v>
      </c>
      <c r="AY2514" s="0" t="n">
        <f aca="false">COUNTIF($BC2514:$EG2514,"R")</f>
        <v>0</v>
      </c>
      <c r="AZ2514" s="0" t="n">
        <f aca="false">IF(CC2514="D",1,0)+IF(CL2514="D",1,0)+IF(CW2514="D",1,0)+IF(DD2514="D",1,0)+IF(DJ2514="D",1,0)+IF(DO2514="D",1,0)+IF(DW2514="D",1,0)</f>
        <v>0</v>
      </c>
      <c r="BA2514" s="0" t="n">
        <f aca="false">IF(DH2514&lt;&gt;"",1,0)+IF(DI2514&lt;&gt;"",1,0)+IF(DK2514&lt;&gt;"",1,0)+IF(DM2514&lt;&gt;"",1,0)+IF(DN2514&lt;&gt;"",1,0)+IF(DO2514&lt;&gt;"",1,0)+IF(DQ2514&lt;&gt;"",1,0)+IF(DR2514&lt;&gt;"",1,0)+IF(DT2514&lt;&gt;"",1,0)+IF(DU2514&lt;&gt;"",1,0)+IF(DV2514&lt;&gt;"",1,0)+IF(DW2514&lt;&gt;"",1,0)+IF(DX2514&lt;&gt;"",1,0)+IF(DZ2514&lt;&gt;"",1,0)+IF(EA2514&lt;&gt;"",1,0)+IF(EB2514&lt;&gt;"",1,0)+IF(EE2514&lt;&gt;"",1,0)</f>
        <v>3</v>
      </c>
      <c r="BB2514" s="0" t="n">
        <f aca="false">AY2514*AX2514</f>
        <v>0</v>
      </c>
      <c r="DC2514" s="0" t="s">
        <v>155</v>
      </c>
      <c r="DN2514" s="0" t="s">
        <v>155</v>
      </c>
      <c r="DX2514" s="0" t="s">
        <v>155</v>
      </c>
      <c r="EA2514" s="0" t="s">
        <v>155</v>
      </c>
      <c r="EF2514" s="0" t="s">
        <v>155</v>
      </c>
    </row>
    <row r="2515" customFormat="false" ht="13.8" hidden="false" customHeight="false" outlineLevel="0" collapsed="false">
      <c r="A2515" s="0" t="s">
        <v>10634</v>
      </c>
      <c r="B2515" s="0" t="n">
        <v>78</v>
      </c>
      <c r="C2515" s="0" t="n">
        <v>87320</v>
      </c>
      <c r="D2515" s="0" t="s">
        <v>10635</v>
      </c>
      <c r="E2515" s="0" t="s">
        <v>2864</v>
      </c>
      <c r="F2515" s="0" t="str">
        <f aca="false">CONCATENATE(D2516," ",LEFT(I2516,4),"T=",AW2516,"D=",AX2516,"R=",AY2516,"M=",AZ2516,"L=",BA2516,"B=",BB2516)</f>
        <v>ROBINSON 1958T=20D=2R=0M=1L=0B=0</v>
      </c>
      <c r="G2515" s="0" t="s">
        <v>257</v>
      </c>
      <c r="I2515" s="0" t="s">
        <v>8058</v>
      </c>
      <c r="J2515" s="0" t="s">
        <v>5837</v>
      </c>
      <c r="K2515" s="0" t="s">
        <v>143</v>
      </c>
      <c r="L2515" s="0" t="s">
        <v>174</v>
      </c>
      <c r="M2515" s="0" t="str">
        <f aca="false">RIGHT(N2515,LEN(N2515)-FIND(" ",N2515))</f>
        <v>WILLOW BROOK DR NE</v>
      </c>
      <c r="N2515" s="0" t="s">
        <v>10636</v>
      </c>
      <c r="P2515" s="0" t="s">
        <v>147</v>
      </c>
      <c r="Q2515" s="0" t="s">
        <v>148</v>
      </c>
      <c r="R2515" s="0" t="n">
        <v>44483</v>
      </c>
      <c r="AD2515" s="0" t="s">
        <v>149</v>
      </c>
      <c r="AE2515" s="0" t="s">
        <v>150</v>
      </c>
      <c r="AH2515" s="0" t="n">
        <v>14</v>
      </c>
      <c r="AI2515" s="0" t="n">
        <v>11</v>
      </c>
      <c r="AJ2515" s="0" t="s">
        <v>164</v>
      </c>
      <c r="AM2515" s="0" t="s">
        <v>165</v>
      </c>
      <c r="AN2515" s="0" t="s">
        <v>147</v>
      </c>
      <c r="AO2515" s="0" t="s">
        <v>166</v>
      </c>
      <c r="AP2515" s="0" t="s">
        <v>167</v>
      </c>
      <c r="AQ2515" s="0" t="n">
        <v>9</v>
      </c>
      <c r="AR2515" s="0" t="n">
        <v>64</v>
      </c>
      <c r="AS2515" s="0" t="n">
        <v>32</v>
      </c>
      <c r="AV2515" s="0" t="s">
        <v>154</v>
      </c>
      <c r="AW2515" s="0" t="n">
        <f aca="false">COUNTA($BC2515:$EG2515)</f>
        <v>28</v>
      </c>
      <c r="AX2515" s="0" t="n">
        <f aca="false">COUNTIF($BC2515:$EG2515,"D")</f>
        <v>1</v>
      </c>
      <c r="AY2515" s="0" t="n">
        <f aca="false">COUNTIF($BC2515:$EG2515,"R")</f>
        <v>5</v>
      </c>
      <c r="AZ2515" s="0" t="n">
        <f aca="false">IF(CC2515="D",1,0)+IF(CL2515="D",1,0)+IF(CW2515="D",1,0)+IF(DD2515="D",1,0)+IF(DJ2515="D",1,0)+IF(DO2515="D",1,0)+IF(DW2515="D",1,0)</f>
        <v>0</v>
      </c>
      <c r="BA2515" s="0" t="n">
        <f aca="false">IF(DH2515&lt;&gt;"",1,0)+IF(DI2515&lt;&gt;"",1,0)+IF(DK2515&lt;&gt;"",1,0)+IF(DM2515&lt;&gt;"",1,0)+IF(DN2515&lt;&gt;"",1,0)+IF(DO2515&lt;&gt;"",1,0)+IF(DQ2515&lt;&gt;"",1,0)+IF(DR2515&lt;&gt;"",1,0)+IF(DT2515&lt;&gt;"",1,0)+IF(DU2515&lt;&gt;"",1,0)+IF(DV2515&lt;&gt;"",1,0)+IF(DW2515&lt;&gt;"",1,0)+IF(DX2515&lt;&gt;"",1,0)+IF(DZ2515&lt;&gt;"",1,0)+IF(EA2515&lt;&gt;"",1,0)+IF(EB2515&lt;&gt;"",1,0)+IF(EE2515&lt;&gt;"",1,0)</f>
        <v>7</v>
      </c>
      <c r="BB2515" s="0" t="n">
        <f aca="false">AY2515*AX2515</f>
        <v>5</v>
      </c>
      <c r="BC2515" s="0" t="s">
        <v>155</v>
      </c>
      <c r="BD2515" s="0" t="s">
        <v>155</v>
      </c>
      <c r="BH2515" s="0" t="s">
        <v>155</v>
      </c>
      <c r="BJ2515" s="0" t="s">
        <v>155</v>
      </c>
      <c r="BL2515" s="0" t="s">
        <v>155</v>
      </c>
      <c r="BP2515" s="0" t="s">
        <v>155</v>
      </c>
      <c r="BY2515" s="0" t="s">
        <v>144</v>
      </c>
      <c r="CA2515" s="0" t="s">
        <v>155</v>
      </c>
      <c r="CG2515" s="0" t="s">
        <v>155</v>
      </c>
      <c r="CK2515" s="0" t="s">
        <v>155</v>
      </c>
      <c r="CN2515" s="0" t="s">
        <v>155</v>
      </c>
      <c r="CP2515" s="0" t="s">
        <v>155</v>
      </c>
      <c r="CV2515" s="0" t="s">
        <v>155</v>
      </c>
      <c r="CY2515" s="0" t="s">
        <v>155</v>
      </c>
      <c r="DC2515" s="0" t="s">
        <v>155</v>
      </c>
      <c r="DF2515" s="0" t="s">
        <v>155</v>
      </c>
      <c r="DG2515" s="0" t="s">
        <v>174</v>
      </c>
      <c r="DI2515" s="0" t="s">
        <v>155</v>
      </c>
      <c r="DL2515" s="0" t="s">
        <v>155</v>
      </c>
      <c r="DM2515" s="0" t="s">
        <v>174</v>
      </c>
      <c r="DN2515" s="0" t="s">
        <v>155</v>
      </c>
      <c r="DS2515" s="0" t="s">
        <v>174</v>
      </c>
      <c r="DT2515" s="0" t="s">
        <v>174</v>
      </c>
      <c r="DU2515" s="0" t="s">
        <v>155</v>
      </c>
      <c r="DX2515" s="0" t="s">
        <v>155</v>
      </c>
      <c r="EA2515" s="0" t="s">
        <v>155</v>
      </c>
      <c r="ED2515" s="0" t="s">
        <v>174</v>
      </c>
      <c r="EF2515" s="0" t="s">
        <v>155</v>
      </c>
    </row>
    <row r="2516" customFormat="false" ht="13.8" hidden="false" customHeight="false" outlineLevel="0" collapsed="false">
      <c r="A2516" s="0" t="s">
        <v>10637</v>
      </c>
      <c r="B2516" s="0" t="n">
        <v>78</v>
      </c>
      <c r="C2516" s="0" t="n">
        <v>215127</v>
      </c>
      <c r="D2516" s="0" t="s">
        <v>2628</v>
      </c>
      <c r="E2516" s="0" t="s">
        <v>1079</v>
      </c>
      <c r="F2516" s="0" t="str">
        <f aca="false">CONCATENATE(D2517," ",LEFT(I2517,4),"T=",AW2517,"D=",AX2517,"R=",AY2517,"M=",AZ2517,"L=",BA2517,"B=",BB2517)</f>
        <v>SCARMUZZI 1937T=30D=1R=5M=0L=7B=5</v>
      </c>
      <c r="G2516" s="0" t="s">
        <v>1080</v>
      </c>
      <c r="H2516" s="0" t="s">
        <v>401</v>
      </c>
      <c r="I2516" s="0" t="s">
        <v>10638</v>
      </c>
      <c r="J2516" s="0" t="s">
        <v>5837</v>
      </c>
      <c r="K2516" s="0" t="s">
        <v>239</v>
      </c>
      <c r="M2516" s="0" t="str">
        <f aca="false">RIGHT(N2516,LEN(N2516)-FIND(" ",N2516))</f>
        <v>ROBERTS LN NE</v>
      </c>
      <c r="N2516" s="0" t="s">
        <v>10262</v>
      </c>
      <c r="P2516" s="0" t="s">
        <v>147</v>
      </c>
      <c r="Q2516" s="0" t="s">
        <v>148</v>
      </c>
      <c r="R2516" s="0" t="n">
        <v>44483</v>
      </c>
      <c r="AD2516" s="0" t="s">
        <v>149</v>
      </c>
      <c r="AE2516" s="0" t="s">
        <v>150</v>
      </c>
      <c r="AH2516" s="0" t="n">
        <v>14</v>
      </c>
      <c r="AI2516" s="0" t="n">
        <v>11</v>
      </c>
      <c r="AJ2516" s="0" t="s">
        <v>164</v>
      </c>
      <c r="AM2516" s="0" t="s">
        <v>165</v>
      </c>
      <c r="AN2516" s="0" t="s">
        <v>147</v>
      </c>
      <c r="AO2516" s="0" t="s">
        <v>166</v>
      </c>
      <c r="AP2516" s="0" t="s">
        <v>167</v>
      </c>
      <c r="AQ2516" s="0" t="n">
        <v>9</v>
      </c>
      <c r="AR2516" s="0" t="n">
        <v>64</v>
      </c>
      <c r="AS2516" s="0" t="n">
        <v>32</v>
      </c>
      <c r="AV2516" s="0" t="s">
        <v>154</v>
      </c>
      <c r="AW2516" s="0" t="n">
        <f aca="false">COUNTA($BC2516:$EG2516)</f>
        <v>20</v>
      </c>
      <c r="AX2516" s="0" t="n">
        <f aca="false">COUNTIF($BC2516:$EG2516,"D")</f>
        <v>2</v>
      </c>
      <c r="AY2516" s="0" t="n">
        <f aca="false">COUNTIF($BC2516:$EG2516,"R")</f>
        <v>0</v>
      </c>
      <c r="AZ2516" s="0" t="n">
        <f aca="false">IF(CC2516="D",1,0)+IF(CL2516="D",1,0)+IF(CW2516="D",1,0)+IF(DD2516="D",1,0)+IF(DJ2516="D",1,0)+IF(DO2516="D",1,0)+IF(DW2516="D",1,0)</f>
        <v>1</v>
      </c>
      <c r="BA2516" s="0" t="n">
        <f aca="false">IF(DH2516&lt;&gt;"",1,0)+IF(DI2516&lt;&gt;"",1,0)+IF(DK2516&lt;&gt;"",1,0)+IF(DM2516&lt;&gt;"",1,0)+IF(DN2516&lt;&gt;"",1,0)+IF(DO2516&lt;&gt;"",1,0)+IF(DQ2516&lt;&gt;"",1,0)+IF(DR2516&lt;&gt;"",1,0)+IF(DT2516&lt;&gt;"",1,0)+IF(DU2516&lt;&gt;"",1,0)+IF(DV2516&lt;&gt;"",1,0)+IF(DW2516&lt;&gt;"",1,0)+IF(DX2516&lt;&gt;"",1,0)+IF(DZ2516&lt;&gt;"",1,0)+IF(EA2516&lt;&gt;"",1,0)+IF(EB2516&lt;&gt;"",1,0)+IF(EE2516&lt;&gt;"",1,0)</f>
        <v>0</v>
      </c>
      <c r="BB2516" s="0" t="n">
        <f aca="false">AY2516*AX2516</f>
        <v>0</v>
      </c>
      <c r="BC2516" s="0" t="s">
        <v>155</v>
      </c>
      <c r="BD2516" s="0" t="s">
        <v>155</v>
      </c>
      <c r="BE2516" s="0" t="s">
        <v>155</v>
      </c>
      <c r="BF2516" s="0" t="s">
        <v>155</v>
      </c>
      <c r="BG2516" s="0" t="s">
        <v>155</v>
      </c>
      <c r="BH2516" s="0" t="s">
        <v>155</v>
      </c>
      <c r="BI2516" s="0" t="s">
        <v>155</v>
      </c>
      <c r="BJ2516" s="0" t="s">
        <v>155</v>
      </c>
      <c r="BK2516" s="0" t="s">
        <v>155</v>
      </c>
      <c r="BL2516" s="0" t="s">
        <v>155</v>
      </c>
      <c r="BP2516" s="0" t="s">
        <v>155</v>
      </c>
      <c r="BS2516" s="0" t="s">
        <v>155</v>
      </c>
      <c r="BY2516" s="0" t="s">
        <v>144</v>
      </c>
      <c r="CA2516" s="0" t="s">
        <v>155</v>
      </c>
      <c r="CG2516" s="0" t="s">
        <v>155</v>
      </c>
      <c r="CK2516" s="0" t="s">
        <v>155</v>
      </c>
      <c r="CN2516" s="0" t="s">
        <v>155</v>
      </c>
      <c r="CP2516" s="0" t="s">
        <v>155</v>
      </c>
      <c r="DC2516" s="0" t="s">
        <v>155</v>
      </c>
      <c r="DD2516" s="0" t="s">
        <v>144</v>
      </c>
    </row>
    <row r="2517" customFormat="false" ht="13.8" hidden="false" customHeight="false" outlineLevel="0" collapsed="false">
      <c r="A2517" s="0" t="s">
        <v>10639</v>
      </c>
      <c r="B2517" s="0" t="n">
        <v>78</v>
      </c>
      <c r="C2517" s="0" t="n">
        <v>87319</v>
      </c>
      <c r="D2517" s="0" t="s">
        <v>10635</v>
      </c>
      <c r="E2517" s="0" t="s">
        <v>1222</v>
      </c>
      <c r="F2517" s="0" t="str">
        <f aca="false">CONCATENATE(D2518," ",LEFT(I2518,4),"T=",AW2518,"D=",AX2518,"R=",AY2518,"M=",AZ2518,"L=",BA2518,"B=",BB2518)</f>
        <v>YOUNG 1964T=3D=0R=0M=0L=1B=0</v>
      </c>
      <c r="G2517" s="0" t="s">
        <v>272</v>
      </c>
      <c r="I2517" s="0" t="s">
        <v>10640</v>
      </c>
      <c r="J2517" s="0" t="s">
        <v>5837</v>
      </c>
      <c r="K2517" s="0" t="s">
        <v>143</v>
      </c>
      <c r="L2517" s="0" t="s">
        <v>174</v>
      </c>
      <c r="M2517" s="0" t="str">
        <f aca="false">RIGHT(N2517,LEN(N2517)-FIND(" ",N2517))</f>
        <v>WILLOW BROOK DR NE</v>
      </c>
      <c r="N2517" s="0" t="s">
        <v>10636</v>
      </c>
      <c r="P2517" s="0" t="s">
        <v>147</v>
      </c>
      <c r="Q2517" s="0" t="s">
        <v>148</v>
      </c>
      <c r="R2517" s="0" t="n">
        <v>44483</v>
      </c>
      <c r="AD2517" s="0" t="s">
        <v>149</v>
      </c>
      <c r="AE2517" s="0" t="s">
        <v>150</v>
      </c>
      <c r="AH2517" s="0" t="n">
        <v>14</v>
      </c>
      <c r="AI2517" s="0" t="n">
        <v>11</v>
      </c>
      <c r="AJ2517" s="0" t="s">
        <v>164</v>
      </c>
      <c r="AM2517" s="0" t="s">
        <v>165</v>
      </c>
      <c r="AN2517" s="0" t="s">
        <v>147</v>
      </c>
      <c r="AO2517" s="0" t="s">
        <v>166</v>
      </c>
      <c r="AP2517" s="0" t="s">
        <v>167</v>
      </c>
      <c r="AQ2517" s="0" t="n">
        <v>9</v>
      </c>
      <c r="AR2517" s="0" t="n">
        <v>64</v>
      </c>
      <c r="AS2517" s="0" t="n">
        <v>32</v>
      </c>
      <c r="AV2517" s="0" t="s">
        <v>154</v>
      </c>
      <c r="AW2517" s="0" t="n">
        <f aca="false">COUNTA($BC2517:$EG2517)</f>
        <v>30</v>
      </c>
      <c r="AX2517" s="0" t="n">
        <f aca="false">COUNTIF($BC2517:$EG2517,"D")</f>
        <v>1</v>
      </c>
      <c r="AY2517" s="0" t="n">
        <f aca="false">COUNTIF($BC2517:$EG2517,"R")</f>
        <v>5</v>
      </c>
      <c r="AZ2517" s="0" t="n">
        <f aca="false">IF(CC2517="D",1,0)+IF(CL2517="D",1,0)+IF(CW2517="D",1,0)+IF(DD2517="D",1,0)+IF(DJ2517="D",1,0)+IF(DO2517="D",1,0)+IF(DW2517="D",1,0)</f>
        <v>0</v>
      </c>
      <c r="BA2517" s="0" t="n">
        <f aca="false">IF(DH2517&lt;&gt;"",1,0)+IF(DI2517&lt;&gt;"",1,0)+IF(DK2517&lt;&gt;"",1,0)+IF(DM2517&lt;&gt;"",1,0)+IF(DN2517&lt;&gt;"",1,0)+IF(DO2517&lt;&gt;"",1,0)+IF(DQ2517&lt;&gt;"",1,0)+IF(DR2517&lt;&gt;"",1,0)+IF(DT2517&lt;&gt;"",1,0)+IF(DU2517&lt;&gt;"",1,0)+IF(DV2517&lt;&gt;"",1,0)+IF(DW2517&lt;&gt;"",1,0)+IF(DX2517&lt;&gt;"",1,0)+IF(DZ2517&lt;&gt;"",1,0)+IF(EA2517&lt;&gt;"",1,0)+IF(EB2517&lt;&gt;"",1,0)+IF(EE2517&lt;&gt;"",1,0)</f>
        <v>7</v>
      </c>
      <c r="BB2517" s="0" t="n">
        <f aca="false">AY2517*AX2517</f>
        <v>5</v>
      </c>
      <c r="BC2517" s="0" t="s">
        <v>155</v>
      </c>
      <c r="BD2517" s="0" t="s">
        <v>155</v>
      </c>
      <c r="BH2517" s="0" t="s">
        <v>155</v>
      </c>
      <c r="BI2517" s="0" t="s">
        <v>155</v>
      </c>
      <c r="BJ2517" s="0" t="s">
        <v>155</v>
      </c>
      <c r="BL2517" s="0" t="s">
        <v>155</v>
      </c>
      <c r="BP2517" s="0" t="s">
        <v>155</v>
      </c>
      <c r="BY2517" s="0" t="s">
        <v>144</v>
      </c>
      <c r="CA2517" s="0" t="s">
        <v>155</v>
      </c>
      <c r="CG2517" s="0" t="s">
        <v>155</v>
      </c>
      <c r="CK2517" s="0" t="s">
        <v>155</v>
      </c>
      <c r="CN2517" s="0" t="s">
        <v>155</v>
      </c>
      <c r="CP2517" s="0" t="s">
        <v>155</v>
      </c>
      <c r="CT2517" s="0" t="s">
        <v>155</v>
      </c>
      <c r="CV2517" s="0" t="s">
        <v>155</v>
      </c>
      <c r="CY2517" s="0" t="s">
        <v>155</v>
      </c>
      <c r="DC2517" s="0" t="s">
        <v>155</v>
      </c>
      <c r="DF2517" s="0" t="s">
        <v>155</v>
      </c>
      <c r="DG2517" s="0" t="s">
        <v>174</v>
      </c>
      <c r="DI2517" s="0" t="s">
        <v>155</v>
      </c>
      <c r="DL2517" s="0" t="s">
        <v>155</v>
      </c>
      <c r="DM2517" s="0" t="s">
        <v>174</v>
      </c>
      <c r="DN2517" s="0" t="s">
        <v>155</v>
      </c>
      <c r="DS2517" s="0" t="s">
        <v>174</v>
      </c>
      <c r="DT2517" s="0" t="s">
        <v>174</v>
      </c>
      <c r="DU2517" s="0" t="s">
        <v>155</v>
      </c>
      <c r="DX2517" s="0" t="s">
        <v>155</v>
      </c>
      <c r="EA2517" s="0" t="s">
        <v>155</v>
      </c>
      <c r="ED2517" s="0" t="s">
        <v>174</v>
      </c>
      <c r="EF2517" s="0" t="s">
        <v>155</v>
      </c>
    </row>
    <row r="2518" customFormat="false" ht="13.8" hidden="false" customHeight="false" outlineLevel="0" collapsed="false">
      <c r="A2518" s="0" t="s">
        <v>10641</v>
      </c>
      <c r="B2518" s="0" t="n">
        <v>78</v>
      </c>
      <c r="C2518" s="0" t="n">
        <v>423288</v>
      </c>
      <c r="D2518" s="0" t="s">
        <v>5331</v>
      </c>
      <c r="E2518" s="0" t="s">
        <v>928</v>
      </c>
      <c r="F2518" s="0" t="str">
        <f aca="false">CONCATENATE(D2519," ",LEFT(I2519,4),"T=",AW2519,"D=",AX2519,"R=",AY2519,"M=",AZ2519,"L=",BA2519,"B=",BB2519)</f>
        <v>JARQUIN 1988T=0D=0R=0M=0L=0B=0</v>
      </c>
      <c r="G2518" s="0" t="s">
        <v>10642</v>
      </c>
      <c r="I2518" s="0" t="s">
        <v>10643</v>
      </c>
      <c r="J2518" s="0" t="s">
        <v>10644</v>
      </c>
      <c r="K2518" s="0" t="s">
        <v>239</v>
      </c>
      <c r="M2518" s="0" t="str">
        <f aca="false">RIGHT(N2518,LEN(N2518)-FIND(" ",N2518))</f>
        <v>ROBERTS LN NE</v>
      </c>
      <c r="N2518" s="0" t="s">
        <v>10025</v>
      </c>
      <c r="P2518" s="0" t="s">
        <v>147</v>
      </c>
      <c r="Q2518" s="0" t="s">
        <v>148</v>
      </c>
      <c r="R2518" s="0" t="n">
        <v>44483</v>
      </c>
      <c r="AD2518" s="0" t="s">
        <v>149</v>
      </c>
      <c r="AE2518" s="0" t="s">
        <v>150</v>
      </c>
      <c r="AH2518" s="0" t="n">
        <v>14</v>
      </c>
      <c r="AI2518" s="0" t="n">
        <v>11</v>
      </c>
      <c r="AJ2518" s="0" t="s">
        <v>164</v>
      </c>
      <c r="AM2518" s="0" t="s">
        <v>165</v>
      </c>
      <c r="AN2518" s="0" t="s">
        <v>147</v>
      </c>
      <c r="AO2518" s="0" t="s">
        <v>166</v>
      </c>
      <c r="AP2518" s="0" t="s">
        <v>167</v>
      </c>
      <c r="AQ2518" s="0" t="n">
        <v>9</v>
      </c>
      <c r="AR2518" s="0" t="n">
        <v>64</v>
      </c>
      <c r="AS2518" s="0" t="n">
        <v>32</v>
      </c>
      <c r="AV2518" s="0" t="s">
        <v>154</v>
      </c>
      <c r="AW2518" s="0" t="n">
        <f aca="false">COUNTA($BC2518:$EG2518)</f>
        <v>3</v>
      </c>
      <c r="AX2518" s="0" t="n">
        <f aca="false">COUNTIF($BC2518:$EG2518,"D")</f>
        <v>0</v>
      </c>
      <c r="AY2518" s="0" t="n">
        <f aca="false">COUNTIF($BC2518:$EG2518,"R")</f>
        <v>0</v>
      </c>
      <c r="AZ2518" s="0" t="n">
        <f aca="false">IF(CC2518="D",1,0)+IF(CL2518="D",1,0)+IF(CW2518="D",1,0)+IF(DD2518="D",1,0)+IF(DJ2518="D",1,0)+IF(DO2518="D",1,0)+IF(DW2518="D",1,0)</f>
        <v>0</v>
      </c>
      <c r="BA2518" s="0" t="n">
        <f aca="false">IF(DH2518&lt;&gt;"",1,0)+IF(DI2518&lt;&gt;"",1,0)+IF(DK2518&lt;&gt;"",1,0)+IF(DM2518&lt;&gt;"",1,0)+IF(DN2518&lt;&gt;"",1,0)+IF(DO2518&lt;&gt;"",1,0)+IF(DQ2518&lt;&gt;"",1,0)+IF(DR2518&lt;&gt;"",1,0)+IF(DT2518&lt;&gt;"",1,0)+IF(DU2518&lt;&gt;"",1,0)+IF(DV2518&lt;&gt;"",1,0)+IF(DW2518&lt;&gt;"",1,0)+IF(DX2518&lt;&gt;"",1,0)+IF(DZ2518&lt;&gt;"",1,0)+IF(EA2518&lt;&gt;"",1,0)+IF(EB2518&lt;&gt;"",1,0)+IF(EE2518&lt;&gt;"",1,0)</f>
        <v>1</v>
      </c>
      <c r="BB2518" s="0" t="n">
        <f aca="false">AY2518*AX2518</f>
        <v>0</v>
      </c>
      <c r="BC2518" s="0" t="s">
        <v>155</v>
      </c>
      <c r="BD2518" s="0" t="s">
        <v>155</v>
      </c>
      <c r="DN2518" s="0" t="s">
        <v>155</v>
      </c>
    </row>
    <row r="2519" customFormat="false" ht="13.8" hidden="false" customHeight="false" outlineLevel="0" collapsed="false">
      <c r="A2519" s="0" t="s">
        <v>10645</v>
      </c>
      <c r="B2519" s="0" t="n">
        <v>78</v>
      </c>
      <c r="C2519" s="0" t="n">
        <v>423118</v>
      </c>
      <c r="D2519" s="0" t="s">
        <v>10646</v>
      </c>
      <c r="E2519" s="0" t="s">
        <v>2062</v>
      </c>
      <c r="F2519" s="0" t="str">
        <f aca="false">CONCATENATE(D2520," ",LEFT(I2520,4),"T=",AW2520,"D=",AX2520,"R=",AY2520,"M=",AZ2520,"L=",BA2520,"B=",BB2520)</f>
        <v>CLAAR 1986T=6D=1R=0M=0L=1B=0</v>
      </c>
      <c r="G2519" s="0" t="s">
        <v>1492</v>
      </c>
      <c r="I2519" s="0" t="s">
        <v>10647</v>
      </c>
      <c r="J2519" s="0" t="s">
        <v>10648</v>
      </c>
      <c r="K2519" s="0" t="s">
        <v>239</v>
      </c>
      <c r="M2519" s="0" t="str">
        <f aca="false">RIGHT(N2519,LEN(N2519)-FIND(" ",N2519))</f>
        <v>WOODLAND AVE NE</v>
      </c>
      <c r="N2519" s="0" t="s">
        <v>10649</v>
      </c>
      <c r="P2519" s="0" t="s">
        <v>147</v>
      </c>
      <c r="Q2519" s="0" t="s">
        <v>148</v>
      </c>
      <c r="R2519" s="0" t="n">
        <v>44483</v>
      </c>
      <c r="AD2519" s="0" t="s">
        <v>149</v>
      </c>
      <c r="AE2519" s="0" t="s">
        <v>150</v>
      </c>
      <c r="AF2519" s="0" t="s">
        <v>151</v>
      </c>
      <c r="AH2519" s="0" t="n">
        <v>14</v>
      </c>
      <c r="AI2519" s="0" t="n">
        <v>11</v>
      </c>
      <c r="AN2519" s="0" t="s">
        <v>147</v>
      </c>
      <c r="AO2519" s="0" t="s">
        <v>189</v>
      </c>
      <c r="AP2519" s="0" t="s">
        <v>190</v>
      </c>
      <c r="AQ2519" s="0" t="n">
        <v>9</v>
      </c>
      <c r="AR2519" s="0" t="n">
        <v>64</v>
      </c>
      <c r="AS2519" s="0" t="n">
        <v>32</v>
      </c>
      <c r="AV2519" s="0" t="s">
        <v>154</v>
      </c>
      <c r="AW2519" s="0" t="n">
        <f aca="false">COUNTA($BC2519:$EG2519)</f>
        <v>0</v>
      </c>
      <c r="AX2519" s="0" t="n">
        <f aca="false">COUNTIF($BC2519:$EG2519,"D")</f>
        <v>0</v>
      </c>
      <c r="AY2519" s="0" t="n">
        <f aca="false">COUNTIF($BC2519:$EG2519,"R")</f>
        <v>0</v>
      </c>
      <c r="AZ2519" s="0" t="n">
        <f aca="false">IF(CC2519="D",1,0)+IF(CL2519="D",1,0)+IF(CW2519="D",1,0)+IF(DD2519="D",1,0)+IF(DJ2519="D",1,0)+IF(DO2519="D",1,0)+IF(DW2519="D",1,0)</f>
        <v>0</v>
      </c>
      <c r="BA2519" s="0" t="n">
        <f aca="false">IF(DH2519&lt;&gt;"",1,0)+IF(DI2519&lt;&gt;"",1,0)+IF(DK2519&lt;&gt;"",1,0)+IF(DM2519&lt;&gt;"",1,0)+IF(DN2519&lt;&gt;"",1,0)+IF(DO2519&lt;&gt;"",1,0)+IF(DQ2519&lt;&gt;"",1,0)+IF(DR2519&lt;&gt;"",1,0)+IF(DT2519&lt;&gt;"",1,0)+IF(DU2519&lt;&gt;"",1,0)+IF(DV2519&lt;&gt;"",1,0)+IF(DW2519&lt;&gt;"",1,0)+IF(DX2519&lt;&gt;"",1,0)+IF(DZ2519&lt;&gt;"",1,0)+IF(EA2519&lt;&gt;"",1,0)+IF(EB2519&lt;&gt;"",1,0)+IF(EE2519&lt;&gt;"",1,0)</f>
        <v>0</v>
      </c>
      <c r="BB2519" s="0" t="n">
        <f aca="false">AY2519*AX2519</f>
        <v>0</v>
      </c>
    </row>
    <row r="2520" customFormat="false" ht="13.8" hidden="false" customHeight="false" outlineLevel="0" collapsed="false">
      <c r="A2520" s="0" t="s">
        <v>10650</v>
      </c>
      <c r="B2520" s="0" t="n">
        <v>78</v>
      </c>
      <c r="C2520" s="0" t="n">
        <v>346859</v>
      </c>
      <c r="D2520" s="0" t="s">
        <v>8465</v>
      </c>
      <c r="E2520" s="0" t="s">
        <v>1810</v>
      </c>
      <c r="F2520" s="0" t="str">
        <f aca="false">CONCATENATE(D2521," ",LEFT(I2521,4),"T=",AW2521,"D=",AX2521,"R=",AY2521,"M=",AZ2521,"L=",BA2521,"B=",BB2521)</f>
        <v>KONOPKA 1981T=10D=1R=0M=0L=5B=0</v>
      </c>
      <c r="I2520" s="0" t="s">
        <v>10651</v>
      </c>
      <c r="J2520" s="0" t="s">
        <v>10652</v>
      </c>
      <c r="K2520" s="0" t="s">
        <v>143</v>
      </c>
      <c r="M2520" s="0" t="str">
        <f aca="false">RIGHT(N2520,LEN(N2520)-FIND(" ",N2520))</f>
        <v>KENMORE AVE NE</v>
      </c>
      <c r="N2520" s="0" t="s">
        <v>8469</v>
      </c>
      <c r="P2520" s="0" t="s">
        <v>147</v>
      </c>
      <c r="Q2520" s="0" t="s">
        <v>148</v>
      </c>
      <c r="R2520" s="0" t="n">
        <v>44483</v>
      </c>
      <c r="AD2520" s="0" t="s">
        <v>149</v>
      </c>
      <c r="AE2520" s="0" t="s">
        <v>150</v>
      </c>
      <c r="AF2520" s="0" t="s">
        <v>151</v>
      </c>
      <c r="AH2520" s="0" t="n">
        <v>14</v>
      </c>
      <c r="AI2520" s="0" t="n">
        <v>11</v>
      </c>
      <c r="AN2520" s="0" t="s">
        <v>147</v>
      </c>
      <c r="AO2520" s="0" t="s">
        <v>152</v>
      </c>
      <c r="AP2520" s="0" t="s">
        <v>153</v>
      </c>
      <c r="AQ2520" s="0" t="n">
        <v>9</v>
      </c>
      <c r="AR2520" s="0" t="n">
        <v>64</v>
      </c>
      <c r="AS2520" s="0" t="n">
        <v>32</v>
      </c>
      <c r="AV2520" s="0" t="s">
        <v>154</v>
      </c>
      <c r="AW2520" s="0" t="n">
        <f aca="false">COUNTA($BC2520:$EG2520)</f>
        <v>6</v>
      </c>
      <c r="AX2520" s="0" t="n">
        <f aca="false">COUNTIF($BC2520:$EG2520,"D")</f>
        <v>1</v>
      </c>
      <c r="AY2520" s="0" t="n">
        <f aca="false">COUNTIF($BC2520:$EG2520,"R")</f>
        <v>0</v>
      </c>
      <c r="AZ2520" s="0" t="n">
        <f aca="false">IF(CC2520="D",1,0)+IF(CL2520="D",1,0)+IF(CW2520="D",1,0)+IF(DD2520="D",1,0)+IF(DJ2520="D",1,0)+IF(DO2520="D",1,0)+IF(DW2520="D",1,0)</f>
        <v>0</v>
      </c>
      <c r="BA2520" s="0" t="n">
        <f aca="false">IF(DH2520&lt;&gt;"",1,0)+IF(DI2520&lt;&gt;"",1,0)+IF(DK2520&lt;&gt;"",1,0)+IF(DM2520&lt;&gt;"",1,0)+IF(DN2520&lt;&gt;"",1,0)+IF(DO2520&lt;&gt;"",1,0)+IF(DQ2520&lt;&gt;"",1,0)+IF(DR2520&lt;&gt;"",1,0)+IF(DT2520&lt;&gt;"",1,0)+IF(DU2520&lt;&gt;"",1,0)+IF(DV2520&lt;&gt;"",1,0)+IF(DW2520&lt;&gt;"",1,0)+IF(DX2520&lt;&gt;"",1,0)+IF(DZ2520&lt;&gt;"",1,0)+IF(EA2520&lt;&gt;"",1,0)+IF(EB2520&lt;&gt;"",1,0)+IF(EE2520&lt;&gt;"",1,0)</f>
        <v>1</v>
      </c>
      <c r="BB2520" s="0" t="n">
        <f aca="false">AY2520*AX2520</f>
        <v>0</v>
      </c>
      <c r="BY2520" s="0" t="s">
        <v>144</v>
      </c>
      <c r="CA2520" s="0" t="s">
        <v>155</v>
      </c>
      <c r="CN2520" s="0" t="s">
        <v>155</v>
      </c>
      <c r="CP2520" s="0" t="s">
        <v>155</v>
      </c>
      <c r="DN2520" s="0" t="s">
        <v>155</v>
      </c>
      <c r="EF2520" s="0" t="s">
        <v>155</v>
      </c>
    </row>
    <row r="2521" customFormat="false" ht="13.8" hidden="false" customHeight="false" outlineLevel="0" collapsed="false">
      <c r="A2521" s="0" t="s">
        <v>10653</v>
      </c>
      <c r="B2521" s="0" t="n">
        <v>78</v>
      </c>
      <c r="C2521" s="0" t="n">
        <v>422639</v>
      </c>
      <c r="D2521" s="0" t="s">
        <v>10654</v>
      </c>
      <c r="E2521" s="0" t="s">
        <v>2122</v>
      </c>
      <c r="F2521" s="0" t="str">
        <f aca="false">CONCATENATE(D2522," ",LEFT(I2522,4),"T=",AW2522,"D=",AX2522,"R=",AY2522,"M=",AZ2522,"L=",BA2522,"B=",BB2522)</f>
        <v>STEPHEN 1979T=4D=0R=0M=0L=0B=0</v>
      </c>
      <c r="G2521" s="0" t="s">
        <v>3364</v>
      </c>
      <c r="I2521" s="0" t="s">
        <v>10655</v>
      </c>
      <c r="J2521" s="0" t="s">
        <v>10656</v>
      </c>
      <c r="K2521" s="0" t="s">
        <v>143</v>
      </c>
      <c r="L2521" s="0" t="s">
        <v>144</v>
      </c>
      <c r="M2521" s="0" t="str">
        <f aca="false">RIGHT(N2521,LEN(N2521)-FIND(" ",N2521))</f>
        <v>BONNIE BRAE AVE NE</v>
      </c>
      <c r="N2521" s="0" t="s">
        <v>10657</v>
      </c>
      <c r="P2521" s="0" t="s">
        <v>147</v>
      </c>
      <c r="Q2521" s="0" t="s">
        <v>148</v>
      </c>
      <c r="R2521" s="0" t="n">
        <v>44483</v>
      </c>
      <c r="AD2521" s="0" t="s">
        <v>149</v>
      </c>
      <c r="AE2521" s="0" t="s">
        <v>150</v>
      </c>
      <c r="AF2521" s="0" t="s">
        <v>151</v>
      </c>
      <c r="AH2521" s="0" t="n">
        <v>14</v>
      </c>
      <c r="AI2521" s="0" t="n">
        <v>11</v>
      </c>
      <c r="AN2521" s="0" t="s">
        <v>147</v>
      </c>
      <c r="AO2521" s="0" t="s">
        <v>152</v>
      </c>
      <c r="AP2521" s="0" t="s">
        <v>153</v>
      </c>
      <c r="AQ2521" s="0" t="n">
        <v>9</v>
      </c>
      <c r="AR2521" s="0" t="n">
        <v>64</v>
      </c>
      <c r="AS2521" s="0" t="n">
        <v>32</v>
      </c>
      <c r="AV2521" s="0" t="s">
        <v>154</v>
      </c>
      <c r="AW2521" s="0" t="n">
        <f aca="false">COUNTA($BC2521:$EG2521)</f>
        <v>10</v>
      </c>
      <c r="AX2521" s="0" t="n">
        <f aca="false">COUNTIF($BC2521:$EG2521,"D")</f>
        <v>1</v>
      </c>
      <c r="AY2521" s="0" t="n">
        <f aca="false">COUNTIF($BC2521:$EG2521,"R")</f>
        <v>0</v>
      </c>
      <c r="AZ2521" s="0" t="n">
        <f aca="false">IF(CC2521="D",1,0)+IF(CL2521="D",1,0)+IF(CW2521="D",1,0)+IF(DD2521="D",1,0)+IF(DJ2521="D",1,0)+IF(DO2521="D",1,0)+IF(DW2521="D",1,0)</f>
        <v>0</v>
      </c>
      <c r="BA2521" s="0" t="n">
        <f aca="false">IF(DH2521&lt;&gt;"",1,0)+IF(DI2521&lt;&gt;"",1,0)+IF(DK2521&lt;&gt;"",1,0)+IF(DM2521&lt;&gt;"",1,0)+IF(DN2521&lt;&gt;"",1,0)+IF(DO2521&lt;&gt;"",1,0)+IF(DQ2521&lt;&gt;"",1,0)+IF(DR2521&lt;&gt;"",1,0)+IF(DT2521&lt;&gt;"",1,0)+IF(DU2521&lt;&gt;"",1,0)+IF(DV2521&lt;&gt;"",1,0)+IF(DW2521&lt;&gt;"",1,0)+IF(DX2521&lt;&gt;"",1,0)+IF(DZ2521&lt;&gt;"",1,0)+IF(EA2521&lt;&gt;"",1,0)+IF(EB2521&lt;&gt;"",1,0)+IF(EE2521&lt;&gt;"",1,0)</f>
        <v>5</v>
      </c>
      <c r="BB2521" s="0" t="n">
        <f aca="false">AY2521*AX2521</f>
        <v>0</v>
      </c>
      <c r="BL2521" s="0" t="s">
        <v>155</v>
      </c>
      <c r="CA2521" s="0" t="s">
        <v>155</v>
      </c>
      <c r="DC2521" s="0" t="s">
        <v>155</v>
      </c>
      <c r="DI2521" s="0" t="s">
        <v>155</v>
      </c>
      <c r="DN2521" s="0" t="s">
        <v>155</v>
      </c>
      <c r="DU2521" s="0" t="s">
        <v>155</v>
      </c>
      <c r="DX2521" s="0" t="s">
        <v>155</v>
      </c>
      <c r="EA2521" s="0" t="s">
        <v>155</v>
      </c>
      <c r="ED2521" s="0" t="s">
        <v>144</v>
      </c>
      <c r="EF2521" s="0" t="s">
        <v>155</v>
      </c>
    </row>
    <row r="2522" customFormat="false" ht="13.8" hidden="false" customHeight="false" outlineLevel="0" collapsed="false">
      <c r="A2522" s="0" t="s">
        <v>10658</v>
      </c>
      <c r="B2522" s="0" t="n">
        <v>78</v>
      </c>
      <c r="C2522" s="0" t="n">
        <v>422640</v>
      </c>
      <c r="D2522" s="0" t="s">
        <v>1927</v>
      </c>
      <c r="E2522" s="0" t="s">
        <v>5580</v>
      </c>
      <c r="F2522" s="0" t="str">
        <f aca="false">CONCATENATE(D2523," ",LEFT(I2523,4),"T=",AW2523,"D=",AX2523,"R=",AY2523,"M=",AZ2523,"L=",BA2523,"B=",BB2523)</f>
        <v>PLACER 1957T=6D=0R=0M=0L=2B=0</v>
      </c>
      <c r="G2522" s="0" t="s">
        <v>10659</v>
      </c>
      <c r="I2522" s="0" t="s">
        <v>10660</v>
      </c>
      <c r="J2522" s="0" t="s">
        <v>10661</v>
      </c>
      <c r="K2522" s="0" t="s">
        <v>143</v>
      </c>
      <c r="M2522" s="0" t="str">
        <f aca="false">RIGHT(N2522,LEN(N2522)-FIND(" ",N2522))</f>
        <v>WILLARD AVE NE</v>
      </c>
      <c r="N2522" s="0" t="s">
        <v>10662</v>
      </c>
      <c r="P2522" s="0" t="s">
        <v>147</v>
      </c>
      <c r="Q2522" s="0" t="s">
        <v>148</v>
      </c>
      <c r="R2522" s="0" t="n">
        <v>44483</v>
      </c>
      <c r="AD2522" s="0" t="s">
        <v>149</v>
      </c>
      <c r="AE2522" s="0" t="s">
        <v>150</v>
      </c>
      <c r="AF2522" s="0" t="s">
        <v>151</v>
      </c>
      <c r="AH2522" s="0" t="n">
        <v>14</v>
      </c>
      <c r="AI2522" s="0" t="n">
        <v>11</v>
      </c>
      <c r="AN2522" s="0" t="s">
        <v>147</v>
      </c>
      <c r="AO2522" s="0" t="s">
        <v>152</v>
      </c>
      <c r="AP2522" s="0" t="s">
        <v>153</v>
      </c>
      <c r="AQ2522" s="0" t="n">
        <v>9</v>
      </c>
      <c r="AR2522" s="0" t="n">
        <v>64</v>
      </c>
      <c r="AS2522" s="0" t="n">
        <v>32</v>
      </c>
      <c r="AV2522" s="0" t="s">
        <v>154</v>
      </c>
      <c r="AW2522" s="0" t="n">
        <f aca="false">COUNTA($BC2522:$EG2522)</f>
        <v>4</v>
      </c>
      <c r="AX2522" s="0" t="n">
        <f aca="false">COUNTIF($BC2522:$EG2522,"D")</f>
        <v>0</v>
      </c>
      <c r="AY2522" s="0" t="n">
        <f aca="false">COUNTIF($BC2522:$EG2522,"R")</f>
        <v>0</v>
      </c>
      <c r="AZ2522" s="0" t="n">
        <f aca="false">IF(CC2522="D",1,0)+IF(CL2522="D",1,0)+IF(CW2522="D",1,0)+IF(DD2522="D",1,0)+IF(DJ2522="D",1,0)+IF(DO2522="D",1,0)+IF(DW2522="D",1,0)</f>
        <v>0</v>
      </c>
      <c r="BA2522" s="0" t="n">
        <f aca="false">IF(DH2522&lt;&gt;"",1,0)+IF(DI2522&lt;&gt;"",1,0)+IF(DK2522&lt;&gt;"",1,0)+IF(DM2522&lt;&gt;"",1,0)+IF(DN2522&lt;&gt;"",1,0)+IF(DO2522&lt;&gt;"",1,0)+IF(DQ2522&lt;&gt;"",1,0)+IF(DR2522&lt;&gt;"",1,0)+IF(DT2522&lt;&gt;"",1,0)+IF(DU2522&lt;&gt;"",1,0)+IF(DV2522&lt;&gt;"",1,0)+IF(DW2522&lt;&gt;"",1,0)+IF(DX2522&lt;&gt;"",1,0)+IF(DZ2522&lt;&gt;"",1,0)+IF(EA2522&lt;&gt;"",1,0)+IF(EB2522&lt;&gt;"",1,0)+IF(EE2522&lt;&gt;"",1,0)</f>
        <v>0</v>
      </c>
      <c r="BB2522" s="0" t="n">
        <f aca="false">AY2522*AX2522</f>
        <v>0</v>
      </c>
      <c r="BL2522" s="0" t="s">
        <v>155</v>
      </c>
      <c r="CA2522" s="0" t="s">
        <v>155</v>
      </c>
      <c r="DC2522" s="0" t="s">
        <v>155</v>
      </c>
      <c r="EF2522" s="0" t="s">
        <v>155</v>
      </c>
    </row>
    <row r="2523" customFormat="false" ht="13.8" hidden="false" customHeight="false" outlineLevel="0" collapsed="false">
      <c r="A2523" s="0" t="s">
        <v>10663</v>
      </c>
      <c r="B2523" s="0" t="n">
        <v>78</v>
      </c>
      <c r="C2523" s="0" t="n">
        <v>250948</v>
      </c>
      <c r="D2523" s="0" t="s">
        <v>10664</v>
      </c>
      <c r="E2523" s="0" t="s">
        <v>1936</v>
      </c>
      <c r="F2523" s="0" t="str">
        <f aca="false">CONCATENATE(D2524," ",LEFT(I2524,4),"T=",AW2524,"D=",AX2524,"R=",AY2524,"M=",AZ2524,"L=",BA2524,"B=",BB2524)</f>
        <v>WALKER 1975T=0D=0R=0M=0L=0B=0</v>
      </c>
      <c r="I2523" s="0" t="s">
        <v>10665</v>
      </c>
      <c r="J2523" s="0" t="s">
        <v>10661</v>
      </c>
      <c r="K2523" s="0" t="s">
        <v>143</v>
      </c>
      <c r="M2523" s="0" t="str">
        <f aca="false">RIGHT(N2523,LEN(N2523)-FIND(" ",N2523))</f>
        <v>CLERMONT AVE NE</v>
      </c>
      <c r="N2523" s="0" t="s">
        <v>10666</v>
      </c>
      <c r="P2523" s="0" t="s">
        <v>147</v>
      </c>
      <c r="Q2523" s="0" t="s">
        <v>148</v>
      </c>
      <c r="R2523" s="0" t="n">
        <v>44483</v>
      </c>
      <c r="AD2523" s="0" t="s">
        <v>149</v>
      </c>
      <c r="AE2523" s="0" t="s">
        <v>150</v>
      </c>
      <c r="AF2523" s="0" t="s">
        <v>151</v>
      </c>
      <c r="AH2523" s="0" t="n">
        <v>14</v>
      </c>
      <c r="AI2523" s="0" t="n">
        <v>11</v>
      </c>
      <c r="AN2523" s="0" t="s">
        <v>147</v>
      </c>
      <c r="AO2523" s="0" t="s">
        <v>261</v>
      </c>
      <c r="AP2523" s="0" t="s">
        <v>262</v>
      </c>
      <c r="AQ2523" s="0" t="n">
        <v>9</v>
      </c>
      <c r="AR2523" s="0" t="n">
        <v>64</v>
      </c>
      <c r="AS2523" s="0" t="n">
        <v>32</v>
      </c>
      <c r="AV2523" s="0" t="s">
        <v>154</v>
      </c>
      <c r="AW2523" s="0" t="n">
        <f aca="false">COUNTA($BC2523:$EG2523)</f>
        <v>6</v>
      </c>
      <c r="AX2523" s="0" t="n">
        <f aca="false">COUNTIF($BC2523:$EG2523,"D")</f>
        <v>0</v>
      </c>
      <c r="AY2523" s="0" t="n">
        <f aca="false">COUNTIF($BC2523:$EG2523,"R")</f>
        <v>0</v>
      </c>
      <c r="AZ2523" s="0" t="n">
        <f aca="false">IF(CC2523="D",1,0)+IF(CL2523="D",1,0)+IF(CW2523="D",1,0)+IF(DD2523="D",1,0)+IF(DJ2523="D",1,0)+IF(DO2523="D",1,0)+IF(DW2523="D",1,0)</f>
        <v>0</v>
      </c>
      <c r="BA2523" s="0" t="n">
        <f aca="false">IF(DH2523&lt;&gt;"",1,0)+IF(DI2523&lt;&gt;"",1,0)+IF(DK2523&lt;&gt;"",1,0)+IF(DM2523&lt;&gt;"",1,0)+IF(DN2523&lt;&gt;"",1,0)+IF(DO2523&lt;&gt;"",1,0)+IF(DQ2523&lt;&gt;"",1,0)+IF(DR2523&lt;&gt;"",1,0)+IF(DT2523&lt;&gt;"",1,0)+IF(DU2523&lt;&gt;"",1,0)+IF(DV2523&lt;&gt;"",1,0)+IF(DW2523&lt;&gt;"",1,0)+IF(DX2523&lt;&gt;"",1,0)+IF(DZ2523&lt;&gt;"",1,0)+IF(EA2523&lt;&gt;"",1,0)+IF(EB2523&lt;&gt;"",1,0)+IF(EE2523&lt;&gt;"",1,0)</f>
        <v>2</v>
      </c>
      <c r="BB2523" s="0" t="n">
        <f aca="false">AY2523*AX2523</f>
        <v>0</v>
      </c>
      <c r="BD2523" s="0" t="s">
        <v>155</v>
      </c>
      <c r="BL2523" s="0" t="s">
        <v>155</v>
      </c>
      <c r="CP2523" s="0" t="s">
        <v>155</v>
      </c>
      <c r="DC2523" s="0" t="s">
        <v>155</v>
      </c>
      <c r="DN2523" s="0" t="s">
        <v>155</v>
      </c>
      <c r="EA2523" s="0" t="s">
        <v>155</v>
      </c>
    </row>
    <row r="2524" customFormat="false" ht="13.8" hidden="false" customHeight="false" outlineLevel="0" collapsed="false">
      <c r="A2524" s="0" t="s">
        <v>10667</v>
      </c>
      <c r="B2524" s="0" t="n">
        <v>78</v>
      </c>
      <c r="C2524" s="0" t="n">
        <v>423516</v>
      </c>
      <c r="D2524" s="0" t="s">
        <v>1649</v>
      </c>
      <c r="E2524" s="0" t="s">
        <v>10668</v>
      </c>
      <c r="F2524" s="0" t="str">
        <f aca="false">CONCATENATE(D2525," ",LEFT(I2525,4),"T=",AW2525,"D=",AX2525,"R=",AY2525,"M=",AZ2525,"L=",BA2525,"B=",BB2525)</f>
        <v>GANNON 1973T=3D=0R=0M=0L=1B=0</v>
      </c>
      <c r="G2524" s="0" t="s">
        <v>144</v>
      </c>
      <c r="I2524" s="0" t="s">
        <v>10669</v>
      </c>
      <c r="J2524" s="0" t="s">
        <v>10661</v>
      </c>
      <c r="K2524" s="0" t="s">
        <v>143</v>
      </c>
      <c r="M2524" s="0" t="str">
        <f aca="false">RIGHT(N2524,LEN(N2524)-FIND(" ",N2524))</f>
        <v>NOCTURNE ST NE</v>
      </c>
      <c r="N2524" s="0" t="s">
        <v>8701</v>
      </c>
      <c r="P2524" s="0" t="s">
        <v>147</v>
      </c>
      <c r="Q2524" s="0" t="s">
        <v>148</v>
      </c>
      <c r="R2524" s="0" t="n">
        <v>44483</v>
      </c>
      <c r="AD2524" s="0" t="s">
        <v>149</v>
      </c>
      <c r="AE2524" s="0" t="s">
        <v>150</v>
      </c>
      <c r="AH2524" s="0" t="n">
        <v>14</v>
      </c>
      <c r="AI2524" s="0" t="n">
        <v>11</v>
      </c>
      <c r="AJ2524" s="0" t="s">
        <v>164</v>
      </c>
      <c r="AM2524" s="0" t="s">
        <v>165</v>
      </c>
      <c r="AN2524" s="0" t="s">
        <v>147</v>
      </c>
      <c r="AO2524" s="0" t="s">
        <v>261</v>
      </c>
      <c r="AP2524" s="0" t="s">
        <v>262</v>
      </c>
      <c r="AQ2524" s="0" t="n">
        <v>9</v>
      </c>
      <c r="AR2524" s="0" t="n">
        <v>64</v>
      </c>
      <c r="AS2524" s="0" t="n">
        <v>32</v>
      </c>
      <c r="AV2524" s="0" t="s">
        <v>154</v>
      </c>
      <c r="AW2524" s="0" t="n">
        <f aca="false">COUNTA($BC2524:$EG2524)</f>
        <v>0</v>
      </c>
      <c r="AX2524" s="0" t="n">
        <f aca="false">COUNTIF($BC2524:$EG2524,"D")</f>
        <v>0</v>
      </c>
      <c r="AY2524" s="0" t="n">
        <f aca="false">COUNTIF($BC2524:$EG2524,"R")</f>
        <v>0</v>
      </c>
      <c r="AZ2524" s="0" t="n">
        <f aca="false">IF(CC2524="D",1,0)+IF(CL2524="D",1,0)+IF(CW2524="D",1,0)+IF(DD2524="D",1,0)+IF(DJ2524="D",1,0)+IF(DO2524="D",1,0)+IF(DW2524="D",1,0)</f>
        <v>0</v>
      </c>
      <c r="BA2524" s="0" t="n">
        <f aca="false">IF(DH2524&lt;&gt;"",1,0)+IF(DI2524&lt;&gt;"",1,0)+IF(DK2524&lt;&gt;"",1,0)+IF(DM2524&lt;&gt;"",1,0)+IF(DN2524&lt;&gt;"",1,0)+IF(DO2524&lt;&gt;"",1,0)+IF(DQ2524&lt;&gt;"",1,0)+IF(DR2524&lt;&gt;"",1,0)+IF(DT2524&lt;&gt;"",1,0)+IF(DU2524&lt;&gt;"",1,0)+IF(DV2524&lt;&gt;"",1,0)+IF(DW2524&lt;&gt;"",1,0)+IF(DX2524&lt;&gt;"",1,0)+IF(DZ2524&lt;&gt;"",1,0)+IF(EA2524&lt;&gt;"",1,0)+IF(EB2524&lt;&gt;"",1,0)+IF(EE2524&lt;&gt;"",1,0)</f>
        <v>0</v>
      </c>
      <c r="BB2524" s="0" t="n">
        <f aca="false">AY2524*AX2524</f>
        <v>0</v>
      </c>
    </row>
    <row r="2525" customFormat="false" ht="13.8" hidden="false" customHeight="false" outlineLevel="0" collapsed="false">
      <c r="A2525" s="0" t="s">
        <v>10670</v>
      </c>
      <c r="B2525" s="0" t="n">
        <v>78</v>
      </c>
      <c r="C2525" s="0" t="n">
        <v>422647</v>
      </c>
      <c r="D2525" s="0" t="s">
        <v>10671</v>
      </c>
      <c r="E2525" s="0" t="s">
        <v>184</v>
      </c>
      <c r="F2525" s="0" t="str">
        <f aca="false">CONCATENATE(D2526," ",LEFT(I2526,4),"T=",AW2526,"D=",AX2526,"R=",AY2526,"M=",AZ2526,"L=",BA2526,"B=",BB2526)</f>
        <v>CANDELLA 1957T=18D=0R=1M=0L=5B=0</v>
      </c>
      <c r="G2525" s="0" t="s">
        <v>346</v>
      </c>
      <c r="I2525" s="0" t="s">
        <v>10672</v>
      </c>
      <c r="J2525" s="0" t="s">
        <v>10661</v>
      </c>
      <c r="K2525" s="0" t="s">
        <v>143</v>
      </c>
      <c r="M2525" s="0" t="str">
        <f aca="false">RIGHT(N2525,LEN(N2525)-FIND(" ",N2525))</f>
        <v>HOLLYWOOD ST NE</v>
      </c>
      <c r="N2525" s="0" t="s">
        <v>9941</v>
      </c>
      <c r="P2525" s="0" t="s">
        <v>147</v>
      </c>
      <c r="Q2525" s="0" t="s">
        <v>148</v>
      </c>
      <c r="R2525" s="0" t="n">
        <v>44483</v>
      </c>
      <c r="AD2525" s="0" t="s">
        <v>149</v>
      </c>
      <c r="AE2525" s="0" t="s">
        <v>150</v>
      </c>
      <c r="AF2525" s="0" t="s">
        <v>151</v>
      </c>
      <c r="AH2525" s="0" t="n">
        <v>14</v>
      </c>
      <c r="AI2525" s="0" t="n">
        <v>11</v>
      </c>
      <c r="AN2525" s="0" t="s">
        <v>147</v>
      </c>
      <c r="AO2525" s="0" t="s">
        <v>189</v>
      </c>
      <c r="AP2525" s="0" t="s">
        <v>190</v>
      </c>
      <c r="AQ2525" s="0" t="n">
        <v>9</v>
      </c>
      <c r="AR2525" s="0" t="n">
        <v>64</v>
      </c>
      <c r="AS2525" s="0" t="n">
        <v>32</v>
      </c>
      <c r="AV2525" s="0" t="s">
        <v>154</v>
      </c>
      <c r="AW2525" s="0" t="n">
        <f aca="false">COUNTA($BC2525:$EG2525)</f>
        <v>3</v>
      </c>
      <c r="AX2525" s="0" t="n">
        <f aca="false">COUNTIF($BC2525:$EG2525,"D")</f>
        <v>0</v>
      </c>
      <c r="AY2525" s="0" t="n">
        <f aca="false">COUNTIF($BC2525:$EG2525,"R")</f>
        <v>0</v>
      </c>
      <c r="AZ2525" s="0" t="n">
        <f aca="false">IF(CC2525="D",1,0)+IF(CL2525="D",1,0)+IF(CW2525="D",1,0)+IF(DD2525="D",1,0)+IF(DJ2525="D",1,0)+IF(DO2525="D",1,0)+IF(DW2525="D",1,0)</f>
        <v>0</v>
      </c>
      <c r="BA2525" s="0" t="n">
        <f aca="false">IF(DH2525&lt;&gt;"",1,0)+IF(DI2525&lt;&gt;"",1,0)+IF(DK2525&lt;&gt;"",1,0)+IF(DM2525&lt;&gt;"",1,0)+IF(DN2525&lt;&gt;"",1,0)+IF(DO2525&lt;&gt;"",1,0)+IF(DQ2525&lt;&gt;"",1,0)+IF(DR2525&lt;&gt;"",1,0)+IF(DT2525&lt;&gt;"",1,0)+IF(DU2525&lt;&gt;"",1,0)+IF(DV2525&lt;&gt;"",1,0)+IF(DW2525&lt;&gt;"",1,0)+IF(DX2525&lt;&gt;"",1,0)+IF(DZ2525&lt;&gt;"",1,0)+IF(EA2525&lt;&gt;"",1,0)+IF(EB2525&lt;&gt;"",1,0)+IF(EE2525&lt;&gt;"",1,0)</f>
        <v>1</v>
      </c>
      <c r="BB2525" s="0" t="n">
        <f aca="false">AY2525*AX2525</f>
        <v>0</v>
      </c>
      <c r="DC2525" s="0" t="s">
        <v>155</v>
      </c>
      <c r="DN2525" s="0" t="s">
        <v>155</v>
      </c>
      <c r="EF2525" s="0" t="s">
        <v>155</v>
      </c>
    </row>
    <row r="2526" customFormat="false" ht="13.8" hidden="false" customHeight="false" outlineLevel="0" collapsed="false">
      <c r="A2526" s="0" t="s">
        <v>10673</v>
      </c>
      <c r="B2526" s="0" t="n">
        <v>78</v>
      </c>
      <c r="C2526" s="0" t="n">
        <v>422910</v>
      </c>
      <c r="D2526" s="0" t="s">
        <v>4558</v>
      </c>
      <c r="E2526" s="0" t="s">
        <v>842</v>
      </c>
      <c r="F2526" s="0" t="str">
        <f aca="false">CONCATENATE(D2527," ",LEFT(I2527,4),"T=",AW2527,"D=",AX2527,"R=",AY2527,"M=",AZ2527,"L=",BA2527,"B=",BB2527)</f>
        <v>HAGGART 1981T=3D=0R=0M=0L=2B=0</v>
      </c>
      <c r="G2526" s="0" t="s">
        <v>220</v>
      </c>
      <c r="I2526" s="0" t="s">
        <v>10674</v>
      </c>
      <c r="J2526" s="0" t="s">
        <v>10661</v>
      </c>
      <c r="K2526" s="0" t="s">
        <v>143</v>
      </c>
      <c r="L2526" s="0" t="s">
        <v>174</v>
      </c>
      <c r="M2526" s="0" t="str">
        <f aca="false">RIGHT(N2526,LEN(N2526)-FIND(" ",N2526))</f>
        <v>CRESCENT DR NE</v>
      </c>
      <c r="N2526" s="0" t="s">
        <v>4562</v>
      </c>
      <c r="P2526" s="0" t="s">
        <v>147</v>
      </c>
      <c r="Q2526" s="0" t="s">
        <v>148</v>
      </c>
      <c r="R2526" s="0" t="n">
        <v>44483</v>
      </c>
      <c r="AD2526" s="0" t="s">
        <v>149</v>
      </c>
      <c r="AE2526" s="0" t="s">
        <v>150</v>
      </c>
      <c r="AF2526" s="0" t="s">
        <v>151</v>
      </c>
      <c r="AH2526" s="0" t="n">
        <v>14</v>
      </c>
      <c r="AI2526" s="0" t="n">
        <v>11</v>
      </c>
      <c r="AN2526" s="0" t="s">
        <v>147</v>
      </c>
      <c r="AO2526" s="0" t="s">
        <v>176</v>
      </c>
      <c r="AP2526" s="0" t="s">
        <v>177</v>
      </c>
      <c r="AQ2526" s="0" t="n">
        <v>9</v>
      </c>
      <c r="AR2526" s="0" t="n">
        <v>64</v>
      </c>
      <c r="AS2526" s="0" t="n">
        <v>32</v>
      </c>
      <c r="AV2526" s="0" t="s">
        <v>154</v>
      </c>
      <c r="AW2526" s="0" t="n">
        <f aca="false">COUNTA($BC2526:$EG2526)</f>
        <v>18</v>
      </c>
      <c r="AX2526" s="0" t="n">
        <f aca="false">COUNTIF($BC2526:$EG2526,"D")</f>
        <v>0</v>
      </c>
      <c r="AY2526" s="0" t="n">
        <f aca="false">COUNTIF($BC2526:$EG2526,"R")</f>
        <v>1</v>
      </c>
      <c r="AZ2526" s="0" t="n">
        <f aca="false">IF(CC2526="D",1,0)+IF(CL2526="D",1,0)+IF(CW2526="D",1,0)+IF(DD2526="D",1,0)+IF(DJ2526="D",1,0)+IF(DO2526="D",1,0)+IF(DW2526="D",1,0)</f>
        <v>0</v>
      </c>
      <c r="BA2526" s="0" t="n">
        <f aca="false">IF(DH2526&lt;&gt;"",1,0)+IF(DI2526&lt;&gt;"",1,0)+IF(DK2526&lt;&gt;"",1,0)+IF(DM2526&lt;&gt;"",1,0)+IF(DN2526&lt;&gt;"",1,0)+IF(DO2526&lt;&gt;"",1,0)+IF(DQ2526&lt;&gt;"",1,0)+IF(DR2526&lt;&gt;"",1,0)+IF(DT2526&lt;&gt;"",1,0)+IF(DU2526&lt;&gt;"",1,0)+IF(DV2526&lt;&gt;"",1,0)+IF(DW2526&lt;&gt;"",1,0)+IF(DX2526&lt;&gt;"",1,0)+IF(DZ2526&lt;&gt;"",1,0)+IF(EA2526&lt;&gt;"",1,0)+IF(EB2526&lt;&gt;"",1,0)+IF(EE2526&lt;&gt;"",1,0)</f>
        <v>5</v>
      </c>
      <c r="BB2526" s="0" t="n">
        <f aca="false">AY2526*AX2526</f>
        <v>0</v>
      </c>
      <c r="BC2526" s="0" t="s">
        <v>155</v>
      </c>
      <c r="BD2526" s="0" t="s">
        <v>155</v>
      </c>
      <c r="BE2526" s="0" t="s">
        <v>155</v>
      </c>
      <c r="BF2526" s="0" t="s">
        <v>155</v>
      </c>
      <c r="BH2526" s="0" t="s">
        <v>155</v>
      </c>
      <c r="BJ2526" s="0" t="s">
        <v>155</v>
      </c>
      <c r="BK2526" s="0" t="s">
        <v>155</v>
      </c>
      <c r="BL2526" s="0" t="s">
        <v>155</v>
      </c>
      <c r="BP2526" s="0" t="s">
        <v>155</v>
      </c>
      <c r="BS2526" s="0" t="s">
        <v>155</v>
      </c>
      <c r="DC2526" s="0" t="s">
        <v>155</v>
      </c>
      <c r="DI2526" s="0" t="s">
        <v>155</v>
      </c>
      <c r="DN2526" s="0" t="s">
        <v>155</v>
      </c>
      <c r="DS2526" s="0" t="s">
        <v>174</v>
      </c>
      <c r="DU2526" s="0" t="s">
        <v>155</v>
      </c>
      <c r="DX2526" s="0" t="s">
        <v>155</v>
      </c>
      <c r="EA2526" s="0" t="s">
        <v>155</v>
      </c>
      <c r="EF2526" s="0" t="s">
        <v>155</v>
      </c>
    </row>
    <row r="2527" customFormat="false" ht="13.8" hidden="false" customHeight="false" outlineLevel="0" collapsed="false">
      <c r="A2527" s="0" t="s">
        <v>10675</v>
      </c>
      <c r="B2527" s="0" t="n">
        <v>78</v>
      </c>
      <c r="C2527" s="0" t="n">
        <v>423440</v>
      </c>
      <c r="D2527" s="0" t="s">
        <v>10676</v>
      </c>
      <c r="E2527" s="0" t="s">
        <v>1810</v>
      </c>
      <c r="F2527" s="0" t="str">
        <f aca="false">CONCATENATE(D2528," ",LEFT(I2528,4),"T=",AW2528,"D=",AX2528,"R=",AY2528,"M=",AZ2528,"L=",BA2528,"B=",BB2528)</f>
        <v>CRAWFORD 1970T=21D=0R=1M=0L=5B=0</v>
      </c>
      <c r="G2527" s="0" t="s">
        <v>10677</v>
      </c>
      <c r="I2527" s="0" t="s">
        <v>10678</v>
      </c>
      <c r="J2527" s="0" t="s">
        <v>10661</v>
      </c>
      <c r="K2527" s="0" t="s">
        <v>143</v>
      </c>
      <c r="M2527" s="0" t="str">
        <f aca="false">RIGHT(N2527,LEN(N2527)-FIND(" ",N2527))</f>
        <v>ROBERTS LN NE</v>
      </c>
      <c r="N2527" s="0" t="s">
        <v>10679</v>
      </c>
      <c r="P2527" s="0" t="s">
        <v>147</v>
      </c>
      <c r="Q2527" s="0" t="s">
        <v>148</v>
      </c>
      <c r="R2527" s="0" t="n">
        <v>44483</v>
      </c>
      <c r="AD2527" s="0" t="s">
        <v>149</v>
      </c>
      <c r="AE2527" s="0" t="s">
        <v>150</v>
      </c>
      <c r="AH2527" s="0" t="n">
        <v>14</v>
      </c>
      <c r="AI2527" s="0" t="n">
        <v>11</v>
      </c>
      <c r="AJ2527" s="0" t="s">
        <v>164</v>
      </c>
      <c r="AM2527" s="0" t="s">
        <v>165</v>
      </c>
      <c r="AN2527" s="0" t="s">
        <v>147</v>
      </c>
      <c r="AO2527" s="0" t="s">
        <v>166</v>
      </c>
      <c r="AP2527" s="0" t="s">
        <v>167</v>
      </c>
      <c r="AQ2527" s="0" t="n">
        <v>9</v>
      </c>
      <c r="AR2527" s="0" t="n">
        <v>64</v>
      </c>
      <c r="AS2527" s="0" t="n">
        <v>32</v>
      </c>
      <c r="AV2527" s="0" t="s">
        <v>154</v>
      </c>
      <c r="AW2527" s="0" t="n">
        <f aca="false">COUNTA($BC2527:$EG2527)</f>
        <v>3</v>
      </c>
      <c r="AX2527" s="0" t="n">
        <f aca="false">COUNTIF($BC2527:$EG2527,"D")</f>
        <v>0</v>
      </c>
      <c r="AY2527" s="0" t="n">
        <f aca="false">COUNTIF($BC2527:$EG2527,"R")</f>
        <v>0</v>
      </c>
      <c r="AZ2527" s="0" t="n">
        <f aca="false">IF(CC2527="D",1,0)+IF(CL2527="D",1,0)+IF(CW2527="D",1,0)+IF(DD2527="D",1,0)+IF(DJ2527="D",1,0)+IF(DO2527="D",1,0)+IF(DW2527="D",1,0)</f>
        <v>0</v>
      </c>
      <c r="BA2527" s="0" t="n">
        <f aca="false">IF(DH2527&lt;&gt;"",1,0)+IF(DI2527&lt;&gt;"",1,0)+IF(DK2527&lt;&gt;"",1,0)+IF(DM2527&lt;&gt;"",1,0)+IF(DN2527&lt;&gt;"",1,0)+IF(DO2527&lt;&gt;"",1,0)+IF(DQ2527&lt;&gt;"",1,0)+IF(DR2527&lt;&gt;"",1,0)+IF(DT2527&lt;&gt;"",1,0)+IF(DU2527&lt;&gt;"",1,0)+IF(DV2527&lt;&gt;"",1,0)+IF(DW2527&lt;&gt;"",1,0)+IF(DX2527&lt;&gt;"",1,0)+IF(DZ2527&lt;&gt;"",1,0)+IF(EA2527&lt;&gt;"",1,0)+IF(EB2527&lt;&gt;"",1,0)+IF(EE2527&lt;&gt;"",1,0)</f>
        <v>2</v>
      </c>
      <c r="BB2527" s="0" t="n">
        <f aca="false">AY2527*AX2527</f>
        <v>0</v>
      </c>
      <c r="DN2527" s="0" t="s">
        <v>155</v>
      </c>
      <c r="DU2527" s="0" t="s">
        <v>155</v>
      </c>
      <c r="EF2527" s="0" t="s">
        <v>155</v>
      </c>
    </row>
    <row r="2528" customFormat="false" ht="13.8" hidden="false" customHeight="false" outlineLevel="0" collapsed="false">
      <c r="A2528" s="0" t="s">
        <v>10680</v>
      </c>
      <c r="B2528" s="0" t="n">
        <v>78</v>
      </c>
      <c r="C2528" s="0" t="n">
        <v>423097</v>
      </c>
      <c r="D2528" s="0" t="s">
        <v>10681</v>
      </c>
      <c r="E2528" s="0" t="s">
        <v>2455</v>
      </c>
      <c r="F2528" s="0" t="str">
        <f aca="false">CONCATENATE(D2529," ",LEFT(I2529,4),"T=",AW2529,"D=",AX2529,"R=",AY2529,"M=",AZ2529,"L=",BA2529,"B=",BB2529)</f>
        <v>ZADROSKI 1959T=15D=1R=2M=0L=7B=2</v>
      </c>
      <c r="G2528" s="0" t="s">
        <v>159</v>
      </c>
      <c r="I2528" s="0" t="s">
        <v>10682</v>
      </c>
      <c r="J2528" s="0" t="s">
        <v>10683</v>
      </c>
      <c r="K2528" s="0" t="s">
        <v>143</v>
      </c>
      <c r="M2528" s="0" t="str">
        <f aca="false">RIGHT(N2528,LEN(N2528)-FIND(" ",N2528))</f>
        <v>CRESCENT DR NE</v>
      </c>
      <c r="N2528" s="0" t="s">
        <v>10684</v>
      </c>
      <c r="P2528" s="0" t="s">
        <v>147</v>
      </c>
      <c r="Q2528" s="0" t="s">
        <v>148</v>
      </c>
      <c r="R2528" s="0" t="n">
        <v>44483</v>
      </c>
      <c r="AD2528" s="0" t="s">
        <v>149</v>
      </c>
      <c r="AE2528" s="0" t="s">
        <v>150</v>
      </c>
      <c r="AF2528" s="0" t="s">
        <v>151</v>
      </c>
      <c r="AH2528" s="0" t="n">
        <v>14</v>
      </c>
      <c r="AI2528" s="0" t="n">
        <v>11</v>
      </c>
      <c r="AN2528" s="0" t="s">
        <v>147</v>
      </c>
      <c r="AO2528" s="0" t="s">
        <v>176</v>
      </c>
      <c r="AP2528" s="0" t="s">
        <v>177</v>
      </c>
      <c r="AQ2528" s="0" t="n">
        <v>9</v>
      </c>
      <c r="AR2528" s="0" t="n">
        <v>64</v>
      </c>
      <c r="AS2528" s="0" t="n">
        <v>32</v>
      </c>
      <c r="AV2528" s="0" t="s">
        <v>154</v>
      </c>
      <c r="AW2528" s="0" t="n">
        <f aca="false">COUNTA($BC2528:$EG2528)</f>
        <v>21</v>
      </c>
      <c r="AX2528" s="0" t="n">
        <f aca="false">COUNTIF($BC2528:$EG2528,"D")</f>
        <v>0</v>
      </c>
      <c r="AY2528" s="0" t="n">
        <f aca="false">COUNTIF($BC2528:$EG2528,"R")</f>
        <v>1</v>
      </c>
      <c r="AZ2528" s="0" t="n">
        <f aca="false">IF(CC2528="D",1,0)+IF(CL2528="D",1,0)+IF(CW2528="D",1,0)+IF(DD2528="D",1,0)+IF(DJ2528="D",1,0)+IF(DO2528="D",1,0)+IF(DW2528="D",1,0)</f>
        <v>0</v>
      </c>
      <c r="BA2528" s="0" t="n">
        <f aca="false">IF(DH2528&lt;&gt;"",1,0)+IF(DI2528&lt;&gt;"",1,0)+IF(DK2528&lt;&gt;"",1,0)+IF(DM2528&lt;&gt;"",1,0)+IF(DN2528&lt;&gt;"",1,0)+IF(DO2528&lt;&gt;"",1,0)+IF(DQ2528&lt;&gt;"",1,0)+IF(DR2528&lt;&gt;"",1,0)+IF(DT2528&lt;&gt;"",1,0)+IF(DU2528&lt;&gt;"",1,0)+IF(DV2528&lt;&gt;"",1,0)+IF(DW2528&lt;&gt;"",1,0)+IF(DX2528&lt;&gt;"",1,0)+IF(DZ2528&lt;&gt;"",1,0)+IF(EA2528&lt;&gt;"",1,0)+IF(EB2528&lt;&gt;"",1,0)+IF(EE2528&lt;&gt;"",1,0)</f>
        <v>5</v>
      </c>
      <c r="BB2528" s="0" t="n">
        <f aca="false">AY2528*AX2528</f>
        <v>0</v>
      </c>
      <c r="BI2528" s="0" t="s">
        <v>155</v>
      </c>
      <c r="BL2528" s="0" t="s">
        <v>155</v>
      </c>
      <c r="BM2528" s="0" t="s">
        <v>155</v>
      </c>
      <c r="BR2528" s="0" t="s">
        <v>174</v>
      </c>
      <c r="BS2528" s="0" t="s">
        <v>155</v>
      </c>
      <c r="BV2528" s="0" t="s">
        <v>155</v>
      </c>
      <c r="CA2528" s="0" t="s">
        <v>155</v>
      </c>
      <c r="CC2528" s="0" t="s">
        <v>155</v>
      </c>
      <c r="CG2528" s="0" t="s">
        <v>155</v>
      </c>
      <c r="CK2528" s="0" t="s">
        <v>155</v>
      </c>
      <c r="CL2528" s="0" t="s">
        <v>155</v>
      </c>
      <c r="CN2528" s="0" t="s">
        <v>155</v>
      </c>
      <c r="CP2528" s="0" t="s">
        <v>155</v>
      </c>
      <c r="CV2528" s="0" t="s">
        <v>155</v>
      </c>
      <c r="DC2528" s="0" t="s">
        <v>155</v>
      </c>
      <c r="DI2528" s="0" t="s">
        <v>155</v>
      </c>
      <c r="DN2528" s="0" t="s">
        <v>155</v>
      </c>
      <c r="DU2528" s="0" t="s">
        <v>155</v>
      </c>
      <c r="DX2528" s="0" t="s">
        <v>155</v>
      </c>
      <c r="EA2528" s="0" t="s">
        <v>155</v>
      </c>
      <c r="EF2528" s="0" t="s">
        <v>155</v>
      </c>
    </row>
    <row r="2529" customFormat="false" ht="13.8" hidden="false" customHeight="false" outlineLevel="0" collapsed="false">
      <c r="A2529" s="0" t="s">
        <v>10685</v>
      </c>
      <c r="B2529" s="0" t="n">
        <v>78</v>
      </c>
      <c r="C2529" s="0" t="n">
        <v>10049</v>
      </c>
      <c r="D2529" s="0" t="s">
        <v>10686</v>
      </c>
      <c r="E2529" s="0" t="s">
        <v>10063</v>
      </c>
      <c r="F2529" s="0" t="str">
        <f aca="false">CONCATENATE(D2530," ",LEFT(I2530,4),"T=",AW2530,"D=",AX2530,"R=",AY2530,"M=",AZ2530,"L=",BA2530,"B=",BB2530)</f>
        <v>BLACKWELL 1980T=10D=0R=1M=0L=3B=0</v>
      </c>
      <c r="G2529" s="0" t="s">
        <v>365</v>
      </c>
      <c r="I2529" s="0" t="s">
        <v>10687</v>
      </c>
      <c r="J2529" s="0" t="s">
        <v>10688</v>
      </c>
      <c r="K2529" s="0" t="s">
        <v>143</v>
      </c>
      <c r="L2529" s="0" t="s">
        <v>174</v>
      </c>
      <c r="M2529" s="0" t="str">
        <f aca="false">RIGHT(N2529,LEN(N2529)-FIND(" ",N2529))</f>
        <v>BUTLER RD NE</v>
      </c>
      <c r="N2529" s="0" t="s">
        <v>3627</v>
      </c>
      <c r="P2529" s="0" t="s">
        <v>147</v>
      </c>
      <c r="Q2529" s="0" t="s">
        <v>148</v>
      </c>
      <c r="R2529" s="0" t="n">
        <v>44483</v>
      </c>
      <c r="AD2529" s="0" t="s">
        <v>149</v>
      </c>
      <c r="AE2529" s="0" t="s">
        <v>150</v>
      </c>
      <c r="AF2529" s="0" t="s">
        <v>151</v>
      </c>
      <c r="AH2529" s="0" t="n">
        <v>14</v>
      </c>
      <c r="AI2529" s="0" t="n">
        <v>11</v>
      </c>
      <c r="AN2529" s="0" t="s">
        <v>147</v>
      </c>
      <c r="AO2529" s="0" t="s">
        <v>176</v>
      </c>
      <c r="AP2529" s="0" t="s">
        <v>177</v>
      </c>
      <c r="AQ2529" s="0" t="n">
        <v>9</v>
      </c>
      <c r="AR2529" s="0" t="n">
        <v>64</v>
      </c>
      <c r="AS2529" s="0" t="n">
        <v>32</v>
      </c>
      <c r="AV2529" s="0" t="s">
        <v>154</v>
      </c>
      <c r="AW2529" s="0" t="n">
        <f aca="false">COUNTA($BC2529:$EG2529)</f>
        <v>15</v>
      </c>
      <c r="AX2529" s="0" t="n">
        <f aca="false">COUNTIF($BC2529:$EG2529,"D")</f>
        <v>1</v>
      </c>
      <c r="AY2529" s="0" t="n">
        <f aca="false">COUNTIF($BC2529:$EG2529,"R")</f>
        <v>2</v>
      </c>
      <c r="AZ2529" s="0" t="n">
        <f aca="false">IF(CC2529="D",1,0)+IF(CL2529="D",1,0)+IF(CW2529="D",1,0)+IF(DD2529="D",1,0)+IF(DJ2529="D",1,0)+IF(DO2529="D",1,0)+IF(DW2529="D",1,0)</f>
        <v>0</v>
      </c>
      <c r="BA2529" s="0" t="n">
        <f aca="false">IF(DH2529&lt;&gt;"",1,0)+IF(DI2529&lt;&gt;"",1,0)+IF(DK2529&lt;&gt;"",1,0)+IF(DM2529&lt;&gt;"",1,0)+IF(DN2529&lt;&gt;"",1,0)+IF(DO2529&lt;&gt;"",1,0)+IF(DQ2529&lt;&gt;"",1,0)+IF(DR2529&lt;&gt;"",1,0)+IF(DT2529&lt;&gt;"",1,0)+IF(DU2529&lt;&gt;"",1,0)+IF(DV2529&lt;&gt;"",1,0)+IF(DW2529&lt;&gt;"",1,0)+IF(DX2529&lt;&gt;"",1,0)+IF(DZ2529&lt;&gt;"",1,0)+IF(EA2529&lt;&gt;"",1,0)+IF(EB2529&lt;&gt;"",1,0)+IF(EE2529&lt;&gt;"",1,0)</f>
        <v>7</v>
      </c>
      <c r="BB2529" s="0" t="n">
        <f aca="false">AY2529*AX2529</f>
        <v>2</v>
      </c>
      <c r="BD2529" s="0" t="s">
        <v>155</v>
      </c>
      <c r="BF2529" s="0" t="s">
        <v>155</v>
      </c>
      <c r="CP2529" s="0" t="s">
        <v>155</v>
      </c>
      <c r="DC2529" s="0" t="s">
        <v>155</v>
      </c>
      <c r="DG2529" s="0" t="s">
        <v>144</v>
      </c>
      <c r="DI2529" s="0" t="s">
        <v>155</v>
      </c>
      <c r="DL2529" s="0" t="s">
        <v>155</v>
      </c>
      <c r="DM2529" s="0" t="s">
        <v>174</v>
      </c>
      <c r="DN2529" s="0" t="s">
        <v>155</v>
      </c>
      <c r="DR2529" s="0" t="s">
        <v>155</v>
      </c>
      <c r="DS2529" s="0" t="s">
        <v>174</v>
      </c>
      <c r="DU2529" s="0" t="s">
        <v>155</v>
      </c>
      <c r="DW2529" s="0" t="s">
        <v>155</v>
      </c>
      <c r="DX2529" s="0" t="s">
        <v>155</v>
      </c>
      <c r="EF2529" s="0" t="s">
        <v>155</v>
      </c>
    </row>
    <row r="2530" customFormat="false" ht="13.8" hidden="false" customHeight="false" outlineLevel="0" collapsed="false">
      <c r="A2530" s="0" t="s">
        <v>10689</v>
      </c>
      <c r="B2530" s="0" t="n">
        <v>78</v>
      </c>
      <c r="C2530" s="0" t="n">
        <v>331233</v>
      </c>
      <c r="D2530" s="0" t="s">
        <v>10690</v>
      </c>
      <c r="E2530" s="0" t="s">
        <v>2122</v>
      </c>
      <c r="F2530" s="0" t="str">
        <f aca="false">CONCATENATE(D2531," ",LEFT(I2531,4),"T=",AW2531,"D=",AX2531,"R=",AY2531,"M=",AZ2531,"L=",BA2531,"B=",BB2531)</f>
        <v>MAESTAS 1989T=10D=1R=0M=0L=5B=0</v>
      </c>
      <c r="G2530" s="0" t="s">
        <v>257</v>
      </c>
      <c r="I2530" s="0" t="s">
        <v>10691</v>
      </c>
      <c r="J2530" s="0" t="s">
        <v>10692</v>
      </c>
      <c r="K2530" s="0" t="s">
        <v>143</v>
      </c>
      <c r="M2530" s="0" t="str">
        <f aca="false">RIGHT(N2530,LEN(N2530)-FIND(" ",N2530))</f>
        <v>KENILWORTH AVE NE</v>
      </c>
      <c r="N2530" s="0" t="s">
        <v>10693</v>
      </c>
      <c r="P2530" s="0" t="s">
        <v>147</v>
      </c>
      <c r="Q2530" s="0" t="s">
        <v>148</v>
      </c>
      <c r="R2530" s="0" t="n">
        <v>44483</v>
      </c>
      <c r="AD2530" s="0" t="s">
        <v>149</v>
      </c>
      <c r="AE2530" s="0" t="s">
        <v>150</v>
      </c>
      <c r="AF2530" s="0" t="s">
        <v>151</v>
      </c>
      <c r="AH2530" s="0" t="n">
        <v>14</v>
      </c>
      <c r="AI2530" s="0" t="n">
        <v>11</v>
      </c>
      <c r="AN2530" s="0" t="s">
        <v>147</v>
      </c>
      <c r="AO2530" s="0" t="s">
        <v>152</v>
      </c>
      <c r="AP2530" s="0" t="s">
        <v>153</v>
      </c>
      <c r="AQ2530" s="0" t="n">
        <v>9</v>
      </c>
      <c r="AR2530" s="0" t="n">
        <v>64</v>
      </c>
      <c r="AS2530" s="0" t="n">
        <v>32</v>
      </c>
      <c r="AV2530" s="0" t="s">
        <v>154</v>
      </c>
      <c r="AW2530" s="0" t="n">
        <f aca="false">COUNTA($BC2530:$EG2530)</f>
        <v>10</v>
      </c>
      <c r="AX2530" s="0" t="n">
        <f aca="false">COUNTIF($BC2530:$EG2530,"D")</f>
        <v>0</v>
      </c>
      <c r="AY2530" s="0" t="n">
        <f aca="false">COUNTIF($BC2530:$EG2530,"R")</f>
        <v>1</v>
      </c>
      <c r="AZ2530" s="0" t="n">
        <f aca="false">IF(CC2530="D",1,0)+IF(CL2530="D",1,0)+IF(CW2530="D",1,0)+IF(DD2530="D",1,0)+IF(DJ2530="D",1,0)+IF(DO2530="D",1,0)+IF(DW2530="D",1,0)</f>
        <v>0</v>
      </c>
      <c r="BA2530" s="0" t="n">
        <f aca="false">IF(DH2530&lt;&gt;"",1,0)+IF(DI2530&lt;&gt;"",1,0)+IF(DK2530&lt;&gt;"",1,0)+IF(DM2530&lt;&gt;"",1,0)+IF(DN2530&lt;&gt;"",1,0)+IF(DO2530&lt;&gt;"",1,0)+IF(DQ2530&lt;&gt;"",1,0)+IF(DR2530&lt;&gt;"",1,0)+IF(DT2530&lt;&gt;"",1,0)+IF(DU2530&lt;&gt;"",1,0)+IF(DV2530&lt;&gt;"",1,0)+IF(DW2530&lt;&gt;"",1,0)+IF(DX2530&lt;&gt;"",1,0)+IF(DZ2530&lt;&gt;"",1,0)+IF(EA2530&lt;&gt;"",1,0)+IF(EB2530&lt;&gt;"",1,0)+IF(EE2530&lt;&gt;"",1,0)</f>
        <v>3</v>
      </c>
      <c r="BB2530" s="0" t="n">
        <f aca="false">AY2530*AX2530</f>
        <v>0</v>
      </c>
      <c r="BL2530" s="0" t="s">
        <v>155</v>
      </c>
      <c r="BY2530" s="0" t="s">
        <v>174</v>
      </c>
      <c r="CA2530" s="0" t="s">
        <v>155</v>
      </c>
      <c r="CG2530" s="0" t="s">
        <v>155</v>
      </c>
      <c r="CP2530" s="0" t="s">
        <v>155</v>
      </c>
      <c r="CV2530" s="0" t="s">
        <v>155</v>
      </c>
      <c r="CY2530" s="0" t="s">
        <v>155</v>
      </c>
      <c r="DR2530" s="0" t="s">
        <v>155</v>
      </c>
      <c r="DX2530" s="0" t="s">
        <v>155</v>
      </c>
      <c r="EA2530" s="0" t="s">
        <v>155</v>
      </c>
    </row>
    <row r="2531" customFormat="false" ht="13.8" hidden="false" customHeight="false" outlineLevel="0" collapsed="false">
      <c r="A2531" s="0" t="s">
        <v>10694</v>
      </c>
      <c r="B2531" s="0" t="n">
        <v>78</v>
      </c>
      <c r="C2531" s="0" t="n">
        <v>365756</v>
      </c>
      <c r="D2531" s="0" t="s">
        <v>10695</v>
      </c>
      <c r="E2531" s="0" t="s">
        <v>605</v>
      </c>
      <c r="F2531" s="0" t="str">
        <f aca="false">CONCATENATE(D2532," ",LEFT(I2532,4),"T=",AW2532,"D=",AX2532,"R=",AY2532,"M=",AZ2532,"L=",BA2532,"B=",BB2532)</f>
        <v>WALKER 1997T=9D=1R=0M=0L=5B=0</v>
      </c>
      <c r="G2531" s="0" t="s">
        <v>185</v>
      </c>
      <c r="I2531" s="0" t="s">
        <v>10696</v>
      </c>
      <c r="J2531" s="0" t="s">
        <v>2548</v>
      </c>
      <c r="K2531" s="0" t="s">
        <v>143</v>
      </c>
      <c r="M2531" s="0" t="str">
        <f aca="false">RIGHT(N2531,LEN(N2531)-FIND(" ",N2531))</f>
        <v>OAK KNOLL AVE NE</v>
      </c>
      <c r="N2531" s="0" t="s">
        <v>10697</v>
      </c>
      <c r="P2531" s="0" t="s">
        <v>147</v>
      </c>
      <c r="Q2531" s="0" t="s">
        <v>148</v>
      </c>
      <c r="R2531" s="0" t="n">
        <v>44483</v>
      </c>
      <c r="AD2531" s="0" t="s">
        <v>149</v>
      </c>
      <c r="AE2531" s="0" t="s">
        <v>150</v>
      </c>
      <c r="AF2531" s="0" t="s">
        <v>151</v>
      </c>
      <c r="AH2531" s="0" t="n">
        <v>14</v>
      </c>
      <c r="AI2531" s="0" t="n">
        <v>11</v>
      </c>
      <c r="AN2531" s="0" t="s">
        <v>147</v>
      </c>
      <c r="AO2531" s="0" t="s">
        <v>152</v>
      </c>
      <c r="AP2531" s="0" t="s">
        <v>153</v>
      </c>
      <c r="AQ2531" s="0" t="n">
        <v>9</v>
      </c>
      <c r="AR2531" s="0" t="n">
        <v>64</v>
      </c>
      <c r="AS2531" s="0" t="n">
        <v>32</v>
      </c>
      <c r="AV2531" s="0" t="s">
        <v>154</v>
      </c>
      <c r="AW2531" s="0" t="n">
        <f aca="false">COUNTA($BC2531:$EG2531)</f>
        <v>10</v>
      </c>
      <c r="AX2531" s="0" t="n">
        <f aca="false">COUNTIF($BC2531:$EG2531,"D")</f>
        <v>1</v>
      </c>
      <c r="AY2531" s="0" t="n">
        <f aca="false">COUNTIF($BC2531:$EG2531,"R")</f>
        <v>0</v>
      </c>
      <c r="AZ2531" s="0" t="n">
        <f aca="false">IF(CC2531="D",1,0)+IF(CL2531="D",1,0)+IF(CW2531="D",1,0)+IF(DD2531="D",1,0)+IF(DJ2531="D",1,0)+IF(DO2531="D",1,0)+IF(DW2531="D",1,0)</f>
        <v>0</v>
      </c>
      <c r="BA2531" s="0" t="n">
        <f aca="false">IF(DH2531&lt;&gt;"",1,0)+IF(DI2531&lt;&gt;"",1,0)+IF(DK2531&lt;&gt;"",1,0)+IF(DM2531&lt;&gt;"",1,0)+IF(DN2531&lt;&gt;"",1,0)+IF(DO2531&lt;&gt;"",1,0)+IF(DQ2531&lt;&gt;"",1,0)+IF(DR2531&lt;&gt;"",1,0)+IF(DT2531&lt;&gt;"",1,0)+IF(DU2531&lt;&gt;"",1,0)+IF(DV2531&lt;&gt;"",1,0)+IF(DW2531&lt;&gt;"",1,0)+IF(DX2531&lt;&gt;"",1,0)+IF(DZ2531&lt;&gt;"",1,0)+IF(EA2531&lt;&gt;"",1,0)+IF(EB2531&lt;&gt;"",1,0)+IF(EE2531&lt;&gt;"",1,0)</f>
        <v>5</v>
      </c>
      <c r="BB2531" s="0" t="n">
        <f aca="false">AY2531*AX2531</f>
        <v>0</v>
      </c>
      <c r="CA2531" s="0" t="s">
        <v>155</v>
      </c>
      <c r="CP2531" s="0" t="s">
        <v>155</v>
      </c>
      <c r="CZ2531" s="0" t="s">
        <v>144</v>
      </c>
      <c r="DC2531" s="0" t="s">
        <v>155</v>
      </c>
      <c r="DI2531" s="0" t="s">
        <v>155</v>
      </c>
      <c r="DN2531" s="0" t="s">
        <v>155</v>
      </c>
      <c r="DU2531" s="0" t="s">
        <v>155</v>
      </c>
      <c r="DX2531" s="0" t="s">
        <v>155</v>
      </c>
      <c r="EA2531" s="0" t="s">
        <v>155</v>
      </c>
      <c r="EF2531" s="0" t="s">
        <v>155</v>
      </c>
    </row>
    <row r="2532" customFormat="false" ht="13.8" hidden="false" customHeight="false" outlineLevel="0" collapsed="false">
      <c r="A2532" s="0" t="s">
        <v>10698</v>
      </c>
      <c r="B2532" s="0" t="n">
        <v>78</v>
      </c>
      <c r="C2532" s="0" t="n">
        <v>406472</v>
      </c>
      <c r="D2532" s="0" t="s">
        <v>1649</v>
      </c>
      <c r="E2532" s="0" t="s">
        <v>10699</v>
      </c>
      <c r="F2532" s="0" t="str">
        <f aca="false">CONCATENATE(D2533," ",LEFT(I2533,4),"T=",AW2533,"D=",AX2533,"R=",AY2533,"M=",AZ2533,"L=",BA2533,"B=",BB2533)</f>
        <v>SNYDER 1961T=7D=1R=0M=0L=1B=0</v>
      </c>
      <c r="G2532" s="0" t="s">
        <v>1426</v>
      </c>
      <c r="I2532" s="0" t="s">
        <v>10700</v>
      </c>
      <c r="J2532" s="0" t="s">
        <v>2548</v>
      </c>
      <c r="K2532" s="0" t="s">
        <v>143</v>
      </c>
      <c r="L2532" s="0" t="s">
        <v>144</v>
      </c>
      <c r="M2532" s="0" t="str">
        <f aca="false">RIGHT(N2532,LEN(N2532)-FIND(" ",N2532))</f>
        <v>BONNIE BRAE AVE NE</v>
      </c>
      <c r="N2532" s="0" t="s">
        <v>5689</v>
      </c>
      <c r="P2532" s="0" t="s">
        <v>147</v>
      </c>
      <c r="Q2532" s="0" t="s">
        <v>148</v>
      </c>
      <c r="R2532" s="0" t="n">
        <v>44483</v>
      </c>
      <c r="AD2532" s="0" t="s">
        <v>149</v>
      </c>
      <c r="AE2532" s="0" t="s">
        <v>150</v>
      </c>
      <c r="AF2532" s="0" t="s">
        <v>151</v>
      </c>
      <c r="AH2532" s="0" t="n">
        <v>14</v>
      </c>
      <c r="AI2532" s="0" t="n">
        <v>11</v>
      </c>
      <c r="AN2532" s="0" t="s">
        <v>147</v>
      </c>
      <c r="AO2532" s="0" t="s">
        <v>152</v>
      </c>
      <c r="AP2532" s="0" t="s">
        <v>153</v>
      </c>
      <c r="AQ2532" s="0" t="n">
        <v>9</v>
      </c>
      <c r="AR2532" s="0" t="n">
        <v>64</v>
      </c>
      <c r="AS2532" s="0" t="n">
        <v>32</v>
      </c>
      <c r="AV2532" s="0" t="s">
        <v>154</v>
      </c>
      <c r="AW2532" s="0" t="n">
        <f aca="false">COUNTA($BC2532:$EG2532)</f>
        <v>9</v>
      </c>
      <c r="AX2532" s="0" t="n">
        <f aca="false">COUNTIF($BC2532:$EG2532,"D")</f>
        <v>1</v>
      </c>
      <c r="AY2532" s="0" t="n">
        <f aca="false">COUNTIF($BC2532:$EG2532,"R")</f>
        <v>0</v>
      </c>
      <c r="AZ2532" s="0" t="n">
        <f aca="false">IF(CC2532="D",1,0)+IF(CL2532="D",1,0)+IF(CW2532="D",1,0)+IF(DD2532="D",1,0)+IF(DJ2532="D",1,0)+IF(DO2532="D",1,0)+IF(DW2532="D",1,0)</f>
        <v>0</v>
      </c>
      <c r="BA2532" s="0" t="n">
        <f aca="false">IF(DH2532&lt;&gt;"",1,0)+IF(DI2532&lt;&gt;"",1,0)+IF(DK2532&lt;&gt;"",1,0)+IF(DM2532&lt;&gt;"",1,0)+IF(DN2532&lt;&gt;"",1,0)+IF(DO2532&lt;&gt;"",1,0)+IF(DQ2532&lt;&gt;"",1,0)+IF(DR2532&lt;&gt;"",1,0)+IF(DT2532&lt;&gt;"",1,0)+IF(DU2532&lt;&gt;"",1,0)+IF(DV2532&lt;&gt;"",1,0)+IF(DW2532&lt;&gt;"",1,0)+IF(DX2532&lt;&gt;"",1,0)+IF(DZ2532&lt;&gt;"",1,0)+IF(EA2532&lt;&gt;"",1,0)+IF(EB2532&lt;&gt;"",1,0)+IF(EE2532&lt;&gt;"",1,0)</f>
        <v>5</v>
      </c>
      <c r="BB2532" s="0" t="n">
        <f aca="false">AY2532*AX2532</f>
        <v>0</v>
      </c>
      <c r="DC2532" s="0" t="s">
        <v>155</v>
      </c>
      <c r="DI2532" s="0" t="s">
        <v>155</v>
      </c>
      <c r="DL2532" s="0" t="s">
        <v>155</v>
      </c>
      <c r="DN2532" s="0" t="s">
        <v>155</v>
      </c>
      <c r="DU2532" s="0" t="s">
        <v>155</v>
      </c>
      <c r="DX2532" s="0" t="s">
        <v>155</v>
      </c>
      <c r="EA2532" s="0" t="s">
        <v>155</v>
      </c>
      <c r="ED2532" s="0" t="s">
        <v>144</v>
      </c>
      <c r="EF2532" s="0" t="s">
        <v>155</v>
      </c>
    </row>
    <row r="2533" customFormat="false" ht="13.8" hidden="false" customHeight="false" outlineLevel="0" collapsed="false">
      <c r="A2533" s="0" t="s">
        <v>10701</v>
      </c>
      <c r="B2533" s="0" t="n">
        <v>78</v>
      </c>
      <c r="C2533" s="0" t="n">
        <v>336336</v>
      </c>
      <c r="D2533" s="0" t="s">
        <v>5553</v>
      </c>
      <c r="E2533" s="0" t="s">
        <v>4229</v>
      </c>
      <c r="F2533" s="0" t="str">
        <f aca="false">CONCATENATE(D2534," ",LEFT(I2534,4),"T=",AW2534,"D=",AX2534,"R=",AY2534,"M=",AZ2534,"L=",BA2534,"B=",BB2534)</f>
        <v>MENENDEZ 1973T=9D=0R=0M=0L=1B=0</v>
      </c>
      <c r="G2533" s="0" t="s">
        <v>257</v>
      </c>
      <c r="I2533" s="0" t="s">
        <v>10702</v>
      </c>
      <c r="J2533" s="0" t="s">
        <v>2548</v>
      </c>
      <c r="K2533" s="0" t="s">
        <v>239</v>
      </c>
      <c r="M2533" s="0" t="str">
        <f aca="false">RIGHT(N2533,LEN(N2533)-FIND(" ",N2533))</f>
        <v>PLAZA AVE NE</v>
      </c>
      <c r="N2533" s="0" t="s">
        <v>931</v>
      </c>
      <c r="O2533" s="0" t="s">
        <v>10703</v>
      </c>
      <c r="P2533" s="0" t="s">
        <v>147</v>
      </c>
      <c r="Q2533" s="0" t="s">
        <v>148</v>
      </c>
      <c r="R2533" s="0" t="n">
        <v>44483</v>
      </c>
      <c r="AD2533" s="0" t="s">
        <v>149</v>
      </c>
      <c r="AE2533" s="0" t="s">
        <v>150</v>
      </c>
      <c r="AH2533" s="0" t="n">
        <v>14</v>
      </c>
      <c r="AI2533" s="0" t="n">
        <v>11</v>
      </c>
      <c r="AJ2533" s="0" t="s">
        <v>164</v>
      </c>
      <c r="AM2533" s="0" t="s">
        <v>165</v>
      </c>
      <c r="AN2533" s="0" t="s">
        <v>147</v>
      </c>
      <c r="AO2533" s="0" t="s">
        <v>261</v>
      </c>
      <c r="AP2533" s="0" t="s">
        <v>262</v>
      </c>
      <c r="AQ2533" s="0" t="n">
        <v>9</v>
      </c>
      <c r="AR2533" s="0" t="n">
        <v>64</v>
      </c>
      <c r="AS2533" s="0" t="n">
        <v>32</v>
      </c>
      <c r="AV2533" s="0" t="s">
        <v>154</v>
      </c>
      <c r="AW2533" s="0" t="n">
        <f aca="false">COUNTA($BC2533:$EG2533)</f>
        <v>7</v>
      </c>
      <c r="AX2533" s="0" t="n">
        <f aca="false">COUNTIF($BC2533:$EG2533,"D")</f>
        <v>1</v>
      </c>
      <c r="AY2533" s="0" t="n">
        <f aca="false">COUNTIF($BC2533:$EG2533,"R")</f>
        <v>0</v>
      </c>
      <c r="AZ2533" s="0" t="n">
        <f aca="false">IF(CC2533="D",1,0)+IF(CL2533="D",1,0)+IF(CW2533="D",1,0)+IF(DD2533="D",1,0)+IF(DJ2533="D",1,0)+IF(DO2533="D",1,0)+IF(DW2533="D",1,0)</f>
        <v>0</v>
      </c>
      <c r="BA2533" s="0" t="n">
        <f aca="false">IF(DH2533&lt;&gt;"",1,0)+IF(DI2533&lt;&gt;"",1,0)+IF(DK2533&lt;&gt;"",1,0)+IF(DM2533&lt;&gt;"",1,0)+IF(DN2533&lt;&gt;"",1,0)+IF(DO2533&lt;&gt;"",1,0)+IF(DQ2533&lt;&gt;"",1,0)+IF(DR2533&lt;&gt;"",1,0)+IF(DT2533&lt;&gt;"",1,0)+IF(DU2533&lt;&gt;"",1,0)+IF(DV2533&lt;&gt;"",1,0)+IF(DW2533&lt;&gt;"",1,0)+IF(DX2533&lt;&gt;"",1,0)+IF(DZ2533&lt;&gt;"",1,0)+IF(EA2533&lt;&gt;"",1,0)+IF(EB2533&lt;&gt;"",1,0)+IF(EE2533&lt;&gt;"",1,0)</f>
        <v>1</v>
      </c>
      <c r="BB2533" s="0" t="n">
        <f aca="false">AY2533*AX2533</f>
        <v>0</v>
      </c>
      <c r="BS2533" s="0" t="s">
        <v>155</v>
      </c>
      <c r="CA2533" s="0" t="s">
        <v>155</v>
      </c>
      <c r="CH2533" s="0" t="s">
        <v>144</v>
      </c>
      <c r="CK2533" s="0" t="s">
        <v>155</v>
      </c>
      <c r="DC2533" s="0" t="s">
        <v>155</v>
      </c>
      <c r="DF2533" s="0" t="s">
        <v>155</v>
      </c>
      <c r="DN2533" s="0" t="s">
        <v>155</v>
      </c>
    </row>
    <row r="2534" customFormat="false" ht="13.8" hidden="false" customHeight="false" outlineLevel="0" collapsed="false">
      <c r="A2534" s="0" t="s">
        <v>10704</v>
      </c>
      <c r="B2534" s="0" t="n">
        <v>78</v>
      </c>
      <c r="C2534" s="0" t="n">
        <v>226443</v>
      </c>
      <c r="D2534" s="0" t="s">
        <v>8231</v>
      </c>
      <c r="E2534" s="0" t="s">
        <v>1977</v>
      </c>
      <c r="F2534" s="0" t="str">
        <f aca="false">CONCATENATE(D2535," ",LEFT(I2535,4),"T=",AW2535,"D=",AX2535,"R=",AY2535,"M=",AZ2535,"L=",BA2535,"B=",BB2535)</f>
        <v>MCDONEL 1965T=15D=0R=4M=0L=5B=0</v>
      </c>
      <c r="G2534" s="0" t="s">
        <v>365</v>
      </c>
      <c r="I2534" s="0" t="s">
        <v>5966</v>
      </c>
      <c r="J2534" s="0" t="s">
        <v>2548</v>
      </c>
      <c r="K2534" s="0" t="s">
        <v>143</v>
      </c>
      <c r="M2534" s="0" t="str">
        <f aca="false">RIGHT(N2534,LEN(N2534)-FIND(" ",N2534))</f>
        <v>CLERMONT AVE NE</v>
      </c>
      <c r="N2534" s="0" t="s">
        <v>6168</v>
      </c>
      <c r="P2534" s="0" t="s">
        <v>147</v>
      </c>
      <c r="Q2534" s="0" t="s">
        <v>148</v>
      </c>
      <c r="R2534" s="0" t="n">
        <v>44483</v>
      </c>
      <c r="AD2534" s="0" t="s">
        <v>149</v>
      </c>
      <c r="AE2534" s="0" t="s">
        <v>150</v>
      </c>
      <c r="AF2534" s="0" t="s">
        <v>151</v>
      </c>
      <c r="AH2534" s="0" t="n">
        <v>14</v>
      </c>
      <c r="AI2534" s="0" t="n">
        <v>11</v>
      </c>
      <c r="AN2534" s="0" t="s">
        <v>147</v>
      </c>
      <c r="AO2534" s="0" t="s">
        <v>261</v>
      </c>
      <c r="AP2534" s="0" t="s">
        <v>262</v>
      </c>
      <c r="AQ2534" s="0" t="n">
        <v>9</v>
      </c>
      <c r="AR2534" s="0" t="n">
        <v>64</v>
      </c>
      <c r="AS2534" s="0" t="n">
        <v>32</v>
      </c>
      <c r="AV2534" s="0" t="s">
        <v>154</v>
      </c>
      <c r="AW2534" s="0" t="n">
        <f aca="false">COUNTA($BC2534:$EG2534)</f>
        <v>9</v>
      </c>
      <c r="AX2534" s="0" t="n">
        <f aca="false">COUNTIF($BC2534:$EG2534,"D")</f>
        <v>0</v>
      </c>
      <c r="AY2534" s="0" t="n">
        <f aca="false">COUNTIF($BC2534:$EG2534,"R")</f>
        <v>0</v>
      </c>
      <c r="AZ2534" s="0" t="n">
        <f aca="false">IF(CC2534="D",1,0)+IF(CL2534="D",1,0)+IF(CW2534="D",1,0)+IF(DD2534="D",1,0)+IF(DJ2534="D",1,0)+IF(DO2534="D",1,0)+IF(DW2534="D",1,0)</f>
        <v>0</v>
      </c>
      <c r="BA2534" s="0" t="n">
        <f aca="false">IF(DH2534&lt;&gt;"",1,0)+IF(DI2534&lt;&gt;"",1,0)+IF(DK2534&lt;&gt;"",1,0)+IF(DM2534&lt;&gt;"",1,0)+IF(DN2534&lt;&gt;"",1,0)+IF(DO2534&lt;&gt;"",1,0)+IF(DQ2534&lt;&gt;"",1,0)+IF(DR2534&lt;&gt;"",1,0)+IF(DT2534&lt;&gt;"",1,0)+IF(DU2534&lt;&gt;"",1,0)+IF(DV2534&lt;&gt;"",1,0)+IF(DW2534&lt;&gt;"",1,0)+IF(DX2534&lt;&gt;"",1,0)+IF(DZ2534&lt;&gt;"",1,0)+IF(EA2534&lt;&gt;"",1,0)+IF(EB2534&lt;&gt;"",1,0)+IF(EE2534&lt;&gt;"",1,0)</f>
        <v>1</v>
      </c>
      <c r="BB2534" s="0" t="n">
        <f aca="false">AY2534*AX2534</f>
        <v>0</v>
      </c>
      <c r="BC2534" s="0" t="s">
        <v>155</v>
      </c>
      <c r="BD2534" s="0" t="s">
        <v>155</v>
      </c>
      <c r="BE2534" s="0" t="s">
        <v>155</v>
      </c>
      <c r="BL2534" s="0" t="s">
        <v>155</v>
      </c>
      <c r="CA2534" s="0" t="s">
        <v>155</v>
      </c>
      <c r="CP2534" s="0" t="s">
        <v>155</v>
      </c>
      <c r="DC2534" s="0" t="s">
        <v>155</v>
      </c>
      <c r="DN2534" s="0" t="s">
        <v>155</v>
      </c>
      <c r="EF2534" s="0" t="s">
        <v>155</v>
      </c>
    </row>
    <row r="2535" customFormat="false" ht="13.8" hidden="false" customHeight="false" outlineLevel="0" collapsed="false">
      <c r="A2535" s="0" t="s">
        <v>10705</v>
      </c>
      <c r="B2535" s="0" t="n">
        <v>78</v>
      </c>
      <c r="C2535" s="0" t="n">
        <v>398843</v>
      </c>
      <c r="D2535" s="0" t="s">
        <v>10706</v>
      </c>
      <c r="E2535" s="0" t="s">
        <v>663</v>
      </c>
      <c r="F2535" s="0" t="str">
        <f aca="false">CONCATENATE(D2536," ",LEFT(I2536,4),"T=",AW2536,"D=",AX2536,"R=",AY2536,"M=",AZ2536,"L=",BA2536,"B=",BB2536)</f>
        <v>GRAZIANO 1992T=7D=1R=0M=0L=6B=0</v>
      </c>
      <c r="G2535" s="0" t="s">
        <v>250</v>
      </c>
      <c r="I2535" s="0" t="s">
        <v>10707</v>
      </c>
      <c r="J2535" s="0" t="s">
        <v>2548</v>
      </c>
      <c r="K2535" s="0" t="s">
        <v>143</v>
      </c>
      <c r="L2535" s="0" t="s">
        <v>174</v>
      </c>
      <c r="M2535" s="0" t="str">
        <f aca="false">RIGHT(N2535,LEN(N2535)-FIND(" ",N2535))</f>
        <v>ATLANTIC ST NE</v>
      </c>
      <c r="N2535" s="0" t="s">
        <v>10597</v>
      </c>
      <c r="P2535" s="0" t="s">
        <v>147</v>
      </c>
      <c r="Q2535" s="0" t="s">
        <v>148</v>
      </c>
      <c r="R2535" s="0" t="n">
        <v>44483</v>
      </c>
      <c r="AD2535" s="0" t="s">
        <v>149</v>
      </c>
      <c r="AE2535" s="0" t="s">
        <v>150</v>
      </c>
      <c r="AF2535" s="0" t="s">
        <v>151</v>
      </c>
      <c r="AH2535" s="0" t="n">
        <v>14</v>
      </c>
      <c r="AI2535" s="0" t="n">
        <v>11</v>
      </c>
      <c r="AN2535" s="0" t="s">
        <v>147</v>
      </c>
      <c r="AO2535" s="0" t="s">
        <v>189</v>
      </c>
      <c r="AP2535" s="0" t="s">
        <v>190</v>
      </c>
      <c r="AQ2535" s="0" t="n">
        <v>9</v>
      </c>
      <c r="AR2535" s="0" t="n">
        <v>64</v>
      </c>
      <c r="AS2535" s="0" t="n">
        <v>32</v>
      </c>
      <c r="AV2535" s="0" t="s">
        <v>154</v>
      </c>
      <c r="AW2535" s="0" t="n">
        <f aca="false">COUNTA($BC2535:$EG2535)</f>
        <v>15</v>
      </c>
      <c r="AX2535" s="0" t="n">
        <f aca="false">COUNTIF($BC2535:$EG2535,"D")</f>
        <v>0</v>
      </c>
      <c r="AY2535" s="0" t="n">
        <f aca="false">COUNTIF($BC2535:$EG2535,"R")</f>
        <v>4</v>
      </c>
      <c r="AZ2535" s="0" t="n">
        <f aca="false">IF(CC2535="D",1,0)+IF(CL2535="D",1,0)+IF(CW2535="D",1,0)+IF(DD2535="D",1,0)+IF(DJ2535="D",1,0)+IF(DO2535="D",1,0)+IF(DW2535="D",1,0)</f>
        <v>0</v>
      </c>
      <c r="BA2535" s="0" t="n">
        <f aca="false">IF(DH2535&lt;&gt;"",1,0)+IF(DI2535&lt;&gt;"",1,0)+IF(DK2535&lt;&gt;"",1,0)+IF(DM2535&lt;&gt;"",1,0)+IF(DN2535&lt;&gt;"",1,0)+IF(DO2535&lt;&gt;"",1,0)+IF(DQ2535&lt;&gt;"",1,0)+IF(DR2535&lt;&gt;"",1,0)+IF(DT2535&lt;&gt;"",1,0)+IF(DU2535&lt;&gt;"",1,0)+IF(DV2535&lt;&gt;"",1,0)+IF(DW2535&lt;&gt;"",1,0)+IF(DX2535&lt;&gt;"",1,0)+IF(DZ2535&lt;&gt;"",1,0)+IF(EA2535&lt;&gt;"",1,0)+IF(EB2535&lt;&gt;"",1,0)+IF(EE2535&lt;&gt;"",1,0)</f>
        <v>5</v>
      </c>
      <c r="BB2535" s="0" t="n">
        <f aca="false">AY2535*AX2535</f>
        <v>0</v>
      </c>
      <c r="BC2535" s="0" t="s">
        <v>174</v>
      </c>
      <c r="BD2535" s="0" t="s">
        <v>155</v>
      </c>
      <c r="CU2535" s="0" t="s">
        <v>174</v>
      </c>
      <c r="CV2535" s="0" t="s">
        <v>155</v>
      </c>
      <c r="CZ2535" s="0" t="s">
        <v>174</v>
      </c>
      <c r="DC2535" s="0" t="s">
        <v>155</v>
      </c>
      <c r="DF2535" s="0" t="s">
        <v>155</v>
      </c>
      <c r="DI2535" s="0" t="s">
        <v>155</v>
      </c>
      <c r="DL2535" s="0" t="s">
        <v>155</v>
      </c>
      <c r="DN2535" s="0" t="s">
        <v>155</v>
      </c>
      <c r="DU2535" s="0" t="s">
        <v>155</v>
      </c>
      <c r="DX2535" s="0" t="s">
        <v>155</v>
      </c>
      <c r="EA2535" s="0" t="s">
        <v>155</v>
      </c>
      <c r="ED2535" s="0" t="s">
        <v>174</v>
      </c>
      <c r="EF2535" s="0" t="s">
        <v>155</v>
      </c>
    </row>
    <row r="2536" customFormat="false" ht="13.8" hidden="false" customHeight="false" outlineLevel="0" collapsed="false">
      <c r="A2536" s="0" t="s">
        <v>10708</v>
      </c>
      <c r="B2536" s="0" t="n">
        <v>78</v>
      </c>
      <c r="C2536" s="0" t="n">
        <v>372005</v>
      </c>
      <c r="D2536" s="0" t="s">
        <v>10709</v>
      </c>
      <c r="E2536" s="0" t="s">
        <v>5007</v>
      </c>
      <c r="F2536" s="0" t="str">
        <f aca="false">CONCATENATE(D2537," ",LEFT(I2537,4),"T=",AW2537,"D=",AX2537,"R=",AY2537,"M=",AZ2537,"L=",BA2537,"B=",BB2537)</f>
        <v>SILVA 1992T=5D=0R=0M=0L=2B=0</v>
      </c>
      <c r="G2536" s="0" t="s">
        <v>185</v>
      </c>
      <c r="I2536" s="0" t="s">
        <v>10710</v>
      </c>
      <c r="J2536" s="0" t="s">
        <v>2548</v>
      </c>
      <c r="K2536" s="0" t="s">
        <v>143</v>
      </c>
      <c r="L2536" s="0" t="s">
        <v>144</v>
      </c>
      <c r="M2536" s="0" t="str">
        <f aca="false">RIGHT(N2536,LEN(N2536)-FIND(" ",N2536))</f>
        <v>BUTLER RD NE</v>
      </c>
      <c r="N2536" s="0" t="s">
        <v>10711</v>
      </c>
      <c r="P2536" s="0" t="s">
        <v>147</v>
      </c>
      <c r="Q2536" s="0" t="s">
        <v>148</v>
      </c>
      <c r="R2536" s="0" t="n">
        <v>44483</v>
      </c>
      <c r="AD2536" s="0" t="s">
        <v>149</v>
      </c>
      <c r="AE2536" s="0" t="s">
        <v>150</v>
      </c>
      <c r="AF2536" s="0" t="s">
        <v>151</v>
      </c>
      <c r="AH2536" s="0" t="n">
        <v>14</v>
      </c>
      <c r="AI2536" s="0" t="n">
        <v>11</v>
      </c>
      <c r="AN2536" s="0" t="s">
        <v>147</v>
      </c>
      <c r="AO2536" s="0" t="s">
        <v>176</v>
      </c>
      <c r="AP2536" s="0" t="s">
        <v>177</v>
      </c>
      <c r="AQ2536" s="0" t="n">
        <v>9</v>
      </c>
      <c r="AR2536" s="0" t="n">
        <v>64</v>
      </c>
      <c r="AS2536" s="0" t="n">
        <v>32</v>
      </c>
      <c r="AV2536" s="0" t="s">
        <v>154</v>
      </c>
      <c r="AW2536" s="0" t="n">
        <f aca="false">COUNTA($BC2536:$EG2536)</f>
        <v>7</v>
      </c>
      <c r="AX2536" s="0" t="n">
        <f aca="false">COUNTIF($BC2536:$EG2536,"D")</f>
        <v>1</v>
      </c>
      <c r="AY2536" s="0" t="n">
        <f aca="false">COUNTIF($BC2536:$EG2536,"R")</f>
        <v>0</v>
      </c>
      <c r="AZ2536" s="0" t="n">
        <f aca="false">IF(CC2536="D",1,0)+IF(CL2536="D",1,0)+IF(CW2536="D",1,0)+IF(DD2536="D",1,0)+IF(DJ2536="D",1,0)+IF(DO2536="D",1,0)+IF(DW2536="D",1,0)</f>
        <v>0</v>
      </c>
      <c r="BA2536" s="0" t="n">
        <f aca="false">IF(DH2536&lt;&gt;"",1,0)+IF(DI2536&lt;&gt;"",1,0)+IF(DK2536&lt;&gt;"",1,0)+IF(DM2536&lt;&gt;"",1,0)+IF(DN2536&lt;&gt;"",1,0)+IF(DO2536&lt;&gt;"",1,0)+IF(DQ2536&lt;&gt;"",1,0)+IF(DR2536&lt;&gt;"",1,0)+IF(DT2536&lt;&gt;"",1,0)+IF(DU2536&lt;&gt;"",1,0)+IF(DV2536&lt;&gt;"",1,0)+IF(DW2536&lt;&gt;"",1,0)+IF(DX2536&lt;&gt;"",1,0)+IF(DZ2536&lt;&gt;"",1,0)+IF(EA2536&lt;&gt;"",1,0)+IF(EB2536&lt;&gt;"",1,0)+IF(EE2536&lt;&gt;"",1,0)</f>
        <v>6</v>
      </c>
      <c r="BB2536" s="0" t="n">
        <f aca="false">AY2536*AX2536</f>
        <v>0</v>
      </c>
      <c r="DC2536" s="0" t="s">
        <v>155</v>
      </c>
      <c r="DI2536" s="0" t="s">
        <v>155</v>
      </c>
      <c r="DN2536" s="0" t="s">
        <v>155</v>
      </c>
      <c r="DT2536" s="0" t="s">
        <v>144</v>
      </c>
      <c r="DU2536" s="0" t="s">
        <v>155</v>
      </c>
      <c r="DX2536" s="0" t="s">
        <v>155</v>
      </c>
      <c r="EA2536" s="0" t="s">
        <v>155</v>
      </c>
    </row>
    <row r="2537" customFormat="false" ht="13.8" hidden="false" customHeight="false" outlineLevel="0" collapsed="false">
      <c r="A2537" s="0" t="s">
        <v>10712</v>
      </c>
      <c r="B2537" s="0" t="n">
        <v>78</v>
      </c>
      <c r="C2537" s="0" t="n">
        <v>390939</v>
      </c>
      <c r="D2537" s="0" t="s">
        <v>10713</v>
      </c>
      <c r="E2537" s="0" t="s">
        <v>10714</v>
      </c>
      <c r="F2537" s="0" t="str">
        <f aca="false">CONCATENATE(D2538," ",LEFT(I2538,4),"T=",AW2538,"D=",AX2538,"R=",AY2538,"M=",AZ2538,"L=",BA2538,"B=",BB2538)</f>
        <v>PRIDEMORE 1972T=13D=0R=3M=0L=6B=0</v>
      </c>
      <c r="G2537" s="0" t="s">
        <v>185</v>
      </c>
      <c r="H2537" s="0" t="s">
        <v>1121</v>
      </c>
      <c r="I2537" s="0" t="s">
        <v>10715</v>
      </c>
      <c r="J2537" s="0" t="s">
        <v>2548</v>
      </c>
      <c r="K2537" s="0" t="s">
        <v>239</v>
      </c>
      <c r="M2537" s="0" t="str">
        <f aca="false">RIGHT(N2537,LEN(N2537)-FIND(" ",N2537))</f>
        <v>NORTHWOODS CT NE</v>
      </c>
      <c r="N2537" s="0" t="s">
        <v>6542</v>
      </c>
      <c r="O2537" s="0" t="s">
        <v>1906</v>
      </c>
      <c r="P2537" s="0" t="s">
        <v>147</v>
      </c>
      <c r="Q2537" s="0" t="s">
        <v>148</v>
      </c>
      <c r="R2537" s="0" t="n">
        <v>44483</v>
      </c>
      <c r="AD2537" s="0" t="s">
        <v>149</v>
      </c>
      <c r="AE2537" s="0" t="s">
        <v>150</v>
      </c>
      <c r="AH2537" s="0" t="n">
        <v>14</v>
      </c>
      <c r="AI2537" s="0" t="n">
        <v>11</v>
      </c>
      <c r="AJ2537" s="0" t="s">
        <v>164</v>
      </c>
      <c r="AM2537" s="0" t="s">
        <v>165</v>
      </c>
      <c r="AN2537" s="0" t="s">
        <v>147</v>
      </c>
      <c r="AO2537" s="0" t="s">
        <v>176</v>
      </c>
      <c r="AP2537" s="0" t="s">
        <v>177</v>
      </c>
      <c r="AQ2537" s="0" t="n">
        <v>9</v>
      </c>
      <c r="AR2537" s="0" t="n">
        <v>64</v>
      </c>
      <c r="AS2537" s="0" t="n">
        <v>32</v>
      </c>
      <c r="AV2537" s="0" t="s">
        <v>154</v>
      </c>
      <c r="AW2537" s="0" t="n">
        <f aca="false">COUNTA($BC2537:$EG2537)</f>
        <v>5</v>
      </c>
      <c r="AX2537" s="0" t="n">
        <f aca="false">COUNTIF($BC2537:$EG2537,"D")</f>
        <v>0</v>
      </c>
      <c r="AY2537" s="0" t="n">
        <f aca="false">COUNTIF($BC2537:$EG2537,"R")</f>
        <v>0</v>
      </c>
      <c r="AZ2537" s="0" t="n">
        <f aca="false">IF(CC2537="D",1,0)+IF(CL2537="D",1,0)+IF(CW2537="D",1,0)+IF(DD2537="D",1,0)+IF(DJ2537="D",1,0)+IF(DO2537="D",1,0)+IF(DW2537="D",1,0)</f>
        <v>0</v>
      </c>
      <c r="BA2537" s="0" t="n">
        <f aca="false">IF(DH2537&lt;&gt;"",1,0)+IF(DI2537&lt;&gt;"",1,0)+IF(DK2537&lt;&gt;"",1,0)+IF(DM2537&lt;&gt;"",1,0)+IF(DN2537&lt;&gt;"",1,0)+IF(DO2537&lt;&gt;"",1,0)+IF(DQ2537&lt;&gt;"",1,0)+IF(DR2537&lt;&gt;"",1,0)+IF(DT2537&lt;&gt;"",1,0)+IF(DU2537&lt;&gt;"",1,0)+IF(DV2537&lt;&gt;"",1,0)+IF(DW2537&lt;&gt;"",1,0)+IF(DX2537&lt;&gt;"",1,0)+IF(DZ2537&lt;&gt;"",1,0)+IF(EA2537&lt;&gt;"",1,0)+IF(EB2537&lt;&gt;"",1,0)+IF(EE2537&lt;&gt;"",1,0)</f>
        <v>2</v>
      </c>
      <c r="BB2537" s="0" t="n">
        <f aca="false">AY2537*AX2537</f>
        <v>0</v>
      </c>
      <c r="CP2537" s="0" t="s">
        <v>155</v>
      </c>
      <c r="DC2537" s="0" t="s">
        <v>155</v>
      </c>
      <c r="DF2537" s="0" t="s">
        <v>155</v>
      </c>
      <c r="DI2537" s="0" t="s">
        <v>155</v>
      </c>
      <c r="DN2537" s="0" t="s">
        <v>155</v>
      </c>
    </row>
    <row r="2538" customFormat="false" ht="13.8" hidden="false" customHeight="false" outlineLevel="0" collapsed="false">
      <c r="A2538" s="0" t="s">
        <v>10716</v>
      </c>
      <c r="B2538" s="0" t="n">
        <v>78</v>
      </c>
      <c r="C2538" s="0" t="n">
        <v>412313</v>
      </c>
      <c r="D2538" s="0" t="s">
        <v>5579</v>
      </c>
      <c r="E2538" s="0" t="s">
        <v>3515</v>
      </c>
      <c r="F2538" s="0" t="str">
        <f aca="false">CONCATENATE(D2539," ",LEFT(I2539,4),"T=",AW2539,"D=",AX2539,"R=",AY2539,"M=",AZ2539,"L=",BA2539,"B=",BB2539)</f>
        <v>PAINTER 1972T=16D=1R=0M=0L=5B=0</v>
      </c>
      <c r="G2538" s="0" t="s">
        <v>364</v>
      </c>
      <c r="I2538" s="0" t="s">
        <v>10717</v>
      </c>
      <c r="J2538" s="0" t="s">
        <v>2548</v>
      </c>
      <c r="K2538" s="0" t="s">
        <v>143</v>
      </c>
      <c r="L2538" s="0" t="s">
        <v>174</v>
      </c>
      <c r="M2538" s="0" t="str">
        <f aca="false">RIGHT(N2538,LEN(N2538)-FIND(" ",N2538))</f>
        <v>E MARKET ST</v>
      </c>
      <c r="N2538" s="0" t="s">
        <v>5583</v>
      </c>
      <c r="P2538" s="0" t="s">
        <v>147</v>
      </c>
      <c r="Q2538" s="0" t="s">
        <v>148</v>
      </c>
      <c r="R2538" s="0" t="n">
        <v>44483</v>
      </c>
      <c r="AD2538" s="0" t="s">
        <v>149</v>
      </c>
      <c r="AE2538" s="0" t="s">
        <v>150</v>
      </c>
      <c r="AF2538" s="0" t="s">
        <v>151</v>
      </c>
      <c r="AH2538" s="0" t="n">
        <v>14</v>
      </c>
      <c r="AI2538" s="0" t="n">
        <v>11</v>
      </c>
      <c r="AN2538" s="0" t="s">
        <v>147</v>
      </c>
      <c r="AO2538" s="0" t="s">
        <v>176</v>
      </c>
      <c r="AP2538" s="0" t="s">
        <v>177</v>
      </c>
      <c r="AQ2538" s="0" t="n">
        <v>9</v>
      </c>
      <c r="AR2538" s="0" t="n">
        <v>64</v>
      </c>
      <c r="AS2538" s="0" t="n">
        <v>32</v>
      </c>
      <c r="AV2538" s="0" t="s">
        <v>154</v>
      </c>
      <c r="AW2538" s="0" t="n">
        <f aca="false">COUNTA($BC2538:$EG2538)</f>
        <v>13</v>
      </c>
      <c r="AX2538" s="0" t="n">
        <f aca="false">COUNTIF($BC2538:$EG2538,"D")</f>
        <v>0</v>
      </c>
      <c r="AY2538" s="0" t="n">
        <f aca="false">COUNTIF($BC2538:$EG2538,"R")</f>
        <v>3</v>
      </c>
      <c r="AZ2538" s="0" t="n">
        <f aca="false">IF(CC2538="D",1,0)+IF(CL2538="D",1,0)+IF(CW2538="D",1,0)+IF(DD2538="D",1,0)+IF(DJ2538="D",1,0)+IF(DO2538="D",1,0)+IF(DW2538="D",1,0)</f>
        <v>0</v>
      </c>
      <c r="BA2538" s="0" t="n">
        <f aca="false">IF(DH2538&lt;&gt;"",1,0)+IF(DI2538&lt;&gt;"",1,0)+IF(DK2538&lt;&gt;"",1,0)+IF(DM2538&lt;&gt;"",1,0)+IF(DN2538&lt;&gt;"",1,0)+IF(DO2538&lt;&gt;"",1,0)+IF(DQ2538&lt;&gt;"",1,0)+IF(DR2538&lt;&gt;"",1,0)+IF(DT2538&lt;&gt;"",1,0)+IF(DU2538&lt;&gt;"",1,0)+IF(DV2538&lt;&gt;"",1,0)+IF(DW2538&lt;&gt;"",1,0)+IF(DX2538&lt;&gt;"",1,0)+IF(DZ2538&lt;&gt;"",1,0)+IF(EA2538&lt;&gt;"",1,0)+IF(EB2538&lt;&gt;"",1,0)+IF(EE2538&lt;&gt;"",1,0)</f>
        <v>6</v>
      </c>
      <c r="BB2538" s="0" t="n">
        <f aca="false">AY2538*AX2538</f>
        <v>0</v>
      </c>
      <c r="BL2538" s="0" t="s">
        <v>155</v>
      </c>
      <c r="BP2538" s="0" t="s">
        <v>155</v>
      </c>
      <c r="DC2538" s="0" t="s">
        <v>155</v>
      </c>
      <c r="DI2538" s="0" t="s">
        <v>155</v>
      </c>
      <c r="DL2538" s="0" t="s">
        <v>155</v>
      </c>
      <c r="DM2538" s="0" t="s">
        <v>174</v>
      </c>
      <c r="DN2538" s="0" t="s">
        <v>155</v>
      </c>
      <c r="DS2538" s="0" t="s">
        <v>174</v>
      </c>
      <c r="DU2538" s="0" t="s">
        <v>155</v>
      </c>
      <c r="DX2538" s="0" t="s">
        <v>155</v>
      </c>
      <c r="EA2538" s="0" t="s">
        <v>155</v>
      </c>
      <c r="ED2538" s="0" t="s">
        <v>174</v>
      </c>
      <c r="EF2538" s="0" t="s">
        <v>155</v>
      </c>
    </row>
    <row r="2539" customFormat="false" ht="13.8" hidden="false" customHeight="false" outlineLevel="0" collapsed="false">
      <c r="A2539" s="0" t="s">
        <v>10718</v>
      </c>
      <c r="B2539" s="0" t="n">
        <v>78</v>
      </c>
      <c r="C2539" s="0" t="n">
        <v>221114</v>
      </c>
      <c r="D2539" s="0" t="s">
        <v>10323</v>
      </c>
      <c r="E2539" s="0" t="s">
        <v>10719</v>
      </c>
      <c r="F2539" s="0" t="str">
        <f aca="false">CONCATENATE(D2540," ",LEFT(I2540,4),"T=",AW2540,"D=",AX2540,"R=",AY2540,"M=",AZ2540,"L=",BA2540,"B=",BB2540)</f>
        <v>FREEMAN 1961T=2D=0R=0M=0L=0B=0</v>
      </c>
      <c r="G2539" s="0" t="s">
        <v>250</v>
      </c>
      <c r="I2539" s="0" t="s">
        <v>10720</v>
      </c>
      <c r="J2539" s="0" t="s">
        <v>2548</v>
      </c>
      <c r="K2539" s="0" t="s">
        <v>143</v>
      </c>
      <c r="M2539" s="0" t="str">
        <f aca="false">RIGHT(N2539,LEN(N2539)-FIND(" ",N2539))</f>
        <v>FAIRWAY DR NE</v>
      </c>
      <c r="N2539" s="0" t="s">
        <v>10325</v>
      </c>
      <c r="P2539" s="0" t="s">
        <v>147</v>
      </c>
      <c r="Q2539" s="0" t="s">
        <v>148</v>
      </c>
      <c r="R2539" s="0" t="n">
        <v>44483</v>
      </c>
      <c r="AD2539" s="0" t="s">
        <v>149</v>
      </c>
      <c r="AE2539" s="0" t="s">
        <v>150</v>
      </c>
      <c r="AF2539" s="0" t="s">
        <v>151</v>
      </c>
      <c r="AH2539" s="0" t="n">
        <v>14</v>
      </c>
      <c r="AI2539" s="0" t="n">
        <v>11</v>
      </c>
      <c r="AN2539" s="0" t="s">
        <v>147</v>
      </c>
      <c r="AO2539" s="0" t="s">
        <v>176</v>
      </c>
      <c r="AP2539" s="0" t="s">
        <v>177</v>
      </c>
      <c r="AQ2539" s="0" t="n">
        <v>9</v>
      </c>
      <c r="AR2539" s="0" t="n">
        <v>64</v>
      </c>
      <c r="AS2539" s="0" t="n">
        <v>32</v>
      </c>
      <c r="AV2539" s="0" t="s">
        <v>154</v>
      </c>
      <c r="AW2539" s="0" t="n">
        <f aca="false">COUNTA($BC2539:$EG2539)</f>
        <v>16</v>
      </c>
      <c r="AX2539" s="0" t="n">
        <f aca="false">COUNTIF($BC2539:$EG2539,"D")</f>
        <v>1</v>
      </c>
      <c r="AY2539" s="0" t="n">
        <f aca="false">COUNTIF($BC2539:$EG2539,"R")</f>
        <v>0</v>
      </c>
      <c r="AZ2539" s="0" t="n">
        <f aca="false">IF(CC2539="D",1,0)+IF(CL2539="D",1,0)+IF(CW2539="D",1,0)+IF(DD2539="D",1,0)+IF(DJ2539="D",1,0)+IF(DO2539="D",1,0)+IF(DW2539="D",1,0)</f>
        <v>0</v>
      </c>
      <c r="BA2539" s="0" t="n">
        <f aca="false">IF(DH2539&lt;&gt;"",1,0)+IF(DI2539&lt;&gt;"",1,0)+IF(DK2539&lt;&gt;"",1,0)+IF(DM2539&lt;&gt;"",1,0)+IF(DN2539&lt;&gt;"",1,0)+IF(DO2539&lt;&gt;"",1,0)+IF(DQ2539&lt;&gt;"",1,0)+IF(DR2539&lt;&gt;"",1,0)+IF(DT2539&lt;&gt;"",1,0)+IF(DU2539&lt;&gt;"",1,0)+IF(DV2539&lt;&gt;"",1,0)+IF(DW2539&lt;&gt;"",1,0)+IF(DX2539&lt;&gt;"",1,0)+IF(DZ2539&lt;&gt;"",1,0)+IF(EA2539&lt;&gt;"",1,0)+IF(EB2539&lt;&gt;"",1,0)+IF(EE2539&lt;&gt;"",1,0)</f>
        <v>5</v>
      </c>
      <c r="BB2539" s="0" t="n">
        <f aca="false">AY2539*AX2539</f>
        <v>0</v>
      </c>
      <c r="BI2539" s="0" t="s">
        <v>155</v>
      </c>
      <c r="BL2539" s="0" t="s">
        <v>155</v>
      </c>
      <c r="BP2539" s="0" t="s">
        <v>155</v>
      </c>
      <c r="BS2539" s="0" t="s">
        <v>155</v>
      </c>
      <c r="BY2539" s="0" t="s">
        <v>144</v>
      </c>
      <c r="CA2539" s="0" t="s">
        <v>155</v>
      </c>
      <c r="CP2539" s="0" t="s">
        <v>155</v>
      </c>
      <c r="CV2539" s="0" t="s">
        <v>155</v>
      </c>
      <c r="CY2539" s="0" t="s">
        <v>155</v>
      </c>
      <c r="DC2539" s="0" t="s">
        <v>155</v>
      </c>
      <c r="DI2539" s="0" t="s">
        <v>155</v>
      </c>
      <c r="DN2539" s="0" t="s">
        <v>155</v>
      </c>
      <c r="DU2539" s="0" t="s">
        <v>155</v>
      </c>
      <c r="DX2539" s="0" t="s">
        <v>155</v>
      </c>
      <c r="EA2539" s="0" t="s">
        <v>155</v>
      </c>
      <c r="EF2539" s="0" t="s">
        <v>155</v>
      </c>
    </row>
    <row r="2540" customFormat="false" ht="13.8" hidden="false" customHeight="false" outlineLevel="0" collapsed="false">
      <c r="A2540" s="0" t="s">
        <v>10721</v>
      </c>
      <c r="B2540" s="0" t="n">
        <v>78</v>
      </c>
      <c r="C2540" s="0" t="n">
        <v>391772</v>
      </c>
      <c r="D2540" s="0" t="s">
        <v>4096</v>
      </c>
      <c r="E2540" s="0" t="s">
        <v>465</v>
      </c>
      <c r="F2540" s="0" t="str">
        <f aca="false">CONCATENATE(D2541," ",LEFT(I2541,4),"T=",AW2541,"D=",AX2541,"R=",AY2541,"M=",AZ2541,"L=",BA2541,"B=",BB2541)</f>
        <v>SANDOVAL 1976T=18D=4R=0M=1L=5B=0</v>
      </c>
      <c r="G2540" s="0" t="s">
        <v>257</v>
      </c>
      <c r="I2540" s="0" t="s">
        <v>10722</v>
      </c>
      <c r="J2540" s="0" t="s">
        <v>2548</v>
      </c>
      <c r="K2540" s="0" t="s">
        <v>239</v>
      </c>
      <c r="M2540" s="0" t="str">
        <f aca="false">RIGHT(N2540,LEN(N2540)-FIND(" ",N2540))</f>
        <v>NORTH RD NE</v>
      </c>
      <c r="N2540" s="0" t="s">
        <v>4100</v>
      </c>
      <c r="P2540" s="0" t="s">
        <v>147</v>
      </c>
      <c r="Q2540" s="0" t="s">
        <v>148</v>
      </c>
      <c r="R2540" s="0" t="n">
        <v>44483</v>
      </c>
      <c r="AD2540" s="0" t="s">
        <v>149</v>
      </c>
      <c r="AE2540" s="0" t="s">
        <v>150</v>
      </c>
      <c r="AH2540" s="0" t="n">
        <v>14</v>
      </c>
      <c r="AI2540" s="0" t="n">
        <v>11</v>
      </c>
      <c r="AJ2540" s="0" t="s">
        <v>164</v>
      </c>
      <c r="AM2540" s="0" t="s">
        <v>165</v>
      </c>
      <c r="AN2540" s="0" t="s">
        <v>147</v>
      </c>
      <c r="AO2540" s="0" t="s">
        <v>176</v>
      </c>
      <c r="AP2540" s="0" t="s">
        <v>177</v>
      </c>
      <c r="AQ2540" s="0" t="n">
        <v>9</v>
      </c>
      <c r="AR2540" s="0" t="n">
        <v>64</v>
      </c>
      <c r="AS2540" s="0" t="n">
        <v>32</v>
      </c>
      <c r="AV2540" s="0" t="s">
        <v>154</v>
      </c>
      <c r="AW2540" s="0" t="n">
        <f aca="false">COUNTA($BC2540:$EG2540)</f>
        <v>2</v>
      </c>
      <c r="AX2540" s="0" t="n">
        <f aca="false">COUNTIF($BC2540:$EG2540,"D")</f>
        <v>0</v>
      </c>
      <c r="AY2540" s="0" t="n">
        <f aca="false">COUNTIF($BC2540:$EG2540,"R")</f>
        <v>0</v>
      </c>
      <c r="AZ2540" s="0" t="n">
        <f aca="false">IF(CC2540="D",1,0)+IF(CL2540="D",1,0)+IF(CW2540="D",1,0)+IF(DD2540="D",1,0)+IF(DJ2540="D",1,0)+IF(DO2540="D",1,0)+IF(DW2540="D",1,0)</f>
        <v>0</v>
      </c>
      <c r="BA2540" s="0" t="n">
        <f aca="false">IF(DH2540&lt;&gt;"",1,0)+IF(DI2540&lt;&gt;"",1,0)+IF(DK2540&lt;&gt;"",1,0)+IF(DM2540&lt;&gt;"",1,0)+IF(DN2540&lt;&gt;"",1,0)+IF(DO2540&lt;&gt;"",1,0)+IF(DQ2540&lt;&gt;"",1,0)+IF(DR2540&lt;&gt;"",1,0)+IF(DT2540&lt;&gt;"",1,0)+IF(DU2540&lt;&gt;"",1,0)+IF(DV2540&lt;&gt;"",1,0)+IF(DW2540&lt;&gt;"",1,0)+IF(DX2540&lt;&gt;"",1,0)+IF(DZ2540&lt;&gt;"",1,0)+IF(EA2540&lt;&gt;"",1,0)+IF(EB2540&lt;&gt;"",1,0)+IF(EE2540&lt;&gt;"",1,0)</f>
        <v>0</v>
      </c>
      <c r="BB2540" s="0" t="n">
        <f aca="false">AY2540*AX2540</f>
        <v>0</v>
      </c>
      <c r="CP2540" s="0" t="s">
        <v>155</v>
      </c>
      <c r="DC2540" s="0" t="s">
        <v>155</v>
      </c>
    </row>
    <row r="2541" customFormat="false" ht="13.8" hidden="false" customHeight="false" outlineLevel="0" collapsed="false">
      <c r="A2541" s="0" t="s">
        <v>10723</v>
      </c>
      <c r="B2541" s="0" t="n">
        <v>78</v>
      </c>
      <c r="C2541" s="0" t="n">
        <v>414768</v>
      </c>
      <c r="D2541" s="0" t="s">
        <v>10724</v>
      </c>
      <c r="E2541" s="0" t="s">
        <v>10725</v>
      </c>
      <c r="F2541" s="0" t="str">
        <f aca="false">CONCATENATE(D2542," ",LEFT(I2542,4),"T=",AW2542,"D=",AX2542,"R=",AY2542,"M=",AZ2542,"L=",BA2542,"B=",BB2542)</f>
        <v>JONES 1974T=7D=0R=0M=0L=1B=0</v>
      </c>
      <c r="G2541" s="0" t="s">
        <v>10726</v>
      </c>
      <c r="I2541" s="0" t="s">
        <v>10727</v>
      </c>
      <c r="J2541" s="0" t="s">
        <v>2548</v>
      </c>
      <c r="K2541" s="0" t="s">
        <v>143</v>
      </c>
      <c r="L2541" s="0" t="s">
        <v>144</v>
      </c>
      <c r="M2541" s="0" t="str">
        <f aca="false">RIGHT(N2541,LEN(N2541)-FIND(" ",N2541))</f>
        <v>SEDGEWICK ST NE</v>
      </c>
      <c r="N2541" s="0" t="s">
        <v>10728</v>
      </c>
      <c r="P2541" s="0" t="s">
        <v>147</v>
      </c>
      <c r="Q2541" s="0" t="s">
        <v>148</v>
      </c>
      <c r="R2541" s="0" t="n">
        <v>44483</v>
      </c>
      <c r="AD2541" s="0" t="s">
        <v>149</v>
      </c>
      <c r="AE2541" s="0" t="s">
        <v>150</v>
      </c>
      <c r="AH2541" s="0" t="n">
        <v>14</v>
      </c>
      <c r="AI2541" s="0" t="n">
        <v>11</v>
      </c>
      <c r="AJ2541" s="0" t="s">
        <v>164</v>
      </c>
      <c r="AM2541" s="0" t="s">
        <v>165</v>
      </c>
      <c r="AN2541" s="0" t="s">
        <v>147</v>
      </c>
      <c r="AO2541" s="0" t="s">
        <v>166</v>
      </c>
      <c r="AP2541" s="0" t="s">
        <v>167</v>
      </c>
      <c r="AQ2541" s="0" t="n">
        <v>9</v>
      </c>
      <c r="AR2541" s="0" t="n">
        <v>64</v>
      </c>
      <c r="AS2541" s="0" t="n">
        <v>32</v>
      </c>
      <c r="AV2541" s="0" t="s">
        <v>154</v>
      </c>
      <c r="AW2541" s="0" t="n">
        <f aca="false">COUNTA($BC2541:$EG2541)</f>
        <v>18</v>
      </c>
      <c r="AX2541" s="0" t="n">
        <f aca="false">COUNTIF($BC2541:$EG2541,"D")</f>
        <v>4</v>
      </c>
      <c r="AY2541" s="0" t="n">
        <f aca="false">COUNTIF($BC2541:$EG2541,"R")</f>
        <v>0</v>
      </c>
      <c r="AZ2541" s="0" t="n">
        <f aca="false">IF(CC2541="D",1,0)+IF(CL2541="D",1,0)+IF(CW2541="D",1,0)+IF(DD2541="D",1,0)+IF(DJ2541="D",1,0)+IF(DO2541="D",1,0)+IF(DW2541="D",1,0)</f>
        <v>1</v>
      </c>
      <c r="BA2541" s="0" t="n">
        <f aca="false">IF(DH2541&lt;&gt;"",1,0)+IF(DI2541&lt;&gt;"",1,0)+IF(DK2541&lt;&gt;"",1,0)+IF(DM2541&lt;&gt;"",1,0)+IF(DN2541&lt;&gt;"",1,0)+IF(DO2541&lt;&gt;"",1,0)+IF(DQ2541&lt;&gt;"",1,0)+IF(DR2541&lt;&gt;"",1,0)+IF(DT2541&lt;&gt;"",1,0)+IF(DU2541&lt;&gt;"",1,0)+IF(DV2541&lt;&gt;"",1,0)+IF(DW2541&lt;&gt;"",1,0)+IF(DX2541&lt;&gt;"",1,0)+IF(DZ2541&lt;&gt;"",1,0)+IF(EA2541&lt;&gt;"",1,0)+IF(EB2541&lt;&gt;"",1,0)+IF(EE2541&lt;&gt;"",1,0)</f>
        <v>5</v>
      </c>
      <c r="BB2541" s="0" t="n">
        <f aca="false">AY2541*AX2541</f>
        <v>0</v>
      </c>
      <c r="BD2541" s="0" t="s">
        <v>155</v>
      </c>
      <c r="BH2541" s="0" t="s">
        <v>155</v>
      </c>
      <c r="BL2541" s="0" t="s">
        <v>155</v>
      </c>
      <c r="BP2541" s="0" t="s">
        <v>155</v>
      </c>
      <c r="BS2541" s="0" t="s">
        <v>155</v>
      </c>
      <c r="BY2541" s="0" t="s">
        <v>144</v>
      </c>
      <c r="CA2541" s="0" t="s">
        <v>155</v>
      </c>
      <c r="CN2541" s="0" t="s">
        <v>155</v>
      </c>
      <c r="CP2541" s="0" t="s">
        <v>155</v>
      </c>
      <c r="CZ2541" s="0" t="s">
        <v>144</v>
      </c>
      <c r="DC2541" s="0" t="s">
        <v>155</v>
      </c>
      <c r="DI2541" s="0" t="s">
        <v>155</v>
      </c>
      <c r="DN2541" s="0" t="s">
        <v>155</v>
      </c>
      <c r="DU2541" s="0" t="s">
        <v>155</v>
      </c>
      <c r="DW2541" s="0" t="s">
        <v>144</v>
      </c>
      <c r="EA2541" s="0" t="s">
        <v>155</v>
      </c>
      <c r="ED2541" s="0" t="s">
        <v>144</v>
      </c>
      <c r="EF2541" s="0" t="s">
        <v>155</v>
      </c>
    </row>
    <row r="2542" customFormat="false" ht="13.8" hidden="false" customHeight="false" outlineLevel="0" collapsed="false">
      <c r="A2542" s="0" t="s">
        <v>10729</v>
      </c>
      <c r="B2542" s="0" t="n">
        <v>78</v>
      </c>
      <c r="C2542" s="0" t="n">
        <v>359287</v>
      </c>
      <c r="D2542" s="0" t="s">
        <v>2162</v>
      </c>
      <c r="E2542" s="0" t="s">
        <v>10730</v>
      </c>
      <c r="F2542" s="0" t="str">
        <f aca="false">CONCATENATE(D2543," ",LEFT(I2543,4),"T=",AW2543,"D=",AX2543,"R=",AY2543,"M=",AZ2543,"L=",BA2543,"B=",BB2543)</f>
        <v>WELLER 1998T=0D=0R=0M=0L=0B=0</v>
      </c>
      <c r="G2542" s="0" t="s">
        <v>2894</v>
      </c>
      <c r="H2542" s="0" t="s">
        <v>2536</v>
      </c>
      <c r="I2542" s="0" t="s">
        <v>10731</v>
      </c>
      <c r="J2542" s="0" t="s">
        <v>2548</v>
      </c>
      <c r="K2542" s="0" t="s">
        <v>143</v>
      </c>
      <c r="M2542" s="0" t="str">
        <f aca="false">RIGHT(N2542,LEN(N2542)-FIND(" ",N2542))</f>
        <v>MILLIKIN PL NE</v>
      </c>
      <c r="N2542" s="0" t="s">
        <v>10247</v>
      </c>
      <c r="P2542" s="0" t="s">
        <v>147</v>
      </c>
      <c r="Q2542" s="0" t="s">
        <v>148</v>
      </c>
      <c r="R2542" s="0" t="n">
        <v>44483</v>
      </c>
      <c r="AD2542" s="0" t="s">
        <v>149</v>
      </c>
      <c r="AE2542" s="0" t="s">
        <v>150</v>
      </c>
      <c r="AH2542" s="0" t="n">
        <v>14</v>
      </c>
      <c r="AI2542" s="0" t="n">
        <v>11</v>
      </c>
      <c r="AJ2542" s="0" t="s">
        <v>164</v>
      </c>
      <c r="AM2542" s="0" t="s">
        <v>165</v>
      </c>
      <c r="AN2542" s="0" t="s">
        <v>147</v>
      </c>
      <c r="AO2542" s="0" t="s">
        <v>166</v>
      </c>
      <c r="AP2542" s="0" t="s">
        <v>167</v>
      </c>
      <c r="AQ2542" s="0" t="n">
        <v>9</v>
      </c>
      <c r="AR2542" s="0" t="n">
        <v>64</v>
      </c>
      <c r="AS2542" s="0" t="n">
        <v>32</v>
      </c>
      <c r="AV2542" s="0" t="s">
        <v>154</v>
      </c>
      <c r="AW2542" s="0" t="n">
        <f aca="false">COUNTA($BC2542:$EG2542)</f>
        <v>7</v>
      </c>
      <c r="AX2542" s="0" t="n">
        <f aca="false">COUNTIF($BC2542:$EG2542,"D")</f>
        <v>0</v>
      </c>
      <c r="AY2542" s="0" t="n">
        <f aca="false">COUNTIF($BC2542:$EG2542,"R")</f>
        <v>0</v>
      </c>
      <c r="AZ2542" s="0" t="n">
        <f aca="false">IF(CC2542="D",1,0)+IF(CL2542="D",1,0)+IF(CW2542="D",1,0)+IF(DD2542="D",1,0)+IF(DJ2542="D",1,0)+IF(DO2542="D",1,0)+IF(DW2542="D",1,0)</f>
        <v>0</v>
      </c>
      <c r="BA2542" s="0" t="n">
        <f aca="false">IF(DH2542&lt;&gt;"",1,0)+IF(DI2542&lt;&gt;"",1,0)+IF(DK2542&lt;&gt;"",1,0)+IF(DM2542&lt;&gt;"",1,0)+IF(DN2542&lt;&gt;"",1,0)+IF(DO2542&lt;&gt;"",1,0)+IF(DQ2542&lt;&gt;"",1,0)+IF(DR2542&lt;&gt;"",1,0)+IF(DT2542&lt;&gt;"",1,0)+IF(DU2542&lt;&gt;"",1,0)+IF(DV2542&lt;&gt;"",1,0)+IF(DW2542&lt;&gt;"",1,0)+IF(DX2542&lt;&gt;"",1,0)+IF(DZ2542&lt;&gt;"",1,0)+IF(EA2542&lt;&gt;"",1,0)+IF(EB2542&lt;&gt;"",1,0)+IF(EE2542&lt;&gt;"",1,0)</f>
        <v>1</v>
      </c>
      <c r="BB2542" s="0" t="n">
        <f aca="false">AY2542*AX2542</f>
        <v>0</v>
      </c>
      <c r="CA2542" s="0" t="s">
        <v>155</v>
      </c>
      <c r="CK2542" s="0" t="s">
        <v>155</v>
      </c>
      <c r="CP2542" s="0" t="s">
        <v>155</v>
      </c>
      <c r="CY2542" s="0" t="s">
        <v>155</v>
      </c>
      <c r="DC2542" s="0" t="s">
        <v>155</v>
      </c>
      <c r="DN2542" s="0" t="s">
        <v>155</v>
      </c>
      <c r="EF2542" s="0" t="s">
        <v>155</v>
      </c>
    </row>
    <row r="2543" customFormat="false" ht="13.8" hidden="false" customHeight="false" outlineLevel="0" collapsed="false">
      <c r="A2543" s="0" t="s">
        <v>10732</v>
      </c>
      <c r="B2543" s="0" t="n">
        <v>78</v>
      </c>
      <c r="C2543" s="0" t="n">
        <v>423610</v>
      </c>
      <c r="D2543" s="0" t="s">
        <v>10733</v>
      </c>
      <c r="E2543" s="0" t="s">
        <v>2541</v>
      </c>
      <c r="F2543" s="0" t="str">
        <f aca="false">CONCATENATE(D2544," ",LEFT(I2544,4),"T=",AW2544,"D=",AX2544,"R=",AY2544,"M=",AZ2544,"L=",BA2544,"B=",BB2544)</f>
        <v>KUEHM 1987T=3D=1R=0M=0L=0B=0</v>
      </c>
      <c r="G2543" s="0" t="s">
        <v>1407</v>
      </c>
      <c r="I2543" s="0" t="s">
        <v>10734</v>
      </c>
      <c r="J2543" s="0" t="s">
        <v>10735</v>
      </c>
      <c r="K2543" s="0" t="s">
        <v>239</v>
      </c>
      <c r="M2543" s="0" t="str">
        <f aca="false">RIGHT(N2543,LEN(N2543)-FIND(" ",N2543))</f>
        <v>MELWOOD DR NE</v>
      </c>
      <c r="N2543" s="0" t="s">
        <v>6145</v>
      </c>
      <c r="P2543" s="0" t="s">
        <v>147</v>
      </c>
      <c r="Q2543" s="0" t="s">
        <v>148</v>
      </c>
      <c r="R2543" s="0" t="n">
        <v>44483</v>
      </c>
      <c r="AD2543" s="0" t="s">
        <v>149</v>
      </c>
      <c r="AE2543" s="0" t="s">
        <v>150</v>
      </c>
      <c r="AF2543" s="0" t="s">
        <v>151</v>
      </c>
      <c r="AH2543" s="0" t="n">
        <v>14</v>
      </c>
      <c r="AI2543" s="0" t="n">
        <v>11</v>
      </c>
      <c r="AN2543" s="0" t="s">
        <v>147</v>
      </c>
      <c r="AO2543" s="0" t="s">
        <v>176</v>
      </c>
      <c r="AP2543" s="0" t="s">
        <v>177</v>
      </c>
      <c r="AQ2543" s="0" t="n">
        <v>9</v>
      </c>
      <c r="AR2543" s="0" t="n">
        <v>64</v>
      </c>
      <c r="AS2543" s="0" t="n">
        <v>32</v>
      </c>
      <c r="AV2543" s="0" t="s">
        <v>154</v>
      </c>
      <c r="AW2543" s="0" t="n">
        <f aca="false">COUNTA($BC2543:$EG2543)</f>
        <v>0</v>
      </c>
      <c r="AX2543" s="0" t="n">
        <f aca="false">COUNTIF($BC2543:$EG2543,"D")</f>
        <v>0</v>
      </c>
      <c r="AY2543" s="0" t="n">
        <f aca="false">COUNTIF($BC2543:$EG2543,"R")</f>
        <v>0</v>
      </c>
      <c r="AZ2543" s="0" t="n">
        <f aca="false">IF(CC2543="D",1,0)+IF(CL2543="D",1,0)+IF(CW2543="D",1,0)+IF(DD2543="D",1,0)+IF(DJ2543="D",1,0)+IF(DO2543="D",1,0)+IF(DW2543="D",1,0)</f>
        <v>0</v>
      </c>
      <c r="BA2543" s="0" t="n">
        <f aca="false">IF(DH2543&lt;&gt;"",1,0)+IF(DI2543&lt;&gt;"",1,0)+IF(DK2543&lt;&gt;"",1,0)+IF(DM2543&lt;&gt;"",1,0)+IF(DN2543&lt;&gt;"",1,0)+IF(DO2543&lt;&gt;"",1,0)+IF(DQ2543&lt;&gt;"",1,0)+IF(DR2543&lt;&gt;"",1,0)+IF(DT2543&lt;&gt;"",1,0)+IF(DU2543&lt;&gt;"",1,0)+IF(DV2543&lt;&gt;"",1,0)+IF(DW2543&lt;&gt;"",1,0)+IF(DX2543&lt;&gt;"",1,0)+IF(DZ2543&lt;&gt;"",1,0)+IF(EA2543&lt;&gt;"",1,0)+IF(EB2543&lt;&gt;"",1,0)+IF(EE2543&lt;&gt;"",1,0)</f>
        <v>0</v>
      </c>
      <c r="BB2543" s="0" t="n">
        <f aca="false">AY2543*AX2543</f>
        <v>0</v>
      </c>
    </row>
    <row r="2544" customFormat="false" ht="13.8" hidden="false" customHeight="false" outlineLevel="0" collapsed="false">
      <c r="A2544" s="0" t="s">
        <v>10736</v>
      </c>
      <c r="B2544" s="0" t="n">
        <v>78</v>
      </c>
      <c r="C2544" s="0" t="n">
        <v>338682</v>
      </c>
      <c r="D2544" s="0" t="s">
        <v>10737</v>
      </c>
      <c r="E2544" s="0" t="s">
        <v>10738</v>
      </c>
      <c r="F2544" s="0" t="str">
        <f aca="false">CONCATENATE(D2545," ",LEFT(I2545,4),"T=",AW2545,"D=",AX2545,"R=",AY2545,"M=",AZ2545,"L=",BA2545,"B=",BB2545)</f>
        <v>SUMNER 1987T=4D=0R=0M=0L=2B=0</v>
      </c>
      <c r="G2544" s="0" t="s">
        <v>185</v>
      </c>
      <c r="I2544" s="0" t="s">
        <v>4870</v>
      </c>
      <c r="J2544" s="0" t="s">
        <v>10739</v>
      </c>
      <c r="K2544" s="0" t="s">
        <v>239</v>
      </c>
      <c r="M2544" s="0" t="str">
        <f aca="false">RIGHT(N2544,LEN(N2544)-FIND(" ",N2544))</f>
        <v>COVENTRY AVE NE</v>
      </c>
      <c r="N2544" s="0" t="s">
        <v>2160</v>
      </c>
      <c r="P2544" s="0" t="s">
        <v>147</v>
      </c>
      <c r="Q2544" s="0" t="s">
        <v>148</v>
      </c>
      <c r="R2544" s="0" t="n">
        <v>44483</v>
      </c>
      <c r="AD2544" s="0" t="s">
        <v>149</v>
      </c>
      <c r="AE2544" s="0" t="s">
        <v>150</v>
      </c>
      <c r="AH2544" s="0" t="n">
        <v>14</v>
      </c>
      <c r="AI2544" s="0" t="n">
        <v>11</v>
      </c>
      <c r="AJ2544" s="0" t="s">
        <v>164</v>
      </c>
      <c r="AM2544" s="0" t="s">
        <v>165</v>
      </c>
      <c r="AN2544" s="0" t="s">
        <v>147</v>
      </c>
      <c r="AO2544" s="0" t="s">
        <v>166</v>
      </c>
      <c r="AP2544" s="0" t="s">
        <v>167</v>
      </c>
      <c r="AQ2544" s="0" t="n">
        <v>9</v>
      </c>
      <c r="AR2544" s="0" t="n">
        <v>64</v>
      </c>
      <c r="AS2544" s="0" t="n">
        <v>32</v>
      </c>
      <c r="AV2544" s="0" t="s">
        <v>154</v>
      </c>
      <c r="AW2544" s="0" t="n">
        <f aca="false">COUNTA($BC2544:$EG2544)</f>
        <v>3</v>
      </c>
      <c r="AX2544" s="0" t="n">
        <f aca="false">COUNTIF($BC2544:$EG2544,"D")</f>
        <v>1</v>
      </c>
      <c r="AY2544" s="0" t="n">
        <f aca="false">COUNTIF($BC2544:$EG2544,"R")</f>
        <v>0</v>
      </c>
      <c r="AZ2544" s="0" t="n">
        <f aca="false">IF(CC2544="D",1,0)+IF(CL2544="D",1,0)+IF(CW2544="D",1,0)+IF(DD2544="D",1,0)+IF(DJ2544="D",1,0)+IF(DO2544="D",1,0)+IF(DW2544="D",1,0)</f>
        <v>0</v>
      </c>
      <c r="BA2544" s="0" t="n">
        <f aca="false">IF(DH2544&lt;&gt;"",1,0)+IF(DI2544&lt;&gt;"",1,0)+IF(DK2544&lt;&gt;"",1,0)+IF(DM2544&lt;&gt;"",1,0)+IF(DN2544&lt;&gt;"",1,0)+IF(DO2544&lt;&gt;"",1,0)+IF(DQ2544&lt;&gt;"",1,0)+IF(DR2544&lt;&gt;"",1,0)+IF(DT2544&lt;&gt;"",1,0)+IF(DU2544&lt;&gt;"",1,0)+IF(DV2544&lt;&gt;"",1,0)+IF(DW2544&lt;&gt;"",1,0)+IF(DX2544&lt;&gt;"",1,0)+IF(DZ2544&lt;&gt;"",1,0)+IF(EA2544&lt;&gt;"",1,0)+IF(EB2544&lt;&gt;"",1,0)+IF(EE2544&lt;&gt;"",1,0)</f>
        <v>0</v>
      </c>
      <c r="BB2544" s="0" t="n">
        <f aca="false">AY2544*AX2544</f>
        <v>0</v>
      </c>
      <c r="BP2544" s="0" t="s">
        <v>155</v>
      </c>
      <c r="BV2544" s="0" t="s">
        <v>155</v>
      </c>
      <c r="BY2544" s="0" t="s">
        <v>144</v>
      </c>
    </row>
    <row r="2545" customFormat="false" ht="13.8" hidden="false" customHeight="false" outlineLevel="0" collapsed="false">
      <c r="A2545" s="0" t="s">
        <v>10740</v>
      </c>
      <c r="B2545" s="0" t="n">
        <v>78</v>
      </c>
      <c r="C2545" s="0" t="n">
        <v>343518</v>
      </c>
      <c r="D2545" s="0" t="s">
        <v>10741</v>
      </c>
      <c r="E2545" s="0" t="s">
        <v>4633</v>
      </c>
      <c r="F2545" s="0" t="str">
        <f aca="false">CONCATENATE(D2546," ",LEFT(I2546,4),"T=",AW2546,"D=",AX2546,"R=",AY2546,"M=",AZ2546,"L=",BA2546,"B=",BB2546)</f>
        <v>STARK 1968T=7D=0R=0M=0L=1B=0</v>
      </c>
      <c r="I2545" s="0" t="s">
        <v>10742</v>
      </c>
      <c r="J2545" s="0" t="s">
        <v>10743</v>
      </c>
      <c r="K2545" s="0" t="s">
        <v>143</v>
      </c>
      <c r="M2545" s="0" t="str">
        <f aca="false">RIGHT(N2545,LEN(N2545)-FIND(" ",N2545))</f>
        <v>SUNSET DR NE</v>
      </c>
      <c r="N2545" s="0" t="s">
        <v>10744</v>
      </c>
      <c r="P2545" s="0" t="s">
        <v>147</v>
      </c>
      <c r="Q2545" s="0" t="s">
        <v>148</v>
      </c>
      <c r="R2545" s="0" t="n">
        <v>44483</v>
      </c>
      <c r="AD2545" s="0" t="s">
        <v>149</v>
      </c>
      <c r="AE2545" s="0" t="s">
        <v>150</v>
      </c>
      <c r="AF2545" s="0" t="s">
        <v>151</v>
      </c>
      <c r="AH2545" s="0" t="n">
        <v>14</v>
      </c>
      <c r="AI2545" s="0" t="n">
        <v>11</v>
      </c>
      <c r="AN2545" s="0" t="s">
        <v>147</v>
      </c>
      <c r="AO2545" s="0" t="s">
        <v>261</v>
      </c>
      <c r="AP2545" s="0" t="s">
        <v>262</v>
      </c>
      <c r="AQ2545" s="0" t="n">
        <v>9</v>
      </c>
      <c r="AR2545" s="0" t="n">
        <v>64</v>
      </c>
      <c r="AS2545" s="0" t="n">
        <v>32</v>
      </c>
      <c r="AV2545" s="0" t="s">
        <v>154</v>
      </c>
      <c r="AW2545" s="0" t="n">
        <f aca="false">COUNTA($BC2545:$EG2545)</f>
        <v>4</v>
      </c>
      <c r="AX2545" s="0" t="n">
        <f aca="false">COUNTIF($BC2545:$EG2545,"D")</f>
        <v>0</v>
      </c>
      <c r="AY2545" s="0" t="n">
        <f aca="false">COUNTIF($BC2545:$EG2545,"R")</f>
        <v>0</v>
      </c>
      <c r="AZ2545" s="0" t="n">
        <f aca="false">IF(CC2545="D",1,0)+IF(CL2545="D",1,0)+IF(CW2545="D",1,0)+IF(DD2545="D",1,0)+IF(DJ2545="D",1,0)+IF(DO2545="D",1,0)+IF(DW2545="D",1,0)</f>
        <v>0</v>
      </c>
      <c r="BA2545" s="0" t="n">
        <f aca="false">IF(DH2545&lt;&gt;"",1,0)+IF(DI2545&lt;&gt;"",1,0)+IF(DK2545&lt;&gt;"",1,0)+IF(DM2545&lt;&gt;"",1,0)+IF(DN2545&lt;&gt;"",1,0)+IF(DO2545&lt;&gt;"",1,0)+IF(DQ2545&lt;&gt;"",1,0)+IF(DR2545&lt;&gt;"",1,0)+IF(DT2545&lt;&gt;"",1,0)+IF(DU2545&lt;&gt;"",1,0)+IF(DV2545&lt;&gt;"",1,0)+IF(DW2545&lt;&gt;"",1,0)+IF(DX2545&lt;&gt;"",1,0)+IF(DZ2545&lt;&gt;"",1,0)+IF(EA2545&lt;&gt;"",1,0)+IF(EB2545&lt;&gt;"",1,0)+IF(EE2545&lt;&gt;"",1,0)</f>
        <v>2</v>
      </c>
      <c r="BB2545" s="0" t="n">
        <f aca="false">AY2545*AX2545</f>
        <v>0</v>
      </c>
      <c r="CP2545" s="0" t="s">
        <v>155</v>
      </c>
      <c r="DN2545" s="0" t="s">
        <v>155</v>
      </c>
      <c r="DU2545" s="0" t="s">
        <v>155</v>
      </c>
      <c r="EF2545" s="0" t="s">
        <v>155</v>
      </c>
    </row>
    <row r="2546" customFormat="false" ht="13.8" hidden="false" customHeight="false" outlineLevel="0" collapsed="false">
      <c r="A2546" s="0" t="s">
        <v>10745</v>
      </c>
      <c r="B2546" s="0" t="n">
        <v>78</v>
      </c>
      <c r="C2546" s="0" t="n">
        <v>330744</v>
      </c>
      <c r="D2546" s="0" t="s">
        <v>2802</v>
      </c>
      <c r="E2546" s="0" t="s">
        <v>2552</v>
      </c>
      <c r="F2546" s="0" t="str">
        <f aca="false">CONCATENATE(D2547," ",LEFT(I2547,4),"T=",AW2547,"D=",AX2547,"R=",AY2547,"M=",AZ2547,"L=",BA2547,"B=",BB2547)</f>
        <v>FLETCHER 1983T=3D=0R=0M=0L=0B=0</v>
      </c>
      <c r="G2546" s="0" t="s">
        <v>250</v>
      </c>
      <c r="I2546" s="0" t="s">
        <v>10746</v>
      </c>
      <c r="J2546" s="0" t="s">
        <v>10743</v>
      </c>
      <c r="K2546" s="0" t="s">
        <v>143</v>
      </c>
      <c r="M2546" s="0" t="str">
        <f aca="false">RIGHT(N2546,LEN(N2546)-FIND(" ",N2546))</f>
        <v>NORTHWOODS CT NE</v>
      </c>
      <c r="N2546" s="0" t="s">
        <v>2571</v>
      </c>
      <c r="O2546" s="0" t="s">
        <v>1906</v>
      </c>
      <c r="P2546" s="0" t="s">
        <v>147</v>
      </c>
      <c r="Q2546" s="0" t="s">
        <v>148</v>
      </c>
      <c r="R2546" s="0" t="n">
        <v>44483</v>
      </c>
      <c r="AD2546" s="0" t="s">
        <v>149</v>
      </c>
      <c r="AE2546" s="0" t="s">
        <v>150</v>
      </c>
      <c r="AH2546" s="0" t="n">
        <v>14</v>
      </c>
      <c r="AI2546" s="0" t="n">
        <v>11</v>
      </c>
      <c r="AJ2546" s="0" t="s">
        <v>164</v>
      </c>
      <c r="AM2546" s="0" t="s">
        <v>165</v>
      </c>
      <c r="AN2546" s="0" t="s">
        <v>147</v>
      </c>
      <c r="AO2546" s="0" t="s">
        <v>176</v>
      </c>
      <c r="AP2546" s="0" t="s">
        <v>177</v>
      </c>
      <c r="AQ2546" s="0" t="n">
        <v>9</v>
      </c>
      <c r="AR2546" s="0" t="n">
        <v>64</v>
      </c>
      <c r="AS2546" s="0" t="n">
        <v>32</v>
      </c>
      <c r="AV2546" s="0" t="s">
        <v>154</v>
      </c>
      <c r="AW2546" s="0" t="n">
        <f aca="false">COUNTA($BC2546:$EG2546)</f>
        <v>7</v>
      </c>
      <c r="AX2546" s="0" t="n">
        <f aca="false">COUNTIF($BC2546:$EG2546,"D")</f>
        <v>0</v>
      </c>
      <c r="AY2546" s="0" t="n">
        <f aca="false">COUNTIF($BC2546:$EG2546,"R")</f>
        <v>0</v>
      </c>
      <c r="AZ2546" s="0" t="n">
        <f aca="false">IF(CC2546="D",1,0)+IF(CL2546="D",1,0)+IF(CW2546="D",1,0)+IF(DD2546="D",1,0)+IF(DJ2546="D",1,0)+IF(DO2546="D",1,0)+IF(DW2546="D",1,0)</f>
        <v>0</v>
      </c>
      <c r="BA2546" s="0" t="n">
        <f aca="false">IF(DH2546&lt;&gt;"",1,0)+IF(DI2546&lt;&gt;"",1,0)+IF(DK2546&lt;&gt;"",1,0)+IF(DM2546&lt;&gt;"",1,0)+IF(DN2546&lt;&gt;"",1,0)+IF(DO2546&lt;&gt;"",1,0)+IF(DQ2546&lt;&gt;"",1,0)+IF(DR2546&lt;&gt;"",1,0)+IF(DT2546&lt;&gt;"",1,0)+IF(DU2546&lt;&gt;"",1,0)+IF(DV2546&lt;&gt;"",1,0)+IF(DW2546&lt;&gt;"",1,0)+IF(DX2546&lt;&gt;"",1,0)+IF(DZ2546&lt;&gt;"",1,0)+IF(EA2546&lt;&gt;"",1,0)+IF(EB2546&lt;&gt;"",1,0)+IF(EE2546&lt;&gt;"",1,0)</f>
        <v>1</v>
      </c>
      <c r="BB2546" s="0" t="n">
        <f aca="false">AY2546*AX2546</f>
        <v>0</v>
      </c>
      <c r="BL2546" s="0" t="s">
        <v>155</v>
      </c>
      <c r="CA2546" s="0" t="s">
        <v>155</v>
      </c>
      <c r="CK2546" s="0" t="s">
        <v>155</v>
      </c>
      <c r="CP2546" s="0" t="s">
        <v>155</v>
      </c>
      <c r="DC2546" s="0" t="s">
        <v>155</v>
      </c>
      <c r="DN2546" s="0" t="s">
        <v>155</v>
      </c>
      <c r="EF2546" s="0" t="s">
        <v>155</v>
      </c>
    </row>
    <row r="2547" customFormat="false" ht="13.8" hidden="false" customHeight="false" outlineLevel="0" collapsed="false">
      <c r="A2547" s="0" t="s">
        <v>10747</v>
      </c>
      <c r="B2547" s="0" t="n">
        <v>78</v>
      </c>
      <c r="C2547" s="0" t="n">
        <v>397532</v>
      </c>
      <c r="D2547" s="0" t="s">
        <v>10748</v>
      </c>
      <c r="E2547" s="0" t="s">
        <v>10749</v>
      </c>
      <c r="F2547" s="0" t="str">
        <f aca="false">CONCATENATE(D2548," ",LEFT(I2548,4),"T=",AW2548,"D=",AX2548,"R=",AY2548,"M=",AZ2548,"L=",BA2548,"B=",BB2548)</f>
        <v>KOUVAS 1958T=2D=0R=0M=0L=1B=0</v>
      </c>
      <c r="G2547" s="0" t="s">
        <v>365</v>
      </c>
      <c r="I2547" s="0" t="s">
        <v>10750</v>
      </c>
      <c r="J2547" s="0" t="s">
        <v>10751</v>
      </c>
      <c r="K2547" s="0" t="s">
        <v>239</v>
      </c>
      <c r="M2547" s="0" t="str">
        <f aca="false">RIGHT(N2547,LEN(N2547)-FIND(" ",N2547))</f>
        <v>KENILWORTH AVE NE</v>
      </c>
      <c r="N2547" s="0" t="s">
        <v>10752</v>
      </c>
      <c r="P2547" s="0" t="s">
        <v>147</v>
      </c>
      <c r="Q2547" s="0" t="s">
        <v>148</v>
      </c>
      <c r="R2547" s="0" t="n">
        <v>44483</v>
      </c>
      <c r="AD2547" s="0" t="s">
        <v>149</v>
      </c>
      <c r="AE2547" s="0" t="s">
        <v>150</v>
      </c>
      <c r="AF2547" s="0" t="s">
        <v>151</v>
      </c>
      <c r="AH2547" s="0" t="n">
        <v>14</v>
      </c>
      <c r="AI2547" s="0" t="n">
        <v>11</v>
      </c>
      <c r="AN2547" s="0" t="s">
        <v>147</v>
      </c>
      <c r="AO2547" s="0" t="s">
        <v>152</v>
      </c>
      <c r="AP2547" s="0" t="s">
        <v>153</v>
      </c>
      <c r="AQ2547" s="0" t="n">
        <v>9</v>
      </c>
      <c r="AR2547" s="0" t="n">
        <v>64</v>
      </c>
      <c r="AS2547" s="0" t="n">
        <v>32</v>
      </c>
      <c r="AV2547" s="0" t="s">
        <v>154</v>
      </c>
      <c r="AW2547" s="0" t="n">
        <f aca="false">COUNTA($BC2547:$EG2547)</f>
        <v>3</v>
      </c>
      <c r="AX2547" s="0" t="n">
        <f aca="false">COUNTIF($BC2547:$EG2547,"D")</f>
        <v>0</v>
      </c>
      <c r="AY2547" s="0" t="n">
        <f aca="false">COUNTIF($BC2547:$EG2547,"R")</f>
        <v>0</v>
      </c>
      <c r="AZ2547" s="0" t="n">
        <f aca="false">IF(CC2547="D",1,0)+IF(CL2547="D",1,0)+IF(CW2547="D",1,0)+IF(DD2547="D",1,0)+IF(DJ2547="D",1,0)+IF(DO2547="D",1,0)+IF(DW2547="D",1,0)</f>
        <v>0</v>
      </c>
      <c r="BA2547" s="0" t="n">
        <f aca="false">IF(DH2547&lt;&gt;"",1,0)+IF(DI2547&lt;&gt;"",1,0)+IF(DK2547&lt;&gt;"",1,0)+IF(DM2547&lt;&gt;"",1,0)+IF(DN2547&lt;&gt;"",1,0)+IF(DO2547&lt;&gt;"",1,0)+IF(DQ2547&lt;&gt;"",1,0)+IF(DR2547&lt;&gt;"",1,0)+IF(DT2547&lt;&gt;"",1,0)+IF(DU2547&lt;&gt;"",1,0)+IF(DV2547&lt;&gt;"",1,0)+IF(DW2547&lt;&gt;"",1,0)+IF(DX2547&lt;&gt;"",1,0)+IF(DZ2547&lt;&gt;"",1,0)+IF(EA2547&lt;&gt;"",1,0)+IF(EB2547&lt;&gt;"",1,0)+IF(EE2547&lt;&gt;"",1,0)</f>
        <v>0</v>
      </c>
      <c r="BB2547" s="0" t="n">
        <f aca="false">AY2547*AX2547</f>
        <v>0</v>
      </c>
      <c r="BL2547" s="0" t="s">
        <v>155</v>
      </c>
      <c r="CA2547" s="0" t="s">
        <v>155</v>
      </c>
      <c r="DC2547" s="0" t="s">
        <v>155</v>
      </c>
    </row>
    <row r="2548" customFormat="false" ht="13.8" hidden="false" customHeight="false" outlineLevel="0" collapsed="false">
      <c r="A2548" s="0" t="s">
        <v>10753</v>
      </c>
      <c r="B2548" s="0" t="n">
        <v>78</v>
      </c>
      <c r="C2548" s="0" t="n">
        <v>424081</v>
      </c>
      <c r="D2548" s="0" t="s">
        <v>7484</v>
      </c>
      <c r="E2548" s="0" t="s">
        <v>10754</v>
      </c>
      <c r="F2548" s="0" t="str">
        <f aca="false">CONCATENATE(D2549," ",LEFT(I2549,4),"T=",AW2549,"D=",AX2549,"R=",AY2549,"M=",AZ2549,"L=",BA2549,"B=",BB2549)</f>
        <v>WEBB 1965T=7D=0R=0M=0L=0B=0</v>
      </c>
      <c r="I2548" s="0" t="s">
        <v>10755</v>
      </c>
      <c r="J2548" s="0" t="s">
        <v>10756</v>
      </c>
      <c r="K2548" s="0" t="s">
        <v>143</v>
      </c>
      <c r="M2548" s="0" t="str">
        <f aca="false">RIGHT(N2548,LEN(N2548)-FIND(" ",N2548))</f>
        <v>BEECHWOOD ST NE</v>
      </c>
      <c r="N2548" s="0" t="s">
        <v>8416</v>
      </c>
      <c r="P2548" s="0" t="s">
        <v>147</v>
      </c>
      <c r="Q2548" s="0" t="s">
        <v>148</v>
      </c>
      <c r="R2548" s="0" t="n">
        <v>44483</v>
      </c>
      <c r="AD2548" s="0" t="s">
        <v>149</v>
      </c>
      <c r="AE2548" s="0" t="s">
        <v>150</v>
      </c>
      <c r="AF2548" s="0" t="s">
        <v>151</v>
      </c>
      <c r="AH2548" s="0" t="n">
        <v>14</v>
      </c>
      <c r="AI2548" s="0" t="n">
        <v>11</v>
      </c>
      <c r="AN2548" s="0" t="s">
        <v>147</v>
      </c>
      <c r="AO2548" s="0" t="s">
        <v>189</v>
      </c>
      <c r="AP2548" s="0" t="s">
        <v>190</v>
      </c>
      <c r="AQ2548" s="0" t="n">
        <v>9</v>
      </c>
      <c r="AR2548" s="0" t="n">
        <v>64</v>
      </c>
      <c r="AS2548" s="0" t="n">
        <v>32</v>
      </c>
      <c r="AV2548" s="0" t="s">
        <v>154</v>
      </c>
      <c r="AW2548" s="0" t="n">
        <f aca="false">COUNTA($BC2548:$EG2548)</f>
        <v>2</v>
      </c>
      <c r="AX2548" s="0" t="n">
        <f aca="false">COUNTIF($BC2548:$EG2548,"D")</f>
        <v>0</v>
      </c>
      <c r="AY2548" s="0" t="n">
        <f aca="false">COUNTIF($BC2548:$EG2548,"R")</f>
        <v>0</v>
      </c>
      <c r="AZ2548" s="0" t="n">
        <f aca="false">IF(CC2548="D",1,0)+IF(CL2548="D",1,0)+IF(CW2548="D",1,0)+IF(DD2548="D",1,0)+IF(DJ2548="D",1,0)+IF(DO2548="D",1,0)+IF(DW2548="D",1,0)</f>
        <v>0</v>
      </c>
      <c r="BA2548" s="0" t="n">
        <f aca="false">IF(DH2548&lt;&gt;"",1,0)+IF(DI2548&lt;&gt;"",1,0)+IF(DK2548&lt;&gt;"",1,0)+IF(DM2548&lt;&gt;"",1,0)+IF(DN2548&lt;&gt;"",1,0)+IF(DO2548&lt;&gt;"",1,0)+IF(DQ2548&lt;&gt;"",1,0)+IF(DR2548&lt;&gt;"",1,0)+IF(DT2548&lt;&gt;"",1,0)+IF(DU2548&lt;&gt;"",1,0)+IF(DV2548&lt;&gt;"",1,0)+IF(DW2548&lt;&gt;"",1,0)+IF(DX2548&lt;&gt;"",1,0)+IF(DZ2548&lt;&gt;"",1,0)+IF(EA2548&lt;&gt;"",1,0)+IF(EB2548&lt;&gt;"",1,0)+IF(EE2548&lt;&gt;"",1,0)</f>
        <v>1</v>
      </c>
      <c r="BB2548" s="0" t="n">
        <f aca="false">AY2548*AX2548</f>
        <v>0</v>
      </c>
      <c r="DN2548" s="0" t="s">
        <v>155</v>
      </c>
      <c r="EF2548" s="0" t="s">
        <v>155</v>
      </c>
    </row>
    <row r="2549" customFormat="false" ht="13.8" hidden="false" customHeight="false" outlineLevel="0" collapsed="false">
      <c r="A2549" s="0" t="s">
        <v>10757</v>
      </c>
      <c r="B2549" s="0" t="n">
        <v>78</v>
      </c>
      <c r="C2549" s="0" t="n">
        <v>237480</v>
      </c>
      <c r="D2549" s="0" t="s">
        <v>5341</v>
      </c>
      <c r="E2549" s="0" t="s">
        <v>547</v>
      </c>
      <c r="F2549" s="0" t="str">
        <f aca="false">CONCATENATE(D2550," ",LEFT(I2550,4),"T=",AW2550,"D=",AX2550,"R=",AY2550,"M=",AZ2550,"L=",BA2550,"B=",BB2550)</f>
        <v>HALL 1975T=4D=0R=0M=0L=0B=0</v>
      </c>
      <c r="G2549" s="0" t="s">
        <v>193</v>
      </c>
      <c r="I2549" s="0" t="s">
        <v>10758</v>
      </c>
      <c r="J2549" s="0" t="s">
        <v>10759</v>
      </c>
      <c r="K2549" s="0" t="s">
        <v>239</v>
      </c>
      <c r="M2549" s="0" t="str">
        <f aca="false">RIGHT(N2549,LEN(N2549)-FIND(" ",N2549))</f>
        <v>PLAZA AVE NE</v>
      </c>
      <c r="N2549" s="0" t="s">
        <v>1618</v>
      </c>
      <c r="O2549" s="0" t="s">
        <v>10760</v>
      </c>
      <c r="P2549" s="0" t="s">
        <v>147</v>
      </c>
      <c r="Q2549" s="0" t="s">
        <v>148</v>
      </c>
      <c r="R2549" s="0" t="n">
        <v>44483</v>
      </c>
      <c r="AD2549" s="0" t="s">
        <v>149</v>
      </c>
      <c r="AE2549" s="0" t="s">
        <v>150</v>
      </c>
      <c r="AH2549" s="0" t="n">
        <v>14</v>
      </c>
      <c r="AI2549" s="0" t="n">
        <v>11</v>
      </c>
      <c r="AJ2549" s="0" t="s">
        <v>164</v>
      </c>
      <c r="AM2549" s="0" t="s">
        <v>165</v>
      </c>
      <c r="AN2549" s="0" t="s">
        <v>147</v>
      </c>
      <c r="AO2549" s="0" t="s">
        <v>261</v>
      </c>
      <c r="AP2549" s="0" t="s">
        <v>262</v>
      </c>
      <c r="AQ2549" s="0" t="n">
        <v>9</v>
      </c>
      <c r="AR2549" s="0" t="n">
        <v>64</v>
      </c>
      <c r="AS2549" s="0" t="n">
        <v>32</v>
      </c>
      <c r="AV2549" s="0" t="s">
        <v>154</v>
      </c>
      <c r="AW2549" s="0" t="n">
        <f aca="false">COUNTA($BC2549:$EG2549)</f>
        <v>7</v>
      </c>
      <c r="AX2549" s="0" t="n">
        <f aca="false">COUNTIF($BC2549:$EG2549,"D")</f>
        <v>0</v>
      </c>
      <c r="AY2549" s="0" t="n">
        <f aca="false">COUNTIF($BC2549:$EG2549,"R")</f>
        <v>0</v>
      </c>
      <c r="AZ2549" s="0" t="n">
        <f aca="false">IF(CC2549="D",1,0)+IF(CL2549="D",1,0)+IF(CW2549="D",1,0)+IF(DD2549="D",1,0)+IF(DJ2549="D",1,0)+IF(DO2549="D",1,0)+IF(DW2549="D",1,0)</f>
        <v>0</v>
      </c>
      <c r="BA2549" s="0" t="n">
        <f aca="false">IF(DH2549&lt;&gt;"",1,0)+IF(DI2549&lt;&gt;"",1,0)+IF(DK2549&lt;&gt;"",1,0)+IF(DM2549&lt;&gt;"",1,0)+IF(DN2549&lt;&gt;"",1,0)+IF(DO2549&lt;&gt;"",1,0)+IF(DQ2549&lt;&gt;"",1,0)+IF(DR2549&lt;&gt;"",1,0)+IF(DT2549&lt;&gt;"",1,0)+IF(DU2549&lt;&gt;"",1,0)+IF(DV2549&lt;&gt;"",1,0)+IF(DW2549&lt;&gt;"",1,0)+IF(DX2549&lt;&gt;"",1,0)+IF(DZ2549&lt;&gt;"",1,0)+IF(EA2549&lt;&gt;"",1,0)+IF(EB2549&lt;&gt;"",1,0)+IF(EE2549&lt;&gt;"",1,0)</f>
        <v>0</v>
      </c>
      <c r="BB2549" s="0" t="n">
        <f aca="false">AY2549*AX2549</f>
        <v>0</v>
      </c>
      <c r="BD2549" s="0" t="s">
        <v>155</v>
      </c>
      <c r="BF2549" s="0" t="s">
        <v>155</v>
      </c>
      <c r="BH2549" s="0" t="s">
        <v>155</v>
      </c>
      <c r="BL2549" s="0" t="s">
        <v>155</v>
      </c>
      <c r="BS2549" s="0" t="s">
        <v>155</v>
      </c>
      <c r="CA2549" s="0" t="s">
        <v>155</v>
      </c>
      <c r="CP2549" s="0" t="s">
        <v>155</v>
      </c>
    </row>
    <row r="2550" customFormat="false" ht="13.8" hidden="false" customHeight="false" outlineLevel="0" collapsed="false">
      <c r="A2550" s="0" t="s">
        <v>10761</v>
      </c>
      <c r="B2550" s="0" t="n">
        <v>78</v>
      </c>
      <c r="C2550" s="0" t="n">
        <v>406842</v>
      </c>
      <c r="D2550" s="0" t="s">
        <v>255</v>
      </c>
      <c r="E2550" s="0" t="s">
        <v>10762</v>
      </c>
      <c r="F2550" s="0" t="str">
        <f aca="false">CONCATENATE(D2551," ",LEFT(I2551,4),"T=",AW2551,"D=",AX2551,"R=",AY2551,"M=",AZ2551,"L=",BA2551,"B=",BB2551)</f>
        <v>ROSE 1984T=0D=0R=0M=0L=0B=0</v>
      </c>
      <c r="G2550" s="0" t="s">
        <v>365</v>
      </c>
      <c r="I2550" s="0" t="s">
        <v>10763</v>
      </c>
      <c r="J2550" s="0" t="s">
        <v>10759</v>
      </c>
      <c r="K2550" s="0" t="s">
        <v>143</v>
      </c>
      <c r="M2550" s="0" t="str">
        <f aca="false">RIGHT(N2550,LEN(N2550)-FIND(" ",N2550))</f>
        <v>ATLANTIC ST NE</v>
      </c>
      <c r="N2550" s="0" t="s">
        <v>8833</v>
      </c>
      <c r="P2550" s="0" t="s">
        <v>147</v>
      </c>
      <c r="Q2550" s="0" t="s">
        <v>148</v>
      </c>
      <c r="R2550" s="0" t="n">
        <v>44483</v>
      </c>
      <c r="AD2550" s="0" t="s">
        <v>149</v>
      </c>
      <c r="AE2550" s="0" t="s">
        <v>150</v>
      </c>
      <c r="AF2550" s="0" t="s">
        <v>151</v>
      </c>
      <c r="AH2550" s="0" t="n">
        <v>14</v>
      </c>
      <c r="AI2550" s="0" t="n">
        <v>11</v>
      </c>
      <c r="AN2550" s="0" t="s">
        <v>147</v>
      </c>
      <c r="AO2550" s="0" t="s">
        <v>261</v>
      </c>
      <c r="AP2550" s="0" t="s">
        <v>262</v>
      </c>
      <c r="AQ2550" s="0" t="n">
        <v>9</v>
      </c>
      <c r="AR2550" s="0" t="n">
        <v>64</v>
      </c>
      <c r="AS2550" s="0" t="n">
        <v>32</v>
      </c>
      <c r="AV2550" s="0" t="s">
        <v>154</v>
      </c>
      <c r="AW2550" s="0" t="n">
        <f aca="false">COUNTA($BC2550:$EG2550)</f>
        <v>4</v>
      </c>
      <c r="AX2550" s="0" t="n">
        <f aca="false">COUNTIF($BC2550:$EG2550,"D")</f>
        <v>0</v>
      </c>
      <c r="AY2550" s="0" t="n">
        <f aca="false">COUNTIF($BC2550:$EG2550,"R")</f>
        <v>0</v>
      </c>
      <c r="AZ2550" s="0" t="n">
        <f aca="false">IF(CC2550="D",1,0)+IF(CL2550="D",1,0)+IF(CW2550="D",1,0)+IF(DD2550="D",1,0)+IF(DJ2550="D",1,0)+IF(DO2550="D",1,0)+IF(DW2550="D",1,0)</f>
        <v>0</v>
      </c>
      <c r="BA2550" s="0" t="n">
        <f aca="false">IF(DH2550&lt;&gt;"",1,0)+IF(DI2550&lt;&gt;"",1,0)+IF(DK2550&lt;&gt;"",1,0)+IF(DM2550&lt;&gt;"",1,0)+IF(DN2550&lt;&gt;"",1,0)+IF(DO2550&lt;&gt;"",1,0)+IF(DQ2550&lt;&gt;"",1,0)+IF(DR2550&lt;&gt;"",1,0)+IF(DT2550&lt;&gt;"",1,0)+IF(DU2550&lt;&gt;"",1,0)+IF(DV2550&lt;&gt;"",1,0)+IF(DW2550&lt;&gt;"",1,0)+IF(DX2550&lt;&gt;"",1,0)+IF(DZ2550&lt;&gt;"",1,0)+IF(EA2550&lt;&gt;"",1,0)+IF(EB2550&lt;&gt;"",1,0)+IF(EE2550&lt;&gt;"",1,0)</f>
        <v>0</v>
      </c>
      <c r="BB2550" s="0" t="n">
        <f aca="false">AY2550*AX2550</f>
        <v>0</v>
      </c>
      <c r="CA2550" s="0" t="s">
        <v>155</v>
      </c>
      <c r="CP2550" s="0" t="s">
        <v>155</v>
      </c>
      <c r="DC2550" s="0" t="s">
        <v>155</v>
      </c>
      <c r="EF2550" s="0" t="s">
        <v>155</v>
      </c>
    </row>
    <row r="2551" customFormat="false" ht="13.8" hidden="false" customHeight="false" outlineLevel="0" collapsed="false">
      <c r="A2551" s="0" t="s">
        <v>10764</v>
      </c>
      <c r="B2551" s="0" t="n">
        <v>78</v>
      </c>
      <c r="C2551" s="0" t="n">
        <v>424129</v>
      </c>
      <c r="D2551" s="0" t="s">
        <v>1407</v>
      </c>
      <c r="E2551" s="0" t="s">
        <v>5427</v>
      </c>
      <c r="F2551" s="0" t="str">
        <f aca="false">CONCATENATE(D2552," ",LEFT(I2552,4),"T=",AW2552,"D=",AX2552,"R=",AY2552,"M=",AZ2552,"L=",BA2552,"B=",BB2552)</f>
        <v>EBNER 1985T=6D=0R=0M=0L=0B=0</v>
      </c>
      <c r="G2551" s="0" t="s">
        <v>10765</v>
      </c>
      <c r="I2551" s="0" t="s">
        <v>10766</v>
      </c>
      <c r="J2551" s="0" t="s">
        <v>10767</v>
      </c>
      <c r="K2551" s="0" t="s">
        <v>239</v>
      </c>
      <c r="M2551" s="0" t="str">
        <f aca="false">RIGHT(N2551,LEN(N2551)-FIND(" ",N2551))</f>
        <v>ROBERTS LN NE</v>
      </c>
      <c r="N2551" s="0" t="s">
        <v>10768</v>
      </c>
      <c r="P2551" s="0" t="s">
        <v>147</v>
      </c>
      <c r="Q2551" s="0" t="s">
        <v>148</v>
      </c>
      <c r="R2551" s="0" t="n">
        <v>44483</v>
      </c>
      <c r="AD2551" s="0" t="s">
        <v>149</v>
      </c>
      <c r="AE2551" s="0" t="s">
        <v>150</v>
      </c>
      <c r="AH2551" s="0" t="n">
        <v>14</v>
      </c>
      <c r="AI2551" s="0" t="n">
        <v>11</v>
      </c>
      <c r="AJ2551" s="0" t="s">
        <v>164</v>
      </c>
      <c r="AM2551" s="0" t="s">
        <v>165</v>
      </c>
      <c r="AN2551" s="0" t="s">
        <v>147</v>
      </c>
      <c r="AO2551" s="0" t="s">
        <v>166</v>
      </c>
      <c r="AP2551" s="0" t="s">
        <v>167</v>
      </c>
      <c r="AQ2551" s="0" t="n">
        <v>9</v>
      </c>
      <c r="AR2551" s="0" t="n">
        <v>64</v>
      </c>
      <c r="AS2551" s="0" t="n">
        <v>32</v>
      </c>
      <c r="AV2551" s="0" t="s">
        <v>154</v>
      </c>
      <c r="AW2551" s="0" t="n">
        <f aca="false">COUNTA($BC2551:$EG2551)</f>
        <v>0</v>
      </c>
      <c r="AX2551" s="0" t="n">
        <f aca="false">COUNTIF($BC2551:$EG2551,"D")</f>
        <v>0</v>
      </c>
      <c r="AY2551" s="0" t="n">
        <f aca="false">COUNTIF($BC2551:$EG2551,"R")</f>
        <v>0</v>
      </c>
      <c r="AZ2551" s="0" t="n">
        <f aca="false">IF(CC2551="D",1,0)+IF(CL2551="D",1,0)+IF(CW2551="D",1,0)+IF(DD2551="D",1,0)+IF(DJ2551="D",1,0)+IF(DO2551="D",1,0)+IF(DW2551="D",1,0)</f>
        <v>0</v>
      </c>
      <c r="BA2551" s="0" t="n">
        <f aca="false">IF(DH2551&lt;&gt;"",1,0)+IF(DI2551&lt;&gt;"",1,0)+IF(DK2551&lt;&gt;"",1,0)+IF(DM2551&lt;&gt;"",1,0)+IF(DN2551&lt;&gt;"",1,0)+IF(DO2551&lt;&gt;"",1,0)+IF(DQ2551&lt;&gt;"",1,0)+IF(DR2551&lt;&gt;"",1,0)+IF(DT2551&lt;&gt;"",1,0)+IF(DU2551&lt;&gt;"",1,0)+IF(DV2551&lt;&gt;"",1,0)+IF(DW2551&lt;&gt;"",1,0)+IF(DX2551&lt;&gt;"",1,0)+IF(DZ2551&lt;&gt;"",1,0)+IF(EA2551&lt;&gt;"",1,0)+IF(EB2551&lt;&gt;"",1,0)+IF(EE2551&lt;&gt;"",1,0)</f>
        <v>0</v>
      </c>
      <c r="BB2551" s="0" t="n">
        <f aca="false">AY2551*AX2551</f>
        <v>0</v>
      </c>
    </row>
    <row r="2552" customFormat="false" ht="13.8" hidden="false" customHeight="false" outlineLevel="0" collapsed="false">
      <c r="A2552" s="0" t="s">
        <v>10769</v>
      </c>
      <c r="B2552" s="0" t="n">
        <v>78</v>
      </c>
      <c r="C2552" s="0" t="n">
        <v>424102</v>
      </c>
      <c r="D2552" s="0" t="s">
        <v>10770</v>
      </c>
      <c r="E2552" s="0" t="s">
        <v>3052</v>
      </c>
      <c r="F2552" s="0" t="str">
        <f aca="false">CONCATENATE(D2553," ",LEFT(I2553,4),"T=",AW2553,"D=",AX2553,"R=",AY2553,"M=",AZ2553,"L=",BA2553,"B=",BB2553)</f>
        <v>CODE 1992T=2D=0R=0M=0L=0B=0</v>
      </c>
      <c r="G2552" s="0" t="s">
        <v>2205</v>
      </c>
      <c r="I2552" s="0" t="s">
        <v>10771</v>
      </c>
      <c r="J2552" s="0" t="s">
        <v>10772</v>
      </c>
      <c r="K2552" s="0" t="s">
        <v>239</v>
      </c>
      <c r="M2552" s="0" t="str">
        <f aca="false">RIGHT(N2552,LEN(N2552)-FIND(" ",N2552))</f>
        <v>CRANBERRY LN NE</v>
      </c>
      <c r="N2552" s="0" t="s">
        <v>948</v>
      </c>
      <c r="O2552" s="0" t="s">
        <v>10773</v>
      </c>
      <c r="P2552" s="0" t="s">
        <v>147</v>
      </c>
      <c r="Q2552" s="0" t="s">
        <v>148</v>
      </c>
      <c r="R2552" s="0" t="n">
        <v>44483</v>
      </c>
      <c r="AD2552" s="0" t="s">
        <v>149</v>
      </c>
      <c r="AE2552" s="0" t="s">
        <v>150</v>
      </c>
      <c r="AH2552" s="0" t="n">
        <v>14</v>
      </c>
      <c r="AI2552" s="0" t="n">
        <v>11</v>
      </c>
      <c r="AJ2552" s="0" t="s">
        <v>164</v>
      </c>
      <c r="AM2552" s="0" t="s">
        <v>165</v>
      </c>
      <c r="AN2552" s="0" t="s">
        <v>147</v>
      </c>
      <c r="AO2552" s="0" t="s">
        <v>166</v>
      </c>
      <c r="AP2552" s="0" t="s">
        <v>167</v>
      </c>
      <c r="AQ2552" s="0" t="n">
        <v>9</v>
      </c>
      <c r="AR2552" s="0" t="n">
        <v>64</v>
      </c>
      <c r="AS2552" s="0" t="n">
        <v>32</v>
      </c>
      <c r="AV2552" s="0" t="s">
        <v>154</v>
      </c>
      <c r="AW2552" s="0" t="n">
        <f aca="false">COUNTA($BC2552:$EG2552)</f>
        <v>6</v>
      </c>
      <c r="AX2552" s="0" t="n">
        <f aca="false">COUNTIF($BC2552:$EG2552,"D")</f>
        <v>0</v>
      </c>
      <c r="AY2552" s="0" t="n">
        <f aca="false">COUNTIF($BC2552:$EG2552,"R")</f>
        <v>0</v>
      </c>
      <c r="AZ2552" s="0" t="n">
        <f aca="false">IF(CC2552="D",1,0)+IF(CL2552="D",1,0)+IF(CW2552="D",1,0)+IF(DD2552="D",1,0)+IF(DJ2552="D",1,0)+IF(DO2552="D",1,0)+IF(DW2552="D",1,0)</f>
        <v>0</v>
      </c>
      <c r="BA2552" s="0" t="n">
        <f aca="false">IF(DH2552&lt;&gt;"",1,0)+IF(DI2552&lt;&gt;"",1,0)+IF(DK2552&lt;&gt;"",1,0)+IF(DM2552&lt;&gt;"",1,0)+IF(DN2552&lt;&gt;"",1,0)+IF(DO2552&lt;&gt;"",1,0)+IF(DQ2552&lt;&gt;"",1,0)+IF(DR2552&lt;&gt;"",1,0)+IF(DT2552&lt;&gt;"",1,0)+IF(DU2552&lt;&gt;"",1,0)+IF(DV2552&lt;&gt;"",1,0)+IF(DW2552&lt;&gt;"",1,0)+IF(DX2552&lt;&gt;"",1,0)+IF(DZ2552&lt;&gt;"",1,0)+IF(EA2552&lt;&gt;"",1,0)+IF(EB2552&lt;&gt;"",1,0)+IF(EE2552&lt;&gt;"",1,0)</f>
        <v>0</v>
      </c>
      <c r="BB2552" s="0" t="n">
        <f aca="false">AY2552*AX2552</f>
        <v>0</v>
      </c>
      <c r="BL2552" s="0" t="s">
        <v>155</v>
      </c>
      <c r="CG2552" s="0" t="s">
        <v>155</v>
      </c>
      <c r="CK2552" s="0" t="s">
        <v>155</v>
      </c>
      <c r="CN2552" s="0" t="s">
        <v>155</v>
      </c>
      <c r="CP2552" s="0" t="s">
        <v>155</v>
      </c>
      <c r="DC2552" s="0" t="s">
        <v>155</v>
      </c>
    </row>
    <row r="2553" customFormat="false" ht="13.8" hidden="false" customHeight="false" outlineLevel="0" collapsed="false">
      <c r="A2553" s="0" t="s">
        <v>10774</v>
      </c>
      <c r="B2553" s="0" t="n">
        <v>78</v>
      </c>
      <c r="C2553" s="0" t="n">
        <v>390722</v>
      </c>
      <c r="D2553" s="0" t="s">
        <v>3663</v>
      </c>
      <c r="E2553" s="0" t="s">
        <v>10775</v>
      </c>
      <c r="F2553" s="0" t="str">
        <f aca="false">CONCATENATE(D2554," ",LEFT(I2554,4),"T=",AW2554,"D=",AX2554,"R=",AY2554,"M=",AZ2554,"L=",BA2554,"B=",BB2554)</f>
        <v>CORSATEA 1930T=29D=2R=1M=0L=5B=2</v>
      </c>
      <c r="G2553" s="0" t="s">
        <v>10776</v>
      </c>
      <c r="I2553" s="0" t="s">
        <v>10777</v>
      </c>
      <c r="J2553" s="0" t="s">
        <v>10778</v>
      </c>
      <c r="K2553" s="0" t="s">
        <v>239</v>
      </c>
      <c r="M2553" s="0" t="str">
        <f aca="false">RIGHT(N2553,LEN(N2553)-FIND(" ",N2553))</f>
        <v>LAIRD AVE NE</v>
      </c>
      <c r="N2553" s="0" t="s">
        <v>10779</v>
      </c>
      <c r="P2553" s="0" t="s">
        <v>147</v>
      </c>
      <c r="Q2553" s="0" t="s">
        <v>148</v>
      </c>
      <c r="R2553" s="0" t="n">
        <v>44483</v>
      </c>
      <c r="AD2553" s="0" t="s">
        <v>149</v>
      </c>
      <c r="AE2553" s="0" t="s">
        <v>150</v>
      </c>
      <c r="AF2553" s="0" t="s">
        <v>151</v>
      </c>
      <c r="AH2553" s="0" t="n">
        <v>14</v>
      </c>
      <c r="AI2553" s="0" t="n">
        <v>11</v>
      </c>
      <c r="AN2553" s="0" t="s">
        <v>147</v>
      </c>
      <c r="AO2553" s="0" t="s">
        <v>152</v>
      </c>
      <c r="AP2553" s="0" t="s">
        <v>153</v>
      </c>
      <c r="AQ2553" s="0" t="n">
        <v>9</v>
      </c>
      <c r="AR2553" s="0" t="n">
        <v>64</v>
      </c>
      <c r="AS2553" s="0" t="n">
        <v>32</v>
      </c>
      <c r="AV2553" s="0" t="s">
        <v>154</v>
      </c>
      <c r="AW2553" s="0" t="n">
        <f aca="false">COUNTA($BC2553:$EG2553)</f>
        <v>2</v>
      </c>
      <c r="AX2553" s="0" t="n">
        <f aca="false">COUNTIF($BC2553:$EG2553,"D")</f>
        <v>0</v>
      </c>
      <c r="AY2553" s="0" t="n">
        <f aca="false">COUNTIF($BC2553:$EG2553,"R")</f>
        <v>0</v>
      </c>
      <c r="AZ2553" s="0" t="n">
        <f aca="false">IF(CC2553="D",1,0)+IF(CL2553="D",1,0)+IF(CW2553="D",1,0)+IF(DD2553="D",1,0)+IF(DJ2553="D",1,0)+IF(DO2553="D",1,0)+IF(DW2553="D",1,0)</f>
        <v>0</v>
      </c>
      <c r="BA2553" s="0" t="n">
        <f aca="false">IF(DH2553&lt;&gt;"",1,0)+IF(DI2553&lt;&gt;"",1,0)+IF(DK2553&lt;&gt;"",1,0)+IF(DM2553&lt;&gt;"",1,0)+IF(DN2553&lt;&gt;"",1,0)+IF(DO2553&lt;&gt;"",1,0)+IF(DQ2553&lt;&gt;"",1,0)+IF(DR2553&lt;&gt;"",1,0)+IF(DT2553&lt;&gt;"",1,0)+IF(DU2553&lt;&gt;"",1,0)+IF(DV2553&lt;&gt;"",1,0)+IF(DW2553&lt;&gt;"",1,0)+IF(DX2553&lt;&gt;"",1,0)+IF(DZ2553&lt;&gt;"",1,0)+IF(EA2553&lt;&gt;"",1,0)+IF(EB2553&lt;&gt;"",1,0)+IF(EE2553&lt;&gt;"",1,0)</f>
        <v>0</v>
      </c>
      <c r="BB2553" s="0" t="n">
        <f aca="false">AY2553*AX2553</f>
        <v>0</v>
      </c>
      <c r="CP2553" s="0" t="s">
        <v>155</v>
      </c>
      <c r="DC2553" s="0" t="s">
        <v>155</v>
      </c>
    </row>
    <row r="2554" customFormat="false" ht="13.8" hidden="false" customHeight="false" outlineLevel="0" collapsed="false">
      <c r="A2554" s="0" t="s">
        <v>10780</v>
      </c>
      <c r="B2554" s="0" t="n">
        <v>78</v>
      </c>
      <c r="C2554" s="0" t="n">
        <v>12592</v>
      </c>
      <c r="D2554" s="0" t="s">
        <v>4348</v>
      </c>
      <c r="E2554" s="0" t="s">
        <v>211</v>
      </c>
      <c r="F2554" s="0" t="str">
        <f aca="false">CONCATENATE(D2555," ",LEFT(I2555,4),"T=",AW2555,"D=",AX2555,"R=",AY2555,"M=",AZ2555,"L=",BA2555,"B=",BB2555)</f>
        <v>HAMPTON 1955T=15D=2R=0M=0L=5B=0</v>
      </c>
      <c r="I2554" s="0" t="s">
        <v>10781</v>
      </c>
      <c r="J2554" s="0" t="s">
        <v>10782</v>
      </c>
      <c r="K2554" s="0" t="s">
        <v>143</v>
      </c>
      <c r="L2554" s="0" t="s">
        <v>174</v>
      </c>
      <c r="M2554" s="0" t="str">
        <f aca="false">RIGHT(N2554,LEN(N2554)-FIND(" ",N2554))</f>
        <v>NORTHWOODS CT NE</v>
      </c>
      <c r="N2554" s="0" t="s">
        <v>1905</v>
      </c>
      <c r="O2554" s="0" t="s">
        <v>10783</v>
      </c>
      <c r="P2554" s="0" t="s">
        <v>147</v>
      </c>
      <c r="Q2554" s="0" t="s">
        <v>148</v>
      </c>
      <c r="R2554" s="0" t="n">
        <v>44483</v>
      </c>
      <c r="AD2554" s="0" t="s">
        <v>149</v>
      </c>
      <c r="AE2554" s="0" t="s">
        <v>150</v>
      </c>
      <c r="AH2554" s="0" t="n">
        <v>14</v>
      </c>
      <c r="AI2554" s="0" t="n">
        <v>11</v>
      </c>
      <c r="AJ2554" s="0" t="s">
        <v>164</v>
      </c>
      <c r="AM2554" s="0" t="s">
        <v>165</v>
      </c>
      <c r="AN2554" s="0" t="s">
        <v>147</v>
      </c>
      <c r="AO2554" s="0" t="s">
        <v>176</v>
      </c>
      <c r="AP2554" s="0" t="s">
        <v>177</v>
      </c>
      <c r="AQ2554" s="0" t="n">
        <v>9</v>
      </c>
      <c r="AR2554" s="0" t="n">
        <v>64</v>
      </c>
      <c r="AS2554" s="0" t="n">
        <v>32</v>
      </c>
      <c r="AV2554" s="0" t="s">
        <v>154</v>
      </c>
      <c r="AW2554" s="0" t="n">
        <f aca="false">COUNTA($BC2554:$EG2554)</f>
        <v>29</v>
      </c>
      <c r="AX2554" s="0" t="n">
        <f aca="false">COUNTIF($BC2554:$EG2554,"D")</f>
        <v>2</v>
      </c>
      <c r="AY2554" s="0" t="n">
        <f aca="false">COUNTIF($BC2554:$EG2554,"R")</f>
        <v>1</v>
      </c>
      <c r="AZ2554" s="0" t="n">
        <f aca="false">IF(CC2554="D",1,0)+IF(CL2554="D",1,0)+IF(CW2554="D",1,0)+IF(DD2554="D",1,0)+IF(DJ2554="D",1,0)+IF(DO2554="D",1,0)+IF(DW2554="D",1,0)</f>
        <v>0</v>
      </c>
      <c r="BA2554" s="0" t="n">
        <f aca="false">IF(DH2554&lt;&gt;"",1,0)+IF(DI2554&lt;&gt;"",1,0)+IF(DK2554&lt;&gt;"",1,0)+IF(DM2554&lt;&gt;"",1,0)+IF(DN2554&lt;&gt;"",1,0)+IF(DO2554&lt;&gt;"",1,0)+IF(DQ2554&lt;&gt;"",1,0)+IF(DR2554&lt;&gt;"",1,0)+IF(DT2554&lt;&gt;"",1,0)+IF(DU2554&lt;&gt;"",1,0)+IF(DV2554&lt;&gt;"",1,0)+IF(DW2554&lt;&gt;"",1,0)+IF(DX2554&lt;&gt;"",1,0)+IF(DZ2554&lt;&gt;"",1,0)+IF(EA2554&lt;&gt;"",1,0)+IF(EB2554&lt;&gt;"",1,0)+IF(EE2554&lt;&gt;"",1,0)</f>
        <v>5</v>
      </c>
      <c r="BB2554" s="0" t="n">
        <f aca="false">AY2554*AX2554</f>
        <v>2</v>
      </c>
      <c r="BC2554" s="0" t="s">
        <v>155</v>
      </c>
      <c r="BD2554" s="0" t="s">
        <v>155</v>
      </c>
      <c r="BF2554" s="0" t="s">
        <v>155</v>
      </c>
      <c r="BH2554" s="0" t="s">
        <v>155</v>
      </c>
      <c r="BJ2554" s="0" t="s">
        <v>155</v>
      </c>
      <c r="BK2554" s="0" t="s">
        <v>155</v>
      </c>
      <c r="BL2554" s="0" t="s">
        <v>155</v>
      </c>
      <c r="BP2554" s="0" t="s">
        <v>155</v>
      </c>
      <c r="BR2554" s="0" t="s">
        <v>155</v>
      </c>
      <c r="BS2554" s="0" t="s">
        <v>155</v>
      </c>
      <c r="BV2554" s="0" t="s">
        <v>155</v>
      </c>
      <c r="BY2554" s="0" t="s">
        <v>144</v>
      </c>
      <c r="CA2554" s="0" t="s">
        <v>155</v>
      </c>
      <c r="CG2554" s="0" t="s">
        <v>155</v>
      </c>
      <c r="CH2554" s="0" t="s">
        <v>144</v>
      </c>
      <c r="CK2554" s="0" t="s">
        <v>155</v>
      </c>
      <c r="CN2554" s="0" t="s">
        <v>155</v>
      </c>
      <c r="CP2554" s="0" t="s">
        <v>155</v>
      </c>
      <c r="CV2554" s="0" t="s">
        <v>155</v>
      </c>
      <c r="CY2554" s="0" t="s">
        <v>155</v>
      </c>
      <c r="DC2554" s="0" t="s">
        <v>155</v>
      </c>
      <c r="DI2554" s="0" t="s">
        <v>155</v>
      </c>
      <c r="DL2554" s="0" t="s">
        <v>155</v>
      </c>
      <c r="DN2554" s="0" t="s">
        <v>155</v>
      </c>
      <c r="DR2554" s="0" t="s">
        <v>155</v>
      </c>
      <c r="DS2554" s="0" t="s">
        <v>174</v>
      </c>
      <c r="DX2554" s="0" t="s">
        <v>155</v>
      </c>
      <c r="EA2554" s="0" t="s">
        <v>155</v>
      </c>
      <c r="EF2554" s="0" t="s">
        <v>155</v>
      </c>
    </row>
    <row r="2555" customFormat="false" ht="13.8" hidden="false" customHeight="false" outlineLevel="0" collapsed="false">
      <c r="A2555" s="0" t="s">
        <v>10784</v>
      </c>
      <c r="B2555" s="0" t="n">
        <v>78</v>
      </c>
      <c r="C2555" s="0" t="n">
        <v>364376</v>
      </c>
      <c r="D2555" s="0" t="s">
        <v>10785</v>
      </c>
      <c r="E2555" s="0" t="s">
        <v>3207</v>
      </c>
      <c r="F2555" s="0" t="str">
        <f aca="false">CONCATENATE(D2556," ",LEFT(I2556,4),"T=",AW2556,"D=",AX2556,"R=",AY2556,"M=",AZ2556,"L=",BA2556,"B=",BB2556)</f>
        <v>MUNROE 1977T=4D=1R=0M=0L=2B=0</v>
      </c>
      <c r="G2555" s="0" t="s">
        <v>185</v>
      </c>
      <c r="I2555" s="0" t="s">
        <v>10786</v>
      </c>
      <c r="J2555" s="0" t="s">
        <v>5865</v>
      </c>
      <c r="K2555" s="0" t="s">
        <v>143</v>
      </c>
      <c r="L2555" s="0" t="s">
        <v>144</v>
      </c>
      <c r="M2555" s="0" t="str">
        <f aca="false">RIGHT(N2555,LEN(N2555)-FIND(" ",N2555))</f>
        <v>KENILWORTH AVE NE</v>
      </c>
      <c r="N2555" s="0" t="s">
        <v>10787</v>
      </c>
      <c r="P2555" s="0" t="s">
        <v>147</v>
      </c>
      <c r="Q2555" s="0" t="s">
        <v>148</v>
      </c>
      <c r="R2555" s="0" t="n">
        <v>44483</v>
      </c>
      <c r="AD2555" s="0" t="s">
        <v>149</v>
      </c>
      <c r="AE2555" s="0" t="s">
        <v>150</v>
      </c>
      <c r="AF2555" s="0" t="s">
        <v>151</v>
      </c>
      <c r="AH2555" s="0" t="n">
        <v>14</v>
      </c>
      <c r="AI2555" s="0" t="n">
        <v>11</v>
      </c>
      <c r="AN2555" s="0" t="s">
        <v>147</v>
      </c>
      <c r="AO2555" s="0" t="s">
        <v>152</v>
      </c>
      <c r="AP2555" s="0" t="s">
        <v>153</v>
      </c>
      <c r="AQ2555" s="0" t="n">
        <v>9</v>
      </c>
      <c r="AR2555" s="0" t="n">
        <v>64</v>
      </c>
      <c r="AS2555" s="0" t="n">
        <v>32</v>
      </c>
      <c r="AV2555" s="0" t="s">
        <v>154</v>
      </c>
      <c r="AW2555" s="0" t="n">
        <f aca="false">COUNTA($BC2555:$EG2555)</f>
        <v>15</v>
      </c>
      <c r="AX2555" s="0" t="n">
        <f aca="false">COUNTIF($BC2555:$EG2555,"D")</f>
        <v>2</v>
      </c>
      <c r="AY2555" s="0" t="n">
        <f aca="false">COUNTIF($BC2555:$EG2555,"R")</f>
        <v>0</v>
      </c>
      <c r="AZ2555" s="0" t="n">
        <f aca="false">IF(CC2555="D",1,0)+IF(CL2555="D",1,0)+IF(CW2555="D",1,0)+IF(DD2555="D",1,0)+IF(DJ2555="D",1,0)+IF(DO2555="D",1,0)+IF(DW2555="D",1,0)</f>
        <v>0</v>
      </c>
      <c r="BA2555" s="0" t="n">
        <f aca="false">IF(DH2555&lt;&gt;"",1,0)+IF(DI2555&lt;&gt;"",1,0)+IF(DK2555&lt;&gt;"",1,0)+IF(DM2555&lt;&gt;"",1,0)+IF(DN2555&lt;&gt;"",1,0)+IF(DO2555&lt;&gt;"",1,0)+IF(DQ2555&lt;&gt;"",1,0)+IF(DR2555&lt;&gt;"",1,0)+IF(DT2555&lt;&gt;"",1,0)+IF(DU2555&lt;&gt;"",1,0)+IF(DV2555&lt;&gt;"",1,0)+IF(DW2555&lt;&gt;"",1,0)+IF(DX2555&lt;&gt;"",1,0)+IF(DZ2555&lt;&gt;"",1,0)+IF(EA2555&lt;&gt;"",1,0)+IF(EB2555&lt;&gt;"",1,0)+IF(EE2555&lt;&gt;"",1,0)</f>
        <v>5</v>
      </c>
      <c r="BB2555" s="0" t="n">
        <f aca="false">AY2555*AX2555</f>
        <v>0</v>
      </c>
      <c r="CK2555" s="0" t="s">
        <v>155</v>
      </c>
      <c r="CN2555" s="0" t="s">
        <v>155</v>
      </c>
      <c r="CP2555" s="0" t="s">
        <v>155</v>
      </c>
      <c r="CV2555" s="0" t="s">
        <v>155</v>
      </c>
      <c r="CY2555" s="0" t="s">
        <v>155</v>
      </c>
      <c r="CZ2555" s="0" t="s">
        <v>144</v>
      </c>
      <c r="DC2555" s="0" t="s">
        <v>155</v>
      </c>
      <c r="DI2555" s="0" t="s">
        <v>155</v>
      </c>
      <c r="DL2555" s="0" t="s">
        <v>155</v>
      </c>
      <c r="DN2555" s="0" t="s">
        <v>155</v>
      </c>
      <c r="DR2555" s="0" t="s">
        <v>155</v>
      </c>
      <c r="DS2555" s="0" t="s">
        <v>144</v>
      </c>
      <c r="DU2555" s="0" t="s">
        <v>155</v>
      </c>
      <c r="EA2555" s="0" t="s">
        <v>155</v>
      </c>
      <c r="EF2555" s="0" t="s">
        <v>155</v>
      </c>
    </row>
    <row r="2556" customFormat="false" ht="13.8" hidden="false" customHeight="false" outlineLevel="0" collapsed="false">
      <c r="A2556" s="0" t="s">
        <v>10788</v>
      </c>
      <c r="B2556" s="0" t="n">
        <v>78</v>
      </c>
      <c r="C2556" s="0" t="n">
        <v>368185</v>
      </c>
      <c r="D2556" s="0" t="s">
        <v>10789</v>
      </c>
      <c r="E2556" s="0" t="s">
        <v>605</v>
      </c>
      <c r="F2556" s="0" t="str">
        <f aca="false">CONCATENATE(D2557," ",LEFT(I2557,4),"T=",AW2557,"D=",AX2557,"R=",AY2557,"M=",AZ2557,"L=",BA2557,"B=",BB2557)</f>
        <v>DAVIS 1995T=0D=0R=0M=0L=0B=0</v>
      </c>
      <c r="G2556" s="0" t="s">
        <v>352</v>
      </c>
      <c r="I2556" s="0" t="s">
        <v>10790</v>
      </c>
      <c r="J2556" s="0" t="s">
        <v>5865</v>
      </c>
      <c r="K2556" s="0" t="s">
        <v>143</v>
      </c>
      <c r="M2556" s="0" t="str">
        <f aca="false">RIGHT(N2556,LEN(N2556)-FIND(" ",N2556))</f>
        <v>ROSELAWN AVE NE</v>
      </c>
      <c r="N2556" s="0" t="s">
        <v>10791</v>
      </c>
      <c r="P2556" s="0" t="s">
        <v>147</v>
      </c>
      <c r="Q2556" s="0" t="s">
        <v>148</v>
      </c>
      <c r="R2556" s="0" t="n">
        <v>44483</v>
      </c>
      <c r="AD2556" s="0" t="s">
        <v>149</v>
      </c>
      <c r="AE2556" s="0" t="s">
        <v>150</v>
      </c>
      <c r="AF2556" s="0" t="s">
        <v>151</v>
      </c>
      <c r="AH2556" s="0" t="n">
        <v>14</v>
      </c>
      <c r="AI2556" s="0" t="n">
        <v>11</v>
      </c>
      <c r="AN2556" s="0" t="s">
        <v>147</v>
      </c>
      <c r="AO2556" s="0" t="s">
        <v>152</v>
      </c>
      <c r="AP2556" s="0" t="s">
        <v>153</v>
      </c>
      <c r="AQ2556" s="0" t="n">
        <v>9</v>
      </c>
      <c r="AR2556" s="0" t="n">
        <v>64</v>
      </c>
      <c r="AS2556" s="0" t="n">
        <v>32</v>
      </c>
      <c r="AV2556" s="0" t="s">
        <v>154</v>
      </c>
      <c r="AW2556" s="0" t="n">
        <f aca="false">COUNTA($BC2556:$EG2556)</f>
        <v>4</v>
      </c>
      <c r="AX2556" s="0" t="n">
        <f aca="false">COUNTIF($BC2556:$EG2556,"D")</f>
        <v>1</v>
      </c>
      <c r="AY2556" s="0" t="n">
        <f aca="false">COUNTIF($BC2556:$EG2556,"R")</f>
        <v>0</v>
      </c>
      <c r="AZ2556" s="0" t="n">
        <f aca="false">IF(CC2556="D",1,0)+IF(CL2556="D",1,0)+IF(CW2556="D",1,0)+IF(DD2556="D",1,0)+IF(DJ2556="D",1,0)+IF(DO2556="D",1,0)+IF(DW2556="D",1,0)</f>
        <v>0</v>
      </c>
      <c r="BA2556" s="0" t="n">
        <f aca="false">IF(DH2556&lt;&gt;"",1,0)+IF(DI2556&lt;&gt;"",1,0)+IF(DK2556&lt;&gt;"",1,0)+IF(DM2556&lt;&gt;"",1,0)+IF(DN2556&lt;&gt;"",1,0)+IF(DO2556&lt;&gt;"",1,0)+IF(DQ2556&lt;&gt;"",1,0)+IF(DR2556&lt;&gt;"",1,0)+IF(DT2556&lt;&gt;"",1,0)+IF(DU2556&lt;&gt;"",1,0)+IF(DV2556&lt;&gt;"",1,0)+IF(DW2556&lt;&gt;"",1,0)+IF(DX2556&lt;&gt;"",1,0)+IF(DZ2556&lt;&gt;"",1,0)+IF(EA2556&lt;&gt;"",1,0)+IF(EB2556&lt;&gt;"",1,0)+IF(EE2556&lt;&gt;"",1,0)</f>
        <v>2</v>
      </c>
      <c r="BB2556" s="0" t="n">
        <f aca="false">AY2556*AX2556</f>
        <v>0</v>
      </c>
      <c r="CZ2556" s="0" t="s">
        <v>144</v>
      </c>
      <c r="DC2556" s="0" t="s">
        <v>155</v>
      </c>
      <c r="DN2556" s="0" t="s">
        <v>155</v>
      </c>
      <c r="DU2556" s="0" t="s">
        <v>155</v>
      </c>
    </row>
    <row r="2557" customFormat="false" ht="13.8" hidden="false" customHeight="false" outlineLevel="0" collapsed="false">
      <c r="A2557" s="0" t="s">
        <v>10792</v>
      </c>
      <c r="B2557" s="0" t="n">
        <v>78</v>
      </c>
      <c r="C2557" s="0" t="n">
        <v>416243</v>
      </c>
      <c r="D2557" s="0" t="s">
        <v>429</v>
      </c>
      <c r="E2557" s="0" t="s">
        <v>10793</v>
      </c>
      <c r="F2557" s="0" t="str">
        <f aca="false">CONCATENATE(D2558," ",LEFT(I2558,4),"T=",AW2558,"D=",AX2558,"R=",AY2558,"M=",AZ2558,"L=",BA2558,"B=",BB2558)</f>
        <v>MILLER 1990T=6D=2R=0M=0L=1B=0</v>
      </c>
      <c r="G2557" s="0" t="s">
        <v>185</v>
      </c>
      <c r="I2557" s="0" t="s">
        <v>7861</v>
      </c>
      <c r="J2557" s="0" t="s">
        <v>5865</v>
      </c>
      <c r="K2557" s="0" t="s">
        <v>239</v>
      </c>
      <c r="M2557" s="0" t="str">
        <f aca="false">RIGHT(N2557,LEN(N2557)-FIND(" ",N2557))</f>
        <v>BONNIE BRAE AVE NE</v>
      </c>
      <c r="N2557" s="0" t="s">
        <v>10794</v>
      </c>
      <c r="P2557" s="0" t="s">
        <v>147</v>
      </c>
      <c r="Q2557" s="0" t="s">
        <v>148</v>
      </c>
      <c r="R2557" s="0" t="n">
        <v>44483</v>
      </c>
      <c r="AD2557" s="0" t="s">
        <v>149</v>
      </c>
      <c r="AE2557" s="0" t="s">
        <v>150</v>
      </c>
      <c r="AF2557" s="0" t="s">
        <v>151</v>
      </c>
      <c r="AH2557" s="0" t="n">
        <v>14</v>
      </c>
      <c r="AI2557" s="0" t="n">
        <v>11</v>
      </c>
      <c r="AN2557" s="0" t="s">
        <v>147</v>
      </c>
      <c r="AO2557" s="0" t="s">
        <v>261</v>
      </c>
      <c r="AP2557" s="0" t="s">
        <v>262</v>
      </c>
      <c r="AQ2557" s="0" t="n">
        <v>9</v>
      </c>
      <c r="AR2557" s="0" t="n">
        <v>64</v>
      </c>
      <c r="AS2557" s="0" t="n">
        <v>32</v>
      </c>
      <c r="AV2557" s="0" t="s">
        <v>154</v>
      </c>
      <c r="AW2557" s="0" t="n">
        <f aca="false">COUNTA($BC2557:$EG2557)</f>
        <v>0</v>
      </c>
      <c r="AX2557" s="0" t="n">
        <f aca="false">COUNTIF($BC2557:$EG2557,"D")</f>
        <v>0</v>
      </c>
      <c r="AY2557" s="0" t="n">
        <f aca="false">COUNTIF($BC2557:$EG2557,"R")</f>
        <v>0</v>
      </c>
      <c r="AZ2557" s="0" t="n">
        <f aca="false">IF(CC2557="D",1,0)+IF(CL2557="D",1,0)+IF(CW2557="D",1,0)+IF(DD2557="D",1,0)+IF(DJ2557="D",1,0)+IF(DO2557="D",1,0)+IF(DW2557="D",1,0)</f>
        <v>0</v>
      </c>
      <c r="BA2557" s="0" t="n">
        <f aca="false">IF(DH2557&lt;&gt;"",1,0)+IF(DI2557&lt;&gt;"",1,0)+IF(DK2557&lt;&gt;"",1,0)+IF(DM2557&lt;&gt;"",1,0)+IF(DN2557&lt;&gt;"",1,0)+IF(DO2557&lt;&gt;"",1,0)+IF(DQ2557&lt;&gt;"",1,0)+IF(DR2557&lt;&gt;"",1,0)+IF(DT2557&lt;&gt;"",1,0)+IF(DU2557&lt;&gt;"",1,0)+IF(DV2557&lt;&gt;"",1,0)+IF(DW2557&lt;&gt;"",1,0)+IF(DX2557&lt;&gt;"",1,0)+IF(DZ2557&lt;&gt;"",1,0)+IF(EA2557&lt;&gt;"",1,0)+IF(EB2557&lt;&gt;"",1,0)+IF(EE2557&lt;&gt;"",1,0)</f>
        <v>0</v>
      </c>
      <c r="BB2557" s="0" t="n">
        <f aca="false">AY2557*AX2557</f>
        <v>0</v>
      </c>
    </row>
    <row r="2558" customFormat="false" ht="13.8" hidden="false" customHeight="false" outlineLevel="0" collapsed="false">
      <c r="A2558" s="0" t="s">
        <v>10795</v>
      </c>
      <c r="B2558" s="0" t="n">
        <v>78</v>
      </c>
      <c r="C2558" s="0" t="n">
        <v>355552</v>
      </c>
      <c r="D2558" s="0" t="s">
        <v>2535</v>
      </c>
      <c r="E2558" s="0" t="s">
        <v>10796</v>
      </c>
      <c r="F2558" s="0" t="str">
        <f aca="false">CONCATENATE(D2559," ",LEFT(I2559,4),"T=",AW2559,"D=",AX2559,"R=",AY2559,"M=",AZ2559,"L=",BA2559,"B=",BB2559)</f>
        <v>COTTRILL 1975T=12D=1R=0M=0L=4B=0</v>
      </c>
      <c r="G2558" s="0" t="s">
        <v>365</v>
      </c>
      <c r="I2558" s="0" t="s">
        <v>10797</v>
      </c>
      <c r="J2558" s="0" t="s">
        <v>5865</v>
      </c>
      <c r="K2558" s="0" t="s">
        <v>239</v>
      </c>
      <c r="M2558" s="0" t="str">
        <f aca="false">RIGHT(N2558,LEN(N2558)-FIND(" ",N2558))</f>
        <v>LAIRD AVE NE</v>
      </c>
      <c r="N2558" s="0" t="s">
        <v>10798</v>
      </c>
      <c r="P2558" s="0" t="s">
        <v>147</v>
      </c>
      <c r="Q2558" s="0" t="s">
        <v>148</v>
      </c>
      <c r="R2558" s="0" t="n">
        <v>44483</v>
      </c>
      <c r="AD2558" s="0" t="s">
        <v>149</v>
      </c>
      <c r="AE2558" s="0" t="s">
        <v>150</v>
      </c>
      <c r="AF2558" s="0" t="s">
        <v>151</v>
      </c>
      <c r="AH2558" s="0" t="n">
        <v>14</v>
      </c>
      <c r="AI2558" s="0" t="n">
        <v>11</v>
      </c>
      <c r="AN2558" s="0" t="s">
        <v>147</v>
      </c>
      <c r="AO2558" s="0" t="s">
        <v>261</v>
      </c>
      <c r="AP2558" s="0" t="s">
        <v>262</v>
      </c>
      <c r="AQ2558" s="0" t="n">
        <v>9</v>
      </c>
      <c r="AR2558" s="0" t="n">
        <v>64</v>
      </c>
      <c r="AS2558" s="0" t="n">
        <v>32</v>
      </c>
      <c r="AV2558" s="0" t="s">
        <v>154</v>
      </c>
      <c r="AW2558" s="0" t="n">
        <f aca="false">COUNTA($BC2558:$EG2558)</f>
        <v>6</v>
      </c>
      <c r="AX2558" s="0" t="n">
        <f aca="false">COUNTIF($BC2558:$EG2558,"D")</f>
        <v>2</v>
      </c>
      <c r="AY2558" s="0" t="n">
        <f aca="false">COUNTIF($BC2558:$EG2558,"R")</f>
        <v>0</v>
      </c>
      <c r="AZ2558" s="0" t="n">
        <f aca="false">IF(CC2558="D",1,0)+IF(CL2558="D",1,0)+IF(CW2558="D",1,0)+IF(DD2558="D",1,0)+IF(DJ2558="D",1,0)+IF(DO2558="D",1,0)+IF(DW2558="D",1,0)</f>
        <v>0</v>
      </c>
      <c r="BA2558" s="0" t="n">
        <f aca="false">IF(DH2558&lt;&gt;"",1,0)+IF(DI2558&lt;&gt;"",1,0)+IF(DK2558&lt;&gt;"",1,0)+IF(DM2558&lt;&gt;"",1,0)+IF(DN2558&lt;&gt;"",1,0)+IF(DO2558&lt;&gt;"",1,0)+IF(DQ2558&lt;&gt;"",1,0)+IF(DR2558&lt;&gt;"",1,0)+IF(DT2558&lt;&gt;"",1,0)+IF(DU2558&lt;&gt;"",1,0)+IF(DV2558&lt;&gt;"",1,0)+IF(DW2558&lt;&gt;"",1,0)+IF(DX2558&lt;&gt;"",1,0)+IF(DZ2558&lt;&gt;"",1,0)+IF(EA2558&lt;&gt;"",1,0)+IF(EB2558&lt;&gt;"",1,0)+IF(EE2558&lt;&gt;"",1,0)</f>
        <v>1</v>
      </c>
      <c r="BB2558" s="0" t="n">
        <f aca="false">AY2558*AX2558</f>
        <v>0</v>
      </c>
      <c r="BY2558" s="0" t="s">
        <v>144</v>
      </c>
      <c r="CA2558" s="0" t="s">
        <v>155</v>
      </c>
      <c r="CP2558" s="0" t="s">
        <v>155</v>
      </c>
      <c r="CZ2558" s="0" t="s">
        <v>144</v>
      </c>
      <c r="DC2558" s="0" t="s">
        <v>155</v>
      </c>
      <c r="DN2558" s="0" t="s">
        <v>155</v>
      </c>
    </row>
    <row r="2559" customFormat="false" ht="13.8" hidden="false" customHeight="false" outlineLevel="0" collapsed="false">
      <c r="A2559" s="0" t="s">
        <v>10799</v>
      </c>
      <c r="B2559" s="0" t="n">
        <v>78</v>
      </c>
      <c r="C2559" s="0" t="n">
        <v>303882</v>
      </c>
      <c r="D2559" s="0" t="s">
        <v>10800</v>
      </c>
      <c r="E2559" s="0" t="s">
        <v>10801</v>
      </c>
      <c r="F2559" s="0" t="str">
        <f aca="false">CONCATENATE(D2560," ",LEFT(I2560,4),"T=",AW2560,"D=",AX2560,"R=",AY2560,"M=",AZ2560,"L=",BA2560,"B=",BB2560)</f>
        <v>MILLER 1961T=12D=2R=0M=0L=2B=0</v>
      </c>
      <c r="G2559" s="0" t="s">
        <v>185</v>
      </c>
      <c r="I2559" s="0" t="s">
        <v>10802</v>
      </c>
      <c r="J2559" s="0" t="s">
        <v>5865</v>
      </c>
      <c r="K2559" s="0" t="s">
        <v>143</v>
      </c>
      <c r="M2559" s="0" t="str">
        <f aca="false">RIGHT(N2559,LEN(N2559)-FIND(" ",N2559))</f>
        <v>WOODLAND AVE NE</v>
      </c>
      <c r="N2559" s="0" t="s">
        <v>10803</v>
      </c>
      <c r="P2559" s="0" t="s">
        <v>147</v>
      </c>
      <c r="Q2559" s="0" t="s">
        <v>148</v>
      </c>
      <c r="R2559" s="0" t="n">
        <v>44483</v>
      </c>
      <c r="AD2559" s="0" t="s">
        <v>149</v>
      </c>
      <c r="AE2559" s="0" t="s">
        <v>150</v>
      </c>
      <c r="AF2559" s="0" t="s">
        <v>151</v>
      </c>
      <c r="AH2559" s="0" t="n">
        <v>14</v>
      </c>
      <c r="AI2559" s="0" t="n">
        <v>11</v>
      </c>
      <c r="AN2559" s="0" t="s">
        <v>147</v>
      </c>
      <c r="AO2559" s="0" t="s">
        <v>261</v>
      </c>
      <c r="AP2559" s="0" t="s">
        <v>262</v>
      </c>
      <c r="AQ2559" s="0" t="n">
        <v>9</v>
      </c>
      <c r="AR2559" s="0" t="n">
        <v>64</v>
      </c>
      <c r="AS2559" s="0" t="n">
        <v>32</v>
      </c>
      <c r="AV2559" s="0" t="s">
        <v>154</v>
      </c>
      <c r="AW2559" s="0" t="n">
        <f aca="false">COUNTA($BC2559:$EG2559)</f>
        <v>12</v>
      </c>
      <c r="AX2559" s="0" t="n">
        <f aca="false">COUNTIF($BC2559:$EG2559,"D")</f>
        <v>1</v>
      </c>
      <c r="AY2559" s="0" t="n">
        <f aca="false">COUNTIF($BC2559:$EG2559,"R")</f>
        <v>0</v>
      </c>
      <c r="AZ2559" s="0" t="n">
        <f aca="false">IF(CC2559="D",1,0)+IF(CL2559="D",1,0)+IF(CW2559="D",1,0)+IF(DD2559="D",1,0)+IF(DJ2559="D",1,0)+IF(DO2559="D",1,0)+IF(DW2559="D",1,0)</f>
        <v>0</v>
      </c>
      <c r="BA2559" s="0" t="n">
        <f aca="false">IF(DH2559&lt;&gt;"",1,0)+IF(DI2559&lt;&gt;"",1,0)+IF(DK2559&lt;&gt;"",1,0)+IF(DM2559&lt;&gt;"",1,0)+IF(DN2559&lt;&gt;"",1,0)+IF(DO2559&lt;&gt;"",1,0)+IF(DQ2559&lt;&gt;"",1,0)+IF(DR2559&lt;&gt;"",1,0)+IF(DT2559&lt;&gt;"",1,0)+IF(DU2559&lt;&gt;"",1,0)+IF(DV2559&lt;&gt;"",1,0)+IF(DW2559&lt;&gt;"",1,0)+IF(DX2559&lt;&gt;"",1,0)+IF(DZ2559&lt;&gt;"",1,0)+IF(EA2559&lt;&gt;"",1,0)+IF(EB2559&lt;&gt;"",1,0)+IF(EE2559&lt;&gt;"",1,0)</f>
        <v>4</v>
      </c>
      <c r="BB2559" s="0" t="n">
        <f aca="false">AY2559*AX2559</f>
        <v>0</v>
      </c>
      <c r="BK2559" s="0" t="s">
        <v>155</v>
      </c>
      <c r="BL2559" s="0" t="s">
        <v>155</v>
      </c>
      <c r="BS2559" s="0" t="s">
        <v>155</v>
      </c>
      <c r="BY2559" s="0" t="s">
        <v>144</v>
      </c>
      <c r="CK2559" s="0" t="s">
        <v>155</v>
      </c>
      <c r="CP2559" s="0" t="s">
        <v>155</v>
      </c>
      <c r="CY2559" s="0" t="s">
        <v>155</v>
      </c>
      <c r="DI2559" s="0" t="s">
        <v>155</v>
      </c>
      <c r="DN2559" s="0" t="s">
        <v>155</v>
      </c>
      <c r="DU2559" s="0" t="s">
        <v>155</v>
      </c>
      <c r="EA2559" s="0" t="s">
        <v>155</v>
      </c>
      <c r="EF2559" s="0" t="s">
        <v>155</v>
      </c>
    </row>
    <row r="2560" customFormat="false" ht="13.8" hidden="false" customHeight="false" outlineLevel="0" collapsed="false">
      <c r="A2560" s="0" t="s">
        <v>10804</v>
      </c>
      <c r="B2560" s="0" t="n">
        <v>78</v>
      </c>
      <c r="C2560" s="0" t="n">
        <v>330849</v>
      </c>
      <c r="D2560" s="0" t="s">
        <v>2535</v>
      </c>
      <c r="E2560" s="0" t="s">
        <v>4981</v>
      </c>
      <c r="F2560" s="0" t="str">
        <f aca="false">CONCATENATE(D2561," ",LEFT(I2561,4),"T=",AW2561,"D=",AX2561,"R=",AY2561,"M=",AZ2561,"L=",BA2561,"B=",BB2561)</f>
        <v>NORWOOD 1987T=0D=0R=0M=0L=0B=0</v>
      </c>
      <c r="G2560" s="0" t="s">
        <v>159</v>
      </c>
      <c r="I2560" s="0" t="s">
        <v>10805</v>
      </c>
      <c r="J2560" s="0" t="s">
        <v>5865</v>
      </c>
      <c r="K2560" s="0" t="s">
        <v>143</v>
      </c>
      <c r="M2560" s="0" t="str">
        <f aca="false">RIGHT(N2560,LEN(N2560)-FIND(" ",N2560))</f>
        <v>LAIRD AVE NE</v>
      </c>
      <c r="N2560" s="0" t="s">
        <v>10798</v>
      </c>
      <c r="P2560" s="0" t="s">
        <v>147</v>
      </c>
      <c r="Q2560" s="0" t="s">
        <v>148</v>
      </c>
      <c r="R2560" s="0" t="n">
        <v>44483</v>
      </c>
      <c r="AD2560" s="0" t="s">
        <v>149</v>
      </c>
      <c r="AE2560" s="0" t="s">
        <v>150</v>
      </c>
      <c r="AF2560" s="0" t="s">
        <v>151</v>
      </c>
      <c r="AH2560" s="0" t="n">
        <v>14</v>
      </c>
      <c r="AI2560" s="0" t="n">
        <v>11</v>
      </c>
      <c r="AN2560" s="0" t="s">
        <v>147</v>
      </c>
      <c r="AO2560" s="0" t="s">
        <v>261</v>
      </c>
      <c r="AP2560" s="0" t="s">
        <v>262</v>
      </c>
      <c r="AQ2560" s="0" t="n">
        <v>9</v>
      </c>
      <c r="AR2560" s="0" t="n">
        <v>64</v>
      </c>
      <c r="AS2560" s="0" t="n">
        <v>32</v>
      </c>
      <c r="AV2560" s="0" t="s">
        <v>154</v>
      </c>
      <c r="AW2560" s="0" t="n">
        <f aca="false">COUNTA($BC2560:$EG2560)</f>
        <v>12</v>
      </c>
      <c r="AX2560" s="0" t="n">
        <f aca="false">COUNTIF($BC2560:$EG2560,"D")</f>
        <v>2</v>
      </c>
      <c r="AY2560" s="0" t="n">
        <f aca="false">COUNTIF($BC2560:$EG2560,"R")</f>
        <v>0</v>
      </c>
      <c r="AZ2560" s="0" t="n">
        <f aca="false">IF(CC2560="D",1,0)+IF(CL2560="D",1,0)+IF(CW2560="D",1,0)+IF(DD2560="D",1,0)+IF(DJ2560="D",1,0)+IF(DO2560="D",1,0)+IF(DW2560="D",1,0)</f>
        <v>0</v>
      </c>
      <c r="BA2560" s="0" t="n">
        <f aca="false">IF(DH2560&lt;&gt;"",1,0)+IF(DI2560&lt;&gt;"",1,0)+IF(DK2560&lt;&gt;"",1,0)+IF(DM2560&lt;&gt;"",1,0)+IF(DN2560&lt;&gt;"",1,0)+IF(DO2560&lt;&gt;"",1,0)+IF(DQ2560&lt;&gt;"",1,0)+IF(DR2560&lt;&gt;"",1,0)+IF(DT2560&lt;&gt;"",1,0)+IF(DU2560&lt;&gt;"",1,0)+IF(DV2560&lt;&gt;"",1,0)+IF(DW2560&lt;&gt;"",1,0)+IF(DX2560&lt;&gt;"",1,0)+IF(DZ2560&lt;&gt;"",1,0)+IF(EA2560&lt;&gt;"",1,0)+IF(EB2560&lt;&gt;"",1,0)+IF(EE2560&lt;&gt;"",1,0)</f>
        <v>2</v>
      </c>
      <c r="BB2560" s="0" t="n">
        <f aca="false">AY2560*AX2560</f>
        <v>0</v>
      </c>
      <c r="BL2560" s="0" t="s">
        <v>155</v>
      </c>
      <c r="BP2560" s="0" t="s">
        <v>155</v>
      </c>
      <c r="BS2560" s="0" t="s">
        <v>155</v>
      </c>
      <c r="BY2560" s="0" t="s">
        <v>144</v>
      </c>
      <c r="CA2560" s="0" t="s">
        <v>155</v>
      </c>
      <c r="CP2560" s="0" t="s">
        <v>155</v>
      </c>
      <c r="CZ2560" s="0" t="s">
        <v>144</v>
      </c>
      <c r="DC2560" s="0" t="s">
        <v>155</v>
      </c>
      <c r="DI2560" s="0" t="s">
        <v>155</v>
      </c>
      <c r="DL2560" s="0" t="s">
        <v>155</v>
      </c>
      <c r="DN2560" s="0" t="s">
        <v>155</v>
      </c>
      <c r="EF2560" s="0" t="s">
        <v>155</v>
      </c>
    </row>
    <row r="2561" customFormat="false" ht="13.8" hidden="false" customHeight="false" outlineLevel="0" collapsed="false">
      <c r="A2561" s="0" t="s">
        <v>10806</v>
      </c>
      <c r="B2561" s="0" t="n">
        <v>78</v>
      </c>
      <c r="C2561" s="0" t="n">
        <v>406336</v>
      </c>
      <c r="D2561" s="0" t="s">
        <v>3701</v>
      </c>
      <c r="E2561" s="0" t="s">
        <v>10807</v>
      </c>
      <c r="F2561" s="0" t="str">
        <f aca="false">CONCATENATE(D2562," ",LEFT(I2562,4),"T=",AW2562,"D=",AX2562,"R=",AY2562,"M=",AZ2562,"L=",BA2562,"B=",BB2562)</f>
        <v>TIMKO 1986T=7D=0R=0M=0L=1B=0</v>
      </c>
      <c r="G2561" s="0" t="s">
        <v>2999</v>
      </c>
      <c r="I2561" s="0" t="s">
        <v>10808</v>
      </c>
      <c r="J2561" s="0" t="s">
        <v>5865</v>
      </c>
      <c r="K2561" s="0" t="s">
        <v>239</v>
      </c>
      <c r="M2561" s="0" t="str">
        <f aca="false">RIGHT(N2561,LEN(N2561)-FIND(" ",N2561))</f>
        <v>ATLANTIC ST NE</v>
      </c>
      <c r="N2561" s="0" t="s">
        <v>3705</v>
      </c>
      <c r="P2561" s="0" t="s">
        <v>147</v>
      </c>
      <c r="Q2561" s="0" t="s">
        <v>148</v>
      </c>
      <c r="R2561" s="0" t="n">
        <v>44483</v>
      </c>
      <c r="AD2561" s="0" t="s">
        <v>149</v>
      </c>
      <c r="AE2561" s="0" t="s">
        <v>150</v>
      </c>
      <c r="AF2561" s="0" t="s">
        <v>151</v>
      </c>
      <c r="AH2561" s="0" t="n">
        <v>14</v>
      </c>
      <c r="AI2561" s="0" t="n">
        <v>11</v>
      </c>
      <c r="AN2561" s="0" t="s">
        <v>147</v>
      </c>
      <c r="AO2561" s="0" t="s">
        <v>189</v>
      </c>
      <c r="AP2561" s="0" t="s">
        <v>190</v>
      </c>
      <c r="AQ2561" s="0" t="n">
        <v>9</v>
      </c>
      <c r="AR2561" s="0" t="n">
        <v>64</v>
      </c>
      <c r="AS2561" s="0" t="n">
        <v>32</v>
      </c>
      <c r="AV2561" s="0" t="s">
        <v>154</v>
      </c>
      <c r="AW2561" s="0" t="n">
        <f aca="false">COUNTA($BC2561:$EG2561)</f>
        <v>0</v>
      </c>
      <c r="AX2561" s="0" t="n">
        <f aca="false">COUNTIF($BC2561:$EG2561,"D")</f>
        <v>0</v>
      </c>
      <c r="AY2561" s="0" t="n">
        <f aca="false">COUNTIF($BC2561:$EG2561,"R")</f>
        <v>0</v>
      </c>
      <c r="AZ2561" s="0" t="n">
        <f aca="false">IF(CC2561="D",1,0)+IF(CL2561="D",1,0)+IF(CW2561="D",1,0)+IF(DD2561="D",1,0)+IF(DJ2561="D",1,0)+IF(DO2561="D",1,0)+IF(DW2561="D",1,0)</f>
        <v>0</v>
      </c>
      <c r="BA2561" s="0" t="n">
        <f aca="false">IF(DH2561&lt;&gt;"",1,0)+IF(DI2561&lt;&gt;"",1,0)+IF(DK2561&lt;&gt;"",1,0)+IF(DM2561&lt;&gt;"",1,0)+IF(DN2561&lt;&gt;"",1,0)+IF(DO2561&lt;&gt;"",1,0)+IF(DQ2561&lt;&gt;"",1,0)+IF(DR2561&lt;&gt;"",1,0)+IF(DT2561&lt;&gt;"",1,0)+IF(DU2561&lt;&gt;"",1,0)+IF(DV2561&lt;&gt;"",1,0)+IF(DW2561&lt;&gt;"",1,0)+IF(DX2561&lt;&gt;"",1,0)+IF(DZ2561&lt;&gt;"",1,0)+IF(EA2561&lt;&gt;"",1,0)+IF(EB2561&lt;&gt;"",1,0)+IF(EE2561&lt;&gt;"",1,0)</f>
        <v>0</v>
      </c>
      <c r="BB2561" s="0" t="n">
        <f aca="false">AY2561*AX2561</f>
        <v>0</v>
      </c>
    </row>
    <row r="2562" customFormat="false" ht="13.8" hidden="false" customHeight="false" outlineLevel="0" collapsed="false">
      <c r="A2562" s="0" t="s">
        <v>10809</v>
      </c>
      <c r="B2562" s="0" t="n">
        <v>78</v>
      </c>
      <c r="C2562" s="0" t="n">
        <v>318688</v>
      </c>
      <c r="D2562" s="0" t="s">
        <v>10810</v>
      </c>
      <c r="E2562" s="0" t="s">
        <v>10811</v>
      </c>
      <c r="F2562" s="0" t="str">
        <f aca="false">CONCATENATE(D2563," ",LEFT(I2563,4),"T=",AW2563,"D=",AX2563,"R=",AY2563,"M=",AZ2563,"L=",BA2563,"B=",BB2563)</f>
        <v>MCKINNEY 1980T=5D=0R=0M=0L=0B=0</v>
      </c>
      <c r="G2562" s="0" t="s">
        <v>185</v>
      </c>
      <c r="I2562" s="0" t="s">
        <v>10812</v>
      </c>
      <c r="J2562" s="0" t="s">
        <v>5865</v>
      </c>
      <c r="K2562" s="0" t="s">
        <v>143</v>
      </c>
      <c r="M2562" s="0" t="str">
        <f aca="false">RIGHT(N2562,LEN(N2562)-FIND(" ",N2562))</f>
        <v>MAPLEWOOD ST NE</v>
      </c>
      <c r="N2562" s="0" t="s">
        <v>10813</v>
      </c>
      <c r="P2562" s="0" t="s">
        <v>147</v>
      </c>
      <c r="Q2562" s="0" t="s">
        <v>148</v>
      </c>
      <c r="R2562" s="0" t="n">
        <v>44483</v>
      </c>
      <c r="AD2562" s="0" t="s">
        <v>149</v>
      </c>
      <c r="AE2562" s="0" t="s">
        <v>150</v>
      </c>
      <c r="AF2562" s="0" t="s">
        <v>151</v>
      </c>
      <c r="AH2562" s="0" t="n">
        <v>14</v>
      </c>
      <c r="AI2562" s="0" t="n">
        <v>11</v>
      </c>
      <c r="AN2562" s="0" t="s">
        <v>147</v>
      </c>
      <c r="AO2562" s="0" t="s">
        <v>189</v>
      </c>
      <c r="AP2562" s="0" t="s">
        <v>190</v>
      </c>
      <c r="AQ2562" s="0" t="n">
        <v>9</v>
      </c>
      <c r="AR2562" s="0" t="n">
        <v>64</v>
      </c>
      <c r="AS2562" s="0" t="n">
        <v>32</v>
      </c>
      <c r="AV2562" s="0" t="s">
        <v>154</v>
      </c>
      <c r="AW2562" s="0" t="n">
        <f aca="false">COUNTA($BC2562:$EG2562)</f>
        <v>7</v>
      </c>
      <c r="AX2562" s="0" t="n">
        <f aca="false">COUNTIF($BC2562:$EG2562,"D")</f>
        <v>0</v>
      </c>
      <c r="AY2562" s="0" t="n">
        <f aca="false">COUNTIF($BC2562:$EG2562,"R")</f>
        <v>0</v>
      </c>
      <c r="AZ2562" s="0" t="n">
        <f aca="false">IF(CC2562="D",1,0)+IF(CL2562="D",1,0)+IF(CW2562="D",1,0)+IF(DD2562="D",1,0)+IF(DJ2562="D",1,0)+IF(DO2562="D",1,0)+IF(DW2562="D",1,0)</f>
        <v>0</v>
      </c>
      <c r="BA2562" s="0" t="n">
        <f aca="false">IF(DH2562&lt;&gt;"",1,0)+IF(DI2562&lt;&gt;"",1,0)+IF(DK2562&lt;&gt;"",1,0)+IF(DM2562&lt;&gt;"",1,0)+IF(DN2562&lt;&gt;"",1,0)+IF(DO2562&lt;&gt;"",1,0)+IF(DQ2562&lt;&gt;"",1,0)+IF(DR2562&lt;&gt;"",1,0)+IF(DT2562&lt;&gt;"",1,0)+IF(DU2562&lt;&gt;"",1,0)+IF(DV2562&lt;&gt;"",1,0)+IF(DW2562&lt;&gt;"",1,0)+IF(DX2562&lt;&gt;"",1,0)+IF(DZ2562&lt;&gt;"",1,0)+IF(EA2562&lt;&gt;"",1,0)+IF(EB2562&lt;&gt;"",1,0)+IF(EE2562&lt;&gt;"",1,0)</f>
        <v>1</v>
      </c>
      <c r="BB2562" s="0" t="n">
        <f aca="false">AY2562*AX2562</f>
        <v>0</v>
      </c>
      <c r="BK2562" s="0" t="s">
        <v>155</v>
      </c>
      <c r="BL2562" s="0" t="s">
        <v>155</v>
      </c>
      <c r="BS2562" s="0" t="s">
        <v>155</v>
      </c>
      <c r="CA2562" s="0" t="s">
        <v>155</v>
      </c>
      <c r="CN2562" s="0" t="s">
        <v>155</v>
      </c>
      <c r="DN2562" s="0" t="s">
        <v>155</v>
      </c>
      <c r="EF2562" s="0" t="s">
        <v>155</v>
      </c>
    </row>
    <row r="2563" customFormat="false" ht="13.8" hidden="false" customHeight="false" outlineLevel="0" collapsed="false">
      <c r="A2563" s="0" t="s">
        <v>10814</v>
      </c>
      <c r="B2563" s="0" t="n">
        <v>78</v>
      </c>
      <c r="C2563" s="0" t="n">
        <v>286524</v>
      </c>
      <c r="D2563" s="0" t="s">
        <v>10815</v>
      </c>
      <c r="E2563" s="0" t="s">
        <v>1571</v>
      </c>
      <c r="F2563" s="0" t="str">
        <f aca="false">CONCATENATE(D2564," ",LEFT(I2564,4),"T=",AW2564,"D=",AX2564,"R=",AY2564,"M=",AZ2564,"L=",BA2564,"B=",BB2564)</f>
        <v>WIGAND 1996T=2D=0R=0M=0L=1B=0</v>
      </c>
      <c r="G2563" s="0" t="s">
        <v>307</v>
      </c>
      <c r="I2563" s="0" t="s">
        <v>10816</v>
      </c>
      <c r="J2563" s="0" t="s">
        <v>5865</v>
      </c>
      <c r="K2563" s="0" t="s">
        <v>143</v>
      </c>
      <c r="M2563" s="0" t="str">
        <f aca="false">RIGHT(N2563,LEN(N2563)-FIND(" ",N2563))</f>
        <v>BEECHWOOD ST NE</v>
      </c>
      <c r="N2563" s="0" t="s">
        <v>10817</v>
      </c>
      <c r="P2563" s="0" t="s">
        <v>147</v>
      </c>
      <c r="Q2563" s="0" t="s">
        <v>148</v>
      </c>
      <c r="R2563" s="0" t="n">
        <v>44483</v>
      </c>
      <c r="AD2563" s="0" t="s">
        <v>149</v>
      </c>
      <c r="AE2563" s="0" t="s">
        <v>150</v>
      </c>
      <c r="AF2563" s="0" t="s">
        <v>151</v>
      </c>
      <c r="AH2563" s="0" t="n">
        <v>14</v>
      </c>
      <c r="AI2563" s="0" t="n">
        <v>11</v>
      </c>
      <c r="AN2563" s="0" t="s">
        <v>147</v>
      </c>
      <c r="AO2563" s="0" t="s">
        <v>189</v>
      </c>
      <c r="AP2563" s="0" t="s">
        <v>190</v>
      </c>
      <c r="AQ2563" s="0" t="n">
        <v>9</v>
      </c>
      <c r="AR2563" s="0" t="n">
        <v>64</v>
      </c>
      <c r="AS2563" s="0" t="n">
        <v>32</v>
      </c>
      <c r="AV2563" s="0" t="s">
        <v>154</v>
      </c>
      <c r="AW2563" s="0" t="n">
        <f aca="false">COUNTA($BC2563:$EG2563)</f>
        <v>5</v>
      </c>
      <c r="AX2563" s="0" t="n">
        <f aca="false">COUNTIF($BC2563:$EG2563,"D")</f>
        <v>0</v>
      </c>
      <c r="AY2563" s="0" t="n">
        <f aca="false">COUNTIF($BC2563:$EG2563,"R")</f>
        <v>0</v>
      </c>
      <c r="AZ2563" s="0" t="n">
        <f aca="false">IF(CC2563="D",1,0)+IF(CL2563="D",1,0)+IF(CW2563="D",1,0)+IF(DD2563="D",1,0)+IF(DJ2563="D",1,0)+IF(DO2563="D",1,0)+IF(DW2563="D",1,0)</f>
        <v>0</v>
      </c>
      <c r="BA2563" s="0" t="n">
        <f aca="false">IF(DH2563&lt;&gt;"",1,0)+IF(DI2563&lt;&gt;"",1,0)+IF(DK2563&lt;&gt;"",1,0)+IF(DM2563&lt;&gt;"",1,0)+IF(DN2563&lt;&gt;"",1,0)+IF(DO2563&lt;&gt;"",1,0)+IF(DQ2563&lt;&gt;"",1,0)+IF(DR2563&lt;&gt;"",1,0)+IF(DT2563&lt;&gt;"",1,0)+IF(DU2563&lt;&gt;"",1,0)+IF(DV2563&lt;&gt;"",1,0)+IF(DW2563&lt;&gt;"",1,0)+IF(DX2563&lt;&gt;"",1,0)+IF(DZ2563&lt;&gt;"",1,0)+IF(EA2563&lt;&gt;"",1,0)+IF(EB2563&lt;&gt;"",1,0)+IF(EE2563&lt;&gt;"",1,0)</f>
        <v>0</v>
      </c>
      <c r="BB2563" s="0" t="n">
        <f aca="false">AY2563*AX2563</f>
        <v>0</v>
      </c>
      <c r="BD2563" s="0" t="s">
        <v>155</v>
      </c>
      <c r="CA2563" s="0" t="s">
        <v>155</v>
      </c>
      <c r="CG2563" s="0" t="s">
        <v>155</v>
      </c>
      <c r="CP2563" s="0" t="s">
        <v>155</v>
      </c>
      <c r="EF2563" s="0" t="s">
        <v>155</v>
      </c>
    </row>
    <row r="2564" customFormat="false" ht="13.8" hidden="false" customHeight="false" outlineLevel="0" collapsed="false">
      <c r="A2564" s="0" t="s">
        <v>10818</v>
      </c>
      <c r="B2564" s="0" t="n">
        <v>78</v>
      </c>
      <c r="C2564" s="0" t="n">
        <v>406705</v>
      </c>
      <c r="D2564" s="0" t="s">
        <v>10819</v>
      </c>
      <c r="E2564" s="0" t="s">
        <v>761</v>
      </c>
      <c r="F2564" s="0" t="str">
        <f aca="false">CONCATENATE(D2565," ",LEFT(I2565,4),"T=",AW2565,"D=",AX2565,"R=",AY2565,"M=",AZ2565,"L=",BA2565,"B=",BB2565)</f>
        <v>SCOTT 1971T=7D=0R=0M=0L=1B=0</v>
      </c>
      <c r="G2564" s="0" t="s">
        <v>365</v>
      </c>
      <c r="I2564" s="0" t="s">
        <v>7901</v>
      </c>
      <c r="J2564" s="0" t="s">
        <v>5865</v>
      </c>
      <c r="K2564" s="0" t="s">
        <v>239</v>
      </c>
      <c r="M2564" s="0" t="str">
        <f aca="false">RIGHT(N2564,LEN(N2564)-FIND(" ",N2564))</f>
        <v>BEECHWOOD ST NE</v>
      </c>
      <c r="N2564" s="0" t="s">
        <v>10820</v>
      </c>
      <c r="P2564" s="0" t="s">
        <v>147</v>
      </c>
      <c r="Q2564" s="0" t="s">
        <v>148</v>
      </c>
      <c r="R2564" s="0" t="n">
        <v>44483</v>
      </c>
      <c r="AD2564" s="0" t="s">
        <v>149</v>
      </c>
      <c r="AE2564" s="0" t="s">
        <v>150</v>
      </c>
      <c r="AF2564" s="0" t="s">
        <v>151</v>
      </c>
      <c r="AH2564" s="0" t="n">
        <v>14</v>
      </c>
      <c r="AI2564" s="0" t="n">
        <v>11</v>
      </c>
      <c r="AN2564" s="0" t="s">
        <v>147</v>
      </c>
      <c r="AO2564" s="0" t="s">
        <v>189</v>
      </c>
      <c r="AP2564" s="0" t="s">
        <v>190</v>
      </c>
      <c r="AQ2564" s="0" t="n">
        <v>9</v>
      </c>
      <c r="AR2564" s="0" t="n">
        <v>64</v>
      </c>
      <c r="AS2564" s="0" t="n">
        <v>32</v>
      </c>
      <c r="AV2564" s="0" t="s">
        <v>154</v>
      </c>
      <c r="AW2564" s="0" t="n">
        <f aca="false">COUNTA($BC2564:$EG2564)</f>
        <v>2</v>
      </c>
      <c r="AX2564" s="0" t="n">
        <f aca="false">COUNTIF($BC2564:$EG2564,"D")</f>
        <v>0</v>
      </c>
      <c r="AY2564" s="0" t="n">
        <f aca="false">COUNTIF($BC2564:$EG2564,"R")</f>
        <v>0</v>
      </c>
      <c r="AZ2564" s="0" t="n">
        <f aca="false">IF(CC2564="D",1,0)+IF(CL2564="D",1,0)+IF(CW2564="D",1,0)+IF(DD2564="D",1,0)+IF(DJ2564="D",1,0)+IF(DO2564="D",1,0)+IF(DW2564="D",1,0)</f>
        <v>0</v>
      </c>
      <c r="BA2564" s="0" t="n">
        <f aca="false">IF(DH2564&lt;&gt;"",1,0)+IF(DI2564&lt;&gt;"",1,0)+IF(DK2564&lt;&gt;"",1,0)+IF(DM2564&lt;&gt;"",1,0)+IF(DN2564&lt;&gt;"",1,0)+IF(DO2564&lt;&gt;"",1,0)+IF(DQ2564&lt;&gt;"",1,0)+IF(DR2564&lt;&gt;"",1,0)+IF(DT2564&lt;&gt;"",1,0)+IF(DU2564&lt;&gt;"",1,0)+IF(DV2564&lt;&gt;"",1,0)+IF(DW2564&lt;&gt;"",1,0)+IF(DX2564&lt;&gt;"",1,0)+IF(DZ2564&lt;&gt;"",1,0)+IF(EA2564&lt;&gt;"",1,0)+IF(EB2564&lt;&gt;"",1,0)+IF(EE2564&lt;&gt;"",1,0)</f>
        <v>1</v>
      </c>
      <c r="BB2564" s="0" t="n">
        <f aca="false">AY2564*AX2564</f>
        <v>0</v>
      </c>
      <c r="DC2564" s="0" t="s">
        <v>155</v>
      </c>
      <c r="DN2564" s="0" t="s">
        <v>155</v>
      </c>
    </row>
    <row r="2565" customFormat="false" ht="13.8" hidden="false" customHeight="false" outlineLevel="0" collapsed="false">
      <c r="A2565" s="0" t="s">
        <v>10821</v>
      </c>
      <c r="B2565" s="0" t="n">
        <v>78</v>
      </c>
      <c r="C2565" s="0" t="n">
        <v>263346</v>
      </c>
      <c r="D2565" s="0" t="s">
        <v>345</v>
      </c>
      <c r="E2565" s="0" t="s">
        <v>723</v>
      </c>
      <c r="F2565" s="0" t="str">
        <f aca="false">CONCATENATE(D2566," ",LEFT(I2566,4),"T=",AW2566,"D=",AX2566,"R=",AY2566,"M=",AZ2566,"L=",BA2566,"B=",BB2566)</f>
        <v>KOKRAK 1958T=3D=0R=0M=0L=0B=0</v>
      </c>
      <c r="G2565" s="0" t="s">
        <v>144</v>
      </c>
      <c r="I2565" s="0" t="s">
        <v>10822</v>
      </c>
      <c r="J2565" s="0" t="s">
        <v>5865</v>
      </c>
      <c r="K2565" s="0" t="s">
        <v>143</v>
      </c>
      <c r="M2565" s="0" t="str">
        <f aca="false">RIGHT(N2565,LEN(N2565)-FIND(" ",N2565))</f>
        <v>MAPLEWOOD ST NE</v>
      </c>
      <c r="N2565" s="0" t="s">
        <v>10823</v>
      </c>
      <c r="P2565" s="0" t="s">
        <v>147</v>
      </c>
      <c r="Q2565" s="0" t="s">
        <v>148</v>
      </c>
      <c r="R2565" s="0" t="n">
        <v>44483</v>
      </c>
      <c r="AD2565" s="0" t="s">
        <v>149</v>
      </c>
      <c r="AE2565" s="0" t="s">
        <v>150</v>
      </c>
      <c r="AF2565" s="0" t="s">
        <v>151</v>
      </c>
      <c r="AH2565" s="0" t="n">
        <v>14</v>
      </c>
      <c r="AI2565" s="0" t="n">
        <v>11</v>
      </c>
      <c r="AN2565" s="0" t="s">
        <v>147</v>
      </c>
      <c r="AO2565" s="0" t="s">
        <v>189</v>
      </c>
      <c r="AP2565" s="0" t="s">
        <v>190</v>
      </c>
      <c r="AQ2565" s="0" t="n">
        <v>9</v>
      </c>
      <c r="AR2565" s="0" t="n">
        <v>64</v>
      </c>
      <c r="AS2565" s="0" t="n">
        <v>32</v>
      </c>
      <c r="AV2565" s="0" t="s">
        <v>154</v>
      </c>
      <c r="AW2565" s="0" t="n">
        <f aca="false">COUNTA($BC2565:$EG2565)</f>
        <v>7</v>
      </c>
      <c r="AX2565" s="0" t="n">
        <f aca="false">COUNTIF($BC2565:$EG2565,"D")</f>
        <v>0</v>
      </c>
      <c r="AY2565" s="0" t="n">
        <f aca="false">COUNTIF($BC2565:$EG2565,"R")</f>
        <v>0</v>
      </c>
      <c r="AZ2565" s="0" t="n">
        <f aca="false">IF(CC2565="D",1,0)+IF(CL2565="D",1,0)+IF(CW2565="D",1,0)+IF(DD2565="D",1,0)+IF(DJ2565="D",1,0)+IF(DO2565="D",1,0)+IF(DW2565="D",1,0)</f>
        <v>0</v>
      </c>
      <c r="BA2565" s="0" t="n">
        <f aca="false">IF(DH2565&lt;&gt;"",1,0)+IF(DI2565&lt;&gt;"",1,0)+IF(DK2565&lt;&gt;"",1,0)+IF(DM2565&lt;&gt;"",1,0)+IF(DN2565&lt;&gt;"",1,0)+IF(DO2565&lt;&gt;"",1,0)+IF(DQ2565&lt;&gt;"",1,0)+IF(DR2565&lt;&gt;"",1,0)+IF(DT2565&lt;&gt;"",1,0)+IF(DU2565&lt;&gt;"",1,0)+IF(DV2565&lt;&gt;"",1,0)+IF(DW2565&lt;&gt;"",1,0)+IF(DX2565&lt;&gt;"",1,0)+IF(DZ2565&lt;&gt;"",1,0)+IF(EA2565&lt;&gt;"",1,0)+IF(EB2565&lt;&gt;"",1,0)+IF(EE2565&lt;&gt;"",1,0)</f>
        <v>1</v>
      </c>
      <c r="BB2565" s="0" t="n">
        <f aca="false">AY2565*AX2565</f>
        <v>0</v>
      </c>
      <c r="BL2565" s="0" t="s">
        <v>155</v>
      </c>
      <c r="BS2565" s="0" t="s">
        <v>155</v>
      </c>
      <c r="CA2565" s="0" t="s">
        <v>155</v>
      </c>
      <c r="CP2565" s="0" t="s">
        <v>155</v>
      </c>
      <c r="DC2565" s="0" t="s">
        <v>155</v>
      </c>
      <c r="DN2565" s="0" t="s">
        <v>155</v>
      </c>
      <c r="EF2565" s="0" t="s">
        <v>155</v>
      </c>
    </row>
    <row r="2566" customFormat="false" ht="13.8" hidden="false" customHeight="false" outlineLevel="0" collapsed="false">
      <c r="A2566" s="0" t="s">
        <v>10824</v>
      </c>
      <c r="B2566" s="0" t="n">
        <v>78</v>
      </c>
      <c r="C2566" s="0" t="n">
        <v>329043</v>
      </c>
      <c r="D2566" s="0" t="s">
        <v>10825</v>
      </c>
      <c r="E2566" s="0" t="s">
        <v>430</v>
      </c>
      <c r="F2566" s="0" t="str">
        <f aca="false">CONCATENATE(D2567," ",LEFT(I2567,4),"T=",AW2567,"D=",AX2567,"R=",AY2567,"M=",AZ2567,"L=",BA2567,"B=",BB2567)</f>
        <v>KOKRAK 1987T=0D=0R=0M=0L=0B=0</v>
      </c>
      <c r="G2566" s="0" t="s">
        <v>365</v>
      </c>
      <c r="I2566" s="0" t="s">
        <v>10826</v>
      </c>
      <c r="J2566" s="0" t="s">
        <v>5865</v>
      </c>
      <c r="K2566" s="0" t="s">
        <v>239</v>
      </c>
      <c r="M2566" s="0" t="str">
        <f aca="false">RIGHT(N2566,LEN(N2566)-FIND(" ",N2566))</f>
        <v>MELWOOD DR NE</v>
      </c>
      <c r="N2566" s="0" t="s">
        <v>1548</v>
      </c>
      <c r="P2566" s="0" t="s">
        <v>147</v>
      </c>
      <c r="Q2566" s="0" t="s">
        <v>148</v>
      </c>
      <c r="R2566" s="0" t="n">
        <v>44483</v>
      </c>
      <c r="AD2566" s="0" t="s">
        <v>149</v>
      </c>
      <c r="AE2566" s="0" t="s">
        <v>150</v>
      </c>
      <c r="AF2566" s="0" t="s">
        <v>151</v>
      </c>
      <c r="AH2566" s="0" t="n">
        <v>14</v>
      </c>
      <c r="AI2566" s="0" t="n">
        <v>11</v>
      </c>
      <c r="AN2566" s="0" t="s">
        <v>147</v>
      </c>
      <c r="AO2566" s="0" t="s">
        <v>176</v>
      </c>
      <c r="AP2566" s="0" t="s">
        <v>177</v>
      </c>
      <c r="AQ2566" s="0" t="n">
        <v>9</v>
      </c>
      <c r="AR2566" s="0" t="n">
        <v>64</v>
      </c>
      <c r="AS2566" s="0" t="n">
        <v>32</v>
      </c>
      <c r="AV2566" s="0" t="s">
        <v>154</v>
      </c>
      <c r="AW2566" s="0" t="n">
        <f aca="false">COUNTA($BC2566:$EG2566)</f>
        <v>3</v>
      </c>
      <c r="AX2566" s="0" t="n">
        <f aca="false">COUNTIF($BC2566:$EG2566,"D")</f>
        <v>0</v>
      </c>
      <c r="AY2566" s="0" t="n">
        <f aca="false">COUNTIF($BC2566:$EG2566,"R")</f>
        <v>0</v>
      </c>
      <c r="AZ2566" s="0" t="n">
        <f aca="false">IF(CC2566="D",1,0)+IF(CL2566="D",1,0)+IF(CW2566="D",1,0)+IF(DD2566="D",1,0)+IF(DJ2566="D",1,0)+IF(DO2566="D",1,0)+IF(DW2566="D",1,0)</f>
        <v>0</v>
      </c>
      <c r="BA2566" s="0" t="n">
        <f aca="false">IF(DH2566&lt;&gt;"",1,0)+IF(DI2566&lt;&gt;"",1,0)+IF(DK2566&lt;&gt;"",1,0)+IF(DM2566&lt;&gt;"",1,0)+IF(DN2566&lt;&gt;"",1,0)+IF(DO2566&lt;&gt;"",1,0)+IF(DQ2566&lt;&gt;"",1,0)+IF(DR2566&lt;&gt;"",1,0)+IF(DT2566&lt;&gt;"",1,0)+IF(DU2566&lt;&gt;"",1,0)+IF(DV2566&lt;&gt;"",1,0)+IF(DW2566&lt;&gt;"",1,0)+IF(DX2566&lt;&gt;"",1,0)+IF(DZ2566&lt;&gt;"",1,0)+IF(EA2566&lt;&gt;"",1,0)+IF(EB2566&lt;&gt;"",1,0)+IF(EE2566&lt;&gt;"",1,0)</f>
        <v>0</v>
      </c>
      <c r="BB2566" s="0" t="n">
        <f aca="false">AY2566*AX2566</f>
        <v>0</v>
      </c>
      <c r="CA2566" s="0" t="s">
        <v>155</v>
      </c>
      <c r="CK2566" s="0" t="s">
        <v>155</v>
      </c>
      <c r="CP2566" s="0" t="s">
        <v>155</v>
      </c>
    </row>
    <row r="2567" customFormat="false" ht="13.8" hidden="false" customHeight="false" outlineLevel="0" collapsed="false">
      <c r="A2567" s="0" t="s">
        <v>10827</v>
      </c>
      <c r="B2567" s="0" t="n">
        <v>78</v>
      </c>
      <c r="C2567" s="0" t="n">
        <v>342737</v>
      </c>
      <c r="D2567" s="0" t="s">
        <v>10825</v>
      </c>
      <c r="E2567" s="0" t="s">
        <v>10828</v>
      </c>
      <c r="F2567" s="0" t="str">
        <f aca="false">CONCATENATE(D2568," ",LEFT(I2568,4),"T=",AW2568,"D=",AX2568,"R=",AY2568,"M=",AZ2568,"L=",BA2568,"B=",BB2568)</f>
        <v>SEKELA 1994T=1D=0R=1M=0L=0B=0</v>
      </c>
      <c r="I2567" s="0" t="s">
        <v>10829</v>
      </c>
      <c r="J2567" s="0" t="s">
        <v>5865</v>
      </c>
      <c r="K2567" s="0" t="s">
        <v>239</v>
      </c>
      <c r="M2567" s="0" t="str">
        <f aca="false">RIGHT(N2567,LEN(N2567)-FIND(" ",N2567))</f>
        <v>MELWOOD DR NE</v>
      </c>
      <c r="N2567" s="0" t="s">
        <v>1548</v>
      </c>
      <c r="P2567" s="0" t="s">
        <v>147</v>
      </c>
      <c r="Q2567" s="0" t="s">
        <v>148</v>
      </c>
      <c r="R2567" s="0" t="n">
        <v>44483</v>
      </c>
      <c r="AD2567" s="0" t="s">
        <v>149</v>
      </c>
      <c r="AE2567" s="0" t="s">
        <v>150</v>
      </c>
      <c r="AF2567" s="0" t="s">
        <v>151</v>
      </c>
      <c r="AH2567" s="0" t="n">
        <v>14</v>
      </c>
      <c r="AI2567" s="0" t="n">
        <v>11</v>
      </c>
      <c r="AN2567" s="0" t="s">
        <v>147</v>
      </c>
      <c r="AO2567" s="0" t="s">
        <v>176</v>
      </c>
      <c r="AP2567" s="0" t="s">
        <v>177</v>
      </c>
      <c r="AQ2567" s="0" t="n">
        <v>9</v>
      </c>
      <c r="AR2567" s="0" t="n">
        <v>64</v>
      </c>
      <c r="AS2567" s="0" t="n">
        <v>32</v>
      </c>
      <c r="AV2567" s="0" t="s">
        <v>154</v>
      </c>
      <c r="AW2567" s="0" t="n">
        <f aca="false">COUNTA($BC2567:$EG2567)</f>
        <v>0</v>
      </c>
      <c r="AX2567" s="0" t="n">
        <f aca="false">COUNTIF($BC2567:$EG2567,"D")</f>
        <v>0</v>
      </c>
      <c r="AY2567" s="0" t="n">
        <f aca="false">COUNTIF($BC2567:$EG2567,"R")</f>
        <v>0</v>
      </c>
      <c r="AZ2567" s="0" t="n">
        <f aca="false">IF(CC2567="D",1,0)+IF(CL2567="D",1,0)+IF(CW2567="D",1,0)+IF(DD2567="D",1,0)+IF(DJ2567="D",1,0)+IF(DO2567="D",1,0)+IF(DW2567="D",1,0)</f>
        <v>0</v>
      </c>
      <c r="BA2567" s="0" t="n">
        <f aca="false">IF(DH2567&lt;&gt;"",1,0)+IF(DI2567&lt;&gt;"",1,0)+IF(DK2567&lt;&gt;"",1,0)+IF(DM2567&lt;&gt;"",1,0)+IF(DN2567&lt;&gt;"",1,0)+IF(DO2567&lt;&gt;"",1,0)+IF(DQ2567&lt;&gt;"",1,0)+IF(DR2567&lt;&gt;"",1,0)+IF(DT2567&lt;&gt;"",1,0)+IF(DU2567&lt;&gt;"",1,0)+IF(DV2567&lt;&gt;"",1,0)+IF(DW2567&lt;&gt;"",1,0)+IF(DX2567&lt;&gt;"",1,0)+IF(DZ2567&lt;&gt;"",1,0)+IF(EA2567&lt;&gt;"",1,0)+IF(EB2567&lt;&gt;"",1,0)+IF(EE2567&lt;&gt;"",1,0)</f>
        <v>0</v>
      </c>
      <c r="BB2567" s="0" t="n">
        <f aca="false">AY2567*AX2567</f>
        <v>0</v>
      </c>
    </row>
    <row r="2568" customFormat="false" ht="13.8" hidden="false" customHeight="false" outlineLevel="0" collapsed="false">
      <c r="A2568" s="0" t="s">
        <v>10830</v>
      </c>
      <c r="B2568" s="0" t="n">
        <v>78</v>
      </c>
      <c r="C2568" s="0" t="n">
        <v>385268</v>
      </c>
      <c r="D2568" s="0" t="s">
        <v>3908</v>
      </c>
      <c r="E2568" s="0" t="s">
        <v>5050</v>
      </c>
      <c r="F2568" s="0" t="str">
        <f aca="false">CONCATENATE(D2569," ",LEFT(I2569,4),"T=",AW2569,"D=",AX2569,"R=",AY2569,"M=",AZ2569,"L=",BA2569,"B=",BB2569)</f>
        <v>LEIGH 1960T=11D=0R=1M=0L=2B=0</v>
      </c>
      <c r="G2568" s="0" t="s">
        <v>200</v>
      </c>
      <c r="I2568" s="0" t="s">
        <v>10831</v>
      </c>
      <c r="J2568" s="0" t="s">
        <v>5865</v>
      </c>
      <c r="K2568" s="0" t="s">
        <v>239</v>
      </c>
      <c r="M2568" s="0" t="str">
        <f aca="false">RIGHT(N2568,LEN(N2568)-FIND(" ",N2568))</f>
        <v>PERKINSWOOD BLVD NE</v>
      </c>
      <c r="N2568" s="0" t="s">
        <v>3911</v>
      </c>
      <c r="P2568" s="0" t="s">
        <v>147</v>
      </c>
      <c r="Q2568" s="0" t="s">
        <v>148</v>
      </c>
      <c r="R2568" s="0" t="n">
        <v>44483</v>
      </c>
      <c r="AD2568" s="0" t="s">
        <v>149</v>
      </c>
      <c r="AE2568" s="0" t="s">
        <v>150</v>
      </c>
      <c r="AF2568" s="0" t="s">
        <v>151</v>
      </c>
      <c r="AH2568" s="0" t="n">
        <v>14</v>
      </c>
      <c r="AI2568" s="0" t="n">
        <v>11</v>
      </c>
      <c r="AN2568" s="0" t="s">
        <v>147</v>
      </c>
      <c r="AO2568" s="0" t="s">
        <v>176</v>
      </c>
      <c r="AP2568" s="0" t="s">
        <v>177</v>
      </c>
      <c r="AQ2568" s="0" t="n">
        <v>9</v>
      </c>
      <c r="AR2568" s="0" t="n">
        <v>64</v>
      </c>
      <c r="AS2568" s="0" t="n">
        <v>32</v>
      </c>
      <c r="AV2568" s="0" t="s">
        <v>154</v>
      </c>
      <c r="AW2568" s="0" t="n">
        <f aca="false">COUNTA($BC2568:$EG2568)</f>
        <v>1</v>
      </c>
      <c r="AX2568" s="0" t="n">
        <f aca="false">COUNTIF($BC2568:$EG2568,"D")</f>
        <v>0</v>
      </c>
      <c r="AY2568" s="0" t="n">
        <f aca="false">COUNTIF($BC2568:$EG2568,"R")</f>
        <v>1</v>
      </c>
      <c r="AZ2568" s="0" t="n">
        <f aca="false">IF(CC2568="D",1,0)+IF(CL2568="D",1,0)+IF(CW2568="D",1,0)+IF(DD2568="D",1,0)+IF(DJ2568="D",1,0)+IF(DO2568="D",1,0)+IF(DW2568="D",1,0)</f>
        <v>0</v>
      </c>
      <c r="BA2568" s="0" t="n">
        <f aca="false">IF(DH2568&lt;&gt;"",1,0)+IF(DI2568&lt;&gt;"",1,0)+IF(DK2568&lt;&gt;"",1,0)+IF(DM2568&lt;&gt;"",1,0)+IF(DN2568&lt;&gt;"",1,0)+IF(DO2568&lt;&gt;"",1,0)+IF(DQ2568&lt;&gt;"",1,0)+IF(DR2568&lt;&gt;"",1,0)+IF(DT2568&lt;&gt;"",1,0)+IF(DU2568&lt;&gt;"",1,0)+IF(DV2568&lt;&gt;"",1,0)+IF(DW2568&lt;&gt;"",1,0)+IF(DX2568&lt;&gt;"",1,0)+IF(DZ2568&lt;&gt;"",1,0)+IF(EA2568&lt;&gt;"",1,0)+IF(EB2568&lt;&gt;"",1,0)+IF(EE2568&lt;&gt;"",1,0)</f>
        <v>0</v>
      </c>
      <c r="BB2568" s="0" t="n">
        <f aca="false">AY2568*AX2568</f>
        <v>0</v>
      </c>
      <c r="CO2568" s="0" t="s">
        <v>174</v>
      </c>
    </row>
    <row r="2569" customFormat="false" ht="13.8" hidden="false" customHeight="false" outlineLevel="0" collapsed="false">
      <c r="A2569" s="0" t="s">
        <v>10832</v>
      </c>
      <c r="B2569" s="0" t="n">
        <v>78</v>
      </c>
      <c r="C2569" s="0" t="n">
        <v>152236</v>
      </c>
      <c r="D2569" s="0" t="s">
        <v>1516</v>
      </c>
      <c r="E2569" s="0" t="s">
        <v>10833</v>
      </c>
      <c r="F2569" s="0" t="str">
        <f aca="false">CONCATENATE(D2570," ",LEFT(I2570,4),"T=",AW2570,"D=",AX2570,"R=",AY2570,"M=",AZ2570,"L=",BA2570,"B=",BB2570)</f>
        <v>MURRAY 1973T=5D=0R=1M=0L=3B=0</v>
      </c>
      <c r="G2569" s="0" t="s">
        <v>2139</v>
      </c>
      <c r="I2569" s="0" t="s">
        <v>10834</v>
      </c>
      <c r="J2569" s="0" t="s">
        <v>5865</v>
      </c>
      <c r="K2569" s="0" t="s">
        <v>143</v>
      </c>
      <c r="M2569" s="0" t="str">
        <f aca="false">RIGHT(N2569,LEN(N2569)-FIND(" ",N2569))</f>
        <v>NORTHWOODS CT NE</v>
      </c>
      <c r="N2569" s="0" t="s">
        <v>1965</v>
      </c>
      <c r="O2569" s="0" t="s">
        <v>2530</v>
      </c>
      <c r="P2569" s="0" t="s">
        <v>147</v>
      </c>
      <c r="Q2569" s="0" t="s">
        <v>148</v>
      </c>
      <c r="R2569" s="0" t="n">
        <v>44483</v>
      </c>
      <c r="AD2569" s="0" t="s">
        <v>149</v>
      </c>
      <c r="AE2569" s="0" t="s">
        <v>150</v>
      </c>
      <c r="AH2569" s="0" t="n">
        <v>14</v>
      </c>
      <c r="AI2569" s="0" t="n">
        <v>11</v>
      </c>
      <c r="AJ2569" s="0" t="s">
        <v>164</v>
      </c>
      <c r="AM2569" s="0" t="s">
        <v>165</v>
      </c>
      <c r="AN2569" s="0" t="s">
        <v>147</v>
      </c>
      <c r="AO2569" s="0" t="s">
        <v>176</v>
      </c>
      <c r="AP2569" s="0" t="s">
        <v>177</v>
      </c>
      <c r="AQ2569" s="0" t="n">
        <v>9</v>
      </c>
      <c r="AR2569" s="0" t="n">
        <v>64</v>
      </c>
      <c r="AS2569" s="0" t="n">
        <v>32</v>
      </c>
      <c r="AV2569" s="0" t="s">
        <v>154</v>
      </c>
      <c r="AW2569" s="0" t="n">
        <f aca="false">COUNTA($BC2569:$EG2569)</f>
        <v>11</v>
      </c>
      <c r="AX2569" s="0" t="n">
        <f aca="false">COUNTIF($BC2569:$EG2569,"D")</f>
        <v>0</v>
      </c>
      <c r="AY2569" s="0" t="n">
        <f aca="false">COUNTIF($BC2569:$EG2569,"R")</f>
        <v>1</v>
      </c>
      <c r="AZ2569" s="0" t="n">
        <f aca="false">IF(CC2569="D",1,0)+IF(CL2569="D",1,0)+IF(CW2569="D",1,0)+IF(DD2569="D",1,0)+IF(DJ2569="D",1,0)+IF(DO2569="D",1,0)+IF(DW2569="D",1,0)</f>
        <v>0</v>
      </c>
      <c r="BA2569" s="0" t="n">
        <f aca="false">IF(DH2569&lt;&gt;"",1,0)+IF(DI2569&lt;&gt;"",1,0)+IF(DK2569&lt;&gt;"",1,0)+IF(DM2569&lt;&gt;"",1,0)+IF(DN2569&lt;&gt;"",1,0)+IF(DO2569&lt;&gt;"",1,0)+IF(DQ2569&lt;&gt;"",1,0)+IF(DR2569&lt;&gt;"",1,0)+IF(DT2569&lt;&gt;"",1,0)+IF(DU2569&lt;&gt;"",1,0)+IF(DV2569&lt;&gt;"",1,0)+IF(DW2569&lt;&gt;"",1,0)+IF(DX2569&lt;&gt;"",1,0)+IF(DZ2569&lt;&gt;"",1,0)+IF(EA2569&lt;&gt;"",1,0)+IF(EB2569&lt;&gt;"",1,0)+IF(EE2569&lt;&gt;"",1,0)</f>
        <v>2</v>
      </c>
      <c r="BB2569" s="0" t="n">
        <f aca="false">AY2569*AX2569</f>
        <v>0</v>
      </c>
      <c r="BD2569" s="0" t="s">
        <v>155</v>
      </c>
      <c r="BF2569" s="0" t="s">
        <v>155</v>
      </c>
      <c r="BL2569" s="0" t="s">
        <v>155</v>
      </c>
      <c r="BS2569" s="0" t="s">
        <v>155</v>
      </c>
      <c r="CA2569" s="0" t="s">
        <v>155</v>
      </c>
      <c r="CH2569" s="0" t="s">
        <v>174</v>
      </c>
      <c r="CK2569" s="0" t="s">
        <v>155</v>
      </c>
      <c r="CP2569" s="0" t="s">
        <v>155</v>
      </c>
      <c r="DN2569" s="0" t="s">
        <v>155</v>
      </c>
      <c r="DU2569" s="0" t="s">
        <v>155</v>
      </c>
      <c r="EF2569" s="0" t="s">
        <v>155</v>
      </c>
    </row>
    <row r="2570" customFormat="false" ht="13.8" hidden="false" customHeight="false" outlineLevel="0" collapsed="false">
      <c r="A2570" s="0" t="s">
        <v>10835</v>
      </c>
      <c r="B2570" s="0" t="n">
        <v>78</v>
      </c>
      <c r="C2570" s="0" t="n">
        <v>385529</v>
      </c>
      <c r="D2570" s="0" t="s">
        <v>1913</v>
      </c>
      <c r="E2570" s="0" t="s">
        <v>7090</v>
      </c>
      <c r="F2570" s="0" t="str">
        <f aca="false">CONCATENATE(D2571," ",LEFT(I2571,4),"T=",AW2571,"D=",AX2571,"R=",AY2571,"M=",AZ2571,"L=",BA2571,"B=",BB2571)</f>
        <v>GOODMOTE 1978T=4D=0R=0M=0L=1B=0</v>
      </c>
      <c r="G2570" s="0" t="s">
        <v>382</v>
      </c>
      <c r="I2570" s="0" t="s">
        <v>10836</v>
      </c>
      <c r="J2570" s="0" t="s">
        <v>5865</v>
      </c>
      <c r="K2570" s="0" t="s">
        <v>143</v>
      </c>
      <c r="L2570" s="0" t="s">
        <v>174</v>
      </c>
      <c r="M2570" s="0" t="str">
        <f aca="false">RIGHT(N2570,LEN(N2570)-FIND(" ",N2570))</f>
        <v>DARTMOOR DR NE</v>
      </c>
      <c r="N2570" s="0" t="s">
        <v>10837</v>
      </c>
      <c r="P2570" s="0" t="s">
        <v>147</v>
      </c>
      <c r="Q2570" s="0" t="s">
        <v>148</v>
      </c>
      <c r="R2570" s="0" t="n">
        <v>44483</v>
      </c>
      <c r="AD2570" s="0" t="s">
        <v>149</v>
      </c>
      <c r="AE2570" s="0" t="s">
        <v>150</v>
      </c>
      <c r="AH2570" s="0" t="n">
        <v>14</v>
      </c>
      <c r="AI2570" s="0" t="n">
        <v>11</v>
      </c>
      <c r="AJ2570" s="0" t="s">
        <v>164</v>
      </c>
      <c r="AM2570" s="0" t="s">
        <v>165</v>
      </c>
      <c r="AN2570" s="0" t="s">
        <v>147</v>
      </c>
      <c r="AO2570" s="0" t="s">
        <v>166</v>
      </c>
      <c r="AP2570" s="0" t="s">
        <v>167</v>
      </c>
      <c r="AQ2570" s="0" t="n">
        <v>9</v>
      </c>
      <c r="AR2570" s="0" t="n">
        <v>64</v>
      </c>
      <c r="AS2570" s="0" t="n">
        <v>32</v>
      </c>
      <c r="AV2570" s="0" t="s">
        <v>154</v>
      </c>
      <c r="AW2570" s="0" t="n">
        <f aca="false">COUNTA($BC2570:$EG2570)</f>
        <v>5</v>
      </c>
      <c r="AX2570" s="0" t="n">
        <f aca="false">COUNTIF($BC2570:$EG2570,"D")</f>
        <v>0</v>
      </c>
      <c r="AY2570" s="0" t="n">
        <f aca="false">COUNTIF($BC2570:$EG2570,"R")</f>
        <v>1</v>
      </c>
      <c r="AZ2570" s="0" t="n">
        <f aca="false">IF(CC2570="D",1,0)+IF(CL2570="D",1,0)+IF(CW2570="D",1,0)+IF(DD2570="D",1,0)+IF(DJ2570="D",1,0)+IF(DO2570="D",1,0)+IF(DW2570="D",1,0)</f>
        <v>0</v>
      </c>
      <c r="BA2570" s="0" t="n">
        <f aca="false">IF(DH2570&lt;&gt;"",1,0)+IF(DI2570&lt;&gt;"",1,0)+IF(DK2570&lt;&gt;"",1,0)+IF(DM2570&lt;&gt;"",1,0)+IF(DN2570&lt;&gt;"",1,0)+IF(DO2570&lt;&gt;"",1,0)+IF(DQ2570&lt;&gt;"",1,0)+IF(DR2570&lt;&gt;"",1,0)+IF(DT2570&lt;&gt;"",1,0)+IF(DU2570&lt;&gt;"",1,0)+IF(DV2570&lt;&gt;"",1,0)+IF(DW2570&lt;&gt;"",1,0)+IF(DX2570&lt;&gt;"",1,0)+IF(DZ2570&lt;&gt;"",1,0)+IF(EA2570&lt;&gt;"",1,0)+IF(EB2570&lt;&gt;"",1,0)+IF(EE2570&lt;&gt;"",1,0)</f>
        <v>3</v>
      </c>
      <c r="BB2570" s="0" t="n">
        <f aca="false">AY2570*AX2570</f>
        <v>0</v>
      </c>
      <c r="DN2570" s="0" t="s">
        <v>155</v>
      </c>
      <c r="DU2570" s="0" t="s">
        <v>155</v>
      </c>
      <c r="DX2570" s="0" t="s">
        <v>155</v>
      </c>
      <c r="ED2570" s="0" t="s">
        <v>174</v>
      </c>
      <c r="EF2570" s="0" t="s">
        <v>155</v>
      </c>
    </row>
    <row r="2571" customFormat="false" ht="13.8" hidden="false" customHeight="false" outlineLevel="0" collapsed="false">
      <c r="A2571" s="0" t="s">
        <v>10838</v>
      </c>
      <c r="B2571" s="0" t="n">
        <v>78</v>
      </c>
      <c r="C2571" s="0" t="n">
        <v>328374</v>
      </c>
      <c r="D2571" s="0" t="s">
        <v>10839</v>
      </c>
      <c r="E2571" s="0" t="s">
        <v>10840</v>
      </c>
      <c r="F2571" s="0" t="str">
        <f aca="false">CONCATENATE(D2572," ",LEFT(I2572,4),"T=",AW2572,"D=",AX2572,"R=",AY2572,"M=",AZ2572,"L=",BA2572,"B=",BB2572)</f>
        <v>TICHENOR 1975T=7D=0R=1M=0L=2B=0</v>
      </c>
      <c r="G2571" s="0" t="s">
        <v>200</v>
      </c>
      <c r="I2571" s="0" t="s">
        <v>10841</v>
      </c>
      <c r="J2571" s="0" t="s">
        <v>10842</v>
      </c>
      <c r="K2571" s="0" t="s">
        <v>143</v>
      </c>
      <c r="M2571" s="0" t="str">
        <f aca="false">RIGHT(N2571,LEN(N2571)-FIND(" ",N2571))</f>
        <v>HOLLYWOOD ST NE</v>
      </c>
      <c r="N2571" s="0" t="s">
        <v>10843</v>
      </c>
      <c r="P2571" s="0" t="s">
        <v>147</v>
      </c>
      <c r="Q2571" s="0" t="s">
        <v>148</v>
      </c>
      <c r="R2571" s="0" t="n">
        <v>44483</v>
      </c>
      <c r="AD2571" s="0" t="s">
        <v>149</v>
      </c>
      <c r="AE2571" s="0" t="s">
        <v>150</v>
      </c>
      <c r="AF2571" s="0" t="s">
        <v>151</v>
      </c>
      <c r="AH2571" s="0" t="n">
        <v>14</v>
      </c>
      <c r="AI2571" s="0" t="n">
        <v>11</v>
      </c>
      <c r="AN2571" s="0" t="s">
        <v>147</v>
      </c>
      <c r="AO2571" s="0" t="s">
        <v>261</v>
      </c>
      <c r="AP2571" s="0" t="s">
        <v>262</v>
      </c>
      <c r="AQ2571" s="0" t="n">
        <v>9</v>
      </c>
      <c r="AR2571" s="0" t="n">
        <v>64</v>
      </c>
      <c r="AS2571" s="0" t="n">
        <v>32</v>
      </c>
      <c r="AV2571" s="0" t="s">
        <v>154</v>
      </c>
      <c r="AW2571" s="0" t="n">
        <f aca="false">COUNTA($BC2571:$EG2571)</f>
        <v>4</v>
      </c>
      <c r="AX2571" s="0" t="n">
        <f aca="false">COUNTIF($BC2571:$EG2571,"D")</f>
        <v>0</v>
      </c>
      <c r="AY2571" s="0" t="n">
        <f aca="false">COUNTIF($BC2571:$EG2571,"R")</f>
        <v>0</v>
      </c>
      <c r="AZ2571" s="0" t="n">
        <f aca="false">IF(CC2571="D",1,0)+IF(CL2571="D",1,0)+IF(CW2571="D",1,0)+IF(DD2571="D",1,0)+IF(DJ2571="D",1,0)+IF(DO2571="D",1,0)+IF(DW2571="D",1,0)</f>
        <v>0</v>
      </c>
      <c r="BA2571" s="0" t="n">
        <f aca="false">IF(DH2571&lt;&gt;"",1,0)+IF(DI2571&lt;&gt;"",1,0)+IF(DK2571&lt;&gt;"",1,0)+IF(DM2571&lt;&gt;"",1,0)+IF(DN2571&lt;&gt;"",1,0)+IF(DO2571&lt;&gt;"",1,0)+IF(DQ2571&lt;&gt;"",1,0)+IF(DR2571&lt;&gt;"",1,0)+IF(DT2571&lt;&gt;"",1,0)+IF(DU2571&lt;&gt;"",1,0)+IF(DV2571&lt;&gt;"",1,0)+IF(DW2571&lt;&gt;"",1,0)+IF(DX2571&lt;&gt;"",1,0)+IF(DZ2571&lt;&gt;"",1,0)+IF(EA2571&lt;&gt;"",1,0)+IF(EB2571&lt;&gt;"",1,0)+IF(EE2571&lt;&gt;"",1,0)</f>
        <v>1</v>
      </c>
      <c r="BB2571" s="0" t="n">
        <f aca="false">AY2571*AX2571</f>
        <v>0</v>
      </c>
      <c r="BL2571" s="0" t="s">
        <v>155</v>
      </c>
      <c r="CY2571" s="0" t="s">
        <v>155</v>
      </c>
      <c r="DN2571" s="0" t="s">
        <v>155</v>
      </c>
      <c r="EF2571" s="0" t="s">
        <v>155</v>
      </c>
    </row>
    <row r="2572" customFormat="false" ht="13.8" hidden="false" customHeight="false" outlineLevel="0" collapsed="false">
      <c r="A2572" s="0" t="s">
        <v>10844</v>
      </c>
      <c r="B2572" s="0" t="n">
        <v>78</v>
      </c>
      <c r="C2572" s="0" t="n">
        <v>356982</v>
      </c>
      <c r="D2572" s="0" t="s">
        <v>10845</v>
      </c>
      <c r="E2572" s="0" t="s">
        <v>3443</v>
      </c>
      <c r="F2572" s="0" t="str">
        <f aca="false">CONCATENATE(D2573," ",LEFT(I2573,4),"T=",AW2573,"D=",AX2573,"R=",AY2573,"M=",AZ2573,"L=",BA2573,"B=",BB2573)</f>
        <v>MORRIS 1977T=10D=1R=0M=0L=2B=0</v>
      </c>
      <c r="G2572" s="0" t="s">
        <v>250</v>
      </c>
      <c r="I2572" s="0" t="s">
        <v>6606</v>
      </c>
      <c r="J2572" s="0" t="s">
        <v>10846</v>
      </c>
      <c r="K2572" s="0" t="s">
        <v>143</v>
      </c>
      <c r="L2572" s="0" t="s">
        <v>174</v>
      </c>
      <c r="M2572" s="0" t="str">
        <f aca="false">RIGHT(N2572,LEN(N2572)-FIND(" ",N2572))</f>
        <v>REEVES RD NE</v>
      </c>
      <c r="N2572" s="0" t="s">
        <v>6941</v>
      </c>
      <c r="O2572" s="0" t="s">
        <v>2602</v>
      </c>
      <c r="P2572" s="0" t="s">
        <v>147</v>
      </c>
      <c r="Q2572" s="0" t="s">
        <v>148</v>
      </c>
      <c r="R2572" s="0" t="n">
        <v>44483</v>
      </c>
      <c r="AD2572" s="0" t="s">
        <v>149</v>
      </c>
      <c r="AE2572" s="0" t="s">
        <v>150</v>
      </c>
      <c r="AH2572" s="0" t="n">
        <v>14</v>
      </c>
      <c r="AI2572" s="0" t="n">
        <v>11</v>
      </c>
      <c r="AJ2572" s="0" t="s">
        <v>164</v>
      </c>
      <c r="AM2572" s="0" t="s">
        <v>165</v>
      </c>
      <c r="AN2572" s="0" t="s">
        <v>147</v>
      </c>
      <c r="AO2572" s="0" t="s">
        <v>166</v>
      </c>
      <c r="AP2572" s="0" t="s">
        <v>167</v>
      </c>
      <c r="AQ2572" s="0" t="n">
        <v>9</v>
      </c>
      <c r="AR2572" s="0" t="n">
        <v>64</v>
      </c>
      <c r="AS2572" s="0" t="n">
        <v>32</v>
      </c>
      <c r="AV2572" s="0" t="s">
        <v>154</v>
      </c>
      <c r="AW2572" s="0" t="n">
        <f aca="false">COUNTA($BC2572:$EG2572)</f>
        <v>7</v>
      </c>
      <c r="AX2572" s="0" t="n">
        <f aca="false">COUNTIF($BC2572:$EG2572,"D")</f>
        <v>0</v>
      </c>
      <c r="AY2572" s="0" t="n">
        <f aca="false">COUNTIF($BC2572:$EG2572,"R")</f>
        <v>1</v>
      </c>
      <c r="AZ2572" s="0" t="n">
        <f aca="false">IF(CC2572="D",1,0)+IF(CL2572="D",1,0)+IF(CW2572="D",1,0)+IF(DD2572="D",1,0)+IF(DJ2572="D",1,0)+IF(DO2572="D",1,0)+IF(DW2572="D",1,0)</f>
        <v>0</v>
      </c>
      <c r="BA2572" s="0" t="n">
        <f aca="false">IF(DH2572&lt;&gt;"",1,0)+IF(DI2572&lt;&gt;"",1,0)+IF(DK2572&lt;&gt;"",1,0)+IF(DM2572&lt;&gt;"",1,0)+IF(DN2572&lt;&gt;"",1,0)+IF(DO2572&lt;&gt;"",1,0)+IF(DQ2572&lt;&gt;"",1,0)+IF(DR2572&lt;&gt;"",1,0)+IF(DT2572&lt;&gt;"",1,0)+IF(DU2572&lt;&gt;"",1,0)+IF(DV2572&lt;&gt;"",1,0)+IF(DW2572&lt;&gt;"",1,0)+IF(DX2572&lt;&gt;"",1,0)+IF(DZ2572&lt;&gt;"",1,0)+IF(EA2572&lt;&gt;"",1,0)+IF(EB2572&lt;&gt;"",1,0)+IF(EE2572&lt;&gt;"",1,0)</f>
        <v>2</v>
      </c>
      <c r="BB2572" s="0" t="n">
        <f aca="false">AY2572*AX2572</f>
        <v>0</v>
      </c>
      <c r="CA2572" s="0" t="s">
        <v>155</v>
      </c>
      <c r="CP2572" s="0" t="s">
        <v>155</v>
      </c>
      <c r="CY2572" s="0" t="s">
        <v>155</v>
      </c>
      <c r="DC2572" s="0" t="s">
        <v>155</v>
      </c>
      <c r="DN2572" s="0" t="s">
        <v>155</v>
      </c>
      <c r="EA2572" s="0" t="s">
        <v>155</v>
      </c>
      <c r="ED2572" s="0" t="s">
        <v>174</v>
      </c>
    </row>
    <row r="2573" customFormat="false" ht="13.8" hidden="false" customHeight="false" outlineLevel="0" collapsed="false">
      <c r="A2573" s="0" t="s">
        <v>10847</v>
      </c>
      <c r="B2573" s="0" t="n">
        <v>78</v>
      </c>
      <c r="C2573" s="0" t="n">
        <v>424256</v>
      </c>
      <c r="D2573" s="0" t="s">
        <v>6811</v>
      </c>
      <c r="E2573" s="0" t="s">
        <v>6656</v>
      </c>
      <c r="F2573" s="0" t="str">
        <f aca="false">CONCATENATE(D2574," ",LEFT(I2574,4),"T=",AW2574,"D=",AX2574,"R=",AY2574,"M=",AZ2574,"L=",BA2574,"B=",BB2574)</f>
        <v>DRESCHER 1996T=0D=0R=0M=0L=0B=0</v>
      </c>
      <c r="G2573" s="0" t="s">
        <v>220</v>
      </c>
      <c r="I2573" s="0" t="s">
        <v>8965</v>
      </c>
      <c r="J2573" s="0" t="s">
        <v>10848</v>
      </c>
      <c r="K2573" s="0" t="s">
        <v>143</v>
      </c>
      <c r="M2573" s="0" t="str">
        <f aca="false">RIGHT(N2573,LEN(N2573)-FIND(" ",N2573))</f>
        <v>WILLARD AVE NE</v>
      </c>
      <c r="N2573" s="0" t="s">
        <v>10662</v>
      </c>
      <c r="P2573" s="0" t="s">
        <v>147</v>
      </c>
      <c r="Q2573" s="0" t="s">
        <v>148</v>
      </c>
      <c r="R2573" s="0" t="n">
        <v>44483</v>
      </c>
      <c r="AD2573" s="0" t="s">
        <v>149</v>
      </c>
      <c r="AE2573" s="0" t="s">
        <v>150</v>
      </c>
      <c r="AF2573" s="0" t="s">
        <v>151</v>
      </c>
      <c r="AH2573" s="0" t="n">
        <v>14</v>
      </c>
      <c r="AI2573" s="0" t="n">
        <v>11</v>
      </c>
      <c r="AN2573" s="0" t="s">
        <v>147</v>
      </c>
      <c r="AO2573" s="0" t="s">
        <v>152</v>
      </c>
      <c r="AP2573" s="0" t="s">
        <v>153</v>
      </c>
      <c r="AQ2573" s="0" t="n">
        <v>9</v>
      </c>
      <c r="AR2573" s="0" t="n">
        <v>64</v>
      </c>
      <c r="AS2573" s="0" t="n">
        <v>32</v>
      </c>
      <c r="AV2573" s="0" t="s">
        <v>154</v>
      </c>
      <c r="AW2573" s="0" t="n">
        <f aca="false">COUNTA($BC2573:$EG2573)</f>
        <v>10</v>
      </c>
      <c r="AX2573" s="0" t="n">
        <f aca="false">COUNTIF($BC2573:$EG2573,"D")</f>
        <v>1</v>
      </c>
      <c r="AY2573" s="0" t="n">
        <f aca="false">COUNTIF($BC2573:$EG2573,"R")</f>
        <v>0</v>
      </c>
      <c r="AZ2573" s="0" t="n">
        <f aca="false">IF(CC2573="D",1,0)+IF(CL2573="D",1,0)+IF(CW2573="D",1,0)+IF(DD2573="D",1,0)+IF(DJ2573="D",1,0)+IF(DO2573="D",1,0)+IF(DW2573="D",1,0)</f>
        <v>0</v>
      </c>
      <c r="BA2573" s="0" t="n">
        <f aca="false">IF(DH2573&lt;&gt;"",1,0)+IF(DI2573&lt;&gt;"",1,0)+IF(DK2573&lt;&gt;"",1,0)+IF(DM2573&lt;&gt;"",1,0)+IF(DN2573&lt;&gt;"",1,0)+IF(DO2573&lt;&gt;"",1,0)+IF(DQ2573&lt;&gt;"",1,0)+IF(DR2573&lt;&gt;"",1,0)+IF(DT2573&lt;&gt;"",1,0)+IF(DU2573&lt;&gt;"",1,0)+IF(DV2573&lt;&gt;"",1,0)+IF(DW2573&lt;&gt;"",1,0)+IF(DX2573&lt;&gt;"",1,0)+IF(DZ2573&lt;&gt;"",1,0)+IF(EA2573&lt;&gt;"",1,0)+IF(EB2573&lt;&gt;"",1,0)+IF(EE2573&lt;&gt;"",1,0)</f>
        <v>2</v>
      </c>
      <c r="BB2573" s="0" t="n">
        <f aca="false">AY2573*AX2573</f>
        <v>0</v>
      </c>
      <c r="BY2573" s="0" t="s">
        <v>144</v>
      </c>
      <c r="CA2573" s="0" t="s">
        <v>155</v>
      </c>
      <c r="CK2573" s="0" t="s">
        <v>155</v>
      </c>
      <c r="CN2573" s="0" t="s">
        <v>155</v>
      </c>
      <c r="CP2573" s="0" t="s">
        <v>155</v>
      </c>
      <c r="CY2573" s="0" t="s">
        <v>155</v>
      </c>
      <c r="DC2573" s="0" t="s">
        <v>155</v>
      </c>
      <c r="DI2573" s="0" t="s">
        <v>155</v>
      </c>
      <c r="DN2573" s="0" t="s">
        <v>155</v>
      </c>
      <c r="EF2573" s="0" t="s">
        <v>155</v>
      </c>
    </row>
    <row r="2574" customFormat="false" ht="13.8" hidden="false" customHeight="false" outlineLevel="0" collapsed="false">
      <c r="A2574" s="0" t="s">
        <v>10849</v>
      </c>
      <c r="B2574" s="0" t="n">
        <v>78</v>
      </c>
      <c r="C2574" s="0" t="n">
        <v>424477</v>
      </c>
      <c r="D2574" s="0" t="s">
        <v>10850</v>
      </c>
      <c r="E2574" s="0" t="s">
        <v>9341</v>
      </c>
      <c r="F2574" s="0" t="str">
        <f aca="false">CONCATENATE(D2575," ",LEFT(I2575,4),"T=",AW2575,"D=",AX2575,"R=",AY2575,"M=",AZ2575,"L=",BA2575,"B=",BB2575)</f>
        <v>ZORIK 1997T=1D=0R=0M=0L=0B=0</v>
      </c>
      <c r="G2574" s="0" t="s">
        <v>1555</v>
      </c>
      <c r="I2574" s="0" t="s">
        <v>10851</v>
      </c>
      <c r="J2574" s="0" t="s">
        <v>10852</v>
      </c>
      <c r="K2574" s="0" t="s">
        <v>239</v>
      </c>
      <c r="M2574" s="0" t="str">
        <f aca="false">RIGHT(N2574,LEN(N2574)-FIND(" ",N2574))</f>
        <v>FAIRWAY CT NE</v>
      </c>
      <c r="N2574" s="0" t="s">
        <v>10853</v>
      </c>
      <c r="P2574" s="0" t="s">
        <v>147</v>
      </c>
      <c r="Q2574" s="0" t="s">
        <v>148</v>
      </c>
      <c r="R2574" s="0" t="n">
        <v>44483</v>
      </c>
      <c r="AD2574" s="0" t="s">
        <v>149</v>
      </c>
      <c r="AE2574" s="0" t="s">
        <v>150</v>
      </c>
      <c r="AF2574" s="0" t="s">
        <v>151</v>
      </c>
      <c r="AH2574" s="0" t="n">
        <v>14</v>
      </c>
      <c r="AI2574" s="0" t="n">
        <v>11</v>
      </c>
      <c r="AN2574" s="0" t="s">
        <v>147</v>
      </c>
      <c r="AO2574" s="0" t="s">
        <v>176</v>
      </c>
      <c r="AP2574" s="0" t="s">
        <v>177</v>
      </c>
      <c r="AQ2574" s="0" t="n">
        <v>9</v>
      </c>
      <c r="AR2574" s="0" t="n">
        <v>64</v>
      </c>
      <c r="AS2574" s="0" t="n">
        <v>32</v>
      </c>
      <c r="AV2574" s="0" t="s">
        <v>154</v>
      </c>
      <c r="AW2574" s="0" t="n">
        <f aca="false">COUNTA($BC2574:$EG2574)</f>
        <v>0</v>
      </c>
      <c r="AX2574" s="0" t="n">
        <f aca="false">COUNTIF($BC2574:$EG2574,"D")</f>
        <v>0</v>
      </c>
      <c r="AY2574" s="0" t="n">
        <f aca="false">COUNTIF($BC2574:$EG2574,"R")</f>
        <v>0</v>
      </c>
      <c r="AZ2574" s="0" t="n">
        <f aca="false">IF(CC2574="D",1,0)+IF(CL2574="D",1,0)+IF(CW2574="D",1,0)+IF(DD2574="D",1,0)+IF(DJ2574="D",1,0)+IF(DO2574="D",1,0)+IF(DW2574="D",1,0)</f>
        <v>0</v>
      </c>
      <c r="BA2574" s="0" t="n">
        <f aca="false">IF(DH2574&lt;&gt;"",1,0)+IF(DI2574&lt;&gt;"",1,0)+IF(DK2574&lt;&gt;"",1,0)+IF(DM2574&lt;&gt;"",1,0)+IF(DN2574&lt;&gt;"",1,0)+IF(DO2574&lt;&gt;"",1,0)+IF(DQ2574&lt;&gt;"",1,0)+IF(DR2574&lt;&gt;"",1,0)+IF(DT2574&lt;&gt;"",1,0)+IF(DU2574&lt;&gt;"",1,0)+IF(DV2574&lt;&gt;"",1,0)+IF(DW2574&lt;&gt;"",1,0)+IF(DX2574&lt;&gt;"",1,0)+IF(DZ2574&lt;&gt;"",1,0)+IF(EA2574&lt;&gt;"",1,0)+IF(EB2574&lt;&gt;"",1,0)+IF(EE2574&lt;&gt;"",1,0)</f>
        <v>0</v>
      </c>
      <c r="BB2574" s="0" t="n">
        <f aca="false">AY2574*AX2574</f>
        <v>0</v>
      </c>
    </row>
    <row r="2575" customFormat="false" ht="13.8" hidden="false" customHeight="false" outlineLevel="0" collapsed="false">
      <c r="A2575" s="0" t="s">
        <v>10854</v>
      </c>
      <c r="B2575" s="0" t="n">
        <v>78</v>
      </c>
      <c r="C2575" s="0" t="n">
        <v>412461</v>
      </c>
      <c r="D2575" s="0" t="s">
        <v>10855</v>
      </c>
      <c r="E2575" s="0" t="s">
        <v>5007</v>
      </c>
      <c r="F2575" s="0" t="str">
        <f aca="false">CONCATENATE(D2576," ",LEFT(I2576,4),"T=",AW2576,"D=",AX2576,"R=",AY2576,"M=",AZ2576,"L=",BA2576,"B=",BB2576)</f>
        <v>SHUTTIC 1996T=0D=0R=0M=0L=0B=0</v>
      </c>
      <c r="G2575" s="0" t="s">
        <v>185</v>
      </c>
      <c r="I2575" s="0" t="s">
        <v>10856</v>
      </c>
      <c r="J2575" s="0" t="s">
        <v>10852</v>
      </c>
      <c r="K2575" s="0" t="s">
        <v>239</v>
      </c>
      <c r="M2575" s="0" t="str">
        <f aca="false">RIGHT(N2575,LEN(N2575)-FIND(" ",N2575))</f>
        <v>REEVES RD NE</v>
      </c>
      <c r="N2575" s="0" t="s">
        <v>6941</v>
      </c>
      <c r="O2575" s="0" t="s">
        <v>2602</v>
      </c>
      <c r="P2575" s="0" t="s">
        <v>147</v>
      </c>
      <c r="Q2575" s="0" t="s">
        <v>148</v>
      </c>
      <c r="R2575" s="0" t="n">
        <v>44483</v>
      </c>
      <c r="AD2575" s="0" t="s">
        <v>149</v>
      </c>
      <c r="AE2575" s="0" t="s">
        <v>150</v>
      </c>
      <c r="AH2575" s="0" t="n">
        <v>14</v>
      </c>
      <c r="AI2575" s="0" t="n">
        <v>11</v>
      </c>
      <c r="AJ2575" s="0" t="s">
        <v>164</v>
      </c>
      <c r="AM2575" s="0" t="s">
        <v>165</v>
      </c>
      <c r="AN2575" s="0" t="s">
        <v>147</v>
      </c>
      <c r="AO2575" s="0" t="s">
        <v>166</v>
      </c>
      <c r="AP2575" s="0" t="s">
        <v>167</v>
      </c>
      <c r="AQ2575" s="0" t="n">
        <v>9</v>
      </c>
      <c r="AR2575" s="0" t="n">
        <v>64</v>
      </c>
      <c r="AS2575" s="0" t="n">
        <v>32</v>
      </c>
      <c r="AV2575" s="0" t="s">
        <v>154</v>
      </c>
      <c r="AW2575" s="0" t="n">
        <f aca="false">COUNTA($BC2575:$EG2575)</f>
        <v>1</v>
      </c>
      <c r="AX2575" s="0" t="n">
        <f aca="false">COUNTIF($BC2575:$EG2575,"D")</f>
        <v>0</v>
      </c>
      <c r="AY2575" s="0" t="n">
        <f aca="false">COUNTIF($BC2575:$EG2575,"R")</f>
        <v>0</v>
      </c>
      <c r="AZ2575" s="0" t="n">
        <f aca="false">IF(CC2575="D",1,0)+IF(CL2575="D",1,0)+IF(CW2575="D",1,0)+IF(DD2575="D",1,0)+IF(DJ2575="D",1,0)+IF(DO2575="D",1,0)+IF(DW2575="D",1,0)</f>
        <v>0</v>
      </c>
      <c r="BA2575" s="0" t="n">
        <f aca="false">IF(DH2575&lt;&gt;"",1,0)+IF(DI2575&lt;&gt;"",1,0)+IF(DK2575&lt;&gt;"",1,0)+IF(DM2575&lt;&gt;"",1,0)+IF(DN2575&lt;&gt;"",1,0)+IF(DO2575&lt;&gt;"",1,0)+IF(DQ2575&lt;&gt;"",1,0)+IF(DR2575&lt;&gt;"",1,0)+IF(DT2575&lt;&gt;"",1,0)+IF(DU2575&lt;&gt;"",1,0)+IF(DV2575&lt;&gt;"",1,0)+IF(DW2575&lt;&gt;"",1,0)+IF(DX2575&lt;&gt;"",1,0)+IF(DZ2575&lt;&gt;"",1,0)+IF(EA2575&lt;&gt;"",1,0)+IF(EB2575&lt;&gt;"",1,0)+IF(EE2575&lt;&gt;"",1,0)</f>
        <v>0</v>
      </c>
      <c r="BB2575" s="0" t="n">
        <f aca="false">AY2575*AX2575</f>
        <v>0</v>
      </c>
      <c r="DC2575" s="0" t="s">
        <v>155</v>
      </c>
    </row>
    <row r="2576" customFormat="false" ht="13.8" hidden="false" customHeight="false" outlineLevel="0" collapsed="false">
      <c r="A2576" s="0" t="s">
        <v>10857</v>
      </c>
      <c r="B2576" s="0" t="n">
        <v>78</v>
      </c>
      <c r="C2576" s="0" t="n">
        <v>424532</v>
      </c>
      <c r="D2576" s="0" t="s">
        <v>5134</v>
      </c>
      <c r="E2576" s="0" t="s">
        <v>10858</v>
      </c>
      <c r="F2576" s="0" t="str">
        <f aca="false">CONCATENATE(D2577," ",LEFT(I2577,4),"T=",AW2577,"D=",AX2577,"R=",AY2577,"M=",AZ2577,"L=",BA2577,"B=",BB2577)</f>
        <v>SARANTINO 1952T=23D=0R=0M=0L=6B=0</v>
      </c>
      <c r="G2576" s="0" t="s">
        <v>3048</v>
      </c>
      <c r="I2576" s="0" t="s">
        <v>10859</v>
      </c>
      <c r="J2576" s="0" t="s">
        <v>10860</v>
      </c>
      <c r="K2576" s="0" t="s">
        <v>239</v>
      </c>
      <c r="M2576" s="0" t="str">
        <f aca="false">RIGHT(N2576,LEN(N2576)-FIND(" ",N2576))</f>
        <v>KENILWORTH AVE NE</v>
      </c>
      <c r="N2576" s="0" t="s">
        <v>5137</v>
      </c>
      <c r="P2576" s="0" t="s">
        <v>147</v>
      </c>
      <c r="Q2576" s="0" t="s">
        <v>148</v>
      </c>
      <c r="R2576" s="0" t="n">
        <v>44483</v>
      </c>
      <c r="AD2576" s="0" t="s">
        <v>149</v>
      </c>
      <c r="AE2576" s="0" t="s">
        <v>150</v>
      </c>
      <c r="AF2576" s="0" t="s">
        <v>151</v>
      </c>
      <c r="AH2576" s="0" t="n">
        <v>14</v>
      </c>
      <c r="AI2576" s="0" t="n">
        <v>11</v>
      </c>
      <c r="AN2576" s="0" t="s">
        <v>147</v>
      </c>
      <c r="AO2576" s="0" t="s">
        <v>152</v>
      </c>
      <c r="AP2576" s="0" t="s">
        <v>153</v>
      </c>
      <c r="AQ2576" s="0" t="n">
        <v>9</v>
      </c>
      <c r="AR2576" s="0" t="n">
        <v>64</v>
      </c>
      <c r="AS2576" s="0" t="n">
        <v>32</v>
      </c>
      <c r="AV2576" s="0" t="s">
        <v>154</v>
      </c>
      <c r="AW2576" s="0" t="n">
        <f aca="false">COUNTA($BC2576:$EG2576)</f>
        <v>0</v>
      </c>
      <c r="AX2576" s="0" t="n">
        <f aca="false">COUNTIF($BC2576:$EG2576,"D")</f>
        <v>0</v>
      </c>
      <c r="AY2576" s="0" t="n">
        <f aca="false">COUNTIF($BC2576:$EG2576,"R")</f>
        <v>0</v>
      </c>
      <c r="AZ2576" s="0" t="n">
        <f aca="false">IF(CC2576="D",1,0)+IF(CL2576="D",1,0)+IF(CW2576="D",1,0)+IF(DD2576="D",1,0)+IF(DJ2576="D",1,0)+IF(DO2576="D",1,0)+IF(DW2576="D",1,0)</f>
        <v>0</v>
      </c>
      <c r="BA2576" s="0" t="n">
        <f aca="false">IF(DH2576&lt;&gt;"",1,0)+IF(DI2576&lt;&gt;"",1,0)+IF(DK2576&lt;&gt;"",1,0)+IF(DM2576&lt;&gt;"",1,0)+IF(DN2576&lt;&gt;"",1,0)+IF(DO2576&lt;&gt;"",1,0)+IF(DQ2576&lt;&gt;"",1,0)+IF(DR2576&lt;&gt;"",1,0)+IF(DT2576&lt;&gt;"",1,0)+IF(DU2576&lt;&gt;"",1,0)+IF(DV2576&lt;&gt;"",1,0)+IF(DW2576&lt;&gt;"",1,0)+IF(DX2576&lt;&gt;"",1,0)+IF(DZ2576&lt;&gt;"",1,0)+IF(EA2576&lt;&gt;"",1,0)+IF(EB2576&lt;&gt;"",1,0)+IF(EE2576&lt;&gt;"",1,0)</f>
        <v>0</v>
      </c>
      <c r="BB2576" s="0" t="n">
        <f aca="false">AY2576*AX2576</f>
        <v>0</v>
      </c>
    </row>
    <row r="2577" customFormat="false" ht="13.8" hidden="false" customHeight="false" outlineLevel="0" collapsed="false">
      <c r="A2577" s="0" t="s">
        <v>10861</v>
      </c>
      <c r="B2577" s="0" t="n">
        <v>78</v>
      </c>
      <c r="C2577" s="0" t="n">
        <v>163965</v>
      </c>
      <c r="D2577" s="0" t="s">
        <v>10862</v>
      </c>
      <c r="E2577" s="0" t="s">
        <v>1562</v>
      </c>
      <c r="F2577" s="0" t="str">
        <f aca="false">CONCATENATE(D2578," ",LEFT(I2578,4),"T=",AW2578,"D=",AX2578,"R=",AY2578,"M=",AZ2578,"L=",BA2578,"B=",BB2578)</f>
        <v>GOODENOW 1944T=5D=0R=1M=0L=3B=0</v>
      </c>
      <c r="G2577" s="0" t="s">
        <v>200</v>
      </c>
      <c r="I2577" s="0" t="s">
        <v>10863</v>
      </c>
      <c r="J2577" s="0" t="s">
        <v>10864</v>
      </c>
      <c r="K2577" s="0" t="s">
        <v>143</v>
      </c>
      <c r="M2577" s="0" t="str">
        <f aca="false">RIGHT(N2577,LEN(N2577)-FIND(" ",N2577))</f>
        <v>BELVEDERE AVE NE</v>
      </c>
      <c r="N2577" s="0" t="s">
        <v>10865</v>
      </c>
      <c r="P2577" s="0" t="s">
        <v>147</v>
      </c>
      <c r="Q2577" s="0" t="s">
        <v>148</v>
      </c>
      <c r="R2577" s="0" t="n">
        <v>44483</v>
      </c>
      <c r="AD2577" s="0" t="s">
        <v>149</v>
      </c>
      <c r="AE2577" s="0" t="s">
        <v>150</v>
      </c>
      <c r="AF2577" s="0" t="s">
        <v>151</v>
      </c>
      <c r="AH2577" s="0" t="n">
        <v>14</v>
      </c>
      <c r="AI2577" s="0" t="n">
        <v>11</v>
      </c>
      <c r="AN2577" s="0" t="s">
        <v>147</v>
      </c>
      <c r="AO2577" s="0" t="s">
        <v>189</v>
      </c>
      <c r="AP2577" s="0" t="s">
        <v>190</v>
      </c>
      <c r="AQ2577" s="0" t="n">
        <v>9</v>
      </c>
      <c r="AR2577" s="0" t="n">
        <v>64</v>
      </c>
      <c r="AS2577" s="0" t="n">
        <v>32</v>
      </c>
      <c r="AV2577" s="0" t="s">
        <v>154</v>
      </c>
      <c r="AW2577" s="0" t="n">
        <f aca="false">COUNTA($BC2577:$EG2577)</f>
        <v>23</v>
      </c>
      <c r="AX2577" s="0" t="n">
        <f aca="false">COUNTIF($BC2577:$EG2577,"D")</f>
        <v>0</v>
      </c>
      <c r="AY2577" s="0" t="n">
        <f aca="false">COUNTIF($BC2577:$EG2577,"R")</f>
        <v>0</v>
      </c>
      <c r="AZ2577" s="0" t="n">
        <f aca="false">IF(CC2577="D",1,0)+IF(CL2577="D",1,0)+IF(CW2577="D",1,0)+IF(DD2577="D",1,0)+IF(DJ2577="D",1,0)+IF(DO2577="D",1,0)+IF(DW2577="D",1,0)</f>
        <v>0</v>
      </c>
      <c r="BA2577" s="0" t="n">
        <f aca="false">IF(DH2577&lt;&gt;"",1,0)+IF(DI2577&lt;&gt;"",1,0)+IF(DK2577&lt;&gt;"",1,0)+IF(DM2577&lt;&gt;"",1,0)+IF(DN2577&lt;&gt;"",1,0)+IF(DO2577&lt;&gt;"",1,0)+IF(DQ2577&lt;&gt;"",1,0)+IF(DR2577&lt;&gt;"",1,0)+IF(DT2577&lt;&gt;"",1,0)+IF(DU2577&lt;&gt;"",1,0)+IF(DV2577&lt;&gt;"",1,0)+IF(DW2577&lt;&gt;"",1,0)+IF(DX2577&lt;&gt;"",1,0)+IF(DZ2577&lt;&gt;"",1,0)+IF(EA2577&lt;&gt;"",1,0)+IF(EB2577&lt;&gt;"",1,0)+IF(EE2577&lt;&gt;"",1,0)</f>
        <v>6</v>
      </c>
      <c r="BB2577" s="0" t="n">
        <f aca="false">AY2577*AX2577</f>
        <v>0</v>
      </c>
      <c r="BC2577" s="0" t="s">
        <v>155</v>
      </c>
      <c r="BD2577" s="0" t="s">
        <v>155</v>
      </c>
      <c r="BF2577" s="0" t="s">
        <v>155</v>
      </c>
      <c r="BH2577" s="0" t="s">
        <v>155</v>
      </c>
      <c r="BI2577" s="0" t="s">
        <v>155</v>
      </c>
      <c r="BK2577" s="0" t="s">
        <v>155</v>
      </c>
      <c r="BL2577" s="0" t="s">
        <v>155</v>
      </c>
      <c r="CA2577" s="0" t="s">
        <v>155</v>
      </c>
      <c r="CK2577" s="0" t="s">
        <v>155</v>
      </c>
      <c r="CN2577" s="0" t="s">
        <v>155</v>
      </c>
      <c r="CP2577" s="0" t="s">
        <v>155</v>
      </c>
      <c r="CT2577" s="0" t="s">
        <v>155</v>
      </c>
      <c r="CV2577" s="0" t="s">
        <v>155</v>
      </c>
      <c r="DC2577" s="0" t="s">
        <v>155</v>
      </c>
      <c r="DF2577" s="0" t="s">
        <v>155</v>
      </c>
      <c r="DI2577" s="0" t="s">
        <v>155</v>
      </c>
      <c r="DL2577" s="0" t="s">
        <v>155</v>
      </c>
      <c r="DN2577" s="0" t="s">
        <v>155</v>
      </c>
      <c r="DR2577" s="0" t="s">
        <v>155</v>
      </c>
      <c r="DU2577" s="0" t="s">
        <v>155</v>
      </c>
      <c r="DX2577" s="0" t="s">
        <v>155</v>
      </c>
      <c r="EA2577" s="0" t="s">
        <v>155</v>
      </c>
      <c r="EF2577" s="0" t="s">
        <v>155</v>
      </c>
    </row>
    <row r="2578" customFormat="false" ht="13.8" hidden="false" customHeight="false" outlineLevel="0" collapsed="false">
      <c r="A2578" s="0" t="s">
        <v>10866</v>
      </c>
      <c r="B2578" s="0" t="n">
        <v>78</v>
      </c>
      <c r="C2578" s="0" t="n">
        <v>424612</v>
      </c>
      <c r="D2578" s="0" t="s">
        <v>10867</v>
      </c>
      <c r="E2578" s="0" t="s">
        <v>301</v>
      </c>
      <c r="F2578" s="0" t="str">
        <f aca="false">CONCATENATE(D2579," ",LEFT(I2579,4),"T=",AW2579,"D=",AX2579,"R=",AY2579,"M=",AZ2579,"L=",BA2579,"B=",BB2579)</f>
        <v>GRAHAM 1981T=3D=0R=0M=0L=1B=0</v>
      </c>
      <c r="G2578" s="0" t="s">
        <v>10868</v>
      </c>
      <c r="I2578" s="0" t="s">
        <v>10869</v>
      </c>
      <c r="J2578" s="0" t="s">
        <v>10864</v>
      </c>
      <c r="K2578" s="0" t="s">
        <v>239</v>
      </c>
      <c r="M2578" s="0" t="str">
        <f aca="false">RIGHT(N2578,LEN(N2578)-FIND(" ",N2578))</f>
        <v>ATLANTIC ST NE</v>
      </c>
      <c r="N2578" s="0" t="s">
        <v>7253</v>
      </c>
      <c r="P2578" s="0" t="s">
        <v>147</v>
      </c>
      <c r="Q2578" s="0" t="s">
        <v>148</v>
      </c>
      <c r="R2578" s="0" t="n">
        <v>44483</v>
      </c>
      <c r="AD2578" s="0" t="s">
        <v>149</v>
      </c>
      <c r="AE2578" s="0" t="s">
        <v>150</v>
      </c>
      <c r="AH2578" s="0" t="n">
        <v>14</v>
      </c>
      <c r="AI2578" s="0" t="n">
        <v>11</v>
      </c>
      <c r="AJ2578" s="0" t="s">
        <v>164</v>
      </c>
      <c r="AM2578" s="0" t="s">
        <v>165</v>
      </c>
      <c r="AN2578" s="0" t="s">
        <v>147</v>
      </c>
      <c r="AO2578" s="0" t="s">
        <v>176</v>
      </c>
      <c r="AP2578" s="0" t="s">
        <v>177</v>
      </c>
      <c r="AQ2578" s="0" t="n">
        <v>9</v>
      </c>
      <c r="AR2578" s="0" t="n">
        <v>64</v>
      </c>
      <c r="AS2578" s="0" t="n">
        <v>32</v>
      </c>
      <c r="AV2578" s="0" t="s">
        <v>154</v>
      </c>
      <c r="AW2578" s="0" t="n">
        <f aca="false">COUNTA($BC2578:$EG2578)</f>
        <v>5</v>
      </c>
      <c r="AX2578" s="0" t="n">
        <f aca="false">COUNTIF($BC2578:$EG2578,"D")</f>
        <v>0</v>
      </c>
      <c r="AY2578" s="0" t="n">
        <f aca="false">COUNTIF($BC2578:$EG2578,"R")</f>
        <v>1</v>
      </c>
      <c r="AZ2578" s="0" t="n">
        <f aca="false">IF(CC2578="D",1,0)+IF(CL2578="D",1,0)+IF(CW2578="D",1,0)+IF(DD2578="D",1,0)+IF(DJ2578="D",1,0)+IF(DO2578="D",1,0)+IF(DW2578="D",1,0)</f>
        <v>0</v>
      </c>
      <c r="BA2578" s="0" t="n">
        <f aca="false">IF(DH2578&lt;&gt;"",1,0)+IF(DI2578&lt;&gt;"",1,0)+IF(DK2578&lt;&gt;"",1,0)+IF(DM2578&lt;&gt;"",1,0)+IF(DN2578&lt;&gt;"",1,0)+IF(DO2578&lt;&gt;"",1,0)+IF(DQ2578&lt;&gt;"",1,0)+IF(DR2578&lt;&gt;"",1,0)+IF(DT2578&lt;&gt;"",1,0)+IF(DU2578&lt;&gt;"",1,0)+IF(DV2578&lt;&gt;"",1,0)+IF(DW2578&lt;&gt;"",1,0)+IF(DX2578&lt;&gt;"",1,0)+IF(DZ2578&lt;&gt;"",1,0)+IF(EA2578&lt;&gt;"",1,0)+IF(EB2578&lt;&gt;"",1,0)+IF(EE2578&lt;&gt;"",1,0)</f>
        <v>3</v>
      </c>
      <c r="BB2578" s="0" t="n">
        <f aca="false">AY2578*AX2578</f>
        <v>0</v>
      </c>
      <c r="DF2578" s="0" t="s">
        <v>155</v>
      </c>
      <c r="DI2578" s="0" t="s">
        <v>155</v>
      </c>
      <c r="DL2578" s="0" t="s">
        <v>155</v>
      </c>
      <c r="DM2578" s="0" t="s">
        <v>174</v>
      </c>
      <c r="DN2578" s="0" t="s">
        <v>155</v>
      </c>
    </row>
    <row r="2579" customFormat="false" ht="13.8" hidden="false" customHeight="false" outlineLevel="0" collapsed="false">
      <c r="A2579" s="0" t="s">
        <v>10870</v>
      </c>
      <c r="B2579" s="0" t="n">
        <v>78</v>
      </c>
      <c r="C2579" s="0" t="n">
        <v>342634</v>
      </c>
      <c r="D2579" s="0" t="s">
        <v>351</v>
      </c>
      <c r="E2579" s="0" t="s">
        <v>400</v>
      </c>
      <c r="F2579" s="0" t="str">
        <f aca="false">CONCATENATE(D2580," ",LEFT(I2580,4),"T=",AW2580,"D=",AX2580,"R=",AY2580,"M=",AZ2580,"L=",BA2580,"B=",BB2580)</f>
        <v>KIRKPATRICK 1979T=0D=0R=0M=0L=0B=0</v>
      </c>
      <c r="G2579" s="0" t="s">
        <v>352</v>
      </c>
      <c r="I2579" s="0" t="s">
        <v>10871</v>
      </c>
      <c r="J2579" s="0" t="s">
        <v>10864</v>
      </c>
      <c r="K2579" s="0" t="s">
        <v>239</v>
      </c>
      <c r="M2579" s="0" t="str">
        <f aca="false">RIGHT(N2579,LEN(N2579)-FIND(" ",N2579))</f>
        <v>STONEHENGE AVE NE</v>
      </c>
      <c r="N2579" s="0" t="s">
        <v>10363</v>
      </c>
      <c r="P2579" s="0" t="s">
        <v>147</v>
      </c>
      <c r="Q2579" s="0" t="s">
        <v>148</v>
      </c>
      <c r="R2579" s="0" t="n">
        <v>44483</v>
      </c>
      <c r="AD2579" s="0" t="s">
        <v>149</v>
      </c>
      <c r="AE2579" s="0" t="s">
        <v>150</v>
      </c>
      <c r="AH2579" s="0" t="n">
        <v>14</v>
      </c>
      <c r="AI2579" s="0" t="n">
        <v>11</v>
      </c>
      <c r="AJ2579" s="0" t="s">
        <v>164</v>
      </c>
      <c r="AM2579" s="0" t="s">
        <v>165</v>
      </c>
      <c r="AN2579" s="0" t="s">
        <v>147</v>
      </c>
      <c r="AO2579" s="0" t="s">
        <v>166</v>
      </c>
      <c r="AP2579" s="0" t="s">
        <v>167</v>
      </c>
      <c r="AQ2579" s="0" t="n">
        <v>9</v>
      </c>
      <c r="AR2579" s="0" t="n">
        <v>64</v>
      </c>
      <c r="AS2579" s="0" t="n">
        <v>32</v>
      </c>
      <c r="AV2579" s="0" t="s">
        <v>154</v>
      </c>
      <c r="AW2579" s="0" t="n">
        <f aca="false">COUNTA($BC2579:$EG2579)</f>
        <v>3</v>
      </c>
      <c r="AX2579" s="0" t="n">
        <f aca="false">COUNTIF($BC2579:$EG2579,"D")</f>
        <v>0</v>
      </c>
      <c r="AY2579" s="0" t="n">
        <f aca="false">COUNTIF($BC2579:$EG2579,"R")</f>
        <v>0</v>
      </c>
      <c r="AZ2579" s="0" t="n">
        <f aca="false">IF(CC2579="D",1,0)+IF(CL2579="D",1,0)+IF(CW2579="D",1,0)+IF(DD2579="D",1,0)+IF(DJ2579="D",1,0)+IF(DO2579="D",1,0)+IF(DW2579="D",1,0)</f>
        <v>0</v>
      </c>
      <c r="BA2579" s="0" t="n">
        <f aca="false">IF(DH2579&lt;&gt;"",1,0)+IF(DI2579&lt;&gt;"",1,0)+IF(DK2579&lt;&gt;"",1,0)+IF(DM2579&lt;&gt;"",1,0)+IF(DN2579&lt;&gt;"",1,0)+IF(DO2579&lt;&gt;"",1,0)+IF(DQ2579&lt;&gt;"",1,0)+IF(DR2579&lt;&gt;"",1,0)+IF(DT2579&lt;&gt;"",1,0)+IF(DU2579&lt;&gt;"",1,0)+IF(DV2579&lt;&gt;"",1,0)+IF(DW2579&lt;&gt;"",1,0)+IF(DX2579&lt;&gt;"",1,0)+IF(DZ2579&lt;&gt;"",1,0)+IF(EA2579&lt;&gt;"",1,0)+IF(EB2579&lt;&gt;"",1,0)+IF(EE2579&lt;&gt;"",1,0)</f>
        <v>1</v>
      </c>
      <c r="BB2579" s="0" t="n">
        <f aca="false">AY2579*AX2579</f>
        <v>0</v>
      </c>
      <c r="CA2579" s="0" t="s">
        <v>155</v>
      </c>
      <c r="CP2579" s="0" t="s">
        <v>155</v>
      </c>
      <c r="DN2579" s="0" t="s">
        <v>155</v>
      </c>
    </row>
    <row r="2580" customFormat="false" ht="13.8" hidden="false" customHeight="false" outlineLevel="0" collapsed="false">
      <c r="A2580" s="0" t="s">
        <v>10872</v>
      </c>
      <c r="B2580" s="0" t="n">
        <v>78</v>
      </c>
      <c r="C2580" s="0" t="n">
        <v>424611</v>
      </c>
      <c r="D2580" s="0" t="s">
        <v>6655</v>
      </c>
      <c r="E2580" s="0" t="s">
        <v>1638</v>
      </c>
      <c r="F2580" s="0" t="str">
        <f aca="false">CONCATENATE(D2581," ",LEFT(I2581,4),"T=",AW2581,"D=",AX2581,"R=",AY2581,"M=",AZ2581,"L=",BA2581,"B=",BB2581)</f>
        <v>VENDEMIA 1954T=13D=0R=2M=0L=5B=0</v>
      </c>
      <c r="G2580" s="0" t="s">
        <v>140</v>
      </c>
      <c r="I2580" s="0" t="s">
        <v>10873</v>
      </c>
      <c r="J2580" s="0" t="s">
        <v>10874</v>
      </c>
      <c r="K2580" s="0" t="s">
        <v>239</v>
      </c>
      <c r="M2580" s="0" t="str">
        <f aca="false">RIGHT(N2580,LEN(N2580)-FIND(" ",N2580))</f>
        <v>BEECHWOOD ST NE</v>
      </c>
      <c r="N2580" s="0" t="s">
        <v>5885</v>
      </c>
      <c r="P2580" s="0" t="s">
        <v>147</v>
      </c>
      <c r="Q2580" s="0" t="s">
        <v>148</v>
      </c>
      <c r="R2580" s="0" t="n">
        <v>44483</v>
      </c>
      <c r="AD2580" s="0" t="s">
        <v>149</v>
      </c>
      <c r="AE2580" s="0" t="s">
        <v>150</v>
      </c>
      <c r="AF2580" s="0" t="s">
        <v>151</v>
      </c>
      <c r="AH2580" s="0" t="n">
        <v>14</v>
      </c>
      <c r="AI2580" s="0" t="n">
        <v>11</v>
      </c>
      <c r="AN2580" s="0" t="s">
        <v>147</v>
      </c>
      <c r="AO2580" s="0" t="s">
        <v>261</v>
      </c>
      <c r="AP2580" s="0" t="s">
        <v>262</v>
      </c>
      <c r="AQ2580" s="0" t="n">
        <v>9</v>
      </c>
      <c r="AR2580" s="0" t="n">
        <v>64</v>
      </c>
      <c r="AS2580" s="0" t="n">
        <v>32</v>
      </c>
      <c r="AV2580" s="0" t="s">
        <v>154</v>
      </c>
      <c r="AW2580" s="0" t="n">
        <f aca="false">COUNTA($BC2580:$EG2580)</f>
        <v>0</v>
      </c>
      <c r="AX2580" s="0" t="n">
        <f aca="false">COUNTIF($BC2580:$EG2580,"D")</f>
        <v>0</v>
      </c>
      <c r="AY2580" s="0" t="n">
        <f aca="false">COUNTIF($BC2580:$EG2580,"R")</f>
        <v>0</v>
      </c>
      <c r="AZ2580" s="0" t="n">
        <f aca="false">IF(CC2580="D",1,0)+IF(CL2580="D",1,0)+IF(CW2580="D",1,0)+IF(DD2580="D",1,0)+IF(DJ2580="D",1,0)+IF(DO2580="D",1,0)+IF(DW2580="D",1,0)</f>
        <v>0</v>
      </c>
      <c r="BA2580" s="0" t="n">
        <f aca="false">IF(DH2580&lt;&gt;"",1,0)+IF(DI2580&lt;&gt;"",1,0)+IF(DK2580&lt;&gt;"",1,0)+IF(DM2580&lt;&gt;"",1,0)+IF(DN2580&lt;&gt;"",1,0)+IF(DO2580&lt;&gt;"",1,0)+IF(DQ2580&lt;&gt;"",1,0)+IF(DR2580&lt;&gt;"",1,0)+IF(DT2580&lt;&gt;"",1,0)+IF(DU2580&lt;&gt;"",1,0)+IF(DV2580&lt;&gt;"",1,0)+IF(DW2580&lt;&gt;"",1,0)+IF(DX2580&lt;&gt;"",1,0)+IF(DZ2580&lt;&gt;"",1,0)+IF(EA2580&lt;&gt;"",1,0)+IF(EB2580&lt;&gt;"",1,0)+IF(EE2580&lt;&gt;"",1,0)</f>
        <v>0</v>
      </c>
      <c r="BB2580" s="0" t="n">
        <f aca="false">AY2580*AX2580</f>
        <v>0</v>
      </c>
    </row>
    <row r="2581" customFormat="false" ht="13.8" hidden="false" customHeight="false" outlineLevel="0" collapsed="false">
      <c r="A2581" s="0" t="s">
        <v>10875</v>
      </c>
      <c r="B2581" s="0" t="n">
        <v>78</v>
      </c>
      <c r="C2581" s="0" t="n">
        <v>286514</v>
      </c>
      <c r="D2581" s="0" t="s">
        <v>10876</v>
      </c>
      <c r="E2581" s="0" t="s">
        <v>435</v>
      </c>
      <c r="F2581" s="0" t="str">
        <f aca="false">CONCATENATE(D2582," ",LEFT(I2582,4),"T=",AW2582,"D=",AX2582,"R=",AY2582,"M=",AZ2582,"L=",BA2582,"B=",BB2582)</f>
        <v>BROWN 1990T=4D=0R=0M=0L=1B=0</v>
      </c>
      <c r="G2581" s="0" t="s">
        <v>3127</v>
      </c>
      <c r="I2581" s="0" t="s">
        <v>10877</v>
      </c>
      <c r="J2581" s="0" t="s">
        <v>10874</v>
      </c>
      <c r="K2581" s="0" t="s">
        <v>143</v>
      </c>
      <c r="L2581" s="0" t="s">
        <v>174</v>
      </c>
      <c r="M2581" s="0" t="str">
        <f aca="false">RIGHT(N2581,LEN(N2581)-FIND(" ",N2581))</f>
        <v>FAIRWAY DR NE</v>
      </c>
      <c r="N2581" s="0" t="s">
        <v>8399</v>
      </c>
      <c r="P2581" s="0" t="s">
        <v>147</v>
      </c>
      <c r="Q2581" s="0" t="s">
        <v>148</v>
      </c>
      <c r="R2581" s="0" t="n">
        <v>44483</v>
      </c>
      <c r="AD2581" s="0" t="s">
        <v>149</v>
      </c>
      <c r="AE2581" s="0" t="s">
        <v>150</v>
      </c>
      <c r="AF2581" s="0" t="s">
        <v>151</v>
      </c>
      <c r="AH2581" s="0" t="n">
        <v>14</v>
      </c>
      <c r="AI2581" s="0" t="n">
        <v>11</v>
      </c>
      <c r="AN2581" s="0" t="s">
        <v>147</v>
      </c>
      <c r="AO2581" s="0" t="s">
        <v>176</v>
      </c>
      <c r="AP2581" s="0" t="s">
        <v>177</v>
      </c>
      <c r="AQ2581" s="0" t="n">
        <v>9</v>
      </c>
      <c r="AR2581" s="0" t="n">
        <v>64</v>
      </c>
      <c r="AS2581" s="0" t="n">
        <v>32</v>
      </c>
      <c r="AV2581" s="0" t="s">
        <v>154</v>
      </c>
      <c r="AW2581" s="0" t="n">
        <f aca="false">COUNTA($BC2581:$EG2581)</f>
        <v>13</v>
      </c>
      <c r="AX2581" s="0" t="n">
        <f aca="false">COUNTIF($BC2581:$EG2581,"D")</f>
        <v>0</v>
      </c>
      <c r="AY2581" s="0" t="n">
        <f aca="false">COUNTIF($BC2581:$EG2581,"R")</f>
        <v>2</v>
      </c>
      <c r="AZ2581" s="0" t="n">
        <f aca="false">IF(CC2581="D",1,0)+IF(CL2581="D",1,0)+IF(CW2581="D",1,0)+IF(DD2581="D",1,0)+IF(DJ2581="D",1,0)+IF(DO2581="D",1,0)+IF(DW2581="D",1,0)</f>
        <v>0</v>
      </c>
      <c r="BA2581" s="0" t="n">
        <f aca="false">IF(DH2581&lt;&gt;"",1,0)+IF(DI2581&lt;&gt;"",1,0)+IF(DK2581&lt;&gt;"",1,0)+IF(DM2581&lt;&gt;"",1,0)+IF(DN2581&lt;&gt;"",1,0)+IF(DO2581&lt;&gt;"",1,0)+IF(DQ2581&lt;&gt;"",1,0)+IF(DR2581&lt;&gt;"",1,0)+IF(DT2581&lt;&gt;"",1,0)+IF(DU2581&lt;&gt;"",1,0)+IF(DV2581&lt;&gt;"",1,0)+IF(DW2581&lt;&gt;"",1,0)+IF(DX2581&lt;&gt;"",1,0)+IF(DZ2581&lt;&gt;"",1,0)+IF(EA2581&lt;&gt;"",1,0)+IF(EB2581&lt;&gt;"",1,0)+IF(EE2581&lt;&gt;"",1,0)</f>
        <v>5</v>
      </c>
      <c r="BB2581" s="0" t="n">
        <f aca="false">AY2581*AX2581</f>
        <v>0</v>
      </c>
      <c r="BD2581" s="0" t="s">
        <v>155</v>
      </c>
      <c r="BK2581" s="0" t="s">
        <v>155</v>
      </c>
      <c r="BL2581" s="0" t="s">
        <v>155</v>
      </c>
      <c r="CA2581" s="0" t="s">
        <v>155</v>
      </c>
      <c r="CG2581" s="0" t="s">
        <v>155</v>
      </c>
      <c r="CP2581" s="0" t="s">
        <v>155</v>
      </c>
      <c r="DM2581" s="0" t="s">
        <v>174</v>
      </c>
      <c r="DN2581" s="0" t="s">
        <v>155</v>
      </c>
      <c r="DS2581" s="0" t="s">
        <v>174</v>
      </c>
      <c r="DU2581" s="0" t="s">
        <v>155</v>
      </c>
      <c r="DX2581" s="0" t="s">
        <v>155</v>
      </c>
      <c r="EA2581" s="0" t="s">
        <v>155</v>
      </c>
      <c r="EF2581" s="0" t="s">
        <v>155</v>
      </c>
    </row>
    <row r="2582" customFormat="false" ht="13.8" hidden="false" customHeight="false" outlineLevel="0" collapsed="false">
      <c r="A2582" s="0" t="s">
        <v>10878</v>
      </c>
      <c r="B2582" s="0" t="n">
        <v>78</v>
      </c>
      <c r="C2582" s="0" t="n">
        <v>424546</v>
      </c>
      <c r="D2582" s="0" t="s">
        <v>235</v>
      </c>
      <c r="E2582" s="0" t="s">
        <v>4408</v>
      </c>
      <c r="F2582" s="0" t="str">
        <f aca="false">CONCATENATE(D2583," ",LEFT(I2583,4),"T=",AW2583,"D=",AX2583,"R=",AY2583,"M=",AZ2583,"L=",BA2583,"B=",BB2583)</f>
        <v>GOODENOW 1961T=21D=0R=4M=0L=2B=0</v>
      </c>
      <c r="G2582" s="0" t="s">
        <v>2741</v>
      </c>
      <c r="I2582" s="0" t="s">
        <v>10879</v>
      </c>
      <c r="J2582" s="0" t="s">
        <v>10880</v>
      </c>
      <c r="K2582" s="0" t="s">
        <v>239</v>
      </c>
      <c r="M2582" s="0" t="str">
        <f aca="false">RIGHT(N2582,LEN(N2582)-FIND(" ",N2582))</f>
        <v>EDGEWOOD ST NE</v>
      </c>
      <c r="N2582" s="0" t="s">
        <v>10881</v>
      </c>
      <c r="P2582" s="0" t="s">
        <v>147</v>
      </c>
      <c r="Q2582" s="0" t="s">
        <v>148</v>
      </c>
      <c r="R2582" s="0" t="n">
        <v>44483</v>
      </c>
      <c r="AD2582" s="0" t="s">
        <v>149</v>
      </c>
      <c r="AE2582" s="0" t="s">
        <v>150</v>
      </c>
      <c r="AF2582" s="0" t="s">
        <v>151</v>
      </c>
      <c r="AH2582" s="0" t="n">
        <v>14</v>
      </c>
      <c r="AI2582" s="0" t="n">
        <v>11</v>
      </c>
      <c r="AN2582" s="0" t="s">
        <v>147</v>
      </c>
      <c r="AO2582" s="0" t="s">
        <v>261</v>
      </c>
      <c r="AP2582" s="0" t="s">
        <v>262</v>
      </c>
      <c r="AQ2582" s="0" t="n">
        <v>9</v>
      </c>
      <c r="AR2582" s="0" t="n">
        <v>64</v>
      </c>
      <c r="AS2582" s="0" t="n">
        <v>32</v>
      </c>
      <c r="AV2582" s="0" t="s">
        <v>154</v>
      </c>
      <c r="AW2582" s="0" t="n">
        <f aca="false">COUNTA($BC2582:$EG2582)</f>
        <v>4</v>
      </c>
      <c r="AX2582" s="0" t="n">
        <f aca="false">COUNTIF($BC2582:$EG2582,"D")</f>
        <v>0</v>
      </c>
      <c r="AY2582" s="0" t="n">
        <f aca="false">COUNTIF($BC2582:$EG2582,"R")</f>
        <v>0</v>
      </c>
      <c r="AZ2582" s="0" t="n">
        <f aca="false">IF(CC2582="D",1,0)+IF(CL2582="D",1,0)+IF(CW2582="D",1,0)+IF(DD2582="D",1,0)+IF(DJ2582="D",1,0)+IF(DO2582="D",1,0)+IF(DW2582="D",1,0)</f>
        <v>0</v>
      </c>
      <c r="BA2582" s="0" t="n">
        <f aca="false">IF(DH2582&lt;&gt;"",1,0)+IF(DI2582&lt;&gt;"",1,0)+IF(DK2582&lt;&gt;"",1,0)+IF(DM2582&lt;&gt;"",1,0)+IF(DN2582&lt;&gt;"",1,0)+IF(DO2582&lt;&gt;"",1,0)+IF(DQ2582&lt;&gt;"",1,0)+IF(DR2582&lt;&gt;"",1,0)+IF(DT2582&lt;&gt;"",1,0)+IF(DU2582&lt;&gt;"",1,0)+IF(DV2582&lt;&gt;"",1,0)+IF(DW2582&lt;&gt;"",1,0)+IF(DX2582&lt;&gt;"",1,0)+IF(DZ2582&lt;&gt;"",1,0)+IF(EA2582&lt;&gt;"",1,0)+IF(EB2582&lt;&gt;"",1,0)+IF(EE2582&lt;&gt;"",1,0)</f>
        <v>1</v>
      </c>
      <c r="BB2582" s="0" t="n">
        <f aca="false">AY2582*AX2582</f>
        <v>0</v>
      </c>
      <c r="CA2582" s="0" t="s">
        <v>155</v>
      </c>
      <c r="CP2582" s="0" t="s">
        <v>155</v>
      </c>
      <c r="DC2582" s="0" t="s">
        <v>155</v>
      </c>
      <c r="DI2582" s="0" t="s">
        <v>155</v>
      </c>
    </row>
    <row r="2583" customFormat="false" ht="13.8" hidden="false" customHeight="false" outlineLevel="0" collapsed="false">
      <c r="A2583" s="0" t="s">
        <v>10882</v>
      </c>
      <c r="B2583" s="0" t="n">
        <v>78</v>
      </c>
      <c r="C2583" s="0" t="n">
        <v>11291</v>
      </c>
      <c r="D2583" s="0" t="s">
        <v>10867</v>
      </c>
      <c r="E2583" s="0" t="s">
        <v>5667</v>
      </c>
      <c r="F2583" s="0" t="str">
        <f aca="false">CONCATENATE(D2584," ",LEFT(I2584,4),"T=",AW2584,"D=",AX2584,"R=",AY2584,"M=",AZ2584,"L=",BA2584,"B=",BB2584)</f>
        <v>DRESCHER 1957T=24D=2R=0M=0L=3B=0</v>
      </c>
      <c r="G2583" s="0" t="s">
        <v>382</v>
      </c>
      <c r="I2583" s="0" t="s">
        <v>10883</v>
      </c>
      <c r="J2583" s="0" t="s">
        <v>10880</v>
      </c>
      <c r="K2583" s="0" t="s">
        <v>239</v>
      </c>
      <c r="M2583" s="0" t="str">
        <f aca="false">RIGHT(N2583,LEN(N2583)-FIND(" ",N2583))</f>
        <v>ATLANTIC ST NE</v>
      </c>
      <c r="N2583" s="0" t="s">
        <v>7253</v>
      </c>
      <c r="P2583" s="0" t="s">
        <v>147</v>
      </c>
      <c r="Q2583" s="0" t="s">
        <v>148</v>
      </c>
      <c r="R2583" s="0" t="n">
        <v>44483</v>
      </c>
      <c r="AD2583" s="0" t="s">
        <v>149</v>
      </c>
      <c r="AE2583" s="0" t="s">
        <v>150</v>
      </c>
      <c r="AH2583" s="0" t="n">
        <v>14</v>
      </c>
      <c r="AI2583" s="0" t="n">
        <v>11</v>
      </c>
      <c r="AJ2583" s="0" t="s">
        <v>164</v>
      </c>
      <c r="AM2583" s="0" t="s">
        <v>165</v>
      </c>
      <c r="AN2583" s="0" t="s">
        <v>147</v>
      </c>
      <c r="AO2583" s="0" t="s">
        <v>176</v>
      </c>
      <c r="AP2583" s="0" t="s">
        <v>177</v>
      </c>
      <c r="AQ2583" s="0" t="n">
        <v>9</v>
      </c>
      <c r="AR2583" s="0" t="n">
        <v>64</v>
      </c>
      <c r="AS2583" s="0" t="n">
        <v>32</v>
      </c>
      <c r="AV2583" s="0" t="s">
        <v>154</v>
      </c>
      <c r="AW2583" s="0" t="n">
        <f aca="false">COUNTA($BC2583:$EG2583)</f>
        <v>21</v>
      </c>
      <c r="AX2583" s="0" t="n">
        <f aca="false">COUNTIF($BC2583:$EG2583,"D")</f>
        <v>0</v>
      </c>
      <c r="AY2583" s="0" t="n">
        <f aca="false">COUNTIF($BC2583:$EG2583,"R")</f>
        <v>4</v>
      </c>
      <c r="AZ2583" s="0" t="n">
        <f aca="false">IF(CC2583="D",1,0)+IF(CL2583="D",1,0)+IF(CW2583="D",1,0)+IF(DD2583="D",1,0)+IF(DJ2583="D",1,0)+IF(DO2583="D",1,0)+IF(DW2583="D",1,0)</f>
        <v>0</v>
      </c>
      <c r="BA2583" s="0" t="n">
        <f aca="false">IF(DH2583&lt;&gt;"",1,0)+IF(DI2583&lt;&gt;"",1,0)+IF(DK2583&lt;&gt;"",1,0)+IF(DM2583&lt;&gt;"",1,0)+IF(DN2583&lt;&gt;"",1,0)+IF(DO2583&lt;&gt;"",1,0)+IF(DQ2583&lt;&gt;"",1,0)+IF(DR2583&lt;&gt;"",1,0)+IF(DT2583&lt;&gt;"",1,0)+IF(DU2583&lt;&gt;"",1,0)+IF(DV2583&lt;&gt;"",1,0)+IF(DW2583&lt;&gt;"",1,0)+IF(DX2583&lt;&gt;"",1,0)+IF(DZ2583&lt;&gt;"",1,0)+IF(EA2583&lt;&gt;"",1,0)+IF(EB2583&lt;&gt;"",1,0)+IF(EE2583&lt;&gt;"",1,0)</f>
        <v>2</v>
      </c>
      <c r="BB2583" s="0" t="n">
        <f aca="false">AY2583*AX2583</f>
        <v>0</v>
      </c>
      <c r="BC2583" s="0" t="s">
        <v>155</v>
      </c>
      <c r="BD2583" s="0" t="s">
        <v>155</v>
      </c>
      <c r="BE2583" s="0" t="s">
        <v>155</v>
      </c>
      <c r="BF2583" s="0" t="s">
        <v>155</v>
      </c>
      <c r="BG2583" s="0" t="s">
        <v>155</v>
      </c>
      <c r="BH2583" s="0" t="s">
        <v>155</v>
      </c>
      <c r="BI2583" s="0" t="s">
        <v>155</v>
      </c>
      <c r="BJ2583" s="0" t="s">
        <v>155</v>
      </c>
      <c r="BK2583" s="0" t="s">
        <v>155</v>
      </c>
      <c r="BL2583" s="0" t="s">
        <v>155</v>
      </c>
      <c r="BS2583" s="0" t="s">
        <v>155</v>
      </c>
      <c r="BV2583" s="0" t="s">
        <v>155</v>
      </c>
      <c r="BY2583" s="0" t="s">
        <v>174</v>
      </c>
      <c r="CA2583" s="0" t="s">
        <v>155</v>
      </c>
      <c r="CG2583" s="0" t="s">
        <v>155</v>
      </c>
      <c r="CH2583" s="0" t="s">
        <v>174</v>
      </c>
      <c r="CK2583" s="0" t="s">
        <v>155</v>
      </c>
      <c r="CN2583" s="0" t="s">
        <v>155</v>
      </c>
      <c r="CO2583" s="0" t="s">
        <v>174</v>
      </c>
      <c r="DM2583" s="0" t="s">
        <v>174</v>
      </c>
      <c r="DN2583" s="0" t="s">
        <v>155</v>
      </c>
    </row>
    <row r="2584" customFormat="false" ht="13.8" hidden="false" customHeight="false" outlineLevel="0" collapsed="false">
      <c r="A2584" s="0" t="s">
        <v>10884</v>
      </c>
      <c r="B2584" s="0" t="n">
        <v>78</v>
      </c>
      <c r="C2584" s="0" t="n">
        <v>165048</v>
      </c>
      <c r="D2584" s="0" t="s">
        <v>10850</v>
      </c>
      <c r="E2584" s="0" t="s">
        <v>2609</v>
      </c>
      <c r="F2584" s="0" t="str">
        <f aca="false">CONCATENATE(D2585," ",LEFT(I2585,4),"T=",AW2585,"D=",AX2585,"R=",AY2585,"M=",AZ2585,"L=",BA2585,"B=",BB2585)</f>
        <v>ARMSTRONG 1999T=0D=0R=0M=0L=0B=0</v>
      </c>
      <c r="G2584" s="0" t="s">
        <v>365</v>
      </c>
      <c r="I2584" s="0" t="s">
        <v>10885</v>
      </c>
      <c r="J2584" s="0" t="s">
        <v>10886</v>
      </c>
      <c r="K2584" s="0" t="s">
        <v>143</v>
      </c>
      <c r="M2584" s="0" t="str">
        <f aca="false">RIGHT(N2584,LEN(N2584)-FIND(" ",N2584))</f>
        <v>KENMORE AVE NE</v>
      </c>
      <c r="N2584" s="0" t="s">
        <v>10887</v>
      </c>
      <c r="P2584" s="0" t="s">
        <v>147</v>
      </c>
      <c r="Q2584" s="0" t="s">
        <v>148</v>
      </c>
      <c r="R2584" s="0" t="n">
        <v>44483</v>
      </c>
      <c r="AD2584" s="0" t="s">
        <v>149</v>
      </c>
      <c r="AE2584" s="0" t="s">
        <v>150</v>
      </c>
      <c r="AF2584" s="0" t="s">
        <v>151</v>
      </c>
      <c r="AH2584" s="0" t="n">
        <v>14</v>
      </c>
      <c r="AI2584" s="0" t="n">
        <v>11</v>
      </c>
      <c r="AN2584" s="0" t="s">
        <v>147</v>
      </c>
      <c r="AO2584" s="0" t="s">
        <v>152</v>
      </c>
      <c r="AP2584" s="0" t="s">
        <v>153</v>
      </c>
      <c r="AQ2584" s="0" t="n">
        <v>9</v>
      </c>
      <c r="AR2584" s="0" t="n">
        <v>64</v>
      </c>
      <c r="AS2584" s="0" t="n">
        <v>32</v>
      </c>
      <c r="AV2584" s="0" t="s">
        <v>154</v>
      </c>
      <c r="AW2584" s="0" t="n">
        <f aca="false">COUNTA($BC2584:$EG2584)</f>
        <v>24</v>
      </c>
      <c r="AX2584" s="0" t="n">
        <f aca="false">COUNTIF($BC2584:$EG2584,"D")</f>
        <v>2</v>
      </c>
      <c r="AY2584" s="0" t="n">
        <f aca="false">COUNTIF($BC2584:$EG2584,"R")</f>
        <v>0</v>
      </c>
      <c r="AZ2584" s="0" t="n">
        <f aca="false">IF(CC2584="D",1,0)+IF(CL2584="D",1,0)+IF(CW2584="D",1,0)+IF(DD2584="D",1,0)+IF(DJ2584="D",1,0)+IF(DO2584="D",1,0)+IF(DW2584="D",1,0)</f>
        <v>0</v>
      </c>
      <c r="BA2584" s="0" t="n">
        <f aca="false">IF(DH2584&lt;&gt;"",1,0)+IF(DI2584&lt;&gt;"",1,0)+IF(DK2584&lt;&gt;"",1,0)+IF(DM2584&lt;&gt;"",1,0)+IF(DN2584&lt;&gt;"",1,0)+IF(DO2584&lt;&gt;"",1,0)+IF(DQ2584&lt;&gt;"",1,0)+IF(DR2584&lt;&gt;"",1,0)+IF(DT2584&lt;&gt;"",1,0)+IF(DU2584&lt;&gt;"",1,0)+IF(DV2584&lt;&gt;"",1,0)+IF(DW2584&lt;&gt;"",1,0)+IF(DX2584&lt;&gt;"",1,0)+IF(DZ2584&lt;&gt;"",1,0)+IF(EA2584&lt;&gt;"",1,0)+IF(EB2584&lt;&gt;"",1,0)+IF(EE2584&lt;&gt;"",1,0)</f>
        <v>3</v>
      </c>
      <c r="BB2584" s="0" t="n">
        <f aca="false">AY2584*AX2584</f>
        <v>0</v>
      </c>
      <c r="BD2584" s="0" t="s">
        <v>155</v>
      </c>
      <c r="BF2584" s="0" t="s">
        <v>155</v>
      </c>
      <c r="BG2584" s="0" t="s">
        <v>155</v>
      </c>
      <c r="BH2584" s="0" t="s">
        <v>155</v>
      </c>
      <c r="BJ2584" s="0" t="s">
        <v>155</v>
      </c>
      <c r="BK2584" s="0" t="s">
        <v>155</v>
      </c>
      <c r="BL2584" s="0" t="s">
        <v>155</v>
      </c>
      <c r="BP2584" s="0" t="s">
        <v>155</v>
      </c>
      <c r="BS2584" s="0" t="s">
        <v>155</v>
      </c>
      <c r="BV2584" s="0" t="s">
        <v>155</v>
      </c>
      <c r="BY2584" s="0" t="s">
        <v>144</v>
      </c>
      <c r="CA2584" s="0" t="s">
        <v>155</v>
      </c>
      <c r="CG2584" s="0" t="s">
        <v>155</v>
      </c>
      <c r="CN2584" s="0" t="s">
        <v>155</v>
      </c>
      <c r="CP2584" s="0" t="s">
        <v>155</v>
      </c>
      <c r="CT2584" s="0" t="s">
        <v>155</v>
      </c>
      <c r="CV2584" s="0" t="s">
        <v>155</v>
      </c>
      <c r="CY2584" s="0" t="s">
        <v>155</v>
      </c>
      <c r="CZ2584" s="0" t="s">
        <v>144</v>
      </c>
      <c r="DC2584" s="0" t="s">
        <v>155</v>
      </c>
      <c r="DI2584" s="0" t="s">
        <v>155</v>
      </c>
      <c r="DN2584" s="0" t="s">
        <v>155</v>
      </c>
      <c r="EA2584" s="0" t="s">
        <v>155</v>
      </c>
      <c r="EF2584" s="0" t="s">
        <v>155</v>
      </c>
    </row>
    <row r="2585" customFormat="false" ht="13.8" hidden="false" customHeight="false" outlineLevel="0" collapsed="false">
      <c r="A2585" s="0" t="s">
        <v>10888</v>
      </c>
      <c r="B2585" s="0" t="n">
        <v>78</v>
      </c>
      <c r="C2585" s="0" t="n">
        <v>425735</v>
      </c>
      <c r="D2585" s="0" t="s">
        <v>2745</v>
      </c>
      <c r="E2585" s="0" t="s">
        <v>4869</v>
      </c>
      <c r="F2585" s="0" t="str">
        <f aca="false">CONCATENATE(D2586," ",LEFT(I2586,4),"T=",AW2586,"D=",AX2586,"R=",AY2586,"M=",AZ2586,"L=",BA2586,"B=",BB2586)</f>
        <v>LOWERY 1999T=0D=0R=0M=0L=0B=0</v>
      </c>
      <c r="G2585" s="0" t="s">
        <v>185</v>
      </c>
      <c r="I2585" s="0" t="s">
        <v>10889</v>
      </c>
      <c r="J2585" s="0" t="s">
        <v>10890</v>
      </c>
      <c r="K2585" s="0" t="s">
        <v>239</v>
      </c>
      <c r="M2585" s="0" t="str">
        <f aca="false">RIGHT(N2585,LEN(N2585)-FIND(" ",N2585))</f>
        <v>MONTCLAIR ST NE</v>
      </c>
      <c r="N2585" s="0" t="s">
        <v>10891</v>
      </c>
      <c r="P2585" s="0" t="s">
        <v>147</v>
      </c>
      <c r="Q2585" s="0" t="s">
        <v>148</v>
      </c>
      <c r="R2585" s="0" t="n">
        <v>44483</v>
      </c>
      <c r="AD2585" s="0" t="s">
        <v>149</v>
      </c>
      <c r="AE2585" s="0" t="s">
        <v>150</v>
      </c>
      <c r="AF2585" s="0" t="s">
        <v>151</v>
      </c>
      <c r="AH2585" s="0" t="n">
        <v>14</v>
      </c>
      <c r="AI2585" s="0" t="n">
        <v>11</v>
      </c>
      <c r="AN2585" s="0" t="s">
        <v>147</v>
      </c>
      <c r="AO2585" s="0" t="s">
        <v>152</v>
      </c>
      <c r="AP2585" s="0" t="s">
        <v>153</v>
      </c>
      <c r="AQ2585" s="0" t="n">
        <v>9</v>
      </c>
      <c r="AR2585" s="0" t="n">
        <v>64</v>
      </c>
      <c r="AS2585" s="0" t="n">
        <v>32</v>
      </c>
      <c r="AV2585" s="0" t="s">
        <v>154</v>
      </c>
      <c r="AW2585" s="0" t="n">
        <f aca="false">COUNTA($BC2585:$EG2585)</f>
        <v>0</v>
      </c>
      <c r="AX2585" s="0" t="n">
        <f aca="false">COUNTIF($BC2585:$EG2585,"D")</f>
        <v>0</v>
      </c>
      <c r="AY2585" s="0" t="n">
        <f aca="false">COUNTIF($BC2585:$EG2585,"R")</f>
        <v>0</v>
      </c>
      <c r="AZ2585" s="0" t="n">
        <f aca="false">IF(CC2585="D",1,0)+IF(CL2585="D",1,0)+IF(CW2585="D",1,0)+IF(DD2585="D",1,0)+IF(DJ2585="D",1,0)+IF(DO2585="D",1,0)+IF(DW2585="D",1,0)</f>
        <v>0</v>
      </c>
      <c r="BA2585" s="0" t="n">
        <f aca="false">IF(DH2585&lt;&gt;"",1,0)+IF(DI2585&lt;&gt;"",1,0)+IF(DK2585&lt;&gt;"",1,0)+IF(DM2585&lt;&gt;"",1,0)+IF(DN2585&lt;&gt;"",1,0)+IF(DO2585&lt;&gt;"",1,0)+IF(DQ2585&lt;&gt;"",1,0)+IF(DR2585&lt;&gt;"",1,0)+IF(DT2585&lt;&gt;"",1,0)+IF(DU2585&lt;&gt;"",1,0)+IF(DV2585&lt;&gt;"",1,0)+IF(DW2585&lt;&gt;"",1,0)+IF(DX2585&lt;&gt;"",1,0)+IF(DZ2585&lt;&gt;"",1,0)+IF(EA2585&lt;&gt;"",1,0)+IF(EB2585&lt;&gt;"",1,0)+IF(EE2585&lt;&gt;"",1,0)</f>
        <v>0</v>
      </c>
      <c r="BB2585" s="0" t="n">
        <f aca="false">AY2585*AX2585</f>
        <v>0</v>
      </c>
    </row>
    <row r="2586" customFormat="false" ht="13.8" hidden="false" customHeight="false" outlineLevel="0" collapsed="false">
      <c r="A2586" s="0" t="s">
        <v>10892</v>
      </c>
      <c r="B2586" s="0" t="n">
        <v>78</v>
      </c>
      <c r="C2586" s="0" t="n">
        <v>425727</v>
      </c>
      <c r="D2586" s="0" t="s">
        <v>9485</v>
      </c>
      <c r="E2586" s="0" t="s">
        <v>10893</v>
      </c>
      <c r="F2586" s="0" t="str">
        <f aca="false">CONCATENATE(D2587," ",LEFT(I2587,4),"T=",AW2587,"D=",AX2587,"R=",AY2587,"M=",AZ2587,"L=",BA2587,"B=",BB2587)</f>
        <v>RINK 1999T=0D=0R=0M=0L=0B=0</v>
      </c>
      <c r="G2586" s="0" t="s">
        <v>553</v>
      </c>
      <c r="I2586" s="0" t="s">
        <v>10894</v>
      </c>
      <c r="J2586" s="0" t="s">
        <v>10890</v>
      </c>
      <c r="K2586" s="0" t="s">
        <v>239</v>
      </c>
      <c r="M2586" s="0" t="str">
        <f aca="false">RIGHT(N2586,LEN(N2586)-FIND(" ",N2586))</f>
        <v>GENESEE AVE NE</v>
      </c>
      <c r="N2586" s="0" t="s">
        <v>9219</v>
      </c>
      <c r="P2586" s="0" t="s">
        <v>147</v>
      </c>
      <c r="Q2586" s="0" t="s">
        <v>148</v>
      </c>
      <c r="R2586" s="0" t="n">
        <v>44483</v>
      </c>
      <c r="AD2586" s="0" t="s">
        <v>149</v>
      </c>
      <c r="AE2586" s="0" t="s">
        <v>150</v>
      </c>
      <c r="AF2586" s="0" t="s">
        <v>151</v>
      </c>
      <c r="AH2586" s="0" t="n">
        <v>14</v>
      </c>
      <c r="AI2586" s="0" t="n">
        <v>11</v>
      </c>
      <c r="AN2586" s="0" t="s">
        <v>147</v>
      </c>
      <c r="AO2586" s="0" t="s">
        <v>152</v>
      </c>
      <c r="AP2586" s="0" t="s">
        <v>153</v>
      </c>
      <c r="AQ2586" s="0" t="n">
        <v>9</v>
      </c>
      <c r="AR2586" s="0" t="n">
        <v>64</v>
      </c>
      <c r="AS2586" s="0" t="n">
        <v>32</v>
      </c>
      <c r="AV2586" s="0" t="s">
        <v>154</v>
      </c>
      <c r="AW2586" s="0" t="n">
        <f aca="false">COUNTA($BC2586:$EG2586)</f>
        <v>0</v>
      </c>
      <c r="AX2586" s="0" t="n">
        <f aca="false">COUNTIF($BC2586:$EG2586,"D")</f>
        <v>0</v>
      </c>
      <c r="AY2586" s="0" t="n">
        <f aca="false">COUNTIF($BC2586:$EG2586,"R")</f>
        <v>0</v>
      </c>
      <c r="AZ2586" s="0" t="n">
        <f aca="false">IF(CC2586="D",1,0)+IF(CL2586="D",1,0)+IF(CW2586="D",1,0)+IF(DD2586="D",1,0)+IF(DJ2586="D",1,0)+IF(DO2586="D",1,0)+IF(DW2586="D",1,0)</f>
        <v>0</v>
      </c>
      <c r="BA2586" s="0" t="n">
        <f aca="false">IF(DH2586&lt;&gt;"",1,0)+IF(DI2586&lt;&gt;"",1,0)+IF(DK2586&lt;&gt;"",1,0)+IF(DM2586&lt;&gt;"",1,0)+IF(DN2586&lt;&gt;"",1,0)+IF(DO2586&lt;&gt;"",1,0)+IF(DQ2586&lt;&gt;"",1,0)+IF(DR2586&lt;&gt;"",1,0)+IF(DT2586&lt;&gt;"",1,0)+IF(DU2586&lt;&gt;"",1,0)+IF(DV2586&lt;&gt;"",1,0)+IF(DW2586&lt;&gt;"",1,0)+IF(DX2586&lt;&gt;"",1,0)+IF(DZ2586&lt;&gt;"",1,0)+IF(EA2586&lt;&gt;"",1,0)+IF(EB2586&lt;&gt;"",1,0)+IF(EE2586&lt;&gt;"",1,0)</f>
        <v>0</v>
      </c>
      <c r="BB2586" s="0" t="n">
        <f aca="false">AY2586*AX2586</f>
        <v>0</v>
      </c>
    </row>
    <row r="2587" customFormat="false" ht="13.8" hidden="false" customHeight="false" outlineLevel="0" collapsed="false">
      <c r="A2587" s="0" t="s">
        <v>10895</v>
      </c>
      <c r="B2587" s="0" t="n">
        <v>78</v>
      </c>
      <c r="C2587" s="0" t="n">
        <v>426435</v>
      </c>
      <c r="D2587" s="0" t="s">
        <v>10896</v>
      </c>
      <c r="E2587" s="0" t="s">
        <v>2102</v>
      </c>
      <c r="F2587" s="0" t="str">
        <f aca="false">CONCATENATE(D2588," ",LEFT(I2588,4),"T=",AW2588,"D=",AX2588,"R=",AY2588,"M=",AZ2588,"L=",BA2588,"B=",BB2588)</f>
        <v>RIGAS 1942T=7D=0R=0M=0L=5B=0</v>
      </c>
      <c r="G2587" s="0" t="s">
        <v>1011</v>
      </c>
      <c r="I2587" s="0" t="s">
        <v>10897</v>
      </c>
      <c r="J2587" s="0" t="s">
        <v>10898</v>
      </c>
      <c r="K2587" s="0" t="s">
        <v>239</v>
      </c>
      <c r="M2587" s="0" t="str">
        <f aca="false">RIGHT(N2587,LEN(N2587)-FIND(" ",N2587))</f>
        <v>BONNIE BRAE AVE NE</v>
      </c>
      <c r="N2587" s="0" t="s">
        <v>7103</v>
      </c>
      <c r="P2587" s="0" t="s">
        <v>147</v>
      </c>
      <c r="Q2587" s="0" t="s">
        <v>148</v>
      </c>
      <c r="R2587" s="0" t="n">
        <v>44483</v>
      </c>
      <c r="AD2587" s="0" t="s">
        <v>149</v>
      </c>
      <c r="AE2587" s="0" t="s">
        <v>150</v>
      </c>
      <c r="AF2587" s="0" t="s">
        <v>151</v>
      </c>
      <c r="AH2587" s="0" t="n">
        <v>14</v>
      </c>
      <c r="AI2587" s="0" t="n">
        <v>11</v>
      </c>
      <c r="AN2587" s="0" t="s">
        <v>147</v>
      </c>
      <c r="AO2587" s="0" t="s">
        <v>152</v>
      </c>
      <c r="AP2587" s="0" t="s">
        <v>153</v>
      </c>
      <c r="AQ2587" s="0" t="n">
        <v>9</v>
      </c>
      <c r="AR2587" s="0" t="n">
        <v>64</v>
      </c>
      <c r="AS2587" s="0" t="n">
        <v>32</v>
      </c>
      <c r="AV2587" s="0" t="s">
        <v>154</v>
      </c>
      <c r="AW2587" s="0" t="n">
        <f aca="false">COUNTA($BC2587:$EG2587)</f>
        <v>0</v>
      </c>
      <c r="AX2587" s="0" t="n">
        <f aca="false">COUNTIF($BC2587:$EG2587,"D")</f>
        <v>0</v>
      </c>
      <c r="AY2587" s="0" t="n">
        <f aca="false">COUNTIF($BC2587:$EG2587,"R")</f>
        <v>0</v>
      </c>
      <c r="AZ2587" s="0" t="n">
        <f aca="false">IF(CC2587="D",1,0)+IF(CL2587="D",1,0)+IF(CW2587="D",1,0)+IF(DD2587="D",1,0)+IF(DJ2587="D",1,0)+IF(DO2587="D",1,0)+IF(DW2587="D",1,0)</f>
        <v>0</v>
      </c>
      <c r="BA2587" s="0" t="n">
        <f aca="false">IF(DH2587&lt;&gt;"",1,0)+IF(DI2587&lt;&gt;"",1,0)+IF(DK2587&lt;&gt;"",1,0)+IF(DM2587&lt;&gt;"",1,0)+IF(DN2587&lt;&gt;"",1,0)+IF(DO2587&lt;&gt;"",1,0)+IF(DQ2587&lt;&gt;"",1,0)+IF(DR2587&lt;&gt;"",1,0)+IF(DT2587&lt;&gt;"",1,0)+IF(DU2587&lt;&gt;"",1,0)+IF(DV2587&lt;&gt;"",1,0)+IF(DW2587&lt;&gt;"",1,0)+IF(DX2587&lt;&gt;"",1,0)+IF(DZ2587&lt;&gt;"",1,0)+IF(EA2587&lt;&gt;"",1,0)+IF(EB2587&lt;&gt;"",1,0)+IF(EE2587&lt;&gt;"",1,0)</f>
        <v>0</v>
      </c>
      <c r="BB2587" s="0" t="n">
        <f aca="false">AY2587*AX2587</f>
        <v>0</v>
      </c>
    </row>
    <row r="2588" customFormat="false" ht="13.8" hidden="false" customHeight="false" outlineLevel="0" collapsed="false">
      <c r="A2588" s="0" t="s">
        <v>10899</v>
      </c>
      <c r="B2588" s="0" t="n">
        <v>78</v>
      </c>
      <c r="C2588" s="0" t="n">
        <v>426409</v>
      </c>
      <c r="D2588" s="0" t="s">
        <v>10900</v>
      </c>
      <c r="E2588" s="0" t="s">
        <v>1102</v>
      </c>
      <c r="F2588" s="0" t="str">
        <f aca="false">CONCATENATE(D2589," ",LEFT(I2589,4),"T=",AW2589,"D=",AX2589,"R=",AY2589,"M=",AZ2589,"L=",BA2589,"B=",BB2589)</f>
        <v>RIGAS 1983T=0D=0R=0M=0L=0B=0</v>
      </c>
      <c r="I2588" s="0" t="s">
        <v>10901</v>
      </c>
      <c r="J2588" s="0" t="s">
        <v>10902</v>
      </c>
      <c r="K2588" s="0" t="s">
        <v>143</v>
      </c>
      <c r="M2588" s="0" t="str">
        <f aca="false">RIGHT(N2588,LEN(N2588)-FIND(" ",N2588))</f>
        <v>MELWOOD DR NE</v>
      </c>
      <c r="N2588" s="0" t="s">
        <v>10903</v>
      </c>
      <c r="P2588" s="0" t="s">
        <v>147</v>
      </c>
      <c r="Q2588" s="0" t="s">
        <v>148</v>
      </c>
      <c r="R2588" s="0" t="n">
        <v>44483</v>
      </c>
      <c r="AD2588" s="0" t="s">
        <v>149</v>
      </c>
      <c r="AE2588" s="0" t="s">
        <v>150</v>
      </c>
      <c r="AF2588" s="0" t="s">
        <v>151</v>
      </c>
      <c r="AH2588" s="0" t="n">
        <v>14</v>
      </c>
      <c r="AI2588" s="0" t="n">
        <v>11</v>
      </c>
      <c r="AN2588" s="0" t="s">
        <v>147</v>
      </c>
      <c r="AO2588" s="0" t="s">
        <v>176</v>
      </c>
      <c r="AP2588" s="0" t="s">
        <v>177</v>
      </c>
      <c r="AQ2588" s="0" t="n">
        <v>9</v>
      </c>
      <c r="AR2588" s="0" t="n">
        <v>64</v>
      </c>
      <c r="AS2588" s="0" t="n">
        <v>32</v>
      </c>
      <c r="AV2588" s="0" t="s">
        <v>154</v>
      </c>
      <c r="AW2588" s="0" t="n">
        <f aca="false">COUNTA($BC2588:$EG2588)</f>
        <v>7</v>
      </c>
      <c r="AX2588" s="0" t="n">
        <f aca="false">COUNTIF($BC2588:$EG2588,"D")</f>
        <v>0</v>
      </c>
      <c r="AY2588" s="0" t="n">
        <f aca="false">COUNTIF($BC2588:$EG2588,"R")</f>
        <v>0</v>
      </c>
      <c r="AZ2588" s="0" t="n">
        <f aca="false">IF(CC2588="D",1,0)+IF(CL2588="D",1,0)+IF(CW2588="D",1,0)+IF(DD2588="D",1,0)+IF(DJ2588="D",1,0)+IF(DO2588="D",1,0)+IF(DW2588="D",1,0)</f>
        <v>0</v>
      </c>
      <c r="BA2588" s="0" t="n">
        <f aca="false">IF(DH2588&lt;&gt;"",1,0)+IF(DI2588&lt;&gt;"",1,0)+IF(DK2588&lt;&gt;"",1,0)+IF(DM2588&lt;&gt;"",1,0)+IF(DN2588&lt;&gt;"",1,0)+IF(DO2588&lt;&gt;"",1,0)+IF(DQ2588&lt;&gt;"",1,0)+IF(DR2588&lt;&gt;"",1,0)+IF(DT2588&lt;&gt;"",1,0)+IF(DU2588&lt;&gt;"",1,0)+IF(DV2588&lt;&gt;"",1,0)+IF(DW2588&lt;&gt;"",1,0)+IF(DX2588&lt;&gt;"",1,0)+IF(DZ2588&lt;&gt;"",1,0)+IF(EA2588&lt;&gt;"",1,0)+IF(EB2588&lt;&gt;"",1,0)+IF(EE2588&lt;&gt;"",1,0)</f>
        <v>5</v>
      </c>
      <c r="BB2588" s="0" t="n">
        <f aca="false">AY2588*AX2588</f>
        <v>0</v>
      </c>
      <c r="DF2588" s="0" t="s">
        <v>155</v>
      </c>
      <c r="DI2588" s="0" t="s">
        <v>155</v>
      </c>
      <c r="DN2588" s="0" t="s">
        <v>155</v>
      </c>
      <c r="DU2588" s="0" t="s">
        <v>155</v>
      </c>
      <c r="DX2588" s="0" t="s">
        <v>155</v>
      </c>
      <c r="EA2588" s="0" t="s">
        <v>155</v>
      </c>
      <c r="EF2588" s="0" t="s">
        <v>155</v>
      </c>
    </row>
    <row r="2589" customFormat="false" ht="13.8" hidden="false" customHeight="false" outlineLevel="0" collapsed="false">
      <c r="A2589" s="0" t="s">
        <v>10904</v>
      </c>
      <c r="B2589" s="0" t="n">
        <v>78</v>
      </c>
      <c r="C2589" s="0" t="n">
        <v>426410</v>
      </c>
      <c r="D2589" s="0" t="s">
        <v>10900</v>
      </c>
      <c r="E2589" s="0" t="s">
        <v>10905</v>
      </c>
      <c r="F2589" s="0" t="str">
        <f aca="false">CONCATENATE(D2590," ",LEFT(I2590,4),"T=",AW2590,"D=",AX2590,"R=",AY2590,"M=",AZ2590,"L=",BA2590,"B=",BB2590)</f>
        <v>GUMP 1999T=3D=0R=0M=0L=2B=0</v>
      </c>
      <c r="G2589" s="0" t="s">
        <v>1102</v>
      </c>
      <c r="I2589" s="0" t="s">
        <v>10906</v>
      </c>
      <c r="J2589" s="0" t="s">
        <v>10907</v>
      </c>
      <c r="K2589" s="0" t="s">
        <v>239</v>
      </c>
      <c r="M2589" s="0" t="str">
        <f aca="false">RIGHT(N2589,LEN(N2589)-FIND(" ",N2589))</f>
        <v>MELWOOD DR NE</v>
      </c>
      <c r="N2589" s="0" t="s">
        <v>10903</v>
      </c>
      <c r="P2589" s="0" t="s">
        <v>147</v>
      </c>
      <c r="Q2589" s="0" t="s">
        <v>148</v>
      </c>
      <c r="R2589" s="0" t="n">
        <v>44483</v>
      </c>
      <c r="AD2589" s="0" t="s">
        <v>149</v>
      </c>
      <c r="AE2589" s="0" t="s">
        <v>150</v>
      </c>
      <c r="AF2589" s="0" t="s">
        <v>151</v>
      </c>
      <c r="AH2589" s="0" t="n">
        <v>14</v>
      </c>
      <c r="AI2589" s="0" t="n">
        <v>11</v>
      </c>
      <c r="AN2589" s="0" t="s">
        <v>147</v>
      </c>
      <c r="AO2589" s="0" t="s">
        <v>176</v>
      </c>
      <c r="AP2589" s="0" t="s">
        <v>177</v>
      </c>
      <c r="AQ2589" s="0" t="n">
        <v>9</v>
      </c>
      <c r="AR2589" s="0" t="n">
        <v>64</v>
      </c>
      <c r="AS2589" s="0" t="n">
        <v>32</v>
      </c>
      <c r="AV2589" s="0" t="s">
        <v>154</v>
      </c>
      <c r="AW2589" s="0" t="n">
        <f aca="false">COUNTA($BC2589:$EG2589)</f>
        <v>0</v>
      </c>
      <c r="AX2589" s="0" t="n">
        <f aca="false">COUNTIF($BC2589:$EG2589,"D")</f>
        <v>0</v>
      </c>
      <c r="AY2589" s="0" t="n">
        <f aca="false">COUNTIF($BC2589:$EG2589,"R")</f>
        <v>0</v>
      </c>
      <c r="AZ2589" s="0" t="n">
        <f aca="false">IF(CC2589="D",1,0)+IF(CL2589="D",1,0)+IF(CW2589="D",1,0)+IF(DD2589="D",1,0)+IF(DJ2589="D",1,0)+IF(DO2589="D",1,0)+IF(DW2589="D",1,0)</f>
        <v>0</v>
      </c>
      <c r="BA2589" s="0" t="n">
        <f aca="false">IF(DH2589&lt;&gt;"",1,0)+IF(DI2589&lt;&gt;"",1,0)+IF(DK2589&lt;&gt;"",1,0)+IF(DM2589&lt;&gt;"",1,0)+IF(DN2589&lt;&gt;"",1,0)+IF(DO2589&lt;&gt;"",1,0)+IF(DQ2589&lt;&gt;"",1,0)+IF(DR2589&lt;&gt;"",1,0)+IF(DT2589&lt;&gt;"",1,0)+IF(DU2589&lt;&gt;"",1,0)+IF(DV2589&lt;&gt;"",1,0)+IF(DW2589&lt;&gt;"",1,0)+IF(DX2589&lt;&gt;"",1,0)+IF(DZ2589&lt;&gt;"",1,0)+IF(EA2589&lt;&gt;"",1,0)+IF(EB2589&lt;&gt;"",1,0)+IF(EE2589&lt;&gt;"",1,0)</f>
        <v>0</v>
      </c>
      <c r="BB2589" s="0" t="n">
        <f aca="false">AY2589*AX2589</f>
        <v>0</v>
      </c>
    </row>
    <row r="2590" customFormat="false" ht="13.8" hidden="false" customHeight="false" outlineLevel="0" collapsed="false">
      <c r="A2590" s="0" t="s">
        <v>10908</v>
      </c>
      <c r="B2590" s="0" t="n">
        <v>78</v>
      </c>
      <c r="C2590" s="0" t="n">
        <v>426371</v>
      </c>
      <c r="D2590" s="0" t="s">
        <v>9039</v>
      </c>
      <c r="E2590" s="0" t="s">
        <v>8725</v>
      </c>
      <c r="F2590" s="0" t="str">
        <f aca="false">CONCATENATE(D2591," ",LEFT(I2591,4),"T=",AW2591,"D=",AX2591,"R=",AY2591,"M=",AZ2591,"L=",BA2591,"B=",BB2591)</f>
        <v>CLARK 1993T=4D=0R=0M=0L=3B=0</v>
      </c>
      <c r="G2590" s="0" t="s">
        <v>2189</v>
      </c>
      <c r="I2590" s="0" t="s">
        <v>10909</v>
      </c>
      <c r="J2590" s="0" t="s">
        <v>3724</v>
      </c>
      <c r="K2590" s="0" t="s">
        <v>143</v>
      </c>
      <c r="M2590" s="0" t="str">
        <f aca="false">RIGHT(N2590,LEN(N2590)-FIND(" ",N2590))</f>
        <v>GENESEE AVE NE</v>
      </c>
      <c r="N2590" s="0" t="s">
        <v>9041</v>
      </c>
      <c r="P2590" s="0" t="s">
        <v>147</v>
      </c>
      <c r="Q2590" s="0" t="s">
        <v>148</v>
      </c>
      <c r="R2590" s="0" t="n">
        <v>44483</v>
      </c>
      <c r="AD2590" s="0" t="s">
        <v>149</v>
      </c>
      <c r="AE2590" s="0" t="s">
        <v>150</v>
      </c>
      <c r="AF2590" s="0" t="s">
        <v>151</v>
      </c>
      <c r="AH2590" s="0" t="n">
        <v>14</v>
      </c>
      <c r="AI2590" s="0" t="n">
        <v>11</v>
      </c>
      <c r="AN2590" s="0" t="s">
        <v>147</v>
      </c>
      <c r="AO2590" s="0" t="s">
        <v>152</v>
      </c>
      <c r="AP2590" s="0" t="s">
        <v>153</v>
      </c>
      <c r="AQ2590" s="0" t="n">
        <v>9</v>
      </c>
      <c r="AR2590" s="0" t="n">
        <v>64</v>
      </c>
      <c r="AS2590" s="0" t="n">
        <v>32</v>
      </c>
      <c r="AV2590" s="0" t="s">
        <v>154</v>
      </c>
      <c r="AW2590" s="0" t="n">
        <f aca="false">COUNTA($BC2590:$EG2590)</f>
        <v>3</v>
      </c>
      <c r="AX2590" s="0" t="n">
        <f aca="false">COUNTIF($BC2590:$EG2590,"D")</f>
        <v>0</v>
      </c>
      <c r="AY2590" s="0" t="n">
        <f aca="false">COUNTIF($BC2590:$EG2590,"R")</f>
        <v>0</v>
      </c>
      <c r="AZ2590" s="0" t="n">
        <f aca="false">IF(CC2590="D",1,0)+IF(CL2590="D",1,0)+IF(CW2590="D",1,0)+IF(DD2590="D",1,0)+IF(DJ2590="D",1,0)+IF(DO2590="D",1,0)+IF(DW2590="D",1,0)</f>
        <v>0</v>
      </c>
      <c r="BA2590" s="0" t="n">
        <f aca="false">IF(DH2590&lt;&gt;"",1,0)+IF(DI2590&lt;&gt;"",1,0)+IF(DK2590&lt;&gt;"",1,0)+IF(DM2590&lt;&gt;"",1,0)+IF(DN2590&lt;&gt;"",1,0)+IF(DO2590&lt;&gt;"",1,0)+IF(DQ2590&lt;&gt;"",1,0)+IF(DR2590&lt;&gt;"",1,0)+IF(DT2590&lt;&gt;"",1,0)+IF(DU2590&lt;&gt;"",1,0)+IF(DV2590&lt;&gt;"",1,0)+IF(DW2590&lt;&gt;"",1,0)+IF(DX2590&lt;&gt;"",1,0)+IF(DZ2590&lt;&gt;"",1,0)+IF(EA2590&lt;&gt;"",1,0)+IF(EB2590&lt;&gt;"",1,0)+IF(EE2590&lt;&gt;"",1,0)</f>
        <v>2</v>
      </c>
      <c r="BB2590" s="0" t="n">
        <f aca="false">AY2590*AX2590</f>
        <v>0</v>
      </c>
      <c r="DI2590" s="0" t="s">
        <v>155</v>
      </c>
      <c r="EA2590" s="0" t="s">
        <v>155</v>
      </c>
      <c r="EF2590" s="0" t="s">
        <v>155</v>
      </c>
    </row>
    <row r="2591" customFormat="false" ht="13.8" hidden="false" customHeight="false" outlineLevel="0" collapsed="false">
      <c r="A2591" s="0" t="s">
        <v>10910</v>
      </c>
      <c r="B2591" s="0" t="n">
        <v>78</v>
      </c>
      <c r="C2591" s="0" t="n">
        <v>426679</v>
      </c>
      <c r="D2591" s="0" t="s">
        <v>973</v>
      </c>
      <c r="E2591" s="0" t="s">
        <v>2541</v>
      </c>
      <c r="F2591" s="0" t="str">
        <f aca="false">CONCATENATE(D2592," ",LEFT(I2592,4),"T=",AW2592,"D=",AX2592,"R=",AY2592,"M=",AZ2592,"L=",BA2592,"B=",BB2592)</f>
        <v>HAMILTON 1983T=5D=0R=0M=0L=1B=0</v>
      </c>
      <c r="G2591" s="0" t="s">
        <v>591</v>
      </c>
      <c r="I2591" s="0" t="s">
        <v>10911</v>
      </c>
      <c r="J2591" s="0" t="s">
        <v>10912</v>
      </c>
      <c r="K2591" s="0" t="s">
        <v>143</v>
      </c>
      <c r="M2591" s="0" t="str">
        <f aca="false">RIGHT(N2591,LEN(N2591)-FIND(" ",N2591))</f>
        <v>KENMORE AVE NE</v>
      </c>
      <c r="N2591" s="0" t="s">
        <v>10913</v>
      </c>
      <c r="P2591" s="0" t="s">
        <v>147</v>
      </c>
      <c r="Q2591" s="0" t="s">
        <v>148</v>
      </c>
      <c r="R2591" s="0" t="n">
        <v>44483</v>
      </c>
      <c r="AD2591" s="0" t="s">
        <v>149</v>
      </c>
      <c r="AE2591" s="0" t="s">
        <v>150</v>
      </c>
      <c r="AF2591" s="0" t="s">
        <v>151</v>
      </c>
      <c r="AH2591" s="0" t="n">
        <v>14</v>
      </c>
      <c r="AI2591" s="0" t="n">
        <v>11</v>
      </c>
      <c r="AN2591" s="0" t="s">
        <v>147</v>
      </c>
      <c r="AO2591" s="0" t="s">
        <v>152</v>
      </c>
      <c r="AP2591" s="0" t="s">
        <v>153</v>
      </c>
      <c r="AQ2591" s="0" t="n">
        <v>9</v>
      </c>
      <c r="AR2591" s="0" t="n">
        <v>64</v>
      </c>
      <c r="AS2591" s="0" t="n">
        <v>32</v>
      </c>
      <c r="AV2591" s="0" t="s">
        <v>154</v>
      </c>
      <c r="AW2591" s="0" t="n">
        <f aca="false">COUNTA($BC2591:$EG2591)</f>
        <v>4</v>
      </c>
      <c r="AX2591" s="0" t="n">
        <f aca="false">COUNTIF($BC2591:$EG2591,"D")</f>
        <v>0</v>
      </c>
      <c r="AY2591" s="0" t="n">
        <f aca="false">COUNTIF($BC2591:$EG2591,"R")</f>
        <v>0</v>
      </c>
      <c r="AZ2591" s="0" t="n">
        <f aca="false">IF(CC2591="D",1,0)+IF(CL2591="D",1,0)+IF(CW2591="D",1,0)+IF(DD2591="D",1,0)+IF(DJ2591="D",1,0)+IF(DO2591="D",1,0)+IF(DW2591="D",1,0)</f>
        <v>0</v>
      </c>
      <c r="BA2591" s="0" t="n">
        <f aca="false">IF(DH2591&lt;&gt;"",1,0)+IF(DI2591&lt;&gt;"",1,0)+IF(DK2591&lt;&gt;"",1,0)+IF(DM2591&lt;&gt;"",1,0)+IF(DN2591&lt;&gt;"",1,0)+IF(DO2591&lt;&gt;"",1,0)+IF(DQ2591&lt;&gt;"",1,0)+IF(DR2591&lt;&gt;"",1,0)+IF(DT2591&lt;&gt;"",1,0)+IF(DU2591&lt;&gt;"",1,0)+IF(DV2591&lt;&gt;"",1,0)+IF(DW2591&lt;&gt;"",1,0)+IF(DX2591&lt;&gt;"",1,0)+IF(DZ2591&lt;&gt;"",1,0)+IF(EA2591&lt;&gt;"",1,0)+IF(EB2591&lt;&gt;"",1,0)+IF(EE2591&lt;&gt;"",1,0)</f>
        <v>3</v>
      </c>
      <c r="BB2591" s="0" t="n">
        <f aca="false">AY2591*AX2591</f>
        <v>0</v>
      </c>
      <c r="DN2591" s="0" t="s">
        <v>155</v>
      </c>
      <c r="DX2591" s="0" t="s">
        <v>155</v>
      </c>
      <c r="EA2591" s="0" t="s">
        <v>155</v>
      </c>
      <c r="EF2591" s="0" t="s">
        <v>155</v>
      </c>
    </row>
    <row r="2592" customFormat="false" ht="13.8" hidden="false" customHeight="false" outlineLevel="0" collapsed="false">
      <c r="A2592" s="0" t="s">
        <v>10914</v>
      </c>
      <c r="B2592" s="0" t="n">
        <v>78</v>
      </c>
      <c r="C2592" s="0" t="n">
        <v>330795</v>
      </c>
      <c r="D2592" s="0" t="s">
        <v>10915</v>
      </c>
      <c r="E2592" s="0" t="s">
        <v>10916</v>
      </c>
      <c r="F2592" s="0" t="str">
        <f aca="false">CONCATENATE(D2593," ",LEFT(I2593,4),"T=",AW2593,"D=",AX2593,"R=",AY2593,"M=",AZ2593,"L=",BA2593,"B=",BB2593)</f>
        <v>CROSS 1960T=0D=0R=0M=0L=0B=0</v>
      </c>
      <c r="G2592" s="0" t="s">
        <v>257</v>
      </c>
      <c r="I2592" s="0" t="s">
        <v>10917</v>
      </c>
      <c r="J2592" s="0" t="s">
        <v>10918</v>
      </c>
      <c r="K2592" s="0" t="s">
        <v>239</v>
      </c>
      <c r="M2592" s="0" t="str">
        <f aca="false">RIGHT(N2592,LEN(N2592)-FIND(" ",N2592))</f>
        <v>ROBERTS LN NE</v>
      </c>
      <c r="N2592" s="0" t="s">
        <v>8806</v>
      </c>
      <c r="P2592" s="0" t="s">
        <v>147</v>
      </c>
      <c r="Q2592" s="0" t="s">
        <v>148</v>
      </c>
      <c r="R2592" s="0" t="n">
        <v>44483</v>
      </c>
      <c r="AD2592" s="0" t="s">
        <v>149</v>
      </c>
      <c r="AE2592" s="0" t="s">
        <v>150</v>
      </c>
      <c r="AH2592" s="0" t="n">
        <v>14</v>
      </c>
      <c r="AI2592" s="0" t="n">
        <v>11</v>
      </c>
      <c r="AJ2592" s="0" t="s">
        <v>164</v>
      </c>
      <c r="AM2592" s="0" t="s">
        <v>165</v>
      </c>
      <c r="AN2592" s="0" t="s">
        <v>147</v>
      </c>
      <c r="AO2592" s="0" t="s">
        <v>166</v>
      </c>
      <c r="AP2592" s="0" t="s">
        <v>167</v>
      </c>
      <c r="AQ2592" s="0" t="n">
        <v>9</v>
      </c>
      <c r="AR2592" s="0" t="n">
        <v>64</v>
      </c>
      <c r="AS2592" s="0" t="n">
        <v>32</v>
      </c>
      <c r="AV2592" s="0" t="s">
        <v>154</v>
      </c>
      <c r="AW2592" s="0" t="n">
        <f aca="false">COUNTA($BC2592:$EG2592)</f>
        <v>5</v>
      </c>
      <c r="AX2592" s="0" t="n">
        <f aca="false">COUNTIF($BC2592:$EG2592,"D")</f>
        <v>0</v>
      </c>
      <c r="AY2592" s="0" t="n">
        <f aca="false">COUNTIF($BC2592:$EG2592,"R")</f>
        <v>0</v>
      </c>
      <c r="AZ2592" s="0" t="n">
        <f aca="false">IF(CC2592="D",1,0)+IF(CL2592="D",1,0)+IF(CW2592="D",1,0)+IF(DD2592="D",1,0)+IF(DJ2592="D",1,0)+IF(DO2592="D",1,0)+IF(DW2592="D",1,0)</f>
        <v>0</v>
      </c>
      <c r="BA2592" s="0" t="n">
        <f aca="false">IF(DH2592&lt;&gt;"",1,0)+IF(DI2592&lt;&gt;"",1,0)+IF(DK2592&lt;&gt;"",1,0)+IF(DM2592&lt;&gt;"",1,0)+IF(DN2592&lt;&gt;"",1,0)+IF(DO2592&lt;&gt;"",1,0)+IF(DQ2592&lt;&gt;"",1,0)+IF(DR2592&lt;&gt;"",1,0)+IF(DT2592&lt;&gt;"",1,0)+IF(DU2592&lt;&gt;"",1,0)+IF(DV2592&lt;&gt;"",1,0)+IF(DW2592&lt;&gt;"",1,0)+IF(DX2592&lt;&gt;"",1,0)+IF(DZ2592&lt;&gt;"",1,0)+IF(EA2592&lt;&gt;"",1,0)+IF(EB2592&lt;&gt;"",1,0)+IF(EE2592&lt;&gt;"",1,0)</f>
        <v>1</v>
      </c>
      <c r="BB2592" s="0" t="n">
        <f aca="false">AY2592*AX2592</f>
        <v>0</v>
      </c>
      <c r="BL2592" s="0" t="s">
        <v>155</v>
      </c>
      <c r="CA2592" s="0" t="s">
        <v>155</v>
      </c>
      <c r="CK2592" s="0" t="s">
        <v>155</v>
      </c>
      <c r="DC2592" s="0" t="s">
        <v>155</v>
      </c>
      <c r="DI2592" s="0" t="s">
        <v>155</v>
      </c>
    </row>
    <row r="2593" customFormat="false" ht="13.8" hidden="false" customHeight="false" outlineLevel="0" collapsed="false">
      <c r="A2593" s="0" t="s">
        <v>10919</v>
      </c>
      <c r="B2593" s="0" t="n">
        <v>78</v>
      </c>
      <c r="C2593" s="0" t="n">
        <v>364491</v>
      </c>
      <c r="D2593" s="0" t="s">
        <v>5870</v>
      </c>
      <c r="E2593" s="0" t="s">
        <v>1036</v>
      </c>
      <c r="F2593" s="0" t="str">
        <f aca="false">CONCATENATE(D2594," ",LEFT(I2594,4),"T=",AW2594,"D=",AX2594,"R=",AY2594,"M=",AZ2594,"L=",BA2594,"B=",BB2594)</f>
        <v>YOUNG 1985T=11D=0R=1M=0L=2B=0</v>
      </c>
      <c r="G2593" s="0" t="s">
        <v>257</v>
      </c>
      <c r="I2593" s="0" t="s">
        <v>2688</v>
      </c>
      <c r="J2593" s="0" t="s">
        <v>10920</v>
      </c>
      <c r="K2593" s="0" t="s">
        <v>239</v>
      </c>
      <c r="M2593" s="0" t="str">
        <f aca="false">RIGHT(N2593,LEN(N2593)-FIND(" ",N2593))</f>
        <v>ELM RD NE</v>
      </c>
      <c r="N2593" s="0" t="s">
        <v>10921</v>
      </c>
      <c r="P2593" s="0" t="s">
        <v>147</v>
      </c>
      <c r="Q2593" s="0" t="s">
        <v>148</v>
      </c>
      <c r="R2593" s="0" t="n">
        <v>44483</v>
      </c>
      <c r="AD2593" s="0" t="s">
        <v>149</v>
      </c>
      <c r="AE2593" s="0" t="s">
        <v>150</v>
      </c>
      <c r="AH2593" s="0" t="n">
        <v>14</v>
      </c>
      <c r="AI2593" s="0" t="n">
        <v>11</v>
      </c>
      <c r="AJ2593" s="0" t="s">
        <v>164</v>
      </c>
      <c r="AM2593" s="0" t="s">
        <v>165</v>
      </c>
      <c r="AN2593" s="0" t="s">
        <v>147</v>
      </c>
      <c r="AO2593" s="0" t="s">
        <v>166</v>
      </c>
      <c r="AP2593" s="0" t="s">
        <v>167</v>
      </c>
      <c r="AQ2593" s="0" t="n">
        <v>9</v>
      </c>
      <c r="AR2593" s="0" t="n">
        <v>64</v>
      </c>
      <c r="AS2593" s="0" t="n">
        <v>32</v>
      </c>
      <c r="AV2593" s="0" t="s">
        <v>154</v>
      </c>
      <c r="AW2593" s="0" t="n">
        <f aca="false">COUNTA($BC2593:$EG2593)</f>
        <v>0</v>
      </c>
      <c r="AX2593" s="0" t="n">
        <f aca="false">COUNTIF($BC2593:$EG2593,"D")</f>
        <v>0</v>
      </c>
      <c r="AY2593" s="0" t="n">
        <f aca="false">COUNTIF($BC2593:$EG2593,"R")</f>
        <v>0</v>
      </c>
      <c r="AZ2593" s="0" t="n">
        <f aca="false">IF(CC2593="D",1,0)+IF(CL2593="D",1,0)+IF(CW2593="D",1,0)+IF(DD2593="D",1,0)+IF(DJ2593="D",1,0)+IF(DO2593="D",1,0)+IF(DW2593="D",1,0)</f>
        <v>0</v>
      </c>
      <c r="BA2593" s="0" t="n">
        <f aca="false">IF(DH2593&lt;&gt;"",1,0)+IF(DI2593&lt;&gt;"",1,0)+IF(DK2593&lt;&gt;"",1,0)+IF(DM2593&lt;&gt;"",1,0)+IF(DN2593&lt;&gt;"",1,0)+IF(DO2593&lt;&gt;"",1,0)+IF(DQ2593&lt;&gt;"",1,0)+IF(DR2593&lt;&gt;"",1,0)+IF(DT2593&lt;&gt;"",1,0)+IF(DU2593&lt;&gt;"",1,0)+IF(DV2593&lt;&gt;"",1,0)+IF(DW2593&lt;&gt;"",1,0)+IF(DX2593&lt;&gt;"",1,0)+IF(DZ2593&lt;&gt;"",1,0)+IF(EA2593&lt;&gt;"",1,0)+IF(EB2593&lt;&gt;"",1,0)+IF(EE2593&lt;&gt;"",1,0)</f>
        <v>0</v>
      </c>
      <c r="BB2593" s="0" t="n">
        <f aca="false">AY2593*AX2593</f>
        <v>0</v>
      </c>
    </row>
    <row r="2594" customFormat="false" ht="13.8" hidden="false" customHeight="false" outlineLevel="0" collapsed="false">
      <c r="A2594" s="0" t="s">
        <v>10922</v>
      </c>
      <c r="B2594" s="0" t="n">
        <v>78</v>
      </c>
      <c r="C2594" s="0" t="n">
        <v>333100</v>
      </c>
      <c r="D2594" s="0" t="s">
        <v>5331</v>
      </c>
      <c r="E2594" s="0" t="s">
        <v>892</v>
      </c>
      <c r="F2594" s="0" t="str">
        <f aca="false">CONCATENATE(D2595," ",LEFT(I2595,4),"T=",AW2595,"D=",AX2595,"R=",AY2595,"M=",AZ2595,"L=",BA2595,"B=",BB2595)</f>
        <v>MASCARDINE 1971T=18D=2R=0M=0L=3B=0</v>
      </c>
      <c r="G2594" s="0" t="s">
        <v>10762</v>
      </c>
      <c r="I2594" s="0" t="s">
        <v>10923</v>
      </c>
      <c r="J2594" s="0" t="s">
        <v>10924</v>
      </c>
      <c r="K2594" s="0" t="s">
        <v>143</v>
      </c>
      <c r="M2594" s="0" t="str">
        <f aca="false">RIGHT(N2594,LEN(N2594)-FIND(" ",N2594))</f>
        <v>FAIRMOUNT AVE NE</v>
      </c>
      <c r="N2594" s="0" t="s">
        <v>10925</v>
      </c>
      <c r="P2594" s="0" t="s">
        <v>147</v>
      </c>
      <c r="Q2594" s="0" t="s">
        <v>148</v>
      </c>
      <c r="R2594" s="0" t="n">
        <v>44483</v>
      </c>
      <c r="AD2594" s="0" t="s">
        <v>149</v>
      </c>
      <c r="AE2594" s="0" t="s">
        <v>150</v>
      </c>
      <c r="AF2594" s="0" t="s">
        <v>151</v>
      </c>
      <c r="AH2594" s="0" t="n">
        <v>14</v>
      </c>
      <c r="AI2594" s="0" t="n">
        <v>11</v>
      </c>
      <c r="AN2594" s="0" t="s">
        <v>147</v>
      </c>
      <c r="AO2594" s="0" t="s">
        <v>152</v>
      </c>
      <c r="AP2594" s="0" t="s">
        <v>153</v>
      </c>
      <c r="AQ2594" s="0" t="n">
        <v>9</v>
      </c>
      <c r="AR2594" s="0" t="n">
        <v>64</v>
      </c>
      <c r="AS2594" s="0" t="n">
        <v>32</v>
      </c>
      <c r="AV2594" s="0" t="s">
        <v>154</v>
      </c>
      <c r="AW2594" s="0" t="n">
        <f aca="false">COUNTA($BC2594:$EG2594)</f>
        <v>11</v>
      </c>
      <c r="AX2594" s="0" t="n">
        <f aca="false">COUNTIF($BC2594:$EG2594,"D")</f>
        <v>0</v>
      </c>
      <c r="AY2594" s="0" t="n">
        <f aca="false">COUNTIF($BC2594:$EG2594,"R")</f>
        <v>1</v>
      </c>
      <c r="AZ2594" s="0" t="n">
        <f aca="false">IF(CC2594="D",1,0)+IF(CL2594="D",1,0)+IF(CW2594="D",1,0)+IF(DD2594="D",1,0)+IF(DJ2594="D",1,0)+IF(DO2594="D",1,0)+IF(DW2594="D",1,0)</f>
        <v>0</v>
      </c>
      <c r="BA2594" s="0" t="n">
        <f aca="false">IF(DH2594&lt;&gt;"",1,0)+IF(DI2594&lt;&gt;"",1,0)+IF(DK2594&lt;&gt;"",1,0)+IF(DM2594&lt;&gt;"",1,0)+IF(DN2594&lt;&gt;"",1,0)+IF(DO2594&lt;&gt;"",1,0)+IF(DQ2594&lt;&gt;"",1,0)+IF(DR2594&lt;&gt;"",1,0)+IF(DT2594&lt;&gt;"",1,0)+IF(DU2594&lt;&gt;"",1,0)+IF(DV2594&lt;&gt;"",1,0)+IF(DW2594&lt;&gt;"",1,0)+IF(DX2594&lt;&gt;"",1,0)+IF(DZ2594&lt;&gt;"",1,0)+IF(EA2594&lt;&gt;"",1,0)+IF(EB2594&lt;&gt;"",1,0)+IF(EE2594&lt;&gt;"",1,0)</f>
        <v>2</v>
      </c>
      <c r="BB2594" s="0" t="n">
        <f aca="false">AY2594*AX2594</f>
        <v>0</v>
      </c>
      <c r="BL2594" s="0" t="s">
        <v>155</v>
      </c>
      <c r="BS2594" s="0" t="s">
        <v>155</v>
      </c>
      <c r="CA2594" s="0" t="s">
        <v>155</v>
      </c>
      <c r="CG2594" s="0" t="s">
        <v>155</v>
      </c>
      <c r="CN2594" s="0" t="s">
        <v>155</v>
      </c>
      <c r="CP2594" s="0" t="s">
        <v>155</v>
      </c>
      <c r="CZ2594" s="0" t="s">
        <v>174</v>
      </c>
      <c r="DC2594" s="0" t="s">
        <v>155</v>
      </c>
      <c r="DN2594" s="0" t="s">
        <v>155</v>
      </c>
      <c r="DU2594" s="0" t="s">
        <v>155</v>
      </c>
      <c r="EF2594" s="0" t="s">
        <v>155</v>
      </c>
    </row>
    <row r="2595" customFormat="false" ht="13.8" hidden="false" customHeight="false" outlineLevel="0" collapsed="false">
      <c r="A2595" s="0" t="s">
        <v>10926</v>
      </c>
      <c r="B2595" s="0" t="n">
        <v>78</v>
      </c>
      <c r="C2595" s="0" t="n">
        <v>237646</v>
      </c>
      <c r="D2595" s="0" t="s">
        <v>10927</v>
      </c>
      <c r="E2595" s="0" t="s">
        <v>807</v>
      </c>
      <c r="F2595" s="0" t="str">
        <f aca="false">CONCATENATE(D2596," ",LEFT(I2596,4),"T=",AW2596,"D=",AX2596,"R=",AY2596,"M=",AZ2596,"L=",BA2596,"B=",BB2596)</f>
        <v>MUSSELMAN 1988T=5D=1R=0M=0L=0B=0</v>
      </c>
      <c r="G2595" s="0" t="s">
        <v>250</v>
      </c>
      <c r="I2595" s="0" t="s">
        <v>10928</v>
      </c>
      <c r="J2595" s="0" t="s">
        <v>10929</v>
      </c>
      <c r="K2595" s="0" t="s">
        <v>143</v>
      </c>
      <c r="M2595" s="0" t="str">
        <f aca="false">RIGHT(N2595,LEN(N2595)-FIND(" ",N2595))</f>
        <v>NORTHWOODS CT NE</v>
      </c>
      <c r="N2595" s="0" t="s">
        <v>1924</v>
      </c>
      <c r="O2595" s="0" t="s">
        <v>1199</v>
      </c>
      <c r="P2595" s="0" t="s">
        <v>147</v>
      </c>
      <c r="Q2595" s="0" t="s">
        <v>148</v>
      </c>
      <c r="R2595" s="0" t="n">
        <v>44483</v>
      </c>
      <c r="AD2595" s="0" t="s">
        <v>149</v>
      </c>
      <c r="AE2595" s="0" t="s">
        <v>150</v>
      </c>
      <c r="AH2595" s="0" t="n">
        <v>14</v>
      </c>
      <c r="AI2595" s="0" t="n">
        <v>11</v>
      </c>
      <c r="AJ2595" s="0" t="s">
        <v>164</v>
      </c>
      <c r="AM2595" s="0" t="s">
        <v>165</v>
      </c>
      <c r="AN2595" s="0" t="s">
        <v>147</v>
      </c>
      <c r="AO2595" s="0" t="s">
        <v>176</v>
      </c>
      <c r="AP2595" s="0" t="s">
        <v>177</v>
      </c>
      <c r="AQ2595" s="0" t="n">
        <v>9</v>
      </c>
      <c r="AR2595" s="0" t="n">
        <v>64</v>
      </c>
      <c r="AS2595" s="0" t="n">
        <v>32</v>
      </c>
      <c r="AV2595" s="0" t="s">
        <v>154</v>
      </c>
      <c r="AW2595" s="0" t="n">
        <f aca="false">COUNTA($BC2595:$EG2595)</f>
        <v>18</v>
      </c>
      <c r="AX2595" s="0" t="n">
        <f aca="false">COUNTIF($BC2595:$EG2595,"D")</f>
        <v>2</v>
      </c>
      <c r="AY2595" s="0" t="n">
        <f aca="false">COUNTIF($BC2595:$EG2595,"R")</f>
        <v>0</v>
      </c>
      <c r="AZ2595" s="0" t="n">
        <f aca="false">IF(CC2595="D",1,0)+IF(CL2595="D",1,0)+IF(CW2595="D",1,0)+IF(DD2595="D",1,0)+IF(DJ2595="D",1,0)+IF(DO2595="D",1,0)+IF(DW2595="D",1,0)</f>
        <v>0</v>
      </c>
      <c r="BA2595" s="0" t="n">
        <f aca="false">IF(DH2595&lt;&gt;"",1,0)+IF(DI2595&lt;&gt;"",1,0)+IF(DK2595&lt;&gt;"",1,0)+IF(DM2595&lt;&gt;"",1,0)+IF(DN2595&lt;&gt;"",1,0)+IF(DO2595&lt;&gt;"",1,0)+IF(DQ2595&lt;&gt;"",1,0)+IF(DR2595&lt;&gt;"",1,0)+IF(DT2595&lt;&gt;"",1,0)+IF(DU2595&lt;&gt;"",1,0)+IF(DV2595&lt;&gt;"",1,0)+IF(DW2595&lt;&gt;"",1,0)+IF(DX2595&lt;&gt;"",1,0)+IF(DZ2595&lt;&gt;"",1,0)+IF(EA2595&lt;&gt;"",1,0)+IF(EB2595&lt;&gt;"",1,0)+IF(EE2595&lt;&gt;"",1,0)</f>
        <v>3</v>
      </c>
      <c r="BB2595" s="0" t="n">
        <f aca="false">AY2595*AX2595</f>
        <v>0</v>
      </c>
      <c r="BD2595" s="0" t="s">
        <v>155</v>
      </c>
      <c r="BG2595" s="0" t="s">
        <v>155</v>
      </c>
      <c r="BH2595" s="0" t="s">
        <v>155</v>
      </c>
      <c r="BI2595" s="0" t="s">
        <v>155</v>
      </c>
      <c r="BL2595" s="0" t="s">
        <v>155</v>
      </c>
      <c r="BP2595" s="0" t="s">
        <v>155</v>
      </c>
      <c r="BS2595" s="0" t="s">
        <v>155</v>
      </c>
      <c r="BY2595" s="0" t="s">
        <v>144</v>
      </c>
      <c r="CA2595" s="0" t="s">
        <v>155</v>
      </c>
      <c r="CK2595" s="0" t="s">
        <v>155</v>
      </c>
      <c r="CP2595" s="0" t="s">
        <v>155</v>
      </c>
      <c r="CV2595" s="0" t="s">
        <v>155</v>
      </c>
      <c r="CY2595" s="0" t="s">
        <v>155</v>
      </c>
      <c r="CZ2595" s="0" t="s">
        <v>144</v>
      </c>
      <c r="DN2595" s="0" t="s">
        <v>155</v>
      </c>
      <c r="DU2595" s="0" t="s">
        <v>155</v>
      </c>
      <c r="DX2595" s="0" t="s">
        <v>155</v>
      </c>
      <c r="EF2595" s="0" t="s">
        <v>155</v>
      </c>
    </row>
    <row r="2596" customFormat="false" ht="13.8" hidden="false" customHeight="false" outlineLevel="0" collapsed="false">
      <c r="A2596" s="0" t="s">
        <v>10930</v>
      </c>
      <c r="B2596" s="0" t="n">
        <v>78</v>
      </c>
      <c r="C2596" s="0" t="n">
        <v>405441</v>
      </c>
      <c r="D2596" s="0" t="s">
        <v>9792</v>
      </c>
      <c r="E2596" s="0" t="s">
        <v>5184</v>
      </c>
      <c r="F2596" s="0" t="str">
        <f aca="false">CONCATENATE(D2597," ",LEFT(I2597,4),"T=",AW2597,"D=",AX2597,"R=",AY2597,"M=",AZ2597,"L=",BA2597,"B=",BB2597)</f>
        <v>MONRO 1979T=12D=1R=0M=0L=5B=0</v>
      </c>
      <c r="G2596" s="0" t="s">
        <v>359</v>
      </c>
      <c r="I2596" s="0" t="s">
        <v>10931</v>
      </c>
      <c r="J2596" s="0" t="s">
        <v>10932</v>
      </c>
      <c r="K2596" s="0" t="s">
        <v>239</v>
      </c>
      <c r="M2596" s="0" t="str">
        <f aca="false">RIGHT(N2596,LEN(N2596)-FIND(" ",N2596))</f>
        <v>GOLF DR NE</v>
      </c>
      <c r="N2596" s="0" t="s">
        <v>8262</v>
      </c>
      <c r="P2596" s="0" t="s">
        <v>147</v>
      </c>
      <c r="Q2596" s="0" t="s">
        <v>148</v>
      </c>
      <c r="R2596" s="0" t="n">
        <v>44483</v>
      </c>
      <c r="AD2596" s="0" t="s">
        <v>149</v>
      </c>
      <c r="AE2596" s="0" t="s">
        <v>150</v>
      </c>
      <c r="AF2596" s="0" t="s">
        <v>151</v>
      </c>
      <c r="AH2596" s="0" t="n">
        <v>14</v>
      </c>
      <c r="AI2596" s="0" t="n">
        <v>11</v>
      </c>
      <c r="AN2596" s="0" t="s">
        <v>147</v>
      </c>
      <c r="AO2596" s="0" t="s">
        <v>176</v>
      </c>
      <c r="AP2596" s="0" t="s">
        <v>177</v>
      </c>
      <c r="AQ2596" s="0" t="n">
        <v>9</v>
      </c>
      <c r="AR2596" s="0" t="n">
        <v>64</v>
      </c>
      <c r="AS2596" s="0" t="n">
        <v>32</v>
      </c>
      <c r="AV2596" s="0" t="s">
        <v>154</v>
      </c>
      <c r="AW2596" s="0" t="n">
        <f aca="false">COUNTA($BC2596:$EG2596)</f>
        <v>5</v>
      </c>
      <c r="AX2596" s="0" t="n">
        <f aca="false">COUNTIF($BC2596:$EG2596,"D")</f>
        <v>1</v>
      </c>
      <c r="AY2596" s="0" t="n">
        <f aca="false">COUNTIF($BC2596:$EG2596,"R")</f>
        <v>0</v>
      </c>
      <c r="AZ2596" s="0" t="n">
        <f aca="false">IF(CC2596="D",1,0)+IF(CL2596="D",1,0)+IF(CW2596="D",1,0)+IF(DD2596="D",1,0)+IF(DJ2596="D",1,0)+IF(DO2596="D",1,0)+IF(DW2596="D",1,0)</f>
        <v>0</v>
      </c>
      <c r="BA2596" s="0" t="n">
        <f aca="false">IF(DH2596&lt;&gt;"",1,0)+IF(DI2596&lt;&gt;"",1,0)+IF(DK2596&lt;&gt;"",1,0)+IF(DM2596&lt;&gt;"",1,0)+IF(DN2596&lt;&gt;"",1,0)+IF(DO2596&lt;&gt;"",1,0)+IF(DQ2596&lt;&gt;"",1,0)+IF(DR2596&lt;&gt;"",1,0)+IF(DT2596&lt;&gt;"",1,0)+IF(DU2596&lt;&gt;"",1,0)+IF(DV2596&lt;&gt;"",1,0)+IF(DW2596&lt;&gt;"",1,0)+IF(DX2596&lt;&gt;"",1,0)+IF(DZ2596&lt;&gt;"",1,0)+IF(EA2596&lt;&gt;"",1,0)+IF(EB2596&lt;&gt;"",1,0)+IF(EE2596&lt;&gt;"",1,0)</f>
        <v>0</v>
      </c>
      <c r="BB2596" s="0" t="n">
        <f aca="false">AY2596*AX2596</f>
        <v>0</v>
      </c>
      <c r="BS2596" s="0" t="s">
        <v>155</v>
      </c>
      <c r="BY2596" s="0" t="s">
        <v>144</v>
      </c>
      <c r="CA2596" s="0" t="s">
        <v>155</v>
      </c>
      <c r="CK2596" s="0" t="s">
        <v>155</v>
      </c>
      <c r="CN2596" s="0" t="s">
        <v>155</v>
      </c>
    </row>
    <row r="2597" customFormat="false" ht="13.8" hidden="false" customHeight="false" outlineLevel="0" collapsed="false">
      <c r="A2597" s="0" t="s">
        <v>10933</v>
      </c>
      <c r="B2597" s="0" t="n">
        <v>78</v>
      </c>
      <c r="C2597" s="0" t="n">
        <v>426700</v>
      </c>
      <c r="D2597" s="0" t="s">
        <v>10934</v>
      </c>
      <c r="E2597" s="0" t="s">
        <v>10935</v>
      </c>
      <c r="F2597" s="0" t="str">
        <f aca="false">CONCATENATE(D2598," ",LEFT(I2598,4),"T=",AW2598,"D=",AX2598,"R=",AY2598,"M=",AZ2598,"L=",BA2598,"B=",BB2598)</f>
        <v>LOWRY 1984T=4D=1R=0M=1L=2B=0</v>
      </c>
      <c r="G2597" s="0" t="s">
        <v>1002</v>
      </c>
      <c r="I2597" s="0" t="s">
        <v>10936</v>
      </c>
      <c r="J2597" s="0" t="s">
        <v>10937</v>
      </c>
      <c r="K2597" s="0" t="s">
        <v>143</v>
      </c>
      <c r="M2597" s="0" t="str">
        <f aca="false">RIGHT(N2597,LEN(N2597)-FIND(" ",N2597))</f>
        <v>WILLARD AVE NE</v>
      </c>
      <c r="N2597" s="0" t="s">
        <v>4094</v>
      </c>
      <c r="P2597" s="0" t="s">
        <v>147</v>
      </c>
      <c r="Q2597" s="0" t="s">
        <v>148</v>
      </c>
      <c r="R2597" s="0" t="n">
        <v>44483</v>
      </c>
      <c r="AD2597" s="0" t="s">
        <v>149</v>
      </c>
      <c r="AE2597" s="0" t="s">
        <v>150</v>
      </c>
      <c r="AF2597" s="0" t="s">
        <v>151</v>
      </c>
      <c r="AH2597" s="0" t="n">
        <v>14</v>
      </c>
      <c r="AI2597" s="0" t="n">
        <v>11</v>
      </c>
      <c r="AN2597" s="0" t="s">
        <v>147</v>
      </c>
      <c r="AO2597" s="0" t="s">
        <v>152</v>
      </c>
      <c r="AP2597" s="0" t="s">
        <v>153</v>
      </c>
      <c r="AQ2597" s="0" t="n">
        <v>9</v>
      </c>
      <c r="AR2597" s="0" t="n">
        <v>64</v>
      </c>
      <c r="AS2597" s="0" t="n">
        <v>32</v>
      </c>
      <c r="AV2597" s="0" t="s">
        <v>154</v>
      </c>
      <c r="AW2597" s="0" t="n">
        <f aca="false">COUNTA($BC2597:$EG2597)</f>
        <v>12</v>
      </c>
      <c r="AX2597" s="0" t="n">
        <f aca="false">COUNTIF($BC2597:$EG2597,"D")</f>
        <v>1</v>
      </c>
      <c r="AY2597" s="0" t="n">
        <f aca="false">COUNTIF($BC2597:$EG2597,"R")</f>
        <v>0</v>
      </c>
      <c r="AZ2597" s="0" t="n">
        <f aca="false">IF(CC2597="D",1,0)+IF(CL2597="D",1,0)+IF(CW2597="D",1,0)+IF(DD2597="D",1,0)+IF(DJ2597="D",1,0)+IF(DO2597="D",1,0)+IF(DW2597="D",1,0)</f>
        <v>0</v>
      </c>
      <c r="BA2597" s="0" t="n">
        <f aca="false">IF(DH2597&lt;&gt;"",1,0)+IF(DI2597&lt;&gt;"",1,0)+IF(DK2597&lt;&gt;"",1,0)+IF(DM2597&lt;&gt;"",1,0)+IF(DN2597&lt;&gt;"",1,0)+IF(DO2597&lt;&gt;"",1,0)+IF(DQ2597&lt;&gt;"",1,0)+IF(DR2597&lt;&gt;"",1,0)+IF(DT2597&lt;&gt;"",1,0)+IF(DU2597&lt;&gt;"",1,0)+IF(DV2597&lt;&gt;"",1,0)+IF(DW2597&lt;&gt;"",1,0)+IF(DX2597&lt;&gt;"",1,0)+IF(DZ2597&lt;&gt;"",1,0)+IF(EA2597&lt;&gt;"",1,0)+IF(EB2597&lt;&gt;"",1,0)+IF(EE2597&lt;&gt;"",1,0)</f>
        <v>5</v>
      </c>
      <c r="BB2597" s="0" t="n">
        <f aca="false">AY2597*AX2597</f>
        <v>0</v>
      </c>
      <c r="BL2597" s="0" t="s">
        <v>155</v>
      </c>
      <c r="BS2597" s="0" t="s">
        <v>155</v>
      </c>
      <c r="BY2597" s="0" t="s">
        <v>144</v>
      </c>
      <c r="CA2597" s="0" t="s">
        <v>155</v>
      </c>
      <c r="DF2597" s="0" t="s">
        <v>155</v>
      </c>
      <c r="DI2597" s="0" t="s">
        <v>155</v>
      </c>
      <c r="DL2597" s="0" t="s">
        <v>155</v>
      </c>
      <c r="DN2597" s="0" t="s">
        <v>155</v>
      </c>
      <c r="DU2597" s="0" t="s">
        <v>155</v>
      </c>
      <c r="DX2597" s="0" t="s">
        <v>155</v>
      </c>
      <c r="EA2597" s="0" t="s">
        <v>155</v>
      </c>
      <c r="EF2597" s="0" t="s">
        <v>155</v>
      </c>
    </row>
    <row r="2598" customFormat="false" ht="13.8" hidden="false" customHeight="false" outlineLevel="0" collapsed="false">
      <c r="A2598" s="0" t="s">
        <v>10938</v>
      </c>
      <c r="B2598" s="0" t="n">
        <v>78</v>
      </c>
      <c r="C2598" s="0" t="n">
        <v>421100</v>
      </c>
      <c r="D2598" s="0" t="s">
        <v>10939</v>
      </c>
      <c r="E2598" s="0" t="s">
        <v>381</v>
      </c>
      <c r="F2598" s="0" t="str">
        <f aca="false">CONCATENATE(D2599," ",LEFT(I2599,4),"T=",AW2599,"D=",AX2599,"R=",AY2599,"M=",AZ2599,"L=",BA2599,"B=",BB2599)</f>
        <v>CAPAN 1987T=0D=0R=0M=0L=0B=0</v>
      </c>
      <c r="G2598" s="0" t="s">
        <v>553</v>
      </c>
      <c r="I2598" s="0" t="s">
        <v>10940</v>
      </c>
      <c r="J2598" s="0" t="s">
        <v>10941</v>
      </c>
      <c r="K2598" s="0" t="s">
        <v>143</v>
      </c>
      <c r="L2598" s="0" t="s">
        <v>144</v>
      </c>
      <c r="M2598" s="0" t="str">
        <f aca="false">RIGHT(N2598,LEN(N2598)-FIND(" ",N2598))</f>
        <v>COUNTRY CLUB DR NE</v>
      </c>
      <c r="N2598" s="0" t="s">
        <v>10942</v>
      </c>
      <c r="P2598" s="0" t="s">
        <v>147</v>
      </c>
      <c r="Q2598" s="0" t="s">
        <v>148</v>
      </c>
      <c r="R2598" s="0" t="n">
        <v>44484</v>
      </c>
      <c r="AD2598" s="0" t="s">
        <v>149</v>
      </c>
      <c r="AE2598" s="0" t="s">
        <v>150</v>
      </c>
      <c r="AH2598" s="0" t="n">
        <v>14</v>
      </c>
      <c r="AI2598" s="0" t="n">
        <v>11</v>
      </c>
      <c r="AJ2598" s="0" t="s">
        <v>164</v>
      </c>
      <c r="AM2598" s="0" t="s">
        <v>165</v>
      </c>
      <c r="AN2598" s="0" t="s">
        <v>147</v>
      </c>
      <c r="AO2598" s="0" t="s">
        <v>176</v>
      </c>
      <c r="AP2598" s="0" t="s">
        <v>177</v>
      </c>
      <c r="AQ2598" s="0" t="n">
        <v>9</v>
      </c>
      <c r="AR2598" s="0" t="n">
        <v>64</v>
      </c>
      <c r="AS2598" s="0" t="n">
        <v>32</v>
      </c>
      <c r="AV2598" s="0" t="s">
        <v>154</v>
      </c>
      <c r="AW2598" s="0" t="n">
        <f aca="false">COUNTA($BC2598:$EG2598)</f>
        <v>4</v>
      </c>
      <c r="AX2598" s="0" t="n">
        <f aca="false">COUNTIF($BC2598:$EG2598,"D")</f>
        <v>1</v>
      </c>
      <c r="AY2598" s="0" t="n">
        <f aca="false">COUNTIF($BC2598:$EG2598,"R")</f>
        <v>0</v>
      </c>
      <c r="AZ2598" s="0" t="n">
        <f aca="false">IF(CC2598="D",1,0)+IF(CL2598="D",1,0)+IF(CW2598="D",1,0)+IF(DD2598="D",1,0)+IF(DJ2598="D",1,0)+IF(DO2598="D",1,0)+IF(DW2598="D",1,0)</f>
        <v>1</v>
      </c>
      <c r="BA2598" s="0" t="n">
        <f aca="false">IF(DH2598&lt;&gt;"",1,0)+IF(DI2598&lt;&gt;"",1,0)+IF(DK2598&lt;&gt;"",1,0)+IF(DM2598&lt;&gt;"",1,0)+IF(DN2598&lt;&gt;"",1,0)+IF(DO2598&lt;&gt;"",1,0)+IF(DQ2598&lt;&gt;"",1,0)+IF(DR2598&lt;&gt;"",1,0)+IF(DT2598&lt;&gt;"",1,0)+IF(DU2598&lt;&gt;"",1,0)+IF(DV2598&lt;&gt;"",1,0)+IF(DW2598&lt;&gt;"",1,0)+IF(DX2598&lt;&gt;"",1,0)+IF(DZ2598&lt;&gt;"",1,0)+IF(EA2598&lt;&gt;"",1,0)+IF(EB2598&lt;&gt;"",1,0)+IF(EE2598&lt;&gt;"",1,0)</f>
        <v>2</v>
      </c>
      <c r="BB2598" s="0" t="n">
        <f aca="false">AY2598*AX2598</f>
        <v>0</v>
      </c>
      <c r="DC2598" s="0" t="s">
        <v>155</v>
      </c>
      <c r="DN2598" s="0" t="s">
        <v>155</v>
      </c>
      <c r="DW2598" s="0" t="s">
        <v>144</v>
      </c>
      <c r="EF2598" s="0" t="s">
        <v>155</v>
      </c>
    </row>
    <row r="2599" customFormat="false" ht="13.8" hidden="false" customHeight="false" outlineLevel="0" collapsed="false">
      <c r="A2599" s="0" t="s">
        <v>10943</v>
      </c>
      <c r="B2599" s="0" t="n">
        <v>78</v>
      </c>
      <c r="C2599" s="0" t="n">
        <v>407778</v>
      </c>
      <c r="D2599" s="0" t="s">
        <v>10944</v>
      </c>
      <c r="E2599" s="0" t="s">
        <v>10945</v>
      </c>
      <c r="F2599" s="0" t="str">
        <f aca="false">CONCATENATE(D2600," ",LEFT(I2600,4),"T=",AW2600,"D=",AX2600,"R=",AY2600,"M=",AZ2600,"L=",BA2600,"B=",BB2600)</f>
        <v>ROGERS 1962T=7D=1R=0M=0L=3B=0</v>
      </c>
      <c r="G2599" s="0" t="s">
        <v>1011</v>
      </c>
      <c r="I2599" s="0" t="s">
        <v>10946</v>
      </c>
      <c r="J2599" s="0" t="s">
        <v>10947</v>
      </c>
      <c r="K2599" s="0" t="s">
        <v>239</v>
      </c>
      <c r="M2599" s="0" t="str">
        <f aca="false">RIGHT(N2599,LEN(N2599)-FIND(" ",N2599))</f>
        <v>KENMORE AVE NE</v>
      </c>
      <c r="N2599" s="0" t="s">
        <v>10948</v>
      </c>
      <c r="P2599" s="0" t="s">
        <v>147</v>
      </c>
      <c r="Q2599" s="0" t="s">
        <v>148</v>
      </c>
      <c r="R2599" s="0" t="n">
        <v>44483</v>
      </c>
      <c r="AD2599" s="0" t="s">
        <v>149</v>
      </c>
      <c r="AE2599" s="0" t="s">
        <v>150</v>
      </c>
      <c r="AF2599" s="0" t="s">
        <v>151</v>
      </c>
      <c r="AH2599" s="0" t="n">
        <v>14</v>
      </c>
      <c r="AI2599" s="0" t="n">
        <v>11</v>
      </c>
      <c r="AN2599" s="0" t="s">
        <v>147</v>
      </c>
      <c r="AO2599" s="0" t="s">
        <v>152</v>
      </c>
      <c r="AP2599" s="0" t="s">
        <v>153</v>
      </c>
      <c r="AQ2599" s="0" t="n">
        <v>9</v>
      </c>
      <c r="AR2599" s="0" t="n">
        <v>64</v>
      </c>
      <c r="AS2599" s="0" t="n">
        <v>32</v>
      </c>
      <c r="AV2599" s="0" t="s">
        <v>154</v>
      </c>
      <c r="AW2599" s="0" t="n">
        <f aca="false">COUNTA($BC2599:$EG2599)</f>
        <v>0</v>
      </c>
      <c r="AX2599" s="0" t="n">
        <f aca="false">COUNTIF($BC2599:$EG2599,"D")</f>
        <v>0</v>
      </c>
      <c r="AY2599" s="0" t="n">
        <f aca="false">COUNTIF($BC2599:$EG2599,"R")</f>
        <v>0</v>
      </c>
      <c r="AZ2599" s="0" t="n">
        <f aca="false">IF(CC2599="D",1,0)+IF(CL2599="D",1,0)+IF(CW2599="D",1,0)+IF(DD2599="D",1,0)+IF(DJ2599="D",1,0)+IF(DO2599="D",1,0)+IF(DW2599="D",1,0)</f>
        <v>0</v>
      </c>
      <c r="BA2599" s="0" t="n">
        <f aca="false">IF(DH2599&lt;&gt;"",1,0)+IF(DI2599&lt;&gt;"",1,0)+IF(DK2599&lt;&gt;"",1,0)+IF(DM2599&lt;&gt;"",1,0)+IF(DN2599&lt;&gt;"",1,0)+IF(DO2599&lt;&gt;"",1,0)+IF(DQ2599&lt;&gt;"",1,0)+IF(DR2599&lt;&gt;"",1,0)+IF(DT2599&lt;&gt;"",1,0)+IF(DU2599&lt;&gt;"",1,0)+IF(DV2599&lt;&gt;"",1,0)+IF(DW2599&lt;&gt;"",1,0)+IF(DX2599&lt;&gt;"",1,0)+IF(DZ2599&lt;&gt;"",1,0)+IF(EA2599&lt;&gt;"",1,0)+IF(EB2599&lt;&gt;"",1,0)+IF(EE2599&lt;&gt;"",1,0)</f>
        <v>0</v>
      </c>
      <c r="BB2599" s="0" t="n">
        <f aca="false">AY2599*AX2599</f>
        <v>0</v>
      </c>
    </row>
    <row r="2600" customFormat="false" ht="13.8" hidden="false" customHeight="false" outlineLevel="0" collapsed="false">
      <c r="A2600" s="0" t="s">
        <v>10949</v>
      </c>
      <c r="B2600" s="0" t="n">
        <v>78</v>
      </c>
      <c r="C2600" s="0" t="n">
        <v>426756</v>
      </c>
      <c r="D2600" s="0" t="s">
        <v>3177</v>
      </c>
      <c r="E2600" s="0" t="s">
        <v>585</v>
      </c>
      <c r="F2600" s="0" t="str">
        <f aca="false">CONCATENATE(D2601," ",LEFT(I2601,4),"T=",AW2601,"D=",AX2601,"R=",AY2601,"M=",AZ2601,"L=",BA2601,"B=",BB2601)</f>
        <v>WALTON 1988T=15D=2R=2M=1L=5B=4</v>
      </c>
      <c r="G2600" s="0" t="s">
        <v>257</v>
      </c>
      <c r="I2600" s="0" t="s">
        <v>10950</v>
      </c>
      <c r="J2600" s="0" t="s">
        <v>10951</v>
      </c>
      <c r="K2600" s="0" t="s">
        <v>143</v>
      </c>
      <c r="M2600" s="0" t="str">
        <f aca="false">RIGHT(N2600,LEN(N2600)-FIND(" ",N2600))</f>
        <v>WILLARD AVE NE</v>
      </c>
      <c r="N2600" s="0" t="s">
        <v>10451</v>
      </c>
      <c r="P2600" s="0" t="s">
        <v>147</v>
      </c>
      <c r="Q2600" s="0" t="s">
        <v>148</v>
      </c>
      <c r="R2600" s="0" t="n">
        <v>44483</v>
      </c>
      <c r="AD2600" s="0" t="s">
        <v>149</v>
      </c>
      <c r="AE2600" s="0" t="s">
        <v>150</v>
      </c>
      <c r="AF2600" s="0" t="s">
        <v>151</v>
      </c>
      <c r="AH2600" s="0" t="n">
        <v>14</v>
      </c>
      <c r="AI2600" s="0" t="n">
        <v>11</v>
      </c>
      <c r="AN2600" s="0" t="s">
        <v>147</v>
      </c>
      <c r="AO2600" s="0" t="s">
        <v>189</v>
      </c>
      <c r="AP2600" s="0" t="s">
        <v>190</v>
      </c>
      <c r="AQ2600" s="0" t="n">
        <v>9</v>
      </c>
      <c r="AR2600" s="0" t="n">
        <v>64</v>
      </c>
      <c r="AS2600" s="0" t="n">
        <v>32</v>
      </c>
      <c r="AV2600" s="0" t="s">
        <v>154</v>
      </c>
      <c r="AW2600" s="0" t="n">
        <f aca="false">COUNTA($BC2600:$EG2600)</f>
        <v>7</v>
      </c>
      <c r="AX2600" s="0" t="n">
        <f aca="false">COUNTIF($BC2600:$EG2600,"D")</f>
        <v>1</v>
      </c>
      <c r="AY2600" s="0" t="n">
        <f aca="false">COUNTIF($BC2600:$EG2600,"R")</f>
        <v>0</v>
      </c>
      <c r="AZ2600" s="0" t="n">
        <f aca="false">IF(CC2600="D",1,0)+IF(CL2600="D",1,0)+IF(CW2600="D",1,0)+IF(DD2600="D",1,0)+IF(DJ2600="D",1,0)+IF(DO2600="D",1,0)+IF(DW2600="D",1,0)</f>
        <v>0</v>
      </c>
      <c r="BA2600" s="0" t="n">
        <f aca="false">IF(DH2600&lt;&gt;"",1,0)+IF(DI2600&lt;&gt;"",1,0)+IF(DK2600&lt;&gt;"",1,0)+IF(DM2600&lt;&gt;"",1,0)+IF(DN2600&lt;&gt;"",1,0)+IF(DO2600&lt;&gt;"",1,0)+IF(DQ2600&lt;&gt;"",1,0)+IF(DR2600&lt;&gt;"",1,0)+IF(DT2600&lt;&gt;"",1,0)+IF(DU2600&lt;&gt;"",1,0)+IF(DV2600&lt;&gt;"",1,0)+IF(DW2600&lt;&gt;"",1,0)+IF(DX2600&lt;&gt;"",1,0)+IF(DZ2600&lt;&gt;"",1,0)+IF(EA2600&lt;&gt;"",1,0)+IF(EB2600&lt;&gt;"",1,0)+IF(EE2600&lt;&gt;"",1,0)</f>
        <v>3</v>
      </c>
      <c r="BB2600" s="0" t="n">
        <f aca="false">AY2600*AX2600</f>
        <v>0</v>
      </c>
      <c r="BY2600" s="0" t="s">
        <v>144</v>
      </c>
      <c r="CA2600" s="0" t="s">
        <v>155</v>
      </c>
      <c r="CK2600" s="0" t="s">
        <v>155</v>
      </c>
      <c r="DI2600" s="0" t="s">
        <v>155</v>
      </c>
      <c r="DN2600" s="0" t="s">
        <v>155</v>
      </c>
      <c r="EA2600" s="0" t="s">
        <v>155</v>
      </c>
      <c r="EF2600" s="0" t="s">
        <v>155</v>
      </c>
    </row>
    <row r="2601" customFormat="false" ht="13.8" hidden="false" customHeight="false" outlineLevel="0" collapsed="false">
      <c r="A2601" s="0" t="s">
        <v>10952</v>
      </c>
      <c r="B2601" s="0" t="n">
        <v>78</v>
      </c>
      <c r="C2601" s="0" t="n">
        <v>426807</v>
      </c>
      <c r="D2601" s="0" t="s">
        <v>3051</v>
      </c>
      <c r="E2601" s="0" t="s">
        <v>364</v>
      </c>
      <c r="F2601" s="0" t="str">
        <f aca="false">CONCATENATE(D2602," ",LEFT(I2602,4),"T=",AW2602,"D=",AX2602,"R=",AY2602,"M=",AZ2602,"L=",BA2602,"B=",BB2602)</f>
        <v>RUNYON 1957T=8D=2R=0M=1L=6B=0</v>
      </c>
      <c r="G2601" s="0" t="s">
        <v>1135</v>
      </c>
      <c r="I2601" s="0" t="s">
        <v>10953</v>
      </c>
      <c r="J2601" s="0" t="s">
        <v>10954</v>
      </c>
      <c r="K2601" s="0" t="s">
        <v>143</v>
      </c>
      <c r="L2601" s="0" t="s">
        <v>174</v>
      </c>
      <c r="M2601" s="0" t="str">
        <f aca="false">RIGHT(N2601,LEN(N2601)-FIND(" ",N2601))</f>
        <v>GENESEE AVE NE</v>
      </c>
      <c r="N2601" s="0" t="s">
        <v>10955</v>
      </c>
      <c r="P2601" s="0" t="s">
        <v>147</v>
      </c>
      <c r="Q2601" s="0" t="s">
        <v>148</v>
      </c>
      <c r="R2601" s="0" t="n">
        <v>44483</v>
      </c>
      <c r="AD2601" s="0" t="s">
        <v>149</v>
      </c>
      <c r="AE2601" s="0" t="s">
        <v>150</v>
      </c>
      <c r="AF2601" s="0" t="s">
        <v>151</v>
      </c>
      <c r="AH2601" s="0" t="n">
        <v>14</v>
      </c>
      <c r="AI2601" s="0" t="n">
        <v>11</v>
      </c>
      <c r="AN2601" s="0" t="s">
        <v>147</v>
      </c>
      <c r="AO2601" s="0" t="s">
        <v>189</v>
      </c>
      <c r="AP2601" s="0" t="s">
        <v>190</v>
      </c>
      <c r="AQ2601" s="0" t="n">
        <v>9</v>
      </c>
      <c r="AR2601" s="0" t="n">
        <v>64</v>
      </c>
      <c r="AS2601" s="0" t="n">
        <v>32</v>
      </c>
      <c r="AV2601" s="0" t="s">
        <v>154</v>
      </c>
      <c r="AW2601" s="0" t="n">
        <f aca="false">COUNTA($BC2601:$EG2601)</f>
        <v>15</v>
      </c>
      <c r="AX2601" s="0" t="n">
        <f aca="false">COUNTIF($BC2601:$EG2601,"D")</f>
        <v>2</v>
      </c>
      <c r="AY2601" s="0" t="n">
        <f aca="false">COUNTIF($BC2601:$EG2601,"R")</f>
        <v>2</v>
      </c>
      <c r="AZ2601" s="0" t="n">
        <f aca="false">IF(CC2601="D",1,0)+IF(CL2601="D",1,0)+IF(CW2601="D",1,0)+IF(DD2601="D",1,0)+IF(DJ2601="D",1,0)+IF(DO2601="D",1,0)+IF(DW2601="D",1,0)</f>
        <v>1</v>
      </c>
      <c r="BA2601" s="0" t="n">
        <f aca="false">IF(DH2601&lt;&gt;"",1,0)+IF(DI2601&lt;&gt;"",1,0)+IF(DK2601&lt;&gt;"",1,0)+IF(DM2601&lt;&gt;"",1,0)+IF(DN2601&lt;&gt;"",1,0)+IF(DO2601&lt;&gt;"",1,0)+IF(DQ2601&lt;&gt;"",1,0)+IF(DR2601&lt;&gt;"",1,0)+IF(DT2601&lt;&gt;"",1,0)+IF(DU2601&lt;&gt;"",1,0)+IF(DV2601&lt;&gt;"",1,0)+IF(DW2601&lt;&gt;"",1,0)+IF(DX2601&lt;&gt;"",1,0)+IF(DZ2601&lt;&gt;"",1,0)+IF(EA2601&lt;&gt;"",1,0)+IF(EB2601&lt;&gt;"",1,0)+IF(EE2601&lt;&gt;"",1,0)</f>
        <v>5</v>
      </c>
      <c r="BB2601" s="0" t="n">
        <f aca="false">AY2601*AX2601</f>
        <v>4</v>
      </c>
      <c r="BY2601" s="0" t="s">
        <v>144</v>
      </c>
      <c r="CA2601" s="0" t="s">
        <v>155</v>
      </c>
      <c r="CK2601" s="0" t="s">
        <v>155</v>
      </c>
      <c r="CZ2601" s="0" t="s">
        <v>174</v>
      </c>
      <c r="DC2601" s="0" t="s">
        <v>155</v>
      </c>
      <c r="DF2601" s="0" t="s">
        <v>155</v>
      </c>
      <c r="DI2601" s="0" t="s">
        <v>155</v>
      </c>
      <c r="DJ2601" s="0" t="s">
        <v>144</v>
      </c>
      <c r="DL2601" s="0" t="s">
        <v>155</v>
      </c>
      <c r="DN2601" s="0" t="s">
        <v>155</v>
      </c>
      <c r="DU2601" s="0" t="s">
        <v>155</v>
      </c>
      <c r="DX2601" s="0" t="s">
        <v>155</v>
      </c>
      <c r="EA2601" s="0" t="s">
        <v>155</v>
      </c>
      <c r="ED2601" s="0" t="s">
        <v>174</v>
      </c>
      <c r="EF2601" s="0" t="s">
        <v>155</v>
      </c>
    </row>
    <row r="2602" customFormat="false" ht="13.8" hidden="false" customHeight="false" outlineLevel="0" collapsed="false">
      <c r="A2602" s="0" t="s">
        <v>10956</v>
      </c>
      <c r="B2602" s="0" t="n">
        <v>78</v>
      </c>
      <c r="C2602" s="0" t="n">
        <v>421712</v>
      </c>
      <c r="D2602" s="0" t="s">
        <v>10957</v>
      </c>
      <c r="E2602" s="0" t="s">
        <v>5979</v>
      </c>
      <c r="F2602" s="0" t="str">
        <f aca="false">CONCATENATE(D2603," ",LEFT(I2603,4),"T=",AW2603,"D=",AX2603,"R=",AY2603,"M=",AZ2603,"L=",BA2603,"B=",BB2603)</f>
        <v>SAUREL 1967T=4D=0R=0M=0L=3B=0</v>
      </c>
      <c r="G2602" s="0" t="s">
        <v>220</v>
      </c>
      <c r="I2602" s="0" t="s">
        <v>10958</v>
      </c>
      <c r="J2602" s="0" t="s">
        <v>10959</v>
      </c>
      <c r="K2602" s="0" t="s">
        <v>143</v>
      </c>
      <c r="L2602" s="0" t="s">
        <v>144</v>
      </c>
      <c r="M2602" s="0" t="str">
        <f aca="false">RIGHT(N2602,LEN(N2602)-FIND(" ",N2602))</f>
        <v>MELWOOD DR NE</v>
      </c>
      <c r="N2602" s="0" t="s">
        <v>10960</v>
      </c>
      <c r="P2602" s="0" t="s">
        <v>147</v>
      </c>
      <c r="Q2602" s="0" t="s">
        <v>148</v>
      </c>
      <c r="R2602" s="0" t="n">
        <v>44483</v>
      </c>
      <c r="AD2602" s="0" t="s">
        <v>149</v>
      </c>
      <c r="AE2602" s="0" t="s">
        <v>150</v>
      </c>
      <c r="AF2602" s="0" t="s">
        <v>151</v>
      </c>
      <c r="AH2602" s="0" t="n">
        <v>14</v>
      </c>
      <c r="AI2602" s="0" t="n">
        <v>11</v>
      </c>
      <c r="AN2602" s="0" t="s">
        <v>147</v>
      </c>
      <c r="AO2602" s="0" t="s">
        <v>176</v>
      </c>
      <c r="AP2602" s="0" t="s">
        <v>177</v>
      </c>
      <c r="AQ2602" s="0" t="n">
        <v>9</v>
      </c>
      <c r="AR2602" s="0" t="n">
        <v>64</v>
      </c>
      <c r="AS2602" s="0" t="n">
        <v>32</v>
      </c>
      <c r="AV2602" s="0" t="s">
        <v>154</v>
      </c>
      <c r="AW2602" s="0" t="n">
        <f aca="false">COUNTA($BC2602:$EG2602)</f>
        <v>8</v>
      </c>
      <c r="AX2602" s="0" t="n">
        <f aca="false">COUNTIF($BC2602:$EG2602,"D")</f>
        <v>2</v>
      </c>
      <c r="AY2602" s="0" t="n">
        <f aca="false">COUNTIF($BC2602:$EG2602,"R")</f>
        <v>0</v>
      </c>
      <c r="AZ2602" s="0" t="n">
        <f aca="false">IF(CC2602="D",1,0)+IF(CL2602="D",1,0)+IF(CW2602="D",1,0)+IF(DD2602="D",1,0)+IF(DJ2602="D",1,0)+IF(DO2602="D",1,0)+IF(DW2602="D",1,0)</f>
        <v>1</v>
      </c>
      <c r="BA2602" s="0" t="n">
        <f aca="false">IF(DH2602&lt;&gt;"",1,0)+IF(DI2602&lt;&gt;"",1,0)+IF(DK2602&lt;&gt;"",1,0)+IF(DM2602&lt;&gt;"",1,0)+IF(DN2602&lt;&gt;"",1,0)+IF(DO2602&lt;&gt;"",1,0)+IF(DQ2602&lt;&gt;"",1,0)+IF(DR2602&lt;&gt;"",1,0)+IF(DT2602&lt;&gt;"",1,0)+IF(DU2602&lt;&gt;"",1,0)+IF(DV2602&lt;&gt;"",1,0)+IF(DW2602&lt;&gt;"",1,0)+IF(DX2602&lt;&gt;"",1,0)+IF(DZ2602&lt;&gt;"",1,0)+IF(EA2602&lt;&gt;"",1,0)+IF(EB2602&lt;&gt;"",1,0)+IF(EE2602&lt;&gt;"",1,0)</f>
        <v>6</v>
      </c>
      <c r="BB2602" s="0" t="n">
        <f aca="false">AY2602*AX2602</f>
        <v>0</v>
      </c>
      <c r="DI2602" s="0" t="s">
        <v>155</v>
      </c>
      <c r="DN2602" s="0" t="s">
        <v>155</v>
      </c>
      <c r="DU2602" s="0" t="s">
        <v>155</v>
      </c>
      <c r="DW2602" s="0" t="s">
        <v>144</v>
      </c>
      <c r="DX2602" s="0" t="s">
        <v>155</v>
      </c>
      <c r="EA2602" s="0" t="s">
        <v>155</v>
      </c>
      <c r="ED2602" s="0" t="s">
        <v>144</v>
      </c>
      <c r="EF2602" s="0" t="s">
        <v>155</v>
      </c>
    </row>
    <row r="2603" customFormat="false" ht="13.8" hidden="false" customHeight="false" outlineLevel="0" collapsed="false">
      <c r="A2603" s="0" t="s">
        <v>10961</v>
      </c>
      <c r="B2603" s="0" t="n">
        <v>78</v>
      </c>
      <c r="C2603" s="0" t="n">
        <v>426982</v>
      </c>
      <c r="D2603" s="0" t="s">
        <v>10962</v>
      </c>
      <c r="E2603" s="0" t="s">
        <v>10963</v>
      </c>
      <c r="F2603" s="0" t="str">
        <f aca="false">CONCATENATE(D2604," ",LEFT(I2604,4),"T=",AW2604,"D=",AX2604,"R=",AY2604,"M=",AZ2604,"L=",BA2604,"B=",BB2604)</f>
        <v>GEBHARD 1986T=0D=0R=0M=0L=0B=0</v>
      </c>
      <c r="I2603" s="0" t="s">
        <v>10964</v>
      </c>
      <c r="J2603" s="0" t="s">
        <v>10959</v>
      </c>
      <c r="K2603" s="0" t="s">
        <v>143</v>
      </c>
      <c r="M2603" s="0" t="str">
        <f aca="false">RIGHT(N2603,LEN(N2603)-FIND(" ",N2603))</f>
        <v>STAFFORD DR NE</v>
      </c>
      <c r="N2603" s="0" t="s">
        <v>10965</v>
      </c>
      <c r="P2603" s="0" t="s">
        <v>147</v>
      </c>
      <c r="Q2603" s="0" t="s">
        <v>148</v>
      </c>
      <c r="R2603" s="0" t="n">
        <v>44483</v>
      </c>
      <c r="AD2603" s="0" t="s">
        <v>149</v>
      </c>
      <c r="AE2603" s="0" t="s">
        <v>150</v>
      </c>
      <c r="AH2603" s="0" t="n">
        <v>14</v>
      </c>
      <c r="AI2603" s="0" t="n">
        <v>11</v>
      </c>
      <c r="AJ2603" s="0" t="s">
        <v>164</v>
      </c>
      <c r="AM2603" s="0" t="s">
        <v>165</v>
      </c>
      <c r="AN2603" s="0" t="s">
        <v>147</v>
      </c>
      <c r="AO2603" s="0" t="s">
        <v>166</v>
      </c>
      <c r="AP2603" s="0" t="s">
        <v>167</v>
      </c>
      <c r="AQ2603" s="0" t="n">
        <v>9</v>
      </c>
      <c r="AR2603" s="0" t="n">
        <v>64</v>
      </c>
      <c r="AS2603" s="0" t="n">
        <v>32</v>
      </c>
      <c r="AV2603" s="0" t="s">
        <v>154</v>
      </c>
      <c r="AW2603" s="0" t="n">
        <f aca="false">COUNTA($BC2603:$EG2603)</f>
        <v>4</v>
      </c>
      <c r="AX2603" s="0" t="n">
        <f aca="false">COUNTIF($BC2603:$EG2603,"D")</f>
        <v>0</v>
      </c>
      <c r="AY2603" s="0" t="n">
        <f aca="false">COUNTIF($BC2603:$EG2603,"R")</f>
        <v>0</v>
      </c>
      <c r="AZ2603" s="0" t="n">
        <f aca="false">IF(CC2603="D",1,0)+IF(CL2603="D",1,0)+IF(CW2603="D",1,0)+IF(DD2603="D",1,0)+IF(DJ2603="D",1,0)+IF(DO2603="D",1,0)+IF(DW2603="D",1,0)</f>
        <v>0</v>
      </c>
      <c r="BA2603" s="0" t="n">
        <f aca="false">IF(DH2603&lt;&gt;"",1,0)+IF(DI2603&lt;&gt;"",1,0)+IF(DK2603&lt;&gt;"",1,0)+IF(DM2603&lt;&gt;"",1,0)+IF(DN2603&lt;&gt;"",1,0)+IF(DO2603&lt;&gt;"",1,0)+IF(DQ2603&lt;&gt;"",1,0)+IF(DR2603&lt;&gt;"",1,0)+IF(DT2603&lt;&gt;"",1,0)+IF(DU2603&lt;&gt;"",1,0)+IF(DV2603&lt;&gt;"",1,0)+IF(DW2603&lt;&gt;"",1,0)+IF(DX2603&lt;&gt;"",1,0)+IF(DZ2603&lt;&gt;"",1,0)+IF(EA2603&lt;&gt;"",1,0)+IF(EB2603&lt;&gt;"",1,0)+IF(EE2603&lt;&gt;"",1,0)</f>
        <v>3</v>
      </c>
      <c r="BB2603" s="0" t="n">
        <f aca="false">AY2603*AX2603</f>
        <v>0</v>
      </c>
      <c r="DI2603" s="0" t="s">
        <v>155</v>
      </c>
      <c r="DN2603" s="0" t="s">
        <v>155</v>
      </c>
      <c r="DU2603" s="0" t="s">
        <v>155</v>
      </c>
      <c r="EF2603" s="0" t="s">
        <v>155</v>
      </c>
    </row>
    <row r="2604" customFormat="false" ht="13.8" hidden="false" customHeight="false" outlineLevel="0" collapsed="false">
      <c r="A2604" s="0" t="s">
        <v>10966</v>
      </c>
      <c r="B2604" s="0" t="n">
        <v>78</v>
      </c>
      <c r="C2604" s="0" t="n">
        <v>426953</v>
      </c>
      <c r="D2604" s="0" t="s">
        <v>10967</v>
      </c>
      <c r="E2604" s="0" t="s">
        <v>10968</v>
      </c>
      <c r="F2604" s="0" t="str">
        <f aca="false">CONCATENATE(D2605," ",LEFT(I2605,4),"T=",AW2605,"D=",AX2605,"R=",AY2605,"M=",AZ2605,"L=",BA2605,"B=",BB2605)</f>
        <v>GORE 1981T=3D=0R=0M=0L=0B=0</v>
      </c>
      <c r="G2604" s="0" t="s">
        <v>3364</v>
      </c>
      <c r="I2604" s="0" t="s">
        <v>10969</v>
      </c>
      <c r="J2604" s="0" t="s">
        <v>10970</v>
      </c>
      <c r="K2604" s="0" t="s">
        <v>239</v>
      </c>
      <c r="M2604" s="0" t="str">
        <f aca="false">RIGHT(N2604,LEN(N2604)-FIND(" ",N2604))</f>
        <v>ELM RD NE</v>
      </c>
      <c r="N2604" s="0" t="s">
        <v>6096</v>
      </c>
      <c r="P2604" s="0" t="s">
        <v>147</v>
      </c>
      <c r="Q2604" s="0" t="s">
        <v>148</v>
      </c>
      <c r="R2604" s="0" t="n">
        <v>44483</v>
      </c>
      <c r="AD2604" s="0" t="s">
        <v>149</v>
      </c>
      <c r="AE2604" s="0" t="s">
        <v>150</v>
      </c>
      <c r="AF2604" s="0" t="s">
        <v>151</v>
      </c>
      <c r="AH2604" s="0" t="n">
        <v>14</v>
      </c>
      <c r="AI2604" s="0" t="n">
        <v>11</v>
      </c>
      <c r="AN2604" s="0" t="s">
        <v>147</v>
      </c>
      <c r="AO2604" s="0" t="s">
        <v>261</v>
      </c>
      <c r="AP2604" s="0" t="s">
        <v>262</v>
      </c>
      <c r="AQ2604" s="0" t="n">
        <v>9</v>
      </c>
      <c r="AR2604" s="0" t="n">
        <v>64</v>
      </c>
      <c r="AS2604" s="0" t="n">
        <v>32</v>
      </c>
      <c r="AV2604" s="0" t="s">
        <v>154</v>
      </c>
      <c r="AW2604" s="0" t="n">
        <f aca="false">COUNTA($BC2604:$EG2604)</f>
        <v>0</v>
      </c>
      <c r="AX2604" s="0" t="n">
        <f aca="false">COUNTIF($BC2604:$EG2604,"D")</f>
        <v>0</v>
      </c>
      <c r="AY2604" s="0" t="n">
        <f aca="false">COUNTIF($BC2604:$EG2604,"R")</f>
        <v>0</v>
      </c>
      <c r="AZ2604" s="0" t="n">
        <f aca="false">IF(CC2604="D",1,0)+IF(CL2604="D",1,0)+IF(CW2604="D",1,0)+IF(DD2604="D",1,0)+IF(DJ2604="D",1,0)+IF(DO2604="D",1,0)+IF(DW2604="D",1,0)</f>
        <v>0</v>
      </c>
      <c r="BA2604" s="0" t="n">
        <f aca="false">IF(DH2604&lt;&gt;"",1,0)+IF(DI2604&lt;&gt;"",1,0)+IF(DK2604&lt;&gt;"",1,0)+IF(DM2604&lt;&gt;"",1,0)+IF(DN2604&lt;&gt;"",1,0)+IF(DO2604&lt;&gt;"",1,0)+IF(DQ2604&lt;&gt;"",1,0)+IF(DR2604&lt;&gt;"",1,0)+IF(DT2604&lt;&gt;"",1,0)+IF(DU2604&lt;&gt;"",1,0)+IF(DV2604&lt;&gt;"",1,0)+IF(DW2604&lt;&gt;"",1,0)+IF(DX2604&lt;&gt;"",1,0)+IF(DZ2604&lt;&gt;"",1,0)+IF(EA2604&lt;&gt;"",1,0)+IF(EB2604&lt;&gt;"",1,0)+IF(EE2604&lt;&gt;"",1,0)</f>
        <v>0</v>
      </c>
      <c r="BB2604" s="0" t="n">
        <f aca="false">AY2604*AX2604</f>
        <v>0</v>
      </c>
    </row>
    <row r="2605" customFormat="false" ht="13.8" hidden="false" customHeight="false" outlineLevel="0" collapsed="false">
      <c r="A2605" s="0" t="s">
        <v>10971</v>
      </c>
      <c r="B2605" s="0" t="n">
        <v>78</v>
      </c>
      <c r="C2605" s="0" t="n">
        <v>318221</v>
      </c>
      <c r="D2605" s="0" t="s">
        <v>10972</v>
      </c>
      <c r="E2605" s="0" t="s">
        <v>479</v>
      </c>
      <c r="F2605" s="0" t="str">
        <f aca="false">CONCATENATE(D2606," ",LEFT(I2606,4),"T=",AW2606,"D=",AX2606,"R=",AY2606,"M=",AZ2606,"L=",BA2606,"B=",BB2606)</f>
        <v>TRIMBLE 1952T=6D=0R=1M=0L=3B=0</v>
      </c>
      <c r="I2605" s="0" t="s">
        <v>10973</v>
      </c>
      <c r="J2605" s="0" t="s">
        <v>10974</v>
      </c>
      <c r="K2605" s="0" t="s">
        <v>239</v>
      </c>
      <c r="M2605" s="0" t="str">
        <f aca="false">RIGHT(N2605,LEN(N2605)-FIND(" ",N2605))</f>
        <v>FAIRMOUNT AVE NE</v>
      </c>
      <c r="N2605" s="0" t="s">
        <v>8753</v>
      </c>
      <c r="P2605" s="0" t="s">
        <v>147</v>
      </c>
      <c r="Q2605" s="0" t="s">
        <v>148</v>
      </c>
      <c r="R2605" s="0" t="n">
        <v>44483</v>
      </c>
      <c r="AD2605" s="0" t="s">
        <v>149</v>
      </c>
      <c r="AE2605" s="0" t="s">
        <v>150</v>
      </c>
      <c r="AF2605" s="0" t="s">
        <v>151</v>
      </c>
      <c r="AH2605" s="0" t="n">
        <v>14</v>
      </c>
      <c r="AI2605" s="0" t="n">
        <v>11</v>
      </c>
      <c r="AN2605" s="0" t="s">
        <v>147</v>
      </c>
      <c r="AO2605" s="0" t="s">
        <v>152</v>
      </c>
      <c r="AP2605" s="0" t="s">
        <v>153</v>
      </c>
      <c r="AQ2605" s="0" t="n">
        <v>9</v>
      </c>
      <c r="AR2605" s="0" t="n">
        <v>64</v>
      </c>
      <c r="AS2605" s="0" t="n">
        <v>32</v>
      </c>
      <c r="AV2605" s="0" t="s">
        <v>154</v>
      </c>
      <c r="AW2605" s="0" t="n">
        <f aca="false">COUNTA($BC2605:$EG2605)</f>
        <v>3</v>
      </c>
      <c r="AX2605" s="0" t="n">
        <f aca="false">COUNTIF($BC2605:$EG2605,"D")</f>
        <v>0</v>
      </c>
      <c r="AY2605" s="0" t="n">
        <f aca="false">COUNTIF($BC2605:$EG2605,"R")</f>
        <v>0</v>
      </c>
      <c r="AZ2605" s="0" t="n">
        <f aca="false">IF(CC2605="D",1,0)+IF(CL2605="D",1,0)+IF(CW2605="D",1,0)+IF(DD2605="D",1,0)+IF(DJ2605="D",1,0)+IF(DO2605="D",1,0)+IF(DW2605="D",1,0)</f>
        <v>0</v>
      </c>
      <c r="BA2605" s="0" t="n">
        <f aca="false">IF(DH2605&lt;&gt;"",1,0)+IF(DI2605&lt;&gt;"",1,0)+IF(DK2605&lt;&gt;"",1,0)+IF(DM2605&lt;&gt;"",1,0)+IF(DN2605&lt;&gt;"",1,0)+IF(DO2605&lt;&gt;"",1,0)+IF(DQ2605&lt;&gt;"",1,0)+IF(DR2605&lt;&gt;"",1,0)+IF(DT2605&lt;&gt;"",1,0)+IF(DU2605&lt;&gt;"",1,0)+IF(DV2605&lt;&gt;"",1,0)+IF(DW2605&lt;&gt;"",1,0)+IF(DX2605&lt;&gt;"",1,0)+IF(DZ2605&lt;&gt;"",1,0)+IF(EA2605&lt;&gt;"",1,0)+IF(EB2605&lt;&gt;"",1,0)+IF(EE2605&lt;&gt;"",1,0)</f>
        <v>0</v>
      </c>
      <c r="BB2605" s="0" t="n">
        <f aca="false">AY2605*AX2605</f>
        <v>0</v>
      </c>
      <c r="CA2605" s="0" t="s">
        <v>155</v>
      </c>
      <c r="CP2605" s="0" t="s">
        <v>155</v>
      </c>
      <c r="DC2605" s="0" t="s">
        <v>155</v>
      </c>
    </row>
    <row r="2606" customFormat="false" ht="13.8" hidden="false" customHeight="false" outlineLevel="0" collapsed="false">
      <c r="A2606" s="0" t="s">
        <v>10975</v>
      </c>
      <c r="B2606" s="0" t="n">
        <v>78</v>
      </c>
      <c r="C2606" s="0" t="n">
        <v>400809</v>
      </c>
      <c r="D2606" s="0" t="s">
        <v>3457</v>
      </c>
      <c r="E2606" s="0" t="s">
        <v>928</v>
      </c>
      <c r="F2606" s="0" t="str">
        <f aca="false">CONCATENATE(D2607," ",LEFT(I2607,4),"T=",AW2607,"D=",AX2607,"R=",AY2607,"M=",AZ2607,"L=",BA2607,"B=",BB2607)</f>
        <v>PARKS 1955T=11D=1R=1M=1L=8B=1</v>
      </c>
      <c r="G2606" s="0" t="s">
        <v>1202</v>
      </c>
      <c r="I2606" s="0" t="s">
        <v>10976</v>
      </c>
      <c r="J2606" s="0" t="s">
        <v>10977</v>
      </c>
      <c r="K2606" s="0" t="s">
        <v>143</v>
      </c>
      <c r="L2606" s="0" t="s">
        <v>174</v>
      </c>
      <c r="M2606" s="0" t="str">
        <f aca="false">RIGHT(N2606,LEN(N2606)-FIND(" ",N2606))</f>
        <v>EDGEWOOD ST NE</v>
      </c>
      <c r="N2606" s="0" t="s">
        <v>10978</v>
      </c>
      <c r="P2606" s="0" t="s">
        <v>147</v>
      </c>
      <c r="Q2606" s="0" t="s">
        <v>148</v>
      </c>
      <c r="R2606" s="0" t="n">
        <v>44483</v>
      </c>
      <c r="AD2606" s="0" t="s">
        <v>149</v>
      </c>
      <c r="AE2606" s="0" t="s">
        <v>150</v>
      </c>
      <c r="AF2606" s="0" t="s">
        <v>151</v>
      </c>
      <c r="AH2606" s="0" t="n">
        <v>14</v>
      </c>
      <c r="AI2606" s="0" t="n">
        <v>11</v>
      </c>
      <c r="AN2606" s="0" t="s">
        <v>147</v>
      </c>
      <c r="AO2606" s="0" t="s">
        <v>261</v>
      </c>
      <c r="AP2606" s="0" t="s">
        <v>262</v>
      </c>
      <c r="AQ2606" s="0" t="n">
        <v>9</v>
      </c>
      <c r="AR2606" s="0" t="n">
        <v>64</v>
      </c>
      <c r="AS2606" s="0" t="n">
        <v>32</v>
      </c>
      <c r="AV2606" s="0" t="s">
        <v>154</v>
      </c>
      <c r="AW2606" s="0" t="n">
        <f aca="false">COUNTA($BC2606:$EG2606)</f>
        <v>6</v>
      </c>
      <c r="AX2606" s="0" t="n">
        <f aca="false">COUNTIF($BC2606:$EG2606,"D")</f>
        <v>0</v>
      </c>
      <c r="AY2606" s="0" t="n">
        <f aca="false">COUNTIF($BC2606:$EG2606,"R")</f>
        <v>1</v>
      </c>
      <c r="AZ2606" s="0" t="n">
        <f aca="false">IF(CC2606="D",1,0)+IF(CL2606="D",1,0)+IF(CW2606="D",1,0)+IF(DD2606="D",1,0)+IF(DJ2606="D",1,0)+IF(DO2606="D",1,0)+IF(DW2606="D",1,0)</f>
        <v>0</v>
      </c>
      <c r="BA2606" s="0" t="n">
        <f aca="false">IF(DH2606&lt;&gt;"",1,0)+IF(DI2606&lt;&gt;"",1,0)+IF(DK2606&lt;&gt;"",1,0)+IF(DM2606&lt;&gt;"",1,0)+IF(DN2606&lt;&gt;"",1,0)+IF(DO2606&lt;&gt;"",1,0)+IF(DQ2606&lt;&gt;"",1,0)+IF(DR2606&lt;&gt;"",1,0)+IF(DT2606&lt;&gt;"",1,0)+IF(DU2606&lt;&gt;"",1,0)+IF(DV2606&lt;&gt;"",1,0)+IF(DW2606&lt;&gt;"",1,0)+IF(DX2606&lt;&gt;"",1,0)+IF(DZ2606&lt;&gt;"",1,0)+IF(EA2606&lt;&gt;"",1,0)+IF(EB2606&lt;&gt;"",1,0)+IF(EE2606&lt;&gt;"",1,0)</f>
        <v>3</v>
      </c>
      <c r="BB2606" s="0" t="n">
        <f aca="false">AY2606*AX2606</f>
        <v>0</v>
      </c>
      <c r="BS2606" s="0" t="s">
        <v>155</v>
      </c>
      <c r="DN2606" s="0" t="s">
        <v>155</v>
      </c>
      <c r="DU2606" s="0" t="s">
        <v>155</v>
      </c>
      <c r="EA2606" s="0" t="s">
        <v>155</v>
      </c>
      <c r="ED2606" s="0" t="s">
        <v>174</v>
      </c>
      <c r="EF2606" s="0" t="s">
        <v>155</v>
      </c>
    </row>
    <row r="2607" customFormat="false" ht="13.8" hidden="false" customHeight="false" outlineLevel="0" collapsed="false">
      <c r="A2607" s="0" t="s">
        <v>10979</v>
      </c>
      <c r="B2607" s="0" t="n">
        <v>78</v>
      </c>
      <c r="C2607" s="0" t="n">
        <v>420746</v>
      </c>
      <c r="D2607" s="0" t="s">
        <v>10980</v>
      </c>
      <c r="E2607" s="0" t="s">
        <v>1061</v>
      </c>
      <c r="F2607" s="0" t="str">
        <f aca="false">CONCATENATE(D2608," ",LEFT(I2608,4),"T=",AW2608,"D=",AX2608,"R=",AY2608,"M=",AZ2608,"L=",BA2608,"B=",BB2608)</f>
        <v>SANTINOCETO 1956T=15D=2R=0M=0L=3B=0</v>
      </c>
      <c r="G2607" s="0" t="s">
        <v>10981</v>
      </c>
      <c r="I2607" s="0" t="s">
        <v>622</v>
      </c>
      <c r="J2607" s="0" t="s">
        <v>10982</v>
      </c>
      <c r="K2607" s="0" t="s">
        <v>143</v>
      </c>
      <c r="L2607" s="0" t="s">
        <v>144</v>
      </c>
      <c r="M2607" s="0" t="str">
        <f aca="false">RIGHT(N2607,LEN(N2607)-FIND(" ",N2607))</f>
        <v>WILLARD AVE NE</v>
      </c>
      <c r="N2607" s="0" t="s">
        <v>10983</v>
      </c>
      <c r="P2607" s="0" t="s">
        <v>147</v>
      </c>
      <c r="Q2607" s="0" t="s">
        <v>148</v>
      </c>
      <c r="R2607" s="0" t="n">
        <v>44483</v>
      </c>
      <c r="AD2607" s="0" t="s">
        <v>149</v>
      </c>
      <c r="AE2607" s="0" t="s">
        <v>150</v>
      </c>
      <c r="AF2607" s="0" t="s">
        <v>151</v>
      </c>
      <c r="AH2607" s="0" t="n">
        <v>14</v>
      </c>
      <c r="AI2607" s="0" t="n">
        <v>11</v>
      </c>
      <c r="AN2607" s="0" t="s">
        <v>147</v>
      </c>
      <c r="AO2607" s="0" t="s">
        <v>189</v>
      </c>
      <c r="AP2607" s="0" t="s">
        <v>190</v>
      </c>
      <c r="AQ2607" s="0" t="n">
        <v>9</v>
      </c>
      <c r="AR2607" s="0" t="n">
        <v>64</v>
      </c>
      <c r="AS2607" s="0" t="n">
        <v>32</v>
      </c>
      <c r="AV2607" s="0" t="s">
        <v>154</v>
      </c>
      <c r="AW2607" s="0" t="n">
        <f aca="false">COUNTA($BC2607:$EG2607)</f>
        <v>11</v>
      </c>
      <c r="AX2607" s="0" t="n">
        <f aca="false">COUNTIF($BC2607:$EG2607,"D")</f>
        <v>1</v>
      </c>
      <c r="AY2607" s="0" t="n">
        <f aca="false">COUNTIF($BC2607:$EG2607,"R")</f>
        <v>1</v>
      </c>
      <c r="AZ2607" s="0" t="n">
        <f aca="false">IF(CC2607="D",1,0)+IF(CL2607="D",1,0)+IF(CW2607="D",1,0)+IF(DD2607="D",1,0)+IF(DJ2607="D",1,0)+IF(DO2607="D",1,0)+IF(DW2607="D",1,0)</f>
        <v>1</v>
      </c>
      <c r="BA2607" s="0" t="n">
        <f aca="false">IF(DH2607&lt;&gt;"",1,0)+IF(DI2607&lt;&gt;"",1,0)+IF(DK2607&lt;&gt;"",1,0)+IF(DM2607&lt;&gt;"",1,0)+IF(DN2607&lt;&gt;"",1,0)+IF(DO2607&lt;&gt;"",1,0)+IF(DQ2607&lt;&gt;"",1,0)+IF(DR2607&lt;&gt;"",1,0)+IF(DT2607&lt;&gt;"",1,0)+IF(DU2607&lt;&gt;"",1,0)+IF(DV2607&lt;&gt;"",1,0)+IF(DW2607&lt;&gt;"",1,0)+IF(DX2607&lt;&gt;"",1,0)+IF(DZ2607&lt;&gt;"",1,0)+IF(EA2607&lt;&gt;"",1,0)+IF(EB2607&lt;&gt;"",1,0)+IF(EE2607&lt;&gt;"",1,0)</f>
        <v>8</v>
      </c>
      <c r="BB2607" s="0" t="n">
        <f aca="false">AY2607*AX2607</f>
        <v>1</v>
      </c>
      <c r="DC2607" s="0" t="s">
        <v>155</v>
      </c>
      <c r="DI2607" s="0" t="s">
        <v>155</v>
      </c>
      <c r="DL2607" s="0" t="s">
        <v>155</v>
      </c>
      <c r="DM2607" s="0" t="s">
        <v>174</v>
      </c>
      <c r="DN2607" s="0" t="s">
        <v>155</v>
      </c>
      <c r="DR2607" s="0" t="s">
        <v>155</v>
      </c>
      <c r="DU2607" s="0" t="s">
        <v>155</v>
      </c>
      <c r="DW2607" s="0" t="s">
        <v>144</v>
      </c>
      <c r="DX2607" s="0" t="s">
        <v>155</v>
      </c>
      <c r="EA2607" s="0" t="s">
        <v>155</v>
      </c>
      <c r="EF2607" s="0" t="s">
        <v>155</v>
      </c>
    </row>
    <row r="2608" customFormat="false" ht="13.8" hidden="false" customHeight="false" outlineLevel="0" collapsed="false">
      <c r="A2608" s="0" t="s">
        <v>10984</v>
      </c>
      <c r="B2608" s="0" t="n">
        <v>78</v>
      </c>
      <c r="C2608" s="0" t="n">
        <v>314625</v>
      </c>
      <c r="D2608" s="0" t="s">
        <v>10985</v>
      </c>
      <c r="E2608" s="0" t="s">
        <v>301</v>
      </c>
      <c r="F2608" s="0" t="str">
        <f aca="false">CONCATENATE(D2609," ",LEFT(I2609,4),"T=",AW2609,"D=",AX2609,"R=",AY2609,"M=",AZ2609,"L=",BA2609,"B=",BB2609)</f>
        <v>HUGHES 1998T=0D=0R=0M=0L=0B=0</v>
      </c>
      <c r="G2608" s="0" t="s">
        <v>185</v>
      </c>
      <c r="I2608" s="0" t="s">
        <v>10986</v>
      </c>
      <c r="J2608" s="0" t="s">
        <v>10987</v>
      </c>
      <c r="K2608" s="0" t="s">
        <v>143</v>
      </c>
      <c r="M2608" s="0" t="str">
        <f aca="false">RIGHT(N2608,LEN(N2608)-FIND(" ",N2608))</f>
        <v>HOLLYWOOD ST NE</v>
      </c>
      <c r="N2608" s="0" t="s">
        <v>10988</v>
      </c>
      <c r="P2608" s="0" t="s">
        <v>147</v>
      </c>
      <c r="Q2608" s="0" t="s">
        <v>148</v>
      </c>
      <c r="R2608" s="0" t="n">
        <v>44483</v>
      </c>
      <c r="AD2608" s="0" t="s">
        <v>149</v>
      </c>
      <c r="AE2608" s="0" t="s">
        <v>150</v>
      </c>
      <c r="AF2608" s="0" t="s">
        <v>151</v>
      </c>
      <c r="AH2608" s="0" t="n">
        <v>14</v>
      </c>
      <c r="AI2608" s="0" t="n">
        <v>11</v>
      </c>
      <c r="AN2608" s="0" t="s">
        <v>147</v>
      </c>
      <c r="AO2608" s="0" t="s">
        <v>189</v>
      </c>
      <c r="AP2608" s="0" t="s">
        <v>190</v>
      </c>
      <c r="AQ2608" s="0" t="n">
        <v>9</v>
      </c>
      <c r="AR2608" s="0" t="n">
        <v>64</v>
      </c>
      <c r="AS2608" s="0" t="n">
        <v>32</v>
      </c>
      <c r="AV2608" s="0" t="s">
        <v>154</v>
      </c>
      <c r="AW2608" s="0" t="n">
        <f aca="false">COUNTA($BC2608:$EG2608)</f>
        <v>15</v>
      </c>
      <c r="AX2608" s="0" t="n">
        <f aca="false">COUNTIF($BC2608:$EG2608,"D")</f>
        <v>2</v>
      </c>
      <c r="AY2608" s="0" t="n">
        <f aca="false">COUNTIF($BC2608:$EG2608,"R")</f>
        <v>0</v>
      </c>
      <c r="AZ2608" s="0" t="n">
        <f aca="false">IF(CC2608="D",1,0)+IF(CL2608="D",1,0)+IF(CW2608="D",1,0)+IF(DD2608="D",1,0)+IF(DJ2608="D",1,0)+IF(DO2608="D",1,0)+IF(DW2608="D",1,0)</f>
        <v>0</v>
      </c>
      <c r="BA2608" s="0" t="n">
        <f aca="false">IF(DH2608&lt;&gt;"",1,0)+IF(DI2608&lt;&gt;"",1,0)+IF(DK2608&lt;&gt;"",1,0)+IF(DM2608&lt;&gt;"",1,0)+IF(DN2608&lt;&gt;"",1,0)+IF(DO2608&lt;&gt;"",1,0)+IF(DQ2608&lt;&gt;"",1,0)+IF(DR2608&lt;&gt;"",1,0)+IF(DT2608&lt;&gt;"",1,0)+IF(DU2608&lt;&gt;"",1,0)+IF(DV2608&lt;&gt;"",1,0)+IF(DW2608&lt;&gt;"",1,0)+IF(DX2608&lt;&gt;"",1,0)+IF(DZ2608&lt;&gt;"",1,0)+IF(EA2608&lt;&gt;"",1,0)+IF(EB2608&lt;&gt;"",1,0)+IF(EE2608&lt;&gt;"",1,0)</f>
        <v>3</v>
      </c>
      <c r="BB2608" s="0" t="n">
        <f aca="false">AY2608*AX2608</f>
        <v>0</v>
      </c>
      <c r="BS2608" s="0" t="s">
        <v>155</v>
      </c>
      <c r="BY2608" s="0" t="s">
        <v>144</v>
      </c>
      <c r="CA2608" s="0" t="s">
        <v>155</v>
      </c>
      <c r="CG2608" s="0" t="s">
        <v>155</v>
      </c>
      <c r="CH2608" s="0" t="s">
        <v>144</v>
      </c>
      <c r="CK2608" s="0" t="s">
        <v>155</v>
      </c>
      <c r="CN2608" s="0" t="s">
        <v>155</v>
      </c>
      <c r="CP2608" s="0" t="s">
        <v>155</v>
      </c>
      <c r="CV2608" s="0" t="s">
        <v>155</v>
      </c>
      <c r="CY2608" s="0" t="s">
        <v>155</v>
      </c>
      <c r="DC2608" s="0" t="s">
        <v>155</v>
      </c>
      <c r="DI2608" s="0" t="s">
        <v>155</v>
      </c>
      <c r="DU2608" s="0" t="s">
        <v>155</v>
      </c>
      <c r="EA2608" s="0" t="s">
        <v>155</v>
      </c>
      <c r="EF2608" s="0" t="s">
        <v>155</v>
      </c>
    </row>
    <row r="2609" customFormat="false" ht="13.8" hidden="false" customHeight="false" outlineLevel="0" collapsed="false">
      <c r="A2609" s="0" t="s">
        <v>10989</v>
      </c>
      <c r="B2609" s="0" t="n">
        <v>78</v>
      </c>
      <c r="C2609" s="0" t="n">
        <v>427343</v>
      </c>
      <c r="D2609" s="0" t="s">
        <v>5904</v>
      </c>
      <c r="E2609" s="0" t="s">
        <v>364</v>
      </c>
      <c r="F2609" s="0" t="str">
        <f aca="false">CONCATENATE(D2610," ",LEFT(I2610,4),"T=",AW2610,"D=",AX2610,"R=",AY2610,"M=",AZ2610,"L=",BA2610,"B=",BB2610)</f>
        <v>NATALE 1977T=18D=5R=0M=3L=4B=0</v>
      </c>
      <c r="G2609" s="0" t="s">
        <v>10990</v>
      </c>
      <c r="I2609" s="0" t="s">
        <v>10991</v>
      </c>
      <c r="J2609" s="0" t="s">
        <v>5884</v>
      </c>
      <c r="K2609" s="0" t="s">
        <v>239</v>
      </c>
      <c r="M2609" s="0" t="str">
        <f aca="false">RIGHT(N2609,LEN(N2609)-FIND(" ",N2609))</f>
        <v>MONTCLAIR ST NE</v>
      </c>
      <c r="N2609" s="0" t="s">
        <v>10520</v>
      </c>
      <c r="P2609" s="0" t="s">
        <v>147</v>
      </c>
      <c r="Q2609" s="0" t="s">
        <v>148</v>
      </c>
      <c r="R2609" s="0" t="n">
        <v>44483</v>
      </c>
      <c r="AD2609" s="0" t="s">
        <v>149</v>
      </c>
      <c r="AE2609" s="0" t="s">
        <v>150</v>
      </c>
      <c r="AF2609" s="0" t="s">
        <v>151</v>
      </c>
      <c r="AH2609" s="0" t="n">
        <v>14</v>
      </c>
      <c r="AI2609" s="0" t="n">
        <v>11</v>
      </c>
      <c r="AN2609" s="0" t="s">
        <v>147</v>
      </c>
      <c r="AO2609" s="0" t="s">
        <v>152</v>
      </c>
      <c r="AP2609" s="0" t="s">
        <v>153</v>
      </c>
      <c r="AQ2609" s="0" t="n">
        <v>9</v>
      </c>
      <c r="AR2609" s="0" t="n">
        <v>64</v>
      </c>
      <c r="AS2609" s="0" t="n">
        <v>32</v>
      </c>
      <c r="AV2609" s="0" t="s">
        <v>154</v>
      </c>
      <c r="AW2609" s="0" t="n">
        <f aca="false">COUNTA($BC2609:$EG2609)</f>
        <v>0</v>
      </c>
      <c r="AX2609" s="0" t="n">
        <f aca="false">COUNTIF($BC2609:$EG2609,"D")</f>
        <v>0</v>
      </c>
      <c r="AY2609" s="0" t="n">
        <f aca="false">COUNTIF($BC2609:$EG2609,"R")</f>
        <v>0</v>
      </c>
      <c r="AZ2609" s="0" t="n">
        <f aca="false">IF(CC2609="D",1,0)+IF(CL2609="D",1,0)+IF(CW2609="D",1,0)+IF(DD2609="D",1,0)+IF(DJ2609="D",1,0)+IF(DO2609="D",1,0)+IF(DW2609="D",1,0)</f>
        <v>0</v>
      </c>
      <c r="BA2609" s="0" t="n">
        <f aca="false">IF(DH2609&lt;&gt;"",1,0)+IF(DI2609&lt;&gt;"",1,0)+IF(DK2609&lt;&gt;"",1,0)+IF(DM2609&lt;&gt;"",1,0)+IF(DN2609&lt;&gt;"",1,0)+IF(DO2609&lt;&gt;"",1,0)+IF(DQ2609&lt;&gt;"",1,0)+IF(DR2609&lt;&gt;"",1,0)+IF(DT2609&lt;&gt;"",1,0)+IF(DU2609&lt;&gt;"",1,0)+IF(DV2609&lt;&gt;"",1,0)+IF(DW2609&lt;&gt;"",1,0)+IF(DX2609&lt;&gt;"",1,0)+IF(DZ2609&lt;&gt;"",1,0)+IF(EA2609&lt;&gt;"",1,0)+IF(EB2609&lt;&gt;"",1,0)+IF(EE2609&lt;&gt;"",1,0)</f>
        <v>0</v>
      </c>
      <c r="BB2609" s="0" t="n">
        <f aca="false">AY2609*AX2609</f>
        <v>0</v>
      </c>
    </row>
    <row r="2610" customFormat="false" ht="13.8" hidden="false" customHeight="false" outlineLevel="0" collapsed="false">
      <c r="A2610" s="0" t="s">
        <v>10992</v>
      </c>
      <c r="B2610" s="0" t="n">
        <v>78</v>
      </c>
      <c r="C2610" s="0" t="n">
        <v>262684</v>
      </c>
      <c r="D2610" s="0" t="s">
        <v>1856</v>
      </c>
      <c r="E2610" s="0" t="s">
        <v>842</v>
      </c>
      <c r="F2610" s="0" t="str">
        <f aca="false">CONCATENATE(D2611," ",LEFT(I2611,4),"T=",AW2611,"D=",AX2611,"R=",AY2611,"M=",AZ2611,"L=",BA2611,"B=",BB2611)</f>
        <v>LOVE 1957T=14D=1R=3M=0L=5B=3</v>
      </c>
      <c r="I2610" s="0" t="s">
        <v>10993</v>
      </c>
      <c r="J2610" s="0" t="s">
        <v>10994</v>
      </c>
      <c r="K2610" s="0" t="s">
        <v>143</v>
      </c>
      <c r="L2610" s="0" t="s">
        <v>144</v>
      </c>
      <c r="M2610" s="0" t="str">
        <f aca="false">RIGHT(N2610,LEN(N2610)-FIND(" ",N2610))</f>
        <v>OVERLOOK DR NE</v>
      </c>
      <c r="N2610" s="0" t="s">
        <v>10995</v>
      </c>
      <c r="P2610" s="0" t="s">
        <v>147</v>
      </c>
      <c r="Q2610" s="0" t="s">
        <v>148</v>
      </c>
      <c r="R2610" s="0" t="n">
        <v>44483</v>
      </c>
      <c r="AD2610" s="0" t="s">
        <v>149</v>
      </c>
      <c r="AE2610" s="0" t="s">
        <v>150</v>
      </c>
      <c r="AF2610" s="0" t="s">
        <v>151</v>
      </c>
      <c r="AH2610" s="0" t="n">
        <v>14</v>
      </c>
      <c r="AI2610" s="0" t="n">
        <v>11</v>
      </c>
      <c r="AN2610" s="0" t="s">
        <v>147</v>
      </c>
      <c r="AO2610" s="0" t="s">
        <v>176</v>
      </c>
      <c r="AP2610" s="0" t="s">
        <v>177</v>
      </c>
      <c r="AQ2610" s="0" t="n">
        <v>9</v>
      </c>
      <c r="AR2610" s="0" t="n">
        <v>64</v>
      </c>
      <c r="AS2610" s="0" t="n">
        <v>32</v>
      </c>
      <c r="AV2610" s="0" t="s">
        <v>154</v>
      </c>
      <c r="AW2610" s="0" t="n">
        <f aca="false">COUNTA($BC2610:$EG2610)</f>
        <v>18</v>
      </c>
      <c r="AX2610" s="0" t="n">
        <f aca="false">COUNTIF($BC2610:$EG2610,"D")</f>
        <v>5</v>
      </c>
      <c r="AY2610" s="0" t="n">
        <f aca="false">COUNTIF($BC2610:$EG2610,"R")</f>
        <v>0</v>
      </c>
      <c r="AZ2610" s="0" t="n">
        <f aca="false">IF(CC2610="D",1,0)+IF(CL2610="D",1,0)+IF(CW2610="D",1,0)+IF(DD2610="D",1,0)+IF(DJ2610="D",1,0)+IF(DO2610="D",1,0)+IF(DW2610="D",1,0)</f>
        <v>3</v>
      </c>
      <c r="BA2610" s="0" t="n">
        <f aca="false">IF(DH2610&lt;&gt;"",1,0)+IF(DI2610&lt;&gt;"",1,0)+IF(DK2610&lt;&gt;"",1,0)+IF(DM2610&lt;&gt;"",1,0)+IF(DN2610&lt;&gt;"",1,0)+IF(DO2610&lt;&gt;"",1,0)+IF(DQ2610&lt;&gt;"",1,0)+IF(DR2610&lt;&gt;"",1,0)+IF(DT2610&lt;&gt;"",1,0)+IF(DU2610&lt;&gt;"",1,0)+IF(DV2610&lt;&gt;"",1,0)+IF(DW2610&lt;&gt;"",1,0)+IF(DX2610&lt;&gt;"",1,0)+IF(DZ2610&lt;&gt;"",1,0)+IF(EA2610&lt;&gt;"",1,0)+IF(EB2610&lt;&gt;"",1,0)+IF(EE2610&lt;&gt;"",1,0)</f>
        <v>4</v>
      </c>
      <c r="BB2610" s="0" t="n">
        <f aca="false">AY2610*AX2610</f>
        <v>0</v>
      </c>
      <c r="BH2610" s="0" t="s">
        <v>155</v>
      </c>
      <c r="BL2610" s="0" t="s">
        <v>155</v>
      </c>
      <c r="BR2610" s="0" t="s">
        <v>155</v>
      </c>
      <c r="CA2610" s="0" t="s">
        <v>155</v>
      </c>
      <c r="CP2610" s="0" t="s">
        <v>155</v>
      </c>
      <c r="CV2610" s="0" t="s">
        <v>155</v>
      </c>
      <c r="CW2610" s="0" t="s">
        <v>144</v>
      </c>
      <c r="CY2610" s="0" t="s">
        <v>155</v>
      </c>
      <c r="DC2610" s="0" t="s">
        <v>155</v>
      </c>
      <c r="DG2610" s="0" t="s">
        <v>144</v>
      </c>
      <c r="DI2610" s="0" t="s">
        <v>155</v>
      </c>
      <c r="DJ2610" s="0" t="s">
        <v>144</v>
      </c>
      <c r="DL2610" s="0" t="s">
        <v>155</v>
      </c>
      <c r="DN2610" s="0" t="s">
        <v>155</v>
      </c>
      <c r="DS2610" s="0" t="s">
        <v>144</v>
      </c>
      <c r="DU2610" s="0" t="s">
        <v>155</v>
      </c>
      <c r="DW2610" s="0" t="s">
        <v>144</v>
      </c>
      <c r="EF2610" s="0" t="s">
        <v>155</v>
      </c>
    </row>
    <row r="2611" customFormat="false" ht="13.8" hidden="false" customHeight="false" outlineLevel="0" collapsed="false">
      <c r="A2611" s="0" t="s">
        <v>10996</v>
      </c>
      <c r="B2611" s="0" t="n">
        <v>78</v>
      </c>
      <c r="C2611" s="0" t="n">
        <v>242752</v>
      </c>
      <c r="D2611" s="0" t="s">
        <v>10997</v>
      </c>
      <c r="E2611" s="0" t="s">
        <v>5945</v>
      </c>
      <c r="F2611" s="0" t="str">
        <f aca="false">CONCATENATE(D2612," ",LEFT(I2612,4),"T=",AW2612,"D=",AX2612,"R=",AY2612,"M=",AZ2612,"L=",BA2612,"B=",BB2612)</f>
        <v>MILLER 1961T=2D=0R=0M=0L=1B=0</v>
      </c>
      <c r="G2611" s="0" t="s">
        <v>250</v>
      </c>
      <c r="I2611" s="0" t="s">
        <v>10998</v>
      </c>
      <c r="J2611" s="0" t="s">
        <v>10999</v>
      </c>
      <c r="K2611" s="0" t="s">
        <v>143</v>
      </c>
      <c r="L2611" s="0" t="s">
        <v>174</v>
      </c>
      <c r="M2611" s="0" t="str">
        <f aca="false">RIGHT(N2611,LEN(N2611)-FIND(" ",N2611))</f>
        <v>WILLARD AVE NE</v>
      </c>
      <c r="N2611" s="0" t="s">
        <v>11000</v>
      </c>
      <c r="P2611" s="0" t="s">
        <v>147</v>
      </c>
      <c r="Q2611" s="0" t="s">
        <v>148</v>
      </c>
      <c r="R2611" s="0" t="n">
        <v>44483</v>
      </c>
      <c r="AD2611" s="0" t="s">
        <v>149</v>
      </c>
      <c r="AE2611" s="0" t="s">
        <v>150</v>
      </c>
      <c r="AF2611" s="0" t="s">
        <v>151</v>
      </c>
      <c r="AH2611" s="0" t="n">
        <v>14</v>
      </c>
      <c r="AI2611" s="0" t="n">
        <v>11</v>
      </c>
      <c r="AN2611" s="0" t="s">
        <v>147</v>
      </c>
      <c r="AO2611" s="0" t="s">
        <v>152</v>
      </c>
      <c r="AP2611" s="0" t="s">
        <v>153</v>
      </c>
      <c r="AQ2611" s="0" t="n">
        <v>9</v>
      </c>
      <c r="AR2611" s="0" t="n">
        <v>64</v>
      </c>
      <c r="AS2611" s="0" t="n">
        <v>32</v>
      </c>
      <c r="AV2611" s="0" t="s">
        <v>154</v>
      </c>
      <c r="AW2611" s="0" t="n">
        <f aca="false">COUNTA($BC2611:$EG2611)</f>
        <v>14</v>
      </c>
      <c r="AX2611" s="0" t="n">
        <f aca="false">COUNTIF($BC2611:$EG2611,"D")</f>
        <v>1</v>
      </c>
      <c r="AY2611" s="0" t="n">
        <f aca="false">COUNTIF($BC2611:$EG2611,"R")</f>
        <v>3</v>
      </c>
      <c r="AZ2611" s="0" t="n">
        <f aca="false">IF(CC2611="D",1,0)+IF(CL2611="D",1,0)+IF(CW2611="D",1,0)+IF(DD2611="D",1,0)+IF(DJ2611="D",1,0)+IF(DO2611="D",1,0)+IF(DW2611="D",1,0)</f>
        <v>0</v>
      </c>
      <c r="BA2611" s="0" t="n">
        <f aca="false">IF(DH2611&lt;&gt;"",1,0)+IF(DI2611&lt;&gt;"",1,0)+IF(DK2611&lt;&gt;"",1,0)+IF(DM2611&lt;&gt;"",1,0)+IF(DN2611&lt;&gt;"",1,0)+IF(DO2611&lt;&gt;"",1,0)+IF(DQ2611&lt;&gt;"",1,0)+IF(DR2611&lt;&gt;"",1,0)+IF(DT2611&lt;&gt;"",1,0)+IF(DU2611&lt;&gt;"",1,0)+IF(DV2611&lt;&gt;"",1,0)+IF(DW2611&lt;&gt;"",1,0)+IF(DX2611&lt;&gt;"",1,0)+IF(DZ2611&lt;&gt;"",1,0)+IF(EA2611&lt;&gt;"",1,0)+IF(EB2611&lt;&gt;"",1,0)+IF(EE2611&lt;&gt;"",1,0)</f>
        <v>5</v>
      </c>
      <c r="BB2611" s="0" t="n">
        <f aca="false">AY2611*AX2611</f>
        <v>3</v>
      </c>
      <c r="BY2611" s="0" t="s">
        <v>144</v>
      </c>
      <c r="CA2611" s="0" t="s">
        <v>155</v>
      </c>
      <c r="CG2611" s="0" t="s">
        <v>155</v>
      </c>
      <c r="CP2611" s="0" t="s">
        <v>155</v>
      </c>
      <c r="CZ2611" s="0" t="s">
        <v>174</v>
      </c>
      <c r="DC2611" s="0" t="s">
        <v>155</v>
      </c>
      <c r="DI2611" s="0" t="s">
        <v>155</v>
      </c>
      <c r="DN2611" s="0" t="s">
        <v>155</v>
      </c>
      <c r="DS2611" s="0" t="s">
        <v>174</v>
      </c>
      <c r="DU2611" s="0" t="s">
        <v>155</v>
      </c>
      <c r="DX2611" s="0" t="s">
        <v>155</v>
      </c>
      <c r="EA2611" s="0" t="s">
        <v>155</v>
      </c>
      <c r="ED2611" s="0" t="s">
        <v>174</v>
      </c>
      <c r="EF2611" s="0" t="s">
        <v>155</v>
      </c>
    </row>
    <row r="2612" customFormat="false" ht="13.8" hidden="false" customHeight="false" outlineLevel="0" collapsed="false">
      <c r="A2612" s="0" t="s">
        <v>11001</v>
      </c>
      <c r="B2612" s="0" t="n">
        <v>78</v>
      </c>
      <c r="C2612" s="0" t="n">
        <v>382050</v>
      </c>
      <c r="D2612" s="0" t="s">
        <v>2535</v>
      </c>
      <c r="E2612" s="0" t="s">
        <v>11002</v>
      </c>
      <c r="F2612" s="0" t="str">
        <f aca="false">CONCATENATE(D2613," ",LEFT(I2613,4),"T=",AW2613,"D=",AX2613,"R=",AY2613,"M=",AZ2613,"L=",BA2613,"B=",BB2613)</f>
        <v>GRAHAM 1941T=37D=0R=10M=0L=7B=0</v>
      </c>
      <c r="G2612" s="0" t="s">
        <v>3466</v>
      </c>
      <c r="I2612" s="0" t="s">
        <v>11003</v>
      </c>
      <c r="J2612" s="0" t="s">
        <v>11004</v>
      </c>
      <c r="K2612" s="0" t="s">
        <v>143</v>
      </c>
      <c r="M2612" s="0" t="str">
        <f aca="false">RIGHT(N2612,LEN(N2612)-FIND(" ",N2612))</f>
        <v>ATLANTIC ST NE</v>
      </c>
      <c r="N2612" s="0" t="s">
        <v>11005</v>
      </c>
      <c r="P2612" s="0" t="s">
        <v>147</v>
      </c>
      <c r="Q2612" s="0" t="s">
        <v>148</v>
      </c>
      <c r="R2612" s="0" t="n">
        <v>44483</v>
      </c>
      <c r="AD2612" s="0" t="s">
        <v>149</v>
      </c>
      <c r="AE2612" s="0" t="s">
        <v>150</v>
      </c>
      <c r="AF2612" s="0" t="s">
        <v>151</v>
      </c>
      <c r="AH2612" s="0" t="n">
        <v>14</v>
      </c>
      <c r="AI2612" s="0" t="n">
        <v>11</v>
      </c>
      <c r="AN2612" s="0" t="s">
        <v>147</v>
      </c>
      <c r="AO2612" s="0" t="s">
        <v>261</v>
      </c>
      <c r="AP2612" s="0" t="s">
        <v>262</v>
      </c>
      <c r="AQ2612" s="0" t="n">
        <v>9</v>
      </c>
      <c r="AR2612" s="0" t="n">
        <v>64</v>
      </c>
      <c r="AS2612" s="0" t="n">
        <v>32</v>
      </c>
      <c r="AV2612" s="0" t="s">
        <v>154</v>
      </c>
      <c r="AW2612" s="0" t="n">
        <f aca="false">COUNTA($BC2612:$EG2612)</f>
        <v>2</v>
      </c>
      <c r="AX2612" s="0" t="n">
        <f aca="false">COUNTIF($BC2612:$EG2612,"D")</f>
        <v>0</v>
      </c>
      <c r="AY2612" s="0" t="n">
        <f aca="false">COUNTIF($BC2612:$EG2612,"R")</f>
        <v>0</v>
      </c>
      <c r="AZ2612" s="0" t="n">
        <f aca="false">IF(CC2612="D",1,0)+IF(CL2612="D",1,0)+IF(CW2612="D",1,0)+IF(DD2612="D",1,0)+IF(DJ2612="D",1,0)+IF(DO2612="D",1,0)+IF(DW2612="D",1,0)</f>
        <v>0</v>
      </c>
      <c r="BA2612" s="0" t="n">
        <f aca="false">IF(DH2612&lt;&gt;"",1,0)+IF(DI2612&lt;&gt;"",1,0)+IF(DK2612&lt;&gt;"",1,0)+IF(DM2612&lt;&gt;"",1,0)+IF(DN2612&lt;&gt;"",1,0)+IF(DO2612&lt;&gt;"",1,0)+IF(DQ2612&lt;&gt;"",1,0)+IF(DR2612&lt;&gt;"",1,0)+IF(DT2612&lt;&gt;"",1,0)+IF(DU2612&lt;&gt;"",1,0)+IF(DV2612&lt;&gt;"",1,0)+IF(DW2612&lt;&gt;"",1,0)+IF(DX2612&lt;&gt;"",1,0)+IF(DZ2612&lt;&gt;"",1,0)+IF(EA2612&lt;&gt;"",1,0)+IF(EB2612&lt;&gt;"",1,0)+IF(EE2612&lt;&gt;"",1,0)</f>
        <v>1</v>
      </c>
      <c r="BB2612" s="0" t="n">
        <f aca="false">AY2612*AX2612</f>
        <v>0</v>
      </c>
      <c r="DN2612" s="0" t="s">
        <v>155</v>
      </c>
      <c r="EF2612" s="0" t="s">
        <v>155</v>
      </c>
    </row>
    <row r="2613" customFormat="false" ht="13.8" hidden="false" customHeight="false" outlineLevel="0" collapsed="false">
      <c r="A2613" s="0" t="s">
        <v>11006</v>
      </c>
      <c r="B2613" s="0" t="n">
        <v>78</v>
      </c>
      <c r="C2613" s="0" t="n">
        <v>231340</v>
      </c>
      <c r="D2613" s="0" t="s">
        <v>351</v>
      </c>
      <c r="E2613" s="0" t="s">
        <v>1311</v>
      </c>
      <c r="F2613" s="0" t="str">
        <f aca="false">CONCATENATE(D2614," ",LEFT(I2614,4),"T=",AW2614,"D=",AX2614,"R=",AY2614,"M=",AZ2614,"L=",BA2614,"B=",BB2614)</f>
        <v>KALOUDIS 1945T=0D=0R=0M=0L=0B=0</v>
      </c>
      <c r="G2613" s="0" t="s">
        <v>257</v>
      </c>
      <c r="I2613" s="0" t="s">
        <v>11007</v>
      </c>
      <c r="J2613" s="0" t="s">
        <v>11008</v>
      </c>
      <c r="K2613" s="0" t="s">
        <v>143</v>
      </c>
      <c r="L2613" s="0" t="s">
        <v>174</v>
      </c>
      <c r="M2613" s="0" t="str">
        <f aca="false">RIGHT(N2613,LEN(N2613)-FIND(" ",N2613))</f>
        <v>ROBERTS LN NE</v>
      </c>
      <c r="N2613" s="0" t="s">
        <v>11009</v>
      </c>
      <c r="P2613" s="0" t="s">
        <v>147</v>
      </c>
      <c r="Q2613" s="0" t="s">
        <v>148</v>
      </c>
      <c r="R2613" s="0" t="n">
        <v>44483</v>
      </c>
      <c r="AD2613" s="0" t="s">
        <v>149</v>
      </c>
      <c r="AE2613" s="0" t="s">
        <v>150</v>
      </c>
      <c r="AH2613" s="0" t="n">
        <v>14</v>
      </c>
      <c r="AI2613" s="0" t="n">
        <v>11</v>
      </c>
      <c r="AJ2613" s="0" t="s">
        <v>164</v>
      </c>
      <c r="AM2613" s="0" t="s">
        <v>165</v>
      </c>
      <c r="AN2613" s="0" t="s">
        <v>147</v>
      </c>
      <c r="AO2613" s="0" t="s">
        <v>166</v>
      </c>
      <c r="AP2613" s="0" t="s">
        <v>167</v>
      </c>
      <c r="AQ2613" s="0" t="n">
        <v>9</v>
      </c>
      <c r="AR2613" s="0" t="n">
        <v>64</v>
      </c>
      <c r="AS2613" s="0" t="n">
        <v>32</v>
      </c>
      <c r="AV2613" s="0" t="s">
        <v>154</v>
      </c>
      <c r="AW2613" s="0" t="n">
        <f aca="false">COUNTA($BC2613:$EG2613)</f>
        <v>37</v>
      </c>
      <c r="AX2613" s="0" t="n">
        <f aca="false">COUNTIF($BC2613:$EG2613,"D")</f>
        <v>0</v>
      </c>
      <c r="AY2613" s="0" t="n">
        <f aca="false">COUNTIF($BC2613:$EG2613,"R")</f>
        <v>10</v>
      </c>
      <c r="AZ2613" s="0" t="n">
        <f aca="false">IF(CC2613="D",1,0)+IF(CL2613="D",1,0)+IF(CW2613="D",1,0)+IF(DD2613="D",1,0)+IF(DJ2613="D",1,0)+IF(DO2613="D",1,0)+IF(DW2613="D",1,0)</f>
        <v>0</v>
      </c>
      <c r="BA2613" s="0" t="n">
        <f aca="false">IF(DH2613&lt;&gt;"",1,0)+IF(DI2613&lt;&gt;"",1,0)+IF(DK2613&lt;&gt;"",1,0)+IF(DM2613&lt;&gt;"",1,0)+IF(DN2613&lt;&gt;"",1,0)+IF(DO2613&lt;&gt;"",1,0)+IF(DQ2613&lt;&gt;"",1,0)+IF(DR2613&lt;&gt;"",1,0)+IF(DT2613&lt;&gt;"",1,0)+IF(DU2613&lt;&gt;"",1,0)+IF(DV2613&lt;&gt;"",1,0)+IF(DW2613&lt;&gt;"",1,0)+IF(DX2613&lt;&gt;"",1,0)+IF(DZ2613&lt;&gt;"",1,0)+IF(EA2613&lt;&gt;"",1,0)+IF(EB2613&lt;&gt;"",1,0)+IF(EE2613&lt;&gt;"",1,0)</f>
        <v>7</v>
      </c>
      <c r="BB2613" s="0" t="n">
        <f aca="false">AY2613*AX2613</f>
        <v>0</v>
      </c>
      <c r="BC2613" s="0" t="s">
        <v>155</v>
      </c>
      <c r="BD2613" s="0" t="s">
        <v>155</v>
      </c>
      <c r="BG2613" s="0" t="s">
        <v>155</v>
      </c>
      <c r="BH2613" s="0" t="s">
        <v>155</v>
      </c>
      <c r="BJ2613" s="0" t="s">
        <v>155</v>
      </c>
      <c r="BK2613" s="0" t="s">
        <v>155</v>
      </c>
      <c r="BL2613" s="0" t="s">
        <v>155</v>
      </c>
      <c r="BP2613" s="0" t="s">
        <v>155</v>
      </c>
      <c r="BR2613" s="0" t="s">
        <v>155</v>
      </c>
      <c r="BS2613" s="0" t="s">
        <v>155</v>
      </c>
      <c r="BV2613" s="0" t="s">
        <v>155</v>
      </c>
      <c r="BY2613" s="0" t="s">
        <v>174</v>
      </c>
      <c r="CA2613" s="0" t="s">
        <v>155</v>
      </c>
      <c r="CG2613" s="0" t="s">
        <v>155</v>
      </c>
      <c r="CH2613" s="0" t="s">
        <v>174</v>
      </c>
      <c r="CK2613" s="0" t="s">
        <v>155</v>
      </c>
      <c r="CN2613" s="0" t="s">
        <v>155</v>
      </c>
      <c r="CO2613" s="0" t="s">
        <v>174</v>
      </c>
      <c r="CP2613" s="0" t="s">
        <v>155</v>
      </c>
      <c r="CU2613" s="0" t="s">
        <v>174</v>
      </c>
      <c r="CV2613" s="0" t="s">
        <v>155</v>
      </c>
      <c r="CY2613" s="0" t="s">
        <v>155</v>
      </c>
      <c r="CZ2613" s="0" t="s">
        <v>174</v>
      </c>
      <c r="DC2613" s="0" t="s">
        <v>155</v>
      </c>
      <c r="DF2613" s="0" t="s">
        <v>155</v>
      </c>
      <c r="DG2613" s="0" t="s">
        <v>174</v>
      </c>
      <c r="DI2613" s="0" t="s">
        <v>155</v>
      </c>
      <c r="DL2613" s="0" t="s">
        <v>155</v>
      </c>
      <c r="DM2613" s="0" t="s">
        <v>174</v>
      </c>
      <c r="DN2613" s="0" t="s">
        <v>155</v>
      </c>
      <c r="DS2613" s="0" t="s">
        <v>174</v>
      </c>
      <c r="DT2613" s="0" t="s">
        <v>174</v>
      </c>
      <c r="DU2613" s="0" t="s">
        <v>155</v>
      </c>
      <c r="DX2613" s="0" t="s">
        <v>155</v>
      </c>
      <c r="EA2613" s="0" t="s">
        <v>155</v>
      </c>
      <c r="ED2613" s="0" t="s">
        <v>174</v>
      </c>
      <c r="EF2613" s="0" t="s">
        <v>155</v>
      </c>
    </row>
    <row r="2614" customFormat="false" ht="13.8" hidden="false" customHeight="false" outlineLevel="0" collapsed="false">
      <c r="A2614" s="0" t="s">
        <v>11010</v>
      </c>
      <c r="B2614" s="0" t="n">
        <v>78</v>
      </c>
      <c r="C2614" s="0" t="n">
        <v>427748</v>
      </c>
      <c r="D2614" s="0" t="s">
        <v>11011</v>
      </c>
      <c r="E2614" s="0" t="s">
        <v>11012</v>
      </c>
      <c r="F2614" s="0" t="str">
        <f aca="false">CONCATENATE(D2615," ",LEFT(I2615,4),"T=",AW2615,"D=",AX2615,"R=",AY2615,"M=",AZ2615,"L=",BA2615,"B=",BB2615)</f>
        <v>WIETEHA 1952T=13D=0R=5M=0L=5B=0</v>
      </c>
      <c r="G2614" s="0" t="s">
        <v>11013</v>
      </c>
      <c r="I2614" s="0" t="s">
        <v>11014</v>
      </c>
      <c r="J2614" s="0" t="s">
        <v>11015</v>
      </c>
      <c r="K2614" s="0" t="s">
        <v>239</v>
      </c>
      <c r="M2614" s="0" t="str">
        <f aca="false">RIGHT(N2614,LEN(N2614)-FIND(" ",N2614))</f>
        <v>WILDWOOD DR NE</v>
      </c>
      <c r="N2614" s="0" t="s">
        <v>11016</v>
      </c>
      <c r="P2614" s="0" t="s">
        <v>147</v>
      </c>
      <c r="Q2614" s="0" t="s">
        <v>148</v>
      </c>
      <c r="R2614" s="0" t="n">
        <v>44483</v>
      </c>
      <c r="AD2614" s="0" t="s">
        <v>149</v>
      </c>
      <c r="AE2614" s="0" t="s">
        <v>150</v>
      </c>
      <c r="AF2614" s="0" t="s">
        <v>151</v>
      </c>
      <c r="AH2614" s="0" t="n">
        <v>14</v>
      </c>
      <c r="AI2614" s="0" t="n">
        <v>11</v>
      </c>
      <c r="AN2614" s="0" t="s">
        <v>147</v>
      </c>
      <c r="AO2614" s="0" t="s">
        <v>176</v>
      </c>
      <c r="AP2614" s="0" t="s">
        <v>177</v>
      </c>
      <c r="AQ2614" s="0" t="n">
        <v>9</v>
      </c>
      <c r="AR2614" s="0" t="n">
        <v>64</v>
      </c>
      <c r="AS2614" s="0" t="n">
        <v>32</v>
      </c>
      <c r="AV2614" s="0" t="s">
        <v>154</v>
      </c>
      <c r="AW2614" s="0" t="n">
        <f aca="false">COUNTA($BC2614:$EG2614)</f>
        <v>0</v>
      </c>
      <c r="AX2614" s="0" t="n">
        <f aca="false">COUNTIF($BC2614:$EG2614,"D")</f>
        <v>0</v>
      </c>
      <c r="AY2614" s="0" t="n">
        <f aca="false">COUNTIF($BC2614:$EG2614,"R")</f>
        <v>0</v>
      </c>
      <c r="AZ2614" s="0" t="n">
        <f aca="false">IF(CC2614="D",1,0)+IF(CL2614="D",1,0)+IF(CW2614="D",1,0)+IF(DD2614="D",1,0)+IF(DJ2614="D",1,0)+IF(DO2614="D",1,0)+IF(DW2614="D",1,0)</f>
        <v>0</v>
      </c>
      <c r="BA2614" s="0" t="n">
        <f aca="false">IF(DH2614&lt;&gt;"",1,0)+IF(DI2614&lt;&gt;"",1,0)+IF(DK2614&lt;&gt;"",1,0)+IF(DM2614&lt;&gt;"",1,0)+IF(DN2614&lt;&gt;"",1,0)+IF(DO2614&lt;&gt;"",1,0)+IF(DQ2614&lt;&gt;"",1,0)+IF(DR2614&lt;&gt;"",1,0)+IF(DT2614&lt;&gt;"",1,0)+IF(DU2614&lt;&gt;"",1,0)+IF(DV2614&lt;&gt;"",1,0)+IF(DW2614&lt;&gt;"",1,0)+IF(DX2614&lt;&gt;"",1,0)+IF(DZ2614&lt;&gt;"",1,0)+IF(EA2614&lt;&gt;"",1,0)+IF(EB2614&lt;&gt;"",1,0)+IF(EE2614&lt;&gt;"",1,0)</f>
        <v>0</v>
      </c>
      <c r="BB2614" s="0" t="n">
        <f aca="false">AY2614*AX2614</f>
        <v>0</v>
      </c>
    </row>
    <row r="2615" customFormat="false" ht="13.8" hidden="false" customHeight="false" outlineLevel="0" collapsed="false">
      <c r="A2615" s="0" t="s">
        <v>11017</v>
      </c>
      <c r="B2615" s="0" t="n">
        <v>78</v>
      </c>
      <c r="C2615" s="0" t="n">
        <v>408600</v>
      </c>
      <c r="D2615" s="0" t="s">
        <v>1963</v>
      </c>
      <c r="E2615" s="0" t="s">
        <v>547</v>
      </c>
      <c r="F2615" s="0" t="str">
        <f aca="false">CONCATENATE(D2616," ",LEFT(I2616,4),"T=",AW2616,"D=",AX2616,"R=",AY2616,"M=",AZ2616,"L=",BA2616,"B=",BB2616)</f>
        <v>BLAND 1951T=13D=0R=0M=0L=5B=0</v>
      </c>
      <c r="G2615" s="0" t="s">
        <v>193</v>
      </c>
      <c r="I2615" s="0" t="s">
        <v>11018</v>
      </c>
      <c r="J2615" s="0" t="s">
        <v>11019</v>
      </c>
      <c r="K2615" s="0" t="s">
        <v>143</v>
      </c>
      <c r="L2615" s="0" t="s">
        <v>174</v>
      </c>
      <c r="M2615" s="0" t="str">
        <f aca="false">RIGHT(N2615,LEN(N2615)-FIND(" ",N2615))</f>
        <v>MEADOW LN NE</v>
      </c>
      <c r="N2615" s="0" t="s">
        <v>1601</v>
      </c>
      <c r="O2615" s="0" t="s">
        <v>2724</v>
      </c>
      <c r="P2615" s="0" t="s">
        <v>147</v>
      </c>
      <c r="Q2615" s="0" t="s">
        <v>148</v>
      </c>
      <c r="R2615" s="0" t="n">
        <v>44483</v>
      </c>
      <c r="AD2615" s="0" t="s">
        <v>149</v>
      </c>
      <c r="AE2615" s="0" t="s">
        <v>150</v>
      </c>
      <c r="AH2615" s="0" t="n">
        <v>14</v>
      </c>
      <c r="AI2615" s="0" t="n">
        <v>11</v>
      </c>
      <c r="AJ2615" s="0" t="s">
        <v>164</v>
      </c>
      <c r="AM2615" s="0" t="s">
        <v>165</v>
      </c>
      <c r="AN2615" s="0" t="s">
        <v>147</v>
      </c>
      <c r="AO2615" s="0" t="s">
        <v>166</v>
      </c>
      <c r="AP2615" s="0" t="s">
        <v>167</v>
      </c>
      <c r="AQ2615" s="0" t="n">
        <v>9</v>
      </c>
      <c r="AR2615" s="0" t="n">
        <v>64</v>
      </c>
      <c r="AS2615" s="0" t="n">
        <v>32</v>
      </c>
      <c r="AV2615" s="0" t="s">
        <v>154</v>
      </c>
      <c r="AW2615" s="0" t="n">
        <f aca="false">COUNTA($BC2615:$EG2615)</f>
        <v>13</v>
      </c>
      <c r="AX2615" s="0" t="n">
        <f aca="false">COUNTIF($BC2615:$EG2615,"D")</f>
        <v>0</v>
      </c>
      <c r="AY2615" s="0" t="n">
        <f aca="false">COUNTIF($BC2615:$EG2615,"R")</f>
        <v>5</v>
      </c>
      <c r="AZ2615" s="0" t="n">
        <f aca="false">IF(CC2615="D",1,0)+IF(CL2615="D",1,0)+IF(CW2615="D",1,0)+IF(DD2615="D",1,0)+IF(DJ2615="D",1,0)+IF(DO2615="D",1,0)+IF(DW2615="D",1,0)</f>
        <v>0</v>
      </c>
      <c r="BA2615" s="0" t="n">
        <f aca="false">IF(DH2615&lt;&gt;"",1,0)+IF(DI2615&lt;&gt;"",1,0)+IF(DK2615&lt;&gt;"",1,0)+IF(DM2615&lt;&gt;"",1,0)+IF(DN2615&lt;&gt;"",1,0)+IF(DO2615&lt;&gt;"",1,0)+IF(DQ2615&lt;&gt;"",1,0)+IF(DR2615&lt;&gt;"",1,0)+IF(DT2615&lt;&gt;"",1,0)+IF(DU2615&lt;&gt;"",1,0)+IF(DV2615&lt;&gt;"",1,0)+IF(DW2615&lt;&gt;"",1,0)+IF(DX2615&lt;&gt;"",1,0)+IF(DZ2615&lt;&gt;"",1,0)+IF(EA2615&lt;&gt;"",1,0)+IF(EB2615&lt;&gt;"",1,0)+IF(EE2615&lt;&gt;"",1,0)</f>
        <v>5</v>
      </c>
      <c r="BB2615" s="0" t="n">
        <f aca="false">AY2615*AX2615</f>
        <v>0</v>
      </c>
      <c r="CY2615" s="0" t="s">
        <v>155</v>
      </c>
      <c r="CZ2615" s="0" t="s">
        <v>174</v>
      </c>
      <c r="DC2615" s="0" t="s">
        <v>155</v>
      </c>
      <c r="DF2615" s="0" t="s">
        <v>155</v>
      </c>
      <c r="DG2615" s="0" t="s">
        <v>174</v>
      </c>
      <c r="DI2615" s="0" t="s">
        <v>155</v>
      </c>
      <c r="DM2615" s="0" t="s">
        <v>174</v>
      </c>
      <c r="DN2615" s="0" t="s">
        <v>155</v>
      </c>
      <c r="DS2615" s="0" t="s">
        <v>174</v>
      </c>
      <c r="DU2615" s="0" t="s">
        <v>155</v>
      </c>
      <c r="EA2615" s="0" t="s">
        <v>155</v>
      </c>
      <c r="ED2615" s="0" t="s">
        <v>174</v>
      </c>
      <c r="EF2615" s="0" t="s">
        <v>155</v>
      </c>
    </row>
    <row r="2616" customFormat="false" ht="13.8" hidden="false" customHeight="false" outlineLevel="0" collapsed="false">
      <c r="A2616" s="0" t="s">
        <v>11020</v>
      </c>
      <c r="B2616" s="0" t="n">
        <v>78</v>
      </c>
      <c r="C2616" s="0" t="n">
        <v>157958</v>
      </c>
      <c r="D2616" s="0" t="s">
        <v>3268</v>
      </c>
      <c r="E2616" s="0" t="s">
        <v>1227</v>
      </c>
      <c r="F2616" s="0" t="str">
        <f aca="false">CONCATENATE(D2617," ",LEFT(I2617,4),"T=",AW2617,"D=",AX2617,"R=",AY2617,"M=",AZ2617,"L=",BA2617,"B=",BB2617)</f>
        <v>HATHAWAY 1974T=16D=2R=0M=1L=0B=0</v>
      </c>
      <c r="G2616" s="0" t="s">
        <v>257</v>
      </c>
      <c r="I2616" s="0" t="s">
        <v>11021</v>
      </c>
      <c r="J2616" s="0" t="s">
        <v>11022</v>
      </c>
      <c r="K2616" s="0" t="s">
        <v>143</v>
      </c>
      <c r="M2616" s="0" t="str">
        <f aca="false">RIGHT(N2616,LEN(N2616)-FIND(" ",N2616))</f>
        <v>MARY DR NE</v>
      </c>
      <c r="N2616" s="0" t="s">
        <v>11023</v>
      </c>
      <c r="P2616" s="0" t="s">
        <v>147</v>
      </c>
      <c r="Q2616" s="0" t="s">
        <v>148</v>
      </c>
      <c r="R2616" s="0" t="n">
        <v>44483</v>
      </c>
      <c r="AD2616" s="0" t="s">
        <v>149</v>
      </c>
      <c r="AE2616" s="0" t="s">
        <v>150</v>
      </c>
      <c r="AF2616" s="0" t="s">
        <v>151</v>
      </c>
      <c r="AH2616" s="0" t="n">
        <v>14</v>
      </c>
      <c r="AI2616" s="0" t="n">
        <v>11</v>
      </c>
      <c r="AN2616" s="0" t="s">
        <v>147</v>
      </c>
      <c r="AO2616" s="0" t="s">
        <v>189</v>
      </c>
      <c r="AP2616" s="0" t="s">
        <v>190</v>
      </c>
      <c r="AQ2616" s="0" t="n">
        <v>9</v>
      </c>
      <c r="AR2616" s="0" t="n">
        <v>64</v>
      </c>
      <c r="AS2616" s="0" t="n">
        <v>32</v>
      </c>
      <c r="AV2616" s="0" t="s">
        <v>154</v>
      </c>
      <c r="AW2616" s="0" t="n">
        <f aca="false">COUNTA($BC2616:$EG2616)</f>
        <v>13</v>
      </c>
      <c r="AX2616" s="0" t="n">
        <f aca="false">COUNTIF($BC2616:$EG2616,"D")</f>
        <v>0</v>
      </c>
      <c r="AY2616" s="0" t="n">
        <f aca="false">COUNTIF($BC2616:$EG2616,"R")</f>
        <v>0</v>
      </c>
      <c r="AZ2616" s="0" t="n">
        <f aca="false">IF(CC2616="D",1,0)+IF(CL2616="D",1,0)+IF(CW2616="D",1,0)+IF(DD2616="D",1,0)+IF(DJ2616="D",1,0)+IF(DO2616="D",1,0)+IF(DW2616="D",1,0)</f>
        <v>0</v>
      </c>
      <c r="BA2616" s="0" t="n">
        <f aca="false">IF(DH2616&lt;&gt;"",1,0)+IF(DI2616&lt;&gt;"",1,0)+IF(DK2616&lt;&gt;"",1,0)+IF(DM2616&lt;&gt;"",1,0)+IF(DN2616&lt;&gt;"",1,0)+IF(DO2616&lt;&gt;"",1,0)+IF(DQ2616&lt;&gt;"",1,0)+IF(DR2616&lt;&gt;"",1,0)+IF(DT2616&lt;&gt;"",1,0)+IF(DU2616&lt;&gt;"",1,0)+IF(DV2616&lt;&gt;"",1,0)+IF(DW2616&lt;&gt;"",1,0)+IF(DX2616&lt;&gt;"",1,0)+IF(DZ2616&lt;&gt;"",1,0)+IF(EA2616&lt;&gt;"",1,0)+IF(EB2616&lt;&gt;"",1,0)+IF(EE2616&lt;&gt;"",1,0)</f>
        <v>5</v>
      </c>
      <c r="BB2616" s="0" t="n">
        <f aca="false">AY2616*AX2616</f>
        <v>0</v>
      </c>
      <c r="BC2616" s="0" t="s">
        <v>155</v>
      </c>
      <c r="BD2616" s="0" t="s">
        <v>155</v>
      </c>
      <c r="BL2616" s="0" t="s">
        <v>155</v>
      </c>
      <c r="CA2616" s="0" t="s">
        <v>155</v>
      </c>
      <c r="CN2616" s="0" t="s">
        <v>155</v>
      </c>
      <c r="DC2616" s="0" t="s">
        <v>155</v>
      </c>
      <c r="DI2616" s="0" t="s">
        <v>155</v>
      </c>
      <c r="DL2616" s="0" t="s">
        <v>155</v>
      </c>
      <c r="DN2616" s="0" t="s">
        <v>155</v>
      </c>
      <c r="DU2616" s="0" t="s">
        <v>155</v>
      </c>
      <c r="DX2616" s="0" t="s">
        <v>155</v>
      </c>
      <c r="EA2616" s="0" t="s">
        <v>155</v>
      </c>
      <c r="EF2616" s="0" t="s">
        <v>155</v>
      </c>
    </row>
    <row r="2617" customFormat="false" ht="13.8" hidden="false" customHeight="false" outlineLevel="0" collapsed="false">
      <c r="A2617" s="0" t="s">
        <v>11024</v>
      </c>
      <c r="B2617" s="0" t="n">
        <v>78</v>
      </c>
      <c r="C2617" s="0" t="n">
        <v>242573</v>
      </c>
      <c r="D2617" s="0" t="s">
        <v>9879</v>
      </c>
      <c r="E2617" s="0" t="s">
        <v>2552</v>
      </c>
      <c r="F2617" s="0" t="str">
        <f aca="false">CONCATENATE(D2618," ",LEFT(I2618,4),"T=",AW2618,"D=",AX2618,"R=",AY2618,"M=",AZ2618,"L=",BA2618,"B=",BB2618)</f>
        <v>STOREY 1983T=5D=0R=0M=0L=1B=0</v>
      </c>
      <c r="G2617" s="0" t="s">
        <v>185</v>
      </c>
      <c r="I2617" s="0" t="s">
        <v>5590</v>
      </c>
      <c r="J2617" s="0" t="s">
        <v>11025</v>
      </c>
      <c r="K2617" s="0" t="s">
        <v>239</v>
      </c>
      <c r="M2617" s="0" t="str">
        <f aca="false">RIGHT(N2617,LEN(N2617)-FIND(" ",N2617))</f>
        <v>ROBERTS LN NE</v>
      </c>
      <c r="N2617" s="0" t="s">
        <v>9882</v>
      </c>
      <c r="P2617" s="0" t="s">
        <v>147</v>
      </c>
      <c r="Q2617" s="0" t="s">
        <v>148</v>
      </c>
      <c r="R2617" s="0" t="n">
        <v>44483</v>
      </c>
      <c r="AD2617" s="0" t="s">
        <v>149</v>
      </c>
      <c r="AE2617" s="0" t="s">
        <v>150</v>
      </c>
      <c r="AH2617" s="0" t="n">
        <v>14</v>
      </c>
      <c r="AI2617" s="0" t="n">
        <v>11</v>
      </c>
      <c r="AJ2617" s="0" t="s">
        <v>164</v>
      </c>
      <c r="AM2617" s="0" t="s">
        <v>165</v>
      </c>
      <c r="AN2617" s="0" t="s">
        <v>147</v>
      </c>
      <c r="AO2617" s="0" t="s">
        <v>166</v>
      </c>
      <c r="AP2617" s="0" t="s">
        <v>167</v>
      </c>
      <c r="AQ2617" s="0" t="n">
        <v>9</v>
      </c>
      <c r="AR2617" s="0" t="n">
        <v>64</v>
      </c>
      <c r="AS2617" s="0" t="n">
        <v>32</v>
      </c>
      <c r="AV2617" s="0" t="s">
        <v>154</v>
      </c>
      <c r="AW2617" s="0" t="n">
        <f aca="false">COUNTA($BC2617:$EG2617)</f>
        <v>16</v>
      </c>
      <c r="AX2617" s="0" t="n">
        <f aca="false">COUNTIF($BC2617:$EG2617,"D")</f>
        <v>2</v>
      </c>
      <c r="AY2617" s="0" t="n">
        <f aca="false">COUNTIF($BC2617:$EG2617,"R")</f>
        <v>0</v>
      </c>
      <c r="AZ2617" s="0" t="n">
        <f aca="false">IF(CC2617="D",1,0)+IF(CL2617="D",1,0)+IF(CW2617="D",1,0)+IF(DD2617="D",1,0)+IF(DJ2617="D",1,0)+IF(DO2617="D",1,0)+IF(DW2617="D",1,0)</f>
        <v>1</v>
      </c>
      <c r="BA2617" s="0" t="n">
        <f aca="false">IF(DH2617&lt;&gt;"",1,0)+IF(DI2617&lt;&gt;"",1,0)+IF(DK2617&lt;&gt;"",1,0)+IF(DM2617&lt;&gt;"",1,0)+IF(DN2617&lt;&gt;"",1,0)+IF(DO2617&lt;&gt;"",1,0)+IF(DQ2617&lt;&gt;"",1,0)+IF(DR2617&lt;&gt;"",1,0)+IF(DT2617&lt;&gt;"",1,0)+IF(DU2617&lt;&gt;"",1,0)+IF(DV2617&lt;&gt;"",1,0)+IF(DW2617&lt;&gt;"",1,0)+IF(DX2617&lt;&gt;"",1,0)+IF(DZ2617&lt;&gt;"",1,0)+IF(EA2617&lt;&gt;"",1,0)+IF(EB2617&lt;&gt;"",1,0)+IF(EE2617&lt;&gt;"",1,0)</f>
        <v>0</v>
      </c>
      <c r="BB2617" s="0" t="n">
        <f aca="false">AY2617*AX2617</f>
        <v>0</v>
      </c>
      <c r="BC2617" s="0" t="s">
        <v>155</v>
      </c>
      <c r="BD2617" s="0" t="s">
        <v>155</v>
      </c>
      <c r="BF2617" s="0" t="s">
        <v>155</v>
      </c>
      <c r="BK2617" s="0" t="s">
        <v>155</v>
      </c>
      <c r="BL2617" s="0" t="s">
        <v>155</v>
      </c>
      <c r="BP2617" s="0" t="s">
        <v>155</v>
      </c>
      <c r="BR2617" s="0" t="s">
        <v>155</v>
      </c>
      <c r="BS2617" s="0" t="s">
        <v>155</v>
      </c>
      <c r="BV2617" s="0" t="s">
        <v>155</v>
      </c>
      <c r="BY2617" s="0" t="s">
        <v>144</v>
      </c>
      <c r="CA2617" s="0" t="s">
        <v>155</v>
      </c>
      <c r="CL2617" s="0" t="s">
        <v>144</v>
      </c>
      <c r="CN2617" s="0" t="s">
        <v>155</v>
      </c>
      <c r="CP2617" s="0" t="s">
        <v>155</v>
      </c>
      <c r="CV2617" s="0" t="s">
        <v>155</v>
      </c>
      <c r="DC2617" s="0" t="s">
        <v>155</v>
      </c>
    </row>
    <row r="2618" customFormat="false" ht="13.8" hidden="false" customHeight="false" outlineLevel="0" collapsed="false">
      <c r="A2618" s="0" t="s">
        <v>11026</v>
      </c>
      <c r="B2618" s="0" t="n">
        <v>78</v>
      </c>
      <c r="C2618" s="0" t="n">
        <v>323697</v>
      </c>
      <c r="D2618" s="0" t="s">
        <v>4403</v>
      </c>
      <c r="E2618" s="0" t="s">
        <v>479</v>
      </c>
      <c r="F2618" s="0" t="str">
        <f aca="false">CONCATENATE(D2619," ",LEFT(I2619,4),"T=",AW2619,"D=",AX2619,"R=",AY2619,"M=",AZ2619,"L=",BA2619,"B=",BB2619)</f>
        <v>PERKINS 1976T=2D=0R=0M=0L=0B=0</v>
      </c>
      <c r="G2618" s="0" t="s">
        <v>193</v>
      </c>
      <c r="I2618" s="0" t="s">
        <v>11027</v>
      </c>
      <c r="J2618" s="0" t="s">
        <v>1489</v>
      </c>
      <c r="K2618" s="0" t="s">
        <v>143</v>
      </c>
      <c r="M2618" s="0" t="str">
        <f aca="false">RIGHT(N2618,LEN(N2618)-FIND(" ",N2618))</f>
        <v>HOLLYWOOD ST NE</v>
      </c>
      <c r="N2618" s="0" t="s">
        <v>10209</v>
      </c>
      <c r="P2618" s="0" t="s">
        <v>147</v>
      </c>
      <c r="Q2618" s="0" t="s">
        <v>148</v>
      </c>
      <c r="R2618" s="0" t="n">
        <v>44483</v>
      </c>
      <c r="AD2618" s="0" t="s">
        <v>149</v>
      </c>
      <c r="AE2618" s="0" t="s">
        <v>150</v>
      </c>
      <c r="AF2618" s="0" t="s">
        <v>151</v>
      </c>
      <c r="AH2618" s="0" t="n">
        <v>14</v>
      </c>
      <c r="AI2618" s="0" t="n">
        <v>11</v>
      </c>
      <c r="AN2618" s="0" t="s">
        <v>147</v>
      </c>
      <c r="AO2618" s="0" t="s">
        <v>261</v>
      </c>
      <c r="AP2618" s="0" t="s">
        <v>262</v>
      </c>
      <c r="AQ2618" s="0" t="n">
        <v>9</v>
      </c>
      <c r="AR2618" s="0" t="n">
        <v>64</v>
      </c>
      <c r="AS2618" s="0" t="n">
        <v>32</v>
      </c>
      <c r="AV2618" s="0" t="s">
        <v>154</v>
      </c>
      <c r="AW2618" s="0" t="n">
        <f aca="false">COUNTA($BC2618:$EG2618)</f>
        <v>5</v>
      </c>
      <c r="AX2618" s="0" t="n">
        <f aca="false">COUNTIF($BC2618:$EG2618,"D")</f>
        <v>0</v>
      </c>
      <c r="AY2618" s="0" t="n">
        <f aca="false">COUNTIF($BC2618:$EG2618,"R")</f>
        <v>0</v>
      </c>
      <c r="AZ2618" s="0" t="n">
        <f aca="false">IF(CC2618="D",1,0)+IF(CL2618="D",1,0)+IF(CW2618="D",1,0)+IF(DD2618="D",1,0)+IF(DJ2618="D",1,0)+IF(DO2618="D",1,0)+IF(DW2618="D",1,0)</f>
        <v>0</v>
      </c>
      <c r="BA2618" s="0" t="n">
        <f aca="false">IF(DH2618&lt;&gt;"",1,0)+IF(DI2618&lt;&gt;"",1,0)+IF(DK2618&lt;&gt;"",1,0)+IF(DM2618&lt;&gt;"",1,0)+IF(DN2618&lt;&gt;"",1,0)+IF(DO2618&lt;&gt;"",1,0)+IF(DQ2618&lt;&gt;"",1,0)+IF(DR2618&lt;&gt;"",1,0)+IF(DT2618&lt;&gt;"",1,0)+IF(DU2618&lt;&gt;"",1,0)+IF(DV2618&lt;&gt;"",1,0)+IF(DW2618&lt;&gt;"",1,0)+IF(DX2618&lt;&gt;"",1,0)+IF(DZ2618&lt;&gt;"",1,0)+IF(EA2618&lt;&gt;"",1,0)+IF(EB2618&lt;&gt;"",1,0)+IF(EE2618&lt;&gt;"",1,0)</f>
        <v>1</v>
      </c>
      <c r="BB2618" s="0" t="n">
        <f aca="false">AY2618*AX2618</f>
        <v>0</v>
      </c>
      <c r="BL2618" s="0" t="s">
        <v>155</v>
      </c>
      <c r="CN2618" s="0" t="s">
        <v>155</v>
      </c>
      <c r="DC2618" s="0" t="s">
        <v>155</v>
      </c>
      <c r="DN2618" s="0" t="s">
        <v>155</v>
      </c>
      <c r="EF2618" s="0" t="s">
        <v>155</v>
      </c>
    </row>
    <row r="2619" customFormat="false" ht="13.8" hidden="false" customHeight="false" outlineLevel="0" collapsed="false">
      <c r="A2619" s="0" t="s">
        <v>11028</v>
      </c>
      <c r="B2619" s="0" t="n">
        <v>78</v>
      </c>
      <c r="C2619" s="0" t="n">
        <v>428244</v>
      </c>
      <c r="D2619" s="0" t="s">
        <v>11029</v>
      </c>
      <c r="E2619" s="0" t="s">
        <v>2385</v>
      </c>
      <c r="F2619" s="0" t="str">
        <f aca="false">CONCATENATE(D2620," ",LEFT(I2620,4),"T=",AW2620,"D=",AX2620,"R=",AY2620,"M=",AZ2620,"L=",BA2620,"B=",BB2620)</f>
        <v>NYAKO 1956T=27D=2R=7M=1L=7B=14</v>
      </c>
      <c r="G2619" s="0" t="s">
        <v>9818</v>
      </c>
      <c r="I2619" s="0" t="s">
        <v>11030</v>
      </c>
      <c r="J2619" s="0" t="s">
        <v>1489</v>
      </c>
      <c r="K2619" s="0" t="s">
        <v>239</v>
      </c>
      <c r="M2619" s="0" t="str">
        <f aca="false">RIGHT(N2619,LEN(N2619)-FIND(" ",N2619))</f>
        <v>MAPLEWOOD ST NE</v>
      </c>
      <c r="N2619" s="0" t="s">
        <v>11031</v>
      </c>
      <c r="P2619" s="0" t="s">
        <v>147</v>
      </c>
      <c r="Q2619" s="0" t="s">
        <v>148</v>
      </c>
      <c r="R2619" s="0" t="n">
        <v>44483</v>
      </c>
      <c r="AD2619" s="0" t="s">
        <v>149</v>
      </c>
      <c r="AE2619" s="0" t="s">
        <v>150</v>
      </c>
      <c r="AF2619" s="0" t="s">
        <v>151</v>
      </c>
      <c r="AH2619" s="0" t="n">
        <v>14</v>
      </c>
      <c r="AI2619" s="0" t="n">
        <v>11</v>
      </c>
      <c r="AN2619" s="0" t="s">
        <v>147</v>
      </c>
      <c r="AO2619" s="0" t="s">
        <v>189</v>
      </c>
      <c r="AP2619" s="0" t="s">
        <v>190</v>
      </c>
      <c r="AQ2619" s="0" t="n">
        <v>9</v>
      </c>
      <c r="AR2619" s="0" t="n">
        <v>64</v>
      </c>
      <c r="AS2619" s="0" t="n">
        <v>32</v>
      </c>
      <c r="AV2619" s="0" t="s">
        <v>154</v>
      </c>
      <c r="AW2619" s="0" t="n">
        <f aca="false">COUNTA($BC2619:$EG2619)</f>
        <v>2</v>
      </c>
      <c r="AX2619" s="0" t="n">
        <f aca="false">COUNTIF($BC2619:$EG2619,"D")</f>
        <v>0</v>
      </c>
      <c r="AY2619" s="0" t="n">
        <f aca="false">COUNTIF($BC2619:$EG2619,"R")</f>
        <v>0</v>
      </c>
      <c r="AZ2619" s="0" t="n">
        <f aca="false">IF(CC2619="D",1,0)+IF(CL2619="D",1,0)+IF(CW2619="D",1,0)+IF(DD2619="D",1,0)+IF(DJ2619="D",1,0)+IF(DO2619="D",1,0)+IF(DW2619="D",1,0)</f>
        <v>0</v>
      </c>
      <c r="BA2619" s="0" t="n">
        <f aca="false">IF(DH2619&lt;&gt;"",1,0)+IF(DI2619&lt;&gt;"",1,0)+IF(DK2619&lt;&gt;"",1,0)+IF(DM2619&lt;&gt;"",1,0)+IF(DN2619&lt;&gt;"",1,0)+IF(DO2619&lt;&gt;"",1,0)+IF(DQ2619&lt;&gt;"",1,0)+IF(DR2619&lt;&gt;"",1,0)+IF(DT2619&lt;&gt;"",1,0)+IF(DU2619&lt;&gt;"",1,0)+IF(DV2619&lt;&gt;"",1,0)+IF(DW2619&lt;&gt;"",1,0)+IF(DX2619&lt;&gt;"",1,0)+IF(DZ2619&lt;&gt;"",1,0)+IF(EA2619&lt;&gt;"",1,0)+IF(EB2619&lt;&gt;"",1,0)+IF(EE2619&lt;&gt;"",1,0)</f>
        <v>0</v>
      </c>
      <c r="BB2619" s="0" t="n">
        <f aca="false">AY2619*AX2619</f>
        <v>0</v>
      </c>
      <c r="BL2619" s="0" t="s">
        <v>155</v>
      </c>
      <c r="CA2619" s="0" t="s">
        <v>155</v>
      </c>
    </row>
    <row r="2620" customFormat="false" ht="13.8" hidden="false" customHeight="false" outlineLevel="0" collapsed="false">
      <c r="A2620" s="0" t="s">
        <v>11032</v>
      </c>
      <c r="B2620" s="0" t="n">
        <v>78</v>
      </c>
      <c r="C2620" s="0" t="n">
        <v>428080</v>
      </c>
      <c r="D2620" s="0" t="s">
        <v>11033</v>
      </c>
      <c r="E2620" s="0" t="s">
        <v>520</v>
      </c>
      <c r="F2620" s="0" t="str">
        <f aca="false">CONCATENATE(D2621," ",LEFT(I2621,4),"T=",AW2621,"D=",AX2621,"R=",AY2621,"M=",AZ2621,"L=",BA2621,"B=",BB2621)</f>
        <v>GODNEY 1956T=11D=0R=0M=0L=4B=0</v>
      </c>
      <c r="G2620" s="0" t="s">
        <v>365</v>
      </c>
      <c r="I2620" s="0" t="s">
        <v>11034</v>
      </c>
      <c r="J2620" s="0" t="s">
        <v>1489</v>
      </c>
      <c r="K2620" s="0" t="s">
        <v>143</v>
      </c>
      <c r="L2620" s="0" t="s">
        <v>174</v>
      </c>
      <c r="M2620" s="0" t="str">
        <f aca="false">RIGHT(N2620,LEN(N2620)-FIND(" ",N2620))</f>
        <v>MARY DR NE</v>
      </c>
      <c r="N2620" s="0" t="s">
        <v>11035</v>
      </c>
      <c r="P2620" s="0" t="s">
        <v>147</v>
      </c>
      <c r="Q2620" s="0" t="s">
        <v>148</v>
      </c>
      <c r="R2620" s="0" t="n">
        <v>44483</v>
      </c>
      <c r="AD2620" s="0" t="s">
        <v>149</v>
      </c>
      <c r="AE2620" s="0" t="s">
        <v>150</v>
      </c>
      <c r="AF2620" s="0" t="s">
        <v>151</v>
      </c>
      <c r="AH2620" s="0" t="n">
        <v>14</v>
      </c>
      <c r="AI2620" s="0" t="n">
        <v>11</v>
      </c>
      <c r="AN2620" s="0" t="s">
        <v>147</v>
      </c>
      <c r="AO2620" s="0" t="s">
        <v>189</v>
      </c>
      <c r="AP2620" s="0" t="s">
        <v>190</v>
      </c>
      <c r="AQ2620" s="0" t="n">
        <v>9</v>
      </c>
      <c r="AR2620" s="0" t="n">
        <v>64</v>
      </c>
      <c r="AS2620" s="0" t="n">
        <v>32</v>
      </c>
      <c r="AV2620" s="0" t="s">
        <v>154</v>
      </c>
      <c r="AW2620" s="0" t="n">
        <f aca="false">COUNTA($BC2620:$EG2620)</f>
        <v>27</v>
      </c>
      <c r="AX2620" s="0" t="n">
        <f aca="false">COUNTIF($BC2620:$EG2620,"D")</f>
        <v>2</v>
      </c>
      <c r="AY2620" s="0" t="n">
        <f aca="false">COUNTIF($BC2620:$EG2620,"R")</f>
        <v>7</v>
      </c>
      <c r="AZ2620" s="0" t="n">
        <f aca="false">IF(CC2620="D",1,0)+IF(CL2620="D",1,0)+IF(CW2620="D",1,0)+IF(DD2620="D",1,0)+IF(DJ2620="D",1,0)+IF(DO2620="D",1,0)+IF(DW2620="D",1,0)</f>
        <v>1</v>
      </c>
      <c r="BA2620" s="0" t="n">
        <f aca="false">IF(DH2620&lt;&gt;"",1,0)+IF(DI2620&lt;&gt;"",1,0)+IF(DK2620&lt;&gt;"",1,0)+IF(DM2620&lt;&gt;"",1,0)+IF(DN2620&lt;&gt;"",1,0)+IF(DO2620&lt;&gt;"",1,0)+IF(DQ2620&lt;&gt;"",1,0)+IF(DR2620&lt;&gt;"",1,0)+IF(DT2620&lt;&gt;"",1,0)+IF(DU2620&lt;&gt;"",1,0)+IF(DV2620&lt;&gt;"",1,0)+IF(DW2620&lt;&gt;"",1,0)+IF(DX2620&lt;&gt;"",1,0)+IF(DZ2620&lt;&gt;"",1,0)+IF(EA2620&lt;&gt;"",1,0)+IF(EB2620&lt;&gt;"",1,0)+IF(EE2620&lt;&gt;"",1,0)</f>
        <v>7</v>
      </c>
      <c r="BB2620" s="0" t="n">
        <f aca="false">AY2620*AX2620</f>
        <v>14</v>
      </c>
      <c r="BY2620" s="0" t="s">
        <v>144</v>
      </c>
      <c r="CA2620" s="0" t="s">
        <v>155</v>
      </c>
      <c r="CG2620" s="0" t="s">
        <v>155</v>
      </c>
      <c r="CH2620" s="0" t="s">
        <v>174</v>
      </c>
      <c r="CK2620" s="0" t="s">
        <v>155</v>
      </c>
      <c r="CN2620" s="0" t="s">
        <v>155</v>
      </c>
      <c r="CO2620" s="0" t="s">
        <v>174</v>
      </c>
      <c r="CP2620" s="0" t="s">
        <v>155</v>
      </c>
      <c r="CQ2620" s="0" t="s">
        <v>155</v>
      </c>
      <c r="CU2620" s="0" t="s">
        <v>174</v>
      </c>
      <c r="CV2620" s="0" t="s">
        <v>155</v>
      </c>
      <c r="CY2620" s="0" t="s">
        <v>155</v>
      </c>
      <c r="CZ2620" s="0" t="s">
        <v>174</v>
      </c>
      <c r="DC2620" s="0" t="s">
        <v>155</v>
      </c>
      <c r="DF2620" s="0" t="s">
        <v>155</v>
      </c>
      <c r="DG2620" s="0" t="s">
        <v>174</v>
      </c>
      <c r="DI2620" s="0" t="s">
        <v>155</v>
      </c>
      <c r="DJ2620" s="0" t="s">
        <v>144</v>
      </c>
      <c r="DL2620" s="0" t="s">
        <v>155</v>
      </c>
      <c r="DM2620" s="0" t="s">
        <v>174</v>
      </c>
      <c r="DN2620" s="0" t="s">
        <v>155</v>
      </c>
      <c r="DR2620" s="0" t="s">
        <v>155</v>
      </c>
      <c r="DU2620" s="0" t="s">
        <v>155</v>
      </c>
      <c r="DX2620" s="0" t="s">
        <v>155</v>
      </c>
      <c r="EA2620" s="0" t="s">
        <v>155</v>
      </c>
      <c r="ED2620" s="0" t="s">
        <v>174</v>
      </c>
      <c r="EF2620" s="0" t="s">
        <v>155</v>
      </c>
    </row>
    <row r="2621" customFormat="false" ht="13.8" hidden="false" customHeight="false" outlineLevel="0" collapsed="false">
      <c r="A2621" s="0" t="s">
        <v>11036</v>
      </c>
      <c r="B2621" s="0" t="n">
        <v>78</v>
      </c>
      <c r="C2621" s="0" t="n">
        <v>332296</v>
      </c>
      <c r="D2621" s="0" t="s">
        <v>11037</v>
      </c>
      <c r="E2621" s="0" t="s">
        <v>1692</v>
      </c>
      <c r="F2621" s="0" t="str">
        <f aca="false">CONCATENATE(D2622," ",LEFT(I2622,4),"T=",AW2622,"D=",AX2622,"R=",AY2622,"M=",AZ2622,"L=",BA2622,"B=",BB2622)</f>
        <v>GODNEY 1951T=21D=2R=0M=1L=4B=0</v>
      </c>
      <c r="G2621" s="0" t="s">
        <v>250</v>
      </c>
      <c r="I2621" s="0" t="s">
        <v>11038</v>
      </c>
      <c r="J2621" s="0" t="s">
        <v>1489</v>
      </c>
      <c r="K2621" s="0" t="s">
        <v>143</v>
      </c>
      <c r="M2621" s="0" t="str">
        <f aca="false">RIGHT(N2621,LEN(N2621)-FIND(" ",N2621))</f>
        <v>NORTH RD NE</v>
      </c>
      <c r="N2621" s="0" t="s">
        <v>6899</v>
      </c>
      <c r="O2621" s="0" t="s">
        <v>1925</v>
      </c>
      <c r="P2621" s="0" t="s">
        <v>147</v>
      </c>
      <c r="Q2621" s="0" t="s">
        <v>148</v>
      </c>
      <c r="R2621" s="0" t="n">
        <v>44483</v>
      </c>
      <c r="AD2621" s="0" t="s">
        <v>149</v>
      </c>
      <c r="AE2621" s="0" t="s">
        <v>150</v>
      </c>
      <c r="AH2621" s="0" t="n">
        <v>14</v>
      </c>
      <c r="AI2621" s="0" t="n">
        <v>11</v>
      </c>
      <c r="AJ2621" s="0" t="s">
        <v>164</v>
      </c>
      <c r="AM2621" s="0" t="s">
        <v>165</v>
      </c>
      <c r="AN2621" s="0" t="s">
        <v>147</v>
      </c>
      <c r="AO2621" s="0" t="s">
        <v>166</v>
      </c>
      <c r="AP2621" s="0" t="s">
        <v>167</v>
      </c>
      <c r="AQ2621" s="0" t="n">
        <v>9</v>
      </c>
      <c r="AR2621" s="0" t="n">
        <v>64</v>
      </c>
      <c r="AS2621" s="0" t="n">
        <v>32</v>
      </c>
      <c r="AV2621" s="0" t="s">
        <v>154</v>
      </c>
      <c r="AW2621" s="0" t="n">
        <f aca="false">COUNTA($BC2621:$EG2621)</f>
        <v>11</v>
      </c>
      <c r="AX2621" s="0" t="n">
        <f aca="false">COUNTIF($BC2621:$EG2621,"D")</f>
        <v>0</v>
      </c>
      <c r="AY2621" s="0" t="n">
        <f aca="false">COUNTIF($BC2621:$EG2621,"R")</f>
        <v>0</v>
      </c>
      <c r="AZ2621" s="0" t="n">
        <f aca="false">IF(CC2621="D",1,0)+IF(CL2621="D",1,0)+IF(CW2621="D",1,0)+IF(DD2621="D",1,0)+IF(DJ2621="D",1,0)+IF(DO2621="D",1,0)+IF(DW2621="D",1,0)</f>
        <v>0</v>
      </c>
      <c r="BA2621" s="0" t="n">
        <f aca="false">IF(DH2621&lt;&gt;"",1,0)+IF(DI2621&lt;&gt;"",1,0)+IF(DK2621&lt;&gt;"",1,0)+IF(DM2621&lt;&gt;"",1,0)+IF(DN2621&lt;&gt;"",1,0)+IF(DO2621&lt;&gt;"",1,0)+IF(DQ2621&lt;&gt;"",1,0)+IF(DR2621&lt;&gt;"",1,0)+IF(DT2621&lt;&gt;"",1,0)+IF(DU2621&lt;&gt;"",1,0)+IF(DV2621&lt;&gt;"",1,0)+IF(DW2621&lt;&gt;"",1,0)+IF(DX2621&lt;&gt;"",1,0)+IF(DZ2621&lt;&gt;"",1,0)+IF(EA2621&lt;&gt;"",1,0)+IF(EB2621&lt;&gt;"",1,0)+IF(EE2621&lt;&gt;"",1,0)</f>
        <v>4</v>
      </c>
      <c r="BB2621" s="0" t="n">
        <f aca="false">AY2621*AX2621</f>
        <v>0</v>
      </c>
      <c r="BL2621" s="0" t="s">
        <v>155</v>
      </c>
      <c r="CA2621" s="0" t="s">
        <v>155</v>
      </c>
      <c r="CP2621" s="0" t="s">
        <v>155</v>
      </c>
      <c r="CY2621" s="0" t="s">
        <v>155</v>
      </c>
      <c r="DC2621" s="0" t="s">
        <v>155</v>
      </c>
      <c r="DI2621" s="0" t="s">
        <v>155</v>
      </c>
      <c r="DL2621" s="0" t="s">
        <v>155</v>
      </c>
      <c r="DN2621" s="0" t="s">
        <v>155</v>
      </c>
      <c r="DU2621" s="0" t="s">
        <v>155</v>
      </c>
      <c r="EA2621" s="0" t="s">
        <v>155</v>
      </c>
      <c r="EF2621" s="0" t="s">
        <v>155</v>
      </c>
    </row>
    <row r="2622" customFormat="false" ht="13.8" hidden="false" customHeight="false" outlineLevel="0" collapsed="false">
      <c r="A2622" s="0" t="s">
        <v>11039</v>
      </c>
      <c r="B2622" s="0" t="n">
        <v>78</v>
      </c>
      <c r="C2622" s="0" t="n">
        <v>79058</v>
      </c>
      <c r="D2622" s="0" t="s">
        <v>11037</v>
      </c>
      <c r="E2622" s="0" t="s">
        <v>206</v>
      </c>
      <c r="F2622" s="0" t="str">
        <f aca="false">CONCATENATE(D2623," ",LEFT(I2623,4),"T=",AW2623,"D=",AX2623,"R=",AY2623,"M=",AZ2623,"L=",BA2623,"B=",BB2623)</f>
        <v>FURBEE 1989T=2D=1R=0M=0L=1B=0</v>
      </c>
      <c r="G2622" s="0" t="s">
        <v>830</v>
      </c>
      <c r="I2622" s="0" t="s">
        <v>11040</v>
      </c>
      <c r="J2622" s="0" t="s">
        <v>1489</v>
      </c>
      <c r="K2622" s="0" t="s">
        <v>143</v>
      </c>
      <c r="M2622" s="0" t="str">
        <f aca="false">RIGHT(N2622,LEN(N2622)-FIND(" ",N2622))</f>
        <v>NORTH RD NE</v>
      </c>
      <c r="N2622" s="0" t="s">
        <v>6899</v>
      </c>
      <c r="O2622" s="0" t="s">
        <v>1925</v>
      </c>
      <c r="P2622" s="0" t="s">
        <v>147</v>
      </c>
      <c r="Q2622" s="0" t="s">
        <v>148</v>
      </c>
      <c r="R2622" s="0" t="n">
        <v>44483</v>
      </c>
      <c r="AD2622" s="0" t="s">
        <v>149</v>
      </c>
      <c r="AE2622" s="0" t="s">
        <v>150</v>
      </c>
      <c r="AH2622" s="0" t="n">
        <v>14</v>
      </c>
      <c r="AI2622" s="0" t="n">
        <v>11</v>
      </c>
      <c r="AJ2622" s="0" t="s">
        <v>164</v>
      </c>
      <c r="AM2622" s="0" t="s">
        <v>165</v>
      </c>
      <c r="AN2622" s="0" t="s">
        <v>147</v>
      </c>
      <c r="AO2622" s="0" t="s">
        <v>166</v>
      </c>
      <c r="AP2622" s="0" t="s">
        <v>167</v>
      </c>
      <c r="AQ2622" s="0" t="n">
        <v>9</v>
      </c>
      <c r="AR2622" s="0" t="n">
        <v>64</v>
      </c>
      <c r="AS2622" s="0" t="n">
        <v>32</v>
      </c>
      <c r="AV2622" s="0" t="s">
        <v>154</v>
      </c>
      <c r="AW2622" s="0" t="n">
        <f aca="false">COUNTA($BC2622:$EG2622)</f>
        <v>21</v>
      </c>
      <c r="AX2622" s="0" t="n">
        <f aca="false">COUNTIF($BC2622:$EG2622,"D")</f>
        <v>2</v>
      </c>
      <c r="AY2622" s="0" t="n">
        <f aca="false">COUNTIF($BC2622:$EG2622,"R")</f>
        <v>0</v>
      </c>
      <c r="AZ2622" s="0" t="n">
        <f aca="false">IF(CC2622="D",1,0)+IF(CL2622="D",1,0)+IF(CW2622="D",1,0)+IF(DD2622="D",1,0)+IF(DJ2622="D",1,0)+IF(DO2622="D",1,0)+IF(DW2622="D",1,0)</f>
        <v>1</v>
      </c>
      <c r="BA2622" s="0" t="n">
        <f aca="false">IF(DH2622&lt;&gt;"",1,0)+IF(DI2622&lt;&gt;"",1,0)+IF(DK2622&lt;&gt;"",1,0)+IF(DM2622&lt;&gt;"",1,0)+IF(DN2622&lt;&gt;"",1,0)+IF(DO2622&lt;&gt;"",1,0)+IF(DQ2622&lt;&gt;"",1,0)+IF(DR2622&lt;&gt;"",1,0)+IF(DT2622&lt;&gt;"",1,0)+IF(DU2622&lt;&gt;"",1,0)+IF(DV2622&lt;&gt;"",1,0)+IF(DW2622&lt;&gt;"",1,0)+IF(DX2622&lt;&gt;"",1,0)+IF(DZ2622&lt;&gt;"",1,0)+IF(EA2622&lt;&gt;"",1,0)+IF(EB2622&lt;&gt;"",1,0)+IF(EE2622&lt;&gt;"",1,0)</f>
        <v>4</v>
      </c>
      <c r="BB2622" s="0" t="n">
        <f aca="false">AY2622*AX2622</f>
        <v>0</v>
      </c>
      <c r="BD2622" s="0" t="s">
        <v>155</v>
      </c>
      <c r="BJ2622" s="0" t="s">
        <v>155</v>
      </c>
      <c r="BK2622" s="0" t="s">
        <v>155</v>
      </c>
      <c r="BL2622" s="0" t="s">
        <v>155</v>
      </c>
      <c r="BS2622" s="0" t="s">
        <v>155</v>
      </c>
      <c r="BY2622" s="0" t="s">
        <v>144</v>
      </c>
      <c r="CA2622" s="0" t="s">
        <v>155</v>
      </c>
      <c r="CK2622" s="0" t="s">
        <v>155</v>
      </c>
      <c r="CL2622" s="0" t="s">
        <v>144</v>
      </c>
      <c r="CN2622" s="0" t="s">
        <v>155</v>
      </c>
      <c r="CP2622" s="0" t="s">
        <v>155</v>
      </c>
      <c r="CV2622" s="0" t="s">
        <v>155</v>
      </c>
      <c r="CY2622" s="0" t="s">
        <v>155</v>
      </c>
      <c r="DC2622" s="0" t="s">
        <v>155</v>
      </c>
      <c r="DF2622" s="0" t="s">
        <v>155</v>
      </c>
      <c r="DI2622" s="0" t="s">
        <v>155</v>
      </c>
      <c r="DL2622" s="0" t="s">
        <v>155</v>
      </c>
      <c r="DN2622" s="0" t="s">
        <v>155</v>
      </c>
      <c r="DU2622" s="0" t="s">
        <v>155</v>
      </c>
      <c r="EA2622" s="0" t="s">
        <v>155</v>
      </c>
      <c r="EF2622" s="0" t="s">
        <v>155</v>
      </c>
    </row>
    <row r="2623" customFormat="false" ht="13.8" hidden="false" customHeight="false" outlineLevel="0" collapsed="false">
      <c r="A2623" s="0" t="s">
        <v>11041</v>
      </c>
      <c r="B2623" s="0" t="n">
        <v>78</v>
      </c>
      <c r="C2623" s="0" t="n">
        <v>355647</v>
      </c>
      <c r="D2623" s="0" t="s">
        <v>11042</v>
      </c>
      <c r="E2623" s="0" t="s">
        <v>6656</v>
      </c>
      <c r="F2623" s="0" t="str">
        <f aca="false">CONCATENATE(D2624," ",LEFT(I2624,4),"T=",AW2624,"D=",AX2624,"R=",AY2624,"M=",AZ2624,"L=",BA2624,"B=",BB2624)</f>
        <v>HUFF 1959T=3D=0R=0M=0L=1B=0</v>
      </c>
      <c r="G2623" s="0" t="s">
        <v>3466</v>
      </c>
      <c r="I2623" s="0" t="s">
        <v>11043</v>
      </c>
      <c r="J2623" s="0" t="s">
        <v>11044</v>
      </c>
      <c r="K2623" s="0" t="s">
        <v>239</v>
      </c>
      <c r="M2623" s="0" t="str">
        <f aca="false">RIGHT(N2623,LEN(N2623)-FIND(" ",N2623))</f>
        <v>HOLLYWOOD ST NE</v>
      </c>
      <c r="N2623" s="0" t="s">
        <v>11045</v>
      </c>
      <c r="P2623" s="0" t="s">
        <v>147</v>
      </c>
      <c r="Q2623" s="0" t="s">
        <v>148</v>
      </c>
      <c r="R2623" s="0" t="n">
        <v>44483</v>
      </c>
      <c r="AD2623" s="0" t="s">
        <v>149</v>
      </c>
      <c r="AE2623" s="0" t="s">
        <v>150</v>
      </c>
      <c r="AF2623" s="0" t="s">
        <v>151</v>
      </c>
      <c r="AH2623" s="0" t="n">
        <v>14</v>
      </c>
      <c r="AI2623" s="0" t="n">
        <v>11</v>
      </c>
      <c r="AN2623" s="0" t="s">
        <v>147</v>
      </c>
      <c r="AO2623" s="0" t="s">
        <v>189</v>
      </c>
      <c r="AP2623" s="0" t="s">
        <v>190</v>
      </c>
      <c r="AQ2623" s="0" t="n">
        <v>9</v>
      </c>
      <c r="AR2623" s="0" t="n">
        <v>64</v>
      </c>
      <c r="AS2623" s="0" t="n">
        <v>32</v>
      </c>
      <c r="AV2623" s="0" t="s">
        <v>154</v>
      </c>
      <c r="AW2623" s="0" t="n">
        <f aca="false">COUNTA($BC2623:$EG2623)</f>
        <v>2</v>
      </c>
      <c r="AX2623" s="0" t="n">
        <f aca="false">COUNTIF($BC2623:$EG2623,"D")</f>
        <v>1</v>
      </c>
      <c r="AY2623" s="0" t="n">
        <f aca="false">COUNTIF($BC2623:$EG2623,"R")</f>
        <v>0</v>
      </c>
      <c r="AZ2623" s="0" t="n">
        <f aca="false">IF(CC2623="D",1,0)+IF(CL2623="D",1,0)+IF(CW2623="D",1,0)+IF(DD2623="D",1,0)+IF(DJ2623="D",1,0)+IF(DO2623="D",1,0)+IF(DW2623="D",1,0)</f>
        <v>0</v>
      </c>
      <c r="BA2623" s="0" t="n">
        <f aca="false">IF(DH2623&lt;&gt;"",1,0)+IF(DI2623&lt;&gt;"",1,0)+IF(DK2623&lt;&gt;"",1,0)+IF(DM2623&lt;&gt;"",1,0)+IF(DN2623&lt;&gt;"",1,0)+IF(DO2623&lt;&gt;"",1,0)+IF(DQ2623&lt;&gt;"",1,0)+IF(DR2623&lt;&gt;"",1,0)+IF(DT2623&lt;&gt;"",1,0)+IF(DU2623&lt;&gt;"",1,0)+IF(DV2623&lt;&gt;"",1,0)+IF(DW2623&lt;&gt;"",1,0)+IF(DX2623&lt;&gt;"",1,0)+IF(DZ2623&lt;&gt;"",1,0)+IF(EA2623&lt;&gt;"",1,0)+IF(EB2623&lt;&gt;"",1,0)+IF(EE2623&lt;&gt;"",1,0)</f>
        <v>1</v>
      </c>
      <c r="BB2623" s="0" t="n">
        <f aca="false">AY2623*AX2623</f>
        <v>0</v>
      </c>
      <c r="CZ2623" s="0" t="s">
        <v>144</v>
      </c>
      <c r="DN2623" s="0" t="s">
        <v>155</v>
      </c>
    </row>
    <row r="2624" customFormat="false" ht="13.8" hidden="false" customHeight="false" outlineLevel="0" collapsed="false">
      <c r="A2624" s="0" t="s">
        <v>11046</v>
      </c>
      <c r="B2624" s="0" t="n">
        <v>78</v>
      </c>
      <c r="C2624" s="0" t="n">
        <v>260718</v>
      </c>
      <c r="D2624" s="0" t="s">
        <v>11047</v>
      </c>
      <c r="E2624" s="0" t="s">
        <v>158</v>
      </c>
      <c r="F2624" s="0" t="str">
        <f aca="false">CONCATENATE(D2625," ",LEFT(I2625,4),"T=",AW2625,"D=",AX2625,"R=",AY2625,"M=",AZ2625,"L=",BA2625,"B=",BB2625)</f>
        <v>KOUVAS 1954T=0D=0R=0M=0L=0B=0</v>
      </c>
      <c r="G2624" s="0" t="s">
        <v>159</v>
      </c>
      <c r="I2624" s="0" t="s">
        <v>11048</v>
      </c>
      <c r="J2624" s="0" t="s">
        <v>11049</v>
      </c>
      <c r="K2624" s="0" t="s">
        <v>143</v>
      </c>
      <c r="M2624" s="0" t="str">
        <f aca="false">RIGHT(N2624,LEN(N2624)-FIND(" ",N2624))</f>
        <v>PLAZA AVE NE</v>
      </c>
      <c r="N2624" s="0" t="s">
        <v>11050</v>
      </c>
      <c r="O2624" s="0" t="s">
        <v>2754</v>
      </c>
      <c r="P2624" s="0" t="s">
        <v>147</v>
      </c>
      <c r="Q2624" s="0" t="s">
        <v>148</v>
      </c>
      <c r="R2624" s="0" t="n">
        <v>44483</v>
      </c>
      <c r="AD2624" s="0" t="s">
        <v>149</v>
      </c>
      <c r="AE2624" s="0" t="s">
        <v>150</v>
      </c>
      <c r="AH2624" s="0" t="n">
        <v>14</v>
      </c>
      <c r="AI2624" s="0" t="n">
        <v>11</v>
      </c>
      <c r="AJ2624" s="0" t="s">
        <v>164</v>
      </c>
      <c r="AM2624" s="0" t="s">
        <v>165</v>
      </c>
      <c r="AN2624" s="0" t="s">
        <v>147</v>
      </c>
      <c r="AO2624" s="0" t="s">
        <v>261</v>
      </c>
      <c r="AP2624" s="0" t="s">
        <v>262</v>
      </c>
      <c r="AQ2624" s="0" t="n">
        <v>9</v>
      </c>
      <c r="AR2624" s="0" t="n">
        <v>64</v>
      </c>
      <c r="AS2624" s="0" t="n">
        <v>32</v>
      </c>
      <c r="AV2624" s="0" t="s">
        <v>154</v>
      </c>
      <c r="AW2624" s="0" t="n">
        <f aca="false">COUNTA($BC2624:$EG2624)</f>
        <v>3</v>
      </c>
      <c r="AX2624" s="0" t="n">
        <f aca="false">COUNTIF($BC2624:$EG2624,"D")</f>
        <v>0</v>
      </c>
      <c r="AY2624" s="0" t="n">
        <f aca="false">COUNTIF($BC2624:$EG2624,"R")</f>
        <v>0</v>
      </c>
      <c r="AZ2624" s="0" t="n">
        <f aca="false">IF(CC2624="D",1,0)+IF(CL2624="D",1,0)+IF(CW2624="D",1,0)+IF(DD2624="D",1,0)+IF(DJ2624="D",1,0)+IF(DO2624="D",1,0)+IF(DW2624="D",1,0)</f>
        <v>0</v>
      </c>
      <c r="BA2624" s="0" t="n">
        <f aca="false">IF(DH2624&lt;&gt;"",1,0)+IF(DI2624&lt;&gt;"",1,0)+IF(DK2624&lt;&gt;"",1,0)+IF(DM2624&lt;&gt;"",1,0)+IF(DN2624&lt;&gt;"",1,0)+IF(DO2624&lt;&gt;"",1,0)+IF(DQ2624&lt;&gt;"",1,0)+IF(DR2624&lt;&gt;"",1,0)+IF(DT2624&lt;&gt;"",1,0)+IF(DU2624&lt;&gt;"",1,0)+IF(DV2624&lt;&gt;"",1,0)+IF(DW2624&lt;&gt;"",1,0)+IF(DX2624&lt;&gt;"",1,0)+IF(DZ2624&lt;&gt;"",1,0)+IF(EA2624&lt;&gt;"",1,0)+IF(EB2624&lt;&gt;"",1,0)+IF(EE2624&lt;&gt;"",1,0)</f>
        <v>1</v>
      </c>
      <c r="BB2624" s="0" t="n">
        <f aca="false">AY2624*AX2624</f>
        <v>0</v>
      </c>
      <c r="BD2624" s="0" t="s">
        <v>155</v>
      </c>
      <c r="CN2624" s="0" t="s">
        <v>155</v>
      </c>
      <c r="DI2624" s="0" t="s">
        <v>155</v>
      </c>
    </row>
    <row r="2625" customFormat="false" ht="13.8" hidden="false" customHeight="false" outlineLevel="0" collapsed="false">
      <c r="A2625" s="0" t="s">
        <v>11051</v>
      </c>
      <c r="B2625" s="0" t="n">
        <v>78</v>
      </c>
      <c r="C2625" s="0" t="n">
        <v>428694</v>
      </c>
      <c r="D2625" s="0" t="s">
        <v>7484</v>
      </c>
      <c r="E2625" s="0" t="s">
        <v>11052</v>
      </c>
      <c r="F2625" s="0" t="str">
        <f aca="false">CONCATENATE(D2626," ",LEFT(I2626,4),"T=",AW2626,"D=",AX2626,"R=",AY2626,"M=",AZ2626,"L=",BA2626,"B=",BB2626)</f>
        <v>JONES 1953T=19D=2R=0M=0L=5B=0</v>
      </c>
      <c r="G2625" s="0" t="s">
        <v>11053</v>
      </c>
      <c r="I2625" s="0" t="s">
        <v>6590</v>
      </c>
      <c r="J2625" s="0" t="s">
        <v>11054</v>
      </c>
      <c r="K2625" s="0" t="s">
        <v>239</v>
      </c>
      <c r="M2625" s="0" t="str">
        <f aca="false">RIGHT(N2625,LEN(N2625)-FIND(" ",N2625))</f>
        <v>BEECHWOOD ST NE</v>
      </c>
      <c r="N2625" s="0" t="s">
        <v>8416</v>
      </c>
      <c r="P2625" s="0" t="s">
        <v>147</v>
      </c>
      <c r="Q2625" s="0" t="s">
        <v>148</v>
      </c>
      <c r="R2625" s="0" t="n">
        <v>44483</v>
      </c>
      <c r="AD2625" s="0" t="s">
        <v>149</v>
      </c>
      <c r="AE2625" s="0" t="s">
        <v>150</v>
      </c>
      <c r="AF2625" s="0" t="s">
        <v>151</v>
      </c>
      <c r="AH2625" s="0" t="n">
        <v>14</v>
      </c>
      <c r="AI2625" s="0" t="n">
        <v>11</v>
      </c>
      <c r="AN2625" s="0" t="s">
        <v>147</v>
      </c>
      <c r="AO2625" s="0" t="s">
        <v>189</v>
      </c>
      <c r="AP2625" s="0" t="s">
        <v>190</v>
      </c>
      <c r="AQ2625" s="0" t="n">
        <v>9</v>
      </c>
      <c r="AR2625" s="0" t="n">
        <v>64</v>
      </c>
      <c r="AS2625" s="0" t="n">
        <v>32</v>
      </c>
      <c r="AV2625" s="0" t="s">
        <v>154</v>
      </c>
      <c r="AW2625" s="0" t="n">
        <f aca="false">COUNTA($BC2625:$EG2625)</f>
        <v>0</v>
      </c>
      <c r="AX2625" s="0" t="n">
        <f aca="false">COUNTIF($BC2625:$EG2625,"D")</f>
        <v>0</v>
      </c>
      <c r="AY2625" s="0" t="n">
        <f aca="false">COUNTIF($BC2625:$EG2625,"R")</f>
        <v>0</v>
      </c>
      <c r="AZ2625" s="0" t="n">
        <f aca="false">IF(CC2625="D",1,0)+IF(CL2625="D",1,0)+IF(CW2625="D",1,0)+IF(DD2625="D",1,0)+IF(DJ2625="D",1,0)+IF(DO2625="D",1,0)+IF(DW2625="D",1,0)</f>
        <v>0</v>
      </c>
      <c r="BA2625" s="0" t="n">
        <f aca="false">IF(DH2625&lt;&gt;"",1,0)+IF(DI2625&lt;&gt;"",1,0)+IF(DK2625&lt;&gt;"",1,0)+IF(DM2625&lt;&gt;"",1,0)+IF(DN2625&lt;&gt;"",1,0)+IF(DO2625&lt;&gt;"",1,0)+IF(DQ2625&lt;&gt;"",1,0)+IF(DR2625&lt;&gt;"",1,0)+IF(DT2625&lt;&gt;"",1,0)+IF(DU2625&lt;&gt;"",1,0)+IF(DV2625&lt;&gt;"",1,0)+IF(DW2625&lt;&gt;"",1,0)+IF(DX2625&lt;&gt;"",1,0)+IF(DZ2625&lt;&gt;"",1,0)+IF(EA2625&lt;&gt;"",1,0)+IF(EB2625&lt;&gt;"",1,0)+IF(EE2625&lt;&gt;"",1,0)</f>
        <v>0</v>
      </c>
      <c r="BB2625" s="0" t="n">
        <f aca="false">AY2625*AX2625</f>
        <v>0</v>
      </c>
    </row>
    <row r="2626" customFormat="false" ht="13.8" hidden="false" customHeight="false" outlineLevel="0" collapsed="false">
      <c r="A2626" s="0" t="s">
        <v>11055</v>
      </c>
      <c r="B2626" s="0" t="n">
        <v>78</v>
      </c>
      <c r="C2626" s="0" t="n">
        <v>244790</v>
      </c>
      <c r="D2626" s="0" t="s">
        <v>2162</v>
      </c>
      <c r="E2626" s="0" t="s">
        <v>371</v>
      </c>
      <c r="F2626" s="0" t="str">
        <f aca="false">CONCATENATE(D2627," ",LEFT(I2627,4),"T=",AW2627,"D=",AX2627,"R=",AY2627,"M=",AZ2627,"L=",BA2627,"B=",BB2627)</f>
        <v>SMITH 1952T=0D=0R=0M=0L=0B=0</v>
      </c>
      <c r="G2626" s="0" t="s">
        <v>193</v>
      </c>
      <c r="I2626" s="0" t="s">
        <v>11056</v>
      </c>
      <c r="J2626" s="0" t="s">
        <v>11057</v>
      </c>
      <c r="K2626" s="0" t="s">
        <v>143</v>
      </c>
      <c r="L2626" s="0" t="s">
        <v>144</v>
      </c>
      <c r="M2626" s="0" t="str">
        <f aca="false">RIGHT(N2626,LEN(N2626)-FIND(" ",N2626))</f>
        <v>NORTHWOODS CT NE</v>
      </c>
      <c r="N2626" s="0" t="s">
        <v>1924</v>
      </c>
      <c r="O2626" s="0" t="s">
        <v>2530</v>
      </c>
      <c r="P2626" s="0" t="s">
        <v>147</v>
      </c>
      <c r="Q2626" s="0" t="s">
        <v>148</v>
      </c>
      <c r="R2626" s="0" t="n">
        <v>44483</v>
      </c>
      <c r="AD2626" s="0" t="s">
        <v>149</v>
      </c>
      <c r="AE2626" s="0" t="s">
        <v>150</v>
      </c>
      <c r="AH2626" s="0" t="n">
        <v>14</v>
      </c>
      <c r="AI2626" s="0" t="n">
        <v>11</v>
      </c>
      <c r="AJ2626" s="0" t="s">
        <v>164</v>
      </c>
      <c r="AM2626" s="0" t="s">
        <v>165</v>
      </c>
      <c r="AN2626" s="0" t="s">
        <v>147</v>
      </c>
      <c r="AO2626" s="0" t="s">
        <v>176</v>
      </c>
      <c r="AP2626" s="0" t="s">
        <v>177</v>
      </c>
      <c r="AQ2626" s="0" t="n">
        <v>9</v>
      </c>
      <c r="AR2626" s="0" t="n">
        <v>64</v>
      </c>
      <c r="AS2626" s="0" t="n">
        <v>32</v>
      </c>
      <c r="AV2626" s="0" t="s">
        <v>154</v>
      </c>
      <c r="AW2626" s="0" t="n">
        <f aca="false">COUNTA($BC2626:$EG2626)</f>
        <v>19</v>
      </c>
      <c r="AX2626" s="0" t="n">
        <f aca="false">COUNTIF($BC2626:$EG2626,"D")</f>
        <v>2</v>
      </c>
      <c r="AY2626" s="0" t="n">
        <f aca="false">COUNTIF($BC2626:$EG2626,"R")</f>
        <v>0</v>
      </c>
      <c r="AZ2626" s="0" t="n">
        <f aca="false">IF(CC2626="D",1,0)+IF(CL2626="D",1,0)+IF(CW2626="D",1,0)+IF(DD2626="D",1,0)+IF(DJ2626="D",1,0)+IF(DO2626="D",1,0)+IF(DW2626="D",1,0)</f>
        <v>0</v>
      </c>
      <c r="BA2626" s="0" t="n">
        <f aca="false">IF(DH2626&lt;&gt;"",1,0)+IF(DI2626&lt;&gt;"",1,0)+IF(DK2626&lt;&gt;"",1,0)+IF(DM2626&lt;&gt;"",1,0)+IF(DN2626&lt;&gt;"",1,0)+IF(DO2626&lt;&gt;"",1,0)+IF(DQ2626&lt;&gt;"",1,0)+IF(DR2626&lt;&gt;"",1,0)+IF(DT2626&lt;&gt;"",1,0)+IF(DU2626&lt;&gt;"",1,0)+IF(DV2626&lt;&gt;"",1,0)+IF(DW2626&lt;&gt;"",1,0)+IF(DX2626&lt;&gt;"",1,0)+IF(DZ2626&lt;&gt;"",1,0)+IF(EA2626&lt;&gt;"",1,0)+IF(EB2626&lt;&gt;"",1,0)+IF(EE2626&lt;&gt;"",1,0)</f>
        <v>5</v>
      </c>
      <c r="BB2626" s="0" t="n">
        <f aca="false">AY2626*AX2626</f>
        <v>0</v>
      </c>
      <c r="BC2626" s="0" t="s">
        <v>155</v>
      </c>
      <c r="BL2626" s="0" t="s">
        <v>155</v>
      </c>
      <c r="BS2626" s="0" t="s">
        <v>155</v>
      </c>
      <c r="CA2626" s="0" t="s">
        <v>155</v>
      </c>
      <c r="CK2626" s="0" t="s">
        <v>155</v>
      </c>
      <c r="CN2626" s="0" t="s">
        <v>155</v>
      </c>
      <c r="CP2626" s="0" t="s">
        <v>155</v>
      </c>
      <c r="CQ2626" s="0" t="s">
        <v>155</v>
      </c>
      <c r="CT2626" s="0" t="s">
        <v>155</v>
      </c>
      <c r="CY2626" s="0" t="s">
        <v>155</v>
      </c>
      <c r="CZ2626" s="0" t="s">
        <v>144</v>
      </c>
      <c r="DC2626" s="0" t="s">
        <v>155</v>
      </c>
      <c r="DI2626" s="0" t="s">
        <v>155</v>
      </c>
      <c r="DN2626" s="0" t="s">
        <v>155</v>
      </c>
      <c r="DU2626" s="0" t="s">
        <v>155</v>
      </c>
      <c r="DX2626" s="0" t="s">
        <v>155</v>
      </c>
      <c r="EA2626" s="0" t="s">
        <v>155</v>
      </c>
      <c r="ED2626" s="0" t="s">
        <v>144</v>
      </c>
      <c r="EF2626" s="0" t="s">
        <v>155</v>
      </c>
    </row>
    <row r="2627" customFormat="false" ht="13.8" hidden="false" customHeight="false" outlineLevel="0" collapsed="false">
      <c r="A2627" s="0" t="s">
        <v>11058</v>
      </c>
      <c r="B2627" s="0" t="n">
        <v>78</v>
      </c>
      <c r="C2627" s="0" t="n">
        <v>429917</v>
      </c>
      <c r="D2627" s="0" t="s">
        <v>2111</v>
      </c>
      <c r="E2627" s="0" t="s">
        <v>400</v>
      </c>
      <c r="F2627" s="0" t="str">
        <f aca="false">CONCATENATE(D2628," ",LEFT(I2628,4),"T=",AW2628,"D=",AX2628,"R=",AY2628,"M=",AZ2628,"L=",BA2628,"B=",BB2628)</f>
        <v>MILLER 1957T=10D=1R=2M=1L=6B=2</v>
      </c>
      <c r="G2627" s="0" t="s">
        <v>140</v>
      </c>
      <c r="I2627" s="0" t="s">
        <v>488</v>
      </c>
      <c r="J2627" s="0" t="s">
        <v>11059</v>
      </c>
      <c r="K2627" s="0" t="s">
        <v>239</v>
      </c>
      <c r="M2627" s="0" t="str">
        <f aca="false">RIGHT(N2627,LEN(N2627)-FIND(" ",N2627))</f>
        <v>PLAZA AVE NE</v>
      </c>
      <c r="N2627" s="0" t="s">
        <v>931</v>
      </c>
      <c r="O2627" s="0" t="s">
        <v>11060</v>
      </c>
      <c r="P2627" s="0" t="s">
        <v>147</v>
      </c>
      <c r="Q2627" s="0" t="s">
        <v>148</v>
      </c>
      <c r="R2627" s="0" t="n">
        <v>44483</v>
      </c>
      <c r="AD2627" s="0" t="s">
        <v>149</v>
      </c>
      <c r="AE2627" s="0" t="s">
        <v>150</v>
      </c>
      <c r="AH2627" s="0" t="n">
        <v>14</v>
      </c>
      <c r="AI2627" s="0" t="n">
        <v>11</v>
      </c>
      <c r="AJ2627" s="0" t="s">
        <v>164</v>
      </c>
      <c r="AM2627" s="0" t="s">
        <v>165</v>
      </c>
      <c r="AN2627" s="0" t="s">
        <v>147</v>
      </c>
      <c r="AO2627" s="0" t="s">
        <v>261</v>
      </c>
      <c r="AP2627" s="0" t="s">
        <v>262</v>
      </c>
      <c r="AQ2627" s="0" t="n">
        <v>9</v>
      </c>
      <c r="AR2627" s="0" t="n">
        <v>64</v>
      </c>
      <c r="AS2627" s="0" t="n">
        <v>32</v>
      </c>
      <c r="AV2627" s="0" t="s">
        <v>154</v>
      </c>
      <c r="AW2627" s="0" t="n">
        <f aca="false">COUNTA($BC2627:$EG2627)</f>
        <v>0</v>
      </c>
      <c r="AX2627" s="0" t="n">
        <f aca="false">COUNTIF($BC2627:$EG2627,"D")</f>
        <v>0</v>
      </c>
      <c r="AY2627" s="0" t="n">
        <f aca="false">COUNTIF($BC2627:$EG2627,"R")</f>
        <v>0</v>
      </c>
      <c r="AZ2627" s="0" t="n">
        <f aca="false">IF(CC2627="D",1,0)+IF(CL2627="D",1,0)+IF(CW2627="D",1,0)+IF(DD2627="D",1,0)+IF(DJ2627="D",1,0)+IF(DO2627="D",1,0)+IF(DW2627="D",1,0)</f>
        <v>0</v>
      </c>
      <c r="BA2627" s="0" t="n">
        <f aca="false">IF(DH2627&lt;&gt;"",1,0)+IF(DI2627&lt;&gt;"",1,0)+IF(DK2627&lt;&gt;"",1,0)+IF(DM2627&lt;&gt;"",1,0)+IF(DN2627&lt;&gt;"",1,0)+IF(DO2627&lt;&gt;"",1,0)+IF(DQ2627&lt;&gt;"",1,0)+IF(DR2627&lt;&gt;"",1,0)+IF(DT2627&lt;&gt;"",1,0)+IF(DU2627&lt;&gt;"",1,0)+IF(DV2627&lt;&gt;"",1,0)+IF(DW2627&lt;&gt;"",1,0)+IF(DX2627&lt;&gt;"",1,0)+IF(DZ2627&lt;&gt;"",1,0)+IF(EA2627&lt;&gt;"",1,0)+IF(EB2627&lt;&gt;"",1,0)+IF(EE2627&lt;&gt;"",1,0)</f>
        <v>0</v>
      </c>
      <c r="BB2627" s="0" t="n">
        <f aca="false">AY2627*AX2627</f>
        <v>0</v>
      </c>
    </row>
    <row r="2628" customFormat="false" ht="13.8" hidden="false" customHeight="false" outlineLevel="0" collapsed="false">
      <c r="A2628" s="0" t="s">
        <v>11061</v>
      </c>
      <c r="B2628" s="0" t="n">
        <v>78</v>
      </c>
      <c r="C2628" s="0" t="n">
        <v>428573</v>
      </c>
      <c r="D2628" s="0" t="s">
        <v>2535</v>
      </c>
      <c r="E2628" s="0" t="s">
        <v>2015</v>
      </c>
      <c r="F2628" s="0" t="str">
        <f aca="false">CONCATENATE(D2629," ",LEFT(I2629,4),"T=",AW2629,"D=",AX2629,"R=",AY2629,"M=",AZ2629,"L=",BA2629,"B=",BB2629)</f>
        <v>MOFFETT 1957T=2D=0R=0M=0L=0B=0</v>
      </c>
      <c r="G2628" s="0" t="s">
        <v>159</v>
      </c>
      <c r="I2628" s="0" t="s">
        <v>11062</v>
      </c>
      <c r="J2628" s="0" t="s">
        <v>11063</v>
      </c>
      <c r="K2628" s="0" t="s">
        <v>143</v>
      </c>
      <c r="L2628" s="0" t="s">
        <v>174</v>
      </c>
      <c r="M2628" s="0" t="str">
        <f aca="false">RIGHT(N2628,LEN(N2628)-FIND(" ",N2628))</f>
        <v>LAIRD AVE NE</v>
      </c>
      <c r="N2628" s="0" t="s">
        <v>11064</v>
      </c>
      <c r="P2628" s="0" t="s">
        <v>147</v>
      </c>
      <c r="Q2628" s="0" t="s">
        <v>148</v>
      </c>
      <c r="R2628" s="0" t="n">
        <v>44483</v>
      </c>
      <c r="AD2628" s="0" t="s">
        <v>149</v>
      </c>
      <c r="AE2628" s="0" t="s">
        <v>150</v>
      </c>
      <c r="AF2628" s="0" t="s">
        <v>151</v>
      </c>
      <c r="AH2628" s="0" t="n">
        <v>14</v>
      </c>
      <c r="AI2628" s="0" t="n">
        <v>11</v>
      </c>
      <c r="AN2628" s="0" t="s">
        <v>147</v>
      </c>
      <c r="AO2628" s="0" t="s">
        <v>261</v>
      </c>
      <c r="AP2628" s="0" t="s">
        <v>262</v>
      </c>
      <c r="AQ2628" s="0" t="n">
        <v>9</v>
      </c>
      <c r="AR2628" s="0" t="n">
        <v>64</v>
      </c>
      <c r="AS2628" s="0" t="n">
        <v>32</v>
      </c>
      <c r="AV2628" s="0" t="s">
        <v>154</v>
      </c>
      <c r="AW2628" s="0" t="n">
        <f aca="false">COUNTA($BC2628:$EG2628)</f>
        <v>10</v>
      </c>
      <c r="AX2628" s="0" t="n">
        <f aca="false">COUNTIF($BC2628:$EG2628,"D")</f>
        <v>1</v>
      </c>
      <c r="AY2628" s="0" t="n">
        <f aca="false">COUNTIF($BC2628:$EG2628,"R")</f>
        <v>2</v>
      </c>
      <c r="AZ2628" s="0" t="n">
        <f aca="false">IF(CC2628="D",1,0)+IF(CL2628="D",1,0)+IF(CW2628="D",1,0)+IF(DD2628="D",1,0)+IF(DJ2628="D",1,0)+IF(DO2628="D",1,0)+IF(DW2628="D",1,0)</f>
        <v>1</v>
      </c>
      <c r="BA2628" s="0" t="n">
        <f aca="false">IF(DH2628&lt;&gt;"",1,0)+IF(DI2628&lt;&gt;"",1,0)+IF(DK2628&lt;&gt;"",1,0)+IF(DM2628&lt;&gt;"",1,0)+IF(DN2628&lt;&gt;"",1,0)+IF(DO2628&lt;&gt;"",1,0)+IF(DQ2628&lt;&gt;"",1,0)+IF(DR2628&lt;&gt;"",1,0)+IF(DT2628&lt;&gt;"",1,0)+IF(DU2628&lt;&gt;"",1,0)+IF(DV2628&lt;&gt;"",1,0)+IF(DW2628&lt;&gt;"",1,0)+IF(DX2628&lt;&gt;"",1,0)+IF(DZ2628&lt;&gt;"",1,0)+IF(EA2628&lt;&gt;"",1,0)+IF(EB2628&lt;&gt;"",1,0)+IF(EE2628&lt;&gt;"",1,0)</f>
        <v>6</v>
      </c>
      <c r="BB2628" s="0" t="n">
        <f aca="false">AY2628*AX2628</f>
        <v>2</v>
      </c>
      <c r="DG2628" s="0" t="s">
        <v>174</v>
      </c>
      <c r="DI2628" s="0" t="s">
        <v>155</v>
      </c>
      <c r="DL2628" s="0" t="s">
        <v>155</v>
      </c>
      <c r="DN2628" s="0" t="s">
        <v>155</v>
      </c>
      <c r="DU2628" s="0" t="s">
        <v>155</v>
      </c>
      <c r="DW2628" s="0" t="s">
        <v>144</v>
      </c>
      <c r="DX2628" s="0" t="s">
        <v>155</v>
      </c>
      <c r="EA2628" s="0" t="s">
        <v>155</v>
      </c>
      <c r="ED2628" s="0" t="s">
        <v>174</v>
      </c>
      <c r="EF2628" s="0" t="s">
        <v>155</v>
      </c>
    </row>
    <row r="2629" customFormat="false" ht="13.8" hidden="false" customHeight="false" outlineLevel="0" collapsed="false">
      <c r="A2629" s="0" t="s">
        <v>11065</v>
      </c>
      <c r="B2629" s="0" t="n">
        <v>78</v>
      </c>
      <c r="C2629" s="0" t="n">
        <v>305536</v>
      </c>
      <c r="D2629" s="0" t="s">
        <v>11066</v>
      </c>
      <c r="E2629" s="0" t="s">
        <v>465</v>
      </c>
      <c r="F2629" s="0" t="str">
        <f aca="false">CONCATENATE(D2630," ",LEFT(I2630,4),"T=",AW2630,"D=",AX2630,"R=",AY2630,"M=",AZ2630,"L=",BA2630,"B=",BB2630)</f>
        <v>BERNARD 1965T=4D=0R=0M=0L=0B=0</v>
      </c>
      <c r="G2629" s="0" t="s">
        <v>140</v>
      </c>
      <c r="I2629" s="0" t="s">
        <v>11067</v>
      </c>
      <c r="J2629" s="0" t="s">
        <v>11068</v>
      </c>
      <c r="K2629" s="0" t="s">
        <v>143</v>
      </c>
      <c r="M2629" s="0" t="str">
        <f aca="false">RIGHT(N2629,LEN(N2629)-FIND(" ",N2629))</f>
        <v>CRANBERRY LN NE</v>
      </c>
      <c r="N2629" s="0" t="s">
        <v>8955</v>
      </c>
      <c r="O2629" s="0" t="s">
        <v>11069</v>
      </c>
      <c r="P2629" s="0" t="s">
        <v>147</v>
      </c>
      <c r="Q2629" s="0" t="s">
        <v>148</v>
      </c>
      <c r="R2629" s="0" t="n">
        <v>44483</v>
      </c>
      <c r="AD2629" s="0" t="s">
        <v>149</v>
      </c>
      <c r="AE2629" s="0" t="s">
        <v>150</v>
      </c>
      <c r="AH2629" s="0" t="n">
        <v>14</v>
      </c>
      <c r="AI2629" s="0" t="n">
        <v>11</v>
      </c>
      <c r="AJ2629" s="0" t="s">
        <v>164</v>
      </c>
      <c r="AM2629" s="0" t="s">
        <v>165</v>
      </c>
      <c r="AN2629" s="0" t="s">
        <v>147</v>
      </c>
      <c r="AO2629" s="0" t="s">
        <v>166</v>
      </c>
      <c r="AP2629" s="0" t="s">
        <v>167</v>
      </c>
      <c r="AQ2629" s="0" t="n">
        <v>9</v>
      </c>
      <c r="AR2629" s="0" t="n">
        <v>64</v>
      </c>
      <c r="AS2629" s="0" t="n">
        <v>32</v>
      </c>
      <c r="AV2629" s="0" t="s">
        <v>154</v>
      </c>
      <c r="AW2629" s="0" t="n">
        <f aca="false">COUNTA($BC2629:$EG2629)</f>
        <v>2</v>
      </c>
      <c r="AX2629" s="0" t="n">
        <f aca="false">COUNTIF($BC2629:$EG2629,"D")</f>
        <v>0</v>
      </c>
      <c r="AY2629" s="0" t="n">
        <f aca="false">COUNTIF($BC2629:$EG2629,"R")</f>
        <v>0</v>
      </c>
      <c r="AZ2629" s="0" t="n">
        <f aca="false">IF(CC2629="D",1,0)+IF(CL2629="D",1,0)+IF(CW2629="D",1,0)+IF(DD2629="D",1,0)+IF(DJ2629="D",1,0)+IF(DO2629="D",1,0)+IF(DW2629="D",1,0)</f>
        <v>0</v>
      </c>
      <c r="BA2629" s="0" t="n">
        <f aca="false">IF(DH2629&lt;&gt;"",1,0)+IF(DI2629&lt;&gt;"",1,0)+IF(DK2629&lt;&gt;"",1,0)+IF(DM2629&lt;&gt;"",1,0)+IF(DN2629&lt;&gt;"",1,0)+IF(DO2629&lt;&gt;"",1,0)+IF(DQ2629&lt;&gt;"",1,0)+IF(DR2629&lt;&gt;"",1,0)+IF(DT2629&lt;&gt;"",1,0)+IF(DU2629&lt;&gt;"",1,0)+IF(DV2629&lt;&gt;"",1,0)+IF(DW2629&lt;&gt;"",1,0)+IF(DX2629&lt;&gt;"",1,0)+IF(DZ2629&lt;&gt;"",1,0)+IF(EA2629&lt;&gt;"",1,0)+IF(EB2629&lt;&gt;"",1,0)+IF(EE2629&lt;&gt;"",1,0)</f>
        <v>0</v>
      </c>
      <c r="BB2629" s="0" t="n">
        <f aca="false">AY2629*AX2629</f>
        <v>0</v>
      </c>
      <c r="CA2629" s="0" t="s">
        <v>155</v>
      </c>
      <c r="CP2629" s="0" t="s">
        <v>155</v>
      </c>
    </row>
    <row r="2630" customFormat="false" ht="13.8" hidden="false" customHeight="false" outlineLevel="0" collapsed="false">
      <c r="A2630" s="0" t="s">
        <v>11070</v>
      </c>
      <c r="B2630" s="0" t="n">
        <v>78</v>
      </c>
      <c r="C2630" s="0" t="n">
        <v>428290</v>
      </c>
      <c r="D2630" s="0" t="s">
        <v>4359</v>
      </c>
      <c r="E2630" s="0" t="s">
        <v>7488</v>
      </c>
      <c r="F2630" s="0" t="str">
        <f aca="false">CONCATENATE(D2631," ",LEFT(I2631,4),"T=",AW2631,"D=",AX2631,"R=",AY2631,"M=",AZ2631,"L=",BA2631,"B=",BB2631)</f>
        <v>TOMSICH 1963T=25D=1R=5M=0L=7B=5</v>
      </c>
      <c r="G2630" s="0" t="s">
        <v>1080</v>
      </c>
      <c r="I2630" s="0" t="s">
        <v>11071</v>
      </c>
      <c r="J2630" s="0" t="s">
        <v>11072</v>
      </c>
      <c r="K2630" s="0" t="s">
        <v>239</v>
      </c>
      <c r="M2630" s="0" t="str">
        <f aca="false">RIGHT(N2630,LEN(N2630)-FIND(" ",N2630))</f>
        <v>WILLARD AVE NE</v>
      </c>
      <c r="N2630" s="0" t="s">
        <v>9602</v>
      </c>
      <c r="P2630" s="0" t="s">
        <v>147</v>
      </c>
      <c r="Q2630" s="0" t="s">
        <v>148</v>
      </c>
      <c r="R2630" s="0" t="n">
        <v>44483</v>
      </c>
      <c r="AD2630" s="0" t="s">
        <v>149</v>
      </c>
      <c r="AE2630" s="0" t="s">
        <v>150</v>
      </c>
      <c r="AF2630" s="0" t="s">
        <v>151</v>
      </c>
      <c r="AH2630" s="0" t="n">
        <v>14</v>
      </c>
      <c r="AI2630" s="0" t="n">
        <v>11</v>
      </c>
      <c r="AN2630" s="0" t="s">
        <v>147</v>
      </c>
      <c r="AO2630" s="0" t="s">
        <v>152</v>
      </c>
      <c r="AP2630" s="0" t="s">
        <v>153</v>
      </c>
      <c r="AQ2630" s="0" t="n">
        <v>9</v>
      </c>
      <c r="AR2630" s="0" t="n">
        <v>64</v>
      </c>
      <c r="AS2630" s="0" t="n">
        <v>32</v>
      </c>
      <c r="AV2630" s="0" t="s">
        <v>154</v>
      </c>
      <c r="AW2630" s="0" t="n">
        <f aca="false">COUNTA($BC2630:$EG2630)</f>
        <v>4</v>
      </c>
      <c r="AX2630" s="0" t="n">
        <f aca="false">COUNTIF($BC2630:$EG2630,"D")</f>
        <v>0</v>
      </c>
      <c r="AY2630" s="0" t="n">
        <f aca="false">COUNTIF($BC2630:$EG2630,"R")</f>
        <v>0</v>
      </c>
      <c r="AZ2630" s="0" t="n">
        <f aca="false">IF(CC2630="D",1,0)+IF(CL2630="D",1,0)+IF(CW2630="D",1,0)+IF(DD2630="D",1,0)+IF(DJ2630="D",1,0)+IF(DO2630="D",1,0)+IF(DW2630="D",1,0)</f>
        <v>0</v>
      </c>
      <c r="BA2630" s="0" t="n">
        <f aca="false">IF(DH2630&lt;&gt;"",1,0)+IF(DI2630&lt;&gt;"",1,0)+IF(DK2630&lt;&gt;"",1,0)+IF(DM2630&lt;&gt;"",1,0)+IF(DN2630&lt;&gt;"",1,0)+IF(DO2630&lt;&gt;"",1,0)+IF(DQ2630&lt;&gt;"",1,0)+IF(DR2630&lt;&gt;"",1,0)+IF(DT2630&lt;&gt;"",1,0)+IF(DU2630&lt;&gt;"",1,0)+IF(DV2630&lt;&gt;"",1,0)+IF(DW2630&lt;&gt;"",1,0)+IF(DX2630&lt;&gt;"",1,0)+IF(DZ2630&lt;&gt;"",1,0)+IF(EA2630&lt;&gt;"",1,0)+IF(EB2630&lt;&gt;"",1,0)+IF(EE2630&lt;&gt;"",1,0)</f>
        <v>0</v>
      </c>
      <c r="BB2630" s="0" t="n">
        <f aca="false">AY2630*AX2630</f>
        <v>0</v>
      </c>
      <c r="BC2630" s="0" t="s">
        <v>155</v>
      </c>
      <c r="BD2630" s="0" t="s">
        <v>155</v>
      </c>
      <c r="BE2630" s="0" t="s">
        <v>155</v>
      </c>
      <c r="DF2630" s="0" t="s">
        <v>155</v>
      </c>
    </row>
    <row r="2631" customFormat="false" ht="13.8" hidden="false" customHeight="false" outlineLevel="0" collapsed="false">
      <c r="A2631" s="0" t="s">
        <v>11073</v>
      </c>
      <c r="B2631" s="0" t="n">
        <v>78</v>
      </c>
      <c r="C2631" s="0" t="n">
        <v>254252</v>
      </c>
      <c r="D2631" s="0" t="s">
        <v>10289</v>
      </c>
      <c r="E2631" s="0" t="s">
        <v>2496</v>
      </c>
      <c r="F2631" s="0" t="str">
        <f aca="false">CONCATENATE(D2632," ",LEFT(I2632,4),"T=",AW2632,"D=",AX2632,"R=",AY2632,"M=",AZ2632,"L=",BA2632,"B=",BB2632)</f>
        <v>WILLIAMS 1998T=1D=0R=0M=0L=1B=0</v>
      </c>
      <c r="G2631" s="0" t="s">
        <v>250</v>
      </c>
      <c r="I2631" s="0" t="s">
        <v>11074</v>
      </c>
      <c r="J2631" s="0" t="s">
        <v>11072</v>
      </c>
      <c r="K2631" s="0" t="s">
        <v>143</v>
      </c>
      <c r="L2631" s="0" t="s">
        <v>174</v>
      </c>
      <c r="M2631" s="0" t="str">
        <f aca="false">RIGHT(N2631,LEN(N2631)-FIND(" ",N2631))</f>
        <v>KENMORE AVE NE</v>
      </c>
      <c r="N2631" s="0" t="s">
        <v>11075</v>
      </c>
      <c r="P2631" s="0" t="s">
        <v>147</v>
      </c>
      <c r="Q2631" s="0" t="s">
        <v>148</v>
      </c>
      <c r="R2631" s="0" t="n">
        <v>44483</v>
      </c>
      <c r="AD2631" s="0" t="s">
        <v>149</v>
      </c>
      <c r="AE2631" s="0" t="s">
        <v>150</v>
      </c>
      <c r="AF2631" s="0" t="s">
        <v>151</v>
      </c>
      <c r="AH2631" s="0" t="n">
        <v>14</v>
      </c>
      <c r="AI2631" s="0" t="n">
        <v>11</v>
      </c>
      <c r="AN2631" s="0" t="s">
        <v>147</v>
      </c>
      <c r="AO2631" s="0" t="s">
        <v>189</v>
      </c>
      <c r="AP2631" s="0" t="s">
        <v>190</v>
      </c>
      <c r="AQ2631" s="0" t="n">
        <v>9</v>
      </c>
      <c r="AR2631" s="0" t="n">
        <v>64</v>
      </c>
      <c r="AS2631" s="0" t="n">
        <v>32</v>
      </c>
      <c r="AV2631" s="0" t="s">
        <v>154</v>
      </c>
      <c r="AW2631" s="0" t="n">
        <f aca="false">COUNTA($BC2631:$EG2631)</f>
        <v>25</v>
      </c>
      <c r="AX2631" s="0" t="n">
        <f aca="false">COUNTIF($BC2631:$EG2631,"D")</f>
        <v>1</v>
      </c>
      <c r="AY2631" s="0" t="n">
        <f aca="false">COUNTIF($BC2631:$EG2631,"R")</f>
        <v>5</v>
      </c>
      <c r="AZ2631" s="0" t="n">
        <f aca="false">IF(CC2631="D",1,0)+IF(CL2631="D",1,0)+IF(CW2631="D",1,0)+IF(DD2631="D",1,0)+IF(DJ2631="D",1,0)+IF(DO2631="D",1,0)+IF(DW2631="D",1,0)</f>
        <v>0</v>
      </c>
      <c r="BA2631" s="0" t="n">
        <f aca="false">IF(DH2631&lt;&gt;"",1,0)+IF(DI2631&lt;&gt;"",1,0)+IF(DK2631&lt;&gt;"",1,0)+IF(DM2631&lt;&gt;"",1,0)+IF(DN2631&lt;&gt;"",1,0)+IF(DO2631&lt;&gt;"",1,0)+IF(DQ2631&lt;&gt;"",1,0)+IF(DR2631&lt;&gt;"",1,0)+IF(DT2631&lt;&gt;"",1,0)+IF(DU2631&lt;&gt;"",1,0)+IF(DV2631&lt;&gt;"",1,0)+IF(DW2631&lt;&gt;"",1,0)+IF(DX2631&lt;&gt;"",1,0)+IF(DZ2631&lt;&gt;"",1,0)+IF(EA2631&lt;&gt;"",1,0)+IF(EB2631&lt;&gt;"",1,0)+IF(EE2631&lt;&gt;"",1,0)</f>
        <v>7</v>
      </c>
      <c r="BB2631" s="0" t="n">
        <f aca="false">AY2631*AX2631</f>
        <v>5</v>
      </c>
      <c r="BD2631" s="0" t="s">
        <v>155</v>
      </c>
      <c r="BG2631" s="0" t="s">
        <v>155</v>
      </c>
      <c r="BL2631" s="0" t="s">
        <v>155</v>
      </c>
      <c r="BP2631" s="0" t="s">
        <v>155</v>
      </c>
      <c r="BS2631" s="0" t="s">
        <v>155</v>
      </c>
      <c r="BY2631" s="0" t="s">
        <v>144</v>
      </c>
      <c r="CA2631" s="0" t="s">
        <v>155</v>
      </c>
      <c r="CK2631" s="0" t="s">
        <v>155</v>
      </c>
      <c r="CN2631" s="0" t="s">
        <v>155</v>
      </c>
      <c r="CO2631" s="0" t="s">
        <v>174</v>
      </c>
      <c r="CP2631" s="0" t="s">
        <v>155</v>
      </c>
      <c r="CY2631" s="0" t="s">
        <v>155</v>
      </c>
      <c r="CZ2631" s="0" t="s">
        <v>174</v>
      </c>
      <c r="DC2631" s="0" t="s">
        <v>155</v>
      </c>
      <c r="DI2631" s="0" t="s">
        <v>155</v>
      </c>
      <c r="DL2631" s="0" t="s">
        <v>155</v>
      </c>
      <c r="DN2631" s="0" t="s">
        <v>155</v>
      </c>
      <c r="DR2631" s="0" t="s">
        <v>155</v>
      </c>
      <c r="DS2631" s="0" t="s">
        <v>174</v>
      </c>
      <c r="DT2631" s="0" t="s">
        <v>174</v>
      </c>
      <c r="DU2631" s="0" t="s">
        <v>155</v>
      </c>
      <c r="DX2631" s="0" t="s">
        <v>155</v>
      </c>
      <c r="EA2631" s="0" t="s">
        <v>155</v>
      </c>
      <c r="ED2631" s="0" t="s">
        <v>174</v>
      </c>
      <c r="EF2631" s="0" t="s">
        <v>155</v>
      </c>
    </row>
    <row r="2632" customFormat="false" ht="13.8" hidden="false" customHeight="false" outlineLevel="0" collapsed="false">
      <c r="A2632" s="0" t="s">
        <v>11076</v>
      </c>
      <c r="B2632" s="0" t="n">
        <v>78</v>
      </c>
      <c r="C2632" s="0" t="n">
        <v>428615</v>
      </c>
      <c r="D2632" s="0" t="s">
        <v>1495</v>
      </c>
      <c r="E2632" s="0" t="s">
        <v>1820</v>
      </c>
      <c r="F2632" s="0" t="str">
        <f aca="false">CONCATENATE(D2633," ",LEFT(I2633,4),"T=",AW2633,"D=",AX2633,"R=",AY2633,"M=",AZ2633,"L=",BA2633,"B=",BB2633)</f>
        <v>RUDD 1982T=13D=1R=2M=0L=4B=2</v>
      </c>
      <c r="G2632" s="0" t="s">
        <v>11077</v>
      </c>
      <c r="I2632" s="0" t="s">
        <v>11078</v>
      </c>
      <c r="J2632" s="0" t="s">
        <v>11072</v>
      </c>
      <c r="K2632" s="0" t="s">
        <v>239</v>
      </c>
      <c r="M2632" s="0" t="str">
        <f aca="false">RIGHT(N2632,LEN(N2632)-FIND(" ",N2632))</f>
        <v>WILLARD AVE NE</v>
      </c>
      <c r="N2632" s="0" t="s">
        <v>10299</v>
      </c>
      <c r="P2632" s="0" t="s">
        <v>147</v>
      </c>
      <c r="Q2632" s="0" t="s">
        <v>148</v>
      </c>
      <c r="R2632" s="0" t="n">
        <v>44483</v>
      </c>
      <c r="AD2632" s="0" t="s">
        <v>149</v>
      </c>
      <c r="AE2632" s="0" t="s">
        <v>150</v>
      </c>
      <c r="AF2632" s="0" t="s">
        <v>151</v>
      </c>
      <c r="AH2632" s="0" t="n">
        <v>14</v>
      </c>
      <c r="AI2632" s="0" t="n">
        <v>11</v>
      </c>
      <c r="AN2632" s="0" t="s">
        <v>147</v>
      </c>
      <c r="AO2632" s="0" t="s">
        <v>176</v>
      </c>
      <c r="AP2632" s="0" t="s">
        <v>177</v>
      </c>
      <c r="AQ2632" s="0" t="n">
        <v>9</v>
      </c>
      <c r="AR2632" s="0" t="n">
        <v>64</v>
      </c>
      <c r="AS2632" s="0" t="n">
        <v>32</v>
      </c>
      <c r="AV2632" s="0" t="s">
        <v>154</v>
      </c>
      <c r="AW2632" s="0" t="n">
        <f aca="false">COUNTA($BC2632:$EG2632)</f>
        <v>1</v>
      </c>
      <c r="AX2632" s="0" t="n">
        <f aca="false">COUNTIF($BC2632:$EG2632,"D")</f>
        <v>0</v>
      </c>
      <c r="AY2632" s="0" t="n">
        <f aca="false">COUNTIF($BC2632:$EG2632,"R")</f>
        <v>0</v>
      </c>
      <c r="AZ2632" s="0" t="n">
        <f aca="false">IF(CC2632="D",1,0)+IF(CL2632="D",1,0)+IF(CW2632="D",1,0)+IF(DD2632="D",1,0)+IF(DJ2632="D",1,0)+IF(DO2632="D",1,0)+IF(DW2632="D",1,0)</f>
        <v>0</v>
      </c>
      <c r="BA2632" s="0" t="n">
        <f aca="false">IF(DH2632&lt;&gt;"",1,0)+IF(DI2632&lt;&gt;"",1,0)+IF(DK2632&lt;&gt;"",1,0)+IF(DM2632&lt;&gt;"",1,0)+IF(DN2632&lt;&gt;"",1,0)+IF(DO2632&lt;&gt;"",1,0)+IF(DQ2632&lt;&gt;"",1,0)+IF(DR2632&lt;&gt;"",1,0)+IF(DT2632&lt;&gt;"",1,0)+IF(DU2632&lt;&gt;"",1,0)+IF(DV2632&lt;&gt;"",1,0)+IF(DW2632&lt;&gt;"",1,0)+IF(DX2632&lt;&gt;"",1,0)+IF(DZ2632&lt;&gt;"",1,0)+IF(EA2632&lt;&gt;"",1,0)+IF(EB2632&lt;&gt;"",1,0)+IF(EE2632&lt;&gt;"",1,0)</f>
        <v>1</v>
      </c>
      <c r="BB2632" s="0" t="n">
        <f aca="false">AY2632*AX2632</f>
        <v>0</v>
      </c>
      <c r="DI2632" s="0" t="s">
        <v>155</v>
      </c>
    </row>
    <row r="2633" customFormat="false" ht="13.8" hidden="false" customHeight="false" outlineLevel="0" collapsed="false">
      <c r="A2633" s="0" t="s">
        <v>11079</v>
      </c>
      <c r="B2633" s="0" t="n">
        <v>78</v>
      </c>
      <c r="C2633" s="0" t="n">
        <v>328089</v>
      </c>
      <c r="D2633" s="0" t="s">
        <v>6053</v>
      </c>
      <c r="E2633" s="0" t="s">
        <v>9064</v>
      </c>
      <c r="F2633" s="0" t="str">
        <f aca="false">CONCATENATE(D2634," ",LEFT(I2634,4),"T=",AW2634,"D=",AX2634,"R=",AY2634,"M=",AZ2634,"L=",BA2634,"B=",BB2634)</f>
        <v>WILEY 1966T=2D=0R=0M=0L=0B=0</v>
      </c>
      <c r="G2633" s="0" t="s">
        <v>250</v>
      </c>
      <c r="I2633" s="0" t="s">
        <v>11080</v>
      </c>
      <c r="J2633" s="0" t="s">
        <v>11081</v>
      </c>
      <c r="K2633" s="0" t="s">
        <v>143</v>
      </c>
      <c r="L2633" s="0" t="s">
        <v>174</v>
      </c>
      <c r="M2633" s="0" t="str">
        <f aca="false">RIGHT(N2633,LEN(N2633)-FIND(" ",N2633))</f>
        <v>WILLARD AVE NE</v>
      </c>
      <c r="N2633" s="0" t="s">
        <v>6055</v>
      </c>
      <c r="P2633" s="0" t="s">
        <v>147</v>
      </c>
      <c r="Q2633" s="0" t="s">
        <v>148</v>
      </c>
      <c r="R2633" s="0" t="n">
        <v>44483</v>
      </c>
      <c r="AD2633" s="0" t="s">
        <v>149</v>
      </c>
      <c r="AE2633" s="0" t="s">
        <v>150</v>
      </c>
      <c r="AF2633" s="0" t="s">
        <v>151</v>
      </c>
      <c r="AH2633" s="0" t="n">
        <v>14</v>
      </c>
      <c r="AI2633" s="0" t="n">
        <v>11</v>
      </c>
      <c r="AN2633" s="0" t="s">
        <v>147</v>
      </c>
      <c r="AO2633" s="0" t="s">
        <v>152</v>
      </c>
      <c r="AP2633" s="0" t="s">
        <v>153</v>
      </c>
      <c r="AQ2633" s="0" t="n">
        <v>9</v>
      </c>
      <c r="AR2633" s="0" t="n">
        <v>64</v>
      </c>
      <c r="AS2633" s="0" t="n">
        <v>32</v>
      </c>
      <c r="AV2633" s="0" t="s">
        <v>154</v>
      </c>
      <c r="AW2633" s="0" t="n">
        <f aca="false">COUNTA($BC2633:$EG2633)</f>
        <v>13</v>
      </c>
      <c r="AX2633" s="0" t="n">
        <f aca="false">COUNTIF($BC2633:$EG2633,"D")</f>
        <v>1</v>
      </c>
      <c r="AY2633" s="0" t="n">
        <f aca="false">COUNTIF($BC2633:$EG2633,"R")</f>
        <v>2</v>
      </c>
      <c r="AZ2633" s="0" t="n">
        <f aca="false">IF(CC2633="D",1,0)+IF(CL2633="D",1,0)+IF(CW2633="D",1,0)+IF(DD2633="D",1,0)+IF(DJ2633="D",1,0)+IF(DO2633="D",1,0)+IF(DW2633="D",1,0)</f>
        <v>0</v>
      </c>
      <c r="BA2633" s="0" t="n">
        <f aca="false">IF(DH2633&lt;&gt;"",1,0)+IF(DI2633&lt;&gt;"",1,0)+IF(DK2633&lt;&gt;"",1,0)+IF(DM2633&lt;&gt;"",1,0)+IF(DN2633&lt;&gt;"",1,0)+IF(DO2633&lt;&gt;"",1,0)+IF(DQ2633&lt;&gt;"",1,0)+IF(DR2633&lt;&gt;"",1,0)+IF(DT2633&lt;&gt;"",1,0)+IF(DU2633&lt;&gt;"",1,0)+IF(DV2633&lt;&gt;"",1,0)+IF(DW2633&lt;&gt;"",1,0)+IF(DX2633&lt;&gt;"",1,0)+IF(DZ2633&lt;&gt;"",1,0)+IF(EA2633&lt;&gt;"",1,0)+IF(EB2633&lt;&gt;"",1,0)+IF(EE2633&lt;&gt;"",1,0)</f>
        <v>4</v>
      </c>
      <c r="BB2633" s="0" t="n">
        <f aca="false">AY2633*AX2633</f>
        <v>2</v>
      </c>
      <c r="BL2633" s="0" t="s">
        <v>155</v>
      </c>
      <c r="BS2633" s="0" t="s">
        <v>155</v>
      </c>
      <c r="BY2633" s="0" t="s">
        <v>144</v>
      </c>
      <c r="CA2633" s="0" t="s">
        <v>155</v>
      </c>
      <c r="CP2633" s="0" t="s">
        <v>155</v>
      </c>
      <c r="CY2633" s="0" t="s">
        <v>155</v>
      </c>
      <c r="CZ2633" s="0" t="s">
        <v>174</v>
      </c>
      <c r="DN2633" s="0" t="s">
        <v>155</v>
      </c>
      <c r="DU2633" s="0" t="s">
        <v>155</v>
      </c>
      <c r="DX2633" s="0" t="s">
        <v>155</v>
      </c>
      <c r="EA2633" s="0" t="s">
        <v>155</v>
      </c>
      <c r="ED2633" s="0" t="s">
        <v>174</v>
      </c>
      <c r="EF2633" s="0" t="s">
        <v>155</v>
      </c>
    </row>
    <row r="2634" customFormat="false" ht="13.8" hidden="false" customHeight="false" outlineLevel="0" collapsed="false">
      <c r="A2634" s="0" t="s">
        <v>11082</v>
      </c>
      <c r="B2634" s="0" t="n">
        <v>78</v>
      </c>
      <c r="C2634" s="0" t="n">
        <v>411080</v>
      </c>
      <c r="D2634" s="0" t="s">
        <v>11083</v>
      </c>
      <c r="E2634" s="0" t="s">
        <v>1492</v>
      </c>
      <c r="F2634" s="0" t="str">
        <f aca="false">CONCATENATE(D2635," ",LEFT(I2635,4),"T=",AW2635,"D=",AX2635,"R=",AY2635,"M=",AZ2635,"L=",BA2635,"B=",BB2635)</f>
        <v>DOWNING 1970T=3D=0R=0M=0L=0B=0</v>
      </c>
      <c r="G2634" s="0" t="s">
        <v>144</v>
      </c>
      <c r="I2634" s="0" t="s">
        <v>11084</v>
      </c>
      <c r="J2634" s="0" t="s">
        <v>11085</v>
      </c>
      <c r="K2634" s="0" t="s">
        <v>239</v>
      </c>
      <c r="M2634" s="0" t="str">
        <f aca="false">RIGHT(N2634,LEN(N2634)-FIND(" ",N2634))</f>
        <v>GENESEE AVE NE</v>
      </c>
      <c r="N2634" s="0" t="s">
        <v>11086</v>
      </c>
      <c r="P2634" s="0" t="s">
        <v>147</v>
      </c>
      <c r="Q2634" s="0" t="s">
        <v>148</v>
      </c>
      <c r="R2634" s="0" t="n">
        <v>44483</v>
      </c>
      <c r="AD2634" s="0" t="s">
        <v>149</v>
      </c>
      <c r="AE2634" s="0" t="s">
        <v>150</v>
      </c>
      <c r="AH2634" s="0" t="n">
        <v>14</v>
      </c>
      <c r="AI2634" s="0" t="n">
        <v>11</v>
      </c>
      <c r="AJ2634" s="0" t="s">
        <v>164</v>
      </c>
      <c r="AM2634" s="0" t="s">
        <v>165</v>
      </c>
      <c r="AN2634" s="0" t="s">
        <v>147</v>
      </c>
      <c r="AO2634" s="0" t="s">
        <v>166</v>
      </c>
      <c r="AP2634" s="0" t="s">
        <v>167</v>
      </c>
      <c r="AQ2634" s="0" t="n">
        <v>9</v>
      </c>
      <c r="AR2634" s="0" t="n">
        <v>64</v>
      </c>
      <c r="AS2634" s="0" t="n">
        <v>32</v>
      </c>
      <c r="AV2634" s="0" t="s">
        <v>154</v>
      </c>
      <c r="AW2634" s="0" t="n">
        <f aca="false">COUNTA($BC2634:$EG2634)</f>
        <v>2</v>
      </c>
      <c r="AX2634" s="0" t="n">
        <f aca="false">COUNTIF($BC2634:$EG2634,"D")</f>
        <v>0</v>
      </c>
      <c r="AY2634" s="0" t="n">
        <f aca="false">COUNTIF($BC2634:$EG2634,"R")</f>
        <v>0</v>
      </c>
      <c r="AZ2634" s="0" t="n">
        <f aca="false">IF(CC2634="D",1,0)+IF(CL2634="D",1,0)+IF(CW2634="D",1,0)+IF(DD2634="D",1,0)+IF(DJ2634="D",1,0)+IF(DO2634="D",1,0)+IF(DW2634="D",1,0)</f>
        <v>0</v>
      </c>
      <c r="BA2634" s="0" t="n">
        <f aca="false">IF(DH2634&lt;&gt;"",1,0)+IF(DI2634&lt;&gt;"",1,0)+IF(DK2634&lt;&gt;"",1,0)+IF(DM2634&lt;&gt;"",1,0)+IF(DN2634&lt;&gt;"",1,0)+IF(DO2634&lt;&gt;"",1,0)+IF(DQ2634&lt;&gt;"",1,0)+IF(DR2634&lt;&gt;"",1,0)+IF(DT2634&lt;&gt;"",1,0)+IF(DU2634&lt;&gt;"",1,0)+IF(DV2634&lt;&gt;"",1,0)+IF(DW2634&lt;&gt;"",1,0)+IF(DX2634&lt;&gt;"",1,0)+IF(DZ2634&lt;&gt;"",1,0)+IF(EA2634&lt;&gt;"",1,0)+IF(EB2634&lt;&gt;"",1,0)+IF(EE2634&lt;&gt;"",1,0)</f>
        <v>0</v>
      </c>
      <c r="BB2634" s="0" t="n">
        <f aca="false">AY2634*AX2634</f>
        <v>0</v>
      </c>
      <c r="BD2634" s="0" t="s">
        <v>155</v>
      </c>
      <c r="CA2634" s="0" t="s">
        <v>155</v>
      </c>
    </row>
    <row r="2635" customFormat="false" ht="13.8" hidden="false" customHeight="false" outlineLevel="0" collapsed="false">
      <c r="A2635" s="0" t="s">
        <v>11087</v>
      </c>
      <c r="B2635" s="0" t="n">
        <v>78</v>
      </c>
      <c r="C2635" s="0" t="n">
        <v>254602</v>
      </c>
      <c r="D2635" s="0" t="s">
        <v>920</v>
      </c>
      <c r="E2635" s="0" t="s">
        <v>3364</v>
      </c>
      <c r="F2635" s="0" t="str">
        <f aca="false">CONCATENATE(D2636," ",LEFT(I2636,4),"T=",AW2636,"D=",AX2636,"R=",AY2636,"M=",AZ2636,"L=",BA2636,"B=",BB2636)</f>
        <v>JOHNSON 1971T=6D=1R=0M=0L=0B=0</v>
      </c>
      <c r="G2635" s="0" t="s">
        <v>1529</v>
      </c>
      <c r="I2635" s="0" t="s">
        <v>11088</v>
      </c>
      <c r="J2635" s="0" t="s">
        <v>11089</v>
      </c>
      <c r="K2635" s="0" t="s">
        <v>239</v>
      </c>
      <c r="M2635" s="0" t="str">
        <f aca="false">RIGHT(N2635,LEN(N2635)-FIND(" ",N2635))</f>
        <v>ROBERTS LN NE</v>
      </c>
      <c r="N2635" s="0" t="s">
        <v>11090</v>
      </c>
      <c r="P2635" s="0" t="s">
        <v>147</v>
      </c>
      <c r="Q2635" s="0" t="s">
        <v>148</v>
      </c>
      <c r="R2635" s="0" t="n">
        <v>44483</v>
      </c>
      <c r="AD2635" s="0" t="s">
        <v>149</v>
      </c>
      <c r="AE2635" s="0" t="s">
        <v>150</v>
      </c>
      <c r="AH2635" s="0" t="n">
        <v>14</v>
      </c>
      <c r="AI2635" s="0" t="n">
        <v>11</v>
      </c>
      <c r="AJ2635" s="0" t="s">
        <v>164</v>
      </c>
      <c r="AM2635" s="0" t="s">
        <v>165</v>
      </c>
      <c r="AN2635" s="0" t="s">
        <v>147</v>
      </c>
      <c r="AO2635" s="0" t="s">
        <v>166</v>
      </c>
      <c r="AP2635" s="0" t="s">
        <v>167</v>
      </c>
      <c r="AQ2635" s="0" t="n">
        <v>9</v>
      </c>
      <c r="AR2635" s="0" t="n">
        <v>64</v>
      </c>
      <c r="AS2635" s="0" t="n">
        <v>32</v>
      </c>
      <c r="AV2635" s="0" t="s">
        <v>154</v>
      </c>
      <c r="AW2635" s="0" t="n">
        <f aca="false">COUNTA($BC2635:$EG2635)</f>
        <v>3</v>
      </c>
      <c r="AX2635" s="0" t="n">
        <f aca="false">COUNTIF($BC2635:$EG2635,"D")</f>
        <v>0</v>
      </c>
      <c r="AY2635" s="0" t="n">
        <f aca="false">COUNTIF($BC2635:$EG2635,"R")</f>
        <v>0</v>
      </c>
      <c r="AZ2635" s="0" t="n">
        <f aca="false">IF(CC2635="D",1,0)+IF(CL2635="D",1,0)+IF(CW2635="D",1,0)+IF(DD2635="D",1,0)+IF(DJ2635="D",1,0)+IF(DO2635="D",1,0)+IF(DW2635="D",1,0)</f>
        <v>0</v>
      </c>
      <c r="BA2635" s="0" t="n">
        <f aca="false">IF(DH2635&lt;&gt;"",1,0)+IF(DI2635&lt;&gt;"",1,0)+IF(DK2635&lt;&gt;"",1,0)+IF(DM2635&lt;&gt;"",1,0)+IF(DN2635&lt;&gt;"",1,0)+IF(DO2635&lt;&gt;"",1,0)+IF(DQ2635&lt;&gt;"",1,0)+IF(DR2635&lt;&gt;"",1,0)+IF(DT2635&lt;&gt;"",1,0)+IF(DU2635&lt;&gt;"",1,0)+IF(DV2635&lt;&gt;"",1,0)+IF(DW2635&lt;&gt;"",1,0)+IF(DX2635&lt;&gt;"",1,0)+IF(DZ2635&lt;&gt;"",1,0)+IF(EA2635&lt;&gt;"",1,0)+IF(EB2635&lt;&gt;"",1,0)+IF(EE2635&lt;&gt;"",1,0)</f>
        <v>0</v>
      </c>
      <c r="BB2635" s="0" t="n">
        <f aca="false">AY2635*AX2635</f>
        <v>0</v>
      </c>
      <c r="BD2635" s="0" t="s">
        <v>155</v>
      </c>
      <c r="BL2635" s="0" t="s">
        <v>155</v>
      </c>
      <c r="CA2635" s="0" t="s">
        <v>155</v>
      </c>
    </row>
    <row r="2636" customFormat="false" ht="13.8" hidden="false" customHeight="false" outlineLevel="0" collapsed="false">
      <c r="A2636" s="0" t="s">
        <v>11091</v>
      </c>
      <c r="B2636" s="0" t="n">
        <v>78</v>
      </c>
      <c r="C2636" s="0" t="n">
        <v>360249</v>
      </c>
      <c r="D2636" s="0" t="s">
        <v>2623</v>
      </c>
      <c r="E2636" s="0" t="s">
        <v>11092</v>
      </c>
      <c r="F2636" s="0" t="str">
        <f aca="false">CONCATENATE(D2637," ",LEFT(I2637,4),"T=",AW2637,"D=",AX2637,"R=",AY2637,"M=",AZ2637,"L=",BA2637,"B=",BB2637)</f>
        <v>SIMONE 1986T=12D=3R=0M=1L=3B=0</v>
      </c>
      <c r="G2636" s="0" t="s">
        <v>3127</v>
      </c>
      <c r="I2636" s="0" t="s">
        <v>11093</v>
      </c>
      <c r="J2636" s="0" t="s">
        <v>11089</v>
      </c>
      <c r="K2636" s="0" t="s">
        <v>239</v>
      </c>
      <c r="M2636" s="0" t="str">
        <f aca="false">RIGHT(N2636,LEN(N2636)-FIND(" ",N2636))</f>
        <v>ELM RD NE</v>
      </c>
      <c r="N2636" s="0" t="s">
        <v>11094</v>
      </c>
      <c r="P2636" s="0" t="s">
        <v>147</v>
      </c>
      <c r="Q2636" s="0" t="s">
        <v>148</v>
      </c>
      <c r="R2636" s="0" t="n">
        <v>44483</v>
      </c>
      <c r="AD2636" s="0" t="s">
        <v>149</v>
      </c>
      <c r="AE2636" s="0" t="s">
        <v>150</v>
      </c>
      <c r="AH2636" s="0" t="n">
        <v>14</v>
      </c>
      <c r="AI2636" s="0" t="n">
        <v>11</v>
      </c>
      <c r="AJ2636" s="0" t="s">
        <v>164</v>
      </c>
      <c r="AM2636" s="0" t="s">
        <v>165</v>
      </c>
      <c r="AN2636" s="0" t="s">
        <v>147</v>
      </c>
      <c r="AO2636" s="0" t="s">
        <v>166</v>
      </c>
      <c r="AP2636" s="0" t="s">
        <v>167</v>
      </c>
      <c r="AQ2636" s="0" t="n">
        <v>9</v>
      </c>
      <c r="AR2636" s="0" t="n">
        <v>64</v>
      </c>
      <c r="AS2636" s="0" t="n">
        <v>32</v>
      </c>
      <c r="AV2636" s="0" t="s">
        <v>154</v>
      </c>
      <c r="AW2636" s="0" t="n">
        <f aca="false">COUNTA($BC2636:$EG2636)</f>
        <v>6</v>
      </c>
      <c r="AX2636" s="0" t="n">
        <f aca="false">COUNTIF($BC2636:$EG2636,"D")</f>
        <v>1</v>
      </c>
      <c r="AY2636" s="0" t="n">
        <f aca="false">COUNTIF($BC2636:$EG2636,"R")</f>
        <v>0</v>
      </c>
      <c r="AZ2636" s="0" t="n">
        <f aca="false">IF(CC2636="D",1,0)+IF(CL2636="D",1,0)+IF(CW2636="D",1,0)+IF(DD2636="D",1,0)+IF(DJ2636="D",1,0)+IF(DO2636="D",1,0)+IF(DW2636="D",1,0)</f>
        <v>0</v>
      </c>
      <c r="BA2636" s="0" t="n">
        <f aca="false">IF(DH2636&lt;&gt;"",1,0)+IF(DI2636&lt;&gt;"",1,0)+IF(DK2636&lt;&gt;"",1,0)+IF(DM2636&lt;&gt;"",1,0)+IF(DN2636&lt;&gt;"",1,0)+IF(DO2636&lt;&gt;"",1,0)+IF(DQ2636&lt;&gt;"",1,0)+IF(DR2636&lt;&gt;"",1,0)+IF(DT2636&lt;&gt;"",1,0)+IF(DU2636&lt;&gt;"",1,0)+IF(DV2636&lt;&gt;"",1,0)+IF(DW2636&lt;&gt;"",1,0)+IF(DX2636&lt;&gt;"",1,0)+IF(DZ2636&lt;&gt;"",1,0)+IF(EA2636&lt;&gt;"",1,0)+IF(EB2636&lt;&gt;"",1,0)+IF(EE2636&lt;&gt;"",1,0)</f>
        <v>0</v>
      </c>
      <c r="BB2636" s="0" t="n">
        <f aca="false">AY2636*AX2636</f>
        <v>0</v>
      </c>
      <c r="BL2636" s="0" t="s">
        <v>155</v>
      </c>
      <c r="CA2636" s="0" t="s">
        <v>155</v>
      </c>
      <c r="CP2636" s="0" t="s">
        <v>155</v>
      </c>
      <c r="CY2636" s="0" t="s">
        <v>155</v>
      </c>
      <c r="CZ2636" s="0" t="s">
        <v>144</v>
      </c>
      <c r="DC2636" s="0" t="s">
        <v>155</v>
      </c>
    </row>
    <row r="2637" customFormat="false" ht="13.8" hidden="false" customHeight="false" outlineLevel="0" collapsed="false">
      <c r="A2637" s="0" t="s">
        <v>11095</v>
      </c>
      <c r="B2637" s="0" t="n">
        <v>78</v>
      </c>
      <c r="C2637" s="0" t="n">
        <v>336612</v>
      </c>
      <c r="D2637" s="0" t="s">
        <v>11096</v>
      </c>
      <c r="E2637" s="0" t="s">
        <v>4199</v>
      </c>
      <c r="F2637" s="0" t="str">
        <f aca="false">CONCATENATE(D2638," ",LEFT(I2638,4),"T=",AW2638,"D=",AX2638,"R=",AY2638,"M=",AZ2638,"L=",BA2638,"B=",BB2638)</f>
        <v>BLAND 1952T=20D=3R=0M=1L=7B=0</v>
      </c>
      <c r="I2637" s="0" t="s">
        <v>11097</v>
      </c>
      <c r="J2637" s="0" t="s">
        <v>2579</v>
      </c>
      <c r="K2637" s="0" t="s">
        <v>143</v>
      </c>
      <c r="M2637" s="0" t="str">
        <f aca="false">RIGHT(N2637,LEN(N2637)-FIND(" ",N2637))</f>
        <v>WOODLAND AVE NE</v>
      </c>
      <c r="N2637" s="0" t="s">
        <v>10177</v>
      </c>
      <c r="P2637" s="0" t="s">
        <v>147</v>
      </c>
      <c r="Q2637" s="0" t="s">
        <v>148</v>
      </c>
      <c r="R2637" s="0" t="n">
        <v>44483</v>
      </c>
      <c r="AD2637" s="0" t="s">
        <v>149</v>
      </c>
      <c r="AE2637" s="0" t="s">
        <v>150</v>
      </c>
      <c r="AF2637" s="0" t="s">
        <v>151</v>
      </c>
      <c r="AH2637" s="0" t="n">
        <v>14</v>
      </c>
      <c r="AI2637" s="0" t="n">
        <v>11</v>
      </c>
      <c r="AN2637" s="0" t="s">
        <v>147</v>
      </c>
      <c r="AO2637" s="0" t="s">
        <v>152</v>
      </c>
      <c r="AP2637" s="0" t="s">
        <v>153</v>
      </c>
      <c r="AQ2637" s="0" t="n">
        <v>9</v>
      </c>
      <c r="AR2637" s="0" t="n">
        <v>64</v>
      </c>
      <c r="AS2637" s="0" t="n">
        <v>32</v>
      </c>
      <c r="AV2637" s="0" t="s">
        <v>154</v>
      </c>
      <c r="AW2637" s="0" t="n">
        <f aca="false">COUNTA($BC2637:$EG2637)</f>
        <v>12</v>
      </c>
      <c r="AX2637" s="0" t="n">
        <f aca="false">COUNTIF($BC2637:$EG2637,"D")</f>
        <v>3</v>
      </c>
      <c r="AY2637" s="0" t="n">
        <f aca="false">COUNTIF($BC2637:$EG2637,"R")</f>
        <v>0</v>
      </c>
      <c r="AZ2637" s="0" t="n">
        <f aca="false">IF(CC2637="D",1,0)+IF(CL2637="D",1,0)+IF(CW2637="D",1,0)+IF(DD2637="D",1,0)+IF(DJ2637="D",1,0)+IF(DO2637="D",1,0)+IF(DW2637="D",1,0)</f>
        <v>1</v>
      </c>
      <c r="BA2637" s="0" t="n">
        <f aca="false">IF(DH2637&lt;&gt;"",1,0)+IF(DI2637&lt;&gt;"",1,0)+IF(DK2637&lt;&gt;"",1,0)+IF(DM2637&lt;&gt;"",1,0)+IF(DN2637&lt;&gt;"",1,0)+IF(DO2637&lt;&gt;"",1,0)+IF(DQ2637&lt;&gt;"",1,0)+IF(DR2637&lt;&gt;"",1,0)+IF(DT2637&lt;&gt;"",1,0)+IF(DU2637&lt;&gt;"",1,0)+IF(DV2637&lt;&gt;"",1,0)+IF(DW2637&lt;&gt;"",1,0)+IF(DX2637&lt;&gt;"",1,0)+IF(DZ2637&lt;&gt;"",1,0)+IF(EA2637&lt;&gt;"",1,0)+IF(EB2637&lt;&gt;"",1,0)+IF(EE2637&lt;&gt;"",1,0)</f>
        <v>3</v>
      </c>
      <c r="BB2637" s="0" t="n">
        <f aca="false">AY2637*AX2637</f>
        <v>0</v>
      </c>
      <c r="BT2637" s="0" t="s">
        <v>155</v>
      </c>
      <c r="BY2637" s="0" t="s">
        <v>144</v>
      </c>
      <c r="CA2637" s="0" t="s">
        <v>155</v>
      </c>
      <c r="CK2637" s="0" t="s">
        <v>155</v>
      </c>
      <c r="CP2637" s="0" t="s">
        <v>155</v>
      </c>
      <c r="CW2637" s="0" t="s">
        <v>144</v>
      </c>
      <c r="CZ2637" s="0" t="s">
        <v>144</v>
      </c>
      <c r="DF2637" s="0" t="s">
        <v>155</v>
      </c>
      <c r="DI2637" s="0" t="s">
        <v>155</v>
      </c>
      <c r="DN2637" s="0" t="s">
        <v>155</v>
      </c>
      <c r="DX2637" s="0" t="s">
        <v>155</v>
      </c>
      <c r="EF2637" s="0" t="s">
        <v>155</v>
      </c>
    </row>
    <row r="2638" customFormat="false" ht="13.8" hidden="false" customHeight="false" outlineLevel="0" collapsed="false">
      <c r="A2638" s="0" t="s">
        <v>11098</v>
      </c>
      <c r="B2638" s="0" t="n">
        <v>78</v>
      </c>
      <c r="C2638" s="0" t="n">
        <v>13797</v>
      </c>
      <c r="D2638" s="0" t="s">
        <v>3268</v>
      </c>
      <c r="E2638" s="0" t="s">
        <v>220</v>
      </c>
      <c r="F2638" s="0" t="str">
        <f aca="false">CONCATENATE(D2639," ",LEFT(I2639,4),"T=",AW2639,"D=",AX2639,"R=",AY2639,"M=",AZ2639,"L=",BA2639,"B=",BB2639)</f>
        <v>KEELEY 1952T=23D=2R=2M=0L=5B=4</v>
      </c>
      <c r="G2638" s="0" t="s">
        <v>553</v>
      </c>
      <c r="I2638" s="0" t="s">
        <v>11099</v>
      </c>
      <c r="J2638" s="0" t="s">
        <v>2579</v>
      </c>
      <c r="K2638" s="0" t="s">
        <v>143</v>
      </c>
      <c r="L2638" s="0" t="s">
        <v>144</v>
      </c>
      <c r="M2638" s="0" t="str">
        <f aca="false">RIGHT(N2638,LEN(N2638)-FIND(" ",N2638))</f>
        <v>MARY DR NE</v>
      </c>
      <c r="N2638" s="0" t="s">
        <v>11023</v>
      </c>
      <c r="P2638" s="0" t="s">
        <v>147</v>
      </c>
      <c r="Q2638" s="0" t="s">
        <v>148</v>
      </c>
      <c r="R2638" s="0" t="n">
        <v>44483</v>
      </c>
      <c r="AD2638" s="0" t="s">
        <v>149</v>
      </c>
      <c r="AE2638" s="0" t="s">
        <v>150</v>
      </c>
      <c r="AF2638" s="0" t="s">
        <v>151</v>
      </c>
      <c r="AH2638" s="0" t="n">
        <v>14</v>
      </c>
      <c r="AI2638" s="0" t="n">
        <v>11</v>
      </c>
      <c r="AN2638" s="0" t="s">
        <v>147</v>
      </c>
      <c r="AO2638" s="0" t="s">
        <v>189</v>
      </c>
      <c r="AP2638" s="0" t="s">
        <v>190</v>
      </c>
      <c r="AQ2638" s="0" t="n">
        <v>9</v>
      </c>
      <c r="AR2638" s="0" t="n">
        <v>64</v>
      </c>
      <c r="AS2638" s="0" t="n">
        <v>32</v>
      </c>
      <c r="AV2638" s="0" t="s">
        <v>154</v>
      </c>
      <c r="AW2638" s="0" t="n">
        <f aca="false">COUNTA($BC2638:$EG2638)</f>
        <v>20</v>
      </c>
      <c r="AX2638" s="0" t="n">
        <f aca="false">COUNTIF($BC2638:$EG2638,"D")</f>
        <v>3</v>
      </c>
      <c r="AY2638" s="0" t="n">
        <f aca="false">COUNTIF($BC2638:$EG2638,"R")</f>
        <v>0</v>
      </c>
      <c r="AZ2638" s="0" t="n">
        <f aca="false">IF(CC2638="D",1,0)+IF(CL2638="D",1,0)+IF(CW2638="D",1,0)+IF(DD2638="D",1,0)+IF(DJ2638="D",1,0)+IF(DO2638="D",1,0)+IF(DW2638="D",1,0)</f>
        <v>1</v>
      </c>
      <c r="BA2638" s="0" t="n">
        <f aca="false">IF(DH2638&lt;&gt;"",1,0)+IF(DI2638&lt;&gt;"",1,0)+IF(DK2638&lt;&gt;"",1,0)+IF(DM2638&lt;&gt;"",1,0)+IF(DN2638&lt;&gt;"",1,0)+IF(DO2638&lt;&gt;"",1,0)+IF(DQ2638&lt;&gt;"",1,0)+IF(DR2638&lt;&gt;"",1,0)+IF(DT2638&lt;&gt;"",1,0)+IF(DU2638&lt;&gt;"",1,0)+IF(DV2638&lt;&gt;"",1,0)+IF(DW2638&lt;&gt;"",1,0)+IF(DX2638&lt;&gt;"",1,0)+IF(DZ2638&lt;&gt;"",1,0)+IF(EA2638&lt;&gt;"",1,0)+IF(EB2638&lt;&gt;"",1,0)+IF(EE2638&lt;&gt;"",1,0)</f>
        <v>7</v>
      </c>
      <c r="BB2638" s="0" t="n">
        <f aca="false">AY2638*AX2638</f>
        <v>0</v>
      </c>
      <c r="BC2638" s="0" t="s">
        <v>155</v>
      </c>
      <c r="BD2638" s="0" t="s">
        <v>155</v>
      </c>
      <c r="BL2638" s="0" t="s">
        <v>155</v>
      </c>
      <c r="CA2638" s="0" t="s">
        <v>155</v>
      </c>
      <c r="CN2638" s="0" t="s">
        <v>155</v>
      </c>
      <c r="CP2638" s="0" t="s">
        <v>155</v>
      </c>
      <c r="CY2638" s="0" t="s">
        <v>155</v>
      </c>
      <c r="DC2638" s="0" t="s">
        <v>155</v>
      </c>
      <c r="DF2638" s="0" t="s">
        <v>155</v>
      </c>
      <c r="DI2638" s="0" t="s">
        <v>155</v>
      </c>
      <c r="DL2638" s="0" t="s">
        <v>155</v>
      </c>
      <c r="DN2638" s="0" t="s">
        <v>155</v>
      </c>
      <c r="DR2638" s="0" t="s">
        <v>155</v>
      </c>
      <c r="DS2638" s="0" t="s">
        <v>144</v>
      </c>
      <c r="DU2638" s="0" t="s">
        <v>155</v>
      </c>
      <c r="DW2638" s="0" t="s">
        <v>144</v>
      </c>
      <c r="DX2638" s="0" t="s">
        <v>155</v>
      </c>
      <c r="EA2638" s="0" t="s">
        <v>155</v>
      </c>
      <c r="ED2638" s="0" t="s">
        <v>144</v>
      </c>
      <c r="EF2638" s="0" t="s">
        <v>155</v>
      </c>
    </row>
    <row r="2639" customFormat="false" ht="13.8" hidden="false" customHeight="false" outlineLevel="0" collapsed="false">
      <c r="A2639" s="0" t="s">
        <v>11100</v>
      </c>
      <c r="B2639" s="0" t="n">
        <v>78</v>
      </c>
      <c r="C2639" s="0" t="n">
        <v>33698</v>
      </c>
      <c r="D2639" s="0" t="s">
        <v>11101</v>
      </c>
      <c r="E2639" s="0" t="s">
        <v>283</v>
      </c>
      <c r="F2639" s="0" t="str">
        <f aca="false">CONCATENATE(D2640," ",LEFT(I2640,4),"T=",AW2640,"D=",AX2640,"R=",AY2640,"M=",AZ2640,"L=",BA2640,"B=",BB2640)</f>
        <v>SIMONE 1982T=16D=2R=1M=0L=4B=2</v>
      </c>
      <c r="G2639" s="0" t="s">
        <v>365</v>
      </c>
      <c r="I2639" s="0" t="s">
        <v>11102</v>
      </c>
      <c r="J2639" s="0" t="s">
        <v>2579</v>
      </c>
      <c r="K2639" s="0" t="s">
        <v>143</v>
      </c>
      <c r="L2639" s="0" t="s">
        <v>144</v>
      </c>
      <c r="M2639" s="0" t="str">
        <f aca="false">RIGHT(N2639,LEN(N2639)-FIND(" ",N2639))</f>
        <v>CRESCENT DR NE</v>
      </c>
      <c r="N2639" s="0" t="s">
        <v>10119</v>
      </c>
      <c r="P2639" s="0" t="s">
        <v>147</v>
      </c>
      <c r="Q2639" s="0" t="s">
        <v>148</v>
      </c>
      <c r="R2639" s="0" t="n">
        <v>44483</v>
      </c>
      <c r="AD2639" s="0" t="s">
        <v>149</v>
      </c>
      <c r="AE2639" s="0" t="s">
        <v>150</v>
      </c>
      <c r="AF2639" s="0" t="s">
        <v>151</v>
      </c>
      <c r="AH2639" s="0" t="n">
        <v>14</v>
      </c>
      <c r="AI2639" s="0" t="n">
        <v>11</v>
      </c>
      <c r="AN2639" s="0" t="s">
        <v>147</v>
      </c>
      <c r="AO2639" s="0" t="s">
        <v>176</v>
      </c>
      <c r="AP2639" s="0" t="s">
        <v>177</v>
      </c>
      <c r="AQ2639" s="0" t="n">
        <v>9</v>
      </c>
      <c r="AR2639" s="0" t="n">
        <v>64</v>
      </c>
      <c r="AS2639" s="0" t="n">
        <v>32</v>
      </c>
      <c r="AV2639" s="0" t="s">
        <v>154</v>
      </c>
      <c r="AW2639" s="0" t="n">
        <f aca="false">COUNTA($BC2639:$EG2639)</f>
        <v>23</v>
      </c>
      <c r="AX2639" s="0" t="n">
        <f aca="false">COUNTIF($BC2639:$EG2639,"D")</f>
        <v>2</v>
      </c>
      <c r="AY2639" s="0" t="n">
        <f aca="false">COUNTIF($BC2639:$EG2639,"R")</f>
        <v>2</v>
      </c>
      <c r="AZ2639" s="0" t="n">
        <f aca="false">IF(CC2639="D",1,0)+IF(CL2639="D",1,0)+IF(CW2639="D",1,0)+IF(DD2639="D",1,0)+IF(DJ2639="D",1,0)+IF(DO2639="D",1,0)+IF(DW2639="D",1,0)</f>
        <v>0</v>
      </c>
      <c r="BA2639" s="0" t="n">
        <f aca="false">IF(DH2639&lt;&gt;"",1,0)+IF(DI2639&lt;&gt;"",1,0)+IF(DK2639&lt;&gt;"",1,0)+IF(DM2639&lt;&gt;"",1,0)+IF(DN2639&lt;&gt;"",1,0)+IF(DO2639&lt;&gt;"",1,0)+IF(DQ2639&lt;&gt;"",1,0)+IF(DR2639&lt;&gt;"",1,0)+IF(DT2639&lt;&gt;"",1,0)+IF(DU2639&lt;&gt;"",1,0)+IF(DV2639&lt;&gt;"",1,0)+IF(DW2639&lt;&gt;"",1,0)+IF(DX2639&lt;&gt;"",1,0)+IF(DZ2639&lt;&gt;"",1,0)+IF(EA2639&lt;&gt;"",1,0)+IF(EB2639&lt;&gt;"",1,0)+IF(EE2639&lt;&gt;"",1,0)</f>
        <v>5</v>
      </c>
      <c r="BB2639" s="0" t="n">
        <f aca="false">AY2639*AX2639</f>
        <v>4</v>
      </c>
      <c r="BD2639" s="0" t="s">
        <v>155</v>
      </c>
      <c r="BH2639" s="0" t="s">
        <v>155</v>
      </c>
      <c r="BL2639" s="0" t="s">
        <v>155</v>
      </c>
      <c r="BP2639" s="0" t="s">
        <v>155</v>
      </c>
      <c r="BS2639" s="0" t="s">
        <v>155</v>
      </c>
      <c r="BY2639" s="0" t="s">
        <v>144</v>
      </c>
      <c r="CA2639" s="0" t="s">
        <v>155</v>
      </c>
      <c r="CN2639" s="0" t="s">
        <v>155</v>
      </c>
      <c r="CO2639" s="0" t="s">
        <v>174</v>
      </c>
      <c r="CP2639" s="0" t="s">
        <v>155</v>
      </c>
      <c r="CV2639" s="0" t="s">
        <v>155</v>
      </c>
      <c r="CY2639" s="0" t="s">
        <v>155</v>
      </c>
      <c r="CZ2639" s="0" t="s">
        <v>174</v>
      </c>
      <c r="DC2639" s="0" t="s">
        <v>155</v>
      </c>
      <c r="DF2639" s="0" t="s">
        <v>155</v>
      </c>
      <c r="DI2639" s="0" t="s">
        <v>155</v>
      </c>
      <c r="DL2639" s="0" t="s">
        <v>155</v>
      </c>
      <c r="DN2639" s="0" t="s">
        <v>155</v>
      </c>
      <c r="DU2639" s="0" t="s">
        <v>155</v>
      </c>
      <c r="DX2639" s="0" t="s">
        <v>155</v>
      </c>
      <c r="EA2639" s="0" t="s">
        <v>155</v>
      </c>
      <c r="ED2639" s="0" t="s">
        <v>144</v>
      </c>
      <c r="EF2639" s="0" t="s">
        <v>155</v>
      </c>
    </row>
    <row r="2640" customFormat="false" ht="13.8" hidden="false" customHeight="false" outlineLevel="0" collapsed="false">
      <c r="A2640" s="0" t="s">
        <v>11103</v>
      </c>
      <c r="B2640" s="0" t="n">
        <v>78</v>
      </c>
      <c r="C2640" s="0" t="n">
        <v>318150</v>
      </c>
      <c r="D2640" s="0" t="s">
        <v>11096</v>
      </c>
      <c r="E2640" s="0" t="s">
        <v>4063</v>
      </c>
      <c r="F2640" s="0" t="str">
        <f aca="false">CONCATENATE(D2641," ",LEFT(I2641,4),"T=",AW2641,"D=",AX2641,"R=",AY2641,"M=",AZ2641,"L=",BA2641,"B=",BB2641)</f>
        <v>MIDDLETON 1944T=26D=4R=1M=1L=2B=4</v>
      </c>
      <c r="G2640" s="0" t="s">
        <v>257</v>
      </c>
      <c r="I2640" s="0" t="s">
        <v>11104</v>
      </c>
      <c r="J2640" s="0" t="s">
        <v>11105</v>
      </c>
      <c r="K2640" s="0" t="s">
        <v>143</v>
      </c>
      <c r="L2640" s="0" t="s">
        <v>174</v>
      </c>
      <c r="M2640" s="0" t="str">
        <f aca="false">RIGHT(N2640,LEN(N2640)-FIND(" ",N2640))</f>
        <v>WOODLAND AVE NE</v>
      </c>
      <c r="N2640" s="0" t="s">
        <v>10177</v>
      </c>
      <c r="P2640" s="0" t="s">
        <v>147</v>
      </c>
      <c r="Q2640" s="0" t="s">
        <v>148</v>
      </c>
      <c r="R2640" s="0" t="n">
        <v>44483</v>
      </c>
      <c r="AD2640" s="0" t="s">
        <v>149</v>
      </c>
      <c r="AE2640" s="0" t="s">
        <v>150</v>
      </c>
      <c r="AF2640" s="0" t="s">
        <v>151</v>
      </c>
      <c r="AH2640" s="0" t="n">
        <v>14</v>
      </c>
      <c r="AI2640" s="0" t="n">
        <v>11</v>
      </c>
      <c r="AN2640" s="0" t="s">
        <v>147</v>
      </c>
      <c r="AO2640" s="0" t="s">
        <v>152</v>
      </c>
      <c r="AP2640" s="0" t="s">
        <v>153</v>
      </c>
      <c r="AQ2640" s="0" t="n">
        <v>9</v>
      </c>
      <c r="AR2640" s="0" t="n">
        <v>64</v>
      </c>
      <c r="AS2640" s="0" t="n">
        <v>32</v>
      </c>
      <c r="AV2640" s="0" t="s">
        <v>154</v>
      </c>
      <c r="AW2640" s="0" t="n">
        <f aca="false">COUNTA($BC2640:$EG2640)</f>
        <v>16</v>
      </c>
      <c r="AX2640" s="0" t="n">
        <f aca="false">COUNTIF($BC2640:$EG2640,"D")</f>
        <v>2</v>
      </c>
      <c r="AY2640" s="0" t="n">
        <f aca="false">COUNTIF($BC2640:$EG2640,"R")</f>
        <v>1</v>
      </c>
      <c r="AZ2640" s="0" t="n">
        <f aca="false">IF(CC2640="D",1,0)+IF(CL2640="D",1,0)+IF(CW2640="D",1,0)+IF(DD2640="D",1,0)+IF(DJ2640="D",1,0)+IF(DO2640="D",1,0)+IF(DW2640="D",1,0)</f>
        <v>0</v>
      </c>
      <c r="BA2640" s="0" t="n">
        <f aca="false">IF(DH2640&lt;&gt;"",1,0)+IF(DI2640&lt;&gt;"",1,0)+IF(DK2640&lt;&gt;"",1,0)+IF(DM2640&lt;&gt;"",1,0)+IF(DN2640&lt;&gt;"",1,0)+IF(DO2640&lt;&gt;"",1,0)+IF(DQ2640&lt;&gt;"",1,0)+IF(DR2640&lt;&gt;"",1,0)+IF(DT2640&lt;&gt;"",1,0)+IF(DU2640&lt;&gt;"",1,0)+IF(DV2640&lt;&gt;"",1,0)+IF(DW2640&lt;&gt;"",1,0)+IF(DX2640&lt;&gt;"",1,0)+IF(DZ2640&lt;&gt;"",1,0)+IF(EA2640&lt;&gt;"",1,0)+IF(EB2640&lt;&gt;"",1,0)+IF(EE2640&lt;&gt;"",1,0)</f>
        <v>4</v>
      </c>
      <c r="BB2640" s="0" t="n">
        <f aca="false">AY2640*AX2640</f>
        <v>2</v>
      </c>
      <c r="BL2640" s="0" t="s">
        <v>155</v>
      </c>
      <c r="BY2640" s="0" t="s">
        <v>144</v>
      </c>
      <c r="CA2640" s="0" t="s">
        <v>155</v>
      </c>
      <c r="CG2640" s="0" t="s">
        <v>155</v>
      </c>
      <c r="CN2640" s="0" t="s">
        <v>155</v>
      </c>
      <c r="CP2640" s="0" t="s">
        <v>155</v>
      </c>
      <c r="CY2640" s="0" t="s">
        <v>155</v>
      </c>
      <c r="CZ2640" s="0" t="s">
        <v>144</v>
      </c>
      <c r="DC2640" s="0" t="s">
        <v>155</v>
      </c>
      <c r="DF2640" s="0" t="s">
        <v>155</v>
      </c>
      <c r="DI2640" s="0" t="s">
        <v>155</v>
      </c>
      <c r="DN2640" s="0" t="s">
        <v>155</v>
      </c>
      <c r="DX2640" s="0" t="s">
        <v>155</v>
      </c>
      <c r="EA2640" s="0" t="s">
        <v>155</v>
      </c>
      <c r="ED2640" s="0" t="s">
        <v>174</v>
      </c>
      <c r="EF2640" s="0" t="s">
        <v>155</v>
      </c>
    </row>
    <row r="2641" customFormat="false" ht="13.8" hidden="false" customHeight="false" outlineLevel="0" collapsed="false">
      <c r="A2641" s="0" t="s">
        <v>11106</v>
      </c>
      <c r="B2641" s="0" t="n">
        <v>78</v>
      </c>
      <c r="C2641" s="0" t="n">
        <v>116173</v>
      </c>
      <c r="D2641" s="0" t="s">
        <v>9265</v>
      </c>
      <c r="E2641" s="0" t="s">
        <v>2317</v>
      </c>
      <c r="F2641" s="0" t="str">
        <f aca="false">CONCATENATE(D2642," ",LEFT(I2642,4),"T=",AW2642,"D=",AX2642,"R=",AY2642,"M=",AZ2642,"L=",BA2642,"B=",BB2642)</f>
        <v>CARRINO 1995T=6D=0R=0M=0L=4B=0</v>
      </c>
      <c r="G2641" s="0" t="s">
        <v>359</v>
      </c>
      <c r="I2641" s="0" t="s">
        <v>11107</v>
      </c>
      <c r="J2641" s="0" t="s">
        <v>11108</v>
      </c>
      <c r="K2641" s="0" t="s">
        <v>143</v>
      </c>
      <c r="M2641" s="0" t="str">
        <f aca="false">RIGHT(N2641,LEN(N2641)-FIND(" ",N2641))</f>
        <v>GENESEE AVE NE</v>
      </c>
      <c r="N2641" s="0" t="s">
        <v>11109</v>
      </c>
      <c r="P2641" s="0" t="s">
        <v>147</v>
      </c>
      <c r="Q2641" s="0" t="s">
        <v>148</v>
      </c>
      <c r="R2641" s="0" t="n">
        <v>44483</v>
      </c>
      <c r="AD2641" s="0" t="s">
        <v>149</v>
      </c>
      <c r="AE2641" s="0" t="s">
        <v>150</v>
      </c>
      <c r="AF2641" s="0" t="s">
        <v>151</v>
      </c>
      <c r="AH2641" s="0" t="n">
        <v>14</v>
      </c>
      <c r="AI2641" s="0" t="n">
        <v>11</v>
      </c>
      <c r="AN2641" s="0" t="s">
        <v>147</v>
      </c>
      <c r="AO2641" s="0" t="s">
        <v>189</v>
      </c>
      <c r="AP2641" s="0" t="s">
        <v>190</v>
      </c>
      <c r="AQ2641" s="0" t="n">
        <v>9</v>
      </c>
      <c r="AR2641" s="0" t="n">
        <v>64</v>
      </c>
      <c r="AS2641" s="0" t="n">
        <v>32</v>
      </c>
      <c r="AV2641" s="0" t="s">
        <v>154</v>
      </c>
      <c r="AW2641" s="0" t="n">
        <f aca="false">COUNTA($BC2641:$EG2641)</f>
        <v>26</v>
      </c>
      <c r="AX2641" s="0" t="n">
        <f aca="false">COUNTIF($BC2641:$EG2641,"D")</f>
        <v>4</v>
      </c>
      <c r="AY2641" s="0" t="n">
        <f aca="false">COUNTIF($BC2641:$EG2641,"R")</f>
        <v>1</v>
      </c>
      <c r="AZ2641" s="0" t="n">
        <f aca="false">IF(CC2641="D",1,0)+IF(CL2641="D",1,0)+IF(CW2641="D",1,0)+IF(DD2641="D",1,0)+IF(DJ2641="D",1,0)+IF(DO2641="D",1,0)+IF(DW2641="D",1,0)</f>
        <v>1</v>
      </c>
      <c r="BA2641" s="0" t="n">
        <f aca="false">IF(DH2641&lt;&gt;"",1,0)+IF(DI2641&lt;&gt;"",1,0)+IF(DK2641&lt;&gt;"",1,0)+IF(DM2641&lt;&gt;"",1,0)+IF(DN2641&lt;&gt;"",1,0)+IF(DO2641&lt;&gt;"",1,0)+IF(DQ2641&lt;&gt;"",1,0)+IF(DR2641&lt;&gt;"",1,0)+IF(DT2641&lt;&gt;"",1,0)+IF(DU2641&lt;&gt;"",1,0)+IF(DV2641&lt;&gt;"",1,0)+IF(DW2641&lt;&gt;"",1,0)+IF(DX2641&lt;&gt;"",1,0)+IF(DZ2641&lt;&gt;"",1,0)+IF(EA2641&lt;&gt;"",1,0)+IF(EB2641&lt;&gt;"",1,0)+IF(EE2641&lt;&gt;"",1,0)</f>
        <v>2</v>
      </c>
      <c r="BB2641" s="0" t="n">
        <f aca="false">AY2641*AX2641</f>
        <v>4</v>
      </c>
      <c r="BC2641" s="0" t="s">
        <v>155</v>
      </c>
      <c r="BD2641" s="0" t="s">
        <v>155</v>
      </c>
      <c r="BF2641" s="0" t="s">
        <v>155</v>
      </c>
      <c r="BG2641" s="0" t="s">
        <v>155</v>
      </c>
      <c r="BH2641" s="0" t="s">
        <v>155</v>
      </c>
      <c r="BJ2641" s="0" t="s">
        <v>155</v>
      </c>
      <c r="BK2641" s="0" t="s">
        <v>155</v>
      </c>
      <c r="BL2641" s="0" t="s">
        <v>155</v>
      </c>
      <c r="BP2641" s="0" t="s">
        <v>155</v>
      </c>
      <c r="BS2641" s="0" t="s">
        <v>155</v>
      </c>
      <c r="BV2641" s="0" t="s">
        <v>155</v>
      </c>
      <c r="BY2641" s="0" t="s">
        <v>144</v>
      </c>
      <c r="CA2641" s="0" t="s">
        <v>155</v>
      </c>
      <c r="CG2641" s="0" t="s">
        <v>155</v>
      </c>
      <c r="CH2641" s="0" t="s">
        <v>144</v>
      </c>
      <c r="CK2641" s="0" t="s">
        <v>155</v>
      </c>
      <c r="CL2641" s="0" t="s">
        <v>144</v>
      </c>
      <c r="CN2641" s="0" t="s">
        <v>155</v>
      </c>
      <c r="CO2641" s="0" t="s">
        <v>174</v>
      </c>
      <c r="CP2641" s="0" t="s">
        <v>155</v>
      </c>
      <c r="CV2641" s="0" t="s">
        <v>155</v>
      </c>
      <c r="CY2641" s="0" t="s">
        <v>155</v>
      </c>
      <c r="CZ2641" s="0" t="s">
        <v>144</v>
      </c>
      <c r="DC2641" s="0" t="s">
        <v>155</v>
      </c>
      <c r="DI2641" s="0" t="s">
        <v>155</v>
      </c>
      <c r="DN2641" s="0" t="s">
        <v>155</v>
      </c>
    </row>
    <row r="2642" customFormat="false" ht="13.8" hidden="false" customHeight="false" outlineLevel="0" collapsed="false">
      <c r="A2642" s="0" t="s">
        <v>11110</v>
      </c>
      <c r="B2642" s="0" t="n">
        <v>78</v>
      </c>
      <c r="C2642" s="0" t="n">
        <v>415945</v>
      </c>
      <c r="D2642" s="0" t="s">
        <v>11111</v>
      </c>
      <c r="E2642" s="0" t="s">
        <v>11112</v>
      </c>
      <c r="F2642" s="0" t="str">
        <f aca="false">CONCATENATE(D2643," ",LEFT(I2643,4),"T=",AW2643,"D=",AX2643,"R=",AY2643,"M=",AZ2643,"L=",BA2643,"B=",BB2643)</f>
        <v>MILLER 1959T=10D=1R=2M=1L=6B=2</v>
      </c>
      <c r="G2642" s="0" t="s">
        <v>352</v>
      </c>
      <c r="I2642" s="0" t="s">
        <v>11113</v>
      </c>
      <c r="J2642" s="0" t="s">
        <v>11114</v>
      </c>
      <c r="K2642" s="0" t="s">
        <v>143</v>
      </c>
      <c r="M2642" s="0" t="str">
        <f aca="false">RIGHT(N2642,LEN(N2642)-FIND(" ",N2642))</f>
        <v>PERKINSWOOD BLVD NE</v>
      </c>
      <c r="N2642" s="0" t="s">
        <v>11115</v>
      </c>
      <c r="P2642" s="0" t="s">
        <v>147</v>
      </c>
      <c r="Q2642" s="0" t="s">
        <v>148</v>
      </c>
      <c r="R2642" s="0" t="n">
        <v>44483</v>
      </c>
      <c r="AD2642" s="0" t="s">
        <v>149</v>
      </c>
      <c r="AE2642" s="0" t="s">
        <v>150</v>
      </c>
      <c r="AF2642" s="0" t="s">
        <v>151</v>
      </c>
      <c r="AH2642" s="0" t="n">
        <v>14</v>
      </c>
      <c r="AI2642" s="0" t="n">
        <v>11</v>
      </c>
      <c r="AN2642" s="0" t="s">
        <v>147</v>
      </c>
      <c r="AO2642" s="0" t="s">
        <v>176</v>
      </c>
      <c r="AP2642" s="0" t="s">
        <v>177</v>
      </c>
      <c r="AQ2642" s="0" t="n">
        <v>9</v>
      </c>
      <c r="AR2642" s="0" t="n">
        <v>64</v>
      </c>
      <c r="AS2642" s="0" t="n">
        <v>32</v>
      </c>
      <c r="AV2642" s="0" t="s">
        <v>154</v>
      </c>
      <c r="AW2642" s="0" t="n">
        <f aca="false">COUNTA($BC2642:$EG2642)</f>
        <v>6</v>
      </c>
      <c r="AX2642" s="0" t="n">
        <f aca="false">COUNTIF($BC2642:$EG2642,"D")</f>
        <v>0</v>
      </c>
      <c r="AY2642" s="0" t="n">
        <f aca="false">COUNTIF($BC2642:$EG2642,"R")</f>
        <v>0</v>
      </c>
      <c r="AZ2642" s="0" t="n">
        <f aca="false">IF(CC2642="D",1,0)+IF(CL2642="D",1,0)+IF(CW2642="D",1,0)+IF(DD2642="D",1,0)+IF(DJ2642="D",1,0)+IF(DO2642="D",1,0)+IF(DW2642="D",1,0)</f>
        <v>0</v>
      </c>
      <c r="BA2642" s="0" t="n">
        <f aca="false">IF(DH2642&lt;&gt;"",1,0)+IF(DI2642&lt;&gt;"",1,0)+IF(DK2642&lt;&gt;"",1,0)+IF(DM2642&lt;&gt;"",1,0)+IF(DN2642&lt;&gt;"",1,0)+IF(DO2642&lt;&gt;"",1,0)+IF(DQ2642&lt;&gt;"",1,0)+IF(DR2642&lt;&gt;"",1,0)+IF(DT2642&lt;&gt;"",1,0)+IF(DU2642&lt;&gt;"",1,0)+IF(DV2642&lt;&gt;"",1,0)+IF(DW2642&lt;&gt;"",1,0)+IF(DX2642&lt;&gt;"",1,0)+IF(DZ2642&lt;&gt;"",1,0)+IF(EA2642&lt;&gt;"",1,0)+IF(EB2642&lt;&gt;"",1,0)+IF(EE2642&lt;&gt;"",1,0)</f>
        <v>4</v>
      </c>
      <c r="BB2642" s="0" t="n">
        <f aca="false">AY2642*AX2642</f>
        <v>0</v>
      </c>
      <c r="DC2642" s="0" t="s">
        <v>155</v>
      </c>
      <c r="DN2642" s="0" t="s">
        <v>155</v>
      </c>
      <c r="DU2642" s="0" t="s">
        <v>155</v>
      </c>
      <c r="DX2642" s="0" t="s">
        <v>155</v>
      </c>
      <c r="EA2642" s="0" t="s">
        <v>155</v>
      </c>
      <c r="EF2642" s="0" t="s">
        <v>155</v>
      </c>
    </row>
    <row r="2643" customFormat="false" ht="13.8" hidden="false" customHeight="false" outlineLevel="0" collapsed="false">
      <c r="A2643" s="0" t="s">
        <v>11116</v>
      </c>
      <c r="B2643" s="0" t="n">
        <v>78</v>
      </c>
      <c r="C2643" s="0" t="n">
        <v>428991</v>
      </c>
      <c r="D2643" s="0" t="s">
        <v>2535</v>
      </c>
      <c r="E2643" s="0" t="s">
        <v>731</v>
      </c>
      <c r="F2643" s="0" t="str">
        <f aca="false">CONCATENATE(D2644," ",LEFT(I2644,4),"T=",AW2644,"D=",AX2644,"R=",AY2644,"M=",AZ2644,"L=",BA2644,"B=",BB2644)</f>
        <v>SIMMONS 1969T=17D=2R=0M=0L=3B=0</v>
      </c>
      <c r="G2643" s="0" t="s">
        <v>2339</v>
      </c>
      <c r="I2643" s="0" t="s">
        <v>11117</v>
      </c>
      <c r="J2643" s="0" t="s">
        <v>11118</v>
      </c>
      <c r="K2643" s="0" t="s">
        <v>143</v>
      </c>
      <c r="L2643" s="0" t="s">
        <v>174</v>
      </c>
      <c r="M2643" s="0" t="str">
        <f aca="false">RIGHT(N2643,LEN(N2643)-FIND(" ",N2643))</f>
        <v>LAIRD AVE NE</v>
      </c>
      <c r="N2643" s="0" t="s">
        <v>11064</v>
      </c>
      <c r="P2643" s="0" t="s">
        <v>147</v>
      </c>
      <c r="Q2643" s="0" t="s">
        <v>148</v>
      </c>
      <c r="R2643" s="0" t="n">
        <v>44483</v>
      </c>
      <c r="AD2643" s="0" t="s">
        <v>149</v>
      </c>
      <c r="AE2643" s="0" t="s">
        <v>150</v>
      </c>
      <c r="AF2643" s="0" t="s">
        <v>151</v>
      </c>
      <c r="AH2643" s="0" t="n">
        <v>14</v>
      </c>
      <c r="AI2643" s="0" t="n">
        <v>11</v>
      </c>
      <c r="AN2643" s="0" t="s">
        <v>147</v>
      </c>
      <c r="AO2643" s="0" t="s">
        <v>261</v>
      </c>
      <c r="AP2643" s="0" t="s">
        <v>262</v>
      </c>
      <c r="AQ2643" s="0" t="n">
        <v>9</v>
      </c>
      <c r="AR2643" s="0" t="n">
        <v>64</v>
      </c>
      <c r="AS2643" s="0" t="n">
        <v>32</v>
      </c>
      <c r="AV2643" s="0" t="s">
        <v>154</v>
      </c>
      <c r="AW2643" s="0" t="n">
        <f aca="false">COUNTA($BC2643:$EG2643)</f>
        <v>10</v>
      </c>
      <c r="AX2643" s="0" t="n">
        <f aca="false">COUNTIF($BC2643:$EG2643,"D")</f>
        <v>1</v>
      </c>
      <c r="AY2643" s="0" t="n">
        <f aca="false">COUNTIF($BC2643:$EG2643,"R")</f>
        <v>2</v>
      </c>
      <c r="AZ2643" s="0" t="n">
        <f aca="false">IF(CC2643="D",1,0)+IF(CL2643="D",1,0)+IF(CW2643="D",1,0)+IF(DD2643="D",1,0)+IF(DJ2643="D",1,0)+IF(DO2643="D",1,0)+IF(DW2643="D",1,0)</f>
        <v>1</v>
      </c>
      <c r="BA2643" s="0" t="n">
        <f aca="false">IF(DH2643&lt;&gt;"",1,0)+IF(DI2643&lt;&gt;"",1,0)+IF(DK2643&lt;&gt;"",1,0)+IF(DM2643&lt;&gt;"",1,0)+IF(DN2643&lt;&gt;"",1,0)+IF(DO2643&lt;&gt;"",1,0)+IF(DQ2643&lt;&gt;"",1,0)+IF(DR2643&lt;&gt;"",1,0)+IF(DT2643&lt;&gt;"",1,0)+IF(DU2643&lt;&gt;"",1,0)+IF(DV2643&lt;&gt;"",1,0)+IF(DW2643&lt;&gt;"",1,0)+IF(DX2643&lt;&gt;"",1,0)+IF(DZ2643&lt;&gt;"",1,0)+IF(EA2643&lt;&gt;"",1,0)+IF(EB2643&lt;&gt;"",1,0)+IF(EE2643&lt;&gt;"",1,0)</f>
        <v>6</v>
      </c>
      <c r="BB2643" s="0" t="n">
        <f aca="false">AY2643*AX2643</f>
        <v>2</v>
      </c>
      <c r="DG2643" s="0" t="s">
        <v>174</v>
      </c>
      <c r="DI2643" s="0" t="s">
        <v>155</v>
      </c>
      <c r="DL2643" s="0" t="s">
        <v>155</v>
      </c>
      <c r="DN2643" s="0" t="s">
        <v>155</v>
      </c>
      <c r="DU2643" s="0" t="s">
        <v>155</v>
      </c>
      <c r="DW2643" s="0" t="s">
        <v>144</v>
      </c>
      <c r="DX2643" s="0" t="s">
        <v>155</v>
      </c>
      <c r="EA2643" s="0" t="s">
        <v>155</v>
      </c>
      <c r="ED2643" s="0" t="s">
        <v>174</v>
      </c>
      <c r="EF2643" s="0" t="s">
        <v>155</v>
      </c>
    </row>
    <row r="2644" customFormat="false" ht="13.8" hidden="false" customHeight="false" outlineLevel="0" collapsed="false">
      <c r="A2644" s="0" t="s">
        <v>11119</v>
      </c>
      <c r="B2644" s="0" t="n">
        <v>78</v>
      </c>
      <c r="C2644" s="0" t="n">
        <v>197052</v>
      </c>
      <c r="D2644" s="0" t="s">
        <v>8471</v>
      </c>
      <c r="E2644" s="0" t="s">
        <v>2084</v>
      </c>
      <c r="F2644" s="0" t="str">
        <f aca="false">CONCATENATE(D2645," ",LEFT(I2645,4),"T=",AW2645,"D=",AX2645,"R=",AY2645,"M=",AZ2645,"L=",BA2645,"B=",BB2645)</f>
        <v>STRATTON 1987T=3D=0R=0M=0L=0B=0</v>
      </c>
      <c r="G2644" s="0" t="s">
        <v>4764</v>
      </c>
      <c r="I2644" s="0" t="s">
        <v>5980</v>
      </c>
      <c r="J2644" s="0" t="s">
        <v>11120</v>
      </c>
      <c r="K2644" s="0" t="s">
        <v>143</v>
      </c>
      <c r="M2644" s="0" t="str">
        <f aca="false">RIGHT(N2644,LEN(N2644)-FIND(" ",N2644))</f>
        <v>NORTH RD NE</v>
      </c>
      <c r="N2644" s="0" t="s">
        <v>1476</v>
      </c>
      <c r="O2644" s="0" t="s">
        <v>1642</v>
      </c>
      <c r="P2644" s="0" t="s">
        <v>147</v>
      </c>
      <c r="Q2644" s="0" t="s">
        <v>148</v>
      </c>
      <c r="R2644" s="0" t="n">
        <v>44483</v>
      </c>
      <c r="AD2644" s="0" t="s">
        <v>149</v>
      </c>
      <c r="AE2644" s="0" t="s">
        <v>150</v>
      </c>
      <c r="AH2644" s="0" t="n">
        <v>14</v>
      </c>
      <c r="AI2644" s="0" t="n">
        <v>11</v>
      </c>
      <c r="AJ2644" s="0" t="s">
        <v>164</v>
      </c>
      <c r="AM2644" s="0" t="s">
        <v>165</v>
      </c>
      <c r="AN2644" s="0" t="s">
        <v>147</v>
      </c>
      <c r="AO2644" s="0" t="s">
        <v>166</v>
      </c>
      <c r="AP2644" s="0" t="s">
        <v>167</v>
      </c>
      <c r="AQ2644" s="0" t="n">
        <v>9</v>
      </c>
      <c r="AR2644" s="0" t="n">
        <v>64</v>
      </c>
      <c r="AS2644" s="0" t="n">
        <v>32</v>
      </c>
      <c r="AV2644" s="0" t="s">
        <v>154</v>
      </c>
      <c r="AW2644" s="0" t="n">
        <f aca="false">COUNTA($BC2644:$EG2644)</f>
        <v>17</v>
      </c>
      <c r="AX2644" s="0" t="n">
        <f aca="false">COUNTIF($BC2644:$EG2644,"D")</f>
        <v>2</v>
      </c>
      <c r="AY2644" s="0" t="n">
        <f aca="false">COUNTIF($BC2644:$EG2644,"R")</f>
        <v>0</v>
      </c>
      <c r="AZ2644" s="0" t="n">
        <f aca="false">IF(CC2644="D",1,0)+IF(CL2644="D",1,0)+IF(CW2644="D",1,0)+IF(DD2644="D",1,0)+IF(DJ2644="D",1,0)+IF(DO2644="D",1,0)+IF(DW2644="D",1,0)</f>
        <v>0</v>
      </c>
      <c r="BA2644" s="0" t="n">
        <f aca="false">IF(DH2644&lt;&gt;"",1,0)+IF(DI2644&lt;&gt;"",1,0)+IF(DK2644&lt;&gt;"",1,0)+IF(DM2644&lt;&gt;"",1,0)+IF(DN2644&lt;&gt;"",1,0)+IF(DO2644&lt;&gt;"",1,0)+IF(DQ2644&lt;&gt;"",1,0)+IF(DR2644&lt;&gt;"",1,0)+IF(DT2644&lt;&gt;"",1,0)+IF(DU2644&lt;&gt;"",1,0)+IF(DV2644&lt;&gt;"",1,0)+IF(DW2644&lt;&gt;"",1,0)+IF(DX2644&lt;&gt;"",1,0)+IF(DZ2644&lt;&gt;"",1,0)+IF(EA2644&lt;&gt;"",1,0)+IF(EB2644&lt;&gt;"",1,0)+IF(EE2644&lt;&gt;"",1,0)</f>
        <v>3</v>
      </c>
      <c r="BB2644" s="0" t="n">
        <f aca="false">AY2644*AX2644</f>
        <v>0</v>
      </c>
      <c r="BD2644" s="0" t="s">
        <v>155</v>
      </c>
      <c r="BH2644" s="0" t="s">
        <v>155</v>
      </c>
      <c r="BJ2644" s="0" t="s">
        <v>155</v>
      </c>
      <c r="BK2644" s="0" t="s">
        <v>155</v>
      </c>
      <c r="BL2644" s="0" t="s">
        <v>155</v>
      </c>
      <c r="BS2644" s="0" t="s">
        <v>155</v>
      </c>
      <c r="BY2644" s="0" t="s">
        <v>144</v>
      </c>
      <c r="CA2644" s="0" t="s">
        <v>155</v>
      </c>
      <c r="CN2644" s="0" t="s">
        <v>155</v>
      </c>
      <c r="CP2644" s="0" t="s">
        <v>155</v>
      </c>
      <c r="CV2644" s="0" t="s">
        <v>155</v>
      </c>
      <c r="DC2644" s="0" t="s">
        <v>155</v>
      </c>
      <c r="DG2644" s="0" t="s">
        <v>144</v>
      </c>
      <c r="DI2644" s="0" t="s">
        <v>155</v>
      </c>
      <c r="DN2644" s="0" t="s">
        <v>155</v>
      </c>
      <c r="DR2644" s="0" t="s">
        <v>155</v>
      </c>
      <c r="EF2644" s="0" t="s">
        <v>155</v>
      </c>
    </row>
    <row r="2645" customFormat="false" ht="13.8" hidden="false" customHeight="false" outlineLevel="0" collapsed="false">
      <c r="A2645" s="0" t="s">
        <v>11121</v>
      </c>
      <c r="B2645" s="0" t="n">
        <v>78</v>
      </c>
      <c r="C2645" s="0" t="n">
        <v>428968</v>
      </c>
      <c r="D2645" s="0" t="s">
        <v>11122</v>
      </c>
      <c r="E2645" s="0" t="s">
        <v>2765</v>
      </c>
      <c r="F2645" s="0" t="str">
        <f aca="false">CONCATENATE(D2646," ",LEFT(I2646,4),"T=",AW2646,"D=",AX2646,"R=",AY2646,"M=",AZ2646,"L=",BA2646,"B=",BB2646)</f>
        <v>SKAGGS 1978T=3D=0R=0M=0L=1B=0</v>
      </c>
      <c r="G2645" s="0" t="s">
        <v>257</v>
      </c>
      <c r="I2645" s="0" t="s">
        <v>11123</v>
      </c>
      <c r="J2645" s="0" t="s">
        <v>11124</v>
      </c>
      <c r="K2645" s="0" t="s">
        <v>239</v>
      </c>
      <c r="M2645" s="0" t="str">
        <f aca="false">RIGHT(N2645,LEN(N2645)-FIND(" ",N2645))</f>
        <v>E MARKET ST</v>
      </c>
      <c r="N2645" s="0" t="s">
        <v>11125</v>
      </c>
      <c r="P2645" s="0" t="s">
        <v>147</v>
      </c>
      <c r="Q2645" s="0" t="s">
        <v>148</v>
      </c>
      <c r="R2645" s="0" t="n">
        <v>44483</v>
      </c>
      <c r="AD2645" s="0" t="s">
        <v>149</v>
      </c>
      <c r="AE2645" s="0" t="s">
        <v>150</v>
      </c>
      <c r="AF2645" s="0" t="s">
        <v>151</v>
      </c>
      <c r="AH2645" s="0" t="n">
        <v>14</v>
      </c>
      <c r="AI2645" s="0" t="n">
        <v>11</v>
      </c>
      <c r="AN2645" s="0" t="s">
        <v>147</v>
      </c>
      <c r="AO2645" s="0" t="s">
        <v>176</v>
      </c>
      <c r="AP2645" s="0" t="s">
        <v>177</v>
      </c>
      <c r="AQ2645" s="0" t="n">
        <v>9</v>
      </c>
      <c r="AR2645" s="0" t="n">
        <v>64</v>
      </c>
      <c r="AS2645" s="0" t="n">
        <v>32</v>
      </c>
      <c r="AV2645" s="0" t="s">
        <v>154</v>
      </c>
      <c r="AW2645" s="0" t="n">
        <f aca="false">COUNTA($BC2645:$EG2645)</f>
        <v>3</v>
      </c>
      <c r="AX2645" s="0" t="n">
        <f aca="false">COUNTIF($BC2645:$EG2645,"D")</f>
        <v>0</v>
      </c>
      <c r="AY2645" s="0" t="n">
        <f aca="false">COUNTIF($BC2645:$EG2645,"R")</f>
        <v>0</v>
      </c>
      <c r="AZ2645" s="0" t="n">
        <f aca="false">IF(CC2645="D",1,0)+IF(CL2645="D",1,0)+IF(CW2645="D",1,0)+IF(DD2645="D",1,0)+IF(DJ2645="D",1,0)+IF(DO2645="D",1,0)+IF(DW2645="D",1,0)</f>
        <v>0</v>
      </c>
      <c r="BA2645" s="0" t="n">
        <f aca="false">IF(DH2645&lt;&gt;"",1,0)+IF(DI2645&lt;&gt;"",1,0)+IF(DK2645&lt;&gt;"",1,0)+IF(DM2645&lt;&gt;"",1,0)+IF(DN2645&lt;&gt;"",1,0)+IF(DO2645&lt;&gt;"",1,0)+IF(DQ2645&lt;&gt;"",1,0)+IF(DR2645&lt;&gt;"",1,0)+IF(DT2645&lt;&gt;"",1,0)+IF(DU2645&lt;&gt;"",1,0)+IF(DV2645&lt;&gt;"",1,0)+IF(DW2645&lt;&gt;"",1,0)+IF(DX2645&lt;&gt;"",1,0)+IF(DZ2645&lt;&gt;"",1,0)+IF(EA2645&lt;&gt;"",1,0)+IF(EB2645&lt;&gt;"",1,0)+IF(EE2645&lt;&gt;"",1,0)</f>
        <v>0</v>
      </c>
      <c r="BB2645" s="0" t="n">
        <f aca="false">AY2645*AX2645</f>
        <v>0</v>
      </c>
      <c r="BS2645" s="0" t="s">
        <v>155</v>
      </c>
      <c r="CA2645" s="0" t="s">
        <v>155</v>
      </c>
      <c r="CG2645" s="0" t="s">
        <v>155</v>
      </c>
    </row>
    <row r="2646" customFormat="false" ht="13.8" hidden="false" customHeight="false" outlineLevel="0" collapsed="false">
      <c r="A2646" s="0" t="s">
        <v>11126</v>
      </c>
      <c r="B2646" s="0" t="n">
        <v>78</v>
      </c>
      <c r="C2646" s="0" t="n">
        <v>318067</v>
      </c>
      <c r="D2646" s="0" t="s">
        <v>11127</v>
      </c>
      <c r="E2646" s="0" t="s">
        <v>6083</v>
      </c>
      <c r="F2646" s="0" t="str">
        <f aca="false">CONCATENATE(D2647," ",LEFT(I2647,4),"T=",AW2647,"D=",AX2647,"R=",AY2647,"M=",AZ2647,"L=",BA2647,"B=",BB2647)</f>
        <v>BILLY 1986T=11D=0R=1M=0L=4B=0</v>
      </c>
      <c r="G2646" s="0" t="s">
        <v>1011</v>
      </c>
      <c r="I2646" s="0" t="s">
        <v>11128</v>
      </c>
      <c r="J2646" s="0" t="s">
        <v>11129</v>
      </c>
      <c r="K2646" s="0" t="s">
        <v>143</v>
      </c>
      <c r="M2646" s="0" t="str">
        <f aca="false">RIGHT(N2646,LEN(N2646)-FIND(" ",N2646))</f>
        <v>MAPLEWOOD ST NE</v>
      </c>
      <c r="N2646" s="0" t="s">
        <v>10823</v>
      </c>
      <c r="P2646" s="0" t="s">
        <v>147</v>
      </c>
      <c r="Q2646" s="0" t="s">
        <v>148</v>
      </c>
      <c r="R2646" s="0" t="n">
        <v>44483</v>
      </c>
      <c r="AD2646" s="0" t="s">
        <v>149</v>
      </c>
      <c r="AE2646" s="0" t="s">
        <v>150</v>
      </c>
      <c r="AF2646" s="0" t="s">
        <v>151</v>
      </c>
      <c r="AH2646" s="0" t="n">
        <v>14</v>
      </c>
      <c r="AI2646" s="0" t="n">
        <v>11</v>
      </c>
      <c r="AN2646" s="0" t="s">
        <v>147</v>
      </c>
      <c r="AO2646" s="0" t="s">
        <v>189</v>
      </c>
      <c r="AP2646" s="0" t="s">
        <v>190</v>
      </c>
      <c r="AQ2646" s="0" t="n">
        <v>9</v>
      </c>
      <c r="AR2646" s="0" t="n">
        <v>64</v>
      </c>
      <c r="AS2646" s="0" t="n">
        <v>32</v>
      </c>
      <c r="AV2646" s="0" t="s">
        <v>154</v>
      </c>
      <c r="AW2646" s="0" t="n">
        <f aca="false">COUNTA($BC2646:$EG2646)</f>
        <v>3</v>
      </c>
      <c r="AX2646" s="0" t="n">
        <f aca="false">COUNTIF($BC2646:$EG2646,"D")</f>
        <v>0</v>
      </c>
      <c r="AY2646" s="0" t="n">
        <f aca="false">COUNTIF($BC2646:$EG2646,"R")</f>
        <v>0</v>
      </c>
      <c r="AZ2646" s="0" t="n">
        <f aca="false">IF(CC2646="D",1,0)+IF(CL2646="D",1,0)+IF(CW2646="D",1,0)+IF(DD2646="D",1,0)+IF(DJ2646="D",1,0)+IF(DO2646="D",1,0)+IF(DW2646="D",1,0)</f>
        <v>0</v>
      </c>
      <c r="BA2646" s="0" t="n">
        <f aca="false">IF(DH2646&lt;&gt;"",1,0)+IF(DI2646&lt;&gt;"",1,0)+IF(DK2646&lt;&gt;"",1,0)+IF(DM2646&lt;&gt;"",1,0)+IF(DN2646&lt;&gt;"",1,0)+IF(DO2646&lt;&gt;"",1,0)+IF(DQ2646&lt;&gt;"",1,0)+IF(DR2646&lt;&gt;"",1,0)+IF(DT2646&lt;&gt;"",1,0)+IF(DU2646&lt;&gt;"",1,0)+IF(DV2646&lt;&gt;"",1,0)+IF(DW2646&lt;&gt;"",1,0)+IF(DX2646&lt;&gt;"",1,0)+IF(DZ2646&lt;&gt;"",1,0)+IF(EA2646&lt;&gt;"",1,0)+IF(EB2646&lt;&gt;"",1,0)+IF(EE2646&lt;&gt;"",1,0)</f>
        <v>1</v>
      </c>
      <c r="BB2646" s="0" t="n">
        <f aca="false">AY2646*AX2646</f>
        <v>0</v>
      </c>
      <c r="CA2646" s="0" t="s">
        <v>155</v>
      </c>
      <c r="CP2646" s="0" t="s">
        <v>155</v>
      </c>
      <c r="DN2646" s="0" t="s">
        <v>155</v>
      </c>
    </row>
    <row r="2647" customFormat="false" ht="13.8" hidden="false" customHeight="false" outlineLevel="0" collapsed="false">
      <c r="A2647" s="0" t="s">
        <v>11130</v>
      </c>
      <c r="B2647" s="0" t="n">
        <v>78</v>
      </c>
      <c r="C2647" s="0" t="n">
        <v>326308</v>
      </c>
      <c r="D2647" s="0" t="s">
        <v>10116</v>
      </c>
      <c r="E2647" s="0" t="s">
        <v>11131</v>
      </c>
      <c r="F2647" s="0" t="str">
        <f aca="false">CONCATENATE(D2648," ",LEFT(I2648,4),"T=",AW2648,"D=",AX2648,"R=",AY2648,"M=",AZ2648,"L=",BA2648,"B=",BB2648)</f>
        <v>WALTERS 1964T=0D=0R=0M=0L=0B=0</v>
      </c>
      <c r="G2647" s="0" t="s">
        <v>1615</v>
      </c>
      <c r="I2647" s="0" t="s">
        <v>11132</v>
      </c>
      <c r="J2647" s="0" t="s">
        <v>11133</v>
      </c>
      <c r="K2647" s="0" t="s">
        <v>143</v>
      </c>
      <c r="L2647" s="0" t="s">
        <v>174</v>
      </c>
      <c r="M2647" s="0" t="str">
        <f aca="false">RIGHT(N2647,LEN(N2647)-FIND(" ",N2647))</f>
        <v>CRESCENT DR NE</v>
      </c>
      <c r="N2647" s="0" t="s">
        <v>10119</v>
      </c>
      <c r="P2647" s="0" t="s">
        <v>147</v>
      </c>
      <c r="Q2647" s="0" t="s">
        <v>148</v>
      </c>
      <c r="R2647" s="0" t="n">
        <v>44483</v>
      </c>
      <c r="AD2647" s="0" t="s">
        <v>149</v>
      </c>
      <c r="AE2647" s="0" t="s">
        <v>150</v>
      </c>
      <c r="AF2647" s="0" t="s">
        <v>151</v>
      </c>
      <c r="AH2647" s="0" t="n">
        <v>14</v>
      </c>
      <c r="AI2647" s="0" t="n">
        <v>11</v>
      </c>
      <c r="AN2647" s="0" t="s">
        <v>147</v>
      </c>
      <c r="AO2647" s="0" t="s">
        <v>176</v>
      </c>
      <c r="AP2647" s="0" t="s">
        <v>177</v>
      </c>
      <c r="AQ2647" s="0" t="n">
        <v>9</v>
      </c>
      <c r="AR2647" s="0" t="n">
        <v>64</v>
      </c>
      <c r="AS2647" s="0" t="n">
        <v>32</v>
      </c>
      <c r="AV2647" s="0" t="s">
        <v>154</v>
      </c>
      <c r="AW2647" s="0" t="n">
        <f aca="false">COUNTA($BC2647:$EG2647)</f>
        <v>11</v>
      </c>
      <c r="AX2647" s="0" t="n">
        <f aca="false">COUNTIF($BC2647:$EG2647,"D")</f>
        <v>0</v>
      </c>
      <c r="AY2647" s="0" t="n">
        <f aca="false">COUNTIF($BC2647:$EG2647,"R")</f>
        <v>1</v>
      </c>
      <c r="AZ2647" s="0" t="n">
        <f aca="false">IF(CC2647="D",1,0)+IF(CL2647="D",1,0)+IF(CW2647="D",1,0)+IF(DD2647="D",1,0)+IF(DJ2647="D",1,0)+IF(DO2647="D",1,0)+IF(DW2647="D",1,0)</f>
        <v>0</v>
      </c>
      <c r="BA2647" s="0" t="n">
        <f aca="false">IF(DH2647&lt;&gt;"",1,0)+IF(DI2647&lt;&gt;"",1,0)+IF(DK2647&lt;&gt;"",1,0)+IF(DM2647&lt;&gt;"",1,0)+IF(DN2647&lt;&gt;"",1,0)+IF(DO2647&lt;&gt;"",1,0)+IF(DQ2647&lt;&gt;"",1,0)+IF(DR2647&lt;&gt;"",1,0)+IF(DT2647&lt;&gt;"",1,0)+IF(DU2647&lt;&gt;"",1,0)+IF(DV2647&lt;&gt;"",1,0)+IF(DW2647&lt;&gt;"",1,0)+IF(DX2647&lt;&gt;"",1,0)+IF(DZ2647&lt;&gt;"",1,0)+IF(EA2647&lt;&gt;"",1,0)+IF(EB2647&lt;&gt;"",1,0)+IF(EE2647&lt;&gt;"",1,0)</f>
        <v>4</v>
      </c>
      <c r="BB2647" s="0" t="n">
        <f aca="false">AY2647*AX2647</f>
        <v>0</v>
      </c>
      <c r="BL2647" s="0" t="s">
        <v>155</v>
      </c>
      <c r="BP2647" s="0" t="s">
        <v>155</v>
      </c>
      <c r="CA2647" s="0" t="s">
        <v>155</v>
      </c>
      <c r="CP2647" s="0" t="s">
        <v>155</v>
      </c>
      <c r="DC2647" s="0" t="s">
        <v>155</v>
      </c>
      <c r="DN2647" s="0" t="s">
        <v>155</v>
      </c>
      <c r="DU2647" s="0" t="s">
        <v>155</v>
      </c>
      <c r="DX2647" s="0" t="s">
        <v>155</v>
      </c>
      <c r="EA2647" s="0" t="s">
        <v>155</v>
      </c>
      <c r="ED2647" s="0" t="s">
        <v>174</v>
      </c>
      <c r="EF2647" s="0" t="s">
        <v>155</v>
      </c>
    </row>
    <row r="2648" customFormat="false" ht="13.8" hidden="false" customHeight="false" outlineLevel="0" collapsed="false">
      <c r="A2648" s="0" t="s">
        <v>11134</v>
      </c>
      <c r="B2648" s="0" t="n">
        <v>78</v>
      </c>
      <c r="C2648" s="0" t="n">
        <v>428990</v>
      </c>
      <c r="D2648" s="0" t="s">
        <v>11135</v>
      </c>
      <c r="E2648" s="0" t="s">
        <v>301</v>
      </c>
      <c r="F2648" s="0" t="str">
        <f aca="false">CONCATENATE(D2649," ",LEFT(I2649,4),"T=",AW2649,"D=",AX2649,"R=",AY2649,"M=",AZ2649,"L=",BA2649,"B=",BB2649)</f>
        <v>GREGORY 1988T=0D=0R=0M=0L=0B=0</v>
      </c>
      <c r="G2648" s="0" t="s">
        <v>231</v>
      </c>
      <c r="I2648" s="0" t="s">
        <v>11136</v>
      </c>
      <c r="J2648" s="0" t="s">
        <v>11133</v>
      </c>
      <c r="K2648" s="0" t="s">
        <v>239</v>
      </c>
      <c r="M2648" s="0" t="str">
        <f aca="false">RIGHT(N2648,LEN(N2648)-FIND(" ",N2648))</f>
        <v>FOSTER DR NE</v>
      </c>
      <c r="N2648" s="0" t="s">
        <v>11137</v>
      </c>
      <c r="P2648" s="0" t="s">
        <v>147</v>
      </c>
      <c r="Q2648" s="0" t="s">
        <v>148</v>
      </c>
      <c r="R2648" s="0" t="n">
        <v>44483</v>
      </c>
      <c r="AD2648" s="0" t="s">
        <v>149</v>
      </c>
      <c r="AE2648" s="0" t="s">
        <v>150</v>
      </c>
      <c r="AF2648" s="0" t="s">
        <v>151</v>
      </c>
      <c r="AH2648" s="0" t="n">
        <v>14</v>
      </c>
      <c r="AI2648" s="0" t="n">
        <v>11</v>
      </c>
      <c r="AN2648" s="0" t="s">
        <v>147</v>
      </c>
      <c r="AO2648" s="0" t="s">
        <v>176</v>
      </c>
      <c r="AP2648" s="0" t="s">
        <v>177</v>
      </c>
      <c r="AQ2648" s="0" t="n">
        <v>9</v>
      </c>
      <c r="AR2648" s="0" t="n">
        <v>64</v>
      </c>
      <c r="AS2648" s="0" t="n">
        <v>32</v>
      </c>
      <c r="AV2648" s="0" t="s">
        <v>154</v>
      </c>
      <c r="AW2648" s="0" t="n">
        <f aca="false">COUNTA($BC2648:$EG2648)</f>
        <v>0</v>
      </c>
      <c r="AX2648" s="0" t="n">
        <f aca="false">COUNTIF($BC2648:$EG2648,"D")</f>
        <v>0</v>
      </c>
      <c r="AY2648" s="0" t="n">
        <f aca="false">COUNTIF($BC2648:$EG2648,"R")</f>
        <v>0</v>
      </c>
      <c r="AZ2648" s="0" t="n">
        <f aca="false">IF(CC2648="D",1,0)+IF(CL2648="D",1,0)+IF(CW2648="D",1,0)+IF(DD2648="D",1,0)+IF(DJ2648="D",1,0)+IF(DO2648="D",1,0)+IF(DW2648="D",1,0)</f>
        <v>0</v>
      </c>
      <c r="BA2648" s="0" t="n">
        <f aca="false">IF(DH2648&lt;&gt;"",1,0)+IF(DI2648&lt;&gt;"",1,0)+IF(DK2648&lt;&gt;"",1,0)+IF(DM2648&lt;&gt;"",1,0)+IF(DN2648&lt;&gt;"",1,0)+IF(DO2648&lt;&gt;"",1,0)+IF(DQ2648&lt;&gt;"",1,0)+IF(DR2648&lt;&gt;"",1,0)+IF(DT2648&lt;&gt;"",1,0)+IF(DU2648&lt;&gt;"",1,0)+IF(DV2648&lt;&gt;"",1,0)+IF(DW2648&lt;&gt;"",1,0)+IF(DX2648&lt;&gt;"",1,0)+IF(DZ2648&lt;&gt;"",1,0)+IF(EA2648&lt;&gt;"",1,0)+IF(EB2648&lt;&gt;"",1,0)+IF(EE2648&lt;&gt;"",1,0)</f>
        <v>0</v>
      </c>
      <c r="BB2648" s="0" t="n">
        <f aca="false">AY2648*AX2648</f>
        <v>0</v>
      </c>
    </row>
    <row r="2649" customFormat="false" ht="13.8" hidden="false" customHeight="false" outlineLevel="0" collapsed="false">
      <c r="A2649" s="0" t="s">
        <v>11138</v>
      </c>
      <c r="B2649" s="0" t="n">
        <v>78</v>
      </c>
      <c r="C2649" s="0" t="n">
        <v>429289</v>
      </c>
      <c r="D2649" s="0" t="s">
        <v>640</v>
      </c>
      <c r="E2649" s="0" t="s">
        <v>11139</v>
      </c>
      <c r="F2649" s="0" t="str">
        <f aca="false">CONCATENATE(D2650," ",LEFT(I2650,4),"T=",AW2650,"D=",AX2650,"R=",AY2650,"M=",AZ2650,"L=",BA2650,"B=",BB2650)</f>
        <v>GELNETT 1988T=2D=0R=0M=0L=1B=0</v>
      </c>
      <c r="G2649" s="0" t="s">
        <v>11140</v>
      </c>
      <c r="I2649" s="0" t="s">
        <v>11141</v>
      </c>
      <c r="J2649" s="0" t="s">
        <v>11142</v>
      </c>
      <c r="K2649" s="0" t="s">
        <v>239</v>
      </c>
      <c r="M2649" s="0" t="str">
        <f aca="false">RIGHT(N2649,LEN(N2649)-FIND(" ",N2649))</f>
        <v>CRANBERRY LN NE</v>
      </c>
      <c r="N2649" s="0" t="s">
        <v>11143</v>
      </c>
      <c r="P2649" s="0" t="s">
        <v>147</v>
      </c>
      <c r="Q2649" s="0" t="s">
        <v>148</v>
      </c>
      <c r="R2649" s="0" t="n">
        <v>44483</v>
      </c>
      <c r="AD2649" s="0" t="s">
        <v>149</v>
      </c>
      <c r="AE2649" s="0" t="s">
        <v>150</v>
      </c>
      <c r="AH2649" s="0" t="n">
        <v>14</v>
      </c>
      <c r="AI2649" s="0" t="n">
        <v>11</v>
      </c>
      <c r="AJ2649" s="0" t="s">
        <v>164</v>
      </c>
      <c r="AM2649" s="0" t="s">
        <v>165</v>
      </c>
      <c r="AN2649" s="0" t="s">
        <v>147</v>
      </c>
      <c r="AO2649" s="0" t="s">
        <v>166</v>
      </c>
      <c r="AP2649" s="0" t="s">
        <v>167</v>
      </c>
      <c r="AQ2649" s="0" t="n">
        <v>9</v>
      </c>
      <c r="AR2649" s="0" t="n">
        <v>64</v>
      </c>
      <c r="AS2649" s="0" t="n">
        <v>32</v>
      </c>
      <c r="AV2649" s="0" t="s">
        <v>154</v>
      </c>
      <c r="AW2649" s="0" t="n">
        <f aca="false">COUNTA($BC2649:$EG2649)</f>
        <v>0</v>
      </c>
      <c r="AX2649" s="0" t="n">
        <f aca="false">COUNTIF($BC2649:$EG2649,"D")</f>
        <v>0</v>
      </c>
      <c r="AY2649" s="0" t="n">
        <f aca="false">COUNTIF($BC2649:$EG2649,"R")</f>
        <v>0</v>
      </c>
      <c r="AZ2649" s="0" t="n">
        <f aca="false">IF(CC2649="D",1,0)+IF(CL2649="D",1,0)+IF(CW2649="D",1,0)+IF(DD2649="D",1,0)+IF(DJ2649="D",1,0)+IF(DO2649="D",1,0)+IF(DW2649="D",1,0)</f>
        <v>0</v>
      </c>
      <c r="BA2649" s="0" t="n">
        <f aca="false">IF(DH2649&lt;&gt;"",1,0)+IF(DI2649&lt;&gt;"",1,0)+IF(DK2649&lt;&gt;"",1,0)+IF(DM2649&lt;&gt;"",1,0)+IF(DN2649&lt;&gt;"",1,0)+IF(DO2649&lt;&gt;"",1,0)+IF(DQ2649&lt;&gt;"",1,0)+IF(DR2649&lt;&gt;"",1,0)+IF(DT2649&lt;&gt;"",1,0)+IF(DU2649&lt;&gt;"",1,0)+IF(DV2649&lt;&gt;"",1,0)+IF(DW2649&lt;&gt;"",1,0)+IF(DX2649&lt;&gt;"",1,0)+IF(DZ2649&lt;&gt;"",1,0)+IF(EA2649&lt;&gt;"",1,0)+IF(EB2649&lt;&gt;"",1,0)+IF(EE2649&lt;&gt;"",1,0)</f>
        <v>0</v>
      </c>
      <c r="BB2649" s="0" t="n">
        <f aca="false">AY2649*AX2649</f>
        <v>0</v>
      </c>
    </row>
    <row r="2650" customFormat="false" ht="13.8" hidden="false" customHeight="false" outlineLevel="0" collapsed="false">
      <c r="A2650" s="0" t="s">
        <v>11144</v>
      </c>
      <c r="B2650" s="0" t="n">
        <v>78</v>
      </c>
      <c r="C2650" s="0" t="n">
        <v>429313</v>
      </c>
      <c r="D2650" s="0" t="s">
        <v>10253</v>
      </c>
      <c r="E2650" s="0" t="s">
        <v>11145</v>
      </c>
      <c r="F2650" s="0" t="str">
        <f aca="false">CONCATENATE(D2651," ",LEFT(I2651,4),"T=",AW2651,"D=",AX2651,"R=",AY2651,"M=",AZ2651,"L=",BA2651,"B=",BB2651)</f>
        <v>MCCARTHY 1942T=13D=0R=5M=0L=8B=0</v>
      </c>
      <c r="G2650" s="0" t="s">
        <v>2741</v>
      </c>
      <c r="I2650" s="0" t="s">
        <v>11146</v>
      </c>
      <c r="J2650" s="0" t="s">
        <v>11147</v>
      </c>
      <c r="K2650" s="0" t="s">
        <v>143</v>
      </c>
      <c r="M2650" s="0" t="str">
        <f aca="false">RIGHT(N2650,LEN(N2650)-FIND(" ",N2650))</f>
        <v>CRANBERRY LN NE</v>
      </c>
      <c r="N2650" s="0" t="s">
        <v>9166</v>
      </c>
      <c r="O2650" s="0" t="s">
        <v>10255</v>
      </c>
      <c r="P2650" s="0" t="s">
        <v>147</v>
      </c>
      <c r="Q2650" s="0" t="s">
        <v>148</v>
      </c>
      <c r="R2650" s="0" t="n">
        <v>44483</v>
      </c>
      <c r="AD2650" s="0" t="s">
        <v>149</v>
      </c>
      <c r="AE2650" s="0" t="s">
        <v>150</v>
      </c>
      <c r="AH2650" s="0" t="n">
        <v>14</v>
      </c>
      <c r="AI2650" s="0" t="n">
        <v>11</v>
      </c>
      <c r="AJ2650" s="0" t="s">
        <v>164</v>
      </c>
      <c r="AM2650" s="0" t="s">
        <v>165</v>
      </c>
      <c r="AN2650" s="0" t="s">
        <v>147</v>
      </c>
      <c r="AO2650" s="0" t="s">
        <v>166</v>
      </c>
      <c r="AP2650" s="0" t="s">
        <v>167</v>
      </c>
      <c r="AQ2650" s="0" t="n">
        <v>9</v>
      </c>
      <c r="AR2650" s="0" t="n">
        <v>64</v>
      </c>
      <c r="AS2650" s="0" t="n">
        <v>32</v>
      </c>
      <c r="AV2650" s="0" t="s">
        <v>154</v>
      </c>
      <c r="AW2650" s="0" t="n">
        <f aca="false">COUNTA($BC2650:$EG2650)</f>
        <v>2</v>
      </c>
      <c r="AX2650" s="0" t="n">
        <f aca="false">COUNTIF($BC2650:$EG2650,"D")</f>
        <v>0</v>
      </c>
      <c r="AY2650" s="0" t="n">
        <f aca="false">COUNTIF($BC2650:$EG2650,"R")</f>
        <v>0</v>
      </c>
      <c r="AZ2650" s="0" t="n">
        <f aca="false">IF(CC2650="D",1,0)+IF(CL2650="D",1,0)+IF(CW2650="D",1,0)+IF(DD2650="D",1,0)+IF(DJ2650="D",1,0)+IF(DO2650="D",1,0)+IF(DW2650="D",1,0)</f>
        <v>0</v>
      </c>
      <c r="BA2650" s="0" t="n">
        <f aca="false">IF(DH2650&lt;&gt;"",1,0)+IF(DI2650&lt;&gt;"",1,0)+IF(DK2650&lt;&gt;"",1,0)+IF(DM2650&lt;&gt;"",1,0)+IF(DN2650&lt;&gt;"",1,0)+IF(DO2650&lt;&gt;"",1,0)+IF(DQ2650&lt;&gt;"",1,0)+IF(DR2650&lt;&gt;"",1,0)+IF(DT2650&lt;&gt;"",1,0)+IF(DU2650&lt;&gt;"",1,0)+IF(DV2650&lt;&gt;"",1,0)+IF(DW2650&lt;&gt;"",1,0)+IF(DX2650&lt;&gt;"",1,0)+IF(DZ2650&lt;&gt;"",1,0)+IF(EA2650&lt;&gt;"",1,0)+IF(EB2650&lt;&gt;"",1,0)+IF(EE2650&lt;&gt;"",1,0)</f>
        <v>1</v>
      </c>
      <c r="BB2650" s="0" t="n">
        <f aca="false">AY2650*AX2650</f>
        <v>0</v>
      </c>
      <c r="DN2650" s="0" t="s">
        <v>155</v>
      </c>
      <c r="EF2650" s="0" t="s">
        <v>155</v>
      </c>
    </row>
    <row r="2651" customFormat="false" ht="13.8" hidden="false" customHeight="false" outlineLevel="0" collapsed="false">
      <c r="A2651" s="0" t="s">
        <v>11148</v>
      </c>
      <c r="B2651" s="0" t="n">
        <v>78</v>
      </c>
      <c r="C2651" s="0" t="n">
        <v>429375</v>
      </c>
      <c r="D2651" s="0" t="s">
        <v>11149</v>
      </c>
      <c r="E2651" s="0" t="s">
        <v>547</v>
      </c>
      <c r="F2651" s="0" t="str">
        <f aca="false">CONCATENATE(D2652," ",LEFT(I2652,4),"T=",AW2652,"D=",AX2652,"R=",AY2652,"M=",AZ2652,"L=",BA2652,"B=",BB2652)</f>
        <v>PATCHIN 1964T=9D=1R=0M=0L=1B=0</v>
      </c>
      <c r="G2651" s="0" t="s">
        <v>591</v>
      </c>
      <c r="I2651" s="0" t="s">
        <v>11150</v>
      </c>
      <c r="J2651" s="0" t="s">
        <v>11151</v>
      </c>
      <c r="K2651" s="0" t="s">
        <v>143</v>
      </c>
      <c r="L2651" s="0" t="s">
        <v>174</v>
      </c>
      <c r="M2651" s="0" t="str">
        <f aca="false">RIGHT(N2651,LEN(N2651)-FIND(" ",N2651))</f>
        <v>GRISSOM DR NE</v>
      </c>
      <c r="N2651" s="0" t="s">
        <v>11152</v>
      </c>
      <c r="P2651" s="0" t="s">
        <v>147</v>
      </c>
      <c r="Q2651" s="0" t="s">
        <v>148</v>
      </c>
      <c r="R2651" s="0" t="n">
        <v>44483</v>
      </c>
      <c r="AD2651" s="0" t="s">
        <v>149</v>
      </c>
      <c r="AE2651" s="0" t="s">
        <v>150</v>
      </c>
      <c r="AH2651" s="0" t="n">
        <v>14</v>
      </c>
      <c r="AI2651" s="0" t="n">
        <v>11</v>
      </c>
      <c r="AJ2651" s="0" t="s">
        <v>164</v>
      </c>
      <c r="AM2651" s="0" t="s">
        <v>165</v>
      </c>
      <c r="AN2651" s="0" t="s">
        <v>147</v>
      </c>
      <c r="AO2651" s="0" t="s">
        <v>166</v>
      </c>
      <c r="AP2651" s="0" t="s">
        <v>167</v>
      </c>
      <c r="AQ2651" s="0" t="n">
        <v>9</v>
      </c>
      <c r="AR2651" s="0" t="n">
        <v>64</v>
      </c>
      <c r="AS2651" s="0" t="n">
        <v>32</v>
      </c>
      <c r="AV2651" s="0" t="s">
        <v>154</v>
      </c>
      <c r="AW2651" s="0" t="n">
        <f aca="false">COUNTA($BC2651:$EG2651)</f>
        <v>13</v>
      </c>
      <c r="AX2651" s="0" t="n">
        <f aca="false">COUNTIF($BC2651:$EG2651,"D")</f>
        <v>0</v>
      </c>
      <c r="AY2651" s="0" t="n">
        <f aca="false">COUNTIF($BC2651:$EG2651,"R")</f>
        <v>5</v>
      </c>
      <c r="AZ2651" s="0" t="n">
        <f aca="false">IF(CC2651="D",1,0)+IF(CL2651="D",1,0)+IF(CW2651="D",1,0)+IF(DD2651="D",1,0)+IF(DJ2651="D",1,0)+IF(DO2651="D",1,0)+IF(DW2651="D",1,0)</f>
        <v>0</v>
      </c>
      <c r="BA2651" s="0" t="n">
        <f aca="false">IF(DH2651&lt;&gt;"",1,0)+IF(DI2651&lt;&gt;"",1,0)+IF(DK2651&lt;&gt;"",1,0)+IF(DM2651&lt;&gt;"",1,0)+IF(DN2651&lt;&gt;"",1,0)+IF(DO2651&lt;&gt;"",1,0)+IF(DQ2651&lt;&gt;"",1,0)+IF(DR2651&lt;&gt;"",1,0)+IF(DT2651&lt;&gt;"",1,0)+IF(DU2651&lt;&gt;"",1,0)+IF(DV2651&lt;&gt;"",1,0)+IF(DW2651&lt;&gt;"",1,0)+IF(DX2651&lt;&gt;"",1,0)+IF(DZ2651&lt;&gt;"",1,0)+IF(EA2651&lt;&gt;"",1,0)+IF(EB2651&lt;&gt;"",1,0)+IF(EE2651&lt;&gt;"",1,0)</f>
        <v>8</v>
      </c>
      <c r="BB2651" s="0" t="n">
        <f aca="false">AY2651*AX2651</f>
        <v>0</v>
      </c>
      <c r="DG2651" s="0" t="s">
        <v>174</v>
      </c>
      <c r="DI2651" s="0" t="s">
        <v>155</v>
      </c>
      <c r="DL2651" s="0" t="s">
        <v>155</v>
      </c>
      <c r="DM2651" s="0" t="s">
        <v>174</v>
      </c>
      <c r="DN2651" s="0" t="s">
        <v>155</v>
      </c>
      <c r="DS2651" s="0" t="s">
        <v>174</v>
      </c>
      <c r="DT2651" s="0" t="s">
        <v>174</v>
      </c>
      <c r="DU2651" s="0" t="s">
        <v>155</v>
      </c>
      <c r="DW2651" s="0" t="s">
        <v>155</v>
      </c>
      <c r="DX2651" s="0" t="s">
        <v>155</v>
      </c>
      <c r="EA2651" s="0" t="s">
        <v>155</v>
      </c>
      <c r="ED2651" s="0" t="s">
        <v>174</v>
      </c>
      <c r="EF2651" s="0" t="s">
        <v>155</v>
      </c>
    </row>
    <row r="2652" customFormat="false" ht="13.8" hidden="false" customHeight="false" outlineLevel="0" collapsed="false">
      <c r="A2652" s="0" t="s">
        <v>11153</v>
      </c>
      <c r="B2652" s="0" t="n">
        <v>78</v>
      </c>
      <c r="C2652" s="0" t="n">
        <v>278681</v>
      </c>
      <c r="D2652" s="0" t="s">
        <v>11154</v>
      </c>
      <c r="E2652" s="0" t="s">
        <v>2691</v>
      </c>
      <c r="F2652" s="0" t="str">
        <f aca="false">CONCATENATE(D2653," ",LEFT(I2653,4),"T=",AW2653,"D=",AX2653,"R=",AY2653,"M=",AZ2653,"L=",BA2653,"B=",BB2653)</f>
        <v>WINKLER 1963T=0D=0R=0M=0L=0B=0</v>
      </c>
      <c r="G2652" s="0" t="s">
        <v>1426</v>
      </c>
      <c r="I2652" s="0" t="s">
        <v>11155</v>
      </c>
      <c r="J2652" s="0" t="s">
        <v>11156</v>
      </c>
      <c r="K2652" s="0" t="s">
        <v>143</v>
      </c>
      <c r="M2652" s="0" t="str">
        <f aca="false">RIGHT(N2652,LEN(N2652)-FIND(" ",N2652))</f>
        <v>MEADOW LN NE</v>
      </c>
      <c r="N2652" s="0" t="s">
        <v>1601</v>
      </c>
      <c r="O2652" s="0" t="s">
        <v>1695</v>
      </c>
      <c r="P2652" s="0" t="s">
        <v>147</v>
      </c>
      <c r="Q2652" s="0" t="s">
        <v>148</v>
      </c>
      <c r="R2652" s="0" t="n">
        <v>44483</v>
      </c>
      <c r="AD2652" s="0" t="s">
        <v>149</v>
      </c>
      <c r="AE2652" s="0" t="s">
        <v>150</v>
      </c>
      <c r="AH2652" s="0" t="n">
        <v>14</v>
      </c>
      <c r="AI2652" s="0" t="n">
        <v>11</v>
      </c>
      <c r="AJ2652" s="0" t="s">
        <v>164</v>
      </c>
      <c r="AM2652" s="0" t="s">
        <v>165</v>
      </c>
      <c r="AN2652" s="0" t="s">
        <v>147</v>
      </c>
      <c r="AO2652" s="0" t="s">
        <v>166</v>
      </c>
      <c r="AP2652" s="0" t="s">
        <v>167</v>
      </c>
      <c r="AQ2652" s="0" t="n">
        <v>9</v>
      </c>
      <c r="AR2652" s="0" t="n">
        <v>64</v>
      </c>
      <c r="AS2652" s="0" t="n">
        <v>32</v>
      </c>
      <c r="AV2652" s="0" t="s">
        <v>154</v>
      </c>
      <c r="AW2652" s="0" t="n">
        <f aca="false">COUNTA($BC2652:$EG2652)</f>
        <v>9</v>
      </c>
      <c r="AX2652" s="0" t="n">
        <f aca="false">COUNTIF($BC2652:$EG2652,"D")</f>
        <v>1</v>
      </c>
      <c r="AY2652" s="0" t="n">
        <f aca="false">COUNTIF($BC2652:$EG2652,"R")</f>
        <v>0</v>
      </c>
      <c r="AZ2652" s="0" t="n">
        <f aca="false">IF(CC2652="D",1,0)+IF(CL2652="D",1,0)+IF(CW2652="D",1,0)+IF(DD2652="D",1,0)+IF(DJ2652="D",1,0)+IF(DO2652="D",1,0)+IF(DW2652="D",1,0)</f>
        <v>0</v>
      </c>
      <c r="BA2652" s="0" t="n">
        <f aca="false">IF(DH2652&lt;&gt;"",1,0)+IF(DI2652&lt;&gt;"",1,0)+IF(DK2652&lt;&gt;"",1,0)+IF(DM2652&lt;&gt;"",1,0)+IF(DN2652&lt;&gt;"",1,0)+IF(DO2652&lt;&gt;"",1,0)+IF(DQ2652&lt;&gt;"",1,0)+IF(DR2652&lt;&gt;"",1,0)+IF(DT2652&lt;&gt;"",1,0)+IF(DU2652&lt;&gt;"",1,0)+IF(DV2652&lt;&gt;"",1,0)+IF(DW2652&lt;&gt;"",1,0)+IF(DX2652&lt;&gt;"",1,0)+IF(DZ2652&lt;&gt;"",1,0)+IF(EA2652&lt;&gt;"",1,0)+IF(EB2652&lt;&gt;"",1,0)+IF(EE2652&lt;&gt;"",1,0)</f>
        <v>1</v>
      </c>
      <c r="BB2652" s="0" t="n">
        <f aca="false">AY2652*AX2652</f>
        <v>0</v>
      </c>
      <c r="BH2652" s="0" t="s">
        <v>155</v>
      </c>
      <c r="BL2652" s="0" t="s">
        <v>155</v>
      </c>
      <c r="BS2652" s="0" t="s">
        <v>155</v>
      </c>
      <c r="BY2652" s="0" t="s">
        <v>144</v>
      </c>
      <c r="CA2652" s="0" t="s">
        <v>155</v>
      </c>
      <c r="CN2652" s="0" t="s">
        <v>155</v>
      </c>
      <c r="CP2652" s="0" t="s">
        <v>155</v>
      </c>
      <c r="DU2652" s="0" t="s">
        <v>155</v>
      </c>
      <c r="EF2652" s="0" t="s">
        <v>155</v>
      </c>
    </row>
    <row r="2653" customFormat="false" ht="13.8" hidden="false" customHeight="false" outlineLevel="0" collapsed="false">
      <c r="A2653" s="0" t="s">
        <v>11157</v>
      </c>
      <c r="B2653" s="0" t="n">
        <v>78</v>
      </c>
      <c r="C2653" s="0" t="n">
        <v>416524</v>
      </c>
      <c r="D2653" s="0" t="s">
        <v>11158</v>
      </c>
      <c r="E2653" s="0" t="s">
        <v>11159</v>
      </c>
      <c r="F2653" s="0" t="str">
        <f aca="false">CONCATENATE(D2654," ",LEFT(I2654,4),"T=",AW2654,"D=",AX2654,"R=",AY2654,"M=",AZ2654,"L=",BA2654,"B=",BB2654)</f>
        <v>KONDOLIOS 2000T=3D=0R=0M=0L=2B=0</v>
      </c>
      <c r="G2653" s="0" t="s">
        <v>1721</v>
      </c>
      <c r="H2653" s="0" t="s">
        <v>424</v>
      </c>
      <c r="I2653" s="0" t="s">
        <v>11160</v>
      </c>
      <c r="J2653" s="0" t="s">
        <v>11161</v>
      </c>
      <c r="K2653" s="0" t="s">
        <v>239</v>
      </c>
      <c r="M2653" s="0" t="str">
        <f aca="false">RIGHT(N2653,LEN(N2653)-FIND(" ",N2653))</f>
        <v>PLAZA AVE NE</v>
      </c>
      <c r="N2653" s="0" t="s">
        <v>2753</v>
      </c>
      <c r="O2653" s="0" t="s">
        <v>3480</v>
      </c>
      <c r="P2653" s="0" t="s">
        <v>147</v>
      </c>
      <c r="Q2653" s="0" t="s">
        <v>148</v>
      </c>
      <c r="R2653" s="0" t="n">
        <v>44483</v>
      </c>
      <c r="AD2653" s="0" t="s">
        <v>149</v>
      </c>
      <c r="AE2653" s="0" t="s">
        <v>150</v>
      </c>
      <c r="AH2653" s="0" t="n">
        <v>14</v>
      </c>
      <c r="AI2653" s="0" t="n">
        <v>11</v>
      </c>
      <c r="AJ2653" s="0" t="s">
        <v>164</v>
      </c>
      <c r="AM2653" s="0" t="s">
        <v>165</v>
      </c>
      <c r="AN2653" s="0" t="s">
        <v>147</v>
      </c>
      <c r="AO2653" s="0" t="s">
        <v>261</v>
      </c>
      <c r="AP2653" s="0" t="s">
        <v>262</v>
      </c>
      <c r="AQ2653" s="0" t="n">
        <v>9</v>
      </c>
      <c r="AR2653" s="0" t="n">
        <v>64</v>
      </c>
      <c r="AS2653" s="0" t="n">
        <v>32</v>
      </c>
      <c r="AV2653" s="0" t="s">
        <v>154</v>
      </c>
      <c r="AW2653" s="0" t="n">
        <f aca="false">COUNTA($BC2653:$EG2653)</f>
        <v>0</v>
      </c>
      <c r="AX2653" s="0" t="n">
        <f aca="false">COUNTIF($BC2653:$EG2653,"D")</f>
        <v>0</v>
      </c>
      <c r="AY2653" s="0" t="n">
        <f aca="false">COUNTIF($BC2653:$EG2653,"R")</f>
        <v>0</v>
      </c>
      <c r="AZ2653" s="0" t="n">
        <f aca="false">IF(CC2653="D",1,0)+IF(CL2653="D",1,0)+IF(CW2653="D",1,0)+IF(DD2653="D",1,0)+IF(DJ2653="D",1,0)+IF(DO2653="D",1,0)+IF(DW2653="D",1,0)</f>
        <v>0</v>
      </c>
      <c r="BA2653" s="0" t="n">
        <f aca="false">IF(DH2653&lt;&gt;"",1,0)+IF(DI2653&lt;&gt;"",1,0)+IF(DK2653&lt;&gt;"",1,0)+IF(DM2653&lt;&gt;"",1,0)+IF(DN2653&lt;&gt;"",1,0)+IF(DO2653&lt;&gt;"",1,0)+IF(DQ2653&lt;&gt;"",1,0)+IF(DR2653&lt;&gt;"",1,0)+IF(DT2653&lt;&gt;"",1,0)+IF(DU2653&lt;&gt;"",1,0)+IF(DV2653&lt;&gt;"",1,0)+IF(DW2653&lt;&gt;"",1,0)+IF(DX2653&lt;&gt;"",1,0)+IF(DZ2653&lt;&gt;"",1,0)+IF(EA2653&lt;&gt;"",1,0)+IF(EB2653&lt;&gt;"",1,0)+IF(EE2653&lt;&gt;"",1,0)</f>
        <v>0</v>
      </c>
      <c r="BB2653" s="0" t="n">
        <f aca="false">AY2653*AX2653</f>
        <v>0</v>
      </c>
    </row>
    <row r="2654" customFormat="false" ht="13.8" hidden="false" customHeight="false" outlineLevel="0" collapsed="false">
      <c r="A2654" s="0" t="s">
        <v>11162</v>
      </c>
      <c r="B2654" s="0" t="n">
        <v>78</v>
      </c>
      <c r="C2654" s="0" t="n">
        <v>429597</v>
      </c>
      <c r="D2654" s="0" t="s">
        <v>2037</v>
      </c>
      <c r="E2654" s="0" t="s">
        <v>1002</v>
      </c>
      <c r="F2654" s="0" t="str">
        <f aca="false">CONCATENATE(D2655," ",LEFT(I2655,4),"T=",AW2655,"D=",AX2655,"R=",AY2655,"M=",AZ2655,"L=",BA2655,"B=",BB2655)</f>
        <v>DANIEL 2000T=5D=0R=0M=0L=4B=0</v>
      </c>
      <c r="G2654" s="0" t="s">
        <v>8122</v>
      </c>
      <c r="I2654" s="0" t="s">
        <v>11163</v>
      </c>
      <c r="J2654" s="0" t="s">
        <v>11164</v>
      </c>
      <c r="K2654" s="0" t="s">
        <v>143</v>
      </c>
      <c r="M2654" s="0" t="str">
        <f aca="false">RIGHT(N2654,LEN(N2654)-FIND(" ",N2654))</f>
        <v>FAIRMOUNT AVE NE</v>
      </c>
      <c r="N2654" s="0" t="s">
        <v>8124</v>
      </c>
      <c r="P2654" s="0" t="s">
        <v>147</v>
      </c>
      <c r="Q2654" s="0" t="s">
        <v>148</v>
      </c>
      <c r="R2654" s="0" t="n">
        <v>44483</v>
      </c>
      <c r="AD2654" s="0" t="s">
        <v>149</v>
      </c>
      <c r="AE2654" s="0" t="s">
        <v>150</v>
      </c>
      <c r="AF2654" s="0" t="s">
        <v>151</v>
      </c>
      <c r="AH2654" s="0" t="n">
        <v>14</v>
      </c>
      <c r="AI2654" s="0" t="n">
        <v>11</v>
      </c>
      <c r="AN2654" s="0" t="s">
        <v>147</v>
      </c>
      <c r="AO2654" s="0" t="s">
        <v>152</v>
      </c>
      <c r="AP2654" s="0" t="s">
        <v>153</v>
      </c>
      <c r="AQ2654" s="0" t="n">
        <v>9</v>
      </c>
      <c r="AR2654" s="0" t="n">
        <v>64</v>
      </c>
      <c r="AS2654" s="0" t="n">
        <v>32</v>
      </c>
      <c r="AV2654" s="0" t="s">
        <v>154</v>
      </c>
      <c r="AW2654" s="0" t="n">
        <f aca="false">COUNTA($BC2654:$EG2654)</f>
        <v>3</v>
      </c>
      <c r="AX2654" s="0" t="n">
        <f aca="false">COUNTIF($BC2654:$EG2654,"D")</f>
        <v>0</v>
      </c>
      <c r="AY2654" s="0" t="n">
        <f aca="false">COUNTIF($BC2654:$EG2654,"R")</f>
        <v>0</v>
      </c>
      <c r="AZ2654" s="0" t="n">
        <f aca="false">IF(CC2654="D",1,0)+IF(CL2654="D",1,0)+IF(CW2654="D",1,0)+IF(DD2654="D",1,0)+IF(DJ2654="D",1,0)+IF(DO2654="D",1,0)+IF(DW2654="D",1,0)</f>
        <v>0</v>
      </c>
      <c r="BA2654" s="0" t="n">
        <f aca="false">IF(DH2654&lt;&gt;"",1,0)+IF(DI2654&lt;&gt;"",1,0)+IF(DK2654&lt;&gt;"",1,0)+IF(DM2654&lt;&gt;"",1,0)+IF(DN2654&lt;&gt;"",1,0)+IF(DO2654&lt;&gt;"",1,0)+IF(DQ2654&lt;&gt;"",1,0)+IF(DR2654&lt;&gt;"",1,0)+IF(DT2654&lt;&gt;"",1,0)+IF(DU2654&lt;&gt;"",1,0)+IF(DV2654&lt;&gt;"",1,0)+IF(DW2654&lt;&gt;"",1,0)+IF(DX2654&lt;&gt;"",1,0)+IF(DZ2654&lt;&gt;"",1,0)+IF(EA2654&lt;&gt;"",1,0)+IF(EB2654&lt;&gt;"",1,0)+IF(EE2654&lt;&gt;"",1,0)</f>
        <v>2</v>
      </c>
      <c r="BB2654" s="0" t="n">
        <f aca="false">AY2654*AX2654</f>
        <v>0</v>
      </c>
      <c r="DI2654" s="0" t="s">
        <v>155</v>
      </c>
      <c r="DN2654" s="0" t="s">
        <v>155</v>
      </c>
      <c r="EF2654" s="0" t="s">
        <v>155</v>
      </c>
    </row>
    <row r="2655" customFormat="false" ht="13.8" hidden="false" customHeight="false" outlineLevel="0" collapsed="false">
      <c r="A2655" s="0" t="s">
        <v>11165</v>
      </c>
      <c r="B2655" s="0" t="n">
        <v>78</v>
      </c>
      <c r="C2655" s="0" t="n">
        <v>429532</v>
      </c>
      <c r="D2655" s="0" t="s">
        <v>381</v>
      </c>
      <c r="E2655" s="0" t="s">
        <v>11166</v>
      </c>
      <c r="F2655" s="0" t="str">
        <f aca="false">CONCATENATE(D2656," ",LEFT(I2656,4),"T=",AW2656,"D=",AX2656,"R=",AY2656,"M=",AZ2656,"L=",BA2656,"B=",BB2656)</f>
        <v>PETRILLA 1999T=5D=1R=0M=0L=4B=0</v>
      </c>
      <c r="G2655" s="0" t="s">
        <v>144</v>
      </c>
      <c r="I2655" s="0" t="s">
        <v>11167</v>
      </c>
      <c r="J2655" s="0" t="s">
        <v>11164</v>
      </c>
      <c r="K2655" s="0" t="s">
        <v>143</v>
      </c>
      <c r="M2655" s="0" t="str">
        <f aca="false">RIGHT(N2655,LEN(N2655)-FIND(" ",N2655))</f>
        <v>TIFFANY DR NE</v>
      </c>
      <c r="N2655" s="0" t="s">
        <v>6007</v>
      </c>
      <c r="P2655" s="0" t="s">
        <v>147</v>
      </c>
      <c r="Q2655" s="0" t="s">
        <v>148</v>
      </c>
      <c r="R2655" s="0" t="n">
        <v>44483</v>
      </c>
      <c r="AD2655" s="0" t="s">
        <v>149</v>
      </c>
      <c r="AE2655" s="0" t="s">
        <v>150</v>
      </c>
      <c r="AH2655" s="0" t="n">
        <v>14</v>
      </c>
      <c r="AI2655" s="0" t="n">
        <v>11</v>
      </c>
      <c r="AJ2655" s="0" t="s">
        <v>164</v>
      </c>
      <c r="AM2655" s="0" t="s">
        <v>165</v>
      </c>
      <c r="AN2655" s="0" t="s">
        <v>147</v>
      </c>
      <c r="AO2655" s="0" t="s">
        <v>261</v>
      </c>
      <c r="AP2655" s="0" t="s">
        <v>262</v>
      </c>
      <c r="AQ2655" s="0" t="n">
        <v>9</v>
      </c>
      <c r="AR2655" s="0" t="n">
        <v>64</v>
      </c>
      <c r="AS2655" s="0" t="n">
        <v>32</v>
      </c>
      <c r="AV2655" s="0" t="s">
        <v>154</v>
      </c>
      <c r="AW2655" s="0" t="n">
        <f aca="false">COUNTA($BC2655:$EG2655)</f>
        <v>5</v>
      </c>
      <c r="AX2655" s="0" t="n">
        <f aca="false">COUNTIF($BC2655:$EG2655,"D")</f>
        <v>0</v>
      </c>
      <c r="AY2655" s="0" t="n">
        <f aca="false">COUNTIF($BC2655:$EG2655,"R")</f>
        <v>0</v>
      </c>
      <c r="AZ2655" s="0" t="n">
        <f aca="false">IF(CC2655="D",1,0)+IF(CL2655="D",1,0)+IF(CW2655="D",1,0)+IF(DD2655="D",1,0)+IF(DJ2655="D",1,0)+IF(DO2655="D",1,0)+IF(DW2655="D",1,0)</f>
        <v>0</v>
      </c>
      <c r="BA2655" s="0" t="n">
        <f aca="false">IF(DH2655&lt;&gt;"",1,0)+IF(DI2655&lt;&gt;"",1,0)+IF(DK2655&lt;&gt;"",1,0)+IF(DM2655&lt;&gt;"",1,0)+IF(DN2655&lt;&gt;"",1,0)+IF(DO2655&lt;&gt;"",1,0)+IF(DQ2655&lt;&gt;"",1,0)+IF(DR2655&lt;&gt;"",1,0)+IF(DT2655&lt;&gt;"",1,0)+IF(DU2655&lt;&gt;"",1,0)+IF(DV2655&lt;&gt;"",1,0)+IF(DW2655&lt;&gt;"",1,0)+IF(DX2655&lt;&gt;"",1,0)+IF(DZ2655&lt;&gt;"",1,0)+IF(EA2655&lt;&gt;"",1,0)+IF(EB2655&lt;&gt;"",1,0)+IF(EE2655&lt;&gt;"",1,0)</f>
        <v>4</v>
      </c>
      <c r="BB2655" s="0" t="n">
        <f aca="false">AY2655*AX2655</f>
        <v>0</v>
      </c>
      <c r="DI2655" s="0" t="s">
        <v>155</v>
      </c>
      <c r="DN2655" s="0" t="s">
        <v>155</v>
      </c>
      <c r="DX2655" s="0" t="s">
        <v>155</v>
      </c>
      <c r="EA2655" s="0" t="s">
        <v>155</v>
      </c>
      <c r="EF2655" s="0" t="s">
        <v>155</v>
      </c>
    </row>
    <row r="2656" customFormat="false" ht="13.8" hidden="false" customHeight="false" outlineLevel="0" collapsed="false">
      <c r="A2656" s="0" t="s">
        <v>11168</v>
      </c>
      <c r="B2656" s="0" t="n">
        <v>78</v>
      </c>
      <c r="C2656" s="0" t="n">
        <v>429510</v>
      </c>
      <c r="D2656" s="0" t="s">
        <v>3727</v>
      </c>
      <c r="E2656" s="0" t="s">
        <v>7048</v>
      </c>
      <c r="F2656" s="0" t="str">
        <f aca="false">CONCATENATE(D2657," ",LEFT(I2657,4),"T=",AW2657,"D=",AX2657,"R=",AY2657,"M=",AZ2657,"L=",BA2657,"B=",BB2657)</f>
        <v>TAYLOR 1956T=12D=0R=0M=0L=3B=0</v>
      </c>
      <c r="G2656" s="0" t="s">
        <v>359</v>
      </c>
      <c r="I2656" s="0" t="s">
        <v>11169</v>
      </c>
      <c r="J2656" s="0" t="s">
        <v>11164</v>
      </c>
      <c r="K2656" s="0" t="s">
        <v>143</v>
      </c>
      <c r="M2656" s="0" t="str">
        <f aca="false">RIGHT(N2656,LEN(N2656)-FIND(" ",N2656))</f>
        <v>BIRCH RUN DR NE</v>
      </c>
      <c r="N2656" s="0" t="s">
        <v>3731</v>
      </c>
      <c r="P2656" s="0" t="s">
        <v>147</v>
      </c>
      <c r="Q2656" s="0" t="s">
        <v>148</v>
      </c>
      <c r="R2656" s="0" t="n">
        <v>44483</v>
      </c>
      <c r="AD2656" s="0" t="s">
        <v>149</v>
      </c>
      <c r="AE2656" s="0" t="s">
        <v>150</v>
      </c>
      <c r="AH2656" s="0" t="n">
        <v>14</v>
      </c>
      <c r="AI2656" s="0" t="n">
        <v>11</v>
      </c>
      <c r="AJ2656" s="0" t="s">
        <v>164</v>
      </c>
      <c r="AM2656" s="0" t="s">
        <v>165</v>
      </c>
      <c r="AN2656" s="0" t="s">
        <v>147</v>
      </c>
      <c r="AO2656" s="0" t="s">
        <v>166</v>
      </c>
      <c r="AP2656" s="0" t="s">
        <v>167</v>
      </c>
      <c r="AQ2656" s="0" t="n">
        <v>9</v>
      </c>
      <c r="AR2656" s="0" t="n">
        <v>64</v>
      </c>
      <c r="AS2656" s="0" t="n">
        <v>32</v>
      </c>
      <c r="AV2656" s="0" t="s">
        <v>154</v>
      </c>
      <c r="AW2656" s="0" t="n">
        <f aca="false">COUNTA($BC2656:$EG2656)</f>
        <v>5</v>
      </c>
      <c r="AX2656" s="0" t="n">
        <f aca="false">COUNTIF($BC2656:$EG2656,"D")</f>
        <v>1</v>
      </c>
      <c r="AY2656" s="0" t="n">
        <f aca="false">COUNTIF($BC2656:$EG2656,"R")</f>
        <v>0</v>
      </c>
      <c r="AZ2656" s="0" t="n">
        <f aca="false">IF(CC2656="D",1,0)+IF(CL2656="D",1,0)+IF(CW2656="D",1,0)+IF(DD2656="D",1,0)+IF(DJ2656="D",1,0)+IF(DO2656="D",1,0)+IF(DW2656="D",1,0)</f>
        <v>0</v>
      </c>
      <c r="BA2656" s="0" t="n">
        <f aca="false">IF(DH2656&lt;&gt;"",1,0)+IF(DI2656&lt;&gt;"",1,0)+IF(DK2656&lt;&gt;"",1,0)+IF(DM2656&lt;&gt;"",1,0)+IF(DN2656&lt;&gt;"",1,0)+IF(DO2656&lt;&gt;"",1,0)+IF(DQ2656&lt;&gt;"",1,0)+IF(DR2656&lt;&gt;"",1,0)+IF(DT2656&lt;&gt;"",1,0)+IF(DU2656&lt;&gt;"",1,0)+IF(DV2656&lt;&gt;"",1,0)+IF(DW2656&lt;&gt;"",1,0)+IF(DX2656&lt;&gt;"",1,0)+IF(DZ2656&lt;&gt;"",1,0)+IF(EA2656&lt;&gt;"",1,0)+IF(EB2656&lt;&gt;"",1,0)+IF(EE2656&lt;&gt;"",1,0)</f>
        <v>4</v>
      </c>
      <c r="BB2656" s="0" t="n">
        <f aca="false">AY2656*AX2656</f>
        <v>0</v>
      </c>
      <c r="DG2656" s="0" t="s">
        <v>144</v>
      </c>
      <c r="DI2656" s="0" t="s">
        <v>155</v>
      </c>
      <c r="DN2656" s="0" t="s">
        <v>155</v>
      </c>
      <c r="DU2656" s="0" t="s">
        <v>155</v>
      </c>
      <c r="DX2656" s="0" t="s">
        <v>155</v>
      </c>
    </row>
    <row r="2657" customFormat="false" ht="13.8" hidden="false" customHeight="false" outlineLevel="0" collapsed="false">
      <c r="A2657" s="0" t="s">
        <v>11170</v>
      </c>
      <c r="B2657" s="0" t="n">
        <v>78</v>
      </c>
      <c r="C2657" s="0" t="n">
        <v>93639</v>
      </c>
      <c r="D2657" s="0" t="s">
        <v>857</v>
      </c>
      <c r="E2657" s="0" t="s">
        <v>5667</v>
      </c>
      <c r="F2657" s="0" t="str">
        <f aca="false">CONCATENATE(D2658," ",LEFT(I2658,4),"T=",AW2658,"D=",AX2658,"R=",AY2658,"M=",AZ2658,"L=",BA2658,"B=",BB2658)</f>
        <v>HUGHES 1997T=0D=0R=0M=0L=0B=0</v>
      </c>
      <c r="G2657" s="0" t="s">
        <v>352</v>
      </c>
      <c r="I2657" s="0" t="s">
        <v>5022</v>
      </c>
      <c r="J2657" s="0" t="s">
        <v>11171</v>
      </c>
      <c r="K2657" s="0" t="s">
        <v>143</v>
      </c>
      <c r="M2657" s="0" t="str">
        <f aca="false">RIGHT(N2657,LEN(N2657)-FIND(" ",N2657))</f>
        <v>PLAZA AVE NE</v>
      </c>
      <c r="N2657" s="0" t="s">
        <v>931</v>
      </c>
      <c r="O2657" s="0" t="s">
        <v>11172</v>
      </c>
      <c r="P2657" s="0" t="s">
        <v>147</v>
      </c>
      <c r="Q2657" s="0" t="s">
        <v>148</v>
      </c>
      <c r="R2657" s="0" t="n">
        <v>44483</v>
      </c>
      <c r="AD2657" s="0" t="s">
        <v>149</v>
      </c>
      <c r="AE2657" s="0" t="s">
        <v>150</v>
      </c>
      <c r="AH2657" s="0" t="n">
        <v>14</v>
      </c>
      <c r="AI2657" s="0" t="n">
        <v>11</v>
      </c>
      <c r="AJ2657" s="0" t="s">
        <v>164</v>
      </c>
      <c r="AM2657" s="0" t="s">
        <v>165</v>
      </c>
      <c r="AN2657" s="0" t="s">
        <v>147</v>
      </c>
      <c r="AO2657" s="0" t="s">
        <v>261</v>
      </c>
      <c r="AP2657" s="0" t="s">
        <v>262</v>
      </c>
      <c r="AQ2657" s="0" t="n">
        <v>9</v>
      </c>
      <c r="AR2657" s="0" t="n">
        <v>64</v>
      </c>
      <c r="AS2657" s="0" t="n">
        <v>32</v>
      </c>
      <c r="AV2657" s="0" t="s">
        <v>154</v>
      </c>
      <c r="AW2657" s="0" t="n">
        <f aca="false">COUNTA($BC2657:$EG2657)</f>
        <v>12</v>
      </c>
      <c r="AX2657" s="0" t="n">
        <f aca="false">COUNTIF($BC2657:$EG2657,"D")</f>
        <v>0</v>
      </c>
      <c r="AY2657" s="0" t="n">
        <f aca="false">COUNTIF($BC2657:$EG2657,"R")</f>
        <v>0</v>
      </c>
      <c r="AZ2657" s="0" t="n">
        <f aca="false">IF(CC2657="D",1,0)+IF(CL2657="D",1,0)+IF(CW2657="D",1,0)+IF(DD2657="D",1,0)+IF(DJ2657="D",1,0)+IF(DO2657="D",1,0)+IF(DW2657="D",1,0)</f>
        <v>0</v>
      </c>
      <c r="BA2657" s="0" t="n">
        <f aca="false">IF(DH2657&lt;&gt;"",1,0)+IF(DI2657&lt;&gt;"",1,0)+IF(DK2657&lt;&gt;"",1,0)+IF(DM2657&lt;&gt;"",1,0)+IF(DN2657&lt;&gt;"",1,0)+IF(DO2657&lt;&gt;"",1,0)+IF(DQ2657&lt;&gt;"",1,0)+IF(DR2657&lt;&gt;"",1,0)+IF(DT2657&lt;&gt;"",1,0)+IF(DU2657&lt;&gt;"",1,0)+IF(DV2657&lt;&gt;"",1,0)+IF(DW2657&lt;&gt;"",1,0)+IF(DX2657&lt;&gt;"",1,0)+IF(DZ2657&lt;&gt;"",1,0)+IF(EA2657&lt;&gt;"",1,0)+IF(EB2657&lt;&gt;"",1,0)+IF(EE2657&lt;&gt;"",1,0)</f>
        <v>3</v>
      </c>
      <c r="BB2657" s="0" t="n">
        <f aca="false">AY2657*AX2657</f>
        <v>0</v>
      </c>
      <c r="BC2657" s="0" t="s">
        <v>155</v>
      </c>
      <c r="BD2657" s="0" t="s">
        <v>155</v>
      </c>
      <c r="BG2657" s="0" t="s">
        <v>155</v>
      </c>
      <c r="BH2657" s="0" t="s">
        <v>155</v>
      </c>
      <c r="BI2657" s="0" t="s">
        <v>155</v>
      </c>
      <c r="BK2657" s="0" t="s">
        <v>155</v>
      </c>
      <c r="BL2657" s="0" t="s">
        <v>155</v>
      </c>
      <c r="BS2657" s="0" t="s">
        <v>155</v>
      </c>
      <c r="DI2657" s="0" t="s">
        <v>155</v>
      </c>
      <c r="DN2657" s="0" t="s">
        <v>155</v>
      </c>
      <c r="DU2657" s="0" t="s">
        <v>155</v>
      </c>
      <c r="EF2657" s="0" t="s">
        <v>155</v>
      </c>
    </row>
    <row r="2658" customFormat="false" ht="13.8" hidden="false" customHeight="false" outlineLevel="0" collapsed="false">
      <c r="A2658" s="0" t="s">
        <v>11173</v>
      </c>
      <c r="B2658" s="0" t="n">
        <v>78</v>
      </c>
      <c r="C2658" s="0" t="n">
        <v>429490</v>
      </c>
      <c r="D2658" s="0" t="s">
        <v>5904</v>
      </c>
      <c r="E2658" s="0" t="s">
        <v>179</v>
      </c>
      <c r="F2658" s="0" t="str">
        <f aca="false">CONCATENATE(D2659," ",LEFT(I2659,4),"T=",AW2659,"D=",AX2659,"R=",AY2659,"M=",AZ2659,"L=",BA2659,"B=",BB2659)</f>
        <v>LOWRY 1981T=8D=2R=0M=0L=4B=0</v>
      </c>
      <c r="G2658" s="0" t="s">
        <v>250</v>
      </c>
      <c r="I2658" s="0" t="s">
        <v>11174</v>
      </c>
      <c r="J2658" s="0" t="s">
        <v>11175</v>
      </c>
      <c r="K2658" s="0" t="s">
        <v>239</v>
      </c>
      <c r="M2658" s="0" t="str">
        <f aca="false">RIGHT(N2658,LEN(N2658)-FIND(" ",N2658))</f>
        <v>MONTCLAIR ST NE</v>
      </c>
      <c r="N2658" s="0" t="s">
        <v>10520</v>
      </c>
      <c r="P2658" s="0" t="s">
        <v>147</v>
      </c>
      <c r="Q2658" s="0" t="s">
        <v>148</v>
      </c>
      <c r="R2658" s="0" t="n">
        <v>44483</v>
      </c>
      <c r="AD2658" s="0" t="s">
        <v>149</v>
      </c>
      <c r="AE2658" s="0" t="s">
        <v>150</v>
      </c>
      <c r="AF2658" s="0" t="s">
        <v>151</v>
      </c>
      <c r="AH2658" s="0" t="n">
        <v>14</v>
      </c>
      <c r="AI2658" s="0" t="n">
        <v>11</v>
      </c>
      <c r="AN2658" s="0" t="s">
        <v>147</v>
      </c>
      <c r="AO2658" s="0" t="s">
        <v>152</v>
      </c>
      <c r="AP2658" s="0" t="s">
        <v>153</v>
      </c>
      <c r="AQ2658" s="0" t="n">
        <v>9</v>
      </c>
      <c r="AR2658" s="0" t="n">
        <v>64</v>
      </c>
      <c r="AS2658" s="0" t="n">
        <v>32</v>
      </c>
      <c r="AV2658" s="0" t="s">
        <v>154</v>
      </c>
      <c r="AW2658" s="0" t="n">
        <f aca="false">COUNTA($BC2658:$EG2658)</f>
        <v>0</v>
      </c>
      <c r="AX2658" s="0" t="n">
        <f aca="false">COUNTIF($BC2658:$EG2658,"D")</f>
        <v>0</v>
      </c>
      <c r="AY2658" s="0" t="n">
        <f aca="false">COUNTIF($BC2658:$EG2658,"R")</f>
        <v>0</v>
      </c>
      <c r="AZ2658" s="0" t="n">
        <f aca="false">IF(CC2658="D",1,0)+IF(CL2658="D",1,0)+IF(CW2658="D",1,0)+IF(DD2658="D",1,0)+IF(DJ2658="D",1,0)+IF(DO2658="D",1,0)+IF(DW2658="D",1,0)</f>
        <v>0</v>
      </c>
      <c r="BA2658" s="0" t="n">
        <f aca="false">IF(DH2658&lt;&gt;"",1,0)+IF(DI2658&lt;&gt;"",1,0)+IF(DK2658&lt;&gt;"",1,0)+IF(DM2658&lt;&gt;"",1,0)+IF(DN2658&lt;&gt;"",1,0)+IF(DO2658&lt;&gt;"",1,0)+IF(DQ2658&lt;&gt;"",1,0)+IF(DR2658&lt;&gt;"",1,0)+IF(DT2658&lt;&gt;"",1,0)+IF(DU2658&lt;&gt;"",1,0)+IF(DV2658&lt;&gt;"",1,0)+IF(DW2658&lt;&gt;"",1,0)+IF(DX2658&lt;&gt;"",1,0)+IF(DZ2658&lt;&gt;"",1,0)+IF(EA2658&lt;&gt;"",1,0)+IF(EB2658&lt;&gt;"",1,0)+IF(EE2658&lt;&gt;"",1,0)</f>
        <v>0</v>
      </c>
      <c r="BB2658" s="0" t="n">
        <f aca="false">AY2658*AX2658</f>
        <v>0</v>
      </c>
    </row>
    <row r="2659" customFormat="false" ht="13.8" hidden="false" customHeight="false" outlineLevel="0" collapsed="false">
      <c r="A2659" s="0" t="s">
        <v>11176</v>
      </c>
      <c r="B2659" s="0" t="n">
        <v>78</v>
      </c>
      <c r="C2659" s="0" t="n">
        <v>429622</v>
      </c>
      <c r="D2659" s="0" t="s">
        <v>10939</v>
      </c>
      <c r="E2659" s="0" t="s">
        <v>2684</v>
      </c>
      <c r="F2659" s="0" t="str">
        <f aca="false">CONCATENATE(D2660," ",LEFT(I2660,4),"T=",AW2660,"D=",AX2660,"R=",AY2660,"M=",AZ2660,"L=",BA2660,"B=",BB2660)</f>
        <v>BLESSING 1960T=0D=0R=0M=0L=0B=0</v>
      </c>
      <c r="G2659" s="0" t="s">
        <v>4754</v>
      </c>
      <c r="I2659" s="0" t="s">
        <v>11177</v>
      </c>
      <c r="J2659" s="0" t="s">
        <v>11178</v>
      </c>
      <c r="K2659" s="0" t="s">
        <v>143</v>
      </c>
      <c r="L2659" s="0" t="s">
        <v>144</v>
      </c>
      <c r="M2659" s="0" t="str">
        <f aca="false">RIGHT(N2659,LEN(N2659)-FIND(" ",N2659))</f>
        <v>E MARKET ST</v>
      </c>
      <c r="N2659" s="0" t="s">
        <v>7795</v>
      </c>
      <c r="P2659" s="0" t="s">
        <v>147</v>
      </c>
      <c r="Q2659" s="0" t="s">
        <v>148</v>
      </c>
      <c r="R2659" s="0" t="n">
        <v>44483</v>
      </c>
      <c r="AD2659" s="0" t="s">
        <v>149</v>
      </c>
      <c r="AE2659" s="0" t="s">
        <v>150</v>
      </c>
      <c r="AF2659" s="0" t="s">
        <v>151</v>
      </c>
      <c r="AH2659" s="0" t="n">
        <v>14</v>
      </c>
      <c r="AI2659" s="0" t="n">
        <v>11</v>
      </c>
      <c r="AN2659" s="0" t="s">
        <v>147</v>
      </c>
      <c r="AO2659" s="0" t="s">
        <v>176</v>
      </c>
      <c r="AP2659" s="0" t="s">
        <v>177</v>
      </c>
      <c r="AQ2659" s="0" t="n">
        <v>9</v>
      </c>
      <c r="AR2659" s="0" t="n">
        <v>64</v>
      </c>
      <c r="AS2659" s="0" t="n">
        <v>32</v>
      </c>
      <c r="AV2659" s="0" t="s">
        <v>154</v>
      </c>
      <c r="AW2659" s="0" t="n">
        <f aca="false">COUNTA($BC2659:$EG2659)</f>
        <v>8</v>
      </c>
      <c r="AX2659" s="0" t="n">
        <f aca="false">COUNTIF($BC2659:$EG2659,"D")</f>
        <v>2</v>
      </c>
      <c r="AY2659" s="0" t="n">
        <f aca="false">COUNTIF($BC2659:$EG2659,"R")</f>
        <v>0</v>
      </c>
      <c r="AZ2659" s="0" t="n">
        <f aca="false">IF(CC2659="D",1,0)+IF(CL2659="D",1,0)+IF(CW2659="D",1,0)+IF(DD2659="D",1,0)+IF(DJ2659="D",1,0)+IF(DO2659="D",1,0)+IF(DW2659="D",1,0)</f>
        <v>0</v>
      </c>
      <c r="BA2659" s="0" t="n">
        <f aca="false">IF(DH2659&lt;&gt;"",1,0)+IF(DI2659&lt;&gt;"",1,0)+IF(DK2659&lt;&gt;"",1,0)+IF(DM2659&lt;&gt;"",1,0)+IF(DN2659&lt;&gt;"",1,0)+IF(DO2659&lt;&gt;"",1,0)+IF(DQ2659&lt;&gt;"",1,0)+IF(DR2659&lt;&gt;"",1,0)+IF(DT2659&lt;&gt;"",1,0)+IF(DU2659&lt;&gt;"",1,0)+IF(DV2659&lt;&gt;"",1,0)+IF(DW2659&lt;&gt;"",1,0)+IF(DX2659&lt;&gt;"",1,0)+IF(DZ2659&lt;&gt;"",1,0)+IF(EA2659&lt;&gt;"",1,0)+IF(EB2659&lt;&gt;"",1,0)+IF(EE2659&lt;&gt;"",1,0)</f>
        <v>4</v>
      </c>
      <c r="BB2659" s="0" t="n">
        <f aca="false">AY2659*AX2659</f>
        <v>0</v>
      </c>
      <c r="BL2659" s="0" t="s">
        <v>155</v>
      </c>
      <c r="DI2659" s="0" t="s">
        <v>155</v>
      </c>
      <c r="DN2659" s="0" t="s">
        <v>155</v>
      </c>
      <c r="DS2659" s="0" t="s">
        <v>144</v>
      </c>
      <c r="DU2659" s="0" t="s">
        <v>155</v>
      </c>
      <c r="EA2659" s="0" t="s">
        <v>155</v>
      </c>
      <c r="ED2659" s="0" t="s">
        <v>144</v>
      </c>
      <c r="EF2659" s="0" t="s">
        <v>155</v>
      </c>
    </row>
    <row r="2660" customFormat="false" ht="13.8" hidden="false" customHeight="false" outlineLevel="0" collapsed="false">
      <c r="A2660" s="0" t="s">
        <v>11179</v>
      </c>
      <c r="B2660" s="0" t="n">
        <v>78</v>
      </c>
      <c r="C2660" s="0" t="n">
        <v>429954</v>
      </c>
      <c r="D2660" s="0" t="s">
        <v>11180</v>
      </c>
      <c r="E2660" s="0" t="s">
        <v>1213</v>
      </c>
      <c r="F2660" s="0" t="str">
        <f aca="false">CONCATENATE(D2661," ",LEFT(I2661,4),"T=",AW2661,"D=",AX2661,"R=",AY2661,"M=",AZ2661,"L=",BA2661,"B=",BB2661)</f>
        <v>ADAMS 1984T=0D=0R=0M=0L=0B=0</v>
      </c>
      <c r="G2660" s="0" t="s">
        <v>185</v>
      </c>
      <c r="I2660" s="0" t="s">
        <v>11181</v>
      </c>
      <c r="J2660" s="0" t="s">
        <v>11182</v>
      </c>
      <c r="K2660" s="0" t="s">
        <v>239</v>
      </c>
      <c r="M2660" s="0" t="str">
        <f aca="false">RIGHT(N2660,LEN(N2660)-FIND(" ",N2660))</f>
        <v>PLAZA AVE NE</v>
      </c>
      <c r="N2660" s="0" t="s">
        <v>931</v>
      </c>
      <c r="O2660" s="0" t="s">
        <v>11183</v>
      </c>
      <c r="P2660" s="0" t="s">
        <v>147</v>
      </c>
      <c r="Q2660" s="0" t="s">
        <v>148</v>
      </c>
      <c r="R2660" s="0" t="n">
        <v>44483</v>
      </c>
      <c r="AD2660" s="0" t="s">
        <v>149</v>
      </c>
      <c r="AE2660" s="0" t="s">
        <v>150</v>
      </c>
      <c r="AH2660" s="0" t="n">
        <v>14</v>
      </c>
      <c r="AI2660" s="0" t="n">
        <v>11</v>
      </c>
      <c r="AJ2660" s="0" t="s">
        <v>164</v>
      </c>
      <c r="AM2660" s="0" t="s">
        <v>165</v>
      </c>
      <c r="AN2660" s="0" t="s">
        <v>147</v>
      </c>
      <c r="AO2660" s="0" t="s">
        <v>261</v>
      </c>
      <c r="AP2660" s="0" t="s">
        <v>262</v>
      </c>
      <c r="AQ2660" s="0" t="n">
        <v>9</v>
      </c>
      <c r="AR2660" s="0" t="n">
        <v>64</v>
      </c>
      <c r="AS2660" s="0" t="n">
        <v>32</v>
      </c>
      <c r="AV2660" s="0" t="s">
        <v>154</v>
      </c>
      <c r="AW2660" s="0" t="n">
        <f aca="false">COUNTA($BC2660:$EG2660)</f>
        <v>0</v>
      </c>
      <c r="AX2660" s="0" t="n">
        <f aca="false">COUNTIF($BC2660:$EG2660,"D")</f>
        <v>0</v>
      </c>
      <c r="AY2660" s="0" t="n">
        <f aca="false">COUNTIF($BC2660:$EG2660,"R")</f>
        <v>0</v>
      </c>
      <c r="AZ2660" s="0" t="n">
        <f aca="false">IF(CC2660="D",1,0)+IF(CL2660="D",1,0)+IF(CW2660="D",1,0)+IF(DD2660="D",1,0)+IF(DJ2660="D",1,0)+IF(DO2660="D",1,0)+IF(DW2660="D",1,0)</f>
        <v>0</v>
      </c>
      <c r="BA2660" s="0" t="n">
        <f aca="false">IF(DH2660&lt;&gt;"",1,0)+IF(DI2660&lt;&gt;"",1,0)+IF(DK2660&lt;&gt;"",1,0)+IF(DM2660&lt;&gt;"",1,0)+IF(DN2660&lt;&gt;"",1,0)+IF(DO2660&lt;&gt;"",1,0)+IF(DQ2660&lt;&gt;"",1,0)+IF(DR2660&lt;&gt;"",1,0)+IF(DT2660&lt;&gt;"",1,0)+IF(DU2660&lt;&gt;"",1,0)+IF(DV2660&lt;&gt;"",1,0)+IF(DW2660&lt;&gt;"",1,0)+IF(DX2660&lt;&gt;"",1,0)+IF(DZ2660&lt;&gt;"",1,0)+IF(EA2660&lt;&gt;"",1,0)+IF(EB2660&lt;&gt;"",1,0)+IF(EE2660&lt;&gt;"",1,0)</f>
        <v>0</v>
      </c>
      <c r="BB2660" s="0" t="n">
        <f aca="false">AY2660*AX2660</f>
        <v>0</v>
      </c>
    </row>
    <row r="2661" customFormat="false" ht="13.8" hidden="false" customHeight="false" outlineLevel="0" collapsed="false">
      <c r="A2661" s="0" t="s">
        <v>11184</v>
      </c>
      <c r="B2661" s="0" t="n">
        <v>78</v>
      </c>
      <c r="C2661" s="0" t="n">
        <v>429702</v>
      </c>
      <c r="D2661" s="0" t="s">
        <v>962</v>
      </c>
      <c r="E2661" s="0" t="s">
        <v>3048</v>
      </c>
      <c r="F2661" s="0" t="str">
        <f aca="false">CONCATENATE(D2662," ",LEFT(I2662,4),"T=",AW2662,"D=",AX2662,"R=",AY2662,"M=",AZ2662,"L=",BA2662,"B=",BB2662)</f>
        <v>WIESEN 1989T=0D=0R=0M=0L=0B=0</v>
      </c>
      <c r="G2661" s="0" t="s">
        <v>272</v>
      </c>
      <c r="H2661" s="0" t="s">
        <v>401</v>
      </c>
      <c r="I2661" s="0" t="s">
        <v>11185</v>
      </c>
      <c r="J2661" s="0" t="s">
        <v>11182</v>
      </c>
      <c r="K2661" s="0" t="s">
        <v>143</v>
      </c>
      <c r="M2661" s="0" t="str">
        <f aca="false">RIGHT(N2661,LEN(N2661)-FIND(" ",N2661))</f>
        <v>BEECHWOOD ST NE</v>
      </c>
      <c r="N2661" s="0" t="s">
        <v>11186</v>
      </c>
      <c r="P2661" s="0" t="s">
        <v>147</v>
      </c>
      <c r="Q2661" s="0" t="s">
        <v>148</v>
      </c>
      <c r="R2661" s="0" t="n">
        <v>44483</v>
      </c>
      <c r="AD2661" s="0" t="s">
        <v>149</v>
      </c>
      <c r="AE2661" s="0" t="s">
        <v>150</v>
      </c>
      <c r="AF2661" s="0" t="s">
        <v>151</v>
      </c>
      <c r="AH2661" s="0" t="n">
        <v>14</v>
      </c>
      <c r="AI2661" s="0" t="n">
        <v>11</v>
      </c>
      <c r="AN2661" s="0" t="s">
        <v>147</v>
      </c>
      <c r="AO2661" s="0" t="s">
        <v>261</v>
      </c>
      <c r="AP2661" s="0" t="s">
        <v>262</v>
      </c>
      <c r="AQ2661" s="0" t="n">
        <v>9</v>
      </c>
      <c r="AR2661" s="0" t="n">
        <v>64</v>
      </c>
      <c r="AS2661" s="0" t="n">
        <v>32</v>
      </c>
      <c r="AV2661" s="0" t="s">
        <v>154</v>
      </c>
      <c r="AW2661" s="0" t="n">
        <f aca="false">COUNTA($BC2661:$EG2661)</f>
        <v>0</v>
      </c>
      <c r="AX2661" s="0" t="n">
        <f aca="false">COUNTIF($BC2661:$EG2661,"D")</f>
        <v>0</v>
      </c>
      <c r="AY2661" s="0" t="n">
        <f aca="false">COUNTIF($BC2661:$EG2661,"R")</f>
        <v>0</v>
      </c>
      <c r="AZ2661" s="0" t="n">
        <f aca="false">IF(CC2661="D",1,0)+IF(CL2661="D",1,0)+IF(CW2661="D",1,0)+IF(DD2661="D",1,0)+IF(DJ2661="D",1,0)+IF(DO2661="D",1,0)+IF(DW2661="D",1,0)</f>
        <v>0</v>
      </c>
      <c r="BA2661" s="0" t="n">
        <f aca="false">IF(DH2661&lt;&gt;"",1,0)+IF(DI2661&lt;&gt;"",1,0)+IF(DK2661&lt;&gt;"",1,0)+IF(DM2661&lt;&gt;"",1,0)+IF(DN2661&lt;&gt;"",1,0)+IF(DO2661&lt;&gt;"",1,0)+IF(DQ2661&lt;&gt;"",1,0)+IF(DR2661&lt;&gt;"",1,0)+IF(DT2661&lt;&gt;"",1,0)+IF(DU2661&lt;&gt;"",1,0)+IF(DV2661&lt;&gt;"",1,0)+IF(DW2661&lt;&gt;"",1,0)+IF(DX2661&lt;&gt;"",1,0)+IF(DZ2661&lt;&gt;"",1,0)+IF(EA2661&lt;&gt;"",1,0)+IF(EB2661&lt;&gt;"",1,0)+IF(EE2661&lt;&gt;"",1,0)</f>
        <v>0</v>
      </c>
      <c r="BB2661" s="0" t="n">
        <f aca="false">AY2661*AX2661</f>
        <v>0</v>
      </c>
    </row>
    <row r="2662" customFormat="false" ht="13.8" hidden="false" customHeight="false" outlineLevel="0" collapsed="false">
      <c r="A2662" s="0" t="s">
        <v>11187</v>
      </c>
      <c r="B2662" s="0" t="n">
        <v>78</v>
      </c>
      <c r="C2662" s="0" t="n">
        <v>429850</v>
      </c>
      <c r="D2662" s="0" t="s">
        <v>11188</v>
      </c>
      <c r="E2662" s="0" t="s">
        <v>4884</v>
      </c>
      <c r="F2662" s="0" t="str">
        <f aca="false">CONCATENATE(D2663," ",LEFT(I2663,4),"T=",AW2663,"D=",AX2663,"R=",AY2663,"M=",AZ2663,"L=",BA2663,"B=",BB2663)</f>
        <v>NELSON 1985T=0D=0R=0M=0L=0B=0</v>
      </c>
      <c r="G2662" s="0" t="s">
        <v>174</v>
      </c>
      <c r="I2662" s="0" t="s">
        <v>11189</v>
      </c>
      <c r="J2662" s="0" t="s">
        <v>11190</v>
      </c>
      <c r="K2662" s="0" t="s">
        <v>239</v>
      </c>
      <c r="M2662" s="0" t="str">
        <f aca="false">RIGHT(N2662,LEN(N2662)-FIND(" ",N2662))</f>
        <v>PERKINSWOOD BLVD NE</v>
      </c>
      <c r="N2662" s="0" t="s">
        <v>5656</v>
      </c>
      <c r="P2662" s="0" t="s">
        <v>147</v>
      </c>
      <c r="Q2662" s="0" t="s">
        <v>148</v>
      </c>
      <c r="R2662" s="0" t="n">
        <v>44483</v>
      </c>
      <c r="AD2662" s="0" t="s">
        <v>149</v>
      </c>
      <c r="AE2662" s="0" t="s">
        <v>150</v>
      </c>
      <c r="AF2662" s="0" t="s">
        <v>151</v>
      </c>
      <c r="AH2662" s="0" t="n">
        <v>14</v>
      </c>
      <c r="AI2662" s="0" t="n">
        <v>11</v>
      </c>
      <c r="AN2662" s="0" t="s">
        <v>147</v>
      </c>
      <c r="AO2662" s="0" t="s">
        <v>152</v>
      </c>
      <c r="AP2662" s="0" t="s">
        <v>153</v>
      </c>
      <c r="AQ2662" s="0" t="n">
        <v>9</v>
      </c>
      <c r="AR2662" s="0" t="n">
        <v>64</v>
      </c>
      <c r="AS2662" s="0" t="n">
        <v>32</v>
      </c>
      <c r="AV2662" s="0" t="s">
        <v>154</v>
      </c>
      <c r="AW2662" s="0" t="n">
        <f aca="false">COUNTA($BC2662:$EG2662)</f>
        <v>0</v>
      </c>
      <c r="AX2662" s="0" t="n">
        <f aca="false">COUNTIF($BC2662:$EG2662,"D")</f>
        <v>0</v>
      </c>
      <c r="AY2662" s="0" t="n">
        <f aca="false">COUNTIF($BC2662:$EG2662,"R")</f>
        <v>0</v>
      </c>
      <c r="AZ2662" s="0" t="n">
        <f aca="false">IF(CC2662="D",1,0)+IF(CL2662="D",1,0)+IF(CW2662="D",1,0)+IF(DD2662="D",1,0)+IF(DJ2662="D",1,0)+IF(DO2662="D",1,0)+IF(DW2662="D",1,0)</f>
        <v>0</v>
      </c>
      <c r="BA2662" s="0" t="n">
        <f aca="false">IF(DH2662&lt;&gt;"",1,0)+IF(DI2662&lt;&gt;"",1,0)+IF(DK2662&lt;&gt;"",1,0)+IF(DM2662&lt;&gt;"",1,0)+IF(DN2662&lt;&gt;"",1,0)+IF(DO2662&lt;&gt;"",1,0)+IF(DQ2662&lt;&gt;"",1,0)+IF(DR2662&lt;&gt;"",1,0)+IF(DT2662&lt;&gt;"",1,0)+IF(DU2662&lt;&gt;"",1,0)+IF(DV2662&lt;&gt;"",1,0)+IF(DW2662&lt;&gt;"",1,0)+IF(DX2662&lt;&gt;"",1,0)+IF(DZ2662&lt;&gt;"",1,0)+IF(EA2662&lt;&gt;"",1,0)+IF(EB2662&lt;&gt;"",1,0)+IF(EE2662&lt;&gt;"",1,0)</f>
        <v>0</v>
      </c>
      <c r="BB2662" s="0" t="n">
        <f aca="false">AY2662*AX2662</f>
        <v>0</v>
      </c>
    </row>
    <row r="2663" customFormat="false" ht="13.8" hidden="false" customHeight="false" outlineLevel="0" collapsed="false">
      <c r="A2663" s="0" t="s">
        <v>11191</v>
      </c>
      <c r="B2663" s="0" t="n">
        <v>78</v>
      </c>
      <c r="C2663" s="0" t="n">
        <v>313464</v>
      </c>
      <c r="D2663" s="0" t="s">
        <v>1567</v>
      </c>
      <c r="E2663" s="0" t="s">
        <v>4091</v>
      </c>
      <c r="F2663" s="0" t="str">
        <f aca="false">CONCATENATE(D2664," ",LEFT(I2664,4),"T=",AW2664,"D=",AX2664,"R=",AY2664,"M=",AZ2664,"L=",BA2664,"B=",BB2664)</f>
        <v>GRAYHAM 1973T=10D=1R=1M=1L=5B=1</v>
      </c>
      <c r="G2663" s="0" t="s">
        <v>725</v>
      </c>
      <c r="I2663" s="0" t="s">
        <v>11192</v>
      </c>
      <c r="J2663" s="0" t="s">
        <v>11190</v>
      </c>
      <c r="K2663" s="0" t="s">
        <v>239</v>
      </c>
      <c r="M2663" s="0" t="str">
        <f aca="false">RIGHT(N2663,LEN(N2663)-FIND(" ",N2663))</f>
        <v>KENMORE AVE NE</v>
      </c>
      <c r="N2663" s="0" t="s">
        <v>9508</v>
      </c>
      <c r="P2663" s="0" t="s">
        <v>147</v>
      </c>
      <c r="Q2663" s="0" t="s">
        <v>148</v>
      </c>
      <c r="R2663" s="0" t="n">
        <v>44483</v>
      </c>
      <c r="AD2663" s="0" t="s">
        <v>149</v>
      </c>
      <c r="AE2663" s="0" t="s">
        <v>150</v>
      </c>
      <c r="AF2663" s="0" t="s">
        <v>151</v>
      </c>
      <c r="AH2663" s="0" t="n">
        <v>14</v>
      </c>
      <c r="AI2663" s="0" t="n">
        <v>11</v>
      </c>
      <c r="AN2663" s="0" t="s">
        <v>147</v>
      </c>
      <c r="AO2663" s="0" t="s">
        <v>189</v>
      </c>
      <c r="AP2663" s="0" t="s">
        <v>190</v>
      </c>
      <c r="AQ2663" s="0" t="n">
        <v>9</v>
      </c>
      <c r="AR2663" s="0" t="n">
        <v>64</v>
      </c>
      <c r="AS2663" s="0" t="n">
        <v>32</v>
      </c>
      <c r="AV2663" s="0" t="s">
        <v>154</v>
      </c>
      <c r="AW2663" s="0" t="n">
        <f aca="false">COUNTA($BC2663:$EG2663)</f>
        <v>0</v>
      </c>
      <c r="AX2663" s="0" t="n">
        <f aca="false">COUNTIF($BC2663:$EG2663,"D")</f>
        <v>0</v>
      </c>
      <c r="AY2663" s="0" t="n">
        <f aca="false">COUNTIF($BC2663:$EG2663,"R")</f>
        <v>0</v>
      </c>
      <c r="AZ2663" s="0" t="n">
        <f aca="false">IF(CC2663="D",1,0)+IF(CL2663="D",1,0)+IF(CW2663="D",1,0)+IF(DD2663="D",1,0)+IF(DJ2663="D",1,0)+IF(DO2663="D",1,0)+IF(DW2663="D",1,0)</f>
        <v>0</v>
      </c>
      <c r="BA2663" s="0" t="n">
        <f aca="false">IF(DH2663&lt;&gt;"",1,0)+IF(DI2663&lt;&gt;"",1,0)+IF(DK2663&lt;&gt;"",1,0)+IF(DM2663&lt;&gt;"",1,0)+IF(DN2663&lt;&gt;"",1,0)+IF(DO2663&lt;&gt;"",1,0)+IF(DQ2663&lt;&gt;"",1,0)+IF(DR2663&lt;&gt;"",1,0)+IF(DT2663&lt;&gt;"",1,0)+IF(DU2663&lt;&gt;"",1,0)+IF(DV2663&lt;&gt;"",1,0)+IF(DW2663&lt;&gt;"",1,0)+IF(DX2663&lt;&gt;"",1,0)+IF(DZ2663&lt;&gt;"",1,0)+IF(EA2663&lt;&gt;"",1,0)+IF(EB2663&lt;&gt;"",1,0)+IF(EE2663&lt;&gt;"",1,0)</f>
        <v>0</v>
      </c>
      <c r="BB2663" s="0" t="n">
        <f aca="false">AY2663*AX2663</f>
        <v>0</v>
      </c>
    </row>
    <row r="2664" customFormat="false" ht="13.8" hidden="false" customHeight="false" outlineLevel="0" collapsed="false">
      <c r="A2664" s="0" t="s">
        <v>11193</v>
      </c>
      <c r="B2664" s="0" t="n">
        <v>78</v>
      </c>
      <c r="C2664" s="0" t="n">
        <v>351021</v>
      </c>
      <c r="D2664" s="0" t="s">
        <v>6149</v>
      </c>
      <c r="E2664" s="0" t="s">
        <v>8254</v>
      </c>
      <c r="F2664" s="0" t="str">
        <f aca="false">CONCATENATE(D2665," ",LEFT(I2665,4),"T=",AW2665,"D=",AX2665,"R=",AY2665,"M=",AZ2665,"L=",BA2665,"B=",BB2665)</f>
        <v>JAPUNCHA 1970T=22D=0R=3M=0L=5B=0</v>
      </c>
      <c r="G2664" s="0" t="s">
        <v>499</v>
      </c>
      <c r="I2664" s="0" t="s">
        <v>11194</v>
      </c>
      <c r="J2664" s="0" t="s">
        <v>11195</v>
      </c>
      <c r="K2664" s="0" t="s">
        <v>143</v>
      </c>
      <c r="M2664" s="0" t="str">
        <f aca="false">RIGHT(N2664,LEN(N2664)-FIND(" ",N2664))</f>
        <v>FAIRWAY DR NE</v>
      </c>
      <c r="N2664" s="0" t="s">
        <v>6152</v>
      </c>
      <c r="P2664" s="0" t="s">
        <v>147</v>
      </c>
      <c r="Q2664" s="0" t="s">
        <v>148</v>
      </c>
      <c r="R2664" s="0" t="n">
        <v>44483</v>
      </c>
      <c r="AD2664" s="0" t="s">
        <v>149</v>
      </c>
      <c r="AE2664" s="0" t="s">
        <v>150</v>
      </c>
      <c r="AF2664" s="0" t="s">
        <v>151</v>
      </c>
      <c r="AH2664" s="0" t="n">
        <v>14</v>
      </c>
      <c r="AI2664" s="0" t="n">
        <v>11</v>
      </c>
      <c r="AN2664" s="0" t="s">
        <v>147</v>
      </c>
      <c r="AO2664" s="0" t="s">
        <v>176</v>
      </c>
      <c r="AP2664" s="0" t="s">
        <v>177</v>
      </c>
      <c r="AQ2664" s="0" t="n">
        <v>9</v>
      </c>
      <c r="AR2664" s="0" t="n">
        <v>64</v>
      </c>
      <c r="AS2664" s="0" t="n">
        <v>32</v>
      </c>
      <c r="AV2664" s="0" t="s">
        <v>154</v>
      </c>
      <c r="AW2664" s="0" t="n">
        <f aca="false">COUNTA($BC2664:$EG2664)</f>
        <v>10</v>
      </c>
      <c r="AX2664" s="0" t="n">
        <f aca="false">COUNTIF($BC2664:$EG2664,"D")</f>
        <v>1</v>
      </c>
      <c r="AY2664" s="0" t="n">
        <f aca="false">COUNTIF($BC2664:$EG2664,"R")</f>
        <v>1</v>
      </c>
      <c r="AZ2664" s="0" t="n">
        <f aca="false">IF(CC2664="D",1,0)+IF(CL2664="D",1,0)+IF(CW2664="D",1,0)+IF(DD2664="D",1,0)+IF(DJ2664="D",1,0)+IF(DO2664="D",1,0)+IF(DW2664="D",1,0)</f>
        <v>1</v>
      </c>
      <c r="BA2664" s="0" t="n">
        <f aca="false">IF(DH2664&lt;&gt;"",1,0)+IF(DI2664&lt;&gt;"",1,0)+IF(DK2664&lt;&gt;"",1,0)+IF(DM2664&lt;&gt;"",1,0)+IF(DN2664&lt;&gt;"",1,0)+IF(DO2664&lt;&gt;"",1,0)+IF(DQ2664&lt;&gt;"",1,0)+IF(DR2664&lt;&gt;"",1,0)+IF(DT2664&lt;&gt;"",1,0)+IF(DU2664&lt;&gt;"",1,0)+IF(DV2664&lt;&gt;"",1,0)+IF(DW2664&lt;&gt;"",1,0)+IF(DX2664&lt;&gt;"",1,0)+IF(DZ2664&lt;&gt;"",1,0)+IF(EA2664&lt;&gt;"",1,0)+IF(EB2664&lt;&gt;"",1,0)+IF(EE2664&lt;&gt;"",1,0)</f>
        <v>5</v>
      </c>
      <c r="BB2664" s="0" t="n">
        <f aca="false">AY2664*AX2664</f>
        <v>1</v>
      </c>
      <c r="BY2664" s="0" t="s">
        <v>174</v>
      </c>
      <c r="CN2664" s="0" t="s">
        <v>155</v>
      </c>
      <c r="DC2664" s="0" t="s">
        <v>155</v>
      </c>
      <c r="DI2664" s="0" t="s">
        <v>155</v>
      </c>
      <c r="DJ2664" s="0" t="s">
        <v>144</v>
      </c>
      <c r="DN2664" s="0" t="s">
        <v>155</v>
      </c>
      <c r="DR2664" s="0" t="s">
        <v>155</v>
      </c>
      <c r="DU2664" s="0" t="s">
        <v>155</v>
      </c>
      <c r="EA2664" s="0" t="s">
        <v>155</v>
      </c>
      <c r="EF2664" s="0" t="s">
        <v>155</v>
      </c>
    </row>
    <row r="2665" customFormat="false" ht="13.8" hidden="false" customHeight="false" outlineLevel="0" collapsed="false">
      <c r="A2665" s="0" t="s">
        <v>11196</v>
      </c>
      <c r="B2665" s="0" t="n">
        <v>78</v>
      </c>
      <c r="C2665" s="0" t="n">
        <v>217546</v>
      </c>
      <c r="D2665" s="0" t="s">
        <v>5475</v>
      </c>
      <c r="E2665" s="0" t="s">
        <v>2955</v>
      </c>
      <c r="F2665" s="0" t="str">
        <f aca="false">CONCATENATE(D2666," ",LEFT(I2666,4),"T=",AW2666,"D=",AX2666,"R=",AY2666,"M=",AZ2666,"L=",BA2666,"B=",BB2666)</f>
        <v>JAPUNCHA 1969T=15D=2R=2M=1L=6B=4</v>
      </c>
      <c r="G2665" s="0" t="s">
        <v>193</v>
      </c>
      <c r="I2665" s="0" t="s">
        <v>11197</v>
      </c>
      <c r="J2665" s="0" t="s">
        <v>2589</v>
      </c>
      <c r="K2665" s="0" t="s">
        <v>143</v>
      </c>
      <c r="L2665" s="0" t="s">
        <v>174</v>
      </c>
      <c r="M2665" s="0" t="str">
        <f aca="false">RIGHT(N2665,LEN(N2665)-FIND(" ",N2665))</f>
        <v>MELWOOD DR NE</v>
      </c>
      <c r="N2665" s="0" t="s">
        <v>11198</v>
      </c>
      <c r="P2665" s="0" t="s">
        <v>147</v>
      </c>
      <c r="Q2665" s="0" t="s">
        <v>148</v>
      </c>
      <c r="R2665" s="0" t="n">
        <v>44483</v>
      </c>
      <c r="AD2665" s="0" t="s">
        <v>149</v>
      </c>
      <c r="AE2665" s="0" t="s">
        <v>150</v>
      </c>
      <c r="AF2665" s="0" t="s">
        <v>151</v>
      </c>
      <c r="AH2665" s="0" t="n">
        <v>14</v>
      </c>
      <c r="AI2665" s="0" t="n">
        <v>11</v>
      </c>
      <c r="AN2665" s="0" t="s">
        <v>147</v>
      </c>
      <c r="AO2665" s="0" t="s">
        <v>176</v>
      </c>
      <c r="AP2665" s="0" t="s">
        <v>177</v>
      </c>
      <c r="AQ2665" s="0" t="n">
        <v>9</v>
      </c>
      <c r="AR2665" s="0" t="n">
        <v>64</v>
      </c>
      <c r="AS2665" s="0" t="n">
        <v>32</v>
      </c>
      <c r="AV2665" s="0" t="s">
        <v>154</v>
      </c>
      <c r="AW2665" s="0" t="n">
        <f aca="false">COUNTA($BC2665:$EG2665)</f>
        <v>22</v>
      </c>
      <c r="AX2665" s="0" t="n">
        <f aca="false">COUNTIF($BC2665:$EG2665,"D")</f>
        <v>0</v>
      </c>
      <c r="AY2665" s="0" t="n">
        <f aca="false">COUNTIF($BC2665:$EG2665,"R")</f>
        <v>3</v>
      </c>
      <c r="AZ2665" s="0" t="n">
        <f aca="false">IF(CC2665="D",1,0)+IF(CL2665="D",1,0)+IF(CW2665="D",1,0)+IF(DD2665="D",1,0)+IF(DJ2665="D",1,0)+IF(DO2665="D",1,0)+IF(DW2665="D",1,0)</f>
        <v>0</v>
      </c>
      <c r="BA2665" s="0" t="n">
        <f aca="false">IF(DH2665&lt;&gt;"",1,0)+IF(DI2665&lt;&gt;"",1,0)+IF(DK2665&lt;&gt;"",1,0)+IF(DM2665&lt;&gt;"",1,0)+IF(DN2665&lt;&gt;"",1,0)+IF(DO2665&lt;&gt;"",1,0)+IF(DQ2665&lt;&gt;"",1,0)+IF(DR2665&lt;&gt;"",1,0)+IF(DT2665&lt;&gt;"",1,0)+IF(DU2665&lt;&gt;"",1,0)+IF(DV2665&lt;&gt;"",1,0)+IF(DW2665&lt;&gt;"",1,0)+IF(DX2665&lt;&gt;"",1,0)+IF(DZ2665&lt;&gt;"",1,0)+IF(EA2665&lt;&gt;"",1,0)+IF(EB2665&lt;&gt;"",1,0)+IF(EE2665&lt;&gt;"",1,0)</f>
        <v>5</v>
      </c>
      <c r="BB2665" s="0" t="n">
        <f aca="false">AY2665*AX2665</f>
        <v>0</v>
      </c>
      <c r="BD2665" s="0" t="s">
        <v>155</v>
      </c>
      <c r="BH2665" s="0" t="s">
        <v>155</v>
      </c>
      <c r="BK2665" s="0" t="s">
        <v>155</v>
      </c>
      <c r="BL2665" s="0" t="s">
        <v>155</v>
      </c>
      <c r="BR2665" s="0" t="s">
        <v>155</v>
      </c>
      <c r="CA2665" s="0" t="s">
        <v>155</v>
      </c>
      <c r="CK2665" s="0" t="s">
        <v>155</v>
      </c>
      <c r="CN2665" s="0" t="s">
        <v>155</v>
      </c>
      <c r="CP2665" s="0" t="s">
        <v>155</v>
      </c>
      <c r="CV2665" s="0" t="s">
        <v>155</v>
      </c>
      <c r="CY2665" s="0" t="s">
        <v>155</v>
      </c>
      <c r="CZ2665" s="0" t="s">
        <v>174</v>
      </c>
      <c r="DC2665" s="0" t="s">
        <v>155</v>
      </c>
      <c r="DI2665" s="0" t="s">
        <v>155</v>
      </c>
      <c r="DL2665" s="0" t="s">
        <v>155</v>
      </c>
      <c r="DN2665" s="0" t="s">
        <v>155</v>
      </c>
      <c r="DS2665" s="0" t="s">
        <v>174</v>
      </c>
      <c r="DU2665" s="0" t="s">
        <v>155</v>
      </c>
      <c r="DX2665" s="0" t="s">
        <v>155</v>
      </c>
      <c r="EA2665" s="0" t="s">
        <v>155</v>
      </c>
      <c r="ED2665" s="0" t="s">
        <v>174</v>
      </c>
      <c r="EF2665" s="0" t="s">
        <v>155</v>
      </c>
    </row>
    <row r="2666" customFormat="false" ht="13.8" hidden="false" customHeight="false" outlineLevel="0" collapsed="false">
      <c r="A2666" s="0" t="s">
        <v>11199</v>
      </c>
      <c r="B2666" s="0" t="n">
        <v>78</v>
      </c>
      <c r="C2666" s="0" t="n">
        <v>380350</v>
      </c>
      <c r="D2666" s="0" t="s">
        <v>5475</v>
      </c>
      <c r="E2666" s="0" t="s">
        <v>3019</v>
      </c>
      <c r="F2666" s="0" t="str">
        <f aca="false">CONCATENATE(D2667," ",LEFT(I2667,4),"T=",AW2667,"D=",AX2667,"R=",AY2667,"M=",AZ2667,"L=",BA2667,"B=",BB2667)</f>
        <v>GILLESPIE 1964T=16D=0R=3M=0L=4B=0</v>
      </c>
      <c r="G2666" s="0" t="s">
        <v>11200</v>
      </c>
      <c r="I2666" s="0" t="s">
        <v>11201</v>
      </c>
      <c r="J2666" s="0" t="s">
        <v>2589</v>
      </c>
      <c r="K2666" s="0" t="s">
        <v>143</v>
      </c>
      <c r="L2666" s="0" t="s">
        <v>174</v>
      </c>
      <c r="M2666" s="0" t="str">
        <f aca="false">RIGHT(N2666,LEN(N2666)-FIND(" ",N2666))</f>
        <v>MELWOOD DR NE</v>
      </c>
      <c r="N2666" s="0" t="s">
        <v>11198</v>
      </c>
      <c r="P2666" s="0" t="s">
        <v>147</v>
      </c>
      <c r="Q2666" s="0" t="s">
        <v>148</v>
      </c>
      <c r="R2666" s="0" t="n">
        <v>44483</v>
      </c>
      <c r="AD2666" s="0" t="s">
        <v>149</v>
      </c>
      <c r="AE2666" s="0" t="s">
        <v>150</v>
      </c>
      <c r="AF2666" s="0" t="s">
        <v>151</v>
      </c>
      <c r="AH2666" s="0" t="n">
        <v>14</v>
      </c>
      <c r="AI2666" s="0" t="n">
        <v>11</v>
      </c>
      <c r="AN2666" s="0" t="s">
        <v>147</v>
      </c>
      <c r="AO2666" s="0" t="s">
        <v>176</v>
      </c>
      <c r="AP2666" s="0" t="s">
        <v>177</v>
      </c>
      <c r="AQ2666" s="0" t="n">
        <v>9</v>
      </c>
      <c r="AR2666" s="0" t="n">
        <v>64</v>
      </c>
      <c r="AS2666" s="0" t="n">
        <v>32</v>
      </c>
      <c r="AV2666" s="0" t="s">
        <v>154</v>
      </c>
      <c r="AW2666" s="0" t="n">
        <f aca="false">COUNTA($BC2666:$EG2666)</f>
        <v>15</v>
      </c>
      <c r="AX2666" s="0" t="n">
        <f aca="false">COUNTIF($BC2666:$EG2666,"D")</f>
        <v>2</v>
      </c>
      <c r="AY2666" s="0" t="n">
        <f aca="false">COUNTIF($BC2666:$EG2666,"R")</f>
        <v>2</v>
      </c>
      <c r="AZ2666" s="0" t="n">
        <f aca="false">IF(CC2666="D",1,0)+IF(CL2666="D",1,0)+IF(CW2666="D",1,0)+IF(DD2666="D",1,0)+IF(DJ2666="D",1,0)+IF(DO2666="D",1,0)+IF(DW2666="D",1,0)</f>
        <v>1</v>
      </c>
      <c r="BA2666" s="0" t="n">
        <f aca="false">IF(DH2666&lt;&gt;"",1,0)+IF(DI2666&lt;&gt;"",1,0)+IF(DK2666&lt;&gt;"",1,0)+IF(DM2666&lt;&gt;"",1,0)+IF(DN2666&lt;&gt;"",1,0)+IF(DO2666&lt;&gt;"",1,0)+IF(DQ2666&lt;&gt;"",1,0)+IF(DR2666&lt;&gt;"",1,0)+IF(DT2666&lt;&gt;"",1,0)+IF(DU2666&lt;&gt;"",1,0)+IF(DV2666&lt;&gt;"",1,0)+IF(DW2666&lt;&gt;"",1,0)+IF(DX2666&lt;&gt;"",1,0)+IF(DZ2666&lt;&gt;"",1,0)+IF(EA2666&lt;&gt;"",1,0)+IF(EB2666&lt;&gt;"",1,0)+IF(EE2666&lt;&gt;"",1,0)</f>
        <v>6</v>
      </c>
      <c r="BB2666" s="0" t="n">
        <f aca="false">AY2666*AX2666</f>
        <v>4</v>
      </c>
      <c r="CN2666" s="0" t="s">
        <v>155</v>
      </c>
      <c r="CP2666" s="0" t="s">
        <v>155</v>
      </c>
      <c r="CV2666" s="0" t="s">
        <v>155</v>
      </c>
      <c r="CZ2666" s="0" t="s">
        <v>144</v>
      </c>
      <c r="DC2666" s="0" t="s">
        <v>155</v>
      </c>
      <c r="DI2666" s="0" t="s">
        <v>155</v>
      </c>
      <c r="DL2666" s="0" t="s">
        <v>155</v>
      </c>
      <c r="DN2666" s="0" t="s">
        <v>155</v>
      </c>
      <c r="DS2666" s="0" t="s">
        <v>174</v>
      </c>
      <c r="DU2666" s="0" t="s">
        <v>155</v>
      </c>
      <c r="DW2666" s="0" t="s">
        <v>144</v>
      </c>
      <c r="DX2666" s="0" t="s">
        <v>155</v>
      </c>
      <c r="EA2666" s="0" t="s">
        <v>155</v>
      </c>
      <c r="ED2666" s="0" t="s">
        <v>174</v>
      </c>
      <c r="EF2666" s="0" t="s">
        <v>155</v>
      </c>
    </row>
    <row r="2667" customFormat="false" ht="13.8" hidden="false" customHeight="false" outlineLevel="0" collapsed="false">
      <c r="A2667" s="0" t="s">
        <v>11202</v>
      </c>
      <c r="B2667" s="0" t="n">
        <v>78</v>
      </c>
      <c r="C2667" s="0" t="n">
        <v>289175</v>
      </c>
      <c r="D2667" s="0" t="s">
        <v>11203</v>
      </c>
      <c r="E2667" s="0" t="s">
        <v>1061</v>
      </c>
      <c r="F2667" s="0" t="str">
        <f aca="false">CONCATENATE(D2668," ",LEFT(I2668,4),"T=",AW2668,"D=",AX2668,"R=",AY2668,"M=",AZ2668,"L=",BA2668,"B=",BB2668)</f>
        <v>GILLESPIE 1955T=18D=1R=2M=0L=5B=2</v>
      </c>
      <c r="G2667" s="0" t="s">
        <v>257</v>
      </c>
      <c r="I2667" s="0" t="s">
        <v>11204</v>
      </c>
      <c r="J2667" s="0" t="s">
        <v>2593</v>
      </c>
      <c r="K2667" s="0" t="s">
        <v>143</v>
      </c>
      <c r="L2667" s="0" t="s">
        <v>174</v>
      </c>
      <c r="M2667" s="0" t="str">
        <f aca="false">RIGHT(N2667,LEN(N2667)-FIND(" ",N2667))</f>
        <v>SUNSET DR NE</v>
      </c>
      <c r="N2667" s="0" t="s">
        <v>11205</v>
      </c>
      <c r="P2667" s="0" t="s">
        <v>147</v>
      </c>
      <c r="Q2667" s="0" t="s">
        <v>148</v>
      </c>
      <c r="R2667" s="0" t="n">
        <v>44483</v>
      </c>
      <c r="AD2667" s="0" t="s">
        <v>149</v>
      </c>
      <c r="AE2667" s="0" t="s">
        <v>150</v>
      </c>
      <c r="AF2667" s="0" t="s">
        <v>151</v>
      </c>
      <c r="AH2667" s="0" t="n">
        <v>14</v>
      </c>
      <c r="AI2667" s="0" t="n">
        <v>11</v>
      </c>
      <c r="AN2667" s="0" t="s">
        <v>147</v>
      </c>
      <c r="AO2667" s="0" t="s">
        <v>261</v>
      </c>
      <c r="AP2667" s="0" t="s">
        <v>262</v>
      </c>
      <c r="AQ2667" s="0" t="n">
        <v>9</v>
      </c>
      <c r="AR2667" s="0" t="n">
        <v>64</v>
      </c>
      <c r="AS2667" s="0" t="n">
        <v>32</v>
      </c>
      <c r="AV2667" s="0" t="s">
        <v>154</v>
      </c>
      <c r="AW2667" s="0" t="n">
        <f aca="false">COUNTA($BC2667:$EG2667)</f>
        <v>16</v>
      </c>
      <c r="AX2667" s="0" t="n">
        <f aca="false">COUNTIF($BC2667:$EG2667,"D")</f>
        <v>0</v>
      </c>
      <c r="AY2667" s="0" t="n">
        <f aca="false">COUNTIF($BC2667:$EG2667,"R")</f>
        <v>3</v>
      </c>
      <c r="AZ2667" s="0" t="n">
        <f aca="false">IF(CC2667="D",1,0)+IF(CL2667="D",1,0)+IF(CW2667="D",1,0)+IF(DD2667="D",1,0)+IF(DJ2667="D",1,0)+IF(DO2667="D",1,0)+IF(DW2667="D",1,0)</f>
        <v>0</v>
      </c>
      <c r="BA2667" s="0" t="n">
        <f aca="false">IF(DH2667&lt;&gt;"",1,0)+IF(DI2667&lt;&gt;"",1,0)+IF(DK2667&lt;&gt;"",1,0)+IF(DM2667&lt;&gt;"",1,0)+IF(DN2667&lt;&gt;"",1,0)+IF(DO2667&lt;&gt;"",1,0)+IF(DQ2667&lt;&gt;"",1,0)+IF(DR2667&lt;&gt;"",1,0)+IF(DT2667&lt;&gt;"",1,0)+IF(DU2667&lt;&gt;"",1,0)+IF(DV2667&lt;&gt;"",1,0)+IF(DW2667&lt;&gt;"",1,0)+IF(DX2667&lt;&gt;"",1,0)+IF(DZ2667&lt;&gt;"",1,0)+IF(EA2667&lt;&gt;"",1,0)+IF(EB2667&lt;&gt;"",1,0)+IF(EE2667&lt;&gt;"",1,0)</f>
        <v>4</v>
      </c>
      <c r="BB2667" s="0" t="n">
        <f aca="false">AY2667*AX2667</f>
        <v>0</v>
      </c>
      <c r="BL2667" s="0" t="s">
        <v>155</v>
      </c>
      <c r="BS2667" s="0" t="s">
        <v>155</v>
      </c>
      <c r="BY2667" s="0" t="s">
        <v>174</v>
      </c>
      <c r="CA2667" s="0" t="s">
        <v>155</v>
      </c>
      <c r="CK2667" s="0" t="s">
        <v>155</v>
      </c>
      <c r="CN2667" s="0" t="s">
        <v>155</v>
      </c>
      <c r="CP2667" s="0" t="s">
        <v>155</v>
      </c>
      <c r="CZ2667" s="0" t="s">
        <v>174</v>
      </c>
      <c r="DC2667" s="0" t="s">
        <v>155</v>
      </c>
      <c r="DI2667" s="0" t="s">
        <v>155</v>
      </c>
      <c r="DL2667" s="0" t="s">
        <v>155</v>
      </c>
      <c r="DN2667" s="0" t="s">
        <v>155</v>
      </c>
      <c r="DS2667" s="0" t="s">
        <v>174</v>
      </c>
      <c r="DU2667" s="0" t="s">
        <v>155</v>
      </c>
      <c r="EA2667" s="0" t="s">
        <v>155</v>
      </c>
      <c r="EF2667" s="0" t="s">
        <v>155</v>
      </c>
    </row>
    <row r="2668" customFormat="false" ht="13.8" hidden="false" customHeight="false" outlineLevel="0" collapsed="false">
      <c r="A2668" s="0" t="s">
        <v>11206</v>
      </c>
      <c r="B2668" s="0" t="n">
        <v>78</v>
      </c>
      <c r="C2668" s="0" t="n">
        <v>291838</v>
      </c>
      <c r="D2668" s="0" t="s">
        <v>11203</v>
      </c>
      <c r="E2668" s="0" t="s">
        <v>430</v>
      </c>
      <c r="F2668" s="0" t="str">
        <f aca="false">CONCATENATE(D2669," ",LEFT(I2669,4),"T=",AW2669,"D=",AX2669,"R=",AY2669,"M=",AZ2669,"L=",BA2669,"B=",BB2669)</f>
        <v>LOWRY 1983T=7D=1R=0M=1L=2B=0</v>
      </c>
      <c r="G2668" s="0" t="s">
        <v>200</v>
      </c>
      <c r="I2668" s="0" t="s">
        <v>11207</v>
      </c>
      <c r="J2668" s="0" t="s">
        <v>2593</v>
      </c>
      <c r="K2668" s="0" t="s">
        <v>143</v>
      </c>
      <c r="L2668" s="0" t="s">
        <v>174</v>
      </c>
      <c r="M2668" s="0" t="str">
        <f aca="false">RIGHT(N2668,LEN(N2668)-FIND(" ",N2668))</f>
        <v>SUNSET DR NE</v>
      </c>
      <c r="N2668" s="0" t="s">
        <v>11205</v>
      </c>
      <c r="P2668" s="0" t="s">
        <v>147</v>
      </c>
      <c r="Q2668" s="0" t="s">
        <v>148</v>
      </c>
      <c r="R2668" s="0" t="n">
        <v>44483</v>
      </c>
      <c r="AD2668" s="0" t="s">
        <v>149</v>
      </c>
      <c r="AE2668" s="0" t="s">
        <v>150</v>
      </c>
      <c r="AF2668" s="0" t="s">
        <v>151</v>
      </c>
      <c r="AH2668" s="0" t="n">
        <v>14</v>
      </c>
      <c r="AI2668" s="0" t="n">
        <v>11</v>
      </c>
      <c r="AN2668" s="0" t="s">
        <v>147</v>
      </c>
      <c r="AO2668" s="0" t="s">
        <v>261</v>
      </c>
      <c r="AP2668" s="0" t="s">
        <v>262</v>
      </c>
      <c r="AQ2668" s="0" t="n">
        <v>9</v>
      </c>
      <c r="AR2668" s="0" t="n">
        <v>64</v>
      </c>
      <c r="AS2668" s="0" t="n">
        <v>32</v>
      </c>
      <c r="AV2668" s="0" t="s">
        <v>154</v>
      </c>
      <c r="AW2668" s="0" t="n">
        <f aca="false">COUNTA($BC2668:$EG2668)</f>
        <v>18</v>
      </c>
      <c r="AX2668" s="0" t="n">
        <f aca="false">COUNTIF($BC2668:$EG2668,"D")</f>
        <v>1</v>
      </c>
      <c r="AY2668" s="0" t="n">
        <f aca="false">COUNTIF($BC2668:$EG2668,"R")</f>
        <v>2</v>
      </c>
      <c r="AZ2668" s="0" t="n">
        <f aca="false">IF(CC2668="D",1,0)+IF(CL2668="D",1,0)+IF(CW2668="D",1,0)+IF(DD2668="D",1,0)+IF(DJ2668="D",1,0)+IF(DO2668="D",1,0)+IF(DW2668="D",1,0)</f>
        <v>0</v>
      </c>
      <c r="BA2668" s="0" t="n">
        <f aca="false">IF(DH2668&lt;&gt;"",1,0)+IF(DI2668&lt;&gt;"",1,0)+IF(DK2668&lt;&gt;"",1,0)+IF(DM2668&lt;&gt;"",1,0)+IF(DN2668&lt;&gt;"",1,0)+IF(DO2668&lt;&gt;"",1,0)+IF(DQ2668&lt;&gt;"",1,0)+IF(DR2668&lt;&gt;"",1,0)+IF(DT2668&lt;&gt;"",1,0)+IF(DU2668&lt;&gt;"",1,0)+IF(DV2668&lt;&gt;"",1,0)+IF(DW2668&lt;&gt;"",1,0)+IF(DX2668&lt;&gt;"",1,0)+IF(DZ2668&lt;&gt;"",1,0)+IF(EA2668&lt;&gt;"",1,0)+IF(EB2668&lt;&gt;"",1,0)+IF(EE2668&lt;&gt;"",1,0)</f>
        <v>5</v>
      </c>
      <c r="BB2668" s="0" t="n">
        <f aca="false">AY2668*AX2668</f>
        <v>2</v>
      </c>
      <c r="BL2668" s="0" t="s">
        <v>155</v>
      </c>
      <c r="BS2668" s="0" t="s">
        <v>155</v>
      </c>
      <c r="BY2668" s="0" t="s">
        <v>144</v>
      </c>
      <c r="CA2668" s="0" t="s">
        <v>155</v>
      </c>
      <c r="CK2668" s="0" t="s">
        <v>155</v>
      </c>
      <c r="CN2668" s="0" t="s">
        <v>155</v>
      </c>
      <c r="CP2668" s="0" t="s">
        <v>155</v>
      </c>
      <c r="CY2668" s="0" t="s">
        <v>155</v>
      </c>
      <c r="CZ2668" s="0" t="s">
        <v>174</v>
      </c>
      <c r="DC2668" s="0" t="s">
        <v>155</v>
      </c>
      <c r="DI2668" s="0" t="s">
        <v>155</v>
      </c>
      <c r="DL2668" s="0" t="s">
        <v>155</v>
      </c>
      <c r="DN2668" s="0" t="s">
        <v>155</v>
      </c>
      <c r="DS2668" s="0" t="s">
        <v>174</v>
      </c>
      <c r="DU2668" s="0" t="s">
        <v>155</v>
      </c>
      <c r="DX2668" s="0" t="s">
        <v>155</v>
      </c>
      <c r="EA2668" s="0" t="s">
        <v>155</v>
      </c>
      <c r="EF2668" s="0" t="s">
        <v>155</v>
      </c>
    </row>
    <row r="2669" customFormat="false" ht="13.8" hidden="false" customHeight="false" outlineLevel="0" collapsed="false">
      <c r="A2669" s="0" t="s">
        <v>11208</v>
      </c>
      <c r="B2669" s="0" t="n">
        <v>78</v>
      </c>
      <c r="C2669" s="0" t="n">
        <v>415078</v>
      </c>
      <c r="D2669" s="0" t="s">
        <v>10939</v>
      </c>
      <c r="E2669" s="0" t="s">
        <v>2552</v>
      </c>
      <c r="F2669" s="0" t="str">
        <f aca="false">CONCATENATE(D2670," ",LEFT(I2670,4),"T=",AW2670,"D=",AX2670,"R=",AY2670,"M=",AZ2670,"L=",BA2670,"B=",BB2670)</f>
        <v>NAPOLET 1966T=13D=1R=3M=0L=6B=3</v>
      </c>
      <c r="G2669" s="0" t="s">
        <v>1615</v>
      </c>
      <c r="I2669" s="0" t="s">
        <v>11209</v>
      </c>
      <c r="J2669" s="0" t="s">
        <v>2593</v>
      </c>
      <c r="K2669" s="0" t="s">
        <v>143</v>
      </c>
      <c r="L2669" s="0" t="s">
        <v>144</v>
      </c>
      <c r="M2669" s="0" t="str">
        <f aca="false">RIGHT(N2669,LEN(N2669)-FIND(" ",N2669))</f>
        <v>COUNTRY CLUB DR NE</v>
      </c>
      <c r="N2669" s="0" t="s">
        <v>10942</v>
      </c>
      <c r="P2669" s="0" t="s">
        <v>147</v>
      </c>
      <c r="Q2669" s="0" t="s">
        <v>148</v>
      </c>
      <c r="R2669" s="0" t="n">
        <v>44484</v>
      </c>
      <c r="AD2669" s="0" t="s">
        <v>149</v>
      </c>
      <c r="AE2669" s="0" t="s">
        <v>150</v>
      </c>
      <c r="AH2669" s="0" t="n">
        <v>14</v>
      </c>
      <c r="AI2669" s="0" t="n">
        <v>11</v>
      </c>
      <c r="AJ2669" s="0" t="s">
        <v>164</v>
      </c>
      <c r="AM2669" s="0" t="s">
        <v>165</v>
      </c>
      <c r="AN2669" s="0" t="s">
        <v>147</v>
      </c>
      <c r="AO2669" s="0" t="s">
        <v>176</v>
      </c>
      <c r="AP2669" s="0" t="s">
        <v>177</v>
      </c>
      <c r="AQ2669" s="0" t="n">
        <v>9</v>
      </c>
      <c r="AR2669" s="0" t="n">
        <v>64</v>
      </c>
      <c r="AS2669" s="0" t="n">
        <v>32</v>
      </c>
      <c r="AV2669" s="0" t="s">
        <v>154</v>
      </c>
      <c r="AW2669" s="0" t="n">
        <f aca="false">COUNTA($BC2669:$EG2669)</f>
        <v>7</v>
      </c>
      <c r="AX2669" s="0" t="n">
        <f aca="false">COUNTIF($BC2669:$EG2669,"D")</f>
        <v>1</v>
      </c>
      <c r="AY2669" s="0" t="n">
        <f aca="false">COUNTIF($BC2669:$EG2669,"R")</f>
        <v>0</v>
      </c>
      <c r="AZ2669" s="0" t="n">
        <f aca="false">IF(CC2669="D",1,0)+IF(CL2669="D",1,0)+IF(CW2669="D",1,0)+IF(DD2669="D",1,0)+IF(DJ2669="D",1,0)+IF(DO2669="D",1,0)+IF(DW2669="D",1,0)</f>
        <v>1</v>
      </c>
      <c r="BA2669" s="0" t="n">
        <f aca="false">IF(DH2669&lt;&gt;"",1,0)+IF(DI2669&lt;&gt;"",1,0)+IF(DK2669&lt;&gt;"",1,0)+IF(DM2669&lt;&gt;"",1,0)+IF(DN2669&lt;&gt;"",1,0)+IF(DO2669&lt;&gt;"",1,0)+IF(DQ2669&lt;&gt;"",1,0)+IF(DR2669&lt;&gt;"",1,0)+IF(DT2669&lt;&gt;"",1,0)+IF(DU2669&lt;&gt;"",1,0)+IF(DV2669&lt;&gt;"",1,0)+IF(DW2669&lt;&gt;"",1,0)+IF(DX2669&lt;&gt;"",1,0)+IF(DZ2669&lt;&gt;"",1,0)+IF(EA2669&lt;&gt;"",1,0)+IF(EB2669&lt;&gt;"",1,0)+IF(EE2669&lt;&gt;"",1,0)</f>
        <v>2</v>
      </c>
      <c r="BB2669" s="0" t="n">
        <f aca="false">AY2669*AX2669</f>
        <v>0</v>
      </c>
      <c r="BL2669" s="0" t="s">
        <v>155</v>
      </c>
      <c r="CN2669" s="0" t="s">
        <v>155</v>
      </c>
      <c r="CP2669" s="0" t="s">
        <v>155</v>
      </c>
      <c r="DC2669" s="0" t="s">
        <v>155</v>
      </c>
      <c r="DN2669" s="0" t="s">
        <v>155</v>
      </c>
      <c r="DW2669" s="0" t="s">
        <v>144</v>
      </c>
      <c r="EF2669" s="0" t="s">
        <v>155</v>
      </c>
    </row>
    <row r="2670" customFormat="false" ht="13.8" hidden="false" customHeight="false" outlineLevel="0" collapsed="false">
      <c r="A2670" s="0" t="s">
        <v>11210</v>
      </c>
      <c r="B2670" s="0" t="n">
        <v>78</v>
      </c>
      <c r="C2670" s="0" t="n">
        <v>412033</v>
      </c>
      <c r="D2670" s="0" t="s">
        <v>4219</v>
      </c>
      <c r="E2670" s="0" t="s">
        <v>1341</v>
      </c>
      <c r="F2670" s="0" t="str">
        <f aca="false">CONCATENATE(D2671," ",LEFT(I2671,4),"T=",AW2671,"D=",AX2671,"R=",AY2671,"M=",AZ2671,"L=",BA2671,"B=",BB2671)</f>
        <v>HALL 1987T=18D=2R=2M=0L=5B=4</v>
      </c>
      <c r="G2670" s="0" t="s">
        <v>365</v>
      </c>
      <c r="I2670" s="0" t="s">
        <v>11211</v>
      </c>
      <c r="J2670" s="0" t="s">
        <v>2593</v>
      </c>
      <c r="K2670" s="0" t="s">
        <v>143</v>
      </c>
      <c r="L2670" s="0" t="s">
        <v>174</v>
      </c>
      <c r="M2670" s="0" t="str">
        <f aca="false">RIGHT(N2670,LEN(N2670)-FIND(" ",N2670))</f>
        <v>NORTHWOODS CT NE</v>
      </c>
      <c r="N2670" s="0" t="s">
        <v>1641</v>
      </c>
      <c r="O2670" s="0" t="s">
        <v>1352</v>
      </c>
      <c r="P2670" s="0" t="s">
        <v>147</v>
      </c>
      <c r="Q2670" s="0" t="s">
        <v>148</v>
      </c>
      <c r="R2670" s="0" t="n">
        <v>44483</v>
      </c>
      <c r="AD2670" s="0" t="s">
        <v>149</v>
      </c>
      <c r="AE2670" s="0" t="s">
        <v>150</v>
      </c>
      <c r="AH2670" s="0" t="n">
        <v>14</v>
      </c>
      <c r="AI2670" s="0" t="n">
        <v>11</v>
      </c>
      <c r="AJ2670" s="0" t="s">
        <v>164</v>
      </c>
      <c r="AM2670" s="0" t="s">
        <v>165</v>
      </c>
      <c r="AN2670" s="0" t="s">
        <v>147</v>
      </c>
      <c r="AO2670" s="0" t="s">
        <v>176</v>
      </c>
      <c r="AP2670" s="0" t="s">
        <v>177</v>
      </c>
      <c r="AQ2670" s="0" t="n">
        <v>9</v>
      </c>
      <c r="AR2670" s="0" t="n">
        <v>64</v>
      </c>
      <c r="AS2670" s="0" t="n">
        <v>32</v>
      </c>
      <c r="AV2670" s="0" t="s">
        <v>154</v>
      </c>
      <c r="AW2670" s="0" t="n">
        <f aca="false">COUNTA($BC2670:$EG2670)</f>
        <v>13</v>
      </c>
      <c r="AX2670" s="0" t="n">
        <f aca="false">COUNTIF($BC2670:$EG2670,"D")</f>
        <v>1</v>
      </c>
      <c r="AY2670" s="0" t="n">
        <f aca="false">COUNTIF($BC2670:$EG2670,"R")</f>
        <v>3</v>
      </c>
      <c r="AZ2670" s="0" t="n">
        <f aca="false">IF(CC2670="D",1,0)+IF(CL2670="D",1,0)+IF(CW2670="D",1,0)+IF(DD2670="D",1,0)+IF(DJ2670="D",1,0)+IF(DO2670="D",1,0)+IF(DW2670="D",1,0)</f>
        <v>0</v>
      </c>
      <c r="BA2670" s="0" t="n">
        <f aca="false">IF(DH2670&lt;&gt;"",1,0)+IF(DI2670&lt;&gt;"",1,0)+IF(DK2670&lt;&gt;"",1,0)+IF(DM2670&lt;&gt;"",1,0)+IF(DN2670&lt;&gt;"",1,0)+IF(DO2670&lt;&gt;"",1,0)+IF(DQ2670&lt;&gt;"",1,0)+IF(DR2670&lt;&gt;"",1,0)+IF(DT2670&lt;&gt;"",1,0)+IF(DU2670&lt;&gt;"",1,0)+IF(DV2670&lt;&gt;"",1,0)+IF(DW2670&lt;&gt;"",1,0)+IF(DX2670&lt;&gt;"",1,0)+IF(DZ2670&lt;&gt;"",1,0)+IF(EA2670&lt;&gt;"",1,0)+IF(EB2670&lt;&gt;"",1,0)+IF(EE2670&lt;&gt;"",1,0)</f>
        <v>6</v>
      </c>
      <c r="BB2670" s="0" t="n">
        <f aca="false">AY2670*AX2670</f>
        <v>3</v>
      </c>
      <c r="BY2670" s="0" t="s">
        <v>144</v>
      </c>
      <c r="CA2670" s="0" t="s">
        <v>155</v>
      </c>
      <c r="CP2670" s="0" t="s">
        <v>155</v>
      </c>
      <c r="CZ2670" s="0" t="s">
        <v>174</v>
      </c>
      <c r="DC2670" s="0" t="s">
        <v>155</v>
      </c>
      <c r="DI2670" s="0" t="s">
        <v>155</v>
      </c>
      <c r="DM2670" s="0" t="s">
        <v>174</v>
      </c>
      <c r="DN2670" s="0" t="s">
        <v>155</v>
      </c>
      <c r="DU2670" s="0" t="s">
        <v>155</v>
      </c>
      <c r="DX2670" s="0" t="s">
        <v>155</v>
      </c>
      <c r="EA2670" s="0" t="s">
        <v>155</v>
      </c>
      <c r="ED2670" s="0" t="s">
        <v>174</v>
      </c>
      <c r="EF2670" s="0" t="s">
        <v>155</v>
      </c>
    </row>
    <row r="2671" customFormat="false" ht="13.8" hidden="false" customHeight="false" outlineLevel="0" collapsed="false">
      <c r="A2671" s="0" t="s">
        <v>11212</v>
      </c>
      <c r="B2671" s="0" t="n">
        <v>78</v>
      </c>
      <c r="C2671" s="0" t="n">
        <v>338324</v>
      </c>
      <c r="D2671" s="0" t="s">
        <v>255</v>
      </c>
      <c r="E2671" s="0" t="s">
        <v>179</v>
      </c>
      <c r="F2671" s="0" t="str">
        <f aca="false">CONCATENATE(D2672," ",LEFT(I2672,4),"T=",AW2672,"D=",AX2672,"R=",AY2672,"M=",AZ2672,"L=",BA2672,"B=",BB2672)</f>
        <v>PETRILLA 1997T=4D=1R=0M=0L=2B=0</v>
      </c>
      <c r="I2671" s="0" t="s">
        <v>11213</v>
      </c>
      <c r="J2671" s="0" t="s">
        <v>2593</v>
      </c>
      <c r="K2671" s="0" t="s">
        <v>143</v>
      </c>
      <c r="L2671" s="0" t="s">
        <v>144</v>
      </c>
      <c r="M2671" s="0" t="str">
        <f aca="false">RIGHT(N2671,LEN(N2671)-FIND(" ",N2671))</f>
        <v>CRESCENT DR NE</v>
      </c>
      <c r="N2671" s="0" t="s">
        <v>6088</v>
      </c>
      <c r="P2671" s="0" t="s">
        <v>147</v>
      </c>
      <c r="Q2671" s="0" t="s">
        <v>148</v>
      </c>
      <c r="R2671" s="0" t="n">
        <v>44483</v>
      </c>
      <c r="AD2671" s="0" t="s">
        <v>149</v>
      </c>
      <c r="AE2671" s="0" t="s">
        <v>150</v>
      </c>
      <c r="AF2671" s="0" t="s">
        <v>151</v>
      </c>
      <c r="AH2671" s="0" t="n">
        <v>14</v>
      </c>
      <c r="AI2671" s="0" t="n">
        <v>11</v>
      </c>
      <c r="AN2671" s="0" t="s">
        <v>147</v>
      </c>
      <c r="AO2671" s="0" t="s">
        <v>176</v>
      </c>
      <c r="AP2671" s="0" t="s">
        <v>177</v>
      </c>
      <c r="AQ2671" s="0" t="n">
        <v>9</v>
      </c>
      <c r="AR2671" s="0" t="n">
        <v>64</v>
      </c>
      <c r="AS2671" s="0" t="n">
        <v>32</v>
      </c>
      <c r="AV2671" s="0" t="s">
        <v>154</v>
      </c>
      <c r="AW2671" s="0" t="n">
        <f aca="false">COUNTA($BC2671:$EG2671)</f>
        <v>18</v>
      </c>
      <c r="AX2671" s="0" t="n">
        <f aca="false">COUNTIF($BC2671:$EG2671,"D")</f>
        <v>2</v>
      </c>
      <c r="AY2671" s="0" t="n">
        <f aca="false">COUNTIF($BC2671:$EG2671,"R")</f>
        <v>2</v>
      </c>
      <c r="AZ2671" s="0" t="n">
        <f aca="false">IF(CC2671="D",1,0)+IF(CL2671="D",1,0)+IF(CW2671="D",1,0)+IF(DD2671="D",1,0)+IF(DJ2671="D",1,0)+IF(DO2671="D",1,0)+IF(DW2671="D",1,0)</f>
        <v>0</v>
      </c>
      <c r="BA2671" s="0" t="n">
        <f aca="false">IF(DH2671&lt;&gt;"",1,0)+IF(DI2671&lt;&gt;"",1,0)+IF(DK2671&lt;&gt;"",1,0)+IF(DM2671&lt;&gt;"",1,0)+IF(DN2671&lt;&gt;"",1,0)+IF(DO2671&lt;&gt;"",1,0)+IF(DQ2671&lt;&gt;"",1,0)+IF(DR2671&lt;&gt;"",1,0)+IF(DT2671&lt;&gt;"",1,0)+IF(DU2671&lt;&gt;"",1,0)+IF(DV2671&lt;&gt;"",1,0)+IF(DW2671&lt;&gt;"",1,0)+IF(DX2671&lt;&gt;"",1,0)+IF(DZ2671&lt;&gt;"",1,0)+IF(EA2671&lt;&gt;"",1,0)+IF(EB2671&lt;&gt;"",1,0)+IF(EE2671&lt;&gt;"",1,0)</f>
        <v>5</v>
      </c>
      <c r="BB2671" s="0" t="n">
        <f aca="false">AY2671*AX2671</f>
        <v>4</v>
      </c>
      <c r="BP2671" s="0" t="s">
        <v>155</v>
      </c>
      <c r="BR2671" s="0" t="s">
        <v>155</v>
      </c>
      <c r="BS2671" s="0" t="s">
        <v>155</v>
      </c>
      <c r="CA2671" s="0" t="s">
        <v>155</v>
      </c>
      <c r="CH2671" s="0" t="s">
        <v>174</v>
      </c>
      <c r="CN2671" s="0" t="s">
        <v>155</v>
      </c>
      <c r="CO2671" s="0" t="s">
        <v>174</v>
      </c>
      <c r="CP2671" s="0" t="s">
        <v>155</v>
      </c>
      <c r="CY2671" s="0" t="s">
        <v>155</v>
      </c>
      <c r="CZ2671" s="0" t="s">
        <v>144</v>
      </c>
      <c r="DC2671" s="0" t="s">
        <v>155</v>
      </c>
      <c r="DI2671" s="0" t="s">
        <v>155</v>
      </c>
      <c r="DN2671" s="0" t="s">
        <v>155</v>
      </c>
      <c r="DU2671" s="0" t="s">
        <v>155</v>
      </c>
      <c r="DX2671" s="0" t="s">
        <v>155</v>
      </c>
      <c r="EA2671" s="0" t="s">
        <v>155</v>
      </c>
      <c r="ED2671" s="0" t="s">
        <v>144</v>
      </c>
      <c r="EF2671" s="0" t="s">
        <v>155</v>
      </c>
    </row>
    <row r="2672" customFormat="false" ht="13.8" hidden="false" customHeight="false" outlineLevel="0" collapsed="false">
      <c r="A2672" s="0" t="s">
        <v>11214</v>
      </c>
      <c r="B2672" s="0" t="n">
        <v>78</v>
      </c>
      <c r="C2672" s="0" t="n">
        <v>414389</v>
      </c>
      <c r="D2672" s="0" t="s">
        <v>3727</v>
      </c>
      <c r="E2672" s="0" t="s">
        <v>11215</v>
      </c>
      <c r="F2672" s="0" t="str">
        <f aca="false">CONCATENATE(D2673," ",LEFT(I2673,4),"T=",AW2673,"D=",AX2673,"R=",AY2673,"M=",AZ2673,"L=",BA2673,"B=",BB2673)</f>
        <v>THIERET 1962T=19D=0R=2M=0L=5B=0</v>
      </c>
      <c r="G2672" s="0" t="s">
        <v>144</v>
      </c>
      <c r="I2672" s="0" t="s">
        <v>11216</v>
      </c>
      <c r="J2672" s="0" t="s">
        <v>2593</v>
      </c>
      <c r="K2672" s="0" t="s">
        <v>143</v>
      </c>
      <c r="M2672" s="0" t="str">
        <f aca="false">RIGHT(N2672,LEN(N2672)-FIND(" ",N2672))</f>
        <v>BIRCH RUN DR NE</v>
      </c>
      <c r="N2672" s="0" t="s">
        <v>3731</v>
      </c>
      <c r="P2672" s="0" t="s">
        <v>147</v>
      </c>
      <c r="Q2672" s="0" t="s">
        <v>148</v>
      </c>
      <c r="R2672" s="0" t="n">
        <v>44483</v>
      </c>
      <c r="AD2672" s="0" t="s">
        <v>149</v>
      </c>
      <c r="AE2672" s="0" t="s">
        <v>150</v>
      </c>
      <c r="AH2672" s="0" t="n">
        <v>14</v>
      </c>
      <c r="AI2672" s="0" t="n">
        <v>11</v>
      </c>
      <c r="AJ2672" s="0" t="s">
        <v>164</v>
      </c>
      <c r="AM2672" s="0" t="s">
        <v>165</v>
      </c>
      <c r="AN2672" s="0" t="s">
        <v>147</v>
      </c>
      <c r="AO2672" s="0" t="s">
        <v>166</v>
      </c>
      <c r="AP2672" s="0" t="s">
        <v>167</v>
      </c>
      <c r="AQ2672" s="0" t="n">
        <v>9</v>
      </c>
      <c r="AR2672" s="0" t="n">
        <v>64</v>
      </c>
      <c r="AS2672" s="0" t="n">
        <v>32</v>
      </c>
      <c r="AV2672" s="0" t="s">
        <v>154</v>
      </c>
      <c r="AW2672" s="0" t="n">
        <f aca="false">COUNTA($BC2672:$EG2672)</f>
        <v>4</v>
      </c>
      <c r="AX2672" s="0" t="n">
        <f aca="false">COUNTIF($BC2672:$EG2672,"D")</f>
        <v>1</v>
      </c>
      <c r="AY2672" s="0" t="n">
        <f aca="false">COUNTIF($BC2672:$EG2672,"R")</f>
        <v>0</v>
      </c>
      <c r="AZ2672" s="0" t="n">
        <f aca="false">IF(CC2672="D",1,0)+IF(CL2672="D",1,0)+IF(CW2672="D",1,0)+IF(DD2672="D",1,0)+IF(DJ2672="D",1,0)+IF(DO2672="D",1,0)+IF(DW2672="D",1,0)</f>
        <v>0</v>
      </c>
      <c r="BA2672" s="0" t="n">
        <f aca="false">IF(DH2672&lt;&gt;"",1,0)+IF(DI2672&lt;&gt;"",1,0)+IF(DK2672&lt;&gt;"",1,0)+IF(DM2672&lt;&gt;"",1,0)+IF(DN2672&lt;&gt;"",1,0)+IF(DO2672&lt;&gt;"",1,0)+IF(DQ2672&lt;&gt;"",1,0)+IF(DR2672&lt;&gt;"",1,0)+IF(DT2672&lt;&gt;"",1,0)+IF(DU2672&lt;&gt;"",1,0)+IF(DV2672&lt;&gt;"",1,0)+IF(DW2672&lt;&gt;"",1,0)+IF(DX2672&lt;&gt;"",1,0)+IF(DZ2672&lt;&gt;"",1,0)+IF(EA2672&lt;&gt;"",1,0)+IF(EB2672&lt;&gt;"",1,0)+IF(EE2672&lt;&gt;"",1,0)</f>
        <v>2</v>
      </c>
      <c r="BB2672" s="0" t="n">
        <f aca="false">AY2672*AX2672</f>
        <v>0</v>
      </c>
      <c r="CZ2672" s="0" t="s">
        <v>144</v>
      </c>
      <c r="DC2672" s="0" t="s">
        <v>155</v>
      </c>
      <c r="DI2672" s="0" t="s">
        <v>155</v>
      </c>
      <c r="DN2672" s="0" t="s">
        <v>155</v>
      </c>
    </row>
    <row r="2673" customFormat="false" ht="13.8" hidden="false" customHeight="false" outlineLevel="0" collapsed="false">
      <c r="A2673" s="0" t="s">
        <v>11217</v>
      </c>
      <c r="B2673" s="0" t="n">
        <v>78</v>
      </c>
      <c r="C2673" s="0" t="n">
        <v>80160</v>
      </c>
      <c r="D2673" s="0" t="s">
        <v>11218</v>
      </c>
      <c r="E2673" s="0" t="s">
        <v>1036</v>
      </c>
      <c r="F2673" s="0" t="str">
        <f aca="false">CONCATENATE(D2674," ",LEFT(I2674,4),"T=",AW2674,"D=",AX2674,"R=",AY2674,"M=",AZ2674,"L=",BA2674,"B=",BB2674)</f>
        <v>THOMAS 1946T=8D=1R=0M=0L=1B=0</v>
      </c>
      <c r="G2673" s="0" t="s">
        <v>11219</v>
      </c>
      <c r="I2673" s="0" t="s">
        <v>11220</v>
      </c>
      <c r="J2673" s="0" t="s">
        <v>11221</v>
      </c>
      <c r="K2673" s="0" t="s">
        <v>143</v>
      </c>
      <c r="M2673" s="0" t="str">
        <f aca="false">RIGHT(N2673,LEN(N2673)-FIND(" ",N2673))</f>
        <v>HOLLYWOOD ST NE</v>
      </c>
      <c r="N2673" s="0" t="s">
        <v>11222</v>
      </c>
      <c r="P2673" s="0" t="s">
        <v>147</v>
      </c>
      <c r="Q2673" s="0" t="s">
        <v>148</v>
      </c>
      <c r="R2673" s="0" t="n">
        <v>44483</v>
      </c>
      <c r="AD2673" s="0" t="s">
        <v>149</v>
      </c>
      <c r="AE2673" s="0" t="s">
        <v>150</v>
      </c>
      <c r="AF2673" s="0" t="s">
        <v>151</v>
      </c>
      <c r="AH2673" s="0" t="n">
        <v>14</v>
      </c>
      <c r="AI2673" s="0" t="n">
        <v>11</v>
      </c>
      <c r="AN2673" s="0" t="s">
        <v>147</v>
      </c>
      <c r="AO2673" s="0" t="s">
        <v>189</v>
      </c>
      <c r="AP2673" s="0" t="s">
        <v>190</v>
      </c>
      <c r="AQ2673" s="0" t="n">
        <v>9</v>
      </c>
      <c r="AR2673" s="0" t="n">
        <v>64</v>
      </c>
      <c r="AS2673" s="0" t="n">
        <v>32</v>
      </c>
      <c r="AV2673" s="0" t="s">
        <v>154</v>
      </c>
      <c r="AW2673" s="0" t="n">
        <f aca="false">COUNTA($BC2673:$EG2673)</f>
        <v>19</v>
      </c>
      <c r="AX2673" s="0" t="n">
        <f aca="false">COUNTIF($BC2673:$EG2673,"D")</f>
        <v>0</v>
      </c>
      <c r="AY2673" s="0" t="n">
        <f aca="false">COUNTIF($BC2673:$EG2673,"R")</f>
        <v>2</v>
      </c>
      <c r="AZ2673" s="0" t="n">
        <f aca="false">IF(CC2673="D",1,0)+IF(CL2673="D",1,0)+IF(CW2673="D",1,0)+IF(DD2673="D",1,0)+IF(DJ2673="D",1,0)+IF(DO2673="D",1,0)+IF(DW2673="D",1,0)</f>
        <v>0</v>
      </c>
      <c r="BA2673" s="0" t="n">
        <f aca="false">IF(DH2673&lt;&gt;"",1,0)+IF(DI2673&lt;&gt;"",1,0)+IF(DK2673&lt;&gt;"",1,0)+IF(DM2673&lt;&gt;"",1,0)+IF(DN2673&lt;&gt;"",1,0)+IF(DO2673&lt;&gt;"",1,0)+IF(DQ2673&lt;&gt;"",1,0)+IF(DR2673&lt;&gt;"",1,0)+IF(DT2673&lt;&gt;"",1,0)+IF(DU2673&lt;&gt;"",1,0)+IF(DV2673&lt;&gt;"",1,0)+IF(DW2673&lt;&gt;"",1,0)+IF(DX2673&lt;&gt;"",1,0)+IF(DZ2673&lt;&gt;"",1,0)+IF(EA2673&lt;&gt;"",1,0)+IF(EB2673&lt;&gt;"",1,0)+IF(EE2673&lt;&gt;"",1,0)</f>
        <v>5</v>
      </c>
      <c r="BB2673" s="0" t="n">
        <f aca="false">AY2673*AX2673</f>
        <v>0</v>
      </c>
      <c r="BC2673" s="0" t="s">
        <v>155</v>
      </c>
      <c r="BD2673" s="0" t="s">
        <v>155</v>
      </c>
      <c r="BH2673" s="0" t="s">
        <v>155</v>
      </c>
      <c r="BK2673" s="0" t="s">
        <v>155</v>
      </c>
      <c r="BL2673" s="0" t="s">
        <v>155</v>
      </c>
      <c r="BP2673" s="0" t="s">
        <v>155</v>
      </c>
      <c r="BR2673" s="0" t="s">
        <v>155</v>
      </c>
      <c r="BS2673" s="0" t="s">
        <v>155</v>
      </c>
      <c r="CA2673" s="0" t="s">
        <v>155</v>
      </c>
      <c r="CH2673" s="0" t="s">
        <v>174</v>
      </c>
      <c r="CN2673" s="0" t="s">
        <v>155</v>
      </c>
      <c r="CV2673" s="0" t="s">
        <v>155</v>
      </c>
      <c r="DC2673" s="0" t="s">
        <v>155</v>
      </c>
      <c r="DI2673" s="0" t="s">
        <v>155</v>
      </c>
      <c r="DM2673" s="0" t="s">
        <v>174</v>
      </c>
      <c r="DN2673" s="0" t="s">
        <v>155</v>
      </c>
      <c r="DU2673" s="0" t="s">
        <v>155</v>
      </c>
      <c r="EA2673" s="0" t="s">
        <v>155</v>
      </c>
      <c r="EF2673" s="0" t="s">
        <v>155</v>
      </c>
    </row>
    <row r="2674" customFormat="false" ht="13.8" hidden="false" customHeight="false" outlineLevel="0" collapsed="false">
      <c r="A2674" s="0" t="s">
        <v>11223</v>
      </c>
      <c r="B2674" s="0" t="n">
        <v>78</v>
      </c>
      <c r="C2674" s="0" t="n">
        <v>327111</v>
      </c>
      <c r="D2674" s="0" t="s">
        <v>465</v>
      </c>
      <c r="E2674" s="0" t="s">
        <v>2972</v>
      </c>
      <c r="F2674" s="0" t="str">
        <f aca="false">CONCATENATE(D2675," ",LEFT(I2675,4),"T=",AW2675,"D=",AX2675,"R=",AY2675,"M=",AZ2675,"L=",BA2675,"B=",BB2675)</f>
        <v>CRUM 1958T=13D=1R=0M=0L=4B=0</v>
      </c>
      <c r="G2674" s="0" t="s">
        <v>200</v>
      </c>
      <c r="I2674" s="0" t="s">
        <v>11224</v>
      </c>
      <c r="J2674" s="0" t="s">
        <v>11225</v>
      </c>
      <c r="K2674" s="0" t="s">
        <v>239</v>
      </c>
      <c r="M2674" s="0" t="str">
        <f aca="false">RIGHT(N2674,LEN(N2674)-FIND(" ",N2674))</f>
        <v>PERKINSWOOD BLVD NE</v>
      </c>
      <c r="N2674" s="0" t="s">
        <v>5656</v>
      </c>
      <c r="O2674" s="0" t="s">
        <v>11226</v>
      </c>
      <c r="P2674" s="0" t="s">
        <v>147</v>
      </c>
      <c r="Q2674" s="0" t="s">
        <v>148</v>
      </c>
      <c r="R2674" s="0" t="n">
        <v>44483</v>
      </c>
      <c r="AD2674" s="0" t="s">
        <v>149</v>
      </c>
      <c r="AE2674" s="0" t="s">
        <v>150</v>
      </c>
      <c r="AF2674" s="0" t="s">
        <v>151</v>
      </c>
      <c r="AH2674" s="0" t="n">
        <v>14</v>
      </c>
      <c r="AI2674" s="0" t="n">
        <v>11</v>
      </c>
      <c r="AN2674" s="0" t="s">
        <v>147</v>
      </c>
      <c r="AO2674" s="0" t="s">
        <v>152</v>
      </c>
      <c r="AP2674" s="0" t="s">
        <v>153</v>
      </c>
      <c r="AQ2674" s="0" t="n">
        <v>9</v>
      </c>
      <c r="AR2674" s="0" t="n">
        <v>64</v>
      </c>
      <c r="AS2674" s="0" t="n">
        <v>32</v>
      </c>
      <c r="AV2674" s="0" t="s">
        <v>154</v>
      </c>
      <c r="AW2674" s="0" t="n">
        <f aca="false">COUNTA($BC2674:$EG2674)</f>
        <v>8</v>
      </c>
      <c r="AX2674" s="0" t="n">
        <f aca="false">COUNTIF($BC2674:$EG2674,"D")</f>
        <v>1</v>
      </c>
      <c r="AY2674" s="0" t="n">
        <f aca="false">COUNTIF($BC2674:$EG2674,"R")</f>
        <v>0</v>
      </c>
      <c r="AZ2674" s="0" t="n">
        <f aca="false">IF(CC2674="D",1,0)+IF(CL2674="D",1,0)+IF(CW2674="D",1,0)+IF(DD2674="D",1,0)+IF(DJ2674="D",1,0)+IF(DO2674="D",1,0)+IF(DW2674="D",1,0)</f>
        <v>0</v>
      </c>
      <c r="BA2674" s="0" t="n">
        <f aca="false">IF(DH2674&lt;&gt;"",1,0)+IF(DI2674&lt;&gt;"",1,0)+IF(DK2674&lt;&gt;"",1,0)+IF(DM2674&lt;&gt;"",1,0)+IF(DN2674&lt;&gt;"",1,0)+IF(DO2674&lt;&gt;"",1,0)+IF(DQ2674&lt;&gt;"",1,0)+IF(DR2674&lt;&gt;"",1,0)+IF(DT2674&lt;&gt;"",1,0)+IF(DU2674&lt;&gt;"",1,0)+IF(DV2674&lt;&gt;"",1,0)+IF(DW2674&lt;&gt;"",1,0)+IF(DX2674&lt;&gt;"",1,0)+IF(DZ2674&lt;&gt;"",1,0)+IF(EA2674&lt;&gt;"",1,0)+IF(EB2674&lt;&gt;"",1,0)+IF(EE2674&lt;&gt;"",1,0)</f>
        <v>1</v>
      </c>
      <c r="BB2674" s="0" t="n">
        <f aca="false">AY2674*AX2674</f>
        <v>0</v>
      </c>
      <c r="BL2674" s="0" t="s">
        <v>155</v>
      </c>
      <c r="BS2674" s="0" t="s">
        <v>155</v>
      </c>
      <c r="BY2674" s="0" t="s">
        <v>144</v>
      </c>
      <c r="CA2674" s="0" t="s">
        <v>155</v>
      </c>
      <c r="CP2674" s="0" t="s">
        <v>155</v>
      </c>
      <c r="CV2674" s="0" t="s">
        <v>155</v>
      </c>
      <c r="DC2674" s="0" t="s">
        <v>155</v>
      </c>
      <c r="DI2674" s="0" t="s">
        <v>155</v>
      </c>
    </row>
    <row r="2675" customFormat="false" ht="13.8" hidden="false" customHeight="false" outlineLevel="0" collapsed="false">
      <c r="A2675" s="0" t="s">
        <v>11227</v>
      </c>
      <c r="B2675" s="0" t="n">
        <v>78</v>
      </c>
      <c r="C2675" s="0" t="n">
        <v>343735</v>
      </c>
      <c r="D2675" s="0" t="s">
        <v>11228</v>
      </c>
      <c r="E2675" s="0" t="s">
        <v>788</v>
      </c>
      <c r="F2675" s="0" t="str">
        <f aca="false">CONCATENATE(D2676," ",LEFT(I2676,4),"T=",AW2676,"D=",AX2676,"R=",AY2676,"M=",AZ2676,"L=",BA2676,"B=",BB2676)</f>
        <v>BRANCA 1992T=2D=0R=0M=0L=1B=0</v>
      </c>
      <c r="G2675" s="0" t="s">
        <v>144</v>
      </c>
      <c r="I2675" s="0" t="s">
        <v>11229</v>
      </c>
      <c r="J2675" s="0" t="s">
        <v>11225</v>
      </c>
      <c r="K2675" s="0" t="s">
        <v>143</v>
      </c>
      <c r="M2675" s="0" t="str">
        <f aca="false">RIGHT(N2675,LEN(N2675)-FIND(" ",N2675))</f>
        <v>ROBERTS LN NE</v>
      </c>
      <c r="N2675" s="0" t="s">
        <v>11230</v>
      </c>
      <c r="P2675" s="0" t="s">
        <v>147</v>
      </c>
      <c r="Q2675" s="0" t="s">
        <v>148</v>
      </c>
      <c r="R2675" s="0" t="n">
        <v>44483</v>
      </c>
      <c r="AD2675" s="0" t="s">
        <v>149</v>
      </c>
      <c r="AE2675" s="0" t="s">
        <v>150</v>
      </c>
      <c r="AH2675" s="0" t="n">
        <v>14</v>
      </c>
      <c r="AI2675" s="0" t="n">
        <v>11</v>
      </c>
      <c r="AJ2675" s="0" t="s">
        <v>164</v>
      </c>
      <c r="AM2675" s="0" t="s">
        <v>165</v>
      </c>
      <c r="AN2675" s="0" t="s">
        <v>147</v>
      </c>
      <c r="AO2675" s="0" t="s">
        <v>166</v>
      </c>
      <c r="AP2675" s="0" t="s">
        <v>167</v>
      </c>
      <c r="AQ2675" s="0" t="n">
        <v>9</v>
      </c>
      <c r="AR2675" s="0" t="n">
        <v>64</v>
      </c>
      <c r="AS2675" s="0" t="n">
        <v>32</v>
      </c>
      <c r="AV2675" s="0" t="s">
        <v>154</v>
      </c>
      <c r="AW2675" s="0" t="n">
        <f aca="false">COUNTA($BC2675:$EG2675)</f>
        <v>13</v>
      </c>
      <c r="AX2675" s="0" t="n">
        <f aca="false">COUNTIF($BC2675:$EG2675,"D")</f>
        <v>1</v>
      </c>
      <c r="AY2675" s="0" t="n">
        <f aca="false">COUNTIF($BC2675:$EG2675,"R")</f>
        <v>0</v>
      </c>
      <c r="AZ2675" s="0" t="n">
        <f aca="false">IF(CC2675="D",1,0)+IF(CL2675="D",1,0)+IF(CW2675="D",1,0)+IF(DD2675="D",1,0)+IF(DJ2675="D",1,0)+IF(DO2675="D",1,0)+IF(DW2675="D",1,0)</f>
        <v>0</v>
      </c>
      <c r="BA2675" s="0" t="n">
        <f aca="false">IF(DH2675&lt;&gt;"",1,0)+IF(DI2675&lt;&gt;"",1,0)+IF(DK2675&lt;&gt;"",1,0)+IF(DM2675&lt;&gt;"",1,0)+IF(DN2675&lt;&gt;"",1,0)+IF(DO2675&lt;&gt;"",1,0)+IF(DQ2675&lt;&gt;"",1,0)+IF(DR2675&lt;&gt;"",1,0)+IF(DT2675&lt;&gt;"",1,0)+IF(DU2675&lt;&gt;"",1,0)+IF(DV2675&lt;&gt;"",1,0)+IF(DW2675&lt;&gt;"",1,0)+IF(DX2675&lt;&gt;"",1,0)+IF(DZ2675&lt;&gt;"",1,0)+IF(EA2675&lt;&gt;"",1,0)+IF(EB2675&lt;&gt;"",1,0)+IF(EE2675&lt;&gt;"",1,0)</f>
        <v>4</v>
      </c>
      <c r="BB2675" s="0" t="n">
        <f aca="false">AY2675*AX2675</f>
        <v>0</v>
      </c>
      <c r="BL2675" s="0" t="s">
        <v>155</v>
      </c>
      <c r="BN2675" s="0" t="s">
        <v>155</v>
      </c>
      <c r="BS2675" s="0" t="s">
        <v>155</v>
      </c>
      <c r="CA2675" s="0" t="s">
        <v>155</v>
      </c>
      <c r="CK2675" s="0" t="s">
        <v>155</v>
      </c>
      <c r="CN2675" s="0" t="s">
        <v>155</v>
      </c>
      <c r="CP2675" s="0" t="s">
        <v>155</v>
      </c>
      <c r="CZ2675" s="0" t="s">
        <v>144</v>
      </c>
      <c r="DI2675" s="0" t="s">
        <v>155</v>
      </c>
      <c r="DN2675" s="0" t="s">
        <v>155</v>
      </c>
      <c r="DU2675" s="0" t="s">
        <v>155</v>
      </c>
      <c r="DX2675" s="0" t="s">
        <v>155</v>
      </c>
      <c r="EF2675" s="0" t="s">
        <v>155</v>
      </c>
    </row>
    <row r="2676" customFormat="false" ht="13.8" hidden="false" customHeight="false" outlineLevel="0" collapsed="false">
      <c r="A2676" s="0" t="s">
        <v>11231</v>
      </c>
      <c r="B2676" s="0" t="n">
        <v>78</v>
      </c>
      <c r="C2676" s="0" t="n">
        <v>429947</v>
      </c>
      <c r="D2676" s="0" t="s">
        <v>11232</v>
      </c>
      <c r="E2676" s="0" t="s">
        <v>11112</v>
      </c>
      <c r="F2676" s="0" t="str">
        <f aca="false">CONCATENATE(D2677," ",LEFT(I2677,4),"T=",AW2677,"D=",AX2677,"R=",AY2677,"M=",AZ2677,"L=",BA2677,"B=",BB2677)</f>
        <v>MURPHY 1982T=0D=0R=0M=0L=0B=0</v>
      </c>
      <c r="G2676" s="0" t="s">
        <v>1079</v>
      </c>
      <c r="I2676" s="0" t="s">
        <v>11233</v>
      </c>
      <c r="J2676" s="0" t="s">
        <v>2600</v>
      </c>
      <c r="K2676" s="0" t="s">
        <v>143</v>
      </c>
      <c r="M2676" s="0" t="str">
        <f aca="false">RIGHT(N2676,LEN(N2676)-FIND(" ",N2676))</f>
        <v>KENMORE AVE NE</v>
      </c>
      <c r="N2676" s="0" t="s">
        <v>8905</v>
      </c>
      <c r="P2676" s="0" t="s">
        <v>147</v>
      </c>
      <c r="Q2676" s="0" t="s">
        <v>148</v>
      </c>
      <c r="R2676" s="0" t="n">
        <v>44483</v>
      </c>
      <c r="AD2676" s="0" t="s">
        <v>149</v>
      </c>
      <c r="AE2676" s="0" t="s">
        <v>150</v>
      </c>
      <c r="AF2676" s="0" t="s">
        <v>151</v>
      </c>
      <c r="AH2676" s="0" t="n">
        <v>14</v>
      </c>
      <c r="AI2676" s="0" t="n">
        <v>11</v>
      </c>
      <c r="AN2676" s="0" t="s">
        <v>147</v>
      </c>
      <c r="AO2676" s="0" t="s">
        <v>189</v>
      </c>
      <c r="AP2676" s="0" t="s">
        <v>190</v>
      </c>
      <c r="AQ2676" s="0" t="n">
        <v>9</v>
      </c>
      <c r="AR2676" s="0" t="n">
        <v>64</v>
      </c>
      <c r="AS2676" s="0" t="n">
        <v>32</v>
      </c>
      <c r="AV2676" s="0" t="s">
        <v>154</v>
      </c>
      <c r="AW2676" s="0" t="n">
        <f aca="false">COUNTA($BC2676:$EG2676)</f>
        <v>2</v>
      </c>
      <c r="AX2676" s="0" t="n">
        <f aca="false">COUNTIF($BC2676:$EG2676,"D")</f>
        <v>0</v>
      </c>
      <c r="AY2676" s="0" t="n">
        <f aca="false">COUNTIF($BC2676:$EG2676,"R")</f>
        <v>0</v>
      </c>
      <c r="AZ2676" s="0" t="n">
        <f aca="false">IF(CC2676="D",1,0)+IF(CL2676="D",1,0)+IF(CW2676="D",1,0)+IF(DD2676="D",1,0)+IF(DJ2676="D",1,0)+IF(DO2676="D",1,0)+IF(DW2676="D",1,0)</f>
        <v>0</v>
      </c>
      <c r="BA2676" s="0" t="n">
        <f aca="false">IF(DH2676&lt;&gt;"",1,0)+IF(DI2676&lt;&gt;"",1,0)+IF(DK2676&lt;&gt;"",1,0)+IF(DM2676&lt;&gt;"",1,0)+IF(DN2676&lt;&gt;"",1,0)+IF(DO2676&lt;&gt;"",1,0)+IF(DQ2676&lt;&gt;"",1,0)+IF(DR2676&lt;&gt;"",1,0)+IF(DT2676&lt;&gt;"",1,0)+IF(DU2676&lt;&gt;"",1,0)+IF(DV2676&lt;&gt;"",1,0)+IF(DW2676&lt;&gt;"",1,0)+IF(DX2676&lt;&gt;"",1,0)+IF(DZ2676&lt;&gt;"",1,0)+IF(EA2676&lt;&gt;"",1,0)+IF(EB2676&lt;&gt;"",1,0)+IF(EE2676&lt;&gt;"",1,0)</f>
        <v>1</v>
      </c>
      <c r="BB2676" s="0" t="n">
        <f aca="false">AY2676*AX2676</f>
        <v>0</v>
      </c>
      <c r="DN2676" s="0" t="s">
        <v>155</v>
      </c>
      <c r="EF2676" s="0" t="s">
        <v>155</v>
      </c>
    </row>
    <row r="2677" customFormat="false" ht="13.8" hidden="false" customHeight="false" outlineLevel="0" collapsed="false">
      <c r="A2677" s="0" t="s">
        <v>11234</v>
      </c>
      <c r="B2677" s="0" t="n">
        <v>78</v>
      </c>
      <c r="C2677" s="0" t="n">
        <v>430253</v>
      </c>
      <c r="D2677" s="0" t="s">
        <v>3206</v>
      </c>
      <c r="E2677" s="0" t="s">
        <v>301</v>
      </c>
      <c r="F2677" s="0" t="str">
        <f aca="false">CONCATENATE(D2678," ",LEFT(I2678,4),"T=",AW2678,"D=",AX2678,"R=",AY2678,"M=",AZ2678,"L=",BA2678,"B=",BB2678)</f>
        <v>FISHER 1992T=6D=0R=0M=0L=4B=0</v>
      </c>
      <c r="G2677" s="0" t="s">
        <v>365</v>
      </c>
      <c r="I2677" s="0" t="s">
        <v>11235</v>
      </c>
      <c r="J2677" s="0" t="s">
        <v>11236</v>
      </c>
      <c r="K2677" s="0" t="s">
        <v>143</v>
      </c>
      <c r="M2677" s="0" t="str">
        <f aca="false">RIGHT(N2677,LEN(N2677)-FIND(" ",N2677))</f>
        <v>MONTCLAIR ST NE</v>
      </c>
      <c r="N2677" s="0" t="s">
        <v>11237</v>
      </c>
      <c r="P2677" s="0" t="s">
        <v>147</v>
      </c>
      <c r="Q2677" s="0" t="s">
        <v>148</v>
      </c>
      <c r="R2677" s="0" t="n">
        <v>44483</v>
      </c>
      <c r="AD2677" s="0" t="s">
        <v>149</v>
      </c>
      <c r="AE2677" s="0" t="s">
        <v>150</v>
      </c>
      <c r="AF2677" s="0" t="s">
        <v>151</v>
      </c>
      <c r="AH2677" s="0" t="n">
        <v>14</v>
      </c>
      <c r="AI2677" s="0" t="n">
        <v>11</v>
      </c>
      <c r="AN2677" s="0" t="s">
        <v>147</v>
      </c>
      <c r="AO2677" s="0" t="s">
        <v>152</v>
      </c>
      <c r="AP2677" s="0" t="s">
        <v>153</v>
      </c>
      <c r="AQ2677" s="0" t="n">
        <v>9</v>
      </c>
      <c r="AR2677" s="0" t="n">
        <v>64</v>
      </c>
      <c r="AS2677" s="0" t="n">
        <v>32</v>
      </c>
      <c r="AV2677" s="0" t="s">
        <v>154</v>
      </c>
      <c r="AW2677" s="0" t="n">
        <f aca="false">COUNTA($BC2677:$EG2677)</f>
        <v>0</v>
      </c>
      <c r="AX2677" s="0" t="n">
        <f aca="false">COUNTIF($BC2677:$EG2677,"D")</f>
        <v>0</v>
      </c>
      <c r="AY2677" s="0" t="n">
        <f aca="false">COUNTIF($BC2677:$EG2677,"R")</f>
        <v>0</v>
      </c>
      <c r="AZ2677" s="0" t="n">
        <f aca="false">IF(CC2677="D",1,0)+IF(CL2677="D",1,0)+IF(CW2677="D",1,0)+IF(DD2677="D",1,0)+IF(DJ2677="D",1,0)+IF(DO2677="D",1,0)+IF(DW2677="D",1,0)</f>
        <v>0</v>
      </c>
      <c r="BA2677" s="0" t="n">
        <f aca="false">IF(DH2677&lt;&gt;"",1,0)+IF(DI2677&lt;&gt;"",1,0)+IF(DK2677&lt;&gt;"",1,0)+IF(DM2677&lt;&gt;"",1,0)+IF(DN2677&lt;&gt;"",1,0)+IF(DO2677&lt;&gt;"",1,0)+IF(DQ2677&lt;&gt;"",1,0)+IF(DR2677&lt;&gt;"",1,0)+IF(DT2677&lt;&gt;"",1,0)+IF(DU2677&lt;&gt;"",1,0)+IF(DV2677&lt;&gt;"",1,0)+IF(DW2677&lt;&gt;"",1,0)+IF(DX2677&lt;&gt;"",1,0)+IF(DZ2677&lt;&gt;"",1,0)+IF(EA2677&lt;&gt;"",1,0)+IF(EB2677&lt;&gt;"",1,0)+IF(EE2677&lt;&gt;"",1,0)</f>
        <v>0</v>
      </c>
      <c r="BB2677" s="0" t="n">
        <f aca="false">AY2677*AX2677</f>
        <v>0</v>
      </c>
    </row>
    <row r="2678" customFormat="false" ht="13.8" hidden="false" customHeight="false" outlineLevel="0" collapsed="false">
      <c r="A2678" s="0" t="s">
        <v>11238</v>
      </c>
      <c r="B2678" s="0" t="n">
        <v>78</v>
      </c>
      <c r="C2678" s="0" t="n">
        <v>377332</v>
      </c>
      <c r="D2678" s="0" t="s">
        <v>11239</v>
      </c>
      <c r="E2678" s="0" t="s">
        <v>11112</v>
      </c>
      <c r="F2678" s="0" t="str">
        <f aca="false">CONCATENATE(D2679," ",LEFT(I2679,4),"T=",AW2679,"D=",AX2679,"R=",AY2679,"M=",AZ2679,"L=",BA2679,"B=",BB2679)</f>
        <v>JONES 1990T=2D=0R=0M=0L=0B=0</v>
      </c>
      <c r="G2678" s="0" t="s">
        <v>185</v>
      </c>
      <c r="I2678" s="0" t="s">
        <v>11240</v>
      </c>
      <c r="J2678" s="0" t="s">
        <v>11236</v>
      </c>
      <c r="K2678" s="0" t="s">
        <v>143</v>
      </c>
      <c r="M2678" s="0" t="str">
        <f aca="false">RIGHT(N2678,LEN(N2678)-FIND(" ",N2678))</f>
        <v>GUARNIERI DR NE</v>
      </c>
      <c r="N2678" s="0" t="s">
        <v>11241</v>
      </c>
      <c r="P2678" s="0" t="s">
        <v>147</v>
      </c>
      <c r="Q2678" s="0" t="s">
        <v>148</v>
      </c>
      <c r="R2678" s="0" t="n">
        <v>44483</v>
      </c>
      <c r="AD2678" s="0" t="s">
        <v>149</v>
      </c>
      <c r="AE2678" s="0" t="s">
        <v>150</v>
      </c>
      <c r="AF2678" s="0" t="s">
        <v>151</v>
      </c>
      <c r="AH2678" s="0" t="n">
        <v>14</v>
      </c>
      <c r="AI2678" s="0" t="n">
        <v>11</v>
      </c>
      <c r="AN2678" s="0" t="s">
        <v>147</v>
      </c>
      <c r="AO2678" s="0" t="s">
        <v>189</v>
      </c>
      <c r="AP2678" s="0" t="s">
        <v>190</v>
      </c>
      <c r="AQ2678" s="0" t="n">
        <v>9</v>
      </c>
      <c r="AR2678" s="0" t="n">
        <v>64</v>
      </c>
      <c r="AS2678" s="0" t="n">
        <v>32</v>
      </c>
      <c r="AV2678" s="0" t="s">
        <v>154</v>
      </c>
      <c r="AW2678" s="0" t="n">
        <f aca="false">COUNTA($BC2678:$EG2678)</f>
        <v>6</v>
      </c>
      <c r="AX2678" s="0" t="n">
        <f aca="false">COUNTIF($BC2678:$EG2678,"D")</f>
        <v>0</v>
      </c>
      <c r="AY2678" s="0" t="n">
        <f aca="false">COUNTIF($BC2678:$EG2678,"R")</f>
        <v>0</v>
      </c>
      <c r="AZ2678" s="0" t="n">
        <f aca="false">IF(CC2678="D",1,0)+IF(CL2678="D",1,0)+IF(CW2678="D",1,0)+IF(DD2678="D",1,0)+IF(DJ2678="D",1,0)+IF(DO2678="D",1,0)+IF(DW2678="D",1,0)</f>
        <v>0</v>
      </c>
      <c r="BA2678" s="0" t="n">
        <f aca="false">IF(DH2678&lt;&gt;"",1,0)+IF(DI2678&lt;&gt;"",1,0)+IF(DK2678&lt;&gt;"",1,0)+IF(DM2678&lt;&gt;"",1,0)+IF(DN2678&lt;&gt;"",1,0)+IF(DO2678&lt;&gt;"",1,0)+IF(DQ2678&lt;&gt;"",1,0)+IF(DR2678&lt;&gt;"",1,0)+IF(DT2678&lt;&gt;"",1,0)+IF(DU2678&lt;&gt;"",1,0)+IF(DV2678&lt;&gt;"",1,0)+IF(DW2678&lt;&gt;"",1,0)+IF(DX2678&lt;&gt;"",1,0)+IF(DZ2678&lt;&gt;"",1,0)+IF(EA2678&lt;&gt;"",1,0)+IF(EB2678&lt;&gt;"",1,0)+IF(EE2678&lt;&gt;"",1,0)</f>
        <v>4</v>
      </c>
      <c r="BB2678" s="0" t="n">
        <f aca="false">AY2678*AX2678</f>
        <v>0</v>
      </c>
      <c r="CN2678" s="0" t="s">
        <v>155</v>
      </c>
      <c r="DN2678" s="0" t="s">
        <v>155</v>
      </c>
      <c r="DU2678" s="0" t="s">
        <v>155</v>
      </c>
      <c r="DX2678" s="0" t="s">
        <v>155</v>
      </c>
      <c r="EA2678" s="0" t="s">
        <v>155</v>
      </c>
      <c r="EF2678" s="0" t="s">
        <v>155</v>
      </c>
    </row>
    <row r="2679" customFormat="false" ht="13.8" hidden="false" customHeight="false" outlineLevel="0" collapsed="false">
      <c r="A2679" s="0" t="s">
        <v>11242</v>
      </c>
      <c r="B2679" s="0" t="n">
        <v>78</v>
      </c>
      <c r="C2679" s="0" t="n">
        <v>360678</v>
      </c>
      <c r="D2679" s="0" t="s">
        <v>2162</v>
      </c>
      <c r="E2679" s="0" t="s">
        <v>364</v>
      </c>
      <c r="F2679" s="0" t="str">
        <f aca="false">CONCATENATE(D2680," ",LEFT(I2680,4),"T=",AW2680,"D=",AX2680,"R=",AY2680,"M=",AZ2680,"L=",BA2680,"B=",BB2680)</f>
        <v>RANSOM 2000T=0D=0R=0M=0L=0B=0</v>
      </c>
      <c r="G2679" s="0" t="s">
        <v>159</v>
      </c>
      <c r="H2679" s="0" t="s">
        <v>1121</v>
      </c>
      <c r="I2679" s="0" t="s">
        <v>11243</v>
      </c>
      <c r="J2679" s="0" t="s">
        <v>11244</v>
      </c>
      <c r="K2679" s="0" t="s">
        <v>239</v>
      </c>
      <c r="M2679" s="0" t="str">
        <f aca="false">RIGHT(N2679,LEN(N2679)-FIND(" ",N2679))</f>
        <v>KENILWORTH AVE NE</v>
      </c>
      <c r="N2679" s="0" t="s">
        <v>11245</v>
      </c>
      <c r="O2679" s="0" t="s">
        <v>11246</v>
      </c>
      <c r="P2679" s="0" t="s">
        <v>147</v>
      </c>
      <c r="Q2679" s="0" t="s">
        <v>148</v>
      </c>
      <c r="R2679" s="0" t="n">
        <v>44483</v>
      </c>
      <c r="AD2679" s="0" t="s">
        <v>149</v>
      </c>
      <c r="AE2679" s="0" t="s">
        <v>150</v>
      </c>
      <c r="AF2679" s="0" t="s">
        <v>151</v>
      </c>
      <c r="AH2679" s="0" t="n">
        <v>14</v>
      </c>
      <c r="AI2679" s="0" t="n">
        <v>11</v>
      </c>
      <c r="AN2679" s="0" t="s">
        <v>147</v>
      </c>
      <c r="AO2679" s="0" t="s">
        <v>261</v>
      </c>
      <c r="AP2679" s="0" t="s">
        <v>262</v>
      </c>
      <c r="AQ2679" s="0" t="n">
        <v>9</v>
      </c>
      <c r="AR2679" s="0" t="n">
        <v>64</v>
      </c>
      <c r="AS2679" s="0" t="n">
        <v>32</v>
      </c>
      <c r="AV2679" s="0" t="s">
        <v>154</v>
      </c>
      <c r="AW2679" s="0" t="n">
        <f aca="false">COUNTA($BC2679:$EG2679)</f>
        <v>2</v>
      </c>
      <c r="AX2679" s="0" t="n">
        <f aca="false">COUNTIF($BC2679:$EG2679,"D")</f>
        <v>0</v>
      </c>
      <c r="AY2679" s="0" t="n">
        <f aca="false">COUNTIF($BC2679:$EG2679,"R")</f>
        <v>0</v>
      </c>
      <c r="AZ2679" s="0" t="n">
        <f aca="false">IF(CC2679="D",1,0)+IF(CL2679="D",1,0)+IF(CW2679="D",1,0)+IF(DD2679="D",1,0)+IF(DJ2679="D",1,0)+IF(DO2679="D",1,0)+IF(DW2679="D",1,0)</f>
        <v>0</v>
      </c>
      <c r="BA2679" s="0" t="n">
        <f aca="false">IF(DH2679&lt;&gt;"",1,0)+IF(DI2679&lt;&gt;"",1,0)+IF(DK2679&lt;&gt;"",1,0)+IF(DM2679&lt;&gt;"",1,0)+IF(DN2679&lt;&gt;"",1,0)+IF(DO2679&lt;&gt;"",1,0)+IF(DQ2679&lt;&gt;"",1,0)+IF(DR2679&lt;&gt;"",1,0)+IF(DT2679&lt;&gt;"",1,0)+IF(DU2679&lt;&gt;"",1,0)+IF(DV2679&lt;&gt;"",1,0)+IF(DW2679&lt;&gt;"",1,0)+IF(DX2679&lt;&gt;"",1,0)+IF(DZ2679&lt;&gt;"",1,0)+IF(EA2679&lt;&gt;"",1,0)+IF(EB2679&lt;&gt;"",1,0)+IF(EE2679&lt;&gt;"",1,0)</f>
        <v>0</v>
      </c>
      <c r="BB2679" s="0" t="n">
        <f aca="false">AY2679*AX2679</f>
        <v>0</v>
      </c>
      <c r="CA2679" s="0" t="s">
        <v>155</v>
      </c>
      <c r="CP2679" s="0" t="s">
        <v>155</v>
      </c>
    </row>
    <row r="2680" customFormat="false" ht="13.8" hidden="false" customHeight="false" outlineLevel="0" collapsed="false">
      <c r="A2680" s="0" t="s">
        <v>11247</v>
      </c>
      <c r="B2680" s="0" t="n">
        <v>78</v>
      </c>
      <c r="C2680" s="0" t="n">
        <v>430113</v>
      </c>
      <c r="D2680" s="0" t="s">
        <v>11248</v>
      </c>
      <c r="E2680" s="0" t="s">
        <v>11249</v>
      </c>
      <c r="F2680" s="0" t="str">
        <f aca="false">CONCATENATE(D2681," ",LEFT(I2681,4),"T=",AW2681,"D=",AX2681,"R=",AY2681,"M=",AZ2681,"L=",BA2681,"B=",BB2681)</f>
        <v>BLESSING 1956T=18D=0R=3M=0L=4B=0</v>
      </c>
      <c r="G2680" s="0" t="s">
        <v>8744</v>
      </c>
      <c r="I2680" s="0" t="s">
        <v>6262</v>
      </c>
      <c r="J2680" s="0" t="s">
        <v>11244</v>
      </c>
      <c r="K2680" s="0" t="s">
        <v>239</v>
      </c>
      <c r="M2680" s="0" t="str">
        <f aca="false">RIGHT(N2680,LEN(N2680)-FIND(" ",N2680))</f>
        <v>E MARKET ST</v>
      </c>
      <c r="N2680" s="0" t="s">
        <v>1512</v>
      </c>
      <c r="O2680" s="0" t="s">
        <v>3931</v>
      </c>
      <c r="P2680" s="0" t="s">
        <v>147</v>
      </c>
      <c r="Q2680" s="0" t="s">
        <v>148</v>
      </c>
      <c r="R2680" s="0" t="n">
        <v>44484</v>
      </c>
      <c r="AD2680" s="0" t="s">
        <v>149</v>
      </c>
      <c r="AE2680" s="0" t="s">
        <v>150</v>
      </c>
      <c r="AH2680" s="0" t="n">
        <v>14</v>
      </c>
      <c r="AI2680" s="0" t="n">
        <v>11</v>
      </c>
      <c r="AJ2680" s="0" t="s">
        <v>164</v>
      </c>
      <c r="AM2680" s="0" t="s">
        <v>165</v>
      </c>
      <c r="AN2680" s="0" t="s">
        <v>147</v>
      </c>
      <c r="AO2680" s="0" t="s">
        <v>176</v>
      </c>
      <c r="AP2680" s="0" t="s">
        <v>177</v>
      </c>
      <c r="AQ2680" s="0" t="n">
        <v>9</v>
      </c>
      <c r="AR2680" s="0" t="n">
        <v>64</v>
      </c>
      <c r="AS2680" s="0" t="n">
        <v>32</v>
      </c>
      <c r="AV2680" s="0" t="s">
        <v>154</v>
      </c>
      <c r="AW2680" s="0" t="n">
        <f aca="false">COUNTA($BC2680:$EG2680)</f>
        <v>0</v>
      </c>
      <c r="AX2680" s="0" t="n">
        <f aca="false">COUNTIF($BC2680:$EG2680,"D")</f>
        <v>0</v>
      </c>
      <c r="AY2680" s="0" t="n">
        <f aca="false">COUNTIF($BC2680:$EG2680,"R")</f>
        <v>0</v>
      </c>
      <c r="AZ2680" s="0" t="n">
        <f aca="false">IF(CC2680="D",1,0)+IF(CL2680="D",1,0)+IF(CW2680="D",1,0)+IF(DD2680="D",1,0)+IF(DJ2680="D",1,0)+IF(DO2680="D",1,0)+IF(DW2680="D",1,0)</f>
        <v>0</v>
      </c>
      <c r="BA2680" s="0" t="n">
        <f aca="false">IF(DH2680&lt;&gt;"",1,0)+IF(DI2680&lt;&gt;"",1,0)+IF(DK2680&lt;&gt;"",1,0)+IF(DM2680&lt;&gt;"",1,0)+IF(DN2680&lt;&gt;"",1,0)+IF(DO2680&lt;&gt;"",1,0)+IF(DQ2680&lt;&gt;"",1,0)+IF(DR2680&lt;&gt;"",1,0)+IF(DT2680&lt;&gt;"",1,0)+IF(DU2680&lt;&gt;"",1,0)+IF(DV2680&lt;&gt;"",1,0)+IF(DW2680&lt;&gt;"",1,0)+IF(DX2680&lt;&gt;"",1,0)+IF(DZ2680&lt;&gt;"",1,0)+IF(EA2680&lt;&gt;"",1,0)+IF(EB2680&lt;&gt;"",1,0)+IF(EE2680&lt;&gt;"",1,0)</f>
        <v>0</v>
      </c>
      <c r="BB2680" s="0" t="n">
        <f aca="false">AY2680*AX2680</f>
        <v>0</v>
      </c>
    </row>
    <row r="2681" customFormat="false" ht="13.8" hidden="false" customHeight="false" outlineLevel="0" collapsed="false">
      <c r="A2681" s="0" t="s">
        <v>11250</v>
      </c>
      <c r="B2681" s="0" t="n">
        <v>78</v>
      </c>
      <c r="C2681" s="0" t="n">
        <v>367669</v>
      </c>
      <c r="D2681" s="0" t="s">
        <v>11180</v>
      </c>
      <c r="E2681" s="0" t="s">
        <v>11251</v>
      </c>
      <c r="F2681" s="0" t="str">
        <f aca="false">CONCATENATE(D2682," ",LEFT(I2682,4),"T=",AW2682,"D=",AX2682,"R=",AY2682,"M=",AZ2682,"L=",BA2682,"B=",BB2682)</f>
        <v>THOMPSON 1968T=4D=2R=0M=1L=1B=0</v>
      </c>
      <c r="G2681" s="0" t="s">
        <v>3466</v>
      </c>
      <c r="I2681" s="0" t="s">
        <v>7336</v>
      </c>
      <c r="J2681" s="0" t="s">
        <v>11252</v>
      </c>
      <c r="K2681" s="0" t="s">
        <v>143</v>
      </c>
      <c r="L2681" s="0" t="s">
        <v>174</v>
      </c>
      <c r="M2681" s="0" t="str">
        <f aca="false">RIGHT(N2681,LEN(N2681)-FIND(" ",N2681))</f>
        <v>TIFFANY DR NE</v>
      </c>
      <c r="N2681" s="0" t="s">
        <v>11253</v>
      </c>
      <c r="P2681" s="0" t="s">
        <v>147</v>
      </c>
      <c r="Q2681" s="0" t="s">
        <v>148</v>
      </c>
      <c r="R2681" s="0" t="n">
        <v>44483</v>
      </c>
      <c r="AD2681" s="0" t="s">
        <v>149</v>
      </c>
      <c r="AE2681" s="0" t="s">
        <v>150</v>
      </c>
      <c r="AH2681" s="0" t="n">
        <v>14</v>
      </c>
      <c r="AI2681" s="0" t="n">
        <v>11</v>
      </c>
      <c r="AJ2681" s="0" t="s">
        <v>164</v>
      </c>
      <c r="AM2681" s="0" t="s">
        <v>165</v>
      </c>
      <c r="AN2681" s="0" t="s">
        <v>147</v>
      </c>
      <c r="AO2681" s="0" t="s">
        <v>261</v>
      </c>
      <c r="AP2681" s="0" t="s">
        <v>262</v>
      </c>
      <c r="AQ2681" s="0" t="n">
        <v>9</v>
      </c>
      <c r="AR2681" s="0" t="n">
        <v>64</v>
      </c>
      <c r="AS2681" s="0" t="n">
        <v>32</v>
      </c>
      <c r="AV2681" s="0" t="s">
        <v>154</v>
      </c>
      <c r="AW2681" s="0" t="n">
        <f aca="false">COUNTA($BC2681:$EG2681)</f>
        <v>18</v>
      </c>
      <c r="AX2681" s="0" t="n">
        <f aca="false">COUNTIF($BC2681:$EG2681,"D")</f>
        <v>0</v>
      </c>
      <c r="AY2681" s="0" t="n">
        <f aca="false">COUNTIF($BC2681:$EG2681,"R")</f>
        <v>3</v>
      </c>
      <c r="AZ2681" s="0" t="n">
        <f aca="false">IF(CC2681="D",1,0)+IF(CL2681="D",1,0)+IF(CW2681="D",1,0)+IF(DD2681="D",1,0)+IF(DJ2681="D",1,0)+IF(DO2681="D",1,0)+IF(DW2681="D",1,0)</f>
        <v>0</v>
      </c>
      <c r="BA2681" s="0" t="n">
        <f aca="false">IF(DH2681&lt;&gt;"",1,0)+IF(DI2681&lt;&gt;"",1,0)+IF(DK2681&lt;&gt;"",1,0)+IF(DM2681&lt;&gt;"",1,0)+IF(DN2681&lt;&gt;"",1,0)+IF(DO2681&lt;&gt;"",1,0)+IF(DQ2681&lt;&gt;"",1,0)+IF(DR2681&lt;&gt;"",1,0)+IF(DT2681&lt;&gt;"",1,0)+IF(DU2681&lt;&gt;"",1,0)+IF(DV2681&lt;&gt;"",1,0)+IF(DW2681&lt;&gt;"",1,0)+IF(DX2681&lt;&gt;"",1,0)+IF(DZ2681&lt;&gt;"",1,0)+IF(EA2681&lt;&gt;"",1,0)+IF(EB2681&lt;&gt;"",1,0)+IF(EE2681&lt;&gt;"",1,0)</f>
        <v>4</v>
      </c>
      <c r="BB2681" s="0" t="n">
        <f aca="false">AY2681*AX2681</f>
        <v>0</v>
      </c>
      <c r="BC2681" s="0" t="s">
        <v>174</v>
      </c>
      <c r="BD2681" s="0" t="s">
        <v>155</v>
      </c>
      <c r="BH2681" s="0" t="s">
        <v>155</v>
      </c>
      <c r="BL2681" s="0" t="s">
        <v>155</v>
      </c>
      <c r="BS2681" s="0" t="s">
        <v>155</v>
      </c>
      <c r="CK2681" s="0" t="s">
        <v>155</v>
      </c>
      <c r="CN2681" s="0" t="s">
        <v>155</v>
      </c>
      <c r="CO2681" s="0" t="s">
        <v>174</v>
      </c>
      <c r="CP2681" s="0" t="s">
        <v>155</v>
      </c>
      <c r="CV2681" s="0" t="s">
        <v>155</v>
      </c>
      <c r="CY2681" s="0" t="s">
        <v>155</v>
      </c>
      <c r="DC2681" s="0" t="s">
        <v>155</v>
      </c>
      <c r="DI2681" s="0" t="s">
        <v>155</v>
      </c>
      <c r="DN2681" s="0" t="s">
        <v>155</v>
      </c>
      <c r="DU2681" s="0" t="s">
        <v>155</v>
      </c>
      <c r="EA2681" s="0" t="s">
        <v>155</v>
      </c>
      <c r="ED2681" s="0" t="s">
        <v>174</v>
      </c>
      <c r="EF2681" s="0" t="s">
        <v>155</v>
      </c>
    </row>
    <row r="2682" customFormat="false" ht="13.8" hidden="false" customHeight="false" outlineLevel="0" collapsed="false">
      <c r="A2682" s="0" t="s">
        <v>11254</v>
      </c>
      <c r="B2682" s="0" t="n">
        <v>78</v>
      </c>
      <c r="C2682" s="0" t="n">
        <v>194044</v>
      </c>
      <c r="D2682" s="0" t="s">
        <v>569</v>
      </c>
      <c r="E2682" s="0" t="s">
        <v>2015</v>
      </c>
      <c r="F2682" s="0" t="str">
        <f aca="false">CONCATENATE(D2683," ",LEFT(I2683,4),"T=",AW2683,"D=",AX2683,"R=",AY2683,"M=",AZ2683,"L=",BA2683,"B=",BB2683)</f>
        <v>TENNEY 1967T=27D=6R=0M=0L=5B=0</v>
      </c>
      <c r="G2682" s="0" t="s">
        <v>725</v>
      </c>
      <c r="I2682" s="0" t="s">
        <v>11255</v>
      </c>
      <c r="J2682" s="0" t="s">
        <v>11256</v>
      </c>
      <c r="K2682" s="0" t="s">
        <v>239</v>
      </c>
      <c r="M2682" s="0" t="str">
        <f aca="false">RIGHT(N2682,LEN(N2682)-FIND(" ",N2682))</f>
        <v>PLAZA AVE NE</v>
      </c>
      <c r="N2682" s="0" t="s">
        <v>931</v>
      </c>
      <c r="O2682" s="0" t="s">
        <v>10044</v>
      </c>
      <c r="P2682" s="0" t="s">
        <v>147</v>
      </c>
      <c r="Q2682" s="0" t="s">
        <v>148</v>
      </c>
      <c r="R2682" s="0" t="n">
        <v>44483</v>
      </c>
      <c r="AD2682" s="0" t="s">
        <v>149</v>
      </c>
      <c r="AE2682" s="0" t="s">
        <v>150</v>
      </c>
      <c r="AH2682" s="0" t="n">
        <v>14</v>
      </c>
      <c r="AI2682" s="0" t="n">
        <v>11</v>
      </c>
      <c r="AJ2682" s="0" t="s">
        <v>164</v>
      </c>
      <c r="AM2682" s="0" t="s">
        <v>165</v>
      </c>
      <c r="AN2682" s="0" t="s">
        <v>147</v>
      </c>
      <c r="AO2682" s="0" t="s">
        <v>261</v>
      </c>
      <c r="AP2682" s="0" t="s">
        <v>262</v>
      </c>
      <c r="AQ2682" s="0" t="n">
        <v>9</v>
      </c>
      <c r="AR2682" s="0" t="n">
        <v>64</v>
      </c>
      <c r="AS2682" s="0" t="n">
        <v>32</v>
      </c>
      <c r="AV2682" s="0" t="s">
        <v>154</v>
      </c>
      <c r="AW2682" s="0" t="n">
        <f aca="false">COUNTA($BC2682:$EG2682)</f>
        <v>4</v>
      </c>
      <c r="AX2682" s="0" t="n">
        <f aca="false">COUNTIF($BC2682:$EG2682,"D")</f>
        <v>2</v>
      </c>
      <c r="AY2682" s="0" t="n">
        <f aca="false">COUNTIF($BC2682:$EG2682,"R")</f>
        <v>0</v>
      </c>
      <c r="AZ2682" s="0" t="n">
        <f aca="false">IF(CC2682="D",1,0)+IF(CL2682="D",1,0)+IF(CW2682="D",1,0)+IF(DD2682="D",1,0)+IF(DJ2682="D",1,0)+IF(DO2682="D",1,0)+IF(DW2682="D",1,0)</f>
        <v>1</v>
      </c>
      <c r="BA2682" s="0" t="n">
        <f aca="false">IF(DH2682&lt;&gt;"",1,0)+IF(DI2682&lt;&gt;"",1,0)+IF(DK2682&lt;&gt;"",1,0)+IF(DM2682&lt;&gt;"",1,0)+IF(DN2682&lt;&gt;"",1,0)+IF(DO2682&lt;&gt;"",1,0)+IF(DQ2682&lt;&gt;"",1,0)+IF(DR2682&lt;&gt;"",1,0)+IF(DT2682&lt;&gt;"",1,0)+IF(DU2682&lt;&gt;"",1,0)+IF(DV2682&lt;&gt;"",1,0)+IF(DW2682&lt;&gt;"",1,0)+IF(DX2682&lt;&gt;"",1,0)+IF(DZ2682&lt;&gt;"",1,0)+IF(EA2682&lt;&gt;"",1,0)+IF(EB2682&lt;&gt;"",1,0)+IF(EE2682&lt;&gt;"",1,0)</f>
        <v>1</v>
      </c>
      <c r="BB2682" s="0" t="n">
        <f aca="false">AY2682*AX2682</f>
        <v>0</v>
      </c>
      <c r="BV2682" s="0" t="s">
        <v>155</v>
      </c>
      <c r="DG2682" s="0" t="s">
        <v>144</v>
      </c>
      <c r="DI2682" s="0" t="s">
        <v>155</v>
      </c>
      <c r="DJ2682" s="0" t="s">
        <v>144</v>
      </c>
    </row>
    <row r="2683" customFormat="false" ht="13.8" hidden="false" customHeight="false" outlineLevel="0" collapsed="false">
      <c r="A2683" s="0" t="s">
        <v>11257</v>
      </c>
      <c r="B2683" s="0" t="n">
        <v>78</v>
      </c>
      <c r="C2683" s="0" t="n">
        <v>192311</v>
      </c>
      <c r="D2683" s="0" t="s">
        <v>11258</v>
      </c>
      <c r="E2683" s="0" t="s">
        <v>8901</v>
      </c>
      <c r="F2683" s="0" t="str">
        <f aca="false">CONCATENATE(D2684," ",LEFT(I2684,4),"T=",AW2684,"D=",AX2684,"R=",AY2684,"M=",AZ2684,"L=",BA2684,"B=",BB2684)</f>
        <v>GRAHAM 2000T=8D=4R=0M=2L=4B=0</v>
      </c>
      <c r="G2683" s="0" t="s">
        <v>243</v>
      </c>
      <c r="I2683" s="0" t="s">
        <v>11259</v>
      </c>
      <c r="J2683" s="0" t="s">
        <v>11256</v>
      </c>
      <c r="K2683" s="0" t="s">
        <v>143</v>
      </c>
      <c r="L2683" s="0" t="s">
        <v>144</v>
      </c>
      <c r="M2683" s="0" t="str">
        <f aca="false">RIGHT(N2683,LEN(N2683)-FIND(" ",N2683))</f>
        <v>MAPLEWOOD ST NE</v>
      </c>
      <c r="N2683" s="0" t="s">
        <v>11260</v>
      </c>
      <c r="P2683" s="0" t="s">
        <v>147</v>
      </c>
      <c r="Q2683" s="0" t="s">
        <v>148</v>
      </c>
      <c r="R2683" s="0" t="n">
        <v>44483</v>
      </c>
      <c r="AD2683" s="0" t="s">
        <v>149</v>
      </c>
      <c r="AE2683" s="0" t="s">
        <v>150</v>
      </c>
      <c r="AF2683" s="0" t="s">
        <v>151</v>
      </c>
      <c r="AH2683" s="0" t="n">
        <v>14</v>
      </c>
      <c r="AI2683" s="0" t="n">
        <v>11</v>
      </c>
      <c r="AN2683" s="0" t="s">
        <v>147</v>
      </c>
      <c r="AO2683" s="0" t="s">
        <v>189</v>
      </c>
      <c r="AP2683" s="0" t="s">
        <v>190</v>
      </c>
      <c r="AQ2683" s="0" t="n">
        <v>9</v>
      </c>
      <c r="AR2683" s="0" t="n">
        <v>64</v>
      </c>
      <c r="AS2683" s="0" t="n">
        <v>32</v>
      </c>
      <c r="AV2683" s="0" t="s">
        <v>154</v>
      </c>
      <c r="AW2683" s="0" t="n">
        <f aca="false">COUNTA($BC2683:$EG2683)</f>
        <v>27</v>
      </c>
      <c r="AX2683" s="0" t="n">
        <f aca="false">COUNTIF($BC2683:$EG2683,"D")</f>
        <v>6</v>
      </c>
      <c r="AY2683" s="0" t="n">
        <f aca="false">COUNTIF($BC2683:$EG2683,"R")</f>
        <v>0</v>
      </c>
      <c r="AZ2683" s="0" t="n">
        <f aca="false">IF(CC2683="D",1,0)+IF(CL2683="D",1,0)+IF(CW2683="D",1,0)+IF(DD2683="D",1,0)+IF(DJ2683="D",1,0)+IF(DO2683="D",1,0)+IF(DW2683="D",1,0)</f>
        <v>0</v>
      </c>
      <c r="BA2683" s="0" t="n">
        <f aca="false">IF(DH2683&lt;&gt;"",1,0)+IF(DI2683&lt;&gt;"",1,0)+IF(DK2683&lt;&gt;"",1,0)+IF(DM2683&lt;&gt;"",1,0)+IF(DN2683&lt;&gt;"",1,0)+IF(DO2683&lt;&gt;"",1,0)+IF(DQ2683&lt;&gt;"",1,0)+IF(DR2683&lt;&gt;"",1,0)+IF(DT2683&lt;&gt;"",1,0)+IF(DU2683&lt;&gt;"",1,0)+IF(DV2683&lt;&gt;"",1,0)+IF(DW2683&lt;&gt;"",1,0)+IF(DX2683&lt;&gt;"",1,0)+IF(DZ2683&lt;&gt;"",1,0)+IF(EA2683&lt;&gt;"",1,0)+IF(EB2683&lt;&gt;"",1,0)+IF(EE2683&lt;&gt;"",1,0)</f>
        <v>5</v>
      </c>
      <c r="BB2683" s="0" t="n">
        <f aca="false">AY2683*AX2683</f>
        <v>0</v>
      </c>
      <c r="BC2683" s="0" t="s">
        <v>155</v>
      </c>
      <c r="BD2683" s="0" t="s">
        <v>155</v>
      </c>
      <c r="BH2683" s="0" t="s">
        <v>155</v>
      </c>
      <c r="BL2683" s="0" t="s">
        <v>155</v>
      </c>
      <c r="BP2683" s="0" t="s">
        <v>155</v>
      </c>
      <c r="BS2683" s="0" t="s">
        <v>155</v>
      </c>
      <c r="BY2683" s="0" t="s">
        <v>144</v>
      </c>
      <c r="CA2683" s="0" t="s">
        <v>155</v>
      </c>
      <c r="CG2683" s="0" t="s">
        <v>155</v>
      </c>
      <c r="CH2683" s="0" t="s">
        <v>144</v>
      </c>
      <c r="CK2683" s="0" t="s">
        <v>155</v>
      </c>
      <c r="CN2683" s="0" t="s">
        <v>155</v>
      </c>
      <c r="CP2683" s="0" t="s">
        <v>155</v>
      </c>
      <c r="CV2683" s="0" t="s">
        <v>155</v>
      </c>
      <c r="CY2683" s="0" t="s">
        <v>155</v>
      </c>
      <c r="CZ2683" s="0" t="s">
        <v>144</v>
      </c>
      <c r="DC2683" s="0" t="s">
        <v>155</v>
      </c>
      <c r="DF2683" s="0" t="s">
        <v>155</v>
      </c>
      <c r="DG2683" s="0" t="s">
        <v>144</v>
      </c>
      <c r="DI2683" s="0" t="s">
        <v>155</v>
      </c>
      <c r="DL2683" s="0" t="s">
        <v>155</v>
      </c>
      <c r="DN2683" s="0" t="s">
        <v>155</v>
      </c>
      <c r="DS2683" s="0" t="s">
        <v>144</v>
      </c>
      <c r="DT2683" s="0" t="s">
        <v>144</v>
      </c>
      <c r="DU2683" s="0" t="s">
        <v>155</v>
      </c>
      <c r="EA2683" s="0" t="s">
        <v>155</v>
      </c>
      <c r="EF2683" s="0" t="s">
        <v>155</v>
      </c>
    </row>
    <row r="2684" customFormat="false" ht="13.8" hidden="false" customHeight="false" outlineLevel="0" collapsed="false">
      <c r="A2684" s="0" t="s">
        <v>11261</v>
      </c>
      <c r="B2684" s="0" t="n">
        <v>78</v>
      </c>
      <c r="C2684" s="0" t="n">
        <v>430157</v>
      </c>
      <c r="D2684" s="0" t="s">
        <v>351</v>
      </c>
      <c r="E2684" s="0" t="s">
        <v>220</v>
      </c>
      <c r="F2684" s="0" t="str">
        <f aca="false">CONCATENATE(D2685," ",LEFT(I2685,4),"T=",AW2685,"D=",AX2685,"R=",AY2685,"M=",AZ2685,"L=",BA2685,"B=",BB2685)</f>
        <v>QURESHI 1985T=3D=0R=0M=0L=2B=0</v>
      </c>
      <c r="G2684" s="0" t="s">
        <v>352</v>
      </c>
      <c r="I2684" s="0" t="s">
        <v>11262</v>
      </c>
      <c r="J2684" s="0" t="s">
        <v>11256</v>
      </c>
      <c r="K2684" s="0" t="s">
        <v>143</v>
      </c>
      <c r="L2684" s="0" t="s">
        <v>144</v>
      </c>
      <c r="M2684" s="0" t="str">
        <f aca="false">RIGHT(N2684,LEN(N2684)-FIND(" ",N2684))</f>
        <v>FAIRWAY DR NE</v>
      </c>
      <c r="N2684" s="0" t="s">
        <v>1371</v>
      </c>
      <c r="P2684" s="0" t="s">
        <v>147</v>
      </c>
      <c r="Q2684" s="0" t="s">
        <v>148</v>
      </c>
      <c r="R2684" s="0" t="n">
        <v>44483</v>
      </c>
      <c r="AD2684" s="0" t="s">
        <v>149</v>
      </c>
      <c r="AE2684" s="0" t="s">
        <v>150</v>
      </c>
      <c r="AF2684" s="0" t="s">
        <v>151</v>
      </c>
      <c r="AH2684" s="0" t="n">
        <v>14</v>
      </c>
      <c r="AI2684" s="0" t="n">
        <v>11</v>
      </c>
      <c r="AN2684" s="0" t="s">
        <v>147</v>
      </c>
      <c r="AO2684" s="0" t="s">
        <v>176</v>
      </c>
      <c r="AP2684" s="0" t="s">
        <v>177</v>
      </c>
      <c r="AQ2684" s="0" t="n">
        <v>9</v>
      </c>
      <c r="AR2684" s="0" t="n">
        <v>64</v>
      </c>
      <c r="AS2684" s="0" t="n">
        <v>32</v>
      </c>
      <c r="AV2684" s="0" t="s">
        <v>154</v>
      </c>
      <c r="AW2684" s="0" t="n">
        <f aca="false">COUNTA($BC2684:$EG2684)</f>
        <v>8</v>
      </c>
      <c r="AX2684" s="0" t="n">
        <f aca="false">COUNTIF($BC2684:$EG2684,"D")</f>
        <v>4</v>
      </c>
      <c r="AY2684" s="0" t="n">
        <f aca="false">COUNTIF($BC2684:$EG2684,"R")</f>
        <v>0</v>
      </c>
      <c r="AZ2684" s="0" t="n">
        <f aca="false">IF(CC2684="D",1,0)+IF(CL2684="D",1,0)+IF(CW2684="D",1,0)+IF(DD2684="D",1,0)+IF(DJ2684="D",1,0)+IF(DO2684="D",1,0)+IF(DW2684="D",1,0)</f>
        <v>2</v>
      </c>
      <c r="BA2684" s="0" t="n">
        <f aca="false">IF(DH2684&lt;&gt;"",1,0)+IF(DI2684&lt;&gt;"",1,0)+IF(DK2684&lt;&gt;"",1,0)+IF(DM2684&lt;&gt;"",1,0)+IF(DN2684&lt;&gt;"",1,0)+IF(DO2684&lt;&gt;"",1,0)+IF(DQ2684&lt;&gt;"",1,0)+IF(DR2684&lt;&gt;"",1,0)+IF(DT2684&lt;&gt;"",1,0)+IF(DU2684&lt;&gt;"",1,0)+IF(DV2684&lt;&gt;"",1,0)+IF(DW2684&lt;&gt;"",1,0)+IF(DX2684&lt;&gt;"",1,0)+IF(DZ2684&lt;&gt;"",1,0)+IF(EA2684&lt;&gt;"",1,0)+IF(EB2684&lt;&gt;"",1,0)+IF(EE2684&lt;&gt;"",1,0)</f>
        <v>4</v>
      </c>
      <c r="BB2684" s="0" t="n">
        <f aca="false">AY2684*AX2684</f>
        <v>0</v>
      </c>
      <c r="DG2684" s="0" t="s">
        <v>144</v>
      </c>
      <c r="DI2684" s="0" t="s">
        <v>155</v>
      </c>
      <c r="DJ2684" s="0" t="s">
        <v>144</v>
      </c>
      <c r="DN2684" s="0" t="s">
        <v>155</v>
      </c>
      <c r="DS2684" s="0" t="s">
        <v>144</v>
      </c>
      <c r="DU2684" s="0" t="s">
        <v>155</v>
      </c>
      <c r="DW2684" s="0" t="s">
        <v>144</v>
      </c>
      <c r="EF2684" s="0" t="s">
        <v>155</v>
      </c>
    </row>
    <row r="2685" customFormat="false" ht="13.8" hidden="false" customHeight="false" outlineLevel="0" collapsed="false">
      <c r="A2685" s="0" t="s">
        <v>11263</v>
      </c>
      <c r="B2685" s="0" t="n">
        <v>78</v>
      </c>
      <c r="C2685" s="0" t="n">
        <v>430519</v>
      </c>
      <c r="D2685" s="0" t="s">
        <v>11264</v>
      </c>
      <c r="E2685" s="0" t="s">
        <v>11265</v>
      </c>
      <c r="F2685" s="0" t="str">
        <f aca="false">CONCATENATE(D2686," ",LEFT(I2686,4),"T=",AW2686,"D=",AX2686,"R=",AY2686,"M=",AZ2686,"L=",BA2686,"B=",BB2686)</f>
        <v>HUGHLEY 1999T=2D=0R=0M=0L=1B=0</v>
      </c>
      <c r="I2685" s="0" t="s">
        <v>11266</v>
      </c>
      <c r="J2685" s="0" t="s">
        <v>11267</v>
      </c>
      <c r="K2685" s="0" t="s">
        <v>143</v>
      </c>
      <c r="M2685" s="0" t="str">
        <f aca="false">RIGHT(N2685,LEN(N2685)-FIND(" ",N2685))</f>
        <v>KENMORE AVE NE</v>
      </c>
      <c r="N2685" s="0" t="s">
        <v>11268</v>
      </c>
      <c r="P2685" s="0" t="s">
        <v>147</v>
      </c>
      <c r="Q2685" s="0" t="s">
        <v>148</v>
      </c>
      <c r="R2685" s="0" t="n">
        <v>44483</v>
      </c>
      <c r="AD2685" s="0" t="s">
        <v>149</v>
      </c>
      <c r="AE2685" s="0" t="s">
        <v>150</v>
      </c>
      <c r="AF2685" s="0" t="s">
        <v>151</v>
      </c>
      <c r="AH2685" s="0" t="n">
        <v>14</v>
      </c>
      <c r="AI2685" s="0" t="n">
        <v>11</v>
      </c>
      <c r="AN2685" s="0" t="s">
        <v>147</v>
      </c>
      <c r="AO2685" s="0" t="s">
        <v>189</v>
      </c>
      <c r="AP2685" s="0" t="s">
        <v>190</v>
      </c>
      <c r="AQ2685" s="0" t="n">
        <v>9</v>
      </c>
      <c r="AR2685" s="0" t="n">
        <v>64</v>
      </c>
      <c r="AS2685" s="0" t="n">
        <v>32</v>
      </c>
      <c r="AV2685" s="0" t="s">
        <v>154</v>
      </c>
      <c r="AW2685" s="0" t="n">
        <f aca="false">COUNTA($BC2685:$EG2685)</f>
        <v>3</v>
      </c>
      <c r="AX2685" s="0" t="n">
        <f aca="false">COUNTIF($BC2685:$EG2685,"D")</f>
        <v>0</v>
      </c>
      <c r="AY2685" s="0" t="n">
        <f aca="false">COUNTIF($BC2685:$EG2685,"R")</f>
        <v>0</v>
      </c>
      <c r="AZ2685" s="0" t="n">
        <f aca="false">IF(CC2685="D",1,0)+IF(CL2685="D",1,0)+IF(CW2685="D",1,0)+IF(DD2685="D",1,0)+IF(DJ2685="D",1,0)+IF(DO2685="D",1,0)+IF(DW2685="D",1,0)</f>
        <v>0</v>
      </c>
      <c r="BA2685" s="0" t="n">
        <f aca="false">IF(DH2685&lt;&gt;"",1,0)+IF(DI2685&lt;&gt;"",1,0)+IF(DK2685&lt;&gt;"",1,0)+IF(DM2685&lt;&gt;"",1,0)+IF(DN2685&lt;&gt;"",1,0)+IF(DO2685&lt;&gt;"",1,0)+IF(DQ2685&lt;&gt;"",1,0)+IF(DR2685&lt;&gt;"",1,0)+IF(DT2685&lt;&gt;"",1,0)+IF(DU2685&lt;&gt;"",1,0)+IF(DV2685&lt;&gt;"",1,0)+IF(DW2685&lt;&gt;"",1,0)+IF(DX2685&lt;&gt;"",1,0)+IF(DZ2685&lt;&gt;"",1,0)+IF(EA2685&lt;&gt;"",1,0)+IF(EB2685&lt;&gt;"",1,0)+IF(EE2685&lt;&gt;"",1,0)</f>
        <v>2</v>
      </c>
      <c r="BB2685" s="0" t="n">
        <f aca="false">AY2685*AX2685</f>
        <v>0</v>
      </c>
      <c r="DN2685" s="0" t="s">
        <v>155</v>
      </c>
      <c r="DU2685" s="0" t="s">
        <v>155</v>
      </c>
      <c r="EF2685" s="0" t="s">
        <v>155</v>
      </c>
    </row>
    <row r="2686" customFormat="false" ht="13.8" hidden="false" customHeight="false" outlineLevel="0" collapsed="false">
      <c r="A2686" s="0" t="s">
        <v>11269</v>
      </c>
      <c r="B2686" s="0" t="n">
        <v>78</v>
      </c>
      <c r="C2686" s="0" t="n">
        <v>430573</v>
      </c>
      <c r="D2686" s="0" t="s">
        <v>11270</v>
      </c>
      <c r="E2686" s="0" t="s">
        <v>11271</v>
      </c>
      <c r="F2686" s="0" t="str">
        <f aca="false">CONCATENATE(D2687," ",LEFT(I2687,4),"T=",AW2687,"D=",AX2687,"R=",AY2687,"M=",AZ2687,"L=",BA2687,"B=",BB2687)</f>
        <v>SNOWDEN 1999T=0D=0R=0M=0L=0B=0</v>
      </c>
      <c r="G2686" s="0" t="s">
        <v>257</v>
      </c>
      <c r="H2686" s="0" t="s">
        <v>401</v>
      </c>
      <c r="I2686" s="0" t="s">
        <v>6109</v>
      </c>
      <c r="J2686" s="0" t="s">
        <v>5959</v>
      </c>
      <c r="K2686" s="0" t="s">
        <v>143</v>
      </c>
      <c r="M2686" s="0" t="str">
        <f aca="false">RIGHT(N2686,LEN(N2686)-FIND(" ",N2686))</f>
        <v>HOLLYWOOD ST NE</v>
      </c>
      <c r="N2686" s="0" t="s">
        <v>11272</v>
      </c>
      <c r="P2686" s="0" t="s">
        <v>147</v>
      </c>
      <c r="Q2686" s="0" t="s">
        <v>148</v>
      </c>
      <c r="R2686" s="0" t="n">
        <v>44483</v>
      </c>
      <c r="AD2686" s="0" t="s">
        <v>149</v>
      </c>
      <c r="AE2686" s="0" t="s">
        <v>150</v>
      </c>
      <c r="AF2686" s="0" t="s">
        <v>151</v>
      </c>
      <c r="AH2686" s="0" t="n">
        <v>14</v>
      </c>
      <c r="AI2686" s="0" t="n">
        <v>11</v>
      </c>
      <c r="AN2686" s="0" t="s">
        <v>147</v>
      </c>
      <c r="AO2686" s="0" t="s">
        <v>261</v>
      </c>
      <c r="AP2686" s="0" t="s">
        <v>262</v>
      </c>
      <c r="AQ2686" s="0" t="n">
        <v>9</v>
      </c>
      <c r="AR2686" s="0" t="n">
        <v>64</v>
      </c>
      <c r="AS2686" s="0" t="n">
        <v>32</v>
      </c>
      <c r="AV2686" s="0" t="s">
        <v>154</v>
      </c>
      <c r="AW2686" s="0" t="n">
        <f aca="false">COUNTA($BC2686:$EG2686)</f>
        <v>2</v>
      </c>
      <c r="AX2686" s="0" t="n">
        <f aca="false">COUNTIF($BC2686:$EG2686,"D")</f>
        <v>0</v>
      </c>
      <c r="AY2686" s="0" t="n">
        <f aca="false">COUNTIF($BC2686:$EG2686,"R")</f>
        <v>0</v>
      </c>
      <c r="AZ2686" s="0" t="n">
        <f aca="false">IF(CC2686="D",1,0)+IF(CL2686="D",1,0)+IF(CW2686="D",1,0)+IF(DD2686="D",1,0)+IF(DJ2686="D",1,0)+IF(DO2686="D",1,0)+IF(DW2686="D",1,0)</f>
        <v>0</v>
      </c>
      <c r="BA2686" s="0" t="n">
        <f aca="false">IF(DH2686&lt;&gt;"",1,0)+IF(DI2686&lt;&gt;"",1,0)+IF(DK2686&lt;&gt;"",1,0)+IF(DM2686&lt;&gt;"",1,0)+IF(DN2686&lt;&gt;"",1,0)+IF(DO2686&lt;&gt;"",1,0)+IF(DQ2686&lt;&gt;"",1,0)+IF(DR2686&lt;&gt;"",1,0)+IF(DT2686&lt;&gt;"",1,0)+IF(DU2686&lt;&gt;"",1,0)+IF(DV2686&lt;&gt;"",1,0)+IF(DW2686&lt;&gt;"",1,0)+IF(DX2686&lt;&gt;"",1,0)+IF(DZ2686&lt;&gt;"",1,0)+IF(EA2686&lt;&gt;"",1,0)+IF(EB2686&lt;&gt;"",1,0)+IF(EE2686&lt;&gt;"",1,0)</f>
        <v>1</v>
      </c>
      <c r="BB2686" s="0" t="n">
        <f aca="false">AY2686*AX2686</f>
        <v>0</v>
      </c>
      <c r="DN2686" s="0" t="s">
        <v>155</v>
      </c>
      <c r="EF2686" s="0" t="s">
        <v>155</v>
      </c>
    </row>
    <row r="2687" customFormat="false" ht="13.8" hidden="false" customHeight="false" outlineLevel="0" collapsed="false">
      <c r="A2687" s="0" t="s">
        <v>11273</v>
      </c>
      <c r="B2687" s="0" t="n">
        <v>78</v>
      </c>
      <c r="C2687" s="0" t="n">
        <v>430670</v>
      </c>
      <c r="D2687" s="0" t="s">
        <v>8482</v>
      </c>
      <c r="E2687" s="0" t="s">
        <v>6757</v>
      </c>
      <c r="F2687" s="0" t="str">
        <f aca="false">CONCATENATE(D2688," ",LEFT(I2688,4),"T=",AW2688,"D=",AX2688,"R=",AY2688,"M=",AZ2688,"L=",BA2688,"B=",BB2688)</f>
        <v>PAVIA 1972T=4D=0R=0M=0L=1B=0</v>
      </c>
      <c r="G2687" s="0" t="s">
        <v>352</v>
      </c>
      <c r="I2687" s="0" t="s">
        <v>7086</v>
      </c>
      <c r="J2687" s="0" t="s">
        <v>5959</v>
      </c>
      <c r="K2687" s="0" t="s">
        <v>239</v>
      </c>
      <c r="M2687" s="0" t="str">
        <f aca="false">RIGHT(N2687,LEN(N2687)-FIND(" ",N2687))</f>
        <v>GENESEE AVE NE</v>
      </c>
      <c r="N2687" s="0" t="s">
        <v>8485</v>
      </c>
      <c r="P2687" s="0" t="s">
        <v>147</v>
      </c>
      <c r="Q2687" s="0" t="s">
        <v>148</v>
      </c>
      <c r="R2687" s="0" t="n">
        <v>44483</v>
      </c>
      <c r="AD2687" s="0" t="s">
        <v>149</v>
      </c>
      <c r="AE2687" s="0" t="s">
        <v>150</v>
      </c>
      <c r="AF2687" s="0" t="s">
        <v>151</v>
      </c>
      <c r="AH2687" s="0" t="n">
        <v>14</v>
      </c>
      <c r="AI2687" s="0" t="n">
        <v>11</v>
      </c>
      <c r="AN2687" s="0" t="s">
        <v>147</v>
      </c>
      <c r="AO2687" s="0" t="s">
        <v>189</v>
      </c>
      <c r="AP2687" s="0" t="s">
        <v>190</v>
      </c>
      <c r="AQ2687" s="0" t="n">
        <v>9</v>
      </c>
      <c r="AR2687" s="0" t="n">
        <v>64</v>
      </c>
      <c r="AS2687" s="0" t="n">
        <v>32</v>
      </c>
      <c r="AV2687" s="0" t="s">
        <v>154</v>
      </c>
      <c r="AW2687" s="0" t="n">
        <f aca="false">COUNTA($BC2687:$EG2687)</f>
        <v>0</v>
      </c>
      <c r="AX2687" s="0" t="n">
        <f aca="false">COUNTIF($BC2687:$EG2687,"D")</f>
        <v>0</v>
      </c>
      <c r="AY2687" s="0" t="n">
        <f aca="false">COUNTIF($BC2687:$EG2687,"R")</f>
        <v>0</v>
      </c>
      <c r="AZ2687" s="0" t="n">
        <f aca="false">IF(CC2687="D",1,0)+IF(CL2687="D",1,0)+IF(CW2687="D",1,0)+IF(DD2687="D",1,0)+IF(DJ2687="D",1,0)+IF(DO2687="D",1,0)+IF(DW2687="D",1,0)</f>
        <v>0</v>
      </c>
      <c r="BA2687" s="0" t="n">
        <f aca="false">IF(DH2687&lt;&gt;"",1,0)+IF(DI2687&lt;&gt;"",1,0)+IF(DK2687&lt;&gt;"",1,0)+IF(DM2687&lt;&gt;"",1,0)+IF(DN2687&lt;&gt;"",1,0)+IF(DO2687&lt;&gt;"",1,0)+IF(DQ2687&lt;&gt;"",1,0)+IF(DR2687&lt;&gt;"",1,0)+IF(DT2687&lt;&gt;"",1,0)+IF(DU2687&lt;&gt;"",1,0)+IF(DV2687&lt;&gt;"",1,0)+IF(DW2687&lt;&gt;"",1,0)+IF(DX2687&lt;&gt;"",1,0)+IF(DZ2687&lt;&gt;"",1,0)+IF(EA2687&lt;&gt;"",1,0)+IF(EB2687&lt;&gt;"",1,0)+IF(EE2687&lt;&gt;"",1,0)</f>
        <v>0</v>
      </c>
      <c r="BB2687" s="0" t="n">
        <f aca="false">AY2687*AX2687</f>
        <v>0</v>
      </c>
    </row>
    <row r="2688" customFormat="false" ht="13.8" hidden="false" customHeight="false" outlineLevel="0" collapsed="false">
      <c r="A2688" s="0" t="s">
        <v>11274</v>
      </c>
      <c r="B2688" s="0" t="n">
        <v>78</v>
      </c>
      <c r="C2688" s="0" t="n">
        <v>323175</v>
      </c>
      <c r="D2688" s="0" t="s">
        <v>11275</v>
      </c>
      <c r="E2688" s="0" t="s">
        <v>11276</v>
      </c>
      <c r="F2688" s="0" t="str">
        <f aca="false">CONCATENATE(D2689," ",LEFT(I2689,4),"T=",AW2689,"D=",AX2689,"R=",AY2689,"M=",AZ2689,"L=",BA2689,"B=",BB2689)</f>
        <v>CLAAR 1983T=3D=0R=0M=0L=1B=0</v>
      </c>
      <c r="G2688" s="0" t="s">
        <v>185</v>
      </c>
      <c r="I2688" s="0" t="s">
        <v>11277</v>
      </c>
      <c r="J2688" s="0" t="s">
        <v>5963</v>
      </c>
      <c r="K2688" s="0" t="s">
        <v>239</v>
      </c>
      <c r="M2688" s="0" t="str">
        <f aca="false">RIGHT(N2688,LEN(N2688)-FIND(" ",N2688))</f>
        <v>HALSEY DR NE</v>
      </c>
      <c r="N2688" s="0" t="s">
        <v>6418</v>
      </c>
      <c r="P2688" s="0" t="s">
        <v>147</v>
      </c>
      <c r="Q2688" s="0" t="s">
        <v>148</v>
      </c>
      <c r="R2688" s="0" t="n">
        <v>44483</v>
      </c>
      <c r="AD2688" s="0" t="s">
        <v>149</v>
      </c>
      <c r="AE2688" s="0" t="s">
        <v>150</v>
      </c>
      <c r="AF2688" s="0" t="s">
        <v>151</v>
      </c>
      <c r="AH2688" s="0" t="n">
        <v>14</v>
      </c>
      <c r="AI2688" s="0" t="n">
        <v>11</v>
      </c>
      <c r="AN2688" s="0" t="s">
        <v>147</v>
      </c>
      <c r="AO2688" s="0" t="s">
        <v>176</v>
      </c>
      <c r="AP2688" s="0" t="s">
        <v>177</v>
      </c>
      <c r="AQ2688" s="0" t="n">
        <v>9</v>
      </c>
      <c r="AR2688" s="0" t="n">
        <v>64</v>
      </c>
      <c r="AS2688" s="0" t="n">
        <v>32</v>
      </c>
      <c r="AV2688" s="0" t="s">
        <v>154</v>
      </c>
      <c r="AW2688" s="0" t="n">
        <f aca="false">COUNTA($BC2688:$EG2688)</f>
        <v>4</v>
      </c>
      <c r="AX2688" s="0" t="n">
        <f aca="false">COUNTIF($BC2688:$EG2688,"D")</f>
        <v>0</v>
      </c>
      <c r="AY2688" s="0" t="n">
        <f aca="false">COUNTIF($BC2688:$EG2688,"R")</f>
        <v>0</v>
      </c>
      <c r="AZ2688" s="0" t="n">
        <f aca="false">IF(CC2688="D",1,0)+IF(CL2688="D",1,0)+IF(CW2688="D",1,0)+IF(DD2688="D",1,0)+IF(DJ2688="D",1,0)+IF(DO2688="D",1,0)+IF(DW2688="D",1,0)</f>
        <v>0</v>
      </c>
      <c r="BA2688" s="0" t="n">
        <f aca="false">IF(DH2688&lt;&gt;"",1,0)+IF(DI2688&lt;&gt;"",1,0)+IF(DK2688&lt;&gt;"",1,0)+IF(DM2688&lt;&gt;"",1,0)+IF(DN2688&lt;&gt;"",1,0)+IF(DO2688&lt;&gt;"",1,0)+IF(DQ2688&lt;&gt;"",1,0)+IF(DR2688&lt;&gt;"",1,0)+IF(DT2688&lt;&gt;"",1,0)+IF(DU2688&lt;&gt;"",1,0)+IF(DV2688&lt;&gt;"",1,0)+IF(DW2688&lt;&gt;"",1,0)+IF(DX2688&lt;&gt;"",1,0)+IF(DZ2688&lt;&gt;"",1,0)+IF(EA2688&lt;&gt;"",1,0)+IF(EB2688&lt;&gt;"",1,0)+IF(EE2688&lt;&gt;"",1,0)</f>
        <v>1</v>
      </c>
      <c r="BB2688" s="0" t="n">
        <f aca="false">AY2688*AX2688</f>
        <v>0</v>
      </c>
      <c r="BL2688" s="0" t="s">
        <v>155</v>
      </c>
      <c r="CA2688" s="0" t="s">
        <v>155</v>
      </c>
      <c r="DC2688" s="0" t="s">
        <v>155</v>
      </c>
      <c r="DN2688" s="0" t="s">
        <v>155</v>
      </c>
    </row>
    <row r="2689" customFormat="false" ht="13.8" hidden="false" customHeight="false" outlineLevel="0" collapsed="false">
      <c r="A2689" s="0" t="s">
        <v>11278</v>
      </c>
      <c r="B2689" s="0" t="n">
        <v>78</v>
      </c>
      <c r="C2689" s="0" t="n">
        <v>412069</v>
      </c>
      <c r="D2689" s="0" t="s">
        <v>8465</v>
      </c>
      <c r="E2689" s="0" t="s">
        <v>1073</v>
      </c>
      <c r="F2689" s="0" t="str">
        <f aca="false">CONCATENATE(D2690," ",LEFT(I2690,4),"T=",AW2690,"D=",AX2690,"R=",AY2690,"M=",AZ2690,"L=",BA2690,"B=",BB2690)</f>
        <v>ANDERSON 1970T=6D=1R=0M=0L=1B=0</v>
      </c>
      <c r="G2689" s="0" t="s">
        <v>272</v>
      </c>
      <c r="H2689" s="0" t="s">
        <v>1121</v>
      </c>
      <c r="I2689" s="0" t="s">
        <v>11279</v>
      </c>
      <c r="J2689" s="0" t="s">
        <v>11280</v>
      </c>
      <c r="K2689" s="0" t="s">
        <v>143</v>
      </c>
      <c r="M2689" s="0" t="str">
        <f aca="false">RIGHT(N2689,LEN(N2689)-FIND(" ",N2689))</f>
        <v>ATLANTIC ST NE</v>
      </c>
      <c r="N2689" s="0" t="s">
        <v>9101</v>
      </c>
      <c r="P2689" s="0" t="s">
        <v>147</v>
      </c>
      <c r="Q2689" s="0" t="s">
        <v>148</v>
      </c>
      <c r="R2689" s="0" t="n">
        <v>44483</v>
      </c>
      <c r="AD2689" s="0" t="s">
        <v>149</v>
      </c>
      <c r="AE2689" s="0" t="s">
        <v>150</v>
      </c>
      <c r="AF2689" s="0" t="s">
        <v>151</v>
      </c>
      <c r="AH2689" s="0" t="n">
        <v>14</v>
      </c>
      <c r="AI2689" s="0" t="n">
        <v>11</v>
      </c>
      <c r="AN2689" s="0" t="s">
        <v>147</v>
      </c>
      <c r="AO2689" s="0" t="s">
        <v>176</v>
      </c>
      <c r="AP2689" s="0" t="s">
        <v>177</v>
      </c>
      <c r="AQ2689" s="0" t="n">
        <v>9</v>
      </c>
      <c r="AR2689" s="0" t="n">
        <v>64</v>
      </c>
      <c r="AS2689" s="0" t="n">
        <v>32</v>
      </c>
      <c r="AV2689" s="0" t="s">
        <v>154</v>
      </c>
      <c r="AW2689" s="0" t="n">
        <f aca="false">COUNTA($BC2689:$EG2689)</f>
        <v>3</v>
      </c>
      <c r="AX2689" s="0" t="n">
        <f aca="false">COUNTIF($BC2689:$EG2689,"D")</f>
        <v>0</v>
      </c>
      <c r="AY2689" s="0" t="n">
        <f aca="false">COUNTIF($BC2689:$EG2689,"R")</f>
        <v>0</v>
      </c>
      <c r="AZ2689" s="0" t="n">
        <f aca="false">IF(CC2689="D",1,0)+IF(CL2689="D",1,0)+IF(CW2689="D",1,0)+IF(DD2689="D",1,0)+IF(DJ2689="D",1,0)+IF(DO2689="D",1,0)+IF(DW2689="D",1,0)</f>
        <v>0</v>
      </c>
      <c r="BA2689" s="0" t="n">
        <f aca="false">IF(DH2689&lt;&gt;"",1,0)+IF(DI2689&lt;&gt;"",1,0)+IF(DK2689&lt;&gt;"",1,0)+IF(DM2689&lt;&gt;"",1,0)+IF(DN2689&lt;&gt;"",1,0)+IF(DO2689&lt;&gt;"",1,0)+IF(DQ2689&lt;&gt;"",1,0)+IF(DR2689&lt;&gt;"",1,0)+IF(DT2689&lt;&gt;"",1,0)+IF(DU2689&lt;&gt;"",1,0)+IF(DV2689&lt;&gt;"",1,0)+IF(DW2689&lt;&gt;"",1,0)+IF(DX2689&lt;&gt;"",1,0)+IF(DZ2689&lt;&gt;"",1,0)+IF(EA2689&lt;&gt;"",1,0)+IF(EB2689&lt;&gt;"",1,0)+IF(EE2689&lt;&gt;"",1,0)</f>
        <v>1</v>
      </c>
      <c r="BB2689" s="0" t="n">
        <f aca="false">AY2689*AX2689</f>
        <v>0</v>
      </c>
      <c r="CZ2689" s="0" t="s">
        <v>155</v>
      </c>
      <c r="DI2689" s="0" t="s">
        <v>155</v>
      </c>
      <c r="EF2689" s="0" t="s">
        <v>155</v>
      </c>
    </row>
    <row r="2690" customFormat="false" ht="13.8" hidden="false" customHeight="false" outlineLevel="0" collapsed="false">
      <c r="A2690" s="0" t="s">
        <v>11281</v>
      </c>
      <c r="B2690" s="0" t="n">
        <v>78</v>
      </c>
      <c r="C2690" s="0" t="n">
        <v>398013</v>
      </c>
      <c r="D2690" s="0" t="s">
        <v>1195</v>
      </c>
      <c r="E2690" s="0" t="s">
        <v>2827</v>
      </c>
      <c r="F2690" s="0" t="str">
        <f aca="false">CONCATENATE(D2691," ",LEFT(I2691,4),"T=",AW2691,"D=",AX2691,"R=",AY2691,"M=",AZ2691,"L=",BA2691,"B=",BB2691)</f>
        <v>BURKHAMMER 1976T=3D=1R=0M=0L=1B=0</v>
      </c>
      <c r="G2690" s="0" t="s">
        <v>382</v>
      </c>
      <c r="I2690" s="0" t="s">
        <v>11282</v>
      </c>
      <c r="J2690" s="0" t="s">
        <v>11283</v>
      </c>
      <c r="K2690" s="0" t="s">
        <v>239</v>
      </c>
      <c r="M2690" s="0" t="str">
        <f aca="false">RIGHT(N2690,LEN(N2690)-FIND(" ",N2690))</f>
        <v>PLAZA AVE NE</v>
      </c>
      <c r="N2690" s="0" t="s">
        <v>931</v>
      </c>
      <c r="O2690" s="0" t="s">
        <v>11284</v>
      </c>
      <c r="P2690" s="0" t="s">
        <v>147</v>
      </c>
      <c r="Q2690" s="0" t="s">
        <v>148</v>
      </c>
      <c r="R2690" s="0" t="n">
        <v>44483</v>
      </c>
      <c r="AD2690" s="0" t="s">
        <v>149</v>
      </c>
      <c r="AE2690" s="0" t="s">
        <v>150</v>
      </c>
      <c r="AH2690" s="0" t="n">
        <v>14</v>
      </c>
      <c r="AI2690" s="0" t="n">
        <v>11</v>
      </c>
      <c r="AJ2690" s="0" t="s">
        <v>164</v>
      </c>
      <c r="AM2690" s="0" t="s">
        <v>165</v>
      </c>
      <c r="AN2690" s="0" t="s">
        <v>147</v>
      </c>
      <c r="AO2690" s="0" t="s">
        <v>261</v>
      </c>
      <c r="AP2690" s="0" t="s">
        <v>262</v>
      </c>
      <c r="AQ2690" s="0" t="n">
        <v>9</v>
      </c>
      <c r="AR2690" s="0" t="n">
        <v>64</v>
      </c>
      <c r="AS2690" s="0" t="n">
        <v>32</v>
      </c>
      <c r="AV2690" s="0" t="s">
        <v>154</v>
      </c>
      <c r="AW2690" s="0" t="n">
        <f aca="false">COUNTA($BC2690:$EG2690)</f>
        <v>6</v>
      </c>
      <c r="AX2690" s="0" t="n">
        <f aca="false">COUNTIF($BC2690:$EG2690,"D")</f>
        <v>1</v>
      </c>
      <c r="AY2690" s="0" t="n">
        <f aca="false">COUNTIF($BC2690:$EG2690,"R")</f>
        <v>0</v>
      </c>
      <c r="AZ2690" s="0" t="n">
        <f aca="false">IF(CC2690="D",1,0)+IF(CL2690="D",1,0)+IF(CW2690="D",1,0)+IF(DD2690="D",1,0)+IF(DJ2690="D",1,0)+IF(DO2690="D",1,0)+IF(DW2690="D",1,0)</f>
        <v>0</v>
      </c>
      <c r="BA2690" s="0" t="n">
        <f aca="false">IF(DH2690&lt;&gt;"",1,0)+IF(DI2690&lt;&gt;"",1,0)+IF(DK2690&lt;&gt;"",1,0)+IF(DM2690&lt;&gt;"",1,0)+IF(DN2690&lt;&gt;"",1,0)+IF(DO2690&lt;&gt;"",1,0)+IF(DQ2690&lt;&gt;"",1,0)+IF(DR2690&lt;&gt;"",1,0)+IF(DT2690&lt;&gt;"",1,0)+IF(DU2690&lt;&gt;"",1,0)+IF(DV2690&lt;&gt;"",1,0)+IF(DW2690&lt;&gt;"",1,0)+IF(DX2690&lt;&gt;"",1,0)+IF(DZ2690&lt;&gt;"",1,0)+IF(EA2690&lt;&gt;"",1,0)+IF(EB2690&lt;&gt;"",1,0)+IF(EE2690&lt;&gt;"",1,0)</f>
        <v>1</v>
      </c>
      <c r="BB2690" s="0" t="n">
        <f aca="false">AY2690*AX2690</f>
        <v>0</v>
      </c>
      <c r="CV2690" s="0" t="s">
        <v>155</v>
      </c>
      <c r="CY2690" s="0" t="s">
        <v>155</v>
      </c>
      <c r="CZ2690" s="0" t="s">
        <v>144</v>
      </c>
      <c r="DC2690" s="0" t="s">
        <v>155</v>
      </c>
      <c r="DF2690" s="0" t="s">
        <v>155</v>
      </c>
      <c r="DI2690" s="0" t="s">
        <v>155</v>
      </c>
    </row>
    <row r="2691" customFormat="false" ht="13.8" hidden="false" customHeight="false" outlineLevel="0" collapsed="false">
      <c r="A2691" s="0" t="s">
        <v>11285</v>
      </c>
      <c r="B2691" s="0" t="n">
        <v>78</v>
      </c>
      <c r="C2691" s="0" t="n">
        <v>344200</v>
      </c>
      <c r="D2691" s="0" t="s">
        <v>11286</v>
      </c>
      <c r="E2691" s="0" t="s">
        <v>4670</v>
      </c>
      <c r="F2691" s="0" t="str">
        <f aca="false">CONCATENATE(D2692," ",LEFT(I2692,4),"T=",AW2692,"D=",AX2692,"R=",AY2692,"M=",AZ2692,"L=",BA2692,"B=",BB2692)</f>
        <v>WILSON 1999T=5D=0R=1M=0L=3B=0</v>
      </c>
      <c r="G2691" s="0" t="s">
        <v>185</v>
      </c>
      <c r="I2691" s="0" t="s">
        <v>11287</v>
      </c>
      <c r="J2691" s="0" t="s">
        <v>11283</v>
      </c>
      <c r="K2691" s="0" t="s">
        <v>239</v>
      </c>
      <c r="M2691" s="0" t="str">
        <f aca="false">RIGHT(N2691,LEN(N2691)-FIND(" ",N2691))</f>
        <v>ELM RD NE</v>
      </c>
      <c r="N2691" s="0" t="s">
        <v>11288</v>
      </c>
      <c r="P2691" s="0" t="s">
        <v>147</v>
      </c>
      <c r="Q2691" s="0" t="s">
        <v>148</v>
      </c>
      <c r="R2691" s="0" t="n">
        <v>44483</v>
      </c>
      <c r="AD2691" s="0" t="s">
        <v>149</v>
      </c>
      <c r="AE2691" s="0" t="s">
        <v>150</v>
      </c>
      <c r="AF2691" s="0" t="s">
        <v>151</v>
      </c>
      <c r="AH2691" s="0" t="n">
        <v>14</v>
      </c>
      <c r="AI2691" s="0" t="n">
        <v>11</v>
      </c>
      <c r="AN2691" s="0" t="s">
        <v>147</v>
      </c>
      <c r="AO2691" s="0" t="s">
        <v>261</v>
      </c>
      <c r="AP2691" s="0" t="s">
        <v>262</v>
      </c>
      <c r="AQ2691" s="0" t="n">
        <v>9</v>
      </c>
      <c r="AR2691" s="0" t="n">
        <v>64</v>
      </c>
      <c r="AS2691" s="0" t="n">
        <v>32</v>
      </c>
      <c r="AV2691" s="0" t="s">
        <v>154</v>
      </c>
      <c r="AW2691" s="0" t="n">
        <f aca="false">COUNTA($BC2691:$EG2691)</f>
        <v>3</v>
      </c>
      <c r="AX2691" s="0" t="n">
        <f aca="false">COUNTIF($BC2691:$EG2691,"D")</f>
        <v>1</v>
      </c>
      <c r="AY2691" s="0" t="n">
        <f aca="false">COUNTIF($BC2691:$EG2691,"R")</f>
        <v>0</v>
      </c>
      <c r="AZ2691" s="0" t="n">
        <f aca="false">IF(CC2691="D",1,0)+IF(CL2691="D",1,0)+IF(CW2691="D",1,0)+IF(DD2691="D",1,0)+IF(DJ2691="D",1,0)+IF(DO2691="D",1,0)+IF(DW2691="D",1,0)</f>
        <v>0</v>
      </c>
      <c r="BA2691" s="0" t="n">
        <f aca="false">IF(DH2691&lt;&gt;"",1,0)+IF(DI2691&lt;&gt;"",1,0)+IF(DK2691&lt;&gt;"",1,0)+IF(DM2691&lt;&gt;"",1,0)+IF(DN2691&lt;&gt;"",1,0)+IF(DO2691&lt;&gt;"",1,0)+IF(DQ2691&lt;&gt;"",1,0)+IF(DR2691&lt;&gt;"",1,0)+IF(DT2691&lt;&gt;"",1,0)+IF(DU2691&lt;&gt;"",1,0)+IF(DV2691&lt;&gt;"",1,0)+IF(DW2691&lt;&gt;"",1,0)+IF(DX2691&lt;&gt;"",1,0)+IF(DZ2691&lt;&gt;"",1,0)+IF(EA2691&lt;&gt;"",1,0)+IF(EB2691&lt;&gt;"",1,0)+IF(EE2691&lt;&gt;"",1,0)</f>
        <v>1</v>
      </c>
      <c r="BB2691" s="0" t="n">
        <f aca="false">AY2691*AX2691</f>
        <v>0</v>
      </c>
      <c r="CZ2691" s="0" t="s">
        <v>144</v>
      </c>
      <c r="DC2691" s="0" t="s">
        <v>155</v>
      </c>
      <c r="DN2691" s="0" t="s">
        <v>155</v>
      </c>
    </row>
    <row r="2692" customFormat="false" ht="13.8" hidden="false" customHeight="false" outlineLevel="0" collapsed="false">
      <c r="A2692" s="0" t="s">
        <v>11289</v>
      </c>
      <c r="B2692" s="0" t="n">
        <v>78</v>
      </c>
      <c r="C2692" s="0" t="n">
        <v>430876</v>
      </c>
      <c r="D2692" s="0" t="s">
        <v>1327</v>
      </c>
      <c r="E2692" s="0" t="s">
        <v>11290</v>
      </c>
      <c r="F2692" s="0" t="str">
        <f aca="false">CONCATENATE(D2693," ",LEFT(I2693,4),"T=",AW2693,"D=",AX2693,"R=",AY2693,"M=",AZ2693,"L=",BA2693,"B=",BB2693)</f>
        <v>CLUNE 1985T=3D=0R=0M=0L=2B=0</v>
      </c>
      <c r="G2692" s="0" t="s">
        <v>185</v>
      </c>
      <c r="I2692" s="0" t="s">
        <v>11291</v>
      </c>
      <c r="J2692" s="0" t="s">
        <v>11283</v>
      </c>
      <c r="K2692" s="0" t="s">
        <v>143</v>
      </c>
      <c r="L2692" s="0" t="s">
        <v>174</v>
      </c>
      <c r="M2692" s="0" t="str">
        <f aca="false">RIGHT(N2692,LEN(N2692)-FIND(" ",N2692))</f>
        <v>COUNTRY CLUB DR NE</v>
      </c>
      <c r="N2692" s="0" t="s">
        <v>7819</v>
      </c>
      <c r="P2692" s="0" t="s">
        <v>147</v>
      </c>
      <c r="Q2692" s="0" t="s">
        <v>148</v>
      </c>
      <c r="R2692" s="0" t="n">
        <v>44484</v>
      </c>
      <c r="AD2692" s="0" t="s">
        <v>149</v>
      </c>
      <c r="AE2692" s="0" t="s">
        <v>150</v>
      </c>
      <c r="AH2692" s="0" t="n">
        <v>14</v>
      </c>
      <c r="AI2692" s="0" t="n">
        <v>11</v>
      </c>
      <c r="AJ2692" s="0" t="s">
        <v>164</v>
      </c>
      <c r="AM2692" s="0" t="s">
        <v>165</v>
      </c>
      <c r="AN2692" s="0" t="s">
        <v>147</v>
      </c>
      <c r="AO2692" s="0" t="s">
        <v>176</v>
      </c>
      <c r="AP2692" s="0" t="s">
        <v>177</v>
      </c>
      <c r="AQ2692" s="0" t="n">
        <v>9</v>
      </c>
      <c r="AR2692" s="0" t="n">
        <v>64</v>
      </c>
      <c r="AS2692" s="0" t="n">
        <v>32</v>
      </c>
      <c r="AV2692" s="0" t="s">
        <v>154</v>
      </c>
      <c r="AW2692" s="0" t="n">
        <f aca="false">COUNTA($BC2692:$EG2692)</f>
        <v>5</v>
      </c>
      <c r="AX2692" s="0" t="n">
        <f aca="false">COUNTIF($BC2692:$EG2692,"D")</f>
        <v>0</v>
      </c>
      <c r="AY2692" s="0" t="n">
        <f aca="false">COUNTIF($BC2692:$EG2692,"R")</f>
        <v>1</v>
      </c>
      <c r="AZ2692" s="0" t="n">
        <f aca="false">IF(CC2692="D",1,0)+IF(CL2692="D",1,0)+IF(CW2692="D",1,0)+IF(DD2692="D",1,0)+IF(DJ2692="D",1,0)+IF(DO2692="D",1,0)+IF(DW2692="D",1,0)</f>
        <v>0</v>
      </c>
      <c r="BA2692" s="0" t="n">
        <f aca="false">IF(DH2692&lt;&gt;"",1,0)+IF(DI2692&lt;&gt;"",1,0)+IF(DK2692&lt;&gt;"",1,0)+IF(DM2692&lt;&gt;"",1,0)+IF(DN2692&lt;&gt;"",1,0)+IF(DO2692&lt;&gt;"",1,0)+IF(DQ2692&lt;&gt;"",1,0)+IF(DR2692&lt;&gt;"",1,0)+IF(DT2692&lt;&gt;"",1,0)+IF(DU2692&lt;&gt;"",1,0)+IF(DV2692&lt;&gt;"",1,0)+IF(DW2692&lt;&gt;"",1,0)+IF(DX2692&lt;&gt;"",1,0)+IF(DZ2692&lt;&gt;"",1,0)+IF(EA2692&lt;&gt;"",1,0)+IF(EB2692&lt;&gt;"",1,0)+IF(EE2692&lt;&gt;"",1,0)</f>
        <v>3</v>
      </c>
      <c r="BB2692" s="0" t="n">
        <f aca="false">AY2692*AX2692</f>
        <v>0</v>
      </c>
      <c r="DN2692" s="0" t="s">
        <v>155</v>
      </c>
      <c r="DX2692" s="0" t="s">
        <v>155</v>
      </c>
      <c r="EA2692" s="0" t="s">
        <v>155</v>
      </c>
      <c r="ED2692" s="0" t="s">
        <v>174</v>
      </c>
      <c r="EF2692" s="0" t="s">
        <v>155</v>
      </c>
    </row>
    <row r="2693" customFormat="false" ht="13.8" hidden="false" customHeight="false" outlineLevel="0" collapsed="false">
      <c r="A2693" s="0" t="s">
        <v>11292</v>
      </c>
      <c r="B2693" s="0" t="n">
        <v>78</v>
      </c>
      <c r="C2693" s="0" t="n">
        <v>430744</v>
      </c>
      <c r="D2693" s="0" t="s">
        <v>11293</v>
      </c>
      <c r="E2693" s="0" t="s">
        <v>2068</v>
      </c>
      <c r="F2693" s="0" t="str">
        <f aca="false">CONCATENATE(D2694," ",LEFT(I2694,4),"T=",AW2694,"D=",AX2694,"R=",AY2694,"M=",AZ2694,"L=",BA2694,"B=",BB2694)</f>
        <v>CLAAR 1984T=7D=0R=1M=0L=3B=0</v>
      </c>
      <c r="G2693" s="0" t="s">
        <v>185</v>
      </c>
      <c r="I2693" s="0" t="s">
        <v>11294</v>
      </c>
      <c r="J2693" s="0" t="s">
        <v>11295</v>
      </c>
      <c r="K2693" s="0" t="s">
        <v>143</v>
      </c>
      <c r="M2693" s="0" t="str">
        <f aca="false">RIGHT(N2693,LEN(N2693)-FIND(" ",N2693))</f>
        <v>BELVEDERE AVE NE</v>
      </c>
      <c r="N2693" s="0" t="s">
        <v>11296</v>
      </c>
      <c r="P2693" s="0" t="s">
        <v>147</v>
      </c>
      <c r="Q2693" s="0" t="s">
        <v>148</v>
      </c>
      <c r="R2693" s="0" t="n">
        <v>44483</v>
      </c>
      <c r="AD2693" s="0" t="s">
        <v>149</v>
      </c>
      <c r="AE2693" s="0" t="s">
        <v>150</v>
      </c>
      <c r="AF2693" s="0" t="s">
        <v>151</v>
      </c>
      <c r="AH2693" s="0" t="n">
        <v>14</v>
      </c>
      <c r="AI2693" s="0" t="n">
        <v>11</v>
      </c>
      <c r="AN2693" s="0" t="s">
        <v>147</v>
      </c>
      <c r="AO2693" s="0" t="s">
        <v>189</v>
      </c>
      <c r="AP2693" s="0" t="s">
        <v>190</v>
      </c>
      <c r="AQ2693" s="0" t="n">
        <v>9</v>
      </c>
      <c r="AR2693" s="0" t="n">
        <v>64</v>
      </c>
      <c r="AS2693" s="0" t="n">
        <v>32</v>
      </c>
      <c r="AV2693" s="0" t="s">
        <v>154</v>
      </c>
      <c r="AW2693" s="0" t="n">
        <f aca="false">COUNTA($BC2693:$EG2693)</f>
        <v>3</v>
      </c>
      <c r="AX2693" s="0" t="n">
        <f aca="false">COUNTIF($BC2693:$EG2693,"D")</f>
        <v>0</v>
      </c>
      <c r="AY2693" s="0" t="n">
        <f aca="false">COUNTIF($BC2693:$EG2693,"R")</f>
        <v>0</v>
      </c>
      <c r="AZ2693" s="0" t="n">
        <f aca="false">IF(CC2693="D",1,0)+IF(CL2693="D",1,0)+IF(CW2693="D",1,0)+IF(DD2693="D",1,0)+IF(DJ2693="D",1,0)+IF(DO2693="D",1,0)+IF(DW2693="D",1,0)</f>
        <v>0</v>
      </c>
      <c r="BA2693" s="0" t="n">
        <f aca="false">IF(DH2693&lt;&gt;"",1,0)+IF(DI2693&lt;&gt;"",1,0)+IF(DK2693&lt;&gt;"",1,0)+IF(DM2693&lt;&gt;"",1,0)+IF(DN2693&lt;&gt;"",1,0)+IF(DO2693&lt;&gt;"",1,0)+IF(DQ2693&lt;&gt;"",1,0)+IF(DR2693&lt;&gt;"",1,0)+IF(DT2693&lt;&gt;"",1,0)+IF(DU2693&lt;&gt;"",1,0)+IF(DV2693&lt;&gt;"",1,0)+IF(DW2693&lt;&gt;"",1,0)+IF(DX2693&lt;&gt;"",1,0)+IF(DZ2693&lt;&gt;"",1,0)+IF(EA2693&lt;&gt;"",1,0)+IF(EB2693&lt;&gt;"",1,0)+IF(EE2693&lt;&gt;"",1,0)</f>
        <v>2</v>
      </c>
      <c r="BB2693" s="0" t="n">
        <f aca="false">AY2693*AX2693</f>
        <v>0</v>
      </c>
      <c r="DI2693" s="0" t="s">
        <v>155</v>
      </c>
      <c r="DN2693" s="0" t="s">
        <v>155</v>
      </c>
      <c r="EF2693" s="0" t="s">
        <v>155</v>
      </c>
    </row>
    <row r="2694" customFormat="false" ht="13.8" hidden="false" customHeight="false" outlineLevel="0" collapsed="false">
      <c r="A2694" s="0" t="s">
        <v>11297</v>
      </c>
      <c r="B2694" s="0" t="n">
        <v>78</v>
      </c>
      <c r="C2694" s="0" t="n">
        <v>316049</v>
      </c>
      <c r="D2694" s="0" t="s">
        <v>8465</v>
      </c>
      <c r="E2694" s="0" t="s">
        <v>9478</v>
      </c>
      <c r="F2694" s="0" t="str">
        <f aca="false">CONCATENATE(D2695," ",LEFT(I2695,4),"T=",AW2695,"D=",AX2695,"R=",AY2695,"M=",AZ2695,"L=",BA2695,"B=",BB2695)</f>
        <v>FLAVIANO 1968T=3D=0R=0M=0L=3B=0</v>
      </c>
      <c r="G2694" s="0" t="s">
        <v>3364</v>
      </c>
      <c r="I2694" s="0" t="s">
        <v>11298</v>
      </c>
      <c r="J2694" s="0" t="s">
        <v>11295</v>
      </c>
      <c r="K2694" s="0" t="s">
        <v>143</v>
      </c>
      <c r="L2694" s="0" t="s">
        <v>174</v>
      </c>
      <c r="M2694" s="0" t="str">
        <f aca="false">RIGHT(N2694,LEN(N2694)-FIND(" ",N2694))</f>
        <v>ATLANTIC ST NE</v>
      </c>
      <c r="N2694" s="0" t="s">
        <v>9101</v>
      </c>
      <c r="P2694" s="0" t="s">
        <v>147</v>
      </c>
      <c r="Q2694" s="0" t="s">
        <v>148</v>
      </c>
      <c r="R2694" s="0" t="n">
        <v>44483</v>
      </c>
      <c r="AD2694" s="0" t="s">
        <v>149</v>
      </c>
      <c r="AE2694" s="0" t="s">
        <v>150</v>
      </c>
      <c r="AF2694" s="0" t="s">
        <v>151</v>
      </c>
      <c r="AH2694" s="0" t="n">
        <v>14</v>
      </c>
      <c r="AI2694" s="0" t="n">
        <v>11</v>
      </c>
      <c r="AN2694" s="0" t="s">
        <v>147</v>
      </c>
      <c r="AO2694" s="0" t="s">
        <v>176</v>
      </c>
      <c r="AP2694" s="0" t="s">
        <v>177</v>
      </c>
      <c r="AQ2694" s="0" t="n">
        <v>9</v>
      </c>
      <c r="AR2694" s="0" t="n">
        <v>64</v>
      </c>
      <c r="AS2694" s="0" t="n">
        <v>32</v>
      </c>
      <c r="AV2694" s="0" t="s">
        <v>154</v>
      </c>
      <c r="AW2694" s="0" t="n">
        <f aca="false">COUNTA($BC2694:$EG2694)</f>
        <v>7</v>
      </c>
      <c r="AX2694" s="0" t="n">
        <f aca="false">COUNTIF($BC2694:$EG2694,"D")</f>
        <v>0</v>
      </c>
      <c r="AY2694" s="0" t="n">
        <f aca="false">COUNTIF($BC2694:$EG2694,"R")</f>
        <v>1</v>
      </c>
      <c r="AZ2694" s="0" t="n">
        <f aca="false">IF(CC2694="D",1,0)+IF(CL2694="D",1,0)+IF(CW2694="D",1,0)+IF(DD2694="D",1,0)+IF(DJ2694="D",1,0)+IF(DO2694="D",1,0)+IF(DW2694="D",1,0)</f>
        <v>0</v>
      </c>
      <c r="BA2694" s="0" t="n">
        <f aca="false">IF(DH2694&lt;&gt;"",1,0)+IF(DI2694&lt;&gt;"",1,0)+IF(DK2694&lt;&gt;"",1,0)+IF(DM2694&lt;&gt;"",1,0)+IF(DN2694&lt;&gt;"",1,0)+IF(DO2694&lt;&gt;"",1,0)+IF(DQ2694&lt;&gt;"",1,0)+IF(DR2694&lt;&gt;"",1,0)+IF(DT2694&lt;&gt;"",1,0)+IF(DU2694&lt;&gt;"",1,0)+IF(DV2694&lt;&gt;"",1,0)+IF(DW2694&lt;&gt;"",1,0)+IF(DX2694&lt;&gt;"",1,0)+IF(DZ2694&lt;&gt;"",1,0)+IF(EA2694&lt;&gt;"",1,0)+IF(EB2694&lt;&gt;"",1,0)+IF(EE2694&lt;&gt;"",1,0)</f>
        <v>3</v>
      </c>
      <c r="BB2694" s="0" t="n">
        <f aca="false">AY2694*AX2694</f>
        <v>0</v>
      </c>
      <c r="CY2694" s="0" t="s">
        <v>155</v>
      </c>
      <c r="CZ2694" s="0" t="s">
        <v>155</v>
      </c>
      <c r="DI2694" s="0" t="s">
        <v>155</v>
      </c>
      <c r="DU2694" s="0" t="s">
        <v>155</v>
      </c>
      <c r="EA2694" s="0" t="s">
        <v>155</v>
      </c>
      <c r="ED2694" s="0" t="s">
        <v>174</v>
      </c>
      <c r="EF2694" s="0" t="s">
        <v>155</v>
      </c>
    </row>
    <row r="2695" customFormat="false" ht="13.8" hidden="false" customHeight="false" outlineLevel="0" collapsed="false">
      <c r="A2695" s="0" t="s">
        <v>11299</v>
      </c>
      <c r="B2695" s="0" t="n">
        <v>78</v>
      </c>
      <c r="C2695" s="0" t="n">
        <v>431174</v>
      </c>
      <c r="D2695" s="0" t="s">
        <v>11300</v>
      </c>
      <c r="E2695" s="0" t="s">
        <v>4229</v>
      </c>
      <c r="F2695" s="0" t="str">
        <f aca="false">CONCATENATE(D2696," ",LEFT(I2696,4),"T=",AW2696,"D=",AX2696,"R=",AY2696,"M=",AZ2696,"L=",BA2696,"B=",BB2696)</f>
        <v>MARTIN 1983T=11D=2R=0M=1L=5B=0</v>
      </c>
      <c r="G2695" s="0" t="s">
        <v>250</v>
      </c>
      <c r="I2695" s="0" t="s">
        <v>11301</v>
      </c>
      <c r="J2695" s="0" t="s">
        <v>11302</v>
      </c>
      <c r="K2695" s="0" t="s">
        <v>143</v>
      </c>
      <c r="M2695" s="0" t="str">
        <f aca="false">RIGHT(N2695,LEN(N2695)-FIND(" ",N2695))</f>
        <v>FOSTER DR NE</v>
      </c>
      <c r="N2695" s="0" t="s">
        <v>11303</v>
      </c>
      <c r="P2695" s="0" t="s">
        <v>147</v>
      </c>
      <c r="Q2695" s="0" t="s">
        <v>148</v>
      </c>
      <c r="R2695" s="0" t="n">
        <v>44483</v>
      </c>
      <c r="AD2695" s="0" t="s">
        <v>149</v>
      </c>
      <c r="AE2695" s="0" t="s">
        <v>150</v>
      </c>
      <c r="AF2695" s="0" t="s">
        <v>151</v>
      </c>
      <c r="AH2695" s="0" t="n">
        <v>14</v>
      </c>
      <c r="AI2695" s="0" t="n">
        <v>11</v>
      </c>
      <c r="AN2695" s="0" t="s">
        <v>147</v>
      </c>
      <c r="AO2695" s="0" t="s">
        <v>176</v>
      </c>
      <c r="AP2695" s="0" t="s">
        <v>177</v>
      </c>
      <c r="AQ2695" s="0" t="n">
        <v>9</v>
      </c>
      <c r="AR2695" s="0" t="n">
        <v>64</v>
      </c>
      <c r="AS2695" s="0" t="n">
        <v>32</v>
      </c>
      <c r="AV2695" s="0" t="s">
        <v>154</v>
      </c>
      <c r="AW2695" s="0" t="n">
        <f aca="false">COUNTA($BC2695:$EG2695)</f>
        <v>3</v>
      </c>
      <c r="AX2695" s="0" t="n">
        <f aca="false">COUNTIF($BC2695:$EG2695,"D")</f>
        <v>0</v>
      </c>
      <c r="AY2695" s="0" t="n">
        <f aca="false">COUNTIF($BC2695:$EG2695,"R")</f>
        <v>0</v>
      </c>
      <c r="AZ2695" s="0" t="n">
        <f aca="false">IF(CC2695="D",1,0)+IF(CL2695="D",1,0)+IF(CW2695="D",1,0)+IF(DD2695="D",1,0)+IF(DJ2695="D",1,0)+IF(DO2695="D",1,0)+IF(DW2695="D",1,0)</f>
        <v>0</v>
      </c>
      <c r="BA2695" s="0" t="n">
        <f aca="false">IF(DH2695&lt;&gt;"",1,0)+IF(DI2695&lt;&gt;"",1,0)+IF(DK2695&lt;&gt;"",1,0)+IF(DM2695&lt;&gt;"",1,0)+IF(DN2695&lt;&gt;"",1,0)+IF(DO2695&lt;&gt;"",1,0)+IF(DQ2695&lt;&gt;"",1,0)+IF(DR2695&lt;&gt;"",1,0)+IF(DT2695&lt;&gt;"",1,0)+IF(DU2695&lt;&gt;"",1,0)+IF(DV2695&lt;&gt;"",1,0)+IF(DW2695&lt;&gt;"",1,0)+IF(DX2695&lt;&gt;"",1,0)+IF(DZ2695&lt;&gt;"",1,0)+IF(EA2695&lt;&gt;"",1,0)+IF(EB2695&lt;&gt;"",1,0)+IF(EE2695&lt;&gt;"",1,0)</f>
        <v>3</v>
      </c>
      <c r="BB2695" s="0" t="n">
        <f aca="false">AY2695*AX2695</f>
        <v>0</v>
      </c>
      <c r="DI2695" s="0" t="s">
        <v>155</v>
      </c>
      <c r="DN2695" s="0" t="s">
        <v>155</v>
      </c>
      <c r="DU2695" s="0" t="s">
        <v>155</v>
      </c>
    </row>
    <row r="2696" customFormat="false" ht="13.8" hidden="false" customHeight="false" outlineLevel="0" collapsed="false">
      <c r="A2696" s="0" t="s">
        <v>11304</v>
      </c>
      <c r="B2696" s="0" t="n">
        <v>78</v>
      </c>
      <c r="C2696" s="0" t="n">
        <v>409527</v>
      </c>
      <c r="D2696" s="0" t="s">
        <v>311</v>
      </c>
      <c r="E2696" s="0" t="s">
        <v>381</v>
      </c>
      <c r="F2696" s="0" t="str">
        <f aca="false">CONCATENATE(D2697," ",LEFT(I2697,4),"T=",AW2697,"D=",AX2697,"R=",AY2697,"M=",AZ2697,"L=",BA2697,"B=",BB2697)</f>
        <v>OWENS 1982T=2D=0R=0M=0L=1B=0</v>
      </c>
      <c r="G2696" s="0" t="s">
        <v>174</v>
      </c>
      <c r="I2696" s="0" t="s">
        <v>11305</v>
      </c>
      <c r="J2696" s="0" t="s">
        <v>11306</v>
      </c>
      <c r="K2696" s="0" t="s">
        <v>143</v>
      </c>
      <c r="L2696" s="0" t="s">
        <v>144</v>
      </c>
      <c r="M2696" s="0" t="str">
        <f aca="false">RIGHT(N2696,LEN(N2696)-FIND(" ",N2696))</f>
        <v>ROSELAWN AVE NE</v>
      </c>
      <c r="N2696" s="0" t="s">
        <v>11307</v>
      </c>
      <c r="P2696" s="0" t="s">
        <v>147</v>
      </c>
      <c r="Q2696" s="0" t="s">
        <v>148</v>
      </c>
      <c r="R2696" s="0" t="n">
        <v>44483</v>
      </c>
      <c r="AD2696" s="0" t="s">
        <v>149</v>
      </c>
      <c r="AE2696" s="0" t="s">
        <v>150</v>
      </c>
      <c r="AF2696" s="0" t="s">
        <v>151</v>
      </c>
      <c r="AH2696" s="0" t="n">
        <v>14</v>
      </c>
      <c r="AI2696" s="0" t="n">
        <v>11</v>
      </c>
      <c r="AN2696" s="0" t="s">
        <v>147</v>
      </c>
      <c r="AO2696" s="0" t="s">
        <v>189</v>
      </c>
      <c r="AP2696" s="0" t="s">
        <v>190</v>
      </c>
      <c r="AQ2696" s="0" t="n">
        <v>9</v>
      </c>
      <c r="AR2696" s="0" t="n">
        <v>64</v>
      </c>
      <c r="AS2696" s="0" t="n">
        <v>32</v>
      </c>
      <c r="AV2696" s="0" t="s">
        <v>154</v>
      </c>
      <c r="AW2696" s="0" t="n">
        <f aca="false">COUNTA($BC2696:$EG2696)</f>
        <v>11</v>
      </c>
      <c r="AX2696" s="0" t="n">
        <f aca="false">COUNTIF($BC2696:$EG2696,"D")</f>
        <v>2</v>
      </c>
      <c r="AY2696" s="0" t="n">
        <f aca="false">COUNTIF($BC2696:$EG2696,"R")</f>
        <v>0</v>
      </c>
      <c r="AZ2696" s="0" t="n">
        <f aca="false">IF(CC2696="D",1,0)+IF(CL2696="D",1,0)+IF(CW2696="D",1,0)+IF(DD2696="D",1,0)+IF(DJ2696="D",1,0)+IF(DO2696="D",1,0)+IF(DW2696="D",1,0)</f>
        <v>1</v>
      </c>
      <c r="BA2696" s="0" t="n">
        <f aca="false">IF(DH2696&lt;&gt;"",1,0)+IF(DI2696&lt;&gt;"",1,0)+IF(DK2696&lt;&gt;"",1,0)+IF(DM2696&lt;&gt;"",1,0)+IF(DN2696&lt;&gt;"",1,0)+IF(DO2696&lt;&gt;"",1,0)+IF(DQ2696&lt;&gt;"",1,0)+IF(DR2696&lt;&gt;"",1,0)+IF(DT2696&lt;&gt;"",1,0)+IF(DU2696&lt;&gt;"",1,0)+IF(DV2696&lt;&gt;"",1,0)+IF(DW2696&lt;&gt;"",1,0)+IF(DX2696&lt;&gt;"",1,0)+IF(DZ2696&lt;&gt;"",1,0)+IF(EA2696&lt;&gt;"",1,0)+IF(EB2696&lt;&gt;"",1,0)+IF(EE2696&lt;&gt;"",1,0)</f>
        <v>5</v>
      </c>
      <c r="BB2696" s="0" t="n">
        <f aca="false">AY2696*AX2696</f>
        <v>0</v>
      </c>
      <c r="BV2696" s="0" t="s">
        <v>155</v>
      </c>
      <c r="BY2696" s="0" t="s">
        <v>144</v>
      </c>
      <c r="CA2696" s="0" t="s">
        <v>155</v>
      </c>
      <c r="CC2696" s="0" t="s">
        <v>155</v>
      </c>
      <c r="CG2696" s="0" t="s">
        <v>155</v>
      </c>
      <c r="DN2696" s="0" t="s">
        <v>155</v>
      </c>
      <c r="DU2696" s="0" t="s">
        <v>155</v>
      </c>
      <c r="DW2696" s="0" t="s">
        <v>144</v>
      </c>
      <c r="DX2696" s="0" t="s">
        <v>155</v>
      </c>
      <c r="EA2696" s="0" t="s">
        <v>155</v>
      </c>
      <c r="EF2696" s="0" t="s">
        <v>155</v>
      </c>
    </row>
    <row r="2697" customFormat="false" ht="13.8" hidden="false" customHeight="false" outlineLevel="0" collapsed="false">
      <c r="A2697" s="0" t="s">
        <v>11308</v>
      </c>
      <c r="B2697" s="0" t="n">
        <v>78</v>
      </c>
      <c r="C2697" s="0" t="n">
        <v>338353</v>
      </c>
      <c r="D2697" s="0" t="s">
        <v>2009</v>
      </c>
      <c r="E2697" s="0" t="s">
        <v>3913</v>
      </c>
      <c r="F2697" s="0" t="str">
        <f aca="false">CONCATENATE(D2698," ",LEFT(I2698,4),"T=",AW2698,"D=",AX2698,"R=",AY2698,"M=",AZ2698,"L=",BA2698,"B=",BB2698)</f>
        <v>COLLIER 1980T=0D=0R=0M=0L=0B=0</v>
      </c>
      <c r="G2697" s="0" t="s">
        <v>185</v>
      </c>
      <c r="I2697" s="0" t="s">
        <v>11309</v>
      </c>
      <c r="J2697" s="0" t="s">
        <v>11310</v>
      </c>
      <c r="K2697" s="0" t="s">
        <v>143</v>
      </c>
      <c r="M2697" s="0" t="str">
        <f aca="false">RIGHT(N2697,LEN(N2697)-FIND(" ",N2697))</f>
        <v>BUTLER RD NE</v>
      </c>
      <c r="N2697" s="0" t="s">
        <v>4519</v>
      </c>
      <c r="P2697" s="0" t="s">
        <v>147</v>
      </c>
      <c r="Q2697" s="0" t="s">
        <v>148</v>
      </c>
      <c r="R2697" s="0" t="n">
        <v>44483</v>
      </c>
      <c r="AD2697" s="0" t="s">
        <v>149</v>
      </c>
      <c r="AE2697" s="0" t="s">
        <v>150</v>
      </c>
      <c r="AF2697" s="0" t="s">
        <v>151</v>
      </c>
      <c r="AH2697" s="0" t="n">
        <v>14</v>
      </c>
      <c r="AI2697" s="0" t="n">
        <v>11</v>
      </c>
      <c r="AN2697" s="0" t="s">
        <v>147</v>
      </c>
      <c r="AO2697" s="0" t="s">
        <v>176</v>
      </c>
      <c r="AP2697" s="0" t="s">
        <v>177</v>
      </c>
      <c r="AQ2697" s="0" t="n">
        <v>9</v>
      </c>
      <c r="AR2697" s="0" t="n">
        <v>64</v>
      </c>
      <c r="AS2697" s="0" t="n">
        <v>32</v>
      </c>
      <c r="AV2697" s="0" t="s">
        <v>154</v>
      </c>
      <c r="AW2697" s="0" t="n">
        <f aca="false">COUNTA($BC2697:$EG2697)</f>
        <v>2</v>
      </c>
      <c r="AX2697" s="0" t="n">
        <f aca="false">COUNTIF($BC2697:$EG2697,"D")</f>
        <v>0</v>
      </c>
      <c r="AY2697" s="0" t="n">
        <f aca="false">COUNTIF($BC2697:$EG2697,"R")</f>
        <v>0</v>
      </c>
      <c r="AZ2697" s="0" t="n">
        <f aca="false">IF(CC2697="D",1,0)+IF(CL2697="D",1,0)+IF(CW2697="D",1,0)+IF(DD2697="D",1,0)+IF(DJ2697="D",1,0)+IF(DO2697="D",1,0)+IF(DW2697="D",1,0)</f>
        <v>0</v>
      </c>
      <c r="BA2697" s="0" t="n">
        <f aca="false">IF(DH2697&lt;&gt;"",1,0)+IF(DI2697&lt;&gt;"",1,0)+IF(DK2697&lt;&gt;"",1,0)+IF(DM2697&lt;&gt;"",1,0)+IF(DN2697&lt;&gt;"",1,0)+IF(DO2697&lt;&gt;"",1,0)+IF(DQ2697&lt;&gt;"",1,0)+IF(DR2697&lt;&gt;"",1,0)+IF(DT2697&lt;&gt;"",1,0)+IF(DU2697&lt;&gt;"",1,0)+IF(DV2697&lt;&gt;"",1,0)+IF(DW2697&lt;&gt;"",1,0)+IF(DX2697&lt;&gt;"",1,0)+IF(DZ2697&lt;&gt;"",1,0)+IF(EA2697&lt;&gt;"",1,0)+IF(EB2697&lt;&gt;"",1,0)+IF(EE2697&lt;&gt;"",1,0)</f>
        <v>1</v>
      </c>
      <c r="BB2697" s="0" t="n">
        <f aca="false">AY2697*AX2697</f>
        <v>0</v>
      </c>
      <c r="DN2697" s="0" t="s">
        <v>155</v>
      </c>
      <c r="EF2697" s="0" t="s">
        <v>155</v>
      </c>
    </row>
    <row r="2698" customFormat="false" ht="13.8" hidden="false" customHeight="false" outlineLevel="0" collapsed="false">
      <c r="A2698" s="0" t="s">
        <v>11311</v>
      </c>
      <c r="B2698" s="0" t="n">
        <v>78</v>
      </c>
      <c r="C2698" s="0" t="n">
        <v>389012</v>
      </c>
      <c r="D2698" s="0" t="s">
        <v>11312</v>
      </c>
      <c r="E2698" s="0" t="s">
        <v>11313</v>
      </c>
      <c r="F2698" s="0" t="str">
        <f aca="false">CONCATENATE(D2699," ",LEFT(I2699,4),"T=",AW2699,"D=",AX2699,"R=",AY2699,"M=",AZ2699,"L=",BA2699,"B=",BB2699)</f>
        <v>HADDEN 1988T=0D=0R=0M=0L=0B=0</v>
      </c>
      <c r="G2698" s="0" t="s">
        <v>250</v>
      </c>
      <c r="I2698" s="0" t="s">
        <v>11314</v>
      </c>
      <c r="J2698" s="0" t="s">
        <v>11315</v>
      </c>
      <c r="K2698" s="0" t="s">
        <v>239</v>
      </c>
      <c r="M2698" s="0" t="str">
        <f aca="false">RIGHT(N2698,LEN(N2698)-FIND(" ",N2698))</f>
        <v>ELM RD NE</v>
      </c>
      <c r="N2698" s="0" t="s">
        <v>11316</v>
      </c>
      <c r="P2698" s="0" t="s">
        <v>147</v>
      </c>
      <c r="Q2698" s="0" t="s">
        <v>148</v>
      </c>
      <c r="R2698" s="0" t="n">
        <v>44483</v>
      </c>
      <c r="AD2698" s="0" t="s">
        <v>149</v>
      </c>
      <c r="AE2698" s="0" t="s">
        <v>150</v>
      </c>
      <c r="AF2698" s="0" t="s">
        <v>151</v>
      </c>
      <c r="AH2698" s="0" t="n">
        <v>14</v>
      </c>
      <c r="AI2698" s="0" t="n">
        <v>11</v>
      </c>
      <c r="AN2698" s="0" t="s">
        <v>147</v>
      </c>
      <c r="AO2698" s="0" t="s">
        <v>261</v>
      </c>
      <c r="AP2698" s="0" t="s">
        <v>262</v>
      </c>
      <c r="AQ2698" s="0" t="n">
        <v>9</v>
      </c>
      <c r="AR2698" s="0" t="n">
        <v>64</v>
      </c>
      <c r="AS2698" s="0" t="n">
        <v>32</v>
      </c>
      <c r="AV2698" s="0" t="s">
        <v>154</v>
      </c>
      <c r="AW2698" s="0" t="n">
        <f aca="false">COUNTA($BC2698:$EG2698)</f>
        <v>0</v>
      </c>
      <c r="AX2698" s="0" t="n">
        <f aca="false">COUNTIF($BC2698:$EG2698,"D")</f>
        <v>0</v>
      </c>
      <c r="AY2698" s="0" t="n">
        <f aca="false">COUNTIF($BC2698:$EG2698,"R")</f>
        <v>0</v>
      </c>
      <c r="AZ2698" s="0" t="n">
        <f aca="false">IF(CC2698="D",1,0)+IF(CL2698="D",1,0)+IF(CW2698="D",1,0)+IF(DD2698="D",1,0)+IF(DJ2698="D",1,0)+IF(DO2698="D",1,0)+IF(DW2698="D",1,0)</f>
        <v>0</v>
      </c>
      <c r="BA2698" s="0" t="n">
        <f aca="false">IF(DH2698&lt;&gt;"",1,0)+IF(DI2698&lt;&gt;"",1,0)+IF(DK2698&lt;&gt;"",1,0)+IF(DM2698&lt;&gt;"",1,0)+IF(DN2698&lt;&gt;"",1,0)+IF(DO2698&lt;&gt;"",1,0)+IF(DQ2698&lt;&gt;"",1,0)+IF(DR2698&lt;&gt;"",1,0)+IF(DT2698&lt;&gt;"",1,0)+IF(DU2698&lt;&gt;"",1,0)+IF(DV2698&lt;&gt;"",1,0)+IF(DW2698&lt;&gt;"",1,0)+IF(DX2698&lt;&gt;"",1,0)+IF(DZ2698&lt;&gt;"",1,0)+IF(EA2698&lt;&gt;"",1,0)+IF(EB2698&lt;&gt;"",1,0)+IF(EE2698&lt;&gt;"",1,0)</f>
        <v>0</v>
      </c>
      <c r="BB2698" s="0" t="n">
        <f aca="false">AY2698*AX2698</f>
        <v>0</v>
      </c>
    </row>
    <row r="2699" customFormat="false" ht="13.8" hidden="false" customHeight="false" outlineLevel="0" collapsed="false">
      <c r="A2699" s="0" t="s">
        <v>11317</v>
      </c>
      <c r="B2699" s="0" t="n">
        <v>78</v>
      </c>
      <c r="C2699" s="0" t="n">
        <v>350307</v>
      </c>
      <c r="D2699" s="0" t="s">
        <v>11318</v>
      </c>
      <c r="E2699" s="0" t="s">
        <v>3364</v>
      </c>
      <c r="F2699" s="0" t="str">
        <f aca="false">CONCATENATE(D2700," ",LEFT(I2700,4),"T=",AW2700,"D=",AX2700,"R=",AY2700,"M=",AZ2700,"L=",BA2700,"B=",BB2700)</f>
        <v>KOLE 1996T=0D=0R=0M=0L=0B=0</v>
      </c>
      <c r="G2699" s="0" t="s">
        <v>200</v>
      </c>
      <c r="I2699" s="0" t="s">
        <v>11319</v>
      </c>
      <c r="J2699" s="0" t="s">
        <v>11315</v>
      </c>
      <c r="K2699" s="0" t="s">
        <v>239</v>
      </c>
      <c r="M2699" s="0" t="str">
        <f aca="false">RIGHT(N2699,LEN(N2699)-FIND(" ",N2699))</f>
        <v>ATLANTIC ST NE</v>
      </c>
      <c r="N2699" s="0" t="s">
        <v>11320</v>
      </c>
      <c r="P2699" s="0" t="s">
        <v>147</v>
      </c>
      <c r="Q2699" s="0" t="s">
        <v>148</v>
      </c>
      <c r="R2699" s="0" t="n">
        <v>44483</v>
      </c>
      <c r="AD2699" s="0" t="s">
        <v>149</v>
      </c>
      <c r="AE2699" s="0" t="s">
        <v>150</v>
      </c>
      <c r="AF2699" s="0" t="s">
        <v>151</v>
      </c>
      <c r="AH2699" s="0" t="n">
        <v>14</v>
      </c>
      <c r="AI2699" s="0" t="n">
        <v>11</v>
      </c>
      <c r="AN2699" s="0" t="s">
        <v>147</v>
      </c>
      <c r="AO2699" s="0" t="s">
        <v>261</v>
      </c>
      <c r="AP2699" s="0" t="s">
        <v>262</v>
      </c>
      <c r="AQ2699" s="0" t="n">
        <v>9</v>
      </c>
      <c r="AR2699" s="0" t="n">
        <v>64</v>
      </c>
      <c r="AS2699" s="0" t="n">
        <v>32</v>
      </c>
      <c r="AV2699" s="0" t="s">
        <v>154</v>
      </c>
      <c r="AW2699" s="0" t="n">
        <f aca="false">COUNTA($BC2699:$EG2699)</f>
        <v>0</v>
      </c>
      <c r="AX2699" s="0" t="n">
        <f aca="false">COUNTIF($BC2699:$EG2699,"D")</f>
        <v>0</v>
      </c>
      <c r="AY2699" s="0" t="n">
        <f aca="false">COUNTIF($BC2699:$EG2699,"R")</f>
        <v>0</v>
      </c>
      <c r="AZ2699" s="0" t="n">
        <f aca="false">IF(CC2699="D",1,0)+IF(CL2699="D",1,0)+IF(CW2699="D",1,0)+IF(DD2699="D",1,0)+IF(DJ2699="D",1,0)+IF(DO2699="D",1,0)+IF(DW2699="D",1,0)</f>
        <v>0</v>
      </c>
      <c r="BA2699" s="0" t="n">
        <f aca="false">IF(DH2699&lt;&gt;"",1,0)+IF(DI2699&lt;&gt;"",1,0)+IF(DK2699&lt;&gt;"",1,0)+IF(DM2699&lt;&gt;"",1,0)+IF(DN2699&lt;&gt;"",1,0)+IF(DO2699&lt;&gt;"",1,0)+IF(DQ2699&lt;&gt;"",1,0)+IF(DR2699&lt;&gt;"",1,0)+IF(DT2699&lt;&gt;"",1,0)+IF(DU2699&lt;&gt;"",1,0)+IF(DV2699&lt;&gt;"",1,0)+IF(DW2699&lt;&gt;"",1,0)+IF(DX2699&lt;&gt;"",1,0)+IF(DZ2699&lt;&gt;"",1,0)+IF(EA2699&lt;&gt;"",1,0)+IF(EB2699&lt;&gt;"",1,0)+IF(EE2699&lt;&gt;"",1,0)</f>
        <v>0</v>
      </c>
      <c r="BB2699" s="0" t="n">
        <f aca="false">AY2699*AX2699</f>
        <v>0</v>
      </c>
    </row>
    <row r="2700" customFormat="false" ht="13.8" hidden="false" customHeight="false" outlineLevel="0" collapsed="false">
      <c r="A2700" s="0" t="s">
        <v>11321</v>
      </c>
      <c r="B2700" s="0" t="n">
        <v>78</v>
      </c>
      <c r="C2700" s="0" t="n">
        <v>408805</v>
      </c>
      <c r="D2700" s="0" t="s">
        <v>11322</v>
      </c>
      <c r="E2700" s="0" t="s">
        <v>640</v>
      </c>
      <c r="F2700" s="0" t="str">
        <f aca="false">CONCATENATE(D2701," ",LEFT(I2701,4),"T=",AW2701,"D=",AX2701,"R=",AY2701,"M=",AZ2701,"L=",BA2701,"B=",BB2701)</f>
        <v>MONROE 1992T=0D=0R=0M=0L=0B=0</v>
      </c>
      <c r="G2700" s="0" t="s">
        <v>193</v>
      </c>
      <c r="H2700" s="0" t="s">
        <v>401</v>
      </c>
      <c r="I2700" s="0" t="s">
        <v>11323</v>
      </c>
      <c r="J2700" s="0" t="s">
        <v>11324</v>
      </c>
      <c r="K2700" s="0" t="s">
        <v>239</v>
      </c>
      <c r="M2700" s="0" t="str">
        <f aca="false">RIGHT(N2700,LEN(N2700)-FIND(" ",N2700))</f>
        <v>ELM RD NE</v>
      </c>
      <c r="N2700" s="0" t="s">
        <v>11325</v>
      </c>
      <c r="P2700" s="0" t="s">
        <v>147</v>
      </c>
      <c r="Q2700" s="0" t="s">
        <v>148</v>
      </c>
      <c r="R2700" s="0" t="n">
        <v>44483</v>
      </c>
      <c r="AD2700" s="0" t="s">
        <v>149</v>
      </c>
      <c r="AE2700" s="0" t="s">
        <v>150</v>
      </c>
      <c r="AF2700" s="0" t="s">
        <v>151</v>
      </c>
      <c r="AH2700" s="0" t="n">
        <v>14</v>
      </c>
      <c r="AI2700" s="0" t="n">
        <v>11</v>
      </c>
      <c r="AN2700" s="0" t="s">
        <v>147</v>
      </c>
      <c r="AO2700" s="0" t="s">
        <v>261</v>
      </c>
      <c r="AP2700" s="0" t="s">
        <v>262</v>
      </c>
      <c r="AQ2700" s="0" t="n">
        <v>9</v>
      </c>
      <c r="AR2700" s="0" t="n">
        <v>64</v>
      </c>
      <c r="AS2700" s="0" t="n">
        <v>32</v>
      </c>
      <c r="AV2700" s="0" t="s">
        <v>154</v>
      </c>
      <c r="AW2700" s="0" t="n">
        <f aca="false">COUNTA($BC2700:$EG2700)</f>
        <v>0</v>
      </c>
      <c r="AX2700" s="0" t="n">
        <f aca="false">COUNTIF($BC2700:$EG2700,"D")</f>
        <v>0</v>
      </c>
      <c r="AY2700" s="0" t="n">
        <f aca="false">COUNTIF($BC2700:$EG2700,"R")</f>
        <v>0</v>
      </c>
      <c r="AZ2700" s="0" t="n">
        <f aca="false">IF(CC2700="D",1,0)+IF(CL2700="D",1,0)+IF(CW2700="D",1,0)+IF(DD2700="D",1,0)+IF(DJ2700="D",1,0)+IF(DO2700="D",1,0)+IF(DW2700="D",1,0)</f>
        <v>0</v>
      </c>
      <c r="BA2700" s="0" t="n">
        <f aca="false">IF(DH2700&lt;&gt;"",1,0)+IF(DI2700&lt;&gt;"",1,0)+IF(DK2700&lt;&gt;"",1,0)+IF(DM2700&lt;&gt;"",1,0)+IF(DN2700&lt;&gt;"",1,0)+IF(DO2700&lt;&gt;"",1,0)+IF(DQ2700&lt;&gt;"",1,0)+IF(DR2700&lt;&gt;"",1,0)+IF(DT2700&lt;&gt;"",1,0)+IF(DU2700&lt;&gt;"",1,0)+IF(DV2700&lt;&gt;"",1,0)+IF(DW2700&lt;&gt;"",1,0)+IF(DX2700&lt;&gt;"",1,0)+IF(DZ2700&lt;&gt;"",1,0)+IF(EA2700&lt;&gt;"",1,0)+IF(EB2700&lt;&gt;"",1,0)+IF(EE2700&lt;&gt;"",1,0)</f>
        <v>0</v>
      </c>
      <c r="BB2700" s="0" t="n">
        <f aca="false">AY2700*AX2700</f>
        <v>0</v>
      </c>
    </row>
    <row r="2701" customFormat="false" ht="13.8" hidden="false" customHeight="false" outlineLevel="0" collapsed="false">
      <c r="A2701" s="0" t="s">
        <v>11326</v>
      </c>
      <c r="B2701" s="0" t="n">
        <v>78</v>
      </c>
      <c r="C2701" s="0" t="n">
        <v>425819</v>
      </c>
      <c r="D2701" s="0" t="s">
        <v>9667</v>
      </c>
      <c r="E2701" s="0" t="s">
        <v>10582</v>
      </c>
      <c r="F2701" s="0" t="str">
        <f aca="false">CONCATENATE(D2702," ",LEFT(I2702,4),"T=",AW2702,"D=",AX2702,"R=",AY2702,"M=",AZ2702,"L=",BA2702,"B=",BB2702)</f>
        <v>HOYSACK 1984T=1D=0R=0M=0L=1B=0</v>
      </c>
      <c r="G2701" s="0" t="s">
        <v>553</v>
      </c>
      <c r="I2701" s="0" t="s">
        <v>11327</v>
      </c>
      <c r="J2701" s="0" t="s">
        <v>11324</v>
      </c>
      <c r="K2701" s="0" t="s">
        <v>143</v>
      </c>
      <c r="M2701" s="0" t="str">
        <f aca="false">RIGHT(N2701,LEN(N2701)-FIND(" ",N2701))</f>
        <v>HOLLYWOOD ST NE</v>
      </c>
      <c r="N2701" s="0" t="s">
        <v>3779</v>
      </c>
      <c r="P2701" s="0" t="s">
        <v>147</v>
      </c>
      <c r="Q2701" s="0" t="s">
        <v>148</v>
      </c>
      <c r="R2701" s="0" t="n">
        <v>44483</v>
      </c>
      <c r="AD2701" s="0" t="s">
        <v>149</v>
      </c>
      <c r="AE2701" s="0" t="s">
        <v>150</v>
      </c>
      <c r="AF2701" s="0" t="s">
        <v>151</v>
      </c>
      <c r="AH2701" s="0" t="n">
        <v>14</v>
      </c>
      <c r="AI2701" s="0" t="n">
        <v>11</v>
      </c>
      <c r="AN2701" s="0" t="s">
        <v>147</v>
      </c>
      <c r="AO2701" s="0" t="s">
        <v>261</v>
      </c>
      <c r="AP2701" s="0" t="s">
        <v>262</v>
      </c>
      <c r="AQ2701" s="0" t="n">
        <v>9</v>
      </c>
      <c r="AR2701" s="0" t="n">
        <v>64</v>
      </c>
      <c r="AS2701" s="0" t="n">
        <v>32</v>
      </c>
      <c r="AV2701" s="0" t="s">
        <v>154</v>
      </c>
      <c r="AW2701" s="0" t="n">
        <f aca="false">COUNTA($BC2701:$EG2701)</f>
        <v>0</v>
      </c>
      <c r="AX2701" s="0" t="n">
        <f aca="false">COUNTIF($BC2701:$EG2701,"D")</f>
        <v>0</v>
      </c>
      <c r="AY2701" s="0" t="n">
        <f aca="false">COUNTIF($BC2701:$EG2701,"R")</f>
        <v>0</v>
      </c>
      <c r="AZ2701" s="0" t="n">
        <f aca="false">IF(CC2701="D",1,0)+IF(CL2701="D",1,0)+IF(CW2701="D",1,0)+IF(DD2701="D",1,0)+IF(DJ2701="D",1,0)+IF(DO2701="D",1,0)+IF(DW2701="D",1,0)</f>
        <v>0</v>
      </c>
      <c r="BA2701" s="0" t="n">
        <f aca="false">IF(DH2701&lt;&gt;"",1,0)+IF(DI2701&lt;&gt;"",1,0)+IF(DK2701&lt;&gt;"",1,0)+IF(DM2701&lt;&gt;"",1,0)+IF(DN2701&lt;&gt;"",1,0)+IF(DO2701&lt;&gt;"",1,0)+IF(DQ2701&lt;&gt;"",1,0)+IF(DR2701&lt;&gt;"",1,0)+IF(DT2701&lt;&gt;"",1,0)+IF(DU2701&lt;&gt;"",1,0)+IF(DV2701&lt;&gt;"",1,0)+IF(DW2701&lt;&gt;"",1,0)+IF(DX2701&lt;&gt;"",1,0)+IF(DZ2701&lt;&gt;"",1,0)+IF(EA2701&lt;&gt;"",1,0)+IF(EB2701&lt;&gt;"",1,0)+IF(EE2701&lt;&gt;"",1,0)</f>
        <v>0</v>
      </c>
      <c r="BB2701" s="0" t="n">
        <f aca="false">AY2701*AX2701</f>
        <v>0</v>
      </c>
    </row>
    <row r="2702" customFormat="false" ht="13.8" hidden="false" customHeight="false" outlineLevel="0" collapsed="false">
      <c r="A2702" s="0" t="s">
        <v>11328</v>
      </c>
      <c r="B2702" s="0" t="n">
        <v>78</v>
      </c>
      <c r="C2702" s="0" t="n">
        <v>431804</v>
      </c>
      <c r="D2702" s="0" t="s">
        <v>11329</v>
      </c>
      <c r="E2702" s="0" t="s">
        <v>11330</v>
      </c>
      <c r="F2702" s="0" t="str">
        <f aca="false">CONCATENATE(D2703," ",LEFT(I2703,4),"T=",AW2703,"D=",AX2703,"R=",AY2703,"M=",AZ2703,"L=",BA2703,"B=",BB2703)</f>
        <v>HOYSACK 1989T=0D=0R=0M=0L=0B=0</v>
      </c>
      <c r="I2702" s="0" t="s">
        <v>11331</v>
      </c>
      <c r="J2702" s="0" t="s">
        <v>11324</v>
      </c>
      <c r="K2702" s="0" t="s">
        <v>239</v>
      </c>
      <c r="M2702" s="0" t="str">
        <f aca="false">RIGHT(N2702,LEN(N2702)-FIND(" ",N2702))</f>
        <v>BEECHWOOD ST NE</v>
      </c>
      <c r="N2702" s="0" t="s">
        <v>11332</v>
      </c>
      <c r="P2702" s="0" t="s">
        <v>147</v>
      </c>
      <c r="Q2702" s="0" t="s">
        <v>148</v>
      </c>
      <c r="R2702" s="0" t="n">
        <v>44483</v>
      </c>
      <c r="AD2702" s="0" t="s">
        <v>149</v>
      </c>
      <c r="AE2702" s="0" t="s">
        <v>150</v>
      </c>
      <c r="AF2702" s="0" t="s">
        <v>151</v>
      </c>
      <c r="AH2702" s="0" t="n">
        <v>14</v>
      </c>
      <c r="AI2702" s="0" t="n">
        <v>11</v>
      </c>
      <c r="AN2702" s="0" t="s">
        <v>147</v>
      </c>
      <c r="AO2702" s="0" t="s">
        <v>189</v>
      </c>
      <c r="AP2702" s="0" t="s">
        <v>190</v>
      </c>
      <c r="AQ2702" s="0" t="n">
        <v>9</v>
      </c>
      <c r="AR2702" s="0" t="n">
        <v>64</v>
      </c>
      <c r="AS2702" s="0" t="n">
        <v>32</v>
      </c>
      <c r="AV2702" s="0" t="s">
        <v>154</v>
      </c>
      <c r="AW2702" s="0" t="n">
        <f aca="false">COUNTA($BC2702:$EG2702)</f>
        <v>1</v>
      </c>
      <c r="AX2702" s="0" t="n">
        <f aca="false">COUNTIF($BC2702:$EG2702,"D")</f>
        <v>0</v>
      </c>
      <c r="AY2702" s="0" t="n">
        <f aca="false">COUNTIF($BC2702:$EG2702,"R")</f>
        <v>0</v>
      </c>
      <c r="AZ2702" s="0" t="n">
        <f aca="false">IF(CC2702="D",1,0)+IF(CL2702="D",1,0)+IF(CW2702="D",1,0)+IF(DD2702="D",1,0)+IF(DJ2702="D",1,0)+IF(DO2702="D",1,0)+IF(DW2702="D",1,0)</f>
        <v>0</v>
      </c>
      <c r="BA2702" s="0" t="n">
        <f aca="false">IF(DH2702&lt;&gt;"",1,0)+IF(DI2702&lt;&gt;"",1,0)+IF(DK2702&lt;&gt;"",1,0)+IF(DM2702&lt;&gt;"",1,0)+IF(DN2702&lt;&gt;"",1,0)+IF(DO2702&lt;&gt;"",1,0)+IF(DQ2702&lt;&gt;"",1,0)+IF(DR2702&lt;&gt;"",1,0)+IF(DT2702&lt;&gt;"",1,0)+IF(DU2702&lt;&gt;"",1,0)+IF(DV2702&lt;&gt;"",1,0)+IF(DW2702&lt;&gt;"",1,0)+IF(DX2702&lt;&gt;"",1,0)+IF(DZ2702&lt;&gt;"",1,0)+IF(EA2702&lt;&gt;"",1,0)+IF(EB2702&lt;&gt;"",1,0)+IF(EE2702&lt;&gt;"",1,0)</f>
        <v>1</v>
      </c>
      <c r="BB2702" s="0" t="n">
        <f aca="false">AY2702*AX2702</f>
        <v>0</v>
      </c>
      <c r="DN2702" s="0" t="s">
        <v>155</v>
      </c>
    </row>
    <row r="2703" customFormat="false" ht="13.8" hidden="false" customHeight="false" outlineLevel="0" collapsed="false">
      <c r="A2703" s="0" t="s">
        <v>11333</v>
      </c>
      <c r="B2703" s="0" t="n">
        <v>78</v>
      </c>
      <c r="C2703" s="0" t="n">
        <v>431807</v>
      </c>
      <c r="D2703" s="0" t="s">
        <v>11329</v>
      </c>
      <c r="E2703" s="0" t="s">
        <v>6844</v>
      </c>
      <c r="F2703" s="0" t="str">
        <f aca="false">CONCATENATE(D2704," ",LEFT(I2704,4),"T=",AW2704,"D=",AX2704,"R=",AY2704,"M=",AZ2704,"L=",BA2704,"B=",BB2704)</f>
        <v>ABRAHAM 1945T=13D=1R=0M=0L=1B=0</v>
      </c>
      <c r="I2703" s="0" t="s">
        <v>11334</v>
      </c>
      <c r="J2703" s="0" t="s">
        <v>11324</v>
      </c>
      <c r="K2703" s="0" t="s">
        <v>143</v>
      </c>
      <c r="M2703" s="0" t="str">
        <f aca="false">RIGHT(N2703,LEN(N2703)-FIND(" ",N2703))</f>
        <v>BEECHWOOD ST NE</v>
      </c>
      <c r="N2703" s="0" t="s">
        <v>11332</v>
      </c>
      <c r="P2703" s="0" t="s">
        <v>147</v>
      </c>
      <c r="Q2703" s="0" t="s">
        <v>148</v>
      </c>
      <c r="R2703" s="0" t="n">
        <v>44483</v>
      </c>
      <c r="AD2703" s="0" t="s">
        <v>149</v>
      </c>
      <c r="AE2703" s="0" t="s">
        <v>150</v>
      </c>
      <c r="AF2703" s="0" t="s">
        <v>151</v>
      </c>
      <c r="AH2703" s="0" t="n">
        <v>14</v>
      </c>
      <c r="AI2703" s="0" t="n">
        <v>11</v>
      </c>
      <c r="AN2703" s="0" t="s">
        <v>147</v>
      </c>
      <c r="AO2703" s="0" t="s">
        <v>189</v>
      </c>
      <c r="AP2703" s="0" t="s">
        <v>190</v>
      </c>
      <c r="AQ2703" s="0" t="n">
        <v>9</v>
      </c>
      <c r="AR2703" s="0" t="n">
        <v>64</v>
      </c>
      <c r="AS2703" s="0" t="n">
        <v>32</v>
      </c>
      <c r="AV2703" s="0" t="s">
        <v>154</v>
      </c>
      <c r="AW2703" s="0" t="n">
        <f aca="false">COUNTA($BC2703:$EG2703)</f>
        <v>0</v>
      </c>
      <c r="AX2703" s="0" t="n">
        <f aca="false">COUNTIF($BC2703:$EG2703,"D")</f>
        <v>0</v>
      </c>
      <c r="AY2703" s="0" t="n">
        <f aca="false">COUNTIF($BC2703:$EG2703,"R")</f>
        <v>0</v>
      </c>
      <c r="AZ2703" s="0" t="n">
        <f aca="false">IF(CC2703="D",1,0)+IF(CL2703="D",1,0)+IF(CW2703="D",1,0)+IF(DD2703="D",1,0)+IF(DJ2703="D",1,0)+IF(DO2703="D",1,0)+IF(DW2703="D",1,0)</f>
        <v>0</v>
      </c>
      <c r="BA2703" s="0" t="n">
        <f aca="false">IF(DH2703&lt;&gt;"",1,0)+IF(DI2703&lt;&gt;"",1,0)+IF(DK2703&lt;&gt;"",1,0)+IF(DM2703&lt;&gt;"",1,0)+IF(DN2703&lt;&gt;"",1,0)+IF(DO2703&lt;&gt;"",1,0)+IF(DQ2703&lt;&gt;"",1,0)+IF(DR2703&lt;&gt;"",1,0)+IF(DT2703&lt;&gt;"",1,0)+IF(DU2703&lt;&gt;"",1,0)+IF(DV2703&lt;&gt;"",1,0)+IF(DW2703&lt;&gt;"",1,0)+IF(DX2703&lt;&gt;"",1,0)+IF(DZ2703&lt;&gt;"",1,0)+IF(EA2703&lt;&gt;"",1,0)+IF(EB2703&lt;&gt;"",1,0)+IF(EE2703&lt;&gt;"",1,0)</f>
        <v>0</v>
      </c>
      <c r="BB2703" s="0" t="n">
        <f aca="false">AY2703*AX2703</f>
        <v>0</v>
      </c>
    </row>
    <row r="2704" customFormat="false" ht="13.8" hidden="false" customHeight="false" outlineLevel="0" collapsed="false">
      <c r="A2704" s="0" t="s">
        <v>11335</v>
      </c>
      <c r="B2704" s="0" t="n">
        <v>78</v>
      </c>
      <c r="C2704" s="0" t="n">
        <v>11114</v>
      </c>
      <c r="D2704" s="0" t="s">
        <v>1492</v>
      </c>
      <c r="E2704" s="0" t="s">
        <v>11336</v>
      </c>
      <c r="F2704" s="0" t="str">
        <f aca="false">CONCATENATE(D2705," ",LEFT(I2705,4),"T=",AW2705,"D=",AX2705,"R=",AY2705,"M=",AZ2705,"L=",BA2705,"B=",BB2705)</f>
        <v>NEWCOMB 1952T=28D=5R=5M=3L=5B=25</v>
      </c>
      <c r="G2704" s="0" t="s">
        <v>11337</v>
      </c>
      <c r="I2704" s="0" t="s">
        <v>11338</v>
      </c>
      <c r="J2704" s="0" t="s">
        <v>11324</v>
      </c>
      <c r="K2704" s="0" t="s">
        <v>239</v>
      </c>
      <c r="M2704" s="0" t="str">
        <f aca="false">RIGHT(N2704,LEN(N2704)-FIND(" ",N2704))</f>
        <v>MILLIKIN PL NE</v>
      </c>
      <c r="N2704" s="0" t="s">
        <v>5215</v>
      </c>
      <c r="P2704" s="0" t="s">
        <v>147</v>
      </c>
      <c r="Q2704" s="0" t="s">
        <v>148</v>
      </c>
      <c r="R2704" s="0" t="n">
        <v>44483</v>
      </c>
      <c r="AD2704" s="0" t="s">
        <v>149</v>
      </c>
      <c r="AE2704" s="0" t="s">
        <v>150</v>
      </c>
      <c r="AH2704" s="0" t="n">
        <v>14</v>
      </c>
      <c r="AI2704" s="0" t="n">
        <v>11</v>
      </c>
      <c r="AJ2704" s="0" t="s">
        <v>164</v>
      </c>
      <c r="AM2704" s="0" t="s">
        <v>165</v>
      </c>
      <c r="AN2704" s="0" t="s">
        <v>147</v>
      </c>
      <c r="AO2704" s="0" t="s">
        <v>166</v>
      </c>
      <c r="AP2704" s="0" t="s">
        <v>167</v>
      </c>
      <c r="AQ2704" s="0" t="n">
        <v>9</v>
      </c>
      <c r="AR2704" s="0" t="n">
        <v>64</v>
      </c>
      <c r="AS2704" s="0" t="n">
        <v>32</v>
      </c>
      <c r="AV2704" s="0" t="s">
        <v>154</v>
      </c>
      <c r="AW2704" s="0" t="n">
        <f aca="false">COUNTA($BC2704:$EG2704)</f>
        <v>13</v>
      </c>
      <c r="AX2704" s="0" t="n">
        <f aca="false">COUNTIF($BC2704:$EG2704,"D")</f>
        <v>1</v>
      </c>
      <c r="AY2704" s="0" t="n">
        <f aca="false">COUNTIF($BC2704:$EG2704,"R")</f>
        <v>0</v>
      </c>
      <c r="AZ2704" s="0" t="n">
        <f aca="false">IF(CC2704="D",1,0)+IF(CL2704="D",1,0)+IF(CW2704="D",1,0)+IF(DD2704="D",1,0)+IF(DJ2704="D",1,0)+IF(DO2704="D",1,0)+IF(DW2704="D",1,0)</f>
        <v>0</v>
      </c>
      <c r="BA2704" s="0" t="n">
        <f aca="false">IF(DH2704&lt;&gt;"",1,0)+IF(DI2704&lt;&gt;"",1,0)+IF(DK2704&lt;&gt;"",1,0)+IF(DM2704&lt;&gt;"",1,0)+IF(DN2704&lt;&gt;"",1,0)+IF(DO2704&lt;&gt;"",1,0)+IF(DQ2704&lt;&gt;"",1,0)+IF(DR2704&lt;&gt;"",1,0)+IF(DT2704&lt;&gt;"",1,0)+IF(DU2704&lt;&gt;"",1,0)+IF(DV2704&lt;&gt;"",1,0)+IF(DW2704&lt;&gt;"",1,0)+IF(DX2704&lt;&gt;"",1,0)+IF(DZ2704&lt;&gt;"",1,0)+IF(EA2704&lt;&gt;"",1,0)+IF(EB2704&lt;&gt;"",1,0)+IF(EE2704&lt;&gt;"",1,0)</f>
        <v>1</v>
      </c>
      <c r="BB2704" s="0" t="n">
        <f aca="false">AY2704*AX2704</f>
        <v>0</v>
      </c>
      <c r="BC2704" s="0" t="s">
        <v>155</v>
      </c>
      <c r="BD2704" s="0" t="s">
        <v>155</v>
      </c>
      <c r="BH2704" s="0" t="s">
        <v>155</v>
      </c>
      <c r="BJ2704" s="0" t="s">
        <v>155</v>
      </c>
      <c r="BK2704" s="0" t="s">
        <v>155</v>
      </c>
      <c r="BL2704" s="0" t="s">
        <v>155</v>
      </c>
      <c r="BS2704" s="0" t="s">
        <v>155</v>
      </c>
      <c r="BY2704" s="0" t="s">
        <v>144</v>
      </c>
      <c r="CA2704" s="0" t="s">
        <v>155</v>
      </c>
      <c r="CK2704" s="0" t="s">
        <v>155</v>
      </c>
      <c r="CN2704" s="0" t="s">
        <v>155</v>
      </c>
      <c r="CP2704" s="0" t="s">
        <v>155</v>
      </c>
      <c r="DI2704" s="0" t="s">
        <v>155</v>
      </c>
    </row>
    <row r="2705" customFormat="false" ht="13.8" hidden="false" customHeight="false" outlineLevel="0" collapsed="false">
      <c r="A2705" s="0" t="s">
        <v>11339</v>
      </c>
      <c r="B2705" s="0" t="n">
        <v>78</v>
      </c>
      <c r="C2705" s="0" t="n">
        <v>298593</v>
      </c>
      <c r="D2705" s="0" t="s">
        <v>4810</v>
      </c>
      <c r="E2705" s="0" t="s">
        <v>435</v>
      </c>
      <c r="F2705" s="0" t="str">
        <f aca="false">CONCATENATE(D2706," ",LEFT(I2706,4),"T=",AW2706,"D=",AX2706,"R=",AY2706,"M=",AZ2706,"L=",BA2706,"B=",BB2706)</f>
        <v>PLEACHER 1986T=9D=4R=0M=2L=4B=0</v>
      </c>
      <c r="G2705" s="0" t="s">
        <v>185</v>
      </c>
      <c r="I2705" s="0" t="s">
        <v>11340</v>
      </c>
      <c r="J2705" s="0" t="s">
        <v>11341</v>
      </c>
      <c r="K2705" s="0" t="s">
        <v>143</v>
      </c>
      <c r="L2705" s="0" t="s">
        <v>174</v>
      </c>
      <c r="M2705" s="0" t="str">
        <f aca="false">RIGHT(N2705,LEN(N2705)-FIND(" ",N2705))</f>
        <v>IRENE AVE NE</v>
      </c>
      <c r="N2705" s="0" t="s">
        <v>4812</v>
      </c>
      <c r="P2705" s="0" t="s">
        <v>147</v>
      </c>
      <c r="Q2705" s="0" t="s">
        <v>148</v>
      </c>
      <c r="R2705" s="0" t="n">
        <v>44483</v>
      </c>
      <c r="AD2705" s="0" t="s">
        <v>149</v>
      </c>
      <c r="AE2705" s="0" t="s">
        <v>150</v>
      </c>
      <c r="AH2705" s="0" t="n">
        <v>14</v>
      </c>
      <c r="AI2705" s="0" t="n">
        <v>11</v>
      </c>
      <c r="AJ2705" s="0" t="s">
        <v>164</v>
      </c>
      <c r="AM2705" s="0" t="s">
        <v>165</v>
      </c>
      <c r="AN2705" s="0" t="s">
        <v>147</v>
      </c>
      <c r="AO2705" s="0" t="s">
        <v>261</v>
      </c>
      <c r="AP2705" s="0" t="s">
        <v>262</v>
      </c>
      <c r="AQ2705" s="0" t="n">
        <v>9</v>
      </c>
      <c r="AR2705" s="0" t="n">
        <v>64</v>
      </c>
      <c r="AS2705" s="0" t="n">
        <v>32</v>
      </c>
      <c r="AV2705" s="0" t="s">
        <v>154</v>
      </c>
      <c r="AW2705" s="0" t="n">
        <f aca="false">COUNTA($BC2705:$EG2705)</f>
        <v>28</v>
      </c>
      <c r="AX2705" s="0" t="n">
        <f aca="false">COUNTIF($BC2705:$EG2705,"D")</f>
        <v>5</v>
      </c>
      <c r="AY2705" s="0" t="n">
        <f aca="false">COUNTIF($BC2705:$EG2705,"R")</f>
        <v>5</v>
      </c>
      <c r="AZ2705" s="0" t="n">
        <f aca="false">IF(CC2705="D",1,0)+IF(CL2705="D",1,0)+IF(CW2705="D",1,0)+IF(DD2705="D",1,0)+IF(DJ2705="D",1,0)+IF(DO2705="D",1,0)+IF(DW2705="D",1,0)</f>
        <v>3</v>
      </c>
      <c r="BA2705" s="0" t="n">
        <f aca="false">IF(DH2705&lt;&gt;"",1,0)+IF(DI2705&lt;&gt;"",1,0)+IF(DK2705&lt;&gt;"",1,0)+IF(DM2705&lt;&gt;"",1,0)+IF(DN2705&lt;&gt;"",1,0)+IF(DO2705&lt;&gt;"",1,0)+IF(DQ2705&lt;&gt;"",1,0)+IF(DR2705&lt;&gt;"",1,0)+IF(DT2705&lt;&gt;"",1,0)+IF(DU2705&lt;&gt;"",1,0)+IF(DV2705&lt;&gt;"",1,0)+IF(DW2705&lt;&gt;"",1,0)+IF(DX2705&lt;&gt;"",1,0)+IF(DZ2705&lt;&gt;"",1,0)+IF(EA2705&lt;&gt;"",1,0)+IF(EB2705&lt;&gt;"",1,0)+IF(EE2705&lt;&gt;"",1,0)</f>
        <v>5</v>
      </c>
      <c r="BB2705" s="0" t="n">
        <f aca="false">AY2705*AX2705</f>
        <v>25</v>
      </c>
      <c r="BD2705" s="0" t="s">
        <v>155</v>
      </c>
      <c r="BH2705" s="0" t="s">
        <v>155</v>
      </c>
      <c r="BJ2705" s="0" t="s">
        <v>155</v>
      </c>
      <c r="BK2705" s="0" t="s">
        <v>155</v>
      </c>
      <c r="BL2705" s="0" t="s">
        <v>155</v>
      </c>
      <c r="BR2705" s="0" t="s">
        <v>155</v>
      </c>
      <c r="BS2705" s="0" t="s">
        <v>155</v>
      </c>
      <c r="BY2705" s="0" t="s">
        <v>144</v>
      </c>
      <c r="CA2705" s="0" t="s">
        <v>155</v>
      </c>
      <c r="CG2705" s="0" t="s">
        <v>155</v>
      </c>
      <c r="CK2705" s="0" t="s">
        <v>155</v>
      </c>
      <c r="CL2705" s="0" t="s">
        <v>144</v>
      </c>
      <c r="CO2705" s="0" t="s">
        <v>174</v>
      </c>
      <c r="CP2705" s="0" t="s">
        <v>155</v>
      </c>
      <c r="CY2705" s="0" t="s">
        <v>155</v>
      </c>
      <c r="CZ2705" s="0" t="s">
        <v>174</v>
      </c>
      <c r="DC2705" s="0" t="s">
        <v>155</v>
      </c>
      <c r="DG2705" s="0" t="s">
        <v>144</v>
      </c>
      <c r="DI2705" s="0" t="s">
        <v>155</v>
      </c>
      <c r="DJ2705" s="0" t="s">
        <v>144</v>
      </c>
      <c r="DL2705" s="0" t="s">
        <v>155</v>
      </c>
      <c r="DM2705" s="0" t="s">
        <v>174</v>
      </c>
      <c r="DN2705" s="0" t="s">
        <v>155</v>
      </c>
      <c r="DS2705" s="0" t="s">
        <v>174</v>
      </c>
      <c r="DU2705" s="0" t="s">
        <v>155</v>
      </c>
      <c r="DW2705" s="0" t="s">
        <v>144</v>
      </c>
      <c r="ED2705" s="0" t="s">
        <v>174</v>
      </c>
      <c r="EF2705" s="0" t="s">
        <v>155</v>
      </c>
    </row>
    <row r="2706" customFormat="false" ht="13.8" hidden="false" customHeight="false" outlineLevel="0" collapsed="false">
      <c r="A2706" s="0" t="s">
        <v>11342</v>
      </c>
      <c r="B2706" s="0" t="n">
        <v>78</v>
      </c>
      <c r="C2706" s="0" t="n">
        <v>320664</v>
      </c>
      <c r="D2706" s="0" t="s">
        <v>11343</v>
      </c>
      <c r="E2706" s="0" t="s">
        <v>1431</v>
      </c>
      <c r="F2706" s="0" t="str">
        <f aca="false">CONCATENATE(D2707," ",LEFT(I2707,4),"T=",AW2707,"D=",AX2707,"R=",AY2707,"M=",AZ2707,"L=",BA2707,"B=",BB2707)</f>
        <v>TVEDT 1984T=2D=0R=0M=0L=2B=0</v>
      </c>
      <c r="G2706" s="0" t="s">
        <v>257</v>
      </c>
      <c r="I2706" s="0" t="s">
        <v>11344</v>
      </c>
      <c r="J2706" s="0" t="s">
        <v>5981</v>
      </c>
      <c r="K2706" s="0" t="s">
        <v>143</v>
      </c>
      <c r="L2706" s="0" t="s">
        <v>144</v>
      </c>
      <c r="M2706" s="0" t="str">
        <f aca="false">RIGHT(N2706,LEN(N2706)-FIND(" ",N2706))</f>
        <v>ATLANTIC ST NE</v>
      </c>
      <c r="N2706" s="0" t="s">
        <v>11345</v>
      </c>
      <c r="P2706" s="0" t="s">
        <v>147</v>
      </c>
      <c r="Q2706" s="0" t="s">
        <v>148</v>
      </c>
      <c r="R2706" s="0" t="n">
        <v>44483</v>
      </c>
      <c r="AD2706" s="0" t="s">
        <v>149</v>
      </c>
      <c r="AE2706" s="0" t="s">
        <v>150</v>
      </c>
      <c r="AF2706" s="0" t="s">
        <v>151</v>
      </c>
      <c r="AH2706" s="0" t="n">
        <v>14</v>
      </c>
      <c r="AI2706" s="0" t="n">
        <v>11</v>
      </c>
      <c r="AN2706" s="0" t="s">
        <v>147</v>
      </c>
      <c r="AO2706" s="0" t="s">
        <v>189</v>
      </c>
      <c r="AP2706" s="0" t="s">
        <v>190</v>
      </c>
      <c r="AQ2706" s="0" t="n">
        <v>9</v>
      </c>
      <c r="AR2706" s="0" t="n">
        <v>64</v>
      </c>
      <c r="AS2706" s="0" t="n">
        <v>32</v>
      </c>
      <c r="AV2706" s="0" t="s">
        <v>154</v>
      </c>
      <c r="AW2706" s="0" t="n">
        <f aca="false">COUNTA($BC2706:$EG2706)</f>
        <v>9</v>
      </c>
      <c r="AX2706" s="0" t="n">
        <f aca="false">COUNTIF($BC2706:$EG2706,"D")</f>
        <v>4</v>
      </c>
      <c r="AY2706" s="0" t="n">
        <f aca="false">COUNTIF($BC2706:$EG2706,"R")</f>
        <v>0</v>
      </c>
      <c r="AZ2706" s="0" t="n">
        <f aca="false">IF(CC2706="D",1,0)+IF(CL2706="D",1,0)+IF(CW2706="D",1,0)+IF(DD2706="D",1,0)+IF(DJ2706="D",1,0)+IF(DO2706="D",1,0)+IF(DW2706="D",1,0)</f>
        <v>2</v>
      </c>
      <c r="BA2706" s="0" t="n">
        <f aca="false">IF(DH2706&lt;&gt;"",1,0)+IF(DI2706&lt;&gt;"",1,0)+IF(DK2706&lt;&gt;"",1,0)+IF(DM2706&lt;&gt;"",1,0)+IF(DN2706&lt;&gt;"",1,0)+IF(DO2706&lt;&gt;"",1,0)+IF(DQ2706&lt;&gt;"",1,0)+IF(DR2706&lt;&gt;"",1,0)+IF(DT2706&lt;&gt;"",1,0)+IF(DU2706&lt;&gt;"",1,0)+IF(DV2706&lt;&gt;"",1,0)+IF(DW2706&lt;&gt;"",1,0)+IF(DX2706&lt;&gt;"",1,0)+IF(DZ2706&lt;&gt;"",1,0)+IF(EA2706&lt;&gt;"",1,0)+IF(EB2706&lt;&gt;"",1,0)+IF(EE2706&lt;&gt;"",1,0)</f>
        <v>4</v>
      </c>
      <c r="BB2706" s="0" t="n">
        <f aca="false">AY2706*AX2706</f>
        <v>0</v>
      </c>
      <c r="CP2706" s="0" t="s">
        <v>155</v>
      </c>
      <c r="CW2706" s="0" t="s">
        <v>144</v>
      </c>
      <c r="CZ2706" s="0" t="s">
        <v>144</v>
      </c>
      <c r="DN2706" s="0" t="s">
        <v>155</v>
      </c>
      <c r="DU2706" s="0" t="s">
        <v>155</v>
      </c>
      <c r="DW2706" s="0" t="s">
        <v>144</v>
      </c>
      <c r="EA2706" s="0" t="s">
        <v>155</v>
      </c>
      <c r="ED2706" s="0" t="s">
        <v>144</v>
      </c>
      <c r="EF2706" s="0" t="s">
        <v>155</v>
      </c>
    </row>
    <row r="2707" customFormat="false" ht="13.8" hidden="false" customHeight="false" outlineLevel="0" collapsed="false">
      <c r="A2707" s="0" t="s">
        <v>11346</v>
      </c>
      <c r="B2707" s="0" t="n">
        <v>78</v>
      </c>
      <c r="C2707" s="0" t="n">
        <v>431630</v>
      </c>
      <c r="D2707" s="0" t="s">
        <v>11347</v>
      </c>
      <c r="E2707" s="0" t="s">
        <v>3792</v>
      </c>
      <c r="F2707" s="0" t="str">
        <f aca="false">CONCATENATE(D2708," ",LEFT(I2708,4),"T=",AW2708,"D=",AX2708,"R=",AY2708,"M=",AZ2708,"L=",BA2708,"B=",BB2708)</f>
        <v>CRAVOTTA 1973T=14D=1R=1M=0L=3B=1</v>
      </c>
      <c r="G2707" s="0" t="s">
        <v>220</v>
      </c>
      <c r="I2707" s="0" t="s">
        <v>11348</v>
      </c>
      <c r="J2707" s="0" t="s">
        <v>5981</v>
      </c>
      <c r="K2707" s="0" t="s">
        <v>239</v>
      </c>
      <c r="M2707" s="0" t="str">
        <f aca="false">RIGHT(N2707,LEN(N2707)-FIND(" ",N2707))</f>
        <v>E MARKET ST</v>
      </c>
      <c r="N2707" s="0" t="s">
        <v>785</v>
      </c>
      <c r="O2707" s="0" t="s">
        <v>11349</v>
      </c>
      <c r="P2707" s="0" t="s">
        <v>147</v>
      </c>
      <c r="Q2707" s="0" t="s">
        <v>148</v>
      </c>
      <c r="R2707" s="0" t="n">
        <v>44484</v>
      </c>
      <c r="AD2707" s="0" t="s">
        <v>149</v>
      </c>
      <c r="AE2707" s="0" t="s">
        <v>150</v>
      </c>
      <c r="AH2707" s="0" t="n">
        <v>14</v>
      </c>
      <c r="AI2707" s="0" t="n">
        <v>11</v>
      </c>
      <c r="AJ2707" s="0" t="s">
        <v>164</v>
      </c>
      <c r="AM2707" s="0" t="s">
        <v>165</v>
      </c>
      <c r="AN2707" s="0" t="s">
        <v>147</v>
      </c>
      <c r="AO2707" s="0" t="s">
        <v>176</v>
      </c>
      <c r="AP2707" s="0" t="s">
        <v>177</v>
      </c>
      <c r="AQ2707" s="0" t="n">
        <v>9</v>
      </c>
      <c r="AR2707" s="0" t="n">
        <v>64</v>
      </c>
      <c r="AS2707" s="0" t="n">
        <v>32</v>
      </c>
      <c r="AV2707" s="0" t="s">
        <v>154</v>
      </c>
      <c r="AW2707" s="0" t="n">
        <f aca="false">COUNTA($BC2707:$EG2707)</f>
        <v>2</v>
      </c>
      <c r="AX2707" s="0" t="n">
        <f aca="false">COUNTIF($BC2707:$EG2707,"D")</f>
        <v>0</v>
      </c>
      <c r="AY2707" s="0" t="n">
        <f aca="false">COUNTIF($BC2707:$EG2707,"R")</f>
        <v>0</v>
      </c>
      <c r="AZ2707" s="0" t="n">
        <f aca="false">IF(CC2707="D",1,0)+IF(CL2707="D",1,0)+IF(CW2707="D",1,0)+IF(DD2707="D",1,0)+IF(DJ2707="D",1,0)+IF(DO2707="D",1,0)+IF(DW2707="D",1,0)</f>
        <v>0</v>
      </c>
      <c r="BA2707" s="0" t="n">
        <f aca="false">IF(DH2707&lt;&gt;"",1,0)+IF(DI2707&lt;&gt;"",1,0)+IF(DK2707&lt;&gt;"",1,0)+IF(DM2707&lt;&gt;"",1,0)+IF(DN2707&lt;&gt;"",1,0)+IF(DO2707&lt;&gt;"",1,0)+IF(DQ2707&lt;&gt;"",1,0)+IF(DR2707&lt;&gt;"",1,0)+IF(DT2707&lt;&gt;"",1,0)+IF(DU2707&lt;&gt;"",1,0)+IF(DV2707&lt;&gt;"",1,0)+IF(DW2707&lt;&gt;"",1,0)+IF(DX2707&lt;&gt;"",1,0)+IF(DZ2707&lt;&gt;"",1,0)+IF(EA2707&lt;&gt;"",1,0)+IF(EB2707&lt;&gt;"",1,0)+IF(EE2707&lt;&gt;"",1,0)</f>
        <v>2</v>
      </c>
      <c r="BB2707" s="0" t="n">
        <f aca="false">AY2707*AX2707</f>
        <v>0</v>
      </c>
      <c r="DI2707" s="0" t="s">
        <v>155</v>
      </c>
      <c r="DN2707" s="0" t="s">
        <v>155</v>
      </c>
    </row>
    <row r="2708" customFormat="false" ht="13.8" hidden="false" customHeight="false" outlineLevel="0" collapsed="false">
      <c r="A2708" s="0" t="s">
        <v>11350</v>
      </c>
      <c r="B2708" s="0" t="n">
        <v>78</v>
      </c>
      <c r="C2708" s="0" t="n">
        <v>235503</v>
      </c>
      <c r="D2708" s="0" t="s">
        <v>3165</v>
      </c>
      <c r="E2708" s="0" t="s">
        <v>1615</v>
      </c>
      <c r="F2708" s="0" t="str">
        <f aca="false">CONCATENATE(D2709," ",LEFT(I2709,4),"T=",AW2709,"D=",AX2709,"R=",AY2709,"M=",AZ2709,"L=",BA2709,"B=",BB2709)</f>
        <v>ROBERTS 1987T=0D=0R=0M=0L=0B=0</v>
      </c>
      <c r="G2708" s="0" t="s">
        <v>11351</v>
      </c>
      <c r="I2708" s="0" t="s">
        <v>11352</v>
      </c>
      <c r="J2708" s="0" t="s">
        <v>11353</v>
      </c>
      <c r="K2708" s="0" t="s">
        <v>143</v>
      </c>
      <c r="L2708" s="0" t="s">
        <v>174</v>
      </c>
      <c r="M2708" s="0" t="str">
        <f aca="false">RIGHT(N2708,LEN(N2708)-FIND(" ",N2708))</f>
        <v>BELVEDERE AVE NE</v>
      </c>
      <c r="N2708" s="0" t="s">
        <v>11354</v>
      </c>
      <c r="P2708" s="0" t="s">
        <v>147</v>
      </c>
      <c r="Q2708" s="0" t="s">
        <v>148</v>
      </c>
      <c r="R2708" s="0" t="n">
        <v>44483</v>
      </c>
      <c r="AD2708" s="0" t="s">
        <v>149</v>
      </c>
      <c r="AE2708" s="0" t="s">
        <v>150</v>
      </c>
      <c r="AF2708" s="0" t="s">
        <v>151</v>
      </c>
      <c r="AH2708" s="0" t="n">
        <v>14</v>
      </c>
      <c r="AI2708" s="0" t="n">
        <v>11</v>
      </c>
      <c r="AN2708" s="0" t="s">
        <v>147</v>
      </c>
      <c r="AO2708" s="0" t="s">
        <v>152</v>
      </c>
      <c r="AP2708" s="0" t="s">
        <v>153</v>
      </c>
      <c r="AQ2708" s="0" t="n">
        <v>9</v>
      </c>
      <c r="AR2708" s="0" t="n">
        <v>64</v>
      </c>
      <c r="AS2708" s="0" t="n">
        <v>32</v>
      </c>
      <c r="AV2708" s="0" t="s">
        <v>154</v>
      </c>
      <c r="AW2708" s="0" t="n">
        <f aca="false">COUNTA($BC2708:$EG2708)</f>
        <v>14</v>
      </c>
      <c r="AX2708" s="0" t="n">
        <f aca="false">COUNTIF($BC2708:$EG2708,"D")</f>
        <v>1</v>
      </c>
      <c r="AY2708" s="0" t="n">
        <f aca="false">COUNTIF($BC2708:$EG2708,"R")</f>
        <v>1</v>
      </c>
      <c r="AZ2708" s="0" t="n">
        <f aca="false">IF(CC2708="D",1,0)+IF(CL2708="D",1,0)+IF(CW2708="D",1,0)+IF(DD2708="D",1,0)+IF(DJ2708="D",1,0)+IF(DO2708="D",1,0)+IF(DW2708="D",1,0)</f>
        <v>0</v>
      </c>
      <c r="BA2708" s="0" t="n">
        <f aca="false">IF(DH2708&lt;&gt;"",1,0)+IF(DI2708&lt;&gt;"",1,0)+IF(DK2708&lt;&gt;"",1,0)+IF(DM2708&lt;&gt;"",1,0)+IF(DN2708&lt;&gt;"",1,0)+IF(DO2708&lt;&gt;"",1,0)+IF(DQ2708&lt;&gt;"",1,0)+IF(DR2708&lt;&gt;"",1,0)+IF(DT2708&lt;&gt;"",1,0)+IF(DU2708&lt;&gt;"",1,0)+IF(DV2708&lt;&gt;"",1,0)+IF(DW2708&lt;&gt;"",1,0)+IF(DX2708&lt;&gt;"",1,0)+IF(DZ2708&lt;&gt;"",1,0)+IF(EA2708&lt;&gt;"",1,0)+IF(EB2708&lt;&gt;"",1,0)+IF(EE2708&lt;&gt;"",1,0)</f>
        <v>3</v>
      </c>
      <c r="BB2708" s="0" t="n">
        <f aca="false">AY2708*AX2708</f>
        <v>1</v>
      </c>
      <c r="BD2708" s="0" t="s">
        <v>155</v>
      </c>
      <c r="BL2708" s="0" t="s">
        <v>155</v>
      </c>
      <c r="BP2708" s="0" t="s">
        <v>155</v>
      </c>
      <c r="BS2708" s="0" t="s">
        <v>155</v>
      </c>
      <c r="BV2708" s="0" t="s">
        <v>155</v>
      </c>
      <c r="BY2708" s="0" t="s">
        <v>144</v>
      </c>
      <c r="CA2708" s="0" t="s">
        <v>155</v>
      </c>
      <c r="CK2708" s="0" t="s">
        <v>155</v>
      </c>
      <c r="CN2708" s="0" t="s">
        <v>155</v>
      </c>
      <c r="DI2708" s="0" t="s">
        <v>155</v>
      </c>
      <c r="DU2708" s="0" t="s">
        <v>155</v>
      </c>
      <c r="EA2708" s="0" t="s">
        <v>155</v>
      </c>
      <c r="ED2708" s="0" t="s">
        <v>174</v>
      </c>
      <c r="EF2708" s="0" t="s">
        <v>155</v>
      </c>
    </row>
    <row r="2709" customFormat="false" ht="13.8" hidden="false" customHeight="false" outlineLevel="0" collapsed="false">
      <c r="A2709" s="0" t="s">
        <v>11355</v>
      </c>
      <c r="B2709" s="0" t="n">
        <v>78</v>
      </c>
      <c r="C2709" s="0" t="n">
        <v>352593</v>
      </c>
      <c r="D2709" s="0" t="s">
        <v>8960</v>
      </c>
      <c r="E2709" s="0" t="s">
        <v>11356</v>
      </c>
      <c r="F2709" s="0" t="str">
        <f aca="false">CONCATENATE(D2710," ",LEFT(I2710,4),"T=",AW2710,"D=",AX2710,"R=",AY2710,"M=",AZ2710,"L=",BA2710,"B=",BB2710)</f>
        <v>ARNITSIS 1987T=17D=4R=1M=1L=5B=4</v>
      </c>
      <c r="G2709" s="0" t="s">
        <v>144</v>
      </c>
      <c r="I2709" s="0" t="s">
        <v>11357</v>
      </c>
      <c r="J2709" s="0" t="s">
        <v>11353</v>
      </c>
      <c r="K2709" s="0" t="s">
        <v>239</v>
      </c>
      <c r="M2709" s="0" t="str">
        <f aca="false">RIGHT(N2709,LEN(N2709)-FIND(" ",N2709))</f>
        <v>CLERMONT AVE NE</v>
      </c>
      <c r="N2709" s="0" t="s">
        <v>11358</v>
      </c>
      <c r="P2709" s="0" t="s">
        <v>147</v>
      </c>
      <c r="Q2709" s="0" t="s">
        <v>148</v>
      </c>
      <c r="R2709" s="0" t="n">
        <v>44483</v>
      </c>
      <c r="AD2709" s="0" t="s">
        <v>149</v>
      </c>
      <c r="AE2709" s="0" t="s">
        <v>150</v>
      </c>
      <c r="AF2709" s="0" t="s">
        <v>151</v>
      </c>
      <c r="AH2709" s="0" t="n">
        <v>14</v>
      </c>
      <c r="AI2709" s="0" t="n">
        <v>11</v>
      </c>
      <c r="AN2709" s="0" t="s">
        <v>147</v>
      </c>
      <c r="AO2709" s="0" t="s">
        <v>261</v>
      </c>
      <c r="AP2709" s="0" t="s">
        <v>262</v>
      </c>
      <c r="AQ2709" s="0" t="n">
        <v>9</v>
      </c>
      <c r="AR2709" s="0" t="n">
        <v>64</v>
      </c>
      <c r="AS2709" s="0" t="n">
        <v>32</v>
      </c>
      <c r="AV2709" s="0" t="s">
        <v>154</v>
      </c>
      <c r="AW2709" s="0" t="n">
        <f aca="false">COUNTA($BC2709:$EG2709)</f>
        <v>0</v>
      </c>
      <c r="AX2709" s="0" t="n">
        <f aca="false">COUNTIF($BC2709:$EG2709,"D")</f>
        <v>0</v>
      </c>
      <c r="AY2709" s="0" t="n">
        <f aca="false">COUNTIF($BC2709:$EG2709,"R")</f>
        <v>0</v>
      </c>
      <c r="AZ2709" s="0" t="n">
        <f aca="false">IF(CC2709="D",1,0)+IF(CL2709="D",1,0)+IF(CW2709="D",1,0)+IF(DD2709="D",1,0)+IF(DJ2709="D",1,0)+IF(DO2709="D",1,0)+IF(DW2709="D",1,0)</f>
        <v>0</v>
      </c>
      <c r="BA2709" s="0" t="n">
        <f aca="false">IF(DH2709&lt;&gt;"",1,0)+IF(DI2709&lt;&gt;"",1,0)+IF(DK2709&lt;&gt;"",1,0)+IF(DM2709&lt;&gt;"",1,0)+IF(DN2709&lt;&gt;"",1,0)+IF(DO2709&lt;&gt;"",1,0)+IF(DQ2709&lt;&gt;"",1,0)+IF(DR2709&lt;&gt;"",1,0)+IF(DT2709&lt;&gt;"",1,0)+IF(DU2709&lt;&gt;"",1,0)+IF(DV2709&lt;&gt;"",1,0)+IF(DW2709&lt;&gt;"",1,0)+IF(DX2709&lt;&gt;"",1,0)+IF(DZ2709&lt;&gt;"",1,0)+IF(EA2709&lt;&gt;"",1,0)+IF(EB2709&lt;&gt;"",1,0)+IF(EE2709&lt;&gt;"",1,0)</f>
        <v>0</v>
      </c>
      <c r="BB2709" s="0" t="n">
        <f aca="false">AY2709*AX2709</f>
        <v>0</v>
      </c>
    </row>
    <row r="2710" customFormat="false" ht="13.8" hidden="false" customHeight="false" outlineLevel="0" collapsed="false">
      <c r="A2710" s="0" t="s">
        <v>11359</v>
      </c>
      <c r="B2710" s="0" t="n">
        <v>78</v>
      </c>
      <c r="C2710" s="0" t="n">
        <v>347861</v>
      </c>
      <c r="D2710" s="0" t="s">
        <v>11360</v>
      </c>
      <c r="E2710" s="0" t="s">
        <v>3019</v>
      </c>
      <c r="F2710" s="0" t="str">
        <f aca="false">CONCATENATE(D2711," ",LEFT(I2711,4),"T=",AW2711,"D=",AX2711,"R=",AY2711,"M=",AZ2711,"L=",BA2711,"B=",BB2711)</f>
        <v>LEWIS 1973T=6D=0R=0M=0L=2B=0</v>
      </c>
      <c r="G2710" s="0" t="s">
        <v>185</v>
      </c>
      <c r="I2710" s="0" t="s">
        <v>11361</v>
      </c>
      <c r="J2710" s="0" t="s">
        <v>11353</v>
      </c>
      <c r="K2710" s="0" t="s">
        <v>143</v>
      </c>
      <c r="L2710" s="0" t="s">
        <v>144</v>
      </c>
      <c r="M2710" s="0" t="str">
        <f aca="false">RIGHT(N2710,LEN(N2710)-FIND(" ",N2710))</f>
        <v>IRENE AVE NE</v>
      </c>
      <c r="N2710" s="0" t="s">
        <v>11362</v>
      </c>
      <c r="P2710" s="0" t="s">
        <v>147</v>
      </c>
      <c r="Q2710" s="0" t="s">
        <v>148</v>
      </c>
      <c r="R2710" s="0" t="n">
        <v>44483</v>
      </c>
      <c r="AD2710" s="0" t="s">
        <v>149</v>
      </c>
      <c r="AE2710" s="0" t="s">
        <v>150</v>
      </c>
      <c r="AH2710" s="0" t="n">
        <v>14</v>
      </c>
      <c r="AI2710" s="0" t="n">
        <v>11</v>
      </c>
      <c r="AJ2710" s="0" t="s">
        <v>164</v>
      </c>
      <c r="AM2710" s="0" t="s">
        <v>165</v>
      </c>
      <c r="AN2710" s="0" t="s">
        <v>147</v>
      </c>
      <c r="AO2710" s="0" t="s">
        <v>261</v>
      </c>
      <c r="AP2710" s="0" t="s">
        <v>262</v>
      </c>
      <c r="AQ2710" s="0" t="n">
        <v>9</v>
      </c>
      <c r="AR2710" s="0" t="n">
        <v>64</v>
      </c>
      <c r="AS2710" s="0" t="n">
        <v>32</v>
      </c>
      <c r="AV2710" s="0" t="s">
        <v>154</v>
      </c>
      <c r="AW2710" s="0" t="n">
        <f aca="false">COUNTA($BC2710:$EG2710)</f>
        <v>17</v>
      </c>
      <c r="AX2710" s="0" t="n">
        <f aca="false">COUNTIF($BC2710:$EG2710,"D")</f>
        <v>4</v>
      </c>
      <c r="AY2710" s="0" t="n">
        <f aca="false">COUNTIF($BC2710:$EG2710,"R")</f>
        <v>1</v>
      </c>
      <c r="AZ2710" s="0" t="n">
        <f aca="false">IF(CC2710="D",1,0)+IF(CL2710="D",1,0)+IF(CW2710="D",1,0)+IF(DD2710="D",1,0)+IF(DJ2710="D",1,0)+IF(DO2710="D",1,0)+IF(DW2710="D",1,0)</f>
        <v>1</v>
      </c>
      <c r="BA2710" s="0" t="n">
        <f aca="false">IF(DH2710&lt;&gt;"",1,0)+IF(DI2710&lt;&gt;"",1,0)+IF(DK2710&lt;&gt;"",1,0)+IF(DM2710&lt;&gt;"",1,0)+IF(DN2710&lt;&gt;"",1,0)+IF(DO2710&lt;&gt;"",1,0)+IF(DQ2710&lt;&gt;"",1,0)+IF(DR2710&lt;&gt;"",1,0)+IF(DT2710&lt;&gt;"",1,0)+IF(DU2710&lt;&gt;"",1,0)+IF(DV2710&lt;&gt;"",1,0)+IF(DW2710&lt;&gt;"",1,0)+IF(DX2710&lt;&gt;"",1,0)+IF(DZ2710&lt;&gt;"",1,0)+IF(EA2710&lt;&gt;"",1,0)+IF(EB2710&lt;&gt;"",1,0)+IF(EE2710&lt;&gt;"",1,0)</f>
        <v>5</v>
      </c>
      <c r="BB2710" s="0" t="n">
        <f aca="false">AY2710*AX2710</f>
        <v>4</v>
      </c>
      <c r="BV2710" s="0" t="s">
        <v>155</v>
      </c>
      <c r="BY2710" s="0" t="s">
        <v>144</v>
      </c>
      <c r="CA2710" s="0" t="s">
        <v>155</v>
      </c>
      <c r="CK2710" s="0" t="s">
        <v>155</v>
      </c>
      <c r="CL2710" s="0" t="s">
        <v>144</v>
      </c>
      <c r="CO2710" s="0" t="s">
        <v>174</v>
      </c>
      <c r="CP2710" s="0" t="s">
        <v>155</v>
      </c>
      <c r="CY2710" s="0" t="s">
        <v>155</v>
      </c>
      <c r="CZ2710" s="0" t="s">
        <v>144</v>
      </c>
      <c r="DC2710" s="0" t="s">
        <v>155</v>
      </c>
      <c r="DI2710" s="0" t="s">
        <v>155</v>
      </c>
      <c r="DN2710" s="0" t="s">
        <v>155</v>
      </c>
      <c r="DU2710" s="0" t="s">
        <v>155</v>
      </c>
      <c r="DX2710" s="0" t="s">
        <v>155</v>
      </c>
      <c r="EA2710" s="0" t="s">
        <v>155</v>
      </c>
      <c r="ED2710" s="0" t="s">
        <v>144</v>
      </c>
      <c r="EF2710" s="0" t="s">
        <v>155</v>
      </c>
    </row>
    <row r="2711" customFormat="false" ht="13.8" hidden="false" customHeight="false" outlineLevel="0" collapsed="false">
      <c r="A2711" s="0" t="s">
        <v>11363</v>
      </c>
      <c r="B2711" s="0" t="n">
        <v>78</v>
      </c>
      <c r="C2711" s="0" t="n">
        <v>380859</v>
      </c>
      <c r="D2711" s="0" t="s">
        <v>219</v>
      </c>
      <c r="E2711" s="0" t="s">
        <v>4875</v>
      </c>
      <c r="F2711" s="0" t="str">
        <f aca="false">CONCATENATE(D2712," ",LEFT(I2712,4),"T=",AW2712,"D=",AX2712,"R=",AY2712,"M=",AZ2712,"L=",BA2712,"B=",BB2712)</f>
        <v>CARMICHAEL 1995T=0D=0R=0M=0L=0B=0</v>
      </c>
      <c r="G2711" s="0" t="s">
        <v>140</v>
      </c>
      <c r="I2711" s="0" t="s">
        <v>11364</v>
      </c>
      <c r="J2711" s="0" t="s">
        <v>11365</v>
      </c>
      <c r="K2711" s="0" t="s">
        <v>143</v>
      </c>
      <c r="M2711" s="0" t="str">
        <f aca="false">RIGHT(N2711,LEN(N2711)-FIND(" ",N2711))</f>
        <v>CITADEL DR NE</v>
      </c>
      <c r="N2711" s="0" t="s">
        <v>11366</v>
      </c>
      <c r="P2711" s="0" t="s">
        <v>147</v>
      </c>
      <c r="Q2711" s="0" t="s">
        <v>148</v>
      </c>
      <c r="R2711" s="0" t="n">
        <v>44483</v>
      </c>
      <c r="AD2711" s="0" t="s">
        <v>149</v>
      </c>
      <c r="AE2711" s="0" t="s">
        <v>150</v>
      </c>
      <c r="AH2711" s="0" t="n">
        <v>14</v>
      </c>
      <c r="AI2711" s="0" t="n">
        <v>11</v>
      </c>
      <c r="AJ2711" s="0" t="s">
        <v>164</v>
      </c>
      <c r="AM2711" s="0" t="s">
        <v>165</v>
      </c>
      <c r="AN2711" s="0" t="s">
        <v>147</v>
      </c>
      <c r="AO2711" s="0" t="s">
        <v>166</v>
      </c>
      <c r="AP2711" s="0" t="s">
        <v>167</v>
      </c>
      <c r="AQ2711" s="0" t="n">
        <v>9</v>
      </c>
      <c r="AR2711" s="0" t="n">
        <v>64</v>
      </c>
      <c r="AS2711" s="0" t="n">
        <v>32</v>
      </c>
      <c r="AV2711" s="0" t="s">
        <v>154</v>
      </c>
      <c r="AW2711" s="0" t="n">
        <f aca="false">COUNTA($BC2711:$EG2711)</f>
        <v>6</v>
      </c>
      <c r="AX2711" s="0" t="n">
        <f aca="false">COUNTIF($BC2711:$EG2711,"D")</f>
        <v>0</v>
      </c>
      <c r="AY2711" s="0" t="n">
        <f aca="false">COUNTIF($BC2711:$EG2711,"R")</f>
        <v>0</v>
      </c>
      <c r="AZ2711" s="0" t="n">
        <f aca="false">IF(CC2711="D",1,0)+IF(CL2711="D",1,0)+IF(CW2711="D",1,0)+IF(DD2711="D",1,0)+IF(DJ2711="D",1,0)+IF(DO2711="D",1,0)+IF(DW2711="D",1,0)</f>
        <v>0</v>
      </c>
      <c r="BA2711" s="0" t="n">
        <f aca="false">IF(DH2711&lt;&gt;"",1,0)+IF(DI2711&lt;&gt;"",1,0)+IF(DK2711&lt;&gt;"",1,0)+IF(DM2711&lt;&gt;"",1,0)+IF(DN2711&lt;&gt;"",1,0)+IF(DO2711&lt;&gt;"",1,0)+IF(DQ2711&lt;&gt;"",1,0)+IF(DR2711&lt;&gt;"",1,0)+IF(DT2711&lt;&gt;"",1,0)+IF(DU2711&lt;&gt;"",1,0)+IF(DV2711&lt;&gt;"",1,0)+IF(DW2711&lt;&gt;"",1,0)+IF(DX2711&lt;&gt;"",1,0)+IF(DZ2711&lt;&gt;"",1,0)+IF(EA2711&lt;&gt;"",1,0)+IF(EB2711&lt;&gt;"",1,0)+IF(EE2711&lt;&gt;"",1,0)</f>
        <v>2</v>
      </c>
      <c r="BB2711" s="0" t="n">
        <f aca="false">AY2711*AX2711</f>
        <v>0</v>
      </c>
      <c r="CN2711" s="0" t="s">
        <v>155</v>
      </c>
      <c r="CP2711" s="0" t="s">
        <v>155</v>
      </c>
      <c r="CQ2711" s="0" t="s">
        <v>155</v>
      </c>
      <c r="DN2711" s="0" t="s">
        <v>155</v>
      </c>
      <c r="DU2711" s="0" t="s">
        <v>155</v>
      </c>
      <c r="EF2711" s="0" t="s">
        <v>155</v>
      </c>
    </row>
    <row r="2712" customFormat="false" ht="13.8" hidden="false" customHeight="false" outlineLevel="0" collapsed="false">
      <c r="A2712" s="0" t="s">
        <v>11367</v>
      </c>
      <c r="B2712" s="0" t="n">
        <v>78</v>
      </c>
      <c r="C2712" s="0" t="n">
        <v>431652</v>
      </c>
      <c r="D2712" s="0" t="s">
        <v>11368</v>
      </c>
      <c r="E2712" s="0" t="s">
        <v>11369</v>
      </c>
      <c r="F2712" s="0" t="str">
        <f aca="false">CONCATENATE(D2713," ",LEFT(I2713,4),"T=",AW2713,"D=",AX2713,"R=",AY2713,"M=",AZ2713,"L=",BA2713,"B=",BB2713)</f>
        <v>MCCLEARY 1998T=0D=0R=0M=0L=0B=0</v>
      </c>
      <c r="I2712" s="0" t="s">
        <v>11370</v>
      </c>
      <c r="J2712" s="0" t="s">
        <v>11371</v>
      </c>
      <c r="K2712" s="0" t="s">
        <v>239</v>
      </c>
      <c r="M2712" s="0" t="str">
        <f aca="false">RIGHT(N2712,LEN(N2712)-FIND(" ",N2712))</f>
        <v>EDGEWOOD ST NE</v>
      </c>
      <c r="N2712" s="0" t="s">
        <v>11372</v>
      </c>
      <c r="P2712" s="0" t="s">
        <v>147</v>
      </c>
      <c r="Q2712" s="0" t="s">
        <v>148</v>
      </c>
      <c r="R2712" s="0" t="n">
        <v>44483</v>
      </c>
      <c r="AD2712" s="0" t="s">
        <v>149</v>
      </c>
      <c r="AE2712" s="0" t="s">
        <v>150</v>
      </c>
      <c r="AF2712" s="0" t="s">
        <v>151</v>
      </c>
      <c r="AH2712" s="0" t="n">
        <v>14</v>
      </c>
      <c r="AI2712" s="0" t="n">
        <v>11</v>
      </c>
      <c r="AN2712" s="0" t="s">
        <v>147</v>
      </c>
      <c r="AO2712" s="0" t="s">
        <v>261</v>
      </c>
      <c r="AP2712" s="0" t="s">
        <v>262</v>
      </c>
      <c r="AQ2712" s="0" t="n">
        <v>9</v>
      </c>
      <c r="AR2712" s="0" t="n">
        <v>64</v>
      </c>
      <c r="AS2712" s="0" t="n">
        <v>32</v>
      </c>
      <c r="AV2712" s="0" t="s">
        <v>154</v>
      </c>
      <c r="AW2712" s="0" t="n">
        <f aca="false">COUNTA($BC2712:$EG2712)</f>
        <v>0</v>
      </c>
      <c r="AX2712" s="0" t="n">
        <f aca="false">COUNTIF($BC2712:$EG2712,"D")</f>
        <v>0</v>
      </c>
      <c r="AY2712" s="0" t="n">
        <f aca="false">COUNTIF($BC2712:$EG2712,"R")</f>
        <v>0</v>
      </c>
      <c r="AZ2712" s="0" t="n">
        <f aca="false">IF(CC2712="D",1,0)+IF(CL2712="D",1,0)+IF(CW2712="D",1,0)+IF(DD2712="D",1,0)+IF(DJ2712="D",1,0)+IF(DO2712="D",1,0)+IF(DW2712="D",1,0)</f>
        <v>0</v>
      </c>
      <c r="BA2712" s="0" t="n">
        <f aca="false">IF(DH2712&lt;&gt;"",1,0)+IF(DI2712&lt;&gt;"",1,0)+IF(DK2712&lt;&gt;"",1,0)+IF(DM2712&lt;&gt;"",1,0)+IF(DN2712&lt;&gt;"",1,0)+IF(DO2712&lt;&gt;"",1,0)+IF(DQ2712&lt;&gt;"",1,0)+IF(DR2712&lt;&gt;"",1,0)+IF(DT2712&lt;&gt;"",1,0)+IF(DU2712&lt;&gt;"",1,0)+IF(DV2712&lt;&gt;"",1,0)+IF(DW2712&lt;&gt;"",1,0)+IF(DX2712&lt;&gt;"",1,0)+IF(DZ2712&lt;&gt;"",1,0)+IF(EA2712&lt;&gt;"",1,0)+IF(EB2712&lt;&gt;"",1,0)+IF(EE2712&lt;&gt;"",1,0)</f>
        <v>0</v>
      </c>
      <c r="BB2712" s="0" t="n">
        <f aca="false">AY2712*AX2712</f>
        <v>0</v>
      </c>
    </row>
    <row r="2713" customFormat="false" ht="13.8" hidden="false" customHeight="false" outlineLevel="0" collapsed="false">
      <c r="A2713" s="0" t="s">
        <v>11373</v>
      </c>
      <c r="B2713" s="0" t="n">
        <v>78</v>
      </c>
      <c r="C2713" s="0" t="n">
        <v>427624</v>
      </c>
      <c r="D2713" s="0" t="s">
        <v>11374</v>
      </c>
      <c r="E2713" s="0" t="s">
        <v>5870</v>
      </c>
      <c r="F2713" s="0" t="str">
        <f aca="false">CONCATENATE(D2714," ",LEFT(I2714,4),"T=",AW2714,"D=",AX2714,"R=",AY2714,"M=",AZ2714,"L=",BA2714,"B=",BB2714)</f>
        <v>MCCURDY 1995T=1D=0R=0M=0L=0B=0</v>
      </c>
      <c r="G2713" s="0" t="s">
        <v>250</v>
      </c>
      <c r="I2713" s="0" t="s">
        <v>11375</v>
      </c>
      <c r="J2713" s="0" t="s">
        <v>11371</v>
      </c>
      <c r="K2713" s="0" t="s">
        <v>239</v>
      </c>
      <c r="M2713" s="0" t="str">
        <f aca="false">RIGHT(N2713,LEN(N2713)-FIND(" ",N2713))</f>
        <v>WOODLAND AVE NE</v>
      </c>
      <c r="N2713" s="0" t="s">
        <v>10803</v>
      </c>
      <c r="P2713" s="0" t="s">
        <v>147</v>
      </c>
      <c r="Q2713" s="0" t="s">
        <v>148</v>
      </c>
      <c r="R2713" s="0" t="n">
        <v>44483</v>
      </c>
      <c r="AD2713" s="0" t="s">
        <v>149</v>
      </c>
      <c r="AE2713" s="0" t="s">
        <v>150</v>
      </c>
      <c r="AF2713" s="0" t="s">
        <v>151</v>
      </c>
      <c r="AH2713" s="0" t="n">
        <v>14</v>
      </c>
      <c r="AI2713" s="0" t="n">
        <v>11</v>
      </c>
      <c r="AN2713" s="0" t="s">
        <v>147</v>
      </c>
      <c r="AO2713" s="0" t="s">
        <v>261</v>
      </c>
      <c r="AP2713" s="0" t="s">
        <v>262</v>
      </c>
      <c r="AQ2713" s="0" t="n">
        <v>9</v>
      </c>
      <c r="AR2713" s="0" t="n">
        <v>64</v>
      </c>
      <c r="AS2713" s="0" t="n">
        <v>32</v>
      </c>
      <c r="AV2713" s="0" t="s">
        <v>154</v>
      </c>
      <c r="AW2713" s="0" t="n">
        <f aca="false">COUNTA($BC2713:$EG2713)</f>
        <v>0</v>
      </c>
      <c r="AX2713" s="0" t="n">
        <f aca="false">COUNTIF($BC2713:$EG2713,"D")</f>
        <v>0</v>
      </c>
      <c r="AY2713" s="0" t="n">
        <f aca="false">COUNTIF($BC2713:$EG2713,"R")</f>
        <v>0</v>
      </c>
      <c r="AZ2713" s="0" t="n">
        <f aca="false">IF(CC2713="D",1,0)+IF(CL2713="D",1,0)+IF(CW2713="D",1,0)+IF(DD2713="D",1,0)+IF(DJ2713="D",1,0)+IF(DO2713="D",1,0)+IF(DW2713="D",1,0)</f>
        <v>0</v>
      </c>
      <c r="BA2713" s="0" t="n">
        <f aca="false">IF(DH2713&lt;&gt;"",1,0)+IF(DI2713&lt;&gt;"",1,0)+IF(DK2713&lt;&gt;"",1,0)+IF(DM2713&lt;&gt;"",1,0)+IF(DN2713&lt;&gt;"",1,0)+IF(DO2713&lt;&gt;"",1,0)+IF(DQ2713&lt;&gt;"",1,0)+IF(DR2713&lt;&gt;"",1,0)+IF(DT2713&lt;&gt;"",1,0)+IF(DU2713&lt;&gt;"",1,0)+IF(DV2713&lt;&gt;"",1,0)+IF(DW2713&lt;&gt;"",1,0)+IF(DX2713&lt;&gt;"",1,0)+IF(DZ2713&lt;&gt;"",1,0)+IF(EA2713&lt;&gt;"",1,0)+IF(EB2713&lt;&gt;"",1,0)+IF(EE2713&lt;&gt;"",1,0)</f>
        <v>0</v>
      </c>
      <c r="BB2713" s="0" t="n">
        <f aca="false">AY2713*AX2713</f>
        <v>0</v>
      </c>
    </row>
    <row r="2714" customFormat="false" ht="13.8" hidden="false" customHeight="false" outlineLevel="0" collapsed="false">
      <c r="A2714" s="0" t="s">
        <v>11376</v>
      </c>
      <c r="B2714" s="0" t="n">
        <v>78</v>
      </c>
      <c r="C2714" s="0" t="n">
        <v>408194</v>
      </c>
      <c r="D2714" s="0" t="s">
        <v>8278</v>
      </c>
      <c r="E2714" s="0" t="s">
        <v>11377</v>
      </c>
      <c r="F2714" s="0" t="str">
        <f aca="false">CONCATENATE(D2715," ",LEFT(I2715,4),"T=",AW2715,"D=",AX2715,"R=",AY2715,"M=",AZ2715,"L=",BA2715,"B=",BB2715)</f>
        <v>SPENCER 1968T=0D=0R=0M=0L=0B=0</v>
      </c>
      <c r="G2714" s="0" t="s">
        <v>365</v>
      </c>
      <c r="I2714" s="0" t="s">
        <v>11378</v>
      </c>
      <c r="J2714" s="0" t="s">
        <v>11379</v>
      </c>
      <c r="K2714" s="0" t="s">
        <v>143</v>
      </c>
      <c r="M2714" s="0" t="str">
        <f aca="false">RIGHT(N2714,LEN(N2714)-FIND(" ",N2714))</f>
        <v>OAK KNOLL AVE NE</v>
      </c>
      <c r="N2714" s="0" t="s">
        <v>8281</v>
      </c>
      <c r="P2714" s="0" t="s">
        <v>147</v>
      </c>
      <c r="Q2714" s="0" t="s">
        <v>148</v>
      </c>
      <c r="R2714" s="0" t="n">
        <v>44483</v>
      </c>
      <c r="AD2714" s="0" t="s">
        <v>149</v>
      </c>
      <c r="AE2714" s="0" t="s">
        <v>150</v>
      </c>
      <c r="AF2714" s="0" t="s">
        <v>151</v>
      </c>
      <c r="AH2714" s="0" t="n">
        <v>14</v>
      </c>
      <c r="AI2714" s="0" t="n">
        <v>11</v>
      </c>
      <c r="AN2714" s="0" t="s">
        <v>147</v>
      </c>
      <c r="AO2714" s="0" t="s">
        <v>152</v>
      </c>
      <c r="AP2714" s="0" t="s">
        <v>153</v>
      </c>
      <c r="AQ2714" s="0" t="n">
        <v>9</v>
      </c>
      <c r="AR2714" s="0" t="n">
        <v>64</v>
      </c>
      <c r="AS2714" s="0" t="n">
        <v>32</v>
      </c>
      <c r="AV2714" s="0" t="s">
        <v>154</v>
      </c>
      <c r="AW2714" s="0" t="n">
        <f aca="false">COUNTA($BC2714:$EG2714)</f>
        <v>1</v>
      </c>
      <c r="AX2714" s="0" t="n">
        <f aca="false">COUNTIF($BC2714:$EG2714,"D")</f>
        <v>0</v>
      </c>
      <c r="AY2714" s="0" t="n">
        <f aca="false">COUNTIF($BC2714:$EG2714,"R")</f>
        <v>0</v>
      </c>
      <c r="AZ2714" s="0" t="n">
        <f aca="false">IF(CC2714="D",1,0)+IF(CL2714="D",1,0)+IF(CW2714="D",1,0)+IF(DD2714="D",1,0)+IF(DJ2714="D",1,0)+IF(DO2714="D",1,0)+IF(DW2714="D",1,0)</f>
        <v>0</v>
      </c>
      <c r="BA2714" s="0" t="n">
        <f aca="false">IF(DH2714&lt;&gt;"",1,0)+IF(DI2714&lt;&gt;"",1,0)+IF(DK2714&lt;&gt;"",1,0)+IF(DM2714&lt;&gt;"",1,0)+IF(DN2714&lt;&gt;"",1,0)+IF(DO2714&lt;&gt;"",1,0)+IF(DQ2714&lt;&gt;"",1,0)+IF(DR2714&lt;&gt;"",1,0)+IF(DT2714&lt;&gt;"",1,0)+IF(DU2714&lt;&gt;"",1,0)+IF(DV2714&lt;&gt;"",1,0)+IF(DW2714&lt;&gt;"",1,0)+IF(DX2714&lt;&gt;"",1,0)+IF(DZ2714&lt;&gt;"",1,0)+IF(EA2714&lt;&gt;"",1,0)+IF(EB2714&lt;&gt;"",1,0)+IF(EE2714&lt;&gt;"",1,0)</f>
        <v>0</v>
      </c>
      <c r="BB2714" s="0" t="n">
        <f aca="false">AY2714*AX2714</f>
        <v>0</v>
      </c>
      <c r="EF2714" s="0" t="s">
        <v>155</v>
      </c>
    </row>
    <row r="2715" customFormat="false" ht="13.8" hidden="false" customHeight="false" outlineLevel="0" collapsed="false">
      <c r="A2715" s="0" t="s">
        <v>11380</v>
      </c>
      <c r="B2715" s="0" t="n">
        <v>78</v>
      </c>
      <c r="C2715" s="0" t="n">
        <v>431995</v>
      </c>
      <c r="D2715" s="0" t="s">
        <v>4117</v>
      </c>
      <c r="E2715" s="0" t="s">
        <v>605</v>
      </c>
      <c r="F2715" s="0" t="str">
        <f aca="false">CONCATENATE(D2716," ",LEFT(I2716,4),"T=",AW2716,"D=",AX2716,"R=",AY2716,"M=",AZ2716,"L=",BA2716,"B=",BB2716)</f>
        <v>WORLOCK 1984T=4D=0R=0M=0L=3B=0</v>
      </c>
      <c r="G2715" s="0" t="s">
        <v>185</v>
      </c>
      <c r="I2715" s="0" t="s">
        <v>1790</v>
      </c>
      <c r="J2715" s="0" t="s">
        <v>11379</v>
      </c>
      <c r="K2715" s="0" t="s">
        <v>239</v>
      </c>
      <c r="M2715" s="0" t="str">
        <f aca="false">RIGHT(N2715,LEN(N2715)-FIND(" ",N2715))</f>
        <v>PLAZA AVE NE</v>
      </c>
      <c r="N2715" s="0" t="s">
        <v>931</v>
      </c>
      <c r="O2715" s="0" t="s">
        <v>6488</v>
      </c>
      <c r="P2715" s="0" t="s">
        <v>147</v>
      </c>
      <c r="Q2715" s="0" t="s">
        <v>148</v>
      </c>
      <c r="R2715" s="0" t="n">
        <v>44483</v>
      </c>
      <c r="AD2715" s="0" t="s">
        <v>149</v>
      </c>
      <c r="AE2715" s="0" t="s">
        <v>150</v>
      </c>
      <c r="AH2715" s="0" t="n">
        <v>14</v>
      </c>
      <c r="AI2715" s="0" t="n">
        <v>11</v>
      </c>
      <c r="AJ2715" s="0" t="s">
        <v>164</v>
      </c>
      <c r="AM2715" s="0" t="s">
        <v>165</v>
      </c>
      <c r="AN2715" s="0" t="s">
        <v>147</v>
      </c>
      <c r="AO2715" s="0" t="s">
        <v>261</v>
      </c>
      <c r="AP2715" s="0" t="s">
        <v>262</v>
      </c>
      <c r="AQ2715" s="0" t="n">
        <v>9</v>
      </c>
      <c r="AR2715" s="0" t="n">
        <v>64</v>
      </c>
      <c r="AS2715" s="0" t="n">
        <v>32</v>
      </c>
      <c r="AV2715" s="0" t="s">
        <v>154</v>
      </c>
      <c r="AW2715" s="0" t="n">
        <f aca="false">COUNTA($BC2715:$EG2715)</f>
        <v>0</v>
      </c>
      <c r="AX2715" s="0" t="n">
        <f aca="false">COUNTIF($BC2715:$EG2715,"D")</f>
        <v>0</v>
      </c>
      <c r="AY2715" s="0" t="n">
        <f aca="false">COUNTIF($BC2715:$EG2715,"R")</f>
        <v>0</v>
      </c>
      <c r="AZ2715" s="0" t="n">
        <f aca="false">IF(CC2715="D",1,0)+IF(CL2715="D",1,0)+IF(CW2715="D",1,0)+IF(DD2715="D",1,0)+IF(DJ2715="D",1,0)+IF(DO2715="D",1,0)+IF(DW2715="D",1,0)</f>
        <v>0</v>
      </c>
      <c r="BA2715" s="0" t="n">
        <f aca="false">IF(DH2715&lt;&gt;"",1,0)+IF(DI2715&lt;&gt;"",1,0)+IF(DK2715&lt;&gt;"",1,0)+IF(DM2715&lt;&gt;"",1,0)+IF(DN2715&lt;&gt;"",1,0)+IF(DO2715&lt;&gt;"",1,0)+IF(DQ2715&lt;&gt;"",1,0)+IF(DR2715&lt;&gt;"",1,0)+IF(DT2715&lt;&gt;"",1,0)+IF(DU2715&lt;&gt;"",1,0)+IF(DV2715&lt;&gt;"",1,0)+IF(DW2715&lt;&gt;"",1,0)+IF(DX2715&lt;&gt;"",1,0)+IF(DZ2715&lt;&gt;"",1,0)+IF(EA2715&lt;&gt;"",1,0)+IF(EB2715&lt;&gt;"",1,0)+IF(EE2715&lt;&gt;"",1,0)</f>
        <v>0</v>
      </c>
      <c r="BB2715" s="0" t="n">
        <f aca="false">AY2715*AX2715</f>
        <v>0</v>
      </c>
    </row>
    <row r="2716" customFormat="false" ht="13.8" hidden="false" customHeight="false" outlineLevel="0" collapsed="false">
      <c r="A2716" s="0" t="s">
        <v>11381</v>
      </c>
      <c r="B2716" s="0" t="n">
        <v>78</v>
      </c>
      <c r="C2716" s="0" t="n">
        <v>431778</v>
      </c>
      <c r="D2716" s="0" t="s">
        <v>11382</v>
      </c>
      <c r="E2716" s="0" t="s">
        <v>2765</v>
      </c>
      <c r="F2716" s="0" t="str">
        <f aca="false">CONCATENATE(D2717," ",LEFT(I2717,4),"T=",AW2717,"D=",AX2717,"R=",AY2717,"M=",AZ2717,"L=",BA2717,"B=",BB2717)</f>
        <v>EDWARDS 1950T=6D=0R=0M=0L=3B=0</v>
      </c>
      <c r="G2716" s="0" t="s">
        <v>364</v>
      </c>
      <c r="I2716" s="0" t="s">
        <v>11383</v>
      </c>
      <c r="J2716" s="0" t="s">
        <v>11384</v>
      </c>
      <c r="K2716" s="0" t="s">
        <v>143</v>
      </c>
      <c r="M2716" s="0" t="str">
        <f aca="false">RIGHT(N2716,LEN(N2716)-FIND(" ",N2716))</f>
        <v>CRANBERRY LN NE</v>
      </c>
      <c r="N2716" s="0" t="s">
        <v>8784</v>
      </c>
      <c r="O2716" s="0" t="s">
        <v>11385</v>
      </c>
      <c r="P2716" s="0" t="s">
        <v>147</v>
      </c>
      <c r="Q2716" s="0" t="s">
        <v>148</v>
      </c>
      <c r="R2716" s="0" t="n">
        <v>44483</v>
      </c>
      <c r="AD2716" s="0" t="s">
        <v>149</v>
      </c>
      <c r="AE2716" s="0" t="s">
        <v>150</v>
      </c>
      <c r="AH2716" s="0" t="n">
        <v>14</v>
      </c>
      <c r="AI2716" s="0" t="n">
        <v>11</v>
      </c>
      <c r="AJ2716" s="0" t="s">
        <v>164</v>
      </c>
      <c r="AM2716" s="0" t="s">
        <v>165</v>
      </c>
      <c r="AN2716" s="0" t="s">
        <v>147</v>
      </c>
      <c r="AO2716" s="0" t="s">
        <v>166</v>
      </c>
      <c r="AP2716" s="0" t="s">
        <v>167</v>
      </c>
      <c r="AQ2716" s="0" t="n">
        <v>9</v>
      </c>
      <c r="AR2716" s="0" t="n">
        <v>64</v>
      </c>
      <c r="AS2716" s="0" t="n">
        <v>32</v>
      </c>
      <c r="AV2716" s="0" t="s">
        <v>154</v>
      </c>
      <c r="AW2716" s="0" t="n">
        <f aca="false">COUNTA($BC2716:$EG2716)</f>
        <v>4</v>
      </c>
      <c r="AX2716" s="0" t="n">
        <f aca="false">COUNTIF($BC2716:$EG2716,"D")</f>
        <v>0</v>
      </c>
      <c r="AY2716" s="0" t="n">
        <f aca="false">COUNTIF($BC2716:$EG2716,"R")</f>
        <v>0</v>
      </c>
      <c r="AZ2716" s="0" t="n">
        <f aca="false">IF(CC2716="D",1,0)+IF(CL2716="D",1,0)+IF(CW2716="D",1,0)+IF(DD2716="D",1,0)+IF(DJ2716="D",1,0)+IF(DO2716="D",1,0)+IF(DW2716="D",1,0)</f>
        <v>0</v>
      </c>
      <c r="BA2716" s="0" t="n">
        <f aca="false">IF(DH2716&lt;&gt;"",1,0)+IF(DI2716&lt;&gt;"",1,0)+IF(DK2716&lt;&gt;"",1,0)+IF(DM2716&lt;&gt;"",1,0)+IF(DN2716&lt;&gt;"",1,0)+IF(DO2716&lt;&gt;"",1,0)+IF(DQ2716&lt;&gt;"",1,0)+IF(DR2716&lt;&gt;"",1,0)+IF(DT2716&lt;&gt;"",1,0)+IF(DU2716&lt;&gt;"",1,0)+IF(DV2716&lt;&gt;"",1,0)+IF(DW2716&lt;&gt;"",1,0)+IF(DX2716&lt;&gt;"",1,0)+IF(DZ2716&lt;&gt;"",1,0)+IF(EA2716&lt;&gt;"",1,0)+IF(EB2716&lt;&gt;"",1,0)+IF(EE2716&lt;&gt;"",1,0)</f>
        <v>3</v>
      </c>
      <c r="BB2716" s="0" t="n">
        <f aca="false">AY2716*AX2716</f>
        <v>0</v>
      </c>
      <c r="DI2716" s="0" t="s">
        <v>155</v>
      </c>
      <c r="DN2716" s="0" t="s">
        <v>155</v>
      </c>
      <c r="DU2716" s="0" t="s">
        <v>155</v>
      </c>
      <c r="EF2716" s="0" t="s">
        <v>155</v>
      </c>
    </row>
    <row r="2717" customFormat="false" ht="13.8" hidden="false" customHeight="false" outlineLevel="0" collapsed="false">
      <c r="A2717" s="0" t="s">
        <v>11386</v>
      </c>
      <c r="B2717" s="0" t="n">
        <v>78</v>
      </c>
      <c r="C2717" s="0" t="n">
        <v>379218</v>
      </c>
      <c r="D2717" s="0" t="s">
        <v>2618</v>
      </c>
      <c r="E2717" s="0" t="s">
        <v>761</v>
      </c>
      <c r="F2717" s="0" t="str">
        <f aca="false">CONCATENATE(D2718," ",LEFT(I2718,4),"T=",AW2718,"D=",AX2718,"R=",AY2718,"M=",AZ2718,"L=",BA2718,"B=",BB2718)</f>
        <v>WILSON 1991T=1D=0R=0M=0L=0B=0</v>
      </c>
      <c r="G2717" s="0" t="s">
        <v>257</v>
      </c>
      <c r="H2717" s="0" t="s">
        <v>401</v>
      </c>
      <c r="I2717" s="0" t="s">
        <v>11387</v>
      </c>
      <c r="J2717" s="0" t="s">
        <v>11388</v>
      </c>
      <c r="K2717" s="0" t="s">
        <v>143</v>
      </c>
      <c r="M2717" s="0" t="str">
        <f aca="false">RIGHT(N2717,LEN(N2717)-FIND(" ",N2717))</f>
        <v>PERKINSWOOD BLVD NE</v>
      </c>
      <c r="N2717" s="0" t="s">
        <v>11389</v>
      </c>
      <c r="P2717" s="0" t="s">
        <v>147</v>
      </c>
      <c r="Q2717" s="0" t="s">
        <v>148</v>
      </c>
      <c r="R2717" s="0" t="n">
        <v>44483</v>
      </c>
      <c r="AD2717" s="0" t="s">
        <v>149</v>
      </c>
      <c r="AE2717" s="0" t="s">
        <v>150</v>
      </c>
      <c r="AF2717" s="0" t="s">
        <v>151</v>
      </c>
      <c r="AH2717" s="0" t="n">
        <v>14</v>
      </c>
      <c r="AI2717" s="0" t="n">
        <v>11</v>
      </c>
      <c r="AN2717" s="0" t="s">
        <v>147</v>
      </c>
      <c r="AO2717" s="0" t="s">
        <v>152</v>
      </c>
      <c r="AP2717" s="0" t="s">
        <v>153</v>
      </c>
      <c r="AQ2717" s="0" t="n">
        <v>9</v>
      </c>
      <c r="AR2717" s="0" t="n">
        <v>64</v>
      </c>
      <c r="AS2717" s="0" t="n">
        <v>32</v>
      </c>
      <c r="AV2717" s="0" t="s">
        <v>154</v>
      </c>
      <c r="AW2717" s="0" t="n">
        <f aca="false">COUNTA($BC2717:$EG2717)</f>
        <v>6</v>
      </c>
      <c r="AX2717" s="0" t="n">
        <f aca="false">COUNTIF($BC2717:$EG2717,"D")</f>
        <v>0</v>
      </c>
      <c r="AY2717" s="0" t="n">
        <f aca="false">COUNTIF($BC2717:$EG2717,"R")</f>
        <v>0</v>
      </c>
      <c r="AZ2717" s="0" t="n">
        <f aca="false">IF(CC2717="D",1,0)+IF(CL2717="D",1,0)+IF(CW2717="D",1,0)+IF(DD2717="D",1,0)+IF(DJ2717="D",1,0)+IF(DO2717="D",1,0)+IF(DW2717="D",1,0)</f>
        <v>0</v>
      </c>
      <c r="BA2717" s="0" t="n">
        <f aca="false">IF(DH2717&lt;&gt;"",1,0)+IF(DI2717&lt;&gt;"",1,0)+IF(DK2717&lt;&gt;"",1,0)+IF(DM2717&lt;&gt;"",1,0)+IF(DN2717&lt;&gt;"",1,0)+IF(DO2717&lt;&gt;"",1,0)+IF(DQ2717&lt;&gt;"",1,0)+IF(DR2717&lt;&gt;"",1,0)+IF(DT2717&lt;&gt;"",1,0)+IF(DU2717&lt;&gt;"",1,0)+IF(DV2717&lt;&gt;"",1,0)+IF(DW2717&lt;&gt;"",1,0)+IF(DX2717&lt;&gt;"",1,0)+IF(DZ2717&lt;&gt;"",1,0)+IF(EA2717&lt;&gt;"",1,0)+IF(EB2717&lt;&gt;"",1,0)+IF(EE2717&lt;&gt;"",1,0)</f>
        <v>3</v>
      </c>
      <c r="BB2717" s="0" t="n">
        <f aca="false">AY2717*AX2717</f>
        <v>0</v>
      </c>
      <c r="CP2717" s="0" t="s">
        <v>155</v>
      </c>
      <c r="DC2717" s="0" t="s">
        <v>155</v>
      </c>
      <c r="DI2717" s="0" t="s">
        <v>155</v>
      </c>
      <c r="DN2717" s="0" t="s">
        <v>155</v>
      </c>
      <c r="DU2717" s="0" t="s">
        <v>155</v>
      </c>
      <c r="EF2717" s="0" t="s">
        <v>155</v>
      </c>
    </row>
    <row r="2718" customFormat="false" ht="13.8" hidden="false" customHeight="false" outlineLevel="0" collapsed="false">
      <c r="A2718" s="0" t="s">
        <v>11390</v>
      </c>
      <c r="B2718" s="0" t="n">
        <v>78</v>
      </c>
      <c r="C2718" s="0" t="n">
        <v>394209</v>
      </c>
      <c r="D2718" s="0" t="s">
        <v>1327</v>
      </c>
      <c r="E2718" s="0" t="s">
        <v>3792</v>
      </c>
      <c r="F2718" s="0" t="str">
        <f aca="false">CONCATENATE(D2719," ",LEFT(I2719,4),"T=",AW2719,"D=",AX2719,"R=",AY2719,"M=",AZ2719,"L=",BA2719,"B=",BB2719)</f>
        <v>MUNSON 1950T=24D=3R=0M=1L=4B=0</v>
      </c>
      <c r="G2718" s="0" t="s">
        <v>400</v>
      </c>
      <c r="I2718" s="0" t="s">
        <v>11391</v>
      </c>
      <c r="J2718" s="0" t="s">
        <v>11388</v>
      </c>
      <c r="K2718" s="0" t="s">
        <v>239</v>
      </c>
      <c r="M2718" s="0" t="str">
        <f aca="false">RIGHT(N2718,LEN(N2718)-FIND(" ",N2718))</f>
        <v>BONNIE BRAE AVE NE</v>
      </c>
      <c r="N2718" s="0" t="s">
        <v>3464</v>
      </c>
      <c r="P2718" s="0" t="s">
        <v>147</v>
      </c>
      <c r="Q2718" s="0" t="s">
        <v>148</v>
      </c>
      <c r="R2718" s="0" t="n">
        <v>44483</v>
      </c>
      <c r="AD2718" s="0" t="s">
        <v>149</v>
      </c>
      <c r="AE2718" s="0" t="s">
        <v>150</v>
      </c>
      <c r="AF2718" s="0" t="s">
        <v>151</v>
      </c>
      <c r="AH2718" s="0" t="n">
        <v>14</v>
      </c>
      <c r="AI2718" s="0" t="n">
        <v>11</v>
      </c>
      <c r="AN2718" s="0" t="s">
        <v>147</v>
      </c>
      <c r="AO2718" s="0" t="s">
        <v>152</v>
      </c>
      <c r="AP2718" s="0" t="s">
        <v>153</v>
      </c>
      <c r="AQ2718" s="0" t="n">
        <v>9</v>
      </c>
      <c r="AR2718" s="0" t="n">
        <v>64</v>
      </c>
      <c r="AS2718" s="0" t="n">
        <v>32</v>
      </c>
      <c r="AV2718" s="0" t="s">
        <v>154</v>
      </c>
      <c r="AW2718" s="0" t="n">
        <f aca="false">COUNTA($BC2718:$EG2718)</f>
        <v>1</v>
      </c>
      <c r="AX2718" s="0" t="n">
        <f aca="false">COUNTIF($BC2718:$EG2718,"D")</f>
        <v>0</v>
      </c>
      <c r="AY2718" s="0" t="n">
        <f aca="false">COUNTIF($BC2718:$EG2718,"R")</f>
        <v>0</v>
      </c>
      <c r="AZ2718" s="0" t="n">
        <f aca="false">IF(CC2718="D",1,0)+IF(CL2718="D",1,0)+IF(CW2718="D",1,0)+IF(DD2718="D",1,0)+IF(DJ2718="D",1,0)+IF(DO2718="D",1,0)+IF(DW2718="D",1,0)</f>
        <v>0</v>
      </c>
      <c r="BA2718" s="0" t="n">
        <f aca="false">IF(DH2718&lt;&gt;"",1,0)+IF(DI2718&lt;&gt;"",1,0)+IF(DK2718&lt;&gt;"",1,0)+IF(DM2718&lt;&gt;"",1,0)+IF(DN2718&lt;&gt;"",1,0)+IF(DO2718&lt;&gt;"",1,0)+IF(DQ2718&lt;&gt;"",1,0)+IF(DR2718&lt;&gt;"",1,0)+IF(DT2718&lt;&gt;"",1,0)+IF(DU2718&lt;&gt;"",1,0)+IF(DV2718&lt;&gt;"",1,0)+IF(DW2718&lt;&gt;"",1,0)+IF(DX2718&lt;&gt;"",1,0)+IF(DZ2718&lt;&gt;"",1,0)+IF(EA2718&lt;&gt;"",1,0)+IF(EB2718&lt;&gt;"",1,0)+IF(EE2718&lt;&gt;"",1,0)</f>
        <v>0</v>
      </c>
      <c r="BB2718" s="0" t="n">
        <f aca="false">AY2718*AX2718</f>
        <v>0</v>
      </c>
      <c r="CY2718" s="0" t="s">
        <v>155</v>
      </c>
    </row>
    <row r="2719" customFormat="false" ht="13.8" hidden="false" customHeight="false" outlineLevel="0" collapsed="false">
      <c r="A2719" s="0" t="s">
        <v>11392</v>
      </c>
      <c r="B2719" s="0" t="n">
        <v>78</v>
      </c>
      <c r="C2719" s="0" t="n">
        <v>84467</v>
      </c>
      <c r="D2719" s="0" t="s">
        <v>11393</v>
      </c>
      <c r="E2719" s="0" t="s">
        <v>465</v>
      </c>
      <c r="F2719" s="0" t="str">
        <f aca="false">CONCATENATE(D2720," ",LEFT(I2720,4),"T=",AW2720,"D=",AX2720,"R=",AY2720,"M=",AZ2720,"L=",BA2720,"B=",BB2720)</f>
        <v>TOUNTAS 1982T=23D=6R=0M=2L=4B=0</v>
      </c>
      <c r="G2719" s="0" t="s">
        <v>352</v>
      </c>
      <c r="I2719" s="0" t="s">
        <v>11394</v>
      </c>
      <c r="J2719" s="0" t="s">
        <v>11395</v>
      </c>
      <c r="K2719" s="0" t="s">
        <v>143</v>
      </c>
      <c r="M2719" s="0" t="str">
        <f aca="false">RIGHT(N2719,LEN(N2719)-FIND(" ",N2719))</f>
        <v>NORTHWOODS CT NE</v>
      </c>
      <c r="N2719" s="0" t="s">
        <v>917</v>
      </c>
      <c r="O2719" s="0" t="s">
        <v>1352</v>
      </c>
      <c r="P2719" s="0" t="s">
        <v>147</v>
      </c>
      <c r="Q2719" s="0" t="s">
        <v>148</v>
      </c>
      <c r="R2719" s="0" t="n">
        <v>44483</v>
      </c>
      <c r="AD2719" s="0" t="s">
        <v>149</v>
      </c>
      <c r="AE2719" s="0" t="s">
        <v>150</v>
      </c>
      <c r="AH2719" s="0" t="n">
        <v>14</v>
      </c>
      <c r="AI2719" s="0" t="n">
        <v>11</v>
      </c>
      <c r="AJ2719" s="0" t="s">
        <v>164</v>
      </c>
      <c r="AM2719" s="0" t="s">
        <v>165</v>
      </c>
      <c r="AN2719" s="0" t="s">
        <v>147</v>
      </c>
      <c r="AO2719" s="0" t="s">
        <v>176</v>
      </c>
      <c r="AP2719" s="0" t="s">
        <v>177</v>
      </c>
      <c r="AQ2719" s="0" t="n">
        <v>9</v>
      </c>
      <c r="AR2719" s="0" t="n">
        <v>64</v>
      </c>
      <c r="AS2719" s="0" t="n">
        <v>32</v>
      </c>
      <c r="AV2719" s="0" t="s">
        <v>154</v>
      </c>
      <c r="AW2719" s="0" t="n">
        <f aca="false">COUNTA($BC2719:$EG2719)</f>
        <v>24</v>
      </c>
      <c r="AX2719" s="0" t="n">
        <f aca="false">COUNTIF($BC2719:$EG2719,"D")</f>
        <v>3</v>
      </c>
      <c r="AY2719" s="0" t="n">
        <f aca="false">COUNTIF($BC2719:$EG2719,"R")</f>
        <v>0</v>
      </c>
      <c r="AZ2719" s="0" t="n">
        <f aca="false">IF(CC2719="D",1,0)+IF(CL2719="D",1,0)+IF(CW2719="D",1,0)+IF(DD2719="D",1,0)+IF(DJ2719="D",1,0)+IF(DO2719="D",1,0)+IF(DW2719="D",1,0)</f>
        <v>1</v>
      </c>
      <c r="BA2719" s="0" t="n">
        <f aca="false">IF(DH2719&lt;&gt;"",1,0)+IF(DI2719&lt;&gt;"",1,0)+IF(DK2719&lt;&gt;"",1,0)+IF(DM2719&lt;&gt;"",1,0)+IF(DN2719&lt;&gt;"",1,0)+IF(DO2719&lt;&gt;"",1,0)+IF(DQ2719&lt;&gt;"",1,0)+IF(DR2719&lt;&gt;"",1,0)+IF(DT2719&lt;&gt;"",1,0)+IF(DU2719&lt;&gt;"",1,0)+IF(DV2719&lt;&gt;"",1,0)+IF(DW2719&lt;&gt;"",1,0)+IF(DX2719&lt;&gt;"",1,0)+IF(DZ2719&lt;&gt;"",1,0)+IF(EA2719&lt;&gt;"",1,0)+IF(EB2719&lt;&gt;"",1,0)+IF(EE2719&lt;&gt;"",1,0)</f>
        <v>4</v>
      </c>
      <c r="BB2719" s="0" t="n">
        <f aca="false">AY2719*AX2719</f>
        <v>0</v>
      </c>
      <c r="BD2719" s="0" t="s">
        <v>155</v>
      </c>
      <c r="BF2719" s="0" t="s">
        <v>155</v>
      </c>
      <c r="BK2719" s="0" t="s">
        <v>155</v>
      </c>
      <c r="BL2719" s="0" t="s">
        <v>155</v>
      </c>
      <c r="BR2719" s="0" t="s">
        <v>155</v>
      </c>
      <c r="BS2719" s="0" t="s">
        <v>155</v>
      </c>
      <c r="BV2719" s="0" t="s">
        <v>155</v>
      </c>
      <c r="BY2719" s="0" t="s">
        <v>144</v>
      </c>
      <c r="CA2719" s="0" t="s">
        <v>155</v>
      </c>
      <c r="CG2719" s="0" t="s">
        <v>155</v>
      </c>
      <c r="CK2719" s="0" t="s">
        <v>155</v>
      </c>
      <c r="CP2719" s="0" t="s">
        <v>155</v>
      </c>
      <c r="CT2719" s="0" t="s">
        <v>155</v>
      </c>
      <c r="CV2719" s="0" t="s">
        <v>155</v>
      </c>
      <c r="CY2719" s="0" t="s">
        <v>155</v>
      </c>
      <c r="DC2719" s="0" t="s">
        <v>155</v>
      </c>
      <c r="DF2719" s="0" t="s">
        <v>155</v>
      </c>
      <c r="DG2719" s="0" t="s">
        <v>144</v>
      </c>
      <c r="DI2719" s="0" t="s">
        <v>155</v>
      </c>
      <c r="DJ2719" s="0" t="s">
        <v>144</v>
      </c>
      <c r="DL2719" s="0" t="s">
        <v>155</v>
      </c>
      <c r="DN2719" s="0" t="s">
        <v>155</v>
      </c>
      <c r="DU2719" s="0" t="s">
        <v>155</v>
      </c>
      <c r="DX2719" s="0" t="s">
        <v>155</v>
      </c>
    </row>
    <row r="2720" customFormat="false" ht="13.8" hidden="false" customHeight="false" outlineLevel="0" collapsed="false">
      <c r="A2720" s="0" t="s">
        <v>11396</v>
      </c>
      <c r="B2720" s="0" t="n">
        <v>78</v>
      </c>
      <c r="C2720" s="0" t="n">
        <v>295952</v>
      </c>
      <c r="D2720" s="0" t="s">
        <v>11397</v>
      </c>
      <c r="E2720" s="0" t="s">
        <v>11398</v>
      </c>
      <c r="F2720" s="0" t="str">
        <f aca="false">CONCATENATE(D2721," ",LEFT(I2721,4),"T=",AW2721,"D=",AX2721,"R=",AY2721,"M=",AZ2721,"L=",BA2721,"B=",BB2721)</f>
        <v>NATALE 1981T=13D=4R=0M=2L=1B=0</v>
      </c>
      <c r="G2720" s="0" t="s">
        <v>185</v>
      </c>
      <c r="I2720" s="0" t="s">
        <v>11399</v>
      </c>
      <c r="J2720" s="0" t="s">
        <v>1498</v>
      </c>
      <c r="K2720" s="0" t="s">
        <v>143</v>
      </c>
      <c r="L2720" s="0" t="s">
        <v>144</v>
      </c>
      <c r="M2720" s="0" t="str">
        <f aca="false">RIGHT(N2720,LEN(N2720)-FIND(" ",N2720))</f>
        <v>WOODLAND AVE NE</v>
      </c>
      <c r="N2720" s="0" t="s">
        <v>11400</v>
      </c>
      <c r="P2720" s="0" t="s">
        <v>147</v>
      </c>
      <c r="Q2720" s="0" t="s">
        <v>148</v>
      </c>
      <c r="R2720" s="0" t="n">
        <v>44483</v>
      </c>
      <c r="AD2720" s="0" t="s">
        <v>149</v>
      </c>
      <c r="AE2720" s="0" t="s">
        <v>150</v>
      </c>
      <c r="AF2720" s="0" t="s">
        <v>151</v>
      </c>
      <c r="AH2720" s="0" t="n">
        <v>14</v>
      </c>
      <c r="AI2720" s="0" t="n">
        <v>11</v>
      </c>
      <c r="AN2720" s="0" t="s">
        <v>147</v>
      </c>
      <c r="AO2720" s="0" t="s">
        <v>189</v>
      </c>
      <c r="AP2720" s="0" t="s">
        <v>190</v>
      </c>
      <c r="AQ2720" s="0" t="n">
        <v>9</v>
      </c>
      <c r="AR2720" s="0" t="n">
        <v>64</v>
      </c>
      <c r="AS2720" s="0" t="n">
        <v>32</v>
      </c>
      <c r="AV2720" s="0" t="s">
        <v>154</v>
      </c>
      <c r="AW2720" s="0" t="n">
        <f aca="false">COUNTA($BC2720:$EG2720)</f>
        <v>23</v>
      </c>
      <c r="AX2720" s="0" t="n">
        <f aca="false">COUNTIF($BC2720:$EG2720,"D")</f>
        <v>6</v>
      </c>
      <c r="AY2720" s="0" t="n">
        <f aca="false">COUNTIF($BC2720:$EG2720,"R")</f>
        <v>0</v>
      </c>
      <c r="AZ2720" s="0" t="n">
        <f aca="false">IF(CC2720="D",1,0)+IF(CL2720="D",1,0)+IF(CW2720="D",1,0)+IF(DD2720="D",1,0)+IF(DJ2720="D",1,0)+IF(DO2720="D",1,0)+IF(DW2720="D",1,0)</f>
        <v>2</v>
      </c>
      <c r="BA2720" s="0" t="n">
        <f aca="false">IF(DH2720&lt;&gt;"",1,0)+IF(DI2720&lt;&gt;"",1,0)+IF(DK2720&lt;&gt;"",1,0)+IF(DM2720&lt;&gt;"",1,0)+IF(DN2720&lt;&gt;"",1,0)+IF(DO2720&lt;&gt;"",1,0)+IF(DQ2720&lt;&gt;"",1,0)+IF(DR2720&lt;&gt;"",1,0)+IF(DT2720&lt;&gt;"",1,0)+IF(DU2720&lt;&gt;"",1,0)+IF(DV2720&lt;&gt;"",1,0)+IF(DW2720&lt;&gt;"",1,0)+IF(DX2720&lt;&gt;"",1,0)+IF(DZ2720&lt;&gt;"",1,0)+IF(EA2720&lt;&gt;"",1,0)+IF(EB2720&lt;&gt;"",1,0)+IF(EE2720&lt;&gt;"",1,0)</f>
        <v>4</v>
      </c>
      <c r="BB2720" s="0" t="n">
        <f aca="false">AY2720*AX2720</f>
        <v>0</v>
      </c>
      <c r="BD2720" s="0" t="s">
        <v>155</v>
      </c>
      <c r="BF2720" s="0" t="s">
        <v>155</v>
      </c>
      <c r="BH2720" s="0" t="s">
        <v>155</v>
      </c>
      <c r="BJ2720" s="0" t="s">
        <v>155</v>
      </c>
      <c r="BK2720" s="0" t="s">
        <v>155</v>
      </c>
      <c r="BL2720" s="0" t="s">
        <v>155</v>
      </c>
      <c r="BV2720" s="0" t="s">
        <v>155</v>
      </c>
      <c r="BY2720" s="0" t="s">
        <v>144</v>
      </c>
      <c r="CA2720" s="0" t="s">
        <v>155</v>
      </c>
      <c r="CN2720" s="0" t="s">
        <v>155</v>
      </c>
      <c r="CV2720" s="0" t="s">
        <v>155</v>
      </c>
      <c r="CY2720" s="0" t="s">
        <v>155</v>
      </c>
      <c r="DC2720" s="0" t="s">
        <v>155</v>
      </c>
      <c r="DG2720" s="0" t="s">
        <v>144</v>
      </c>
      <c r="DI2720" s="0" t="s">
        <v>155</v>
      </c>
      <c r="DJ2720" s="0" t="s">
        <v>144</v>
      </c>
      <c r="DL2720" s="0" t="s">
        <v>155</v>
      </c>
      <c r="DN2720" s="0" t="s">
        <v>155</v>
      </c>
      <c r="DS2720" s="0" t="s">
        <v>144</v>
      </c>
      <c r="DU2720" s="0" t="s">
        <v>155</v>
      </c>
      <c r="DW2720" s="0" t="s">
        <v>144</v>
      </c>
      <c r="ED2720" s="0" t="s">
        <v>144</v>
      </c>
      <c r="EF2720" s="0" t="s">
        <v>155</v>
      </c>
    </row>
    <row r="2721" customFormat="false" ht="13.8" hidden="false" customHeight="false" outlineLevel="0" collapsed="false">
      <c r="A2721" s="0" t="s">
        <v>11401</v>
      </c>
      <c r="B2721" s="0" t="n">
        <v>78</v>
      </c>
      <c r="C2721" s="0" t="n">
        <v>296502</v>
      </c>
      <c r="D2721" s="0" t="s">
        <v>1856</v>
      </c>
      <c r="E2721" s="0" t="s">
        <v>11402</v>
      </c>
      <c r="F2721" s="0" t="str">
        <f aca="false">CONCATENATE(D2722," ",LEFT(I2722,4),"T=",AW2722,"D=",AX2722,"R=",AY2722,"M=",AZ2722,"L=",BA2722,"B=",BB2722)</f>
        <v>DORSEY 1994T=0D=0R=0M=0L=0B=0</v>
      </c>
      <c r="I2721" s="0" t="s">
        <v>11403</v>
      </c>
      <c r="J2721" s="0" t="s">
        <v>1498</v>
      </c>
      <c r="K2721" s="0" t="s">
        <v>143</v>
      </c>
      <c r="L2721" s="0" t="s">
        <v>144</v>
      </c>
      <c r="M2721" s="0" t="str">
        <f aca="false">RIGHT(N2721,LEN(N2721)-FIND(" ",N2721))</f>
        <v>OVERLOOK DR NE</v>
      </c>
      <c r="N2721" s="0" t="s">
        <v>10995</v>
      </c>
      <c r="P2721" s="0" t="s">
        <v>147</v>
      </c>
      <c r="Q2721" s="0" t="s">
        <v>148</v>
      </c>
      <c r="R2721" s="0" t="n">
        <v>44483</v>
      </c>
      <c r="AD2721" s="0" t="s">
        <v>149</v>
      </c>
      <c r="AE2721" s="0" t="s">
        <v>150</v>
      </c>
      <c r="AF2721" s="0" t="s">
        <v>151</v>
      </c>
      <c r="AH2721" s="0" t="n">
        <v>14</v>
      </c>
      <c r="AI2721" s="0" t="n">
        <v>11</v>
      </c>
      <c r="AN2721" s="0" t="s">
        <v>147</v>
      </c>
      <c r="AO2721" s="0" t="s">
        <v>176</v>
      </c>
      <c r="AP2721" s="0" t="s">
        <v>177</v>
      </c>
      <c r="AQ2721" s="0" t="n">
        <v>9</v>
      </c>
      <c r="AR2721" s="0" t="n">
        <v>64</v>
      </c>
      <c r="AS2721" s="0" t="n">
        <v>32</v>
      </c>
      <c r="AV2721" s="0" t="s">
        <v>154</v>
      </c>
      <c r="AW2721" s="0" t="n">
        <f aca="false">COUNTA($BC2721:$EG2721)</f>
        <v>13</v>
      </c>
      <c r="AX2721" s="0" t="n">
        <f aca="false">COUNTIF($BC2721:$EG2721,"D")</f>
        <v>4</v>
      </c>
      <c r="AY2721" s="0" t="n">
        <f aca="false">COUNTIF($BC2721:$EG2721,"R")</f>
        <v>0</v>
      </c>
      <c r="AZ2721" s="0" t="n">
        <f aca="false">IF(CC2721="D",1,0)+IF(CL2721="D",1,0)+IF(CW2721="D",1,0)+IF(DD2721="D",1,0)+IF(DJ2721="D",1,0)+IF(DO2721="D",1,0)+IF(DW2721="D",1,0)</f>
        <v>2</v>
      </c>
      <c r="BA2721" s="0" t="n">
        <f aca="false">IF(DH2721&lt;&gt;"",1,0)+IF(DI2721&lt;&gt;"",1,0)+IF(DK2721&lt;&gt;"",1,0)+IF(DM2721&lt;&gt;"",1,0)+IF(DN2721&lt;&gt;"",1,0)+IF(DO2721&lt;&gt;"",1,0)+IF(DQ2721&lt;&gt;"",1,0)+IF(DR2721&lt;&gt;"",1,0)+IF(DT2721&lt;&gt;"",1,0)+IF(DU2721&lt;&gt;"",1,0)+IF(DV2721&lt;&gt;"",1,0)+IF(DW2721&lt;&gt;"",1,0)+IF(DX2721&lt;&gt;"",1,0)+IF(DZ2721&lt;&gt;"",1,0)+IF(EA2721&lt;&gt;"",1,0)+IF(EB2721&lt;&gt;"",1,0)+IF(EE2721&lt;&gt;"",1,0)</f>
        <v>1</v>
      </c>
      <c r="BB2721" s="0" t="n">
        <f aca="false">AY2721*AX2721</f>
        <v>0</v>
      </c>
      <c r="BD2721" s="0" t="s">
        <v>155</v>
      </c>
      <c r="BL2721" s="0" t="s">
        <v>155</v>
      </c>
      <c r="CA2721" s="0" t="s">
        <v>155</v>
      </c>
      <c r="CP2721" s="0" t="s">
        <v>155</v>
      </c>
      <c r="CV2721" s="0" t="s">
        <v>155</v>
      </c>
      <c r="CW2721" s="0" t="s">
        <v>144</v>
      </c>
      <c r="DC2721" s="0" t="s">
        <v>155</v>
      </c>
      <c r="DG2721" s="0" t="s">
        <v>144</v>
      </c>
      <c r="DI2721" s="0" t="s">
        <v>155</v>
      </c>
      <c r="DJ2721" s="0" t="s">
        <v>144</v>
      </c>
      <c r="DL2721" s="0" t="s">
        <v>155</v>
      </c>
      <c r="DS2721" s="0" t="s">
        <v>144</v>
      </c>
      <c r="EF2721" s="0" t="s">
        <v>155</v>
      </c>
    </row>
    <row r="2722" customFormat="false" ht="13.8" hidden="false" customHeight="false" outlineLevel="0" collapsed="false">
      <c r="A2722" s="0" t="s">
        <v>11404</v>
      </c>
      <c r="B2722" s="0" t="n">
        <v>78</v>
      </c>
      <c r="C2722" s="0" t="n">
        <v>432100</v>
      </c>
      <c r="D2722" s="0" t="s">
        <v>11405</v>
      </c>
      <c r="E2722" s="0" t="s">
        <v>11406</v>
      </c>
      <c r="F2722" s="0" t="str">
        <f aca="false">CONCATENATE(D2723," ",LEFT(I2723,4),"T=",AW2723,"D=",AX2723,"R=",AY2723,"M=",AZ2723,"L=",BA2723,"B=",BB2723)</f>
        <v>TISHER 1961T=38D=1R=6M=1L=8B=6</v>
      </c>
      <c r="G2722" s="0" t="s">
        <v>11407</v>
      </c>
      <c r="I2722" s="0" t="s">
        <v>11408</v>
      </c>
      <c r="J2722" s="0" t="s">
        <v>11409</v>
      </c>
      <c r="K2722" s="0" t="s">
        <v>239</v>
      </c>
      <c r="M2722" s="0" t="str">
        <f aca="false">RIGHT(N2722,LEN(N2722)-FIND(" ",N2722))</f>
        <v>REEVES RD NE</v>
      </c>
      <c r="N2722" s="0" t="s">
        <v>11410</v>
      </c>
      <c r="P2722" s="0" t="s">
        <v>147</v>
      </c>
      <c r="Q2722" s="0" t="s">
        <v>148</v>
      </c>
      <c r="R2722" s="0" t="n">
        <v>44483</v>
      </c>
      <c r="AD2722" s="0" t="s">
        <v>149</v>
      </c>
      <c r="AE2722" s="0" t="s">
        <v>150</v>
      </c>
      <c r="AH2722" s="0" t="n">
        <v>14</v>
      </c>
      <c r="AI2722" s="0" t="n">
        <v>11</v>
      </c>
      <c r="AJ2722" s="0" t="s">
        <v>164</v>
      </c>
      <c r="AM2722" s="0" t="s">
        <v>165</v>
      </c>
      <c r="AN2722" s="0" t="s">
        <v>147</v>
      </c>
      <c r="AO2722" s="0" t="s">
        <v>166</v>
      </c>
      <c r="AP2722" s="0" t="s">
        <v>167</v>
      </c>
      <c r="AQ2722" s="0" t="n">
        <v>9</v>
      </c>
      <c r="AR2722" s="0" t="n">
        <v>64</v>
      </c>
      <c r="AS2722" s="0" t="n">
        <v>32</v>
      </c>
      <c r="AV2722" s="0" t="s">
        <v>154</v>
      </c>
      <c r="AW2722" s="0" t="n">
        <f aca="false">COUNTA($BC2722:$EG2722)</f>
        <v>0</v>
      </c>
      <c r="AX2722" s="0" t="n">
        <f aca="false">COUNTIF($BC2722:$EG2722,"D")</f>
        <v>0</v>
      </c>
      <c r="AY2722" s="0" t="n">
        <f aca="false">COUNTIF($BC2722:$EG2722,"R")</f>
        <v>0</v>
      </c>
      <c r="AZ2722" s="0" t="n">
        <f aca="false">IF(CC2722="D",1,0)+IF(CL2722="D",1,0)+IF(CW2722="D",1,0)+IF(DD2722="D",1,0)+IF(DJ2722="D",1,0)+IF(DO2722="D",1,0)+IF(DW2722="D",1,0)</f>
        <v>0</v>
      </c>
      <c r="BA2722" s="0" t="n">
        <f aca="false">IF(DH2722&lt;&gt;"",1,0)+IF(DI2722&lt;&gt;"",1,0)+IF(DK2722&lt;&gt;"",1,0)+IF(DM2722&lt;&gt;"",1,0)+IF(DN2722&lt;&gt;"",1,0)+IF(DO2722&lt;&gt;"",1,0)+IF(DQ2722&lt;&gt;"",1,0)+IF(DR2722&lt;&gt;"",1,0)+IF(DT2722&lt;&gt;"",1,0)+IF(DU2722&lt;&gt;"",1,0)+IF(DV2722&lt;&gt;"",1,0)+IF(DW2722&lt;&gt;"",1,0)+IF(DX2722&lt;&gt;"",1,0)+IF(DZ2722&lt;&gt;"",1,0)+IF(EA2722&lt;&gt;"",1,0)+IF(EB2722&lt;&gt;"",1,0)+IF(EE2722&lt;&gt;"",1,0)</f>
        <v>0</v>
      </c>
      <c r="BB2722" s="0" t="n">
        <f aca="false">AY2722*AX2722</f>
        <v>0</v>
      </c>
    </row>
    <row r="2723" customFormat="false" ht="13.8" hidden="false" customHeight="false" outlineLevel="0" collapsed="false">
      <c r="A2723" s="0" t="s">
        <v>11411</v>
      </c>
      <c r="B2723" s="0" t="n">
        <v>78</v>
      </c>
      <c r="C2723" s="0" t="n">
        <v>9536</v>
      </c>
      <c r="D2723" s="0" t="s">
        <v>11412</v>
      </c>
      <c r="E2723" s="0" t="s">
        <v>3207</v>
      </c>
      <c r="F2723" s="0" t="str">
        <f aca="false">CONCATENATE(D2724," ",LEFT(I2724,4),"T=",AW2724,"D=",AX2724,"R=",AY2724,"M=",AZ2724,"L=",BA2724,"B=",BB2724)</f>
        <v>DRESCHER 1997T=0D=0R=0M=0L=0B=0</v>
      </c>
      <c r="G2723" s="0" t="s">
        <v>499</v>
      </c>
      <c r="I2723" s="0" t="s">
        <v>11413</v>
      </c>
      <c r="J2723" s="0" t="s">
        <v>11414</v>
      </c>
      <c r="K2723" s="0" t="s">
        <v>143</v>
      </c>
      <c r="L2723" s="0" t="s">
        <v>144</v>
      </c>
      <c r="M2723" s="0" t="str">
        <f aca="false">RIGHT(N2723,LEN(N2723)-FIND(" ",N2723))</f>
        <v>FOSTER DR NE</v>
      </c>
      <c r="N2723" s="0" t="s">
        <v>11415</v>
      </c>
      <c r="P2723" s="0" t="s">
        <v>147</v>
      </c>
      <c r="Q2723" s="0" t="s">
        <v>148</v>
      </c>
      <c r="R2723" s="0" t="n">
        <v>44483</v>
      </c>
      <c r="AD2723" s="0" t="s">
        <v>149</v>
      </c>
      <c r="AE2723" s="0" t="s">
        <v>150</v>
      </c>
      <c r="AF2723" s="0" t="s">
        <v>151</v>
      </c>
      <c r="AH2723" s="0" t="n">
        <v>14</v>
      </c>
      <c r="AI2723" s="0" t="n">
        <v>11</v>
      </c>
      <c r="AN2723" s="0" t="s">
        <v>147</v>
      </c>
      <c r="AO2723" s="0" t="s">
        <v>176</v>
      </c>
      <c r="AP2723" s="0" t="s">
        <v>177</v>
      </c>
      <c r="AQ2723" s="0" t="n">
        <v>9</v>
      </c>
      <c r="AR2723" s="0" t="n">
        <v>64</v>
      </c>
      <c r="AS2723" s="0" t="n">
        <v>32</v>
      </c>
      <c r="AV2723" s="0" t="s">
        <v>154</v>
      </c>
      <c r="AW2723" s="0" t="n">
        <f aca="false">COUNTA($BC2723:$EG2723)</f>
        <v>38</v>
      </c>
      <c r="AX2723" s="0" t="n">
        <f aca="false">COUNTIF($BC2723:$EG2723,"D")</f>
        <v>1</v>
      </c>
      <c r="AY2723" s="0" t="n">
        <f aca="false">COUNTIF($BC2723:$EG2723,"R")</f>
        <v>6</v>
      </c>
      <c r="AZ2723" s="0" t="n">
        <f aca="false">IF(CC2723="D",1,0)+IF(CL2723="D",1,0)+IF(CW2723="D",1,0)+IF(DD2723="D",1,0)+IF(DJ2723="D",1,0)+IF(DO2723="D",1,0)+IF(DW2723="D",1,0)</f>
        <v>1</v>
      </c>
      <c r="BA2723" s="0" t="n">
        <f aca="false">IF(DH2723&lt;&gt;"",1,0)+IF(DI2723&lt;&gt;"",1,0)+IF(DK2723&lt;&gt;"",1,0)+IF(DM2723&lt;&gt;"",1,0)+IF(DN2723&lt;&gt;"",1,0)+IF(DO2723&lt;&gt;"",1,0)+IF(DQ2723&lt;&gt;"",1,0)+IF(DR2723&lt;&gt;"",1,0)+IF(DT2723&lt;&gt;"",1,0)+IF(DU2723&lt;&gt;"",1,0)+IF(DV2723&lt;&gt;"",1,0)+IF(DW2723&lt;&gt;"",1,0)+IF(DX2723&lt;&gt;"",1,0)+IF(DZ2723&lt;&gt;"",1,0)+IF(EA2723&lt;&gt;"",1,0)+IF(EB2723&lt;&gt;"",1,0)+IF(EE2723&lt;&gt;"",1,0)</f>
        <v>8</v>
      </c>
      <c r="BB2723" s="0" t="n">
        <f aca="false">AY2723*AX2723</f>
        <v>6</v>
      </c>
      <c r="BC2723" s="0" t="s">
        <v>155</v>
      </c>
      <c r="BD2723" s="0" t="s">
        <v>155</v>
      </c>
      <c r="BE2723" s="0" t="s">
        <v>155</v>
      </c>
      <c r="BF2723" s="0" t="s">
        <v>155</v>
      </c>
      <c r="BG2723" s="0" t="s">
        <v>155</v>
      </c>
      <c r="BH2723" s="0" t="s">
        <v>155</v>
      </c>
      <c r="BI2723" s="0" t="s">
        <v>155</v>
      </c>
      <c r="BJ2723" s="0" t="s">
        <v>155</v>
      </c>
      <c r="BK2723" s="0" t="s">
        <v>155</v>
      </c>
      <c r="BL2723" s="0" t="s">
        <v>155</v>
      </c>
      <c r="BP2723" s="0" t="s">
        <v>155</v>
      </c>
      <c r="BR2723" s="0" t="s">
        <v>155</v>
      </c>
      <c r="BS2723" s="0" t="s">
        <v>155</v>
      </c>
      <c r="BV2723" s="0" t="s">
        <v>155</v>
      </c>
      <c r="BY2723" s="0" t="s">
        <v>174</v>
      </c>
      <c r="CA2723" s="0" t="s">
        <v>155</v>
      </c>
      <c r="CG2723" s="0" t="s">
        <v>155</v>
      </c>
      <c r="CH2723" s="0" t="s">
        <v>174</v>
      </c>
      <c r="CK2723" s="0" t="s">
        <v>155</v>
      </c>
      <c r="CN2723" s="0" t="s">
        <v>155</v>
      </c>
      <c r="CP2723" s="0" t="s">
        <v>155</v>
      </c>
      <c r="CU2723" s="0" t="s">
        <v>174</v>
      </c>
      <c r="CV2723" s="0" t="s">
        <v>155</v>
      </c>
      <c r="CY2723" s="0" t="s">
        <v>155</v>
      </c>
      <c r="CZ2723" s="0" t="s">
        <v>174</v>
      </c>
      <c r="DC2723" s="0" t="s">
        <v>155</v>
      </c>
      <c r="DF2723" s="0" t="s">
        <v>155</v>
      </c>
      <c r="DI2723" s="0" t="s">
        <v>155</v>
      </c>
      <c r="DL2723" s="0" t="s">
        <v>155</v>
      </c>
      <c r="DN2723" s="0" t="s">
        <v>155</v>
      </c>
      <c r="DR2723" s="0" t="s">
        <v>155</v>
      </c>
      <c r="DS2723" s="0" t="s">
        <v>174</v>
      </c>
      <c r="DT2723" s="0" t="s">
        <v>174</v>
      </c>
      <c r="DU2723" s="0" t="s">
        <v>155</v>
      </c>
      <c r="DW2723" s="0" t="s">
        <v>144</v>
      </c>
      <c r="DX2723" s="0" t="s">
        <v>155</v>
      </c>
      <c r="EA2723" s="0" t="s">
        <v>155</v>
      </c>
      <c r="EF2723" s="0" t="s">
        <v>155</v>
      </c>
    </row>
    <row r="2724" customFormat="false" ht="13.8" hidden="false" customHeight="false" outlineLevel="0" collapsed="false">
      <c r="A2724" s="0" t="s">
        <v>11416</v>
      </c>
      <c r="B2724" s="0" t="n">
        <v>78</v>
      </c>
      <c r="C2724" s="0" t="n">
        <v>432278</v>
      </c>
      <c r="D2724" s="0" t="s">
        <v>10850</v>
      </c>
      <c r="E2724" s="0" t="s">
        <v>3643</v>
      </c>
      <c r="F2724" s="0" t="str">
        <f aca="false">CONCATENATE(D2725," ",LEFT(I2725,4),"T=",AW2725,"D=",AX2725,"R=",AY2725,"M=",AZ2725,"L=",BA2725,"B=",BB2725)</f>
        <v>WINANS 1988T=4D=1R=0M=0L=0B=0</v>
      </c>
      <c r="G2724" s="0" t="s">
        <v>9317</v>
      </c>
      <c r="I2724" s="0" t="s">
        <v>9974</v>
      </c>
      <c r="J2724" s="0" t="s">
        <v>11417</v>
      </c>
      <c r="K2724" s="0" t="s">
        <v>239</v>
      </c>
      <c r="M2724" s="0" t="str">
        <f aca="false">RIGHT(N2724,LEN(N2724)-FIND(" ",N2724))</f>
        <v>FAIRWAY CT NE</v>
      </c>
      <c r="N2724" s="0" t="s">
        <v>10853</v>
      </c>
      <c r="P2724" s="0" t="s">
        <v>147</v>
      </c>
      <c r="Q2724" s="0" t="s">
        <v>148</v>
      </c>
      <c r="R2724" s="0" t="n">
        <v>44483</v>
      </c>
      <c r="AD2724" s="0" t="s">
        <v>149</v>
      </c>
      <c r="AE2724" s="0" t="s">
        <v>150</v>
      </c>
      <c r="AF2724" s="0" t="s">
        <v>151</v>
      </c>
      <c r="AH2724" s="0" t="n">
        <v>14</v>
      </c>
      <c r="AI2724" s="0" t="n">
        <v>11</v>
      </c>
      <c r="AN2724" s="0" t="s">
        <v>147</v>
      </c>
      <c r="AO2724" s="0" t="s">
        <v>176</v>
      </c>
      <c r="AP2724" s="0" t="s">
        <v>177</v>
      </c>
      <c r="AQ2724" s="0" t="n">
        <v>9</v>
      </c>
      <c r="AR2724" s="0" t="n">
        <v>64</v>
      </c>
      <c r="AS2724" s="0" t="n">
        <v>32</v>
      </c>
      <c r="AV2724" s="0" t="s">
        <v>154</v>
      </c>
      <c r="AW2724" s="0" t="n">
        <f aca="false">COUNTA($BC2724:$EG2724)</f>
        <v>0</v>
      </c>
      <c r="AX2724" s="0" t="n">
        <f aca="false">COUNTIF($BC2724:$EG2724,"D")</f>
        <v>0</v>
      </c>
      <c r="AY2724" s="0" t="n">
        <f aca="false">COUNTIF($BC2724:$EG2724,"R")</f>
        <v>0</v>
      </c>
      <c r="AZ2724" s="0" t="n">
        <f aca="false">IF(CC2724="D",1,0)+IF(CL2724="D",1,0)+IF(CW2724="D",1,0)+IF(DD2724="D",1,0)+IF(DJ2724="D",1,0)+IF(DO2724="D",1,0)+IF(DW2724="D",1,0)</f>
        <v>0</v>
      </c>
      <c r="BA2724" s="0" t="n">
        <f aca="false">IF(DH2724&lt;&gt;"",1,0)+IF(DI2724&lt;&gt;"",1,0)+IF(DK2724&lt;&gt;"",1,0)+IF(DM2724&lt;&gt;"",1,0)+IF(DN2724&lt;&gt;"",1,0)+IF(DO2724&lt;&gt;"",1,0)+IF(DQ2724&lt;&gt;"",1,0)+IF(DR2724&lt;&gt;"",1,0)+IF(DT2724&lt;&gt;"",1,0)+IF(DU2724&lt;&gt;"",1,0)+IF(DV2724&lt;&gt;"",1,0)+IF(DW2724&lt;&gt;"",1,0)+IF(DX2724&lt;&gt;"",1,0)+IF(DZ2724&lt;&gt;"",1,0)+IF(EA2724&lt;&gt;"",1,0)+IF(EB2724&lt;&gt;"",1,0)+IF(EE2724&lt;&gt;"",1,0)</f>
        <v>0</v>
      </c>
      <c r="BB2724" s="0" t="n">
        <f aca="false">AY2724*AX2724</f>
        <v>0</v>
      </c>
    </row>
    <row r="2725" customFormat="false" ht="13.8" hidden="false" customHeight="false" outlineLevel="0" collapsed="false">
      <c r="A2725" s="0" t="s">
        <v>11418</v>
      </c>
      <c r="B2725" s="0" t="n">
        <v>78</v>
      </c>
      <c r="C2725" s="0" t="n">
        <v>346330</v>
      </c>
      <c r="D2725" s="0" t="s">
        <v>11419</v>
      </c>
      <c r="E2725" s="0" t="s">
        <v>5184</v>
      </c>
      <c r="F2725" s="0" t="str">
        <f aca="false">CONCATENATE(D2726," ",LEFT(I2726,4),"T=",AW2726,"D=",AX2726,"R=",AY2726,"M=",AZ2726,"L=",BA2726,"B=",BB2726)</f>
        <v>ANDERSON 1931T=5D=2R=0M=1L=0B=0</v>
      </c>
      <c r="I2725" s="0" t="s">
        <v>11420</v>
      </c>
      <c r="J2725" s="0" t="s">
        <v>11421</v>
      </c>
      <c r="K2725" s="0" t="s">
        <v>239</v>
      </c>
      <c r="M2725" s="0" t="str">
        <f aca="false">RIGHT(N2725,LEN(N2725)-FIND(" ",N2725))</f>
        <v>BONNIE BRAE AVE NE</v>
      </c>
      <c r="N2725" s="0" t="s">
        <v>11422</v>
      </c>
      <c r="P2725" s="0" t="s">
        <v>147</v>
      </c>
      <c r="Q2725" s="0" t="s">
        <v>148</v>
      </c>
      <c r="R2725" s="0" t="n">
        <v>44483</v>
      </c>
      <c r="AD2725" s="0" t="s">
        <v>149</v>
      </c>
      <c r="AE2725" s="0" t="s">
        <v>150</v>
      </c>
      <c r="AF2725" s="0" t="s">
        <v>151</v>
      </c>
      <c r="AH2725" s="0" t="n">
        <v>14</v>
      </c>
      <c r="AI2725" s="0" t="n">
        <v>11</v>
      </c>
      <c r="AN2725" s="0" t="s">
        <v>147</v>
      </c>
      <c r="AO2725" s="0" t="s">
        <v>152</v>
      </c>
      <c r="AP2725" s="0" t="s">
        <v>153</v>
      </c>
      <c r="AQ2725" s="0" t="n">
        <v>9</v>
      </c>
      <c r="AR2725" s="0" t="n">
        <v>64</v>
      </c>
      <c r="AS2725" s="0" t="n">
        <v>32</v>
      </c>
      <c r="AV2725" s="0" t="s">
        <v>154</v>
      </c>
      <c r="AW2725" s="0" t="n">
        <f aca="false">COUNTA($BC2725:$EG2725)</f>
        <v>4</v>
      </c>
      <c r="AX2725" s="0" t="n">
        <f aca="false">COUNTIF($BC2725:$EG2725,"D")</f>
        <v>1</v>
      </c>
      <c r="AY2725" s="0" t="n">
        <f aca="false">COUNTIF($BC2725:$EG2725,"R")</f>
        <v>0</v>
      </c>
      <c r="AZ2725" s="0" t="n">
        <f aca="false">IF(CC2725="D",1,0)+IF(CL2725="D",1,0)+IF(CW2725="D",1,0)+IF(DD2725="D",1,0)+IF(DJ2725="D",1,0)+IF(DO2725="D",1,0)+IF(DW2725="D",1,0)</f>
        <v>0</v>
      </c>
      <c r="BA2725" s="0" t="n">
        <f aca="false">IF(DH2725&lt;&gt;"",1,0)+IF(DI2725&lt;&gt;"",1,0)+IF(DK2725&lt;&gt;"",1,0)+IF(DM2725&lt;&gt;"",1,0)+IF(DN2725&lt;&gt;"",1,0)+IF(DO2725&lt;&gt;"",1,0)+IF(DQ2725&lt;&gt;"",1,0)+IF(DR2725&lt;&gt;"",1,0)+IF(DT2725&lt;&gt;"",1,0)+IF(DU2725&lt;&gt;"",1,0)+IF(DV2725&lt;&gt;"",1,0)+IF(DW2725&lt;&gt;"",1,0)+IF(DX2725&lt;&gt;"",1,0)+IF(DZ2725&lt;&gt;"",1,0)+IF(EA2725&lt;&gt;"",1,0)+IF(EB2725&lt;&gt;"",1,0)+IF(EE2725&lt;&gt;"",1,0)</f>
        <v>0</v>
      </c>
      <c r="BB2725" s="0" t="n">
        <f aca="false">AY2725*AX2725</f>
        <v>0</v>
      </c>
      <c r="BS2725" s="0" t="s">
        <v>155</v>
      </c>
      <c r="BY2725" s="0" t="s">
        <v>144</v>
      </c>
      <c r="CA2725" s="0" t="s">
        <v>155</v>
      </c>
      <c r="CP2725" s="0" t="s">
        <v>155</v>
      </c>
    </row>
    <row r="2726" customFormat="false" ht="13.8" hidden="false" customHeight="false" outlineLevel="0" collapsed="false">
      <c r="A2726" s="0" t="s">
        <v>11423</v>
      </c>
      <c r="B2726" s="0" t="n">
        <v>78</v>
      </c>
      <c r="C2726" s="0" t="n">
        <v>200473</v>
      </c>
      <c r="D2726" s="0" t="s">
        <v>1195</v>
      </c>
      <c r="E2726" s="0" t="s">
        <v>184</v>
      </c>
      <c r="F2726" s="0" t="str">
        <f aca="false">CONCATENATE(D2727," ",LEFT(I2727,4),"T=",AW2727,"D=",AX2727,"R=",AY2727,"M=",AZ2727,"L=",BA2727,"B=",BB2727)</f>
        <v>CARONE 1989T=0D=0R=0M=0L=0B=0</v>
      </c>
      <c r="G2726" s="0" t="s">
        <v>257</v>
      </c>
      <c r="I2726" s="0" t="s">
        <v>11424</v>
      </c>
      <c r="J2726" s="0" t="s">
        <v>11421</v>
      </c>
      <c r="K2726" s="0" t="s">
        <v>239</v>
      </c>
      <c r="M2726" s="0" t="str">
        <f aca="false">RIGHT(N2726,LEN(N2726)-FIND(" ",N2726))</f>
        <v>MELWOOD DR NE</v>
      </c>
      <c r="N2726" s="0" t="s">
        <v>3699</v>
      </c>
      <c r="P2726" s="0" t="s">
        <v>147</v>
      </c>
      <c r="Q2726" s="0" t="s">
        <v>148</v>
      </c>
      <c r="R2726" s="0" t="n">
        <v>44483</v>
      </c>
      <c r="AD2726" s="0" t="s">
        <v>149</v>
      </c>
      <c r="AE2726" s="0" t="s">
        <v>150</v>
      </c>
      <c r="AF2726" s="0" t="s">
        <v>151</v>
      </c>
      <c r="AH2726" s="0" t="n">
        <v>14</v>
      </c>
      <c r="AI2726" s="0" t="n">
        <v>11</v>
      </c>
      <c r="AN2726" s="0" t="s">
        <v>147</v>
      </c>
      <c r="AO2726" s="0" t="s">
        <v>176</v>
      </c>
      <c r="AP2726" s="0" t="s">
        <v>177</v>
      </c>
      <c r="AQ2726" s="0" t="n">
        <v>9</v>
      </c>
      <c r="AR2726" s="0" t="n">
        <v>64</v>
      </c>
      <c r="AS2726" s="0" t="n">
        <v>32</v>
      </c>
      <c r="AV2726" s="0" t="s">
        <v>154</v>
      </c>
      <c r="AW2726" s="0" t="n">
        <f aca="false">COUNTA($BC2726:$EG2726)</f>
        <v>5</v>
      </c>
      <c r="AX2726" s="0" t="n">
        <f aca="false">COUNTIF($BC2726:$EG2726,"D")</f>
        <v>2</v>
      </c>
      <c r="AY2726" s="0" t="n">
        <f aca="false">COUNTIF($BC2726:$EG2726,"R")</f>
        <v>0</v>
      </c>
      <c r="AZ2726" s="0" t="n">
        <f aca="false">IF(CC2726="D",1,0)+IF(CL2726="D",1,0)+IF(CW2726="D",1,0)+IF(DD2726="D",1,0)+IF(DJ2726="D",1,0)+IF(DO2726="D",1,0)+IF(DW2726="D",1,0)</f>
        <v>1</v>
      </c>
      <c r="BA2726" s="0" t="n">
        <f aca="false">IF(DH2726&lt;&gt;"",1,0)+IF(DI2726&lt;&gt;"",1,0)+IF(DK2726&lt;&gt;"",1,0)+IF(DM2726&lt;&gt;"",1,0)+IF(DN2726&lt;&gt;"",1,0)+IF(DO2726&lt;&gt;"",1,0)+IF(DQ2726&lt;&gt;"",1,0)+IF(DR2726&lt;&gt;"",1,0)+IF(DT2726&lt;&gt;"",1,0)+IF(DU2726&lt;&gt;"",1,0)+IF(DV2726&lt;&gt;"",1,0)+IF(DW2726&lt;&gt;"",1,0)+IF(DX2726&lt;&gt;"",1,0)+IF(DZ2726&lt;&gt;"",1,0)+IF(EA2726&lt;&gt;"",1,0)+IF(EB2726&lt;&gt;"",1,0)+IF(EE2726&lt;&gt;"",1,0)</f>
        <v>0</v>
      </c>
      <c r="BB2726" s="0" t="n">
        <f aca="false">AY2726*AX2726</f>
        <v>0</v>
      </c>
      <c r="BL2726" s="0" t="s">
        <v>155</v>
      </c>
      <c r="BY2726" s="0" t="s">
        <v>144</v>
      </c>
      <c r="CA2726" s="0" t="s">
        <v>155</v>
      </c>
      <c r="CL2726" s="0" t="s">
        <v>144</v>
      </c>
      <c r="CP2726" s="0" t="s">
        <v>155</v>
      </c>
    </row>
    <row r="2727" customFormat="false" ht="13.8" hidden="false" customHeight="false" outlineLevel="0" collapsed="false">
      <c r="A2727" s="0" t="s">
        <v>11425</v>
      </c>
      <c r="B2727" s="0" t="n">
        <v>78</v>
      </c>
      <c r="C2727" s="0" t="n">
        <v>367490</v>
      </c>
      <c r="D2727" s="0" t="s">
        <v>11426</v>
      </c>
      <c r="E2727" s="0" t="s">
        <v>2073</v>
      </c>
      <c r="F2727" s="0" t="str">
        <f aca="false">CONCATENATE(D2728," ",LEFT(I2728,4),"T=",AW2728,"D=",AX2728,"R=",AY2728,"M=",AZ2728,"L=",BA2728,"B=",BB2728)</f>
        <v>BINION 1989T=2D=0R=0M=0L=0B=0</v>
      </c>
      <c r="G2727" s="0" t="s">
        <v>200</v>
      </c>
      <c r="I2727" s="0" t="s">
        <v>11427</v>
      </c>
      <c r="J2727" s="0" t="s">
        <v>11428</v>
      </c>
      <c r="K2727" s="0" t="s">
        <v>239</v>
      </c>
      <c r="M2727" s="0" t="str">
        <f aca="false">RIGHT(N2727,LEN(N2727)-FIND(" ",N2727))</f>
        <v>KENILWORTH AVE NE</v>
      </c>
      <c r="N2727" s="0" t="s">
        <v>5685</v>
      </c>
      <c r="P2727" s="0" t="s">
        <v>147</v>
      </c>
      <c r="Q2727" s="0" t="s">
        <v>148</v>
      </c>
      <c r="R2727" s="0" t="n">
        <v>44483</v>
      </c>
      <c r="AD2727" s="0" t="s">
        <v>149</v>
      </c>
      <c r="AE2727" s="0" t="s">
        <v>150</v>
      </c>
      <c r="AF2727" s="0" t="s">
        <v>151</v>
      </c>
      <c r="AH2727" s="0" t="n">
        <v>14</v>
      </c>
      <c r="AI2727" s="0" t="n">
        <v>11</v>
      </c>
      <c r="AN2727" s="0" t="s">
        <v>147</v>
      </c>
      <c r="AO2727" s="0" t="s">
        <v>152</v>
      </c>
      <c r="AP2727" s="0" t="s">
        <v>153</v>
      </c>
      <c r="AQ2727" s="0" t="n">
        <v>9</v>
      </c>
      <c r="AR2727" s="0" t="n">
        <v>64</v>
      </c>
      <c r="AS2727" s="0" t="n">
        <v>32</v>
      </c>
      <c r="AV2727" s="0" t="s">
        <v>154</v>
      </c>
      <c r="AW2727" s="0" t="n">
        <f aca="false">COUNTA($BC2727:$EG2727)</f>
        <v>0</v>
      </c>
      <c r="AX2727" s="0" t="n">
        <f aca="false">COUNTIF($BC2727:$EG2727,"D")</f>
        <v>0</v>
      </c>
      <c r="AY2727" s="0" t="n">
        <f aca="false">COUNTIF($BC2727:$EG2727,"R")</f>
        <v>0</v>
      </c>
      <c r="AZ2727" s="0" t="n">
        <f aca="false">IF(CC2727="D",1,0)+IF(CL2727="D",1,0)+IF(CW2727="D",1,0)+IF(DD2727="D",1,0)+IF(DJ2727="D",1,0)+IF(DO2727="D",1,0)+IF(DW2727="D",1,0)</f>
        <v>0</v>
      </c>
      <c r="BA2727" s="0" t="n">
        <f aca="false">IF(DH2727&lt;&gt;"",1,0)+IF(DI2727&lt;&gt;"",1,0)+IF(DK2727&lt;&gt;"",1,0)+IF(DM2727&lt;&gt;"",1,0)+IF(DN2727&lt;&gt;"",1,0)+IF(DO2727&lt;&gt;"",1,0)+IF(DQ2727&lt;&gt;"",1,0)+IF(DR2727&lt;&gt;"",1,0)+IF(DT2727&lt;&gt;"",1,0)+IF(DU2727&lt;&gt;"",1,0)+IF(DV2727&lt;&gt;"",1,0)+IF(DW2727&lt;&gt;"",1,0)+IF(DX2727&lt;&gt;"",1,0)+IF(DZ2727&lt;&gt;"",1,0)+IF(EA2727&lt;&gt;"",1,0)+IF(EB2727&lt;&gt;"",1,0)+IF(EE2727&lt;&gt;"",1,0)</f>
        <v>0</v>
      </c>
      <c r="BB2727" s="0" t="n">
        <f aca="false">AY2727*AX2727</f>
        <v>0</v>
      </c>
    </row>
    <row r="2728" customFormat="false" ht="13.8" hidden="false" customHeight="false" outlineLevel="0" collapsed="false">
      <c r="A2728" s="0" t="s">
        <v>11429</v>
      </c>
      <c r="B2728" s="0" t="n">
        <v>78</v>
      </c>
      <c r="C2728" s="0" t="n">
        <v>360994</v>
      </c>
      <c r="D2728" s="0" t="s">
        <v>11430</v>
      </c>
      <c r="E2728" s="0" t="s">
        <v>2122</v>
      </c>
      <c r="F2728" s="0" t="str">
        <f aca="false">CONCATENATE(D2729," ",LEFT(I2729,4),"T=",AW2729,"D=",AX2729,"R=",AY2729,"M=",AZ2729,"L=",BA2729,"B=",BB2729)</f>
        <v>TRAUTMAN 1965T=0D=0R=0M=0L=0B=0</v>
      </c>
      <c r="G2728" s="0" t="s">
        <v>159</v>
      </c>
      <c r="I2728" s="0" t="s">
        <v>11431</v>
      </c>
      <c r="J2728" s="0" t="s">
        <v>11432</v>
      </c>
      <c r="K2728" s="0" t="s">
        <v>239</v>
      </c>
      <c r="M2728" s="0" t="str">
        <f aca="false">RIGHT(N2728,LEN(N2728)-FIND(" ",N2728))</f>
        <v>IRENE AVE NE</v>
      </c>
      <c r="N2728" s="0" t="s">
        <v>11433</v>
      </c>
      <c r="P2728" s="0" t="s">
        <v>147</v>
      </c>
      <c r="Q2728" s="0" t="s">
        <v>148</v>
      </c>
      <c r="R2728" s="0" t="n">
        <v>44483</v>
      </c>
      <c r="AD2728" s="0" t="s">
        <v>149</v>
      </c>
      <c r="AE2728" s="0" t="s">
        <v>150</v>
      </c>
      <c r="AH2728" s="0" t="n">
        <v>14</v>
      </c>
      <c r="AI2728" s="0" t="n">
        <v>11</v>
      </c>
      <c r="AJ2728" s="0" t="s">
        <v>164</v>
      </c>
      <c r="AM2728" s="0" t="s">
        <v>165</v>
      </c>
      <c r="AN2728" s="0" t="s">
        <v>147</v>
      </c>
      <c r="AO2728" s="0" t="s">
        <v>261</v>
      </c>
      <c r="AP2728" s="0" t="s">
        <v>262</v>
      </c>
      <c r="AQ2728" s="0" t="n">
        <v>9</v>
      </c>
      <c r="AR2728" s="0" t="n">
        <v>64</v>
      </c>
      <c r="AS2728" s="0" t="n">
        <v>32</v>
      </c>
      <c r="AV2728" s="0" t="s">
        <v>154</v>
      </c>
      <c r="AW2728" s="0" t="n">
        <f aca="false">COUNTA($BC2728:$EG2728)</f>
        <v>2</v>
      </c>
      <c r="AX2728" s="0" t="n">
        <f aca="false">COUNTIF($BC2728:$EG2728,"D")</f>
        <v>0</v>
      </c>
      <c r="AY2728" s="0" t="n">
        <f aca="false">COUNTIF($BC2728:$EG2728,"R")</f>
        <v>0</v>
      </c>
      <c r="AZ2728" s="0" t="n">
        <f aca="false">IF(CC2728="D",1,0)+IF(CL2728="D",1,0)+IF(CW2728="D",1,0)+IF(DD2728="D",1,0)+IF(DJ2728="D",1,0)+IF(DO2728="D",1,0)+IF(DW2728="D",1,0)</f>
        <v>0</v>
      </c>
      <c r="BA2728" s="0" t="n">
        <f aca="false">IF(DH2728&lt;&gt;"",1,0)+IF(DI2728&lt;&gt;"",1,0)+IF(DK2728&lt;&gt;"",1,0)+IF(DM2728&lt;&gt;"",1,0)+IF(DN2728&lt;&gt;"",1,0)+IF(DO2728&lt;&gt;"",1,0)+IF(DQ2728&lt;&gt;"",1,0)+IF(DR2728&lt;&gt;"",1,0)+IF(DT2728&lt;&gt;"",1,0)+IF(DU2728&lt;&gt;"",1,0)+IF(DV2728&lt;&gt;"",1,0)+IF(DW2728&lt;&gt;"",1,0)+IF(DX2728&lt;&gt;"",1,0)+IF(DZ2728&lt;&gt;"",1,0)+IF(EA2728&lt;&gt;"",1,0)+IF(EB2728&lt;&gt;"",1,0)+IF(EE2728&lt;&gt;"",1,0)</f>
        <v>0</v>
      </c>
      <c r="BB2728" s="0" t="n">
        <f aca="false">AY2728*AX2728</f>
        <v>0</v>
      </c>
      <c r="CA2728" s="0" t="s">
        <v>155</v>
      </c>
      <c r="CP2728" s="0" t="s">
        <v>155</v>
      </c>
    </row>
    <row r="2729" customFormat="false" ht="13.8" hidden="false" customHeight="false" outlineLevel="0" collapsed="false">
      <c r="A2729" s="0" t="s">
        <v>11434</v>
      </c>
      <c r="B2729" s="0" t="n">
        <v>78</v>
      </c>
      <c r="C2729" s="0" t="n">
        <v>433512</v>
      </c>
      <c r="D2729" s="0" t="s">
        <v>11435</v>
      </c>
      <c r="E2729" s="0" t="s">
        <v>236</v>
      </c>
      <c r="F2729" s="0" t="str">
        <f aca="false">CONCATENATE(D2730," ",LEFT(I2730,4),"T=",AW2730,"D=",AX2730,"R=",AY2730,"M=",AZ2730,"L=",BA2730,"B=",BB2730)</f>
        <v>PETRACCO 1963T=6D=0R=3M=0L=4B=0</v>
      </c>
      <c r="G2729" s="0" t="s">
        <v>11436</v>
      </c>
      <c r="I2729" s="0" t="s">
        <v>11437</v>
      </c>
      <c r="J2729" s="0" t="s">
        <v>3762</v>
      </c>
      <c r="K2729" s="0" t="s">
        <v>239</v>
      </c>
      <c r="M2729" s="0" t="str">
        <f aca="false">RIGHT(N2729,LEN(N2729)-FIND(" ",N2729))</f>
        <v>SUNSET DR NE</v>
      </c>
      <c r="N2729" s="0" t="s">
        <v>11438</v>
      </c>
      <c r="P2729" s="0" t="s">
        <v>147</v>
      </c>
      <c r="Q2729" s="0" t="s">
        <v>148</v>
      </c>
      <c r="R2729" s="0" t="n">
        <v>44483</v>
      </c>
      <c r="AD2729" s="0" t="s">
        <v>149</v>
      </c>
      <c r="AE2729" s="0" t="s">
        <v>150</v>
      </c>
      <c r="AF2729" s="0" t="s">
        <v>151</v>
      </c>
      <c r="AH2729" s="0" t="n">
        <v>14</v>
      </c>
      <c r="AI2729" s="0" t="n">
        <v>11</v>
      </c>
      <c r="AN2729" s="0" t="s">
        <v>147</v>
      </c>
      <c r="AO2729" s="0" t="s">
        <v>261</v>
      </c>
      <c r="AP2729" s="0" t="s">
        <v>262</v>
      </c>
      <c r="AQ2729" s="0" t="n">
        <v>9</v>
      </c>
      <c r="AR2729" s="0" t="n">
        <v>64</v>
      </c>
      <c r="AS2729" s="0" t="n">
        <v>32</v>
      </c>
      <c r="AV2729" s="0" t="s">
        <v>154</v>
      </c>
      <c r="AW2729" s="0" t="n">
        <f aca="false">COUNTA($BC2729:$EG2729)</f>
        <v>0</v>
      </c>
      <c r="AX2729" s="0" t="n">
        <f aca="false">COUNTIF($BC2729:$EG2729,"D")</f>
        <v>0</v>
      </c>
      <c r="AY2729" s="0" t="n">
        <f aca="false">COUNTIF($BC2729:$EG2729,"R")</f>
        <v>0</v>
      </c>
      <c r="AZ2729" s="0" t="n">
        <f aca="false">IF(CC2729="D",1,0)+IF(CL2729="D",1,0)+IF(CW2729="D",1,0)+IF(DD2729="D",1,0)+IF(DJ2729="D",1,0)+IF(DO2729="D",1,0)+IF(DW2729="D",1,0)</f>
        <v>0</v>
      </c>
      <c r="BA2729" s="0" t="n">
        <f aca="false">IF(DH2729&lt;&gt;"",1,0)+IF(DI2729&lt;&gt;"",1,0)+IF(DK2729&lt;&gt;"",1,0)+IF(DM2729&lt;&gt;"",1,0)+IF(DN2729&lt;&gt;"",1,0)+IF(DO2729&lt;&gt;"",1,0)+IF(DQ2729&lt;&gt;"",1,0)+IF(DR2729&lt;&gt;"",1,0)+IF(DT2729&lt;&gt;"",1,0)+IF(DU2729&lt;&gt;"",1,0)+IF(DV2729&lt;&gt;"",1,0)+IF(DW2729&lt;&gt;"",1,0)+IF(DX2729&lt;&gt;"",1,0)+IF(DZ2729&lt;&gt;"",1,0)+IF(EA2729&lt;&gt;"",1,0)+IF(EB2729&lt;&gt;"",1,0)+IF(EE2729&lt;&gt;"",1,0)</f>
        <v>0</v>
      </c>
      <c r="BB2729" s="0" t="n">
        <f aca="false">AY2729*AX2729</f>
        <v>0</v>
      </c>
    </row>
    <row r="2730" customFormat="false" ht="13.8" hidden="false" customHeight="false" outlineLevel="0" collapsed="false">
      <c r="A2730" s="0" t="s">
        <v>11439</v>
      </c>
      <c r="B2730" s="0" t="n">
        <v>78</v>
      </c>
      <c r="C2730" s="0" t="n">
        <v>434455</v>
      </c>
      <c r="D2730" s="0" t="s">
        <v>11440</v>
      </c>
      <c r="E2730" s="0" t="s">
        <v>364</v>
      </c>
      <c r="F2730" s="0" t="str">
        <f aca="false">CONCATENATE(D2731," ",LEFT(I2731,4),"T=",AW2731,"D=",AX2731,"R=",AY2731,"M=",AZ2731,"L=",BA2731,"B=",BB2731)</f>
        <v>MCGLONE 1965T=17D=0R=3M=0L=4B=0</v>
      </c>
      <c r="G2730" s="0" t="s">
        <v>365</v>
      </c>
      <c r="I2730" s="0" t="s">
        <v>11441</v>
      </c>
      <c r="J2730" s="0" t="s">
        <v>11442</v>
      </c>
      <c r="K2730" s="0" t="s">
        <v>143</v>
      </c>
      <c r="L2730" s="0" t="s">
        <v>174</v>
      </c>
      <c r="M2730" s="0" t="str">
        <f aca="false">RIGHT(N2730,LEN(N2730)-FIND(" ",N2730))</f>
        <v>NORTH RD NE</v>
      </c>
      <c r="N2730" s="0" t="s">
        <v>5079</v>
      </c>
      <c r="P2730" s="0" t="s">
        <v>147</v>
      </c>
      <c r="Q2730" s="0" t="s">
        <v>148</v>
      </c>
      <c r="R2730" s="0" t="n">
        <v>44483</v>
      </c>
      <c r="AD2730" s="0" t="s">
        <v>149</v>
      </c>
      <c r="AE2730" s="0" t="s">
        <v>150</v>
      </c>
      <c r="AH2730" s="0" t="n">
        <v>14</v>
      </c>
      <c r="AI2730" s="0" t="n">
        <v>11</v>
      </c>
      <c r="AJ2730" s="0" t="s">
        <v>164</v>
      </c>
      <c r="AM2730" s="0" t="s">
        <v>165</v>
      </c>
      <c r="AN2730" s="0" t="s">
        <v>147</v>
      </c>
      <c r="AO2730" s="0" t="s">
        <v>166</v>
      </c>
      <c r="AP2730" s="0" t="s">
        <v>167</v>
      </c>
      <c r="AQ2730" s="0" t="n">
        <v>9</v>
      </c>
      <c r="AR2730" s="0" t="n">
        <v>64</v>
      </c>
      <c r="AS2730" s="0" t="n">
        <v>32</v>
      </c>
      <c r="AV2730" s="0" t="s">
        <v>154</v>
      </c>
      <c r="AW2730" s="0" t="n">
        <f aca="false">COUNTA($BC2730:$EG2730)</f>
        <v>6</v>
      </c>
      <c r="AX2730" s="0" t="n">
        <f aca="false">COUNTIF($BC2730:$EG2730,"D")</f>
        <v>0</v>
      </c>
      <c r="AY2730" s="0" t="n">
        <f aca="false">COUNTIF($BC2730:$EG2730,"R")</f>
        <v>3</v>
      </c>
      <c r="AZ2730" s="0" t="n">
        <f aca="false">IF(CC2730="D",1,0)+IF(CL2730="D",1,0)+IF(CW2730="D",1,0)+IF(DD2730="D",1,0)+IF(DJ2730="D",1,0)+IF(DO2730="D",1,0)+IF(DW2730="D",1,0)</f>
        <v>0</v>
      </c>
      <c r="BA2730" s="0" t="n">
        <f aca="false">IF(DH2730&lt;&gt;"",1,0)+IF(DI2730&lt;&gt;"",1,0)+IF(DK2730&lt;&gt;"",1,0)+IF(DM2730&lt;&gt;"",1,0)+IF(DN2730&lt;&gt;"",1,0)+IF(DO2730&lt;&gt;"",1,0)+IF(DQ2730&lt;&gt;"",1,0)+IF(DR2730&lt;&gt;"",1,0)+IF(DT2730&lt;&gt;"",1,0)+IF(DU2730&lt;&gt;"",1,0)+IF(DV2730&lt;&gt;"",1,0)+IF(DW2730&lt;&gt;"",1,0)+IF(DX2730&lt;&gt;"",1,0)+IF(DZ2730&lt;&gt;"",1,0)+IF(EA2730&lt;&gt;"",1,0)+IF(EB2730&lt;&gt;"",1,0)+IF(EE2730&lt;&gt;"",1,0)</f>
        <v>4</v>
      </c>
      <c r="BB2730" s="0" t="n">
        <f aca="false">AY2730*AX2730</f>
        <v>0</v>
      </c>
      <c r="DI2730" s="0" t="s">
        <v>155</v>
      </c>
      <c r="DL2730" s="0" t="s">
        <v>155</v>
      </c>
      <c r="DM2730" s="0" t="s">
        <v>174</v>
      </c>
      <c r="DN2730" s="0" t="s">
        <v>155</v>
      </c>
      <c r="DS2730" s="0" t="s">
        <v>174</v>
      </c>
      <c r="DT2730" s="0" t="s">
        <v>174</v>
      </c>
    </row>
    <row r="2731" customFormat="false" ht="13.8" hidden="false" customHeight="false" outlineLevel="0" collapsed="false">
      <c r="A2731" s="0" t="s">
        <v>11443</v>
      </c>
      <c r="B2731" s="0" t="n">
        <v>78</v>
      </c>
      <c r="C2731" s="0" t="n">
        <v>399066</v>
      </c>
      <c r="D2731" s="0" t="s">
        <v>11444</v>
      </c>
      <c r="E2731" s="0" t="s">
        <v>1810</v>
      </c>
      <c r="F2731" s="0" t="str">
        <f aca="false">CONCATENATE(D2732," ",LEFT(I2732,4),"T=",AW2732,"D=",AX2732,"R=",AY2732,"M=",AZ2732,"L=",BA2732,"B=",BB2732)</f>
        <v>MARTINEZ 1985T=0D=0R=0M=0L=0B=0</v>
      </c>
      <c r="G2731" s="0" t="s">
        <v>761</v>
      </c>
      <c r="I2731" s="0" t="s">
        <v>11445</v>
      </c>
      <c r="J2731" s="0" t="s">
        <v>11446</v>
      </c>
      <c r="K2731" s="0" t="s">
        <v>143</v>
      </c>
      <c r="M2731" s="0" t="str">
        <f aca="false">RIGHT(N2731,LEN(N2731)-FIND(" ",N2731))</f>
        <v>SEDGEWICK ST NE</v>
      </c>
      <c r="N2731" s="0" t="s">
        <v>2287</v>
      </c>
      <c r="O2731" s="0" t="s">
        <v>11447</v>
      </c>
      <c r="P2731" s="0" t="s">
        <v>147</v>
      </c>
      <c r="Q2731" s="0" t="s">
        <v>148</v>
      </c>
      <c r="R2731" s="0" t="n">
        <v>44483</v>
      </c>
      <c r="AD2731" s="0" t="s">
        <v>149</v>
      </c>
      <c r="AE2731" s="0" t="s">
        <v>150</v>
      </c>
      <c r="AH2731" s="0" t="n">
        <v>14</v>
      </c>
      <c r="AI2731" s="0" t="n">
        <v>11</v>
      </c>
      <c r="AJ2731" s="0" t="s">
        <v>164</v>
      </c>
      <c r="AM2731" s="0" t="s">
        <v>165</v>
      </c>
      <c r="AN2731" s="0" t="s">
        <v>147</v>
      </c>
      <c r="AO2731" s="0" t="s">
        <v>166</v>
      </c>
      <c r="AP2731" s="0" t="s">
        <v>167</v>
      </c>
      <c r="AQ2731" s="0" t="n">
        <v>9</v>
      </c>
      <c r="AR2731" s="0" t="n">
        <v>64</v>
      </c>
      <c r="AS2731" s="0" t="n">
        <v>32</v>
      </c>
      <c r="AV2731" s="0" t="s">
        <v>154</v>
      </c>
      <c r="AW2731" s="0" t="n">
        <f aca="false">COUNTA($BC2731:$EG2731)</f>
        <v>17</v>
      </c>
      <c r="AX2731" s="0" t="n">
        <f aca="false">COUNTIF($BC2731:$EG2731,"D")</f>
        <v>0</v>
      </c>
      <c r="AY2731" s="0" t="n">
        <f aca="false">COUNTIF($BC2731:$EG2731,"R")</f>
        <v>3</v>
      </c>
      <c r="AZ2731" s="0" t="n">
        <f aca="false">IF(CC2731="D",1,0)+IF(CL2731="D",1,0)+IF(CW2731="D",1,0)+IF(DD2731="D",1,0)+IF(DJ2731="D",1,0)+IF(DO2731="D",1,0)+IF(DW2731="D",1,0)</f>
        <v>0</v>
      </c>
      <c r="BA2731" s="0" t="n">
        <f aca="false">IF(DH2731&lt;&gt;"",1,0)+IF(DI2731&lt;&gt;"",1,0)+IF(DK2731&lt;&gt;"",1,0)+IF(DM2731&lt;&gt;"",1,0)+IF(DN2731&lt;&gt;"",1,0)+IF(DO2731&lt;&gt;"",1,0)+IF(DQ2731&lt;&gt;"",1,0)+IF(DR2731&lt;&gt;"",1,0)+IF(DT2731&lt;&gt;"",1,0)+IF(DU2731&lt;&gt;"",1,0)+IF(DV2731&lt;&gt;"",1,0)+IF(DW2731&lt;&gt;"",1,0)+IF(DX2731&lt;&gt;"",1,0)+IF(DZ2731&lt;&gt;"",1,0)+IF(EA2731&lt;&gt;"",1,0)+IF(EB2731&lt;&gt;"",1,0)+IF(EE2731&lt;&gt;"",1,0)</f>
        <v>4</v>
      </c>
      <c r="BB2731" s="0" t="n">
        <f aca="false">AY2731*AX2731</f>
        <v>0</v>
      </c>
      <c r="BD2731" s="0" t="s">
        <v>155</v>
      </c>
      <c r="BF2731" s="0" t="s">
        <v>155</v>
      </c>
      <c r="BL2731" s="0" t="s">
        <v>155</v>
      </c>
      <c r="BM2731" s="0" t="s">
        <v>155</v>
      </c>
      <c r="BN2731" s="0" t="s">
        <v>155</v>
      </c>
      <c r="BP2731" s="0" t="s">
        <v>155</v>
      </c>
      <c r="BR2731" s="0" t="s">
        <v>174</v>
      </c>
      <c r="BS2731" s="0" t="s">
        <v>155</v>
      </c>
      <c r="BV2731" s="0" t="s">
        <v>155</v>
      </c>
      <c r="CA2731" s="0" t="s">
        <v>155</v>
      </c>
      <c r="CZ2731" s="0" t="s">
        <v>174</v>
      </c>
      <c r="DC2731" s="0" t="s">
        <v>155</v>
      </c>
      <c r="DI2731" s="0" t="s">
        <v>155</v>
      </c>
      <c r="DL2731" s="0" t="s">
        <v>155</v>
      </c>
      <c r="DM2731" s="0" t="s">
        <v>174</v>
      </c>
      <c r="DN2731" s="0" t="s">
        <v>155</v>
      </c>
      <c r="DU2731" s="0" t="s">
        <v>155</v>
      </c>
    </row>
    <row r="2732" customFormat="false" ht="13.8" hidden="false" customHeight="false" outlineLevel="0" collapsed="false">
      <c r="A2732" s="0" t="s">
        <v>11448</v>
      </c>
      <c r="B2732" s="0" t="n">
        <v>78</v>
      </c>
      <c r="C2732" s="0" t="n">
        <v>433687</v>
      </c>
      <c r="D2732" s="0" t="s">
        <v>9412</v>
      </c>
      <c r="E2732" s="0" t="s">
        <v>11449</v>
      </c>
      <c r="F2732" s="0" t="str">
        <f aca="false">CONCATENATE(D2733," ",LEFT(I2733,4),"T=",AW2733,"D=",AX2733,"R=",AY2733,"M=",AZ2733,"L=",BA2733,"B=",BB2733)</f>
        <v>PRIDEMORE 2000T=6D=0R=1M=0L=5B=0</v>
      </c>
      <c r="I2732" s="0" t="s">
        <v>7986</v>
      </c>
      <c r="J2732" s="0" t="s">
        <v>5989</v>
      </c>
      <c r="K2732" s="0" t="s">
        <v>239</v>
      </c>
      <c r="M2732" s="0" t="str">
        <f aca="false">RIGHT(N2732,LEN(N2732)-FIND(" ",N2732))</f>
        <v>GRISSOM DR NE</v>
      </c>
      <c r="N2732" s="0" t="s">
        <v>11450</v>
      </c>
      <c r="P2732" s="0" t="s">
        <v>147</v>
      </c>
      <c r="Q2732" s="0" t="s">
        <v>148</v>
      </c>
      <c r="R2732" s="0" t="n">
        <v>44483</v>
      </c>
      <c r="AD2732" s="0" t="s">
        <v>149</v>
      </c>
      <c r="AE2732" s="0" t="s">
        <v>150</v>
      </c>
      <c r="AH2732" s="0" t="n">
        <v>14</v>
      </c>
      <c r="AI2732" s="0" t="n">
        <v>11</v>
      </c>
      <c r="AJ2732" s="0" t="s">
        <v>164</v>
      </c>
      <c r="AM2732" s="0" t="s">
        <v>165</v>
      </c>
      <c r="AN2732" s="0" t="s">
        <v>147</v>
      </c>
      <c r="AO2732" s="0" t="s">
        <v>166</v>
      </c>
      <c r="AP2732" s="0" t="s">
        <v>167</v>
      </c>
      <c r="AQ2732" s="0" t="n">
        <v>9</v>
      </c>
      <c r="AR2732" s="0" t="n">
        <v>64</v>
      </c>
      <c r="AS2732" s="0" t="n">
        <v>32</v>
      </c>
      <c r="AV2732" s="0" t="s">
        <v>154</v>
      </c>
      <c r="AW2732" s="0" t="n">
        <f aca="false">COUNTA($BC2732:$EG2732)</f>
        <v>0</v>
      </c>
      <c r="AX2732" s="0" t="n">
        <f aca="false">COUNTIF($BC2732:$EG2732,"D")</f>
        <v>0</v>
      </c>
      <c r="AY2732" s="0" t="n">
        <f aca="false">COUNTIF($BC2732:$EG2732,"R")</f>
        <v>0</v>
      </c>
      <c r="AZ2732" s="0" t="n">
        <f aca="false">IF(CC2732="D",1,0)+IF(CL2732="D",1,0)+IF(CW2732="D",1,0)+IF(DD2732="D",1,0)+IF(DJ2732="D",1,0)+IF(DO2732="D",1,0)+IF(DW2732="D",1,0)</f>
        <v>0</v>
      </c>
      <c r="BA2732" s="0" t="n">
        <f aca="false">IF(DH2732&lt;&gt;"",1,0)+IF(DI2732&lt;&gt;"",1,0)+IF(DK2732&lt;&gt;"",1,0)+IF(DM2732&lt;&gt;"",1,0)+IF(DN2732&lt;&gt;"",1,0)+IF(DO2732&lt;&gt;"",1,0)+IF(DQ2732&lt;&gt;"",1,0)+IF(DR2732&lt;&gt;"",1,0)+IF(DT2732&lt;&gt;"",1,0)+IF(DU2732&lt;&gt;"",1,0)+IF(DV2732&lt;&gt;"",1,0)+IF(DW2732&lt;&gt;"",1,0)+IF(DX2732&lt;&gt;"",1,0)+IF(DZ2732&lt;&gt;"",1,0)+IF(EA2732&lt;&gt;"",1,0)+IF(EB2732&lt;&gt;"",1,0)+IF(EE2732&lt;&gt;"",1,0)</f>
        <v>0</v>
      </c>
      <c r="BB2732" s="0" t="n">
        <f aca="false">AY2732*AX2732</f>
        <v>0</v>
      </c>
    </row>
    <row r="2733" customFormat="false" ht="13.8" hidden="false" customHeight="false" outlineLevel="0" collapsed="false">
      <c r="A2733" s="0" t="s">
        <v>11451</v>
      </c>
      <c r="B2733" s="0" t="n">
        <v>78</v>
      </c>
      <c r="C2733" s="0" t="n">
        <v>433763</v>
      </c>
      <c r="D2733" s="0" t="s">
        <v>5579</v>
      </c>
      <c r="E2733" s="0" t="s">
        <v>11452</v>
      </c>
      <c r="F2733" s="0" t="str">
        <f aca="false">CONCATENATE(D2734," ",LEFT(I2734,4),"T=",AW2734,"D=",AX2734,"R=",AY2734,"M=",AZ2734,"L=",BA2734,"B=",BB2734)</f>
        <v>BROWN 1990T=4D=0R=1M=0L=1B=0</v>
      </c>
      <c r="G2733" s="0" t="s">
        <v>11453</v>
      </c>
      <c r="I2733" s="0" t="s">
        <v>11262</v>
      </c>
      <c r="J2733" s="0" t="s">
        <v>11454</v>
      </c>
      <c r="K2733" s="0" t="s">
        <v>143</v>
      </c>
      <c r="M2733" s="0" t="str">
        <f aca="false">RIGHT(N2733,LEN(N2733)-FIND(" ",N2733))</f>
        <v>E MARKET ST</v>
      </c>
      <c r="N2733" s="0" t="s">
        <v>5583</v>
      </c>
      <c r="P2733" s="0" t="s">
        <v>147</v>
      </c>
      <c r="Q2733" s="0" t="s">
        <v>148</v>
      </c>
      <c r="R2733" s="0" t="n">
        <v>44483</v>
      </c>
      <c r="AD2733" s="0" t="s">
        <v>149</v>
      </c>
      <c r="AE2733" s="0" t="s">
        <v>150</v>
      </c>
      <c r="AF2733" s="0" t="s">
        <v>151</v>
      </c>
      <c r="AH2733" s="0" t="n">
        <v>14</v>
      </c>
      <c r="AI2733" s="0" t="n">
        <v>11</v>
      </c>
      <c r="AN2733" s="0" t="s">
        <v>147</v>
      </c>
      <c r="AO2733" s="0" t="s">
        <v>176</v>
      </c>
      <c r="AP2733" s="0" t="s">
        <v>177</v>
      </c>
      <c r="AQ2733" s="0" t="n">
        <v>9</v>
      </c>
      <c r="AR2733" s="0" t="n">
        <v>64</v>
      </c>
      <c r="AS2733" s="0" t="n">
        <v>32</v>
      </c>
      <c r="AV2733" s="0" t="s">
        <v>154</v>
      </c>
      <c r="AW2733" s="0" t="n">
        <f aca="false">COUNTA($BC2733:$EG2733)</f>
        <v>6</v>
      </c>
      <c r="AX2733" s="0" t="n">
        <f aca="false">COUNTIF($BC2733:$EG2733,"D")</f>
        <v>0</v>
      </c>
      <c r="AY2733" s="0" t="n">
        <f aca="false">COUNTIF($BC2733:$EG2733,"R")</f>
        <v>1</v>
      </c>
      <c r="AZ2733" s="0" t="n">
        <f aca="false">IF(CC2733="D",1,0)+IF(CL2733="D",1,0)+IF(CW2733="D",1,0)+IF(DD2733="D",1,0)+IF(DJ2733="D",1,0)+IF(DO2733="D",1,0)+IF(DW2733="D",1,0)</f>
        <v>0</v>
      </c>
      <c r="BA2733" s="0" t="n">
        <f aca="false">IF(DH2733&lt;&gt;"",1,0)+IF(DI2733&lt;&gt;"",1,0)+IF(DK2733&lt;&gt;"",1,0)+IF(DM2733&lt;&gt;"",1,0)+IF(DN2733&lt;&gt;"",1,0)+IF(DO2733&lt;&gt;"",1,0)+IF(DQ2733&lt;&gt;"",1,0)+IF(DR2733&lt;&gt;"",1,0)+IF(DT2733&lt;&gt;"",1,0)+IF(DU2733&lt;&gt;"",1,0)+IF(DV2733&lt;&gt;"",1,0)+IF(DW2733&lt;&gt;"",1,0)+IF(DX2733&lt;&gt;"",1,0)+IF(DZ2733&lt;&gt;"",1,0)+IF(EA2733&lt;&gt;"",1,0)+IF(EB2733&lt;&gt;"",1,0)+IF(EE2733&lt;&gt;"",1,0)</f>
        <v>5</v>
      </c>
      <c r="BB2733" s="0" t="n">
        <f aca="false">AY2733*AX2733</f>
        <v>0</v>
      </c>
      <c r="DI2733" s="0" t="s">
        <v>155</v>
      </c>
      <c r="DM2733" s="0" t="s">
        <v>174</v>
      </c>
      <c r="DN2733" s="0" t="s">
        <v>155</v>
      </c>
      <c r="DX2733" s="0" t="s">
        <v>155</v>
      </c>
      <c r="EA2733" s="0" t="s">
        <v>155</v>
      </c>
      <c r="EF2733" s="0" t="s">
        <v>155</v>
      </c>
    </row>
    <row r="2734" customFormat="false" ht="13.8" hidden="false" customHeight="false" outlineLevel="0" collapsed="false">
      <c r="A2734" s="0" t="s">
        <v>11455</v>
      </c>
      <c r="B2734" s="0" t="n">
        <v>78</v>
      </c>
      <c r="C2734" s="0" t="n">
        <v>424219</v>
      </c>
      <c r="D2734" s="0" t="s">
        <v>235</v>
      </c>
      <c r="E2734" s="0" t="s">
        <v>346</v>
      </c>
      <c r="F2734" s="0" t="str">
        <f aca="false">CONCATENATE(D2735," ",LEFT(I2735,4),"T=",AW2735,"D=",AX2735,"R=",AY2735,"M=",AZ2735,"L=",BA2735,"B=",BB2735)</f>
        <v>LOEHRKE 1951T=8D=0R=1M=0L=4B=0</v>
      </c>
      <c r="G2734" s="0" t="s">
        <v>1615</v>
      </c>
      <c r="I2734" s="0" t="s">
        <v>11456</v>
      </c>
      <c r="J2734" s="0" t="s">
        <v>11457</v>
      </c>
      <c r="K2734" s="0" t="s">
        <v>239</v>
      </c>
      <c r="M2734" s="0" t="str">
        <f aca="false">RIGHT(N2734,LEN(N2734)-FIND(" ",N2734))</f>
        <v>EDGEWOOD ST NE</v>
      </c>
      <c r="N2734" s="0" t="s">
        <v>10881</v>
      </c>
      <c r="P2734" s="0" t="s">
        <v>147</v>
      </c>
      <c r="Q2734" s="0" t="s">
        <v>148</v>
      </c>
      <c r="R2734" s="0" t="n">
        <v>44483</v>
      </c>
      <c r="AD2734" s="0" t="s">
        <v>149</v>
      </c>
      <c r="AE2734" s="0" t="s">
        <v>150</v>
      </c>
      <c r="AF2734" s="0" t="s">
        <v>151</v>
      </c>
      <c r="AH2734" s="0" t="n">
        <v>14</v>
      </c>
      <c r="AI2734" s="0" t="n">
        <v>11</v>
      </c>
      <c r="AN2734" s="0" t="s">
        <v>147</v>
      </c>
      <c r="AO2734" s="0" t="s">
        <v>261</v>
      </c>
      <c r="AP2734" s="0" t="s">
        <v>262</v>
      </c>
      <c r="AQ2734" s="0" t="n">
        <v>9</v>
      </c>
      <c r="AR2734" s="0" t="n">
        <v>64</v>
      </c>
      <c r="AS2734" s="0" t="n">
        <v>32</v>
      </c>
      <c r="AV2734" s="0" t="s">
        <v>154</v>
      </c>
      <c r="AW2734" s="0" t="n">
        <f aca="false">COUNTA($BC2734:$EG2734)</f>
        <v>4</v>
      </c>
      <c r="AX2734" s="0" t="n">
        <f aca="false">COUNTIF($BC2734:$EG2734,"D")</f>
        <v>0</v>
      </c>
      <c r="AY2734" s="0" t="n">
        <f aca="false">COUNTIF($BC2734:$EG2734,"R")</f>
        <v>1</v>
      </c>
      <c r="AZ2734" s="0" t="n">
        <f aca="false">IF(CC2734="D",1,0)+IF(CL2734="D",1,0)+IF(CW2734="D",1,0)+IF(DD2734="D",1,0)+IF(DJ2734="D",1,0)+IF(DO2734="D",1,0)+IF(DW2734="D",1,0)</f>
        <v>0</v>
      </c>
      <c r="BA2734" s="0" t="n">
        <f aca="false">IF(DH2734&lt;&gt;"",1,0)+IF(DI2734&lt;&gt;"",1,0)+IF(DK2734&lt;&gt;"",1,0)+IF(DM2734&lt;&gt;"",1,0)+IF(DN2734&lt;&gt;"",1,0)+IF(DO2734&lt;&gt;"",1,0)+IF(DQ2734&lt;&gt;"",1,0)+IF(DR2734&lt;&gt;"",1,0)+IF(DT2734&lt;&gt;"",1,0)+IF(DU2734&lt;&gt;"",1,0)+IF(DV2734&lt;&gt;"",1,0)+IF(DW2734&lt;&gt;"",1,0)+IF(DX2734&lt;&gt;"",1,0)+IF(DZ2734&lt;&gt;"",1,0)+IF(EA2734&lt;&gt;"",1,0)+IF(EB2734&lt;&gt;"",1,0)+IF(EE2734&lt;&gt;"",1,0)</f>
        <v>1</v>
      </c>
      <c r="BB2734" s="0" t="n">
        <f aca="false">AY2734*AX2734</f>
        <v>0</v>
      </c>
      <c r="CO2734" s="0" t="s">
        <v>174</v>
      </c>
      <c r="CP2734" s="0" t="s">
        <v>155</v>
      </c>
      <c r="DC2734" s="0" t="s">
        <v>155</v>
      </c>
      <c r="DI2734" s="0" t="s">
        <v>155</v>
      </c>
    </row>
    <row r="2735" customFormat="false" ht="13.8" hidden="false" customHeight="false" outlineLevel="0" collapsed="false">
      <c r="A2735" s="0" t="s">
        <v>11458</v>
      </c>
      <c r="B2735" s="0" t="n">
        <v>78</v>
      </c>
      <c r="C2735" s="0" t="n">
        <v>433742</v>
      </c>
      <c r="D2735" s="0" t="s">
        <v>11459</v>
      </c>
      <c r="E2735" s="0" t="s">
        <v>564</v>
      </c>
      <c r="F2735" s="0" t="str">
        <f aca="false">CONCATENATE(D2736," ",LEFT(I2736,4),"T=",AW2736,"D=",AX2736,"R=",AY2736,"M=",AZ2736,"L=",BA2736,"B=",BB2736)</f>
        <v>LOEHRKE 1951T=6D=0R=0M=0L=4B=0</v>
      </c>
      <c r="G2735" s="0" t="s">
        <v>200</v>
      </c>
      <c r="I2735" s="0" t="s">
        <v>11460</v>
      </c>
      <c r="J2735" s="0" t="s">
        <v>11461</v>
      </c>
      <c r="K2735" s="0" t="s">
        <v>143</v>
      </c>
      <c r="L2735" s="0" t="s">
        <v>174</v>
      </c>
      <c r="M2735" s="0" t="str">
        <f aca="false">RIGHT(N2735,LEN(N2735)-FIND(" ",N2735))</f>
        <v>DARTMOOR DR NE</v>
      </c>
      <c r="N2735" s="0" t="s">
        <v>11462</v>
      </c>
      <c r="P2735" s="0" t="s">
        <v>147</v>
      </c>
      <c r="Q2735" s="0" t="s">
        <v>148</v>
      </c>
      <c r="R2735" s="0" t="n">
        <v>44483</v>
      </c>
      <c r="AD2735" s="0" t="s">
        <v>149</v>
      </c>
      <c r="AE2735" s="0" t="s">
        <v>150</v>
      </c>
      <c r="AH2735" s="0" t="n">
        <v>14</v>
      </c>
      <c r="AI2735" s="0" t="n">
        <v>11</v>
      </c>
      <c r="AJ2735" s="0" t="s">
        <v>164</v>
      </c>
      <c r="AM2735" s="0" t="s">
        <v>165</v>
      </c>
      <c r="AN2735" s="0" t="s">
        <v>147</v>
      </c>
      <c r="AO2735" s="0" t="s">
        <v>166</v>
      </c>
      <c r="AP2735" s="0" t="s">
        <v>167</v>
      </c>
      <c r="AQ2735" s="0" t="n">
        <v>9</v>
      </c>
      <c r="AR2735" s="0" t="n">
        <v>64</v>
      </c>
      <c r="AS2735" s="0" t="n">
        <v>32</v>
      </c>
      <c r="AV2735" s="0" t="s">
        <v>154</v>
      </c>
      <c r="AW2735" s="0" t="n">
        <f aca="false">COUNTA($BC2735:$EG2735)</f>
        <v>8</v>
      </c>
      <c r="AX2735" s="0" t="n">
        <f aca="false">COUNTIF($BC2735:$EG2735,"D")</f>
        <v>0</v>
      </c>
      <c r="AY2735" s="0" t="n">
        <f aca="false">COUNTIF($BC2735:$EG2735,"R")</f>
        <v>1</v>
      </c>
      <c r="AZ2735" s="0" t="n">
        <f aca="false">IF(CC2735="D",1,0)+IF(CL2735="D",1,0)+IF(CW2735="D",1,0)+IF(DD2735="D",1,0)+IF(DJ2735="D",1,0)+IF(DO2735="D",1,0)+IF(DW2735="D",1,0)</f>
        <v>0</v>
      </c>
      <c r="BA2735" s="0" t="n">
        <f aca="false">IF(DH2735&lt;&gt;"",1,0)+IF(DI2735&lt;&gt;"",1,0)+IF(DK2735&lt;&gt;"",1,0)+IF(DM2735&lt;&gt;"",1,0)+IF(DN2735&lt;&gt;"",1,0)+IF(DO2735&lt;&gt;"",1,0)+IF(DQ2735&lt;&gt;"",1,0)+IF(DR2735&lt;&gt;"",1,0)+IF(DT2735&lt;&gt;"",1,0)+IF(DU2735&lt;&gt;"",1,0)+IF(DV2735&lt;&gt;"",1,0)+IF(DW2735&lt;&gt;"",1,0)+IF(DX2735&lt;&gt;"",1,0)+IF(DZ2735&lt;&gt;"",1,0)+IF(EA2735&lt;&gt;"",1,0)+IF(EB2735&lt;&gt;"",1,0)+IF(EE2735&lt;&gt;"",1,0)</f>
        <v>4</v>
      </c>
      <c r="BB2735" s="0" t="n">
        <f aca="false">AY2735*AX2735</f>
        <v>0</v>
      </c>
      <c r="BL2735" s="0" t="s">
        <v>155</v>
      </c>
      <c r="BS2735" s="0" t="s">
        <v>155</v>
      </c>
      <c r="DI2735" s="0" t="s">
        <v>155</v>
      </c>
      <c r="DN2735" s="0" t="s">
        <v>155</v>
      </c>
      <c r="DU2735" s="0" t="s">
        <v>155</v>
      </c>
      <c r="EA2735" s="0" t="s">
        <v>155</v>
      </c>
      <c r="ED2735" s="0" t="s">
        <v>174</v>
      </c>
      <c r="EF2735" s="0" t="s">
        <v>155</v>
      </c>
    </row>
    <row r="2736" customFormat="false" ht="13.8" hidden="false" customHeight="false" outlineLevel="0" collapsed="false">
      <c r="A2736" s="0" t="s">
        <v>11463</v>
      </c>
      <c r="B2736" s="0" t="n">
        <v>78</v>
      </c>
      <c r="C2736" s="0" t="n">
        <v>433733</v>
      </c>
      <c r="D2736" s="0" t="s">
        <v>11459</v>
      </c>
      <c r="E2736" s="0" t="s">
        <v>2367</v>
      </c>
      <c r="F2736" s="0" t="str">
        <f aca="false">CONCATENATE(D2737," ",LEFT(I2737,4),"T=",AW2737,"D=",AX2737,"R=",AY2737,"M=",AZ2737,"L=",BA2737,"B=",BB2737)</f>
        <v>RIVERA 2000T=5D=0R=0M=0L=3B=0</v>
      </c>
      <c r="G2736" s="0" t="s">
        <v>214</v>
      </c>
      <c r="I2736" s="0" t="s">
        <v>11464</v>
      </c>
      <c r="J2736" s="0" t="s">
        <v>11461</v>
      </c>
      <c r="K2736" s="0" t="s">
        <v>143</v>
      </c>
      <c r="M2736" s="0" t="str">
        <f aca="false">RIGHT(N2736,LEN(N2736)-FIND(" ",N2736))</f>
        <v>DARTMOOR DR NE</v>
      </c>
      <c r="N2736" s="0" t="s">
        <v>11462</v>
      </c>
      <c r="P2736" s="0" t="s">
        <v>147</v>
      </c>
      <c r="Q2736" s="0" t="s">
        <v>148</v>
      </c>
      <c r="R2736" s="0" t="n">
        <v>44483</v>
      </c>
      <c r="AD2736" s="0" t="s">
        <v>149</v>
      </c>
      <c r="AE2736" s="0" t="s">
        <v>150</v>
      </c>
      <c r="AH2736" s="0" t="n">
        <v>14</v>
      </c>
      <c r="AI2736" s="0" t="n">
        <v>11</v>
      </c>
      <c r="AJ2736" s="0" t="s">
        <v>164</v>
      </c>
      <c r="AM2736" s="0" t="s">
        <v>165</v>
      </c>
      <c r="AN2736" s="0" t="s">
        <v>147</v>
      </c>
      <c r="AO2736" s="0" t="s">
        <v>166</v>
      </c>
      <c r="AP2736" s="0" t="s">
        <v>167</v>
      </c>
      <c r="AQ2736" s="0" t="n">
        <v>9</v>
      </c>
      <c r="AR2736" s="0" t="n">
        <v>64</v>
      </c>
      <c r="AS2736" s="0" t="n">
        <v>32</v>
      </c>
      <c r="AV2736" s="0" t="s">
        <v>154</v>
      </c>
      <c r="AW2736" s="0" t="n">
        <f aca="false">COUNTA($BC2736:$EG2736)</f>
        <v>6</v>
      </c>
      <c r="AX2736" s="0" t="n">
        <f aca="false">COUNTIF($BC2736:$EG2736,"D")</f>
        <v>0</v>
      </c>
      <c r="AY2736" s="0" t="n">
        <f aca="false">COUNTIF($BC2736:$EG2736,"R")</f>
        <v>0</v>
      </c>
      <c r="AZ2736" s="0" t="n">
        <f aca="false">IF(CC2736="D",1,0)+IF(CL2736="D",1,0)+IF(CW2736="D",1,0)+IF(DD2736="D",1,0)+IF(DJ2736="D",1,0)+IF(DO2736="D",1,0)+IF(DW2736="D",1,0)</f>
        <v>0</v>
      </c>
      <c r="BA2736" s="0" t="n">
        <f aca="false">IF(DH2736&lt;&gt;"",1,0)+IF(DI2736&lt;&gt;"",1,0)+IF(DK2736&lt;&gt;"",1,0)+IF(DM2736&lt;&gt;"",1,0)+IF(DN2736&lt;&gt;"",1,0)+IF(DO2736&lt;&gt;"",1,0)+IF(DQ2736&lt;&gt;"",1,0)+IF(DR2736&lt;&gt;"",1,0)+IF(DT2736&lt;&gt;"",1,0)+IF(DU2736&lt;&gt;"",1,0)+IF(DV2736&lt;&gt;"",1,0)+IF(DW2736&lt;&gt;"",1,0)+IF(DX2736&lt;&gt;"",1,0)+IF(DZ2736&lt;&gt;"",1,0)+IF(EA2736&lt;&gt;"",1,0)+IF(EB2736&lt;&gt;"",1,0)+IF(EE2736&lt;&gt;"",1,0)</f>
        <v>4</v>
      </c>
      <c r="BB2736" s="0" t="n">
        <f aca="false">AY2736*AX2736</f>
        <v>0</v>
      </c>
      <c r="BL2736" s="0" t="s">
        <v>155</v>
      </c>
      <c r="DI2736" s="0" t="s">
        <v>155</v>
      </c>
      <c r="DN2736" s="0" t="s">
        <v>155</v>
      </c>
      <c r="DU2736" s="0" t="s">
        <v>155</v>
      </c>
      <c r="EA2736" s="0" t="s">
        <v>155</v>
      </c>
      <c r="EF2736" s="0" t="s">
        <v>155</v>
      </c>
    </row>
    <row r="2737" customFormat="false" ht="13.8" hidden="false" customHeight="false" outlineLevel="0" collapsed="false">
      <c r="A2737" s="0" t="s">
        <v>11465</v>
      </c>
      <c r="B2737" s="0" t="n">
        <v>78</v>
      </c>
      <c r="C2737" s="0" t="n">
        <v>433593</v>
      </c>
      <c r="D2737" s="0" t="s">
        <v>3200</v>
      </c>
      <c r="E2737" s="0" t="s">
        <v>11466</v>
      </c>
      <c r="F2737" s="0" t="str">
        <f aca="false">CONCATENATE(D2738," ",LEFT(I2738,4),"T=",AW2738,"D=",AX2738,"R=",AY2738,"M=",AZ2738,"L=",BA2738,"B=",BB2738)</f>
        <v>KILGORE 1984T=3D=0R=0M=0L=1B=0</v>
      </c>
      <c r="G2737" s="0" t="s">
        <v>220</v>
      </c>
      <c r="I2737" s="0" t="s">
        <v>11467</v>
      </c>
      <c r="J2737" s="0" t="s">
        <v>5995</v>
      </c>
      <c r="K2737" s="0" t="s">
        <v>143</v>
      </c>
      <c r="M2737" s="0" t="str">
        <f aca="false">RIGHT(N2737,LEN(N2737)-FIND(" ",N2737))</f>
        <v>FAIRMOUNT AVE NE</v>
      </c>
      <c r="N2737" s="0" t="s">
        <v>3204</v>
      </c>
      <c r="P2737" s="0" t="s">
        <v>147</v>
      </c>
      <c r="Q2737" s="0" t="s">
        <v>148</v>
      </c>
      <c r="R2737" s="0" t="n">
        <v>44483</v>
      </c>
      <c r="AD2737" s="0" t="s">
        <v>149</v>
      </c>
      <c r="AE2737" s="0" t="s">
        <v>150</v>
      </c>
      <c r="AF2737" s="0" t="s">
        <v>151</v>
      </c>
      <c r="AH2737" s="0" t="n">
        <v>14</v>
      </c>
      <c r="AI2737" s="0" t="n">
        <v>11</v>
      </c>
      <c r="AN2737" s="0" t="s">
        <v>147</v>
      </c>
      <c r="AO2737" s="0" t="s">
        <v>261</v>
      </c>
      <c r="AP2737" s="0" t="s">
        <v>262</v>
      </c>
      <c r="AQ2737" s="0" t="n">
        <v>9</v>
      </c>
      <c r="AR2737" s="0" t="n">
        <v>64</v>
      </c>
      <c r="AS2737" s="0" t="n">
        <v>32</v>
      </c>
      <c r="AV2737" s="0" t="s">
        <v>154</v>
      </c>
      <c r="AW2737" s="0" t="n">
        <f aca="false">COUNTA($BC2737:$EG2737)</f>
        <v>5</v>
      </c>
      <c r="AX2737" s="0" t="n">
        <f aca="false">COUNTIF($BC2737:$EG2737,"D")</f>
        <v>0</v>
      </c>
      <c r="AY2737" s="0" t="n">
        <f aca="false">COUNTIF($BC2737:$EG2737,"R")</f>
        <v>0</v>
      </c>
      <c r="AZ2737" s="0" t="n">
        <f aca="false">IF(CC2737="D",1,0)+IF(CL2737="D",1,0)+IF(CW2737="D",1,0)+IF(DD2737="D",1,0)+IF(DJ2737="D",1,0)+IF(DO2737="D",1,0)+IF(DW2737="D",1,0)</f>
        <v>0</v>
      </c>
      <c r="BA2737" s="0" t="n">
        <f aca="false">IF(DH2737&lt;&gt;"",1,0)+IF(DI2737&lt;&gt;"",1,0)+IF(DK2737&lt;&gt;"",1,0)+IF(DM2737&lt;&gt;"",1,0)+IF(DN2737&lt;&gt;"",1,0)+IF(DO2737&lt;&gt;"",1,0)+IF(DQ2737&lt;&gt;"",1,0)+IF(DR2737&lt;&gt;"",1,0)+IF(DT2737&lt;&gt;"",1,0)+IF(DU2737&lt;&gt;"",1,0)+IF(DV2737&lt;&gt;"",1,0)+IF(DW2737&lt;&gt;"",1,0)+IF(DX2737&lt;&gt;"",1,0)+IF(DZ2737&lt;&gt;"",1,0)+IF(EA2737&lt;&gt;"",1,0)+IF(EB2737&lt;&gt;"",1,0)+IF(EE2737&lt;&gt;"",1,0)</f>
        <v>3</v>
      </c>
      <c r="BB2737" s="0" t="n">
        <f aca="false">AY2737*AX2737</f>
        <v>0</v>
      </c>
      <c r="DI2737" s="0" t="s">
        <v>155</v>
      </c>
      <c r="DL2737" s="0" t="s">
        <v>155</v>
      </c>
      <c r="DN2737" s="0" t="s">
        <v>155</v>
      </c>
      <c r="EA2737" s="0" t="s">
        <v>155</v>
      </c>
      <c r="EF2737" s="0" t="s">
        <v>155</v>
      </c>
    </row>
    <row r="2738" customFormat="false" ht="13.8" hidden="false" customHeight="false" outlineLevel="0" collapsed="false">
      <c r="A2738" s="0" t="s">
        <v>11468</v>
      </c>
      <c r="B2738" s="0" t="n">
        <v>78</v>
      </c>
      <c r="C2738" s="0" t="n">
        <v>424581</v>
      </c>
      <c r="D2738" s="0" t="s">
        <v>11469</v>
      </c>
      <c r="E2738" s="0" t="s">
        <v>2122</v>
      </c>
      <c r="F2738" s="0" t="str">
        <f aca="false">CONCATENATE(D2739," ",LEFT(I2739,4),"T=",AW2739,"D=",AX2739,"R=",AY2739,"M=",AZ2739,"L=",BA2739,"B=",BB2739)</f>
        <v>STREDNEY 1997T=6D=0R=0M=0L=5B=0</v>
      </c>
      <c r="G2738" s="0" t="s">
        <v>1615</v>
      </c>
      <c r="I2738" s="0" t="s">
        <v>11470</v>
      </c>
      <c r="J2738" s="0" t="s">
        <v>5995</v>
      </c>
      <c r="K2738" s="0" t="s">
        <v>143</v>
      </c>
      <c r="M2738" s="0" t="str">
        <f aca="false">RIGHT(N2738,LEN(N2738)-FIND(" ",N2738))</f>
        <v>ROSELAWN AVE NE</v>
      </c>
      <c r="N2738" s="0" t="s">
        <v>11471</v>
      </c>
      <c r="P2738" s="0" t="s">
        <v>147</v>
      </c>
      <c r="Q2738" s="0" t="s">
        <v>148</v>
      </c>
      <c r="R2738" s="0" t="n">
        <v>44483</v>
      </c>
      <c r="AD2738" s="0" t="s">
        <v>149</v>
      </c>
      <c r="AE2738" s="0" t="s">
        <v>150</v>
      </c>
      <c r="AF2738" s="0" t="s">
        <v>151</v>
      </c>
      <c r="AH2738" s="0" t="n">
        <v>14</v>
      </c>
      <c r="AI2738" s="0" t="n">
        <v>11</v>
      </c>
      <c r="AN2738" s="0" t="s">
        <v>147</v>
      </c>
      <c r="AO2738" s="0" t="s">
        <v>261</v>
      </c>
      <c r="AP2738" s="0" t="s">
        <v>262</v>
      </c>
      <c r="AQ2738" s="0" t="n">
        <v>9</v>
      </c>
      <c r="AR2738" s="0" t="n">
        <v>64</v>
      </c>
      <c r="AS2738" s="0" t="n">
        <v>32</v>
      </c>
      <c r="AV2738" s="0" t="s">
        <v>154</v>
      </c>
      <c r="AW2738" s="0" t="n">
        <f aca="false">COUNTA($BC2738:$EG2738)</f>
        <v>3</v>
      </c>
      <c r="AX2738" s="0" t="n">
        <f aca="false">COUNTIF($BC2738:$EG2738,"D")</f>
        <v>0</v>
      </c>
      <c r="AY2738" s="0" t="n">
        <f aca="false">COUNTIF($BC2738:$EG2738,"R")</f>
        <v>0</v>
      </c>
      <c r="AZ2738" s="0" t="n">
        <f aca="false">IF(CC2738="D",1,0)+IF(CL2738="D",1,0)+IF(CW2738="D",1,0)+IF(DD2738="D",1,0)+IF(DJ2738="D",1,0)+IF(DO2738="D",1,0)+IF(DW2738="D",1,0)</f>
        <v>0</v>
      </c>
      <c r="BA2738" s="0" t="n">
        <f aca="false">IF(DH2738&lt;&gt;"",1,0)+IF(DI2738&lt;&gt;"",1,0)+IF(DK2738&lt;&gt;"",1,0)+IF(DM2738&lt;&gt;"",1,0)+IF(DN2738&lt;&gt;"",1,0)+IF(DO2738&lt;&gt;"",1,0)+IF(DQ2738&lt;&gt;"",1,0)+IF(DR2738&lt;&gt;"",1,0)+IF(DT2738&lt;&gt;"",1,0)+IF(DU2738&lt;&gt;"",1,0)+IF(DV2738&lt;&gt;"",1,0)+IF(DW2738&lt;&gt;"",1,0)+IF(DX2738&lt;&gt;"",1,0)+IF(DZ2738&lt;&gt;"",1,0)+IF(EA2738&lt;&gt;"",1,0)+IF(EB2738&lt;&gt;"",1,0)+IF(EE2738&lt;&gt;"",1,0)</f>
        <v>1</v>
      </c>
      <c r="BB2738" s="0" t="n">
        <f aca="false">AY2738*AX2738</f>
        <v>0</v>
      </c>
      <c r="CA2738" s="0" t="s">
        <v>155</v>
      </c>
      <c r="DN2738" s="0" t="s">
        <v>155</v>
      </c>
      <c r="EF2738" s="0" t="s">
        <v>155</v>
      </c>
    </row>
    <row r="2739" customFormat="false" ht="13.8" hidden="false" customHeight="false" outlineLevel="0" collapsed="false">
      <c r="A2739" s="0" t="s">
        <v>11472</v>
      </c>
      <c r="B2739" s="0" t="n">
        <v>78</v>
      </c>
      <c r="C2739" s="0" t="n">
        <v>406935</v>
      </c>
      <c r="D2739" s="0" t="s">
        <v>11473</v>
      </c>
      <c r="E2739" s="0" t="s">
        <v>11474</v>
      </c>
      <c r="F2739" s="0" t="str">
        <f aca="false">CONCATENATE(D2740," ",LEFT(I2740,4),"T=",AW2740,"D=",AX2740,"R=",AY2740,"M=",AZ2740,"L=",BA2740,"B=",BB2740)</f>
        <v>CURTIN 1965T=10D=1R=3M=1L=4B=3</v>
      </c>
      <c r="G2739" s="0" t="s">
        <v>3025</v>
      </c>
      <c r="I2739" s="0" t="s">
        <v>11475</v>
      </c>
      <c r="J2739" s="0" t="s">
        <v>11476</v>
      </c>
      <c r="K2739" s="0" t="s">
        <v>143</v>
      </c>
      <c r="M2739" s="0" t="str">
        <f aca="false">RIGHT(N2739,LEN(N2739)-FIND(" ",N2739))</f>
        <v>BONNIE BRAE AVE NE</v>
      </c>
      <c r="N2739" s="0" t="s">
        <v>11477</v>
      </c>
      <c r="P2739" s="0" t="s">
        <v>147</v>
      </c>
      <c r="Q2739" s="0" t="s">
        <v>148</v>
      </c>
      <c r="R2739" s="0" t="n">
        <v>44483</v>
      </c>
      <c r="AD2739" s="0" t="s">
        <v>149</v>
      </c>
      <c r="AE2739" s="0" t="s">
        <v>150</v>
      </c>
      <c r="AF2739" s="0" t="s">
        <v>151</v>
      </c>
      <c r="AH2739" s="0" t="n">
        <v>14</v>
      </c>
      <c r="AI2739" s="0" t="n">
        <v>11</v>
      </c>
      <c r="AN2739" s="0" t="s">
        <v>147</v>
      </c>
      <c r="AO2739" s="0" t="s">
        <v>261</v>
      </c>
      <c r="AP2739" s="0" t="s">
        <v>262</v>
      </c>
      <c r="AQ2739" s="0" t="n">
        <v>9</v>
      </c>
      <c r="AR2739" s="0" t="n">
        <v>64</v>
      </c>
      <c r="AS2739" s="0" t="n">
        <v>32</v>
      </c>
      <c r="AV2739" s="0" t="s">
        <v>154</v>
      </c>
      <c r="AW2739" s="0" t="n">
        <f aca="false">COUNTA($BC2739:$EG2739)</f>
        <v>6</v>
      </c>
      <c r="AX2739" s="0" t="n">
        <f aca="false">COUNTIF($BC2739:$EG2739,"D")</f>
        <v>0</v>
      </c>
      <c r="AY2739" s="0" t="n">
        <f aca="false">COUNTIF($BC2739:$EG2739,"R")</f>
        <v>0</v>
      </c>
      <c r="AZ2739" s="0" t="n">
        <f aca="false">IF(CC2739="D",1,0)+IF(CL2739="D",1,0)+IF(CW2739="D",1,0)+IF(DD2739="D",1,0)+IF(DJ2739="D",1,0)+IF(DO2739="D",1,0)+IF(DW2739="D",1,0)</f>
        <v>0</v>
      </c>
      <c r="BA2739" s="0" t="n">
        <f aca="false">IF(DH2739&lt;&gt;"",1,0)+IF(DI2739&lt;&gt;"",1,0)+IF(DK2739&lt;&gt;"",1,0)+IF(DM2739&lt;&gt;"",1,0)+IF(DN2739&lt;&gt;"",1,0)+IF(DO2739&lt;&gt;"",1,0)+IF(DQ2739&lt;&gt;"",1,0)+IF(DR2739&lt;&gt;"",1,0)+IF(DT2739&lt;&gt;"",1,0)+IF(DU2739&lt;&gt;"",1,0)+IF(DV2739&lt;&gt;"",1,0)+IF(DW2739&lt;&gt;"",1,0)+IF(DX2739&lt;&gt;"",1,0)+IF(DZ2739&lt;&gt;"",1,0)+IF(EA2739&lt;&gt;"",1,0)+IF(EB2739&lt;&gt;"",1,0)+IF(EE2739&lt;&gt;"",1,0)</f>
        <v>5</v>
      </c>
      <c r="BB2739" s="0" t="n">
        <f aca="false">AY2739*AX2739</f>
        <v>0</v>
      </c>
      <c r="DI2739" s="0" t="s">
        <v>155</v>
      </c>
      <c r="DN2739" s="0" t="s">
        <v>155</v>
      </c>
      <c r="DU2739" s="0" t="s">
        <v>155</v>
      </c>
      <c r="DX2739" s="0" t="s">
        <v>155</v>
      </c>
      <c r="EA2739" s="0" t="s">
        <v>155</v>
      </c>
      <c r="EF2739" s="0" t="s">
        <v>155</v>
      </c>
    </row>
    <row r="2740" customFormat="false" ht="13.8" hidden="false" customHeight="false" outlineLevel="0" collapsed="false">
      <c r="A2740" s="0" t="s">
        <v>11478</v>
      </c>
      <c r="B2740" s="0" t="n">
        <v>78</v>
      </c>
      <c r="C2740" s="0" t="n">
        <v>393678</v>
      </c>
      <c r="D2740" s="0" t="s">
        <v>11479</v>
      </c>
      <c r="E2740" s="0" t="s">
        <v>465</v>
      </c>
      <c r="F2740" s="0" t="str">
        <f aca="false">CONCATENATE(D2741," ",LEFT(I2741,4),"T=",AW2741,"D=",AX2741,"R=",AY2741,"M=",AZ2741,"L=",BA2741,"B=",BB2741)</f>
        <v>MCDOUGAL 1991T=4D=1R=0M=0L=0B=0</v>
      </c>
      <c r="G2740" s="0" t="s">
        <v>1426</v>
      </c>
      <c r="H2740" s="0" t="s">
        <v>401</v>
      </c>
      <c r="I2740" s="0" t="s">
        <v>11480</v>
      </c>
      <c r="J2740" s="0" t="s">
        <v>11481</v>
      </c>
      <c r="K2740" s="0" t="s">
        <v>143</v>
      </c>
      <c r="L2740" s="0" t="s">
        <v>174</v>
      </c>
      <c r="M2740" s="0" t="str">
        <f aca="false">RIGHT(N2740,LEN(N2740)-FIND(" ",N2740))</f>
        <v>EDGEWOOD ST NE</v>
      </c>
      <c r="N2740" s="0" t="s">
        <v>11482</v>
      </c>
      <c r="P2740" s="0" t="s">
        <v>147</v>
      </c>
      <c r="Q2740" s="0" t="s">
        <v>148</v>
      </c>
      <c r="R2740" s="0" t="n">
        <v>44483</v>
      </c>
      <c r="AD2740" s="0" t="s">
        <v>149</v>
      </c>
      <c r="AE2740" s="0" t="s">
        <v>150</v>
      </c>
      <c r="AF2740" s="0" t="s">
        <v>151</v>
      </c>
      <c r="AH2740" s="0" t="n">
        <v>14</v>
      </c>
      <c r="AI2740" s="0" t="n">
        <v>11</v>
      </c>
      <c r="AN2740" s="0" t="s">
        <v>147</v>
      </c>
      <c r="AO2740" s="0" t="s">
        <v>261</v>
      </c>
      <c r="AP2740" s="0" t="s">
        <v>262</v>
      </c>
      <c r="AQ2740" s="0" t="n">
        <v>9</v>
      </c>
      <c r="AR2740" s="0" t="n">
        <v>64</v>
      </c>
      <c r="AS2740" s="0" t="n">
        <v>32</v>
      </c>
      <c r="AV2740" s="0" t="s">
        <v>154</v>
      </c>
      <c r="AW2740" s="0" t="n">
        <f aca="false">COUNTA($BC2740:$EG2740)</f>
        <v>10</v>
      </c>
      <c r="AX2740" s="0" t="n">
        <f aca="false">COUNTIF($BC2740:$EG2740,"D")</f>
        <v>1</v>
      </c>
      <c r="AY2740" s="0" t="n">
        <f aca="false">COUNTIF($BC2740:$EG2740,"R")</f>
        <v>3</v>
      </c>
      <c r="AZ2740" s="0" t="n">
        <f aca="false">IF(CC2740="D",1,0)+IF(CL2740="D",1,0)+IF(CW2740="D",1,0)+IF(DD2740="D",1,0)+IF(DJ2740="D",1,0)+IF(DO2740="D",1,0)+IF(DW2740="D",1,0)</f>
        <v>1</v>
      </c>
      <c r="BA2740" s="0" t="n">
        <f aca="false">IF(DH2740&lt;&gt;"",1,0)+IF(DI2740&lt;&gt;"",1,0)+IF(DK2740&lt;&gt;"",1,0)+IF(DM2740&lt;&gt;"",1,0)+IF(DN2740&lt;&gt;"",1,0)+IF(DO2740&lt;&gt;"",1,0)+IF(DQ2740&lt;&gt;"",1,0)+IF(DR2740&lt;&gt;"",1,0)+IF(DT2740&lt;&gt;"",1,0)+IF(DU2740&lt;&gt;"",1,0)+IF(DV2740&lt;&gt;"",1,0)+IF(DW2740&lt;&gt;"",1,0)+IF(DX2740&lt;&gt;"",1,0)+IF(DZ2740&lt;&gt;"",1,0)+IF(EA2740&lt;&gt;"",1,0)+IF(EB2740&lt;&gt;"",1,0)+IF(EE2740&lt;&gt;"",1,0)</f>
        <v>4</v>
      </c>
      <c r="BB2740" s="0" t="n">
        <f aca="false">AY2740*AX2740</f>
        <v>3</v>
      </c>
      <c r="CY2740" s="0" t="s">
        <v>155</v>
      </c>
      <c r="CZ2740" s="0" t="s">
        <v>174</v>
      </c>
      <c r="DC2740" s="0" t="s">
        <v>155</v>
      </c>
      <c r="DJ2740" s="0" t="s">
        <v>144</v>
      </c>
      <c r="DM2740" s="0" t="s">
        <v>174</v>
      </c>
      <c r="DN2740" s="0" t="s">
        <v>155</v>
      </c>
      <c r="DS2740" s="0" t="s">
        <v>174</v>
      </c>
      <c r="DU2740" s="0" t="s">
        <v>155</v>
      </c>
      <c r="EA2740" s="0" t="s">
        <v>155</v>
      </c>
      <c r="EF2740" s="0" t="s">
        <v>155</v>
      </c>
    </row>
    <row r="2741" customFormat="false" ht="13.8" hidden="false" customHeight="false" outlineLevel="0" collapsed="false">
      <c r="A2741" s="0" t="s">
        <v>11483</v>
      </c>
      <c r="B2741" s="0" t="n">
        <v>78</v>
      </c>
      <c r="C2741" s="0" t="n">
        <v>373689</v>
      </c>
      <c r="D2741" s="0" t="s">
        <v>11484</v>
      </c>
      <c r="E2741" s="0" t="s">
        <v>11485</v>
      </c>
      <c r="F2741" s="0" t="str">
        <f aca="false">CONCATENATE(D2742," ",LEFT(I2742,4),"T=",AW2742,"D=",AX2742,"R=",AY2742,"M=",AZ2742,"L=",BA2742,"B=",BB2742)</f>
        <v>MCNICHOLAS 1988T=2D=0R=0M=0L=1B=0</v>
      </c>
      <c r="G2741" s="0" t="s">
        <v>725</v>
      </c>
      <c r="I2741" s="0" t="s">
        <v>11486</v>
      </c>
      <c r="J2741" s="0" t="s">
        <v>11487</v>
      </c>
      <c r="K2741" s="0" t="s">
        <v>143</v>
      </c>
      <c r="M2741" s="0" t="str">
        <f aca="false">RIGHT(N2741,LEN(N2741)-FIND(" ",N2741))</f>
        <v>EDGEWOOD ST NE</v>
      </c>
      <c r="N2741" s="0" t="s">
        <v>11488</v>
      </c>
      <c r="P2741" s="0" t="s">
        <v>147</v>
      </c>
      <c r="Q2741" s="0" t="s">
        <v>148</v>
      </c>
      <c r="R2741" s="0" t="n">
        <v>44483</v>
      </c>
      <c r="AD2741" s="0" t="s">
        <v>149</v>
      </c>
      <c r="AE2741" s="0" t="s">
        <v>150</v>
      </c>
      <c r="AF2741" s="0" t="s">
        <v>151</v>
      </c>
      <c r="AH2741" s="0" t="n">
        <v>14</v>
      </c>
      <c r="AI2741" s="0" t="n">
        <v>11</v>
      </c>
      <c r="AN2741" s="0" t="s">
        <v>147</v>
      </c>
      <c r="AO2741" s="0" t="s">
        <v>261</v>
      </c>
      <c r="AP2741" s="0" t="s">
        <v>262</v>
      </c>
      <c r="AQ2741" s="0" t="n">
        <v>9</v>
      </c>
      <c r="AR2741" s="0" t="n">
        <v>64</v>
      </c>
      <c r="AS2741" s="0" t="n">
        <v>32</v>
      </c>
      <c r="AV2741" s="0" t="s">
        <v>154</v>
      </c>
      <c r="AW2741" s="0" t="n">
        <f aca="false">COUNTA($BC2741:$EG2741)</f>
        <v>4</v>
      </c>
      <c r="AX2741" s="0" t="n">
        <f aca="false">COUNTIF($BC2741:$EG2741,"D")</f>
        <v>1</v>
      </c>
      <c r="AY2741" s="0" t="n">
        <f aca="false">COUNTIF($BC2741:$EG2741,"R")</f>
        <v>0</v>
      </c>
      <c r="AZ2741" s="0" t="n">
        <f aca="false">IF(CC2741="D",1,0)+IF(CL2741="D",1,0)+IF(CW2741="D",1,0)+IF(DD2741="D",1,0)+IF(DJ2741="D",1,0)+IF(DO2741="D",1,0)+IF(DW2741="D",1,0)</f>
        <v>0</v>
      </c>
      <c r="BA2741" s="0" t="n">
        <f aca="false">IF(DH2741&lt;&gt;"",1,0)+IF(DI2741&lt;&gt;"",1,0)+IF(DK2741&lt;&gt;"",1,0)+IF(DM2741&lt;&gt;"",1,0)+IF(DN2741&lt;&gt;"",1,0)+IF(DO2741&lt;&gt;"",1,0)+IF(DQ2741&lt;&gt;"",1,0)+IF(DR2741&lt;&gt;"",1,0)+IF(DT2741&lt;&gt;"",1,0)+IF(DU2741&lt;&gt;"",1,0)+IF(DV2741&lt;&gt;"",1,0)+IF(DW2741&lt;&gt;"",1,0)+IF(DX2741&lt;&gt;"",1,0)+IF(DZ2741&lt;&gt;"",1,0)+IF(EA2741&lt;&gt;"",1,0)+IF(EB2741&lt;&gt;"",1,0)+IF(EE2741&lt;&gt;"",1,0)</f>
        <v>0</v>
      </c>
      <c r="BB2741" s="0" t="n">
        <f aca="false">AY2741*AX2741</f>
        <v>0</v>
      </c>
      <c r="CP2741" s="0" t="s">
        <v>155</v>
      </c>
      <c r="CZ2741" s="0" t="s">
        <v>144</v>
      </c>
      <c r="DC2741" s="0" t="s">
        <v>155</v>
      </c>
      <c r="EF2741" s="0" t="s">
        <v>155</v>
      </c>
    </row>
    <row r="2742" customFormat="false" ht="13.8" hidden="false" customHeight="false" outlineLevel="0" collapsed="false">
      <c r="A2742" s="0" t="s">
        <v>11489</v>
      </c>
      <c r="B2742" s="0" t="n">
        <v>78</v>
      </c>
      <c r="C2742" s="0" t="n">
        <v>417930</v>
      </c>
      <c r="D2742" s="0" t="s">
        <v>11490</v>
      </c>
      <c r="E2742" s="0" t="s">
        <v>2053</v>
      </c>
      <c r="F2742" s="0" t="str">
        <f aca="false">CONCATENATE(D2743," ",LEFT(I2743,4),"T=",AW2743,"D=",AX2743,"R=",AY2743,"M=",AZ2743,"L=",BA2743,"B=",BB2743)</f>
        <v>LAMBERT 1950T=5D=0R=1M=0L=4B=0</v>
      </c>
      <c r="G2742" s="0" t="s">
        <v>479</v>
      </c>
      <c r="I2742" s="0" t="s">
        <v>11491</v>
      </c>
      <c r="J2742" s="0" t="s">
        <v>11487</v>
      </c>
      <c r="K2742" s="0" t="s">
        <v>239</v>
      </c>
      <c r="M2742" s="0" t="str">
        <f aca="false">RIGHT(N2742,LEN(N2742)-FIND(" ",N2742))</f>
        <v>FOSTER DR NE</v>
      </c>
      <c r="N2742" s="0" t="s">
        <v>6453</v>
      </c>
      <c r="P2742" s="0" t="s">
        <v>147</v>
      </c>
      <c r="Q2742" s="0" t="s">
        <v>148</v>
      </c>
      <c r="R2742" s="0" t="n">
        <v>44483</v>
      </c>
      <c r="AD2742" s="0" t="s">
        <v>149</v>
      </c>
      <c r="AE2742" s="0" t="s">
        <v>150</v>
      </c>
      <c r="AF2742" s="0" t="s">
        <v>151</v>
      </c>
      <c r="AH2742" s="0" t="n">
        <v>14</v>
      </c>
      <c r="AI2742" s="0" t="n">
        <v>11</v>
      </c>
      <c r="AN2742" s="0" t="s">
        <v>147</v>
      </c>
      <c r="AO2742" s="0" t="s">
        <v>176</v>
      </c>
      <c r="AP2742" s="0" t="s">
        <v>177</v>
      </c>
      <c r="AQ2742" s="0" t="n">
        <v>9</v>
      </c>
      <c r="AR2742" s="0" t="n">
        <v>64</v>
      </c>
      <c r="AS2742" s="0" t="n">
        <v>32</v>
      </c>
      <c r="AV2742" s="0" t="s">
        <v>154</v>
      </c>
      <c r="AW2742" s="0" t="n">
        <f aca="false">COUNTA($BC2742:$EG2742)</f>
        <v>2</v>
      </c>
      <c r="AX2742" s="0" t="n">
        <f aca="false">COUNTIF($BC2742:$EG2742,"D")</f>
        <v>0</v>
      </c>
      <c r="AY2742" s="0" t="n">
        <f aca="false">COUNTIF($BC2742:$EG2742,"R")</f>
        <v>0</v>
      </c>
      <c r="AZ2742" s="0" t="n">
        <f aca="false">IF(CC2742="D",1,0)+IF(CL2742="D",1,0)+IF(CW2742="D",1,0)+IF(DD2742="D",1,0)+IF(DJ2742="D",1,0)+IF(DO2742="D",1,0)+IF(DW2742="D",1,0)</f>
        <v>0</v>
      </c>
      <c r="BA2742" s="0" t="n">
        <f aca="false">IF(DH2742&lt;&gt;"",1,0)+IF(DI2742&lt;&gt;"",1,0)+IF(DK2742&lt;&gt;"",1,0)+IF(DM2742&lt;&gt;"",1,0)+IF(DN2742&lt;&gt;"",1,0)+IF(DO2742&lt;&gt;"",1,0)+IF(DQ2742&lt;&gt;"",1,0)+IF(DR2742&lt;&gt;"",1,0)+IF(DT2742&lt;&gt;"",1,0)+IF(DU2742&lt;&gt;"",1,0)+IF(DV2742&lt;&gt;"",1,0)+IF(DW2742&lt;&gt;"",1,0)+IF(DX2742&lt;&gt;"",1,0)+IF(DZ2742&lt;&gt;"",1,0)+IF(EA2742&lt;&gt;"",1,0)+IF(EB2742&lt;&gt;"",1,0)+IF(EE2742&lt;&gt;"",1,0)</f>
        <v>1</v>
      </c>
      <c r="BB2742" s="0" t="n">
        <f aca="false">AY2742*AX2742</f>
        <v>0</v>
      </c>
      <c r="DC2742" s="0" t="s">
        <v>155</v>
      </c>
      <c r="DI2742" s="0" t="s">
        <v>155</v>
      </c>
    </row>
    <row r="2743" customFormat="false" ht="13.8" hidden="false" customHeight="false" outlineLevel="0" collapsed="false">
      <c r="A2743" s="0" t="s">
        <v>11492</v>
      </c>
      <c r="B2743" s="0" t="n">
        <v>78</v>
      </c>
      <c r="C2743" s="0" t="n">
        <v>433620</v>
      </c>
      <c r="D2743" s="0" t="s">
        <v>11493</v>
      </c>
      <c r="E2743" s="0" t="s">
        <v>11494</v>
      </c>
      <c r="F2743" s="0" t="str">
        <f aca="false">CONCATENATE(D2744," ",LEFT(I2744,4),"T=",AW2744,"D=",AX2744,"R=",AY2744,"M=",AZ2744,"L=",BA2744,"B=",BB2744)</f>
        <v>SINGH 1975T=1D=0R=0M=0L=1B=0</v>
      </c>
      <c r="I2743" s="0" t="s">
        <v>11495</v>
      </c>
      <c r="J2743" s="0" t="s">
        <v>11487</v>
      </c>
      <c r="K2743" s="0" t="s">
        <v>143</v>
      </c>
      <c r="M2743" s="0" t="str">
        <f aca="false">RIGHT(N2743,LEN(N2743)-FIND(" ",N2743))</f>
        <v>NORTHWOODS CT NE</v>
      </c>
      <c r="N2743" s="0" t="s">
        <v>3097</v>
      </c>
      <c r="O2743" s="0" t="s">
        <v>2530</v>
      </c>
      <c r="P2743" s="0" t="s">
        <v>147</v>
      </c>
      <c r="Q2743" s="0" t="s">
        <v>148</v>
      </c>
      <c r="R2743" s="0" t="n">
        <v>44483</v>
      </c>
      <c r="AD2743" s="0" t="s">
        <v>149</v>
      </c>
      <c r="AE2743" s="0" t="s">
        <v>150</v>
      </c>
      <c r="AH2743" s="0" t="n">
        <v>14</v>
      </c>
      <c r="AI2743" s="0" t="n">
        <v>11</v>
      </c>
      <c r="AJ2743" s="0" t="s">
        <v>164</v>
      </c>
      <c r="AM2743" s="0" t="s">
        <v>165</v>
      </c>
      <c r="AN2743" s="0" t="s">
        <v>147</v>
      </c>
      <c r="AO2743" s="0" t="s">
        <v>176</v>
      </c>
      <c r="AP2743" s="0" t="s">
        <v>177</v>
      </c>
      <c r="AQ2743" s="0" t="n">
        <v>9</v>
      </c>
      <c r="AR2743" s="0" t="n">
        <v>64</v>
      </c>
      <c r="AS2743" s="0" t="n">
        <v>32</v>
      </c>
      <c r="AV2743" s="0" t="s">
        <v>154</v>
      </c>
      <c r="AW2743" s="0" t="n">
        <f aca="false">COUNTA($BC2743:$EG2743)</f>
        <v>5</v>
      </c>
      <c r="AX2743" s="0" t="n">
        <f aca="false">COUNTIF($BC2743:$EG2743,"D")</f>
        <v>0</v>
      </c>
      <c r="AY2743" s="0" t="n">
        <f aca="false">COUNTIF($BC2743:$EG2743,"R")</f>
        <v>1</v>
      </c>
      <c r="AZ2743" s="0" t="n">
        <f aca="false">IF(CC2743="D",1,0)+IF(CL2743="D",1,0)+IF(CW2743="D",1,0)+IF(DD2743="D",1,0)+IF(DJ2743="D",1,0)+IF(DO2743="D",1,0)+IF(DW2743="D",1,0)</f>
        <v>0</v>
      </c>
      <c r="BA2743" s="0" t="n">
        <f aca="false">IF(DH2743&lt;&gt;"",1,0)+IF(DI2743&lt;&gt;"",1,0)+IF(DK2743&lt;&gt;"",1,0)+IF(DM2743&lt;&gt;"",1,0)+IF(DN2743&lt;&gt;"",1,0)+IF(DO2743&lt;&gt;"",1,0)+IF(DQ2743&lt;&gt;"",1,0)+IF(DR2743&lt;&gt;"",1,0)+IF(DT2743&lt;&gt;"",1,0)+IF(DU2743&lt;&gt;"",1,0)+IF(DV2743&lt;&gt;"",1,0)+IF(DW2743&lt;&gt;"",1,0)+IF(DX2743&lt;&gt;"",1,0)+IF(DZ2743&lt;&gt;"",1,0)+IF(EA2743&lt;&gt;"",1,0)+IF(EB2743&lt;&gt;"",1,0)+IF(EE2743&lt;&gt;"",1,0)</f>
        <v>4</v>
      </c>
      <c r="BB2743" s="0" t="n">
        <f aca="false">AY2743*AX2743</f>
        <v>0</v>
      </c>
      <c r="DI2743" s="0" t="s">
        <v>155</v>
      </c>
      <c r="DM2743" s="0" t="s">
        <v>174</v>
      </c>
      <c r="DN2743" s="0" t="s">
        <v>155</v>
      </c>
      <c r="DX2743" s="0" t="s">
        <v>155</v>
      </c>
      <c r="EF2743" s="0" t="s">
        <v>155</v>
      </c>
    </row>
    <row r="2744" customFormat="false" ht="13.8" hidden="false" customHeight="false" outlineLevel="0" collapsed="false">
      <c r="A2744" s="0" t="s">
        <v>11496</v>
      </c>
      <c r="B2744" s="0" t="n">
        <v>78</v>
      </c>
      <c r="C2744" s="0" t="n">
        <v>428664</v>
      </c>
      <c r="D2744" s="0" t="s">
        <v>11497</v>
      </c>
      <c r="E2744" s="0" t="s">
        <v>11498</v>
      </c>
      <c r="F2744" s="0" t="str">
        <f aca="false">CONCATENATE(D2745," ",LEFT(I2745,4),"T=",AW2745,"D=",AX2745,"R=",AY2745,"M=",AZ2745,"L=",BA2745,"B=",BB2745)</f>
        <v>KEIRSEY 1970T=6D=0R=1M=0L=4B=0</v>
      </c>
      <c r="I2744" s="0" t="s">
        <v>11499</v>
      </c>
      <c r="J2744" s="0" t="s">
        <v>11500</v>
      </c>
      <c r="K2744" s="0" t="s">
        <v>239</v>
      </c>
      <c r="M2744" s="0" t="str">
        <f aca="false">RIGHT(N2744,LEN(N2744)-FIND(" ",N2744))</f>
        <v>ROBERTS LN NE</v>
      </c>
      <c r="N2744" s="0" t="s">
        <v>9856</v>
      </c>
      <c r="P2744" s="0" t="s">
        <v>147</v>
      </c>
      <c r="Q2744" s="0" t="s">
        <v>148</v>
      </c>
      <c r="R2744" s="0" t="n">
        <v>44483</v>
      </c>
      <c r="AD2744" s="0" t="s">
        <v>149</v>
      </c>
      <c r="AE2744" s="0" t="s">
        <v>150</v>
      </c>
      <c r="AH2744" s="0" t="n">
        <v>14</v>
      </c>
      <c r="AI2744" s="0" t="n">
        <v>11</v>
      </c>
      <c r="AJ2744" s="0" t="s">
        <v>164</v>
      </c>
      <c r="AM2744" s="0" t="s">
        <v>165</v>
      </c>
      <c r="AN2744" s="0" t="s">
        <v>147</v>
      </c>
      <c r="AO2744" s="0" t="s">
        <v>166</v>
      </c>
      <c r="AP2744" s="0" t="s">
        <v>167</v>
      </c>
      <c r="AQ2744" s="0" t="n">
        <v>9</v>
      </c>
      <c r="AR2744" s="0" t="n">
        <v>64</v>
      </c>
      <c r="AS2744" s="0" t="n">
        <v>32</v>
      </c>
      <c r="AV2744" s="0" t="s">
        <v>154</v>
      </c>
      <c r="AW2744" s="0" t="n">
        <f aca="false">COUNTA($BC2744:$EG2744)</f>
        <v>1</v>
      </c>
      <c r="AX2744" s="0" t="n">
        <f aca="false">COUNTIF($BC2744:$EG2744,"D")</f>
        <v>0</v>
      </c>
      <c r="AY2744" s="0" t="n">
        <f aca="false">COUNTIF($BC2744:$EG2744,"R")</f>
        <v>0</v>
      </c>
      <c r="AZ2744" s="0" t="n">
        <f aca="false">IF(CC2744="D",1,0)+IF(CL2744="D",1,0)+IF(CW2744="D",1,0)+IF(DD2744="D",1,0)+IF(DJ2744="D",1,0)+IF(DO2744="D",1,0)+IF(DW2744="D",1,0)</f>
        <v>0</v>
      </c>
      <c r="BA2744" s="0" t="n">
        <f aca="false">IF(DH2744&lt;&gt;"",1,0)+IF(DI2744&lt;&gt;"",1,0)+IF(DK2744&lt;&gt;"",1,0)+IF(DM2744&lt;&gt;"",1,0)+IF(DN2744&lt;&gt;"",1,0)+IF(DO2744&lt;&gt;"",1,0)+IF(DQ2744&lt;&gt;"",1,0)+IF(DR2744&lt;&gt;"",1,0)+IF(DT2744&lt;&gt;"",1,0)+IF(DU2744&lt;&gt;"",1,0)+IF(DV2744&lt;&gt;"",1,0)+IF(DW2744&lt;&gt;"",1,0)+IF(DX2744&lt;&gt;"",1,0)+IF(DZ2744&lt;&gt;"",1,0)+IF(EA2744&lt;&gt;"",1,0)+IF(EB2744&lt;&gt;"",1,0)+IF(EE2744&lt;&gt;"",1,0)</f>
        <v>1</v>
      </c>
      <c r="BB2744" s="0" t="n">
        <f aca="false">AY2744*AX2744</f>
        <v>0</v>
      </c>
      <c r="DI2744" s="0" t="s">
        <v>155</v>
      </c>
    </row>
    <row r="2745" customFormat="false" ht="13.8" hidden="false" customHeight="false" outlineLevel="0" collapsed="false">
      <c r="A2745" s="0" t="s">
        <v>11501</v>
      </c>
      <c r="B2745" s="0" t="n">
        <v>78</v>
      </c>
      <c r="C2745" s="0" t="n">
        <v>283906</v>
      </c>
      <c r="D2745" s="0" t="s">
        <v>11502</v>
      </c>
      <c r="E2745" s="0" t="s">
        <v>1810</v>
      </c>
      <c r="F2745" s="0" t="str">
        <f aca="false">CONCATENATE(D2746," ",LEFT(I2746,4),"T=",AW2746,"D=",AX2746,"R=",AY2746,"M=",AZ2746,"L=",BA2746,"B=",BB2746)</f>
        <v>MALLIARAS 1983T=0D=0R=0M=0L=0B=0</v>
      </c>
      <c r="G2745" s="0" t="s">
        <v>193</v>
      </c>
      <c r="I2745" s="0" t="s">
        <v>11503</v>
      </c>
      <c r="J2745" s="0" t="s">
        <v>11504</v>
      </c>
      <c r="K2745" s="0" t="s">
        <v>143</v>
      </c>
      <c r="M2745" s="0" t="str">
        <f aca="false">RIGHT(N2745,LEN(N2745)-FIND(" ",N2745))</f>
        <v>FAIRMOUNT AVE NE</v>
      </c>
      <c r="N2745" s="0" t="s">
        <v>11505</v>
      </c>
      <c r="P2745" s="0" t="s">
        <v>147</v>
      </c>
      <c r="Q2745" s="0" t="s">
        <v>148</v>
      </c>
      <c r="R2745" s="0" t="n">
        <v>44483</v>
      </c>
      <c r="AD2745" s="0" t="s">
        <v>149</v>
      </c>
      <c r="AE2745" s="0" t="s">
        <v>150</v>
      </c>
      <c r="AF2745" s="0" t="s">
        <v>151</v>
      </c>
      <c r="AH2745" s="0" t="n">
        <v>14</v>
      </c>
      <c r="AI2745" s="0" t="n">
        <v>11</v>
      </c>
      <c r="AN2745" s="0" t="s">
        <v>147</v>
      </c>
      <c r="AO2745" s="0" t="s">
        <v>152</v>
      </c>
      <c r="AP2745" s="0" t="s">
        <v>153</v>
      </c>
      <c r="AQ2745" s="0" t="n">
        <v>9</v>
      </c>
      <c r="AR2745" s="0" t="n">
        <v>64</v>
      </c>
      <c r="AS2745" s="0" t="n">
        <v>32</v>
      </c>
      <c r="AV2745" s="0" t="s">
        <v>154</v>
      </c>
      <c r="AW2745" s="0" t="n">
        <f aca="false">COUNTA($BC2745:$EG2745)</f>
        <v>6</v>
      </c>
      <c r="AX2745" s="0" t="n">
        <f aca="false">COUNTIF($BC2745:$EG2745,"D")</f>
        <v>0</v>
      </c>
      <c r="AY2745" s="0" t="n">
        <f aca="false">COUNTIF($BC2745:$EG2745,"R")</f>
        <v>1</v>
      </c>
      <c r="AZ2745" s="0" t="n">
        <f aca="false">IF(CC2745="D",1,0)+IF(CL2745="D",1,0)+IF(CW2745="D",1,0)+IF(DD2745="D",1,0)+IF(DJ2745="D",1,0)+IF(DO2745="D",1,0)+IF(DW2745="D",1,0)</f>
        <v>0</v>
      </c>
      <c r="BA2745" s="0" t="n">
        <f aca="false">IF(DH2745&lt;&gt;"",1,0)+IF(DI2745&lt;&gt;"",1,0)+IF(DK2745&lt;&gt;"",1,0)+IF(DM2745&lt;&gt;"",1,0)+IF(DN2745&lt;&gt;"",1,0)+IF(DO2745&lt;&gt;"",1,0)+IF(DQ2745&lt;&gt;"",1,0)+IF(DR2745&lt;&gt;"",1,0)+IF(DT2745&lt;&gt;"",1,0)+IF(DU2745&lt;&gt;"",1,0)+IF(DV2745&lt;&gt;"",1,0)+IF(DW2745&lt;&gt;"",1,0)+IF(DX2745&lt;&gt;"",1,0)+IF(DZ2745&lt;&gt;"",1,0)+IF(EA2745&lt;&gt;"",1,0)+IF(EB2745&lt;&gt;"",1,0)+IF(EE2745&lt;&gt;"",1,0)</f>
        <v>4</v>
      </c>
      <c r="BB2745" s="0" t="n">
        <f aca="false">AY2745*AX2745</f>
        <v>0</v>
      </c>
      <c r="DL2745" s="0" t="s">
        <v>155</v>
      </c>
      <c r="DM2745" s="0" t="s">
        <v>174</v>
      </c>
      <c r="DN2745" s="0" t="s">
        <v>155</v>
      </c>
      <c r="DU2745" s="0" t="s">
        <v>155</v>
      </c>
      <c r="DX2745" s="0" t="s">
        <v>155</v>
      </c>
      <c r="EF2745" s="0" t="s">
        <v>155</v>
      </c>
    </row>
    <row r="2746" customFormat="false" ht="13.8" hidden="false" customHeight="false" outlineLevel="0" collapsed="false">
      <c r="A2746" s="0" t="s">
        <v>11506</v>
      </c>
      <c r="B2746" s="0" t="n">
        <v>78</v>
      </c>
      <c r="C2746" s="0" t="n">
        <v>357553</v>
      </c>
      <c r="D2746" s="0" t="s">
        <v>11507</v>
      </c>
      <c r="E2746" s="0" t="s">
        <v>11508</v>
      </c>
      <c r="F2746" s="0" t="str">
        <f aca="false">CONCATENATE(D2747," ",LEFT(I2747,4),"T=",AW2747,"D=",AX2747,"R=",AY2747,"M=",AZ2747,"L=",BA2747,"B=",BB2747)</f>
        <v>BROTHERS 1960T=43D=3R=8M=2L=8B=24</v>
      </c>
      <c r="G2746" s="0" t="s">
        <v>257</v>
      </c>
      <c r="I2746" s="0" t="s">
        <v>11509</v>
      </c>
      <c r="J2746" s="0" t="s">
        <v>11510</v>
      </c>
      <c r="K2746" s="0" t="s">
        <v>239</v>
      </c>
      <c r="M2746" s="0" t="str">
        <f aca="false">RIGHT(N2746,LEN(N2746)-FIND(" ",N2746))</f>
        <v>SUNSET DR NE</v>
      </c>
      <c r="N2746" s="0" t="s">
        <v>1998</v>
      </c>
      <c r="P2746" s="0" t="s">
        <v>147</v>
      </c>
      <c r="Q2746" s="0" t="s">
        <v>148</v>
      </c>
      <c r="R2746" s="0" t="n">
        <v>44483</v>
      </c>
      <c r="AD2746" s="0" t="s">
        <v>149</v>
      </c>
      <c r="AE2746" s="0" t="s">
        <v>150</v>
      </c>
      <c r="AF2746" s="0" t="s">
        <v>151</v>
      </c>
      <c r="AH2746" s="0" t="n">
        <v>14</v>
      </c>
      <c r="AI2746" s="0" t="n">
        <v>11</v>
      </c>
      <c r="AN2746" s="0" t="s">
        <v>147</v>
      </c>
      <c r="AO2746" s="0" t="s">
        <v>189</v>
      </c>
      <c r="AP2746" s="0" t="s">
        <v>190</v>
      </c>
      <c r="AQ2746" s="0" t="n">
        <v>9</v>
      </c>
      <c r="AR2746" s="0" t="n">
        <v>64</v>
      </c>
      <c r="AS2746" s="0" t="n">
        <v>32</v>
      </c>
      <c r="AV2746" s="0" t="s">
        <v>154</v>
      </c>
      <c r="AW2746" s="0" t="n">
        <f aca="false">COUNTA($BC2746:$EG2746)</f>
        <v>0</v>
      </c>
      <c r="AX2746" s="0" t="n">
        <f aca="false">COUNTIF($BC2746:$EG2746,"D")</f>
        <v>0</v>
      </c>
      <c r="AY2746" s="0" t="n">
        <f aca="false">COUNTIF($BC2746:$EG2746,"R")</f>
        <v>0</v>
      </c>
      <c r="AZ2746" s="0" t="n">
        <f aca="false">IF(CC2746="D",1,0)+IF(CL2746="D",1,0)+IF(CW2746="D",1,0)+IF(DD2746="D",1,0)+IF(DJ2746="D",1,0)+IF(DO2746="D",1,0)+IF(DW2746="D",1,0)</f>
        <v>0</v>
      </c>
      <c r="BA2746" s="0" t="n">
        <f aca="false">IF(DH2746&lt;&gt;"",1,0)+IF(DI2746&lt;&gt;"",1,0)+IF(DK2746&lt;&gt;"",1,0)+IF(DM2746&lt;&gt;"",1,0)+IF(DN2746&lt;&gt;"",1,0)+IF(DO2746&lt;&gt;"",1,0)+IF(DQ2746&lt;&gt;"",1,0)+IF(DR2746&lt;&gt;"",1,0)+IF(DT2746&lt;&gt;"",1,0)+IF(DU2746&lt;&gt;"",1,0)+IF(DV2746&lt;&gt;"",1,0)+IF(DW2746&lt;&gt;"",1,0)+IF(DX2746&lt;&gt;"",1,0)+IF(DZ2746&lt;&gt;"",1,0)+IF(EA2746&lt;&gt;"",1,0)+IF(EB2746&lt;&gt;"",1,0)+IF(EE2746&lt;&gt;"",1,0)</f>
        <v>0</v>
      </c>
      <c r="BB2746" s="0" t="n">
        <f aca="false">AY2746*AX2746</f>
        <v>0</v>
      </c>
    </row>
    <row r="2747" customFormat="false" ht="13.8" hidden="false" customHeight="false" outlineLevel="0" collapsed="false">
      <c r="A2747" s="0" t="s">
        <v>11511</v>
      </c>
      <c r="B2747" s="0" t="n">
        <v>78</v>
      </c>
      <c r="C2747" s="0" t="n">
        <v>151080</v>
      </c>
      <c r="D2747" s="0" t="s">
        <v>3808</v>
      </c>
      <c r="E2747" s="0" t="s">
        <v>5832</v>
      </c>
      <c r="F2747" s="0" t="str">
        <f aca="false">CONCATENATE(D2748," ",LEFT(I2748,4),"T=",AW2748,"D=",AX2748,"R=",AY2748,"M=",AZ2748,"L=",BA2748,"B=",BB2748)</f>
        <v>PRENTICE 1977T=19D=1R=1M=0L=4B=1</v>
      </c>
      <c r="I2747" s="0" t="s">
        <v>11512</v>
      </c>
      <c r="J2747" s="0" t="s">
        <v>11510</v>
      </c>
      <c r="K2747" s="0" t="s">
        <v>143</v>
      </c>
      <c r="L2747" s="0" t="s">
        <v>174</v>
      </c>
      <c r="M2747" s="0" t="str">
        <f aca="false">RIGHT(N2747,LEN(N2747)-FIND(" ",N2747))</f>
        <v>CRESCENT DR NE</v>
      </c>
      <c r="N2747" s="0" t="s">
        <v>3810</v>
      </c>
      <c r="P2747" s="0" t="s">
        <v>147</v>
      </c>
      <c r="Q2747" s="0" t="s">
        <v>148</v>
      </c>
      <c r="R2747" s="0" t="n">
        <v>44483</v>
      </c>
      <c r="AD2747" s="0" t="s">
        <v>149</v>
      </c>
      <c r="AE2747" s="0" t="s">
        <v>150</v>
      </c>
      <c r="AF2747" s="0" t="s">
        <v>151</v>
      </c>
      <c r="AH2747" s="0" t="n">
        <v>14</v>
      </c>
      <c r="AI2747" s="0" t="n">
        <v>11</v>
      </c>
      <c r="AN2747" s="0" t="s">
        <v>147</v>
      </c>
      <c r="AO2747" s="0" t="s">
        <v>176</v>
      </c>
      <c r="AP2747" s="0" t="s">
        <v>177</v>
      </c>
      <c r="AQ2747" s="0" t="n">
        <v>9</v>
      </c>
      <c r="AR2747" s="0" t="n">
        <v>64</v>
      </c>
      <c r="AS2747" s="0" t="n">
        <v>32</v>
      </c>
      <c r="AV2747" s="0" t="s">
        <v>154</v>
      </c>
      <c r="AW2747" s="0" t="n">
        <f aca="false">COUNTA($BC2747:$EG2747)</f>
        <v>43</v>
      </c>
      <c r="AX2747" s="0" t="n">
        <f aca="false">COUNTIF($BC2747:$EG2747,"D")</f>
        <v>3</v>
      </c>
      <c r="AY2747" s="0" t="n">
        <f aca="false">COUNTIF($BC2747:$EG2747,"R")</f>
        <v>8</v>
      </c>
      <c r="AZ2747" s="0" t="n">
        <f aca="false">IF(CC2747="D",1,0)+IF(CL2747="D",1,0)+IF(CW2747="D",1,0)+IF(DD2747="D",1,0)+IF(DJ2747="D",1,0)+IF(DO2747="D",1,0)+IF(DW2747="D",1,0)</f>
        <v>2</v>
      </c>
      <c r="BA2747" s="0" t="n">
        <f aca="false">IF(DH2747&lt;&gt;"",1,0)+IF(DI2747&lt;&gt;"",1,0)+IF(DK2747&lt;&gt;"",1,0)+IF(DM2747&lt;&gt;"",1,0)+IF(DN2747&lt;&gt;"",1,0)+IF(DO2747&lt;&gt;"",1,0)+IF(DQ2747&lt;&gt;"",1,0)+IF(DR2747&lt;&gt;"",1,0)+IF(DT2747&lt;&gt;"",1,0)+IF(DU2747&lt;&gt;"",1,0)+IF(DV2747&lt;&gt;"",1,0)+IF(DW2747&lt;&gt;"",1,0)+IF(DX2747&lt;&gt;"",1,0)+IF(DZ2747&lt;&gt;"",1,0)+IF(EA2747&lt;&gt;"",1,0)+IF(EB2747&lt;&gt;"",1,0)+IF(EE2747&lt;&gt;"",1,0)</f>
        <v>8</v>
      </c>
      <c r="BB2747" s="0" t="n">
        <f aca="false">AY2747*AX2747</f>
        <v>24</v>
      </c>
      <c r="BC2747" s="0" t="s">
        <v>155</v>
      </c>
      <c r="BD2747" s="0" t="s">
        <v>155</v>
      </c>
      <c r="BE2747" s="0" t="s">
        <v>155</v>
      </c>
      <c r="BF2747" s="0" t="s">
        <v>155</v>
      </c>
      <c r="BG2747" s="0" t="s">
        <v>155</v>
      </c>
      <c r="BH2747" s="0" t="s">
        <v>155</v>
      </c>
      <c r="BI2747" s="0" t="s">
        <v>155</v>
      </c>
      <c r="BJ2747" s="0" t="s">
        <v>155</v>
      </c>
      <c r="BK2747" s="0" t="s">
        <v>155</v>
      </c>
      <c r="BL2747" s="0" t="s">
        <v>155</v>
      </c>
      <c r="BP2747" s="0" t="s">
        <v>155</v>
      </c>
      <c r="BR2747" s="0" t="s">
        <v>155</v>
      </c>
      <c r="BS2747" s="0" t="s">
        <v>155</v>
      </c>
      <c r="BV2747" s="0" t="s">
        <v>155</v>
      </c>
      <c r="BY2747" s="0" t="s">
        <v>144</v>
      </c>
      <c r="CA2747" s="0" t="s">
        <v>155</v>
      </c>
      <c r="CG2747" s="0" t="s">
        <v>155</v>
      </c>
      <c r="CH2747" s="0" t="s">
        <v>174</v>
      </c>
      <c r="CK2747" s="0" t="s">
        <v>155</v>
      </c>
      <c r="CL2747" s="0" t="s">
        <v>144</v>
      </c>
      <c r="CN2747" s="0" t="s">
        <v>155</v>
      </c>
      <c r="CO2747" s="0" t="s">
        <v>174</v>
      </c>
      <c r="CP2747" s="0" t="s">
        <v>155</v>
      </c>
      <c r="CT2747" s="0" t="s">
        <v>155</v>
      </c>
      <c r="CU2747" s="0" t="s">
        <v>174</v>
      </c>
      <c r="CV2747" s="0" t="s">
        <v>155</v>
      </c>
      <c r="CY2747" s="0" t="s">
        <v>155</v>
      </c>
      <c r="CZ2747" s="0" t="s">
        <v>174</v>
      </c>
      <c r="DC2747" s="0" t="s">
        <v>155</v>
      </c>
      <c r="DF2747" s="0" t="s">
        <v>155</v>
      </c>
      <c r="DG2747" s="0" t="s">
        <v>174</v>
      </c>
      <c r="DI2747" s="0" t="s">
        <v>155</v>
      </c>
      <c r="DL2747" s="0" t="s">
        <v>155</v>
      </c>
      <c r="DM2747" s="0" t="s">
        <v>174</v>
      </c>
      <c r="DN2747" s="0" t="s">
        <v>155</v>
      </c>
      <c r="DR2747" s="0" t="s">
        <v>155</v>
      </c>
      <c r="DS2747" s="0" t="s">
        <v>174</v>
      </c>
      <c r="DU2747" s="0" t="s">
        <v>155</v>
      </c>
      <c r="DW2747" s="0" t="s">
        <v>144</v>
      </c>
      <c r="DX2747" s="0" t="s">
        <v>155</v>
      </c>
      <c r="EA2747" s="0" t="s">
        <v>155</v>
      </c>
      <c r="ED2747" s="0" t="s">
        <v>174</v>
      </c>
      <c r="EF2747" s="0" t="s">
        <v>155</v>
      </c>
    </row>
    <row r="2748" customFormat="false" ht="13.8" hidden="false" customHeight="false" outlineLevel="0" collapsed="false">
      <c r="A2748" s="0" t="s">
        <v>11513</v>
      </c>
      <c r="B2748" s="0" t="n">
        <v>78</v>
      </c>
      <c r="C2748" s="0" t="n">
        <v>257447</v>
      </c>
      <c r="D2748" s="0" t="s">
        <v>6258</v>
      </c>
      <c r="E2748" s="0" t="s">
        <v>2546</v>
      </c>
      <c r="F2748" s="0" t="str">
        <f aca="false">CONCATENATE(D2749," ",LEFT(I2749,4),"T=",AW2749,"D=",AX2749,"R=",AY2749,"M=",AZ2749,"L=",BA2749,"B=",BB2749)</f>
        <v>VOGLE 1999T=0D=0R=0M=0L=0B=0</v>
      </c>
      <c r="G2748" s="0" t="s">
        <v>365</v>
      </c>
      <c r="I2748" s="0" t="s">
        <v>11514</v>
      </c>
      <c r="J2748" s="0" t="s">
        <v>11510</v>
      </c>
      <c r="K2748" s="0" t="s">
        <v>143</v>
      </c>
      <c r="M2748" s="0" t="str">
        <f aca="false">RIGHT(N2748,LEN(N2748)-FIND(" ",N2748))</f>
        <v>CRESCENT DR NE</v>
      </c>
      <c r="N2748" s="0" t="s">
        <v>6260</v>
      </c>
      <c r="P2748" s="0" t="s">
        <v>147</v>
      </c>
      <c r="Q2748" s="0" t="s">
        <v>148</v>
      </c>
      <c r="R2748" s="0" t="n">
        <v>44483</v>
      </c>
      <c r="AD2748" s="0" t="s">
        <v>149</v>
      </c>
      <c r="AE2748" s="0" t="s">
        <v>150</v>
      </c>
      <c r="AF2748" s="0" t="s">
        <v>151</v>
      </c>
      <c r="AH2748" s="0" t="n">
        <v>14</v>
      </c>
      <c r="AI2748" s="0" t="n">
        <v>11</v>
      </c>
      <c r="AN2748" s="0" t="s">
        <v>147</v>
      </c>
      <c r="AO2748" s="0" t="s">
        <v>176</v>
      </c>
      <c r="AP2748" s="0" t="s">
        <v>177</v>
      </c>
      <c r="AQ2748" s="0" t="n">
        <v>9</v>
      </c>
      <c r="AR2748" s="0" t="n">
        <v>64</v>
      </c>
      <c r="AS2748" s="0" t="n">
        <v>32</v>
      </c>
      <c r="AV2748" s="0" t="s">
        <v>154</v>
      </c>
      <c r="AW2748" s="0" t="n">
        <f aca="false">COUNTA($BC2748:$EG2748)</f>
        <v>19</v>
      </c>
      <c r="AX2748" s="0" t="n">
        <f aca="false">COUNTIF($BC2748:$EG2748,"D")</f>
        <v>1</v>
      </c>
      <c r="AY2748" s="0" t="n">
        <f aca="false">COUNTIF($BC2748:$EG2748,"R")</f>
        <v>1</v>
      </c>
      <c r="AZ2748" s="0" t="n">
        <f aca="false">IF(CC2748="D",1,0)+IF(CL2748="D",1,0)+IF(CW2748="D",1,0)+IF(DD2748="D",1,0)+IF(DJ2748="D",1,0)+IF(DO2748="D",1,0)+IF(DW2748="D",1,0)</f>
        <v>0</v>
      </c>
      <c r="BA2748" s="0" t="n">
        <f aca="false">IF(DH2748&lt;&gt;"",1,0)+IF(DI2748&lt;&gt;"",1,0)+IF(DK2748&lt;&gt;"",1,0)+IF(DM2748&lt;&gt;"",1,0)+IF(DN2748&lt;&gt;"",1,0)+IF(DO2748&lt;&gt;"",1,0)+IF(DQ2748&lt;&gt;"",1,0)+IF(DR2748&lt;&gt;"",1,0)+IF(DT2748&lt;&gt;"",1,0)+IF(DU2748&lt;&gt;"",1,0)+IF(DV2748&lt;&gt;"",1,0)+IF(DW2748&lt;&gt;"",1,0)+IF(DX2748&lt;&gt;"",1,0)+IF(DZ2748&lt;&gt;"",1,0)+IF(EA2748&lt;&gt;"",1,0)+IF(EB2748&lt;&gt;"",1,0)+IF(EE2748&lt;&gt;"",1,0)</f>
        <v>4</v>
      </c>
      <c r="BB2748" s="0" t="n">
        <f aca="false">AY2748*AX2748</f>
        <v>1</v>
      </c>
      <c r="BD2748" s="0" t="s">
        <v>155</v>
      </c>
      <c r="BH2748" s="0" t="s">
        <v>155</v>
      </c>
      <c r="BK2748" s="0" t="s">
        <v>155</v>
      </c>
      <c r="BL2748" s="0" t="s">
        <v>155</v>
      </c>
      <c r="BS2748" s="0" t="s">
        <v>155</v>
      </c>
      <c r="BY2748" s="0" t="s">
        <v>144</v>
      </c>
      <c r="CA2748" s="0" t="s">
        <v>155</v>
      </c>
      <c r="CG2748" s="0" t="s">
        <v>155</v>
      </c>
      <c r="CK2748" s="0" t="s">
        <v>155</v>
      </c>
      <c r="CN2748" s="0" t="s">
        <v>155</v>
      </c>
      <c r="CP2748" s="0" t="s">
        <v>155</v>
      </c>
      <c r="CY2748" s="0" t="s">
        <v>155</v>
      </c>
      <c r="CZ2748" s="0" t="s">
        <v>174</v>
      </c>
      <c r="DC2748" s="0" t="s">
        <v>155</v>
      </c>
      <c r="DN2748" s="0" t="s">
        <v>155</v>
      </c>
      <c r="DU2748" s="0" t="s">
        <v>155</v>
      </c>
      <c r="DX2748" s="0" t="s">
        <v>155</v>
      </c>
      <c r="EA2748" s="0" t="s">
        <v>155</v>
      </c>
      <c r="EF2748" s="0" t="s">
        <v>155</v>
      </c>
    </row>
    <row r="2749" customFormat="false" ht="13.8" hidden="false" customHeight="false" outlineLevel="0" collapsed="false">
      <c r="A2749" s="0" t="s">
        <v>11515</v>
      </c>
      <c r="B2749" s="0" t="n">
        <v>78</v>
      </c>
      <c r="C2749" s="0" t="n">
        <v>425726</v>
      </c>
      <c r="D2749" s="0" t="s">
        <v>11516</v>
      </c>
      <c r="E2749" s="0" t="s">
        <v>11517</v>
      </c>
      <c r="F2749" s="0" t="str">
        <f aca="false">CONCATENATE(D2750," ",LEFT(I2750,4),"T=",AW2750,"D=",AX2750,"R=",AY2750,"M=",AZ2750,"L=",BA2750,"B=",BB2750)</f>
        <v>STEWART 2000T=2D=0R=0M=0L=2B=0</v>
      </c>
      <c r="G2749" s="0" t="s">
        <v>144</v>
      </c>
      <c r="H2749" s="0" t="s">
        <v>401</v>
      </c>
      <c r="I2749" s="0" t="s">
        <v>11518</v>
      </c>
      <c r="J2749" s="0" t="s">
        <v>11519</v>
      </c>
      <c r="K2749" s="0" t="s">
        <v>239</v>
      </c>
      <c r="M2749" s="0" t="str">
        <f aca="false">RIGHT(N2749,LEN(N2749)-FIND(" ",N2749))</f>
        <v>ATLANTIC ST NE</v>
      </c>
      <c r="N2749" s="0" t="s">
        <v>11520</v>
      </c>
      <c r="P2749" s="0" t="s">
        <v>147</v>
      </c>
      <c r="Q2749" s="0" t="s">
        <v>148</v>
      </c>
      <c r="R2749" s="0" t="n">
        <v>44483</v>
      </c>
      <c r="AD2749" s="0" t="s">
        <v>149</v>
      </c>
      <c r="AE2749" s="0" t="s">
        <v>150</v>
      </c>
      <c r="AF2749" s="0" t="s">
        <v>151</v>
      </c>
      <c r="AH2749" s="0" t="n">
        <v>14</v>
      </c>
      <c r="AI2749" s="0" t="n">
        <v>11</v>
      </c>
      <c r="AN2749" s="0" t="s">
        <v>147</v>
      </c>
      <c r="AO2749" s="0" t="s">
        <v>261</v>
      </c>
      <c r="AP2749" s="0" t="s">
        <v>262</v>
      </c>
      <c r="AQ2749" s="0" t="n">
        <v>9</v>
      </c>
      <c r="AR2749" s="0" t="n">
        <v>64</v>
      </c>
      <c r="AS2749" s="0" t="n">
        <v>32</v>
      </c>
      <c r="AV2749" s="0" t="s">
        <v>154</v>
      </c>
      <c r="AW2749" s="0" t="n">
        <f aca="false">COUNTA($BC2749:$EG2749)</f>
        <v>0</v>
      </c>
      <c r="AX2749" s="0" t="n">
        <f aca="false">COUNTIF($BC2749:$EG2749,"D")</f>
        <v>0</v>
      </c>
      <c r="AY2749" s="0" t="n">
        <f aca="false">COUNTIF($BC2749:$EG2749,"R")</f>
        <v>0</v>
      </c>
      <c r="AZ2749" s="0" t="n">
        <f aca="false">IF(CC2749="D",1,0)+IF(CL2749="D",1,0)+IF(CW2749="D",1,0)+IF(DD2749="D",1,0)+IF(DJ2749="D",1,0)+IF(DO2749="D",1,0)+IF(DW2749="D",1,0)</f>
        <v>0</v>
      </c>
      <c r="BA2749" s="0" t="n">
        <f aca="false">IF(DH2749&lt;&gt;"",1,0)+IF(DI2749&lt;&gt;"",1,0)+IF(DK2749&lt;&gt;"",1,0)+IF(DM2749&lt;&gt;"",1,0)+IF(DN2749&lt;&gt;"",1,0)+IF(DO2749&lt;&gt;"",1,0)+IF(DQ2749&lt;&gt;"",1,0)+IF(DR2749&lt;&gt;"",1,0)+IF(DT2749&lt;&gt;"",1,0)+IF(DU2749&lt;&gt;"",1,0)+IF(DV2749&lt;&gt;"",1,0)+IF(DW2749&lt;&gt;"",1,0)+IF(DX2749&lt;&gt;"",1,0)+IF(DZ2749&lt;&gt;"",1,0)+IF(EA2749&lt;&gt;"",1,0)+IF(EB2749&lt;&gt;"",1,0)+IF(EE2749&lt;&gt;"",1,0)</f>
        <v>0</v>
      </c>
      <c r="BB2749" s="0" t="n">
        <f aca="false">AY2749*AX2749</f>
        <v>0</v>
      </c>
    </row>
    <row r="2750" customFormat="false" ht="13.8" hidden="false" customHeight="false" outlineLevel="0" collapsed="false">
      <c r="A2750" s="0" t="s">
        <v>11521</v>
      </c>
      <c r="B2750" s="0" t="n">
        <v>78</v>
      </c>
      <c r="C2750" s="0" t="n">
        <v>433934</v>
      </c>
      <c r="D2750" s="0" t="s">
        <v>6206</v>
      </c>
      <c r="E2750" s="0" t="s">
        <v>2449</v>
      </c>
      <c r="F2750" s="0" t="str">
        <f aca="false">CONCATENATE(D2751," ",LEFT(I2751,4),"T=",AW2751,"D=",AX2751,"R=",AY2751,"M=",AZ2751,"L=",BA2751,"B=",BB2751)</f>
        <v>BOLEY 1992T=9D=1R=0M=0L=5B=0</v>
      </c>
      <c r="G2750" s="0" t="s">
        <v>301</v>
      </c>
      <c r="I2750" s="0" t="s">
        <v>11522</v>
      </c>
      <c r="J2750" s="0" t="s">
        <v>11519</v>
      </c>
      <c r="K2750" s="0" t="s">
        <v>239</v>
      </c>
      <c r="M2750" s="0" t="str">
        <f aca="false">RIGHT(N2750,LEN(N2750)-FIND(" ",N2750))</f>
        <v>COVENTRY AVE NE</v>
      </c>
      <c r="N2750" s="0" t="s">
        <v>9867</v>
      </c>
      <c r="P2750" s="0" t="s">
        <v>147</v>
      </c>
      <c r="Q2750" s="0" t="s">
        <v>148</v>
      </c>
      <c r="R2750" s="0" t="n">
        <v>44483</v>
      </c>
      <c r="AD2750" s="0" t="s">
        <v>149</v>
      </c>
      <c r="AE2750" s="0" t="s">
        <v>150</v>
      </c>
      <c r="AH2750" s="0" t="n">
        <v>14</v>
      </c>
      <c r="AI2750" s="0" t="n">
        <v>11</v>
      </c>
      <c r="AJ2750" s="0" t="s">
        <v>164</v>
      </c>
      <c r="AM2750" s="0" t="s">
        <v>165</v>
      </c>
      <c r="AN2750" s="0" t="s">
        <v>147</v>
      </c>
      <c r="AO2750" s="0" t="s">
        <v>166</v>
      </c>
      <c r="AP2750" s="0" t="s">
        <v>167</v>
      </c>
      <c r="AQ2750" s="0" t="n">
        <v>9</v>
      </c>
      <c r="AR2750" s="0" t="n">
        <v>64</v>
      </c>
      <c r="AS2750" s="0" t="n">
        <v>32</v>
      </c>
      <c r="AV2750" s="0" t="s">
        <v>154</v>
      </c>
      <c r="AW2750" s="0" t="n">
        <f aca="false">COUNTA($BC2750:$EG2750)</f>
        <v>2</v>
      </c>
      <c r="AX2750" s="0" t="n">
        <f aca="false">COUNTIF($BC2750:$EG2750,"D")</f>
        <v>0</v>
      </c>
      <c r="AY2750" s="0" t="n">
        <f aca="false">COUNTIF($BC2750:$EG2750,"R")</f>
        <v>0</v>
      </c>
      <c r="AZ2750" s="0" t="n">
        <f aca="false">IF(CC2750="D",1,0)+IF(CL2750="D",1,0)+IF(CW2750="D",1,0)+IF(DD2750="D",1,0)+IF(DJ2750="D",1,0)+IF(DO2750="D",1,0)+IF(DW2750="D",1,0)</f>
        <v>0</v>
      </c>
      <c r="BA2750" s="0" t="n">
        <f aca="false">IF(DH2750&lt;&gt;"",1,0)+IF(DI2750&lt;&gt;"",1,0)+IF(DK2750&lt;&gt;"",1,0)+IF(DM2750&lt;&gt;"",1,0)+IF(DN2750&lt;&gt;"",1,0)+IF(DO2750&lt;&gt;"",1,0)+IF(DQ2750&lt;&gt;"",1,0)+IF(DR2750&lt;&gt;"",1,0)+IF(DT2750&lt;&gt;"",1,0)+IF(DU2750&lt;&gt;"",1,0)+IF(DV2750&lt;&gt;"",1,0)+IF(DW2750&lt;&gt;"",1,0)+IF(DX2750&lt;&gt;"",1,0)+IF(DZ2750&lt;&gt;"",1,0)+IF(EA2750&lt;&gt;"",1,0)+IF(EB2750&lt;&gt;"",1,0)+IF(EE2750&lt;&gt;"",1,0)</f>
        <v>2</v>
      </c>
      <c r="BB2750" s="0" t="n">
        <f aca="false">AY2750*AX2750</f>
        <v>0</v>
      </c>
      <c r="DI2750" s="0" t="s">
        <v>155</v>
      </c>
      <c r="DN2750" s="0" t="s">
        <v>155</v>
      </c>
    </row>
    <row r="2751" customFormat="false" ht="13.8" hidden="false" customHeight="false" outlineLevel="0" collapsed="false">
      <c r="A2751" s="0" t="s">
        <v>11523</v>
      </c>
      <c r="B2751" s="0" t="n">
        <v>78</v>
      </c>
      <c r="C2751" s="0" t="n">
        <v>376565</v>
      </c>
      <c r="D2751" s="0" t="s">
        <v>4798</v>
      </c>
      <c r="E2751" s="0" t="s">
        <v>3121</v>
      </c>
      <c r="F2751" s="0" t="str">
        <f aca="false">CONCATENATE(D2752," ",LEFT(I2752,4),"T=",AW2752,"D=",AX2752,"R=",AY2752,"M=",AZ2752,"L=",BA2752,"B=",BB2752)</f>
        <v>PERICH 1990T=2D=1R=0M=1L=1B=0</v>
      </c>
      <c r="G2751" s="0" t="s">
        <v>185</v>
      </c>
      <c r="I2751" s="0" t="s">
        <v>11524</v>
      </c>
      <c r="J2751" s="0" t="s">
        <v>11525</v>
      </c>
      <c r="K2751" s="0" t="s">
        <v>143</v>
      </c>
      <c r="M2751" s="0" t="str">
        <f aca="false">RIGHT(N2751,LEN(N2751)-FIND(" ",N2751))</f>
        <v>KENILWORTH AVE NE</v>
      </c>
      <c r="N2751" s="0" t="s">
        <v>11526</v>
      </c>
      <c r="P2751" s="0" t="s">
        <v>147</v>
      </c>
      <c r="Q2751" s="0" t="s">
        <v>148</v>
      </c>
      <c r="R2751" s="0" t="n">
        <v>44483</v>
      </c>
      <c r="AD2751" s="0" t="s">
        <v>149</v>
      </c>
      <c r="AE2751" s="0" t="s">
        <v>150</v>
      </c>
      <c r="AF2751" s="0" t="s">
        <v>151</v>
      </c>
      <c r="AH2751" s="0" t="n">
        <v>14</v>
      </c>
      <c r="AI2751" s="0" t="n">
        <v>11</v>
      </c>
      <c r="AN2751" s="0" t="s">
        <v>147</v>
      </c>
      <c r="AO2751" s="0" t="s">
        <v>152</v>
      </c>
      <c r="AP2751" s="0" t="s">
        <v>153</v>
      </c>
      <c r="AQ2751" s="0" t="n">
        <v>9</v>
      </c>
      <c r="AR2751" s="0" t="n">
        <v>64</v>
      </c>
      <c r="AS2751" s="0" t="n">
        <v>32</v>
      </c>
      <c r="AV2751" s="0" t="s">
        <v>154</v>
      </c>
      <c r="AW2751" s="0" t="n">
        <f aca="false">COUNTA($BC2751:$EG2751)</f>
        <v>9</v>
      </c>
      <c r="AX2751" s="0" t="n">
        <f aca="false">COUNTIF($BC2751:$EG2751,"D")</f>
        <v>1</v>
      </c>
      <c r="AY2751" s="0" t="n">
        <f aca="false">COUNTIF($BC2751:$EG2751,"R")</f>
        <v>0</v>
      </c>
      <c r="AZ2751" s="0" t="n">
        <f aca="false">IF(CC2751="D",1,0)+IF(CL2751="D",1,0)+IF(CW2751="D",1,0)+IF(DD2751="D",1,0)+IF(DJ2751="D",1,0)+IF(DO2751="D",1,0)+IF(DW2751="D",1,0)</f>
        <v>0</v>
      </c>
      <c r="BA2751" s="0" t="n">
        <f aca="false">IF(DH2751&lt;&gt;"",1,0)+IF(DI2751&lt;&gt;"",1,0)+IF(DK2751&lt;&gt;"",1,0)+IF(DM2751&lt;&gt;"",1,0)+IF(DN2751&lt;&gt;"",1,0)+IF(DO2751&lt;&gt;"",1,0)+IF(DQ2751&lt;&gt;"",1,0)+IF(DR2751&lt;&gt;"",1,0)+IF(DT2751&lt;&gt;"",1,0)+IF(DU2751&lt;&gt;"",1,0)+IF(DV2751&lt;&gt;"",1,0)+IF(DW2751&lt;&gt;"",1,0)+IF(DX2751&lt;&gt;"",1,0)+IF(DZ2751&lt;&gt;"",1,0)+IF(EA2751&lt;&gt;"",1,0)+IF(EB2751&lt;&gt;"",1,0)+IF(EE2751&lt;&gt;"",1,0)</f>
        <v>5</v>
      </c>
      <c r="BB2751" s="0" t="n">
        <f aca="false">AY2751*AX2751</f>
        <v>0</v>
      </c>
      <c r="CZ2751" s="0" t="s">
        <v>144</v>
      </c>
      <c r="DC2751" s="0" t="s">
        <v>155</v>
      </c>
      <c r="DI2751" s="0" t="s">
        <v>155</v>
      </c>
      <c r="DL2751" s="0" t="s">
        <v>155</v>
      </c>
      <c r="DN2751" s="0" t="s">
        <v>155</v>
      </c>
      <c r="DU2751" s="0" t="s">
        <v>155</v>
      </c>
      <c r="DX2751" s="0" t="s">
        <v>155</v>
      </c>
      <c r="EA2751" s="0" t="s">
        <v>155</v>
      </c>
      <c r="EF2751" s="0" t="s">
        <v>155</v>
      </c>
    </row>
    <row r="2752" customFormat="false" ht="13.8" hidden="false" customHeight="false" outlineLevel="0" collapsed="false">
      <c r="A2752" s="0" t="s">
        <v>11527</v>
      </c>
      <c r="B2752" s="0" t="n">
        <v>78</v>
      </c>
      <c r="C2752" s="0" t="n">
        <v>356050</v>
      </c>
      <c r="D2752" s="0" t="s">
        <v>9336</v>
      </c>
      <c r="E2752" s="0" t="s">
        <v>1368</v>
      </c>
      <c r="F2752" s="0" t="str">
        <f aca="false">CONCATENATE(D2753," ",LEFT(I2753,4),"T=",AW2753,"D=",AX2753,"R=",AY2753,"M=",AZ2753,"L=",BA2753,"B=",BB2753)</f>
        <v>GORRELL 1988T=19D=2R=2M=0L=5B=4</v>
      </c>
      <c r="G2752" s="0" t="s">
        <v>11528</v>
      </c>
      <c r="I2752" s="0" t="s">
        <v>11529</v>
      </c>
      <c r="J2752" s="0" t="s">
        <v>11530</v>
      </c>
      <c r="K2752" s="0" t="s">
        <v>143</v>
      </c>
      <c r="L2752" s="0" t="s">
        <v>144</v>
      </c>
      <c r="M2752" s="0" t="str">
        <f aca="false">RIGHT(N2752,LEN(N2752)-FIND(" ",N2752))</f>
        <v>EDGEWOOD ST NE</v>
      </c>
      <c r="N2752" s="0" t="s">
        <v>11531</v>
      </c>
      <c r="P2752" s="0" t="s">
        <v>147</v>
      </c>
      <c r="Q2752" s="0" t="s">
        <v>148</v>
      </c>
      <c r="R2752" s="0" t="n">
        <v>44483</v>
      </c>
      <c r="AD2752" s="0" t="s">
        <v>149</v>
      </c>
      <c r="AE2752" s="0" t="s">
        <v>150</v>
      </c>
      <c r="AF2752" s="0" t="s">
        <v>151</v>
      </c>
      <c r="AH2752" s="0" t="n">
        <v>14</v>
      </c>
      <c r="AI2752" s="0" t="n">
        <v>11</v>
      </c>
      <c r="AN2752" s="0" t="s">
        <v>147</v>
      </c>
      <c r="AO2752" s="0" t="s">
        <v>189</v>
      </c>
      <c r="AP2752" s="0" t="s">
        <v>190</v>
      </c>
      <c r="AQ2752" s="0" t="n">
        <v>9</v>
      </c>
      <c r="AR2752" s="0" t="n">
        <v>64</v>
      </c>
      <c r="AS2752" s="0" t="n">
        <v>32</v>
      </c>
      <c r="AV2752" s="0" t="s">
        <v>154</v>
      </c>
      <c r="AW2752" s="0" t="n">
        <f aca="false">COUNTA($BC2752:$EG2752)</f>
        <v>2</v>
      </c>
      <c r="AX2752" s="0" t="n">
        <f aca="false">COUNTIF($BC2752:$EG2752,"D")</f>
        <v>1</v>
      </c>
      <c r="AY2752" s="0" t="n">
        <f aca="false">COUNTIF($BC2752:$EG2752,"R")</f>
        <v>0</v>
      </c>
      <c r="AZ2752" s="0" t="n">
        <f aca="false">IF(CC2752="D",1,0)+IF(CL2752="D",1,0)+IF(CW2752="D",1,0)+IF(DD2752="D",1,0)+IF(DJ2752="D",1,0)+IF(DO2752="D",1,0)+IF(DW2752="D",1,0)</f>
        <v>1</v>
      </c>
      <c r="BA2752" s="0" t="n">
        <f aca="false">IF(DH2752&lt;&gt;"",1,0)+IF(DI2752&lt;&gt;"",1,0)+IF(DK2752&lt;&gt;"",1,0)+IF(DM2752&lt;&gt;"",1,0)+IF(DN2752&lt;&gt;"",1,0)+IF(DO2752&lt;&gt;"",1,0)+IF(DQ2752&lt;&gt;"",1,0)+IF(DR2752&lt;&gt;"",1,0)+IF(DT2752&lt;&gt;"",1,0)+IF(DU2752&lt;&gt;"",1,0)+IF(DV2752&lt;&gt;"",1,0)+IF(DW2752&lt;&gt;"",1,0)+IF(DX2752&lt;&gt;"",1,0)+IF(DZ2752&lt;&gt;"",1,0)+IF(EA2752&lt;&gt;"",1,0)+IF(EB2752&lt;&gt;"",1,0)+IF(EE2752&lt;&gt;"",1,0)</f>
        <v>1</v>
      </c>
      <c r="BB2752" s="0" t="n">
        <f aca="false">AY2752*AX2752</f>
        <v>0</v>
      </c>
      <c r="DW2752" s="0" t="s">
        <v>144</v>
      </c>
      <c r="EF2752" s="0" t="s">
        <v>155</v>
      </c>
    </row>
    <row r="2753" customFormat="false" ht="13.8" hidden="false" customHeight="false" outlineLevel="0" collapsed="false">
      <c r="A2753" s="0" t="s">
        <v>11532</v>
      </c>
      <c r="B2753" s="0" t="n">
        <v>78</v>
      </c>
      <c r="C2753" s="0" t="n">
        <v>342714</v>
      </c>
      <c r="D2753" s="0" t="s">
        <v>11533</v>
      </c>
      <c r="E2753" s="0" t="s">
        <v>1810</v>
      </c>
      <c r="F2753" s="0" t="str">
        <f aca="false">CONCATENATE(D2754," ",LEFT(I2754,4),"T=",AW2754,"D=",AX2754,"R=",AY2754,"M=",AZ2754,"L=",BA2754,"B=",BB2754)</f>
        <v>JOHNSON 1958T=0D=0R=0M=0L=0B=0</v>
      </c>
      <c r="G2753" s="0" t="s">
        <v>185</v>
      </c>
      <c r="I2753" s="0" t="s">
        <v>11534</v>
      </c>
      <c r="J2753" s="0" t="s">
        <v>3767</v>
      </c>
      <c r="K2753" s="0" t="s">
        <v>143</v>
      </c>
      <c r="L2753" s="0" t="s">
        <v>174</v>
      </c>
      <c r="M2753" s="0" t="str">
        <f aca="false">RIGHT(N2753,LEN(N2753)-FIND(" ",N2753))</f>
        <v>BELVEDERE AVE NE</v>
      </c>
      <c r="N2753" s="0" t="s">
        <v>11535</v>
      </c>
      <c r="P2753" s="0" t="s">
        <v>147</v>
      </c>
      <c r="Q2753" s="0" t="s">
        <v>148</v>
      </c>
      <c r="R2753" s="0" t="n">
        <v>44483</v>
      </c>
      <c r="AD2753" s="0" t="s">
        <v>149</v>
      </c>
      <c r="AE2753" s="0" t="s">
        <v>150</v>
      </c>
      <c r="AF2753" s="0" t="s">
        <v>151</v>
      </c>
      <c r="AH2753" s="0" t="n">
        <v>14</v>
      </c>
      <c r="AI2753" s="0" t="n">
        <v>11</v>
      </c>
      <c r="AN2753" s="0" t="s">
        <v>147</v>
      </c>
      <c r="AO2753" s="0" t="s">
        <v>152</v>
      </c>
      <c r="AP2753" s="0" t="s">
        <v>153</v>
      </c>
      <c r="AQ2753" s="0" t="n">
        <v>9</v>
      </c>
      <c r="AR2753" s="0" t="n">
        <v>64</v>
      </c>
      <c r="AS2753" s="0" t="n">
        <v>32</v>
      </c>
      <c r="AV2753" s="0" t="s">
        <v>154</v>
      </c>
      <c r="AW2753" s="0" t="n">
        <f aca="false">COUNTA($BC2753:$EG2753)</f>
        <v>19</v>
      </c>
      <c r="AX2753" s="0" t="n">
        <f aca="false">COUNTIF($BC2753:$EG2753,"D")</f>
        <v>2</v>
      </c>
      <c r="AY2753" s="0" t="n">
        <f aca="false">COUNTIF($BC2753:$EG2753,"R")</f>
        <v>2</v>
      </c>
      <c r="AZ2753" s="0" t="n">
        <f aca="false">IF(CC2753="D",1,0)+IF(CL2753="D",1,0)+IF(CW2753="D",1,0)+IF(DD2753="D",1,0)+IF(DJ2753="D",1,0)+IF(DO2753="D",1,0)+IF(DW2753="D",1,0)</f>
        <v>0</v>
      </c>
      <c r="BA2753" s="0" t="n">
        <f aca="false">IF(DH2753&lt;&gt;"",1,0)+IF(DI2753&lt;&gt;"",1,0)+IF(DK2753&lt;&gt;"",1,0)+IF(DM2753&lt;&gt;"",1,0)+IF(DN2753&lt;&gt;"",1,0)+IF(DO2753&lt;&gt;"",1,0)+IF(DQ2753&lt;&gt;"",1,0)+IF(DR2753&lt;&gt;"",1,0)+IF(DT2753&lt;&gt;"",1,0)+IF(DU2753&lt;&gt;"",1,0)+IF(DV2753&lt;&gt;"",1,0)+IF(DW2753&lt;&gt;"",1,0)+IF(DX2753&lt;&gt;"",1,0)+IF(DZ2753&lt;&gt;"",1,0)+IF(EA2753&lt;&gt;"",1,0)+IF(EB2753&lt;&gt;"",1,0)+IF(EE2753&lt;&gt;"",1,0)</f>
        <v>5</v>
      </c>
      <c r="BB2753" s="0" t="n">
        <f aca="false">AY2753*AX2753</f>
        <v>4</v>
      </c>
      <c r="BR2753" s="0" t="s">
        <v>155</v>
      </c>
      <c r="BS2753" s="0" t="s">
        <v>155</v>
      </c>
      <c r="BV2753" s="0" t="s">
        <v>155</v>
      </c>
      <c r="BY2753" s="0" t="s">
        <v>144</v>
      </c>
      <c r="CA2753" s="0" t="s">
        <v>155</v>
      </c>
      <c r="CG2753" s="0" t="s">
        <v>155</v>
      </c>
      <c r="CH2753" s="0" t="s">
        <v>144</v>
      </c>
      <c r="CK2753" s="0" t="s">
        <v>155</v>
      </c>
      <c r="CN2753" s="0" t="s">
        <v>155</v>
      </c>
      <c r="CP2753" s="0" t="s">
        <v>155</v>
      </c>
      <c r="CV2753" s="0" t="s">
        <v>155</v>
      </c>
      <c r="DI2753" s="0" t="s">
        <v>155</v>
      </c>
      <c r="DN2753" s="0" t="s">
        <v>155</v>
      </c>
      <c r="DS2753" s="0" t="s">
        <v>174</v>
      </c>
      <c r="DU2753" s="0" t="s">
        <v>155</v>
      </c>
      <c r="DX2753" s="0" t="s">
        <v>155</v>
      </c>
      <c r="EA2753" s="0" t="s">
        <v>155</v>
      </c>
      <c r="ED2753" s="0" t="s">
        <v>174</v>
      </c>
      <c r="EF2753" s="0" t="s">
        <v>155</v>
      </c>
    </row>
    <row r="2754" customFormat="false" ht="13.8" hidden="false" customHeight="false" outlineLevel="0" collapsed="false">
      <c r="A2754" s="0" t="s">
        <v>11536</v>
      </c>
      <c r="B2754" s="0" t="n">
        <v>78</v>
      </c>
      <c r="C2754" s="0" t="n">
        <v>427067</v>
      </c>
      <c r="D2754" s="0" t="s">
        <v>2623</v>
      </c>
      <c r="E2754" s="0" t="s">
        <v>2205</v>
      </c>
      <c r="F2754" s="0" t="str">
        <f aca="false">CONCATENATE(D2755," ",LEFT(I2755,4),"T=",AW2755,"D=",AX2755,"R=",AY2755,"M=",AZ2755,"L=",BA2755,"B=",BB2755)</f>
        <v>PERRINE 1973T=5D=0R=0M=0L=1B=0</v>
      </c>
      <c r="G2754" s="0" t="s">
        <v>3616</v>
      </c>
      <c r="I2754" s="0" t="s">
        <v>11537</v>
      </c>
      <c r="J2754" s="0" t="s">
        <v>11538</v>
      </c>
      <c r="K2754" s="0" t="s">
        <v>239</v>
      </c>
      <c r="M2754" s="0" t="str">
        <f aca="false">RIGHT(N2754,LEN(N2754)-FIND(" ",N2754))</f>
        <v>FAIRMOUNT AVE NE</v>
      </c>
      <c r="N2754" s="0" t="s">
        <v>11539</v>
      </c>
      <c r="P2754" s="0" t="s">
        <v>147</v>
      </c>
      <c r="Q2754" s="0" t="s">
        <v>148</v>
      </c>
      <c r="R2754" s="0" t="n">
        <v>44483</v>
      </c>
      <c r="AD2754" s="0" t="s">
        <v>149</v>
      </c>
      <c r="AE2754" s="0" t="s">
        <v>150</v>
      </c>
      <c r="AF2754" s="0" t="s">
        <v>151</v>
      </c>
      <c r="AH2754" s="0" t="n">
        <v>14</v>
      </c>
      <c r="AI2754" s="0" t="n">
        <v>11</v>
      </c>
      <c r="AN2754" s="0" t="s">
        <v>147</v>
      </c>
      <c r="AO2754" s="0" t="s">
        <v>152</v>
      </c>
      <c r="AP2754" s="0" t="s">
        <v>153</v>
      </c>
      <c r="AQ2754" s="0" t="n">
        <v>9</v>
      </c>
      <c r="AR2754" s="0" t="n">
        <v>64</v>
      </c>
      <c r="AS2754" s="0" t="n">
        <v>32</v>
      </c>
      <c r="AV2754" s="0" t="s">
        <v>154</v>
      </c>
      <c r="AW2754" s="0" t="n">
        <f aca="false">COUNTA($BC2754:$EG2754)</f>
        <v>0</v>
      </c>
      <c r="AX2754" s="0" t="n">
        <f aca="false">COUNTIF($BC2754:$EG2754,"D")</f>
        <v>0</v>
      </c>
      <c r="AY2754" s="0" t="n">
        <f aca="false">COUNTIF($BC2754:$EG2754,"R")</f>
        <v>0</v>
      </c>
      <c r="AZ2754" s="0" t="n">
        <f aca="false">IF(CC2754="D",1,0)+IF(CL2754="D",1,0)+IF(CW2754="D",1,0)+IF(DD2754="D",1,0)+IF(DJ2754="D",1,0)+IF(DO2754="D",1,0)+IF(DW2754="D",1,0)</f>
        <v>0</v>
      </c>
      <c r="BA2754" s="0" t="n">
        <f aca="false">IF(DH2754&lt;&gt;"",1,0)+IF(DI2754&lt;&gt;"",1,0)+IF(DK2754&lt;&gt;"",1,0)+IF(DM2754&lt;&gt;"",1,0)+IF(DN2754&lt;&gt;"",1,0)+IF(DO2754&lt;&gt;"",1,0)+IF(DQ2754&lt;&gt;"",1,0)+IF(DR2754&lt;&gt;"",1,0)+IF(DT2754&lt;&gt;"",1,0)+IF(DU2754&lt;&gt;"",1,0)+IF(DV2754&lt;&gt;"",1,0)+IF(DW2754&lt;&gt;"",1,0)+IF(DX2754&lt;&gt;"",1,0)+IF(DZ2754&lt;&gt;"",1,0)+IF(EA2754&lt;&gt;"",1,0)+IF(EB2754&lt;&gt;"",1,0)+IF(EE2754&lt;&gt;"",1,0)</f>
        <v>0</v>
      </c>
      <c r="BB2754" s="0" t="n">
        <f aca="false">AY2754*AX2754</f>
        <v>0</v>
      </c>
    </row>
    <row r="2755" customFormat="false" ht="13.8" hidden="false" customHeight="false" outlineLevel="0" collapsed="false">
      <c r="A2755" s="0" t="s">
        <v>11540</v>
      </c>
      <c r="B2755" s="0" t="n">
        <v>78</v>
      </c>
      <c r="C2755" s="0" t="n">
        <v>375540</v>
      </c>
      <c r="D2755" s="0" t="s">
        <v>2760</v>
      </c>
      <c r="E2755" s="0" t="s">
        <v>345</v>
      </c>
      <c r="F2755" s="0" t="str">
        <f aca="false">CONCATENATE(D2756," ",LEFT(I2756,4),"T=",AW2756,"D=",AX2756,"R=",AY2756,"M=",AZ2756,"L=",BA2756,"B=",BB2756)</f>
        <v>COX 1979T=3D=0R=0M=0L=0B=0</v>
      </c>
      <c r="G2755" s="0" t="s">
        <v>144</v>
      </c>
      <c r="I2755" s="0" t="s">
        <v>11541</v>
      </c>
      <c r="J2755" s="0" t="s">
        <v>11538</v>
      </c>
      <c r="K2755" s="0" t="s">
        <v>239</v>
      </c>
      <c r="M2755" s="0" t="str">
        <f aca="false">RIGHT(N2755,LEN(N2755)-FIND(" ",N2755))</f>
        <v>IRENE AVE NE</v>
      </c>
      <c r="N2755" s="0" t="s">
        <v>4812</v>
      </c>
      <c r="O2755" s="0" t="s">
        <v>2831</v>
      </c>
      <c r="P2755" s="0" t="s">
        <v>147</v>
      </c>
      <c r="Q2755" s="0" t="s">
        <v>148</v>
      </c>
      <c r="R2755" s="0" t="n">
        <v>44483</v>
      </c>
      <c r="AD2755" s="0" t="s">
        <v>149</v>
      </c>
      <c r="AE2755" s="0" t="s">
        <v>150</v>
      </c>
      <c r="AH2755" s="0" t="n">
        <v>14</v>
      </c>
      <c r="AI2755" s="0" t="n">
        <v>11</v>
      </c>
      <c r="AJ2755" s="0" t="s">
        <v>164</v>
      </c>
      <c r="AM2755" s="0" t="s">
        <v>165</v>
      </c>
      <c r="AN2755" s="0" t="s">
        <v>147</v>
      </c>
      <c r="AO2755" s="0" t="s">
        <v>261</v>
      </c>
      <c r="AP2755" s="0" t="s">
        <v>262</v>
      </c>
      <c r="AQ2755" s="0" t="n">
        <v>9</v>
      </c>
      <c r="AR2755" s="0" t="n">
        <v>64</v>
      </c>
      <c r="AS2755" s="0" t="n">
        <v>32</v>
      </c>
      <c r="AV2755" s="0" t="s">
        <v>154</v>
      </c>
      <c r="AW2755" s="0" t="n">
        <f aca="false">COUNTA($BC2755:$EG2755)</f>
        <v>5</v>
      </c>
      <c r="AX2755" s="0" t="n">
        <f aca="false">COUNTIF($BC2755:$EG2755,"D")</f>
        <v>0</v>
      </c>
      <c r="AY2755" s="0" t="n">
        <f aca="false">COUNTIF($BC2755:$EG2755,"R")</f>
        <v>0</v>
      </c>
      <c r="AZ2755" s="0" t="n">
        <f aca="false">IF(CC2755="D",1,0)+IF(CL2755="D",1,0)+IF(CW2755="D",1,0)+IF(DD2755="D",1,0)+IF(DJ2755="D",1,0)+IF(DO2755="D",1,0)+IF(DW2755="D",1,0)</f>
        <v>0</v>
      </c>
      <c r="BA2755" s="0" t="n">
        <f aca="false">IF(DH2755&lt;&gt;"",1,0)+IF(DI2755&lt;&gt;"",1,0)+IF(DK2755&lt;&gt;"",1,0)+IF(DM2755&lt;&gt;"",1,0)+IF(DN2755&lt;&gt;"",1,0)+IF(DO2755&lt;&gt;"",1,0)+IF(DQ2755&lt;&gt;"",1,0)+IF(DR2755&lt;&gt;"",1,0)+IF(DT2755&lt;&gt;"",1,0)+IF(DU2755&lt;&gt;"",1,0)+IF(DV2755&lt;&gt;"",1,0)+IF(DW2755&lt;&gt;"",1,0)+IF(DX2755&lt;&gt;"",1,0)+IF(DZ2755&lt;&gt;"",1,0)+IF(EA2755&lt;&gt;"",1,0)+IF(EB2755&lt;&gt;"",1,0)+IF(EE2755&lt;&gt;"",1,0)</f>
        <v>1</v>
      </c>
      <c r="BB2755" s="0" t="n">
        <f aca="false">AY2755*AX2755</f>
        <v>0</v>
      </c>
      <c r="BL2755" s="0" t="s">
        <v>155</v>
      </c>
      <c r="BN2755" s="0" t="s">
        <v>155</v>
      </c>
      <c r="CP2755" s="0" t="s">
        <v>155</v>
      </c>
      <c r="CY2755" s="0" t="s">
        <v>155</v>
      </c>
      <c r="DN2755" s="0" t="s">
        <v>155</v>
      </c>
    </row>
    <row r="2756" customFormat="false" ht="13.8" hidden="false" customHeight="false" outlineLevel="0" collapsed="false">
      <c r="A2756" s="0" t="s">
        <v>11542</v>
      </c>
      <c r="B2756" s="0" t="n">
        <v>78</v>
      </c>
      <c r="C2756" s="0" t="n">
        <v>382409</v>
      </c>
      <c r="D2756" s="0" t="s">
        <v>11543</v>
      </c>
      <c r="E2756" s="0" t="s">
        <v>1246</v>
      </c>
      <c r="F2756" s="0" t="str">
        <f aca="false">CONCATENATE(D2757," ",LEFT(I2757,4),"T=",AW2757,"D=",AX2757,"R=",AY2757,"M=",AZ2757,"L=",BA2757,"B=",BB2757)</f>
        <v>HOLLEY 1965T=3D=0R=0M=0L=1B=0</v>
      </c>
      <c r="G2756" s="0" t="s">
        <v>185</v>
      </c>
      <c r="I2756" s="0" t="s">
        <v>5008</v>
      </c>
      <c r="J2756" s="0" t="s">
        <v>11538</v>
      </c>
      <c r="K2756" s="0" t="s">
        <v>143</v>
      </c>
      <c r="M2756" s="0" t="str">
        <f aca="false">RIGHT(N2756,LEN(N2756)-FIND(" ",N2756))</f>
        <v>PLAZA AVE NE</v>
      </c>
      <c r="N2756" s="0" t="s">
        <v>931</v>
      </c>
      <c r="O2756" s="0" t="s">
        <v>11544</v>
      </c>
      <c r="P2756" s="0" t="s">
        <v>147</v>
      </c>
      <c r="Q2756" s="0" t="s">
        <v>148</v>
      </c>
      <c r="R2756" s="0" t="n">
        <v>44483</v>
      </c>
      <c r="AD2756" s="0" t="s">
        <v>149</v>
      </c>
      <c r="AE2756" s="0" t="s">
        <v>150</v>
      </c>
      <c r="AH2756" s="0" t="n">
        <v>14</v>
      </c>
      <c r="AI2756" s="0" t="n">
        <v>11</v>
      </c>
      <c r="AJ2756" s="0" t="s">
        <v>164</v>
      </c>
      <c r="AM2756" s="0" t="s">
        <v>165</v>
      </c>
      <c r="AN2756" s="0" t="s">
        <v>147</v>
      </c>
      <c r="AO2756" s="0" t="s">
        <v>261</v>
      </c>
      <c r="AP2756" s="0" t="s">
        <v>262</v>
      </c>
      <c r="AQ2756" s="0" t="n">
        <v>9</v>
      </c>
      <c r="AR2756" s="0" t="n">
        <v>64</v>
      </c>
      <c r="AS2756" s="0" t="n">
        <v>32</v>
      </c>
      <c r="AV2756" s="0" t="s">
        <v>154</v>
      </c>
      <c r="AW2756" s="0" t="n">
        <f aca="false">COUNTA($BC2756:$EG2756)</f>
        <v>3</v>
      </c>
      <c r="AX2756" s="0" t="n">
        <f aca="false">COUNTIF($BC2756:$EG2756,"D")</f>
        <v>0</v>
      </c>
      <c r="AY2756" s="0" t="n">
        <f aca="false">COUNTIF($BC2756:$EG2756,"R")</f>
        <v>0</v>
      </c>
      <c r="AZ2756" s="0" t="n">
        <f aca="false">IF(CC2756="D",1,0)+IF(CL2756="D",1,0)+IF(CW2756="D",1,0)+IF(DD2756="D",1,0)+IF(DJ2756="D",1,0)+IF(DO2756="D",1,0)+IF(DW2756="D",1,0)</f>
        <v>0</v>
      </c>
      <c r="BA2756" s="0" t="n">
        <f aca="false">IF(DH2756&lt;&gt;"",1,0)+IF(DI2756&lt;&gt;"",1,0)+IF(DK2756&lt;&gt;"",1,0)+IF(DM2756&lt;&gt;"",1,0)+IF(DN2756&lt;&gt;"",1,0)+IF(DO2756&lt;&gt;"",1,0)+IF(DQ2756&lt;&gt;"",1,0)+IF(DR2756&lt;&gt;"",1,0)+IF(DT2756&lt;&gt;"",1,0)+IF(DU2756&lt;&gt;"",1,0)+IF(DV2756&lt;&gt;"",1,0)+IF(DW2756&lt;&gt;"",1,0)+IF(DX2756&lt;&gt;"",1,0)+IF(DZ2756&lt;&gt;"",1,0)+IF(EA2756&lt;&gt;"",1,0)+IF(EB2756&lt;&gt;"",1,0)+IF(EE2756&lt;&gt;"",1,0)</f>
        <v>0</v>
      </c>
      <c r="BB2756" s="0" t="n">
        <f aca="false">AY2756*AX2756</f>
        <v>0</v>
      </c>
      <c r="CN2756" s="0" t="s">
        <v>155</v>
      </c>
      <c r="CP2756" s="0" t="s">
        <v>155</v>
      </c>
      <c r="DC2756" s="0" t="s">
        <v>155</v>
      </c>
    </row>
    <row r="2757" customFormat="false" ht="13.8" hidden="false" customHeight="false" outlineLevel="0" collapsed="false">
      <c r="A2757" s="0" t="s">
        <v>11545</v>
      </c>
      <c r="B2757" s="0" t="n">
        <v>78</v>
      </c>
      <c r="C2757" s="0" t="n">
        <v>291435</v>
      </c>
      <c r="D2757" s="0" t="s">
        <v>11546</v>
      </c>
      <c r="E2757" s="0" t="s">
        <v>2496</v>
      </c>
      <c r="F2757" s="0" t="str">
        <f aca="false">CONCATENATE(D2758," ",LEFT(I2758,4),"T=",AW2758,"D=",AX2758,"R=",AY2758,"M=",AZ2758,"L=",BA2758,"B=",BB2758)</f>
        <v>MCCURDY 1994T=4D=0R=0M=0L=2B=0</v>
      </c>
      <c r="G2757" s="0" t="s">
        <v>257</v>
      </c>
      <c r="I2757" s="0" t="s">
        <v>11547</v>
      </c>
      <c r="J2757" s="0" t="s">
        <v>11538</v>
      </c>
      <c r="K2757" s="0" t="s">
        <v>239</v>
      </c>
      <c r="M2757" s="0" t="str">
        <f aca="false">RIGHT(N2757,LEN(N2757)-FIND(" ",N2757))</f>
        <v>SEDGEWICK ST NE</v>
      </c>
      <c r="N2757" s="0" t="s">
        <v>11548</v>
      </c>
      <c r="P2757" s="0" t="s">
        <v>147</v>
      </c>
      <c r="Q2757" s="0" t="s">
        <v>148</v>
      </c>
      <c r="R2757" s="0" t="n">
        <v>44483</v>
      </c>
      <c r="AD2757" s="0" t="s">
        <v>149</v>
      </c>
      <c r="AE2757" s="0" t="s">
        <v>150</v>
      </c>
      <c r="AH2757" s="0" t="n">
        <v>14</v>
      </c>
      <c r="AI2757" s="0" t="n">
        <v>11</v>
      </c>
      <c r="AJ2757" s="0" t="s">
        <v>164</v>
      </c>
      <c r="AM2757" s="0" t="s">
        <v>165</v>
      </c>
      <c r="AN2757" s="0" t="s">
        <v>147</v>
      </c>
      <c r="AO2757" s="0" t="s">
        <v>166</v>
      </c>
      <c r="AP2757" s="0" t="s">
        <v>167</v>
      </c>
      <c r="AQ2757" s="0" t="n">
        <v>9</v>
      </c>
      <c r="AR2757" s="0" t="n">
        <v>64</v>
      </c>
      <c r="AS2757" s="0" t="n">
        <v>32</v>
      </c>
      <c r="AV2757" s="0" t="s">
        <v>154</v>
      </c>
      <c r="AW2757" s="0" t="n">
        <f aca="false">COUNTA($BC2757:$EG2757)</f>
        <v>3</v>
      </c>
      <c r="AX2757" s="0" t="n">
        <f aca="false">COUNTIF($BC2757:$EG2757,"D")</f>
        <v>0</v>
      </c>
      <c r="AY2757" s="0" t="n">
        <f aca="false">COUNTIF($BC2757:$EG2757,"R")</f>
        <v>0</v>
      </c>
      <c r="AZ2757" s="0" t="n">
        <f aca="false">IF(CC2757="D",1,0)+IF(CL2757="D",1,0)+IF(CW2757="D",1,0)+IF(DD2757="D",1,0)+IF(DJ2757="D",1,0)+IF(DO2757="D",1,0)+IF(DW2757="D",1,0)</f>
        <v>0</v>
      </c>
      <c r="BA2757" s="0" t="n">
        <f aca="false">IF(DH2757&lt;&gt;"",1,0)+IF(DI2757&lt;&gt;"",1,0)+IF(DK2757&lt;&gt;"",1,0)+IF(DM2757&lt;&gt;"",1,0)+IF(DN2757&lt;&gt;"",1,0)+IF(DO2757&lt;&gt;"",1,0)+IF(DQ2757&lt;&gt;"",1,0)+IF(DR2757&lt;&gt;"",1,0)+IF(DT2757&lt;&gt;"",1,0)+IF(DU2757&lt;&gt;"",1,0)+IF(DV2757&lt;&gt;"",1,0)+IF(DW2757&lt;&gt;"",1,0)+IF(DX2757&lt;&gt;"",1,0)+IF(DZ2757&lt;&gt;"",1,0)+IF(EA2757&lt;&gt;"",1,0)+IF(EB2757&lt;&gt;"",1,0)+IF(EE2757&lt;&gt;"",1,0)</f>
        <v>1</v>
      </c>
      <c r="BB2757" s="0" t="n">
        <f aca="false">AY2757*AX2757</f>
        <v>0</v>
      </c>
      <c r="CA2757" s="0" t="s">
        <v>155</v>
      </c>
      <c r="CP2757" s="0" t="s">
        <v>155</v>
      </c>
      <c r="DI2757" s="0" t="s">
        <v>155</v>
      </c>
    </row>
    <row r="2758" customFormat="false" ht="13.8" hidden="false" customHeight="false" outlineLevel="0" collapsed="false">
      <c r="A2758" s="0" t="s">
        <v>11549</v>
      </c>
      <c r="B2758" s="0" t="n">
        <v>78</v>
      </c>
      <c r="C2758" s="0" t="n">
        <v>384631</v>
      </c>
      <c r="D2758" s="0" t="s">
        <v>8278</v>
      </c>
      <c r="E2758" s="0" t="s">
        <v>11550</v>
      </c>
      <c r="F2758" s="0" t="str">
        <f aca="false">CONCATENATE(D2759," ",LEFT(I2759,4),"T=",AW2759,"D=",AX2759,"R=",AY2759,"M=",AZ2759,"L=",BA2759,"B=",BB2759)</f>
        <v>GENNOCK 1970T=4D=0R=0M=0L=0B=0</v>
      </c>
      <c r="G2758" s="0" t="s">
        <v>193</v>
      </c>
      <c r="I2758" s="0" t="s">
        <v>11551</v>
      </c>
      <c r="J2758" s="0" t="s">
        <v>11552</v>
      </c>
      <c r="K2758" s="0" t="s">
        <v>143</v>
      </c>
      <c r="M2758" s="0" t="str">
        <f aca="false">RIGHT(N2758,LEN(N2758)-FIND(" ",N2758))</f>
        <v>OAK KNOLL AVE NE</v>
      </c>
      <c r="N2758" s="0" t="s">
        <v>8281</v>
      </c>
      <c r="P2758" s="0" t="s">
        <v>147</v>
      </c>
      <c r="Q2758" s="0" t="s">
        <v>148</v>
      </c>
      <c r="R2758" s="0" t="n">
        <v>44483</v>
      </c>
      <c r="AD2758" s="0" t="s">
        <v>149</v>
      </c>
      <c r="AE2758" s="0" t="s">
        <v>150</v>
      </c>
      <c r="AF2758" s="0" t="s">
        <v>151</v>
      </c>
      <c r="AH2758" s="0" t="n">
        <v>14</v>
      </c>
      <c r="AI2758" s="0" t="n">
        <v>11</v>
      </c>
      <c r="AN2758" s="0" t="s">
        <v>147</v>
      </c>
      <c r="AO2758" s="0" t="s">
        <v>152</v>
      </c>
      <c r="AP2758" s="0" t="s">
        <v>153</v>
      </c>
      <c r="AQ2758" s="0" t="n">
        <v>9</v>
      </c>
      <c r="AR2758" s="0" t="n">
        <v>64</v>
      </c>
      <c r="AS2758" s="0" t="n">
        <v>32</v>
      </c>
      <c r="AV2758" s="0" t="s">
        <v>154</v>
      </c>
      <c r="AW2758" s="0" t="n">
        <f aca="false">COUNTA($BC2758:$EG2758)</f>
        <v>4</v>
      </c>
      <c r="AX2758" s="0" t="n">
        <f aca="false">COUNTIF($BC2758:$EG2758,"D")</f>
        <v>0</v>
      </c>
      <c r="AY2758" s="0" t="n">
        <f aca="false">COUNTIF($BC2758:$EG2758,"R")</f>
        <v>0</v>
      </c>
      <c r="AZ2758" s="0" t="n">
        <f aca="false">IF(CC2758="D",1,0)+IF(CL2758="D",1,0)+IF(CW2758="D",1,0)+IF(DD2758="D",1,0)+IF(DJ2758="D",1,0)+IF(DO2758="D",1,0)+IF(DW2758="D",1,0)</f>
        <v>0</v>
      </c>
      <c r="BA2758" s="0" t="n">
        <f aca="false">IF(DH2758&lt;&gt;"",1,0)+IF(DI2758&lt;&gt;"",1,0)+IF(DK2758&lt;&gt;"",1,0)+IF(DM2758&lt;&gt;"",1,0)+IF(DN2758&lt;&gt;"",1,0)+IF(DO2758&lt;&gt;"",1,0)+IF(DQ2758&lt;&gt;"",1,0)+IF(DR2758&lt;&gt;"",1,0)+IF(DT2758&lt;&gt;"",1,0)+IF(DU2758&lt;&gt;"",1,0)+IF(DV2758&lt;&gt;"",1,0)+IF(DW2758&lt;&gt;"",1,0)+IF(DX2758&lt;&gt;"",1,0)+IF(DZ2758&lt;&gt;"",1,0)+IF(EA2758&lt;&gt;"",1,0)+IF(EB2758&lt;&gt;"",1,0)+IF(EE2758&lt;&gt;"",1,0)</f>
        <v>2</v>
      </c>
      <c r="BB2758" s="0" t="n">
        <f aca="false">AY2758*AX2758</f>
        <v>0</v>
      </c>
      <c r="DC2758" s="0" t="s">
        <v>155</v>
      </c>
      <c r="DN2758" s="0" t="s">
        <v>155</v>
      </c>
      <c r="EA2758" s="0" t="s">
        <v>155</v>
      </c>
      <c r="EF2758" s="0" t="s">
        <v>155</v>
      </c>
    </row>
    <row r="2759" customFormat="false" ht="13.8" hidden="false" customHeight="false" outlineLevel="0" collapsed="false">
      <c r="A2759" s="0" t="s">
        <v>11553</v>
      </c>
      <c r="B2759" s="0" t="n">
        <v>78</v>
      </c>
      <c r="C2759" s="0" t="n">
        <v>434174</v>
      </c>
      <c r="D2759" s="0" t="s">
        <v>3336</v>
      </c>
      <c r="E2759" s="0" t="s">
        <v>211</v>
      </c>
      <c r="F2759" s="0" t="str">
        <f aca="false">CONCATENATE(D2760," ",LEFT(I2760,4),"T=",AW2760,"D=",AX2760,"R=",AY2760,"M=",AZ2760,"L=",BA2760,"B=",BB2760)</f>
        <v>KAYE 1957T=30D=6R=0M=1L=5B=0</v>
      </c>
      <c r="G2759" s="0" t="s">
        <v>5063</v>
      </c>
      <c r="I2759" s="0" t="s">
        <v>11554</v>
      </c>
      <c r="J2759" s="0" t="s">
        <v>11555</v>
      </c>
      <c r="K2759" s="0" t="s">
        <v>239</v>
      </c>
      <c r="M2759" s="0" t="str">
        <f aca="false">RIGHT(N2759,LEN(N2759)-FIND(" ",N2759))</f>
        <v>MELWOOD DR NE</v>
      </c>
      <c r="N2759" s="0" t="s">
        <v>3339</v>
      </c>
      <c r="P2759" s="0" t="s">
        <v>147</v>
      </c>
      <c r="Q2759" s="0" t="s">
        <v>148</v>
      </c>
      <c r="R2759" s="0" t="n">
        <v>44483</v>
      </c>
      <c r="AD2759" s="0" t="s">
        <v>149</v>
      </c>
      <c r="AE2759" s="0" t="s">
        <v>150</v>
      </c>
      <c r="AF2759" s="0" t="s">
        <v>151</v>
      </c>
      <c r="AH2759" s="0" t="n">
        <v>14</v>
      </c>
      <c r="AI2759" s="0" t="n">
        <v>11</v>
      </c>
      <c r="AN2759" s="0" t="s">
        <v>147</v>
      </c>
      <c r="AO2759" s="0" t="s">
        <v>176</v>
      </c>
      <c r="AP2759" s="0" t="s">
        <v>177</v>
      </c>
      <c r="AQ2759" s="0" t="n">
        <v>9</v>
      </c>
      <c r="AR2759" s="0" t="n">
        <v>64</v>
      </c>
      <c r="AS2759" s="0" t="n">
        <v>32</v>
      </c>
      <c r="AV2759" s="0" t="s">
        <v>154</v>
      </c>
      <c r="AW2759" s="0" t="n">
        <f aca="false">COUNTA($BC2759:$EG2759)</f>
        <v>4</v>
      </c>
      <c r="AX2759" s="0" t="n">
        <f aca="false">COUNTIF($BC2759:$EG2759,"D")</f>
        <v>0</v>
      </c>
      <c r="AY2759" s="0" t="n">
        <f aca="false">COUNTIF($BC2759:$EG2759,"R")</f>
        <v>0</v>
      </c>
      <c r="AZ2759" s="0" t="n">
        <f aca="false">IF(CC2759="D",1,0)+IF(CL2759="D",1,0)+IF(CW2759="D",1,0)+IF(DD2759="D",1,0)+IF(DJ2759="D",1,0)+IF(DO2759="D",1,0)+IF(DW2759="D",1,0)</f>
        <v>0</v>
      </c>
      <c r="BA2759" s="0" t="n">
        <f aca="false">IF(DH2759&lt;&gt;"",1,0)+IF(DI2759&lt;&gt;"",1,0)+IF(DK2759&lt;&gt;"",1,0)+IF(DM2759&lt;&gt;"",1,0)+IF(DN2759&lt;&gt;"",1,0)+IF(DO2759&lt;&gt;"",1,0)+IF(DQ2759&lt;&gt;"",1,0)+IF(DR2759&lt;&gt;"",1,0)+IF(DT2759&lt;&gt;"",1,0)+IF(DU2759&lt;&gt;"",1,0)+IF(DV2759&lt;&gt;"",1,0)+IF(DW2759&lt;&gt;"",1,0)+IF(DX2759&lt;&gt;"",1,0)+IF(DZ2759&lt;&gt;"",1,0)+IF(EA2759&lt;&gt;"",1,0)+IF(EB2759&lt;&gt;"",1,0)+IF(EE2759&lt;&gt;"",1,0)</f>
        <v>0</v>
      </c>
      <c r="BB2759" s="0" t="n">
        <f aca="false">AY2759*AX2759</f>
        <v>0</v>
      </c>
      <c r="BC2759" s="0" t="s">
        <v>155</v>
      </c>
      <c r="BD2759" s="0" t="s">
        <v>155</v>
      </c>
      <c r="BH2759" s="0" t="s">
        <v>155</v>
      </c>
      <c r="BJ2759" s="0" t="s">
        <v>155</v>
      </c>
    </row>
    <row r="2760" customFormat="false" ht="13.8" hidden="false" customHeight="false" outlineLevel="0" collapsed="false">
      <c r="A2760" s="0" t="s">
        <v>11556</v>
      </c>
      <c r="B2760" s="0" t="n">
        <v>78</v>
      </c>
      <c r="C2760" s="0" t="n">
        <v>16304</v>
      </c>
      <c r="D2760" s="0" t="s">
        <v>2597</v>
      </c>
      <c r="E2760" s="0" t="s">
        <v>761</v>
      </c>
      <c r="F2760" s="0" t="str">
        <f aca="false">CONCATENATE(D2761," ",LEFT(I2761,4),"T=",AW2761,"D=",AX2761,"R=",AY2761,"M=",AZ2761,"L=",BA2761,"B=",BB2761)</f>
        <v>MCCLIMANS 1980T=13D=0R=0M=0L=3B=0</v>
      </c>
      <c r="G2760" s="0" t="s">
        <v>365</v>
      </c>
      <c r="I2760" s="0" t="s">
        <v>11557</v>
      </c>
      <c r="J2760" s="0" t="s">
        <v>11558</v>
      </c>
      <c r="K2760" s="0" t="s">
        <v>143</v>
      </c>
      <c r="L2760" s="0" t="s">
        <v>144</v>
      </c>
      <c r="M2760" s="0" t="str">
        <f aca="false">RIGHT(N2760,LEN(N2760)-FIND(" ",N2760))</f>
        <v>OAK KNOLL AVE NE</v>
      </c>
      <c r="N2760" s="0" t="s">
        <v>11559</v>
      </c>
      <c r="P2760" s="0" t="s">
        <v>147</v>
      </c>
      <c r="Q2760" s="0" t="s">
        <v>148</v>
      </c>
      <c r="R2760" s="0" t="n">
        <v>44483</v>
      </c>
      <c r="AD2760" s="0" t="s">
        <v>149</v>
      </c>
      <c r="AE2760" s="0" t="s">
        <v>150</v>
      </c>
      <c r="AF2760" s="0" t="s">
        <v>151</v>
      </c>
      <c r="AH2760" s="0" t="n">
        <v>14</v>
      </c>
      <c r="AI2760" s="0" t="n">
        <v>11</v>
      </c>
      <c r="AN2760" s="0" t="s">
        <v>147</v>
      </c>
      <c r="AO2760" s="0" t="s">
        <v>152</v>
      </c>
      <c r="AP2760" s="0" t="s">
        <v>153</v>
      </c>
      <c r="AQ2760" s="0" t="n">
        <v>9</v>
      </c>
      <c r="AR2760" s="0" t="n">
        <v>64</v>
      </c>
      <c r="AS2760" s="0" t="n">
        <v>32</v>
      </c>
      <c r="AV2760" s="0" t="s">
        <v>154</v>
      </c>
      <c r="AW2760" s="0" t="n">
        <f aca="false">COUNTA($BC2760:$EG2760)</f>
        <v>30</v>
      </c>
      <c r="AX2760" s="0" t="n">
        <f aca="false">COUNTIF($BC2760:$EG2760,"D")</f>
        <v>6</v>
      </c>
      <c r="AY2760" s="0" t="n">
        <f aca="false">COUNTIF($BC2760:$EG2760,"R")</f>
        <v>0</v>
      </c>
      <c r="AZ2760" s="0" t="n">
        <f aca="false">IF(CC2760="D",1,0)+IF(CL2760="D",1,0)+IF(CW2760="D",1,0)+IF(DD2760="D",1,0)+IF(DJ2760="D",1,0)+IF(DO2760="D",1,0)+IF(DW2760="D",1,0)</f>
        <v>1</v>
      </c>
      <c r="BA2760" s="0" t="n">
        <f aca="false">IF(DH2760&lt;&gt;"",1,0)+IF(DI2760&lt;&gt;"",1,0)+IF(DK2760&lt;&gt;"",1,0)+IF(DM2760&lt;&gt;"",1,0)+IF(DN2760&lt;&gt;"",1,0)+IF(DO2760&lt;&gt;"",1,0)+IF(DQ2760&lt;&gt;"",1,0)+IF(DR2760&lt;&gt;"",1,0)+IF(DT2760&lt;&gt;"",1,0)+IF(DU2760&lt;&gt;"",1,0)+IF(DV2760&lt;&gt;"",1,0)+IF(DW2760&lt;&gt;"",1,0)+IF(DX2760&lt;&gt;"",1,0)+IF(DZ2760&lt;&gt;"",1,0)+IF(EA2760&lt;&gt;"",1,0)+IF(EB2760&lt;&gt;"",1,0)+IF(EE2760&lt;&gt;"",1,0)</f>
        <v>5</v>
      </c>
      <c r="BB2760" s="0" t="n">
        <f aca="false">AY2760*AX2760</f>
        <v>0</v>
      </c>
      <c r="BC2760" s="0" t="s">
        <v>155</v>
      </c>
      <c r="BD2760" s="0" t="s">
        <v>155</v>
      </c>
      <c r="BF2760" s="0" t="s">
        <v>155</v>
      </c>
      <c r="BG2760" s="0" t="s">
        <v>155</v>
      </c>
      <c r="BH2760" s="0" t="s">
        <v>155</v>
      </c>
      <c r="BI2760" s="0" t="s">
        <v>155</v>
      </c>
      <c r="BJ2760" s="0" t="s">
        <v>155</v>
      </c>
      <c r="BK2760" s="0" t="s">
        <v>155</v>
      </c>
      <c r="BL2760" s="0" t="s">
        <v>155</v>
      </c>
      <c r="BR2760" s="0" t="s">
        <v>155</v>
      </c>
      <c r="BS2760" s="0" t="s">
        <v>155</v>
      </c>
      <c r="BY2760" s="0" t="s">
        <v>144</v>
      </c>
      <c r="CA2760" s="0" t="s">
        <v>155</v>
      </c>
      <c r="CG2760" s="0" t="s">
        <v>155</v>
      </c>
      <c r="CN2760" s="0" t="s">
        <v>155</v>
      </c>
      <c r="CP2760" s="0" t="s">
        <v>155</v>
      </c>
      <c r="CV2760" s="0" t="s">
        <v>155</v>
      </c>
      <c r="CY2760" s="0" t="s">
        <v>155</v>
      </c>
      <c r="CZ2760" s="0" t="s">
        <v>144</v>
      </c>
      <c r="DC2760" s="0" t="s">
        <v>155</v>
      </c>
      <c r="DG2760" s="0" t="s">
        <v>144</v>
      </c>
      <c r="DI2760" s="0" t="s">
        <v>155</v>
      </c>
      <c r="DJ2760" s="0" t="s">
        <v>144</v>
      </c>
      <c r="DN2760" s="0" t="s">
        <v>155</v>
      </c>
      <c r="DS2760" s="0" t="s">
        <v>144</v>
      </c>
      <c r="DU2760" s="0" t="s">
        <v>155</v>
      </c>
      <c r="DX2760" s="0" t="s">
        <v>155</v>
      </c>
      <c r="EA2760" s="0" t="s">
        <v>155</v>
      </c>
      <c r="ED2760" s="0" t="s">
        <v>144</v>
      </c>
      <c r="EF2760" s="0" t="s">
        <v>155</v>
      </c>
    </row>
    <row r="2761" customFormat="false" ht="13.8" hidden="false" customHeight="false" outlineLevel="0" collapsed="false">
      <c r="A2761" s="0" t="s">
        <v>11560</v>
      </c>
      <c r="B2761" s="0" t="n">
        <v>78</v>
      </c>
      <c r="C2761" s="0" t="n">
        <v>285926</v>
      </c>
      <c r="D2761" s="0" t="s">
        <v>11561</v>
      </c>
      <c r="E2761" s="0" t="s">
        <v>2073</v>
      </c>
      <c r="F2761" s="0" t="str">
        <f aca="false">CONCATENATE(D2762," ",LEFT(I2762,4),"T=",AW2762,"D=",AX2762,"R=",AY2762,"M=",AZ2762,"L=",BA2762,"B=",BB2762)</f>
        <v>WILLIAMS 1990T=3D=0R=0M=0L=0B=0</v>
      </c>
      <c r="G2761" s="0" t="s">
        <v>193</v>
      </c>
      <c r="I2761" s="0" t="s">
        <v>11562</v>
      </c>
      <c r="J2761" s="0" t="s">
        <v>11558</v>
      </c>
      <c r="K2761" s="0" t="s">
        <v>143</v>
      </c>
      <c r="M2761" s="0" t="str">
        <f aca="false">RIGHT(N2761,LEN(N2761)-FIND(" ",N2761))</f>
        <v>BONNIE BRAE AVE NE</v>
      </c>
      <c r="N2761" s="0" t="s">
        <v>11563</v>
      </c>
      <c r="P2761" s="0" t="s">
        <v>147</v>
      </c>
      <c r="Q2761" s="0" t="s">
        <v>148</v>
      </c>
      <c r="R2761" s="0" t="n">
        <v>44483</v>
      </c>
      <c r="AD2761" s="0" t="s">
        <v>149</v>
      </c>
      <c r="AE2761" s="0" t="s">
        <v>150</v>
      </c>
      <c r="AF2761" s="0" t="s">
        <v>151</v>
      </c>
      <c r="AH2761" s="0" t="n">
        <v>14</v>
      </c>
      <c r="AI2761" s="0" t="n">
        <v>11</v>
      </c>
      <c r="AN2761" s="0" t="s">
        <v>147</v>
      </c>
      <c r="AO2761" s="0" t="s">
        <v>152</v>
      </c>
      <c r="AP2761" s="0" t="s">
        <v>153</v>
      </c>
      <c r="AQ2761" s="0" t="n">
        <v>9</v>
      </c>
      <c r="AR2761" s="0" t="n">
        <v>64</v>
      </c>
      <c r="AS2761" s="0" t="n">
        <v>32</v>
      </c>
      <c r="AV2761" s="0" t="s">
        <v>154</v>
      </c>
      <c r="AW2761" s="0" t="n">
        <f aca="false">COUNTA($BC2761:$EG2761)</f>
        <v>13</v>
      </c>
      <c r="AX2761" s="0" t="n">
        <f aca="false">COUNTIF($BC2761:$EG2761,"D")</f>
        <v>0</v>
      </c>
      <c r="AY2761" s="0" t="n">
        <f aca="false">COUNTIF($BC2761:$EG2761,"R")</f>
        <v>0</v>
      </c>
      <c r="AZ2761" s="0" t="n">
        <f aca="false">IF(CC2761="D",1,0)+IF(CL2761="D",1,0)+IF(CW2761="D",1,0)+IF(DD2761="D",1,0)+IF(DJ2761="D",1,0)+IF(DO2761="D",1,0)+IF(DW2761="D",1,0)</f>
        <v>0</v>
      </c>
      <c r="BA2761" s="0" t="n">
        <f aca="false">IF(DH2761&lt;&gt;"",1,0)+IF(DI2761&lt;&gt;"",1,0)+IF(DK2761&lt;&gt;"",1,0)+IF(DM2761&lt;&gt;"",1,0)+IF(DN2761&lt;&gt;"",1,0)+IF(DO2761&lt;&gt;"",1,0)+IF(DQ2761&lt;&gt;"",1,0)+IF(DR2761&lt;&gt;"",1,0)+IF(DT2761&lt;&gt;"",1,0)+IF(DU2761&lt;&gt;"",1,0)+IF(DV2761&lt;&gt;"",1,0)+IF(DW2761&lt;&gt;"",1,0)+IF(DX2761&lt;&gt;"",1,0)+IF(DZ2761&lt;&gt;"",1,0)+IF(EA2761&lt;&gt;"",1,0)+IF(EB2761&lt;&gt;"",1,0)+IF(EE2761&lt;&gt;"",1,0)</f>
        <v>3</v>
      </c>
      <c r="BB2761" s="0" t="n">
        <f aca="false">AY2761*AX2761</f>
        <v>0</v>
      </c>
      <c r="BL2761" s="0" t="s">
        <v>155</v>
      </c>
      <c r="CA2761" s="0" t="s">
        <v>155</v>
      </c>
      <c r="CK2761" s="0" t="s">
        <v>155</v>
      </c>
      <c r="CP2761" s="0" t="s">
        <v>155</v>
      </c>
      <c r="CT2761" s="0" t="s">
        <v>155</v>
      </c>
      <c r="CV2761" s="0" t="s">
        <v>155</v>
      </c>
      <c r="CW2761" s="0" t="s">
        <v>155</v>
      </c>
      <c r="CY2761" s="0" t="s">
        <v>155</v>
      </c>
      <c r="DC2761" s="0" t="s">
        <v>155</v>
      </c>
      <c r="DN2761" s="0" t="s">
        <v>155</v>
      </c>
      <c r="DU2761" s="0" t="s">
        <v>155</v>
      </c>
      <c r="EA2761" s="0" t="s">
        <v>155</v>
      </c>
      <c r="EF2761" s="0" t="s">
        <v>155</v>
      </c>
    </row>
    <row r="2762" customFormat="false" ht="13.8" hidden="false" customHeight="false" outlineLevel="0" collapsed="false">
      <c r="A2762" s="0" t="s">
        <v>11564</v>
      </c>
      <c r="B2762" s="0" t="n">
        <v>78</v>
      </c>
      <c r="C2762" s="0" t="n">
        <v>358619</v>
      </c>
      <c r="D2762" s="0" t="s">
        <v>1495</v>
      </c>
      <c r="E2762" s="0" t="s">
        <v>532</v>
      </c>
      <c r="F2762" s="0" t="str">
        <f aca="false">CONCATENATE(D2763," ",LEFT(I2763,4),"T=",AW2763,"D=",AX2763,"R=",AY2763,"M=",AZ2763,"L=",BA2763,"B=",BB2763)</f>
        <v>MAROUSIS 2000T=0D=0R=0M=0L=0B=0</v>
      </c>
      <c r="G2762" s="0" t="s">
        <v>359</v>
      </c>
      <c r="I2762" s="0" t="s">
        <v>11565</v>
      </c>
      <c r="J2762" s="0" t="s">
        <v>11558</v>
      </c>
      <c r="K2762" s="0" t="s">
        <v>143</v>
      </c>
      <c r="M2762" s="0" t="str">
        <f aca="false">RIGHT(N2762,LEN(N2762)-FIND(" ",N2762))</f>
        <v>WILLARD AVE NE</v>
      </c>
      <c r="N2762" s="0" t="s">
        <v>10061</v>
      </c>
      <c r="P2762" s="0" t="s">
        <v>147</v>
      </c>
      <c r="Q2762" s="0" t="s">
        <v>148</v>
      </c>
      <c r="R2762" s="0" t="n">
        <v>44483</v>
      </c>
      <c r="AD2762" s="0" t="s">
        <v>149</v>
      </c>
      <c r="AE2762" s="0" t="s">
        <v>150</v>
      </c>
      <c r="AF2762" s="0" t="s">
        <v>151</v>
      </c>
      <c r="AH2762" s="0" t="n">
        <v>14</v>
      </c>
      <c r="AI2762" s="0" t="n">
        <v>11</v>
      </c>
      <c r="AN2762" s="0" t="s">
        <v>147</v>
      </c>
      <c r="AO2762" s="0" t="s">
        <v>152</v>
      </c>
      <c r="AP2762" s="0" t="s">
        <v>153</v>
      </c>
      <c r="AQ2762" s="0" t="n">
        <v>9</v>
      </c>
      <c r="AR2762" s="0" t="n">
        <v>64</v>
      </c>
      <c r="AS2762" s="0" t="n">
        <v>32</v>
      </c>
      <c r="AV2762" s="0" t="s">
        <v>154</v>
      </c>
      <c r="AW2762" s="0" t="n">
        <f aca="false">COUNTA($BC2762:$EG2762)</f>
        <v>3</v>
      </c>
      <c r="AX2762" s="0" t="n">
        <f aca="false">COUNTIF($BC2762:$EG2762,"D")</f>
        <v>0</v>
      </c>
      <c r="AY2762" s="0" t="n">
        <f aca="false">COUNTIF($BC2762:$EG2762,"R")</f>
        <v>0</v>
      </c>
      <c r="AZ2762" s="0" t="n">
        <f aca="false">IF(CC2762="D",1,0)+IF(CL2762="D",1,0)+IF(CW2762="D",1,0)+IF(DD2762="D",1,0)+IF(DJ2762="D",1,0)+IF(DO2762="D",1,0)+IF(DW2762="D",1,0)</f>
        <v>0</v>
      </c>
      <c r="BA2762" s="0" t="n">
        <f aca="false">IF(DH2762&lt;&gt;"",1,0)+IF(DI2762&lt;&gt;"",1,0)+IF(DK2762&lt;&gt;"",1,0)+IF(DM2762&lt;&gt;"",1,0)+IF(DN2762&lt;&gt;"",1,0)+IF(DO2762&lt;&gt;"",1,0)+IF(DQ2762&lt;&gt;"",1,0)+IF(DR2762&lt;&gt;"",1,0)+IF(DT2762&lt;&gt;"",1,0)+IF(DU2762&lt;&gt;"",1,0)+IF(DV2762&lt;&gt;"",1,0)+IF(DW2762&lt;&gt;"",1,0)+IF(DX2762&lt;&gt;"",1,0)+IF(DZ2762&lt;&gt;"",1,0)+IF(EA2762&lt;&gt;"",1,0)+IF(EB2762&lt;&gt;"",1,0)+IF(EE2762&lt;&gt;"",1,0)</f>
        <v>0</v>
      </c>
      <c r="BB2762" s="0" t="n">
        <f aca="false">AY2762*AX2762</f>
        <v>0</v>
      </c>
      <c r="CA2762" s="0" t="s">
        <v>155</v>
      </c>
      <c r="CY2762" s="0" t="s">
        <v>155</v>
      </c>
      <c r="EF2762" s="0" t="s">
        <v>155</v>
      </c>
    </row>
    <row r="2763" customFormat="false" ht="13.8" hidden="false" customHeight="false" outlineLevel="0" collapsed="false">
      <c r="A2763" s="0" t="s">
        <v>11566</v>
      </c>
      <c r="B2763" s="0" t="n">
        <v>78</v>
      </c>
      <c r="C2763" s="0" t="n">
        <v>434242</v>
      </c>
      <c r="D2763" s="0" t="s">
        <v>1276</v>
      </c>
      <c r="E2763" s="0" t="s">
        <v>11567</v>
      </c>
      <c r="F2763" s="0" t="str">
        <f aca="false">CONCATENATE(D2764," ",LEFT(I2764,4),"T=",AW2764,"D=",AX2764,"R=",AY2764,"M=",AZ2764,"L=",BA2764,"B=",BB2764)</f>
        <v>BROWN 1982T=23D=7R=0M=2L=7B=0</v>
      </c>
      <c r="G2763" s="0" t="s">
        <v>3127</v>
      </c>
      <c r="I2763" s="0" t="s">
        <v>11568</v>
      </c>
      <c r="J2763" s="0" t="s">
        <v>11569</v>
      </c>
      <c r="K2763" s="0" t="s">
        <v>239</v>
      </c>
      <c r="M2763" s="0" t="str">
        <f aca="false">RIGHT(N2763,LEN(N2763)-FIND(" ",N2763))</f>
        <v>HOLLYWOOD ST NE</v>
      </c>
      <c r="N2763" s="0" t="s">
        <v>2241</v>
      </c>
      <c r="P2763" s="0" t="s">
        <v>147</v>
      </c>
      <c r="Q2763" s="0" t="s">
        <v>148</v>
      </c>
      <c r="R2763" s="0" t="n">
        <v>44483</v>
      </c>
      <c r="AD2763" s="0" t="s">
        <v>149</v>
      </c>
      <c r="AE2763" s="0" t="s">
        <v>150</v>
      </c>
      <c r="AF2763" s="0" t="s">
        <v>151</v>
      </c>
      <c r="AH2763" s="0" t="n">
        <v>14</v>
      </c>
      <c r="AI2763" s="0" t="n">
        <v>11</v>
      </c>
      <c r="AN2763" s="0" t="s">
        <v>147</v>
      </c>
      <c r="AO2763" s="0" t="s">
        <v>189</v>
      </c>
      <c r="AP2763" s="0" t="s">
        <v>190</v>
      </c>
      <c r="AQ2763" s="0" t="n">
        <v>9</v>
      </c>
      <c r="AR2763" s="0" t="n">
        <v>64</v>
      </c>
      <c r="AS2763" s="0" t="n">
        <v>32</v>
      </c>
      <c r="AV2763" s="0" t="s">
        <v>154</v>
      </c>
      <c r="AW2763" s="0" t="n">
        <f aca="false">COUNTA($BC2763:$EG2763)</f>
        <v>0</v>
      </c>
      <c r="AX2763" s="0" t="n">
        <f aca="false">COUNTIF($BC2763:$EG2763,"D")</f>
        <v>0</v>
      </c>
      <c r="AY2763" s="0" t="n">
        <f aca="false">COUNTIF($BC2763:$EG2763,"R")</f>
        <v>0</v>
      </c>
      <c r="AZ2763" s="0" t="n">
        <f aca="false">IF(CC2763="D",1,0)+IF(CL2763="D",1,0)+IF(CW2763="D",1,0)+IF(DD2763="D",1,0)+IF(DJ2763="D",1,0)+IF(DO2763="D",1,0)+IF(DW2763="D",1,0)</f>
        <v>0</v>
      </c>
      <c r="BA2763" s="0" t="n">
        <f aca="false">IF(DH2763&lt;&gt;"",1,0)+IF(DI2763&lt;&gt;"",1,0)+IF(DK2763&lt;&gt;"",1,0)+IF(DM2763&lt;&gt;"",1,0)+IF(DN2763&lt;&gt;"",1,0)+IF(DO2763&lt;&gt;"",1,0)+IF(DQ2763&lt;&gt;"",1,0)+IF(DR2763&lt;&gt;"",1,0)+IF(DT2763&lt;&gt;"",1,0)+IF(DU2763&lt;&gt;"",1,0)+IF(DV2763&lt;&gt;"",1,0)+IF(DW2763&lt;&gt;"",1,0)+IF(DX2763&lt;&gt;"",1,0)+IF(DZ2763&lt;&gt;"",1,0)+IF(EA2763&lt;&gt;"",1,0)+IF(EB2763&lt;&gt;"",1,0)+IF(EE2763&lt;&gt;"",1,0)</f>
        <v>0</v>
      </c>
      <c r="BB2763" s="0" t="n">
        <f aca="false">AY2763*AX2763</f>
        <v>0</v>
      </c>
    </row>
    <row r="2764" customFormat="false" ht="13.8" hidden="false" customHeight="false" outlineLevel="0" collapsed="false">
      <c r="A2764" s="0" t="s">
        <v>11570</v>
      </c>
      <c r="B2764" s="0" t="n">
        <v>78</v>
      </c>
      <c r="C2764" s="0" t="n">
        <v>434101</v>
      </c>
      <c r="D2764" s="0" t="s">
        <v>235</v>
      </c>
      <c r="E2764" s="0" t="s">
        <v>11571</v>
      </c>
      <c r="F2764" s="0" t="str">
        <f aca="false">CONCATENATE(D2765," ",LEFT(I2765,4),"T=",AW2765,"D=",AX2765,"R=",AY2765,"M=",AZ2765,"L=",BA2765,"B=",BB2765)</f>
        <v>BRADEN 1954T=33D=2R=8M=2L=9B=16</v>
      </c>
      <c r="G2764" s="0" t="s">
        <v>185</v>
      </c>
      <c r="I2764" s="0" t="s">
        <v>11572</v>
      </c>
      <c r="J2764" s="0" t="s">
        <v>11573</v>
      </c>
      <c r="K2764" s="0" t="s">
        <v>143</v>
      </c>
      <c r="L2764" s="0" t="s">
        <v>144</v>
      </c>
      <c r="M2764" s="0" t="str">
        <f aca="false">RIGHT(N2764,LEN(N2764)-FIND(" ",N2764))</f>
        <v>CITADEL DR NE</v>
      </c>
      <c r="N2764" s="0" t="s">
        <v>11574</v>
      </c>
      <c r="P2764" s="0" t="s">
        <v>147</v>
      </c>
      <c r="Q2764" s="0" t="s">
        <v>148</v>
      </c>
      <c r="R2764" s="0" t="n">
        <v>44483</v>
      </c>
      <c r="AD2764" s="0" t="s">
        <v>149</v>
      </c>
      <c r="AE2764" s="0" t="s">
        <v>150</v>
      </c>
      <c r="AH2764" s="0" t="n">
        <v>14</v>
      </c>
      <c r="AI2764" s="0" t="n">
        <v>11</v>
      </c>
      <c r="AJ2764" s="0" t="s">
        <v>164</v>
      </c>
      <c r="AM2764" s="0" t="s">
        <v>165</v>
      </c>
      <c r="AN2764" s="0" t="s">
        <v>147</v>
      </c>
      <c r="AO2764" s="0" t="s">
        <v>166</v>
      </c>
      <c r="AP2764" s="0" t="s">
        <v>167</v>
      </c>
      <c r="AQ2764" s="0" t="n">
        <v>9</v>
      </c>
      <c r="AR2764" s="0" t="n">
        <v>64</v>
      </c>
      <c r="AS2764" s="0" t="n">
        <v>32</v>
      </c>
      <c r="AV2764" s="0" t="s">
        <v>154</v>
      </c>
      <c r="AW2764" s="0" t="n">
        <f aca="false">COUNTA($BC2764:$EG2764)</f>
        <v>23</v>
      </c>
      <c r="AX2764" s="0" t="n">
        <f aca="false">COUNTIF($BC2764:$EG2764,"D")</f>
        <v>7</v>
      </c>
      <c r="AY2764" s="0" t="n">
        <f aca="false">COUNTIF($BC2764:$EG2764,"R")</f>
        <v>0</v>
      </c>
      <c r="AZ2764" s="0" t="n">
        <f aca="false">IF(CC2764="D",1,0)+IF(CL2764="D",1,0)+IF(CW2764="D",1,0)+IF(DD2764="D",1,0)+IF(DJ2764="D",1,0)+IF(DO2764="D",1,0)+IF(DW2764="D",1,0)</f>
        <v>2</v>
      </c>
      <c r="BA2764" s="0" t="n">
        <f aca="false">IF(DH2764&lt;&gt;"",1,0)+IF(DI2764&lt;&gt;"",1,0)+IF(DK2764&lt;&gt;"",1,0)+IF(DM2764&lt;&gt;"",1,0)+IF(DN2764&lt;&gt;"",1,0)+IF(DO2764&lt;&gt;"",1,0)+IF(DQ2764&lt;&gt;"",1,0)+IF(DR2764&lt;&gt;"",1,0)+IF(DT2764&lt;&gt;"",1,0)+IF(DU2764&lt;&gt;"",1,0)+IF(DV2764&lt;&gt;"",1,0)+IF(DW2764&lt;&gt;"",1,0)+IF(DX2764&lt;&gt;"",1,0)+IF(DZ2764&lt;&gt;"",1,0)+IF(EA2764&lt;&gt;"",1,0)+IF(EB2764&lt;&gt;"",1,0)+IF(EE2764&lt;&gt;"",1,0)</f>
        <v>7</v>
      </c>
      <c r="BB2764" s="0" t="n">
        <f aca="false">AY2764*AX2764</f>
        <v>0</v>
      </c>
      <c r="BS2764" s="0" t="s">
        <v>155</v>
      </c>
      <c r="BY2764" s="0" t="s">
        <v>144</v>
      </c>
      <c r="CA2764" s="0" t="s">
        <v>155</v>
      </c>
      <c r="CP2764" s="0" t="s">
        <v>155</v>
      </c>
      <c r="CV2764" s="0" t="s">
        <v>155</v>
      </c>
      <c r="CY2764" s="0" t="s">
        <v>155</v>
      </c>
      <c r="CZ2764" s="0" t="s">
        <v>144</v>
      </c>
      <c r="DC2764" s="0" t="s">
        <v>155</v>
      </c>
      <c r="DD2764" s="0" t="s">
        <v>155</v>
      </c>
      <c r="DF2764" s="0" t="s">
        <v>155</v>
      </c>
      <c r="DG2764" s="0" t="s">
        <v>144</v>
      </c>
      <c r="DI2764" s="0" t="s">
        <v>155</v>
      </c>
      <c r="DJ2764" s="0" t="s">
        <v>144</v>
      </c>
      <c r="DL2764" s="0" t="s">
        <v>155</v>
      </c>
      <c r="DN2764" s="0" t="s">
        <v>155</v>
      </c>
      <c r="DR2764" s="0" t="s">
        <v>155</v>
      </c>
      <c r="DS2764" s="0" t="s">
        <v>144</v>
      </c>
      <c r="DU2764" s="0" t="s">
        <v>155</v>
      </c>
      <c r="DW2764" s="0" t="s">
        <v>144</v>
      </c>
      <c r="DX2764" s="0" t="s">
        <v>155</v>
      </c>
      <c r="EA2764" s="0" t="s">
        <v>155</v>
      </c>
      <c r="ED2764" s="0" t="s">
        <v>144</v>
      </c>
      <c r="EF2764" s="0" t="s">
        <v>155</v>
      </c>
    </row>
    <row r="2765" customFormat="false" ht="13.8" hidden="false" customHeight="false" outlineLevel="0" collapsed="false">
      <c r="A2765" s="0" t="s">
        <v>11575</v>
      </c>
      <c r="B2765" s="0" t="n">
        <v>78</v>
      </c>
      <c r="C2765" s="0" t="n">
        <v>190935</v>
      </c>
      <c r="D2765" s="0" t="s">
        <v>5096</v>
      </c>
      <c r="E2765" s="0" t="s">
        <v>465</v>
      </c>
      <c r="F2765" s="0" t="str">
        <f aca="false">CONCATENATE(D2766," ",LEFT(I2766,4),"T=",AW2766,"D=",AX2766,"R=",AY2766,"M=",AZ2766,"L=",BA2766,"B=",BB2766)</f>
        <v>CHRISTIE 1946T=16D=0R=0M=0L=2B=0</v>
      </c>
      <c r="G2765" s="0" t="s">
        <v>11576</v>
      </c>
      <c r="I2765" s="0" t="s">
        <v>4410</v>
      </c>
      <c r="J2765" s="0" t="s">
        <v>11577</v>
      </c>
      <c r="K2765" s="0" t="s">
        <v>143</v>
      </c>
      <c r="L2765" s="0" t="s">
        <v>174</v>
      </c>
      <c r="M2765" s="0" t="str">
        <f aca="false">RIGHT(N2765,LEN(N2765)-FIND(" ",N2765))</f>
        <v>ROBERTS LN NE</v>
      </c>
      <c r="N2765" s="0" t="s">
        <v>11578</v>
      </c>
      <c r="P2765" s="0" t="s">
        <v>147</v>
      </c>
      <c r="Q2765" s="0" t="s">
        <v>148</v>
      </c>
      <c r="R2765" s="0" t="n">
        <v>44483</v>
      </c>
      <c r="AD2765" s="0" t="s">
        <v>149</v>
      </c>
      <c r="AE2765" s="0" t="s">
        <v>150</v>
      </c>
      <c r="AH2765" s="0" t="n">
        <v>14</v>
      </c>
      <c r="AI2765" s="0" t="n">
        <v>11</v>
      </c>
      <c r="AJ2765" s="0" t="s">
        <v>164</v>
      </c>
      <c r="AM2765" s="0" t="s">
        <v>165</v>
      </c>
      <c r="AN2765" s="0" t="s">
        <v>147</v>
      </c>
      <c r="AO2765" s="0" t="s">
        <v>166</v>
      </c>
      <c r="AP2765" s="0" t="s">
        <v>167</v>
      </c>
      <c r="AQ2765" s="0" t="n">
        <v>9</v>
      </c>
      <c r="AR2765" s="0" t="n">
        <v>64</v>
      </c>
      <c r="AS2765" s="0" t="n">
        <v>32</v>
      </c>
      <c r="AV2765" s="0" t="s">
        <v>154</v>
      </c>
      <c r="AW2765" s="0" t="n">
        <f aca="false">COUNTA($BC2765:$EG2765)</f>
        <v>33</v>
      </c>
      <c r="AX2765" s="0" t="n">
        <f aca="false">COUNTIF($BC2765:$EG2765,"D")</f>
        <v>2</v>
      </c>
      <c r="AY2765" s="0" t="n">
        <f aca="false">COUNTIF($BC2765:$EG2765,"R")</f>
        <v>8</v>
      </c>
      <c r="AZ2765" s="0" t="n">
        <f aca="false">IF(CC2765="D",1,0)+IF(CL2765="D",1,0)+IF(CW2765="D",1,0)+IF(DD2765="D",1,0)+IF(DJ2765="D",1,0)+IF(DO2765="D",1,0)+IF(DW2765="D",1,0)</f>
        <v>2</v>
      </c>
      <c r="BA2765" s="0" t="n">
        <f aca="false">IF(DH2765&lt;&gt;"",1,0)+IF(DI2765&lt;&gt;"",1,0)+IF(DK2765&lt;&gt;"",1,0)+IF(DM2765&lt;&gt;"",1,0)+IF(DN2765&lt;&gt;"",1,0)+IF(DO2765&lt;&gt;"",1,0)+IF(DQ2765&lt;&gt;"",1,0)+IF(DR2765&lt;&gt;"",1,0)+IF(DT2765&lt;&gt;"",1,0)+IF(DU2765&lt;&gt;"",1,0)+IF(DV2765&lt;&gt;"",1,0)+IF(DW2765&lt;&gt;"",1,0)+IF(DX2765&lt;&gt;"",1,0)+IF(DZ2765&lt;&gt;"",1,0)+IF(EA2765&lt;&gt;"",1,0)+IF(EB2765&lt;&gt;"",1,0)+IF(EE2765&lt;&gt;"",1,0)</f>
        <v>9</v>
      </c>
      <c r="BB2765" s="0" t="n">
        <f aca="false">AY2765*AX2765</f>
        <v>16</v>
      </c>
      <c r="BC2765" s="0" t="s">
        <v>155</v>
      </c>
      <c r="BD2765" s="0" t="s">
        <v>155</v>
      </c>
      <c r="BF2765" s="0" t="s">
        <v>155</v>
      </c>
      <c r="BG2765" s="0" t="s">
        <v>155</v>
      </c>
      <c r="BR2765" s="0" t="s">
        <v>155</v>
      </c>
      <c r="BS2765" s="0" t="s">
        <v>155</v>
      </c>
      <c r="CA2765" s="0" t="s">
        <v>155</v>
      </c>
      <c r="CK2765" s="0" t="s">
        <v>155</v>
      </c>
      <c r="CN2765" s="0" t="s">
        <v>155</v>
      </c>
      <c r="CO2765" s="0" t="s">
        <v>174</v>
      </c>
      <c r="CP2765" s="0" t="s">
        <v>155</v>
      </c>
      <c r="CT2765" s="0" t="s">
        <v>155</v>
      </c>
      <c r="CU2765" s="0" t="s">
        <v>174</v>
      </c>
      <c r="CV2765" s="0" t="s">
        <v>155</v>
      </c>
      <c r="CY2765" s="0" t="s">
        <v>155</v>
      </c>
      <c r="CZ2765" s="0" t="s">
        <v>174</v>
      </c>
      <c r="DC2765" s="0" t="s">
        <v>155</v>
      </c>
      <c r="DF2765" s="0" t="s">
        <v>155</v>
      </c>
      <c r="DG2765" s="0" t="s">
        <v>174</v>
      </c>
      <c r="DI2765" s="0" t="s">
        <v>155</v>
      </c>
      <c r="DJ2765" s="0" t="s">
        <v>144</v>
      </c>
      <c r="DL2765" s="0" t="s">
        <v>155</v>
      </c>
      <c r="DM2765" s="0" t="s">
        <v>174</v>
      </c>
      <c r="DN2765" s="0" t="s">
        <v>155</v>
      </c>
      <c r="DR2765" s="0" t="s">
        <v>155</v>
      </c>
      <c r="DS2765" s="0" t="s">
        <v>174</v>
      </c>
      <c r="DT2765" s="0" t="s">
        <v>174</v>
      </c>
      <c r="DU2765" s="0" t="s">
        <v>155</v>
      </c>
      <c r="DW2765" s="0" t="s">
        <v>144</v>
      </c>
      <c r="DX2765" s="0" t="s">
        <v>155</v>
      </c>
      <c r="EA2765" s="0" t="s">
        <v>155</v>
      </c>
      <c r="ED2765" s="0" t="s">
        <v>174</v>
      </c>
      <c r="EF2765" s="0" t="s">
        <v>155</v>
      </c>
    </row>
    <row r="2766" customFormat="false" ht="13.8" hidden="false" customHeight="false" outlineLevel="0" collapsed="false">
      <c r="A2766" s="0" t="s">
        <v>11579</v>
      </c>
      <c r="B2766" s="0" t="n">
        <v>78</v>
      </c>
      <c r="C2766" s="0" t="n">
        <v>207896</v>
      </c>
      <c r="D2766" s="0" t="s">
        <v>11580</v>
      </c>
      <c r="E2766" s="0" t="s">
        <v>11581</v>
      </c>
      <c r="F2766" s="0" t="str">
        <f aca="false">CONCATENATE(D2767," ",LEFT(I2767,4),"T=",AW2767,"D=",AX2767,"R=",AY2767,"M=",AZ2767,"L=",BA2767,"B=",BB2767)</f>
        <v>HANSHAW 1987T=5D=0R=0M=0L=4B=0</v>
      </c>
      <c r="G2766" s="0" t="s">
        <v>553</v>
      </c>
      <c r="H2766" s="0" t="s">
        <v>401</v>
      </c>
      <c r="I2766" s="0" t="s">
        <v>11582</v>
      </c>
      <c r="J2766" s="0" t="s">
        <v>11583</v>
      </c>
      <c r="K2766" s="0" t="s">
        <v>239</v>
      </c>
      <c r="M2766" s="0" t="str">
        <f aca="false">RIGHT(N2766,LEN(N2766)-FIND(" ",N2766))</f>
        <v>WOODLAND AVE NE</v>
      </c>
      <c r="N2766" s="0" t="s">
        <v>11584</v>
      </c>
      <c r="P2766" s="0" t="s">
        <v>147</v>
      </c>
      <c r="Q2766" s="0" t="s">
        <v>148</v>
      </c>
      <c r="R2766" s="0" t="n">
        <v>44483</v>
      </c>
      <c r="AD2766" s="0" t="s">
        <v>149</v>
      </c>
      <c r="AE2766" s="0" t="s">
        <v>150</v>
      </c>
      <c r="AF2766" s="0" t="s">
        <v>151</v>
      </c>
      <c r="AH2766" s="0" t="n">
        <v>14</v>
      </c>
      <c r="AI2766" s="0" t="n">
        <v>11</v>
      </c>
      <c r="AN2766" s="0" t="s">
        <v>147</v>
      </c>
      <c r="AO2766" s="0" t="s">
        <v>189</v>
      </c>
      <c r="AP2766" s="0" t="s">
        <v>190</v>
      </c>
      <c r="AQ2766" s="0" t="n">
        <v>9</v>
      </c>
      <c r="AR2766" s="0" t="n">
        <v>64</v>
      </c>
      <c r="AS2766" s="0" t="n">
        <v>32</v>
      </c>
      <c r="AV2766" s="0" t="s">
        <v>154</v>
      </c>
      <c r="AW2766" s="0" t="n">
        <f aca="false">COUNTA($BC2766:$EG2766)</f>
        <v>16</v>
      </c>
      <c r="AX2766" s="0" t="n">
        <f aca="false">COUNTIF($BC2766:$EG2766,"D")</f>
        <v>0</v>
      </c>
      <c r="AY2766" s="0" t="n">
        <f aca="false">COUNTIF($BC2766:$EG2766,"R")</f>
        <v>0</v>
      </c>
      <c r="AZ2766" s="0" t="n">
        <f aca="false">IF(CC2766="D",1,0)+IF(CL2766="D",1,0)+IF(CW2766="D",1,0)+IF(DD2766="D",1,0)+IF(DJ2766="D",1,0)+IF(DO2766="D",1,0)+IF(DW2766="D",1,0)</f>
        <v>0</v>
      </c>
      <c r="BA2766" s="0" t="n">
        <f aca="false">IF(DH2766&lt;&gt;"",1,0)+IF(DI2766&lt;&gt;"",1,0)+IF(DK2766&lt;&gt;"",1,0)+IF(DM2766&lt;&gt;"",1,0)+IF(DN2766&lt;&gt;"",1,0)+IF(DO2766&lt;&gt;"",1,0)+IF(DQ2766&lt;&gt;"",1,0)+IF(DR2766&lt;&gt;"",1,0)+IF(DT2766&lt;&gt;"",1,0)+IF(DU2766&lt;&gt;"",1,0)+IF(DV2766&lt;&gt;"",1,0)+IF(DW2766&lt;&gt;"",1,0)+IF(DX2766&lt;&gt;"",1,0)+IF(DZ2766&lt;&gt;"",1,0)+IF(EA2766&lt;&gt;"",1,0)+IF(EB2766&lt;&gt;"",1,0)+IF(EE2766&lt;&gt;"",1,0)</f>
        <v>2</v>
      </c>
      <c r="BB2766" s="0" t="n">
        <f aca="false">AY2766*AX2766</f>
        <v>0</v>
      </c>
      <c r="BC2766" s="0" t="s">
        <v>155</v>
      </c>
      <c r="BD2766" s="0" t="s">
        <v>155</v>
      </c>
      <c r="BH2766" s="0" t="s">
        <v>155</v>
      </c>
      <c r="BJ2766" s="0" t="s">
        <v>155</v>
      </c>
      <c r="BL2766" s="0" t="s">
        <v>155</v>
      </c>
      <c r="BP2766" s="0" t="s">
        <v>155</v>
      </c>
      <c r="BS2766" s="0" t="s">
        <v>155</v>
      </c>
      <c r="CA2766" s="0" t="s">
        <v>155</v>
      </c>
      <c r="CG2766" s="0" t="s">
        <v>155</v>
      </c>
      <c r="CH2766" s="0" t="s">
        <v>155</v>
      </c>
      <c r="CP2766" s="0" t="s">
        <v>155</v>
      </c>
      <c r="CV2766" s="0" t="s">
        <v>155</v>
      </c>
      <c r="CY2766" s="0" t="s">
        <v>155</v>
      </c>
      <c r="DI2766" s="0" t="s">
        <v>155</v>
      </c>
      <c r="DL2766" s="0" t="s">
        <v>155</v>
      </c>
      <c r="DN2766" s="0" t="s">
        <v>155</v>
      </c>
    </row>
    <row r="2767" customFormat="false" ht="13.8" hidden="false" customHeight="false" outlineLevel="0" collapsed="false">
      <c r="A2767" s="0" t="s">
        <v>11585</v>
      </c>
      <c r="B2767" s="0" t="n">
        <v>78</v>
      </c>
      <c r="C2767" s="0" t="n">
        <v>434360</v>
      </c>
      <c r="D2767" s="0" t="s">
        <v>8374</v>
      </c>
      <c r="E2767" s="0" t="s">
        <v>11586</v>
      </c>
      <c r="F2767" s="0" t="str">
        <f aca="false">CONCATENATE(D2768," ",LEFT(I2768,4),"T=",AW2768,"D=",AX2768,"R=",AY2768,"M=",AZ2768,"L=",BA2768,"B=",BB2768)</f>
        <v>BROWN 1975T=26D=7R=1M=2L=7B=7</v>
      </c>
      <c r="G2767" s="0" t="s">
        <v>365</v>
      </c>
      <c r="I2767" s="0" t="s">
        <v>11587</v>
      </c>
      <c r="J2767" s="0" t="s">
        <v>11588</v>
      </c>
      <c r="K2767" s="0" t="s">
        <v>143</v>
      </c>
      <c r="M2767" s="0" t="str">
        <f aca="false">RIGHT(N2767,LEN(N2767)-FIND(" ",N2767))</f>
        <v>WOODLAND AVE NE</v>
      </c>
      <c r="N2767" s="0" t="s">
        <v>11589</v>
      </c>
      <c r="P2767" s="0" t="s">
        <v>147</v>
      </c>
      <c r="Q2767" s="0" t="s">
        <v>148</v>
      </c>
      <c r="R2767" s="0" t="n">
        <v>44483</v>
      </c>
      <c r="AD2767" s="0" t="s">
        <v>149</v>
      </c>
      <c r="AE2767" s="0" t="s">
        <v>150</v>
      </c>
      <c r="AF2767" s="0" t="s">
        <v>151</v>
      </c>
      <c r="AH2767" s="0" t="n">
        <v>14</v>
      </c>
      <c r="AI2767" s="0" t="n">
        <v>11</v>
      </c>
      <c r="AN2767" s="0" t="s">
        <v>147</v>
      </c>
      <c r="AO2767" s="0" t="s">
        <v>176</v>
      </c>
      <c r="AP2767" s="0" t="s">
        <v>177</v>
      </c>
      <c r="AQ2767" s="0" t="n">
        <v>9</v>
      </c>
      <c r="AR2767" s="0" t="n">
        <v>64</v>
      </c>
      <c r="AS2767" s="0" t="n">
        <v>32</v>
      </c>
      <c r="AV2767" s="0" t="s">
        <v>154</v>
      </c>
      <c r="AW2767" s="0" t="n">
        <f aca="false">COUNTA($BC2767:$EG2767)</f>
        <v>5</v>
      </c>
      <c r="AX2767" s="0" t="n">
        <f aca="false">COUNTIF($BC2767:$EG2767,"D")</f>
        <v>0</v>
      </c>
      <c r="AY2767" s="0" t="n">
        <f aca="false">COUNTIF($BC2767:$EG2767,"R")</f>
        <v>0</v>
      </c>
      <c r="AZ2767" s="0" t="n">
        <f aca="false">IF(CC2767="D",1,0)+IF(CL2767="D",1,0)+IF(CW2767="D",1,0)+IF(DD2767="D",1,0)+IF(DJ2767="D",1,0)+IF(DO2767="D",1,0)+IF(DW2767="D",1,0)</f>
        <v>0</v>
      </c>
      <c r="BA2767" s="0" t="n">
        <f aca="false">IF(DH2767&lt;&gt;"",1,0)+IF(DI2767&lt;&gt;"",1,0)+IF(DK2767&lt;&gt;"",1,0)+IF(DM2767&lt;&gt;"",1,0)+IF(DN2767&lt;&gt;"",1,0)+IF(DO2767&lt;&gt;"",1,0)+IF(DQ2767&lt;&gt;"",1,0)+IF(DR2767&lt;&gt;"",1,0)+IF(DT2767&lt;&gt;"",1,0)+IF(DU2767&lt;&gt;"",1,0)+IF(DV2767&lt;&gt;"",1,0)+IF(DW2767&lt;&gt;"",1,0)+IF(DX2767&lt;&gt;"",1,0)+IF(DZ2767&lt;&gt;"",1,0)+IF(EA2767&lt;&gt;"",1,0)+IF(EB2767&lt;&gt;"",1,0)+IF(EE2767&lt;&gt;"",1,0)</f>
        <v>4</v>
      </c>
      <c r="BB2767" s="0" t="n">
        <f aca="false">AY2767*AX2767</f>
        <v>0</v>
      </c>
      <c r="DI2767" s="0" t="s">
        <v>155</v>
      </c>
      <c r="DN2767" s="0" t="s">
        <v>155</v>
      </c>
      <c r="DU2767" s="0" t="s">
        <v>155</v>
      </c>
      <c r="EA2767" s="0" t="s">
        <v>155</v>
      </c>
      <c r="EF2767" s="0" t="s">
        <v>155</v>
      </c>
    </row>
    <row r="2768" customFormat="false" ht="13.8" hidden="false" customHeight="false" outlineLevel="0" collapsed="false">
      <c r="A2768" s="0" t="s">
        <v>11590</v>
      </c>
      <c r="B2768" s="0" t="n">
        <v>78</v>
      </c>
      <c r="C2768" s="0" t="n">
        <v>434314</v>
      </c>
      <c r="D2768" s="0" t="s">
        <v>235</v>
      </c>
      <c r="E2768" s="0" t="s">
        <v>3632</v>
      </c>
      <c r="F2768" s="0" t="str">
        <f aca="false">CONCATENATE(D2769," ",LEFT(I2769,4),"T=",AW2769,"D=",AX2769,"R=",AY2769,"M=",AZ2769,"L=",BA2769,"B=",BB2769)</f>
        <v>ONEY 1941T=34D=2R=7M=1L=7B=14</v>
      </c>
      <c r="G2768" s="0" t="s">
        <v>231</v>
      </c>
      <c r="I2768" s="0" t="s">
        <v>11591</v>
      </c>
      <c r="J2768" s="0" t="s">
        <v>6012</v>
      </c>
      <c r="K2768" s="0" t="s">
        <v>143</v>
      </c>
      <c r="L2768" s="0" t="s">
        <v>144</v>
      </c>
      <c r="M2768" s="0" t="str">
        <f aca="false">RIGHT(N2768,LEN(N2768)-FIND(" ",N2768))</f>
        <v>CITADEL DR NE</v>
      </c>
      <c r="N2768" s="0" t="s">
        <v>11574</v>
      </c>
      <c r="P2768" s="0" t="s">
        <v>147</v>
      </c>
      <c r="Q2768" s="0" t="s">
        <v>148</v>
      </c>
      <c r="R2768" s="0" t="n">
        <v>44483</v>
      </c>
      <c r="AD2768" s="0" t="s">
        <v>149</v>
      </c>
      <c r="AE2768" s="0" t="s">
        <v>150</v>
      </c>
      <c r="AH2768" s="0" t="n">
        <v>14</v>
      </c>
      <c r="AI2768" s="0" t="n">
        <v>11</v>
      </c>
      <c r="AJ2768" s="0" t="s">
        <v>164</v>
      </c>
      <c r="AM2768" s="0" t="s">
        <v>165</v>
      </c>
      <c r="AN2768" s="0" t="s">
        <v>147</v>
      </c>
      <c r="AO2768" s="0" t="s">
        <v>166</v>
      </c>
      <c r="AP2768" s="0" t="s">
        <v>167</v>
      </c>
      <c r="AQ2768" s="0" t="n">
        <v>9</v>
      </c>
      <c r="AR2768" s="0" t="n">
        <v>64</v>
      </c>
      <c r="AS2768" s="0" t="n">
        <v>32</v>
      </c>
      <c r="AV2768" s="0" t="s">
        <v>154</v>
      </c>
      <c r="AW2768" s="0" t="n">
        <f aca="false">COUNTA($BC2768:$EG2768)</f>
        <v>26</v>
      </c>
      <c r="AX2768" s="0" t="n">
        <f aca="false">COUNTIF($BC2768:$EG2768,"D")</f>
        <v>7</v>
      </c>
      <c r="AY2768" s="0" t="n">
        <f aca="false">COUNTIF($BC2768:$EG2768,"R")</f>
        <v>1</v>
      </c>
      <c r="AZ2768" s="0" t="n">
        <f aca="false">IF(CC2768="D",1,0)+IF(CL2768="D",1,0)+IF(CW2768="D",1,0)+IF(DD2768="D",1,0)+IF(DJ2768="D",1,0)+IF(DO2768="D",1,0)+IF(DW2768="D",1,0)</f>
        <v>2</v>
      </c>
      <c r="BA2768" s="0" t="n">
        <f aca="false">IF(DH2768&lt;&gt;"",1,0)+IF(DI2768&lt;&gt;"",1,0)+IF(DK2768&lt;&gt;"",1,0)+IF(DM2768&lt;&gt;"",1,0)+IF(DN2768&lt;&gt;"",1,0)+IF(DO2768&lt;&gt;"",1,0)+IF(DQ2768&lt;&gt;"",1,0)+IF(DR2768&lt;&gt;"",1,0)+IF(DT2768&lt;&gt;"",1,0)+IF(DU2768&lt;&gt;"",1,0)+IF(DV2768&lt;&gt;"",1,0)+IF(DW2768&lt;&gt;"",1,0)+IF(DX2768&lt;&gt;"",1,0)+IF(DZ2768&lt;&gt;"",1,0)+IF(EA2768&lt;&gt;"",1,0)+IF(EB2768&lt;&gt;"",1,0)+IF(EE2768&lt;&gt;"",1,0)</f>
        <v>7</v>
      </c>
      <c r="BB2768" s="0" t="n">
        <f aca="false">AY2768*AX2768</f>
        <v>7</v>
      </c>
      <c r="BS2768" s="0" t="s">
        <v>155</v>
      </c>
      <c r="BY2768" s="0" t="s">
        <v>144</v>
      </c>
      <c r="CA2768" s="0" t="s">
        <v>155</v>
      </c>
      <c r="CG2768" s="0" t="s">
        <v>155</v>
      </c>
      <c r="CH2768" s="0" t="s">
        <v>144</v>
      </c>
      <c r="CK2768" s="0" t="s">
        <v>155</v>
      </c>
      <c r="CP2768" s="0" t="s">
        <v>155</v>
      </c>
      <c r="CV2768" s="0" t="s">
        <v>155</v>
      </c>
      <c r="CY2768" s="0" t="s">
        <v>155</v>
      </c>
      <c r="CZ2768" s="0" t="s">
        <v>144</v>
      </c>
      <c r="DC2768" s="0" t="s">
        <v>155</v>
      </c>
      <c r="DD2768" s="0" t="s">
        <v>155</v>
      </c>
      <c r="DF2768" s="0" t="s">
        <v>155</v>
      </c>
      <c r="DG2768" s="0" t="s">
        <v>144</v>
      </c>
      <c r="DI2768" s="0" t="s">
        <v>155</v>
      </c>
      <c r="DJ2768" s="0" t="s">
        <v>144</v>
      </c>
      <c r="DL2768" s="0" t="s">
        <v>155</v>
      </c>
      <c r="DN2768" s="0" t="s">
        <v>155</v>
      </c>
      <c r="DR2768" s="0" t="s">
        <v>155</v>
      </c>
      <c r="DS2768" s="0" t="s">
        <v>174</v>
      </c>
      <c r="DU2768" s="0" t="s">
        <v>155</v>
      </c>
      <c r="DW2768" s="0" t="s">
        <v>144</v>
      </c>
      <c r="DX2768" s="0" t="s">
        <v>155</v>
      </c>
      <c r="EA2768" s="0" t="s">
        <v>155</v>
      </c>
      <c r="ED2768" s="0" t="s">
        <v>144</v>
      </c>
      <c r="EF2768" s="0" t="s">
        <v>155</v>
      </c>
    </row>
    <row r="2769" customFormat="false" ht="13.8" hidden="false" customHeight="false" outlineLevel="0" collapsed="false">
      <c r="A2769" s="0" t="s">
        <v>11592</v>
      </c>
      <c r="B2769" s="0" t="n">
        <v>78</v>
      </c>
      <c r="C2769" s="0" t="n">
        <v>19338</v>
      </c>
      <c r="D2769" s="0" t="s">
        <v>11593</v>
      </c>
      <c r="E2769" s="0" t="s">
        <v>709</v>
      </c>
      <c r="F2769" s="0" t="str">
        <f aca="false">CONCATENATE(D2770," ",LEFT(I2770,4),"T=",AW2770,"D=",AX2770,"R=",AY2770,"M=",AZ2770,"L=",BA2770,"B=",BB2770)</f>
        <v>LIMPEROS 2000T=3D=0R=0M=0L=2B=0</v>
      </c>
      <c r="G2769" s="0" t="s">
        <v>144</v>
      </c>
      <c r="I2769" s="0" t="s">
        <v>11594</v>
      </c>
      <c r="J2769" s="0" t="s">
        <v>11595</v>
      </c>
      <c r="K2769" s="0" t="s">
        <v>143</v>
      </c>
      <c r="L2769" s="0" t="s">
        <v>174</v>
      </c>
      <c r="M2769" s="0" t="str">
        <f aca="false">RIGHT(N2769,LEN(N2769)-FIND(" ",N2769))</f>
        <v>KENMORE AVE NE</v>
      </c>
      <c r="N2769" s="0" t="s">
        <v>145</v>
      </c>
      <c r="O2769" s="0" t="s">
        <v>2555</v>
      </c>
      <c r="P2769" s="0" t="s">
        <v>147</v>
      </c>
      <c r="Q2769" s="0" t="s">
        <v>148</v>
      </c>
      <c r="R2769" s="0" t="n">
        <v>44483</v>
      </c>
      <c r="AD2769" s="0" t="s">
        <v>149</v>
      </c>
      <c r="AE2769" s="0" t="s">
        <v>150</v>
      </c>
      <c r="AF2769" s="0" t="s">
        <v>151</v>
      </c>
      <c r="AH2769" s="0" t="n">
        <v>14</v>
      </c>
      <c r="AI2769" s="0" t="n">
        <v>11</v>
      </c>
      <c r="AN2769" s="0" t="s">
        <v>147</v>
      </c>
      <c r="AO2769" s="0" t="s">
        <v>152</v>
      </c>
      <c r="AP2769" s="0" t="s">
        <v>153</v>
      </c>
      <c r="AQ2769" s="0" t="n">
        <v>9</v>
      </c>
      <c r="AR2769" s="0" t="n">
        <v>64</v>
      </c>
      <c r="AS2769" s="0" t="n">
        <v>32</v>
      </c>
      <c r="AV2769" s="0" t="s">
        <v>154</v>
      </c>
      <c r="AW2769" s="0" t="n">
        <f aca="false">COUNTA($BC2769:$EG2769)</f>
        <v>34</v>
      </c>
      <c r="AX2769" s="0" t="n">
        <f aca="false">COUNTIF($BC2769:$EG2769,"D")</f>
        <v>2</v>
      </c>
      <c r="AY2769" s="0" t="n">
        <f aca="false">COUNTIF($BC2769:$EG2769,"R")</f>
        <v>7</v>
      </c>
      <c r="AZ2769" s="0" t="n">
        <f aca="false">IF(CC2769="D",1,0)+IF(CL2769="D",1,0)+IF(CW2769="D",1,0)+IF(DD2769="D",1,0)+IF(DJ2769="D",1,0)+IF(DO2769="D",1,0)+IF(DW2769="D",1,0)</f>
        <v>1</v>
      </c>
      <c r="BA2769" s="0" t="n">
        <f aca="false">IF(DH2769&lt;&gt;"",1,0)+IF(DI2769&lt;&gt;"",1,0)+IF(DK2769&lt;&gt;"",1,0)+IF(DM2769&lt;&gt;"",1,0)+IF(DN2769&lt;&gt;"",1,0)+IF(DO2769&lt;&gt;"",1,0)+IF(DQ2769&lt;&gt;"",1,0)+IF(DR2769&lt;&gt;"",1,0)+IF(DT2769&lt;&gt;"",1,0)+IF(DU2769&lt;&gt;"",1,0)+IF(DV2769&lt;&gt;"",1,0)+IF(DW2769&lt;&gt;"",1,0)+IF(DX2769&lt;&gt;"",1,0)+IF(DZ2769&lt;&gt;"",1,0)+IF(EA2769&lt;&gt;"",1,0)+IF(EB2769&lt;&gt;"",1,0)+IF(EE2769&lt;&gt;"",1,0)</f>
        <v>7</v>
      </c>
      <c r="BB2769" s="0" t="n">
        <f aca="false">AY2769*AX2769</f>
        <v>14</v>
      </c>
      <c r="BD2769" s="0" t="s">
        <v>155</v>
      </c>
      <c r="BF2769" s="0" t="s">
        <v>155</v>
      </c>
      <c r="BG2769" s="0" t="s">
        <v>155</v>
      </c>
      <c r="BH2769" s="0" t="s">
        <v>155</v>
      </c>
      <c r="BJ2769" s="0" t="s">
        <v>155</v>
      </c>
      <c r="BK2769" s="0" t="s">
        <v>155</v>
      </c>
      <c r="BL2769" s="0" t="s">
        <v>155</v>
      </c>
      <c r="BP2769" s="0" t="s">
        <v>155</v>
      </c>
      <c r="BS2769" s="0" t="s">
        <v>155</v>
      </c>
      <c r="BY2769" s="0" t="s">
        <v>144</v>
      </c>
      <c r="CA2769" s="0" t="s">
        <v>155</v>
      </c>
      <c r="CG2769" s="0" t="s">
        <v>155</v>
      </c>
      <c r="CH2769" s="0" t="s">
        <v>174</v>
      </c>
      <c r="CK2769" s="0" t="s">
        <v>155</v>
      </c>
      <c r="CN2769" s="0" t="s">
        <v>155</v>
      </c>
      <c r="CO2769" s="0" t="s">
        <v>174</v>
      </c>
      <c r="CP2769" s="0" t="s">
        <v>155</v>
      </c>
      <c r="CT2769" s="0" t="s">
        <v>155</v>
      </c>
      <c r="CU2769" s="0" t="s">
        <v>174</v>
      </c>
      <c r="CV2769" s="0" t="s">
        <v>155</v>
      </c>
      <c r="CY2769" s="0" t="s">
        <v>155</v>
      </c>
      <c r="CZ2769" s="0" t="s">
        <v>174</v>
      </c>
      <c r="DC2769" s="0" t="s">
        <v>155</v>
      </c>
      <c r="DI2769" s="0" t="s">
        <v>155</v>
      </c>
      <c r="DL2769" s="0" t="s">
        <v>155</v>
      </c>
      <c r="DN2769" s="0" t="s">
        <v>155</v>
      </c>
      <c r="DS2769" s="0" t="s">
        <v>174</v>
      </c>
      <c r="DT2769" s="0" t="s">
        <v>174</v>
      </c>
      <c r="DU2769" s="0" t="s">
        <v>155</v>
      </c>
      <c r="DW2769" s="0" t="s">
        <v>144</v>
      </c>
      <c r="DX2769" s="0" t="s">
        <v>155</v>
      </c>
      <c r="EA2769" s="0" t="s">
        <v>155</v>
      </c>
      <c r="ED2769" s="0" t="s">
        <v>174</v>
      </c>
      <c r="EF2769" s="0" t="s">
        <v>155</v>
      </c>
    </row>
    <row r="2770" customFormat="false" ht="13.8" hidden="false" customHeight="false" outlineLevel="0" collapsed="false">
      <c r="A2770" s="0" t="s">
        <v>11596</v>
      </c>
      <c r="B2770" s="0" t="n">
        <v>78</v>
      </c>
      <c r="C2770" s="0" t="n">
        <v>432032</v>
      </c>
      <c r="D2770" s="0" t="s">
        <v>3237</v>
      </c>
      <c r="E2770" s="0" t="s">
        <v>364</v>
      </c>
      <c r="F2770" s="0" t="str">
        <f aca="false">CONCATENATE(D2771," ",LEFT(I2771,4),"T=",AW2771,"D=",AX2771,"R=",AY2771,"M=",AZ2771,"L=",BA2771,"B=",BB2771)</f>
        <v>NEZBETH 1990T=2D=0R=0M=0L=1B=0</v>
      </c>
      <c r="G2770" s="0" t="s">
        <v>1073</v>
      </c>
      <c r="I2770" s="0" t="s">
        <v>11597</v>
      </c>
      <c r="J2770" s="0" t="s">
        <v>11598</v>
      </c>
      <c r="K2770" s="0" t="s">
        <v>143</v>
      </c>
      <c r="M2770" s="0" t="str">
        <f aca="false">RIGHT(N2770,LEN(N2770)-FIND(" ",N2770))</f>
        <v>EDGEWOOD ST NE</v>
      </c>
      <c r="N2770" s="0" t="s">
        <v>3240</v>
      </c>
      <c r="P2770" s="0" t="s">
        <v>147</v>
      </c>
      <c r="Q2770" s="0" t="s">
        <v>148</v>
      </c>
      <c r="R2770" s="0" t="n">
        <v>44483</v>
      </c>
      <c r="AD2770" s="0" t="s">
        <v>149</v>
      </c>
      <c r="AE2770" s="0" t="s">
        <v>150</v>
      </c>
      <c r="AF2770" s="0" t="s">
        <v>151</v>
      </c>
      <c r="AH2770" s="0" t="n">
        <v>14</v>
      </c>
      <c r="AI2770" s="0" t="n">
        <v>11</v>
      </c>
      <c r="AN2770" s="0" t="s">
        <v>147</v>
      </c>
      <c r="AO2770" s="0" t="s">
        <v>189</v>
      </c>
      <c r="AP2770" s="0" t="s">
        <v>190</v>
      </c>
      <c r="AQ2770" s="0" t="n">
        <v>9</v>
      </c>
      <c r="AR2770" s="0" t="n">
        <v>64</v>
      </c>
      <c r="AS2770" s="0" t="n">
        <v>32</v>
      </c>
      <c r="AV2770" s="0" t="s">
        <v>154</v>
      </c>
      <c r="AW2770" s="0" t="n">
        <f aca="false">COUNTA($BC2770:$EG2770)</f>
        <v>3</v>
      </c>
      <c r="AX2770" s="0" t="n">
        <f aca="false">COUNTIF($BC2770:$EG2770,"D")</f>
        <v>0</v>
      </c>
      <c r="AY2770" s="0" t="n">
        <f aca="false">COUNTIF($BC2770:$EG2770,"R")</f>
        <v>0</v>
      </c>
      <c r="AZ2770" s="0" t="n">
        <f aca="false">IF(CC2770="D",1,0)+IF(CL2770="D",1,0)+IF(CW2770="D",1,0)+IF(DD2770="D",1,0)+IF(DJ2770="D",1,0)+IF(DO2770="D",1,0)+IF(DW2770="D",1,0)</f>
        <v>0</v>
      </c>
      <c r="BA2770" s="0" t="n">
        <f aca="false">IF(DH2770&lt;&gt;"",1,0)+IF(DI2770&lt;&gt;"",1,0)+IF(DK2770&lt;&gt;"",1,0)+IF(DM2770&lt;&gt;"",1,0)+IF(DN2770&lt;&gt;"",1,0)+IF(DO2770&lt;&gt;"",1,0)+IF(DQ2770&lt;&gt;"",1,0)+IF(DR2770&lt;&gt;"",1,0)+IF(DT2770&lt;&gt;"",1,0)+IF(DU2770&lt;&gt;"",1,0)+IF(DV2770&lt;&gt;"",1,0)+IF(DW2770&lt;&gt;"",1,0)+IF(DX2770&lt;&gt;"",1,0)+IF(DZ2770&lt;&gt;"",1,0)+IF(EA2770&lt;&gt;"",1,0)+IF(EB2770&lt;&gt;"",1,0)+IF(EE2770&lt;&gt;"",1,0)</f>
        <v>2</v>
      </c>
      <c r="BB2770" s="0" t="n">
        <f aca="false">AY2770*AX2770</f>
        <v>0</v>
      </c>
      <c r="DI2770" s="0" t="s">
        <v>155</v>
      </c>
      <c r="DL2770" s="0" t="s">
        <v>155</v>
      </c>
      <c r="DN2770" s="0" t="s">
        <v>155</v>
      </c>
    </row>
    <row r="2771" customFormat="false" ht="13.8" hidden="false" customHeight="false" outlineLevel="0" collapsed="false">
      <c r="A2771" s="0" t="s">
        <v>11599</v>
      </c>
      <c r="B2771" s="0" t="n">
        <v>78</v>
      </c>
      <c r="C2771" s="0" t="n">
        <v>355402</v>
      </c>
      <c r="D2771" s="0" t="s">
        <v>11600</v>
      </c>
      <c r="E2771" s="0" t="s">
        <v>10582</v>
      </c>
      <c r="F2771" s="0" t="str">
        <f aca="false">CONCATENATE(D2772," ",LEFT(I2772,4),"T=",AW2772,"D=",AX2772,"R=",AY2772,"M=",AZ2772,"L=",BA2772,"B=",BB2772)</f>
        <v>HILL 1989T=16D=5R=0M=0L=7B=0</v>
      </c>
      <c r="G2771" s="0" t="s">
        <v>8827</v>
      </c>
      <c r="I2771" s="0" t="s">
        <v>11601</v>
      </c>
      <c r="J2771" s="0" t="s">
        <v>11602</v>
      </c>
      <c r="K2771" s="0" t="s">
        <v>143</v>
      </c>
      <c r="M2771" s="0" t="str">
        <f aca="false">RIGHT(N2771,LEN(N2771)-FIND(" ",N2771))</f>
        <v>NOCTURNE ST NE</v>
      </c>
      <c r="N2771" s="0" t="s">
        <v>11603</v>
      </c>
      <c r="P2771" s="0" t="s">
        <v>147</v>
      </c>
      <c r="Q2771" s="0" t="s">
        <v>148</v>
      </c>
      <c r="R2771" s="0" t="n">
        <v>44483</v>
      </c>
      <c r="AD2771" s="0" t="s">
        <v>149</v>
      </c>
      <c r="AE2771" s="0" t="s">
        <v>150</v>
      </c>
      <c r="AH2771" s="0" t="n">
        <v>14</v>
      </c>
      <c r="AI2771" s="0" t="n">
        <v>11</v>
      </c>
      <c r="AJ2771" s="0" t="s">
        <v>164</v>
      </c>
      <c r="AM2771" s="0" t="s">
        <v>165</v>
      </c>
      <c r="AN2771" s="0" t="s">
        <v>147</v>
      </c>
      <c r="AO2771" s="0" t="s">
        <v>261</v>
      </c>
      <c r="AP2771" s="0" t="s">
        <v>262</v>
      </c>
      <c r="AQ2771" s="0" t="n">
        <v>9</v>
      </c>
      <c r="AR2771" s="0" t="n">
        <v>64</v>
      </c>
      <c r="AS2771" s="0" t="n">
        <v>32</v>
      </c>
      <c r="AV2771" s="0" t="s">
        <v>154</v>
      </c>
      <c r="AW2771" s="0" t="n">
        <f aca="false">COUNTA($BC2771:$EG2771)</f>
        <v>2</v>
      </c>
      <c r="AX2771" s="0" t="n">
        <f aca="false">COUNTIF($BC2771:$EG2771,"D")</f>
        <v>0</v>
      </c>
      <c r="AY2771" s="0" t="n">
        <f aca="false">COUNTIF($BC2771:$EG2771,"R")</f>
        <v>0</v>
      </c>
      <c r="AZ2771" s="0" t="n">
        <f aca="false">IF(CC2771="D",1,0)+IF(CL2771="D",1,0)+IF(CW2771="D",1,0)+IF(DD2771="D",1,0)+IF(DJ2771="D",1,0)+IF(DO2771="D",1,0)+IF(DW2771="D",1,0)</f>
        <v>0</v>
      </c>
      <c r="BA2771" s="0" t="n">
        <f aca="false">IF(DH2771&lt;&gt;"",1,0)+IF(DI2771&lt;&gt;"",1,0)+IF(DK2771&lt;&gt;"",1,0)+IF(DM2771&lt;&gt;"",1,0)+IF(DN2771&lt;&gt;"",1,0)+IF(DO2771&lt;&gt;"",1,0)+IF(DQ2771&lt;&gt;"",1,0)+IF(DR2771&lt;&gt;"",1,0)+IF(DT2771&lt;&gt;"",1,0)+IF(DU2771&lt;&gt;"",1,0)+IF(DV2771&lt;&gt;"",1,0)+IF(DW2771&lt;&gt;"",1,0)+IF(DX2771&lt;&gt;"",1,0)+IF(DZ2771&lt;&gt;"",1,0)+IF(EA2771&lt;&gt;"",1,0)+IF(EB2771&lt;&gt;"",1,0)+IF(EE2771&lt;&gt;"",1,0)</f>
        <v>1</v>
      </c>
      <c r="BB2771" s="0" t="n">
        <f aca="false">AY2771*AX2771</f>
        <v>0</v>
      </c>
      <c r="DN2771" s="0" t="s">
        <v>155</v>
      </c>
      <c r="EF2771" s="0" t="s">
        <v>155</v>
      </c>
    </row>
    <row r="2772" customFormat="false" ht="13.8" hidden="false" customHeight="false" outlineLevel="0" collapsed="false">
      <c r="A2772" s="0" t="s">
        <v>11604</v>
      </c>
      <c r="B2772" s="0" t="n">
        <v>78</v>
      </c>
      <c r="C2772" s="0" t="n">
        <v>355001</v>
      </c>
      <c r="D2772" s="0" t="s">
        <v>8826</v>
      </c>
      <c r="E2772" s="0" t="s">
        <v>11605</v>
      </c>
      <c r="F2772" s="0" t="str">
        <f aca="false">CONCATENATE(D2773," ",LEFT(I2773,4),"T=",AW2773,"D=",AX2773,"R=",AY2773,"M=",AZ2773,"L=",BA2773,"B=",BB2773)</f>
        <v>JOSEPH 1989T=1D=0R=0M=0L=1B=0</v>
      </c>
      <c r="I2772" s="0" t="s">
        <v>11606</v>
      </c>
      <c r="J2772" s="0" t="s">
        <v>11602</v>
      </c>
      <c r="K2772" s="0" t="s">
        <v>143</v>
      </c>
      <c r="L2772" s="0" t="s">
        <v>144</v>
      </c>
      <c r="M2772" s="0" t="str">
        <f aca="false">RIGHT(N2772,LEN(N2772)-FIND(" ",N2772))</f>
        <v>GENESEE AVE NE</v>
      </c>
      <c r="N2772" s="0" t="s">
        <v>11607</v>
      </c>
      <c r="P2772" s="0" t="s">
        <v>147</v>
      </c>
      <c r="Q2772" s="0" t="s">
        <v>148</v>
      </c>
      <c r="R2772" s="0" t="n">
        <v>44483</v>
      </c>
      <c r="AD2772" s="0" t="s">
        <v>149</v>
      </c>
      <c r="AE2772" s="0" t="s">
        <v>150</v>
      </c>
      <c r="AF2772" s="0" t="s">
        <v>151</v>
      </c>
      <c r="AH2772" s="0" t="n">
        <v>14</v>
      </c>
      <c r="AI2772" s="0" t="n">
        <v>11</v>
      </c>
      <c r="AN2772" s="0" t="s">
        <v>147</v>
      </c>
      <c r="AO2772" s="0" t="s">
        <v>189</v>
      </c>
      <c r="AP2772" s="0" t="s">
        <v>190</v>
      </c>
      <c r="AQ2772" s="0" t="n">
        <v>9</v>
      </c>
      <c r="AR2772" s="0" t="n">
        <v>64</v>
      </c>
      <c r="AS2772" s="0" t="n">
        <v>32</v>
      </c>
      <c r="AV2772" s="0" t="s">
        <v>154</v>
      </c>
      <c r="AW2772" s="0" t="n">
        <f aca="false">COUNTA($BC2772:$EG2772)</f>
        <v>16</v>
      </c>
      <c r="AX2772" s="0" t="n">
        <f aca="false">COUNTIF($BC2772:$EG2772,"D")</f>
        <v>5</v>
      </c>
      <c r="AY2772" s="0" t="n">
        <f aca="false">COUNTIF($BC2772:$EG2772,"R")</f>
        <v>0</v>
      </c>
      <c r="AZ2772" s="0" t="n">
        <f aca="false">IF(CC2772="D",1,0)+IF(CL2772="D",1,0)+IF(CW2772="D",1,0)+IF(DD2772="D",1,0)+IF(DJ2772="D",1,0)+IF(DO2772="D",1,0)+IF(DW2772="D",1,0)</f>
        <v>0</v>
      </c>
      <c r="BA2772" s="0" t="n">
        <f aca="false">IF(DH2772&lt;&gt;"",1,0)+IF(DI2772&lt;&gt;"",1,0)+IF(DK2772&lt;&gt;"",1,0)+IF(DM2772&lt;&gt;"",1,0)+IF(DN2772&lt;&gt;"",1,0)+IF(DO2772&lt;&gt;"",1,0)+IF(DQ2772&lt;&gt;"",1,0)+IF(DR2772&lt;&gt;"",1,0)+IF(DT2772&lt;&gt;"",1,0)+IF(DU2772&lt;&gt;"",1,0)+IF(DV2772&lt;&gt;"",1,0)+IF(DW2772&lt;&gt;"",1,0)+IF(DX2772&lt;&gt;"",1,0)+IF(DZ2772&lt;&gt;"",1,0)+IF(EA2772&lt;&gt;"",1,0)+IF(EB2772&lt;&gt;"",1,0)+IF(EE2772&lt;&gt;"",1,0)</f>
        <v>7</v>
      </c>
      <c r="BB2772" s="0" t="n">
        <f aca="false">AY2772*AX2772</f>
        <v>0</v>
      </c>
      <c r="BY2772" s="0" t="s">
        <v>144</v>
      </c>
      <c r="CA2772" s="0" t="s">
        <v>155</v>
      </c>
      <c r="CP2772" s="0" t="s">
        <v>155</v>
      </c>
      <c r="CZ2772" s="0" t="s">
        <v>144</v>
      </c>
      <c r="DC2772" s="0" t="s">
        <v>155</v>
      </c>
      <c r="DG2772" s="0" t="s">
        <v>144</v>
      </c>
      <c r="DI2772" s="0" t="s">
        <v>155</v>
      </c>
      <c r="DL2772" s="0" t="s">
        <v>155</v>
      </c>
      <c r="DN2772" s="0" t="s">
        <v>155</v>
      </c>
      <c r="DR2772" s="0" t="s">
        <v>155</v>
      </c>
      <c r="DS2772" s="0" t="s">
        <v>144</v>
      </c>
      <c r="DT2772" s="0" t="s">
        <v>144</v>
      </c>
      <c r="DU2772" s="0" t="s">
        <v>155</v>
      </c>
      <c r="DX2772" s="0" t="s">
        <v>155</v>
      </c>
      <c r="EA2772" s="0" t="s">
        <v>155</v>
      </c>
      <c r="EF2772" s="0" t="s">
        <v>155</v>
      </c>
    </row>
    <row r="2773" customFormat="false" ht="13.8" hidden="false" customHeight="false" outlineLevel="0" collapsed="false">
      <c r="A2773" s="0" t="s">
        <v>11608</v>
      </c>
      <c r="B2773" s="0" t="n">
        <v>78</v>
      </c>
      <c r="C2773" s="0" t="n">
        <v>434542</v>
      </c>
      <c r="D2773" s="0" t="s">
        <v>400</v>
      </c>
      <c r="E2773" s="0" t="s">
        <v>11609</v>
      </c>
      <c r="F2773" s="0" t="str">
        <f aca="false">CONCATENATE(D2774," ",LEFT(I2774,4),"T=",AW2774,"D=",AX2774,"R=",AY2774,"M=",AZ2774,"L=",BA2774,"B=",BB2774)</f>
        <v>TARR 1981T=1D=0R=0M=0L=0B=0</v>
      </c>
      <c r="G2773" s="0" t="s">
        <v>250</v>
      </c>
      <c r="I2773" s="0" t="s">
        <v>11610</v>
      </c>
      <c r="J2773" s="0" t="s">
        <v>11611</v>
      </c>
      <c r="K2773" s="0" t="s">
        <v>239</v>
      </c>
      <c r="M2773" s="0" t="str">
        <f aca="false">RIGHT(N2773,LEN(N2773)-FIND(" ",N2773))</f>
        <v>WOODLAND AVE NE</v>
      </c>
      <c r="N2773" s="0" t="s">
        <v>11612</v>
      </c>
      <c r="P2773" s="0" t="s">
        <v>147</v>
      </c>
      <c r="Q2773" s="0" t="s">
        <v>148</v>
      </c>
      <c r="R2773" s="0" t="n">
        <v>44483</v>
      </c>
      <c r="AD2773" s="0" t="s">
        <v>149</v>
      </c>
      <c r="AE2773" s="0" t="s">
        <v>150</v>
      </c>
      <c r="AF2773" s="0" t="s">
        <v>151</v>
      </c>
      <c r="AH2773" s="0" t="n">
        <v>14</v>
      </c>
      <c r="AI2773" s="0" t="n">
        <v>11</v>
      </c>
      <c r="AN2773" s="0" t="s">
        <v>147</v>
      </c>
      <c r="AO2773" s="0" t="s">
        <v>261</v>
      </c>
      <c r="AP2773" s="0" t="s">
        <v>262</v>
      </c>
      <c r="AQ2773" s="0" t="n">
        <v>9</v>
      </c>
      <c r="AR2773" s="0" t="n">
        <v>64</v>
      </c>
      <c r="AS2773" s="0" t="n">
        <v>32</v>
      </c>
      <c r="AV2773" s="0" t="s">
        <v>154</v>
      </c>
      <c r="AW2773" s="0" t="n">
        <f aca="false">COUNTA($BC2773:$EG2773)</f>
        <v>1</v>
      </c>
      <c r="AX2773" s="0" t="n">
        <f aca="false">COUNTIF($BC2773:$EG2773,"D")</f>
        <v>0</v>
      </c>
      <c r="AY2773" s="0" t="n">
        <f aca="false">COUNTIF($BC2773:$EG2773,"R")</f>
        <v>0</v>
      </c>
      <c r="AZ2773" s="0" t="n">
        <f aca="false">IF(CC2773="D",1,0)+IF(CL2773="D",1,0)+IF(CW2773="D",1,0)+IF(DD2773="D",1,0)+IF(DJ2773="D",1,0)+IF(DO2773="D",1,0)+IF(DW2773="D",1,0)</f>
        <v>0</v>
      </c>
      <c r="BA2773" s="0" t="n">
        <f aca="false">IF(DH2773&lt;&gt;"",1,0)+IF(DI2773&lt;&gt;"",1,0)+IF(DK2773&lt;&gt;"",1,0)+IF(DM2773&lt;&gt;"",1,0)+IF(DN2773&lt;&gt;"",1,0)+IF(DO2773&lt;&gt;"",1,0)+IF(DQ2773&lt;&gt;"",1,0)+IF(DR2773&lt;&gt;"",1,0)+IF(DT2773&lt;&gt;"",1,0)+IF(DU2773&lt;&gt;"",1,0)+IF(DV2773&lt;&gt;"",1,0)+IF(DW2773&lt;&gt;"",1,0)+IF(DX2773&lt;&gt;"",1,0)+IF(DZ2773&lt;&gt;"",1,0)+IF(EA2773&lt;&gt;"",1,0)+IF(EB2773&lt;&gt;"",1,0)+IF(EE2773&lt;&gt;"",1,0)</f>
        <v>1</v>
      </c>
      <c r="BB2773" s="0" t="n">
        <f aca="false">AY2773*AX2773</f>
        <v>0</v>
      </c>
      <c r="DN2773" s="0" t="s">
        <v>155</v>
      </c>
    </row>
    <row r="2774" customFormat="false" ht="13.8" hidden="false" customHeight="false" outlineLevel="0" collapsed="false">
      <c r="A2774" s="0" t="s">
        <v>11613</v>
      </c>
      <c r="B2774" s="0" t="n">
        <v>78</v>
      </c>
      <c r="C2774" s="0" t="n">
        <v>434616</v>
      </c>
      <c r="D2774" s="0" t="s">
        <v>11614</v>
      </c>
      <c r="E2774" s="0" t="s">
        <v>801</v>
      </c>
      <c r="F2774" s="0" t="str">
        <f aca="false">CONCATENATE(D2775," ",LEFT(I2775,4),"T=",AW2775,"D=",AX2775,"R=",AY2775,"M=",AZ2775,"L=",BA2775,"B=",BB2775)</f>
        <v>MANCINO 1952T=7D=1R=0M=0L=0B=0</v>
      </c>
      <c r="G2774" s="0" t="s">
        <v>830</v>
      </c>
      <c r="I2774" s="0" t="s">
        <v>11615</v>
      </c>
      <c r="J2774" s="0" t="s">
        <v>11616</v>
      </c>
      <c r="K2774" s="0" t="s">
        <v>239</v>
      </c>
      <c r="M2774" s="0" t="str">
        <f aca="false">RIGHT(N2774,LEN(N2774)-FIND(" ",N2774))</f>
        <v>PERKINSWOOD BLVD NE</v>
      </c>
      <c r="N2774" s="0" t="s">
        <v>11617</v>
      </c>
      <c r="P2774" s="0" t="s">
        <v>147</v>
      </c>
      <c r="Q2774" s="0" t="s">
        <v>148</v>
      </c>
      <c r="R2774" s="0" t="n">
        <v>44483</v>
      </c>
      <c r="AD2774" s="0" t="s">
        <v>149</v>
      </c>
      <c r="AE2774" s="0" t="s">
        <v>150</v>
      </c>
      <c r="AF2774" s="0" t="s">
        <v>151</v>
      </c>
      <c r="AH2774" s="0" t="n">
        <v>14</v>
      </c>
      <c r="AI2774" s="0" t="n">
        <v>11</v>
      </c>
      <c r="AN2774" s="0" t="s">
        <v>147</v>
      </c>
      <c r="AO2774" s="0" t="s">
        <v>152</v>
      </c>
      <c r="AP2774" s="0" t="s">
        <v>153</v>
      </c>
      <c r="AQ2774" s="0" t="n">
        <v>9</v>
      </c>
      <c r="AR2774" s="0" t="n">
        <v>64</v>
      </c>
      <c r="AS2774" s="0" t="n">
        <v>32</v>
      </c>
      <c r="AV2774" s="0" t="s">
        <v>154</v>
      </c>
      <c r="AW2774" s="0" t="n">
        <f aca="false">COUNTA($BC2774:$EG2774)</f>
        <v>1</v>
      </c>
      <c r="AX2774" s="0" t="n">
        <f aca="false">COUNTIF($BC2774:$EG2774,"D")</f>
        <v>0</v>
      </c>
      <c r="AY2774" s="0" t="n">
        <f aca="false">COUNTIF($BC2774:$EG2774,"R")</f>
        <v>0</v>
      </c>
      <c r="AZ2774" s="0" t="n">
        <f aca="false">IF(CC2774="D",1,0)+IF(CL2774="D",1,0)+IF(CW2774="D",1,0)+IF(DD2774="D",1,0)+IF(DJ2774="D",1,0)+IF(DO2774="D",1,0)+IF(DW2774="D",1,0)</f>
        <v>0</v>
      </c>
      <c r="BA2774" s="0" t="n">
        <f aca="false">IF(DH2774&lt;&gt;"",1,0)+IF(DI2774&lt;&gt;"",1,0)+IF(DK2774&lt;&gt;"",1,0)+IF(DM2774&lt;&gt;"",1,0)+IF(DN2774&lt;&gt;"",1,0)+IF(DO2774&lt;&gt;"",1,0)+IF(DQ2774&lt;&gt;"",1,0)+IF(DR2774&lt;&gt;"",1,0)+IF(DT2774&lt;&gt;"",1,0)+IF(DU2774&lt;&gt;"",1,0)+IF(DV2774&lt;&gt;"",1,0)+IF(DW2774&lt;&gt;"",1,0)+IF(DX2774&lt;&gt;"",1,0)+IF(DZ2774&lt;&gt;"",1,0)+IF(EA2774&lt;&gt;"",1,0)+IF(EB2774&lt;&gt;"",1,0)+IF(EE2774&lt;&gt;"",1,0)</f>
        <v>0</v>
      </c>
      <c r="BB2774" s="0" t="n">
        <f aca="false">AY2774*AX2774</f>
        <v>0</v>
      </c>
      <c r="DC2774" s="0" t="s">
        <v>155</v>
      </c>
    </row>
    <row r="2775" customFormat="false" ht="13.8" hidden="false" customHeight="false" outlineLevel="0" collapsed="false">
      <c r="A2775" s="0" t="s">
        <v>11618</v>
      </c>
      <c r="B2775" s="0" t="n">
        <v>78</v>
      </c>
      <c r="C2775" s="0" t="n">
        <v>359226</v>
      </c>
      <c r="D2775" s="0" t="s">
        <v>1576</v>
      </c>
      <c r="E2775" s="0" t="s">
        <v>9537</v>
      </c>
      <c r="F2775" s="0" t="str">
        <f aca="false">CONCATENATE(D2776," ",LEFT(I2776,4),"T=",AW2776,"D=",AX2776,"R=",AY2776,"M=",AZ2776,"L=",BA2776,"B=",BB2776)</f>
        <v>CINDEA 1975T=3D=0R=0M=0L=2B=0</v>
      </c>
      <c r="I2775" s="0" t="s">
        <v>11619</v>
      </c>
      <c r="J2775" s="0" t="s">
        <v>11620</v>
      </c>
      <c r="K2775" s="0" t="s">
        <v>143</v>
      </c>
      <c r="M2775" s="0" t="str">
        <f aca="false">RIGHT(N2775,LEN(N2775)-FIND(" ",N2775))</f>
        <v>GUARNIERI DR NE</v>
      </c>
      <c r="N2775" s="0" t="s">
        <v>11621</v>
      </c>
      <c r="P2775" s="0" t="s">
        <v>147</v>
      </c>
      <c r="Q2775" s="0" t="s">
        <v>148</v>
      </c>
      <c r="R2775" s="0" t="n">
        <v>44483</v>
      </c>
      <c r="AD2775" s="0" t="s">
        <v>149</v>
      </c>
      <c r="AE2775" s="0" t="s">
        <v>150</v>
      </c>
      <c r="AF2775" s="0" t="s">
        <v>151</v>
      </c>
      <c r="AH2775" s="0" t="n">
        <v>14</v>
      </c>
      <c r="AI2775" s="0" t="n">
        <v>11</v>
      </c>
      <c r="AN2775" s="0" t="s">
        <v>147</v>
      </c>
      <c r="AO2775" s="0" t="s">
        <v>189</v>
      </c>
      <c r="AP2775" s="0" t="s">
        <v>190</v>
      </c>
      <c r="AQ2775" s="0" t="n">
        <v>9</v>
      </c>
      <c r="AR2775" s="0" t="n">
        <v>64</v>
      </c>
      <c r="AS2775" s="0" t="n">
        <v>32</v>
      </c>
      <c r="AV2775" s="0" t="s">
        <v>154</v>
      </c>
      <c r="AW2775" s="0" t="n">
        <f aca="false">COUNTA($BC2775:$EG2775)</f>
        <v>7</v>
      </c>
      <c r="AX2775" s="0" t="n">
        <f aca="false">COUNTIF($BC2775:$EG2775,"D")</f>
        <v>1</v>
      </c>
      <c r="AY2775" s="0" t="n">
        <f aca="false">COUNTIF($BC2775:$EG2775,"R")</f>
        <v>0</v>
      </c>
      <c r="AZ2775" s="0" t="n">
        <f aca="false">IF(CC2775="D",1,0)+IF(CL2775="D",1,0)+IF(CW2775="D",1,0)+IF(DD2775="D",1,0)+IF(DJ2775="D",1,0)+IF(DO2775="D",1,0)+IF(DW2775="D",1,0)</f>
        <v>0</v>
      </c>
      <c r="BA2775" s="0" t="n">
        <f aca="false">IF(DH2775&lt;&gt;"",1,0)+IF(DI2775&lt;&gt;"",1,0)+IF(DK2775&lt;&gt;"",1,0)+IF(DM2775&lt;&gt;"",1,0)+IF(DN2775&lt;&gt;"",1,0)+IF(DO2775&lt;&gt;"",1,0)+IF(DQ2775&lt;&gt;"",1,0)+IF(DR2775&lt;&gt;"",1,0)+IF(DT2775&lt;&gt;"",1,0)+IF(DU2775&lt;&gt;"",1,0)+IF(DV2775&lt;&gt;"",1,0)+IF(DW2775&lt;&gt;"",1,0)+IF(DX2775&lt;&gt;"",1,0)+IF(DZ2775&lt;&gt;"",1,0)+IF(EA2775&lt;&gt;"",1,0)+IF(EB2775&lt;&gt;"",1,0)+IF(EE2775&lt;&gt;"",1,0)</f>
        <v>0</v>
      </c>
      <c r="BB2775" s="0" t="n">
        <f aca="false">AY2775*AX2775</f>
        <v>0</v>
      </c>
      <c r="CA2775" s="0" t="s">
        <v>155</v>
      </c>
      <c r="CG2775" s="0" t="s">
        <v>155</v>
      </c>
      <c r="CK2775" s="0" t="s">
        <v>155</v>
      </c>
      <c r="CP2775" s="0" t="s">
        <v>155</v>
      </c>
      <c r="CY2775" s="0" t="s">
        <v>155</v>
      </c>
      <c r="CZ2775" s="0" t="s">
        <v>144</v>
      </c>
      <c r="DC2775" s="0" t="s">
        <v>155</v>
      </c>
    </row>
    <row r="2776" customFormat="false" ht="13.8" hidden="false" customHeight="false" outlineLevel="0" collapsed="false">
      <c r="A2776" s="0" t="s">
        <v>11622</v>
      </c>
      <c r="B2776" s="0" t="n">
        <v>78</v>
      </c>
      <c r="C2776" s="0" t="n">
        <v>413425</v>
      </c>
      <c r="D2776" s="0" t="s">
        <v>11623</v>
      </c>
      <c r="E2776" s="0" t="s">
        <v>1659</v>
      </c>
      <c r="F2776" s="0" t="str">
        <f aca="false">CONCATENATE(D2777," ",LEFT(I2777,4),"T=",AW2777,"D=",AX2777,"R=",AY2777,"M=",AZ2777,"L=",BA2777,"B=",BB2777)</f>
        <v>FRASER 1983T=3D=0R=0M=0L=0B=0</v>
      </c>
      <c r="G2776" s="0" t="s">
        <v>5085</v>
      </c>
      <c r="I2776" s="0" t="s">
        <v>11624</v>
      </c>
      <c r="J2776" s="0" t="s">
        <v>11625</v>
      </c>
      <c r="K2776" s="0" t="s">
        <v>143</v>
      </c>
      <c r="M2776" s="0" t="str">
        <f aca="false">RIGHT(N2776,LEN(N2776)-FIND(" ",N2776))</f>
        <v>FAIRWAY DR NE</v>
      </c>
      <c r="N2776" s="0" t="s">
        <v>9083</v>
      </c>
      <c r="P2776" s="0" t="s">
        <v>147</v>
      </c>
      <c r="Q2776" s="0" t="s">
        <v>148</v>
      </c>
      <c r="R2776" s="0" t="n">
        <v>44483</v>
      </c>
      <c r="AD2776" s="0" t="s">
        <v>149</v>
      </c>
      <c r="AE2776" s="0" t="s">
        <v>150</v>
      </c>
      <c r="AF2776" s="0" t="s">
        <v>151</v>
      </c>
      <c r="AH2776" s="0" t="n">
        <v>14</v>
      </c>
      <c r="AI2776" s="0" t="n">
        <v>11</v>
      </c>
      <c r="AN2776" s="0" t="s">
        <v>147</v>
      </c>
      <c r="AO2776" s="0" t="s">
        <v>176</v>
      </c>
      <c r="AP2776" s="0" t="s">
        <v>177</v>
      </c>
      <c r="AQ2776" s="0" t="n">
        <v>9</v>
      </c>
      <c r="AR2776" s="0" t="n">
        <v>64</v>
      </c>
      <c r="AS2776" s="0" t="n">
        <v>32</v>
      </c>
      <c r="AV2776" s="0" t="s">
        <v>154</v>
      </c>
      <c r="AW2776" s="0" t="n">
        <f aca="false">COUNTA($BC2776:$EG2776)</f>
        <v>3</v>
      </c>
      <c r="AX2776" s="0" t="n">
        <f aca="false">COUNTIF($BC2776:$EG2776,"D")</f>
        <v>0</v>
      </c>
      <c r="AY2776" s="0" t="n">
        <f aca="false">COUNTIF($BC2776:$EG2776,"R")</f>
        <v>0</v>
      </c>
      <c r="AZ2776" s="0" t="n">
        <f aca="false">IF(CC2776="D",1,0)+IF(CL2776="D",1,0)+IF(CW2776="D",1,0)+IF(DD2776="D",1,0)+IF(DJ2776="D",1,0)+IF(DO2776="D",1,0)+IF(DW2776="D",1,0)</f>
        <v>0</v>
      </c>
      <c r="BA2776" s="0" t="n">
        <f aca="false">IF(DH2776&lt;&gt;"",1,0)+IF(DI2776&lt;&gt;"",1,0)+IF(DK2776&lt;&gt;"",1,0)+IF(DM2776&lt;&gt;"",1,0)+IF(DN2776&lt;&gt;"",1,0)+IF(DO2776&lt;&gt;"",1,0)+IF(DQ2776&lt;&gt;"",1,0)+IF(DR2776&lt;&gt;"",1,0)+IF(DT2776&lt;&gt;"",1,0)+IF(DU2776&lt;&gt;"",1,0)+IF(DV2776&lt;&gt;"",1,0)+IF(DW2776&lt;&gt;"",1,0)+IF(DX2776&lt;&gt;"",1,0)+IF(DZ2776&lt;&gt;"",1,0)+IF(EA2776&lt;&gt;"",1,0)+IF(EB2776&lt;&gt;"",1,0)+IF(EE2776&lt;&gt;"",1,0)</f>
        <v>2</v>
      </c>
      <c r="BB2776" s="0" t="n">
        <f aca="false">AY2776*AX2776</f>
        <v>0</v>
      </c>
      <c r="DC2776" s="0" t="s">
        <v>155</v>
      </c>
      <c r="DN2776" s="0" t="s">
        <v>155</v>
      </c>
      <c r="DU2776" s="0" t="s">
        <v>155</v>
      </c>
    </row>
    <row r="2777" customFormat="false" ht="13.8" hidden="false" customHeight="false" outlineLevel="0" collapsed="false">
      <c r="A2777" s="0" t="s">
        <v>11626</v>
      </c>
      <c r="B2777" s="0" t="n">
        <v>78</v>
      </c>
      <c r="C2777" s="0" t="n">
        <v>322882</v>
      </c>
      <c r="D2777" s="0" t="s">
        <v>3755</v>
      </c>
      <c r="E2777" s="0" t="s">
        <v>2552</v>
      </c>
      <c r="F2777" s="0" t="str">
        <f aca="false">CONCATENATE(D2778," ",LEFT(I2778,4),"T=",AW2778,"D=",AX2778,"R=",AY2778,"M=",AZ2778,"L=",BA2778,"B=",BB2778)</f>
        <v>PATTERSON 1983T=12D=1R=0M=0L=5B=0</v>
      </c>
      <c r="G2777" s="0" t="s">
        <v>199</v>
      </c>
      <c r="I2777" s="0" t="s">
        <v>11627</v>
      </c>
      <c r="J2777" s="0" t="s">
        <v>11628</v>
      </c>
      <c r="K2777" s="0" t="s">
        <v>143</v>
      </c>
      <c r="M2777" s="0" t="str">
        <f aca="false">RIGHT(N2777,LEN(N2777)-FIND(" ",N2777))</f>
        <v>WOODLAND AVE NE</v>
      </c>
      <c r="N2777" s="0" t="s">
        <v>3758</v>
      </c>
      <c r="P2777" s="0" t="s">
        <v>147</v>
      </c>
      <c r="Q2777" s="0" t="s">
        <v>148</v>
      </c>
      <c r="R2777" s="0" t="n">
        <v>44483</v>
      </c>
      <c r="AD2777" s="0" t="s">
        <v>149</v>
      </c>
      <c r="AE2777" s="0" t="s">
        <v>150</v>
      </c>
      <c r="AF2777" s="0" t="s">
        <v>151</v>
      </c>
      <c r="AH2777" s="0" t="n">
        <v>14</v>
      </c>
      <c r="AI2777" s="0" t="n">
        <v>11</v>
      </c>
      <c r="AN2777" s="0" t="s">
        <v>147</v>
      </c>
      <c r="AO2777" s="0" t="s">
        <v>261</v>
      </c>
      <c r="AP2777" s="0" t="s">
        <v>262</v>
      </c>
      <c r="AQ2777" s="0" t="n">
        <v>9</v>
      </c>
      <c r="AR2777" s="0" t="n">
        <v>64</v>
      </c>
      <c r="AS2777" s="0" t="n">
        <v>32</v>
      </c>
      <c r="AV2777" s="0" t="s">
        <v>154</v>
      </c>
      <c r="AW2777" s="0" t="n">
        <f aca="false">COUNTA($BC2777:$EG2777)</f>
        <v>3</v>
      </c>
      <c r="AX2777" s="0" t="n">
        <f aca="false">COUNTIF($BC2777:$EG2777,"D")</f>
        <v>0</v>
      </c>
      <c r="AY2777" s="0" t="n">
        <f aca="false">COUNTIF($BC2777:$EG2777,"R")</f>
        <v>0</v>
      </c>
      <c r="AZ2777" s="0" t="n">
        <f aca="false">IF(CC2777="D",1,0)+IF(CL2777="D",1,0)+IF(CW2777="D",1,0)+IF(DD2777="D",1,0)+IF(DJ2777="D",1,0)+IF(DO2777="D",1,0)+IF(DW2777="D",1,0)</f>
        <v>0</v>
      </c>
      <c r="BA2777" s="0" t="n">
        <f aca="false">IF(DH2777&lt;&gt;"",1,0)+IF(DI2777&lt;&gt;"",1,0)+IF(DK2777&lt;&gt;"",1,0)+IF(DM2777&lt;&gt;"",1,0)+IF(DN2777&lt;&gt;"",1,0)+IF(DO2777&lt;&gt;"",1,0)+IF(DQ2777&lt;&gt;"",1,0)+IF(DR2777&lt;&gt;"",1,0)+IF(DT2777&lt;&gt;"",1,0)+IF(DU2777&lt;&gt;"",1,0)+IF(DV2777&lt;&gt;"",1,0)+IF(DW2777&lt;&gt;"",1,0)+IF(DX2777&lt;&gt;"",1,0)+IF(DZ2777&lt;&gt;"",1,0)+IF(EA2777&lt;&gt;"",1,0)+IF(EB2777&lt;&gt;"",1,0)+IF(EE2777&lt;&gt;"",1,0)</f>
        <v>0</v>
      </c>
      <c r="BB2777" s="0" t="n">
        <f aca="false">AY2777*AX2777</f>
        <v>0</v>
      </c>
      <c r="BL2777" s="0" t="s">
        <v>155</v>
      </c>
      <c r="CP2777" s="0" t="s">
        <v>155</v>
      </c>
      <c r="DC2777" s="0" t="s">
        <v>155</v>
      </c>
    </row>
    <row r="2778" customFormat="false" ht="13.8" hidden="false" customHeight="false" outlineLevel="0" collapsed="false">
      <c r="A2778" s="0" t="s">
        <v>11629</v>
      </c>
      <c r="B2778" s="0" t="n">
        <v>78</v>
      </c>
      <c r="C2778" s="0" t="n">
        <v>390259</v>
      </c>
      <c r="D2778" s="0" t="s">
        <v>1585</v>
      </c>
      <c r="E2778" s="0" t="s">
        <v>11630</v>
      </c>
      <c r="F2778" s="0" t="str">
        <f aca="false">CONCATENATE(D2779," ",LEFT(I2779,4),"T=",AW2779,"D=",AX2779,"R=",AY2779,"M=",AZ2779,"L=",BA2779,"B=",BB2779)</f>
        <v>HAAS 1945T=31D=2R=7M=1L=4B=14</v>
      </c>
      <c r="G2778" s="0" t="s">
        <v>11631</v>
      </c>
      <c r="I2778" s="0" t="s">
        <v>11632</v>
      </c>
      <c r="J2778" s="0" t="s">
        <v>11628</v>
      </c>
      <c r="K2778" s="0" t="s">
        <v>143</v>
      </c>
      <c r="M2778" s="0" t="str">
        <f aca="false">RIGHT(N2778,LEN(N2778)-FIND(" ",N2778))</f>
        <v>NORTHWOODS CT NE</v>
      </c>
      <c r="N2778" s="0" t="s">
        <v>3097</v>
      </c>
      <c r="O2778" s="0" t="s">
        <v>4050</v>
      </c>
      <c r="P2778" s="0" t="s">
        <v>147</v>
      </c>
      <c r="Q2778" s="0" t="s">
        <v>148</v>
      </c>
      <c r="R2778" s="0" t="n">
        <v>44483</v>
      </c>
      <c r="AD2778" s="0" t="s">
        <v>149</v>
      </c>
      <c r="AE2778" s="0" t="s">
        <v>150</v>
      </c>
      <c r="AH2778" s="0" t="n">
        <v>14</v>
      </c>
      <c r="AI2778" s="0" t="n">
        <v>11</v>
      </c>
      <c r="AJ2778" s="0" t="s">
        <v>164</v>
      </c>
      <c r="AM2778" s="0" t="s">
        <v>165</v>
      </c>
      <c r="AN2778" s="0" t="s">
        <v>147</v>
      </c>
      <c r="AO2778" s="0" t="s">
        <v>176</v>
      </c>
      <c r="AP2778" s="0" t="s">
        <v>177</v>
      </c>
      <c r="AQ2778" s="0" t="n">
        <v>9</v>
      </c>
      <c r="AR2778" s="0" t="n">
        <v>64</v>
      </c>
      <c r="AS2778" s="0" t="n">
        <v>32</v>
      </c>
      <c r="AV2778" s="0" t="s">
        <v>154</v>
      </c>
      <c r="AW2778" s="0" t="n">
        <f aca="false">COUNTA($BC2778:$EG2778)</f>
        <v>12</v>
      </c>
      <c r="AX2778" s="0" t="n">
        <f aca="false">COUNTIF($BC2778:$EG2778,"D")</f>
        <v>1</v>
      </c>
      <c r="AY2778" s="0" t="n">
        <f aca="false">COUNTIF($BC2778:$EG2778,"R")</f>
        <v>0</v>
      </c>
      <c r="AZ2778" s="0" t="n">
        <f aca="false">IF(CC2778="D",1,0)+IF(CL2778="D",1,0)+IF(CW2778="D",1,0)+IF(DD2778="D",1,0)+IF(DJ2778="D",1,0)+IF(DO2778="D",1,0)+IF(DW2778="D",1,0)</f>
        <v>0</v>
      </c>
      <c r="BA2778" s="0" t="n">
        <f aca="false">IF(DH2778&lt;&gt;"",1,0)+IF(DI2778&lt;&gt;"",1,0)+IF(DK2778&lt;&gt;"",1,0)+IF(DM2778&lt;&gt;"",1,0)+IF(DN2778&lt;&gt;"",1,0)+IF(DO2778&lt;&gt;"",1,0)+IF(DQ2778&lt;&gt;"",1,0)+IF(DR2778&lt;&gt;"",1,0)+IF(DT2778&lt;&gt;"",1,0)+IF(DU2778&lt;&gt;"",1,0)+IF(DV2778&lt;&gt;"",1,0)+IF(DW2778&lt;&gt;"",1,0)+IF(DX2778&lt;&gt;"",1,0)+IF(DZ2778&lt;&gt;"",1,0)+IF(EA2778&lt;&gt;"",1,0)+IF(EB2778&lt;&gt;"",1,0)+IF(EE2778&lt;&gt;"",1,0)</f>
        <v>5</v>
      </c>
      <c r="BB2778" s="0" t="n">
        <f aca="false">AY2778*AX2778</f>
        <v>0</v>
      </c>
      <c r="BL2778" s="0" t="s">
        <v>155</v>
      </c>
      <c r="CP2778" s="0" t="s">
        <v>155</v>
      </c>
      <c r="CV2778" s="0" t="s">
        <v>155</v>
      </c>
      <c r="CY2778" s="0" t="s">
        <v>155</v>
      </c>
      <c r="CZ2778" s="0" t="s">
        <v>144</v>
      </c>
      <c r="DC2778" s="0" t="s">
        <v>155</v>
      </c>
      <c r="DI2778" s="0" t="s">
        <v>155</v>
      </c>
      <c r="DN2778" s="0" t="s">
        <v>155</v>
      </c>
      <c r="DU2778" s="0" t="s">
        <v>155</v>
      </c>
      <c r="DX2778" s="0" t="s">
        <v>155</v>
      </c>
      <c r="EA2778" s="0" t="s">
        <v>155</v>
      </c>
      <c r="EF2778" s="0" t="s">
        <v>155</v>
      </c>
    </row>
    <row r="2779" customFormat="false" ht="13.8" hidden="false" customHeight="false" outlineLevel="0" collapsed="false">
      <c r="A2779" s="0" t="s">
        <v>11633</v>
      </c>
      <c r="B2779" s="0" t="n">
        <v>78</v>
      </c>
      <c r="C2779" s="0" t="n">
        <v>434831</v>
      </c>
      <c r="D2779" s="0" t="s">
        <v>11634</v>
      </c>
      <c r="E2779" s="0" t="s">
        <v>301</v>
      </c>
      <c r="F2779" s="0" t="str">
        <f aca="false">CONCATENATE(D2780," ",LEFT(I2780,4),"T=",AW2780,"D=",AX2780,"R=",AY2780,"M=",AZ2780,"L=",BA2780,"B=",BB2780)</f>
        <v>DRAYTON 1999T=0D=0R=0M=0L=0B=0</v>
      </c>
      <c r="G2779" s="0" t="s">
        <v>185</v>
      </c>
      <c r="H2779" s="0" t="s">
        <v>424</v>
      </c>
      <c r="I2779" s="0" t="s">
        <v>11635</v>
      </c>
      <c r="J2779" s="0" t="s">
        <v>11628</v>
      </c>
      <c r="K2779" s="0" t="s">
        <v>143</v>
      </c>
      <c r="L2779" s="0" t="s">
        <v>174</v>
      </c>
      <c r="M2779" s="0" t="str">
        <f aca="false">RIGHT(N2779,LEN(N2779)-FIND(" ",N2779))</f>
        <v>MELWOOD DR NE</v>
      </c>
      <c r="N2779" s="0" t="s">
        <v>2106</v>
      </c>
      <c r="P2779" s="0" t="s">
        <v>147</v>
      </c>
      <c r="Q2779" s="0" t="s">
        <v>148</v>
      </c>
      <c r="R2779" s="0" t="n">
        <v>44483</v>
      </c>
      <c r="AD2779" s="0" t="s">
        <v>149</v>
      </c>
      <c r="AE2779" s="0" t="s">
        <v>150</v>
      </c>
      <c r="AF2779" s="0" t="s">
        <v>151</v>
      </c>
      <c r="AH2779" s="0" t="n">
        <v>14</v>
      </c>
      <c r="AI2779" s="0" t="n">
        <v>11</v>
      </c>
      <c r="AN2779" s="0" t="s">
        <v>147</v>
      </c>
      <c r="AO2779" s="0" t="s">
        <v>176</v>
      </c>
      <c r="AP2779" s="0" t="s">
        <v>177</v>
      </c>
      <c r="AQ2779" s="0" t="n">
        <v>9</v>
      </c>
      <c r="AR2779" s="0" t="n">
        <v>64</v>
      </c>
      <c r="AS2779" s="0" t="n">
        <v>32</v>
      </c>
      <c r="AV2779" s="0" t="s">
        <v>154</v>
      </c>
      <c r="AW2779" s="0" t="n">
        <f aca="false">COUNTA($BC2779:$EG2779)</f>
        <v>31</v>
      </c>
      <c r="AX2779" s="0" t="n">
        <f aca="false">COUNTIF($BC2779:$EG2779,"D")</f>
        <v>2</v>
      </c>
      <c r="AY2779" s="0" t="n">
        <f aca="false">COUNTIF($BC2779:$EG2779,"R")</f>
        <v>7</v>
      </c>
      <c r="AZ2779" s="0" t="n">
        <f aca="false">IF(CC2779="D",1,0)+IF(CL2779="D",1,0)+IF(CW2779="D",1,0)+IF(DD2779="D",1,0)+IF(DJ2779="D",1,0)+IF(DO2779="D",1,0)+IF(DW2779="D",1,0)</f>
        <v>1</v>
      </c>
      <c r="BA2779" s="0" t="n">
        <f aca="false">IF(DH2779&lt;&gt;"",1,0)+IF(DI2779&lt;&gt;"",1,0)+IF(DK2779&lt;&gt;"",1,0)+IF(DM2779&lt;&gt;"",1,0)+IF(DN2779&lt;&gt;"",1,0)+IF(DO2779&lt;&gt;"",1,0)+IF(DQ2779&lt;&gt;"",1,0)+IF(DR2779&lt;&gt;"",1,0)+IF(DT2779&lt;&gt;"",1,0)+IF(DU2779&lt;&gt;"",1,0)+IF(DV2779&lt;&gt;"",1,0)+IF(DW2779&lt;&gt;"",1,0)+IF(DX2779&lt;&gt;"",1,0)+IF(DZ2779&lt;&gt;"",1,0)+IF(EA2779&lt;&gt;"",1,0)+IF(EB2779&lt;&gt;"",1,0)+IF(EE2779&lt;&gt;"",1,0)</f>
        <v>4</v>
      </c>
      <c r="BB2779" s="0" t="n">
        <f aca="false">AY2779*AX2779</f>
        <v>14</v>
      </c>
      <c r="BC2779" s="0" t="s">
        <v>174</v>
      </c>
      <c r="BD2779" s="0" t="s">
        <v>155</v>
      </c>
      <c r="BH2779" s="0" t="s">
        <v>155</v>
      </c>
      <c r="BL2779" s="0" t="s">
        <v>155</v>
      </c>
      <c r="BN2779" s="0" t="s">
        <v>155</v>
      </c>
      <c r="BP2779" s="0" t="s">
        <v>155</v>
      </c>
      <c r="BR2779" s="0" t="s">
        <v>174</v>
      </c>
      <c r="BS2779" s="0" t="s">
        <v>155</v>
      </c>
      <c r="BT2779" s="0" t="s">
        <v>144</v>
      </c>
      <c r="BV2779" s="0" t="s">
        <v>155</v>
      </c>
      <c r="BY2779" s="0" t="s">
        <v>174</v>
      </c>
      <c r="CA2779" s="0" t="s">
        <v>155</v>
      </c>
      <c r="CG2779" s="0" t="s">
        <v>155</v>
      </c>
      <c r="CK2779" s="0" t="s">
        <v>155</v>
      </c>
      <c r="CN2779" s="0" t="s">
        <v>155</v>
      </c>
      <c r="CO2779" s="0" t="s">
        <v>174</v>
      </c>
      <c r="CP2779" s="0" t="s">
        <v>155</v>
      </c>
      <c r="CT2779" s="0" t="s">
        <v>155</v>
      </c>
      <c r="CV2779" s="0" t="s">
        <v>155</v>
      </c>
      <c r="CY2779" s="0" t="s">
        <v>155</v>
      </c>
      <c r="CZ2779" s="0" t="s">
        <v>174</v>
      </c>
      <c r="DC2779" s="0" t="s">
        <v>155</v>
      </c>
      <c r="DF2779" s="0" t="s">
        <v>155</v>
      </c>
      <c r="DI2779" s="0" t="s">
        <v>155</v>
      </c>
      <c r="DJ2779" s="0" t="s">
        <v>144</v>
      </c>
      <c r="DN2779" s="0" t="s">
        <v>155</v>
      </c>
      <c r="DS2779" s="0" t="s">
        <v>174</v>
      </c>
      <c r="DU2779" s="0" t="s">
        <v>155</v>
      </c>
      <c r="EA2779" s="0" t="s">
        <v>155</v>
      </c>
      <c r="ED2779" s="0" t="s">
        <v>174</v>
      </c>
      <c r="EF2779" s="0" t="s">
        <v>155</v>
      </c>
    </row>
    <row r="2780" customFormat="false" ht="13.8" hidden="false" customHeight="false" outlineLevel="0" collapsed="false">
      <c r="A2780" s="0" t="s">
        <v>11636</v>
      </c>
      <c r="B2780" s="0" t="n">
        <v>78</v>
      </c>
      <c r="C2780" s="0" t="n">
        <v>427953</v>
      </c>
      <c r="D2780" s="0" t="s">
        <v>11637</v>
      </c>
      <c r="E2780" s="0" t="s">
        <v>11638</v>
      </c>
      <c r="F2780" s="0" t="str">
        <f aca="false">CONCATENATE(D2781," ",LEFT(I2781,4),"T=",AW2781,"D=",AX2781,"R=",AY2781,"M=",AZ2781,"L=",BA2781,"B=",BB2781)</f>
        <v>PAYNE 2000T=1D=0R=0M=0L=1B=0</v>
      </c>
      <c r="G2780" s="0" t="s">
        <v>11639</v>
      </c>
      <c r="I2780" s="0" t="s">
        <v>11640</v>
      </c>
      <c r="J2780" s="0" t="s">
        <v>11641</v>
      </c>
      <c r="K2780" s="0" t="s">
        <v>143</v>
      </c>
      <c r="M2780" s="0" t="str">
        <f aca="false">RIGHT(N2780,LEN(N2780)-FIND(" ",N2780))</f>
        <v>CRESCENT DR NE</v>
      </c>
      <c r="N2780" s="0" t="s">
        <v>7612</v>
      </c>
      <c r="P2780" s="0" t="s">
        <v>147</v>
      </c>
      <c r="Q2780" s="0" t="s">
        <v>148</v>
      </c>
      <c r="R2780" s="0" t="n">
        <v>44483</v>
      </c>
      <c r="AD2780" s="0" t="s">
        <v>149</v>
      </c>
      <c r="AE2780" s="0" t="s">
        <v>150</v>
      </c>
      <c r="AF2780" s="0" t="s">
        <v>151</v>
      </c>
      <c r="AH2780" s="0" t="n">
        <v>14</v>
      </c>
      <c r="AI2780" s="0" t="n">
        <v>11</v>
      </c>
      <c r="AN2780" s="0" t="s">
        <v>147</v>
      </c>
      <c r="AO2780" s="0" t="s">
        <v>176</v>
      </c>
      <c r="AP2780" s="0" t="s">
        <v>177</v>
      </c>
      <c r="AQ2780" s="0" t="n">
        <v>9</v>
      </c>
      <c r="AR2780" s="0" t="n">
        <v>64</v>
      </c>
      <c r="AS2780" s="0" t="n">
        <v>32</v>
      </c>
      <c r="AV2780" s="0" t="s">
        <v>154</v>
      </c>
      <c r="AW2780" s="0" t="n">
        <f aca="false">COUNTA($BC2780:$EG2780)</f>
        <v>0</v>
      </c>
      <c r="AX2780" s="0" t="n">
        <f aca="false">COUNTIF($BC2780:$EG2780,"D")</f>
        <v>0</v>
      </c>
      <c r="AY2780" s="0" t="n">
        <f aca="false">COUNTIF($BC2780:$EG2780,"R")</f>
        <v>0</v>
      </c>
      <c r="AZ2780" s="0" t="n">
        <f aca="false">IF(CC2780="D",1,0)+IF(CL2780="D",1,0)+IF(CW2780="D",1,0)+IF(DD2780="D",1,0)+IF(DJ2780="D",1,0)+IF(DO2780="D",1,0)+IF(DW2780="D",1,0)</f>
        <v>0</v>
      </c>
      <c r="BA2780" s="0" t="n">
        <f aca="false">IF(DH2780&lt;&gt;"",1,0)+IF(DI2780&lt;&gt;"",1,0)+IF(DK2780&lt;&gt;"",1,0)+IF(DM2780&lt;&gt;"",1,0)+IF(DN2780&lt;&gt;"",1,0)+IF(DO2780&lt;&gt;"",1,0)+IF(DQ2780&lt;&gt;"",1,0)+IF(DR2780&lt;&gt;"",1,0)+IF(DT2780&lt;&gt;"",1,0)+IF(DU2780&lt;&gt;"",1,0)+IF(DV2780&lt;&gt;"",1,0)+IF(DW2780&lt;&gt;"",1,0)+IF(DX2780&lt;&gt;"",1,0)+IF(DZ2780&lt;&gt;"",1,0)+IF(EA2780&lt;&gt;"",1,0)+IF(EB2780&lt;&gt;"",1,0)+IF(EE2780&lt;&gt;"",1,0)</f>
        <v>0</v>
      </c>
      <c r="BB2780" s="0" t="n">
        <f aca="false">AY2780*AX2780</f>
        <v>0</v>
      </c>
    </row>
    <row r="2781" customFormat="false" ht="13.8" hidden="false" customHeight="false" outlineLevel="0" collapsed="false">
      <c r="A2781" s="0" t="s">
        <v>11642</v>
      </c>
      <c r="B2781" s="0" t="n">
        <v>78</v>
      </c>
      <c r="C2781" s="0" t="n">
        <v>435219</v>
      </c>
      <c r="D2781" s="0" t="s">
        <v>8240</v>
      </c>
      <c r="E2781" s="0" t="s">
        <v>11643</v>
      </c>
      <c r="F2781" s="0" t="str">
        <f aca="false">CONCATENATE(D2782," ",LEFT(I2782,4),"T=",AW2782,"D=",AX2782,"R=",AY2782,"M=",AZ2782,"L=",BA2782,"B=",BB2782)</f>
        <v>NOVAK 1985T=0D=0R=0M=0L=0B=0</v>
      </c>
      <c r="G2781" s="0" t="s">
        <v>257</v>
      </c>
      <c r="I2781" s="0" t="s">
        <v>11644</v>
      </c>
      <c r="J2781" s="0" t="s">
        <v>11641</v>
      </c>
      <c r="K2781" s="0" t="s">
        <v>239</v>
      </c>
      <c r="M2781" s="0" t="str">
        <f aca="false">RIGHT(N2781,LEN(N2781)-FIND(" ",N2781))</f>
        <v>REEVES RD NE</v>
      </c>
      <c r="N2781" s="0" t="s">
        <v>11645</v>
      </c>
      <c r="P2781" s="0" t="s">
        <v>147</v>
      </c>
      <c r="Q2781" s="0" t="s">
        <v>148</v>
      </c>
      <c r="R2781" s="0" t="n">
        <v>44483</v>
      </c>
      <c r="AD2781" s="0" t="s">
        <v>149</v>
      </c>
      <c r="AE2781" s="0" t="s">
        <v>150</v>
      </c>
      <c r="AH2781" s="0" t="n">
        <v>14</v>
      </c>
      <c r="AI2781" s="0" t="n">
        <v>11</v>
      </c>
      <c r="AJ2781" s="0" t="s">
        <v>164</v>
      </c>
      <c r="AM2781" s="0" t="s">
        <v>165</v>
      </c>
      <c r="AN2781" s="0" t="s">
        <v>147</v>
      </c>
      <c r="AO2781" s="0" t="s">
        <v>166</v>
      </c>
      <c r="AP2781" s="0" t="s">
        <v>167</v>
      </c>
      <c r="AQ2781" s="0" t="n">
        <v>9</v>
      </c>
      <c r="AR2781" s="0" t="n">
        <v>64</v>
      </c>
      <c r="AS2781" s="0" t="n">
        <v>32</v>
      </c>
      <c r="AV2781" s="0" t="s">
        <v>154</v>
      </c>
      <c r="AW2781" s="0" t="n">
        <f aca="false">COUNTA($BC2781:$EG2781)</f>
        <v>1</v>
      </c>
      <c r="AX2781" s="0" t="n">
        <f aca="false">COUNTIF($BC2781:$EG2781,"D")</f>
        <v>0</v>
      </c>
      <c r="AY2781" s="0" t="n">
        <f aca="false">COUNTIF($BC2781:$EG2781,"R")</f>
        <v>0</v>
      </c>
      <c r="AZ2781" s="0" t="n">
        <f aca="false">IF(CC2781="D",1,0)+IF(CL2781="D",1,0)+IF(CW2781="D",1,0)+IF(DD2781="D",1,0)+IF(DJ2781="D",1,0)+IF(DO2781="D",1,0)+IF(DW2781="D",1,0)</f>
        <v>0</v>
      </c>
      <c r="BA2781" s="0" t="n">
        <f aca="false">IF(DH2781&lt;&gt;"",1,0)+IF(DI2781&lt;&gt;"",1,0)+IF(DK2781&lt;&gt;"",1,0)+IF(DM2781&lt;&gt;"",1,0)+IF(DN2781&lt;&gt;"",1,0)+IF(DO2781&lt;&gt;"",1,0)+IF(DQ2781&lt;&gt;"",1,0)+IF(DR2781&lt;&gt;"",1,0)+IF(DT2781&lt;&gt;"",1,0)+IF(DU2781&lt;&gt;"",1,0)+IF(DV2781&lt;&gt;"",1,0)+IF(DW2781&lt;&gt;"",1,0)+IF(DX2781&lt;&gt;"",1,0)+IF(DZ2781&lt;&gt;"",1,0)+IF(EA2781&lt;&gt;"",1,0)+IF(EB2781&lt;&gt;"",1,0)+IF(EE2781&lt;&gt;"",1,0)</f>
        <v>1</v>
      </c>
      <c r="BB2781" s="0" t="n">
        <f aca="false">AY2781*AX2781</f>
        <v>0</v>
      </c>
      <c r="DI2781" s="0" t="s">
        <v>155</v>
      </c>
    </row>
    <row r="2782" customFormat="false" ht="13.8" hidden="false" customHeight="false" outlineLevel="0" collapsed="false">
      <c r="A2782" s="0" t="s">
        <v>11646</v>
      </c>
      <c r="B2782" s="0" t="n">
        <v>78</v>
      </c>
      <c r="C2782" s="0" t="n">
        <v>435374</v>
      </c>
      <c r="D2782" s="0" t="s">
        <v>11647</v>
      </c>
      <c r="E2782" s="0" t="s">
        <v>423</v>
      </c>
      <c r="F2782" s="0" t="str">
        <f aca="false">CONCATENATE(D2783," ",LEFT(I2783,4),"T=",AW2783,"D=",AX2783,"R=",AY2783,"M=",AZ2783,"L=",BA2783,"B=",BB2783)</f>
        <v>WOODIE 1970T=9D=2R=0M=0L=2B=0</v>
      </c>
      <c r="G2782" s="0" t="s">
        <v>640</v>
      </c>
      <c r="H2782" s="0" t="s">
        <v>2536</v>
      </c>
      <c r="I2782" s="0" t="s">
        <v>11648</v>
      </c>
      <c r="J2782" s="0" t="s">
        <v>11649</v>
      </c>
      <c r="K2782" s="0" t="s">
        <v>239</v>
      </c>
      <c r="M2782" s="0" t="str">
        <f aca="false">RIGHT(N2782,LEN(N2782)-FIND(" ",N2782))</f>
        <v>ROBERTS LN NE</v>
      </c>
      <c r="N2782" s="0" t="s">
        <v>11650</v>
      </c>
      <c r="P2782" s="0" t="s">
        <v>147</v>
      </c>
      <c r="Q2782" s="0" t="s">
        <v>148</v>
      </c>
      <c r="R2782" s="0" t="n">
        <v>44483</v>
      </c>
      <c r="AD2782" s="0" t="s">
        <v>149</v>
      </c>
      <c r="AE2782" s="0" t="s">
        <v>150</v>
      </c>
      <c r="AH2782" s="0" t="n">
        <v>14</v>
      </c>
      <c r="AI2782" s="0" t="n">
        <v>11</v>
      </c>
      <c r="AJ2782" s="0" t="s">
        <v>164</v>
      </c>
      <c r="AM2782" s="0" t="s">
        <v>165</v>
      </c>
      <c r="AN2782" s="0" t="s">
        <v>147</v>
      </c>
      <c r="AO2782" s="0" t="s">
        <v>166</v>
      </c>
      <c r="AP2782" s="0" t="s">
        <v>167</v>
      </c>
      <c r="AQ2782" s="0" t="n">
        <v>9</v>
      </c>
      <c r="AR2782" s="0" t="n">
        <v>64</v>
      </c>
      <c r="AS2782" s="0" t="n">
        <v>32</v>
      </c>
      <c r="AV2782" s="0" t="s">
        <v>154</v>
      </c>
      <c r="AW2782" s="0" t="n">
        <f aca="false">COUNTA($BC2782:$EG2782)</f>
        <v>0</v>
      </c>
      <c r="AX2782" s="0" t="n">
        <f aca="false">COUNTIF($BC2782:$EG2782,"D")</f>
        <v>0</v>
      </c>
      <c r="AY2782" s="0" t="n">
        <f aca="false">COUNTIF($BC2782:$EG2782,"R")</f>
        <v>0</v>
      </c>
      <c r="AZ2782" s="0" t="n">
        <f aca="false">IF(CC2782="D",1,0)+IF(CL2782="D",1,0)+IF(CW2782="D",1,0)+IF(DD2782="D",1,0)+IF(DJ2782="D",1,0)+IF(DO2782="D",1,0)+IF(DW2782="D",1,0)</f>
        <v>0</v>
      </c>
      <c r="BA2782" s="0" t="n">
        <f aca="false">IF(DH2782&lt;&gt;"",1,0)+IF(DI2782&lt;&gt;"",1,0)+IF(DK2782&lt;&gt;"",1,0)+IF(DM2782&lt;&gt;"",1,0)+IF(DN2782&lt;&gt;"",1,0)+IF(DO2782&lt;&gt;"",1,0)+IF(DQ2782&lt;&gt;"",1,0)+IF(DR2782&lt;&gt;"",1,0)+IF(DT2782&lt;&gt;"",1,0)+IF(DU2782&lt;&gt;"",1,0)+IF(DV2782&lt;&gt;"",1,0)+IF(DW2782&lt;&gt;"",1,0)+IF(DX2782&lt;&gt;"",1,0)+IF(DZ2782&lt;&gt;"",1,0)+IF(EA2782&lt;&gt;"",1,0)+IF(EB2782&lt;&gt;"",1,0)+IF(EE2782&lt;&gt;"",1,0)</f>
        <v>0</v>
      </c>
      <c r="BB2782" s="0" t="n">
        <f aca="false">AY2782*AX2782</f>
        <v>0</v>
      </c>
    </row>
    <row r="2783" customFormat="false" ht="13.8" hidden="false" customHeight="false" outlineLevel="0" collapsed="false">
      <c r="A2783" s="0" t="s">
        <v>11651</v>
      </c>
      <c r="B2783" s="0" t="n">
        <v>78</v>
      </c>
      <c r="C2783" s="0" t="n">
        <v>354576</v>
      </c>
      <c r="D2783" s="0" t="s">
        <v>11652</v>
      </c>
      <c r="E2783" s="0" t="s">
        <v>11653</v>
      </c>
      <c r="F2783" s="0" t="str">
        <f aca="false">CONCATENATE(D2784," ",LEFT(I2784,4),"T=",AW2784,"D=",AX2784,"R=",AY2784,"M=",AZ2784,"L=",BA2784,"B=",BB2784)</f>
        <v>MOCKER 1974T=3D=0R=0M=0L=0B=0</v>
      </c>
      <c r="G2783" s="0" t="s">
        <v>257</v>
      </c>
      <c r="I2783" s="0" t="s">
        <v>11654</v>
      </c>
      <c r="J2783" s="0" t="s">
        <v>11655</v>
      </c>
      <c r="K2783" s="0" t="s">
        <v>143</v>
      </c>
      <c r="M2783" s="0" t="str">
        <f aca="false">RIGHT(N2783,LEN(N2783)-FIND(" ",N2783))</f>
        <v>PERKINSWOOD BLVD NE</v>
      </c>
      <c r="N2783" s="0" t="s">
        <v>5656</v>
      </c>
      <c r="O2783" s="0" t="s">
        <v>11656</v>
      </c>
      <c r="P2783" s="0" t="s">
        <v>147</v>
      </c>
      <c r="Q2783" s="0" t="s">
        <v>148</v>
      </c>
      <c r="R2783" s="0" t="n">
        <v>44483</v>
      </c>
      <c r="AD2783" s="0" t="s">
        <v>149</v>
      </c>
      <c r="AE2783" s="0" t="s">
        <v>150</v>
      </c>
      <c r="AF2783" s="0" t="s">
        <v>151</v>
      </c>
      <c r="AH2783" s="0" t="n">
        <v>14</v>
      </c>
      <c r="AI2783" s="0" t="n">
        <v>11</v>
      </c>
      <c r="AN2783" s="0" t="s">
        <v>147</v>
      </c>
      <c r="AO2783" s="0" t="s">
        <v>152</v>
      </c>
      <c r="AP2783" s="0" t="s">
        <v>153</v>
      </c>
      <c r="AQ2783" s="0" t="n">
        <v>9</v>
      </c>
      <c r="AR2783" s="0" t="n">
        <v>64</v>
      </c>
      <c r="AS2783" s="0" t="n">
        <v>32</v>
      </c>
      <c r="AV2783" s="0" t="s">
        <v>154</v>
      </c>
      <c r="AW2783" s="0" t="n">
        <f aca="false">COUNTA($BC2783:$EG2783)</f>
        <v>9</v>
      </c>
      <c r="AX2783" s="0" t="n">
        <f aca="false">COUNTIF($BC2783:$EG2783,"D")</f>
        <v>2</v>
      </c>
      <c r="AY2783" s="0" t="n">
        <f aca="false">COUNTIF($BC2783:$EG2783,"R")</f>
        <v>0</v>
      </c>
      <c r="AZ2783" s="0" t="n">
        <f aca="false">IF(CC2783="D",1,0)+IF(CL2783="D",1,0)+IF(CW2783="D",1,0)+IF(DD2783="D",1,0)+IF(DJ2783="D",1,0)+IF(DO2783="D",1,0)+IF(DW2783="D",1,0)</f>
        <v>0</v>
      </c>
      <c r="BA2783" s="0" t="n">
        <f aca="false">IF(DH2783&lt;&gt;"",1,0)+IF(DI2783&lt;&gt;"",1,0)+IF(DK2783&lt;&gt;"",1,0)+IF(DM2783&lt;&gt;"",1,0)+IF(DN2783&lt;&gt;"",1,0)+IF(DO2783&lt;&gt;"",1,0)+IF(DQ2783&lt;&gt;"",1,0)+IF(DR2783&lt;&gt;"",1,0)+IF(DT2783&lt;&gt;"",1,0)+IF(DU2783&lt;&gt;"",1,0)+IF(DV2783&lt;&gt;"",1,0)+IF(DW2783&lt;&gt;"",1,0)+IF(DX2783&lt;&gt;"",1,0)+IF(DZ2783&lt;&gt;"",1,0)+IF(EA2783&lt;&gt;"",1,0)+IF(EB2783&lt;&gt;"",1,0)+IF(EE2783&lt;&gt;"",1,0)</f>
        <v>2</v>
      </c>
      <c r="BB2783" s="0" t="n">
        <f aca="false">AY2783*AX2783</f>
        <v>0</v>
      </c>
      <c r="BY2783" s="0" t="s">
        <v>144</v>
      </c>
      <c r="CA2783" s="0" t="s">
        <v>155</v>
      </c>
      <c r="CK2783" s="0" t="s">
        <v>155</v>
      </c>
      <c r="CP2783" s="0" t="s">
        <v>155</v>
      </c>
      <c r="CZ2783" s="0" t="s">
        <v>144</v>
      </c>
      <c r="DC2783" s="0" t="s">
        <v>155</v>
      </c>
      <c r="DN2783" s="0" t="s">
        <v>155</v>
      </c>
      <c r="DU2783" s="0" t="s">
        <v>155</v>
      </c>
      <c r="EF2783" s="0" t="s">
        <v>155</v>
      </c>
    </row>
    <row r="2784" customFormat="false" ht="13.8" hidden="false" customHeight="false" outlineLevel="0" collapsed="false">
      <c r="A2784" s="0" t="s">
        <v>11657</v>
      </c>
      <c r="B2784" s="0" t="n">
        <v>78</v>
      </c>
      <c r="C2784" s="0" t="n">
        <v>383214</v>
      </c>
      <c r="D2784" s="0" t="s">
        <v>11658</v>
      </c>
      <c r="E2784" s="0" t="s">
        <v>11659</v>
      </c>
      <c r="F2784" s="0" t="str">
        <f aca="false">CONCATENATE(D2785," ",LEFT(I2785,4),"T=",AW2785,"D=",AX2785,"R=",AY2785,"M=",AZ2785,"L=",BA2785,"B=",BB2785)</f>
        <v>BONNELL 1992T=0D=0R=0M=0L=0B=0</v>
      </c>
      <c r="G2784" s="0" t="s">
        <v>193</v>
      </c>
      <c r="I2784" s="0" t="s">
        <v>11660</v>
      </c>
      <c r="J2784" s="0" t="s">
        <v>11655</v>
      </c>
      <c r="K2784" s="0" t="s">
        <v>239</v>
      </c>
      <c r="M2784" s="0" t="str">
        <f aca="false">RIGHT(N2784,LEN(N2784)-FIND(" ",N2784))</f>
        <v>KENILWORTH AVE NE</v>
      </c>
      <c r="N2784" s="0" t="s">
        <v>11661</v>
      </c>
      <c r="P2784" s="0" t="s">
        <v>147</v>
      </c>
      <c r="Q2784" s="0" t="s">
        <v>148</v>
      </c>
      <c r="R2784" s="0" t="n">
        <v>44483</v>
      </c>
      <c r="AD2784" s="0" t="s">
        <v>149</v>
      </c>
      <c r="AE2784" s="0" t="s">
        <v>150</v>
      </c>
      <c r="AF2784" s="0" t="s">
        <v>151</v>
      </c>
      <c r="AH2784" s="0" t="n">
        <v>14</v>
      </c>
      <c r="AI2784" s="0" t="n">
        <v>11</v>
      </c>
      <c r="AN2784" s="0" t="s">
        <v>147</v>
      </c>
      <c r="AO2784" s="0" t="s">
        <v>261</v>
      </c>
      <c r="AP2784" s="0" t="s">
        <v>262</v>
      </c>
      <c r="AQ2784" s="0" t="n">
        <v>9</v>
      </c>
      <c r="AR2784" s="0" t="n">
        <v>64</v>
      </c>
      <c r="AS2784" s="0" t="n">
        <v>32</v>
      </c>
      <c r="AV2784" s="0" t="s">
        <v>154</v>
      </c>
      <c r="AW2784" s="0" t="n">
        <f aca="false">COUNTA($BC2784:$EG2784)</f>
        <v>3</v>
      </c>
      <c r="AX2784" s="0" t="n">
        <f aca="false">COUNTIF($BC2784:$EG2784,"D")</f>
        <v>0</v>
      </c>
      <c r="AY2784" s="0" t="n">
        <f aca="false">COUNTIF($BC2784:$EG2784,"R")</f>
        <v>0</v>
      </c>
      <c r="AZ2784" s="0" t="n">
        <f aca="false">IF(CC2784="D",1,0)+IF(CL2784="D",1,0)+IF(CW2784="D",1,0)+IF(DD2784="D",1,0)+IF(DJ2784="D",1,0)+IF(DO2784="D",1,0)+IF(DW2784="D",1,0)</f>
        <v>0</v>
      </c>
      <c r="BA2784" s="0" t="n">
        <f aca="false">IF(DH2784&lt;&gt;"",1,0)+IF(DI2784&lt;&gt;"",1,0)+IF(DK2784&lt;&gt;"",1,0)+IF(DM2784&lt;&gt;"",1,0)+IF(DN2784&lt;&gt;"",1,0)+IF(DO2784&lt;&gt;"",1,0)+IF(DQ2784&lt;&gt;"",1,0)+IF(DR2784&lt;&gt;"",1,0)+IF(DT2784&lt;&gt;"",1,0)+IF(DU2784&lt;&gt;"",1,0)+IF(DV2784&lt;&gt;"",1,0)+IF(DW2784&lt;&gt;"",1,0)+IF(DX2784&lt;&gt;"",1,0)+IF(DZ2784&lt;&gt;"",1,0)+IF(EA2784&lt;&gt;"",1,0)+IF(EB2784&lt;&gt;"",1,0)+IF(EE2784&lt;&gt;"",1,0)</f>
        <v>0</v>
      </c>
      <c r="BB2784" s="0" t="n">
        <f aca="false">AY2784*AX2784</f>
        <v>0</v>
      </c>
      <c r="CA2784" s="0" t="s">
        <v>155</v>
      </c>
      <c r="CN2784" s="0" t="s">
        <v>155</v>
      </c>
      <c r="CP2784" s="0" t="s">
        <v>155</v>
      </c>
    </row>
    <row r="2785" customFormat="false" ht="13.8" hidden="false" customHeight="false" outlineLevel="0" collapsed="false">
      <c r="A2785" s="0" t="s">
        <v>11662</v>
      </c>
      <c r="B2785" s="0" t="n">
        <v>78</v>
      </c>
      <c r="C2785" s="0" t="n">
        <v>435624</v>
      </c>
      <c r="D2785" s="0" t="s">
        <v>11663</v>
      </c>
      <c r="E2785" s="0" t="s">
        <v>2073</v>
      </c>
      <c r="F2785" s="0" t="str">
        <f aca="false">CONCATENATE(D2786," ",LEFT(I2786,4),"T=",AW2786,"D=",AX2786,"R=",AY2786,"M=",AZ2786,"L=",BA2786,"B=",BB2786)</f>
        <v>ERVIN 1997T=0D=0R=0M=0L=0B=0</v>
      </c>
      <c r="G2785" s="0" t="s">
        <v>3025</v>
      </c>
      <c r="I2785" s="0" t="s">
        <v>11664</v>
      </c>
      <c r="J2785" s="0" t="s">
        <v>11665</v>
      </c>
      <c r="K2785" s="0" t="s">
        <v>239</v>
      </c>
      <c r="M2785" s="0" t="str">
        <f aca="false">RIGHT(N2785,LEN(N2785)-FIND(" ",N2785))</f>
        <v>ROBERTS LN NE</v>
      </c>
      <c r="N2785" s="0" t="s">
        <v>6583</v>
      </c>
      <c r="P2785" s="0" t="s">
        <v>147</v>
      </c>
      <c r="Q2785" s="0" t="s">
        <v>148</v>
      </c>
      <c r="R2785" s="0" t="n">
        <v>44483</v>
      </c>
      <c r="AD2785" s="0" t="s">
        <v>149</v>
      </c>
      <c r="AE2785" s="0" t="s">
        <v>150</v>
      </c>
      <c r="AH2785" s="0" t="n">
        <v>14</v>
      </c>
      <c r="AI2785" s="0" t="n">
        <v>11</v>
      </c>
      <c r="AJ2785" s="0" t="s">
        <v>164</v>
      </c>
      <c r="AM2785" s="0" t="s">
        <v>165</v>
      </c>
      <c r="AN2785" s="0" t="s">
        <v>147</v>
      </c>
      <c r="AO2785" s="0" t="s">
        <v>166</v>
      </c>
      <c r="AP2785" s="0" t="s">
        <v>167</v>
      </c>
      <c r="AQ2785" s="0" t="n">
        <v>9</v>
      </c>
      <c r="AR2785" s="0" t="n">
        <v>64</v>
      </c>
      <c r="AS2785" s="0" t="n">
        <v>32</v>
      </c>
      <c r="AV2785" s="0" t="s">
        <v>154</v>
      </c>
      <c r="AW2785" s="0" t="n">
        <f aca="false">COUNTA($BC2785:$EG2785)</f>
        <v>0</v>
      </c>
      <c r="AX2785" s="0" t="n">
        <f aca="false">COUNTIF($BC2785:$EG2785,"D")</f>
        <v>0</v>
      </c>
      <c r="AY2785" s="0" t="n">
        <f aca="false">COUNTIF($BC2785:$EG2785,"R")</f>
        <v>0</v>
      </c>
      <c r="AZ2785" s="0" t="n">
        <f aca="false">IF(CC2785="D",1,0)+IF(CL2785="D",1,0)+IF(CW2785="D",1,0)+IF(DD2785="D",1,0)+IF(DJ2785="D",1,0)+IF(DO2785="D",1,0)+IF(DW2785="D",1,0)</f>
        <v>0</v>
      </c>
      <c r="BA2785" s="0" t="n">
        <f aca="false">IF(DH2785&lt;&gt;"",1,0)+IF(DI2785&lt;&gt;"",1,0)+IF(DK2785&lt;&gt;"",1,0)+IF(DM2785&lt;&gt;"",1,0)+IF(DN2785&lt;&gt;"",1,0)+IF(DO2785&lt;&gt;"",1,0)+IF(DQ2785&lt;&gt;"",1,0)+IF(DR2785&lt;&gt;"",1,0)+IF(DT2785&lt;&gt;"",1,0)+IF(DU2785&lt;&gt;"",1,0)+IF(DV2785&lt;&gt;"",1,0)+IF(DW2785&lt;&gt;"",1,0)+IF(DX2785&lt;&gt;"",1,0)+IF(DZ2785&lt;&gt;"",1,0)+IF(EA2785&lt;&gt;"",1,0)+IF(EB2785&lt;&gt;"",1,0)+IF(EE2785&lt;&gt;"",1,0)</f>
        <v>0</v>
      </c>
      <c r="BB2785" s="0" t="n">
        <f aca="false">AY2785*AX2785</f>
        <v>0</v>
      </c>
    </row>
    <row r="2786" customFormat="false" ht="13.8" hidden="false" customHeight="false" outlineLevel="0" collapsed="false">
      <c r="A2786" s="0" t="s">
        <v>11666</v>
      </c>
      <c r="B2786" s="0" t="n">
        <v>78</v>
      </c>
      <c r="C2786" s="0" t="n">
        <v>417778</v>
      </c>
      <c r="D2786" s="0" t="s">
        <v>5850</v>
      </c>
      <c r="E2786" s="0" t="s">
        <v>11667</v>
      </c>
      <c r="F2786" s="0" t="str">
        <f aca="false">CONCATENATE(D2787," ",LEFT(I2787,4),"T=",AW2787,"D=",AX2787,"R=",AY2787,"M=",AZ2787,"L=",BA2787,"B=",BB2787)</f>
        <v>COLEMAN 1995T=8D=1R=0M=0L=5B=0</v>
      </c>
      <c r="G2786" s="0" t="s">
        <v>6757</v>
      </c>
      <c r="I2786" s="0" t="s">
        <v>11668</v>
      </c>
      <c r="J2786" s="0" t="s">
        <v>6038</v>
      </c>
      <c r="K2786" s="0" t="s">
        <v>239</v>
      </c>
      <c r="M2786" s="0" t="str">
        <f aca="false">RIGHT(N2786,LEN(N2786)-FIND(" ",N2786))</f>
        <v>MELWOOD DR NE</v>
      </c>
      <c r="N2786" s="0" t="s">
        <v>11669</v>
      </c>
      <c r="P2786" s="0" t="s">
        <v>147</v>
      </c>
      <c r="Q2786" s="0" t="s">
        <v>148</v>
      </c>
      <c r="R2786" s="0" t="n">
        <v>44483</v>
      </c>
      <c r="AD2786" s="0" t="s">
        <v>149</v>
      </c>
      <c r="AE2786" s="0" t="s">
        <v>150</v>
      </c>
      <c r="AF2786" s="0" t="s">
        <v>151</v>
      </c>
      <c r="AH2786" s="0" t="n">
        <v>14</v>
      </c>
      <c r="AI2786" s="0" t="n">
        <v>11</v>
      </c>
      <c r="AN2786" s="0" t="s">
        <v>147</v>
      </c>
      <c r="AO2786" s="0" t="s">
        <v>176</v>
      </c>
      <c r="AP2786" s="0" t="s">
        <v>177</v>
      </c>
      <c r="AQ2786" s="0" t="n">
        <v>9</v>
      </c>
      <c r="AR2786" s="0" t="n">
        <v>64</v>
      </c>
      <c r="AS2786" s="0" t="n">
        <v>32</v>
      </c>
      <c r="AV2786" s="0" t="s">
        <v>154</v>
      </c>
      <c r="AW2786" s="0" t="n">
        <f aca="false">COUNTA($BC2786:$EG2786)</f>
        <v>0</v>
      </c>
      <c r="AX2786" s="0" t="n">
        <f aca="false">COUNTIF($BC2786:$EG2786,"D")</f>
        <v>0</v>
      </c>
      <c r="AY2786" s="0" t="n">
        <f aca="false">COUNTIF($BC2786:$EG2786,"R")</f>
        <v>0</v>
      </c>
      <c r="AZ2786" s="0" t="n">
        <f aca="false">IF(CC2786="D",1,0)+IF(CL2786="D",1,0)+IF(CW2786="D",1,0)+IF(DD2786="D",1,0)+IF(DJ2786="D",1,0)+IF(DO2786="D",1,0)+IF(DW2786="D",1,0)</f>
        <v>0</v>
      </c>
      <c r="BA2786" s="0" t="n">
        <f aca="false">IF(DH2786&lt;&gt;"",1,0)+IF(DI2786&lt;&gt;"",1,0)+IF(DK2786&lt;&gt;"",1,0)+IF(DM2786&lt;&gt;"",1,0)+IF(DN2786&lt;&gt;"",1,0)+IF(DO2786&lt;&gt;"",1,0)+IF(DQ2786&lt;&gt;"",1,0)+IF(DR2786&lt;&gt;"",1,0)+IF(DT2786&lt;&gt;"",1,0)+IF(DU2786&lt;&gt;"",1,0)+IF(DV2786&lt;&gt;"",1,0)+IF(DW2786&lt;&gt;"",1,0)+IF(DX2786&lt;&gt;"",1,0)+IF(DZ2786&lt;&gt;"",1,0)+IF(EA2786&lt;&gt;"",1,0)+IF(EB2786&lt;&gt;"",1,0)+IF(EE2786&lt;&gt;"",1,0)</f>
        <v>0</v>
      </c>
      <c r="BB2786" s="0" t="n">
        <f aca="false">AY2786*AX2786</f>
        <v>0</v>
      </c>
    </row>
    <row r="2787" customFormat="false" ht="13.8" hidden="false" customHeight="false" outlineLevel="0" collapsed="false">
      <c r="A2787" s="0" t="s">
        <v>11670</v>
      </c>
      <c r="B2787" s="0" t="n">
        <v>78</v>
      </c>
      <c r="C2787" s="0" t="n">
        <v>396451</v>
      </c>
      <c r="D2787" s="0" t="s">
        <v>6064</v>
      </c>
      <c r="E2787" s="0" t="s">
        <v>2765</v>
      </c>
      <c r="F2787" s="0" t="str">
        <f aca="false">CONCATENATE(D2788," ",LEFT(I2788,4),"T=",AW2788,"D=",AX2788,"R=",AY2788,"M=",AZ2788,"L=",BA2788,"B=",BB2788)</f>
        <v>THEIMER 1995T=0D=0R=0M=0L=0B=0</v>
      </c>
      <c r="G2787" s="0" t="s">
        <v>364</v>
      </c>
      <c r="I2787" s="0" t="s">
        <v>11671</v>
      </c>
      <c r="J2787" s="0" t="s">
        <v>6043</v>
      </c>
      <c r="K2787" s="0" t="s">
        <v>143</v>
      </c>
      <c r="M2787" s="0" t="str">
        <f aca="false">RIGHT(N2787,LEN(N2787)-FIND(" ",N2787))</f>
        <v>BONNIE BRAE AVE NE</v>
      </c>
      <c r="N2787" s="0" t="s">
        <v>11672</v>
      </c>
      <c r="P2787" s="0" t="s">
        <v>147</v>
      </c>
      <c r="Q2787" s="0" t="s">
        <v>148</v>
      </c>
      <c r="R2787" s="0" t="n">
        <v>44483</v>
      </c>
      <c r="AD2787" s="0" t="s">
        <v>149</v>
      </c>
      <c r="AE2787" s="0" t="s">
        <v>150</v>
      </c>
      <c r="AF2787" s="0" t="s">
        <v>151</v>
      </c>
      <c r="AH2787" s="0" t="n">
        <v>14</v>
      </c>
      <c r="AI2787" s="0" t="n">
        <v>11</v>
      </c>
      <c r="AN2787" s="0" t="s">
        <v>147</v>
      </c>
      <c r="AO2787" s="0" t="s">
        <v>152</v>
      </c>
      <c r="AP2787" s="0" t="s">
        <v>153</v>
      </c>
      <c r="AQ2787" s="0" t="n">
        <v>9</v>
      </c>
      <c r="AR2787" s="0" t="n">
        <v>64</v>
      </c>
      <c r="AS2787" s="0" t="n">
        <v>32</v>
      </c>
      <c r="AV2787" s="0" t="s">
        <v>154</v>
      </c>
      <c r="AW2787" s="0" t="n">
        <f aca="false">COUNTA($BC2787:$EG2787)</f>
        <v>8</v>
      </c>
      <c r="AX2787" s="0" t="n">
        <f aca="false">COUNTIF($BC2787:$EG2787,"D")</f>
        <v>1</v>
      </c>
      <c r="AY2787" s="0" t="n">
        <f aca="false">COUNTIF($BC2787:$EG2787,"R")</f>
        <v>0</v>
      </c>
      <c r="AZ2787" s="0" t="n">
        <f aca="false">IF(CC2787="D",1,0)+IF(CL2787="D",1,0)+IF(CW2787="D",1,0)+IF(DD2787="D",1,0)+IF(DJ2787="D",1,0)+IF(DO2787="D",1,0)+IF(DW2787="D",1,0)</f>
        <v>0</v>
      </c>
      <c r="BA2787" s="0" t="n">
        <f aca="false">IF(DH2787&lt;&gt;"",1,0)+IF(DI2787&lt;&gt;"",1,0)+IF(DK2787&lt;&gt;"",1,0)+IF(DM2787&lt;&gt;"",1,0)+IF(DN2787&lt;&gt;"",1,0)+IF(DO2787&lt;&gt;"",1,0)+IF(DQ2787&lt;&gt;"",1,0)+IF(DR2787&lt;&gt;"",1,0)+IF(DT2787&lt;&gt;"",1,0)+IF(DU2787&lt;&gt;"",1,0)+IF(DV2787&lt;&gt;"",1,0)+IF(DW2787&lt;&gt;"",1,0)+IF(DX2787&lt;&gt;"",1,0)+IF(DZ2787&lt;&gt;"",1,0)+IF(EA2787&lt;&gt;"",1,0)+IF(EB2787&lt;&gt;"",1,0)+IF(EE2787&lt;&gt;"",1,0)</f>
        <v>5</v>
      </c>
      <c r="BB2787" s="0" t="n">
        <f aca="false">AY2787*AX2787</f>
        <v>0</v>
      </c>
      <c r="CZ2787" s="0" t="s">
        <v>144</v>
      </c>
      <c r="DC2787" s="0" t="s">
        <v>155</v>
      </c>
      <c r="DI2787" s="0" t="s">
        <v>155</v>
      </c>
      <c r="DN2787" s="0" t="s">
        <v>155</v>
      </c>
      <c r="DU2787" s="0" t="s">
        <v>155</v>
      </c>
      <c r="DX2787" s="0" t="s">
        <v>155</v>
      </c>
      <c r="EA2787" s="0" t="s">
        <v>155</v>
      </c>
      <c r="EF2787" s="0" t="s">
        <v>155</v>
      </c>
    </row>
    <row r="2788" customFormat="false" ht="13.8" hidden="false" customHeight="false" outlineLevel="0" collapsed="false">
      <c r="A2788" s="0" t="s">
        <v>11673</v>
      </c>
      <c r="B2788" s="0" t="n">
        <v>78</v>
      </c>
      <c r="C2788" s="0" t="n">
        <v>435761</v>
      </c>
      <c r="D2788" s="0" t="s">
        <v>11674</v>
      </c>
      <c r="E2788" s="0" t="s">
        <v>5427</v>
      </c>
      <c r="F2788" s="0" t="str">
        <f aca="false">CONCATENATE(D2789," ",LEFT(I2789,4),"T=",AW2789,"D=",AX2789,"R=",AY2789,"M=",AZ2789,"L=",BA2789,"B=",BB2789)</f>
        <v>SCARNECCHIA 1964T=12D=0R=3M=0L=7B=0</v>
      </c>
      <c r="G2788" s="0" t="s">
        <v>755</v>
      </c>
      <c r="I2788" s="0" t="s">
        <v>11675</v>
      </c>
      <c r="J2788" s="0" t="s">
        <v>6047</v>
      </c>
      <c r="K2788" s="0" t="s">
        <v>239</v>
      </c>
      <c r="M2788" s="0" t="str">
        <f aca="false">RIGHT(N2788,LEN(N2788)-FIND(" ",N2788))</f>
        <v>WOODLAND AVE NE</v>
      </c>
      <c r="N2788" s="0" t="s">
        <v>11676</v>
      </c>
      <c r="P2788" s="0" t="s">
        <v>147</v>
      </c>
      <c r="Q2788" s="0" t="s">
        <v>148</v>
      </c>
      <c r="R2788" s="0" t="n">
        <v>44483</v>
      </c>
      <c r="AD2788" s="0" t="s">
        <v>149</v>
      </c>
      <c r="AE2788" s="0" t="s">
        <v>150</v>
      </c>
      <c r="AF2788" s="0" t="s">
        <v>151</v>
      </c>
      <c r="AH2788" s="0" t="n">
        <v>14</v>
      </c>
      <c r="AI2788" s="0" t="n">
        <v>11</v>
      </c>
      <c r="AN2788" s="0" t="s">
        <v>147</v>
      </c>
      <c r="AO2788" s="0" t="s">
        <v>261</v>
      </c>
      <c r="AP2788" s="0" t="s">
        <v>262</v>
      </c>
      <c r="AQ2788" s="0" t="n">
        <v>9</v>
      </c>
      <c r="AR2788" s="0" t="n">
        <v>64</v>
      </c>
      <c r="AS2788" s="0" t="n">
        <v>32</v>
      </c>
      <c r="AV2788" s="0" t="s">
        <v>154</v>
      </c>
      <c r="AW2788" s="0" t="n">
        <f aca="false">COUNTA($BC2788:$EG2788)</f>
        <v>0</v>
      </c>
      <c r="AX2788" s="0" t="n">
        <f aca="false">COUNTIF($BC2788:$EG2788,"D")</f>
        <v>0</v>
      </c>
      <c r="AY2788" s="0" t="n">
        <f aca="false">COUNTIF($BC2788:$EG2788,"R")</f>
        <v>0</v>
      </c>
      <c r="AZ2788" s="0" t="n">
        <f aca="false">IF(CC2788="D",1,0)+IF(CL2788="D",1,0)+IF(CW2788="D",1,0)+IF(DD2788="D",1,0)+IF(DJ2788="D",1,0)+IF(DO2788="D",1,0)+IF(DW2788="D",1,0)</f>
        <v>0</v>
      </c>
      <c r="BA2788" s="0" t="n">
        <f aca="false">IF(DH2788&lt;&gt;"",1,0)+IF(DI2788&lt;&gt;"",1,0)+IF(DK2788&lt;&gt;"",1,0)+IF(DM2788&lt;&gt;"",1,0)+IF(DN2788&lt;&gt;"",1,0)+IF(DO2788&lt;&gt;"",1,0)+IF(DQ2788&lt;&gt;"",1,0)+IF(DR2788&lt;&gt;"",1,0)+IF(DT2788&lt;&gt;"",1,0)+IF(DU2788&lt;&gt;"",1,0)+IF(DV2788&lt;&gt;"",1,0)+IF(DW2788&lt;&gt;"",1,0)+IF(DX2788&lt;&gt;"",1,0)+IF(DZ2788&lt;&gt;"",1,0)+IF(EA2788&lt;&gt;"",1,0)+IF(EB2788&lt;&gt;"",1,0)+IF(EE2788&lt;&gt;"",1,0)</f>
        <v>0</v>
      </c>
      <c r="BB2788" s="0" t="n">
        <f aca="false">AY2788*AX2788</f>
        <v>0</v>
      </c>
    </row>
    <row r="2789" customFormat="false" ht="13.8" hidden="false" customHeight="false" outlineLevel="0" collapsed="false">
      <c r="A2789" s="0" t="s">
        <v>11677</v>
      </c>
      <c r="B2789" s="0" t="n">
        <v>78</v>
      </c>
      <c r="C2789" s="0" t="n">
        <v>279850</v>
      </c>
      <c r="D2789" s="0" t="s">
        <v>11678</v>
      </c>
      <c r="E2789" s="0" t="s">
        <v>564</v>
      </c>
      <c r="F2789" s="0" t="str">
        <f aca="false">CONCATENATE(D2790," ",LEFT(I2790,4),"T=",AW2790,"D=",AX2790,"R=",AY2790,"M=",AZ2790,"L=",BA2790,"B=",BB2790)</f>
        <v>DEUBLE 1960T=14D=2R=2M=1L=7B=4</v>
      </c>
      <c r="G2789" s="0" t="s">
        <v>257</v>
      </c>
      <c r="I2789" s="0" t="s">
        <v>11679</v>
      </c>
      <c r="J2789" s="0" t="s">
        <v>6047</v>
      </c>
      <c r="K2789" s="0" t="s">
        <v>143</v>
      </c>
      <c r="L2789" s="0" t="s">
        <v>174</v>
      </c>
      <c r="M2789" s="0" t="str">
        <f aca="false">RIGHT(N2789,LEN(N2789)-FIND(" ",N2789))</f>
        <v>KENMORE AVE NE</v>
      </c>
      <c r="N2789" s="0" t="s">
        <v>11680</v>
      </c>
      <c r="P2789" s="0" t="s">
        <v>147</v>
      </c>
      <c r="Q2789" s="0" t="s">
        <v>148</v>
      </c>
      <c r="R2789" s="0" t="n">
        <v>44483</v>
      </c>
      <c r="AD2789" s="0" t="s">
        <v>149</v>
      </c>
      <c r="AE2789" s="0" t="s">
        <v>150</v>
      </c>
      <c r="AF2789" s="0" t="s">
        <v>151</v>
      </c>
      <c r="AH2789" s="0" t="n">
        <v>14</v>
      </c>
      <c r="AI2789" s="0" t="n">
        <v>11</v>
      </c>
      <c r="AN2789" s="0" t="s">
        <v>147</v>
      </c>
      <c r="AO2789" s="0" t="s">
        <v>189</v>
      </c>
      <c r="AP2789" s="0" t="s">
        <v>190</v>
      </c>
      <c r="AQ2789" s="0" t="n">
        <v>9</v>
      </c>
      <c r="AR2789" s="0" t="n">
        <v>64</v>
      </c>
      <c r="AS2789" s="0" t="n">
        <v>32</v>
      </c>
      <c r="AV2789" s="0" t="s">
        <v>154</v>
      </c>
      <c r="AW2789" s="0" t="n">
        <f aca="false">COUNTA($BC2789:$EG2789)</f>
        <v>12</v>
      </c>
      <c r="AX2789" s="0" t="n">
        <f aca="false">COUNTIF($BC2789:$EG2789,"D")</f>
        <v>0</v>
      </c>
      <c r="AY2789" s="0" t="n">
        <f aca="false">COUNTIF($BC2789:$EG2789,"R")</f>
        <v>3</v>
      </c>
      <c r="AZ2789" s="0" t="n">
        <f aca="false">IF(CC2789="D",1,0)+IF(CL2789="D",1,0)+IF(CW2789="D",1,0)+IF(DD2789="D",1,0)+IF(DJ2789="D",1,0)+IF(DO2789="D",1,0)+IF(DW2789="D",1,0)</f>
        <v>0</v>
      </c>
      <c r="BA2789" s="0" t="n">
        <f aca="false">IF(DH2789&lt;&gt;"",1,0)+IF(DI2789&lt;&gt;"",1,0)+IF(DK2789&lt;&gt;"",1,0)+IF(DM2789&lt;&gt;"",1,0)+IF(DN2789&lt;&gt;"",1,0)+IF(DO2789&lt;&gt;"",1,0)+IF(DQ2789&lt;&gt;"",1,0)+IF(DR2789&lt;&gt;"",1,0)+IF(DT2789&lt;&gt;"",1,0)+IF(DU2789&lt;&gt;"",1,0)+IF(DV2789&lt;&gt;"",1,0)+IF(DW2789&lt;&gt;"",1,0)+IF(DX2789&lt;&gt;"",1,0)+IF(DZ2789&lt;&gt;"",1,0)+IF(EA2789&lt;&gt;"",1,0)+IF(EB2789&lt;&gt;"",1,0)+IF(EE2789&lt;&gt;"",1,0)</f>
        <v>7</v>
      </c>
      <c r="BB2789" s="0" t="n">
        <f aca="false">AY2789*AX2789</f>
        <v>0</v>
      </c>
      <c r="BL2789" s="0" t="s">
        <v>155</v>
      </c>
      <c r="DI2789" s="0" t="s">
        <v>155</v>
      </c>
      <c r="DL2789" s="0" t="s">
        <v>155</v>
      </c>
      <c r="DN2789" s="0" t="s">
        <v>155</v>
      </c>
      <c r="DR2789" s="0" t="s">
        <v>155</v>
      </c>
      <c r="DS2789" s="0" t="s">
        <v>174</v>
      </c>
      <c r="DT2789" s="0" t="s">
        <v>174</v>
      </c>
      <c r="DU2789" s="0" t="s">
        <v>155</v>
      </c>
      <c r="DX2789" s="0" t="s">
        <v>155</v>
      </c>
      <c r="EA2789" s="0" t="s">
        <v>155</v>
      </c>
      <c r="ED2789" s="0" t="s">
        <v>174</v>
      </c>
      <c r="EF2789" s="0" t="s">
        <v>155</v>
      </c>
    </row>
    <row r="2790" customFormat="false" ht="13.8" hidden="false" customHeight="false" outlineLevel="0" collapsed="false">
      <c r="A2790" s="0" t="s">
        <v>11681</v>
      </c>
      <c r="B2790" s="0" t="n">
        <v>78</v>
      </c>
      <c r="C2790" s="0" t="n">
        <v>411054</v>
      </c>
      <c r="D2790" s="0" t="s">
        <v>9763</v>
      </c>
      <c r="E2790" s="0" t="s">
        <v>9657</v>
      </c>
      <c r="F2790" s="0" t="str">
        <f aca="false">CONCATENATE(D2791," ",LEFT(I2791,4),"T=",AW2791,"D=",AX2791,"R=",AY2791,"M=",AZ2791,"L=",BA2791,"B=",BB2791)</f>
        <v>KIRK 1949T=5D=1R=0M=0L=3B=0</v>
      </c>
      <c r="G2790" s="0" t="s">
        <v>2692</v>
      </c>
      <c r="I2790" s="0" t="s">
        <v>11682</v>
      </c>
      <c r="J2790" s="0" t="s">
        <v>11683</v>
      </c>
      <c r="K2790" s="0" t="s">
        <v>143</v>
      </c>
      <c r="L2790" s="0" t="s">
        <v>174</v>
      </c>
      <c r="M2790" s="0" t="str">
        <f aca="false">RIGHT(N2790,LEN(N2790)-FIND(" ",N2790))</f>
        <v>KENILWORTH AVE NE</v>
      </c>
      <c r="N2790" s="0" t="s">
        <v>6719</v>
      </c>
      <c r="P2790" s="0" t="s">
        <v>147</v>
      </c>
      <c r="Q2790" s="0" t="s">
        <v>148</v>
      </c>
      <c r="R2790" s="0" t="n">
        <v>44483</v>
      </c>
      <c r="AD2790" s="0" t="s">
        <v>149</v>
      </c>
      <c r="AE2790" s="0" t="s">
        <v>150</v>
      </c>
      <c r="AF2790" s="0" t="s">
        <v>151</v>
      </c>
      <c r="AH2790" s="0" t="n">
        <v>14</v>
      </c>
      <c r="AI2790" s="0" t="n">
        <v>11</v>
      </c>
      <c r="AN2790" s="0" t="s">
        <v>147</v>
      </c>
      <c r="AO2790" s="0" t="s">
        <v>152</v>
      </c>
      <c r="AP2790" s="0" t="s">
        <v>153</v>
      </c>
      <c r="AQ2790" s="0" t="n">
        <v>9</v>
      </c>
      <c r="AR2790" s="0" t="n">
        <v>64</v>
      </c>
      <c r="AS2790" s="0" t="n">
        <v>32</v>
      </c>
      <c r="AV2790" s="0" t="s">
        <v>154</v>
      </c>
      <c r="AW2790" s="0" t="n">
        <f aca="false">COUNTA($BC2790:$EG2790)</f>
        <v>14</v>
      </c>
      <c r="AX2790" s="0" t="n">
        <f aca="false">COUNTIF($BC2790:$EG2790,"D")</f>
        <v>2</v>
      </c>
      <c r="AY2790" s="0" t="n">
        <f aca="false">COUNTIF($BC2790:$EG2790,"R")</f>
        <v>2</v>
      </c>
      <c r="AZ2790" s="0" t="n">
        <f aca="false">IF(CC2790="D",1,0)+IF(CL2790="D",1,0)+IF(CW2790="D",1,0)+IF(DD2790="D",1,0)+IF(DJ2790="D",1,0)+IF(DO2790="D",1,0)+IF(DW2790="D",1,0)</f>
        <v>1</v>
      </c>
      <c r="BA2790" s="0" t="n">
        <f aca="false">IF(DH2790&lt;&gt;"",1,0)+IF(DI2790&lt;&gt;"",1,0)+IF(DK2790&lt;&gt;"",1,0)+IF(DM2790&lt;&gt;"",1,0)+IF(DN2790&lt;&gt;"",1,0)+IF(DO2790&lt;&gt;"",1,0)+IF(DQ2790&lt;&gt;"",1,0)+IF(DR2790&lt;&gt;"",1,0)+IF(DT2790&lt;&gt;"",1,0)+IF(DU2790&lt;&gt;"",1,0)+IF(DV2790&lt;&gt;"",1,0)+IF(DW2790&lt;&gt;"",1,0)+IF(DX2790&lt;&gt;"",1,0)+IF(DZ2790&lt;&gt;"",1,0)+IF(EA2790&lt;&gt;"",1,0)+IF(EB2790&lt;&gt;"",1,0)+IF(EE2790&lt;&gt;"",1,0)</f>
        <v>7</v>
      </c>
      <c r="BB2790" s="0" t="n">
        <f aca="false">AY2790*AX2790</f>
        <v>4</v>
      </c>
      <c r="BL2790" s="0" t="s">
        <v>155</v>
      </c>
      <c r="CY2790" s="0" t="s">
        <v>155</v>
      </c>
      <c r="CZ2790" s="0" t="s">
        <v>174</v>
      </c>
      <c r="DC2790" s="0" t="s">
        <v>155</v>
      </c>
      <c r="DI2790" s="0" t="s">
        <v>155</v>
      </c>
      <c r="DN2790" s="0" t="s">
        <v>155</v>
      </c>
      <c r="DR2790" s="0" t="s">
        <v>155</v>
      </c>
      <c r="DS2790" s="0" t="s">
        <v>144</v>
      </c>
      <c r="DU2790" s="0" t="s">
        <v>155</v>
      </c>
      <c r="DW2790" s="0" t="s">
        <v>144</v>
      </c>
      <c r="DX2790" s="0" t="s">
        <v>155</v>
      </c>
      <c r="EA2790" s="0" t="s">
        <v>155</v>
      </c>
      <c r="ED2790" s="0" t="s">
        <v>174</v>
      </c>
      <c r="EF2790" s="0" t="s">
        <v>155</v>
      </c>
    </row>
    <row r="2791" customFormat="false" ht="13.8" hidden="false" customHeight="false" outlineLevel="0" collapsed="false">
      <c r="A2791" s="0" t="s">
        <v>11684</v>
      </c>
      <c r="B2791" s="0" t="n">
        <v>78</v>
      </c>
      <c r="C2791" s="0" t="n">
        <v>435764</v>
      </c>
      <c r="D2791" s="0" t="s">
        <v>11685</v>
      </c>
      <c r="E2791" s="0" t="s">
        <v>1120</v>
      </c>
      <c r="F2791" s="0" t="str">
        <f aca="false">CONCATENATE(D2792," ",LEFT(I2792,4),"T=",AW2792,"D=",AX2792,"R=",AY2792,"M=",AZ2792,"L=",BA2792,"B=",BB2792)</f>
        <v>CHRISTNER 1996T=1D=0R=0M=0L=1B=0</v>
      </c>
      <c r="G2791" s="0" t="s">
        <v>1080</v>
      </c>
      <c r="I2791" s="0" t="s">
        <v>11686</v>
      </c>
      <c r="J2791" s="0" t="s">
        <v>11687</v>
      </c>
      <c r="K2791" s="0" t="s">
        <v>143</v>
      </c>
      <c r="L2791" s="0" t="s">
        <v>144</v>
      </c>
      <c r="M2791" s="0" t="str">
        <f aca="false">RIGHT(N2791,LEN(N2791)-FIND(" ",N2791))</f>
        <v>PERKINSWOOD BLVD NE</v>
      </c>
      <c r="N2791" s="0" t="s">
        <v>5656</v>
      </c>
      <c r="O2791" s="0" t="s">
        <v>11688</v>
      </c>
      <c r="P2791" s="0" t="s">
        <v>147</v>
      </c>
      <c r="Q2791" s="0" t="s">
        <v>148</v>
      </c>
      <c r="R2791" s="0" t="n">
        <v>44483</v>
      </c>
      <c r="AD2791" s="0" t="s">
        <v>149</v>
      </c>
      <c r="AE2791" s="0" t="s">
        <v>150</v>
      </c>
      <c r="AF2791" s="0" t="s">
        <v>151</v>
      </c>
      <c r="AH2791" s="0" t="n">
        <v>14</v>
      </c>
      <c r="AI2791" s="0" t="n">
        <v>11</v>
      </c>
      <c r="AN2791" s="0" t="s">
        <v>147</v>
      </c>
      <c r="AO2791" s="0" t="s">
        <v>152</v>
      </c>
      <c r="AP2791" s="0" t="s">
        <v>153</v>
      </c>
      <c r="AQ2791" s="0" t="n">
        <v>9</v>
      </c>
      <c r="AR2791" s="0" t="n">
        <v>64</v>
      </c>
      <c r="AS2791" s="0" t="n">
        <v>32</v>
      </c>
      <c r="AV2791" s="0" t="s">
        <v>154</v>
      </c>
      <c r="AW2791" s="0" t="n">
        <f aca="false">COUNTA($BC2791:$EG2791)</f>
        <v>5</v>
      </c>
      <c r="AX2791" s="0" t="n">
        <f aca="false">COUNTIF($BC2791:$EG2791,"D")</f>
        <v>1</v>
      </c>
      <c r="AY2791" s="0" t="n">
        <f aca="false">COUNTIF($BC2791:$EG2791,"R")</f>
        <v>0</v>
      </c>
      <c r="AZ2791" s="0" t="n">
        <f aca="false">IF(CC2791="D",1,0)+IF(CL2791="D",1,0)+IF(CW2791="D",1,0)+IF(DD2791="D",1,0)+IF(DJ2791="D",1,0)+IF(DO2791="D",1,0)+IF(DW2791="D",1,0)</f>
        <v>0</v>
      </c>
      <c r="BA2791" s="0" t="n">
        <f aca="false">IF(DH2791&lt;&gt;"",1,0)+IF(DI2791&lt;&gt;"",1,0)+IF(DK2791&lt;&gt;"",1,0)+IF(DM2791&lt;&gt;"",1,0)+IF(DN2791&lt;&gt;"",1,0)+IF(DO2791&lt;&gt;"",1,0)+IF(DQ2791&lt;&gt;"",1,0)+IF(DR2791&lt;&gt;"",1,0)+IF(DT2791&lt;&gt;"",1,0)+IF(DU2791&lt;&gt;"",1,0)+IF(DV2791&lt;&gt;"",1,0)+IF(DW2791&lt;&gt;"",1,0)+IF(DX2791&lt;&gt;"",1,0)+IF(DZ2791&lt;&gt;"",1,0)+IF(EA2791&lt;&gt;"",1,0)+IF(EB2791&lt;&gt;"",1,0)+IF(EE2791&lt;&gt;"",1,0)</f>
        <v>3</v>
      </c>
      <c r="BB2791" s="0" t="n">
        <f aca="false">AY2791*AX2791</f>
        <v>0</v>
      </c>
      <c r="DI2791" s="0" t="s">
        <v>155</v>
      </c>
      <c r="DN2791" s="0" t="s">
        <v>155</v>
      </c>
      <c r="DS2791" s="0" t="s">
        <v>144</v>
      </c>
      <c r="DU2791" s="0" t="s">
        <v>155</v>
      </c>
      <c r="EF2791" s="0" t="s">
        <v>155</v>
      </c>
    </row>
    <row r="2792" customFormat="false" ht="13.8" hidden="false" customHeight="false" outlineLevel="0" collapsed="false">
      <c r="A2792" s="0" t="s">
        <v>11689</v>
      </c>
      <c r="B2792" s="0" t="n">
        <v>78</v>
      </c>
      <c r="C2792" s="0" t="n">
        <v>426468</v>
      </c>
      <c r="D2792" s="0" t="s">
        <v>11690</v>
      </c>
      <c r="E2792" s="0" t="s">
        <v>11691</v>
      </c>
      <c r="F2792" s="0" t="str">
        <f aca="false">CONCATENATE(D2793," ",LEFT(I2793,4),"T=",AW2793,"D=",AX2793,"R=",AY2793,"M=",AZ2793,"L=",BA2793,"B=",BB2793)</f>
        <v>YAKSIC 1997T=1D=1R=0M=1L=0B=0</v>
      </c>
      <c r="G2792" s="0" t="s">
        <v>11692</v>
      </c>
      <c r="I2792" s="0" t="s">
        <v>11693</v>
      </c>
      <c r="J2792" s="0" t="s">
        <v>11694</v>
      </c>
      <c r="K2792" s="0" t="s">
        <v>239</v>
      </c>
      <c r="M2792" s="0" t="str">
        <f aca="false">RIGHT(N2792,LEN(N2792)-FIND(" ",N2792))</f>
        <v>ROBERTS LN NE</v>
      </c>
      <c r="N2792" s="0" t="s">
        <v>11695</v>
      </c>
      <c r="P2792" s="0" t="s">
        <v>147</v>
      </c>
      <c r="Q2792" s="0" t="s">
        <v>148</v>
      </c>
      <c r="R2792" s="0" t="n">
        <v>44483</v>
      </c>
      <c r="AD2792" s="0" t="s">
        <v>149</v>
      </c>
      <c r="AE2792" s="0" t="s">
        <v>150</v>
      </c>
      <c r="AH2792" s="0" t="n">
        <v>14</v>
      </c>
      <c r="AI2792" s="0" t="n">
        <v>11</v>
      </c>
      <c r="AJ2792" s="0" t="s">
        <v>164</v>
      </c>
      <c r="AM2792" s="0" t="s">
        <v>165</v>
      </c>
      <c r="AN2792" s="0" t="s">
        <v>147</v>
      </c>
      <c r="AO2792" s="0" t="s">
        <v>166</v>
      </c>
      <c r="AP2792" s="0" t="s">
        <v>167</v>
      </c>
      <c r="AQ2792" s="0" t="n">
        <v>9</v>
      </c>
      <c r="AR2792" s="0" t="n">
        <v>64</v>
      </c>
      <c r="AS2792" s="0" t="n">
        <v>32</v>
      </c>
      <c r="AV2792" s="0" t="s">
        <v>154</v>
      </c>
      <c r="AW2792" s="0" t="n">
        <f aca="false">COUNTA($BC2792:$EG2792)</f>
        <v>1</v>
      </c>
      <c r="AX2792" s="0" t="n">
        <f aca="false">COUNTIF($BC2792:$EG2792,"D")</f>
        <v>0</v>
      </c>
      <c r="AY2792" s="0" t="n">
        <f aca="false">COUNTIF($BC2792:$EG2792,"R")</f>
        <v>0</v>
      </c>
      <c r="AZ2792" s="0" t="n">
        <f aca="false">IF(CC2792="D",1,0)+IF(CL2792="D",1,0)+IF(CW2792="D",1,0)+IF(DD2792="D",1,0)+IF(DJ2792="D",1,0)+IF(DO2792="D",1,0)+IF(DW2792="D",1,0)</f>
        <v>0</v>
      </c>
      <c r="BA2792" s="0" t="n">
        <f aca="false">IF(DH2792&lt;&gt;"",1,0)+IF(DI2792&lt;&gt;"",1,0)+IF(DK2792&lt;&gt;"",1,0)+IF(DM2792&lt;&gt;"",1,0)+IF(DN2792&lt;&gt;"",1,0)+IF(DO2792&lt;&gt;"",1,0)+IF(DQ2792&lt;&gt;"",1,0)+IF(DR2792&lt;&gt;"",1,0)+IF(DT2792&lt;&gt;"",1,0)+IF(DU2792&lt;&gt;"",1,0)+IF(DV2792&lt;&gt;"",1,0)+IF(DW2792&lt;&gt;"",1,0)+IF(DX2792&lt;&gt;"",1,0)+IF(DZ2792&lt;&gt;"",1,0)+IF(EA2792&lt;&gt;"",1,0)+IF(EB2792&lt;&gt;"",1,0)+IF(EE2792&lt;&gt;"",1,0)</f>
        <v>1</v>
      </c>
      <c r="BB2792" s="0" t="n">
        <f aca="false">AY2792*AX2792</f>
        <v>0</v>
      </c>
      <c r="DI2792" s="0" t="s">
        <v>155</v>
      </c>
    </row>
    <row r="2793" customFormat="false" ht="13.8" hidden="false" customHeight="false" outlineLevel="0" collapsed="false">
      <c r="A2793" s="0" t="s">
        <v>11696</v>
      </c>
      <c r="B2793" s="0" t="n">
        <v>78</v>
      </c>
      <c r="C2793" s="0" t="n">
        <v>436092</v>
      </c>
      <c r="D2793" s="0" t="s">
        <v>11697</v>
      </c>
      <c r="E2793" s="0" t="s">
        <v>2741</v>
      </c>
      <c r="F2793" s="0" t="str">
        <f aca="false">CONCATENATE(D2794," ",LEFT(I2794,4),"T=",AW2794,"D=",AX2794,"R=",AY2794,"M=",AZ2794,"L=",BA2794,"B=",BB2794)</f>
        <v>WHEATCROFT 1958T=20D=2R=0M=1L=3B=0</v>
      </c>
      <c r="G2793" s="0" t="s">
        <v>364</v>
      </c>
      <c r="I2793" s="0" t="s">
        <v>11698</v>
      </c>
      <c r="J2793" s="0" t="s">
        <v>11699</v>
      </c>
      <c r="K2793" s="0" t="s">
        <v>239</v>
      </c>
      <c r="M2793" s="0" t="str">
        <f aca="false">RIGHT(N2793,LEN(N2793)-FIND(" ",N2793))</f>
        <v>WILLARD AVE NE</v>
      </c>
      <c r="N2793" s="0" t="s">
        <v>11700</v>
      </c>
      <c r="P2793" s="0" t="s">
        <v>147</v>
      </c>
      <c r="Q2793" s="0" t="s">
        <v>148</v>
      </c>
      <c r="R2793" s="0" t="n">
        <v>44483</v>
      </c>
      <c r="AD2793" s="0" t="s">
        <v>149</v>
      </c>
      <c r="AE2793" s="0" t="s">
        <v>150</v>
      </c>
      <c r="AF2793" s="0" t="s">
        <v>151</v>
      </c>
      <c r="AH2793" s="0" t="n">
        <v>14</v>
      </c>
      <c r="AI2793" s="0" t="n">
        <v>11</v>
      </c>
      <c r="AN2793" s="0" t="s">
        <v>147</v>
      </c>
      <c r="AO2793" s="0" t="s">
        <v>152</v>
      </c>
      <c r="AP2793" s="0" t="s">
        <v>153</v>
      </c>
      <c r="AQ2793" s="0" t="n">
        <v>9</v>
      </c>
      <c r="AR2793" s="0" t="n">
        <v>64</v>
      </c>
      <c r="AS2793" s="0" t="n">
        <v>32</v>
      </c>
      <c r="AV2793" s="0" t="s">
        <v>154</v>
      </c>
      <c r="AW2793" s="0" t="n">
        <f aca="false">COUNTA($BC2793:$EG2793)</f>
        <v>1</v>
      </c>
      <c r="AX2793" s="0" t="n">
        <f aca="false">COUNTIF($BC2793:$EG2793,"D")</f>
        <v>1</v>
      </c>
      <c r="AY2793" s="0" t="n">
        <f aca="false">COUNTIF($BC2793:$EG2793,"R")</f>
        <v>0</v>
      </c>
      <c r="AZ2793" s="0" t="n">
        <f aca="false">IF(CC2793="D",1,0)+IF(CL2793="D",1,0)+IF(CW2793="D",1,0)+IF(DD2793="D",1,0)+IF(DJ2793="D",1,0)+IF(DO2793="D",1,0)+IF(DW2793="D",1,0)</f>
        <v>1</v>
      </c>
      <c r="BA2793" s="0" t="n">
        <f aca="false">IF(DH2793&lt;&gt;"",1,0)+IF(DI2793&lt;&gt;"",1,0)+IF(DK2793&lt;&gt;"",1,0)+IF(DM2793&lt;&gt;"",1,0)+IF(DN2793&lt;&gt;"",1,0)+IF(DO2793&lt;&gt;"",1,0)+IF(DQ2793&lt;&gt;"",1,0)+IF(DR2793&lt;&gt;"",1,0)+IF(DT2793&lt;&gt;"",1,0)+IF(DU2793&lt;&gt;"",1,0)+IF(DV2793&lt;&gt;"",1,0)+IF(DW2793&lt;&gt;"",1,0)+IF(DX2793&lt;&gt;"",1,0)+IF(DZ2793&lt;&gt;"",1,0)+IF(EA2793&lt;&gt;"",1,0)+IF(EB2793&lt;&gt;"",1,0)+IF(EE2793&lt;&gt;"",1,0)</f>
        <v>0</v>
      </c>
      <c r="BB2793" s="0" t="n">
        <f aca="false">AY2793*AX2793</f>
        <v>0</v>
      </c>
      <c r="DJ2793" s="0" t="s">
        <v>144</v>
      </c>
    </row>
    <row r="2794" customFormat="false" ht="13.8" hidden="false" customHeight="false" outlineLevel="0" collapsed="false">
      <c r="A2794" s="0" t="s">
        <v>11701</v>
      </c>
      <c r="B2794" s="0" t="n">
        <v>78</v>
      </c>
      <c r="C2794" s="0" t="n">
        <v>254887</v>
      </c>
      <c r="D2794" s="0" t="s">
        <v>11702</v>
      </c>
      <c r="E2794" s="0" t="s">
        <v>3668</v>
      </c>
      <c r="F2794" s="0" t="str">
        <f aca="false">CONCATENATE(D2795," ",LEFT(I2795,4),"T=",AW2795,"D=",AX2795,"R=",AY2795,"M=",AZ2795,"L=",BA2795,"B=",BB2795)</f>
        <v>KINS 1965T=11D=2R=0M=1L=5B=0</v>
      </c>
      <c r="G2794" s="0" t="s">
        <v>144</v>
      </c>
      <c r="I2794" s="0" t="s">
        <v>11703</v>
      </c>
      <c r="J2794" s="0" t="s">
        <v>11699</v>
      </c>
      <c r="K2794" s="0" t="s">
        <v>143</v>
      </c>
      <c r="M2794" s="0" t="str">
        <f aca="false">RIGHT(N2794,LEN(N2794)-FIND(" ",N2794))</f>
        <v>PLAZA AVE NE</v>
      </c>
      <c r="N2794" s="0" t="s">
        <v>931</v>
      </c>
      <c r="O2794" s="0" t="s">
        <v>11704</v>
      </c>
      <c r="P2794" s="0" t="s">
        <v>147</v>
      </c>
      <c r="Q2794" s="0" t="s">
        <v>148</v>
      </c>
      <c r="R2794" s="0" t="n">
        <v>44483</v>
      </c>
      <c r="AD2794" s="0" t="s">
        <v>149</v>
      </c>
      <c r="AE2794" s="0" t="s">
        <v>150</v>
      </c>
      <c r="AH2794" s="0" t="n">
        <v>14</v>
      </c>
      <c r="AI2794" s="0" t="n">
        <v>11</v>
      </c>
      <c r="AJ2794" s="0" t="s">
        <v>164</v>
      </c>
      <c r="AM2794" s="0" t="s">
        <v>165</v>
      </c>
      <c r="AN2794" s="0" t="s">
        <v>147</v>
      </c>
      <c r="AO2794" s="0" t="s">
        <v>261</v>
      </c>
      <c r="AP2794" s="0" t="s">
        <v>262</v>
      </c>
      <c r="AQ2794" s="0" t="n">
        <v>9</v>
      </c>
      <c r="AR2794" s="0" t="n">
        <v>64</v>
      </c>
      <c r="AS2794" s="0" t="n">
        <v>32</v>
      </c>
      <c r="AV2794" s="0" t="s">
        <v>154</v>
      </c>
      <c r="AW2794" s="0" t="n">
        <f aca="false">COUNTA($BC2794:$EG2794)</f>
        <v>20</v>
      </c>
      <c r="AX2794" s="0" t="n">
        <f aca="false">COUNTIF($BC2794:$EG2794,"D")</f>
        <v>2</v>
      </c>
      <c r="AY2794" s="0" t="n">
        <f aca="false">COUNTIF($BC2794:$EG2794,"R")</f>
        <v>0</v>
      </c>
      <c r="AZ2794" s="0" t="n">
        <f aca="false">IF(CC2794="D",1,0)+IF(CL2794="D",1,0)+IF(CW2794="D",1,0)+IF(DD2794="D",1,0)+IF(DJ2794="D",1,0)+IF(DO2794="D",1,0)+IF(DW2794="D",1,0)</f>
        <v>1</v>
      </c>
      <c r="BA2794" s="0" t="n">
        <f aca="false">IF(DH2794&lt;&gt;"",1,0)+IF(DI2794&lt;&gt;"",1,0)+IF(DK2794&lt;&gt;"",1,0)+IF(DM2794&lt;&gt;"",1,0)+IF(DN2794&lt;&gt;"",1,0)+IF(DO2794&lt;&gt;"",1,0)+IF(DQ2794&lt;&gt;"",1,0)+IF(DR2794&lt;&gt;"",1,0)+IF(DT2794&lt;&gt;"",1,0)+IF(DU2794&lt;&gt;"",1,0)+IF(DV2794&lt;&gt;"",1,0)+IF(DW2794&lt;&gt;"",1,0)+IF(DX2794&lt;&gt;"",1,0)+IF(DZ2794&lt;&gt;"",1,0)+IF(EA2794&lt;&gt;"",1,0)+IF(EB2794&lt;&gt;"",1,0)+IF(EE2794&lt;&gt;"",1,0)</f>
        <v>3</v>
      </c>
      <c r="BB2794" s="0" t="n">
        <f aca="false">AY2794*AX2794</f>
        <v>0</v>
      </c>
      <c r="BC2794" s="0" t="s">
        <v>155</v>
      </c>
      <c r="BD2794" s="0" t="s">
        <v>155</v>
      </c>
      <c r="BE2794" s="0" t="s">
        <v>155</v>
      </c>
      <c r="BG2794" s="0" t="s">
        <v>155</v>
      </c>
      <c r="BH2794" s="0" t="s">
        <v>155</v>
      </c>
      <c r="BJ2794" s="0" t="s">
        <v>155</v>
      </c>
      <c r="BK2794" s="0" t="s">
        <v>155</v>
      </c>
      <c r="BL2794" s="0" t="s">
        <v>155</v>
      </c>
      <c r="BP2794" s="0" t="s">
        <v>155</v>
      </c>
      <c r="BR2794" s="0" t="s">
        <v>155</v>
      </c>
      <c r="BS2794" s="0" t="s">
        <v>155</v>
      </c>
      <c r="BY2794" s="0" t="s">
        <v>144</v>
      </c>
      <c r="CA2794" s="0" t="s">
        <v>155</v>
      </c>
      <c r="CG2794" s="0" t="s">
        <v>155</v>
      </c>
      <c r="CN2794" s="0" t="s">
        <v>155</v>
      </c>
      <c r="CP2794" s="0" t="s">
        <v>155</v>
      </c>
      <c r="DJ2794" s="0" t="s">
        <v>144</v>
      </c>
      <c r="DN2794" s="0" t="s">
        <v>155</v>
      </c>
      <c r="DU2794" s="0" t="s">
        <v>155</v>
      </c>
      <c r="EA2794" s="0" t="s">
        <v>155</v>
      </c>
    </row>
    <row r="2795" customFormat="false" ht="13.8" hidden="false" customHeight="false" outlineLevel="0" collapsed="false">
      <c r="A2795" s="0" t="s">
        <v>11705</v>
      </c>
      <c r="B2795" s="0" t="n">
        <v>78</v>
      </c>
      <c r="C2795" s="0" t="n">
        <v>436108</v>
      </c>
      <c r="D2795" s="0" t="s">
        <v>11706</v>
      </c>
      <c r="E2795" s="0" t="s">
        <v>542</v>
      </c>
      <c r="F2795" s="0" t="str">
        <f aca="false">CONCATENATE(D2796," ",LEFT(I2796,4),"T=",AW2796,"D=",AX2796,"R=",AY2796,"M=",AZ2796,"L=",BA2796,"B=",BB2796)</f>
        <v>BORNER 1994T=4D=0R=0M=0L=2B=0</v>
      </c>
      <c r="G2795" s="0" t="s">
        <v>200</v>
      </c>
      <c r="I2795" s="0" t="s">
        <v>11707</v>
      </c>
      <c r="J2795" s="0" t="s">
        <v>11708</v>
      </c>
      <c r="K2795" s="0" t="s">
        <v>143</v>
      </c>
      <c r="L2795" s="0" t="s">
        <v>144</v>
      </c>
      <c r="M2795" s="0" t="str">
        <f aca="false">RIGHT(N2795,LEN(N2795)-FIND(" ",N2795))</f>
        <v>BONNIE BRAE AVE NE</v>
      </c>
      <c r="N2795" s="0" t="s">
        <v>11709</v>
      </c>
      <c r="P2795" s="0" t="s">
        <v>147</v>
      </c>
      <c r="Q2795" s="0" t="s">
        <v>148</v>
      </c>
      <c r="R2795" s="0" t="n">
        <v>44483</v>
      </c>
      <c r="AD2795" s="0" t="s">
        <v>149</v>
      </c>
      <c r="AE2795" s="0" t="s">
        <v>150</v>
      </c>
      <c r="AF2795" s="0" t="s">
        <v>151</v>
      </c>
      <c r="AH2795" s="0" t="n">
        <v>14</v>
      </c>
      <c r="AI2795" s="0" t="n">
        <v>11</v>
      </c>
      <c r="AN2795" s="0" t="s">
        <v>147</v>
      </c>
      <c r="AO2795" s="0" t="s">
        <v>261</v>
      </c>
      <c r="AP2795" s="0" t="s">
        <v>262</v>
      </c>
      <c r="AQ2795" s="0" t="n">
        <v>9</v>
      </c>
      <c r="AR2795" s="0" t="n">
        <v>64</v>
      </c>
      <c r="AS2795" s="0" t="n">
        <v>32</v>
      </c>
      <c r="AV2795" s="0" t="s">
        <v>154</v>
      </c>
      <c r="AW2795" s="0" t="n">
        <f aca="false">COUNTA($BC2795:$EG2795)</f>
        <v>11</v>
      </c>
      <c r="AX2795" s="0" t="n">
        <f aca="false">COUNTIF($BC2795:$EG2795,"D")</f>
        <v>2</v>
      </c>
      <c r="AY2795" s="0" t="n">
        <f aca="false">COUNTIF($BC2795:$EG2795,"R")</f>
        <v>0</v>
      </c>
      <c r="AZ2795" s="0" t="n">
        <f aca="false">IF(CC2795="D",1,0)+IF(CL2795="D",1,0)+IF(CW2795="D",1,0)+IF(DD2795="D",1,0)+IF(DJ2795="D",1,0)+IF(DO2795="D",1,0)+IF(DW2795="D",1,0)</f>
        <v>1</v>
      </c>
      <c r="BA2795" s="0" t="n">
        <f aca="false">IF(DH2795&lt;&gt;"",1,0)+IF(DI2795&lt;&gt;"",1,0)+IF(DK2795&lt;&gt;"",1,0)+IF(DM2795&lt;&gt;"",1,0)+IF(DN2795&lt;&gt;"",1,0)+IF(DO2795&lt;&gt;"",1,0)+IF(DQ2795&lt;&gt;"",1,0)+IF(DR2795&lt;&gt;"",1,0)+IF(DT2795&lt;&gt;"",1,0)+IF(DU2795&lt;&gt;"",1,0)+IF(DV2795&lt;&gt;"",1,0)+IF(DW2795&lt;&gt;"",1,0)+IF(DX2795&lt;&gt;"",1,0)+IF(DZ2795&lt;&gt;"",1,0)+IF(EA2795&lt;&gt;"",1,0)+IF(EB2795&lt;&gt;"",1,0)+IF(EE2795&lt;&gt;"",1,0)</f>
        <v>5</v>
      </c>
      <c r="BB2795" s="0" t="n">
        <f aca="false">AY2795*AX2795</f>
        <v>0</v>
      </c>
      <c r="BL2795" s="0" t="s">
        <v>155</v>
      </c>
      <c r="BP2795" s="0" t="s">
        <v>155</v>
      </c>
      <c r="BS2795" s="0" t="s">
        <v>155</v>
      </c>
      <c r="CA2795" s="0" t="s">
        <v>155</v>
      </c>
      <c r="DN2795" s="0" t="s">
        <v>155</v>
      </c>
      <c r="DU2795" s="0" t="s">
        <v>155</v>
      </c>
      <c r="DW2795" s="0" t="s">
        <v>144</v>
      </c>
      <c r="DX2795" s="0" t="s">
        <v>155</v>
      </c>
      <c r="EA2795" s="0" t="s">
        <v>155</v>
      </c>
      <c r="ED2795" s="0" t="s">
        <v>144</v>
      </c>
      <c r="EF2795" s="0" t="s">
        <v>155</v>
      </c>
    </row>
    <row r="2796" customFormat="false" ht="13.8" hidden="false" customHeight="false" outlineLevel="0" collapsed="false">
      <c r="A2796" s="0" t="s">
        <v>11710</v>
      </c>
      <c r="B2796" s="0" t="n">
        <v>78</v>
      </c>
      <c r="C2796" s="0" t="n">
        <v>415223</v>
      </c>
      <c r="D2796" s="0" t="s">
        <v>11711</v>
      </c>
      <c r="E2796" s="0" t="s">
        <v>3048</v>
      </c>
      <c r="F2796" s="0" t="str">
        <f aca="false">CONCATENATE(D2797," ",LEFT(I2797,4),"T=",AW2797,"D=",AX2797,"R=",AY2797,"M=",AZ2797,"L=",BA2797,"B=",BB2797)</f>
        <v>NEMES 1990T=1D=0R=0M=0L=0B=0</v>
      </c>
      <c r="G2796" s="0" t="s">
        <v>185</v>
      </c>
      <c r="I2796" s="0" t="s">
        <v>11712</v>
      </c>
      <c r="J2796" s="0" t="s">
        <v>11713</v>
      </c>
      <c r="K2796" s="0" t="s">
        <v>143</v>
      </c>
      <c r="M2796" s="0" t="str">
        <f aca="false">RIGHT(N2796,LEN(N2796)-FIND(" ",N2796))</f>
        <v>WOODLAND AVE NE</v>
      </c>
      <c r="N2796" s="0" t="s">
        <v>11714</v>
      </c>
      <c r="P2796" s="0" t="s">
        <v>147</v>
      </c>
      <c r="Q2796" s="0" t="s">
        <v>148</v>
      </c>
      <c r="R2796" s="0" t="n">
        <v>44483</v>
      </c>
      <c r="AD2796" s="0" t="s">
        <v>149</v>
      </c>
      <c r="AE2796" s="0" t="s">
        <v>150</v>
      </c>
      <c r="AF2796" s="0" t="s">
        <v>151</v>
      </c>
      <c r="AH2796" s="0" t="n">
        <v>14</v>
      </c>
      <c r="AI2796" s="0" t="n">
        <v>11</v>
      </c>
      <c r="AN2796" s="0" t="s">
        <v>147</v>
      </c>
      <c r="AO2796" s="0" t="s">
        <v>176</v>
      </c>
      <c r="AP2796" s="0" t="s">
        <v>177</v>
      </c>
      <c r="AQ2796" s="0" t="n">
        <v>9</v>
      </c>
      <c r="AR2796" s="0" t="n">
        <v>64</v>
      </c>
      <c r="AS2796" s="0" t="n">
        <v>32</v>
      </c>
      <c r="AV2796" s="0" t="s">
        <v>154</v>
      </c>
      <c r="AW2796" s="0" t="n">
        <f aca="false">COUNTA($BC2796:$EG2796)</f>
        <v>4</v>
      </c>
      <c r="AX2796" s="0" t="n">
        <f aca="false">COUNTIF($BC2796:$EG2796,"D")</f>
        <v>0</v>
      </c>
      <c r="AY2796" s="0" t="n">
        <f aca="false">COUNTIF($BC2796:$EG2796,"R")</f>
        <v>0</v>
      </c>
      <c r="AZ2796" s="0" t="n">
        <f aca="false">IF(CC2796="D",1,0)+IF(CL2796="D",1,0)+IF(CW2796="D",1,0)+IF(DD2796="D",1,0)+IF(DJ2796="D",1,0)+IF(DO2796="D",1,0)+IF(DW2796="D",1,0)</f>
        <v>0</v>
      </c>
      <c r="BA2796" s="0" t="n">
        <f aca="false">IF(DH2796&lt;&gt;"",1,0)+IF(DI2796&lt;&gt;"",1,0)+IF(DK2796&lt;&gt;"",1,0)+IF(DM2796&lt;&gt;"",1,0)+IF(DN2796&lt;&gt;"",1,0)+IF(DO2796&lt;&gt;"",1,0)+IF(DQ2796&lt;&gt;"",1,0)+IF(DR2796&lt;&gt;"",1,0)+IF(DT2796&lt;&gt;"",1,0)+IF(DU2796&lt;&gt;"",1,0)+IF(DV2796&lt;&gt;"",1,0)+IF(DW2796&lt;&gt;"",1,0)+IF(DX2796&lt;&gt;"",1,0)+IF(DZ2796&lt;&gt;"",1,0)+IF(EA2796&lt;&gt;"",1,0)+IF(EB2796&lt;&gt;"",1,0)+IF(EE2796&lt;&gt;"",1,0)</f>
        <v>2</v>
      </c>
      <c r="BB2796" s="0" t="n">
        <f aca="false">AY2796*AX2796</f>
        <v>0</v>
      </c>
      <c r="CP2796" s="0" t="s">
        <v>155</v>
      </c>
      <c r="DN2796" s="0" t="s">
        <v>155</v>
      </c>
      <c r="DU2796" s="0" t="s">
        <v>155</v>
      </c>
      <c r="EF2796" s="0" t="s">
        <v>155</v>
      </c>
    </row>
    <row r="2797" customFormat="false" ht="13.8" hidden="false" customHeight="false" outlineLevel="0" collapsed="false">
      <c r="A2797" s="0" t="s">
        <v>11715</v>
      </c>
      <c r="B2797" s="0" t="n">
        <v>78</v>
      </c>
      <c r="C2797" s="0" t="n">
        <v>365811</v>
      </c>
      <c r="D2797" s="0" t="s">
        <v>11716</v>
      </c>
      <c r="E2797" s="0" t="s">
        <v>11717</v>
      </c>
      <c r="F2797" s="0" t="str">
        <f aca="false">CONCATENATE(D2798," ",LEFT(I2798,4),"T=",AW2798,"D=",AX2798,"R=",AY2798,"M=",AZ2798,"L=",BA2798,"B=",BB2798)</f>
        <v>SCOTT 1993T=0D=0R=0M=0L=0B=0</v>
      </c>
      <c r="G2797" s="0" t="s">
        <v>250</v>
      </c>
      <c r="I2797" s="0" t="s">
        <v>11718</v>
      </c>
      <c r="J2797" s="0" t="s">
        <v>3772</v>
      </c>
      <c r="K2797" s="0" t="s">
        <v>143</v>
      </c>
      <c r="M2797" s="0" t="str">
        <f aca="false">RIGHT(N2797,LEN(N2797)-FIND(" ",N2797))</f>
        <v>BELVEDERE AVE NE</v>
      </c>
      <c r="N2797" s="0" t="s">
        <v>11719</v>
      </c>
      <c r="P2797" s="0" t="s">
        <v>147</v>
      </c>
      <c r="Q2797" s="0" t="s">
        <v>148</v>
      </c>
      <c r="R2797" s="0" t="n">
        <v>44483</v>
      </c>
      <c r="AD2797" s="0" t="s">
        <v>149</v>
      </c>
      <c r="AE2797" s="0" t="s">
        <v>150</v>
      </c>
      <c r="AF2797" s="0" t="s">
        <v>151</v>
      </c>
      <c r="AH2797" s="0" t="n">
        <v>14</v>
      </c>
      <c r="AI2797" s="0" t="n">
        <v>11</v>
      </c>
      <c r="AN2797" s="0" t="s">
        <v>147</v>
      </c>
      <c r="AO2797" s="0" t="s">
        <v>152</v>
      </c>
      <c r="AP2797" s="0" t="s">
        <v>153</v>
      </c>
      <c r="AQ2797" s="0" t="n">
        <v>9</v>
      </c>
      <c r="AR2797" s="0" t="n">
        <v>64</v>
      </c>
      <c r="AS2797" s="0" t="n">
        <v>32</v>
      </c>
      <c r="AV2797" s="0" t="s">
        <v>154</v>
      </c>
      <c r="AW2797" s="0" t="n">
        <f aca="false">COUNTA($BC2797:$EG2797)</f>
        <v>1</v>
      </c>
      <c r="AX2797" s="0" t="n">
        <f aca="false">COUNTIF($BC2797:$EG2797,"D")</f>
        <v>0</v>
      </c>
      <c r="AY2797" s="0" t="n">
        <f aca="false">COUNTIF($BC2797:$EG2797,"R")</f>
        <v>0</v>
      </c>
      <c r="AZ2797" s="0" t="n">
        <f aca="false">IF(CC2797="D",1,0)+IF(CL2797="D",1,0)+IF(CW2797="D",1,0)+IF(DD2797="D",1,0)+IF(DJ2797="D",1,0)+IF(DO2797="D",1,0)+IF(DW2797="D",1,0)</f>
        <v>0</v>
      </c>
      <c r="BA2797" s="0" t="n">
        <f aca="false">IF(DH2797&lt;&gt;"",1,0)+IF(DI2797&lt;&gt;"",1,0)+IF(DK2797&lt;&gt;"",1,0)+IF(DM2797&lt;&gt;"",1,0)+IF(DN2797&lt;&gt;"",1,0)+IF(DO2797&lt;&gt;"",1,0)+IF(DQ2797&lt;&gt;"",1,0)+IF(DR2797&lt;&gt;"",1,0)+IF(DT2797&lt;&gt;"",1,0)+IF(DU2797&lt;&gt;"",1,0)+IF(DV2797&lt;&gt;"",1,0)+IF(DW2797&lt;&gt;"",1,0)+IF(DX2797&lt;&gt;"",1,0)+IF(DZ2797&lt;&gt;"",1,0)+IF(EA2797&lt;&gt;"",1,0)+IF(EB2797&lt;&gt;"",1,0)+IF(EE2797&lt;&gt;"",1,0)</f>
        <v>0</v>
      </c>
      <c r="BB2797" s="0" t="n">
        <f aca="false">AY2797*AX2797</f>
        <v>0</v>
      </c>
      <c r="CA2797" s="0" t="s">
        <v>155</v>
      </c>
    </row>
    <row r="2798" customFormat="false" ht="13.8" hidden="false" customHeight="false" outlineLevel="0" collapsed="false">
      <c r="A2798" s="0" t="s">
        <v>11720</v>
      </c>
      <c r="B2798" s="0" t="n">
        <v>78</v>
      </c>
      <c r="C2798" s="0" t="n">
        <v>435797</v>
      </c>
      <c r="D2798" s="0" t="s">
        <v>345</v>
      </c>
      <c r="E2798" s="0" t="s">
        <v>6844</v>
      </c>
      <c r="F2798" s="0" t="str">
        <f aca="false">CONCATENATE(D2799," ",LEFT(I2799,4),"T=",AW2799,"D=",AX2799,"R=",AY2799,"M=",AZ2799,"L=",BA2799,"B=",BB2799)</f>
        <v>BOSSARD 1999T=0D=0R=0M=0L=0B=0</v>
      </c>
      <c r="G2798" s="0" t="s">
        <v>185</v>
      </c>
      <c r="I2798" s="0" t="s">
        <v>11721</v>
      </c>
      <c r="J2798" s="0" t="s">
        <v>3772</v>
      </c>
      <c r="K2798" s="0" t="s">
        <v>239</v>
      </c>
      <c r="M2798" s="0" t="str">
        <f aca="false">RIGHT(N2798,LEN(N2798)-FIND(" ",N2798))</f>
        <v>IRENE AVE NE</v>
      </c>
      <c r="N2798" s="0" t="s">
        <v>9374</v>
      </c>
      <c r="P2798" s="0" t="s">
        <v>147</v>
      </c>
      <c r="Q2798" s="0" t="s">
        <v>148</v>
      </c>
      <c r="R2798" s="0" t="n">
        <v>44483</v>
      </c>
      <c r="AD2798" s="0" t="s">
        <v>149</v>
      </c>
      <c r="AE2798" s="0" t="s">
        <v>150</v>
      </c>
      <c r="AH2798" s="0" t="n">
        <v>14</v>
      </c>
      <c r="AI2798" s="0" t="n">
        <v>11</v>
      </c>
      <c r="AJ2798" s="0" t="s">
        <v>164</v>
      </c>
      <c r="AM2798" s="0" t="s">
        <v>165</v>
      </c>
      <c r="AN2798" s="0" t="s">
        <v>147</v>
      </c>
      <c r="AO2798" s="0" t="s">
        <v>261</v>
      </c>
      <c r="AP2798" s="0" t="s">
        <v>262</v>
      </c>
      <c r="AQ2798" s="0" t="n">
        <v>9</v>
      </c>
      <c r="AR2798" s="0" t="n">
        <v>64</v>
      </c>
      <c r="AS2798" s="0" t="n">
        <v>32</v>
      </c>
      <c r="AV2798" s="0" t="s">
        <v>154</v>
      </c>
      <c r="AW2798" s="0" t="n">
        <f aca="false">COUNTA($BC2798:$EG2798)</f>
        <v>0</v>
      </c>
      <c r="AX2798" s="0" t="n">
        <f aca="false">COUNTIF($BC2798:$EG2798,"D")</f>
        <v>0</v>
      </c>
      <c r="AY2798" s="0" t="n">
        <f aca="false">COUNTIF($BC2798:$EG2798,"R")</f>
        <v>0</v>
      </c>
      <c r="AZ2798" s="0" t="n">
        <f aca="false">IF(CC2798="D",1,0)+IF(CL2798="D",1,0)+IF(CW2798="D",1,0)+IF(DD2798="D",1,0)+IF(DJ2798="D",1,0)+IF(DO2798="D",1,0)+IF(DW2798="D",1,0)</f>
        <v>0</v>
      </c>
      <c r="BA2798" s="0" t="n">
        <f aca="false">IF(DH2798&lt;&gt;"",1,0)+IF(DI2798&lt;&gt;"",1,0)+IF(DK2798&lt;&gt;"",1,0)+IF(DM2798&lt;&gt;"",1,0)+IF(DN2798&lt;&gt;"",1,0)+IF(DO2798&lt;&gt;"",1,0)+IF(DQ2798&lt;&gt;"",1,0)+IF(DR2798&lt;&gt;"",1,0)+IF(DT2798&lt;&gt;"",1,0)+IF(DU2798&lt;&gt;"",1,0)+IF(DV2798&lt;&gt;"",1,0)+IF(DW2798&lt;&gt;"",1,0)+IF(DX2798&lt;&gt;"",1,0)+IF(DZ2798&lt;&gt;"",1,0)+IF(EA2798&lt;&gt;"",1,0)+IF(EB2798&lt;&gt;"",1,0)+IF(EE2798&lt;&gt;"",1,0)</f>
        <v>0</v>
      </c>
      <c r="BB2798" s="0" t="n">
        <f aca="false">AY2798*AX2798</f>
        <v>0</v>
      </c>
    </row>
    <row r="2799" customFormat="false" ht="13.8" hidden="false" customHeight="false" outlineLevel="0" collapsed="false">
      <c r="A2799" s="0" t="s">
        <v>11722</v>
      </c>
      <c r="B2799" s="0" t="n">
        <v>78</v>
      </c>
      <c r="C2799" s="0" t="n">
        <v>435712</v>
      </c>
      <c r="D2799" s="0" t="s">
        <v>11723</v>
      </c>
      <c r="E2799" s="0" t="s">
        <v>11724</v>
      </c>
      <c r="F2799" s="0" t="str">
        <f aca="false">CONCATENATE(D2800," ",LEFT(I2800,4),"T=",AW2800,"D=",AX2800,"R=",AY2800,"M=",AZ2800,"L=",BA2800,"B=",BB2800)</f>
        <v>PARRISH 1963T=7D=0R=0M=0L=3B=0</v>
      </c>
      <c r="G2799" s="0" t="s">
        <v>11725</v>
      </c>
      <c r="I2799" s="0" t="s">
        <v>11726</v>
      </c>
      <c r="J2799" s="0" t="s">
        <v>3772</v>
      </c>
      <c r="K2799" s="0" t="s">
        <v>239</v>
      </c>
      <c r="M2799" s="0" t="str">
        <f aca="false">RIGHT(N2799,LEN(N2799)-FIND(" ",N2799))</f>
        <v>FAIRMOUNT AVE NE</v>
      </c>
      <c r="N2799" s="0" t="s">
        <v>8435</v>
      </c>
      <c r="P2799" s="0" t="s">
        <v>147</v>
      </c>
      <c r="Q2799" s="0" t="s">
        <v>148</v>
      </c>
      <c r="R2799" s="0" t="n">
        <v>44483</v>
      </c>
      <c r="AD2799" s="0" t="s">
        <v>149</v>
      </c>
      <c r="AE2799" s="0" t="s">
        <v>150</v>
      </c>
      <c r="AF2799" s="0" t="s">
        <v>151</v>
      </c>
      <c r="AH2799" s="0" t="n">
        <v>14</v>
      </c>
      <c r="AI2799" s="0" t="n">
        <v>11</v>
      </c>
      <c r="AN2799" s="0" t="s">
        <v>147</v>
      </c>
      <c r="AO2799" s="0" t="s">
        <v>261</v>
      </c>
      <c r="AP2799" s="0" t="s">
        <v>262</v>
      </c>
      <c r="AQ2799" s="0" t="n">
        <v>9</v>
      </c>
      <c r="AR2799" s="0" t="n">
        <v>64</v>
      </c>
      <c r="AS2799" s="0" t="n">
        <v>32</v>
      </c>
      <c r="AV2799" s="0" t="s">
        <v>154</v>
      </c>
      <c r="AW2799" s="0" t="n">
        <f aca="false">COUNTA($BC2799:$EG2799)</f>
        <v>0</v>
      </c>
      <c r="AX2799" s="0" t="n">
        <f aca="false">COUNTIF($BC2799:$EG2799,"D")</f>
        <v>0</v>
      </c>
      <c r="AY2799" s="0" t="n">
        <f aca="false">COUNTIF($BC2799:$EG2799,"R")</f>
        <v>0</v>
      </c>
      <c r="AZ2799" s="0" t="n">
        <f aca="false">IF(CC2799="D",1,0)+IF(CL2799="D",1,0)+IF(CW2799="D",1,0)+IF(DD2799="D",1,0)+IF(DJ2799="D",1,0)+IF(DO2799="D",1,0)+IF(DW2799="D",1,0)</f>
        <v>0</v>
      </c>
      <c r="BA2799" s="0" t="n">
        <f aca="false">IF(DH2799&lt;&gt;"",1,0)+IF(DI2799&lt;&gt;"",1,0)+IF(DK2799&lt;&gt;"",1,0)+IF(DM2799&lt;&gt;"",1,0)+IF(DN2799&lt;&gt;"",1,0)+IF(DO2799&lt;&gt;"",1,0)+IF(DQ2799&lt;&gt;"",1,0)+IF(DR2799&lt;&gt;"",1,0)+IF(DT2799&lt;&gt;"",1,0)+IF(DU2799&lt;&gt;"",1,0)+IF(DV2799&lt;&gt;"",1,0)+IF(DW2799&lt;&gt;"",1,0)+IF(DX2799&lt;&gt;"",1,0)+IF(DZ2799&lt;&gt;"",1,0)+IF(EA2799&lt;&gt;"",1,0)+IF(EB2799&lt;&gt;"",1,0)+IF(EE2799&lt;&gt;"",1,0)</f>
        <v>0</v>
      </c>
      <c r="BB2799" s="0" t="n">
        <f aca="false">AY2799*AX2799</f>
        <v>0</v>
      </c>
    </row>
    <row r="2800" customFormat="false" ht="13.8" hidden="false" customHeight="false" outlineLevel="0" collapsed="false">
      <c r="A2800" s="0" t="s">
        <v>11727</v>
      </c>
      <c r="B2800" s="0" t="n">
        <v>78</v>
      </c>
      <c r="C2800" s="0" t="n">
        <v>335211</v>
      </c>
      <c r="D2800" s="0" t="s">
        <v>9474</v>
      </c>
      <c r="E2800" s="0" t="s">
        <v>11728</v>
      </c>
      <c r="F2800" s="0" t="str">
        <f aca="false">CONCATENATE(D2801," ",LEFT(I2801,4),"T=",AW2801,"D=",AX2801,"R=",AY2801,"M=",AZ2801,"L=",BA2801,"B=",BB2801)</f>
        <v>MCNICHOLAS 1991T=2D=0R=0M=0L=1B=0</v>
      </c>
      <c r="G2800" s="0" t="s">
        <v>359</v>
      </c>
      <c r="I2800" s="0" t="s">
        <v>11729</v>
      </c>
      <c r="J2800" s="0" t="s">
        <v>3772</v>
      </c>
      <c r="K2800" s="0" t="s">
        <v>143</v>
      </c>
      <c r="M2800" s="0" t="str">
        <f aca="false">RIGHT(N2800,LEN(N2800)-FIND(" ",N2800))</f>
        <v>WESTVIEW DR NE</v>
      </c>
      <c r="N2800" s="0" t="s">
        <v>11730</v>
      </c>
      <c r="P2800" s="0" t="s">
        <v>147</v>
      </c>
      <c r="Q2800" s="0" t="s">
        <v>148</v>
      </c>
      <c r="R2800" s="0" t="n">
        <v>44483</v>
      </c>
      <c r="AD2800" s="0" t="s">
        <v>149</v>
      </c>
      <c r="AE2800" s="0" t="s">
        <v>150</v>
      </c>
      <c r="AF2800" s="0" t="s">
        <v>151</v>
      </c>
      <c r="AH2800" s="0" t="n">
        <v>14</v>
      </c>
      <c r="AI2800" s="0" t="n">
        <v>11</v>
      </c>
      <c r="AN2800" s="0" t="s">
        <v>147</v>
      </c>
      <c r="AO2800" s="0" t="s">
        <v>189</v>
      </c>
      <c r="AP2800" s="0" t="s">
        <v>190</v>
      </c>
      <c r="AQ2800" s="0" t="n">
        <v>9</v>
      </c>
      <c r="AR2800" s="0" t="n">
        <v>64</v>
      </c>
      <c r="AS2800" s="0" t="n">
        <v>32</v>
      </c>
      <c r="AV2800" s="0" t="s">
        <v>154</v>
      </c>
      <c r="AW2800" s="0" t="n">
        <f aca="false">COUNTA($BC2800:$EG2800)</f>
        <v>7</v>
      </c>
      <c r="AX2800" s="0" t="n">
        <f aca="false">COUNTIF($BC2800:$EG2800,"D")</f>
        <v>0</v>
      </c>
      <c r="AY2800" s="0" t="n">
        <f aca="false">COUNTIF($BC2800:$EG2800,"R")</f>
        <v>0</v>
      </c>
      <c r="AZ2800" s="0" t="n">
        <f aca="false">IF(CC2800="D",1,0)+IF(CL2800="D",1,0)+IF(CW2800="D",1,0)+IF(DD2800="D",1,0)+IF(DJ2800="D",1,0)+IF(DO2800="D",1,0)+IF(DW2800="D",1,0)</f>
        <v>0</v>
      </c>
      <c r="BA2800" s="0" t="n">
        <f aca="false">IF(DH2800&lt;&gt;"",1,0)+IF(DI2800&lt;&gt;"",1,0)+IF(DK2800&lt;&gt;"",1,0)+IF(DM2800&lt;&gt;"",1,0)+IF(DN2800&lt;&gt;"",1,0)+IF(DO2800&lt;&gt;"",1,0)+IF(DQ2800&lt;&gt;"",1,0)+IF(DR2800&lt;&gt;"",1,0)+IF(DT2800&lt;&gt;"",1,0)+IF(DU2800&lt;&gt;"",1,0)+IF(DV2800&lt;&gt;"",1,0)+IF(DW2800&lt;&gt;"",1,0)+IF(DX2800&lt;&gt;"",1,0)+IF(DZ2800&lt;&gt;"",1,0)+IF(EA2800&lt;&gt;"",1,0)+IF(EB2800&lt;&gt;"",1,0)+IF(EE2800&lt;&gt;"",1,0)</f>
        <v>3</v>
      </c>
      <c r="BB2800" s="0" t="n">
        <f aca="false">AY2800*AX2800</f>
        <v>0</v>
      </c>
      <c r="BL2800" s="0" t="s">
        <v>155</v>
      </c>
      <c r="CA2800" s="0" t="s">
        <v>155</v>
      </c>
      <c r="CP2800" s="0" t="s">
        <v>155</v>
      </c>
      <c r="DI2800" s="0" t="s">
        <v>155</v>
      </c>
      <c r="DN2800" s="0" t="s">
        <v>155</v>
      </c>
      <c r="DU2800" s="0" t="s">
        <v>155</v>
      </c>
      <c r="EF2800" s="0" t="s">
        <v>155</v>
      </c>
    </row>
    <row r="2801" customFormat="false" ht="13.8" hidden="false" customHeight="false" outlineLevel="0" collapsed="false">
      <c r="A2801" s="0" t="s">
        <v>11731</v>
      </c>
      <c r="B2801" s="0" t="n">
        <v>78</v>
      </c>
      <c r="C2801" s="0" t="n">
        <v>418521</v>
      </c>
      <c r="D2801" s="0" t="s">
        <v>11490</v>
      </c>
      <c r="E2801" s="0" t="s">
        <v>11732</v>
      </c>
      <c r="F2801" s="0" t="str">
        <f aca="false">CONCATENATE(D2802," ",LEFT(I2802,4),"T=",AW2802,"D=",AX2802,"R=",AY2802,"M=",AZ2802,"L=",BA2802,"B=",BB2802)</f>
        <v>KRAYSETS 1980T=10D=0R=1M=0L=0B=0</v>
      </c>
      <c r="G2801" s="0" t="s">
        <v>1011</v>
      </c>
      <c r="I2801" s="0" t="s">
        <v>11733</v>
      </c>
      <c r="J2801" s="0" t="s">
        <v>3772</v>
      </c>
      <c r="K2801" s="0" t="s">
        <v>239</v>
      </c>
      <c r="M2801" s="0" t="str">
        <f aca="false">RIGHT(N2801,LEN(N2801)-FIND(" ",N2801))</f>
        <v>FOSTER DR NE</v>
      </c>
      <c r="N2801" s="0" t="s">
        <v>6453</v>
      </c>
      <c r="P2801" s="0" t="s">
        <v>147</v>
      </c>
      <c r="Q2801" s="0" t="s">
        <v>148</v>
      </c>
      <c r="R2801" s="0" t="n">
        <v>44483</v>
      </c>
      <c r="AD2801" s="0" t="s">
        <v>149</v>
      </c>
      <c r="AE2801" s="0" t="s">
        <v>150</v>
      </c>
      <c r="AF2801" s="0" t="s">
        <v>151</v>
      </c>
      <c r="AH2801" s="0" t="n">
        <v>14</v>
      </c>
      <c r="AI2801" s="0" t="n">
        <v>11</v>
      </c>
      <c r="AN2801" s="0" t="s">
        <v>147</v>
      </c>
      <c r="AO2801" s="0" t="s">
        <v>176</v>
      </c>
      <c r="AP2801" s="0" t="s">
        <v>177</v>
      </c>
      <c r="AQ2801" s="0" t="n">
        <v>9</v>
      </c>
      <c r="AR2801" s="0" t="n">
        <v>64</v>
      </c>
      <c r="AS2801" s="0" t="n">
        <v>32</v>
      </c>
      <c r="AV2801" s="0" t="s">
        <v>154</v>
      </c>
      <c r="AW2801" s="0" t="n">
        <f aca="false">COUNTA($BC2801:$EG2801)</f>
        <v>2</v>
      </c>
      <c r="AX2801" s="0" t="n">
        <f aca="false">COUNTIF($BC2801:$EG2801,"D")</f>
        <v>0</v>
      </c>
      <c r="AY2801" s="0" t="n">
        <f aca="false">COUNTIF($BC2801:$EG2801,"R")</f>
        <v>0</v>
      </c>
      <c r="AZ2801" s="0" t="n">
        <f aca="false">IF(CC2801="D",1,0)+IF(CL2801="D",1,0)+IF(CW2801="D",1,0)+IF(DD2801="D",1,0)+IF(DJ2801="D",1,0)+IF(DO2801="D",1,0)+IF(DW2801="D",1,0)</f>
        <v>0</v>
      </c>
      <c r="BA2801" s="0" t="n">
        <f aca="false">IF(DH2801&lt;&gt;"",1,0)+IF(DI2801&lt;&gt;"",1,0)+IF(DK2801&lt;&gt;"",1,0)+IF(DM2801&lt;&gt;"",1,0)+IF(DN2801&lt;&gt;"",1,0)+IF(DO2801&lt;&gt;"",1,0)+IF(DQ2801&lt;&gt;"",1,0)+IF(DR2801&lt;&gt;"",1,0)+IF(DT2801&lt;&gt;"",1,0)+IF(DU2801&lt;&gt;"",1,0)+IF(DV2801&lt;&gt;"",1,0)+IF(DW2801&lt;&gt;"",1,0)+IF(DX2801&lt;&gt;"",1,0)+IF(DZ2801&lt;&gt;"",1,0)+IF(EA2801&lt;&gt;"",1,0)+IF(EB2801&lt;&gt;"",1,0)+IF(EE2801&lt;&gt;"",1,0)</f>
        <v>1</v>
      </c>
      <c r="BB2801" s="0" t="n">
        <f aca="false">AY2801*AX2801</f>
        <v>0</v>
      </c>
      <c r="DC2801" s="0" t="s">
        <v>155</v>
      </c>
      <c r="DI2801" s="0" t="s">
        <v>155</v>
      </c>
    </row>
    <row r="2802" customFormat="false" ht="13.8" hidden="false" customHeight="false" outlineLevel="0" collapsed="false">
      <c r="A2802" s="0" t="s">
        <v>11734</v>
      </c>
      <c r="B2802" s="0" t="n">
        <v>78</v>
      </c>
      <c r="C2802" s="0" t="n">
        <v>281977</v>
      </c>
      <c r="D2802" s="0" t="s">
        <v>7609</v>
      </c>
      <c r="E2802" s="0" t="s">
        <v>1571</v>
      </c>
      <c r="F2802" s="0" t="str">
        <f aca="false">CONCATENATE(D2803," ",LEFT(I2803,4),"T=",AW2803,"D=",AX2803,"R=",AY2803,"M=",AZ2803,"L=",BA2803,"B=",BB2803)</f>
        <v>FENSTERMAKER 1956T=11D=0R=0M=0L=3B=0</v>
      </c>
      <c r="G2802" s="0" t="s">
        <v>1516</v>
      </c>
      <c r="I2802" s="0" t="s">
        <v>11735</v>
      </c>
      <c r="J2802" s="0" t="s">
        <v>3772</v>
      </c>
      <c r="K2802" s="0" t="s">
        <v>239</v>
      </c>
      <c r="M2802" s="0" t="str">
        <f aca="false">RIGHT(N2802,LEN(N2802)-FIND(" ",N2802))</f>
        <v>CRESCENT DR NE</v>
      </c>
      <c r="N2802" s="0" t="s">
        <v>7612</v>
      </c>
      <c r="P2802" s="0" t="s">
        <v>147</v>
      </c>
      <c r="Q2802" s="0" t="s">
        <v>148</v>
      </c>
      <c r="R2802" s="0" t="n">
        <v>44483</v>
      </c>
      <c r="AD2802" s="0" t="s">
        <v>149</v>
      </c>
      <c r="AE2802" s="0" t="s">
        <v>150</v>
      </c>
      <c r="AF2802" s="0" t="s">
        <v>151</v>
      </c>
      <c r="AH2802" s="0" t="n">
        <v>14</v>
      </c>
      <c r="AI2802" s="0" t="n">
        <v>11</v>
      </c>
      <c r="AN2802" s="0" t="s">
        <v>147</v>
      </c>
      <c r="AO2802" s="0" t="s">
        <v>176</v>
      </c>
      <c r="AP2802" s="0" t="s">
        <v>177</v>
      </c>
      <c r="AQ2802" s="0" t="n">
        <v>9</v>
      </c>
      <c r="AR2802" s="0" t="n">
        <v>64</v>
      </c>
      <c r="AS2802" s="0" t="n">
        <v>32</v>
      </c>
      <c r="AV2802" s="0" t="s">
        <v>154</v>
      </c>
      <c r="AW2802" s="0" t="n">
        <f aca="false">COUNTA($BC2802:$EG2802)</f>
        <v>10</v>
      </c>
      <c r="AX2802" s="0" t="n">
        <f aca="false">COUNTIF($BC2802:$EG2802,"D")</f>
        <v>0</v>
      </c>
      <c r="AY2802" s="0" t="n">
        <f aca="false">COUNTIF($BC2802:$EG2802,"R")</f>
        <v>1</v>
      </c>
      <c r="AZ2802" s="0" t="n">
        <f aca="false">IF(CC2802="D",1,0)+IF(CL2802="D",1,0)+IF(CW2802="D",1,0)+IF(DD2802="D",1,0)+IF(DJ2802="D",1,0)+IF(DO2802="D",1,0)+IF(DW2802="D",1,0)</f>
        <v>0</v>
      </c>
      <c r="BA2802" s="0" t="n">
        <f aca="false">IF(DH2802&lt;&gt;"",1,0)+IF(DI2802&lt;&gt;"",1,0)+IF(DK2802&lt;&gt;"",1,0)+IF(DM2802&lt;&gt;"",1,0)+IF(DN2802&lt;&gt;"",1,0)+IF(DO2802&lt;&gt;"",1,0)+IF(DQ2802&lt;&gt;"",1,0)+IF(DR2802&lt;&gt;"",1,0)+IF(DT2802&lt;&gt;"",1,0)+IF(DU2802&lt;&gt;"",1,0)+IF(DV2802&lt;&gt;"",1,0)+IF(DW2802&lt;&gt;"",1,0)+IF(DX2802&lt;&gt;"",1,0)+IF(DZ2802&lt;&gt;"",1,0)+IF(EA2802&lt;&gt;"",1,0)+IF(EB2802&lt;&gt;"",1,0)+IF(EE2802&lt;&gt;"",1,0)</f>
        <v>0</v>
      </c>
      <c r="BB2802" s="0" t="n">
        <f aca="false">AY2802*AX2802</f>
        <v>0</v>
      </c>
      <c r="BD2802" s="0" t="s">
        <v>155</v>
      </c>
      <c r="BF2802" s="0" t="s">
        <v>155</v>
      </c>
      <c r="BG2802" s="0" t="s">
        <v>155</v>
      </c>
      <c r="BH2802" s="0" t="s">
        <v>155</v>
      </c>
      <c r="BI2802" s="0" t="s">
        <v>155</v>
      </c>
      <c r="BJ2802" s="0" t="s">
        <v>155</v>
      </c>
      <c r="BK2802" s="0" t="s">
        <v>155</v>
      </c>
      <c r="BL2802" s="0" t="s">
        <v>155</v>
      </c>
      <c r="BY2802" s="0" t="s">
        <v>174</v>
      </c>
      <c r="CA2802" s="0" t="s">
        <v>155</v>
      </c>
    </row>
    <row r="2803" customFormat="false" ht="13.8" hidden="false" customHeight="false" outlineLevel="0" collapsed="false">
      <c r="A2803" s="0" t="s">
        <v>11736</v>
      </c>
      <c r="B2803" s="0" t="n">
        <v>78</v>
      </c>
      <c r="C2803" s="0" t="n">
        <v>226512</v>
      </c>
      <c r="D2803" s="0" t="s">
        <v>7306</v>
      </c>
      <c r="E2803" s="0" t="s">
        <v>1091</v>
      </c>
      <c r="F2803" s="0" t="str">
        <f aca="false">CONCATENATE(D2804," ",LEFT(I2804,4),"T=",AW2804,"D=",AX2804,"R=",AY2804,"M=",AZ2804,"L=",BA2804,"B=",BB2804)</f>
        <v>SMITH 1990T=2D=0R=0M=0L=1B=0</v>
      </c>
      <c r="I2803" s="0" t="s">
        <v>11737</v>
      </c>
      <c r="J2803" s="0" t="s">
        <v>3772</v>
      </c>
      <c r="K2803" s="0" t="s">
        <v>143</v>
      </c>
      <c r="M2803" s="0" t="str">
        <f aca="false">RIGHT(N2803,LEN(N2803)-FIND(" ",N2803))</f>
        <v>REEVES RD NE</v>
      </c>
      <c r="N2803" s="0" t="s">
        <v>8540</v>
      </c>
      <c r="P2803" s="0" t="s">
        <v>147</v>
      </c>
      <c r="Q2803" s="0" t="s">
        <v>148</v>
      </c>
      <c r="R2803" s="0" t="n">
        <v>44483</v>
      </c>
      <c r="AD2803" s="0" t="s">
        <v>149</v>
      </c>
      <c r="AE2803" s="0" t="s">
        <v>150</v>
      </c>
      <c r="AH2803" s="0" t="n">
        <v>14</v>
      </c>
      <c r="AI2803" s="0" t="n">
        <v>11</v>
      </c>
      <c r="AJ2803" s="0" t="s">
        <v>164</v>
      </c>
      <c r="AM2803" s="0" t="s">
        <v>165</v>
      </c>
      <c r="AN2803" s="0" t="s">
        <v>147</v>
      </c>
      <c r="AO2803" s="0" t="s">
        <v>166</v>
      </c>
      <c r="AP2803" s="0" t="s">
        <v>167</v>
      </c>
      <c r="AQ2803" s="0" t="n">
        <v>9</v>
      </c>
      <c r="AR2803" s="0" t="n">
        <v>64</v>
      </c>
      <c r="AS2803" s="0" t="n">
        <v>32</v>
      </c>
      <c r="AV2803" s="0" t="s">
        <v>154</v>
      </c>
      <c r="AW2803" s="0" t="n">
        <f aca="false">COUNTA($BC2803:$EG2803)</f>
        <v>11</v>
      </c>
      <c r="AX2803" s="0" t="n">
        <f aca="false">COUNTIF($BC2803:$EG2803,"D")</f>
        <v>0</v>
      </c>
      <c r="AY2803" s="0" t="n">
        <f aca="false">COUNTIF($BC2803:$EG2803,"R")</f>
        <v>0</v>
      </c>
      <c r="AZ2803" s="0" t="n">
        <f aca="false">IF(CC2803="D",1,0)+IF(CL2803="D",1,0)+IF(CW2803="D",1,0)+IF(DD2803="D",1,0)+IF(DJ2803="D",1,0)+IF(DO2803="D",1,0)+IF(DW2803="D",1,0)</f>
        <v>0</v>
      </c>
      <c r="BA2803" s="0" t="n">
        <f aca="false">IF(DH2803&lt;&gt;"",1,0)+IF(DI2803&lt;&gt;"",1,0)+IF(DK2803&lt;&gt;"",1,0)+IF(DM2803&lt;&gt;"",1,0)+IF(DN2803&lt;&gt;"",1,0)+IF(DO2803&lt;&gt;"",1,0)+IF(DQ2803&lt;&gt;"",1,0)+IF(DR2803&lt;&gt;"",1,0)+IF(DT2803&lt;&gt;"",1,0)+IF(DU2803&lt;&gt;"",1,0)+IF(DV2803&lt;&gt;"",1,0)+IF(DW2803&lt;&gt;"",1,0)+IF(DX2803&lt;&gt;"",1,0)+IF(DZ2803&lt;&gt;"",1,0)+IF(EA2803&lt;&gt;"",1,0)+IF(EB2803&lt;&gt;"",1,0)+IF(EE2803&lt;&gt;"",1,0)</f>
        <v>3</v>
      </c>
      <c r="BB2803" s="0" t="n">
        <f aca="false">AY2803*AX2803</f>
        <v>0</v>
      </c>
      <c r="BD2803" s="0" t="s">
        <v>155</v>
      </c>
      <c r="BH2803" s="0" t="s">
        <v>155</v>
      </c>
      <c r="BI2803" s="0" t="s">
        <v>155</v>
      </c>
      <c r="BJ2803" s="0" t="s">
        <v>155</v>
      </c>
      <c r="BL2803" s="0" t="s">
        <v>155</v>
      </c>
      <c r="CA2803" s="0" t="s">
        <v>155</v>
      </c>
      <c r="CN2803" s="0" t="s">
        <v>155</v>
      </c>
      <c r="DI2803" s="0" t="s">
        <v>155</v>
      </c>
      <c r="DN2803" s="0" t="s">
        <v>155</v>
      </c>
      <c r="DU2803" s="0" t="s">
        <v>155</v>
      </c>
      <c r="EF2803" s="0" t="s">
        <v>155</v>
      </c>
    </row>
    <row r="2804" customFormat="false" ht="13.8" hidden="false" customHeight="false" outlineLevel="0" collapsed="false">
      <c r="A2804" s="0" t="s">
        <v>11738</v>
      </c>
      <c r="B2804" s="0" t="n">
        <v>78</v>
      </c>
      <c r="C2804" s="0" t="n">
        <v>398029</v>
      </c>
      <c r="D2804" s="0" t="s">
        <v>2111</v>
      </c>
      <c r="E2804" s="0" t="s">
        <v>11739</v>
      </c>
      <c r="F2804" s="0" t="str">
        <f aca="false">CONCATENATE(D2805," ",LEFT(I2805,4),"T=",AW2805,"D=",AX2805,"R=",AY2805,"M=",AZ2805,"L=",BA2805,"B=",BB2805)</f>
        <v>LAMONGE 1992T=5D=0R=0M=0L=4B=0</v>
      </c>
      <c r="G2804" s="0" t="s">
        <v>185</v>
      </c>
      <c r="I2804" s="0" t="s">
        <v>11740</v>
      </c>
      <c r="J2804" s="0" t="s">
        <v>3772</v>
      </c>
      <c r="K2804" s="0" t="s">
        <v>239</v>
      </c>
      <c r="M2804" s="0" t="str">
        <f aca="false">RIGHT(N2804,LEN(N2804)-FIND(" ",N2804))</f>
        <v>SEDGEWICK ST NE</v>
      </c>
      <c r="N2804" s="0" t="s">
        <v>11741</v>
      </c>
      <c r="P2804" s="0" t="s">
        <v>147</v>
      </c>
      <c r="Q2804" s="0" t="s">
        <v>148</v>
      </c>
      <c r="R2804" s="0" t="n">
        <v>44483</v>
      </c>
      <c r="AD2804" s="0" t="s">
        <v>149</v>
      </c>
      <c r="AE2804" s="0" t="s">
        <v>150</v>
      </c>
      <c r="AH2804" s="0" t="n">
        <v>14</v>
      </c>
      <c r="AI2804" s="0" t="n">
        <v>11</v>
      </c>
      <c r="AJ2804" s="0" t="s">
        <v>164</v>
      </c>
      <c r="AM2804" s="0" t="s">
        <v>165</v>
      </c>
      <c r="AN2804" s="0" t="s">
        <v>147</v>
      </c>
      <c r="AO2804" s="0" t="s">
        <v>166</v>
      </c>
      <c r="AP2804" s="0" t="s">
        <v>167</v>
      </c>
      <c r="AQ2804" s="0" t="n">
        <v>9</v>
      </c>
      <c r="AR2804" s="0" t="n">
        <v>64</v>
      </c>
      <c r="AS2804" s="0" t="n">
        <v>32</v>
      </c>
      <c r="AV2804" s="0" t="s">
        <v>154</v>
      </c>
      <c r="AW2804" s="0" t="n">
        <f aca="false">COUNTA($BC2804:$EG2804)</f>
        <v>2</v>
      </c>
      <c r="AX2804" s="0" t="n">
        <f aca="false">COUNTIF($BC2804:$EG2804,"D")</f>
        <v>0</v>
      </c>
      <c r="AY2804" s="0" t="n">
        <f aca="false">COUNTIF($BC2804:$EG2804,"R")</f>
        <v>0</v>
      </c>
      <c r="AZ2804" s="0" t="n">
        <f aca="false">IF(CC2804="D",1,0)+IF(CL2804="D",1,0)+IF(CW2804="D",1,0)+IF(DD2804="D",1,0)+IF(DJ2804="D",1,0)+IF(DO2804="D",1,0)+IF(DW2804="D",1,0)</f>
        <v>0</v>
      </c>
      <c r="BA2804" s="0" t="n">
        <f aca="false">IF(DH2804&lt;&gt;"",1,0)+IF(DI2804&lt;&gt;"",1,0)+IF(DK2804&lt;&gt;"",1,0)+IF(DM2804&lt;&gt;"",1,0)+IF(DN2804&lt;&gt;"",1,0)+IF(DO2804&lt;&gt;"",1,0)+IF(DQ2804&lt;&gt;"",1,0)+IF(DR2804&lt;&gt;"",1,0)+IF(DT2804&lt;&gt;"",1,0)+IF(DU2804&lt;&gt;"",1,0)+IF(DV2804&lt;&gt;"",1,0)+IF(DW2804&lt;&gt;"",1,0)+IF(DX2804&lt;&gt;"",1,0)+IF(DZ2804&lt;&gt;"",1,0)+IF(EA2804&lt;&gt;"",1,0)+IF(EB2804&lt;&gt;"",1,0)+IF(EE2804&lt;&gt;"",1,0)</f>
        <v>1</v>
      </c>
      <c r="BB2804" s="0" t="n">
        <f aca="false">AY2804*AX2804</f>
        <v>0</v>
      </c>
      <c r="CP2804" s="0" t="s">
        <v>155</v>
      </c>
      <c r="DN2804" s="0" t="s">
        <v>155</v>
      </c>
    </row>
    <row r="2805" customFormat="false" ht="13.8" hidden="false" customHeight="false" outlineLevel="0" collapsed="false">
      <c r="A2805" s="0" t="s">
        <v>11742</v>
      </c>
      <c r="B2805" s="0" t="n">
        <v>78</v>
      </c>
      <c r="C2805" s="0" t="n">
        <v>436113</v>
      </c>
      <c r="D2805" s="0" t="s">
        <v>11743</v>
      </c>
      <c r="E2805" s="0" t="s">
        <v>1079</v>
      </c>
      <c r="F2805" s="0" t="str">
        <f aca="false">CONCATENATE(D2806," ",LEFT(I2806,4),"T=",AW2806,"D=",AX2806,"R=",AY2806,"M=",AZ2806,"L=",BA2806,"B=",BB2806)</f>
        <v>ELLIS 1959T=4D=0R=0M=0L=3B=0</v>
      </c>
      <c r="I2805" s="0" t="s">
        <v>11744</v>
      </c>
      <c r="J2805" s="0" t="s">
        <v>3778</v>
      </c>
      <c r="K2805" s="0" t="s">
        <v>143</v>
      </c>
      <c r="M2805" s="0" t="str">
        <f aca="false">RIGHT(N2805,LEN(N2805)-FIND(" ",N2805))</f>
        <v>WILLARD AVE NE</v>
      </c>
      <c r="N2805" s="0" t="s">
        <v>11745</v>
      </c>
      <c r="P2805" s="0" t="s">
        <v>147</v>
      </c>
      <c r="Q2805" s="0" t="s">
        <v>148</v>
      </c>
      <c r="R2805" s="0" t="n">
        <v>44483</v>
      </c>
      <c r="AD2805" s="0" t="s">
        <v>149</v>
      </c>
      <c r="AE2805" s="0" t="s">
        <v>150</v>
      </c>
      <c r="AF2805" s="0" t="s">
        <v>151</v>
      </c>
      <c r="AH2805" s="0" t="n">
        <v>14</v>
      </c>
      <c r="AI2805" s="0" t="n">
        <v>11</v>
      </c>
      <c r="AN2805" s="0" t="s">
        <v>147</v>
      </c>
      <c r="AO2805" s="0" t="s">
        <v>152</v>
      </c>
      <c r="AP2805" s="0" t="s">
        <v>153</v>
      </c>
      <c r="AQ2805" s="0" t="n">
        <v>9</v>
      </c>
      <c r="AR2805" s="0" t="n">
        <v>64</v>
      </c>
      <c r="AS2805" s="0" t="n">
        <v>32</v>
      </c>
      <c r="AV2805" s="0" t="s">
        <v>154</v>
      </c>
      <c r="AW2805" s="0" t="n">
        <f aca="false">COUNTA($BC2805:$EG2805)</f>
        <v>5</v>
      </c>
      <c r="AX2805" s="0" t="n">
        <f aca="false">COUNTIF($BC2805:$EG2805,"D")</f>
        <v>0</v>
      </c>
      <c r="AY2805" s="0" t="n">
        <f aca="false">COUNTIF($BC2805:$EG2805,"R")</f>
        <v>0</v>
      </c>
      <c r="AZ2805" s="0" t="n">
        <f aca="false">IF(CC2805="D",1,0)+IF(CL2805="D",1,0)+IF(CW2805="D",1,0)+IF(DD2805="D",1,0)+IF(DJ2805="D",1,0)+IF(DO2805="D",1,0)+IF(DW2805="D",1,0)</f>
        <v>0</v>
      </c>
      <c r="BA2805" s="0" t="n">
        <f aca="false">IF(DH2805&lt;&gt;"",1,0)+IF(DI2805&lt;&gt;"",1,0)+IF(DK2805&lt;&gt;"",1,0)+IF(DM2805&lt;&gt;"",1,0)+IF(DN2805&lt;&gt;"",1,0)+IF(DO2805&lt;&gt;"",1,0)+IF(DQ2805&lt;&gt;"",1,0)+IF(DR2805&lt;&gt;"",1,0)+IF(DT2805&lt;&gt;"",1,0)+IF(DU2805&lt;&gt;"",1,0)+IF(DV2805&lt;&gt;"",1,0)+IF(DW2805&lt;&gt;"",1,0)+IF(DX2805&lt;&gt;"",1,0)+IF(DZ2805&lt;&gt;"",1,0)+IF(EA2805&lt;&gt;"",1,0)+IF(EB2805&lt;&gt;"",1,0)+IF(EE2805&lt;&gt;"",1,0)</f>
        <v>4</v>
      </c>
      <c r="BB2805" s="0" t="n">
        <f aca="false">AY2805*AX2805</f>
        <v>0</v>
      </c>
      <c r="DI2805" s="0" t="s">
        <v>155</v>
      </c>
      <c r="DN2805" s="0" t="s">
        <v>155</v>
      </c>
      <c r="DU2805" s="0" t="s">
        <v>155</v>
      </c>
      <c r="DX2805" s="0" t="s">
        <v>155</v>
      </c>
      <c r="EF2805" s="0" t="s">
        <v>155</v>
      </c>
    </row>
    <row r="2806" customFormat="false" ht="13.8" hidden="false" customHeight="false" outlineLevel="0" collapsed="false">
      <c r="A2806" s="0" t="s">
        <v>11746</v>
      </c>
      <c r="B2806" s="0" t="n">
        <v>78</v>
      </c>
      <c r="C2806" s="0" t="n">
        <v>436119</v>
      </c>
      <c r="D2806" s="0" t="s">
        <v>6464</v>
      </c>
      <c r="E2806" s="0" t="s">
        <v>381</v>
      </c>
      <c r="F2806" s="0" t="str">
        <f aca="false">CONCATENATE(D2807," ",LEFT(I2807,4),"T=",AW2807,"D=",AX2807,"R=",AY2807,"M=",AZ2807,"L=",BA2807,"B=",BB2807)</f>
        <v>BOWKER 1964T=3D=0R=0M=0L=2B=0</v>
      </c>
      <c r="G2806" s="0" t="s">
        <v>11581</v>
      </c>
      <c r="I2806" s="0" t="s">
        <v>4945</v>
      </c>
      <c r="J2806" s="0" t="s">
        <v>3778</v>
      </c>
      <c r="K2806" s="0" t="s">
        <v>143</v>
      </c>
      <c r="M2806" s="0" t="str">
        <f aca="false">RIGHT(N2806,LEN(N2806)-FIND(" ",N2806))</f>
        <v>HOLLYWOOD ST NE</v>
      </c>
      <c r="N2806" s="0" t="s">
        <v>11747</v>
      </c>
      <c r="P2806" s="0" t="s">
        <v>147</v>
      </c>
      <c r="Q2806" s="0" t="s">
        <v>148</v>
      </c>
      <c r="R2806" s="0" t="n">
        <v>44483</v>
      </c>
      <c r="AD2806" s="0" t="s">
        <v>149</v>
      </c>
      <c r="AE2806" s="0" t="s">
        <v>150</v>
      </c>
      <c r="AF2806" s="0" t="s">
        <v>151</v>
      </c>
      <c r="AH2806" s="0" t="n">
        <v>14</v>
      </c>
      <c r="AI2806" s="0" t="n">
        <v>11</v>
      </c>
      <c r="AN2806" s="0" t="s">
        <v>147</v>
      </c>
      <c r="AO2806" s="0" t="s">
        <v>261</v>
      </c>
      <c r="AP2806" s="0" t="s">
        <v>262</v>
      </c>
      <c r="AQ2806" s="0" t="n">
        <v>9</v>
      </c>
      <c r="AR2806" s="0" t="n">
        <v>64</v>
      </c>
      <c r="AS2806" s="0" t="n">
        <v>32</v>
      </c>
      <c r="AV2806" s="0" t="s">
        <v>154</v>
      </c>
      <c r="AW2806" s="0" t="n">
        <f aca="false">COUNTA($BC2806:$EG2806)</f>
        <v>4</v>
      </c>
      <c r="AX2806" s="0" t="n">
        <f aca="false">COUNTIF($BC2806:$EG2806,"D")</f>
        <v>0</v>
      </c>
      <c r="AY2806" s="0" t="n">
        <f aca="false">COUNTIF($BC2806:$EG2806,"R")</f>
        <v>0</v>
      </c>
      <c r="AZ2806" s="0" t="n">
        <f aca="false">IF(CC2806="D",1,0)+IF(CL2806="D",1,0)+IF(CW2806="D",1,0)+IF(DD2806="D",1,0)+IF(DJ2806="D",1,0)+IF(DO2806="D",1,0)+IF(DW2806="D",1,0)</f>
        <v>0</v>
      </c>
      <c r="BA2806" s="0" t="n">
        <f aca="false">IF(DH2806&lt;&gt;"",1,0)+IF(DI2806&lt;&gt;"",1,0)+IF(DK2806&lt;&gt;"",1,0)+IF(DM2806&lt;&gt;"",1,0)+IF(DN2806&lt;&gt;"",1,0)+IF(DO2806&lt;&gt;"",1,0)+IF(DQ2806&lt;&gt;"",1,0)+IF(DR2806&lt;&gt;"",1,0)+IF(DT2806&lt;&gt;"",1,0)+IF(DU2806&lt;&gt;"",1,0)+IF(DV2806&lt;&gt;"",1,0)+IF(DW2806&lt;&gt;"",1,0)+IF(DX2806&lt;&gt;"",1,0)+IF(DZ2806&lt;&gt;"",1,0)+IF(EA2806&lt;&gt;"",1,0)+IF(EB2806&lt;&gt;"",1,0)+IF(EE2806&lt;&gt;"",1,0)</f>
        <v>3</v>
      </c>
      <c r="BB2806" s="0" t="n">
        <f aca="false">AY2806*AX2806</f>
        <v>0</v>
      </c>
      <c r="DI2806" s="0" t="s">
        <v>155</v>
      </c>
      <c r="DN2806" s="0" t="s">
        <v>155</v>
      </c>
      <c r="DU2806" s="0" t="s">
        <v>155</v>
      </c>
      <c r="EF2806" s="0" t="s">
        <v>155</v>
      </c>
    </row>
    <row r="2807" customFormat="false" ht="13.8" hidden="false" customHeight="false" outlineLevel="0" collapsed="false">
      <c r="A2807" s="0" t="s">
        <v>11748</v>
      </c>
      <c r="B2807" s="0" t="n">
        <v>78</v>
      </c>
      <c r="C2807" s="0" t="n">
        <v>419032</v>
      </c>
      <c r="D2807" s="0" t="s">
        <v>11749</v>
      </c>
      <c r="E2807" s="0" t="s">
        <v>5193</v>
      </c>
      <c r="F2807" s="0" t="str">
        <f aca="false">CONCATENATE(D2808," ",LEFT(I2808,4),"T=",AW2808,"D=",AX2808,"R=",AY2808,"M=",AZ2808,"L=",BA2808,"B=",BB2808)</f>
        <v>SIKORA 1984T=16D=1R=1M=1L=4B=1</v>
      </c>
      <c r="G2807" s="0" t="s">
        <v>193</v>
      </c>
      <c r="I2807" s="0" t="s">
        <v>11750</v>
      </c>
      <c r="J2807" s="0" t="s">
        <v>3778</v>
      </c>
      <c r="K2807" s="0" t="s">
        <v>143</v>
      </c>
      <c r="M2807" s="0" t="str">
        <f aca="false">RIGHT(N2807,LEN(N2807)-FIND(" ",N2807))</f>
        <v>ELM RD NE</v>
      </c>
      <c r="N2807" s="0" t="s">
        <v>11751</v>
      </c>
      <c r="P2807" s="0" t="s">
        <v>147</v>
      </c>
      <c r="Q2807" s="0" t="s">
        <v>148</v>
      </c>
      <c r="R2807" s="0" t="n">
        <v>44483</v>
      </c>
      <c r="V2807" s="0" t="s">
        <v>11752</v>
      </c>
      <c r="X2807" s="0" t="s">
        <v>147</v>
      </c>
      <c r="Y2807" s="0" t="s">
        <v>148</v>
      </c>
      <c r="Z2807" s="0" t="n">
        <v>44482</v>
      </c>
      <c r="AD2807" s="0" t="s">
        <v>149</v>
      </c>
      <c r="AE2807" s="0" t="s">
        <v>150</v>
      </c>
      <c r="AF2807" s="0" t="s">
        <v>151</v>
      </c>
      <c r="AH2807" s="0" t="n">
        <v>14</v>
      </c>
      <c r="AI2807" s="0" t="n">
        <v>11</v>
      </c>
      <c r="AN2807" s="0" t="s">
        <v>147</v>
      </c>
      <c r="AO2807" s="0" t="s">
        <v>261</v>
      </c>
      <c r="AP2807" s="0" t="s">
        <v>262</v>
      </c>
      <c r="AQ2807" s="0" t="n">
        <v>9</v>
      </c>
      <c r="AR2807" s="0" t="n">
        <v>64</v>
      </c>
      <c r="AS2807" s="0" t="n">
        <v>32</v>
      </c>
      <c r="AV2807" s="0" t="s">
        <v>154</v>
      </c>
      <c r="AW2807" s="0" t="n">
        <f aca="false">COUNTA($BC2807:$EG2807)</f>
        <v>3</v>
      </c>
      <c r="AX2807" s="0" t="n">
        <f aca="false">COUNTIF($BC2807:$EG2807,"D")</f>
        <v>0</v>
      </c>
      <c r="AY2807" s="0" t="n">
        <f aca="false">COUNTIF($BC2807:$EG2807,"R")</f>
        <v>0</v>
      </c>
      <c r="AZ2807" s="0" t="n">
        <f aca="false">IF(CC2807="D",1,0)+IF(CL2807="D",1,0)+IF(CW2807="D",1,0)+IF(DD2807="D",1,0)+IF(DJ2807="D",1,0)+IF(DO2807="D",1,0)+IF(DW2807="D",1,0)</f>
        <v>0</v>
      </c>
      <c r="BA2807" s="0" t="n">
        <f aca="false">IF(DH2807&lt;&gt;"",1,0)+IF(DI2807&lt;&gt;"",1,0)+IF(DK2807&lt;&gt;"",1,0)+IF(DM2807&lt;&gt;"",1,0)+IF(DN2807&lt;&gt;"",1,0)+IF(DO2807&lt;&gt;"",1,0)+IF(DQ2807&lt;&gt;"",1,0)+IF(DR2807&lt;&gt;"",1,0)+IF(DT2807&lt;&gt;"",1,0)+IF(DU2807&lt;&gt;"",1,0)+IF(DV2807&lt;&gt;"",1,0)+IF(DW2807&lt;&gt;"",1,0)+IF(DX2807&lt;&gt;"",1,0)+IF(DZ2807&lt;&gt;"",1,0)+IF(EA2807&lt;&gt;"",1,0)+IF(EB2807&lt;&gt;"",1,0)+IF(EE2807&lt;&gt;"",1,0)</f>
        <v>2</v>
      </c>
      <c r="BB2807" s="0" t="n">
        <f aca="false">AY2807*AX2807</f>
        <v>0</v>
      </c>
      <c r="CP2807" s="0" t="s">
        <v>155</v>
      </c>
      <c r="DI2807" s="0" t="s">
        <v>155</v>
      </c>
      <c r="DN2807" s="0" t="s">
        <v>155</v>
      </c>
    </row>
    <row r="2808" customFormat="false" ht="13.8" hidden="false" customHeight="false" outlineLevel="0" collapsed="false">
      <c r="A2808" s="0" t="s">
        <v>11753</v>
      </c>
      <c r="B2808" s="0" t="n">
        <v>78</v>
      </c>
      <c r="C2808" s="0" t="n">
        <v>307773</v>
      </c>
      <c r="D2808" s="0" t="s">
        <v>11754</v>
      </c>
      <c r="E2808" s="0" t="s">
        <v>2062</v>
      </c>
      <c r="F2808" s="0" t="str">
        <f aca="false">CONCATENATE(D2809," ",LEFT(I2809,4),"T=",AW2809,"D=",AX2809,"R=",AY2809,"M=",AZ2809,"L=",BA2809,"B=",BB2809)</f>
        <v>DOWE 1953T=21D=3R=0M=1L=5B=0</v>
      </c>
      <c r="G2808" s="0" t="s">
        <v>365</v>
      </c>
      <c r="I2808" s="0" t="s">
        <v>11331</v>
      </c>
      <c r="J2808" s="0" t="s">
        <v>3778</v>
      </c>
      <c r="K2808" s="0" t="s">
        <v>143</v>
      </c>
      <c r="M2808" s="0" t="str">
        <f aca="false">RIGHT(N2808,LEN(N2808)-FIND(" ",N2808))</f>
        <v>ATLANTIC ST NE</v>
      </c>
      <c r="N2808" s="0" t="s">
        <v>11755</v>
      </c>
      <c r="P2808" s="0" t="s">
        <v>147</v>
      </c>
      <c r="Q2808" s="0" t="s">
        <v>148</v>
      </c>
      <c r="R2808" s="0" t="n">
        <v>44483</v>
      </c>
      <c r="AD2808" s="0" t="s">
        <v>149</v>
      </c>
      <c r="AE2808" s="0" t="s">
        <v>150</v>
      </c>
      <c r="AH2808" s="0" t="n">
        <v>14</v>
      </c>
      <c r="AI2808" s="0" t="n">
        <v>11</v>
      </c>
      <c r="AJ2808" s="0" t="s">
        <v>164</v>
      </c>
      <c r="AM2808" s="0" t="s">
        <v>165</v>
      </c>
      <c r="AN2808" s="0" t="s">
        <v>147</v>
      </c>
      <c r="AO2808" s="0" t="s">
        <v>176</v>
      </c>
      <c r="AP2808" s="0" t="s">
        <v>177</v>
      </c>
      <c r="AQ2808" s="0" t="n">
        <v>9</v>
      </c>
      <c r="AR2808" s="0" t="n">
        <v>64</v>
      </c>
      <c r="AS2808" s="0" t="n">
        <v>32</v>
      </c>
      <c r="AV2808" s="0" t="s">
        <v>154</v>
      </c>
      <c r="AW2808" s="0" t="n">
        <f aca="false">COUNTA($BC2808:$EG2808)</f>
        <v>16</v>
      </c>
      <c r="AX2808" s="0" t="n">
        <f aca="false">COUNTIF($BC2808:$EG2808,"D")</f>
        <v>1</v>
      </c>
      <c r="AY2808" s="0" t="n">
        <f aca="false">COUNTIF($BC2808:$EG2808,"R")</f>
        <v>1</v>
      </c>
      <c r="AZ2808" s="0" t="n">
        <f aca="false">IF(CC2808="D",1,0)+IF(CL2808="D",1,0)+IF(CW2808="D",1,0)+IF(DD2808="D",1,0)+IF(DJ2808="D",1,0)+IF(DO2808="D",1,0)+IF(DW2808="D",1,0)</f>
        <v>1</v>
      </c>
      <c r="BA2808" s="0" t="n">
        <f aca="false">IF(DH2808&lt;&gt;"",1,0)+IF(DI2808&lt;&gt;"",1,0)+IF(DK2808&lt;&gt;"",1,0)+IF(DM2808&lt;&gt;"",1,0)+IF(DN2808&lt;&gt;"",1,0)+IF(DO2808&lt;&gt;"",1,0)+IF(DQ2808&lt;&gt;"",1,0)+IF(DR2808&lt;&gt;"",1,0)+IF(DT2808&lt;&gt;"",1,0)+IF(DU2808&lt;&gt;"",1,0)+IF(DV2808&lt;&gt;"",1,0)+IF(DW2808&lt;&gt;"",1,0)+IF(DX2808&lt;&gt;"",1,0)+IF(DZ2808&lt;&gt;"",1,0)+IF(EA2808&lt;&gt;"",1,0)+IF(EB2808&lt;&gt;"",1,0)+IF(EE2808&lt;&gt;"",1,0)</f>
        <v>4</v>
      </c>
      <c r="BB2808" s="0" t="n">
        <f aca="false">AY2808*AX2808</f>
        <v>1</v>
      </c>
      <c r="BH2808" s="0" t="s">
        <v>155</v>
      </c>
      <c r="BI2808" s="0" t="s">
        <v>155</v>
      </c>
      <c r="BJ2808" s="0" t="s">
        <v>155</v>
      </c>
      <c r="BK2808" s="0" t="s">
        <v>155</v>
      </c>
      <c r="BL2808" s="0" t="s">
        <v>155</v>
      </c>
      <c r="CA2808" s="0" t="s">
        <v>155</v>
      </c>
      <c r="CP2808" s="0" t="s">
        <v>155</v>
      </c>
      <c r="CZ2808" s="0" t="s">
        <v>174</v>
      </c>
      <c r="DC2808" s="0" t="s">
        <v>155</v>
      </c>
      <c r="DI2808" s="0" t="s">
        <v>155</v>
      </c>
      <c r="DJ2808" s="0" t="s">
        <v>144</v>
      </c>
      <c r="DL2808" s="0" t="s">
        <v>155</v>
      </c>
      <c r="DN2808" s="0" t="s">
        <v>155</v>
      </c>
      <c r="DU2808" s="0" t="s">
        <v>155</v>
      </c>
      <c r="EA2808" s="0" t="s">
        <v>155</v>
      </c>
      <c r="EF2808" s="0" t="s">
        <v>155</v>
      </c>
    </row>
    <row r="2809" customFormat="false" ht="13.8" hidden="false" customHeight="false" outlineLevel="0" collapsed="false">
      <c r="A2809" s="0" t="s">
        <v>11756</v>
      </c>
      <c r="B2809" s="0" t="n">
        <v>78</v>
      </c>
      <c r="C2809" s="0" t="n">
        <v>436542</v>
      </c>
      <c r="D2809" s="0" t="s">
        <v>11757</v>
      </c>
      <c r="E2809" s="0" t="s">
        <v>1650</v>
      </c>
      <c r="F2809" s="0" t="str">
        <f aca="false">CONCATENATE(D2810," ",LEFT(I2810,4),"T=",AW2810,"D=",AX2810,"R=",AY2810,"M=",AZ2810,"L=",BA2810,"B=",BB2810)</f>
        <v>WILLIFORD 1984T=0D=0R=0M=0L=0B=0</v>
      </c>
      <c r="G2809" s="0" t="s">
        <v>2122</v>
      </c>
      <c r="I2809" s="0" t="s">
        <v>11758</v>
      </c>
      <c r="J2809" s="0" t="s">
        <v>11759</v>
      </c>
      <c r="K2809" s="0" t="s">
        <v>143</v>
      </c>
      <c r="L2809" s="0" t="s">
        <v>144</v>
      </c>
      <c r="M2809" s="0" t="str">
        <f aca="false">RIGHT(N2809,LEN(N2809)-FIND(" ",N2809))</f>
        <v>PERKINSWOOD BLVD NE</v>
      </c>
      <c r="N2809" s="0" t="s">
        <v>5656</v>
      </c>
      <c r="O2809" s="0" t="s">
        <v>6982</v>
      </c>
      <c r="P2809" s="0" t="s">
        <v>147</v>
      </c>
      <c r="Q2809" s="0" t="s">
        <v>148</v>
      </c>
      <c r="R2809" s="0" t="n">
        <v>44483</v>
      </c>
      <c r="AD2809" s="0" t="s">
        <v>149</v>
      </c>
      <c r="AE2809" s="0" t="s">
        <v>150</v>
      </c>
      <c r="AF2809" s="0" t="s">
        <v>151</v>
      </c>
      <c r="AH2809" s="0" t="n">
        <v>14</v>
      </c>
      <c r="AI2809" s="0" t="n">
        <v>11</v>
      </c>
      <c r="AN2809" s="0" t="s">
        <v>147</v>
      </c>
      <c r="AO2809" s="0" t="s">
        <v>152</v>
      </c>
      <c r="AP2809" s="0" t="s">
        <v>153</v>
      </c>
      <c r="AQ2809" s="0" t="n">
        <v>9</v>
      </c>
      <c r="AR2809" s="0" t="n">
        <v>64</v>
      </c>
      <c r="AS2809" s="0" t="n">
        <v>32</v>
      </c>
      <c r="AV2809" s="0" t="s">
        <v>154</v>
      </c>
      <c r="AW2809" s="0" t="n">
        <f aca="false">COUNTA($BC2809:$EG2809)</f>
        <v>21</v>
      </c>
      <c r="AX2809" s="0" t="n">
        <f aca="false">COUNTIF($BC2809:$EG2809,"D")</f>
        <v>3</v>
      </c>
      <c r="AY2809" s="0" t="n">
        <f aca="false">COUNTIF($BC2809:$EG2809,"R")</f>
        <v>0</v>
      </c>
      <c r="AZ2809" s="0" t="n">
        <f aca="false">IF(CC2809="D",1,0)+IF(CL2809="D",1,0)+IF(CW2809="D",1,0)+IF(DD2809="D",1,0)+IF(DJ2809="D",1,0)+IF(DO2809="D",1,0)+IF(DW2809="D",1,0)</f>
        <v>1</v>
      </c>
      <c r="BA2809" s="0" t="n">
        <f aca="false">IF(DH2809&lt;&gt;"",1,0)+IF(DI2809&lt;&gt;"",1,0)+IF(DK2809&lt;&gt;"",1,0)+IF(DM2809&lt;&gt;"",1,0)+IF(DN2809&lt;&gt;"",1,0)+IF(DO2809&lt;&gt;"",1,0)+IF(DQ2809&lt;&gt;"",1,0)+IF(DR2809&lt;&gt;"",1,0)+IF(DT2809&lt;&gt;"",1,0)+IF(DU2809&lt;&gt;"",1,0)+IF(DV2809&lt;&gt;"",1,0)+IF(DW2809&lt;&gt;"",1,0)+IF(DX2809&lt;&gt;"",1,0)+IF(DZ2809&lt;&gt;"",1,0)+IF(EA2809&lt;&gt;"",1,0)+IF(EB2809&lt;&gt;"",1,0)+IF(EE2809&lt;&gt;"",1,0)</f>
        <v>5</v>
      </c>
      <c r="BB2809" s="0" t="n">
        <f aca="false">AY2809*AX2809</f>
        <v>0</v>
      </c>
      <c r="BC2809" s="0" t="s">
        <v>155</v>
      </c>
      <c r="BD2809" s="0" t="s">
        <v>155</v>
      </c>
      <c r="BE2809" s="0" t="s">
        <v>155</v>
      </c>
      <c r="BH2809" s="0" t="s">
        <v>155</v>
      </c>
      <c r="BI2809" s="0" t="s">
        <v>155</v>
      </c>
      <c r="BJ2809" s="0" t="s">
        <v>155</v>
      </c>
      <c r="BK2809" s="0" t="s">
        <v>155</v>
      </c>
      <c r="BY2809" s="0" t="s">
        <v>144</v>
      </c>
      <c r="CA2809" s="0" t="s">
        <v>155</v>
      </c>
      <c r="CG2809" s="0" t="s">
        <v>155</v>
      </c>
      <c r="CK2809" s="0" t="s">
        <v>155</v>
      </c>
      <c r="CN2809" s="0" t="s">
        <v>155</v>
      </c>
      <c r="CP2809" s="0" t="s">
        <v>155</v>
      </c>
      <c r="CV2809" s="0" t="s">
        <v>155</v>
      </c>
      <c r="DC2809" s="0" t="s">
        <v>155</v>
      </c>
      <c r="DI2809" s="0" t="s">
        <v>155</v>
      </c>
      <c r="DN2809" s="0" t="s">
        <v>155</v>
      </c>
      <c r="DS2809" s="0" t="s">
        <v>144</v>
      </c>
      <c r="DU2809" s="0" t="s">
        <v>155</v>
      </c>
      <c r="DW2809" s="0" t="s">
        <v>144</v>
      </c>
      <c r="DX2809" s="0" t="s">
        <v>155</v>
      </c>
    </row>
    <row r="2810" customFormat="false" ht="13.8" hidden="false" customHeight="false" outlineLevel="0" collapsed="false">
      <c r="A2810" s="0" t="s">
        <v>11760</v>
      </c>
      <c r="B2810" s="0" t="n">
        <v>78</v>
      </c>
      <c r="C2810" s="0" t="n">
        <v>436689</v>
      </c>
      <c r="D2810" s="0" t="s">
        <v>11761</v>
      </c>
      <c r="E2810" s="0" t="s">
        <v>11762</v>
      </c>
      <c r="F2810" s="0" t="str">
        <f aca="false">CONCATENATE(D2811," ",LEFT(I2811,4),"T=",AW2811,"D=",AX2811,"R=",AY2811,"M=",AZ2811,"L=",BA2811,"B=",BB2811)</f>
        <v>NICOLINO 1995T=0D=0R=0M=0L=0B=0</v>
      </c>
      <c r="G2810" s="0" t="s">
        <v>359</v>
      </c>
      <c r="I2810" s="0" t="s">
        <v>11763</v>
      </c>
      <c r="J2810" s="0" t="s">
        <v>11764</v>
      </c>
      <c r="K2810" s="0" t="s">
        <v>239</v>
      </c>
      <c r="M2810" s="0" t="str">
        <f aca="false">RIGHT(N2810,LEN(N2810)-FIND(" ",N2810))</f>
        <v>LAIRD AVE NE</v>
      </c>
      <c r="N2810" s="0" t="s">
        <v>11765</v>
      </c>
      <c r="P2810" s="0" t="s">
        <v>147</v>
      </c>
      <c r="Q2810" s="0" t="s">
        <v>148</v>
      </c>
      <c r="R2810" s="0" t="n">
        <v>44483</v>
      </c>
      <c r="AD2810" s="0" t="s">
        <v>149</v>
      </c>
      <c r="AE2810" s="0" t="s">
        <v>150</v>
      </c>
      <c r="AF2810" s="0" t="s">
        <v>151</v>
      </c>
      <c r="AH2810" s="0" t="n">
        <v>14</v>
      </c>
      <c r="AI2810" s="0" t="n">
        <v>11</v>
      </c>
      <c r="AN2810" s="0" t="s">
        <v>147</v>
      </c>
      <c r="AO2810" s="0" t="s">
        <v>152</v>
      </c>
      <c r="AP2810" s="0" t="s">
        <v>153</v>
      </c>
      <c r="AQ2810" s="0" t="n">
        <v>9</v>
      </c>
      <c r="AR2810" s="0" t="n">
        <v>64</v>
      </c>
      <c r="AS2810" s="0" t="n">
        <v>32</v>
      </c>
      <c r="AV2810" s="0" t="s">
        <v>154</v>
      </c>
      <c r="AW2810" s="0" t="n">
        <f aca="false">COUNTA($BC2810:$EG2810)</f>
        <v>0</v>
      </c>
      <c r="AX2810" s="0" t="n">
        <f aca="false">COUNTIF($BC2810:$EG2810,"D")</f>
        <v>0</v>
      </c>
      <c r="AY2810" s="0" t="n">
        <f aca="false">COUNTIF($BC2810:$EG2810,"R")</f>
        <v>0</v>
      </c>
      <c r="AZ2810" s="0" t="n">
        <f aca="false">IF(CC2810="D",1,0)+IF(CL2810="D",1,0)+IF(CW2810="D",1,0)+IF(DD2810="D",1,0)+IF(DJ2810="D",1,0)+IF(DO2810="D",1,0)+IF(DW2810="D",1,0)</f>
        <v>0</v>
      </c>
      <c r="BA2810" s="0" t="n">
        <f aca="false">IF(DH2810&lt;&gt;"",1,0)+IF(DI2810&lt;&gt;"",1,0)+IF(DK2810&lt;&gt;"",1,0)+IF(DM2810&lt;&gt;"",1,0)+IF(DN2810&lt;&gt;"",1,0)+IF(DO2810&lt;&gt;"",1,0)+IF(DQ2810&lt;&gt;"",1,0)+IF(DR2810&lt;&gt;"",1,0)+IF(DT2810&lt;&gt;"",1,0)+IF(DU2810&lt;&gt;"",1,0)+IF(DV2810&lt;&gt;"",1,0)+IF(DW2810&lt;&gt;"",1,0)+IF(DX2810&lt;&gt;"",1,0)+IF(DZ2810&lt;&gt;"",1,0)+IF(EA2810&lt;&gt;"",1,0)+IF(EB2810&lt;&gt;"",1,0)+IF(EE2810&lt;&gt;"",1,0)</f>
        <v>0</v>
      </c>
      <c r="BB2810" s="0" t="n">
        <f aca="false">AY2810*AX2810</f>
        <v>0</v>
      </c>
    </row>
    <row r="2811" customFormat="false" ht="13.8" hidden="false" customHeight="false" outlineLevel="0" collapsed="false">
      <c r="A2811" s="0" t="s">
        <v>11766</v>
      </c>
      <c r="B2811" s="0" t="n">
        <v>78</v>
      </c>
      <c r="C2811" s="0" t="n">
        <v>437371</v>
      </c>
      <c r="D2811" s="0" t="s">
        <v>11767</v>
      </c>
      <c r="E2811" s="0" t="s">
        <v>400</v>
      </c>
      <c r="F2811" s="0" t="str">
        <f aca="false">CONCATENATE(D2812," ",LEFT(I2812,4),"T=",AW2812,"D=",AX2812,"R=",AY2812,"M=",AZ2812,"L=",BA2812,"B=",BB2812)</f>
        <v>COLE 1987T=17D=3R=1M=1L=4B=3</v>
      </c>
      <c r="G2811" s="0" t="s">
        <v>2449</v>
      </c>
      <c r="I2811" s="0" t="s">
        <v>11768</v>
      </c>
      <c r="J2811" s="0" t="s">
        <v>11769</v>
      </c>
      <c r="K2811" s="0" t="s">
        <v>239</v>
      </c>
      <c r="M2811" s="0" t="str">
        <f aca="false">RIGHT(N2811,LEN(N2811)-FIND(" ",N2811))</f>
        <v>EDGEWOOD ST NE</v>
      </c>
      <c r="N2811" s="0" t="s">
        <v>11770</v>
      </c>
      <c r="P2811" s="0" t="s">
        <v>147</v>
      </c>
      <c r="Q2811" s="0" t="s">
        <v>148</v>
      </c>
      <c r="R2811" s="0" t="n">
        <v>44483</v>
      </c>
      <c r="AD2811" s="0" t="s">
        <v>149</v>
      </c>
      <c r="AE2811" s="0" t="s">
        <v>150</v>
      </c>
      <c r="AF2811" s="0" t="s">
        <v>151</v>
      </c>
      <c r="AH2811" s="0" t="n">
        <v>14</v>
      </c>
      <c r="AI2811" s="0" t="n">
        <v>11</v>
      </c>
      <c r="AN2811" s="0" t="s">
        <v>147</v>
      </c>
      <c r="AO2811" s="0" t="s">
        <v>189</v>
      </c>
      <c r="AP2811" s="0" t="s">
        <v>190</v>
      </c>
      <c r="AQ2811" s="0" t="n">
        <v>9</v>
      </c>
      <c r="AR2811" s="0" t="n">
        <v>64</v>
      </c>
      <c r="AS2811" s="0" t="n">
        <v>32</v>
      </c>
      <c r="AV2811" s="0" t="s">
        <v>154</v>
      </c>
      <c r="AW2811" s="0" t="n">
        <f aca="false">COUNTA($BC2811:$EG2811)</f>
        <v>0</v>
      </c>
      <c r="AX2811" s="0" t="n">
        <f aca="false">COUNTIF($BC2811:$EG2811,"D")</f>
        <v>0</v>
      </c>
      <c r="AY2811" s="0" t="n">
        <f aca="false">COUNTIF($BC2811:$EG2811,"R")</f>
        <v>0</v>
      </c>
      <c r="AZ2811" s="0" t="n">
        <f aca="false">IF(CC2811="D",1,0)+IF(CL2811="D",1,0)+IF(CW2811="D",1,0)+IF(DD2811="D",1,0)+IF(DJ2811="D",1,0)+IF(DO2811="D",1,0)+IF(DW2811="D",1,0)</f>
        <v>0</v>
      </c>
      <c r="BA2811" s="0" t="n">
        <f aca="false">IF(DH2811&lt;&gt;"",1,0)+IF(DI2811&lt;&gt;"",1,0)+IF(DK2811&lt;&gt;"",1,0)+IF(DM2811&lt;&gt;"",1,0)+IF(DN2811&lt;&gt;"",1,0)+IF(DO2811&lt;&gt;"",1,0)+IF(DQ2811&lt;&gt;"",1,0)+IF(DR2811&lt;&gt;"",1,0)+IF(DT2811&lt;&gt;"",1,0)+IF(DU2811&lt;&gt;"",1,0)+IF(DV2811&lt;&gt;"",1,0)+IF(DW2811&lt;&gt;"",1,0)+IF(DX2811&lt;&gt;"",1,0)+IF(DZ2811&lt;&gt;"",1,0)+IF(EA2811&lt;&gt;"",1,0)+IF(EB2811&lt;&gt;"",1,0)+IF(EE2811&lt;&gt;"",1,0)</f>
        <v>0</v>
      </c>
      <c r="BB2811" s="0" t="n">
        <f aca="false">AY2811*AX2811</f>
        <v>0</v>
      </c>
    </row>
    <row r="2812" customFormat="false" ht="13.8" hidden="false" customHeight="false" outlineLevel="0" collapsed="false">
      <c r="A2812" s="0" t="s">
        <v>11771</v>
      </c>
      <c r="B2812" s="0" t="n">
        <v>78</v>
      </c>
      <c r="C2812" s="0" t="n">
        <v>341689</v>
      </c>
      <c r="D2812" s="0" t="s">
        <v>974</v>
      </c>
      <c r="E2812" s="0" t="s">
        <v>2102</v>
      </c>
      <c r="F2812" s="0" t="str">
        <f aca="false">CONCATENATE(D2813," ",LEFT(I2813,4),"T=",AW2813,"D=",AX2813,"R=",AY2813,"M=",AZ2813,"L=",BA2813,"B=",BB2813)</f>
        <v>FISHER 1994T=7D=0R=0M=0L=4B=0</v>
      </c>
      <c r="I2812" s="0" t="s">
        <v>11772</v>
      </c>
      <c r="J2812" s="0" t="s">
        <v>11773</v>
      </c>
      <c r="K2812" s="0" t="s">
        <v>143</v>
      </c>
      <c r="L2812" s="0" t="s">
        <v>174</v>
      </c>
      <c r="M2812" s="0" t="str">
        <f aca="false">RIGHT(N2812,LEN(N2812)-FIND(" ",N2812))</f>
        <v>BONNIE BRAE AVE NE</v>
      </c>
      <c r="N2812" s="0" t="s">
        <v>11774</v>
      </c>
      <c r="P2812" s="0" t="s">
        <v>147</v>
      </c>
      <c r="Q2812" s="0" t="s">
        <v>148</v>
      </c>
      <c r="R2812" s="0" t="n">
        <v>44483</v>
      </c>
      <c r="AD2812" s="0" t="s">
        <v>149</v>
      </c>
      <c r="AE2812" s="0" t="s">
        <v>150</v>
      </c>
      <c r="AF2812" s="0" t="s">
        <v>151</v>
      </c>
      <c r="AH2812" s="0" t="n">
        <v>14</v>
      </c>
      <c r="AI2812" s="0" t="n">
        <v>11</v>
      </c>
      <c r="AN2812" s="0" t="s">
        <v>147</v>
      </c>
      <c r="AO2812" s="0" t="s">
        <v>152</v>
      </c>
      <c r="AP2812" s="0" t="s">
        <v>153</v>
      </c>
      <c r="AQ2812" s="0" t="n">
        <v>9</v>
      </c>
      <c r="AR2812" s="0" t="n">
        <v>64</v>
      </c>
      <c r="AS2812" s="0" t="n">
        <v>32</v>
      </c>
      <c r="AV2812" s="0" t="s">
        <v>154</v>
      </c>
      <c r="AW2812" s="0" t="n">
        <f aca="false">COUNTA($BC2812:$EG2812)</f>
        <v>17</v>
      </c>
      <c r="AX2812" s="0" t="n">
        <f aca="false">COUNTIF($BC2812:$EG2812,"D")</f>
        <v>3</v>
      </c>
      <c r="AY2812" s="0" t="n">
        <f aca="false">COUNTIF($BC2812:$EG2812,"R")</f>
        <v>1</v>
      </c>
      <c r="AZ2812" s="0" t="n">
        <f aca="false">IF(CC2812="D",1,0)+IF(CL2812="D",1,0)+IF(CW2812="D",1,0)+IF(DD2812="D",1,0)+IF(DJ2812="D",1,0)+IF(DO2812="D",1,0)+IF(DW2812="D",1,0)</f>
        <v>1</v>
      </c>
      <c r="BA2812" s="0" t="n">
        <f aca="false">IF(DH2812&lt;&gt;"",1,0)+IF(DI2812&lt;&gt;"",1,0)+IF(DK2812&lt;&gt;"",1,0)+IF(DM2812&lt;&gt;"",1,0)+IF(DN2812&lt;&gt;"",1,0)+IF(DO2812&lt;&gt;"",1,0)+IF(DQ2812&lt;&gt;"",1,0)+IF(DR2812&lt;&gt;"",1,0)+IF(DT2812&lt;&gt;"",1,0)+IF(DU2812&lt;&gt;"",1,0)+IF(DV2812&lt;&gt;"",1,0)+IF(DW2812&lt;&gt;"",1,0)+IF(DX2812&lt;&gt;"",1,0)+IF(DZ2812&lt;&gt;"",1,0)+IF(EA2812&lt;&gt;"",1,0)+IF(EB2812&lt;&gt;"",1,0)+IF(EE2812&lt;&gt;"",1,0)</f>
        <v>4</v>
      </c>
      <c r="BB2812" s="0" t="n">
        <f aca="false">AY2812*AX2812</f>
        <v>3</v>
      </c>
      <c r="BS2812" s="0" t="s">
        <v>155</v>
      </c>
      <c r="BY2812" s="0" t="s">
        <v>144</v>
      </c>
      <c r="CA2812" s="0" t="s">
        <v>155</v>
      </c>
      <c r="CG2812" s="0" t="s">
        <v>155</v>
      </c>
      <c r="CH2812" s="0" t="s">
        <v>144</v>
      </c>
      <c r="CK2812" s="0" t="s">
        <v>155</v>
      </c>
      <c r="CL2812" s="0" t="s">
        <v>144</v>
      </c>
      <c r="CN2812" s="0" t="s">
        <v>155</v>
      </c>
      <c r="CP2812" s="0" t="s">
        <v>155</v>
      </c>
      <c r="CY2812" s="0" t="s">
        <v>155</v>
      </c>
      <c r="DL2812" s="0" t="s">
        <v>155</v>
      </c>
      <c r="DN2812" s="0" t="s">
        <v>155</v>
      </c>
      <c r="DU2812" s="0" t="s">
        <v>155</v>
      </c>
      <c r="DX2812" s="0" t="s">
        <v>155</v>
      </c>
      <c r="EA2812" s="0" t="s">
        <v>155</v>
      </c>
      <c r="ED2812" s="0" t="s">
        <v>174</v>
      </c>
      <c r="EF2812" s="0" t="s">
        <v>155</v>
      </c>
    </row>
    <row r="2813" customFormat="false" ht="13.8" hidden="false" customHeight="false" outlineLevel="0" collapsed="false">
      <c r="A2813" s="0" t="s">
        <v>11775</v>
      </c>
      <c r="B2813" s="0" t="n">
        <v>78</v>
      </c>
      <c r="C2813" s="0" t="n">
        <v>404182</v>
      </c>
      <c r="D2813" s="0" t="s">
        <v>11239</v>
      </c>
      <c r="E2813" s="0" t="s">
        <v>2552</v>
      </c>
      <c r="F2813" s="0" t="str">
        <f aca="false">CONCATENATE(D2814," ",LEFT(I2814,4),"T=",AW2814,"D=",AX2814,"R=",AY2814,"M=",AZ2814,"L=",BA2814,"B=",BB2814)</f>
        <v>GRABOSKY 1974T=17D=3R=0M=1L=6B=0</v>
      </c>
      <c r="G2813" s="0" t="s">
        <v>3364</v>
      </c>
      <c r="I2813" s="0" t="s">
        <v>11776</v>
      </c>
      <c r="J2813" s="0" t="s">
        <v>11777</v>
      </c>
      <c r="K2813" s="0" t="s">
        <v>143</v>
      </c>
      <c r="M2813" s="0" t="str">
        <f aca="false">RIGHT(N2813,LEN(N2813)-FIND(" ",N2813))</f>
        <v>GUARNIERI DR NE</v>
      </c>
      <c r="N2813" s="0" t="s">
        <v>11241</v>
      </c>
      <c r="P2813" s="0" t="s">
        <v>147</v>
      </c>
      <c r="Q2813" s="0" t="s">
        <v>148</v>
      </c>
      <c r="R2813" s="0" t="n">
        <v>44483</v>
      </c>
      <c r="AD2813" s="0" t="s">
        <v>149</v>
      </c>
      <c r="AE2813" s="0" t="s">
        <v>150</v>
      </c>
      <c r="AF2813" s="0" t="s">
        <v>151</v>
      </c>
      <c r="AH2813" s="0" t="n">
        <v>14</v>
      </c>
      <c r="AI2813" s="0" t="n">
        <v>11</v>
      </c>
      <c r="AN2813" s="0" t="s">
        <v>147</v>
      </c>
      <c r="AO2813" s="0" t="s">
        <v>189</v>
      </c>
      <c r="AP2813" s="0" t="s">
        <v>190</v>
      </c>
      <c r="AQ2813" s="0" t="n">
        <v>9</v>
      </c>
      <c r="AR2813" s="0" t="n">
        <v>64</v>
      </c>
      <c r="AS2813" s="0" t="n">
        <v>32</v>
      </c>
      <c r="AV2813" s="0" t="s">
        <v>154</v>
      </c>
      <c r="AW2813" s="0" t="n">
        <f aca="false">COUNTA($BC2813:$EG2813)</f>
        <v>7</v>
      </c>
      <c r="AX2813" s="0" t="n">
        <f aca="false">COUNTIF($BC2813:$EG2813,"D")</f>
        <v>0</v>
      </c>
      <c r="AY2813" s="0" t="n">
        <f aca="false">COUNTIF($BC2813:$EG2813,"R")</f>
        <v>0</v>
      </c>
      <c r="AZ2813" s="0" t="n">
        <f aca="false">IF(CC2813="D",1,0)+IF(CL2813="D",1,0)+IF(CW2813="D",1,0)+IF(DD2813="D",1,0)+IF(DJ2813="D",1,0)+IF(DO2813="D",1,0)+IF(DW2813="D",1,0)</f>
        <v>0</v>
      </c>
      <c r="BA2813" s="0" t="n">
        <f aca="false">IF(DH2813&lt;&gt;"",1,0)+IF(DI2813&lt;&gt;"",1,0)+IF(DK2813&lt;&gt;"",1,0)+IF(DM2813&lt;&gt;"",1,0)+IF(DN2813&lt;&gt;"",1,0)+IF(DO2813&lt;&gt;"",1,0)+IF(DQ2813&lt;&gt;"",1,0)+IF(DR2813&lt;&gt;"",1,0)+IF(DT2813&lt;&gt;"",1,0)+IF(DU2813&lt;&gt;"",1,0)+IF(DV2813&lt;&gt;"",1,0)+IF(DW2813&lt;&gt;"",1,0)+IF(DX2813&lt;&gt;"",1,0)+IF(DZ2813&lt;&gt;"",1,0)+IF(EA2813&lt;&gt;"",1,0)+IF(EB2813&lt;&gt;"",1,0)+IF(EE2813&lt;&gt;"",1,0)</f>
        <v>4</v>
      </c>
      <c r="BB2813" s="0" t="n">
        <f aca="false">AY2813*AX2813</f>
        <v>0</v>
      </c>
      <c r="CY2813" s="0" t="s">
        <v>155</v>
      </c>
      <c r="DC2813" s="0" t="s">
        <v>155</v>
      </c>
      <c r="DN2813" s="0" t="s">
        <v>155</v>
      </c>
      <c r="DU2813" s="0" t="s">
        <v>155</v>
      </c>
      <c r="DX2813" s="0" t="s">
        <v>155</v>
      </c>
      <c r="EA2813" s="0" t="s">
        <v>155</v>
      </c>
      <c r="EF2813" s="0" t="s">
        <v>155</v>
      </c>
    </row>
    <row r="2814" customFormat="false" ht="13.8" hidden="false" customHeight="false" outlineLevel="0" collapsed="false">
      <c r="A2814" s="0" t="s">
        <v>11778</v>
      </c>
      <c r="B2814" s="0" t="n">
        <v>78</v>
      </c>
      <c r="C2814" s="0" t="n">
        <v>350235</v>
      </c>
      <c r="D2814" s="0" t="s">
        <v>11779</v>
      </c>
      <c r="E2814" s="0" t="s">
        <v>6333</v>
      </c>
      <c r="F2814" s="0" t="str">
        <f aca="false">CONCATENATE(D2815," ",LEFT(I2815,4),"T=",AW2815,"D=",AX2815,"R=",AY2815,"M=",AZ2815,"L=",BA2815,"B=",BB2815)</f>
        <v>REEL 1962T=5D=0R=1M=0L=3B=0</v>
      </c>
      <c r="G2814" s="0" t="s">
        <v>257</v>
      </c>
      <c r="I2814" s="0" t="s">
        <v>11780</v>
      </c>
      <c r="J2814" s="0" t="s">
        <v>844</v>
      </c>
      <c r="K2814" s="0" t="s">
        <v>143</v>
      </c>
      <c r="L2814" s="0" t="s">
        <v>144</v>
      </c>
      <c r="M2814" s="0" t="str">
        <f aca="false">RIGHT(N2814,LEN(N2814)-FIND(" ",N2814))</f>
        <v>PERKINSWOOD BLVD NE</v>
      </c>
      <c r="N2814" s="0" t="s">
        <v>8349</v>
      </c>
      <c r="P2814" s="0" t="s">
        <v>147</v>
      </c>
      <c r="Q2814" s="0" t="s">
        <v>148</v>
      </c>
      <c r="R2814" s="0" t="n">
        <v>44483</v>
      </c>
      <c r="AD2814" s="0" t="s">
        <v>149</v>
      </c>
      <c r="AE2814" s="0" t="s">
        <v>150</v>
      </c>
      <c r="AF2814" s="0" t="s">
        <v>151</v>
      </c>
      <c r="AH2814" s="0" t="n">
        <v>14</v>
      </c>
      <c r="AI2814" s="0" t="n">
        <v>11</v>
      </c>
      <c r="AN2814" s="0" t="s">
        <v>147</v>
      </c>
      <c r="AO2814" s="0" t="s">
        <v>152</v>
      </c>
      <c r="AP2814" s="0" t="s">
        <v>153</v>
      </c>
      <c r="AQ2814" s="0" t="n">
        <v>9</v>
      </c>
      <c r="AR2814" s="0" t="n">
        <v>64</v>
      </c>
      <c r="AS2814" s="0" t="n">
        <v>32</v>
      </c>
      <c r="AV2814" s="0" t="s">
        <v>154</v>
      </c>
      <c r="AW2814" s="0" t="n">
        <f aca="false">COUNTA($BC2814:$EG2814)</f>
        <v>17</v>
      </c>
      <c r="AX2814" s="0" t="n">
        <f aca="false">COUNTIF($BC2814:$EG2814,"D")</f>
        <v>3</v>
      </c>
      <c r="AY2814" s="0" t="n">
        <f aca="false">COUNTIF($BC2814:$EG2814,"R")</f>
        <v>0</v>
      </c>
      <c r="AZ2814" s="0" t="n">
        <f aca="false">IF(CC2814="D",1,0)+IF(CL2814="D",1,0)+IF(CW2814="D",1,0)+IF(DD2814="D",1,0)+IF(DJ2814="D",1,0)+IF(DO2814="D",1,0)+IF(DW2814="D",1,0)</f>
        <v>1</v>
      </c>
      <c r="BA2814" s="0" t="n">
        <f aca="false">IF(DH2814&lt;&gt;"",1,0)+IF(DI2814&lt;&gt;"",1,0)+IF(DK2814&lt;&gt;"",1,0)+IF(DM2814&lt;&gt;"",1,0)+IF(DN2814&lt;&gt;"",1,0)+IF(DO2814&lt;&gt;"",1,0)+IF(DQ2814&lt;&gt;"",1,0)+IF(DR2814&lt;&gt;"",1,0)+IF(DT2814&lt;&gt;"",1,0)+IF(DU2814&lt;&gt;"",1,0)+IF(DV2814&lt;&gt;"",1,0)+IF(DW2814&lt;&gt;"",1,0)+IF(DX2814&lt;&gt;"",1,0)+IF(DZ2814&lt;&gt;"",1,0)+IF(EA2814&lt;&gt;"",1,0)+IF(EB2814&lt;&gt;"",1,0)+IF(EE2814&lt;&gt;"",1,0)</f>
        <v>6</v>
      </c>
      <c r="BB2814" s="0" t="n">
        <f aca="false">AY2814*AX2814</f>
        <v>0</v>
      </c>
      <c r="BY2814" s="0" t="s">
        <v>144</v>
      </c>
      <c r="CA2814" s="0" t="s">
        <v>155</v>
      </c>
      <c r="CK2814" s="0" t="s">
        <v>155</v>
      </c>
      <c r="CL2814" s="0" t="s">
        <v>144</v>
      </c>
      <c r="CN2814" s="0" t="s">
        <v>155</v>
      </c>
      <c r="CP2814" s="0" t="s">
        <v>155</v>
      </c>
      <c r="DC2814" s="0" t="s">
        <v>155</v>
      </c>
      <c r="DF2814" s="0" t="s">
        <v>155</v>
      </c>
      <c r="DI2814" s="0" t="s">
        <v>155</v>
      </c>
      <c r="DL2814" s="0" t="s">
        <v>155</v>
      </c>
      <c r="DN2814" s="0" t="s">
        <v>155</v>
      </c>
      <c r="DU2814" s="0" t="s">
        <v>155</v>
      </c>
      <c r="DW2814" s="0" t="s">
        <v>155</v>
      </c>
      <c r="DX2814" s="0" t="s">
        <v>155</v>
      </c>
      <c r="EA2814" s="0" t="s">
        <v>155</v>
      </c>
      <c r="ED2814" s="0" t="s">
        <v>144</v>
      </c>
      <c r="EF2814" s="0" t="s">
        <v>155</v>
      </c>
    </row>
    <row r="2815" customFormat="false" ht="13.8" hidden="false" customHeight="false" outlineLevel="0" collapsed="false">
      <c r="A2815" s="0" t="s">
        <v>11781</v>
      </c>
      <c r="B2815" s="0" t="n">
        <v>78</v>
      </c>
      <c r="C2815" s="0" t="n">
        <v>437358</v>
      </c>
      <c r="D2815" s="0" t="s">
        <v>11782</v>
      </c>
      <c r="E2815" s="0" t="s">
        <v>1810</v>
      </c>
      <c r="F2815" s="0" t="str">
        <f aca="false">CONCATENATE(D2816," ",LEFT(I2816,4),"T=",AW2816,"D=",AX2816,"R=",AY2816,"M=",AZ2816,"L=",BA2816,"B=",BB2816)</f>
        <v>TOUNTAR 1971T=5D=1R=0M=1L=2B=0</v>
      </c>
      <c r="G2815" s="0" t="s">
        <v>1721</v>
      </c>
      <c r="I2815" s="0" t="s">
        <v>7461</v>
      </c>
      <c r="J2815" s="0" t="s">
        <v>844</v>
      </c>
      <c r="K2815" s="0" t="s">
        <v>143</v>
      </c>
      <c r="M2815" s="0" t="str">
        <f aca="false">RIGHT(N2815,LEN(N2815)-FIND(" ",N2815))</f>
        <v>ATLANTIC ST NE</v>
      </c>
      <c r="N2815" s="0" t="s">
        <v>11783</v>
      </c>
      <c r="P2815" s="0" t="s">
        <v>147</v>
      </c>
      <c r="Q2815" s="0" t="s">
        <v>148</v>
      </c>
      <c r="R2815" s="0" t="n">
        <v>44483</v>
      </c>
      <c r="AD2815" s="0" t="s">
        <v>149</v>
      </c>
      <c r="AE2815" s="0" t="s">
        <v>150</v>
      </c>
      <c r="AF2815" s="0" t="s">
        <v>151</v>
      </c>
      <c r="AH2815" s="0" t="n">
        <v>14</v>
      </c>
      <c r="AI2815" s="0" t="n">
        <v>11</v>
      </c>
      <c r="AN2815" s="0" t="s">
        <v>147</v>
      </c>
      <c r="AO2815" s="0" t="s">
        <v>261</v>
      </c>
      <c r="AP2815" s="0" t="s">
        <v>262</v>
      </c>
      <c r="AQ2815" s="0" t="n">
        <v>9</v>
      </c>
      <c r="AR2815" s="0" t="n">
        <v>64</v>
      </c>
      <c r="AS2815" s="0" t="n">
        <v>32</v>
      </c>
      <c r="AV2815" s="0" t="s">
        <v>154</v>
      </c>
      <c r="AW2815" s="0" t="n">
        <f aca="false">COUNTA($BC2815:$EG2815)</f>
        <v>5</v>
      </c>
      <c r="AX2815" s="0" t="n">
        <f aca="false">COUNTIF($BC2815:$EG2815,"D")</f>
        <v>0</v>
      </c>
      <c r="AY2815" s="0" t="n">
        <f aca="false">COUNTIF($BC2815:$EG2815,"R")</f>
        <v>1</v>
      </c>
      <c r="AZ2815" s="0" t="n">
        <f aca="false">IF(CC2815="D",1,0)+IF(CL2815="D",1,0)+IF(CW2815="D",1,0)+IF(DD2815="D",1,0)+IF(DJ2815="D",1,0)+IF(DO2815="D",1,0)+IF(DW2815="D",1,0)</f>
        <v>0</v>
      </c>
      <c r="BA2815" s="0" t="n">
        <f aca="false">IF(DH2815&lt;&gt;"",1,0)+IF(DI2815&lt;&gt;"",1,0)+IF(DK2815&lt;&gt;"",1,0)+IF(DM2815&lt;&gt;"",1,0)+IF(DN2815&lt;&gt;"",1,0)+IF(DO2815&lt;&gt;"",1,0)+IF(DQ2815&lt;&gt;"",1,0)+IF(DR2815&lt;&gt;"",1,0)+IF(DT2815&lt;&gt;"",1,0)+IF(DU2815&lt;&gt;"",1,0)+IF(DV2815&lt;&gt;"",1,0)+IF(DW2815&lt;&gt;"",1,0)+IF(DX2815&lt;&gt;"",1,0)+IF(DZ2815&lt;&gt;"",1,0)+IF(EA2815&lt;&gt;"",1,0)+IF(EB2815&lt;&gt;"",1,0)+IF(EE2815&lt;&gt;"",1,0)</f>
        <v>3</v>
      </c>
      <c r="BB2815" s="0" t="n">
        <f aca="false">AY2815*AX2815</f>
        <v>0</v>
      </c>
      <c r="DL2815" s="0" t="s">
        <v>155</v>
      </c>
      <c r="DM2815" s="0" t="s">
        <v>174</v>
      </c>
      <c r="DN2815" s="0" t="s">
        <v>155</v>
      </c>
      <c r="DX2815" s="0" t="s">
        <v>155</v>
      </c>
      <c r="EF2815" s="0" t="s">
        <v>155</v>
      </c>
    </row>
    <row r="2816" customFormat="false" ht="13.8" hidden="false" customHeight="false" outlineLevel="0" collapsed="false">
      <c r="A2816" s="0" t="s">
        <v>11784</v>
      </c>
      <c r="B2816" s="0" t="n">
        <v>78</v>
      </c>
      <c r="C2816" s="0" t="n">
        <v>436557</v>
      </c>
      <c r="D2816" s="0" t="s">
        <v>11785</v>
      </c>
      <c r="E2816" s="0" t="s">
        <v>842</v>
      </c>
      <c r="F2816" s="0" t="str">
        <f aca="false">CONCATENATE(D2817," ",LEFT(I2817,4),"T=",AW2817,"D=",AX2817,"R=",AY2817,"M=",AZ2817,"L=",BA2817,"B=",BB2817)</f>
        <v>MALLOY LOGERO 1967T=22D=0R=2M=0L=4B=0</v>
      </c>
      <c r="H2816" s="0" t="s">
        <v>401</v>
      </c>
      <c r="I2816" s="0" t="s">
        <v>11786</v>
      </c>
      <c r="J2816" s="0" t="s">
        <v>844</v>
      </c>
      <c r="K2816" s="0" t="s">
        <v>239</v>
      </c>
      <c r="M2816" s="0" t="str">
        <f aca="false">RIGHT(N2816,LEN(N2816)-FIND(" ",N2816))</f>
        <v>WOODLAND AVE NE</v>
      </c>
      <c r="N2816" s="0" t="s">
        <v>11400</v>
      </c>
      <c r="P2816" s="0" t="s">
        <v>147</v>
      </c>
      <c r="Q2816" s="0" t="s">
        <v>148</v>
      </c>
      <c r="R2816" s="0" t="n">
        <v>44483</v>
      </c>
      <c r="AD2816" s="0" t="s">
        <v>149</v>
      </c>
      <c r="AE2816" s="0" t="s">
        <v>150</v>
      </c>
      <c r="AF2816" s="0" t="s">
        <v>151</v>
      </c>
      <c r="AH2816" s="0" t="n">
        <v>14</v>
      </c>
      <c r="AI2816" s="0" t="n">
        <v>11</v>
      </c>
      <c r="AN2816" s="0" t="s">
        <v>147</v>
      </c>
      <c r="AO2816" s="0" t="s">
        <v>189</v>
      </c>
      <c r="AP2816" s="0" t="s">
        <v>190</v>
      </c>
      <c r="AQ2816" s="0" t="n">
        <v>9</v>
      </c>
      <c r="AR2816" s="0" t="n">
        <v>64</v>
      </c>
      <c r="AS2816" s="0" t="n">
        <v>32</v>
      </c>
      <c r="AV2816" s="0" t="s">
        <v>154</v>
      </c>
      <c r="AW2816" s="0" t="n">
        <f aca="false">COUNTA($BC2816:$EG2816)</f>
        <v>5</v>
      </c>
      <c r="AX2816" s="0" t="n">
        <f aca="false">COUNTIF($BC2816:$EG2816,"D")</f>
        <v>1</v>
      </c>
      <c r="AY2816" s="0" t="n">
        <f aca="false">COUNTIF($BC2816:$EG2816,"R")</f>
        <v>0</v>
      </c>
      <c r="AZ2816" s="0" t="n">
        <f aca="false">IF(CC2816="D",1,0)+IF(CL2816="D",1,0)+IF(CW2816="D",1,0)+IF(DD2816="D",1,0)+IF(DJ2816="D",1,0)+IF(DO2816="D",1,0)+IF(DW2816="D",1,0)</f>
        <v>1</v>
      </c>
      <c r="BA2816" s="0" t="n">
        <f aca="false">IF(DH2816&lt;&gt;"",1,0)+IF(DI2816&lt;&gt;"",1,0)+IF(DK2816&lt;&gt;"",1,0)+IF(DM2816&lt;&gt;"",1,0)+IF(DN2816&lt;&gt;"",1,0)+IF(DO2816&lt;&gt;"",1,0)+IF(DQ2816&lt;&gt;"",1,0)+IF(DR2816&lt;&gt;"",1,0)+IF(DT2816&lt;&gt;"",1,0)+IF(DU2816&lt;&gt;"",1,0)+IF(DV2816&lt;&gt;"",1,0)+IF(DW2816&lt;&gt;"",1,0)+IF(DX2816&lt;&gt;"",1,0)+IF(DZ2816&lt;&gt;"",1,0)+IF(EA2816&lt;&gt;"",1,0)+IF(EB2816&lt;&gt;"",1,0)+IF(EE2816&lt;&gt;"",1,0)</f>
        <v>2</v>
      </c>
      <c r="BB2816" s="0" t="n">
        <f aca="false">AY2816*AX2816</f>
        <v>0</v>
      </c>
      <c r="BP2816" s="0" t="s">
        <v>155</v>
      </c>
      <c r="DI2816" s="0" t="s">
        <v>155</v>
      </c>
      <c r="DJ2816" s="0" t="s">
        <v>144</v>
      </c>
      <c r="DL2816" s="0" t="s">
        <v>155</v>
      </c>
      <c r="DN2816" s="0" t="s">
        <v>155</v>
      </c>
    </row>
    <row r="2817" customFormat="false" ht="13.8" hidden="false" customHeight="false" outlineLevel="0" collapsed="false">
      <c r="A2817" s="0" t="s">
        <v>11787</v>
      </c>
      <c r="B2817" s="0" t="n">
        <v>78</v>
      </c>
      <c r="C2817" s="0" t="n">
        <v>186997</v>
      </c>
      <c r="D2817" s="0" t="s">
        <v>11788</v>
      </c>
      <c r="E2817" s="0" t="s">
        <v>11789</v>
      </c>
      <c r="F2817" s="0" t="str">
        <f aca="false">CONCATENATE(D2818," ",LEFT(I2818,4),"T=",AW2818,"D=",AX2818,"R=",AY2818,"M=",AZ2818,"L=",BA2818,"B=",BB2818)</f>
        <v>LOGERO 1954T=13D=0R=1M=0L=3B=0</v>
      </c>
      <c r="G2817" s="0" t="s">
        <v>250</v>
      </c>
      <c r="I2817" s="0" t="s">
        <v>11790</v>
      </c>
      <c r="J2817" s="0" t="s">
        <v>844</v>
      </c>
      <c r="K2817" s="0" t="s">
        <v>143</v>
      </c>
      <c r="M2817" s="0" t="str">
        <f aca="false">RIGHT(N2817,LEN(N2817)-FIND(" ",N2817))</f>
        <v>BELVEDERE AVE NE</v>
      </c>
      <c r="N2817" s="0" t="s">
        <v>11791</v>
      </c>
      <c r="P2817" s="0" t="s">
        <v>147</v>
      </c>
      <c r="Q2817" s="0" t="s">
        <v>148</v>
      </c>
      <c r="R2817" s="0" t="n">
        <v>44483</v>
      </c>
      <c r="AD2817" s="0" t="s">
        <v>149</v>
      </c>
      <c r="AE2817" s="0" t="s">
        <v>150</v>
      </c>
      <c r="AF2817" s="0" t="s">
        <v>151</v>
      </c>
      <c r="AH2817" s="0" t="n">
        <v>14</v>
      </c>
      <c r="AI2817" s="0" t="n">
        <v>11</v>
      </c>
      <c r="AN2817" s="0" t="s">
        <v>147</v>
      </c>
      <c r="AO2817" s="0" t="s">
        <v>189</v>
      </c>
      <c r="AP2817" s="0" t="s">
        <v>190</v>
      </c>
      <c r="AQ2817" s="0" t="n">
        <v>9</v>
      </c>
      <c r="AR2817" s="0" t="n">
        <v>64</v>
      </c>
      <c r="AS2817" s="0" t="n">
        <v>32</v>
      </c>
      <c r="AV2817" s="0" t="s">
        <v>154</v>
      </c>
      <c r="AW2817" s="0" t="n">
        <f aca="false">COUNTA($BC2817:$EG2817)</f>
        <v>22</v>
      </c>
      <c r="AX2817" s="0" t="n">
        <f aca="false">COUNTIF($BC2817:$EG2817,"D")</f>
        <v>0</v>
      </c>
      <c r="AY2817" s="0" t="n">
        <f aca="false">COUNTIF($BC2817:$EG2817,"R")</f>
        <v>2</v>
      </c>
      <c r="AZ2817" s="0" t="n">
        <f aca="false">IF(CC2817="D",1,0)+IF(CL2817="D",1,0)+IF(CW2817="D",1,0)+IF(DD2817="D",1,0)+IF(DJ2817="D",1,0)+IF(DO2817="D",1,0)+IF(DW2817="D",1,0)</f>
        <v>0</v>
      </c>
      <c r="BA2817" s="0" t="n">
        <f aca="false">IF(DH2817&lt;&gt;"",1,0)+IF(DI2817&lt;&gt;"",1,0)+IF(DK2817&lt;&gt;"",1,0)+IF(DM2817&lt;&gt;"",1,0)+IF(DN2817&lt;&gt;"",1,0)+IF(DO2817&lt;&gt;"",1,0)+IF(DQ2817&lt;&gt;"",1,0)+IF(DR2817&lt;&gt;"",1,0)+IF(DT2817&lt;&gt;"",1,0)+IF(DU2817&lt;&gt;"",1,0)+IF(DV2817&lt;&gt;"",1,0)+IF(DW2817&lt;&gt;"",1,0)+IF(DX2817&lt;&gt;"",1,0)+IF(DZ2817&lt;&gt;"",1,0)+IF(EA2817&lt;&gt;"",1,0)+IF(EB2817&lt;&gt;"",1,0)+IF(EE2817&lt;&gt;"",1,0)</f>
        <v>4</v>
      </c>
      <c r="BB2817" s="0" t="n">
        <f aca="false">AY2817*AX2817</f>
        <v>0</v>
      </c>
      <c r="BC2817" s="0" t="s">
        <v>155</v>
      </c>
      <c r="BD2817" s="0" t="s">
        <v>155</v>
      </c>
      <c r="BJ2817" s="0" t="s">
        <v>155</v>
      </c>
      <c r="BL2817" s="0" t="s">
        <v>155</v>
      </c>
      <c r="BP2817" s="0" t="s">
        <v>155</v>
      </c>
      <c r="BS2817" s="0" t="s">
        <v>155</v>
      </c>
      <c r="BY2817" s="0" t="s">
        <v>174</v>
      </c>
      <c r="CA2817" s="0" t="s">
        <v>155</v>
      </c>
      <c r="CG2817" s="0" t="s">
        <v>155</v>
      </c>
      <c r="CK2817" s="0" t="s">
        <v>155</v>
      </c>
      <c r="CN2817" s="0" t="s">
        <v>155</v>
      </c>
      <c r="CP2817" s="0" t="s">
        <v>155</v>
      </c>
      <c r="CV2817" s="0" t="s">
        <v>155</v>
      </c>
      <c r="CY2817" s="0" t="s">
        <v>155</v>
      </c>
      <c r="CZ2817" s="0" t="s">
        <v>174</v>
      </c>
      <c r="DC2817" s="0" t="s">
        <v>155</v>
      </c>
      <c r="DI2817" s="0" t="s">
        <v>155</v>
      </c>
      <c r="DL2817" s="0" t="s">
        <v>155</v>
      </c>
      <c r="DN2817" s="0" t="s">
        <v>155</v>
      </c>
      <c r="DU2817" s="0" t="s">
        <v>155</v>
      </c>
      <c r="EA2817" s="0" t="s">
        <v>155</v>
      </c>
      <c r="EF2817" s="0" t="s">
        <v>155</v>
      </c>
    </row>
    <row r="2818" customFormat="false" ht="13.8" hidden="false" customHeight="false" outlineLevel="0" collapsed="false">
      <c r="A2818" s="0" t="s">
        <v>11792</v>
      </c>
      <c r="B2818" s="0" t="n">
        <v>78</v>
      </c>
      <c r="C2818" s="0" t="n">
        <v>365240</v>
      </c>
      <c r="D2818" s="0" t="s">
        <v>11793</v>
      </c>
      <c r="E2818" s="0" t="s">
        <v>11794</v>
      </c>
      <c r="F2818" s="0" t="str">
        <f aca="false">CONCATENATE(D2819," ",LEFT(I2819,4),"T=",AW2819,"D=",AX2819,"R=",AY2819,"M=",AZ2819,"L=",BA2819,"B=",BB2819)</f>
        <v>SABIHI 1962T=1D=0R=0M=0L=1B=0</v>
      </c>
      <c r="G2818" s="0" t="s">
        <v>174</v>
      </c>
      <c r="I2818" s="0" t="s">
        <v>10877</v>
      </c>
      <c r="J2818" s="0" t="s">
        <v>844</v>
      </c>
      <c r="K2818" s="0" t="s">
        <v>143</v>
      </c>
      <c r="M2818" s="0" t="str">
        <f aca="false">RIGHT(N2818,LEN(N2818)-FIND(" ",N2818))</f>
        <v>BELVEDERE AVE NE</v>
      </c>
      <c r="N2818" s="0" t="s">
        <v>11791</v>
      </c>
      <c r="P2818" s="0" t="s">
        <v>147</v>
      </c>
      <c r="Q2818" s="0" t="s">
        <v>148</v>
      </c>
      <c r="R2818" s="0" t="n">
        <v>44483</v>
      </c>
      <c r="AD2818" s="0" t="s">
        <v>149</v>
      </c>
      <c r="AE2818" s="0" t="s">
        <v>150</v>
      </c>
      <c r="AF2818" s="0" t="s">
        <v>151</v>
      </c>
      <c r="AH2818" s="0" t="n">
        <v>14</v>
      </c>
      <c r="AI2818" s="0" t="n">
        <v>11</v>
      </c>
      <c r="AN2818" s="0" t="s">
        <v>147</v>
      </c>
      <c r="AO2818" s="0" t="s">
        <v>189</v>
      </c>
      <c r="AP2818" s="0" t="s">
        <v>190</v>
      </c>
      <c r="AQ2818" s="0" t="n">
        <v>9</v>
      </c>
      <c r="AR2818" s="0" t="n">
        <v>64</v>
      </c>
      <c r="AS2818" s="0" t="n">
        <v>32</v>
      </c>
      <c r="AV2818" s="0" t="s">
        <v>154</v>
      </c>
      <c r="AW2818" s="0" t="n">
        <f aca="false">COUNTA($BC2818:$EG2818)</f>
        <v>13</v>
      </c>
      <c r="AX2818" s="0" t="n">
        <f aca="false">COUNTIF($BC2818:$EG2818,"D")</f>
        <v>0</v>
      </c>
      <c r="AY2818" s="0" t="n">
        <f aca="false">COUNTIF($BC2818:$EG2818,"R")</f>
        <v>1</v>
      </c>
      <c r="AZ2818" s="0" t="n">
        <f aca="false">IF(CC2818="D",1,0)+IF(CL2818="D",1,0)+IF(CW2818="D",1,0)+IF(DD2818="D",1,0)+IF(DJ2818="D",1,0)+IF(DO2818="D",1,0)+IF(DW2818="D",1,0)</f>
        <v>0</v>
      </c>
      <c r="BA2818" s="0" t="n">
        <f aca="false">IF(DH2818&lt;&gt;"",1,0)+IF(DI2818&lt;&gt;"",1,0)+IF(DK2818&lt;&gt;"",1,0)+IF(DM2818&lt;&gt;"",1,0)+IF(DN2818&lt;&gt;"",1,0)+IF(DO2818&lt;&gt;"",1,0)+IF(DQ2818&lt;&gt;"",1,0)+IF(DR2818&lt;&gt;"",1,0)+IF(DT2818&lt;&gt;"",1,0)+IF(DU2818&lt;&gt;"",1,0)+IF(DV2818&lt;&gt;"",1,0)+IF(DW2818&lt;&gt;"",1,0)+IF(DX2818&lt;&gt;"",1,0)+IF(DZ2818&lt;&gt;"",1,0)+IF(EA2818&lt;&gt;"",1,0)+IF(EB2818&lt;&gt;"",1,0)+IF(EE2818&lt;&gt;"",1,0)</f>
        <v>3</v>
      </c>
      <c r="BB2818" s="0" t="n">
        <f aca="false">AY2818*AX2818</f>
        <v>0</v>
      </c>
      <c r="CA2818" s="0" t="s">
        <v>155</v>
      </c>
      <c r="CG2818" s="0" t="s">
        <v>155</v>
      </c>
      <c r="CK2818" s="0" t="s">
        <v>155</v>
      </c>
      <c r="CN2818" s="0" t="s">
        <v>155</v>
      </c>
      <c r="CP2818" s="0" t="s">
        <v>155</v>
      </c>
      <c r="CV2818" s="0" t="s">
        <v>155</v>
      </c>
      <c r="CY2818" s="0" t="s">
        <v>155</v>
      </c>
      <c r="CZ2818" s="0" t="s">
        <v>174</v>
      </c>
      <c r="DC2818" s="0" t="s">
        <v>155</v>
      </c>
      <c r="DI2818" s="0" t="s">
        <v>155</v>
      </c>
      <c r="DN2818" s="0" t="s">
        <v>155</v>
      </c>
      <c r="DU2818" s="0" t="s">
        <v>155</v>
      </c>
      <c r="EF2818" s="0" t="s">
        <v>155</v>
      </c>
    </row>
    <row r="2819" customFormat="false" ht="13.8" hidden="false" customHeight="false" outlineLevel="0" collapsed="false">
      <c r="A2819" s="0" t="s">
        <v>11795</v>
      </c>
      <c r="B2819" s="0" t="n">
        <v>78</v>
      </c>
      <c r="C2819" s="0" t="n">
        <v>436957</v>
      </c>
      <c r="D2819" s="0" t="s">
        <v>11796</v>
      </c>
      <c r="E2819" s="0" t="s">
        <v>11797</v>
      </c>
      <c r="F2819" s="0" t="str">
        <f aca="false">CONCATENATE(D2820," ",LEFT(I2820,4),"T=",AW2820,"D=",AX2820,"R=",AY2820,"M=",AZ2820,"L=",BA2820,"B=",BB2820)</f>
        <v>PLANT 1997T=0D=0R=0M=0L=0B=0</v>
      </c>
      <c r="I2819" s="0" t="s">
        <v>11798</v>
      </c>
      <c r="J2819" s="0" t="s">
        <v>11799</v>
      </c>
      <c r="K2819" s="0" t="s">
        <v>239</v>
      </c>
      <c r="M2819" s="0" t="str">
        <f aca="false">RIGHT(N2819,LEN(N2819)-FIND(" ",N2819))</f>
        <v>STAFFORD DR NE</v>
      </c>
      <c r="N2819" s="0" t="s">
        <v>11800</v>
      </c>
      <c r="P2819" s="0" t="s">
        <v>147</v>
      </c>
      <c r="Q2819" s="0" t="s">
        <v>148</v>
      </c>
      <c r="R2819" s="0" t="n">
        <v>44483</v>
      </c>
      <c r="AD2819" s="0" t="s">
        <v>149</v>
      </c>
      <c r="AE2819" s="0" t="s">
        <v>150</v>
      </c>
      <c r="AH2819" s="0" t="n">
        <v>14</v>
      </c>
      <c r="AI2819" s="0" t="n">
        <v>11</v>
      </c>
      <c r="AJ2819" s="0" t="s">
        <v>164</v>
      </c>
      <c r="AM2819" s="0" t="s">
        <v>165</v>
      </c>
      <c r="AN2819" s="0" t="s">
        <v>147</v>
      </c>
      <c r="AO2819" s="0" t="s">
        <v>166</v>
      </c>
      <c r="AP2819" s="0" t="s">
        <v>167</v>
      </c>
      <c r="AQ2819" s="0" t="n">
        <v>9</v>
      </c>
      <c r="AR2819" s="0" t="n">
        <v>64</v>
      </c>
      <c r="AS2819" s="0" t="n">
        <v>32</v>
      </c>
      <c r="AV2819" s="0" t="s">
        <v>154</v>
      </c>
      <c r="AW2819" s="0" t="n">
        <f aca="false">COUNTA($BC2819:$EG2819)</f>
        <v>1</v>
      </c>
      <c r="AX2819" s="0" t="n">
        <f aca="false">COUNTIF($BC2819:$EG2819,"D")</f>
        <v>0</v>
      </c>
      <c r="AY2819" s="0" t="n">
        <f aca="false">COUNTIF($BC2819:$EG2819,"R")</f>
        <v>0</v>
      </c>
      <c r="AZ2819" s="0" t="n">
        <f aca="false">IF(CC2819="D",1,0)+IF(CL2819="D",1,0)+IF(CW2819="D",1,0)+IF(DD2819="D",1,0)+IF(DJ2819="D",1,0)+IF(DO2819="D",1,0)+IF(DW2819="D",1,0)</f>
        <v>0</v>
      </c>
      <c r="BA2819" s="0" t="n">
        <f aca="false">IF(DH2819&lt;&gt;"",1,0)+IF(DI2819&lt;&gt;"",1,0)+IF(DK2819&lt;&gt;"",1,0)+IF(DM2819&lt;&gt;"",1,0)+IF(DN2819&lt;&gt;"",1,0)+IF(DO2819&lt;&gt;"",1,0)+IF(DQ2819&lt;&gt;"",1,0)+IF(DR2819&lt;&gt;"",1,0)+IF(DT2819&lt;&gt;"",1,0)+IF(DU2819&lt;&gt;"",1,0)+IF(DV2819&lt;&gt;"",1,0)+IF(DW2819&lt;&gt;"",1,0)+IF(DX2819&lt;&gt;"",1,0)+IF(DZ2819&lt;&gt;"",1,0)+IF(EA2819&lt;&gt;"",1,0)+IF(EB2819&lt;&gt;"",1,0)+IF(EE2819&lt;&gt;"",1,0)</f>
        <v>1</v>
      </c>
      <c r="BB2819" s="0" t="n">
        <f aca="false">AY2819*AX2819</f>
        <v>0</v>
      </c>
      <c r="DN2819" s="0" t="s">
        <v>155</v>
      </c>
    </row>
    <row r="2820" customFormat="false" ht="13.8" hidden="false" customHeight="false" outlineLevel="0" collapsed="false">
      <c r="A2820" s="0" t="s">
        <v>11801</v>
      </c>
      <c r="B2820" s="0" t="n">
        <v>78</v>
      </c>
      <c r="C2820" s="0" t="n">
        <v>436913</v>
      </c>
      <c r="D2820" s="0" t="s">
        <v>957</v>
      </c>
      <c r="E2820" s="0" t="s">
        <v>479</v>
      </c>
      <c r="F2820" s="0" t="str">
        <f aca="false">CONCATENATE(D2821," ",LEFT(I2821,4),"T=",AW2821,"D=",AX2821,"R=",AY2821,"M=",AZ2821,"L=",BA2821,"B=",BB2821)</f>
        <v>ANDREWS 1985T=15D=1R=0M=0L=4B=0</v>
      </c>
      <c r="G2820" s="0" t="s">
        <v>140</v>
      </c>
      <c r="I2820" s="0" t="s">
        <v>11802</v>
      </c>
      <c r="J2820" s="0" t="s">
        <v>6061</v>
      </c>
      <c r="K2820" s="0" t="s">
        <v>239</v>
      </c>
      <c r="M2820" s="0" t="str">
        <f aca="false">RIGHT(N2820,LEN(N2820)-FIND(" ",N2820))</f>
        <v>STONEHENGE AVE NE</v>
      </c>
      <c r="N2820" s="0" t="s">
        <v>7634</v>
      </c>
      <c r="P2820" s="0" t="s">
        <v>147</v>
      </c>
      <c r="Q2820" s="0" t="s">
        <v>148</v>
      </c>
      <c r="R2820" s="0" t="n">
        <v>44483</v>
      </c>
      <c r="AD2820" s="0" t="s">
        <v>149</v>
      </c>
      <c r="AE2820" s="0" t="s">
        <v>150</v>
      </c>
      <c r="AH2820" s="0" t="n">
        <v>14</v>
      </c>
      <c r="AI2820" s="0" t="n">
        <v>11</v>
      </c>
      <c r="AJ2820" s="0" t="s">
        <v>164</v>
      </c>
      <c r="AM2820" s="0" t="s">
        <v>165</v>
      </c>
      <c r="AN2820" s="0" t="s">
        <v>147</v>
      </c>
      <c r="AO2820" s="0" t="s">
        <v>166</v>
      </c>
      <c r="AP2820" s="0" t="s">
        <v>167</v>
      </c>
      <c r="AQ2820" s="0" t="n">
        <v>9</v>
      </c>
      <c r="AR2820" s="0" t="n">
        <v>64</v>
      </c>
      <c r="AS2820" s="0" t="n">
        <v>32</v>
      </c>
      <c r="AV2820" s="0" t="s">
        <v>154</v>
      </c>
      <c r="AW2820" s="0" t="n">
        <f aca="false">COUNTA($BC2820:$EG2820)</f>
        <v>0</v>
      </c>
      <c r="AX2820" s="0" t="n">
        <f aca="false">COUNTIF($BC2820:$EG2820,"D")</f>
        <v>0</v>
      </c>
      <c r="AY2820" s="0" t="n">
        <f aca="false">COUNTIF($BC2820:$EG2820,"R")</f>
        <v>0</v>
      </c>
      <c r="AZ2820" s="0" t="n">
        <f aca="false">IF(CC2820="D",1,0)+IF(CL2820="D",1,0)+IF(CW2820="D",1,0)+IF(DD2820="D",1,0)+IF(DJ2820="D",1,0)+IF(DO2820="D",1,0)+IF(DW2820="D",1,0)</f>
        <v>0</v>
      </c>
      <c r="BA2820" s="0" t="n">
        <f aca="false">IF(DH2820&lt;&gt;"",1,0)+IF(DI2820&lt;&gt;"",1,0)+IF(DK2820&lt;&gt;"",1,0)+IF(DM2820&lt;&gt;"",1,0)+IF(DN2820&lt;&gt;"",1,0)+IF(DO2820&lt;&gt;"",1,0)+IF(DQ2820&lt;&gt;"",1,0)+IF(DR2820&lt;&gt;"",1,0)+IF(DT2820&lt;&gt;"",1,0)+IF(DU2820&lt;&gt;"",1,0)+IF(DV2820&lt;&gt;"",1,0)+IF(DW2820&lt;&gt;"",1,0)+IF(DX2820&lt;&gt;"",1,0)+IF(DZ2820&lt;&gt;"",1,0)+IF(EA2820&lt;&gt;"",1,0)+IF(EB2820&lt;&gt;"",1,0)+IF(EE2820&lt;&gt;"",1,0)</f>
        <v>0</v>
      </c>
      <c r="BB2820" s="0" t="n">
        <f aca="false">AY2820*AX2820</f>
        <v>0</v>
      </c>
    </row>
    <row r="2821" customFormat="false" ht="13.8" hidden="false" customHeight="false" outlineLevel="0" collapsed="false">
      <c r="A2821" s="0" t="s">
        <v>11803</v>
      </c>
      <c r="B2821" s="0" t="n">
        <v>78</v>
      </c>
      <c r="C2821" s="0" t="n">
        <v>313651</v>
      </c>
      <c r="D2821" s="0" t="s">
        <v>1310</v>
      </c>
      <c r="E2821" s="0" t="s">
        <v>11804</v>
      </c>
      <c r="F2821" s="0" t="str">
        <f aca="false">CONCATENATE(D2822," ",LEFT(I2822,4),"T=",AW2822,"D=",AX2822,"R=",AY2822,"M=",AZ2822,"L=",BA2822,"B=",BB2822)</f>
        <v>DATISH 1989T=10D=1R=0M=0L=3B=0</v>
      </c>
      <c r="G2821" s="0" t="s">
        <v>307</v>
      </c>
      <c r="I2821" s="0" t="s">
        <v>11805</v>
      </c>
      <c r="J2821" s="0" t="s">
        <v>1502</v>
      </c>
      <c r="K2821" s="0" t="s">
        <v>143</v>
      </c>
      <c r="M2821" s="0" t="str">
        <f aca="false">RIGHT(N2821,LEN(N2821)-FIND(" ",N2821))</f>
        <v>ATLANTIC ST NE</v>
      </c>
      <c r="N2821" s="0" t="s">
        <v>10433</v>
      </c>
      <c r="P2821" s="0" t="s">
        <v>147</v>
      </c>
      <c r="Q2821" s="0" t="s">
        <v>148</v>
      </c>
      <c r="R2821" s="0" t="n">
        <v>44483</v>
      </c>
      <c r="AD2821" s="0" t="s">
        <v>149</v>
      </c>
      <c r="AE2821" s="0" t="s">
        <v>150</v>
      </c>
      <c r="AF2821" s="0" t="s">
        <v>151</v>
      </c>
      <c r="AH2821" s="0" t="n">
        <v>14</v>
      </c>
      <c r="AI2821" s="0" t="n">
        <v>11</v>
      </c>
      <c r="AN2821" s="0" t="s">
        <v>147</v>
      </c>
      <c r="AO2821" s="0" t="s">
        <v>261</v>
      </c>
      <c r="AP2821" s="0" t="s">
        <v>262</v>
      </c>
      <c r="AQ2821" s="0" t="n">
        <v>9</v>
      </c>
      <c r="AR2821" s="0" t="n">
        <v>64</v>
      </c>
      <c r="AS2821" s="0" t="n">
        <v>32</v>
      </c>
      <c r="AV2821" s="0" t="s">
        <v>154</v>
      </c>
      <c r="AW2821" s="0" t="n">
        <f aca="false">COUNTA($BC2821:$EG2821)</f>
        <v>15</v>
      </c>
      <c r="AX2821" s="0" t="n">
        <f aca="false">COUNTIF($BC2821:$EG2821,"D")</f>
        <v>1</v>
      </c>
      <c r="AY2821" s="0" t="n">
        <f aca="false">COUNTIF($BC2821:$EG2821,"R")</f>
        <v>0</v>
      </c>
      <c r="AZ2821" s="0" t="n">
        <f aca="false">IF(CC2821="D",1,0)+IF(CL2821="D",1,0)+IF(CW2821="D",1,0)+IF(DD2821="D",1,0)+IF(DJ2821="D",1,0)+IF(DO2821="D",1,0)+IF(DW2821="D",1,0)</f>
        <v>0</v>
      </c>
      <c r="BA2821" s="0" t="n">
        <f aca="false">IF(DH2821&lt;&gt;"",1,0)+IF(DI2821&lt;&gt;"",1,0)+IF(DK2821&lt;&gt;"",1,0)+IF(DM2821&lt;&gt;"",1,0)+IF(DN2821&lt;&gt;"",1,0)+IF(DO2821&lt;&gt;"",1,0)+IF(DQ2821&lt;&gt;"",1,0)+IF(DR2821&lt;&gt;"",1,0)+IF(DT2821&lt;&gt;"",1,0)+IF(DU2821&lt;&gt;"",1,0)+IF(DV2821&lt;&gt;"",1,0)+IF(DW2821&lt;&gt;"",1,0)+IF(DX2821&lt;&gt;"",1,0)+IF(DZ2821&lt;&gt;"",1,0)+IF(EA2821&lt;&gt;"",1,0)+IF(EB2821&lt;&gt;"",1,0)+IF(EE2821&lt;&gt;"",1,0)</f>
        <v>4</v>
      </c>
      <c r="BB2821" s="0" t="n">
        <f aca="false">AY2821*AX2821</f>
        <v>0</v>
      </c>
      <c r="BJ2821" s="0" t="s">
        <v>155</v>
      </c>
      <c r="BK2821" s="0" t="s">
        <v>155</v>
      </c>
      <c r="BL2821" s="0" t="s">
        <v>155</v>
      </c>
      <c r="BS2821" s="0" t="s">
        <v>155</v>
      </c>
      <c r="BY2821" s="0" t="s">
        <v>144</v>
      </c>
      <c r="CA2821" s="0" t="s">
        <v>155</v>
      </c>
      <c r="CG2821" s="0" t="s">
        <v>155</v>
      </c>
      <c r="CN2821" s="0" t="s">
        <v>155</v>
      </c>
      <c r="CP2821" s="0" t="s">
        <v>155</v>
      </c>
      <c r="DC2821" s="0" t="s">
        <v>155</v>
      </c>
      <c r="DI2821" s="0" t="s">
        <v>155</v>
      </c>
      <c r="DN2821" s="0" t="s">
        <v>155</v>
      </c>
      <c r="DU2821" s="0" t="s">
        <v>155</v>
      </c>
      <c r="EA2821" s="0" t="s">
        <v>155</v>
      </c>
      <c r="EF2821" s="0" t="s">
        <v>155</v>
      </c>
    </row>
    <row r="2822" customFormat="false" ht="13.8" hidden="false" customHeight="false" outlineLevel="0" collapsed="false">
      <c r="A2822" s="0" t="s">
        <v>11806</v>
      </c>
      <c r="B2822" s="0" t="n">
        <v>78</v>
      </c>
      <c r="C2822" s="0" t="n">
        <v>355387</v>
      </c>
      <c r="D2822" s="0" t="s">
        <v>11807</v>
      </c>
      <c r="E2822" s="0" t="s">
        <v>2073</v>
      </c>
      <c r="F2822" s="0" t="str">
        <f aca="false">CONCATENATE(D2823," ",LEFT(I2823,4),"T=",AW2823,"D=",AX2823,"R=",AY2823,"M=",AZ2823,"L=",BA2823,"B=",BB2823)</f>
        <v>HAYMON 1978T=9D=2R=0M=0L=2B=0</v>
      </c>
      <c r="G2822" s="0" t="s">
        <v>250</v>
      </c>
      <c r="I2822" s="0" t="s">
        <v>11808</v>
      </c>
      <c r="J2822" s="0" t="s">
        <v>1502</v>
      </c>
      <c r="K2822" s="0" t="s">
        <v>143</v>
      </c>
      <c r="M2822" s="0" t="str">
        <f aca="false">RIGHT(N2822,LEN(N2822)-FIND(" ",N2822))</f>
        <v>SUNSET DR NE</v>
      </c>
      <c r="N2822" s="0" t="s">
        <v>11809</v>
      </c>
      <c r="P2822" s="0" t="s">
        <v>147</v>
      </c>
      <c r="Q2822" s="0" t="s">
        <v>148</v>
      </c>
      <c r="R2822" s="0" t="n">
        <v>44483</v>
      </c>
      <c r="AD2822" s="0" t="s">
        <v>149</v>
      </c>
      <c r="AE2822" s="0" t="s">
        <v>150</v>
      </c>
      <c r="AF2822" s="0" t="s">
        <v>151</v>
      </c>
      <c r="AH2822" s="0" t="n">
        <v>14</v>
      </c>
      <c r="AI2822" s="0" t="n">
        <v>11</v>
      </c>
      <c r="AN2822" s="0" t="s">
        <v>147</v>
      </c>
      <c r="AO2822" s="0" t="s">
        <v>261</v>
      </c>
      <c r="AP2822" s="0" t="s">
        <v>262</v>
      </c>
      <c r="AQ2822" s="0" t="n">
        <v>9</v>
      </c>
      <c r="AR2822" s="0" t="n">
        <v>64</v>
      </c>
      <c r="AS2822" s="0" t="n">
        <v>32</v>
      </c>
      <c r="AV2822" s="0" t="s">
        <v>154</v>
      </c>
      <c r="AW2822" s="0" t="n">
        <f aca="false">COUNTA($BC2822:$EG2822)</f>
        <v>10</v>
      </c>
      <c r="AX2822" s="0" t="n">
        <f aca="false">COUNTIF($BC2822:$EG2822,"D")</f>
        <v>1</v>
      </c>
      <c r="AY2822" s="0" t="n">
        <f aca="false">COUNTIF($BC2822:$EG2822,"R")</f>
        <v>0</v>
      </c>
      <c r="AZ2822" s="0" t="n">
        <f aca="false">IF(CC2822="D",1,0)+IF(CL2822="D",1,0)+IF(CW2822="D",1,0)+IF(DD2822="D",1,0)+IF(DJ2822="D",1,0)+IF(DO2822="D",1,0)+IF(DW2822="D",1,0)</f>
        <v>0</v>
      </c>
      <c r="BA2822" s="0" t="n">
        <f aca="false">IF(DH2822&lt;&gt;"",1,0)+IF(DI2822&lt;&gt;"",1,0)+IF(DK2822&lt;&gt;"",1,0)+IF(DM2822&lt;&gt;"",1,0)+IF(DN2822&lt;&gt;"",1,0)+IF(DO2822&lt;&gt;"",1,0)+IF(DQ2822&lt;&gt;"",1,0)+IF(DR2822&lt;&gt;"",1,0)+IF(DT2822&lt;&gt;"",1,0)+IF(DU2822&lt;&gt;"",1,0)+IF(DV2822&lt;&gt;"",1,0)+IF(DW2822&lt;&gt;"",1,0)+IF(DX2822&lt;&gt;"",1,0)+IF(DZ2822&lt;&gt;"",1,0)+IF(EA2822&lt;&gt;"",1,0)+IF(EB2822&lt;&gt;"",1,0)+IF(EE2822&lt;&gt;"",1,0)</f>
        <v>3</v>
      </c>
      <c r="BB2822" s="0" t="n">
        <f aca="false">AY2822*AX2822</f>
        <v>0</v>
      </c>
      <c r="BY2822" s="0" t="s">
        <v>144</v>
      </c>
      <c r="CA2822" s="0" t="s">
        <v>155</v>
      </c>
      <c r="CP2822" s="0" t="s">
        <v>155</v>
      </c>
      <c r="CV2822" s="0" t="s">
        <v>155</v>
      </c>
      <c r="CY2822" s="0" t="s">
        <v>155</v>
      </c>
      <c r="DC2822" s="0" t="s">
        <v>155</v>
      </c>
      <c r="DI2822" s="0" t="s">
        <v>155</v>
      </c>
      <c r="DN2822" s="0" t="s">
        <v>155</v>
      </c>
      <c r="EA2822" s="0" t="s">
        <v>155</v>
      </c>
      <c r="EF2822" s="0" t="s">
        <v>155</v>
      </c>
    </row>
    <row r="2823" customFormat="false" ht="13.8" hidden="false" customHeight="false" outlineLevel="0" collapsed="false">
      <c r="A2823" s="0" t="s">
        <v>11810</v>
      </c>
      <c r="B2823" s="0" t="n">
        <v>78</v>
      </c>
      <c r="C2823" s="0" t="n">
        <v>334004</v>
      </c>
      <c r="D2823" s="0" t="s">
        <v>11811</v>
      </c>
      <c r="E2823" s="0" t="s">
        <v>11812</v>
      </c>
      <c r="F2823" s="0" t="str">
        <f aca="false">CONCATENATE(D2824," ",LEFT(I2824,4),"T=",AW2824,"D=",AX2824,"R=",AY2824,"M=",AZ2824,"L=",BA2824,"B=",BB2824)</f>
        <v>HARGROVE 1979T=6D=0R=0M=0L=3B=0</v>
      </c>
      <c r="G2823" s="0" t="s">
        <v>9648</v>
      </c>
      <c r="I2823" s="0" t="s">
        <v>11813</v>
      </c>
      <c r="J2823" s="0" t="s">
        <v>1502</v>
      </c>
      <c r="K2823" s="0" t="s">
        <v>143</v>
      </c>
      <c r="L2823" s="0" t="s">
        <v>144</v>
      </c>
      <c r="M2823" s="0" t="str">
        <f aca="false">RIGHT(N2823,LEN(N2823)-FIND(" ",N2823))</f>
        <v>SUNSET DR NE</v>
      </c>
      <c r="N2823" s="0" t="s">
        <v>11814</v>
      </c>
      <c r="P2823" s="0" t="s">
        <v>147</v>
      </c>
      <c r="Q2823" s="0" t="s">
        <v>148</v>
      </c>
      <c r="R2823" s="0" t="n">
        <v>44483</v>
      </c>
      <c r="AD2823" s="0" t="s">
        <v>149</v>
      </c>
      <c r="AE2823" s="0" t="s">
        <v>150</v>
      </c>
      <c r="AF2823" s="0" t="s">
        <v>151</v>
      </c>
      <c r="AH2823" s="0" t="n">
        <v>14</v>
      </c>
      <c r="AI2823" s="0" t="n">
        <v>11</v>
      </c>
      <c r="AN2823" s="0" t="s">
        <v>147</v>
      </c>
      <c r="AO2823" s="0" t="s">
        <v>261</v>
      </c>
      <c r="AP2823" s="0" t="s">
        <v>262</v>
      </c>
      <c r="AQ2823" s="0" t="n">
        <v>9</v>
      </c>
      <c r="AR2823" s="0" t="n">
        <v>64</v>
      </c>
      <c r="AS2823" s="0" t="n">
        <v>32</v>
      </c>
      <c r="AV2823" s="0" t="s">
        <v>154</v>
      </c>
      <c r="AW2823" s="0" t="n">
        <f aca="false">COUNTA($BC2823:$EG2823)</f>
        <v>9</v>
      </c>
      <c r="AX2823" s="0" t="n">
        <f aca="false">COUNTIF($BC2823:$EG2823,"D")</f>
        <v>2</v>
      </c>
      <c r="AY2823" s="0" t="n">
        <f aca="false">COUNTIF($BC2823:$EG2823,"R")</f>
        <v>0</v>
      </c>
      <c r="AZ2823" s="0" t="n">
        <f aca="false">IF(CC2823="D",1,0)+IF(CL2823="D",1,0)+IF(CW2823="D",1,0)+IF(DD2823="D",1,0)+IF(DJ2823="D",1,0)+IF(DO2823="D",1,0)+IF(DW2823="D",1,0)</f>
        <v>0</v>
      </c>
      <c r="BA2823" s="0" t="n">
        <f aca="false">IF(DH2823&lt;&gt;"",1,0)+IF(DI2823&lt;&gt;"",1,0)+IF(DK2823&lt;&gt;"",1,0)+IF(DM2823&lt;&gt;"",1,0)+IF(DN2823&lt;&gt;"",1,0)+IF(DO2823&lt;&gt;"",1,0)+IF(DQ2823&lt;&gt;"",1,0)+IF(DR2823&lt;&gt;"",1,0)+IF(DT2823&lt;&gt;"",1,0)+IF(DU2823&lt;&gt;"",1,0)+IF(DV2823&lt;&gt;"",1,0)+IF(DW2823&lt;&gt;"",1,0)+IF(DX2823&lt;&gt;"",1,0)+IF(DZ2823&lt;&gt;"",1,0)+IF(EA2823&lt;&gt;"",1,0)+IF(EB2823&lt;&gt;"",1,0)+IF(EE2823&lt;&gt;"",1,0)</f>
        <v>2</v>
      </c>
      <c r="BB2823" s="0" t="n">
        <f aca="false">AY2823*AX2823</f>
        <v>0</v>
      </c>
      <c r="BY2823" s="0" t="s">
        <v>144</v>
      </c>
      <c r="CA2823" s="0" t="s">
        <v>155</v>
      </c>
      <c r="CP2823" s="0" t="s">
        <v>155</v>
      </c>
      <c r="CV2823" s="0" t="s">
        <v>155</v>
      </c>
      <c r="CY2823" s="0" t="s">
        <v>155</v>
      </c>
      <c r="DI2823" s="0" t="s">
        <v>155</v>
      </c>
      <c r="DN2823" s="0" t="s">
        <v>155</v>
      </c>
      <c r="ED2823" s="0" t="s">
        <v>144</v>
      </c>
      <c r="EF2823" s="0" t="s">
        <v>155</v>
      </c>
    </row>
    <row r="2824" customFormat="false" ht="13.8" hidden="false" customHeight="false" outlineLevel="0" collapsed="false">
      <c r="A2824" s="0" t="s">
        <v>11815</v>
      </c>
      <c r="B2824" s="0" t="n">
        <v>78</v>
      </c>
      <c r="C2824" s="0" t="n">
        <v>305792</v>
      </c>
      <c r="D2824" s="0" t="s">
        <v>11816</v>
      </c>
      <c r="E2824" s="0" t="s">
        <v>11817</v>
      </c>
      <c r="F2824" s="0" t="str">
        <f aca="false">CONCATENATE(D2825," ",LEFT(I2825,4),"T=",AW2825,"D=",AX2825,"R=",AY2825,"M=",AZ2825,"L=",BA2825,"B=",BB2825)</f>
        <v>LINDHOLM 1974T=24D=3R=1M=0L=2B=3</v>
      </c>
      <c r="G2824" s="0" t="s">
        <v>749</v>
      </c>
      <c r="I2824" s="0" t="s">
        <v>11818</v>
      </c>
      <c r="J2824" s="0" t="s">
        <v>1502</v>
      </c>
      <c r="K2824" s="0" t="s">
        <v>143</v>
      </c>
      <c r="M2824" s="0" t="str">
        <f aca="false">RIGHT(N2824,LEN(N2824)-FIND(" ",N2824))</f>
        <v>EDGEWOOD ST NE</v>
      </c>
      <c r="N2824" s="0" t="s">
        <v>9877</v>
      </c>
      <c r="P2824" s="0" t="s">
        <v>147</v>
      </c>
      <c r="Q2824" s="0" t="s">
        <v>148</v>
      </c>
      <c r="R2824" s="0" t="n">
        <v>44483</v>
      </c>
      <c r="AD2824" s="0" t="s">
        <v>149</v>
      </c>
      <c r="AE2824" s="0" t="s">
        <v>150</v>
      </c>
      <c r="AF2824" s="0" t="s">
        <v>151</v>
      </c>
      <c r="AH2824" s="0" t="n">
        <v>14</v>
      </c>
      <c r="AI2824" s="0" t="n">
        <v>11</v>
      </c>
      <c r="AN2824" s="0" t="s">
        <v>147</v>
      </c>
      <c r="AO2824" s="0" t="s">
        <v>261</v>
      </c>
      <c r="AP2824" s="0" t="s">
        <v>262</v>
      </c>
      <c r="AQ2824" s="0" t="n">
        <v>9</v>
      </c>
      <c r="AR2824" s="0" t="n">
        <v>64</v>
      </c>
      <c r="AS2824" s="0" t="n">
        <v>32</v>
      </c>
      <c r="AV2824" s="0" t="s">
        <v>154</v>
      </c>
      <c r="AW2824" s="0" t="n">
        <f aca="false">COUNTA($BC2824:$EG2824)</f>
        <v>6</v>
      </c>
      <c r="AX2824" s="0" t="n">
        <f aca="false">COUNTIF($BC2824:$EG2824,"D")</f>
        <v>0</v>
      </c>
      <c r="AY2824" s="0" t="n">
        <f aca="false">COUNTIF($BC2824:$EG2824,"R")</f>
        <v>0</v>
      </c>
      <c r="AZ2824" s="0" t="n">
        <f aca="false">IF(CC2824="D",1,0)+IF(CL2824="D",1,0)+IF(CW2824="D",1,0)+IF(DD2824="D",1,0)+IF(DJ2824="D",1,0)+IF(DO2824="D",1,0)+IF(DW2824="D",1,0)</f>
        <v>0</v>
      </c>
      <c r="BA2824" s="0" t="n">
        <f aca="false">IF(DH2824&lt;&gt;"",1,0)+IF(DI2824&lt;&gt;"",1,0)+IF(DK2824&lt;&gt;"",1,0)+IF(DM2824&lt;&gt;"",1,0)+IF(DN2824&lt;&gt;"",1,0)+IF(DO2824&lt;&gt;"",1,0)+IF(DQ2824&lt;&gt;"",1,0)+IF(DR2824&lt;&gt;"",1,0)+IF(DT2824&lt;&gt;"",1,0)+IF(DU2824&lt;&gt;"",1,0)+IF(DV2824&lt;&gt;"",1,0)+IF(DW2824&lt;&gt;"",1,0)+IF(DX2824&lt;&gt;"",1,0)+IF(DZ2824&lt;&gt;"",1,0)+IF(EA2824&lt;&gt;"",1,0)+IF(EB2824&lt;&gt;"",1,0)+IF(EE2824&lt;&gt;"",1,0)</f>
        <v>3</v>
      </c>
      <c r="BB2824" s="0" t="n">
        <f aca="false">AY2824*AX2824</f>
        <v>0</v>
      </c>
      <c r="BL2824" s="0" t="s">
        <v>155</v>
      </c>
      <c r="CA2824" s="0" t="s">
        <v>155</v>
      </c>
      <c r="DI2824" s="0" t="s">
        <v>155</v>
      </c>
      <c r="DN2824" s="0" t="s">
        <v>155</v>
      </c>
      <c r="DX2824" s="0" t="s">
        <v>155</v>
      </c>
      <c r="EF2824" s="0" t="s">
        <v>155</v>
      </c>
    </row>
    <row r="2825" customFormat="false" ht="13.8" hidden="false" customHeight="false" outlineLevel="0" collapsed="false">
      <c r="A2825" s="0" t="s">
        <v>11819</v>
      </c>
      <c r="B2825" s="0" t="n">
        <v>78</v>
      </c>
      <c r="C2825" s="0" t="n">
        <v>261261</v>
      </c>
      <c r="D2825" s="0" t="s">
        <v>11820</v>
      </c>
      <c r="E2825" s="0" t="s">
        <v>206</v>
      </c>
      <c r="F2825" s="0" t="str">
        <f aca="false">CONCATENATE(D2826," ",LEFT(I2826,4),"T=",AW2826,"D=",AX2826,"R=",AY2826,"M=",AZ2826,"L=",BA2826,"B=",BB2826)</f>
        <v>ROSIER 1985T=4D=0R=0M=0L=2B=0</v>
      </c>
      <c r="G2825" s="0" t="s">
        <v>365</v>
      </c>
      <c r="I2825" s="0" t="s">
        <v>11821</v>
      </c>
      <c r="J2825" s="0" t="s">
        <v>1502</v>
      </c>
      <c r="K2825" s="0" t="s">
        <v>143</v>
      </c>
      <c r="M2825" s="0" t="str">
        <f aca="false">RIGHT(N2825,LEN(N2825)-FIND(" ",N2825))</f>
        <v>ATLANTIC ST NE</v>
      </c>
      <c r="N2825" s="0" t="s">
        <v>11822</v>
      </c>
      <c r="P2825" s="0" t="s">
        <v>147</v>
      </c>
      <c r="Q2825" s="0" t="s">
        <v>148</v>
      </c>
      <c r="R2825" s="0" t="n">
        <v>44483</v>
      </c>
      <c r="AD2825" s="0" t="s">
        <v>149</v>
      </c>
      <c r="AE2825" s="0" t="s">
        <v>150</v>
      </c>
      <c r="AF2825" s="0" t="s">
        <v>151</v>
      </c>
      <c r="AH2825" s="0" t="n">
        <v>14</v>
      </c>
      <c r="AI2825" s="0" t="n">
        <v>11</v>
      </c>
      <c r="AN2825" s="0" t="s">
        <v>147</v>
      </c>
      <c r="AO2825" s="0" t="s">
        <v>261</v>
      </c>
      <c r="AP2825" s="0" t="s">
        <v>262</v>
      </c>
      <c r="AQ2825" s="0" t="n">
        <v>9</v>
      </c>
      <c r="AR2825" s="0" t="n">
        <v>64</v>
      </c>
      <c r="AS2825" s="0" t="n">
        <v>32</v>
      </c>
      <c r="AV2825" s="0" t="s">
        <v>154</v>
      </c>
      <c r="AW2825" s="0" t="n">
        <f aca="false">COUNTA($BC2825:$EG2825)</f>
        <v>24</v>
      </c>
      <c r="AX2825" s="0" t="n">
        <f aca="false">COUNTIF($BC2825:$EG2825,"D")</f>
        <v>3</v>
      </c>
      <c r="AY2825" s="0" t="n">
        <f aca="false">COUNTIF($BC2825:$EG2825,"R")</f>
        <v>1</v>
      </c>
      <c r="AZ2825" s="0" t="n">
        <f aca="false">IF(CC2825="D",1,0)+IF(CL2825="D",1,0)+IF(CW2825="D",1,0)+IF(DD2825="D",1,0)+IF(DJ2825="D",1,0)+IF(DO2825="D",1,0)+IF(DW2825="D",1,0)</f>
        <v>0</v>
      </c>
      <c r="BA2825" s="0" t="n">
        <f aca="false">IF(DH2825&lt;&gt;"",1,0)+IF(DI2825&lt;&gt;"",1,0)+IF(DK2825&lt;&gt;"",1,0)+IF(DM2825&lt;&gt;"",1,0)+IF(DN2825&lt;&gt;"",1,0)+IF(DO2825&lt;&gt;"",1,0)+IF(DQ2825&lt;&gt;"",1,0)+IF(DR2825&lt;&gt;"",1,0)+IF(DT2825&lt;&gt;"",1,0)+IF(DU2825&lt;&gt;"",1,0)+IF(DV2825&lt;&gt;"",1,0)+IF(DW2825&lt;&gt;"",1,0)+IF(DX2825&lt;&gt;"",1,0)+IF(DZ2825&lt;&gt;"",1,0)+IF(EA2825&lt;&gt;"",1,0)+IF(EB2825&lt;&gt;"",1,0)+IF(EE2825&lt;&gt;"",1,0)</f>
        <v>2</v>
      </c>
      <c r="BB2825" s="0" t="n">
        <f aca="false">AY2825*AX2825</f>
        <v>3</v>
      </c>
      <c r="BD2825" s="0" t="s">
        <v>155</v>
      </c>
      <c r="BE2825" s="0" t="s">
        <v>155</v>
      </c>
      <c r="BF2825" s="0" t="s">
        <v>155</v>
      </c>
      <c r="BG2825" s="0" t="s">
        <v>155</v>
      </c>
      <c r="BH2825" s="0" t="s">
        <v>155</v>
      </c>
      <c r="BL2825" s="0" t="s">
        <v>155</v>
      </c>
      <c r="BP2825" s="0" t="s">
        <v>155</v>
      </c>
      <c r="BV2825" s="0" t="s">
        <v>155</v>
      </c>
      <c r="BY2825" s="0" t="s">
        <v>144</v>
      </c>
      <c r="CA2825" s="0" t="s">
        <v>155</v>
      </c>
      <c r="CK2825" s="0" t="s">
        <v>155</v>
      </c>
      <c r="CN2825" s="0" t="s">
        <v>155</v>
      </c>
      <c r="CP2825" s="0" t="s">
        <v>155</v>
      </c>
      <c r="CQ2825" s="0" t="s">
        <v>155</v>
      </c>
      <c r="CU2825" s="0" t="s">
        <v>174</v>
      </c>
      <c r="CV2825" s="0" t="s">
        <v>155</v>
      </c>
      <c r="CW2825" s="0" t="s">
        <v>155</v>
      </c>
      <c r="CY2825" s="0" t="s">
        <v>155</v>
      </c>
      <c r="CZ2825" s="0" t="s">
        <v>144</v>
      </c>
      <c r="DC2825" s="0" t="s">
        <v>155</v>
      </c>
      <c r="DG2825" s="0" t="s">
        <v>144</v>
      </c>
      <c r="DI2825" s="0" t="s">
        <v>155</v>
      </c>
      <c r="DN2825" s="0" t="s">
        <v>155</v>
      </c>
      <c r="EF2825" s="0" t="s">
        <v>155</v>
      </c>
    </row>
    <row r="2826" customFormat="false" ht="13.8" hidden="false" customHeight="false" outlineLevel="0" collapsed="false">
      <c r="A2826" s="0" t="s">
        <v>11823</v>
      </c>
      <c r="B2826" s="0" t="n">
        <v>78</v>
      </c>
      <c r="C2826" s="0" t="n">
        <v>381961</v>
      </c>
      <c r="D2826" s="0" t="s">
        <v>11824</v>
      </c>
      <c r="E2826" s="0" t="s">
        <v>10762</v>
      </c>
      <c r="F2826" s="0" t="str">
        <f aca="false">CONCATENATE(D2827," ",LEFT(I2827,4),"T=",AW2827,"D=",AX2827,"R=",AY2827,"M=",AZ2827,"L=",BA2827,"B=",BB2827)</f>
        <v>MORRIS 1957T=33D=0R=6M=0L=6B=0</v>
      </c>
      <c r="G2826" s="0" t="s">
        <v>159</v>
      </c>
      <c r="I2826" s="0" t="s">
        <v>11825</v>
      </c>
      <c r="J2826" s="0" t="s">
        <v>1502</v>
      </c>
      <c r="K2826" s="0" t="s">
        <v>239</v>
      </c>
      <c r="M2826" s="0" t="str">
        <f aca="false">RIGHT(N2826,LEN(N2826)-FIND(" ",N2826))</f>
        <v>NOCTURNE ST NE</v>
      </c>
      <c r="N2826" s="0" t="s">
        <v>11826</v>
      </c>
      <c r="P2826" s="0" t="s">
        <v>147</v>
      </c>
      <c r="Q2826" s="0" t="s">
        <v>148</v>
      </c>
      <c r="R2826" s="0" t="n">
        <v>44483</v>
      </c>
      <c r="AD2826" s="0" t="s">
        <v>149</v>
      </c>
      <c r="AE2826" s="0" t="s">
        <v>150</v>
      </c>
      <c r="AH2826" s="0" t="n">
        <v>14</v>
      </c>
      <c r="AI2826" s="0" t="n">
        <v>11</v>
      </c>
      <c r="AJ2826" s="0" t="s">
        <v>164</v>
      </c>
      <c r="AM2826" s="0" t="s">
        <v>165</v>
      </c>
      <c r="AN2826" s="0" t="s">
        <v>147</v>
      </c>
      <c r="AO2826" s="0" t="s">
        <v>261</v>
      </c>
      <c r="AP2826" s="0" t="s">
        <v>262</v>
      </c>
      <c r="AQ2826" s="0" t="n">
        <v>9</v>
      </c>
      <c r="AR2826" s="0" t="n">
        <v>64</v>
      </c>
      <c r="AS2826" s="0" t="n">
        <v>32</v>
      </c>
      <c r="AV2826" s="0" t="s">
        <v>154</v>
      </c>
      <c r="AW2826" s="0" t="n">
        <f aca="false">COUNTA($BC2826:$EG2826)</f>
        <v>4</v>
      </c>
      <c r="AX2826" s="0" t="n">
        <f aca="false">COUNTIF($BC2826:$EG2826,"D")</f>
        <v>0</v>
      </c>
      <c r="AY2826" s="0" t="n">
        <f aca="false">COUNTIF($BC2826:$EG2826,"R")</f>
        <v>0</v>
      </c>
      <c r="AZ2826" s="0" t="n">
        <f aca="false">IF(CC2826="D",1,0)+IF(CL2826="D",1,0)+IF(CW2826="D",1,0)+IF(DD2826="D",1,0)+IF(DJ2826="D",1,0)+IF(DO2826="D",1,0)+IF(DW2826="D",1,0)</f>
        <v>0</v>
      </c>
      <c r="BA2826" s="0" t="n">
        <f aca="false">IF(DH2826&lt;&gt;"",1,0)+IF(DI2826&lt;&gt;"",1,0)+IF(DK2826&lt;&gt;"",1,0)+IF(DM2826&lt;&gt;"",1,0)+IF(DN2826&lt;&gt;"",1,0)+IF(DO2826&lt;&gt;"",1,0)+IF(DQ2826&lt;&gt;"",1,0)+IF(DR2826&lt;&gt;"",1,0)+IF(DT2826&lt;&gt;"",1,0)+IF(DU2826&lt;&gt;"",1,0)+IF(DV2826&lt;&gt;"",1,0)+IF(DW2826&lt;&gt;"",1,0)+IF(DX2826&lt;&gt;"",1,0)+IF(DZ2826&lt;&gt;"",1,0)+IF(EA2826&lt;&gt;"",1,0)+IF(EB2826&lt;&gt;"",1,0)+IF(EE2826&lt;&gt;"",1,0)</f>
        <v>2</v>
      </c>
      <c r="BB2826" s="0" t="n">
        <f aca="false">AY2826*AX2826</f>
        <v>0</v>
      </c>
      <c r="DC2826" s="0" t="s">
        <v>155</v>
      </c>
      <c r="DI2826" s="0" t="s">
        <v>155</v>
      </c>
      <c r="DN2826" s="0" t="s">
        <v>155</v>
      </c>
      <c r="EF2826" s="0" t="s">
        <v>155</v>
      </c>
    </row>
    <row r="2827" customFormat="false" ht="13.8" hidden="false" customHeight="false" outlineLevel="0" collapsed="false">
      <c r="A2827" s="0" t="s">
        <v>11827</v>
      </c>
      <c r="B2827" s="0" t="n">
        <v>78</v>
      </c>
      <c r="C2827" s="0" t="n">
        <v>254585</v>
      </c>
      <c r="D2827" s="0" t="s">
        <v>6811</v>
      </c>
      <c r="E2827" s="0" t="s">
        <v>4229</v>
      </c>
      <c r="F2827" s="0" t="str">
        <f aca="false">CONCATENATE(D2828," ",LEFT(I2828,4),"T=",AW2828,"D=",AX2828,"R=",AY2828,"M=",AZ2828,"L=",BA2828,"B=",BB2828)</f>
        <v>FREEMAN 1995T=2D=0R=0M=0L=1B=0</v>
      </c>
      <c r="G2827" s="0" t="s">
        <v>3025</v>
      </c>
      <c r="I2827" s="0" t="s">
        <v>11828</v>
      </c>
      <c r="J2827" s="0" t="s">
        <v>1502</v>
      </c>
      <c r="K2827" s="0" t="s">
        <v>143</v>
      </c>
      <c r="L2827" s="0" t="s">
        <v>174</v>
      </c>
      <c r="M2827" s="0" t="str">
        <f aca="false">RIGHT(N2827,LEN(N2827)-FIND(" ",N2827))</f>
        <v>WESTVIEW DR NE</v>
      </c>
      <c r="N2827" s="0" t="s">
        <v>11829</v>
      </c>
      <c r="P2827" s="0" t="s">
        <v>147</v>
      </c>
      <c r="Q2827" s="0" t="s">
        <v>148</v>
      </c>
      <c r="R2827" s="0" t="n">
        <v>44483</v>
      </c>
      <c r="AD2827" s="0" t="s">
        <v>149</v>
      </c>
      <c r="AE2827" s="0" t="s">
        <v>150</v>
      </c>
      <c r="AF2827" s="0" t="s">
        <v>151</v>
      </c>
      <c r="AH2827" s="0" t="n">
        <v>14</v>
      </c>
      <c r="AI2827" s="0" t="n">
        <v>11</v>
      </c>
      <c r="AN2827" s="0" t="s">
        <v>147</v>
      </c>
      <c r="AO2827" s="0" t="s">
        <v>261</v>
      </c>
      <c r="AP2827" s="0" t="s">
        <v>262</v>
      </c>
      <c r="AQ2827" s="0" t="n">
        <v>9</v>
      </c>
      <c r="AR2827" s="0" t="n">
        <v>64</v>
      </c>
      <c r="AS2827" s="0" t="n">
        <v>32</v>
      </c>
      <c r="AV2827" s="0" t="s">
        <v>154</v>
      </c>
      <c r="AW2827" s="0" t="n">
        <f aca="false">COUNTA($BC2827:$EG2827)</f>
        <v>33</v>
      </c>
      <c r="AX2827" s="0" t="n">
        <f aca="false">COUNTIF($BC2827:$EG2827,"D")</f>
        <v>0</v>
      </c>
      <c r="AY2827" s="0" t="n">
        <f aca="false">COUNTIF($BC2827:$EG2827,"R")</f>
        <v>6</v>
      </c>
      <c r="AZ2827" s="0" t="n">
        <f aca="false">IF(CC2827="D",1,0)+IF(CL2827="D",1,0)+IF(CW2827="D",1,0)+IF(DD2827="D",1,0)+IF(DJ2827="D",1,0)+IF(DO2827="D",1,0)+IF(DW2827="D",1,0)</f>
        <v>0</v>
      </c>
      <c r="BA2827" s="0" t="n">
        <f aca="false">IF(DH2827&lt;&gt;"",1,0)+IF(DI2827&lt;&gt;"",1,0)+IF(DK2827&lt;&gt;"",1,0)+IF(DM2827&lt;&gt;"",1,0)+IF(DN2827&lt;&gt;"",1,0)+IF(DO2827&lt;&gt;"",1,0)+IF(DQ2827&lt;&gt;"",1,0)+IF(DR2827&lt;&gt;"",1,0)+IF(DT2827&lt;&gt;"",1,0)+IF(DU2827&lt;&gt;"",1,0)+IF(DV2827&lt;&gt;"",1,0)+IF(DW2827&lt;&gt;"",1,0)+IF(DX2827&lt;&gt;"",1,0)+IF(DZ2827&lt;&gt;"",1,0)+IF(EA2827&lt;&gt;"",1,0)+IF(EB2827&lt;&gt;"",1,0)+IF(EE2827&lt;&gt;"",1,0)</f>
        <v>6</v>
      </c>
      <c r="BB2827" s="0" t="n">
        <f aca="false">AY2827*AX2827</f>
        <v>0</v>
      </c>
      <c r="BC2827" s="0" t="s">
        <v>155</v>
      </c>
      <c r="BD2827" s="0" t="s">
        <v>155</v>
      </c>
      <c r="BF2827" s="0" t="s">
        <v>155</v>
      </c>
      <c r="BG2827" s="0" t="s">
        <v>155</v>
      </c>
      <c r="BH2827" s="0" t="s">
        <v>155</v>
      </c>
      <c r="BJ2827" s="0" t="s">
        <v>155</v>
      </c>
      <c r="BK2827" s="0" t="s">
        <v>155</v>
      </c>
      <c r="BL2827" s="0" t="s">
        <v>155</v>
      </c>
      <c r="BP2827" s="0" t="s">
        <v>155</v>
      </c>
      <c r="BR2827" s="0" t="s">
        <v>155</v>
      </c>
      <c r="BS2827" s="0" t="s">
        <v>155</v>
      </c>
      <c r="BV2827" s="0" t="s">
        <v>155</v>
      </c>
      <c r="BY2827" s="0" t="s">
        <v>174</v>
      </c>
      <c r="CA2827" s="0" t="s">
        <v>155</v>
      </c>
      <c r="CG2827" s="0" t="s">
        <v>155</v>
      </c>
      <c r="CK2827" s="0" t="s">
        <v>155</v>
      </c>
      <c r="CN2827" s="0" t="s">
        <v>155</v>
      </c>
      <c r="CO2827" s="0" t="s">
        <v>174</v>
      </c>
      <c r="CP2827" s="0" t="s">
        <v>155</v>
      </c>
      <c r="CV2827" s="0" t="s">
        <v>155</v>
      </c>
      <c r="CY2827" s="0" t="s">
        <v>155</v>
      </c>
      <c r="CZ2827" s="0" t="s">
        <v>174</v>
      </c>
      <c r="DC2827" s="0" t="s">
        <v>155</v>
      </c>
      <c r="DG2827" s="0" t="s">
        <v>174</v>
      </c>
      <c r="DI2827" s="0" t="s">
        <v>155</v>
      </c>
      <c r="DL2827" s="0" t="s">
        <v>155</v>
      </c>
      <c r="DM2827" s="0" t="s">
        <v>174</v>
      </c>
      <c r="DN2827" s="0" t="s">
        <v>155</v>
      </c>
      <c r="DU2827" s="0" t="s">
        <v>155</v>
      </c>
      <c r="DX2827" s="0" t="s">
        <v>155</v>
      </c>
      <c r="EA2827" s="0" t="s">
        <v>155</v>
      </c>
      <c r="ED2827" s="0" t="s">
        <v>174</v>
      </c>
      <c r="EF2827" s="0" t="s">
        <v>155</v>
      </c>
    </row>
    <row r="2828" customFormat="false" ht="13.8" hidden="false" customHeight="false" outlineLevel="0" collapsed="false">
      <c r="A2828" s="0" t="s">
        <v>11830</v>
      </c>
      <c r="B2828" s="0" t="n">
        <v>78</v>
      </c>
      <c r="C2828" s="0" t="n">
        <v>419472</v>
      </c>
      <c r="D2828" s="0" t="s">
        <v>4096</v>
      </c>
      <c r="E2828" s="0" t="s">
        <v>11831</v>
      </c>
      <c r="F2828" s="0" t="str">
        <f aca="false">CONCATENATE(D2829," ",LEFT(I2829,4),"T=",AW2829,"D=",AX2829,"R=",AY2829,"M=",AZ2829,"L=",BA2829,"B=",BB2829)</f>
        <v>DENUNZIO 1990T=13D=0R=2M=0L=5B=0</v>
      </c>
      <c r="G2828" s="0" t="s">
        <v>307</v>
      </c>
      <c r="I2828" s="0" t="s">
        <v>11832</v>
      </c>
      <c r="J2828" s="0" t="s">
        <v>1502</v>
      </c>
      <c r="K2828" s="0" t="s">
        <v>143</v>
      </c>
      <c r="M2828" s="0" t="str">
        <f aca="false">RIGHT(N2828,LEN(N2828)-FIND(" ",N2828))</f>
        <v>HOLLYWOOD ST NE</v>
      </c>
      <c r="N2828" s="0" t="s">
        <v>11833</v>
      </c>
      <c r="P2828" s="0" t="s">
        <v>147</v>
      </c>
      <c r="Q2828" s="0" t="s">
        <v>148</v>
      </c>
      <c r="R2828" s="0" t="n">
        <v>44483</v>
      </c>
      <c r="AD2828" s="0" t="s">
        <v>149</v>
      </c>
      <c r="AE2828" s="0" t="s">
        <v>150</v>
      </c>
      <c r="AF2828" s="0" t="s">
        <v>151</v>
      </c>
      <c r="AH2828" s="0" t="n">
        <v>14</v>
      </c>
      <c r="AI2828" s="0" t="n">
        <v>11</v>
      </c>
      <c r="AN2828" s="0" t="s">
        <v>147</v>
      </c>
      <c r="AO2828" s="0" t="s">
        <v>189</v>
      </c>
      <c r="AP2828" s="0" t="s">
        <v>190</v>
      </c>
      <c r="AQ2828" s="0" t="n">
        <v>9</v>
      </c>
      <c r="AR2828" s="0" t="n">
        <v>64</v>
      </c>
      <c r="AS2828" s="0" t="n">
        <v>32</v>
      </c>
      <c r="AV2828" s="0" t="s">
        <v>154</v>
      </c>
      <c r="AW2828" s="0" t="n">
        <f aca="false">COUNTA($BC2828:$EG2828)</f>
        <v>2</v>
      </c>
      <c r="AX2828" s="0" t="n">
        <f aca="false">COUNTIF($BC2828:$EG2828,"D")</f>
        <v>0</v>
      </c>
      <c r="AY2828" s="0" t="n">
        <f aca="false">COUNTIF($BC2828:$EG2828,"R")</f>
        <v>0</v>
      </c>
      <c r="AZ2828" s="0" t="n">
        <f aca="false">IF(CC2828="D",1,0)+IF(CL2828="D",1,0)+IF(CW2828="D",1,0)+IF(DD2828="D",1,0)+IF(DJ2828="D",1,0)+IF(DO2828="D",1,0)+IF(DW2828="D",1,0)</f>
        <v>0</v>
      </c>
      <c r="BA2828" s="0" t="n">
        <f aca="false">IF(DH2828&lt;&gt;"",1,0)+IF(DI2828&lt;&gt;"",1,0)+IF(DK2828&lt;&gt;"",1,0)+IF(DM2828&lt;&gt;"",1,0)+IF(DN2828&lt;&gt;"",1,0)+IF(DO2828&lt;&gt;"",1,0)+IF(DQ2828&lt;&gt;"",1,0)+IF(DR2828&lt;&gt;"",1,0)+IF(DT2828&lt;&gt;"",1,0)+IF(DU2828&lt;&gt;"",1,0)+IF(DV2828&lt;&gt;"",1,0)+IF(DW2828&lt;&gt;"",1,0)+IF(DX2828&lt;&gt;"",1,0)+IF(DZ2828&lt;&gt;"",1,0)+IF(EA2828&lt;&gt;"",1,0)+IF(EB2828&lt;&gt;"",1,0)+IF(EE2828&lt;&gt;"",1,0)</f>
        <v>1</v>
      </c>
      <c r="BB2828" s="0" t="n">
        <f aca="false">AY2828*AX2828</f>
        <v>0</v>
      </c>
      <c r="DC2828" s="0" t="s">
        <v>155</v>
      </c>
      <c r="DI2828" s="0" t="s">
        <v>155</v>
      </c>
    </row>
    <row r="2829" customFormat="false" ht="13.8" hidden="false" customHeight="false" outlineLevel="0" collapsed="false">
      <c r="A2829" s="0" t="s">
        <v>11834</v>
      </c>
      <c r="B2829" s="0" t="n">
        <v>78</v>
      </c>
      <c r="C2829" s="0" t="n">
        <v>362624</v>
      </c>
      <c r="D2829" s="0" t="s">
        <v>3602</v>
      </c>
      <c r="E2829" s="0" t="s">
        <v>498</v>
      </c>
      <c r="F2829" s="0" t="str">
        <f aca="false">CONCATENATE(D2830," ",LEFT(I2830,4),"T=",AW2830,"D=",AX2830,"R=",AY2830,"M=",AZ2830,"L=",BA2830,"B=",BB2830)</f>
        <v>DENUNZIO 1984T=15D=0R=3M=0L=5B=0</v>
      </c>
      <c r="G2829" s="0" t="s">
        <v>174</v>
      </c>
      <c r="I2829" s="0" t="s">
        <v>11835</v>
      </c>
      <c r="J2829" s="0" t="s">
        <v>1502</v>
      </c>
      <c r="K2829" s="0" t="s">
        <v>143</v>
      </c>
      <c r="L2829" s="0" t="s">
        <v>174</v>
      </c>
      <c r="M2829" s="0" t="str">
        <f aca="false">RIGHT(N2829,LEN(N2829)-FIND(" ",N2829))</f>
        <v>FOSTER DR NE</v>
      </c>
      <c r="N2829" s="0" t="s">
        <v>10555</v>
      </c>
      <c r="P2829" s="0" t="s">
        <v>147</v>
      </c>
      <c r="Q2829" s="0" t="s">
        <v>148</v>
      </c>
      <c r="R2829" s="0" t="n">
        <v>44483</v>
      </c>
      <c r="AD2829" s="0" t="s">
        <v>149</v>
      </c>
      <c r="AE2829" s="0" t="s">
        <v>150</v>
      </c>
      <c r="AF2829" s="0" t="s">
        <v>151</v>
      </c>
      <c r="AH2829" s="0" t="n">
        <v>14</v>
      </c>
      <c r="AI2829" s="0" t="n">
        <v>11</v>
      </c>
      <c r="AN2829" s="0" t="s">
        <v>147</v>
      </c>
      <c r="AO2829" s="0" t="s">
        <v>176</v>
      </c>
      <c r="AP2829" s="0" t="s">
        <v>177</v>
      </c>
      <c r="AQ2829" s="0" t="n">
        <v>9</v>
      </c>
      <c r="AR2829" s="0" t="n">
        <v>64</v>
      </c>
      <c r="AS2829" s="0" t="n">
        <v>32</v>
      </c>
      <c r="AV2829" s="0" t="s">
        <v>154</v>
      </c>
      <c r="AW2829" s="0" t="n">
        <f aca="false">COUNTA($BC2829:$EG2829)</f>
        <v>13</v>
      </c>
      <c r="AX2829" s="0" t="n">
        <f aca="false">COUNTIF($BC2829:$EG2829,"D")</f>
        <v>0</v>
      </c>
      <c r="AY2829" s="0" t="n">
        <f aca="false">COUNTIF($BC2829:$EG2829,"R")</f>
        <v>2</v>
      </c>
      <c r="AZ2829" s="0" t="n">
        <f aca="false">IF(CC2829="D",1,0)+IF(CL2829="D",1,0)+IF(CW2829="D",1,0)+IF(DD2829="D",1,0)+IF(DJ2829="D",1,0)+IF(DO2829="D",1,0)+IF(DW2829="D",1,0)</f>
        <v>0</v>
      </c>
      <c r="BA2829" s="0" t="n">
        <f aca="false">IF(DH2829&lt;&gt;"",1,0)+IF(DI2829&lt;&gt;"",1,0)+IF(DK2829&lt;&gt;"",1,0)+IF(DM2829&lt;&gt;"",1,0)+IF(DN2829&lt;&gt;"",1,0)+IF(DO2829&lt;&gt;"",1,0)+IF(DQ2829&lt;&gt;"",1,0)+IF(DR2829&lt;&gt;"",1,0)+IF(DT2829&lt;&gt;"",1,0)+IF(DU2829&lt;&gt;"",1,0)+IF(DV2829&lt;&gt;"",1,0)+IF(DW2829&lt;&gt;"",1,0)+IF(DX2829&lt;&gt;"",1,0)+IF(DZ2829&lt;&gt;"",1,0)+IF(EA2829&lt;&gt;"",1,0)+IF(EB2829&lt;&gt;"",1,0)+IF(EE2829&lt;&gt;"",1,0)</f>
        <v>5</v>
      </c>
      <c r="BB2829" s="0" t="n">
        <f aca="false">AY2829*AX2829</f>
        <v>0</v>
      </c>
      <c r="CA2829" s="0" t="s">
        <v>155</v>
      </c>
      <c r="CN2829" s="0" t="s">
        <v>155</v>
      </c>
      <c r="CP2829" s="0" t="s">
        <v>155</v>
      </c>
      <c r="CY2829" s="0" t="s">
        <v>155</v>
      </c>
      <c r="CZ2829" s="0" t="s">
        <v>174</v>
      </c>
      <c r="DC2829" s="0" t="s">
        <v>155</v>
      </c>
      <c r="DI2829" s="0" t="s">
        <v>155</v>
      </c>
      <c r="DN2829" s="0" t="s">
        <v>155</v>
      </c>
      <c r="DU2829" s="0" t="s">
        <v>155</v>
      </c>
      <c r="DX2829" s="0" t="s">
        <v>155</v>
      </c>
      <c r="EA2829" s="0" t="s">
        <v>155</v>
      </c>
      <c r="ED2829" s="0" t="s">
        <v>174</v>
      </c>
      <c r="EF2829" s="0" t="s">
        <v>155</v>
      </c>
    </row>
    <row r="2830" customFormat="false" ht="13.8" hidden="false" customHeight="false" outlineLevel="0" collapsed="false">
      <c r="A2830" s="0" t="s">
        <v>11836</v>
      </c>
      <c r="B2830" s="0" t="n">
        <v>78</v>
      </c>
      <c r="C2830" s="0" t="n">
        <v>331765</v>
      </c>
      <c r="D2830" s="0" t="s">
        <v>3602</v>
      </c>
      <c r="E2830" s="0" t="s">
        <v>1927</v>
      </c>
      <c r="F2830" s="0" t="str">
        <f aca="false">CONCATENATE(D2831," ",LEFT(I2831,4),"T=",AW2831,"D=",AX2831,"R=",AY2831,"M=",AZ2831,"L=",BA2831,"B=",BB2831)</f>
        <v>SIKORA 1973T=12D=0R=1M=0L=4B=0</v>
      </c>
      <c r="I2830" s="0" t="s">
        <v>11837</v>
      </c>
      <c r="J2830" s="0" t="s">
        <v>1502</v>
      </c>
      <c r="K2830" s="0" t="s">
        <v>143</v>
      </c>
      <c r="L2830" s="0" t="s">
        <v>174</v>
      </c>
      <c r="M2830" s="0" t="str">
        <f aca="false">RIGHT(N2830,LEN(N2830)-FIND(" ",N2830))</f>
        <v>FOSTER DR NE</v>
      </c>
      <c r="N2830" s="0" t="s">
        <v>10555</v>
      </c>
      <c r="P2830" s="0" t="s">
        <v>147</v>
      </c>
      <c r="Q2830" s="0" t="s">
        <v>148</v>
      </c>
      <c r="R2830" s="0" t="n">
        <v>44483</v>
      </c>
      <c r="AD2830" s="0" t="s">
        <v>149</v>
      </c>
      <c r="AE2830" s="0" t="s">
        <v>150</v>
      </c>
      <c r="AF2830" s="0" t="s">
        <v>151</v>
      </c>
      <c r="AH2830" s="0" t="n">
        <v>14</v>
      </c>
      <c r="AI2830" s="0" t="n">
        <v>11</v>
      </c>
      <c r="AN2830" s="0" t="s">
        <v>147</v>
      </c>
      <c r="AO2830" s="0" t="s">
        <v>176</v>
      </c>
      <c r="AP2830" s="0" t="s">
        <v>177</v>
      </c>
      <c r="AQ2830" s="0" t="n">
        <v>9</v>
      </c>
      <c r="AR2830" s="0" t="n">
        <v>64</v>
      </c>
      <c r="AS2830" s="0" t="n">
        <v>32</v>
      </c>
      <c r="AV2830" s="0" t="s">
        <v>154</v>
      </c>
      <c r="AW2830" s="0" t="n">
        <f aca="false">COUNTA($BC2830:$EG2830)</f>
        <v>15</v>
      </c>
      <c r="AX2830" s="0" t="n">
        <f aca="false">COUNTIF($BC2830:$EG2830,"D")</f>
        <v>0</v>
      </c>
      <c r="AY2830" s="0" t="n">
        <f aca="false">COUNTIF($BC2830:$EG2830,"R")</f>
        <v>3</v>
      </c>
      <c r="AZ2830" s="0" t="n">
        <f aca="false">IF(CC2830="D",1,0)+IF(CL2830="D",1,0)+IF(CW2830="D",1,0)+IF(DD2830="D",1,0)+IF(DJ2830="D",1,0)+IF(DO2830="D",1,0)+IF(DW2830="D",1,0)</f>
        <v>0</v>
      </c>
      <c r="BA2830" s="0" t="n">
        <f aca="false">IF(DH2830&lt;&gt;"",1,0)+IF(DI2830&lt;&gt;"",1,0)+IF(DK2830&lt;&gt;"",1,0)+IF(DM2830&lt;&gt;"",1,0)+IF(DN2830&lt;&gt;"",1,0)+IF(DO2830&lt;&gt;"",1,0)+IF(DQ2830&lt;&gt;"",1,0)+IF(DR2830&lt;&gt;"",1,0)+IF(DT2830&lt;&gt;"",1,0)+IF(DU2830&lt;&gt;"",1,0)+IF(DV2830&lt;&gt;"",1,0)+IF(DW2830&lt;&gt;"",1,0)+IF(DX2830&lt;&gt;"",1,0)+IF(DZ2830&lt;&gt;"",1,0)+IF(EA2830&lt;&gt;"",1,0)+IF(EB2830&lt;&gt;"",1,0)+IF(EE2830&lt;&gt;"",1,0)</f>
        <v>5</v>
      </c>
      <c r="BB2830" s="0" t="n">
        <f aca="false">AY2830*AX2830</f>
        <v>0</v>
      </c>
      <c r="BL2830" s="0" t="s">
        <v>155</v>
      </c>
      <c r="CA2830" s="0" t="s">
        <v>155</v>
      </c>
      <c r="CK2830" s="0" t="s">
        <v>155</v>
      </c>
      <c r="CN2830" s="0" t="s">
        <v>155</v>
      </c>
      <c r="CP2830" s="0" t="s">
        <v>155</v>
      </c>
      <c r="CZ2830" s="0" t="s">
        <v>174</v>
      </c>
      <c r="DC2830" s="0" t="s">
        <v>155</v>
      </c>
      <c r="DI2830" s="0" t="s">
        <v>155</v>
      </c>
      <c r="DN2830" s="0" t="s">
        <v>155</v>
      </c>
      <c r="DS2830" s="0" t="s">
        <v>174</v>
      </c>
      <c r="DU2830" s="0" t="s">
        <v>155</v>
      </c>
      <c r="DX2830" s="0" t="s">
        <v>155</v>
      </c>
      <c r="EA2830" s="0" t="s">
        <v>155</v>
      </c>
      <c r="ED2830" s="0" t="s">
        <v>174</v>
      </c>
      <c r="EF2830" s="0" t="s">
        <v>155</v>
      </c>
    </row>
    <row r="2831" customFormat="false" ht="13.8" hidden="false" customHeight="false" outlineLevel="0" collapsed="false">
      <c r="A2831" s="0" t="s">
        <v>11838</v>
      </c>
      <c r="B2831" s="0" t="n">
        <v>78</v>
      </c>
      <c r="C2831" s="0" t="n">
        <v>344922</v>
      </c>
      <c r="D2831" s="0" t="s">
        <v>11754</v>
      </c>
      <c r="E2831" s="0" t="s">
        <v>3711</v>
      </c>
      <c r="F2831" s="0" t="str">
        <f aca="false">CONCATENATE(D2832," ",LEFT(I2832,4),"T=",AW2832,"D=",AX2832,"R=",AY2832,"M=",AZ2832,"L=",BA2832,"B=",BB2832)</f>
        <v>MCMANUS 1934T=25D=1R=1M=0L=2B=1</v>
      </c>
      <c r="I2831" s="0" t="s">
        <v>11839</v>
      </c>
      <c r="J2831" s="0" t="s">
        <v>1502</v>
      </c>
      <c r="K2831" s="0" t="s">
        <v>143</v>
      </c>
      <c r="M2831" s="0" t="str">
        <f aca="false">RIGHT(N2831,LEN(N2831)-FIND(" ",N2831))</f>
        <v>ATLANTIC ST NE</v>
      </c>
      <c r="N2831" s="0" t="s">
        <v>11755</v>
      </c>
      <c r="P2831" s="0" t="s">
        <v>147</v>
      </c>
      <c r="Q2831" s="0" t="s">
        <v>148</v>
      </c>
      <c r="R2831" s="0" t="n">
        <v>44483</v>
      </c>
      <c r="AD2831" s="0" t="s">
        <v>149</v>
      </c>
      <c r="AE2831" s="0" t="s">
        <v>150</v>
      </c>
      <c r="AH2831" s="0" t="n">
        <v>14</v>
      </c>
      <c r="AI2831" s="0" t="n">
        <v>11</v>
      </c>
      <c r="AJ2831" s="0" t="s">
        <v>164</v>
      </c>
      <c r="AM2831" s="0" t="s">
        <v>165</v>
      </c>
      <c r="AN2831" s="0" t="s">
        <v>147</v>
      </c>
      <c r="AO2831" s="0" t="s">
        <v>176</v>
      </c>
      <c r="AP2831" s="0" t="s">
        <v>177</v>
      </c>
      <c r="AQ2831" s="0" t="n">
        <v>9</v>
      </c>
      <c r="AR2831" s="0" t="n">
        <v>64</v>
      </c>
      <c r="AS2831" s="0" t="n">
        <v>32</v>
      </c>
      <c r="AV2831" s="0" t="s">
        <v>154</v>
      </c>
      <c r="AW2831" s="0" t="n">
        <f aca="false">COUNTA($BC2831:$EG2831)</f>
        <v>12</v>
      </c>
      <c r="AX2831" s="0" t="n">
        <f aca="false">COUNTIF($BC2831:$EG2831,"D")</f>
        <v>0</v>
      </c>
      <c r="AY2831" s="0" t="n">
        <f aca="false">COUNTIF($BC2831:$EG2831,"R")</f>
        <v>1</v>
      </c>
      <c r="AZ2831" s="0" t="n">
        <f aca="false">IF(CC2831="D",1,0)+IF(CL2831="D",1,0)+IF(CW2831="D",1,0)+IF(DD2831="D",1,0)+IF(DJ2831="D",1,0)+IF(DO2831="D",1,0)+IF(DW2831="D",1,0)</f>
        <v>0</v>
      </c>
      <c r="BA2831" s="0" t="n">
        <f aca="false">IF(DH2831&lt;&gt;"",1,0)+IF(DI2831&lt;&gt;"",1,0)+IF(DK2831&lt;&gt;"",1,0)+IF(DM2831&lt;&gt;"",1,0)+IF(DN2831&lt;&gt;"",1,0)+IF(DO2831&lt;&gt;"",1,0)+IF(DQ2831&lt;&gt;"",1,0)+IF(DR2831&lt;&gt;"",1,0)+IF(DT2831&lt;&gt;"",1,0)+IF(DU2831&lt;&gt;"",1,0)+IF(DV2831&lt;&gt;"",1,0)+IF(DW2831&lt;&gt;"",1,0)+IF(DX2831&lt;&gt;"",1,0)+IF(DZ2831&lt;&gt;"",1,0)+IF(EA2831&lt;&gt;"",1,0)+IF(EB2831&lt;&gt;"",1,0)+IF(EE2831&lt;&gt;"",1,0)</f>
        <v>4</v>
      </c>
      <c r="BB2831" s="0" t="n">
        <f aca="false">AY2831*AX2831</f>
        <v>0</v>
      </c>
      <c r="BS2831" s="0" t="s">
        <v>155</v>
      </c>
      <c r="CA2831" s="0" t="s">
        <v>155</v>
      </c>
      <c r="CK2831" s="0" t="s">
        <v>155</v>
      </c>
      <c r="CP2831" s="0" t="s">
        <v>155</v>
      </c>
      <c r="CV2831" s="0" t="s">
        <v>155</v>
      </c>
      <c r="CZ2831" s="0" t="s">
        <v>174</v>
      </c>
      <c r="DC2831" s="0" t="s">
        <v>155</v>
      </c>
      <c r="DI2831" s="0" t="s">
        <v>155</v>
      </c>
      <c r="DN2831" s="0" t="s">
        <v>155</v>
      </c>
      <c r="DU2831" s="0" t="s">
        <v>155</v>
      </c>
      <c r="EA2831" s="0" t="s">
        <v>155</v>
      </c>
      <c r="EF2831" s="0" t="s">
        <v>155</v>
      </c>
    </row>
    <row r="2832" customFormat="false" ht="13.8" hidden="false" customHeight="false" outlineLevel="0" collapsed="false">
      <c r="A2832" s="0" t="s">
        <v>11840</v>
      </c>
      <c r="B2832" s="0" t="n">
        <v>78</v>
      </c>
      <c r="C2832" s="0" t="n">
        <v>2994</v>
      </c>
      <c r="D2832" s="0" t="s">
        <v>2868</v>
      </c>
      <c r="E2832" s="0" t="s">
        <v>3515</v>
      </c>
      <c r="F2832" s="0" t="str">
        <f aca="false">CONCATENATE(D2833," ",LEFT(I2833,4),"T=",AW2833,"D=",AX2833,"R=",AY2833,"M=",AZ2833,"L=",BA2833,"B=",BB2833)</f>
        <v>MCMANUS 1942T=18D=1R=0M=0L=2B=0</v>
      </c>
      <c r="G2832" s="0" t="s">
        <v>3702</v>
      </c>
      <c r="I2832" s="0" t="s">
        <v>11841</v>
      </c>
      <c r="J2832" s="0" t="s">
        <v>1502</v>
      </c>
      <c r="K2832" s="0" t="s">
        <v>239</v>
      </c>
      <c r="M2832" s="0" t="str">
        <f aca="false">RIGHT(N2832,LEN(N2832)-FIND(" ",N2832))</f>
        <v>WILLOW BROOK DR NE</v>
      </c>
      <c r="N2832" s="0" t="s">
        <v>11842</v>
      </c>
      <c r="P2832" s="0" t="s">
        <v>147</v>
      </c>
      <c r="Q2832" s="0" t="s">
        <v>148</v>
      </c>
      <c r="R2832" s="0" t="n">
        <v>44483</v>
      </c>
      <c r="AD2832" s="0" t="s">
        <v>149</v>
      </c>
      <c r="AE2832" s="0" t="s">
        <v>150</v>
      </c>
      <c r="AH2832" s="0" t="n">
        <v>14</v>
      </c>
      <c r="AI2832" s="0" t="n">
        <v>11</v>
      </c>
      <c r="AJ2832" s="0" t="s">
        <v>164</v>
      </c>
      <c r="AM2832" s="0" t="s">
        <v>165</v>
      </c>
      <c r="AN2832" s="0" t="s">
        <v>147</v>
      </c>
      <c r="AO2832" s="0" t="s">
        <v>166</v>
      </c>
      <c r="AP2832" s="0" t="s">
        <v>167</v>
      </c>
      <c r="AQ2832" s="0" t="n">
        <v>9</v>
      </c>
      <c r="AR2832" s="0" t="n">
        <v>64</v>
      </c>
      <c r="AS2832" s="0" t="n">
        <v>32</v>
      </c>
      <c r="AV2832" s="0" t="s">
        <v>154</v>
      </c>
      <c r="AW2832" s="0" t="n">
        <f aca="false">COUNTA($BC2832:$EG2832)</f>
        <v>25</v>
      </c>
      <c r="AX2832" s="0" t="n">
        <f aca="false">COUNTIF($BC2832:$EG2832,"D")</f>
        <v>1</v>
      </c>
      <c r="AY2832" s="0" t="n">
        <f aca="false">COUNTIF($BC2832:$EG2832,"R")</f>
        <v>1</v>
      </c>
      <c r="AZ2832" s="0" t="n">
        <f aca="false">IF(CC2832="D",1,0)+IF(CL2832="D",1,0)+IF(CW2832="D",1,0)+IF(DD2832="D",1,0)+IF(DJ2832="D",1,0)+IF(DO2832="D",1,0)+IF(DW2832="D",1,0)</f>
        <v>0</v>
      </c>
      <c r="BA2832" s="0" t="n">
        <f aca="false">IF(DH2832&lt;&gt;"",1,0)+IF(DI2832&lt;&gt;"",1,0)+IF(DK2832&lt;&gt;"",1,0)+IF(DM2832&lt;&gt;"",1,0)+IF(DN2832&lt;&gt;"",1,0)+IF(DO2832&lt;&gt;"",1,0)+IF(DQ2832&lt;&gt;"",1,0)+IF(DR2832&lt;&gt;"",1,0)+IF(DT2832&lt;&gt;"",1,0)+IF(DU2832&lt;&gt;"",1,0)+IF(DV2832&lt;&gt;"",1,0)+IF(DW2832&lt;&gt;"",1,0)+IF(DX2832&lt;&gt;"",1,0)+IF(DZ2832&lt;&gt;"",1,0)+IF(EA2832&lt;&gt;"",1,0)+IF(EB2832&lt;&gt;"",1,0)+IF(EE2832&lt;&gt;"",1,0)</f>
        <v>2</v>
      </c>
      <c r="BB2832" s="0" t="n">
        <f aca="false">AY2832*AX2832</f>
        <v>1</v>
      </c>
      <c r="BC2832" s="0" t="s">
        <v>155</v>
      </c>
      <c r="BD2832" s="0" t="s">
        <v>155</v>
      </c>
      <c r="BF2832" s="0" t="s">
        <v>155</v>
      </c>
      <c r="BG2832" s="0" t="s">
        <v>155</v>
      </c>
      <c r="BH2832" s="0" t="s">
        <v>155</v>
      </c>
      <c r="BI2832" s="0" t="s">
        <v>155</v>
      </c>
      <c r="BJ2832" s="0" t="s">
        <v>155</v>
      </c>
      <c r="BK2832" s="0" t="s">
        <v>155</v>
      </c>
      <c r="BL2832" s="0" t="s">
        <v>155</v>
      </c>
      <c r="BP2832" s="0" t="s">
        <v>155</v>
      </c>
      <c r="BR2832" s="0" t="s">
        <v>155</v>
      </c>
      <c r="BS2832" s="0" t="s">
        <v>155</v>
      </c>
      <c r="BY2832" s="0" t="s">
        <v>144</v>
      </c>
      <c r="CA2832" s="0" t="s">
        <v>155</v>
      </c>
      <c r="CG2832" s="0" t="s">
        <v>155</v>
      </c>
      <c r="CH2832" s="0" t="s">
        <v>174</v>
      </c>
      <c r="CK2832" s="0" t="s">
        <v>155</v>
      </c>
      <c r="CN2832" s="0" t="s">
        <v>155</v>
      </c>
      <c r="CP2832" s="0" t="s">
        <v>155</v>
      </c>
      <c r="CV2832" s="0" t="s">
        <v>155</v>
      </c>
      <c r="CY2832" s="0" t="s">
        <v>155</v>
      </c>
      <c r="DC2832" s="0" t="s">
        <v>155</v>
      </c>
      <c r="DF2832" s="0" t="s">
        <v>155</v>
      </c>
      <c r="DI2832" s="0" t="s">
        <v>155</v>
      </c>
      <c r="DN2832" s="0" t="s">
        <v>155</v>
      </c>
    </row>
    <row r="2833" customFormat="false" ht="13.8" hidden="false" customHeight="false" outlineLevel="0" collapsed="false">
      <c r="A2833" s="0" t="s">
        <v>11843</v>
      </c>
      <c r="B2833" s="0" t="n">
        <v>78</v>
      </c>
      <c r="C2833" s="0" t="n">
        <v>154768</v>
      </c>
      <c r="D2833" s="0" t="s">
        <v>2868</v>
      </c>
      <c r="E2833" s="0" t="s">
        <v>11844</v>
      </c>
      <c r="F2833" s="0" t="str">
        <f aca="false">CONCATENATE(D2834," ",LEFT(I2834,4),"T=",AW2834,"D=",AX2834,"R=",AY2834,"M=",AZ2834,"L=",BA2834,"B=",BB2834)</f>
        <v>ZOUMAS 1979T=21D=4R=0M=2L=6B=0</v>
      </c>
      <c r="G2833" s="0" t="s">
        <v>11845</v>
      </c>
      <c r="I2833" s="0" t="s">
        <v>11846</v>
      </c>
      <c r="J2833" s="0" t="s">
        <v>1502</v>
      </c>
      <c r="K2833" s="0" t="s">
        <v>239</v>
      </c>
      <c r="M2833" s="0" t="str">
        <f aca="false">RIGHT(N2833,LEN(N2833)-FIND(" ",N2833))</f>
        <v>WILLOW BROOK DR NE</v>
      </c>
      <c r="N2833" s="0" t="s">
        <v>11842</v>
      </c>
      <c r="P2833" s="0" t="s">
        <v>147</v>
      </c>
      <c r="Q2833" s="0" t="s">
        <v>148</v>
      </c>
      <c r="R2833" s="0" t="n">
        <v>44483</v>
      </c>
      <c r="AD2833" s="0" t="s">
        <v>149</v>
      </c>
      <c r="AE2833" s="0" t="s">
        <v>150</v>
      </c>
      <c r="AH2833" s="0" t="n">
        <v>14</v>
      </c>
      <c r="AI2833" s="0" t="n">
        <v>11</v>
      </c>
      <c r="AJ2833" s="0" t="s">
        <v>164</v>
      </c>
      <c r="AM2833" s="0" t="s">
        <v>165</v>
      </c>
      <c r="AN2833" s="0" t="s">
        <v>147</v>
      </c>
      <c r="AO2833" s="0" t="s">
        <v>166</v>
      </c>
      <c r="AP2833" s="0" t="s">
        <v>167</v>
      </c>
      <c r="AQ2833" s="0" t="n">
        <v>9</v>
      </c>
      <c r="AR2833" s="0" t="n">
        <v>64</v>
      </c>
      <c r="AS2833" s="0" t="n">
        <v>32</v>
      </c>
      <c r="AV2833" s="0" t="s">
        <v>154</v>
      </c>
      <c r="AW2833" s="0" t="n">
        <f aca="false">COUNTA($BC2833:$EG2833)</f>
        <v>18</v>
      </c>
      <c r="AX2833" s="0" t="n">
        <f aca="false">COUNTIF($BC2833:$EG2833,"D")</f>
        <v>1</v>
      </c>
      <c r="AY2833" s="0" t="n">
        <f aca="false">COUNTIF($BC2833:$EG2833,"R")</f>
        <v>0</v>
      </c>
      <c r="AZ2833" s="0" t="n">
        <f aca="false">IF(CC2833="D",1,0)+IF(CL2833="D",1,0)+IF(CW2833="D",1,0)+IF(DD2833="D",1,0)+IF(DJ2833="D",1,0)+IF(DO2833="D",1,0)+IF(DW2833="D",1,0)</f>
        <v>0</v>
      </c>
      <c r="BA2833" s="0" t="n">
        <f aca="false">IF(DH2833&lt;&gt;"",1,0)+IF(DI2833&lt;&gt;"",1,0)+IF(DK2833&lt;&gt;"",1,0)+IF(DM2833&lt;&gt;"",1,0)+IF(DN2833&lt;&gt;"",1,0)+IF(DO2833&lt;&gt;"",1,0)+IF(DQ2833&lt;&gt;"",1,0)+IF(DR2833&lt;&gt;"",1,0)+IF(DT2833&lt;&gt;"",1,0)+IF(DU2833&lt;&gt;"",1,0)+IF(DV2833&lt;&gt;"",1,0)+IF(DW2833&lt;&gt;"",1,0)+IF(DX2833&lt;&gt;"",1,0)+IF(DZ2833&lt;&gt;"",1,0)+IF(EA2833&lt;&gt;"",1,0)+IF(EB2833&lt;&gt;"",1,0)+IF(EE2833&lt;&gt;"",1,0)</f>
        <v>2</v>
      </c>
      <c r="BB2833" s="0" t="n">
        <f aca="false">AY2833*AX2833</f>
        <v>0</v>
      </c>
      <c r="BD2833" s="0" t="s">
        <v>155</v>
      </c>
      <c r="BH2833" s="0" t="s">
        <v>155</v>
      </c>
      <c r="BK2833" s="0" t="s">
        <v>155</v>
      </c>
      <c r="BL2833" s="0" t="s">
        <v>155</v>
      </c>
      <c r="BP2833" s="0" t="s">
        <v>155</v>
      </c>
      <c r="BS2833" s="0" t="s">
        <v>155</v>
      </c>
      <c r="BY2833" s="0" t="s">
        <v>144</v>
      </c>
      <c r="CA2833" s="0" t="s">
        <v>155</v>
      </c>
      <c r="CG2833" s="0" t="s">
        <v>155</v>
      </c>
      <c r="CK2833" s="0" t="s">
        <v>155</v>
      </c>
      <c r="CN2833" s="0" t="s">
        <v>155</v>
      </c>
      <c r="CP2833" s="0" t="s">
        <v>155</v>
      </c>
      <c r="CV2833" s="0" t="s">
        <v>155</v>
      </c>
      <c r="CY2833" s="0" t="s">
        <v>155</v>
      </c>
      <c r="DC2833" s="0" t="s">
        <v>155</v>
      </c>
      <c r="DF2833" s="0" t="s">
        <v>155</v>
      </c>
      <c r="DI2833" s="0" t="s">
        <v>155</v>
      </c>
      <c r="DN2833" s="0" t="s">
        <v>155</v>
      </c>
    </row>
    <row r="2834" customFormat="false" ht="13.8" hidden="false" customHeight="false" outlineLevel="0" collapsed="false">
      <c r="A2834" s="0" t="s">
        <v>11847</v>
      </c>
      <c r="B2834" s="0" t="n">
        <v>78</v>
      </c>
      <c r="C2834" s="0" t="n">
        <v>275872</v>
      </c>
      <c r="D2834" s="0" t="s">
        <v>10413</v>
      </c>
      <c r="E2834" s="0" t="s">
        <v>399</v>
      </c>
      <c r="F2834" s="0" t="str">
        <f aca="false">CONCATENATE(D2835," ",LEFT(I2835,4),"T=",AW2835,"D=",AX2835,"R=",AY2835,"M=",AZ2835,"L=",BA2835,"B=",BB2835)</f>
        <v>BLACK 1987T=0D=0R=0M=0L=0B=0</v>
      </c>
      <c r="I2834" s="0" t="s">
        <v>11848</v>
      </c>
      <c r="J2834" s="0" t="s">
        <v>1502</v>
      </c>
      <c r="K2834" s="0" t="s">
        <v>143</v>
      </c>
      <c r="L2834" s="0" t="s">
        <v>144</v>
      </c>
      <c r="M2834" s="0" t="str">
        <f aca="false">RIGHT(N2834,LEN(N2834)-FIND(" ",N2834))</f>
        <v>STAFFORD DR NE</v>
      </c>
      <c r="N2834" s="0" t="s">
        <v>10416</v>
      </c>
      <c r="P2834" s="0" t="s">
        <v>147</v>
      </c>
      <c r="Q2834" s="0" t="s">
        <v>148</v>
      </c>
      <c r="R2834" s="0" t="n">
        <v>44483</v>
      </c>
      <c r="AD2834" s="0" t="s">
        <v>149</v>
      </c>
      <c r="AE2834" s="0" t="s">
        <v>150</v>
      </c>
      <c r="AH2834" s="0" t="n">
        <v>14</v>
      </c>
      <c r="AI2834" s="0" t="n">
        <v>11</v>
      </c>
      <c r="AJ2834" s="0" t="s">
        <v>164</v>
      </c>
      <c r="AM2834" s="0" t="s">
        <v>165</v>
      </c>
      <c r="AN2834" s="0" t="s">
        <v>147</v>
      </c>
      <c r="AO2834" s="0" t="s">
        <v>166</v>
      </c>
      <c r="AP2834" s="0" t="s">
        <v>167</v>
      </c>
      <c r="AQ2834" s="0" t="n">
        <v>9</v>
      </c>
      <c r="AR2834" s="0" t="n">
        <v>64</v>
      </c>
      <c r="AS2834" s="0" t="n">
        <v>32</v>
      </c>
      <c r="AV2834" s="0" t="s">
        <v>154</v>
      </c>
      <c r="AW2834" s="0" t="n">
        <f aca="false">COUNTA($BC2834:$EG2834)</f>
        <v>21</v>
      </c>
      <c r="AX2834" s="0" t="n">
        <f aca="false">COUNTIF($BC2834:$EG2834,"D")</f>
        <v>4</v>
      </c>
      <c r="AY2834" s="0" t="n">
        <f aca="false">COUNTIF($BC2834:$EG2834,"R")</f>
        <v>0</v>
      </c>
      <c r="AZ2834" s="0" t="n">
        <f aca="false">IF(CC2834="D",1,0)+IF(CL2834="D",1,0)+IF(CW2834="D",1,0)+IF(DD2834="D",1,0)+IF(DJ2834="D",1,0)+IF(DO2834="D",1,0)+IF(DW2834="D",1,0)</f>
        <v>2</v>
      </c>
      <c r="BA2834" s="0" t="n">
        <f aca="false">IF(DH2834&lt;&gt;"",1,0)+IF(DI2834&lt;&gt;"",1,0)+IF(DK2834&lt;&gt;"",1,0)+IF(DM2834&lt;&gt;"",1,0)+IF(DN2834&lt;&gt;"",1,0)+IF(DO2834&lt;&gt;"",1,0)+IF(DQ2834&lt;&gt;"",1,0)+IF(DR2834&lt;&gt;"",1,0)+IF(DT2834&lt;&gt;"",1,0)+IF(DU2834&lt;&gt;"",1,0)+IF(DV2834&lt;&gt;"",1,0)+IF(DW2834&lt;&gt;"",1,0)+IF(DX2834&lt;&gt;"",1,0)+IF(DZ2834&lt;&gt;"",1,0)+IF(EA2834&lt;&gt;"",1,0)+IF(EB2834&lt;&gt;"",1,0)+IF(EE2834&lt;&gt;"",1,0)</f>
        <v>6</v>
      </c>
      <c r="BB2834" s="0" t="n">
        <f aca="false">AY2834*AX2834</f>
        <v>0</v>
      </c>
      <c r="BC2834" s="0" t="s">
        <v>155</v>
      </c>
      <c r="BD2834" s="0" t="s">
        <v>155</v>
      </c>
      <c r="BH2834" s="0" t="s">
        <v>155</v>
      </c>
      <c r="BJ2834" s="0" t="s">
        <v>155</v>
      </c>
      <c r="BK2834" s="0" t="s">
        <v>155</v>
      </c>
      <c r="BL2834" s="0" t="s">
        <v>155</v>
      </c>
      <c r="BS2834" s="0" t="s">
        <v>155</v>
      </c>
      <c r="BY2834" s="0" t="s">
        <v>144</v>
      </c>
      <c r="CA2834" s="0" t="s">
        <v>155</v>
      </c>
      <c r="CK2834" s="0" t="s">
        <v>155</v>
      </c>
      <c r="CP2834" s="0" t="s">
        <v>155</v>
      </c>
      <c r="DC2834" s="0" t="s">
        <v>155</v>
      </c>
      <c r="DI2834" s="0" t="s">
        <v>155</v>
      </c>
      <c r="DJ2834" s="0" t="s">
        <v>144</v>
      </c>
      <c r="DN2834" s="0" t="s">
        <v>155</v>
      </c>
      <c r="DS2834" s="0" t="s">
        <v>144</v>
      </c>
      <c r="DU2834" s="0" t="s">
        <v>155</v>
      </c>
      <c r="DW2834" s="0" t="s">
        <v>144</v>
      </c>
      <c r="DX2834" s="0" t="s">
        <v>155</v>
      </c>
      <c r="EA2834" s="0" t="s">
        <v>155</v>
      </c>
      <c r="EF2834" s="0" t="s">
        <v>155</v>
      </c>
    </row>
    <row r="2835" customFormat="false" ht="13.8" hidden="false" customHeight="false" outlineLevel="0" collapsed="false">
      <c r="A2835" s="0" t="s">
        <v>11849</v>
      </c>
      <c r="B2835" s="0" t="n">
        <v>78</v>
      </c>
      <c r="C2835" s="0" t="n">
        <v>437099</v>
      </c>
      <c r="D2835" s="0" t="s">
        <v>422</v>
      </c>
      <c r="E2835" s="0" t="s">
        <v>6292</v>
      </c>
      <c r="F2835" s="0" t="str">
        <f aca="false">CONCATENATE(D2836," ",LEFT(I2836,4),"T=",AW2836,"D=",AX2836,"R=",AY2836,"M=",AZ2836,"L=",BA2836,"B=",BB2836)</f>
        <v>AULIZIA 1985T=0D=0R=0M=0L=0B=0</v>
      </c>
      <c r="G2835" s="0" t="s">
        <v>365</v>
      </c>
      <c r="I2835" s="0" t="s">
        <v>11123</v>
      </c>
      <c r="J2835" s="0" t="s">
        <v>11850</v>
      </c>
      <c r="K2835" s="0" t="s">
        <v>239</v>
      </c>
      <c r="M2835" s="0" t="str">
        <f aca="false">RIGHT(N2835,LEN(N2835)-FIND(" ",N2835))</f>
        <v>PLAZA AVE NE</v>
      </c>
      <c r="N2835" s="0" t="s">
        <v>931</v>
      </c>
      <c r="O2835" s="0" t="s">
        <v>11851</v>
      </c>
      <c r="P2835" s="0" t="s">
        <v>147</v>
      </c>
      <c r="Q2835" s="0" t="s">
        <v>148</v>
      </c>
      <c r="R2835" s="0" t="n">
        <v>44483</v>
      </c>
      <c r="AD2835" s="0" t="s">
        <v>149</v>
      </c>
      <c r="AE2835" s="0" t="s">
        <v>150</v>
      </c>
      <c r="AH2835" s="0" t="n">
        <v>14</v>
      </c>
      <c r="AI2835" s="0" t="n">
        <v>11</v>
      </c>
      <c r="AJ2835" s="0" t="s">
        <v>164</v>
      </c>
      <c r="AM2835" s="0" t="s">
        <v>165</v>
      </c>
      <c r="AN2835" s="0" t="s">
        <v>147</v>
      </c>
      <c r="AO2835" s="0" t="s">
        <v>261</v>
      </c>
      <c r="AP2835" s="0" t="s">
        <v>262</v>
      </c>
      <c r="AQ2835" s="0" t="n">
        <v>9</v>
      </c>
      <c r="AR2835" s="0" t="n">
        <v>64</v>
      </c>
      <c r="AS2835" s="0" t="n">
        <v>32</v>
      </c>
      <c r="AV2835" s="0" t="s">
        <v>154</v>
      </c>
      <c r="AW2835" s="0" t="n">
        <f aca="false">COUNTA($BC2835:$EG2835)</f>
        <v>0</v>
      </c>
      <c r="AX2835" s="0" t="n">
        <f aca="false">COUNTIF($BC2835:$EG2835,"D")</f>
        <v>0</v>
      </c>
      <c r="AY2835" s="0" t="n">
        <f aca="false">COUNTIF($BC2835:$EG2835,"R")</f>
        <v>0</v>
      </c>
      <c r="AZ2835" s="0" t="n">
        <f aca="false">IF(CC2835="D",1,0)+IF(CL2835="D",1,0)+IF(CW2835="D",1,0)+IF(DD2835="D",1,0)+IF(DJ2835="D",1,0)+IF(DO2835="D",1,0)+IF(DW2835="D",1,0)</f>
        <v>0</v>
      </c>
      <c r="BA2835" s="0" t="n">
        <f aca="false">IF(DH2835&lt;&gt;"",1,0)+IF(DI2835&lt;&gt;"",1,0)+IF(DK2835&lt;&gt;"",1,0)+IF(DM2835&lt;&gt;"",1,0)+IF(DN2835&lt;&gt;"",1,0)+IF(DO2835&lt;&gt;"",1,0)+IF(DQ2835&lt;&gt;"",1,0)+IF(DR2835&lt;&gt;"",1,0)+IF(DT2835&lt;&gt;"",1,0)+IF(DU2835&lt;&gt;"",1,0)+IF(DV2835&lt;&gt;"",1,0)+IF(DW2835&lt;&gt;"",1,0)+IF(DX2835&lt;&gt;"",1,0)+IF(DZ2835&lt;&gt;"",1,0)+IF(EA2835&lt;&gt;"",1,0)+IF(EB2835&lt;&gt;"",1,0)+IF(EE2835&lt;&gt;"",1,0)</f>
        <v>0</v>
      </c>
      <c r="BB2835" s="0" t="n">
        <f aca="false">AY2835*AX2835</f>
        <v>0</v>
      </c>
    </row>
    <row r="2836" customFormat="false" ht="13.8" hidden="false" customHeight="false" outlineLevel="0" collapsed="false">
      <c r="A2836" s="0" t="s">
        <v>11852</v>
      </c>
      <c r="B2836" s="0" t="n">
        <v>78</v>
      </c>
      <c r="C2836" s="0" t="n">
        <v>437195</v>
      </c>
      <c r="D2836" s="0" t="s">
        <v>7140</v>
      </c>
      <c r="E2836" s="0" t="s">
        <v>2122</v>
      </c>
      <c r="F2836" s="0" t="str">
        <f aca="false">CONCATENATE(D2837," ",LEFT(I2837,4),"T=",AW2837,"D=",AX2837,"R=",AY2837,"M=",AZ2837,"L=",BA2837,"B=",BB2837)</f>
        <v>CLEMENT 1962T=2D=0R=0M=0L=1B=0</v>
      </c>
      <c r="G2836" s="0" t="s">
        <v>1615</v>
      </c>
      <c r="I2836" s="0" t="s">
        <v>11853</v>
      </c>
      <c r="J2836" s="0" t="s">
        <v>11854</v>
      </c>
      <c r="K2836" s="0" t="s">
        <v>239</v>
      </c>
      <c r="M2836" s="0" t="str">
        <f aca="false">RIGHT(N2836,LEN(N2836)-FIND(" ",N2836))</f>
        <v>PERKINSWOOD BLVD NE</v>
      </c>
      <c r="N2836" s="0" t="s">
        <v>7143</v>
      </c>
      <c r="P2836" s="0" t="s">
        <v>147</v>
      </c>
      <c r="Q2836" s="0" t="s">
        <v>148</v>
      </c>
      <c r="R2836" s="0" t="n">
        <v>44483</v>
      </c>
      <c r="AD2836" s="0" t="s">
        <v>149</v>
      </c>
      <c r="AE2836" s="0" t="s">
        <v>150</v>
      </c>
      <c r="AF2836" s="0" t="s">
        <v>151</v>
      </c>
      <c r="AH2836" s="0" t="n">
        <v>14</v>
      </c>
      <c r="AI2836" s="0" t="n">
        <v>11</v>
      </c>
      <c r="AN2836" s="0" t="s">
        <v>147</v>
      </c>
      <c r="AO2836" s="0" t="s">
        <v>152</v>
      </c>
      <c r="AP2836" s="0" t="s">
        <v>153</v>
      </c>
      <c r="AQ2836" s="0" t="n">
        <v>9</v>
      </c>
      <c r="AR2836" s="0" t="n">
        <v>64</v>
      </c>
      <c r="AS2836" s="0" t="n">
        <v>32</v>
      </c>
      <c r="AV2836" s="0" t="s">
        <v>154</v>
      </c>
      <c r="AW2836" s="0" t="n">
        <f aca="false">COUNTA($BC2836:$EG2836)</f>
        <v>0</v>
      </c>
      <c r="AX2836" s="0" t="n">
        <f aca="false">COUNTIF($BC2836:$EG2836,"D")</f>
        <v>0</v>
      </c>
      <c r="AY2836" s="0" t="n">
        <f aca="false">COUNTIF($BC2836:$EG2836,"R")</f>
        <v>0</v>
      </c>
      <c r="AZ2836" s="0" t="n">
        <f aca="false">IF(CC2836="D",1,0)+IF(CL2836="D",1,0)+IF(CW2836="D",1,0)+IF(DD2836="D",1,0)+IF(DJ2836="D",1,0)+IF(DO2836="D",1,0)+IF(DW2836="D",1,0)</f>
        <v>0</v>
      </c>
      <c r="BA2836" s="0" t="n">
        <f aca="false">IF(DH2836&lt;&gt;"",1,0)+IF(DI2836&lt;&gt;"",1,0)+IF(DK2836&lt;&gt;"",1,0)+IF(DM2836&lt;&gt;"",1,0)+IF(DN2836&lt;&gt;"",1,0)+IF(DO2836&lt;&gt;"",1,0)+IF(DQ2836&lt;&gt;"",1,0)+IF(DR2836&lt;&gt;"",1,0)+IF(DT2836&lt;&gt;"",1,0)+IF(DU2836&lt;&gt;"",1,0)+IF(DV2836&lt;&gt;"",1,0)+IF(DW2836&lt;&gt;"",1,0)+IF(DX2836&lt;&gt;"",1,0)+IF(DZ2836&lt;&gt;"",1,0)+IF(EA2836&lt;&gt;"",1,0)+IF(EB2836&lt;&gt;"",1,0)+IF(EE2836&lt;&gt;"",1,0)</f>
        <v>0</v>
      </c>
      <c r="BB2836" s="0" t="n">
        <f aca="false">AY2836*AX2836</f>
        <v>0</v>
      </c>
    </row>
    <row r="2837" customFormat="false" ht="13.8" hidden="false" customHeight="false" outlineLevel="0" collapsed="false">
      <c r="A2837" s="0" t="s">
        <v>11855</v>
      </c>
      <c r="B2837" s="0" t="n">
        <v>78</v>
      </c>
      <c r="C2837" s="0" t="n">
        <v>380400</v>
      </c>
      <c r="D2837" s="0" t="s">
        <v>8663</v>
      </c>
      <c r="E2837" s="0" t="s">
        <v>7503</v>
      </c>
      <c r="F2837" s="0" t="str">
        <f aca="false">CONCATENATE(D2838," ",LEFT(I2838,4),"T=",AW2838,"D=",AX2838,"R=",AY2838,"M=",AZ2838,"L=",BA2838,"B=",BB2838)</f>
        <v>CAPITO 1985T=0D=0R=0M=0L=0B=0</v>
      </c>
      <c r="G2837" s="0" t="s">
        <v>185</v>
      </c>
      <c r="I2837" s="0" t="s">
        <v>11856</v>
      </c>
      <c r="J2837" s="0" t="s">
        <v>11857</v>
      </c>
      <c r="K2837" s="0" t="s">
        <v>143</v>
      </c>
      <c r="M2837" s="0" t="str">
        <f aca="false">RIGHT(N2837,LEN(N2837)-FIND(" ",N2837))</f>
        <v>OAK KNOLL AVE NE</v>
      </c>
      <c r="N2837" s="0" t="s">
        <v>8665</v>
      </c>
      <c r="P2837" s="0" t="s">
        <v>147</v>
      </c>
      <c r="Q2837" s="0" t="s">
        <v>148</v>
      </c>
      <c r="R2837" s="0" t="n">
        <v>44483</v>
      </c>
      <c r="AD2837" s="0" t="s">
        <v>149</v>
      </c>
      <c r="AE2837" s="0" t="s">
        <v>150</v>
      </c>
      <c r="AF2837" s="0" t="s">
        <v>151</v>
      </c>
      <c r="AH2837" s="0" t="n">
        <v>14</v>
      </c>
      <c r="AI2837" s="0" t="n">
        <v>11</v>
      </c>
      <c r="AN2837" s="0" t="s">
        <v>147</v>
      </c>
      <c r="AO2837" s="0" t="s">
        <v>152</v>
      </c>
      <c r="AP2837" s="0" t="s">
        <v>153</v>
      </c>
      <c r="AQ2837" s="0" t="n">
        <v>9</v>
      </c>
      <c r="AR2837" s="0" t="n">
        <v>64</v>
      </c>
      <c r="AS2837" s="0" t="n">
        <v>32</v>
      </c>
      <c r="AV2837" s="0" t="s">
        <v>154</v>
      </c>
      <c r="AW2837" s="0" t="n">
        <f aca="false">COUNTA($BC2837:$EG2837)</f>
        <v>2</v>
      </c>
      <c r="AX2837" s="0" t="n">
        <f aca="false">COUNTIF($BC2837:$EG2837,"D")</f>
        <v>0</v>
      </c>
      <c r="AY2837" s="0" t="n">
        <f aca="false">COUNTIF($BC2837:$EG2837,"R")</f>
        <v>0</v>
      </c>
      <c r="AZ2837" s="0" t="n">
        <f aca="false">IF(CC2837="D",1,0)+IF(CL2837="D",1,0)+IF(CW2837="D",1,0)+IF(DD2837="D",1,0)+IF(DJ2837="D",1,0)+IF(DO2837="D",1,0)+IF(DW2837="D",1,0)</f>
        <v>0</v>
      </c>
      <c r="BA2837" s="0" t="n">
        <f aca="false">IF(DH2837&lt;&gt;"",1,0)+IF(DI2837&lt;&gt;"",1,0)+IF(DK2837&lt;&gt;"",1,0)+IF(DM2837&lt;&gt;"",1,0)+IF(DN2837&lt;&gt;"",1,0)+IF(DO2837&lt;&gt;"",1,0)+IF(DQ2837&lt;&gt;"",1,0)+IF(DR2837&lt;&gt;"",1,0)+IF(DT2837&lt;&gt;"",1,0)+IF(DU2837&lt;&gt;"",1,0)+IF(DV2837&lt;&gt;"",1,0)+IF(DW2837&lt;&gt;"",1,0)+IF(DX2837&lt;&gt;"",1,0)+IF(DZ2837&lt;&gt;"",1,0)+IF(EA2837&lt;&gt;"",1,0)+IF(EB2837&lt;&gt;"",1,0)+IF(EE2837&lt;&gt;"",1,0)</f>
        <v>1</v>
      </c>
      <c r="BB2837" s="0" t="n">
        <f aca="false">AY2837*AX2837</f>
        <v>0</v>
      </c>
      <c r="DN2837" s="0" t="s">
        <v>155</v>
      </c>
      <c r="EF2837" s="0" t="s">
        <v>155</v>
      </c>
    </row>
    <row r="2838" customFormat="false" ht="13.8" hidden="false" customHeight="false" outlineLevel="0" collapsed="false">
      <c r="A2838" s="0" t="s">
        <v>11858</v>
      </c>
      <c r="B2838" s="0" t="n">
        <v>78</v>
      </c>
      <c r="C2838" s="0" t="n">
        <v>313921</v>
      </c>
      <c r="D2838" s="0" t="s">
        <v>11859</v>
      </c>
      <c r="E2838" s="0" t="s">
        <v>11860</v>
      </c>
      <c r="F2838" s="0" t="str">
        <f aca="false">CONCATENATE(D2839," ",LEFT(I2839,4),"T=",AW2839,"D=",AX2839,"R=",AY2839,"M=",AZ2839,"L=",BA2839,"B=",BB2839)</f>
        <v>CIANCONE 1987T=6D=1R=0M=0L=1B=0</v>
      </c>
      <c r="G2838" s="0" t="s">
        <v>257</v>
      </c>
      <c r="I2838" s="0" t="s">
        <v>11861</v>
      </c>
      <c r="J2838" s="0" t="s">
        <v>11857</v>
      </c>
      <c r="K2838" s="0" t="s">
        <v>143</v>
      </c>
      <c r="M2838" s="0" t="str">
        <f aca="false">RIGHT(N2838,LEN(N2838)-FIND(" ",N2838))</f>
        <v>CRESCENT DR NE</v>
      </c>
      <c r="N2838" s="0" t="s">
        <v>11862</v>
      </c>
      <c r="P2838" s="0" t="s">
        <v>147</v>
      </c>
      <c r="Q2838" s="0" t="s">
        <v>148</v>
      </c>
      <c r="R2838" s="0" t="n">
        <v>44483</v>
      </c>
      <c r="AD2838" s="0" t="s">
        <v>149</v>
      </c>
      <c r="AE2838" s="0" t="s">
        <v>150</v>
      </c>
      <c r="AF2838" s="0" t="s">
        <v>151</v>
      </c>
      <c r="AH2838" s="0" t="n">
        <v>14</v>
      </c>
      <c r="AI2838" s="0" t="n">
        <v>11</v>
      </c>
      <c r="AN2838" s="0" t="s">
        <v>147</v>
      </c>
      <c r="AO2838" s="0" t="s">
        <v>176</v>
      </c>
      <c r="AP2838" s="0" t="s">
        <v>177</v>
      </c>
      <c r="AQ2838" s="0" t="n">
        <v>9</v>
      </c>
      <c r="AR2838" s="0" t="n">
        <v>64</v>
      </c>
      <c r="AS2838" s="0" t="n">
        <v>32</v>
      </c>
      <c r="AV2838" s="0" t="s">
        <v>154</v>
      </c>
      <c r="AW2838" s="0" t="n">
        <f aca="false">COUNTA($BC2838:$EG2838)</f>
        <v>0</v>
      </c>
      <c r="AX2838" s="0" t="n">
        <f aca="false">COUNTIF($BC2838:$EG2838,"D")</f>
        <v>0</v>
      </c>
      <c r="AY2838" s="0" t="n">
        <f aca="false">COUNTIF($BC2838:$EG2838,"R")</f>
        <v>0</v>
      </c>
      <c r="AZ2838" s="0" t="n">
        <f aca="false">IF(CC2838="D",1,0)+IF(CL2838="D",1,0)+IF(CW2838="D",1,0)+IF(DD2838="D",1,0)+IF(DJ2838="D",1,0)+IF(DO2838="D",1,0)+IF(DW2838="D",1,0)</f>
        <v>0</v>
      </c>
      <c r="BA2838" s="0" t="n">
        <f aca="false">IF(DH2838&lt;&gt;"",1,0)+IF(DI2838&lt;&gt;"",1,0)+IF(DK2838&lt;&gt;"",1,0)+IF(DM2838&lt;&gt;"",1,0)+IF(DN2838&lt;&gt;"",1,0)+IF(DO2838&lt;&gt;"",1,0)+IF(DQ2838&lt;&gt;"",1,0)+IF(DR2838&lt;&gt;"",1,0)+IF(DT2838&lt;&gt;"",1,0)+IF(DU2838&lt;&gt;"",1,0)+IF(DV2838&lt;&gt;"",1,0)+IF(DW2838&lt;&gt;"",1,0)+IF(DX2838&lt;&gt;"",1,0)+IF(DZ2838&lt;&gt;"",1,0)+IF(EA2838&lt;&gt;"",1,0)+IF(EB2838&lt;&gt;"",1,0)+IF(EE2838&lt;&gt;"",1,0)</f>
        <v>0</v>
      </c>
      <c r="BB2838" s="0" t="n">
        <f aca="false">AY2838*AX2838</f>
        <v>0</v>
      </c>
    </row>
    <row r="2839" customFormat="false" ht="13.8" hidden="false" customHeight="false" outlineLevel="0" collapsed="false">
      <c r="A2839" s="0" t="s">
        <v>11863</v>
      </c>
      <c r="B2839" s="0" t="n">
        <v>78</v>
      </c>
      <c r="C2839" s="0" t="n">
        <v>359184</v>
      </c>
      <c r="D2839" s="0" t="s">
        <v>11864</v>
      </c>
      <c r="E2839" s="0" t="s">
        <v>11865</v>
      </c>
      <c r="F2839" s="0" t="str">
        <f aca="false">CONCATENATE(D2840," ",LEFT(I2840,4),"T=",AW2840,"D=",AX2840,"R=",AY2840,"M=",AZ2840,"L=",BA2840,"B=",BB2840)</f>
        <v>WILSON 1991T=1D=0R=0M=0L=1B=0</v>
      </c>
      <c r="G2839" s="0" t="s">
        <v>250</v>
      </c>
      <c r="I2839" s="0" t="s">
        <v>11866</v>
      </c>
      <c r="J2839" s="0" t="s">
        <v>11867</v>
      </c>
      <c r="K2839" s="0" t="s">
        <v>143</v>
      </c>
      <c r="M2839" s="0" t="str">
        <f aca="false">RIGHT(N2839,LEN(N2839)-FIND(" ",N2839))</f>
        <v>E MARKET ST</v>
      </c>
      <c r="N2839" s="0" t="s">
        <v>4931</v>
      </c>
      <c r="P2839" s="0" t="s">
        <v>147</v>
      </c>
      <c r="Q2839" s="0" t="s">
        <v>148</v>
      </c>
      <c r="R2839" s="0" t="n">
        <v>44483</v>
      </c>
      <c r="AD2839" s="0" t="s">
        <v>149</v>
      </c>
      <c r="AE2839" s="0" t="s">
        <v>150</v>
      </c>
      <c r="AF2839" s="0" t="s">
        <v>151</v>
      </c>
      <c r="AH2839" s="0" t="n">
        <v>14</v>
      </c>
      <c r="AI2839" s="0" t="n">
        <v>11</v>
      </c>
      <c r="AN2839" s="0" t="s">
        <v>147</v>
      </c>
      <c r="AO2839" s="0" t="s">
        <v>176</v>
      </c>
      <c r="AP2839" s="0" t="s">
        <v>177</v>
      </c>
      <c r="AQ2839" s="0" t="n">
        <v>9</v>
      </c>
      <c r="AR2839" s="0" t="n">
        <v>64</v>
      </c>
      <c r="AS2839" s="0" t="n">
        <v>32</v>
      </c>
      <c r="AV2839" s="0" t="s">
        <v>154</v>
      </c>
      <c r="AW2839" s="0" t="n">
        <f aca="false">COUNTA($BC2839:$EG2839)</f>
        <v>6</v>
      </c>
      <c r="AX2839" s="0" t="n">
        <f aca="false">COUNTIF($BC2839:$EG2839,"D")</f>
        <v>1</v>
      </c>
      <c r="AY2839" s="0" t="n">
        <f aca="false">COUNTIF($BC2839:$EG2839,"R")</f>
        <v>0</v>
      </c>
      <c r="AZ2839" s="0" t="n">
        <f aca="false">IF(CC2839="D",1,0)+IF(CL2839="D",1,0)+IF(CW2839="D",1,0)+IF(DD2839="D",1,0)+IF(DJ2839="D",1,0)+IF(DO2839="D",1,0)+IF(DW2839="D",1,0)</f>
        <v>0</v>
      </c>
      <c r="BA2839" s="0" t="n">
        <f aca="false">IF(DH2839&lt;&gt;"",1,0)+IF(DI2839&lt;&gt;"",1,0)+IF(DK2839&lt;&gt;"",1,0)+IF(DM2839&lt;&gt;"",1,0)+IF(DN2839&lt;&gt;"",1,0)+IF(DO2839&lt;&gt;"",1,0)+IF(DQ2839&lt;&gt;"",1,0)+IF(DR2839&lt;&gt;"",1,0)+IF(DT2839&lt;&gt;"",1,0)+IF(DU2839&lt;&gt;"",1,0)+IF(DV2839&lt;&gt;"",1,0)+IF(DW2839&lt;&gt;"",1,0)+IF(DX2839&lt;&gt;"",1,0)+IF(DZ2839&lt;&gt;"",1,0)+IF(EA2839&lt;&gt;"",1,0)+IF(EB2839&lt;&gt;"",1,0)+IF(EE2839&lt;&gt;"",1,0)</f>
        <v>1</v>
      </c>
      <c r="BB2839" s="0" t="n">
        <f aca="false">AY2839*AX2839</f>
        <v>0</v>
      </c>
      <c r="CA2839" s="0" t="s">
        <v>155</v>
      </c>
      <c r="CP2839" s="0" t="s">
        <v>155</v>
      </c>
      <c r="CZ2839" s="0" t="s">
        <v>144</v>
      </c>
      <c r="DC2839" s="0" t="s">
        <v>155</v>
      </c>
      <c r="DN2839" s="0" t="s">
        <v>155</v>
      </c>
      <c r="EF2839" s="0" t="s">
        <v>155</v>
      </c>
    </row>
    <row r="2840" customFormat="false" ht="13.8" hidden="false" customHeight="false" outlineLevel="0" collapsed="false">
      <c r="A2840" s="0" t="s">
        <v>11868</v>
      </c>
      <c r="B2840" s="0" t="n">
        <v>78</v>
      </c>
      <c r="C2840" s="0" t="n">
        <v>437697</v>
      </c>
      <c r="D2840" s="0" t="s">
        <v>1327</v>
      </c>
      <c r="E2840" s="0" t="s">
        <v>3655</v>
      </c>
      <c r="F2840" s="0" t="str">
        <f aca="false">CONCATENATE(D2841," ",LEFT(I2841,4),"T=",AW2841,"D=",AX2841,"R=",AY2841,"M=",AZ2841,"L=",BA2841,"B=",BB2841)</f>
        <v>KRAML 1988T=4D=0R=0M=0L=2B=0</v>
      </c>
      <c r="G2840" s="0" t="s">
        <v>11869</v>
      </c>
      <c r="I2840" s="0" t="s">
        <v>11870</v>
      </c>
      <c r="J2840" s="0" t="s">
        <v>11871</v>
      </c>
      <c r="K2840" s="0" t="s">
        <v>143</v>
      </c>
      <c r="M2840" s="0" t="str">
        <f aca="false">RIGHT(N2840,LEN(N2840)-FIND(" ",N2840))</f>
        <v>ATLANTIC ST NE</v>
      </c>
      <c r="N2840" s="0" t="s">
        <v>11872</v>
      </c>
      <c r="P2840" s="0" t="s">
        <v>147</v>
      </c>
      <c r="Q2840" s="0" t="s">
        <v>148</v>
      </c>
      <c r="R2840" s="0" t="n">
        <v>44483</v>
      </c>
      <c r="AD2840" s="0" t="s">
        <v>149</v>
      </c>
      <c r="AE2840" s="0" t="s">
        <v>150</v>
      </c>
      <c r="AF2840" s="0" t="s">
        <v>151</v>
      </c>
      <c r="AH2840" s="0" t="n">
        <v>14</v>
      </c>
      <c r="AI2840" s="0" t="n">
        <v>11</v>
      </c>
      <c r="AN2840" s="0" t="s">
        <v>147</v>
      </c>
      <c r="AO2840" s="0" t="s">
        <v>261</v>
      </c>
      <c r="AP2840" s="0" t="s">
        <v>262</v>
      </c>
      <c r="AQ2840" s="0" t="n">
        <v>9</v>
      </c>
      <c r="AR2840" s="0" t="n">
        <v>64</v>
      </c>
      <c r="AS2840" s="0" t="n">
        <v>32</v>
      </c>
      <c r="AV2840" s="0" t="s">
        <v>154</v>
      </c>
      <c r="AW2840" s="0" t="n">
        <f aca="false">COUNTA($BC2840:$EG2840)</f>
        <v>1</v>
      </c>
      <c r="AX2840" s="0" t="n">
        <f aca="false">COUNTIF($BC2840:$EG2840,"D")</f>
        <v>0</v>
      </c>
      <c r="AY2840" s="0" t="n">
        <f aca="false">COUNTIF($BC2840:$EG2840,"R")</f>
        <v>0</v>
      </c>
      <c r="AZ2840" s="0" t="n">
        <f aca="false">IF(CC2840="D",1,0)+IF(CL2840="D",1,0)+IF(CW2840="D",1,0)+IF(DD2840="D",1,0)+IF(DJ2840="D",1,0)+IF(DO2840="D",1,0)+IF(DW2840="D",1,0)</f>
        <v>0</v>
      </c>
      <c r="BA2840" s="0" t="n">
        <f aca="false">IF(DH2840&lt;&gt;"",1,0)+IF(DI2840&lt;&gt;"",1,0)+IF(DK2840&lt;&gt;"",1,0)+IF(DM2840&lt;&gt;"",1,0)+IF(DN2840&lt;&gt;"",1,0)+IF(DO2840&lt;&gt;"",1,0)+IF(DQ2840&lt;&gt;"",1,0)+IF(DR2840&lt;&gt;"",1,0)+IF(DT2840&lt;&gt;"",1,0)+IF(DU2840&lt;&gt;"",1,0)+IF(DV2840&lt;&gt;"",1,0)+IF(DW2840&lt;&gt;"",1,0)+IF(DX2840&lt;&gt;"",1,0)+IF(DZ2840&lt;&gt;"",1,0)+IF(EA2840&lt;&gt;"",1,0)+IF(EB2840&lt;&gt;"",1,0)+IF(EE2840&lt;&gt;"",1,0)</f>
        <v>1</v>
      </c>
      <c r="BB2840" s="0" t="n">
        <f aca="false">AY2840*AX2840</f>
        <v>0</v>
      </c>
      <c r="DN2840" s="0" t="s">
        <v>155</v>
      </c>
    </row>
    <row r="2841" customFormat="false" ht="13.8" hidden="false" customHeight="false" outlineLevel="0" collapsed="false">
      <c r="A2841" s="0" t="s">
        <v>11873</v>
      </c>
      <c r="B2841" s="0" t="n">
        <v>78</v>
      </c>
      <c r="C2841" s="0" t="n">
        <v>420812</v>
      </c>
      <c r="D2841" s="0" t="s">
        <v>11874</v>
      </c>
      <c r="E2841" s="0" t="s">
        <v>842</v>
      </c>
      <c r="F2841" s="0" t="str">
        <f aca="false">CONCATENATE(D2842," ",LEFT(I2842,4),"T=",AW2842,"D=",AX2842,"R=",AY2842,"M=",AZ2842,"L=",BA2842,"B=",BB2842)</f>
        <v>SKIPPER 1960T=12D=1R=0M=0L=2B=0</v>
      </c>
      <c r="I2841" s="0" t="s">
        <v>11875</v>
      </c>
      <c r="J2841" s="0" t="s">
        <v>11876</v>
      </c>
      <c r="K2841" s="0" t="s">
        <v>143</v>
      </c>
      <c r="M2841" s="0" t="str">
        <f aca="false">RIGHT(N2841,LEN(N2841)-FIND(" ",N2841))</f>
        <v>STONEHENGE AVE NE</v>
      </c>
      <c r="N2841" s="0" t="s">
        <v>11877</v>
      </c>
      <c r="P2841" s="0" t="s">
        <v>147</v>
      </c>
      <c r="Q2841" s="0" t="s">
        <v>148</v>
      </c>
      <c r="R2841" s="0" t="n">
        <v>44483</v>
      </c>
      <c r="AD2841" s="0" t="s">
        <v>149</v>
      </c>
      <c r="AE2841" s="0" t="s">
        <v>150</v>
      </c>
      <c r="AH2841" s="0" t="n">
        <v>14</v>
      </c>
      <c r="AI2841" s="0" t="n">
        <v>11</v>
      </c>
      <c r="AJ2841" s="0" t="s">
        <v>164</v>
      </c>
      <c r="AM2841" s="0" t="s">
        <v>165</v>
      </c>
      <c r="AN2841" s="0" t="s">
        <v>147</v>
      </c>
      <c r="AO2841" s="0" t="s">
        <v>166</v>
      </c>
      <c r="AP2841" s="0" t="s">
        <v>167</v>
      </c>
      <c r="AQ2841" s="0" t="n">
        <v>9</v>
      </c>
      <c r="AR2841" s="0" t="n">
        <v>64</v>
      </c>
      <c r="AS2841" s="0" t="n">
        <v>32</v>
      </c>
      <c r="AV2841" s="0" t="s">
        <v>154</v>
      </c>
      <c r="AW2841" s="0" t="n">
        <f aca="false">COUNTA($BC2841:$EG2841)</f>
        <v>4</v>
      </c>
      <c r="AX2841" s="0" t="n">
        <f aca="false">COUNTIF($BC2841:$EG2841,"D")</f>
        <v>0</v>
      </c>
      <c r="AY2841" s="0" t="n">
        <f aca="false">COUNTIF($BC2841:$EG2841,"R")</f>
        <v>0</v>
      </c>
      <c r="AZ2841" s="0" t="n">
        <f aca="false">IF(CC2841="D",1,0)+IF(CL2841="D",1,0)+IF(CW2841="D",1,0)+IF(DD2841="D",1,0)+IF(DJ2841="D",1,0)+IF(DO2841="D",1,0)+IF(DW2841="D",1,0)</f>
        <v>0</v>
      </c>
      <c r="BA2841" s="0" t="n">
        <f aca="false">IF(DH2841&lt;&gt;"",1,0)+IF(DI2841&lt;&gt;"",1,0)+IF(DK2841&lt;&gt;"",1,0)+IF(DM2841&lt;&gt;"",1,0)+IF(DN2841&lt;&gt;"",1,0)+IF(DO2841&lt;&gt;"",1,0)+IF(DQ2841&lt;&gt;"",1,0)+IF(DR2841&lt;&gt;"",1,0)+IF(DT2841&lt;&gt;"",1,0)+IF(DU2841&lt;&gt;"",1,0)+IF(DV2841&lt;&gt;"",1,0)+IF(DW2841&lt;&gt;"",1,0)+IF(DX2841&lt;&gt;"",1,0)+IF(DZ2841&lt;&gt;"",1,0)+IF(EA2841&lt;&gt;"",1,0)+IF(EB2841&lt;&gt;"",1,0)+IF(EE2841&lt;&gt;"",1,0)</f>
        <v>2</v>
      </c>
      <c r="BB2841" s="0" t="n">
        <f aca="false">AY2841*AX2841</f>
        <v>0</v>
      </c>
      <c r="DC2841" s="0" t="s">
        <v>155</v>
      </c>
      <c r="DN2841" s="0" t="s">
        <v>155</v>
      </c>
      <c r="DU2841" s="0" t="s">
        <v>155</v>
      </c>
      <c r="EF2841" s="0" t="s">
        <v>155</v>
      </c>
    </row>
    <row r="2842" customFormat="false" ht="13.8" hidden="false" customHeight="false" outlineLevel="0" collapsed="false">
      <c r="A2842" s="0" t="s">
        <v>11878</v>
      </c>
      <c r="B2842" s="0" t="n">
        <v>78</v>
      </c>
      <c r="C2842" s="0" t="n">
        <v>351050</v>
      </c>
      <c r="D2842" s="0" t="s">
        <v>11879</v>
      </c>
      <c r="E2842" s="0" t="s">
        <v>358</v>
      </c>
      <c r="F2842" s="0" t="str">
        <f aca="false">CONCATENATE(D2843," ",LEFT(I2843,4),"T=",AW2843,"D=",AX2843,"R=",AY2843,"M=",AZ2843,"L=",BA2843,"B=",BB2843)</f>
        <v>GOMBOS 1980T=2D=0R=0M=0L=0B=0</v>
      </c>
      <c r="G2842" s="0" t="s">
        <v>3616</v>
      </c>
      <c r="I2842" s="0" t="s">
        <v>11880</v>
      </c>
      <c r="J2842" s="0" t="s">
        <v>11881</v>
      </c>
      <c r="K2842" s="0" t="s">
        <v>143</v>
      </c>
      <c r="M2842" s="0" t="str">
        <f aca="false">RIGHT(N2842,LEN(N2842)-FIND(" ",N2842))</f>
        <v>IRENE AVE NE</v>
      </c>
      <c r="N2842" s="0" t="s">
        <v>11882</v>
      </c>
      <c r="P2842" s="0" t="s">
        <v>147</v>
      </c>
      <c r="Q2842" s="0" t="s">
        <v>148</v>
      </c>
      <c r="R2842" s="0" t="n">
        <v>44483</v>
      </c>
      <c r="AD2842" s="0" t="s">
        <v>149</v>
      </c>
      <c r="AE2842" s="0" t="s">
        <v>150</v>
      </c>
      <c r="AH2842" s="0" t="n">
        <v>14</v>
      </c>
      <c r="AI2842" s="0" t="n">
        <v>11</v>
      </c>
      <c r="AJ2842" s="0" t="s">
        <v>164</v>
      </c>
      <c r="AM2842" s="0" t="s">
        <v>165</v>
      </c>
      <c r="AN2842" s="0" t="s">
        <v>147</v>
      </c>
      <c r="AO2842" s="0" t="s">
        <v>261</v>
      </c>
      <c r="AP2842" s="0" t="s">
        <v>262</v>
      </c>
      <c r="AQ2842" s="0" t="n">
        <v>9</v>
      </c>
      <c r="AR2842" s="0" t="n">
        <v>64</v>
      </c>
      <c r="AS2842" s="0" t="n">
        <v>32</v>
      </c>
      <c r="AV2842" s="0" t="s">
        <v>154</v>
      </c>
      <c r="AW2842" s="0" t="n">
        <f aca="false">COUNTA($BC2842:$EG2842)</f>
        <v>12</v>
      </c>
      <c r="AX2842" s="0" t="n">
        <f aca="false">COUNTIF($BC2842:$EG2842,"D")</f>
        <v>1</v>
      </c>
      <c r="AY2842" s="0" t="n">
        <f aca="false">COUNTIF($BC2842:$EG2842,"R")</f>
        <v>0</v>
      </c>
      <c r="AZ2842" s="0" t="n">
        <f aca="false">IF(CC2842="D",1,0)+IF(CL2842="D",1,0)+IF(CW2842="D",1,0)+IF(DD2842="D",1,0)+IF(DJ2842="D",1,0)+IF(DO2842="D",1,0)+IF(DW2842="D",1,0)</f>
        <v>0</v>
      </c>
      <c r="BA2842" s="0" t="n">
        <f aca="false">IF(DH2842&lt;&gt;"",1,0)+IF(DI2842&lt;&gt;"",1,0)+IF(DK2842&lt;&gt;"",1,0)+IF(DM2842&lt;&gt;"",1,0)+IF(DN2842&lt;&gt;"",1,0)+IF(DO2842&lt;&gt;"",1,0)+IF(DQ2842&lt;&gt;"",1,0)+IF(DR2842&lt;&gt;"",1,0)+IF(DT2842&lt;&gt;"",1,0)+IF(DU2842&lt;&gt;"",1,0)+IF(DV2842&lt;&gt;"",1,0)+IF(DW2842&lt;&gt;"",1,0)+IF(DX2842&lt;&gt;"",1,0)+IF(DZ2842&lt;&gt;"",1,0)+IF(EA2842&lt;&gt;"",1,0)+IF(EB2842&lt;&gt;"",1,0)+IF(EE2842&lt;&gt;"",1,0)</f>
        <v>2</v>
      </c>
      <c r="BB2842" s="0" t="n">
        <f aca="false">AY2842*AX2842</f>
        <v>0</v>
      </c>
      <c r="BL2842" s="0" t="s">
        <v>155</v>
      </c>
      <c r="BS2842" s="0" t="s">
        <v>155</v>
      </c>
      <c r="BV2842" s="0" t="s">
        <v>155</v>
      </c>
      <c r="BY2842" s="0" t="s">
        <v>144</v>
      </c>
      <c r="CA2842" s="0" t="s">
        <v>155</v>
      </c>
      <c r="CG2842" s="0" t="s">
        <v>155</v>
      </c>
      <c r="CN2842" s="0" t="s">
        <v>155</v>
      </c>
      <c r="CP2842" s="0" t="s">
        <v>155</v>
      </c>
      <c r="DL2842" s="0" t="s">
        <v>155</v>
      </c>
      <c r="DN2842" s="0" t="s">
        <v>155</v>
      </c>
      <c r="DU2842" s="0" t="s">
        <v>155</v>
      </c>
      <c r="EF2842" s="0" t="s">
        <v>155</v>
      </c>
    </row>
    <row r="2843" customFormat="false" ht="13.8" hidden="false" customHeight="false" outlineLevel="0" collapsed="false">
      <c r="A2843" s="0" t="s">
        <v>11883</v>
      </c>
      <c r="B2843" s="0" t="n">
        <v>78</v>
      </c>
      <c r="C2843" s="0" t="n">
        <v>282603</v>
      </c>
      <c r="D2843" s="0" t="s">
        <v>11884</v>
      </c>
      <c r="E2843" s="0" t="s">
        <v>364</v>
      </c>
      <c r="F2843" s="0" t="str">
        <f aca="false">CONCATENATE(D2844," ",LEFT(I2844,4),"T=",AW2844,"D=",AX2844,"R=",AY2844,"M=",AZ2844,"L=",BA2844,"B=",BB2844)</f>
        <v>GOLDEN 1990T=2D=0R=0M=0L=0B=0</v>
      </c>
      <c r="G2843" s="0" t="s">
        <v>1080</v>
      </c>
      <c r="I2843" s="0" t="s">
        <v>11885</v>
      </c>
      <c r="J2843" s="0" t="s">
        <v>11886</v>
      </c>
      <c r="K2843" s="0" t="s">
        <v>239</v>
      </c>
      <c r="M2843" s="0" t="str">
        <f aca="false">RIGHT(N2843,LEN(N2843)-FIND(" ",N2843))</f>
        <v>QUARRY LN NE</v>
      </c>
      <c r="N2843" s="0" t="s">
        <v>3425</v>
      </c>
      <c r="O2843" s="0" t="s">
        <v>1422</v>
      </c>
      <c r="P2843" s="0" t="s">
        <v>147</v>
      </c>
      <c r="Q2843" s="0" t="s">
        <v>148</v>
      </c>
      <c r="R2843" s="0" t="n">
        <v>44483</v>
      </c>
      <c r="AD2843" s="0" t="s">
        <v>149</v>
      </c>
      <c r="AE2843" s="0" t="s">
        <v>150</v>
      </c>
      <c r="AH2843" s="0" t="n">
        <v>14</v>
      </c>
      <c r="AI2843" s="0" t="n">
        <v>11</v>
      </c>
      <c r="AJ2843" s="0" t="s">
        <v>164</v>
      </c>
      <c r="AM2843" s="0" t="s">
        <v>165</v>
      </c>
      <c r="AN2843" s="0" t="s">
        <v>147</v>
      </c>
      <c r="AO2843" s="0" t="s">
        <v>176</v>
      </c>
      <c r="AP2843" s="0" t="s">
        <v>177</v>
      </c>
      <c r="AQ2843" s="0" t="n">
        <v>9</v>
      </c>
      <c r="AR2843" s="0" t="n">
        <v>64</v>
      </c>
      <c r="AS2843" s="0" t="n">
        <v>32</v>
      </c>
      <c r="AV2843" s="0" t="s">
        <v>154</v>
      </c>
      <c r="AW2843" s="0" t="n">
        <f aca="false">COUNTA($BC2843:$EG2843)</f>
        <v>2</v>
      </c>
      <c r="AX2843" s="0" t="n">
        <f aca="false">COUNTIF($BC2843:$EG2843,"D")</f>
        <v>0</v>
      </c>
      <c r="AY2843" s="0" t="n">
        <f aca="false">COUNTIF($BC2843:$EG2843,"R")</f>
        <v>0</v>
      </c>
      <c r="AZ2843" s="0" t="n">
        <f aca="false">IF(CC2843="D",1,0)+IF(CL2843="D",1,0)+IF(CW2843="D",1,0)+IF(DD2843="D",1,0)+IF(DJ2843="D",1,0)+IF(DO2843="D",1,0)+IF(DW2843="D",1,0)</f>
        <v>0</v>
      </c>
      <c r="BA2843" s="0" t="n">
        <f aca="false">IF(DH2843&lt;&gt;"",1,0)+IF(DI2843&lt;&gt;"",1,0)+IF(DK2843&lt;&gt;"",1,0)+IF(DM2843&lt;&gt;"",1,0)+IF(DN2843&lt;&gt;"",1,0)+IF(DO2843&lt;&gt;"",1,0)+IF(DQ2843&lt;&gt;"",1,0)+IF(DR2843&lt;&gt;"",1,0)+IF(DT2843&lt;&gt;"",1,0)+IF(DU2843&lt;&gt;"",1,0)+IF(DV2843&lt;&gt;"",1,0)+IF(DW2843&lt;&gt;"",1,0)+IF(DX2843&lt;&gt;"",1,0)+IF(DZ2843&lt;&gt;"",1,0)+IF(EA2843&lt;&gt;"",1,0)+IF(EB2843&lt;&gt;"",1,0)+IF(EE2843&lt;&gt;"",1,0)</f>
        <v>0</v>
      </c>
      <c r="BB2843" s="0" t="n">
        <f aca="false">AY2843*AX2843</f>
        <v>0</v>
      </c>
      <c r="BS2843" s="0" t="s">
        <v>155</v>
      </c>
      <c r="CK2843" s="0" t="s">
        <v>155</v>
      </c>
    </row>
    <row r="2844" customFormat="false" ht="13.8" hidden="false" customHeight="false" outlineLevel="0" collapsed="false">
      <c r="A2844" s="0" t="s">
        <v>11887</v>
      </c>
      <c r="B2844" s="0" t="n">
        <v>78</v>
      </c>
      <c r="C2844" s="0" t="n">
        <v>369484</v>
      </c>
      <c r="D2844" s="0" t="s">
        <v>11888</v>
      </c>
      <c r="E2844" s="0" t="s">
        <v>381</v>
      </c>
      <c r="F2844" s="0" t="str">
        <f aca="false">CONCATENATE(D2845," ",LEFT(I2845,4),"T=",AW2845,"D=",AX2845,"R=",AY2845,"M=",AZ2845,"L=",BA2845,"B=",BB2845)</f>
        <v>CARROLL 1998T=0D=0R=0M=0L=0B=0</v>
      </c>
      <c r="G2844" s="0" t="s">
        <v>1080</v>
      </c>
      <c r="I2844" s="0" t="s">
        <v>11889</v>
      </c>
      <c r="J2844" s="0" t="s">
        <v>11890</v>
      </c>
      <c r="K2844" s="0" t="s">
        <v>239</v>
      </c>
      <c r="M2844" s="0" t="str">
        <f aca="false">RIGHT(N2844,LEN(N2844)-FIND(" ",N2844))</f>
        <v>CRANBERRY LN NE</v>
      </c>
      <c r="N2844" s="0" t="s">
        <v>5298</v>
      </c>
      <c r="P2844" s="0" t="s">
        <v>147</v>
      </c>
      <c r="Q2844" s="0" t="s">
        <v>148</v>
      </c>
      <c r="R2844" s="0" t="n">
        <v>44483</v>
      </c>
      <c r="AD2844" s="0" t="s">
        <v>149</v>
      </c>
      <c r="AE2844" s="0" t="s">
        <v>150</v>
      </c>
      <c r="AH2844" s="0" t="n">
        <v>14</v>
      </c>
      <c r="AI2844" s="0" t="n">
        <v>11</v>
      </c>
      <c r="AJ2844" s="0" t="s">
        <v>164</v>
      </c>
      <c r="AM2844" s="0" t="s">
        <v>165</v>
      </c>
      <c r="AN2844" s="0" t="s">
        <v>147</v>
      </c>
      <c r="AO2844" s="0" t="s">
        <v>166</v>
      </c>
      <c r="AP2844" s="0" t="s">
        <v>167</v>
      </c>
      <c r="AQ2844" s="0" t="n">
        <v>9</v>
      </c>
      <c r="AR2844" s="0" t="n">
        <v>64</v>
      </c>
      <c r="AS2844" s="0" t="n">
        <v>32</v>
      </c>
      <c r="AV2844" s="0" t="s">
        <v>154</v>
      </c>
      <c r="AW2844" s="0" t="n">
        <f aca="false">COUNTA($BC2844:$EG2844)</f>
        <v>2</v>
      </c>
      <c r="AX2844" s="0" t="n">
        <f aca="false">COUNTIF($BC2844:$EG2844,"D")</f>
        <v>0</v>
      </c>
      <c r="AY2844" s="0" t="n">
        <f aca="false">COUNTIF($BC2844:$EG2844,"R")</f>
        <v>0</v>
      </c>
      <c r="AZ2844" s="0" t="n">
        <f aca="false">IF(CC2844="D",1,0)+IF(CL2844="D",1,0)+IF(CW2844="D",1,0)+IF(DD2844="D",1,0)+IF(DJ2844="D",1,0)+IF(DO2844="D",1,0)+IF(DW2844="D",1,0)</f>
        <v>0</v>
      </c>
      <c r="BA2844" s="0" t="n">
        <f aca="false">IF(DH2844&lt;&gt;"",1,0)+IF(DI2844&lt;&gt;"",1,0)+IF(DK2844&lt;&gt;"",1,0)+IF(DM2844&lt;&gt;"",1,0)+IF(DN2844&lt;&gt;"",1,0)+IF(DO2844&lt;&gt;"",1,0)+IF(DQ2844&lt;&gt;"",1,0)+IF(DR2844&lt;&gt;"",1,0)+IF(DT2844&lt;&gt;"",1,0)+IF(DU2844&lt;&gt;"",1,0)+IF(DV2844&lt;&gt;"",1,0)+IF(DW2844&lt;&gt;"",1,0)+IF(DX2844&lt;&gt;"",1,0)+IF(DZ2844&lt;&gt;"",1,0)+IF(EA2844&lt;&gt;"",1,0)+IF(EB2844&lt;&gt;"",1,0)+IF(EE2844&lt;&gt;"",1,0)</f>
        <v>0</v>
      </c>
      <c r="BB2844" s="0" t="n">
        <f aca="false">AY2844*AX2844</f>
        <v>0</v>
      </c>
      <c r="CP2844" s="0" t="s">
        <v>155</v>
      </c>
      <c r="DC2844" s="0" t="s">
        <v>155</v>
      </c>
    </row>
    <row r="2845" customFormat="false" ht="13.8" hidden="false" customHeight="false" outlineLevel="0" collapsed="false">
      <c r="A2845" s="0" t="s">
        <v>11891</v>
      </c>
      <c r="B2845" s="0" t="n">
        <v>78</v>
      </c>
      <c r="C2845" s="0" t="n">
        <v>415528</v>
      </c>
      <c r="D2845" s="0" t="s">
        <v>10346</v>
      </c>
      <c r="E2845" s="0" t="s">
        <v>11892</v>
      </c>
      <c r="F2845" s="0" t="str">
        <f aca="false">CONCATENATE(D2846," ",LEFT(I2846,4),"T=",AW2846,"D=",AX2846,"R=",AY2846,"M=",AZ2846,"L=",BA2846,"B=",BB2846)</f>
        <v>DEJACIMO 1951T=15D=1R=4M=0L=5B=4</v>
      </c>
      <c r="G2845" s="0" t="s">
        <v>185</v>
      </c>
      <c r="I2845" s="0" t="s">
        <v>11893</v>
      </c>
      <c r="J2845" s="0" t="s">
        <v>11894</v>
      </c>
      <c r="K2845" s="0" t="s">
        <v>239</v>
      </c>
      <c r="M2845" s="0" t="str">
        <f aca="false">RIGHT(N2845,LEN(N2845)-FIND(" ",N2845))</f>
        <v>E MARKET ST</v>
      </c>
      <c r="N2845" s="0" t="s">
        <v>11895</v>
      </c>
      <c r="P2845" s="0" t="s">
        <v>147</v>
      </c>
      <c r="Q2845" s="0" t="s">
        <v>148</v>
      </c>
      <c r="R2845" s="0" t="n">
        <v>44483</v>
      </c>
      <c r="AD2845" s="0" t="s">
        <v>149</v>
      </c>
      <c r="AE2845" s="0" t="s">
        <v>150</v>
      </c>
      <c r="AF2845" s="0" t="s">
        <v>151</v>
      </c>
      <c r="AH2845" s="0" t="n">
        <v>14</v>
      </c>
      <c r="AI2845" s="0" t="n">
        <v>11</v>
      </c>
      <c r="AN2845" s="0" t="s">
        <v>147</v>
      </c>
      <c r="AO2845" s="0" t="s">
        <v>152</v>
      </c>
      <c r="AP2845" s="0" t="s">
        <v>153</v>
      </c>
      <c r="AQ2845" s="0" t="n">
        <v>9</v>
      </c>
      <c r="AR2845" s="0" t="n">
        <v>64</v>
      </c>
      <c r="AS2845" s="0" t="n">
        <v>32</v>
      </c>
      <c r="AV2845" s="0" t="s">
        <v>154</v>
      </c>
      <c r="AW2845" s="0" t="n">
        <f aca="false">COUNTA($BC2845:$EG2845)</f>
        <v>0</v>
      </c>
      <c r="AX2845" s="0" t="n">
        <f aca="false">COUNTIF($BC2845:$EG2845,"D")</f>
        <v>0</v>
      </c>
      <c r="AY2845" s="0" t="n">
        <f aca="false">COUNTIF($BC2845:$EG2845,"R")</f>
        <v>0</v>
      </c>
      <c r="AZ2845" s="0" t="n">
        <f aca="false">IF(CC2845="D",1,0)+IF(CL2845="D",1,0)+IF(CW2845="D",1,0)+IF(DD2845="D",1,0)+IF(DJ2845="D",1,0)+IF(DO2845="D",1,0)+IF(DW2845="D",1,0)</f>
        <v>0</v>
      </c>
      <c r="BA2845" s="0" t="n">
        <f aca="false">IF(DH2845&lt;&gt;"",1,0)+IF(DI2845&lt;&gt;"",1,0)+IF(DK2845&lt;&gt;"",1,0)+IF(DM2845&lt;&gt;"",1,0)+IF(DN2845&lt;&gt;"",1,0)+IF(DO2845&lt;&gt;"",1,0)+IF(DQ2845&lt;&gt;"",1,0)+IF(DR2845&lt;&gt;"",1,0)+IF(DT2845&lt;&gt;"",1,0)+IF(DU2845&lt;&gt;"",1,0)+IF(DV2845&lt;&gt;"",1,0)+IF(DW2845&lt;&gt;"",1,0)+IF(DX2845&lt;&gt;"",1,0)+IF(DZ2845&lt;&gt;"",1,0)+IF(EA2845&lt;&gt;"",1,0)+IF(EB2845&lt;&gt;"",1,0)+IF(EE2845&lt;&gt;"",1,0)</f>
        <v>0</v>
      </c>
      <c r="BB2845" s="0" t="n">
        <f aca="false">AY2845*AX2845</f>
        <v>0</v>
      </c>
    </row>
    <row r="2846" customFormat="false" ht="13.8" hidden="false" customHeight="false" outlineLevel="0" collapsed="false">
      <c r="A2846" s="0" t="s">
        <v>11896</v>
      </c>
      <c r="B2846" s="0" t="n">
        <v>78</v>
      </c>
      <c r="C2846" s="0" t="n">
        <v>429029</v>
      </c>
      <c r="D2846" s="0" t="s">
        <v>2776</v>
      </c>
      <c r="E2846" s="0" t="s">
        <v>318</v>
      </c>
      <c r="F2846" s="0" t="str">
        <f aca="false">CONCATENATE(D2847," ",LEFT(I2847,4),"T=",AW2847,"D=",AX2847,"R=",AY2847,"M=",AZ2847,"L=",BA2847,"B=",BB2847)</f>
        <v>MAHAN ZEITZ 1980T=9D=1R=0M=0L=4B=0</v>
      </c>
      <c r="G2846" s="0" t="s">
        <v>591</v>
      </c>
      <c r="I2846" s="0" t="s">
        <v>11897</v>
      </c>
      <c r="J2846" s="0" t="s">
        <v>11898</v>
      </c>
      <c r="K2846" s="0" t="s">
        <v>143</v>
      </c>
      <c r="L2846" s="0" t="s">
        <v>174</v>
      </c>
      <c r="M2846" s="0" t="str">
        <f aca="false">RIGHT(N2846,LEN(N2846)-FIND(" ",N2846))</f>
        <v>KENMORE AVE NE</v>
      </c>
      <c r="N2846" s="0" t="s">
        <v>145</v>
      </c>
      <c r="O2846" s="0" t="s">
        <v>11899</v>
      </c>
      <c r="P2846" s="0" t="s">
        <v>147</v>
      </c>
      <c r="Q2846" s="0" t="s">
        <v>148</v>
      </c>
      <c r="R2846" s="0" t="n">
        <v>44483</v>
      </c>
      <c r="AD2846" s="0" t="s">
        <v>149</v>
      </c>
      <c r="AE2846" s="0" t="s">
        <v>150</v>
      </c>
      <c r="AF2846" s="0" t="s">
        <v>151</v>
      </c>
      <c r="AH2846" s="0" t="n">
        <v>14</v>
      </c>
      <c r="AI2846" s="0" t="n">
        <v>11</v>
      </c>
      <c r="AN2846" s="0" t="s">
        <v>147</v>
      </c>
      <c r="AO2846" s="0" t="s">
        <v>152</v>
      </c>
      <c r="AP2846" s="0" t="s">
        <v>153</v>
      </c>
      <c r="AQ2846" s="0" t="n">
        <v>9</v>
      </c>
      <c r="AR2846" s="0" t="n">
        <v>64</v>
      </c>
      <c r="AS2846" s="0" t="n">
        <v>32</v>
      </c>
      <c r="AV2846" s="0" t="s">
        <v>154</v>
      </c>
      <c r="AW2846" s="0" t="n">
        <f aca="false">COUNTA($BC2846:$EG2846)</f>
        <v>15</v>
      </c>
      <c r="AX2846" s="0" t="n">
        <f aca="false">COUNTIF($BC2846:$EG2846,"D")</f>
        <v>1</v>
      </c>
      <c r="AY2846" s="0" t="n">
        <f aca="false">COUNTIF($BC2846:$EG2846,"R")</f>
        <v>4</v>
      </c>
      <c r="AZ2846" s="0" t="n">
        <f aca="false">IF(CC2846="D",1,0)+IF(CL2846="D",1,0)+IF(CW2846="D",1,0)+IF(DD2846="D",1,0)+IF(DJ2846="D",1,0)+IF(DO2846="D",1,0)+IF(DW2846="D",1,0)</f>
        <v>0</v>
      </c>
      <c r="BA2846" s="0" t="n">
        <f aca="false">IF(DH2846&lt;&gt;"",1,0)+IF(DI2846&lt;&gt;"",1,0)+IF(DK2846&lt;&gt;"",1,0)+IF(DM2846&lt;&gt;"",1,0)+IF(DN2846&lt;&gt;"",1,0)+IF(DO2846&lt;&gt;"",1,0)+IF(DQ2846&lt;&gt;"",1,0)+IF(DR2846&lt;&gt;"",1,0)+IF(DT2846&lt;&gt;"",1,0)+IF(DU2846&lt;&gt;"",1,0)+IF(DV2846&lt;&gt;"",1,0)+IF(DW2846&lt;&gt;"",1,0)+IF(DX2846&lt;&gt;"",1,0)+IF(DZ2846&lt;&gt;"",1,0)+IF(EA2846&lt;&gt;"",1,0)+IF(EB2846&lt;&gt;"",1,0)+IF(EE2846&lt;&gt;"",1,0)</f>
        <v>5</v>
      </c>
      <c r="BB2846" s="0" t="n">
        <f aca="false">AY2846*AX2846</f>
        <v>4</v>
      </c>
      <c r="BP2846" s="0" t="s">
        <v>155</v>
      </c>
      <c r="BR2846" s="0" t="s">
        <v>155</v>
      </c>
      <c r="BS2846" s="0" t="s">
        <v>155</v>
      </c>
      <c r="BY2846" s="0" t="s">
        <v>144</v>
      </c>
      <c r="CA2846" s="0" t="s">
        <v>155</v>
      </c>
      <c r="CG2846" s="0" t="s">
        <v>155</v>
      </c>
      <c r="DG2846" s="0" t="s">
        <v>174</v>
      </c>
      <c r="DI2846" s="0" t="s">
        <v>155</v>
      </c>
      <c r="DM2846" s="0" t="s">
        <v>174</v>
      </c>
      <c r="DN2846" s="0" t="s">
        <v>155</v>
      </c>
      <c r="DS2846" s="0" t="s">
        <v>174</v>
      </c>
      <c r="DU2846" s="0" t="s">
        <v>155</v>
      </c>
      <c r="DX2846" s="0" t="s">
        <v>155</v>
      </c>
      <c r="ED2846" s="0" t="s">
        <v>174</v>
      </c>
      <c r="EF2846" s="0" t="s">
        <v>155</v>
      </c>
    </row>
    <row r="2847" customFormat="false" ht="13.8" hidden="false" customHeight="false" outlineLevel="0" collapsed="false">
      <c r="A2847" s="0" t="s">
        <v>11900</v>
      </c>
      <c r="B2847" s="0" t="n">
        <v>78</v>
      </c>
      <c r="C2847" s="0" t="n">
        <v>400334</v>
      </c>
      <c r="D2847" s="0" t="s">
        <v>11901</v>
      </c>
      <c r="E2847" s="0" t="s">
        <v>11902</v>
      </c>
      <c r="F2847" s="0" t="str">
        <f aca="false">CONCATENATE(D2848," ",LEFT(I2848,4),"T=",AW2848,"D=",AX2848,"R=",AY2848,"M=",AZ2848,"L=",BA2848,"B=",BB2848)</f>
        <v>FREEMAN 1996T=0D=0R=0M=0L=0B=0</v>
      </c>
      <c r="G2847" s="0" t="s">
        <v>1156</v>
      </c>
      <c r="I2847" s="0" t="s">
        <v>8181</v>
      </c>
      <c r="J2847" s="0" t="s">
        <v>11903</v>
      </c>
      <c r="K2847" s="0" t="s">
        <v>143</v>
      </c>
      <c r="M2847" s="0" t="str">
        <f aca="false">RIGHT(N2847,LEN(N2847)-FIND(" ",N2847))</f>
        <v>CRESCENT DR NE</v>
      </c>
      <c r="N2847" s="0" t="s">
        <v>9955</v>
      </c>
      <c r="P2847" s="0" t="s">
        <v>147</v>
      </c>
      <c r="Q2847" s="0" t="s">
        <v>148</v>
      </c>
      <c r="R2847" s="0" t="n">
        <v>44483</v>
      </c>
      <c r="AD2847" s="0" t="s">
        <v>149</v>
      </c>
      <c r="AE2847" s="0" t="s">
        <v>150</v>
      </c>
      <c r="AF2847" s="0" t="s">
        <v>151</v>
      </c>
      <c r="AH2847" s="0" t="n">
        <v>14</v>
      </c>
      <c r="AI2847" s="0" t="n">
        <v>11</v>
      </c>
      <c r="AN2847" s="0" t="s">
        <v>147</v>
      </c>
      <c r="AO2847" s="0" t="s">
        <v>176</v>
      </c>
      <c r="AP2847" s="0" t="s">
        <v>177</v>
      </c>
      <c r="AQ2847" s="0" t="n">
        <v>9</v>
      </c>
      <c r="AR2847" s="0" t="n">
        <v>64</v>
      </c>
      <c r="AS2847" s="0" t="n">
        <v>32</v>
      </c>
      <c r="AV2847" s="0" t="s">
        <v>154</v>
      </c>
      <c r="AW2847" s="0" t="n">
        <f aca="false">COUNTA($BC2847:$EG2847)</f>
        <v>9</v>
      </c>
      <c r="AX2847" s="0" t="n">
        <f aca="false">COUNTIF($BC2847:$EG2847,"D")</f>
        <v>1</v>
      </c>
      <c r="AY2847" s="0" t="n">
        <f aca="false">COUNTIF($BC2847:$EG2847,"R")</f>
        <v>0</v>
      </c>
      <c r="AZ2847" s="0" t="n">
        <f aca="false">IF(CC2847="D",1,0)+IF(CL2847="D",1,0)+IF(CW2847="D",1,0)+IF(DD2847="D",1,0)+IF(DJ2847="D",1,0)+IF(DO2847="D",1,0)+IF(DW2847="D",1,0)</f>
        <v>0</v>
      </c>
      <c r="BA2847" s="0" t="n">
        <f aca="false">IF(DH2847&lt;&gt;"",1,0)+IF(DI2847&lt;&gt;"",1,0)+IF(DK2847&lt;&gt;"",1,0)+IF(DM2847&lt;&gt;"",1,0)+IF(DN2847&lt;&gt;"",1,0)+IF(DO2847&lt;&gt;"",1,0)+IF(DQ2847&lt;&gt;"",1,0)+IF(DR2847&lt;&gt;"",1,0)+IF(DT2847&lt;&gt;"",1,0)+IF(DU2847&lt;&gt;"",1,0)+IF(DV2847&lt;&gt;"",1,0)+IF(DW2847&lt;&gt;"",1,0)+IF(DX2847&lt;&gt;"",1,0)+IF(DZ2847&lt;&gt;"",1,0)+IF(EA2847&lt;&gt;"",1,0)+IF(EB2847&lt;&gt;"",1,0)+IF(EE2847&lt;&gt;"",1,0)</f>
        <v>4</v>
      </c>
      <c r="BB2847" s="0" t="n">
        <f aca="false">AY2847*AX2847</f>
        <v>0</v>
      </c>
      <c r="CP2847" s="0" t="s">
        <v>155</v>
      </c>
      <c r="CY2847" s="0" t="s">
        <v>155</v>
      </c>
      <c r="CZ2847" s="0" t="s">
        <v>144</v>
      </c>
      <c r="DC2847" s="0" t="s">
        <v>155</v>
      </c>
      <c r="DI2847" s="0" t="s">
        <v>155</v>
      </c>
      <c r="DN2847" s="0" t="s">
        <v>155</v>
      </c>
      <c r="DU2847" s="0" t="s">
        <v>155</v>
      </c>
      <c r="EA2847" s="0" t="s">
        <v>155</v>
      </c>
      <c r="EF2847" s="0" t="s">
        <v>155</v>
      </c>
    </row>
    <row r="2848" customFormat="false" ht="13.8" hidden="false" customHeight="false" outlineLevel="0" collapsed="false">
      <c r="A2848" s="0" t="s">
        <v>11904</v>
      </c>
      <c r="B2848" s="0" t="n">
        <v>78</v>
      </c>
      <c r="C2848" s="0" t="n">
        <v>437134</v>
      </c>
      <c r="D2848" s="0" t="s">
        <v>4096</v>
      </c>
      <c r="E2848" s="0" t="s">
        <v>11905</v>
      </c>
      <c r="F2848" s="0" t="str">
        <f aca="false">CONCATENATE(D2849," ",LEFT(I2849,4),"T=",AW2849,"D=",AX2849,"R=",AY2849,"M=",AZ2849,"L=",BA2849,"B=",BB2849)</f>
        <v>NERRIS 2000T=1D=0R=0M=0L=1B=0</v>
      </c>
      <c r="G2848" s="0" t="s">
        <v>185</v>
      </c>
      <c r="I2848" s="0" t="s">
        <v>11906</v>
      </c>
      <c r="J2848" s="0" t="s">
        <v>11907</v>
      </c>
      <c r="K2848" s="0" t="s">
        <v>143</v>
      </c>
      <c r="M2848" s="0" t="str">
        <f aca="false">RIGHT(N2848,LEN(N2848)-FIND(" ",N2848))</f>
        <v>HOLLYWOOD ST NE</v>
      </c>
      <c r="N2848" s="0" t="s">
        <v>11833</v>
      </c>
      <c r="P2848" s="0" t="s">
        <v>147</v>
      </c>
      <c r="Q2848" s="0" t="s">
        <v>148</v>
      </c>
      <c r="R2848" s="0" t="n">
        <v>44483</v>
      </c>
      <c r="AD2848" s="0" t="s">
        <v>149</v>
      </c>
      <c r="AE2848" s="0" t="s">
        <v>150</v>
      </c>
      <c r="AF2848" s="0" t="s">
        <v>151</v>
      </c>
      <c r="AH2848" s="0" t="n">
        <v>14</v>
      </c>
      <c r="AI2848" s="0" t="n">
        <v>11</v>
      </c>
      <c r="AN2848" s="0" t="s">
        <v>147</v>
      </c>
      <c r="AO2848" s="0" t="s">
        <v>189</v>
      </c>
      <c r="AP2848" s="0" t="s">
        <v>190</v>
      </c>
      <c r="AQ2848" s="0" t="n">
        <v>9</v>
      </c>
      <c r="AR2848" s="0" t="n">
        <v>64</v>
      </c>
      <c r="AS2848" s="0" t="n">
        <v>32</v>
      </c>
      <c r="AV2848" s="0" t="s">
        <v>154</v>
      </c>
      <c r="AW2848" s="0" t="n">
        <f aca="false">COUNTA($BC2848:$EG2848)</f>
        <v>0</v>
      </c>
      <c r="AX2848" s="0" t="n">
        <f aca="false">COUNTIF($BC2848:$EG2848,"D")</f>
        <v>0</v>
      </c>
      <c r="AY2848" s="0" t="n">
        <f aca="false">COUNTIF($BC2848:$EG2848,"R")</f>
        <v>0</v>
      </c>
      <c r="AZ2848" s="0" t="n">
        <f aca="false">IF(CC2848="D",1,0)+IF(CL2848="D",1,0)+IF(CW2848="D",1,0)+IF(DD2848="D",1,0)+IF(DJ2848="D",1,0)+IF(DO2848="D",1,0)+IF(DW2848="D",1,0)</f>
        <v>0</v>
      </c>
      <c r="BA2848" s="0" t="n">
        <f aca="false">IF(DH2848&lt;&gt;"",1,0)+IF(DI2848&lt;&gt;"",1,0)+IF(DK2848&lt;&gt;"",1,0)+IF(DM2848&lt;&gt;"",1,0)+IF(DN2848&lt;&gt;"",1,0)+IF(DO2848&lt;&gt;"",1,0)+IF(DQ2848&lt;&gt;"",1,0)+IF(DR2848&lt;&gt;"",1,0)+IF(DT2848&lt;&gt;"",1,0)+IF(DU2848&lt;&gt;"",1,0)+IF(DV2848&lt;&gt;"",1,0)+IF(DW2848&lt;&gt;"",1,0)+IF(DX2848&lt;&gt;"",1,0)+IF(DZ2848&lt;&gt;"",1,0)+IF(EA2848&lt;&gt;"",1,0)+IF(EB2848&lt;&gt;"",1,0)+IF(EE2848&lt;&gt;"",1,0)</f>
        <v>0</v>
      </c>
      <c r="BB2848" s="0" t="n">
        <f aca="false">AY2848*AX2848</f>
        <v>0</v>
      </c>
    </row>
    <row r="2849" customFormat="false" ht="13.8" hidden="false" customHeight="false" outlineLevel="0" collapsed="false">
      <c r="A2849" s="0" t="s">
        <v>11908</v>
      </c>
      <c r="B2849" s="0" t="n">
        <v>78</v>
      </c>
      <c r="C2849" s="0" t="n">
        <v>438106</v>
      </c>
      <c r="D2849" s="0" t="s">
        <v>4984</v>
      </c>
      <c r="E2849" s="0" t="s">
        <v>11909</v>
      </c>
      <c r="F2849" s="0" t="str">
        <f aca="false">CONCATENATE(D2850," ",LEFT(I2850,4),"T=",AW2850,"D=",AX2850,"R=",AY2850,"M=",AZ2850,"L=",BA2850,"B=",BB2850)</f>
        <v>GREATHOUSE 1971T=5D=1R=0M=0L=0B=0</v>
      </c>
      <c r="G2849" s="0" t="s">
        <v>11910</v>
      </c>
      <c r="I2849" s="0" t="s">
        <v>11911</v>
      </c>
      <c r="J2849" s="0" t="s">
        <v>11912</v>
      </c>
      <c r="K2849" s="0" t="s">
        <v>239</v>
      </c>
      <c r="M2849" s="0" t="str">
        <f aca="false">RIGHT(N2849,LEN(N2849)-FIND(" ",N2849))</f>
        <v>COVENTRY AVE NE</v>
      </c>
      <c r="N2849" s="0" t="s">
        <v>4988</v>
      </c>
      <c r="P2849" s="0" t="s">
        <v>147</v>
      </c>
      <c r="Q2849" s="0" t="s">
        <v>148</v>
      </c>
      <c r="R2849" s="0" t="n">
        <v>44483</v>
      </c>
      <c r="AD2849" s="0" t="s">
        <v>149</v>
      </c>
      <c r="AE2849" s="0" t="s">
        <v>150</v>
      </c>
      <c r="AH2849" s="0" t="n">
        <v>14</v>
      </c>
      <c r="AI2849" s="0" t="n">
        <v>11</v>
      </c>
      <c r="AJ2849" s="0" t="s">
        <v>164</v>
      </c>
      <c r="AM2849" s="0" t="s">
        <v>165</v>
      </c>
      <c r="AN2849" s="0" t="s">
        <v>147</v>
      </c>
      <c r="AO2849" s="0" t="s">
        <v>166</v>
      </c>
      <c r="AP2849" s="0" t="s">
        <v>167</v>
      </c>
      <c r="AQ2849" s="0" t="n">
        <v>9</v>
      </c>
      <c r="AR2849" s="0" t="n">
        <v>64</v>
      </c>
      <c r="AS2849" s="0" t="n">
        <v>32</v>
      </c>
      <c r="AV2849" s="0" t="s">
        <v>154</v>
      </c>
      <c r="AW2849" s="0" t="n">
        <f aca="false">COUNTA($BC2849:$EG2849)</f>
        <v>1</v>
      </c>
      <c r="AX2849" s="0" t="n">
        <f aca="false">COUNTIF($BC2849:$EG2849,"D")</f>
        <v>0</v>
      </c>
      <c r="AY2849" s="0" t="n">
        <f aca="false">COUNTIF($BC2849:$EG2849,"R")</f>
        <v>0</v>
      </c>
      <c r="AZ2849" s="0" t="n">
        <f aca="false">IF(CC2849="D",1,0)+IF(CL2849="D",1,0)+IF(CW2849="D",1,0)+IF(DD2849="D",1,0)+IF(DJ2849="D",1,0)+IF(DO2849="D",1,0)+IF(DW2849="D",1,0)</f>
        <v>0</v>
      </c>
      <c r="BA2849" s="0" t="n">
        <f aca="false">IF(DH2849&lt;&gt;"",1,0)+IF(DI2849&lt;&gt;"",1,0)+IF(DK2849&lt;&gt;"",1,0)+IF(DM2849&lt;&gt;"",1,0)+IF(DN2849&lt;&gt;"",1,0)+IF(DO2849&lt;&gt;"",1,0)+IF(DQ2849&lt;&gt;"",1,0)+IF(DR2849&lt;&gt;"",1,0)+IF(DT2849&lt;&gt;"",1,0)+IF(DU2849&lt;&gt;"",1,0)+IF(DV2849&lt;&gt;"",1,0)+IF(DW2849&lt;&gt;"",1,0)+IF(DX2849&lt;&gt;"",1,0)+IF(DZ2849&lt;&gt;"",1,0)+IF(EA2849&lt;&gt;"",1,0)+IF(EB2849&lt;&gt;"",1,0)+IF(EE2849&lt;&gt;"",1,0)</f>
        <v>1</v>
      </c>
      <c r="BB2849" s="0" t="n">
        <f aca="false">AY2849*AX2849</f>
        <v>0</v>
      </c>
      <c r="DN2849" s="0" t="s">
        <v>155</v>
      </c>
    </row>
    <row r="2850" customFormat="false" ht="13.8" hidden="false" customHeight="false" outlineLevel="0" collapsed="false">
      <c r="A2850" s="0" t="s">
        <v>11913</v>
      </c>
      <c r="B2850" s="0" t="n">
        <v>78</v>
      </c>
      <c r="C2850" s="0" t="n">
        <v>437469</v>
      </c>
      <c r="D2850" s="0" t="s">
        <v>1184</v>
      </c>
      <c r="E2850" s="0" t="s">
        <v>11914</v>
      </c>
      <c r="F2850" s="0" t="str">
        <f aca="false">CONCATENATE(D2851," ",LEFT(I2851,4),"T=",AW2851,"D=",AX2851,"R=",AY2851,"M=",AZ2851,"L=",BA2851,"B=",BB2851)</f>
        <v>TALKINGTON 1963T=28D=0R=7M=0L=6B=0</v>
      </c>
      <c r="G2850" s="0" t="s">
        <v>144</v>
      </c>
      <c r="I2850" s="0" t="s">
        <v>2961</v>
      </c>
      <c r="J2850" s="0" t="s">
        <v>11915</v>
      </c>
      <c r="K2850" s="0" t="s">
        <v>239</v>
      </c>
      <c r="M2850" s="0" t="str">
        <f aca="false">RIGHT(N2850,LEN(N2850)-FIND(" ",N2850))</f>
        <v>MAPLEWOOD ST NE</v>
      </c>
      <c r="N2850" s="0" t="s">
        <v>11916</v>
      </c>
      <c r="P2850" s="0" t="s">
        <v>147</v>
      </c>
      <c r="Q2850" s="0" t="s">
        <v>148</v>
      </c>
      <c r="R2850" s="0" t="n">
        <v>44483</v>
      </c>
      <c r="AD2850" s="0" t="s">
        <v>149</v>
      </c>
      <c r="AE2850" s="0" t="s">
        <v>150</v>
      </c>
      <c r="AF2850" s="0" t="s">
        <v>151</v>
      </c>
      <c r="AH2850" s="0" t="n">
        <v>14</v>
      </c>
      <c r="AI2850" s="0" t="n">
        <v>11</v>
      </c>
      <c r="AN2850" s="0" t="s">
        <v>147</v>
      </c>
      <c r="AO2850" s="0" t="s">
        <v>261</v>
      </c>
      <c r="AP2850" s="0" t="s">
        <v>262</v>
      </c>
      <c r="AQ2850" s="0" t="n">
        <v>9</v>
      </c>
      <c r="AR2850" s="0" t="n">
        <v>64</v>
      </c>
      <c r="AS2850" s="0" t="n">
        <v>32</v>
      </c>
      <c r="AV2850" s="0" t="s">
        <v>154</v>
      </c>
      <c r="AW2850" s="0" t="n">
        <f aca="false">COUNTA($BC2850:$EG2850)</f>
        <v>5</v>
      </c>
      <c r="AX2850" s="0" t="n">
        <f aca="false">COUNTIF($BC2850:$EG2850,"D")</f>
        <v>1</v>
      </c>
      <c r="AY2850" s="0" t="n">
        <f aca="false">COUNTIF($BC2850:$EG2850,"R")</f>
        <v>0</v>
      </c>
      <c r="AZ2850" s="0" t="n">
        <f aca="false">IF(CC2850="D",1,0)+IF(CL2850="D",1,0)+IF(CW2850="D",1,0)+IF(DD2850="D",1,0)+IF(DJ2850="D",1,0)+IF(DO2850="D",1,0)+IF(DW2850="D",1,0)</f>
        <v>0</v>
      </c>
      <c r="BA2850" s="0" t="n">
        <f aca="false">IF(DH2850&lt;&gt;"",1,0)+IF(DI2850&lt;&gt;"",1,0)+IF(DK2850&lt;&gt;"",1,0)+IF(DM2850&lt;&gt;"",1,0)+IF(DN2850&lt;&gt;"",1,0)+IF(DO2850&lt;&gt;"",1,0)+IF(DQ2850&lt;&gt;"",1,0)+IF(DR2850&lt;&gt;"",1,0)+IF(DT2850&lt;&gt;"",1,0)+IF(DU2850&lt;&gt;"",1,0)+IF(DV2850&lt;&gt;"",1,0)+IF(DW2850&lt;&gt;"",1,0)+IF(DX2850&lt;&gt;"",1,0)+IF(DZ2850&lt;&gt;"",1,0)+IF(EA2850&lt;&gt;"",1,0)+IF(EB2850&lt;&gt;"",1,0)+IF(EE2850&lt;&gt;"",1,0)</f>
        <v>0</v>
      </c>
      <c r="BB2850" s="0" t="n">
        <f aca="false">AY2850*AX2850</f>
        <v>0</v>
      </c>
      <c r="BD2850" s="0" t="s">
        <v>155</v>
      </c>
      <c r="BL2850" s="0" t="s">
        <v>155</v>
      </c>
      <c r="BV2850" s="0" t="s">
        <v>155</v>
      </c>
      <c r="BY2850" s="0" t="s">
        <v>144</v>
      </c>
      <c r="DL2850" s="0" t="s">
        <v>155</v>
      </c>
    </row>
    <row r="2851" customFormat="false" ht="13.8" hidden="false" customHeight="false" outlineLevel="0" collapsed="false">
      <c r="A2851" s="0" t="s">
        <v>11917</v>
      </c>
      <c r="B2851" s="0" t="n">
        <v>78</v>
      </c>
      <c r="C2851" s="0" t="n">
        <v>281857</v>
      </c>
      <c r="D2851" s="0" t="s">
        <v>11918</v>
      </c>
      <c r="E2851" s="0" t="s">
        <v>3540</v>
      </c>
      <c r="F2851" s="0" t="str">
        <f aca="false">CONCATENATE(D2852," ",LEFT(I2852,4),"T=",AW2852,"D=",AX2852,"R=",AY2852,"M=",AZ2852,"L=",BA2852,"B=",BB2852)</f>
        <v>FRANCO 1948T=1D=0R=0M=0L=1B=0</v>
      </c>
      <c r="G2851" s="0" t="s">
        <v>144</v>
      </c>
      <c r="I2851" s="0" t="s">
        <v>11919</v>
      </c>
      <c r="J2851" s="0" t="s">
        <v>6099</v>
      </c>
      <c r="K2851" s="0" t="s">
        <v>143</v>
      </c>
      <c r="L2851" s="0" t="s">
        <v>174</v>
      </c>
      <c r="M2851" s="0" t="str">
        <f aca="false">RIGHT(N2851,LEN(N2851)-FIND(" ",N2851))</f>
        <v>ATLANTIC ST NE</v>
      </c>
      <c r="N2851" s="0" t="s">
        <v>11920</v>
      </c>
      <c r="P2851" s="0" t="s">
        <v>147</v>
      </c>
      <c r="Q2851" s="0" t="s">
        <v>148</v>
      </c>
      <c r="R2851" s="0" t="n">
        <v>44483</v>
      </c>
      <c r="AD2851" s="0" t="s">
        <v>149</v>
      </c>
      <c r="AE2851" s="0" t="s">
        <v>150</v>
      </c>
      <c r="AF2851" s="0" t="s">
        <v>151</v>
      </c>
      <c r="AH2851" s="0" t="n">
        <v>14</v>
      </c>
      <c r="AI2851" s="0" t="n">
        <v>11</v>
      </c>
      <c r="AN2851" s="0" t="s">
        <v>147</v>
      </c>
      <c r="AO2851" s="0" t="s">
        <v>261</v>
      </c>
      <c r="AP2851" s="0" t="s">
        <v>262</v>
      </c>
      <c r="AQ2851" s="0" t="n">
        <v>9</v>
      </c>
      <c r="AR2851" s="0" t="n">
        <v>64</v>
      </c>
      <c r="AS2851" s="0" t="n">
        <v>32</v>
      </c>
      <c r="AV2851" s="0" t="s">
        <v>154</v>
      </c>
      <c r="AW2851" s="0" t="n">
        <f aca="false">COUNTA($BC2851:$EG2851)</f>
        <v>28</v>
      </c>
      <c r="AX2851" s="0" t="n">
        <f aca="false">COUNTIF($BC2851:$EG2851,"D")</f>
        <v>0</v>
      </c>
      <c r="AY2851" s="0" t="n">
        <f aca="false">COUNTIF($BC2851:$EG2851,"R")</f>
        <v>7</v>
      </c>
      <c r="AZ2851" s="0" t="n">
        <f aca="false">IF(CC2851="D",1,0)+IF(CL2851="D",1,0)+IF(CW2851="D",1,0)+IF(DD2851="D",1,0)+IF(DJ2851="D",1,0)+IF(DO2851="D",1,0)+IF(DW2851="D",1,0)</f>
        <v>0</v>
      </c>
      <c r="BA2851" s="0" t="n">
        <f aca="false">IF(DH2851&lt;&gt;"",1,0)+IF(DI2851&lt;&gt;"",1,0)+IF(DK2851&lt;&gt;"",1,0)+IF(DM2851&lt;&gt;"",1,0)+IF(DN2851&lt;&gt;"",1,0)+IF(DO2851&lt;&gt;"",1,0)+IF(DQ2851&lt;&gt;"",1,0)+IF(DR2851&lt;&gt;"",1,0)+IF(DT2851&lt;&gt;"",1,0)+IF(DU2851&lt;&gt;"",1,0)+IF(DV2851&lt;&gt;"",1,0)+IF(DW2851&lt;&gt;"",1,0)+IF(DX2851&lt;&gt;"",1,0)+IF(DZ2851&lt;&gt;"",1,0)+IF(EA2851&lt;&gt;"",1,0)+IF(EB2851&lt;&gt;"",1,0)+IF(EE2851&lt;&gt;"",1,0)</f>
        <v>6</v>
      </c>
      <c r="BB2851" s="0" t="n">
        <f aca="false">AY2851*AX2851</f>
        <v>0</v>
      </c>
      <c r="BC2851" s="0" t="s">
        <v>155</v>
      </c>
      <c r="BD2851" s="0" t="s">
        <v>155</v>
      </c>
      <c r="BH2851" s="0" t="s">
        <v>155</v>
      </c>
      <c r="BJ2851" s="0" t="s">
        <v>155</v>
      </c>
      <c r="BK2851" s="0" t="s">
        <v>155</v>
      </c>
      <c r="BL2851" s="0" t="s">
        <v>155</v>
      </c>
      <c r="BP2851" s="0" t="s">
        <v>155</v>
      </c>
      <c r="BS2851" s="0" t="s">
        <v>155</v>
      </c>
      <c r="BV2851" s="0" t="s">
        <v>155</v>
      </c>
      <c r="BY2851" s="0" t="s">
        <v>174</v>
      </c>
      <c r="CA2851" s="0" t="s">
        <v>155</v>
      </c>
      <c r="CK2851" s="0" t="s">
        <v>155</v>
      </c>
      <c r="CN2851" s="0" t="s">
        <v>155</v>
      </c>
      <c r="CP2851" s="0" t="s">
        <v>155</v>
      </c>
      <c r="CU2851" s="0" t="s">
        <v>174</v>
      </c>
      <c r="CV2851" s="0" t="s">
        <v>155</v>
      </c>
      <c r="CY2851" s="0" t="s">
        <v>155</v>
      </c>
      <c r="CZ2851" s="0" t="s">
        <v>174</v>
      </c>
      <c r="DC2851" s="0" t="s">
        <v>155</v>
      </c>
      <c r="DG2851" s="0" t="s">
        <v>174</v>
      </c>
      <c r="DI2851" s="0" t="s">
        <v>155</v>
      </c>
      <c r="DM2851" s="0" t="s">
        <v>174</v>
      </c>
      <c r="DN2851" s="0" t="s">
        <v>155</v>
      </c>
      <c r="DS2851" s="0" t="s">
        <v>174</v>
      </c>
      <c r="DU2851" s="0" t="s">
        <v>155</v>
      </c>
      <c r="DX2851" s="0" t="s">
        <v>155</v>
      </c>
      <c r="EA2851" s="0" t="s">
        <v>155</v>
      </c>
      <c r="ED2851" s="0" t="s">
        <v>174</v>
      </c>
    </row>
    <row r="2852" customFormat="false" ht="13.8" hidden="false" customHeight="false" outlineLevel="0" collapsed="false">
      <c r="A2852" s="0" t="s">
        <v>11921</v>
      </c>
      <c r="B2852" s="0" t="n">
        <v>78</v>
      </c>
      <c r="C2852" s="0" t="n">
        <v>438031</v>
      </c>
      <c r="D2852" s="0" t="s">
        <v>11922</v>
      </c>
      <c r="E2852" s="0" t="s">
        <v>158</v>
      </c>
      <c r="F2852" s="0" t="str">
        <f aca="false">CONCATENATE(D2853," ",LEFT(I2853,4),"T=",AW2853,"D=",AX2853,"R=",AY2853,"M=",AZ2853,"L=",BA2853,"B=",BB2853)</f>
        <v>MAROLDI 1989T=0D=0R=0M=0L=0B=0</v>
      </c>
      <c r="G2852" s="0" t="s">
        <v>250</v>
      </c>
      <c r="I2852" s="0" t="s">
        <v>11923</v>
      </c>
      <c r="J2852" s="0" t="s">
        <v>6099</v>
      </c>
      <c r="K2852" s="0" t="s">
        <v>239</v>
      </c>
      <c r="M2852" s="0" t="str">
        <f aca="false">RIGHT(N2852,LEN(N2852)-FIND(" ",N2852))</f>
        <v>WILLOW BROOK DR NE</v>
      </c>
      <c r="N2852" s="0" t="s">
        <v>6857</v>
      </c>
      <c r="P2852" s="0" t="s">
        <v>147</v>
      </c>
      <c r="Q2852" s="0" t="s">
        <v>148</v>
      </c>
      <c r="R2852" s="0" t="n">
        <v>44483</v>
      </c>
      <c r="AD2852" s="0" t="s">
        <v>149</v>
      </c>
      <c r="AE2852" s="0" t="s">
        <v>150</v>
      </c>
      <c r="AH2852" s="0" t="n">
        <v>14</v>
      </c>
      <c r="AI2852" s="0" t="n">
        <v>11</v>
      </c>
      <c r="AJ2852" s="0" t="s">
        <v>164</v>
      </c>
      <c r="AM2852" s="0" t="s">
        <v>165</v>
      </c>
      <c r="AN2852" s="0" t="s">
        <v>147</v>
      </c>
      <c r="AO2852" s="0" t="s">
        <v>166</v>
      </c>
      <c r="AP2852" s="0" t="s">
        <v>167</v>
      </c>
      <c r="AQ2852" s="0" t="n">
        <v>9</v>
      </c>
      <c r="AR2852" s="0" t="n">
        <v>64</v>
      </c>
      <c r="AS2852" s="0" t="n">
        <v>32</v>
      </c>
      <c r="AV2852" s="0" t="s">
        <v>154</v>
      </c>
      <c r="AW2852" s="0" t="n">
        <f aca="false">COUNTA($BC2852:$EG2852)</f>
        <v>1</v>
      </c>
      <c r="AX2852" s="0" t="n">
        <f aca="false">COUNTIF($BC2852:$EG2852,"D")</f>
        <v>0</v>
      </c>
      <c r="AY2852" s="0" t="n">
        <f aca="false">COUNTIF($BC2852:$EG2852,"R")</f>
        <v>0</v>
      </c>
      <c r="AZ2852" s="0" t="n">
        <f aca="false">IF(CC2852="D",1,0)+IF(CL2852="D",1,0)+IF(CW2852="D",1,0)+IF(DD2852="D",1,0)+IF(DJ2852="D",1,0)+IF(DO2852="D",1,0)+IF(DW2852="D",1,0)</f>
        <v>0</v>
      </c>
      <c r="BA2852" s="0" t="n">
        <f aca="false">IF(DH2852&lt;&gt;"",1,0)+IF(DI2852&lt;&gt;"",1,0)+IF(DK2852&lt;&gt;"",1,0)+IF(DM2852&lt;&gt;"",1,0)+IF(DN2852&lt;&gt;"",1,0)+IF(DO2852&lt;&gt;"",1,0)+IF(DQ2852&lt;&gt;"",1,0)+IF(DR2852&lt;&gt;"",1,0)+IF(DT2852&lt;&gt;"",1,0)+IF(DU2852&lt;&gt;"",1,0)+IF(DV2852&lt;&gt;"",1,0)+IF(DW2852&lt;&gt;"",1,0)+IF(DX2852&lt;&gt;"",1,0)+IF(DZ2852&lt;&gt;"",1,0)+IF(EA2852&lt;&gt;"",1,0)+IF(EB2852&lt;&gt;"",1,0)+IF(EE2852&lt;&gt;"",1,0)</f>
        <v>1</v>
      </c>
      <c r="BB2852" s="0" t="n">
        <f aca="false">AY2852*AX2852</f>
        <v>0</v>
      </c>
      <c r="DN2852" s="0" t="s">
        <v>155</v>
      </c>
    </row>
    <row r="2853" customFormat="false" ht="13.8" hidden="false" customHeight="false" outlineLevel="0" collapsed="false">
      <c r="A2853" s="0" t="s">
        <v>11924</v>
      </c>
      <c r="B2853" s="0" t="n">
        <v>78</v>
      </c>
      <c r="C2853" s="0" t="n">
        <v>354982</v>
      </c>
      <c r="D2853" s="0" t="s">
        <v>11925</v>
      </c>
      <c r="E2853" s="0" t="s">
        <v>3792</v>
      </c>
      <c r="F2853" s="0" t="str">
        <f aca="false">CONCATENATE(D2854," ",LEFT(I2854,4),"T=",AW2854,"D=",AX2854,"R=",AY2854,"M=",AZ2854,"L=",BA2854,"B=",BB2854)</f>
        <v>AYRES 1964T=0D=0R=0M=0L=0B=0</v>
      </c>
      <c r="G2853" s="0" t="s">
        <v>220</v>
      </c>
      <c r="I2853" s="0" t="s">
        <v>11926</v>
      </c>
      <c r="J2853" s="0" t="s">
        <v>11927</v>
      </c>
      <c r="K2853" s="0" t="s">
        <v>239</v>
      </c>
      <c r="M2853" s="0" t="str">
        <f aca="false">RIGHT(N2853,LEN(N2853)-FIND(" ",N2853))</f>
        <v>NOCTURNE ST NE</v>
      </c>
      <c r="N2853" s="0" t="s">
        <v>8701</v>
      </c>
      <c r="P2853" s="0" t="s">
        <v>147</v>
      </c>
      <c r="Q2853" s="0" t="s">
        <v>148</v>
      </c>
      <c r="R2853" s="0" t="n">
        <v>44483</v>
      </c>
      <c r="AD2853" s="0" t="s">
        <v>149</v>
      </c>
      <c r="AE2853" s="0" t="s">
        <v>150</v>
      </c>
      <c r="AH2853" s="0" t="n">
        <v>14</v>
      </c>
      <c r="AI2853" s="0" t="n">
        <v>11</v>
      </c>
      <c r="AJ2853" s="0" t="s">
        <v>164</v>
      </c>
      <c r="AM2853" s="0" t="s">
        <v>165</v>
      </c>
      <c r="AN2853" s="0" t="s">
        <v>147</v>
      </c>
      <c r="AO2853" s="0" t="s">
        <v>261</v>
      </c>
      <c r="AP2853" s="0" t="s">
        <v>262</v>
      </c>
      <c r="AQ2853" s="0" t="n">
        <v>9</v>
      </c>
      <c r="AR2853" s="0" t="n">
        <v>64</v>
      </c>
      <c r="AS2853" s="0" t="n">
        <v>32</v>
      </c>
      <c r="AV2853" s="0" t="s">
        <v>154</v>
      </c>
      <c r="AW2853" s="0" t="n">
        <f aca="false">COUNTA($BC2853:$EG2853)</f>
        <v>0</v>
      </c>
      <c r="AX2853" s="0" t="n">
        <f aca="false">COUNTIF($BC2853:$EG2853,"D")</f>
        <v>0</v>
      </c>
      <c r="AY2853" s="0" t="n">
        <f aca="false">COUNTIF($BC2853:$EG2853,"R")</f>
        <v>0</v>
      </c>
      <c r="AZ2853" s="0" t="n">
        <f aca="false">IF(CC2853="D",1,0)+IF(CL2853="D",1,0)+IF(CW2853="D",1,0)+IF(DD2853="D",1,0)+IF(DJ2853="D",1,0)+IF(DO2853="D",1,0)+IF(DW2853="D",1,0)</f>
        <v>0</v>
      </c>
      <c r="BA2853" s="0" t="n">
        <f aca="false">IF(DH2853&lt;&gt;"",1,0)+IF(DI2853&lt;&gt;"",1,0)+IF(DK2853&lt;&gt;"",1,0)+IF(DM2853&lt;&gt;"",1,0)+IF(DN2853&lt;&gt;"",1,0)+IF(DO2853&lt;&gt;"",1,0)+IF(DQ2853&lt;&gt;"",1,0)+IF(DR2853&lt;&gt;"",1,0)+IF(DT2853&lt;&gt;"",1,0)+IF(DU2853&lt;&gt;"",1,0)+IF(DV2853&lt;&gt;"",1,0)+IF(DW2853&lt;&gt;"",1,0)+IF(DX2853&lt;&gt;"",1,0)+IF(DZ2853&lt;&gt;"",1,0)+IF(EA2853&lt;&gt;"",1,0)+IF(EB2853&lt;&gt;"",1,0)+IF(EE2853&lt;&gt;"",1,0)</f>
        <v>0</v>
      </c>
      <c r="BB2853" s="0" t="n">
        <f aca="false">AY2853*AX2853</f>
        <v>0</v>
      </c>
    </row>
    <row r="2854" customFormat="false" ht="13.8" hidden="false" customHeight="false" outlineLevel="0" collapsed="false">
      <c r="A2854" s="0" t="s">
        <v>11928</v>
      </c>
      <c r="B2854" s="0" t="n">
        <v>78</v>
      </c>
      <c r="C2854" s="0" t="n">
        <v>442704</v>
      </c>
      <c r="D2854" s="0" t="s">
        <v>11929</v>
      </c>
      <c r="E2854" s="0" t="s">
        <v>487</v>
      </c>
      <c r="F2854" s="0" t="str">
        <f aca="false">CONCATENATE(D2855," ",LEFT(I2855,4),"T=",AW2855,"D=",AX2855,"R=",AY2855,"M=",AZ2855,"L=",BA2855,"B=",BB2855)</f>
        <v>HALULA 1964T=16D=3R=1M=2L=4B=3</v>
      </c>
      <c r="G2854" s="0" t="s">
        <v>257</v>
      </c>
      <c r="I2854" s="0" t="s">
        <v>11930</v>
      </c>
      <c r="J2854" s="0" t="s">
        <v>11931</v>
      </c>
      <c r="K2854" s="0" t="s">
        <v>239</v>
      </c>
      <c r="M2854" s="0" t="str">
        <f aca="false">RIGHT(N2854,LEN(N2854)-FIND(" ",N2854))</f>
        <v>PLAZA AVE NE</v>
      </c>
      <c r="N2854" s="0" t="s">
        <v>849</v>
      </c>
      <c r="O2854" s="0" t="s">
        <v>11932</v>
      </c>
      <c r="P2854" s="0" t="s">
        <v>147</v>
      </c>
      <c r="Q2854" s="0" t="s">
        <v>148</v>
      </c>
      <c r="R2854" s="0" t="n">
        <v>44483</v>
      </c>
      <c r="AD2854" s="0" t="s">
        <v>149</v>
      </c>
      <c r="AE2854" s="0" t="s">
        <v>150</v>
      </c>
      <c r="AH2854" s="0" t="n">
        <v>14</v>
      </c>
      <c r="AI2854" s="0" t="n">
        <v>11</v>
      </c>
      <c r="AJ2854" s="0" t="s">
        <v>164</v>
      </c>
      <c r="AM2854" s="0" t="s">
        <v>165</v>
      </c>
      <c r="AN2854" s="0" t="s">
        <v>147</v>
      </c>
      <c r="AO2854" s="0" t="s">
        <v>261</v>
      </c>
      <c r="AP2854" s="0" t="s">
        <v>262</v>
      </c>
      <c r="AQ2854" s="0" t="n">
        <v>9</v>
      </c>
      <c r="AR2854" s="0" t="n">
        <v>64</v>
      </c>
      <c r="AS2854" s="0" t="n">
        <v>32</v>
      </c>
      <c r="AV2854" s="0" t="s">
        <v>154</v>
      </c>
      <c r="AW2854" s="0" t="n">
        <f aca="false">COUNTA($BC2854:$EG2854)</f>
        <v>0</v>
      </c>
      <c r="AX2854" s="0" t="n">
        <f aca="false">COUNTIF($BC2854:$EG2854,"D")</f>
        <v>0</v>
      </c>
      <c r="AY2854" s="0" t="n">
        <f aca="false">COUNTIF($BC2854:$EG2854,"R")</f>
        <v>0</v>
      </c>
      <c r="AZ2854" s="0" t="n">
        <f aca="false">IF(CC2854="D",1,0)+IF(CL2854="D",1,0)+IF(CW2854="D",1,0)+IF(DD2854="D",1,0)+IF(DJ2854="D",1,0)+IF(DO2854="D",1,0)+IF(DW2854="D",1,0)</f>
        <v>0</v>
      </c>
      <c r="BA2854" s="0" t="n">
        <f aca="false">IF(DH2854&lt;&gt;"",1,0)+IF(DI2854&lt;&gt;"",1,0)+IF(DK2854&lt;&gt;"",1,0)+IF(DM2854&lt;&gt;"",1,0)+IF(DN2854&lt;&gt;"",1,0)+IF(DO2854&lt;&gt;"",1,0)+IF(DQ2854&lt;&gt;"",1,0)+IF(DR2854&lt;&gt;"",1,0)+IF(DT2854&lt;&gt;"",1,0)+IF(DU2854&lt;&gt;"",1,0)+IF(DV2854&lt;&gt;"",1,0)+IF(DW2854&lt;&gt;"",1,0)+IF(DX2854&lt;&gt;"",1,0)+IF(DZ2854&lt;&gt;"",1,0)+IF(EA2854&lt;&gt;"",1,0)+IF(EB2854&lt;&gt;"",1,0)+IF(EE2854&lt;&gt;"",1,0)</f>
        <v>0</v>
      </c>
      <c r="BB2854" s="0" t="n">
        <f aca="false">AY2854*AX2854</f>
        <v>0</v>
      </c>
    </row>
    <row r="2855" customFormat="false" ht="13.8" hidden="false" customHeight="false" outlineLevel="0" collapsed="false">
      <c r="A2855" s="0" t="s">
        <v>11933</v>
      </c>
      <c r="B2855" s="0" t="n">
        <v>78</v>
      </c>
      <c r="C2855" s="0" t="n">
        <v>296169</v>
      </c>
      <c r="D2855" s="0" t="s">
        <v>10093</v>
      </c>
      <c r="E2855" s="0" t="s">
        <v>11934</v>
      </c>
      <c r="F2855" s="0" t="str">
        <f aca="false">CONCATENATE(D2856," ",LEFT(I2856,4),"T=",AW2856,"D=",AX2856,"R=",AY2856,"M=",AZ2856,"L=",BA2856,"B=",BB2856)</f>
        <v>LOWE 1978T=3D=0R=0M=0L=1B=0</v>
      </c>
      <c r="I2855" s="0" t="s">
        <v>11935</v>
      </c>
      <c r="J2855" s="0" t="s">
        <v>11936</v>
      </c>
      <c r="K2855" s="0" t="s">
        <v>143</v>
      </c>
      <c r="M2855" s="0" t="str">
        <f aca="false">RIGHT(N2855,LEN(N2855)-FIND(" ",N2855))</f>
        <v>NORTH RD NE</v>
      </c>
      <c r="N2855" s="0" t="s">
        <v>10096</v>
      </c>
      <c r="P2855" s="0" t="s">
        <v>147</v>
      </c>
      <c r="Q2855" s="0" t="s">
        <v>148</v>
      </c>
      <c r="R2855" s="0" t="n">
        <v>44483</v>
      </c>
      <c r="AD2855" s="0" t="s">
        <v>149</v>
      </c>
      <c r="AE2855" s="0" t="s">
        <v>150</v>
      </c>
      <c r="AH2855" s="0" t="n">
        <v>14</v>
      </c>
      <c r="AI2855" s="0" t="n">
        <v>11</v>
      </c>
      <c r="AJ2855" s="0" t="s">
        <v>164</v>
      </c>
      <c r="AM2855" s="0" t="s">
        <v>165</v>
      </c>
      <c r="AN2855" s="0" t="s">
        <v>147</v>
      </c>
      <c r="AO2855" s="0" t="s">
        <v>176</v>
      </c>
      <c r="AP2855" s="0" t="s">
        <v>177</v>
      </c>
      <c r="AQ2855" s="0" t="n">
        <v>9</v>
      </c>
      <c r="AR2855" s="0" t="n">
        <v>64</v>
      </c>
      <c r="AS2855" s="0" t="n">
        <v>32</v>
      </c>
      <c r="AV2855" s="0" t="s">
        <v>154</v>
      </c>
      <c r="AW2855" s="0" t="n">
        <f aca="false">COUNTA($BC2855:$EG2855)</f>
        <v>16</v>
      </c>
      <c r="AX2855" s="0" t="n">
        <f aca="false">COUNTIF($BC2855:$EG2855,"D")</f>
        <v>3</v>
      </c>
      <c r="AY2855" s="0" t="n">
        <f aca="false">COUNTIF($BC2855:$EG2855,"R")</f>
        <v>1</v>
      </c>
      <c r="AZ2855" s="0" t="n">
        <f aca="false">IF(CC2855="D",1,0)+IF(CL2855="D",1,0)+IF(CW2855="D",1,0)+IF(DD2855="D",1,0)+IF(DJ2855="D",1,0)+IF(DO2855="D",1,0)+IF(DW2855="D",1,0)</f>
        <v>2</v>
      </c>
      <c r="BA2855" s="0" t="n">
        <f aca="false">IF(DH2855&lt;&gt;"",1,0)+IF(DI2855&lt;&gt;"",1,0)+IF(DK2855&lt;&gt;"",1,0)+IF(DM2855&lt;&gt;"",1,0)+IF(DN2855&lt;&gt;"",1,0)+IF(DO2855&lt;&gt;"",1,0)+IF(DQ2855&lt;&gt;"",1,0)+IF(DR2855&lt;&gt;"",1,0)+IF(DT2855&lt;&gt;"",1,0)+IF(DU2855&lt;&gt;"",1,0)+IF(DV2855&lt;&gt;"",1,0)+IF(DW2855&lt;&gt;"",1,0)+IF(DX2855&lt;&gt;"",1,0)+IF(DZ2855&lt;&gt;"",1,0)+IF(EA2855&lt;&gt;"",1,0)+IF(EB2855&lt;&gt;"",1,0)+IF(EE2855&lt;&gt;"",1,0)</f>
        <v>4</v>
      </c>
      <c r="BB2855" s="0" t="n">
        <f aca="false">AY2855*AX2855</f>
        <v>3</v>
      </c>
      <c r="BH2855" s="0" t="s">
        <v>155</v>
      </c>
      <c r="BI2855" s="0" t="s">
        <v>155</v>
      </c>
      <c r="BK2855" s="0" t="s">
        <v>155</v>
      </c>
      <c r="BL2855" s="0" t="s">
        <v>155</v>
      </c>
      <c r="CP2855" s="0" t="s">
        <v>155</v>
      </c>
      <c r="CV2855" s="0" t="s">
        <v>155</v>
      </c>
      <c r="CW2855" s="0" t="s">
        <v>144</v>
      </c>
      <c r="CY2855" s="0" t="s">
        <v>155</v>
      </c>
      <c r="CZ2855" s="0" t="s">
        <v>144</v>
      </c>
      <c r="DC2855" s="0" t="s">
        <v>155</v>
      </c>
      <c r="DI2855" s="0" t="s">
        <v>155</v>
      </c>
      <c r="DJ2855" s="0" t="s">
        <v>144</v>
      </c>
      <c r="DM2855" s="0" t="s">
        <v>174</v>
      </c>
      <c r="DN2855" s="0" t="s">
        <v>155</v>
      </c>
      <c r="DU2855" s="0" t="s">
        <v>155</v>
      </c>
      <c r="EF2855" s="0" t="s">
        <v>155</v>
      </c>
    </row>
    <row r="2856" customFormat="false" ht="13.8" hidden="false" customHeight="false" outlineLevel="0" collapsed="false">
      <c r="A2856" s="0" t="s">
        <v>11937</v>
      </c>
      <c r="B2856" s="0" t="n">
        <v>78</v>
      </c>
      <c r="C2856" s="0" t="n">
        <v>437755</v>
      </c>
      <c r="D2856" s="0" t="s">
        <v>11938</v>
      </c>
      <c r="E2856" s="0" t="s">
        <v>3649</v>
      </c>
      <c r="F2856" s="0" t="str">
        <f aca="false">CONCATENATE(D2857," ",LEFT(I2857,4),"T=",AW2857,"D=",AX2857,"R=",AY2857,"M=",AZ2857,"L=",BA2857,"B=",BB2857)</f>
        <v>KIRKPATRICK 1976T=11D=1R=0M=0L=0B=0</v>
      </c>
      <c r="G2856" s="0" t="s">
        <v>231</v>
      </c>
      <c r="I2856" s="0" t="s">
        <v>11939</v>
      </c>
      <c r="J2856" s="0" t="s">
        <v>11940</v>
      </c>
      <c r="K2856" s="0" t="s">
        <v>239</v>
      </c>
      <c r="M2856" s="0" t="str">
        <f aca="false">RIGHT(N2856,LEN(N2856)-FIND(" ",N2856))</f>
        <v>PERKINSWOOD BLVD NE</v>
      </c>
      <c r="N2856" s="0" t="s">
        <v>11941</v>
      </c>
      <c r="P2856" s="0" t="s">
        <v>147</v>
      </c>
      <c r="Q2856" s="0" t="s">
        <v>148</v>
      </c>
      <c r="R2856" s="0" t="n">
        <v>44483</v>
      </c>
      <c r="AD2856" s="0" t="s">
        <v>149</v>
      </c>
      <c r="AE2856" s="0" t="s">
        <v>150</v>
      </c>
      <c r="AF2856" s="0" t="s">
        <v>151</v>
      </c>
      <c r="AH2856" s="0" t="n">
        <v>14</v>
      </c>
      <c r="AI2856" s="0" t="n">
        <v>11</v>
      </c>
      <c r="AN2856" s="0" t="s">
        <v>147</v>
      </c>
      <c r="AO2856" s="0" t="s">
        <v>176</v>
      </c>
      <c r="AP2856" s="0" t="s">
        <v>177</v>
      </c>
      <c r="AQ2856" s="0" t="n">
        <v>9</v>
      </c>
      <c r="AR2856" s="0" t="n">
        <v>64</v>
      </c>
      <c r="AS2856" s="0" t="n">
        <v>32</v>
      </c>
      <c r="AV2856" s="0" t="s">
        <v>154</v>
      </c>
      <c r="AW2856" s="0" t="n">
        <f aca="false">COUNTA($BC2856:$EG2856)</f>
        <v>3</v>
      </c>
      <c r="AX2856" s="0" t="n">
        <f aca="false">COUNTIF($BC2856:$EG2856,"D")</f>
        <v>0</v>
      </c>
      <c r="AY2856" s="0" t="n">
        <f aca="false">COUNTIF($BC2856:$EG2856,"R")</f>
        <v>0</v>
      </c>
      <c r="AZ2856" s="0" t="n">
        <f aca="false">IF(CC2856="D",1,0)+IF(CL2856="D",1,0)+IF(CW2856="D",1,0)+IF(DD2856="D",1,0)+IF(DJ2856="D",1,0)+IF(DO2856="D",1,0)+IF(DW2856="D",1,0)</f>
        <v>0</v>
      </c>
      <c r="BA2856" s="0" t="n">
        <f aca="false">IF(DH2856&lt;&gt;"",1,0)+IF(DI2856&lt;&gt;"",1,0)+IF(DK2856&lt;&gt;"",1,0)+IF(DM2856&lt;&gt;"",1,0)+IF(DN2856&lt;&gt;"",1,0)+IF(DO2856&lt;&gt;"",1,0)+IF(DQ2856&lt;&gt;"",1,0)+IF(DR2856&lt;&gt;"",1,0)+IF(DT2856&lt;&gt;"",1,0)+IF(DU2856&lt;&gt;"",1,0)+IF(DV2856&lt;&gt;"",1,0)+IF(DW2856&lt;&gt;"",1,0)+IF(DX2856&lt;&gt;"",1,0)+IF(DZ2856&lt;&gt;"",1,0)+IF(EA2856&lt;&gt;"",1,0)+IF(EB2856&lt;&gt;"",1,0)+IF(EE2856&lt;&gt;"",1,0)</f>
        <v>1</v>
      </c>
      <c r="BB2856" s="0" t="n">
        <f aca="false">AY2856*AX2856</f>
        <v>0</v>
      </c>
      <c r="BL2856" s="0" t="s">
        <v>155</v>
      </c>
      <c r="CG2856" s="0" t="s">
        <v>155</v>
      </c>
      <c r="DN2856" s="0" t="s">
        <v>155</v>
      </c>
    </row>
    <row r="2857" customFormat="false" ht="13.8" hidden="false" customHeight="false" outlineLevel="0" collapsed="false">
      <c r="A2857" s="0" t="s">
        <v>11942</v>
      </c>
      <c r="B2857" s="0" t="n">
        <v>78</v>
      </c>
      <c r="C2857" s="0" t="n">
        <v>253126</v>
      </c>
      <c r="D2857" s="0" t="s">
        <v>6655</v>
      </c>
      <c r="E2857" s="0" t="s">
        <v>6682</v>
      </c>
      <c r="F2857" s="0" t="str">
        <f aca="false">CONCATENATE(D2858," ",LEFT(I2858,4),"T=",AW2858,"D=",AX2858,"R=",AY2858,"M=",AZ2858,"L=",BA2858,"B=",BB2858)</f>
        <v>ALEXANDER 1980T=27D=4R=6M=2L=9B=24</v>
      </c>
      <c r="G2857" s="0" t="s">
        <v>257</v>
      </c>
      <c r="I2857" s="0" t="s">
        <v>11943</v>
      </c>
      <c r="J2857" s="0" t="s">
        <v>11944</v>
      </c>
      <c r="K2857" s="0" t="s">
        <v>239</v>
      </c>
      <c r="M2857" s="0" t="str">
        <f aca="false">RIGHT(N2857,LEN(N2857)-FIND(" ",N2857))</f>
        <v>BEECHWOOD ST NE</v>
      </c>
      <c r="N2857" s="0" t="s">
        <v>5885</v>
      </c>
      <c r="P2857" s="0" t="s">
        <v>147</v>
      </c>
      <c r="Q2857" s="0" t="s">
        <v>148</v>
      </c>
      <c r="R2857" s="0" t="n">
        <v>44483</v>
      </c>
      <c r="AD2857" s="0" t="s">
        <v>149</v>
      </c>
      <c r="AE2857" s="0" t="s">
        <v>150</v>
      </c>
      <c r="AF2857" s="0" t="s">
        <v>151</v>
      </c>
      <c r="AH2857" s="0" t="n">
        <v>14</v>
      </c>
      <c r="AI2857" s="0" t="n">
        <v>11</v>
      </c>
      <c r="AN2857" s="0" t="s">
        <v>147</v>
      </c>
      <c r="AO2857" s="0" t="s">
        <v>261</v>
      </c>
      <c r="AP2857" s="0" t="s">
        <v>262</v>
      </c>
      <c r="AQ2857" s="0" t="n">
        <v>9</v>
      </c>
      <c r="AR2857" s="0" t="n">
        <v>64</v>
      </c>
      <c r="AS2857" s="0" t="n">
        <v>32</v>
      </c>
      <c r="AV2857" s="0" t="s">
        <v>154</v>
      </c>
      <c r="AW2857" s="0" t="n">
        <f aca="false">COUNTA($BC2857:$EG2857)</f>
        <v>11</v>
      </c>
      <c r="AX2857" s="0" t="n">
        <f aca="false">COUNTIF($BC2857:$EG2857,"D")</f>
        <v>1</v>
      </c>
      <c r="AY2857" s="0" t="n">
        <f aca="false">COUNTIF($BC2857:$EG2857,"R")</f>
        <v>0</v>
      </c>
      <c r="AZ2857" s="0" t="n">
        <f aca="false">IF(CC2857="D",1,0)+IF(CL2857="D",1,0)+IF(CW2857="D",1,0)+IF(DD2857="D",1,0)+IF(DJ2857="D",1,0)+IF(DO2857="D",1,0)+IF(DW2857="D",1,0)</f>
        <v>0</v>
      </c>
      <c r="BA2857" s="0" t="n">
        <f aca="false">IF(DH2857&lt;&gt;"",1,0)+IF(DI2857&lt;&gt;"",1,0)+IF(DK2857&lt;&gt;"",1,0)+IF(DM2857&lt;&gt;"",1,0)+IF(DN2857&lt;&gt;"",1,0)+IF(DO2857&lt;&gt;"",1,0)+IF(DQ2857&lt;&gt;"",1,0)+IF(DR2857&lt;&gt;"",1,0)+IF(DT2857&lt;&gt;"",1,0)+IF(DU2857&lt;&gt;"",1,0)+IF(DV2857&lt;&gt;"",1,0)+IF(DW2857&lt;&gt;"",1,0)+IF(DX2857&lt;&gt;"",1,0)+IF(DZ2857&lt;&gt;"",1,0)+IF(EA2857&lt;&gt;"",1,0)+IF(EB2857&lt;&gt;"",1,0)+IF(EE2857&lt;&gt;"",1,0)</f>
        <v>0</v>
      </c>
      <c r="BB2857" s="0" t="n">
        <f aca="false">AY2857*AX2857</f>
        <v>0</v>
      </c>
      <c r="BC2857" s="0" t="s">
        <v>155</v>
      </c>
      <c r="BD2857" s="0" t="s">
        <v>155</v>
      </c>
      <c r="BF2857" s="0" t="s">
        <v>155</v>
      </c>
      <c r="BJ2857" s="0" t="s">
        <v>155</v>
      </c>
      <c r="BK2857" s="0" t="s">
        <v>155</v>
      </c>
      <c r="BL2857" s="0" t="s">
        <v>155</v>
      </c>
      <c r="BS2857" s="0" t="s">
        <v>155</v>
      </c>
      <c r="BT2857" s="0" t="s">
        <v>155</v>
      </c>
      <c r="BV2857" s="0" t="s">
        <v>155</v>
      </c>
      <c r="BY2857" s="0" t="s">
        <v>144</v>
      </c>
      <c r="CA2857" s="0" t="s">
        <v>155</v>
      </c>
    </row>
    <row r="2858" customFormat="false" ht="13.8" hidden="false" customHeight="false" outlineLevel="0" collapsed="false">
      <c r="A2858" s="0" t="s">
        <v>11945</v>
      </c>
      <c r="B2858" s="0" t="n">
        <v>78</v>
      </c>
      <c r="C2858" s="0" t="n">
        <v>395167</v>
      </c>
      <c r="D2858" s="0" t="s">
        <v>905</v>
      </c>
      <c r="E2858" s="0" t="s">
        <v>1884</v>
      </c>
      <c r="F2858" s="0" t="str">
        <f aca="false">CONCATENATE(D2859," ",LEFT(I2859,4),"T=",AW2859,"D=",AX2859,"R=",AY2859,"M=",AZ2859,"L=",BA2859,"B=",BB2859)</f>
        <v>KROTZER 2000T=0D=0R=0M=0L=0B=0</v>
      </c>
      <c r="G2858" s="0" t="s">
        <v>1555</v>
      </c>
      <c r="I2858" s="0" t="s">
        <v>11946</v>
      </c>
      <c r="J2858" s="0" t="s">
        <v>11947</v>
      </c>
      <c r="K2858" s="0" t="s">
        <v>143</v>
      </c>
      <c r="L2858" s="0" t="s">
        <v>174</v>
      </c>
      <c r="M2858" s="0" t="str">
        <f aca="false">RIGHT(N2858,LEN(N2858)-FIND(" ",N2858))</f>
        <v>HOLLYWOOD ST NE</v>
      </c>
      <c r="N2858" s="0" t="s">
        <v>11948</v>
      </c>
      <c r="P2858" s="0" t="s">
        <v>147</v>
      </c>
      <c r="Q2858" s="0" t="s">
        <v>148</v>
      </c>
      <c r="R2858" s="0" t="n">
        <v>44483</v>
      </c>
      <c r="AD2858" s="0" t="s">
        <v>149</v>
      </c>
      <c r="AE2858" s="0" t="s">
        <v>150</v>
      </c>
      <c r="AF2858" s="0" t="s">
        <v>151</v>
      </c>
      <c r="AH2858" s="0" t="n">
        <v>14</v>
      </c>
      <c r="AI2858" s="0" t="n">
        <v>11</v>
      </c>
      <c r="AN2858" s="0" t="s">
        <v>147</v>
      </c>
      <c r="AO2858" s="0" t="s">
        <v>261</v>
      </c>
      <c r="AP2858" s="0" t="s">
        <v>262</v>
      </c>
      <c r="AQ2858" s="0" t="n">
        <v>9</v>
      </c>
      <c r="AR2858" s="0" t="n">
        <v>64</v>
      </c>
      <c r="AS2858" s="0" t="n">
        <v>32</v>
      </c>
      <c r="AV2858" s="0" t="s">
        <v>154</v>
      </c>
      <c r="AW2858" s="0" t="n">
        <f aca="false">COUNTA($BC2858:$EG2858)</f>
        <v>27</v>
      </c>
      <c r="AX2858" s="0" t="n">
        <f aca="false">COUNTIF($BC2858:$EG2858,"D")</f>
        <v>4</v>
      </c>
      <c r="AY2858" s="0" t="n">
        <f aca="false">COUNTIF($BC2858:$EG2858,"R")</f>
        <v>6</v>
      </c>
      <c r="AZ2858" s="0" t="n">
        <f aca="false">IF(CC2858="D",1,0)+IF(CL2858="D",1,0)+IF(CW2858="D",1,0)+IF(DD2858="D",1,0)+IF(DJ2858="D",1,0)+IF(DO2858="D",1,0)+IF(DW2858="D",1,0)</f>
        <v>2</v>
      </c>
      <c r="BA2858" s="0" t="n">
        <f aca="false">IF(DH2858&lt;&gt;"",1,0)+IF(DI2858&lt;&gt;"",1,0)+IF(DK2858&lt;&gt;"",1,0)+IF(DM2858&lt;&gt;"",1,0)+IF(DN2858&lt;&gt;"",1,0)+IF(DO2858&lt;&gt;"",1,0)+IF(DQ2858&lt;&gt;"",1,0)+IF(DR2858&lt;&gt;"",1,0)+IF(DT2858&lt;&gt;"",1,0)+IF(DU2858&lt;&gt;"",1,0)+IF(DV2858&lt;&gt;"",1,0)+IF(DW2858&lt;&gt;"",1,0)+IF(DX2858&lt;&gt;"",1,0)+IF(DZ2858&lt;&gt;"",1,0)+IF(EA2858&lt;&gt;"",1,0)+IF(EB2858&lt;&gt;"",1,0)+IF(EE2858&lt;&gt;"",1,0)</f>
        <v>9</v>
      </c>
      <c r="BB2858" s="0" t="n">
        <f aca="false">AY2858*AX2858</f>
        <v>24</v>
      </c>
      <c r="BL2858" s="0" t="s">
        <v>155</v>
      </c>
      <c r="BN2858" s="0" t="s">
        <v>144</v>
      </c>
      <c r="BS2858" s="0" t="s">
        <v>155</v>
      </c>
      <c r="BV2858" s="0" t="s">
        <v>155</v>
      </c>
      <c r="CA2858" s="0" t="s">
        <v>155</v>
      </c>
      <c r="CH2858" s="0" t="s">
        <v>144</v>
      </c>
      <c r="CT2858" s="0" t="s">
        <v>155</v>
      </c>
      <c r="CV2858" s="0" t="s">
        <v>155</v>
      </c>
      <c r="CY2858" s="0" t="s">
        <v>155</v>
      </c>
      <c r="CZ2858" s="0" t="s">
        <v>174</v>
      </c>
      <c r="DC2858" s="0" t="s">
        <v>155</v>
      </c>
      <c r="DF2858" s="0" t="s">
        <v>155</v>
      </c>
      <c r="DG2858" s="0" t="s">
        <v>174</v>
      </c>
      <c r="DI2858" s="0" t="s">
        <v>155</v>
      </c>
      <c r="DJ2858" s="0" t="s">
        <v>144</v>
      </c>
      <c r="DL2858" s="0" t="s">
        <v>155</v>
      </c>
      <c r="DM2858" s="0" t="s">
        <v>174</v>
      </c>
      <c r="DN2858" s="0" t="s">
        <v>155</v>
      </c>
      <c r="DR2858" s="0" t="s">
        <v>155</v>
      </c>
      <c r="DS2858" s="0" t="s">
        <v>174</v>
      </c>
      <c r="DT2858" s="0" t="s">
        <v>174</v>
      </c>
      <c r="DU2858" s="0" t="s">
        <v>155</v>
      </c>
      <c r="DW2858" s="0" t="s">
        <v>144</v>
      </c>
      <c r="DX2858" s="0" t="s">
        <v>155</v>
      </c>
      <c r="EA2858" s="0" t="s">
        <v>155</v>
      </c>
      <c r="ED2858" s="0" t="s">
        <v>174</v>
      </c>
      <c r="EF2858" s="0" t="s">
        <v>155</v>
      </c>
    </row>
    <row r="2859" customFormat="false" ht="13.8" hidden="false" customHeight="false" outlineLevel="0" collapsed="false">
      <c r="A2859" s="0" t="s">
        <v>11949</v>
      </c>
      <c r="B2859" s="0" t="n">
        <v>78</v>
      </c>
      <c r="C2859" s="0" t="n">
        <v>438397</v>
      </c>
      <c r="D2859" s="0" t="s">
        <v>11950</v>
      </c>
      <c r="E2859" s="0" t="s">
        <v>11951</v>
      </c>
      <c r="F2859" s="0" t="str">
        <f aca="false">CONCATENATE(D2860," ",LEFT(I2860,4),"T=",AW2860,"D=",AX2860,"R=",AY2860,"M=",AZ2860,"L=",BA2860,"B=",BB2860)</f>
        <v>NORTON 1934T=43D=4R=7M=2L=6B=28</v>
      </c>
      <c r="G2859" s="0" t="s">
        <v>1615</v>
      </c>
      <c r="I2859" s="0" t="s">
        <v>11952</v>
      </c>
      <c r="J2859" s="0" t="s">
        <v>11953</v>
      </c>
      <c r="K2859" s="0" t="s">
        <v>239</v>
      </c>
      <c r="M2859" s="0" t="str">
        <f aca="false">RIGHT(N2859,LEN(N2859)-FIND(" ",N2859))</f>
        <v>ADELAIDE AVE NE</v>
      </c>
      <c r="N2859" s="0" t="s">
        <v>11954</v>
      </c>
      <c r="P2859" s="0" t="s">
        <v>147</v>
      </c>
      <c r="Q2859" s="0" t="s">
        <v>148</v>
      </c>
      <c r="R2859" s="0" t="n">
        <v>44483</v>
      </c>
      <c r="AD2859" s="0" t="s">
        <v>149</v>
      </c>
      <c r="AE2859" s="0" t="s">
        <v>150</v>
      </c>
      <c r="AF2859" s="0" t="s">
        <v>151</v>
      </c>
      <c r="AH2859" s="0" t="n">
        <v>14</v>
      </c>
      <c r="AI2859" s="0" t="n">
        <v>11</v>
      </c>
      <c r="AN2859" s="0" t="s">
        <v>147</v>
      </c>
      <c r="AO2859" s="0" t="s">
        <v>189</v>
      </c>
      <c r="AP2859" s="0" t="s">
        <v>190</v>
      </c>
      <c r="AQ2859" s="0" t="n">
        <v>9</v>
      </c>
      <c r="AR2859" s="0" t="n">
        <v>64</v>
      </c>
      <c r="AS2859" s="0" t="n">
        <v>32</v>
      </c>
      <c r="AV2859" s="0" t="s">
        <v>154</v>
      </c>
      <c r="AW2859" s="0" t="n">
        <f aca="false">COUNTA($BC2859:$EG2859)</f>
        <v>0</v>
      </c>
      <c r="AX2859" s="0" t="n">
        <f aca="false">COUNTIF($BC2859:$EG2859,"D")</f>
        <v>0</v>
      </c>
      <c r="AY2859" s="0" t="n">
        <f aca="false">COUNTIF($BC2859:$EG2859,"R")</f>
        <v>0</v>
      </c>
      <c r="AZ2859" s="0" t="n">
        <f aca="false">IF(CC2859="D",1,0)+IF(CL2859="D",1,0)+IF(CW2859="D",1,0)+IF(DD2859="D",1,0)+IF(DJ2859="D",1,0)+IF(DO2859="D",1,0)+IF(DW2859="D",1,0)</f>
        <v>0</v>
      </c>
      <c r="BA2859" s="0" t="n">
        <f aca="false">IF(DH2859&lt;&gt;"",1,0)+IF(DI2859&lt;&gt;"",1,0)+IF(DK2859&lt;&gt;"",1,0)+IF(DM2859&lt;&gt;"",1,0)+IF(DN2859&lt;&gt;"",1,0)+IF(DO2859&lt;&gt;"",1,0)+IF(DQ2859&lt;&gt;"",1,0)+IF(DR2859&lt;&gt;"",1,0)+IF(DT2859&lt;&gt;"",1,0)+IF(DU2859&lt;&gt;"",1,0)+IF(DV2859&lt;&gt;"",1,0)+IF(DW2859&lt;&gt;"",1,0)+IF(DX2859&lt;&gt;"",1,0)+IF(DZ2859&lt;&gt;"",1,0)+IF(EA2859&lt;&gt;"",1,0)+IF(EB2859&lt;&gt;"",1,0)+IF(EE2859&lt;&gt;"",1,0)</f>
        <v>0</v>
      </c>
      <c r="BB2859" s="0" t="n">
        <f aca="false">AY2859*AX2859</f>
        <v>0</v>
      </c>
    </row>
    <row r="2860" customFormat="false" ht="13.8" hidden="false" customHeight="false" outlineLevel="0" collapsed="false">
      <c r="A2860" s="0" t="s">
        <v>11955</v>
      </c>
      <c r="B2860" s="0" t="n">
        <v>78</v>
      </c>
      <c r="C2860" s="0" t="n">
        <v>13631</v>
      </c>
      <c r="D2860" s="0" t="s">
        <v>1851</v>
      </c>
      <c r="E2860" s="0" t="s">
        <v>184</v>
      </c>
      <c r="F2860" s="0" t="str">
        <f aca="false">CONCATENATE(D2861," ",LEFT(I2861,4),"T=",AW2861,"D=",AX2861,"R=",AY2861,"M=",AZ2861,"L=",BA2861,"B=",BB2861)</f>
        <v>HALE 1975T=23D=0R=3M=0L=6B=0</v>
      </c>
      <c r="G2860" s="0" t="s">
        <v>231</v>
      </c>
      <c r="I2860" s="0" t="s">
        <v>11956</v>
      </c>
      <c r="J2860" s="0" t="s">
        <v>11957</v>
      </c>
      <c r="K2860" s="0" t="s">
        <v>143</v>
      </c>
      <c r="L2860" s="0" t="s">
        <v>174</v>
      </c>
      <c r="M2860" s="0" t="str">
        <f aca="false">RIGHT(N2860,LEN(N2860)-FIND(" ",N2860))</f>
        <v>MEADOW LN NE</v>
      </c>
      <c r="N2860" s="0" t="s">
        <v>1601</v>
      </c>
      <c r="O2860" s="0" t="s">
        <v>3476</v>
      </c>
      <c r="P2860" s="0" t="s">
        <v>147</v>
      </c>
      <c r="Q2860" s="0" t="s">
        <v>148</v>
      </c>
      <c r="R2860" s="0" t="n">
        <v>44483</v>
      </c>
      <c r="AD2860" s="0" t="s">
        <v>149</v>
      </c>
      <c r="AE2860" s="0" t="s">
        <v>150</v>
      </c>
      <c r="AH2860" s="0" t="n">
        <v>14</v>
      </c>
      <c r="AI2860" s="0" t="n">
        <v>11</v>
      </c>
      <c r="AJ2860" s="0" t="s">
        <v>164</v>
      </c>
      <c r="AM2860" s="0" t="s">
        <v>165</v>
      </c>
      <c r="AN2860" s="0" t="s">
        <v>147</v>
      </c>
      <c r="AO2860" s="0" t="s">
        <v>166</v>
      </c>
      <c r="AP2860" s="0" t="s">
        <v>167</v>
      </c>
      <c r="AQ2860" s="0" t="n">
        <v>9</v>
      </c>
      <c r="AR2860" s="0" t="n">
        <v>64</v>
      </c>
      <c r="AS2860" s="0" t="n">
        <v>32</v>
      </c>
      <c r="AV2860" s="0" t="s">
        <v>154</v>
      </c>
      <c r="AW2860" s="0" t="n">
        <f aca="false">COUNTA($BC2860:$EG2860)</f>
        <v>43</v>
      </c>
      <c r="AX2860" s="0" t="n">
        <f aca="false">COUNTIF($BC2860:$EG2860,"D")</f>
        <v>4</v>
      </c>
      <c r="AY2860" s="0" t="n">
        <f aca="false">COUNTIF($BC2860:$EG2860,"R")</f>
        <v>7</v>
      </c>
      <c r="AZ2860" s="0" t="n">
        <f aca="false">IF(CC2860="D",1,0)+IF(CL2860="D",1,0)+IF(CW2860="D",1,0)+IF(DD2860="D",1,0)+IF(DJ2860="D",1,0)+IF(DO2860="D",1,0)+IF(DW2860="D",1,0)</f>
        <v>2</v>
      </c>
      <c r="BA2860" s="0" t="n">
        <f aca="false">IF(DH2860&lt;&gt;"",1,0)+IF(DI2860&lt;&gt;"",1,0)+IF(DK2860&lt;&gt;"",1,0)+IF(DM2860&lt;&gt;"",1,0)+IF(DN2860&lt;&gt;"",1,0)+IF(DO2860&lt;&gt;"",1,0)+IF(DQ2860&lt;&gt;"",1,0)+IF(DR2860&lt;&gt;"",1,0)+IF(DT2860&lt;&gt;"",1,0)+IF(DU2860&lt;&gt;"",1,0)+IF(DV2860&lt;&gt;"",1,0)+IF(DW2860&lt;&gt;"",1,0)+IF(DX2860&lt;&gt;"",1,0)+IF(DZ2860&lt;&gt;"",1,0)+IF(EA2860&lt;&gt;"",1,0)+IF(EB2860&lt;&gt;"",1,0)+IF(EE2860&lt;&gt;"",1,0)</f>
        <v>6</v>
      </c>
      <c r="BB2860" s="0" t="n">
        <f aca="false">AY2860*AX2860</f>
        <v>28</v>
      </c>
      <c r="BC2860" s="0" t="s">
        <v>155</v>
      </c>
      <c r="BD2860" s="0" t="s">
        <v>155</v>
      </c>
      <c r="BE2860" s="0" t="s">
        <v>155</v>
      </c>
      <c r="BF2860" s="0" t="s">
        <v>155</v>
      </c>
      <c r="BG2860" s="0" t="s">
        <v>155</v>
      </c>
      <c r="BH2860" s="0" t="s">
        <v>155</v>
      </c>
      <c r="BI2860" s="0" t="s">
        <v>155</v>
      </c>
      <c r="BJ2860" s="0" t="s">
        <v>155</v>
      </c>
      <c r="BK2860" s="0" t="s">
        <v>155</v>
      </c>
      <c r="BL2860" s="0" t="s">
        <v>155</v>
      </c>
      <c r="BP2860" s="0" t="s">
        <v>155</v>
      </c>
      <c r="BR2860" s="0" t="s">
        <v>155</v>
      </c>
      <c r="BS2860" s="0" t="s">
        <v>155</v>
      </c>
      <c r="BT2860" s="0" t="s">
        <v>155</v>
      </c>
      <c r="BV2860" s="0" t="s">
        <v>155</v>
      </c>
      <c r="BY2860" s="0" t="s">
        <v>144</v>
      </c>
      <c r="CA2860" s="0" t="s">
        <v>155</v>
      </c>
      <c r="CG2860" s="0" t="s">
        <v>155</v>
      </c>
      <c r="CH2860" s="0" t="s">
        <v>144</v>
      </c>
      <c r="CK2860" s="0" t="s">
        <v>155</v>
      </c>
      <c r="CL2860" s="0" t="s">
        <v>144</v>
      </c>
      <c r="CN2860" s="0" t="s">
        <v>155</v>
      </c>
      <c r="CO2860" s="0" t="s">
        <v>174</v>
      </c>
      <c r="CP2860" s="0" t="s">
        <v>155</v>
      </c>
      <c r="CT2860" s="0" t="s">
        <v>155</v>
      </c>
      <c r="CU2860" s="0" t="s">
        <v>174</v>
      </c>
      <c r="CV2860" s="0" t="s">
        <v>155</v>
      </c>
      <c r="CW2860" s="0" t="s">
        <v>144</v>
      </c>
      <c r="CY2860" s="0" t="s">
        <v>155</v>
      </c>
      <c r="CZ2860" s="0" t="s">
        <v>174</v>
      </c>
      <c r="DC2860" s="0" t="s">
        <v>155</v>
      </c>
      <c r="DF2860" s="0" t="s">
        <v>155</v>
      </c>
      <c r="DG2860" s="0" t="s">
        <v>174</v>
      </c>
      <c r="DI2860" s="0" t="s">
        <v>155</v>
      </c>
      <c r="DL2860" s="0" t="s">
        <v>155</v>
      </c>
      <c r="DM2860" s="0" t="s">
        <v>174</v>
      </c>
      <c r="DN2860" s="0" t="s">
        <v>155</v>
      </c>
      <c r="DR2860" s="0" t="s">
        <v>155</v>
      </c>
      <c r="DS2860" s="0" t="s">
        <v>174</v>
      </c>
      <c r="DU2860" s="0" t="s">
        <v>155</v>
      </c>
      <c r="EA2860" s="0" t="s">
        <v>155</v>
      </c>
      <c r="ED2860" s="0" t="s">
        <v>174</v>
      </c>
      <c r="EF2860" s="0" t="s">
        <v>155</v>
      </c>
    </row>
    <row r="2861" customFormat="false" ht="13.8" hidden="false" customHeight="false" outlineLevel="0" collapsed="false">
      <c r="A2861" s="0" t="s">
        <v>11958</v>
      </c>
      <c r="B2861" s="0" t="n">
        <v>78</v>
      </c>
      <c r="C2861" s="0" t="n">
        <v>251555</v>
      </c>
      <c r="D2861" s="0" t="s">
        <v>11959</v>
      </c>
      <c r="E2861" s="0" t="s">
        <v>520</v>
      </c>
      <c r="F2861" s="0" t="str">
        <f aca="false">CONCATENATE(D2862," ",LEFT(I2862,4),"T=",AW2862,"D=",AX2862,"R=",AY2862,"M=",AZ2862,"L=",BA2862,"B=",BB2862)</f>
        <v>HARRIS 1980T=0D=0R=0M=0L=0B=0</v>
      </c>
      <c r="G2861" s="0" t="s">
        <v>257</v>
      </c>
      <c r="I2861" s="0" t="s">
        <v>11960</v>
      </c>
      <c r="J2861" s="0" t="s">
        <v>2615</v>
      </c>
      <c r="K2861" s="0" t="s">
        <v>143</v>
      </c>
      <c r="M2861" s="0" t="str">
        <f aca="false">RIGHT(N2861,LEN(N2861)-FIND(" ",N2861))</f>
        <v>CRESCENT DR NE</v>
      </c>
      <c r="N2861" s="0" t="s">
        <v>11961</v>
      </c>
      <c r="P2861" s="0" t="s">
        <v>147</v>
      </c>
      <c r="Q2861" s="0" t="s">
        <v>148</v>
      </c>
      <c r="R2861" s="0" t="n">
        <v>44483</v>
      </c>
      <c r="AD2861" s="0" t="s">
        <v>149</v>
      </c>
      <c r="AE2861" s="0" t="s">
        <v>150</v>
      </c>
      <c r="AF2861" s="0" t="s">
        <v>151</v>
      </c>
      <c r="AH2861" s="0" t="n">
        <v>14</v>
      </c>
      <c r="AI2861" s="0" t="n">
        <v>11</v>
      </c>
      <c r="AN2861" s="0" t="s">
        <v>147</v>
      </c>
      <c r="AO2861" s="0" t="s">
        <v>176</v>
      </c>
      <c r="AP2861" s="0" t="s">
        <v>177</v>
      </c>
      <c r="AQ2861" s="0" t="n">
        <v>9</v>
      </c>
      <c r="AR2861" s="0" t="n">
        <v>64</v>
      </c>
      <c r="AS2861" s="0" t="n">
        <v>32</v>
      </c>
      <c r="AV2861" s="0" t="s">
        <v>154</v>
      </c>
      <c r="AW2861" s="0" t="n">
        <f aca="false">COUNTA($BC2861:$EG2861)</f>
        <v>23</v>
      </c>
      <c r="AX2861" s="0" t="n">
        <f aca="false">COUNTIF($BC2861:$EG2861,"D")</f>
        <v>0</v>
      </c>
      <c r="AY2861" s="0" t="n">
        <f aca="false">COUNTIF($BC2861:$EG2861,"R")</f>
        <v>3</v>
      </c>
      <c r="AZ2861" s="0" t="n">
        <f aca="false">IF(CC2861="D",1,0)+IF(CL2861="D",1,0)+IF(CW2861="D",1,0)+IF(DD2861="D",1,0)+IF(DJ2861="D",1,0)+IF(DO2861="D",1,0)+IF(DW2861="D",1,0)</f>
        <v>0</v>
      </c>
      <c r="BA2861" s="0" t="n">
        <f aca="false">IF(DH2861&lt;&gt;"",1,0)+IF(DI2861&lt;&gt;"",1,0)+IF(DK2861&lt;&gt;"",1,0)+IF(DM2861&lt;&gt;"",1,0)+IF(DN2861&lt;&gt;"",1,0)+IF(DO2861&lt;&gt;"",1,0)+IF(DQ2861&lt;&gt;"",1,0)+IF(DR2861&lt;&gt;"",1,0)+IF(DT2861&lt;&gt;"",1,0)+IF(DU2861&lt;&gt;"",1,0)+IF(DV2861&lt;&gt;"",1,0)+IF(DW2861&lt;&gt;"",1,0)+IF(DX2861&lt;&gt;"",1,0)+IF(DZ2861&lt;&gt;"",1,0)+IF(EA2861&lt;&gt;"",1,0)+IF(EB2861&lt;&gt;"",1,0)+IF(EE2861&lt;&gt;"",1,0)</f>
        <v>6</v>
      </c>
      <c r="BB2861" s="0" t="n">
        <f aca="false">AY2861*AX2861</f>
        <v>0</v>
      </c>
      <c r="BC2861" s="0" t="s">
        <v>155</v>
      </c>
      <c r="BD2861" s="0" t="s">
        <v>155</v>
      </c>
      <c r="BH2861" s="0" t="s">
        <v>155</v>
      </c>
      <c r="BK2861" s="0" t="s">
        <v>155</v>
      </c>
      <c r="BL2861" s="0" t="s">
        <v>155</v>
      </c>
      <c r="BS2861" s="0" t="s">
        <v>155</v>
      </c>
      <c r="CA2861" s="0" t="s">
        <v>155</v>
      </c>
      <c r="CK2861" s="0" t="s">
        <v>155</v>
      </c>
      <c r="CO2861" s="0" t="s">
        <v>174</v>
      </c>
      <c r="CP2861" s="0" t="s">
        <v>155</v>
      </c>
      <c r="CV2861" s="0" t="s">
        <v>155</v>
      </c>
      <c r="CY2861" s="0" t="s">
        <v>155</v>
      </c>
      <c r="CZ2861" s="0" t="s">
        <v>174</v>
      </c>
      <c r="DC2861" s="0" t="s">
        <v>155</v>
      </c>
      <c r="DF2861" s="0" t="s">
        <v>155</v>
      </c>
      <c r="DI2861" s="0" t="s">
        <v>155</v>
      </c>
      <c r="DL2861" s="0" t="s">
        <v>155</v>
      </c>
      <c r="DM2861" s="0" t="s">
        <v>174</v>
      </c>
      <c r="DN2861" s="0" t="s">
        <v>155</v>
      </c>
      <c r="DU2861" s="0" t="s">
        <v>155</v>
      </c>
      <c r="DX2861" s="0" t="s">
        <v>155</v>
      </c>
      <c r="EA2861" s="0" t="s">
        <v>155</v>
      </c>
      <c r="EF2861" s="0" t="s">
        <v>155</v>
      </c>
    </row>
    <row r="2862" customFormat="false" ht="13.8" hidden="false" customHeight="false" outlineLevel="0" collapsed="false">
      <c r="A2862" s="0" t="s">
        <v>11962</v>
      </c>
      <c r="B2862" s="0" t="n">
        <v>78</v>
      </c>
      <c r="C2862" s="0" t="n">
        <v>396007</v>
      </c>
      <c r="D2862" s="0" t="s">
        <v>328</v>
      </c>
      <c r="E2862" s="0" t="s">
        <v>6337</v>
      </c>
      <c r="F2862" s="0" t="str">
        <f aca="false">CONCATENATE(D2863," ",LEFT(I2863,4),"T=",AW2863,"D=",AX2863,"R=",AY2863,"M=",AZ2863,"L=",BA2863,"B=",BB2863)</f>
        <v>VORRIAS 1978T=1D=0R=0M=0L=0B=0</v>
      </c>
      <c r="G2862" s="0" t="s">
        <v>257</v>
      </c>
      <c r="I2862" s="0" t="s">
        <v>11963</v>
      </c>
      <c r="J2862" s="0" t="s">
        <v>11964</v>
      </c>
      <c r="K2862" s="0" t="s">
        <v>239</v>
      </c>
      <c r="M2862" s="0" t="str">
        <f aca="false">RIGHT(N2862,LEN(N2862)-FIND(" ",N2862))</f>
        <v>WOODLAND AVE NE</v>
      </c>
      <c r="N2862" s="0" t="s">
        <v>11965</v>
      </c>
      <c r="P2862" s="0" t="s">
        <v>147</v>
      </c>
      <c r="Q2862" s="0" t="s">
        <v>148</v>
      </c>
      <c r="R2862" s="0" t="n">
        <v>44483</v>
      </c>
      <c r="AD2862" s="0" t="s">
        <v>149</v>
      </c>
      <c r="AE2862" s="0" t="s">
        <v>150</v>
      </c>
      <c r="AF2862" s="0" t="s">
        <v>151</v>
      </c>
      <c r="AH2862" s="0" t="n">
        <v>14</v>
      </c>
      <c r="AI2862" s="0" t="n">
        <v>11</v>
      </c>
      <c r="AN2862" s="0" t="s">
        <v>147</v>
      </c>
      <c r="AO2862" s="0" t="s">
        <v>261</v>
      </c>
      <c r="AP2862" s="0" t="s">
        <v>262</v>
      </c>
      <c r="AQ2862" s="0" t="n">
        <v>9</v>
      </c>
      <c r="AR2862" s="0" t="n">
        <v>64</v>
      </c>
      <c r="AS2862" s="0" t="n">
        <v>32</v>
      </c>
      <c r="AV2862" s="0" t="s">
        <v>154</v>
      </c>
      <c r="AW2862" s="0" t="n">
        <f aca="false">COUNTA($BC2862:$EG2862)</f>
        <v>0</v>
      </c>
      <c r="AX2862" s="0" t="n">
        <f aca="false">COUNTIF($BC2862:$EG2862,"D")</f>
        <v>0</v>
      </c>
      <c r="AY2862" s="0" t="n">
        <f aca="false">COUNTIF($BC2862:$EG2862,"R")</f>
        <v>0</v>
      </c>
      <c r="AZ2862" s="0" t="n">
        <f aca="false">IF(CC2862="D",1,0)+IF(CL2862="D",1,0)+IF(CW2862="D",1,0)+IF(DD2862="D",1,0)+IF(DJ2862="D",1,0)+IF(DO2862="D",1,0)+IF(DW2862="D",1,0)</f>
        <v>0</v>
      </c>
      <c r="BA2862" s="0" t="n">
        <f aca="false">IF(DH2862&lt;&gt;"",1,0)+IF(DI2862&lt;&gt;"",1,0)+IF(DK2862&lt;&gt;"",1,0)+IF(DM2862&lt;&gt;"",1,0)+IF(DN2862&lt;&gt;"",1,0)+IF(DO2862&lt;&gt;"",1,0)+IF(DQ2862&lt;&gt;"",1,0)+IF(DR2862&lt;&gt;"",1,0)+IF(DT2862&lt;&gt;"",1,0)+IF(DU2862&lt;&gt;"",1,0)+IF(DV2862&lt;&gt;"",1,0)+IF(DW2862&lt;&gt;"",1,0)+IF(DX2862&lt;&gt;"",1,0)+IF(DZ2862&lt;&gt;"",1,0)+IF(EA2862&lt;&gt;"",1,0)+IF(EB2862&lt;&gt;"",1,0)+IF(EE2862&lt;&gt;"",1,0)</f>
        <v>0</v>
      </c>
      <c r="BB2862" s="0" t="n">
        <f aca="false">AY2862*AX2862</f>
        <v>0</v>
      </c>
    </row>
    <row r="2863" customFormat="false" ht="13.8" hidden="false" customHeight="false" outlineLevel="0" collapsed="false">
      <c r="A2863" s="0" t="s">
        <v>11966</v>
      </c>
      <c r="B2863" s="0" t="n">
        <v>78</v>
      </c>
      <c r="C2863" s="0" t="n">
        <v>341190</v>
      </c>
      <c r="D2863" s="0" t="s">
        <v>11967</v>
      </c>
      <c r="E2863" s="0" t="s">
        <v>4179</v>
      </c>
      <c r="F2863" s="0" t="str">
        <f aca="false">CONCATENATE(D2864," ",LEFT(I2864,4),"T=",AW2864,"D=",AX2864,"R=",AY2864,"M=",AZ2864,"L=",BA2864,"B=",BB2864)</f>
        <v>CRAWFORD 1986T=4D=1R=0M=0L=2B=0</v>
      </c>
      <c r="G2863" s="0" t="s">
        <v>365</v>
      </c>
      <c r="I2863" s="0" t="s">
        <v>3305</v>
      </c>
      <c r="J2863" s="0" t="s">
        <v>11968</v>
      </c>
      <c r="K2863" s="0" t="s">
        <v>239</v>
      </c>
      <c r="M2863" s="0" t="str">
        <f aca="false">RIGHT(N2863,LEN(N2863)-FIND(" ",N2863))</f>
        <v>LAIRD AVE NE</v>
      </c>
      <c r="N2863" s="0" t="s">
        <v>11969</v>
      </c>
      <c r="P2863" s="0" t="s">
        <v>147</v>
      </c>
      <c r="Q2863" s="0" t="s">
        <v>148</v>
      </c>
      <c r="R2863" s="0" t="n">
        <v>44483</v>
      </c>
      <c r="AD2863" s="0" t="s">
        <v>149</v>
      </c>
      <c r="AE2863" s="0" t="s">
        <v>150</v>
      </c>
      <c r="AF2863" s="0" t="s">
        <v>151</v>
      </c>
      <c r="AH2863" s="0" t="n">
        <v>14</v>
      </c>
      <c r="AI2863" s="0" t="n">
        <v>11</v>
      </c>
      <c r="AN2863" s="0" t="s">
        <v>147</v>
      </c>
      <c r="AO2863" s="0" t="s">
        <v>152</v>
      </c>
      <c r="AP2863" s="0" t="s">
        <v>153</v>
      </c>
      <c r="AQ2863" s="0" t="n">
        <v>9</v>
      </c>
      <c r="AR2863" s="0" t="n">
        <v>64</v>
      </c>
      <c r="AS2863" s="0" t="n">
        <v>32</v>
      </c>
      <c r="AV2863" s="0" t="s">
        <v>154</v>
      </c>
      <c r="AW2863" s="0" t="n">
        <f aca="false">COUNTA($BC2863:$EG2863)</f>
        <v>1</v>
      </c>
      <c r="AX2863" s="0" t="n">
        <f aca="false">COUNTIF($BC2863:$EG2863,"D")</f>
        <v>0</v>
      </c>
      <c r="AY2863" s="0" t="n">
        <f aca="false">COUNTIF($BC2863:$EG2863,"R")</f>
        <v>0</v>
      </c>
      <c r="AZ2863" s="0" t="n">
        <f aca="false">IF(CC2863="D",1,0)+IF(CL2863="D",1,0)+IF(CW2863="D",1,0)+IF(DD2863="D",1,0)+IF(DJ2863="D",1,0)+IF(DO2863="D",1,0)+IF(DW2863="D",1,0)</f>
        <v>0</v>
      </c>
      <c r="BA2863" s="0" t="n">
        <f aca="false">IF(DH2863&lt;&gt;"",1,0)+IF(DI2863&lt;&gt;"",1,0)+IF(DK2863&lt;&gt;"",1,0)+IF(DM2863&lt;&gt;"",1,0)+IF(DN2863&lt;&gt;"",1,0)+IF(DO2863&lt;&gt;"",1,0)+IF(DQ2863&lt;&gt;"",1,0)+IF(DR2863&lt;&gt;"",1,0)+IF(DT2863&lt;&gt;"",1,0)+IF(DU2863&lt;&gt;"",1,0)+IF(DV2863&lt;&gt;"",1,0)+IF(DW2863&lt;&gt;"",1,0)+IF(DX2863&lt;&gt;"",1,0)+IF(DZ2863&lt;&gt;"",1,0)+IF(EA2863&lt;&gt;"",1,0)+IF(EB2863&lt;&gt;"",1,0)+IF(EE2863&lt;&gt;"",1,0)</f>
        <v>0</v>
      </c>
      <c r="BB2863" s="0" t="n">
        <f aca="false">AY2863*AX2863</f>
        <v>0</v>
      </c>
      <c r="CP2863" s="0" t="s">
        <v>155</v>
      </c>
    </row>
    <row r="2864" customFormat="false" ht="13.8" hidden="false" customHeight="false" outlineLevel="0" collapsed="false">
      <c r="A2864" s="0" t="s">
        <v>11970</v>
      </c>
      <c r="B2864" s="0" t="n">
        <v>78</v>
      </c>
      <c r="C2864" s="0" t="n">
        <v>438668</v>
      </c>
      <c r="D2864" s="0" t="s">
        <v>10681</v>
      </c>
      <c r="E2864" s="0" t="s">
        <v>1784</v>
      </c>
      <c r="F2864" s="0" t="str">
        <f aca="false">CONCATENATE(D2865," ",LEFT(I2865,4),"T=",AW2865,"D=",AX2865,"R=",AY2865,"M=",AZ2865,"L=",BA2865,"B=",BB2865)</f>
        <v>CHRISTLIEB 1997T=0D=0R=0M=0L=0B=0</v>
      </c>
      <c r="G2864" s="0" t="s">
        <v>1080</v>
      </c>
      <c r="I2864" s="0" t="s">
        <v>11971</v>
      </c>
      <c r="J2864" s="0" t="s">
        <v>11972</v>
      </c>
      <c r="K2864" s="0" t="s">
        <v>143</v>
      </c>
      <c r="M2864" s="0" t="str">
        <f aca="false">RIGHT(N2864,LEN(N2864)-FIND(" ",N2864))</f>
        <v>ATLANTIC ST NE</v>
      </c>
      <c r="N2864" s="0" t="s">
        <v>11973</v>
      </c>
      <c r="P2864" s="0" t="s">
        <v>147</v>
      </c>
      <c r="Q2864" s="0" t="s">
        <v>148</v>
      </c>
      <c r="R2864" s="0" t="n">
        <v>44483</v>
      </c>
      <c r="AD2864" s="0" t="s">
        <v>149</v>
      </c>
      <c r="AE2864" s="0" t="s">
        <v>150</v>
      </c>
      <c r="AH2864" s="0" t="n">
        <v>14</v>
      </c>
      <c r="AI2864" s="0" t="n">
        <v>11</v>
      </c>
      <c r="AJ2864" s="0" t="s">
        <v>164</v>
      </c>
      <c r="AM2864" s="0" t="s">
        <v>165</v>
      </c>
      <c r="AN2864" s="0" t="s">
        <v>147</v>
      </c>
      <c r="AO2864" s="0" t="s">
        <v>176</v>
      </c>
      <c r="AP2864" s="0" t="s">
        <v>177</v>
      </c>
      <c r="AQ2864" s="0" t="n">
        <v>9</v>
      </c>
      <c r="AR2864" s="0" t="n">
        <v>64</v>
      </c>
      <c r="AS2864" s="0" t="n">
        <v>32</v>
      </c>
      <c r="AV2864" s="0" t="s">
        <v>154</v>
      </c>
      <c r="AW2864" s="0" t="n">
        <f aca="false">COUNTA($BC2864:$EG2864)</f>
        <v>4</v>
      </c>
      <c r="AX2864" s="0" t="n">
        <f aca="false">COUNTIF($BC2864:$EG2864,"D")</f>
        <v>1</v>
      </c>
      <c r="AY2864" s="0" t="n">
        <f aca="false">COUNTIF($BC2864:$EG2864,"R")</f>
        <v>0</v>
      </c>
      <c r="AZ2864" s="0" t="n">
        <f aca="false">IF(CC2864="D",1,0)+IF(CL2864="D",1,0)+IF(CW2864="D",1,0)+IF(DD2864="D",1,0)+IF(DJ2864="D",1,0)+IF(DO2864="D",1,0)+IF(DW2864="D",1,0)</f>
        <v>0</v>
      </c>
      <c r="BA2864" s="0" t="n">
        <f aca="false">IF(DH2864&lt;&gt;"",1,0)+IF(DI2864&lt;&gt;"",1,0)+IF(DK2864&lt;&gt;"",1,0)+IF(DM2864&lt;&gt;"",1,0)+IF(DN2864&lt;&gt;"",1,0)+IF(DO2864&lt;&gt;"",1,0)+IF(DQ2864&lt;&gt;"",1,0)+IF(DR2864&lt;&gt;"",1,0)+IF(DT2864&lt;&gt;"",1,0)+IF(DU2864&lt;&gt;"",1,0)+IF(DV2864&lt;&gt;"",1,0)+IF(DW2864&lt;&gt;"",1,0)+IF(DX2864&lt;&gt;"",1,0)+IF(DZ2864&lt;&gt;"",1,0)+IF(EA2864&lt;&gt;"",1,0)+IF(EB2864&lt;&gt;"",1,0)+IF(EE2864&lt;&gt;"",1,0)</f>
        <v>2</v>
      </c>
      <c r="BB2864" s="0" t="n">
        <f aca="false">AY2864*AX2864</f>
        <v>0</v>
      </c>
      <c r="BY2864" s="0" t="s">
        <v>144</v>
      </c>
      <c r="DN2864" s="0" t="s">
        <v>155</v>
      </c>
      <c r="DU2864" s="0" t="s">
        <v>155</v>
      </c>
      <c r="EF2864" s="0" t="s">
        <v>155</v>
      </c>
    </row>
    <row r="2865" customFormat="false" ht="13.8" hidden="false" customHeight="false" outlineLevel="0" collapsed="false">
      <c r="A2865" s="0" t="s">
        <v>11974</v>
      </c>
      <c r="B2865" s="0" t="n">
        <v>78</v>
      </c>
      <c r="C2865" s="0" t="n">
        <v>411949</v>
      </c>
      <c r="D2865" s="0" t="s">
        <v>11975</v>
      </c>
      <c r="E2865" s="0" t="s">
        <v>788</v>
      </c>
      <c r="F2865" s="0" t="str">
        <f aca="false">CONCATENATE(D2866," ",LEFT(I2866,4),"T=",AW2866,"D=",AX2866,"R=",AY2866,"M=",AZ2866,"L=",BA2866,"B=",BB2866)</f>
        <v>VAN CURE 1959T=1D=0R=0M=0L=0B=0</v>
      </c>
      <c r="G2865" s="0" t="s">
        <v>257</v>
      </c>
      <c r="H2865" s="0" t="s">
        <v>1121</v>
      </c>
      <c r="I2865" s="0" t="s">
        <v>11976</v>
      </c>
      <c r="J2865" s="0" t="s">
        <v>11977</v>
      </c>
      <c r="K2865" s="0" t="s">
        <v>239</v>
      </c>
      <c r="M2865" s="0" t="str">
        <f aca="false">RIGHT(N2865,LEN(N2865)-FIND(" ",N2865))</f>
        <v>LAIRD AVE NE</v>
      </c>
      <c r="N2865" s="0" t="s">
        <v>11978</v>
      </c>
      <c r="P2865" s="0" t="s">
        <v>147</v>
      </c>
      <c r="Q2865" s="0" t="s">
        <v>148</v>
      </c>
      <c r="R2865" s="0" t="n">
        <v>44483</v>
      </c>
      <c r="AD2865" s="0" t="s">
        <v>149</v>
      </c>
      <c r="AE2865" s="0" t="s">
        <v>150</v>
      </c>
      <c r="AF2865" s="0" t="s">
        <v>151</v>
      </c>
      <c r="AH2865" s="0" t="n">
        <v>14</v>
      </c>
      <c r="AI2865" s="0" t="n">
        <v>11</v>
      </c>
      <c r="AN2865" s="0" t="s">
        <v>147</v>
      </c>
      <c r="AO2865" s="0" t="s">
        <v>261</v>
      </c>
      <c r="AP2865" s="0" t="s">
        <v>262</v>
      </c>
      <c r="AQ2865" s="0" t="n">
        <v>9</v>
      </c>
      <c r="AR2865" s="0" t="n">
        <v>64</v>
      </c>
      <c r="AS2865" s="0" t="n">
        <v>32</v>
      </c>
      <c r="AV2865" s="0" t="s">
        <v>154</v>
      </c>
      <c r="AW2865" s="0" t="n">
        <f aca="false">COUNTA($BC2865:$EG2865)</f>
        <v>0</v>
      </c>
      <c r="AX2865" s="0" t="n">
        <f aca="false">COUNTIF($BC2865:$EG2865,"D")</f>
        <v>0</v>
      </c>
      <c r="AY2865" s="0" t="n">
        <f aca="false">COUNTIF($BC2865:$EG2865,"R")</f>
        <v>0</v>
      </c>
      <c r="AZ2865" s="0" t="n">
        <f aca="false">IF(CC2865="D",1,0)+IF(CL2865="D",1,0)+IF(CW2865="D",1,0)+IF(DD2865="D",1,0)+IF(DJ2865="D",1,0)+IF(DO2865="D",1,0)+IF(DW2865="D",1,0)</f>
        <v>0</v>
      </c>
      <c r="BA2865" s="0" t="n">
        <f aca="false">IF(DH2865&lt;&gt;"",1,0)+IF(DI2865&lt;&gt;"",1,0)+IF(DK2865&lt;&gt;"",1,0)+IF(DM2865&lt;&gt;"",1,0)+IF(DN2865&lt;&gt;"",1,0)+IF(DO2865&lt;&gt;"",1,0)+IF(DQ2865&lt;&gt;"",1,0)+IF(DR2865&lt;&gt;"",1,0)+IF(DT2865&lt;&gt;"",1,0)+IF(DU2865&lt;&gt;"",1,0)+IF(DV2865&lt;&gt;"",1,0)+IF(DW2865&lt;&gt;"",1,0)+IF(DX2865&lt;&gt;"",1,0)+IF(DZ2865&lt;&gt;"",1,0)+IF(EA2865&lt;&gt;"",1,0)+IF(EB2865&lt;&gt;"",1,0)+IF(EE2865&lt;&gt;"",1,0)</f>
        <v>0</v>
      </c>
      <c r="BB2865" s="0" t="n">
        <f aca="false">AY2865*AX2865</f>
        <v>0</v>
      </c>
    </row>
    <row r="2866" customFormat="false" ht="13.8" hidden="false" customHeight="false" outlineLevel="0" collapsed="false">
      <c r="A2866" s="0" t="s">
        <v>11979</v>
      </c>
      <c r="B2866" s="0" t="n">
        <v>78</v>
      </c>
      <c r="C2866" s="0" t="n">
        <v>412340</v>
      </c>
      <c r="D2866" s="0" t="s">
        <v>11980</v>
      </c>
      <c r="E2866" s="0" t="s">
        <v>7533</v>
      </c>
      <c r="F2866" s="0" t="str">
        <f aca="false">CONCATENATE(D2867," ",LEFT(I2867,4),"T=",AW2867,"D=",AX2867,"R=",AY2867,"M=",AZ2867,"L=",BA2867,"B=",BB2867)</f>
        <v>SULLIVAN 1978T=21D=1R=2M=0L=5B=2</v>
      </c>
      <c r="G2866" s="0" t="s">
        <v>365</v>
      </c>
      <c r="I2866" s="0" t="s">
        <v>11981</v>
      </c>
      <c r="J2866" s="0" t="s">
        <v>11982</v>
      </c>
      <c r="K2866" s="0" t="s">
        <v>143</v>
      </c>
      <c r="M2866" s="0" t="str">
        <f aca="false">RIGHT(N2866,LEN(N2866)-FIND(" ",N2866))</f>
        <v>GLENN DR NE</v>
      </c>
      <c r="N2866" s="0" t="s">
        <v>11983</v>
      </c>
      <c r="P2866" s="0" t="s">
        <v>147</v>
      </c>
      <c r="Q2866" s="0" t="s">
        <v>148</v>
      </c>
      <c r="R2866" s="0" t="n">
        <v>44483</v>
      </c>
      <c r="AD2866" s="0" t="s">
        <v>149</v>
      </c>
      <c r="AE2866" s="0" t="s">
        <v>150</v>
      </c>
      <c r="AH2866" s="0" t="n">
        <v>14</v>
      </c>
      <c r="AI2866" s="0" t="n">
        <v>11</v>
      </c>
      <c r="AJ2866" s="0" t="s">
        <v>164</v>
      </c>
      <c r="AM2866" s="0" t="s">
        <v>165</v>
      </c>
      <c r="AN2866" s="0" t="s">
        <v>147</v>
      </c>
      <c r="AO2866" s="0" t="s">
        <v>166</v>
      </c>
      <c r="AP2866" s="0" t="s">
        <v>167</v>
      </c>
      <c r="AQ2866" s="0" t="n">
        <v>9</v>
      </c>
      <c r="AR2866" s="0" t="n">
        <v>64</v>
      </c>
      <c r="AS2866" s="0" t="n">
        <v>32</v>
      </c>
      <c r="AV2866" s="0" t="s">
        <v>154</v>
      </c>
      <c r="AW2866" s="0" t="n">
        <f aca="false">COUNTA($BC2866:$EG2866)</f>
        <v>1</v>
      </c>
      <c r="AX2866" s="0" t="n">
        <f aca="false">COUNTIF($BC2866:$EG2866,"D")</f>
        <v>0</v>
      </c>
      <c r="AY2866" s="0" t="n">
        <f aca="false">COUNTIF($BC2866:$EG2866,"R")</f>
        <v>0</v>
      </c>
      <c r="AZ2866" s="0" t="n">
        <f aca="false">IF(CC2866="D",1,0)+IF(CL2866="D",1,0)+IF(CW2866="D",1,0)+IF(DD2866="D",1,0)+IF(DJ2866="D",1,0)+IF(DO2866="D",1,0)+IF(DW2866="D",1,0)</f>
        <v>0</v>
      </c>
      <c r="BA2866" s="0" t="n">
        <f aca="false">IF(DH2866&lt;&gt;"",1,0)+IF(DI2866&lt;&gt;"",1,0)+IF(DK2866&lt;&gt;"",1,0)+IF(DM2866&lt;&gt;"",1,0)+IF(DN2866&lt;&gt;"",1,0)+IF(DO2866&lt;&gt;"",1,0)+IF(DQ2866&lt;&gt;"",1,0)+IF(DR2866&lt;&gt;"",1,0)+IF(DT2866&lt;&gt;"",1,0)+IF(DU2866&lt;&gt;"",1,0)+IF(DV2866&lt;&gt;"",1,0)+IF(DW2866&lt;&gt;"",1,0)+IF(DX2866&lt;&gt;"",1,0)+IF(DZ2866&lt;&gt;"",1,0)+IF(EA2866&lt;&gt;"",1,0)+IF(EB2866&lt;&gt;"",1,0)+IF(EE2866&lt;&gt;"",1,0)</f>
        <v>0</v>
      </c>
      <c r="BB2866" s="0" t="n">
        <f aca="false">AY2866*AX2866</f>
        <v>0</v>
      </c>
      <c r="EF2866" s="0" t="s">
        <v>155</v>
      </c>
    </row>
    <row r="2867" customFormat="false" ht="13.8" hidden="false" customHeight="false" outlineLevel="0" collapsed="false">
      <c r="A2867" s="0" t="s">
        <v>11984</v>
      </c>
      <c r="B2867" s="0" t="n">
        <v>78</v>
      </c>
      <c r="C2867" s="0" t="n">
        <v>438262</v>
      </c>
      <c r="D2867" s="0" t="s">
        <v>4018</v>
      </c>
      <c r="E2867" s="0" t="s">
        <v>3825</v>
      </c>
      <c r="F2867" s="0" t="str">
        <f aca="false">CONCATENATE(D2868," ",LEFT(I2868,4),"T=",AW2868,"D=",AX2868,"R=",AY2868,"M=",AZ2868,"L=",BA2868,"B=",BB2868)</f>
        <v>BLAIR 2001T=4D=1R=0M=1L=2B=0</v>
      </c>
      <c r="G2867" s="0" t="s">
        <v>725</v>
      </c>
      <c r="I2867" s="0" t="s">
        <v>11985</v>
      </c>
      <c r="J2867" s="0" t="s">
        <v>11982</v>
      </c>
      <c r="K2867" s="0" t="s">
        <v>143</v>
      </c>
      <c r="L2867" s="0" t="s">
        <v>174</v>
      </c>
      <c r="M2867" s="0" t="str">
        <f aca="false">RIGHT(N2867,LEN(N2867)-FIND(" ",N2867))</f>
        <v>WILLOW BROOK DR NE</v>
      </c>
      <c r="N2867" s="0" t="s">
        <v>11986</v>
      </c>
      <c r="P2867" s="0" t="s">
        <v>147</v>
      </c>
      <c r="Q2867" s="0" t="s">
        <v>148</v>
      </c>
      <c r="R2867" s="0" t="n">
        <v>44483</v>
      </c>
      <c r="AD2867" s="0" t="s">
        <v>149</v>
      </c>
      <c r="AE2867" s="0" t="s">
        <v>150</v>
      </c>
      <c r="AH2867" s="0" t="n">
        <v>14</v>
      </c>
      <c r="AI2867" s="0" t="n">
        <v>11</v>
      </c>
      <c r="AJ2867" s="0" t="s">
        <v>164</v>
      </c>
      <c r="AM2867" s="0" t="s">
        <v>165</v>
      </c>
      <c r="AN2867" s="0" t="s">
        <v>147</v>
      </c>
      <c r="AO2867" s="0" t="s">
        <v>166</v>
      </c>
      <c r="AP2867" s="0" t="s">
        <v>167</v>
      </c>
      <c r="AQ2867" s="0" t="n">
        <v>9</v>
      </c>
      <c r="AR2867" s="0" t="n">
        <v>64</v>
      </c>
      <c r="AS2867" s="0" t="n">
        <v>32</v>
      </c>
      <c r="AV2867" s="0" t="s">
        <v>154</v>
      </c>
      <c r="AW2867" s="0" t="n">
        <f aca="false">COUNTA($BC2867:$EG2867)</f>
        <v>21</v>
      </c>
      <c r="AX2867" s="0" t="n">
        <f aca="false">COUNTIF($BC2867:$EG2867,"D")</f>
        <v>1</v>
      </c>
      <c r="AY2867" s="0" t="n">
        <f aca="false">COUNTIF($BC2867:$EG2867,"R")</f>
        <v>2</v>
      </c>
      <c r="AZ2867" s="0" t="n">
        <f aca="false">IF(CC2867="D",1,0)+IF(CL2867="D",1,0)+IF(CW2867="D",1,0)+IF(DD2867="D",1,0)+IF(DJ2867="D",1,0)+IF(DO2867="D",1,0)+IF(DW2867="D",1,0)</f>
        <v>0</v>
      </c>
      <c r="BA2867" s="0" t="n">
        <f aca="false">IF(DH2867&lt;&gt;"",1,0)+IF(DI2867&lt;&gt;"",1,0)+IF(DK2867&lt;&gt;"",1,0)+IF(DM2867&lt;&gt;"",1,0)+IF(DN2867&lt;&gt;"",1,0)+IF(DO2867&lt;&gt;"",1,0)+IF(DQ2867&lt;&gt;"",1,0)+IF(DR2867&lt;&gt;"",1,0)+IF(DT2867&lt;&gt;"",1,0)+IF(DU2867&lt;&gt;"",1,0)+IF(DV2867&lt;&gt;"",1,0)+IF(DW2867&lt;&gt;"",1,0)+IF(DX2867&lt;&gt;"",1,0)+IF(DZ2867&lt;&gt;"",1,0)+IF(EA2867&lt;&gt;"",1,0)+IF(EB2867&lt;&gt;"",1,0)+IF(EE2867&lt;&gt;"",1,0)</f>
        <v>5</v>
      </c>
      <c r="BB2867" s="0" t="n">
        <f aca="false">AY2867*AX2867</f>
        <v>2</v>
      </c>
      <c r="BC2867" s="0" t="s">
        <v>155</v>
      </c>
      <c r="BD2867" s="0" t="s">
        <v>155</v>
      </c>
      <c r="BE2867" s="0" t="s">
        <v>155</v>
      </c>
      <c r="BJ2867" s="0" t="s">
        <v>155</v>
      </c>
      <c r="BK2867" s="0" t="s">
        <v>155</v>
      </c>
      <c r="BL2867" s="0" t="s">
        <v>155</v>
      </c>
      <c r="BP2867" s="0" t="s">
        <v>155</v>
      </c>
      <c r="BS2867" s="0" t="s">
        <v>155</v>
      </c>
      <c r="BY2867" s="0" t="s">
        <v>144</v>
      </c>
      <c r="CA2867" s="0" t="s">
        <v>155</v>
      </c>
      <c r="CN2867" s="0" t="s">
        <v>155</v>
      </c>
      <c r="CP2867" s="0" t="s">
        <v>155</v>
      </c>
      <c r="DC2867" s="0" t="s">
        <v>155</v>
      </c>
      <c r="DG2867" s="0" t="s">
        <v>155</v>
      </c>
      <c r="DI2867" s="0" t="s">
        <v>155</v>
      </c>
      <c r="DM2867" s="0" t="s">
        <v>174</v>
      </c>
      <c r="DN2867" s="0" t="s">
        <v>155</v>
      </c>
      <c r="DU2867" s="0" t="s">
        <v>155</v>
      </c>
      <c r="EA2867" s="0" t="s">
        <v>155</v>
      </c>
      <c r="ED2867" s="0" t="s">
        <v>174</v>
      </c>
      <c r="EF2867" s="0" t="s">
        <v>155</v>
      </c>
    </row>
    <row r="2868" customFormat="false" ht="13.8" hidden="false" customHeight="false" outlineLevel="0" collapsed="false">
      <c r="A2868" s="0" t="s">
        <v>11987</v>
      </c>
      <c r="B2868" s="0" t="n">
        <v>78</v>
      </c>
      <c r="C2868" s="0" t="n">
        <v>438422</v>
      </c>
      <c r="D2868" s="0" t="s">
        <v>3601</v>
      </c>
      <c r="E2868" s="0" t="s">
        <v>211</v>
      </c>
      <c r="F2868" s="0" t="str">
        <f aca="false">CONCATENATE(D2869," ",LEFT(I2869,4),"T=",AW2869,"D=",AX2869,"R=",AY2869,"M=",AZ2869,"L=",BA2869,"B=",BB2869)</f>
        <v>CINDEA 1949T=11D=1R=1M=1L=5B=1</v>
      </c>
      <c r="G2868" s="0" t="s">
        <v>257</v>
      </c>
      <c r="I2868" s="0" t="s">
        <v>11988</v>
      </c>
      <c r="J2868" s="0" t="s">
        <v>11982</v>
      </c>
      <c r="K2868" s="0" t="s">
        <v>143</v>
      </c>
      <c r="M2868" s="0" t="str">
        <f aca="false">RIGHT(N2868,LEN(N2868)-FIND(" ",N2868))</f>
        <v>WILLOW BROOK DR NE</v>
      </c>
      <c r="N2868" s="0" t="s">
        <v>3604</v>
      </c>
      <c r="P2868" s="0" t="s">
        <v>147</v>
      </c>
      <c r="Q2868" s="0" t="s">
        <v>148</v>
      </c>
      <c r="R2868" s="0" t="n">
        <v>44483</v>
      </c>
      <c r="AD2868" s="0" t="s">
        <v>149</v>
      </c>
      <c r="AE2868" s="0" t="s">
        <v>150</v>
      </c>
      <c r="AH2868" s="0" t="n">
        <v>14</v>
      </c>
      <c r="AI2868" s="0" t="n">
        <v>11</v>
      </c>
      <c r="AJ2868" s="0" t="s">
        <v>164</v>
      </c>
      <c r="AM2868" s="0" t="s">
        <v>165</v>
      </c>
      <c r="AN2868" s="0" t="s">
        <v>147</v>
      </c>
      <c r="AO2868" s="0" t="s">
        <v>166</v>
      </c>
      <c r="AP2868" s="0" t="s">
        <v>167</v>
      </c>
      <c r="AQ2868" s="0" t="n">
        <v>9</v>
      </c>
      <c r="AR2868" s="0" t="n">
        <v>64</v>
      </c>
      <c r="AS2868" s="0" t="n">
        <v>32</v>
      </c>
      <c r="AV2868" s="0" t="s">
        <v>154</v>
      </c>
      <c r="AW2868" s="0" t="n">
        <f aca="false">COUNTA($BC2868:$EG2868)</f>
        <v>4</v>
      </c>
      <c r="AX2868" s="0" t="n">
        <f aca="false">COUNTIF($BC2868:$EG2868,"D")</f>
        <v>1</v>
      </c>
      <c r="AY2868" s="0" t="n">
        <f aca="false">COUNTIF($BC2868:$EG2868,"R")</f>
        <v>0</v>
      </c>
      <c r="AZ2868" s="0" t="n">
        <f aca="false">IF(CC2868="D",1,0)+IF(CL2868="D",1,0)+IF(CW2868="D",1,0)+IF(DD2868="D",1,0)+IF(DJ2868="D",1,0)+IF(DO2868="D",1,0)+IF(DW2868="D",1,0)</f>
        <v>1</v>
      </c>
      <c r="BA2868" s="0" t="n">
        <f aca="false">IF(DH2868&lt;&gt;"",1,0)+IF(DI2868&lt;&gt;"",1,0)+IF(DK2868&lt;&gt;"",1,0)+IF(DM2868&lt;&gt;"",1,0)+IF(DN2868&lt;&gt;"",1,0)+IF(DO2868&lt;&gt;"",1,0)+IF(DQ2868&lt;&gt;"",1,0)+IF(DR2868&lt;&gt;"",1,0)+IF(DT2868&lt;&gt;"",1,0)+IF(DU2868&lt;&gt;"",1,0)+IF(DV2868&lt;&gt;"",1,0)+IF(DW2868&lt;&gt;"",1,0)+IF(DX2868&lt;&gt;"",1,0)+IF(DZ2868&lt;&gt;"",1,0)+IF(EA2868&lt;&gt;"",1,0)+IF(EB2868&lt;&gt;"",1,0)+IF(EE2868&lt;&gt;"",1,0)</f>
        <v>2</v>
      </c>
      <c r="BB2868" s="0" t="n">
        <f aca="false">AY2868*AX2868</f>
        <v>0</v>
      </c>
      <c r="DJ2868" s="0" t="s">
        <v>144</v>
      </c>
      <c r="DN2868" s="0" t="s">
        <v>155</v>
      </c>
      <c r="DU2868" s="0" t="s">
        <v>155</v>
      </c>
      <c r="EF2868" s="0" t="s">
        <v>155</v>
      </c>
    </row>
    <row r="2869" customFormat="false" ht="13.8" hidden="false" customHeight="false" outlineLevel="0" collapsed="false">
      <c r="A2869" s="0" t="s">
        <v>11989</v>
      </c>
      <c r="B2869" s="0" t="n">
        <v>78</v>
      </c>
      <c r="C2869" s="0" t="n">
        <v>423497</v>
      </c>
      <c r="D2869" s="0" t="s">
        <v>11623</v>
      </c>
      <c r="E2869" s="0" t="s">
        <v>761</v>
      </c>
      <c r="F2869" s="0" t="str">
        <f aca="false">CONCATENATE(D2870," ",LEFT(I2870,4),"T=",AW2870,"D=",AX2870,"R=",AY2870,"M=",AZ2870,"L=",BA2870,"B=",BB2870)</f>
        <v>JONES 2000T=5D=1R=0M=1L=4B=0</v>
      </c>
      <c r="G2869" s="0" t="s">
        <v>144</v>
      </c>
      <c r="I2869" s="0" t="s">
        <v>11990</v>
      </c>
      <c r="J2869" s="0" t="s">
        <v>1506</v>
      </c>
      <c r="K2869" s="0" t="s">
        <v>143</v>
      </c>
      <c r="L2869" s="0" t="s">
        <v>174</v>
      </c>
      <c r="M2869" s="0" t="str">
        <f aca="false">RIGHT(N2869,LEN(N2869)-FIND(" ",N2869))</f>
        <v>FAIRWAY DR NE</v>
      </c>
      <c r="N2869" s="0" t="s">
        <v>9083</v>
      </c>
      <c r="P2869" s="0" t="s">
        <v>147</v>
      </c>
      <c r="Q2869" s="0" t="s">
        <v>148</v>
      </c>
      <c r="R2869" s="0" t="n">
        <v>44483</v>
      </c>
      <c r="AD2869" s="0" t="s">
        <v>149</v>
      </c>
      <c r="AE2869" s="0" t="s">
        <v>150</v>
      </c>
      <c r="AF2869" s="0" t="s">
        <v>151</v>
      </c>
      <c r="AH2869" s="0" t="n">
        <v>14</v>
      </c>
      <c r="AI2869" s="0" t="n">
        <v>11</v>
      </c>
      <c r="AN2869" s="0" t="s">
        <v>147</v>
      </c>
      <c r="AO2869" s="0" t="s">
        <v>176</v>
      </c>
      <c r="AP2869" s="0" t="s">
        <v>177</v>
      </c>
      <c r="AQ2869" s="0" t="n">
        <v>9</v>
      </c>
      <c r="AR2869" s="0" t="n">
        <v>64</v>
      </c>
      <c r="AS2869" s="0" t="n">
        <v>32</v>
      </c>
      <c r="AV2869" s="0" t="s">
        <v>154</v>
      </c>
      <c r="AW2869" s="0" t="n">
        <f aca="false">COUNTA($BC2869:$EG2869)</f>
        <v>11</v>
      </c>
      <c r="AX2869" s="0" t="n">
        <f aca="false">COUNTIF($BC2869:$EG2869,"D")</f>
        <v>1</v>
      </c>
      <c r="AY2869" s="0" t="n">
        <f aca="false">COUNTIF($BC2869:$EG2869,"R")</f>
        <v>1</v>
      </c>
      <c r="AZ2869" s="0" t="n">
        <f aca="false">IF(CC2869="D",1,0)+IF(CL2869="D",1,0)+IF(CW2869="D",1,0)+IF(DD2869="D",1,0)+IF(DJ2869="D",1,0)+IF(DO2869="D",1,0)+IF(DW2869="D",1,0)</f>
        <v>1</v>
      </c>
      <c r="BA2869" s="0" t="n">
        <f aca="false">IF(DH2869&lt;&gt;"",1,0)+IF(DI2869&lt;&gt;"",1,0)+IF(DK2869&lt;&gt;"",1,0)+IF(DM2869&lt;&gt;"",1,0)+IF(DN2869&lt;&gt;"",1,0)+IF(DO2869&lt;&gt;"",1,0)+IF(DQ2869&lt;&gt;"",1,0)+IF(DR2869&lt;&gt;"",1,0)+IF(DT2869&lt;&gt;"",1,0)+IF(DU2869&lt;&gt;"",1,0)+IF(DV2869&lt;&gt;"",1,0)+IF(DW2869&lt;&gt;"",1,0)+IF(DX2869&lt;&gt;"",1,0)+IF(DZ2869&lt;&gt;"",1,0)+IF(EA2869&lt;&gt;"",1,0)+IF(EB2869&lt;&gt;"",1,0)+IF(EE2869&lt;&gt;"",1,0)</f>
        <v>5</v>
      </c>
      <c r="BB2869" s="0" t="n">
        <f aca="false">AY2869*AX2869</f>
        <v>1</v>
      </c>
      <c r="BL2869" s="0" t="s">
        <v>155</v>
      </c>
      <c r="BS2869" s="0" t="s">
        <v>155</v>
      </c>
      <c r="DI2869" s="0" t="s">
        <v>155</v>
      </c>
      <c r="DJ2869" s="0" t="s">
        <v>144</v>
      </c>
      <c r="DL2869" s="0" t="s">
        <v>155</v>
      </c>
      <c r="DN2869" s="0" t="s">
        <v>155</v>
      </c>
      <c r="DS2869" s="0" t="s">
        <v>174</v>
      </c>
      <c r="DU2869" s="0" t="s">
        <v>155</v>
      </c>
      <c r="DX2869" s="0" t="s">
        <v>155</v>
      </c>
      <c r="EA2869" s="0" t="s">
        <v>155</v>
      </c>
      <c r="EF2869" s="0" t="s">
        <v>155</v>
      </c>
    </row>
    <row r="2870" customFormat="false" ht="13.8" hidden="false" customHeight="false" outlineLevel="0" collapsed="false">
      <c r="A2870" s="0" t="s">
        <v>11991</v>
      </c>
      <c r="B2870" s="0" t="n">
        <v>78</v>
      </c>
      <c r="C2870" s="0" t="n">
        <v>438701</v>
      </c>
      <c r="D2870" s="0" t="s">
        <v>2162</v>
      </c>
      <c r="E2870" s="0" t="s">
        <v>11992</v>
      </c>
      <c r="F2870" s="0" t="str">
        <f aca="false">CONCATENATE(D2871," ",LEFT(I2871,4),"T=",AW2871,"D=",AX2871,"R=",AY2871,"M=",AZ2871,"L=",BA2871,"B=",BB2871)</f>
        <v>GILLISPIE 1972T=5D=0R=1M=0L=2B=0</v>
      </c>
      <c r="G2870" s="0" t="s">
        <v>250</v>
      </c>
      <c r="I2870" s="0" t="s">
        <v>11993</v>
      </c>
      <c r="J2870" s="0" t="s">
        <v>1506</v>
      </c>
      <c r="K2870" s="0" t="s">
        <v>143</v>
      </c>
      <c r="L2870" s="0" t="s">
        <v>144</v>
      </c>
      <c r="M2870" s="0" t="str">
        <f aca="false">RIGHT(N2870,LEN(N2870)-FIND(" ",N2870))</f>
        <v>CRESCENT DR NE</v>
      </c>
      <c r="N2870" s="0" t="s">
        <v>5102</v>
      </c>
      <c r="P2870" s="0" t="s">
        <v>147</v>
      </c>
      <c r="Q2870" s="0" t="s">
        <v>148</v>
      </c>
      <c r="R2870" s="0" t="n">
        <v>44483</v>
      </c>
      <c r="AD2870" s="0" t="s">
        <v>149</v>
      </c>
      <c r="AE2870" s="0" t="s">
        <v>150</v>
      </c>
      <c r="AF2870" s="0" t="s">
        <v>151</v>
      </c>
      <c r="AH2870" s="0" t="n">
        <v>14</v>
      </c>
      <c r="AI2870" s="0" t="n">
        <v>11</v>
      </c>
      <c r="AN2870" s="0" t="s">
        <v>147</v>
      </c>
      <c r="AO2870" s="0" t="s">
        <v>176</v>
      </c>
      <c r="AP2870" s="0" t="s">
        <v>177</v>
      </c>
      <c r="AQ2870" s="0" t="n">
        <v>9</v>
      </c>
      <c r="AR2870" s="0" t="n">
        <v>64</v>
      </c>
      <c r="AS2870" s="0" t="n">
        <v>32</v>
      </c>
      <c r="AV2870" s="0" t="s">
        <v>154</v>
      </c>
      <c r="AW2870" s="0" t="n">
        <f aca="false">COUNTA($BC2870:$EG2870)</f>
        <v>5</v>
      </c>
      <c r="AX2870" s="0" t="n">
        <f aca="false">COUNTIF($BC2870:$EG2870,"D")</f>
        <v>1</v>
      </c>
      <c r="AY2870" s="0" t="n">
        <f aca="false">COUNTIF($BC2870:$EG2870,"R")</f>
        <v>0</v>
      </c>
      <c r="AZ2870" s="0" t="n">
        <f aca="false">IF(CC2870="D",1,0)+IF(CL2870="D",1,0)+IF(CW2870="D",1,0)+IF(DD2870="D",1,0)+IF(DJ2870="D",1,0)+IF(DO2870="D",1,0)+IF(DW2870="D",1,0)</f>
        <v>1</v>
      </c>
      <c r="BA2870" s="0" t="n">
        <f aca="false">IF(DH2870&lt;&gt;"",1,0)+IF(DI2870&lt;&gt;"",1,0)+IF(DK2870&lt;&gt;"",1,0)+IF(DM2870&lt;&gt;"",1,0)+IF(DN2870&lt;&gt;"",1,0)+IF(DO2870&lt;&gt;"",1,0)+IF(DQ2870&lt;&gt;"",1,0)+IF(DR2870&lt;&gt;"",1,0)+IF(DT2870&lt;&gt;"",1,0)+IF(DU2870&lt;&gt;"",1,0)+IF(DV2870&lt;&gt;"",1,0)+IF(DW2870&lt;&gt;"",1,0)+IF(DX2870&lt;&gt;"",1,0)+IF(DZ2870&lt;&gt;"",1,0)+IF(EA2870&lt;&gt;"",1,0)+IF(EB2870&lt;&gt;"",1,0)+IF(EE2870&lt;&gt;"",1,0)</f>
        <v>4</v>
      </c>
      <c r="BB2870" s="0" t="n">
        <f aca="false">AY2870*AX2870</f>
        <v>0</v>
      </c>
      <c r="DN2870" s="0" t="s">
        <v>155</v>
      </c>
      <c r="DW2870" s="0" t="s">
        <v>144</v>
      </c>
      <c r="DX2870" s="0" t="s">
        <v>155</v>
      </c>
      <c r="EA2870" s="0" t="s">
        <v>155</v>
      </c>
      <c r="EF2870" s="0" t="s">
        <v>155</v>
      </c>
    </row>
    <row r="2871" customFormat="false" ht="13.8" hidden="false" customHeight="false" outlineLevel="0" collapsed="false">
      <c r="A2871" s="0" t="s">
        <v>11994</v>
      </c>
      <c r="B2871" s="0" t="n">
        <v>78</v>
      </c>
      <c r="C2871" s="0" t="n">
        <v>390251</v>
      </c>
      <c r="D2871" s="0" t="s">
        <v>11995</v>
      </c>
      <c r="E2871" s="0" t="s">
        <v>3019</v>
      </c>
      <c r="F2871" s="0" t="str">
        <f aca="false">CONCATENATE(D2872," ",LEFT(I2872,4),"T=",AW2872,"D=",AX2872,"R=",AY2872,"M=",AZ2872,"L=",BA2872,"B=",BB2872)</f>
        <v>RAYMOND 1944T=16D=1R=0M=0L=1B=0</v>
      </c>
      <c r="G2871" s="0" t="s">
        <v>257</v>
      </c>
      <c r="I2871" s="0" t="s">
        <v>11996</v>
      </c>
      <c r="J2871" s="0" t="s">
        <v>1506</v>
      </c>
      <c r="K2871" s="0" t="s">
        <v>143</v>
      </c>
      <c r="M2871" s="0" t="str">
        <f aca="false">RIGHT(N2871,LEN(N2871)-FIND(" ",N2871))</f>
        <v>ROBERTS LN NE</v>
      </c>
      <c r="N2871" s="0" t="s">
        <v>11997</v>
      </c>
      <c r="P2871" s="0" t="s">
        <v>147</v>
      </c>
      <c r="Q2871" s="0" t="s">
        <v>148</v>
      </c>
      <c r="R2871" s="0" t="n">
        <v>44483</v>
      </c>
      <c r="AD2871" s="0" t="s">
        <v>149</v>
      </c>
      <c r="AE2871" s="0" t="s">
        <v>150</v>
      </c>
      <c r="AH2871" s="0" t="n">
        <v>14</v>
      </c>
      <c r="AI2871" s="0" t="n">
        <v>11</v>
      </c>
      <c r="AJ2871" s="0" t="s">
        <v>164</v>
      </c>
      <c r="AM2871" s="0" t="s">
        <v>165</v>
      </c>
      <c r="AN2871" s="0" t="s">
        <v>147</v>
      </c>
      <c r="AO2871" s="0" t="s">
        <v>166</v>
      </c>
      <c r="AP2871" s="0" t="s">
        <v>167</v>
      </c>
      <c r="AQ2871" s="0" t="n">
        <v>9</v>
      </c>
      <c r="AR2871" s="0" t="n">
        <v>64</v>
      </c>
      <c r="AS2871" s="0" t="n">
        <v>32</v>
      </c>
      <c r="AV2871" s="0" t="s">
        <v>154</v>
      </c>
      <c r="AW2871" s="0" t="n">
        <f aca="false">COUNTA($BC2871:$EG2871)</f>
        <v>5</v>
      </c>
      <c r="AX2871" s="0" t="n">
        <f aca="false">COUNTIF($BC2871:$EG2871,"D")</f>
        <v>0</v>
      </c>
      <c r="AY2871" s="0" t="n">
        <f aca="false">COUNTIF($BC2871:$EG2871,"R")</f>
        <v>1</v>
      </c>
      <c r="AZ2871" s="0" t="n">
        <f aca="false">IF(CC2871="D",1,0)+IF(CL2871="D",1,0)+IF(CW2871="D",1,0)+IF(DD2871="D",1,0)+IF(DJ2871="D",1,0)+IF(DO2871="D",1,0)+IF(DW2871="D",1,0)</f>
        <v>0</v>
      </c>
      <c r="BA2871" s="0" t="n">
        <f aca="false">IF(DH2871&lt;&gt;"",1,0)+IF(DI2871&lt;&gt;"",1,0)+IF(DK2871&lt;&gt;"",1,0)+IF(DM2871&lt;&gt;"",1,0)+IF(DN2871&lt;&gt;"",1,0)+IF(DO2871&lt;&gt;"",1,0)+IF(DQ2871&lt;&gt;"",1,0)+IF(DR2871&lt;&gt;"",1,0)+IF(DT2871&lt;&gt;"",1,0)+IF(DU2871&lt;&gt;"",1,0)+IF(DV2871&lt;&gt;"",1,0)+IF(DW2871&lt;&gt;"",1,0)+IF(DX2871&lt;&gt;"",1,0)+IF(DZ2871&lt;&gt;"",1,0)+IF(EA2871&lt;&gt;"",1,0)+IF(EB2871&lt;&gt;"",1,0)+IF(EE2871&lt;&gt;"",1,0)</f>
        <v>2</v>
      </c>
      <c r="BB2871" s="0" t="n">
        <f aca="false">AY2871*AX2871</f>
        <v>0</v>
      </c>
      <c r="CP2871" s="0" t="s">
        <v>155</v>
      </c>
      <c r="CZ2871" s="0" t="s">
        <v>174</v>
      </c>
      <c r="DC2871" s="0" t="s">
        <v>155</v>
      </c>
      <c r="DN2871" s="0" t="s">
        <v>155</v>
      </c>
      <c r="DU2871" s="0" t="s">
        <v>155</v>
      </c>
    </row>
    <row r="2872" customFormat="false" ht="13.8" hidden="false" customHeight="false" outlineLevel="0" collapsed="false">
      <c r="A2872" s="0" t="s">
        <v>11998</v>
      </c>
      <c r="B2872" s="0" t="n">
        <v>78</v>
      </c>
      <c r="C2872" s="0" t="n">
        <v>29865</v>
      </c>
      <c r="D2872" s="0" t="s">
        <v>1784</v>
      </c>
      <c r="E2872" s="0" t="s">
        <v>1027</v>
      </c>
      <c r="F2872" s="0" t="str">
        <f aca="false">CONCATENATE(D2873," ",LEFT(I2873,4),"T=",AW2873,"D=",AX2873,"R=",AY2873,"M=",AZ2873,"L=",BA2873,"B=",BB2873)</f>
        <v>TURNBULL 1964T=11D=0R=1M=0L=3B=0</v>
      </c>
      <c r="G2872" s="0" t="s">
        <v>144</v>
      </c>
      <c r="I2872" s="0" t="s">
        <v>11999</v>
      </c>
      <c r="J2872" s="0" t="s">
        <v>1506</v>
      </c>
      <c r="K2872" s="0" t="s">
        <v>143</v>
      </c>
      <c r="M2872" s="0" t="str">
        <f aca="false">RIGHT(N2872,LEN(N2872)-FIND(" ",N2872))</f>
        <v>REEVES RD NE</v>
      </c>
      <c r="N2872" s="0" t="s">
        <v>10541</v>
      </c>
      <c r="P2872" s="0" t="s">
        <v>147</v>
      </c>
      <c r="Q2872" s="0" t="s">
        <v>148</v>
      </c>
      <c r="R2872" s="0" t="n">
        <v>44483</v>
      </c>
      <c r="AD2872" s="0" t="s">
        <v>149</v>
      </c>
      <c r="AE2872" s="0" t="s">
        <v>150</v>
      </c>
      <c r="AH2872" s="0" t="n">
        <v>14</v>
      </c>
      <c r="AI2872" s="0" t="n">
        <v>11</v>
      </c>
      <c r="AJ2872" s="0" t="s">
        <v>164</v>
      </c>
      <c r="AM2872" s="0" t="s">
        <v>165</v>
      </c>
      <c r="AN2872" s="0" t="s">
        <v>147</v>
      </c>
      <c r="AO2872" s="0" t="s">
        <v>166</v>
      </c>
      <c r="AP2872" s="0" t="s">
        <v>167</v>
      </c>
      <c r="AQ2872" s="0" t="n">
        <v>9</v>
      </c>
      <c r="AR2872" s="0" t="n">
        <v>64</v>
      </c>
      <c r="AS2872" s="0" t="n">
        <v>32</v>
      </c>
      <c r="AV2872" s="0" t="s">
        <v>154</v>
      </c>
      <c r="AW2872" s="0" t="n">
        <f aca="false">COUNTA($BC2872:$EG2872)</f>
        <v>16</v>
      </c>
      <c r="AX2872" s="0" t="n">
        <f aca="false">COUNTIF($BC2872:$EG2872,"D")</f>
        <v>1</v>
      </c>
      <c r="AY2872" s="0" t="n">
        <f aca="false">COUNTIF($BC2872:$EG2872,"R")</f>
        <v>0</v>
      </c>
      <c r="AZ2872" s="0" t="n">
        <f aca="false">IF(CC2872="D",1,0)+IF(CL2872="D",1,0)+IF(CW2872="D",1,0)+IF(DD2872="D",1,0)+IF(DJ2872="D",1,0)+IF(DO2872="D",1,0)+IF(DW2872="D",1,0)</f>
        <v>0</v>
      </c>
      <c r="BA2872" s="0" t="n">
        <f aca="false">IF(DH2872&lt;&gt;"",1,0)+IF(DI2872&lt;&gt;"",1,0)+IF(DK2872&lt;&gt;"",1,0)+IF(DM2872&lt;&gt;"",1,0)+IF(DN2872&lt;&gt;"",1,0)+IF(DO2872&lt;&gt;"",1,0)+IF(DQ2872&lt;&gt;"",1,0)+IF(DR2872&lt;&gt;"",1,0)+IF(DT2872&lt;&gt;"",1,0)+IF(DU2872&lt;&gt;"",1,0)+IF(DV2872&lt;&gt;"",1,0)+IF(DW2872&lt;&gt;"",1,0)+IF(DX2872&lt;&gt;"",1,0)+IF(DZ2872&lt;&gt;"",1,0)+IF(EA2872&lt;&gt;"",1,0)+IF(EB2872&lt;&gt;"",1,0)+IF(EE2872&lt;&gt;"",1,0)</f>
        <v>1</v>
      </c>
      <c r="BB2872" s="0" t="n">
        <f aca="false">AY2872*AX2872</f>
        <v>0</v>
      </c>
      <c r="BC2872" s="0" t="s">
        <v>155</v>
      </c>
      <c r="BD2872" s="0" t="s">
        <v>155</v>
      </c>
      <c r="BE2872" s="0" t="s">
        <v>155</v>
      </c>
      <c r="BF2872" s="0" t="s">
        <v>155</v>
      </c>
      <c r="BG2872" s="0" t="s">
        <v>155</v>
      </c>
      <c r="BH2872" s="0" t="s">
        <v>155</v>
      </c>
      <c r="BY2872" s="0" t="s">
        <v>144</v>
      </c>
      <c r="CA2872" s="0" t="s">
        <v>155</v>
      </c>
      <c r="CG2872" s="0" t="s">
        <v>155</v>
      </c>
      <c r="CK2872" s="0" t="s">
        <v>155</v>
      </c>
      <c r="CN2872" s="0" t="s">
        <v>155</v>
      </c>
      <c r="CP2872" s="0" t="s">
        <v>155</v>
      </c>
      <c r="CV2872" s="0" t="s">
        <v>155</v>
      </c>
      <c r="DC2872" s="0" t="s">
        <v>155</v>
      </c>
      <c r="DN2872" s="0" t="s">
        <v>155</v>
      </c>
      <c r="EF2872" s="0" t="s">
        <v>155</v>
      </c>
    </row>
    <row r="2873" customFormat="false" ht="13.8" hidden="false" customHeight="false" outlineLevel="0" collapsed="false">
      <c r="A2873" s="0" t="s">
        <v>12000</v>
      </c>
      <c r="B2873" s="0" t="n">
        <v>78</v>
      </c>
      <c r="C2873" s="0" t="n">
        <v>438629</v>
      </c>
      <c r="D2873" s="0" t="s">
        <v>12001</v>
      </c>
      <c r="E2873" s="0" t="s">
        <v>4486</v>
      </c>
      <c r="F2873" s="0" t="str">
        <f aca="false">CONCATENATE(D2874," ",LEFT(I2874,4),"T=",AW2874,"D=",AX2874,"R=",AY2874,"M=",AZ2874,"L=",BA2874,"B=",BB2874)</f>
        <v>METCALF 1959T=5D=1R=0M=0L=0B=0</v>
      </c>
      <c r="I2873" s="0" t="s">
        <v>12002</v>
      </c>
      <c r="J2873" s="0" t="s">
        <v>1511</v>
      </c>
      <c r="K2873" s="0" t="s">
        <v>143</v>
      </c>
      <c r="L2873" s="0" t="s">
        <v>174</v>
      </c>
      <c r="M2873" s="0" t="str">
        <f aca="false">RIGHT(N2873,LEN(N2873)-FIND(" ",N2873))</f>
        <v>ELM RD NE</v>
      </c>
      <c r="N2873" s="0" t="s">
        <v>12003</v>
      </c>
      <c r="P2873" s="0" t="s">
        <v>147</v>
      </c>
      <c r="Q2873" s="0" t="s">
        <v>148</v>
      </c>
      <c r="R2873" s="0" t="n">
        <v>44483</v>
      </c>
      <c r="AD2873" s="0" t="s">
        <v>149</v>
      </c>
      <c r="AE2873" s="0" t="s">
        <v>150</v>
      </c>
      <c r="AH2873" s="0" t="n">
        <v>14</v>
      </c>
      <c r="AI2873" s="0" t="n">
        <v>11</v>
      </c>
      <c r="AJ2873" s="0" t="s">
        <v>164</v>
      </c>
      <c r="AM2873" s="0" t="s">
        <v>165</v>
      </c>
      <c r="AN2873" s="0" t="s">
        <v>147</v>
      </c>
      <c r="AO2873" s="0" t="s">
        <v>166</v>
      </c>
      <c r="AP2873" s="0" t="s">
        <v>167</v>
      </c>
      <c r="AQ2873" s="0" t="n">
        <v>9</v>
      </c>
      <c r="AR2873" s="0" t="n">
        <v>64</v>
      </c>
      <c r="AS2873" s="0" t="n">
        <v>32</v>
      </c>
      <c r="AV2873" s="0" t="s">
        <v>154</v>
      </c>
      <c r="AW2873" s="0" t="n">
        <f aca="false">COUNTA($BC2873:$EG2873)</f>
        <v>11</v>
      </c>
      <c r="AX2873" s="0" t="n">
        <f aca="false">COUNTIF($BC2873:$EG2873,"D")</f>
        <v>0</v>
      </c>
      <c r="AY2873" s="0" t="n">
        <f aca="false">COUNTIF($BC2873:$EG2873,"R")</f>
        <v>1</v>
      </c>
      <c r="AZ2873" s="0" t="n">
        <f aca="false">IF(CC2873="D",1,0)+IF(CL2873="D",1,0)+IF(CW2873="D",1,0)+IF(DD2873="D",1,0)+IF(DJ2873="D",1,0)+IF(DO2873="D",1,0)+IF(DW2873="D",1,0)</f>
        <v>0</v>
      </c>
      <c r="BA2873" s="0" t="n">
        <f aca="false">IF(DH2873&lt;&gt;"",1,0)+IF(DI2873&lt;&gt;"",1,0)+IF(DK2873&lt;&gt;"",1,0)+IF(DM2873&lt;&gt;"",1,0)+IF(DN2873&lt;&gt;"",1,0)+IF(DO2873&lt;&gt;"",1,0)+IF(DQ2873&lt;&gt;"",1,0)+IF(DR2873&lt;&gt;"",1,0)+IF(DT2873&lt;&gt;"",1,0)+IF(DU2873&lt;&gt;"",1,0)+IF(DV2873&lt;&gt;"",1,0)+IF(DW2873&lt;&gt;"",1,0)+IF(DX2873&lt;&gt;"",1,0)+IF(DZ2873&lt;&gt;"",1,0)+IF(EA2873&lt;&gt;"",1,0)+IF(EB2873&lt;&gt;"",1,0)+IF(EE2873&lt;&gt;"",1,0)</f>
        <v>3</v>
      </c>
      <c r="BB2873" s="0" t="n">
        <f aca="false">AY2873*AX2873</f>
        <v>0</v>
      </c>
      <c r="BD2873" s="0" t="s">
        <v>155</v>
      </c>
      <c r="BF2873" s="0" t="s">
        <v>155</v>
      </c>
      <c r="CA2873" s="0" t="s">
        <v>155</v>
      </c>
      <c r="CK2873" s="0" t="s">
        <v>155</v>
      </c>
      <c r="CP2873" s="0" t="s">
        <v>155</v>
      </c>
      <c r="DC2873" s="0" t="s">
        <v>155</v>
      </c>
      <c r="DN2873" s="0" t="s">
        <v>155</v>
      </c>
      <c r="DU2873" s="0" t="s">
        <v>155</v>
      </c>
      <c r="EA2873" s="0" t="s">
        <v>155</v>
      </c>
      <c r="ED2873" s="0" t="s">
        <v>174</v>
      </c>
      <c r="EF2873" s="0" t="s">
        <v>155</v>
      </c>
    </row>
    <row r="2874" customFormat="false" ht="13.8" hidden="false" customHeight="false" outlineLevel="0" collapsed="false">
      <c r="A2874" s="0" t="s">
        <v>12004</v>
      </c>
      <c r="B2874" s="0" t="n">
        <v>78</v>
      </c>
      <c r="C2874" s="0" t="n">
        <v>438291</v>
      </c>
      <c r="D2874" s="0" t="s">
        <v>12005</v>
      </c>
      <c r="E2874" s="0" t="s">
        <v>1555</v>
      </c>
      <c r="F2874" s="0" t="str">
        <f aca="false">CONCATENATE(D2875," ",LEFT(I2875,4),"T=",AW2875,"D=",AX2875,"R=",AY2875,"M=",AZ2875,"L=",BA2875,"B=",BB2875)</f>
        <v>VITALI 1961T=20D=1R=2M=0L=4B=2</v>
      </c>
      <c r="G2874" s="0" t="s">
        <v>725</v>
      </c>
      <c r="I2874" s="0" t="s">
        <v>12006</v>
      </c>
      <c r="J2874" s="0" t="s">
        <v>1511</v>
      </c>
      <c r="K2874" s="0" t="s">
        <v>239</v>
      </c>
      <c r="M2874" s="0" t="str">
        <f aca="false">RIGHT(N2874,LEN(N2874)-FIND(" ",N2874))</f>
        <v>ROBERTS LN NE</v>
      </c>
      <c r="N2874" s="0" t="s">
        <v>12007</v>
      </c>
      <c r="P2874" s="0" t="s">
        <v>147</v>
      </c>
      <c r="Q2874" s="0" t="s">
        <v>148</v>
      </c>
      <c r="R2874" s="0" t="n">
        <v>44483</v>
      </c>
      <c r="AD2874" s="0" t="s">
        <v>149</v>
      </c>
      <c r="AE2874" s="0" t="s">
        <v>150</v>
      </c>
      <c r="AH2874" s="0" t="n">
        <v>14</v>
      </c>
      <c r="AI2874" s="0" t="n">
        <v>11</v>
      </c>
      <c r="AJ2874" s="0" t="s">
        <v>164</v>
      </c>
      <c r="AM2874" s="0" t="s">
        <v>165</v>
      </c>
      <c r="AN2874" s="0" t="s">
        <v>147</v>
      </c>
      <c r="AO2874" s="0" t="s">
        <v>166</v>
      </c>
      <c r="AP2874" s="0" t="s">
        <v>167</v>
      </c>
      <c r="AQ2874" s="0" t="n">
        <v>9</v>
      </c>
      <c r="AR2874" s="0" t="n">
        <v>64</v>
      </c>
      <c r="AS2874" s="0" t="n">
        <v>32</v>
      </c>
      <c r="AV2874" s="0" t="s">
        <v>154</v>
      </c>
      <c r="AW2874" s="0" t="n">
        <f aca="false">COUNTA($BC2874:$EG2874)</f>
        <v>5</v>
      </c>
      <c r="AX2874" s="0" t="n">
        <f aca="false">COUNTIF($BC2874:$EG2874,"D")</f>
        <v>1</v>
      </c>
      <c r="AY2874" s="0" t="n">
        <f aca="false">COUNTIF($BC2874:$EG2874,"R")</f>
        <v>0</v>
      </c>
      <c r="AZ2874" s="0" t="n">
        <f aca="false">IF(CC2874="D",1,0)+IF(CL2874="D",1,0)+IF(CW2874="D",1,0)+IF(DD2874="D",1,0)+IF(DJ2874="D",1,0)+IF(DO2874="D",1,0)+IF(DW2874="D",1,0)</f>
        <v>0</v>
      </c>
      <c r="BA2874" s="0" t="n">
        <f aca="false">IF(DH2874&lt;&gt;"",1,0)+IF(DI2874&lt;&gt;"",1,0)+IF(DK2874&lt;&gt;"",1,0)+IF(DM2874&lt;&gt;"",1,0)+IF(DN2874&lt;&gt;"",1,0)+IF(DO2874&lt;&gt;"",1,0)+IF(DQ2874&lt;&gt;"",1,0)+IF(DR2874&lt;&gt;"",1,0)+IF(DT2874&lt;&gt;"",1,0)+IF(DU2874&lt;&gt;"",1,0)+IF(DV2874&lt;&gt;"",1,0)+IF(DW2874&lt;&gt;"",1,0)+IF(DX2874&lt;&gt;"",1,0)+IF(DZ2874&lt;&gt;"",1,0)+IF(EA2874&lt;&gt;"",1,0)+IF(EB2874&lt;&gt;"",1,0)+IF(EE2874&lt;&gt;"",1,0)</f>
        <v>0</v>
      </c>
      <c r="BB2874" s="0" t="n">
        <f aca="false">AY2874*AX2874</f>
        <v>0</v>
      </c>
      <c r="BL2874" s="0" t="s">
        <v>155</v>
      </c>
      <c r="BY2874" s="0" t="s">
        <v>144</v>
      </c>
      <c r="CA2874" s="0" t="s">
        <v>155</v>
      </c>
      <c r="CN2874" s="0" t="s">
        <v>155</v>
      </c>
      <c r="CP2874" s="0" t="s">
        <v>155</v>
      </c>
    </row>
    <row r="2875" customFormat="false" ht="13.8" hidden="false" customHeight="false" outlineLevel="0" collapsed="false">
      <c r="A2875" s="0" t="s">
        <v>12008</v>
      </c>
      <c r="B2875" s="0" t="n">
        <v>78</v>
      </c>
      <c r="C2875" s="0" t="n">
        <v>280426</v>
      </c>
      <c r="D2875" s="0" t="s">
        <v>6121</v>
      </c>
      <c r="E2875" s="0" t="s">
        <v>8272</v>
      </c>
      <c r="F2875" s="0" t="str">
        <f aca="false">CONCATENATE(D2876," ",LEFT(I2876,4),"T=",AW2876,"D=",AX2876,"R=",AY2876,"M=",AZ2876,"L=",BA2876,"B=",BB2876)</f>
        <v>GORNALL 1983T=4D=0R=1M=0L=1B=0</v>
      </c>
      <c r="G2875" s="0" t="s">
        <v>257</v>
      </c>
      <c r="I2875" s="0" t="s">
        <v>12009</v>
      </c>
      <c r="J2875" s="0" t="s">
        <v>6123</v>
      </c>
      <c r="K2875" s="0" t="s">
        <v>143</v>
      </c>
      <c r="M2875" s="0" t="str">
        <f aca="false">RIGHT(N2875,LEN(N2875)-FIND(" ",N2875))</f>
        <v>NORTHWOODS CT NE</v>
      </c>
      <c r="N2875" s="0" t="s">
        <v>3097</v>
      </c>
      <c r="O2875" s="0" t="s">
        <v>1906</v>
      </c>
      <c r="P2875" s="0" t="s">
        <v>147</v>
      </c>
      <c r="Q2875" s="0" t="s">
        <v>148</v>
      </c>
      <c r="R2875" s="0" t="n">
        <v>44483</v>
      </c>
      <c r="AD2875" s="0" t="s">
        <v>149</v>
      </c>
      <c r="AE2875" s="0" t="s">
        <v>150</v>
      </c>
      <c r="AH2875" s="0" t="n">
        <v>14</v>
      </c>
      <c r="AI2875" s="0" t="n">
        <v>11</v>
      </c>
      <c r="AJ2875" s="0" t="s">
        <v>164</v>
      </c>
      <c r="AM2875" s="0" t="s">
        <v>165</v>
      </c>
      <c r="AN2875" s="0" t="s">
        <v>147</v>
      </c>
      <c r="AO2875" s="0" t="s">
        <v>176</v>
      </c>
      <c r="AP2875" s="0" t="s">
        <v>177</v>
      </c>
      <c r="AQ2875" s="0" t="n">
        <v>9</v>
      </c>
      <c r="AR2875" s="0" t="n">
        <v>64</v>
      </c>
      <c r="AS2875" s="0" t="n">
        <v>32</v>
      </c>
      <c r="AV2875" s="0" t="s">
        <v>154</v>
      </c>
      <c r="AW2875" s="0" t="n">
        <f aca="false">COUNTA($BC2875:$EG2875)</f>
        <v>20</v>
      </c>
      <c r="AX2875" s="0" t="n">
        <f aca="false">COUNTIF($BC2875:$EG2875,"D")</f>
        <v>1</v>
      </c>
      <c r="AY2875" s="0" t="n">
        <f aca="false">COUNTIF($BC2875:$EG2875,"R")</f>
        <v>2</v>
      </c>
      <c r="AZ2875" s="0" t="n">
        <f aca="false">IF(CC2875="D",1,0)+IF(CL2875="D",1,0)+IF(CW2875="D",1,0)+IF(DD2875="D",1,0)+IF(DJ2875="D",1,0)+IF(DO2875="D",1,0)+IF(DW2875="D",1,0)</f>
        <v>0</v>
      </c>
      <c r="BA2875" s="0" t="n">
        <f aca="false">IF(DH2875&lt;&gt;"",1,0)+IF(DI2875&lt;&gt;"",1,0)+IF(DK2875&lt;&gt;"",1,0)+IF(DM2875&lt;&gt;"",1,0)+IF(DN2875&lt;&gt;"",1,0)+IF(DO2875&lt;&gt;"",1,0)+IF(DQ2875&lt;&gt;"",1,0)+IF(DR2875&lt;&gt;"",1,0)+IF(DT2875&lt;&gt;"",1,0)+IF(DU2875&lt;&gt;"",1,0)+IF(DV2875&lt;&gt;"",1,0)+IF(DW2875&lt;&gt;"",1,0)+IF(DX2875&lt;&gt;"",1,0)+IF(DZ2875&lt;&gt;"",1,0)+IF(EA2875&lt;&gt;"",1,0)+IF(EB2875&lt;&gt;"",1,0)+IF(EE2875&lt;&gt;"",1,0)</f>
        <v>4</v>
      </c>
      <c r="BB2875" s="0" t="n">
        <f aca="false">AY2875*AX2875</f>
        <v>2</v>
      </c>
      <c r="BC2875" s="0" t="s">
        <v>155</v>
      </c>
      <c r="BL2875" s="0" t="s">
        <v>155</v>
      </c>
      <c r="BP2875" s="0" t="s">
        <v>155</v>
      </c>
      <c r="BR2875" s="0" t="s">
        <v>155</v>
      </c>
      <c r="BS2875" s="0" t="s">
        <v>155</v>
      </c>
      <c r="BY2875" s="0" t="s">
        <v>144</v>
      </c>
      <c r="CA2875" s="0" t="s">
        <v>155</v>
      </c>
      <c r="CP2875" s="0" t="s">
        <v>155</v>
      </c>
      <c r="CT2875" s="0" t="s">
        <v>155</v>
      </c>
      <c r="CU2875" s="0" t="s">
        <v>174</v>
      </c>
      <c r="CV2875" s="0" t="s">
        <v>155</v>
      </c>
      <c r="CY2875" s="0" t="s">
        <v>155</v>
      </c>
      <c r="CZ2875" s="0" t="s">
        <v>174</v>
      </c>
      <c r="DC2875" s="0" t="s">
        <v>155</v>
      </c>
      <c r="DI2875" s="0" t="s">
        <v>155</v>
      </c>
      <c r="DL2875" s="0" t="s">
        <v>155</v>
      </c>
      <c r="DN2875" s="0" t="s">
        <v>155</v>
      </c>
      <c r="DU2875" s="0" t="s">
        <v>155</v>
      </c>
      <c r="EA2875" s="0" t="s">
        <v>155</v>
      </c>
      <c r="EF2875" s="0" t="s">
        <v>155</v>
      </c>
    </row>
    <row r="2876" customFormat="false" ht="13.8" hidden="false" customHeight="false" outlineLevel="0" collapsed="false">
      <c r="A2876" s="0" t="s">
        <v>12010</v>
      </c>
      <c r="B2876" s="0" t="n">
        <v>78</v>
      </c>
      <c r="C2876" s="0" t="n">
        <v>438544</v>
      </c>
      <c r="D2876" s="0" t="s">
        <v>12011</v>
      </c>
      <c r="E2876" s="0" t="s">
        <v>3970</v>
      </c>
      <c r="F2876" s="0" t="str">
        <f aca="false">CONCATENATE(D2877," ",LEFT(I2877,4),"T=",AW2877,"D=",AX2877,"R=",AY2877,"M=",AZ2877,"L=",BA2877,"B=",BB2877)</f>
        <v>ELGIN PANTELIS 1998T=0D=0R=0M=0L=0B=0</v>
      </c>
      <c r="G2876" s="0" t="s">
        <v>352</v>
      </c>
      <c r="I2876" s="0" t="s">
        <v>12012</v>
      </c>
      <c r="J2876" s="0" t="s">
        <v>12013</v>
      </c>
      <c r="K2876" s="0" t="s">
        <v>143</v>
      </c>
      <c r="M2876" s="0" t="str">
        <f aca="false">RIGHT(N2876,LEN(N2876)-FIND(" ",N2876))</f>
        <v>MONTCLAIR ST NE</v>
      </c>
      <c r="N2876" s="0" t="s">
        <v>8454</v>
      </c>
      <c r="P2876" s="0" t="s">
        <v>147</v>
      </c>
      <c r="Q2876" s="0" t="s">
        <v>148</v>
      </c>
      <c r="R2876" s="0" t="n">
        <v>44483</v>
      </c>
      <c r="AD2876" s="0" t="s">
        <v>149</v>
      </c>
      <c r="AE2876" s="0" t="s">
        <v>150</v>
      </c>
      <c r="AF2876" s="0" t="s">
        <v>151</v>
      </c>
      <c r="AH2876" s="0" t="n">
        <v>14</v>
      </c>
      <c r="AI2876" s="0" t="n">
        <v>11</v>
      </c>
      <c r="AN2876" s="0" t="s">
        <v>147</v>
      </c>
      <c r="AO2876" s="0" t="s">
        <v>152</v>
      </c>
      <c r="AP2876" s="0" t="s">
        <v>153</v>
      </c>
      <c r="AQ2876" s="0" t="n">
        <v>9</v>
      </c>
      <c r="AR2876" s="0" t="n">
        <v>64</v>
      </c>
      <c r="AS2876" s="0" t="n">
        <v>32</v>
      </c>
      <c r="AV2876" s="0" t="s">
        <v>154</v>
      </c>
      <c r="AW2876" s="0" t="n">
        <f aca="false">COUNTA($BC2876:$EG2876)</f>
        <v>4</v>
      </c>
      <c r="AX2876" s="0" t="n">
        <f aca="false">COUNTIF($BC2876:$EG2876,"D")</f>
        <v>0</v>
      </c>
      <c r="AY2876" s="0" t="n">
        <f aca="false">COUNTIF($BC2876:$EG2876,"R")</f>
        <v>1</v>
      </c>
      <c r="AZ2876" s="0" t="n">
        <f aca="false">IF(CC2876="D",1,0)+IF(CL2876="D",1,0)+IF(CW2876="D",1,0)+IF(DD2876="D",1,0)+IF(DJ2876="D",1,0)+IF(DO2876="D",1,0)+IF(DW2876="D",1,0)</f>
        <v>0</v>
      </c>
      <c r="BA2876" s="0" t="n">
        <f aca="false">IF(DH2876&lt;&gt;"",1,0)+IF(DI2876&lt;&gt;"",1,0)+IF(DK2876&lt;&gt;"",1,0)+IF(DM2876&lt;&gt;"",1,0)+IF(DN2876&lt;&gt;"",1,0)+IF(DO2876&lt;&gt;"",1,0)+IF(DQ2876&lt;&gt;"",1,0)+IF(DR2876&lt;&gt;"",1,0)+IF(DT2876&lt;&gt;"",1,0)+IF(DU2876&lt;&gt;"",1,0)+IF(DV2876&lt;&gt;"",1,0)+IF(DW2876&lt;&gt;"",1,0)+IF(DX2876&lt;&gt;"",1,0)+IF(DZ2876&lt;&gt;"",1,0)+IF(EA2876&lt;&gt;"",1,0)+IF(EB2876&lt;&gt;"",1,0)+IF(EE2876&lt;&gt;"",1,0)</f>
        <v>1</v>
      </c>
      <c r="BB2876" s="0" t="n">
        <f aca="false">AY2876*AX2876</f>
        <v>0</v>
      </c>
      <c r="CZ2876" s="0" t="s">
        <v>174</v>
      </c>
      <c r="DC2876" s="0" t="s">
        <v>155</v>
      </c>
      <c r="DN2876" s="0" t="s">
        <v>155</v>
      </c>
      <c r="EF2876" s="0" t="s">
        <v>155</v>
      </c>
    </row>
    <row r="2877" customFormat="false" ht="13.8" hidden="false" customHeight="false" outlineLevel="0" collapsed="false">
      <c r="A2877" s="0" t="s">
        <v>12014</v>
      </c>
      <c r="B2877" s="0" t="n">
        <v>78</v>
      </c>
      <c r="C2877" s="0" t="n">
        <v>431609</v>
      </c>
      <c r="D2877" s="0" t="s">
        <v>12015</v>
      </c>
      <c r="E2877" s="0" t="s">
        <v>12016</v>
      </c>
      <c r="F2877" s="0" t="str">
        <f aca="false">CONCATENATE(D2878," ",LEFT(I2878,4),"T=",AW2878,"D=",AX2878,"R=",AY2878,"M=",AZ2878,"L=",BA2878,"B=",BB2878)</f>
        <v>GILLISPIE 1964T=6D=0R=1M=0L=1B=0</v>
      </c>
      <c r="G2877" s="0" t="s">
        <v>12017</v>
      </c>
      <c r="I2877" s="0" t="s">
        <v>12018</v>
      </c>
      <c r="J2877" s="0" t="s">
        <v>12019</v>
      </c>
      <c r="K2877" s="0" t="s">
        <v>239</v>
      </c>
      <c r="M2877" s="0" t="str">
        <f aca="false">RIGHT(N2877,LEN(N2877)-FIND(" ",N2877))</f>
        <v>BONNIE BRAE AVE NE</v>
      </c>
      <c r="N2877" s="0" t="s">
        <v>12020</v>
      </c>
      <c r="P2877" s="0" t="s">
        <v>147</v>
      </c>
      <c r="Q2877" s="0" t="s">
        <v>148</v>
      </c>
      <c r="R2877" s="0" t="n">
        <v>44483</v>
      </c>
      <c r="AD2877" s="0" t="s">
        <v>149</v>
      </c>
      <c r="AE2877" s="0" t="s">
        <v>150</v>
      </c>
      <c r="AF2877" s="0" t="s">
        <v>151</v>
      </c>
      <c r="AH2877" s="0" t="n">
        <v>14</v>
      </c>
      <c r="AI2877" s="0" t="n">
        <v>11</v>
      </c>
      <c r="AN2877" s="0" t="s">
        <v>147</v>
      </c>
      <c r="AO2877" s="0" t="s">
        <v>152</v>
      </c>
      <c r="AP2877" s="0" t="s">
        <v>153</v>
      </c>
      <c r="AQ2877" s="0" t="n">
        <v>9</v>
      </c>
      <c r="AR2877" s="0" t="n">
        <v>64</v>
      </c>
      <c r="AS2877" s="0" t="n">
        <v>32</v>
      </c>
      <c r="AV2877" s="0" t="s">
        <v>154</v>
      </c>
      <c r="AW2877" s="0" t="n">
        <f aca="false">COUNTA($BC2877:$EG2877)</f>
        <v>0</v>
      </c>
      <c r="AX2877" s="0" t="n">
        <f aca="false">COUNTIF($BC2877:$EG2877,"D")</f>
        <v>0</v>
      </c>
      <c r="AY2877" s="0" t="n">
        <f aca="false">COUNTIF($BC2877:$EG2877,"R")</f>
        <v>0</v>
      </c>
      <c r="AZ2877" s="0" t="n">
        <f aca="false">IF(CC2877="D",1,0)+IF(CL2877="D",1,0)+IF(CW2877="D",1,0)+IF(DD2877="D",1,0)+IF(DJ2877="D",1,0)+IF(DO2877="D",1,0)+IF(DW2877="D",1,0)</f>
        <v>0</v>
      </c>
      <c r="BA2877" s="0" t="n">
        <f aca="false">IF(DH2877&lt;&gt;"",1,0)+IF(DI2877&lt;&gt;"",1,0)+IF(DK2877&lt;&gt;"",1,0)+IF(DM2877&lt;&gt;"",1,0)+IF(DN2877&lt;&gt;"",1,0)+IF(DO2877&lt;&gt;"",1,0)+IF(DQ2877&lt;&gt;"",1,0)+IF(DR2877&lt;&gt;"",1,0)+IF(DT2877&lt;&gt;"",1,0)+IF(DU2877&lt;&gt;"",1,0)+IF(DV2877&lt;&gt;"",1,0)+IF(DW2877&lt;&gt;"",1,0)+IF(DX2877&lt;&gt;"",1,0)+IF(DZ2877&lt;&gt;"",1,0)+IF(EA2877&lt;&gt;"",1,0)+IF(EB2877&lt;&gt;"",1,0)+IF(EE2877&lt;&gt;"",1,0)</f>
        <v>0</v>
      </c>
      <c r="BB2877" s="0" t="n">
        <f aca="false">AY2877*AX2877</f>
        <v>0</v>
      </c>
    </row>
    <row r="2878" customFormat="false" ht="13.8" hidden="false" customHeight="false" outlineLevel="0" collapsed="false">
      <c r="A2878" s="0" t="s">
        <v>12021</v>
      </c>
      <c r="B2878" s="0" t="n">
        <v>78</v>
      </c>
      <c r="C2878" s="0" t="n">
        <v>390533</v>
      </c>
      <c r="D2878" s="0" t="s">
        <v>11995</v>
      </c>
      <c r="E2878" s="0" t="s">
        <v>3632</v>
      </c>
      <c r="F2878" s="0" t="str">
        <f aca="false">CONCATENATE(D2879," ",LEFT(I2879,4),"T=",AW2879,"D=",AX2879,"R=",AY2879,"M=",AZ2879,"L=",BA2879,"B=",BB2879)</f>
        <v>KRAML MURRAY 1969T=4D=0R=0M=0L=3B=0</v>
      </c>
      <c r="G2878" s="0" t="s">
        <v>4670</v>
      </c>
      <c r="I2878" s="0" t="s">
        <v>9405</v>
      </c>
      <c r="J2878" s="0" t="s">
        <v>6131</v>
      </c>
      <c r="K2878" s="0" t="s">
        <v>239</v>
      </c>
      <c r="M2878" s="0" t="str">
        <f aca="false">RIGHT(N2878,LEN(N2878)-FIND(" ",N2878))</f>
        <v>WOODLAND AVE NE</v>
      </c>
      <c r="N2878" s="0" t="s">
        <v>12022</v>
      </c>
      <c r="P2878" s="0" t="s">
        <v>147</v>
      </c>
      <c r="Q2878" s="0" t="s">
        <v>148</v>
      </c>
      <c r="R2878" s="0" t="n">
        <v>44483</v>
      </c>
      <c r="AD2878" s="0" t="s">
        <v>149</v>
      </c>
      <c r="AE2878" s="0" t="s">
        <v>150</v>
      </c>
      <c r="AF2878" s="0" t="s">
        <v>151</v>
      </c>
      <c r="AH2878" s="0" t="n">
        <v>14</v>
      </c>
      <c r="AI2878" s="0" t="n">
        <v>11</v>
      </c>
      <c r="AN2878" s="0" t="s">
        <v>147</v>
      </c>
      <c r="AO2878" s="0" t="s">
        <v>152</v>
      </c>
      <c r="AP2878" s="0" t="s">
        <v>153</v>
      </c>
      <c r="AQ2878" s="0" t="n">
        <v>9</v>
      </c>
      <c r="AR2878" s="0" t="n">
        <v>64</v>
      </c>
      <c r="AS2878" s="0" t="n">
        <v>32</v>
      </c>
      <c r="AV2878" s="0" t="s">
        <v>154</v>
      </c>
      <c r="AW2878" s="0" t="n">
        <f aca="false">COUNTA($BC2878:$EG2878)</f>
        <v>6</v>
      </c>
      <c r="AX2878" s="0" t="n">
        <f aca="false">COUNTIF($BC2878:$EG2878,"D")</f>
        <v>0</v>
      </c>
      <c r="AY2878" s="0" t="n">
        <f aca="false">COUNTIF($BC2878:$EG2878,"R")</f>
        <v>1</v>
      </c>
      <c r="AZ2878" s="0" t="n">
        <f aca="false">IF(CC2878="D",1,0)+IF(CL2878="D",1,0)+IF(CW2878="D",1,0)+IF(DD2878="D",1,0)+IF(DJ2878="D",1,0)+IF(DO2878="D",1,0)+IF(DW2878="D",1,0)</f>
        <v>0</v>
      </c>
      <c r="BA2878" s="0" t="n">
        <f aca="false">IF(DH2878&lt;&gt;"",1,0)+IF(DI2878&lt;&gt;"",1,0)+IF(DK2878&lt;&gt;"",1,0)+IF(DM2878&lt;&gt;"",1,0)+IF(DN2878&lt;&gt;"",1,0)+IF(DO2878&lt;&gt;"",1,0)+IF(DQ2878&lt;&gt;"",1,0)+IF(DR2878&lt;&gt;"",1,0)+IF(DT2878&lt;&gt;"",1,0)+IF(DU2878&lt;&gt;"",1,0)+IF(DV2878&lt;&gt;"",1,0)+IF(DW2878&lt;&gt;"",1,0)+IF(DX2878&lt;&gt;"",1,0)+IF(DZ2878&lt;&gt;"",1,0)+IF(EA2878&lt;&gt;"",1,0)+IF(EB2878&lt;&gt;"",1,0)+IF(EE2878&lt;&gt;"",1,0)</f>
        <v>1</v>
      </c>
      <c r="BB2878" s="0" t="n">
        <f aca="false">AY2878*AX2878</f>
        <v>0</v>
      </c>
      <c r="CP2878" s="0" t="s">
        <v>155</v>
      </c>
      <c r="CV2878" s="0" t="s">
        <v>155</v>
      </c>
      <c r="CY2878" s="0" t="s">
        <v>155</v>
      </c>
      <c r="CZ2878" s="0" t="s">
        <v>174</v>
      </c>
      <c r="DC2878" s="0" t="s">
        <v>155</v>
      </c>
      <c r="DI2878" s="0" t="s">
        <v>155</v>
      </c>
    </row>
    <row r="2879" customFormat="false" ht="13.8" hidden="false" customHeight="false" outlineLevel="0" collapsed="false">
      <c r="A2879" s="0" t="s">
        <v>12023</v>
      </c>
      <c r="B2879" s="0" t="n">
        <v>78</v>
      </c>
      <c r="C2879" s="0" t="n">
        <v>438817</v>
      </c>
      <c r="D2879" s="0" t="s">
        <v>12024</v>
      </c>
      <c r="E2879" s="0" t="s">
        <v>1061</v>
      </c>
      <c r="F2879" s="0" t="str">
        <f aca="false">CONCATENATE(D2880," ",LEFT(I2880,4),"T=",AW2880,"D=",AX2880,"R=",AY2880,"M=",AZ2880,"L=",BA2880,"B=",BB2880)</f>
        <v>SOTIRAKIS 1985T=10D=1R=0M=1L=2B=0</v>
      </c>
      <c r="G2879" s="0" t="s">
        <v>312</v>
      </c>
      <c r="I2879" s="0" t="s">
        <v>12025</v>
      </c>
      <c r="J2879" s="0" t="s">
        <v>6131</v>
      </c>
      <c r="K2879" s="0" t="s">
        <v>143</v>
      </c>
      <c r="M2879" s="0" t="str">
        <f aca="false">RIGHT(N2879,LEN(N2879)-FIND(" ",N2879))</f>
        <v>DARTMOOR DR NE</v>
      </c>
      <c r="N2879" s="0" t="s">
        <v>10837</v>
      </c>
      <c r="P2879" s="0" t="s">
        <v>147</v>
      </c>
      <c r="Q2879" s="0" t="s">
        <v>148</v>
      </c>
      <c r="R2879" s="0" t="n">
        <v>44483</v>
      </c>
      <c r="AD2879" s="0" t="s">
        <v>149</v>
      </c>
      <c r="AE2879" s="0" t="s">
        <v>150</v>
      </c>
      <c r="AH2879" s="0" t="n">
        <v>14</v>
      </c>
      <c r="AI2879" s="0" t="n">
        <v>11</v>
      </c>
      <c r="AJ2879" s="0" t="s">
        <v>164</v>
      </c>
      <c r="AM2879" s="0" t="s">
        <v>165</v>
      </c>
      <c r="AN2879" s="0" t="s">
        <v>147</v>
      </c>
      <c r="AO2879" s="0" t="s">
        <v>166</v>
      </c>
      <c r="AP2879" s="0" t="s">
        <v>167</v>
      </c>
      <c r="AQ2879" s="0" t="n">
        <v>9</v>
      </c>
      <c r="AR2879" s="0" t="n">
        <v>64</v>
      </c>
      <c r="AS2879" s="0" t="n">
        <v>32</v>
      </c>
      <c r="AV2879" s="0" t="s">
        <v>154</v>
      </c>
      <c r="AW2879" s="0" t="n">
        <f aca="false">COUNTA($BC2879:$EG2879)</f>
        <v>4</v>
      </c>
      <c r="AX2879" s="0" t="n">
        <f aca="false">COUNTIF($BC2879:$EG2879,"D")</f>
        <v>0</v>
      </c>
      <c r="AY2879" s="0" t="n">
        <f aca="false">COUNTIF($BC2879:$EG2879,"R")</f>
        <v>0</v>
      </c>
      <c r="AZ2879" s="0" t="n">
        <f aca="false">IF(CC2879="D",1,0)+IF(CL2879="D",1,0)+IF(CW2879="D",1,0)+IF(DD2879="D",1,0)+IF(DJ2879="D",1,0)+IF(DO2879="D",1,0)+IF(DW2879="D",1,0)</f>
        <v>0</v>
      </c>
      <c r="BA2879" s="0" t="n">
        <f aca="false">IF(DH2879&lt;&gt;"",1,0)+IF(DI2879&lt;&gt;"",1,0)+IF(DK2879&lt;&gt;"",1,0)+IF(DM2879&lt;&gt;"",1,0)+IF(DN2879&lt;&gt;"",1,0)+IF(DO2879&lt;&gt;"",1,0)+IF(DQ2879&lt;&gt;"",1,0)+IF(DR2879&lt;&gt;"",1,0)+IF(DT2879&lt;&gt;"",1,0)+IF(DU2879&lt;&gt;"",1,0)+IF(DV2879&lt;&gt;"",1,0)+IF(DW2879&lt;&gt;"",1,0)+IF(DX2879&lt;&gt;"",1,0)+IF(DZ2879&lt;&gt;"",1,0)+IF(EA2879&lt;&gt;"",1,0)+IF(EB2879&lt;&gt;"",1,0)+IF(EE2879&lt;&gt;"",1,0)</f>
        <v>3</v>
      </c>
      <c r="BB2879" s="0" t="n">
        <f aca="false">AY2879*AX2879</f>
        <v>0</v>
      </c>
      <c r="DN2879" s="0" t="s">
        <v>155</v>
      </c>
      <c r="DU2879" s="0" t="s">
        <v>155</v>
      </c>
      <c r="DX2879" s="0" t="s">
        <v>155</v>
      </c>
      <c r="EF2879" s="0" t="s">
        <v>155</v>
      </c>
    </row>
    <row r="2880" customFormat="false" ht="13.8" hidden="false" customHeight="false" outlineLevel="0" collapsed="false">
      <c r="A2880" s="0" t="s">
        <v>12026</v>
      </c>
      <c r="B2880" s="0" t="n">
        <v>78</v>
      </c>
      <c r="C2880" s="0" t="n">
        <v>314207</v>
      </c>
      <c r="D2880" s="0" t="s">
        <v>7958</v>
      </c>
      <c r="E2880" s="0" t="s">
        <v>11052</v>
      </c>
      <c r="F2880" s="0" t="str">
        <f aca="false">CONCATENATE(D2881," ",LEFT(I2881,4),"T=",AW2881,"D=",AX2881,"R=",AY2881,"M=",AZ2881,"L=",BA2881,"B=",BB2881)</f>
        <v>CURRENCE 1999T=0D=0R=0M=0L=0B=0</v>
      </c>
      <c r="I2880" s="0" t="s">
        <v>12027</v>
      </c>
      <c r="J2880" s="0" t="s">
        <v>6131</v>
      </c>
      <c r="K2880" s="0" t="s">
        <v>143</v>
      </c>
      <c r="M2880" s="0" t="str">
        <f aca="false">RIGHT(N2880,LEN(N2880)-FIND(" ",N2880))</f>
        <v>ATLANTIC ST NE</v>
      </c>
      <c r="N2880" s="0" t="s">
        <v>7961</v>
      </c>
      <c r="P2880" s="0" t="s">
        <v>147</v>
      </c>
      <c r="Q2880" s="0" t="s">
        <v>148</v>
      </c>
      <c r="R2880" s="0" t="n">
        <v>44483</v>
      </c>
      <c r="AD2880" s="0" t="s">
        <v>149</v>
      </c>
      <c r="AE2880" s="0" t="s">
        <v>150</v>
      </c>
      <c r="AF2880" s="0" t="s">
        <v>151</v>
      </c>
      <c r="AH2880" s="0" t="n">
        <v>14</v>
      </c>
      <c r="AI2880" s="0" t="n">
        <v>11</v>
      </c>
      <c r="AN2880" s="0" t="s">
        <v>147</v>
      </c>
      <c r="AO2880" s="0" t="s">
        <v>166</v>
      </c>
      <c r="AP2880" s="0" t="s">
        <v>167</v>
      </c>
      <c r="AQ2880" s="0" t="n">
        <v>9</v>
      </c>
      <c r="AR2880" s="0" t="n">
        <v>64</v>
      </c>
      <c r="AS2880" s="0" t="n">
        <v>32</v>
      </c>
      <c r="AV2880" s="0" t="s">
        <v>154</v>
      </c>
      <c r="AW2880" s="0" t="n">
        <f aca="false">COUNTA($BC2880:$EG2880)</f>
        <v>10</v>
      </c>
      <c r="AX2880" s="0" t="n">
        <f aca="false">COUNTIF($BC2880:$EG2880,"D")</f>
        <v>1</v>
      </c>
      <c r="AY2880" s="0" t="n">
        <f aca="false">COUNTIF($BC2880:$EG2880,"R")</f>
        <v>0</v>
      </c>
      <c r="AZ2880" s="0" t="n">
        <f aca="false">IF(CC2880="D",1,0)+IF(CL2880="D",1,0)+IF(CW2880="D",1,0)+IF(DD2880="D",1,0)+IF(DJ2880="D",1,0)+IF(DO2880="D",1,0)+IF(DW2880="D",1,0)</f>
        <v>1</v>
      </c>
      <c r="BA2880" s="0" t="n">
        <f aca="false">IF(DH2880&lt;&gt;"",1,0)+IF(DI2880&lt;&gt;"",1,0)+IF(DK2880&lt;&gt;"",1,0)+IF(DM2880&lt;&gt;"",1,0)+IF(DN2880&lt;&gt;"",1,0)+IF(DO2880&lt;&gt;"",1,0)+IF(DQ2880&lt;&gt;"",1,0)+IF(DR2880&lt;&gt;"",1,0)+IF(DT2880&lt;&gt;"",1,0)+IF(DU2880&lt;&gt;"",1,0)+IF(DV2880&lt;&gt;"",1,0)+IF(DW2880&lt;&gt;"",1,0)+IF(DX2880&lt;&gt;"",1,0)+IF(DZ2880&lt;&gt;"",1,0)+IF(EA2880&lt;&gt;"",1,0)+IF(EB2880&lt;&gt;"",1,0)+IF(EE2880&lt;&gt;"",1,0)</f>
        <v>2</v>
      </c>
      <c r="BB2880" s="0" t="n">
        <f aca="false">AY2880*AX2880</f>
        <v>0</v>
      </c>
      <c r="BK2880" s="0" t="s">
        <v>155</v>
      </c>
      <c r="BL2880" s="0" t="s">
        <v>155</v>
      </c>
      <c r="BS2880" s="0" t="s">
        <v>155</v>
      </c>
      <c r="CA2880" s="0" t="s">
        <v>155</v>
      </c>
      <c r="CK2880" s="0" t="s">
        <v>155</v>
      </c>
      <c r="CL2880" s="0" t="s">
        <v>144</v>
      </c>
      <c r="DF2880" s="0" t="s">
        <v>155</v>
      </c>
      <c r="DN2880" s="0" t="s">
        <v>155</v>
      </c>
      <c r="DU2880" s="0" t="s">
        <v>155</v>
      </c>
      <c r="EF2880" s="0" t="s">
        <v>155</v>
      </c>
    </row>
    <row r="2881" customFormat="false" ht="13.8" hidden="false" customHeight="false" outlineLevel="0" collapsed="false">
      <c r="A2881" s="0" t="s">
        <v>12028</v>
      </c>
      <c r="B2881" s="0" t="n">
        <v>78</v>
      </c>
      <c r="C2881" s="0" t="n">
        <v>438385</v>
      </c>
      <c r="D2881" s="0" t="s">
        <v>12029</v>
      </c>
      <c r="E2881" s="0" t="s">
        <v>12030</v>
      </c>
      <c r="F2881" s="0" t="str">
        <f aca="false">CONCATENATE(D2882," ",LEFT(I2882,4),"T=",AW2882,"D=",AX2882,"R=",AY2882,"M=",AZ2882,"L=",BA2882,"B=",BB2882)</f>
        <v>BURICK 1986T=3D=1R=0M=1L=2B=0</v>
      </c>
      <c r="G2881" s="0" t="s">
        <v>5653</v>
      </c>
      <c r="I2881" s="0" t="s">
        <v>5958</v>
      </c>
      <c r="J2881" s="0" t="s">
        <v>12031</v>
      </c>
      <c r="K2881" s="0" t="s">
        <v>239</v>
      </c>
      <c r="M2881" s="0" t="str">
        <f aca="false">RIGHT(N2881,LEN(N2881)-FIND(" ",N2881))</f>
        <v>ATLANTIC ST NE</v>
      </c>
      <c r="N2881" s="0" t="s">
        <v>12032</v>
      </c>
      <c r="P2881" s="0" t="s">
        <v>147</v>
      </c>
      <c r="Q2881" s="0" t="s">
        <v>148</v>
      </c>
      <c r="R2881" s="0" t="n">
        <v>44483</v>
      </c>
      <c r="AD2881" s="0" t="s">
        <v>149</v>
      </c>
      <c r="AE2881" s="0" t="s">
        <v>150</v>
      </c>
      <c r="AF2881" s="0" t="s">
        <v>151</v>
      </c>
      <c r="AH2881" s="0" t="n">
        <v>14</v>
      </c>
      <c r="AI2881" s="0" t="n">
        <v>11</v>
      </c>
      <c r="AN2881" s="0" t="s">
        <v>147</v>
      </c>
      <c r="AO2881" s="0" t="s">
        <v>261</v>
      </c>
      <c r="AP2881" s="0" t="s">
        <v>262</v>
      </c>
      <c r="AQ2881" s="0" t="n">
        <v>9</v>
      </c>
      <c r="AR2881" s="0" t="n">
        <v>64</v>
      </c>
      <c r="AS2881" s="0" t="n">
        <v>32</v>
      </c>
      <c r="AV2881" s="0" t="s">
        <v>154</v>
      </c>
      <c r="AW2881" s="0" t="n">
        <f aca="false">COUNTA($BC2881:$EG2881)</f>
        <v>0</v>
      </c>
      <c r="AX2881" s="0" t="n">
        <f aca="false">COUNTIF($BC2881:$EG2881,"D")</f>
        <v>0</v>
      </c>
      <c r="AY2881" s="0" t="n">
        <f aca="false">COUNTIF($BC2881:$EG2881,"R")</f>
        <v>0</v>
      </c>
      <c r="AZ2881" s="0" t="n">
        <f aca="false">IF(CC2881="D",1,0)+IF(CL2881="D",1,0)+IF(CW2881="D",1,0)+IF(DD2881="D",1,0)+IF(DJ2881="D",1,0)+IF(DO2881="D",1,0)+IF(DW2881="D",1,0)</f>
        <v>0</v>
      </c>
      <c r="BA2881" s="0" t="n">
        <f aca="false">IF(DH2881&lt;&gt;"",1,0)+IF(DI2881&lt;&gt;"",1,0)+IF(DK2881&lt;&gt;"",1,0)+IF(DM2881&lt;&gt;"",1,0)+IF(DN2881&lt;&gt;"",1,0)+IF(DO2881&lt;&gt;"",1,0)+IF(DQ2881&lt;&gt;"",1,0)+IF(DR2881&lt;&gt;"",1,0)+IF(DT2881&lt;&gt;"",1,0)+IF(DU2881&lt;&gt;"",1,0)+IF(DV2881&lt;&gt;"",1,0)+IF(DW2881&lt;&gt;"",1,0)+IF(DX2881&lt;&gt;"",1,0)+IF(DZ2881&lt;&gt;"",1,0)+IF(EA2881&lt;&gt;"",1,0)+IF(EB2881&lt;&gt;"",1,0)+IF(EE2881&lt;&gt;"",1,0)</f>
        <v>0</v>
      </c>
      <c r="BB2881" s="0" t="n">
        <f aca="false">AY2881*AX2881</f>
        <v>0</v>
      </c>
    </row>
    <row r="2882" customFormat="false" ht="13.8" hidden="false" customHeight="false" outlineLevel="0" collapsed="false">
      <c r="A2882" s="0" t="s">
        <v>12033</v>
      </c>
      <c r="B2882" s="0" t="n">
        <v>78</v>
      </c>
      <c r="C2882" s="0" t="n">
        <v>442702</v>
      </c>
      <c r="D2882" s="0" t="s">
        <v>12034</v>
      </c>
      <c r="E2882" s="0" t="s">
        <v>11586</v>
      </c>
      <c r="F2882" s="0" t="str">
        <f aca="false">CONCATENATE(D2883," ",LEFT(I2883,4),"T=",AW2883,"D=",AX2883,"R=",AY2883,"M=",AZ2883,"L=",BA2883,"B=",BB2883)</f>
        <v>NOVOTNY 1979T=14D=1R=2M=1L=3B=2</v>
      </c>
      <c r="G2882" s="0" t="s">
        <v>3832</v>
      </c>
      <c r="I2882" s="0" t="s">
        <v>12035</v>
      </c>
      <c r="J2882" s="0" t="s">
        <v>12031</v>
      </c>
      <c r="K2882" s="0" t="s">
        <v>143</v>
      </c>
      <c r="L2882" s="0" t="s">
        <v>144</v>
      </c>
      <c r="M2882" s="0" t="str">
        <f aca="false">RIGHT(N2882,LEN(N2882)-FIND(" ",N2882))</f>
        <v>WESTVIEW DR NE</v>
      </c>
      <c r="N2882" s="0" t="s">
        <v>12036</v>
      </c>
      <c r="P2882" s="0" t="s">
        <v>147</v>
      </c>
      <c r="Q2882" s="0" t="s">
        <v>148</v>
      </c>
      <c r="R2882" s="0" t="n">
        <v>44483</v>
      </c>
      <c r="AD2882" s="0" t="s">
        <v>149</v>
      </c>
      <c r="AE2882" s="0" t="s">
        <v>150</v>
      </c>
      <c r="AF2882" s="0" t="s">
        <v>151</v>
      </c>
      <c r="AH2882" s="0" t="n">
        <v>14</v>
      </c>
      <c r="AI2882" s="0" t="n">
        <v>11</v>
      </c>
      <c r="AN2882" s="0" t="s">
        <v>147</v>
      </c>
      <c r="AO2882" s="0" t="s">
        <v>261</v>
      </c>
      <c r="AP2882" s="0" t="s">
        <v>262</v>
      </c>
      <c r="AQ2882" s="0" t="n">
        <v>9</v>
      </c>
      <c r="AR2882" s="0" t="n">
        <v>64</v>
      </c>
      <c r="AS2882" s="0" t="n">
        <v>32</v>
      </c>
      <c r="AV2882" s="0" t="s">
        <v>154</v>
      </c>
      <c r="AW2882" s="0" t="n">
        <f aca="false">COUNTA($BC2882:$EG2882)</f>
        <v>3</v>
      </c>
      <c r="AX2882" s="0" t="n">
        <f aca="false">COUNTIF($BC2882:$EG2882,"D")</f>
        <v>1</v>
      </c>
      <c r="AY2882" s="0" t="n">
        <f aca="false">COUNTIF($BC2882:$EG2882,"R")</f>
        <v>0</v>
      </c>
      <c r="AZ2882" s="0" t="n">
        <f aca="false">IF(CC2882="D",1,0)+IF(CL2882="D",1,0)+IF(CW2882="D",1,0)+IF(DD2882="D",1,0)+IF(DJ2882="D",1,0)+IF(DO2882="D",1,0)+IF(DW2882="D",1,0)</f>
        <v>1</v>
      </c>
      <c r="BA2882" s="0" t="n">
        <f aca="false">IF(DH2882&lt;&gt;"",1,0)+IF(DI2882&lt;&gt;"",1,0)+IF(DK2882&lt;&gt;"",1,0)+IF(DM2882&lt;&gt;"",1,0)+IF(DN2882&lt;&gt;"",1,0)+IF(DO2882&lt;&gt;"",1,0)+IF(DQ2882&lt;&gt;"",1,0)+IF(DR2882&lt;&gt;"",1,0)+IF(DT2882&lt;&gt;"",1,0)+IF(DU2882&lt;&gt;"",1,0)+IF(DV2882&lt;&gt;"",1,0)+IF(DW2882&lt;&gt;"",1,0)+IF(DX2882&lt;&gt;"",1,0)+IF(DZ2882&lt;&gt;"",1,0)+IF(EA2882&lt;&gt;"",1,0)+IF(EB2882&lt;&gt;"",1,0)+IF(EE2882&lt;&gt;"",1,0)</f>
        <v>2</v>
      </c>
      <c r="BB2882" s="0" t="n">
        <f aca="false">AY2882*AX2882</f>
        <v>0</v>
      </c>
      <c r="DN2882" s="0" t="s">
        <v>155</v>
      </c>
      <c r="DW2882" s="0" t="s">
        <v>144</v>
      </c>
      <c r="EF2882" s="0" t="s">
        <v>155</v>
      </c>
    </row>
    <row r="2883" customFormat="false" ht="13.8" hidden="false" customHeight="false" outlineLevel="0" collapsed="false">
      <c r="A2883" s="0" t="s">
        <v>12037</v>
      </c>
      <c r="B2883" s="0" t="n">
        <v>78</v>
      </c>
      <c r="C2883" s="0" t="n">
        <v>370936</v>
      </c>
      <c r="D2883" s="0" t="s">
        <v>12038</v>
      </c>
      <c r="E2883" s="0" t="s">
        <v>3052</v>
      </c>
      <c r="F2883" s="0" t="str">
        <f aca="false">CONCATENATE(D2884," ",LEFT(I2884,4),"T=",AW2884,"D=",AX2884,"R=",AY2884,"M=",AZ2884,"L=",BA2884,"B=",BB2884)</f>
        <v>LUCYK 2001T=1D=0R=0M=0L=1B=0</v>
      </c>
      <c r="G2883" s="0" t="s">
        <v>382</v>
      </c>
      <c r="I2883" s="0" t="s">
        <v>12039</v>
      </c>
      <c r="J2883" s="0" t="s">
        <v>12031</v>
      </c>
      <c r="K2883" s="0" t="s">
        <v>143</v>
      </c>
      <c r="L2883" s="0" t="s">
        <v>174</v>
      </c>
      <c r="M2883" s="0" t="str">
        <f aca="false">RIGHT(N2883,LEN(N2883)-FIND(" ",N2883))</f>
        <v>WESTVIEW DR NE</v>
      </c>
      <c r="N2883" s="0" t="s">
        <v>12036</v>
      </c>
      <c r="P2883" s="0" t="s">
        <v>147</v>
      </c>
      <c r="Q2883" s="0" t="s">
        <v>148</v>
      </c>
      <c r="R2883" s="0" t="n">
        <v>44483</v>
      </c>
      <c r="AD2883" s="0" t="s">
        <v>149</v>
      </c>
      <c r="AE2883" s="0" t="s">
        <v>150</v>
      </c>
      <c r="AF2883" s="0" t="s">
        <v>151</v>
      </c>
      <c r="AH2883" s="0" t="n">
        <v>14</v>
      </c>
      <c r="AI2883" s="0" t="n">
        <v>11</v>
      </c>
      <c r="AN2883" s="0" t="s">
        <v>147</v>
      </c>
      <c r="AO2883" s="0" t="s">
        <v>261</v>
      </c>
      <c r="AP2883" s="0" t="s">
        <v>262</v>
      </c>
      <c r="AQ2883" s="0" t="n">
        <v>9</v>
      </c>
      <c r="AR2883" s="0" t="n">
        <v>64</v>
      </c>
      <c r="AS2883" s="0" t="n">
        <v>32</v>
      </c>
      <c r="AV2883" s="0" t="s">
        <v>154</v>
      </c>
      <c r="AW2883" s="0" t="n">
        <f aca="false">COUNTA($BC2883:$EG2883)</f>
        <v>14</v>
      </c>
      <c r="AX2883" s="0" t="n">
        <f aca="false">COUNTIF($BC2883:$EG2883,"D")</f>
        <v>1</v>
      </c>
      <c r="AY2883" s="0" t="n">
        <f aca="false">COUNTIF($BC2883:$EG2883,"R")</f>
        <v>2</v>
      </c>
      <c r="AZ2883" s="0" t="n">
        <f aca="false">IF(CC2883="D",1,0)+IF(CL2883="D",1,0)+IF(CW2883="D",1,0)+IF(DD2883="D",1,0)+IF(DJ2883="D",1,0)+IF(DO2883="D",1,0)+IF(DW2883="D",1,0)</f>
        <v>1</v>
      </c>
      <c r="BA2883" s="0" t="n">
        <f aca="false">IF(DH2883&lt;&gt;"",1,0)+IF(DI2883&lt;&gt;"",1,0)+IF(DK2883&lt;&gt;"",1,0)+IF(DM2883&lt;&gt;"",1,0)+IF(DN2883&lt;&gt;"",1,0)+IF(DO2883&lt;&gt;"",1,0)+IF(DQ2883&lt;&gt;"",1,0)+IF(DR2883&lt;&gt;"",1,0)+IF(DT2883&lt;&gt;"",1,0)+IF(DU2883&lt;&gt;"",1,0)+IF(DV2883&lt;&gt;"",1,0)+IF(DW2883&lt;&gt;"",1,0)+IF(DX2883&lt;&gt;"",1,0)+IF(DZ2883&lt;&gt;"",1,0)+IF(EA2883&lt;&gt;"",1,0)+IF(EB2883&lt;&gt;"",1,0)+IF(EE2883&lt;&gt;"",1,0)</f>
        <v>3</v>
      </c>
      <c r="BB2883" s="0" t="n">
        <f aca="false">AY2883*AX2883</f>
        <v>2</v>
      </c>
      <c r="BL2883" s="0" t="s">
        <v>155</v>
      </c>
      <c r="CG2883" s="0" t="s">
        <v>155</v>
      </c>
      <c r="CK2883" s="0" t="s">
        <v>155</v>
      </c>
      <c r="CP2883" s="0" t="s">
        <v>155</v>
      </c>
      <c r="CT2883" s="0" t="s">
        <v>155</v>
      </c>
      <c r="CV2883" s="0" t="s">
        <v>155</v>
      </c>
      <c r="CY2883" s="0" t="s">
        <v>155</v>
      </c>
      <c r="CZ2883" s="0" t="s">
        <v>174</v>
      </c>
      <c r="DC2883" s="0" t="s">
        <v>155</v>
      </c>
      <c r="DI2883" s="0" t="s">
        <v>155</v>
      </c>
      <c r="DN2883" s="0" t="s">
        <v>155</v>
      </c>
      <c r="DW2883" s="0" t="s">
        <v>144</v>
      </c>
      <c r="ED2883" s="0" t="s">
        <v>174</v>
      </c>
      <c r="EF2883" s="0" t="s">
        <v>155</v>
      </c>
    </row>
    <row r="2884" customFormat="false" ht="13.8" hidden="false" customHeight="false" outlineLevel="0" collapsed="false">
      <c r="A2884" s="0" t="s">
        <v>12040</v>
      </c>
      <c r="B2884" s="0" t="n">
        <v>78</v>
      </c>
      <c r="C2884" s="0" t="n">
        <v>438606</v>
      </c>
      <c r="D2884" s="0" t="s">
        <v>12041</v>
      </c>
      <c r="E2884" s="0" t="s">
        <v>1734</v>
      </c>
      <c r="F2884" s="0" t="str">
        <f aca="false">CONCATENATE(D2885," ",LEFT(I2885,4),"T=",AW2885,"D=",AX2885,"R=",AY2885,"M=",AZ2885,"L=",BA2885,"B=",BB2885)</f>
        <v>LENNEY 2000T=0D=0R=0M=0L=0B=0</v>
      </c>
      <c r="G2884" s="0" t="s">
        <v>257</v>
      </c>
      <c r="I2884" s="0" t="s">
        <v>12042</v>
      </c>
      <c r="J2884" s="0" t="s">
        <v>12031</v>
      </c>
      <c r="K2884" s="0" t="s">
        <v>239</v>
      </c>
      <c r="M2884" s="0" t="str">
        <f aca="false">RIGHT(N2884,LEN(N2884)-FIND(" ",N2884))</f>
        <v>EDGEWOOD ST NE</v>
      </c>
      <c r="N2884" s="0" t="s">
        <v>9804</v>
      </c>
      <c r="P2884" s="0" t="s">
        <v>147</v>
      </c>
      <c r="Q2884" s="0" t="s">
        <v>148</v>
      </c>
      <c r="R2884" s="0" t="n">
        <v>44483</v>
      </c>
      <c r="AD2884" s="0" t="s">
        <v>149</v>
      </c>
      <c r="AE2884" s="0" t="s">
        <v>150</v>
      </c>
      <c r="AF2884" s="0" t="s">
        <v>151</v>
      </c>
      <c r="AH2884" s="0" t="n">
        <v>14</v>
      </c>
      <c r="AI2884" s="0" t="n">
        <v>11</v>
      </c>
      <c r="AN2884" s="0" t="s">
        <v>147</v>
      </c>
      <c r="AO2884" s="0" t="s">
        <v>189</v>
      </c>
      <c r="AP2884" s="0" t="s">
        <v>190</v>
      </c>
      <c r="AQ2884" s="0" t="n">
        <v>9</v>
      </c>
      <c r="AR2884" s="0" t="n">
        <v>64</v>
      </c>
      <c r="AS2884" s="0" t="n">
        <v>32</v>
      </c>
      <c r="AV2884" s="0" t="s">
        <v>154</v>
      </c>
      <c r="AW2884" s="0" t="n">
        <f aca="false">COUNTA($BC2884:$EG2884)</f>
        <v>1</v>
      </c>
      <c r="AX2884" s="0" t="n">
        <f aca="false">COUNTIF($BC2884:$EG2884,"D")</f>
        <v>0</v>
      </c>
      <c r="AY2884" s="0" t="n">
        <f aca="false">COUNTIF($BC2884:$EG2884,"R")</f>
        <v>0</v>
      </c>
      <c r="AZ2884" s="0" t="n">
        <f aca="false">IF(CC2884="D",1,0)+IF(CL2884="D",1,0)+IF(CW2884="D",1,0)+IF(DD2884="D",1,0)+IF(DJ2884="D",1,0)+IF(DO2884="D",1,0)+IF(DW2884="D",1,0)</f>
        <v>0</v>
      </c>
      <c r="BA2884" s="0" t="n">
        <f aca="false">IF(DH2884&lt;&gt;"",1,0)+IF(DI2884&lt;&gt;"",1,0)+IF(DK2884&lt;&gt;"",1,0)+IF(DM2884&lt;&gt;"",1,0)+IF(DN2884&lt;&gt;"",1,0)+IF(DO2884&lt;&gt;"",1,0)+IF(DQ2884&lt;&gt;"",1,0)+IF(DR2884&lt;&gt;"",1,0)+IF(DT2884&lt;&gt;"",1,0)+IF(DU2884&lt;&gt;"",1,0)+IF(DV2884&lt;&gt;"",1,0)+IF(DW2884&lt;&gt;"",1,0)+IF(DX2884&lt;&gt;"",1,0)+IF(DZ2884&lt;&gt;"",1,0)+IF(EA2884&lt;&gt;"",1,0)+IF(EB2884&lt;&gt;"",1,0)+IF(EE2884&lt;&gt;"",1,0)</f>
        <v>1</v>
      </c>
      <c r="BB2884" s="0" t="n">
        <f aca="false">AY2884*AX2884</f>
        <v>0</v>
      </c>
      <c r="DN2884" s="0" t="s">
        <v>155</v>
      </c>
    </row>
    <row r="2885" customFormat="false" ht="13.8" hidden="false" customHeight="false" outlineLevel="0" collapsed="false">
      <c r="A2885" s="0" t="s">
        <v>12043</v>
      </c>
      <c r="B2885" s="0" t="n">
        <v>78</v>
      </c>
      <c r="C2885" s="0" t="n">
        <v>438588</v>
      </c>
      <c r="D2885" s="0" t="s">
        <v>12044</v>
      </c>
      <c r="E2885" s="0" t="s">
        <v>12045</v>
      </c>
      <c r="F2885" s="0" t="str">
        <f aca="false">CONCATENATE(D2886," ",LEFT(I2886,4),"T=",AW2886,"D=",AX2886,"R=",AY2886,"M=",AZ2886,"L=",BA2886,"B=",BB2886)</f>
        <v>ROLFE 1994T=2D=0R=0M=0L=1B=0</v>
      </c>
      <c r="G2885" s="0" t="s">
        <v>174</v>
      </c>
      <c r="I2885" s="0" t="s">
        <v>12046</v>
      </c>
      <c r="J2885" s="0" t="s">
        <v>12031</v>
      </c>
      <c r="K2885" s="0" t="s">
        <v>239</v>
      </c>
      <c r="M2885" s="0" t="str">
        <f aca="false">RIGHT(N2885,LEN(N2885)-FIND(" ",N2885))</f>
        <v>HOLLYWOOD ST NE</v>
      </c>
      <c r="N2885" s="0" t="s">
        <v>12047</v>
      </c>
      <c r="P2885" s="0" t="s">
        <v>147</v>
      </c>
      <c r="Q2885" s="0" t="s">
        <v>148</v>
      </c>
      <c r="R2885" s="0" t="n">
        <v>44483</v>
      </c>
      <c r="AD2885" s="0" t="s">
        <v>149</v>
      </c>
      <c r="AE2885" s="0" t="s">
        <v>150</v>
      </c>
      <c r="AF2885" s="0" t="s">
        <v>151</v>
      </c>
      <c r="AH2885" s="0" t="n">
        <v>14</v>
      </c>
      <c r="AI2885" s="0" t="n">
        <v>11</v>
      </c>
      <c r="AN2885" s="0" t="s">
        <v>147</v>
      </c>
      <c r="AO2885" s="0" t="s">
        <v>189</v>
      </c>
      <c r="AP2885" s="0" t="s">
        <v>190</v>
      </c>
      <c r="AQ2885" s="0" t="n">
        <v>9</v>
      </c>
      <c r="AR2885" s="0" t="n">
        <v>64</v>
      </c>
      <c r="AS2885" s="0" t="n">
        <v>32</v>
      </c>
      <c r="AV2885" s="0" t="s">
        <v>154</v>
      </c>
      <c r="AW2885" s="0" t="n">
        <f aca="false">COUNTA($BC2885:$EG2885)</f>
        <v>0</v>
      </c>
      <c r="AX2885" s="0" t="n">
        <f aca="false">COUNTIF($BC2885:$EG2885,"D")</f>
        <v>0</v>
      </c>
      <c r="AY2885" s="0" t="n">
        <f aca="false">COUNTIF($BC2885:$EG2885,"R")</f>
        <v>0</v>
      </c>
      <c r="AZ2885" s="0" t="n">
        <f aca="false">IF(CC2885="D",1,0)+IF(CL2885="D",1,0)+IF(CW2885="D",1,0)+IF(DD2885="D",1,0)+IF(DJ2885="D",1,0)+IF(DO2885="D",1,0)+IF(DW2885="D",1,0)</f>
        <v>0</v>
      </c>
      <c r="BA2885" s="0" t="n">
        <f aca="false">IF(DH2885&lt;&gt;"",1,0)+IF(DI2885&lt;&gt;"",1,0)+IF(DK2885&lt;&gt;"",1,0)+IF(DM2885&lt;&gt;"",1,0)+IF(DN2885&lt;&gt;"",1,0)+IF(DO2885&lt;&gt;"",1,0)+IF(DQ2885&lt;&gt;"",1,0)+IF(DR2885&lt;&gt;"",1,0)+IF(DT2885&lt;&gt;"",1,0)+IF(DU2885&lt;&gt;"",1,0)+IF(DV2885&lt;&gt;"",1,0)+IF(DW2885&lt;&gt;"",1,0)+IF(DX2885&lt;&gt;"",1,0)+IF(DZ2885&lt;&gt;"",1,0)+IF(EA2885&lt;&gt;"",1,0)+IF(EB2885&lt;&gt;"",1,0)+IF(EE2885&lt;&gt;"",1,0)</f>
        <v>0</v>
      </c>
      <c r="BB2885" s="0" t="n">
        <f aca="false">AY2885*AX2885</f>
        <v>0</v>
      </c>
    </row>
    <row r="2886" customFormat="false" ht="13.8" hidden="false" customHeight="false" outlineLevel="0" collapsed="false">
      <c r="A2886" s="0" t="s">
        <v>12048</v>
      </c>
      <c r="B2886" s="0" t="n">
        <v>78</v>
      </c>
      <c r="C2886" s="0" t="n">
        <v>400729</v>
      </c>
      <c r="D2886" s="0" t="s">
        <v>12049</v>
      </c>
      <c r="E2886" s="0" t="s">
        <v>5184</v>
      </c>
      <c r="F2886" s="0" t="str">
        <f aca="false">CONCATENATE(D2887," ",LEFT(I2887,4),"T=",AW2887,"D=",AX2887,"R=",AY2887,"M=",AZ2887,"L=",BA2887,"B=",BB2887)</f>
        <v>BRADLEY 2000T=0D=0R=0M=0L=0B=0</v>
      </c>
      <c r="G2886" s="0" t="s">
        <v>364</v>
      </c>
      <c r="I2886" s="0" t="s">
        <v>12050</v>
      </c>
      <c r="J2886" s="0" t="s">
        <v>6144</v>
      </c>
      <c r="K2886" s="0" t="s">
        <v>143</v>
      </c>
      <c r="M2886" s="0" t="str">
        <f aca="false">RIGHT(N2886,LEN(N2886)-FIND(" ",N2886))</f>
        <v>MAPLEWOOD ST NE</v>
      </c>
      <c r="N2886" s="0" t="s">
        <v>12051</v>
      </c>
      <c r="P2886" s="0" t="s">
        <v>147</v>
      </c>
      <c r="Q2886" s="0" t="s">
        <v>148</v>
      </c>
      <c r="R2886" s="0" t="n">
        <v>44483</v>
      </c>
      <c r="AD2886" s="0" t="s">
        <v>149</v>
      </c>
      <c r="AE2886" s="0" t="s">
        <v>150</v>
      </c>
      <c r="AF2886" s="0" t="s">
        <v>151</v>
      </c>
      <c r="AH2886" s="0" t="n">
        <v>14</v>
      </c>
      <c r="AI2886" s="0" t="n">
        <v>11</v>
      </c>
      <c r="AN2886" s="0" t="s">
        <v>147</v>
      </c>
      <c r="AO2886" s="0" t="s">
        <v>189</v>
      </c>
      <c r="AP2886" s="0" t="s">
        <v>190</v>
      </c>
      <c r="AQ2886" s="0" t="n">
        <v>9</v>
      </c>
      <c r="AR2886" s="0" t="n">
        <v>64</v>
      </c>
      <c r="AS2886" s="0" t="n">
        <v>32</v>
      </c>
      <c r="AV2886" s="0" t="s">
        <v>154</v>
      </c>
      <c r="AW2886" s="0" t="n">
        <f aca="false">COUNTA($BC2886:$EG2886)</f>
        <v>2</v>
      </c>
      <c r="AX2886" s="0" t="n">
        <f aca="false">COUNTIF($BC2886:$EG2886,"D")</f>
        <v>0</v>
      </c>
      <c r="AY2886" s="0" t="n">
        <f aca="false">COUNTIF($BC2886:$EG2886,"R")</f>
        <v>0</v>
      </c>
      <c r="AZ2886" s="0" t="n">
        <f aca="false">IF(CC2886="D",1,0)+IF(CL2886="D",1,0)+IF(CW2886="D",1,0)+IF(DD2886="D",1,0)+IF(DJ2886="D",1,0)+IF(DO2886="D",1,0)+IF(DW2886="D",1,0)</f>
        <v>0</v>
      </c>
      <c r="BA2886" s="0" t="n">
        <f aca="false">IF(DH2886&lt;&gt;"",1,0)+IF(DI2886&lt;&gt;"",1,0)+IF(DK2886&lt;&gt;"",1,0)+IF(DM2886&lt;&gt;"",1,0)+IF(DN2886&lt;&gt;"",1,0)+IF(DO2886&lt;&gt;"",1,0)+IF(DQ2886&lt;&gt;"",1,0)+IF(DR2886&lt;&gt;"",1,0)+IF(DT2886&lt;&gt;"",1,0)+IF(DU2886&lt;&gt;"",1,0)+IF(DV2886&lt;&gt;"",1,0)+IF(DW2886&lt;&gt;"",1,0)+IF(DX2886&lt;&gt;"",1,0)+IF(DZ2886&lt;&gt;"",1,0)+IF(EA2886&lt;&gt;"",1,0)+IF(EB2886&lt;&gt;"",1,0)+IF(EE2886&lt;&gt;"",1,0)</f>
        <v>1</v>
      </c>
      <c r="BB2886" s="0" t="n">
        <f aca="false">AY2886*AX2886</f>
        <v>0</v>
      </c>
      <c r="DN2886" s="0" t="s">
        <v>155</v>
      </c>
      <c r="EF2886" s="0" t="s">
        <v>155</v>
      </c>
    </row>
    <row r="2887" customFormat="false" ht="13.8" hidden="false" customHeight="false" outlineLevel="0" collapsed="false">
      <c r="A2887" s="0" t="s">
        <v>12052</v>
      </c>
      <c r="B2887" s="0" t="n">
        <v>78</v>
      </c>
      <c r="C2887" s="0" t="n">
        <v>439043</v>
      </c>
      <c r="D2887" s="0" t="s">
        <v>9044</v>
      </c>
      <c r="E2887" s="0" t="s">
        <v>4869</v>
      </c>
      <c r="F2887" s="0" t="str">
        <f aca="false">CONCATENATE(D2888," ",LEFT(I2888,4),"T=",AW2888,"D=",AX2888,"R=",AY2888,"M=",AZ2888,"L=",BA2888,"B=",BB2888)</f>
        <v>STANO 1974T=2D=0R=0M=0L=1B=0</v>
      </c>
      <c r="G2887" s="0" t="s">
        <v>12053</v>
      </c>
      <c r="I2887" s="0" t="s">
        <v>12054</v>
      </c>
      <c r="J2887" s="0" t="s">
        <v>12055</v>
      </c>
      <c r="K2887" s="0" t="s">
        <v>239</v>
      </c>
      <c r="M2887" s="0" t="str">
        <f aca="false">RIGHT(N2887,LEN(N2887)-FIND(" ",N2887))</f>
        <v>MONTCLAIR ST NE</v>
      </c>
      <c r="N2887" s="0" t="s">
        <v>12056</v>
      </c>
      <c r="P2887" s="0" t="s">
        <v>147</v>
      </c>
      <c r="Q2887" s="0" t="s">
        <v>148</v>
      </c>
      <c r="R2887" s="0" t="n">
        <v>44483</v>
      </c>
      <c r="AD2887" s="0" t="s">
        <v>149</v>
      </c>
      <c r="AE2887" s="0" t="s">
        <v>150</v>
      </c>
      <c r="AF2887" s="0" t="s">
        <v>151</v>
      </c>
      <c r="AH2887" s="0" t="n">
        <v>14</v>
      </c>
      <c r="AI2887" s="0" t="n">
        <v>11</v>
      </c>
      <c r="AN2887" s="0" t="s">
        <v>147</v>
      </c>
      <c r="AO2887" s="0" t="s">
        <v>152</v>
      </c>
      <c r="AP2887" s="0" t="s">
        <v>153</v>
      </c>
      <c r="AQ2887" s="0" t="n">
        <v>9</v>
      </c>
      <c r="AR2887" s="0" t="n">
        <v>64</v>
      </c>
      <c r="AS2887" s="0" t="n">
        <v>32</v>
      </c>
      <c r="AV2887" s="0" t="s">
        <v>154</v>
      </c>
      <c r="AW2887" s="0" t="n">
        <f aca="false">COUNTA($BC2887:$EG2887)</f>
        <v>0</v>
      </c>
      <c r="AX2887" s="0" t="n">
        <f aca="false">COUNTIF($BC2887:$EG2887,"D")</f>
        <v>0</v>
      </c>
      <c r="AY2887" s="0" t="n">
        <f aca="false">COUNTIF($BC2887:$EG2887,"R")</f>
        <v>0</v>
      </c>
      <c r="AZ2887" s="0" t="n">
        <f aca="false">IF(CC2887="D",1,0)+IF(CL2887="D",1,0)+IF(CW2887="D",1,0)+IF(DD2887="D",1,0)+IF(DJ2887="D",1,0)+IF(DO2887="D",1,0)+IF(DW2887="D",1,0)</f>
        <v>0</v>
      </c>
      <c r="BA2887" s="0" t="n">
        <f aca="false">IF(DH2887&lt;&gt;"",1,0)+IF(DI2887&lt;&gt;"",1,0)+IF(DK2887&lt;&gt;"",1,0)+IF(DM2887&lt;&gt;"",1,0)+IF(DN2887&lt;&gt;"",1,0)+IF(DO2887&lt;&gt;"",1,0)+IF(DQ2887&lt;&gt;"",1,0)+IF(DR2887&lt;&gt;"",1,0)+IF(DT2887&lt;&gt;"",1,0)+IF(DU2887&lt;&gt;"",1,0)+IF(DV2887&lt;&gt;"",1,0)+IF(DW2887&lt;&gt;"",1,0)+IF(DX2887&lt;&gt;"",1,0)+IF(DZ2887&lt;&gt;"",1,0)+IF(EA2887&lt;&gt;"",1,0)+IF(EB2887&lt;&gt;"",1,0)+IF(EE2887&lt;&gt;"",1,0)</f>
        <v>0</v>
      </c>
      <c r="BB2887" s="0" t="n">
        <f aca="false">AY2887*AX2887</f>
        <v>0</v>
      </c>
    </row>
    <row r="2888" customFormat="false" ht="13.8" hidden="false" customHeight="false" outlineLevel="0" collapsed="false">
      <c r="A2888" s="0" t="s">
        <v>12057</v>
      </c>
      <c r="B2888" s="0" t="n">
        <v>78</v>
      </c>
      <c r="C2888" s="0" t="n">
        <v>439106</v>
      </c>
      <c r="D2888" s="0" t="s">
        <v>10331</v>
      </c>
      <c r="E2888" s="0" t="s">
        <v>423</v>
      </c>
      <c r="F2888" s="0" t="str">
        <f aca="false">CONCATENATE(D2889," ",LEFT(I2889,4),"T=",AW2889,"D=",AX2889,"R=",AY2889,"M=",AZ2889,"L=",BA2889,"B=",BB2889)</f>
        <v>MAXIN 1944T=0D=0R=0M=0L=0B=0</v>
      </c>
      <c r="G2888" s="0" t="s">
        <v>12058</v>
      </c>
      <c r="I2888" s="0" t="s">
        <v>9573</v>
      </c>
      <c r="J2888" s="0" t="s">
        <v>12059</v>
      </c>
      <c r="K2888" s="0" t="s">
        <v>143</v>
      </c>
      <c r="M2888" s="0" t="str">
        <f aca="false">RIGHT(N2888,LEN(N2888)-FIND(" ",N2888))</f>
        <v>WOODLAND AVE NE</v>
      </c>
      <c r="N2888" s="0" t="s">
        <v>12060</v>
      </c>
      <c r="P2888" s="0" t="s">
        <v>147</v>
      </c>
      <c r="Q2888" s="0" t="s">
        <v>148</v>
      </c>
      <c r="R2888" s="0" t="n">
        <v>44483</v>
      </c>
      <c r="AD2888" s="0" t="s">
        <v>149</v>
      </c>
      <c r="AE2888" s="0" t="s">
        <v>150</v>
      </c>
      <c r="AF2888" s="0" t="s">
        <v>151</v>
      </c>
      <c r="AH2888" s="0" t="n">
        <v>14</v>
      </c>
      <c r="AI2888" s="0" t="n">
        <v>11</v>
      </c>
      <c r="AN2888" s="0" t="s">
        <v>147</v>
      </c>
      <c r="AO2888" s="0" t="s">
        <v>261</v>
      </c>
      <c r="AP2888" s="0" t="s">
        <v>262</v>
      </c>
      <c r="AQ2888" s="0" t="n">
        <v>9</v>
      </c>
      <c r="AR2888" s="0" t="n">
        <v>64</v>
      </c>
      <c r="AS2888" s="0" t="n">
        <v>32</v>
      </c>
      <c r="AV2888" s="0" t="s">
        <v>154</v>
      </c>
      <c r="AW2888" s="0" t="n">
        <f aca="false">COUNTA($BC2888:$EG2888)</f>
        <v>2</v>
      </c>
      <c r="AX2888" s="0" t="n">
        <f aca="false">COUNTIF($BC2888:$EG2888,"D")</f>
        <v>0</v>
      </c>
      <c r="AY2888" s="0" t="n">
        <f aca="false">COUNTIF($BC2888:$EG2888,"R")</f>
        <v>0</v>
      </c>
      <c r="AZ2888" s="0" t="n">
        <f aca="false">IF(CC2888="D",1,0)+IF(CL2888="D",1,0)+IF(CW2888="D",1,0)+IF(DD2888="D",1,0)+IF(DJ2888="D",1,0)+IF(DO2888="D",1,0)+IF(DW2888="D",1,0)</f>
        <v>0</v>
      </c>
      <c r="BA2888" s="0" t="n">
        <f aca="false">IF(DH2888&lt;&gt;"",1,0)+IF(DI2888&lt;&gt;"",1,0)+IF(DK2888&lt;&gt;"",1,0)+IF(DM2888&lt;&gt;"",1,0)+IF(DN2888&lt;&gt;"",1,0)+IF(DO2888&lt;&gt;"",1,0)+IF(DQ2888&lt;&gt;"",1,0)+IF(DR2888&lt;&gt;"",1,0)+IF(DT2888&lt;&gt;"",1,0)+IF(DU2888&lt;&gt;"",1,0)+IF(DV2888&lt;&gt;"",1,0)+IF(DW2888&lt;&gt;"",1,0)+IF(DX2888&lt;&gt;"",1,0)+IF(DZ2888&lt;&gt;"",1,0)+IF(EA2888&lt;&gt;"",1,0)+IF(EB2888&lt;&gt;"",1,0)+IF(EE2888&lt;&gt;"",1,0)</f>
        <v>1</v>
      </c>
      <c r="BB2888" s="0" t="n">
        <f aca="false">AY2888*AX2888</f>
        <v>0</v>
      </c>
      <c r="DN2888" s="0" t="s">
        <v>155</v>
      </c>
      <c r="EF2888" s="0" t="s">
        <v>155</v>
      </c>
    </row>
    <row r="2889" customFormat="false" ht="13.8" hidden="false" customHeight="false" outlineLevel="0" collapsed="false">
      <c r="A2889" s="0" t="s">
        <v>12061</v>
      </c>
      <c r="B2889" s="0" t="n">
        <v>78</v>
      </c>
      <c r="C2889" s="0" t="n">
        <v>439338</v>
      </c>
      <c r="D2889" s="0" t="s">
        <v>12062</v>
      </c>
      <c r="E2889" s="0" t="s">
        <v>585</v>
      </c>
      <c r="F2889" s="0" t="str">
        <f aca="false">CONCATENATE(D2890," ",LEFT(I2890,4),"T=",AW2890,"D=",AX2890,"R=",AY2890,"M=",AZ2890,"L=",BA2890,"B=",BB2890)</f>
        <v>DIAZ 1978T=0D=0R=0M=0L=0B=0</v>
      </c>
      <c r="G2889" s="0" t="s">
        <v>365</v>
      </c>
      <c r="I2889" s="0" t="s">
        <v>12063</v>
      </c>
      <c r="J2889" s="0" t="s">
        <v>12064</v>
      </c>
      <c r="K2889" s="0" t="s">
        <v>239</v>
      </c>
      <c r="M2889" s="0" t="str">
        <f aca="false">RIGHT(N2889,LEN(N2889)-FIND(" ",N2889))</f>
        <v>NORTHWOODS CT NE</v>
      </c>
      <c r="N2889" s="0" t="s">
        <v>1965</v>
      </c>
      <c r="O2889" s="0" t="s">
        <v>1352</v>
      </c>
      <c r="P2889" s="0" t="s">
        <v>147</v>
      </c>
      <c r="Q2889" s="0" t="s">
        <v>148</v>
      </c>
      <c r="R2889" s="0" t="n">
        <v>44483</v>
      </c>
      <c r="AD2889" s="0" t="s">
        <v>149</v>
      </c>
      <c r="AE2889" s="0" t="s">
        <v>150</v>
      </c>
      <c r="AH2889" s="0" t="n">
        <v>14</v>
      </c>
      <c r="AI2889" s="0" t="n">
        <v>11</v>
      </c>
      <c r="AJ2889" s="0" t="s">
        <v>164</v>
      </c>
      <c r="AM2889" s="0" t="s">
        <v>165</v>
      </c>
      <c r="AN2889" s="0" t="s">
        <v>147</v>
      </c>
      <c r="AO2889" s="0" t="s">
        <v>176</v>
      </c>
      <c r="AP2889" s="0" t="s">
        <v>177</v>
      </c>
      <c r="AQ2889" s="0" t="n">
        <v>9</v>
      </c>
      <c r="AR2889" s="0" t="n">
        <v>64</v>
      </c>
      <c r="AS2889" s="0" t="n">
        <v>32</v>
      </c>
      <c r="AV2889" s="0" t="s">
        <v>154</v>
      </c>
      <c r="AW2889" s="0" t="n">
        <f aca="false">COUNTA($BC2889:$EG2889)</f>
        <v>0</v>
      </c>
      <c r="AX2889" s="0" t="n">
        <f aca="false">COUNTIF($BC2889:$EG2889,"D")</f>
        <v>0</v>
      </c>
      <c r="AY2889" s="0" t="n">
        <f aca="false">COUNTIF($BC2889:$EG2889,"R")</f>
        <v>0</v>
      </c>
      <c r="AZ2889" s="0" t="n">
        <f aca="false">IF(CC2889="D",1,0)+IF(CL2889="D",1,0)+IF(CW2889="D",1,0)+IF(DD2889="D",1,0)+IF(DJ2889="D",1,0)+IF(DO2889="D",1,0)+IF(DW2889="D",1,0)</f>
        <v>0</v>
      </c>
      <c r="BA2889" s="0" t="n">
        <f aca="false">IF(DH2889&lt;&gt;"",1,0)+IF(DI2889&lt;&gt;"",1,0)+IF(DK2889&lt;&gt;"",1,0)+IF(DM2889&lt;&gt;"",1,0)+IF(DN2889&lt;&gt;"",1,0)+IF(DO2889&lt;&gt;"",1,0)+IF(DQ2889&lt;&gt;"",1,0)+IF(DR2889&lt;&gt;"",1,0)+IF(DT2889&lt;&gt;"",1,0)+IF(DU2889&lt;&gt;"",1,0)+IF(DV2889&lt;&gt;"",1,0)+IF(DW2889&lt;&gt;"",1,0)+IF(DX2889&lt;&gt;"",1,0)+IF(DZ2889&lt;&gt;"",1,0)+IF(EA2889&lt;&gt;"",1,0)+IF(EB2889&lt;&gt;"",1,0)+IF(EE2889&lt;&gt;"",1,0)</f>
        <v>0</v>
      </c>
      <c r="BB2889" s="0" t="n">
        <f aca="false">AY2889*AX2889</f>
        <v>0</v>
      </c>
    </row>
    <row r="2890" customFormat="false" ht="13.8" hidden="false" customHeight="false" outlineLevel="0" collapsed="false">
      <c r="A2890" s="0" t="s">
        <v>12065</v>
      </c>
      <c r="B2890" s="0" t="n">
        <v>78</v>
      </c>
      <c r="C2890" s="0" t="n">
        <v>418645</v>
      </c>
      <c r="D2890" s="0" t="s">
        <v>12066</v>
      </c>
      <c r="E2890" s="0" t="s">
        <v>12067</v>
      </c>
      <c r="F2890" s="0" t="str">
        <f aca="false">CONCATENATE(D2891," ",LEFT(I2891,4),"T=",AW2891,"D=",AX2891,"R=",AY2891,"M=",AZ2891,"L=",BA2891,"B=",BB2891)</f>
        <v>ROSSI 1986T=0D=0R=0M=0L=0B=0</v>
      </c>
      <c r="G2890" s="0" t="s">
        <v>193</v>
      </c>
      <c r="I2890" s="0" t="s">
        <v>12068</v>
      </c>
      <c r="J2890" s="0" t="s">
        <v>12069</v>
      </c>
      <c r="K2890" s="0" t="s">
        <v>239</v>
      </c>
      <c r="M2890" s="0" t="str">
        <f aca="false">RIGHT(N2890,LEN(N2890)-FIND(" ",N2890))</f>
        <v>CRANBERRY LN NE</v>
      </c>
      <c r="N2890" s="0" t="s">
        <v>8784</v>
      </c>
      <c r="O2890" s="0" t="s">
        <v>9283</v>
      </c>
      <c r="P2890" s="0" t="s">
        <v>147</v>
      </c>
      <c r="Q2890" s="0" t="s">
        <v>148</v>
      </c>
      <c r="R2890" s="0" t="n">
        <v>44483</v>
      </c>
      <c r="AD2890" s="0" t="s">
        <v>149</v>
      </c>
      <c r="AE2890" s="0" t="s">
        <v>150</v>
      </c>
      <c r="AH2890" s="0" t="n">
        <v>14</v>
      </c>
      <c r="AI2890" s="0" t="n">
        <v>11</v>
      </c>
      <c r="AJ2890" s="0" t="s">
        <v>164</v>
      </c>
      <c r="AM2890" s="0" t="s">
        <v>165</v>
      </c>
      <c r="AN2890" s="0" t="s">
        <v>147</v>
      </c>
      <c r="AO2890" s="0" t="s">
        <v>166</v>
      </c>
      <c r="AP2890" s="0" t="s">
        <v>167</v>
      </c>
      <c r="AQ2890" s="0" t="n">
        <v>9</v>
      </c>
      <c r="AR2890" s="0" t="n">
        <v>64</v>
      </c>
      <c r="AS2890" s="0" t="n">
        <v>32</v>
      </c>
      <c r="AV2890" s="0" t="s">
        <v>154</v>
      </c>
      <c r="AW2890" s="0" t="n">
        <f aca="false">COUNTA($BC2890:$EG2890)</f>
        <v>0</v>
      </c>
      <c r="AX2890" s="0" t="n">
        <f aca="false">COUNTIF($BC2890:$EG2890,"D")</f>
        <v>0</v>
      </c>
      <c r="AY2890" s="0" t="n">
        <f aca="false">COUNTIF($BC2890:$EG2890,"R")</f>
        <v>0</v>
      </c>
      <c r="AZ2890" s="0" t="n">
        <f aca="false">IF(CC2890="D",1,0)+IF(CL2890="D",1,0)+IF(CW2890="D",1,0)+IF(DD2890="D",1,0)+IF(DJ2890="D",1,0)+IF(DO2890="D",1,0)+IF(DW2890="D",1,0)</f>
        <v>0</v>
      </c>
      <c r="BA2890" s="0" t="n">
        <f aca="false">IF(DH2890&lt;&gt;"",1,0)+IF(DI2890&lt;&gt;"",1,0)+IF(DK2890&lt;&gt;"",1,0)+IF(DM2890&lt;&gt;"",1,0)+IF(DN2890&lt;&gt;"",1,0)+IF(DO2890&lt;&gt;"",1,0)+IF(DQ2890&lt;&gt;"",1,0)+IF(DR2890&lt;&gt;"",1,0)+IF(DT2890&lt;&gt;"",1,0)+IF(DU2890&lt;&gt;"",1,0)+IF(DV2890&lt;&gt;"",1,0)+IF(DW2890&lt;&gt;"",1,0)+IF(DX2890&lt;&gt;"",1,0)+IF(DZ2890&lt;&gt;"",1,0)+IF(EA2890&lt;&gt;"",1,0)+IF(EB2890&lt;&gt;"",1,0)+IF(EE2890&lt;&gt;"",1,0)</f>
        <v>0</v>
      </c>
      <c r="BB2890" s="0" t="n">
        <f aca="false">AY2890*AX2890</f>
        <v>0</v>
      </c>
    </row>
    <row r="2891" customFormat="false" ht="13.8" hidden="false" customHeight="false" outlineLevel="0" collapsed="false">
      <c r="A2891" s="0" t="s">
        <v>12070</v>
      </c>
      <c r="B2891" s="0" t="n">
        <v>78</v>
      </c>
      <c r="C2891" s="0" t="n">
        <v>439394</v>
      </c>
      <c r="D2891" s="0" t="s">
        <v>1113</v>
      </c>
      <c r="E2891" s="0" t="s">
        <v>6844</v>
      </c>
      <c r="F2891" s="0" t="str">
        <f aca="false">CONCATENATE(D2892," ",LEFT(I2892,4),"T=",AW2892,"D=",AX2892,"R=",AY2892,"M=",AZ2892,"L=",BA2892,"B=",BB2892)</f>
        <v>MORALES MONROY 1996T=0D=0R=0M=0L=0B=0</v>
      </c>
      <c r="G2891" s="0" t="s">
        <v>591</v>
      </c>
      <c r="I2891" s="0" t="s">
        <v>12071</v>
      </c>
      <c r="J2891" s="0" t="s">
        <v>12072</v>
      </c>
      <c r="K2891" s="0" t="s">
        <v>143</v>
      </c>
      <c r="M2891" s="0" t="str">
        <f aca="false">RIGHT(N2891,LEN(N2891)-FIND(" ",N2891))</f>
        <v>GOLF DR NE</v>
      </c>
      <c r="N2891" s="0" t="s">
        <v>8262</v>
      </c>
      <c r="P2891" s="0" t="s">
        <v>147</v>
      </c>
      <c r="Q2891" s="0" t="s">
        <v>148</v>
      </c>
      <c r="R2891" s="0" t="n">
        <v>44483</v>
      </c>
      <c r="AD2891" s="0" t="s">
        <v>149</v>
      </c>
      <c r="AE2891" s="0" t="s">
        <v>150</v>
      </c>
      <c r="AF2891" s="0" t="s">
        <v>151</v>
      </c>
      <c r="AH2891" s="0" t="n">
        <v>14</v>
      </c>
      <c r="AI2891" s="0" t="n">
        <v>11</v>
      </c>
      <c r="AN2891" s="0" t="s">
        <v>147</v>
      </c>
      <c r="AO2891" s="0" t="s">
        <v>176</v>
      </c>
      <c r="AP2891" s="0" t="s">
        <v>177</v>
      </c>
      <c r="AQ2891" s="0" t="n">
        <v>9</v>
      </c>
      <c r="AR2891" s="0" t="n">
        <v>64</v>
      </c>
      <c r="AS2891" s="0" t="n">
        <v>32</v>
      </c>
      <c r="AV2891" s="0" t="s">
        <v>154</v>
      </c>
      <c r="AW2891" s="0" t="n">
        <f aca="false">COUNTA($BC2891:$EG2891)</f>
        <v>0</v>
      </c>
      <c r="AX2891" s="0" t="n">
        <f aca="false">COUNTIF($BC2891:$EG2891,"D")</f>
        <v>0</v>
      </c>
      <c r="AY2891" s="0" t="n">
        <f aca="false">COUNTIF($BC2891:$EG2891,"R")</f>
        <v>0</v>
      </c>
      <c r="AZ2891" s="0" t="n">
        <f aca="false">IF(CC2891="D",1,0)+IF(CL2891="D",1,0)+IF(CW2891="D",1,0)+IF(DD2891="D",1,0)+IF(DJ2891="D",1,0)+IF(DO2891="D",1,0)+IF(DW2891="D",1,0)</f>
        <v>0</v>
      </c>
      <c r="BA2891" s="0" t="n">
        <f aca="false">IF(DH2891&lt;&gt;"",1,0)+IF(DI2891&lt;&gt;"",1,0)+IF(DK2891&lt;&gt;"",1,0)+IF(DM2891&lt;&gt;"",1,0)+IF(DN2891&lt;&gt;"",1,0)+IF(DO2891&lt;&gt;"",1,0)+IF(DQ2891&lt;&gt;"",1,0)+IF(DR2891&lt;&gt;"",1,0)+IF(DT2891&lt;&gt;"",1,0)+IF(DU2891&lt;&gt;"",1,0)+IF(DV2891&lt;&gt;"",1,0)+IF(DW2891&lt;&gt;"",1,0)+IF(DX2891&lt;&gt;"",1,0)+IF(DZ2891&lt;&gt;"",1,0)+IF(EA2891&lt;&gt;"",1,0)+IF(EB2891&lt;&gt;"",1,0)+IF(EE2891&lt;&gt;"",1,0)</f>
        <v>0</v>
      </c>
      <c r="BB2891" s="0" t="n">
        <f aca="false">AY2891*AX2891</f>
        <v>0</v>
      </c>
    </row>
    <row r="2892" customFormat="false" ht="13.8" hidden="false" customHeight="false" outlineLevel="0" collapsed="false">
      <c r="A2892" s="0" t="s">
        <v>12073</v>
      </c>
      <c r="B2892" s="0" t="n">
        <v>78</v>
      </c>
      <c r="C2892" s="0" t="n">
        <v>439285</v>
      </c>
      <c r="D2892" s="0" t="s">
        <v>12074</v>
      </c>
      <c r="E2892" s="0" t="s">
        <v>12075</v>
      </c>
      <c r="F2892" s="0" t="str">
        <f aca="false">CONCATENATE(D2893," ",LEFT(I2893,4),"T=",AW2893,"D=",AX2893,"R=",AY2893,"M=",AZ2893,"L=",BA2893,"B=",BB2893)</f>
        <v>MOSYJOWSKI 1982T=23D=1R=3M=1L=6B=3</v>
      </c>
      <c r="G2892" s="0" t="s">
        <v>12076</v>
      </c>
      <c r="I2892" s="0" t="s">
        <v>12077</v>
      </c>
      <c r="J2892" s="0" t="s">
        <v>12078</v>
      </c>
      <c r="K2892" s="0" t="s">
        <v>239</v>
      </c>
      <c r="M2892" s="0" t="str">
        <f aca="false">RIGHT(N2892,LEN(N2892)-FIND(" ",N2892))</f>
        <v>SEDGEWICK ST NE</v>
      </c>
      <c r="N2892" s="0" t="s">
        <v>12079</v>
      </c>
      <c r="P2892" s="0" t="s">
        <v>147</v>
      </c>
      <c r="Q2892" s="0" t="s">
        <v>148</v>
      </c>
      <c r="R2892" s="0" t="n">
        <v>44483</v>
      </c>
      <c r="AD2892" s="0" t="s">
        <v>149</v>
      </c>
      <c r="AE2892" s="0" t="s">
        <v>150</v>
      </c>
      <c r="AH2892" s="0" t="n">
        <v>14</v>
      </c>
      <c r="AI2892" s="0" t="n">
        <v>11</v>
      </c>
      <c r="AJ2892" s="0" t="s">
        <v>164</v>
      </c>
      <c r="AM2892" s="0" t="s">
        <v>165</v>
      </c>
      <c r="AN2892" s="0" t="s">
        <v>147</v>
      </c>
      <c r="AO2892" s="0" t="s">
        <v>166</v>
      </c>
      <c r="AP2892" s="0" t="s">
        <v>167</v>
      </c>
      <c r="AQ2892" s="0" t="n">
        <v>9</v>
      </c>
      <c r="AR2892" s="0" t="n">
        <v>64</v>
      </c>
      <c r="AS2892" s="0" t="n">
        <v>32</v>
      </c>
      <c r="AV2892" s="0" t="s">
        <v>154</v>
      </c>
      <c r="AW2892" s="0" t="n">
        <f aca="false">COUNTA($BC2892:$EG2892)</f>
        <v>0</v>
      </c>
      <c r="AX2892" s="0" t="n">
        <f aca="false">COUNTIF($BC2892:$EG2892,"D")</f>
        <v>0</v>
      </c>
      <c r="AY2892" s="0" t="n">
        <f aca="false">COUNTIF($BC2892:$EG2892,"R")</f>
        <v>0</v>
      </c>
      <c r="AZ2892" s="0" t="n">
        <f aca="false">IF(CC2892="D",1,0)+IF(CL2892="D",1,0)+IF(CW2892="D",1,0)+IF(DD2892="D",1,0)+IF(DJ2892="D",1,0)+IF(DO2892="D",1,0)+IF(DW2892="D",1,0)</f>
        <v>0</v>
      </c>
      <c r="BA2892" s="0" t="n">
        <f aca="false">IF(DH2892&lt;&gt;"",1,0)+IF(DI2892&lt;&gt;"",1,0)+IF(DK2892&lt;&gt;"",1,0)+IF(DM2892&lt;&gt;"",1,0)+IF(DN2892&lt;&gt;"",1,0)+IF(DO2892&lt;&gt;"",1,0)+IF(DQ2892&lt;&gt;"",1,0)+IF(DR2892&lt;&gt;"",1,0)+IF(DT2892&lt;&gt;"",1,0)+IF(DU2892&lt;&gt;"",1,0)+IF(DV2892&lt;&gt;"",1,0)+IF(DW2892&lt;&gt;"",1,0)+IF(DX2892&lt;&gt;"",1,0)+IF(DZ2892&lt;&gt;"",1,0)+IF(EA2892&lt;&gt;"",1,0)+IF(EB2892&lt;&gt;"",1,0)+IF(EE2892&lt;&gt;"",1,0)</f>
        <v>0</v>
      </c>
      <c r="BB2892" s="0" t="n">
        <f aca="false">AY2892*AX2892</f>
        <v>0</v>
      </c>
    </row>
    <row r="2893" customFormat="false" ht="13.8" hidden="false" customHeight="false" outlineLevel="0" collapsed="false">
      <c r="A2893" s="0" t="s">
        <v>12080</v>
      </c>
      <c r="B2893" s="0" t="n">
        <v>78</v>
      </c>
      <c r="C2893" s="0" t="n">
        <v>413075</v>
      </c>
      <c r="D2893" s="0" t="s">
        <v>12081</v>
      </c>
      <c r="E2893" s="0" t="s">
        <v>2741</v>
      </c>
      <c r="F2893" s="0" t="str">
        <f aca="false">CONCATENATE(D2894," ",LEFT(I2894,4),"T=",AW2894,"D=",AX2894,"R=",AY2894,"M=",AZ2894,"L=",BA2894,"B=",BB2894)</f>
        <v>HARTMAN 1972T=21D=0R=5M=0L=6B=0</v>
      </c>
      <c r="G2893" s="0" t="s">
        <v>231</v>
      </c>
      <c r="I2893" s="0" t="s">
        <v>12082</v>
      </c>
      <c r="J2893" s="0" t="s">
        <v>12083</v>
      </c>
      <c r="K2893" s="0" t="s">
        <v>143</v>
      </c>
      <c r="L2893" s="0" t="s">
        <v>174</v>
      </c>
      <c r="M2893" s="0" t="str">
        <f aca="false">RIGHT(N2893,LEN(N2893)-FIND(" ",N2893))</f>
        <v>NORTH RD NE</v>
      </c>
      <c r="N2893" s="0" t="s">
        <v>6899</v>
      </c>
      <c r="O2893" s="0" t="s">
        <v>10048</v>
      </c>
      <c r="P2893" s="0" t="s">
        <v>147</v>
      </c>
      <c r="Q2893" s="0" t="s">
        <v>148</v>
      </c>
      <c r="R2893" s="0" t="n">
        <v>44483</v>
      </c>
      <c r="AD2893" s="0" t="s">
        <v>149</v>
      </c>
      <c r="AE2893" s="0" t="s">
        <v>150</v>
      </c>
      <c r="AH2893" s="0" t="n">
        <v>14</v>
      </c>
      <c r="AI2893" s="0" t="n">
        <v>11</v>
      </c>
      <c r="AJ2893" s="0" t="s">
        <v>164</v>
      </c>
      <c r="AM2893" s="0" t="s">
        <v>165</v>
      </c>
      <c r="AN2893" s="0" t="s">
        <v>147</v>
      </c>
      <c r="AO2893" s="0" t="s">
        <v>166</v>
      </c>
      <c r="AP2893" s="0" t="s">
        <v>167</v>
      </c>
      <c r="AQ2893" s="0" t="n">
        <v>9</v>
      </c>
      <c r="AR2893" s="0" t="n">
        <v>64</v>
      </c>
      <c r="AS2893" s="0" t="n">
        <v>32</v>
      </c>
      <c r="AV2893" s="0" t="s">
        <v>154</v>
      </c>
      <c r="AW2893" s="0" t="n">
        <f aca="false">COUNTA($BC2893:$EG2893)</f>
        <v>23</v>
      </c>
      <c r="AX2893" s="0" t="n">
        <f aca="false">COUNTIF($BC2893:$EG2893,"D")</f>
        <v>1</v>
      </c>
      <c r="AY2893" s="0" t="n">
        <f aca="false">COUNTIF($BC2893:$EG2893,"R")</f>
        <v>3</v>
      </c>
      <c r="AZ2893" s="0" t="n">
        <f aca="false">IF(CC2893="D",1,0)+IF(CL2893="D",1,0)+IF(CW2893="D",1,0)+IF(DD2893="D",1,0)+IF(DJ2893="D",1,0)+IF(DO2893="D",1,0)+IF(DW2893="D",1,0)</f>
        <v>1</v>
      </c>
      <c r="BA2893" s="0" t="n">
        <f aca="false">IF(DH2893&lt;&gt;"",1,0)+IF(DI2893&lt;&gt;"",1,0)+IF(DK2893&lt;&gt;"",1,0)+IF(DM2893&lt;&gt;"",1,0)+IF(DN2893&lt;&gt;"",1,0)+IF(DO2893&lt;&gt;"",1,0)+IF(DQ2893&lt;&gt;"",1,0)+IF(DR2893&lt;&gt;"",1,0)+IF(DT2893&lt;&gt;"",1,0)+IF(DU2893&lt;&gt;"",1,0)+IF(DV2893&lt;&gt;"",1,0)+IF(DW2893&lt;&gt;"",1,0)+IF(DX2893&lt;&gt;"",1,0)+IF(DZ2893&lt;&gt;"",1,0)+IF(EA2893&lt;&gt;"",1,0)+IF(EB2893&lt;&gt;"",1,0)+IF(EE2893&lt;&gt;"",1,0)</f>
        <v>6</v>
      </c>
      <c r="BB2893" s="0" t="n">
        <f aca="false">AY2893*AX2893</f>
        <v>3</v>
      </c>
      <c r="BL2893" s="0" t="s">
        <v>155</v>
      </c>
      <c r="BP2893" s="0" t="s">
        <v>155</v>
      </c>
      <c r="BT2893" s="0" t="s">
        <v>155</v>
      </c>
      <c r="BV2893" s="0" t="s">
        <v>155</v>
      </c>
      <c r="BY2893" s="0" t="s">
        <v>174</v>
      </c>
      <c r="CA2893" s="0" t="s">
        <v>155</v>
      </c>
      <c r="CG2893" s="0" t="s">
        <v>155</v>
      </c>
      <c r="CH2893" s="0" t="s">
        <v>257</v>
      </c>
      <c r="CK2893" s="0" t="s">
        <v>155</v>
      </c>
      <c r="CN2893" s="0" t="s">
        <v>155</v>
      </c>
      <c r="CP2893" s="0" t="s">
        <v>155</v>
      </c>
      <c r="CV2893" s="0" t="s">
        <v>155</v>
      </c>
      <c r="DC2893" s="0" t="s">
        <v>155</v>
      </c>
      <c r="DG2893" s="0" t="s">
        <v>174</v>
      </c>
      <c r="DI2893" s="0" t="s">
        <v>155</v>
      </c>
      <c r="DL2893" s="0" t="s">
        <v>155</v>
      </c>
      <c r="DN2893" s="0" t="s">
        <v>155</v>
      </c>
      <c r="DU2893" s="0" t="s">
        <v>155</v>
      </c>
      <c r="DW2893" s="0" t="s">
        <v>144</v>
      </c>
      <c r="DX2893" s="0" t="s">
        <v>155</v>
      </c>
      <c r="EA2893" s="0" t="s">
        <v>155</v>
      </c>
      <c r="ED2893" s="0" t="s">
        <v>174</v>
      </c>
      <c r="EF2893" s="0" t="s">
        <v>155</v>
      </c>
    </row>
    <row r="2894" customFormat="false" ht="13.8" hidden="false" customHeight="false" outlineLevel="0" collapsed="false">
      <c r="A2894" s="0" t="s">
        <v>12084</v>
      </c>
      <c r="B2894" s="0" t="n">
        <v>78</v>
      </c>
      <c r="C2894" s="0" t="n">
        <v>319399</v>
      </c>
      <c r="D2894" s="0" t="s">
        <v>12085</v>
      </c>
      <c r="E2894" s="0" t="s">
        <v>2924</v>
      </c>
      <c r="F2894" s="0" t="str">
        <f aca="false">CONCATENATE(D2895," ",LEFT(I2895,4),"T=",AW2895,"D=",AX2895,"R=",AY2895,"M=",AZ2895,"L=",BA2895,"B=",BB2895)</f>
        <v>SEGER 1995T=0D=0R=0M=0L=0B=0</v>
      </c>
      <c r="G2894" s="0" t="s">
        <v>185</v>
      </c>
      <c r="I2894" s="0" t="s">
        <v>12086</v>
      </c>
      <c r="J2894" s="0" t="s">
        <v>12087</v>
      </c>
      <c r="K2894" s="0" t="s">
        <v>143</v>
      </c>
      <c r="L2894" s="0" t="s">
        <v>174</v>
      </c>
      <c r="M2894" s="0" t="str">
        <f aca="false">RIGHT(N2894,LEN(N2894)-FIND(" ",N2894))</f>
        <v>CRESCENT DR NE</v>
      </c>
      <c r="N2894" s="0" t="s">
        <v>11961</v>
      </c>
      <c r="P2894" s="0" t="s">
        <v>147</v>
      </c>
      <c r="Q2894" s="0" t="s">
        <v>148</v>
      </c>
      <c r="R2894" s="0" t="n">
        <v>44483</v>
      </c>
      <c r="AD2894" s="0" t="s">
        <v>149</v>
      </c>
      <c r="AE2894" s="0" t="s">
        <v>150</v>
      </c>
      <c r="AF2894" s="0" t="s">
        <v>151</v>
      </c>
      <c r="AH2894" s="0" t="n">
        <v>14</v>
      </c>
      <c r="AI2894" s="0" t="n">
        <v>11</v>
      </c>
      <c r="AN2894" s="0" t="s">
        <v>147</v>
      </c>
      <c r="AO2894" s="0" t="s">
        <v>176</v>
      </c>
      <c r="AP2894" s="0" t="s">
        <v>177</v>
      </c>
      <c r="AQ2894" s="0" t="n">
        <v>9</v>
      </c>
      <c r="AR2894" s="0" t="n">
        <v>64</v>
      </c>
      <c r="AS2894" s="0" t="n">
        <v>32</v>
      </c>
      <c r="AV2894" s="0" t="s">
        <v>154</v>
      </c>
      <c r="AW2894" s="0" t="n">
        <f aca="false">COUNTA($BC2894:$EG2894)</f>
        <v>21</v>
      </c>
      <c r="AX2894" s="0" t="n">
        <f aca="false">COUNTIF($BC2894:$EG2894,"D")</f>
        <v>0</v>
      </c>
      <c r="AY2894" s="0" t="n">
        <f aca="false">COUNTIF($BC2894:$EG2894,"R")</f>
        <v>5</v>
      </c>
      <c r="AZ2894" s="0" t="n">
        <f aca="false">IF(CC2894="D",1,0)+IF(CL2894="D",1,0)+IF(CW2894="D",1,0)+IF(DD2894="D",1,0)+IF(DJ2894="D",1,0)+IF(DO2894="D",1,0)+IF(DW2894="D",1,0)</f>
        <v>0</v>
      </c>
      <c r="BA2894" s="0" t="n">
        <f aca="false">IF(DH2894&lt;&gt;"",1,0)+IF(DI2894&lt;&gt;"",1,0)+IF(DK2894&lt;&gt;"",1,0)+IF(DM2894&lt;&gt;"",1,0)+IF(DN2894&lt;&gt;"",1,0)+IF(DO2894&lt;&gt;"",1,0)+IF(DQ2894&lt;&gt;"",1,0)+IF(DR2894&lt;&gt;"",1,0)+IF(DT2894&lt;&gt;"",1,0)+IF(DU2894&lt;&gt;"",1,0)+IF(DV2894&lt;&gt;"",1,0)+IF(DW2894&lt;&gt;"",1,0)+IF(DX2894&lt;&gt;"",1,0)+IF(DZ2894&lt;&gt;"",1,0)+IF(EA2894&lt;&gt;"",1,0)+IF(EB2894&lt;&gt;"",1,0)+IF(EE2894&lt;&gt;"",1,0)</f>
        <v>6</v>
      </c>
      <c r="BB2894" s="0" t="n">
        <f aca="false">AY2894*AX2894</f>
        <v>0</v>
      </c>
      <c r="BK2894" s="0" t="s">
        <v>155</v>
      </c>
      <c r="BL2894" s="0" t="s">
        <v>155</v>
      </c>
      <c r="CA2894" s="0" t="s">
        <v>155</v>
      </c>
      <c r="CK2894" s="0" t="s">
        <v>155</v>
      </c>
      <c r="CO2894" s="0" t="s">
        <v>174</v>
      </c>
      <c r="CP2894" s="0" t="s">
        <v>155</v>
      </c>
      <c r="CV2894" s="0" t="s">
        <v>155</v>
      </c>
      <c r="CY2894" s="0" t="s">
        <v>155</v>
      </c>
      <c r="CZ2894" s="0" t="s">
        <v>174</v>
      </c>
      <c r="DC2894" s="0" t="s">
        <v>155</v>
      </c>
      <c r="DF2894" s="0" t="s">
        <v>155</v>
      </c>
      <c r="DG2894" s="0" t="s">
        <v>174</v>
      </c>
      <c r="DI2894" s="0" t="s">
        <v>155</v>
      </c>
      <c r="DL2894" s="0" t="s">
        <v>155</v>
      </c>
      <c r="DM2894" s="0" t="s">
        <v>174</v>
      </c>
      <c r="DN2894" s="0" t="s">
        <v>155</v>
      </c>
      <c r="DS2894" s="0" t="s">
        <v>174</v>
      </c>
      <c r="DU2894" s="0" t="s">
        <v>155</v>
      </c>
      <c r="DX2894" s="0" t="s">
        <v>155</v>
      </c>
      <c r="EA2894" s="0" t="s">
        <v>155</v>
      </c>
      <c r="EF2894" s="0" t="s">
        <v>155</v>
      </c>
    </row>
    <row r="2895" customFormat="false" ht="13.8" hidden="false" customHeight="false" outlineLevel="0" collapsed="false">
      <c r="A2895" s="0" t="s">
        <v>12088</v>
      </c>
      <c r="B2895" s="0" t="n">
        <v>78</v>
      </c>
      <c r="C2895" s="0" t="n">
        <v>395423</v>
      </c>
      <c r="D2895" s="0" t="s">
        <v>12089</v>
      </c>
      <c r="E2895" s="0" t="s">
        <v>12090</v>
      </c>
      <c r="F2895" s="0" t="str">
        <f aca="false">CONCATENATE(D2896," ",LEFT(I2896,4),"T=",AW2896,"D=",AX2896,"R=",AY2896,"M=",AZ2896,"L=",BA2896,"B=",BB2896)</f>
        <v>PANTELIS 1983T=15D=2R=2M=1L=6B=4</v>
      </c>
      <c r="G2895" s="0" t="s">
        <v>352</v>
      </c>
      <c r="I2895" s="0" t="s">
        <v>12091</v>
      </c>
      <c r="J2895" s="0" t="s">
        <v>12092</v>
      </c>
      <c r="K2895" s="0" t="s">
        <v>239</v>
      </c>
      <c r="M2895" s="0" t="str">
        <f aca="false">RIGHT(N2895,LEN(N2895)-FIND(" ",N2895))</f>
        <v>CRANBERRY LN NE</v>
      </c>
      <c r="N2895" s="0" t="s">
        <v>3741</v>
      </c>
      <c r="P2895" s="0" t="s">
        <v>147</v>
      </c>
      <c r="Q2895" s="0" t="s">
        <v>148</v>
      </c>
      <c r="R2895" s="0" t="n">
        <v>44483</v>
      </c>
      <c r="AD2895" s="0" t="s">
        <v>149</v>
      </c>
      <c r="AE2895" s="0" t="s">
        <v>150</v>
      </c>
      <c r="AH2895" s="0" t="n">
        <v>14</v>
      </c>
      <c r="AI2895" s="0" t="n">
        <v>11</v>
      </c>
      <c r="AJ2895" s="0" t="s">
        <v>164</v>
      </c>
      <c r="AM2895" s="0" t="s">
        <v>165</v>
      </c>
      <c r="AN2895" s="0" t="s">
        <v>147</v>
      </c>
      <c r="AO2895" s="0" t="s">
        <v>166</v>
      </c>
      <c r="AP2895" s="0" t="s">
        <v>167</v>
      </c>
      <c r="AQ2895" s="0" t="n">
        <v>9</v>
      </c>
      <c r="AR2895" s="0" t="n">
        <v>64</v>
      </c>
      <c r="AS2895" s="0" t="n">
        <v>32</v>
      </c>
      <c r="AV2895" s="0" t="s">
        <v>154</v>
      </c>
      <c r="AW2895" s="0" t="n">
        <f aca="false">COUNTA($BC2895:$EG2895)</f>
        <v>0</v>
      </c>
      <c r="AX2895" s="0" t="n">
        <f aca="false">COUNTIF($BC2895:$EG2895,"D")</f>
        <v>0</v>
      </c>
      <c r="AY2895" s="0" t="n">
        <f aca="false">COUNTIF($BC2895:$EG2895,"R")</f>
        <v>0</v>
      </c>
      <c r="AZ2895" s="0" t="n">
        <f aca="false">IF(CC2895="D",1,0)+IF(CL2895="D",1,0)+IF(CW2895="D",1,0)+IF(DD2895="D",1,0)+IF(DJ2895="D",1,0)+IF(DO2895="D",1,0)+IF(DW2895="D",1,0)</f>
        <v>0</v>
      </c>
      <c r="BA2895" s="0" t="n">
        <f aca="false">IF(DH2895&lt;&gt;"",1,0)+IF(DI2895&lt;&gt;"",1,0)+IF(DK2895&lt;&gt;"",1,0)+IF(DM2895&lt;&gt;"",1,0)+IF(DN2895&lt;&gt;"",1,0)+IF(DO2895&lt;&gt;"",1,0)+IF(DQ2895&lt;&gt;"",1,0)+IF(DR2895&lt;&gt;"",1,0)+IF(DT2895&lt;&gt;"",1,0)+IF(DU2895&lt;&gt;"",1,0)+IF(DV2895&lt;&gt;"",1,0)+IF(DW2895&lt;&gt;"",1,0)+IF(DX2895&lt;&gt;"",1,0)+IF(DZ2895&lt;&gt;"",1,0)+IF(EA2895&lt;&gt;"",1,0)+IF(EB2895&lt;&gt;"",1,0)+IF(EE2895&lt;&gt;"",1,0)</f>
        <v>0</v>
      </c>
      <c r="BB2895" s="0" t="n">
        <f aca="false">AY2895*AX2895</f>
        <v>0</v>
      </c>
    </row>
    <row r="2896" customFormat="false" ht="13.8" hidden="false" customHeight="false" outlineLevel="0" collapsed="false">
      <c r="A2896" s="0" t="s">
        <v>12093</v>
      </c>
      <c r="B2896" s="0" t="n">
        <v>78</v>
      </c>
      <c r="C2896" s="0" t="n">
        <v>434692</v>
      </c>
      <c r="D2896" s="0" t="s">
        <v>4943</v>
      </c>
      <c r="E2896" s="0" t="s">
        <v>1368</v>
      </c>
      <c r="F2896" s="0" t="str">
        <f aca="false">CONCATENATE(D2897," ",LEFT(I2897,4),"T=",AW2897,"D=",AX2897,"R=",AY2897,"M=",AZ2897,"L=",BA2897,"B=",BB2897)</f>
        <v>SMITH 1986T=0D=0R=0M=0L=0B=0</v>
      </c>
      <c r="G2896" s="0" t="s">
        <v>365</v>
      </c>
      <c r="I2896" s="0" t="s">
        <v>12094</v>
      </c>
      <c r="J2896" s="0" t="s">
        <v>12095</v>
      </c>
      <c r="K2896" s="0" t="s">
        <v>143</v>
      </c>
      <c r="L2896" s="0" t="s">
        <v>144</v>
      </c>
      <c r="M2896" s="0" t="str">
        <f aca="false">RIGHT(N2896,LEN(N2896)-FIND(" ",N2896))</f>
        <v>HOLLYWOOD ST NE</v>
      </c>
      <c r="N2896" s="0" t="s">
        <v>12096</v>
      </c>
      <c r="P2896" s="0" t="s">
        <v>147</v>
      </c>
      <c r="Q2896" s="0" t="s">
        <v>148</v>
      </c>
      <c r="R2896" s="0" t="n">
        <v>44483</v>
      </c>
      <c r="AD2896" s="0" t="s">
        <v>149</v>
      </c>
      <c r="AE2896" s="0" t="s">
        <v>150</v>
      </c>
      <c r="AF2896" s="0" t="s">
        <v>151</v>
      </c>
      <c r="AH2896" s="0" t="n">
        <v>14</v>
      </c>
      <c r="AI2896" s="0" t="n">
        <v>11</v>
      </c>
      <c r="AN2896" s="0" t="s">
        <v>147</v>
      </c>
      <c r="AO2896" s="0" t="s">
        <v>189</v>
      </c>
      <c r="AP2896" s="0" t="s">
        <v>190</v>
      </c>
      <c r="AQ2896" s="0" t="n">
        <v>9</v>
      </c>
      <c r="AR2896" s="0" t="n">
        <v>64</v>
      </c>
      <c r="AS2896" s="0" t="n">
        <v>32</v>
      </c>
      <c r="AV2896" s="0" t="s">
        <v>154</v>
      </c>
      <c r="AW2896" s="0" t="n">
        <f aca="false">COUNTA($BC2896:$EG2896)</f>
        <v>15</v>
      </c>
      <c r="AX2896" s="0" t="n">
        <f aca="false">COUNTIF($BC2896:$EG2896,"D")</f>
        <v>2</v>
      </c>
      <c r="AY2896" s="0" t="n">
        <f aca="false">COUNTIF($BC2896:$EG2896,"R")</f>
        <v>2</v>
      </c>
      <c r="AZ2896" s="0" t="n">
        <f aca="false">IF(CC2896="D",1,0)+IF(CL2896="D",1,0)+IF(CW2896="D",1,0)+IF(DD2896="D",1,0)+IF(DJ2896="D",1,0)+IF(DO2896="D",1,0)+IF(DW2896="D",1,0)</f>
        <v>1</v>
      </c>
      <c r="BA2896" s="0" t="n">
        <f aca="false">IF(DH2896&lt;&gt;"",1,0)+IF(DI2896&lt;&gt;"",1,0)+IF(DK2896&lt;&gt;"",1,0)+IF(DM2896&lt;&gt;"",1,0)+IF(DN2896&lt;&gt;"",1,0)+IF(DO2896&lt;&gt;"",1,0)+IF(DQ2896&lt;&gt;"",1,0)+IF(DR2896&lt;&gt;"",1,0)+IF(DT2896&lt;&gt;"",1,0)+IF(DU2896&lt;&gt;"",1,0)+IF(DV2896&lt;&gt;"",1,0)+IF(DW2896&lt;&gt;"",1,0)+IF(DX2896&lt;&gt;"",1,0)+IF(DZ2896&lt;&gt;"",1,0)+IF(EA2896&lt;&gt;"",1,0)+IF(EB2896&lt;&gt;"",1,0)+IF(EE2896&lt;&gt;"",1,0)</f>
        <v>6</v>
      </c>
      <c r="BB2896" s="0" t="n">
        <f aca="false">AY2896*AX2896</f>
        <v>4</v>
      </c>
      <c r="BL2896" s="0" t="s">
        <v>155</v>
      </c>
      <c r="BS2896" s="0" t="s">
        <v>155</v>
      </c>
      <c r="CN2896" s="0" t="s">
        <v>155</v>
      </c>
      <c r="CV2896" s="0" t="s">
        <v>155</v>
      </c>
      <c r="CY2896" s="0" t="s">
        <v>155</v>
      </c>
      <c r="DC2896" s="0" t="s">
        <v>155</v>
      </c>
      <c r="DI2896" s="0" t="s">
        <v>155</v>
      </c>
      <c r="DM2896" s="0" t="s">
        <v>174</v>
      </c>
      <c r="DN2896" s="0" t="s">
        <v>155</v>
      </c>
      <c r="DS2896" s="0" t="s">
        <v>174</v>
      </c>
      <c r="DU2896" s="0" t="s">
        <v>155</v>
      </c>
      <c r="DW2896" s="0" t="s">
        <v>144</v>
      </c>
      <c r="EA2896" s="0" t="s">
        <v>155</v>
      </c>
      <c r="ED2896" s="0" t="s">
        <v>144</v>
      </c>
      <c r="EF2896" s="0" t="s">
        <v>155</v>
      </c>
    </row>
    <row r="2897" customFormat="false" ht="13.8" hidden="false" customHeight="false" outlineLevel="0" collapsed="false">
      <c r="A2897" s="0" t="s">
        <v>12097</v>
      </c>
      <c r="B2897" s="0" t="n">
        <v>78</v>
      </c>
      <c r="C2897" s="0" t="n">
        <v>439769</v>
      </c>
      <c r="D2897" s="0" t="s">
        <v>2111</v>
      </c>
      <c r="E2897" s="0" t="s">
        <v>4884</v>
      </c>
      <c r="F2897" s="0" t="str">
        <f aca="false">CONCATENATE(D2898," ",LEFT(I2898,4),"T=",AW2898,"D=",AX2898,"R=",AY2898,"M=",AZ2898,"L=",BA2898,"B=",BB2898)</f>
        <v>HALL 1952T=9D=1R=0M=0L=2B=0</v>
      </c>
      <c r="G2897" s="0" t="s">
        <v>1407</v>
      </c>
      <c r="I2897" s="0" t="s">
        <v>12098</v>
      </c>
      <c r="J2897" s="0" t="s">
        <v>12099</v>
      </c>
      <c r="K2897" s="0" t="s">
        <v>239</v>
      </c>
      <c r="M2897" s="0" t="str">
        <f aca="false">RIGHT(N2897,LEN(N2897)-FIND(" ",N2897))</f>
        <v>BELVEDERE AVE NE</v>
      </c>
      <c r="N2897" s="0" t="s">
        <v>12100</v>
      </c>
      <c r="P2897" s="0" t="s">
        <v>147</v>
      </c>
      <c r="Q2897" s="0" t="s">
        <v>148</v>
      </c>
      <c r="R2897" s="0" t="n">
        <v>44483</v>
      </c>
      <c r="AD2897" s="0" t="s">
        <v>149</v>
      </c>
      <c r="AE2897" s="0" t="s">
        <v>150</v>
      </c>
      <c r="AF2897" s="0" t="s">
        <v>151</v>
      </c>
      <c r="AH2897" s="0" t="n">
        <v>14</v>
      </c>
      <c r="AI2897" s="0" t="n">
        <v>11</v>
      </c>
      <c r="AN2897" s="0" t="s">
        <v>147</v>
      </c>
      <c r="AO2897" s="0" t="s">
        <v>152</v>
      </c>
      <c r="AP2897" s="0" t="s">
        <v>153</v>
      </c>
      <c r="AQ2897" s="0" t="n">
        <v>9</v>
      </c>
      <c r="AR2897" s="0" t="n">
        <v>64</v>
      </c>
      <c r="AS2897" s="0" t="n">
        <v>32</v>
      </c>
      <c r="AV2897" s="0" t="s">
        <v>154</v>
      </c>
      <c r="AW2897" s="0" t="n">
        <f aca="false">COUNTA($BC2897:$EG2897)</f>
        <v>0</v>
      </c>
      <c r="AX2897" s="0" t="n">
        <f aca="false">COUNTIF($BC2897:$EG2897,"D")</f>
        <v>0</v>
      </c>
      <c r="AY2897" s="0" t="n">
        <f aca="false">COUNTIF($BC2897:$EG2897,"R")</f>
        <v>0</v>
      </c>
      <c r="AZ2897" s="0" t="n">
        <f aca="false">IF(CC2897="D",1,0)+IF(CL2897="D",1,0)+IF(CW2897="D",1,0)+IF(DD2897="D",1,0)+IF(DJ2897="D",1,0)+IF(DO2897="D",1,0)+IF(DW2897="D",1,0)</f>
        <v>0</v>
      </c>
      <c r="BA2897" s="0" t="n">
        <f aca="false">IF(DH2897&lt;&gt;"",1,0)+IF(DI2897&lt;&gt;"",1,0)+IF(DK2897&lt;&gt;"",1,0)+IF(DM2897&lt;&gt;"",1,0)+IF(DN2897&lt;&gt;"",1,0)+IF(DO2897&lt;&gt;"",1,0)+IF(DQ2897&lt;&gt;"",1,0)+IF(DR2897&lt;&gt;"",1,0)+IF(DT2897&lt;&gt;"",1,0)+IF(DU2897&lt;&gt;"",1,0)+IF(DV2897&lt;&gt;"",1,0)+IF(DW2897&lt;&gt;"",1,0)+IF(DX2897&lt;&gt;"",1,0)+IF(DZ2897&lt;&gt;"",1,0)+IF(EA2897&lt;&gt;"",1,0)+IF(EB2897&lt;&gt;"",1,0)+IF(EE2897&lt;&gt;"",1,0)</f>
        <v>0</v>
      </c>
      <c r="BB2897" s="0" t="n">
        <f aca="false">AY2897*AX2897</f>
        <v>0</v>
      </c>
    </row>
    <row r="2898" customFormat="false" ht="13.8" hidden="false" customHeight="false" outlineLevel="0" collapsed="false">
      <c r="A2898" s="0" t="s">
        <v>12101</v>
      </c>
      <c r="B2898" s="0" t="n">
        <v>78</v>
      </c>
      <c r="C2898" s="0" t="n">
        <v>398906</v>
      </c>
      <c r="D2898" s="0" t="s">
        <v>255</v>
      </c>
      <c r="E2898" s="0" t="s">
        <v>2691</v>
      </c>
      <c r="F2898" s="0" t="str">
        <f aca="false">CONCATENATE(D2899," ",LEFT(I2899,4),"T=",AW2899,"D=",AX2899,"R=",AY2899,"M=",AZ2899,"L=",BA2899,"B=",BB2899)</f>
        <v>HEFNER 1974T=0D=0R=0M=0L=0B=0</v>
      </c>
      <c r="G2898" s="0" t="s">
        <v>365</v>
      </c>
      <c r="I2898" s="0" t="s">
        <v>12102</v>
      </c>
      <c r="J2898" s="0" t="s">
        <v>12103</v>
      </c>
      <c r="K2898" s="0" t="s">
        <v>239</v>
      </c>
      <c r="M2898" s="0" t="str">
        <f aca="false">RIGHT(N2898,LEN(N2898)-FIND(" ",N2898))</f>
        <v>MEADOW LN NE</v>
      </c>
      <c r="N2898" s="0" t="s">
        <v>1601</v>
      </c>
      <c r="O2898" s="0" t="s">
        <v>2595</v>
      </c>
      <c r="P2898" s="0" t="s">
        <v>147</v>
      </c>
      <c r="Q2898" s="0" t="s">
        <v>148</v>
      </c>
      <c r="R2898" s="0" t="n">
        <v>44483</v>
      </c>
      <c r="AD2898" s="0" t="s">
        <v>149</v>
      </c>
      <c r="AE2898" s="0" t="s">
        <v>150</v>
      </c>
      <c r="AH2898" s="0" t="n">
        <v>14</v>
      </c>
      <c r="AI2898" s="0" t="n">
        <v>11</v>
      </c>
      <c r="AJ2898" s="0" t="s">
        <v>164</v>
      </c>
      <c r="AM2898" s="0" t="s">
        <v>165</v>
      </c>
      <c r="AN2898" s="0" t="s">
        <v>147</v>
      </c>
      <c r="AO2898" s="0" t="s">
        <v>166</v>
      </c>
      <c r="AP2898" s="0" t="s">
        <v>167</v>
      </c>
      <c r="AQ2898" s="0" t="n">
        <v>9</v>
      </c>
      <c r="AR2898" s="0" t="n">
        <v>64</v>
      </c>
      <c r="AS2898" s="0" t="n">
        <v>32</v>
      </c>
      <c r="AV2898" s="0" t="s">
        <v>154</v>
      </c>
      <c r="AW2898" s="0" t="n">
        <f aca="false">COUNTA($BC2898:$EG2898)</f>
        <v>9</v>
      </c>
      <c r="AX2898" s="0" t="n">
        <f aca="false">COUNTIF($BC2898:$EG2898,"D")</f>
        <v>1</v>
      </c>
      <c r="AY2898" s="0" t="n">
        <f aca="false">COUNTIF($BC2898:$EG2898,"R")</f>
        <v>0</v>
      </c>
      <c r="AZ2898" s="0" t="n">
        <f aca="false">IF(CC2898="D",1,0)+IF(CL2898="D",1,0)+IF(CW2898="D",1,0)+IF(DD2898="D",1,0)+IF(DJ2898="D",1,0)+IF(DO2898="D",1,0)+IF(DW2898="D",1,0)</f>
        <v>0</v>
      </c>
      <c r="BA2898" s="0" t="n">
        <f aca="false">IF(DH2898&lt;&gt;"",1,0)+IF(DI2898&lt;&gt;"",1,0)+IF(DK2898&lt;&gt;"",1,0)+IF(DM2898&lt;&gt;"",1,0)+IF(DN2898&lt;&gt;"",1,0)+IF(DO2898&lt;&gt;"",1,0)+IF(DQ2898&lt;&gt;"",1,0)+IF(DR2898&lt;&gt;"",1,0)+IF(DT2898&lt;&gt;"",1,0)+IF(DU2898&lt;&gt;"",1,0)+IF(DV2898&lt;&gt;"",1,0)+IF(DW2898&lt;&gt;"",1,0)+IF(DX2898&lt;&gt;"",1,0)+IF(DZ2898&lt;&gt;"",1,0)+IF(EA2898&lt;&gt;"",1,0)+IF(EB2898&lt;&gt;"",1,0)+IF(EE2898&lt;&gt;"",1,0)</f>
        <v>2</v>
      </c>
      <c r="BB2898" s="0" t="n">
        <f aca="false">AY2898*AX2898</f>
        <v>0</v>
      </c>
      <c r="BD2898" s="0" t="s">
        <v>155</v>
      </c>
      <c r="BL2898" s="0" t="s">
        <v>155</v>
      </c>
      <c r="BS2898" s="0" t="s">
        <v>155</v>
      </c>
      <c r="BY2898" s="0" t="s">
        <v>144</v>
      </c>
      <c r="CA2898" s="0" t="s">
        <v>155</v>
      </c>
      <c r="CK2898" s="0" t="s">
        <v>155</v>
      </c>
      <c r="CP2898" s="0" t="s">
        <v>155</v>
      </c>
      <c r="DI2898" s="0" t="s">
        <v>155</v>
      </c>
      <c r="DN2898" s="0" t="s">
        <v>155</v>
      </c>
    </row>
    <row r="2899" customFormat="false" ht="13.8" hidden="false" customHeight="false" outlineLevel="0" collapsed="false">
      <c r="A2899" s="0" t="s">
        <v>12104</v>
      </c>
      <c r="B2899" s="0" t="n">
        <v>78</v>
      </c>
      <c r="C2899" s="0" t="n">
        <v>416934</v>
      </c>
      <c r="D2899" s="0" t="s">
        <v>12105</v>
      </c>
      <c r="E2899" s="0" t="s">
        <v>12106</v>
      </c>
      <c r="F2899" s="0" t="str">
        <f aca="false">CONCATENATE(D2900," ",LEFT(I2900,4),"T=",AW2900,"D=",AX2900,"R=",AY2900,"M=",AZ2900,"L=",BA2900,"B=",BB2900)</f>
        <v>MIZNER 1994T=0D=0R=0M=0L=0B=0</v>
      </c>
      <c r="G2899" s="0" t="s">
        <v>479</v>
      </c>
      <c r="I2899" s="0" t="s">
        <v>12107</v>
      </c>
      <c r="J2899" s="0" t="s">
        <v>12108</v>
      </c>
      <c r="K2899" s="0" t="s">
        <v>239</v>
      </c>
      <c r="M2899" s="0" t="str">
        <f aca="false">RIGHT(N2899,LEN(N2899)-FIND(" ",N2899))</f>
        <v>BONNIE BRAE AVE NE</v>
      </c>
      <c r="N2899" s="0" t="s">
        <v>12109</v>
      </c>
      <c r="P2899" s="0" t="s">
        <v>147</v>
      </c>
      <c r="Q2899" s="0" t="s">
        <v>148</v>
      </c>
      <c r="R2899" s="0" t="n">
        <v>44483</v>
      </c>
      <c r="AD2899" s="0" t="s">
        <v>149</v>
      </c>
      <c r="AE2899" s="0" t="s">
        <v>150</v>
      </c>
      <c r="AF2899" s="0" t="s">
        <v>151</v>
      </c>
      <c r="AH2899" s="0" t="n">
        <v>14</v>
      </c>
      <c r="AI2899" s="0" t="n">
        <v>11</v>
      </c>
      <c r="AN2899" s="0" t="s">
        <v>147</v>
      </c>
      <c r="AO2899" s="0" t="s">
        <v>152</v>
      </c>
      <c r="AP2899" s="0" t="s">
        <v>153</v>
      </c>
      <c r="AQ2899" s="0" t="n">
        <v>9</v>
      </c>
      <c r="AR2899" s="0" t="n">
        <v>64</v>
      </c>
      <c r="AS2899" s="0" t="n">
        <v>32</v>
      </c>
      <c r="AV2899" s="0" t="s">
        <v>154</v>
      </c>
      <c r="AW2899" s="0" t="n">
        <f aca="false">COUNTA($BC2899:$EG2899)</f>
        <v>0</v>
      </c>
      <c r="AX2899" s="0" t="n">
        <f aca="false">COUNTIF($BC2899:$EG2899,"D")</f>
        <v>0</v>
      </c>
      <c r="AY2899" s="0" t="n">
        <f aca="false">COUNTIF($BC2899:$EG2899,"R")</f>
        <v>0</v>
      </c>
      <c r="AZ2899" s="0" t="n">
        <f aca="false">IF(CC2899="D",1,0)+IF(CL2899="D",1,0)+IF(CW2899="D",1,0)+IF(DD2899="D",1,0)+IF(DJ2899="D",1,0)+IF(DO2899="D",1,0)+IF(DW2899="D",1,0)</f>
        <v>0</v>
      </c>
      <c r="BA2899" s="0" t="n">
        <f aca="false">IF(DH2899&lt;&gt;"",1,0)+IF(DI2899&lt;&gt;"",1,0)+IF(DK2899&lt;&gt;"",1,0)+IF(DM2899&lt;&gt;"",1,0)+IF(DN2899&lt;&gt;"",1,0)+IF(DO2899&lt;&gt;"",1,0)+IF(DQ2899&lt;&gt;"",1,0)+IF(DR2899&lt;&gt;"",1,0)+IF(DT2899&lt;&gt;"",1,0)+IF(DU2899&lt;&gt;"",1,0)+IF(DV2899&lt;&gt;"",1,0)+IF(DW2899&lt;&gt;"",1,0)+IF(DX2899&lt;&gt;"",1,0)+IF(DZ2899&lt;&gt;"",1,0)+IF(EA2899&lt;&gt;"",1,0)+IF(EB2899&lt;&gt;"",1,0)+IF(EE2899&lt;&gt;"",1,0)</f>
        <v>0</v>
      </c>
      <c r="BB2899" s="0" t="n">
        <f aca="false">AY2899*AX2899</f>
        <v>0</v>
      </c>
    </row>
    <row r="2900" customFormat="false" ht="13.8" hidden="false" customHeight="false" outlineLevel="0" collapsed="false">
      <c r="A2900" s="0" t="s">
        <v>12110</v>
      </c>
      <c r="B2900" s="0" t="n">
        <v>78</v>
      </c>
      <c r="C2900" s="0" t="n">
        <v>437097</v>
      </c>
      <c r="D2900" s="0" t="s">
        <v>12111</v>
      </c>
      <c r="E2900" s="0" t="s">
        <v>6327</v>
      </c>
      <c r="F2900" s="0" t="str">
        <f aca="false">CONCATENATE(D2901," ",LEFT(I2901,4),"T=",AW2901,"D=",AX2901,"R=",AY2901,"M=",AZ2901,"L=",BA2901,"B=",BB2901)</f>
        <v>SIBENIK 1950T=1D=0R=0M=0L=1B=0</v>
      </c>
      <c r="G2900" s="0" t="s">
        <v>185</v>
      </c>
      <c r="I2900" s="0" t="s">
        <v>12112</v>
      </c>
      <c r="J2900" s="0" t="s">
        <v>12113</v>
      </c>
      <c r="K2900" s="0" t="s">
        <v>239</v>
      </c>
      <c r="M2900" s="0" t="str">
        <f aca="false">RIGHT(N2900,LEN(N2900)-FIND(" ",N2900))</f>
        <v>CRANBERRY LN NE</v>
      </c>
      <c r="N2900" s="0" t="s">
        <v>6537</v>
      </c>
      <c r="O2900" s="0" t="s">
        <v>12114</v>
      </c>
      <c r="P2900" s="0" t="s">
        <v>147</v>
      </c>
      <c r="Q2900" s="0" t="s">
        <v>148</v>
      </c>
      <c r="R2900" s="0" t="n">
        <v>44483</v>
      </c>
      <c r="AD2900" s="0" t="s">
        <v>149</v>
      </c>
      <c r="AE2900" s="0" t="s">
        <v>150</v>
      </c>
      <c r="AH2900" s="0" t="n">
        <v>14</v>
      </c>
      <c r="AI2900" s="0" t="n">
        <v>11</v>
      </c>
      <c r="AJ2900" s="0" t="s">
        <v>164</v>
      </c>
      <c r="AM2900" s="0" t="s">
        <v>165</v>
      </c>
      <c r="AN2900" s="0" t="s">
        <v>147</v>
      </c>
      <c r="AO2900" s="0" t="s">
        <v>166</v>
      </c>
      <c r="AP2900" s="0" t="s">
        <v>167</v>
      </c>
      <c r="AQ2900" s="0" t="n">
        <v>9</v>
      </c>
      <c r="AR2900" s="0" t="n">
        <v>64</v>
      </c>
      <c r="AS2900" s="0" t="n">
        <v>32</v>
      </c>
      <c r="AV2900" s="0" t="s">
        <v>154</v>
      </c>
      <c r="AW2900" s="0" t="n">
        <f aca="false">COUNTA($BC2900:$EG2900)</f>
        <v>0</v>
      </c>
      <c r="AX2900" s="0" t="n">
        <f aca="false">COUNTIF($BC2900:$EG2900,"D")</f>
        <v>0</v>
      </c>
      <c r="AY2900" s="0" t="n">
        <f aca="false">COUNTIF($BC2900:$EG2900,"R")</f>
        <v>0</v>
      </c>
      <c r="AZ2900" s="0" t="n">
        <f aca="false">IF(CC2900="D",1,0)+IF(CL2900="D",1,0)+IF(CW2900="D",1,0)+IF(DD2900="D",1,0)+IF(DJ2900="D",1,0)+IF(DO2900="D",1,0)+IF(DW2900="D",1,0)</f>
        <v>0</v>
      </c>
      <c r="BA2900" s="0" t="n">
        <f aca="false">IF(DH2900&lt;&gt;"",1,0)+IF(DI2900&lt;&gt;"",1,0)+IF(DK2900&lt;&gt;"",1,0)+IF(DM2900&lt;&gt;"",1,0)+IF(DN2900&lt;&gt;"",1,0)+IF(DO2900&lt;&gt;"",1,0)+IF(DQ2900&lt;&gt;"",1,0)+IF(DR2900&lt;&gt;"",1,0)+IF(DT2900&lt;&gt;"",1,0)+IF(DU2900&lt;&gt;"",1,0)+IF(DV2900&lt;&gt;"",1,0)+IF(DW2900&lt;&gt;"",1,0)+IF(DX2900&lt;&gt;"",1,0)+IF(DZ2900&lt;&gt;"",1,0)+IF(EA2900&lt;&gt;"",1,0)+IF(EB2900&lt;&gt;"",1,0)+IF(EE2900&lt;&gt;"",1,0)</f>
        <v>0</v>
      </c>
      <c r="BB2900" s="0" t="n">
        <f aca="false">AY2900*AX2900</f>
        <v>0</v>
      </c>
    </row>
    <row r="2901" customFormat="false" ht="13.8" hidden="false" customHeight="false" outlineLevel="0" collapsed="false">
      <c r="A2901" s="0" t="s">
        <v>12115</v>
      </c>
      <c r="B2901" s="0" t="n">
        <v>78</v>
      </c>
      <c r="C2901" s="0" t="n">
        <v>439989</v>
      </c>
      <c r="D2901" s="0" t="s">
        <v>12116</v>
      </c>
      <c r="E2901" s="0" t="s">
        <v>4530</v>
      </c>
      <c r="F2901" s="0" t="str">
        <f aca="false">CONCATENATE(D2902," ",LEFT(I2902,4),"T=",AW2902,"D=",AX2902,"R=",AY2902,"M=",AZ2902,"L=",BA2902,"B=",BB2902)</f>
        <v>SHOWEN 2001T=2D=0R=0M=0L=2B=0</v>
      </c>
      <c r="G2901" s="0" t="s">
        <v>2546</v>
      </c>
      <c r="I2901" s="0" t="s">
        <v>12117</v>
      </c>
      <c r="J2901" s="0" t="s">
        <v>12118</v>
      </c>
      <c r="K2901" s="0" t="s">
        <v>239</v>
      </c>
      <c r="M2901" s="0" t="str">
        <f aca="false">RIGHT(N2901,LEN(N2901)-FIND(" ",N2901))</f>
        <v>BELVEDERE AVE NE</v>
      </c>
      <c r="N2901" s="0" t="s">
        <v>12119</v>
      </c>
      <c r="P2901" s="0" t="s">
        <v>147</v>
      </c>
      <c r="Q2901" s="0" t="s">
        <v>148</v>
      </c>
      <c r="R2901" s="0" t="n">
        <v>44483</v>
      </c>
      <c r="AD2901" s="0" t="s">
        <v>149</v>
      </c>
      <c r="AE2901" s="0" t="s">
        <v>150</v>
      </c>
      <c r="AF2901" s="0" t="s">
        <v>151</v>
      </c>
      <c r="AH2901" s="0" t="n">
        <v>14</v>
      </c>
      <c r="AI2901" s="0" t="n">
        <v>11</v>
      </c>
      <c r="AN2901" s="0" t="s">
        <v>147</v>
      </c>
      <c r="AO2901" s="0" t="s">
        <v>152</v>
      </c>
      <c r="AP2901" s="0" t="s">
        <v>153</v>
      </c>
      <c r="AQ2901" s="0" t="n">
        <v>9</v>
      </c>
      <c r="AR2901" s="0" t="n">
        <v>64</v>
      </c>
      <c r="AS2901" s="0" t="n">
        <v>32</v>
      </c>
      <c r="AV2901" s="0" t="s">
        <v>154</v>
      </c>
      <c r="AW2901" s="0" t="n">
        <f aca="false">COUNTA($BC2901:$EG2901)</f>
        <v>1</v>
      </c>
      <c r="AX2901" s="0" t="n">
        <f aca="false">COUNTIF($BC2901:$EG2901,"D")</f>
        <v>0</v>
      </c>
      <c r="AY2901" s="0" t="n">
        <f aca="false">COUNTIF($BC2901:$EG2901,"R")</f>
        <v>0</v>
      </c>
      <c r="AZ2901" s="0" t="n">
        <f aca="false">IF(CC2901="D",1,0)+IF(CL2901="D",1,0)+IF(CW2901="D",1,0)+IF(DD2901="D",1,0)+IF(DJ2901="D",1,0)+IF(DO2901="D",1,0)+IF(DW2901="D",1,0)</f>
        <v>0</v>
      </c>
      <c r="BA2901" s="0" t="n">
        <f aca="false">IF(DH2901&lt;&gt;"",1,0)+IF(DI2901&lt;&gt;"",1,0)+IF(DK2901&lt;&gt;"",1,0)+IF(DM2901&lt;&gt;"",1,0)+IF(DN2901&lt;&gt;"",1,0)+IF(DO2901&lt;&gt;"",1,0)+IF(DQ2901&lt;&gt;"",1,0)+IF(DR2901&lt;&gt;"",1,0)+IF(DT2901&lt;&gt;"",1,0)+IF(DU2901&lt;&gt;"",1,0)+IF(DV2901&lt;&gt;"",1,0)+IF(DW2901&lt;&gt;"",1,0)+IF(DX2901&lt;&gt;"",1,0)+IF(DZ2901&lt;&gt;"",1,0)+IF(EA2901&lt;&gt;"",1,0)+IF(EB2901&lt;&gt;"",1,0)+IF(EE2901&lt;&gt;"",1,0)</f>
        <v>1</v>
      </c>
      <c r="BB2901" s="0" t="n">
        <f aca="false">AY2901*AX2901</f>
        <v>0</v>
      </c>
      <c r="DN2901" s="0" t="s">
        <v>155</v>
      </c>
    </row>
    <row r="2902" customFormat="false" ht="13.8" hidden="false" customHeight="false" outlineLevel="0" collapsed="false">
      <c r="A2902" s="0" t="s">
        <v>12120</v>
      </c>
      <c r="B2902" s="0" t="n">
        <v>78</v>
      </c>
      <c r="C2902" s="0" t="n">
        <v>439480</v>
      </c>
      <c r="D2902" s="0" t="s">
        <v>12121</v>
      </c>
      <c r="E2902" s="0" t="s">
        <v>12122</v>
      </c>
      <c r="F2902" s="0" t="str">
        <f aca="false">CONCATENATE(D2903," ",LEFT(I2903,4),"T=",AW2903,"D=",AX2903,"R=",AY2903,"M=",AZ2903,"L=",BA2903,"B=",BB2903)</f>
        <v>BORRELL 1991T=2D=0R=0M=0L=1B=0</v>
      </c>
      <c r="G2902" s="0" t="s">
        <v>12123</v>
      </c>
      <c r="I2902" s="0" t="s">
        <v>12124</v>
      </c>
      <c r="J2902" s="0" t="s">
        <v>12125</v>
      </c>
      <c r="K2902" s="0" t="s">
        <v>143</v>
      </c>
      <c r="M2902" s="0" t="str">
        <f aca="false">RIGHT(N2902,LEN(N2902)-FIND(" ",N2902))</f>
        <v>GRISSOM DR NE</v>
      </c>
      <c r="N2902" s="0" t="s">
        <v>3220</v>
      </c>
      <c r="O2902" s="0" t="s">
        <v>2831</v>
      </c>
      <c r="P2902" s="0" t="s">
        <v>147</v>
      </c>
      <c r="Q2902" s="0" t="s">
        <v>148</v>
      </c>
      <c r="R2902" s="0" t="n">
        <v>44483</v>
      </c>
      <c r="AD2902" s="0" t="s">
        <v>149</v>
      </c>
      <c r="AE2902" s="0" t="s">
        <v>150</v>
      </c>
      <c r="AH2902" s="0" t="n">
        <v>14</v>
      </c>
      <c r="AI2902" s="0" t="n">
        <v>11</v>
      </c>
      <c r="AJ2902" s="0" t="s">
        <v>164</v>
      </c>
      <c r="AM2902" s="0" t="s">
        <v>165</v>
      </c>
      <c r="AN2902" s="0" t="s">
        <v>147</v>
      </c>
      <c r="AO2902" s="0" t="s">
        <v>166</v>
      </c>
      <c r="AP2902" s="0" t="s">
        <v>167</v>
      </c>
      <c r="AQ2902" s="0" t="n">
        <v>9</v>
      </c>
      <c r="AR2902" s="0" t="n">
        <v>64</v>
      </c>
      <c r="AS2902" s="0" t="n">
        <v>32</v>
      </c>
      <c r="AV2902" s="0" t="s">
        <v>154</v>
      </c>
      <c r="AW2902" s="0" t="n">
        <f aca="false">COUNTA($BC2902:$EG2902)</f>
        <v>2</v>
      </c>
      <c r="AX2902" s="0" t="n">
        <f aca="false">COUNTIF($BC2902:$EG2902,"D")</f>
        <v>0</v>
      </c>
      <c r="AY2902" s="0" t="n">
        <f aca="false">COUNTIF($BC2902:$EG2902,"R")</f>
        <v>0</v>
      </c>
      <c r="AZ2902" s="0" t="n">
        <f aca="false">IF(CC2902="D",1,0)+IF(CL2902="D",1,0)+IF(CW2902="D",1,0)+IF(DD2902="D",1,0)+IF(DJ2902="D",1,0)+IF(DO2902="D",1,0)+IF(DW2902="D",1,0)</f>
        <v>0</v>
      </c>
      <c r="BA2902" s="0" t="n">
        <f aca="false">IF(DH2902&lt;&gt;"",1,0)+IF(DI2902&lt;&gt;"",1,0)+IF(DK2902&lt;&gt;"",1,0)+IF(DM2902&lt;&gt;"",1,0)+IF(DN2902&lt;&gt;"",1,0)+IF(DO2902&lt;&gt;"",1,0)+IF(DQ2902&lt;&gt;"",1,0)+IF(DR2902&lt;&gt;"",1,0)+IF(DT2902&lt;&gt;"",1,0)+IF(DU2902&lt;&gt;"",1,0)+IF(DV2902&lt;&gt;"",1,0)+IF(DW2902&lt;&gt;"",1,0)+IF(DX2902&lt;&gt;"",1,0)+IF(DZ2902&lt;&gt;"",1,0)+IF(EA2902&lt;&gt;"",1,0)+IF(EB2902&lt;&gt;"",1,0)+IF(EE2902&lt;&gt;"",1,0)</f>
        <v>2</v>
      </c>
      <c r="BB2902" s="0" t="n">
        <f aca="false">AY2902*AX2902</f>
        <v>0</v>
      </c>
      <c r="DN2902" s="0" t="s">
        <v>155</v>
      </c>
      <c r="EA2902" s="0" t="s">
        <v>155</v>
      </c>
    </row>
    <row r="2903" customFormat="false" ht="13.8" hidden="false" customHeight="false" outlineLevel="0" collapsed="false">
      <c r="A2903" s="0" t="s">
        <v>12126</v>
      </c>
      <c r="B2903" s="0" t="n">
        <v>78</v>
      </c>
      <c r="C2903" s="0" t="n">
        <v>439701</v>
      </c>
      <c r="D2903" s="0" t="s">
        <v>12127</v>
      </c>
      <c r="E2903" s="0" t="s">
        <v>12128</v>
      </c>
      <c r="F2903" s="0" t="str">
        <f aca="false">CONCATENATE(D2904," ",LEFT(I2904,4),"T=",AW2904,"D=",AX2904,"R=",AY2904,"M=",AZ2904,"L=",BA2904,"B=",BB2904)</f>
        <v>CAVALIER 1993T=11D=1R=0M=0L=3B=0</v>
      </c>
      <c r="G2903" s="0" t="s">
        <v>553</v>
      </c>
      <c r="I2903" s="0" t="s">
        <v>9296</v>
      </c>
      <c r="J2903" s="0" t="s">
        <v>12129</v>
      </c>
      <c r="K2903" s="0" t="s">
        <v>143</v>
      </c>
      <c r="M2903" s="0" t="str">
        <f aca="false">RIGHT(N2903,LEN(N2903)-FIND(" ",N2903))</f>
        <v>ATLANTIC ST NE</v>
      </c>
      <c r="N2903" s="0" t="s">
        <v>11520</v>
      </c>
      <c r="P2903" s="0" t="s">
        <v>147</v>
      </c>
      <c r="Q2903" s="0" t="s">
        <v>148</v>
      </c>
      <c r="R2903" s="0" t="n">
        <v>44483</v>
      </c>
      <c r="AD2903" s="0" t="s">
        <v>149</v>
      </c>
      <c r="AE2903" s="0" t="s">
        <v>150</v>
      </c>
      <c r="AF2903" s="0" t="s">
        <v>151</v>
      </c>
      <c r="AH2903" s="0" t="n">
        <v>14</v>
      </c>
      <c r="AI2903" s="0" t="n">
        <v>11</v>
      </c>
      <c r="AN2903" s="0" t="s">
        <v>147</v>
      </c>
      <c r="AO2903" s="0" t="s">
        <v>261</v>
      </c>
      <c r="AP2903" s="0" t="s">
        <v>262</v>
      </c>
      <c r="AQ2903" s="0" t="n">
        <v>9</v>
      </c>
      <c r="AR2903" s="0" t="n">
        <v>64</v>
      </c>
      <c r="AS2903" s="0" t="n">
        <v>32</v>
      </c>
      <c r="AV2903" s="0" t="s">
        <v>154</v>
      </c>
      <c r="AW2903" s="0" t="n">
        <f aca="false">COUNTA($BC2903:$EG2903)</f>
        <v>2</v>
      </c>
      <c r="AX2903" s="0" t="n">
        <f aca="false">COUNTIF($BC2903:$EG2903,"D")</f>
        <v>0</v>
      </c>
      <c r="AY2903" s="0" t="n">
        <f aca="false">COUNTIF($BC2903:$EG2903,"R")</f>
        <v>0</v>
      </c>
      <c r="AZ2903" s="0" t="n">
        <f aca="false">IF(CC2903="D",1,0)+IF(CL2903="D",1,0)+IF(CW2903="D",1,0)+IF(DD2903="D",1,0)+IF(DJ2903="D",1,0)+IF(DO2903="D",1,0)+IF(DW2903="D",1,0)</f>
        <v>0</v>
      </c>
      <c r="BA2903" s="0" t="n">
        <f aca="false">IF(DH2903&lt;&gt;"",1,0)+IF(DI2903&lt;&gt;"",1,0)+IF(DK2903&lt;&gt;"",1,0)+IF(DM2903&lt;&gt;"",1,0)+IF(DN2903&lt;&gt;"",1,0)+IF(DO2903&lt;&gt;"",1,0)+IF(DQ2903&lt;&gt;"",1,0)+IF(DR2903&lt;&gt;"",1,0)+IF(DT2903&lt;&gt;"",1,0)+IF(DU2903&lt;&gt;"",1,0)+IF(DV2903&lt;&gt;"",1,0)+IF(DW2903&lt;&gt;"",1,0)+IF(DX2903&lt;&gt;"",1,0)+IF(DZ2903&lt;&gt;"",1,0)+IF(EA2903&lt;&gt;"",1,0)+IF(EB2903&lt;&gt;"",1,0)+IF(EE2903&lt;&gt;"",1,0)</f>
        <v>1</v>
      </c>
      <c r="BB2903" s="0" t="n">
        <f aca="false">AY2903*AX2903</f>
        <v>0</v>
      </c>
      <c r="DN2903" s="0" t="s">
        <v>155</v>
      </c>
      <c r="EF2903" s="0" t="s">
        <v>155</v>
      </c>
    </row>
    <row r="2904" customFormat="false" ht="13.8" hidden="false" customHeight="false" outlineLevel="0" collapsed="false">
      <c r="A2904" s="0" t="s">
        <v>12130</v>
      </c>
      <c r="B2904" s="0" t="n">
        <v>78</v>
      </c>
      <c r="C2904" s="0" t="n">
        <v>386639</v>
      </c>
      <c r="D2904" s="0" t="s">
        <v>4929</v>
      </c>
      <c r="E2904" s="0" t="s">
        <v>7048</v>
      </c>
      <c r="F2904" s="0" t="str">
        <f aca="false">CONCATENATE(D2905," ",LEFT(I2905,4),"T=",AW2905,"D=",AX2905,"R=",AY2905,"M=",AZ2905,"L=",BA2905,"B=",BB2905)</f>
        <v>VALENTIC 1975T=2D=0R=0M=0L=1B=0</v>
      </c>
      <c r="G2904" s="0" t="s">
        <v>2015</v>
      </c>
      <c r="I2904" s="0" t="s">
        <v>12131</v>
      </c>
      <c r="J2904" s="0" t="s">
        <v>12132</v>
      </c>
      <c r="K2904" s="0" t="s">
        <v>143</v>
      </c>
      <c r="M2904" s="0" t="str">
        <f aca="false">RIGHT(N2904,LEN(N2904)-FIND(" ",N2904))</f>
        <v>STONEHENGE AVE NE</v>
      </c>
      <c r="N2904" s="0" t="s">
        <v>7634</v>
      </c>
      <c r="P2904" s="0" t="s">
        <v>147</v>
      </c>
      <c r="Q2904" s="0" t="s">
        <v>148</v>
      </c>
      <c r="R2904" s="0" t="n">
        <v>44483</v>
      </c>
      <c r="AD2904" s="0" t="s">
        <v>149</v>
      </c>
      <c r="AE2904" s="0" t="s">
        <v>150</v>
      </c>
      <c r="AH2904" s="0" t="n">
        <v>14</v>
      </c>
      <c r="AI2904" s="0" t="n">
        <v>11</v>
      </c>
      <c r="AJ2904" s="0" t="s">
        <v>164</v>
      </c>
      <c r="AM2904" s="0" t="s">
        <v>165</v>
      </c>
      <c r="AN2904" s="0" t="s">
        <v>147</v>
      </c>
      <c r="AO2904" s="0" t="s">
        <v>166</v>
      </c>
      <c r="AP2904" s="0" t="s">
        <v>167</v>
      </c>
      <c r="AQ2904" s="0" t="n">
        <v>9</v>
      </c>
      <c r="AR2904" s="0" t="n">
        <v>64</v>
      </c>
      <c r="AS2904" s="0" t="n">
        <v>32</v>
      </c>
      <c r="AV2904" s="0" t="s">
        <v>154</v>
      </c>
      <c r="AW2904" s="0" t="n">
        <f aca="false">COUNTA($BC2904:$EG2904)</f>
        <v>11</v>
      </c>
      <c r="AX2904" s="0" t="n">
        <f aca="false">COUNTIF($BC2904:$EG2904,"D")</f>
        <v>1</v>
      </c>
      <c r="AY2904" s="0" t="n">
        <f aca="false">COUNTIF($BC2904:$EG2904,"R")</f>
        <v>0</v>
      </c>
      <c r="AZ2904" s="0" t="n">
        <f aca="false">IF(CC2904="D",1,0)+IF(CL2904="D",1,0)+IF(CW2904="D",1,0)+IF(DD2904="D",1,0)+IF(DJ2904="D",1,0)+IF(DO2904="D",1,0)+IF(DW2904="D",1,0)</f>
        <v>0</v>
      </c>
      <c r="BA2904" s="0" t="n">
        <f aca="false">IF(DH2904&lt;&gt;"",1,0)+IF(DI2904&lt;&gt;"",1,0)+IF(DK2904&lt;&gt;"",1,0)+IF(DM2904&lt;&gt;"",1,0)+IF(DN2904&lt;&gt;"",1,0)+IF(DO2904&lt;&gt;"",1,0)+IF(DQ2904&lt;&gt;"",1,0)+IF(DR2904&lt;&gt;"",1,0)+IF(DT2904&lt;&gt;"",1,0)+IF(DU2904&lt;&gt;"",1,0)+IF(DV2904&lt;&gt;"",1,0)+IF(DW2904&lt;&gt;"",1,0)+IF(DX2904&lt;&gt;"",1,0)+IF(DZ2904&lt;&gt;"",1,0)+IF(EA2904&lt;&gt;"",1,0)+IF(EB2904&lt;&gt;"",1,0)+IF(EE2904&lt;&gt;"",1,0)</f>
        <v>3</v>
      </c>
      <c r="BB2904" s="0" t="n">
        <f aca="false">AY2904*AX2904</f>
        <v>0</v>
      </c>
      <c r="CP2904" s="0" t="s">
        <v>155</v>
      </c>
      <c r="CT2904" s="0" t="s">
        <v>155</v>
      </c>
      <c r="CV2904" s="0" t="s">
        <v>155</v>
      </c>
      <c r="CY2904" s="0" t="s">
        <v>155</v>
      </c>
      <c r="CZ2904" s="0" t="s">
        <v>144</v>
      </c>
      <c r="DC2904" s="0" t="s">
        <v>155</v>
      </c>
      <c r="DF2904" s="0" t="s">
        <v>155</v>
      </c>
      <c r="DI2904" s="0" t="s">
        <v>155</v>
      </c>
      <c r="DN2904" s="0" t="s">
        <v>155</v>
      </c>
      <c r="EA2904" s="0" t="s">
        <v>155</v>
      </c>
      <c r="EF2904" s="0" t="s">
        <v>155</v>
      </c>
    </row>
    <row r="2905" customFormat="false" ht="13.8" hidden="false" customHeight="false" outlineLevel="0" collapsed="false">
      <c r="A2905" s="0" t="s">
        <v>12133</v>
      </c>
      <c r="B2905" s="0" t="n">
        <v>78</v>
      </c>
      <c r="C2905" s="0" t="n">
        <v>440228</v>
      </c>
      <c r="D2905" s="0" t="s">
        <v>10112</v>
      </c>
      <c r="E2905" s="0" t="s">
        <v>928</v>
      </c>
      <c r="F2905" s="0" t="str">
        <f aca="false">CONCATENATE(D2906," ",LEFT(I2906,4),"T=",AW2906,"D=",AX2906,"R=",AY2906,"M=",AZ2906,"L=",BA2906,"B=",BB2906)</f>
        <v>WILSON 1964T=1D=0R=0M=0L=1B=0</v>
      </c>
      <c r="G2905" s="0" t="s">
        <v>193</v>
      </c>
      <c r="I2905" s="0" t="s">
        <v>12134</v>
      </c>
      <c r="J2905" s="0" t="s">
        <v>12135</v>
      </c>
      <c r="K2905" s="0" t="s">
        <v>143</v>
      </c>
      <c r="M2905" s="0" t="str">
        <f aca="false">RIGHT(N2905,LEN(N2905)-FIND(" ",N2905))</f>
        <v>EDGEWOOD ST NE</v>
      </c>
      <c r="N2905" s="0" t="s">
        <v>10114</v>
      </c>
      <c r="P2905" s="0" t="s">
        <v>147</v>
      </c>
      <c r="Q2905" s="0" t="s">
        <v>148</v>
      </c>
      <c r="R2905" s="0" t="n">
        <v>44483</v>
      </c>
      <c r="AD2905" s="0" t="s">
        <v>149</v>
      </c>
      <c r="AE2905" s="0" t="s">
        <v>150</v>
      </c>
      <c r="AF2905" s="0" t="s">
        <v>151</v>
      </c>
      <c r="AH2905" s="0" t="n">
        <v>14</v>
      </c>
      <c r="AI2905" s="0" t="n">
        <v>11</v>
      </c>
      <c r="AN2905" s="0" t="s">
        <v>147</v>
      </c>
      <c r="AO2905" s="0" t="s">
        <v>261</v>
      </c>
      <c r="AP2905" s="0" t="s">
        <v>262</v>
      </c>
      <c r="AQ2905" s="0" t="n">
        <v>9</v>
      </c>
      <c r="AR2905" s="0" t="n">
        <v>64</v>
      </c>
      <c r="AS2905" s="0" t="n">
        <v>32</v>
      </c>
      <c r="AV2905" s="0" t="s">
        <v>154</v>
      </c>
      <c r="AW2905" s="0" t="n">
        <f aca="false">COUNTA($BC2905:$EG2905)</f>
        <v>2</v>
      </c>
      <c r="AX2905" s="0" t="n">
        <f aca="false">COUNTIF($BC2905:$EG2905,"D")</f>
        <v>0</v>
      </c>
      <c r="AY2905" s="0" t="n">
        <f aca="false">COUNTIF($BC2905:$EG2905,"R")</f>
        <v>0</v>
      </c>
      <c r="AZ2905" s="0" t="n">
        <f aca="false">IF(CC2905="D",1,0)+IF(CL2905="D",1,0)+IF(CW2905="D",1,0)+IF(DD2905="D",1,0)+IF(DJ2905="D",1,0)+IF(DO2905="D",1,0)+IF(DW2905="D",1,0)</f>
        <v>0</v>
      </c>
      <c r="BA2905" s="0" t="n">
        <f aca="false">IF(DH2905&lt;&gt;"",1,0)+IF(DI2905&lt;&gt;"",1,0)+IF(DK2905&lt;&gt;"",1,0)+IF(DM2905&lt;&gt;"",1,0)+IF(DN2905&lt;&gt;"",1,0)+IF(DO2905&lt;&gt;"",1,0)+IF(DQ2905&lt;&gt;"",1,0)+IF(DR2905&lt;&gt;"",1,0)+IF(DT2905&lt;&gt;"",1,0)+IF(DU2905&lt;&gt;"",1,0)+IF(DV2905&lt;&gt;"",1,0)+IF(DW2905&lt;&gt;"",1,0)+IF(DX2905&lt;&gt;"",1,0)+IF(DZ2905&lt;&gt;"",1,0)+IF(EA2905&lt;&gt;"",1,0)+IF(EB2905&lt;&gt;"",1,0)+IF(EE2905&lt;&gt;"",1,0)</f>
        <v>1</v>
      </c>
      <c r="BB2905" s="0" t="n">
        <f aca="false">AY2905*AX2905</f>
        <v>0</v>
      </c>
      <c r="DN2905" s="0" t="s">
        <v>155</v>
      </c>
      <c r="EF2905" s="0" t="s">
        <v>155</v>
      </c>
    </row>
    <row r="2906" customFormat="false" ht="13.8" hidden="false" customHeight="false" outlineLevel="0" collapsed="false">
      <c r="A2906" s="0" t="s">
        <v>12136</v>
      </c>
      <c r="B2906" s="0" t="n">
        <v>78</v>
      </c>
      <c r="C2906" s="0" t="n">
        <v>440232</v>
      </c>
      <c r="D2906" s="0" t="s">
        <v>1327</v>
      </c>
      <c r="E2906" s="0" t="s">
        <v>552</v>
      </c>
      <c r="F2906" s="0" t="str">
        <f aca="false">CONCATENATE(D2907," ",LEFT(I2907,4),"T=",AW2907,"D=",AX2907,"R=",AY2907,"M=",AZ2907,"L=",BA2907,"B=",BB2907)</f>
        <v>ANTONELL 1994T=8D=1R=1M=0L=2B=1</v>
      </c>
      <c r="G2906" s="0" t="s">
        <v>725</v>
      </c>
      <c r="I2906" s="0" t="s">
        <v>12137</v>
      </c>
      <c r="J2906" s="0" t="s">
        <v>12138</v>
      </c>
      <c r="K2906" s="0" t="s">
        <v>239</v>
      </c>
      <c r="M2906" s="0" t="str">
        <f aca="false">RIGHT(N2906,LEN(N2906)-FIND(" ",N2906))</f>
        <v>E MARKET ST</v>
      </c>
      <c r="N2906" s="0" t="s">
        <v>785</v>
      </c>
      <c r="O2906" s="0" t="s">
        <v>2555</v>
      </c>
      <c r="P2906" s="0" t="s">
        <v>147</v>
      </c>
      <c r="Q2906" s="0" t="s">
        <v>148</v>
      </c>
      <c r="R2906" s="0" t="n">
        <v>44484</v>
      </c>
      <c r="AD2906" s="0" t="s">
        <v>149</v>
      </c>
      <c r="AE2906" s="0" t="s">
        <v>150</v>
      </c>
      <c r="AH2906" s="0" t="n">
        <v>14</v>
      </c>
      <c r="AI2906" s="0" t="n">
        <v>11</v>
      </c>
      <c r="AJ2906" s="0" t="s">
        <v>164</v>
      </c>
      <c r="AM2906" s="0" t="s">
        <v>165</v>
      </c>
      <c r="AN2906" s="0" t="s">
        <v>147</v>
      </c>
      <c r="AO2906" s="0" t="s">
        <v>176</v>
      </c>
      <c r="AP2906" s="0" t="s">
        <v>177</v>
      </c>
      <c r="AQ2906" s="0" t="n">
        <v>9</v>
      </c>
      <c r="AR2906" s="0" t="n">
        <v>64</v>
      </c>
      <c r="AS2906" s="0" t="n">
        <v>32</v>
      </c>
      <c r="AV2906" s="0" t="s">
        <v>154</v>
      </c>
      <c r="AW2906" s="0" t="n">
        <f aca="false">COUNTA($BC2906:$EG2906)</f>
        <v>1</v>
      </c>
      <c r="AX2906" s="0" t="n">
        <f aca="false">COUNTIF($BC2906:$EG2906,"D")</f>
        <v>0</v>
      </c>
      <c r="AY2906" s="0" t="n">
        <f aca="false">COUNTIF($BC2906:$EG2906,"R")</f>
        <v>0</v>
      </c>
      <c r="AZ2906" s="0" t="n">
        <f aca="false">IF(CC2906="D",1,0)+IF(CL2906="D",1,0)+IF(CW2906="D",1,0)+IF(DD2906="D",1,0)+IF(DJ2906="D",1,0)+IF(DO2906="D",1,0)+IF(DW2906="D",1,0)</f>
        <v>0</v>
      </c>
      <c r="BA2906" s="0" t="n">
        <f aca="false">IF(DH2906&lt;&gt;"",1,0)+IF(DI2906&lt;&gt;"",1,0)+IF(DK2906&lt;&gt;"",1,0)+IF(DM2906&lt;&gt;"",1,0)+IF(DN2906&lt;&gt;"",1,0)+IF(DO2906&lt;&gt;"",1,0)+IF(DQ2906&lt;&gt;"",1,0)+IF(DR2906&lt;&gt;"",1,0)+IF(DT2906&lt;&gt;"",1,0)+IF(DU2906&lt;&gt;"",1,0)+IF(DV2906&lt;&gt;"",1,0)+IF(DW2906&lt;&gt;"",1,0)+IF(DX2906&lt;&gt;"",1,0)+IF(DZ2906&lt;&gt;"",1,0)+IF(EA2906&lt;&gt;"",1,0)+IF(EB2906&lt;&gt;"",1,0)+IF(EE2906&lt;&gt;"",1,0)</f>
        <v>1</v>
      </c>
      <c r="BB2906" s="0" t="n">
        <f aca="false">AY2906*AX2906</f>
        <v>0</v>
      </c>
      <c r="DN2906" s="0" t="s">
        <v>155</v>
      </c>
    </row>
    <row r="2907" customFormat="false" ht="13.8" hidden="false" customHeight="false" outlineLevel="0" collapsed="false">
      <c r="A2907" s="0" t="s">
        <v>12139</v>
      </c>
      <c r="B2907" s="0" t="n">
        <v>78</v>
      </c>
      <c r="C2907" s="0" t="n">
        <v>385261</v>
      </c>
      <c r="D2907" s="0" t="s">
        <v>12140</v>
      </c>
      <c r="E2907" s="0" t="s">
        <v>12141</v>
      </c>
      <c r="F2907" s="0" t="str">
        <f aca="false">CONCATENATE(D2908," ",LEFT(I2908,4),"T=",AW2908,"D=",AX2908,"R=",AY2908,"M=",AZ2908,"L=",BA2908,"B=",BB2908)</f>
        <v>PETRILLA 1963T=12D=3R=0M=0L=5B=0</v>
      </c>
      <c r="G2907" s="0" t="s">
        <v>3565</v>
      </c>
      <c r="I2907" s="0" t="s">
        <v>12142</v>
      </c>
      <c r="J2907" s="0" t="s">
        <v>12143</v>
      </c>
      <c r="K2907" s="0" t="s">
        <v>143</v>
      </c>
      <c r="M2907" s="0" t="str">
        <f aca="false">RIGHT(N2907,LEN(N2907)-FIND(" ",N2907))</f>
        <v>NOCTURNE ST NE</v>
      </c>
      <c r="N2907" s="0" t="s">
        <v>11603</v>
      </c>
      <c r="P2907" s="0" t="s">
        <v>147</v>
      </c>
      <c r="Q2907" s="0" t="s">
        <v>148</v>
      </c>
      <c r="R2907" s="0" t="n">
        <v>44483</v>
      </c>
      <c r="AD2907" s="0" t="s">
        <v>149</v>
      </c>
      <c r="AE2907" s="0" t="s">
        <v>150</v>
      </c>
      <c r="AH2907" s="0" t="n">
        <v>14</v>
      </c>
      <c r="AI2907" s="0" t="n">
        <v>11</v>
      </c>
      <c r="AJ2907" s="0" t="s">
        <v>164</v>
      </c>
      <c r="AM2907" s="0" t="s">
        <v>165</v>
      </c>
      <c r="AN2907" s="0" t="s">
        <v>147</v>
      </c>
      <c r="AO2907" s="0" t="s">
        <v>261</v>
      </c>
      <c r="AP2907" s="0" t="s">
        <v>262</v>
      </c>
      <c r="AQ2907" s="0" t="n">
        <v>9</v>
      </c>
      <c r="AR2907" s="0" t="n">
        <v>64</v>
      </c>
      <c r="AS2907" s="0" t="n">
        <v>32</v>
      </c>
      <c r="AV2907" s="0" t="s">
        <v>154</v>
      </c>
      <c r="AW2907" s="0" t="n">
        <f aca="false">COUNTA($BC2907:$EG2907)</f>
        <v>8</v>
      </c>
      <c r="AX2907" s="0" t="n">
        <f aca="false">COUNTIF($BC2907:$EG2907,"D")</f>
        <v>1</v>
      </c>
      <c r="AY2907" s="0" t="n">
        <f aca="false">COUNTIF($BC2907:$EG2907,"R")</f>
        <v>1</v>
      </c>
      <c r="AZ2907" s="0" t="n">
        <f aca="false">IF(CC2907="D",1,0)+IF(CL2907="D",1,0)+IF(CW2907="D",1,0)+IF(DD2907="D",1,0)+IF(DJ2907="D",1,0)+IF(DO2907="D",1,0)+IF(DW2907="D",1,0)</f>
        <v>0</v>
      </c>
      <c r="BA2907" s="0" t="n">
        <f aca="false">IF(DH2907&lt;&gt;"",1,0)+IF(DI2907&lt;&gt;"",1,0)+IF(DK2907&lt;&gt;"",1,0)+IF(DM2907&lt;&gt;"",1,0)+IF(DN2907&lt;&gt;"",1,0)+IF(DO2907&lt;&gt;"",1,0)+IF(DQ2907&lt;&gt;"",1,0)+IF(DR2907&lt;&gt;"",1,0)+IF(DT2907&lt;&gt;"",1,0)+IF(DU2907&lt;&gt;"",1,0)+IF(DV2907&lt;&gt;"",1,0)+IF(DW2907&lt;&gt;"",1,0)+IF(DX2907&lt;&gt;"",1,0)+IF(DZ2907&lt;&gt;"",1,0)+IF(EA2907&lt;&gt;"",1,0)+IF(EB2907&lt;&gt;"",1,0)+IF(EE2907&lt;&gt;"",1,0)</f>
        <v>2</v>
      </c>
      <c r="BB2907" s="0" t="n">
        <f aca="false">AY2907*AX2907</f>
        <v>1</v>
      </c>
      <c r="CO2907" s="0" t="s">
        <v>174</v>
      </c>
      <c r="CP2907" s="0" t="s">
        <v>155</v>
      </c>
      <c r="CV2907" s="0" t="s">
        <v>155</v>
      </c>
      <c r="CZ2907" s="0" t="s">
        <v>144</v>
      </c>
      <c r="DC2907" s="0" t="s">
        <v>155</v>
      </c>
      <c r="DN2907" s="0" t="s">
        <v>155</v>
      </c>
      <c r="DU2907" s="0" t="s">
        <v>155</v>
      </c>
      <c r="EF2907" s="0" t="s">
        <v>155</v>
      </c>
    </row>
    <row r="2908" customFormat="false" ht="13.8" hidden="false" customHeight="false" outlineLevel="0" collapsed="false">
      <c r="A2908" s="0" t="s">
        <v>12144</v>
      </c>
      <c r="B2908" s="0" t="n">
        <v>78</v>
      </c>
      <c r="C2908" s="0" t="n">
        <v>390488</v>
      </c>
      <c r="D2908" s="0" t="s">
        <v>3727</v>
      </c>
      <c r="E2908" s="0" t="s">
        <v>1246</v>
      </c>
      <c r="F2908" s="0" t="str">
        <f aca="false">CONCATENATE(D2909," ",LEFT(I2909,4),"T=",AW2909,"D=",AX2909,"R=",AY2909,"M=",AZ2909,"L=",BA2909,"B=",BB2909)</f>
        <v>POLAN 1976T=5D=0R=0M=0L=1B=0</v>
      </c>
      <c r="I2908" s="0" t="s">
        <v>12145</v>
      </c>
      <c r="J2908" s="0" t="s">
        <v>12146</v>
      </c>
      <c r="K2908" s="0" t="s">
        <v>143</v>
      </c>
      <c r="L2908" s="0" t="s">
        <v>144</v>
      </c>
      <c r="M2908" s="0" t="str">
        <f aca="false">RIGHT(N2908,LEN(N2908)-FIND(" ",N2908))</f>
        <v>BONNIE BRAE AVE NE</v>
      </c>
      <c r="N2908" s="0" t="s">
        <v>12147</v>
      </c>
      <c r="P2908" s="0" t="s">
        <v>147</v>
      </c>
      <c r="Q2908" s="0" t="s">
        <v>148</v>
      </c>
      <c r="R2908" s="0" t="n">
        <v>44483</v>
      </c>
      <c r="AD2908" s="0" t="s">
        <v>149</v>
      </c>
      <c r="AE2908" s="0" t="s">
        <v>150</v>
      </c>
      <c r="AF2908" s="0" t="s">
        <v>151</v>
      </c>
      <c r="AH2908" s="0" t="n">
        <v>14</v>
      </c>
      <c r="AI2908" s="0" t="n">
        <v>11</v>
      </c>
      <c r="AN2908" s="0" t="s">
        <v>147</v>
      </c>
      <c r="AO2908" s="0" t="s">
        <v>261</v>
      </c>
      <c r="AP2908" s="0" t="s">
        <v>262</v>
      </c>
      <c r="AQ2908" s="0" t="n">
        <v>9</v>
      </c>
      <c r="AR2908" s="0" t="n">
        <v>64</v>
      </c>
      <c r="AS2908" s="0" t="n">
        <v>32</v>
      </c>
      <c r="AV2908" s="0" t="s">
        <v>154</v>
      </c>
      <c r="AW2908" s="0" t="n">
        <f aca="false">COUNTA($BC2908:$EG2908)</f>
        <v>12</v>
      </c>
      <c r="AX2908" s="0" t="n">
        <f aca="false">COUNTIF($BC2908:$EG2908,"D")</f>
        <v>3</v>
      </c>
      <c r="AY2908" s="0" t="n">
        <f aca="false">COUNTIF($BC2908:$EG2908,"R")</f>
        <v>0</v>
      </c>
      <c r="AZ2908" s="0" t="n">
        <f aca="false">IF(CC2908="D",1,0)+IF(CL2908="D",1,0)+IF(CW2908="D",1,0)+IF(DD2908="D",1,0)+IF(DJ2908="D",1,0)+IF(DO2908="D",1,0)+IF(DW2908="D",1,0)</f>
        <v>0</v>
      </c>
      <c r="BA2908" s="0" t="n">
        <f aca="false">IF(DH2908&lt;&gt;"",1,0)+IF(DI2908&lt;&gt;"",1,0)+IF(DK2908&lt;&gt;"",1,0)+IF(DM2908&lt;&gt;"",1,0)+IF(DN2908&lt;&gt;"",1,0)+IF(DO2908&lt;&gt;"",1,0)+IF(DQ2908&lt;&gt;"",1,0)+IF(DR2908&lt;&gt;"",1,0)+IF(DT2908&lt;&gt;"",1,0)+IF(DU2908&lt;&gt;"",1,0)+IF(DV2908&lt;&gt;"",1,0)+IF(DW2908&lt;&gt;"",1,0)+IF(DX2908&lt;&gt;"",1,0)+IF(DZ2908&lt;&gt;"",1,0)+IF(EA2908&lt;&gt;"",1,0)+IF(EB2908&lt;&gt;"",1,0)+IF(EE2908&lt;&gt;"",1,0)</f>
        <v>5</v>
      </c>
      <c r="BB2908" s="0" t="n">
        <f aca="false">AY2908*AX2908</f>
        <v>0</v>
      </c>
      <c r="CP2908" s="0" t="s">
        <v>155</v>
      </c>
      <c r="CZ2908" s="0" t="s">
        <v>144</v>
      </c>
      <c r="DC2908" s="0" t="s">
        <v>155</v>
      </c>
      <c r="DF2908" s="0" t="s">
        <v>155</v>
      </c>
      <c r="DG2908" s="0" t="s">
        <v>144</v>
      </c>
      <c r="DI2908" s="0" t="s">
        <v>155</v>
      </c>
      <c r="DN2908" s="0" t="s">
        <v>155</v>
      </c>
      <c r="DS2908" s="0" t="s">
        <v>144</v>
      </c>
      <c r="DU2908" s="0" t="s">
        <v>155</v>
      </c>
      <c r="DX2908" s="0" t="s">
        <v>155</v>
      </c>
      <c r="EA2908" s="0" t="s">
        <v>155</v>
      </c>
      <c r="EF2908" s="0" t="s">
        <v>155</v>
      </c>
    </row>
    <row r="2909" customFormat="false" ht="13.8" hidden="false" customHeight="false" outlineLevel="0" collapsed="false">
      <c r="A2909" s="0" t="s">
        <v>12148</v>
      </c>
      <c r="B2909" s="0" t="n">
        <v>78</v>
      </c>
      <c r="C2909" s="0" t="n">
        <v>321984</v>
      </c>
      <c r="D2909" s="0" t="s">
        <v>12149</v>
      </c>
      <c r="E2909" s="0" t="s">
        <v>2552</v>
      </c>
      <c r="F2909" s="0" t="str">
        <f aca="false">CONCATENATE(D2910," ",LEFT(I2910,4),"T=",AW2910,"D=",AX2910,"R=",AY2910,"M=",AZ2910,"L=",BA2910,"B=",BB2910)</f>
        <v>KEPPOL 1977T=8D=0R=2M=0L=5B=0</v>
      </c>
      <c r="G2909" s="0" t="s">
        <v>199</v>
      </c>
      <c r="I2909" s="0" t="s">
        <v>1933</v>
      </c>
      <c r="J2909" s="0" t="s">
        <v>12150</v>
      </c>
      <c r="K2909" s="0" t="s">
        <v>143</v>
      </c>
      <c r="M2909" s="0" t="str">
        <f aca="false">RIGHT(N2909,LEN(N2909)-FIND(" ",N2909))</f>
        <v>PLAZA AVE NE</v>
      </c>
      <c r="N2909" s="0" t="s">
        <v>1618</v>
      </c>
      <c r="O2909" s="0" t="s">
        <v>10033</v>
      </c>
      <c r="P2909" s="0" t="s">
        <v>147</v>
      </c>
      <c r="Q2909" s="0" t="s">
        <v>148</v>
      </c>
      <c r="R2909" s="0" t="n">
        <v>44483</v>
      </c>
      <c r="AD2909" s="0" t="s">
        <v>149</v>
      </c>
      <c r="AE2909" s="0" t="s">
        <v>150</v>
      </c>
      <c r="AH2909" s="0" t="n">
        <v>14</v>
      </c>
      <c r="AI2909" s="0" t="n">
        <v>11</v>
      </c>
      <c r="AJ2909" s="0" t="s">
        <v>164</v>
      </c>
      <c r="AM2909" s="0" t="s">
        <v>165</v>
      </c>
      <c r="AN2909" s="0" t="s">
        <v>147</v>
      </c>
      <c r="AO2909" s="0" t="s">
        <v>261</v>
      </c>
      <c r="AP2909" s="0" t="s">
        <v>262</v>
      </c>
      <c r="AQ2909" s="0" t="n">
        <v>9</v>
      </c>
      <c r="AR2909" s="0" t="n">
        <v>64</v>
      </c>
      <c r="AS2909" s="0" t="n">
        <v>32</v>
      </c>
      <c r="AV2909" s="0" t="s">
        <v>154</v>
      </c>
      <c r="AW2909" s="0" t="n">
        <f aca="false">COUNTA($BC2909:$EG2909)</f>
        <v>5</v>
      </c>
      <c r="AX2909" s="0" t="n">
        <f aca="false">COUNTIF($BC2909:$EG2909,"D")</f>
        <v>0</v>
      </c>
      <c r="AY2909" s="0" t="n">
        <f aca="false">COUNTIF($BC2909:$EG2909,"R")</f>
        <v>0</v>
      </c>
      <c r="AZ2909" s="0" t="n">
        <f aca="false">IF(CC2909="D",1,0)+IF(CL2909="D",1,0)+IF(CW2909="D",1,0)+IF(DD2909="D",1,0)+IF(DJ2909="D",1,0)+IF(DO2909="D",1,0)+IF(DW2909="D",1,0)</f>
        <v>0</v>
      </c>
      <c r="BA2909" s="0" t="n">
        <f aca="false">IF(DH2909&lt;&gt;"",1,0)+IF(DI2909&lt;&gt;"",1,0)+IF(DK2909&lt;&gt;"",1,0)+IF(DM2909&lt;&gt;"",1,0)+IF(DN2909&lt;&gt;"",1,0)+IF(DO2909&lt;&gt;"",1,0)+IF(DQ2909&lt;&gt;"",1,0)+IF(DR2909&lt;&gt;"",1,0)+IF(DT2909&lt;&gt;"",1,0)+IF(DU2909&lt;&gt;"",1,0)+IF(DV2909&lt;&gt;"",1,0)+IF(DW2909&lt;&gt;"",1,0)+IF(DX2909&lt;&gt;"",1,0)+IF(DZ2909&lt;&gt;"",1,0)+IF(EA2909&lt;&gt;"",1,0)+IF(EB2909&lt;&gt;"",1,0)+IF(EE2909&lt;&gt;"",1,0)</f>
        <v>1</v>
      </c>
      <c r="BB2909" s="0" t="n">
        <f aca="false">AY2909*AX2909</f>
        <v>0</v>
      </c>
      <c r="CA2909" s="0" t="s">
        <v>155</v>
      </c>
      <c r="CP2909" s="0" t="s">
        <v>155</v>
      </c>
      <c r="DC2909" s="0" t="s">
        <v>155</v>
      </c>
      <c r="DN2909" s="0" t="s">
        <v>155</v>
      </c>
      <c r="EF2909" s="0" t="s">
        <v>155</v>
      </c>
    </row>
    <row r="2910" customFormat="false" ht="13.8" hidden="false" customHeight="false" outlineLevel="0" collapsed="false">
      <c r="A2910" s="0" t="s">
        <v>12151</v>
      </c>
      <c r="B2910" s="0" t="n">
        <v>78</v>
      </c>
      <c r="C2910" s="0" t="n">
        <v>440444</v>
      </c>
      <c r="D2910" s="0" t="s">
        <v>12152</v>
      </c>
      <c r="E2910" s="0" t="s">
        <v>3776</v>
      </c>
      <c r="F2910" s="0" t="str">
        <f aca="false">CONCATENATE(D2911," ",LEFT(I2911,4),"T=",AW2911,"D=",AX2911,"R=",AY2911,"M=",AZ2911,"L=",BA2911,"B=",BB2911)</f>
        <v>KEPPOL 1980T=8D=0R=2M=0L=5B=0</v>
      </c>
      <c r="G2910" s="0" t="s">
        <v>591</v>
      </c>
      <c r="I2910" s="0" t="s">
        <v>12153</v>
      </c>
      <c r="J2910" s="0" t="s">
        <v>12154</v>
      </c>
      <c r="K2910" s="0" t="s">
        <v>143</v>
      </c>
      <c r="L2910" s="0" t="s">
        <v>174</v>
      </c>
      <c r="M2910" s="0" t="str">
        <f aca="false">RIGHT(N2910,LEN(N2910)-FIND(" ",N2910))</f>
        <v>COVENTRY AVE NE</v>
      </c>
      <c r="N2910" s="0" t="s">
        <v>12155</v>
      </c>
      <c r="P2910" s="0" t="s">
        <v>147</v>
      </c>
      <c r="Q2910" s="0" t="s">
        <v>148</v>
      </c>
      <c r="R2910" s="0" t="n">
        <v>44483</v>
      </c>
      <c r="AD2910" s="0" t="s">
        <v>149</v>
      </c>
      <c r="AE2910" s="0" t="s">
        <v>150</v>
      </c>
      <c r="AH2910" s="0" t="n">
        <v>14</v>
      </c>
      <c r="AI2910" s="0" t="n">
        <v>11</v>
      </c>
      <c r="AJ2910" s="0" t="s">
        <v>164</v>
      </c>
      <c r="AM2910" s="0" t="s">
        <v>165</v>
      </c>
      <c r="AN2910" s="0" t="s">
        <v>147</v>
      </c>
      <c r="AO2910" s="0" t="s">
        <v>166</v>
      </c>
      <c r="AP2910" s="0" t="s">
        <v>167</v>
      </c>
      <c r="AQ2910" s="0" t="n">
        <v>9</v>
      </c>
      <c r="AR2910" s="0" t="n">
        <v>64</v>
      </c>
      <c r="AS2910" s="0" t="n">
        <v>32</v>
      </c>
      <c r="AV2910" s="0" t="s">
        <v>154</v>
      </c>
      <c r="AW2910" s="0" t="n">
        <f aca="false">COUNTA($BC2910:$EG2910)</f>
        <v>8</v>
      </c>
      <c r="AX2910" s="0" t="n">
        <f aca="false">COUNTIF($BC2910:$EG2910,"D")</f>
        <v>0</v>
      </c>
      <c r="AY2910" s="0" t="n">
        <f aca="false">COUNTIF($BC2910:$EG2910,"R")</f>
        <v>2</v>
      </c>
      <c r="AZ2910" s="0" t="n">
        <f aca="false">IF(CC2910="D",1,0)+IF(CL2910="D",1,0)+IF(CW2910="D",1,0)+IF(DD2910="D",1,0)+IF(DJ2910="D",1,0)+IF(DO2910="D",1,0)+IF(DW2910="D",1,0)</f>
        <v>0</v>
      </c>
      <c r="BA2910" s="0" t="n">
        <f aca="false">IF(DH2910&lt;&gt;"",1,0)+IF(DI2910&lt;&gt;"",1,0)+IF(DK2910&lt;&gt;"",1,0)+IF(DM2910&lt;&gt;"",1,0)+IF(DN2910&lt;&gt;"",1,0)+IF(DO2910&lt;&gt;"",1,0)+IF(DQ2910&lt;&gt;"",1,0)+IF(DR2910&lt;&gt;"",1,0)+IF(DT2910&lt;&gt;"",1,0)+IF(DU2910&lt;&gt;"",1,0)+IF(DV2910&lt;&gt;"",1,0)+IF(DW2910&lt;&gt;"",1,0)+IF(DX2910&lt;&gt;"",1,0)+IF(DZ2910&lt;&gt;"",1,0)+IF(EA2910&lt;&gt;"",1,0)+IF(EB2910&lt;&gt;"",1,0)+IF(EE2910&lt;&gt;"",1,0)</f>
        <v>5</v>
      </c>
      <c r="BB2910" s="0" t="n">
        <f aca="false">AY2910*AX2910</f>
        <v>0</v>
      </c>
      <c r="DL2910" s="0" t="s">
        <v>155</v>
      </c>
      <c r="DM2910" s="0" t="s">
        <v>174</v>
      </c>
      <c r="DN2910" s="0" t="s">
        <v>155</v>
      </c>
      <c r="DS2910" s="0" t="s">
        <v>174</v>
      </c>
      <c r="DU2910" s="0" t="s">
        <v>155</v>
      </c>
      <c r="DX2910" s="0" t="s">
        <v>155</v>
      </c>
      <c r="EA2910" s="0" t="s">
        <v>155</v>
      </c>
      <c r="EF2910" s="0" t="s">
        <v>155</v>
      </c>
    </row>
    <row r="2911" customFormat="false" ht="13.8" hidden="false" customHeight="false" outlineLevel="0" collapsed="false">
      <c r="A2911" s="0" t="s">
        <v>12156</v>
      </c>
      <c r="B2911" s="0" t="n">
        <v>78</v>
      </c>
      <c r="C2911" s="0" t="n">
        <v>440445</v>
      </c>
      <c r="D2911" s="0" t="s">
        <v>12152</v>
      </c>
      <c r="E2911" s="0" t="s">
        <v>842</v>
      </c>
      <c r="F2911" s="0" t="str">
        <f aca="false">CONCATENATE(D2912," ",LEFT(I2912,4),"T=",AW2912,"D=",AX2912,"R=",AY2912,"M=",AZ2912,"L=",BA2912,"B=",BB2912)</f>
        <v>RAMSEY 1988T=3D=0R=0M=0L=1B=0</v>
      </c>
      <c r="G2911" s="0" t="s">
        <v>542</v>
      </c>
      <c r="I2911" s="0" t="s">
        <v>3950</v>
      </c>
      <c r="J2911" s="0" t="s">
        <v>12154</v>
      </c>
      <c r="K2911" s="0" t="s">
        <v>143</v>
      </c>
      <c r="L2911" s="0" t="s">
        <v>174</v>
      </c>
      <c r="M2911" s="0" t="str">
        <f aca="false">RIGHT(N2911,LEN(N2911)-FIND(" ",N2911))</f>
        <v>COVENTRY AVE NE</v>
      </c>
      <c r="N2911" s="0" t="s">
        <v>12155</v>
      </c>
      <c r="P2911" s="0" t="s">
        <v>147</v>
      </c>
      <c r="Q2911" s="0" t="s">
        <v>148</v>
      </c>
      <c r="R2911" s="0" t="n">
        <v>44483</v>
      </c>
      <c r="AD2911" s="0" t="s">
        <v>149</v>
      </c>
      <c r="AE2911" s="0" t="s">
        <v>150</v>
      </c>
      <c r="AH2911" s="0" t="n">
        <v>14</v>
      </c>
      <c r="AI2911" s="0" t="n">
        <v>11</v>
      </c>
      <c r="AJ2911" s="0" t="s">
        <v>164</v>
      </c>
      <c r="AM2911" s="0" t="s">
        <v>165</v>
      </c>
      <c r="AN2911" s="0" t="s">
        <v>147</v>
      </c>
      <c r="AO2911" s="0" t="s">
        <v>166</v>
      </c>
      <c r="AP2911" s="0" t="s">
        <v>167</v>
      </c>
      <c r="AQ2911" s="0" t="n">
        <v>9</v>
      </c>
      <c r="AR2911" s="0" t="n">
        <v>64</v>
      </c>
      <c r="AS2911" s="0" t="n">
        <v>32</v>
      </c>
      <c r="AV2911" s="0" t="s">
        <v>154</v>
      </c>
      <c r="AW2911" s="0" t="n">
        <f aca="false">COUNTA($BC2911:$EG2911)</f>
        <v>8</v>
      </c>
      <c r="AX2911" s="0" t="n">
        <f aca="false">COUNTIF($BC2911:$EG2911,"D")</f>
        <v>0</v>
      </c>
      <c r="AY2911" s="0" t="n">
        <f aca="false">COUNTIF($BC2911:$EG2911,"R")</f>
        <v>2</v>
      </c>
      <c r="AZ2911" s="0" t="n">
        <f aca="false">IF(CC2911="D",1,0)+IF(CL2911="D",1,0)+IF(CW2911="D",1,0)+IF(DD2911="D",1,0)+IF(DJ2911="D",1,0)+IF(DO2911="D",1,0)+IF(DW2911="D",1,0)</f>
        <v>0</v>
      </c>
      <c r="BA2911" s="0" t="n">
        <f aca="false">IF(DH2911&lt;&gt;"",1,0)+IF(DI2911&lt;&gt;"",1,0)+IF(DK2911&lt;&gt;"",1,0)+IF(DM2911&lt;&gt;"",1,0)+IF(DN2911&lt;&gt;"",1,0)+IF(DO2911&lt;&gt;"",1,0)+IF(DQ2911&lt;&gt;"",1,0)+IF(DR2911&lt;&gt;"",1,0)+IF(DT2911&lt;&gt;"",1,0)+IF(DU2911&lt;&gt;"",1,0)+IF(DV2911&lt;&gt;"",1,0)+IF(DW2911&lt;&gt;"",1,0)+IF(DX2911&lt;&gt;"",1,0)+IF(DZ2911&lt;&gt;"",1,0)+IF(EA2911&lt;&gt;"",1,0)+IF(EB2911&lt;&gt;"",1,0)+IF(EE2911&lt;&gt;"",1,0)</f>
        <v>5</v>
      </c>
      <c r="BB2911" s="0" t="n">
        <f aca="false">AY2911*AX2911</f>
        <v>0</v>
      </c>
      <c r="DL2911" s="0" t="s">
        <v>155</v>
      </c>
      <c r="DM2911" s="0" t="s">
        <v>174</v>
      </c>
      <c r="DN2911" s="0" t="s">
        <v>155</v>
      </c>
      <c r="DS2911" s="0" t="s">
        <v>174</v>
      </c>
      <c r="DU2911" s="0" t="s">
        <v>155</v>
      </c>
      <c r="DX2911" s="0" t="s">
        <v>155</v>
      </c>
      <c r="EA2911" s="0" t="s">
        <v>155</v>
      </c>
      <c r="EF2911" s="0" t="s">
        <v>155</v>
      </c>
    </row>
    <row r="2912" customFormat="false" ht="13.8" hidden="false" customHeight="false" outlineLevel="0" collapsed="false">
      <c r="A2912" s="0" t="s">
        <v>12157</v>
      </c>
      <c r="B2912" s="0" t="n">
        <v>78</v>
      </c>
      <c r="C2912" s="0" t="n">
        <v>440405</v>
      </c>
      <c r="D2912" s="0" t="s">
        <v>12158</v>
      </c>
      <c r="E2912" s="0" t="s">
        <v>4077</v>
      </c>
      <c r="F2912" s="0" t="str">
        <f aca="false">CONCATENATE(D2913," ",LEFT(I2913,4),"T=",AW2913,"D=",AX2913,"R=",AY2913,"M=",AZ2913,"L=",BA2913,"B=",BB2913)</f>
        <v>AMOS 1975T=11D=1R=2M=1L=8B=2</v>
      </c>
      <c r="G2912" s="0" t="s">
        <v>4248</v>
      </c>
      <c r="I2912" s="0" t="s">
        <v>5249</v>
      </c>
      <c r="J2912" s="0" t="s">
        <v>12159</v>
      </c>
      <c r="K2912" s="0" t="s">
        <v>143</v>
      </c>
      <c r="M2912" s="0" t="str">
        <f aca="false">RIGHT(N2912,LEN(N2912)-FIND(" ",N2912))</f>
        <v>HOLLYWOOD ST NE</v>
      </c>
      <c r="N2912" s="0" t="s">
        <v>12160</v>
      </c>
      <c r="P2912" s="0" t="s">
        <v>147</v>
      </c>
      <c r="Q2912" s="0" t="s">
        <v>148</v>
      </c>
      <c r="R2912" s="0" t="n">
        <v>44483</v>
      </c>
      <c r="AD2912" s="0" t="s">
        <v>149</v>
      </c>
      <c r="AE2912" s="0" t="s">
        <v>150</v>
      </c>
      <c r="AF2912" s="0" t="s">
        <v>151</v>
      </c>
      <c r="AH2912" s="0" t="n">
        <v>14</v>
      </c>
      <c r="AI2912" s="0" t="n">
        <v>11</v>
      </c>
      <c r="AN2912" s="0" t="s">
        <v>147</v>
      </c>
      <c r="AO2912" s="0" t="s">
        <v>261</v>
      </c>
      <c r="AP2912" s="0" t="s">
        <v>262</v>
      </c>
      <c r="AQ2912" s="0" t="n">
        <v>9</v>
      </c>
      <c r="AR2912" s="0" t="n">
        <v>64</v>
      </c>
      <c r="AS2912" s="0" t="n">
        <v>32</v>
      </c>
      <c r="AV2912" s="0" t="s">
        <v>154</v>
      </c>
      <c r="AW2912" s="0" t="n">
        <f aca="false">COUNTA($BC2912:$EG2912)</f>
        <v>3</v>
      </c>
      <c r="AX2912" s="0" t="n">
        <f aca="false">COUNTIF($BC2912:$EG2912,"D")</f>
        <v>0</v>
      </c>
      <c r="AY2912" s="0" t="n">
        <f aca="false">COUNTIF($BC2912:$EG2912,"R")</f>
        <v>0</v>
      </c>
      <c r="AZ2912" s="0" t="n">
        <f aca="false">IF(CC2912="D",1,0)+IF(CL2912="D",1,0)+IF(CW2912="D",1,0)+IF(DD2912="D",1,0)+IF(DJ2912="D",1,0)+IF(DO2912="D",1,0)+IF(DW2912="D",1,0)</f>
        <v>0</v>
      </c>
      <c r="BA2912" s="0" t="n">
        <f aca="false">IF(DH2912&lt;&gt;"",1,0)+IF(DI2912&lt;&gt;"",1,0)+IF(DK2912&lt;&gt;"",1,0)+IF(DM2912&lt;&gt;"",1,0)+IF(DN2912&lt;&gt;"",1,0)+IF(DO2912&lt;&gt;"",1,0)+IF(DQ2912&lt;&gt;"",1,0)+IF(DR2912&lt;&gt;"",1,0)+IF(DT2912&lt;&gt;"",1,0)+IF(DU2912&lt;&gt;"",1,0)+IF(DV2912&lt;&gt;"",1,0)+IF(DW2912&lt;&gt;"",1,0)+IF(DX2912&lt;&gt;"",1,0)+IF(DZ2912&lt;&gt;"",1,0)+IF(EA2912&lt;&gt;"",1,0)+IF(EB2912&lt;&gt;"",1,0)+IF(EE2912&lt;&gt;"",1,0)</f>
        <v>1</v>
      </c>
      <c r="BB2912" s="0" t="n">
        <f aca="false">AY2912*AX2912</f>
        <v>0</v>
      </c>
      <c r="CA2912" s="0" t="s">
        <v>155</v>
      </c>
      <c r="CP2912" s="0" t="s">
        <v>155</v>
      </c>
      <c r="DN2912" s="0" t="s">
        <v>155</v>
      </c>
    </row>
    <row r="2913" customFormat="false" ht="13.8" hidden="false" customHeight="false" outlineLevel="0" collapsed="false">
      <c r="A2913" s="0" t="s">
        <v>12161</v>
      </c>
      <c r="B2913" s="0" t="n">
        <v>78</v>
      </c>
      <c r="C2913" s="0" t="n">
        <v>404549</v>
      </c>
      <c r="D2913" s="0" t="s">
        <v>3830</v>
      </c>
      <c r="E2913" s="0" t="s">
        <v>680</v>
      </c>
      <c r="F2913" s="0" t="str">
        <f aca="false">CONCATENATE(D2914," ",LEFT(I2914,4),"T=",AW2914,"D=",AX2914,"R=",AY2914,"M=",AZ2914,"L=",BA2914,"B=",BB2914)</f>
        <v>BROOKS 1955T=7D=0R=0M=0L=0B=0</v>
      </c>
      <c r="G2913" s="0" t="s">
        <v>12162</v>
      </c>
      <c r="I2913" s="0" t="s">
        <v>12134</v>
      </c>
      <c r="J2913" s="0" t="s">
        <v>12163</v>
      </c>
      <c r="K2913" s="0" t="s">
        <v>143</v>
      </c>
      <c r="L2913" s="0" t="s">
        <v>174</v>
      </c>
      <c r="M2913" s="0" t="str">
        <f aca="false">RIGHT(N2913,LEN(N2913)-FIND(" ",N2913))</f>
        <v>ADELAIDE AVE NE</v>
      </c>
      <c r="N2913" s="0" t="s">
        <v>3835</v>
      </c>
      <c r="P2913" s="0" t="s">
        <v>147</v>
      </c>
      <c r="Q2913" s="0" t="s">
        <v>148</v>
      </c>
      <c r="R2913" s="0" t="n">
        <v>44483</v>
      </c>
      <c r="AD2913" s="0" t="s">
        <v>149</v>
      </c>
      <c r="AE2913" s="0" t="s">
        <v>150</v>
      </c>
      <c r="AF2913" s="0" t="s">
        <v>151</v>
      </c>
      <c r="AH2913" s="0" t="n">
        <v>14</v>
      </c>
      <c r="AI2913" s="0" t="n">
        <v>11</v>
      </c>
      <c r="AN2913" s="0" t="s">
        <v>147</v>
      </c>
      <c r="AO2913" s="0" t="s">
        <v>189</v>
      </c>
      <c r="AP2913" s="0" t="s">
        <v>190</v>
      </c>
      <c r="AQ2913" s="0" t="n">
        <v>9</v>
      </c>
      <c r="AR2913" s="0" t="n">
        <v>64</v>
      </c>
      <c r="AS2913" s="0" t="n">
        <v>32</v>
      </c>
      <c r="AV2913" s="0" t="s">
        <v>154</v>
      </c>
      <c r="AW2913" s="0" t="n">
        <f aca="false">COUNTA($BC2913:$EG2913)</f>
        <v>11</v>
      </c>
      <c r="AX2913" s="0" t="n">
        <f aca="false">COUNTIF($BC2913:$EG2913,"D")</f>
        <v>1</v>
      </c>
      <c r="AY2913" s="0" t="n">
        <f aca="false">COUNTIF($BC2913:$EG2913,"R")</f>
        <v>2</v>
      </c>
      <c r="AZ2913" s="0" t="n">
        <f aca="false">IF(CC2913="D",1,0)+IF(CL2913="D",1,0)+IF(CW2913="D",1,0)+IF(DD2913="D",1,0)+IF(DJ2913="D",1,0)+IF(DO2913="D",1,0)+IF(DW2913="D",1,0)</f>
        <v>1</v>
      </c>
      <c r="BA2913" s="0" t="n">
        <f aca="false">IF(DH2913&lt;&gt;"",1,0)+IF(DI2913&lt;&gt;"",1,0)+IF(DK2913&lt;&gt;"",1,0)+IF(DM2913&lt;&gt;"",1,0)+IF(DN2913&lt;&gt;"",1,0)+IF(DO2913&lt;&gt;"",1,0)+IF(DQ2913&lt;&gt;"",1,0)+IF(DR2913&lt;&gt;"",1,0)+IF(DT2913&lt;&gt;"",1,0)+IF(DU2913&lt;&gt;"",1,0)+IF(DV2913&lt;&gt;"",1,0)+IF(DW2913&lt;&gt;"",1,0)+IF(DX2913&lt;&gt;"",1,0)+IF(DZ2913&lt;&gt;"",1,0)+IF(EA2913&lt;&gt;"",1,0)+IF(EB2913&lt;&gt;"",1,0)+IF(EE2913&lt;&gt;"",1,0)</f>
        <v>8</v>
      </c>
      <c r="BB2913" s="0" t="n">
        <f aca="false">AY2913*AX2913</f>
        <v>2</v>
      </c>
      <c r="DI2913" s="0" t="s">
        <v>155</v>
      </c>
      <c r="DL2913" s="0" t="s">
        <v>155</v>
      </c>
      <c r="DM2913" s="0" t="s">
        <v>174</v>
      </c>
      <c r="DN2913" s="0" t="s">
        <v>155</v>
      </c>
      <c r="DR2913" s="0" t="s">
        <v>155</v>
      </c>
      <c r="DU2913" s="0" t="s">
        <v>155</v>
      </c>
      <c r="DW2913" s="0" t="s">
        <v>144</v>
      </c>
      <c r="DX2913" s="0" t="s">
        <v>155</v>
      </c>
      <c r="EA2913" s="0" t="s">
        <v>155</v>
      </c>
      <c r="ED2913" s="0" t="s">
        <v>174</v>
      </c>
      <c r="EF2913" s="0" t="s">
        <v>155</v>
      </c>
    </row>
    <row r="2914" customFormat="false" ht="13.8" hidden="false" customHeight="false" outlineLevel="0" collapsed="false">
      <c r="A2914" s="0" t="s">
        <v>12164</v>
      </c>
      <c r="B2914" s="0" t="n">
        <v>78</v>
      </c>
      <c r="C2914" s="0" t="n">
        <v>241394</v>
      </c>
      <c r="D2914" s="0" t="s">
        <v>6580</v>
      </c>
      <c r="E2914" s="0" t="s">
        <v>1036</v>
      </c>
      <c r="F2914" s="0" t="str">
        <f aca="false">CONCATENATE(D2915," ",LEFT(I2915,4),"T=",AW2915,"D=",AX2915,"R=",AY2915,"M=",AZ2915,"L=",BA2915,"B=",BB2915)</f>
        <v>KASWINKEL 1965T=2D=1R=0M=1L=2B=0</v>
      </c>
      <c r="G2914" s="0" t="s">
        <v>257</v>
      </c>
      <c r="I2914" s="0" t="s">
        <v>12165</v>
      </c>
      <c r="J2914" s="0" t="s">
        <v>12166</v>
      </c>
      <c r="K2914" s="0" t="s">
        <v>239</v>
      </c>
      <c r="M2914" s="0" t="str">
        <f aca="false">RIGHT(N2914,LEN(N2914)-FIND(" ",N2914))</f>
        <v>IRENE AVE NE</v>
      </c>
      <c r="N2914" s="0" t="s">
        <v>12167</v>
      </c>
      <c r="P2914" s="0" t="s">
        <v>147</v>
      </c>
      <c r="Q2914" s="0" t="s">
        <v>148</v>
      </c>
      <c r="R2914" s="0" t="n">
        <v>44483</v>
      </c>
      <c r="AD2914" s="0" t="s">
        <v>149</v>
      </c>
      <c r="AE2914" s="0" t="s">
        <v>150</v>
      </c>
      <c r="AH2914" s="0" t="n">
        <v>14</v>
      </c>
      <c r="AI2914" s="0" t="n">
        <v>11</v>
      </c>
      <c r="AJ2914" s="0" t="s">
        <v>164</v>
      </c>
      <c r="AM2914" s="0" t="s">
        <v>165</v>
      </c>
      <c r="AN2914" s="0" t="s">
        <v>147</v>
      </c>
      <c r="AO2914" s="0" t="s">
        <v>261</v>
      </c>
      <c r="AP2914" s="0" t="s">
        <v>262</v>
      </c>
      <c r="AQ2914" s="0" t="n">
        <v>9</v>
      </c>
      <c r="AR2914" s="0" t="n">
        <v>64</v>
      </c>
      <c r="AS2914" s="0" t="n">
        <v>32</v>
      </c>
      <c r="AV2914" s="0" t="s">
        <v>154</v>
      </c>
      <c r="AW2914" s="0" t="n">
        <f aca="false">COUNTA($BC2914:$EG2914)</f>
        <v>7</v>
      </c>
      <c r="AX2914" s="0" t="n">
        <f aca="false">COUNTIF($BC2914:$EG2914,"D")</f>
        <v>0</v>
      </c>
      <c r="AY2914" s="0" t="n">
        <f aca="false">COUNTIF($BC2914:$EG2914,"R")</f>
        <v>0</v>
      </c>
      <c r="AZ2914" s="0" t="n">
        <f aca="false">IF(CC2914="D",1,0)+IF(CL2914="D",1,0)+IF(CW2914="D",1,0)+IF(DD2914="D",1,0)+IF(DJ2914="D",1,0)+IF(DO2914="D",1,0)+IF(DW2914="D",1,0)</f>
        <v>0</v>
      </c>
      <c r="BA2914" s="0" t="n">
        <f aca="false">IF(DH2914&lt;&gt;"",1,0)+IF(DI2914&lt;&gt;"",1,0)+IF(DK2914&lt;&gt;"",1,0)+IF(DM2914&lt;&gt;"",1,0)+IF(DN2914&lt;&gt;"",1,0)+IF(DO2914&lt;&gt;"",1,0)+IF(DQ2914&lt;&gt;"",1,0)+IF(DR2914&lt;&gt;"",1,0)+IF(DT2914&lt;&gt;"",1,0)+IF(DU2914&lt;&gt;"",1,0)+IF(DV2914&lt;&gt;"",1,0)+IF(DW2914&lt;&gt;"",1,0)+IF(DX2914&lt;&gt;"",1,0)+IF(DZ2914&lt;&gt;"",1,0)+IF(EA2914&lt;&gt;"",1,0)+IF(EB2914&lt;&gt;"",1,0)+IF(EE2914&lt;&gt;"",1,0)</f>
        <v>0</v>
      </c>
      <c r="BB2914" s="0" t="n">
        <f aca="false">AY2914*AX2914</f>
        <v>0</v>
      </c>
      <c r="BD2914" s="0" t="s">
        <v>155</v>
      </c>
      <c r="BH2914" s="0" t="s">
        <v>155</v>
      </c>
      <c r="BJ2914" s="0" t="s">
        <v>155</v>
      </c>
      <c r="BL2914" s="0" t="s">
        <v>155</v>
      </c>
      <c r="BP2914" s="0" t="s">
        <v>155</v>
      </c>
      <c r="BS2914" s="0" t="s">
        <v>155</v>
      </c>
      <c r="CA2914" s="0" t="s">
        <v>155</v>
      </c>
    </row>
    <row r="2915" customFormat="false" ht="13.8" hidden="false" customHeight="false" outlineLevel="0" collapsed="false">
      <c r="A2915" s="0" t="s">
        <v>12168</v>
      </c>
      <c r="B2915" s="0" t="n">
        <v>78</v>
      </c>
      <c r="C2915" s="0" t="n">
        <v>440559</v>
      </c>
      <c r="D2915" s="0" t="s">
        <v>12169</v>
      </c>
      <c r="E2915" s="0" t="s">
        <v>12170</v>
      </c>
      <c r="F2915" s="0" t="str">
        <f aca="false">CONCATENATE(D2916," ",LEFT(I2916,4),"T=",AW2916,"D=",AX2916,"R=",AY2916,"M=",AZ2916,"L=",BA2916,"B=",BB2916)</f>
        <v>KASWINKEL 1971T=4D=1R=0M=1L=3B=0</v>
      </c>
      <c r="G2915" s="0" t="s">
        <v>4788</v>
      </c>
      <c r="I2915" s="0" t="s">
        <v>12171</v>
      </c>
      <c r="J2915" s="0" t="s">
        <v>12166</v>
      </c>
      <c r="K2915" s="0" t="s">
        <v>143</v>
      </c>
      <c r="L2915" s="0" t="s">
        <v>144</v>
      </c>
      <c r="M2915" s="0" t="str">
        <f aca="false">RIGHT(N2915,LEN(N2915)-FIND(" ",N2915))</f>
        <v>PERKINSWOOD BLVD NE</v>
      </c>
      <c r="N2915" s="0" t="s">
        <v>12172</v>
      </c>
      <c r="P2915" s="0" t="s">
        <v>147</v>
      </c>
      <c r="Q2915" s="0" t="s">
        <v>148</v>
      </c>
      <c r="R2915" s="0" t="n">
        <v>44483</v>
      </c>
      <c r="S2915" s="0" t="n">
        <v>4409</v>
      </c>
      <c r="AD2915" s="0" t="s">
        <v>149</v>
      </c>
      <c r="AE2915" s="0" t="s">
        <v>150</v>
      </c>
      <c r="AF2915" s="0" t="s">
        <v>151</v>
      </c>
      <c r="AH2915" s="0" t="n">
        <v>14</v>
      </c>
      <c r="AI2915" s="0" t="n">
        <v>11</v>
      </c>
      <c r="AN2915" s="0" t="s">
        <v>147</v>
      </c>
      <c r="AO2915" s="0" t="s">
        <v>176</v>
      </c>
      <c r="AP2915" s="0" t="s">
        <v>177</v>
      </c>
      <c r="AQ2915" s="0" t="n">
        <v>9</v>
      </c>
      <c r="AR2915" s="0" t="n">
        <v>64</v>
      </c>
      <c r="AS2915" s="0" t="n">
        <v>32</v>
      </c>
      <c r="AV2915" s="0" t="s">
        <v>154</v>
      </c>
      <c r="AW2915" s="0" t="n">
        <f aca="false">COUNTA($BC2915:$EG2915)</f>
        <v>2</v>
      </c>
      <c r="AX2915" s="0" t="n">
        <f aca="false">COUNTIF($BC2915:$EG2915,"D")</f>
        <v>1</v>
      </c>
      <c r="AY2915" s="0" t="n">
        <f aca="false">COUNTIF($BC2915:$EG2915,"R")</f>
        <v>0</v>
      </c>
      <c r="AZ2915" s="0" t="n">
        <f aca="false">IF(CC2915="D",1,0)+IF(CL2915="D",1,0)+IF(CW2915="D",1,0)+IF(DD2915="D",1,0)+IF(DJ2915="D",1,0)+IF(DO2915="D",1,0)+IF(DW2915="D",1,0)</f>
        <v>1</v>
      </c>
      <c r="BA2915" s="0" t="n">
        <f aca="false">IF(DH2915&lt;&gt;"",1,0)+IF(DI2915&lt;&gt;"",1,0)+IF(DK2915&lt;&gt;"",1,0)+IF(DM2915&lt;&gt;"",1,0)+IF(DN2915&lt;&gt;"",1,0)+IF(DO2915&lt;&gt;"",1,0)+IF(DQ2915&lt;&gt;"",1,0)+IF(DR2915&lt;&gt;"",1,0)+IF(DT2915&lt;&gt;"",1,0)+IF(DU2915&lt;&gt;"",1,0)+IF(DV2915&lt;&gt;"",1,0)+IF(DW2915&lt;&gt;"",1,0)+IF(DX2915&lt;&gt;"",1,0)+IF(DZ2915&lt;&gt;"",1,0)+IF(EA2915&lt;&gt;"",1,0)+IF(EB2915&lt;&gt;"",1,0)+IF(EE2915&lt;&gt;"",1,0)</f>
        <v>2</v>
      </c>
      <c r="BB2915" s="0" t="n">
        <f aca="false">AY2915*AX2915</f>
        <v>0</v>
      </c>
      <c r="DN2915" s="0" t="s">
        <v>155</v>
      </c>
      <c r="DW2915" s="0" t="s">
        <v>144</v>
      </c>
    </row>
    <row r="2916" customFormat="false" ht="13.8" hidden="false" customHeight="false" outlineLevel="0" collapsed="false">
      <c r="A2916" s="0" t="s">
        <v>12173</v>
      </c>
      <c r="B2916" s="0" t="n">
        <v>78</v>
      </c>
      <c r="C2916" s="0" t="n">
        <v>440560</v>
      </c>
      <c r="D2916" s="0" t="s">
        <v>12169</v>
      </c>
      <c r="E2916" s="0" t="s">
        <v>5536</v>
      </c>
      <c r="F2916" s="0" t="str">
        <f aca="false">CONCATENATE(D2917," ",LEFT(I2917,4),"T=",AW2917,"D=",AX2917,"R=",AY2917,"M=",AZ2917,"L=",BA2917,"B=",BB2917)</f>
        <v>MAHAN 1980T=1D=1R=0M=1L=1B=0</v>
      </c>
      <c r="G2916" s="0" t="s">
        <v>159</v>
      </c>
      <c r="I2916" s="0" t="s">
        <v>12174</v>
      </c>
      <c r="J2916" s="0" t="s">
        <v>12166</v>
      </c>
      <c r="K2916" s="0" t="s">
        <v>143</v>
      </c>
      <c r="L2916" s="0" t="s">
        <v>144</v>
      </c>
      <c r="M2916" s="0" t="str">
        <f aca="false">RIGHT(N2916,LEN(N2916)-FIND(" ",N2916))</f>
        <v>PERKINSWOOD BLVD NE</v>
      </c>
      <c r="N2916" s="0" t="s">
        <v>12172</v>
      </c>
      <c r="P2916" s="0" t="s">
        <v>147</v>
      </c>
      <c r="Q2916" s="0" t="s">
        <v>148</v>
      </c>
      <c r="R2916" s="0" t="n">
        <v>44483</v>
      </c>
      <c r="S2916" s="0" t="n">
        <v>4409</v>
      </c>
      <c r="AD2916" s="0" t="s">
        <v>149</v>
      </c>
      <c r="AE2916" s="0" t="s">
        <v>150</v>
      </c>
      <c r="AF2916" s="0" t="s">
        <v>151</v>
      </c>
      <c r="AH2916" s="0" t="n">
        <v>14</v>
      </c>
      <c r="AI2916" s="0" t="n">
        <v>11</v>
      </c>
      <c r="AN2916" s="0" t="s">
        <v>147</v>
      </c>
      <c r="AO2916" s="0" t="s">
        <v>176</v>
      </c>
      <c r="AP2916" s="0" t="s">
        <v>177</v>
      </c>
      <c r="AQ2916" s="0" t="n">
        <v>9</v>
      </c>
      <c r="AR2916" s="0" t="n">
        <v>64</v>
      </c>
      <c r="AS2916" s="0" t="n">
        <v>32</v>
      </c>
      <c r="AV2916" s="0" t="s">
        <v>154</v>
      </c>
      <c r="AW2916" s="0" t="n">
        <f aca="false">COUNTA($BC2916:$EG2916)</f>
        <v>4</v>
      </c>
      <c r="AX2916" s="0" t="n">
        <f aca="false">COUNTIF($BC2916:$EG2916,"D")</f>
        <v>1</v>
      </c>
      <c r="AY2916" s="0" t="n">
        <f aca="false">COUNTIF($BC2916:$EG2916,"R")</f>
        <v>0</v>
      </c>
      <c r="AZ2916" s="0" t="n">
        <f aca="false">IF(CC2916="D",1,0)+IF(CL2916="D",1,0)+IF(CW2916="D",1,0)+IF(DD2916="D",1,0)+IF(DJ2916="D",1,0)+IF(DO2916="D",1,0)+IF(DW2916="D",1,0)</f>
        <v>1</v>
      </c>
      <c r="BA2916" s="0" t="n">
        <f aca="false">IF(DH2916&lt;&gt;"",1,0)+IF(DI2916&lt;&gt;"",1,0)+IF(DK2916&lt;&gt;"",1,0)+IF(DM2916&lt;&gt;"",1,0)+IF(DN2916&lt;&gt;"",1,0)+IF(DO2916&lt;&gt;"",1,0)+IF(DQ2916&lt;&gt;"",1,0)+IF(DR2916&lt;&gt;"",1,0)+IF(DT2916&lt;&gt;"",1,0)+IF(DU2916&lt;&gt;"",1,0)+IF(DV2916&lt;&gt;"",1,0)+IF(DW2916&lt;&gt;"",1,0)+IF(DX2916&lt;&gt;"",1,0)+IF(DZ2916&lt;&gt;"",1,0)+IF(EA2916&lt;&gt;"",1,0)+IF(EB2916&lt;&gt;"",1,0)+IF(EE2916&lt;&gt;"",1,0)</f>
        <v>3</v>
      </c>
      <c r="BB2916" s="0" t="n">
        <f aca="false">AY2916*AX2916</f>
        <v>0</v>
      </c>
      <c r="DN2916" s="0" t="s">
        <v>155</v>
      </c>
      <c r="DW2916" s="0" t="s">
        <v>144</v>
      </c>
      <c r="DX2916" s="0" t="s">
        <v>155</v>
      </c>
      <c r="EF2916" s="0" t="s">
        <v>155</v>
      </c>
    </row>
    <row r="2917" customFormat="false" ht="13.8" hidden="false" customHeight="false" outlineLevel="0" collapsed="false">
      <c r="A2917" s="0" t="s">
        <v>12175</v>
      </c>
      <c r="B2917" s="0" t="n">
        <v>78</v>
      </c>
      <c r="C2917" s="0" t="n">
        <v>440490</v>
      </c>
      <c r="D2917" s="0" t="s">
        <v>8134</v>
      </c>
      <c r="E2917" s="0" t="s">
        <v>211</v>
      </c>
      <c r="F2917" s="0" t="str">
        <f aca="false">CONCATENATE(D2918," ",LEFT(I2918,4),"T=",AW2918,"D=",AX2918,"R=",AY2918,"M=",AZ2918,"L=",BA2918,"B=",BB2918)</f>
        <v>PHIPPS 1955T=1D=0R=0M=0L=0B=0</v>
      </c>
      <c r="G2917" s="0" t="s">
        <v>200</v>
      </c>
      <c r="I2917" s="0" t="s">
        <v>12176</v>
      </c>
      <c r="J2917" s="0" t="s">
        <v>12166</v>
      </c>
      <c r="K2917" s="0" t="s">
        <v>143</v>
      </c>
      <c r="L2917" s="0" t="s">
        <v>144</v>
      </c>
      <c r="M2917" s="0" t="str">
        <f aca="false">RIGHT(N2917,LEN(N2917)-FIND(" ",N2917))</f>
        <v>NORTHWOODS CT NE</v>
      </c>
      <c r="N2917" s="0" t="s">
        <v>6542</v>
      </c>
      <c r="O2917" s="0" t="s">
        <v>1352</v>
      </c>
      <c r="P2917" s="0" t="s">
        <v>147</v>
      </c>
      <c r="Q2917" s="0" t="s">
        <v>148</v>
      </c>
      <c r="R2917" s="0" t="n">
        <v>44483</v>
      </c>
      <c r="AD2917" s="0" t="s">
        <v>149</v>
      </c>
      <c r="AE2917" s="0" t="s">
        <v>150</v>
      </c>
      <c r="AH2917" s="0" t="n">
        <v>14</v>
      </c>
      <c r="AI2917" s="0" t="n">
        <v>11</v>
      </c>
      <c r="AJ2917" s="0" t="s">
        <v>164</v>
      </c>
      <c r="AM2917" s="0" t="s">
        <v>165</v>
      </c>
      <c r="AN2917" s="0" t="s">
        <v>147</v>
      </c>
      <c r="AO2917" s="0" t="s">
        <v>176</v>
      </c>
      <c r="AP2917" s="0" t="s">
        <v>177</v>
      </c>
      <c r="AQ2917" s="0" t="n">
        <v>9</v>
      </c>
      <c r="AR2917" s="0" t="n">
        <v>64</v>
      </c>
      <c r="AS2917" s="0" t="n">
        <v>32</v>
      </c>
      <c r="AV2917" s="0" t="s">
        <v>154</v>
      </c>
      <c r="AW2917" s="0" t="n">
        <f aca="false">COUNTA($BC2917:$EG2917)</f>
        <v>1</v>
      </c>
      <c r="AX2917" s="0" t="n">
        <f aca="false">COUNTIF($BC2917:$EG2917,"D")</f>
        <v>1</v>
      </c>
      <c r="AY2917" s="0" t="n">
        <f aca="false">COUNTIF($BC2917:$EG2917,"R")</f>
        <v>0</v>
      </c>
      <c r="AZ2917" s="0" t="n">
        <f aca="false">IF(CC2917="D",1,0)+IF(CL2917="D",1,0)+IF(CW2917="D",1,0)+IF(DD2917="D",1,0)+IF(DJ2917="D",1,0)+IF(DO2917="D",1,0)+IF(DW2917="D",1,0)</f>
        <v>1</v>
      </c>
      <c r="BA2917" s="0" t="n">
        <f aca="false">IF(DH2917&lt;&gt;"",1,0)+IF(DI2917&lt;&gt;"",1,0)+IF(DK2917&lt;&gt;"",1,0)+IF(DM2917&lt;&gt;"",1,0)+IF(DN2917&lt;&gt;"",1,0)+IF(DO2917&lt;&gt;"",1,0)+IF(DQ2917&lt;&gt;"",1,0)+IF(DR2917&lt;&gt;"",1,0)+IF(DT2917&lt;&gt;"",1,0)+IF(DU2917&lt;&gt;"",1,0)+IF(DV2917&lt;&gt;"",1,0)+IF(DW2917&lt;&gt;"",1,0)+IF(DX2917&lt;&gt;"",1,0)+IF(DZ2917&lt;&gt;"",1,0)+IF(EA2917&lt;&gt;"",1,0)+IF(EB2917&lt;&gt;"",1,0)+IF(EE2917&lt;&gt;"",1,0)</f>
        <v>1</v>
      </c>
      <c r="BB2917" s="0" t="n">
        <f aca="false">AY2917*AX2917</f>
        <v>0</v>
      </c>
      <c r="DW2917" s="0" t="s">
        <v>144</v>
      </c>
    </row>
    <row r="2918" customFormat="false" ht="13.8" hidden="false" customHeight="false" outlineLevel="0" collapsed="false">
      <c r="A2918" s="0" t="s">
        <v>12177</v>
      </c>
      <c r="B2918" s="0" t="n">
        <v>78</v>
      </c>
      <c r="C2918" s="0" t="n">
        <v>361697</v>
      </c>
      <c r="D2918" s="0" t="s">
        <v>12178</v>
      </c>
      <c r="E2918" s="0" t="s">
        <v>928</v>
      </c>
      <c r="F2918" s="0" t="str">
        <f aca="false">CONCATENATE(D2919," ",LEFT(I2919,4),"T=",AW2919,"D=",AX2919,"R=",AY2919,"M=",AZ2919,"L=",BA2919,"B=",BB2919)</f>
        <v>KARAVOLOS 1951T=10D=1R=0M=0L=2B=0</v>
      </c>
      <c r="G2918" s="0" t="s">
        <v>365</v>
      </c>
      <c r="I2918" s="0" t="s">
        <v>12179</v>
      </c>
      <c r="J2918" s="0" t="s">
        <v>12180</v>
      </c>
      <c r="K2918" s="0" t="s">
        <v>239</v>
      </c>
      <c r="M2918" s="0" t="str">
        <f aca="false">RIGHT(N2918,LEN(N2918)-FIND(" ",N2918))</f>
        <v>CLERMONT AVE NE</v>
      </c>
      <c r="N2918" s="0" t="s">
        <v>12181</v>
      </c>
      <c r="P2918" s="0" t="s">
        <v>147</v>
      </c>
      <c r="Q2918" s="0" t="s">
        <v>148</v>
      </c>
      <c r="R2918" s="0" t="n">
        <v>44483</v>
      </c>
      <c r="AD2918" s="0" t="s">
        <v>149</v>
      </c>
      <c r="AE2918" s="0" t="s">
        <v>150</v>
      </c>
      <c r="AF2918" s="0" t="s">
        <v>151</v>
      </c>
      <c r="AH2918" s="0" t="n">
        <v>14</v>
      </c>
      <c r="AI2918" s="0" t="n">
        <v>11</v>
      </c>
      <c r="AN2918" s="0" t="s">
        <v>147</v>
      </c>
      <c r="AO2918" s="0" t="s">
        <v>261</v>
      </c>
      <c r="AP2918" s="0" t="s">
        <v>262</v>
      </c>
      <c r="AQ2918" s="0" t="n">
        <v>9</v>
      </c>
      <c r="AR2918" s="0" t="n">
        <v>64</v>
      </c>
      <c r="AS2918" s="0" t="n">
        <v>32</v>
      </c>
      <c r="AV2918" s="0" t="s">
        <v>154</v>
      </c>
      <c r="AW2918" s="0" t="n">
        <f aca="false">COUNTA($BC2918:$EG2918)</f>
        <v>1</v>
      </c>
      <c r="AX2918" s="0" t="n">
        <f aca="false">COUNTIF($BC2918:$EG2918,"D")</f>
        <v>0</v>
      </c>
      <c r="AY2918" s="0" t="n">
        <f aca="false">COUNTIF($BC2918:$EG2918,"R")</f>
        <v>0</v>
      </c>
      <c r="AZ2918" s="0" t="n">
        <f aca="false">IF(CC2918="D",1,0)+IF(CL2918="D",1,0)+IF(CW2918="D",1,0)+IF(DD2918="D",1,0)+IF(DJ2918="D",1,0)+IF(DO2918="D",1,0)+IF(DW2918="D",1,0)</f>
        <v>0</v>
      </c>
      <c r="BA2918" s="0" t="n">
        <f aca="false">IF(DH2918&lt;&gt;"",1,0)+IF(DI2918&lt;&gt;"",1,0)+IF(DK2918&lt;&gt;"",1,0)+IF(DM2918&lt;&gt;"",1,0)+IF(DN2918&lt;&gt;"",1,0)+IF(DO2918&lt;&gt;"",1,0)+IF(DQ2918&lt;&gt;"",1,0)+IF(DR2918&lt;&gt;"",1,0)+IF(DT2918&lt;&gt;"",1,0)+IF(DU2918&lt;&gt;"",1,0)+IF(DV2918&lt;&gt;"",1,0)+IF(DW2918&lt;&gt;"",1,0)+IF(DX2918&lt;&gt;"",1,0)+IF(DZ2918&lt;&gt;"",1,0)+IF(EA2918&lt;&gt;"",1,0)+IF(EB2918&lt;&gt;"",1,0)+IF(EE2918&lt;&gt;"",1,0)</f>
        <v>0</v>
      </c>
      <c r="BB2918" s="0" t="n">
        <f aca="false">AY2918*AX2918</f>
        <v>0</v>
      </c>
      <c r="CA2918" s="0" t="s">
        <v>155</v>
      </c>
    </row>
    <row r="2919" customFormat="false" ht="13.8" hidden="false" customHeight="false" outlineLevel="0" collapsed="false">
      <c r="A2919" s="0" t="s">
        <v>12182</v>
      </c>
      <c r="B2919" s="0" t="n">
        <v>78</v>
      </c>
      <c r="C2919" s="0" t="n">
        <v>355305</v>
      </c>
      <c r="D2919" s="0" t="s">
        <v>3985</v>
      </c>
      <c r="E2919" s="0" t="s">
        <v>1061</v>
      </c>
      <c r="F2919" s="0" t="str">
        <f aca="false">CONCATENATE(D2920," ",LEFT(I2920,4),"T=",AW2920,"D=",AX2920,"R=",AY2920,"M=",AZ2920,"L=",BA2920,"B=",BB2920)</f>
        <v>NOLEN 1969T=11D=2R=0M=0L=4B=0</v>
      </c>
      <c r="G2919" s="0" t="s">
        <v>830</v>
      </c>
      <c r="I2919" s="0" t="s">
        <v>12183</v>
      </c>
      <c r="J2919" s="0" t="s">
        <v>12180</v>
      </c>
      <c r="K2919" s="0" t="s">
        <v>143</v>
      </c>
      <c r="M2919" s="0" t="str">
        <f aca="false">RIGHT(N2919,LEN(N2919)-FIND(" ",N2919))</f>
        <v>ROSELAWN AVE NE</v>
      </c>
      <c r="N2919" s="0" t="s">
        <v>12184</v>
      </c>
      <c r="P2919" s="0" t="s">
        <v>147</v>
      </c>
      <c r="Q2919" s="0" t="s">
        <v>148</v>
      </c>
      <c r="R2919" s="0" t="n">
        <v>44483</v>
      </c>
      <c r="AD2919" s="0" t="s">
        <v>149</v>
      </c>
      <c r="AE2919" s="0" t="s">
        <v>150</v>
      </c>
      <c r="AF2919" s="0" t="s">
        <v>151</v>
      </c>
      <c r="AH2919" s="0" t="n">
        <v>14</v>
      </c>
      <c r="AI2919" s="0" t="n">
        <v>11</v>
      </c>
      <c r="AN2919" s="0" t="s">
        <v>147</v>
      </c>
      <c r="AO2919" s="0" t="s">
        <v>189</v>
      </c>
      <c r="AP2919" s="0" t="s">
        <v>190</v>
      </c>
      <c r="AQ2919" s="0" t="n">
        <v>9</v>
      </c>
      <c r="AR2919" s="0" t="n">
        <v>64</v>
      </c>
      <c r="AS2919" s="0" t="n">
        <v>32</v>
      </c>
      <c r="AV2919" s="0" t="s">
        <v>154</v>
      </c>
      <c r="AW2919" s="0" t="n">
        <f aca="false">COUNTA($BC2919:$EG2919)</f>
        <v>10</v>
      </c>
      <c r="AX2919" s="0" t="n">
        <f aca="false">COUNTIF($BC2919:$EG2919,"D")</f>
        <v>1</v>
      </c>
      <c r="AY2919" s="0" t="n">
        <f aca="false">COUNTIF($BC2919:$EG2919,"R")</f>
        <v>0</v>
      </c>
      <c r="AZ2919" s="0" t="n">
        <f aca="false">IF(CC2919="D",1,0)+IF(CL2919="D",1,0)+IF(CW2919="D",1,0)+IF(DD2919="D",1,0)+IF(DJ2919="D",1,0)+IF(DO2919="D",1,0)+IF(DW2919="D",1,0)</f>
        <v>0</v>
      </c>
      <c r="BA2919" s="0" t="n">
        <f aca="false">IF(DH2919&lt;&gt;"",1,0)+IF(DI2919&lt;&gt;"",1,0)+IF(DK2919&lt;&gt;"",1,0)+IF(DM2919&lt;&gt;"",1,0)+IF(DN2919&lt;&gt;"",1,0)+IF(DO2919&lt;&gt;"",1,0)+IF(DQ2919&lt;&gt;"",1,0)+IF(DR2919&lt;&gt;"",1,0)+IF(DT2919&lt;&gt;"",1,0)+IF(DU2919&lt;&gt;"",1,0)+IF(DV2919&lt;&gt;"",1,0)+IF(DW2919&lt;&gt;"",1,0)+IF(DX2919&lt;&gt;"",1,0)+IF(DZ2919&lt;&gt;"",1,0)+IF(EA2919&lt;&gt;"",1,0)+IF(EB2919&lt;&gt;"",1,0)+IF(EE2919&lt;&gt;"",1,0)</f>
        <v>2</v>
      </c>
      <c r="BB2919" s="0" t="n">
        <f aca="false">AY2919*AX2919</f>
        <v>0</v>
      </c>
      <c r="BD2919" s="0" t="s">
        <v>155</v>
      </c>
      <c r="BE2919" s="0" t="s">
        <v>155</v>
      </c>
      <c r="BF2919" s="0" t="s">
        <v>155</v>
      </c>
      <c r="BH2919" s="0" t="s">
        <v>155</v>
      </c>
      <c r="BY2919" s="0" t="s">
        <v>144</v>
      </c>
      <c r="CA2919" s="0" t="s">
        <v>155</v>
      </c>
      <c r="CP2919" s="0" t="s">
        <v>155</v>
      </c>
      <c r="DN2919" s="0" t="s">
        <v>155</v>
      </c>
      <c r="DU2919" s="0" t="s">
        <v>155</v>
      </c>
      <c r="EF2919" s="0" t="s">
        <v>155</v>
      </c>
    </row>
    <row r="2920" customFormat="false" ht="13.8" hidden="false" customHeight="false" outlineLevel="0" collapsed="false">
      <c r="A2920" s="0" t="s">
        <v>12185</v>
      </c>
      <c r="B2920" s="0" t="n">
        <v>78</v>
      </c>
      <c r="C2920" s="0" t="n">
        <v>238730</v>
      </c>
      <c r="D2920" s="0" t="s">
        <v>12186</v>
      </c>
      <c r="E2920" s="0" t="s">
        <v>12187</v>
      </c>
      <c r="F2920" s="0" t="str">
        <f aca="false">CONCATENATE(D2921," ",LEFT(I2921,4),"T=",AW2921,"D=",AX2921,"R=",AY2921,"M=",AZ2921,"L=",BA2921,"B=",BB2921)</f>
        <v>DARAK 1943T=6D=1R=0M=0L=0B=0</v>
      </c>
      <c r="G2920" s="0" t="s">
        <v>257</v>
      </c>
      <c r="I2920" s="0" t="s">
        <v>12188</v>
      </c>
      <c r="J2920" s="0" t="s">
        <v>12189</v>
      </c>
      <c r="K2920" s="0" t="s">
        <v>143</v>
      </c>
      <c r="L2920" s="0" t="s">
        <v>144</v>
      </c>
      <c r="M2920" s="0" t="str">
        <f aca="false">RIGHT(N2920,LEN(N2920)-FIND(" ",N2920))</f>
        <v>HOLLYWOOD ST NE</v>
      </c>
      <c r="N2920" s="0" t="s">
        <v>12190</v>
      </c>
      <c r="P2920" s="0" t="s">
        <v>147</v>
      </c>
      <c r="Q2920" s="0" t="s">
        <v>148</v>
      </c>
      <c r="R2920" s="0" t="n">
        <v>44483</v>
      </c>
      <c r="AD2920" s="0" t="s">
        <v>149</v>
      </c>
      <c r="AE2920" s="0" t="s">
        <v>150</v>
      </c>
      <c r="AF2920" s="0" t="s">
        <v>151</v>
      </c>
      <c r="AH2920" s="0" t="n">
        <v>14</v>
      </c>
      <c r="AI2920" s="0" t="n">
        <v>11</v>
      </c>
      <c r="AN2920" s="0" t="s">
        <v>147</v>
      </c>
      <c r="AO2920" s="0" t="s">
        <v>261</v>
      </c>
      <c r="AP2920" s="0" t="s">
        <v>262</v>
      </c>
      <c r="AQ2920" s="0" t="n">
        <v>9</v>
      </c>
      <c r="AR2920" s="0" t="n">
        <v>64</v>
      </c>
      <c r="AS2920" s="0" t="n">
        <v>32</v>
      </c>
      <c r="AV2920" s="0" t="s">
        <v>154</v>
      </c>
      <c r="AW2920" s="0" t="n">
        <f aca="false">COUNTA($BC2920:$EG2920)</f>
        <v>11</v>
      </c>
      <c r="AX2920" s="0" t="n">
        <f aca="false">COUNTIF($BC2920:$EG2920,"D")</f>
        <v>2</v>
      </c>
      <c r="AY2920" s="0" t="n">
        <f aca="false">COUNTIF($BC2920:$EG2920,"R")</f>
        <v>0</v>
      </c>
      <c r="AZ2920" s="0" t="n">
        <f aca="false">IF(CC2920="D",1,0)+IF(CL2920="D",1,0)+IF(CW2920="D",1,0)+IF(DD2920="D",1,0)+IF(DJ2920="D",1,0)+IF(DO2920="D",1,0)+IF(DW2920="D",1,0)</f>
        <v>0</v>
      </c>
      <c r="BA2920" s="0" t="n">
        <f aca="false">IF(DH2920&lt;&gt;"",1,0)+IF(DI2920&lt;&gt;"",1,0)+IF(DK2920&lt;&gt;"",1,0)+IF(DM2920&lt;&gt;"",1,0)+IF(DN2920&lt;&gt;"",1,0)+IF(DO2920&lt;&gt;"",1,0)+IF(DQ2920&lt;&gt;"",1,0)+IF(DR2920&lt;&gt;"",1,0)+IF(DT2920&lt;&gt;"",1,0)+IF(DU2920&lt;&gt;"",1,0)+IF(DV2920&lt;&gt;"",1,0)+IF(DW2920&lt;&gt;"",1,0)+IF(DX2920&lt;&gt;"",1,0)+IF(DZ2920&lt;&gt;"",1,0)+IF(EA2920&lt;&gt;"",1,0)+IF(EB2920&lt;&gt;"",1,0)+IF(EE2920&lt;&gt;"",1,0)</f>
        <v>4</v>
      </c>
      <c r="BB2920" s="0" t="n">
        <f aca="false">AY2920*AX2920</f>
        <v>0</v>
      </c>
      <c r="BL2920" s="0" t="s">
        <v>155</v>
      </c>
      <c r="BP2920" s="0" t="s">
        <v>155</v>
      </c>
      <c r="BS2920" s="0" t="s">
        <v>155</v>
      </c>
      <c r="BY2920" s="0" t="s">
        <v>144</v>
      </c>
      <c r="CA2920" s="0" t="s">
        <v>155</v>
      </c>
      <c r="CG2920" s="0" t="s">
        <v>155</v>
      </c>
      <c r="DN2920" s="0" t="s">
        <v>155</v>
      </c>
      <c r="DU2920" s="0" t="s">
        <v>155</v>
      </c>
      <c r="DX2920" s="0" t="s">
        <v>155</v>
      </c>
      <c r="EA2920" s="0" t="s">
        <v>155</v>
      </c>
      <c r="ED2920" s="0" t="s">
        <v>144</v>
      </c>
    </row>
    <row r="2921" customFormat="false" ht="13.8" hidden="false" customHeight="false" outlineLevel="0" collapsed="false">
      <c r="A2921" s="0" t="s">
        <v>12191</v>
      </c>
      <c r="B2921" s="0" t="n">
        <v>78</v>
      </c>
      <c r="C2921" s="0" t="n">
        <v>151990</v>
      </c>
      <c r="D2921" s="0" t="s">
        <v>12192</v>
      </c>
      <c r="E2921" s="0" t="s">
        <v>376</v>
      </c>
      <c r="F2921" s="0" t="str">
        <f aca="false">CONCATENATE(D2922," ",LEFT(I2922,4),"T=",AW2922,"D=",AX2922,"R=",AY2922,"M=",AZ2922,"L=",BA2922,"B=",BB2922)</f>
        <v>SWIGER 1956T=0D=0R=0M=0L=0B=0</v>
      </c>
      <c r="G2921" s="0" t="s">
        <v>185</v>
      </c>
      <c r="I2921" s="0" t="s">
        <v>12193</v>
      </c>
      <c r="J2921" s="0" t="s">
        <v>12189</v>
      </c>
      <c r="K2921" s="0" t="s">
        <v>239</v>
      </c>
      <c r="M2921" s="0" t="str">
        <f aca="false">RIGHT(N2921,LEN(N2921)-FIND(" ",N2921))</f>
        <v>BUTLER RD NE</v>
      </c>
      <c r="N2921" s="0" t="s">
        <v>12194</v>
      </c>
      <c r="P2921" s="0" t="s">
        <v>147</v>
      </c>
      <c r="Q2921" s="0" t="s">
        <v>148</v>
      </c>
      <c r="R2921" s="0" t="n">
        <v>44483</v>
      </c>
      <c r="AD2921" s="0" t="s">
        <v>149</v>
      </c>
      <c r="AE2921" s="0" t="s">
        <v>150</v>
      </c>
      <c r="AF2921" s="0" t="s">
        <v>151</v>
      </c>
      <c r="AH2921" s="0" t="n">
        <v>14</v>
      </c>
      <c r="AI2921" s="0" t="n">
        <v>11</v>
      </c>
      <c r="AN2921" s="0" t="s">
        <v>147</v>
      </c>
      <c r="AO2921" s="0" t="s">
        <v>176</v>
      </c>
      <c r="AP2921" s="0" t="s">
        <v>177</v>
      </c>
      <c r="AQ2921" s="0" t="n">
        <v>9</v>
      </c>
      <c r="AR2921" s="0" t="n">
        <v>64</v>
      </c>
      <c r="AS2921" s="0" t="n">
        <v>32</v>
      </c>
      <c r="AV2921" s="0" t="s">
        <v>154</v>
      </c>
      <c r="AW2921" s="0" t="n">
        <f aca="false">COUNTA($BC2921:$EG2921)</f>
        <v>6</v>
      </c>
      <c r="AX2921" s="0" t="n">
        <f aca="false">COUNTIF($BC2921:$EG2921,"D")</f>
        <v>1</v>
      </c>
      <c r="AY2921" s="0" t="n">
        <f aca="false">COUNTIF($BC2921:$EG2921,"R")</f>
        <v>0</v>
      </c>
      <c r="AZ2921" s="0" t="n">
        <f aca="false">IF(CC2921="D",1,0)+IF(CL2921="D",1,0)+IF(CW2921="D",1,0)+IF(DD2921="D",1,0)+IF(DJ2921="D",1,0)+IF(DO2921="D",1,0)+IF(DW2921="D",1,0)</f>
        <v>0</v>
      </c>
      <c r="BA2921" s="0" t="n">
        <f aca="false">IF(DH2921&lt;&gt;"",1,0)+IF(DI2921&lt;&gt;"",1,0)+IF(DK2921&lt;&gt;"",1,0)+IF(DM2921&lt;&gt;"",1,0)+IF(DN2921&lt;&gt;"",1,0)+IF(DO2921&lt;&gt;"",1,0)+IF(DQ2921&lt;&gt;"",1,0)+IF(DR2921&lt;&gt;"",1,0)+IF(DT2921&lt;&gt;"",1,0)+IF(DU2921&lt;&gt;"",1,0)+IF(DV2921&lt;&gt;"",1,0)+IF(DW2921&lt;&gt;"",1,0)+IF(DX2921&lt;&gt;"",1,0)+IF(DZ2921&lt;&gt;"",1,0)+IF(EA2921&lt;&gt;"",1,0)+IF(EB2921&lt;&gt;"",1,0)+IF(EE2921&lt;&gt;"",1,0)</f>
        <v>0</v>
      </c>
      <c r="BB2921" s="0" t="n">
        <f aca="false">AY2921*AX2921</f>
        <v>0</v>
      </c>
      <c r="BL2921" s="0" t="s">
        <v>155</v>
      </c>
      <c r="BV2921" s="0" t="s">
        <v>155</v>
      </c>
      <c r="BY2921" s="0" t="s">
        <v>144</v>
      </c>
      <c r="CA2921" s="0" t="s">
        <v>155</v>
      </c>
      <c r="CN2921" s="0" t="s">
        <v>155</v>
      </c>
      <c r="CP2921" s="0" t="s">
        <v>155</v>
      </c>
    </row>
    <row r="2922" customFormat="false" ht="13.8" hidden="false" customHeight="false" outlineLevel="0" collapsed="false">
      <c r="A2922" s="0" t="s">
        <v>12195</v>
      </c>
      <c r="B2922" s="0" t="n">
        <v>78</v>
      </c>
      <c r="C2922" s="0" t="n">
        <v>399170</v>
      </c>
      <c r="D2922" s="0" t="s">
        <v>12196</v>
      </c>
      <c r="E2922" s="0" t="s">
        <v>4339</v>
      </c>
      <c r="F2922" s="0" t="str">
        <f aca="false">CONCATENATE(D2923," ",LEFT(I2923,4),"T=",AW2923,"D=",AX2923,"R=",AY2923,"M=",AZ2923,"L=",BA2923,"B=",BB2923)</f>
        <v>BALLARD 1990T=10D=1R=0M=0L=2B=0</v>
      </c>
      <c r="G2922" s="0" t="s">
        <v>1931</v>
      </c>
      <c r="I2922" s="0" t="s">
        <v>6644</v>
      </c>
      <c r="J2922" s="0" t="s">
        <v>12189</v>
      </c>
      <c r="K2922" s="0" t="s">
        <v>239</v>
      </c>
      <c r="M2922" s="0" t="str">
        <f aca="false">RIGHT(N2922,LEN(N2922)-FIND(" ",N2922))</f>
        <v>DARTMOOR DR NE</v>
      </c>
      <c r="N2922" s="0" t="s">
        <v>12197</v>
      </c>
      <c r="P2922" s="0" t="s">
        <v>147</v>
      </c>
      <c r="Q2922" s="0" t="s">
        <v>148</v>
      </c>
      <c r="R2922" s="0" t="n">
        <v>44483</v>
      </c>
      <c r="AD2922" s="0" t="s">
        <v>149</v>
      </c>
      <c r="AE2922" s="0" t="s">
        <v>150</v>
      </c>
      <c r="AH2922" s="0" t="n">
        <v>14</v>
      </c>
      <c r="AI2922" s="0" t="n">
        <v>11</v>
      </c>
      <c r="AJ2922" s="0" t="s">
        <v>164</v>
      </c>
      <c r="AM2922" s="0" t="s">
        <v>165</v>
      </c>
      <c r="AN2922" s="0" t="s">
        <v>147</v>
      </c>
      <c r="AO2922" s="0" t="s">
        <v>166</v>
      </c>
      <c r="AP2922" s="0" t="s">
        <v>167</v>
      </c>
      <c r="AQ2922" s="0" t="n">
        <v>9</v>
      </c>
      <c r="AR2922" s="0" t="n">
        <v>64</v>
      </c>
      <c r="AS2922" s="0" t="n">
        <v>32</v>
      </c>
      <c r="AV2922" s="0" t="s">
        <v>154</v>
      </c>
      <c r="AW2922" s="0" t="n">
        <f aca="false">COUNTA($BC2922:$EG2922)</f>
        <v>0</v>
      </c>
      <c r="AX2922" s="0" t="n">
        <f aca="false">COUNTIF($BC2922:$EG2922,"D")</f>
        <v>0</v>
      </c>
      <c r="AY2922" s="0" t="n">
        <f aca="false">COUNTIF($BC2922:$EG2922,"R")</f>
        <v>0</v>
      </c>
      <c r="AZ2922" s="0" t="n">
        <f aca="false">IF(CC2922="D",1,0)+IF(CL2922="D",1,0)+IF(CW2922="D",1,0)+IF(DD2922="D",1,0)+IF(DJ2922="D",1,0)+IF(DO2922="D",1,0)+IF(DW2922="D",1,0)</f>
        <v>0</v>
      </c>
      <c r="BA2922" s="0" t="n">
        <f aca="false">IF(DH2922&lt;&gt;"",1,0)+IF(DI2922&lt;&gt;"",1,0)+IF(DK2922&lt;&gt;"",1,0)+IF(DM2922&lt;&gt;"",1,0)+IF(DN2922&lt;&gt;"",1,0)+IF(DO2922&lt;&gt;"",1,0)+IF(DQ2922&lt;&gt;"",1,0)+IF(DR2922&lt;&gt;"",1,0)+IF(DT2922&lt;&gt;"",1,0)+IF(DU2922&lt;&gt;"",1,0)+IF(DV2922&lt;&gt;"",1,0)+IF(DW2922&lt;&gt;"",1,0)+IF(DX2922&lt;&gt;"",1,0)+IF(DZ2922&lt;&gt;"",1,0)+IF(EA2922&lt;&gt;"",1,0)+IF(EB2922&lt;&gt;"",1,0)+IF(EE2922&lt;&gt;"",1,0)</f>
        <v>0</v>
      </c>
      <c r="BB2922" s="0" t="n">
        <f aca="false">AY2922*AX2922</f>
        <v>0</v>
      </c>
    </row>
    <row r="2923" customFormat="false" ht="13.8" hidden="false" customHeight="false" outlineLevel="0" collapsed="false">
      <c r="A2923" s="0" t="s">
        <v>12198</v>
      </c>
      <c r="B2923" s="0" t="n">
        <v>78</v>
      </c>
      <c r="C2923" s="0" t="n">
        <v>360712</v>
      </c>
      <c r="D2923" s="0" t="s">
        <v>12199</v>
      </c>
      <c r="E2923" s="0" t="s">
        <v>12200</v>
      </c>
      <c r="F2923" s="0" t="str">
        <f aca="false">CONCATENATE(D2924," ",LEFT(I2924,4),"T=",AW2924,"D=",AX2924,"R=",AY2924,"M=",AZ2924,"L=",BA2924,"B=",BB2924)</f>
        <v>BORRELL 1987T=3D=0R=0M=0L=2B=0</v>
      </c>
      <c r="G2923" s="0" t="s">
        <v>2127</v>
      </c>
      <c r="I2923" s="0" t="s">
        <v>12201</v>
      </c>
      <c r="J2923" s="0" t="s">
        <v>12202</v>
      </c>
      <c r="K2923" s="0" t="s">
        <v>143</v>
      </c>
      <c r="M2923" s="0" t="str">
        <f aca="false">RIGHT(N2923,LEN(N2923)-FIND(" ",N2923))</f>
        <v>FAIRMOUNT AVE NE</v>
      </c>
      <c r="N2923" s="0" t="s">
        <v>12203</v>
      </c>
      <c r="P2923" s="0" t="s">
        <v>147</v>
      </c>
      <c r="Q2923" s="0" t="s">
        <v>148</v>
      </c>
      <c r="R2923" s="0" t="n">
        <v>44483</v>
      </c>
      <c r="AD2923" s="0" t="s">
        <v>149</v>
      </c>
      <c r="AE2923" s="0" t="s">
        <v>150</v>
      </c>
      <c r="AF2923" s="0" t="s">
        <v>151</v>
      </c>
      <c r="AH2923" s="0" t="n">
        <v>14</v>
      </c>
      <c r="AI2923" s="0" t="n">
        <v>11</v>
      </c>
      <c r="AN2923" s="0" t="s">
        <v>147</v>
      </c>
      <c r="AO2923" s="0" t="s">
        <v>152</v>
      </c>
      <c r="AP2923" s="0" t="s">
        <v>153</v>
      </c>
      <c r="AQ2923" s="0" t="n">
        <v>9</v>
      </c>
      <c r="AR2923" s="0" t="n">
        <v>64</v>
      </c>
      <c r="AS2923" s="0" t="n">
        <v>32</v>
      </c>
      <c r="AV2923" s="0" t="s">
        <v>154</v>
      </c>
      <c r="AW2923" s="0" t="n">
        <f aca="false">COUNTA($BC2923:$EG2923)</f>
        <v>10</v>
      </c>
      <c r="AX2923" s="0" t="n">
        <f aca="false">COUNTIF($BC2923:$EG2923,"D")</f>
        <v>1</v>
      </c>
      <c r="AY2923" s="0" t="n">
        <f aca="false">COUNTIF($BC2923:$EG2923,"R")</f>
        <v>0</v>
      </c>
      <c r="AZ2923" s="0" t="n">
        <f aca="false">IF(CC2923="D",1,0)+IF(CL2923="D",1,0)+IF(CW2923="D",1,0)+IF(DD2923="D",1,0)+IF(DJ2923="D",1,0)+IF(DO2923="D",1,0)+IF(DW2923="D",1,0)</f>
        <v>0</v>
      </c>
      <c r="BA2923" s="0" t="n">
        <f aca="false">IF(DH2923&lt;&gt;"",1,0)+IF(DI2923&lt;&gt;"",1,0)+IF(DK2923&lt;&gt;"",1,0)+IF(DM2923&lt;&gt;"",1,0)+IF(DN2923&lt;&gt;"",1,0)+IF(DO2923&lt;&gt;"",1,0)+IF(DQ2923&lt;&gt;"",1,0)+IF(DR2923&lt;&gt;"",1,0)+IF(DT2923&lt;&gt;"",1,0)+IF(DU2923&lt;&gt;"",1,0)+IF(DV2923&lt;&gt;"",1,0)+IF(DW2923&lt;&gt;"",1,0)+IF(DX2923&lt;&gt;"",1,0)+IF(DZ2923&lt;&gt;"",1,0)+IF(EA2923&lt;&gt;"",1,0)+IF(EB2923&lt;&gt;"",1,0)+IF(EE2923&lt;&gt;"",1,0)</f>
        <v>2</v>
      </c>
      <c r="BB2923" s="0" t="n">
        <f aca="false">AY2923*AX2923</f>
        <v>0</v>
      </c>
      <c r="CA2923" s="0" t="s">
        <v>155</v>
      </c>
      <c r="CN2923" s="0" t="s">
        <v>155</v>
      </c>
      <c r="CP2923" s="0" t="s">
        <v>155</v>
      </c>
      <c r="CV2923" s="0" t="s">
        <v>155</v>
      </c>
      <c r="CY2923" s="0" t="s">
        <v>155</v>
      </c>
      <c r="CZ2923" s="0" t="s">
        <v>144</v>
      </c>
      <c r="DC2923" s="0" t="s">
        <v>155</v>
      </c>
      <c r="DI2923" s="0" t="s">
        <v>155</v>
      </c>
      <c r="DN2923" s="0" t="s">
        <v>155</v>
      </c>
      <c r="EF2923" s="0" t="s">
        <v>155</v>
      </c>
    </row>
    <row r="2924" customFormat="false" ht="13.8" hidden="false" customHeight="false" outlineLevel="0" collapsed="false">
      <c r="A2924" s="0" t="s">
        <v>12204</v>
      </c>
      <c r="B2924" s="0" t="n">
        <v>78</v>
      </c>
      <c r="C2924" s="0" t="n">
        <v>440648</v>
      </c>
      <c r="D2924" s="0" t="s">
        <v>12127</v>
      </c>
      <c r="E2924" s="0" t="s">
        <v>329</v>
      </c>
      <c r="F2924" s="0" t="str">
        <f aca="false">CONCATENATE(D2925," ",LEFT(I2925,4),"T=",AW2925,"D=",AX2925,"R=",AY2925,"M=",AZ2925,"L=",BA2925,"B=",BB2925)</f>
        <v>DIGIOVANNI 1967T=5D=1R=0M=1L=4B=0</v>
      </c>
      <c r="G2924" s="0" t="s">
        <v>12205</v>
      </c>
      <c r="I2924" s="0" t="s">
        <v>12206</v>
      </c>
      <c r="J2924" s="0" t="s">
        <v>12202</v>
      </c>
      <c r="K2924" s="0" t="s">
        <v>143</v>
      </c>
      <c r="M2924" s="0" t="str">
        <f aca="false">RIGHT(N2924,LEN(N2924)-FIND(" ",N2924))</f>
        <v>ATLANTIC ST NE</v>
      </c>
      <c r="N2924" s="0" t="s">
        <v>11520</v>
      </c>
      <c r="P2924" s="0" t="s">
        <v>147</v>
      </c>
      <c r="Q2924" s="0" t="s">
        <v>148</v>
      </c>
      <c r="R2924" s="0" t="n">
        <v>44483</v>
      </c>
      <c r="S2924" s="0" t="n">
        <v>4102</v>
      </c>
      <c r="AD2924" s="0" t="s">
        <v>149</v>
      </c>
      <c r="AE2924" s="0" t="s">
        <v>150</v>
      </c>
      <c r="AF2924" s="0" t="s">
        <v>151</v>
      </c>
      <c r="AH2924" s="0" t="n">
        <v>14</v>
      </c>
      <c r="AI2924" s="0" t="n">
        <v>11</v>
      </c>
      <c r="AN2924" s="0" t="s">
        <v>147</v>
      </c>
      <c r="AO2924" s="0" t="s">
        <v>261</v>
      </c>
      <c r="AP2924" s="0" t="s">
        <v>262</v>
      </c>
      <c r="AQ2924" s="0" t="n">
        <v>9</v>
      </c>
      <c r="AR2924" s="0" t="n">
        <v>64</v>
      </c>
      <c r="AS2924" s="0" t="n">
        <v>32</v>
      </c>
      <c r="AV2924" s="0" t="s">
        <v>154</v>
      </c>
      <c r="AW2924" s="0" t="n">
        <f aca="false">COUNTA($BC2924:$EG2924)</f>
        <v>3</v>
      </c>
      <c r="AX2924" s="0" t="n">
        <f aca="false">COUNTIF($BC2924:$EG2924,"D")</f>
        <v>0</v>
      </c>
      <c r="AY2924" s="0" t="n">
        <f aca="false">COUNTIF($BC2924:$EG2924,"R")</f>
        <v>0</v>
      </c>
      <c r="AZ2924" s="0" t="n">
        <f aca="false">IF(CC2924="D",1,0)+IF(CL2924="D",1,0)+IF(CW2924="D",1,0)+IF(DD2924="D",1,0)+IF(DJ2924="D",1,0)+IF(DO2924="D",1,0)+IF(DW2924="D",1,0)</f>
        <v>0</v>
      </c>
      <c r="BA2924" s="0" t="n">
        <f aca="false">IF(DH2924&lt;&gt;"",1,0)+IF(DI2924&lt;&gt;"",1,0)+IF(DK2924&lt;&gt;"",1,0)+IF(DM2924&lt;&gt;"",1,0)+IF(DN2924&lt;&gt;"",1,0)+IF(DO2924&lt;&gt;"",1,0)+IF(DQ2924&lt;&gt;"",1,0)+IF(DR2924&lt;&gt;"",1,0)+IF(DT2924&lt;&gt;"",1,0)+IF(DU2924&lt;&gt;"",1,0)+IF(DV2924&lt;&gt;"",1,0)+IF(DW2924&lt;&gt;"",1,0)+IF(DX2924&lt;&gt;"",1,0)+IF(DZ2924&lt;&gt;"",1,0)+IF(EA2924&lt;&gt;"",1,0)+IF(EB2924&lt;&gt;"",1,0)+IF(EE2924&lt;&gt;"",1,0)</f>
        <v>2</v>
      </c>
      <c r="BB2924" s="0" t="n">
        <f aca="false">AY2924*AX2924</f>
        <v>0</v>
      </c>
      <c r="DN2924" s="0" t="s">
        <v>155</v>
      </c>
      <c r="EA2924" s="0" t="s">
        <v>155</v>
      </c>
      <c r="EF2924" s="0" t="s">
        <v>155</v>
      </c>
    </row>
    <row r="2925" customFormat="false" ht="13.8" hidden="false" customHeight="false" outlineLevel="0" collapsed="false">
      <c r="A2925" s="0" t="s">
        <v>12207</v>
      </c>
      <c r="B2925" s="0" t="n">
        <v>78</v>
      </c>
      <c r="C2925" s="0" t="n">
        <v>440870</v>
      </c>
      <c r="D2925" s="0" t="s">
        <v>12208</v>
      </c>
      <c r="E2925" s="0" t="s">
        <v>6333</v>
      </c>
      <c r="F2925" s="0" t="str">
        <f aca="false">CONCATENATE(D2926," ",LEFT(I2926,4),"T=",AW2926,"D=",AX2926,"R=",AY2926,"M=",AZ2926,"L=",BA2926,"B=",BB2926)</f>
        <v>HARRIS 1975T=11D=1R=0M=0L=2B=0</v>
      </c>
      <c r="I2925" s="0" t="s">
        <v>2532</v>
      </c>
      <c r="J2925" s="0" t="s">
        <v>12209</v>
      </c>
      <c r="K2925" s="0" t="s">
        <v>143</v>
      </c>
      <c r="L2925" s="0" t="s">
        <v>144</v>
      </c>
      <c r="M2925" s="0" t="str">
        <f aca="false">RIGHT(N2925,LEN(N2925)-FIND(" ",N2925))</f>
        <v>WILLARD AVE NE</v>
      </c>
      <c r="N2925" s="0" t="s">
        <v>12210</v>
      </c>
      <c r="P2925" s="0" t="s">
        <v>147</v>
      </c>
      <c r="Q2925" s="0" t="s">
        <v>148</v>
      </c>
      <c r="R2925" s="0" t="n">
        <v>44483</v>
      </c>
      <c r="S2925" s="0" t="n">
        <v>4244</v>
      </c>
      <c r="AD2925" s="0" t="s">
        <v>149</v>
      </c>
      <c r="AE2925" s="0" t="s">
        <v>150</v>
      </c>
      <c r="AF2925" s="0" t="s">
        <v>151</v>
      </c>
      <c r="AH2925" s="0" t="n">
        <v>14</v>
      </c>
      <c r="AI2925" s="0" t="n">
        <v>11</v>
      </c>
      <c r="AN2925" s="0" t="s">
        <v>147</v>
      </c>
      <c r="AO2925" s="0" t="s">
        <v>176</v>
      </c>
      <c r="AP2925" s="0" t="s">
        <v>177</v>
      </c>
      <c r="AQ2925" s="0" t="n">
        <v>9</v>
      </c>
      <c r="AR2925" s="0" t="n">
        <v>64</v>
      </c>
      <c r="AS2925" s="0" t="n">
        <v>32</v>
      </c>
      <c r="AV2925" s="0" t="s">
        <v>154</v>
      </c>
      <c r="AW2925" s="0" t="n">
        <f aca="false">COUNTA($BC2925:$EG2925)</f>
        <v>5</v>
      </c>
      <c r="AX2925" s="0" t="n">
        <f aca="false">COUNTIF($BC2925:$EG2925,"D")</f>
        <v>1</v>
      </c>
      <c r="AY2925" s="0" t="n">
        <f aca="false">COUNTIF($BC2925:$EG2925,"R")</f>
        <v>0</v>
      </c>
      <c r="AZ2925" s="0" t="n">
        <f aca="false">IF(CC2925="D",1,0)+IF(CL2925="D",1,0)+IF(CW2925="D",1,0)+IF(DD2925="D",1,0)+IF(DJ2925="D",1,0)+IF(DO2925="D",1,0)+IF(DW2925="D",1,0)</f>
        <v>1</v>
      </c>
      <c r="BA2925" s="0" t="n">
        <f aca="false">IF(DH2925&lt;&gt;"",1,0)+IF(DI2925&lt;&gt;"",1,0)+IF(DK2925&lt;&gt;"",1,0)+IF(DM2925&lt;&gt;"",1,0)+IF(DN2925&lt;&gt;"",1,0)+IF(DO2925&lt;&gt;"",1,0)+IF(DQ2925&lt;&gt;"",1,0)+IF(DR2925&lt;&gt;"",1,0)+IF(DT2925&lt;&gt;"",1,0)+IF(DU2925&lt;&gt;"",1,0)+IF(DV2925&lt;&gt;"",1,0)+IF(DW2925&lt;&gt;"",1,0)+IF(DX2925&lt;&gt;"",1,0)+IF(DZ2925&lt;&gt;"",1,0)+IF(EA2925&lt;&gt;"",1,0)+IF(EB2925&lt;&gt;"",1,0)+IF(EE2925&lt;&gt;"",1,0)</f>
        <v>4</v>
      </c>
      <c r="BB2925" s="0" t="n">
        <f aca="false">AY2925*AX2925</f>
        <v>0</v>
      </c>
      <c r="DN2925" s="0" t="s">
        <v>155</v>
      </c>
      <c r="DU2925" s="0" t="s">
        <v>155</v>
      </c>
      <c r="DW2925" s="0" t="s">
        <v>144</v>
      </c>
      <c r="EA2925" s="0" t="s">
        <v>155</v>
      </c>
      <c r="EF2925" s="0" t="s">
        <v>155</v>
      </c>
    </row>
    <row r="2926" customFormat="false" ht="13.8" hidden="false" customHeight="false" outlineLevel="0" collapsed="false">
      <c r="A2926" s="0" t="s">
        <v>12211</v>
      </c>
      <c r="B2926" s="0" t="n">
        <v>78</v>
      </c>
      <c r="C2926" s="0" t="n">
        <v>296677</v>
      </c>
      <c r="D2926" s="0" t="s">
        <v>328</v>
      </c>
      <c r="E2926" s="0" t="s">
        <v>12212</v>
      </c>
      <c r="F2926" s="0" t="str">
        <f aca="false">CONCATENATE(D2927," ",LEFT(I2927,4),"T=",AW2927,"D=",AX2927,"R=",AY2927,"M=",AZ2927,"L=",BA2927,"B=",BB2927)</f>
        <v>MEADE 1962T=0D=0R=0M=0L=0B=0</v>
      </c>
      <c r="G2926" s="0" t="s">
        <v>382</v>
      </c>
      <c r="I2926" s="0" t="s">
        <v>12213</v>
      </c>
      <c r="J2926" s="0" t="s">
        <v>12214</v>
      </c>
      <c r="K2926" s="0" t="s">
        <v>143</v>
      </c>
      <c r="M2926" s="0" t="str">
        <f aca="false">RIGHT(N2926,LEN(N2926)-FIND(" ",N2926))</f>
        <v>REEVES RD NE</v>
      </c>
      <c r="N2926" s="0" t="s">
        <v>12215</v>
      </c>
      <c r="P2926" s="0" t="s">
        <v>147</v>
      </c>
      <c r="Q2926" s="0" t="s">
        <v>148</v>
      </c>
      <c r="R2926" s="0" t="n">
        <v>44483</v>
      </c>
      <c r="AD2926" s="0" t="s">
        <v>149</v>
      </c>
      <c r="AE2926" s="0" t="s">
        <v>150</v>
      </c>
      <c r="AH2926" s="0" t="n">
        <v>14</v>
      </c>
      <c r="AI2926" s="0" t="n">
        <v>11</v>
      </c>
      <c r="AJ2926" s="0" t="s">
        <v>164</v>
      </c>
      <c r="AM2926" s="0" t="s">
        <v>165</v>
      </c>
      <c r="AN2926" s="0" t="s">
        <v>147</v>
      </c>
      <c r="AO2926" s="0" t="s">
        <v>166</v>
      </c>
      <c r="AP2926" s="0" t="s">
        <v>167</v>
      </c>
      <c r="AQ2926" s="0" t="n">
        <v>9</v>
      </c>
      <c r="AR2926" s="0" t="n">
        <v>64</v>
      </c>
      <c r="AS2926" s="0" t="n">
        <v>32</v>
      </c>
      <c r="AV2926" s="0" t="s">
        <v>154</v>
      </c>
      <c r="AW2926" s="0" t="n">
        <f aca="false">COUNTA($BC2926:$EG2926)</f>
        <v>11</v>
      </c>
      <c r="AX2926" s="0" t="n">
        <f aca="false">COUNTIF($BC2926:$EG2926,"D")</f>
        <v>1</v>
      </c>
      <c r="AY2926" s="0" t="n">
        <f aca="false">COUNTIF($BC2926:$EG2926,"R")</f>
        <v>0</v>
      </c>
      <c r="AZ2926" s="0" t="n">
        <f aca="false">IF(CC2926="D",1,0)+IF(CL2926="D",1,0)+IF(CW2926="D",1,0)+IF(DD2926="D",1,0)+IF(DJ2926="D",1,0)+IF(DO2926="D",1,0)+IF(DW2926="D",1,0)</f>
        <v>0</v>
      </c>
      <c r="BA2926" s="0" t="n">
        <f aca="false">IF(DH2926&lt;&gt;"",1,0)+IF(DI2926&lt;&gt;"",1,0)+IF(DK2926&lt;&gt;"",1,0)+IF(DM2926&lt;&gt;"",1,0)+IF(DN2926&lt;&gt;"",1,0)+IF(DO2926&lt;&gt;"",1,0)+IF(DQ2926&lt;&gt;"",1,0)+IF(DR2926&lt;&gt;"",1,0)+IF(DT2926&lt;&gt;"",1,0)+IF(DU2926&lt;&gt;"",1,0)+IF(DV2926&lt;&gt;"",1,0)+IF(DW2926&lt;&gt;"",1,0)+IF(DX2926&lt;&gt;"",1,0)+IF(DZ2926&lt;&gt;"",1,0)+IF(EA2926&lt;&gt;"",1,0)+IF(EB2926&lt;&gt;"",1,0)+IF(EE2926&lt;&gt;"",1,0)</f>
        <v>2</v>
      </c>
      <c r="BB2926" s="0" t="n">
        <f aca="false">AY2926*AX2926</f>
        <v>0</v>
      </c>
      <c r="BD2926" s="0" t="s">
        <v>155</v>
      </c>
      <c r="BL2926" s="0" t="s">
        <v>155</v>
      </c>
      <c r="BY2926" s="0" t="s">
        <v>144</v>
      </c>
      <c r="CA2926" s="0" t="s">
        <v>155</v>
      </c>
      <c r="CK2926" s="0" t="s">
        <v>155</v>
      </c>
      <c r="CP2926" s="0" t="s">
        <v>155</v>
      </c>
      <c r="CY2926" s="0" t="s">
        <v>155</v>
      </c>
      <c r="DC2926" s="0" t="s">
        <v>155</v>
      </c>
      <c r="DI2926" s="0" t="s">
        <v>155</v>
      </c>
      <c r="DN2926" s="0" t="s">
        <v>155</v>
      </c>
      <c r="EF2926" s="0" t="s">
        <v>155</v>
      </c>
    </row>
    <row r="2927" customFormat="false" ht="13.8" hidden="false" customHeight="false" outlineLevel="0" collapsed="false">
      <c r="A2927" s="0" t="s">
        <v>12216</v>
      </c>
      <c r="B2927" s="0" t="n">
        <v>78</v>
      </c>
      <c r="C2927" s="0" t="n">
        <v>349907</v>
      </c>
      <c r="D2927" s="0" t="s">
        <v>8186</v>
      </c>
      <c r="E2927" s="0" t="s">
        <v>640</v>
      </c>
      <c r="F2927" s="0" t="str">
        <f aca="false">CONCATENATE(D2928," ",LEFT(I2928,4),"T=",AW2928,"D=",AX2928,"R=",AY2928,"M=",AZ2928,"L=",BA2928,"B=",BB2928)</f>
        <v>ROMANCHIK 1970T=15D=2R=0M=0L=4B=0</v>
      </c>
      <c r="G2927" s="0" t="s">
        <v>3466</v>
      </c>
      <c r="I2927" s="0" t="s">
        <v>12217</v>
      </c>
      <c r="J2927" s="0" t="s">
        <v>12218</v>
      </c>
      <c r="K2927" s="0" t="s">
        <v>239</v>
      </c>
      <c r="M2927" s="0" t="str">
        <f aca="false">RIGHT(N2927,LEN(N2927)-FIND(" ",N2927))</f>
        <v>PLAZA AVE NE</v>
      </c>
      <c r="N2927" s="0" t="s">
        <v>1618</v>
      </c>
      <c r="O2927" s="0" t="s">
        <v>12219</v>
      </c>
      <c r="P2927" s="0" t="s">
        <v>147</v>
      </c>
      <c r="Q2927" s="0" t="s">
        <v>148</v>
      </c>
      <c r="R2927" s="0" t="n">
        <v>44483</v>
      </c>
      <c r="AD2927" s="0" t="s">
        <v>149</v>
      </c>
      <c r="AE2927" s="0" t="s">
        <v>150</v>
      </c>
      <c r="AH2927" s="0" t="n">
        <v>14</v>
      </c>
      <c r="AI2927" s="0" t="n">
        <v>11</v>
      </c>
      <c r="AJ2927" s="0" t="s">
        <v>164</v>
      </c>
      <c r="AM2927" s="0" t="s">
        <v>165</v>
      </c>
      <c r="AN2927" s="0" t="s">
        <v>147</v>
      </c>
      <c r="AO2927" s="0" t="s">
        <v>261</v>
      </c>
      <c r="AP2927" s="0" t="s">
        <v>262</v>
      </c>
      <c r="AQ2927" s="0" t="n">
        <v>9</v>
      </c>
      <c r="AR2927" s="0" t="n">
        <v>64</v>
      </c>
      <c r="AS2927" s="0" t="n">
        <v>32</v>
      </c>
      <c r="AV2927" s="0" t="s">
        <v>154</v>
      </c>
      <c r="AW2927" s="0" t="n">
        <f aca="false">COUNTA($BC2927:$EG2927)</f>
        <v>0</v>
      </c>
      <c r="AX2927" s="0" t="n">
        <f aca="false">COUNTIF($BC2927:$EG2927,"D")</f>
        <v>0</v>
      </c>
      <c r="AY2927" s="0" t="n">
        <f aca="false">COUNTIF($BC2927:$EG2927,"R")</f>
        <v>0</v>
      </c>
      <c r="AZ2927" s="0" t="n">
        <f aca="false">IF(CC2927="D",1,0)+IF(CL2927="D",1,0)+IF(CW2927="D",1,0)+IF(DD2927="D",1,0)+IF(DJ2927="D",1,0)+IF(DO2927="D",1,0)+IF(DW2927="D",1,0)</f>
        <v>0</v>
      </c>
      <c r="BA2927" s="0" t="n">
        <f aca="false">IF(DH2927&lt;&gt;"",1,0)+IF(DI2927&lt;&gt;"",1,0)+IF(DK2927&lt;&gt;"",1,0)+IF(DM2927&lt;&gt;"",1,0)+IF(DN2927&lt;&gt;"",1,0)+IF(DO2927&lt;&gt;"",1,0)+IF(DQ2927&lt;&gt;"",1,0)+IF(DR2927&lt;&gt;"",1,0)+IF(DT2927&lt;&gt;"",1,0)+IF(DU2927&lt;&gt;"",1,0)+IF(DV2927&lt;&gt;"",1,0)+IF(DW2927&lt;&gt;"",1,0)+IF(DX2927&lt;&gt;"",1,0)+IF(DZ2927&lt;&gt;"",1,0)+IF(EA2927&lt;&gt;"",1,0)+IF(EB2927&lt;&gt;"",1,0)+IF(EE2927&lt;&gt;"",1,0)</f>
        <v>0</v>
      </c>
      <c r="BB2927" s="0" t="n">
        <f aca="false">AY2927*AX2927</f>
        <v>0</v>
      </c>
    </row>
    <row r="2928" customFormat="false" ht="13.8" hidden="false" customHeight="false" outlineLevel="0" collapsed="false">
      <c r="A2928" s="0" t="s">
        <v>12220</v>
      </c>
      <c r="B2928" s="0" t="n">
        <v>78</v>
      </c>
      <c r="C2928" s="0" t="n">
        <v>215009</v>
      </c>
      <c r="D2928" s="0" t="s">
        <v>2887</v>
      </c>
      <c r="E2928" s="0" t="s">
        <v>301</v>
      </c>
      <c r="F2928" s="0" t="str">
        <f aca="false">CONCATENATE(D2929," ",LEFT(I2929,4),"T=",AW2929,"D=",AX2929,"R=",AY2929,"M=",AZ2929,"L=",BA2929,"B=",BB2929)</f>
        <v>WILEY 1953T=5D=0R=0M=0L=2B=0</v>
      </c>
      <c r="G2928" s="0" t="s">
        <v>231</v>
      </c>
      <c r="I2928" s="0" t="s">
        <v>12221</v>
      </c>
      <c r="J2928" s="0" t="s">
        <v>12222</v>
      </c>
      <c r="K2928" s="0" t="s">
        <v>143</v>
      </c>
      <c r="M2928" s="0" t="str">
        <f aca="false">RIGHT(N2928,LEN(N2928)-FIND(" ",N2928))</f>
        <v>STONEHENGE AVE NE</v>
      </c>
      <c r="N2928" s="0" t="s">
        <v>2890</v>
      </c>
      <c r="P2928" s="0" t="s">
        <v>147</v>
      </c>
      <c r="Q2928" s="0" t="s">
        <v>148</v>
      </c>
      <c r="R2928" s="0" t="n">
        <v>44483</v>
      </c>
      <c r="AD2928" s="0" t="s">
        <v>149</v>
      </c>
      <c r="AE2928" s="0" t="s">
        <v>150</v>
      </c>
      <c r="AH2928" s="0" t="n">
        <v>14</v>
      </c>
      <c r="AI2928" s="0" t="n">
        <v>11</v>
      </c>
      <c r="AJ2928" s="0" t="s">
        <v>164</v>
      </c>
      <c r="AM2928" s="0" t="s">
        <v>165</v>
      </c>
      <c r="AN2928" s="0" t="s">
        <v>147</v>
      </c>
      <c r="AO2928" s="0" t="s">
        <v>166</v>
      </c>
      <c r="AP2928" s="0" t="s">
        <v>167</v>
      </c>
      <c r="AQ2928" s="0" t="n">
        <v>9</v>
      </c>
      <c r="AR2928" s="0" t="n">
        <v>64</v>
      </c>
      <c r="AS2928" s="0" t="n">
        <v>32</v>
      </c>
      <c r="AV2928" s="0" t="s">
        <v>154</v>
      </c>
      <c r="AW2928" s="0" t="n">
        <f aca="false">COUNTA($BC2928:$EG2928)</f>
        <v>15</v>
      </c>
      <c r="AX2928" s="0" t="n">
        <f aca="false">COUNTIF($BC2928:$EG2928,"D")</f>
        <v>2</v>
      </c>
      <c r="AY2928" s="0" t="n">
        <f aca="false">COUNTIF($BC2928:$EG2928,"R")</f>
        <v>0</v>
      </c>
      <c r="AZ2928" s="0" t="n">
        <f aca="false">IF(CC2928="D",1,0)+IF(CL2928="D",1,0)+IF(CW2928="D",1,0)+IF(DD2928="D",1,0)+IF(DJ2928="D",1,0)+IF(DO2928="D",1,0)+IF(DW2928="D",1,0)</f>
        <v>0</v>
      </c>
      <c r="BA2928" s="0" t="n">
        <f aca="false">IF(DH2928&lt;&gt;"",1,0)+IF(DI2928&lt;&gt;"",1,0)+IF(DK2928&lt;&gt;"",1,0)+IF(DM2928&lt;&gt;"",1,0)+IF(DN2928&lt;&gt;"",1,0)+IF(DO2928&lt;&gt;"",1,0)+IF(DQ2928&lt;&gt;"",1,0)+IF(DR2928&lt;&gt;"",1,0)+IF(DT2928&lt;&gt;"",1,0)+IF(DU2928&lt;&gt;"",1,0)+IF(DV2928&lt;&gt;"",1,0)+IF(DW2928&lt;&gt;"",1,0)+IF(DX2928&lt;&gt;"",1,0)+IF(DZ2928&lt;&gt;"",1,0)+IF(EA2928&lt;&gt;"",1,0)+IF(EB2928&lt;&gt;"",1,0)+IF(EE2928&lt;&gt;"",1,0)</f>
        <v>4</v>
      </c>
      <c r="BB2928" s="0" t="n">
        <f aca="false">AY2928*AX2928</f>
        <v>0</v>
      </c>
      <c r="BD2928" s="0" t="s">
        <v>155</v>
      </c>
      <c r="BI2928" s="0" t="s">
        <v>155</v>
      </c>
      <c r="BJ2928" s="0" t="s">
        <v>155</v>
      </c>
      <c r="BK2928" s="0" t="s">
        <v>155</v>
      </c>
      <c r="BL2928" s="0" t="s">
        <v>155</v>
      </c>
      <c r="BY2928" s="0" t="s">
        <v>144</v>
      </c>
      <c r="CH2928" s="0" t="s">
        <v>144</v>
      </c>
      <c r="CK2928" s="0" t="s">
        <v>155</v>
      </c>
      <c r="CN2928" s="0" t="s">
        <v>155</v>
      </c>
      <c r="CP2928" s="0" t="s">
        <v>155</v>
      </c>
      <c r="DN2928" s="0" t="s">
        <v>155</v>
      </c>
      <c r="DU2928" s="0" t="s">
        <v>155</v>
      </c>
      <c r="DX2928" s="0" t="s">
        <v>155</v>
      </c>
      <c r="EA2928" s="0" t="s">
        <v>155</v>
      </c>
      <c r="EF2928" s="0" t="s">
        <v>155</v>
      </c>
    </row>
    <row r="2929" customFormat="false" ht="13.8" hidden="false" customHeight="false" outlineLevel="0" collapsed="false">
      <c r="A2929" s="0" t="s">
        <v>12223</v>
      </c>
      <c r="B2929" s="0" t="n">
        <v>78</v>
      </c>
      <c r="C2929" s="0" t="n">
        <v>440893</v>
      </c>
      <c r="D2929" s="0" t="s">
        <v>11083</v>
      </c>
      <c r="E2929" s="0" t="s">
        <v>564</v>
      </c>
      <c r="F2929" s="0" t="str">
        <f aca="false">CONCATENATE(D2930," ",LEFT(I2930,4),"T=",AW2930,"D=",AX2930,"R=",AY2930,"M=",AZ2930,"L=",BA2930,"B=",BB2930)</f>
        <v>CRALEY 1989T=3D=1R=0M=0L=1B=0</v>
      </c>
      <c r="G2929" s="0" t="s">
        <v>3025</v>
      </c>
      <c r="I2929" s="0" t="s">
        <v>12224</v>
      </c>
      <c r="J2929" s="0" t="s">
        <v>12225</v>
      </c>
      <c r="K2929" s="0" t="s">
        <v>143</v>
      </c>
      <c r="M2929" s="0" t="str">
        <f aca="false">RIGHT(N2929,LEN(N2929)-FIND(" ",N2929))</f>
        <v>QUARRY LN NE</v>
      </c>
      <c r="N2929" s="0" t="s">
        <v>3576</v>
      </c>
      <c r="O2929" s="0" t="s">
        <v>12226</v>
      </c>
      <c r="P2929" s="0" t="s">
        <v>147</v>
      </c>
      <c r="Q2929" s="0" t="s">
        <v>148</v>
      </c>
      <c r="R2929" s="0" t="n">
        <v>44483</v>
      </c>
      <c r="AD2929" s="0" t="s">
        <v>149</v>
      </c>
      <c r="AE2929" s="0" t="s">
        <v>150</v>
      </c>
      <c r="AH2929" s="0" t="n">
        <v>14</v>
      </c>
      <c r="AI2929" s="0" t="n">
        <v>11</v>
      </c>
      <c r="AJ2929" s="0" t="s">
        <v>164</v>
      </c>
      <c r="AM2929" s="0" t="s">
        <v>165</v>
      </c>
      <c r="AN2929" s="0" t="s">
        <v>147</v>
      </c>
      <c r="AO2929" s="0" t="s">
        <v>176</v>
      </c>
      <c r="AP2929" s="0" t="s">
        <v>177</v>
      </c>
      <c r="AQ2929" s="0" t="n">
        <v>9</v>
      </c>
      <c r="AR2929" s="0" t="n">
        <v>64</v>
      </c>
      <c r="AS2929" s="0" t="n">
        <v>32</v>
      </c>
      <c r="AV2929" s="0" t="s">
        <v>154</v>
      </c>
      <c r="AW2929" s="0" t="n">
        <f aca="false">COUNTA($BC2929:$EG2929)</f>
        <v>5</v>
      </c>
      <c r="AX2929" s="0" t="n">
        <f aca="false">COUNTIF($BC2929:$EG2929,"D")</f>
        <v>0</v>
      </c>
      <c r="AY2929" s="0" t="n">
        <f aca="false">COUNTIF($BC2929:$EG2929,"R")</f>
        <v>0</v>
      </c>
      <c r="AZ2929" s="0" t="n">
        <f aca="false">IF(CC2929="D",1,0)+IF(CL2929="D",1,0)+IF(CW2929="D",1,0)+IF(DD2929="D",1,0)+IF(DJ2929="D",1,0)+IF(DO2929="D",1,0)+IF(DW2929="D",1,0)</f>
        <v>0</v>
      </c>
      <c r="BA2929" s="0" t="n">
        <f aca="false">IF(DH2929&lt;&gt;"",1,0)+IF(DI2929&lt;&gt;"",1,0)+IF(DK2929&lt;&gt;"",1,0)+IF(DM2929&lt;&gt;"",1,0)+IF(DN2929&lt;&gt;"",1,0)+IF(DO2929&lt;&gt;"",1,0)+IF(DQ2929&lt;&gt;"",1,0)+IF(DR2929&lt;&gt;"",1,0)+IF(DT2929&lt;&gt;"",1,0)+IF(DU2929&lt;&gt;"",1,0)+IF(DV2929&lt;&gt;"",1,0)+IF(DW2929&lt;&gt;"",1,0)+IF(DX2929&lt;&gt;"",1,0)+IF(DZ2929&lt;&gt;"",1,0)+IF(EA2929&lt;&gt;"",1,0)+IF(EB2929&lt;&gt;"",1,0)+IF(EE2929&lt;&gt;"",1,0)</f>
        <v>2</v>
      </c>
      <c r="BB2929" s="0" t="n">
        <f aca="false">AY2929*AX2929</f>
        <v>0</v>
      </c>
      <c r="BL2929" s="0" t="s">
        <v>155</v>
      </c>
      <c r="CA2929" s="0" t="s">
        <v>155</v>
      </c>
      <c r="DN2929" s="0" t="s">
        <v>155</v>
      </c>
      <c r="DX2929" s="0" t="s">
        <v>155</v>
      </c>
      <c r="EF2929" s="0" t="s">
        <v>155</v>
      </c>
    </row>
    <row r="2930" customFormat="false" ht="13.8" hidden="false" customHeight="false" outlineLevel="0" collapsed="false">
      <c r="A2930" s="0" t="s">
        <v>12227</v>
      </c>
      <c r="B2930" s="0" t="n">
        <v>78</v>
      </c>
      <c r="C2930" s="0" t="n">
        <v>440717</v>
      </c>
      <c r="D2930" s="0" t="s">
        <v>12228</v>
      </c>
      <c r="E2930" s="0" t="s">
        <v>3776</v>
      </c>
      <c r="F2930" s="0" t="str">
        <f aca="false">CONCATENATE(D2931," ",LEFT(I2931,4),"T=",AW2931,"D=",AX2931,"R=",AY2931,"M=",AZ2931,"L=",BA2931,"B=",BB2931)</f>
        <v>BOYD 1946T=27D=0R=5M=0L=6B=0</v>
      </c>
      <c r="G2930" s="0" t="s">
        <v>1426</v>
      </c>
      <c r="I2930" s="0" t="s">
        <v>12229</v>
      </c>
      <c r="J2930" s="0" t="s">
        <v>12230</v>
      </c>
      <c r="K2930" s="0" t="s">
        <v>239</v>
      </c>
      <c r="M2930" s="0" t="str">
        <f aca="false">RIGHT(N2930,LEN(N2930)-FIND(" ",N2930))</f>
        <v>ROBERTS LN NE</v>
      </c>
      <c r="N2930" s="0" t="s">
        <v>12231</v>
      </c>
      <c r="P2930" s="0" t="s">
        <v>147</v>
      </c>
      <c r="Q2930" s="0" t="s">
        <v>148</v>
      </c>
      <c r="R2930" s="0" t="n">
        <v>44483</v>
      </c>
      <c r="AD2930" s="0" t="s">
        <v>149</v>
      </c>
      <c r="AE2930" s="0" t="s">
        <v>150</v>
      </c>
      <c r="AH2930" s="0" t="n">
        <v>14</v>
      </c>
      <c r="AI2930" s="0" t="n">
        <v>11</v>
      </c>
      <c r="AJ2930" s="0" t="s">
        <v>164</v>
      </c>
      <c r="AM2930" s="0" t="s">
        <v>165</v>
      </c>
      <c r="AN2930" s="0" t="s">
        <v>147</v>
      </c>
      <c r="AO2930" s="0" t="s">
        <v>166</v>
      </c>
      <c r="AP2930" s="0" t="s">
        <v>167</v>
      </c>
      <c r="AQ2930" s="0" t="n">
        <v>9</v>
      </c>
      <c r="AR2930" s="0" t="n">
        <v>64</v>
      </c>
      <c r="AS2930" s="0" t="n">
        <v>32</v>
      </c>
      <c r="AV2930" s="0" t="s">
        <v>154</v>
      </c>
      <c r="AW2930" s="0" t="n">
        <f aca="false">COUNTA($BC2930:$EG2930)</f>
        <v>3</v>
      </c>
      <c r="AX2930" s="0" t="n">
        <f aca="false">COUNTIF($BC2930:$EG2930,"D")</f>
        <v>1</v>
      </c>
      <c r="AY2930" s="0" t="n">
        <f aca="false">COUNTIF($BC2930:$EG2930,"R")</f>
        <v>0</v>
      </c>
      <c r="AZ2930" s="0" t="n">
        <f aca="false">IF(CC2930="D",1,0)+IF(CL2930="D",1,0)+IF(CW2930="D",1,0)+IF(DD2930="D",1,0)+IF(DJ2930="D",1,0)+IF(DO2930="D",1,0)+IF(DW2930="D",1,0)</f>
        <v>0</v>
      </c>
      <c r="BA2930" s="0" t="n">
        <f aca="false">IF(DH2930&lt;&gt;"",1,0)+IF(DI2930&lt;&gt;"",1,0)+IF(DK2930&lt;&gt;"",1,0)+IF(DM2930&lt;&gt;"",1,0)+IF(DN2930&lt;&gt;"",1,0)+IF(DO2930&lt;&gt;"",1,0)+IF(DQ2930&lt;&gt;"",1,0)+IF(DR2930&lt;&gt;"",1,0)+IF(DT2930&lt;&gt;"",1,0)+IF(DU2930&lt;&gt;"",1,0)+IF(DV2930&lt;&gt;"",1,0)+IF(DW2930&lt;&gt;"",1,0)+IF(DX2930&lt;&gt;"",1,0)+IF(DZ2930&lt;&gt;"",1,0)+IF(EA2930&lt;&gt;"",1,0)+IF(EB2930&lt;&gt;"",1,0)+IF(EE2930&lt;&gt;"",1,0)</f>
        <v>1</v>
      </c>
      <c r="BB2930" s="0" t="n">
        <f aca="false">AY2930*AX2930</f>
        <v>0</v>
      </c>
      <c r="BV2930" s="0" t="s">
        <v>155</v>
      </c>
      <c r="BY2930" s="0" t="s">
        <v>144</v>
      </c>
      <c r="DI2930" s="0" t="s">
        <v>155</v>
      </c>
    </row>
    <row r="2931" customFormat="false" ht="13.8" hidden="false" customHeight="false" outlineLevel="0" collapsed="false">
      <c r="A2931" s="0" t="s">
        <v>12232</v>
      </c>
      <c r="B2931" s="0" t="n">
        <v>78</v>
      </c>
      <c r="C2931" s="0" t="n">
        <v>92574</v>
      </c>
      <c r="D2931" s="0" t="s">
        <v>4408</v>
      </c>
      <c r="E2931" s="0" t="s">
        <v>12233</v>
      </c>
      <c r="F2931" s="0" t="str">
        <f aca="false">CONCATENATE(D2932," ",LEFT(I2932,4),"T=",AW2932,"D=",AX2932,"R=",AY2932,"M=",AZ2932,"L=",BA2932,"B=",BB2932)</f>
        <v>YODER 1966T=14D=2R=0M=0L=5B=0</v>
      </c>
      <c r="G2931" s="0" t="s">
        <v>257</v>
      </c>
      <c r="I2931" s="0" t="s">
        <v>12234</v>
      </c>
      <c r="J2931" s="0" t="s">
        <v>12235</v>
      </c>
      <c r="K2931" s="0" t="s">
        <v>143</v>
      </c>
      <c r="L2931" s="0" t="s">
        <v>174</v>
      </c>
      <c r="M2931" s="0" t="str">
        <f aca="false">RIGHT(N2931,LEN(N2931)-FIND(" ",N2931))</f>
        <v>WILLOW BROOK DR NE</v>
      </c>
      <c r="N2931" s="0" t="s">
        <v>12236</v>
      </c>
      <c r="P2931" s="0" t="s">
        <v>147</v>
      </c>
      <c r="Q2931" s="0" t="s">
        <v>148</v>
      </c>
      <c r="R2931" s="0" t="n">
        <v>44483</v>
      </c>
      <c r="AD2931" s="0" t="s">
        <v>149</v>
      </c>
      <c r="AE2931" s="0" t="s">
        <v>150</v>
      </c>
      <c r="AH2931" s="0" t="n">
        <v>14</v>
      </c>
      <c r="AI2931" s="0" t="n">
        <v>11</v>
      </c>
      <c r="AJ2931" s="0" t="s">
        <v>164</v>
      </c>
      <c r="AM2931" s="0" t="s">
        <v>165</v>
      </c>
      <c r="AN2931" s="0" t="s">
        <v>147</v>
      </c>
      <c r="AO2931" s="0" t="s">
        <v>166</v>
      </c>
      <c r="AP2931" s="0" t="s">
        <v>167</v>
      </c>
      <c r="AQ2931" s="0" t="n">
        <v>9</v>
      </c>
      <c r="AR2931" s="0" t="n">
        <v>64</v>
      </c>
      <c r="AS2931" s="0" t="n">
        <v>32</v>
      </c>
      <c r="AV2931" s="0" t="s">
        <v>154</v>
      </c>
      <c r="AW2931" s="0" t="n">
        <f aca="false">COUNTA($BC2931:$EG2931)</f>
        <v>27</v>
      </c>
      <c r="AX2931" s="0" t="n">
        <f aca="false">COUNTIF($BC2931:$EG2931,"D")</f>
        <v>0</v>
      </c>
      <c r="AY2931" s="0" t="n">
        <f aca="false">COUNTIF($BC2931:$EG2931,"R")</f>
        <v>5</v>
      </c>
      <c r="AZ2931" s="0" t="n">
        <f aca="false">IF(CC2931="D",1,0)+IF(CL2931="D",1,0)+IF(CW2931="D",1,0)+IF(DD2931="D",1,0)+IF(DJ2931="D",1,0)+IF(DO2931="D",1,0)+IF(DW2931="D",1,0)</f>
        <v>0</v>
      </c>
      <c r="BA2931" s="0" t="n">
        <f aca="false">IF(DH2931&lt;&gt;"",1,0)+IF(DI2931&lt;&gt;"",1,0)+IF(DK2931&lt;&gt;"",1,0)+IF(DM2931&lt;&gt;"",1,0)+IF(DN2931&lt;&gt;"",1,0)+IF(DO2931&lt;&gt;"",1,0)+IF(DQ2931&lt;&gt;"",1,0)+IF(DR2931&lt;&gt;"",1,0)+IF(DT2931&lt;&gt;"",1,0)+IF(DU2931&lt;&gt;"",1,0)+IF(DV2931&lt;&gt;"",1,0)+IF(DW2931&lt;&gt;"",1,0)+IF(DX2931&lt;&gt;"",1,0)+IF(DZ2931&lt;&gt;"",1,0)+IF(EA2931&lt;&gt;"",1,0)+IF(EB2931&lt;&gt;"",1,0)+IF(EE2931&lt;&gt;"",1,0)</f>
        <v>6</v>
      </c>
      <c r="BB2931" s="0" t="n">
        <f aca="false">AY2931*AX2931</f>
        <v>0</v>
      </c>
      <c r="BC2931" s="0" t="s">
        <v>155</v>
      </c>
      <c r="BD2931" s="0" t="s">
        <v>155</v>
      </c>
      <c r="BF2931" s="0" t="s">
        <v>155</v>
      </c>
      <c r="BH2931" s="0" t="s">
        <v>155</v>
      </c>
      <c r="BJ2931" s="0" t="s">
        <v>155</v>
      </c>
      <c r="BL2931" s="0" t="s">
        <v>155</v>
      </c>
      <c r="BP2931" s="0" t="s">
        <v>155</v>
      </c>
      <c r="BS2931" s="0" t="s">
        <v>155</v>
      </c>
      <c r="CA2931" s="0" t="s">
        <v>155</v>
      </c>
      <c r="CG2931" s="0" t="s">
        <v>155</v>
      </c>
      <c r="CK2931" s="0" t="s">
        <v>155</v>
      </c>
      <c r="CN2931" s="0" t="s">
        <v>155</v>
      </c>
      <c r="CO2931" s="0" t="s">
        <v>174</v>
      </c>
      <c r="CP2931" s="0" t="s">
        <v>155</v>
      </c>
      <c r="CV2931" s="0" t="s">
        <v>155</v>
      </c>
      <c r="CY2931" s="0" t="s">
        <v>155</v>
      </c>
      <c r="CZ2931" s="0" t="s">
        <v>174</v>
      </c>
      <c r="DC2931" s="0" t="s">
        <v>155</v>
      </c>
      <c r="DG2931" s="0" t="s">
        <v>174</v>
      </c>
      <c r="DI2931" s="0" t="s">
        <v>155</v>
      </c>
      <c r="DM2931" s="0" t="s">
        <v>174</v>
      </c>
      <c r="DN2931" s="0" t="s">
        <v>155</v>
      </c>
      <c r="DS2931" s="0" t="s">
        <v>174</v>
      </c>
      <c r="DU2931" s="0" t="s">
        <v>155</v>
      </c>
      <c r="DX2931" s="0" t="s">
        <v>155</v>
      </c>
      <c r="EA2931" s="0" t="s">
        <v>155</v>
      </c>
      <c r="EF2931" s="0" t="s">
        <v>155</v>
      </c>
    </row>
    <row r="2932" customFormat="false" ht="13.8" hidden="false" customHeight="false" outlineLevel="0" collapsed="false">
      <c r="A2932" s="0" t="s">
        <v>12237</v>
      </c>
      <c r="B2932" s="0" t="n">
        <v>78</v>
      </c>
      <c r="C2932" s="0" t="n">
        <v>245135</v>
      </c>
      <c r="D2932" s="0" t="s">
        <v>12238</v>
      </c>
      <c r="E2932" s="0" t="s">
        <v>5515</v>
      </c>
      <c r="F2932" s="0" t="str">
        <f aca="false">CONCATENATE(D2933," ",LEFT(I2933,4),"T=",AW2933,"D=",AX2933,"R=",AY2933,"M=",AZ2933,"L=",BA2933,"B=",BB2933)</f>
        <v>GRIFFING 1992T=1D=0R=0M=0L=1B=0</v>
      </c>
      <c r="G2932" s="0" t="s">
        <v>231</v>
      </c>
      <c r="I2932" s="0" t="s">
        <v>12239</v>
      </c>
      <c r="J2932" s="0" t="s">
        <v>12240</v>
      </c>
      <c r="K2932" s="0" t="s">
        <v>143</v>
      </c>
      <c r="L2932" s="0" t="s">
        <v>144</v>
      </c>
      <c r="M2932" s="0" t="str">
        <f aca="false">RIGHT(N2932,LEN(N2932)-FIND(" ",N2932))</f>
        <v>TRUMBULL AVE NE</v>
      </c>
      <c r="N2932" s="0" t="s">
        <v>3522</v>
      </c>
      <c r="P2932" s="0" t="s">
        <v>147</v>
      </c>
      <c r="Q2932" s="0" t="s">
        <v>148</v>
      </c>
      <c r="R2932" s="0" t="n">
        <v>44483</v>
      </c>
      <c r="AD2932" s="0" t="s">
        <v>149</v>
      </c>
      <c r="AE2932" s="0" t="s">
        <v>150</v>
      </c>
      <c r="AF2932" s="0" t="s">
        <v>151</v>
      </c>
      <c r="AH2932" s="0" t="n">
        <v>14</v>
      </c>
      <c r="AI2932" s="0" t="n">
        <v>11</v>
      </c>
      <c r="AN2932" s="0" t="s">
        <v>147</v>
      </c>
      <c r="AO2932" s="0" t="s">
        <v>176</v>
      </c>
      <c r="AP2932" s="0" t="s">
        <v>177</v>
      </c>
      <c r="AQ2932" s="0" t="n">
        <v>9</v>
      </c>
      <c r="AR2932" s="0" t="n">
        <v>64</v>
      </c>
      <c r="AS2932" s="0" t="n">
        <v>32</v>
      </c>
      <c r="AV2932" s="0" t="s">
        <v>154</v>
      </c>
      <c r="AW2932" s="0" t="n">
        <f aca="false">COUNTA($BC2932:$EG2932)</f>
        <v>14</v>
      </c>
      <c r="AX2932" s="0" t="n">
        <f aca="false">COUNTIF($BC2932:$EG2932,"D")</f>
        <v>2</v>
      </c>
      <c r="AY2932" s="0" t="n">
        <f aca="false">COUNTIF($BC2932:$EG2932,"R")</f>
        <v>0</v>
      </c>
      <c r="AZ2932" s="0" t="n">
        <f aca="false">IF(CC2932="D",1,0)+IF(CL2932="D",1,0)+IF(CW2932="D",1,0)+IF(DD2932="D",1,0)+IF(DJ2932="D",1,0)+IF(DO2932="D",1,0)+IF(DW2932="D",1,0)</f>
        <v>0</v>
      </c>
      <c r="BA2932" s="0" t="n">
        <f aca="false">IF(DH2932&lt;&gt;"",1,0)+IF(DI2932&lt;&gt;"",1,0)+IF(DK2932&lt;&gt;"",1,0)+IF(DM2932&lt;&gt;"",1,0)+IF(DN2932&lt;&gt;"",1,0)+IF(DO2932&lt;&gt;"",1,0)+IF(DQ2932&lt;&gt;"",1,0)+IF(DR2932&lt;&gt;"",1,0)+IF(DT2932&lt;&gt;"",1,0)+IF(DU2932&lt;&gt;"",1,0)+IF(DV2932&lt;&gt;"",1,0)+IF(DW2932&lt;&gt;"",1,0)+IF(DX2932&lt;&gt;"",1,0)+IF(DZ2932&lt;&gt;"",1,0)+IF(EA2932&lt;&gt;"",1,0)+IF(EB2932&lt;&gt;"",1,0)+IF(EE2932&lt;&gt;"",1,0)</f>
        <v>5</v>
      </c>
      <c r="BB2932" s="0" t="n">
        <f aca="false">AY2932*AX2932</f>
        <v>0</v>
      </c>
      <c r="BC2932" s="0" t="s">
        <v>155</v>
      </c>
      <c r="BD2932" s="0" t="s">
        <v>155</v>
      </c>
      <c r="BG2932" s="0" t="s">
        <v>155</v>
      </c>
      <c r="BH2932" s="0" t="s">
        <v>155</v>
      </c>
      <c r="BL2932" s="0" t="s">
        <v>155</v>
      </c>
      <c r="CA2932" s="0" t="s">
        <v>155</v>
      </c>
      <c r="CP2932" s="0" t="s">
        <v>155</v>
      </c>
      <c r="DN2932" s="0" t="s">
        <v>155</v>
      </c>
      <c r="DT2932" s="0" t="s">
        <v>144</v>
      </c>
      <c r="DU2932" s="0" t="s">
        <v>155</v>
      </c>
      <c r="DX2932" s="0" t="s">
        <v>155</v>
      </c>
      <c r="EA2932" s="0" t="s">
        <v>155</v>
      </c>
      <c r="ED2932" s="0" t="s">
        <v>144</v>
      </c>
      <c r="EF2932" s="0" t="s">
        <v>155</v>
      </c>
    </row>
    <row r="2933" customFormat="false" ht="13.8" hidden="false" customHeight="false" outlineLevel="0" collapsed="false">
      <c r="A2933" s="0" t="s">
        <v>12241</v>
      </c>
      <c r="B2933" s="0" t="n">
        <v>78</v>
      </c>
      <c r="C2933" s="0" t="n">
        <v>441033</v>
      </c>
      <c r="D2933" s="0" t="s">
        <v>12242</v>
      </c>
      <c r="E2933" s="0" t="s">
        <v>12243</v>
      </c>
      <c r="F2933" s="0" t="str">
        <f aca="false">CONCATENATE(D2934," ",LEFT(I2934,4),"T=",AW2934,"D=",AX2934,"R=",AY2934,"M=",AZ2934,"L=",BA2934,"B=",BB2934)</f>
        <v>HALL 2000T=0D=0R=0M=0L=0B=0</v>
      </c>
      <c r="G2933" s="0" t="s">
        <v>352</v>
      </c>
      <c r="I2933" s="0" t="s">
        <v>12244</v>
      </c>
      <c r="J2933" s="0" t="s">
        <v>12245</v>
      </c>
      <c r="K2933" s="0" t="s">
        <v>143</v>
      </c>
      <c r="M2933" s="0" t="str">
        <f aca="false">RIGHT(N2933,LEN(N2933)-FIND(" ",N2933))</f>
        <v>FAIRMOUNT AVE NE</v>
      </c>
      <c r="N2933" s="0" t="s">
        <v>12246</v>
      </c>
      <c r="P2933" s="0" t="s">
        <v>147</v>
      </c>
      <c r="Q2933" s="0" t="s">
        <v>148</v>
      </c>
      <c r="R2933" s="0" t="n">
        <v>44483</v>
      </c>
      <c r="AD2933" s="0" t="s">
        <v>149</v>
      </c>
      <c r="AE2933" s="0" t="s">
        <v>150</v>
      </c>
      <c r="AF2933" s="0" t="s">
        <v>151</v>
      </c>
      <c r="AH2933" s="0" t="n">
        <v>14</v>
      </c>
      <c r="AI2933" s="0" t="n">
        <v>11</v>
      </c>
      <c r="AN2933" s="0" t="s">
        <v>147</v>
      </c>
      <c r="AO2933" s="0" t="s">
        <v>152</v>
      </c>
      <c r="AP2933" s="0" t="s">
        <v>153</v>
      </c>
      <c r="AQ2933" s="0" t="n">
        <v>9</v>
      </c>
      <c r="AR2933" s="0" t="n">
        <v>64</v>
      </c>
      <c r="AS2933" s="0" t="n">
        <v>32</v>
      </c>
      <c r="AV2933" s="0" t="s">
        <v>154</v>
      </c>
      <c r="AW2933" s="0" t="n">
        <f aca="false">COUNTA($BC2933:$EG2933)</f>
        <v>1</v>
      </c>
      <c r="AX2933" s="0" t="n">
        <f aca="false">COUNTIF($BC2933:$EG2933,"D")</f>
        <v>0</v>
      </c>
      <c r="AY2933" s="0" t="n">
        <f aca="false">COUNTIF($BC2933:$EG2933,"R")</f>
        <v>0</v>
      </c>
      <c r="AZ2933" s="0" t="n">
        <f aca="false">IF(CC2933="D",1,0)+IF(CL2933="D",1,0)+IF(CW2933="D",1,0)+IF(DD2933="D",1,0)+IF(DJ2933="D",1,0)+IF(DO2933="D",1,0)+IF(DW2933="D",1,0)</f>
        <v>0</v>
      </c>
      <c r="BA2933" s="0" t="n">
        <f aca="false">IF(DH2933&lt;&gt;"",1,0)+IF(DI2933&lt;&gt;"",1,0)+IF(DK2933&lt;&gt;"",1,0)+IF(DM2933&lt;&gt;"",1,0)+IF(DN2933&lt;&gt;"",1,0)+IF(DO2933&lt;&gt;"",1,0)+IF(DQ2933&lt;&gt;"",1,0)+IF(DR2933&lt;&gt;"",1,0)+IF(DT2933&lt;&gt;"",1,0)+IF(DU2933&lt;&gt;"",1,0)+IF(DV2933&lt;&gt;"",1,0)+IF(DW2933&lt;&gt;"",1,0)+IF(DX2933&lt;&gt;"",1,0)+IF(DZ2933&lt;&gt;"",1,0)+IF(EA2933&lt;&gt;"",1,0)+IF(EB2933&lt;&gt;"",1,0)+IF(EE2933&lt;&gt;"",1,0)</f>
        <v>1</v>
      </c>
      <c r="BB2933" s="0" t="n">
        <f aca="false">AY2933*AX2933</f>
        <v>0</v>
      </c>
      <c r="DU2933" s="0" t="s">
        <v>155</v>
      </c>
    </row>
    <row r="2934" customFormat="false" ht="13.8" hidden="false" customHeight="false" outlineLevel="0" collapsed="false">
      <c r="A2934" s="0" t="s">
        <v>12247</v>
      </c>
      <c r="B2934" s="0" t="n">
        <v>78</v>
      </c>
      <c r="C2934" s="0" t="n">
        <v>441194</v>
      </c>
      <c r="D2934" s="0" t="s">
        <v>255</v>
      </c>
      <c r="E2934" s="0" t="s">
        <v>12248</v>
      </c>
      <c r="F2934" s="0" t="str">
        <f aca="false">CONCATENATE(D2935," ",LEFT(I2935,4),"T=",AW2935,"D=",AX2935,"R=",AY2935,"M=",AZ2935,"L=",BA2935,"B=",BB2935)</f>
        <v>HUMPHREY 1973T=3D=0R=0M=0L=0B=0</v>
      </c>
      <c r="G2934" s="0" t="s">
        <v>9818</v>
      </c>
      <c r="I2934" s="0" t="s">
        <v>12249</v>
      </c>
      <c r="J2934" s="0" t="s">
        <v>12250</v>
      </c>
      <c r="K2934" s="0" t="s">
        <v>239</v>
      </c>
      <c r="M2934" s="0" t="str">
        <f aca="false">RIGHT(N2934,LEN(N2934)-FIND(" ",N2934))</f>
        <v>PERKINSWOOD BLVD NE</v>
      </c>
      <c r="N2934" s="0" t="s">
        <v>5656</v>
      </c>
      <c r="O2934" s="0" t="s">
        <v>6982</v>
      </c>
      <c r="P2934" s="0" t="s">
        <v>147</v>
      </c>
      <c r="Q2934" s="0" t="s">
        <v>148</v>
      </c>
      <c r="R2934" s="0" t="n">
        <v>44483</v>
      </c>
      <c r="AD2934" s="0" t="s">
        <v>149</v>
      </c>
      <c r="AE2934" s="0" t="s">
        <v>150</v>
      </c>
      <c r="AF2934" s="0" t="s">
        <v>151</v>
      </c>
      <c r="AH2934" s="0" t="n">
        <v>14</v>
      </c>
      <c r="AI2934" s="0" t="n">
        <v>11</v>
      </c>
      <c r="AN2934" s="0" t="s">
        <v>147</v>
      </c>
      <c r="AO2934" s="0" t="s">
        <v>152</v>
      </c>
      <c r="AP2934" s="0" t="s">
        <v>153</v>
      </c>
      <c r="AQ2934" s="0" t="n">
        <v>9</v>
      </c>
      <c r="AR2934" s="0" t="n">
        <v>64</v>
      </c>
      <c r="AS2934" s="0" t="n">
        <v>32</v>
      </c>
      <c r="AV2934" s="0" t="s">
        <v>154</v>
      </c>
      <c r="AW2934" s="0" t="n">
        <f aca="false">COUNTA($BC2934:$EG2934)</f>
        <v>0</v>
      </c>
      <c r="AX2934" s="0" t="n">
        <f aca="false">COUNTIF($BC2934:$EG2934,"D")</f>
        <v>0</v>
      </c>
      <c r="AY2934" s="0" t="n">
        <f aca="false">COUNTIF($BC2934:$EG2934,"R")</f>
        <v>0</v>
      </c>
      <c r="AZ2934" s="0" t="n">
        <f aca="false">IF(CC2934="D",1,0)+IF(CL2934="D",1,0)+IF(CW2934="D",1,0)+IF(DD2934="D",1,0)+IF(DJ2934="D",1,0)+IF(DO2934="D",1,0)+IF(DW2934="D",1,0)</f>
        <v>0</v>
      </c>
      <c r="BA2934" s="0" t="n">
        <f aca="false">IF(DH2934&lt;&gt;"",1,0)+IF(DI2934&lt;&gt;"",1,0)+IF(DK2934&lt;&gt;"",1,0)+IF(DM2934&lt;&gt;"",1,0)+IF(DN2934&lt;&gt;"",1,0)+IF(DO2934&lt;&gt;"",1,0)+IF(DQ2934&lt;&gt;"",1,0)+IF(DR2934&lt;&gt;"",1,0)+IF(DT2934&lt;&gt;"",1,0)+IF(DU2934&lt;&gt;"",1,0)+IF(DV2934&lt;&gt;"",1,0)+IF(DW2934&lt;&gt;"",1,0)+IF(DX2934&lt;&gt;"",1,0)+IF(DZ2934&lt;&gt;"",1,0)+IF(EA2934&lt;&gt;"",1,0)+IF(EB2934&lt;&gt;"",1,0)+IF(EE2934&lt;&gt;"",1,0)</f>
        <v>0</v>
      </c>
      <c r="BB2934" s="0" t="n">
        <f aca="false">AY2934*AX2934</f>
        <v>0</v>
      </c>
    </row>
    <row r="2935" customFormat="false" ht="13.8" hidden="false" customHeight="false" outlineLevel="0" collapsed="false">
      <c r="A2935" s="0" t="s">
        <v>12251</v>
      </c>
      <c r="B2935" s="0" t="n">
        <v>78</v>
      </c>
      <c r="C2935" s="0" t="n">
        <v>441071</v>
      </c>
      <c r="D2935" s="0" t="s">
        <v>12252</v>
      </c>
      <c r="E2935" s="0" t="s">
        <v>4633</v>
      </c>
      <c r="F2935" s="0" t="str">
        <f aca="false">CONCATENATE(D2936," ",LEFT(I2936,4),"T=",AW2936,"D=",AX2936,"R=",AY2936,"M=",AZ2936,"L=",BA2936,"B=",BB2936)</f>
        <v>ALLEN 1999T=0D=0R=0M=0L=0B=0</v>
      </c>
      <c r="G2935" s="0" t="s">
        <v>542</v>
      </c>
      <c r="I2935" s="0" t="s">
        <v>12253</v>
      </c>
      <c r="J2935" s="0" t="s">
        <v>12250</v>
      </c>
      <c r="K2935" s="0" t="s">
        <v>239</v>
      </c>
      <c r="M2935" s="0" t="str">
        <f aca="false">RIGHT(N2935,LEN(N2935)-FIND(" ",N2935))</f>
        <v>NORTHWOODS CT NE</v>
      </c>
      <c r="N2935" s="0" t="s">
        <v>2529</v>
      </c>
      <c r="O2935" s="0" t="s">
        <v>1906</v>
      </c>
      <c r="P2935" s="0" t="s">
        <v>147</v>
      </c>
      <c r="Q2935" s="0" t="s">
        <v>148</v>
      </c>
      <c r="R2935" s="0" t="n">
        <v>44483</v>
      </c>
      <c r="AD2935" s="0" t="s">
        <v>149</v>
      </c>
      <c r="AE2935" s="0" t="s">
        <v>150</v>
      </c>
      <c r="AH2935" s="0" t="n">
        <v>14</v>
      </c>
      <c r="AI2935" s="0" t="n">
        <v>11</v>
      </c>
      <c r="AJ2935" s="0" t="s">
        <v>164</v>
      </c>
      <c r="AM2935" s="0" t="s">
        <v>165</v>
      </c>
      <c r="AN2935" s="0" t="s">
        <v>147</v>
      </c>
      <c r="AO2935" s="0" t="s">
        <v>176</v>
      </c>
      <c r="AP2935" s="0" t="s">
        <v>177</v>
      </c>
      <c r="AQ2935" s="0" t="n">
        <v>9</v>
      </c>
      <c r="AR2935" s="0" t="n">
        <v>64</v>
      </c>
      <c r="AS2935" s="0" t="n">
        <v>32</v>
      </c>
      <c r="AV2935" s="0" t="s">
        <v>154</v>
      </c>
      <c r="AW2935" s="0" t="n">
        <f aca="false">COUNTA($BC2935:$EG2935)</f>
        <v>3</v>
      </c>
      <c r="AX2935" s="0" t="n">
        <f aca="false">COUNTIF($BC2935:$EG2935,"D")</f>
        <v>0</v>
      </c>
      <c r="AY2935" s="0" t="n">
        <f aca="false">COUNTIF($BC2935:$EG2935,"R")</f>
        <v>0</v>
      </c>
      <c r="AZ2935" s="0" t="n">
        <f aca="false">IF(CC2935="D",1,0)+IF(CL2935="D",1,0)+IF(CW2935="D",1,0)+IF(DD2935="D",1,0)+IF(DJ2935="D",1,0)+IF(DO2935="D",1,0)+IF(DW2935="D",1,0)</f>
        <v>0</v>
      </c>
      <c r="BA2935" s="0" t="n">
        <f aca="false">IF(DH2935&lt;&gt;"",1,0)+IF(DI2935&lt;&gt;"",1,0)+IF(DK2935&lt;&gt;"",1,0)+IF(DM2935&lt;&gt;"",1,0)+IF(DN2935&lt;&gt;"",1,0)+IF(DO2935&lt;&gt;"",1,0)+IF(DQ2935&lt;&gt;"",1,0)+IF(DR2935&lt;&gt;"",1,0)+IF(DT2935&lt;&gt;"",1,0)+IF(DU2935&lt;&gt;"",1,0)+IF(DV2935&lt;&gt;"",1,0)+IF(DW2935&lt;&gt;"",1,0)+IF(DX2935&lt;&gt;"",1,0)+IF(DZ2935&lt;&gt;"",1,0)+IF(EA2935&lt;&gt;"",1,0)+IF(EB2935&lt;&gt;"",1,0)+IF(EE2935&lt;&gt;"",1,0)</f>
        <v>0</v>
      </c>
      <c r="BB2935" s="0" t="n">
        <f aca="false">AY2935*AX2935</f>
        <v>0</v>
      </c>
      <c r="BD2935" s="0" t="s">
        <v>155</v>
      </c>
      <c r="CA2935" s="0" t="s">
        <v>155</v>
      </c>
      <c r="CK2935" s="0" t="s">
        <v>155</v>
      </c>
    </row>
    <row r="2936" customFormat="false" ht="13.8" hidden="false" customHeight="false" outlineLevel="0" collapsed="false">
      <c r="A2936" s="0" t="s">
        <v>12254</v>
      </c>
      <c r="B2936" s="0" t="n">
        <v>78</v>
      </c>
      <c r="C2936" s="0" t="n">
        <v>441049</v>
      </c>
      <c r="D2936" s="0" t="s">
        <v>3466</v>
      </c>
      <c r="E2936" s="0" t="s">
        <v>2765</v>
      </c>
      <c r="F2936" s="0" t="str">
        <f aca="false">CONCATENATE(D2937," ",LEFT(I2937,4),"T=",AW2937,"D=",AX2937,"R=",AY2937,"M=",AZ2937,"L=",BA2937,"B=",BB2937)</f>
        <v>JAMISON 1991T=0D=0R=0M=0L=0B=0</v>
      </c>
      <c r="G2936" s="0" t="s">
        <v>1426</v>
      </c>
      <c r="I2936" s="0" t="s">
        <v>12255</v>
      </c>
      <c r="J2936" s="0" t="s">
        <v>12256</v>
      </c>
      <c r="K2936" s="0" t="s">
        <v>239</v>
      </c>
      <c r="M2936" s="0" t="str">
        <f aca="false">RIGHT(N2936,LEN(N2936)-FIND(" ",N2936))</f>
        <v>ELM RD NE</v>
      </c>
      <c r="N2936" s="0" t="s">
        <v>12257</v>
      </c>
      <c r="P2936" s="0" t="s">
        <v>147</v>
      </c>
      <c r="Q2936" s="0" t="s">
        <v>148</v>
      </c>
      <c r="R2936" s="0" t="n">
        <v>44483</v>
      </c>
      <c r="AD2936" s="0" t="s">
        <v>149</v>
      </c>
      <c r="AE2936" s="0" t="s">
        <v>150</v>
      </c>
      <c r="AF2936" s="0" t="s">
        <v>151</v>
      </c>
      <c r="AH2936" s="0" t="n">
        <v>14</v>
      </c>
      <c r="AI2936" s="0" t="n">
        <v>11</v>
      </c>
      <c r="AN2936" s="0" t="s">
        <v>147</v>
      </c>
      <c r="AO2936" s="0" t="s">
        <v>261</v>
      </c>
      <c r="AP2936" s="0" t="s">
        <v>262</v>
      </c>
      <c r="AQ2936" s="0" t="n">
        <v>9</v>
      </c>
      <c r="AR2936" s="0" t="n">
        <v>64</v>
      </c>
      <c r="AS2936" s="0" t="n">
        <v>32</v>
      </c>
      <c r="AV2936" s="0" t="s">
        <v>154</v>
      </c>
      <c r="AW2936" s="0" t="n">
        <f aca="false">COUNTA($BC2936:$EG2936)</f>
        <v>0</v>
      </c>
      <c r="AX2936" s="0" t="n">
        <f aca="false">COUNTIF($BC2936:$EG2936,"D")</f>
        <v>0</v>
      </c>
      <c r="AY2936" s="0" t="n">
        <f aca="false">COUNTIF($BC2936:$EG2936,"R")</f>
        <v>0</v>
      </c>
      <c r="AZ2936" s="0" t="n">
        <f aca="false">IF(CC2936="D",1,0)+IF(CL2936="D",1,0)+IF(CW2936="D",1,0)+IF(DD2936="D",1,0)+IF(DJ2936="D",1,0)+IF(DO2936="D",1,0)+IF(DW2936="D",1,0)</f>
        <v>0</v>
      </c>
      <c r="BA2936" s="0" t="n">
        <f aca="false">IF(DH2936&lt;&gt;"",1,0)+IF(DI2936&lt;&gt;"",1,0)+IF(DK2936&lt;&gt;"",1,0)+IF(DM2936&lt;&gt;"",1,0)+IF(DN2936&lt;&gt;"",1,0)+IF(DO2936&lt;&gt;"",1,0)+IF(DQ2936&lt;&gt;"",1,0)+IF(DR2936&lt;&gt;"",1,0)+IF(DT2936&lt;&gt;"",1,0)+IF(DU2936&lt;&gt;"",1,0)+IF(DV2936&lt;&gt;"",1,0)+IF(DW2936&lt;&gt;"",1,0)+IF(DX2936&lt;&gt;"",1,0)+IF(DZ2936&lt;&gt;"",1,0)+IF(EA2936&lt;&gt;"",1,0)+IF(EB2936&lt;&gt;"",1,0)+IF(EE2936&lt;&gt;"",1,0)</f>
        <v>0</v>
      </c>
      <c r="BB2936" s="0" t="n">
        <f aca="false">AY2936*AX2936</f>
        <v>0</v>
      </c>
    </row>
    <row r="2937" customFormat="false" ht="13.8" hidden="false" customHeight="false" outlineLevel="0" collapsed="false">
      <c r="A2937" s="0" t="s">
        <v>12258</v>
      </c>
      <c r="B2937" s="0" t="n">
        <v>78</v>
      </c>
      <c r="C2937" s="0" t="n">
        <v>441122</v>
      </c>
      <c r="D2937" s="0" t="s">
        <v>12259</v>
      </c>
      <c r="E2937" s="0" t="s">
        <v>12260</v>
      </c>
      <c r="F2937" s="0" t="str">
        <f aca="false">CONCATENATE(D2938," ",LEFT(I2938,4),"T=",AW2938,"D=",AX2938,"R=",AY2938,"M=",AZ2938,"L=",BA2938,"B=",BB2938)</f>
        <v>GREATHOUSE 1994T=4D=0R=0M=0L=2B=0</v>
      </c>
      <c r="G2937" s="0" t="s">
        <v>1080</v>
      </c>
      <c r="H2937" s="0" t="s">
        <v>401</v>
      </c>
      <c r="I2937" s="0" t="s">
        <v>12261</v>
      </c>
      <c r="J2937" s="0" t="s">
        <v>12262</v>
      </c>
      <c r="K2937" s="0" t="s">
        <v>239</v>
      </c>
      <c r="M2937" s="0" t="str">
        <f aca="false">RIGHT(N2937,LEN(N2937)-FIND(" ",N2937))</f>
        <v>BONNIE BRAE AVE NE</v>
      </c>
      <c r="N2937" s="0" t="s">
        <v>2394</v>
      </c>
      <c r="P2937" s="0" t="s">
        <v>147</v>
      </c>
      <c r="Q2937" s="0" t="s">
        <v>148</v>
      </c>
      <c r="R2937" s="0" t="n">
        <v>44483</v>
      </c>
      <c r="AD2937" s="0" t="s">
        <v>149</v>
      </c>
      <c r="AE2937" s="0" t="s">
        <v>150</v>
      </c>
      <c r="AF2937" s="0" t="s">
        <v>151</v>
      </c>
      <c r="AH2937" s="0" t="n">
        <v>14</v>
      </c>
      <c r="AI2937" s="0" t="n">
        <v>11</v>
      </c>
      <c r="AN2937" s="0" t="s">
        <v>147</v>
      </c>
      <c r="AO2937" s="0" t="s">
        <v>152</v>
      </c>
      <c r="AP2937" s="0" t="s">
        <v>153</v>
      </c>
      <c r="AQ2937" s="0" t="n">
        <v>9</v>
      </c>
      <c r="AR2937" s="0" t="n">
        <v>64</v>
      </c>
      <c r="AS2937" s="0" t="n">
        <v>32</v>
      </c>
      <c r="AV2937" s="0" t="s">
        <v>154</v>
      </c>
      <c r="AW2937" s="0" t="n">
        <f aca="false">COUNTA($BC2937:$EG2937)</f>
        <v>0</v>
      </c>
      <c r="AX2937" s="0" t="n">
        <f aca="false">COUNTIF($BC2937:$EG2937,"D")</f>
        <v>0</v>
      </c>
      <c r="AY2937" s="0" t="n">
        <f aca="false">COUNTIF($BC2937:$EG2937,"R")</f>
        <v>0</v>
      </c>
      <c r="AZ2937" s="0" t="n">
        <f aca="false">IF(CC2937="D",1,0)+IF(CL2937="D",1,0)+IF(CW2937="D",1,0)+IF(DD2937="D",1,0)+IF(DJ2937="D",1,0)+IF(DO2937="D",1,0)+IF(DW2937="D",1,0)</f>
        <v>0</v>
      </c>
      <c r="BA2937" s="0" t="n">
        <f aca="false">IF(DH2937&lt;&gt;"",1,0)+IF(DI2937&lt;&gt;"",1,0)+IF(DK2937&lt;&gt;"",1,0)+IF(DM2937&lt;&gt;"",1,0)+IF(DN2937&lt;&gt;"",1,0)+IF(DO2937&lt;&gt;"",1,0)+IF(DQ2937&lt;&gt;"",1,0)+IF(DR2937&lt;&gt;"",1,0)+IF(DT2937&lt;&gt;"",1,0)+IF(DU2937&lt;&gt;"",1,0)+IF(DV2937&lt;&gt;"",1,0)+IF(DW2937&lt;&gt;"",1,0)+IF(DX2937&lt;&gt;"",1,0)+IF(DZ2937&lt;&gt;"",1,0)+IF(EA2937&lt;&gt;"",1,0)+IF(EB2937&lt;&gt;"",1,0)+IF(EE2937&lt;&gt;"",1,0)</f>
        <v>0</v>
      </c>
      <c r="BB2937" s="0" t="n">
        <f aca="false">AY2937*AX2937</f>
        <v>0</v>
      </c>
    </row>
    <row r="2938" customFormat="false" ht="13.8" hidden="false" customHeight="false" outlineLevel="0" collapsed="false">
      <c r="A2938" s="0" t="s">
        <v>12263</v>
      </c>
      <c r="B2938" s="0" t="n">
        <v>78</v>
      </c>
      <c r="C2938" s="0" t="n">
        <v>386277</v>
      </c>
      <c r="D2938" s="0" t="s">
        <v>1184</v>
      </c>
      <c r="E2938" s="0" t="s">
        <v>6635</v>
      </c>
      <c r="F2938" s="0" t="str">
        <f aca="false">CONCATENATE(D2939," ",LEFT(I2939,4),"T=",AW2939,"D=",AX2939,"R=",AY2939,"M=",AZ2939,"L=",BA2939,"B=",BB2939)</f>
        <v>SAUNDERS 2000T=1D=0R=0M=0L=1B=0</v>
      </c>
      <c r="G2938" s="0" t="s">
        <v>257</v>
      </c>
      <c r="I2938" s="0" t="s">
        <v>12264</v>
      </c>
      <c r="J2938" s="0" t="s">
        <v>12262</v>
      </c>
      <c r="K2938" s="0" t="s">
        <v>143</v>
      </c>
      <c r="M2938" s="0" t="str">
        <f aca="false">RIGHT(N2938,LEN(N2938)-FIND(" ",N2938))</f>
        <v>MAPLEWOOD ST NE</v>
      </c>
      <c r="N2938" s="0" t="s">
        <v>8619</v>
      </c>
      <c r="P2938" s="0" t="s">
        <v>147</v>
      </c>
      <c r="Q2938" s="0" t="s">
        <v>148</v>
      </c>
      <c r="R2938" s="0" t="n">
        <v>44483</v>
      </c>
      <c r="AD2938" s="0" t="s">
        <v>149</v>
      </c>
      <c r="AE2938" s="0" t="s">
        <v>150</v>
      </c>
      <c r="AF2938" s="0" t="s">
        <v>151</v>
      </c>
      <c r="AH2938" s="0" t="n">
        <v>14</v>
      </c>
      <c r="AI2938" s="0" t="n">
        <v>11</v>
      </c>
      <c r="AN2938" s="0" t="s">
        <v>147</v>
      </c>
      <c r="AO2938" s="0" t="s">
        <v>261</v>
      </c>
      <c r="AP2938" s="0" t="s">
        <v>262</v>
      </c>
      <c r="AQ2938" s="0" t="n">
        <v>9</v>
      </c>
      <c r="AR2938" s="0" t="n">
        <v>64</v>
      </c>
      <c r="AS2938" s="0" t="n">
        <v>32</v>
      </c>
      <c r="AV2938" s="0" t="s">
        <v>154</v>
      </c>
      <c r="AW2938" s="0" t="n">
        <f aca="false">COUNTA($BC2938:$EG2938)</f>
        <v>4</v>
      </c>
      <c r="AX2938" s="0" t="n">
        <f aca="false">COUNTIF($BC2938:$EG2938,"D")</f>
        <v>0</v>
      </c>
      <c r="AY2938" s="0" t="n">
        <f aca="false">COUNTIF($BC2938:$EG2938,"R")</f>
        <v>0</v>
      </c>
      <c r="AZ2938" s="0" t="n">
        <f aca="false">IF(CC2938="D",1,0)+IF(CL2938="D",1,0)+IF(CW2938="D",1,0)+IF(DD2938="D",1,0)+IF(DJ2938="D",1,0)+IF(DO2938="D",1,0)+IF(DW2938="D",1,0)</f>
        <v>0</v>
      </c>
      <c r="BA2938" s="0" t="n">
        <f aca="false">IF(DH2938&lt;&gt;"",1,0)+IF(DI2938&lt;&gt;"",1,0)+IF(DK2938&lt;&gt;"",1,0)+IF(DM2938&lt;&gt;"",1,0)+IF(DN2938&lt;&gt;"",1,0)+IF(DO2938&lt;&gt;"",1,0)+IF(DQ2938&lt;&gt;"",1,0)+IF(DR2938&lt;&gt;"",1,0)+IF(DT2938&lt;&gt;"",1,0)+IF(DU2938&lt;&gt;"",1,0)+IF(DV2938&lt;&gt;"",1,0)+IF(DW2938&lt;&gt;"",1,0)+IF(DX2938&lt;&gt;"",1,0)+IF(DZ2938&lt;&gt;"",1,0)+IF(EA2938&lt;&gt;"",1,0)+IF(EB2938&lt;&gt;"",1,0)+IF(EE2938&lt;&gt;"",1,0)</f>
        <v>2</v>
      </c>
      <c r="BB2938" s="0" t="n">
        <f aca="false">AY2938*AX2938</f>
        <v>0</v>
      </c>
      <c r="CP2938" s="0" t="s">
        <v>155</v>
      </c>
      <c r="DN2938" s="0" t="s">
        <v>155</v>
      </c>
      <c r="DU2938" s="0" t="s">
        <v>155</v>
      </c>
      <c r="EF2938" s="0" t="s">
        <v>155</v>
      </c>
    </row>
    <row r="2939" customFormat="false" ht="13.8" hidden="false" customHeight="false" outlineLevel="0" collapsed="false">
      <c r="A2939" s="0" t="s">
        <v>12265</v>
      </c>
      <c r="B2939" s="0" t="n">
        <v>78</v>
      </c>
      <c r="C2939" s="0" t="n">
        <v>441319</v>
      </c>
      <c r="D2939" s="0" t="s">
        <v>12266</v>
      </c>
      <c r="E2939" s="0" t="s">
        <v>12267</v>
      </c>
      <c r="F2939" s="0" t="str">
        <f aca="false">CONCATENATE(D2940," ",LEFT(I2940,4),"T=",AW2940,"D=",AX2940,"R=",AY2940,"M=",AZ2940,"L=",BA2940,"B=",BB2940)</f>
        <v>DAWS 1989T=6D=1R=0M=0L=2B=0</v>
      </c>
      <c r="G2939" s="0" t="s">
        <v>12268</v>
      </c>
      <c r="I2939" s="0" t="s">
        <v>12269</v>
      </c>
      <c r="J2939" s="0" t="s">
        <v>12270</v>
      </c>
      <c r="K2939" s="0" t="s">
        <v>239</v>
      </c>
      <c r="M2939" s="0" t="str">
        <f aca="false">RIGHT(N2939,LEN(N2939)-FIND(" ",N2939))</f>
        <v>NOCTURNE ST NE</v>
      </c>
      <c r="N2939" s="0" t="s">
        <v>2682</v>
      </c>
      <c r="P2939" s="0" t="s">
        <v>147</v>
      </c>
      <c r="Q2939" s="0" t="s">
        <v>148</v>
      </c>
      <c r="R2939" s="0" t="n">
        <v>44483</v>
      </c>
      <c r="AD2939" s="0" t="s">
        <v>149</v>
      </c>
      <c r="AE2939" s="0" t="s">
        <v>150</v>
      </c>
      <c r="AH2939" s="0" t="n">
        <v>14</v>
      </c>
      <c r="AI2939" s="0" t="n">
        <v>11</v>
      </c>
      <c r="AJ2939" s="0" t="s">
        <v>164</v>
      </c>
      <c r="AM2939" s="0" t="s">
        <v>165</v>
      </c>
      <c r="AN2939" s="0" t="s">
        <v>147</v>
      </c>
      <c r="AO2939" s="0" t="s">
        <v>261</v>
      </c>
      <c r="AP2939" s="0" t="s">
        <v>262</v>
      </c>
      <c r="AQ2939" s="0" t="n">
        <v>9</v>
      </c>
      <c r="AR2939" s="0" t="n">
        <v>64</v>
      </c>
      <c r="AS2939" s="0" t="n">
        <v>32</v>
      </c>
      <c r="AV2939" s="0" t="s">
        <v>154</v>
      </c>
      <c r="AW2939" s="0" t="n">
        <f aca="false">COUNTA($BC2939:$EG2939)</f>
        <v>1</v>
      </c>
      <c r="AX2939" s="0" t="n">
        <f aca="false">COUNTIF($BC2939:$EG2939,"D")</f>
        <v>0</v>
      </c>
      <c r="AY2939" s="0" t="n">
        <f aca="false">COUNTIF($BC2939:$EG2939,"R")</f>
        <v>0</v>
      </c>
      <c r="AZ2939" s="0" t="n">
        <f aca="false">IF(CC2939="D",1,0)+IF(CL2939="D",1,0)+IF(CW2939="D",1,0)+IF(DD2939="D",1,0)+IF(DJ2939="D",1,0)+IF(DO2939="D",1,0)+IF(DW2939="D",1,0)</f>
        <v>0</v>
      </c>
      <c r="BA2939" s="0" t="n">
        <f aca="false">IF(DH2939&lt;&gt;"",1,0)+IF(DI2939&lt;&gt;"",1,0)+IF(DK2939&lt;&gt;"",1,0)+IF(DM2939&lt;&gt;"",1,0)+IF(DN2939&lt;&gt;"",1,0)+IF(DO2939&lt;&gt;"",1,0)+IF(DQ2939&lt;&gt;"",1,0)+IF(DR2939&lt;&gt;"",1,0)+IF(DT2939&lt;&gt;"",1,0)+IF(DU2939&lt;&gt;"",1,0)+IF(DV2939&lt;&gt;"",1,0)+IF(DW2939&lt;&gt;"",1,0)+IF(DX2939&lt;&gt;"",1,0)+IF(DZ2939&lt;&gt;"",1,0)+IF(EA2939&lt;&gt;"",1,0)+IF(EB2939&lt;&gt;"",1,0)+IF(EE2939&lt;&gt;"",1,0)</f>
        <v>1</v>
      </c>
      <c r="BB2939" s="0" t="n">
        <f aca="false">AY2939*AX2939</f>
        <v>0</v>
      </c>
      <c r="DN2939" s="0" t="s">
        <v>155</v>
      </c>
    </row>
    <row r="2940" customFormat="false" ht="13.8" hidden="false" customHeight="false" outlineLevel="0" collapsed="false">
      <c r="A2940" s="0" t="s">
        <v>12271</v>
      </c>
      <c r="B2940" s="0" t="n">
        <v>78</v>
      </c>
      <c r="C2940" s="0" t="n">
        <v>353913</v>
      </c>
      <c r="D2940" s="0" t="s">
        <v>12272</v>
      </c>
      <c r="E2940" s="0" t="s">
        <v>10121</v>
      </c>
      <c r="F2940" s="0" t="str">
        <f aca="false">CONCATENATE(D2941," ",LEFT(I2941,4),"T=",AW2941,"D=",AX2941,"R=",AY2941,"M=",AZ2941,"L=",BA2941,"B=",BB2941)</f>
        <v>COHEN 1949T=2D=0R=0M=0L=1B=0</v>
      </c>
      <c r="G2940" s="0" t="s">
        <v>250</v>
      </c>
      <c r="I2940" s="0" t="s">
        <v>12273</v>
      </c>
      <c r="J2940" s="0" t="s">
        <v>12274</v>
      </c>
      <c r="K2940" s="0" t="s">
        <v>143</v>
      </c>
      <c r="M2940" s="0" t="str">
        <f aca="false">RIGHT(N2940,LEN(N2940)-FIND(" ",N2940))</f>
        <v>BONNIE BRAE AVE NE</v>
      </c>
      <c r="N2940" s="0" t="s">
        <v>12275</v>
      </c>
      <c r="P2940" s="0" t="s">
        <v>147</v>
      </c>
      <c r="Q2940" s="0" t="s">
        <v>148</v>
      </c>
      <c r="R2940" s="0" t="n">
        <v>44483</v>
      </c>
      <c r="AD2940" s="0" t="s">
        <v>149</v>
      </c>
      <c r="AE2940" s="0" t="s">
        <v>150</v>
      </c>
      <c r="AF2940" s="0" t="s">
        <v>151</v>
      </c>
      <c r="AH2940" s="0" t="n">
        <v>14</v>
      </c>
      <c r="AI2940" s="0" t="n">
        <v>11</v>
      </c>
      <c r="AN2940" s="0" t="s">
        <v>147</v>
      </c>
      <c r="AO2940" s="0" t="s">
        <v>152</v>
      </c>
      <c r="AP2940" s="0" t="s">
        <v>153</v>
      </c>
      <c r="AQ2940" s="0" t="n">
        <v>9</v>
      </c>
      <c r="AR2940" s="0" t="n">
        <v>64</v>
      </c>
      <c r="AS2940" s="0" t="n">
        <v>32</v>
      </c>
      <c r="AV2940" s="0" t="s">
        <v>154</v>
      </c>
      <c r="AW2940" s="0" t="n">
        <f aca="false">COUNTA($BC2940:$EG2940)</f>
        <v>6</v>
      </c>
      <c r="AX2940" s="0" t="n">
        <f aca="false">COUNTIF($BC2940:$EG2940,"D")</f>
        <v>1</v>
      </c>
      <c r="AY2940" s="0" t="n">
        <f aca="false">COUNTIF($BC2940:$EG2940,"R")</f>
        <v>0</v>
      </c>
      <c r="AZ2940" s="0" t="n">
        <f aca="false">IF(CC2940="D",1,0)+IF(CL2940="D",1,0)+IF(CW2940="D",1,0)+IF(DD2940="D",1,0)+IF(DJ2940="D",1,0)+IF(DO2940="D",1,0)+IF(DW2940="D",1,0)</f>
        <v>0</v>
      </c>
      <c r="BA2940" s="0" t="n">
        <f aca="false">IF(DH2940&lt;&gt;"",1,0)+IF(DI2940&lt;&gt;"",1,0)+IF(DK2940&lt;&gt;"",1,0)+IF(DM2940&lt;&gt;"",1,0)+IF(DN2940&lt;&gt;"",1,0)+IF(DO2940&lt;&gt;"",1,0)+IF(DQ2940&lt;&gt;"",1,0)+IF(DR2940&lt;&gt;"",1,0)+IF(DT2940&lt;&gt;"",1,0)+IF(DU2940&lt;&gt;"",1,0)+IF(DV2940&lt;&gt;"",1,0)+IF(DW2940&lt;&gt;"",1,0)+IF(DX2940&lt;&gt;"",1,0)+IF(DZ2940&lt;&gt;"",1,0)+IF(EA2940&lt;&gt;"",1,0)+IF(EB2940&lt;&gt;"",1,0)+IF(EE2940&lt;&gt;"",1,0)</f>
        <v>2</v>
      </c>
      <c r="BB2940" s="0" t="n">
        <f aca="false">AY2940*AX2940</f>
        <v>0</v>
      </c>
      <c r="BY2940" s="0" t="s">
        <v>144</v>
      </c>
      <c r="CN2940" s="0" t="s">
        <v>155</v>
      </c>
      <c r="CP2940" s="0" t="s">
        <v>155</v>
      </c>
      <c r="DN2940" s="0" t="s">
        <v>155</v>
      </c>
      <c r="EA2940" s="0" t="s">
        <v>155</v>
      </c>
      <c r="EF2940" s="0" t="s">
        <v>155</v>
      </c>
    </row>
    <row r="2941" customFormat="false" ht="13.8" hidden="false" customHeight="false" outlineLevel="0" collapsed="false">
      <c r="A2941" s="0" t="s">
        <v>12276</v>
      </c>
      <c r="B2941" s="0" t="n">
        <v>78</v>
      </c>
      <c r="C2941" s="0" t="n">
        <v>441103</v>
      </c>
      <c r="D2941" s="0" t="s">
        <v>8446</v>
      </c>
      <c r="E2941" s="0" t="s">
        <v>12277</v>
      </c>
      <c r="F2941" s="0" t="str">
        <f aca="false">CONCATENATE(D2942," ",LEFT(I2942,4),"T=",AW2942,"D=",AX2942,"R=",AY2942,"M=",AZ2942,"L=",BA2942,"B=",BB2942)</f>
        <v>HERRON 1996T=2D=1R=0M=0L=0B=0</v>
      </c>
      <c r="G2941" s="0" t="s">
        <v>200</v>
      </c>
      <c r="I2941" s="0" t="s">
        <v>11990</v>
      </c>
      <c r="J2941" s="0" t="s">
        <v>12278</v>
      </c>
      <c r="K2941" s="0" t="s">
        <v>239</v>
      </c>
      <c r="M2941" s="0" t="str">
        <f aca="false">RIGHT(N2941,LEN(N2941)-FIND(" ",N2941))</f>
        <v>CRESCENT DR NE</v>
      </c>
      <c r="N2941" s="0" t="s">
        <v>8449</v>
      </c>
      <c r="P2941" s="0" t="s">
        <v>147</v>
      </c>
      <c r="Q2941" s="0" t="s">
        <v>148</v>
      </c>
      <c r="R2941" s="0" t="n">
        <v>44483</v>
      </c>
      <c r="AD2941" s="0" t="s">
        <v>149</v>
      </c>
      <c r="AE2941" s="0" t="s">
        <v>150</v>
      </c>
      <c r="AF2941" s="0" t="s">
        <v>151</v>
      </c>
      <c r="AH2941" s="0" t="n">
        <v>14</v>
      </c>
      <c r="AI2941" s="0" t="n">
        <v>11</v>
      </c>
      <c r="AN2941" s="0" t="s">
        <v>147</v>
      </c>
      <c r="AO2941" s="0" t="s">
        <v>176</v>
      </c>
      <c r="AP2941" s="0" t="s">
        <v>177</v>
      </c>
      <c r="AQ2941" s="0" t="n">
        <v>9</v>
      </c>
      <c r="AR2941" s="0" t="n">
        <v>64</v>
      </c>
      <c r="AS2941" s="0" t="n">
        <v>32</v>
      </c>
      <c r="AV2941" s="0" t="s">
        <v>154</v>
      </c>
      <c r="AW2941" s="0" t="n">
        <f aca="false">COUNTA($BC2941:$EG2941)</f>
        <v>2</v>
      </c>
      <c r="AX2941" s="0" t="n">
        <f aca="false">COUNTIF($BC2941:$EG2941,"D")</f>
        <v>0</v>
      </c>
      <c r="AY2941" s="0" t="n">
        <f aca="false">COUNTIF($BC2941:$EG2941,"R")</f>
        <v>0</v>
      </c>
      <c r="AZ2941" s="0" t="n">
        <f aca="false">IF(CC2941="D",1,0)+IF(CL2941="D",1,0)+IF(CW2941="D",1,0)+IF(DD2941="D",1,0)+IF(DJ2941="D",1,0)+IF(DO2941="D",1,0)+IF(DW2941="D",1,0)</f>
        <v>0</v>
      </c>
      <c r="BA2941" s="0" t="n">
        <f aca="false">IF(DH2941&lt;&gt;"",1,0)+IF(DI2941&lt;&gt;"",1,0)+IF(DK2941&lt;&gt;"",1,0)+IF(DM2941&lt;&gt;"",1,0)+IF(DN2941&lt;&gt;"",1,0)+IF(DO2941&lt;&gt;"",1,0)+IF(DQ2941&lt;&gt;"",1,0)+IF(DR2941&lt;&gt;"",1,0)+IF(DT2941&lt;&gt;"",1,0)+IF(DU2941&lt;&gt;"",1,0)+IF(DV2941&lt;&gt;"",1,0)+IF(DW2941&lt;&gt;"",1,0)+IF(DX2941&lt;&gt;"",1,0)+IF(DZ2941&lt;&gt;"",1,0)+IF(EA2941&lt;&gt;"",1,0)+IF(EB2941&lt;&gt;"",1,0)+IF(EE2941&lt;&gt;"",1,0)</f>
        <v>1</v>
      </c>
      <c r="BB2941" s="0" t="n">
        <f aca="false">AY2941*AX2941</f>
        <v>0</v>
      </c>
      <c r="DL2941" s="0" t="s">
        <v>155</v>
      </c>
      <c r="DN2941" s="0" t="s">
        <v>155</v>
      </c>
    </row>
    <row r="2942" customFormat="false" ht="13.8" hidden="false" customHeight="false" outlineLevel="0" collapsed="false">
      <c r="A2942" s="0" t="s">
        <v>12279</v>
      </c>
      <c r="B2942" s="0" t="n">
        <v>78</v>
      </c>
      <c r="C2942" s="0" t="n">
        <v>404679</v>
      </c>
      <c r="D2942" s="0" t="s">
        <v>12280</v>
      </c>
      <c r="E2942" s="0" t="s">
        <v>301</v>
      </c>
      <c r="F2942" s="0" t="str">
        <f aca="false">CONCATENATE(D2943," ",LEFT(I2943,4),"T=",AW2943,"D=",AX2943,"R=",AY2943,"M=",AZ2943,"L=",BA2943,"B=",BB2943)</f>
        <v>VONBERGEN 1957T=4D=0R=0M=0L=3B=0</v>
      </c>
      <c r="G2942" s="0" t="s">
        <v>358</v>
      </c>
      <c r="I2942" s="0" t="s">
        <v>12281</v>
      </c>
      <c r="J2942" s="0" t="s">
        <v>12282</v>
      </c>
      <c r="K2942" s="0" t="s">
        <v>143</v>
      </c>
      <c r="M2942" s="0" t="str">
        <f aca="false">RIGHT(N2942,LEN(N2942)-FIND(" ",N2942))</f>
        <v>WOODLAND AVE NE</v>
      </c>
      <c r="N2942" s="0" t="s">
        <v>12022</v>
      </c>
      <c r="P2942" s="0" t="s">
        <v>147</v>
      </c>
      <c r="Q2942" s="0" t="s">
        <v>148</v>
      </c>
      <c r="R2942" s="0" t="n">
        <v>44483</v>
      </c>
      <c r="AD2942" s="0" t="s">
        <v>149</v>
      </c>
      <c r="AE2942" s="0" t="s">
        <v>150</v>
      </c>
      <c r="AF2942" s="0" t="s">
        <v>151</v>
      </c>
      <c r="AH2942" s="0" t="n">
        <v>14</v>
      </c>
      <c r="AI2942" s="0" t="n">
        <v>11</v>
      </c>
      <c r="AN2942" s="0" t="s">
        <v>147</v>
      </c>
      <c r="AO2942" s="0" t="s">
        <v>152</v>
      </c>
      <c r="AP2942" s="0" t="s">
        <v>153</v>
      </c>
      <c r="AQ2942" s="0" t="n">
        <v>9</v>
      </c>
      <c r="AR2942" s="0" t="n">
        <v>64</v>
      </c>
      <c r="AS2942" s="0" t="n">
        <v>32</v>
      </c>
      <c r="AV2942" s="0" t="s">
        <v>154</v>
      </c>
      <c r="AW2942" s="0" t="n">
        <f aca="false">COUNTA($BC2942:$EG2942)</f>
        <v>2</v>
      </c>
      <c r="AX2942" s="0" t="n">
        <f aca="false">COUNTIF($BC2942:$EG2942,"D")</f>
        <v>1</v>
      </c>
      <c r="AY2942" s="0" t="n">
        <f aca="false">COUNTIF($BC2942:$EG2942,"R")</f>
        <v>0</v>
      </c>
      <c r="AZ2942" s="0" t="n">
        <f aca="false">IF(CC2942="D",1,0)+IF(CL2942="D",1,0)+IF(CW2942="D",1,0)+IF(DD2942="D",1,0)+IF(DJ2942="D",1,0)+IF(DO2942="D",1,0)+IF(DW2942="D",1,0)</f>
        <v>0</v>
      </c>
      <c r="BA2942" s="0" t="n">
        <f aca="false">IF(DH2942&lt;&gt;"",1,0)+IF(DI2942&lt;&gt;"",1,0)+IF(DK2942&lt;&gt;"",1,0)+IF(DM2942&lt;&gt;"",1,0)+IF(DN2942&lt;&gt;"",1,0)+IF(DO2942&lt;&gt;"",1,0)+IF(DQ2942&lt;&gt;"",1,0)+IF(DR2942&lt;&gt;"",1,0)+IF(DT2942&lt;&gt;"",1,0)+IF(DU2942&lt;&gt;"",1,0)+IF(DV2942&lt;&gt;"",1,0)+IF(DW2942&lt;&gt;"",1,0)+IF(DX2942&lt;&gt;"",1,0)+IF(DZ2942&lt;&gt;"",1,0)+IF(EA2942&lt;&gt;"",1,0)+IF(EB2942&lt;&gt;"",1,0)+IF(EE2942&lt;&gt;"",1,0)</f>
        <v>0</v>
      </c>
      <c r="BB2942" s="0" t="n">
        <f aca="false">AY2942*AX2942</f>
        <v>0</v>
      </c>
      <c r="DG2942" s="0" t="s">
        <v>144</v>
      </c>
      <c r="EF2942" s="0" t="s">
        <v>155</v>
      </c>
    </row>
    <row r="2943" customFormat="false" ht="13.8" hidden="false" customHeight="false" outlineLevel="0" collapsed="false">
      <c r="A2943" s="0" t="s">
        <v>12283</v>
      </c>
      <c r="B2943" s="0" t="n">
        <v>78</v>
      </c>
      <c r="C2943" s="0" t="n">
        <v>284691</v>
      </c>
      <c r="D2943" s="0" t="s">
        <v>12284</v>
      </c>
      <c r="E2943" s="0" t="s">
        <v>3515</v>
      </c>
      <c r="F2943" s="0" t="str">
        <f aca="false">CONCATENATE(D2944," ",LEFT(I2944,4),"T=",AW2944,"D=",AX2944,"R=",AY2944,"M=",AZ2944,"L=",BA2944,"B=",BB2944)</f>
        <v>PALMER 1998T=3D=0R=0M=0L=2B=0</v>
      </c>
      <c r="G2943" s="0" t="s">
        <v>499</v>
      </c>
      <c r="H2943" s="0" t="s">
        <v>424</v>
      </c>
      <c r="I2943" s="0" t="s">
        <v>12285</v>
      </c>
      <c r="J2943" s="0" t="s">
        <v>12286</v>
      </c>
      <c r="K2943" s="0" t="s">
        <v>143</v>
      </c>
      <c r="M2943" s="0" t="str">
        <f aca="false">RIGHT(N2943,LEN(N2943)-FIND(" ",N2943))</f>
        <v>PLAZA AVE NE</v>
      </c>
      <c r="N2943" s="0" t="s">
        <v>931</v>
      </c>
      <c r="O2943" s="0" t="s">
        <v>12287</v>
      </c>
      <c r="P2943" s="0" t="s">
        <v>147</v>
      </c>
      <c r="Q2943" s="0" t="s">
        <v>148</v>
      </c>
      <c r="R2943" s="0" t="n">
        <v>44483</v>
      </c>
      <c r="AD2943" s="0" t="s">
        <v>149</v>
      </c>
      <c r="AE2943" s="0" t="s">
        <v>150</v>
      </c>
      <c r="AH2943" s="0" t="n">
        <v>14</v>
      </c>
      <c r="AI2943" s="0" t="n">
        <v>11</v>
      </c>
      <c r="AJ2943" s="0" t="s">
        <v>164</v>
      </c>
      <c r="AM2943" s="0" t="s">
        <v>165</v>
      </c>
      <c r="AN2943" s="0" t="s">
        <v>147</v>
      </c>
      <c r="AO2943" s="0" t="s">
        <v>261</v>
      </c>
      <c r="AP2943" s="0" t="s">
        <v>262</v>
      </c>
      <c r="AQ2943" s="0" t="n">
        <v>9</v>
      </c>
      <c r="AR2943" s="0" t="n">
        <v>64</v>
      </c>
      <c r="AS2943" s="0" t="n">
        <v>32</v>
      </c>
      <c r="AV2943" s="0" t="s">
        <v>154</v>
      </c>
      <c r="AW2943" s="0" t="n">
        <f aca="false">COUNTA($BC2943:$EG2943)</f>
        <v>4</v>
      </c>
      <c r="AX2943" s="0" t="n">
        <f aca="false">COUNTIF($BC2943:$EG2943,"D")</f>
        <v>0</v>
      </c>
      <c r="AY2943" s="0" t="n">
        <f aca="false">COUNTIF($BC2943:$EG2943,"R")</f>
        <v>0</v>
      </c>
      <c r="AZ2943" s="0" t="n">
        <f aca="false">IF(CC2943="D",1,0)+IF(CL2943="D",1,0)+IF(CW2943="D",1,0)+IF(DD2943="D",1,0)+IF(DJ2943="D",1,0)+IF(DO2943="D",1,0)+IF(DW2943="D",1,0)</f>
        <v>0</v>
      </c>
      <c r="BA2943" s="0" t="n">
        <f aca="false">IF(DH2943&lt;&gt;"",1,0)+IF(DI2943&lt;&gt;"",1,0)+IF(DK2943&lt;&gt;"",1,0)+IF(DM2943&lt;&gt;"",1,0)+IF(DN2943&lt;&gt;"",1,0)+IF(DO2943&lt;&gt;"",1,0)+IF(DQ2943&lt;&gt;"",1,0)+IF(DR2943&lt;&gt;"",1,0)+IF(DT2943&lt;&gt;"",1,0)+IF(DU2943&lt;&gt;"",1,0)+IF(DV2943&lt;&gt;"",1,0)+IF(DW2943&lt;&gt;"",1,0)+IF(DX2943&lt;&gt;"",1,0)+IF(DZ2943&lt;&gt;"",1,0)+IF(EA2943&lt;&gt;"",1,0)+IF(EB2943&lt;&gt;"",1,0)+IF(EE2943&lt;&gt;"",1,0)</f>
        <v>3</v>
      </c>
      <c r="BB2943" s="0" t="n">
        <f aca="false">AY2943*AX2943</f>
        <v>0</v>
      </c>
      <c r="DI2943" s="0" t="s">
        <v>155</v>
      </c>
      <c r="DN2943" s="0" t="s">
        <v>155</v>
      </c>
      <c r="DU2943" s="0" t="s">
        <v>155</v>
      </c>
      <c r="EF2943" s="0" t="s">
        <v>155</v>
      </c>
    </row>
    <row r="2944" customFormat="false" ht="13.8" hidden="false" customHeight="false" outlineLevel="0" collapsed="false">
      <c r="A2944" s="0" t="s">
        <v>12288</v>
      </c>
      <c r="B2944" s="0" t="n">
        <v>78</v>
      </c>
      <c r="C2944" s="0" t="n">
        <v>418474</v>
      </c>
      <c r="D2944" s="0" t="s">
        <v>4132</v>
      </c>
      <c r="E2944" s="0" t="s">
        <v>12289</v>
      </c>
      <c r="F2944" s="0" t="str">
        <f aca="false">CONCATENATE(D2945," ",LEFT(I2945,4),"T=",AW2945,"D=",AX2945,"R=",AY2945,"M=",AZ2945,"L=",BA2945,"B=",BB2945)</f>
        <v>SEITZ 1942T=26D=1R=4M=0L=3B=4</v>
      </c>
      <c r="G2944" s="0" t="s">
        <v>12290</v>
      </c>
      <c r="I2944" s="0" t="s">
        <v>12291</v>
      </c>
      <c r="J2944" s="0" t="s">
        <v>12286</v>
      </c>
      <c r="K2944" s="0" t="s">
        <v>239</v>
      </c>
      <c r="M2944" s="0" t="str">
        <f aca="false">RIGHT(N2944,LEN(N2944)-FIND(" ",N2944))</f>
        <v>E MARKET ST</v>
      </c>
      <c r="N2944" s="0" t="s">
        <v>9692</v>
      </c>
      <c r="P2944" s="0" t="s">
        <v>147</v>
      </c>
      <c r="Q2944" s="0" t="s">
        <v>148</v>
      </c>
      <c r="R2944" s="0" t="n">
        <v>44483</v>
      </c>
      <c r="AD2944" s="0" t="s">
        <v>149</v>
      </c>
      <c r="AE2944" s="0" t="s">
        <v>150</v>
      </c>
      <c r="AF2944" s="0" t="s">
        <v>151</v>
      </c>
      <c r="AH2944" s="0" t="n">
        <v>14</v>
      </c>
      <c r="AI2944" s="0" t="n">
        <v>11</v>
      </c>
      <c r="AN2944" s="0" t="s">
        <v>147</v>
      </c>
      <c r="AO2944" s="0" t="s">
        <v>176</v>
      </c>
      <c r="AP2944" s="0" t="s">
        <v>177</v>
      </c>
      <c r="AQ2944" s="0" t="n">
        <v>9</v>
      </c>
      <c r="AR2944" s="0" t="n">
        <v>64</v>
      </c>
      <c r="AS2944" s="0" t="n">
        <v>32</v>
      </c>
      <c r="AV2944" s="0" t="s">
        <v>154</v>
      </c>
      <c r="AW2944" s="0" t="n">
        <f aca="false">COUNTA($BC2944:$EG2944)</f>
        <v>3</v>
      </c>
      <c r="AX2944" s="0" t="n">
        <f aca="false">COUNTIF($BC2944:$EG2944,"D")</f>
        <v>0</v>
      </c>
      <c r="AY2944" s="0" t="n">
        <f aca="false">COUNTIF($BC2944:$EG2944,"R")</f>
        <v>0</v>
      </c>
      <c r="AZ2944" s="0" t="n">
        <f aca="false">IF(CC2944="D",1,0)+IF(CL2944="D",1,0)+IF(CW2944="D",1,0)+IF(DD2944="D",1,0)+IF(DJ2944="D",1,0)+IF(DO2944="D",1,0)+IF(DW2944="D",1,0)</f>
        <v>0</v>
      </c>
      <c r="BA2944" s="0" t="n">
        <f aca="false">IF(DH2944&lt;&gt;"",1,0)+IF(DI2944&lt;&gt;"",1,0)+IF(DK2944&lt;&gt;"",1,0)+IF(DM2944&lt;&gt;"",1,0)+IF(DN2944&lt;&gt;"",1,0)+IF(DO2944&lt;&gt;"",1,0)+IF(DQ2944&lt;&gt;"",1,0)+IF(DR2944&lt;&gt;"",1,0)+IF(DT2944&lt;&gt;"",1,0)+IF(DU2944&lt;&gt;"",1,0)+IF(DV2944&lt;&gt;"",1,0)+IF(DW2944&lt;&gt;"",1,0)+IF(DX2944&lt;&gt;"",1,0)+IF(DZ2944&lt;&gt;"",1,0)+IF(EA2944&lt;&gt;"",1,0)+IF(EB2944&lt;&gt;"",1,0)+IF(EE2944&lt;&gt;"",1,0)</f>
        <v>2</v>
      </c>
      <c r="BB2944" s="0" t="n">
        <f aca="false">AY2944*AX2944</f>
        <v>0</v>
      </c>
      <c r="DC2944" s="0" t="s">
        <v>155</v>
      </c>
      <c r="DI2944" s="0" t="s">
        <v>155</v>
      </c>
      <c r="DN2944" s="0" t="s">
        <v>155</v>
      </c>
    </row>
    <row r="2945" customFormat="false" ht="13.8" hidden="false" customHeight="false" outlineLevel="0" collapsed="false">
      <c r="A2945" s="0" t="s">
        <v>12292</v>
      </c>
      <c r="B2945" s="0" t="n">
        <v>78</v>
      </c>
      <c r="C2945" s="0" t="n">
        <v>67132</v>
      </c>
      <c r="D2945" s="0" t="s">
        <v>12293</v>
      </c>
      <c r="E2945" s="0" t="s">
        <v>1241</v>
      </c>
      <c r="F2945" s="0" t="str">
        <f aca="false">CONCATENATE(D2946," ",LEFT(I2946,4),"T=",AW2946,"D=",AX2946,"R=",AY2946,"M=",AZ2946,"L=",BA2946,"B=",BB2946)</f>
        <v>WALLACE 1976T=5D=0R=0M=0L=3B=0</v>
      </c>
      <c r="G2945" s="0" t="s">
        <v>185</v>
      </c>
      <c r="I2945" s="0" t="s">
        <v>12294</v>
      </c>
      <c r="J2945" s="0" t="s">
        <v>12295</v>
      </c>
      <c r="K2945" s="0" t="s">
        <v>239</v>
      </c>
      <c r="M2945" s="0" t="str">
        <f aca="false">RIGHT(N2945,LEN(N2945)-FIND(" ",N2945))</f>
        <v>CRANBERRY LN NE</v>
      </c>
      <c r="N2945" s="0" t="s">
        <v>5125</v>
      </c>
      <c r="O2945" s="0" t="s">
        <v>12296</v>
      </c>
      <c r="P2945" s="0" t="s">
        <v>147</v>
      </c>
      <c r="Q2945" s="0" t="s">
        <v>148</v>
      </c>
      <c r="R2945" s="0" t="n">
        <v>44483</v>
      </c>
      <c r="AD2945" s="0" t="s">
        <v>149</v>
      </c>
      <c r="AE2945" s="0" t="s">
        <v>150</v>
      </c>
      <c r="AH2945" s="0" t="n">
        <v>14</v>
      </c>
      <c r="AI2945" s="0" t="n">
        <v>11</v>
      </c>
      <c r="AJ2945" s="0" t="s">
        <v>164</v>
      </c>
      <c r="AM2945" s="0" t="s">
        <v>165</v>
      </c>
      <c r="AN2945" s="0" t="s">
        <v>147</v>
      </c>
      <c r="AO2945" s="0" t="s">
        <v>166</v>
      </c>
      <c r="AP2945" s="0" t="s">
        <v>167</v>
      </c>
      <c r="AQ2945" s="0" t="n">
        <v>9</v>
      </c>
      <c r="AR2945" s="0" t="n">
        <v>64</v>
      </c>
      <c r="AS2945" s="0" t="n">
        <v>32</v>
      </c>
      <c r="AV2945" s="0" t="s">
        <v>154</v>
      </c>
      <c r="AW2945" s="0" t="n">
        <f aca="false">COUNTA($BC2945:$EG2945)</f>
        <v>26</v>
      </c>
      <c r="AX2945" s="0" t="n">
        <f aca="false">COUNTIF($BC2945:$EG2945,"D")</f>
        <v>1</v>
      </c>
      <c r="AY2945" s="0" t="n">
        <f aca="false">COUNTIF($BC2945:$EG2945,"R")</f>
        <v>4</v>
      </c>
      <c r="AZ2945" s="0" t="n">
        <f aca="false">IF(CC2945="D",1,0)+IF(CL2945="D",1,0)+IF(CW2945="D",1,0)+IF(DD2945="D",1,0)+IF(DJ2945="D",1,0)+IF(DO2945="D",1,0)+IF(DW2945="D",1,0)</f>
        <v>0</v>
      </c>
      <c r="BA2945" s="0" t="n">
        <f aca="false">IF(DH2945&lt;&gt;"",1,0)+IF(DI2945&lt;&gt;"",1,0)+IF(DK2945&lt;&gt;"",1,0)+IF(DM2945&lt;&gt;"",1,0)+IF(DN2945&lt;&gt;"",1,0)+IF(DO2945&lt;&gt;"",1,0)+IF(DQ2945&lt;&gt;"",1,0)+IF(DR2945&lt;&gt;"",1,0)+IF(DT2945&lt;&gt;"",1,0)+IF(DU2945&lt;&gt;"",1,0)+IF(DV2945&lt;&gt;"",1,0)+IF(DW2945&lt;&gt;"",1,0)+IF(DX2945&lt;&gt;"",1,0)+IF(DZ2945&lt;&gt;"",1,0)+IF(EA2945&lt;&gt;"",1,0)+IF(EB2945&lt;&gt;"",1,0)+IF(EE2945&lt;&gt;"",1,0)</f>
        <v>3</v>
      </c>
      <c r="BB2945" s="0" t="n">
        <f aca="false">AY2945*AX2945</f>
        <v>4</v>
      </c>
      <c r="BC2945" s="0" t="s">
        <v>155</v>
      </c>
      <c r="BD2945" s="0" t="s">
        <v>155</v>
      </c>
      <c r="BH2945" s="0" t="s">
        <v>155</v>
      </c>
      <c r="BI2945" s="0" t="s">
        <v>155</v>
      </c>
      <c r="BK2945" s="0" t="s">
        <v>155</v>
      </c>
      <c r="BL2945" s="0" t="s">
        <v>155</v>
      </c>
      <c r="BR2945" s="0" t="s">
        <v>155</v>
      </c>
      <c r="BS2945" s="0" t="s">
        <v>155</v>
      </c>
      <c r="BV2945" s="0" t="s">
        <v>155</v>
      </c>
      <c r="BY2945" s="0" t="s">
        <v>144</v>
      </c>
      <c r="CA2945" s="0" t="s">
        <v>155</v>
      </c>
      <c r="CG2945" s="0" t="s">
        <v>155</v>
      </c>
      <c r="CH2945" s="0" t="s">
        <v>174</v>
      </c>
      <c r="CK2945" s="0" t="s">
        <v>155</v>
      </c>
      <c r="CN2945" s="0" t="s">
        <v>155</v>
      </c>
      <c r="CP2945" s="0" t="s">
        <v>155</v>
      </c>
      <c r="CT2945" s="0" t="s">
        <v>155</v>
      </c>
      <c r="CV2945" s="0" t="s">
        <v>155</v>
      </c>
      <c r="CY2945" s="0" t="s">
        <v>155</v>
      </c>
      <c r="CZ2945" s="0" t="s">
        <v>174</v>
      </c>
      <c r="DC2945" s="0" t="s">
        <v>155</v>
      </c>
      <c r="DF2945" s="0" t="s">
        <v>155</v>
      </c>
      <c r="DG2945" s="0" t="s">
        <v>174</v>
      </c>
      <c r="DI2945" s="0" t="s">
        <v>155</v>
      </c>
      <c r="DM2945" s="0" t="s">
        <v>174</v>
      </c>
      <c r="DN2945" s="0" t="s">
        <v>155</v>
      </c>
    </row>
    <row r="2946" customFormat="false" ht="13.8" hidden="false" customHeight="false" outlineLevel="0" collapsed="false">
      <c r="A2946" s="0" t="s">
        <v>12297</v>
      </c>
      <c r="B2946" s="0" t="n">
        <v>78</v>
      </c>
      <c r="C2946" s="0" t="n">
        <v>418818</v>
      </c>
      <c r="D2946" s="0" t="s">
        <v>1677</v>
      </c>
      <c r="E2946" s="0" t="s">
        <v>658</v>
      </c>
      <c r="F2946" s="0" t="str">
        <f aca="false">CONCATENATE(D2947," ",LEFT(I2947,4),"T=",AW2947,"D=",AX2947,"R=",AY2947,"M=",AZ2947,"L=",BA2947,"B=",BB2947)</f>
        <v>MCCLIMANS 1956T=8D=0R=1M=0L=4B=0</v>
      </c>
      <c r="G2946" s="0" t="s">
        <v>492</v>
      </c>
      <c r="I2946" s="0" t="s">
        <v>12298</v>
      </c>
      <c r="J2946" s="0" t="s">
        <v>12299</v>
      </c>
      <c r="K2946" s="0" t="s">
        <v>143</v>
      </c>
      <c r="M2946" s="0" t="str">
        <f aca="false">RIGHT(N2946,LEN(N2946)-FIND(" ",N2946))</f>
        <v>ROBERTS LN NE</v>
      </c>
      <c r="N2946" s="0" t="s">
        <v>12300</v>
      </c>
      <c r="P2946" s="0" t="s">
        <v>147</v>
      </c>
      <c r="Q2946" s="0" t="s">
        <v>148</v>
      </c>
      <c r="R2946" s="0" t="n">
        <v>44483</v>
      </c>
      <c r="AD2946" s="0" t="s">
        <v>149</v>
      </c>
      <c r="AE2946" s="0" t="s">
        <v>150</v>
      </c>
      <c r="AH2946" s="0" t="n">
        <v>14</v>
      </c>
      <c r="AI2946" s="0" t="n">
        <v>11</v>
      </c>
      <c r="AJ2946" s="0" t="s">
        <v>164</v>
      </c>
      <c r="AM2946" s="0" t="s">
        <v>165</v>
      </c>
      <c r="AN2946" s="0" t="s">
        <v>147</v>
      </c>
      <c r="AO2946" s="0" t="s">
        <v>166</v>
      </c>
      <c r="AP2946" s="0" t="s">
        <v>167</v>
      </c>
      <c r="AQ2946" s="0" t="n">
        <v>9</v>
      </c>
      <c r="AR2946" s="0" t="n">
        <v>64</v>
      </c>
      <c r="AS2946" s="0" t="n">
        <v>32</v>
      </c>
      <c r="AV2946" s="0" t="s">
        <v>154</v>
      </c>
      <c r="AW2946" s="0" t="n">
        <f aca="false">COUNTA($BC2946:$EG2946)</f>
        <v>5</v>
      </c>
      <c r="AX2946" s="0" t="n">
        <f aca="false">COUNTIF($BC2946:$EG2946,"D")</f>
        <v>0</v>
      </c>
      <c r="AY2946" s="0" t="n">
        <f aca="false">COUNTIF($BC2946:$EG2946,"R")</f>
        <v>0</v>
      </c>
      <c r="AZ2946" s="0" t="n">
        <f aca="false">IF(CC2946="D",1,0)+IF(CL2946="D",1,0)+IF(CW2946="D",1,0)+IF(DD2946="D",1,0)+IF(DJ2946="D",1,0)+IF(DO2946="D",1,0)+IF(DW2946="D",1,0)</f>
        <v>0</v>
      </c>
      <c r="BA2946" s="0" t="n">
        <f aca="false">IF(DH2946&lt;&gt;"",1,0)+IF(DI2946&lt;&gt;"",1,0)+IF(DK2946&lt;&gt;"",1,0)+IF(DM2946&lt;&gt;"",1,0)+IF(DN2946&lt;&gt;"",1,0)+IF(DO2946&lt;&gt;"",1,0)+IF(DQ2946&lt;&gt;"",1,0)+IF(DR2946&lt;&gt;"",1,0)+IF(DT2946&lt;&gt;"",1,0)+IF(DU2946&lt;&gt;"",1,0)+IF(DV2946&lt;&gt;"",1,0)+IF(DW2946&lt;&gt;"",1,0)+IF(DX2946&lt;&gt;"",1,0)+IF(DZ2946&lt;&gt;"",1,0)+IF(EA2946&lt;&gt;"",1,0)+IF(EB2946&lt;&gt;"",1,0)+IF(EE2946&lt;&gt;"",1,0)</f>
        <v>3</v>
      </c>
      <c r="BB2946" s="0" t="n">
        <f aca="false">AY2946*AX2946</f>
        <v>0</v>
      </c>
      <c r="DC2946" s="0" t="s">
        <v>155</v>
      </c>
      <c r="DI2946" s="0" t="s">
        <v>155</v>
      </c>
      <c r="DN2946" s="0" t="s">
        <v>155</v>
      </c>
      <c r="DU2946" s="0" t="s">
        <v>155</v>
      </c>
      <c r="EF2946" s="0" t="s">
        <v>155</v>
      </c>
    </row>
    <row r="2947" customFormat="false" ht="13.8" hidden="false" customHeight="false" outlineLevel="0" collapsed="false">
      <c r="A2947" s="0" t="s">
        <v>12301</v>
      </c>
      <c r="B2947" s="0" t="n">
        <v>78</v>
      </c>
      <c r="C2947" s="0" t="n">
        <v>290387</v>
      </c>
      <c r="D2947" s="0" t="s">
        <v>11561</v>
      </c>
      <c r="E2947" s="0" t="s">
        <v>12302</v>
      </c>
      <c r="F2947" s="0" t="str">
        <f aca="false">CONCATENATE(D2948," ",LEFT(I2948,4),"T=",AW2948,"D=",AX2948,"R=",AY2948,"M=",AZ2948,"L=",BA2948,"B=",BB2948)</f>
        <v>POTTER 1978T=11D=1R=0M=0L=1B=0</v>
      </c>
      <c r="G2947" s="0" t="s">
        <v>174</v>
      </c>
      <c r="I2947" s="0" t="s">
        <v>12303</v>
      </c>
      <c r="J2947" s="0" t="s">
        <v>12304</v>
      </c>
      <c r="K2947" s="0" t="s">
        <v>143</v>
      </c>
      <c r="L2947" s="0" t="s">
        <v>174</v>
      </c>
      <c r="M2947" s="0" t="str">
        <f aca="false">RIGHT(N2947,LEN(N2947)-FIND(" ",N2947))</f>
        <v>BONNIE BRAE AVE NE</v>
      </c>
      <c r="N2947" s="0" t="s">
        <v>11563</v>
      </c>
      <c r="P2947" s="0" t="s">
        <v>147</v>
      </c>
      <c r="Q2947" s="0" t="s">
        <v>148</v>
      </c>
      <c r="R2947" s="0" t="n">
        <v>44483</v>
      </c>
      <c r="AD2947" s="0" t="s">
        <v>149</v>
      </c>
      <c r="AE2947" s="0" t="s">
        <v>150</v>
      </c>
      <c r="AF2947" s="0" t="s">
        <v>151</v>
      </c>
      <c r="AH2947" s="0" t="n">
        <v>14</v>
      </c>
      <c r="AI2947" s="0" t="n">
        <v>11</v>
      </c>
      <c r="AN2947" s="0" t="s">
        <v>147</v>
      </c>
      <c r="AO2947" s="0" t="s">
        <v>152</v>
      </c>
      <c r="AP2947" s="0" t="s">
        <v>153</v>
      </c>
      <c r="AQ2947" s="0" t="n">
        <v>9</v>
      </c>
      <c r="AR2947" s="0" t="n">
        <v>64</v>
      </c>
      <c r="AS2947" s="0" t="n">
        <v>32</v>
      </c>
      <c r="AV2947" s="0" t="s">
        <v>154</v>
      </c>
      <c r="AW2947" s="0" t="n">
        <f aca="false">COUNTA($BC2947:$EG2947)</f>
        <v>8</v>
      </c>
      <c r="AX2947" s="0" t="n">
        <f aca="false">COUNTIF($BC2947:$EG2947,"D")</f>
        <v>0</v>
      </c>
      <c r="AY2947" s="0" t="n">
        <f aca="false">COUNTIF($BC2947:$EG2947,"R")</f>
        <v>1</v>
      </c>
      <c r="AZ2947" s="0" t="n">
        <f aca="false">IF(CC2947="D",1,0)+IF(CL2947="D",1,0)+IF(CW2947="D",1,0)+IF(DD2947="D",1,0)+IF(DJ2947="D",1,0)+IF(DO2947="D",1,0)+IF(DW2947="D",1,0)</f>
        <v>0</v>
      </c>
      <c r="BA2947" s="0" t="n">
        <f aca="false">IF(DH2947&lt;&gt;"",1,0)+IF(DI2947&lt;&gt;"",1,0)+IF(DK2947&lt;&gt;"",1,0)+IF(DM2947&lt;&gt;"",1,0)+IF(DN2947&lt;&gt;"",1,0)+IF(DO2947&lt;&gt;"",1,0)+IF(DQ2947&lt;&gt;"",1,0)+IF(DR2947&lt;&gt;"",1,0)+IF(DT2947&lt;&gt;"",1,0)+IF(DU2947&lt;&gt;"",1,0)+IF(DV2947&lt;&gt;"",1,0)+IF(DW2947&lt;&gt;"",1,0)+IF(DX2947&lt;&gt;"",1,0)+IF(DZ2947&lt;&gt;"",1,0)+IF(EA2947&lt;&gt;"",1,0)+IF(EB2947&lt;&gt;"",1,0)+IF(EE2947&lt;&gt;"",1,0)</f>
        <v>4</v>
      </c>
      <c r="BB2947" s="0" t="n">
        <f aca="false">AY2947*AX2947</f>
        <v>0</v>
      </c>
      <c r="BL2947" s="0" t="s">
        <v>155</v>
      </c>
      <c r="CP2947" s="0" t="s">
        <v>155</v>
      </c>
      <c r="DN2947" s="0" t="s">
        <v>155</v>
      </c>
      <c r="DU2947" s="0" t="s">
        <v>155</v>
      </c>
      <c r="DX2947" s="0" t="s">
        <v>155</v>
      </c>
      <c r="EA2947" s="0" t="s">
        <v>155</v>
      </c>
      <c r="ED2947" s="0" t="s">
        <v>174</v>
      </c>
      <c r="EF2947" s="0" t="s">
        <v>155</v>
      </c>
    </row>
    <row r="2948" customFormat="false" ht="13.8" hidden="false" customHeight="false" outlineLevel="0" collapsed="false">
      <c r="A2948" s="0" t="s">
        <v>12305</v>
      </c>
      <c r="B2948" s="0" t="n">
        <v>78</v>
      </c>
      <c r="C2948" s="0" t="n">
        <v>441282</v>
      </c>
      <c r="D2948" s="0" t="s">
        <v>12306</v>
      </c>
      <c r="E2948" s="0" t="s">
        <v>193</v>
      </c>
      <c r="F2948" s="0" t="str">
        <f aca="false">CONCATENATE(D2949," ",LEFT(I2949,4),"T=",AW2949,"D=",AX2949,"R=",AY2949,"M=",AZ2949,"L=",BA2949,"B=",BB2949)</f>
        <v>MIRANDA 1974T=21D=2R=0M=0L=4B=0</v>
      </c>
      <c r="G2948" s="0" t="s">
        <v>345</v>
      </c>
      <c r="I2948" s="0" t="s">
        <v>12307</v>
      </c>
      <c r="J2948" s="0" t="s">
        <v>12304</v>
      </c>
      <c r="K2948" s="0" t="s">
        <v>143</v>
      </c>
      <c r="M2948" s="0" t="str">
        <f aca="false">RIGHT(N2948,LEN(N2948)-FIND(" ",N2948))</f>
        <v>GENESEE AVE NE</v>
      </c>
      <c r="N2948" s="0" t="s">
        <v>12308</v>
      </c>
      <c r="P2948" s="0" t="s">
        <v>147</v>
      </c>
      <c r="Q2948" s="0" t="s">
        <v>148</v>
      </c>
      <c r="R2948" s="0" t="n">
        <v>44483</v>
      </c>
      <c r="AD2948" s="0" t="s">
        <v>149</v>
      </c>
      <c r="AE2948" s="0" t="s">
        <v>150</v>
      </c>
      <c r="AF2948" s="0" t="s">
        <v>151</v>
      </c>
      <c r="AH2948" s="0" t="n">
        <v>14</v>
      </c>
      <c r="AI2948" s="0" t="n">
        <v>11</v>
      </c>
      <c r="AN2948" s="0" t="s">
        <v>147</v>
      </c>
      <c r="AO2948" s="0" t="s">
        <v>152</v>
      </c>
      <c r="AP2948" s="0" t="s">
        <v>153</v>
      </c>
      <c r="AQ2948" s="0" t="n">
        <v>9</v>
      </c>
      <c r="AR2948" s="0" t="n">
        <v>64</v>
      </c>
      <c r="AS2948" s="0" t="n">
        <v>32</v>
      </c>
      <c r="AV2948" s="0" t="s">
        <v>154</v>
      </c>
      <c r="AW2948" s="0" t="n">
        <f aca="false">COUNTA($BC2948:$EG2948)</f>
        <v>11</v>
      </c>
      <c r="AX2948" s="0" t="n">
        <f aca="false">COUNTIF($BC2948:$EG2948,"D")</f>
        <v>1</v>
      </c>
      <c r="AY2948" s="0" t="n">
        <f aca="false">COUNTIF($BC2948:$EG2948,"R")</f>
        <v>0</v>
      </c>
      <c r="AZ2948" s="0" t="n">
        <f aca="false">IF(CC2948="D",1,0)+IF(CL2948="D",1,0)+IF(CW2948="D",1,0)+IF(DD2948="D",1,0)+IF(DJ2948="D",1,0)+IF(DO2948="D",1,0)+IF(DW2948="D",1,0)</f>
        <v>0</v>
      </c>
      <c r="BA2948" s="0" t="n">
        <f aca="false">IF(DH2948&lt;&gt;"",1,0)+IF(DI2948&lt;&gt;"",1,0)+IF(DK2948&lt;&gt;"",1,0)+IF(DM2948&lt;&gt;"",1,0)+IF(DN2948&lt;&gt;"",1,0)+IF(DO2948&lt;&gt;"",1,0)+IF(DQ2948&lt;&gt;"",1,0)+IF(DR2948&lt;&gt;"",1,0)+IF(DT2948&lt;&gt;"",1,0)+IF(DU2948&lt;&gt;"",1,0)+IF(DV2948&lt;&gt;"",1,0)+IF(DW2948&lt;&gt;"",1,0)+IF(DX2948&lt;&gt;"",1,0)+IF(DZ2948&lt;&gt;"",1,0)+IF(EA2948&lt;&gt;"",1,0)+IF(EB2948&lt;&gt;"",1,0)+IF(EE2948&lt;&gt;"",1,0)</f>
        <v>1</v>
      </c>
      <c r="BB2948" s="0" t="n">
        <f aca="false">AY2948*AX2948</f>
        <v>0</v>
      </c>
      <c r="BJ2948" s="0" t="s">
        <v>155</v>
      </c>
      <c r="BL2948" s="0" t="s">
        <v>155</v>
      </c>
      <c r="BN2948" s="0" t="s">
        <v>155</v>
      </c>
      <c r="BP2948" s="0" t="s">
        <v>155</v>
      </c>
      <c r="BS2948" s="0" t="s">
        <v>155</v>
      </c>
      <c r="BY2948" s="0" t="s">
        <v>144</v>
      </c>
      <c r="CK2948" s="0" t="s">
        <v>155</v>
      </c>
      <c r="CP2948" s="0" t="s">
        <v>155</v>
      </c>
      <c r="DC2948" s="0" t="s">
        <v>155</v>
      </c>
      <c r="DN2948" s="0" t="s">
        <v>155</v>
      </c>
      <c r="EF2948" s="0" t="s">
        <v>155</v>
      </c>
    </row>
    <row r="2949" customFormat="false" ht="13.8" hidden="false" customHeight="false" outlineLevel="0" collapsed="false">
      <c r="A2949" s="0" t="s">
        <v>12309</v>
      </c>
      <c r="B2949" s="0" t="n">
        <v>78</v>
      </c>
      <c r="C2949" s="0" t="n">
        <v>303172</v>
      </c>
      <c r="D2949" s="0" t="s">
        <v>12310</v>
      </c>
      <c r="E2949" s="0" t="s">
        <v>440</v>
      </c>
      <c r="F2949" s="0" t="str">
        <f aca="false">CONCATENATE(D2950," ",LEFT(I2950,4),"T=",AW2950,"D=",AX2950,"R=",AY2950,"M=",AZ2950,"L=",BA2950,"B=",BB2950)</f>
        <v>MIRANDA 1977T=23D=2R=0M=0L=4B=0</v>
      </c>
      <c r="G2949" s="0" t="s">
        <v>200</v>
      </c>
      <c r="I2949" s="0" t="s">
        <v>12311</v>
      </c>
      <c r="J2949" s="0" t="s">
        <v>12312</v>
      </c>
      <c r="K2949" s="0" t="s">
        <v>143</v>
      </c>
      <c r="M2949" s="0" t="str">
        <f aca="false">RIGHT(N2949,LEN(N2949)-FIND(" ",N2949))</f>
        <v>KENMORE AVE NE</v>
      </c>
      <c r="N2949" s="0" t="s">
        <v>12313</v>
      </c>
      <c r="P2949" s="0" t="s">
        <v>147</v>
      </c>
      <c r="Q2949" s="0" t="s">
        <v>148</v>
      </c>
      <c r="R2949" s="0" t="n">
        <v>44483</v>
      </c>
      <c r="AD2949" s="0" t="s">
        <v>149</v>
      </c>
      <c r="AE2949" s="0" t="s">
        <v>150</v>
      </c>
      <c r="AF2949" s="0" t="s">
        <v>151</v>
      </c>
      <c r="AH2949" s="0" t="n">
        <v>14</v>
      </c>
      <c r="AI2949" s="0" t="n">
        <v>11</v>
      </c>
      <c r="AN2949" s="0" t="s">
        <v>147</v>
      </c>
      <c r="AO2949" s="0" t="s">
        <v>189</v>
      </c>
      <c r="AP2949" s="0" t="s">
        <v>190</v>
      </c>
      <c r="AQ2949" s="0" t="n">
        <v>9</v>
      </c>
      <c r="AR2949" s="0" t="n">
        <v>64</v>
      </c>
      <c r="AS2949" s="0" t="n">
        <v>32</v>
      </c>
      <c r="AV2949" s="0" t="s">
        <v>154</v>
      </c>
      <c r="AW2949" s="0" t="n">
        <f aca="false">COUNTA($BC2949:$EG2949)</f>
        <v>21</v>
      </c>
      <c r="AX2949" s="0" t="n">
        <f aca="false">COUNTIF($BC2949:$EG2949,"D")</f>
        <v>2</v>
      </c>
      <c r="AY2949" s="0" t="n">
        <f aca="false">COUNTIF($BC2949:$EG2949,"R")</f>
        <v>0</v>
      </c>
      <c r="AZ2949" s="0" t="n">
        <f aca="false">IF(CC2949="D",1,0)+IF(CL2949="D",1,0)+IF(CW2949="D",1,0)+IF(DD2949="D",1,0)+IF(DJ2949="D",1,0)+IF(DO2949="D",1,0)+IF(DW2949="D",1,0)</f>
        <v>0</v>
      </c>
      <c r="BA2949" s="0" t="n">
        <f aca="false">IF(DH2949&lt;&gt;"",1,0)+IF(DI2949&lt;&gt;"",1,0)+IF(DK2949&lt;&gt;"",1,0)+IF(DM2949&lt;&gt;"",1,0)+IF(DN2949&lt;&gt;"",1,0)+IF(DO2949&lt;&gt;"",1,0)+IF(DQ2949&lt;&gt;"",1,0)+IF(DR2949&lt;&gt;"",1,0)+IF(DT2949&lt;&gt;"",1,0)+IF(DU2949&lt;&gt;"",1,0)+IF(DV2949&lt;&gt;"",1,0)+IF(DW2949&lt;&gt;"",1,0)+IF(DX2949&lt;&gt;"",1,0)+IF(DZ2949&lt;&gt;"",1,0)+IF(EA2949&lt;&gt;"",1,0)+IF(EB2949&lt;&gt;"",1,0)+IF(EE2949&lt;&gt;"",1,0)</f>
        <v>4</v>
      </c>
      <c r="BB2949" s="0" t="n">
        <f aca="false">AY2949*AX2949</f>
        <v>0</v>
      </c>
      <c r="BG2949" s="0" t="s">
        <v>155</v>
      </c>
      <c r="BJ2949" s="0" t="s">
        <v>155</v>
      </c>
      <c r="BL2949" s="0" t="s">
        <v>155</v>
      </c>
      <c r="BP2949" s="0" t="s">
        <v>155</v>
      </c>
      <c r="BR2949" s="0" t="s">
        <v>155</v>
      </c>
      <c r="BS2949" s="0" t="s">
        <v>155</v>
      </c>
      <c r="BY2949" s="0" t="s">
        <v>144</v>
      </c>
      <c r="CA2949" s="0" t="s">
        <v>155</v>
      </c>
      <c r="CG2949" s="0" t="s">
        <v>155</v>
      </c>
      <c r="CN2949" s="0" t="s">
        <v>155</v>
      </c>
      <c r="CP2949" s="0" t="s">
        <v>155</v>
      </c>
      <c r="CQ2949" s="0" t="s">
        <v>155</v>
      </c>
      <c r="CV2949" s="0" t="s">
        <v>155</v>
      </c>
      <c r="CZ2949" s="0" t="s">
        <v>144</v>
      </c>
      <c r="DC2949" s="0" t="s">
        <v>155</v>
      </c>
      <c r="DF2949" s="0" t="s">
        <v>155</v>
      </c>
      <c r="DI2949" s="0" t="s">
        <v>155</v>
      </c>
      <c r="DN2949" s="0" t="s">
        <v>155</v>
      </c>
      <c r="DU2949" s="0" t="s">
        <v>155</v>
      </c>
      <c r="DX2949" s="0" t="s">
        <v>155</v>
      </c>
      <c r="EF2949" s="0" t="s">
        <v>155</v>
      </c>
    </row>
    <row r="2950" customFormat="false" ht="13.8" hidden="false" customHeight="false" outlineLevel="0" collapsed="false">
      <c r="A2950" s="0" t="s">
        <v>12314</v>
      </c>
      <c r="B2950" s="0" t="n">
        <v>78</v>
      </c>
      <c r="C2950" s="0" t="n">
        <v>303118</v>
      </c>
      <c r="D2950" s="0" t="s">
        <v>12310</v>
      </c>
      <c r="E2950" s="0" t="s">
        <v>5796</v>
      </c>
      <c r="F2950" s="0" t="str">
        <f aca="false">CONCATENATE(D2951," ",LEFT(I2951,4),"T=",AW2951,"D=",AX2951,"R=",AY2951,"M=",AZ2951,"L=",BA2951,"B=",BB2951)</f>
        <v>GRAHAM 1992T=4D=0R=0M=0L=1B=0</v>
      </c>
      <c r="I2950" s="0" t="s">
        <v>12315</v>
      </c>
      <c r="J2950" s="0" t="s">
        <v>12312</v>
      </c>
      <c r="K2950" s="0" t="s">
        <v>143</v>
      </c>
      <c r="M2950" s="0" t="str">
        <f aca="false">RIGHT(N2950,LEN(N2950)-FIND(" ",N2950))</f>
        <v>KENMORE AVE NE</v>
      </c>
      <c r="N2950" s="0" t="s">
        <v>12313</v>
      </c>
      <c r="P2950" s="0" t="s">
        <v>147</v>
      </c>
      <c r="Q2950" s="0" t="s">
        <v>148</v>
      </c>
      <c r="R2950" s="0" t="n">
        <v>44483</v>
      </c>
      <c r="AD2950" s="0" t="s">
        <v>149</v>
      </c>
      <c r="AE2950" s="0" t="s">
        <v>150</v>
      </c>
      <c r="AF2950" s="0" t="s">
        <v>151</v>
      </c>
      <c r="AH2950" s="0" t="n">
        <v>14</v>
      </c>
      <c r="AI2950" s="0" t="n">
        <v>11</v>
      </c>
      <c r="AN2950" s="0" t="s">
        <v>147</v>
      </c>
      <c r="AO2950" s="0" t="s">
        <v>189</v>
      </c>
      <c r="AP2950" s="0" t="s">
        <v>190</v>
      </c>
      <c r="AQ2950" s="0" t="n">
        <v>9</v>
      </c>
      <c r="AR2950" s="0" t="n">
        <v>64</v>
      </c>
      <c r="AS2950" s="0" t="n">
        <v>32</v>
      </c>
      <c r="AV2950" s="0" t="s">
        <v>154</v>
      </c>
      <c r="AW2950" s="0" t="n">
        <f aca="false">COUNTA($BC2950:$EG2950)</f>
        <v>23</v>
      </c>
      <c r="AX2950" s="0" t="n">
        <f aca="false">COUNTIF($BC2950:$EG2950,"D")</f>
        <v>2</v>
      </c>
      <c r="AY2950" s="0" t="n">
        <f aca="false">COUNTIF($BC2950:$EG2950,"R")</f>
        <v>0</v>
      </c>
      <c r="AZ2950" s="0" t="n">
        <f aca="false">IF(CC2950="D",1,0)+IF(CL2950="D",1,0)+IF(CW2950="D",1,0)+IF(DD2950="D",1,0)+IF(DJ2950="D",1,0)+IF(DO2950="D",1,0)+IF(DW2950="D",1,0)</f>
        <v>0</v>
      </c>
      <c r="BA2950" s="0" t="n">
        <f aca="false">IF(DH2950&lt;&gt;"",1,0)+IF(DI2950&lt;&gt;"",1,0)+IF(DK2950&lt;&gt;"",1,0)+IF(DM2950&lt;&gt;"",1,0)+IF(DN2950&lt;&gt;"",1,0)+IF(DO2950&lt;&gt;"",1,0)+IF(DQ2950&lt;&gt;"",1,0)+IF(DR2950&lt;&gt;"",1,0)+IF(DT2950&lt;&gt;"",1,0)+IF(DU2950&lt;&gt;"",1,0)+IF(DV2950&lt;&gt;"",1,0)+IF(DW2950&lt;&gt;"",1,0)+IF(DX2950&lt;&gt;"",1,0)+IF(DZ2950&lt;&gt;"",1,0)+IF(EA2950&lt;&gt;"",1,0)+IF(EB2950&lt;&gt;"",1,0)+IF(EE2950&lt;&gt;"",1,0)</f>
        <v>4</v>
      </c>
      <c r="BB2950" s="0" t="n">
        <f aca="false">AY2950*AX2950</f>
        <v>0</v>
      </c>
      <c r="BG2950" s="0" t="s">
        <v>155</v>
      </c>
      <c r="BH2950" s="0" t="s">
        <v>155</v>
      </c>
      <c r="BK2950" s="0" t="s">
        <v>155</v>
      </c>
      <c r="BL2950" s="0" t="s">
        <v>155</v>
      </c>
      <c r="BP2950" s="0" t="s">
        <v>155</v>
      </c>
      <c r="BR2950" s="0" t="s">
        <v>155</v>
      </c>
      <c r="BS2950" s="0" t="s">
        <v>155</v>
      </c>
      <c r="BY2950" s="0" t="s">
        <v>144</v>
      </c>
      <c r="CA2950" s="0" t="s">
        <v>155</v>
      </c>
      <c r="CG2950" s="0" t="s">
        <v>155</v>
      </c>
      <c r="CL2950" s="0" t="s">
        <v>155</v>
      </c>
      <c r="CN2950" s="0" t="s">
        <v>155</v>
      </c>
      <c r="CP2950" s="0" t="s">
        <v>155</v>
      </c>
      <c r="CQ2950" s="0" t="s">
        <v>155</v>
      </c>
      <c r="CV2950" s="0" t="s">
        <v>155</v>
      </c>
      <c r="CZ2950" s="0" t="s">
        <v>144</v>
      </c>
      <c r="DC2950" s="0" t="s">
        <v>155</v>
      </c>
      <c r="DF2950" s="0" t="s">
        <v>155</v>
      </c>
      <c r="DI2950" s="0" t="s">
        <v>155</v>
      </c>
      <c r="DN2950" s="0" t="s">
        <v>155</v>
      </c>
      <c r="DU2950" s="0" t="s">
        <v>155</v>
      </c>
      <c r="DX2950" s="0" t="s">
        <v>155</v>
      </c>
      <c r="EF2950" s="0" t="s">
        <v>155</v>
      </c>
    </row>
    <row r="2951" customFormat="false" ht="13.8" hidden="false" customHeight="false" outlineLevel="0" collapsed="false">
      <c r="A2951" s="0" t="s">
        <v>12316</v>
      </c>
      <c r="B2951" s="0" t="n">
        <v>78</v>
      </c>
      <c r="C2951" s="0" t="n">
        <v>441389</v>
      </c>
      <c r="D2951" s="0" t="s">
        <v>351</v>
      </c>
      <c r="E2951" s="0" t="s">
        <v>11351</v>
      </c>
      <c r="F2951" s="0" t="str">
        <f aca="false">CONCATENATE(D2952," ",LEFT(I2952,4),"T=",AW2952,"D=",AX2952,"R=",AY2952,"M=",AZ2952,"L=",BA2952,"B=",BB2952)</f>
        <v>TIMKO 1983T=16D=2R=0M=0L=4B=0</v>
      </c>
      <c r="G2951" s="0" t="s">
        <v>250</v>
      </c>
      <c r="I2951" s="0" t="s">
        <v>7833</v>
      </c>
      <c r="J2951" s="0" t="s">
        <v>1521</v>
      </c>
      <c r="K2951" s="0" t="s">
        <v>143</v>
      </c>
      <c r="M2951" s="0" t="str">
        <f aca="false">RIGHT(N2951,LEN(N2951)-FIND(" ",N2951))</f>
        <v>GENESEE AVE NE</v>
      </c>
      <c r="N2951" s="0" t="s">
        <v>12317</v>
      </c>
      <c r="P2951" s="0" t="s">
        <v>147</v>
      </c>
      <c r="Q2951" s="0" t="s">
        <v>148</v>
      </c>
      <c r="R2951" s="0" t="n">
        <v>44483</v>
      </c>
      <c r="AD2951" s="0" t="s">
        <v>149</v>
      </c>
      <c r="AE2951" s="0" t="s">
        <v>150</v>
      </c>
      <c r="AF2951" s="0" t="s">
        <v>151</v>
      </c>
      <c r="AH2951" s="0" t="n">
        <v>14</v>
      </c>
      <c r="AI2951" s="0" t="n">
        <v>11</v>
      </c>
      <c r="AN2951" s="0" t="s">
        <v>147</v>
      </c>
      <c r="AO2951" s="0" t="s">
        <v>152</v>
      </c>
      <c r="AP2951" s="0" t="s">
        <v>153</v>
      </c>
      <c r="AQ2951" s="0" t="n">
        <v>9</v>
      </c>
      <c r="AR2951" s="0" t="n">
        <v>64</v>
      </c>
      <c r="AS2951" s="0" t="n">
        <v>32</v>
      </c>
      <c r="AV2951" s="0" t="s">
        <v>154</v>
      </c>
      <c r="AW2951" s="0" t="n">
        <f aca="false">COUNTA($BC2951:$EG2951)</f>
        <v>4</v>
      </c>
      <c r="AX2951" s="0" t="n">
        <f aca="false">COUNTIF($BC2951:$EG2951,"D")</f>
        <v>0</v>
      </c>
      <c r="AY2951" s="0" t="n">
        <f aca="false">COUNTIF($BC2951:$EG2951,"R")</f>
        <v>0</v>
      </c>
      <c r="AZ2951" s="0" t="n">
        <f aca="false">IF(CC2951="D",1,0)+IF(CL2951="D",1,0)+IF(CW2951="D",1,0)+IF(DD2951="D",1,0)+IF(DJ2951="D",1,0)+IF(DO2951="D",1,0)+IF(DW2951="D",1,0)</f>
        <v>0</v>
      </c>
      <c r="BA2951" s="0" t="n">
        <f aca="false">IF(DH2951&lt;&gt;"",1,0)+IF(DI2951&lt;&gt;"",1,0)+IF(DK2951&lt;&gt;"",1,0)+IF(DM2951&lt;&gt;"",1,0)+IF(DN2951&lt;&gt;"",1,0)+IF(DO2951&lt;&gt;"",1,0)+IF(DQ2951&lt;&gt;"",1,0)+IF(DR2951&lt;&gt;"",1,0)+IF(DT2951&lt;&gt;"",1,0)+IF(DU2951&lt;&gt;"",1,0)+IF(DV2951&lt;&gt;"",1,0)+IF(DW2951&lt;&gt;"",1,0)+IF(DX2951&lt;&gt;"",1,0)+IF(DZ2951&lt;&gt;"",1,0)+IF(EA2951&lt;&gt;"",1,0)+IF(EB2951&lt;&gt;"",1,0)+IF(EE2951&lt;&gt;"",1,0)</f>
        <v>1</v>
      </c>
      <c r="BB2951" s="0" t="n">
        <f aca="false">AY2951*AX2951</f>
        <v>0</v>
      </c>
      <c r="CN2951" s="0" t="s">
        <v>155</v>
      </c>
      <c r="CP2951" s="0" t="s">
        <v>155</v>
      </c>
      <c r="DN2951" s="0" t="s">
        <v>155</v>
      </c>
      <c r="EF2951" s="0" t="s">
        <v>155</v>
      </c>
    </row>
    <row r="2952" customFormat="false" ht="13.8" hidden="false" customHeight="false" outlineLevel="0" collapsed="false">
      <c r="A2952" s="0" t="s">
        <v>12318</v>
      </c>
      <c r="B2952" s="0" t="n">
        <v>78</v>
      </c>
      <c r="C2952" s="0" t="n">
        <v>441511</v>
      </c>
      <c r="D2952" s="0" t="s">
        <v>10810</v>
      </c>
      <c r="E2952" s="0" t="s">
        <v>2053</v>
      </c>
      <c r="F2952" s="0" t="str">
        <f aca="false">CONCATENATE(D2953," ",LEFT(I2953,4),"T=",AW2953,"D=",AX2953,"R=",AY2953,"M=",AZ2953,"L=",BA2953,"B=",BB2953)</f>
        <v>PHILLIPS 1961T=3D=0R=0M=0L=1B=0</v>
      </c>
      <c r="G2952" s="0" t="s">
        <v>220</v>
      </c>
      <c r="I2952" s="0" t="s">
        <v>10906</v>
      </c>
      <c r="J2952" s="0" t="s">
        <v>12319</v>
      </c>
      <c r="K2952" s="0" t="s">
        <v>143</v>
      </c>
      <c r="L2952" s="0" t="s">
        <v>144</v>
      </c>
      <c r="M2952" s="0" t="str">
        <f aca="false">RIGHT(N2952,LEN(N2952)-FIND(" ",N2952))</f>
        <v>KENILWORTH AVE NE</v>
      </c>
      <c r="N2952" s="0" t="s">
        <v>12320</v>
      </c>
      <c r="P2952" s="0" t="s">
        <v>147</v>
      </c>
      <c r="Q2952" s="0" t="s">
        <v>148</v>
      </c>
      <c r="R2952" s="0" t="n">
        <v>44483</v>
      </c>
      <c r="AD2952" s="0" t="s">
        <v>149</v>
      </c>
      <c r="AE2952" s="0" t="s">
        <v>150</v>
      </c>
      <c r="AF2952" s="0" t="s">
        <v>151</v>
      </c>
      <c r="AH2952" s="0" t="n">
        <v>14</v>
      </c>
      <c r="AI2952" s="0" t="n">
        <v>11</v>
      </c>
      <c r="AN2952" s="0" t="s">
        <v>147</v>
      </c>
      <c r="AO2952" s="0" t="s">
        <v>152</v>
      </c>
      <c r="AP2952" s="0" t="s">
        <v>153</v>
      </c>
      <c r="AQ2952" s="0" t="n">
        <v>9</v>
      </c>
      <c r="AR2952" s="0" t="n">
        <v>64</v>
      </c>
      <c r="AS2952" s="0" t="n">
        <v>32</v>
      </c>
      <c r="AV2952" s="0" t="s">
        <v>154</v>
      </c>
      <c r="AW2952" s="0" t="n">
        <f aca="false">COUNTA($BC2952:$EG2952)</f>
        <v>16</v>
      </c>
      <c r="AX2952" s="0" t="n">
        <f aca="false">COUNTIF($BC2952:$EG2952,"D")</f>
        <v>2</v>
      </c>
      <c r="AY2952" s="0" t="n">
        <f aca="false">COUNTIF($BC2952:$EG2952,"R")</f>
        <v>0</v>
      </c>
      <c r="AZ2952" s="0" t="n">
        <f aca="false">IF(CC2952="D",1,0)+IF(CL2952="D",1,0)+IF(CW2952="D",1,0)+IF(DD2952="D",1,0)+IF(DJ2952="D",1,0)+IF(DO2952="D",1,0)+IF(DW2952="D",1,0)</f>
        <v>0</v>
      </c>
      <c r="BA2952" s="0" t="n">
        <f aca="false">IF(DH2952&lt;&gt;"",1,0)+IF(DI2952&lt;&gt;"",1,0)+IF(DK2952&lt;&gt;"",1,0)+IF(DM2952&lt;&gt;"",1,0)+IF(DN2952&lt;&gt;"",1,0)+IF(DO2952&lt;&gt;"",1,0)+IF(DQ2952&lt;&gt;"",1,0)+IF(DR2952&lt;&gt;"",1,0)+IF(DT2952&lt;&gt;"",1,0)+IF(DU2952&lt;&gt;"",1,0)+IF(DV2952&lt;&gt;"",1,0)+IF(DW2952&lt;&gt;"",1,0)+IF(DX2952&lt;&gt;"",1,0)+IF(DZ2952&lt;&gt;"",1,0)+IF(EA2952&lt;&gt;"",1,0)+IF(EB2952&lt;&gt;"",1,0)+IF(EE2952&lt;&gt;"",1,0)</f>
        <v>4</v>
      </c>
      <c r="BB2952" s="0" t="n">
        <f aca="false">AY2952*AX2952</f>
        <v>0</v>
      </c>
      <c r="BJ2952" s="0" t="s">
        <v>155</v>
      </c>
      <c r="BK2952" s="0" t="s">
        <v>155</v>
      </c>
      <c r="BL2952" s="0" t="s">
        <v>155</v>
      </c>
      <c r="BP2952" s="0" t="s">
        <v>155</v>
      </c>
      <c r="BR2952" s="0" t="s">
        <v>155</v>
      </c>
      <c r="BS2952" s="0" t="s">
        <v>155</v>
      </c>
      <c r="BY2952" s="0" t="s">
        <v>144</v>
      </c>
      <c r="CK2952" s="0" t="s">
        <v>155</v>
      </c>
      <c r="CN2952" s="0" t="s">
        <v>155</v>
      </c>
      <c r="CP2952" s="0" t="s">
        <v>155</v>
      </c>
      <c r="DN2952" s="0" t="s">
        <v>155</v>
      </c>
      <c r="DS2952" s="0" t="s">
        <v>144</v>
      </c>
      <c r="DU2952" s="0" t="s">
        <v>155</v>
      </c>
      <c r="DX2952" s="0" t="s">
        <v>155</v>
      </c>
      <c r="EA2952" s="0" t="s">
        <v>155</v>
      </c>
      <c r="EF2952" s="0" t="s">
        <v>155</v>
      </c>
    </row>
    <row r="2953" customFormat="false" ht="13.8" hidden="false" customHeight="false" outlineLevel="0" collapsed="false">
      <c r="A2953" s="0" t="s">
        <v>12321</v>
      </c>
      <c r="B2953" s="0" t="n">
        <v>78</v>
      </c>
      <c r="C2953" s="0" t="n">
        <v>441517</v>
      </c>
      <c r="D2953" s="0" t="s">
        <v>800</v>
      </c>
      <c r="E2953" s="0" t="s">
        <v>532</v>
      </c>
      <c r="F2953" s="0" t="str">
        <f aca="false">CONCATENATE(D2954," ",LEFT(I2954,4),"T=",AW2954,"D=",AX2954,"R=",AY2954,"M=",AZ2954,"L=",BA2954,"B=",BB2954)</f>
        <v>BRABO 1969T=1D=0R=0M=0L=1B=0</v>
      </c>
      <c r="G2953" s="0" t="s">
        <v>591</v>
      </c>
      <c r="I2953" s="0" t="s">
        <v>12322</v>
      </c>
      <c r="J2953" s="0" t="s">
        <v>12319</v>
      </c>
      <c r="K2953" s="0" t="s">
        <v>143</v>
      </c>
      <c r="M2953" s="0" t="str">
        <f aca="false">RIGHT(N2953,LEN(N2953)-FIND(" ",N2953))</f>
        <v>ATLANTIC ST NE</v>
      </c>
      <c r="N2953" s="0" t="s">
        <v>12323</v>
      </c>
      <c r="P2953" s="0" t="s">
        <v>147</v>
      </c>
      <c r="Q2953" s="0" t="s">
        <v>148</v>
      </c>
      <c r="R2953" s="0" t="n">
        <v>44483</v>
      </c>
      <c r="AD2953" s="0" t="s">
        <v>149</v>
      </c>
      <c r="AE2953" s="0" t="s">
        <v>150</v>
      </c>
      <c r="AF2953" s="0" t="s">
        <v>151</v>
      </c>
      <c r="AH2953" s="0" t="n">
        <v>14</v>
      </c>
      <c r="AI2953" s="0" t="n">
        <v>11</v>
      </c>
      <c r="AN2953" s="0" t="s">
        <v>147</v>
      </c>
      <c r="AO2953" s="0" t="s">
        <v>261</v>
      </c>
      <c r="AP2953" s="0" t="s">
        <v>262</v>
      </c>
      <c r="AQ2953" s="0" t="n">
        <v>9</v>
      </c>
      <c r="AR2953" s="0" t="n">
        <v>64</v>
      </c>
      <c r="AS2953" s="0" t="n">
        <v>32</v>
      </c>
      <c r="AV2953" s="0" t="s">
        <v>154</v>
      </c>
      <c r="AW2953" s="0" t="n">
        <f aca="false">COUNTA($BC2953:$EG2953)</f>
        <v>3</v>
      </c>
      <c r="AX2953" s="0" t="n">
        <f aca="false">COUNTIF($BC2953:$EG2953,"D")</f>
        <v>0</v>
      </c>
      <c r="AY2953" s="0" t="n">
        <f aca="false">COUNTIF($BC2953:$EG2953,"R")</f>
        <v>0</v>
      </c>
      <c r="AZ2953" s="0" t="n">
        <f aca="false">IF(CC2953="D",1,0)+IF(CL2953="D",1,0)+IF(CW2953="D",1,0)+IF(DD2953="D",1,0)+IF(DJ2953="D",1,0)+IF(DO2953="D",1,0)+IF(DW2953="D",1,0)</f>
        <v>0</v>
      </c>
      <c r="BA2953" s="0" t="n">
        <f aca="false">IF(DH2953&lt;&gt;"",1,0)+IF(DI2953&lt;&gt;"",1,0)+IF(DK2953&lt;&gt;"",1,0)+IF(DM2953&lt;&gt;"",1,0)+IF(DN2953&lt;&gt;"",1,0)+IF(DO2953&lt;&gt;"",1,0)+IF(DQ2953&lt;&gt;"",1,0)+IF(DR2953&lt;&gt;"",1,0)+IF(DT2953&lt;&gt;"",1,0)+IF(DU2953&lt;&gt;"",1,0)+IF(DV2953&lt;&gt;"",1,0)+IF(DW2953&lt;&gt;"",1,0)+IF(DX2953&lt;&gt;"",1,0)+IF(DZ2953&lt;&gt;"",1,0)+IF(EA2953&lt;&gt;"",1,0)+IF(EB2953&lt;&gt;"",1,0)+IF(EE2953&lt;&gt;"",1,0)</f>
        <v>1</v>
      </c>
      <c r="BB2953" s="0" t="n">
        <f aca="false">AY2953*AX2953</f>
        <v>0</v>
      </c>
      <c r="CP2953" s="0" t="s">
        <v>155</v>
      </c>
      <c r="DN2953" s="0" t="s">
        <v>155</v>
      </c>
      <c r="EF2953" s="0" t="s">
        <v>155</v>
      </c>
    </row>
    <row r="2954" customFormat="false" ht="13.8" hidden="false" customHeight="false" outlineLevel="0" collapsed="false">
      <c r="A2954" s="0" t="s">
        <v>12324</v>
      </c>
      <c r="B2954" s="0" t="n">
        <v>78</v>
      </c>
      <c r="C2954" s="0" t="n">
        <v>442047</v>
      </c>
      <c r="D2954" s="0" t="s">
        <v>12325</v>
      </c>
      <c r="E2954" s="0" t="s">
        <v>479</v>
      </c>
      <c r="F2954" s="0" t="str">
        <f aca="false">CONCATENATE(D2955," ",LEFT(I2955,4),"T=",AW2955,"D=",AX2955,"R=",AY2955,"M=",AZ2955,"L=",BA2955,"B=",BB2955)</f>
        <v>BROWNING 1990T=3D=0R=0M=0L=0B=0</v>
      </c>
      <c r="G2954" s="0" t="s">
        <v>214</v>
      </c>
      <c r="H2954" s="0" t="s">
        <v>1121</v>
      </c>
      <c r="I2954" s="0" t="s">
        <v>10198</v>
      </c>
      <c r="J2954" s="0" t="s">
        <v>12319</v>
      </c>
      <c r="K2954" s="0" t="s">
        <v>239</v>
      </c>
      <c r="M2954" s="0" t="str">
        <f aca="false">RIGHT(N2954,LEN(N2954)-FIND(" ",N2954))</f>
        <v>FAIRWAY DR NE</v>
      </c>
      <c r="N2954" s="0" t="s">
        <v>12326</v>
      </c>
      <c r="P2954" s="0" t="s">
        <v>147</v>
      </c>
      <c r="Q2954" s="0" t="s">
        <v>148</v>
      </c>
      <c r="R2954" s="0" t="n">
        <v>44483</v>
      </c>
      <c r="S2954" s="0" t="n">
        <v>5638</v>
      </c>
      <c r="AD2954" s="0" t="s">
        <v>149</v>
      </c>
      <c r="AE2954" s="0" t="s">
        <v>150</v>
      </c>
      <c r="AF2954" s="0" t="s">
        <v>151</v>
      </c>
      <c r="AH2954" s="0" t="n">
        <v>14</v>
      </c>
      <c r="AI2954" s="0" t="n">
        <v>11</v>
      </c>
      <c r="AN2954" s="0" t="s">
        <v>147</v>
      </c>
      <c r="AO2954" s="0" t="s">
        <v>176</v>
      </c>
      <c r="AP2954" s="0" t="s">
        <v>177</v>
      </c>
      <c r="AQ2954" s="0" t="n">
        <v>9</v>
      </c>
      <c r="AR2954" s="0" t="n">
        <v>64</v>
      </c>
      <c r="AS2954" s="0" t="n">
        <v>32</v>
      </c>
      <c r="AV2954" s="0" t="s">
        <v>154</v>
      </c>
      <c r="AW2954" s="0" t="n">
        <f aca="false">COUNTA($BC2954:$EG2954)</f>
        <v>1</v>
      </c>
      <c r="AX2954" s="0" t="n">
        <f aca="false">COUNTIF($BC2954:$EG2954,"D")</f>
        <v>0</v>
      </c>
      <c r="AY2954" s="0" t="n">
        <f aca="false">COUNTIF($BC2954:$EG2954,"R")</f>
        <v>0</v>
      </c>
      <c r="AZ2954" s="0" t="n">
        <f aca="false">IF(CC2954="D",1,0)+IF(CL2954="D",1,0)+IF(CW2954="D",1,0)+IF(DD2954="D",1,0)+IF(DJ2954="D",1,0)+IF(DO2954="D",1,0)+IF(DW2954="D",1,0)</f>
        <v>0</v>
      </c>
      <c r="BA2954" s="0" t="n">
        <f aca="false">IF(DH2954&lt;&gt;"",1,0)+IF(DI2954&lt;&gt;"",1,0)+IF(DK2954&lt;&gt;"",1,0)+IF(DM2954&lt;&gt;"",1,0)+IF(DN2954&lt;&gt;"",1,0)+IF(DO2954&lt;&gt;"",1,0)+IF(DQ2954&lt;&gt;"",1,0)+IF(DR2954&lt;&gt;"",1,0)+IF(DT2954&lt;&gt;"",1,0)+IF(DU2954&lt;&gt;"",1,0)+IF(DV2954&lt;&gt;"",1,0)+IF(DW2954&lt;&gt;"",1,0)+IF(DX2954&lt;&gt;"",1,0)+IF(DZ2954&lt;&gt;"",1,0)+IF(EA2954&lt;&gt;"",1,0)+IF(EB2954&lt;&gt;"",1,0)+IF(EE2954&lt;&gt;"",1,0)</f>
        <v>1</v>
      </c>
      <c r="BB2954" s="0" t="n">
        <f aca="false">AY2954*AX2954</f>
        <v>0</v>
      </c>
      <c r="DN2954" s="0" t="s">
        <v>155</v>
      </c>
    </row>
    <row r="2955" customFormat="false" ht="13.8" hidden="false" customHeight="false" outlineLevel="0" collapsed="false">
      <c r="A2955" s="0" t="s">
        <v>12327</v>
      </c>
      <c r="B2955" s="0" t="n">
        <v>78</v>
      </c>
      <c r="C2955" s="0" t="n">
        <v>441932</v>
      </c>
      <c r="D2955" s="0" t="s">
        <v>2874</v>
      </c>
      <c r="E2955" s="0" t="s">
        <v>479</v>
      </c>
      <c r="F2955" s="0" t="str">
        <f aca="false">CONCATENATE(D2956," ",LEFT(I2956,4),"T=",AW2956,"D=",AX2956,"R=",AY2956,"M=",AZ2956,"L=",BA2956,"B=",BB2956)</f>
        <v>PROPST 1973T=1D=0R=0M=0L=1B=0</v>
      </c>
      <c r="G2955" s="0" t="s">
        <v>12328</v>
      </c>
      <c r="I2955" s="0" t="s">
        <v>12329</v>
      </c>
      <c r="J2955" s="0" t="s">
        <v>12319</v>
      </c>
      <c r="K2955" s="0" t="s">
        <v>239</v>
      </c>
      <c r="M2955" s="0" t="str">
        <f aca="false">RIGHT(N2955,LEN(N2955)-FIND(" ",N2955))</f>
        <v>ROBERTS LN NE</v>
      </c>
      <c r="N2955" s="0" t="s">
        <v>5725</v>
      </c>
      <c r="P2955" s="0" t="s">
        <v>147</v>
      </c>
      <c r="Q2955" s="0" t="s">
        <v>148</v>
      </c>
      <c r="R2955" s="0" t="n">
        <v>44483</v>
      </c>
      <c r="AD2955" s="0" t="s">
        <v>149</v>
      </c>
      <c r="AE2955" s="0" t="s">
        <v>150</v>
      </c>
      <c r="AH2955" s="0" t="n">
        <v>14</v>
      </c>
      <c r="AI2955" s="0" t="n">
        <v>11</v>
      </c>
      <c r="AJ2955" s="0" t="s">
        <v>164</v>
      </c>
      <c r="AM2955" s="0" t="s">
        <v>165</v>
      </c>
      <c r="AN2955" s="0" t="s">
        <v>147</v>
      </c>
      <c r="AO2955" s="0" t="s">
        <v>166</v>
      </c>
      <c r="AP2955" s="0" t="s">
        <v>167</v>
      </c>
      <c r="AQ2955" s="0" t="n">
        <v>9</v>
      </c>
      <c r="AR2955" s="0" t="n">
        <v>64</v>
      </c>
      <c r="AS2955" s="0" t="n">
        <v>32</v>
      </c>
      <c r="AV2955" s="0" t="s">
        <v>154</v>
      </c>
      <c r="AW2955" s="0" t="n">
        <f aca="false">COUNTA($BC2955:$EG2955)</f>
        <v>3</v>
      </c>
      <c r="AX2955" s="0" t="n">
        <f aca="false">COUNTIF($BC2955:$EG2955,"D")</f>
        <v>0</v>
      </c>
      <c r="AY2955" s="0" t="n">
        <f aca="false">COUNTIF($BC2955:$EG2955,"R")</f>
        <v>0</v>
      </c>
      <c r="AZ2955" s="0" t="n">
        <f aca="false">IF(CC2955="D",1,0)+IF(CL2955="D",1,0)+IF(CW2955="D",1,0)+IF(DD2955="D",1,0)+IF(DJ2955="D",1,0)+IF(DO2955="D",1,0)+IF(DW2955="D",1,0)</f>
        <v>0</v>
      </c>
      <c r="BA2955" s="0" t="n">
        <f aca="false">IF(DH2955&lt;&gt;"",1,0)+IF(DI2955&lt;&gt;"",1,0)+IF(DK2955&lt;&gt;"",1,0)+IF(DM2955&lt;&gt;"",1,0)+IF(DN2955&lt;&gt;"",1,0)+IF(DO2955&lt;&gt;"",1,0)+IF(DQ2955&lt;&gt;"",1,0)+IF(DR2955&lt;&gt;"",1,0)+IF(DT2955&lt;&gt;"",1,0)+IF(DU2955&lt;&gt;"",1,0)+IF(DV2955&lt;&gt;"",1,0)+IF(DW2955&lt;&gt;"",1,0)+IF(DX2955&lt;&gt;"",1,0)+IF(DZ2955&lt;&gt;"",1,0)+IF(EA2955&lt;&gt;"",1,0)+IF(EB2955&lt;&gt;"",1,0)+IF(EE2955&lt;&gt;"",1,0)</f>
        <v>0</v>
      </c>
      <c r="BB2955" s="0" t="n">
        <f aca="false">AY2955*AX2955</f>
        <v>0</v>
      </c>
      <c r="CA2955" s="0" t="s">
        <v>155</v>
      </c>
      <c r="CC2955" s="0" t="s">
        <v>155</v>
      </c>
      <c r="CG2955" s="0" t="s">
        <v>155</v>
      </c>
    </row>
    <row r="2956" customFormat="false" ht="13.8" hidden="false" customHeight="false" outlineLevel="0" collapsed="false">
      <c r="A2956" s="0" t="s">
        <v>12330</v>
      </c>
      <c r="B2956" s="0" t="n">
        <v>78</v>
      </c>
      <c r="C2956" s="0" t="n">
        <v>388849</v>
      </c>
      <c r="D2956" s="0" t="s">
        <v>12331</v>
      </c>
      <c r="E2956" s="0" t="s">
        <v>9714</v>
      </c>
      <c r="F2956" s="0" t="str">
        <f aca="false">CONCATENATE(D2957," ",LEFT(I2957,4),"T=",AW2957,"D=",AX2957,"R=",AY2957,"M=",AZ2957,"L=",BA2957,"B=",BB2957)</f>
        <v>ANDERSON 1978T=0D=0R=0M=0L=0B=0</v>
      </c>
      <c r="G2956" s="0" t="s">
        <v>365</v>
      </c>
      <c r="I2956" s="0" t="s">
        <v>12332</v>
      </c>
      <c r="J2956" s="0" t="s">
        <v>12333</v>
      </c>
      <c r="K2956" s="0" t="s">
        <v>239</v>
      </c>
      <c r="M2956" s="0" t="str">
        <f aca="false">RIGHT(N2956,LEN(N2956)-FIND(" ",N2956))</f>
        <v>ELM RD NE</v>
      </c>
      <c r="N2956" s="0" t="s">
        <v>10441</v>
      </c>
      <c r="P2956" s="0" t="s">
        <v>147</v>
      </c>
      <c r="Q2956" s="0" t="s">
        <v>148</v>
      </c>
      <c r="R2956" s="0" t="n">
        <v>44483</v>
      </c>
      <c r="AD2956" s="0" t="s">
        <v>149</v>
      </c>
      <c r="AE2956" s="0" t="s">
        <v>150</v>
      </c>
      <c r="AF2956" s="0" t="s">
        <v>151</v>
      </c>
      <c r="AH2956" s="0" t="n">
        <v>14</v>
      </c>
      <c r="AI2956" s="0" t="n">
        <v>11</v>
      </c>
      <c r="AN2956" s="0" t="s">
        <v>147</v>
      </c>
      <c r="AO2956" s="0" t="s">
        <v>261</v>
      </c>
      <c r="AP2956" s="0" t="s">
        <v>262</v>
      </c>
      <c r="AQ2956" s="0" t="n">
        <v>9</v>
      </c>
      <c r="AR2956" s="0" t="n">
        <v>64</v>
      </c>
      <c r="AS2956" s="0" t="n">
        <v>32</v>
      </c>
      <c r="AV2956" s="0" t="s">
        <v>154</v>
      </c>
      <c r="AW2956" s="0" t="n">
        <f aca="false">COUNTA($BC2956:$EG2956)</f>
        <v>1</v>
      </c>
      <c r="AX2956" s="0" t="n">
        <f aca="false">COUNTIF($BC2956:$EG2956,"D")</f>
        <v>0</v>
      </c>
      <c r="AY2956" s="0" t="n">
        <f aca="false">COUNTIF($BC2956:$EG2956,"R")</f>
        <v>0</v>
      </c>
      <c r="AZ2956" s="0" t="n">
        <f aca="false">IF(CC2956="D",1,0)+IF(CL2956="D",1,0)+IF(CW2956="D",1,0)+IF(DD2956="D",1,0)+IF(DJ2956="D",1,0)+IF(DO2956="D",1,0)+IF(DW2956="D",1,0)</f>
        <v>0</v>
      </c>
      <c r="BA2956" s="0" t="n">
        <f aca="false">IF(DH2956&lt;&gt;"",1,0)+IF(DI2956&lt;&gt;"",1,0)+IF(DK2956&lt;&gt;"",1,0)+IF(DM2956&lt;&gt;"",1,0)+IF(DN2956&lt;&gt;"",1,0)+IF(DO2956&lt;&gt;"",1,0)+IF(DQ2956&lt;&gt;"",1,0)+IF(DR2956&lt;&gt;"",1,0)+IF(DT2956&lt;&gt;"",1,0)+IF(DU2956&lt;&gt;"",1,0)+IF(DV2956&lt;&gt;"",1,0)+IF(DW2956&lt;&gt;"",1,0)+IF(DX2956&lt;&gt;"",1,0)+IF(DZ2956&lt;&gt;"",1,0)+IF(EA2956&lt;&gt;"",1,0)+IF(EB2956&lt;&gt;"",1,0)+IF(EE2956&lt;&gt;"",1,0)</f>
        <v>1</v>
      </c>
      <c r="BB2956" s="0" t="n">
        <f aca="false">AY2956*AX2956</f>
        <v>0</v>
      </c>
      <c r="DN2956" s="0" t="s">
        <v>155</v>
      </c>
    </row>
    <row r="2957" customFormat="false" ht="13.8" hidden="false" customHeight="false" outlineLevel="0" collapsed="false">
      <c r="A2957" s="0" t="s">
        <v>12334</v>
      </c>
      <c r="B2957" s="0" t="n">
        <v>78</v>
      </c>
      <c r="C2957" s="0" t="n">
        <v>291225</v>
      </c>
      <c r="D2957" s="0" t="s">
        <v>1195</v>
      </c>
      <c r="E2957" s="0" t="s">
        <v>3048</v>
      </c>
      <c r="F2957" s="0" t="str">
        <f aca="false">CONCATENATE(D2958," ",LEFT(I2958,4),"T=",AW2958,"D=",AX2958,"R=",AY2958,"M=",AZ2958,"L=",BA2958,"B=",BB2958)</f>
        <v>HOOLIHAN 2001T=2D=0R=0M=0L=1B=0</v>
      </c>
      <c r="I2957" s="0" t="s">
        <v>12335</v>
      </c>
      <c r="J2957" s="0" t="s">
        <v>12333</v>
      </c>
      <c r="K2957" s="0" t="s">
        <v>239</v>
      </c>
      <c r="M2957" s="0" t="str">
        <f aca="false">RIGHT(N2957,LEN(N2957)-FIND(" ",N2957))</f>
        <v>CRANBERRY LN NE</v>
      </c>
      <c r="N2957" s="0" t="s">
        <v>8784</v>
      </c>
      <c r="O2957" s="0" t="s">
        <v>10145</v>
      </c>
      <c r="P2957" s="0" t="s">
        <v>147</v>
      </c>
      <c r="Q2957" s="0" t="s">
        <v>148</v>
      </c>
      <c r="R2957" s="0" t="n">
        <v>44483</v>
      </c>
      <c r="AD2957" s="0" t="s">
        <v>149</v>
      </c>
      <c r="AE2957" s="0" t="s">
        <v>150</v>
      </c>
      <c r="AH2957" s="0" t="n">
        <v>14</v>
      </c>
      <c r="AI2957" s="0" t="n">
        <v>11</v>
      </c>
      <c r="AJ2957" s="0" t="s">
        <v>164</v>
      </c>
      <c r="AM2957" s="0" t="s">
        <v>165</v>
      </c>
      <c r="AN2957" s="0" t="s">
        <v>147</v>
      </c>
      <c r="AO2957" s="0" t="s">
        <v>166</v>
      </c>
      <c r="AP2957" s="0" t="s">
        <v>167</v>
      </c>
      <c r="AQ2957" s="0" t="n">
        <v>9</v>
      </c>
      <c r="AR2957" s="0" t="n">
        <v>64</v>
      </c>
      <c r="AS2957" s="0" t="n">
        <v>32</v>
      </c>
      <c r="AV2957" s="0" t="s">
        <v>154</v>
      </c>
      <c r="AW2957" s="0" t="n">
        <f aca="false">COUNTA($BC2957:$EG2957)</f>
        <v>0</v>
      </c>
      <c r="AX2957" s="0" t="n">
        <f aca="false">COUNTIF($BC2957:$EG2957,"D")</f>
        <v>0</v>
      </c>
      <c r="AY2957" s="0" t="n">
        <f aca="false">COUNTIF($BC2957:$EG2957,"R")</f>
        <v>0</v>
      </c>
      <c r="AZ2957" s="0" t="n">
        <f aca="false">IF(CC2957="D",1,0)+IF(CL2957="D",1,0)+IF(CW2957="D",1,0)+IF(DD2957="D",1,0)+IF(DJ2957="D",1,0)+IF(DO2957="D",1,0)+IF(DW2957="D",1,0)</f>
        <v>0</v>
      </c>
      <c r="BA2957" s="0" t="n">
        <f aca="false">IF(DH2957&lt;&gt;"",1,0)+IF(DI2957&lt;&gt;"",1,0)+IF(DK2957&lt;&gt;"",1,0)+IF(DM2957&lt;&gt;"",1,0)+IF(DN2957&lt;&gt;"",1,0)+IF(DO2957&lt;&gt;"",1,0)+IF(DQ2957&lt;&gt;"",1,0)+IF(DR2957&lt;&gt;"",1,0)+IF(DT2957&lt;&gt;"",1,0)+IF(DU2957&lt;&gt;"",1,0)+IF(DV2957&lt;&gt;"",1,0)+IF(DW2957&lt;&gt;"",1,0)+IF(DX2957&lt;&gt;"",1,0)+IF(DZ2957&lt;&gt;"",1,0)+IF(EA2957&lt;&gt;"",1,0)+IF(EB2957&lt;&gt;"",1,0)+IF(EE2957&lt;&gt;"",1,0)</f>
        <v>0</v>
      </c>
      <c r="BB2957" s="0" t="n">
        <f aca="false">AY2957*AX2957</f>
        <v>0</v>
      </c>
    </row>
    <row r="2958" customFormat="false" ht="13.8" hidden="false" customHeight="false" outlineLevel="0" collapsed="false">
      <c r="A2958" s="0" t="s">
        <v>12336</v>
      </c>
      <c r="B2958" s="0" t="n">
        <v>78</v>
      </c>
      <c r="C2958" s="0" t="n">
        <v>441751</v>
      </c>
      <c r="D2958" s="0" t="s">
        <v>2490</v>
      </c>
      <c r="E2958" s="0" t="s">
        <v>11550</v>
      </c>
      <c r="F2958" s="0" t="str">
        <f aca="false">CONCATENATE(D2959," ",LEFT(I2959,4),"T=",AW2959,"D=",AX2959,"R=",AY2959,"M=",AZ2959,"L=",BA2959,"B=",BB2959)</f>
        <v>SHUMAN 2000T=0D=0R=0M=0L=0B=0</v>
      </c>
      <c r="G2958" s="0" t="s">
        <v>1615</v>
      </c>
      <c r="I2958" s="0" t="s">
        <v>12337</v>
      </c>
      <c r="J2958" s="0" t="s">
        <v>12338</v>
      </c>
      <c r="K2958" s="0" t="s">
        <v>143</v>
      </c>
      <c r="M2958" s="0" t="str">
        <f aca="false">RIGHT(N2958,LEN(N2958)-FIND(" ",N2958))</f>
        <v>WESTVIEW DR NE</v>
      </c>
      <c r="N2958" s="0" t="s">
        <v>8144</v>
      </c>
      <c r="P2958" s="0" t="s">
        <v>147</v>
      </c>
      <c r="Q2958" s="0" t="s">
        <v>148</v>
      </c>
      <c r="R2958" s="0" t="n">
        <v>44483</v>
      </c>
      <c r="AD2958" s="0" t="s">
        <v>149</v>
      </c>
      <c r="AE2958" s="0" t="s">
        <v>150</v>
      </c>
      <c r="AF2958" s="0" t="s">
        <v>151</v>
      </c>
      <c r="AH2958" s="0" t="n">
        <v>14</v>
      </c>
      <c r="AI2958" s="0" t="n">
        <v>11</v>
      </c>
      <c r="AN2958" s="0" t="s">
        <v>147</v>
      </c>
      <c r="AO2958" s="0" t="s">
        <v>261</v>
      </c>
      <c r="AP2958" s="0" t="s">
        <v>262</v>
      </c>
      <c r="AQ2958" s="0" t="n">
        <v>9</v>
      </c>
      <c r="AR2958" s="0" t="n">
        <v>64</v>
      </c>
      <c r="AS2958" s="0" t="n">
        <v>32</v>
      </c>
      <c r="AV2958" s="0" t="s">
        <v>154</v>
      </c>
      <c r="AW2958" s="0" t="n">
        <f aca="false">COUNTA($BC2958:$EG2958)</f>
        <v>2</v>
      </c>
      <c r="AX2958" s="0" t="n">
        <f aca="false">COUNTIF($BC2958:$EG2958,"D")</f>
        <v>0</v>
      </c>
      <c r="AY2958" s="0" t="n">
        <f aca="false">COUNTIF($BC2958:$EG2958,"R")</f>
        <v>0</v>
      </c>
      <c r="AZ2958" s="0" t="n">
        <f aca="false">IF(CC2958="D",1,0)+IF(CL2958="D",1,0)+IF(CW2958="D",1,0)+IF(DD2958="D",1,0)+IF(DJ2958="D",1,0)+IF(DO2958="D",1,0)+IF(DW2958="D",1,0)</f>
        <v>0</v>
      </c>
      <c r="BA2958" s="0" t="n">
        <f aca="false">IF(DH2958&lt;&gt;"",1,0)+IF(DI2958&lt;&gt;"",1,0)+IF(DK2958&lt;&gt;"",1,0)+IF(DM2958&lt;&gt;"",1,0)+IF(DN2958&lt;&gt;"",1,0)+IF(DO2958&lt;&gt;"",1,0)+IF(DQ2958&lt;&gt;"",1,0)+IF(DR2958&lt;&gt;"",1,0)+IF(DT2958&lt;&gt;"",1,0)+IF(DU2958&lt;&gt;"",1,0)+IF(DV2958&lt;&gt;"",1,0)+IF(DW2958&lt;&gt;"",1,0)+IF(DX2958&lt;&gt;"",1,0)+IF(DZ2958&lt;&gt;"",1,0)+IF(EA2958&lt;&gt;"",1,0)+IF(EB2958&lt;&gt;"",1,0)+IF(EE2958&lt;&gt;"",1,0)</f>
        <v>1</v>
      </c>
      <c r="BB2958" s="0" t="n">
        <f aca="false">AY2958*AX2958</f>
        <v>0</v>
      </c>
      <c r="DN2958" s="0" t="s">
        <v>155</v>
      </c>
      <c r="EF2958" s="0" t="s">
        <v>155</v>
      </c>
    </row>
    <row r="2959" customFormat="false" ht="13.8" hidden="false" customHeight="false" outlineLevel="0" collapsed="false">
      <c r="A2959" s="0" t="s">
        <v>12339</v>
      </c>
      <c r="B2959" s="0" t="n">
        <v>78</v>
      </c>
      <c r="C2959" s="0" t="n">
        <v>441756</v>
      </c>
      <c r="D2959" s="0" t="s">
        <v>12340</v>
      </c>
      <c r="E2959" s="0" t="s">
        <v>12341</v>
      </c>
      <c r="F2959" s="0" t="str">
        <f aca="false">CONCATENATE(D2960," ",LEFT(I2960,4),"T=",AW2960,"D=",AX2960,"R=",AY2960,"M=",AZ2960,"L=",BA2960,"B=",BB2960)</f>
        <v>SUTTON 1992T=0D=0R=0M=0L=0B=0</v>
      </c>
      <c r="G2959" s="0" t="s">
        <v>591</v>
      </c>
      <c r="I2959" s="0" t="s">
        <v>12342</v>
      </c>
      <c r="J2959" s="0" t="s">
        <v>12338</v>
      </c>
      <c r="K2959" s="0" t="s">
        <v>239</v>
      </c>
      <c r="M2959" s="0" t="str">
        <f aca="false">RIGHT(N2959,LEN(N2959)-FIND(" ",N2959))</f>
        <v>BEECHWOOD ST NE</v>
      </c>
      <c r="N2959" s="0" t="s">
        <v>10820</v>
      </c>
      <c r="P2959" s="0" t="s">
        <v>147</v>
      </c>
      <c r="Q2959" s="0" t="s">
        <v>148</v>
      </c>
      <c r="R2959" s="0" t="n">
        <v>44483</v>
      </c>
      <c r="AD2959" s="0" t="s">
        <v>149</v>
      </c>
      <c r="AE2959" s="0" t="s">
        <v>150</v>
      </c>
      <c r="AF2959" s="0" t="s">
        <v>151</v>
      </c>
      <c r="AH2959" s="0" t="n">
        <v>14</v>
      </c>
      <c r="AI2959" s="0" t="n">
        <v>11</v>
      </c>
      <c r="AN2959" s="0" t="s">
        <v>147</v>
      </c>
      <c r="AO2959" s="0" t="s">
        <v>189</v>
      </c>
      <c r="AP2959" s="0" t="s">
        <v>190</v>
      </c>
      <c r="AQ2959" s="0" t="n">
        <v>9</v>
      </c>
      <c r="AR2959" s="0" t="n">
        <v>64</v>
      </c>
      <c r="AS2959" s="0" t="n">
        <v>32</v>
      </c>
      <c r="AV2959" s="0" t="s">
        <v>154</v>
      </c>
      <c r="AW2959" s="0" t="n">
        <f aca="false">COUNTA($BC2959:$EG2959)</f>
        <v>0</v>
      </c>
      <c r="AX2959" s="0" t="n">
        <f aca="false">COUNTIF($BC2959:$EG2959,"D")</f>
        <v>0</v>
      </c>
      <c r="AY2959" s="0" t="n">
        <f aca="false">COUNTIF($BC2959:$EG2959,"R")</f>
        <v>0</v>
      </c>
      <c r="AZ2959" s="0" t="n">
        <f aca="false">IF(CC2959="D",1,0)+IF(CL2959="D",1,0)+IF(CW2959="D",1,0)+IF(DD2959="D",1,0)+IF(DJ2959="D",1,0)+IF(DO2959="D",1,0)+IF(DW2959="D",1,0)</f>
        <v>0</v>
      </c>
      <c r="BA2959" s="0" t="n">
        <f aca="false">IF(DH2959&lt;&gt;"",1,0)+IF(DI2959&lt;&gt;"",1,0)+IF(DK2959&lt;&gt;"",1,0)+IF(DM2959&lt;&gt;"",1,0)+IF(DN2959&lt;&gt;"",1,0)+IF(DO2959&lt;&gt;"",1,0)+IF(DQ2959&lt;&gt;"",1,0)+IF(DR2959&lt;&gt;"",1,0)+IF(DT2959&lt;&gt;"",1,0)+IF(DU2959&lt;&gt;"",1,0)+IF(DV2959&lt;&gt;"",1,0)+IF(DW2959&lt;&gt;"",1,0)+IF(DX2959&lt;&gt;"",1,0)+IF(DZ2959&lt;&gt;"",1,0)+IF(EA2959&lt;&gt;"",1,0)+IF(EB2959&lt;&gt;"",1,0)+IF(EE2959&lt;&gt;"",1,0)</f>
        <v>0</v>
      </c>
      <c r="BB2959" s="0" t="n">
        <f aca="false">AY2959*AX2959</f>
        <v>0</v>
      </c>
    </row>
    <row r="2960" customFormat="false" ht="13.8" hidden="false" customHeight="false" outlineLevel="0" collapsed="false">
      <c r="A2960" s="0" t="s">
        <v>12343</v>
      </c>
      <c r="B2960" s="0" t="n">
        <v>78</v>
      </c>
      <c r="C2960" s="0" t="n">
        <v>377310</v>
      </c>
      <c r="D2960" s="0" t="s">
        <v>12344</v>
      </c>
      <c r="E2960" s="0" t="s">
        <v>2317</v>
      </c>
      <c r="F2960" s="0" t="str">
        <f aca="false">CONCATENATE(D2961," ",LEFT(I2961,4),"T=",AW2961,"D=",AX2961,"R=",AY2961,"M=",AZ2961,"L=",BA2961,"B=",BB2961)</f>
        <v>MASCIANGELO 1990T=7D=0R=1M=0L=5B=0</v>
      </c>
      <c r="G2960" s="0" t="s">
        <v>220</v>
      </c>
      <c r="I2960" s="0" t="s">
        <v>12345</v>
      </c>
      <c r="J2960" s="0" t="s">
        <v>12346</v>
      </c>
      <c r="K2960" s="0" t="s">
        <v>239</v>
      </c>
      <c r="M2960" s="0" t="str">
        <f aca="false">RIGHT(N2960,LEN(N2960)-FIND(" ",N2960))</f>
        <v>KENMORE AVE NE</v>
      </c>
      <c r="N2960" s="0" t="s">
        <v>10344</v>
      </c>
      <c r="P2960" s="0" t="s">
        <v>147</v>
      </c>
      <c r="Q2960" s="0" t="s">
        <v>148</v>
      </c>
      <c r="R2960" s="0" t="n">
        <v>44483</v>
      </c>
      <c r="AD2960" s="0" t="s">
        <v>149</v>
      </c>
      <c r="AE2960" s="0" t="s">
        <v>150</v>
      </c>
      <c r="AF2960" s="0" t="s">
        <v>151</v>
      </c>
      <c r="AH2960" s="0" t="n">
        <v>14</v>
      </c>
      <c r="AI2960" s="0" t="n">
        <v>11</v>
      </c>
      <c r="AN2960" s="0" t="s">
        <v>147</v>
      </c>
      <c r="AO2960" s="0" t="s">
        <v>189</v>
      </c>
      <c r="AP2960" s="0" t="s">
        <v>190</v>
      </c>
      <c r="AQ2960" s="0" t="n">
        <v>9</v>
      </c>
      <c r="AR2960" s="0" t="n">
        <v>64</v>
      </c>
      <c r="AS2960" s="0" t="n">
        <v>32</v>
      </c>
      <c r="AV2960" s="0" t="s">
        <v>154</v>
      </c>
      <c r="AW2960" s="0" t="n">
        <f aca="false">COUNTA($BC2960:$EG2960)</f>
        <v>0</v>
      </c>
      <c r="AX2960" s="0" t="n">
        <f aca="false">COUNTIF($BC2960:$EG2960,"D")</f>
        <v>0</v>
      </c>
      <c r="AY2960" s="0" t="n">
        <f aca="false">COUNTIF($BC2960:$EG2960,"R")</f>
        <v>0</v>
      </c>
      <c r="AZ2960" s="0" t="n">
        <f aca="false">IF(CC2960="D",1,0)+IF(CL2960="D",1,0)+IF(CW2960="D",1,0)+IF(DD2960="D",1,0)+IF(DJ2960="D",1,0)+IF(DO2960="D",1,0)+IF(DW2960="D",1,0)</f>
        <v>0</v>
      </c>
      <c r="BA2960" s="0" t="n">
        <f aca="false">IF(DH2960&lt;&gt;"",1,0)+IF(DI2960&lt;&gt;"",1,0)+IF(DK2960&lt;&gt;"",1,0)+IF(DM2960&lt;&gt;"",1,0)+IF(DN2960&lt;&gt;"",1,0)+IF(DO2960&lt;&gt;"",1,0)+IF(DQ2960&lt;&gt;"",1,0)+IF(DR2960&lt;&gt;"",1,0)+IF(DT2960&lt;&gt;"",1,0)+IF(DU2960&lt;&gt;"",1,0)+IF(DV2960&lt;&gt;"",1,0)+IF(DW2960&lt;&gt;"",1,0)+IF(DX2960&lt;&gt;"",1,0)+IF(DZ2960&lt;&gt;"",1,0)+IF(EA2960&lt;&gt;"",1,0)+IF(EB2960&lt;&gt;"",1,0)+IF(EE2960&lt;&gt;"",1,0)</f>
        <v>0</v>
      </c>
      <c r="BB2960" s="0" t="n">
        <f aca="false">AY2960*AX2960</f>
        <v>0</v>
      </c>
    </row>
    <row r="2961" customFormat="false" ht="13.8" hidden="false" customHeight="false" outlineLevel="0" collapsed="false">
      <c r="A2961" s="0" t="s">
        <v>12347</v>
      </c>
      <c r="B2961" s="0" t="n">
        <v>78</v>
      </c>
      <c r="C2961" s="0" t="n">
        <v>436318</v>
      </c>
      <c r="D2961" s="0" t="s">
        <v>8244</v>
      </c>
      <c r="E2961" s="0" t="s">
        <v>423</v>
      </c>
      <c r="F2961" s="0" t="str">
        <f aca="false">CONCATENATE(D2962," ",LEFT(I2962,4),"T=",AW2962,"D=",AX2962,"R=",AY2962,"M=",AZ2962,"L=",BA2962,"B=",BB2962)</f>
        <v>ODOM 1959T=11D=0R=4M=0L=6B=0</v>
      </c>
      <c r="G2961" s="0" t="s">
        <v>1135</v>
      </c>
      <c r="I2961" s="0" t="s">
        <v>8245</v>
      </c>
      <c r="J2961" s="0" t="s">
        <v>12346</v>
      </c>
      <c r="K2961" s="0" t="s">
        <v>239</v>
      </c>
      <c r="L2961" s="0" t="s">
        <v>174</v>
      </c>
      <c r="M2961" s="0" t="str">
        <f aca="false">RIGHT(N2961,LEN(N2961)-FIND(" ",N2961))</f>
        <v>ROBERTS LN NE</v>
      </c>
      <c r="N2961" s="0" t="s">
        <v>6845</v>
      </c>
      <c r="P2961" s="0" t="s">
        <v>147</v>
      </c>
      <c r="Q2961" s="0" t="s">
        <v>148</v>
      </c>
      <c r="R2961" s="0" t="n">
        <v>44483</v>
      </c>
      <c r="AD2961" s="0" t="s">
        <v>149</v>
      </c>
      <c r="AE2961" s="0" t="s">
        <v>150</v>
      </c>
      <c r="AH2961" s="0" t="n">
        <v>14</v>
      </c>
      <c r="AI2961" s="0" t="n">
        <v>11</v>
      </c>
      <c r="AJ2961" s="0" t="s">
        <v>164</v>
      </c>
      <c r="AM2961" s="0" t="s">
        <v>165</v>
      </c>
      <c r="AN2961" s="0" t="s">
        <v>147</v>
      </c>
      <c r="AO2961" s="0" t="s">
        <v>166</v>
      </c>
      <c r="AP2961" s="0" t="s">
        <v>167</v>
      </c>
      <c r="AQ2961" s="0" t="n">
        <v>9</v>
      </c>
      <c r="AR2961" s="0" t="n">
        <v>64</v>
      </c>
      <c r="AS2961" s="0" t="n">
        <v>32</v>
      </c>
      <c r="AV2961" s="0" t="s">
        <v>154</v>
      </c>
      <c r="AW2961" s="0" t="n">
        <f aca="false">COUNTA($BC2961:$EG2961)</f>
        <v>7</v>
      </c>
      <c r="AX2961" s="0" t="n">
        <f aca="false">COUNTIF($BC2961:$EG2961,"D")</f>
        <v>0</v>
      </c>
      <c r="AY2961" s="0" t="n">
        <f aca="false">COUNTIF($BC2961:$EG2961,"R")</f>
        <v>1</v>
      </c>
      <c r="AZ2961" s="0" t="n">
        <f aca="false">IF(CC2961="D",1,0)+IF(CL2961="D",1,0)+IF(CW2961="D",1,0)+IF(DD2961="D",1,0)+IF(DJ2961="D",1,0)+IF(DO2961="D",1,0)+IF(DW2961="D",1,0)</f>
        <v>0</v>
      </c>
      <c r="BA2961" s="0" t="n">
        <f aca="false">IF(DH2961&lt;&gt;"",1,0)+IF(DI2961&lt;&gt;"",1,0)+IF(DK2961&lt;&gt;"",1,0)+IF(DM2961&lt;&gt;"",1,0)+IF(DN2961&lt;&gt;"",1,0)+IF(DO2961&lt;&gt;"",1,0)+IF(DQ2961&lt;&gt;"",1,0)+IF(DR2961&lt;&gt;"",1,0)+IF(DT2961&lt;&gt;"",1,0)+IF(DU2961&lt;&gt;"",1,0)+IF(DV2961&lt;&gt;"",1,0)+IF(DW2961&lt;&gt;"",1,0)+IF(DX2961&lt;&gt;"",1,0)+IF(DZ2961&lt;&gt;"",1,0)+IF(EA2961&lt;&gt;"",1,0)+IF(EB2961&lt;&gt;"",1,0)+IF(EE2961&lt;&gt;"",1,0)</f>
        <v>5</v>
      </c>
      <c r="BB2961" s="0" t="n">
        <f aca="false">AY2961*AX2961</f>
        <v>0</v>
      </c>
      <c r="DI2961" s="0" t="s">
        <v>155</v>
      </c>
      <c r="DL2961" s="0" t="s">
        <v>155</v>
      </c>
      <c r="DN2961" s="0" t="s">
        <v>155</v>
      </c>
      <c r="DR2961" s="0" t="s">
        <v>155</v>
      </c>
      <c r="DS2961" s="0" t="s">
        <v>174</v>
      </c>
      <c r="DU2961" s="0" t="s">
        <v>155</v>
      </c>
      <c r="DX2961" s="0" t="s">
        <v>155</v>
      </c>
    </row>
    <row r="2962" customFormat="false" ht="13.8" hidden="false" customHeight="false" outlineLevel="0" collapsed="false">
      <c r="A2962" s="0" t="s">
        <v>12348</v>
      </c>
      <c r="B2962" s="0" t="n">
        <v>78</v>
      </c>
      <c r="C2962" s="0" t="n">
        <v>442069</v>
      </c>
      <c r="D2962" s="0" t="s">
        <v>12349</v>
      </c>
      <c r="E2962" s="0" t="s">
        <v>12350</v>
      </c>
      <c r="F2962" s="0" t="str">
        <f aca="false">CONCATENATE(D2963," ",LEFT(I2963,4),"T=",AW2963,"D=",AX2963,"R=",AY2963,"M=",AZ2963,"L=",BA2963,"B=",BB2963)</f>
        <v>NAPLES 1991T=29D=0R=9M=0L=9B=0</v>
      </c>
      <c r="G2962" s="0" t="s">
        <v>4764</v>
      </c>
      <c r="I2962" s="0" t="s">
        <v>12351</v>
      </c>
      <c r="J2962" s="0" t="s">
        <v>6199</v>
      </c>
      <c r="K2962" s="0" t="s">
        <v>143</v>
      </c>
      <c r="L2962" s="0" t="s">
        <v>174</v>
      </c>
      <c r="M2962" s="0" t="str">
        <f aca="false">RIGHT(N2962,LEN(N2962)-FIND(" ",N2962))</f>
        <v>MONTCLAIR ST NE</v>
      </c>
      <c r="N2962" s="0" t="s">
        <v>12352</v>
      </c>
      <c r="P2962" s="0" t="s">
        <v>147</v>
      </c>
      <c r="Q2962" s="0" t="s">
        <v>148</v>
      </c>
      <c r="R2962" s="0" t="n">
        <v>44483</v>
      </c>
      <c r="AD2962" s="0" t="s">
        <v>149</v>
      </c>
      <c r="AE2962" s="0" t="s">
        <v>150</v>
      </c>
      <c r="AF2962" s="0" t="s">
        <v>151</v>
      </c>
      <c r="AH2962" s="0" t="n">
        <v>14</v>
      </c>
      <c r="AI2962" s="0" t="n">
        <v>11</v>
      </c>
      <c r="AN2962" s="0" t="s">
        <v>147</v>
      </c>
      <c r="AO2962" s="0" t="s">
        <v>152</v>
      </c>
      <c r="AP2962" s="0" t="s">
        <v>153</v>
      </c>
      <c r="AQ2962" s="0" t="n">
        <v>9</v>
      </c>
      <c r="AR2962" s="0" t="n">
        <v>64</v>
      </c>
      <c r="AS2962" s="0" t="n">
        <v>32</v>
      </c>
      <c r="AV2962" s="0" t="s">
        <v>154</v>
      </c>
      <c r="AW2962" s="0" t="n">
        <f aca="false">COUNTA($BC2962:$EG2962)</f>
        <v>11</v>
      </c>
      <c r="AX2962" s="0" t="n">
        <f aca="false">COUNTIF($BC2962:$EG2962,"D")</f>
        <v>0</v>
      </c>
      <c r="AY2962" s="0" t="n">
        <f aca="false">COUNTIF($BC2962:$EG2962,"R")</f>
        <v>4</v>
      </c>
      <c r="AZ2962" s="0" t="n">
        <f aca="false">IF(CC2962="D",1,0)+IF(CL2962="D",1,0)+IF(CW2962="D",1,0)+IF(DD2962="D",1,0)+IF(DJ2962="D",1,0)+IF(DO2962="D",1,0)+IF(DW2962="D",1,0)</f>
        <v>0</v>
      </c>
      <c r="BA2962" s="0" t="n">
        <f aca="false">IF(DH2962&lt;&gt;"",1,0)+IF(DI2962&lt;&gt;"",1,0)+IF(DK2962&lt;&gt;"",1,0)+IF(DM2962&lt;&gt;"",1,0)+IF(DN2962&lt;&gt;"",1,0)+IF(DO2962&lt;&gt;"",1,0)+IF(DQ2962&lt;&gt;"",1,0)+IF(DR2962&lt;&gt;"",1,0)+IF(DT2962&lt;&gt;"",1,0)+IF(DU2962&lt;&gt;"",1,0)+IF(DV2962&lt;&gt;"",1,0)+IF(DW2962&lt;&gt;"",1,0)+IF(DX2962&lt;&gt;"",1,0)+IF(DZ2962&lt;&gt;"",1,0)+IF(EA2962&lt;&gt;"",1,0)+IF(EB2962&lt;&gt;"",1,0)+IF(EE2962&lt;&gt;"",1,0)</f>
        <v>6</v>
      </c>
      <c r="BB2962" s="0" t="n">
        <f aca="false">AY2962*AX2962</f>
        <v>0</v>
      </c>
      <c r="BF2962" s="0" t="s">
        <v>155</v>
      </c>
      <c r="DL2962" s="0" t="s">
        <v>155</v>
      </c>
      <c r="DM2962" s="0" t="s">
        <v>174</v>
      </c>
      <c r="DN2962" s="0" t="s">
        <v>155</v>
      </c>
      <c r="DS2962" s="0" t="s">
        <v>174</v>
      </c>
      <c r="DT2962" s="0" t="s">
        <v>174</v>
      </c>
      <c r="DU2962" s="0" t="s">
        <v>155</v>
      </c>
      <c r="DX2962" s="0" t="s">
        <v>155</v>
      </c>
      <c r="EA2962" s="0" t="s">
        <v>155</v>
      </c>
      <c r="ED2962" s="0" t="s">
        <v>174</v>
      </c>
      <c r="EF2962" s="0" t="s">
        <v>155</v>
      </c>
    </row>
    <row r="2963" customFormat="false" ht="13.8" hidden="false" customHeight="false" outlineLevel="0" collapsed="false">
      <c r="A2963" s="0" t="s">
        <v>12353</v>
      </c>
      <c r="B2963" s="0" t="n">
        <v>78</v>
      </c>
      <c r="C2963" s="0" t="n">
        <v>370636</v>
      </c>
      <c r="D2963" s="0" t="s">
        <v>3845</v>
      </c>
      <c r="E2963" s="0" t="s">
        <v>2367</v>
      </c>
      <c r="F2963" s="0" t="str">
        <f aca="false">CONCATENATE(D2964," ",LEFT(I2964,4),"T=",AW2964,"D=",AX2964,"R=",AY2964,"M=",AZ2964,"L=",BA2964,"B=",BB2964)</f>
        <v>KELSH 1999T=1D=0R=0M=0L=1B=0</v>
      </c>
      <c r="G2963" s="0" t="s">
        <v>365</v>
      </c>
      <c r="I2963" s="0" t="s">
        <v>12354</v>
      </c>
      <c r="J2963" s="0" t="s">
        <v>6199</v>
      </c>
      <c r="K2963" s="0" t="s">
        <v>143</v>
      </c>
      <c r="L2963" s="0" t="s">
        <v>174</v>
      </c>
      <c r="M2963" s="0" t="str">
        <f aca="false">RIGHT(N2963,LEN(N2963)-FIND(" ",N2963))</f>
        <v>KENMORE AVE NE</v>
      </c>
      <c r="N2963" s="0" t="s">
        <v>3849</v>
      </c>
      <c r="P2963" s="0" t="s">
        <v>147</v>
      </c>
      <c r="Q2963" s="0" t="s">
        <v>148</v>
      </c>
      <c r="R2963" s="0" t="n">
        <v>44483</v>
      </c>
      <c r="AD2963" s="0" t="s">
        <v>149</v>
      </c>
      <c r="AE2963" s="0" t="s">
        <v>150</v>
      </c>
      <c r="AF2963" s="0" t="s">
        <v>151</v>
      </c>
      <c r="AH2963" s="0" t="n">
        <v>14</v>
      </c>
      <c r="AI2963" s="0" t="n">
        <v>11</v>
      </c>
      <c r="AN2963" s="0" t="s">
        <v>147</v>
      </c>
      <c r="AO2963" s="0" t="s">
        <v>152</v>
      </c>
      <c r="AP2963" s="0" t="s">
        <v>153</v>
      </c>
      <c r="AQ2963" s="0" t="n">
        <v>9</v>
      </c>
      <c r="AR2963" s="0" t="n">
        <v>64</v>
      </c>
      <c r="AS2963" s="0" t="n">
        <v>32</v>
      </c>
      <c r="AV2963" s="0" t="s">
        <v>154</v>
      </c>
      <c r="AW2963" s="0" t="n">
        <f aca="false">COUNTA($BC2963:$EG2963)</f>
        <v>29</v>
      </c>
      <c r="AX2963" s="0" t="n">
        <f aca="false">COUNTIF($BC2963:$EG2963,"D")</f>
        <v>0</v>
      </c>
      <c r="AY2963" s="0" t="n">
        <f aca="false">COUNTIF($BC2963:$EG2963,"R")</f>
        <v>9</v>
      </c>
      <c r="AZ2963" s="0" t="n">
        <f aca="false">IF(CC2963="D",1,0)+IF(CL2963="D",1,0)+IF(CW2963="D",1,0)+IF(DD2963="D",1,0)+IF(DJ2963="D",1,0)+IF(DO2963="D",1,0)+IF(DW2963="D",1,0)</f>
        <v>0</v>
      </c>
      <c r="BA2963" s="0" t="n">
        <f aca="false">IF(DH2963&lt;&gt;"",1,0)+IF(DI2963&lt;&gt;"",1,0)+IF(DK2963&lt;&gt;"",1,0)+IF(DM2963&lt;&gt;"",1,0)+IF(DN2963&lt;&gt;"",1,0)+IF(DO2963&lt;&gt;"",1,0)+IF(DQ2963&lt;&gt;"",1,0)+IF(DR2963&lt;&gt;"",1,0)+IF(DT2963&lt;&gt;"",1,0)+IF(DU2963&lt;&gt;"",1,0)+IF(DV2963&lt;&gt;"",1,0)+IF(DW2963&lt;&gt;"",1,0)+IF(DX2963&lt;&gt;"",1,0)+IF(DZ2963&lt;&gt;"",1,0)+IF(EA2963&lt;&gt;"",1,0)+IF(EB2963&lt;&gt;"",1,0)+IF(EE2963&lt;&gt;"",1,0)</f>
        <v>9</v>
      </c>
      <c r="BB2963" s="0" t="n">
        <f aca="false">AY2963*AX2963</f>
        <v>0</v>
      </c>
      <c r="CH2963" s="0" t="s">
        <v>174</v>
      </c>
      <c r="CK2963" s="0" t="s">
        <v>155</v>
      </c>
      <c r="CN2963" s="0" t="s">
        <v>155</v>
      </c>
      <c r="CO2963" s="0" t="s">
        <v>174</v>
      </c>
      <c r="CP2963" s="0" t="s">
        <v>155</v>
      </c>
      <c r="CQ2963" s="0" t="s">
        <v>155</v>
      </c>
      <c r="CT2963" s="0" t="s">
        <v>155</v>
      </c>
      <c r="CU2963" s="0" t="s">
        <v>174</v>
      </c>
      <c r="CV2963" s="0" t="s">
        <v>155</v>
      </c>
      <c r="CW2963" s="0" t="s">
        <v>155</v>
      </c>
      <c r="CY2963" s="0" t="s">
        <v>155</v>
      </c>
      <c r="CZ2963" s="0" t="s">
        <v>174</v>
      </c>
      <c r="DC2963" s="0" t="s">
        <v>155</v>
      </c>
      <c r="DD2963" s="0" t="s">
        <v>155</v>
      </c>
      <c r="DF2963" s="0" t="s">
        <v>155</v>
      </c>
      <c r="DG2963" s="0" t="s">
        <v>174</v>
      </c>
      <c r="DI2963" s="0" t="s">
        <v>155</v>
      </c>
      <c r="DL2963" s="0" t="s">
        <v>155</v>
      </c>
      <c r="DM2963" s="0" t="s">
        <v>174</v>
      </c>
      <c r="DN2963" s="0" t="s">
        <v>155</v>
      </c>
      <c r="DR2963" s="0" t="s">
        <v>155</v>
      </c>
      <c r="DS2963" s="0" t="s">
        <v>174</v>
      </c>
      <c r="DT2963" s="0" t="s">
        <v>174</v>
      </c>
      <c r="DU2963" s="0" t="s">
        <v>155</v>
      </c>
      <c r="DW2963" s="0" t="s">
        <v>155</v>
      </c>
      <c r="DX2963" s="0" t="s">
        <v>155</v>
      </c>
      <c r="EA2963" s="0" t="s">
        <v>155</v>
      </c>
      <c r="ED2963" s="0" t="s">
        <v>174</v>
      </c>
      <c r="EF2963" s="0" t="s">
        <v>155</v>
      </c>
    </row>
    <row r="2964" customFormat="false" ht="13.8" hidden="false" customHeight="false" outlineLevel="0" collapsed="false">
      <c r="A2964" s="0" t="s">
        <v>12355</v>
      </c>
      <c r="B2964" s="0" t="n">
        <v>78</v>
      </c>
      <c r="C2964" s="0" t="n">
        <v>442063</v>
      </c>
      <c r="D2964" s="0" t="s">
        <v>7929</v>
      </c>
      <c r="E2964" s="0" t="s">
        <v>12356</v>
      </c>
      <c r="F2964" s="0" t="str">
        <f aca="false">CONCATENATE(D2965," ",LEFT(I2965,4),"T=",AW2965,"D=",AX2965,"R=",AY2965,"M=",AZ2965,"L=",BA2965,"B=",BB2965)</f>
        <v>THOMPSON 1975T=10D=0R=1M=0L=4B=0</v>
      </c>
      <c r="G2964" s="0" t="s">
        <v>1615</v>
      </c>
      <c r="I2964" s="0" t="s">
        <v>12357</v>
      </c>
      <c r="J2964" s="0" t="s">
        <v>6199</v>
      </c>
      <c r="K2964" s="0" t="s">
        <v>239</v>
      </c>
      <c r="M2964" s="0" t="str">
        <f aca="false">RIGHT(N2964,LEN(N2964)-FIND(" ",N2964))</f>
        <v>REEVES RD NE</v>
      </c>
      <c r="N2964" s="0" t="s">
        <v>7932</v>
      </c>
      <c r="P2964" s="0" t="s">
        <v>147</v>
      </c>
      <c r="Q2964" s="0" t="s">
        <v>148</v>
      </c>
      <c r="R2964" s="0" t="n">
        <v>44483</v>
      </c>
      <c r="AD2964" s="0" t="s">
        <v>149</v>
      </c>
      <c r="AE2964" s="0" t="s">
        <v>150</v>
      </c>
      <c r="AH2964" s="0" t="n">
        <v>14</v>
      </c>
      <c r="AI2964" s="0" t="n">
        <v>11</v>
      </c>
      <c r="AJ2964" s="0" t="s">
        <v>164</v>
      </c>
      <c r="AM2964" s="0" t="s">
        <v>165</v>
      </c>
      <c r="AN2964" s="0" t="s">
        <v>147</v>
      </c>
      <c r="AO2964" s="0" t="s">
        <v>166</v>
      </c>
      <c r="AP2964" s="0" t="s">
        <v>167</v>
      </c>
      <c r="AQ2964" s="0" t="n">
        <v>9</v>
      </c>
      <c r="AR2964" s="0" t="n">
        <v>64</v>
      </c>
      <c r="AS2964" s="0" t="n">
        <v>32</v>
      </c>
      <c r="AV2964" s="0" t="s">
        <v>154</v>
      </c>
      <c r="AW2964" s="0" t="n">
        <f aca="false">COUNTA($BC2964:$EG2964)</f>
        <v>1</v>
      </c>
      <c r="AX2964" s="0" t="n">
        <f aca="false">COUNTIF($BC2964:$EG2964,"D")</f>
        <v>0</v>
      </c>
      <c r="AY2964" s="0" t="n">
        <f aca="false">COUNTIF($BC2964:$EG2964,"R")</f>
        <v>0</v>
      </c>
      <c r="AZ2964" s="0" t="n">
        <f aca="false">IF(CC2964="D",1,0)+IF(CL2964="D",1,0)+IF(CW2964="D",1,0)+IF(DD2964="D",1,0)+IF(DJ2964="D",1,0)+IF(DO2964="D",1,0)+IF(DW2964="D",1,0)</f>
        <v>0</v>
      </c>
      <c r="BA2964" s="0" t="n">
        <f aca="false">IF(DH2964&lt;&gt;"",1,0)+IF(DI2964&lt;&gt;"",1,0)+IF(DK2964&lt;&gt;"",1,0)+IF(DM2964&lt;&gt;"",1,0)+IF(DN2964&lt;&gt;"",1,0)+IF(DO2964&lt;&gt;"",1,0)+IF(DQ2964&lt;&gt;"",1,0)+IF(DR2964&lt;&gt;"",1,0)+IF(DT2964&lt;&gt;"",1,0)+IF(DU2964&lt;&gt;"",1,0)+IF(DV2964&lt;&gt;"",1,0)+IF(DW2964&lt;&gt;"",1,0)+IF(DX2964&lt;&gt;"",1,0)+IF(DZ2964&lt;&gt;"",1,0)+IF(EA2964&lt;&gt;"",1,0)+IF(EB2964&lt;&gt;"",1,0)+IF(EE2964&lt;&gt;"",1,0)</f>
        <v>1</v>
      </c>
      <c r="BB2964" s="0" t="n">
        <f aca="false">AY2964*AX2964</f>
        <v>0</v>
      </c>
      <c r="DN2964" s="0" t="s">
        <v>155</v>
      </c>
    </row>
    <row r="2965" customFormat="false" ht="13.8" hidden="false" customHeight="false" outlineLevel="0" collapsed="false">
      <c r="A2965" s="0" t="s">
        <v>12358</v>
      </c>
      <c r="B2965" s="0" t="n">
        <v>78</v>
      </c>
      <c r="C2965" s="0" t="n">
        <v>250461</v>
      </c>
      <c r="D2965" s="0" t="s">
        <v>569</v>
      </c>
      <c r="E2965" s="0" t="s">
        <v>381</v>
      </c>
      <c r="F2965" s="0" t="str">
        <f aca="false">CONCATENATE(D2966," ",LEFT(I2966,4),"T=",AW2966,"D=",AX2966,"R=",AY2966,"M=",AZ2966,"L=",BA2966,"B=",BB2966)</f>
        <v>PUMPHREY 1993T=1D=0R=0M=0L=0B=0</v>
      </c>
      <c r="G2965" s="0" t="s">
        <v>193</v>
      </c>
      <c r="I2965" s="0" t="s">
        <v>12359</v>
      </c>
      <c r="J2965" s="0" t="s">
        <v>12360</v>
      </c>
      <c r="K2965" s="0" t="s">
        <v>143</v>
      </c>
      <c r="L2965" s="0" t="s">
        <v>174</v>
      </c>
      <c r="M2965" s="0" t="str">
        <f aca="false">RIGHT(N2965,LEN(N2965)-FIND(" ",N2965))</f>
        <v>BEECHWOOD ST NE</v>
      </c>
      <c r="N2965" s="0" t="s">
        <v>8927</v>
      </c>
      <c r="P2965" s="0" t="s">
        <v>147</v>
      </c>
      <c r="Q2965" s="0" t="s">
        <v>148</v>
      </c>
      <c r="R2965" s="0" t="n">
        <v>44483</v>
      </c>
      <c r="AD2965" s="0" t="s">
        <v>149</v>
      </c>
      <c r="AE2965" s="0" t="s">
        <v>150</v>
      </c>
      <c r="AF2965" s="0" t="s">
        <v>151</v>
      </c>
      <c r="AH2965" s="0" t="n">
        <v>14</v>
      </c>
      <c r="AI2965" s="0" t="n">
        <v>11</v>
      </c>
      <c r="AN2965" s="0" t="s">
        <v>147</v>
      </c>
      <c r="AO2965" s="0" t="s">
        <v>189</v>
      </c>
      <c r="AP2965" s="0" t="s">
        <v>190</v>
      </c>
      <c r="AQ2965" s="0" t="n">
        <v>9</v>
      </c>
      <c r="AR2965" s="0" t="n">
        <v>64</v>
      </c>
      <c r="AS2965" s="0" t="n">
        <v>32</v>
      </c>
      <c r="AV2965" s="0" t="s">
        <v>154</v>
      </c>
      <c r="AW2965" s="0" t="n">
        <f aca="false">COUNTA($BC2965:$EG2965)</f>
        <v>10</v>
      </c>
      <c r="AX2965" s="0" t="n">
        <f aca="false">COUNTIF($BC2965:$EG2965,"D")</f>
        <v>0</v>
      </c>
      <c r="AY2965" s="0" t="n">
        <f aca="false">COUNTIF($BC2965:$EG2965,"R")</f>
        <v>1</v>
      </c>
      <c r="AZ2965" s="0" t="n">
        <f aca="false">IF(CC2965="D",1,0)+IF(CL2965="D",1,0)+IF(CW2965="D",1,0)+IF(DD2965="D",1,0)+IF(DJ2965="D",1,0)+IF(DO2965="D",1,0)+IF(DW2965="D",1,0)</f>
        <v>0</v>
      </c>
      <c r="BA2965" s="0" t="n">
        <f aca="false">IF(DH2965&lt;&gt;"",1,0)+IF(DI2965&lt;&gt;"",1,0)+IF(DK2965&lt;&gt;"",1,0)+IF(DM2965&lt;&gt;"",1,0)+IF(DN2965&lt;&gt;"",1,0)+IF(DO2965&lt;&gt;"",1,0)+IF(DQ2965&lt;&gt;"",1,0)+IF(DR2965&lt;&gt;"",1,0)+IF(DT2965&lt;&gt;"",1,0)+IF(DU2965&lt;&gt;"",1,0)+IF(DV2965&lt;&gt;"",1,0)+IF(DW2965&lt;&gt;"",1,0)+IF(DX2965&lt;&gt;"",1,0)+IF(DZ2965&lt;&gt;"",1,0)+IF(EA2965&lt;&gt;"",1,0)+IF(EB2965&lt;&gt;"",1,0)+IF(EE2965&lt;&gt;"",1,0)</f>
        <v>4</v>
      </c>
      <c r="BB2965" s="0" t="n">
        <f aca="false">AY2965*AX2965</f>
        <v>0</v>
      </c>
      <c r="CA2965" s="0" t="s">
        <v>155</v>
      </c>
      <c r="CP2965" s="0" t="s">
        <v>155</v>
      </c>
      <c r="DC2965" s="0" t="s">
        <v>155</v>
      </c>
      <c r="DF2965" s="0" t="s">
        <v>155</v>
      </c>
      <c r="DI2965" s="0" t="s">
        <v>155</v>
      </c>
      <c r="DN2965" s="0" t="s">
        <v>155</v>
      </c>
      <c r="DU2965" s="0" t="s">
        <v>155</v>
      </c>
      <c r="EA2965" s="0" t="s">
        <v>155</v>
      </c>
      <c r="ED2965" s="0" t="s">
        <v>174</v>
      </c>
      <c r="EF2965" s="0" t="s">
        <v>155</v>
      </c>
    </row>
    <row r="2966" customFormat="false" ht="13.8" hidden="false" customHeight="false" outlineLevel="0" collapsed="false">
      <c r="A2966" s="0" t="s">
        <v>12361</v>
      </c>
      <c r="B2966" s="0" t="n">
        <v>78</v>
      </c>
      <c r="C2966" s="0" t="n">
        <v>379050</v>
      </c>
      <c r="D2966" s="0" t="s">
        <v>12362</v>
      </c>
      <c r="E2966" s="0" t="s">
        <v>4063</v>
      </c>
      <c r="F2966" s="0" t="str">
        <f aca="false">CONCATENATE(D2967," ",LEFT(I2967,4),"T=",AW2967,"D=",AX2967,"R=",AY2967,"M=",AZ2967,"L=",BA2967,"B=",BB2967)</f>
        <v>BARTON 2001T=3D=0R=0M=0L=2B=0</v>
      </c>
      <c r="G2966" s="0" t="s">
        <v>3364</v>
      </c>
      <c r="I2966" s="0" t="s">
        <v>12363</v>
      </c>
      <c r="J2966" s="0" t="s">
        <v>3834</v>
      </c>
      <c r="K2966" s="0" t="s">
        <v>239</v>
      </c>
      <c r="M2966" s="0" t="str">
        <f aca="false">RIGHT(N2966,LEN(N2966)-FIND(" ",N2966))</f>
        <v>WOODLAND AVE NE</v>
      </c>
      <c r="N2966" s="0" t="s">
        <v>12364</v>
      </c>
      <c r="P2966" s="0" t="s">
        <v>147</v>
      </c>
      <c r="Q2966" s="0" t="s">
        <v>148</v>
      </c>
      <c r="R2966" s="0" t="n">
        <v>44483</v>
      </c>
      <c r="AD2966" s="0" t="s">
        <v>149</v>
      </c>
      <c r="AE2966" s="0" t="s">
        <v>150</v>
      </c>
      <c r="AF2966" s="0" t="s">
        <v>151</v>
      </c>
      <c r="AH2966" s="0" t="n">
        <v>14</v>
      </c>
      <c r="AI2966" s="0" t="n">
        <v>11</v>
      </c>
      <c r="AN2966" s="0" t="s">
        <v>147</v>
      </c>
      <c r="AO2966" s="0" t="s">
        <v>261</v>
      </c>
      <c r="AP2966" s="0" t="s">
        <v>262</v>
      </c>
      <c r="AQ2966" s="0" t="n">
        <v>9</v>
      </c>
      <c r="AR2966" s="0" t="n">
        <v>64</v>
      </c>
      <c r="AS2966" s="0" t="n">
        <v>32</v>
      </c>
      <c r="AV2966" s="0" t="s">
        <v>154</v>
      </c>
      <c r="AW2966" s="0" t="n">
        <f aca="false">COUNTA($BC2966:$EG2966)</f>
        <v>1</v>
      </c>
      <c r="AX2966" s="0" t="n">
        <f aca="false">COUNTIF($BC2966:$EG2966,"D")</f>
        <v>0</v>
      </c>
      <c r="AY2966" s="0" t="n">
        <f aca="false">COUNTIF($BC2966:$EG2966,"R")</f>
        <v>0</v>
      </c>
      <c r="AZ2966" s="0" t="n">
        <f aca="false">IF(CC2966="D",1,0)+IF(CL2966="D",1,0)+IF(CW2966="D",1,0)+IF(DD2966="D",1,0)+IF(DJ2966="D",1,0)+IF(DO2966="D",1,0)+IF(DW2966="D",1,0)</f>
        <v>0</v>
      </c>
      <c r="BA2966" s="0" t="n">
        <f aca="false">IF(DH2966&lt;&gt;"",1,0)+IF(DI2966&lt;&gt;"",1,0)+IF(DK2966&lt;&gt;"",1,0)+IF(DM2966&lt;&gt;"",1,0)+IF(DN2966&lt;&gt;"",1,0)+IF(DO2966&lt;&gt;"",1,0)+IF(DQ2966&lt;&gt;"",1,0)+IF(DR2966&lt;&gt;"",1,0)+IF(DT2966&lt;&gt;"",1,0)+IF(DU2966&lt;&gt;"",1,0)+IF(DV2966&lt;&gt;"",1,0)+IF(DW2966&lt;&gt;"",1,0)+IF(DX2966&lt;&gt;"",1,0)+IF(DZ2966&lt;&gt;"",1,0)+IF(EA2966&lt;&gt;"",1,0)+IF(EB2966&lt;&gt;"",1,0)+IF(EE2966&lt;&gt;"",1,0)</f>
        <v>0</v>
      </c>
      <c r="BB2966" s="0" t="n">
        <f aca="false">AY2966*AX2966</f>
        <v>0</v>
      </c>
      <c r="CP2966" s="0" t="s">
        <v>155</v>
      </c>
    </row>
    <row r="2967" customFormat="false" ht="13.8" hidden="false" customHeight="false" outlineLevel="0" collapsed="false">
      <c r="A2967" s="0" t="s">
        <v>12365</v>
      </c>
      <c r="B2967" s="0" t="n">
        <v>78</v>
      </c>
      <c r="C2967" s="0" t="n">
        <v>440040</v>
      </c>
      <c r="D2967" s="0" t="s">
        <v>3883</v>
      </c>
      <c r="E2967" s="0" t="s">
        <v>10858</v>
      </c>
      <c r="F2967" s="0" t="str">
        <f aca="false">CONCATENATE(D2968," ",LEFT(I2968,4),"T=",AW2968,"D=",AX2968,"R=",AY2968,"M=",AZ2968,"L=",BA2968,"B=",BB2968)</f>
        <v>HOLMES 1993T=4D=0R=0M=0L=4B=0</v>
      </c>
      <c r="G2967" s="0" t="s">
        <v>12366</v>
      </c>
      <c r="I2967" s="0" t="s">
        <v>12367</v>
      </c>
      <c r="J2967" s="0" t="s">
        <v>12368</v>
      </c>
      <c r="K2967" s="0" t="s">
        <v>143</v>
      </c>
      <c r="M2967" s="0" t="str">
        <f aca="false">RIGHT(N2967,LEN(N2967)-FIND(" ",N2967))</f>
        <v>BONNIE BRAE AVE NE</v>
      </c>
      <c r="N2967" s="0" t="s">
        <v>4617</v>
      </c>
      <c r="P2967" s="0" t="s">
        <v>147</v>
      </c>
      <c r="Q2967" s="0" t="s">
        <v>148</v>
      </c>
      <c r="R2967" s="0" t="n">
        <v>44483</v>
      </c>
      <c r="AD2967" s="0" t="s">
        <v>149</v>
      </c>
      <c r="AE2967" s="0" t="s">
        <v>150</v>
      </c>
      <c r="AF2967" s="0" t="s">
        <v>151</v>
      </c>
      <c r="AH2967" s="0" t="n">
        <v>14</v>
      </c>
      <c r="AI2967" s="0" t="n">
        <v>11</v>
      </c>
      <c r="AN2967" s="0" t="s">
        <v>147</v>
      </c>
      <c r="AO2967" s="0" t="s">
        <v>152</v>
      </c>
      <c r="AP2967" s="0" t="s">
        <v>153</v>
      </c>
      <c r="AQ2967" s="0" t="n">
        <v>9</v>
      </c>
      <c r="AR2967" s="0" t="n">
        <v>64</v>
      </c>
      <c r="AS2967" s="0" t="n">
        <v>32</v>
      </c>
      <c r="AV2967" s="0" t="s">
        <v>154</v>
      </c>
      <c r="AW2967" s="0" t="n">
        <f aca="false">COUNTA($BC2967:$EG2967)</f>
        <v>3</v>
      </c>
      <c r="AX2967" s="0" t="n">
        <f aca="false">COUNTIF($BC2967:$EG2967,"D")</f>
        <v>0</v>
      </c>
      <c r="AY2967" s="0" t="n">
        <f aca="false">COUNTIF($BC2967:$EG2967,"R")</f>
        <v>0</v>
      </c>
      <c r="AZ2967" s="0" t="n">
        <f aca="false">IF(CC2967="D",1,0)+IF(CL2967="D",1,0)+IF(CW2967="D",1,0)+IF(DD2967="D",1,0)+IF(DJ2967="D",1,0)+IF(DO2967="D",1,0)+IF(DW2967="D",1,0)</f>
        <v>0</v>
      </c>
      <c r="BA2967" s="0" t="n">
        <f aca="false">IF(DH2967&lt;&gt;"",1,0)+IF(DI2967&lt;&gt;"",1,0)+IF(DK2967&lt;&gt;"",1,0)+IF(DM2967&lt;&gt;"",1,0)+IF(DN2967&lt;&gt;"",1,0)+IF(DO2967&lt;&gt;"",1,0)+IF(DQ2967&lt;&gt;"",1,0)+IF(DR2967&lt;&gt;"",1,0)+IF(DT2967&lt;&gt;"",1,0)+IF(DU2967&lt;&gt;"",1,0)+IF(DV2967&lt;&gt;"",1,0)+IF(DW2967&lt;&gt;"",1,0)+IF(DX2967&lt;&gt;"",1,0)+IF(DZ2967&lt;&gt;"",1,0)+IF(EA2967&lt;&gt;"",1,0)+IF(EB2967&lt;&gt;"",1,0)+IF(EE2967&lt;&gt;"",1,0)</f>
        <v>2</v>
      </c>
      <c r="BB2967" s="0" t="n">
        <f aca="false">AY2967*AX2967</f>
        <v>0</v>
      </c>
      <c r="DN2967" s="0" t="s">
        <v>155</v>
      </c>
      <c r="DU2967" s="0" t="s">
        <v>155</v>
      </c>
      <c r="EF2967" s="0" t="s">
        <v>155</v>
      </c>
    </row>
    <row r="2968" customFormat="false" ht="13.8" hidden="false" customHeight="false" outlineLevel="0" collapsed="false">
      <c r="A2968" s="0" t="s">
        <v>12369</v>
      </c>
      <c r="B2968" s="0" t="n">
        <v>78</v>
      </c>
      <c r="C2968" s="0" t="n">
        <v>442894</v>
      </c>
      <c r="D2968" s="0" t="s">
        <v>12370</v>
      </c>
      <c r="E2968" s="0" t="s">
        <v>9341</v>
      </c>
      <c r="F2968" s="0" t="str">
        <f aca="false">CONCATENATE(D2969," ",LEFT(I2969,4),"T=",AW2969,"D=",AX2969,"R=",AY2969,"M=",AZ2969,"L=",BA2969,"B=",BB2969)</f>
        <v>BUTTS 1999T=0D=0R=0M=0L=0B=0</v>
      </c>
      <c r="G2968" s="0" t="s">
        <v>159</v>
      </c>
      <c r="I2968" s="0" t="s">
        <v>12371</v>
      </c>
      <c r="J2968" s="0" t="s">
        <v>12368</v>
      </c>
      <c r="K2968" s="0" t="s">
        <v>239</v>
      </c>
      <c r="M2968" s="0" t="str">
        <f aca="false">RIGHT(N2968,LEN(N2968)-FIND(" ",N2968))</f>
        <v>CRANBERRY LN NE</v>
      </c>
      <c r="N2968" s="0" t="s">
        <v>3228</v>
      </c>
      <c r="O2968" s="0" t="s">
        <v>12372</v>
      </c>
      <c r="P2968" s="0" t="s">
        <v>147</v>
      </c>
      <c r="Q2968" s="0" t="s">
        <v>148</v>
      </c>
      <c r="R2968" s="0" t="n">
        <v>44483</v>
      </c>
      <c r="S2968" s="0" t="n">
        <v>3642</v>
      </c>
      <c r="AD2968" s="0" t="s">
        <v>149</v>
      </c>
      <c r="AE2968" s="0" t="s">
        <v>150</v>
      </c>
      <c r="AH2968" s="0" t="n">
        <v>14</v>
      </c>
      <c r="AI2968" s="0" t="n">
        <v>11</v>
      </c>
      <c r="AJ2968" s="0" t="s">
        <v>164</v>
      </c>
      <c r="AM2968" s="0" t="s">
        <v>165</v>
      </c>
      <c r="AN2968" s="0" t="s">
        <v>147</v>
      </c>
      <c r="AO2968" s="0" t="s">
        <v>166</v>
      </c>
      <c r="AP2968" s="0" t="s">
        <v>167</v>
      </c>
      <c r="AQ2968" s="0" t="n">
        <v>9</v>
      </c>
      <c r="AR2968" s="0" t="n">
        <v>64</v>
      </c>
      <c r="AS2968" s="0" t="n">
        <v>32</v>
      </c>
      <c r="AV2968" s="0" t="s">
        <v>154</v>
      </c>
      <c r="AW2968" s="0" t="n">
        <f aca="false">COUNTA($BC2968:$EG2968)</f>
        <v>4</v>
      </c>
      <c r="AX2968" s="0" t="n">
        <f aca="false">COUNTIF($BC2968:$EG2968,"D")</f>
        <v>0</v>
      </c>
      <c r="AY2968" s="0" t="n">
        <f aca="false">COUNTIF($BC2968:$EG2968,"R")</f>
        <v>0</v>
      </c>
      <c r="AZ2968" s="0" t="n">
        <f aca="false">IF(CC2968="D",1,0)+IF(CL2968="D",1,0)+IF(CW2968="D",1,0)+IF(DD2968="D",1,0)+IF(DJ2968="D",1,0)+IF(DO2968="D",1,0)+IF(DW2968="D",1,0)</f>
        <v>0</v>
      </c>
      <c r="BA2968" s="0" t="n">
        <f aca="false">IF(DH2968&lt;&gt;"",1,0)+IF(DI2968&lt;&gt;"",1,0)+IF(DK2968&lt;&gt;"",1,0)+IF(DM2968&lt;&gt;"",1,0)+IF(DN2968&lt;&gt;"",1,0)+IF(DO2968&lt;&gt;"",1,0)+IF(DQ2968&lt;&gt;"",1,0)+IF(DR2968&lt;&gt;"",1,0)+IF(DT2968&lt;&gt;"",1,0)+IF(DU2968&lt;&gt;"",1,0)+IF(DV2968&lt;&gt;"",1,0)+IF(DW2968&lt;&gt;"",1,0)+IF(DX2968&lt;&gt;"",1,0)+IF(DZ2968&lt;&gt;"",1,0)+IF(EA2968&lt;&gt;"",1,0)+IF(EB2968&lt;&gt;"",1,0)+IF(EE2968&lt;&gt;"",1,0)</f>
        <v>4</v>
      </c>
      <c r="BB2968" s="0" t="n">
        <f aca="false">AY2968*AX2968</f>
        <v>0</v>
      </c>
      <c r="DN2968" s="0" t="s">
        <v>155</v>
      </c>
      <c r="DU2968" s="0" t="s">
        <v>155</v>
      </c>
      <c r="DX2968" s="0" t="s">
        <v>155</v>
      </c>
      <c r="EA2968" s="0" t="s">
        <v>155</v>
      </c>
    </row>
    <row r="2969" customFormat="false" ht="13.8" hidden="false" customHeight="false" outlineLevel="0" collapsed="false">
      <c r="A2969" s="0" t="s">
        <v>12373</v>
      </c>
      <c r="B2969" s="0" t="n">
        <v>78</v>
      </c>
      <c r="C2969" s="0" t="n">
        <v>442338</v>
      </c>
      <c r="D2969" s="0" t="s">
        <v>12374</v>
      </c>
      <c r="E2969" s="0" t="s">
        <v>12375</v>
      </c>
      <c r="F2969" s="0" t="str">
        <f aca="false">CONCATENATE(D2970," ",LEFT(I2970,4),"T=",AW2970,"D=",AX2970,"R=",AY2970,"M=",AZ2970,"L=",BA2970,"B=",BB2970)</f>
        <v>ODOM 1958T=8D=0R=3M=0L=5B=0</v>
      </c>
      <c r="G2969" s="0" t="s">
        <v>10762</v>
      </c>
      <c r="I2969" s="0" t="s">
        <v>11640</v>
      </c>
      <c r="J2969" s="0" t="s">
        <v>12376</v>
      </c>
      <c r="K2969" s="0" t="s">
        <v>239</v>
      </c>
      <c r="M2969" s="0" t="str">
        <f aca="false">RIGHT(N2969,LEN(N2969)-FIND(" ",N2969))</f>
        <v>KENILWORTH AVE NE</v>
      </c>
      <c r="N2969" s="0" t="s">
        <v>12377</v>
      </c>
      <c r="P2969" s="0" t="s">
        <v>147</v>
      </c>
      <c r="Q2969" s="0" t="s">
        <v>148</v>
      </c>
      <c r="R2969" s="0" t="n">
        <v>44483</v>
      </c>
      <c r="AD2969" s="0" t="s">
        <v>149</v>
      </c>
      <c r="AE2969" s="0" t="s">
        <v>150</v>
      </c>
      <c r="AF2969" s="0" t="s">
        <v>151</v>
      </c>
      <c r="AH2969" s="0" t="n">
        <v>14</v>
      </c>
      <c r="AI2969" s="0" t="n">
        <v>11</v>
      </c>
      <c r="AN2969" s="0" t="s">
        <v>147</v>
      </c>
      <c r="AO2969" s="0" t="s">
        <v>152</v>
      </c>
      <c r="AP2969" s="0" t="s">
        <v>153</v>
      </c>
      <c r="AQ2969" s="0" t="n">
        <v>9</v>
      </c>
      <c r="AR2969" s="0" t="n">
        <v>64</v>
      </c>
      <c r="AS2969" s="0" t="n">
        <v>32</v>
      </c>
      <c r="AV2969" s="0" t="s">
        <v>154</v>
      </c>
      <c r="AW2969" s="0" t="n">
        <f aca="false">COUNTA($BC2969:$EG2969)</f>
        <v>0</v>
      </c>
      <c r="AX2969" s="0" t="n">
        <f aca="false">COUNTIF($BC2969:$EG2969,"D")</f>
        <v>0</v>
      </c>
      <c r="AY2969" s="0" t="n">
        <f aca="false">COUNTIF($BC2969:$EG2969,"R")</f>
        <v>0</v>
      </c>
      <c r="AZ2969" s="0" t="n">
        <f aca="false">IF(CC2969="D",1,0)+IF(CL2969="D",1,0)+IF(CW2969="D",1,0)+IF(DD2969="D",1,0)+IF(DJ2969="D",1,0)+IF(DO2969="D",1,0)+IF(DW2969="D",1,0)</f>
        <v>0</v>
      </c>
      <c r="BA2969" s="0" t="n">
        <f aca="false">IF(DH2969&lt;&gt;"",1,0)+IF(DI2969&lt;&gt;"",1,0)+IF(DK2969&lt;&gt;"",1,0)+IF(DM2969&lt;&gt;"",1,0)+IF(DN2969&lt;&gt;"",1,0)+IF(DO2969&lt;&gt;"",1,0)+IF(DQ2969&lt;&gt;"",1,0)+IF(DR2969&lt;&gt;"",1,0)+IF(DT2969&lt;&gt;"",1,0)+IF(DU2969&lt;&gt;"",1,0)+IF(DV2969&lt;&gt;"",1,0)+IF(DW2969&lt;&gt;"",1,0)+IF(DX2969&lt;&gt;"",1,0)+IF(DZ2969&lt;&gt;"",1,0)+IF(EA2969&lt;&gt;"",1,0)+IF(EB2969&lt;&gt;"",1,0)+IF(EE2969&lt;&gt;"",1,0)</f>
        <v>0</v>
      </c>
      <c r="BB2969" s="0" t="n">
        <f aca="false">AY2969*AX2969</f>
        <v>0</v>
      </c>
    </row>
    <row r="2970" customFormat="false" ht="13.8" hidden="false" customHeight="false" outlineLevel="0" collapsed="false">
      <c r="A2970" s="0" t="s">
        <v>12378</v>
      </c>
      <c r="B2970" s="0" t="n">
        <v>78</v>
      </c>
      <c r="C2970" s="0" t="n">
        <v>442342</v>
      </c>
      <c r="D2970" s="0" t="s">
        <v>12349</v>
      </c>
      <c r="E2970" s="0" t="s">
        <v>520</v>
      </c>
      <c r="F2970" s="0" t="str">
        <f aca="false">CONCATENATE(D2971," ",LEFT(I2971,4),"T=",AW2971,"D=",AX2971,"R=",AY2971,"M=",AZ2971,"L=",BA2971,"B=",BB2971)</f>
        <v>RICHARDSON 1972T=0D=0R=0M=0L=0B=0</v>
      </c>
      <c r="G2970" s="0" t="s">
        <v>5399</v>
      </c>
      <c r="I2970" s="0" t="s">
        <v>1360</v>
      </c>
      <c r="J2970" s="0" t="s">
        <v>12376</v>
      </c>
      <c r="K2970" s="0" t="s">
        <v>143</v>
      </c>
      <c r="L2970" s="0" t="s">
        <v>174</v>
      </c>
      <c r="M2970" s="0" t="str">
        <f aca="false">RIGHT(N2970,LEN(N2970)-FIND(" ",N2970))</f>
        <v>MONTCLAIR ST NE</v>
      </c>
      <c r="N2970" s="0" t="s">
        <v>12352</v>
      </c>
      <c r="P2970" s="0" t="s">
        <v>147</v>
      </c>
      <c r="Q2970" s="0" t="s">
        <v>148</v>
      </c>
      <c r="R2970" s="0" t="n">
        <v>44483</v>
      </c>
      <c r="AD2970" s="0" t="s">
        <v>149</v>
      </c>
      <c r="AE2970" s="0" t="s">
        <v>150</v>
      </c>
      <c r="AF2970" s="0" t="s">
        <v>151</v>
      </c>
      <c r="AH2970" s="0" t="n">
        <v>14</v>
      </c>
      <c r="AI2970" s="0" t="n">
        <v>11</v>
      </c>
      <c r="AN2970" s="0" t="s">
        <v>147</v>
      </c>
      <c r="AO2970" s="0" t="s">
        <v>152</v>
      </c>
      <c r="AP2970" s="0" t="s">
        <v>153</v>
      </c>
      <c r="AQ2970" s="0" t="n">
        <v>9</v>
      </c>
      <c r="AR2970" s="0" t="n">
        <v>64</v>
      </c>
      <c r="AS2970" s="0" t="n">
        <v>32</v>
      </c>
      <c r="AV2970" s="0" t="s">
        <v>154</v>
      </c>
      <c r="AW2970" s="0" t="n">
        <f aca="false">COUNTA($BC2970:$EG2970)</f>
        <v>8</v>
      </c>
      <c r="AX2970" s="0" t="n">
        <f aca="false">COUNTIF($BC2970:$EG2970,"D")</f>
        <v>0</v>
      </c>
      <c r="AY2970" s="0" t="n">
        <f aca="false">COUNTIF($BC2970:$EG2970,"R")</f>
        <v>3</v>
      </c>
      <c r="AZ2970" s="0" t="n">
        <f aca="false">IF(CC2970="D",1,0)+IF(CL2970="D",1,0)+IF(CW2970="D",1,0)+IF(DD2970="D",1,0)+IF(DJ2970="D",1,0)+IF(DO2970="D",1,0)+IF(DW2970="D",1,0)</f>
        <v>0</v>
      </c>
      <c r="BA2970" s="0" t="n">
        <f aca="false">IF(DH2970&lt;&gt;"",1,0)+IF(DI2970&lt;&gt;"",1,0)+IF(DK2970&lt;&gt;"",1,0)+IF(DM2970&lt;&gt;"",1,0)+IF(DN2970&lt;&gt;"",1,0)+IF(DO2970&lt;&gt;"",1,0)+IF(DQ2970&lt;&gt;"",1,0)+IF(DR2970&lt;&gt;"",1,0)+IF(DT2970&lt;&gt;"",1,0)+IF(DU2970&lt;&gt;"",1,0)+IF(DV2970&lt;&gt;"",1,0)+IF(DW2970&lt;&gt;"",1,0)+IF(DX2970&lt;&gt;"",1,0)+IF(DZ2970&lt;&gt;"",1,0)+IF(EA2970&lt;&gt;"",1,0)+IF(EB2970&lt;&gt;"",1,0)+IF(EE2970&lt;&gt;"",1,0)</f>
        <v>5</v>
      </c>
      <c r="BB2970" s="0" t="n">
        <f aca="false">AY2970*AX2970</f>
        <v>0</v>
      </c>
      <c r="DM2970" s="0" t="s">
        <v>174</v>
      </c>
      <c r="DN2970" s="0" t="s">
        <v>155</v>
      </c>
      <c r="DS2970" s="0" t="s">
        <v>174</v>
      </c>
      <c r="DU2970" s="0" t="s">
        <v>155</v>
      </c>
      <c r="DX2970" s="0" t="s">
        <v>155</v>
      </c>
      <c r="EA2970" s="0" t="s">
        <v>155</v>
      </c>
      <c r="ED2970" s="0" t="s">
        <v>174</v>
      </c>
      <c r="EF2970" s="0" t="s">
        <v>155</v>
      </c>
    </row>
    <row r="2971" customFormat="false" ht="13.8" hidden="false" customHeight="false" outlineLevel="0" collapsed="false">
      <c r="A2971" s="0" t="s">
        <v>12379</v>
      </c>
      <c r="B2971" s="0" t="n">
        <v>78</v>
      </c>
      <c r="C2971" s="0" t="n">
        <v>369847</v>
      </c>
      <c r="D2971" s="0" t="s">
        <v>891</v>
      </c>
      <c r="E2971" s="0" t="s">
        <v>179</v>
      </c>
      <c r="F2971" s="0" t="str">
        <f aca="false">CONCATENATE(D2972," ",LEFT(I2972,4),"T=",AW2972,"D=",AX2972,"R=",AY2972,"M=",AZ2972,"L=",BA2972,"B=",BB2972)</f>
        <v>WILLIAMS 1980T=5D=0R=0M=0L=0B=0</v>
      </c>
      <c r="G2971" s="0" t="s">
        <v>257</v>
      </c>
      <c r="I2971" s="0" t="s">
        <v>12380</v>
      </c>
      <c r="J2971" s="0" t="s">
        <v>12376</v>
      </c>
      <c r="K2971" s="0" t="s">
        <v>239</v>
      </c>
      <c r="M2971" s="0" t="str">
        <f aca="false">RIGHT(N2971,LEN(N2971)-FIND(" ",N2971))</f>
        <v>IRENE AVE NE</v>
      </c>
      <c r="N2971" s="0" t="s">
        <v>12381</v>
      </c>
      <c r="P2971" s="0" t="s">
        <v>147</v>
      </c>
      <c r="Q2971" s="0" t="s">
        <v>148</v>
      </c>
      <c r="R2971" s="0" t="n">
        <v>44483</v>
      </c>
      <c r="AD2971" s="0" t="s">
        <v>149</v>
      </c>
      <c r="AE2971" s="0" t="s">
        <v>150</v>
      </c>
      <c r="AH2971" s="0" t="n">
        <v>14</v>
      </c>
      <c r="AI2971" s="0" t="n">
        <v>11</v>
      </c>
      <c r="AJ2971" s="0" t="s">
        <v>164</v>
      </c>
      <c r="AM2971" s="0" t="s">
        <v>165</v>
      </c>
      <c r="AN2971" s="0" t="s">
        <v>147</v>
      </c>
      <c r="AO2971" s="0" t="s">
        <v>261</v>
      </c>
      <c r="AP2971" s="0" t="s">
        <v>262</v>
      </c>
      <c r="AQ2971" s="0" t="n">
        <v>9</v>
      </c>
      <c r="AR2971" s="0" t="n">
        <v>64</v>
      </c>
      <c r="AS2971" s="0" t="n">
        <v>32</v>
      </c>
      <c r="AV2971" s="0" t="s">
        <v>154</v>
      </c>
      <c r="AW2971" s="0" t="n">
        <f aca="false">COUNTA($BC2971:$EG2971)</f>
        <v>0</v>
      </c>
      <c r="AX2971" s="0" t="n">
        <f aca="false">COUNTIF($BC2971:$EG2971,"D")</f>
        <v>0</v>
      </c>
      <c r="AY2971" s="0" t="n">
        <f aca="false">COUNTIF($BC2971:$EG2971,"R")</f>
        <v>0</v>
      </c>
      <c r="AZ2971" s="0" t="n">
        <f aca="false">IF(CC2971="D",1,0)+IF(CL2971="D",1,0)+IF(CW2971="D",1,0)+IF(DD2971="D",1,0)+IF(DJ2971="D",1,0)+IF(DO2971="D",1,0)+IF(DW2971="D",1,0)</f>
        <v>0</v>
      </c>
      <c r="BA2971" s="0" t="n">
        <f aca="false">IF(DH2971&lt;&gt;"",1,0)+IF(DI2971&lt;&gt;"",1,0)+IF(DK2971&lt;&gt;"",1,0)+IF(DM2971&lt;&gt;"",1,0)+IF(DN2971&lt;&gt;"",1,0)+IF(DO2971&lt;&gt;"",1,0)+IF(DQ2971&lt;&gt;"",1,0)+IF(DR2971&lt;&gt;"",1,0)+IF(DT2971&lt;&gt;"",1,0)+IF(DU2971&lt;&gt;"",1,0)+IF(DV2971&lt;&gt;"",1,0)+IF(DW2971&lt;&gt;"",1,0)+IF(DX2971&lt;&gt;"",1,0)+IF(DZ2971&lt;&gt;"",1,0)+IF(EA2971&lt;&gt;"",1,0)+IF(EB2971&lt;&gt;"",1,0)+IF(EE2971&lt;&gt;"",1,0)</f>
        <v>0</v>
      </c>
      <c r="BB2971" s="0" t="n">
        <f aca="false">AY2971*AX2971</f>
        <v>0</v>
      </c>
    </row>
    <row r="2972" customFormat="false" ht="13.8" hidden="false" customHeight="false" outlineLevel="0" collapsed="false">
      <c r="A2972" s="0" t="s">
        <v>12382</v>
      </c>
      <c r="B2972" s="0" t="n">
        <v>78</v>
      </c>
      <c r="C2972" s="0" t="n">
        <v>442768</v>
      </c>
      <c r="D2972" s="0" t="s">
        <v>1495</v>
      </c>
      <c r="E2972" s="0" t="s">
        <v>5626</v>
      </c>
      <c r="F2972" s="0" t="str">
        <f aca="false">CONCATENATE(D2973," ",LEFT(I2973,4),"T=",AW2973,"D=",AX2973,"R=",AY2973,"M=",AZ2973,"L=",BA2973,"B=",BB2973)</f>
        <v>HENDRICKSON 1948T=0D=0R=0M=0L=0B=0</v>
      </c>
      <c r="G2972" s="0" t="s">
        <v>359</v>
      </c>
      <c r="I2972" s="0" t="s">
        <v>12383</v>
      </c>
      <c r="J2972" s="0" t="s">
        <v>6209</v>
      </c>
      <c r="K2972" s="0" t="s">
        <v>239</v>
      </c>
      <c r="M2972" s="0" t="str">
        <f aca="false">RIGHT(N2972,LEN(N2972)-FIND(" ",N2972))</f>
        <v>FOSTER DR NE</v>
      </c>
      <c r="N2972" s="0" t="s">
        <v>10311</v>
      </c>
      <c r="P2972" s="0" t="s">
        <v>147</v>
      </c>
      <c r="Q2972" s="0" t="s">
        <v>148</v>
      </c>
      <c r="R2972" s="0" t="n">
        <v>44483</v>
      </c>
      <c r="AD2972" s="0" t="s">
        <v>149</v>
      </c>
      <c r="AE2972" s="0" t="s">
        <v>150</v>
      </c>
      <c r="AF2972" s="0" t="s">
        <v>151</v>
      </c>
      <c r="AH2972" s="0" t="n">
        <v>14</v>
      </c>
      <c r="AI2972" s="0" t="n">
        <v>11</v>
      </c>
      <c r="AN2972" s="0" t="s">
        <v>147</v>
      </c>
      <c r="AO2972" s="0" t="s">
        <v>176</v>
      </c>
      <c r="AP2972" s="0" t="s">
        <v>177</v>
      </c>
      <c r="AQ2972" s="0" t="n">
        <v>9</v>
      </c>
      <c r="AR2972" s="0" t="n">
        <v>64</v>
      </c>
      <c r="AS2972" s="0" t="n">
        <v>32</v>
      </c>
      <c r="AV2972" s="0" t="s">
        <v>154</v>
      </c>
      <c r="AW2972" s="0" t="n">
        <f aca="false">COUNTA($BC2972:$EG2972)</f>
        <v>5</v>
      </c>
      <c r="AX2972" s="0" t="n">
        <f aca="false">COUNTIF($BC2972:$EG2972,"D")</f>
        <v>0</v>
      </c>
      <c r="AY2972" s="0" t="n">
        <f aca="false">COUNTIF($BC2972:$EG2972,"R")</f>
        <v>0</v>
      </c>
      <c r="AZ2972" s="0" t="n">
        <f aca="false">IF(CC2972="D",1,0)+IF(CL2972="D",1,0)+IF(CW2972="D",1,0)+IF(DD2972="D",1,0)+IF(DJ2972="D",1,0)+IF(DO2972="D",1,0)+IF(DW2972="D",1,0)</f>
        <v>0</v>
      </c>
      <c r="BA2972" s="0" t="n">
        <f aca="false">IF(DH2972&lt;&gt;"",1,0)+IF(DI2972&lt;&gt;"",1,0)+IF(DK2972&lt;&gt;"",1,0)+IF(DM2972&lt;&gt;"",1,0)+IF(DN2972&lt;&gt;"",1,0)+IF(DO2972&lt;&gt;"",1,0)+IF(DQ2972&lt;&gt;"",1,0)+IF(DR2972&lt;&gt;"",1,0)+IF(DT2972&lt;&gt;"",1,0)+IF(DU2972&lt;&gt;"",1,0)+IF(DV2972&lt;&gt;"",1,0)+IF(DW2972&lt;&gt;"",1,0)+IF(DX2972&lt;&gt;"",1,0)+IF(DZ2972&lt;&gt;"",1,0)+IF(EA2972&lt;&gt;"",1,0)+IF(EB2972&lt;&gt;"",1,0)+IF(EE2972&lt;&gt;"",1,0)</f>
        <v>0</v>
      </c>
      <c r="BB2972" s="0" t="n">
        <f aca="false">AY2972*AX2972</f>
        <v>0</v>
      </c>
      <c r="BC2972" s="0" t="s">
        <v>155</v>
      </c>
      <c r="BD2972" s="0" t="s">
        <v>155</v>
      </c>
      <c r="BL2972" s="0" t="s">
        <v>155</v>
      </c>
      <c r="BS2972" s="0" t="s">
        <v>155</v>
      </c>
      <c r="CP2972" s="0" t="s">
        <v>155</v>
      </c>
    </row>
    <row r="2973" customFormat="false" ht="13.8" hidden="false" customHeight="false" outlineLevel="0" collapsed="false">
      <c r="A2973" s="0" t="s">
        <v>12384</v>
      </c>
      <c r="B2973" s="0" t="n">
        <v>78</v>
      </c>
      <c r="C2973" s="0" t="n">
        <v>275098</v>
      </c>
      <c r="D2973" s="0" t="s">
        <v>12385</v>
      </c>
      <c r="E2973" s="0" t="s">
        <v>1592</v>
      </c>
      <c r="F2973" s="0" t="str">
        <f aca="false">CONCATENATE(D2974," ",LEFT(I2974,4),"T=",AW2974,"D=",AX2974,"R=",AY2974,"M=",AZ2974,"L=",BA2974,"B=",BB2974)</f>
        <v>SANTIAGO 1949T=2D=0R=0M=0L=1B=0</v>
      </c>
      <c r="G2973" s="0" t="s">
        <v>725</v>
      </c>
      <c r="I2973" s="0" t="s">
        <v>12386</v>
      </c>
      <c r="J2973" s="0" t="s">
        <v>6213</v>
      </c>
      <c r="K2973" s="0" t="s">
        <v>239</v>
      </c>
      <c r="M2973" s="0" t="str">
        <f aca="false">RIGHT(N2973,LEN(N2973)-FIND(" ",N2973))</f>
        <v>PLAZA AVE NE</v>
      </c>
      <c r="N2973" s="0" t="s">
        <v>11050</v>
      </c>
      <c r="O2973" s="0" t="s">
        <v>2831</v>
      </c>
      <c r="P2973" s="0" t="s">
        <v>147</v>
      </c>
      <c r="Q2973" s="0" t="s">
        <v>148</v>
      </c>
      <c r="R2973" s="0" t="n">
        <v>44483</v>
      </c>
      <c r="AD2973" s="0" t="s">
        <v>149</v>
      </c>
      <c r="AE2973" s="0" t="s">
        <v>150</v>
      </c>
      <c r="AH2973" s="0" t="n">
        <v>14</v>
      </c>
      <c r="AI2973" s="0" t="n">
        <v>11</v>
      </c>
      <c r="AJ2973" s="0" t="s">
        <v>164</v>
      </c>
      <c r="AM2973" s="0" t="s">
        <v>165</v>
      </c>
      <c r="AN2973" s="0" t="s">
        <v>147</v>
      </c>
      <c r="AO2973" s="0" t="s">
        <v>261</v>
      </c>
      <c r="AP2973" s="0" t="s">
        <v>262</v>
      </c>
      <c r="AQ2973" s="0" t="n">
        <v>9</v>
      </c>
      <c r="AR2973" s="0" t="n">
        <v>64</v>
      </c>
      <c r="AS2973" s="0" t="n">
        <v>32</v>
      </c>
      <c r="AV2973" s="0" t="s">
        <v>154</v>
      </c>
      <c r="AW2973" s="0" t="n">
        <f aca="false">COUNTA($BC2973:$EG2973)</f>
        <v>0</v>
      </c>
      <c r="AX2973" s="0" t="n">
        <f aca="false">COUNTIF($BC2973:$EG2973,"D")</f>
        <v>0</v>
      </c>
      <c r="AY2973" s="0" t="n">
        <f aca="false">COUNTIF($BC2973:$EG2973,"R")</f>
        <v>0</v>
      </c>
      <c r="AZ2973" s="0" t="n">
        <f aca="false">IF(CC2973="D",1,0)+IF(CL2973="D",1,0)+IF(CW2973="D",1,0)+IF(DD2973="D",1,0)+IF(DJ2973="D",1,0)+IF(DO2973="D",1,0)+IF(DW2973="D",1,0)</f>
        <v>0</v>
      </c>
      <c r="BA2973" s="0" t="n">
        <f aca="false">IF(DH2973&lt;&gt;"",1,0)+IF(DI2973&lt;&gt;"",1,0)+IF(DK2973&lt;&gt;"",1,0)+IF(DM2973&lt;&gt;"",1,0)+IF(DN2973&lt;&gt;"",1,0)+IF(DO2973&lt;&gt;"",1,0)+IF(DQ2973&lt;&gt;"",1,0)+IF(DR2973&lt;&gt;"",1,0)+IF(DT2973&lt;&gt;"",1,0)+IF(DU2973&lt;&gt;"",1,0)+IF(DV2973&lt;&gt;"",1,0)+IF(DW2973&lt;&gt;"",1,0)+IF(DX2973&lt;&gt;"",1,0)+IF(DZ2973&lt;&gt;"",1,0)+IF(EA2973&lt;&gt;"",1,0)+IF(EB2973&lt;&gt;"",1,0)+IF(EE2973&lt;&gt;"",1,0)</f>
        <v>0</v>
      </c>
      <c r="BB2973" s="0" t="n">
        <f aca="false">AY2973*AX2973</f>
        <v>0</v>
      </c>
    </row>
    <row r="2974" customFormat="false" ht="13.8" hidden="false" customHeight="false" outlineLevel="0" collapsed="false">
      <c r="A2974" s="0" t="s">
        <v>12387</v>
      </c>
      <c r="B2974" s="0" t="n">
        <v>78</v>
      </c>
      <c r="C2974" s="0" t="n">
        <v>410697</v>
      </c>
      <c r="D2974" s="0" t="s">
        <v>12388</v>
      </c>
      <c r="E2974" s="0" t="s">
        <v>12389</v>
      </c>
      <c r="F2974" s="0" t="str">
        <f aca="false">CONCATENATE(D2975," ",LEFT(I2975,4),"T=",AW2975,"D=",AX2975,"R=",AY2975,"M=",AZ2975,"L=",BA2975,"B=",BB2975)</f>
        <v>VARNER 2000T=4D=0R=0M=0L=3B=0</v>
      </c>
      <c r="H2974" s="0" t="s">
        <v>401</v>
      </c>
      <c r="I2974" s="0" t="s">
        <v>12390</v>
      </c>
      <c r="J2974" s="0" t="s">
        <v>12391</v>
      </c>
      <c r="K2974" s="0" t="s">
        <v>239</v>
      </c>
      <c r="M2974" s="0" t="str">
        <f aca="false">RIGHT(N2974,LEN(N2974)-FIND(" ",N2974))</f>
        <v>CLERMONT AVE NE</v>
      </c>
      <c r="N2974" s="0" t="s">
        <v>12392</v>
      </c>
      <c r="P2974" s="0" t="s">
        <v>147</v>
      </c>
      <c r="Q2974" s="0" t="s">
        <v>148</v>
      </c>
      <c r="R2974" s="0" t="n">
        <v>44483</v>
      </c>
      <c r="AD2974" s="0" t="s">
        <v>149</v>
      </c>
      <c r="AE2974" s="0" t="s">
        <v>150</v>
      </c>
      <c r="AF2974" s="0" t="s">
        <v>151</v>
      </c>
      <c r="AH2974" s="0" t="n">
        <v>14</v>
      </c>
      <c r="AI2974" s="0" t="n">
        <v>11</v>
      </c>
      <c r="AN2974" s="0" t="s">
        <v>147</v>
      </c>
      <c r="AO2974" s="0" t="s">
        <v>261</v>
      </c>
      <c r="AP2974" s="0" t="s">
        <v>262</v>
      </c>
      <c r="AQ2974" s="0" t="n">
        <v>9</v>
      </c>
      <c r="AR2974" s="0" t="n">
        <v>64</v>
      </c>
      <c r="AS2974" s="0" t="n">
        <v>32</v>
      </c>
      <c r="AV2974" s="0" t="s">
        <v>154</v>
      </c>
      <c r="AW2974" s="0" t="n">
        <f aca="false">COUNTA($BC2974:$EG2974)</f>
        <v>2</v>
      </c>
      <c r="AX2974" s="0" t="n">
        <f aca="false">COUNTIF($BC2974:$EG2974,"D")</f>
        <v>0</v>
      </c>
      <c r="AY2974" s="0" t="n">
        <f aca="false">COUNTIF($BC2974:$EG2974,"R")</f>
        <v>0</v>
      </c>
      <c r="AZ2974" s="0" t="n">
        <f aca="false">IF(CC2974="D",1,0)+IF(CL2974="D",1,0)+IF(CW2974="D",1,0)+IF(DD2974="D",1,0)+IF(DJ2974="D",1,0)+IF(DO2974="D",1,0)+IF(DW2974="D",1,0)</f>
        <v>0</v>
      </c>
      <c r="BA2974" s="0" t="n">
        <f aca="false">IF(DH2974&lt;&gt;"",1,0)+IF(DI2974&lt;&gt;"",1,0)+IF(DK2974&lt;&gt;"",1,0)+IF(DM2974&lt;&gt;"",1,0)+IF(DN2974&lt;&gt;"",1,0)+IF(DO2974&lt;&gt;"",1,0)+IF(DQ2974&lt;&gt;"",1,0)+IF(DR2974&lt;&gt;"",1,0)+IF(DT2974&lt;&gt;"",1,0)+IF(DU2974&lt;&gt;"",1,0)+IF(DV2974&lt;&gt;"",1,0)+IF(DW2974&lt;&gt;"",1,0)+IF(DX2974&lt;&gt;"",1,0)+IF(DZ2974&lt;&gt;"",1,0)+IF(EA2974&lt;&gt;"",1,0)+IF(EB2974&lt;&gt;"",1,0)+IF(EE2974&lt;&gt;"",1,0)</f>
        <v>1</v>
      </c>
      <c r="BB2974" s="0" t="n">
        <f aca="false">AY2974*AX2974</f>
        <v>0</v>
      </c>
      <c r="DC2974" s="0" t="s">
        <v>155</v>
      </c>
      <c r="DI2974" s="0" t="s">
        <v>155</v>
      </c>
    </row>
    <row r="2975" customFormat="false" ht="13.8" hidden="false" customHeight="false" outlineLevel="0" collapsed="false">
      <c r="A2975" s="0" t="s">
        <v>12393</v>
      </c>
      <c r="B2975" s="0" t="n">
        <v>78</v>
      </c>
      <c r="C2975" s="0" t="n">
        <v>442421</v>
      </c>
      <c r="D2975" s="0" t="s">
        <v>4574</v>
      </c>
      <c r="E2975" s="0" t="s">
        <v>857</v>
      </c>
      <c r="F2975" s="0" t="str">
        <f aca="false">CONCATENATE(D2976," ",LEFT(I2976,4),"T=",AW2976,"D=",AX2976,"R=",AY2976,"M=",AZ2976,"L=",BA2976,"B=",BB2976)</f>
        <v>WALTON 1989T=11D=1R=0M=0L=4B=0</v>
      </c>
      <c r="G2975" s="0" t="s">
        <v>2477</v>
      </c>
      <c r="I2975" s="0" t="s">
        <v>12394</v>
      </c>
      <c r="J2975" s="0" t="s">
        <v>12395</v>
      </c>
      <c r="K2975" s="0" t="s">
        <v>143</v>
      </c>
      <c r="M2975" s="0" t="str">
        <f aca="false">RIGHT(N2975,LEN(N2975)-FIND(" ",N2975))</f>
        <v>CRANBERRY LN NE</v>
      </c>
      <c r="N2975" s="0" t="s">
        <v>8355</v>
      </c>
      <c r="P2975" s="0" t="s">
        <v>147</v>
      </c>
      <c r="Q2975" s="0" t="s">
        <v>148</v>
      </c>
      <c r="R2975" s="0" t="n">
        <v>44483</v>
      </c>
      <c r="AD2975" s="0" t="s">
        <v>149</v>
      </c>
      <c r="AE2975" s="0" t="s">
        <v>150</v>
      </c>
      <c r="AH2975" s="0" t="n">
        <v>14</v>
      </c>
      <c r="AI2975" s="0" t="n">
        <v>11</v>
      </c>
      <c r="AJ2975" s="0" t="s">
        <v>164</v>
      </c>
      <c r="AM2975" s="0" t="s">
        <v>165</v>
      </c>
      <c r="AN2975" s="0" t="s">
        <v>147</v>
      </c>
      <c r="AO2975" s="0" t="s">
        <v>166</v>
      </c>
      <c r="AP2975" s="0" t="s">
        <v>167</v>
      </c>
      <c r="AQ2975" s="0" t="n">
        <v>9</v>
      </c>
      <c r="AR2975" s="0" t="n">
        <v>64</v>
      </c>
      <c r="AS2975" s="0" t="n">
        <v>32</v>
      </c>
      <c r="AV2975" s="0" t="s">
        <v>154</v>
      </c>
      <c r="AW2975" s="0" t="n">
        <f aca="false">COUNTA($BC2975:$EG2975)</f>
        <v>4</v>
      </c>
      <c r="AX2975" s="0" t="n">
        <f aca="false">COUNTIF($BC2975:$EG2975,"D")</f>
        <v>0</v>
      </c>
      <c r="AY2975" s="0" t="n">
        <f aca="false">COUNTIF($BC2975:$EG2975,"R")</f>
        <v>0</v>
      </c>
      <c r="AZ2975" s="0" t="n">
        <f aca="false">IF(CC2975="D",1,0)+IF(CL2975="D",1,0)+IF(CW2975="D",1,0)+IF(DD2975="D",1,0)+IF(DJ2975="D",1,0)+IF(DO2975="D",1,0)+IF(DW2975="D",1,0)</f>
        <v>0</v>
      </c>
      <c r="BA2975" s="0" t="n">
        <f aca="false">IF(DH2975&lt;&gt;"",1,0)+IF(DI2975&lt;&gt;"",1,0)+IF(DK2975&lt;&gt;"",1,0)+IF(DM2975&lt;&gt;"",1,0)+IF(DN2975&lt;&gt;"",1,0)+IF(DO2975&lt;&gt;"",1,0)+IF(DQ2975&lt;&gt;"",1,0)+IF(DR2975&lt;&gt;"",1,0)+IF(DT2975&lt;&gt;"",1,0)+IF(DU2975&lt;&gt;"",1,0)+IF(DV2975&lt;&gt;"",1,0)+IF(DW2975&lt;&gt;"",1,0)+IF(DX2975&lt;&gt;"",1,0)+IF(DZ2975&lt;&gt;"",1,0)+IF(EA2975&lt;&gt;"",1,0)+IF(EB2975&lt;&gt;"",1,0)+IF(EE2975&lt;&gt;"",1,0)</f>
        <v>3</v>
      </c>
      <c r="BB2975" s="0" t="n">
        <f aca="false">AY2975*AX2975</f>
        <v>0</v>
      </c>
      <c r="DN2975" s="0" t="s">
        <v>155</v>
      </c>
      <c r="DX2975" s="0" t="s">
        <v>155</v>
      </c>
      <c r="EA2975" s="0" t="s">
        <v>155</v>
      </c>
      <c r="EF2975" s="0" t="s">
        <v>155</v>
      </c>
    </row>
    <row r="2976" customFormat="false" ht="13.8" hidden="false" customHeight="false" outlineLevel="0" collapsed="false">
      <c r="A2976" s="0" t="s">
        <v>12396</v>
      </c>
      <c r="B2976" s="0" t="n">
        <v>78</v>
      </c>
      <c r="C2976" s="0" t="n">
        <v>400511</v>
      </c>
      <c r="D2976" s="0" t="s">
        <v>3051</v>
      </c>
      <c r="E2976" s="0" t="s">
        <v>1431</v>
      </c>
      <c r="F2976" s="0" t="str">
        <f aca="false">CONCATENATE(D2977," ",LEFT(I2977,4),"T=",AW2977,"D=",AX2977,"R=",AY2977,"M=",AZ2977,"L=",BA2977,"B=",BB2977)</f>
        <v>PHILLIPS 1978T=19D=8R=0M=3L=4B=0</v>
      </c>
      <c r="G2976" s="0" t="s">
        <v>2122</v>
      </c>
      <c r="I2976" s="0" t="s">
        <v>12397</v>
      </c>
      <c r="J2976" s="0" t="s">
        <v>12398</v>
      </c>
      <c r="K2976" s="0" t="s">
        <v>143</v>
      </c>
      <c r="M2976" s="0" t="str">
        <f aca="false">RIGHT(N2976,LEN(N2976)-FIND(" ",N2976))</f>
        <v>GENESEE AVE NE</v>
      </c>
      <c r="N2976" s="0" t="s">
        <v>10955</v>
      </c>
      <c r="P2976" s="0" t="s">
        <v>147</v>
      </c>
      <c r="Q2976" s="0" t="s">
        <v>148</v>
      </c>
      <c r="R2976" s="0" t="n">
        <v>44483</v>
      </c>
      <c r="AD2976" s="0" t="s">
        <v>149</v>
      </c>
      <c r="AE2976" s="0" t="s">
        <v>150</v>
      </c>
      <c r="AF2976" s="0" t="s">
        <v>151</v>
      </c>
      <c r="AH2976" s="0" t="n">
        <v>14</v>
      </c>
      <c r="AI2976" s="0" t="n">
        <v>11</v>
      </c>
      <c r="AN2976" s="0" t="s">
        <v>147</v>
      </c>
      <c r="AO2976" s="0" t="s">
        <v>189</v>
      </c>
      <c r="AP2976" s="0" t="s">
        <v>190</v>
      </c>
      <c r="AQ2976" s="0" t="n">
        <v>9</v>
      </c>
      <c r="AR2976" s="0" t="n">
        <v>64</v>
      </c>
      <c r="AS2976" s="0" t="n">
        <v>32</v>
      </c>
      <c r="AV2976" s="0" t="s">
        <v>154</v>
      </c>
      <c r="AW2976" s="0" t="n">
        <f aca="false">COUNTA($BC2976:$EG2976)</f>
        <v>11</v>
      </c>
      <c r="AX2976" s="0" t="n">
        <f aca="false">COUNTIF($BC2976:$EG2976,"D")</f>
        <v>1</v>
      </c>
      <c r="AY2976" s="0" t="n">
        <f aca="false">COUNTIF($BC2976:$EG2976,"R")</f>
        <v>0</v>
      </c>
      <c r="AZ2976" s="0" t="n">
        <f aca="false">IF(CC2976="D",1,0)+IF(CL2976="D",1,0)+IF(CW2976="D",1,0)+IF(DD2976="D",1,0)+IF(DJ2976="D",1,0)+IF(DO2976="D",1,0)+IF(DW2976="D",1,0)</f>
        <v>0</v>
      </c>
      <c r="BA2976" s="0" t="n">
        <f aca="false">IF(DH2976&lt;&gt;"",1,0)+IF(DI2976&lt;&gt;"",1,0)+IF(DK2976&lt;&gt;"",1,0)+IF(DM2976&lt;&gt;"",1,0)+IF(DN2976&lt;&gt;"",1,0)+IF(DO2976&lt;&gt;"",1,0)+IF(DQ2976&lt;&gt;"",1,0)+IF(DR2976&lt;&gt;"",1,0)+IF(DT2976&lt;&gt;"",1,0)+IF(DU2976&lt;&gt;"",1,0)+IF(DV2976&lt;&gt;"",1,0)+IF(DW2976&lt;&gt;"",1,0)+IF(DX2976&lt;&gt;"",1,0)+IF(DZ2976&lt;&gt;"",1,0)+IF(EA2976&lt;&gt;"",1,0)+IF(EB2976&lt;&gt;"",1,0)+IF(EE2976&lt;&gt;"",1,0)</f>
        <v>4</v>
      </c>
      <c r="BB2976" s="0" t="n">
        <f aca="false">AY2976*AX2976</f>
        <v>0</v>
      </c>
      <c r="CA2976" s="0" t="s">
        <v>155</v>
      </c>
      <c r="CP2976" s="0" t="s">
        <v>155</v>
      </c>
      <c r="CV2976" s="0" t="s">
        <v>155</v>
      </c>
      <c r="CY2976" s="0" t="s">
        <v>155</v>
      </c>
      <c r="CZ2976" s="0" t="s">
        <v>144</v>
      </c>
      <c r="DC2976" s="0" t="s">
        <v>155</v>
      </c>
      <c r="DN2976" s="0" t="s">
        <v>155</v>
      </c>
      <c r="DU2976" s="0" t="s">
        <v>155</v>
      </c>
      <c r="DX2976" s="0" t="s">
        <v>155</v>
      </c>
      <c r="EA2976" s="0" t="s">
        <v>155</v>
      </c>
      <c r="EF2976" s="0" t="s">
        <v>155</v>
      </c>
    </row>
    <row r="2977" customFormat="false" ht="13.8" hidden="false" customHeight="false" outlineLevel="0" collapsed="false">
      <c r="A2977" s="0" t="s">
        <v>12399</v>
      </c>
      <c r="B2977" s="0" t="n">
        <v>78</v>
      </c>
      <c r="C2977" s="0" t="n">
        <v>275754</v>
      </c>
      <c r="D2977" s="0" t="s">
        <v>800</v>
      </c>
      <c r="E2977" s="0" t="s">
        <v>9901</v>
      </c>
      <c r="F2977" s="0" t="str">
        <f aca="false">CONCATENATE(D2978," ",LEFT(I2978,4),"T=",AW2978,"D=",AX2978,"R=",AY2978,"M=",AZ2978,"L=",BA2978,"B=",BB2978)</f>
        <v>FRACTION 1954T=9D=3R=0M=1L=6B=0</v>
      </c>
      <c r="G2977" s="0" t="s">
        <v>257</v>
      </c>
      <c r="I2977" s="0" t="s">
        <v>12400</v>
      </c>
      <c r="J2977" s="0" t="s">
        <v>12398</v>
      </c>
      <c r="K2977" s="0" t="s">
        <v>143</v>
      </c>
      <c r="L2977" s="0" t="s">
        <v>144</v>
      </c>
      <c r="M2977" s="0" t="str">
        <f aca="false">RIGHT(N2977,LEN(N2977)-FIND(" ",N2977))</f>
        <v>COUNTRY CLUB DR NE</v>
      </c>
      <c r="N2977" s="0" t="s">
        <v>12401</v>
      </c>
      <c r="P2977" s="0" t="s">
        <v>147</v>
      </c>
      <c r="Q2977" s="0" t="s">
        <v>148</v>
      </c>
      <c r="R2977" s="0" t="n">
        <v>44484</v>
      </c>
      <c r="AD2977" s="0" t="s">
        <v>149</v>
      </c>
      <c r="AE2977" s="0" t="s">
        <v>150</v>
      </c>
      <c r="AH2977" s="0" t="n">
        <v>14</v>
      </c>
      <c r="AI2977" s="0" t="n">
        <v>11</v>
      </c>
      <c r="AJ2977" s="0" t="s">
        <v>164</v>
      </c>
      <c r="AM2977" s="0" t="s">
        <v>165</v>
      </c>
      <c r="AN2977" s="0" t="s">
        <v>147</v>
      </c>
      <c r="AO2977" s="0" t="s">
        <v>176</v>
      </c>
      <c r="AP2977" s="0" t="s">
        <v>177</v>
      </c>
      <c r="AQ2977" s="0" t="n">
        <v>9</v>
      </c>
      <c r="AR2977" s="0" t="n">
        <v>64</v>
      </c>
      <c r="AS2977" s="0" t="n">
        <v>32</v>
      </c>
      <c r="AV2977" s="0" t="s">
        <v>154</v>
      </c>
      <c r="AW2977" s="0" t="n">
        <f aca="false">COUNTA($BC2977:$EG2977)</f>
        <v>19</v>
      </c>
      <c r="AX2977" s="0" t="n">
        <f aca="false">COUNTIF($BC2977:$EG2977,"D")</f>
        <v>8</v>
      </c>
      <c r="AY2977" s="0" t="n">
        <f aca="false">COUNTIF($BC2977:$EG2977,"R")</f>
        <v>0</v>
      </c>
      <c r="AZ2977" s="0" t="n">
        <f aca="false">IF(CC2977="D",1,0)+IF(CL2977="D",1,0)+IF(CW2977="D",1,0)+IF(DD2977="D",1,0)+IF(DJ2977="D",1,0)+IF(DO2977="D",1,0)+IF(DW2977="D",1,0)</f>
        <v>3</v>
      </c>
      <c r="BA2977" s="0" t="n">
        <f aca="false">IF(DH2977&lt;&gt;"",1,0)+IF(DI2977&lt;&gt;"",1,0)+IF(DK2977&lt;&gt;"",1,0)+IF(DM2977&lt;&gt;"",1,0)+IF(DN2977&lt;&gt;"",1,0)+IF(DO2977&lt;&gt;"",1,0)+IF(DQ2977&lt;&gt;"",1,0)+IF(DR2977&lt;&gt;"",1,0)+IF(DT2977&lt;&gt;"",1,0)+IF(DU2977&lt;&gt;"",1,0)+IF(DV2977&lt;&gt;"",1,0)+IF(DW2977&lt;&gt;"",1,0)+IF(DX2977&lt;&gt;"",1,0)+IF(DZ2977&lt;&gt;"",1,0)+IF(EA2977&lt;&gt;"",1,0)+IF(EB2977&lt;&gt;"",1,0)+IF(EE2977&lt;&gt;"",1,0)</f>
        <v>4</v>
      </c>
      <c r="BB2977" s="0" t="n">
        <f aca="false">AY2977*AX2977</f>
        <v>0</v>
      </c>
      <c r="BC2977" s="0" t="s">
        <v>155</v>
      </c>
      <c r="BG2977" s="0" t="s">
        <v>155</v>
      </c>
      <c r="BR2977" s="0" t="s">
        <v>155</v>
      </c>
      <c r="BY2977" s="0" t="s">
        <v>144</v>
      </c>
      <c r="CA2977" s="0" t="s">
        <v>155</v>
      </c>
      <c r="CL2977" s="0" t="s">
        <v>144</v>
      </c>
      <c r="CP2977" s="0" t="s">
        <v>155</v>
      </c>
      <c r="CY2977" s="0" t="s">
        <v>155</v>
      </c>
      <c r="CZ2977" s="0" t="s">
        <v>144</v>
      </c>
      <c r="DC2977" s="0" t="s">
        <v>155</v>
      </c>
      <c r="DG2977" s="0" t="s">
        <v>144</v>
      </c>
      <c r="DI2977" s="0" t="s">
        <v>155</v>
      </c>
      <c r="DJ2977" s="0" t="s">
        <v>144</v>
      </c>
      <c r="DN2977" s="0" t="s">
        <v>155</v>
      </c>
      <c r="DS2977" s="0" t="s">
        <v>144</v>
      </c>
      <c r="DU2977" s="0" t="s">
        <v>155</v>
      </c>
      <c r="DW2977" s="0" t="s">
        <v>144</v>
      </c>
      <c r="ED2977" s="0" t="s">
        <v>144</v>
      </c>
      <c r="EF2977" s="0" t="s">
        <v>155</v>
      </c>
    </row>
    <row r="2978" customFormat="false" ht="13.8" hidden="false" customHeight="false" outlineLevel="0" collapsed="false">
      <c r="A2978" s="0" t="s">
        <v>12402</v>
      </c>
      <c r="B2978" s="0" t="n">
        <v>78</v>
      </c>
      <c r="C2978" s="0" t="n">
        <v>426629</v>
      </c>
      <c r="D2978" s="0" t="s">
        <v>12403</v>
      </c>
      <c r="E2978" s="0" t="s">
        <v>547</v>
      </c>
      <c r="F2978" s="0" t="str">
        <f aca="false">CONCATENATE(D2979," ",LEFT(I2979,4),"T=",AW2979,"D=",AX2979,"R=",AY2979,"M=",AZ2979,"L=",BA2979,"B=",BB2979)</f>
        <v>SMITH RILEY 1983T=3D=0R=0M=0L=3B=0</v>
      </c>
      <c r="G2978" s="0" t="s">
        <v>318</v>
      </c>
      <c r="I2978" s="0" t="s">
        <v>12404</v>
      </c>
      <c r="J2978" s="0" t="s">
        <v>12405</v>
      </c>
      <c r="K2978" s="0" t="s">
        <v>143</v>
      </c>
      <c r="L2978" s="0" t="s">
        <v>144</v>
      </c>
      <c r="M2978" s="0" t="str">
        <f aca="false">RIGHT(N2978,LEN(N2978)-FIND(" ",N2978))</f>
        <v>ATLANTIC ST NE</v>
      </c>
      <c r="N2978" s="0" t="s">
        <v>12406</v>
      </c>
      <c r="P2978" s="0" t="s">
        <v>147</v>
      </c>
      <c r="Q2978" s="0" t="s">
        <v>148</v>
      </c>
      <c r="R2978" s="0" t="n">
        <v>44483</v>
      </c>
      <c r="AD2978" s="0" t="s">
        <v>149</v>
      </c>
      <c r="AE2978" s="0" t="s">
        <v>150</v>
      </c>
      <c r="AF2978" s="0" t="s">
        <v>151</v>
      </c>
      <c r="AH2978" s="0" t="n">
        <v>14</v>
      </c>
      <c r="AI2978" s="0" t="n">
        <v>11</v>
      </c>
      <c r="AN2978" s="0" t="s">
        <v>147</v>
      </c>
      <c r="AO2978" s="0" t="s">
        <v>261</v>
      </c>
      <c r="AP2978" s="0" t="s">
        <v>262</v>
      </c>
      <c r="AQ2978" s="0" t="n">
        <v>9</v>
      </c>
      <c r="AR2978" s="0" t="n">
        <v>64</v>
      </c>
      <c r="AS2978" s="0" t="n">
        <v>32</v>
      </c>
      <c r="AV2978" s="0" t="s">
        <v>154</v>
      </c>
      <c r="AW2978" s="0" t="n">
        <f aca="false">COUNTA($BC2978:$EG2978)</f>
        <v>9</v>
      </c>
      <c r="AX2978" s="0" t="n">
        <f aca="false">COUNTIF($BC2978:$EG2978,"D")</f>
        <v>3</v>
      </c>
      <c r="AY2978" s="0" t="n">
        <f aca="false">COUNTIF($BC2978:$EG2978,"R")</f>
        <v>0</v>
      </c>
      <c r="AZ2978" s="0" t="n">
        <f aca="false">IF(CC2978="D",1,0)+IF(CL2978="D",1,0)+IF(CW2978="D",1,0)+IF(DD2978="D",1,0)+IF(DJ2978="D",1,0)+IF(DO2978="D",1,0)+IF(DW2978="D",1,0)</f>
        <v>1</v>
      </c>
      <c r="BA2978" s="0" t="n">
        <f aca="false">IF(DH2978&lt;&gt;"",1,0)+IF(DI2978&lt;&gt;"",1,0)+IF(DK2978&lt;&gt;"",1,0)+IF(DM2978&lt;&gt;"",1,0)+IF(DN2978&lt;&gt;"",1,0)+IF(DO2978&lt;&gt;"",1,0)+IF(DQ2978&lt;&gt;"",1,0)+IF(DR2978&lt;&gt;"",1,0)+IF(DT2978&lt;&gt;"",1,0)+IF(DU2978&lt;&gt;"",1,0)+IF(DV2978&lt;&gt;"",1,0)+IF(DW2978&lt;&gt;"",1,0)+IF(DX2978&lt;&gt;"",1,0)+IF(DZ2978&lt;&gt;"",1,0)+IF(EA2978&lt;&gt;"",1,0)+IF(EB2978&lt;&gt;"",1,0)+IF(EE2978&lt;&gt;"",1,0)</f>
        <v>6</v>
      </c>
      <c r="BB2978" s="0" t="n">
        <f aca="false">AY2978*AX2978</f>
        <v>0</v>
      </c>
      <c r="DN2978" s="0" t="s">
        <v>155</v>
      </c>
      <c r="DR2978" s="0" t="s">
        <v>155</v>
      </c>
      <c r="DS2978" s="0" t="s">
        <v>144</v>
      </c>
      <c r="DU2978" s="0" t="s">
        <v>155</v>
      </c>
      <c r="DW2978" s="0" t="s">
        <v>144</v>
      </c>
      <c r="DX2978" s="0" t="s">
        <v>155</v>
      </c>
      <c r="EA2978" s="0" t="s">
        <v>155</v>
      </c>
      <c r="ED2978" s="0" t="s">
        <v>144</v>
      </c>
      <c r="EF2978" s="0" t="s">
        <v>155</v>
      </c>
    </row>
    <row r="2979" customFormat="false" ht="13.8" hidden="false" customHeight="false" outlineLevel="0" collapsed="false">
      <c r="A2979" s="0" t="s">
        <v>12407</v>
      </c>
      <c r="B2979" s="0" t="n">
        <v>78</v>
      </c>
      <c r="C2979" s="0" t="n">
        <v>442703</v>
      </c>
      <c r="D2979" s="0" t="s">
        <v>12408</v>
      </c>
      <c r="E2979" s="0" t="s">
        <v>12409</v>
      </c>
      <c r="F2979" s="0" t="str">
        <f aca="false">CONCATENATE(D2980," ",LEFT(I2980,4),"T=",AW2980,"D=",AX2980,"R=",AY2980,"M=",AZ2980,"L=",BA2980,"B=",BB2980)</f>
        <v>PRUSKY 1992T=0D=0R=0M=0L=0B=0</v>
      </c>
      <c r="G2979" s="0" t="s">
        <v>144</v>
      </c>
      <c r="I2979" s="0" t="s">
        <v>12410</v>
      </c>
      <c r="J2979" s="0" t="s">
        <v>12411</v>
      </c>
      <c r="K2979" s="0" t="s">
        <v>143</v>
      </c>
      <c r="M2979" s="0" t="str">
        <f aca="false">RIGHT(N2979,LEN(N2979)-FIND(" ",N2979))</f>
        <v>ATLANTIC ST NE</v>
      </c>
      <c r="N2979" s="0" t="s">
        <v>12412</v>
      </c>
      <c r="P2979" s="0" t="s">
        <v>147</v>
      </c>
      <c r="Q2979" s="0" t="s">
        <v>148</v>
      </c>
      <c r="R2979" s="0" t="n">
        <v>44483</v>
      </c>
      <c r="AD2979" s="0" t="s">
        <v>149</v>
      </c>
      <c r="AE2979" s="0" t="s">
        <v>150</v>
      </c>
      <c r="AF2979" s="0" t="s">
        <v>151</v>
      </c>
      <c r="AH2979" s="0" t="n">
        <v>14</v>
      </c>
      <c r="AI2979" s="0" t="n">
        <v>11</v>
      </c>
      <c r="AN2979" s="0" t="s">
        <v>147</v>
      </c>
      <c r="AO2979" s="0" t="s">
        <v>261</v>
      </c>
      <c r="AP2979" s="0" t="s">
        <v>262</v>
      </c>
      <c r="AQ2979" s="0" t="n">
        <v>9</v>
      </c>
      <c r="AR2979" s="0" t="n">
        <v>64</v>
      </c>
      <c r="AS2979" s="0" t="n">
        <v>32</v>
      </c>
      <c r="AV2979" s="0" t="s">
        <v>154</v>
      </c>
      <c r="AW2979" s="0" t="n">
        <f aca="false">COUNTA($BC2979:$EG2979)</f>
        <v>3</v>
      </c>
      <c r="AX2979" s="0" t="n">
        <f aca="false">COUNTIF($BC2979:$EG2979,"D")</f>
        <v>0</v>
      </c>
      <c r="AY2979" s="0" t="n">
        <f aca="false">COUNTIF($BC2979:$EG2979,"R")</f>
        <v>0</v>
      </c>
      <c r="AZ2979" s="0" t="n">
        <f aca="false">IF(CC2979="D",1,0)+IF(CL2979="D",1,0)+IF(CW2979="D",1,0)+IF(DD2979="D",1,0)+IF(DJ2979="D",1,0)+IF(DO2979="D",1,0)+IF(DW2979="D",1,0)</f>
        <v>0</v>
      </c>
      <c r="BA2979" s="0" t="n">
        <f aca="false">IF(DH2979&lt;&gt;"",1,0)+IF(DI2979&lt;&gt;"",1,0)+IF(DK2979&lt;&gt;"",1,0)+IF(DM2979&lt;&gt;"",1,0)+IF(DN2979&lt;&gt;"",1,0)+IF(DO2979&lt;&gt;"",1,0)+IF(DQ2979&lt;&gt;"",1,0)+IF(DR2979&lt;&gt;"",1,0)+IF(DT2979&lt;&gt;"",1,0)+IF(DU2979&lt;&gt;"",1,0)+IF(DV2979&lt;&gt;"",1,0)+IF(DW2979&lt;&gt;"",1,0)+IF(DX2979&lt;&gt;"",1,0)+IF(DZ2979&lt;&gt;"",1,0)+IF(EA2979&lt;&gt;"",1,0)+IF(EB2979&lt;&gt;"",1,0)+IF(EE2979&lt;&gt;"",1,0)</f>
        <v>3</v>
      </c>
      <c r="BB2979" s="0" t="n">
        <f aca="false">AY2979*AX2979</f>
        <v>0</v>
      </c>
      <c r="DN2979" s="0" t="s">
        <v>155</v>
      </c>
      <c r="DU2979" s="0" t="s">
        <v>155</v>
      </c>
      <c r="EA2979" s="0" t="s">
        <v>155</v>
      </c>
    </row>
    <row r="2980" customFormat="false" ht="13.8" hidden="false" customHeight="false" outlineLevel="0" collapsed="false">
      <c r="A2980" s="0" t="s">
        <v>12413</v>
      </c>
      <c r="B2980" s="0" t="n">
        <v>78</v>
      </c>
      <c r="C2980" s="0" t="n">
        <v>443324</v>
      </c>
      <c r="D2980" s="0" t="s">
        <v>12414</v>
      </c>
      <c r="E2980" s="0" t="s">
        <v>2552</v>
      </c>
      <c r="F2980" s="0" t="str">
        <f aca="false">CONCATENATE(D2981," ",LEFT(I2981,4),"T=",AW2981,"D=",AX2981,"R=",AY2981,"M=",AZ2981,"L=",BA2981,"B=",BB2981)</f>
        <v>MCCONNELL 1988T=13D=3R=0M=1L=5B=0</v>
      </c>
      <c r="G2980" s="0" t="s">
        <v>12415</v>
      </c>
      <c r="I2980" s="0" t="s">
        <v>12416</v>
      </c>
      <c r="J2980" s="0" t="s">
        <v>12417</v>
      </c>
      <c r="K2980" s="0" t="s">
        <v>143</v>
      </c>
      <c r="M2980" s="0" t="str">
        <f aca="false">RIGHT(N2980,LEN(N2980)-FIND(" ",N2980))</f>
        <v>NOCTURNE ST NE</v>
      </c>
      <c r="N2980" s="0" t="s">
        <v>8701</v>
      </c>
      <c r="P2980" s="0" t="s">
        <v>147</v>
      </c>
      <c r="Q2980" s="0" t="s">
        <v>148</v>
      </c>
      <c r="R2980" s="0" t="n">
        <v>44483</v>
      </c>
      <c r="AD2980" s="0" t="s">
        <v>149</v>
      </c>
      <c r="AE2980" s="0" t="s">
        <v>150</v>
      </c>
      <c r="AH2980" s="0" t="n">
        <v>14</v>
      </c>
      <c r="AI2980" s="0" t="n">
        <v>11</v>
      </c>
      <c r="AJ2980" s="0" t="s">
        <v>164</v>
      </c>
      <c r="AM2980" s="0" t="s">
        <v>165</v>
      </c>
      <c r="AN2980" s="0" t="s">
        <v>147</v>
      </c>
      <c r="AO2980" s="0" t="s">
        <v>261</v>
      </c>
      <c r="AP2980" s="0" t="s">
        <v>262</v>
      </c>
      <c r="AQ2980" s="0" t="n">
        <v>9</v>
      </c>
      <c r="AR2980" s="0" t="n">
        <v>64</v>
      </c>
      <c r="AS2980" s="0" t="n">
        <v>32</v>
      </c>
      <c r="AV2980" s="0" t="s">
        <v>154</v>
      </c>
      <c r="AW2980" s="0" t="n">
        <f aca="false">COUNTA($BC2980:$EG2980)</f>
        <v>0</v>
      </c>
      <c r="AX2980" s="0" t="n">
        <f aca="false">COUNTIF($BC2980:$EG2980,"D")</f>
        <v>0</v>
      </c>
      <c r="AY2980" s="0" t="n">
        <f aca="false">COUNTIF($BC2980:$EG2980,"R")</f>
        <v>0</v>
      </c>
      <c r="AZ2980" s="0" t="n">
        <f aca="false">IF(CC2980="D",1,0)+IF(CL2980="D",1,0)+IF(CW2980="D",1,0)+IF(DD2980="D",1,0)+IF(DJ2980="D",1,0)+IF(DO2980="D",1,0)+IF(DW2980="D",1,0)</f>
        <v>0</v>
      </c>
      <c r="BA2980" s="0" t="n">
        <f aca="false">IF(DH2980&lt;&gt;"",1,0)+IF(DI2980&lt;&gt;"",1,0)+IF(DK2980&lt;&gt;"",1,0)+IF(DM2980&lt;&gt;"",1,0)+IF(DN2980&lt;&gt;"",1,0)+IF(DO2980&lt;&gt;"",1,0)+IF(DQ2980&lt;&gt;"",1,0)+IF(DR2980&lt;&gt;"",1,0)+IF(DT2980&lt;&gt;"",1,0)+IF(DU2980&lt;&gt;"",1,0)+IF(DV2980&lt;&gt;"",1,0)+IF(DW2980&lt;&gt;"",1,0)+IF(DX2980&lt;&gt;"",1,0)+IF(DZ2980&lt;&gt;"",1,0)+IF(EA2980&lt;&gt;"",1,0)+IF(EB2980&lt;&gt;"",1,0)+IF(EE2980&lt;&gt;"",1,0)</f>
        <v>0</v>
      </c>
      <c r="BB2980" s="0" t="n">
        <f aca="false">AY2980*AX2980</f>
        <v>0</v>
      </c>
    </row>
    <row r="2981" customFormat="false" ht="13.8" hidden="false" customHeight="false" outlineLevel="0" collapsed="false">
      <c r="A2981" s="0" t="s">
        <v>12418</v>
      </c>
      <c r="B2981" s="0" t="n">
        <v>78</v>
      </c>
      <c r="C2981" s="0" t="n">
        <v>344437</v>
      </c>
      <c r="D2981" s="0" t="s">
        <v>7052</v>
      </c>
      <c r="E2981" s="0" t="s">
        <v>12419</v>
      </c>
      <c r="F2981" s="0" t="str">
        <f aca="false">CONCATENATE(D2982," ",LEFT(I2982,4),"T=",AW2982,"D=",AX2982,"R=",AY2982,"M=",AZ2982,"L=",BA2982,"B=",BB2982)</f>
        <v>NATALE 1979T=25D=1R=2M=1L=6B=2</v>
      </c>
      <c r="I2981" s="0" t="s">
        <v>12420</v>
      </c>
      <c r="J2981" s="0" t="s">
        <v>3848</v>
      </c>
      <c r="K2981" s="0" t="s">
        <v>143</v>
      </c>
      <c r="L2981" s="0" t="s">
        <v>144</v>
      </c>
      <c r="M2981" s="0" t="str">
        <f aca="false">RIGHT(N2981,LEN(N2981)-FIND(" ",N2981))</f>
        <v>ATLANTIC ST NE</v>
      </c>
      <c r="N2981" s="0" t="s">
        <v>7055</v>
      </c>
      <c r="P2981" s="0" t="s">
        <v>147</v>
      </c>
      <c r="Q2981" s="0" t="s">
        <v>148</v>
      </c>
      <c r="R2981" s="0" t="n">
        <v>44483</v>
      </c>
      <c r="AD2981" s="0" t="s">
        <v>149</v>
      </c>
      <c r="AE2981" s="0" t="s">
        <v>150</v>
      </c>
      <c r="AF2981" s="0" t="s">
        <v>151</v>
      </c>
      <c r="AH2981" s="0" t="n">
        <v>14</v>
      </c>
      <c r="AI2981" s="0" t="n">
        <v>11</v>
      </c>
      <c r="AN2981" s="0" t="s">
        <v>147</v>
      </c>
      <c r="AO2981" s="0" t="s">
        <v>189</v>
      </c>
      <c r="AP2981" s="0" t="s">
        <v>190</v>
      </c>
      <c r="AQ2981" s="0" t="n">
        <v>9</v>
      </c>
      <c r="AR2981" s="0" t="n">
        <v>64</v>
      </c>
      <c r="AS2981" s="0" t="n">
        <v>32</v>
      </c>
      <c r="AV2981" s="0" t="s">
        <v>154</v>
      </c>
      <c r="AW2981" s="0" t="n">
        <f aca="false">COUNTA($BC2981:$EG2981)</f>
        <v>13</v>
      </c>
      <c r="AX2981" s="0" t="n">
        <f aca="false">COUNTIF($BC2981:$EG2981,"D")</f>
        <v>3</v>
      </c>
      <c r="AY2981" s="0" t="n">
        <f aca="false">COUNTIF($BC2981:$EG2981,"R")</f>
        <v>0</v>
      </c>
      <c r="AZ2981" s="0" t="n">
        <f aca="false">IF(CC2981="D",1,0)+IF(CL2981="D",1,0)+IF(CW2981="D",1,0)+IF(DD2981="D",1,0)+IF(DJ2981="D",1,0)+IF(DO2981="D",1,0)+IF(DW2981="D",1,0)</f>
        <v>1</v>
      </c>
      <c r="BA2981" s="0" t="n">
        <f aca="false">IF(DH2981&lt;&gt;"",1,0)+IF(DI2981&lt;&gt;"",1,0)+IF(DK2981&lt;&gt;"",1,0)+IF(DM2981&lt;&gt;"",1,0)+IF(DN2981&lt;&gt;"",1,0)+IF(DO2981&lt;&gt;"",1,0)+IF(DQ2981&lt;&gt;"",1,0)+IF(DR2981&lt;&gt;"",1,0)+IF(DT2981&lt;&gt;"",1,0)+IF(DU2981&lt;&gt;"",1,0)+IF(DV2981&lt;&gt;"",1,0)+IF(DW2981&lt;&gt;"",1,0)+IF(DX2981&lt;&gt;"",1,0)+IF(DZ2981&lt;&gt;"",1,0)+IF(EA2981&lt;&gt;"",1,0)+IF(EB2981&lt;&gt;"",1,0)+IF(EE2981&lt;&gt;"",1,0)</f>
        <v>5</v>
      </c>
      <c r="BB2981" s="0" t="n">
        <f aca="false">AY2981*AX2981</f>
        <v>0</v>
      </c>
      <c r="BS2981" s="0" t="s">
        <v>155</v>
      </c>
      <c r="BY2981" s="0" t="s">
        <v>144</v>
      </c>
      <c r="CA2981" s="0" t="s">
        <v>155</v>
      </c>
      <c r="CP2981" s="0" t="s">
        <v>155</v>
      </c>
      <c r="CZ2981" s="0" t="s">
        <v>144</v>
      </c>
      <c r="DC2981" s="0" t="s">
        <v>155</v>
      </c>
      <c r="DL2981" s="0" t="s">
        <v>155</v>
      </c>
      <c r="DN2981" s="0" t="s">
        <v>155</v>
      </c>
      <c r="DU2981" s="0" t="s">
        <v>155</v>
      </c>
      <c r="DW2981" s="0" t="s">
        <v>144</v>
      </c>
      <c r="DX2981" s="0" t="s">
        <v>155</v>
      </c>
      <c r="EA2981" s="0" t="s">
        <v>155</v>
      </c>
      <c r="EF2981" s="0" t="s">
        <v>155</v>
      </c>
    </row>
    <row r="2982" customFormat="false" ht="13.8" hidden="false" customHeight="false" outlineLevel="0" collapsed="false">
      <c r="A2982" s="0" t="s">
        <v>12421</v>
      </c>
      <c r="B2982" s="0" t="n">
        <v>78</v>
      </c>
      <c r="C2982" s="0" t="n">
        <v>406966</v>
      </c>
      <c r="D2982" s="0" t="s">
        <v>1856</v>
      </c>
      <c r="E2982" s="0" t="s">
        <v>226</v>
      </c>
      <c r="F2982" s="0" t="str">
        <f aca="false">CONCATENATE(D2983," ",LEFT(I2983,4),"T=",AW2983,"D=",AX2983,"R=",AY2983,"M=",AZ2983,"L=",BA2983,"B=",BB2983)</f>
        <v>BASKIN 1965T=1D=0R=0M=0L=1B=0</v>
      </c>
      <c r="G2982" s="0" t="s">
        <v>185</v>
      </c>
      <c r="I2982" s="0" t="s">
        <v>12422</v>
      </c>
      <c r="J2982" s="0" t="s">
        <v>3848</v>
      </c>
      <c r="K2982" s="0" t="s">
        <v>143</v>
      </c>
      <c r="L2982" s="0" t="s">
        <v>144</v>
      </c>
      <c r="M2982" s="0" t="str">
        <f aca="false">RIGHT(N2982,LEN(N2982)-FIND(" ",N2982))</f>
        <v>COUNTRY CLUB DR NE</v>
      </c>
      <c r="N2982" s="0" t="s">
        <v>12423</v>
      </c>
      <c r="P2982" s="0" t="s">
        <v>147</v>
      </c>
      <c r="Q2982" s="0" t="s">
        <v>148</v>
      </c>
      <c r="R2982" s="0" t="n">
        <v>44484</v>
      </c>
      <c r="AD2982" s="0" t="s">
        <v>149</v>
      </c>
      <c r="AE2982" s="0" t="s">
        <v>150</v>
      </c>
      <c r="AH2982" s="0" t="n">
        <v>14</v>
      </c>
      <c r="AI2982" s="0" t="n">
        <v>11</v>
      </c>
      <c r="AJ2982" s="0" t="s">
        <v>164</v>
      </c>
      <c r="AM2982" s="0" t="s">
        <v>165</v>
      </c>
      <c r="AN2982" s="0" t="s">
        <v>147</v>
      </c>
      <c r="AO2982" s="0" t="s">
        <v>176</v>
      </c>
      <c r="AP2982" s="0" t="s">
        <v>177</v>
      </c>
      <c r="AQ2982" s="0" t="n">
        <v>9</v>
      </c>
      <c r="AR2982" s="0" t="n">
        <v>64</v>
      </c>
      <c r="AS2982" s="0" t="n">
        <v>32</v>
      </c>
      <c r="AV2982" s="0" t="s">
        <v>154</v>
      </c>
      <c r="AW2982" s="0" t="n">
        <f aca="false">COUNTA($BC2982:$EG2982)</f>
        <v>25</v>
      </c>
      <c r="AX2982" s="0" t="n">
        <f aca="false">COUNTIF($BC2982:$EG2982,"D")</f>
        <v>1</v>
      </c>
      <c r="AY2982" s="0" t="n">
        <f aca="false">COUNTIF($BC2982:$EG2982,"R")</f>
        <v>2</v>
      </c>
      <c r="AZ2982" s="0" t="n">
        <f aca="false">IF(CC2982="D",1,0)+IF(CL2982="D",1,0)+IF(CW2982="D",1,0)+IF(DD2982="D",1,0)+IF(DJ2982="D",1,0)+IF(DO2982="D",1,0)+IF(DW2982="D",1,0)</f>
        <v>1</v>
      </c>
      <c r="BA2982" s="0" t="n">
        <f aca="false">IF(DH2982&lt;&gt;"",1,0)+IF(DI2982&lt;&gt;"",1,0)+IF(DK2982&lt;&gt;"",1,0)+IF(DM2982&lt;&gt;"",1,0)+IF(DN2982&lt;&gt;"",1,0)+IF(DO2982&lt;&gt;"",1,0)+IF(DQ2982&lt;&gt;"",1,0)+IF(DR2982&lt;&gt;"",1,0)+IF(DT2982&lt;&gt;"",1,0)+IF(DU2982&lt;&gt;"",1,0)+IF(DV2982&lt;&gt;"",1,0)+IF(DW2982&lt;&gt;"",1,0)+IF(DX2982&lt;&gt;"",1,0)+IF(DZ2982&lt;&gt;"",1,0)+IF(EA2982&lt;&gt;"",1,0)+IF(EB2982&lt;&gt;"",1,0)+IF(EE2982&lt;&gt;"",1,0)</f>
        <v>6</v>
      </c>
      <c r="BB2982" s="0" t="n">
        <f aca="false">AY2982*AX2982</f>
        <v>2</v>
      </c>
      <c r="BD2982" s="0" t="s">
        <v>155</v>
      </c>
      <c r="BG2982" s="0" t="s">
        <v>155</v>
      </c>
      <c r="BH2982" s="0" t="s">
        <v>155</v>
      </c>
      <c r="BI2982" s="0" t="s">
        <v>155</v>
      </c>
      <c r="BL2982" s="0" t="s">
        <v>155</v>
      </c>
      <c r="BS2982" s="0" t="s">
        <v>155</v>
      </c>
      <c r="BV2982" s="0" t="s">
        <v>155</v>
      </c>
      <c r="CA2982" s="0" t="s">
        <v>155</v>
      </c>
      <c r="CH2982" s="0" t="s">
        <v>174</v>
      </c>
      <c r="CK2982" s="0" t="s">
        <v>155</v>
      </c>
      <c r="CN2982" s="0" t="s">
        <v>155</v>
      </c>
      <c r="CP2982" s="0" t="s">
        <v>155</v>
      </c>
      <c r="CT2982" s="0" t="s">
        <v>155</v>
      </c>
      <c r="CV2982" s="0" t="s">
        <v>155</v>
      </c>
      <c r="CY2982" s="0" t="s">
        <v>155</v>
      </c>
      <c r="CZ2982" s="0" t="s">
        <v>174</v>
      </c>
      <c r="DC2982" s="0" t="s">
        <v>155</v>
      </c>
      <c r="DI2982" s="0" t="s">
        <v>155</v>
      </c>
      <c r="DL2982" s="0" t="s">
        <v>155</v>
      </c>
      <c r="DN2982" s="0" t="s">
        <v>155</v>
      </c>
      <c r="DU2982" s="0" t="s">
        <v>155</v>
      </c>
      <c r="DW2982" s="0" t="s">
        <v>144</v>
      </c>
      <c r="DX2982" s="0" t="s">
        <v>155</v>
      </c>
      <c r="EA2982" s="0" t="s">
        <v>155</v>
      </c>
      <c r="EF2982" s="0" t="s">
        <v>155</v>
      </c>
    </row>
    <row r="2983" customFormat="false" ht="13.8" hidden="false" customHeight="false" outlineLevel="0" collapsed="false">
      <c r="A2983" s="0" t="s">
        <v>12424</v>
      </c>
      <c r="B2983" s="0" t="n">
        <v>78</v>
      </c>
      <c r="C2983" s="0" t="n">
        <v>442557</v>
      </c>
      <c r="D2983" s="0" t="s">
        <v>12425</v>
      </c>
      <c r="E2983" s="0" t="s">
        <v>3994</v>
      </c>
      <c r="F2983" s="0" t="str">
        <f aca="false">CONCATENATE(D2984," ",LEFT(I2984,4),"T=",AW2984,"D=",AX2984,"R=",AY2984,"M=",AZ2984,"L=",BA2984,"B=",BB2984)</f>
        <v>WILLIAMS 1936T=9D=0R=1M=0L=1B=0</v>
      </c>
      <c r="G2983" s="0" t="s">
        <v>200</v>
      </c>
      <c r="H2983" s="0" t="s">
        <v>424</v>
      </c>
      <c r="I2983" s="0" t="s">
        <v>12426</v>
      </c>
      <c r="J2983" s="0" t="s">
        <v>12427</v>
      </c>
      <c r="K2983" s="0" t="s">
        <v>239</v>
      </c>
      <c r="M2983" s="0" t="str">
        <f aca="false">RIGHT(N2983,LEN(N2983)-FIND(" ",N2983))</f>
        <v>ATLANTIC ST NE</v>
      </c>
      <c r="N2983" s="0" t="s">
        <v>12428</v>
      </c>
      <c r="P2983" s="0" t="s">
        <v>147</v>
      </c>
      <c r="Q2983" s="0" t="s">
        <v>148</v>
      </c>
      <c r="R2983" s="0" t="n">
        <v>44483</v>
      </c>
      <c r="AD2983" s="0" t="s">
        <v>149</v>
      </c>
      <c r="AE2983" s="0" t="s">
        <v>150</v>
      </c>
      <c r="AH2983" s="0" t="n">
        <v>14</v>
      </c>
      <c r="AI2983" s="0" t="n">
        <v>11</v>
      </c>
      <c r="AJ2983" s="0" t="s">
        <v>164</v>
      </c>
      <c r="AM2983" s="0" t="s">
        <v>165</v>
      </c>
      <c r="AN2983" s="0" t="s">
        <v>147</v>
      </c>
      <c r="AO2983" s="0" t="s">
        <v>176</v>
      </c>
      <c r="AP2983" s="0" t="s">
        <v>177</v>
      </c>
      <c r="AQ2983" s="0" t="n">
        <v>9</v>
      </c>
      <c r="AR2983" s="0" t="n">
        <v>64</v>
      </c>
      <c r="AS2983" s="0" t="n">
        <v>32</v>
      </c>
      <c r="AV2983" s="0" t="s">
        <v>154</v>
      </c>
      <c r="AW2983" s="0" t="n">
        <f aca="false">COUNTA($BC2983:$EG2983)</f>
        <v>1</v>
      </c>
      <c r="AX2983" s="0" t="n">
        <f aca="false">COUNTIF($BC2983:$EG2983,"D")</f>
        <v>0</v>
      </c>
      <c r="AY2983" s="0" t="n">
        <f aca="false">COUNTIF($BC2983:$EG2983,"R")</f>
        <v>0</v>
      </c>
      <c r="AZ2983" s="0" t="n">
        <f aca="false">IF(CC2983="D",1,0)+IF(CL2983="D",1,0)+IF(CW2983="D",1,0)+IF(DD2983="D",1,0)+IF(DJ2983="D",1,0)+IF(DO2983="D",1,0)+IF(DW2983="D",1,0)</f>
        <v>0</v>
      </c>
      <c r="BA2983" s="0" t="n">
        <f aca="false">IF(DH2983&lt;&gt;"",1,0)+IF(DI2983&lt;&gt;"",1,0)+IF(DK2983&lt;&gt;"",1,0)+IF(DM2983&lt;&gt;"",1,0)+IF(DN2983&lt;&gt;"",1,0)+IF(DO2983&lt;&gt;"",1,0)+IF(DQ2983&lt;&gt;"",1,0)+IF(DR2983&lt;&gt;"",1,0)+IF(DT2983&lt;&gt;"",1,0)+IF(DU2983&lt;&gt;"",1,0)+IF(DV2983&lt;&gt;"",1,0)+IF(DW2983&lt;&gt;"",1,0)+IF(DX2983&lt;&gt;"",1,0)+IF(DZ2983&lt;&gt;"",1,0)+IF(EA2983&lt;&gt;"",1,0)+IF(EB2983&lt;&gt;"",1,0)+IF(EE2983&lt;&gt;"",1,0)</f>
        <v>1</v>
      </c>
      <c r="BB2983" s="0" t="n">
        <f aca="false">AY2983*AX2983</f>
        <v>0</v>
      </c>
      <c r="DN2983" s="0" t="s">
        <v>155</v>
      </c>
    </row>
    <row r="2984" customFormat="false" ht="13.8" hidden="false" customHeight="false" outlineLevel="0" collapsed="false">
      <c r="A2984" s="0" t="s">
        <v>12429</v>
      </c>
      <c r="B2984" s="0" t="n">
        <v>78</v>
      </c>
      <c r="C2984" s="0" t="n">
        <v>442580</v>
      </c>
      <c r="D2984" s="0" t="s">
        <v>1495</v>
      </c>
      <c r="E2984" s="0" t="s">
        <v>214</v>
      </c>
      <c r="F2984" s="0" t="str">
        <f aca="false">CONCATENATE(D2985," ",LEFT(I2985,4),"T=",AW2985,"D=",AX2985,"R=",AY2985,"M=",AZ2985,"L=",BA2985,"B=",BB2985)</f>
        <v>SEMOND 1968T=7D=2R=0M=0L=0B=0</v>
      </c>
      <c r="G2984" s="0" t="s">
        <v>174</v>
      </c>
      <c r="I2984" s="0" t="s">
        <v>12430</v>
      </c>
      <c r="J2984" s="0" t="s">
        <v>12431</v>
      </c>
      <c r="K2984" s="0" t="s">
        <v>239</v>
      </c>
      <c r="M2984" s="0" t="str">
        <f aca="false">RIGHT(N2984,LEN(N2984)-FIND(" ",N2984))</f>
        <v>WOODLAND AVE NE</v>
      </c>
      <c r="N2984" s="0" t="s">
        <v>9769</v>
      </c>
      <c r="P2984" s="0" t="s">
        <v>147</v>
      </c>
      <c r="Q2984" s="0" t="s">
        <v>148</v>
      </c>
      <c r="R2984" s="0" t="n">
        <v>44483</v>
      </c>
      <c r="AD2984" s="0" t="s">
        <v>149</v>
      </c>
      <c r="AE2984" s="0" t="s">
        <v>150</v>
      </c>
      <c r="AF2984" s="0" t="s">
        <v>151</v>
      </c>
      <c r="AH2984" s="0" t="n">
        <v>14</v>
      </c>
      <c r="AI2984" s="0" t="n">
        <v>11</v>
      </c>
      <c r="AN2984" s="0" t="s">
        <v>147</v>
      </c>
      <c r="AO2984" s="0" t="s">
        <v>261</v>
      </c>
      <c r="AP2984" s="0" t="s">
        <v>262</v>
      </c>
      <c r="AQ2984" s="0" t="n">
        <v>9</v>
      </c>
      <c r="AR2984" s="0" t="n">
        <v>64</v>
      </c>
      <c r="AS2984" s="0" t="n">
        <v>32</v>
      </c>
      <c r="AV2984" s="0" t="s">
        <v>154</v>
      </c>
      <c r="AW2984" s="0" t="n">
        <f aca="false">COUNTA($BC2984:$EG2984)</f>
        <v>9</v>
      </c>
      <c r="AX2984" s="0" t="n">
        <f aca="false">COUNTIF($BC2984:$EG2984,"D")</f>
        <v>0</v>
      </c>
      <c r="AY2984" s="0" t="n">
        <f aca="false">COUNTIF($BC2984:$EG2984,"R")</f>
        <v>1</v>
      </c>
      <c r="AZ2984" s="0" t="n">
        <f aca="false">IF(CC2984="D",1,0)+IF(CL2984="D",1,0)+IF(CW2984="D",1,0)+IF(DD2984="D",1,0)+IF(DJ2984="D",1,0)+IF(DO2984="D",1,0)+IF(DW2984="D",1,0)</f>
        <v>0</v>
      </c>
      <c r="BA2984" s="0" t="n">
        <f aca="false">IF(DH2984&lt;&gt;"",1,0)+IF(DI2984&lt;&gt;"",1,0)+IF(DK2984&lt;&gt;"",1,0)+IF(DM2984&lt;&gt;"",1,0)+IF(DN2984&lt;&gt;"",1,0)+IF(DO2984&lt;&gt;"",1,0)+IF(DQ2984&lt;&gt;"",1,0)+IF(DR2984&lt;&gt;"",1,0)+IF(DT2984&lt;&gt;"",1,0)+IF(DU2984&lt;&gt;"",1,0)+IF(DV2984&lt;&gt;"",1,0)+IF(DW2984&lt;&gt;"",1,0)+IF(DX2984&lt;&gt;"",1,0)+IF(DZ2984&lt;&gt;"",1,0)+IF(EA2984&lt;&gt;"",1,0)+IF(EB2984&lt;&gt;"",1,0)+IF(EE2984&lt;&gt;"",1,0)</f>
        <v>1</v>
      </c>
      <c r="BB2984" s="0" t="n">
        <f aca="false">AY2984*AX2984</f>
        <v>0</v>
      </c>
      <c r="BL2984" s="0" t="s">
        <v>155</v>
      </c>
      <c r="BS2984" s="0" t="s">
        <v>155</v>
      </c>
      <c r="CA2984" s="0" t="s">
        <v>155</v>
      </c>
      <c r="CG2984" s="0" t="s">
        <v>155</v>
      </c>
      <c r="CK2984" s="0" t="s">
        <v>155</v>
      </c>
      <c r="CP2984" s="0" t="s">
        <v>155</v>
      </c>
      <c r="CZ2984" s="0" t="s">
        <v>174</v>
      </c>
      <c r="DC2984" s="0" t="s">
        <v>155</v>
      </c>
      <c r="DI2984" s="0" t="s">
        <v>155</v>
      </c>
    </row>
    <row r="2985" customFormat="false" ht="13.8" hidden="false" customHeight="false" outlineLevel="0" collapsed="false">
      <c r="A2985" s="0" t="s">
        <v>12432</v>
      </c>
      <c r="B2985" s="0" t="n">
        <v>78</v>
      </c>
      <c r="C2985" s="0" t="n">
        <v>442647</v>
      </c>
      <c r="D2985" s="0" t="s">
        <v>12433</v>
      </c>
      <c r="E2985" s="0" t="s">
        <v>346</v>
      </c>
      <c r="F2985" s="0" t="str">
        <f aca="false">CONCATENATE(D2986," ",LEFT(I2986,4),"T=",AW2986,"D=",AX2986,"R=",AY2986,"M=",AZ2986,"L=",BA2986,"B=",BB2986)</f>
        <v>FISHER 1972T=11D=0R=0M=0L=5B=0</v>
      </c>
      <c r="G2985" s="0" t="s">
        <v>499</v>
      </c>
      <c r="I2985" s="0" t="s">
        <v>12434</v>
      </c>
      <c r="J2985" s="0" t="s">
        <v>12435</v>
      </c>
      <c r="K2985" s="0" t="s">
        <v>239</v>
      </c>
      <c r="M2985" s="0" t="str">
        <f aca="false">RIGHT(N2985,LEN(N2985)-FIND(" ",N2985))</f>
        <v>ROBERTS LN NE</v>
      </c>
      <c r="N2985" s="0" t="s">
        <v>12436</v>
      </c>
      <c r="P2985" s="0" t="s">
        <v>147</v>
      </c>
      <c r="Q2985" s="0" t="s">
        <v>148</v>
      </c>
      <c r="R2985" s="0" t="n">
        <v>44483</v>
      </c>
      <c r="AD2985" s="0" t="s">
        <v>149</v>
      </c>
      <c r="AE2985" s="0" t="s">
        <v>150</v>
      </c>
      <c r="AH2985" s="0" t="n">
        <v>14</v>
      </c>
      <c r="AI2985" s="0" t="n">
        <v>11</v>
      </c>
      <c r="AJ2985" s="0" t="s">
        <v>164</v>
      </c>
      <c r="AM2985" s="0" t="s">
        <v>165</v>
      </c>
      <c r="AN2985" s="0" t="s">
        <v>147</v>
      </c>
      <c r="AO2985" s="0" t="s">
        <v>166</v>
      </c>
      <c r="AP2985" s="0" t="s">
        <v>167</v>
      </c>
      <c r="AQ2985" s="0" t="n">
        <v>9</v>
      </c>
      <c r="AR2985" s="0" t="n">
        <v>64</v>
      </c>
      <c r="AS2985" s="0" t="n">
        <v>32</v>
      </c>
      <c r="AV2985" s="0" t="s">
        <v>154</v>
      </c>
      <c r="AW2985" s="0" t="n">
        <f aca="false">COUNTA($BC2985:$EG2985)</f>
        <v>7</v>
      </c>
      <c r="AX2985" s="0" t="n">
        <f aca="false">COUNTIF($BC2985:$EG2985,"D")</f>
        <v>2</v>
      </c>
      <c r="AY2985" s="0" t="n">
        <f aca="false">COUNTIF($BC2985:$EG2985,"R")</f>
        <v>0</v>
      </c>
      <c r="AZ2985" s="0" t="n">
        <f aca="false">IF(CC2985="D",1,0)+IF(CL2985="D",1,0)+IF(CW2985="D",1,0)+IF(DD2985="D",1,0)+IF(DJ2985="D",1,0)+IF(DO2985="D",1,0)+IF(DW2985="D",1,0)</f>
        <v>0</v>
      </c>
      <c r="BA2985" s="0" t="n">
        <f aca="false">IF(DH2985&lt;&gt;"",1,0)+IF(DI2985&lt;&gt;"",1,0)+IF(DK2985&lt;&gt;"",1,0)+IF(DM2985&lt;&gt;"",1,0)+IF(DN2985&lt;&gt;"",1,0)+IF(DO2985&lt;&gt;"",1,0)+IF(DQ2985&lt;&gt;"",1,0)+IF(DR2985&lt;&gt;"",1,0)+IF(DT2985&lt;&gt;"",1,0)+IF(DU2985&lt;&gt;"",1,0)+IF(DV2985&lt;&gt;"",1,0)+IF(DW2985&lt;&gt;"",1,0)+IF(DX2985&lt;&gt;"",1,0)+IF(DZ2985&lt;&gt;"",1,0)+IF(EA2985&lt;&gt;"",1,0)+IF(EB2985&lt;&gt;"",1,0)+IF(EE2985&lt;&gt;"",1,0)</f>
        <v>0</v>
      </c>
      <c r="BB2985" s="0" t="n">
        <f aca="false">AY2985*AX2985</f>
        <v>0</v>
      </c>
      <c r="BL2985" s="0" t="s">
        <v>155</v>
      </c>
      <c r="BN2985" s="0" t="s">
        <v>144</v>
      </c>
      <c r="BP2985" s="0" t="s">
        <v>155</v>
      </c>
      <c r="BS2985" s="0" t="s">
        <v>155</v>
      </c>
      <c r="BV2985" s="0" t="s">
        <v>155</v>
      </c>
      <c r="CZ2985" s="0" t="s">
        <v>144</v>
      </c>
      <c r="DC2985" s="0" t="s">
        <v>155</v>
      </c>
    </row>
    <row r="2986" customFormat="false" ht="13.8" hidden="false" customHeight="false" outlineLevel="0" collapsed="false">
      <c r="A2986" s="0" t="s">
        <v>12437</v>
      </c>
      <c r="B2986" s="0" t="n">
        <v>78</v>
      </c>
      <c r="C2986" s="0" t="n">
        <v>383437</v>
      </c>
      <c r="D2986" s="0" t="s">
        <v>11239</v>
      </c>
      <c r="E2986" s="0" t="s">
        <v>364</v>
      </c>
      <c r="F2986" s="0" t="str">
        <f aca="false">CONCATENATE(D2987," ",LEFT(I2987,4),"T=",AW2987,"D=",AX2987,"R=",AY2987,"M=",AZ2987,"L=",BA2987,"B=",BB2987)</f>
        <v>WIGAND 1998T=0D=0R=0M=0L=0B=0</v>
      </c>
      <c r="G2986" s="0" t="s">
        <v>3649</v>
      </c>
      <c r="I2986" s="0" t="s">
        <v>12438</v>
      </c>
      <c r="J2986" s="0" t="s">
        <v>12439</v>
      </c>
      <c r="K2986" s="0" t="s">
        <v>143</v>
      </c>
      <c r="M2986" s="0" t="str">
        <f aca="false">RIGHT(N2986,LEN(N2986)-FIND(" ",N2986))</f>
        <v>BUTLER RD NE</v>
      </c>
      <c r="N2986" s="0" t="s">
        <v>12440</v>
      </c>
      <c r="P2986" s="0" t="s">
        <v>147</v>
      </c>
      <c r="Q2986" s="0" t="s">
        <v>148</v>
      </c>
      <c r="R2986" s="0" t="n">
        <v>44483</v>
      </c>
      <c r="AD2986" s="0" t="s">
        <v>149</v>
      </c>
      <c r="AE2986" s="0" t="s">
        <v>150</v>
      </c>
      <c r="AF2986" s="0" t="s">
        <v>151</v>
      </c>
      <c r="AH2986" s="0" t="n">
        <v>14</v>
      </c>
      <c r="AI2986" s="0" t="n">
        <v>11</v>
      </c>
      <c r="AN2986" s="0" t="s">
        <v>147</v>
      </c>
      <c r="AO2986" s="0" t="s">
        <v>176</v>
      </c>
      <c r="AP2986" s="0" t="s">
        <v>177</v>
      </c>
      <c r="AQ2986" s="0" t="n">
        <v>9</v>
      </c>
      <c r="AR2986" s="0" t="n">
        <v>64</v>
      </c>
      <c r="AS2986" s="0" t="n">
        <v>32</v>
      </c>
      <c r="AV2986" s="0" t="s">
        <v>154</v>
      </c>
      <c r="AW2986" s="0" t="n">
        <f aca="false">COUNTA($BC2986:$EG2986)</f>
        <v>11</v>
      </c>
      <c r="AX2986" s="0" t="n">
        <f aca="false">COUNTIF($BC2986:$EG2986,"D")</f>
        <v>0</v>
      </c>
      <c r="AY2986" s="0" t="n">
        <f aca="false">COUNTIF($BC2986:$EG2986,"R")</f>
        <v>0</v>
      </c>
      <c r="AZ2986" s="0" t="n">
        <f aca="false">IF(CC2986="D",1,0)+IF(CL2986="D",1,0)+IF(CW2986="D",1,0)+IF(DD2986="D",1,0)+IF(DJ2986="D",1,0)+IF(DO2986="D",1,0)+IF(DW2986="D",1,0)</f>
        <v>0</v>
      </c>
      <c r="BA2986" s="0" t="n">
        <f aca="false">IF(DH2986&lt;&gt;"",1,0)+IF(DI2986&lt;&gt;"",1,0)+IF(DK2986&lt;&gt;"",1,0)+IF(DM2986&lt;&gt;"",1,0)+IF(DN2986&lt;&gt;"",1,0)+IF(DO2986&lt;&gt;"",1,0)+IF(DQ2986&lt;&gt;"",1,0)+IF(DR2986&lt;&gt;"",1,0)+IF(DT2986&lt;&gt;"",1,0)+IF(DU2986&lt;&gt;"",1,0)+IF(DV2986&lt;&gt;"",1,0)+IF(DW2986&lt;&gt;"",1,0)+IF(DX2986&lt;&gt;"",1,0)+IF(DZ2986&lt;&gt;"",1,0)+IF(EA2986&lt;&gt;"",1,0)+IF(EB2986&lt;&gt;"",1,0)+IF(EE2986&lt;&gt;"",1,0)</f>
        <v>5</v>
      </c>
      <c r="BB2986" s="0" t="n">
        <f aca="false">AY2986*AX2986</f>
        <v>0</v>
      </c>
      <c r="CP2986" s="0" t="s">
        <v>155</v>
      </c>
      <c r="CT2986" s="0" t="s">
        <v>155</v>
      </c>
      <c r="CY2986" s="0" t="s">
        <v>155</v>
      </c>
      <c r="DC2986" s="0" t="s">
        <v>155</v>
      </c>
      <c r="DL2986" s="0" t="s">
        <v>155</v>
      </c>
      <c r="DN2986" s="0" t="s">
        <v>155</v>
      </c>
      <c r="DR2986" s="0" t="s">
        <v>155</v>
      </c>
      <c r="DU2986" s="0" t="s">
        <v>155</v>
      </c>
      <c r="DX2986" s="0" t="s">
        <v>155</v>
      </c>
      <c r="EA2986" s="0" t="s">
        <v>155</v>
      </c>
      <c r="EF2986" s="0" t="s">
        <v>155</v>
      </c>
    </row>
    <row r="2987" customFormat="false" ht="13.8" hidden="false" customHeight="false" outlineLevel="0" collapsed="false">
      <c r="A2987" s="0" t="s">
        <v>12441</v>
      </c>
      <c r="B2987" s="0" t="n">
        <v>78</v>
      </c>
      <c r="C2987" s="0" t="n">
        <v>421520</v>
      </c>
      <c r="D2987" s="0" t="s">
        <v>10819</v>
      </c>
      <c r="E2987" s="0" t="s">
        <v>12442</v>
      </c>
      <c r="F2987" s="0" t="str">
        <f aca="false">CONCATENATE(D2988," ",LEFT(I2988,4),"T=",AW2988,"D=",AX2988,"R=",AY2988,"M=",AZ2988,"L=",BA2988,"B=",BB2988)</f>
        <v>RAFTER 1957T=3D=0R=0M=0L=2B=0</v>
      </c>
      <c r="G2987" s="0" t="s">
        <v>1615</v>
      </c>
      <c r="I2987" s="0" t="s">
        <v>12443</v>
      </c>
      <c r="J2987" s="0" t="s">
        <v>12444</v>
      </c>
      <c r="K2987" s="0" t="s">
        <v>239</v>
      </c>
      <c r="M2987" s="0" t="str">
        <f aca="false">RIGHT(N2987,LEN(N2987)-FIND(" ",N2987))</f>
        <v>BEECHWOOD ST NE</v>
      </c>
      <c r="N2987" s="0" t="s">
        <v>10820</v>
      </c>
      <c r="P2987" s="0" t="s">
        <v>147</v>
      </c>
      <c r="Q2987" s="0" t="s">
        <v>148</v>
      </c>
      <c r="R2987" s="0" t="n">
        <v>44483</v>
      </c>
      <c r="AD2987" s="0" t="s">
        <v>149</v>
      </c>
      <c r="AE2987" s="0" t="s">
        <v>150</v>
      </c>
      <c r="AF2987" s="0" t="s">
        <v>151</v>
      </c>
      <c r="AH2987" s="0" t="n">
        <v>14</v>
      </c>
      <c r="AI2987" s="0" t="n">
        <v>11</v>
      </c>
      <c r="AN2987" s="0" t="s">
        <v>147</v>
      </c>
      <c r="AO2987" s="0" t="s">
        <v>189</v>
      </c>
      <c r="AP2987" s="0" t="s">
        <v>190</v>
      </c>
      <c r="AQ2987" s="0" t="n">
        <v>9</v>
      </c>
      <c r="AR2987" s="0" t="n">
        <v>64</v>
      </c>
      <c r="AS2987" s="0" t="n">
        <v>32</v>
      </c>
      <c r="AV2987" s="0" t="s">
        <v>154</v>
      </c>
      <c r="AW2987" s="0" t="n">
        <f aca="false">COUNTA($BC2987:$EG2987)</f>
        <v>0</v>
      </c>
      <c r="AX2987" s="0" t="n">
        <f aca="false">COUNTIF($BC2987:$EG2987,"D")</f>
        <v>0</v>
      </c>
      <c r="AY2987" s="0" t="n">
        <f aca="false">COUNTIF($BC2987:$EG2987,"R")</f>
        <v>0</v>
      </c>
      <c r="AZ2987" s="0" t="n">
        <f aca="false">IF(CC2987="D",1,0)+IF(CL2987="D",1,0)+IF(CW2987="D",1,0)+IF(DD2987="D",1,0)+IF(DJ2987="D",1,0)+IF(DO2987="D",1,0)+IF(DW2987="D",1,0)</f>
        <v>0</v>
      </c>
      <c r="BA2987" s="0" t="n">
        <f aca="false">IF(DH2987&lt;&gt;"",1,0)+IF(DI2987&lt;&gt;"",1,0)+IF(DK2987&lt;&gt;"",1,0)+IF(DM2987&lt;&gt;"",1,0)+IF(DN2987&lt;&gt;"",1,0)+IF(DO2987&lt;&gt;"",1,0)+IF(DQ2987&lt;&gt;"",1,0)+IF(DR2987&lt;&gt;"",1,0)+IF(DT2987&lt;&gt;"",1,0)+IF(DU2987&lt;&gt;"",1,0)+IF(DV2987&lt;&gt;"",1,0)+IF(DW2987&lt;&gt;"",1,0)+IF(DX2987&lt;&gt;"",1,0)+IF(DZ2987&lt;&gt;"",1,0)+IF(EA2987&lt;&gt;"",1,0)+IF(EB2987&lt;&gt;"",1,0)+IF(EE2987&lt;&gt;"",1,0)</f>
        <v>0</v>
      </c>
      <c r="BB2987" s="0" t="n">
        <f aca="false">AY2987*AX2987</f>
        <v>0</v>
      </c>
    </row>
    <row r="2988" customFormat="false" ht="13.8" hidden="false" customHeight="false" outlineLevel="0" collapsed="false">
      <c r="A2988" s="0" t="s">
        <v>12445</v>
      </c>
      <c r="B2988" s="0" t="n">
        <v>78</v>
      </c>
      <c r="C2988" s="0" t="n">
        <v>443705</v>
      </c>
      <c r="D2988" s="0" t="s">
        <v>12446</v>
      </c>
      <c r="E2988" s="0" t="s">
        <v>2691</v>
      </c>
      <c r="F2988" s="0" t="str">
        <f aca="false">CONCATENATE(D2989," ",LEFT(I2989,4),"T=",AW2989,"D=",AX2989,"R=",AY2989,"M=",AZ2989,"L=",BA2989,"B=",BB2989)</f>
        <v>BARBER 1994T=0D=0R=0M=0L=0B=0</v>
      </c>
      <c r="G2988" s="0" t="s">
        <v>830</v>
      </c>
      <c r="I2988" s="0" t="s">
        <v>2000</v>
      </c>
      <c r="J2988" s="0" t="s">
        <v>12447</v>
      </c>
      <c r="K2988" s="0" t="s">
        <v>143</v>
      </c>
      <c r="M2988" s="0" t="str">
        <f aca="false">RIGHT(N2988,LEN(N2988)-FIND(" ",N2988))</f>
        <v>ROBERTS LN NE</v>
      </c>
      <c r="N2988" s="0" t="s">
        <v>12448</v>
      </c>
      <c r="P2988" s="0" t="s">
        <v>147</v>
      </c>
      <c r="Q2988" s="0" t="s">
        <v>148</v>
      </c>
      <c r="R2988" s="0" t="n">
        <v>44483</v>
      </c>
      <c r="S2988" s="0" t="n">
        <v>3623</v>
      </c>
      <c r="AD2988" s="0" t="s">
        <v>149</v>
      </c>
      <c r="AE2988" s="0" t="s">
        <v>150</v>
      </c>
      <c r="AH2988" s="0" t="n">
        <v>14</v>
      </c>
      <c r="AI2988" s="0" t="n">
        <v>11</v>
      </c>
      <c r="AJ2988" s="0" t="s">
        <v>164</v>
      </c>
      <c r="AM2988" s="0" t="s">
        <v>165</v>
      </c>
      <c r="AN2988" s="0" t="s">
        <v>147</v>
      </c>
      <c r="AO2988" s="0" t="s">
        <v>166</v>
      </c>
      <c r="AP2988" s="0" t="s">
        <v>167</v>
      </c>
      <c r="AQ2988" s="0" t="n">
        <v>9</v>
      </c>
      <c r="AR2988" s="0" t="n">
        <v>64</v>
      </c>
      <c r="AS2988" s="0" t="n">
        <v>32</v>
      </c>
      <c r="AV2988" s="0" t="s">
        <v>154</v>
      </c>
      <c r="AW2988" s="0" t="n">
        <f aca="false">COUNTA($BC2988:$EG2988)</f>
        <v>3</v>
      </c>
      <c r="AX2988" s="0" t="n">
        <f aca="false">COUNTIF($BC2988:$EG2988,"D")</f>
        <v>0</v>
      </c>
      <c r="AY2988" s="0" t="n">
        <f aca="false">COUNTIF($BC2988:$EG2988,"R")</f>
        <v>0</v>
      </c>
      <c r="AZ2988" s="0" t="n">
        <f aca="false">IF(CC2988="D",1,0)+IF(CL2988="D",1,0)+IF(CW2988="D",1,0)+IF(DD2988="D",1,0)+IF(DJ2988="D",1,0)+IF(DO2988="D",1,0)+IF(DW2988="D",1,0)</f>
        <v>0</v>
      </c>
      <c r="BA2988" s="0" t="n">
        <f aca="false">IF(DH2988&lt;&gt;"",1,0)+IF(DI2988&lt;&gt;"",1,0)+IF(DK2988&lt;&gt;"",1,0)+IF(DM2988&lt;&gt;"",1,0)+IF(DN2988&lt;&gt;"",1,0)+IF(DO2988&lt;&gt;"",1,0)+IF(DQ2988&lt;&gt;"",1,0)+IF(DR2988&lt;&gt;"",1,0)+IF(DT2988&lt;&gt;"",1,0)+IF(DU2988&lt;&gt;"",1,0)+IF(DV2988&lt;&gt;"",1,0)+IF(DW2988&lt;&gt;"",1,0)+IF(DX2988&lt;&gt;"",1,0)+IF(DZ2988&lt;&gt;"",1,0)+IF(EA2988&lt;&gt;"",1,0)+IF(EB2988&lt;&gt;"",1,0)+IF(EE2988&lt;&gt;"",1,0)</f>
        <v>2</v>
      </c>
      <c r="BB2988" s="0" t="n">
        <f aca="false">AY2988*AX2988</f>
        <v>0</v>
      </c>
      <c r="DN2988" s="0" t="s">
        <v>155</v>
      </c>
      <c r="DU2988" s="0" t="s">
        <v>155</v>
      </c>
      <c r="EF2988" s="0" t="s">
        <v>155</v>
      </c>
    </row>
    <row r="2989" customFormat="false" ht="13.8" hidden="false" customHeight="false" outlineLevel="0" collapsed="false">
      <c r="A2989" s="0" t="s">
        <v>12449</v>
      </c>
      <c r="B2989" s="0" t="n">
        <v>78</v>
      </c>
      <c r="C2989" s="0" t="n">
        <v>443583</v>
      </c>
      <c r="D2989" s="0" t="s">
        <v>12450</v>
      </c>
      <c r="E2989" s="0" t="s">
        <v>9657</v>
      </c>
      <c r="F2989" s="0" t="str">
        <f aca="false">CONCATENATE(D2990," ",LEFT(I2990,4),"T=",AW2990,"D=",AX2990,"R=",AY2990,"M=",AZ2990,"L=",BA2990,"B=",BB2990)</f>
        <v>SERSICH 1943T=0D=0R=0M=0L=0B=0</v>
      </c>
      <c r="G2989" s="0" t="s">
        <v>250</v>
      </c>
      <c r="I2989" s="0" t="s">
        <v>12451</v>
      </c>
      <c r="J2989" s="0" t="s">
        <v>12452</v>
      </c>
      <c r="K2989" s="0" t="s">
        <v>239</v>
      </c>
      <c r="M2989" s="0" t="str">
        <f aca="false">RIGHT(N2989,LEN(N2989)-FIND(" ",N2989))</f>
        <v>ATLANTIC ST NE</v>
      </c>
      <c r="N2989" s="0" t="s">
        <v>12453</v>
      </c>
      <c r="P2989" s="0" t="s">
        <v>147</v>
      </c>
      <c r="Q2989" s="0" t="s">
        <v>148</v>
      </c>
      <c r="R2989" s="0" t="n">
        <v>44483</v>
      </c>
      <c r="AD2989" s="0" t="s">
        <v>149</v>
      </c>
      <c r="AE2989" s="0" t="s">
        <v>150</v>
      </c>
      <c r="AF2989" s="0" t="s">
        <v>151</v>
      </c>
      <c r="AH2989" s="0" t="n">
        <v>14</v>
      </c>
      <c r="AI2989" s="0" t="n">
        <v>11</v>
      </c>
      <c r="AN2989" s="0" t="s">
        <v>147</v>
      </c>
      <c r="AO2989" s="0" t="s">
        <v>189</v>
      </c>
      <c r="AP2989" s="0" t="s">
        <v>190</v>
      </c>
      <c r="AQ2989" s="0" t="n">
        <v>9</v>
      </c>
      <c r="AR2989" s="0" t="n">
        <v>64</v>
      </c>
      <c r="AS2989" s="0" t="n">
        <v>32</v>
      </c>
      <c r="AV2989" s="0" t="s">
        <v>154</v>
      </c>
      <c r="AW2989" s="0" t="n">
        <f aca="false">COUNTA($BC2989:$EG2989)</f>
        <v>0</v>
      </c>
      <c r="AX2989" s="0" t="n">
        <f aca="false">COUNTIF($BC2989:$EG2989,"D")</f>
        <v>0</v>
      </c>
      <c r="AY2989" s="0" t="n">
        <f aca="false">COUNTIF($BC2989:$EG2989,"R")</f>
        <v>0</v>
      </c>
      <c r="AZ2989" s="0" t="n">
        <f aca="false">IF(CC2989="D",1,0)+IF(CL2989="D",1,0)+IF(CW2989="D",1,0)+IF(DD2989="D",1,0)+IF(DJ2989="D",1,0)+IF(DO2989="D",1,0)+IF(DW2989="D",1,0)</f>
        <v>0</v>
      </c>
      <c r="BA2989" s="0" t="n">
        <f aca="false">IF(DH2989&lt;&gt;"",1,0)+IF(DI2989&lt;&gt;"",1,0)+IF(DK2989&lt;&gt;"",1,0)+IF(DM2989&lt;&gt;"",1,0)+IF(DN2989&lt;&gt;"",1,0)+IF(DO2989&lt;&gt;"",1,0)+IF(DQ2989&lt;&gt;"",1,0)+IF(DR2989&lt;&gt;"",1,0)+IF(DT2989&lt;&gt;"",1,0)+IF(DU2989&lt;&gt;"",1,0)+IF(DV2989&lt;&gt;"",1,0)+IF(DW2989&lt;&gt;"",1,0)+IF(DX2989&lt;&gt;"",1,0)+IF(DZ2989&lt;&gt;"",1,0)+IF(EA2989&lt;&gt;"",1,0)+IF(EB2989&lt;&gt;"",1,0)+IF(EE2989&lt;&gt;"",1,0)</f>
        <v>0</v>
      </c>
      <c r="BB2989" s="0" t="n">
        <f aca="false">AY2989*AX2989</f>
        <v>0</v>
      </c>
    </row>
    <row r="2990" customFormat="false" ht="13.8" hidden="false" customHeight="false" outlineLevel="0" collapsed="false">
      <c r="A2990" s="0" t="s">
        <v>12454</v>
      </c>
      <c r="B2990" s="0" t="n">
        <v>78</v>
      </c>
      <c r="C2990" s="0" t="n">
        <v>443556</v>
      </c>
      <c r="D2990" s="0" t="s">
        <v>12455</v>
      </c>
      <c r="E2990" s="0" t="s">
        <v>1581</v>
      </c>
      <c r="F2990" s="0" t="str">
        <f aca="false">CONCATENATE(D2991," ",LEFT(I2991,4),"T=",AW2991,"D=",AX2991,"R=",AY2991,"M=",AZ2991,"L=",BA2991,"B=",BB2991)</f>
        <v>SHEPPARD 1952T=38D=8R=0M=2L=8B=0</v>
      </c>
      <c r="G2990" s="0" t="s">
        <v>236</v>
      </c>
      <c r="I2990" s="0" t="s">
        <v>12456</v>
      </c>
      <c r="J2990" s="0" t="s">
        <v>12457</v>
      </c>
      <c r="K2990" s="0" t="s">
        <v>239</v>
      </c>
      <c r="M2990" s="0" t="str">
        <f aca="false">RIGHT(N2990,LEN(N2990)-FIND(" ",N2990))</f>
        <v>KENMORE AVE NE</v>
      </c>
      <c r="N2990" s="0" t="s">
        <v>145</v>
      </c>
      <c r="P2990" s="0" t="s">
        <v>147</v>
      </c>
      <c r="Q2990" s="0" t="s">
        <v>148</v>
      </c>
      <c r="R2990" s="0" t="n">
        <v>44483</v>
      </c>
      <c r="AD2990" s="0" t="s">
        <v>149</v>
      </c>
      <c r="AE2990" s="0" t="s">
        <v>150</v>
      </c>
      <c r="AF2990" s="0" t="s">
        <v>151</v>
      </c>
      <c r="AH2990" s="0" t="n">
        <v>14</v>
      </c>
      <c r="AI2990" s="0" t="n">
        <v>11</v>
      </c>
      <c r="AN2990" s="0" t="s">
        <v>147</v>
      </c>
      <c r="AO2990" s="0" t="s">
        <v>152</v>
      </c>
      <c r="AP2990" s="0" t="s">
        <v>153</v>
      </c>
      <c r="AQ2990" s="0" t="n">
        <v>9</v>
      </c>
      <c r="AR2990" s="0" t="n">
        <v>64</v>
      </c>
      <c r="AS2990" s="0" t="n">
        <v>32</v>
      </c>
      <c r="AV2990" s="0" t="s">
        <v>154</v>
      </c>
      <c r="AW2990" s="0" t="n">
        <f aca="false">COUNTA($BC2990:$EG2990)</f>
        <v>0</v>
      </c>
      <c r="AX2990" s="0" t="n">
        <f aca="false">COUNTIF($BC2990:$EG2990,"D")</f>
        <v>0</v>
      </c>
      <c r="AY2990" s="0" t="n">
        <f aca="false">COUNTIF($BC2990:$EG2990,"R")</f>
        <v>0</v>
      </c>
      <c r="AZ2990" s="0" t="n">
        <f aca="false">IF(CC2990="D",1,0)+IF(CL2990="D",1,0)+IF(CW2990="D",1,0)+IF(DD2990="D",1,0)+IF(DJ2990="D",1,0)+IF(DO2990="D",1,0)+IF(DW2990="D",1,0)</f>
        <v>0</v>
      </c>
      <c r="BA2990" s="0" t="n">
        <f aca="false">IF(DH2990&lt;&gt;"",1,0)+IF(DI2990&lt;&gt;"",1,0)+IF(DK2990&lt;&gt;"",1,0)+IF(DM2990&lt;&gt;"",1,0)+IF(DN2990&lt;&gt;"",1,0)+IF(DO2990&lt;&gt;"",1,0)+IF(DQ2990&lt;&gt;"",1,0)+IF(DR2990&lt;&gt;"",1,0)+IF(DT2990&lt;&gt;"",1,0)+IF(DU2990&lt;&gt;"",1,0)+IF(DV2990&lt;&gt;"",1,0)+IF(DW2990&lt;&gt;"",1,0)+IF(DX2990&lt;&gt;"",1,0)+IF(DZ2990&lt;&gt;"",1,0)+IF(EA2990&lt;&gt;"",1,0)+IF(EB2990&lt;&gt;"",1,0)+IF(EE2990&lt;&gt;"",1,0)</f>
        <v>0</v>
      </c>
      <c r="BB2990" s="0" t="n">
        <f aca="false">AY2990*AX2990</f>
        <v>0</v>
      </c>
    </row>
    <row r="2991" customFormat="false" ht="13.8" hidden="false" customHeight="false" outlineLevel="0" collapsed="false">
      <c r="A2991" s="0" t="s">
        <v>12458</v>
      </c>
      <c r="B2991" s="0" t="n">
        <v>78</v>
      </c>
      <c r="C2991" s="0" t="n">
        <v>180072</v>
      </c>
      <c r="D2991" s="0" t="s">
        <v>12459</v>
      </c>
      <c r="E2991" s="0" t="s">
        <v>1073</v>
      </c>
      <c r="F2991" s="0" t="str">
        <f aca="false">CONCATENATE(D2992," ",LEFT(I2992,4),"T=",AW2992,"D=",AX2992,"R=",AY2992,"M=",AZ2992,"L=",BA2992,"B=",BB2992)</f>
        <v>ARN 1993T=0D=0R=0M=0L=0B=0</v>
      </c>
      <c r="G2991" s="0" t="s">
        <v>761</v>
      </c>
      <c r="H2991" s="0" t="s">
        <v>401</v>
      </c>
      <c r="I2991" s="0" t="s">
        <v>12460</v>
      </c>
      <c r="J2991" s="0" t="s">
        <v>12461</v>
      </c>
      <c r="K2991" s="0" t="s">
        <v>143</v>
      </c>
      <c r="L2991" s="0" t="s">
        <v>144</v>
      </c>
      <c r="M2991" s="0" t="str">
        <f aca="false">RIGHT(N2991,LEN(N2991)-FIND(" ",N2991))</f>
        <v>WOODLAND AVE NE</v>
      </c>
      <c r="N2991" s="0" t="s">
        <v>10177</v>
      </c>
      <c r="P2991" s="0" t="s">
        <v>147</v>
      </c>
      <c r="Q2991" s="0" t="s">
        <v>148</v>
      </c>
      <c r="R2991" s="0" t="n">
        <v>44483</v>
      </c>
      <c r="AD2991" s="0" t="s">
        <v>149</v>
      </c>
      <c r="AE2991" s="0" t="s">
        <v>150</v>
      </c>
      <c r="AF2991" s="0" t="s">
        <v>151</v>
      </c>
      <c r="AH2991" s="0" t="n">
        <v>14</v>
      </c>
      <c r="AI2991" s="0" t="n">
        <v>11</v>
      </c>
      <c r="AN2991" s="0" t="s">
        <v>147</v>
      </c>
      <c r="AO2991" s="0" t="s">
        <v>152</v>
      </c>
      <c r="AP2991" s="0" t="s">
        <v>153</v>
      </c>
      <c r="AQ2991" s="0" t="n">
        <v>9</v>
      </c>
      <c r="AR2991" s="0" t="n">
        <v>64</v>
      </c>
      <c r="AS2991" s="0" t="n">
        <v>32</v>
      </c>
      <c r="AV2991" s="0" t="s">
        <v>154</v>
      </c>
      <c r="AW2991" s="0" t="n">
        <f aca="false">COUNTA($BC2991:$EG2991)</f>
        <v>38</v>
      </c>
      <c r="AX2991" s="0" t="n">
        <f aca="false">COUNTIF($BC2991:$EG2991,"D")</f>
        <v>8</v>
      </c>
      <c r="AY2991" s="0" t="n">
        <f aca="false">COUNTIF($BC2991:$EG2991,"R")</f>
        <v>0</v>
      </c>
      <c r="AZ2991" s="0" t="n">
        <f aca="false">IF(CC2991="D",1,0)+IF(CL2991="D",1,0)+IF(CW2991="D",1,0)+IF(DD2991="D",1,0)+IF(DJ2991="D",1,0)+IF(DO2991="D",1,0)+IF(DW2991="D",1,0)</f>
        <v>2</v>
      </c>
      <c r="BA2991" s="0" t="n">
        <f aca="false">IF(DH2991&lt;&gt;"",1,0)+IF(DI2991&lt;&gt;"",1,0)+IF(DK2991&lt;&gt;"",1,0)+IF(DM2991&lt;&gt;"",1,0)+IF(DN2991&lt;&gt;"",1,0)+IF(DO2991&lt;&gt;"",1,0)+IF(DQ2991&lt;&gt;"",1,0)+IF(DR2991&lt;&gt;"",1,0)+IF(DT2991&lt;&gt;"",1,0)+IF(DU2991&lt;&gt;"",1,0)+IF(DV2991&lt;&gt;"",1,0)+IF(DW2991&lt;&gt;"",1,0)+IF(DX2991&lt;&gt;"",1,0)+IF(DZ2991&lt;&gt;"",1,0)+IF(EA2991&lt;&gt;"",1,0)+IF(EB2991&lt;&gt;"",1,0)+IF(EE2991&lt;&gt;"",1,0)</f>
        <v>8</v>
      </c>
      <c r="BB2991" s="0" t="n">
        <f aca="false">AY2991*AX2991</f>
        <v>0</v>
      </c>
      <c r="BC2991" s="0" t="s">
        <v>155</v>
      </c>
      <c r="BD2991" s="0" t="s">
        <v>155</v>
      </c>
      <c r="BE2991" s="0" t="s">
        <v>155</v>
      </c>
      <c r="BF2991" s="0" t="s">
        <v>155</v>
      </c>
      <c r="BG2991" s="0" t="s">
        <v>155</v>
      </c>
      <c r="BH2991" s="0" t="s">
        <v>155</v>
      </c>
      <c r="BI2991" s="0" t="s">
        <v>155</v>
      </c>
      <c r="BJ2991" s="0" t="s">
        <v>155</v>
      </c>
      <c r="BK2991" s="0" t="s">
        <v>155</v>
      </c>
      <c r="BL2991" s="0" t="s">
        <v>155</v>
      </c>
      <c r="BP2991" s="0" t="s">
        <v>155</v>
      </c>
      <c r="BR2991" s="0" t="s">
        <v>155</v>
      </c>
      <c r="BS2991" s="0" t="s">
        <v>155</v>
      </c>
      <c r="BV2991" s="0" t="s">
        <v>155</v>
      </c>
      <c r="BY2991" s="0" t="s">
        <v>144</v>
      </c>
      <c r="CA2991" s="0" t="s">
        <v>155</v>
      </c>
      <c r="CG2991" s="0" t="s">
        <v>155</v>
      </c>
      <c r="CK2991" s="0" t="s">
        <v>155</v>
      </c>
      <c r="CN2991" s="0" t="s">
        <v>155</v>
      </c>
      <c r="CP2991" s="0" t="s">
        <v>155</v>
      </c>
      <c r="CT2991" s="0" t="s">
        <v>155</v>
      </c>
      <c r="CY2991" s="0" t="s">
        <v>155</v>
      </c>
      <c r="CZ2991" s="0" t="s">
        <v>144</v>
      </c>
      <c r="DC2991" s="0" t="s">
        <v>155</v>
      </c>
      <c r="DF2991" s="0" t="s">
        <v>155</v>
      </c>
      <c r="DG2991" s="0" t="s">
        <v>144</v>
      </c>
      <c r="DI2991" s="0" t="s">
        <v>155</v>
      </c>
      <c r="DJ2991" s="0" t="s">
        <v>144</v>
      </c>
      <c r="DN2991" s="0" t="s">
        <v>155</v>
      </c>
      <c r="DR2991" s="0" t="s">
        <v>155</v>
      </c>
      <c r="DS2991" s="0" t="s">
        <v>144</v>
      </c>
      <c r="DT2991" s="0" t="s">
        <v>144</v>
      </c>
      <c r="DU2991" s="0" t="s">
        <v>155</v>
      </c>
      <c r="DW2991" s="0" t="s">
        <v>144</v>
      </c>
      <c r="DX2991" s="0" t="s">
        <v>155</v>
      </c>
      <c r="EA2991" s="0" t="s">
        <v>155</v>
      </c>
      <c r="ED2991" s="0" t="s">
        <v>144</v>
      </c>
      <c r="EF2991" s="0" t="s">
        <v>155</v>
      </c>
    </row>
    <row r="2992" customFormat="false" ht="13.8" hidden="false" customHeight="false" outlineLevel="0" collapsed="false">
      <c r="A2992" s="0" t="s">
        <v>12462</v>
      </c>
      <c r="B2992" s="0" t="n">
        <v>78</v>
      </c>
      <c r="C2992" s="0" t="n">
        <v>382386</v>
      </c>
      <c r="D2992" s="0" t="s">
        <v>12463</v>
      </c>
      <c r="E2992" s="0" t="s">
        <v>12464</v>
      </c>
      <c r="F2992" s="0" t="str">
        <f aca="false">CONCATENATE(D2993," ",LEFT(I2993,4),"T=",AW2993,"D=",AX2993,"R=",AY2993,"M=",AZ2993,"L=",BA2993,"B=",BB2993)</f>
        <v>OLSZEWSKI 2002T=2D=0R=1M=0L=2B=0</v>
      </c>
      <c r="G2992" s="0" t="s">
        <v>250</v>
      </c>
      <c r="I2992" s="0" t="s">
        <v>12465</v>
      </c>
      <c r="J2992" s="0" t="s">
        <v>12466</v>
      </c>
      <c r="K2992" s="0" t="s">
        <v>239</v>
      </c>
      <c r="M2992" s="0" t="str">
        <f aca="false">RIGHT(N2992,LEN(N2992)-FIND(" ",N2992))</f>
        <v>HOLLYWOOD ST NE</v>
      </c>
      <c r="N2992" s="0" t="s">
        <v>12467</v>
      </c>
      <c r="P2992" s="0" t="s">
        <v>147</v>
      </c>
      <c r="Q2992" s="0" t="s">
        <v>148</v>
      </c>
      <c r="R2992" s="0" t="n">
        <v>44483</v>
      </c>
      <c r="AD2992" s="0" t="s">
        <v>149</v>
      </c>
      <c r="AE2992" s="0" t="s">
        <v>150</v>
      </c>
      <c r="AF2992" s="0" t="s">
        <v>151</v>
      </c>
      <c r="AH2992" s="0" t="n">
        <v>14</v>
      </c>
      <c r="AI2992" s="0" t="n">
        <v>11</v>
      </c>
      <c r="AN2992" s="0" t="s">
        <v>147</v>
      </c>
      <c r="AO2992" s="0" t="s">
        <v>261</v>
      </c>
      <c r="AP2992" s="0" t="s">
        <v>262</v>
      </c>
      <c r="AQ2992" s="0" t="n">
        <v>9</v>
      </c>
      <c r="AR2992" s="0" t="n">
        <v>64</v>
      </c>
      <c r="AS2992" s="0" t="n">
        <v>32</v>
      </c>
      <c r="AV2992" s="0" t="s">
        <v>154</v>
      </c>
      <c r="AW2992" s="0" t="n">
        <f aca="false">COUNTA($BC2992:$EG2992)</f>
        <v>0</v>
      </c>
      <c r="AX2992" s="0" t="n">
        <f aca="false">COUNTIF($BC2992:$EG2992,"D")</f>
        <v>0</v>
      </c>
      <c r="AY2992" s="0" t="n">
        <f aca="false">COUNTIF($BC2992:$EG2992,"R")</f>
        <v>0</v>
      </c>
      <c r="AZ2992" s="0" t="n">
        <f aca="false">IF(CC2992="D",1,0)+IF(CL2992="D",1,0)+IF(CW2992="D",1,0)+IF(DD2992="D",1,0)+IF(DJ2992="D",1,0)+IF(DO2992="D",1,0)+IF(DW2992="D",1,0)</f>
        <v>0</v>
      </c>
      <c r="BA2992" s="0" t="n">
        <f aca="false">IF(DH2992&lt;&gt;"",1,0)+IF(DI2992&lt;&gt;"",1,0)+IF(DK2992&lt;&gt;"",1,0)+IF(DM2992&lt;&gt;"",1,0)+IF(DN2992&lt;&gt;"",1,0)+IF(DO2992&lt;&gt;"",1,0)+IF(DQ2992&lt;&gt;"",1,0)+IF(DR2992&lt;&gt;"",1,0)+IF(DT2992&lt;&gt;"",1,0)+IF(DU2992&lt;&gt;"",1,0)+IF(DV2992&lt;&gt;"",1,0)+IF(DW2992&lt;&gt;"",1,0)+IF(DX2992&lt;&gt;"",1,0)+IF(DZ2992&lt;&gt;"",1,0)+IF(EA2992&lt;&gt;"",1,0)+IF(EB2992&lt;&gt;"",1,0)+IF(EE2992&lt;&gt;"",1,0)</f>
        <v>0</v>
      </c>
      <c r="BB2992" s="0" t="n">
        <f aca="false">AY2992*AX2992</f>
        <v>0</v>
      </c>
    </row>
    <row r="2993" customFormat="false" ht="13.8" hidden="false" customHeight="false" outlineLevel="0" collapsed="false">
      <c r="A2993" s="0" t="s">
        <v>12468</v>
      </c>
      <c r="B2993" s="0" t="n">
        <v>78</v>
      </c>
      <c r="C2993" s="0" t="n">
        <v>442933</v>
      </c>
      <c r="D2993" s="0" t="s">
        <v>7640</v>
      </c>
      <c r="E2993" s="0" t="s">
        <v>5184</v>
      </c>
      <c r="F2993" s="0" t="str">
        <f aca="false">CONCATENATE(D2994," ",LEFT(I2994,4),"T=",AW2994,"D=",AX2994,"R=",AY2994,"M=",AZ2994,"L=",BA2994,"B=",BB2994)</f>
        <v>STONE 2001T=2D=0R=0M=0L=2B=0</v>
      </c>
      <c r="G2993" s="0" t="s">
        <v>1784</v>
      </c>
      <c r="I2993" s="0" t="s">
        <v>12469</v>
      </c>
      <c r="J2993" s="0" t="s">
        <v>12466</v>
      </c>
      <c r="K2993" s="0" t="s">
        <v>239</v>
      </c>
      <c r="M2993" s="0" t="str">
        <f aca="false">RIGHT(N2993,LEN(N2993)-FIND(" ",N2993))</f>
        <v>GOLF DR NE</v>
      </c>
      <c r="N2993" s="0" t="s">
        <v>7643</v>
      </c>
      <c r="P2993" s="0" t="s">
        <v>147</v>
      </c>
      <c r="Q2993" s="0" t="s">
        <v>148</v>
      </c>
      <c r="R2993" s="0" t="n">
        <v>44483</v>
      </c>
      <c r="AD2993" s="0" t="s">
        <v>149</v>
      </c>
      <c r="AE2993" s="0" t="s">
        <v>150</v>
      </c>
      <c r="AF2993" s="0" t="s">
        <v>151</v>
      </c>
      <c r="AH2993" s="0" t="n">
        <v>14</v>
      </c>
      <c r="AI2993" s="0" t="n">
        <v>11</v>
      </c>
      <c r="AN2993" s="0" t="s">
        <v>147</v>
      </c>
      <c r="AO2993" s="0" t="s">
        <v>176</v>
      </c>
      <c r="AP2993" s="0" t="s">
        <v>177</v>
      </c>
      <c r="AQ2993" s="0" t="n">
        <v>9</v>
      </c>
      <c r="AR2993" s="0" t="n">
        <v>64</v>
      </c>
      <c r="AS2993" s="0" t="n">
        <v>32</v>
      </c>
      <c r="AV2993" s="0" t="s">
        <v>154</v>
      </c>
      <c r="AW2993" s="0" t="n">
        <f aca="false">COUNTA($BC2993:$EG2993)</f>
        <v>2</v>
      </c>
      <c r="AX2993" s="0" t="n">
        <f aca="false">COUNTIF($BC2993:$EG2993,"D")</f>
        <v>0</v>
      </c>
      <c r="AY2993" s="0" t="n">
        <f aca="false">COUNTIF($BC2993:$EG2993,"R")</f>
        <v>1</v>
      </c>
      <c r="AZ2993" s="0" t="n">
        <f aca="false">IF(CC2993="D",1,0)+IF(CL2993="D",1,0)+IF(CW2993="D",1,0)+IF(DD2993="D",1,0)+IF(DJ2993="D",1,0)+IF(DO2993="D",1,0)+IF(DW2993="D",1,0)</f>
        <v>0</v>
      </c>
      <c r="BA2993" s="0" t="n">
        <f aca="false">IF(DH2993&lt;&gt;"",1,0)+IF(DI2993&lt;&gt;"",1,0)+IF(DK2993&lt;&gt;"",1,0)+IF(DM2993&lt;&gt;"",1,0)+IF(DN2993&lt;&gt;"",1,0)+IF(DO2993&lt;&gt;"",1,0)+IF(DQ2993&lt;&gt;"",1,0)+IF(DR2993&lt;&gt;"",1,0)+IF(DT2993&lt;&gt;"",1,0)+IF(DU2993&lt;&gt;"",1,0)+IF(DV2993&lt;&gt;"",1,0)+IF(DW2993&lt;&gt;"",1,0)+IF(DX2993&lt;&gt;"",1,0)+IF(DZ2993&lt;&gt;"",1,0)+IF(EA2993&lt;&gt;"",1,0)+IF(EB2993&lt;&gt;"",1,0)+IF(EE2993&lt;&gt;"",1,0)</f>
        <v>2</v>
      </c>
      <c r="BB2993" s="0" t="n">
        <f aca="false">AY2993*AX2993</f>
        <v>0</v>
      </c>
      <c r="DM2993" s="0" t="s">
        <v>174</v>
      </c>
      <c r="DN2993" s="0" t="s">
        <v>155</v>
      </c>
    </row>
    <row r="2994" customFormat="false" ht="13.8" hidden="false" customHeight="false" outlineLevel="0" collapsed="false">
      <c r="A2994" s="0" t="s">
        <v>12470</v>
      </c>
      <c r="B2994" s="0" t="n">
        <v>78</v>
      </c>
      <c r="C2994" s="0" t="n">
        <v>443764</v>
      </c>
      <c r="D2994" s="0" t="s">
        <v>9312</v>
      </c>
      <c r="E2994" s="0" t="s">
        <v>4063</v>
      </c>
      <c r="F2994" s="0" t="str">
        <f aca="false">CONCATENATE(D2995," ",LEFT(I2995,4),"T=",AW2995,"D=",AX2995,"R=",AY2995,"M=",AZ2995,"L=",BA2995,"B=",BB2995)</f>
        <v>REGISTER 1990T=0D=0R=0M=0L=0B=0</v>
      </c>
      <c r="G2994" s="0" t="s">
        <v>144</v>
      </c>
      <c r="I2994" s="0" t="s">
        <v>12471</v>
      </c>
      <c r="J2994" s="0" t="s">
        <v>12472</v>
      </c>
      <c r="K2994" s="0" t="s">
        <v>143</v>
      </c>
      <c r="M2994" s="0" t="str">
        <f aca="false">RIGHT(N2994,LEN(N2994)-FIND(" ",N2994))</f>
        <v>SUNSET DR NE</v>
      </c>
      <c r="N2994" s="0" t="s">
        <v>9315</v>
      </c>
      <c r="P2994" s="0" t="s">
        <v>147</v>
      </c>
      <c r="Q2994" s="0" t="s">
        <v>148</v>
      </c>
      <c r="R2994" s="0" t="n">
        <v>44483</v>
      </c>
      <c r="AD2994" s="0" t="s">
        <v>149</v>
      </c>
      <c r="AE2994" s="0" t="s">
        <v>150</v>
      </c>
      <c r="AF2994" s="0" t="s">
        <v>151</v>
      </c>
      <c r="AH2994" s="0" t="n">
        <v>14</v>
      </c>
      <c r="AI2994" s="0" t="n">
        <v>11</v>
      </c>
      <c r="AN2994" s="0" t="s">
        <v>147</v>
      </c>
      <c r="AO2994" s="0" t="s">
        <v>189</v>
      </c>
      <c r="AP2994" s="0" t="s">
        <v>190</v>
      </c>
      <c r="AQ2994" s="0" t="n">
        <v>9</v>
      </c>
      <c r="AR2994" s="0" t="n">
        <v>64</v>
      </c>
      <c r="AS2994" s="0" t="n">
        <v>32</v>
      </c>
      <c r="AV2994" s="0" t="s">
        <v>154</v>
      </c>
      <c r="AW2994" s="0" t="n">
        <f aca="false">COUNTA($BC2994:$EG2994)</f>
        <v>2</v>
      </c>
      <c r="AX2994" s="0" t="n">
        <f aca="false">COUNTIF($BC2994:$EG2994,"D")</f>
        <v>0</v>
      </c>
      <c r="AY2994" s="0" t="n">
        <f aca="false">COUNTIF($BC2994:$EG2994,"R")</f>
        <v>0</v>
      </c>
      <c r="AZ2994" s="0" t="n">
        <f aca="false">IF(CC2994="D",1,0)+IF(CL2994="D",1,0)+IF(CW2994="D",1,0)+IF(DD2994="D",1,0)+IF(DJ2994="D",1,0)+IF(DO2994="D",1,0)+IF(DW2994="D",1,0)</f>
        <v>0</v>
      </c>
      <c r="BA2994" s="0" t="n">
        <f aca="false">IF(DH2994&lt;&gt;"",1,0)+IF(DI2994&lt;&gt;"",1,0)+IF(DK2994&lt;&gt;"",1,0)+IF(DM2994&lt;&gt;"",1,0)+IF(DN2994&lt;&gt;"",1,0)+IF(DO2994&lt;&gt;"",1,0)+IF(DQ2994&lt;&gt;"",1,0)+IF(DR2994&lt;&gt;"",1,0)+IF(DT2994&lt;&gt;"",1,0)+IF(DU2994&lt;&gt;"",1,0)+IF(DV2994&lt;&gt;"",1,0)+IF(DW2994&lt;&gt;"",1,0)+IF(DX2994&lt;&gt;"",1,0)+IF(DZ2994&lt;&gt;"",1,0)+IF(EA2994&lt;&gt;"",1,0)+IF(EB2994&lt;&gt;"",1,0)+IF(EE2994&lt;&gt;"",1,0)</f>
        <v>2</v>
      </c>
      <c r="BB2994" s="0" t="n">
        <f aca="false">AY2994*AX2994</f>
        <v>0</v>
      </c>
      <c r="DX2994" s="0" t="s">
        <v>155</v>
      </c>
      <c r="EA2994" s="0" t="s">
        <v>155</v>
      </c>
    </row>
    <row r="2995" customFormat="false" ht="13.8" hidden="false" customHeight="false" outlineLevel="0" collapsed="false">
      <c r="A2995" s="0" t="s">
        <v>12473</v>
      </c>
      <c r="B2995" s="0" t="n">
        <v>78</v>
      </c>
      <c r="C2995" s="0" t="n">
        <v>443481</v>
      </c>
      <c r="D2995" s="0" t="s">
        <v>12474</v>
      </c>
      <c r="E2995" s="0" t="s">
        <v>12106</v>
      </c>
      <c r="F2995" s="0" t="str">
        <f aca="false">CONCATENATE(D2996," ",LEFT(I2996,4),"T=",AW2996,"D=",AX2996,"R=",AY2996,"M=",AZ2996,"L=",BA2996,"B=",BB2996)</f>
        <v>HARTMAN 1990T=14D=1R=1M=0L=5B=1</v>
      </c>
      <c r="G2995" s="0" t="s">
        <v>3466</v>
      </c>
      <c r="I2995" s="0" t="s">
        <v>12475</v>
      </c>
      <c r="J2995" s="0" t="s">
        <v>6243</v>
      </c>
      <c r="K2995" s="0" t="s">
        <v>239</v>
      </c>
      <c r="M2995" s="0" t="str">
        <f aca="false">RIGHT(N2995,LEN(N2995)-FIND(" ",N2995))</f>
        <v>BONNIE BRAE AVE NE</v>
      </c>
      <c r="N2995" s="0" t="s">
        <v>11422</v>
      </c>
      <c r="P2995" s="0" t="s">
        <v>147</v>
      </c>
      <c r="Q2995" s="0" t="s">
        <v>148</v>
      </c>
      <c r="R2995" s="0" t="n">
        <v>44483</v>
      </c>
      <c r="AD2995" s="0" t="s">
        <v>149</v>
      </c>
      <c r="AE2995" s="0" t="s">
        <v>150</v>
      </c>
      <c r="AF2995" s="0" t="s">
        <v>151</v>
      </c>
      <c r="AH2995" s="0" t="n">
        <v>14</v>
      </c>
      <c r="AI2995" s="0" t="n">
        <v>11</v>
      </c>
      <c r="AN2995" s="0" t="s">
        <v>147</v>
      </c>
      <c r="AO2995" s="0" t="s">
        <v>152</v>
      </c>
      <c r="AP2995" s="0" t="s">
        <v>153</v>
      </c>
      <c r="AQ2995" s="0" t="n">
        <v>9</v>
      </c>
      <c r="AR2995" s="0" t="n">
        <v>64</v>
      </c>
      <c r="AS2995" s="0" t="n">
        <v>32</v>
      </c>
      <c r="AV2995" s="0" t="s">
        <v>154</v>
      </c>
      <c r="AW2995" s="0" t="n">
        <f aca="false">COUNTA($BC2995:$EG2995)</f>
        <v>0</v>
      </c>
      <c r="AX2995" s="0" t="n">
        <f aca="false">COUNTIF($BC2995:$EG2995,"D")</f>
        <v>0</v>
      </c>
      <c r="AY2995" s="0" t="n">
        <f aca="false">COUNTIF($BC2995:$EG2995,"R")</f>
        <v>0</v>
      </c>
      <c r="AZ2995" s="0" t="n">
        <f aca="false">IF(CC2995="D",1,0)+IF(CL2995="D",1,0)+IF(CW2995="D",1,0)+IF(DD2995="D",1,0)+IF(DJ2995="D",1,0)+IF(DO2995="D",1,0)+IF(DW2995="D",1,0)</f>
        <v>0</v>
      </c>
      <c r="BA2995" s="0" t="n">
        <f aca="false">IF(DH2995&lt;&gt;"",1,0)+IF(DI2995&lt;&gt;"",1,0)+IF(DK2995&lt;&gt;"",1,0)+IF(DM2995&lt;&gt;"",1,0)+IF(DN2995&lt;&gt;"",1,0)+IF(DO2995&lt;&gt;"",1,0)+IF(DQ2995&lt;&gt;"",1,0)+IF(DR2995&lt;&gt;"",1,0)+IF(DT2995&lt;&gt;"",1,0)+IF(DU2995&lt;&gt;"",1,0)+IF(DV2995&lt;&gt;"",1,0)+IF(DW2995&lt;&gt;"",1,0)+IF(DX2995&lt;&gt;"",1,0)+IF(DZ2995&lt;&gt;"",1,0)+IF(EA2995&lt;&gt;"",1,0)+IF(EB2995&lt;&gt;"",1,0)+IF(EE2995&lt;&gt;"",1,0)</f>
        <v>0</v>
      </c>
      <c r="BB2995" s="0" t="n">
        <f aca="false">AY2995*AX2995</f>
        <v>0</v>
      </c>
    </row>
    <row r="2996" customFormat="false" ht="13.8" hidden="false" customHeight="false" outlineLevel="0" collapsed="false">
      <c r="A2996" s="0" t="s">
        <v>12476</v>
      </c>
      <c r="B2996" s="0" t="n">
        <v>78</v>
      </c>
      <c r="C2996" s="0" t="n">
        <v>437285</v>
      </c>
      <c r="D2996" s="0" t="s">
        <v>12085</v>
      </c>
      <c r="E2996" s="0" t="s">
        <v>358</v>
      </c>
      <c r="F2996" s="0" t="str">
        <f aca="false">CONCATENATE(D2997," ",LEFT(I2997,4),"T=",AW2997,"D=",AX2997,"R=",AY2997,"M=",AZ2997,"L=",BA2997,"B=",BB2997)</f>
        <v>NOTAR 2002T=3D=0R=0M=0L=2B=0</v>
      </c>
      <c r="G2996" s="0" t="s">
        <v>2367</v>
      </c>
      <c r="I2996" s="0" t="s">
        <v>12477</v>
      </c>
      <c r="J2996" s="0" t="s">
        <v>6243</v>
      </c>
      <c r="K2996" s="0" t="s">
        <v>143</v>
      </c>
      <c r="M2996" s="0" t="str">
        <f aca="false">RIGHT(N2996,LEN(N2996)-FIND(" ",N2996))</f>
        <v>ROBERTS LN NE</v>
      </c>
      <c r="N2996" s="0" t="s">
        <v>5346</v>
      </c>
      <c r="P2996" s="0" t="s">
        <v>147</v>
      </c>
      <c r="Q2996" s="0" t="s">
        <v>148</v>
      </c>
      <c r="R2996" s="0" t="n">
        <v>44483</v>
      </c>
      <c r="AD2996" s="0" t="s">
        <v>149</v>
      </c>
      <c r="AE2996" s="0" t="s">
        <v>150</v>
      </c>
      <c r="AH2996" s="0" t="n">
        <v>14</v>
      </c>
      <c r="AI2996" s="0" t="n">
        <v>11</v>
      </c>
      <c r="AJ2996" s="0" t="s">
        <v>164</v>
      </c>
      <c r="AM2996" s="0" t="s">
        <v>165</v>
      </c>
      <c r="AN2996" s="0" t="s">
        <v>147</v>
      </c>
      <c r="AO2996" s="0" t="s">
        <v>166</v>
      </c>
      <c r="AP2996" s="0" t="s">
        <v>167</v>
      </c>
      <c r="AQ2996" s="0" t="n">
        <v>9</v>
      </c>
      <c r="AR2996" s="0" t="n">
        <v>64</v>
      </c>
      <c r="AS2996" s="0" t="n">
        <v>32</v>
      </c>
      <c r="AV2996" s="0" t="s">
        <v>154</v>
      </c>
      <c r="AW2996" s="0" t="n">
        <f aca="false">COUNTA($BC2996:$EG2996)</f>
        <v>14</v>
      </c>
      <c r="AX2996" s="0" t="n">
        <f aca="false">COUNTIF($BC2996:$EG2996,"D")</f>
        <v>1</v>
      </c>
      <c r="AY2996" s="0" t="n">
        <f aca="false">COUNTIF($BC2996:$EG2996,"R")</f>
        <v>1</v>
      </c>
      <c r="AZ2996" s="0" t="n">
        <f aca="false">IF(CC2996="D",1,0)+IF(CL2996="D",1,0)+IF(CW2996="D",1,0)+IF(DD2996="D",1,0)+IF(DJ2996="D",1,0)+IF(DO2996="D",1,0)+IF(DW2996="D",1,0)</f>
        <v>0</v>
      </c>
      <c r="BA2996" s="0" t="n">
        <f aca="false">IF(DH2996&lt;&gt;"",1,0)+IF(DI2996&lt;&gt;"",1,0)+IF(DK2996&lt;&gt;"",1,0)+IF(DM2996&lt;&gt;"",1,0)+IF(DN2996&lt;&gt;"",1,0)+IF(DO2996&lt;&gt;"",1,0)+IF(DQ2996&lt;&gt;"",1,0)+IF(DR2996&lt;&gt;"",1,0)+IF(DT2996&lt;&gt;"",1,0)+IF(DU2996&lt;&gt;"",1,0)+IF(DV2996&lt;&gt;"",1,0)+IF(DW2996&lt;&gt;"",1,0)+IF(DX2996&lt;&gt;"",1,0)+IF(DZ2996&lt;&gt;"",1,0)+IF(EA2996&lt;&gt;"",1,0)+IF(EB2996&lt;&gt;"",1,0)+IF(EE2996&lt;&gt;"",1,0)</f>
        <v>5</v>
      </c>
      <c r="BB2996" s="0" t="n">
        <f aca="false">AY2996*AX2996</f>
        <v>1</v>
      </c>
      <c r="BY2996" s="0" t="s">
        <v>174</v>
      </c>
      <c r="CA2996" s="0" t="s">
        <v>155</v>
      </c>
      <c r="CG2996" s="0" t="s">
        <v>155</v>
      </c>
      <c r="CK2996" s="0" t="s">
        <v>155</v>
      </c>
      <c r="CN2996" s="0" t="s">
        <v>155</v>
      </c>
      <c r="CP2996" s="0" t="s">
        <v>155</v>
      </c>
      <c r="CZ2996" s="0" t="s">
        <v>144</v>
      </c>
      <c r="DC2996" s="0" t="s">
        <v>155</v>
      </c>
      <c r="DI2996" s="0" t="s">
        <v>155</v>
      </c>
      <c r="DN2996" s="0" t="s">
        <v>155</v>
      </c>
      <c r="DU2996" s="0" t="s">
        <v>155</v>
      </c>
      <c r="DX2996" s="0" t="s">
        <v>155</v>
      </c>
      <c r="EA2996" s="0" t="s">
        <v>155</v>
      </c>
      <c r="EF2996" s="0" t="s">
        <v>155</v>
      </c>
    </row>
    <row r="2997" customFormat="false" ht="13.8" hidden="false" customHeight="false" outlineLevel="0" collapsed="false">
      <c r="A2997" s="0" t="s">
        <v>12478</v>
      </c>
      <c r="B2997" s="0" t="n">
        <v>78</v>
      </c>
      <c r="C2997" s="0" t="n">
        <v>443888</v>
      </c>
      <c r="D2997" s="0" t="s">
        <v>6530</v>
      </c>
      <c r="E2997" s="0" t="s">
        <v>364</v>
      </c>
      <c r="F2997" s="0" t="str">
        <f aca="false">CONCATENATE(D2998," ",LEFT(I2998,4),"T=",AW2998,"D=",AX2998,"R=",AY2998,"M=",AZ2998,"L=",BA2998,"B=",BB2998)</f>
        <v>STABILE 2002T=2D=0R=0M=0L=1B=0</v>
      </c>
      <c r="G2997" s="0" t="s">
        <v>144</v>
      </c>
      <c r="I2997" s="0" t="s">
        <v>12479</v>
      </c>
      <c r="J2997" s="0" t="s">
        <v>12480</v>
      </c>
      <c r="K2997" s="0" t="s">
        <v>143</v>
      </c>
      <c r="M2997" s="0" t="str">
        <f aca="false">RIGHT(N2997,LEN(N2997)-FIND(" ",N2997))</f>
        <v>NORTHWOODS CT NE</v>
      </c>
      <c r="N2997" s="0" t="s">
        <v>1198</v>
      </c>
      <c r="O2997" s="0" t="s">
        <v>4050</v>
      </c>
      <c r="P2997" s="0" t="s">
        <v>147</v>
      </c>
      <c r="Q2997" s="0" t="s">
        <v>148</v>
      </c>
      <c r="R2997" s="0" t="n">
        <v>44483</v>
      </c>
      <c r="AD2997" s="0" t="s">
        <v>149</v>
      </c>
      <c r="AE2997" s="0" t="s">
        <v>150</v>
      </c>
      <c r="AH2997" s="0" t="n">
        <v>14</v>
      </c>
      <c r="AI2997" s="0" t="n">
        <v>11</v>
      </c>
      <c r="AJ2997" s="0" t="s">
        <v>164</v>
      </c>
      <c r="AM2997" s="0" t="s">
        <v>165</v>
      </c>
      <c r="AN2997" s="0" t="s">
        <v>147</v>
      </c>
      <c r="AO2997" s="0" t="s">
        <v>176</v>
      </c>
      <c r="AP2997" s="0" t="s">
        <v>177</v>
      </c>
      <c r="AQ2997" s="0" t="n">
        <v>9</v>
      </c>
      <c r="AR2997" s="0" t="n">
        <v>64</v>
      </c>
      <c r="AS2997" s="0" t="n">
        <v>32</v>
      </c>
      <c r="AV2997" s="0" t="s">
        <v>154</v>
      </c>
      <c r="AW2997" s="0" t="n">
        <f aca="false">COUNTA($BC2997:$EG2997)</f>
        <v>3</v>
      </c>
      <c r="AX2997" s="0" t="n">
        <f aca="false">COUNTIF($BC2997:$EG2997,"D")</f>
        <v>0</v>
      </c>
      <c r="AY2997" s="0" t="n">
        <f aca="false">COUNTIF($BC2997:$EG2997,"R")</f>
        <v>0</v>
      </c>
      <c r="AZ2997" s="0" t="n">
        <f aca="false">IF(CC2997="D",1,0)+IF(CL2997="D",1,0)+IF(CW2997="D",1,0)+IF(DD2997="D",1,0)+IF(DJ2997="D",1,0)+IF(DO2997="D",1,0)+IF(DW2997="D",1,0)</f>
        <v>0</v>
      </c>
      <c r="BA2997" s="0" t="n">
        <f aca="false">IF(DH2997&lt;&gt;"",1,0)+IF(DI2997&lt;&gt;"",1,0)+IF(DK2997&lt;&gt;"",1,0)+IF(DM2997&lt;&gt;"",1,0)+IF(DN2997&lt;&gt;"",1,0)+IF(DO2997&lt;&gt;"",1,0)+IF(DQ2997&lt;&gt;"",1,0)+IF(DR2997&lt;&gt;"",1,0)+IF(DT2997&lt;&gt;"",1,0)+IF(DU2997&lt;&gt;"",1,0)+IF(DV2997&lt;&gt;"",1,0)+IF(DW2997&lt;&gt;"",1,0)+IF(DX2997&lt;&gt;"",1,0)+IF(DZ2997&lt;&gt;"",1,0)+IF(EA2997&lt;&gt;"",1,0)+IF(EB2997&lt;&gt;"",1,0)+IF(EE2997&lt;&gt;"",1,0)</f>
        <v>2</v>
      </c>
      <c r="BB2997" s="0" t="n">
        <f aca="false">AY2997*AX2997</f>
        <v>0</v>
      </c>
      <c r="DN2997" s="0" t="s">
        <v>155</v>
      </c>
      <c r="DX2997" s="0" t="s">
        <v>155</v>
      </c>
      <c r="EF2997" s="0" t="s">
        <v>155</v>
      </c>
    </row>
    <row r="2998" customFormat="false" ht="13.8" hidden="false" customHeight="false" outlineLevel="0" collapsed="false">
      <c r="A2998" s="0" t="s">
        <v>12481</v>
      </c>
      <c r="B2998" s="0" t="n">
        <v>78</v>
      </c>
      <c r="C2998" s="0" t="n">
        <v>443238</v>
      </c>
      <c r="D2998" s="0" t="s">
        <v>12482</v>
      </c>
      <c r="E2998" s="0" t="s">
        <v>649</v>
      </c>
      <c r="F2998" s="0" t="str">
        <f aca="false">CONCATENATE(D2999," ",LEFT(I2999,4),"T=",AW2999,"D=",AX2999,"R=",AY2999,"M=",AZ2999,"L=",BA2999,"B=",BB2999)</f>
        <v>DRUMMER 2001T=0D=0R=0M=0L=0B=0</v>
      </c>
      <c r="G2998" s="0" t="s">
        <v>174</v>
      </c>
      <c r="I2998" s="0" t="s">
        <v>12483</v>
      </c>
      <c r="J2998" s="0" t="s">
        <v>12480</v>
      </c>
      <c r="K2998" s="0" t="s">
        <v>143</v>
      </c>
      <c r="M2998" s="0" t="str">
        <f aca="false">RIGHT(N2998,LEN(N2998)-FIND(" ",N2998))</f>
        <v>STAFFORD DR NE</v>
      </c>
      <c r="N2998" s="0" t="s">
        <v>5211</v>
      </c>
      <c r="P2998" s="0" t="s">
        <v>147</v>
      </c>
      <c r="Q2998" s="0" t="s">
        <v>148</v>
      </c>
      <c r="R2998" s="0" t="n">
        <v>44483</v>
      </c>
      <c r="AD2998" s="0" t="s">
        <v>149</v>
      </c>
      <c r="AE2998" s="0" t="s">
        <v>150</v>
      </c>
      <c r="AH2998" s="0" t="n">
        <v>14</v>
      </c>
      <c r="AI2998" s="0" t="n">
        <v>11</v>
      </c>
      <c r="AJ2998" s="0" t="s">
        <v>164</v>
      </c>
      <c r="AM2998" s="0" t="s">
        <v>165</v>
      </c>
      <c r="AN2998" s="0" t="s">
        <v>147</v>
      </c>
      <c r="AO2998" s="0" t="s">
        <v>166</v>
      </c>
      <c r="AP2998" s="0" t="s">
        <v>167</v>
      </c>
      <c r="AQ2998" s="0" t="n">
        <v>9</v>
      </c>
      <c r="AR2998" s="0" t="n">
        <v>64</v>
      </c>
      <c r="AS2998" s="0" t="n">
        <v>32</v>
      </c>
      <c r="AV2998" s="0" t="s">
        <v>154</v>
      </c>
      <c r="AW2998" s="0" t="n">
        <f aca="false">COUNTA($BC2998:$EG2998)</f>
        <v>2</v>
      </c>
      <c r="AX2998" s="0" t="n">
        <f aca="false">COUNTIF($BC2998:$EG2998,"D")</f>
        <v>0</v>
      </c>
      <c r="AY2998" s="0" t="n">
        <f aca="false">COUNTIF($BC2998:$EG2998,"R")</f>
        <v>0</v>
      </c>
      <c r="AZ2998" s="0" t="n">
        <f aca="false">IF(CC2998="D",1,0)+IF(CL2998="D",1,0)+IF(CW2998="D",1,0)+IF(DD2998="D",1,0)+IF(DJ2998="D",1,0)+IF(DO2998="D",1,0)+IF(DW2998="D",1,0)</f>
        <v>0</v>
      </c>
      <c r="BA2998" s="0" t="n">
        <f aca="false">IF(DH2998&lt;&gt;"",1,0)+IF(DI2998&lt;&gt;"",1,0)+IF(DK2998&lt;&gt;"",1,0)+IF(DM2998&lt;&gt;"",1,0)+IF(DN2998&lt;&gt;"",1,0)+IF(DO2998&lt;&gt;"",1,0)+IF(DQ2998&lt;&gt;"",1,0)+IF(DR2998&lt;&gt;"",1,0)+IF(DT2998&lt;&gt;"",1,0)+IF(DU2998&lt;&gt;"",1,0)+IF(DV2998&lt;&gt;"",1,0)+IF(DW2998&lt;&gt;"",1,0)+IF(DX2998&lt;&gt;"",1,0)+IF(DZ2998&lt;&gt;"",1,0)+IF(EA2998&lt;&gt;"",1,0)+IF(EB2998&lt;&gt;"",1,0)+IF(EE2998&lt;&gt;"",1,0)</f>
        <v>1</v>
      </c>
      <c r="BB2998" s="0" t="n">
        <f aca="false">AY2998*AX2998</f>
        <v>0</v>
      </c>
      <c r="DN2998" s="0" t="s">
        <v>155</v>
      </c>
      <c r="EF2998" s="0" t="s">
        <v>155</v>
      </c>
    </row>
    <row r="2999" customFormat="false" ht="13.8" hidden="false" customHeight="false" outlineLevel="0" collapsed="false">
      <c r="A2999" s="0" t="s">
        <v>12484</v>
      </c>
      <c r="B2999" s="0" t="n">
        <v>78</v>
      </c>
      <c r="C2999" s="0" t="n">
        <v>443655</v>
      </c>
      <c r="D2999" s="0" t="s">
        <v>12485</v>
      </c>
      <c r="E2999" s="0" t="s">
        <v>1245</v>
      </c>
      <c r="F2999" s="0" t="str">
        <f aca="false">CONCATENATE(D3000," ",LEFT(I3000,4),"T=",AW3000,"D=",AX3000,"R=",AY3000,"M=",AZ3000,"L=",BA3000,"B=",BB3000)</f>
        <v>CLEER 2002T=1D=0R=0M=0L=1B=0</v>
      </c>
      <c r="G2999" s="0" t="s">
        <v>2317</v>
      </c>
      <c r="I2999" s="0" t="s">
        <v>12486</v>
      </c>
      <c r="J2999" s="0" t="s">
        <v>12480</v>
      </c>
      <c r="K2999" s="0" t="s">
        <v>239</v>
      </c>
      <c r="M2999" s="0" t="str">
        <f aca="false">RIGHT(N2999,LEN(N2999)-FIND(" ",N2999))</f>
        <v>CRANBERRY LN NE</v>
      </c>
      <c r="N2999" s="0" t="s">
        <v>9708</v>
      </c>
      <c r="P2999" s="0" t="s">
        <v>147</v>
      </c>
      <c r="Q2999" s="0" t="s">
        <v>148</v>
      </c>
      <c r="R2999" s="0" t="n">
        <v>44483</v>
      </c>
      <c r="AD2999" s="0" t="s">
        <v>149</v>
      </c>
      <c r="AE2999" s="0" t="s">
        <v>150</v>
      </c>
      <c r="AH2999" s="0" t="n">
        <v>14</v>
      </c>
      <c r="AI2999" s="0" t="n">
        <v>11</v>
      </c>
      <c r="AJ2999" s="0" t="s">
        <v>164</v>
      </c>
      <c r="AM2999" s="0" t="s">
        <v>165</v>
      </c>
      <c r="AN2999" s="0" t="s">
        <v>147</v>
      </c>
      <c r="AO2999" s="0" t="s">
        <v>166</v>
      </c>
      <c r="AP2999" s="0" t="s">
        <v>167</v>
      </c>
      <c r="AQ2999" s="0" t="n">
        <v>9</v>
      </c>
      <c r="AR2999" s="0" t="n">
        <v>64</v>
      </c>
      <c r="AS2999" s="0" t="n">
        <v>32</v>
      </c>
      <c r="AV2999" s="0" t="s">
        <v>154</v>
      </c>
      <c r="AW2999" s="0" t="n">
        <f aca="false">COUNTA($BC2999:$EG2999)</f>
        <v>0</v>
      </c>
      <c r="AX2999" s="0" t="n">
        <f aca="false">COUNTIF($BC2999:$EG2999,"D")</f>
        <v>0</v>
      </c>
      <c r="AY2999" s="0" t="n">
        <f aca="false">COUNTIF($BC2999:$EG2999,"R")</f>
        <v>0</v>
      </c>
      <c r="AZ2999" s="0" t="n">
        <f aca="false">IF(CC2999="D",1,0)+IF(CL2999="D",1,0)+IF(CW2999="D",1,0)+IF(DD2999="D",1,0)+IF(DJ2999="D",1,0)+IF(DO2999="D",1,0)+IF(DW2999="D",1,0)</f>
        <v>0</v>
      </c>
      <c r="BA2999" s="0" t="n">
        <f aca="false">IF(DH2999&lt;&gt;"",1,0)+IF(DI2999&lt;&gt;"",1,0)+IF(DK2999&lt;&gt;"",1,0)+IF(DM2999&lt;&gt;"",1,0)+IF(DN2999&lt;&gt;"",1,0)+IF(DO2999&lt;&gt;"",1,0)+IF(DQ2999&lt;&gt;"",1,0)+IF(DR2999&lt;&gt;"",1,0)+IF(DT2999&lt;&gt;"",1,0)+IF(DU2999&lt;&gt;"",1,0)+IF(DV2999&lt;&gt;"",1,0)+IF(DW2999&lt;&gt;"",1,0)+IF(DX2999&lt;&gt;"",1,0)+IF(DZ2999&lt;&gt;"",1,0)+IF(EA2999&lt;&gt;"",1,0)+IF(EB2999&lt;&gt;"",1,0)+IF(EE2999&lt;&gt;"",1,0)</f>
        <v>0</v>
      </c>
      <c r="BB2999" s="0" t="n">
        <f aca="false">AY2999*AX2999</f>
        <v>0</v>
      </c>
    </row>
    <row r="3000" customFormat="false" ht="13.8" hidden="false" customHeight="false" outlineLevel="0" collapsed="false">
      <c r="A3000" s="0" t="s">
        <v>12487</v>
      </c>
      <c r="B3000" s="0" t="n">
        <v>78</v>
      </c>
      <c r="C3000" s="0" t="n">
        <v>443281</v>
      </c>
      <c r="D3000" s="0" t="s">
        <v>12488</v>
      </c>
      <c r="E3000" s="0" t="s">
        <v>3970</v>
      </c>
      <c r="F3000" s="0" t="str">
        <f aca="false">CONCATENATE(D3001," ",LEFT(I3001,4),"T=",AW3001,"D=",AX3001,"R=",AY3001,"M=",AZ3001,"L=",BA3001,"B=",BB3001)</f>
        <v>FISHER 1976T=18D=0R=1M=0L=6B=0</v>
      </c>
      <c r="G3000" s="0" t="s">
        <v>7817</v>
      </c>
      <c r="I3000" s="0" t="s">
        <v>2281</v>
      </c>
      <c r="J3000" s="0" t="s">
        <v>12480</v>
      </c>
      <c r="K3000" s="0" t="s">
        <v>239</v>
      </c>
      <c r="M3000" s="0" t="str">
        <f aca="false">RIGHT(N3000,LEN(N3000)-FIND(" ",N3000))</f>
        <v>CITADEL DR NE</v>
      </c>
      <c r="N3000" s="0" t="s">
        <v>12489</v>
      </c>
      <c r="P3000" s="0" t="s">
        <v>147</v>
      </c>
      <c r="Q3000" s="0" t="s">
        <v>148</v>
      </c>
      <c r="R3000" s="0" t="n">
        <v>44483</v>
      </c>
      <c r="AD3000" s="0" t="s">
        <v>149</v>
      </c>
      <c r="AE3000" s="0" t="s">
        <v>150</v>
      </c>
      <c r="AH3000" s="0" t="n">
        <v>14</v>
      </c>
      <c r="AI3000" s="0" t="n">
        <v>11</v>
      </c>
      <c r="AJ3000" s="0" t="s">
        <v>164</v>
      </c>
      <c r="AM3000" s="0" t="s">
        <v>165</v>
      </c>
      <c r="AN3000" s="0" t="s">
        <v>147</v>
      </c>
      <c r="AO3000" s="0" t="s">
        <v>166</v>
      </c>
      <c r="AP3000" s="0" t="s">
        <v>167</v>
      </c>
      <c r="AQ3000" s="0" t="n">
        <v>9</v>
      </c>
      <c r="AR3000" s="0" t="n">
        <v>64</v>
      </c>
      <c r="AS3000" s="0" t="n">
        <v>32</v>
      </c>
      <c r="AV3000" s="0" t="s">
        <v>154</v>
      </c>
      <c r="AW3000" s="0" t="n">
        <f aca="false">COUNTA($BC3000:$EG3000)</f>
        <v>1</v>
      </c>
      <c r="AX3000" s="0" t="n">
        <f aca="false">COUNTIF($BC3000:$EG3000,"D")</f>
        <v>0</v>
      </c>
      <c r="AY3000" s="0" t="n">
        <f aca="false">COUNTIF($BC3000:$EG3000,"R")</f>
        <v>0</v>
      </c>
      <c r="AZ3000" s="0" t="n">
        <f aca="false">IF(CC3000="D",1,0)+IF(CL3000="D",1,0)+IF(CW3000="D",1,0)+IF(DD3000="D",1,0)+IF(DJ3000="D",1,0)+IF(DO3000="D",1,0)+IF(DW3000="D",1,0)</f>
        <v>0</v>
      </c>
      <c r="BA3000" s="0" t="n">
        <f aca="false">IF(DH3000&lt;&gt;"",1,0)+IF(DI3000&lt;&gt;"",1,0)+IF(DK3000&lt;&gt;"",1,0)+IF(DM3000&lt;&gt;"",1,0)+IF(DN3000&lt;&gt;"",1,0)+IF(DO3000&lt;&gt;"",1,0)+IF(DQ3000&lt;&gt;"",1,0)+IF(DR3000&lt;&gt;"",1,0)+IF(DT3000&lt;&gt;"",1,0)+IF(DU3000&lt;&gt;"",1,0)+IF(DV3000&lt;&gt;"",1,0)+IF(DW3000&lt;&gt;"",1,0)+IF(DX3000&lt;&gt;"",1,0)+IF(DZ3000&lt;&gt;"",1,0)+IF(EA3000&lt;&gt;"",1,0)+IF(EB3000&lt;&gt;"",1,0)+IF(EE3000&lt;&gt;"",1,0)</f>
        <v>1</v>
      </c>
      <c r="BB3000" s="0" t="n">
        <f aca="false">AY3000*AX3000</f>
        <v>0</v>
      </c>
      <c r="DN3000" s="0" t="s">
        <v>155</v>
      </c>
    </row>
    <row r="3001" customFormat="false" ht="13.8" hidden="false" customHeight="false" outlineLevel="0" collapsed="false">
      <c r="A3001" s="0" t="s">
        <v>12490</v>
      </c>
      <c r="B3001" s="0" t="n">
        <v>78</v>
      </c>
      <c r="C3001" s="0" t="n">
        <v>297327</v>
      </c>
      <c r="D3001" s="0" t="s">
        <v>11239</v>
      </c>
      <c r="E3001" s="0" t="s">
        <v>11659</v>
      </c>
      <c r="F3001" s="0" t="str">
        <f aca="false">CONCATENATE(D3002," ",LEFT(I3002,4),"T=",AW3002,"D=",AX3002,"R=",AY3002,"M=",AZ3002,"L=",BA3002,"B=",BB3002)</f>
        <v>DELGARBINO 1995T=2D=0R=0M=0L=1B=0</v>
      </c>
      <c r="G3001" s="0" t="s">
        <v>365</v>
      </c>
      <c r="I3001" s="0" t="s">
        <v>12491</v>
      </c>
      <c r="J3001" s="0" t="s">
        <v>12492</v>
      </c>
      <c r="K3001" s="0" t="s">
        <v>143</v>
      </c>
      <c r="M3001" s="0" t="str">
        <f aca="false">RIGHT(N3001,LEN(N3001)-FIND(" ",N3001))</f>
        <v>BUTLER RD NE</v>
      </c>
      <c r="N3001" s="0" t="s">
        <v>12440</v>
      </c>
      <c r="P3001" s="0" t="s">
        <v>147</v>
      </c>
      <c r="Q3001" s="0" t="s">
        <v>148</v>
      </c>
      <c r="R3001" s="0" t="n">
        <v>44483</v>
      </c>
      <c r="AD3001" s="0" t="s">
        <v>149</v>
      </c>
      <c r="AE3001" s="0" t="s">
        <v>150</v>
      </c>
      <c r="AF3001" s="0" t="s">
        <v>151</v>
      </c>
      <c r="AH3001" s="0" t="n">
        <v>14</v>
      </c>
      <c r="AI3001" s="0" t="n">
        <v>11</v>
      </c>
      <c r="AN3001" s="0" t="s">
        <v>147</v>
      </c>
      <c r="AO3001" s="0" t="s">
        <v>176</v>
      </c>
      <c r="AP3001" s="0" t="s">
        <v>177</v>
      </c>
      <c r="AQ3001" s="0" t="n">
        <v>9</v>
      </c>
      <c r="AR3001" s="0" t="n">
        <v>64</v>
      </c>
      <c r="AS3001" s="0" t="n">
        <v>32</v>
      </c>
      <c r="AV3001" s="0" t="s">
        <v>154</v>
      </c>
      <c r="AW3001" s="0" t="n">
        <f aca="false">COUNTA($BC3001:$EG3001)</f>
        <v>18</v>
      </c>
      <c r="AX3001" s="0" t="n">
        <f aca="false">COUNTIF($BC3001:$EG3001,"D")</f>
        <v>0</v>
      </c>
      <c r="AY3001" s="0" t="n">
        <f aca="false">COUNTIF($BC3001:$EG3001,"R")</f>
        <v>1</v>
      </c>
      <c r="AZ3001" s="0" t="n">
        <f aca="false">IF(CC3001="D",1,0)+IF(CL3001="D",1,0)+IF(CW3001="D",1,0)+IF(DD3001="D",1,0)+IF(DJ3001="D",1,0)+IF(DO3001="D",1,0)+IF(DW3001="D",1,0)</f>
        <v>0</v>
      </c>
      <c r="BA3001" s="0" t="n">
        <f aca="false">IF(DH3001&lt;&gt;"",1,0)+IF(DI3001&lt;&gt;"",1,0)+IF(DK3001&lt;&gt;"",1,0)+IF(DM3001&lt;&gt;"",1,0)+IF(DN3001&lt;&gt;"",1,0)+IF(DO3001&lt;&gt;"",1,0)+IF(DQ3001&lt;&gt;"",1,0)+IF(DR3001&lt;&gt;"",1,0)+IF(DT3001&lt;&gt;"",1,0)+IF(DU3001&lt;&gt;"",1,0)+IF(DV3001&lt;&gt;"",1,0)+IF(DW3001&lt;&gt;"",1,0)+IF(DX3001&lt;&gt;"",1,0)+IF(DZ3001&lt;&gt;"",1,0)+IF(EA3001&lt;&gt;"",1,0)+IF(EB3001&lt;&gt;"",1,0)+IF(EE3001&lt;&gt;"",1,0)</f>
        <v>6</v>
      </c>
      <c r="BB3001" s="0" t="n">
        <f aca="false">AY3001*AX3001</f>
        <v>0</v>
      </c>
      <c r="BD3001" s="0" t="s">
        <v>155</v>
      </c>
      <c r="BF3001" s="0" t="s">
        <v>155</v>
      </c>
      <c r="BJ3001" s="0" t="s">
        <v>155</v>
      </c>
      <c r="BL3001" s="0" t="s">
        <v>155</v>
      </c>
      <c r="BY3001" s="0" t="s">
        <v>174</v>
      </c>
      <c r="CA3001" s="0" t="s">
        <v>155</v>
      </c>
      <c r="CP3001" s="0" t="s">
        <v>155</v>
      </c>
      <c r="CT3001" s="0" t="s">
        <v>155</v>
      </c>
      <c r="CY3001" s="0" t="s">
        <v>155</v>
      </c>
      <c r="DC3001" s="0" t="s">
        <v>155</v>
      </c>
      <c r="DI3001" s="0" t="s">
        <v>155</v>
      </c>
      <c r="DL3001" s="0" t="s">
        <v>155</v>
      </c>
      <c r="DN3001" s="0" t="s">
        <v>155</v>
      </c>
      <c r="DR3001" s="0" t="s">
        <v>155</v>
      </c>
      <c r="DU3001" s="0" t="s">
        <v>155</v>
      </c>
      <c r="DX3001" s="0" t="s">
        <v>155</v>
      </c>
      <c r="EA3001" s="0" t="s">
        <v>155</v>
      </c>
      <c r="EF3001" s="0" t="s">
        <v>155</v>
      </c>
    </row>
    <row r="3002" customFormat="false" ht="13.8" hidden="false" customHeight="false" outlineLevel="0" collapsed="false">
      <c r="A3002" s="0" t="s">
        <v>12493</v>
      </c>
      <c r="B3002" s="0" t="n">
        <v>78</v>
      </c>
      <c r="C3002" s="0" t="n">
        <v>395586</v>
      </c>
      <c r="D3002" s="0" t="s">
        <v>714</v>
      </c>
      <c r="E3002" s="0" t="s">
        <v>12494</v>
      </c>
      <c r="F3002" s="0" t="str">
        <f aca="false">CONCATENATE(D3003," ",LEFT(I3003,4),"T=",AW3003,"D=",AX3003,"R=",AY3003,"M=",AZ3003,"L=",BA3003,"B=",BB3003)</f>
        <v>CRUM 1976T=8D=0R=0M=0L=4B=0</v>
      </c>
      <c r="G3002" s="0" t="s">
        <v>3831</v>
      </c>
      <c r="I3002" s="0" t="s">
        <v>12495</v>
      </c>
      <c r="J3002" s="0" t="s">
        <v>12496</v>
      </c>
      <c r="K3002" s="0" t="s">
        <v>239</v>
      </c>
      <c r="M3002" s="0" t="str">
        <f aca="false">RIGHT(N3002,LEN(N3002)-FIND(" ",N3002))</f>
        <v>E MARKET ST</v>
      </c>
      <c r="N3002" s="0" t="s">
        <v>5790</v>
      </c>
      <c r="P3002" s="0" t="s">
        <v>147</v>
      </c>
      <c r="Q3002" s="0" t="s">
        <v>148</v>
      </c>
      <c r="R3002" s="0" t="n">
        <v>44483</v>
      </c>
      <c r="AD3002" s="0" t="s">
        <v>149</v>
      </c>
      <c r="AE3002" s="0" t="s">
        <v>150</v>
      </c>
      <c r="AF3002" s="0" t="s">
        <v>151</v>
      </c>
      <c r="AH3002" s="0" t="n">
        <v>14</v>
      </c>
      <c r="AI3002" s="0" t="n">
        <v>11</v>
      </c>
      <c r="AN3002" s="0" t="s">
        <v>147</v>
      </c>
      <c r="AO3002" s="0" t="s">
        <v>152</v>
      </c>
      <c r="AP3002" s="0" t="s">
        <v>153</v>
      </c>
      <c r="AQ3002" s="0" t="n">
        <v>9</v>
      </c>
      <c r="AR3002" s="0" t="n">
        <v>64</v>
      </c>
      <c r="AS3002" s="0" t="n">
        <v>32</v>
      </c>
      <c r="AV3002" s="0" t="s">
        <v>154</v>
      </c>
      <c r="AW3002" s="0" t="n">
        <f aca="false">COUNTA($BC3002:$EG3002)</f>
        <v>2</v>
      </c>
      <c r="AX3002" s="0" t="n">
        <f aca="false">COUNTIF($BC3002:$EG3002,"D")</f>
        <v>0</v>
      </c>
      <c r="AY3002" s="0" t="n">
        <f aca="false">COUNTIF($BC3002:$EG3002,"R")</f>
        <v>0</v>
      </c>
      <c r="AZ3002" s="0" t="n">
        <f aca="false">IF(CC3002="D",1,0)+IF(CL3002="D",1,0)+IF(CW3002="D",1,0)+IF(DD3002="D",1,0)+IF(DJ3002="D",1,0)+IF(DO3002="D",1,0)+IF(DW3002="D",1,0)</f>
        <v>0</v>
      </c>
      <c r="BA3002" s="0" t="n">
        <f aca="false">IF(DH3002&lt;&gt;"",1,0)+IF(DI3002&lt;&gt;"",1,0)+IF(DK3002&lt;&gt;"",1,0)+IF(DM3002&lt;&gt;"",1,0)+IF(DN3002&lt;&gt;"",1,0)+IF(DO3002&lt;&gt;"",1,0)+IF(DQ3002&lt;&gt;"",1,0)+IF(DR3002&lt;&gt;"",1,0)+IF(DT3002&lt;&gt;"",1,0)+IF(DU3002&lt;&gt;"",1,0)+IF(DV3002&lt;&gt;"",1,0)+IF(DW3002&lt;&gt;"",1,0)+IF(DX3002&lt;&gt;"",1,0)+IF(DZ3002&lt;&gt;"",1,0)+IF(EA3002&lt;&gt;"",1,0)+IF(EB3002&lt;&gt;"",1,0)+IF(EE3002&lt;&gt;"",1,0)</f>
        <v>1</v>
      </c>
      <c r="BB3002" s="0" t="n">
        <f aca="false">AY3002*AX3002</f>
        <v>0</v>
      </c>
      <c r="CT3002" s="0" t="s">
        <v>155</v>
      </c>
      <c r="DN3002" s="0" t="s">
        <v>155</v>
      </c>
    </row>
    <row r="3003" customFormat="false" ht="13.8" hidden="false" customHeight="false" outlineLevel="0" collapsed="false">
      <c r="A3003" s="0" t="s">
        <v>12497</v>
      </c>
      <c r="B3003" s="0" t="n">
        <v>78</v>
      </c>
      <c r="C3003" s="0" t="n">
        <v>330171</v>
      </c>
      <c r="D3003" s="0" t="s">
        <v>11228</v>
      </c>
      <c r="E3003" s="0" t="s">
        <v>12419</v>
      </c>
      <c r="F3003" s="0" t="str">
        <f aca="false">CONCATENATE(D3004," ",LEFT(I3004,4),"T=",AW3004,"D=",AX3004,"R=",AY3004,"M=",AZ3004,"L=",BA3004,"B=",BB3004)</f>
        <v>SHEPPARD 1929T=38D=8R=0M=2L=8B=0</v>
      </c>
      <c r="G3003" s="0" t="s">
        <v>144</v>
      </c>
      <c r="I3003" s="0" t="s">
        <v>12498</v>
      </c>
      <c r="J3003" s="0" t="s">
        <v>12496</v>
      </c>
      <c r="K3003" s="0" t="s">
        <v>143</v>
      </c>
      <c r="M3003" s="0" t="str">
        <f aca="false">RIGHT(N3003,LEN(N3003)-FIND(" ",N3003))</f>
        <v>WOODLAND AVE NE</v>
      </c>
      <c r="N3003" s="0" t="s">
        <v>12499</v>
      </c>
      <c r="P3003" s="0" t="s">
        <v>147</v>
      </c>
      <c r="Q3003" s="0" t="s">
        <v>148</v>
      </c>
      <c r="R3003" s="0" t="n">
        <v>44483</v>
      </c>
      <c r="AD3003" s="0" t="s">
        <v>149</v>
      </c>
      <c r="AE3003" s="0" t="s">
        <v>150</v>
      </c>
      <c r="AF3003" s="0" t="s">
        <v>151</v>
      </c>
      <c r="AH3003" s="0" t="n">
        <v>14</v>
      </c>
      <c r="AI3003" s="0" t="n">
        <v>11</v>
      </c>
      <c r="AN3003" s="0" t="s">
        <v>147</v>
      </c>
      <c r="AO3003" s="0" t="s">
        <v>189</v>
      </c>
      <c r="AP3003" s="0" t="s">
        <v>190</v>
      </c>
      <c r="AQ3003" s="0" t="n">
        <v>9</v>
      </c>
      <c r="AR3003" s="0" t="n">
        <v>64</v>
      </c>
      <c r="AS3003" s="0" t="n">
        <v>32</v>
      </c>
      <c r="AV3003" s="0" t="s">
        <v>154</v>
      </c>
      <c r="AW3003" s="0" t="n">
        <f aca="false">COUNTA($BC3003:$EG3003)</f>
        <v>8</v>
      </c>
      <c r="AX3003" s="0" t="n">
        <f aca="false">COUNTIF($BC3003:$EG3003,"D")</f>
        <v>0</v>
      </c>
      <c r="AY3003" s="0" t="n">
        <f aca="false">COUNTIF($BC3003:$EG3003,"R")</f>
        <v>0</v>
      </c>
      <c r="AZ3003" s="0" t="n">
        <f aca="false">IF(CC3003="D",1,0)+IF(CL3003="D",1,0)+IF(CW3003="D",1,0)+IF(DD3003="D",1,0)+IF(DJ3003="D",1,0)+IF(DO3003="D",1,0)+IF(DW3003="D",1,0)</f>
        <v>0</v>
      </c>
      <c r="BA3003" s="0" t="n">
        <f aca="false">IF(DH3003&lt;&gt;"",1,0)+IF(DI3003&lt;&gt;"",1,0)+IF(DK3003&lt;&gt;"",1,0)+IF(DM3003&lt;&gt;"",1,0)+IF(DN3003&lt;&gt;"",1,0)+IF(DO3003&lt;&gt;"",1,0)+IF(DQ3003&lt;&gt;"",1,0)+IF(DR3003&lt;&gt;"",1,0)+IF(DT3003&lt;&gt;"",1,0)+IF(DU3003&lt;&gt;"",1,0)+IF(DV3003&lt;&gt;"",1,0)+IF(DW3003&lt;&gt;"",1,0)+IF(DX3003&lt;&gt;"",1,0)+IF(DZ3003&lt;&gt;"",1,0)+IF(EA3003&lt;&gt;"",1,0)+IF(EB3003&lt;&gt;"",1,0)+IF(EE3003&lt;&gt;"",1,0)</f>
        <v>4</v>
      </c>
      <c r="BB3003" s="0" t="n">
        <f aca="false">AY3003*AX3003</f>
        <v>0</v>
      </c>
      <c r="BL3003" s="0" t="s">
        <v>155</v>
      </c>
      <c r="CP3003" s="0" t="s">
        <v>155</v>
      </c>
      <c r="CY3003" s="0" t="s">
        <v>155</v>
      </c>
      <c r="DC3003" s="0" t="s">
        <v>155</v>
      </c>
      <c r="DI3003" s="0" t="s">
        <v>155</v>
      </c>
      <c r="DN3003" s="0" t="s">
        <v>155</v>
      </c>
      <c r="DX3003" s="0" t="s">
        <v>155</v>
      </c>
      <c r="EA3003" s="0" t="s">
        <v>155</v>
      </c>
    </row>
    <row r="3004" customFormat="false" ht="13.8" hidden="false" customHeight="false" outlineLevel="0" collapsed="false">
      <c r="A3004" s="0" t="s">
        <v>12500</v>
      </c>
      <c r="B3004" s="0" t="n">
        <v>78</v>
      </c>
      <c r="C3004" s="0" t="n">
        <v>29537</v>
      </c>
      <c r="D3004" s="0" t="s">
        <v>12459</v>
      </c>
      <c r="E3004" s="0" t="s">
        <v>892</v>
      </c>
      <c r="F3004" s="0" t="str">
        <f aca="false">CONCATENATE(D3005," ",LEFT(I3005,4),"T=",AW3005,"D=",AX3005,"R=",AY3005,"M=",AZ3005,"L=",BA3005,"B=",BB3005)</f>
        <v>DUNN 1957T=22D=1R=6M=1L=7B=6</v>
      </c>
      <c r="G3004" s="0" t="s">
        <v>200</v>
      </c>
      <c r="I3004" s="0" t="s">
        <v>12501</v>
      </c>
      <c r="J3004" s="0" t="s">
        <v>12502</v>
      </c>
      <c r="K3004" s="0" t="s">
        <v>143</v>
      </c>
      <c r="L3004" s="0" t="s">
        <v>144</v>
      </c>
      <c r="M3004" s="0" t="str">
        <f aca="false">RIGHT(N3004,LEN(N3004)-FIND(" ",N3004))</f>
        <v>WOODLAND AVE NE</v>
      </c>
      <c r="N3004" s="0" t="s">
        <v>10177</v>
      </c>
      <c r="P3004" s="0" t="s">
        <v>147</v>
      </c>
      <c r="Q3004" s="0" t="s">
        <v>148</v>
      </c>
      <c r="R3004" s="0" t="n">
        <v>44483</v>
      </c>
      <c r="AD3004" s="0" t="s">
        <v>149</v>
      </c>
      <c r="AE3004" s="0" t="s">
        <v>150</v>
      </c>
      <c r="AF3004" s="0" t="s">
        <v>151</v>
      </c>
      <c r="AH3004" s="0" t="n">
        <v>14</v>
      </c>
      <c r="AI3004" s="0" t="n">
        <v>11</v>
      </c>
      <c r="AN3004" s="0" t="s">
        <v>147</v>
      </c>
      <c r="AO3004" s="0" t="s">
        <v>152</v>
      </c>
      <c r="AP3004" s="0" t="s">
        <v>153</v>
      </c>
      <c r="AQ3004" s="0" t="n">
        <v>9</v>
      </c>
      <c r="AR3004" s="0" t="n">
        <v>64</v>
      </c>
      <c r="AS3004" s="0" t="n">
        <v>32</v>
      </c>
      <c r="AV3004" s="0" t="s">
        <v>154</v>
      </c>
      <c r="AW3004" s="0" t="n">
        <f aca="false">COUNTA($BC3004:$EG3004)</f>
        <v>38</v>
      </c>
      <c r="AX3004" s="0" t="n">
        <f aca="false">COUNTIF($BC3004:$EG3004,"D")</f>
        <v>8</v>
      </c>
      <c r="AY3004" s="0" t="n">
        <f aca="false">COUNTIF($BC3004:$EG3004,"R")</f>
        <v>0</v>
      </c>
      <c r="AZ3004" s="0" t="n">
        <f aca="false">IF(CC3004="D",1,0)+IF(CL3004="D",1,0)+IF(CW3004="D",1,0)+IF(DD3004="D",1,0)+IF(DJ3004="D",1,0)+IF(DO3004="D",1,0)+IF(DW3004="D",1,0)</f>
        <v>2</v>
      </c>
      <c r="BA3004" s="0" t="n">
        <f aca="false">IF(DH3004&lt;&gt;"",1,0)+IF(DI3004&lt;&gt;"",1,0)+IF(DK3004&lt;&gt;"",1,0)+IF(DM3004&lt;&gt;"",1,0)+IF(DN3004&lt;&gt;"",1,0)+IF(DO3004&lt;&gt;"",1,0)+IF(DQ3004&lt;&gt;"",1,0)+IF(DR3004&lt;&gt;"",1,0)+IF(DT3004&lt;&gt;"",1,0)+IF(DU3004&lt;&gt;"",1,0)+IF(DV3004&lt;&gt;"",1,0)+IF(DW3004&lt;&gt;"",1,0)+IF(DX3004&lt;&gt;"",1,0)+IF(DZ3004&lt;&gt;"",1,0)+IF(EA3004&lt;&gt;"",1,0)+IF(EB3004&lt;&gt;"",1,0)+IF(EE3004&lt;&gt;"",1,0)</f>
        <v>8</v>
      </c>
      <c r="BB3004" s="0" t="n">
        <f aca="false">AY3004*AX3004</f>
        <v>0</v>
      </c>
      <c r="BC3004" s="0" t="s">
        <v>155</v>
      </c>
      <c r="BD3004" s="0" t="s">
        <v>155</v>
      </c>
      <c r="BE3004" s="0" t="s">
        <v>155</v>
      </c>
      <c r="BF3004" s="0" t="s">
        <v>155</v>
      </c>
      <c r="BG3004" s="0" t="s">
        <v>155</v>
      </c>
      <c r="BH3004" s="0" t="s">
        <v>155</v>
      </c>
      <c r="BI3004" s="0" t="s">
        <v>155</v>
      </c>
      <c r="BJ3004" s="0" t="s">
        <v>155</v>
      </c>
      <c r="BK3004" s="0" t="s">
        <v>155</v>
      </c>
      <c r="BL3004" s="0" t="s">
        <v>155</v>
      </c>
      <c r="BP3004" s="0" t="s">
        <v>155</v>
      </c>
      <c r="BR3004" s="0" t="s">
        <v>155</v>
      </c>
      <c r="BS3004" s="0" t="s">
        <v>155</v>
      </c>
      <c r="BV3004" s="0" t="s">
        <v>155</v>
      </c>
      <c r="BY3004" s="0" t="s">
        <v>144</v>
      </c>
      <c r="CA3004" s="0" t="s">
        <v>155</v>
      </c>
      <c r="CG3004" s="0" t="s">
        <v>155</v>
      </c>
      <c r="CK3004" s="0" t="s">
        <v>155</v>
      </c>
      <c r="CN3004" s="0" t="s">
        <v>155</v>
      </c>
      <c r="CP3004" s="0" t="s">
        <v>155</v>
      </c>
      <c r="CT3004" s="0" t="s">
        <v>155</v>
      </c>
      <c r="CY3004" s="0" t="s">
        <v>155</v>
      </c>
      <c r="CZ3004" s="0" t="s">
        <v>144</v>
      </c>
      <c r="DC3004" s="0" t="s">
        <v>155</v>
      </c>
      <c r="DF3004" s="0" t="s">
        <v>155</v>
      </c>
      <c r="DG3004" s="0" t="s">
        <v>144</v>
      </c>
      <c r="DI3004" s="0" t="s">
        <v>155</v>
      </c>
      <c r="DJ3004" s="0" t="s">
        <v>144</v>
      </c>
      <c r="DN3004" s="0" t="s">
        <v>155</v>
      </c>
      <c r="DR3004" s="0" t="s">
        <v>155</v>
      </c>
      <c r="DS3004" s="0" t="s">
        <v>144</v>
      </c>
      <c r="DT3004" s="0" t="s">
        <v>144</v>
      </c>
      <c r="DU3004" s="0" t="s">
        <v>155</v>
      </c>
      <c r="DW3004" s="0" t="s">
        <v>144</v>
      </c>
      <c r="DX3004" s="0" t="s">
        <v>155</v>
      </c>
      <c r="EA3004" s="0" t="s">
        <v>155</v>
      </c>
      <c r="ED3004" s="0" t="s">
        <v>144</v>
      </c>
      <c r="EF3004" s="0" t="s">
        <v>155</v>
      </c>
    </row>
    <row r="3005" customFormat="false" ht="13.8" hidden="false" customHeight="false" outlineLevel="0" collapsed="false">
      <c r="A3005" s="0" t="s">
        <v>12503</v>
      </c>
      <c r="B3005" s="0" t="n">
        <v>78</v>
      </c>
      <c r="C3005" s="0" t="n">
        <v>443497</v>
      </c>
      <c r="D3005" s="0" t="s">
        <v>10465</v>
      </c>
      <c r="E3005" s="0" t="s">
        <v>12504</v>
      </c>
      <c r="F3005" s="0" t="str">
        <f aca="false">CONCATENATE(D3006," ",LEFT(I3006,4),"T=",AW3006,"D=",AX3006,"R=",AY3006,"M=",AZ3006,"L=",BA3006,"B=",BB3006)</f>
        <v>WYNN 2002T=6D=1R=0M=1L=5B=0</v>
      </c>
      <c r="G3005" s="0" t="s">
        <v>345</v>
      </c>
      <c r="I3005" s="0" t="s">
        <v>2325</v>
      </c>
      <c r="J3005" s="0" t="s">
        <v>12502</v>
      </c>
      <c r="K3005" s="0" t="s">
        <v>143</v>
      </c>
      <c r="L3005" s="0" t="s">
        <v>144</v>
      </c>
      <c r="M3005" s="0" t="str">
        <f aca="false">RIGHT(N3005,LEN(N3005)-FIND(" ",N3005))</f>
        <v>GUARNIERI DR NE</v>
      </c>
      <c r="N3005" s="0" t="s">
        <v>12505</v>
      </c>
      <c r="P3005" s="0" t="s">
        <v>147</v>
      </c>
      <c r="Q3005" s="0" t="s">
        <v>148</v>
      </c>
      <c r="R3005" s="0" t="n">
        <v>44483</v>
      </c>
      <c r="AD3005" s="0" t="s">
        <v>149</v>
      </c>
      <c r="AE3005" s="0" t="s">
        <v>150</v>
      </c>
      <c r="AF3005" s="0" t="s">
        <v>151</v>
      </c>
      <c r="AH3005" s="0" t="n">
        <v>14</v>
      </c>
      <c r="AI3005" s="0" t="n">
        <v>11</v>
      </c>
      <c r="AN3005" s="0" t="s">
        <v>147</v>
      </c>
      <c r="AO3005" s="0" t="s">
        <v>189</v>
      </c>
      <c r="AP3005" s="0" t="s">
        <v>190</v>
      </c>
      <c r="AQ3005" s="0" t="n">
        <v>9</v>
      </c>
      <c r="AR3005" s="0" t="n">
        <v>64</v>
      </c>
      <c r="AS3005" s="0" t="n">
        <v>32</v>
      </c>
      <c r="AV3005" s="0" t="s">
        <v>154</v>
      </c>
      <c r="AW3005" s="0" t="n">
        <f aca="false">COUNTA($BC3005:$EG3005)</f>
        <v>22</v>
      </c>
      <c r="AX3005" s="0" t="n">
        <f aca="false">COUNTIF($BC3005:$EG3005,"D")</f>
        <v>1</v>
      </c>
      <c r="AY3005" s="0" t="n">
        <f aca="false">COUNTIF($BC3005:$EG3005,"R")</f>
        <v>6</v>
      </c>
      <c r="AZ3005" s="0" t="n">
        <f aca="false">IF(CC3005="D",1,0)+IF(CL3005="D",1,0)+IF(CW3005="D",1,0)+IF(DD3005="D",1,0)+IF(DJ3005="D",1,0)+IF(DO3005="D",1,0)+IF(DW3005="D",1,0)</f>
        <v>1</v>
      </c>
      <c r="BA3005" s="0" t="n">
        <f aca="false">IF(DH3005&lt;&gt;"",1,0)+IF(DI3005&lt;&gt;"",1,0)+IF(DK3005&lt;&gt;"",1,0)+IF(DM3005&lt;&gt;"",1,0)+IF(DN3005&lt;&gt;"",1,0)+IF(DO3005&lt;&gt;"",1,0)+IF(DQ3005&lt;&gt;"",1,0)+IF(DR3005&lt;&gt;"",1,0)+IF(DT3005&lt;&gt;"",1,0)+IF(DU3005&lt;&gt;"",1,0)+IF(DV3005&lt;&gt;"",1,0)+IF(DW3005&lt;&gt;"",1,0)+IF(DX3005&lt;&gt;"",1,0)+IF(DZ3005&lt;&gt;"",1,0)+IF(EA3005&lt;&gt;"",1,0)+IF(EB3005&lt;&gt;"",1,0)+IF(EE3005&lt;&gt;"",1,0)</f>
        <v>7</v>
      </c>
      <c r="BB3005" s="0" t="n">
        <f aca="false">AY3005*AX3005</f>
        <v>6</v>
      </c>
      <c r="BL3005" s="0" t="s">
        <v>155</v>
      </c>
      <c r="BP3005" s="0" t="s">
        <v>155</v>
      </c>
      <c r="BQ3005" s="0" t="s">
        <v>155</v>
      </c>
      <c r="BR3005" s="0" t="s">
        <v>174</v>
      </c>
      <c r="BS3005" s="0" t="s">
        <v>155</v>
      </c>
      <c r="BY3005" s="0" t="s">
        <v>174</v>
      </c>
      <c r="CH3005" s="0" t="s">
        <v>174</v>
      </c>
      <c r="CK3005" s="0" t="s">
        <v>155</v>
      </c>
      <c r="CN3005" s="0" t="s">
        <v>155</v>
      </c>
      <c r="CO3005" s="0" t="s">
        <v>174</v>
      </c>
      <c r="CP3005" s="0" t="s">
        <v>155</v>
      </c>
      <c r="DC3005" s="0" t="s">
        <v>155</v>
      </c>
      <c r="DF3005" s="0" t="s">
        <v>155</v>
      </c>
      <c r="DG3005" s="0" t="s">
        <v>174</v>
      </c>
      <c r="DI3005" s="0" t="s">
        <v>155</v>
      </c>
      <c r="DM3005" s="0" t="s">
        <v>174</v>
      </c>
      <c r="DN3005" s="0" t="s">
        <v>155</v>
      </c>
      <c r="DU3005" s="0" t="s">
        <v>155</v>
      </c>
      <c r="DW3005" s="0" t="s">
        <v>144</v>
      </c>
      <c r="DX3005" s="0" t="s">
        <v>155</v>
      </c>
      <c r="EA3005" s="0" t="s">
        <v>155</v>
      </c>
      <c r="EF3005" s="0" t="s">
        <v>155</v>
      </c>
    </row>
    <row r="3006" customFormat="false" ht="13.8" hidden="false" customHeight="false" outlineLevel="0" collapsed="false">
      <c r="A3006" s="0" t="s">
        <v>12506</v>
      </c>
      <c r="B3006" s="0" t="n">
        <v>78</v>
      </c>
      <c r="C3006" s="0" t="n">
        <v>444817</v>
      </c>
      <c r="D3006" s="0" t="s">
        <v>4242</v>
      </c>
      <c r="E3006" s="0" t="s">
        <v>12507</v>
      </c>
      <c r="F3006" s="0" t="str">
        <f aca="false">CONCATENATE(D3007," ",LEFT(I3007,4),"T=",AW3007,"D=",AX3007,"R=",AY3007,"M=",AZ3007,"L=",BA3007,"B=",BB3007)</f>
        <v>HOOD 1992T=10D=1R=0M=0L=4B=0</v>
      </c>
      <c r="G3006" s="0" t="s">
        <v>257</v>
      </c>
      <c r="I3006" s="0" t="s">
        <v>12508</v>
      </c>
      <c r="J3006" s="0" t="s">
        <v>12502</v>
      </c>
      <c r="K3006" s="0" t="s">
        <v>143</v>
      </c>
      <c r="L3006" s="0" t="s">
        <v>144</v>
      </c>
      <c r="M3006" s="0" t="str">
        <f aca="false">RIGHT(N3006,LEN(N3006)-FIND(" ",N3006))</f>
        <v>MAPLEWOOD ST NE</v>
      </c>
      <c r="N3006" s="0" t="s">
        <v>7838</v>
      </c>
      <c r="P3006" s="0" t="s">
        <v>147</v>
      </c>
      <c r="Q3006" s="0" t="s">
        <v>148</v>
      </c>
      <c r="R3006" s="0" t="n">
        <v>44483</v>
      </c>
      <c r="AD3006" s="0" t="s">
        <v>149</v>
      </c>
      <c r="AE3006" s="0" t="s">
        <v>150</v>
      </c>
      <c r="AF3006" s="0" t="s">
        <v>151</v>
      </c>
      <c r="AH3006" s="0" t="n">
        <v>14</v>
      </c>
      <c r="AI3006" s="0" t="n">
        <v>11</v>
      </c>
      <c r="AN3006" s="0" t="s">
        <v>147</v>
      </c>
      <c r="AO3006" s="0" t="s">
        <v>189</v>
      </c>
      <c r="AP3006" s="0" t="s">
        <v>190</v>
      </c>
      <c r="AQ3006" s="0" t="n">
        <v>9</v>
      </c>
      <c r="AR3006" s="0" t="n">
        <v>64</v>
      </c>
      <c r="AS3006" s="0" t="n">
        <v>32</v>
      </c>
      <c r="AV3006" s="0" t="s">
        <v>154</v>
      </c>
      <c r="AW3006" s="0" t="n">
        <f aca="false">COUNTA($BC3006:$EG3006)</f>
        <v>6</v>
      </c>
      <c r="AX3006" s="0" t="n">
        <f aca="false">COUNTIF($BC3006:$EG3006,"D")</f>
        <v>1</v>
      </c>
      <c r="AY3006" s="0" t="n">
        <f aca="false">COUNTIF($BC3006:$EG3006,"R")</f>
        <v>0</v>
      </c>
      <c r="AZ3006" s="0" t="n">
        <f aca="false">IF(CC3006="D",1,0)+IF(CL3006="D",1,0)+IF(CW3006="D",1,0)+IF(DD3006="D",1,0)+IF(DJ3006="D",1,0)+IF(DO3006="D",1,0)+IF(DW3006="D",1,0)</f>
        <v>1</v>
      </c>
      <c r="BA3006" s="0" t="n">
        <f aca="false">IF(DH3006&lt;&gt;"",1,0)+IF(DI3006&lt;&gt;"",1,0)+IF(DK3006&lt;&gt;"",1,0)+IF(DM3006&lt;&gt;"",1,0)+IF(DN3006&lt;&gt;"",1,0)+IF(DO3006&lt;&gt;"",1,0)+IF(DQ3006&lt;&gt;"",1,0)+IF(DR3006&lt;&gt;"",1,0)+IF(DT3006&lt;&gt;"",1,0)+IF(DU3006&lt;&gt;"",1,0)+IF(DV3006&lt;&gt;"",1,0)+IF(DW3006&lt;&gt;"",1,0)+IF(DX3006&lt;&gt;"",1,0)+IF(DZ3006&lt;&gt;"",1,0)+IF(EA3006&lt;&gt;"",1,0)+IF(EB3006&lt;&gt;"",1,0)+IF(EE3006&lt;&gt;"",1,0)</f>
        <v>5</v>
      </c>
      <c r="BB3006" s="0" t="n">
        <f aca="false">AY3006*AX3006</f>
        <v>0</v>
      </c>
      <c r="DN3006" s="0" t="s">
        <v>155</v>
      </c>
      <c r="DU3006" s="0" t="s">
        <v>155</v>
      </c>
      <c r="DW3006" s="0" t="s">
        <v>144</v>
      </c>
      <c r="DX3006" s="0" t="s">
        <v>155</v>
      </c>
      <c r="EA3006" s="0" t="s">
        <v>155</v>
      </c>
      <c r="EF3006" s="0" t="s">
        <v>155</v>
      </c>
    </row>
    <row r="3007" customFormat="false" ht="13.8" hidden="false" customHeight="false" outlineLevel="0" collapsed="false">
      <c r="A3007" s="0" t="s">
        <v>12509</v>
      </c>
      <c r="B3007" s="0" t="n">
        <v>78</v>
      </c>
      <c r="C3007" s="0" t="n">
        <v>382227</v>
      </c>
      <c r="D3007" s="0" t="s">
        <v>2173</v>
      </c>
      <c r="E3007" s="0" t="s">
        <v>12510</v>
      </c>
      <c r="F3007" s="0" t="str">
        <f aca="false">CONCATENATE(D3008," ",LEFT(I3008,4),"T=",AW3008,"D=",AX3008,"R=",AY3008,"M=",AZ3008,"L=",BA3008,"B=",BB3008)</f>
        <v>BREEDLOVE 1955T=3D=0R=1M=0L=0B=0</v>
      </c>
      <c r="G3007" s="0" t="s">
        <v>725</v>
      </c>
      <c r="I3007" s="0" t="s">
        <v>12511</v>
      </c>
      <c r="J3007" s="0" t="s">
        <v>12502</v>
      </c>
      <c r="K3007" s="0" t="s">
        <v>143</v>
      </c>
      <c r="M3007" s="0" t="str">
        <f aca="false">RIGHT(N3007,LEN(N3007)-FIND(" ",N3007))</f>
        <v>DARTMOOR DR NE</v>
      </c>
      <c r="N3007" s="0" t="s">
        <v>2176</v>
      </c>
      <c r="P3007" s="0" t="s">
        <v>147</v>
      </c>
      <c r="Q3007" s="0" t="s">
        <v>148</v>
      </c>
      <c r="R3007" s="0" t="n">
        <v>44483</v>
      </c>
      <c r="AD3007" s="0" t="s">
        <v>149</v>
      </c>
      <c r="AE3007" s="0" t="s">
        <v>150</v>
      </c>
      <c r="AH3007" s="0" t="n">
        <v>14</v>
      </c>
      <c r="AI3007" s="0" t="n">
        <v>11</v>
      </c>
      <c r="AJ3007" s="0" t="s">
        <v>164</v>
      </c>
      <c r="AM3007" s="0" t="s">
        <v>165</v>
      </c>
      <c r="AN3007" s="0" t="s">
        <v>147</v>
      </c>
      <c r="AO3007" s="0" t="s">
        <v>166</v>
      </c>
      <c r="AP3007" s="0" t="s">
        <v>167</v>
      </c>
      <c r="AQ3007" s="0" t="n">
        <v>9</v>
      </c>
      <c r="AR3007" s="0" t="n">
        <v>64</v>
      </c>
      <c r="AS3007" s="0" t="n">
        <v>32</v>
      </c>
      <c r="AV3007" s="0" t="s">
        <v>154</v>
      </c>
      <c r="AW3007" s="0" t="n">
        <f aca="false">COUNTA($BC3007:$EG3007)</f>
        <v>10</v>
      </c>
      <c r="AX3007" s="0" t="n">
        <f aca="false">COUNTIF($BC3007:$EG3007,"D")</f>
        <v>1</v>
      </c>
      <c r="AY3007" s="0" t="n">
        <f aca="false">COUNTIF($BC3007:$EG3007,"R")</f>
        <v>0</v>
      </c>
      <c r="AZ3007" s="0" t="n">
        <f aca="false">IF(CC3007="D",1,0)+IF(CL3007="D",1,0)+IF(CW3007="D",1,0)+IF(DD3007="D",1,0)+IF(DJ3007="D",1,0)+IF(DO3007="D",1,0)+IF(DW3007="D",1,0)</f>
        <v>0</v>
      </c>
      <c r="BA3007" s="0" t="n">
        <f aca="false">IF(DH3007&lt;&gt;"",1,0)+IF(DI3007&lt;&gt;"",1,0)+IF(DK3007&lt;&gt;"",1,0)+IF(DM3007&lt;&gt;"",1,0)+IF(DN3007&lt;&gt;"",1,0)+IF(DO3007&lt;&gt;"",1,0)+IF(DQ3007&lt;&gt;"",1,0)+IF(DR3007&lt;&gt;"",1,0)+IF(DT3007&lt;&gt;"",1,0)+IF(DU3007&lt;&gt;"",1,0)+IF(DV3007&lt;&gt;"",1,0)+IF(DW3007&lt;&gt;"",1,0)+IF(DX3007&lt;&gt;"",1,0)+IF(DZ3007&lt;&gt;"",1,0)+IF(EA3007&lt;&gt;"",1,0)+IF(EB3007&lt;&gt;"",1,0)+IF(EE3007&lt;&gt;"",1,0)</f>
        <v>4</v>
      </c>
      <c r="BB3007" s="0" t="n">
        <f aca="false">AY3007*AX3007</f>
        <v>0</v>
      </c>
      <c r="CN3007" s="0" t="s">
        <v>155</v>
      </c>
      <c r="CP3007" s="0" t="s">
        <v>155</v>
      </c>
      <c r="CY3007" s="0" t="s">
        <v>155</v>
      </c>
      <c r="CZ3007" s="0" t="s">
        <v>144</v>
      </c>
      <c r="DC3007" s="0" t="s">
        <v>155</v>
      </c>
      <c r="DN3007" s="0" t="s">
        <v>155</v>
      </c>
      <c r="DU3007" s="0" t="s">
        <v>155</v>
      </c>
      <c r="DX3007" s="0" t="s">
        <v>155</v>
      </c>
      <c r="EA3007" s="0" t="s">
        <v>155</v>
      </c>
      <c r="EF3007" s="0" t="s">
        <v>155</v>
      </c>
    </row>
    <row r="3008" customFormat="false" ht="13.8" hidden="false" customHeight="false" outlineLevel="0" collapsed="false">
      <c r="A3008" s="0" t="s">
        <v>12512</v>
      </c>
      <c r="B3008" s="0" t="n">
        <v>78</v>
      </c>
      <c r="C3008" s="0" t="n">
        <v>444052</v>
      </c>
      <c r="D3008" s="0" t="s">
        <v>12513</v>
      </c>
      <c r="E3008" s="0" t="s">
        <v>184</v>
      </c>
      <c r="F3008" s="0" t="str">
        <f aca="false">CONCATENATE(D3009," ",LEFT(I3009,4),"T=",AW3009,"D=",AX3009,"R=",AY3009,"M=",AZ3009,"L=",BA3009,"B=",BB3009)</f>
        <v>CURRENCE 1999T=0D=0R=0M=0L=0B=0</v>
      </c>
      <c r="G3008" s="0" t="s">
        <v>1080</v>
      </c>
      <c r="I3008" s="0" t="s">
        <v>7020</v>
      </c>
      <c r="J3008" s="0" t="s">
        <v>12514</v>
      </c>
      <c r="K3008" s="0" t="s">
        <v>239</v>
      </c>
      <c r="M3008" s="0" t="str">
        <f aca="false">RIGHT(N3008,LEN(N3008)-FIND(" ",N3008))</f>
        <v>MEADOW LN NE</v>
      </c>
      <c r="N3008" s="0" t="s">
        <v>1601</v>
      </c>
      <c r="O3008" s="0" t="s">
        <v>3562</v>
      </c>
      <c r="P3008" s="0" t="s">
        <v>147</v>
      </c>
      <c r="Q3008" s="0" t="s">
        <v>148</v>
      </c>
      <c r="R3008" s="0" t="n">
        <v>44483</v>
      </c>
      <c r="AD3008" s="0" t="s">
        <v>149</v>
      </c>
      <c r="AE3008" s="0" t="s">
        <v>150</v>
      </c>
      <c r="AH3008" s="0" t="n">
        <v>14</v>
      </c>
      <c r="AI3008" s="0" t="n">
        <v>11</v>
      </c>
      <c r="AJ3008" s="0" t="s">
        <v>164</v>
      </c>
      <c r="AM3008" s="0" t="s">
        <v>165</v>
      </c>
      <c r="AN3008" s="0" t="s">
        <v>147</v>
      </c>
      <c r="AO3008" s="0" t="s">
        <v>166</v>
      </c>
      <c r="AP3008" s="0" t="s">
        <v>167</v>
      </c>
      <c r="AQ3008" s="0" t="n">
        <v>9</v>
      </c>
      <c r="AR3008" s="0" t="n">
        <v>64</v>
      </c>
      <c r="AS3008" s="0" t="n">
        <v>32</v>
      </c>
      <c r="AV3008" s="0" t="s">
        <v>154</v>
      </c>
      <c r="AW3008" s="0" t="n">
        <f aca="false">COUNTA($BC3008:$EG3008)</f>
        <v>3</v>
      </c>
      <c r="AX3008" s="0" t="n">
        <f aca="false">COUNTIF($BC3008:$EG3008,"D")</f>
        <v>0</v>
      </c>
      <c r="AY3008" s="0" t="n">
        <f aca="false">COUNTIF($BC3008:$EG3008,"R")</f>
        <v>1</v>
      </c>
      <c r="AZ3008" s="0" t="n">
        <f aca="false">IF(CC3008="D",1,0)+IF(CL3008="D",1,0)+IF(CW3008="D",1,0)+IF(DD3008="D",1,0)+IF(DJ3008="D",1,0)+IF(DO3008="D",1,0)+IF(DW3008="D",1,0)</f>
        <v>0</v>
      </c>
      <c r="BA3008" s="0" t="n">
        <f aca="false">IF(DH3008&lt;&gt;"",1,0)+IF(DI3008&lt;&gt;"",1,0)+IF(DK3008&lt;&gt;"",1,0)+IF(DM3008&lt;&gt;"",1,0)+IF(DN3008&lt;&gt;"",1,0)+IF(DO3008&lt;&gt;"",1,0)+IF(DQ3008&lt;&gt;"",1,0)+IF(DR3008&lt;&gt;"",1,0)+IF(DT3008&lt;&gt;"",1,0)+IF(DU3008&lt;&gt;"",1,0)+IF(DV3008&lt;&gt;"",1,0)+IF(DW3008&lt;&gt;"",1,0)+IF(DX3008&lt;&gt;"",1,0)+IF(DZ3008&lt;&gt;"",1,0)+IF(EA3008&lt;&gt;"",1,0)+IF(EB3008&lt;&gt;"",1,0)+IF(EE3008&lt;&gt;"",1,0)</f>
        <v>0</v>
      </c>
      <c r="BB3008" s="0" t="n">
        <f aca="false">AY3008*AX3008</f>
        <v>0</v>
      </c>
      <c r="CN3008" s="0" t="s">
        <v>155</v>
      </c>
      <c r="CP3008" s="0" t="s">
        <v>155</v>
      </c>
      <c r="CZ3008" s="0" t="s">
        <v>174</v>
      </c>
    </row>
    <row r="3009" customFormat="false" ht="13.8" hidden="false" customHeight="false" outlineLevel="0" collapsed="false">
      <c r="A3009" s="0" t="s">
        <v>12515</v>
      </c>
      <c r="B3009" s="0" t="n">
        <v>78</v>
      </c>
      <c r="C3009" s="0" t="n">
        <v>425704</v>
      </c>
      <c r="D3009" s="0" t="s">
        <v>12029</v>
      </c>
      <c r="E3009" s="0" t="s">
        <v>10793</v>
      </c>
      <c r="F3009" s="0" t="str">
        <f aca="false">CONCATENATE(D3010," ",LEFT(I3010,4),"T=",AW3010,"D=",AX3010,"R=",AY3010,"M=",AZ3010,"L=",BA3010,"B=",BB3010)</f>
        <v>MASSROPIAN 1995T=1D=0R=0M=0L=1B=0</v>
      </c>
      <c r="G3009" s="0" t="s">
        <v>144</v>
      </c>
      <c r="I3009" s="0" t="s">
        <v>12516</v>
      </c>
      <c r="J3009" s="0" t="s">
        <v>6263</v>
      </c>
      <c r="K3009" s="0" t="s">
        <v>239</v>
      </c>
      <c r="M3009" s="0" t="str">
        <f aca="false">RIGHT(N3009,LEN(N3009)-FIND(" ",N3009))</f>
        <v>ROBERTS LN NE</v>
      </c>
      <c r="N3009" s="0" t="s">
        <v>12517</v>
      </c>
      <c r="P3009" s="0" t="s">
        <v>147</v>
      </c>
      <c r="Q3009" s="0" t="s">
        <v>148</v>
      </c>
      <c r="R3009" s="0" t="n">
        <v>44483</v>
      </c>
      <c r="AD3009" s="0" t="s">
        <v>149</v>
      </c>
      <c r="AE3009" s="0" t="s">
        <v>150</v>
      </c>
      <c r="AH3009" s="0" t="n">
        <v>14</v>
      </c>
      <c r="AI3009" s="0" t="n">
        <v>11</v>
      </c>
      <c r="AJ3009" s="0" t="s">
        <v>164</v>
      </c>
      <c r="AM3009" s="0" t="s">
        <v>165</v>
      </c>
      <c r="AN3009" s="0" t="s">
        <v>147</v>
      </c>
      <c r="AO3009" s="0" t="s">
        <v>166</v>
      </c>
      <c r="AP3009" s="0" t="s">
        <v>167</v>
      </c>
      <c r="AQ3009" s="0" t="n">
        <v>9</v>
      </c>
      <c r="AR3009" s="0" t="n">
        <v>64</v>
      </c>
      <c r="AS3009" s="0" t="n">
        <v>32</v>
      </c>
      <c r="AV3009" s="0" t="s">
        <v>154</v>
      </c>
      <c r="AW3009" s="0" t="n">
        <f aca="false">COUNTA($BC3009:$EG3009)</f>
        <v>0</v>
      </c>
      <c r="AX3009" s="0" t="n">
        <f aca="false">COUNTIF($BC3009:$EG3009,"D")</f>
        <v>0</v>
      </c>
      <c r="AY3009" s="0" t="n">
        <f aca="false">COUNTIF($BC3009:$EG3009,"R")</f>
        <v>0</v>
      </c>
      <c r="AZ3009" s="0" t="n">
        <f aca="false">IF(CC3009="D",1,0)+IF(CL3009="D",1,0)+IF(CW3009="D",1,0)+IF(DD3009="D",1,0)+IF(DJ3009="D",1,0)+IF(DO3009="D",1,0)+IF(DW3009="D",1,0)</f>
        <v>0</v>
      </c>
      <c r="BA3009" s="0" t="n">
        <f aca="false">IF(DH3009&lt;&gt;"",1,0)+IF(DI3009&lt;&gt;"",1,0)+IF(DK3009&lt;&gt;"",1,0)+IF(DM3009&lt;&gt;"",1,0)+IF(DN3009&lt;&gt;"",1,0)+IF(DO3009&lt;&gt;"",1,0)+IF(DQ3009&lt;&gt;"",1,0)+IF(DR3009&lt;&gt;"",1,0)+IF(DT3009&lt;&gt;"",1,0)+IF(DU3009&lt;&gt;"",1,0)+IF(DV3009&lt;&gt;"",1,0)+IF(DW3009&lt;&gt;"",1,0)+IF(DX3009&lt;&gt;"",1,0)+IF(DZ3009&lt;&gt;"",1,0)+IF(EA3009&lt;&gt;"",1,0)+IF(EB3009&lt;&gt;"",1,0)+IF(EE3009&lt;&gt;"",1,0)</f>
        <v>0</v>
      </c>
      <c r="BB3009" s="0" t="n">
        <f aca="false">AY3009*AX3009</f>
        <v>0</v>
      </c>
    </row>
    <row r="3010" customFormat="false" ht="13.8" hidden="false" customHeight="false" outlineLevel="0" collapsed="false">
      <c r="A3010" s="0" t="s">
        <v>12518</v>
      </c>
      <c r="B3010" s="0" t="n">
        <v>78</v>
      </c>
      <c r="C3010" s="0" t="n">
        <v>444795</v>
      </c>
      <c r="D3010" s="0" t="s">
        <v>12519</v>
      </c>
      <c r="E3010" s="0" t="s">
        <v>1073</v>
      </c>
      <c r="F3010" s="0" t="str">
        <f aca="false">CONCATENATE(D3011," ",LEFT(I3011,4),"T=",AW3011,"D=",AX3011,"R=",AY3011,"M=",AZ3011,"L=",BA3011,"B=",BB3011)</f>
        <v>BROWN 1980T=5D=0R=0M=0L=4B=0</v>
      </c>
      <c r="G3010" s="0" t="s">
        <v>12520</v>
      </c>
      <c r="I3010" s="0" t="s">
        <v>12521</v>
      </c>
      <c r="J3010" s="0" t="s">
        <v>6263</v>
      </c>
      <c r="K3010" s="0" t="s">
        <v>239</v>
      </c>
      <c r="M3010" s="0" t="str">
        <f aca="false">RIGHT(N3010,LEN(N3010)-FIND(" ",N3010))</f>
        <v>CRANBERRY LN NE</v>
      </c>
      <c r="N3010" s="0" t="s">
        <v>3228</v>
      </c>
      <c r="O3010" s="0" t="s">
        <v>12522</v>
      </c>
      <c r="P3010" s="0" t="s">
        <v>147</v>
      </c>
      <c r="Q3010" s="0" t="s">
        <v>148</v>
      </c>
      <c r="R3010" s="0" t="n">
        <v>44483</v>
      </c>
      <c r="AD3010" s="0" t="s">
        <v>149</v>
      </c>
      <c r="AE3010" s="0" t="s">
        <v>150</v>
      </c>
      <c r="AH3010" s="0" t="n">
        <v>14</v>
      </c>
      <c r="AI3010" s="0" t="n">
        <v>11</v>
      </c>
      <c r="AJ3010" s="0" t="s">
        <v>164</v>
      </c>
      <c r="AM3010" s="0" t="s">
        <v>165</v>
      </c>
      <c r="AN3010" s="0" t="s">
        <v>147</v>
      </c>
      <c r="AO3010" s="0" t="s">
        <v>166</v>
      </c>
      <c r="AP3010" s="0" t="s">
        <v>167</v>
      </c>
      <c r="AQ3010" s="0" t="n">
        <v>9</v>
      </c>
      <c r="AR3010" s="0" t="n">
        <v>64</v>
      </c>
      <c r="AS3010" s="0" t="n">
        <v>32</v>
      </c>
      <c r="AV3010" s="0" t="s">
        <v>154</v>
      </c>
      <c r="AW3010" s="0" t="n">
        <f aca="false">COUNTA($BC3010:$EG3010)</f>
        <v>1</v>
      </c>
      <c r="AX3010" s="0" t="n">
        <f aca="false">COUNTIF($BC3010:$EG3010,"D")</f>
        <v>0</v>
      </c>
      <c r="AY3010" s="0" t="n">
        <f aca="false">COUNTIF($BC3010:$EG3010,"R")</f>
        <v>0</v>
      </c>
      <c r="AZ3010" s="0" t="n">
        <f aca="false">IF(CC3010="D",1,0)+IF(CL3010="D",1,0)+IF(CW3010="D",1,0)+IF(DD3010="D",1,0)+IF(DJ3010="D",1,0)+IF(DO3010="D",1,0)+IF(DW3010="D",1,0)</f>
        <v>0</v>
      </c>
      <c r="BA3010" s="0" t="n">
        <f aca="false">IF(DH3010&lt;&gt;"",1,0)+IF(DI3010&lt;&gt;"",1,0)+IF(DK3010&lt;&gt;"",1,0)+IF(DM3010&lt;&gt;"",1,0)+IF(DN3010&lt;&gt;"",1,0)+IF(DO3010&lt;&gt;"",1,0)+IF(DQ3010&lt;&gt;"",1,0)+IF(DR3010&lt;&gt;"",1,0)+IF(DT3010&lt;&gt;"",1,0)+IF(DU3010&lt;&gt;"",1,0)+IF(DV3010&lt;&gt;"",1,0)+IF(DW3010&lt;&gt;"",1,0)+IF(DX3010&lt;&gt;"",1,0)+IF(DZ3010&lt;&gt;"",1,0)+IF(EA3010&lt;&gt;"",1,0)+IF(EB3010&lt;&gt;"",1,0)+IF(EE3010&lt;&gt;"",1,0)</f>
        <v>1</v>
      </c>
      <c r="BB3010" s="0" t="n">
        <f aca="false">AY3010*AX3010</f>
        <v>0</v>
      </c>
      <c r="DN3010" s="0" t="s">
        <v>155</v>
      </c>
    </row>
    <row r="3011" customFormat="false" ht="13.8" hidden="false" customHeight="false" outlineLevel="0" collapsed="false">
      <c r="A3011" s="0" t="s">
        <v>12523</v>
      </c>
      <c r="B3011" s="0" t="n">
        <v>78</v>
      </c>
      <c r="C3011" s="0" t="n">
        <v>444141</v>
      </c>
      <c r="D3011" s="0" t="s">
        <v>235</v>
      </c>
      <c r="E3011" s="0" t="s">
        <v>1638</v>
      </c>
      <c r="F3011" s="0" t="str">
        <f aca="false">CONCATENATE(D3012," ",LEFT(I3012,4),"T=",AW3012,"D=",AX3012,"R=",AY3012,"M=",AZ3012,"L=",BA3012,"B=",BB3012)</f>
        <v>SLUSHER 1956T=13D=0R=1M=0L=2B=0</v>
      </c>
      <c r="G3011" s="0" t="s">
        <v>12524</v>
      </c>
      <c r="I3011" s="0" t="s">
        <v>12525</v>
      </c>
      <c r="J3011" s="0" t="s">
        <v>2649</v>
      </c>
      <c r="K3011" s="0" t="s">
        <v>143</v>
      </c>
      <c r="M3011" s="0" t="str">
        <f aca="false">RIGHT(N3011,LEN(N3011)-FIND(" ",N3011))</f>
        <v>EDGEWOOD ST NE</v>
      </c>
      <c r="N3011" s="0" t="s">
        <v>9804</v>
      </c>
      <c r="P3011" s="0" t="s">
        <v>147</v>
      </c>
      <c r="Q3011" s="0" t="s">
        <v>148</v>
      </c>
      <c r="R3011" s="0" t="n">
        <v>44483</v>
      </c>
      <c r="AD3011" s="0" t="s">
        <v>149</v>
      </c>
      <c r="AE3011" s="0" t="s">
        <v>150</v>
      </c>
      <c r="AF3011" s="0" t="s">
        <v>151</v>
      </c>
      <c r="AH3011" s="0" t="n">
        <v>14</v>
      </c>
      <c r="AI3011" s="0" t="n">
        <v>11</v>
      </c>
      <c r="AN3011" s="0" t="s">
        <v>147</v>
      </c>
      <c r="AO3011" s="0" t="s">
        <v>189</v>
      </c>
      <c r="AP3011" s="0" t="s">
        <v>190</v>
      </c>
      <c r="AQ3011" s="0" t="n">
        <v>9</v>
      </c>
      <c r="AR3011" s="0" t="n">
        <v>64</v>
      </c>
      <c r="AS3011" s="0" t="n">
        <v>32</v>
      </c>
      <c r="AV3011" s="0" t="s">
        <v>154</v>
      </c>
      <c r="AW3011" s="0" t="n">
        <f aca="false">COUNTA($BC3011:$EG3011)</f>
        <v>5</v>
      </c>
      <c r="AX3011" s="0" t="n">
        <f aca="false">COUNTIF($BC3011:$EG3011,"D")</f>
        <v>0</v>
      </c>
      <c r="AY3011" s="0" t="n">
        <f aca="false">COUNTIF($BC3011:$EG3011,"R")</f>
        <v>0</v>
      </c>
      <c r="AZ3011" s="0" t="n">
        <f aca="false">IF(CC3011="D",1,0)+IF(CL3011="D",1,0)+IF(CW3011="D",1,0)+IF(DD3011="D",1,0)+IF(DJ3011="D",1,0)+IF(DO3011="D",1,0)+IF(DW3011="D",1,0)</f>
        <v>0</v>
      </c>
      <c r="BA3011" s="0" t="n">
        <f aca="false">IF(DH3011&lt;&gt;"",1,0)+IF(DI3011&lt;&gt;"",1,0)+IF(DK3011&lt;&gt;"",1,0)+IF(DM3011&lt;&gt;"",1,0)+IF(DN3011&lt;&gt;"",1,0)+IF(DO3011&lt;&gt;"",1,0)+IF(DQ3011&lt;&gt;"",1,0)+IF(DR3011&lt;&gt;"",1,0)+IF(DT3011&lt;&gt;"",1,0)+IF(DU3011&lt;&gt;"",1,0)+IF(DV3011&lt;&gt;"",1,0)+IF(DW3011&lt;&gt;"",1,0)+IF(DX3011&lt;&gt;"",1,0)+IF(DZ3011&lt;&gt;"",1,0)+IF(EA3011&lt;&gt;"",1,0)+IF(EB3011&lt;&gt;"",1,0)+IF(EE3011&lt;&gt;"",1,0)</f>
        <v>4</v>
      </c>
      <c r="BB3011" s="0" t="n">
        <f aca="false">AY3011*AX3011</f>
        <v>0</v>
      </c>
      <c r="DN3011" s="0" t="s">
        <v>155</v>
      </c>
      <c r="DU3011" s="0" t="s">
        <v>155</v>
      </c>
      <c r="DX3011" s="0" t="s">
        <v>155</v>
      </c>
      <c r="EA3011" s="0" t="s">
        <v>155</v>
      </c>
      <c r="EF3011" s="0" t="s">
        <v>155</v>
      </c>
    </row>
    <row r="3012" customFormat="false" ht="13.8" hidden="false" customHeight="false" outlineLevel="0" collapsed="false">
      <c r="A3012" s="0" t="s">
        <v>12526</v>
      </c>
      <c r="B3012" s="0" t="n">
        <v>78</v>
      </c>
      <c r="C3012" s="0" t="n">
        <v>249059</v>
      </c>
      <c r="D3012" s="0" t="s">
        <v>12527</v>
      </c>
      <c r="E3012" s="0" t="s">
        <v>9699</v>
      </c>
      <c r="F3012" s="0" t="str">
        <f aca="false">CONCATENATE(D3013," ",LEFT(I3013,4),"T=",AW3013,"D=",AX3013,"R=",AY3013,"M=",AZ3013,"L=",BA3013,"B=",BB3013)</f>
        <v>CULLEN 1985T=2D=0R=0M=0L=1B=0</v>
      </c>
      <c r="G3012" s="0" t="s">
        <v>250</v>
      </c>
      <c r="I3012" s="0" t="s">
        <v>12528</v>
      </c>
      <c r="J3012" s="0" t="s">
        <v>6273</v>
      </c>
      <c r="K3012" s="0" t="s">
        <v>239</v>
      </c>
      <c r="M3012" s="0" t="str">
        <f aca="false">RIGHT(N3012,LEN(N3012)-FIND(" ",N3012))</f>
        <v>CLERMONT AVE NE</v>
      </c>
      <c r="N3012" s="0" t="s">
        <v>12529</v>
      </c>
      <c r="P3012" s="0" t="s">
        <v>147</v>
      </c>
      <c r="Q3012" s="0" t="s">
        <v>148</v>
      </c>
      <c r="R3012" s="0" t="n">
        <v>44483</v>
      </c>
      <c r="AD3012" s="0" t="s">
        <v>149</v>
      </c>
      <c r="AE3012" s="0" t="s">
        <v>150</v>
      </c>
      <c r="AF3012" s="0" t="s">
        <v>151</v>
      </c>
      <c r="AH3012" s="0" t="n">
        <v>14</v>
      </c>
      <c r="AI3012" s="0" t="n">
        <v>11</v>
      </c>
      <c r="AN3012" s="0" t="s">
        <v>147</v>
      </c>
      <c r="AO3012" s="0" t="s">
        <v>261</v>
      </c>
      <c r="AP3012" s="0" t="s">
        <v>262</v>
      </c>
      <c r="AQ3012" s="0" t="n">
        <v>9</v>
      </c>
      <c r="AR3012" s="0" t="n">
        <v>64</v>
      </c>
      <c r="AS3012" s="0" t="n">
        <v>32</v>
      </c>
      <c r="AV3012" s="0" t="s">
        <v>154</v>
      </c>
      <c r="AW3012" s="0" t="n">
        <f aca="false">COUNTA($BC3012:$EG3012)</f>
        <v>13</v>
      </c>
      <c r="AX3012" s="0" t="n">
        <f aca="false">COUNTIF($BC3012:$EG3012,"D")</f>
        <v>0</v>
      </c>
      <c r="AY3012" s="0" t="n">
        <f aca="false">COUNTIF($BC3012:$EG3012,"R")</f>
        <v>1</v>
      </c>
      <c r="AZ3012" s="0" t="n">
        <f aca="false">IF(CC3012="D",1,0)+IF(CL3012="D",1,0)+IF(CW3012="D",1,0)+IF(DD3012="D",1,0)+IF(DJ3012="D",1,0)+IF(DO3012="D",1,0)+IF(DW3012="D",1,0)</f>
        <v>0</v>
      </c>
      <c r="BA3012" s="0" t="n">
        <f aca="false">IF(DH3012&lt;&gt;"",1,0)+IF(DI3012&lt;&gt;"",1,0)+IF(DK3012&lt;&gt;"",1,0)+IF(DM3012&lt;&gt;"",1,0)+IF(DN3012&lt;&gt;"",1,0)+IF(DO3012&lt;&gt;"",1,0)+IF(DQ3012&lt;&gt;"",1,0)+IF(DR3012&lt;&gt;"",1,0)+IF(DT3012&lt;&gt;"",1,0)+IF(DU3012&lt;&gt;"",1,0)+IF(DV3012&lt;&gt;"",1,0)+IF(DW3012&lt;&gt;"",1,0)+IF(DX3012&lt;&gt;"",1,0)+IF(DZ3012&lt;&gt;"",1,0)+IF(EA3012&lt;&gt;"",1,0)+IF(EB3012&lt;&gt;"",1,0)+IF(EE3012&lt;&gt;"",1,0)</f>
        <v>2</v>
      </c>
      <c r="BB3012" s="0" t="n">
        <f aca="false">AY3012*AX3012</f>
        <v>0</v>
      </c>
      <c r="BD3012" s="0" t="s">
        <v>155</v>
      </c>
      <c r="BF3012" s="0" t="s">
        <v>155</v>
      </c>
      <c r="BH3012" s="0" t="s">
        <v>155</v>
      </c>
      <c r="BK3012" s="0" t="s">
        <v>155</v>
      </c>
      <c r="BL3012" s="0" t="s">
        <v>155</v>
      </c>
      <c r="CA3012" s="0" t="s">
        <v>155</v>
      </c>
      <c r="CG3012" s="0" t="s">
        <v>155</v>
      </c>
      <c r="CN3012" s="0" t="s">
        <v>155</v>
      </c>
      <c r="CP3012" s="0" t="s">
        <v>155</v>
      </c>
      <c r="DC3012" s="0" t="s">
        <v>155</v>
      </c>
      <c r="DL3012" s="0" t="s">
        <v>155</v>
      </c>
      <c r="DM3012" s="0" t="s">
        <v>174</v>
      </c>
      <c r="DN3012" s="0" t="s">
        <v>155</v>
      </c>
    </row>
    <row r="3013" customFormat="false" ht="13.8" hidden="false" customHeight="false" outlineLevel="0" collapsed="false">
      <c r="A3013" s="0" t="s">
        <v>12530</v>
      </c>
      <c r="B3013" s="0" t="n">
        <v>78</v>
      </c>
      <c r="C3013" s="0" t="n">
        <v>444152</v>
      </c>
      <c r="D3013" s="0" t="s">
        <v>12531</v>
      </c>
      <c r="E3013" s="0" t="s">
        <v>871</v>
      </c>
      <c r="F3013" s="0" t="str">
        <f aca="false">CONCATENATE(D3014," ",LEFT(I3014,4),"T=",AW3014,"D=",AX3014,"R=",AY3014,"M=",AZ3014,"L=",BA3014,"B=",BB3014)</f>
        <v>MARTIN 1990T=9D=1R=0M=0L=4B=0</v>
      </c>
      <c r="G3013" s="0" t="s">
        <v>364</v>
      </c>
      <c r="I3013" s="0" t="s">
        <v>12532</v>
      </c>
      <c r="J3013" s="0" t="s">
        <v>6273</v>
      </c>
      <c r="K3013" s="0" t="s">
        <v>143</v>
      </c>
      <c r="M3013" s="0" t="str">
        <f aca="false">RIGHT(N3013,LEN(N3013)-FIND(" ",N3013))</f>
        <v>CRANBERRY LN NE</v>
      </c>
      <c r="N3013" s="0" t="s">
        <v>9708</v>
      </c>
      <c r="P3013" s="0" t="s">
        <v>147</v>
      </c>
      <c r="Q3013" s="0" t="s">
        <v>148</v>
      </c>
      <c r="R3013" s="0" t="n">
        <v>44483</v>
      </c>
      <c r="AD3013" s="0" t="s">
        <v>149</v>
      </c>
      <c r="AE3013" s="0" t="s">
        <v>150</v>
      </c>
      <c r="AH3013" s="0" t="n">
        <v>14</v>
      </c>
      <c r="AI3013" s="0" t="n">
        <v>11</v>
      </c>
      <c r="AJ3013" s="0" t="s">
        <v>164</v>
      </c>
      <c r="AM3013" s="0" t="s">
        <v>165</v>
      </c>
      <c r="AN3013" s="0" t="s">
        <v>147</v>
      </c>
      <c r="AO3013" s="0" t="s">
        <v>166</v>
      </c>
      <c r="AP3013" s="0" t="s">
        <v>167</v>
      </c>
      <c r="AQ3013" s="0" t="n">
        <v>9</v>
      </c>
      <c r="AR3013" s="0" t="n">
        <v>64</v>
      </c>
      <c r="AS3013" s="0" t="n">
        <v>32</v>
      </c>
      <c r="AV3013" s="0" t="s">
        <v>154</v>
      </c>
      <c r="AW3013" s="0" t="n">
        <f aca="false">COUNTA($BC3013:$EG3013)</f>
        <v>2</v>
      </c>
      <c r="AX3013" s="0" t="n">
        <f aca="false">COUNTIF($BC3013:$EG3013,"D")</f>
        <v>0</v>
      </c>
      <c r="AY3013" s="0" t="n">
        <f aca="false">COUNTIF($BC3013:$EG3013,"R")</f>
        <v>0</v>
      </c>
      <c r="AZ3013" s="0" t="n">
        <f aca="false">IF(CC3013="D",1,0)+IF(CL3013="D",1,0)+IF(CW3013="D",1,0)+IF(DD3013="D",1,0)+IF(DJ3013="D",1,0)+IF(DO3013="D",1,0)+IF(DW3013="D",1,0)</f>
        <v>0</v>
      </c>
      <c r="BA3013" s="0" t="n">
        <f aca="false">IF(DH3013&lt;&gt;"",1,0)+IF(DI3013&lt;&gt;"",1,0)+IF(DK3013&lt;&gt;"",1,0)+IF(DM3013&lt;&gt;"",1,0)+IF(DN3013&lt;&gt;"",1,0)+IF(DO3013&lt;&gt;"",1,0)+IF(DQ3013&lt;&gt;"",1,0)+IF(DR3013&lt;&gt;"",1,0)+IF(DT3013&lt;&gt;"",1,0)+IF(DU3013&lt;&gt;"",1,0)+IF(DV3013&lt;&gt;"",1,0)+IF(DW3013&lt;&gt;"",1,0)+IF(DX3013&lt;&gt;"",1,0)+IF(DZ3013&lt;&gt;"",1,0)+IF(EA3013&lt;&gt;"",1,0)+IF(EB3013&lt;&gt;"",1,0)+IF(EE3013&lt;&gt;"",1,0)</f>
        <v>1</v>
      </c>
      <c r="BB3013" s="0" t="n">
        <f aca="false">AY3013*AX3013</f>
        <v>0</v>
      </c>
      <c r="DN3013" s="0" t="s">
        <v>155</v>
      </c>
      <c r="EF3013" s="0" t="s">
        <v>155</v>
      </c>
    </row>
    <row r="3014" customFormat="false" ht="13.8" hidden="false" customHeight="false" outlineLevel="0" collapsed="false">
      <c r="A3014" s="0" t="s">
        <v>12533</v>
      </c>
      <c r="B3014" s="0" t="n">
        <v>78</v>
      </c>
      <c r="C3014" s="0" t="n">
        <v>444260</v>
      </c>
      <c r="D3014" s="0" t="s">
        <v>311</v>
      </c>
      <c r="E3014" s="0" t="s">
        <v>11643</v>
      </c>
      <c r="F3014" s="0" t="str">
        <f aca="false">CONCATENATE(D3015," ",LEFT(I3015,4),"T=",AW3015,"D=",AX3015,"R=",AY3015,"M=",AZ3015,"L=",BA3015,"B=",BB3015)</f>
        <v>STANTON 2002T=0D=0R=0M=0L=0B=0</v>
      </c>
      <c r="G3014" s="0" t="s">
        <v>542</v>
      </c>
      <c r="I3014" s="0" t="s">
        <v>12534</v>
      </c>
      <c r="J3014" s="0" t="s">
        <v>6273</v>
      </c>
      <c r="K3014" s="0" t="s">
        <v>143</v>
      </c>
      <c r="M3014" s="0" t="str">
        <f aca="false">RIGHT(N3014,LEN(N3014)-FIND(" ",N3014))</f>
        <v>ROBERTS LN NE</v>
      </c>
      <c r="N3014" s="0" t="s">
        <v>12535</v>
      </c>
      <c r="P3014" s="0" t="s">
        <v>147</v>
      </c>
      <c r="Q3014" s="0" t="s">
        <v>148</v>
      </c>
      <c r="R3014" s="0" t="n">
        <v>44483</v>
      </c>
      <c r="AD3014" s="0" t="s">
        <v>149</v>
      </c>
      <c r="AE3014" s="0" t="s">
        <v>150</v>
      </c>
      <c r="AH3014" s="0" t="n">
        <v>14</v>
      </c>
      <c r="AI3014" s="0" t="n">
        <v>11</v>
      </c>
      <c r="AJ3014" s="0" t="s">
        <v>164</v>
      </c>
      <c r="AM3014" s="0" t="s">
        <v>165</v>
      </c>
      <c r="AN3014" s="0" t="s">
        <v>147</v>
      </c>
      <c r="AO3014" s="0" t="s">
        <v>166</v>
      </c>
      <c r="AP3014" s="0" t="s">
        <v>167</v>
      </c>
      <c r="AQ3014" s="0" t="n">
        <v>9</v>
      </c>
      <c r="AR3014" s="0" t="n">
        <v>64</v>
      </c>
      <c r="AS3014" s="0" t="n">
        <v>32</v>
      </c>
      <c r="AV3014" s="0" t="s">
        <v>154</v>
      </c>
      <c r="AW3014" s="0" t="n">
        <f aca="false">COUNTA($BC3014:$EG3014)</f>
        <v>9</v>
      </c>
      <c r="AX3014" s="0" t="n">
        <f aca="false">COUNTIF($BC3014:$EG3014,"D")</f>
        <v>1</v>
      </c>
      <c r="AY3014" s="0" t="n">
        <f aca="false">COUNTIF($BC3014:$EG3014,"R")</f>
        <v>0</v>
      </c>
      <c r="AZ3014" s="0" t="n">
        <f aca="false">IF(CC3014="D",1,0)+IF(CL3014="D",1,0)+IF(CW3014="D",1,0)+IF(DD3014="D",1,0)+IF(DJ3014="D",1,0)+IF(DO3014="D",1,0)+IF(DW3014="D",1,0)</f>
        <v>0</v>
      </c>
      <c r="BA3014" s="0" t="n">
        <f aca="false">IF(DH3014&lt;&gt;"",1,0)+IF(DI3014&lt;&gt;"",1,0)+IF(DK3014&lt;&gt;"",1,0)+IF(DM3014&lt;&gt;"",1,0)+IF(DN3014&lt;&gt;"",1,0)+IF(DO3014&lt;&gt;"",1,0)+IF(DQ3014&lt;&gt;"",1,0)+IF(DR3014&lt;&gt;"",1,0)+IF(DT3014&lt;&gt;"",1,0)+IF(DU3014&lt;&gt;"",1,0)+IF(DV3014&lt;&gt;"",1,0)+IF(DW3014&lt;&gt;"",1,0)+IF(DX3014&lt;&gt;"",1,0)+IF(DZ3014&lt;&gt;"",1,0)+IF(EA3014&lt;&gt;"",1,0)+IF(EB3014&lt;&gt;"",1,0)+IF(EE3014&lt;&gt;"",1,0)</f>
        <v>4</v>
      </c>
      <c r="BB3014" s="0" t="n">
        <f aca="false">AY3014*AX3014</f>
        <v>0</v>
      </c>
      <c r="CP3014" s="0" t="s">
        <v>155</v>
      </c>
      <c r="CT3014" s="0" t="s">
        <v>155</v>
      </c>
      <c r="CZ3014" s="0" t="s">
        <v>144</v>
      </c>
      <c r="DC3014" s="0" t="s">
        <v>155</v>
      </c>
      <c r="DI3014" s="0" t="s">
        <v>155</v>
      </c>
      <c r="DU3014" s="0" t="s">
        <v>155</v>
      </c>
      <c r="DX3014" s="0" t="s">
        <v>155</v>
      </c>
      <c r="EA3014" s="0" t="s">
        <v>155</v>
      </c>
      <c r="EF3014" s="0" t="s">
        <v>155</v>
      </c>
    </row>
    <row r="3015" customFormat="false" ht="13.8" hidden="false" customHeight="false" outlineLevel="0" collapsed="false">
      <c r="A3015" s="0" t="s">
        <v>12536</v>
      </c>
      <c r="B3015" s="0" t="n">
        <v>78</v>
      </c>
      <c r="C3015" s="0" t="n">
        <v>444821</v>
      </c>
      <c r="D3015" s="0" t="s">
        <v>1799</v>
      </c>
      <c r="E3015" s="0" t="s">
        <v>2122</v>
      </c>
      <c r="F3015" s="0" t="str">
        <f aca="false">CONCATENATE(D3016," ",LEFT(I3016,4),"T=",AW3016,"D=",AX3016,"R=",AY3016,"M=",AZ3016,"L=",BA3016,"B=",BB3016)</f>
        <v>MANUSAKIS 1992T=4D=0R=0M=0L=2B=0</v>
      </c>
      <c r="G3015" s="0" t="s">
        <v>174</v>
      </c>
      <c r="I3015" s="0" t="s">
        <v>12537</v>
      </c>
      <c r="J3015" s="0" t="s">
        <v>6283</v>
      </c>
      <c r="K3015" s="0" t="s">
        <v>239</v>
      </c>
      <c r="M3015" s="0" t="str">
        <f aca="false">RIGHT(N3015,LEN(N3015)-FIND(" ",N3015))</f>
        <v>BONNIE BRAE AVE NE</v>
      </c>
      <c r="N3015" s="0" t="s">
        <v>6516</v>
      </c>
      <c r="P3015" s="0" t="s">
        <v>147</v>
      </c>
      <c r="Q3015" s="0" t="s">
        <v>148</v>
      </c>
      <c r="R3015" s="0" t="n">
        <v>44483</v>
      </c>
      <c r="AD3015" s="0" t="s">
        <v>149</v>
      </c>
      <c r="AE3015" s="0" t="s">
        <v>150</v>
      </c>
      <c r="AF3015" s="0" t="s">
        <v>151</v>
      </c>
      <c r="AH3015" s="0" t="n">
        <v>14</v>
      </c>
      <c r="AI3015" s="0" t="n">
        <v>11</v>
      </c>
      <c r="AN3015" s="0" t="s">
        <v>147</v>
      </c>
      <c r="AO3015" s="0" t="s">
        <v>261</v>
      </c>
      <c r="AP3015" s="0" t="s">
        <v>262</v>
      </c>
      <c r="AQ3015" s="0" t="n">
        <v>9</v>
      </c>
      <c r="AR3015" s="0" t="n">
        <v>64</v>
      </c>
      <c r="AS3015" s="0" t="n">
        <v>32</v>
      </c>
      <c r="AV3015" s="0" t="s">
        <v>154</v>
      </c>
      <c r="AW3015" s="0" t="n">
        <f aca="false">COUNTA($BC3015:$EG3015)</f>
        <v>0</v>
      </c>
      <c r="AX3015" s="0" t="n">
        <f aca="false">COUNTIF($BC3015:$EG3015,"D")</f>
        <v>0</v>
      </c>
      <c r="AY3015" s="0" t="n">
        <f aca="false">COUNTIF($BC3015:$EG3015,"R")</f>
        <v>0</v>
      </c>
      <c r="AZ3015" s="0" t="n">
        <f aca="false">IF(CC3015="D",1,0)+IF(CL3015="D",1,0)+IF(CW3015="D",1,0)+IF(DD3015="D",1,0)+IF(DJ3015="D",1,0)+IF(DO3015="D",1,0)+IF(DW3015="D",1,0)</f>
        <v>0</v>
      </c>
      <c r="BA3015" s="0" t="n">
        <f aca="false">IF(DH3015&lt;&gt;"",1,0)+IF(DI3015&lt;&gt;"",1,0)+IF(DK3015&lt;&gt;"",1,0)+IF(DM3015&lt;&gt;"",1,0)+IF(DN3015&lt;&gt;"",1,0)+IF(DO3015&lt;&gt;"",1,0)+IF(DQ3015&lt;&gt;"",1,0)+IF(DR3015&lt;&gt;"",1,0)+IF(DT3015&lt;&gt;"",1,0)+IF(DU3015&lt;&gt;"",1,0)+IF(DV3015&lt;&gt;"",1,0)+IF(DW3015&lt;&gt;"",1,0)+IF(DX3015&lt;&gt;"",1,0)+IF(DZ3015&lt;&gt;"",1,0)+IF(EA3015&lt;&gt;"",1,0)+IF(EB3015&lt;&gt;"",1,0)+IF(EE3015&lt;&gt;"",1,0)</f>
        <v>0</v>
      </c>
      <c r="BB3015" s="0" t="n">
        <f aca="false">AY3015*AX3015</f>
        <v>0</v>
      </c>
    </row>
    <row r="3016" customFormat="false" ht="13.8" hidden="false" customHeight="false" outlineLevel="0" collapsed="false">
      <c r="A3016" s="0" t="s">
        <v>12538</v>
      </c>
      <c r="B3016" s="0" t="n">
        <v>78</v>
      </c>
      <c r="C3016" s="0" t="n">
        <v>394688</v>
      </c>
      <c r="D3016" s="0" t="s">
        <v>12539</v>
      </c>
      <c r="E3016" s="0" t="s">
        <v>345</v>
      </c>
      <c r="F3016" s="0" t="str">
        <f aca="false">CONCATENATE(D3017," ",LEFT(I3017,4),"T=",AW3017,"D=",AX3017,"R=",AY3017,"M=",AZ3017,"L=",BA3017,"B=",BB3017)</f>
        <v>PERRY 1994T=1D=0R=0M=0L=1B=0</v>
      </c>
      <c r="G3016" s="0" t="s">
        <v>185</v>
      </c>
      <c r="I3016" s="0" t="s">
        <v>12540</v>
      </c>
      <c r="J3016" s="0" t="s">
        <v>6283</v>
      </c>
      <c r="K3016" s="0" t="s">
        <v>143</v>
      </c>
      <c r="M3016" s="0" t="str">
        <f aca="false">RIGHT(N3016,LEN(N3016)-FIND(" ",N3016))</f>
        <v>KENMORE AVE NE</v>
      </c>
      <c r="N3016" s="0" t="s">
        <v>6429</v>
      </c>
      <c r="P3016" s="0" t="s">
        <v>147</v>
      </c>
      <c r="Q3016" s="0" t="s">
        <v>148</v>
      </c>
      <c r="R3016" s="0" t="n">
        <v>44483</v>
      </c>
      <c r="AD3016" s="0" t="s">
        <v>149</v>
      </c>
      <c r="AE3016" s="0" t="s">
        <v>150</v>
      </c>
      <c r="AF3016" s="0" t="s">
        <v>151</v>
      </c>
      <c r="AH3016" s="0" t="n">
        <v>14</v>
      </c>
      <c r="AI3016" s="0" t="n">
        <v>11</v>
      </c>
      <c r="AN3016" s="0" t="s">
        <v>147</v>
      </c>
      <c r="AO3016" s="0" t="s">
        <v>189</v>
      </c>
      <c r="AP3016" s="0" t="s">
        <v>190</v>
      </c>
      <c r="AQ3016" s="0" t="n">
        <v>9</v>
      </c>
      <c r="AR3016" s="0" t="n">
        <v>64</v>
      </c>
      <c r="AS3016" s="0" t="n">
        <v>32</v>
      </c>
      <c r="AV3016" s="0" t="s">
        <v>154</v>
      </c>
      <c r="AW3016" s="0" t="n">
        <f aca="false">COUNTA($BC3016:$EG3016)</f>
        <v>4</v>
      </c>
      <c r="AX3016" s="0" t="n">
        <f aca="false">COUNTIF($BC3016:$EG3016,"D")</f>
        <v>0</v>
      </c>
      <c r="AY3016" s="0" t="n">
        <f aca="false">COUNTIF($BC3016:$EG3016,"R")</f>
        <v>0</v>
      </c>
      <c r="AZ3016" s="0" t="n">
        <f aca="false">IF(CC3016="D",1,0)+IF(CL3016="D",1,0)+IF(CW3016="D",1,0)+IF(DD3016="D",1,0)+IF(DJ3016="D",1,0)+IF(DO3016="D",1,0)+IF(DW3016="D",1,0)</f>
        <v>0</v>
      </c>
      <c r="BA3016" s="0" t="n">
        <f aca="false">IF(DH3016&lt;&gt;"",1,0)+IF(DI3016&lt;&gt;"",1,0)+IF(DK3016&lt;&gt;"",1,0)+IF(DM3016&lt;&gt;"",1,0)+IF(DN3016&lt;&gt;"",1,0)+IF(DO3016&lt;&gt;"",1,0)+IF(DQ3016&lt;&gt;"",1,0)+IF(DR3016&lt;&gt;"",1,0)+IF(DT3016&lt;&gt;"",1,0)+IF(DU3016&lt;&gt;"",1,0)+IF(DV3016&lt;&gt;"",1,0)+IF(DW3016&lt;&gt;"",1,0)+IF(DX3016&lt;&gt;"",1,0)+IF(DZ3016&lt;&gt;"",1,0)+IF(EA3016&lt;&gt;"",1,0)+IF(EB3016&lt;&gt;"",1,0)+IF(EE3016&lt;&gt;"",1,0)</f>
        <v>2</v>
      </c>
      <c r="BB3016" s="0" t="n">
        <f aca="false">AY3016*AX3016</f>
        <v>0</v>
      </c>
      <c r="CY3016" s="0" t="s">
        <v>155</v>
      </c>
      <c r="DX3016" s="0" t="s">
        <v>155</v>
      </c>
      <c r="EA3016" s="0" t="s">
        <v>155</v>
      </c>
      <c r="EF3016" s="0" t="s">
        <v>155</v>
      </c>
    </row>
    <row r="3017" customFormat="false" ht="13.8" hidden="false" customHeight="false" outlineLevel="0" collapsed="false">
      <c r="A3017" s="0" t="s">
        <v>12541</v>
      </c>
      <c r="B3017" s="0" t="n">
        <v>78</v>
      </c>
      <c r="C3017" s="0" t="n">
        <v>444452</v>
      </c>
      <c r="D3017" s="0" t="s">
        <v>12542</v>
      </c>
      <c r="E3017" s="0" t="s">
        <v>2541</v>
      </c>
      <c r="F3017" s="0" t="str">
        <f aca="false">CONCATENATE(D3018," ",LEFT(I3018,4),"T=",AW3018,"D=",AX3018,"R=",AY3018,"M=",AZ3018,"L=",BA3018,"B=",BB3018)</f>
        <v>KNIGHT 1980T=1D=0R=0M=0L=0B=0</v>
      </c>
      <c r="G3017" s="0" t="s">
        <v>185</v>
      </c>
      <c r="I3017" s="0" t="s">
        <v>12543</v>
      </c>
      <c r="J3017" s="0" t="s">
        <v>6288</v>
      </c>
      <c r="K3017" s="0" t="s">
        <v>239</v>
      </c>
      <c r="M3017" s="0" t="str">
        <f aca="false">RIGHT(N3017,LEN(N3017)-FIND(" ",N3017))</f>
        <v>WILLARD AVE NE</v>
      </c>
      <c r="N3017" s="0" t="s">
        <v>12544</v>
      </c>
      <c r="P3017" s="0" t="s">
        <v>147</v>
      </c>
      <c r="Q3017" s="0" t="s">
        <v>148</v>
      </c>
      <c r="R3017" s="0" t="n">
        <v>44483</v>
      </c>
      <c r="AD3017" s="0" t="s">
        <v>149</v>
      </c>
      <c r="AE3017" s="0" t="s">
        <v>150</v>
      </c>
      <c r="AF3017" s="0" t="s">
        <v>151</v>
      </c>
      <c r="AH3017" s="0" t="n">
        <v>14</v>
      </c>
      <c r="AI3017" s="0" t="n">
        <v>11</v>
      </c>
      <c r="AN3017" s="0" t="s">
        <v>147</v>
      </c>
      <c r="AO3017" s="0" t="s">
        <v>152</v>
      </c>
      <c r="AP3017" s="0" t="s">
        <v>153</v>
      </c>
      <c r="AQ3017" s="0" t="n">
        <v>9</v>
      </c>
      <c r="AR3017" s="0" t="n">
        <v>64</v>
      </c>
      <c r="AS3017" s="0" t="n">
        <v>32</v>
      </c>
      <c r="AV3017" s="0" t="s">
        <v>154</v>
      </c>
      <c r="AW3017" s="0" t="n">
        <f aca="false">COUNTA($BC3017:$EG3017)</f>
        <v>1</v>
      </c>
      <c r="AX3017" s="0" t="n">
        <f aca="false">COUNTIF($BC3017:$EG3017,"D")</f>
        <v>0</v>
      </c>
      <c r="AY3017" s="0" t="n">
        <f aca="false">COUNTIF($BC3017:$EG3017,"R")</f>
        <v>0</v>
      </c>
      <c r="AZ3017" s="0" t="n">
        <f aca="false">IF(CC3017="D",1,0)+IF(CL3017="D",1,0)+IF(CW3017="D",1,0)+IF(DD3017="D",1,0)+IF(DJ3017="D",1,0)+IF(DO3017="D",1,0)+IF(DW3017="D",1,0)</f>
        <v>0</v>
      </c>
      <c r="BA3017" s="0" t="n">
        <f aca="false">IF(DH3017&lt;&gt;"",1,0)+IF(DI3017&lt;&gt;"",1,0)+IF(DK3017&lt;&gt;"",1,0)+IF(DM3017&lt;&gt;"",1,0)+IF(DN3017&lt;&gt;"",1,0)+IF(DO3017&lt;&gt;"",1,0)+IF(DQ3017&lt;&gt;"",1,0)+IF(DR3017&lt;&gt;"",1,0)+IF(DT3017&lt;&gt;"",1,0)+IF(DU3017&lt;&gt;"",1,0)+IF(DV3017&lt;&gt;"",1,0)+IF(DW3017&lt;&gt;"",1,0)+IF(DX3017&lt;&gt;"",1,0)+IF(DZ3017&lt;&gt;"",1,0)+IF(EA3017&lt;&gt;"",1,0)+IF(EB3017&lt;&gt;"",1,0)+IF(EE3017&lt;&gt;"",1,0)</f>
        <v>1</v>
      </c>
      <c r="BB3017" s="0" t="n">
        <f aca="false">AY3017*AX3017</f>
        <v>0</v>
      </c>
      <c r="DI3017" s="0" t="s">
        <v>155</v>
      </c>
    </row>
    <row r="3018" customFormat="false" ht="13.8" hidden="false" customHeight="false" outlineLevel="0" collapsed="false">
      <c r="A3018" s="0" t="s">
        <v>12545</v>
      </c>
      <c r="B3018" s="0" t="n">
        <v>78</v>
      </c>
      <c r="C3018" s="0" t="n">
        <v>288385</v>
      </c>
      <c r="D3018" s="0" t="s">
        <v>12546</v>
      </c>
      <c r="E3018" s="0" t="s">
        <v>7335</v>
      </c>
      <c r="F3018" s="0" t="str">
        <f aca="false">CONCATENATE(D3019," ",LEFT(I3019,4),"T=",AW3019,"D=",AX3019,"R=",AY3019,"M=",AZ3019,"L=",BA3019,"B=",BB3019)</f>
        <v>ZELLERS 1991T=4D=0R=0M=0L=2B=0</v>
      </c>
      <c r="I3018" s="0" t="s">
        <v>12547</v>
      </c>
      <c r="J3018" s="0" t="s">
        <v>6288</v>
      </c>
      <c r="K3018" s="0" t="s">
        <v>239</v>
      </c>
      <c r="M3018" s="0" t="str">
        <f aca="false">RIGHT(N3018,LEN(N3018)-FIND(" ",N3018))</f>
        <v>CLERMONT AVE NE</v>
      </c>
      <c r="N3018" s="0" t="s">
        <v>6706</v>
      </c>
      <c r="P3018" s="0" t="s">
        <v>147</v>
      </c>
      <c r="Q3018" s="0" t="s">
        <v>148</v>
      </c>
      <c r="R3018" s="0" t="n">
        <v>44483</v>
      </c>
      <c r="AD3018" s="0" t="s">
        <v>149</v>
      </c>
      <c r="AE3018" s="0" t="s">
        <v>150</v>
      </c>
      <c r="AF3018" s="0" t="s">
        <v>151</v>
      </c>
      <c r="AH3018" s="0" t="n">
        <v>14</v>
      </c>
      <c r="AI3018" s="0" t="n">
        <v>11</v>
      </c>
      <c r="AN3018" s="0" t="s">
        <v>147</v>
      </c>
      <c r="AO3018" s="0" t="s">
        <v>261</v>
      </c>
      <c r="AP3018" s="0" t="s">
        <v>262</v>
      </c>
      <c r="AQ3018" s="0" t="n">
        <v>9</v>
      </c>
      <c r="AR3018" s="0" t="n">
        <v>64</v>
      </c>
      <c r="AS3018" s="0" t="n">
        <v>32</v>
      </c>
      <c r="AV3018" s="0" t="s">
        <v>154</v>
      </c>
      <c r="AW3018" s="0" t="n">
        <f aca="false">COUNTA($BC3018:$EG3018)</f>
        <v>1</v>
      </c>
      <c r="AX3018" s="0" t="n">
        <f aca="false">COUNTIF($BC3018:$EG3018,"D")</f>
        <v>0</v>
      </c>
      <c r="AY3018" s="0" t="n">
        <f aca="false">COUNTIF($BC3018:$EG3018,"R")</f>
        <v>0</v>
      </c>
      <c r="AZ3018" s="0" t="n">
        <f aca="false">IF(CC3018="D",1,0)+IF(CL3018="D",1,0)+IF(CW3018="D",1,0)+IF(DD3018="D",1,0)+IF(DJ3018="D",1,0)+IF(DO3018="D",1,0)+IF(DW3018="D",1,0)</f>
        <v>0</v>
      </c>
      <c r="BA3018" s="0" t="n">
        <f aca="false">IF(DH3018&lt;&gt;"",1,0)+IF(DI3018&lt;&gt;"",1,0)+IF(DK3018&lt;&gt;"",1,0)+IF(DM3018&lt;&gt;"",1,0)+IF(DN3018&lt;&gt;"",1,0)+IF(DO3018&lt;&gt;"",1,0)+IF(DQ3018&lt;&gt;"",1,0)+IF(DR3018&lt;&gt;"",1,0)+IF(DT3018&lt;&gt;"",1,0)+IF(DU3018&lt;&gt;"",1,0)+IF(DV3018&lt;&gt;"",1,0)+IF(DW3018&lt;&gt;"",1,0)+IF(DX3018&lt;&gt;"",1,0)+IF(DZ3018&lt;&gt;"",1,0)+IF(EA3018&lt;&gt;"",1,0)+IF(EB3018&lt;&gt;"",1,0)+IF(EE3018&lt;&gt;"",1,0)</f>
        <v>0</v>
      </c>
      <c r="BB3018" s="0" t="n">
        <f aca="false">AY3018*AX3018</f>
        <v>0</v>
      </c>
      <c r="BF3018" s="0" t="s">
        <v>155</v>
      </c>
    </row>
    <row r="3019" customFormat="false" ht="13.8" hidden="false" customHeight="false" outlineLevel="0" collapsed="false">
      <c r="A3019" s="0" t="s">
        <v>12548</v>
      </c>
      <c r="B3019" s="0" t="n">
        <v>78</v>
      </c>
      <c r="C3019" s="0" t="n">
        <v>444413</v>
      </c>
      <c r="D3019" s="0" t="s">
        <v>12549</v>
      </c>
      <c r="E3019" s="0" t="s">
        <v>3048</v>
      </c>
      <c r="F3019" s="0" t="str">
        <f aca="false">CONCATENATE(D3020," ",LEFT(I3020,4),"T=",AW3020,"D=",AX3020,"R=",AY3020,"M=",AZ3020,"L=",BA3020,"B=",BB3020)</f>
        <v>HOWE 1958T=0D=0R=0M=0L=0B=0</v>
      </c>
      <c r="G3019" s="0" t="s">
        <v>220</v>
      </c>
      <c r="I3019" s="0" t="s">
        <v>6835</v>
      </c>
      <c r="J3019" s="0" t="s">
        <v>6288</v>
      </c>
      <c r="K3019" s="0" t="s">
        <v>143</v>
      </c>
      <c r="M3019" s="0" t="str">
        <f aca="false">RIGHT(N3019,LEN(N3019)-FIND(" ",N3019))</f>
        <v>WOODLAND AVE NE</v>
      </c>
      <c r="N3019" s="0" t="s">
        <v>12550</v>
      </c>
      <c r="P3019" s="0" t="s">
        <v>147</v>
      </c>
      <c r="Q3019" s="0" t="s">
        <v>148</v>
      </c>
      <c r="R3019" s="0" t="n">
        <v>44483</v>
      </c>
      <c r="AD3019" s="0" t="s">
        <v>149</v>
      </c>
      <c r="AE3019" s="0" t="s">
        <v>150</v>
      </c>
      <c r="AF3019" s="0" t="s">
        <v>151</v>
      </c>
      <c r="AH3019" s="0" t="n">
        <v>14</v>
      </c>
      <c r="AI3019" s="0" t="n">
        <v>11</v>
      </c>
      <c r="AN3019" s="0" t="s">
        <v>147</v>
      </c>
      <c r="AO3019" s="0" t="s">
        <v>176</v>
      </c>
      <c r="AP3019" s="0" t="s">
        <v>177</v>
      </c>
      <c r="AQ3019" s="0" t="n">
        <v>9</v>
      </c>
      <c r="AR3019" s="0" t="n">
        <v>64</v>
      </c>
      <c r="AS3019" s="0" t="n">
        <v>32</v>
      </c>
      <c r="AV3019" s="0" t="s">
        <v>154</v>
      </c>
      <c r="AW3019" s="0" t="n">
        <f aca="false">COUNTA($BC3019:$EG3019)</f>
        <v>4</v>
      </c>
      <c r="AX3019" s="0" t="n">
        <f aca="false">COUNTIF($BC3019:$EG3019,"D")</f>
        <v>0</v>
      </c>
      <c r="AY3019" s="0" t="n">
        <f aca="false">COUNTIF($BC3019:$EG3019,"R")</f>
        <v>0</v>
      </c>
      <c r="AZ3019" s="0" t="n">
        <f aca="false">IF(CC3019="D",1,0)+IF(CL3019="D",1,0)+IF(CW3019="D",1,0)+IF(DD3019="D",1,0)+IF(DJ3019="D",1,0)+IF(DO3019="D",1,0)+IF(DW3019="D",1,0)</f>
        <v>0</v>
      </c>
      <c r="BA3019" s="0" t="n">
        <f aca="false">IF(DH3019&lt;&gt;"",1,0)+IF(DI3019&lt;&gt;"",1,0)+IF(DK3019&lt;&gt;"",1,0)+IF(DM3019&lt;&gt;"",1,0)+IF(DN3019&lt;&gt;"",1,0)+IF(DO3019&lt;&gt;"",1,0)+IF(DQ3019&lt;&gt;"",1,0)+IF(DR3019&lt;&gt;"",1,0)+IF(DT3019&lt;&gt;"",1,0)+IF(DU3019&lt;&gt;"",1,0)+IF(DV3019&lt;&gt;"",1,0)+IF(DW3019&lt;&gt;"",1,0)+IF(DX3019&lt;&gt;"",1,0)+IF(DZ3019&lt;&gt;"",1,0)+IF(EA3019&lt;&gt;"",1,0)+IF(EB3019&lt;&gt;"",1,0)+IF(EE3019&lt;&gt;"",1,0)</f>
        <v>2</v>
      </c>
      <c r="BB3019" s="0" t="n">
        <f aca="false">AY3019*AX3019</f>
        <v>0</v>
      </c>
      <c r="DC3019" s="0" t="s">
        <v>155</v>
      </c>
      <c r="DN3019" s="0" t="s">
        <v>155</v>
      </c>
      <c r="DU3019" s="0" t="s">
        <v>155</v>
      </c>
      <c r="EF3019" s="0" t="s">
        <v>155</v>
      </c>
    </row>
    <row r="3020" customFormat="false" ht="13.8" hidden="false" customHeight="false" outlineLevel="0" collapsed="false">
      <c r="A3020" s="0" t="s">
        <v>12551</v>
      </c>
      <c r="B3020" s="0" t="n">
        <v>78</v>
      </c>
      <c r="C3020" s="0" t="n">
        <v>424394</v>
      </c>
      <c r="D3020" s="0" t="s">
        <v>12552</v>
      </c>
      <c r="E3020" s="0" t="s">
        <v>3494</v>
      </c>
      <c r="F3020" s="0" t="str">
        <f aca="false">CONCATENATE(D3021," ",LEFT(I3021,4),"T=",AW3021,"D=",AX3021,"R=",AY3021,"M=",AZ3021,"L=",BA3021,"B=",BB3021)</f>
        <v>CHRISTIE 1950T=4D=0R=0M=0L=1B=0</v>
      </c>
      <c r="G3020" s="0" t="s">
        <v>257</v>
      </c>
      <c r="I3020" s="0" t="s">
        <v>9099</v>
      </c>
      <c r="J3020" s="0" t="s">
        <v>6288</v>
      </c>
      <c r="K3020" s="0" t="s">
        <v>239</v>
      </c>
      <c r="M3020" s="0" t="str">
        <f aca="false">RIGHT(N3020,LEN(N3020)-FIND(" ",N3020))</f>
        <v>REEVES RD NE</v>
      </c>
      <c r="N3020" s="0" t="s">
        <v>12553</v>
      </c>
      <c r="P3020" s="0" t="s">
        <v>147</v>
      </c>
      <c r="Q3020" s="0" t="s">
        <v>148</v>
      </c>
      <c r="R3020" s="0" t="n">
        <v>44483</v>
      </c>
      <c r="AD3020" s="0" t="s">
        <v>149</v>
      </c>
      <c r="AE3020" s="0" t="s">
        <v>150</v>
      </c>
      <c r="AH3020" s="0" t="n">
        <v>14</v>
      </c>
      <c r="AI3020" s="0" t="n">
        <v>11</v>
      </c>
      <c r="AJ3020" s="0" t="s">
        <v>164</v>
      </c>
      <c r="AM3020" s="0" t="s">
        <v>165</v>
      </c>
      <c r="AN3020" s="0" t="s">
        <v>147</v>
      </c>
      <c r="AO3020" s="0" t="s">
        <v>166</v>
      </c>
      <c r="AP3020" s="0" t="s">
        <v>167</v>
      </c>
      <c r="AQ3020" s="0" t="n">
        <v>9</v>
      </c>
      <c r="AR3020" s="0" t="n">
        <v>64</v>
      </c>
      <c r="AS3020" s="0" t="n">
        <v>32</v>
      </c>
      <c r="AV3020" s="0" t="s">
        <v>154</v>
      </c>
      <c r="AW3020" s="0" t="n">
        <f aca="false">COUNTA($BC3020:$EG3020)</f>
        <v>0</v>
      </c>
      <c r="AX3020" s="0" t="n">
        <f aca="false">COUNTIF($BC3020:$EG3020,"D")</f>
        <v>0</v>
      </c>
      <c r="AY3020" s="0" t="n">
        <f aca="false">COUNTIF($BC3020:$EG3020,"R")</f>
        <v>0</v>
      </c>
      <c r="AZ3020" s="0" t="n">
        <f aca="false">IF(CC3020="D",1,0)+IF(CL3020="D",1,0)+IF(CW3020="D",1,0)+IF(DD3020="D",1,0)+IF(DJ3020="D",1,0)+IF(DO3020="D",1,0)+IF(DW3020="D",1,0)</f>
        <v>0</v>
      </c>
      <c r="BA3020" s="0" t="n">
        <f aca="false">IF(DH3020&lt;&gt;"",1,0)+IF(DI3020&lt;&gt;"",1,0)+IF(DK3020&lt;&gt;"",1,0)+IF(DM3020&lt;&gt;"",1,0)+IF(DN3020&lt;&gt;"",1,0)+IF(DO3020&lt;&gt;"",1,0)+IF(DQ3020&lt;&gt;"",1,0)+IF(DR3020&lt;&gt;"",1,0)+IF(DT3020&lt;&gt;"",1,0)+IF(DU3020&lt;&gt;"",1,0)+IF(DV3020&lt;&gt;"",1,0)+IF(DW3020&lt;&gt;"",1,0)+IF(DX3020&lt;&gt;"",1,0)+IF(DZ3020&lt;&gt;"",1,0)+IF(EA3020&lt;&gt;"",1,0)+IF(EB3020&lt;&gt;"",1,0)+IF(EE3020&lt;&gt;"",1,0)</f>
        <v>0</v>
      </c>
      <c r="BB3020" s="0" t="n">
        <f aca="false">AY3020*AX3020</f>
        <v>0</v>
      </c>
    </row>
    <row r="3021" customFormat="false" ht="13.8" hidden="false" customHeight="false" outlineLevel="0" collapsed="false">
      <c r="A3021" s="0" t="s">
        <v>12554</v>
      </c>
      <c r="B3021" s="0" t="n">
        <v>78</v>
      </c>
      <c r="C3021" s="0" t="n">
        <v>241929</v>
      </c>
      <c r="D3021" s="0" t="s">
        <v>11580</v>
      </c>
      <c r="E3021" s="0" t="s">
        <v>10069</v>
      </c>
      <c r="F3021" s="0" t="str">
        <f aca="false">CONCATENATE(D3022," ",LEFT(I3022,4),"T=",AW3022,"D=",AX3022,"R=",AY3022,"M=",AZ3022,"L=",BA3022,"B=",BB3022)</f>
        <v>MCQUAIG 1980T=11D=2R=0M=1L=4B=0</v>
      </c>
      <c r="G3021" s="0" t="s">
        <v>1080</v>
      </c>
      <c r="I3021" s="0" t="s">
        <v>12555</v>
      </c>
      <c r="J3021" s="0" t="s">
        <v>12556</v>
      </c>
      <c r="K3021" s="0" t="s">
        <v>239</v>
      </c>
      <c r="M3021" s="0" t="str">
        <f aca="false">RIGHT(N3021,LEN(N3021)-FIND(" ",N3021))</f>
        <v>WOODLAND AVE NE</v>
      </c>
      <c r="N3021" s="0" t="s">
        <v>11584</v>
      </c>
      <c r="P3021" s="0" t="s">
        <v>147</v>
      </c>
      <c r="Q3021" s="0" t="s">
        <v>148</v>
      </c>
      <c r="R3021" s="0" t="n">
        <v>44483</v>
      </c>
      <c r="AD3021" s="0" t="s">
        <v>149</v>
      </c>
      <c r="AE3021" s="0" t="s">
        <v>150</v>
      </c>
      <c r="AF3021" s="0" t="s">
        <v>151</v>
      </c>
      <c r="AH3021" s="0" t="n">
        <v>14</v>
      </c>
      <c r="AI3021" s="0" t="n">
        <v>11</v>
      </c>
      <c r="AN3021" s="0" t="s">
        <v>147</v>
      </c>
      <c r="AO3021" s="0" t="s">
        <v>189</v>
      </c>
      <c r="AP3021" s="0" t="s">
        <v>190</v>
      </c>
      <c r="AQ3021" s="0" t="n">
        <v>9</v>
      </c>
      <c r="AR3021" s="0" t="n">
        <v>64</v>
      </c>
      <c r="AS3021" s="0" t="n">
        <v>32</v>
      </c>
      <c r="AV3021" s="0" t="s">
        <v>154</v>
      </c>
      <c r="AW3021" s="0" t="n">
        <f aca="false">COUNTA($BC3021:$EG3021)</f>
        <v>4</v>
      </c>
      <c r="AX3021" s="0" t="n">
        <f aca="false">COUNTIF($BC3021:$EG3021,"D")</f>
        <v>0</v>
      </c>
      <c r="AY3021" s="0" t="n">
        <f aca="false">COUNTIF($BC3021:$EG3021,"R")</f>
        <v>0</v>
      </c>
      <c r="AZ3021" s="0" t="n">
        <f aca="false">IF(CC3021="D",1,0)+IF(CL3021="D",1,0)+IF(CW3021="D",1,0)+IF(DD3021="D",1,0)+IF(DJ3021="D",1,0)+IF(DO3021="D",1,0)+IF(DW3021="D",1,0)</f>
        <v>0</v>
      </c>
      <c r="BA3021" s="0" t="n">
        <f aca="false">IF(DH3021&lt;&gt;"",1,0)+IF(DI3021&lt;&gt;"",1,0)+IF(DK3021&lt;&gt;"",1,0)+IF(DM3021&lt;&gt;"",1,0)+IF(DN3021&lt;&gt;"",1,0)+IF(DO3021&lt;&gt;"",1,0)+IF(DQ3021&lt;&gt;"",1,0)+IF(DR3021&lt;&gt;"",1,0)+IF(DT3021&lt;&gt;"",1,0)+IF(DU3021&lt;&gt;"",1,0)+IF(DV3021&lt;&gt;"",1,0)+IF(DW3021&lt;&gt;"",1,0)+IF(DX3021&lt;&gt;"",1,0)+IF(DZ3021&lt;&gt;"",1,0)+IF(EA3021&lt;&gt;"",1,0)+IF(EB3021&lt;&gt;"",1,0)+IF(EE3021&lt;&gt;"",1,0)</f>
        <v>1</v>
      </c>
      <c r="BB3021" s="0" t="n">
        <f aca="false">AY3021*AX3021</f>
        <v>0</v>
      </c>
      <c r="BH3021" s="0" t="s">
        <v>155</v>
      </c>
      <c r="CA3021" s="0" t="s">
        <v>155</v>
      </c>
      <c r="CG3021" s="0" t="s">
        <v>155</v>
      </c>
      <c r="DN3021" s="0" t="s">
        <v>155</v>
      </c>
    </row>
    <row r="3022" customFormat="false" ht="13.8" hidden="false" customHeight="false" outlineLevel="0" collapsed="false">
      <c r="A3022" s="0" t="s">
        <v>12557</v>
      </c>
      <c r="B3022" s="0" t="n">
        <v>78</v>
      </c>
      <c r="C3022" s="0" t="n">
        <v>438820</v>
      </c>
      <c r="D3022" s="0" t="s">
        <v>12558</v>
      </c>
      <c r="E3022" s="0" t="s">
        <v>1884</v>
      </c>
      <c r="F3022" s="0" t="str">
        <f aca="false">CONCATENATE(D3023," ",LEFT(I3023,4),"T=",AW3023,"D=",AX3023,"R=",AY3023,"M=",AZ3023,"L=",BA3023,"B=",BB3023)</f>
        <v>RICE 1994T=0D=0R=0M=0L=0B=0</v>
      </c>
      <c r="G3022" s="0" t="s">
        <v>2122</v>
      </c>
      <c r="I3022" s="0" t="s">
        <v>12559</v>
      </c>
      <c r="J3022" s="0" t="s">
        <v>6299</v>
      </c>
      <c r="K3022" s="0" t="s">
        <v>143</v>
      </c>
      <c r="L3022" s="0" t="s">
        <v>144</v>
      </c>
      <c r="M3022" s="0" t="str">
        <f aca="false">RIGHT(N3022,LEN(N3022)-FIND(" ",N3022))</f>
        <v>SUNSET DR NE</v>
      </c>
      <c r="N3022" s="0" t="s">
        <v>12560</v>
      </c>
      <c r="P3022" s="0" t="s">
        <v>147</v>
      </c>
      <c r="Q3022" s="0" t="s">
        <v>148</v>
      </c>
      <c r="R3022" s="0" t="n">
        <v>44483</v>
      </c>
      <c r="AD3022" s="0" t="s">
        <v>149</v>
      </c>
      <c r="AE3022" s="0" t="s">
        <v>150</v>
      </c>
      <c r="AF3022" s="0" t="s">
        <v>151</v>
      </c>
      <c r="AH3022" s="0" t="n">
        <v>14</v>
      </c>
      <c r="AI3022" s="0" t="n">
        <v>11</v>
      </c>
      <c r="AN3022" s="0" t="s">
        <v>147</v>
      </c>
      <c r="AO3022" s="0" t="s">
        <v>261</v>
      </c>
      <c r="AP3022" s="0" t="s">
        <v>262</v>
      </c>
      <c r="AQ3022" s="0" t="n">
        <v>9</v>
      </c>
      <c r="AR3022" s="0" t="n">
        <v>64</v>
      </c>
      <c r="AS3022" s="0" t="n">
        <v>32</v>
      </c>
      <c r="AV3022" s="0" t="s">
        <v>154</v>
      </c>
      <c r="AW3022" s="0" t="n">
        <f aca="false">COUNTA($BC3022:$EG3022)</f>
        <v>11</v>
      </c>
      <c r="AX3022" s="0" t="n">
        <f aca="false">COUNTIF($BC3022:$EG3022,"D")</f>
        <v>2</v>
      </c>
      <c r="AY3022" s="0" t="n">
        <f aca="false">COUNTIF($BC3022:$EG3022,"R")</f>
        <v>0</v>
      </c>
      <c r="AZ3022" s="0" t="n">
        <f aca="false">IF(CC3022="D",1,0)+IF(CL3022="D",1,0)+IF(CW3022="D",1,0)+IF(DD3022="D",1,0)+IF(DJ3022="D",1,0)+IF(DO3022="D",1,0)+IF(DW3022="D",1,0)</f>
        <v>1</v>
      </c>
      <c r="BA3022" s="0" t="n">
        <f aca="false">IF(DH3022&lt;&gt;"",1,0)+IF(DI3022&lt;&gt;"",1,0)+IF(DK3022&lt;&gt;"",1,0)+IF(DM3022&lt;&gt;"",1,0)+IF(DN3022&lt;&gt;"",1,0)+IF(DO3022&lt;&gt;"",1,0)+IF(DQ3022&lt;&gt;"",1,0)+IF(DR3022&lt;&gt;"",1,0)+IF(DT3022&lt;&gt;"",1,0)+IF(DU3022&lt;&gt;"",1,0)+IF(DV3022&lt;&gt;"",1,0)+IF(DW3022&lt;&gt;"",1,0)+IF(DX3022&lt;&gt;"",1,0)+IF(DZ3022&lt;&gt;"",1,0)+IF(EA3022&lt;&gt;"",1,0)+IF(EB3022&lt;&gt;"",1,0)+IF(EE3022&lt;&gt;"",1,0)</f>
        <v>4</v>
      </c>
      <c r="BB3022" s="0" t="n">
        <f aca="false">AY3022*AX3022</f>
        <v>0</v>
      </c>
      <c r="BC3022" s="0" t="s">
        <v>155</v>
      </c>
      <c r="BD3022" s="0" t="s">
        <v>155</v>
      </c>
      <c r="BG3022" s="0" t="s">
        <v>155</v>
      </c>
      <c r="BI3022" s="0" t="s">
        <v>155</v>
      </c>
      <c r="BL3022" s="0" t="s">
        <v>155</v>
      </c>
      <c r="DN3022" s="0" t="s">
        <v>155</v>
      </c>
      <c r="DW3022" s="0" t="s">
        <v>144</v>
      </c>
      <c r="DX3022" s="0" t="s">
        <v>155</v>
      </c>
      <c r="EA3022" s="0" t="s">
        <v>155</v>
      </c>
      <c r="ED3022" s="0" t="s">
        <v>144</v>
      </c>
      <c r="EF3022" s="0" t="s">
        <v>155</v>
      </c>
    </row>
    <row r="3023" customFormat="false" ht="13.8" hidden="false" customHeight="false" outlineLevel="0" collapsed="false">
      <c r="A3023" s="0" t="s">
        <v>12561</v>
      </c>
      <c r="B3023" s="0" t="n">
        <v>78</v>
      </c>
      <c r="C3023" s="0" t="n">
        <v>435856</v>
      </c>
      <c r="D3023" s="0" t="s">
        <v>9888</v>
      </c>
      <c r="E3023" s="0" t="s">
        <v>12053</v>
      </c>
      <c r="F3023" s="0" t="str">
        <f aca="false">CONCATENATE(D3024," ",LEFT(I3024,4),"T=",AW3024,"D=",AX3024,"R=",AY3024,"M=",AZ3024,"L=",BA3024,"B=",BB3024)</f>
        <v>CRENSHAW 1961T=8D=0R=0M=0L=5B=0</v>
      </c>
      <c r="G3023" s="0" t="s">
        <v>725</v>
      </c>
      <c r="I3023" s="0" t="s">
        <v>12562</v>
      </c>
      <c r="J3023" s="0" t="s">
        <v>6299</v>
      </c>
      <c r="K3023" s="0" t="s">
        <v>143</v>
      </c>
      <c r="M3023" s="0" t="str">
        <f aca="false">RIGHT(N3023,LEN(N3023)-FIND(" ",N3023))</f>
        <v>WOODLAND AVE NE</v>
      </c>
      <c r="N3023" s="0" t="s">
        <v>12563</v>
      </c>
      <c r="P3023" s="0" t="s">
        <v>147</v>
      </c>
      <c r="Q3023" s="0" t="s">
        <v>148</v>
      </c>
      <c r="R3023" s="0" t="n">
        <v>44483</v>
      </c>
      <c r="AD3023" s="0" t="s">
        <v>149</v>
      </c>
      <c r="AE3023" s="0" t="s">
        <v>150</v>
      </c>
      <c r="AF3023" s="0" t="s">
        <v>151</v>
      </c>
      <c r="AH3023" s="0" t="n">
        <v>14</v>
      </c>
      <c r="AI3023" s="0" t="n">
        <v>11</v>
      </c>
      <c r="AN3023" s="0" t="s">
        <v>147</v>
      </c>
      <c r="AO3023" s="0" t="s">
        <v>261</v>
      </c>
      <c r="AP3023" s="0" t="s">
        <v>262</v>
      </c>
      <c r="AQ3023" s="0" t="n">
        <v>9</v>
      </c>
      <c r="AR3023" s="0" t="n">
        <v>64</v>
      </c>
      <c r="AS3023" s="0" t="n">
        <v>32</v>
      </c>
      <c r="AV3023" s="0" t="s">
        <v>154</v>
      </c>
      <c r="AW3023" s="0" t="n">
        <f aca="false">COUNTA($BC3023:$EG3023)</f>
        <v>0</v>
      </c>
      <c r="AX3023" s="0" t="n">
        <f aca="false">COUNTIF($BC3023:$EG3023,"D")</f>
        <v>0</v>
      </c>
      <c r="AY3023" s="0" t="n">
        <f aca="false">COUNTIF($BC3023:$EG3023,"R")</f>
        <v>0</v>
      </c>
      <c r="AZ3023" s="0" t="n">
        <f aca="false">IF(CC3023="D",1,0)+IF(CL3023="D",1,0)+IF(CW3023="D",1,0)+IF(DD3023="D",1,0)+IF(DJ3023="D",1,0)+IF(DO3023="D",1,0)+IF(DW3023="D",1,0)</f>
        <v>0</v>
      </c>
      <c r="BA3023" s="0" t="n">
        <f aca="false">IF(DH3023&lt;&gt;"",1,0)+IF(DI3023&lt;&gt;"",1,0)+IF(DK3023&lt;&gt;"",1,0)+IF(DM3023&lt;&gt;"",1,0)+IF(DN3023&lt;&gt;"",1,0)+IF(DO3023&lt;&gt;"",1,0)+IF(DQ3023&lt;&gt;"",1,0)+IF(DR3023&lt;&gt;"",1,0)+IF(DT3023&lt;&gt;"",1,0)+IF(DU3023&lt;&gt;"",1,0)+IF(DV3023&lt;&gt;"",1,0)+IF(DW3023&lt;&gt;"",1,0)+IF(DX3023&lt;&gt;"",1,0)+IF(DZ3023&lt;&gt;"",1,0)+IF(EA3023&lt;&gt;"",1,0)+IF(EB3023&lt;&gt;"",1,0)+IF(EE3023&lt;&gt;"",1,0)</f>
        <v>0</v>
      </c>
      <c r="BB3023" s="0" t="n">
        <f aca="false">AY3023*AX3023</f>
        <v>0</v>
      </c>
    </row>
    <row r="3024" customFormat="false" ht="13.8" hidden="false" customHeight="false" outlineLevel="0" collapsed="false">
      <c r="A3024" s="0" t="s">
        <v>12564</v>
      </c>
      <c r="B3024" s="0" t="n">
        <v>78</v>
      </c>
      <c r="C3024" s="0" t="n">
        <v>408741</v>
      </c>
      <c r="D3024" s="0" t="s">
        <v>5863</v>
      </c>
      <c r="E3024" s="0" t="s">
        <v>12565</v>
      </c>
      <c r="F3024" s="0" t="str">
        <f aca="false">CONCATENATE(D3025," ",LEFT(I3025,4),"T=",AW3025,"D=",AX3025,"R=",AY3025,"M=",AZ3025,"L=",BA3025,"B=",BB3025)</f>
        <v>BARNHART FRAME 2002T=0D=0R=0M=0L=0B=0</v>
      </c>
      <c r="G3024" s="0" t="s">
        <v>591</v>
      </c>
      <c r="I3024" s="0" t="s">
        <v>12566</v>
      </c>
      <c r="J3024" s="0" t="s">
        <v>1531</v>
      </c>
      <c r="K3024" s="0" t="s">
        <v>143</v>
      </c>
      <c r="M3024" s="0" t="str">
        <f aca="false">RIGHT(N3024,LEN(N3024)-FIND(" ",N3024))</f>
        <v>BELVEDERE AVE NE</v>
      </c>
      <c r="N3024" s="0" t="s">
        <v>5866</v>
      </c>
      <c r="P3024" s="0" t="s">
        <v>147</v>
      </c>
      <c r="Q3024" s="0" t="s">
        <v>148</v>
      </c>
      <c r="R3024" s="0" t="n">
        <v>44483</v>
      </c>
      <c r="AD3024" s="0" t="s">
        <v>149</v>
      </c>
      <c r="AE3024" s="0" t="s">
        <v>150</v>
      </c>
      <c r="AF3024" s="0" t="s">
        <v>151</v>
      </c>
      <c r="AH3024" s="0" t="n">
        <v>14</v>
      </c>
      <c r="AI3024" s="0" t="n">
        <v>11</v>
      </c>
      <c r="AN3024" s="0" t="s">
        <v>147</v>
      </c>
      <c r="AO3024" s="0" t="s">
        <v>152</v>
      </c>
      <c r="AP3024" s="0" t="s">
        <v>153</v>
      </c>
      <c r="AQ3024" s="0" t="n">
        <v>9</v>
      </c>
      <c r="AR3024" s="0" t="n">
        <v>64</v>
      </c>
      <c r="AS3024" s="0" t="n">
        <v>32</v>
      </c>
      <c r="AV3024" s="0" t="s">
        <v>154</v>
      </c>
      <c r="AW3024" s="0" t="n">
        <f aca="false">COUNTA($BC3024:$EG3024)</f>
        <v>8</v>
      </c>
      <c r="AX3024" s="0" t="n">
        <f aca="false">COUNTIF($BC3024:$EG3024,"D")</f>
        <v>0</v>
      </c>
      <c r="AY3024" s="0" t="n">
        <f aca="false">COUNTIF($BC3024:$EG3024,"R")</f>
        <v>0</v>
      </c>
      <c r="AZ3024" s="0" t="n">
        <f aca="false">IF(CC3024="D",1,0)+IF(CL3024="D",1,0)+IF(CW3024="D",1,0)+IF(DD3024="D",1,0)+IF(DJ3024="D",1,0)+IF(DO3024="D",1,0)+IF(DW3024="D",1,0)</f>
        <v>0</v>
      </c>
      <c r="BA3024" s="0" t="n">
        <f aca="false">IF(DH3024&lt;&gt;"",1,0)+IF(DI3024&lt;&gt;"",1,0)+IF(DK3024&lt;&gt;"",1,0)+IF(DM3024&lt;&gt;"",1,0)+IF(DN3024&lt;&gt;"",1,0)+IF(DO3024&lt;&gt;"",1,0)+IF(DQ3024&lt;&gt;"",1,0)+IF(DR3024&lt;&gt;"",1,0)+IF(DT3024&lt;&gt;"",1,0)+IF(DU3024&lt;&gt;"",1,0)+IF(DV3024&lt;&gt;"",1,0)+IF(DW3024&lt;&gt;"",1,0)+IF(DX3024&lt;&gt;"",1,0)+IF(DZ3024&lt;&gt;"",1,0)+IF(EA3024&lt;&gt;"",1,0)+IF(EB3024&lt;&gt;"",1,0)+IF(EE3024&lt;&gt;"",1,0)</f>
        <v>5</v>
      </c>
      <c r="BB3024" s="0" t="n">
        <f aca="false">AY3024*AX3024</f>
        <v>0</v>
      </c>
      <c r="DC3024" s="0" t="s">
        <v>155</v>
      </c>
      <c r="DI3024" s="0" t="s">
        <v>155</v>
      </c>
      <c r="DL3024" s="0" t="s">
        <v>155</v>
      </c>
      <c r="DN3024" s="0" t="s">
        <v>155</v>
      </c>
      <c r="DR3024" s="0" t="s">
        <v>155</v>
      </c>
      <c r="DU3024" s="0" t="s">
        <v>155</v>
      </c>
      <c r="EA3024" s="0" t="s">
        <v>155</v>
      </c>
      <c r="EF3024" s="0" t="s">
        <v>155</v>
      </c>
    </row>
    <row r="3025" customFormat="false" ht="13.8" hidden="false" customHeight="false" outlineLevel="0" collapsed="false">
      <c r="A3025" s="0" t="s">
        <v>12567</v>
      </c>
      <c r="B3025" s="0" t="n">
        <v>78</v>
      </c>
      <c r="C3025" s="0" t="n">
        <v>444960</v>
      </c>
      <c r="D3025" s="0" t="s">
        <v>12568</v>
      </c>
      <c r="E3025" s="0" t="s">
        <v>12569</v>
      </c>
      <c r="F3025" s="0" t="str">
        <f aca="false">CONCATENATE(D3026," ",LEFT(I3026,4),"T=",AW3026,"D=",AX3026,"R=",AY3026,"M=",AZ3026,"L=",BA3026,"B=",BB3026)</f>
        <v>NAGY 1998T=1D=0R=0M=0L=0B=0</v>
      </c>
      <c r="G3025" s="0" t="s">
        <v>185</v>
      </c>
      <c r="I3025" s="0" t="s">
        <v>12570</v>
      </c>
      <c r="J3025" s="0" t="s">
        <v>1531</v>
      </c>
      <c r="K3025" s="0" t="s">
        <v>239</v>
      </c>
      <c r="M3025" s="0" t="str">
        <f aca="false">RIGHT(N3025,LEN(N3025)-FIND(" ",N3025))</f>
        <v>EDGEWOOD ST NE</v>
      </c>
      <c r="N3025" s="0" t="s">
        <v>9815</v>
      </c>
      <c r="P3025" s="0" t="s">
        <v>147</v>
      </c>
      <c r="Q3025" s="0" t="s">
        <v>148</v>
      </c>
      <c r="R3025" s="0" t="n">
        <v>44483</v>
      </c>
      <c r="AD3025" s="0" t="s">
        <v>149</v>
      </c>
      <c r="AE3025" s="0" t="s">
        <v>150</v>
      </c>
      <c r="AF3025" s="0" t="s">
        <v>151</v>
      </c>
      <c r="AH3025" s="0" t="n">
        <v>14</v>
      </c>
      <c r="AI3025" s="0" t="n">
        <v>11</v>
      </c>
      <c r="AN3025" s="0" t="s">
        <v>147</v>
      </c>
      <c r="AO3025" s="0" t="s">
        <v>261</v>
      </c>
      <c r="AP3025" s="0" t="s">
        <v>262</v>
      </c>
      <c r="AQ3025" s="0" t="n">
        <v>9</v>
      </c>
      <c r="AR3025" s="0" t="n">
        <v>64</v>
      </c>
      <c r="AS3025" s="0" t="n">
        <v>32</v>
      </c>
      <c r="AV3025" s="0" t="s">
        <v>154</v>
      </c>
      <c r="AW3025" s="0" t="n">
        <f aca="false">COUNTA($BC3025:$EG3025)</f>
        <v>0</v>
      </c>
      <c r="AX3025" s="0" t="n">
        <f aca="false">COUNTIF($BC3025:$EG3025,"D")</f>
        <v>0</v>
      </c>
      <c r="AY3025" s="0" t="n">
        <f aca="false">COUNTIF($BC3025:$EG3025,"R")</f>
        <v>0</v>
      </c>
      <c r="AZ3025" s="0" t="n">
        <f aca="false">IF(CC3025="D",1,0)+IF(CL3025="D",1,0)+IF(CW3025="D",1,0)+IF(DD3025="D",1,0)+IF(DJ3025="D",1,0)+IF(DO3025="D",1,0)+IF(DW3025="D",1,0)</f>
        <v>0</v>
      </c>
      <c r="BA3025" s="0" t="n">
        <f aca="false">IF(DH3025&lt;&gt;"",1,0)+IF(DI3025&lt;&gt;"",1,0)+IF(DK3025&lt;&gt;"",1,0)+IF(DM3025&lt;&gt;"",1,0)+IF(DN3025&lt;&gt;"",1,0)+IF(DO3025&lt;&gt;"",1,0)+IF(DQ3025&lt;&gt;"",1,0)+IF(DR3025&lt;&gt;"",1,0)+IF(DT3025&lt;&gt;"",1,0)+IF(DU3025&lt;&gt;"",1,0)+IF(DV3025&lt;&gt;"",1,0)+IF(DW3025&lt;&gt;"",1,0)+IF(DX3025&lt;&gt;"",1,0)+IF(DZ3025&lt;&gt;"",1,0)+IF(EA3025&lt;&gt;"",1,0)+IF(EB3025&lt;&gt;"",1,0)+IF(EE3025&lt;&gt;"",1,0)</f>
        <v>0</v>
      </c>
      <c r="BB3025" s="0" t="n">
        <f aca="false">AY3025*AX3025</f>
        <v>0</v>
      </c>
    </row>
    <row r="3026" customFormat="false" ht="13.8" hidden="false" customHeight="false" outlineLevel="0" collapsed="false">
      <c r="A3026" s="0" t="s">
        <v>12571</v>
      </c>
      <c r="B3026" s="0" t="n">
        <v>78</v>
      </c>
      <c r="C3026" s="0" t="n">
        <v>444803</v>
      </c>
      <c r="D3026" s="0" t="s">
        <v>12572</v>
      </c>
      <c r="E3026" s="0" t="s">
        <v>12573</v>
      </c>
      <c r="F3026" s="0" t="str">
        <f aca="false">CONCATENATE(D3027," ",LEFT(I3027,4),"T=",AW3027,"D=",AX3027,"R=",AY3027,"M=",AZ3027,"L=",BA3027,"B=",BB3027)</f>
        <v>HOPKINS 1950T=9D=1R=0M=0L=2B=0</v>
      </c>
      <c r="G3026" s="0" t="s">
        <v>140</v>
      </c>
      <c r="I3026" s="0" t="s">
        <v>12574</v>
      </c>
      <c r="J3026" s="0" t="s">
        <v>1531</v>
      </c>
      <c r="K3026" s="0" t="s">
        <v>239</v>
      </c>
      <c r="M3026" s="0" t="str">
        <f aca="false">RIGHT(N3026,LEN(N3026)-FIND(" ",N3026))</f>
        <v>MARY DR NE</v>
      </c>
      <c r="N3026" s="0" t="s">
        <v>11035</v>
      </c>
      <c r="P3026" s="0" t="s">
        <v>147</v>
      </c>
      <c r="Q3026" s="0" t="s">
        <v>148</v>
      </c>
      <c r="R3026" s="0" t="n">
        <v>44483</v>
      </c>
      <c r="AD3026" s="0" t="s">
        <v>149</v>
      </c>
      <c r="AE3026" s="0" t="s">
        <v>150</v>
      </c>
      <c r="AF3026" s="0" t="s">
        <v>151</v>
      </c>
      <c r="AH3026" s="0" t="n">
        <v>14</v>
      </c>
      <c r="AI3026" s="0" t="n">
        <v>11</v>
      </c>
      <c r="AN3026" s="0" t="s">
        <v>147</v>
      </c>
      <c r="AO3026" s="0" t="s">
        <v>189</v>
      </c>
      <c r="AP3026" s="0" t="s">
        <v>190</v>
      </c>
      <c r="AQ3026" s="0" t="n">
        <v>9</v>
      </c>
      <c r="AR3026" s="0" t="n">
        <v>64</v>
      </c>
      <c r="AS3026" s="0" t="n">
        <v>32</v>
      </c>
      <c r="AV3026" s="0" t="s">
        <v>154</v>
      </c>
      <c r="AW3026" s="0" t="n">
        <f aca="false">COUNTA($BC3026:$EG3026)</f>
        <v>1</v>
      </c>
      <c r="AX3026" s="0" t="n">
        <f aca="false">COUNTIF($BC3026:$EG3026,"D")</f>
        <v>0</v>
      </c>
      <c r="AY3026" s="0" t="n">
        <f aca="false">COUNTIF($BC3026:$EG3026,"R")</f>
        <v>0</v>
      </c>
      <c r="AZ3026" s="0" t="n">
        <f aca="false">IF(CC3026="D",1,0)+IF(CL3026="D",1,0)+IF(CW3026="D",1,0)+IF(DD3026="D",1,0)+IF(DJ3026="D",1,0)+IF(DO3026="D",1,0)+IF(DW3026="D",1,0)</f>
        <v>0</v>
      </c>
      <c r="BA3026" s="0" t="n">
        <f aca="false">IF(DH3026&lt;&gt;"",1,0)+IF(DI3026&lt;&gt;"",1,0)+IF(DK3026&lt;&gt;"",1,0)+IF(DM3026&lt;&gt;"",1,0)+IF(DN3026&lt;&gt;"",1,0)+IF(DO3026&lt;&gt;"",1,0)+IF(DQ3026&lt;&gt;"",1,0)+IF(DR3026&lt;&gt;"",1,0)+IF(DT3026&lt;&gt;"",1,0)+IF(DU3026&lt;&gt;"",1,0)+IF(DV3026&lt;&gt;"",1,0)+IF(DW3026&lt;&gt;"",1,0)+IF(DX3026&lt;&gt;"",1,0)+IF(DZ3026&lt;&gt;"",1,0)+IF(EA3026&lt;&gt;"",1,0)+IF(EB3026&lt;&gt;"",1,0)+IF(EE3026&lt;&gt;"",1,0)</f>
        <v>0</v>
      </c>
      <c r="BB3026" s="0" t="n">
        <f aca="false">AY3026*AX3026</f>
        <v>0</v>
      </c>
      <c r="DC3026" s="0" t="s">
        <v>155</v>
      </c>
    </row>
    <row r="3027" customFormat="false" ht="13.8" hidden="false" customHeight="false" outlineLevel="0" collapsed="false">
      <c r="A3027" s="0" t="s">
        <v>12575</v>
      </c>
      <c r="B3027" s="0" t="n">
        <v>78</v>
      </c>
      <c r="C3027" s="0" t="n">
        <v>444759</v>
      </c>
      <c r="D3027" s="0" t="s">
        <v>12576</v>
      </c>
      <c r="E3027" s="0" t="s">
        <v>301</v>
      </c>
      <c r="F3027" s="0" t="str">
        <f aca="false">CONCATENATE(D3028," ",LEFT(I3028,4),"T=",AW3028,"D=",AX3028,"R=",AY3028,"M=",AZ3028,"L=",BA3028,"B=",BB3028)</f>
        <v>HOPKINS 1961T=8D=1R=0M=0L=2B=0</v>
      </c>
      <c r="G3027" s="0" t="s">
        <v>140</v>
      </c>
      <c r="H3027" s="0" t="s">
        <v>401</v>
      </c>
      <c r="I3027" s="0" t="s">
        <v>12577</v>
      </c>
      <c r="J3027" s="0" t="s">
        <v>1531</v>
      </c>
      <c r="K3027" s="0" t="s">
        <v>239</v>
      </c>
      <c r="M3027" s="0" t="str">
        <f aca="false">RIGHT(N3027,LEN(N3027)-FIND(" ",N3027))</f>
        <v>ROBERTS LN NE</v>
      </c>
      <c r="N3027" s="0" t="s">
        <v>12578</v>
      </c>
      <c r="P3027" s="0" t="s">
        <v>147</v>
      </c>
      <c r="Q3027" s="0" t="s">
        <v>148</v>
      </c>
      <c r="R3027" s="0" t="n">
        <v>44483</v>
      </c>
      <c r="AD3027" s="0" t="s">
        <v>149</v>
      </c>
      <c r="AE3027" s="0" t="s">
        <v>150</v>
      </c>
      <c r="AH3027" s="0" t="n">
        <v>14</v>
      </c>
      <c r="AI3027" s="0" t="n">
        <v>11</v>
      </c>
      <c r="AJ3027" s="0" t="s">
        <v>164</v>
      </c>
      <c r="AM3027" s="0" t="s">
        <v>165</v>
      </c>
      <c r="AN3027" s="0" t="s">
        <v>147</v>
      </c>
      <c r="AO3027" s="0" t="s">
        <v>166</v>
      </c>
      <c r="AP3027" s="0" t="s">
        <v>167</v>
      </c>
      <c r="AQ3027" s="0" t="n">
        <v>9</v>
      </c>
      <c r="AR3027" s="0" t="n">
        <v>64</v>
      </c>
      <c r="AS3027" s="0" t="n">
        <v>32</v>
      </c>
      <c r="AV3027" s="0" t="s">
        <v>154</v>
      </c>
      <c r="AW3027" s="0" t="n">
        <f aca="false">COUNTA($BC3027:$EG3027)</f>
        <v>9</v>
      </c>
      <c r="AX3027" s="0" t="n">
        <f aca="false">COUNTIF($BC3027:$EG3027,"D")</f>
        <v>1</v>
      </c>
      <c r="AY3027" s="0" t="n">
        <f aca="false">COUNTIF($BC3027:$EG3027,"R")</f>
        <v>0</v>
      </c>
      <c r="AZ3027" s="0" t="n">
        <f aca="false">IF(CC3027="D",1,0)+IF(CL3027="D",1,0)+IF(CW3027="D",1,0)+IF(DD3027="D",1,0)+IF(DJ3027="D",1,0)+IF(DO3027="D",1,0)+IF(DW3027="D",1,0)</f>
        <v>0</v>
      </c>
      <c r="BA3027" s="0" t="n">
        <f aca="false">IF(DH3027&lt;&gt;"",1,0)+IF(DI3027&lt;&gt;"",1,0)+IF(DK3027&lt;&gt;"",1,0)+IF(DM3027&lt;&gt;"",1,0)+IF(DN3027&lt;&gt;"",1,0)+IF(DO3027&lt;&gt;"",1,0)+IF(DQ3027&lt;&gt;"",1,0)+IF(DR3027&lt;&gt;"",1,0)+IF(DT3027&lt;&gt;"",1,0)+IF(DU3027&lt;&gt;"",1,0)+IF(DV3027&lt;&gt;"",1,0)+IF(DW3027&lt;&gt;"",1,0)+IF(DX3027&lt;&gt;"",1,0)+IF(DZ3027&lt;&gt;"",1,0)+IF(EA3027&lt;&gt;"",1,0)+IF(EB3027&lt;&gt;"",1,0)+IF(EE3027&lt;&gt;"",1,0)</f>
        <v>2</v>
      </c>
      <c r="BB3027" s="0" t="n">
        <f aca="false">AY3027*AX3027</f>
        <v>0</v>
      </c>
      <c r="BP3027" s="0" t="s">
        <v>155</v>
      </c>
      <c r="BS3027" s="0" t="s">
        <v>155</v>
      </c>
      <c r="BY3027" s="0" t="s">
        <v>144</v>
      </c>
      <c r="CA3027" s="0" t="s">
        <v>155</v>
      </c>
      <c r="CG3027" s="0" t="s">
        <v>155</v>
      </c>
      <c r="CP3027" s="0" t="s">
        <v>155</v>
      </c>
      <c r="DF3027" s="0" t="s">
        <v>155</v>
      </c>
      <c r="DI3027" s="0" t="s">
        <v>155</v>
      </c>
      <c r="DN3027" s="0" t="s">
        <v>155</v>
      </c>
    </row>
    <row r="3028" customFormat="false" ht="13.8" hidden="false" customHeight="false" outlineLevel="0" collapsed="false">
      <c r="A3028" s="0" t="s">
        <v>12579</v>
      </c>
      <c r="B3028" s="0" t="n">
        <v>78</v>
      </c>
      <c r="C3028" s="0" t="n">
        <v>444762</v>
      </c>
      <c r="D3028" s="0" t="s">
        <v>12576</v>
      </c>
      <c r="E3028" s="0" t="s">
        <v>12580</v>
      </c>
      <c r="F3028" s="0" t="str">
        <f aca="false">CONCATENATE(D3029," ",LEFT(I3029,4),"T=",AW3029,"D=",AX3029,"R=",AY3029,"M=",AZ3029,"L=",BA3029,"B=",BB3029)</f>
        <v>WOODS 1963T=0D=0R=0M=0L=0B=0</v>
      </c>
      <c r="G3028" s="0" t="s">
        <v>12581</v>
      </c>
      <c r="I3028" s="0" t="s">
        <v>12582</v>
      </c>
      <c r="J3028" s="0" t="s">
        <v>1531</v>
      </c>
      <c r="K3028" s="0" t="s">
        <v>239</v>
      </c>
      <c r="M3028" s="0" t="str">
        <f aca="false">RIGHT(N3028,LEN(N3028)-FIND(" ",N3028))</f>
        <v>ROBERTS LN NE</v>
      </c>
      <c r="N3028" s="0" t="s">
        <v>12578</v>
      </c>
      <c r="P3028" s="0" t="s">
        <v>147</v>
      </c>
      <c r="Q3028" s="0" t="s">
        <v>148</v>
      </c>
      <c r="R3028" s="0" t="n">
        <v>44483</v>
      </c>
      <c r="AD3028" s="0" t="s">
        <v>149</v>
      </c>
      <c r="AE3028" s="0" t="s">
        <v>150</v>
      </c>
      <c r="AH3028" s="0" t="n">
        <v>14</v>
      </c>
      <c r="AI3028" s="0" t="n">
        <v>11</v>
      </c>
      <c r="AJ3028" s="0" t="s">
        <v>164</v>
      </c>
      <c r="AM3028" s="0" t="s">
        <v>165</v>
      </c>
      <c r="AN3028" s="0" t="s">
        <v>147</v>
      </c>
      <c r="AO3028" s="0" t="s">
        <v>166</v>
      </c>
      <c r="AP3028" s="0" t="s">
        <v>167</v>
      </c>
      <c r="AQ3028" s="0" t="n">
        <v>9</v>
      </c>
      <c r="AR3028" s="0" t="n">
        <v>64</v>
      </c>
      <c r="AS3028" s="0" t="n">
        <v>32</v>
      </c>
      <c r="AV3028" s="0" t="s">
        <v>154</v>
      </c>
      <c r="AW3028" s="0" t="n">
        <f aca="false">COUNTA($BC3028:$EG3028)</f>
        <v>8</v>
      </c>
      <c r="AX3028" s="0" t="n">
        <f aca="false">COUNTIF($BC3028:$EG3028,"D")</f>
        <v>1</v>
      </c>
      <c r="AY3028" s="0" t="n">
        <f aca="false">COUNTIF($BC3028:$EG3028,"R")</f>
        <v>0</v>
      </c>
      <c r="AZ3028" s="0" t="n">
        <f aca="false">IF(CC3028="D",1,0)+IF(CL3028="D",1,0)+IF(CW3028="D",1,0)+IF(DD3028="D",1,0)+IF(DJ3028="D",1,0)+IF(DO3028="D",1,0)+IF(DW3028="D",1,0)</f>
        <v>0</v>
      </c>
      <c r="BA3028" s="0" t="n">
        <f aca="false">IF(DH3028&lt;&gt;"",1,0)+IF(DI3028&lt;&gt;"",1,0)+IF(DK3028&lt;&gt;"",1,0)+IF(DM3028&lt;&gt;"",1,0)+IF(DN3028&lt;&gt;"",1,0)+IF(DO3028&lt;&gt;"",1,0)+IF(DQ3028&lt;&gt;"",1,0)+IF(DR3028&lt;&gt;"",1,0)+IF(DT3028&lt;&gt;"",1,0)+IF(DU3028&lt;&gt;"",1,0)+IF(DV3028&lt;&gt;"",1,0)+IF(DW3028&lt;&gt;"",1,0)+IF(DX3028&lt;&gt;"",1,0)+IF(DZ3028&lt;&gt;"",1,0)+IF(EA3028&lt;&gt;"",1,0)+IF(EB3028&lt;&gt;"",1,0)+IF(EE3028&lt;&gt;"",1,0)</f>
        <v>2</v>
      </c>
      <c r="BB3028" s="0" t="n">
        <f aca="false">AY3028*AX3028</f>
        <v>0</v>
      </c>
      <c r="BP3028" s="0" t="s">
        <v>155</v>
      </c>
      <c r="BS3028" s="0" t="s">
        <v>155</v>
      </c>
      <c r="BY3028" s="0" t="s">
        <v>144</v>
      </c>
      <c r="CA3028" s="0" t="s">
        <v>155</v>
      </c>
      <c r="CG3028" s="0" t="s">
        <v>155</v>
      </c>
      <c r="DC3028" s="0" t="s">
        <v>155</v>
      </c>
      <c r="DI3028" s="0" t="s">
        <v>155</v>
      </c>
      <c r="DN3028" s="0" t="s">
        <v>155</v>
      </c>
    </row>
    <row r="3029" customFormat="false" ht="13.8" hidden="false" customHeight="false" outlineLevel="0" collapsed="false">
      <c r="A3029" s="0" t="s">
        <v>12583</v>
      </c>
      <c r="B3029" s="0" t="n">
        <v>78</v>
      </c>
      <c r="C3029" s="0" t="n">
        <v>445085</v>
      </c>
      <c r="D3029" s="0" t="s">
        <v>4030</v>
      </c>
      <c r="E3029" s="0" t="s">
        <v>520</v>
      </c>
      <c r="F3029" s="0" t="str">
        <f aca="false">CONCATENATE(D3030," ",LEFT(I3030,4),"T=",AW3030,"D=",AX3030,"R=",AY3030,"M=",AZ3030,"L=",BA3030,"B=",BB3030)</f>
        <v>BROOKS 1971T=1D=0R=0M=0L=0B=0</v>
      </c>
      <c r="G3029" s="0" t="s">
        <v>174</v>
      </c>
      <c r="I3029" s="0" t="s">
        <v>12584</v>
      </c>
      <c r="J3029" s="0" t="s">
        <v>1531</v>
      </c>
      <c r="K3029" s="0" t="s">
        <v>239</v>
      </c>
      <c r="M3029" s="0" t="str">
        <f aca="false">RIGHT(N3029,LEN(N3029)-FIND(" ",N3029))</f>
        <v>CRANBERRY LN NE</v>
      </c>
      <c r="N3029" s="0" t="s">
        <v>12585</v>
      </c>
      <c r="P3029" s="0" t="s">
        <v>147</v>
      </c>
      <c r="Q3029" s="0" t="s">
        <v>148</v>
      </c>
      <c r="R3029" s="0" t="n">
        <v>44483</v>
      </c>
      <c r="AD3029" s="0" t="s">
        <v>149</v>
      </c>
      <c r="AE3029" s="0" t="s">
        <v>150</v>
      </c>
      <c r="AH3029" s="0" t="n">
        <v>14</v>
      </c>
      <c r="AI3029" s="0" t="n">
        <v>11</v>
      </c>
      <c r="AJ3029" s="0" t="s">
        <v>164</v>
      </c>
      <c r="AM3029" s="0" t="s">
        <v>165</v>
      </c>
      <c r="AN3029" s="0" t="s">
        <v>147</v>
      </c>
      <c r="AO3029" s="0" t="s">
        <v>166</v>
      </c>
      <c r="AP3029" s="0" t="s">
        <v>167</v>
      </c>
      <c r="AQ3029" s="0" t="n">
        <v>9</v>
      </c>
      <c r="AR3029" s="0" t="n">
        <v>64</v>
      </c>
      <c r="AS3029" s="0" t="n">
        <v>32</v>
      </c>
      <c r="AV3029" s="0" t="s">
        <v>154</v>
      </c>
      <c r="AW3029" s="0" t="n">
        <f aca="false">COUNTA($BC3029:$EG3029)</f>
        <v>0</v>
      </c>
      <c r="AX3029" s="0" t="n">
        <f aca="false">COUNTIF($BC3029:$EG3029,"D")</f>
        <v>0</v>
      </c>
      <c r="AY3029" s="0" t="n">
        <f aca="false">COUNTIF($BC3029:$EG3029,"R")</f>
        <v>0</v>
      </c>
      <c r="AZ3029" s="0" t="n">
        <f aca="false">IF(CC3029="D",1,0)+IF(CL3029="D",1,0)+IF(CW3029="D",1,0)+IF(DD3029="D",1,0)+IF(DJ3029="D",1,0)+IF(DO3029="D",1,0)+IF(DW3029="D",1,0)</f>
        <v>0</v>
      </c>
      <c r="BA3029" s="0" t="n">
        <f aca="false">IF(DH3029&lt;&gt;"",1,0)+IF(DI3029&lt;&gt;"",1,0)+IF(DK3029&lt;&gt;"",1,0)+IF(DM3029&lt;&gt;"",1,0)+IF(DN3029&lt;&gt;"",1,0)+IF(DO3029&lt;&gt;"",1,0)+IF(DQ3029&lt;&gt;"",1,0)+IF(DR3029&lt;&gt;"",1,0)+IF(DT3029&lt;&gt;"",1,0)+IF(DU3029&lt;&gt;"",1,0)+IF(DV3029&lt;&gt;"",1,0)+IF(DW3029&lt;&gt;"",1,0)+IF(DX3029&lt;&gt;"",1,0)+IF(DZ3029&lt;&gt;"",1,0)+IF(EA3029&lt;&gt;"",1,0)+IF(EB3029&lt;&gt;"",1,0)+IF(EE3029&lt;&gt;"",1,0)</f>
        <v>0</v>
      </c>
      <c r="BB3029" s="0" t="n">
        <f aca="false">AY3029*AX3029</f>
        <v>0</v>
      </c>
    </row>
    <row r="3030" customFormat="false" ht="13.8" hidden="false" customHeight="false" outlineLevel="0" collapsed="false">
      <c r="A3030" s="0" t="s">
        <v>12586</v>
      </c>
      <c r="B3030" s="0" t="n">
        <v>78</v>
      </c>
      <c r="C3030" s="0" t="n">
        <v>280832</v>
      </c>
      <c r="D3030" s="0" t="s">
        <v>6580</v>
      </c>
      <c r="E3030" s="0" t="s">
        <v>731</v>
      </c>
      <c r="F3030" s="0" t="str">
        <f aca="false">CONCATENATE(D3031," ",LEFT(I3031,4),"T=",AW3031,"D=",AX3031,"R=",AY3031,"M=",AZ3031,"L=",BA3031,"B=",BB3031)</f>
        <v>JONES 1972T=6D=0R=0M=0L=0B=0</v>
      </c>
      <c r="G3030" s="0" t="s">
        <v>193</v>
      </c>
      <c r="H3030" s="0" t="s">
        <v>401</v>
      </c>
      <c r="I3030" s="0" t="s">
        <v>12587</v>
      </c>
      <c r="J3030" s="0" t="s">
        <v>12588</v>
      </c>
      <c r="K3030" s="0" t="s">
        <v>239</v>
      </c>
      <c r="M3030" s="0" t="str">
        <f aca="false">RIGHT(N3030,LEN(N3030)-FIND(" ",N3030))</f>
        <v>MEADOW LN NE</v>
      </c>
      <c r="N3030" s="0" t="s">
        <v>1601</v>
      </c>
      <c r="O3030" s="0" t="s">
        <v>3935</v>
      </c>
      <c r="P3030" s="0" t="s">
        <v>147</v>
      </c>
      <c r="Q3030" s="0" t="s">
        <v>148</v>
      </c>
      <c r="R3030" s="0" t="n">
        <v>44483</v>
      </c>
      <c r="AD3030" s="0" t="s">
        <v>149</v>
      </c>
      <c r="AE3030" s="0" t="s">
        <v>150</v>
      </c>
      <c r="AH3030" s="0" t="n">
        <v>14</v>
      </c>
      <c r="AI3030" s="0" t="n">
        <v>11</v>
      </c>
      <c r="AJ3030" s="0" t="s">
        <v>164</v>
      </c>
      <c r="AM3030" s="0" t="s">
        <v>165</v>
      </c>
      <c r="AN3030" s="0" t="s">
        <v>147</v>
      </c>
      <c r="AO3030" s="0" t="s">
        <v>166</v>
      </c>
      <c r="AP3030" s="0" t="s">
        <v>167</v>
      </c>
      <c r="AQ3030" s="0" t="n">
        <v>9</v>
      </c>
      <c r="AR3030" s="0" t="n">
        <v>64</v>
      </c>
      <c r="AS3030" s="0" t="n">
        <v>32</v>
      </c>
      <c r="AV3030" s="0" t="s">
        <v>154</v>
      </c>
      <c r="AW3030" s="0" t="n">
        <f aca="false">COUNTA($BC3030:$EG3030)</f>
        <v>1</v>
      </c>
      <c r="AX3030" s="0" t="n">
        <f aca="false">COUNTIF($BC3030:$EG3030,"D")</f>
        <v>0</v>
      </c>
      <c r="AY3030" s="0" t="n">
        <f aca="false">COUNTIF($BC3030:$EG3030,"R")</f>
        <v>0</v>
      </c>
      <c r="AZ3030" s="0" t="n">
        <f aca="false">IF(CC3030="D",1,0)+IF(CL3030="D",1,0)+IF(CW3030="D",1,0)+IF(DD3030="D",1,0)+IF(DJ3030="D",1,0)+IF(DO3030="D",1,0)+IF(DW3030="D",1,0)</f>
        <v>0</v>
      </c>
      <c r="BA3030" s="0" t="n">
        <f aca="false">IF(DH3030&lt;&gt;"",1,0)+IF(DI3030&lt;&gt;"",1,0)+IF(DK3030&lt;&gt;"",1,0)+IF(DM3030&lt;&gt;"",1,0)+IF(DN3030&lt;&gt;"",1,0)+IF(DO3030&lt;&gt;"",1,0)+IF(DQ3030&lt;&gt;"",1,0)+IF(DR3030&lt;&gt;"",1,0)+IF(DT3030&lt;&gt;"",1,0)+IF(DU3030&lt;&gt;"",1,0)+IF(DV3030&lt;&gt;"",1,0)+IF(DW3030&lt;&gt;"",1,0)+IF(DX3030&lt;&gt;"",1,0)+IF(DZ3030&lt;&gt;"",1,0)+IF(EA3030&lt;&gt;"",1,0)+IF(EB3030&lt;&gt;"",1,0)+IF(EE3030&lt;&gt;"",1,0)</f>
        <v>0</v>
      </c>
      <c r="BB3030" s="0" t="n">
        <f aca="false">AY3030*AX3030</f>
        <v>0</v>
      </c>
      <c r="CP3030" s="0" t="s">
        <v>155</v>
      </c>
    </row>
    <row r="3031" customFormat="false" ht="13.8" hidden="false" customHeight="false" outlineLevel="0" collapsed="false">
      <c r="A3031" s="0" t="s">
        <v>12589</v>
      </c>
      <c r="B3031" s="0" t="n">
        <v>78</v>
      </c>
      <c r="C3031" s="0" t="n">
        <v>436783</v>
      </c>
      <c r="D3031" s="0" t="s">
        <v>2162</v>
      </c>
      <c r="E3031" s="0" t="s">
        <v>2043</v>
      </c>
      <c r="F3031" s="0" t="str">
        <f aca="false">CONCATENATE(D3032," ",LEFT(I3032,4),"T=",AW3032,"D=",AX3032,"R=",AY3032,"M=",AZ3032,"L=",BA3032,"B=",BB3032)</f>
        <v>CURRY 1986T=6D=0R=0M=0L=3B=0</v>
      </c>
      <c r="G3031" s="0" t="s">
        <v>12590</v>
      </c>
      <c r="I3031" s="0" t="s">
        <v>8005</v>
      </c>
      <c r="J3031" s="0" t="s">
        <v>12591</v>
      </c>
      <c r="K3031" s="0" t="s">
        <v>143</v>
      </c>
      <c r="M3031" s="0" t="str">
        <f aca="false">RIGHT(N3031,LEN(N3031)-FIND(" ",N3031))</f>
        <v>FOSTER DR NE</v>
      </c>
      <c r="N3031" s="0" t="s">
        <v>12592</v>
      </c>
      <c r="O3031" s="0" t="s">
        <v>7879</v>
      </c>
      <c r="P3031" s="0" t="s">
        <v>147</v>
      </c>
      <c r="Q3031" s="0" t="s">
        <v>148</v>
      </c>
      <c r="R3031" s="0" t="n">
        <v>44483</v>
      </c>
      <c r="AD3031" s="0" t="s">
        <v>149</v>
      </c>
      <c r="AE3031" s="0" t="s">
        <v>150</v>
      </c>
      <c r="AF3031" s="0" t="s">
        <v>151</v>
      </c>
      <c r="AH3031" s="0" t="n">
        <v>14</v>
      </c>
      <c r="AI3031" s="0" t="n">
        <v>11</v>
      </c>
      <c r="AN3031" s="0" t="s">
        <v>147</v>
      </c>
      <c r="AO3031" s="0" t="s">
        <v>176</v>
      </c>
      <c r="AP3031" s="0" t="s">
        <v>177</v>
      </c>
      <c r="AQ3031" s="0" t="n">
        <v>9</v>
      </c>
      <c r="AR3031" s="0" t="n">
        <v>64</v>
      </c>
      <c r="AS3031" s="0" t="n">
        <v>32</v>
      </c>
      <c r="AV3031" s="0" t="s">
        <v>154</v>
      </c>
      <c r="AW3031" s="0" t="n">
        <f aca="false">COUNTA($BC3031:$EG3031)</f>
        <v>6</v>
      </c>
      <c r="AX3031" s="0" t="n">
        <f aca="false">COUNTIF($BC3031:$EG3031,"D")</f>
        <v>0</v>
      </c>
      <c r="AY3031" s="0" t="n">
        <f aca="false">COUNTIF($BC3031:$EG3031,"R")</f>
        <v>0</v>
      </c>
      <c r="AZ3031" s="0" t="n">
        <f aca="false">IF(CC3031="D",1,0)+IF(CL3031="D",1,0)+IF(CW3031="D",1,0)+IF(DD3031="D",1,0)+IF(DJ3031="D",1,0)+IF(DO3031="D",1,0)+IF(DW3031="D",1,0)</f>
        <v>0</v>
      </c>
      <c r="BA3031" s="0" t="n">
        <f aca="false">IF(DH3031&lt;&gt;"",1,0)+IF(DI3031&lt;&gt;"",1,0)+IF(DK3031&lt;&gt;"",1,0)+IF(DM3031&lt;&gt;"",1,0)+IF(DN3031&lt;&gt;"",1,0)+IF(DO3031&lt;&gt;"",1,0)+IF(DQ3031&lt;&gt;"",1,0)+IF(DR3031&lt;&gt;"",1,0)+IF(DT3031&lt;&gt;"",1,0)+IF(DU3031&lt;&gt;"",1,0)+IF(DV3031&lt;&gt;"",1,0)+IF(DW3031&lt;&gt;"",1,0)+IF(DX3031&lt;&gt;"",1,0)+IF(DZ3031&lt;&gt;"",1,0)+IF(EA3031&lt;&gt;"",1,0)+IF(EB3031&lt;&gt;"",1,0)+IF(EE3031&lt;&gt;"",1,0)</f>
        <v>0</v>
      </c>
      <c r="BB3031" s="0" t="n">
        <f aca="false">AY3031*AX3031</f>
        <v>0</v>
      </c>
      <c r="BD3031" s="0" t="s">
        <v>155</v>
      </c>
      <c r="BH3031" s="0" t="s">
        <v>155</v>
      </c>
      <c r="BL3031" s="0" t="s">
        <v>155</v>
      </c>
      <c r="CA3031" s="0" t="s">
        <v>155</v>
      </c>
      <c r="CP3031" s="0" t="s">
        <v>155</v>
      </c>
      <c r="EF3031" s="0" t="s">
        <v>155</v>
      </c>
    </row>
    <row r="3032" customFormat="false" ht="13.8" hidden="false" customHeight="false" outlineLevel="0" collapsed="false">
      <c r="A3032" s="0" t="s">
        <v>12593</v>
      </c>
      <c r="B3032" s="0" t="n">
        <v>78</v>
      </c>
      <c r="C3032" s="0" t="n">
        <v>393676</v>
      </c>
      <c r="D3032" s="0" t="s">
        <v>12594</v>
      </c>
      <c r="E3032" s="0" t="s">
        <v>12595</v>
      </c>
      <c r="F3032" s="0" t="str">
        <f aca="false">CONCATENATE(D3033," ",LEFT(I3033,4),"T=",AW3033,"D=",AX3033,"R=",AY3033,"M=",AZ3033,"L=",BA3033,"B=",BB3033)</f>
        <v>DAUGHERTY 1992T=8D=0R=1M=0L=4B=0</v>
      </c>
      <c r="G3032" s="0" t="s">
        <v>1615</v>
      </c>
      <c r="I3032" s="0" t="s">
        <v>12596</v>
      </c>
      <c r="J3032" s="0" t="s">
        <v>12597</v>
      </c>
      <c r="K3032" s="0" t="s">
        <v>143</v>
      </c>
      <c r="M3032" s="0" t="str">
        <f aca="false">RIGHT(N3032,LEN(N3032)-FIND(" ",N3032))</f>
        <v>MELWOOD DR NE</v>
      </c>
      <c r="N3032" s="0" t="s">
        <v>10455</v>
      </c>
      <c r="P3032" s="0" t="s">
        <v>147</v>
      </c>
      <c r="Q3032" s="0" t="s">
        <v>148</v>
      </c>
      <c r="R3032" s="0" t="n">
        <v>44483</v>
      </c>
      <c r="AD3032" s="0" t="s">
        <v>149</v>
      </c>
      <c r="AE3032" s="0" t="s">
        <v>150</v>
      </c>
      <c r="AF3032" s="0" t="s">
        <v>151</v>
      </c>
      <c r="AH3032" s="0" t="n">
        <v>14</v>
      </c>
      <c r="AI3032" s="0" t="n">
        <v>11</v>
      </c>
      <c r="AN3032" s="0" t="s">
        <v>147</v>
      </c>
      <c r="AO3032" s="0" t="s">
        <v>176</v>
      </c>
      <c r="AP3032" s="0" t="s">
        <v>177</v>
      </c>
      <c r="AQ3032" s="0" t="n">
        <v>9</v>
      </c>
      <c r="AR3032" s="0" t="n">
        <v>64</v>
      </c>
      <c r="AS3032" s="0" t="n">
        <v>32</v>
      </c>
      <c r="AV3032" s="0" t="s">
        <v>154</v>
      </c>
      <c r="AW3032" s="0" t="n">
        <f aca="false">COUNTA($BC3032:$EG3032)</f>
        <v>6</v>
      </c>
      <c r="AX3032" s="0" t="n">
        <f aca="false">COUNTIF($BC3032:$EG3032,"D")</f>
        <v>0</v>
      </c>
      <c r="AY3032" s="0" t="n">
        <f aca="false">COUNTIF($BC3032:$EG3032,"R")</f>
        <v>0</v>
      </c>
      <c r="AZ3032" s="0" t="n">
        <f aca="false">IF(CC3032="D",1,0)+IF(CL3032="D",1,0)+IF(CW3032="D",1,0)+IF(DD3032="D",1,0)+IF(DJ3032="D",1,0)+IF(DO3032="D",1,0)+IF(DW3032="D",1,0)</f>
        <v>0</v>
      </c>
      <c r="BA3032" s="0" t="n">
        <f aca="false">IF(DH3032&lt;&gt;"",1,0)+IF(DI3032&lt;&gt;"",1,0)+IF(DK3032&lt;&gt;"",1,0)+IF(DM3032&lt;&gt;"",1,0)+IF(DN3032&lt;&gt;"",1,0)+IF(DO3032&lt;&gt;"",1,0)+IF(DQ3032&lt;&gt;"",1,0)+IF(DR3032&lt;&gt;"",1,0)+IF(DT3032&lt;&gt;"",1,0)+IF(DU3032&lt;&gt;"",1,0)+IF(DV3032&lt;&gt;"",1,0)+IF(DW3032&lt;&gt;"",1,0)+IF(DX3032&lt;&gt;"",1,0)+IF(DZ3032&lt;&gt;"",1,0)+IF(EA3032&lt;&gt;"",1,0)+IF(EB3032&lt;&gt;"",1,0)+IF(EE3032&lt;&gt;"",1,0)</f>
        <v>3</v>
      </c>
      <c r="BB3032" s="0" t="n">
        <f aca="false">AY3032*AX3032</f>
        <v>0</v>
      </c>
      <c r="BL3032" s="0" t="s">
        <v>155</v>
      </c>
      <c r="DC3032" s="0" t="s">
        <v>155</v>
      </c>
      <c r="DI3032" s="0" t="s">
        <v>155</v>
      </c>
      <c r="DN3032" s="0" t="s">
        <v>155</v>
      </c>
      <c r="DU3032" s="0" t="s">
        <v>155</v>
      </c>
      <c r="EF3032" s="0" t="s">
        <v>155</v>
      </c>
    </row>
    <row r="3033" customFormat="false" ht="13.8" hidden="false" customHeight="false" outlineLevel="0" collapsed="false">
      <c r="A3033" s="0" t="s">
        <v>12598</v>
      </c>
      <c r="B3033" s="0" t="n">
        <v>78</v>
      </c>
      <c r="C3033" s="0" t="n">
        <v>445437</v>
      </c>
      <c r="D3033" s="0" t="s">
        <v>406</v>
      </c>
      <c r="E3033" s="0" t="s">
        <v>12599</v>
      </c>
      <c r="F3033" s="0" t="str">
        <f aca="false">CONCATENATE(D3034," ",LEFT(I3034,4),"T=",AW3034,"D=",AX3034,"R=",AY3034,"M=",AZ3034,"L=",BA3034,"B=",BB3034)</f>
        <v>FLOWERS 1981T=0D=0R=0M=0L=0B=0</v>
      </c>
      <c r="G3033" s="0" t="s">
        <v>1810</v>
      </c>
      <c r="I3033" s="0" t="s">
        <v>12600</v>
      </c>
      <c r="J3033" s="0" t="s">
        <v>12597</v>
      </c>
      <c r="K3033" s="0" t="s">
        <v>143</v>
      </c>
      <c r="M3033" s="0" t="str">
        <f aca="false">RIGHT(N3033,LEN(N3033)-FIND(" ",N3033))</f>
        <v>CITADEL DR NE</v>
      </c>
      <c r="N3033" s="0" t="s">
        <v>12601</v>
      </c>
      <c r="P3033" s="0" t="s">
        <v>147</v>
      </c>
      <c r="Q3033" s="0" t="s">
        <v>148</v>
      </c>
      <c r="R3033" s="0" t="n">
        <v>44483</v>
      </c>
      <c r="AD3033" s="0" t="s">
        <v>149</v>
      </c>
      <c r="AE3033" s="0" t="s">
        <v>150</v>
      </c>
      <c r="AH3033" s="0" t="n">
        <v>14</v>
      </c>
      <c r="AI3033" s="0" t="n">
        <v>11</v>
      </c>
      <c r="AJ3033" s="0" t="s">
        <v>164</v>
      </c>
      <c r="AM3033" s="0" t="s">
        <v>165</v>
      </c>
      <c r="AN3033" s="0" t="s">
        <v>147</v>
      </c>
      <c r="AO3033" s="0" t="s">
        <v>166</v>
      </c>
      <c r="AP3033" s="0" t="s">
        <v>167</v>
      </c>
      <c r="AQ3033" s="0" t="n">
        <v>9</v>
      </c>
      <c r="AR3033" s="0" t="n">
        <v>64</v>
      </c>
      <c r="AS3033" s="0" t="n">
        <v>32</v>
      </c>
      <c r="AV3033" s="0" t="s">
        <v>154</v>
      </c>
      <c r="AW3033" s="0" t="n">
        <f aca="false">COUNTA($BC3033:$EG3033)</f>
        <v>8</v>
      </c>
      <c r="AX3033" s="0" t="n">
        <f aca="false">COUNTIF($BC3033:$EG3033,"D")</f>
        <v>0</v>
      </c>
      <c r="AY3033" s="0" t="n">
        <f aca="false">COUNTIF($BC3033:$EG3033,"R")</f>
        <v>1</v>
      </c>
      <c r="AZ3033" s="0" t="n">
        <f aca="false">IF(CC3033="D",1,0)+IF(CL3033="D",1,0)+IF(CW3033="D",1,0)+IF(DD3033="D",1,0)+IF(DJ3033="D",1,0)+IF(DO3033="D",1,0)+IF(DW3033="D",1,0)</f>
        <v>0</v>
      </c>
      <c r="BA3033" s="0" t="n">
        <f aca="false">IF(DH3033&lt;&gt;"",1,0)+IF(DI3033&lt;&gt;"",1,0)+IF(DK3033&lt;&gt;"",1,0)+IF(DM3033&lt;&gt;"",1,0)+IF(DN3033&lt;&gt;"",1,0)+IF(DO3033&lt;&gt;"",1,0)+IF(DQ3033&lt;&gt;"",1,0)+IF(DR3033&lt;&gt;"",1,0)+IF(DT3033&lt;&gt;"",1,0)+IF(DU3033&lt;&gt;"",1,0)+IF(DV3033&lt;&gt;"",1,0)+IF(DW3033&lt;&gt;"",1,0)+IF(DX3033&lt;&gt;"",1,0)+IF(DZ3033&lt;&gt;"",1,0)+IF(EA3033&lt;&gt;"",1,0)+IF(EB3033&lt;&gt;"",1,0)+IF(EE3033&lt;&gt;"",1,0)</f>
        <v>4</v>
      </c>
      <c r="BB3033" s="0" t="n">
        <f aca="false">AY3033*AX3033</f>
        <v>0</v>
      </c>
      <c r="CP3033" s="0" t="s">
        <v>155</v>
      </c>
      <c r="CZ3033" s="0" t="s">
        <v>174</v>
      </c>
      <c r="DC3033" s="0" t="s">
        <v>155</v>
      </c>
      <c r="DI3033" s="0" t="s">
        <v>155</v>
      </c>
      <c r="DN3033" s="0" t="s">
        <v>155</v>
      </c>
      <c r="DU3033" s="0" t="s">
        <v>155</v>
      </c>
      <c r="EA3033" s="0" t="s">
        <v>155</v>
      </c>
      <c r="EF3033" s="0" t="s">
        <v>155</v>
      </c>
    </row>
    <row r="3034" customFormat="false" ht="13.8" hidden="false" customHeight="false" outlineLevel="0" collapsed="false">
      <c r="A3034" s="0" t="s">
        <v>12602</v>
      </c>
      <c r="B3034" s="0" t="n">
        <v>78</v>
      </c>
      <c r="C3034" s="0" t="n">
        <v>446534</v>
      </c>
      <c r="D3034" s="0" t="s">
        <v>12603</v>
      </c>
      <c r="E3034" s="0" t="s">
        <v>3048</v>
      </c>
      <c r="F3034" s="0" t="str">
        <f aca="false">CONCATENATE(D3035," ",LEFT(I3035,4),"T=",AW3035,"D=",AX3035,"R=",AY3035,"M=",AZ3035,"L=",BA3035,"B=",BB3035)</f>
        <v>LYNCH 1988T=7D=0R=1M=0L=2B=0</v>
      </c>
      <c r="G3034" s="0" t="s">
        <v>1692</v>
      </c>
      <c r="I3034" s="0" t="s">
        <v>12604</v>
      </c>
      <c r="J3034" s="0" t="s">
        <v>12605</v>
      </c>
      <c r="K3034" s="0" t="s">
        <v>239</v>
      </c>
      <c r="M3034" s="0" t="str">
        <f aca="false">RIGHT(N3034,LEN(N3034)-FIND(" ",N3034))</f>
        <v>LAIRD AVE NE</v>
      </c>
      <c r="N3034" s="0" t="s">
        <v>12606</v>
      </c>
      <c r="P3034" s="0" t="s">
        <v>147</v>
      </c>
      <c r="Q3034" s="0" t="s">
        <v>148</v>
      </c>
      <c r="R3034" s="0" t="n">
        <v>44483</v>
      </c>
      <c r="AD3034" s="0" t="s">
        <v>149</v>
      </c>
      <c r="AE3034" s="0" t="s">
        <v>150</v>
      </c>
      <c r="AF3034" s="0" t="s">
        <v>151</v>
      </c>
      <c r="AH3034" s="0" t="n">
        <v>14</v>
      </c>
      <c r="AI3034" s="0" t="n">
        <v>11</v>
      </c>
      <c r="AN3034" s="0" t="s">
        <v>147</v>
      </c>
      <c r="AO3034" s="0" t="s">
        <v>152</v>
      </c>
      <c r="AP3034" s="0" t="s">
        <v>153</v>
      </c>
      <c r="AQ3034" s="0" t="n">
        <v>9</v>
      </c>
      <c r="AR3034" s="0" t="n">
        <v>64</v>
      </c>
      <c r="AS3034" s="0" t="n">
        <v>32</v>
      </c>
      <c r="AV3034" s="0" t="s">
        <v>154</v>
      </c>
      <c r="AW3034" s="0" t="n">
        <f aca="false">COUNTA($BC3034:$EG3034)</f>
        <v>0</v>
      </c>
      <c r="AX3034" s="0" t="n">
        <f aca="false">COUNTIF($BC3034:$EG3034,"D")</f>
        <v>0</v>
      </c>
      <c r="AY3034" s="0" t="n">
        <f aca="false">COUNTIF($BC3034:$EG3034,"R")</f>
        <v>0</v>
      </c>
      <c r="AZ3034" s="0" t="n">
        <f aca="false">IF(CC3034="D",1,0)+IF(CL3034="D",1,0)+IF(CW3034="D",1,0)+IF(DD3034="D",1,0)+IF(DJ3034="D",1,0)+IF(DO3034="D",1,0)+IF(DW3034="D",1,0)</f>
        <v>0</v>
      </c>
      <c r="BA3034" s="0" t="n">
        <f aca="false">IF(DH3034&lt;&gt;"",1,0)+IF(DI3034&lt;&gt;"",1,0)+IF(DK3034&lt;&gt;"",1,0)+IF(DM3034&lt;&gt;"",1,0)+IF(DN3034&lt;&gt;"",1,0)+IF(DO3034&lt;&gt;"",1,0)+IF(DQ3034&lt;&gt;"",1,0)+IF(DR3034&lt;&gt;"",1,0)+IF(DT3034&lt;&gt;"",1,0)+IF(DU3034&lt;&gt;"",1,0)+IF(DV3034&lt;&gt;"",1,0)+IF(DW3034&lt;&gt;"",1,0)+IF(DX3034&lt;&gt;"",1,0)+IF(DZ3034&lt;&gt;"",1,0)+IF(EA3034&lt;&gt;"",1,0)+IF(EB3034&lt;&gt;"",1,0)+IF(EE3034&lt;&gt;"",1,0)</f>
        <v>0</v>
      </c>
      <c r="BB3034" s="0" t="n">
        <f aca="false">AY3034*AX3034</f>
        <v>0</v>
      </c>
    </row>
    <row r="3035" customFormat="false" ht="13.8" hidden="false" customHeight="false" outlineLevel="0" collapsed="false">
      <c r="A3035" s="0" t="s">
        <v>12607</v>
      </c>
      <c r="B3035" s="0" t="n">
        <v>78</v>
      </c>
      <c r="C3035" s="0" t="n">
        <v>355601</v>
      </c>
      <c r="D3035" s="0" t="s">
        <v>12608</v>
      </c>
      <c r="E3035" s="0" t="s">
        <v>2317</v>
      </c>
      <c r="F3035" s="0" t="str">
        <f aca="false">CONCATENATE(D3036," ",LEFT(I3036,4),"T=",AW3036,"D=",AX3036,"R=",AY3036,"M=",AZ3036,"L=",BA3036,"B=",BB3036)</f>
        <v>DUNN 1955T=7D=1R=1M=1L=6B=1</v>
      </c>
      <c r="G3035" s="0" t="s">
        <v>140</v>
      </c>
      <c r="I3035" s="0" t="s">
        <v>12609</v>
      </c>
      <c r="J3035" s="0" t="s">
        <v>12610</v>
      </c>
      <c r="K3035" s="0" t="s">
        <v>143</v>
      </c>
      <c r="M3035" s="0" t="str">
        <f aca="false">RIGHT(N3035,LEN(N3035)-FIND(" ",N3035))</f>
        <v>IRENE AVE NE</v>
      </c>
      <c r="N3035" s="0" t="s">
        <v>12611</v>
      </c>
      <c r="P3035" s="0" t="s">
        <v>147</v>
      </c>
      <c r="Q3035" s="0" t="s">
        <v>148</v>
      </c>
      <c r="R3035" s="0" t="n">
        <v>44483</v>
      </c>
      <c r="AD3035" s="0" t="s">
        <v>149</v>
      </c>
      <c r="AE3035" s="0" t="s">
        <v>150</v>
      </c>
      <c r="AH3035" s="0" t="n">
        <v>14</v>
      </c>
      <c r="AI3035" s="0" t="n">
        <v>11</v>
      </c>
      <c r="AJ3035" s="0" t="s">
        <v>164</v>
      </c>
      <c r="AM3035" s="0" t="s">
        <v>165</v>
      </c>
      <c r="AN3035" s="0" t="s">
        <v>147</v>
      </c>
      <c r="AO3035" s="0" t="s">
        <v>261</v>
      </c>
      <c r="AP3035" s="0" t="s">
        <v>262</v>
      </c>
      <c r="AQ3035" s="0" t="n">
        <v>9</v>
      </c>
      <c r="AR3035" s="0" t="n">
        <v>64</v>
      </c>
      <c r="AS3035" s="0" t="n">
        <v>32</v>
      </c>
      <c r="AV3035" s="0" t="s">
        <v>154</v>
      </c>
      <c r="AW3035" s="0" t="n">
        <f aca="false">COUNTA($BC3035:$EG3035)</f>
        <v>7</v>
      </c>
      <c r="AX3035" s="0" t="n">
        <f aca="false">COUNTIF($BC3035:$EG3035,"D")</f>
        <v>0</v>
      </c>
      <c r="AY3035" s="0" t="n">
        <f aca="false">COUNTIF($BC3035:$EG3035,"R")</f>
        <v>1</v>
      </c>
      <c r="AZ3035" s="0" t="n">
        <f aca="false">IF(CC3035="D",1,0)+IF(CL3035="D",1,0)+IF(CW3035="D",1,0)+IF(DD3035="D",1,0)+IF(DJ3035="D",1,0)+IF(DO3035="D",1,0)+IF(DW3035="D",1,0)</f>
        <v>0</v>
      </c>
      <c r="BA3035" s="0" t="n">
        <f aca="false">IF(DH3035&lt;&gt;"",1,0)+IF(DI3035&lt;&gt;"",1,0)+IF(DK3035&lt;&gt;"",1,0)+IF(DM3035&lt;&gt;"",1,0)+IF(DN3035&lt;&gt;"",1,0)+IF(DO3035&lt;&gt;"",1,0)+IF(DQ3035&lt;&gt;"",1,0)+IF(DR3035&lt;&gt;"",1,0)+IF(DT3035&lt;&gt;"",1,0)+IF(DU3035&lt;&gt;"",1,0)+IF(DV3035&lt;&gt;"",1,0)+IF(DW3035&lt;&gt;"",1,0)+IF(DX3035&lt;&gt;"",1,0)+IF(DZ3035&lt;&gt;"",1,0)+IF(EA3035&lt;&gt;"",1,0)+IF(EB3035&lt;&gt;"",1,0)+IF(EE3035&lt;&gt;"",1,0)</f>
        <v>2</v>
      </c>
      <c r="BB3035" s="0" t="n">
        <f aca="false">AY3035*AX3035</f>
        <v>0</v>
      </c>
      <c r="BY3035" s="0" t="s">
        <v>174</v>
      </c>
      <c r="CN3035" s="0" t="s">
        <v>155</v>
      </c>
      <c r="CP3035" s="0" t="s">
        <v>155</v>
      </c>
      <c r="CQ3035" s="0" t="s">
        <v>155</v>
      </c>
      <c r="DN3035" s="0" t="s">
        <v>155</v>
      </c>
      <c r="EA3035" s="0" t="s">
        <v>155</v>
      </c>
      <c r="EF3035" s="0" t="s">
        <v>155</v>
      </c>
    </row>
    <row r="3036" customFormat="false" ht="13.8" hidden="false" customHeight="false" outlineLevel="0" collapsed="false">
      <c r="A3036" s="0" t="s">
        <v>12612</v>
      </c>
      <c r="B3036" s="0" t="n">
        <v>78</v>
      </c>
      <c r="C3036" s="0" t="n">
        <v>443498</v>
      </c>
      <c r="D3036" s="0" t="s">
        <v>10465</v>
      </c>
      <c r="E3036" s="0" t="s">
        <v>928</v>
      </c>
      <c r="F3036" s="0" t="str">
        <f aca="false">CONCATENATE(D3037," ",LEFT(I3037,4),"T=",AW3037,"D=",AX3037,"R=",AY3037,"M=",AZ3037,"L=",BA3037,"B=",BB3037)</f>
        <v>ESPINOZA 2001T=4D=1R=0M=1L=4B=0</v>
      </c>
      <c r="G3036" s="0" t="s">
        <v>1011</v>
      </c>
      <c r="I3036" s="0" t="s">
        <v>12613</v>
      </c>
      <c r="J3036" s="0" t="s">
        <v>12614</v>
      </c>
      <c r="K3036" s="0" t="s">
        <v>143</v>
      </c>
      <c r="L3036" s="0" t="s">
        <v>144</v>
      </c>
      <c r="M3036" s="0" t="str">
        <f aca="false">RIGHT(N3036,LEN(N3036)-FIND(" ",N3036))</f>
        <v>GUARNIERI DR NE</v>
      </c>
      <c r="N3036" s="0" t="s">
        <v>12505</v>
      </c>
      <c r="P3036" s="0" t="s">
        <v>147</v>
      </c>
      <c r="Q3036" s="0" t="s">
        <v>148</v>
      </c>
      <c r="R3036" s="0" t="n">
        <v>44483</v>
      </c>
      <c r="AD3036" s="0" t="s">
        <v>149</v>
      </c>
      <c r="AE3036" s="0" t="s">
        <v>150</v>
      </c>
      <c r="AF3036" s="0" t="s">
        <v>151</v>
      </c>
      <c r="AH3036" s="0" t="n">
        <v>14</v>
      </c>
      <c r="AI3036" s="0" t="n">
        <v>11</v>
      </c>
      <c r="AN3036" s="0" t="s">
        <v>147</v>
      </c>
      <c r="AO3036" s="0" t="s">
        <v>189</v>
      </c>
      <c r="AP3036" s="0" t="s">
        <v>190</v>
      </c>
      <c r="AQ3036" s="0" t="n">
        <v>9</v>
      </c>
      <c r="AR3036" s="0" t="n">
        <v>64</v>
      </c>
      <c r="AS3036" s="0" t="n">
        <v>32</v>
      </c>
      <c r="AV3036" s="0" t="s">
        <v>154</v>
      </c>
      <c r="AW3036" s="0" t="n">
        <f aca="false">COUNTA($BC3036:$EG3036)</f>
        <v>7</v>
      </c>
      <c r="AX3036" s="0" t="n">
        <f aca="false">COUNTIF($BC3036:$EG3036,"D")</f>
        <v>1</v>
      </c>
      <c r="AY3036" s="0" t="n">
        <f aca="false">COUNTIF($BC3036:$EG3036,"R")</f>
        <v>1</v>
      </c>
      <c r="AZ3036" s="0" t="n">
        <f aca="false">IF(CC3036="D",1,0)+IF(CL3036="D",1,0)+IF(CW3036="D",1,0)+IF(DD3036="D",1,0)+IF(DJ3036="D",1,0)+IF(DO3036="D",1,0)+IF(DW3036="D",1,0)</f>
        <v>1</v>
      </c>
      <c r="BA3036" s="0" t="n">
        <f aca="false">IF(DH3036&lt;&gt;"",1,0)+IF(DI3036&lt;&gt;"",1,0)+IF(DK3036&lt;&gt;"",1,0)+IF(DM3036&lt;&gt;"",1,0)+IF(DN3036&lt;&gt;"",1,0)+IF(DO3036&lt;&gt;"",1,0)+IF(DQ3036&lt;&gt;"",1,0)+IF(DR3036&lt;&gt;"",1,0)+IF(DT3036&lt;&gt;"",1,0)+IF(DU3036&lt;&gt;"",1,0)+IF(DV3036&lt;&gt;"",1,0)+IF(DW3036&lt;&gt;"",1,0)+IF(DX3036&lt;&gt;"",1,0)+IF(DZ3036&lt;&gt;"",1,0)+IF(EA3036&lt;&gt;"",1,0)+IF(EB3036&lt;&gt;"",1,0)+IF(EE3036&lt;&gt;"",1,0)</f>
        <v>6</v>
      </c>
      <c r="BB3036" s="0" t="n">
        <f aca="false">AY3036*AX3036</f>
        <v>1</v>
      </c>
      <c r="DM3036" s="0" t="s">
        <v>174</v>
      </c>
      <c r="DN3036" s="0" t="s">
        <v>155</v>
      </c>
      <c r="DU3036" s="0" t="s">
        <v>155</v>
      </c>
      <c r="DW3036" s="0" t="s">
        <v>144</v>
      </c>
      <c r="DX3036" s="0" t="s">
        <v>155</v>
      </c>
      <c r="EA3036" s="0" t="s">
        <v>155</v>
      </c>
      <c r="EF3036" s="0" t="s">
        <v>155</v>
      </c>
    </row>
    <row r="3037" customFormat="false" ht="13.8" hidden="false" customHeight="false" outlineLevel="0" collapsed="false">
      <c r="A3037" s="0" t="s">
        <v>12615</v>
      </c>
      <c r="B3037" s="0" t="n">
        <v>78</v>
      </c>
      <c r="C3037" s="0" t="n">
        <v>446239</v>
      </c>
      <c r="D3037" s="0" t="s">
        <v>12616</v>
      </c>
      <c r="E3037" s="0" t="s">
        <v>6185</v>
      </c>
      <c r="F3037" s="0" t="str">
        <f aca="false">CONCATENATE(D3038," ",LEFT(I3038,4),"T=",AW3038,"D=",AX3038,"R=",AY3038,"M=",AZ3038,"L=",BA3038,"B=",BB3038)</f>
        <v>MCLAIN 1968T=8D=3R=0M=1L=5B=0</v>
      </c>
      <c r="G3037" s="0" t="s">
        <v>12617</v>
      </c>
      <c r="I3037" s="0" t="s">
        <v>12618</v>
      </c>
      <c r="J3037" s="0" t="s">
        <v>12619</v>
      </c>
      <c r="K3037" s="0" t="s">
        <v>143</v>
      </c>
      <c r="L3037" s="0" t="s">
        <v>144</v>
      </c>
      <c r="M3037" s="0" t="str">
        <f aca="false">RIGHT(N3037,LEN(N3037)-FIND(" ",N3037))</f>
        <v>WILLARD AVE NE</v>
      </c>
      <c r="N3037" s="0" t="s">
        <v>12210</v>
      </c>
      <c r="P3037" s="0" t="s">
        <v>147</v>
      </c>
      <c r="Q3037" s="0" t="s">
        <v>148</v>
      </c>
      <c r="R3037" s="0" t="n">
        <v>44483</v>
      </c>
      <c r="AD3037" s="0" t="s">
        <v>149</v>
      </c>
      <c r="AE3037" s="0" t="s">
        <v>150</v>
      </c>
      <c r="AF3037" s="0" t="s">
        <v>151</v>
      </c>
      <c r="AH3037" s="0" t="n">
        <v>14</v>
      </c>
      <c r="AI3037" s="0" t="n">
        <v>11</v>
      </c>
      <c r="AN3037" s="0" t="s">
        <v>147</v>
      </c>
      <c r="AO3037" s="0" t="s">
        <v>176</v>
      </c>
      <c r="AP3037" s="0" t="s">
        <v>177</v>
      </c>
      <c r="AQ3037" s="0" t="n">
        <v>9</v>
      </c>
      <c r="AR3037" s="0" t="n">
        <v>64</v>
      </c>
      <c r="AS3037" s="0" t="n">
        <v>32</v>
      </c>
      <c r="AV3037" s="0" t="s">
        <v>154</v>
      </c>
      <c r="AW3037" s="0" t="n">
        <f aca="false">COUNTA($BC3037:$EG3037)</f>
        <v>4</v>
      </c>
      <c r="AX3037" s="0" t="n">
        <f aca="false">COUNTIF($BC3037:$EG3037,"D")</f>
        <v>1</v>
      </c>
      <c r="AY3037" s="0" t="n">
        <f aca="false">COUNTIF($BC3037:$EG3037,"R")</f>
        <v>0</v>
      </c>
      <c r="AZ3037" s="0" t="n">
        <f aca="false">IF(CC3037="D",1,0)+IF(CL3037="D",1,0)+IF(CW3037="D",1,0)+IF(DD3037="D",1,0)+IF(DJ3037="D",1,0)+IF(DO3037="D",1,0)+IF(DW3037="D",1,0)</f>
        <v>1</v>
      </c>
      <c r="BA3037" s="0" t="n">
        <f aca="false">IF(DH3037&lt;&gt;"",1,0)+IF(DI3037&lt;&gt;"",1,0)+IF(DK3037&lt;&gt;"",1,0)+IF(DM3037&lt;&gt;"",1,0)+IF(DN3037&lt;&gt;"",1,0)+IF(DO3037&lt;&gt;"",1,0)+IF(DQ3037&lt;&gt;"",1,0)+IF(DR3037&lt;&gt;"",1,0)+IF(DT3037&lt;&gt;"",1,0)+IF(DU3037&lt;&gt;"",1,0)+IF(DV3037&lt;&gt;"",1,0)+IF(DW3037&lt;&gt;"",1,0)+IF(DX3037&lt;&gt;"",1,0)+IF(DZ3037&lt;&gt;"",1,0)+IF(EA3037&lt;&gt;"",1,0)+IF(EB3037&lt;&gt;"",1,0)+IF(EE3037&lt;&gt;"",1,0)</f>
        <v>4</v>
      </c>
      <c r="BB3037" s="0" t="n">
        <f aca="false">AY3037*AX3037</f>
        <v>0</v>
      </c>
      <c r="DN3037" s="0" t="s">
        <v>155</v>
      </c>
      <c r="DU3037" s="0" t="s">
        <v>155</v>
      </c>
      <c r="DW3037" s="0" t="s">
        <v>144</v>
      </c>
      <c r="EA3037" s="0" t="s">
        <v>155</v>
      </c>
    </row>
    <row r="3038" customFormat="false" ht="13.8" hidden="false" customHeight="false" outlineLevel="0" collapsed="false">
      <c r="A3038" s="0" t="s">
        <v>12620</v>
      </c>
      <c r="B3038" s="0" t="n">
        <v>78</v>
      </c>
      <c r="C3038" s="0" t="n">
        <v>446240</v>
      </c>
      <c r="D3038" s="0" t="s">
        <v>12621</v>
      </c>
      <c r="E3038" s="0" t="s">
        <v>12622</v>
      </c>
      <c r="F3038" s="0" t="str">
        <f aca="false">CONCATENATE(D3039," ",LEFT(I3039,4),"T=",AW3039,"D=",AX3039,"R=",AY3039,"M=",AZ3039,"L=",BA3039,"B=",BB3039)</f>
        <v>PRICE 1979T=1D=0R=0M=0L=1B=0</v>
      </c>
      <c r="G3038" s="0" t="s">
        <v>591</v>
      </c>
      <c r="I3038" s="0" t="s">
        <v>12623</v>
      </c>
      <c r="J3038" s="0" t="s">
        <v>12619</v>
      </c>
      <c r="K3038" s="0" t="s">
        <v>143</v>
      </c>
      <c r="L3038" s="0" t="s">
        <v>144</v>
      </c>
      <c r="M3038" s="0" t="str">
        <f aca="false">RIGHT(N3038,LEN(N3038)-FIND(" ",N3038))</f>
        <v>DARTMOOR DR NE</v>
      </c>
      <c r="N3038" s="0" t="s">
        <v>12624</v>
      </c>
      <c r="P3038" s="0" t="s">
        <v>147</v>
      </c>
      <c r="Q3038" s="0" t="s">
        <v>148</v>
      </c>
      <c r="R3038" s="0" t="n">
        <v>44483</v>
      </c>
      <c r="AD3038" s="0" t="s">
        <v>149</v>
      </c>
      <c r="AE3038" s="0" t="s">
        <v>150</v>
      </c>
      <c r="AH3038" s="0" t="n">
        <v>14</v>
      </c>
      <c r="AI3038" s="0" t="n">
        <v>11</v>
      </c>
      <c r="AJ3038" s="0" t="s">
        <v>164</v>
      </c>
      <c r="AM3038" s="0" t="s">
        <v>165</v>
      </c>
      <c r="AN3038" s="0" t="s">
        <v>147</v>
      </c>
      <c r="AO3038" s="0" t="s">
        <v>166</v>
      </c>
      <c r="AP3038" s="0" t="s">
        <v>167</v>
      </c>
      <c r="AQ3038" s="0" t="n">
        <v>9</v>
      </c>
      <c r="AR3038" s="0" t="n">
        <v>64</v>
      </c>
      <c r="AS3038" s="0" t="n">
        <v>32</v>
      </c>
      <c r="AV3038" s="0" t="s">
        <v>154</v>
      </c>
      <c r="AW3038" s="0" t="n">
        <f aca="false">COUNTA($BC3038:$EG3038)</f>
        <v>8</v>
      </c>
      <c r="AX3038" s="0" t="n">
        <f aca="false">COUNTIF($BC3038:$EG3038,"D")</f>
        <v>3</v>
      </c>
      <c r="AY3038" s="0" t="n">
        <f aca="false">COUNTIF($BC3038:$EG3038,"R")</f>
        <v>0</v>
      </c>
      <c r="AZ3038" s="0" t="n">
        <f aca="false">IF(CC3038="D",1,0)+IF(CL3038="D",1,0)+IF(CW3038="D",1,0)+IF(DD3038="D",1,0)+IF(DJ3038="D",1,0)+IF(DO3038="D",1,0)+IF(DW3038="D",1,0)</f>
        <v>1</v>
      </c>
      <c r="BA3038" s="0" t="n">
        <f aca="false">IF(DH3038&lt;&gt;"",1,0)+IF(DI3038&lt;&gt;"",1,0)+IF(DK3038&lt;&gt;"",1,0)+IF(DM3038&lt;&gt;"",1,0)+IF(DN3038&lt;&gt;"",1,0)+IF(DO3038&lt;&gt;"",1,0)+IF(DQ3038&lt;&gt;"",1,0)+IF(DR3038&lt;&gt;"",1,0)+IF(DT3038&lt;&gt;"",1,0)+IF(DU3038&lt;&gt;"",1,0)+IF(DV3038&lt;&gt;"",1,0)+IF(DW3038&lt;&gt;"",1,0)+IF(DX3038&lt;&gt;"",1,0)+IF(DZ3038&lt;&gt;"",1,0)+IF(EA3038&lt;&gt;"",1,0)+IF(EB3038&lt;&gt;"",1,0)+IF(EE3038&lt;&gt;"",1,0)</f>
        <v>5</v>
      </c>
      <c r="BB3038" s="0" t="n">
        <f aca="false">AY3038*AX3038</f>
        <v>0</v>
      </c>
      <c r="DN3038" s="0" t="s">
        <v>155</v>
      </c>
      <c r="DS3038" s="0" t="s">
        <v>144</v>
      </c>
      <c r="DU3038" s="0" t="s">
        <v>155</v>
      </c>
      <c r="DW3038" s="0" t="s">
        <v>144</v>
      </c>
      <c r="DX3038" s="0" t="s">
        <v>155</v>
      </c>
      <c r="EA3038" s="0" t="s">
        <v>155</v>
      </c>
      <c r="ED3038" s="0" t="s">
        <v>144</v>
      </c>
      <c r="EF3038" s="0" t="s">
        <v>155</v>
      </c>
    </row>
    <row r="3039" customFormat="false" ht="13.8" hidden="false" customHeight="false" outlineLevel="0" collapsed="false">
      <c r="A3039" s="0" t="s">
        <v>12625</v>
      </c>
      <c r="B3039" s="0" t="n">
        <v>78</v>
      </c>
      <c r="C3039" s="0" t="n">
        <v>446339</v>
      </c>
      <c r="D3039" s="0" t="s">
        <v>6320</v>
      </c>
      <c r="E3039" s="0" t="s">
        <v>2043</v>
      </c>
      <c r="F3039" s="0" t="str">
        <f aca="false">CONCATENATE(D3040," ",LEFT(I3040,4),"T=",AW3040,"D=",AX3040,"R=",AY3040,"M=",AZ3040,"L=",BA3040,"B=",BB3040)</f>
        <v>INFANTE 1993T=7D=1R=0M=1L=2B=0</v>
      </c>
      <c r="G3039" s="0" t="s">
        <v>174</v>
      </c>
      <c r="I3039" s="0" t="s">
        <v>1127</v>
      </c>
      <c r="J3039" s="0" t="s">
        <v>12626</v>
      </c>
      <c r="K3039" s="0" t="s">
        <v>239</v>
      </c>
      <c r="M3039" s="0" t="str">
        <f aca="false">RIGHT(N3039,LEN(N3039)-FIND(" ",N3039))</f>
        <v>PLAZA AVE NE</v>
      </c>
      <c r="N3039" s="0" t="s">
        <v>1618</v>
      </c>
      <c r="O3039" s="0" t="s">
        <v>1642</v>
      </c>
      <c r="P3039" s="0" t="s">
        <v>147</v>
      </c>
      <c r="Q3039" s="0" t="s">
        <v>148</v>
      </c>
      <c r="R3039" s="0" t="n">
        <v>44483</v>
      </c>
      <c r="AD3039" s="0" t="s">
        <v>149</v>
      </c>
      <c r="AE3039" s="0" t="s">
        <v>150</v>
      </c>
      <c r="AH3039" s="0" t="n">
        <v>14</v>
      </c>
      <c r="AI3039" s="0" t="n">
        <v>11</v>
      </c>
      <c r="AJ3039" s="0" t="s">
        <v>164</v>
      </c>
      <c r="AM3039" s="0" t="s">
        <v>165</v>
      </c>
      <c r="AN3039" s="0" t="s">
        <v>147</v>
      </c>
      <c r="AO3039" s="0" t="s">
        <v>261</v>
      </c>
      <c r="AP3039" s="0" t="s">
        <v>262</v>
      </c>
      <c r="AQ3039" s="0" t="n">
        <v>9</v>
      </c>
      <c r="AR3039" s="0" t="n">
        <v>64</v>
      </c>
      <c r="AS3039" s="0" t="n">
        <v>32</v>
      </c>
      <c r="AV3039" s="0" t="s">
        <v>154</v>
      </c>
      <c r="AW3039" s="0" t="n">
        <f aca="false">COUNTA($BC3039:$EG3039)</f>
        <v>1</v>
      </c>
      <c r="AX3039" s="0" t="n">
        <f aca="false">COUNTIF($BC3039:$EG3039,"D")</f>
        <v>0</v>
      </c>
      <c r="AY3039" s="0" t="n">
        <f aca="false">COUNTIF($BC3039:$EG3039,"R")</f>
        <v>0</v>
      </c>
      <c r="AZ3039" s="0" t="n">
        <f aca="false">IF(CC3039="D",1,0)+IF(CL3039="D",1,0)+IF(CW3039="D",1,0)+IF(DD3039="D",1,0)+IF(DJ3039="D",1,0)+IF(DO3039="D",1,0)+IF(DW3039="D",1,0)</f>
        <v>0</v>
      </c>
      <c r="BA3039" s="0" t="n">
        <f aca="false">IF(DH3039&lt;&gt;"",1,0)+IF(DI3039&lt;&gt;"",1,0)+IF(DK3039&lt;&gt;"",1,0)+IF(DM3039&lt;&gt;"",1,0)+IF(DN3039&lt;&gt;"",1,0)+IF(DO3039&lt;&gt;"",1,0)+IF(DQ3039&lt;&gt;"",1,0)+IF(DR3039&lt;&gt;"",1,0)+IF(DT3039&lt;&gt;"",1,0)+IF(DU3039&lt;&gt;"",1,0)+IF(DV3039&lt;&gt;"",1,0)+IF(DW3039&lt;&gt;"",1,0)+IF(DX3039&lt;&gt;"",1,0)+IF(DZ3039&lt;&gt;"",1,0)+IF(EA3039&lt;&gt;"",1,0)+IF(EB3039&lt;&gt;"",1,0)+IF(EE3039&lt;&gt;"",1,0)</f>
        <v>1</v>
      </c>
      <c r="BB3039" s="0" t="n">
        <f aca="false">AY3039*AX3039</f>
        <v>0</v>
      </c>
      <c r="DN3039" s="0" t="s">
        <v>155</v>
      </c>
    </row>
    <row r="3040" customFormat="false" ht="13.8" hidden="false" customHeight="false" outlineLevel="0" collapsed="false">
      <c r="A3040" s="0" t="s">
        <v>12627</v>
      </c>
      <c r="B3040" s="0" t="n">
        <v>78</v>
      </c>
      <c r="C3040" s="0" t="n">
        <v>404748</v>
      </c>
      <c r="D3040" s="0" t="s">
        <v>2301</v>
      </c>
      <c r="E3040" s="0" t="s">
        <v>12628</v>
      </c>
      <c r="F3040" s="0" t="str">
        <f aca="false">CONCATENATE(D3041," ",LEFT(I3041,4),"T=",AW3041,"D=",AX3041,"R=",AY3041,"M=",AZ3041,"L=",BA3041,"B=",BB3041)</f>
        <v>DARIENZO 1989T=1D=0R=0M=0L=1B=0</v>
      </c>
      <c r="G3040" s="0" t="s">
        <v>250</v>
      </c>
      <c r="I3040" s="0" t="s">
        <v>7846</v>
      </c>
      <c r="J3040" s="0" t="s">
        <v>12629</v>
      </c>
      <c r="K3040" s="0" t="s">
        <v>143</v>
      </c>
      <c r="M3040" s="0" t="str">
        <f aca="false">RIGHT(N3040,LEN(N3040)-FIND(" ",N3040))</f>
        <v>ATLANTIC ST NE</v>
      </c>
      <c r="N3040" s="0" t="s">
        <v>12630</v>
      </c>
      <c r="P3040" s="0" t="s">
        <v>147</v>
      </c>
      <c r="Q3040" s="0" t="s">
        <v>148</v>
      </c>
      <c r="R3040" s="0" t="n">
        <v>44483</v>
      </c>
      <c r="AD3040" s="0" t="s">
        <v>149</v>
      </c>
      <c r="AE3040" s="0" t="s">
        <v>150</v>
      </c>
      <c r="AF3040" s="0" t="s">
        <v>151</v>
      </c>
      <c r="AH3040" s="0" t="n">
        <v>14</v>
      </c>
      <c r="AI3040" s="0" t="n">
        <v>11</v>
      </c>
      <c r="AN3040" s="0" t="s">
        <v>147</v>
      </c>
      <c r="AO3040" s="0" t="s">
        <v>261</v>
      </c>
      <c r="AP3040" s="0" t="s">
        <v>262</v>
      </c>
      <c r="AQ3040" s="0" t="n">
        <v>9</v>
      </c>
      <c r="AR3040" s="0" t="n">
        <v>64</v>
      </c>
      <c r="AS3040" s="0" t="n">
        <v>32</v>
      </c>
      <c r="AV3040" s="0" t="s">
        <v>154</v>
      </c>
      <c r="AW3040" s="0" t="n">
        <f aca="false">COUNTA($BC3040:$EG3040)</f>
        <v>7</v>
      </c>
      <c r="AX3040" s="0" t="n">
        <f aca="false">COUNTIF($BC3040:$EG3040,"D")</f>
        <v>1</v>
      </c>
      <c r="AY3040" s="0" t="n">
        <f aca="false">COUNTIF($BC3040:$EG3040,"R")</f>
        <v>0</v>
      </c>
      <c r="AZ3040" s="0" t="n">
        <f aca="false">IF(CC3040="D",1,0)+IF(CL3040="D",1,0)+IF(CW3040="D",1,0)+IF(DD3040="D",1,0)+IF(DJ3040="D",1,0)+IF(DO3040="D",1,0)+IF(DW3040="D",1,0)</f>
        <v>1</v>
      </c>
      <c r="BA3040" s="0" t="n">
        <f aca="false">IF(DH3040&lt;&gt;"",1,0)+IF(DI3040&lt;&gt;"",1,0)+IF(DK3040&lt;&gt;"",1,0)+IF(DM3040&lt;&gt;"",1,0)+IF(DN3040&lt;&gt;"",1,0)+IF(DO3040&lt;&gt;"",1,0)+IF(DQ3040&lt;&gt;"",1,0)+IF(DR3040&lt;&gt;"",1,0)+IF(DT3040&lt;&gt;"",1,0)+IF(DU3040&lt;&gt;"",1,0)+IF(DV3040&lt;&gt;"",1,0)+IF(DW3040&lt;&gt;"",1,0)+IF(DX3040&lt;&gt;"",1,0)+IF(DZ3040&lt;&gt;"",1,0)+IF(EA3040&lt;&gt;"",1,0)+IF(EB3040&lt;&gt;"",1,0)+IF(EE3040&lt;&gt;"",1,0)</f>
        <v>2</v>
      </c>
      <c r="BB3040" s="0" t="n">
        <f aca="false">AY3040*AX3040</f>
        <v>0</v>
      </c>
      <c r="CP3040" s="0" t="s">
        <v>155</v>
      </c>
      <c r="CV3040" s="0" t="s">
        <v>155</v>
      </c>
      <c r="DC3040" s="0" t="s">
        <v>155</v>
      </c>
      <c r="DD3040" s="0" t="s">
        <v>144</v>
      </c>
      <c r="DI3040" s="0" t="s">
        <v>155</v>
      </c>
      <c r="DN3040" s="0" t="s">
        <v>155</v>
      </c>
      <c r="EF3040" s="0" t="s">
        <v>155</v>
      </c>
    </row>
    <row r="3041" customFormat="false" ht="13.8" hidden="false" customHeight="false" outlineLevel="0" collapsed="false">
      <c r="A3041" s="0" t="s">
        <v>12631</v>
      </c>
      <c r="B3041" s="0" t="n">
        <v>78</v>
      </c>
      <c r="C3041" s="0" t="n">
        <v>445843</v>
      </c>
      <c r="D3041" s="0" t="s">
        <v>12632</v>
      </c>
      <c r="E3041" s="0" t="s">
        <v>11145</v>
      </c>
      <c r="F3041" s="0" t="str">
        <f aca="false">CONCATENATE(D3042," ",LEFT(I3042,4),"T=",AW3042,"D=",AX3042,"R=",AY3042,"M=",AZ3042,"L=",BA3042,"B=",BB3042)</f>
        <v>GEARHART 1967T=5D=0R=0M=0L=3B=0</v>
      </c>
      <c r="G3041" s="0" t="s">
        <v>144</v>
      </c>
      <c r="I3041" s="0" t="s">
        <v>12633</v>
      </c>
      <c r="J3041" s="0" t="s">
        <v>12634</v>
      </c>
      <c r="K3041" s="0" t="s">
        <v>143</v>
      </c>
      <c r="M3041" s="0" t="str">
        <f aca="false">RIGHT(N3041,LEN(N3041)-FIND(" ",N3041))</f>
        <v>WOODLAND AVE NE</v>
      </c>
      <c r="N3041" s="0" t="s">
        <v>12635</v>
      </c>
      <c r="P3041" s="0" t="s">
        <v>147</v>
      </c>
      <c r="Q3041" s="0" t="s">
        <v>148</v>
      </c>
      <c r="R3041" s="0" t="n">
        <v>44483</v>
      </c>
      <c r="AD3041" s="0" t="s">
        <v>149</v>
      </c>
      <c r="AE3041" s="0" t="s">
        <v>150</v>
      </c>
      <c r="AF3041" s="0" t="s">
        <v>151</v>
      </c>
      <c r="AH3041" s="0" t="n">
        <v>14</v>
      </c>
      <c r="AI3041" s="0" t="n">
        <v>11</v>
      </c>
      <c r="AN3041" s="0" t="s">
        <v>147</v>
      </c>
      <c r="AO3041" s="0" t="s">
        <v>152</v>
      </c>
      <c r="AP3041" s="0" t="s">
        <v>153</v>
      </c>
      <c r="AQ3041" s="0" t="n">
        <v>9</v>
      </c>
      <c r="AR3041" s="0" t="n">
        <v>64</v>
      </c>
      <c r="AS3041" s="0" t="n">
        <v>32</v>
      </c>
      <c r="AV3041" s="0" t="s">
        <v>154</v>
      </c>
      <c r="AW3041" s="0" t="n">
        <f aca="false">COUNTA($BC3041:$EG3041)</f>
        <v>1</v>
      </c>
      <c r="AX3041" s="0" t="n">
        <f aca="false">COUNTIF($BC3041:$EG3041,"D")</f>
        <v>0</v>
      </c>
      <c r="AY3041" s="0" t="n">
        <f aca="false">COUNTIF($BC3041:$EG3041,"R")</f>
        <v>0</v>
      </c>
      <c r="AZ3041" s="0" t="n">
        <f aca="false">IF(CC3041="D",1,0)+IF(CL3041="D",1,0)+IF(CW3041="D",1,0)+IF(DD3041="D",1,0)+IF(DJ3041="D",1,0)+IF(DO3041="D",1,0)+IF(DW3041="D",1,0)</f>
        <v>0</v>
      </c>
      <c r="BA3041" s="0" t="n">
        <f aca="false">IF(DH3041&lt;&gt;"",1,0)+IF(DI3041&lt;&gt;"",1,0)+IF(DK3041&lt;&gt;"",1,0)+IF(DM3041&lt;&gt;"",1,0)+IF(DN3041&lt;&gt;"",1,0)+IF(DO3041&lt;&gt;"",1,0)+IF(DQ3041&lt;&gt;"",1,0)+IF(DR3041&lt;&gt;"",1,0)+IF(DT3041&lt;&gt;"",1,0)+IF(DU3041&lt;&gt;"",1,0)+IF(DV3041&lt;&gt;"",1,0)+IF(DW3041&lt;&gt;"",1,0)+IF(DX3041&lt;&gt;"",1,0)+IF(DZ3041&lt;&gt;"",1,0)+IF(EA3041&lt;&gt;"",1,0)+IF(EB3041&lt;&gt;"",1,0)+IF(EE3041&lt;&gt;"",1,0)</f>
        <v>1</v>
      </c>
      <c r="BB3041" s="0" t="n">
        <f aca="false">AY3041*AX3041</f>
        <v>0</v>
      </c>
      <c r="DI3041" s="0" t="s">
        <v>155</v>
      </c>
    </row>
    <row r="3042" customFormat="false" ht="13.8" hidden="false" customHeight="false" outlineLevel="0" collapsed="false">
      <c r="A3042" s="0" t="s">
        <v>12636</v>
      </c>
      <c r="B3042" s="0" t="n">
        <v>78</v>
      </c>
      <c r="C3042" s="0" t="n">
        <v>295959</v>
      </c>
      <c r="D3042" s="0" t="s">
        <v>12637</v>
      </c>
      <c r="E3042" s="0" t="s">
        <v>12638</v>
      </c>
      <c r="F3042" s="0" t="str">
        <f aca="false">CONCATENATE(D3043," ",LEFT(I3043,4),"T=",AW3043,"D=",AX3043,"R=",AY3043,"M=",AZ3043,"L=",BA3043,"B=",BB3043)</f>
        <v>MARTIN 1984T=5D=0R=0M=0L=4B=0</v>
      </c>
      <c r="G3042" s="0" t="s">
        <v>174</v>
      </c>
      <c r="H3042" s="0" t="s">
        <v>401</v>
      </c>
      <c r="I3042" s="0" t="s">
        <v>12639</v>
      </c>
      <c r="J3042" s="0" t="s">
        <v>12640</v>
      </c>
      <c r="K3042" s="0" t="s">
        <v>143</v>
      </c>
      <c r="M3042" s="0" t="str">
        <f aca="false">RIGHT(N3042,LEN(N3042)-FIND(" ",N3042))</f>
        <v>BONNIE BRAE AVE NE</v>
      </c>
      <c r="N3042" s="0" t="s">
        <v>8079</v>
      </c>
      <c r="P3042" s="0" t="s">
        <v>147</v>
      </c>
      <c r="Q3042" s="0" t="s">
        <v>148</v>
      </c>
      <c r="R3042" s="0" t="n">
        <v>44483</v>
      </c>
      <c r="AD3042" s="0" t="s">
        <v>149</v>
      </c>
      <c r="AE3042" s="0" t="s">
        <v>150</v>
      </c>
      <c r="AF3042" s="0" t="s">
        <v>151</v>
      </c>
      <c r="AH3042" s="0" t="n">
        <v>14</v>
      </c>
      <c r="AI3042" s="0" t="n">
        <v>11</v>
      </c>
      <c r="AN3042" s="0" t="s">
        <v>147</v>
      </c>
      <c r="AO3042" s="0" t="s">
        <v>261</v>
      </c>
      <c r="AP3042" s="0" t="s">
        <v>262</v>
      </c>
      <c r="AQ3042" s="0" t="n">
        <v>9</v>
      </c>
      <c r="AR3042" s="0" t="n">
        <v>64</v>
      </c>
      <c r="AS3042" s="0" t="n">
        <v>32</v>
      </c>
      <c r="AV3042" s="0" t="s">
        <v>154</v>
      </c>
      <c r="AW3042" s="0" t="n">
        <f aca="false">COUNTA($BC3042:$EG3042)</f>
        <v>5</v>
      </c>
      <c r="AX3042" s="0" t="n">
        <f aca="false">COUNTIF($BC3042:$EG3042,"D")</f>
        <v>0</v>
      </c>
      <c r="AY3042" s="0" t="n">
        <f aca="false">COUNTIF($BC3042:$EG3042,"R")</f>
        <v>0</v>
      </c>
      <c r="AZ3042" s="0" t="n">
        <f aca="false">IF(CC3042="D",1,0)+IF(CL3042="D",1,0)+IF(CW3042="D",1,0)+IF(DD3042="D",1,0)+IF(DJ3042="D",1,0)+IF(DO3042="D",1,0)+IF(DW3042="D",1,0)</f>
        <v>0</v>
      </c>
      <c r="BA3042" s="0" t="n">
        <f aca="false">IF(DH3042&lt;&gt;"",1,0)+IF(DI3042&lt;&gt;"",1,0)+IF(DK3042&lt;&gt;"",1,0)+IF(DM3042&lt;&gt;"",1,0)+IF(DN3042&lt;&gt;"",1,0)+IF(DO3042&lt;&gt;"",1,0)+IF(DQ3042&lt;&gt;"",1,0)+IF(DR3042&lt;&gt;"",1,0)+IF(DT3042&lt;&gt;"",1,0)+IF(DU3042&lt;&gt;"",1,0)+IF(DV3042&lt;&gt;"",1,0)+IF(DW3042&lt;&gt;"",1,0)+IF(DX3042&lt;&gt;"",1,0)+IF(DZ3042&lt;&gt;"",1,0)+IF(EA3042&lt;&gt;"",1,0)+IF(EB3042&lt;&gt;"",1,0)+IF(EE3042&lt;&gt;"",1,0)</f>
        <v>3</v>
      </c>
      <c r="BB3042" s="0" t="n">
        <f aca="false">AY3042*AX3042</f>
        <v>0</v>
      </c>
      <c r="BL3042" s="0" t="s">
        <v>155</v>
      </c>
      <c r="DN3042" s="0" t="s">
        <v>155</v>
      </c>
      <c r="DU3042" s="0" t="s">
        <v>155</v>
      </c>
      <c r="DX3042" s="0" t="s">
        <v>155</v>
      </c>
      <c r="EF3042" s="0" t="s">
        <v>155</v>
      </c>
    </row>
    <row r="3043" customFormat="false" ht="13.8" hidden="false" customHeight="false" outlineLevel="0" collapsed="false">
      <c r="A3043" s="0" t="s">
        <v>12641</v>
      </c>
      <c r="B3043" s="0" t="n">
        <v>78</v>
      </c>
      <c r="C3043" s="0" t="n">
        <v>374876</v>
      </c>
      <c r="D3043" s="0" t="s">
        <v>311</v>
      </c>
      <c r="E3043" s="0" t="s">
        <v>5667</v>
      </c>
      <c r="F3043" s="0" t="str">
        <f aca="false">CONCATENATE(D3044," ",LEFT(I3044,4),"T=",AW3044,"D=",AX3044,"R=",AY3044,"M=",AZ3044,"L=",BA3044,"B=",BB3044)</f>
        <v>GREEN 1953T=4D=1R=0M=1L=3B=0</v>
      </c>
      <c r="G3043" s="0" t="s">
        <v>725</v>
      </c>
      <c r="I3043" s="0" t="s">
        <v>12642</v>
      </c>
      <c r="J3043" s="0" t="s">
        <v>12643</v>
      </c>
      <c r="K3043" s="0" t="s">
        <v>143</v>
      </c>
      <c r="M3043" s="0" t="str">
        <f aca="false">RIGHT(N3043,LEN(N3043)-FIND(" ",N3043))</f>
        <v>ROSELAWN AVE NE</v>
      </c>
      <c r="N3043" s="0" t="s">
        <v>11307</v>
      </c>
      <c r="P3043" s="0" t="s">
        <v>147</v>
      </c>
      <c r="Q3043" s="0" t="s">
        <v>148</v>
      </c>
      <c r="R3043" s="0" t="n">
        <v>44483</v>
      </c>
      <c r="AD3043" s="0" t="s">
        <v>149</v>
      </c>
      <c r="AE3043" s="0" t="s">
        <v>150</v>
      </c>
      <c r="AF3043" s="0" t="s">
        <v>151</v>
      </c>
      <c r="AH3043" s="0" t="n">
        <v>14</v>
      </c>
      <c r="AI3043" s="0" t="n">
        <v>11</v>
      </c>
      <c r="AN3043" s="0" t="s">
        <v>147</v>
      </c>
      <c r="AO3043" s="0" t="s">
        <v>189</v>
      </c>
      <c r="AP3043" s="0" t="s">
        <v>190</v>
      </c>
      <c r="AQ3043" s="0" t="n">
        <v>9</v>
      </c>
      <c r="AR3043" s="0" t="n">
        <v>64</v>
      </c>
      <c r="AS3043" s="0" t="n">
        <v>32</v>
      </c>
      <c r="AV3043" s="0" t="s">
        <v>154</v>
      </c>
      <c r="AW3043" s="0" t="n">
        <f aca="false">COUNTA($BC3043:$EG3043)</f>
        <v>5</v>
      </c>
      <c r="AX3043" s="0" t="n">
        <f aca="false">COUNTIF($BC3043:$EG3043,"D")</f>
        <v>0</v>
      </c>
      <c r="AY3043" s="0" t="n">
        <f aca="false">COUNTIF($BC3043:$EG3043,"R")</f>
        <v>0</v>
      </c>
      <c r="AZ3043" s="0" t="n">
        <f aca="false">IF(CC3043="D",1,0)+IF(CL3043="D",1,0)+IF(CW3043="D",1,0)+IF(DD3043="D",1,0)+IF(DJ3043="D",1,0)+IF(DO3043="D",1,0)+IF(DW3043="D",1,0)</f>
        <v>0</v>
      </c>
      <c r="BA3043" s="0" t="n">
        <f aca="false">IF(DH3043&lt;&gt;"",1,0)+IF(DI3043&lt;&gt;"",1,0)+IF(DK3043&lt;&gt;"",1,0)+IF(DM3043&lt;&gt;"",1,0)+IF(DN3043&lt;&gt;"",1,0)+IF(DO3043&lt;&gt;"",1,0)+IF(DQ3043&lt;&gt;"",1,0)+IF(DR3043&lt;&gt;"",1,0)+IF(DT3043&lt;&gt;"",1,0)+IF(DU3043&lt;&gt;"",1,0)+IF(DV3043&lt;&gt;"",1,0)+IF(DW3043&lt;&gt;"",1,0)+IF(DX3043&lt;&gt;"",1,0)+IF(DZ3043&lt;&gt;"",1,0)+IF(EA3043&lt;&gt;"",1,0)+IF(EB3043&lt;&gt;"",1,0)+IF(EE3043&lt;&gt;"",1,0)</f>
        <v>4</v>
      </c>
      <c r="BB3043" s="0" t="n">
        <f aca="false">AY3043*AX3043</f>
        <v>0</v>
      </c>
      <c r="DN3043" s="0" t="s">
        <v>155</v>
      </c>
      <c r="DU3043" s="0" t="s">
        <v>155</v>
      </c>
      <c r="DX3043" s="0" t="s">
        <v>155</v>
      </c>
      <c r="EA3043" s="0" t="s">
        <v>155</v>
      </c>
      <c r="EF3043" s="0" t="s">
        <v>155</v>
      </c>
    </row>
    <row r="3044" customFormat="false" ht="13.8" hidden="false" customHeight="false" outlineLevel="0" collapsed="false">
      <c r="A3044" s="0" t="s">
        <v>12644</v>
      </c>
      <c r="B3044" s="0" t="n">
        <v>78</v>
      </c>
      <c r="C3044" s="0" t="n">
        <v>446199</v>
      </c>
      <c r="D3044" s="0" t="s">
        <v>6233</v>
      </c>
      <c r="E3044" s="0" t="s">
        <v>12645</v>
      </c>
      <c r="F3044" s="0" t="str">
        <f aca="false">CONCATENATE(D3045," ",LEFT(I3045,4),"T=",AW3045,"D=",AX3045,"R=",AY3045,"M=",AZ3045,"L=",BA3045,"B=",BB3045)</f>
        <v>SMITH BRANTLEY 1974T=9D=1R=0M=0L=4B=0</v>
      </c>
      <c r="G3044" s="0" t="s">
        <v>2692</v>
      </c>
      <c r="I3044" s="0" t="s">
        <v>12646</v>
      </c>
      <c r="J3044" s="0" t="s">
        <v>12647</v>
      </c>
      <c r="K3044" s="0" t="s">
        <v>143</v>
      </c>
      <c r="L3044" s="0" t="s">
        <v>144</v>
      </c>
      <c r="M3044" s="0" t="str">
        <f aca="false">RIGHT(N3044,LEN(N3044)-FIND(" ",N3044))</f>
        <v>KENMORE AVE NE</v>
      </c>
      <c r="N3044" s="0" t="s">
        <v>145</v>
      </c>
      <c r="P3044" s="0" t="s">
        <v>147</v>
      </c>
      <c r="Q3044" s="0" t="s">
        <v>148</v>
      </c>
      <c r="R3044" s="0" t="n">
        <v>44483</v>
      </c>
      <c r="AD3044" s="0" t="s">
        <v>149</v>
      </c>
      <c r="AE3044" s="0" t="s">
        <v>150</v>
      </c>
      <c r="AF3044" s="0" t="s">
        <v>151</v>
      </c>
      <c r="AH3044" s="0" t="n">
        <v>14</v>
      </c>
      <c r="AI3044" s="0" t="n">
        <v>11</v>
      </c>
      <c r="AN3044" s="0" t="s">
        <v>147</v>
      </c>
      <c r="AO3044" s="0" t="s">
        <v>152</v>
      </c>
      <c r="AP3044" s="0" t="s">
        <v>153</v>
      </c>
      <c r="AQ3044" s="0" t="n">
        <v>9</v>
      </c>
      <c r="AR3044" s="0" t="n">
        <v>64</v>
      </c>
      <c r="AS3044" s="0" t="n">
        <v>32</v>
      </c>
      <c r="AV3044" s="0" t="s">
        <v>154</v>
      </c>
      <c r="AW3044" s="0" t="n">
        <f aca="false">COUNTA($BC3044:$EG3044)</f>
        <v>4</v>
      </c>
      <c r="AX3044" s="0" t="n">
        <f aca="false">COUNTIF($BC3044:$EG3044,"D")</f>
        <v>1</v>
      </c>
      <c r="AY3044" s="0" t="n">
        <f aca="false">COUNTIF($BC3044:$EG3044,"R")</f>
        <v>0</v>
      </c>
      <c r="AZ3044" s="0" t="n">
        <f aca="false">IF(CC3044="D",1,0)+IF(CL3044="D",1,0)+IF(CW3044="D",1,0)+IF(DD3044="D",1,0)+IF(DJ3044="D",1,0)+IF(DO3044="D",1,0)+IF(DW3044="D",1,0)</f>
        <v>1</v>
      </c>
      <c r="BA3044" s="0" t="n">
        <f aca="false">IF(DH3044&lt;&gt;"",1,0)+IF(DI3044&lt;&gt;"",1,0)+IF(DK3044&lt;&gt;"",1,0)+IF(DM3044&lt;&gt;"",1,0)+IF(DN3044&lt;&gt;"",1,0)+IF(DO3044&lt;&gt;"",1,0)+IF(DQ3044&lt;&gt;"",1,0)+IF(DR3044&lt;&gt;"",1,0)+IF(DT3044&lt;&gt;"",1,0)+IF(DU3044&lt;&gt;"",1,0)+IF(DV3044&lt;&gt;"",1,0)+IF(DW3044&lt;&gt;"",1,0)+IF(DX3044&lt;&gt;"",1,0)+IF(DZ3044&lt;&gt;"",1,0)+IF(EA3044&lt;&gt;"",1,0)+IF(EB3044&lt;&gt;"",1,0)+IF(EE3044&lt;&gt;"",1,0)</f>
        <v>3</v>
      </c>
      <c r="BB3044" s="0" t="n">
        <f aca="false">AY3044*AX3044</f>
        <v>0</v>
      </c>
      <c r="DN3044" s="0" t="s">
        <v>155</v>
      </c>
      <c r="DU3044" s="0" t="s">
        <v>155</v>
      </c>
      <c r="DW3044" s="0" t="s">
        <v>144</v>
      </c>
      <c r="EF3044" s="0" t="s">
        <v>155</v>
      </c>
    </row>
    <row r="3045" customFormat="false" ht="13.8" hidden="false" customHeight="false" outlineLevel="0" collapsed="false">
      <c r="A3045" s="0" t="s">
        <v>12648</v>
      </c>
      <c r="B3045" s="0" t="n">
        <v>78</v>
      </c>
      <c r="C3045" s="0" t="n">
        <v>312277</v>
      </c>
      <c r="D3045" s="0" t="s">
        <v>12649</v>
      </c>
      <c r="E3045" s="0" t="s">
        <v>12650</v>
      </c>
      <c r="F3045" s="0" t="str">
        <f aca="false">CONCATENATE(D3046," ",LEFT(I3046,4),"T=",AW3046,"D=",AX3046,"R=",AY3046,"M=",AZ3046,"L=",BA3046,"B=",BB3046)</f>
        <v>DEVENGENCIE 1992T=5D=2R=0M=1L=2B=0</v>
      </c>
      <c r="G3045" s="0" t="s">
        <v>185</v>
      </c>
      <c r="I3045" s="0" t="s">
        <v>12651</v>
      </c>
      <c r="J3045" s="0" t="s">
        <v>6309</v>
      </c>
      <c r="K3045" s="0" t="s">
        <v>143</v>
      </c>
      <c r="M3045" s="0" t="str">
        <f aca="false">RIGHT(N3045,LEN(N3045)-FIND(" ",N3045))</f>
        <v>ROBERTS LN NE</v>
      </c>
      <c r="N3045" s="0" t="s">
        <v>12652</v>
      </c>
      <c r="P3045" s="0" t="s">
        <v>147</v>
      </c>
      <c r="Q3045" s="0" t="s">
        <v>148</v>
      </c>
      <c r="R3045" s="0" t="n">
        <v>44483</v>
      </c>
      <c r="AD3045" s="0" t="s">
        <v>149</v>
      </c>
      <c r="AE3045" s="0" t="s">
        <v>150</v>
      </c>
      <c r="AH3045" s="0" t="n">
        <v>14</v>
      </c>
      <c r="AI3045" s="0" t="n">
        <v>11</v>
      </c>
      <c r="AJ3045" s="0" t="s">
        <v>164</v>
      </c>
      <c r="AM3045" s="0" t="s">
        <v>165</v>
      </c>
      <c r="AN3045" s="0" t="s">
        <v>147</v>
      </c>
      <c r="AO3045" s="0" t="s">
        <v>166</v>
      </c>
      <c r="AP3045" s="0" t="s">
        <v>167</v>
      </c>
      <c r="AQ3045" s="0" t="n">
        <v>9</v>
      </c>
      <c r="AR3045" s="0" t="n">
        <v>64</v>
      </c>
      <c r="AS3045" s="0" t="n">
        <v>32</v>
      </c>
      <c r="AV3045" s="0" t="s">
        <v>154</v>
      </c>
      <c r="AW3045" s="0" t="n">
        <f aca="false">COUNTA($BC3045:$EG3045)</f>
        <v>9</v>
      </c>
      <c r="AX3045" s="0" t="n">
        <f aca="false">COUNTIF($BC3045:$EG3045,"D")</f>
        <v>1</v>
      </c>
      <c r="AY3045" s="0" t="n">
        <f aca="false">COUNTIF($BC3045:$EG3045,"R")</f>
        <v>0</v>
      </c>
      <c r="AZ3045" s="0" t="n">
        <f aca="false">IF(CC3045="D",1,0)+IF(CL3045="D",1,0)+IF(CW3045="D",1,0)+IF(DD3045="D",1,0)+IF(DJ3045="D",1,0)+IF(DO3045="D",1,0)+IF(DW3045="D",1,0)</f>
        <v>0</v>
      </c>
      <c r="BA3045" s="0" t="n">
        <f aca="false">IF(DH3045&lt;&gt;"",1,0)+IF(DI3045&lt;&gt;"",1,0)+IF(DK3045&lt;&gt;"",1,0)+IF(DM3045&lt;&gt;"",1,0)+IF(DN3045&lt;&gt;"",1,0)+IF(DO3045&lt;&gt;"",1,0)+IF(DQ3045&lt;&gt;"",1,0)+IF(DR3045&lt;&gt;"",1,0)+IF(DT3045&lt;&gt;"",1,0)+IF(DU3045&lt;&gt;"",1,0)+IF(DV3045&lt;&gt;"",1,0)+IF(DW3045&lt;&gt;"",1,0)+IF(DX3045&lt;&gt;"",1,0)+IF(DZ3045&lt;&gt;"",1,0)+IF(EA3045&lt;&gt;"",1,0)+IF(EB3045&lt;&gt;"",1,0)+IF(EE3045&lt;&gt;"",1,0)</f>
        <v>4</v>
      </c>
      <c r="BB3045" s="0" t="n">
        <f aca="false">AY3045*AX3045</f>
        <v>0</v>
      </c>
      <c r="CA3045" s="0" t="s">
        <v>155</v>
      </c>
      <c r="CP3045" s="0" t="s">
        <v>155</v>
      </c>
      <c r="CZ3045" s="0" t="s">
        <v>144</v>
      </c>
      <c r="DC3045" s="0" t="s">
        <v>155</v>
      </c>
      <c r="DN3045" s="0" t="s">
        <v>155</v>
      </c>
      <c r="DU3045" s="0" t="s">
        <v>155</v>
      </c>
      <c r="DX3045" s="0" t="s">
        <v>155</v>
      </c>
      <c r="EA3045" s="0" t="s">
        <v>155</v>
      </c>
      <c r="EF3045" s="0" t="s">
        <v>155</v>
      </c>
    </row>
    <row r="3046" customFormat="false" ht="13.8" hidden="false" customHeight="false" outlineLevel="0" collapsed="false">
      <c r="A3046" s="0" t="s">
        <v>12653</v>
      </c>
      <c r="B3046" s="0" t="n">
        <v>78</v>
      </c>
      <c r="C3046" s="0" t="n">
        <v>379937</v>
      </c>
      <c r="D3046" s="0" t="s">
        <v>829</v>
      </c>
      <c r="E3046" s="0" t="s">
        <v>1638</v>
      </c>
      <c r="F3046" s="0" t="str">
        <f aca="false">CONCATENATE(D3047," ",LEFT(I3047,4),"T=",AW3047,"D=",AX3047,"R=",AY3047,"M=",AZ3047,"L=",BA3047,"B=",BB3047)</f>
        <v>DAVENPORT 1985T=4D=1R=0M=1L=2B=0</v>
      </c>
      <c r="G3046" s="0" t="s">
        <v>250</v>
      </c>
      <c r="I3046" s="0" t="s">
        <v>12654</v>
      </c>
      <c r="J3046" s="0" t="s">
        <v>12655</v>
      </c>
      <c r="K3046" s="0" t="s">
        <v>143</v>
      </c>
      <c r="L3046" s="0" t="s">
        <v>144</v>
      </c>
      <c r="M3046" s="0" t="str">
        <f aca="false">RIGHT(N3046,LEN(N3046)-FIND(" ",N3046))</f>
        <v>MILLIKIN PL NE</v>
      </c>
      <c r="N3046" s="0" t="s">
        <v>6294</v>
      </c>
      <c r="P3046" s="0" t="s">
        <v>147</v>
      </c>
      <c r="Q3046" s="0" t="s">
        <v>148</v>
      </c>
      <c r="R3046" s="0" t="n">
        <v>44483</v>
      </c>
      <c r="AD3046" s="0" t="s">
        <v>149</v>
      </c>
      <c r="AE3046" s="0" t="s">
        <v>150</v>
      </c>
      <c r="AH3046" s="0" t="n">
        <v>14</v>
      </c>
      <c r="AI3046" s="0" t="n">
        <v>11</v>
      </c>
      <c r="AJ3046" s="0" t="s">
        <v>164</v>
      </c>
      <c r="AM3046" s="0" t="s">
        <v>165</v>
      </c>
      <c r="AN3046" s="0" t="s">
        <v>147</v>
      </c>
      <c r="AO3046" s="0" t="s">
        <v>166</v>
      </c>
      <c r="AP3046" s="0" t="s">
        <v>167</v>
      </c>
      <c r="AQ3046" s="0" t="n">
        <v>9</v>
      </c>
      <c r="AR3046" s="0" t="n">
        <v>64</v>
      </c>
      <c r="AS3046" s="0" t="n">
        <v>32</v>
      </c>
      <c r="AV3046" s="0" t="s">
        <v>154</v>
      </c>
      <c r="AW3046" s="0" t="n">
        <f aca="false">COUNTA($BC3046:$EG3046)</f>
        <v>5</v>
      </c>
      <c r="AX3046" s="0" t="n">
        <f aca="false">COUNTIF($BC3046:$EG3046,"D")</f>
        <v>2</v>
      </c>
      <c r="AY3046" s="0" t="n">
        <f aca="false">COUNTIF($BC3046:$EG3046,"R")</f>
        <v>0</v>
      </c>
      <c r="AZ3046" s="0" t="n">
        <f aca="false">IF(CC3046="D",1,0)+IF(CL3046="D",1,0)+IF(CW3046="D",1,0)+IF(DD3046="D",1,0)+IF(DJ3046="D",1,0)+IF(DO3046="D",1,0)+IF(DW3046="D",1,0)</f>
        <v>1</v>
      </c>
      <c r="BA3046" s="0" t="n">
        <f aca="false">IF(DH3046&lt;&gt;"",1,0)+IF(DI3046&lt;&gt;"",1,0)+IF(DK3046&lt;&gt;"",1,0)+IF(DM3046&lt;&gt;"",1,0)+IF(DN3046&lt;&gt;"",1,0)+IF(DO3046&lt;&gt;"",1,0)+IF(DQ3046&lt;&gt;"",1,0)+IF(DR3046&lt;&gt;"",1,0)+IF(DT3046&lt;&gt;"",1,0)+IF(DU3046&lt;&gt;"",1,0)+IF(DV3046&lt;&gt;"",1,0)+IF(DW3046&lt;&gt;"",1,0)+IF(DX3046&lt;&gt;"",1,0)+IF(DZ3046&lt;&gt;"",1,0)+IF(EA3046&lt;&gt;"",1,0)+IF(EB3046&lt;&gt;"",1,0)+IF(EE3046&lt;&gt;"",1,0)</f>
        <v>2</v>
      </c>
      <c r="BB3046" s="0" t="n">
        <f aca="false">AY3046*AX3046</f>
        <v>0</v>
      </c>
      <c r="DC3046" s="0" t="s">
        <v>155</v>
      </c>
      <c r="DN3046" s="0" t="s">
        <v>155</v>
      </c>
      <c r="DW3046" s="0" t="s">
        <v>144</v>
      </c>
      <c r="ED3046" s="0" t="s">
        <v>144</v>
      </c>
      <c r="EF3046" s="0" t="s">
        <v>155</v>
      </c>
    </row>
    <row r="3047" customFormat="false" ht="13.8" hidden="false" customHeight="false" outlineLevel="0" collapsed="false">
      <c r="A3047" s="0" t="s">
        <v>12656</v>
      </c>
      <c r="B3047" s="0" t="n">
        <v>78</v>
      </c>
      <c r="C3047" s="0" t="n">
        <v>406283</v>
      </c>
      <c r="D3047" s="0" t="s">
        <v>4529</v>
      </c>
      <c r="E3047" s="0" t="s">
        <v>12657</v>
      </c>
      <c r="F3047" s="0" t="str">
        <f aca="false">CONCATENATE(D3048," ",LEFT(I3048,4),"T=",AW3048,"D=",AX3048,"R=",AY3048,"M=",AZ3048,"L=",BA3048,"B=",BB3048)</f>
        <v>REDERICK 1973T=5D=0R=0M=0L=4B=0</v>
      </c>
      <c r="G3047" s="0" t="s">
        <v>250</v>
      </c>
      <c r="I3047" s="0" t="s">
        <v>12658</v>
      </c>
      <c r="J3047" s="0" t="s">
        <v>12659</v>
      </c>
      <c r="K3047" s="0" t="s">
        <v>239</v>
      </c>
      <c r="M3047" s="0" t="str">
        <f aca="false">RIGHT(N3047,LEN(N3047)-FIND(" ",N3047))</f>
        <v>KENILWORTH AVE NE</v>
      </c>
      <c r="N3047" s="0" t="s">
        <v>12660</v>
      </c>
      <c r="P3047" s="0" t="s">
        <v>147</v>
      </c>
      <c r="Q3047" s="0" t="s">
        <v>148</v>
      </c>
      <c r="R3047" s="0" t="n">
        <v>44483</v>
      </c>
      <c r="AD3047" s="0" t="s">
        <v>149</v>
      </c>
      <c r="AE3047" s="0" t="s">
        <v>150</v>
      </c>
      <c r="AF3047" s="0" t="s">
        <v>151</v>
      </c>
      <c r="AH3047" s="0" t="n">
        <v>14</v>
      </c>
      <c r="AI3047" s="0" t="n">
        <v>11</v>
      </c>
      <c r="AN3047" s="0" t="s">
        <v>147</v>
      </c>
      <c r="AO3047" s="0" t="s">
        <v>152</v>
      </c>
      <c r="AP3047" s="0" t="s">
        <v>153</v>
      </c>
      <c r="AQ3047" s="0" t="n">
        <v>9</v>
      </c>
      <c r="AR3047" s="0" t="n">
        <v>64</v>
      </c>
      <c r="AS3047" s="0" t="n">
        <v>32</v>
      </c>
      <c r="AV3047" s="0" t="s">
        <v>154</v>
      </c>
      <c r="AW3047" s="0" t="n">
        <f aca="false">COUNTA($BC3047:$EG3047)</f>
        <v>4</v>
      </c>
      <c r="AX3047" s="0" t="n">
        <f aca="false">COUNTIF($BC3047:$EG3047,"D")</f>
        <v>1</v>
      </c>
      <c r="AY3047" s="0" t="n">
        <f aca="false">COUNTIF($BC3047:$EG3047,"R")</f>
        <v>0</v>
      </c>
      <c r="AZ3047" s="0" t="n">
        <f aca="false">IF(CC3047="D",1,0)+IF(CL3047="D",1,0)+IF(CW3047="D",1,0)+IF(DD3047="D",1,0)+IF(DJ3047="D",1,0)+IF(DO3047="D",1,0)+IF(DW3047="D",1,0)</f>
        <v>1</v>
      </c>
      <c r="BA3047" s="0" t="n">
        <f aca="false">IF(DH3047&lt;&gt;"",1,0)+IF(DI3047&lt;&gt;"",1,0)+IF(DK3047&lt;&gt;"",1,0)+IF(DM3047&lt;&gt;"",1,0)+IF(DN3047&lt;&gt;"",1,0)+IF(DO3047&lt;&gt;"",1,0)+IF(DQ3047&lt;&gt;"",1,0)+IF(DR3047&lt;&gt;"",1,0)+IF(DT3047&lt;&gt;"",1,0)+IF(DU3047&lt;&gt;"",1,0)+IF(DV3047&lt;&gt;"",1,0)+IF(DW3047&lt;&gt;"",1,0)+IF(DX3047&lt;&gt;"",1,0)+IF(DZ3047&lt;&gt;"",1,0)+IF(EA3047&lt;&gt;"",1,0)+IF(EB3047&lt;&gt;"",1,0)+IF(EE3047&lt;&gt;"",1,0)</f>
        <v>2</v>
      </c>
      <c r="BB3047" s="0" t="n">
        <f aca="false">AY3047*AX3047</f>
        <v>0</v>
      </c>
      <c r="CW3047" s="0" t="s">
        <v>144</v>
      </c>
      <c r="DC3047" s="0" t="s">
        <v>155</v>
      </c>
      <c r="DI3047" s="0" t="s">
        <v>155</v>
      </c>
      <c r="DN3047" s="0" t="s">
        <v>155</v>
      </c>
    </row>
    <row r="3048" customFormat="false" ht="13.8" hidden="false" customHeight="false" outlineLevel="0" collapsed="false">
      <c r="A3048" s="0" t="s">
        <v>12661</v>
      </c>
      <c r="B3048" s="0" t="n">
        <v>78</v>
      </c>
      <c r="C3048" s="0" t="n">
        <v>445876</v>
      </c>
      <c r="D3048" s="0" t="s">
        <v>12662</v>
      </c>
      <c r="E3048" s="0" t="s">
        <v>807</v>
      </c>
      <c r="F3048" s="0" t="str">
        <f aca="false">CONCATENATE(D3049," ",LEFT(I3049,4),"T=",AW3049,"D=",AX3049,"R=",AY3049,"M=",AZ3049,"L=",BA3049,"B=",BB3049)</f>
        <v>ANDERS 1972T=8D=1R=1M=0L=2B=1</v>
      </c>
      <c r="G3048" s="0" t="s">
        <v>193</v>
      </c>
      <c r="I3048" s="0" t="s">
        <v>12663</v>
      </c>
      <c r="J3048" s="0" t="s">
        <v>12659</v>
      </c>
      <c r="K3048" s="0" t="s">
        <v>143</v>
      </c>
      <c r="M3048" s="0" t="str">
        <f aca="false">RIGHT(N3048,LEN(N3048)-FIND(" ",N3048))</f>
        <v>BELVEDERE AVE NE</v>
      </c>
      <c r="N3048" s="0" t="s">
        <v>12664</v>
      </c>
      <c r="P3048" s="0" t="s">
        <v>147</v>
      </c>
      <c r="Q3048" s="0" t="s">
        <v>148</v>
      </c>
      <c r="R3048" s="0" t="n">
        <v>44483</v>
      </c>
      <c r="AD3048" s="0" t="s">
        <v>149</v>
      </c>
      <c r="AE3048" s="0" t="s">
        <v>150</v>
      </c>
      <c r="AF3048" s="0" t="s">
        <v>151</v>
      </c>
      <c r="AH3048" s="0" t="n">
        <v>14</v>
      </c>
      <c r="AI3048" s="0" t="n">
        <v>11</v>
      </c>
      <c r="AN3048" s="0" t="s">
        <v>147</v>
      </c>
      <c r="AO3048" s="0" t="s">
        <v>189</v>
      </c>
      <c r="AP3048" s="0" t="s">
        <v>190</v>
      </c>
      <c r="AQ3048" s="0" t="n">
        <v>9</v>
      </c>
      <c r="AR3048" s="0" t="n">
        <v>64</v>
      </c>
      <c r="AS3048" s="0" t="n">
        <v>32</v>
      </c>
      <c r="AV3048" s="0" t="s">
        <v>154</v>
      </c>
      <c r="AW3048" s="0" t="n">
        <f aca="false">COUNTA($BC3048:$EG3048)</f>
        <v>5</v>
      </c>
      <c r="AX3048" s="0" t="n">
        <f aca="false">COUNTIF($BC3048:$EG3048,"D")</f>
        <v>0</v>
      </c>
      <c r="AY3048" s="0" t="n">
        <f aca="false">COUNTIF($BC3048:$EG3048,"R")</f>
        <v>0</v>
      </c>
      <c r="AZ3048" s="0" t="n">
        <f aca="false">IF(CC3048="D",1,0)+IF(CL3048="D",1,0)+IF(CW3048="D",1,0)+IF(DD3048="D",1,0)+IF(DJ3048="D",1,0)+IF(DO3048="D",1,0)+IF(DW3048="D",1,0)</f>
        <v>0</v>
      </c>
      <c r="BA3048" s="0" t="n">
        <f aca="false">IF(DH3048&lt;&gt;"",1,0)+IF(DI3048&lt;&gt;"",1,0)+IF(DK3048&lt;&gt;"",1,0)+IF(DM3048&lt;&gt;"",1,0)+IF(DN3048&lt;&gt;"",1,0)+IF(DO3048&lt;&gt;"",1,0)+IF(DQ3048&lt;&gt;"",1,0)+IF(DR3048&lt;&gt;"",1,0)+IF(DT3048&lt;&gt;"",1,0)+IF(DU3048&lt;&gt;"",1,0)+IF(DV3048&lt;&gt;"",1,0)+IF(DW3048&lt;&gt;"",1,0)+IF(DX3048&lt;&gt;"",1,0)+IF(DZ3048&lt;&gt;"",1,0)+IF(EA3048&lt;&gt;"",1,0)+IF(EB3048&lt;&gt;"",1,0)+IF(EE3048&lt;&gt;"",1,0)</f>
        <v>4</v>
      </c>
      <c r="BB3048" s="0" t="n">
        <f aca="false">AY3048*AX3048</f>
        <v>0</v>
      </c>
      <c r="DN3048" s="0" t="s">
        <v>155</v>
      </c>
      <c r="DU3048" s="0" t="s">
        <v>155</v>
      </c>
      <c r="DX3048" s="0" t="s">
        <v>155</v>
      </c>
      <c r="EA3048" s="0" t="s">
        <v>155</v>
      </c>
      <c r="EF3048" s="0" t="s">
        <v>155</v>
      </c>
    </row>
    <row r="3049" customFormat="false" ht="13.8" hidden="false" customHeight="false" outlineLevel="0" collapsed="false">
      <c r="A3049" s="0" t="s">
        <v>12665</v>
      </c>
      <c r="B3049" s="0" t="n">
        <v>78</v>
      </c>
      <c r="C3049" s="0" t="n">
        <v>445250</v>
      </c>
      <c r="D3049" s="0" t="s">
        <v>12666</v>
      </c>
      <c r="E3049" s="0" t="s">
        <v>12667</v>
      </c>
      <c r="F3049" s="0" t="str">
        <f aca="false">CONCATENATE(D3050," ",LEFT(I3050,4),"T=",AW3050,"D=",AX3050,"R=",AY3050,"M=",AZ3050,"L=",BA3050,"B=",BB3050)</f>
        <v>KELLAR 1964T=6D=1R=0M=0L=1B=0</v>
      </c>
      <c r="G3049" s="0" t="s">
        <v>591</v>
      </c>
      <c r="I3049" s="0" t="s">
        <v>9291</v>
      </c>
      <c r="J3049" s="0" t="s">
        <v>12668</v>
      </c>
      <c r="K3049" s="0" t="s">
        <v>143</v>
      </c>
      <c r="M3049" s="0" t="str">
        <f aca="false">RIGHT(N3049,LEN(N3049)-FIND(" ",N3049))</f>
        <v>CRANBERRY LN NE</v>
      </c>
      <c r="N3049" s="0" t="s">
        <v>8784</v>
      </c>
      <c r="O3049" s="0" t="s">
        <v>8785</v>
      </c>
      <c r="P3049" s="0" t="s">
        <v>147</v>
      </c>
      <c r="Q3049" s="0" t="s">
        <v>148</v>
      </c>
      <c r="R3049" s="0" t="n">
        <v>44483</v>
      </c>
      <c r="AD3049" s="0" t="s">
        <v>149</v>
      </c>
      <c r="AE3049" s="0" t="s">
        <v>150</v>
      </c>
      <c r="AH3049" s="0" t="n">
        <v>14</v>
      </c>
      <c r="AI3049" s="0" t="n">
        <v>11</v>
      </c>
      <c r="AJ3049" s="0" t="s">
        <v>164</v>
      </c>
      <c r="AM3049" s="0" t="s">
        <v>165</v>
      </c>
      <c r="AN3049" s="0" t="s">
        <v>147</v>
      </c>
      <c r="AO3049" s="0" t="s">
        <v>166</v>
      </c>
      <c r="AP3049" s="0" t="s">
        <v>167</v>
      </c>
      <c r="AQ3049" s="0" t="n">
        <v>9</v>
      </c>
      <c r="AR3049" s="0" t="n">
        <v>64</v>
      </c>
      <c r="AS3049" s="0" t="n">
        <v>32</v>
      </c>
      <c r="AV3049" s="0" t="s">
        <v>154</v>
      </c>
      <c r="AW3049" s="0" t="n">
        <f aca="false">COUNTA($BC3049:$EG3049)</f>
        <v>8</v>
      </c>
      <c r="AX3049" s="0" t="n">
        <f aca="false">COUNTIF($BC3049:$EG3049,"D")</f>
        <v>1</v>
      </c>
      <c r="AY3049" s="0" t="n">
        <f aca="false">COUNTIF($BC3049:$EG3049,"R")</f>
        <v>1</v>
      </c>
      <c r="AZ3049" s="0" t="n">
        <f aca="false">IF(CC3049="D",1,0)+IF(CL3049="D",1,0)+IF(CW3049="D",1,0)+IF(DD3049="D",1,0)+IF(DJ3049="D",1,0)+IF(DO3049="D",1,0)+IF(DW3049="D",1,0)</f>
        <v>0</v>
      </c>
      <c r="BA3049" s="0" t="n">
        <f aca="false">IF(DH3049&lt;&gt;"",1,0)+IF(DI3049&lt;&gt;"",1,0)+IF(DK3049&lt;&gt;"",1,0)+IF(DM3049&lt;&gt;"",1,0)+IF(DN3049&lt;&gt;"",1,0)+IF(DO3049&lt;&gt;"",1,0)+IF(DQ3049&lt;&gt;"",1,0)+IF(DR3049&lt;&gt;"",1,0)+IF(DT3049&lt;&gt;"",1,0)+IF(DU3049&lt;&gt;"",1,0)+IF(DV3049&lt;&gt;"",1,0)+IF(DW3049&lt;&gt;"",1,0)+IF(DX3049&lt;&gt;"",1,0)+IF(DZ3049&lt;&gt;"",1,0)+IF(EA3049&lt;&gt;"",1,0)+IF(EB3049&lt;&gt;"",1,0)+IF(EE3049&lt;&gt;"",1,0)</f>
        <v>2</v>
      </c>
      <c r="BB3049" s="0" t="n">
        <f aca="false">AY3049*AX3049</f>
        <v>1</v>
      </c>
      <c r="BL3049" s="0" t="s">
        <v>155</v>
      </c>
      <c r="BP3049" s="0" t="s">
        <v>155</v>
      </c>
      <c r="BY3049" s="0" t="s">
        <v>144</v>
      </c>
      <c r="CA3049" s="0" t="s">
        <v>155</v>
      </c>
      <c r="CN3049" s="0" t="s">
        <v>155</v>
      </c>
      <c r="CP3049" s="0" t="s">
        <v>155</v>
      </c>
      <c r="DM3049" s="0" t="s">
        <v>174</v>
      </c>
      <c r="DN3049" s="0" t="s">
        <v>155</v>
      </c>
    </row>
    <row r="3050" customFormat="false" ht="13.8" hidden="false" customHeight="false" outlineLevel="0" collapsed="false">
      <c r="A3050" s="0" t="s">
        <v>12669</v>
      </c>
      <c r="B3050" s="0" t="n">
        <v>78</v>
      </c>
      <c r="C3050" s="0" t="n">
        <v>445920</v>
      </c>
      <c r="D3050" s="0" t="s">
        <v>4144</v>
      </c>
      <c r="E3050" s="0" t="s">
        <v>7503</v>
      </c>
      <c r="F3050" s="0" t="str">
        <f aca="false">CONCATENATE(D3051," ",LEFT(I3051,4),"T=",AW3051,"D=",AX3051,"R=",AY3051,"M=",AZ3051,"L=",BA3051,"B=",BB3051)</f>
        <v>MCKINNEY 1963T=3D=0R=0M=0L=2B=0</v>
      </c>
      <c r="G3050" s="0" t="s">
        <v>725</v>
      </c>
      <c r="I3050" s="0" t="s">
        <v>7529</v>
      </c>
      <c r="J3050" s="0" t="s">
        <v>12670</v>
      </c>
      <c r="K3050" s="0" t="s">
        <v>143</v>
      </c>
      <c r="M3050" s="0" t="str">
        <f aca="false">RIGHT(N3050,LEN(N3050)-FIND(" ",N3050))</f>
        <v>MEADOW LN NE</v>
      </c>
      <c r="N3050" s="0" t="s">
        <v>1601</v>
      </c>
      <c r="O3050" s="0" t="s">
        <v>786</v>
      </c>
      <c r="P3050" s="0" t="s">
        <v>147</v>
      </c>
      <c r="Q3050" s="0" t="s">
        <v>148</v>
      </c>
      <c r="R3050" s="0" t="n">
        <v>44483</v>
      </c>
      <c r="AD3050" s="0" t="s">
        <v>149</v>
      </c>
      <c r="AE3050" s="0" t="s">
        <v>150</v>
      </c>
      <c r="AH3050" s="0" t="n">
        <v>14</v>
      </c>
      <c r="AI3050" s="0" t="n">
        <v>11</v>
      </c>
      <c r="AJ3050" s="0" t="s">
        <v>164</v>
      </c>
      <c r="AM3050" s="0" t="s">
        <v>165</v>
      </c>
      <c r="AN3050" s="0" t="s">
        <v>147</v>
      </c>
      <c r="AO3050" s="0" t="s">
        <v>166</v>
      </c>
      <c r="AP3050" s="0" t="s">
        <v>167</v>
      </c>
      <c r="AQ3050" s="0" t="n">
        <v>9</v>
      </c>
      <c r="AR3050" s="0" t="n">
        <v>64</v>
      </c>
      <c r="AS3050" s="0" t="n">
        <v>32</v>
      </c>
      <c r="AV3050" s="0" t="s">
        <v>154</v>
      </c>
      <c r="AW3050" s="0" t="n">
        <f aca="false">COUNTA($BC3050:$EG3050)</f>
        <v>6</v>
      </c>
      <c r="AX3050" s="0" t="n">
        <f aca="false">COUNTIF($BC3050:$EG3050,"D")</f>
        <v>1</v>
      </c>
      <c r="AY3050" s="0" t="n">
        <f aca="false">COUNTIF($BC3050:$EG3050,"R")</f>
        <v>0</v>
      </c>
      <c r="AZ3050" s="0" t="n">
        <f aca="false">IF(CC3050="D",1,0)+IF(CL3050="D",1,0)+IF(CW3050="D",1,0)+IF(DD3050="D",1,0)+IF(DJ3050="D",1,0)+IF(DO3050="D",1,0)+IF(DW3050="D",1,0)</f>
        <v>0</v>
      </c>
      <c r="BA3050" s="0" t="n">
        <f aca="false">IF(DH3050&lt;&gt;"",1,0)+IF(DI3050&lt;&gt;"",1,0)+IF(DK3050&lt;&gt;"",1,0)+IF(DM3050&lt;&gt;"",1,0)+IF(DN3050&lt;&gt;"",1,0)+IF(DO3050&lt;&gt;"",1,0)+IF(DQ3050&lt;&gt;"",1,0)+IF(DR3050&lt;&gt;"",1,0)+IF(DT3050&lt;&gt;"",1,0)+IF(DU3050&lt;&gt;"",1,0)+IF(DV3050&lt;&gt;"",1,0)+IF(DW3050&lt;&gt;"",1,0)+IF(DX3050&lt;&gt;"",1,0)+IF(DZ3050&lt;&gt;"",1,0)+IF(EA3050&lt;&gt;"",1,0)+IF(EB3050&lt;&gt;"",1,0)+IF(EE3050&lt;&gt;"",1,0)</f>
        <v>1</v>
      </c>
      <c r="BB3050" s="0" t="n">
        <f aca="false">AY3050*AX3050</f>
        <v>0</v>
      </c>
      <c r="BN3050" s="0" t="s">
        <v>155</v>
      </c>
      <c r="BQ3050" s="0" t="s">
        <v>155</v>
      </c>
      <c r="BR3050" s="0" t="s">
        <v>155</v>
      </c>
      <c r="BV3050" s="0" t="s">
        <v>155</v>
      </c>
      <c r="BY3050" s="0" t="s">
        <v>144</v>
      </c>
      <c r="DN3050" s="0" t="s">
        <v>155</v>
      </c>
    </row>
    <row r="3051" customFormat="false" ht="13.8" hidden="false" customHeight="false" outlineLevel="0" collapsed="false">
      <c r="A3051" s="0" t="s">
        <v>12671</v>
      </c>
      <c r="B3051" s="0" t="n">
        <v>78</v>
      </c>
      <c r="C3051" s="0" t="n">
        <v>446320</v>
      </c>
      <c r="D3051" s="0" t="s">
        <v>10815</v>
      </c>
      <c r="E3051" s="0" t="s">
        <v>724</v>
      </c>
      <c r="F3051" s="0" t="str">
        <f aca="false">CONCATENATE(D3052," ",LEFT(I3052,4),"T=",AW3052,"D=",AX3052,"R=",AY3052,"M=",AZ3052,"L=",BA3052,"B=",BB3052)</f>
        <v>STOIAN 1952T=13D=2R=0M=0L=2B=0</v>
      </c>
      <c r="G3051" s="0" t="s">
        <v>250</v>
      </c>
      <c r="I3051" s="0" t="s">
        <v>12672</v>
      </c>
      <c r="J3051" s="0" t="s">
        <v>12673</v>
      </c>
      <c r="K3051" s="0" t="s">
        <v>143</v>
      </c>
      <c r="M3051" s="0" t="str">
        <f aca="false">RIGHT(N3051,LEN(N3051)-FIND(" ",N3051))</f>
        <v>ELM RD NE</v>
      </c>
      <c r="N3051" s="0" t="s">
        <v>12674</v>
      </c>
      <c r="P3051" s="0" t="s">
        <v>147</v>
      </c>
      <c r="Q3051" s="0" t="s">
        <v>148</v>
      </c>
      <c r="R3051" s="0" t="n">
        <v>44483</v>
      </c>
      <c r="AD3051" s="0" t="s">
        <v>149</v>
      </c>
      <c r="AE3051" s="0" t="s">
        <v>150</v>
      </c>
      <c r="AF3051" s="0" t="s">
        <v>151</v>
      </c>
      <c r="AH3051" s="0" t="n">
        <v>14</v>
      </c>
      <c r="AI3051" s="0" t="n">
        <v>11</v>
      </c>
      <c r="AN3051" s="0" t="s">
        <v>147</v>
      </c>
      <c r="AO3051" s="0" t="s">
        <v>261</v>
      </c>
      <c r="AP3051" s="0" t="s">
        <v>262</v>
      </c>
      <c r="AQ3051" s="0" t="n">
        <v>9</v>
      </c>
      <c r="AR3051" s="0" t="n">
        <v>64</v>
      </c>
      <c r="AS3051" s="0" t="n">
        <v>32</v>
      </c>
      <c r="AV3051" s="0" t="s">
        <v>154</v>
      </c>
      <c r="AW3051" s="0" t="n">
        <f aca="false">COUNTA($BC3051:$EG3051)</f>
        <v>3</v>
      </c>
      <c r="AX3051" s="0" t="n">
        <f aca="false">COUNTIF($BC3051:$EG3051,"D")</f>
        <v>0</v>
      </c>
      <c r="AY3051" s="0" t="n">
        <f aca="false">COUNTIF($BC3051:$EG3051,"R")</f>
        <v>0</v>
      </c>
      <c r="AZ3051" s="0" t="n">
        <f aca="false">IF(CC3051="D",1,0)+IF(CL3051="D",1,0)+IF(CW3051="D",1,0)+IF(DD3051="D",1,0)+IF(DJ3051="D",1,0)+IF(DO3051="D",1,0)+IF(DW3051="D",1,0)</f>
        <v>0</v>
      </c>
      <c r="BA3051" s="0" t="n">
        <f aca="false">IF(DH3051&lt;&gt;"",1,0)+IF(DI3051&lt;&gt;"",1,0)+IF(DK3051&lt;&gt;"",1,0)+IF(DM3051&lt;&gt;"",1,0)+IF(DN3051&lt;&gt;"",1,0)+IF(DO3051&lt;&gt;"",1,0)+IF(DQ3051&lt;&gt;"",1,0)+IF(DR3051&lt;&gt;"",1,0)+IF(DT3051&lt;&gt;"",1,0)+IF(DU3051&lt;&gt;"",1,0)+IF(DV3051&lt;&gt;"",1,0)+IF(DW3051&lt;&gt;"",1,0)+IF(DX3051&lt;&gt;"",1,0)+IF(DZ3051&lt;&gt;"",1,0)+IF(EA3051&lt;&gt;"",1,0)+IF(EB3051&lt;&gt;"",1,0)+IF(EE3051&lt;&gt;"",1,0)</f>
        <v>2</v>
      </c>
      <c r="BB3051" s="0" t="n">
        <f aca="false">AY3051*AX3051</f>
        <v>0</v>
      </c>
      <c r="DN3051" s="0" t="s">
        <v>155</v>
      </c>
      <c r="DR3051" s="0" t="s">
        <v>155</v>
      </c>
      <c r="EF3051" s="0" t="s">
        <v>155</v>
      </c>
    </row>
    <row r="3052" customFormat="false" ht="13.8" hidden="false" customHeight="false" outlineLevel="0" collapsed="false">
      <c r="A3052" s="0" t="s">
        <v>12675</v>
      </c>
      <c r="B3052" s="0" t="n">
        <v>78</v>
      </c>
      <c r="C3052" s="0" t="n">
        <v>174855</v>
      </c>
      <c r="D3052" s="0" t="s">
        <v>7474</v>
      </c>
      <c r="E3052" s="0" t="s">
        <v>283</v>
      </c>
      <c r="F3052" s="0" t="str">
        <f aca="false">CONCATENATE(D3053," ",LEFT(I3053,4),"T=",AW3053,"D=",AX3053,"R=",AY3053,"M=",AZ3053,"L=",BA3053,"B=",BB3053)</f>
        <v>LOMBARDI 1966T=3D=0R=0M=0L=2B=0</v>
      </c>
      <c r="G3052" s="0" t="s">
        <v>499</v>
      </c>
      <c r="I3052" s="0" t="s">
        <v>11018</v>
      </c>
      <c r="J3052" s="0" t="s">
        <v>12676</v>
      </c>
      <c r="K3052" s="0" t="s">
        <v>143</v>
      </c>
      <c r="M3052" s="0" t="str">
        <f aca="false">RIGHT(N3052,LEN(N3052)-FIND(" ",N3052))</f>
        <v>QUARRY LN NE</v>
      </c>
      <c r="N3052" s="0" t="s">
        <v>1421</v>
      </c>
      <c r="O3052" s="0" t="s">
        <v>12677</v>
      </c>
      <c r="P3052" s="0" t="s">
        <v>147</v>
      </c>
      <c r="Q3052" s="0" t="s">
        <v>148</v>
      </c>
      <c r="R3052" s="0" t="n">
        <v>44483</v>
      </c>
      <c r="AD3052" s="0" t="s">
        <v>149</v>
      </c>
      <c r="AE3052" s="0" t="s">
        <v>150</v>
      </c>
      <c r="AH3052" s="0" t="n">
        <v>14</v>
      </c>
      <c r="AI3052" s="0" t="n">
        <v>11</v>
      </c>
      <c r="AJ3052" s="0" t="s">
        <v>164</v>
      </c>
      <c r="AM3052" s="0" t="s">
        <v>165</v>
      </c>
      <c r="AN3052" s="0" t="s">
        <v>147</v>
      </c>
      <c r="AO3052" s="0" t="s">
        <v>176</v>
      </c>
      <c r="AP3052" s="0" t="s">
        <v>177</v>
      </c>
      <c r="AQ3052" s="0" t="n">
        <v>9</v>
      </c>
      <c r="AR3052" s="0" t="n">
        <v>64</v>
      </c>
      <c r="AS3052" s="0" t="n">
        <v>32</v>
      </c>
      <c r="AV3052" s="0" t="s">
        <v>154</v>
      </c>
      <c r="AW3052" s="0" t="n">
        <f aca="false">COUNTA($BC3052:$EG3052)</f>
        <v>13</v>
      </c>
      <c r="AX3052" s="0" t="n">
        <f aca="false">COUNTIF($BC3052:$EG3052,"D")</f>
        <v>2</v>
      </c>
      <c r="AY3052" s="0" t="n">
        <f aca="false">COUNTIF($BC3052:$EG3052,"R")</f>
        <v>0</v>
      </c>
      <c r="AZ3052" s="0" t="n">
        <f aca="false">IF(CC3052="D",1,0)+IF(CL3052="D",1,0)+IF(CW3052="D",1,0)+IF(DD3052="D",1,0)+IF(DJ3052="D",1,0)+IF(DO3052="D",1,0)+IF(DW3052="D",1,0)</f>
        <v>0</v>
      </c>
      <c r="BA3052" s="0" t="n">
        <f aca="false">IF(DH3052&lt;&gt;"",1,0)+IF(DI3052&lt;&gt;"",1,0)+IF(DK3052&lt;&gt;"",1,0)+IF(DM3052&lt;&gt;"",1,0)+IF(DN3052&lt;&gt;"",1,0)+IF(DO3052&lt;&gt;"",1,0)+IF(DQ3052&lt;&gt;"",1,0)+IF(DR3052&lt;&gt;"",1,0)+IF(DT3052&lt;&gt;"",1,0)+IF(DU3052&lt;&gt;"",1,0)+IF(DV3052&lt;&gt;"",1,0)+IF(DW3052&lt;&gt;"",1,0)+IF(DX3052&lt;&gt;"",1,0)+IF(DZ3052&lt;&gt;"",1,0)+IF(EA3052&lt;&gt;"",1,0)+IF(EB3052&lt;&gt;"",1,0)+IF(EE3052&lt;&gt;"",1,0)</f>
        <v>2</v>
      </c>
      <c r="BB3052" s="0" t="n">
        <f aca="false">AY3052*AX3052</f>
        <v>0</v>
      </c>
      <c r="BD3052" s="0" t="s">
        <v>155</v>
      </c>
      <c r="BH3052" s="0" t="s">
        <v>155</v>
      </c>
      <c r="BL3052" s="0" t="s">
        <v>155</v>
      </c>
      <c r="BS3052" s="0" t="s">
        <v>155</v>
      </c>
      <c r="BY3052" s="0" t="s">
        <v>144</v>
      </c>
      <c r="CA3052" s="0" t="s">
        <v>155</v>
      </c>
      <c r="CP3052" s="0" t="s">
        <v>155</v>
      </c>
      <c r="DC3052" s="0" t="s">
        <v>155</v>
      </c>
      <c r="DF3052" s="0" t="s">
        <v>155</v>
      </c>
      <c r="DG3052" s="0" t="s">
        <v>144</v>
      </c>
      <c r="DI3052" s="0" t="s">
        <v>155</v>
      </c>
      <c r="DN3052" s="0" t="s">
        <v>155</v>
      </c>
      <c r="EF3052" s="0" t="s">
        <v>155</v>
      </c>
    </row>
    <row r="3053" customFormat="false" ht="13.8" hidden="false" customHeight="false" outlineLevel="0" collapsed="false">
      <c r="A3053" s="0" t="s">
        <v>12678</v>
      </c>
      <c r="B3053" s="0" t="n">
        <v>78</v>
      </c>
      <c r="C3053" s="0" t="n">
        <v>440799</v>
      </c>
      <c r="D3053" s="0" t="s">
        <v>7269</v>
      </c>
      <c r="E3053" s="0" t="s">
        <v>842</v>
      </c>
      <c r="F3053" s="0" t="str">
        <f aca="false">CONCATENATE(D3054," ",LEFT(I3054,4),"T=",AW3054,"D=",AX3054,"R=",AY3054,"M=",AZ3054,"L=",BA3054,"B=",BB3054)</f>
        <v>SOKIE 1944T=39D=1R=9M=0L=8B=9</v>
      </c>
      <c r="G3053" s="0" t="s">
        <v>365</v>
      </c>
      <c r="I3053" s="0" t="s">
        <v>12679</v>
      </c>
      <c r="J3053" s="0" t="s">
        <v>861</v>
      </c>
      <c r="K3053" s="0" t="s">
        <v>143</v>
      </c>
      <c r="M3053" s="0" t="str">
        <f aca="false">RIGHT(N3053,LEN(N3053)-FIND(" ",N3053))</f>
        <v>LAIRD AVE NE</v>
      </c>
      <c r="N3053" s="0" t="s">
        <v>8007</v>
      </c>
      <c r="P3053" s="0" t="s">
        <v>147</v>
      </c>
      <c r="Q3053" s="0" t="s">
        <v>148</v>
      </c>
      <c r="R3053" s="0" t="n">
        <v>44483</v>
      </c>
      <c r="V3053" s="0" t="s">
        <v>12680</v>
      </c>
      <c r="X3053" s="0" t="s">
        <v>6279</v>
      </c>
      <c r="Y3053" s="0" t="s">
        <v>148</v>
      </c>
      <c r="Z3053" s="0" t="n">
        <v>44446</v>
      </c>
      <c r="AD3053" s="0" t="s">
        <v>149</v>
      </c>
      <c r="AE3053" s="0" t="s">
        <v>150</v>
      </c>
      <c r="AF3053" s="0" t="s">
        <v>151</v>
      </c>
      <c r="AH3053" s="0" t="n">
        <v>14</v>
      </c>
      <c r="AI3053" s="0" t="n">
        <v>11</v>
      </c>
      <c r="AN3053" s="0" t="s">
        <v>147</v>
      </c>
      <c r="AO3053" s="0" t="s">
        <v>152</v>
      </c>
      <c r="AP3053" s="0" t="s">
        <v>153</v>
      </c>
      <c r="AQ3053" s="0" t="n">
        <v>9</v>
      </c>
      <c r="AR3053" s="0" t="n">
        <v>64</v>
      </c>
      <c r="AS3053" s="0" t="n">
        <v>32</v>
      </c>
      <c r="AV3053" s="0" t="s">
        <v>154</v>
      </c>
      <c r="AW3053" s="0" t="n">
        <f aca="false">COUNTA($BC3053:$EG3053)</f>
        <v>3</v>
      </c>
      <c r="AX3053" s="0" t="n">
        <f aca="false">COUNTIF($BC3053:$EG3053,"D")</f>
        <v>0</v>
      </c>
      <c r="AY3053" s="0" t="n">
        <f aca="false">COUNTIF($BC3053:$EG3053,"R")</f>
        <v>0</v>
      </c>
      <c r="AZ3053" s="0" t="n">
        <f aca="false">IF(CC3053="D",1,0)+IF(CL3053="D",1,0)+IF(CW3053="D",1,0)+IF(DD3053="D",1,0)+IF(DJ3053="D",1,0)+IF(DO3053="D",1,0)+IF(DW3053="D",1,0)</f>
        <v>0</v>
      </c>
      <c r="BA3053" s="0" t="n">
        <f aca="false">IF(DH3053&lt;&gt;"",1,0)+IF(DI3053&lt;&gt;"",1,0)+IF(DK3053&lt;&gt;"",1,0)+IF(DM3053&lt;&gt;"",1,0)+IF(DN3053&lt;&gt;"",1,0)+IF(DO3053&lt;&gt;"",1,0)+IF(DQ3053&lt;&gt;"",1,0)+IF(DR3053&lt;&gt;"",1,0)+IF(DT3053&lt;&gt;"",1,0)+IF(DU3053&lt;&gt;"",1,0)+IF(DV3053&lt;&gt;"",1,0)+IF(DW3053&lt;&gt;"",1,0)+IF(DX3053&lt;&gt;"",1,0)+IF(DZ3053&lt;&gt;"",1,0)+IF(EA3053&lt;&gt;"",1,0)+IF(EB3053&lt;&gt;"",1,0)+IF(EE3053&lt;&gt;"",1,0)</f>
        <v>2</v>
      </c>
      <c r="BB3053" s="0" t="n">
        <f aca="false">AY3053*AX3053</f>
        <v>0</v>
      </c>
      <c r="DN3053" s="0" t="s">
        <v>155</v>
      </c>
      <c r="DU3053" s="0" t="s">
        <v>155</v>
      </c>
      <c r="EF3053" s="0" t="s">
        <v>155</v>
      </c>
    </row>
    <row r="3054" customFormat="false" ht="13.8" hidden="false" customHeight="false" outlineLevel="0" collapsed="false">
      <c r="A3054" s="0" t="s">
        <v>12681</v>
      </c>
      <c r="B3054" s="0" t="n">
        <v>78</v>
      </c>
      <c r="C3054" s="0" t="n">
        <v>286157</v>
      </c>
      <c r="D3054" s="0" t="s">
        <v>12682</v>
      </c>
      <c r="E3054" s="0" t="s">
        <v>220</v>
      </c>
      <c r="F3054" s="0" t="str">
        <f aca="false">CONCATENATE(D3055," ",LEFT(I3055,4),"T=",AW3055,"D=",AX3055,"R=",AY3055,"M=",AZ3055,"L=",BA3055,"B=",BB3055)</f>
        <v>MIGLIOZZI 1968T=15D=1R=5M=1L=7B=5</v>
      </c>
      <c r="G3054" s="0" t="s">
        <v>382</v>
      </c>
      <c r="I3054" s="0" t="s">
        <v>12683</v>
      </c>
      <c r="J3054" s="0" t="s">
        <v>861</v>
      </c>
      <c r="K3054" s="0" t="s">
        <v>143</v>
      </c>
      <c r="L3054" s="0" t="s">
        <v>174</v>
      </c>
      <c r="M3054" s="0" t="str">
        <f aca="false">RIGHT(N3054,LEN(N3054)-FIND(" ",N3054))</f>
        <v>KENMORE AVE NE</v>
      </c>
      <c r="N3054" s="0" t="s">
        <v>145</v>
      </c>
      <c r="O3054" s="0" t="s">
        <v>6344</v>
      </c>
      <c r="P3054" s="0" t="s">
        <v>147</v>
      </c>
      <c r="Q3054" s="0" t="s">
        <v>148</v>
      </c>
      <c r="R3054" s="0" t="n">
        <v>44483</v>
      </c>
      <c r="AD3054" s="0" t="s">
        <v>149</v>
      </c>
      <c r="AE3054" s="0" t="s">
        <v>150</v>
      </c>
      <c r="AF3054" s="0" t="s">
        <v>151</v>
      </c>
      <c r="AH3054" s="0" t="n">
        <v>14</v>
      </c>
      <c r="AI3054" s="0" t="n">
        <v>11</v>
      </c>
      <c r="AN3054" s="0" t="s">
        <v>147</v>
      </c>
      <c r="AO3054" s="0" t="s">
        <v>152</v>
      </c>
      <c r="AP3054" s="0" t="s">
        <v>153</v>
      </c>
      <c r="AQ3054" s="0" t="n">
        <v>9</v>
      </c>
      <c r="AR3054" s="0" t="n">
        <v>64</v>
      </c>
      <c r="AS3054" s="0" t="n">
        <v>32</v>
      </c>
      <c r="AV3054" s="0" t="s">
        <v>154</v>
      </c>
      <c r="AW3054" s="0" t="n">
        <f aca="false">COUNTA($BC3054:$EG3054)</f>
        <v>39</v>
      </c>
      <c r="AX3054" s="0" t="n">
        <f aca="false">COUNTIF($BC3054:$EG3054,"D")</f>
        <v>1</v>
      </c>
      <c r="AY3054" s="0" t="n">
        <f aca="false">COUNTIF($BC3054:$EG3054,"R")</f>
        <v>9</v>
      </c>
      <c r="AZ3054" s="0" t="n">
        <f aca="false">IF(CC3054="D",1,0)+IF(CL3054="D",1,0)+IF(CW3054="D",1,0)+IF(DD3054="D",1,0)+IF(DJ3054="D",1,0)+IF(DO3054="D",1,0)+IF(DW3054="D",1,0)</f>
        <v>0</v>
      </c>
      <c r="BA3054" s="0" t="n">
        <f aca="false">IF(DH3054&lt;&gt;"",1,0)+IF(DI3054&lt;&gt;"",1,0)+IF(DK3054&lt;&gt;"",1,0)+IF(DM3054&lt;&gt;"",1,0)+IF(DN3054&lt;&gt;"",1,0)+IF(DO3054&lt;&gt;"",1,0)+IF(DQ3054&lt;&gt;"",1,0)+IF(DR3054&lt;&gt;"",1,0)+IF(DT3054&lt;&gt;"",1,0)+IF(DU3054&lt;&gt;"",1,0)+IF(DV3054&lt;&gt;"",1,0)+IF(DW3054&lt;&gt;"",1,0)+IF(DX3054&lt;&gt;"",1,0)+IF(DZ3054&lt;&gt;"",1,0)+IF(EA3054&lt;&gt;"",1,0)+IF(EB3054&lt;&gt;"",1,0)+IF(EE3054&lt;&gt;"",1,0)</f>
        <v>8</v>
      </c>
      <c r="BB3054" s="0" t="n">
        <f aca="false">AY3054*AX3054</f>
        <v>9</v>
      </c>
      <c r="BC3054" s="0" t="s">
        <v>155</v>
      </c>
      <c r="BD3054" s="0" t="s">
        <v>155</v>
      </c>
      <c r="BE3054" s="0" t="s">
        <v>155</v>
      </c>
      <c r="BF3054" s="0" t="s">
        <v>155</v>
      </c>
      <c r="BG3054" s="0" t="s">
        <v>155</v>
      </c>
      <c r="BH3054" s="0" t="s">
        <v>155</v>
      </c>
      <c r="BI3054" s="0" t="s">
        <v>155</v>
      </c>
      <c r="BK3054" s="0" t="s">
        <v>155</v>
      </c>
      <c r="BL3054" s="0" t="s">
        <v>155</v>
      </c>
      <c r="BP3054" s="0" t="s">
        <v>155</v>
      </c>
      <c r="BS3054" s="0" t="s">
        <v>155</v>
      </c>
      <c r="BV3054" s="0" t="s">
        <v>155</v>
      </c>
      <c r="BY3054" s="0" t="s">
        <v>144</v>
      </c>
      <c r="CA3054" s="0" t="s">
        <v>155</v>
      </c>
      <c r="CG3054" s="0" t="s">
        <v>155</v>
      </c>
      <c r="CH3054" s="0" t="s">
        <v>174</v>
      </c>
      <c r="CK3054" s="0" t="s">
        <v>155</v>
      </c>
      <c r="CN3054" s="0" t="s">
        <v>155</v>
      </c>
      <c r="CO3054" s="0" t="s">
        <v>174</v>
      </c>
      <c r="CP3054" s="0" t="s">
        <v>155</v>
      </c>
      <c r="CT3054" s="0" t="s">
        <v>155</v>
      </c>
      <c r="CU3054" s="0" t="s">
        <v>174</v>
      </c>
      <c r="CV3054" s="0" t="s">
        <v>155</v>
      </c>
      <c r="CY3054" s="0" t="s">
        <v>155</v>
      </c>
      <c r="CZ3054" s="0" t="s">
        <v>174</v>
      </c>
      <c r="DC3054" s="0" t="s">
        <v>155</v>
      </c>
      <c r="DF3054" s="0" t="s">
        <v>155</v>
      </c>
      <c r="DG3054" s="0" t="s">
        <v>174</v>
      </c>
      <c r="DI3054" s="0" t="s">
        <v>155</v>
      </c>
      <c r="DM3054" s="0" t="s">
        <v>174</v>
      </c>
      <c r="DN3054" s="0" t="s">
        <v>155</v>
      </c>
      <c r="DS3054" s="0" t="s">
        <v>174</v>
      </c>
      <c r="DT3054" s="0" t="s">
        <v>174</v>
      </c>
      <c r="DU3054" s="0" t="s">
        <v>155</v>
      </c>
      <c r="DW3054" s="0" t="s">
        <v>155</v>
      </c>
      <c r="DX3054" s="0" t="s">
        <v>155</v>
      </c>
      <c r="EA3054" s="0" t="s">
        <v>155</v>
      </c>
      <c r="ED3054" s="0" t="s">
        <v>174</v>
      </c>
      <c r="EF3054" s="0" t="s">
        <v>155</v>
      </c>
    </row>
    <row r="3055" customFormat="false" ht="13.8" hidden="false" customHeight="false" outlineLevel="0" collapsed="false">
      <c r="A3055" s="0" t="s">
        <v>12684</v>
      </c>
      <c r="B3055" s="0" t="n">
        <v>78</v>
      </c>
      <c r="C3055" s="0" t="n">
        <v>341138</v>
      </c>
      <c r="D3055" s="0" t="s">
        <v>6154</v>
      </c>
      <c r="E3055" s="0" t="s">
        <v>220</v>
      </c>
      <c r="F3055" s="0" t="str">
        <f aca="false">CONCATENATE(D3056," ",LEFT(I3056,4),"T=",AW3056,"D=",AX3056,"R=",AY3056,"M=",AZ3056,"L=",BA3056,"B=",BB3056)</f>
        <v>NUZZI 1951T=31D=3R=5M=1L=5B=15</v>
      </c>
      <c r="G3055" s="0" t="s">
        <v>250</v>
      </c>
      <c r="I3055" s="0" t="s">
        <v>12685</v>
      </c>
      <c r="J3055" s="0" t="s">
        <v>861</v>
      </c>
      <c r="K3055" s="0" t="s">
        <v>143</v>
      </c>
      <c r="L3055" s="0" t="s">
        <v>174</v>
      </c>
      <c r="M3055" s="0" t="str">
        <f aca="false">RIGHT(N3055,LEN(N3055)-FIND(" ",N3055))</f>
        <v>HALSEY DR NE</v>
      </c>
      <c r="N3055" s="0" t="s">
        <v>6157</v>
      </c>
      <c r="P3055" s="0" t="s">
        <v>147</v>
      </c>
      <c r="Q3055" s="0" t="s">
        <v>148</v>
      </c>
      <c r="R3055" s="0" t="n">
        <v>44483</v>
      </c>
      <c r="AD3055" s="0" t="s">
        <v>149</v>
      </c>
      <c r="AE3055" s="0" t="s">
        <v>150</v>
      </c>
      <c r="AF3055" s="0" t="s">
        <v>151</v>
      </c>
      <c r="AH3055" s="0" t="n">
        <v>14</v>
      </c>
      <c r="AI3055" s="0" t="n">
        <v>11</v>
      </c>
      <c r="AN3055" s="0" t="s">
        <v>147</v>
      </c>
      <c r="AO3055" s="0" t="s">
        <v>176</v>
      </c>
      <c r="AP3055" s="0" t="s">
        <v>177</v>
      </c>
      <c r="AQ3055" s="0" t="n">
        <v>9</v>
      </c>
      <c r="AR3055" s="0" t="n">
        <v>64</v>
      </c>
      <c r="AS3055" s="0" t="n">
        <v>32</v>
      </c>
      <c r="AV3055" s="0" t="s">
        <v>154</v>
      </c>
      <c r="AW3055" s="0" t="n">
        <f aca="false">COUNTA($BC3055:$EG3055)</f>
        <v>15</v>
      </c>
      <c r="AX3055" s="0" t="n">
        <f aca="false">COUNTIF($BC3055:$EG3055,"D")</f>
        <v>1</v>
      </c>
      <c r="AY3055" s="0" t="n">
        <f aca="false">COUNTIF($BC3055:$EG3055,"R")</f>
        <v>5</v>
      </c>
      <c r="AZ3055" s="0" t="n">
        <f aca="false">IF(CC3055="D",1,0)+IF(CL3055="D",1,0)+IF(CW3055="D",1,0)+IF(DD3055="D",1,0)+IF(DJ3055="D",1,0)+IF(DO3055="D",1,0)+IF(DW3055="D",1,0)</f>
        <v>1</v>
      </c>
      <c r="BA3055" s="0" t="n">
        <f aca="false">IF(DH3055&lt;&gt;"",1,0)+IF(DI3055&lt;&gt;"",1,0)+IF(DK3055&lt;&gt;"",1,0)+IF(DM3055&lt;&gt;"",1,0)+IF(DN3055&lt;&gt;"",1,0)+IF(DO3055&lt;&gt;"",1,0)+IF(DQ3055&lt;&gt;"",1,0)+IF(DR3055&lt;&gt;"",1,0)+IF(DT3055&lt;&gt;"",1,0)+IF(DU3055&lt;&gt;"",1,0)+IF(DV3055&lt;&gt;"",1,0)+IF(DW3055&lt;&gt;"",1,0)+IF(DX3055&lt;&gt;"",1,0)+IF(DZ3055&lt;&gt;"",1,0)+IF(EA3055&lt;&gt;"",1,0)+IF(EB3055&lt;&gt;"",1,0)+IF(EE3055&lt;&gt;"",1,0)</f>
        <v>7</v>
      </c>
      <c r="BB3055" s="0" t="n">
        <f aca="false">AY3055*AX3055</f>
        <v>5</v>
      </c>
      <c r="CP3055" s="0" t="s">
        <v>155</v>
      </c>
      <c r="CZ3055" s="0" t="s">
        <v>174</v>
      </c>
      <c r="DC3055" s="0" t="s">
        <v>155</v>
      </c>
      <c r="DG3055" s="0" t="s">
        <v>174</v>
      </c>
      <c r="DI3055" s="0" t="s">
        <v>155</v>
      </c>
      <c r="DL3055" s="0" t="s">
        <v>155</v>
      </c>
      <c r="DM3055" s="0" t="s">
        <v>174</v>
      </c>
      <c r="DN3055" s="0" t="s">
        <v>155</v>
      </c>
      <c r="DS3055" s="0" t="s">
        <v>174</v>
      </c>
      <c r="DU3055" s="0" t="s">
        <v>155</v>
      </c>
      <c r="DW3055" s="0" t="s">
        <v>144</v>
      </c>
      <c r="DX3055" s="0" t="s">
        <v>155</v>
      </c>
      <c r="EA3055" s="0" t="s">
        <v>155</v>
      </c>
      <c r="ED3055" s="0" t="s">
        <v>174</v>
      </c>
      <c r="EF3055" s="0" t="s">
        <v>155</v>
      </c>
    </row>
    <row r="3056" customFormat="false" ht="13.8" hidden="false" customHeight="false" outlineLevel="0" collapsed="false">
      <c r="A3056" s="0" t="s">
        <v>12686</v>
      </c>
      <c r="B3056" s="0" t="n">
        <v>78</v>
      </c>
      <c r="C3056" s="0" t="n">
        <v>9389</v>
      </c>
      <c r="D3056" s="0" t="s">
        <v>7985</v>
      </c>
      <c r="E3056" s="0" t="s">
        <v>631</v>
      </c>
      <c r="F3056" s="0" t="str">
        <f aca="false">CONCATENATE(D3057," ",LEFT(I3057,4),"T=",AW3057,"D=",AX3057,"R=",AY3057,"M=",AZ3057,"L=",BA3057,"B=",BB3057)</f>
        <v>GREGOR 1946T=25D=0R=5M=0L=6B=0</v>
      </c>
      <c r="G3056" s="0" t="s">
        <v>200</v>
      </c>
      <c r="I3056" s="0" t="s">
        <v>12687</v>
      </c>
      <c r="J3056" s="0" t="s">
        <v>861</v>
      </c>
      <c r="K3056" s="0" t="s">
        <v>143</v>
      </c>
      <c r="L3056" s="0" t="s">
        <v>174</v>
      </c>
      <c r="M3056" s="0" t="str">
        <f aca="false">RIGHT(N3056,LEN(N3056)-FIND(" ",N3056))</f>
        <v>BUTLER RD NE</v>
      </c>
      <c r="N3056" s="0" t="s">
        <v>7988</v>
      </c>
      <c r="P3056" s="0" t="s">
        <v>147</v>
      </c>
      <c r="Q3056" s="0" t="s">
        <v>148</v>
      </c>
      <c r="R3056" s="0" t="n">
        <v>44483</v>
      </c>
      <c r="AD3056" s="0" t="s">
        <v>149</v>
      </c>
      <c r="AE3056" s="0" t="s">
        <v>150</v>
      </c>
      <c r="AF3056" s="0" t="s">
        <v>151</v>
      </c>
      <c r="AH3056" s="0" t="n">
        <v>14</v>
      </c>
      <c r="AI3056" s="0" t="n">
        <v>11</v>
      </c>
      <c r="AN3056" s="0" t="s">
        <v>147</v>
      </c>
      <c r="AO3056" s="0" t="s">
        <v>176</v>
      </c>
      <c r="AP3056" s="0" t="s">
        <v>177</v>
      </c>
      <c r="AQ3056" s="0" t="n">
        <v>9</v>
      </c>
      <c r="AR3056" s="0" t="n">
        <v>64</v>
      </c>
      <c r="AS3056" s="0" t="n">
        <v>32</v>
      </c>
      <c r="AV3056" s="0" t="s">
        <v>154</v>
      </c>
      <c r="AW3056" s="0" t="n">
        <f aca="false">COUNTA($BC3056:$EG3056)</f>
        <v>31</v>
      </c>
      <c r="AX3056" s="0" t="n">
        <f aca="false">COUNTIF($BC3056:$EG3056,"D")</f>
        <v>3</v>
      </c>
      <c r="AY3056" s="0" t="n">
        <f aca="false">COUNTIF($BC3056:$EG3056,"R")</f>
        <v>5</v>
      </c>
      <c r="AZ3056" s="0" t="n">
        <f aca="false">IF(CC3056="D",1,0)+IF(CL3056="D",1,0)+IF(CW3056="D",1,0)+IF(DD3056="D",1,0)+IF(DJ3056="D",1,0)+IF(DO3056="D",1,0)+IF(DW3056="D",1,0)</f>
        <v>1</v>
      </c>
      <c r="BA3056" s="0" t="n">
        <f aca="false">IF(DH3056&lt;&gt;"",1,0)+IF(DI3056&lt;&gt;"",1,0)+IF(DK3056&lt;&gt;"",1,0)+IF(DM3056&lt;&gt;"",1,0)+IF(DN3056&lt;&gt;"",1,0)+IF(DO3056&lt;&gt;"",1,0)+IF(DQ3056&lt;&gt;"",1,0)+IF(DR3056&lt;&gt;"",1,0)+IF(DT3056&lt;&gt;"",1,0)+IF(DU3056&lt;&gt;"",1,0)+IF(DV3056&lt;&gt;"",1,0)+IF(DW3056&lt;&gt;"",1,0)+IF(DX3056&lt;&gt;"",1,0)+IF(DZ3056&lt;&gt;"",1,0)+IF(EA3056&lt;&gt;"",1,0)+IF(EB3056&lt;&gt;"",1,0)+IF(EE3056&lt;&gt;"",1,0)</f>
        <v>5</v>
      </c>
      <c r="BB3056" s="0" t="n">
        <f aca="false">AY3056*AX3056</f>
        <v>15</v>
      </c>
      <c r="BD3056" s="0" t="s">
        <v>155</v>
      </c>
      <c r="BG3056" s="0" t="s">
        <v>155</v>
      </c>
      <c r="BH3056" s="0" t="s">
        <v>155</v>
      </c>
      <c r="BI3056" s="0" t="s">
        <v>155</v>
      </c>
      <c r="BJ3056" s="0" t="s">
        <v>155</v>
      </c>
      <c r="BL3056" s="0" t="s">
        <v>155</v>
      </c>
      <c r="BP3056" s="0" t="s">
        <v>155</v>
      </c>
      <c r="BR3056" s="0" t="s">
        <v>155</v>
      </c>
      <c r="BS3056" s="0" t="s">
        <v>155</v>
      </c>
      <c r="BV3056" s="0" t="s">
        <v>155</v>
      </c>
      <c r="BY3056" s="0" t="s">
        <v>144</v>
      </c>
      <c r="CA3056" s="0" t="s">
        <v>155</v>
      </c>
      <c r="CG3056" s="0" t="s">
        <v>155</v>
      </c>
      <c r="CH3056" s="0" t="s">
        <v>144</v>
      </c>
      <c r="CK3056" s="0" t="s">
        <v>155</v>
      </c>
      <c r="CL3056" s="0" t="s">
        <v>144</v>
      </c>
      <c r="CN3056" s="0" t="s">
        <v>155</v>
      </c>
      <c r="CP3056" s="0" t="s">
        <v>155</v>
      </c>
      <c r="CV3056" s="0" t="s">
        <v>155</v>
      </c>
      <c r="CY3056" s="0" t="s">
        <v>155</v>
      </c>
      <c r="CZ3056" s="0" t="s">
        <v>174</v>
      </c>
      <c r="DC3056" s="0" t="s">
        <v>155</v>
      </c>
      <c r="DG3056" s="0" t="s">
        <v>174</v>
      </c>
      <c r="DM3056" s="0" t="s">
        <v>174</v>
      </c>
      <c r="DN3056" s="0" t="s">
        <v>155</v>
      </c>
      <c r="DS3056" s="0" t="s">
        <v>174</v>
      </c>
      <c r="DU3056" s="0" t="s">
        <v>155</v>
      </c>
      <c r="DX3056" s="0" t="s">
        <v>155</v>
      </c>
      <c r="EA3056" s="0" t="s">
        <v>155</v>
      </c>
      <c r="ED3056" s="0" t="s">
        <v>174</v>
      </c>
      <c r="EF3056" s="0" t="s">
        <v>155</v>
      </c>
    </row>
    <row r="3057" customFormat="false" ht="13.8" hidden="false" customHeight="false" outlineLevel="0" collapsed="false">
      <c r="A3057" s="0" t="s">
        <v>12688</v>
      </c>
      <c r="B3057" s="0" t="n">
        <v>78</v>
      </c>
      <c r="C3057" s="0" t="n">
        <v>76448</v>
      </c>
      <c r="D3057" s="0" t="s">
        <v>12689</v>
      </c>
      <c r="E3057" s="0" t="s">
        <v>1135</v>
      </c>
      <c r="F3057" s="0" t="str">
        <f aca="false">CONCATENATE(D3058," ",LEFT(I3058,4),"T=",AW3058,"D=",AX3058,"R=",AY3058,"M=",AZ3058,"L=",BA3058,"B=",BB3058)</f>
        <v>GREGOR 1949T=31D=0R=5M=0L=6B=0</v>
      </c>
      <c r="G3057" s="0" t="s">
        <v>250</v>
      </c>
      <c r="I3057" s="0" t="s">
        <v>12690</v>
      </c>
      <c r="J3057" s="0" t="s">
        <v>861</v>
      </c>
      <c r="K3057" s="0" t="s">
        <v>143</v>
      </c>
      <c r="L3057" s="0" t="s">
        <v>174</v>
      </c>
      <c r="M3057" s="0" t="str">
        <f aca="false">RIGHT(N3057,LEN(N3057)-FIND(" ",N3057))</f>
        <v>WILLOW BROOK DR NE</v>
      </c>
      <c r="N3057" s="0" t="s">
        <v>12691</v>
      </c>
      <c r="P3057" s="0" t="s">
        <v>147</v>
      </c>
      <c r="Q3057" s="0" t="s">
        <v>148</v>
      </c>
      <c r="R3057" s="0" t="n">
        <v>44483</v>
      </c>
      <c r="AD3057" s="0" t="s">
        <v>149</v>
      </c>
      <c r="AE3057" s="0" t="s">
        <v>150</v>
      </c>
      <c r="AH3057" s="0" t="n">
        <v>14</v>
      </c>
      <c r="AI3057" s="0" t="n">
        <v>11</v>
      </c>
      <c r="AJ3057" s="0" t="s">
        <v>164</v>
      </c>
      <c r="AM3057" s="0" t="s">
        <v>165</v>
      </c>
      <c r="AN3057" s="0" t="s">
        <v>147</v>
      </c>
      <c r="AO3057" s="0" t="s">
        <v>166</v>
      </c>
      <c r="AP3057" s="0" t="s">
        <v>167</v>
      </c>
      <c r="AQ3057" s="0" t="n">
        <v>9</v>
      </c>
      <c r="AR3057" s="0" t="n">
        <v>64</v>
      </c>
      <c r="AS3057" s="0" t="n">
        <v>32</v>
      </c>
      <c r="AV3057" s="0" t="s">
        <v>154</v>
      </c>
      <c r="AW3057" s="0" t="n">
        <f aca="false">COUNTA($BC3057:$EG3057)</f>
        <v>25</v>
      </c>
      <c r="AX3057" s="0" t="n">
        <f aca="false">COUNTIF($BC3057:$EG3057,"D")</f>
        <v>0</v>
      </c>
      <c r="AY3057" s="0" t="n">
        <f aca="false">COUNTIF($BC3057:$EG3057,"R")</f>
        <v>5</v>
      </c>
      <c r="AZ3057" s="0" t="n">
        <f aca="false">IF(CC3057="D",1,0)+IF(CL3057="D",1,0)+IF(CW3057="D",1,0)+IF(DD3057="D",1,0)+IF(DJ3057="D",1,0)+IF(DO3057="D",1,0)+IF(DW3057="D",1,0)</f>
        <v>0</v>
      </c>
      <c r="BA3057" s="0" t="n">
        <f aca="false">IF(DH3057&lt;&gt;"",1,0)+IF(DI3057&lt;&gt;"",1,0)+IF(DK3057&lt;&gt;"",1,0)+IF(DM3057&lt;&gt;"",1,0)+IF(DN3057&lt;&gt;"",1,0)+IF(DO3057&lt;&gt;"",1,0)+IF(DQ3057&lt;&gt;"",1,0)+IF(DR3057&lt;&gt;"",1,0)+IF(DT3057&lt;&gt;"",1,0)+IF(DU3057&lt;&gt;"",1,0)+IF(DV3057&lt;&gt;"",1,0)+IF(DW3057&lt;&gt;"",1,0)+IF(DX3057&lt;&gt;"",1,0)+IF(DZ3057&lt;&gt;"",1,0)+IF(EA3057&lt;&gt;"",1,0)+IF(EB3057&lt;&gt;"",1,0)+IF(EE3057&lt;&gt;"",1,0)</f>
        <v>6</v>
      </c>
      <c r="BB3057" s="0" t="n">
        <f aca="false">AY3057*AX3057</f>
        <v>0</v>
      </c>
      <c r="BL3057" s="0" t="s">
        <v>155</v>
      </c>
      <c r="BP3057" s="0" t="s">
        <v>155</v>
      </c>
      <c r="BS3057" s="0" t="s">
        <v>155</v>
      </c>
      <c r="CA3057" s="0" t="s">
        <v>155</v>
      </c>
      <c r="CG3057" s="0" t="s">
        <v>155</v>
      </c>
      <c r="CK3057" s="0" t="s">
        <v>155</v>
      </c>
      <c r="CN3057" s="0" t="s">
        <v>155</v>
      </c>
      <c r="CO3057" s="0" t="s">
        <v>174</v>
      </c>
      <c r="CP3057" s="0" t="s">
        <v>155</v>
      </c>
      <c r="CQ3057" s="0" t="s">
        <v>155</v>
      </c>
      <c r="CT3057" s="0" t="s">
        <v>155</v>
      </c>
      <c r="CU3057" s="0" t="s">
        <v>174</v>
      </c>
      <c r="CV3057" s="0" t="s">
        <v>155</v>
      </c>
      <c r="CY3057" s="0" t="s">
        <v>155</v>
      </c>
      <c r="CZ3057" s="0" t="s">
        <v>174</v>
      </c>
      <c r="DC3057" s="0" t="s">
        <v>155</v>
      </c>
      <c r="DF3057" s="0" t="s">
        <v>155</v>
      </c>
      <c r="DI3057" s="0" t="s">
        <v>155</v>
      </c>
      <c r="DM3057" s="0" t="s">
        <v>174</v>
      </c>
      <c r="DN3057" s="0" t="s">
        <v>155</v>
      </c>
      <c r="DR3057" s="0" t="s">
        <v>155</v>
      </c>
      <c r="DS3057" s="0" t="s">
        <v>174</v>
      </c>
      <c r="DU3057" s="0" t="s">
        <v>155</v>
      </c>
      <c r="DW3057" s="0" t="s">
        <v>155</v>
      </c>
      <c r="EF3057" s="0" t="s">
        <v>155</v>
      </c>
    </row>
    <row r="3058" customFormat="false" ht="13.8" hidden="false" customHeight="false" outlineLevel="0" collapsed="false">
      <c r="A3058" s="0" t="s">
        <v>12692</v>
      </c>
      <c r="B3058" s="0" t="n">
        <v>78</v>
      </c>
      <c r="C3058" s="0" t="n">
        <v>76447</v>
      </c>
      <c r="D3058" s="0" t="s">
        <v>12689</v>
      </c>
      <c r="E3058" s="0" t="s">
        <v>928</v>
      </c>
      <c r="F3058" s="0" t="str">
        <f aca="false">CONCATENATE(D3059," ",LEFT(I3059,4),"T=",AW3059,"D=",AX3059,"R=",AY3059,"M=",AZ3059,"L=",BA3059,"B=",BB3059)</f>
        <v>FRANKLIN 1951T=7D=2R=1M=0L=4B=2</v>
      </c>
      <c r="G3058" s="0" t="s">
        <v>193</v>
      </c>
      <c r="I3058" s="0" t="s">
        <v>12693</v>
      </c>
      <c r="J3058" s="0" t="s">
        <v>861</v>
      </c>
      <c r="K3058" s="0" t="s">
        <v>143</v>
      </c>
      <c r="L3058" s="0" t="s">
        <v>174</v>
      </c>
      <c r="M3058" s="0" t="str">
        <f aca="false">RIGHT(N3058,LEN(N3058)-FIND(" ",N3058))</f>
        <v>WILLOW BROOK DR NE</v>
      </c>
      <c r="N3058" s="0" t="s">
        <v>12691</v>
      </c>
      <c r="P3058" s="0" t="s">
        <v>147</v>
      </c>
      <c r="Q3058" s="0" t="s">
        <v>148</v>
      </c>
      <c r="R3058" s="0" t="n">
        <v>44483</v>
      </c>
      <c r="AD3058" s="0" t="s">
        <v>149</v>
      </c>
      <c r="AE3058" s="0" t="s">
        <v>150</v>
      </c>
      <c r="AH3058" s="0" t="n">
        <v>14</v>
      </c>
      <c r="AI3058" s="0" t="n">
        <v>11</v>
      </c>
      <c r="AJ3058" s="0" t="s">
        <v>164</v>
      </c>
      <c r="AM3058" s="0" t="s">
        <v>165</v>
      </c>
      <c r="AN3058" s="0" t="s">
        <v>147</v>
      </c>
      <c r="AO3058" s="0" t="s">
        <v>166</v>
      </c>
      <c r="AP3058" s="0" t="s">
        <v>167</v>
      </c>
      <c r="AQ3058" s="0" t="n">
        <v>9</v>
      </c>
      <c r="AR3058" s="0" t="n">
        <v>64</v>
      </c>
      <c r="AS3058" s="0" t="n">
        <v>32</v>
      </c>
      <c r="AV3058" s="0" t="s">
        <v>154</v>
      </c>
      <c r="AW3058" s="0" t="n">
        <f aca="false">COUNTA($BC3058:$EG3058)</f>
        <v>31</v>
      </c>
      <c r="AX3058" s="0" t="n">
        <f aca="false">COUNTIF($BC3058:$EG3058,"D")</f>
        <v>0</v>
      </c>
      <c r="AY3058" s="0" t="n">
        <f aca="false">COUNTIF($BC3058:$EG3058,"R")</f>
        <v>5</v>
      </c>
      <c r="AZ3058" s="0" t="n">
        <f aca="false">IF(CC3058="D",1,0)+IF(CL3058="D",1,0)+IF(CW3058="D",1,0)+IF(DD3058="D",1,0)+IF(DJ3058="D",1,0)+IF(DO3058="D",1,0)+IF(DW3058="D",1,0)</f>
        <v>0</v>
      </c>
      <c r="BA3058" s="0" t="n">
        <f aca="false">IF(DH3058&lt;&gt;"",1,0)+IF(DI3058&lt;&gt;"",1,0)+IF(DK3058&lt;&gt;"",1,0)+IF(DM3058&lt;&gt;"",1,0)+IF(DN3058&lt;&gt;"",1,0)+IF(DO3058&lt;&gt;"",1,0)+IF(DQ3058&lt;&gt;"",1,0)+IF(DR3058&lt;&gt;"",1,0)+IF(DT3058&lt;&gt;"",1,0)+IF(DU3058&lt;&gt;"",1,0)+IF(DV3058&lt;&gt;"",1,0)+IF(DW3058&lt;&gt;"",1,0)+IF(DX3058&lt;&gt;"",1,0)+IF(DZ3058&lt;&gt;"",1,0)+IF(EA3058&lt;&gt;"",1,0)+IF(EB3058&lt;&gt;"",1,0)+IF(EE3058&lt;&gt;"",1,0)</f>
        <v>6</v>
      </c>
      <c r="BB3058" s="0" t="n">
        <f aca="false">AY3058*AX3058</f>
        <v>0</v>
      </c>
      <c r="BD3058" s="0" t="s">
        <v>155</v>
      </c>
      <c r="BE3058" s="0" t="s">
        <v>155</v>
      </c>
      <c r="BF3058" s="0" t="s">
        <v>155</v>
      </c>
      <c r="BH3058" s="0" t="s">
        <v>155</v>
      </c>
      <c r="BJ3058" s="0" t="s">
        <v>155</v>
      </c>
      <c r="BL3058" s="0" t="s">
        <v>155</v>
      </c>
      <c r="BP3058" s="0" t="s">
        <v>155</v>
      </c>
      <c r="BR3058" s="0" t="s">
        <v>155</v>
      </c>
      <c r="BS3058" s="0" t="s">
        <v>155</v>
      </c>
      <c r="CA3058" s="0" t="s">
        <v>155</v>
      </c>
      <c r="CG3058" s="0" t="s">
        <v>155</v>
      </c>
      <c r="CK3058" s="0" t="s">
        <v>155</v>
      </c>
      <c r="CN3058" s="0" t="s">
        <v>155</v>
      </c>
      <c r="CO3058" s="0" t="s">
        <v>174</v>
      </c>
      <c r="CP3058" s="0" t="s">
        <v>155</v>
      </c>
      <c r="CQ3058" s="0" t="s">
        <v>155</v>
      </c>
      <c r="CT3058" s="0" t="s">
        <v>155</v>
      </c>
      <c r="CU3058" s="0" t="s">
        <v>174</v>
      </c>
      <c r="CV3058" s="0" t="s">
        <v>155</v>
      </c>
      <c r="CY3058" s="0" t="s">
        <v>155</v>
      </c>
      <c r="CZ3058" s="0" t="s">
        <v>174</v>
      </c>
      <c r="DC3058" s="0" t="s">
        <v>155</v>
      </c>
      <c r="DF3058" s="0" t="s">
        <v>155</v>
      </c>
      <c r="DI3058" s="0" t="s">
        <v>155</v>
      </c>
      <c r="DM3058" s="0" t="s">
        <v>174</v>
      </c>
      <c r="DN3058" s="0" t="s">
        <v>155</v>
      </c>
      <c r="DR3058" s="0" t="s">
        <v>155</v>
      </c>
      <c r="DS3058" s="0" t="s">
        <v>174</v>
      </c>
      <c r="DU3058" s="0" t="s">
        <v>155</v>
      </c>
      <c r="DW3058" s="0" t="s">
        <v>155</v>
      </c>
      <c r="EF3058" s="0" t="s">
        <v>155</v>
      </c>
    </row>
    <row r="3059" customFormat="false" ht="13.8" hidden="false" customHeight="false" outlineLevel="0" collapsed="false">
      <c r="A3059" s="0" t="s">
        <v>12694</v>
      </c>
      <c r="B3059" s="0" t="n">
        <v>78</v>
      </c>
      <c r="C3059" s="0" t="n">
        <v>297081</v>
      </c>
      <c r="D3059" s="0" t="s">
        <v>985</v>
      </c>
      <c r="E3059" s="0" t="s">
        <v>479</v>
      </c>
      <c r="F3059" s="0" t="str">
        <f aca="false">CONCATENATE(D3060," ",LEFT(I3060,4),"T=",AW3060,"D=",AX3060,"R=",AY3060,"M=",AZ3060,"L=",BA3060,"B=",BB3060)</f>
        <v>TAYLOR 1942T=42D=1R=10M=1L=8B=10</v>
      </c>
      <c r="I3059" s="0" t="s">
        <v>12695</v>
      </c>
      <c r="J3059" s="0" t="s">
        <v>861</v>
      </c>
      <c r="K3059" s="0" t="s">
        <v>143</v>
      </c>
      <c r="L3059" s="0" t="s">
        <v>144</v>
      </c>
      <c r="M3059" s="0" t="str">
        <f aca="false">RIGHT(N3059,LEN(N3059)-FIND(" ",N3059))</f>
        <v>ELM RD NE</v>
      </c>
      <c r="N3059" s="0" t="s">
        <v>758</v>
      </c>
      <c r="P3059" s="0" t="s">
        <v>147</v>
      </c>
      <c r="Q3059" s="0" t="s">
        <v>148</v>
      </c>
      <c r="R3059" s="0" t="n">
        <v>44483</v>
      </c>
      <c r="AD3059" s="0" t="s">
        <v>149</v>
      </c>
      <c r="AE3059" s="0" t="s">
        <v>150</v>
      </c>
      <c r="AH3059" s="0" t="n">
        <v>14</v>
      </c>
      <c r="AI3059" s="0" t="n">
        <v>11</v>
      </c>
      <c r="AJ3059" s="0" t="s">
        <v>164</v>
      </c>
      <c r="AM3059" s="0" t="s">
        <v>165</v>
      </c>
      <c r="AN3059" s="0" t="s">
        <v>147</v>
      </c>
      <c r="AO3059" s="0" t="s">
        <v>166</v>
      </c>
      <c r="AP3059" s="0" t="s">
        <v>167</v>
      </c>
      <c r="AQ3059" s="0" t="n">
        <v>9</v>
      </c>
      <c r="AR3059" s="0" t="n">
        <v>64</v>
      </c>
      <c r="AS3059" s="0" t="n">
        <v>32</v>
      </c>
      <c r="AV3059" s="0" t="s">
        <v>154</v>
      </c>
      <c r="AW3059" s="0" t="n">
        <f aca="false">COUNTA($BC3059:$EG3059)</f>
        <v>7</v>
      </c>
      <c r="AX3059" s="0" t="n">
        <f aca="false">COUNTIF($BC3059:$EG3059,"D")</f>
        <v>2</v>
      </c>
      <c r="AY3059" s="0" t="n">
        <f aca="false">COUNTIF($BC3059:$EG3059,"R")</f>
        <v>1</v>
      </c>
      <c r="AZ3059" s="0" t="n">
        <f aca="false">IF(CC3059="D",1,0)+IF(CL3059="D",1,0)+IF(CW3059="D",1,0)+IF(DD3059="D",1,0)+IF(DJ3059="D",1,0)+IF(DO3059="D",1,0)+IF(DW3059="D",1,0)</f>
        <v>0</v>
      </c>
      <c r="BA3059" s="0" t="n">
        <f aca="false">IF(DH3059&lt;&gt;"",1,0)+IF(DI3059&lt;&gt;"",1,0)+IF(DK3059&lt;&gt;"",1,0)+IF(DM3059&lt;&gt;"",1,0)+IF(DN3059&lt;&gt;"",1,0)+IF(DO3059&lt;&gt;"",1,0)+IF(DQ3059&lt;&gt;"",1,0)+IF(DR3059&lt;&gt;"",1,0)+IF(DT3059&lt;&gt;"",1,0)+IF(DU3059&lt;&gt;"",1,0)+IF(DV3059&lt;&gt;"",1,0)+IF(DW3059&lt;&gt;"",1,0)+IF(DX3059&lt;&gt;"",1,0)+IF(DZ3059&lt;&gt;"",1,0)+IF(EA3059&lt;&gt;"",1,0)+IF(EB3059&lt;&gt;"",1,0)+IF(EE3059&lt;&gt;"",1,0)</f>
        <v>4</v>
      </c>
      <c r="BB3059" s="0" t="n">
        <f aca="false">AY3059*AX3059</f>
        <v>2</v>
      </c>
      <c r="DM3059" s="0" t="s">
        <v>174</v>
      </c>
      <c r="DN3059" s="0" t="s">
        <v>155</v>
      </c>
      <c r="DS3059" s="0" t="s">
        <v>144</v>
      </c>
      <c r="DX3059" s="0" t="s">
        <v>155</v>
      </c>
      <c r="EA3059" s="0" t="s">
        <v>155</v>
      </c>
      <c r="ED3059" s="0" t="s">
        <v>144</v>
      </c>
      <c r="EF3059" s="0" t="s">
        <v>155</v>
      </c>
    </row>
    <row r="3060" customFormat="false" ht="13.8" hidden="false" customHeight="false" outlineLevel="0" collapsed="false">
      <c r="A3060" s="0" t="s">
        <v>12696</v>
      </c>
      <c r="B3060" s="0" t="n">
        <v>78</v>
      </c>
      <c r="C3060" s="0" t="n">
        <v>76823</v>
      </c>
      <c r="D3060" s="0" t="s">
        <v>857</v>
      </c>
      <c r="E3060" s="0" t="s">
        <v>2372</v>
      </c>
      <c r="F3060" s="0" t="str">
        <f aca="false">CONCATENATE(D3061," ",LEFT(I3061,4),"T=",AW3061,"D=",AX3061,"R=",AY3061,"M=",AZ3061,"L=",BA3061,"B=",BB3061)</f>
        <v>KOBIK 1996T=1D=0R=0M=0L=1B=0</v>
      </c>
      <c r="G3060" s="0" t="s">
        <v>185</v>
      </c>
      <c r="I3060" s="0" t="s">
        <v>7244</v>
      </c>
      <c r="J3060" s="0" t="s">
        <v>861</v>
      </c>
      <c r="K3060" s="0" t="s">
        <v>143</v>
      </c>
      <c r="L3060" s="0" t="s">
        <v>174</v>
      </c>
      <c r="M3060" s="0" t="str">
        <f aca="false">RIGHT(N3060,LEN(N3060)-FIND(" ",N3060))</f>
        <v>SARKIES DR NE</v>
      </c>
      <c r="N3060" s="0" t="s">
        <v>8993</v>
      </c>
      <c r="P3060" s="0" t="s">
        <v>147</v>
      </c>
      <c r="Q3060" s="0" t="s">
        <v>148</v>
      </c>
      <c r="R3060" s="0" t="n">
        <v>44483</v>
      </c>
      <c r="AD3060" s="0" t="s">
        <v>149</v>
      </c>
      <c r="AE3060" s="0" t="s">
        <v>150</v>
      </c>
      <c r="AF3060" s="0" t="s">
        <v>151</v>
      </c>
      <c r="AH3060" s="0" t="n">
        <v>14</v>
      </c>
      <c r="AI3060" s="0" t="n">
        <v>11</v>
      </c>
      <c r="AN3060" s="0" t="s">
        <v>147</v>
      </c>
      <c r="AO3060" s="0" t="s">
        <v>166</v>
      </c>
      <c r="AP3060" s="0" t="s">
        <v>167</v>
      </c>
      <c r="AQ3060" s="0" t="n">
        <v>9</v>
      </c>
      <c r="AR3060" s="0" t="n">
        <v>64</v>
      </c>
      <c r="AS3060" s="0" t="n">
        <v>32</v>
      </c>
      <c r="AV3060" s="0" t="s">
        <v>154</v>
      </c>
      <c r="AW3060" s="0" t="n">
        <f aca="false">COUNTA($BC3060:$EG3060)</f>
        <v>42</v>
      </c>
      <c r="AX3060" s="0" t="n">
        <f aca="false">COUNTIF($BC3060:$EG3060,"D")</f>
        <v>1</v>
      </c>
      <c r="AY3060" s="0" t="n">
        <f aca="false">COUNTIF($BC3060:$EG3060,"R")</f>
        <v>10</v>
      </c>
      <c r="AZ3060" s="0" t="n">
        <f aca="false">IF(CC3060="D",1,0)+IF(CL3060="D",1,0)+IF(CW3060="D",1,0)+IF(DD3060="D",1,0)+IF(DJ3060="D",1,0)+IF(DO3060="D",1,0)+IF(DW3060="D",1,0)</f>
        <v>1</v>
      </c>
      <c r="BA3060" s="0" t="n">
        <f aca="false">IF(DH3060&lt;&gt;"",1,0)+IF(DI3060&lt;&gt;"",1,0)+IF(DK3060&lt;&gt;"",1,0)+IF(DM3060&lt;&gt;"",1,0)+IF(DN3060&lt;&gt;"",1,0)+IF(DO3060&lt;&gt;"",1,0)+IF(DQ3060&lt;&gt;"",1,0)+IF(DR3060&lt;&gt;"",1,0)+IF(DT3060&lt;&gt;"",1,0)+IF(DU3060&lt;&gt;"",1,0)+IF(DV3060&lt;&gt;"",1,0)+IF(DW3060&lt;&gt;"",1,0)+IF(DX3060&lt;&gt;"",1,0)+IF(DZ3060&lt;&gt;"",1,0)+IF(EA3060&lt;&gt;"",1,0)+IF(EB3060&lt;&gt;"",1,0)+IF(EE3060&lt;&gt;"",1,0)</f>
        <v>8</v>
      </c>
      <c r="BB3060" s="0" t="n">
        <f aca="false">AY3060*AX3060</f>
        <v>10</v>
      </c>
      <c r="BC3060" s="0" t="s">
        <v>155</v>
      </c>
      <c r="BD3060" s="0" t="s">
        <v>155</v>
      </c>
      <c r="BE3060" s="0" t="s">
        <v>155</v>
      </c>
      <c r="BF3060" s="0" t="s">
        <v>155</v>
      </c>
      <c r="BG3060" s="0" t="s">
        <v>155</v>
      </c>
      <c r="BH3060" s="0" t="s">
        <v>155</v>
      </c>
      <c r="BI3060" s="0" t="s">
        <v>155</v>
      </c>
      <c r="BJ3060" s="0" t="s">
        <v>155</v>
      </c>
      <c r="BL3060" s="0" t="s">
        <v>155</v>
      </c>
      <c r="BP3060" s="0" t="s">
        <v>155</v>
      </c>
      <c r="BR3060" s="0" t="s">
        <v>155</v>
      </c>
      <c r="BS3060" s="0" t="s">
        <v>155</v>
      </c>
      <c r="BV3060" s="0" t="s">
        <v>155</v>
      </c>
      <c r="BY3060" s="0" t="s">
        <v>174</v>
      </c>
      <c r="CA3060" s="0" t="s">
        <v>155</v>
      </c>
      <c r="CG3060" s="0" t="s">
        <v>155</v>
      </c>
      <c r="CH3060" s="0" t="s">
        <v>174</v>
      </c>
      <c r="CK3060" s="0" t="s">
        <v>155</v>
      </c>
      <c r="CL3060" s="0" t="s">
        <v>155</v>
      </c>
      <c r="CN3060" s="0" t="s">
        <v>155</v>
      </c>
      <c r="CO3060" s="0" t="s">
        <v>174</v>
      </c>
      <c r="CP3060" s="0" t="s">
        <v>155</v>
      </c>
      <c r="CT3060" s="0" t="s">
        <v>155</v>
      </c>
      <c r="CU3060" s="0" t="s">
        <v>174</v>
      </c>
      <c r="CV3060" s="0" t="s">
        <v>155</v>
      </c>
      <c r="CY3060" s="0" t="s">
        <v>155</v>
      </c>
      <c r="CZ3060" s="0" t="s">
        <v>174</v>
      </c>
      <c r="DC3060" s="0" t="s">
        <v>155</v>
      </c>
      <c r="DF3060" s="0" t="s">
        <v>155</v>
      </c>
      <c r="DG3060" s="0" t="s">
        <v>174</v>
      </c>
      <c r="DI3060" s="0" t="s">
        <v>155</v>
      </c>
      <c r="DL3060" s="0" t="s">
        <v>155</v>
      </c>
      <c r="DM3060" s="0" t="s">
        <v>174</v>
      </c>
      <c r="DN3060" s="0" t="s">
        <v>155</v>
      </c>
      <c r="DS3060" s="0" t="s">
        <v>174</v>
      </c>
      <c r="DT3060" s="0" t="s">
        <v>174</v>
      </c>
      <c r="DU3060" s="0" t="s">
        <v>155</v>
      </c>
      <c r="DW3060" s="0" t="s">
        <v>144</v>
      </c>
      <c r="DX3060" s="0" t="s">
        <v>155</v>
      </c>
      <c r="EA3060" s="0" t="s">
        <v>155</v>
      </c>
      <c r="ED3060" s="0" t="s">
        <v>174</v>
      </c>
      <c r="EF3060" s="0" t="s">
        <v>155</v>
      </c>
    </row>
    <row r="3061" customFormat="false" ht="13.8" hidden="false" customHeight="false" outlineLevel="0" collapsed="false">
      <c r="A3061" s="0" t="s">
        <v>12697</v>
      </c>
      <c r="B3061" s="0" t="n">
        <v>78</v>
      </c>
      <c r="C3061" s="0" t="n">
        <v>439563</v>
      </c>
      <c r="D3061" s="0" t="s">
        <v>12698</v>
      </c>
      <c r="E3061" s="0" t="s">
        <v>12699</v>
      </c>
      <c r="F3061" s="0" t="str">
        <f aca="false">CONCATENATE(D3062," ",LEFT(I3062,4),"T=",AW3062,"D=",AX3062,"R=",AY3062,"M=",AZ3062,"L=",BA3062,"B=",BB3062)</f>
        <v>CHANNELL 1989T=6D=1R=0M=0L=1B=0</v>
      </c>
      <c r="G3061" s="0" t="s">
        <v>12700</v>
      </c>
      <c r="I3061" s="0" t="s">
        <v>12701</v>
      </c>
      <c r="J3061" s="0" t="s">
        <v>12702</v>
      </c>
      <c r="K3061" s="0" t="s">
        <v>239</v>
      </c>
      <c r="M3061" s="0" t="str">
        <f aca="false">RIGHT(N3061,LEN(N3061)-FIND(" ",N3061))</f>
        <v>HAWTHORNE LN NE</v>
      </c>
      <c r="N3061" s="0" t="s">
        <v>9364</v>
      </c>
      <c r="P3061" s="0" t="s">
        <v>147</v>
      </c>
      <c r="Q3061" s="0" t="s">
        <v>148</v>
      </c>
      <c r="R3061" s="0" t="n">
        <v>44484</v>
      </c>
      <c r="AD3061" s="0" t="s">
        <v>149</v>
      </c>
      <c r="AE3061" s="0" t="s">
        <v>150</v>
      </c>
      <c r="AH3061" s="0" t="n">
        <v>14</v>
      </c>
      <c r="AI3061" s="0" t="n">
        <v>11</v>
      </c>
      <c r="AJ3061" s="0" t="s">
        <v>164</v>
      </c>
      <c r="AM3061" s="0" t="s">
        <v>165</v>
      </c>
      <c r="AN3061" s="0" t="s">
        <v>147</v>
      </c>
      <c r="AO3061" s="0" t="s">
        <v>176</v>
      </c>
      <c r="AP3061" s="0" t="s">
        <v>177</v>
      </c>
      <c r="AQ3061" s="0" t="n">
        <v>9</v>
      </c>
      <c r="AR3061" s="0" t="n">
        <v>64</v>
      </c>
      <c r="AS3061" s="0" t="n">
        <v>32</v>
      </c>
      <c r="AV3061" s="0" t="s">
        <v>154</v>
      </c>
      <c r="AW3061" s="0" t="n">
        <f aca="false">COUNTA($BC3061:$EG3061)</f>
        <v>1</v>
      </c>
      <c r="AX3061" s="0" t="n">
        <f aca="false">COUNTIF($BC3061:$EG3061,"D")</f>
        <v>0</v>
      </c>
      <c r="AY3061" s="0" t="n">
        <f aca="false">COUNTIF($BC3061:$EG3061,"R")</f>
        <v>0</v>
      </c>
      <c r="AZ3061" s="0" t="n">
        <f aca="false">IF(CC3061="D",1,0)+IF(CL3061="D",1,0)+IF(CW3061="D",1,0)+IF(DD3061="D",1,0)+IF(DJ3061="D",1,0)+IF(DO3061="D",1,0)+IF(DW3061="D",1,0)</f>
        <v>0</v>
      </c>
      <c r="BA3061" s="0" t="n">
        <f aca="false">IF(DH3061&lt;&gt;"",1,0)+IF(DI3061&lt;&gt;"",1,0)+IF(DK3061&lt;&gt;"",1,0)+IF(DM3061&lt;&gt;"",1,0)+IF(DN3061&lt;&gt;"",1,0)+IF(DO3061&lt;&gt;"",1,0)+IF(DQ3061&lt;&gt;"",1,0)+IF(DR3061&lt;&gt;"",1,0)+IF(DT3061&lt;&gt;"",1,0)+IF(DU3061&lt;&gt;"",1,0)+IF(DV3061&lt;&gt;"",1,0)+IF(DW3061&lt;&gt;"",1,0)+IF(DX3061&lt;&gt;"",1,0)+IF(DZ3061&lt;&gt;"",1,0)+IF(EA3061&lt;&gt;"",1,0)+IF(EB3061&lt;&gt;"",1,0)+IF(EE3061&lt;&gt;"",1,0)</f>
        <v>1</v>
      </c>
      <c r="BB3061" s="0" t="n">
        <f aca="false">AY3061*AX3061</f>
        <v>0</v>
      </c>
      <c r="DN3061" s="0" t="s">
        <v>155</v>
      </c>
    </row>
    <row r="3062" customFormat="false" ht="13.8" hidden="false" customHeight="false" outlineLevel="0" collapsed="false">
      <c r="A3062" s="0" t="s">
        <v>12703</v>
      </c>
      <c r="B3062" s="0" t="n">
        <v>78</v>
      </c>
      <c r="C3062" s="0" t="n">
        <v>356108</v>
      </c>
      <c r="D3062" s="0" t="s">
        <v>6090</v>
      </c>
      <c r="E3062" s="0" t="s">
        <v>4063</v>
      </c>
      <c r="F3062" s="0" t="str">
        <f aca="false">CONCATENATE(D3063," ",LEFT(I3063,4),"T=",AW3063,"D=",AX3063,"R=",AY3063,"M=",AZ3063,"L=",BA3063,"B=",BB3063)</f>
        <v>ROSS 1993T=1D=1R=0M=0L=0B=0</v>
      </c>
      <c r="G3062" s="0" t="s">
        <v>12704</v>
      </c>
      <c r="I3062" s="0" t="s">
        <v>12705</v>
      </c>
      <c r="J3062" s="0" t="s">
        <v>12706</v>
      </c>
      <c r="K3062" s="0" t="s">
        <v>143</v>
      </c>
      <c r="M3062" s="0" t="str">
        <f aca="false">RIGHT(N3062,LEN(N3062)-FIND(" ",N3062))</f>
        <v>HOLLYWOOD ST NE</v>
      </c>
      <c r="N3062" s="0" t="s">
        <v>12707</v>
      </c>
      <c r="P3062" s="0" t="s">
        <v>147</v>
      </c>
      <c r="Q3062" s="0" t="s">
        <v>148</v>
      </c>
      <c r="R3062" s="0" t="n">
        <v>44483</v>
      </c>
      <c r="AD3062" s="0" t="s">
        <v>149</v>
      </c>
      <c r="AE3062" s="0" t="s">
        <v>150</v>
      </c>
      <c r="AF3062" s="0" t="s">
        <v>151</v>
      </c>
      <c r="AH3062" s="0" t="n">
        <v>14</v>
      </c>
      <c r="AI3062" s="0" t="n">
        <v>11</v>
      </c>
      <c r="AN3062" s="0" t="s">
        <v>147</v>
      </c>
      <c r="AO3062" s="0" t="s">
        <v>261</v>
      </c>
      <c r="AP3062" s="0" t="s">
        <v>262</v>
      </c>
      <c r="AQ3062" s="0" t="n">
        <v>9</v>
      </c>
      <c r="AR3062" s="0" t="n">
        <v>64</v>
      </c>
      <c r="AS3062" s="0" t="n">
        <v>32</v>
      </c>
      <c r="AV3062" s="0" t="s">
        <v>154</v>
      </c>
      <c r="AW3062" s="0" t="n">
        <f aca="false">COUNTA($BC3062:$EG3062)</f>
        <v>6</v>
      </c>
      <c r="AX3062" s="0" t="n">
        <f aca="false">COUNTIF($BC3062:$EG3062,"D")</f>
        <v>1</v>
      </c>
      <c r="AY3062" s="0" t="n">
        <f aca="false">COUNTIF($BC3062:$EG3062,"R")</f>
        <v>0</v>
      </c>
      <c r="AZ3062" s="0" t="n">
        <f aca="false">IF(CC3062="D",1,0)+IF(CL3062="D",1,0)+IF(CW3062="D",1,0)+IF(DD3062="D",1,0)+IF(DJ3062="D",1,0)+IF(DO3062="D",1,0)+IF(DW3062="D",1,0)</f>
        <v>0</v>
      </c>
      <c r="BA3062" s="0" t="n">
        <f aca="false">IF(DH3062&lt;&gt;"",1,0)+IF(DI3062&lt;&gt;"",1,0)+IF(DK3062&lt;&gt;"",1,0)+IF(DM3062&lt;&gt;"",1,0)+IF(DN3062&lt;&gt;"",1,0)+IF(DO3062&lt;&gt;"",1,0)+IF(DQ3062&lt;&gt;"",1,0)+IF(DR3062&lt;&gt;"",1,0)+IF(DT3062&lt;&gt;"",1,0)+IF(DU3062&lt;&gt;"",1,0)+IF(DV3062&lt;&gt;"",1,0)+IF(DW3062&lt;&gt;"",1,0)+IF(DX3062&lt;&gt;"",1,0)+IF(DZ3062&lt;&gt;"",1,0)+IF(EA3062&lt;&gt;"",1,0)+IF(EB3062&lt;&gt;"",1,0)+IF(EE3062&lt;&gt;"",1,0)</f>
        <v>1</v>
      </c>
      <c r="BB3062" s="0" t="n">
        <f aca="false">AY3062*AX3062</f>
        <v>0</v>
      </c>
      <c r="BY3062" s="0" t="s">
        <v>144</v>
      </c>
      <c r="CA3062" s="0" t="s">
        <v>155</v>
      </c>
      <c r="CP3062" s="0" t="s">
        <v>155</v>
      </c>
      <c r="DC3062" s="0" t="s">
        <v>155</v>
      </c>
      <c r="DN3062" s="0" t="s">
        <v>155</v>
      </c>
      <c r="EF3062" s="0" t="s">
        <v>155</v>
      </c>
    </row>
    <row r="3063" customFormat="false" ht="13.8" hidden="false" customHeight="false" outlineLevel="0" collapsed="false">
      <c r="A3063" s="0" t="s">
        <v>12708</v>
      </c>
      <c r="B3063" s="0" t="n">
        <v>78</v>
      </c>
      <c r="C3063" s="0" t="n">
        <v>412152</v>
      </c>
      <c r="D3063" s="0" t="s">
        <v>864</v>
      </c>
      <c r="E3063" s="0" t="s">
        <v>12709</v>
      </c>
      <c r="F3063" s="0" t="str">
        <f aca="false">CONCATENATE(D3064," ",LEFT(I3064,4),"T=",AW3064,"D=",AX3064,"R=",AY3064,"M=",AZ3064,"L=",BA3064,"B=",BB3064)</f>
        <v>ONDIK 1994T=3D=0R=0M=0L=0B=0</v>
      </c>
      <c r="I3063" s="0" t="s">
        <v>12710</v>
      </c>
      <c r="J3063" s="0" t="s">
        <v>12711</v>
      </c>
      <c r="K3063" s="0" t="s">
        <v>239</v>
      </c>
      <c r="M3063" s="0" t="str">
        <f aca="false">RIGHT(N3063,LEN(N3063)-FIND(" ",N3063))</f>
        <v>BONNIE BRAE AVE NE</v>
      </c>
      <c r="N3063" s="0" t="s">
        <v>12712</v>
      </c>
      <c r="P3063" s="0" t="s">
        <v>147</v>
      </c>
      <c r="Q3063" s="0" t="s">
        <v>148</v>
      </c>
      <c r="R3063" s="0" t="n">
        <v>44483</v>
      </c>
      <c r="AD3063" s="0" t="s">
        <v>149</v>
      </c>
      <c r="AE3063" s="0" t="s">
        <v>150</v>
      </c>
      <c r="AF3063" s="0" t="s">
        <v>151</v>
      </c>
      <c r="AH3063" s="0" t="n">
        <v>14</v>
      </c>
      <c r="AI3063" s="0" t="n">
        <v>11</v>
      </c>
      <c r="AN3063" s="0" t="s">
        <v>147</v>
      </c>
      <c r="AO3063" s="0" t="s">
        <v>261</v>
      </c>
      <c r="AP3063" s="0" t="s">
        <v>262</v>
      </c>
      <c r="AQ3063" s="0" t="n">
        <v>9</v>
      </c>
      <c r="AR3063" s="0" t="n">
        <v>64</v>
      </c>
      <c r="AS3063" s="0" t="n">
        <v>32</v>
      </c>
      <c r="AV3063" s="0" t="s">
        <v>154</v>
      </c>
      <c r="AW3063" s="0" t="n">
        <f aca="false">COUNTA($BC3063:$EG3063)</f>
        <v>1</v>
      </c>
      <c r="AX3063" s="0" t="n">
        <f aca="false">COUNTIF($BC3063:$EG3063,"D")</f>
        <v>1</v>
      </c>
      <c r="AY3063" s="0" t="n">
        <f aca="false">COUNTIF($BC3063:$EG3063,"R")</f>
        <v>0</v>
      </c>
      <c r="AZ3063" s="0" t="n">
        <f aca="false">IF(CC3063="D",1,0)+IF(CL3063="D",1,0)+IF(CW3063="D",1,0)+IF(DD3063="D",1,0)+IF(DJ3063="D",1,0)+IF(DO3063="D",1,0)+IF(DW3063="D",1,0)</f>
        <v>0</v>
      </c>
      <c r="BA3063" s="0" t="n">
        <f aca="false">IF(DH3063&lt;&gt;"",1,0)+IF(DI3063&lt;&gt;"",1,0)+IF(DK3063&lt;&gt;"",1,0)+IF(DM3063&lt;&gt;"",1,0)+IF(DN3063&lt;&gt;"",1,0)+IF(DO3063&lt;&gt;"",1,0)+IF(DQ3063&lt;&gt;"",1,0)+IF(DR3063&lt;&gt;"",1,0)+IF(DT3063&lt;&gt;"",1,0)+IF(DU3063&lt;&gt;"",1,0)+IF(DV3063&lt;&gt;"",1,0)+IF(DW3063&lt;&gt;"",1,0)+IF(DX3063&lt;&gt;"",1,0)+IF(DZ3063&lt;&gt;"",1,0)+IF(EA3063&lt;&gt;"",1,0)+IF(EB3063&lt;&gt;"",1,0)+IF(EE3063&lt;&gt;"",1,0)</f>
        <v>0</v>
      </c>
      <c r="BB3063" s="0" t="n">
        <f aca="false">AY3063*AX3063</f>
        <v>0</v>
      </c>
      <c r="DG3063" s="0" t="s">
        <v>144</v>
      </c>
    </row>
    <row r="3064" customFormat="false" ht="13.8" hidden="false" customHeight="false" outlineLevel="0" collapsed="false">
      <c r="A3064" s="0" t="s">
        <v>12713</v>
      </c>
      <c r="B3064" s="0" t="n">
        <v>78</v>
      </c>
      <c r="C3064" s="0" t="n">
        <v>446311</v>
      </c>
      <c r="D3064" s="0" t="s">
        <v>12714</v>
      </c>
      <c r="E3064" s="0" t="s">
        <v>12715</v>
      </c>
      <c r="F3064" s="0" t="str">
        <f aca="false">CONCATENATE(D3065," ",LEFT(I3065,4),"T=",AW3065,"D=",AX3065,"R=",AY3065,"M=",AZ3065,"L=",BA3065,"B=",BB3065)</f>
        <v>FOLMAR 2001T=4D=1R=0M=1L=3B=0</v>
      </c>
      <c r="G3064" s="0" t="s">
        <v>12716</v>
      </c>
      <c r="I3064" s="0" t="s">
        <v>12717</v>
      </c>
      <c r="J3064" s="0" t="s">
        <v>12711</v>
      </c>
      <c r="K3064" s="0" t="s">
        <v>239</v>
      </c>
      <c r="M3064" s="0" t="str">
        <f aca="false">RIGHT(N3064,LEN(N3064)-FIND(" ",N3064))</f>
        <v>ROBERTS LN NE</v>
      </c>
      <c r="N3064" s="0" t="s">
        <v>6467</v>
      </c>
      <c r="P3064" s="0" t="s">
        <v>147</v>
      </c>
      <c r="Q3064" s="0" t="s">
        <v>148</v>
      </c>
      <c r="R3064" s="0" t="n">
        <v>44483</v>
      </c>
      <c r="AD3064" s="0" t="s">
        <v>149</v>
      </c>
      <c r="AE3064" s="0" t="s">
        <v>150</v>
      </c>
      <c r="AH3064" s="0" t="n">
        <v>14</v>
      </c>
      <c r="AI3064" s="0" t="n">
        <v>11</v>
      </c>
      <c r="AJ3064" s="0" t="s">
        <v>164</v>
      </c>
      <c r="AM3064" s="0" t="s">
        <v>165</v>
      </c>
      <c r="AN3064" s="0" t="s">
        <v>147</v>
      </c>
      <c r="AO3064" s="0" t="s">
        <v>166</v>
      </c>
      <c r="AP3064" s="0" t="s">
        <v>167</v>
      </c>
      <c r="AQ3064" s="0" t="n">
        <v>9</v>
      </c>
      <c r="AR3064" s="0" t="n">
        <v>64</v>
      </c>
      <c r="AS3064" s="0" t="n">
        <v>32</v>
      </c>
      <c r="AV3064" s="0" t="s">
        <v>154</v>
      </c>
      <c r="AW3064" s="0" t="n">
        <f aca="false">COUNTA($BC3064:$EG3064)</f>
        <v>3</v>
      </c>
      <c r="AX3064" s="0" t="n">
        <f aca="false">COUNTIF($BC3064:$EG3064,"D")</f>
        <v>0</v>
      </c>
      <c r="AY3064" s="0" t="n">
        <f aca="false">COUNTIF($BC3064:$EG3064,"R")</f>
        <v>0</v>
      </c>
      <c r="AZ3064" s="0" t="n">
        <f aca="false">IF(CC3064="D",1,0)+IF(CL3064="D",1,0)+IF(CW3064="D",1,0)+IF(DD3064="D",1,0)+IF(DJ3064="D",1,0)+IF(DO3064="D",1,0)+IF(DW3064="D",1,0)</f>
        <v>0</v>
      </c>
      <c r="BA3064" s="0" t="n">
        <f aca="false">IF(DH3064&lt;&gt;"",1,0)+IF(DI3064&lt;&gt;"",1,0)+IF(DK3064&lt;&gt;"",1,0)+IF(DM3064&lt;&gt;"",1,0)+IF(DN3064&lt;&gt;"",1,0)+IF(DO3064&lt;&gt;"",1,0)+IF(DQ3064&lt;&gt;"",1,0)+IF(DR3064&lt;&gt;"",1,0)+IF(DT3064&lt;&gt;"",1,0)+IF(DU3064&lt;&gt;"",1,0)+IF(DV3064&lt;&gt;"",1,0)+IF(DW3064&lt;&gt;"",1,0)+IF(DX3064&lt;&gt;"",1,0)+IF(DZ3064&lt;&gt;"",1,0)+IF(EA3064&lt;&gt;"",1,0)+IF(EB3064&lt;&gt;"",1,0)+IF(EE3064&lt;&gt;"",1,0)</f>
        <v>0</v>
      </c>
      <c r="BB3064" s="0" t="n">
        <f aca="false">AY3064*AX3064</f>
        <v>0</v>
      </c>
      <c r="CP3064" s="0" t="s">
        <v>155</v>
      </c>
      <c r="CY3064" s="0" t="s">
        <v>155</v>
      </c>
      <c r="DC3064" s="0" t="s">
        <v>155</v>
      </c>
    </row>
    <row r="3065" customFormat="false" ht="13.8" hidden="false" customHeight="false" outlineLevel="0" collapsed="false">
      <c r="A3065" s="0" t="s">
        <v>12718</v>
      </c>
      <c r="B3065" s="0" t="n">
        <v>78</v>
      </c>
      <c r="C3065" s="0" t="n">
        <v>446300</v>
      </c>
      <c r="D3065" s="0" t="s">
        <v>12719</v>
      </c>
      <c r="E3065" s="0" t="s">
        <v>1680</v>
      </c>
      <c r="F3065" s="0" t="str">
        <f aca="false">CONCATENATE(D3066," ",LEFT(I3066,4),"T=",AW3066,"D=",AX3066,"R=",AY3066,"M=",AZ3066,"L=",BA3066,"B=",BB3066)</f>
        <v>RICHARDSON 1998T=2D=1R=0M=0L=1B=0</v>
      </c>
      <c r="G3065" s="0" t="s">
        <v>6404</v>
      </c>
      <c r="I3065" s="0" t="s">
        <v>12720</v>
      </c>
      <c r="J3065" s="0" t="s">
        <v>12711</v>
      </c>
      <c r="K3065" s="0" t="s">
        <v>143</v>
      </c>
      <c r="L3065" s="0" t="s">
        <v>144</v>
      </c>
      <c r="M3065" s="0" t="str">
        <f aca="false">RIGHT(N3065,LEN(N3065)-FIND(" ",N3065))</f>
        <v>MILLIKIN PL NE</v>
      </c>
      <c r="N3065" s="0" t="s">
        <v>10247</v>
      </c>
      <c r="P3065" s="0" t="s">
        <v>147</v>
      </c>
      <c r="Q3065" s="0" t="s">
        <v>148</v>
      </c>
      <c r="R3065" s="0" t="n">
        <v>44483</v>
      </c>
      <c r="AD3065" s="0" t="s">
        <v>149</v>
      </c>
      <c r="AE3065" s="0" t="s">
        <v>150</v>
      </c>
      <c r="AH3065" s="0" t="n">
        <v>14</v>
      </c>
      <c r="AI3065" s="0" t="n">
        <v>11</v>
      </c>
      <c r="AJ3065" s="0" t="s">
        <v>164</v>
      </c>
      <c r="AM3065" s="0" t="s">
        <v>165</v>
      </c>
      <c r="AN3065" s="0" t="s">
        <v>147</v>
      </c>
      <c r="AO3065" s="0" t="s">
        <v>166</v>
      </c>
      <c r="AP3065" s="0" t="s">
        <v>167</v>
      </c>
      <c r="AQ3065" s="0" t="n">
        <v>9</v>
      </c>
      <c r="AR3065" s="0" t="n">
        <v>64</v>
      </c>
      <c r="AS3065" s="0" t="n">
        <v>32</v>
      </c>
      <c r="AV3065" s="0" t="s">
        <v>154</v>
      </c>
      <c r="AW3065" s="0" t="n">
        <f aca="false">COUNTA($BC3065:$EG3065)</f>
        <v>4</v>
      </c>
      <c r="AX3065" s="0" t="n">
        <f aca="false">COUNTIF($BC3065:$EG3065,"D")</f>
        <v>1</v>
      </c>
      <c r="AY3065" s="0" t="n">
        <f aca="false">COUNTIF($BC3065:$EG3065,"R")</f>
        <v>0</v>
      </c>
      <c r="AZ3065" s="0" t="n">
        <f aca="false">IF(CC3065="D",1,0)+IF(CL3065="D",1,0)+IF(CW3065="D",1,0)+IF(DD3065="D",1,0)+IF(DJ3065="D",1,0)+IF(DO3065="D",1,0)+IF(DW3065="D",1,0)</f>
        <v>1</v>
      </c>
      <c r="BA3065" s="0" t="n">
        <f aca="false">IF(DH3065&lt;&gt;"",1,0)+IF(DI3065&lt;&gt;"",1,0)+IF(DK3065&lt;&gt;"",1,0)+IF(DM3065&lt;&gt;"",1,0)+IF(DN3065&lt;&gt;"",1,0)+IF(DO3065&lt;&gt;"",1,0)+IF(DQ3065&lt;&gt;"",1,0)+IF(DR3065&lt;&gt;"",1,0)+IF(DT3065&lt;&gt;"",1,0)+IF(DU3065&lt;&gt;"",1,0)+IF(DV3065&lt;&gt;"",1,0)+IF(DW3065&lt;&gt;"",1,0)+IF(DX3065&lt;&gt;"",1,0)+IF(DZ3065&lt;&gt;"",1,0)+IF(EA3065&lt;&gt;"",1,0)+IF(EB3065&lt;&gt;"",1,0)+IF(EE3065&lt;&gt;"",1,0)</f>
        <v>3</v>
      </c>
      <c r="BB3065" s="0" t="n">
        <f aca="false">AY3065*AX3065</f>
        <v>0</v>
      </c>
      <c r="DN3065" s="0" t="s">
        <v>155</v>
      </c>
      <c r="DW3065" s="0" t="s">
        <v>144</v>
      </c>
      <c r="EA3065" s="0" t="s">
        <v>155</v>
      </c>
      <c r="EF3065" s="0" t="s">
        <v>155</v>
      </c>
    </row>
    <row r="3066" customFormat="false" ht="13.8" hidden="false" customHeight="false" outlineLevel="0" collapsed="false">
      <c r="A3066" s="0" t="s">
        <v>12721</v>
      </c>
      <c r="B3066" s="0" t="n">
        <v>78</v>
      </c>
      <c r="C3066" s="0" t="n">
        <v>413539</v>
      </c>
      <c r="D3066" s="0" t="s">
        <v>891</v>
      </c>
      <c r="E3066" s="0" t="s">
        <v>12722</v>
      </c>
      <c r="F3066" s="0" t="str">
        <f aca="false">CONCATENATE(D3067," ",LEFT(I3067,4),"T=",AW3067,"D=",AX3067,"R=",AY3067,"M=",AZ3067,"L=",BA3067,"B=",BB3067)</f>
        <v>JONES 1972T=0D=0R=0M=0L=0B=0</v>
      </c>
      <c r="G3066" s="0" t="s">
        <v>12723</v>
      </c>
      <c r="I3066" s="0" t="s">
        <v>12724</v>
      </c>
      <c r="J3066" s="0" t="s">
        <v>12725</v>
      </c>
      <c r="K3066" s="0" t="s">
        <v>239</v>
      </c>
      <c r="M3066" s="0" t="str">
        <f aca="false">RIGHT(N3066,LEN(N3066)-FIND(" ",N3066))</f>
        <v>GENESEE AVE NE</v>
      </c>
      <c r="N3066" s="0" t="s">
        <v>8196</v>
      </c>
      <c r="P3066" s="0" t="s">
        <v>147</v>
      </c>
      <c r="Q3066" s="0" t="s">
        <v>148</v>
      </c>
      <c r="R3066" s="0" t="n">
        <v>44483</v>
      </c>
      <c r="AD3066" s="0" t="s">
        <v>149</v>
      </c>
      <c r="AE3066" s="0" t="s">
        <v>150</v>
      </c>
      <c r="AF3066" s="0" t="s">
        <v>151</v>
      </c>
      <c r="AH3066" s="0" t="n">
        <v>14</v>
      </c>
      <c r="AI3066" s="0" t="n">
        <v>11</v>
      </c>
      <c r="AN3066" s="0" t="s">
        <v>147</v>
      </c>
      <c r="AO3066" s="0" t="s">
        <v>189</v>
      </c>
      <c r="AP3066" s="0" t="s">
        <v>190</v>
      </c>
      <c r="AQ3066" s="0" t="n">
        <v>9</v>
      </c>
      <c r="AR3066" s="0" t="n">
        <v>64</v>
      </c>
      <c r="AS3066" s="0" t="n">
        <v>32</v>
      </c>
      <c r="AV3066" s="0" t="s">
        <v>154</v>
      </c>
      <c r="AW3066" s="0" t="n">
        <f aca="false">COUNTA($BC3066:$EG3066)</f>
        <v>2</v>
      </c>
      <c r="AX3066" s="0" t="n">
        <f aca="false">COUNTIF($BC3066:$EG3066,"D")</f>
        <v>1</v>
      </c>
      <c r="AY3066" s="0" t="n">
        <f aca="false">COUNTIF($BC3066:$EG3066,"R")</f>
        <v>0</v>
      </c>
      <c r="AZ3066" s="0" t="n">
        <f aca="false">IF(CC3066="D",1,0)+IF(CL3066="D",1,0)+IF(CW3066="D",1,0)+IF(DD3066="D",1,0)+IF(DJ3066="D",1,0)+IF(DO3066="D",1,0)+IF(DW3066="D",1,0)</f>
        <v>0</v>
      </c>
      <c r="BA3066" s="0" t="n">
        <f aca="false">IF(DH3066&lt;&gt;"",1,0)+IF(DI3066&lt;&gt;"",1,0)+IF(DK3066&lt;&gt;"",1,0)+IF(DM3066&lt;&gt;"",1,0)+IF(DN3066&lt;&gt;"",1,0)+IF(DO3066&lt;&gt;"",1,0)+IF(DQ3066&lt;&gt;"",1,0)+IF(DR3066&lt;&gt;"",1,0)+IF(DT3066&lt;&gt;"",1,0)+IF(DU3066&lt;&gt;"",1,0)+IF(DV3066&lt;&gt;"",1,0)+IF(DW3066&lt;&gt;"",1,0)+IF(DX3066&lt;&gt;"",1,0)+IF(DZ3066&lt;&gt;"",1,0)+IF(EA3066&lt;&gt;"",1,0)+IF(EB3066&lt;&gt;"",1,0)+IF(EE3066&lt;&gt;"",1,0)</f>
        <v>1</v>
      </c>
      <c r="BB3066" s="0" t="n">
        <f aca="false">AY3066*AX3066</f>
        <v>0</v>
      </c>
      <c r="CZ3066" s="0" t="s">
        <v>144</v>
      </c>
      <c r="DN3066" s="0" t="s">
        <v>155</v>
      </c>
    </row>
    <row r="3067" customFormat="false" ht="13.8" hidden="false" customHeight="false" outlineLevel="0" collapsed="false">
      <c r="A3067" s="0" t="s">
        <v>12726</v>
      </c>
      <c r="B3067" s="0" t="n">
        <v>78</v>
      </c>
      <c r="C3067" s="0" t="n">
        <v>446637</v>
      </c>
      <c r="D3067" s="0" t="s">
        <v>2162</v>
      </c>
      <c r="E3067" s="0" t="s">
        <v>4530</v>
      </c>
      <c r="F3067" s="0" t="str">
        <f aca="false">CONCATENATE(D3068," ",LEFT(I3068,4),"T=",AW3068,"D=",AX3068,"R=",AY3068,"M=",AZ3068,"L=",BA3068,"B=",BB3068)</f>
        <v>MIDDLETON 1965T=4D=0R=0M=0L=4B=0</v>
      </c>
      <c r="G3067" s="0" t="s">
        <v>250</v>
      </c>
      <c r="I3067" s="0" t="s">
        <v>9905</v>
      </c>
      <c r="J3067" s="0" t="s">
        <v>12727</v>
      </c>
      <c r="K3067" s="0" t="s">
        <v>239</v>
      </c>
      <c r="M3067" s="0" t="str">
        <f aca="false">RIGHT(N3067,LEN(N3067)-FIND(" ",N3067))</f>
        <v>NORTH RD NE</v>
      </c>
      <c r="N3067" s="0" t="s">
        <v>12728</v>
      </c>
      <c r="P3067" s="0" t="s">
        <v>147</v>
      </c>
      <c r="Q3067" s="0" t="s">
        <v>148</v>
      </c>
      <c r="R3067" s="0" t="n">
        <v>44483</v>
      </c>
      <c r="AD3067" s="0" t="s">
        <v>149</v>
      </c>
      <c r="AE3067" s="0" t="s">
        <v>150</v>
      </c>
      <c r="AH3067" s="0" t="n">
        <v>14</v>
      </c>
      <c r="AI3067" s="0" t="n">
        <v>11</v>
      </c>
      <c r="AJ3067" s="0" t="s">
        <v>164</v>
      </c>
      <c r="AM3067" s="0" t="s">
        <v>165</v>
      </c>
      <c r="AN3067" s="0" t="s">
        <v>147</v>
      </c>
      <c r="AO3067" s="0" t="s">
        <v>176</v>
      </c>
      <c r="AP3067" s="0" t="s">
        <v>177</v>
      </c>
      <c r="AQ3067" s="0" t="n">
        <v>9</v>
      </c>
      <c r="AR3067" s="0" t="n">
        <v>64</v>
      </c>
      <c r="AS3067" s="0" t="n">
        <v>32</v>
      </c>
      <c r="AV3067" s="0" t="s">
        <v>154</v>
      </c>
      <c r="AW3067" s="0" t="n">
        <f aca="false">COUNTA($BC3067:$EG3067)</f>
        <v>0</v>
      </c>
      <c r="AX3067" s="0" t="n">
        <f aca="false">COUNTIF($BC3067:$EG3067,"D")</f>
        <v>0</v>
      </c>
      <c r="AY3067" s="0" t="n">
        <f aca="false">COUNTIF($BC3067:$EG3067,"R")</f>
        <v>0</v>
      </c>
      <c r="AZ3067" s="0" t="n">
        <f aca="false">IF(CC3067="D",1,0)+IF(CL3067="D",1,0)+IF(CW3067="D",1,0)+IF(DD3067="D",1,0)+IF(DJ3067="D",1,0)+IF(DO3067="D",1,0)+IF(DW3067="D",1,0)</f>
        <v>0</v>
      </c>
      <c r="BA3067" s="0" t="n">
        <f aca="false">IF(DH3067&lt;&gt;"",1,0)+IF(DI3067&lt;&gt;"",1,0)+IF(DK3067&lt;&gt;"",1,0)+IF(DM3067&lt;&gt;"",1,0)+IF(DN3067&lt;&gt;"",1,0)+IF(DO3067&lt;&gt;"",1,0)+IF(DQ3067&lt;&gt;"",1,0)+IF(DR3067&lt;&gt;"",1,0)+IF(DT3067&lt;&gt;"",1,0)+IF(DU3067&lt;&gt;"",1,0)+IF(DV3067&lt;&gt;"",1,0)+IF(DW3067&lt;&gt;"",1,0)+IF(DX3067&lt;&gt;"",1,0)+IF(DZ3067&lt;&gt;"",1,0)+IF(EA3067&lt;&gt;"",1,0)+IF(EB3067&lt;&gt;"",1,0)+IF(EE3067&lt;&gt;"",1,0)</f>
        <v>0</v>
      </c>
      <c r="BB3067" s="0" t="n">
        <f aca="false">AY3067*AX3067</f>
        <v>0</v>
      </c>
    </row>
    <row r="3068" customFormat="false" ht="13.8" hidden="false" customHeight="false" outlineLevel="0" collapsed="false">
      <c r="A3068" s="0" t="s">
        <v>12729</v>
      </c>
      <c r="B3068" s="0" t="n">
        <v>78</v>
      </c>
      <c r="C3068" s="0" t="n">
        <v>446858</v>
      </c>
      <c r="D3068" s="0" t="s">
        <v>9265</v>
      </c>
      <c r="E3068" s="0" t="s">
        <v>2367</v>
      </c>
      <c r="F3068" s="0" t="str">
        <f aca="false">CONCATENATE(D3069," ",LEFT(I3069,4),"T=",AW3069,"D=",AX3069,"R=",AY3069,"M=",AZ3069,"L=",BA3069,"B=",BB3069)</f>
        <v>BASSLER 1995T=6D=0R=0M=0L=4B=0</v>
      </c>
      <c r="G3068" s="0" t="s">
        <v>159</v>
      </c>
      <c r="I3068" s="0" t="s">
        <v>12730</v>
      </c>
      <c r="J3068" s="0" t="s">
        <v>12731</v>
      </c>
      <c r="K3068" s="0" t="s">
        <v>143</v>
      </c>
      <c r="M3068" s="0" t="str">
        <f aca="false">RIGHT(N3068,LEN(N3068)-FIND(" ",N3068))</f>
        <v>EDGEWOOD ST NE</v>
      </c>
      <c r="N3068" s="0" t="s">
        <v>9268</v>
      </c>
      <c r="P3068" s="0" t="s">
        <v>147</v>
      </c>
      <c r="Q3068" s="0" t="s">
        <v>148</v>
      </c>
      <c r="R3068" s="0" t="n">
        <v>44483</v>
      </c>
      <c r="AD3068" s="0" t="s">
        <v>149</v>
      </c>
      <c r="AE3068" s="0" t="s">
        <v>150</v>
      </c>
      <c r="AF3068" s="0" t="s">
        <v>151</v>
      </c>
      <c r="AH3068" s="0" t="n">
        <v>14</v>
      </c>
      <c r="AI3068" s="0" t="n">
        <v>11</v>
      </c>
      <c r="AN3068" s="0" t="s">
        <v>147</v>
      </c>
      <c r="AO3068" s="0" t="s">
        <v>261</v>
      </c>
      <c r="AP3068" s="0" t="s">
        <v>262</v>
      </c>
      <c r="AQ3068" s="0" t="n">
        <v>9</v>
      </c>
      <c r="AR3068" s="0" t="n">
        <v>64</v>
      </c>
      <c r="AS3068" s="0" t="n">
        <v>32</v>
      </c>
      <c r="AV3068" s="0" t="s">
        <v>154</v>
      </c>
      <c r="AW3068" s="0" t="n">
        <f aca="false">COUNTA($BC3068:$EG3068)</f>
        <v>4</v>
      </c>
      <c r="AX3068" s="0" t="n">
        <f aca="false">COUNTIF($BC3068:$EG3068,"D")</f>
        <v>0</v>
      </c>
      <c r="AY3068" s="0" t="n">
        <f aca="false">COUNTIF($BC3068:$EG3068,"R")</f>
        <v>0</v>
      </c>
      <c r="AZ3068" s="0" t="n">
        <f aca="false">IF(CC3068="D",1,0)+IF(CL3068="D",1,0)+IF(CW3068="D",1,0)+IF(DD3068="D",1,0)+IF(DJ3068="D",1,0)+IF(DO3068="D",1,0)+IF(DW3068="D",1,0)</f>
        <v>0</v>
      </c>
      <c r="BA3068" s="0" t="n">
        <f aca="false">IF(DH3068&lt;&gt;"",1,0)+IF(DI3068&lt;&gt;"",1,0)+IF(DK3068&lt;&gt;"",1,0)+IF(DM3068&lt;&gt;"",1,0)+IF(DN3068&lt;&gt;"",1,0)+IF(DO3068&lt;&gt;"",1,0)+IF(DQ3068&lt;&gt;"",1,0)+IF(DR3068&lt;&gt;"",1,0)+IF(DT3068&lt;&gt;"",1,0)+IF(DU3068&lt;&gt;"",1,0)+IF(DV3068&lt;&gt;"",1,0)+IF(DW3068&lt;&gt;"",1,0)+IF(DX3068&lt;&gt;"",1,0)+IF(DZ3068&lt;&gt;"",1,0)+IF(EA3068&lt;&gt;"",1,0)+IF(EB3068&lt;&gt;"",1,0)+IF(EE3068&lt;&gt;"",1,0)</f>
        <v>4</v>
      </c>
      <c r="BB3068" s="0" t="n">
        <f aca="false">AY3068*AX3068</f>
        <v>0</v>
      </c>
      <c r="DN3068" s="0" t="s">
        <v>155</v>
      </c>
      <c r="DU3068" s="0" t="s">
        <v>155</v>
      </c>
      <c r="DX3068" s="0" t="s">
        <v>155</v>
      </c>
      <c r="EA3068" s="0" t="s">
        <v>155</v>
      </c>
    </row>
    <row r="3069" customFormat="false" ht="13.8" hidden="false" customHeight="false" outlineLevel="0" collapsed="false">
      <c r="A3069" s="0" t="s">
        <v>12732</v>
      </c>
      <c r="B3069" s="0" t="n">
        <v>78</v>
      </c>
      <c r="C3069" s="0" t="n">
        <v>420575</v>
      </c>
      <c r="D3069" s="0" t="s">
        <v>6403</v>
      </c>
      <c r="E3069" s="0" t="s">
        <v>12733</v>
      </c>
      <c r="F3069" s="0" t="str">
        <f aca="false">CONCATENATE(D3070," ",LEFT(I3070,4),"T=",AW3070,"D=",AX3070,"R=",AY3070,"M=",AZ3070,"L=",BA3070,"B=",BB3070)</f>
        <v>TENNEY 1993T=2D=0R=0M=0L=1B=0</v>
      </c>
      <c r="G3069" s="0" t="s">
        <v>761</v>
      </c>
      <c r="I3069" s="0" t="s">
        <v>12734</v>
      </c>
      <c r="J3069" s="0" t="s">
        <v>12735</v>
      </c>
      <c r="K3069" s="0" t="s">
        <v>143</v>
      </c>
      <c r="M3069" s="0" t="str">
        <f aca="false">RIGHT(N3069,LEN(N3069)-FIND(" ",N3069))</f>
        <v>KENILWORTH AVE NE</v>
      </c>
      <c r="N3069" s="0" t="s">
        <v>6408</v>
      </c>
      <c r="P3069" s="0" t="s">
        <v>147</v>
      </c>
      <c r="Q3069" s="0" t="s">
        <v>148</v>
      </c>
      <c r="R3069" s="0" t="n">
        <v>44483</v>
      </c>
      <c r="AD3069" s="0" t="s">
        <v>149</v>
      </c>
      <c r="AE3069" s="0" t="s">
        <v>150</v>
      </c>
      <c r="AF3069" s="0" t="s">
        <v>151</v>
      </c>
      <c r="AH3069" s="0" t="n">
        <v>14</v>
      </c>
      <c r="AI3069" s="0" t="n">
        <v>11</v>
      </c>
      <c r="AN3069" s="0" t="s">
        <v>147</v>
      </c>
      <c r="AO3069" s="0" t="s">
        <v>152</v>
      </c>
      <c r="AP3069" s="0" t="s">
        <v>153</v>
      </c>
      <c r="AQ3069" s="0" t="n">
        <v>9</v>
      </c>
      <c r="AR3069" s="0" t="n">
        <v>64</v>
      </c>
      <c r="AS3069" s="0" t="n">
        <v>32</v>
      </c>
      <c r="AV3069" s="0" t="s">
        <v>154</v>
      </c>
      <c r="AW3069" s="0" t="n">
        <f aca="false">COUNTA($BC3069:$EG3069)</f>
        <v>6</v>
      </c>
      <c r="AX3069" s="0" t="n">
        <f aca="false">COUNTIF($BC3069:$EG3069,"D")</f>
        <v>0</v>
      </c>
      <c r="AY3069" s="0" t="n">
        <f aca="false">COUNTIF($BC3069:$EG3069,"R")</f>
        <v>0</v>
      </c>
      <c r="AZ3069" s="0" t="n">
        <f aca="false">IF(CC3069="D",1,0)+IF(CL3069="D",1,0)+IF(CW3069="D",1,0)+IF(DD3069="D",1,0)+IF(DJ3069="D",1,0)+IF(DO3069="D",1,0)+IF(DW3069="D",1,0)</f>
        <v>0</v>
      </c>
      <c r="BA3069" s="0" t="n">
        <f aca="false">IF(DH3069&lt;&gt;"",1,0)+IF(DI3069&lt;&gt;"",1,0)+IF(DK3069&lt;&gt;"",1,0)+IF(DM3069&lt;&gt;"",1,0)+IF(DN3069&lt;&gt;"",1,0)+IF(DO3069&lt;&gt;"",1,0)+IF(DQ3069&lt;&gt;"",1,0)+IF(DR3069&lt;&gt;"",1,0)+IF(DT3069&lt;&gt;"",1,0)+IF(DU3069&lt;&gt;"",1,0)+IF(DV3069&lt;&gt;"",1,0)+IF(DW3069&lt;&gt;"",1,0)+IF(DX3069&lt;&gt;"",1,0)+IF(DZ3069&lt;&gt;"",1,0)+IF(EA3069&lt;&gt;"",1,0)+IF(EB3069&lt;&gt;"",1,0)+IF(EE3069&lt;&gt;"",1,0)</f>
        <v>4</v>
      </c>
      <c r="BB3069" s="0" t="n">
        <f aca="false">AY3069*AX3069</f>
        <v>0</v>
      </c>
      <c r="DC3069" s="0" t="s">
        <v>155</v>
      </c>
      <c r="DN3069" s="0" t="s">
        <v>155</v>
      </c>
      <c r="DU3069" s="0" t="s">
        <v>155</v>
      </c>
      <c r="DX3069" s="0" t="s">
        <v>155</v>
      </c>
      <c r="EA3069" s="0" t="s">
        <v>155</v>
      </c>
      <c r="EF3069" s="0" t="s">
        <v>155</v>
      </c>
    </row>
    <row r="3070" customFormat="false" ht="13.8" hidden="false" customHeight="false" outlineLevel="0" collapsed="false">
      <c r="A3070" s="0" t="s">
        <v>12736</v>
      </c>
      <c r="B3070" s="0" t="n">
        <v>78</v>
      </c>
      <c r="C3070" s="0" t="n">
        <v>388317</v>
      </c>
      <c r="D3070" s="0" t="s">
        <v>11258</v>
      </c>
      <c r="E3070" s="0" t="s">
        <v>10762</v>
      </c>
      <c r="F3070" s="0" t="str">
        <f aca="false">CONCATENATE(D3071," ",LEFT(I3071,4),"T=",AW3071,"D=",AX3071,"R=",AY3071,"M=",AZ3071,"L=",BA3071,"B=",BB3071)</f>
        <v>WILLIAMSON 1994T=1D=0R=0M=0L=0B=0</v>
      </c>
      <c r="G3070" s="0" t="s">
        <v>12737</v>
      </c>
      <c r="I3070" s="0" t="s">
        <v>8868</v>
      </c>
      <c r="J3070" s="0" t="s">
        <v>12738</v>
      </c>
      <c r="K3070" s="0" t="s">
        <v>143</v>
      </c>
      <c r="M3070" s="0" t="str">
        <f aca="false">RIGHT(N3070,LEN(N3070)-FIND(" ",N3070))</f>
        <v>GENESEE AVE NE</v>
      </c>
      <c r="N3070" s="0" t="s">
        <v>5057</v>
      </c>
      <c r="P3070" s="0" t="s">
        <v>147</v>
      </c>
      <c r="Q3070" s="0" t="s">
        <v>148</v>
      </c>
      <c r="R3070" s="0" t="n">
        <v>44483</v>
      </c>
      <c r="AD3070" s="0" t="s">
        <v>149</v>
      </c>
      <c r="AE3070" s="0" t="s">
        <v>150</v>
      </c>
      <c r="AF3070" s="0" t="s">
        <v>151</v>
      </c>
      <c r="AH3070" s="0" t="n">
        <v>14</v>
      </c>
      <c r="AI3070" s="0" t="n">
        <v>11</v>
      </c>
      <c r="AN3070" s="0" t="s">
        <v>147</v>
      </c>
      <c r="AO3070" s="0" t="s">
        <v>189</v>
      </c>
      <c r="AP3070" s="0" t="s">
        <v>190</v>
      </c>
      <c r="AQ3070" s="0" t="n">
        <v>9</v>
      </c>
      <c r="AR3070" s="0" t="n">
        <v>64</v>
      </c>
      <c r="AS3070" s="0" t="n">
        <v>32</v>
      </c>
      <c r="AV3070" s="0" t="s">
        <v>154</v>
      </c>
      <c r="AW3070" s="0" t="n">
        <f aca="false">COUNTA($BC3070:$EG3070)</f>
        <v>2</v>
      </c>
      <c r="AX3070" s="0" t="n">
        <f aca="false">COUNTIF($BC3070:$EG3070,"D")</f>
        <v>0</v>
      </c>
      <c r="AY3070" s="0" t="n">
        <f aca="false">COUNTIF($BC3070:$EG3070,"R")</f>
        <v>0</v>
      </c>
      <c r="AZ3070" s="0" t="n">
        <f aca="false">IF(CC3070="D",1,0)+IF(CL3070="D",1,0)+IF(CW3070="D",1,0)+IF(DD3070="D",1,0)+IF(DJ3070="D",1,0)+IF(DO3070="D",1,0)+IF(DW3070="D",1,0)</f>
        <v>0</v>
      </c>
      <c r="BA3070" s="0" t="n">
        <f aca="false">IF(DH3070&lt;&gt;"",1,0)+IF(DI3070&lt;&gt;"",1,0)+IF(DK3070&lt;&gt;"",1,0)+IF(DM3070&lt;&gt;"",1,0)+IF(DN3070&lt;&gt;"",1,0)+IF(DO3070&lt;&gt;"",1,0)+IF(DQ3070&lt;&gt;"",1,0)+IF(DR3070&lt;&gt;"",1,0)+IF(DT3070&lt;&gt;"",1,0)+IF(DU3070&lt;&gt;"",1,0)+IF(DV3070&lt;&gt;"",1,0)+IF(DW3070&lt;&gt;"",1,0)+IF(DX3070&lt;&gt;"",1,0)+IF(DZ3070&lt;&gt;"",1,0)+IF(EA3070&lt;&gt;"",1,0)+IF(EB3070&lt;&gt;"",1,0)+IF(EE3070&lt;&gt;"",1,0)</f>
        <v>1</v>
      </c>
      <c r="BB3070" s="0" t="n">
        <f aca="false">AY3070*AX3070</f>
        <v>0</v>
      </c>
      <c r="CP3070" s="0" t="s">
        <v>155</v>
      </c>
      <c r="DX3070" s="0" t="s">
        <v>155</v>
      </c>
    </row>
    <row r="3071" customFormat="false" ht="13.8" hidden="false" customHeight="false" outlineLevel="0" collapsed="false">
      <c r="A3071" s="0" t="s">
        <v>12739</v>
      </c>
      <c r="B3071" s="0" t="n">
        <v>78</v>
      </c>
      <c r="C3071" s="0" t="n">
        <v>385365</v>
      </c>
      <c r="D3071" s="0" t="s">
        <v>2147</v>
      </c>
      <c r="E3071" s="0" t="s">
        <v>12302</v>
      </c>
      <c r="F3071" s="0" t="str">
        <f aca="false">CONCATENATE(D3072," ",LEFT(I3072,4),"T=",AW3072,"D=",AX3072,"R=",AY3072,"M=",AZ3072,"L=",BA3072,"B=",BB3072)</f>
        <v>KNUPP 2002T=2D=0R=0M=0L=2B=0</v>
      </c>
      <c r="H3071" s="0" t="s">
        <v>401</v>
      </c>
      <c r="I3071" s="0" t="s">
        <v>12740</v>
      </c>
      <c r="J3071" s="0" t="s">
        <v>12741</v>
      </c>
      <c r="K3071" s="0" t="s">
        <v>239</v>
      </c>
      <c r="M3071" s="0" t="str">
        <f aca="false">RIGHT(N3071,LEN(N3071)-FIND(" ",N3071))</f>
        <v>ROBERTS LN NE</v>
      </c>
      <c r="N3071" s="0" t="s">
        <v>12652</v>
      </c>
      <c r="P3071" s="0" t="s">
        <v>147</v>
      </c>
      <c r="Q3071" s="0" t="s">
        <v>148</v>
      </c>
      <c r="R3071" s="0" t="n">
        <v>44483</v>
      </c>
      <c r="AD3071" s="0" t="s">
        <v>149</v>
      </c>
      <c r="AE3071" s="0" t="s">
        <v>150</v>
      </c>
      <c r="AH3071" s="0" t="n">
        <v>14</v>
      </c>
      <c r="AI3071" s="0" t="n">
        <v>11</v>
      </c>
      <c r="AJ3071" s="0" t="s">
        <v>164</v>
      </c>
      <c r="AM3071" s="0" t="s">
        <v>165</v>
      </c>
      <c r="AN3071" s="0" t="s">
        <v>147</v>
      </c>
      <c r="AO3071" s="0" t="s">
        <v>166</v>
      </c>
      <c r="AP3071" s="0" t="s">
        <v>167</v>
      </c>
      <c r="AQ3071" s="0" t="n">
        <v>9</v>
      </c>
      <c r="AR3071" s="0" t="n">
        <v>64</v>
      </c>
      <c r="AS3071" s="0" t="n">
        <v>32</v>
      </c>
      <c r="AV3071" s="0" t="s">
        <v>154</v>
      </c>
      <c r="AW3071" s="0" t="n">
        <f aca="false">COUNTA($BC3071:$EG3071)</f>
        <v>1</v>
      </c>
      <c r="AX3071" s="0" t="n">
        <f aca="false">COUNTIF($BC3071:$EG3071,"D")</f>
        <v>0</v>
      </c>
      <c r="AY3071" s="0" t="n">
        <f aca="false">COUNTIF($BC3071:$EG3071,"R")</f>
        <v>0</v>
      </c>
      <c r="AZ3071" s="0" t="n">
        <f aca="false">IF(CC3071="D",1,0)+IF(CL3071="D",1,0)+IF(CW3071="D",1,0)+IF(DD3071="D",1,0)+IF(DJ3071="D",1,0)+IF(DO3071="D",1,0)+IF(DW3071="D",1,0)</f>
        <v>0</v>
      </c>
      <c r="BA3071" s="0" t="n">
        <f aca="false">IF(DH3071&lt;&gt;"",1,0)+IF(DI3071&lt;&gt;"",1,0)+IF(DK3071&lt;&gt;"",1,0)+IF(DM3071&lt;&gt;"",1,0)+IF(DN3071&lt;&gt;"",1,0)+IF(DO3071&lt;&gt;"",1,0)+IF(DQ3071&lt;&gt;"",1,0)+IF(DR3071&lt;&gt;"",1,0)+IF(DT3071&lt;&gt;"",1,0)+IF(DU3071&lt;&gt;"",1,0)+IF(DV3071&lt;&gt;"",1,0)+IF(DW3071&lt;&gt;"",1,0)+IF(DX3071&lt;&gt;"",1,0)+IF(DZ3071&lt;&gt;"",1,0)+IF(EA3071&lt;&gt;"",1,0)+IF(EB3071&lt;&gt;"",1,0)+IF(EE3071&lt;&gt;"",1,0)</f>
        <v>0</v>
      </c>
      <c r="BB3071" s="0" t="n">
        <f aca="false">AY3071*AX3071</f>
        <v>0</v>
      </c>
      <c r="CP3071" s="0" t="s">
        <v>155</v>
      </c>
    </row>
    <row r="3072" customFormat="false" ht="13.8" hidden="false" customHeight="false" outlineLevel="0" collapsed="false">
      <c r="A3072" s="0" t="s">
        <v>12742</v>
      </c>
      <c r="B3072" s="0" t="n">
        <v>78</v>
      </c>
      <c r="C3072" s="0" t="n">
        <v>444859</v>
      </c>
      <c r="D3072" s="0" t="s">
        <v>12743</v>
      </c>
      <c r="E3072" s="0" t="s">
        <v>8725</v>
      </c>
      <c r="F3072" s="0" t="str">
        <f aca="false">CONCATENATE(D3073," ",LEFT(I3073,4),"T=",AW3073,"D=",AX3073,"R=",AY3073,"M=",AZ3073,"L=",BA3073,"B=",BB3073)</f>
        <v>BREMIGAN 1965T=9D=1R=2M=1L=6B=2</v>
      </c>
      <c r="G3072" s="0" t="s">
        <v>301</v>
      </c>
      <c r="I3072" s="0" t="s">
        <v>12744</v>
      </c>
      <c r="J3072" s="0" t="s">
        <v>3880</v>
      </c>
      <c r="K3072" s="0" t="s">
        <v>143</v>
      </c>
      <c r="M3072" s="0" t="str">
        <f aca="false">RIGHT(N3072,LEN(N3072)-FIND(" ",N3072))</f>
        <v>ATLANTIC ST NE</v>
      </c>
      <c r="N3072" s="0" t="s">
        <v>12745</v>
      </c>
      <c r="P3072" s="0" t="s">
        <v>147</v>
      </c>
      <c r="Q3072" s="0" t="s">
        <v>148</v>
      </c>
      <c r="R3072" s="0" t="n">
        <v>44483</v>
      </c>
      <c r="AD3072" s="0" t="s">
        <v>149</v>
      </c>
      <c r="AE3072" s="0" t="s">
        <v>150</v>
      </c>
      <c r="AF3072" s="0" t="s">
        <v>151</v>
      </c>
      <c r="AH3072" s="0" t="n">
        <v>14</v>
      </c>
      <c r="AI3072" s="0" t="n">
        <v>11</v>
      </c>
      <c r="AN3072" s="0" t="s">
        <v>147</v>
      </c>
      <c r="AO3072" s="0" t="s">
        <v>261</v>
      </c>
      <c r="AP3072" s="0" t="s">
        <v>262</v>
      </c>
      <c r="AQ3072" s="0" t="n">
        <v>9</v>
      </c>
      <c r="AR3072" s="0" t="n">
        <v>64</v>
      </c>
      <c r="AS3072" s="0" t="n">
        <v>32</v>
      </c>
      <c r="AV3072" s="0" t="s">
        <v>154</v>
      </c>
      <c r="AW3072" s="0" t="n">
        <f aca="false">COUNTA($BC3072:$EG3072)</f>
        <v>2</v>
      </c>
      <c r="AX3072" s="0" t="n">
        <f aca="false">COUNTIF($BC3072:$EG3072,"D")</f>
        <v>0</v>
      </c>
      <c r="AY3072" s="0" t="n">
        <f aca="false">COUNTIF($BC3072:$EG3072,"R")</f>
        <v>0</v>
      </c>
      <c r="AZ3072" s="0" t="n">
        <f aca="false">IF(CC3072="D",1,0)+IF(CL3072="D",1,0)+IF(CW3072="D",1,0)+IF(DD3072="D",1,0)+IF(DJ3072="D",1,0)+IF(DO3072="D",1,0)+IF(DW3072="D",1,0)</f>
        <v>0</v>
      </c>
      <c r="BA3072" s="0" t="n">
        <f aca="false">IF(DH3072&lt;&gt;"",1,0)+IF(DI3072&lt;&gt;"",1,0)+IF(DK3072&lt;&gt;"",1,0)+IF(DM3072&lt;&gt;"",1,0)+IF(DN3072&lt;&gt;"",1,0)+IF(DO3072&lt;&gt;"",1,0)+IF(DQ3072&lt;&gt;"",1,0)+IF(DR3072&lt;&gt;"",1,0)+IF(DT3072&lt;&gt;"",1,0)+IF(DU3072&lt;&gt;"",1,0)+IF(DV3072&lt;&gt;"",1,0)+IF(DW3072&lt;&gt;"",1,0)+IF(DX3072&lt;&gt;"",1,0)+IF(DZ3072&lt;&gt;"",1,0)+IF(EA3072&lt;&gt;"",1,0)+IF(EB3072&lt;&gt;"",1,0)+IF(EE3072&lt;&gt;"",1,0)</f>
        <v>2</v>
      </c>
      <c r="BB3072" s="0" t="n">
        <f aca="false">AY3072*AX3072</f>
        <v>0</v>
      </c>
      <c r="DN3072" s="0" t="s">
        <v>155</v>
      </c>
      <c r="DX3072" s="0" t="s">
        <v>155</v>
      </c>
    </row>
    <row r="3073" customFormat="false" ht="13.8" hidden="false" customHeight="false" outlineLevel="0" collapsed="false">
      <c r="A3073" s="0" t="s">
        <v>12746</v>
      </c>
      <c r="B3073" s="0" t="n">
        <v>78</v>
      </c>
      <c r="C3073" s="0" t="n">
        <v>439993</v>
      </c>
      <c r="D3073" s="0" t="s">
        <v>6302</v>
      </c>
      <c r="E3073" s="0" t="s">
        <v>928</v>
      </c>
      <c r="F3073" s="0" t="str">
        <f aca="false">CONCATENATE(D3074," ",LEFT(I3074,4),"T=",AW3074,"D=",AX3074,"R=",AY3074,"M=",AZ3074,"L=",BA3074,"B=",BB3074)</f>
        <v>PALMER 1973T=7D=1R=0M=0L=3B=0</v>
      </c>
      <c r="G3073" s="0" t="s">
        <v>5145</v>
      </c>
      <c r="I3073" s="0" t="s">
        <v>12747</v>
      </c>
      <c r="J3073" s="0" t="s">
        <v>3880</v>
      </c>
      <c r="K3073" s="0" t="s">
        <v>143</v>
      </c>
      <c r="L3073" s="0" t="s">
        <v>174</v>
      </c>
      <c r="M3073" s="0" t="str">
        <f aca="false">RIGHT(N3073,LEN(N3073)-FIND(" ",N3073))</f>
        <v>WOODLAND AVE NE</v>
      </c>
      <c r="N3073" s="0" t="s">
        <v>6304</v>
      </c>
      <c r="P3073" s="0" t="s">
        <v>147</v>
      </c>
      <c r="Q3073" s="0" t="s">
        <v>148</v>
      </c>
      <c r="R3073" s="0" t="n">
        <v>44483</v>
      </c>
      <c r="AD3073" s="0" t="s">
        <v>149</v>
      </c>
      <c r="AE3073" s="0" t="s">
        <v>150</v>
      </c>
      <c r="AF3073" s="0" t="s">
        <v>151</v>
      </c>
      <c r="AH3073" s="0" t="n">
        <v>14</v>
      </c>
      <c r="AI3073" s="0" t="n">
        <v>11</v>
      </c>
      <c r="AN3073" s="0" t="s">
        <v>147</v>
      </c>
      <c r="AO3073" s="0" t="s">
        <v>189</v>
      </c>
      <c r="AP3073" s="0" t="s">
        <v>190</v>
      </c>
      <c r="AQ3073" s="0" t="n">
        <v>9</v>
      </c>
      <c r="AR3073" s="0" t="n">
        <v>64</v>
      </c>
      <c r="AS3073" s="0" t="n">
        <v>32</v>
      </c>
      <c r="AV3073" s="0" t="s">
        <v>154</v>
      </c>
      <c r="AW3073" s="0" t="n">
        <f aca="false">COUNTA($BC3073:$EG3073)</f>
        <v>9</v>
      </c>
      <c r="AX3073" s="0" t="n">
        <f aca="false">COUNTIF($BC3073:$EG3073,"D")</f>
        <v>1</v>
      </c>
      <c r="AY3073" s="0" t="n">
        <f aca="false">COUNTIF($BC3073:$EG3073,"R")</f>
        <v>2</v>
      </c>
      <c r="AZ3073" s="0" t="n">
        <f aca="false">IF(CC3073="D",1,0)+IF(CL3073="D",1,0)+IF(CW3073="D",1,0)+IF(DD3073="D",1,0)+IF(DJ3073="D",1,0)+IF(DO3073="D",1,0)+IF(DW3073="D",1,0)</f>
        <v>1</v>
      </c>
      <c r="BA3073" s="0" t="n">
        <f aca="false">IF(DH3073&lt;&gt;"",1,0)+IF(DI3073&lt;&gt;"",1,0)+IF(DK3073&lt;&gt;"",1,0)+IF(DM3073&lt;&gt;"",1,0)+IF(DN3073&lt;&gt;"",1,0)+IF(DO3073&lt;&gt;"",1,0)+IF(DQ3073&lt;&gt;"",1,0)+IF(DR3073&lt;&gt;"",1,0)+IF(DT3073&lt;&gt;"",1,0)+IF(DU3073&lt;&gt;"",1,0)+IF(DV3073&lt;&gt;"",1,0)+IF(DW3073&lt;&gt;"",1,0)+IF(DX3073&lt;&gt;"",1,0)+IF(DZ3073&lt;&gt;"",1,0)+IF(EA3073&lt;&gt;"",1,0)+IF(EB3073&lt;&gt;"",1,0)+IF(EE3073&lt;&gt;"",1,0)</f>
        <v>6</v>
      </c>
      <c r="BB3073" s="0" t="n">
        <f aca="false">AY3073*AX3073</f>
        <v>2</v>
      </c>
      <c r="DN3073" s="0" t="s">
        <v>155</v>
      </c>
      <c r="DR3073" s="0" t="s">
        <v>155</v>
      </c>
      <c r="DS3073" s="0" t="s">
        <v>174</v>
      </c>
      <c r="DU3073" s="0" t="s">
        <v>155</v>
      </c>
      <c r="DW3073" s="0" t="s">
        <v>144</v>
      </c>
      <c r="DX3073" s="0" t="s">
        <v>155</v>
      </c>
      <c r="EA3073" s="0" t="s">
        <v>155</v>
      </c>
      <c r="ED3073" s="0" t="s">
        <v>174</v>
      </c>
      <c r="EF3073" s="0" t="s">
        <v>155</v>
      </c>
    </row>
    <row r="3074" customFormat="false" ht="13.8" hidden="false" customHeight="false" outlineLevel="0" collapsed="false">
      <c r="A3074" s="0" t="s">
        <v>12748</v>
      </c>
      <c r="B3074" s="0" t="n">
        <v>78</v>
      </c>
      <c r="C3074" s="0" t="n">
        <v>370620</v>
      </c>
      <c r="D3074" s="0" t="s">
        <v>4132</v>
      </c>
      <c r="E3074" s="0" t="s">
        <v>2864</v>
      </c>
      <c r="F3074" s="0" t="str">
        <f aca="false">CONCATENATE(D3075," ",LEFT(I3075,4),"T=",AW3075,"D=",AX3075,"R=",AY3075,"M=",AZ3075,"L=",BA3075,"B=",BB3075)</f>
        <v>WENNER 1975T=2D=0R=0M=0L=1B=0</v>
      </c>
      <c r="G3074" s="0" t="s">
        <v>185</v>
      </c>
      <c r="I3074" s="0" t="s">
        <v>12749</v>
      </c>
      <c r="J3074" s="0" t="s">
        <v>3880</v>
      </c>
      <c r="K3074" s="0" t="s">
        <v>143</v>
      </c>
      <c r="M3074" s="0" t="str">
        <f aca="false">RIGHT(N3074,LEN(N3074)-FIND(" ",N3074))</f>
        <v>E MARKET ST</v>
      </c>
      <c r="N3074" s="0" t="s">
        <v>9692</v>
      </c>
      <c r="P3074" s="0" t="s">
        <v>147</v>
      </c>
      <c r="Q3074" s="0" t="s">
        <v>148</v>
      </c>
      <c r="R3074" s="0" t="n">
        <v>44483</v>
      </c>
      <c r="AD3074" s="0" t="s">
        <v>149</v>
      </c>
      <c r="AE3074" s="0" t="s">
        <v>150</v>
      </c>
      <c r="AF3074" s="0" t="s">
        <v>151</v>
      </c>
      <c r="AH3074" s="0" t="n">
        <v>14</v>
      </c>
      <c r="AI3074" s="0" t="n">
        <v>11</v>
      </c>
      <c r="AN3074" s="0" t="s">
        <v>147</v>
      </c>
      <c r="AO3074" s="0" t="s">
        <v>176</v>
      </c>
      <c r="AP3074" s="0" t="s">
        <v>177</v>
      </c>
      <c r="AQ3074" s="0" t="n">
        <v>9</v>
      </c>
      <c r="AR3074" s="0" t="n">
        <v>64</v>
      </c>
      <c r="AS3074" s="0" t="n">
        <v>32</v>
      </c>
      <c r="AV3074" s="0" t="s">
        <v>154</v>
      </c>
      <c r="AW3074" s="0" t="n">
        <f aca="false">COUNTA($BC3074:$EG3074)</f>
        <v>7</v>
      </c>
      <c r="AX3074" s="0" t="n">
        <f aca="false">COUNTIF($BC3074:$EG3074,"D")</f>
        <v>1</v>
      </c>
      <c r="AY3074" s="0" t="n">
        <f aca="false">COUNTIF($BC3074:$EG3074,"R")</f>
        <v>0</v>
      </c>
      <c r="AZ3074" s="0" t="n">
        <f aca="false">IF(CC3074="D",1,0)+IF(CL3074="D",1,0)+IF(CW3074="D",1,0)+IF(DD3074="D",1,0)+IF(DJ3074="D",1,0)+IF(DO3074="D",1,0)+IF(DW3074="D",1,0)</f>
        <v>0</v>
      </c>
      <c r="BA3074" s="0" t="n">
        <f aca="false">IF(DH3074&lt;&gt;"",1,0)+IF(DI3074&lt;&gt;"",1,0)+IF(DK3074&lt;&gt;"",1,0)+IF(DM3074&lt;&gt;"",1,0)+IF(DN3074&lt;&gt;"",1,0)+IF(DO3074&lt;&gt;"",1,0)+IF(DQ3074&lt;&gt;"",1,0)+IF(DR3074&lt;&gt;"",1,0)+IF(DT3074&lt;&gt;"",1,0)+IF(DU3074&lt;&gt;"",1,0)+IF(DV3074&lt;&gt;"",1,0)+IF(DW3074&lt;&gt;"",1,0)+IF(DX3074&lt;&gt;"",1,0)+IF(DZ3074&lt;&gt;"",1,0)+IF(EA3074&lt;&gt;"",1,0)+IF(EB3074&lt;&gt;"",1,0)+IF(EE3074&lt;&gt;"",1,0)</f>
        <v>3</v>
      </c>
      <c r="BB3074" s="0" t="n">
        <f aca="false">AY3074*AX3074</f>
        <v>0</v>
      </c>
      <c r="CY3074" s="0" t="s">
        <v>155</v>
      </c>
      <c r="CZ3074" s="0" t="s">
        <v>144</v>
      </c>
      <c r="DC3074" s="0" t="s">
        <v>155</v>
      </c>
      <c r="DI3074" s="0" t="s">
        <v>155</v>
      </c>
      <c r="DN3074" s="0" t="s">
        <v>155</v>
      </c>
      <c r="DU3074" s="0" t="s">
        <v>155</v>
      </c>
      <c r="EF3074" s="0" t="s">
        <v>155</v>
      </c>
    </row>
    <row r="3075" customFormat="false" ht="13.8" hidden="false" customHeight="false" outlineLevel="0" collapsed="false">
      <c r="A3075" s="0" t="s">
        <v>12750</v>
      </c>
      <c r="B3075" s="0" t="n">
        <v>78</v>
      </c>
      <c r="C3075" s="0" t="n">
        <v>447671</v>
      </c>
      <c r="D3075" s="0" t="s">
        <v>12751</v>
      </c>
      <c r="E3075" s="0" t="s">
        <v>1156</v>
      </c>
      <c r="F3075" s="0" t="str">
        <f aca="false">CONCATENATE(D3076," ",LEFT(I3076,4),"T=",AW3076,"D=",AX3076,"R=",AY3076,"M=",AZ3076,"L=",BA3076,"B=",BB3076)</f>
        <v>GARDNER 1997T=1D=0R=0M=0L=0B=0</v>
      </c>
      <c r="G3075" s="0" t="s">
        <v>725</v>
      </c>
      <c r="I3075" s="0" t="s">
        <v>12752</v>
      </c>
      <c r="J3075" s="0" t="s">
        <v>3880</v>
      </c>
      <c r="K3075" s="0" t="s">
        <v>143</v>
      </c>
      <c r="M3075" s="0" t="str">
        <f aca="false">RIGHT(N3075,LEN(N3075)-FIND(" ",N3075))</f>
        <v>CITADEL DR NE</v>
      </c>
      <c r="N3075" s="0" t="s">
        <v>12489</v>
      </c>
      <c r="P3075" s="0" t="s">
        <v>147</v>
      </c>
      <c r="Q3075" s="0" t="s">
        <v>148</v>
      </c>
      <c r="R3075" s="0" t="n">
        <v>44483</v>
      </c>
      <c r="AD3075" s="0" t="s">
        <v>149</v>
      </c>
      <c r="AE3075" s="0" t="s">
        <v>150</v>
      </c>
      <c r="AH3075" s="0" t="n">
        <v>14</v>
      </c>
      <c r="AI3075" s="0" t="n">
        <v>11</v>
      </c>
      <c r="AJ3075" s="0" t="s">
        <v>164</v>
      </c>
      <c r="AM3075" s="0" t="s">
        <v>165</v>
      </c>
      <c r="AN3075" s="0" t="s">
        <v>147</v>
      </c>
      <c r="AO3075" s="0" t="s">
        <v>166</v>
      </c>
      <c r="AP3075" s="0" t="s">
        <v>167</v>
      </c>
      <c r="AQ3075" s="0" t="n">
        <v>9</v>
      </c>
      <c r="AR3075" s="0" t="n">
        <v>64</v>
      </c>
      <c r="AS3075" s="0" t="n">
        <v>32</v>
      </c>
      <c r="AV3075" s="0" t="s">
        <v>154</v>
      </c>
      <c r="AW3075" s="0" t="n">
        <f aca="false">COUNTA($BC3075:$EG3075)</f>
        <v>2</v>
      </c>
      <c r="AX3075" s="0" t="n">
        <f aca="false">COUNTIF($BC3075:$EG3075,"D")</f>
        <v>0</v>
      </c>
      <c r="AY3075" s="0" t="n">
        <f aca="false">COUNTIF($BC3075:$EG3075,"R")</f>
        <v>0</v>
      </c>
      <c r="AZ3075" s="0" t="n">
        <f aca="false">IF(CC3075="D",1,0)+IF(CL3075="D",1,0)+IF(CW3075="D",1,0)+IF(DD3075="D",1,0)+IF(DJ3075="D",1,0)+IF(DO3075="D",1,0)+IF(DW3075="D",1,0)</f>
        <v>0</v>
      </c>
      <c r="BA3075" s="0" t="n">
        <f aca="false">IF(DH3075&lt;&gt;"",1,0)+IF(DI3075&lt;&gt;"",1,0)+IF(DK3075&lt;&gt;"",1,0)+IF(DM3075&lt;&gt;"",1,0)+IF(DN3075&lt;&gt;"",1,0)+IF(DO3075&lt;&gt;"",1,0)+IF(DQ3075&lt;&gt;"",1,0)+IF(DR3075&lt;&gt;"",1,0)+IF(DT3075&lt;&gt;"",1,0)+IF(DU3075&lt;&gt;"",1,0)+IF(DV3075&lt;&gt;"",1,0)+IF(DW3075&lt;&gt;"",1,0)+IF(DX3075&lt;&gt;"",1,0)+IF(DZ3075&lt;&gt;"",1,0)+IF(EA3075&lt;&gt;"",1,0)+IF(EB3075&lt;&gt;"",1,0)+IF(EE3075&lt;&gt;"",1,0)</f>
        <v>1</v>
      </c>
      <c r="BB3075" s="0" t="n">
        <f aca="false">AY3075*AX3075</f>
        <v>0</v>
      </c>
      <c r="DN3075" s="0" t="s">
        <v>155</v>
      </c>
      <c r="EF3075" s="0" t="s">
        <v>155</v>
      </c>
    </row>
    <row r="3076" customFormat="false" ht="13.8" hidden="false" customHeight="false" outlineLevel="0" collapsed="false">
      <c r="A3076" s="0" t="s">
        <v>12753</v>
      </c>
      <c r="B3076" s="0" t="n">
        <v>78</v>
      </c>
      <c r="C3076" s="0" t="n">
        <v>421197</v>
      </c>
      <c r="D3076" s="0" t="s">
        <v>6286</v>
      </c>
      <c r="E3076" s="0" t="s">
        <v>5427</v>
      </c>
      <c r="F3076" s="0" t="str">
        <f aca="false">CONCATENATE(D3077," ",LEFT(I3077,4),"T=",AW3077,"D=",AX3077,"R=",AY3077,"M=",AZ3077,"L=",BA3077,"B=",BB3077)</f>
        <v>KILLING 1957T=3D=0R=0M=0L=1B=0</v>
      </c>
      <c r="G3076" s="0" t="s">
        <v>1426</v>
      </c>
      <c r="I3076" s="0" t="s">
        <v>12754</v>
      </c>
      <c r="J3076" s="0" t="s">
        <v>12755</v>
      </c>
      <c r="K3076" s="0" t="s">
        <v>239</v>
      </c>
      <c r="M3076" s="0" t="str">
        <f aca="false">RIGHT(N3076,LEN(N3076)-FIND(" ",N3076))</f>
        <v>ROSELAWN AVE NE</v>
      </c>
      <c r="N3076" s="0" t="s">
        <v>6289</v>
      </c>
      <c r="P3076" s="0" t="s">
        <v>147</v>
      </c>
      <c r="Q3076" s="0" t="s">
        <v>148</v>
      </c>
      <c r="R3076" s="0" t="n">
        <v>44483</v>
      </c>
      <c r="AD3076" s="0" t="s">
        <v>149</v>
      </c>
      <c r="AE3076" s="0" t="s">
        <v>150</v>
      </c>
      <c r="AF3076" s="0" t="s">
        <v>151</v>
      </c>
      <c r="AH3076" s="0" t="n">
        <v>14</v>
      </c>
      <c r="AI3076" s="0" t="n">
        <v>11</v>
      </c>
      <c r="AN3076" s="0" t="s">
        <v>147</v>
      </c>
      <c r="AO3076" s="0" t="s">
        <v>152</v>
      </c>
      <c r="AP3076" s="0" t="s">
        <v>153</v>
      </c>
      <c r="AQ3076" s="0" t="n">
        <v>9</v>
      </c>
      <c r="AR3076" s="0" t="n">
        <v>64</v>
      </c>
      <c r="AS3076" s="0" t="n">
        <v>32</v>
      </c>
      <c r="AV3076" s="0" t="s">
        <v>154</v>
      </c>
      <c r="AW3076" s="0" t="n">
        <f aca="false">COUNTA($BC3076:$EG3076)</f>
        <v>1</v>
      </c>
      <c r="AX3076" s="0" t="n">
        <f aca="false">COUNTIF($BC3076:$EG3076,"D")</f>
        <v>0</v>
      </c>
      <c r="AY3076" s="0" t="n">
        <f aca="false">COUNTIF($BC3076:$EG3076,"R")</f>
        <v>0</v>
      </c>
      <c r="AZ3076" s="0" t="n">
        <f aca="false">IF(CC3076="D",1,0)+IF(CL3076="D",1,0)+IF(CW3076="D",1,0)+IF(DD3076="D",1,0)+IF(DJ3076="D",1,0)+IF(DO3076="D",1,0)+IF(DW3076="D",1,0)</f>
        <v>0</v>
      </c>
      <c r="BA3076" s="0" t="n">
        <f aca="false">IF(DH3076&lt;&gt;"",1,0)+IF(DI3076&lt;&gt;"",1,0)+IF(DK3076&lt;&gt;"",1,0)+IF(DM3076&lt;&gt;"",1,0)+IF(DN3076&lt;&gt;"",1,0)+IF(DO3076&lt;&gt;"",1,0)+IF(DQ3076&lt;&gt;"",1,0)+IF(DR3076&lt;&gt;"",1,0)+IF(DT3076&lt;&gt;"",1,0)+IF(DU3076&lt;&gt;"",1,0)+IF(DV3076&lt;&gt;"",1,0)+IF(DW3076&lt;&gt;"",1,0)+IF(DX3076&lt;&gt;"",1,0)+IF(DZ3076&lt;&gt;"",1,0)+IF(EA3076&lt;&gt;"",1,0)+IF(EB3076&lt;&gt;"",1,0)+IF(EE3076&lt;&gt;"",1,0)</f>
        <v>0</v>
      </c>
      <c r="BB3076" s="0" t="n">
        <f aca="false">AY3076*AX3076</f>
        <v>0</v>
      </c>
      <c r="DC3076" s="0" t="s">
        <v>155</v>
      </c>
    </row>
    <row r="3077" customFormat="false" ht="13.8" hidden="false" customHeight="false" outlineLevel="0" collapsed="false">
      <c r="A3077" s="0" t="s">
        <v>12756</v>
      </c>
      <c r="B3077" s="0" t="n">
        <v>78</v>
      </c>
      <c r="C3077" s="0" t="n">
        <v>331374</v>
      </c>
      <c r="D3077" s="0" t="s">
        <v>12757</v>
      </c>
      <c r="E3077" s="0" t="s">
        <v>585</v>
      </c>
      <c r="F3077" s="0" t="str">
        <f aca="false">CONCATENATE(D3078," ",LEFT(I3078,4),"T=",AW3078,"D=",AX3078,"R=",AY3078,"M=",AZ3078,"L=",BA3078,"B=",BB3078)</f>
        <v>CUCKOVICH 1995T=1D=0R=0M=0L=1B=0</v>
      </c>
      <c r="G3077" s="0" t="s">
        <v>365</v>
      </c>
      <c r="I3077" s="0" t="s">
        <v>12758</v>
      </c>
      <c r="J3077" s="0" t="s">
        <v>12759</v>
      </c>
      <c r="K3077" s="0" t="s">
        <v>239</v>
      </c>
      <c r="M3077" s="0" t="str">
        <f aca="false">RIGHT(N3077,LEN(N3077)-FIND(" ",N3077))</f>
        <v>PLAZA AVE NE</v>
      </c>
      <c r="N3077" s="0" t="s">
        <v>931</v>
      </c>
      <c r="O3077" s="0" t="s">
        <v>12760</v>
      </c>
      <c r="P3077" s="0" t="s">
        <v>147</v>
      </c>
      <c r="Q3077" s="0" t="s">
        <v>148</v>
      </c>
      <c r="R3077" s="0" t="n">
        <v>44483</v>
      </c>
      <c r="AD3077" s="0" t="s">
        <v>149</v>
      </c>
      <c r="AE3077" s="0" t="s">
        <v>150</v>
      </c>
      <c r="AH3077" s="0" t="n">
        <v>14</v>
      </c>
      <c r="AI3077" s="0" t="n">
        <v>11</v>
      </c>
      <c r="AJ3077" s="0" t="s">
        <v>164</v>
      </c>
      <c r="AM3077" s="0" t="s">
        <v>165</v>
      </c>
      <c r="AN3077" s="0" t="s">
        <v>147</v>
      </c>
      <c r="AO3077" s="0" t="s">
        <v>261</v>
      </c>
      <c r="AP3077" s="0" t="s">
        <v>262</v>
      </c>
      <c r="AQ3077" s="0" t="n">
        <v>9</v>
      </c>
      <c r="AR3077" s="0" t="n">
        <v>64</v>
      </c>
      <c r="AS3077" s="0" t="n">
        <v>32</v>
      </c>
      <c r="AV3077" s="0" t="s">
        <v>154</v>
      </c>
      <c r="AW3077" s="0" t="n">
        <f aca="false">COUNTA($BC3077:$EG3077)</f>
        <v>3</v>
      </c>
      <c r="AX3077" s="0" t="n">
        <f aca="false">COUNTIF($BC3077:$EG3077,"D")</f>
        <v>0</v>
      </c>
      <c r="AY3077" s="0" t="n">
        <f aca="false">COUNTIF($BC3077:$EG3077,"R")</f>
        <v>0</v>
      </c>
      <c r="AZ3077" s="0" t="n">
        <f aca="false">IF(CC3077="D",1,0)+IF(CL3077="D",1,0)+IF(CW3077="D",1,0)+IF(DD3077="D",1,0)+IF(DJ3077="D",1,0)+IF(DO3077="D",1,0)+IF(DW3077="D",1,0)</f>
        <v>0</v>
      </c>
      <c r="BA3077" s="0" t="n">
        <f aca="false">IF(DH3077&lt;&gt;"",1,0)+IF(DI3077&lt;&gt;"",1,0)+IF(DK3077&lt;&gt;"",1,0)+IF(DM3077&lt;&gt;"",1,0)+IF(DN3077&lt;&gt;"",1,0)+IF(DO3077&lt;&gt;"",1,0)+IF(DQ3077&lt;&gt;"",1,0)+IF(DR3077&lt;&gt;"",1,0)+IF(DT3077&lt;&gt;"",1,0)+IF(DU3077&lt;&gt;"",1,0)+IF(DV3077&lt;&gt;"",1,0)+IF(DW3077&lt;&gt;"",1,0)+IF(DX3077&lt;&gt;"",1,0)+IF(DZ3077&lt;&gt;"",1,0)+IF(EA3077&lt;&gt;"",1,0)+IF(EB3077&lt;&gt;"",1,0)+IF(EE3077&lt;&gt;"",1,0)</f>
        <v>1</v>
      </c>
      <c r="BB3077" s="0" t="n">
        <f aca="false">AY3077*AX3077</f>
        <v>0</v>
      </c>
      <c r="BL3077" s="0" t="s">
        <v>155</v>
      </c>
      <c r="CY3077" s="0" t="s">
        <v>155</v>
      </c>
      <c r="DN3077" s="0" t="s">
        <v>155</v>
      </c>
    </row>
    <row r="3078" customFormat="false" ht="13.8" hidden="false" customHeight="false" outlineLevel="0" collapsed="false">
      <c r="A3078" s="0" t="s">
        <v>12761</v>
      </c>
      <c r="B3078" s="0" t="n">
        <v>78</v>
      </c>
      <c r="C3078" s="0" t="n">
        <v>423115</v>
      </c>
      <c r="D3078" s="0" t="s">
        <v>12762</v>
      </c>
      <c r="E3078" s="0" t="s">
        <v>12763</v>
      </c>
      <c r="F3078" s="0" t="str">
        <f aca="false">CONCATENATE(D3079," ",LEFT(I3079,4),"T=",AW3079,"D=",AX3079,"R=",AY3079,"M=",AZ3079,"L=",BA3079,"B=",BB3079)</f>
        <v>FISHER 1974T=14D=0R=0M=0L=1B=0</v>
      </c>
      <c r="G3078" s="0" t="s">
        <v>12764</v>
      </c>
      <c r="I3078" s="0" t="s">
        <v>12765</v>
      </c>
      <c r="J3078" s="0" t="s">
        <v>12759</v>
      </c>
      <c r="K3078" s="0" t="s">
        <v>239</v>
      </c>
      <c r="M3078" s="0" t="str">
        <f aca="false">RIGHT(N3078,LEN(N3078)-FIND(" ",N3078))</f>
        <v>WESTVIEW DR NE</v>
      </c>
      <c r="N3078" s="0" t="s">
        <v>9546</v>
      </c>
      <c r="P3078" s="0" t="s">
        <v>147</v>
      </c>
      <c r="Q3078" s="0" t="s">
        <v>148</v>
      </c>
      <c r="R3078" s="0" t="n">
        <v>44483</v>
      </c>
      <c r="AD3078" s="0" t="s">
        <v>149</v>
      </c>
      <c r="AE3078" s="0" t="s">
        <v>150</v>
      </c>
      <c r="AF3078" s="0" t="s">
        <v>151</v>
      </c>
      <c r="AH3078" s="0" t="n">
        <v>14</v>
      </c>
      <c r="AI3078" s="0" t="n">
        <v>11</v>
      </c>
      <c r="AN3078" s="0" t="s">
        <v>147</v>
      </c>
      <c r="AO3078" s="0" t="s">
        <v>261</v>
      </c>
      <c r="AP3078" s="0" t="s">
        <v>262</v>
      </c>
      <c r="AQ3078" s="0" t="n">
        <v>9</v>
      </c>
      <c r="AR3078" s="0" t="n">
        <v>64</v>
      </c>
      <c r="AS3078" s="0" t="n">
        <v>32</v>
      </c>
      <c r="AV3078" s="0" t="s">
        <v>154</v>
      </c>
      <c r="AW3078" s="0" t="n">
        <f aca="false">COUNTA($BC3078:$EG3078)</f>
        <v>1</v>
      </c>
      <c r="AX3078" s="0" t="n">
        <f aca="false">COUNTIF($BC3078:$EG3078,"D")</f>
        <v>0</v>
      </c>
      <c r="AY3078" s="0" t="n">
        <f aca="false">COUNTIF($BC3078:$EG3078,"R")</f>
        <v>0</v>
      </c>
      <c r="AZ3078" s="0" t="n">
        <f aca="false">IF(CC3078="D",1,0)+IF(CL3078="D",1,0)+IF(CW3078="D",1,0)+IF(DD3078="D",1,0)+IF(DJ3078="D",1,0)+IF(DO3078="D",1,0)+IF(DW3078="D",1,0)</f>
        <v>0</v>
      </c>
      <c r="BA3078" s="0" t="n">
        <f aca="false">IF(DH3078&lt;&gt;"",1,0)+IF(DI3078&lt;&gt;"",1,0)+IF(DK3078&lt;&gt;"",1,0)+IF(DM3078&lt;&gt;"",1,0)+IF(DN3078&lt;&gt;"",1,0)+IF(DO3078&lt;&gt;"",1,0)+IF(DQ3078&lt;&gt;"",1,0)+IF(DR3078&lt;&gt;"",1,0)+IF(DT3078&lt;&gt;"",1,0)+IF(DU3078&lt;&gt;"",1,0)+IF(DV3078&lt;&gt;"",1,0)+IF(DW3078&lt;&gt;"",1,0)+IF(DX3078&lt;&gt;"",1,0)+IF(DZ3078&lt;&gt;"",1,0)+IF(EA3078&lt;&gt;"",1,0)+IF(EB3078&lt;&gt;"",1,0)+IF(EE3078&lt;&gt;"",1,0)</f>
        <v>1</v>
      </c>
      <c r="BB3078" s="0" t="n">
        <f aca="false">AY3078*AX3078</f>
        <v>0</v>
      </c>
      <c r="DN3078" s="0" t="s">
        <v>155</v>
      </c>
    </row>
    <row r="3079" customFormat="false" ht="13.8" hidden="false" customHeight="false" outlineLevel="0" collapsed="false">
      <c r="A3079" s="0" t="s">
        <v>12766</v>
      </c>
      <c r="B3079" s="0" t="n">
        <v>78</v>
      </c>
      <c r="C3079" s="0" t="n">
        <v>243897</v>
      </c>
      <c r="D3079" s="0" t="s">
        <v>11239</v>
      </c>
      <c r="E3079" s="0" t="s">
        <v>4670</v>
      </c>
      <c r="F3079" s="0" t="str">
        <f aca="false">CONCATENATE(D3080," ",LEFT(I3080,4),"T=",AW3080,"D=",AX3080,"R=",AY3080,"M=",AZ3080,"L=",BA3080,"B=",BB3080)</f>
        <v>GROMLEY 1994T=0D=0R=0M=0L=0B=0</v>
      </c>
      <c r="G3079" s="0" t="s">
        <v>144</v>
      </c>
      <c r="I3079" s="0" t="s">
        <v>12767</v>
      </c>
      <c r="J3079" s="0" t="s">
        <v>12759</v>
      </c>
      <c r="K3079" s="0" t="s">
        <v>239</v>
      </c>
      <c r="M3079" s="0" t="str">
        <f aca="false">RIGHT(N3079,LEN(N3079)-FIND(" ",N3079))</f>
        <v>GRISSOM DR NE</v>
      </c>
      <c r="N3079" s="0" t="s">
        <v>5701</v>
      </c>
      <c r="P3079" s="0" t="s">
        <v>147</v>
      </c>
      <c r="Q3079" s="0" t="s">
        <v>148</v>
      </c>
      <c r="R3079" s="0" t="n">
        <v>44483</v>
      </c>
      <c r="AD3079" s="0" t="s">
        <v>149</v>
      </c>
      <c r="AE3079" s="0" t="s">
        <v>150</v>
      </c>
      <c r="AH3079" s="0" t="n">
        <v>14</v>
      </c>
      <c r="AI3079" s="0" t="n">
        <v>11</v>
      </c>
      <c r="AJ3079" s="0" t="s">
        <v>164</v>
      </c>
      <c r="AM3079" s="0" t="s">
        <v>165</v>
      </c>
      <c r="AN3079" s="0" t="s">
        <v>147</v>
      </c>
      <c r="AO3079" s="0" t="s">
        <v>166</v>
      </c>
      <c r="AP3079" s="0" t="s">
        <v>167</v>
      </c>
      <c r="AQ3079" s="0" t="n">
        <v>9</v>
      </c>
      <c r="AR3079" s="0" t="n">
        <v>64</v>
      </c>
      <c r="AS3079" s="0" t="n">
        <v>32</v>
      </c>
      <c r="AV3079" s="0" t="s">
        <v>154</v>
      </c>
      <c r="AW3079" s="0" t="n">
        <f aca="false">COUNTA($BC3079:$EG3079)</f>
        <v>14</v>
      </c>
      <c r="AX3079" s="0" t="n">
        <f aca="false">COUNTIF($BC3079:$EG3079,"D")</f>
        <v>0</v>
      </c>
      <c r="AY3079" s="0" t="n">
        <f aca="false">COUNTIF($BC3079:$EG3079,"R")</f>
        <v>0</v>
      </c>
      <c r="AZ3079" s="0" t="n">
        <f aca="false">IF(CC3079="D",1,0)+IF(CL3079="D",1,0)+IF(CW3079="D",1,0)+IF(DD3079="D",1,0)+IF(DJ3079="D",1,0)+IF(DO3079="D",1,0)+IF(DW3079="D",1,0)</f>
        <v>0</v>
      </c>
      <c r="BA3079" s="0" t="n">
        <f aca="false">IF(DH3079&lt;&gt;"",1,0)+IF(DI3079&lt;&gt;"",1,0)+IF(DK3079&lt;&gt;"",1,0)+IF(DM3079&lt;&gt;"",1,0)+IF(DN3079&lt;&gt;"",1,0)+IF(DO3079&lt;&gt;"",1,0)+IF(DQ3079&lt;&gt;"",1,0)+IF(DR3079&lt;&gt;"",1,0)+IF(DT3079&lt;&gt;"",1,0)+IF(DU3079&lt;&gt;"",1,0)+IF(DV3079&lt;&gt;"",1,0)+IF(DW3079&lt;&gt;"",1,0)+IF(DX3079&lt;&gt;"",1,0)+IF(DZ3079&lt;&gt;"",1,0)+IF(EA3079&lt;&gt;"",1,0)+IF(EB3079&lt;&gt;"",1,0)+IF(EE3079&lt;&gt;"",1,0)</f>
        <v>1</v>
      </c>
      <c r="BB3079" s="0" t="n">
        <f aca="false">AY3079*AX3079</f>
        <v>0</v>
      </c>
      <c r="BC3079" s="0" t="s">
        <v>155</v>
      </c>
      <c r="BD3079" s="0" t="s">
        <v>155</v>
      </c>
      <c r="BH3079" s="0" t="s">
        <v>155</v>
      </c>
      <c r="BJ3079" s="0" t="s">
        <v>155</v>
      </c>
      <c r="BL3079" s="0" t="s">
        <v>155</v>
      </c>
      <c r="BP3079" s="0" t="s">
        <v>155</v>
      </c>
      <c r="CA3079" s="0" t="s">
        <v>155</v>
      </c>
      <c r="CG3079" s="0" t="s">
        <v>155</v>
      </c>
      <c r="CN3079" s="0" t="s">
        <v>155</v>
      </c>
      <c r="CP3079" s="0" t="s">
        <v>155</v>
      </c>
      <c r="CT3079" s="0" t="s">
        <v>155</v>
      </c>
      <c r="CY3079" s="0" t="s">
        <v>155</v>
      </c>
      <c r="DC3079" s="0" t="s">
        <v>155</v>
      </c>
      <c r="DI3079" s="0" t="s">
        <v>155</v>
      </c>
    </row>
    <row r="3080" customFormat="false" ht="13.8" hidden="false" customHeight="false" outlineLevel="0" collapsed="false">
      <c r="A3080" s="0" t="s">
        <v>12768</v>
      </c>
      <c r="B3080" s="0" t="n">
        <v>78</v>
      </c>
      <c r="C3080" s="0" t="n">
        <v>447172</v>
      </c>
      <c r="D3080" s="0" t="s">
        <v>12769</v>
      </c>
      <c r="E3080" s="0" t="s">
        <v>4904</v>
      </c>
      <c r="F3080" s="0" t="str">
        <f aca="false">CONCATENATE(D3081," ",LEFT(I3081,4),"T=",AW3081,"D=",AX3081,"R=",AY3081,"M=",AZ3081,"L=",BA3081,"B=",BB3081)</f>
        <v>GILMORE 2002T=0D=0R=0M=0L=0B=0</v>
      </c>
      <c r="G3080" s="0" t="s">
        <v>159</v>
      </c>
      <c r="I3080" s="0" t="s">
        <v>12770</v>
      </c>
      <c r="J3080" s="0" t="s">
        <v>12771</v>
      </c>
      <c r="K3080" s="0" t="s">
        <v>239</v>
      </c>
      <c r="M3080" s="0" t="str">
        <f aca="false">RIGHT(N3080,LEN(N3080)-FIND(" ",N3080))</f>
        <v>BELVEDERE AVE NE</v>
      </c>
      <c r="N3080" s="0" t="s">
        <v>9434</v>
      </c>
      <c r="P3080" s="0" t="s">
        <v>147</v>
      </c>
      <c r="Q3080" s="0" t="s">
        <v>148</v>
      </c>
      <c r="R3080" s="0" t="n">
        <v>44483</v>
      </c>
      <c r="AD3080" s="0" t="s">
        <v>149</v>
      </c>
      <c r="AE3080" s="0" t="s">
        <v>150</v>
      </c>
      <c r="AF3080" s="0" t="s">
        <v>151</v>
      </c>
      <c r="AH3080" s="0" t="n">
        <v>14</v>
      </c>
      <c r="AI3080" s="0" t="n">
        <v>11</v>
      </c>
      <c r="AN3080" s="0" t="s">
        <v>147</v>
      </c>
      <c r="AO3080" s="0" t="s">
        <v>152</v>
      </c>
      <c r="AP3080" s="0" t="s">
        <v>153</v>
      </c>
      <c r="AQ3080" s="0" t="n">
        <v>9</v>
      </c>
      <c r="AR3080" s="0" t="n">
        <v>64</v>
      </c>
      <c r="AS3080" s="0" t="n">
        <v>32</v>
      </c>
      <c r="AV3080" s="0" t="s">
        <v>154</v>
      </c>
      <c r="AW3080" s="0" t="n">
        <f aca="false">COUNTA($BC3080:$EG3080)</f>
        <v>0</v>
      </c>
      <c r="AX3080" s="0" t="n">
        <f aca="false">COUNTIF($BC3080:$EG3080,"D")</f>
        <v>0</v>
      </c>
      <c r="AY3080" s="0" t="n">
        <f aca="false">COUNTIF($BC3080:$EG3080,"R")</f>
        <v>0</v>
      </c>
      <c r="AZ3080" s="0" t="n">
        <f aca="false">IF(CC3080="D",1,0)+IF(CL3080="D",1,0)+IF(CW3080="D",1,0)+IF(DD3080="D",1,0)+IF(DJ3080="D",1,0)+IF(DO3080="D",1,0)+IF(DW3080="D",1,0)</f>
        <v>0</v>
      </c>
      <c r="BA3080" s="0" t="n">
        <f aca="false">IF(DH3080&lt;&gt;"",1,0)+IF(DI3080&lt;&gt;"",1,0)+IF(DK3080&lt;&gt;"",1,0)+IF(DM3080&lt;&gt;"",1,0)+IF(DN3080&lt;&gt;"",1,0)+IF(DO3080&lt;&gt;"",1,0)+IF(DQ3080&lt;&gt;"",1,0)+IF(DR3080&lt;&gt;"",1,0)+IF(DT3080&lt;&gt;"",1,0)+IF(DU3080&lt;&gt;"",1,0)+IF(DV3080&lt;&gt;"",1,0)+IF(DW3080&lt;&gt;"",1,0)+IF(DX3080&lt;&gt;"",1,0)+IF(DZ3080&lt;&gt;"",1,0)+IF(EA3080&lt;&gt;"",1,0)+IF(EB3080&lt;&gt;"",1,0)+IF(EE3080&lt;&gt;"",1,0)</f>
        <v>0</v>
      </c>
      <c r="BB3080" s="0" t="n">
        <f aca="false">AY3080*AX3080</f>
        <v>0</v>
      </c>
    </row>
    <row r="3081" customFormat="false" ht="13.8" hidden="false" customHeight="false" outlineLevel="0" collapsed="false">
      <c r="A3081" s="0" t="s">
        <v>12772</v>
      </c>
      <c r="B3081" s="0" t="n">
        <v>78</v>
      </c>
      <c r="C3081" s="0" t="n">
        <v>447610</v>
      </c>
      <c r="D3081" s="0" t="s">
        <v>3781</v>
      </c>
      <c r="E3081" s="0" t="s">
        <v>12773</v>
      </c>
      <c r="F3081" s="0" t="str">
        <f aca="false">CONCATENATE(D3082," ",LEFT(I3082,4),"T=",AW3082,"D=",AX3082,"R=",AY3082,"M=",AZ3082,"L=",BA3082,"B=",BB3082)</f>
        <v>DUNN 1961T=9D=1R=1M=1L=3B=1</v>
      </c>
      <c r="G3081" s="0" t="s">
        <v>12774</v>
      </c>
      <c r="I3081" s="0" t="s">
        <v>12775</v>
      </c>
      <c r="J3081" s="0" t="s">
        <v>6350</v>
      </c>
      <c r="K3081" s="0" t="s">
        <v>239</v>
      </c>
      <c r="M3081" s="0" t="str">
        <f aca="false">RIGHT(N3081,LEN(N3081)-FIND(" ",N3081))</f>
        <v>BEECHWOOD ST NE</v>
      </c>
      <c r="N3081" s="0" t="s">
        <v>5885</v>
      </c>
      <c r="P3081" s="0" t="s">
        <v>147</v>
      </c>
      <c r="Q3081" s="0" t="s">
        <v>148</v>
      </c>
      <c r="R3081" s="0" t="n">
        <v>44483</v>
      </c>
      <c r="AD3081" s="0" t="s">
        <v>149</v>
      </c>
      <c r="AE3081" s="0" t="s">
        <v>150</v>
      </c>
      <c r="AF3081" s="0" t="s">
        <v>151</v>
      </c>
      <c r="AH3081" s="0" t="n">
        <v>14</v>
      </c>
      <c r="AI3081" s="0" t="n">
        <v>11</v>
      </c>
      <c r="AN3081" s="0" t="s">
        <v>147</v>
      </c>
      <c r="AO3081" s="0" t="s">
        <v>261</v>
      </c>
      <c r="AP3081" s="0" t="s">
        <v>262</v>
      </c>
      <c r="AQ3081" s="0" t="n">
        <v>9</v>
      </c>
      <c r="AR3081" s="0" t="n">
        <v>64</v>
      </c>
      <c r="AS3081" s="0" t="n">
        <v>32</v>
      </c>
      <c r="AV3081" s="0" t="s">
        <v>154</v>
      </c>
      <c r="AW3081" s="0" t="n">
        <f aca="false">COUNTA($BC3081:$EG3081)</f>
        <v>0</v>
      </c>
      <c r="AX3081" s="0" t="n">
        <f aca="false">COUNTIF($BC3081:$EG3081,"D")</f>
        <v>0</v>
      </c>
      <c r="AY3081" s="0" t="n">
        <f aca="false">COUNTIF($BC3081:$EG3081,"R")</f>
        <v>0</v>
      </c>
      <c r="AZ3081" s="0" t="n">
        <f aca="false">IF(CC3081="D",1,0)+IF(CL3081="D",1,0)+IF(CW3081="D",1,0)+IF(DD3081="D",1,0)+IF(DJ3081="D",1,0)+IF(DO3081="D",1,0)+IF(DW3081="D",1,0)</f>
        <v>0</v>
      </c>
      <c r="BA3081" s="0" t="n">
        <f aca="false">IF(DH3081&lt;&gt;"",1,0)+IF(DI3081&lt;&gt;"",1,0)+IF(DK3081&lt;&gt;"",1,0)+IF(DM3081&lt;&gt;"",1,0)+IF(DN3081&lt;&gt;"",1,0)+IF(DO3081&lt;&gt;"",1,0)+IF(DQ3081&lt;&gt;"",1,0)+IF(DR3081&lt;&gt;"",1,0)+IF(DT3081&lt;&gt;"",1,0)+IF(DU3081&lt;&gt;"",1,0)+IF(DV3081&lt;&gt;"",1,0)+IF(DW3081&lt;&gt;"",1,0)+IF(DX3081&lt;&gt;"",1,0)+IF(DZ3081&lt;&gt;"",1,0)+IF(EA3081&lt;&gt;"",1,0)+IF(EB3081&lt;&gt;"",1,0)+IF(EE3081&lt;&gt;"",1,0)</f>
        <v>0</v>
      </c>
      <c r="BB3081" s="0" t="n">
        <f aca="false">AY3081*AX3081</f>
        <v>0</v>
      </c>
    </row>
    <row r="3082" customFormat="false" ht="13.8" hidden="false" customHeight="false" outlineLevel="0" collapsed="false">
      <c r="A3082" s="0" t="s">
        <v>12776</v>
      </c>
      <c r="B3082" s="0" t="n">
        <v>78</v>
      </c>
      <c r="C3082" s="0" t="n">
        <v>417726</v>
      </c>
      <c r="D3082" s="0" t="s">
        <v>10465</v>
      </c>
      <c r="E3082" s="0" t="s">
        <v>1784</v>
      </c>
      <c r="F3082" s="0" t="str">
        <f aca="false">CONCATENATE(D3083," ",LEFT(I3083,4),"T=",AW3083,"D=",AX3083,"R=",AY3083,"M=",AZ3083,"L=",BA3083,"B=",BB3083)</f>
        <v>YURJEVICH 1977T=6D=0R=0M=0L=2B=0</v>
      </c>
      <c r="G3082" s="0" t="s">
        <v>272</v>
      </c>
      <c r="H3082" s="0" t="s">
        <v>401</v>
      </c>
      <c r="I3082" s="0" t="s">
        <v>12777</v>
      </c>
      <c r="J3082" s="0" t="s">
        <v>6350</v>
      </c>
      <c r="K3082" s="0" t="s">
        <v>143</v>
      </c>
      <c r="M3082" s="0" t="str">
        <f aca="false">RIGHT(N3082,LEN(N3082)-FIND(" ",N3082))</f>
        <v>PLAZA AVE NE</v>
      </c>
      <c r="N3082" s="0" t="s">
        <v>931</v>
      </c>
      <c r="O3082" s="0" t="s">
        <v>12778</v>
      </c>
      <c r="P3082" s="0" t="s">
        <v>147</v>
      </c>
      <c r="Q3082" s="0" t="s">
        <v>148</v>
      </c>
      <c r="R3082" s="0" t="n">
        <v>44483</v>
      </c>
      <c r="AD3082" s="0" t="s">
        <v>149</v>
      </c>
      <c r="AE3082" s="0" t="s">
        <v>150</v>
      </c>
      <c r="AH3082" s="0" t="n">
        <v>14</v>
      </c>
      <c r="AI3082" s="0" t="n">
        <v>11</v>
      </c>
      <c r="AJ3082" s="0" t="s">
        <v>164</v>
      </c>
      <c r="AM3082" s="0" t="s">
        <v>165</v>
      </c>
      <c r="AN3082" s="0" t="s">
        <v>147</v>
      </c>
      <c r="AO3082" s="0" t="s">
        <v>261</v>
      </c>
      <c r="AP3082" s="0" t="s">
        <v>262</v>
      </c>
      <c r="AQ3082" s="0" t="n">
        <v>9</v>
      </c>
      <c r="AR3082" s="0" t="n">
        <v>64</v>
      </c>
      <c r="AS3082" s="0" t="n">
        <v>32</v>
      </c>
      <c r="AV3082" s="0" t="s">
        <v>154</v>
      </c>
      <c r="AW3082" s="0" t="n">
        <f aca="false">COUNTA($BC3082:$EG3082)</f>
        <v>9</v>
      </c>
      <c r="AX3082" s="0" t="n">
        <f aca="false">COUNTIF($BC3082:$EG3082,"D")</f>
        <v>1</v>
      </c>
      <c r="AY3082" s="0" t="n">
        <f aca="false">COUNTIF($BC3082:$EG3082,"R")</f>
        <v>1</v>
      </c>
      <c r="AZ3082" s="0" t="n">
        <f aca="false">IF(CC3082="D",1,0)+IF(CL3082="D",1,0)+IF(CW3082="D",1,0)+IF(DD3082="D",1,0)+IF(DJ3082="D",1,0)+IF(DO3082="D",1,0)+IF(DW3082="D",1,0)</f>
        <v>1</v>
      </c>
      <c r="BA3082" s="0" t="n">
        <f aca="false">IF(DH3082&lt;&gt;"",1,0)+IF(DI3082&lt;&gt;"",1,0)+IF(DK3082&lt;&gt;"",1,0)+IF(DM3082&lt;&gt;"",1,0)+IF(DN3082&lt;&gt;"",1,0)+IF(DO3082&lt;&gt;"",1,0)+IF(DQ3082&lt;&gt;"",1,0)+IF(DR3082&lt;&gt;"",1,0)+IF(DT3082&lt;&gt;"",1,0)+IF(DU3082&lt;&gt;"",1,0)+IF(DV3082&lt;&gt;"",1,0)+IF(DW3082&lt;&gt;"",1,0)+IF(DX3082&lt;&gt;"",1,0)+IF(DZ3082&lt;&gt;"",1,0)+IF(EA3082&lt;&gt;"",1,0)+IF(EB3082&lt;&gt;"",1,0)+IF(EE3082&lt;&gt;"",1,0)</f>
        <v>3</v>
      </c>
      <c r="BB3082" s="0" t="n">
        <f aca="false">AY3082*AX3082</f>
        <v>1</v>
      </c>
      <c r="BL3082" s="0" t="s">
        <v>155</v>
      </c>
      <c r="BY3082" s="0" t="s">
        <v>174</v>
      </c>
      <c r="DC3082" s="0" t="s">
        <v>155</v>
      </c>
      <c r="DI3082" s="0" t="s">
        <v>155</v>
      </c>
      <c r="DJ3082" s="0" t="s">
        <v>144</v>
      </c>
      <c r="DL3082" s="0" t="s">
        <v>155</v>
      </c>
      <c r="DN3082" s="0" t="s">
        <v>155</v>
      </c>
      <c r="DU3082" s="0" t="s">
        <v>155</v>
      </c>
      <c r="EF3082" s="0" t="s">
        <v>155</v>
      </c>
    </row>
    <row r="3083" customFormat="false" ht="13.8" hidden="false" customHeight="false" outlineLevel="0" collapsed="false">
      <c r="A3083" s="0" t="s">
        <v>12779</v>
      </c>
      <c r="B3083" s="0" t="n">
        <v>78</v>
      </c>
      <c r="C3083" s="0" t="n">
        <v>284076</v>
      </c>
      <c r="D3083" s="0" t="s">
        <v>12780</v>
      </c>
      <c r="E3083" s="0" t="s">
        <v>2053</v>
      </c>
      <c r="F3083" s="0" t="str">
        <f aca="false">CONCATENATE(D3084," ",LEFT(I3084,4),"T=",AW3084,"D=",AX3084,"R=",AY3084,"M=",AZ3084,"L=",BA3084,"B=",BB3084)</f>
        <v>MAUGHAN 1981T=14D=2R=2M=1L=7B=4</v>
      </c>
      <c r="G3083" s="0" t="s">
        <v>193</v>
      </c>
      <c r="I3083" s="0" t="s">
        <v>12781</v>
      </c>
      <c r="J3083" s="0" t="s">
        <v>6350</v>
      </c>
      <c r="K3083" s="0" t="s">
        <v>143</v>
      </c>
      <c r="M3083" s="0" t="str">
        <f aca="false">RIGHT(N3083,LEN(N3083)-FIND(" ",N3083))</f>
        <v>GRISSOM DR NE</v>
      </c>
      <c r="N3083" s="0" t="s">
        <v>12782</v>
      </c>
      <c r="P3083" s="0" t="s">
        <v>147</v>
      </c>
      <c r="Q3083" s="0" t="s">
        <v>148</v>
      </c>
      <c r="R3083" s="0" t="n">
        <v>44483</v>
      </c>
      <c r="AD3083" s="0" t="s">
        <v>149</v>
      </c>
      <c r="AE3083" s="0" t="s">
        <v>150</v>
      </c>
      <c r="AH3083" s="0" t="n">
        <v>14</v>
      </c>
      <c r="AI3083" s="0" t="n">
        <v>11</v>
      </c>
      <c r="AJ3083" s="0" t="s">
        <v>164</v>
      </c>
      <c r="AM3083" s="0" t="s">
        <v>165</v>
      </c>
      <c r="AN3083" s="0" t="s">
        <v>147</v>
      </c>
      <c r="AO3083" s="0" t="s">
        <v>166</v>
      </c>
      <c r="AP3083" s="0" t="s">
        <v>167</v>
      </c>
      <c r="AQ3083" s="0" t="n">
        <v>9</v>
      </c>
      <c r="AR3083" s="0" t="n">
        <v>64</v>
      </c>
      <c r="AS3083" s="0" t="n">
        <v>32</v>
      </c>
      <c r="AV3083" s="0" t="s">
        <v>154</v>
      </c>
      <c r="AW3083" s="0" t="n">
        <f aca="false">COUNTA($BC3083:$EG3083)</f>
        <v>6</v>
      </c>
      <c r="AX3083" s="0" t="n">
        <f aca="false">COUNTIF($BC3083:$EG3083,"D")</f>
        <v>0</v>
      </c>
      <c r="AY3083" s="0" t="n">
        <f aca="false">COUNTIF($BC3083:$EG3083,"R")</f>
        <v>0</v>
      </c>
      <c r="AZ3083" s="0" t="n">
        <f aca="false">IF(CC3083="D",1,0)+IF(CL3083="D",1,0)+IF(CW3083="D",1,0)+IF(DD3083="D",1,0)+IF(DJ3083="D",1,0)+IF(DO3083="D",1,0)+IF(DW3083="D",1,0)</f>
        <v>0</v>
      </c>
      <c r="BA3083" s="0" t="n">
        <f aca="false">IF(DH3083&lt;&gt;"",1,0)+IF(DI3083&lt;&gt;"",1,0)+IF(DK3083&lt;&gt;"",1,0)+IF(DM3083&lt;&gt;"",1,0)+IF(DN3083&lt;&gt;"",1,0)+IF(DO3083&lt;&gt;"",1,0)+IF(DQ3083&lt;&gt;"",1,0)+IF(DR3083&lt;&gt;"",1,0)+IF(DT3083&lt;&gt;"",1,0)+IF(DU3083&lt;&gt;"",1,0)+IF(DV3083&lt;&gt;"",1,0)+IF(DW3083&lt;&gt;"",1,0)+IF(DX3083&lt;&gt;"",1,0)+IF(DZ3083&lt;&gt;"",1,0)+IF(EA3083&lt;&gt;"",1,0)+IF(EB3083&lt;&gt;"",1,0)+IF(EE3083&lt;&gt;"",1,0)</f>
        <v>2</v>
      </c>
      <c r="BB3083" s="0" t="n">
        <f aca="false">AY3083*AX3083</f>
        <v>0</v>
      </c>
      <c r="CA3083" s="0" t="s">
        <v>155</v>
      </c>
      <c r="CP3083" s="0" t="s">
        <v>155</v>
      </c>
      <c r="DC3083" s="0" t="s">
        <v>155</v>
      </c>
      <c r="DN3083" s="0" t="s">
        <v>155</v>
      </c>
      <c r="DU3083" s="0" t="s">
        <v>155</v>
      </c>
      <c r="EF3083" s="0" t="s">
        <v>155</v>
      </c>
    </row>
    <row r="3084" customFormat="false" ht="13.8" hidden="false" customHeight="false" outlineLevel="0" collapsed="false">
      <c r="A3084" s="0" t="s">
        <v>12783</v>
      </c>
      <c r="B3084" s="0" t="n">
        <v>78</v>
      </c>
      <c r="C3084" s="0" t="n">
        <v>415292</v>
      </c>
      <c r="D3084" s="0" t="s">
        <v>6112</v>
      </c>
      <c r="E3084" s="0" t="s">
        <v>9064</v>
      </c>
      <c r="F3084" s="0" t="str">
        <f aca="false">CONCATENATE(D3085," ",LEFT(I3085,4),"T=",AW3085,"D=",AX3085,"R=",AY3085,"M=",AZ3085,"L=",BA3085,"B=",BB3085)</f>
        <v>PAIGE 1995T=2D=0R=0M=0L=2B=0</v>
      </c>
      <c r="G3084" s="0" t="s">
        <v>1571</v>
      </c>
      <c r="I3084" s="0" t="s">
        <v>12784</v>
      </c>
      <c r="J3084" s="0" t="s">
        <v>12785</v>
      </c>
      <c r="K3084" s="0" t="s">
        <v>143</v>
      </c>
      <c r="L3084" s="0" t="s">
        <v>144</v>
      </c>
      <c r="M3084" s="0" t="str">
        <f aca="false">RIGHT(N3084,LEN(N3084)-FIND(" ",N3084))</f>
        <v>GLENN DR NE</v>
      </c>
      <c r="N3084" s="0" t="s">
        <v>6115</v>
      </c>
      <c r="P3084" s="0" t="s">
        <v>147</v>
      </c>
      <c r="Q3084" s="0" t="s">
        <v>148</v>
      </c>
      <c r="R3084" s="0" t="n">
        <v>44483</v>
      </c>
      <c r="AD3084" s="0" t="s">
        <v>149</v>
      </c>
      <c r="AE3084" s="0" t="s">
        <v>150</v>
      </c>
      <c r="AH3084" s="0" t="n">
        <v>14</v>
      </c>
      <c r="AI3084" s="0" t="n">
        <v>11</v>
      </c>
      <c r="AJ3084" s="0" t="s">
        <v>164</v>
      </c>
      <c r="AM3084" s="0" t="s">
        <v>165</v>
      </c>
      <c r="AN3084" s="0" t="s">
        <v>147</v>
      </c>
      <c r="AO3084" s="0" t="s">
        <v>166</v>
      </c>
      <c r="AP3084" s="0" t="s">
        <v>167</v>
      </c>
      <c r="AQ3084" s="0" t="n">
        <v>9</v>
      </c>
      <c r="AR3084" s="0" t="n">
        <v>64</v>
      </c>
      <c r="AS3084" s="0" t="n">
        <v>32</v>
      </c>
      <c r="AV3084" s="0" t="s">
        <v>154</v>
      </c>
      <c r="AW3084" s="0" t="n">
        <f aca="false">COUNTA($BC3084:$EG3084)</f>
        <v>14</v>
      </c>
      <c r="AX3084" s="0" t="n">
        <f aca="false">COUNTIF($BC3084:$EG3084,"D")</f>
        <v>2</v>
      </c>
      <c r="AY3084" s="0" t="n">
        <f aca="false">COUNTIF($BC3084:$EG3084,"R")</f>
        <v>2</v>
      </c>
      <c r="AZ3084" s="0" t="n">
        <f aca="false">IF(CC3084="D",1,0)+IF(CL3084="D",1,0)+IF(CW3084="D",1,0)+IF(DD3084="D",1,0)+IF(DJ3084="D",1,0)+IF(DO3084="D",1,0)+IF(DW3084="D",1,0)</f>
        <v>1</v>
      </c>
      <c r="BA3084" s="0" t="n">
        <f aca="false">IF(DH3084&lt;&gt;"",1,0)+IF(DI3084&lt;&gt;"",1,0)+IF(DK3084&lt;&gt;"",1,0)+IF(DM3084&lt;&gt;"",1,0)+IF(DN3084&lt;&gt;"",1,0)+IF(DO3084&lt;&gt;"",1,0)+IF(DQ3084&lt;&gt;"",1,0)+IF(DR3084&lt;&gt;"",1,0)+IF(DT3084&lt;&gt;"",1,0)+IF(DU3084&lt;&gt;"",1,0)+IF(DV3084&lt;&gt;"",1,0)+IF(DW3084&lt;&gt;"",1,0)+IF(DX3084&lt;&gt;"",1,0)+IF(DZ3084&lt;&gt;"",1,0)+IF(EA3084&lt;&gt;"",1,0)+IF(EB3084&lt;&gt;"",1,0)+IF(EE3084&lt;&gt;"",1,0)</f>
        <v>7</v>
      </c>
      <c r="BB3084" s="0" t="n">
        <f aca="false">AY3084*AX3084</f>
        <v>4</v>
      </c>
      <c r="BL3084" s="0" t="s">
        <v>155</v>
      </c>
      <c r="BY3084" s="0" t="s">
        <v>144</v>
      </c>
      <c r="CA3084" s="0" t="s">
        <v>155</v>
      </c>
      <c r="DC3084" s="0" t="s">
        <v>155</v>
      </c>
      <c r="DI3084" s="0" t="s">
        <v>155</v>
      </c>
      <c r="DL3084" s="0" t="s">
        <v>155</v>
      </c>
      <c r="DM3084" s="0" t="s">
        <v>174</v>
      </c>
      <c r="DN3084" s="0" t="s">
        <v>155</v>
      </c>
      <c r="DS3084" s="0" t="s">
        <v>174</v>
      </c>
      <c r="DU3084" s="0" t="s">
        <v>155</v>
      </c>
      <c r="DW3084" s="0" t="s">
        <v>144</v>
      </c>
      <c r="DX3084" s="0" t="s">
        <v>155</v>
      </c>
      <c r="EA3084" s="0" t="s">
        <v>155</v>
      </c>
      <c r="EF3084" s="0" t="s">
        <v>155</v>
      </c>
    </row>
    <row r="3085" customFormat="false" ht="13.8" hidden="false" customHeight="false" outlineLevel="0" collapsed="false">
      <c r="A3085" s="0" t="s">
        <v>12786</v>
      </c>
      <c r="B3085" s="0" t="n">
        <v>78</v>
      </c>
      <c r="C3085" s="0" t="n">
        <v>447194</v>
      </c>
      <c r="D3085" s="0" t="s">
        <v>12053</v>
      </c>
      <c r="E3085" s="0" t="s">
        <v>9666</v>
      </c>
      <c r="F3085" s="0" t="str">
        <f aca="false">CONCATENATE(D3086," ",LEFT(I3086,4),"T=",AW3086,"D=",AX3086,"R=",AY3086,"M=",AZ3086,"L=",BA3086,"B=",BB3086)</f>
        <v>CLAY 1977T=8D=1R=0M=1L=2B=0</v>
      </c>
      <c r="G3085" s="0" t="s">
        <v>250</v>
      </c>
      <c r="H3085" s="0" t="s">
        <v>401</v>
      </c>
      <c r="I3085" s="0" t="s">
        <v>12787</v>
      </c>
      <c r="J3085" s="0" t="s">
        <v>6353</v>
      </c>
      <c r="K3085" s="0" t="s">
        <v>143</v>
      </c>
      <c r="M3085" s="0" t="str">
        <f aca="false">RIGHT(N3085,LEN(N3085)-FIND(" ",N3085))</f>
        <v>BONNIE BRAE AVE NE</v>
      </c>
      <c r="N3085" s="0" t="s">
        <v>10329</v>
      </c>
      <c r="P3085" s="0" t="s">
        <v>147</v>
      </c>
      <c r="Q3085" s="0" t="s">
        <v>148</v>
      </c>
      <c r="R3085" s="0" t="n">
        <v>44483</v>
      </c>
      <c r="AD3085" s="0" t="s">
        <v>149</v>
      </c>
      <c r="AE3085" s="0" t="s">
        <v>150</v>
      </c>
      <c r="AF3085" s="0" t="s">
        <v>151</v>
      </c>
      <c r="AH3085" s="0" t="n">
        <v>14</v>
      </c>
      <c r="AI3085" s="0" t="n">
        <v>11</v>
      </c>
      <c r="AN3085" s="0" t="s">
        <v>147</v>
      </c>
      <c r="AO3085" s="0" t="s">
        <v>152</v>
      </c>
      <c r="AP3085" s="0" t="s">
        <v>153</v>
      </c>
      <c r="AQ3085" s="0" t="n">
        <v>9</v>
      </c>
      <c r="AR3085" s="0" t="n">
        <v>64</v>
      </c>
      <c r="AS3085" s="0" t="n">
        <v>32</v>
      </c>
      <c r="AV3085" s="0" t="s">
        <v>154</v>
      </c>
      <c r="AW3085" s="0" t="n">
        <f aca="false">COUNTA($BC3085:$EG3085)</f>
        <v>2</v>
      </c>
      <c r="AX3085" s="0" t="n">
        <f aca="false">COUNTIF($BC3085:$EG3085,"D")</f>
        <v>0</v>
      </c>
      <c r="AY3085" s="0" t="n">
        <f aca="false">COUNTIF($BC3085:$EG3085,"R")</f>
        <v>0</v>
      </c>
      <c r="AZ3085" s="0" t="n">
        <f aca="false">IF(CC3085="D",1,0)+IF(CL3085="D",1,0)+IF(CW3085="D",1,0)+IF(DD3085="D",1,0)+IF(DJ3085="D",1,0)+IF(DO3085="D",1,0)+IF(DW3085="D",1,0)</f>
        <v>0</v>
      </c>
      <c r="BA3085" s="0" t="n">
        <f aca="false">IF(DH3085&lt;&gt;"",1,0)+IF(DI3085&lt;&gt;"",1,0)+IF(DK3085&lt;&gt;"",1,0)+IF(DM3085&lt;&gt;"",1,0)+IF(DN3085&lt;&gt;"",1,0)+IF(DO3085&lt;&gt;"",1,0)+IF(DQ3085&lt;&gt;"",1,0)+IF(DR3085&lt;&gt;"",1,0)+IF(DT3085&lt;&gt;"",1,0)+IF(DU3085&lt;&gt;"",1,0)+IF(DV3085&lt;&gt;"",1,0)+IF(DW3085&lt;&gt;"",1,0)+IF(DX3085&lt;&gt;"",1,0)+IF(DZ3085&lt;&gt;"",1,0)+IF(EA3085&lt;&gt;"",1,0)+IF(EB3085&lt;&gt;"",1,0)+IF(EE3085&lt;&gt;"",1,0)</f>
        <v>2</v>
      </c>
      <c r="BB3085" s="0" t="n">
        <f aca="false">AY3085*AX3085</f>
        <v>0</v>
      </c>
      <c r="DN3085" s="0" t="s">
        <v>155</v>
      </c>
      <c r="EA3085" s="0" t="s">
        <v>155</v>
      </c>
    </row>
    <row r="3086" customFormat="false" ht="13.8" hidden="false" customHeight="false" outlineLevel="0" collapsed="false">
      <c r="A3086" s="0" t="s">
        <v>12788</v>
      </c>
      <c r="B3086" s="0" t="n">
        <v>78</v>
      </c>
      <c r="C3086" s="0" t="n">
        <v>359785</v>
      </c>
      <c r="D3086" s="0" t="s">
        <v>6009</v>
      </c>
      <c r="E3086" s="0" t="s">
        <v>147</v>
      </c>
      <c r="F3086" s="0" t="str">
        <f aca="false">CONCATENATE(D3087," ",LEFT(I3087,4),"T=",AW3087,"D=",AX3087,"R=",AY3087,"M=",AZ3087,"L=",BA3087,"B=",BB3087)</f>
        <v>VASIL 1995T=3D=0R=0M=0L=2B=0</v>
      </c>
      <c r="G3086" s="0" t="s">
        <v>9818</v>
      </c>
      <c r="I3086" s="0" t="s">
        <v>12789</v>
      </c>
      <c r="J3086" s="0" t="s">
        <v>6353</v>
      </c>
      <c r="K3086" s="0" t="s">
        <v>143</v>
      </c>
      <c r="M3086" s="0" t="str">
        <f aca="false">RIGHT(N3086,LEN(N3086)-FIND(" ",N3086))</f>
        <v>FAIRMOUNT AVE NE</v>
      </c>
      <c r="N3086" s="0" t="s">
        <v>8753</v>
      </c>
      <c r="P3086" s="0" t="s">
        <v>147</v>
      </c>
      <c r="Q3086" s="0" t="s">
        <v>148</v>
      </c>
      <c r="R3086" s="0" t="n">
        <v>44483</v>
      </c>
      <c r="AD3086" s="0" t="s">
        <v>149</v>
      </c>
      <c r="AE3086" s="0" t="s">
        <v>150</v>
      </c>
      <c r="AF3086" s="0" t="s">
        <v>151</v>
      </c>
      <c r="AH3086" s="0" t="n">
        <v>14</v>
      </c>
      <c r="AI3086" s="0" t="n">
        <v>11</v>
      </c>
      <c r="AN3086" s="0" t="s">
        <v>147</v>
      </c>
      <c r="AO3086" s="0" t="s">
        <v>152</v>
      </c>
      <c r="AP3086" s="0" t="s">
        <v>153</v>
      </c>
      <c r="AQ3086" s="0" t="n">
        <v>9</v>
      </c>
      <c r="AR3086" s="0" t="n">
        <v>64</v>
      </c>
      <c r="AS3086" s="0" t="n">
        <v>32</v>
      </c>
      <c r="AV3086" s="0" t="s">
        <v>154</v>
      </c>
      <c r="AW3086" s="0" t="n">
        <f aca="false">COUNTA($BC3086:$EG3086)</f>
        <v>8</v>
      </c>
      <c r="AX3086" s="0" t="n">
        <f aca="false">COUNTIF($BC3086:$EG3086,"D")</f>
        <v>1</v>
      </c>
      <c r="AY3086" s="0" t="n">
        <f aca="false">COUNTIF($BC3086:$EG3086,"R")</f>
        <v>0</v>
      </c>
      <c r="AZ3086" s="0" t="n">
        <f aca="false">IF(CC3086="D",1,0)+IF(CL3086="D",1,0)+IF(CW3086="D",1,0)+IF(DD3086="D",1,0)+IF(DJ3086="D",1,0)+IF(DO3086="D",1,0)+IF(DW3086="D",1,0)</f>
        <v>1</v>
      </c>
      <c r="BA3086" s="0" t="n">
        <f aca="false">IF(DH3086&lt;&gt;"",1,0)+IF(DI3086&lt;&gt;"",1,0)+IF(DK3086&lt;&gt;"",1,0)+IF(DM3086&lt;&gt;"",1,0)+IF(DN3086&lt;&gt;"",1,0)+IF(DO3086&lt;&gt;"",1,0)+IF(DQ3086&lt;&gt;"",1,0)+IF(DR3086&lt;&gt;"",1,0)+IF(DT3086&lt;&gt;"",1,0)+IF(DU3086&lt;&gt;"",1,0)+IF(DV3086&lt;&gt;"",1,0)+IF(DW3086&lt;&gt;"",1,0)+IF(DX3086&lt;&gt;"",1,0)+IF(DZ3086&lt;&gt;"",1,0)+IF(EA3086&lt;&gt;"",1,0)+IF(EB3086&lt;&gt;"",1,0)+IF(EE3086&lt;&gt;"",1,0)</f>
        <v>2</v>
      </c>
      <c r="BB3086" s="0" t="n">
        <f aca="false">AY3086*AX3086</f>
        <v>0</v>
      </c>
      <c r="CA3086" s="0" t="s">
        <v>155</v>
      </c>
      <c r="CK3086" s="0" t="s">
        <v>155</v>
      </c>
      <c r="CL3086" s="0" t="s">
        <v>144</v>
      </c>
      <c r="CP3086" s="0" t="s">
        <v>155</v>
      </c>
      <c r="DC3086" s="0" t="s">
        <v>155</v>
      </c>
      <c r="DI3086" s="0" t="s">
        <v>155</v>
      </c>
      <c r="DN3086" s="0" t="s">
        <v>155</v>
      </c>
      <c r="EF3086" s="0" t="s">
        <v>155</v>
      </c>
    </row>
    <row r="3087" customFormat="false" ht="13.8" hidden="false" customHeight="false" outlineLevel="0" collapsed="false">
      <c r="A3087" s="0" t="s">
        <v>12790</v>
      </c>
      <c r="B3087" s="0" t="n">
        <v>78</v>
      </c>
      <c r="C3087" s="0" t="n">
        <v>447224</v>
      </c>
      <c r="D3087" s="0" t="s">
        <v>9345</v>
      </c>
      <c r="E3087" s="0" t="s">
        <v>2741</v>
      </c>
      <c r="F3087" s="0" t="str">
        <f aca="false">CONCATENATE(D3088," ",LEFT(I3088,4),"T=",AW3088,"D=",AX3088,"R=",AY3088,"M=",AZ3088,"L=",BA3088,"B=",BB3088)</f>
        <v>HODDER 1945T=5D=0R=0M=0L=4B=0</v>
      </c>
      <c r="G3087" s="0" t="s">
        <v>5427</v>
      </c>
      <c r="I3087" s="0" t="s">
        <v>12791</v>
      </c>
      <c r="J3087" s="0" t="s">
        <v>6353</v>
      </c>
      <c r="K3087" s="0" t="s">
        <v>143</v>
      </c>
      <c r="M3087" s="0" t="str">
        <f aca="false">RIGHT(N3087,LEN(N3087)-FIND(" ",N3087))</f>
        <v>BEECHWOOD ST NE</v>
      </c>
      <c r="N3087" s="0" t="s">
        <v>12792</v>
      </c>
      <c r="P3087" s="0" t="s">
        <v>147</v>
      </c>
      <c r="Q3087" s="0" t="s">
        <v>148</v>
      </c>
      <c r="R3087" s="0" t="n">
        <v>44483</v>
      </c>
      <c r="AD3087" s="0" t="s">
        <v>149</v>
      </c>
      <c r="AE3087" s="0" t="s">
        <v>150</v>
      </c>
      <c r="AF3087" s="0" t="s">
        <v>151</v>
      </c>
      <c r="AH3087" s="0" t="n">
        <v>14</v>
      </c>
      <c r="AI3087" s="0" t="n">
        <v>11</v>
      </c>
      <c r="AN3087" s="0" t="s">
        <v>147</v>
      </c>
      <c r="AO3087" s="0" t="s">
        <v>261</v>
      </c>
      <c r="AP3087" s="0" t="s">
        <v>262</v>
      </c>
      <c r="AQ3087" s="0" t="n">
        <v>9</v>
      </c>
      <c r="AR3087" s="0" t="n">
        <v>64</v>
      </c>
      <c r="AS3087" s="0" t="n">
        <v>32</v>
      </c>
      <c r="AV3087" s="0" t="s">
        <v>154</v>
      </c>
      <c r="AW3087" s="0" t="n">
        <f aca="false">COUNTA($BC3087:$EG3087)</f>
        <v>3</v>
      </c>
      <c r="AX3087" s="0" t="n">
        <f aca="false">COUNTIF($BC3087:$EG3087,"D")</f>
        <v>0</v>
      </c>
      <c r="AY3087" s="0" t="n">
        <f aca="false">COUNTIF($BC3087:$EG3087,"R")</f>
        <v>0</v>
      </c>
      <c r="AZ3087" s="0" t="n">
        <f aca="false">IF(CC3087="D",1,0)+IF(CL3087="D",1,0)+IF(CW3087="D",1,0)+IF(DD3087="D",1,0)+IF(DJ3087="D",1,0)+IF(DO3087="D",1,0)+IF(DW3087="D",1,0)</f>
        <v>0</v>
      </c>
      <c r="BA3087" s="0" t="n">
        <f aca="false">IF(DH3087&lt;&gt;"",1,0)+IF(DI3087&lt;&gt;"",1,0)+IF(DK3087&lt;&gt;"",1,0)+IF(DM3087&lt;&gt;"",1,0)+IF(DN3087&lt;&gt;"",1,0)+IF(DO3087&lt;&gt;"",1,0)+IF(DQ3087&lt;&gt;"",1,0)+IF(DR3087&lt;&gt;"",1,0)+IF(DT3087&lt;&gt;"",1,0)+IF(DU3087&lt;&gt;"",1,0)+IF(DV3087&lt;&gt;"",1,0)+IF(DW3087&lt;&gt;"",1,0)+IF(DX3087&lt;&gt;"",1,0)+IF(DZ3087&lt;&gt;"",1,0)+IF(EA3087&lt;&gt;"",1,0)+IF(EB3087&lt;&gt;"",1,0)+IF(EE3087&lt;&gt;"",1,0)</f>
        <v>2</v>
      </c>
      <c r="BB3087" s="0" t="n">
        <f aca="false">AY3087*AX3087</f>
        <v>0</v>
      </c>
      <c r="DN3087" s="0" t="s">
        <v>155</v>
      </c>
      <c r="DU3087" s="0" t="s">
        <v>155</v>
      </c>
      <c r="EF3087" s="0" t="s">
        <v>155</v>
      </c>
    </row>
    <row r="3088" customFormat="false" ht="13.8" hidden="false" customHeight="false" outlineLevel="0" collapsed="false">
      <c r="A3088" s="0" t="s">
        <v>12793</v>
      </c>
      <c r="B3088" s="0" t="n">
        <v>78</v>
      </c>
      <c r="C3088" s="0" t="n">
        <v>440033</v>
      </c>
      <c r="D3088" s="0" t="s">
        <v>12794</v>
      </c>
      <c r="E3088" s="0" t="s">
        <v>5826</v>
      </c>
      <c r="F3088" s="0" t="str">
        <f aca="false">CONCATENATE(D3089," ",LEFT(I3089,4),"T=",AW3089,"D=",AX3089,"R=",AY3089,"M=",AZ3089,"L=",BA3089,"B=",BB3089)</f>
        <v>YAUGER 1993T=3D=0R=0M=0L=2B=0</v>
      </c>
      <c r="G3088" s="0" t="s">
        <v>591</v>
      </c>
      <c r="I3088" s="0" t="s">
        <v>12795</v>
      </c>
      <c r="J3088" s="0" t="s">
        <v>6353</v>
      </c>
      <c r="K3088" s="0" t="s">
        <v>143</v>
      </c>
      <c r="M3088" s="0" t="str">
        <f aca="false">RIGHT(N3088,LEN(N3088)-FIND(" ",N3088))</f>
        <v>GUARNIERI DR NE</v>
      </c>
      <c r="N3088" s="0" t="s">
        <v>12796</v>
      </c>
      <c r="P3088" s="0" t="s">
        <v>147</v>
      </c>
      <c r="Q3088" s="0" t="s">
        <v>148</v>
      </c>
      <c r="R3088" s="0" t="n">
        <v>44483</v>
      </c>
      <c r="V3088" s="0" t="s">
        <v>12796</v>
      </c>
      <c r="X3088" s="0" t="s">
        <v>147</v>
      </c>
      <c r="Y3088" s="0" t="s">
        <v>148</v>
      </c>
      <c r="Z3088" s="0" t="n">
        <v>44483</v>
      </c>
      <c r="AD3088" s="0" t="s">
        <v>149</v>
      </c>
      <c r="AE3088" s="0" t="s">
        <v>150</v>
      </c>
      <c r="AF3088" s="0" t="s">
        <v>151</v>
      </c>
      <c r="AH3088" s="0" t="n">
        <v>14</v>
      </c>
      <c r="AI3088" s="0" t="n">
        <v>11</v>
      </c>
      <c r="AN3088" s="0" t="s">
        <v>147</v>
      </c>
      <c r="AO3088" s="0" t="s">
        <v>189</v>
      </c>
      <c r="AP3088" s="0" t="s">
        <v>190</v>
      </c>
      <c r="AQ3088" s="0" t="n">
        <v>9</v>
      </c>
      <c r="AR3088" s="0" t="n">
        <v>64</v>
      </c>
      <c r="AS3088" s="0" t="n">
        <v>32</v>
      </c>
      <c r="AV3088" s="0" t="s">
        <v>154</v>
      </c>
      <c r="AW3088" s="0" t="n">
        <f aca="false">COUNTA($BC3088:$EG3088)</f>
        <v>5</v>
      </c>
      <c r="AX3088" s="0" t="n">
        <f aca="false">COUNTIF($BC3088:$EG3088,"D")</f>
        <v>0</v>
      </c>
      <c r="AY3088" s="0" t="n">
        <f aca="false">COUNTIF($BC3088:$EG3088,"R")</f>
        <v>0</v>
      </c>
      <c r="AZ3088" s="0" t="n">
        <f aca="false">IF(CC3088="D",1,0)+IF(CL3088="D",1,0)+IF(CW3088="D",1,0)+IF(DD3088="D",1,0)+IF(DJ3088="D",1,0)+IF(DO3088="D",1,0)+IF(DW3088="D",1,0)</f>
        <v>0</v>
      </c>
      <c r="BA3088" s="0" t="n">
        <f aca="false">IF(DH3088&lt;&gt;"",1,0)+IF(DI3088&lt;&gt;"",1,0)+IF(DK3088&lt;&gt;"",1,0)+IF(DM3088&lt;&gt;"",1,0)+IF(DN3088&lt;&gt;"",1,0)+IF(DO3088&lt;&gt;"",1,0)+IF(DQ3088&lt;&gt;"",1,0)+IF(DR3088&lt;&gt;"",1,0)+IF(DT3088&lt;&gt;"",1,0)+IF(DU3088&lt;&gt;"",1,0)+IF(DV3088&lt;&gt;"",1,0)+IF(DW3088&lt;&gt;"",1,0)+IF(DX3088&lt;&gt;"",1,0)+IF(DZ3088&lt;&gt;"",1,0)+IF(EA3088&lt;&gt;"",1,0)+IF(EB3088&lt;&gt;"",1,0)+IF(EE3088&lt;&gt;"",1,0)</f>
        <v>4</v>
      </c>
      <c r="BB3088" s="0" t="n">
        <f aca="false">AY3088*AX3088</f>
        <v>0</v>
      </c>
      <c r="DN3088" s="0" t="s">
        <v>155</v>
      </c>
      <c r="DU3088" s="0" t="s">
        <v>155</v>
      </c>
      <c r="DX3088" s="0" t="s">
        <v>155</v>
      </c>
      <c r="EA3088" s="0" t="s">
        <v>155</v>
      </c>
      <c r="EF3088" s="0" t="s">
        <v>155</v>
      </c>
    </row>
    <row r="3089" customFormat="false" ht="13.8" hidden="false" customHeight="false" outlineLevel="0" collapsed="false">
      <c r="A3089" s="0" t="s">
        <v>12797</v>
      </c>
      <c r="B3089" s="0" t="n">
        <v>78</v>
      </c>
      <c r="C3089" s="0" t="n">
        <v>447226</v>
      </c>
      <c r="D3089" s="0" t="s">
        <v>10179</v>
      </c>
      <c r="E3089" s="0" t="s">
        <v>857</v>
      </c>
      <c r="F3089" s="0" t="str">
        <f aca="false">CONCATENATE(D3090," ",LEFT(I3090,4),"T=",AW3090,"D=",AX3090,"R=",AY3090,"M=",AZ3090,"L=",BA3090,"B=",BB3090)</f>
        <v>STEWART 2001T=1D=0R=0M=0L=1B=0</v>
      </c>
      <c r="G3089" s="0" t="s">
        <v>892</v>
      </c>
      <c r="I3089" s="0" t="s">
        <v>12798</v>
      </c>
      <c r="J3089" s="0" t="s">
        <v>6353</v>
      </c>
      <c r="K3089" s="0" t="s">
        <v>143</v>
      </c>
      <c r="M3089" s="0" t="str">
        <f aca="false">RIGHT(N3089,LEN(N3089)-FIND(" ",N3089))</f>
        <v>NORTHWOODS CT NE</v>
      </c>
      <c r="N3089" s="0" t="s">
        <v>1198</v>
      </c>
      <c r="O3089" s="0" t="s">
        <v>1352</v>
      </c>
      <c r="P3089" s="0" t="s">
        <v>147</v>
      </c>
      <c r="Q3089" s="0" t="s">
        <v>148</v>
      </c>
      <c r="R3089" s="0" t="n">
        <v>44483</v>
      </c>
      <c r="AD3089" s="0" t="s">
        <v>149</v>
      </c>
      <c r="AE3089" s="0" t="s">
        <v>150</v>
      </c>
      <c r="AH3089" s="0" t="n">
        <v>14</v>
      </c>
      <c r="AI3089" s="0" t="n">
        <v>11</v>
      </c>
      <c r="AJ3089" s="0" t="s">
        <v>164</v>
      </c>
      <c r="AM3089" s="0" t="s">
        <v>165</v>
      </c>
      <c r="AN3089" s="0" t="s">
        <v>147</v>
      </c>
      <c r="AO3089" s="0" t="s">
        <v>176</v>
      </c>
      <c r="AP3089" s="0" t="s">
        <v>177</v>
      </c>
      <c r="AQ3089" s="0" t="n">
        <v>9</v>
      </c>
      <c r="AR3089" s="0" t="n">
        <v>64</v>
      </c>
      <c r="AS3089" s="0" t="n">
        <v>32</v>
      </c>
      <c r="AV3089" s="0" t="s">
        <v>154</v>
      </c>
      <c r="AW3089" s="0" t="n">
        <f aca="false">COUNTA($BC3089:$EG3089)</f>
        <v>3</v>
      </c>
      <c r="AX3089" s="0" t="n">
        <f aca="false">COUNTIF($BC3089:$EG3089,"D")</f>
        <v>0</v>
      </c>
      <c r="AY3089" s="0" t="n">
        <f aca="false">COUNTIF($BC3089:$EG3089,"R")</f>
        <v>0</v>
      </c>
      <c r="AZ3089" s="0" t="n">
        <f aca="false">IF(CC3089="D",1,0)+IF(CL3089="D",1,0)+IF(CW3089="D",1,0)+IF(DD3089="D",1,0)+IF(DJ3089="D",1,0)+IF(DO3089="D",1,0)+IF(DW3089="D",1,0)</f>
        <v>0</v>
      </c>
      <c r="BA3089" s="0" t="n">
        <f aca="false">IF(DH3089&lt;&gt;"",1,0)+IF(DI3089&lt;&gt;"",1,0)+IF(DK3089&lt;&gt;"",1,0)+IF(DM3089&lt;&gt;"",1,0)+IF(DN3089&lt;&gt;"",1,0)+IF(DO3089&lt;&gt;"",1,0)+IF(DQ3089&lt;&gt;"",1,0)+IF(DR3089&lt;&gt;"",1,0)+IF(DT3089&lt;&gt;"",1,0)+IF(DU3089&lt;&gt;"",1,0)+IF(DV3089&lt;&gt;"",1,0)+IF(DW3089&lt;&gt;"",1,0)+IF(DX3089&lt;&gt;"",1,0)+IF(DZ3089&lt;&gt;"",1,0)+IF(EA3089&lt;&gt;"",1,0)+IF(EB3089&lt;&gt;"",1,0)+IF(EE3089&lt;&gt;"",1,0)</f>
        <v>2</v>
      </c>
      <c r="BB3089" s="0" t="n">
        <f aca="false">AY3089*AX3089</f>
        <v>0</v>
      </c>
      <c r="CP3089" s="0" t="s">
        <v>155</v>
      </c>
      <c r="DN3089" s="0" t="s">
        <v>155</v>
      </c>
      <c r="EA3089" s="0" t="s">
        <v>155</v>
      </c>
    </row>
    <row r="3090" customFormat="false" ht="13.8" hidden="false" customHeight="false" outlineLevel="0" collapsed="false">
      <c r="A3090" s="0" t="s">
        <v>12799</v>
      </c>
      <c r="B3090" s="0" t="n">
        <v>78</v>
      </c>
      <c r="C3090" s="0" t="n">
        <v>447263</v>
      </c>
      <c r="D3090" s="0" t="s">
        <v>6206</v>
      </c>
      <c r="E3090" s="0" t="s">
        <v>6041</v>
      </c>
      <c r="F3090" s="0" t="str">
        <f aca="false">CONCATENATE(D3091," ",LEFT(I3091,4),"T=",AW3091,"D=",AX3091,"R=",AY3091,"M=",AZ3091,"L=",BA3091,"B=",BB3091)</f>
        <v>LEEWORTHY 1969T=1D=0R=0M=0L=1B=0</v>
      </c>
      <c r="G3090" s="0" t="s">
        <v>8814</v>
      </c>
      <c r="H3090" s="0" t="s">
        <v>1121</v>
      </c>
      <c r="I3090" s="0" t="s">
        <v>12800</v>
      </c>
      <c r="J3090" s="0" t="s">
        <v>6353</v>
      </c>
      <c r="K3090" s="0" t="s">
        <v>239</v>
      </c>
      <c r="M3090" s="0" t="str">
        <f aca="false">RIGHT(N3090,LEN(N3090)-FIND(" ",N3090))</f>
        <v>COVENTRY AVE NE</v>
      </c>
      <c r="N3090" s="0" t="s">
        <v>9867</v>
      </c>
      <c r="P3090" s="0" t="s">
        <v>147</v>
      </c>
      <c r="Q3090" s="0" t="s">
        <v>148</v>
      </c>
      <c r="R3090" s="0" t="n">
        <v>44483</v>
      </c>
      <c r="AD3090" s="0" t="s">
        <v>149</v>
      </c>
      <c r="AE3090" s="0" t="s">
        <v>150</v>
      </c>
      <c r="AH3090" s="0" t="n">
        <v>14</v>
      </c>
      <c r="AI3090" s="0" t="n">
        <v>11</v>
      </c>
      <c r="AJ3090" s="0" t="s">
        <v>164</v>
      </c>
      <c r="AM3090" s="0" t="s">
        <v>165</v>
      </c>
      <c r="AN3090" s="0" t="s">
        <v>147</v>
      </c>
      <c r="AO3090" s="0" t="s">
        <v>166</v>
      </c>
      <c r="AP3090" s="0" t="s">
        <v>167</v>
      </c>
      <c r="AQ3090" s="0" t="n">
        <v>9</v>
      </c>
      <c r="AR3090" s="0" t="n">
        <v>64</v>
      </c>
      <c r="AS3090" s="0" t="n">
        <v>32</v>
      </c>
      <c r="AV3090" s="0" t="s">
        <v>154</v>
      </c>
      <c r="AW3090" s="0" t="n">
        <f aca="false">COUNTA($BC3090:$EG3090)</f>
        <v>1</v>
      </c>
      <c r="AX3090" s="0" t="n">
        <f aca="false">COUNTIF($BC3090:$EG3090,"D")</f>
        <v>0</v>
      </c>
      <c r="AY3090" s="0" t="n">
        <f aca="false">COUNTIF($BC3090:$EG3090,"R")</f>
        <v>0</v>
      </c>
      <c r="AZ3090" s="0" t="n">
        <f aca="false">IF(CC3090="D",1,0)+IF(CL3090="D",1,0)+IF(CW3090="D",1,0)+IF(DD3090="D",1,0)+IF(DJ3090="D",1,0)+IF(DO3090="D",1,0)+IF(DW3090="D",1,0)</f>
        <v>0</v>
      </c>
      <c r="BA3090" s="0" t="n">
        <f aca="false">IF(DH3090&lt;&gt;"",1,0)+IF(DI3090&lt;&gt;"",1,0)+IF(DK3090&lt;&gt;"",1,0)+IF(DM3090&lt;&gt;"",1,0)+IF(DN3090&lt;&gt;"",1,0)+IF(DO3090&lt;&gt;"",1,0)+IF(DQ3090&lt;&gt;"",1,0)+IF(DR3090&lt;&gt;"",1,0)+IF(DT3090&lt;&gt;"",1,0)+IF(DU3090&lt;&gt;"",1,0)+IF(DV3090&lt;&gt;"",1,0)+IF(DW3090&lt;&gt;"",1,0)+IF(DX3090&lt;&gt;"",1,0)+IF(DZ3090&lt;&gt;"",1,0)+IF(EA3090&lt;&gt;"",1,0)+IF(EB3090&lt;&gt;"",1,0)+IF(EE3090&lt;&gt;"",1,0)</f>
        <v>1</v>
      </c>
      <c r="BB3090" s="0" t="n">
        <f aca="false">AY3090*AX3090</f>
        <v>0</v>
      </c>
      <c r="DN3090" s="0" t="s">
        <v>155</v>
      </c>
    </row>
    <row r="3091" customFormat="false" ht="13.8" hidden="false" customHeight="false" outlineLevel="0" collapsed="false">
      <c r="A3091" s="0" t="s">
        <v>12801</v>
      </c>
      <c r="B3091" s="0" t="n">
        <v>78</v>
      </c>
      <c r="C3091" s="0" t="n">
        <v>442708</v>
      </c>
      <c r="D3091" s="0" t="s">
        <v>12802</v>
      </c>
      <c r="E3091" s="0" t="s">
        <v>2073</v>
      </c>
      <c r="F3091" s="0" t="str">
        <f aca="false">CONCATENATE(D3092," ",LEFT(I3092,4),"T=",AW3092,"D=",AX3092,"R=",AY3092,"M=",AZ3092,"L=",BA3092,"B=",BB3092)</f>
        <v>KELLERMAN 1987T=0D=0R=0M=0L=0B=0</v>
      </c>
      <c r="G3091" s="0" t="s">
        <v>365</v>
      </c>
      <c r="I3091" s="0" t="s">
        <v>12803</v>
      </c>
      <c r="J3091" s="0" t="s">
        <v>12804</v>
      </c>
      <c r="K3091" s="0" t="s">
        <v>239</v>
      </c>
      <c r="M3091" s="0" t="str">
        <f aca="false">RIGHT(N3091,LEN(N3091)-FIND(" ",N3091))</f>
        <v>PLAZA AVE NE</v>
      </c>
      <c r="N3091" s="0" t="s">
        <v>931</v>
      </c>
      <c r="O3091" s="0" t="s">
        <v>12805</v>
      </c>
      <c r="P3091" s="0" t="s">
        <v>147</v>
      </c>
      <c r="Q3091" s="0" t="s">
        <v>148</v>
      </c>
      <c r="R3091" s="0" t="n">
        <v>44483</v>
      </c>
      <c r="AD3091" s="0" t="s">
        <v>149</v>
      </c>
      <c r="AE3091" s="0" t="s">
        <v>150</v>
      </c>
      <c r="AH3091" s="0" t="n">
        <v>14</v>
      </c>
      <c r="AI3091" s="0" t="n">
        <v>11</v>
      </c>
      <c r="AJ3091" s="0" t="s">
        <v>164</v>
      </c>
      <c r="AM3091" s="0" t="s">
        <v>165</v>
      </c>
      <c r="AN3091" s="0" t="s">
        <v>147</v>
      </c>
      <c r="AO3091" s="0" t="s">
        <v>261</v>
      </c>
      <c r="AP3091" s="0" t="s">
        <v>262</v>
      </c>
      <c r="AQ3091" s="0" t="n">
        <v>9</v>
      </c>
      <c r="AR3091" s="0" t="n">
        <v>64</v>
      </c>
      <c r="AS3091" s="0" t="n">
        <v>32</v>
      </c>
      <c r="AV3091" s="0" t="s">
        <v>154</v>
      </c>
      <c r="AW3091" s="0" t="n">
        <f aca="false">COUNTA($BC3091:$EG3091)</f>
        <v>1</v>
      </c>
      <c r="AX3091" s="0" t="n">
        <f aca="false">COUNTIF($BC3091:$EG3091,"D")</f>
        <v>0</v>
      </c>
      <c r="AY3091" s="0" t="n">
        <f aca="false">COUNTIF($BC3091:$EG3091,"R")</f>
        <v>0</v>
      </c>
      <c r="AZ3091" s="0" t="n">
        <f aca="false">IF(CC3091="D",1,0)+IF(CL3091="D",1,0)+IF(CW3091="D",1,0)+IF(DD3091="D",1,0)+IF(DJ3091="D",1,0)+IF(DO3091="D",1,0)+IF(DW3091="D",1,0)</f>
        <v>0</v>
      </c>
      <c r="BA3091" s="0" t="n">
        <f aca="false">IF(DH3091&lt;&gt;"",1,0)+IF(DI3091&lt;&gt;"",1,0)+IF(DK3091&lt;&gt;"",1,0)+IF(DM3091&lt;&gt;"",1,0)+IF(DN3091&lt;&gt;"",1,0)+IF(DO3091&lt;&gt;"",1,0)+IF(DQ3091&lt;&gt;"",1,0)+IF(DR3091&lt;&gt;"",1,0)+IF(DT3091&lt;&gt;"",1,0)+IF(DU3091&lt;&gt;"",1,0)+IF(DV3091&lt;&gt;"",1,0)+IF(DW3091&lt;&gt;"",1,0)+IF(DX3091&lt;&gt;"",1,0)+IF(DZ3091&lt;&gt;"",1,0)+IF(EA3091&lt;&gt;"",1,0)+IF(EB3091&lt;&gt;"",1,0)+IF(EE3091&lt;&gt;"",1,0)</f>
        <v>1</v>
      </c>
      <c r="BB3091" s="0" t="n">
        <f aca="false">AY3091*AX3091</f>
        <v>0</v>
      </c>
      <c r="DN3091" s="0" t="s">
        <v>155</v>
      </c>
    </row>
    <row r="3092" customFormat="false" ht="13.8" hidden="false" customHeight="false" outlineLevel="0" collapsed="false">
      <c r="A3092" s="0" t="s">
        <v>12806</v>
      </c>
      <c r="B3092" s="0" t="n">
        <v>78</v>
      </c>
      <c r="C3092" s="0" t="n">
        <v>346168</v>
      </c>
      <c r="D3092" s="0" t="s">
        <v>1436</v>
      </c>
      <c r="E3092" s="0" t="s">
        <v>364</v>
      </c>
      <c r="F3092" s="0" t="str">
        <f aca="false">CONCATENATE(D3093," ",LEFT(I3093,4),"T=",AW3093,"D=",AX3093,"R=",AY3093,"M=",AZ3093,"L=",BA3093,"B=",BB3093)</f>
        <v>BRIDGENS 1985T=1D=0R=0M=0L=1B=0</v>
      </c>
      <c r="I3092" s="0" t="s">
        <v>12807</v>
      </c>
      <c r="J3092" s="0" t="s">
        <v>12804</v>
      </c>
      <c r="K3092" s="0" t="s">
        <v>143</v>
      </c>
      <c r="M3092" s="0" t="str">
        <f aca="false">RIGHT(N3092,LEN(N3092)-FIND(" ",N3092))</f>
        <v>PLAZA AVE NE</v>
      </c>
      <c r="N3092" s="0" t="s">
        <v>931</v>
      </c>
      <c r="O3092" s="0" t="s">
        <v>9733</v>
      </c>
      <c r="P3092" s="0" t="s">
        <v>147</v>
      </c>
      <c r="Q3092" s="0" t="s">
        <v>148</v>
      </c>
      <c r="R3092" s="0" t="n">
        <v>44483</v>
      </c>
      <c r="AD3092" s="0" t="s">
        <v>149</v>
      </c>
      <c r="AE3092" s="0" t="s">
        <v>150</v>
      </c>
      <c r="AH3092" s="0" t="n">
        <v>14</v>
      </c>
      <c r="AI3092" s="0" t="n">
        <v>11</v>
      </c>
      <c r="AJ3092" s="0" t="s">
        <v>164</v>
      </c>
      <c r="AM3092" s="0" t="s">
        <v>165</v>
      </c>
      <c r="AN3092" s="0" t="s">
        <v>147</v>
      </c>
      <c r="AO3092" s="0" t="s">
        <v>261</v>
      </c>
      <c r="AP3092" s="0" t="s">
        <v>262</v>
      </c>
      <c r="AQ3092" s="0" t="n">
        <v>9</v>
      </c>
      <c r="AR3092" s="0" t="n">
        <v>64</v>
      </c>
      <c r="AS3092" s="0" t="n">
        <v>32</v>
      </c>
      <c r="AV3092" s="0" t="s">
        <v>154</v>
      </c>
      <c r="AW3092" s="0" t="n">
        <f aca="false">COUNTA($BC3092:$EG3092)</f>
        <v>0</v>
      </c>
      <c r="AX3092" s="0" t="n">
        <f aca="false">COUNTIF($BC3092:$EG3092,"D")</f>
        <v>0</v>
      </c>
      <c r="AY3092" s="0" t="n">
        <f aca="false">COUNTIF($BC3092:$EG3092,"R")</f>
        <v>0</v>
      </c>
      <c r="AZ3092" s="0" t="n">
        <f aca="false">IF(CC3092="D",1,0)+IF(CL3092="D",1,0)+IF(CW3092="D",1,0)+IF(DD3092="D",1,0)+IF(DJ3092="D",1,0)+IF(DO3092="D",1,0)+IF(DW3092="D",1,0)</f>
        <v>0</v>
      </c>
      <c r="BA3092" s="0" t="n">
        <f aca="false">IF(DH3092&lt;&gt;"",1,0)+IF(DI3092&lt;&gt;"",1,0)+IF(DK3092&lt;&gt;"",1,0)+IF(DM3092&lt;&gt;"",1,0)+IF(DN3092&lt;&gt;"",1,0)+IF(DO3092&lt;&gt;"",1,0)+IF(DQ3092&lt;&gt;"",1,0)+IF(DR3092&lt;&gt;"",1,0)+IF(DT3092&lt;&gt;"",1,0)+IF(DU3092&lt;&gt;"",1,0)+IF(DV3092&lt;&gt;"",1,0)+IF(DW3092&lt;&gt;"",1,0)+IF(DX3092&lt;&gt;"",1,0)+IF(DZ3092&lt;&gt;"",1,0)+IF(EA3092&lt;&gt;"",1,0)+IF(EB3092&lt;&gt;"",1,0)+IF(EE3092&lt;&gt;"",1,0)</f>
        <v>0</v>
      </c>
      <c r="BB3092" s="0" t="n">
        <f aca="false">AY3092*AX3092</f>
        <v>0</v>
      </c>
    </row>
    <row r="3093" customFormat="false" ht="13.8" hidden="false" customHeight="false" outlineLevel="0" collapsed="false">
      <c r="A3093" s="0" t="s">
        <v>12808</v>
      </c>
      <c r="B3093" s="0" t="n">
        <v>78</v>
      </c>
      <c r="C3093" s="0" t="n">
        <v>313695</v>
      </c>
      <c r="D3093" s="0" t="s">
        <v>10408</v>
      </c>
      <c r="E3093" s="0" t="s">
        <v>12809</v>
      </c>
      <c r="F3093" s="0" t="str">
        <f aca="false">CONCATENATE(D3094," ",LEFT(I3094,4),"T=",AW3094,"D=",AX3094,"R=",AY3094,"M=",AZ3094,"L=",BA3094,"B=",BB3094)</f>
        <v>ROSE 2002T=5D=2R=0M=1L=3B=0</v>
      </c>
      <c r="G3093" s="0" t="s">
        <v>591</v>
      </c>
      <c r="I3093" s="0" t="s">
        <v>12810</v>
      </c>
      <c r="J3093" s="0" t="s">
        <v>12811</v>
      </c>
      <c r="K3093" s="0" t="s">
        <v>239</v>
      </c>
      <c r="M3093" s="0" t="str">
        <f aca="false">RIGHT(N3093,LEN(N3093)-FIND(" ",N3093))</f>
        <v>CLERMONT AVE NE</v>
      </c>
      <c r="N3093" s="0" t="s">
        <v>10411</v>
      </c>
      <c r="P3093" s="0" t="s">
        <v>147</v>
      </c>
      <c r="Q3093" s="0" t="s">
        <v>148</v>
      </c>
      <c r="R3093" s="0" t="n">
        <v>44483</v>
      </c>
      <c r="AD3093" s="0" t="s">
        <v>149</v>
      </c>
      <c r="AE3093" s="0" t="s">
        <v>150</v>
      </c>
      <c r="AF3093" s="0" t="s">
        <v>151</v>
      </c>
      <c r="AH3093" s="0" t="n">
        <v>14</v>
      </c>
      <c r="AI3093" s="0" t="n">
        <v>11</v>
      </c>
      <c r="AN3093" s="0" t="s">
        <v>147</v>
      </c>
      <c r="AO3093" s="0" t="s">
        <v>261</v>
      </c>
      <c r="AP3093" s="0" t="s">
        <v>262</v>
      </c>
      <c r="AQ3093" s="0" t="n">
        <v>9</v>
      </c>
      <c r="AR3093" s="0" t="n">
        <v>64</v>
      </c>
      <c r="AS3093" s="0" t="n">
        <v>32</v>
      </c>
      <c r="AV3093" s="0" t="s">
        <v>154</v>
      </c>
      <c r="AW3093" s="0" t="n">
        <f aca="false">COUNTA($BC3093:$EG3093)</f>
        <v>1</v>
      </c>
      <c r="AX3093" s="0" t="n">
        <f aca="false">COUNTIF($BC3093:$EG3093,"D")</f>
        <v>0</v>
      </c>
      <c r="AY3093" s="0" t="n">
        <f aca="false">COUNTIF($BC3093:$EG3093,"R")</f>
        <v>0</v>
      </c>
      <c r="AZ3093" s="0" t="n">
        <f aca="false">IF(CC3093="D",1,0)+IF(CL3093="D",1,0)+IF(CW3093="D",1,0)+IF(DD3093="D",1,0)+IF(DJ3093="D",1,0)+IF(DO3093="D",1,0)+IF(DW3093="D",1,0)</f>
        <v>0</v>
      </c>
      <c r="BA3093" s="0" t="n">
        <f aca="false">IF(DH3093&lt;&gt;"",1,0)+IF(DI3093&lt;&gt;"",1,0)+IF(DK3093&lt;&gt;"",1,0)+IF(DM3093&lt;&gt;"",1,0)+IF(DN3093&lt;&gt;"",1,0)+IF(DO3093&lt;&gt;"",1,0)+IF(DQ3093&lt;&gt;"",1,0)+IF(DR3093&lt;&gt;"",1,0)+IF(DT3093&lt;&gt;"",1,0)+IF(DU3093&lt;&gt;"",1,0)+IF(DV3093&lt;&gt;"",1,0)+IF(DW3093&lt;&gt;"",1,0)+IF(DX3093&lt;&gt;"",1,0)+IF(DZ3093&lt;&gt;"",1,0)+IF(EA3093&lt;&gt;"",1,0)+IF(EB3093&lt;&gt;"",1,0)+IF(EE3093&lt;&gt;"",1,0)</f>
        <v>1</v>
      </c>
      <c r="BB3093" s="0" t="n">
        <f aca="false">AY3093*AX3093</f>
        <v>0</v>
      </c>
      <c r="DN3093" s="0" t="s">
        <v>155</v>
      </c>
    </row>
    <row r="3094" customFormat="false" ht="13.8" hidden="false" customHeight="false" outlineLevel="0" collapsed="false">
      <c r="A3094" s="0" t="s">
        <v>12812</v>
      </c>
      <c r="B3094" s="0" t="n">
        <v>78</v>
      </c>
      <c r="C3094" s="0" t="n">
        <v>447326</v>
      </c>
      <c r="D3094" s="0" t="s">
        <v>1407</v>
      </c>
      <c r="E3094" s="0" t="s">
        <v>12813</v>
      </c>
      <c r="F3094" s="0" t="str">
        <f aca="false">CONCATENATE(D3095," ",LEFT(I3095,4),"T=",AW3095,"D=",AX3095,"R=",AY3095,"M=",AZ3095,"L=",BA3095,"B=",BB3095)</f>
        <v>CRAWFORD 1994T=4D=0R=0M=0L=2B=0</v>
      </c>
      <c r="G3094" s="0" t="s">
        <v>12814</v>
      </c>
      <c r="I3094" s="0" t="s">
        <v>12815</v>
      </c>
      <c r="J3094" s="0" t="s">
        <v>12811</v>
      </c>
      <c r="K3094" s="0" t="s">
        <v>143</v>
      </c>
      <c r="L3094" s="0" t="s">
        <v>144</v>
      </c>
      <c r="M3094" s="0" t="str">
        <f aca="false">RIGHT(N3094,LEN(N3094)-FIND(" ",N3094))</f>
        <v>MAPLEWOOD ST NE</v>
      </c>
      <c r="N3094" s="0" t="s">
        <v>1410</v>
      </c>
      <c r="P3094" s="0" t="s">
        <v>147</v>
      </c>
      <c r="Q3094" s="0" t="s">
        <v>148</v>
      </c>
      <c r="R3094" s="0" t="n">
        <v>44483</v>
      </c>
      <c r="AD3094" s="0" t="s">
        <v>149</v>
      </c>
      <c r="AE3094" s="0" t="s">
        <v>150</v>
      </c>
      <c r="AF3094" s="0" t="s">
        <v>151</v>
      </c>
      <c r="AH3094" s="0" t="n">
        <v>14</v>
      </c>
      <c r="AI3094" s="0" t="n">
        <v>11</v>
      </c>
      <c r="AN3094" s="0" t="s">
        <v>147</v>
      </c>
      <c r="AO3094" s="0" t="s">
        <v>189</v>
      </c>
      <c r="AP3094" s="0" t="s">
        <v>190</v>
      </c>
      <c r="AQ3094" s="0" t="n">
        <v>9</v>
      </c>
      <c r="AR3094" s="0" t="n">
        <v>64</v>
      </c>
      <c r="AS3094" s="0" t="n">
        <v>32</v>
      </c>
      <c r="AV3094" s="0" t="s">
        <v>154</v>
      </c>
      <c r="AW3094" s="0" t="n">
        <f aca="false">COUNTA($BC3094:$EG3094)</f>
        <v>5</v>
      </c>
      <c r="AX3094" s="0" t="n">
        <f aca="false">COUNTIF($BC3094:$EG3094,"D")</f>
        <v>2</v>
      </c>
      <c r="AY3094" s="0" t="n">
        <f aca="false">COUNTIF($BC3094:$EG3094,"R")</f>
        <v>0</v>
      </c>
      <c r="AZ3094" s="0" t="n">
        <f aca="false">IF(CC3094="D",1,0)+IF(CL3094="D",1,0)+IF(CW3094="D",1,0)+IF(DD3094="D",1,0)+IF(DJ3094="D",1,0)+IF(DO3094="D",1,0)+IF(DW3094="D",1,0)</f>
        <v>1</v>
      </c>
      <c r="BA3094" s="0" t="n">
        <f aca="false">IF(DH3094&lt;&gt;"",1,0)+IF(DI3094&lt;&gt;"",1,0)+IF(DK3094&lt;&gt;"",1,0)+IF(DM3094&lt;&gt;"",1,0)+IF(DN3094&lt;&gt;"",1,0)+IF(DO3094&lt;&gt;"",1,0)+IF(DQ3094&lt;&gt;"",1,0)+IF(DR3094&lt;&gt;"",1,0)+IF(DT3094&lt;&gt;"",1,0)+IF(DU3094&lt;&gt;"",1,0)+IF(DV3094&lt;&gt;"",1,0)+IF(DW3094&lt;&gt;"",1,0)+IF(DX3094&lt;&gt;"",1,0)+IF(DZ3094&lt;&gt;"",1,0)+IF(EA3094&lt;&gt;"",1,0)+IF(EB3094&lt;&gt;"",1,0)+IF(EE3094&lt;&gt;"",1,0)</f>
        <v>3</v>
      </c>
      <c r="BB3094" s="0" t="n">
        <f aca="false">AY3094*AX3094</f>
        <v>0</v>
      </c>
      <c r="DN3094" s="0" t="s">
        <v>155</v>
      </c>
      <c r="DS3094" s="0" t="s">
        <v>144</v>
      </c>
      <c r="DW3094" s="0" t="s">
        <v>144</v>
      </c>
      <c r="EA3094" s="0" t="s">
        <v>155</v>
      </c>
      <c r="EF3094" s="0" t="s">
        <v>155</v>
      </c>
    </row>
    <row r="3095" customFormat="false" ht="13.8" hidden="false" customHeight="false" outlineLevel="0" collapsed="false">
      <c r="A3095" s="0" t="s">
        <v>12816</v>
      </c>
      <c r="B3095" s="0" t="n">
        <v>78</v>
      </c>
      <c r="C3095" s="0" t="n">
        <v>447833</v>
      </c>
      <c r="D3095" s="0" t="s">
        <v>10681</v>
      </c>
      <c r="E3095" s="0" t="s">
        <v>12817</v>
      </c>
      <c r="F3095" s="0" t="str">
        <f aca="false">CONCATENATE(D3096," ",LEFT(I3096,4),"T=",AW3096,"D=",AX3096,"R=",AY3096,"M=",AZ3096,"L=",BA3096,"B=",BB3096)</f>
        <v>YURJEVICH 1987T=13D=0R=2M=0L=2B=0</v>
      </c>
      <c r="G3095" s="0" t="s">
        <v>365</v>
      </c>
      <c r="I3095" s="0" t="s">
        <v>12818</v>
      </c>
      <c r="J3095" s="0" t="s">
        <v>12819</v>
      </c>
      <c r="K3095" s="0" t="s">
        <v>239</v>
      </c>
      <c r="M3095" s="0" t="str">
        <f aca="false">RIGHT(N3095,LEN(N3095)-FIND(" ",N3095))</f>
        <v>CRESCENT DR NE</v>
      </c>
      <c r="N3095" s="0" t="s">
        <v>10684</v>
      </c>
      <c r="P3095" s="0" t="s">
        <v>147</v>
      </c>
      <c r="Q3095" s="0" t="s">
        <v>148</v>
      </c>
      <c r="R3095" s="0" t="n">
        <v>44483</v>
      </c>
      <c r="AD3095" s="0" t="s">
        <v>149</v>
      </c>
      <c r="AE3095" s="0" t="s">
        <v>150</v>
      </c>
      <c r="AF3095" s="0" t="s">
        <v>151</v>
      </c>
      <c r="AH3095" s="0" t="n">
        <v>14</v>
      </c>
      <c r="AI3095" s="0" t="n">
        <v>11</v>
      </c>
      <c r="AN3095" s="0" t="s">
        <v>147</v>
      </c>
      <c r="AO3095" s="0" t="s">
        <v>176</v>
      </c>
      <c r="AP3095" s="0" t="s">
        <v>177</v>
      </c>
      <c r="AQ3095" s="0" t="n">
        <v>9</v>
      </c>
      <c r="AR3095" s="0" t="n">
        <v>64</v>
      </c>
      <c r="AS3095" s="0" t="n">
        <v>32</v>
      </c>
      <c r="AV3095" s="0" t="s">
        <v>154</v>
      </c>
      <c r="AW3095" s="0" t="n">
        <f aca="false">COUNTA($BC3095:$EG3095)</f>
        <v>4</v>
      </c>
      <c r="AX3095" s="0" t="n">
        <f aca="false">COUNTIF($BC3095:$EG3095,"D")</f>
        <v>0</v>
      </c>
      <c r="AY3095" s="0" t="n">
        <f aca="false">COUNTIF($BC3095:$EG3095,"R")</f>
        <v>0</v>
      </c>
      <c r="AZ3095" s="0" t="n">
        <f aca="false">IF(CC3095="D",1,0)+IF(CL3095="D",1,0)+IF(CW3095="D",1,0)+IF(DD3095="D",1,0)+IF(DJ3095="D",1,0)+IF(DO3095="D",1,0)+IF(DW3095="D",1,0)</f>
        <v>0</v>
      </c>
      <c r="BA3095" s="0" t="n">
        <f aca="false">IF(DH3095&lt;&gt;"",1,0)+IF(DI3095&lt;&gt;"",1,0)+IF(DK3095&lt;&gt;"",1,0)+IF(DM3095&lt;&gt;"",1,0)+IF(DN3095&lt;&gt;"",1,0)+IF(DO3095&lt;&gt;"",1,0)+IF(DQ3095&lt;&gt;"",1,0)+IF(DR3095&lt;&gt;"",1,0)+IF(DT3095&lt;&gt;"",1,0)+IF(DU3095&lt;&gt;"",1,0)+IF(DV3095&lt;&gt;"",1,0)+IF(DW3095&lt;&gt;"",1,0)+IF(DX3095&lt;&gt;"",1,0)+IF(DZ3095&lt;&gt;"",1,0)+IF(EA3095&lt;&gt;"",1,0)+IF(EB3095&lt;&gt;"",1,0)+IF(EE3095&lt;&gt;"",1,0)</f>
        <v>2</v>
      </c>
      <c r="BB3095" s="0" t="n">
        <f aca="false">AY3095*AX3095</f>
        <v>0</v>
      </c>
      <c r="CP3095" s="0" t="s">
        <v>155</v>
      </c>
      <c r="DC3095" s="0" t="s">
        <v>155</v>
      </c>
      <c r="DI3095" s="0" t="s">
        <v>155</v>
      </c>
      <c r="DN3095" s="0" t="s">
        <v>155</v>
      </c>
    </row>
    <row r="3096" customFormat="false" ht="13.8" hidden="false" customHeight="false" outlineLevel="0" collapsed="false">
      <c r="A3096" s="0" t="s">
        <v>12820</v>
      </c>
      <c r="B3096" s="0" t="n">
        <v>78</v>
      </c>
      <c r="C3096" s="0" t="n">
        <v>340941</v>
      </c>
      <c r="D3096" s="0" t="s">
        <v>12780</v>
      </c>
      <c r="E3096" s="0" t="s">
        <v>3467</v>
      </c>
      <c r="F3096" s="0" t="str">
        <f aca="false">CONCATENATE(D3097," ",LEFT(I3097,4),"T=",AW3097,"D=",AX3097,"R=",AY3097,"M=",AZ3097,"L=",BA3097,"B=",BB3097)</f>
        <v>CARRINO 1995T=6D=0R=0M=0L=4B=0</v>
      </c>
      <c r="G3096" s="0" t="s">
        <v>250</v>
      </c>
      <c r="I3096" s="0" t="s">
        <v>12821</v>
      </c>
      <c r="J3096" s="0" t="s">
        <v>12819</v>
      </c>
      <c r="K3096" s="0" t="s">
        <v>143</v>
      </c>
      <c r="M3096" s="0" t="str">
        <f aca="false">RIGHT(N3096,LEN(N3096)-FIND(" ",N3096))</f>
        <v>GRISSOM DR NE</v>
      </c>
      <c r="N3096" s="0" t="s">
        <v>12782</v>
      </c>
      <c r="P3096" s="0" t="s">
        <v>147</v>
      </c>
      <c r="Q3096" s="0" t="s">
        <v>148</v>
      </c>
      <c r="R3096" s="0" t="n">
        <v>44483</v>
      </c>
      <c r="AD3096" s="0" t="s">
        <v>149</v>
      </c>
      <c r="AE3096" s="0" t="s">
        <v>150</v>
      </c>
      <c r="AH3096" s="0" t="n">
        <v>14</v>
      </c>
      <c r="AI3096" s="0" t="n">
        <v>11</v>
      </c>
      <c r="AJ3096" s="0" t="s">
        <v>164</v>
      </c>
      <c r="AM3096" s="0" t="s">
        <v>165</v>
      </c>
      <c r="AN3096" s="0" t="s">
        <v>147</v>
      </c>
      <c r="AO3096" s="0" t="s">
        <v>166</v>
      </c>
      <c r="AP3096" s="0" t="s">
        <v>167</v>
      </c>
      <c r="AQ3096" s="0" t="n">
        <v>9</v>
      </c>
      <c r="AR3096" s="0" t="n">
        <v>64</v>
      </c>
      <c r="AS3096" s="0" t="n">
        <v>32</v>
      </c>
      <c r="AV3096" s="0" t="s">
        <v>154</v>
      </c>
      <c r="AW3096" s="0" t="n">
        <f aca="false">COUNTA($BC3096:$EG3096)</f>
        <v>13</v>
      </c>
      <c r="AX3096" s="0" t="n">
        <f aca="false">COUNTIF($BC3096:$EG3096,"D")</f>
        <v>0</v>
      </c>
      <c r="AY3096" s="0" t="n">
        <f aca="false">COUNTIF($BC3096:$EG3096,"R")</f>
        <v>2</v>
      </c>
      <c r="AZ3096" s="0" t="n">
        <f aca="false">IF(CC3096="D",1,0)+IF(CL3096="D",1,0)+IF(CW3096="D",1,0)+IF(DD3096="D",1,0)+IF(DJ3096="D",1,0)+IF(DO3096="D",1,0)+IF(DW3096="D",1,0)</f>
        <v>0</v>
      </c>
      <c r="BA3096" s="0" t="n">
        <f aca="false">IF(DH3096&lt;&gt;"",1,0)+IF(DI3096&lt;&gt;"",1,0)+IF(DK3096&lt;&gt;"",1,0)+IF(DM3096&lt;&gt;"",1,0)+IF(DN3096&lt;&gt;"",1,0)+IF(DO3096&lt;&gt;"",1,0)+IF(DQ3096&lt;&gt;"",1,0)+IF(DR3096&lt;&gt;"",1,0)+IF(DT3096&lt;&gt;"",1,0)+IF(DU3096&lt;&gt;"",1,0)+IF(DV3096&lt;&gt;"",1,0)+IF(DW3096&lt;&gt;"",1,0)+IF(DX3096&lt;&gt;"",1,0)+IF(DZ3096&lt;&gt;"",1,0)+IF(EA3096&lt;&gt;"",1,0)+IF(EB3096&lt;&gt;"",1,0)+IF(EE3096&lt;&gt;"",1,0)</f>
        <v>2</v>
      </c>
      <c r="BB3096" s="0" t="n">
        <f aca="false">AY3096*AX3096</f>
        <v>0</v>
      </c>
      <c r="BP3096" s="0" t="s">
        <v>155</v>
      </c>
      <c r="BR3096" s="0" t="s">
        <v>155</v>
      </c>
      <c r="BS3096" s="0" t="s">
        <v>155</v>
      </c>
      <c r="BY3096" s="0" t="s">
        <v>174</v>
      </c>
      <c r="CA3096" s="0" t="s">
        <v>155</v>
      </c>
      <c r="CH3096" s="0" t="s">
        <v>174</v>
      </c>
      <c r="CK3096" s="0" t="s">
        <v>155</v>
      </c>
      <c r="CN3096" s="0" t="s">
        <v>155</v>
      </c>
      <c r="CP3096" s="0" t="s">
        <v>155</v>
      </c>
      <c r="DC3096" s="0" t="s">
        <v>155</v>
      </c>
      <c r="DN3096" s="0" t="s">
        <v>155</v>
      </c>
      <c r="DU3096" s="0" t="s">
        <v>155</v>
      </c>
      <c r="EF3096" s="0" t="s">
        <v>155</v>
      </c>
    </row>
    <row r="3097" customFormat="false" ht="13.8" hidden="false" customHeight="false" outlineLevel="0" collapsed="false">
      <c r="A3097" s="0" t="s">
        <v>12822</v>
      </c>
      <c r="B3097" s="0" t="n">
        <v>78</v>
      </c>
      <c r="C3097" s="0" t="n">
        <v>417752</v>
      </c>
      <c r="D3097" s="0" t="s">
        <v>11111</v>
      </c>
      <c r="E3097" s="0" t="s">
        <v>5427</v>
      </c>
      <c r="F3097" s="0" t="str">
        <f aca="false">CONCATENATE(D3098," ",LEFT(I3098,4),"T=",AW3098,"D=",AX3098,"R=",AY3098,"M=",AZ3098,"L=",BA3098,"B=",BB3098)</f>
        <v>PHILLIPS 1979T=12D=2R=1M=2L=3B=2</v>
      </c>
      <c r="G3097" s="0" t="s">
        <v>5184</v>
      </c>
      <c r="I3097" s="0" t="s">
        <v>12823</v>
      </c>
      <c r="J3097" s="0" t="s">
        <v>6356</v>
      </c>
      <c r="K3097" s="0" t="s">
        <v>143</v>
      </c>
      <c r="M3097" s="0" t="str">
        <f aca="false">RIGHT(N3097,LEN(N3097)-FIND(" ",N3097))</f>
        <v>PERKINSWOOD BLVD NE</v>
      </c>
      <c r="N3097" s="0" t="s">
        <v>11115</v>
      </c>
      <c r="P3097" s="0" t="s">
        <v>147</v>
      </c>
      <c r="Q3097" s="0" t="s">
        <v>148</v>
      </c>
      <c r="R3097" s="0" t="n">
        <v>44483</v>
      </c>
      <c r="AD3097" s="0" t="s">
        <v>149</v>
      </c>
      <c r="AE3097" s="0" t="s">
        <v>150</v>
      </c>
      <c r="AF3097" s="0" t="s">
        <v>151</v>
      </c>
      <c r="AH3097" s="0" t="n">
        <v>14</v>
      </c>
      <c r="AI3097" s="0" t="n">
        <v>11</v>
      </c>
      <c r="AN3097" s="0" t="s">
        <v>147</v>
      </c>
      <c r="AO3097" s="0" t="s">
        <v>176</v>
      </c>
      <c r="AP3097" s="0" t="s">
        <v>177</v>
      </c>
      <c r="AQ3097" s="0" t="n">
        <v>9</v>
      </c>
      <c r="AR3097" s="0" t="n">
        <v>64</v>
      </c>
      <c r="AS3097" s="0" t="n">
        <v>32</v>
      </c>
      <c r="AV3097" s="0" t="s">
        <v>154</v>
      </c>
      <c r="AW3097" s="0" t="n">
        <f aca="false">COUNTA($BC3097:$EG3097)</f>
        <v>6</v>
      </c>
      <c r="AX3097" s="0" t="n">
        <f aca="false">COUNTIF($BC3097:$EG3097,"D")</f>
        <v>0</v>
      </c>
      <c r="AY3097" s="0" t="n">
        <f aca="false">COUNTIF($BC3097:$EG3097,"R")</f>
        <v>0</v>
      </c>
      <c r="AZ3097" s="0" t="n">
        <f aca="false">IF(CC3097="D",1,0)+IF(CL3097="D",1,0)+IF(CW3097="D",1,0)+IF(DD3097="D",1,0)+IF(DJ3097="D",1,0)+IF(DO3097="D",1,0)+IF(DW3097="D",1,0)</f>
        <v>0</v>
      </c>
      <c r="BA3097" s="0" t="n">
        <f aca="false">IF(DH3097&lt;&gt;"",1,0)+IF(DI3097&lt;&gt;"",1,0)+IF(DK3097&lt;&gt;"",1,0)+IF(DM3097&lt;&gt;"",1,0)+IF(DN3097&lt;&gt;"",1,0)+IF(DO3097&lt;&gt;"",1,0)+IF(DQ3097&lt;&gt;"",1,0)+IF(DR3097&lt;&gt;"",1,0)+IF(DT3097&lt;&gt;"",1,0)+IF(DU3097&lt;&gt;"",1,0)+IF(DV3097&lt;&gt;"",1,0)+IF(DW3097&lt;&gt;"",1,0)+IF(DX3097&lt;&gt;"",1,0)+IF(DZ3097&lt;&gt;"",1,0)+IF(EA3097&lt;&gt;"",1,0)+IF(EB3097&lt;&gt;"",1,0)+IF(EE3097&lt;&gt;"",1,0)</f>
        <v>4</v>
      </c>
      <c r="BB3097" s="0" t="n">
        <f aca="false">AY3097*AX3097</f>
        <v>0</v>
      </c>
      <c r="DC3097" s="0" t="s">
        <v>155</v>
      </c>
      <c r="DN3097" s="0" t="s">
        <v>155</v>
      </c>
      <c r="DU3097" s="0" t="s">
        <v>155</v>
      </c>
      <c r="DX3097" s="0" t="s">
        <v>155</v>
      </c>
      <c r="EA3097" s="0" t="s">
        <v>155</v>
      </c>
      <c r="EF3097" s="0" t="s">
        <v>155</v>
      </c>
    </row>
    <row r="3098" customFormat="false" ht="13.8" hidden="false" customHeight="false" outlineLevel="0" collapsed="false">
      <c r="A3098" s="0" t="s">
        <v>12824</v>
      </c>
      <c r="B3098" s="0" t="n">
        <v>78</v>
      </c>
      <c r="C3098" s="0" t="n">
        <v>340671</v>
      </c>
      <c r="D3098" s="0" t="s">
        <v>800</v>
      </c>
      <c r="E3098" s="0" t="s">
        <v>9829</v>
      </c>
      <c r="F3098" s="0" t="str">
        <f aca="false">CONCATENATE(D3099," ",LEFT(I3099,4),"T=",AW3099,"D=",AX3099,"R=",AY3099,"M=",AZ3099,"L=",BA3099,"B=",BB3099)</f>
        <v>DUDLEY 1994T=3D=0R=0M=0L=1B=0</v>
      </c>
      <c r="G3098" s="0" t="s">
        <v>453</v>
      </c>
      <c r="I3098" s="0" t="s">
        <v>12825</v>
      </c>
      <c r="J3098" s="0" t="s">
        <v>6356</v>
      </c>
      <c r="K3098" s="0" t="s">
        <v>143</v>
      </c>
      <c r="M3098" s="0" t="str">
        <f aca="false">RIGHT(N3098,LEN(N3098)-FIND(" ",N3098))</f>
        <v>COUNTRY CLUB DR NE</v>
      </c>
      <c r="N3098" s="0" t="s">
        <v>12401</v>
      </c>
      <c r="P3098" s="0" t="s">
        <v>147</v>
      </c>
      <c r="Q3098" s="0" t="s">
        <v>148</v>
      </c>
      <c r="R3098" s="0" t="n">
        <v>44484</v>
      </c>
      <c r="AD3098" s="0" t="s">
        <v>149</v>
      </c>
      <c r="AE3098" s="0" t="s">
        <v>150</v>
      </c>
      <c r="AH3098" s="0" t="n">
        <v>14</v>
      </c>
      <c r="AI3098" s="0" t="n">
        <v>11</v>
      </c>
      <c r="AJ3098" s="0" t="s">
        <v>164</v>
      </c>
      <c r="AM3098" s="0" t="s">
        <v>165</v>
      </c>
      <c r="AN3098" s="0" t="s">
        <v>147</v>
      </c>
      <c r="AO3098" s="0" t="s">
        <v>176</v>
      </c>
      <c r="AP3098" s="0" t="s">
        <v>177</v>
      </c>
      <c r="AQ3098" s="0" t="n">
        <v>9</v>
      </c>
      <c r="AR3098" s="0" t="n">
        <v>64</v>
      </c>
      <c r="AS3098" s="0" t="n">
        <v>32</v>
      </c>
      <c r="AV3098" s="0" t="s">
        <v>154</v>
      </c>
      <c r="AW3098" s="0" t="n">
        <f aca="false">COUNTA($BC3098:$EG3098)</f>
        <v>12</v>
      </c>
      <c r="AX3098" s="0" t="n">
        <f aca="false">COUNTIF($BC3098:$EG3098,"D")</f>
        <v>2</v>
      </c>
      <c r="AY3098" s="0" t="n">
        <f aca="false">COUNTIF($BC3098:$EG3098,"R")</f>
        <v>1</v>
      </c>
      <c r="AZ3098" s="0" t="n">
        <f aca="false">IF(CC3098="D",1,0)+IF(CL3098="D",1,0)+IF(CW3098="D",1,0)+IF(DD3098="D",1,0)+IF(DJ3098="D",1,0)+IF(DO3098="D",1,0)+IF(DW3098="D",1,0)</f>
        <v>2</v>
      </c>
      <c r="BA3098" s="0" t="n">
        <f aca="false">IF(DH3098&lt;&gt;"",1,0)+IF(DI3098&lt;&gt;"",1,0)+IF(DK3098&lt;&gt;"",1,0)+IF(DM3098&lt;&gt;"",1,0)+IF(DN3098&lt;&gt;"",1,0)+IF(DO3098&lt;&gt;"",1,0)+IF(DQ3098&lt;&gt;"",1,0)+IF(DR3098&lt;&gt;"",1,0)+IF(DT3098&lt;&gt;"",1,0)+IF(DU3098&lt;&gt;"",1,0)+IF(DV3098&lt;&gt;"",1,0)+IF(DW3098&lt;&gt;"",1,0)+IF(DX3098&lt;&gt;"",1,0)+IF(DZ3098&lt;&gt;"",1,0)+IF(EA3098&lt;&gt;"",1,0)+IF(EB3098&lt;&gt;"",1,0)+IF(EE3098&lt;&gt;"",1,0)</f>
        <v>3</v>
      </c>
      <c r="BB3098" s="0" t="n">
        <f aca="false">AY3098*AX3098</f>
        <v>2</v>
      </c>
      <c r="CK3098" s="0" t="s">
        <v>155</v>
      </c>
      <c r="CP3098" s="0" t="s">
        <v>155</v>
      </c>
      <c r="CV3098" s="0" t="s">
        <v>155</v>
      </c>
      <c r="CW3098" s="0" t="s">
        <v>144</v>
      </c>
      <c r="CY3098" s="0" t="s">
        <v>155</v>
      </c>
      <c r="CZ3098" s="0" t="s">
        <v>174</v>
      </c>
      <c r="DC3098" s="0" t="s">
        <v>155</v>
      </c>
      <c r="DI3098" s="0" t="s">
        <v>155</v>
      </c>
      <c r="DJ3098" s="0" t="s">
        <v>144</v>
      </c>
      <c r="DN3098" s="0" t="s">
        <v>155</v>
      </c>
      <c r="DU3098" s="0" t="s">
        <v>155</v>
      </c>
      <c r="EF3098" s="0" t="s">
        <v>155</v>
      </c>
    </row>
    <row r="3099" customFormat="false" ht="13.8" hidden="false" customHeight="false" outlineLevel="0" collapsed="false">
      <c r="A3099" s="0" t="s">
        <v>12826</v>
      </c>
      <c r="B3099" s="0" t="n">
        <v>78</v>
      </c>
      <c r="C3099" s="0" t="n">
        <v>389949</v>
      </c>
      <c r="D3099" s="0" t="s">
        <v>4980</v>
      </c>
      <c r="E3099" s="0" t="s">
        <v>4179</v>
      </c>
      <c r="F3099" s="0" t="str">
        <f aca="false">CONCATENATE(D3100," ",LEFT(I3100,4),"T=",AW3100,"D=",AX3100,"R=",AY3100,"M=",AZ3100,"L=",BA3100,"B=",BB3100)</f>
        <v>HERRON 1997T=0D=0R=0M=0L=0B=0</v>
      </c>
      <c r="G3099" s="0" t="s">
        <v>365</v>
      </c>
      <c r="I3099" s="0" t="s">
        <v>12827</v>
      </c>
      <c r="J3099" s="0" t="s">
        <v>12828</v>
      </c>
      <c r="K3099" s="0" t="s">
        <v>143</v>
      </c>
      <c r="M3099" s="0" t="str">
        <f aca="false">RIGHT(N3099,LEN(N3099)-FIND(" ",N3099))</f>
        <v>BONNIE BRAE AVE NE</v>
      </c>
      <c r="N3099" s="0" t="s">
        <v>9303</v>
      </c>
      <c r="P3099" s="0" t="s">
        <v>147</v>
      </c>
      <c r="Q3099" s="0" t="s">
        <v>148</v>
      </c>
      <c r="R3099" s="0" t="n">
        <v>44483</v>
      </c>
      <c r="AD3099" s="0" t="s">
        <v>149</v>
      </c>
      <c r="AE3099" s="0" t="s">
        <v>150</v>
      </c>
      <c r="AF3099" s="0" t="s">
        <v>151</v>
      </c>
      <c r="AH3099" s="0" t="n">
        <v>14</v>
      </c>
      <c r="AI3099" s="0" t="n">
        <v>11</v>
      </c>
      <c r="AN3099" s="0" t="s">
        <v>147</v>
      </c>
      <c r="AO3099" s="0" t="s">
        <v>261</v>
      </c>
      <c r="AP3099" s="0" t="s">
        <v>262</v>
      </c>
      <c r="AQ3099" s="0" t="n">
        <v>9</v>
      </c>
      <c r="AR3099" s="0" t="n">
        <v>64</v>
      </c>
      <c r="AS3099" s="0" t="n">
        <v>32</v>
      </c>
      <c r="AV3099" s="0" t="s">
        <v>154</v>
      </c>
      <c r="AW3099" s="0" t="n">
        <f aca="false">COUNTA($BC3099:$EG3099)</f>
        <v>3</v>
      </c>
      <c r="AX3099" s="0" t="n">
        <f aca="false">COUNTIF($BC3099:$EG3099,"D")</f>
        <v>0</v>
      </c>
      <c r="AY3099" s="0" t="n">
        <f aca="false">COUNTIF($BC3099:$EG3099,"R")</f>
        <v>0</v>
      </c>
      <c r="AZ3099" s="0" t="n">
        <f aca="false">IF(CC3099="D",1,0)+IF(CL3099="D",1,0)+IF(CW3099="D",1,0)+IF(DD3099="D",1,0)+IF(DJ3099="D",1,0)+IF(DO3099="D",1,0)+IF(DW3099="D",1,0)</f>
        <v>0</v>
      </c>
      <c r="BA3099" s="0" t="n">
        <f aca="false">IF(DH3099&lt;&gt;"",1,0)+IF(DI3099&lt;&gt;"",1,0)+IF(DK3099&lt;&gt;"",1,0)+IF(DM3099&lt;&gt;"",1,0)+IF(DN3099&lt;&gt;"",1,0)+IF(DO3099&lt;&gt;"",1,0)+IF(DQ3099&lt;&gt;"",1,0)+IF(DR3099&lt;&gt;"",1,0)+IF(DT3099&lt;&gt;"",1,0)+IF(DU3099&lt;&gt;"",1,0)+IF(DV3099&lt;&gt;"",1,0)+IF(DW3099&lt;&gt;"",1,0)+IF(DX3099&lt;&gt;"",1,0)+IF(DZ3099&lt;&gt;"",1,0)+IF(EA3099&lt;&gt;"",1,0)+IF(EB3099&lt;&gt;"",1,0)+IF(EE3099&lt;&gt;"",1,0)</f>
        <v>1</v>
      </c>
      <c r="BB3099" s="0" t="n">
        <f aca="false">AY3099*AX3099</f>
        <v>0</v>
      </c>
      <c r="DC3099" s="0" t="s">
        <v>155</v>
      </c>
      <c r="DN3099" s="0" t="s">
        <v>155</v>
      </c>
      <c r="EF3099" s="0" t="s">
        <v>155</v>
      </c>
    </row>
    <row r="3100" customFormat="false" ht="13.8" hidden="false" customHeight="false" outlineLevel="0" collapsed="false">
      <c r="A3100" s="0" t="s">
        <v>12829</v>
      </c>
      <c r="B3100" s="0" t="n">
        <v>78</v>
      </c>
      <c r="C3100" s="0" t="n">
        <v>447381</v>
      </c>
      <c r="D3100" s="0" t="s">
        <v>12280</v>
      </c>
      <c r="E3100" s="0" t="s">
        <v>12830</v>
      </c>
      <c r="F3100" s="0" t="str">
        <f aca="false">CONCATENATE(D3101," ",LEFT(I3101,4),"T=",AW3101,"D=",AX3101,"R=",AY3101,"M=",AZ3101,"L=",BA3101,"B=",BB3101)</f>
        <v>STAGGERS 1955T=8D=1R=0M=0L=3B=0</v>
      </c>
      <c r="G3100" s="0" t="s">
        <v>12831</v>
      </c>
      <c r="I3100" s="0" t="s">
        <v>4770</v>
      </c>
      <c r="J3100" s="0" t="s">
        <v>12828</v>
      </c>
      <c r="K3100" s="0" t="s">
        <v>239</v>
      </c>
      <c r="M3100" s="0" t="str">
        <f aca="false">RIGHT(N3100,LEN(N3100)-FIND(" ",N3100))</f>
        <v>EDGEWOOD ST NE</v>
      </c>
      <c r="N3100" s="0" t="s">
        <v>9877</v>
      </c>
      <c r="P3100" s="0" t="s">
        <v>147</v>
      </c>
      <c r="Q3100" s="0" t="s">
        <v>148</v>
      </c>
      <c r="R3100" s="0" t="n">
        <v>44483</v>
      </c>
      <c r="AD3100" s="0" t="s">
        <v>149</v>
      </c>
      <c r="AE3100" s="0" t="s">
        <v>150</v>
      </c>
      <c r="AF3100" s="0" t="s">
        <v>151</v>
      </c>
      <c r="AH3100" s="0" t="n">
        <v>14</v>
      </c>
      <c r="AI3100" s="0" t="n">
        <v>11</v>
      </c>
      <c r="AN3100" s="0" t="s">
        <v>147</v>
      </c>
      <c r="AO3100" s="0" t="s">
        <v>261</v>
      </c>
      <c r="AP3100" s="0" t="s">
        <v>262</v>
      </c>
      <c r="AQ3100" s="0" t="n">
        <v>9</v>
      </c>
      <c r="AR3100" s="0" t="n">
        <v>64</v>
      </c>
      <c r="AS3100" s="0" t="n">
        <v>32</v>
      </c>
      <c r="AV3100" s="0" t="s">
        <v>154</v>
      </c>
      <c r="AW3100" s="0" t="n">
        <f aca="false">COUNTA($BC3100:$EG3100)</f>
        <v>0</v>
      </c>
      <c r="AX3100" s="0" t="n">
        <f aca="false">COUNTIF($BC3100:$EG3100,"D")</f>
        <v>0</v>
      </c>
      <c r="AY3100" s="0" t="n">
        <f aca="false">COUNTIF($BC3100:$EG3100,"R")</f>
        <v>0</v>
      </c>
      <c r="AZ3100" s="0" t="n">
        <f aca="false">IF(CC3100="D",1,0)+IF(CL3100="D",1,0)+IF(CW3100="D",1,0)+IF(DD3100="D",1,0)+IF(DJ3100="D",1,0)+IF(DO3100="D",1,0)+IF(DW3100="D",1,0)</f>
        <v>0</v>
      </c>
      <c r="BA3100" s="0" t="n">
        <f aca="false">IF(DH3100&lt;&gt;"",1,0)+IF(DI3100&lt;&gt;"",1,0)+IF(DK3100&lt;&gt;"",1,0)+IF(DM3100&lt;&gt;"",1,0)+IF(DN3100&lt;&gt;"",1,0)+IF(DO3100&lt;&gt;"",1,0)+IF(DQ3100&lt;&gt;"",1,0)+IF(DR3100&lt;&gt;"",1,0)+IF(DT3100&lt;&gt;"",1,0)+IF(DU3100&lt;&gt;"",1,0)+IF(DV3100&lt;&gt;"",1,0)+IF(DW3100&lt;&gt;"",1,0)+IF(DX3100&lt;&gt;"",1,0)+IF(DZ3100&lt;&gt;"",1,0)+IF(EA3100&lt;&gt;"",1,0)+IF(EB3100&lt;&gt;"",1,0)+IF(EE3100&lt;&gt;"",1,0)</f>
        <v>0</v>
      </c>
      <c r="BB3100" s="0" t="n">
        <f aca="false">AY3100*AX3100</f>
        <v>0</v>
      </c>
    </row>
    <row r="3101" customFormat="false" ht="13.8" hidden="false" customHeight="false" outlineLevel="0" collapsed="false">
      <c r="A3101" s="0" t="s">
        <v>12832</v>
      </c>
      <c r="B3101" s="0" t="n">
        <v>78</v>
      </c>
      <c r="C3101" s="0" t="n">
        <v>366896</v>
      </c>
      <c r="D3101" s="0" t="s">
        <v>12833</v>
      </c>
      <c r="E3101" s="0" t="s">
        <v>1846</v>
      </c>
      <c r="F3101" s="0" t="str">
        <f aca="false">CONCATENATE(D3102," ",LEFT(I3102,4),"T=",AW3102,"D=",AX3102,"R=",AY3102,"M=",AZ3102,"L=",BA3102,"B=",BB3102)</f>
        <v>PETERSON 1966T=0D=0R=0M=0L=0B=0</v>
      </c>
      <c r="G3101" s="0" t="s">
        <v>591</v>
      </c>
      <c r="I3101" s="0" t="s">
        <v>12834</v>
      </c>
      <c r="J3101" s="0" t="s">
        <v>12835</v>
      </c>
      <c r="K3101" s="0" t="s">
        <v>143</v>
      </c>
      <c r="M3101" s="0" t="str">
        <f aca="false">RIGHT(N3101,LEN(N3101)-FIND(" ",N3101))</f>
        <v>PLAZA AVE NE</v>
      </c>
      <c r="N3101" s="0" t="s">
        <v>931</v>
      </c>
      <c r="O3101" s="0" t="s">
        <v>12836</v>
      </c>
      <c r="P3101" s="0" t="s">
        <v>147</v>
      </c>
      <c r="Q3101" s="0" t="s">
        <v>148</v>
      </c>
      <c r="R3101" s="0" t="n">
        <v>44483</v>
      </c>
      <c r="AD3101" s="0" t="s">
        <v>149</v>
      </c>
      <c r="AE3101" s="0" t="s">
        <v>150</v>
      </c>
      <c r="AH3101" s="0" t="n">
        <v>14</v>
      </c>
      <c r="AI3101" s="0" t="n">
        <v>11</v>
      </c>
      <c r="AJ3101" s="0" t="s">
        <v>164</v>
      </c>
      <c r="AM3101" s="0" t="s">
        <v>165</v>
      </c>
      <c r="AN3101" s="0" t="s">
        <v>147</v>
      </c>
      <c r="AO3101" s="0" t="s">
        <v>261</v>
      </c>
      <c r="AP3101" s="0" t="s">
        <v>262</v>
      </c>
      <c r="AQ3101" s="0" t="n">
        <v>9</v>
      </c>
      <c r="AR3101" s="0" t="n">
        <v>64</v>
      </c>
      <c r="AS3101" s="0" t="n">
        <v>32</v>
      </c>
      <c r="AV3101" s="0" t="s">
        <v>154</v>
      </c>
      <c r="AW3101" s="0" t="n">
        <f aca="false">COUNTA($BC3101:$EG3101)</f>
        <v>8</v>
      </c>
      <c r="AX3101" s="0" t="n">
        <f aca="false">COUNTIF($BC3101:$EG3101,"D")</f>
        <v>1</v>
      </c>
      <c r="AY3101" s="0" t="n">
        <f aca="false">COUNTIF($BC3101:$EG3101,"R")</f>
        <v>0</v>
      </c>
      <c r="AZ3101" s="0" t="n">
        <f aca="false">IF(CC3101="D",1,0)+IF(CL3101="D",1,0)+IF(CW3101="D",1,0)+IF(DD3101="D",1,0)+IF(DJ3101="D",1,0)+IF(DO3101="D",1,0)+IF(DW3101="D",1,0)</f>
        <v>0</v>
      </c>
      <c r="BA3101" s="0" t="n">
        <f aca="false">IF(DH3101&lt;&gt;"",1,0)+IF(DI3101&lt;&gt;"",1,0)+IF(DK3101&lt;&gt;"",1,0)+IF(DM3101&lt;&gt;"",1,0)+IF(DN3101&lt;&gt;"",1,0)+IF(DO3101&lt;&gt;"",1,0)+IF(DQ3101&lt;&gt;"",1,0)+IF(DR3101&lt;&gt;"",1,0)+IF(DT3101&lt;&gt;"",1,0)+IF(DU3101&lt;&gt;"",1,0)+IF(DV3101&lt;&gt;"",1,0)+IF(DW3101&lt;&gt;"",1,0)+IF(DX3101&lt;&gt;"",1,0)+IF(DZ3101&lt;&gt;"",1,0)+IF(EA3101&lt;&gt;"",1,0)+IF(EB3101&lt;&gt;"",1,0)+IF(EE3101&lt;&gt;"",1,0)</f>
        <v>3</v>
      </c>
      <c r="BB3101" s="0" t="n">
        <f aca="false">AY3101*AX3101</f>
        <v>0</v>
      </c>
      <c r="CA3101" s="0" t="s">
        <v>155</v>
      </c>
      <c r="CP3101" s="0" t="s">
        <v>155</v>
      </c>
      <c r="CZ3101" s="0" t="s">
        <v>144</v>
      </c>
      <c r="DC3101" s="0" t="s">
        <v>155</v>
      </c>
      <c r="DI3101" s="0" t="s">
        <v>155</v>
      </c>
      <c r="DN3101" s="0" t="s">
        <v>155</v>
      </c>
      <c r="DU3101" s="0" t="s">
        <v>155</v>
      </c>
      <c r="EF3101" s="0" t="s">
        <v>155</v>
      </c>
    </row>
    <row r="3102" customFormat="false" ht="13.8" hidden="false" customHeight="false" outlineLevel="0" collapsed="false">
      <c r="A3102" s="0" t="s">
        <v>12837</v>
      </c>
      <c r="B3102" s="0" t="n">
        <v>78</v>
      </c>
      <c r="C3102" s="0" t="n">
        <v>447888</v>
      </c>
      <c r="D3102" s="0" t="s">
        <v>7907</v>
      </c>
      <c r="E3102" s="0" t="s">
        <v>364</v>
      </c>
      <c r="F3102" s="0" t="str">
        <f aca="false">CONCATENATE(D3103," ",LEFT(I3103,4),"T=",AW3103,"D=",AX3103,"R=",AY3103,"M=",AZ3103,"L=",BA3103,"B=",BB3103)</f>
        <v>SMITH 1994T=1D=0R=0M=0L=1B=0</v>
      </c>
      <c r="G3102" s="0" t="s">
        <v>842</v>
      </c>
      <c r="I3102" s="0" t="s">
        <v>12838</v>
      </c>
      <c r="J3102" s="0" t="s">
        <v>12835</v>
      </c>
      <c r="K3102" s="0" t="s">
        <v>239</v>
      </c>
      <c r="M3102" s="0" t="str">
        <f aca="false">RIGHT(N3102,LEN(N3102)-FIND(" ",N3102))</f>
        <v>OAK KNOLL AVE NE</v>
      </c>
      <c r="N3102" s="0" t="s">
        <v>12839</v>
      </c>
      <c r="P3102" s="0" t="s">
        <v>147</v>
      </c>
      <c r="Q3102" s="0" t="s">
        <v>148</v>
      </c>
      <c r="R3102" s="0" t="n">
        <v>44483</v>
      </c>
      <c r="AD3102" s="0" t="s">
        <v>149</v>
      </c>
      <c r="AE3102" s="0" t="s">
        <v>150</v>
      </c>
      <c r="AF3102" s="0" t="s">
        <v>151</v>
      </c>
      <c r="AH3102" s="0" t="n">
        <v>14</v>
      </c>
      <c r="AI3102" s="0" t="n">
        <v>11</v>
      </c>
      <c r="AN3102" s="0" t="s">
        <v>147</v>
      </c>
      <c r="AO3102" s="0" t="s">
        <v>189</v>
      </c>
      <c r="AP3102" s="0" t="s">
        <v>190</v>
      </c>
      <c r="AQ3102" s="0" t="n">
        <v>9</v>
      </c>
      <c r="AR3102" s="0" t="n">
        <v>64</v>
      </c>
      <c r="AS3102" s="0" t="n">
        <v>32</v>
      </c>
      <c r="AV3102" s="0" t="s">
        <v>154</v>
      </c>
      <c r="AW3102" s="0" t="n">
        <f aca="false">COUNTA($BC3102:$EG3102)</f>
        <v>0</v>
      </c>
      <c r="AX3102" s="0" t="n">
        <f aca="false">COUNTIF($BC3102:$EG3102,"D")</f>
        <v>0</v>
      </c>
      <c r="AY3102" s="0" t="n">
        <f aca="false">COUNTIF($BC3102:$EG3102,"R")</f>
        <v>0</v>
      </c>
      <c r="AZ3102" s="0" t="n">
        <f aca="false">IF(CC3102="D",1,0)+IF(CL3102="D",1,0)+IF(CW3102="D",1,0)+IF(DD3102="D",1,0)+IF(DJ3102="D",1,0)+IF(DO3102="D",1,0)+IF(DW3102="D",1,0)</f>
        <v>0</v>
      </c>
      <c r="BA3102" s="0" t="n">
        <f aca="false">IF(DH3102&lt;&gt;"",1,0)+IF(DI3102&lt;&gt;"",1,0)+IF(DK3102&lt;&gt;"",1,0)+IF(DM3102&lt;&gt;"",1,0)+IF(DN3102&lt;&gt;"",1,0)+IF(DO3102&lt;&gt;"",1,0)+IF(DQ3102&lt;&gt;"",1,0)+IF(DR3102&lt;&gt;"",1,0)+IF(DT3102&lt;&gt;"",1,0)+IF(DU3102&lt;&gt;"",1,0)+IF(DV3102&lt;&gt;"",1,0)+IF(DW3102&lt;&gt;"",1,0)+IF(DX3102&lt;&gt;"",1,0)+IF(DZ3102&lt;&gt;"",1,0)+IF(EA3102&lt;&gt;"",1,0)+IF(EB3102&lt;&gt;"",1,0)+IF(EE3102&lt;&gt;"",1,0)</f>
        <v>0</v>
      </c>
      <c r="BB3102" s="0" t="n">
        <f aca="false">AY3102*AX3102</f>
        <v>0</v>
      </c>
    </row>
    <row r="3103" customFormat="false" ht="13.8" hidden="false" customHeight="false" outlineLevel="0" collapsed="false">
      <c r="A3103" s="0" t="s">
        <v>12840</v>
      </c>
      <c r="B3103" s="0" t="n">
        <v>78</v>
      </c>
      <c r="C3103" s="0" t="n">
        <v>447640</v>
      </c>
      <c r="D3103" s="0" t="s">
        <v>2111</v>
      </c>
      <c r="E3103" s="0" t="s">
        <v>2449</v>
      </c>
      <c r="F3103" s="0" t="str">
        <f aca="false">CONCATENATE(D3104," ",LEFT(I3104,4),"T=",AW3104,"D=",AX3104,"R=",AY3104,"M=",AZ3104,"L=",BA3104,"B=",BB3104)</f>
        <v>WILLIAMSON 1981T=5D=0R=0M=0L=4B=0</v>
      </c>
      <c r="G3103" s="0" t="s">
        <v>12841</v>
      </c>
      <c r="I3103" s="0" t="s">
        <v>12842</v>
      </c>
      <c r="J3103" s="0" t="s">
        <v>3894</v>
      </c>
      <c r="K3103" s="0" t="s">
        <v>239</v>
      </c>
      <c r="M3103" s="0" t="str">
        <f aca="false">RIGHT(N3103,LEN(N3103)-FIND(" ",N3103))</f>
        <v>ROBERTS LN NE</v>
      </c>
      <c r="N3103" s="0" t="s">
        <v>12843</v>
      </c>
      <c r="P3103" s="0" t="s">
        <v>147</v>
      </c>
      <c r="Q3103" s="0" t="s">
        <v>148</v>
      </c>
      <c r="R3103" s="0" t="n">
        <v>44483</v>
      </c>
      <c r="AD3103" s="0" t="s">
        <v>149</v>
      </c>
      <c r="AE3103" s="0" t="s">
        <v>150</v>
      </c>
      <c r="AH3103" s="0" t="n">
        <v>14</v>
      </c>
      <c r="AI3103" s="0" t="n">
        <v>11</v>
      </c>
      <c r="AJ3103" s="0" t="s">
        <v>164</v>
      </c>
      <c r="AM3103" s="0" t="s">
        <v>165</v>
      </c>
      <c r="AN3103" s="0" t="s">
        <v>147</v>
      </c>
      <c r="AO3103" s="0" t="s">
        <v>166</v>
      </c>
      <c r="AP3103" s="0" t="s">
        <v>167</v>
      </c>
      <c r="AQ3103" s="0" t="n">
        <v>9</v>
      </c>
      <c r="AR3103" s="0" t="n">
        <v>64</v>
      </c>
      <c r="AS3103" s="0" t="n">
        <v>32</v>
      </c>
      <c r="AV3103" s="0" t="s">
        <v>154</v>
      </c>
      <c r="AW3103" s="0" t="n">
        <f aca="false">COUNTA($BC3103:$EG3103)</f>
        <v>1</v>
      </c>
      <c r="AX3103" s="0" t="n">
        <f aca="false">COUNTIF($BC3103:$EG3103,"D")</f>
        <v>0</v>
      </c>
      <c r="AY3103" s="0" t="n">
        <f aca="false">COUNTIF($BC3103:$EG3103,"R")</f>
        <v>0</v>
      </c>
      <c r="AZ3103" s="0" t="n">
        <f aca="false">IF(CC3103="D",1,0)+IF(CL3103="D",1,0)+IF(CW3103="D",1,0)+IF(DD3103="D",1,0)+IF(DJ3103="D",1,0)+IF(DO3103="D",1,0)+IF(DW3103="D",1,0)</f>
        <v>0</v>
      </c>
      <c r="BA3103" s="0" t="n">
        <f aca="false">IF(DH3103&lt;&gt;"",1,0)+IF(DI3103&lt;&gt;"",1,0)+IF(DK3103&lt;&gt;"",1,0)+IF(DM3103&lt;&gt;"",1,0)+IF(DN3103&lt;&gt;"",1,0)+IF(DO3103&lt;&gt;"",1,0)+IF(DQ3103&lt;&gt;"",1,0)+IF(DR3103&lt;&gt;"",1,0)+IF(DT3103&lt;&gt;"",1,0)+IF(DU3103&lt;&gt;"",1,0)+IF(DV3103&lt;&gt;"",1,0)+IF(DW3103&lt;&gt;"",1,0)+IF(DX3103&lt;&gt;"",1,0)+IF(DZ3103&lt;&gt;"",1,0)+IF(EA3103&lt;&gt;"",1,0)+IF(EB3103&lt;&gt;"",1,0)+IF(EE3103&lt;&gt;"",1,0)</f>
        <v>1</v>
      </c>
      <c r="BB3103" s="0" t="n">
        <f aca="false">AY3103*AX3103</f>
        <v>0</v>
      </c>
      <c r="DN3103" s="0" t="s">
        <v>155</v>
      </c>
    </row>
    <row r="3104" customFormat="false" ht="13.8" hidden="false" customHeight="false" outlineLevel="0" collapsed="false">
      <c r="A3104" s="0" t="s">
        <v>12844</v>
      </c>
      <c r="B3104" s="0" t="n">
        <v>78</v>
      </c>
      <c r="C3104" s="0" t="n">
        <v>448674</v>
      </c>
      <c r="D3104" s="0" t="s">
        <v>2147</v>
      </c>
      <c r="E3104" s="0" t="s">
        <v>1927</v>
      </c>
      <c r="F3104" s="0" t="str">
        <f aca="false">CONCATENATE(D3105," ",LEFT(I3105,4),"T=",AW3105,"D=",AX3105,"R=",AY3105,"M=",AZ3105,"L=",BA3105,"B=",BB3105)</f>
        <v>WILLIAMSON 1980T=5D=0R=0M=0L=4B=0</v>
      </c>
      <c r="G3104" s="0" t="s">
        <v>9818</v>
      </c>
      <c r="I3104" s="0" t="s">
        <v>10655</v>
      </c>
      <c r="J3104" s="0" t="s">
        <v>12845</v>
      </c>
      <c r="K3104" s="0" t="s">
        <v>143</v>
      </c>
      <c r="M3104" s="0" t="str">
        <f aca="false">RIGHT(N3104,LEN(N3104)-FIND(" ",N3104))</f>
        <v>ROBERTS LN NE</v>
      </c>
      <c r="N3104" s="0" t="s">
        <v>12846</v>
      </c>
      <c r="P3104" s="0" t="s">
        <v>147</v>
      </c>
      <c r="Q3104" s="0" t="s">
        <v>148</v>
      </c>
      <c r="R3104" s="0" t="n">
        <v>44483</v>
      </c>
      <c r="AD3104" s="0" t="s">
        <v>149</v>
      </c>
      <c r="AE3104" s="0" t="s">
        <v>150</v>
      </c>
      <c r="AH3104" s="0" t="n">
        <v>14</v>
      </c>
      <c r="AI3104" s="0" t="n">
        <v>11</v>
      </c>
      <c r="AJ3104" s="0" t="s">
        <v>164</v>
      </c>
      <c r="AM3104" s="0" t="s">
        <v>165</v>
      </c>
      <c r="AN3104" s="0" t="s">
        <v>147</v>
      </c>
      <c r="AO3104" s="0" t="s">
        <v>166</v>
      </c>
      <c r="AP3104" s="0" t="s">
        <v>167</v>
      </c>
      <c r="AQ3104" s="0" t="n">
        <v>9</v>
      </c>
      <c r="AR3104" s="0" t="n">
        <v>64</v>
      </c>
      <c r="AS3104" s="0" t="n">
        <v>32</v>
      </c>
      <c r="AV3104" s="0" t="s">
        <v>154</v>
      </c>
      <c r="AW3104" s="0" t="n">
        <f aca="false">COUNTA($BC3104:$EG3104)</f>
        <v>5</v>
      </c>
      <c r="AX3104" s="0" t="n">
        <f aca="false">COUNTIF($BC3104:$EG3104,"D")</f>
        <v>0</v>
      </c>
      <c r="AY3104" s="0" t="n">
        <f aca="false">COUNTIF($BC3104:$EG3104,"R")</f>
        <v>0</v>
      </c>
      <c r="AZ3104" s="0" t="n">
        <f aca="false">IF(CC3104="D",1,0)+IF(CL3104="D",1,0)+IF(CW3104="D",1,0)+IF(DD3104="D",1,0)+IF(DJ3104="D",1,0)+IF(DO3104="D",1,0)+IF(DW3104="D",1,0)</f>
        <v>0</v>
      </c>
      <c r="BA3104" s="0" t="n">
        <f aca="false">IF(DH3104&lt;&gt;"",1,0)+IF(DI3104&lt;&gt;"",1,0)+IF(DK3104&lt;&gt;"",1,0)+IF(DM3104&lt;&gt;"",1,0)+IF(DN3104&lt;&gt;"",1,0)+IF(DO3104&lt;&gt;"",1,0)+IF(DQ3104&lt;&gt;"",1,0)+IF(DR3104&lt;&gt;"",1,0)+IF(DT3104&lt;&gt;"",1,0)+IF(DU3104&lt;&gt;"",1,0)+IF(DV3104&lt;&gt;"",1,0)+IF(DW3104&lt;&gt;"",1,0)+IF(DX3104&lt;&gt;"",1,0)+IF(DZ3104&lt;&gt;"",1,0)+IF(EA3104&lt;&gt;"",1,0)+IF(EB3104&lt;&gt;"",1,0)+IF(EE3104&lt;&gt;"",1,0)</f>
        <v>4</v>
      </c>
      <c r="BB3104" s="0" t="n">
        <f aca="false">AY3104*AX3104</f>
        <v>0</v>
      </c>
      <c r="DN3104" s="0" t="s">
        <v>155</v>
      </c>
      <c r="DU3104" s="0" t="s">
        <v>155</v>
      </c>
      <c r="DX3104" s="0" t="s">
        <v>155</v>
      </c>
      <c r="EA3104" s="0" t="s">
        <v>155</v>
      </c>
      <c r="EF3104" s="0" t="s">
        <v>155</v>
      </c>
    </row>
    <row r="3105" customFormat="false" ht="13.8" hidden="false" customHeight="false" outlineLevel="0" collapsed="false">
      <c r="A3105" s="0" t="s">
        <v>12847</v>
      </c>
      <c r="B3105" s="0" t="n">
        <v>78</v>
      </c>
      <c r="C3105" s="0" t="n">
        <v>448658</v>
      </c>
      <c r="D3105" s="0" t="s">
        <v>2147</v>
      </c>
      <c r="E3105" s="0" t="s">
        <v>3643</v>
      </c>
      <c r="F3105" s="0" t="str">
        <f aca="false">CONCATENATE(D3106," ",LEFT(I3106,4),"T=",AW3106,"D=",AX3106,"R=",AY3106,"M=",AZ3106,"L=",BA3106,"B=",BB3106)</f>
        <v>GRIZER 1993T=6D=0R=0M=0L=2B=0</v>
      </c>
      <c r="G3105" s="0" t="s">
        <v>922</v>
      </c>
      <c r="I3105" s="0" t="s">
        <v>12848</v>
      </c>
      <c r="J3105" s="0" t="s">
        <v>12849</v>
      </c>
      <c r="K3105" s="0" t="s">
        <v>143</v>
      </c>
      <c r="M3105" s="0" t="str">
        <f aca="false">RIGHT(N3105,LEN(N3105)-FIND(" ",N3105))</f>
        <v>ROBERTS LN NE</v>
      </c>
      <c r="N3105" s="0" t="s">
        <v>12846</v>
      </c>
      <c r="P3105" s="0" t="s">
        <v>147</v>
      </c>
      <c r="Q3105" s="0" t="s">
        <v>148</v>
      </c>
      <c r="R3105" s="0" t="n">
        <v>44483</v>
      </c>
      <c r="AD3105" s="0" t="s">
        <v>149</v>
      </c>
      <c r="AE3105" s="0" t="s">
        <v>150</v>
      </c>
      <c r="AH3105" s="0" t="n">
        <v>14</v>
      </c>
      <c r="AI3105" s="0" t="n">
        <v>11</v>
      </c>
      <c r="AJ3105" s="0" t="s">
        <v>164</v>
      </c>
      <c r="AM3105" s="0" t="s">
        <v>165</v>
      </c>
      <c r="AN3105" s="0" t="s">
        <v>147</v>
      </c>
      <c r="AO3105" s="0" t="s">
        <v>166</v>
      </c>
      <c r="AP3105" s="0" t="s">
        <v>167</v>
      </c>
      <c r="AQ3105" s="0" t="n">
        <v>9</v>
      </c>
      <c r="AR3105" s="0" t="n">
        <v>64</v>
      </c>
      <c r="AS3105" s="0" t="n">
        <v>32</v>
      </c>
      <c r="AV3105" s="0" t="s">
        <v>154</v>
      </c>
      <c r="AW3105" s="0" t="n">
        <f aca="false">COUNTA($BC3105:$EG3105)</f>
        <v>5</v>
      </c>
      <c r="AX3105" s="0" t="n">
        <f aca="false">COUNTIF($BC3105:$EG3105,"D")</f>
        <v>0</v>
      </c>
      <c r="AY3105" s="0" t="n">
        <f aca="false">COUNTIF($BC3105:$EG3105,"R")</f>
        <v>0</v>
      </c>
      <c r="AZ3105" s="0" t="n">
        <f aca="false">IF(CC3105="D",1,0)+IF(CL3105="D",1,0)+IF(CW3105="D",1,0)+IF(DD3105="D",1,0)+IF(DJ3105="D",1,0)+IF(DO3105="D",1,0)+IF(DW3105="D",1,0)</f>
        <v>0</v>
      </c>
      <c r="BA3105" s="0" t="n">
        <f aca="false">IF(DH3105&lt;&gt;"",1,0)+IF(DI3105&lt;&gt;"",1,0)+IF(DK3105&lt;&gt;"",1,0)+IF(DM3105&lt;&gt;"",1,0)+IF(DN3105&lt;&gt;"",1,0)+IF(DO3105&lt;&gt;"",1,0)+IF(DQ3105&lt;&gt;"",1,0)+IF(DR3105&lt;&gt;"",1,0)+IF(DT3105&lt;&gt;"",1,0)+IF(DU3105&lt;&gt;"",1,0)+IF(DV3105&lt;&gt;"",1,0)+IF(DW3105&lt;&gt;"",1,0)+IF(DX3105&lt;&gt;"",1,0)+IF(DZ3105&lt;&gt;"",1,0)+IF(EA3105&lt;&gt;"",1,0)+IF(EB3105&lt;&gt;"",1,0)+IF(EE3105&lt;&gt;"",1,0)</f>
        <v>4</v>
      </c>
      <c r="BB3105" s="0" t="n">
        <f aca="false">AY3105*AX3105</f>
        <v>0</v>
      </c>
      <c r="DN3105" s="0" t="s">
        <v>155</v>
      </c>
      <c r="DU3105" s="0" t="s">
        <v>155</v>
      </c>
      <c r="DX3105" s="0" t="s">
        <v>155</v>
      </c>
      <c r="EA3105" s="0" t="s">
        <v>155</v>
      </c>
      <c r="EF3105" s="0" t="s">
        <v>155</v>
      </c>
    </row>
    <row r="3106" customFormat="false" ht="13.8" hidden="false" customHeight="false" outlineLevel="0" collapsed="false">
      <c r="A3106" s="0" t="s">
        <v>12850</v>
      </c>
      <c r="B3106" s="0" t="n">
        <v>78</v>
      </c>
      <c r="C3106" s="0" t="n">
        <v>444111</v>
      </c>
      <c r="D3106" s="0" t="s">
        <v>12851</v>
      </c>
      <c r="E3106" s="0" t="s">
        <v>9478</v>
      </c>
      <c r="F3106" s="0" t="str">
        <f aca="false">CONCATENATE(D3107," ",LEFT(I3107,4),"T=",AW3107,"D=",AX3107,"R=",AY3107,"M=",AZ3107,"L=",BA3107,"B=",BB3107)</f>
        <v>CAIN 1976T=3D=0R=0M=0L=2B=0</v>
      </c>
      <c r="G3106" s="0" t="s">
        <v>1615</v>
      </c>
      <c r="I3106" s="0" t="s">
        <v>12852</v>
      </c>
      <c r="J3106" s="0" t="s">
        <v>12853</v>
      </c>
      <c r="K3106" s="0" t="s">
        <v>143</v>
      </c>
      <c r="M3106" s="0" t="str">
        <f aca="false">RIGHT(N3106,LEN(N3106)-FIND(" ",N3106))</f>
        <v>LAIRD AVE NE</v>
      </c>
      <c r="N3106" s="0" t="s">
        <v>12854</v>
      </c>
      <c r="P3106" s="0" t="s">
        <v>147</v>
      </c>
      <c r="Q3106" s="0" t="s">
        <v>148</v>
      </c>
      <c r="R3106" s="0" t="n">
        <v>44483</v>
      </c>
      <c r="AD3106" s="0" t="s">
        <v>149</v>
      </c>
      <c r="AE3106" s="0" t="s">
        <v>150</v>
      </c>
      <c r="AF3106" s="0" t="s">
        <v>151</v>
      </c>
      <c r="AH3106" s="0" t="n">
        <v>14</v>
      </c>
      <c r="AI3106" s="0" t="n">
        <v>11</v>
      </c>
      <c r="AN3106" s="0" t="s">
        <v>147</v>
      </c>
      <c r="AO3106" s="0" t="s">
        <v>261</v>
      </c>
      <c r="AP3106" s="0" t="s">
        <v>262</v>
      </c>
      <c r="AQ3106" s="0" t="n">
        <v>9</v>
      </c>
      <c r="AR3106" s="0" t="n">
        <v>64</v>
      </c>
      <c r="AS3106" s="0" t="n">
        <v>32</v>
      </c>
      <c r="AV3106" s="0" t="s">
        <v>154</v>
      </c>
      <c r="AW3106" s="0" t="n">
        <f aca="false">COUNTA($BC3106:$EG3106)</f>
        <v>6</v>
      </c>
      <c r="AX3106" s="0" t="n">
        <f aca="false">COUNTIF($BC3106:$EG3106,"D")</f>
        <v>0</v>
      </c>
      <c r="AY3106" s="0" t="n">
        <f aca="false">COUNTIF($BC3106:$EG3106,"R")</f>
        <v>0</v>
      </c>
      <c r="AZ3106" s="0" t="n">
        <f aca="false">IF(CC3106="D",1,0)+IF(CL3106="D",1,0)+IF(CW3106="D",1,0)+IF(DD3106="D",1,0)+IF(DJ3106="D",1,0)+IF(DO3106="D",1,0)+IF(DW3106="D",1,0)</f>
        <v>0</v>
      </c>
      <c r="BA3106" s="0" t="n">
        <f aca="false">IF(DH3106&lt;&gt;"",1,0)+IF(DI3106&lt;&gt;"",1,0)+IF(DK3106&lt;&gt;"",1,0)+IF(DM3106&lt;&gt;"",1,0)+IF(DN3106&lt;&gt;"",1,0)+IF(DO3106&lt;&gt;"",1,0)+IF(DQ3106&lt;&gt;"",1,0)+IF(DR3106&lt;&gt;"",1,0)+IF(DT3106&lt;&gt;"",1,0)+IF(DU3106&lt;&gt;"",1,0)+IF(DV3106&lt;&gt;"",1,0)+IF(DW3106&lt;&gt;"",1,0)+IF(DX3106&lt;&gt;"",1,0)+IF(DZ3106&lt;&gt;"",1,0)+IF(EA3106&lt;&gt;"",1,0)+IF(EB3106&lt;&gt;"",1,0)+IF(EE3106&lt;&gt;"",1,0)</f>
        <v>2</v>
      </c>
      <c r="BB3106" s="0" t="n">
        <f aca="false">AY3106*AX3106</f>
        <v>0</v>
      </c>
      <c r="CP3106" s="0" t="s">
        <v>155</v>
      </c>
      <c r="CT3106" s="0" t="s">
        <v>155</v>
      </c>
      <c r="DC3106" s="0" t="s">
        <v>155</v>
      </c>
      <c r="DN3106" s="0" t="s">
        <v>155</v>
      </c>
      <c r="EA3106" s="0" t="s">
        <v>155</v>
      </c>
      <c r="EF3106" s="0" t="s">
        <v>155</v>
      </c>
    </row>
    <row r="3107" customFormat="false" ht="13.8" hidden="false" customHeight="false" outlineLevel="0" collapsed="false">
      <c r="A3107" s="0" t="s">
        <v>12855</v>
      </c>
      <c r="B3107" s="0" t="n">
        <v>78</v>
      </c>
      <c r="C3107" s="0" t="n">
        <v>447950</v>
      </c>
      <c r="D3107" s="0" t="s">
        <v>8995</v>
      </c>
      <c r="E3107" s="0" t="s">
        <v>12856</v>
      </c>
      <c r="F3107" s="0" t="str">
        <f aca="false">CONCATENATE(D3108," ",LEFT(I3108,4),"T=",AW3108,"D=",AX3108,"R=",AY3108,"M=",AZ3108,"L=",BA3108,"B=",BB3108)</f>
        <v>MCKOY 2002T=1D=0R=0M=0L=1B=0</v>
      </c>
      <c r="G3107" s="0" t="s">
        <v>257</v>
      </c>
      <c r="H3107" s="0" t="s">
        <v>1121</v>
      </c>
      <c r="I3107" s="0" t="s">
        <v>12857</v>
      </c>
      <c r="J3107" s="0" t="s">
        <v>12858</v>
      </c>
      <c r="K3107" s="0" t="s">
        <v>143</v>
      </c>
      <c r="M3107" s="0" t="str">
        <f aca="false">RIGHT(N3107,LEN(N3107)-FIND(" ",N3107))</f>
        <v>MONTCLAIR ST NE</v>
      </c>
      <c r="N3107" s="0" t="s">
        <v>8998</v>
      </c>
      <c r="P3107" s="0" t="s">
        <v>147</v>
      </c>
      <c r="Q3107" s="0" t="s">
        <v>148</v>
      </c>
      <c r="R3107" s="0" t="n">
        <v>44483</v>
      </c>
      <c r="AD3107" s="0" t="s">
        <v>149</v>
      </c>
      <c r="AE3107" s="0" t="s">
        <v>150</v>
      </c>
      <c r="AF3107" s="0" t="s">
        <v>151</v>
      </c>
      <c r="AH3107" s="0" t="n">
        <v>14</v>
      </c>
      <c r="AI3107" s="0" t="n">
        <v>11</v>
      </c>
      <c r="AN3107" s="0" t="s">
        <v>147</v>
      </c>
      <c r="AO3107" s="0" t="s">
        <v>152</v>
      </c>
      <c r="AP3107" s="0" t="s">
        <v>153</v>
      </c>
      <c r="AQ3107" s="0" t="n">
        <v>9</v>
      </c>
      <c r="AR3107" s="0" t="n">
        <v>64</v>
      </c>
      <c r="AS3107" s="0" t="n">
        <v>32</v>
      </c>
      <c r="AV3107" s="0" t="s">
        <v>154</v>
      </c>
      <c r="AW3107" s="0" t="n">
        <f aca="false">COUNTA($BC3107:$EG3107)</f>
        <v>3</v>
      </c>
      <c r="AX3107" s="0" t="n">
        <f aca="false">COUNTIF($BC3107:$EG3107,"D")</f>
        <v>0</v>
      </c>
      <c r="AY3107" s="0" t="n">
        <f aca="false">COUNTIF($BC3107:$EG3107,"R")</f>
        <v>0</v>
      </c>
      <c r="AZ3107" s="0" t="n">
        <f aca="false">IF(CC3107="D",1,0)+IF(CL3107="D",1,0)+IF(CW3107="D",1,0)+IF(DD3107="D",1,0)+IF(DJ3107="D",1,0)+IF(DO3107="D",1,0)+IF(DW3107="D",1,0)</f>
        <v>0</v>
      </c>
      <c r="BA3107" s="0" t="n">
        <f aca="false">IF(DH3107&lt;&gt;"",1,0)+IF(DI3107&lt;&gt;"",1,0)+IF(DK3107&lt;&gt;"",1,0)+IF(DM3107&lt;&gt;"",1,0)+IF(DN3107&lt;&gt;"",1,0)+IF(DO3107&lt;&gt;"",1,0)+IF(DQ3107&lt;&gt;"",1,0)+IF(DR3107&lt;&gt;"",1,0)+IF(DT3107&lt;&gt;"",1,0)+IF(DU3107&lt;&gt;"",1,0)+IF(DV3107&lt;&gt;"",1,0)+IF(DW3107&lt;&gt;"",1,0)+IF(DX3107&lt;&gt;"",1,0)+IF(DZ3107&lt;&gt;"",1,0)+IF(EA3107&lt;&gt;"",1,0)+IF(EB3107&lt;&gt;"",1,0)+IF(EE3107&lt;&gt;"",1,0)</f>
        <v>2</v>
      </c>
      <c r="BB3107" s="0" t="n">
        <f aca="false">AY3107*AX3107</f>
        <v>0</v>
      </c>
      <c r="DN3107" s="0" t="s">
        <v>155</v>
      </c>
      <c r="EA3107" s="0" t="s">
        <v>155</v>
      </c>
      <c r="EF3107" s="0" t="s">
        <v>155</v>
      </c>
    </row>
    <row r="3108" customFormat="false" ht="13.8" hidden="false" customHeight="false" outlineLevel="0" collapsed="false">
      <c r="A3108" s="0" t="s">
        <v>12859</v>
      </c>
      <c r="B3108" s="0" t="n">
        <v>78</v>
      </c>
      <c r="C3108" s="0" t="n">
        <v>448506</v>
      </c>
      <c r="D3108" s="0" t="s">
        <v>12860</v>
      </c>
      <c r="E3108" s="0" t="s">
        <v>12128</v>
      </c>
      <c r="F3108" s="0" t="str">
        <f aca="false">CONCATENATE(D3109," ",LEFT(I3109,4),"T=",AW3109,"D=",AX3109,"R=",AY3109,"M=",AZ3109,"L=",BA3109,"B=",BB3109)</f>
        <v>DAUGHERTY 1991T=8D=1R=1M=0L=4B=1</v>
      </c>
      <c r="G3108" s="0" t="s">
        <v>12861</v>
      </c>
      <c r="I3108" s="0" t="s">
        <v>12862</v>
      </c>
      <c r="J3108" s="0" t="s">
        <v>12863</v>
      </c>
      <c r="K3108" s="0" t="s">
        <v>143</v>
      </c>
      <c r="M3108" s="0" t="str">
        <f aca="false">RIGHT(N3108,LEN(N3108)-FIND(" ",N3108))</f>
        <v>BONNIE BRAE AVE NE</v>
      </c>
      <c r="N3108" s="0" t="s">
        <v>2394</v>
      </c>
      <c r="P3108" s="0" t="s">
        <v>147</v>
      </c>
      <c r="Q3108" s="0" t="s">
        <v>148</v>
      </c>
      <c r="R3108" s="0" t="n">
        <v>44483</v>
      </c>
      <c r="AD3108" s="0" t="s">
        <v>149</v>
      </c>
      <c r="AE3108" s="0" t="s">
        <v>150</v>
      </c>
      <c r="AF3108" s="0" t="s">
        <v>151</v>
      </c>
      <c r="AH3108" s="0" t="n">
        <v>14</v>
      </c>
      <c r="AI3108" s="0" t="n">
        <v>11</v>
      </c>
      <c r="AN3108" s="0" t="s">
        <v>147</v>
      </c>
      <c r="AO3108" s="0" t="s">
        <v>152</v>
      </c>
      <c r="AP3108" s="0" t="s">
        <v>153</v>
      </c>
      <c r="AQ3108" s="0" t="n">
        <v>9</v>
      </c>
      <c r="AR3108" s="0" t="n">
        <v>64</v>
      </c>
      <c r="AS3108" s="0" t="n">
        <v>32</v>
      </c>
      <c r="AV3108" s="0" t="s">
        <v>154</v>
      </c>
      <c r="AW3108" s="0" t="n">
        <f aca="false">COUNTA($BC3108:$EG3108)</f>
        <v>1</v>
      </c>
      <c r="AX3108" s="0" t="n">
        <f aca="false">COUNTIF($BC3108:$EG3108,"D")</f>
        <v>0</v>
      </c>
      <c r="AY3108" s="0" t="n">
        <f aca="false">COUNTIF($BC3108:$EG3108,"R")</f>
        <v>0</v>
      </c>
      <c r="AZ3108" s="0" t="n">
        <f aca="false">IF(CC3108="D",1,0)+IF(CL3108="D",1,0)+IF(CW3108="D",1,0)+IF(DD3108="D",1,0)+IF(DJ3108="D",1,0)+IF(DO3108="D",1,0)+IF(DW3108="D",1,0)</f>
        <v>0</v>
      </c>
      <c r="BA3108" s="0" t="n">
        <f aca="false">IF(DH3108&lt;&gt;"",1,0)+IF(DI3108&lt;&gt;"",1,0)+IF(DK3108&lt;&gt;"",1,0)+IF(DM3108&lt;&gt;"",1,0)+IF(DN3108&lt;&gt;"",1,0)+IF(DO3108&lt;&gt;"",1,0)+IF(DQ3108&lt;&gt;"",1,0)+IF(DR3108&lt;&gt;"",1,0)+IF(DT3108&lt;&gt;"",1,0)+IF(DU3108&lt;&gt;"",1,0)+IF(DV3108&lt;&gt;"",1,0)+IF(DW3108&lt;&gt;"",1,0)+IF(DX3108&lt;&gt;"",1,0)+IF(DZ3108&lt;&gt;"",1,0)+IF(EA3108&lt;&gt;"",1,0)+IF(EB3108&lt;&gt;"",1,0)+IF(EE3108&lt;&gt;"",1,0)</f>
        <v>1</v>
      </c>
      <c r="BB3108" s="0" t="n">
        <f aca="false">AY3108*AX3108</f>
        <v>0</v>
      </c>
      <c r="EA3108" s="0" t="s">
        <v>155</v>
      </c>
    </row>
    <row r="3109" customFormat="false" ht="13.8" hidden="false" customHeight="false" outlineLevel="0" collapsed="false">
      <c r="A3109" s="0" t="s">
        <v>12864</v>
      </c>
      <c r="B3109" s="0" t="n">
        <v>78</v>
      </c>
      <c r="C3109" s="0" t="n">
        <v>370106</v>
      </c>
      <c r="D3109" s="0" t="s">
        <v>406</v>
      </c>
      <c r="E3109" s="0" t="s">
        <v>7766</v>
      </c>
      <c r="F3109" s="0" t="str">
        <f aca="false">CONCATENATE(D3110," ",LEFT(I3110,4),"T=",AW3110,"D=",AX3110,"R=",AY3110,"M=",AZ3110,"L=",BA3110,"B=",BB3110)</f>
        <v>YANCY 1979T=1D=0R=0M=0L=0B=0</v>
      </c>
      <c r="G3109" s="0" t="s">
        <v>591</v>
      </c>
      <c r="I3109" s="0" t="s">
        <v>12865</v>
      </c>
      <c r="J3109" s="0" t="s">
        <v>12866</v>
      </c>
      <c r="K3109" s="0" t="s">
        <v>143</v>
      </c>
      <c r="M3109" s="0" t="str">
        <f aca="false">RIGHT(N3109,LEN(N3109)-FIND(" ",N3109))</f>
        <v>CITADEL DR NE</v>
      </c>
      <c r="N3109" s="0" t="s">
        <v>12601</v>
      </c>
      <c r="P3109" s="0" t="s">
        <v>147</v>
      </c>
      <c r="Q3109" s="0" t="s">
        <v>148</v>
      </c>
      <c r="R3109" s="0" t="n">
        <v>44483</v>
      </c>
      <c r="AD3109" s="0" t="s">
        <v>149</v>
      </c>
      <c r="AE3109" s="0" t="s">
        <v>150</v>
      </c>
      <c r="AH3109" s="0" t="n">
        <v>14</v>
      </c>
      <c r="AI3109" s="0" t="n">
        <v>11</v>
      </c>
      <c r="AJ3109" s="0" t="s">
        <v>164</v>
      </c>
      <c r="AM3109" s="0" t="s">
        <v>165</v>
      </c>
      <c r="AN3109" s="0" t="s">
        <v>147</v>
      </c>
      <c r="AO3109" s="0" t="s">
        <v>166</v>
      </c>
      <c r="AP3109" s="0" t="s">
        <v>167</v>
      </c>
      <c r="AQ3109" s="0" t="n">
        <v>9</v>
      </c>
      <c r="AR3109" s="0" t="n">
        <v>64</v>
      </c>
      <c r="AS3109" s="0" t="n">
        <v>32</v>
      </c>
      <c r="AV3109" s="0" t="s">
        <v>154</v>
      </c>
      <c r="AW3109" s="0" t="n">
        <f aca="false">COUNTA($BC3109:$EG3109)</f>
        <v>8</v>
      </c>
      <c r="AX3109" s="0" t="n">
        <f aca="false">COUNTIF($BC3109:$EG3109,"D")</f>
        <v>1</v>
      </c>
      <c r="AY3109" s="0" t="n">
        <f aca="false">COUNTIF($BC3109:$EG3109,"R")</f>
        <v>1</v>
      </c>
      <c r="AZ3109" s="0" t="n">
        <f aca="false">IF(CC3109="D",1,0)+IF(CL3109="D",1,0)+IF(CW3109="D",1,0)+IF(DD3109="D",1,0)+IF(DJ3109="D",1,0)+IF(DO3109="D",1,0)+IF(DW3109="D",1,0)</f>
        <v>0</v>
      </c>
      <c r="BA3109" s="0" t="n">
        <f aca="false">IF(DH3109&lt;&gt;"",1,0)+IF(DI3109&lt;&gt;"",1,0)+IF(DK3109&lt;&gt;"",1,0)+IF(DM3109&lt;&gt;"",1,0)+IF(DN3109&lt;&gt;"",1,0)+IF(DO3109&lt;&gt;"",1,0)+IF(DQ3109&lt;&gt;"",1,0)+IF(DR3109&lt;&gt;"",1,0)+IF(DT3109&lt;&gt;"",1,0)+IF(DU3109&lt;&gt;"",1,0)+IF(DV3109&lt;&gt;"",1,0)+IF(DW3109&lt;&gt;"",1,0)+IF(DX3109&lt;&gt;"",1,0)+IF(DZ3109&lt;&gt;"",1,0)+IF(EA3109&lt;&gt;"",1,0)+IF(EB3109&lt;&gt;"",1,0)+IF(EE3109&lt;&gt;"",1,0)</f>
        <v>4</v>
      </c>
      <c r="BB3109" s="0" t="n">
        <f aca="false">AY3109*AX3109</f>
        <v>1</v>
      </c>
      <c r="CZ3109" s="0" t="s">
        <v>144</v>
      </c>
      <c r="DC3109" s="0" t="s">
        <v>155</v>
      </c>
      <c r="DG3109" s="0" t="s">
        <v>174</v>
      </c>
      <c r="DI3109" s="0" t="s">
        <v>155</v>
      </c>
      <c r="DN3109" s="0" t="s">
        <v>155</v>
      </c>
      <c r="DU3109" s="0" t="s">
        <v>155</v>
      </c>
      <c r="EA3109" s="0" t="s">
        <v>155</v>
      </c>
      <c r="EF3109" s="0" t="s">
        <v>155</v>
      </c>
    </row>
    <row r="3110" customFormat="false" ht="13.8" hidden="false" customHeight="false" outlineLevel="0" collapsed="false">
      <c r="A3110" s="0" t="s">
        <v>12867</v>
      </c>
      <c r="B3110" s="0" t="n">
        <v>78</v>
      </c>
      <c r="C3110" s="0" t="n">
        <v>337957</v>
      </c>
      <c r="D3110" s="0" t="s">
        <v>4544</v>
      </c>
      <c r="E3110" s="0" t="s">
        <v>9341</v>
      </c>
      <c r="F3110" s="0" t="str">
        <f aca="false">CONCATENATE(D3111," ",LEFT(I3111,4),"T=",AW3111,"D=",AX3111,"R=",AY3111,"M=",AZ3111,"L=",BA3111,"B=",BB3111)</f>
        <v>YANDURA 1955T=0D=0R=0M=0L=0B=0</v>
      </c>
      <c r="G3110" s="0" t="s">
        <v>1080</v>
      </c>
      <c r="I3110" s="0" t="s">
        <v>12868</v>
      </c>
      <c r="J3110" s="0" t="s">
        <v>12869</v>
      </c>
      <c r="K3110" s="0" t="s">
        <v>239</v>
      </c>
      <c r="M3110" s="0" t="str">
        <f aca="false">RIGHT(N3110,LEN(N3110)-FIND(" ",N3110))</f>
        <v>STONEHENGE AVE NE</v>
      </c>
      <c r="N3110" s="0" t="s">
        <v>4546</v>
      </c>
      <c r="P3110" s="0" t="s">
        <v>147</v>
      </c>
      <c r="Q3110" s="0" t="s">
        <v>148</v>
      </c>
      <c r="R3110" s="0" t="n">
        <v>44483</v>
      </c>
      <c r="AD3110" s="0" t="s">
        <v>149</v>
      </c>
      <c r="AE3110" s="0" t="s">
        <v>150</v>
      </c>
      <c r="AH3110" s="0" t="n">
        <v>14</v>
      </c>
      <c r="AI3110" s="0" t="n">
        <v>11</v>
      </c>
      <c r="AJ3110" s="0" t="s">
        <v>164</v>
      </c>
      <c r="AM3110" s="0" t="s">
        <v>165</v>
      </c>
      <c r="AN3110" s="0" t="s">
        <v>147</v>
      </c>
      <c r="AO3110" s="0" t="s">
        <v>166</v>
      </c>
      <c r="AP3110" s="0" t="s">
        <v>167</v>
      </c>
      <c r="AQ3110" s="0" t="n">
        <v>9</v>
      </c>
      <c r="AR3110" s="0" t="n">
        <v>64</v>
      </c>
      <c r="AS3110" s="0" t="n">
        <v>32</v>
      </c>
      <c r="AV3110" s="0" t="s">
        <v>154</v>
      </c>
      <c r="AW3110" s="0" t="n">
        <f aca="false">COUNTA($BC3110:$EG3110)</f>
        <v>1</v>
      </c>
      <c r="AX3110" s="0" t="n">
        <f aca="false">COUNTIF($BC3110:$EG3110,"D")</f>
        <v>0</v>
      </c>
      <c r="AY3110" s="0" t="n">
        <f aca="false">COUNTIF($BC3110:$EG3110,"R")</f>
        <v>0</v>
      </c>
      <c r="AZ3110" s="0" t="n">
        <f aca="false">IF(CC3110="D",1,0)+IF(CL3110="D",1,0)+IF(CW3110="D",1,0)+IF(DD3110="D",1,0)+IF(DJ3110="D",1,0)+IF(DO3110="D",1,0)+IF(DW3110="D",1,0)</f>
        <v>0</v>
      </c>
      <c r="BA3110" s="0" t="n">
        <f aca="false">IF(DH3110&lt;&gt;"",1,0)+IF(DI3110&lt;&gt;"",1,0)+IF(DK3110&lt;&gt;"",1,0)+IF(DM3110&lt;&gt;"",1,0)+IF(DN3110&lt;&gt;"",1,0)+IF(DO3110&lt;&gt;"",1,0)+IF(DQ3110&lt;&gt;"",1,0)+IF(DR3110&lt;&gt;"",1,0)+IF(DT3110&lt;&gt;"",1,0)+IF(DU3110&lt;&gt;"",1,0)+IF(DV3110&lt;&gt;"",1,0)+IF(DW3110&lt;&gt;"",1,0)+IF(DX3110&lt;&gt;"",1,0)+IF(DZ3110&lt;&gt;"",1,0)+IF(EA3110&lt;&gt;"",1,0)+IF(EB3110&lt;&gt;"",1,0)+IF(EE3110&lt;&gt;"",1,0)</f>
        <v>0</v>
      </c>
      <c r="BB3110" s="0" t="n">
        <f aca="false">AY3110*AX3110</f>
        <v>0</v>
      </c>
      <c r="CA3110" s="0" t="s">
        <v>155</v>
      </c>
    </row>
    <row r="3111" customFormat="false" ht="13.8" hidden="false" customHeight="false" outlineLevel="0" collapsed="false">
      <c r="A3111" s="0" t="s">
        <v>12870</v>
      </c>
      <c r="B3111" s="0" t="n">
        <v>78</v>
      </c>
      <c r="C3111" s="0" t="n">
        <v>448196</v>
      </c>
      <c r="D3111" s="0" t="s">
        <v>12871</v>
      </c>
      <c r="E3111" s="0" t="s">
        <v>364</v>
      </c>
      <c r="F3111" s="0" t="str">
        <f aca="false">CONCATENATE(D3112," ",LEFT(I3112,4),"T=",AW3112,"D=",AX3112,"R=",AY3112,"M=",AZ3112,"L=",BA3112,"B=",BB3112)</f>
        <v>FULLWILER 1953T=2D=0R=0M=0L=1B=0</v>
      </c>
      <c r="G3111" s="0" t="s">
        <v>365</v>
      </c>
      <c r="I3111" s="0" t="s">
        <v>12872</v>
      </c>
      <c r="J3111" s="0" t="s">
        <v>12873</v>
      </c>
      <c r="K3111" s="0" t="s">
        <v>239</v>
      </c>
      <c r="M3111" s="0" t="str">
        <f aca="false">RIGHT(N3111,LEN(N3111)-FIND(" ",N3111))</f>
        <v>KENILWORTH AVE NE</v>
      </c>
      <c r="N3111" s="0" t="s">
        <v>12874</v>
      </c>
      <c r="P3111" s="0" t="s">
        <v>147</v>
      </c>
      <c r="Q3111" s="0" t="s">
        <v>148</v>
      </c>
      <c r="R3111" s="0" t="n">
        <v>44483</v>
      </c>
      <c r="AD3111" s="0" t="s">
        <v>149</v>
      </c>
      <c r="AE3111" s="0" t="s">
        <v>150</v>
      </c>
      <c r="AF3111" s="0" t="s">
        <v>151</v>
      </c>
      <c r="AH3111" s="0" t="n">
        <v>14</v>
      </c>
      <c r="AI3111" s="0" t="n">
        <v>11</v>
      </c>
      <c r="AN3111" s="0" t="s">
        <v>147</v>
      </c>
      <c r="AO3111" s="0" t="s">
        <v>261</v>
      </c>
      <c r="AP3111" s="0" t="s">
        <v>262</v>
      </c>
      <c r="AQ3111" s="0" t="n">
        <v>9</v>
      </c>
      <c r="AR3111" s="0" t="n">
        <v>64</v>
      </c>
      <c r="AS3111" s="0" t="n">
        <v>32</v>
      </c>
      <c r="AV3111" s="0" t="s">
        <v>154</v>
      </c>
      <c r="AW3111" s="0" t="n">
        <f aca="false">COUNTA($BC3111:$EG3111)</f>
        <v>0</v>
      </c>
      <c r="AX3111" s="0" t="n">
        <f aca="false">COUNTIF($BC3111:$EG3111,"D")</f>
        <v>0</v>
      </c>
      <c r="AY3111" s="0" t="n">
        <f aca="false">COUNTIF($BC3111:$EG3111,"R")</f>
        <v>0</v>
      </c>
      <c r="AZ3111" s="0" t="n">
        <f aca="false">IF(CC3111="D",1,0)+IF(CL3111="D",1,0)+IF(CW3111="D",1,0)+IF(DD3111="D",1,0)+IF(DJ3111="D",1,0)+IF(DO3111="D",1,0)+IF(DW3111="D",1,0)</f>
        <v>0</v>
      </c>
      <c r="BA3111" s="0" t="n">
        <f aca="false">IF(DH3111&lt;&gt;"",1,0)+IF(DI3111&lt;&gt;"",1,0)+IF(DK3111&lt;&gt;"",1,0)+IF(DM3111&lt;&gt;"",1,0)+IF(DN3111&lt;&gt;"",1,0)+IF(DO3111&lt;&gt;"",1,0)+IF(DQ3111&lt;&gt;"",1,0)+IF(DR3111&lt;&gt;"",1,0)+IF(DT3111&lt;&gt;"",1,0)+IF(DU3111&lt;&gt;"",1,0)+IF(DV3111&lt;&gt;"",1,0)+IF(DW3111&lt;&gt;"",1,0)+IF(DX3111&lt;&gt;"",1,0)+IF(DZ3111&lt;&gt;"",1,0)+IF(EA3111&lt;&gt;"",1,0)+IF(EB3111&lt;&gt;"",1,0)+IF(EE3111&lt;&gt;"",1,0)</f>
        <v>0</v>
      </c>
      <c r="BB3111" s="0" t="n">
        <f aca="false">AY3111*AX3111</f>
        <v>0</v>
      </c>
    </row>
    <row r="3112" customFormat="false" ht="13.8" hidden="false" customHeight="false" outlineLevel="0" collapsed="false">
      <c r="A3112" s="0" t="s">
        <v>12875</v>
      </c>
      <c r="B3112" s="0" t="n">
        <v>78</v>
      </c>
      <c r="C3112" s="0" t="n">
        <v>428737</v>
      </c>
      <c r="D3112" s="0" t="s">
        <v>12876</v>
      </c>
      <c r="E3112" s="0" t="s">
        <v>271</v>
      </c>
      <c r="F3112" s="0" t="str">
        <f aca="false">CONCATENATE(D3113," ",LEFT(I3113,4),"T=",AW3113,"D=",AX3113,"R=",AY3113,"M=",AZ3113,"L=",BA3113,"B=",BB3113)</f>
        <v>GILMORE 1953T=0D=0R=0M=0L=0B=0</v>
      </c>
      <c r="G3112" s="0" t="s">
        <v>365</v>
      </c>
      <c r="I3112" s="0" t="s">
        <v>12877</v>
      </c>
      <c r="J3112" s="0" t="s">
        <v>12878</v>
      </c>
      <c r="K3112" s="0" t="s">
        <v>143</v>
      </c>
      <c r="M3112" s="0" t="str">
        <f aca="false">RIGHT(N3112,LEN(N3112)-FIND(" ",N3112))</f>
        <v>KENILWORTH AVE NE</v>
      </c>
      <c r="N3112" s="0" t="s">
        <v>12879</v>
      </c>
      <c r="P3112" s="0" t="s">
        <v>147</v>
      </c>
      <c r="Q3112" s="0" t="s">
        <v>148</v>
      </c>
      <c r="R3112" s="0" t="n">
        <v>44483</v>
      </c>
      <c r="AD3112" s="0" t="s">
        <v>149</v>
      </c>
      <c r="AE3112" s="0" t="s">
        <v>150</v>
      </c>
      <c r="AF3112" s="0" t="s">
        <v>151</v>
      </c>
      <c r="AH3112" s="0" t="n">
        <v>14</v>
      </c>
      <c r="AI3112" s="0" t="n">
        <v>11</v>
      </c>
      <c r="AN3112" s="0" t="s">
        <v>147</v>
      </c>
      <c r="AO3112" s="0" t="s">
        <v>152</v>
      </c>
      <c r="AP3112" s="0" t="s">
        <v>153</v>
      </c>
      <c r="AQ3112" s="0" t="n">
        <v>9</v>
      </c>
      <c r="AR3112" s="0" t="n">
        <v>64</v>
      </c>
      <c r="AS3112" s="0" t="n">
        <v>32</v>
      </c>
      <c r="AV3112" s="0" t="s">
        <v>154</v>
      </c>
      <c r="AW3112" s="0" t="n">
        <f aca="false">COUNTA($BC3112:$EG3112)</f>
        <v>2</v>
      </c>
      <c r="AX3112" s="0" t="n">
        <f aca="false">COUNTIF($BC3112:$EG3112,"D")</f>
        <v>0</v>
      </c>
      <c r="AY3112" s="0" t="n">
        <f aca="false">COUNTIF($BC3112:$EG3112,"R")</f>
        <v>0</v>
      </c>
      <c r="AZ3112" s="0" t="n">
        <f aca="false">IF(CC3112="D",1,0)+IF(CL3112="D",1,0)+IF(CW3112="D",1,0)+IF(DD3112="D",1,0)+IF(DJ3112="D",1,0)+IF(DO3112="D",1,0)+IF(DW3112="D",1,0)</f>
        <v>0</v>
      </c>
      <c r="BA3112" s="0" t="n">
        <f aca="false">IF(DH3112&lt;&gt;"",1,0)+IF(DI3112&lt;&gt;"",1,0)+IF(DK3112&lt;&gt;"",1,0)+IF(DM3112&lt;&gt;"",1,0)+IF(DN3112&lt;&gt;"",1,0)+IF(DO3112&lt;&gt;"",1,0)+IF(DQ3112&lt;&gt;"",1,0)+IF(DR3112&lt;&gt;"",1,0)+IF(DT3112&lt;&gt;"",1,0)+IF(DU3112&lt;&gt;"",1,0)+IF(DV3112&lt;&gt;"",1,0)+IF(DW3112&lt;&gt;"",1,0)+IF(DX3112&lt;&gt;"",1,0)+IF(DZ3112&lt;&gt;"",1,0)+IF(EA3112&lt;&gt;"",1,0)+IF(EB3112&lt;&gt;"",1,0)+IF(EE3112&lt;&gt;"",1,0)</f>
        <v>1</v>
      </c>
      <c r="BB3112" s="0" t="n">
        <f aca="false">AY3112*AX3112</f>
        <v>0</v>
      </c>
      <c r="DN3112" s="0" t="s">
        <v>155</v>
      </c>
      <c r="EF3112" s="0" t="s">
        <v>155</v>
      </c>
    </row>
    <row r="3113" customFormat="false" ht="13.8" hidden="false" customHeight="false" outlineLevel="0" collapsed="false">
      <c r="A3113" s="0" t="s">
        <v>12880</v>
      </c>
      <c r="B3113" s="0" t="n">
        <v>78</v>
      </c>
      <c r="C3113" s="0" t="n">
        <v>449113</v>
      </c>
      <c r="D3113" s="0" t="s">
        <v>3781</v>
      </c>
      <c r="E3113" s="0" t="s">
        <v>11659</v>
      </c>
      <c r="F3113" s="0" t="str">
        <f aca="false">CONCATENATE(D3114," ",LEFT(I3114,4),"T=",AW3114,"D=",AX3114,"R=",AY3114,"M=",AZ3114,"L=",BA3114,"B=",BB3114)</f>
        <v>GIANOUTSOS 1958T=1D=0R=0M=0L=1B=0</v>
      </c>
      <c r="G3113" s="0" t="s">
        <v>2127</v>
      </c>
      <c r="I3113" s="0" t="s">
        <v>3122</v>
      </c>
      <c r="J3113" s="0" t="s">
        <v>12881</v>
      </c>
      <c r="K3113" s="0" t="s">
        <v>239</v>
      </c>
      <c r="M3113" s="0" t="str">
        <f aca="false">RIGHT(N3113,LEN(N3113)-FIND(" ",N3113))</f>
        <v>WILLOW BROOK DR NE</v>
      </c>
      <c r="N3113" s="0" t="s">
        <v>12882</v>
      </c>
      <c r="P3113" s="0" t="s">
        <v>147</v>
      </c>
      <c r="Q3113" s="0" t="s">
        <v>148</v>
      </c>
      <c r="R3113" s="0" t="n">
        <v>44483</v>
      </c>
      <c r="AD3113" s="0" t="s">
        <v>149</v>
      </c>
      <c r="AE3113" s="0" t="s">
        <v>150</v>
      </c>
      <c r="AH3113" s="0" t="n">
        <v>14</v>
      </c>
      <c r="AI3113" s="0" t="n">
        <v>11</v>
      </c>
      <c r="AJ3113" s="0" t="s">
        <v>164</v>
      </c>
      <c r="AM3113" s="0" t="s">
        <v>165</v>
      </c>
      <c r="AN3113" s="0" t="s">
        <v>147</v>
      </c>
      <c r="AO3113" s="0" t="s">
        <v>166</v>
      </c>
      <c r="AP3113" s="0" t="s">
        <v>167</v>
      </c>
      <c r="AQ3113" s="0" t="n">
        <v>9</v>
      </c>
      <c r="AR3113" s="0" t="n">
        <v>64</v>
      </c>
      <c r="AS3113" s="0" t="n">
        <v>32</v>
      </c>
      <c r="AV3113" s="0" t="s">
        <v>154</v>
      </c>
      <c r="AW3113" s="0" t="n">
        <f aca="false">COUNTA($BC3113:$EG3113)</f>
        <v>0</v>
      </c>
      <c r="AX3113" s="0" t="n">
        <f aca="false">COUNTIF($BC3113:$EG3113,"D")</f>
        <v>0</v>
      </c>
      <c r="AY3113" s="0" t="n">
        <f aca="false">COUNTIF($BC3113:$EG3113,"R")</f>
        <v>0</v>
      </c>
      <c r="AZ3113" s="0" t="n">
        <f aca="false">IF(CC3113="D",1,0)+IF(CL3113="D",1,0)+IF(CW3113="D",1,0)+IF(DD3113="D",1,0)+IF(DJ3113="D",1,0)+IF(DO3113="D",1,0)+IF(DW3113="D",1,0)</f>
        <v>0</v>
      </c>
      <c r="BA3113" s="0" t="n">
        <f aca="false">IF(DH3113&lt;&gt;"",1,0)+IF(DI3113&lt;&gt;"",1,0)+IF(DK3113&lt;&gt;"",1,0)+IF(DM3113&lt;&gt;"",1,0)+IF(DN3113&lt;&gt;"",1,0)+IF(DO3113&lt;&gt;"",1,0)+IF(DQ3113&lt;&gt;"",1,0)+IF(DR3113&lt;&gt;"",1,0)+IF(DT3113&lt;&gt;"",1,0)+IF(DU3113&lt;&gt;"",1,0)+IF(DV3113&lt;&gt;"",1,0)+IF(DW3113&lt;&gt;"",1,0)+IF(DX3113&lt;&gt;"",1,0)+IF(DZ3113&lt;&gt;"",1,0)+IF(EA3113&lt;&gt;"",1,0)+IF(EB3113&lt;&gt;"",1,0)+IF(EE3113&lt;&gt;"",1,0)</f>
        <v>0</v>
      </c>
      <c r="BB3113" s="0" t="n">
        <f aca="false">AY3113*AX3113</f>
        <v>0</v>
      </c>
    </row>
    <row r="3114" customFormat="false" ht="13.8" hidden="false" customHeight="false" outlineLevel="0" collapsed="false">
      <c r="A3114" s="0" t="s">
        <v>12883</v>
      </c>
      <c r="B3114" s="0" t="n">
        <v>78</v>
      </c>
      <c r="C3114" s="0" t="n">
        <v>449545</v>
      </c>
      <c r="D3114" s="0" t="s">
        <v>8301</v>
      </c>
      <c r="E3114" s="0" t="s">
        <v>301</v>
      </c>
      <c r="F3114" s="0" t="str">
        <f aca="false">CONCATENATE(D3115," ",LEFT(I3115,4),"T=",AW3115,"D=",AX3115,"R=",AY3115,"M=",AZ3115,"L=",BA3115,"B=",BB3115)</f>
        <v>TRUBE 1970T=2D=0R=0M=0L=2B=0</v>
      </c>
      <c r="G3114" s="0" t="s">
        <v>1936</v>
      </c>
      <c r="I3114" s="0" t="s">
        <v>12884</v>
      </c>
      <c r="J3114" s="0" t="s">
        <v>12885</v>
      </c>
      <c r="K3114" s="0" t="s">
        <v>239</v>
      </c>
      <c r="M3114" s="0" t="str">
        <f aca="false">RIGHT(N3114,LEN(N3114)-FIND(" ",N3114))</f>
        <v>BONNIE BRAE AVE NE</v>
      </c>
      <c r="N3114" s="0" t="s">
        <v>12886</v>
      </c>
      <c r="P3114" s="0" t="s">
        <v>147</v>
      </c>
      <c r="Q3114" s="0" t="s">
        <v>148</v>
      </c>
      <c r="R3114" s="0" t="n">
        <v>44483</v>
      </c>
      <c r="AD3114" s="0" t="s">
        <v>149</v>
      </c>
      <c r="AE3114" s="0" t="s">
        <v>150</v>
      </c>
      <c r="AF3114" s="0" t="s">
        <v>151</v>
      </c>
      <c r="AH3114" s="0" t="n">
        <v>14</v>
      </c>
      <c r="AI3114" s="0" t="n">
        <v>11</v>
      </c>
      <c r="AN3114" s="0" t="s">
        <v>147</v>
      </c>
      <c r="AO3114" s="0" t="s">
        <v>152</v>
      </c>
      <c r="AP3114" s="0" t="s">
        <v>153</v>
      </c>
      <c r="AQ3114" s="0" t="n">
        <v>9</v>
      </c>
      <c r="AR3114" s="0" t="n">
        <v>64</v>
      </c>
      <c r="AS3114" s="0" t="n">
        <v>32</v>
      </c>
      <c r="AV3114" s="0" t="s">
        <v>154</v>
      </c>
      <c r="AW3114" s="0" t="n">
        <f aca="false">COUNTA($BC3114:$EG3114)</f>
        <v>1</v>
      </c>
      <c r="AX3114" s="0" t="n">
        <f aca="false">COUNTIF($BC3114:$EG3114,"D")</f>
        <v>0</v>
      </c>
      <c r="AY3114" s="0" t="n">
        <f aca="false">COUNTIF($BC3114:$EG3114,"R")</f>
        <v>0</v>
      </c>
      <c r="AZ3114" s="0" t="n">
        <f aca="false">IF(CC3114="D",1,0)+IF(CL3114="D",1,0)+IF(CW3114="D",1,0)+IF(DD3114="D",1,0)+IF(DJ3114="D",1,0)+IF(DO3114="D",1,0)+IF(DW3114="D",1,0)</f>
        <v>0</v>
      </c>
      <c r="BA3114" s="0" t="n">
        <f aca="false">IF(DH3114&lt;&gt;"",1,0)+IF(DI3114&lt;&gt;"",1,0)+IF(DK3114&lt;&gt;"",1,0)+IF(DM3114&lt;&gt;"",1,0)+IF(DN3114&lt;&gt;"",1,0)+IF(DO3114&lt;&gt;"",1,0)+IF(DQ3114&lt;&gt;"",1,0)+IF(DR3114&lt;&gt;"",1,0)+IF(DT3114&lt;&gt;"",1,0)+IF(DU3114&lt;&gt;"",1,0)+IF(DV3114&lt;&gt;"",1,0)+IF(DW3114&lt;&gt;"",1,0)+IF(DX3114&lt;&gt;"",1,0)+IF(DZ3114&lt;&gt;"",1,0)+IF(EA3114&lt;&gt;"",1,0)+IF(EB3114&lt;&gt;"",1,0)+IF(EE3114&lt;&gt;"",1,0)</f>
        <v>1</v>
      </c>
      <c r="BB3114" s="0" t="n">
        <f aca="false">AY3114*AX3114</f>
        <v>0</v>
      </c>
      <c r="DN3114" s="0" t="s">
        <v>155</v>
      </c>
    </row>
    <row r="3115" customFormat="false" ht="13.8" hidden="false" customHeight="false" outlineLevel="0" collapsed="false">
      <c r="A3115" s="0" t="s">
        <v>12887</v>
      </c>
      <c r="B3115" s="0" t="n">
        <v>78</v>
      </c>
      <c r="C3115" s="0" t="n">
        <v>449135</v>
      </c>
      <c r="D3115" s="0" t="s">
        <v>3524</v>
      </c>
      <c r="E3115" s="0" t="s">
        <v>465</v>
      </c>
      <c r="F3115" s="0" t="str">
        <f aca="false">CONCATENATE(D3116," ",LEFT(I3116,4),"T=",AW3116,"D=",AX3116,"R=",AY3116,"M=",AZ3116,"L=",BA3116,"B=",BB3116)</f>
        <v>CRENSHAW 1976T=2D=0R=0M=0L=1B=0</v>
      </c>
      <c r="G3115" s="0" t="s">
        <v>1073</v>
      </c>
      <c r="I3115" s="0" t="s">
        <v>4002</v>
      </c>
      <c r="J3115" s="0" t="s">
        <v>6367</v>
      </c>
      <c r="K3115" s="0" t="s">
        <v>143</v>
      </c>
      <c r="M3115" s="0" t="str">
        <f aca="false">RIGHT(N3115,LEN(N3115)-FIND(" ",N3115))</f>
        <v>WILLOW BROOK DR NE</v>
      </c>
      <c r="N3115" s="0" t="s">
        <v>3527</v>
      </c>
      <c r="P3115" s="0" t="s">
        <v>147</v>
      </c>
      <c r="Q3115" s="0" t="s">
        <v>148</v>
      </c>
      <c r="R3115" s="0" t="n">
        <v>44483</v>
      </c>
      <c r="AD3115" s="0" t="s">
        <v>149</v>
      </c>
      <c r="AE3115" s="0" t="s">
        <v>150</v>
      </c>
      <c r="AH3115" s="0" t="n">
        <v>14</v>
      </c>
      <c r="AI3115" s="0" t="n">
        <v>11</v>
      </c>
      <c r="AJ3115" s="0" t="s">
        <v>164</v>
      </c>
      <c r="AM3115" s="0" t="s">
        <v>165</v>
      </c>
      <c r="AN3115" s="0" t="s">
        <v>147</v>
      </c>
      <c r="AO3115" s="0" t="s">
        <v>166</v>
      </c>
      <c r="AP3115" s="0" t="s">
        <v>167</v>
      </c>
      <c r="AQ3115" s="0" t="n">
        <v>9</v>
      </c>
      <c r="AR3115" s="0" t="n">
        <v>64</v>
      </c>
      <c r="AS3115" s="0" t="n">
        <v>32</v>
      </c>
      <c r="AV3115" s="0" t="s">
        <v>154</v>
      </c>
      <c r="AW3115" s="0" t="n">
        <f aca="false">COUNTA($BC3115:$EG3115)</f>
        <v>2</v>
      </c>
      <c r="AX3115" s="0" t="n">
        <f aca="false">COUNTIF($BC3115:$EG3115,"D")</f>
        <v>0</v>
      </c>
      <c r="AY3115" s="0" t="n">
        <f aca="false">COUNTIF($BC3115:$EG3115,"R")</f>
        <v>0</v>
      </c>
      <c r="AZ3115" s="0" t="n">
        <f aca="false">IF(CC3115="D",1,0)+IF(CL3115="D",1,0)+IF(CW3115="D",1,0)+IF(DD3115="D",1,0)+IF(DJ3115="D",1,0)+IF(DO3115="D",1,0)+IF(DW3115="D",1,0)</f>
        <v>0</v>
      </c>
      <c r="BA3115" s="0" t="n">
        <f aca="false">IF(DH3115&lt;&gt;"",1,0)+IF(DI3115&lt;&gt;"",1,0)+IF(DK3115&lt;&gt;"",1,0)+IF(DM3115&lt;&gt;"",1,0)+IF(DN3115&lt;&gt;"",1,0)+IF(DO3115&lt;&gt;"",1,0)+IF(DQ3115&lt;&gt;"",1,0)+IF(DR3115&lt;&gt;"",1,0)+IF(DT3115&lt;&gt;"",1,0)+IF(DU3115&lt;&gt;"",1,0)+IF(DV3115&lt;&gt;"",1,0)+IF(DW3115&lt;&gt;"",1,0)+IF(DX3115&lt;&gt;"",1,0)+IF(DZ3115&lt;&gt;"",1,0)+IF(EA3115&lt;&gt;"",1,0)+IF(EB3115&lt;&gt;"",1,0)+IF(EE3115&lt;&gt;"",1,0)</f>
        <v>2</v>
      </c>
      <c r="BB3115" s="0" t="n">
        <f aca="false">AY3115*AX3115</f>
        <v>0</v>
      </c>
      <c r="DN3115" s="0" t="s">
        <v>155</v>
      </c>
      <c r="DU3115" s="0" t="s">
        <v>155</v>
      </c>
    </row>
    <row r="3116" customFormat="false" ht="13.8" hidden="false" customHeight="false" outlineLevel="0" collapsed="false">
      <c r="A3116" s="0" t="s">
        <v>12888</v>
      </c>
      <c r="B3116" s="0" t="n">
        <v>78</v>
      </c>
      <c r="C3116" s="0" t="n">
        <v>448776</v>
      </c>
      <c r="D3116" s="0" t="s">
        <v>5863</v>
      </c>
      <c r="E3116" s="0" t="s">
        <v>2552</v>
      </c>
      <c r="F3116" s="0" t="str">
        <f aca="false">CONCATENATE(D3117," ",LEFT(I3117,4),"T=",AW3117,"D=",AX3117,"R=",AY3117,"M=",AZ3117,"L=",BA3117,"B=",BB3117)</f>
        <v>RICHARD 1996T=5D=0R=0M=0L=4B=0</v>
      </c>
      <c r="G3116" s="0" t="s">
        <v>7646</v>
      </c>
      <c r="I3116" s="0" t="s">
        <v>12889</v>
      </c>
      <c r="J3116" s="0" t="s">
        <v>12890</v>
      </c>
      <c r="K3116" s="0" t="s">
        <v>239</v>
      </c>
      <c r="M3116" s="0" t="str">
        <f aca="false">RIGHT(N3116,LEN(N3116)-FIND(" ",N3116))</f>
        <v>PERKINSWOOD BLVD NE</v>
      </c>
      <c r="N3116" s="0" t="s">
        <v>5656</v>
      </c>
      <c r="O3116" s="0" t="s">
        <v>6982</v>
      </c>
      <c r="P3116" s="0" t="s">
        <v>147</v>
      </c>
      <c r="Q3116" s="0" t="s">
        <v>148</v>
      </c>
      <c r="R3116" s="0" t="n">
        <v>44483</v>
      </c>
      <c r="AD3116" s="0" t="s">
        <v>149</v>
      </c>
      <c r="AE3116" s="0" t="s">
        <v>150</v>
      </c>
      <c r="AF3116" s="0" t="s">
        <v>151</v>
      </c>
      <c r="AH3116" s="0" t="n">
        <v>14</v>
      </c>
      <c r="AI3116" s="0" t="n">
        <v>11</v>
      </c>
      <c r="AN3116" s="0" t="s">
        <v>147</v>
      </c>
      <c r="AO3116" s="0" t="s">
        <v>152</v>
      </c>
      <c r="AP3116" s="0" t="s">
        <v>153</v>
      </c>
      <c r="AQ3116" s="0" t="n">
        <v>9</v>
      </c>
      <c r="AR3116" s="0" t="n">
        <v>64</v>
      </c>
      <c r="AS3116" s="0" t="n">
        <v>32</v>
      </c>
      <c r="AV3116" s="0" t="s">
        <v>154</v>
      </c>
      <c r="AW3116" s="0" t="n">
        <f aca="false">COUNTA($BC3116:$EG3116)</f>
        <v>2</v>
      </c>
      <c r="AX3116" s="0" t="n">
        <f aca="false">COUNTIF($BC3116:$EG3116,"D")</f>
        <v>0</v>
      </c>
      <c r="AY3116" s="0" t="n">
        <f aca="false">COUNTIF($BC3116:$EG3116,"R")</f>
        <v>0</v>
      </c>
      <c r="AZ3116" s="0" t="n">
        <f aca="false">IF(CC3116="D",1,0)+IF(CL3116="D",1,0)+IF(CW3116="D",1,0)+IF(DD3116="D",1,0)+IF(DJ3116="D",1,0)+IF(DO3116="D",1,0)+IF(DW3116="D",1,0)</f>
        <v>0</v>
      </c>
      <c r="BA3116" s="0" t="n">
        <f aca="false">IF(DH3116&lt;&gt;"",1,0)+IF(DI3116&lt;&gt;"",1,0)+IF(DK3116&lt;&gt;"",1,0)+IF(DM3116&lt;&gt;"",1,0)+IF(DN3116&lt;&gt;"",1,0)+IF(DO3116&lt;&gt;"",1,0)+IF(DQ3116&lt;&gt;"",1,0)+IF(DR3116&lt;&gt;"",1,0)+IF(DT3116&lt;&gt;"",1,0)+IF(DU3116&lt;&gt;"",1,0)+IF(DV3116&lt;&gt;"",1,0)+IF(DW3116&lt;&gt;"",1,0)+IF(DX3116&lt;&gt;"",1,0)+IF(DZ3116&lt;&gt;"",1,0)+IF(EA3116&lt;&gt;"",1,0)+IF(EB3116&lt;&gt;"",1,0)+IF(EE3116&lt;&gt;"",1,0)</f>
        <v>1</v>
      </c>
      <c r="BB3116" s="0" t="n">
        <f aca="false">AY3116*AX3116</f>
        <v>0</v>
      </c>
      <c r="CA3116" s="0" t="s">
        <v>155</v>
      </c>
      <c r="DN3116" s="0" t="s">
        <v>155</v>
      </c>
    </row>
    <row r="3117" customFormat="false" ht="13.8" hidden="false" customHeight="false" outlineLevel="0" collapsed="false">
      <c r="A3117" s="0" t="s">
        <v>12891</v>
      </c>
      <c r="B3117" s="0" t="n">
        <v>78</v>
      </c>
      <c r="C3117" s="0" t="n">
        <v>448759</v>
      </c>
      <c r="D3117" s="0" t="s">
        <v>1073</v>
      </c>
      <c r="E3117" s="0" t="s">
        <v>4670</v>
      </c>
      <c r="F3117" s="0" t="str">
        <f aca="false">CONCATENATE(D3118," ",LEFT(I3118,4),"T=",AW3118,"D=",AX3118,"R=",AY3118,"M=",AZ3118,"L=",BA3118,"B=",BB3118)</f>
        <v>NICOLINO 1993T=0D=0R=0M=0L=0B=0</v>
      </c>
      <c r="G3117" s="0" t="s">
        <v>11112</v>
      </c>
      <c r="I3117" s="0" t="s">
        <v>12892</v>
      </c>
      <c r="J3117" s="0" t="s">
        <v>12890</v>
      </c>
      <c r="K3117" s="0" t="s">
        <v>143</v>
      </c>
      <c r="M3117" s="0" t="str">
        <f aca="false">RIGHT(N3117,LEN(N3117)-FIND(" ",N3117))</f>
        <v>ATLANTIC ST NE</v>
      </c>
      <c r="N3117" s="0" t="s">
        <v>12893</v>
      </c>
      <c r="P3117" s="0" t="s">
        <v>147</v>
      </c>
      <c r="Q3117" s="0" t="s">
        <v>148</v>
      </c>
      <c r="R3117" s="0" t="n">
        <v>44483</v>
      </c>
      <c r="AD3117" s="0" t="s">
        <v>149</v>
      </c>
      <c r="AE3117" s="0" t="s">
        <v>150</v>
      </c>
      <c r="AF3117" s="0" t="s">
        <v>151</v>
      </c>
      <c r="AH3117" s="0" t="n">
        <v>14</v>
      </c>
      <c r="AI3117" s="0" t="n">
        <v>11</v>
      </c>
      <c r="AN3117" s="0" t="s">
        <v>147</v>
      </c>
      <c r="AO3117" s="0" t="s">
        <v>261</v>
      </c>
      <c r="AP3117" s="0" t="s">
        <v>262</v>
      </c>
      <c r="AQ3117" s="0" t="n">
        <v>9</v>
      </c>
      <c r="AR3117" s="0" t="n">
        <v>64</v>
      </c>
      <c r="AS3117" s="0" t="n">
        <v>32</v>
      </c>
      <c r="AV3117" s="0" t="s">
        <v>154</v>
      </c>
      <c r="AW3117" s="0" t="n">
        <f aca="false">COUNTA($BC3117:$EG3117)</f>
        <v>5</v>
      </c>
      <c r="AX3117" s="0" t="n">
        <f aca="false">COUNTIF($BC3117:$EG3117,"D")</f>
        <v>0</v>
      </c>
      <c r="AY3117" s="0" t="n">
        <f aca="false">COUNTIF($BC3117:$EG3117,"R")</f>
        <v>0</v>
      </c>
      <c r="AZ3117" s="0" t="n">
        <f aca="false">IF(CC3117="D",1,0)+IF(CL3117="D",1,0)+IF(CW3117="D",1,0)+IF(DD3117="D",1,0)+IF(DJ3117="D",1,0)+IF(DO3117="D",1,0)+IF(DW3117="D",1,0)</f>
        <v>0</v>
      </c>
      <c r="BA3117" s="0" t="n">
        <f aca="false">IF(DH3117&lt;&gt;"",1,0)+IF(DI3117&lt;&gt;"",1,0)+IF(DK3117&lt;&gt;"",1,0)+IF(DM3117&lt;&gt;"",1,0)+IF(DN3117&lt;&gt;"",1,0)+IF(DO3117&lt;&gt;"",1,0)+IF(DQ3117&lt;&gt;"",1,0)+IF(DR3117&lt;&gt;"",1,0)+IF(DT3117&lt;&gt;"",1,0)+IF(DU3117&lt;&gt;"",1,0)+IF(DV3117&lt;&gt;"",1,0)+IF(DW3117&lt;&gt;"",1,0)+IF(DX3117&lt;&gt;"",1,0)+IF(DZ3117&lt;&gt;"",1,0)+IF(EA3117&lt;&gt;"",1,0)+IF(EB3117&lt;&gt;"",1,0)+IF(EE3117&lt;&gt;"",1,0)</f>
        <v>4</v>
      </c>
      <c r="BB3117" s="0" t="n">
        <f aca="false">AY3117*AX3117</f>
        <v>0</v>
      </c>
      <c r="DN3117" s="0" t="s">
        <v>155</v>
      </c>
      <c r="DU3117" s="0" t="s">
        <v>155</v>
      </c>
      <c r="DX3117" s="0" t="s">
        <v>155</v>
      </c>
      <c r="EA3117" s="0" t="s">
        <v>155</v>
      </c>
      <c r="EF3117" s="0" t="s">
        <v>155</v>
      </c>
    </row>
    <row r="3118" customFormat="false" ht="13.8" hidden="false" customHeight="false" outlineLevel="0" collapsed="false">
      <c r="A3118" s="0" t="s">
        <v>12894</v>
      </c>
      <c r="B3118" s="0" t="n">
        <v>78</v>
      </c>
      <c r="C3118" s="0" t="n">
        <v>450912</v>
      </c>
      <c r="D3118" s="0" t="s">
        <v>11767</v>
      </c>
      <c r="E3118" s="0" t="s">
        <v>6404</v>
      </c>
      <c r="F3118" s="0" t="str">
        <f aca="false">CONCATENATE(D3119," ",LEFT(I3119,4),"T=",AW3119,"D=",AX3119,"R=",AY3119,"M=",AZ3119,"L=",BA3119,"B=",BB3119)</f>
        <v>PAINTER 1950T=2D=0R=0M=0L=2B=0</v>
      </c>
      <c r="G3118" s="0" t="s">
        <v>174</v>
      </c>
      <c r="I3118" s="0" t="s">
        <v>12895</v>
      </c>
      <c r="J3118" s="0" t="s">
        <v>12890</v>
      </c>
      <c r="K3118" s="0" t="s">
        <v>239</v>
      </c>
      <c r="M3118" s="0" t="str">
        <f aca="false">RIGHT(N3118,LEN(N3118)-FIND(" ",N3118))</f>
        <v>EDGEWOOD ST NE</v>
      </c>
      <c r="N3118" s="0" t="s">
        <v>11770</v>
      </c>
      <c r="P3118" s="0" t="s">
        <v>147</v>
      </c>
      <c r="Q3118" s="0" t="s">
        <v>148</v>
      </c>
      <c r="R3118" s="0" t="n">
        <v>44483</v>
      </c>
      <c r="AD3118" s="0" t="s">
        <v>149</v>
      </c>
      <c r="AE3118" s="0" t="s">
        <v>150</v>
      </c>
      <c r="AF3118" s="0" t="s">
        <v>151</v>
      </c>
      <c r="AH3118" s="0" t="n">
        <v>14</v>
      </c>
      <c r="AI3118" s="0" t="n">
        <v>11</v>
      </c>
      <c r="AN3118" s="0" t="s">
        <v>147</v>
      </c>
      <c r="AO3118" s="0" t="s">
        <v>189</v>
      </c>
      <c r="AP3118" s="0" t="s">
        <v>190</v>
      </c>
      <c r="AQ3118" s="0" t="n">
        <v>9</v>
      </c>
      <c r="AR3118" s="0" t="n">
        <v>64</v>
      </c>
      <c r="AS3118" s="0" t="n">
        <v>32</v>
      </c>
      <c r="AV3118" s="0" t="s">
        <v>154</v>
      </c>
      <c r="AW3118" s="0" t="n">
        <f aca="false">COUNTA($BC3118:$EG3118)</f>
        <v>0</v>
      </c>
      <c r="AX3118" s="0" t="n">
        <f aca="false">COUNTIF($BC3118:$EG3118,"D")</f>
        <v>0</v>
      </c>
      <c r="AY3118" s="0" t="n">
        <f aca="false">COUNTIF($BC3118:$EG3118,"R")</f>
        <v>0</v>
      </c>
      <c r="AZ3118" s="0" t="n">
        <f aca="false">IF(CC3118="D",1,0)+IF(CL3118="D",1,0)+IF(CW3118="D",1,0)+IF(DD3118="D",1,0)+IF(DJ3118="D",1,0)+IF(DO3118="D",1,0)+IF(DW3118="D",1,0)</f>
        <v>0</v>
      </c>
      <c r="BA3118" s="0" t="n">
        <f aca="false">IF(DH3118&lt;&gt;"",1,0)+IF(DI3118&lt;&gt;"",1,0)+IF(DK3118&lt;&gt;"",1,0)+IF(DM3118&lt;&gt;"",1,0)+IF(DN3118&lt;&gt;"",1,0)+IF(DO3118&lt;&gt;"",1,0)+IF(DQ3118&lt;&gt;"",1,0)+IF(DR3118&lt;&gt;"",1,0)+IF(DT3118&lt;&gt;"",1,0)+IF(DU3118&lt;&gt;"",1,0)+IF(DV3118&lt;&gt;"",1,0)+IF(DW3118&lt;&gt;"",1,0)+IF(DX3118&lt;&gt;"",1,0)+IF(DZ3118&lt;&gt;"",1,0)+IF(EA3118&lt;&gt;"",1,0)+IF(EB3118&lt;&gt;"",1,0)+IF(EE3118&lt;&gt;"",1,0)</f>
        <v>0</v>
      </c>
      <c r="BB3118" s="0" t="n">
        <f aca="false">AY3118*AX3118</f>
        <v>0</v>
      </c>
    </row>
    <row r="3119" customFormat="false" ht="13.8" hidden="false" customHeight="false" outlineLevel="0" collapsed="false">
      <c r="A3119" s="0" t="s">
        <v>12896</v>
      </c>
      <c r="B3119" s="0" t="n">
        <v>78</v>
      </c>
      <c r="C3119" s="0" t="n">
        <v>448894</v>
      </c>
      <c r="D3119" s="0" t="s">
        <v>10323</v>
      </c>
      <c r="E3119" s="0" t="s">
        <v>423</v>
      </c>
      <c r="F3119" s="0" t="str">
        <f aca="false">CONCATENATE(D3120," ",LEFT(I3120,4),"T=",AW3120,"D=",AX3120,"R=",AY3120,"M=",AZ3120,"L=",BA3120,"B=",BB3120)</f>
        <v>MILLER 1953T=6D=1R=0M=1L=5B=0</v>
      </c>
      <c r="G3119" s="0" t="s">
        <v>12897</v>
      </c>
      <c r="I3119" s="0" t="s">
        <v>12898</v>
      </c>
      <c r="J3119" s="0" t="s">
        <v>12899</v>
      </c>
      <c r="K3119" s="0" t="s">
        <v>143</v>
      </c>
      <c r="M3119" s="0" t="str">
        <f aca="false">RIGHT(N3119,LEN(N3119)-FIND(" ",N3119))</f>
        <v>WESTVIEW DR NE</v>
      </c>
      <c r="N3119" s="0" t="s">
        <v>12900</v>
      </c>
      <c r="P3119" s="0" t="s">
        <v>147</v>
      </c>
      <c r="Q3119" s="0" t="s">
        <v>148</v>
      </c>
      <c r="R3119" s="0" t="n">
        <v>44483</v>
      </c>
      <c r="AD3119" s="0" t="s">
        <v>149</v>
      </c>
      <c r="AE3119" s="0" t="s">
        <v>150</v>
      </c>
      <c r="AF3119" s="0" t="s">
        <v>151</v>
      </c>
      <c r="AH3119" s="0" t="n">
        <v>14</v>
      </c>
      <c r="AI3119" s="0" t="n">
        <v>11</v>
      </c>
      <c r="AN3119" s="0" t="s">
        <v>147</v>
      </c>
      <c r="AO3119" s="0" t="s">
        <v>261</v>
      </c>
      <c r="AP3119" s="0" t="s">
        <v>262</v>
      </c>
      <c r="AQ3119" s="0" t="n">
        <v>9</v>
      </c>
      <c r="AR3119" s="0" t="n">
        <v>64</v>
      </c>
      <c r="AS3119" s="0" t="n">
        <v>32</v>
      </c>
      <c r="AV3119" s="0" t="s">
        <v>154</v>
      </c>
      <c r="AW3119" s="0" t="n">
        <f aca="false">COUNTA($BC3119:$EG3119)</f>
        <v>2</v>
      </c>
      <c r="AX3119" s="0" t="n">
        <f aca="false">COUNTIF($BC3119:$EG3119,"D")</f>
        <v>0</v>
      </c>
      <c r="AY3119" s="0" t="n">
        <f aca="false">COUNTIF($BC3119:$EG3119,"R")</f>
        <v>0</v>
      </c>
      <c r="AZ3119" s="0" t="n">
        <f aca="false">IF(CC3119="D",1,0)+IF(CL3119="D",1,0)+IF(CW3119="D",1,0)+IF(DD3119="D",1,0)+IF(DJ3119="D",1,0)+IF(DO3119="D",1,0)+IF(DW3119="D",1,0)</f>
        <v>0</v>
      </c>
      <c r="BA3119" s="0" t="n">
        <f aca="false">IF(DH3119&lt;&gt;"",1,0)+IF(DI3119&lt;&gt;"",1,0)+IF(DK3119&lt;&gt;"",1,0)+IF(DM3119&lt;&gt;"",1,0)+IF(DN3119&lt;&gt;"",1,0)+IF(DO3119&lt;&gt;"",1,0)+IF(DQ3119&lt;&gt;"",1,0)+IF(DR3119&lt;&gt;"",1,0)+IF(DT3119&lt;&gt;"",1,0)+IF(DU3119&lt;&gt;"",1,0)+IF(DV3119&lt;&gt;"",1,0)+IF(DW3119&lt;&gt;"",1,0)+IF(DX3119&lt;&gt;"",1,0)+IF(DZ3119&lt;&gt;"",1,0)+IF(EA3119&lt;&gt;"",1,0)+IF(EB3119&lt;&gt;"",1,0)+IF(EE3119&lt;&gt;"",1,0)</f>
        <v>2</v>
      </c>
      <c r="BB3119" s="0" t="n">
        <f aca="false">AY3119*AX3119</f>
        <v>0</v>
      </c>
      <c r="DN3119" s="0" t="s">
        <v>155</v>
      </c>
      <c r="DU3119" s="0" t="s">
        <v>155</v>
      </c>
    </row>
    <row r="3120" customFormat="false" ht="13.8" hidden="false" customHeight="false" outlineLevel="0" collapsed="false">
      <c r="A3120" s="0" t="s">
        <v>12901</v>
      </c>
      <c r="B3120" s="0" t="n">
        <v>78</v>
      </c>
      <c r="C3120" s="0" t="n">
        <v>423876</v>
      </c>
      <c r="D3120" s="0" t="s">
        <v>2535</v>
      </c>
      <c r="E3120" s="0" t="s">
        <v>520</v>
      </c>
      <c r="F3120" s="0" t="str">
        <f aca="false">CONCATENATE(D3121," ",LEFT(I3121,4),"T=",AW3121,"D=",AX3121,"R=",AY3121,"M=",AZ3121,"L=",BA3121,"B=",BB3121)</f>
        <v>TIMKO 1981T=19D=2R=0M=0L=5B=0</v>
      </c>
      <c r="G3120" s="0" t="s">
        <v>250</v>
      </c>
      <c r="I3120" s="0" t="s">
        <v>12902</v>
      </c>
      <c r="J3120" s="0" t="s">
        <v>12899</v>
      </c>
      <c r="K3120" s="0" t="s">
        <v>143</v>
      </c>
      <c r="L3120" s="0" t="s">
        <v>144</v>
      </c>
      <c r="M3120" s="0" t="str">
        <f aca="false">RIGHT(N3120,LEN(N3120)-FIND(" ",N3120))</f>
        <v>CRANBERRY LN NE</v>
      </c>
      <c r="N3120" s="0" t="s">
        <v>9839</v>
      </c>
      <c r="O3120" s="0" t="s">
        <v>12903</v>
      </c>
      <c r="P3120" s="0" t="s">
        <v>147</v>
      </c>
      <c r="Q3120" s="0" t="s">
        <v>148</v>
      </c>
      <c r="R3120" s="0" t="n">
        <v>44483</v>
      </c>
      <c r="AD3120" s="0" t="s">
        <v>149</v>
      </c>
      <c r="AE3120" s="0" t="s">
        <v>150</v>
      </c>
      <c r="AH3120" s="0" t="n">
        <v>14</v>
      </c>
      <c r="AI3120" s="0" t="n">
        <v>11</v>
      </c>
      <c r="AJ3120" s="0" t="s">
        <v>164</v>
      </c>
      <c r="AM3120" s="0" t="s">
        <v>165</v>
      </c>
      <c r="AN3120" s="0" t="s">
        <v>147</v>
      </c>
      <c r="AO3120" s="0" t="s">
        <v>166</v>
      </c>
      <c r="AP3120" s="0" t="s">
        <v>167</v>
      </c>
      <c r="AQ3120" s="0" t="n">
        <v>9</v>
      </c>
      <c r="AR3120" s="0" t="n">
        <v>64</v>
      </c>
      <c r="AS3120" s="0" t="n">
        <v>32</v>
      </c>
      <c r="AV3120" s="0" t="s">
        <v>154</v>
      </c>
      <c r="AW3120" s="0" t="n">
        <f aca="false">COUNTA($BC3120:$EG3120)</f>
        <v>6</v>
      </c>
      <c r="AX3120" s="0" t="n">
        <f aca="false">COUNTIF($BC3120:$EG3120,"D")</f>
        <v>1</v>
      </c>
      <c r="AY3120" s="0" t="n">
        <f aca="false">COUNTIF($BC3120:$EG3120,"R")</f>
        <v>0</v>
      </c>
      <c r="AZ3120" s="0" t="n">
        <f aca="false">IF(CC3120="D",1,0)+IF(CL3120="D",1,0)+IF(CW3120="D",1,0)+IF(DD3120="D",1,0)+IF(DJ3120="D",1,0)+IF(DO3120="D",1,0)+IF(DW3120="D",1,0)</f>
        <v>1</v>
      </c>
      <c r="BA3120" s="0" t="n">
        <f aca="false">IF(DH3120&lt;&gt;"",1,0)+IF(DI3120&lt;&gt;"",1,0)+IF(DK3120&lt;&gt;"",1,0)+IF(DM3120&lt;&gt;"",1,0)+IF(DN3120&lt;&gt;"",1,0)+IF(DO3120&lt;&gt;"",1,0)+IF(DQ3120&lt;&gt;"",1,0)+IF(DR3120&lt;&gt;"",1,0)+IF(DT3120&lt;&gt;"",1,0)+IF(DU3120&lt;&gt;"",1,0)+IF(DV3120&lt;&gt;"",1,0)+IF(DW3120&lt;&gt;"",1,0)+IF(DX3120&lt;&gt;"",1,0)+IF(DZ3120&lt;&gt;"",1,0)+IF(EA3120&lt;&gt;"",1,0)+IF(EB3120&lt;&gt;"",1,0)+IF(EE3120&lt;&gt;"",1,0)</f>
        <v>5</v>
      </c>
      <c r="BB3120" s="0" t="n">
        <f aca="false">AY3120*AX3120</f>
        <v>0</v>
      </c>
      <c r="DN3120" s="0" t="s">
        <v>155</v>
      </c>
      <c r="DU3120" s="0" t="s">
        <v>155</v>
      </c>
      <c r="DW3120" s="0" t="s">
        <v>144</v>
      </c>
      <c r="DX3120" s="0" t="s">
        <v>155</v>
      </c>
      <c r="EA3120" s="0" t="s">
        <v>155</v>
      </c>
      <c r="EF3120" s="0" t="s">
        <v>155</v>
      </c>
    </row>
    <row r="3121" customFormat="false" ht="13.8" hidden="false" customHeight="false" outlineLevel="0" collapsed="false">
      <c r="A3121" s="0" t="s">
        <v>12904</v>
      </c>
      <c r="B3121" s="0" t="n">
        <v>78</v>
      </c>
      <c r="C3121" s="0" t="n">
        <v>290502</v>
      </c>
      <c r="D3121" s="0" t="s">
        <v>10810</v>
      </c>
      <c r="E3121" s="0" t="s">
        <v>1927</v>
      </c>
      <c r="F3121" s="0" t="str">
        <f aca="false">CONCATENATE(D3122," ",LEFT(I3122,4),"T=",AW3122,"D=",AX3122,"R=",AY3122,"M=",AZ3122,"L=",BA3122,"B=",BB3122)</f>
        <v>GOLEN 1962T=8D=3R=0M=0L=5B=0</v>
      </c>
      <c r="G3121" s="0" t="s">
        <v>364</v>
      </c>
      <c r="I3121" s="0" t="s">
        <v>12905</v>
      </c>
      <c r="J3121" s="0" t="s">
        <v>12906</v>
      </c>
      <c r="K3121" s="0" t="s">
        <v>143</v>
      </c>
      <c r="M3121" s="0" t="str">
        <f aca="false">RIGHT(N3121,LEN(N3121)-FIND(" ",N3121))</f>
        <v>ROSELAWN AVE NE</v>
      </c>
      <c r="N3121" s="0" t="s">
        <v>12907</v>
      </c>
      <c r="P3121" s="0" t="s">
        <v>147</v>
      </c>
      <c r="Q3121" s="0" t="s">
        <v>148</v>
      </c>
      <c r="R3121" s="0" t="n">
        <v>44483</v>
      </c>
      <c r="AD3121" s="0" t="s">
        <v>149</v>
      </c>
      <c r="AE3121" s="0" t="s">
        <v>150</v>
      </c>
      <c r="AF3121" s="0" t="s">
        <v>151</v>
      </c>
      <c r="AH3121" s="0" t="n">
        <v>14</v>
      </c>
      <c r="AI3121" s="0" t="n">
        <v>11</v>
      </c>
      <c r="AN3121" s="0" t="s">
        <v>147</v>
      </c>
      <c r="AO3121" s="0" t="s">
        <v>152</v>
      </c>
      <c r="AP3121" s="0" t="s">
        <v>153</v>
      </c>
      <c r="AQ3121" s="0" t="n">
        <v>9</v>
      </c>
      <c r="AR3121" s="0" t="n">
        <v>64</v>
      </c>
      <c r="AS3121" s="0" t="n">
        <v>32</v>
      </c>
      <c r="AV3121" s="0" t="s">
        <v>154</v>
      </c>
      <c r="AW3121" s="0" t="n">
        <f aca="false">COUNTA($BC3121:$EG3121)</f>
        <v>19</v>
      </c>
      <c r="AX3121" s="0" t="n">
        <f aca="false">COUNTIF($BC3121:$EG3121,"D")</f>
        <v>2</v>
      </c>
      <c r="AY3121" s="0" t="n">
        <f aca="false">COUNTIF($BC3121:$EG3121,"R")</f>
        <v>0</v>
      </c>
      <c r="AZ3121" s="0" t="n">
        <f aca="false">IF(CC3121="D",1,0)+IF(CL3121="D",1,0)+IF(CW3121="D",1,0)+IF(DD3121="D",1,0)+IF(DJ3121="D",1,0)+IF(DO3121="D",1,0)+IF(DW3121="D",1,0)</f>
        <v>0</v>
      </c>
      <c r="BA3121" s="0" t="n">
        <f aca="false">IF(DH3121&lt;&gt;"",1,0)+IF(DI3121&lt;&gt;"",1,0)+IF(DK3121&lt;&gt;"",1,0)+IF(DM3121&lt;&gt;"",1,0)+IF(DN3121&lt;&gt;"",1,0)+IF(DO3121&lt;&gt;"",1,0)+IF(DQ3121&lt;&gt;"",1,0)+IF(DR3121&lt;&gt;"",1,0)+IF(DT3121&lt;&gt;"",1,0)+IF(DU3121&lt;&gt;"",1,0)+IF(DV3121&lt;&gt;"",1,0)+IF(DW3121&lt;&gt;"",1,0)+IF(DX3121&lt;&gt;"",1,0)+IF(DZ3121&lt;&gt;"",1,0)+IF(EA3121&lt;&gt;"",1,0)+IF(EB3121&lt;&gt;"",1,0)+IF(EE3121&lt;&gt;"",1,0)</f>
        <v>5</v>
      </c>
      <c r="BB3121" s="0" t="n">
        <f aca="false">AY3121*AX3121</f>
        <v>0</v>
      </c>
      <c r="BC3121" s="0" t="s">
        <v>155</v>
      </c>
      <c r="BD3121" s="0" t="s">
        <v>155</v>
      </c>
      <c r="BH3121" s="0" t="s">
        <v>155</v>
      </c>
      <c r="BL3121" s="0" t="s">
        <v>155</v>
      </c>
      <c r="CA3121" s="0" t="s">
        <v>155</v>
      </c>
      <c r="CN3121" s="0" t="s">
        <v>155</v>
      </c>
      <c r="CP3121" s="0" t="s">
        <v>155</v>
      </c>
      <c r="CY3121" s="0" t="s">
        <v>155</v>
      </c>
      <c r="CZ3121" s="0" t="s">
        <v>144</v>
      </c>
      <c r="DC3121" s="0" t="s">
        <v>155</v>
      </c>
      <c r="DF3121" s="0" t="s">
        <v>155</v>
      </c>
      <c r="DG3121" s="0" t="s">
        <v>144</v>
      </c>
      <c r="DI3121" s="0" t="s">
        <v>155</v>
      </c>
      <c r="DL3121" s="0" t="s">
        <v>155</v>
      </c>
      <c r="DN3121" s="0" t="s">
        <v>155</v>
      </c>
      <c r="DU3121" s="0" t="s">
        <v>155</v>
      </c>
      <c r="DX3121" s="0" t="s">
        <v>155</v>
      </c>
      <c r="EA3121" s="0" t="s">
        <v>155</v>
      </c>
      <c r="EF3121" s="0" t="s">
        <v>155</v>
      </c>
    </row>
    <row r="3122" customFormat="false" ht="13.8" hidden="false" customHeight="false" outlineLevel="0" collapsed="false">
      <c r="A3122" s="0" t="s">
        <v>12908</v>
      </c>
      <c r="B3122" s="0" t="n">
        <v>78</v>
      </c>
      <c r="C3122" s="0" t="n">
        <v>450207</v>
      </c>
      <c r="D3122" s="0" t="s">
        <v>9385</v>
      </c>
      <c r="E3122" s="0" t="s">
        <v>159</v>
      </c>
      <c r="F3122" s="0" t="str">
        <f aca="false">CONCATENATE(D3123," ",LEFT(I3123,4),"T=",AW3123,"D=",AX3123,"R=",AY3123,"M=",AZ3123,"L=",BA3123,"B=",BB3123)</f>
        <v>MOTT 1942T=5D=0R=0M=0L=4B=0</v>
      </c>
      <c r="G3122" s="0" t="s">
        <v>250</v>
      </c>
      <c r="I3122" s="0" t="s">
        <v>12909</v>
      </c>
      <c r="J3122" s="0" t="s">
        <v>12906</v>
      </c>
      <c r="K3122" s="0" t="s">
        <v>143</v>
      </c>
      <c r="L3122" s="0" t="s">
        <v>144</v>
      </c>
      <c r="M3122" s="0" t="str">
        <f aca="false">RIGHT(N3122,LEN(N3122)-FIND(" ",N3122))</f>
        <v>OAK KNOLL AVE NE</v>
      </c>
      <c r="N3122" s="0" t="s">
        <v>9387</v>
      </c>
      <c r="P3122" s="0" t="s">
        <v>147</v>
      </c>
      <c r="Q3122" s="0" t="s">
        <v>148</v>
      </c>
      <c r="R3122" s="0" t="n">
        <v>44483</v>
      </c>
      <c r="AD3122" s="0" t="s">
        <v>149</v>
      </c>
      <c r="AE3122" s="0" t="s">
        <v>150</v>
      </c>
      <c r="AF3122" s="0" t="s">
        <v>151</v>
      </c>
      <c r="AH3122" s="0" t="n">
        <v>14</v>
      </c>
      <c r="AI3122" s="0" t="n">
        <v>11</v>
      </c>
      <c r="AN3122" s="0" t="s">
        <v>147</v>
      </c>
      <c r="AO3122" s="0" t="s">
        <v>189</v>
      </c>
      <c r="AP3122" s="0" t="s">
        <v>190</v>
      </c>
      <c r="AQ3122" s="0" t="n">
        <v>9</v>
      </c>
      <c r="AR3122" s="0" t="n">
        <v>64</v>
      </c>
      <c r="AS3122" s="0" t="n">
        <v>32</v>
      </c>
      <c r="AV3122" s="0" t="s">
        <v>154</v>
      </c>
      <c r="AW3122" s="0" t="n">
        <f aca="false">COUNTA($BC3122:$EG3122)</f>
        <v>8</v>
      </c>
      <c r="AX3122" s="0" t="n">
        <f aca="false">COUNTIF($BC3122:$EG3122,"D")</f>
        <v>3</v>
      </c>
      <c r="AY3122" s="0" t="n">
        <f aca="false">COUNTIF($BC3122:$EG3122,"R")</f>
        <v>0</v>
      </c>
      <c r="AZ3122" s="0" t="n">
        <f aca="false">IF(CC3122="D",1,0)+IF(CL3122="D",1,0)+IF(CW3122="D",1,0)+IF(DD3122="D",1,0)+IF(DJ3122="D",1,0)+IF(DO3122="D",1,0)+IF(DW3122="D",1,0)</f>
        <v>0</v>
      </c>
      <c r="BA3122" s="0" t="n">
        <f aca="false">IF(DH3122&lt;&gt;"",1,0)+IF(DI3122&lt;&gt;"",1,0)+IF(DK3122&lt;&gt;"",1,0)+IF(DM3122&lt;&gt;"",1,0)+IF(DN3122&lt;&gt;"",1,0)+IF(DO3122&lt;&gt;"",1,0)+IF(DQ3122&lt;&gt;"",1,0)+IF(DR3122&lt;&gt;"",1,0)+IF(DT3122&lt;&gt;"",1,0)+IF(DU3122&lt;&gt;"",1,0)+IF(DV3122&lt;&gt;"",1,0)+IF(DW3122&lt;&gt;"",1,0)+IF(DX3122&lt;&gt;"",1,0)+IF(DZ3122&lt;&gt;"",1,0)+IF(EA3122&lt;&gt;"",1,0)+IF(EB3122&lt;&gt;"",1,0)+IF(EE3122&lt;&gt;"",1,0)</f>
        <v>5</v>
      </c>
      <c r="BB3122" s="0" t="n">
        <f aca="false">AY3122*AX3122</f>
        <v>0</v>
      </c>
      <c r="DN3122" s="0" t="s">
        <v>155</v>
      </c>
      <c r="DS3122" s="0" t="s">
        <v>144</v>
      </c>
      <c r="DT3122" s="0" t="s">
        <v>144</v>
      </c>
      <c r="DU3122" s="0" t="s">
        <v>155</v>
      </c>
      <c r="DX3122" s="0" t="s">
        <v>155</v>
      </c>
      <c r="EA3122" s="0" t="s">
        <v>155</v>
      </c>
      <c r="ED3122" s="0" t="s">
        <v>144</v>
      </c>
      <c r="EF3122" s="0" t="s">
        <v>155</v>
      </c>
    </row>
    <row r="3123" customFormat="false" ht="13.8" hidden="false" customHeight="false" outlineLevel="0" collapsed="false">
      <c r="A3123" s="0" t="s">
        <v>12910</v>
      </c>
      <c r="B3123" s="0" t="n">
        <v>78</v>
      </c>
      <c r="C3123" s="0" t="n">
        <v>449788</v>
      </c>
      <c r="D3123" s="0" t="s">
        <v>12911</v>
      </c>
      <c r="E3123" s="0" t="s">
        <v>358</v>
      </c>
      <c r="F3123" s="0" t="str">
        <f aca="false">CONCATENATE(D3124," ",LEFT(I3124,4),"T=",AW3124,"D=",AX3124,"R=",AY3124,"M=",AZ3124,"L=",BA3124,"B=",BB3124)</f>
        <v>LAXON 1993T=2D=1R=0M=1L=2B=0</v>
      </c>
      <c r="G3123" s="0" t="s">
        <v>553</v>
      </c>
      <c r="I3123" s="0" t="s">
        <v>12912</v>
      </c>
      <c r="J3123" s="0" t="s">
        <v>12913</v>
      </c>
      <c r="K3123" s="0" t="s">
        <v>143</v>
      </c>
      <c r="M3123" s="0" t="str">
        <f aca="false">RIGHT(N3123,LEN(N3123)-FIND(" ",N3123))</f>
        <v>WILLOW BROOK DR NE</v>
      </c>
      <c r="N3123" s="0" t="s">
        <v>12914</v>
      </c>
      <c r="P3123" s="0" t="s">
        <v>147</v>
      </c>
      <c r="Q3123" s="0" t="s">
        <v>148</v>
      </c>
      <c r="R3123" s="0" t="n">
        <v>44483</v>
      </c>
      <c r="AD3123" s="0" t="s">
        <v>149</v>
      </c>
      <c r="AE3123" s="0" t="s">
        <v>150</v>
      </c>
      <c r="AH3123" s="0" t="n">
        <v>14</v>
      </c>
      <c r="AI3123" s="0" t="n">
        <v>11</v>
      </c>
      <c r="AJ3123" s="0" t="s">
        <v>164</v>
      </c>
      <c r="AM3123" s="0" t="s">
        <v>165</v>
      </c>
      <c r="AN3123" s="0" t="s">
        <v>147</v>
      </c>
      <c r="AO3123" s="0" t="s">
        <v>166</v>
      </c>
      <c r="AP3123" s="0" t="s">
        <v>167</v>
      </c>
      <c r="AQ3123" s="0" t="n">
        <v>9</v>
      </c>
      <c r="AR3123" s="0" t="n">
        <v>64</v>
      </c>
      <c r="AS3123" s="0" t="n">
        <v>32</v>
      </c>
      <c r="AV3123" s="0" t="s">
        <v>154</v>
      </c>
      <c r="AW3123" s="0" t="n">
        <f aca="false">COUNTA($BC3123:$EG3123)</f>
        <v>5</v>
      </c>
      <c r="AX3123" s="0" t="n">
        <f aca="false">COUNTIF($BC3123:$EG3123,"D")</f>
        <v>0</v>
      </c>
      <c r="AY3123" s="0" t="n">
        <f aca="false">COUNTIF($BC3123:$EG3123,"R")</f>
        <v>0</v>
      </c>
      <c r="AZ3123" s="0" t="n">
        <f aca="false">IF(CC3123="D",1,0)+IF(CL3123="D",1,0)+IF(CW3123="D",1,0)+IF(DD3123="D",1,0)+IF(DJ3123="D",1,0)+IF(DO3123="D",1,0)+IF(DW3123="D",1,0)</f>
        <v>0</v>
      </c>
      <c r="BA3123" s="0" t="n">
        <f aca="false">IF(DH3123&lt;&gt;"",1,0)+IF(DI3123&lt;&gt;"",1,0)+IF(DK3123&lt;&gt;"",1,0)+IF(DM3123&lt;&gt;"",1,0)+IF(DN3123&lt;&gt;"",1,0)+IF(DO3123&lt;&gt;"",1,0)+IF(DQ3123&lt;&gt;"",1,0)+IF(DR3123&lt;&gt;"",1,0)+IF(DT3123&lt;&gt;"",1,0)+IF(DU3123&lt;&gt;"",1,0)+IF(DV3123&lt;&gt;"",1,0)+IF(DW3123&lt;&gt;"",1,0)+IF(DX3123&lt;&gt;"",1,0)+IF(DZ3123&lt;&gt;"",1,0)+IF(EA3123&lt;&gt;"",1,0)+IF(EB3123&lt;&gt;"",1,0)+IF(EE3123&lt;&gt;"",1,0)</f>
        <v>4</v>
      </c>
      <c r="BB3123" s="0" t="n">
        <f aca="false">AY3123*AX3123</f>
        <v>0</v>
      </c>
      <c r="DN3123" s="0" t="s">
        <v>155</v>
      </c>
      <c r="DU3123" s="0" t="s">
        <v>155</v>
      </c>
      <c r="DX3123" s="0" t="s">
        <v>155</v>
      </c>
      <c r="EA3123" s="0" t="s">
        <v>155</v>
      </c>
      <c r="EF3123" s="0" t="s">
        <v>155</v>
      </c>
    </row>
    <row r="3124" customFormat="false" ht="13.8" hidden="false" customHeight="false" outlineLevel="0" collapsed="false">
      <c r="A3124" s="0" t="s">
        <v>12915</v>
      </c>
      <c r="B3124" s="0" t="n">
        <v>78</v>
      </c>
      <c r="C3124" s="0" t="n">
        <v>449780</v>
      </c>
      <c r="D3124" s="0" t="s">
        <v>12916</v>
      </c>
      <c r="E3124" s="0" t="s">
        <v>6757</v>
      </c>
      <c r="F3124" s="0" t="str">
        <f aca="false">CONCATENATE(D3125," ",LEFT(I3125,4),"T=",AW3125,"D=",AX3125,"R=",AY3125,"M=",AZ3125,"L=",BA3125,"B=",BB3125)</f>
        <v>TADDEI 1994T=7D=0R=2M=0L=2B=0</v>
      </c>
      <c r="G3124" s="0" t="s">
        <v>12917</v>
      </c>
      <c r="I3124" s="0" t="s">
        <v>12918</v>
      </c>
      <c r="J3124" s="0" t="s">
        <v>12919</v>
      </c>
      <c r="K3124" s="0" t="s">
        <v>143</v>
      </c>
      <c r="L3124" s="0" t="s">
        <v>144</v>
      </c>
      <c r="M3124" s="0" t="str">
        <f aca="false">RIGHT(N3124,LEN(N3124)-FIND(" ",N3124))</f>
        <v>WILLARD AVE NE</v>
      </c>
      <c r="N3124" s="0" t="s">
        <v>12920</v>
      </c>
      <c r="P3124" s="0" t="s">
        <v>147</v>
      </c>
      <c r="Q3124" s="0" t="s">
        <v>148</v>
      </c>
      <c r="R3124" s="0" t="n">
        <v>44483</v>
      </c>
      <c r="AD3124" s="0" t="s">
        <v>149</v>
      </c>
      <c r="AE3124" s="0" t="s">
        <v>150</v>
      </c>
      <c r="AF3124" s="0" t="s">
        <v>151</v>
      </c>
      <c r="AH3124" s="0" t="n">
        <v>14</v>
      </c>
      <c r="AI3124" s="0" t="n">
        <v>11</v>
      </c>
      <c r="AN3124" s="0" t="s">
        <v>147</v>
      </c>
      <c r="AO3124" s="0" t="s">
        <v>152</v>
      </c>
      <c r="AP3124" s="0" t="s">
        <v>153</v>
      </c>
      <c r="AQ3124" s="0" t="n">
        <v>9</v>
      </c>
      <c r="AR3124" s="0" t="n">
        <v>64</v>
      </c>
      <c r="AS3124" s="0" t="n">
        <v>32</v>
      </c>
      <c r="AV3124" s="0" t="s">
        <v>154</v>
      </c>
      <c r="AW3124" s="0" t="n">
        <f aca="false">COUNTA($BC3124:$EG3124)</f>
        <v>2</v>
      </c>
      <c r="AX3124" s="0" t="n">
        <f aca="false">COUNTIF($BC3124:$EG3124,"D")</f>
        <v>1</v>
      </c>
      <c r="AY3124" s="0" t="n">
        <f aca="false">COUNTIF($BC3124:$EG3124,"R")</f>
        <v>0</v>
      </c>
      <c r="AZ3124" s="0" t="n">
        <f aca="false">IF(CC3124="D",1,0)+IF(CL3124="D",1,0)+IF(CW3124="D",1,0)+IF(DD3124="D",1,0)+IF(DJ3124="D",1,0)+IF(DO3124="D",1,0)+IF(DW3124="D",1,0)</f>
        <v>1</v>
      </c>
      <c r="BA3124" s="0" t="n">
        <f aca="false">IF(DH3124&lt;&gt;"",1,0)+IF(DI3124&lt;&gt;"",1,0)+IF(DK3124&lt;&gt;"",1,0)+IF(DM3124&lt;&gt;"",1,0)+IF(DN3124&lt;&gt;"",1,0)+IF(DO3124&lt;&gt;"",1,0)+IF(DQ3124&lt;&gt;"",1,0)+IF(DR3124&lt;&gt;"",1,0)+IF(DT3124&lt;&gt;"",1,0)+IF(DU3124&lt;&gt;"",1,0)+IF(DV3124&lt;&gt;"",1,0)+IF(DW3124&lt;&gt;"",1,0)+IF(DX3124&lt;&gt;"",1,0)+IF(DZ3124&lt;&gt;"",1,0)+IF(EA3124&lt;&gt;"",1,0)+IF(EB3124&lt;&gt;"",1,0)+IF(EE3124&lt;&gt;"",1,0)</f>
        <v>2</v>
      </c>
      <c r="BB3124" s="0" t="n">
        <f aca="false">AY3124*AX3124</f>
        <v>0</v>
      </c>
      <c r="DU3124" s="0" t="s">
        <v>155</v>
      </c>
      <c r="DW3124" s="0" t="s">
        <v>144</v>
      </c>
    </row>
    <row r="3125" customFormat="false" ht="13.8" hidden="false" customHeight="false" outlineLevel="0" collapsed="false">
      <c r="A3125" s="0" t="s">
        <v>12921</v>
      </c>
      <c r="B3125" s="0" t="n">
        <v>78</v>
      </c>
      <c r="C3125" s="0" t="n">
        <v>448929</v>
      </c>
      <c r="D3125" s="0" t="s">
        <v>12922</v>
      </c>
      <c r="E3125" s="0" t="s">
        <v>1659</v>
      </c>
      <c r="F3125" s="0" t="str">
        <f aca="false">CONCATENATE(D3126," ",LEFT(I3126,4),"T=",AW3126,"D=",AX3126,"R=",AY3126,"M=",AZ3126,"L=",BA3126,"B=",BB3126)</f>
        <v>PRVONOZAC 1945T=5D=0R=0M=0L=4B=0</v>
      </c>
      <c r="G3125" s="0" t="s">
        <v>3025</v>
      </c>
      <c r="I3125" s="0" t="s">
        <v>12923</v>
      </c>
      <c r="J3125" s="0" t="s">
        <v>12919</v>
      </c>
      <c r="K3125" s="0" t="s">
        <v>143</v>
      </c>
      <c r="L3125" s="0" t="s">
        <v>174</v>
      </c>
      <c r="M3125" s="0" t="str">
        <f aca="false">RIGHT(N3125,LEN(N3125)-FIND(" ",N3125))</f>
        <v>HOLLYWOOD ST NE</v>
      </c>
      <c r="N3125" s="0" t="s">
        <v>12924</v>
      </c>
      <c r="P3125" s="0" t="s">
        <v>147</v>
      </c>
      <c r="Q3125" s="0" t="s">
        <v>148</v>
      </c>
      <c r="R3125" s="0" t="n">
        <v>44483</v>
      </c>
      <c r="AD3125" s="0" t="s">
        <v>149</v>
      </c>
      <c r="AE3125" s="0" t="s">
        <v>150</v>
      </c>
      <c r="AF3125" s="0" t="s">
        <v>151</v>
      </c>
      <c r="AH3125" s="0" t="n">
        <v>14</v>
      </c>
      <c r="AI3125" s="0" t="n">
        <v>11</v>
      </c>
      <c r="AN3125" s="0" t="s">
        <v>147</v>
      </c>
      <c r="AO3125" s="0" t="s">
        <v>189</v>
      </c>
      <c r="AP3125" s="0" t="s">
        <v>190</v>
      </c>
      <c r="AQ3125" s="0" t="n">
        <v>9</v>
      </c>
      <c r="AR3125" s="0" t="n">
        <v>64</v>
      </c>
      <c r="AS3125" s="0" t="n">
        <v>32</v>
      </c>
      <c r="AV3125" s="0" t="s">
        <v>154</v>
      </c>
      <c r="AW3125" s="0" t="n">
        <f aca="false">COUNTA($BC3125:$EG3125)</f>
        <v>7</v>
      </c>
      <c r="AX3125" s="0" t="n">
        <f aca="false">COUNTIF($BC3125:$EG3125,"D")</f>
        <v>0</v>
      </c>
      <c r="AY3125" s="0" t="n">
        <f aca="false">COUNTIF($BC3125:$EG3125,"R")</f>
        <v>2</v>
      </c>
      <c r="AZ3125" s="0" t="n">
        <f aca="false">IF(CC3125="D",1,0)+IF(CL3125="D",1,0)+IF(CW3125="D",1,0)+IF(DD3125="D",1,0)+IF(DJ3125="D",1,0)+IF(DO3125="D",1,0)+IF(DW3125="D",1,0)</f>
        <v>0</v>
      </c>
      <c r="BA3125" s="0" t="n">
        <f aca="false">IF(DH3125&lt;&gt;"",1,0)+IF(DI3125&lt;&gt;"",1,0)+IF(DK3125&lt;&gt;"",1,0)+IF(DM3125&lt;&gt;"",1,0)+IF(DN3125&lt;&gt;"",1,0)+IF(DO3125&lt;&gt;"",1,0)+IF(DQ3125&lt;&gt;"",1,0)+IF(DR3125&lt;&gt;"",1,0)+IF(DT3125&lt;&gt;"",1,0)+IF(DU3125&lt;&gt;"",1,0)+IF(DV3125&lt;&gt;"",1,0)+IF(DW3125&lt;&gt;"",1,0)+IF(DX3125&lt;&gt;"",1,0)+IF(DZ3125&lt;&gt;"",1,0)+IF(EA3125&lt;&gt;"",1,0)+IF(EB3125&lt;&gt;"",1,0)+IF(EE3125&lt;&gt;"",1,0)</f>
        <v>2</v>
      </c>
      <c r="BB3125" s="0" t="n">
        <f aca="false">AY3125*AX3125</f>
        <v>0</v>
      </c>
      <c r="CQ3125" s="0" t="s">
        <v>155</v>
      </c>
      <c r="CT3125" s="0" t="s">
        <v>155</v>
      </c>
      <c r="CU3125" s="0" t="s">
        <v>174</v>
      </c>
      <c r="DN3125" s="0" t="s">
        <v>155</v>
      </c>
      <c r="DS3125" s="0" t="s">
        <v>174</v>
      </c>
      <c r="DU3125" s="0" t="s">
        <v>155</v>
      </c>
      <c r="EF3125" s="0" t="s">
        <v>155</v>
      </c>
    </row>
    <row r="3126" customFormat="false" ht="13.8" hidden="false" customHeight="false" outlineLevel="0" collapsed="false">
      <c r="A3126" s="0" t="s">
        <v>12925</v>
      </c>
      <c r="B3126" s="0" t="n">
        <v>78</v>
      </c>
      <c r="C3126" s="0" t="n">
        <v>449561</v>
      </c>
      <c r="D3126" s="0" t="s">
        <v>2664</v>
      </c>
      <c r="E3126" s="0" t="s">
        <v>9858</v>
      </c>
      <c r="F3126" s="0" t="str">
        <f aca="false">CONCATENATE(D3127," ",LEFT(I3127,4),"T=",AW3127,"D=",AX3127,"R=",AY3127,"M=",AZ3127,"L=",BA3127,"B=",BB3127)</f>
        <v>DURMAN 1991T=11D=1R=1M=0L=4B=1</v>
      </c>
      <c r="G3126" s="0" t="s">
        <v>553</v>
      </c>
      <c r="I3126" s="0" t="s">
        <v>12926</v>
      </c>
      <c r="J3126" s="0" t="s">
        <v>12927</v>
      </c>
      <c r="K3126" s="0" t="s">
        <v>143</v>
      </c>
      <c r="M3126" s="0" t="str">
        <f aca="false">RIGHT(N3126,LEN(N3126)-FIND(" ",N3126))</f>
        <v>LONGFELLOW CT NE</v>
      </c>
      <c r="N3126" s="0" t="s">
        <v>2668</v>
      </c>
      <c r="P3126" s="0" t="s">
        <v>147</v>
      </c>
      <c r="Q3126" s="0" t="s">
        <v>148</v>
      </c>
      <c r="R3126" s="0" t="n">
        <v>44483</v>
      </c>
      <c r="AD3126" s="0" t="s">
        <v>149</v>
      </c>
      <c r="AE3126" s="0" t="s">
        <v>150</v>
      </c>
      <c r="AF3126" s="0" t="s">
        <v>151</v>
      </c>
      <c r="AH3126" s="0" t="n">
        <v>14</v>
      </c>
      <c r="AI3126" s="0" t="n">
        <v>11</v>
      </c>
      <c r="AN3126" s="0" t="s">
        <v>147</v>
      </c>
      <c r="AO3126" s="0" t="s">
        <v>152</v>
      </c>
      <c r="AP3126" s="0" t="s">
        <v>153</v>
      </c>
      <c r="AQ3126" s="0" t="n">
        <v>9</v>
      </c>
      <c r="AR3126" s="0" t="n">
        <v>64</v>
      </c>
      <c r="AS3126" s="0" t="n">
        <v>32</v>
      </c>
      <c r="AV3126" s="0" t="s">
        <v>154</v>
      </c>
      <c r="AW3126" s="0" t="n">
        <f aca="false">COUNTA($BC3126:$EG3126)</f>
        <v>5</v>
      </c>
      <c r="AX3126" s="0" t="n">
        <f aca="false">COUNTIF($BC3126:$EG3126,"D")</f>
        <v>0</v>
      </c>
      <c r="AY3126" s="0" t="n">
        <f aca="false">COUNTIF($BC3126:$EG3126,"R")</f>
        <v>0</v>
      </c>
      <c r="AZ3126" s="0" t="n">
        <f aca="false">IF(CC3126="D",1,0)+IF(CL3126="D",1,0)+IF(CW3126="D",1,0)+IF(DD3126="D",1,0)+IF(DJ3126="D",1,0)+IF(DO3126="D",1,0)+IF(DW3126="D",1,0)</f>
        <v>0</v>
      </c>
      <c r="BA3126" s="0" t="n">
        <f aca="false">IF(DH3126&lt;&gt;"",1,0)+IF(DI3126&lt;&gt;"",1,0)+IF(DK3126&lt;&gt;"",1,0)+IF(DM3126&lt;&gt;"",1,0)+IF(DN3126&lt;&gt;"",1,0)+IF(DO3126&lt;&gt;"",1,0)+IF(DQ3126&lt;&gt;"",1,0)+IF(DR3126&lt;&gt;"",1,0)+IF(DT3126&lt;&gt;"",1,0)+IF(DU3126&lt;&gt;"",1,0)+IF(DV3126&lt;&gt;"",1,0)+IF(DW3126&lt;&gt;"",1,0)+IF(DX3126&lt;&gt;"",1,0)+IF(DZ3126&lt;&gt;"",1,0)+IF(EA3126&lt;&gt;"",1,0)+IF(EB3126&lt;&gt;"",1,0)+IF(EE3126&lt;&gt;"",1,0)</f>
        <v>4</v>
      </c>
      <c r="BB3126" s="0" t="n">
        <f aca="false">AY3126*AX3126</f>
        <v>0</v>
      </c>
      <c r="DN3126" s="0" t="s">
        <v>155</v>
      </c>
      <c r="DU3126" s="0" t="s">
        <v>155</v>
      </c>
      <c r="DX3126" s="0" t="s">
        <v>155</v>
      </c>
      <c r="EA3126" s="0" t="s">
        <v>155</v>
      </c>
      <c r="EF3126" s="0" t="s">
        <v>155</v>
      </c>
    </row>
    <row r="3127" customFormat="false" ht="13.8" hidden="false" customHeight="false" outlineLevel="0" collapsed="false">
      <c r="A3127" s="0" t="s">
        <v>12928</v>
      </c>
      <c r="B3127" s="0" t="n">
        <v>78</v>
      </c>
      <c r="C3127" s="0" t="n">
        <v>371916</v>
      </c>
      <c r="D3127" s="0" t="s">
        <v>12929</v>
      </c>
      <c r="E3127" s="0" t="s">
        <v>6415</v>
      </c>
      <c r="F3127" s="0" t="str">
        <f aca="false">CONCATENATE(D3128," ",LEFT(I3128,4),"T=",AW3128,"D=",AX3128,"R=",AY3128,"M=",AZ3128,"L=",BA3128,"B=",BB3128)</f>
        <v>WILSON 1984T=5D=0R=0M=0L=4B=0</v>
      </c>
      <c r="G3127" s="0" t="s">
        <v>725</v>
      </c>
      <c r="I3127" s="0" t="s">
        <v>12930</v>
      </c>
      <c r="J3127" s="0" t="s">
        <v>12927</v>
      </c>
      <c r="K3127" s="0" t="s">
        <v>143</v>
      </c>
      <c r="L3127" s="0" t="s">
        <v>174</v>
      </c>
      <c r="M3127" s="0" t="str">
        <f aca="false">RIGHT(N3127,LEN(N3127)-FIND(" ",N3127))</f>
        <v>FOSTER DR NE</v>
      </c>
      <c r="N3127" s="0" t="s">
        <v>12931</v>
      </c>
      <c r="P3127" s="0" t="s">
        <v>147</v>
      </c>
      <c r="Q3127" s="0" t="s">
        <v>148</v>
      </c>
      <c r="R3127" s="0" t="n">
        <v>44483</v>
      </c>
      <c r="AD3127" s="0" t="s">
        <v>149</v>
      </c>
      <c r="AE3127" s="0" t="s">
        <v>150</v>
      </c>
      <c r="AF3127" s="0" t="s">
        <v>151</v>
      </c>
      <c r="AH3127" s="0" t="n">
        <v>14</v>
      </c>
      <c r="AI3127" s="0" t="n">
        <v>11</v>
      </c>
      <c r="AN3127" s="0" t="s">
        <v>147</v>
      </c>
      <c r="AO3127" s="0" t="s">
        <v>176</v>
      </c>
      <c r="AP3127" s="0" t="s">
        <v>177</v>
      </c>
      <c r="AQ3127" s="0" t="n">
        <v>9</v>
      </c>
      <c r="AR3127" s="0" t="n">
        <v>64</v>
      </c>
      <c r="AS3127" s="0" t="n">
        <v>32</v>
      </c>
      <c r="AV3127" s="0" t="s">
        <v>154</v>
      </c>
      <c r="AW3127" s="0" t="n">
        <f aca="false">COUNTA($BC3127:$EG3127)</f>
        <v>11</v>
      </c>
      <c r="AX3127" s="0" t="n">
        <f aca="false">COUNTIF($BC3127:$EG3127,"D")</f>
        <v>1</v>
      </c>
      <c r="AY3127" s="0" t="n">
        <f aca="false">COUNTIF($BC3127:$EG3127,"R")</f>
        <v>1</v>
      </c>
      <c r="AZ3127" s="0" t="n">
        <f aca="false">IF(CC3127="D",1,0)+IF(CL3127="D",1,0)+IF(CW3127="D",1,0)+IF(DD3127="D",1,0)+IF(DJ3127="D",1,0)+IF(DO3127="D",1,0)+IF(DW3127="D",1,0)</f>
        <v>0</v>
      </c>
      <c r="BA3127" s="0" t="n">
        <f aca="false">IF(DH3127&lt;&gt;"",1,0)+IF(DI3127&lt;&gt;"",1,0)+IF(DK3127&lt;&gt;"",1,0)+IF(DM3127&lt;&gt;"",1,0)+IF(DN3127&lt;&gt;"",1,0)+IF(DO3127&lt;&gt;"",1,0)+IF(DQ3127&lt;&gt;"",1,0)+IF(DR3127&lt;&gt;"",1,0)+IF(DT3127&lt;&gt;"",1,0)+IF(DU3127&lt;&gt;"",1,0)+IF(DV3127&lt;&gt;"",1,0)+IF(DW3127&lt;&gt;"",1,0)+IF(DX3127&lt;&gt;"",1,0)+IF(DZ3127&lt;&gt;"",1,0)+IF(EA3127&lt;&gt;"",1,0)+IF(EB3127&lt;&gt;"",1,0)+IF(EE3127&lt;&gt;"",1,0)</f>
        <v>4</v>
      </c>
      <c r="BB3127" s="0" t="n">
        <f aca="false">AY3127*AX3127</f>
        <v>1</v>
      </c>
      <c r="CH3127" s="0" t="s">
        <v>144</v>
      </c>
      <c r="CK3127" s="0" t="s">
        <v>155</v>
      </c>
      <c r="CN3127" s="0" t="s">
        <v>155</v>
      </c>
      <c r="CP3127" s="0" t="s">
        <v>155</v>
      </c>
      <c r="DC3127" s="0" t="s">
        <v>155</v>
      </c>
      <c r="DI3127" s="0" t="s">
        <v>155</v>
      </c>
      <c r="DN3127" s="0" t="s">
        <v>155</v>
      </c>
      <c r="DU3127" s="0" t="s">
        <v>155</v>
      </c>
      <c r="EA3127" s="0" t="s">
        <v>155</v>
      </c>
      <c r="ED3127" s="0" t="s">
        <v>174</v>
      </c>
      <c r="EF3127" s="0" t="s">
        <v>155</v>
      </c>
    </row>
    <row r="3128" customFormat="false" ht="13.8" hidden="false" customHeight="false" outlineLevel="0" collapsed="false">
      <c r="A3128" s="0" t="s">
        <v>12932</v>
      </c>
      <c r="B3128" s="0" t="n">
        <v>78</v>
      </c>
      <c r="C3128" s="0" t="n">
        <v>449085</v>
      </c>
      <c r="D3128" s="0" t="s">
        <v>1327</v>
      </c>
      <c r="E3128" s="0" t="s">
        <v>10063</v>
      </c>
      <c r="F3128" s="0" t="str">
        <f aca="false">CONCATENATE(D3129," ",LEFT(I3129,4),"T=",AW3129,"D=",AX3129,"R=",AY3129,"M=",AZ3129,"L=",BA3129,"B=",BB3129)</f>
        <v>DOVIDAS 1997T=1D=0R=0M=0L=1B=0</v>
      </c>
      <c r="G3128" s="0" t="s">
        <v>200</v>
      </c>
      <c r="I3128" s="0" t="s">
        <v>12642</v>
      </c>
      <c r="J3128" s="0" t="s">
        <v>12933</v>
      </c>
      <c r="K3128" s="0" t="s">
        <v>143</v>
      </c>
      <c r="M3128" s="0" t="str">
        <f aca="false">RIGHT(N3128,LEN(N3128)-FIND(" ",N3128))</f>
        <v>KENILWORTH AVE NE</v>
      </c>
      <c r="N3128" s="0" t="s">
        <v>6019</v>
      </c>
      <c r="P3128" s="0" t="s">
        <v>147</v>
      </c>
      <c r="Q3128" s="0" t="s">
        <v>148</v>
      </c>
      <c r="R3128" s="0" t="n">
        <v>44483</v>
      </c>
      <c r="AD3128" s="0" t="s">
        <v>149</v>
      </c>
      <c r="AE3128" s="0" t="s">
        <v>150</v>
      </c>
      <c r="AF3128" s="0" t="s">
        <v>151</v>
      </c>
      <c r="AH3128" s="0" t="n">
        <v>14</v>
      </c>
      <c r="AI3128" s="0" t="n">
        <v>11</v>
      </c>
      <c r="AN3128" s="0" t="s">
        <v>147</v>
      </c>
      <c r="AO3128" s="0" t="s">
        <v>152</v>
      </c>
      <c r="AP3128" s="0" t="s">
        <v>153</v>
      </c>
      <c r="AQ3128" s="0" t="n">
        <v>9</v>
      </c>
      <c r="AR3128" s="0" t="n">
        <v>64</v>
      </c>
      <c r="AS3128" s="0" t="n">
        <v>32</v>
      </c>
      <c r="AV3128" s="0" t="s">
        <v>154</v>
      </c>
      <c r="AW3128" s="0" t="n">
        <f aca="false">COUNTA($BC3128:$EG3128)</f>
        <v>5</v>
      </c>
      <c r="AX3128" s="0" t="n">
        <f aca="false">COUNTIF($BC3128:$EG3128,"D")</f>
        <v>0</v>
      </c>
      <c r="AY3128" s="0" t="n">
        <f aca="false">COUNTIF($BC3128:$EG3128,"R")</f>
        <v>0</v>
      </c>
      <c r="AZ3128" s="0" t="n">
        <f aca="false">IF(CC3128="D",1,0)+IF(CL3128="D",1,0)+IF(CW3128="D",1,0)+IF(DD3128="D",1,0)+IF(DJ3128="D",1,0)+IF(DO3128="D",1,0)+IF(DW3128="D",1,0)</f>
        <v>0</v>
      </c>
      <c r="BA3128" s="0" t="n">
        <f aca="false">IF(DH3128&lt;&gt;"",1,0)+IF(DI3128&lt;&gt;"",1,0)+IF(DK3128&lt;&gt;"",1,0)+IF(DM3128&lt;&gt;"",1,0)+IF(DN3128&lt;&gt;"",1,0)+IF(DO3128&lt;&gt;"",1,0)+IF(DQ3128&lt;&gt;"",1,0)+IF(DR3128&lt;&gt;"",1,0)+IF(DT3128&lt;&gt;"",1,0)+IF(DU3128&lt;&gt;"",1,0)+IF(DV3128&lt;&gt;"",1,0)+IF(DW3128&lt;&gt;"",1,0)+IF(DX3128&lt;&gt;"",1,0)+IF(DZ3128&lt;&gt;"",1,0)+IF(EA3128&lt;&gt;"",1,0)+IF(EB3128&lt;&gt;"",1,0)+IF(EE3128&lt;&gt;"",1,0)</f>
        <v>4</v>
      </c>
      <c r="BB3128" s="0" t="n">
        <f aca="false">AY3128*AX3128</f>
        <v>0</v>
      </c>
      <c r="DN3128" s="0" t="s">
        <v>155</v>
      </c>
      <c r="DU3128" s="0" t="s">
        <v>155</v>
      </c>
      <c r="DX3128" s="0" t="s">
        <v>155</v>
      </c>
      <c r="EA3128" s="0" t="s">
        <v>155</v>
      </c>
      <c r="EF3128" s="0" t="s">
        <v>155</v>
      </c>
    </row>
    <row r="3129" customFormat="false" ht="13.8" hidden="false" customHeight="false" outlineLevel="0" collapsed="false">
      <c r="A3129" s="0" t="s">
        <v>12934</v>
      </c>
      <c r="B3129" s="0" t="n">
        <v>78</v>
      </c>
      <c r="C3129" s="0" t="n">
        <v>443844</v>
      </c>
      <c r="D3129" s="0" t="s">
        <v>12935</v>
      </c>
      <c r="E3129" s="0" t="s">
        <v>3048</v>
      </c>
      <c r="F3129" s="0" t="str">
        <f aca="false">CONCATENATE(D3130," ",LEFT(I3130,4),"T=",AW3130,"D=",AX3130,"R=",AY3130,"M=",AZ3130,"L=",BA3130,"B=",BB3130)</f>
        <v>DRESCHER 1972T=19D=1R=1M=0L=5B=1</v>
      </c>
      <c r="G3129" s="0" t="s">
        <v>400</v>
      </c>
      <c r="I3129" s="0" t="s">
        <v>12936</v>
      </c>
      <c r="J3129" s="0" t="s">
        <v>12933</v>
      </c>
      <c r="K3129" s="0" t="s">
        <v>239</v>
      </c>
      <c r="M3129" s="0" t="str">
        <f aca="false">RIGHT(N3129,LEN(N3129)-FIND(" ",N3129))</f>
        <v>PERKINSWOOD BLVD NE</v>
      </c>
      <c r="N3129" s="0" t="s">
        <v>5656</v>
      </c>
      <c r="O3129" s="0" t="s">
        <v>12937</v>
      </c>
      <c r="P3129" s="0" t="s">
        <v>147</v>
      </c>
      <c r="Q3129" s="0" t="s">
        <v>148</v>
      </c>
      <c r="R3129" s="0" t="n">
        <v>44483</v>
      </c>
      <c r="AD3129" s="0" t="s">
        <v>149</v>
      </c>
      <c r="AE3129" s="0" t="s">
        <v>150</v>
      </c>
      <c r="AF3129" s="0" t="s">
        <v>151</v>
      </c>
      <c r="AH3129" s="0" t="n">
        <v>14</v>
      </c>
      <c r="AI3129" s="0" t="n">
        <v>11</v>
      </c>
      <c r="AN3129" s="0" t="s">
        <v>147</v>
      </c>
      <c r="AO3129" s="0" t="s">
        <v>152</v>
      </c>
      <c r="AP3129" s="0" t="s">
        <v>153</v>
      </c>
      <c r="AQ3129" s="0" t="n">
        <v>9</v>
      </c>
      <c r="AR3129" s="0" t="n">
        <v>64</v>
      </c>
      <c r="AS3129" s="0" t="n">
        <v>32</v>
      </c>
      <c r="AV3129" s="0" t="s">
        <v>154</v>
      </c>
      <c r="AW3129" s="0" t="n">
        <f aca="false">COUNTA($BC3129:$EG3129)</f>
        <v>1</v>
      </c>
      <c r="AX3129" s="0" t="n">
        <f aca="false">COUNTIF($BC3129:$EG3129,"D")</f>
        <v>0</v>
      </c>
      <c r="AY3129" s="0" t="n">
        <f aca="false">COUNTIF($BC3129:$EG3129,"R")</f>
        <v>0</v>
      </c>
      <c r="AZ3129" s="0" t="n">
        <f aca="false">IF(CC3129="D",1,0)+IF(CL3129="D",1,0)+IF(CW3129="D",1,0)+IF(DD3129="D",1,0)+IF(DJ3129="D",1,0)+IF(DO3129="D",1,0)+IF(DW3129="D",1,0)</f>
        <v>0</v>
      </c>
      <c r="BA3129" s="0" t="n">
        <f aca="false">IF(DH3129&lt;&gt;"",1,0)+IF(DI3129&lt;&gt;"",1,0)+IF(DK3129&lt;&gt;"",1,0)+IF(DM3129&lt;&gt;"",1,0)+IF(DN3129&lt;&gt;"",1,0)+IF(DO3129&lt;&gt;"",1,0)+IF(DQ3129&lt;&gt;"",1,0)+IF(DR3129&lt;&gt;"",1,0)+IF(DT3129&lt;&gt;"",1,0)+IF(DU3129&lt;&gt;"",1,0)+IF(DV3129&lt;&gt;"",1,0)+IF(DW3129&lt;&gt;"",1,0)+IF(DX3129&lt;&gt;"",1,0)+IF(DZ3129&lt;&gt;"",1,0)+IF(EA3129&lt;&gt;"",1,0)+IF(EB3129&lt;&gt;"",1,0)+IF(EE3129&lt;&gt;"",1,0)</f>
        <v>1</v>
      </c>
      <c r="BB3129" s="0" t="n">
        <f aca="false">AY3129*AX3129</f>
        <v>0</v>
      </c>
      <c r="DN3129" s="0" t="s">
        <v>155</v>
      </c>
    </row>
    <row r="3130" customFormat="false" ht="13.8" hidden="false" customHeight="false" outlineLevel="0" collapsed="false">
      <c r="A3130" s="0" t="s">
        <v>12938</v>
      </c>
      <c r="B3130" s="0" t="n">
        <v>78</v>
      </c>
      <c r="C3130" s="0" t="n">
        <v>271418</v>
      </c>
      <c r="D3130" s="0" t="s">
        <v>10850</v>
      </c>
      <c r="E3130" s="0" t="s">
        <v>2053</v>
      </c>
      <c r="F3130" s="0" t="str">
        <f aca="false">CONCATENATE(D3131," ",LEFT(I3131,4),"T=",AW3131,"D=",AX3131,"R=",AY3131,"M=",AZ3131,"L=",BA3131,"B=",BB3131)</f>
        <v>MANNING 1983T=4D=0R=0M=0L=1B=0</v>
      </c>
      <c r="G3130" s="0" t="s">
        <v>144</v>
      </c>
      <c r="I3130" s="0" t="s">
        <v>12939</v>
      </c>
      <c r="J3130" s="0" t="s">
        <v>12933</v>
      </c>
      <c r="K3130" s="0" t="s">
        <v>239</v>
      </c>
      <c r="L3130" s="0" t="s">
        <v>174</v>
      </c>
      <c r="M3130" s="0" t="str">
        <f aca="false">RIGHT(N3130,LEN(N3130)-FIND(" ",N3130))</f>
        <v>FAIRWAY CT NE</v>
      </c>
      <c r="N3130" s="0" t="s">
        <v>10853</v>
      </c>
      <c r="P3130" s="0" t="s">
        <v>147</v>
      </c>
      <c r="Q3130" s="0" t="s">
        <v>148</v>
      </c>
      <c r="R3130" s="0" t="n">
        <v>44483</v>
      </c>
      <c r="AD3130" s="0" t="s">
        <v>149</v>
      </c>
      <c r="AE3130" s="0" t="s">
        <v>150</v>
      </c>
      <c r="AF3130" s="0" t="s">
        <v>151</v>
      </c>
      <c r="AH3130" s="0" t="n">
        <v>14</v>
      </c>
      <c r="AI3130" s="0" t="n">
        <v>11</v>
      </c>
      <c r="AN3130" s="0" t="s">
        <v>147</v>
      </c>
      <c r="AO3130" s="0" t="s">
        <v>176</v>
      </c>
      <c r="AP3130" s="0" t="s">
        <v>177</v>
      </c>
      <c r="AQ3130" s="0" t="n">
        <v>9</v>
      </c>
      <c r="AR3130" s="0" t="n">
        <v>64</v>
      </c>
      <c r="AS3130" s="0" t="n">
        <v>32</v>
      </c>
      <c r="AV3130" s="0" t="s">
        <v>154</v>
      </c>
      <c r="AW3130" s="0" t="n">
        <f aca="false">COUNTA($BC3130:$EG3130)</f>
        <v>19</v>
      </c>
      <c r="AX3130" s="0" t="n">
        <f aca="false">COUNTIF($BC3130:$EG3130,"D")</f>
        <v>1</v>
      </c>
      <c r="AY3130" s="0" t="n">
        <f aca="false">COUNTIF($BC3130:$EG3130,"R")</f>
        <v>1</v>
      </c>
      <c r="AZ3130" s="0" t="n">
        <f aca="false">IF(CC3130="D",1,0)+IF(CL3130="D",1,0)+IF(CW3130="D",1,0)+IF(DD3130="D",1,0)+IF(DJ3130="D",1,0)+IF(DO3130="D",1,0)+IF(DW3130="D",1,0)</f>
        <v>0</v>
      </c>
      <c r="BA3130" s="0" t="n">
        <f aca="false">IF(DH3130&lt;&gt;"",1,0)+IF(DI3130&lt;&gt;"",1,0)+IF(DK3130&lt;&gt;"",1,0)+IF(DM3130&lt;&gt;"",1,0)+IF(DN3130&lt;&gt;"",1,0)+IF(DO3130&lt;&gt;"",1,0)+IF(DQ3130&lt;&gt;"",1,0)+IF(DR3130&lt;&gt;"",1,0)+IF(DT3130&lt;&gt;"",1,0)+IF(DU3130&lt;&gt;"",1,0)+IF(DV3130&lt;&gt;"",1,0)+IF(DW3130&lt;&gt;"",1,0)+IF(DX3130&lt;&gt;"",1,0)+IF(DZ3130&lt;&gt;"",1,0)+IF(EA3130&lt;&gt;"",1,0)+IF(EB3130&lt;&gt;"",1,0)+IF(EE3130&lt;&gt;"",1,0)</f>
        <v>5</v>
      </c>
      <c r="BB3130" s="0" t="n">
        <f aca="false">AY3130*AX3130</f>
        <v>1</v>
      </c>
      <c r="BF3130" s="0" t="s">
        <v>155</v>
      </c>
      <c r="BH3130" s="0" t="s">
        <v>155</v>
      </c>
      <c r="BI3130" s="0" t="s">
        <v>155</v>
      </c>
      <c r="BJ3130" s="0" t="s">
        <v>155</v>
      </c>
      <c r="BL3130" s="0" t="s">
        <v>155</v>
      </c>
      <c r="BS3130" s="0" t="s">
        <v>155</v>
      </c>
      <c r="CA3130" s="0" t="s">
        <v>155</v>
      </c>
      <c r="CN3130" s="0" t="s">
        <v>155</v>
      </c>
      <c r="CP3130" s="0" t="s">
        <v>155</v>
      </c>
      <c r="CV3130" s="0" t="s">
        <v>155</v>
      </c>
      <c r="CY3130" s="0" t="s">
        <v>155</v>
      </c>
      <c r="CZ3130" s="0" t="s">
        <v>144</v>
      </c>
      <c r="DC3130" s="0" t="s">
        <v>155</v>
      </c>
      <c r="DI3130" s="0" t="s">
        <v>155</v>
      </c>
      <c r="DN3130" s="0" t="s">
        <v>155</v>
      </c>
      <c r="DU3130" s="0" t="s">
        <v>155</v>
      </c>
      <c r="DX3130" s="0" t="s">
        <v>155</v>
      </c>
      <c r="EA3130" s="0" t="s">
        <v>155</v>
      </c>
      <c r="ED3130" s="0" t="s">
        <v>174</v>
      </c>
    </row>
    <row r="3131" customFormat="false" ht="13.8" hidden="false" customHeight="false" outlineLevel="0" collapsed="false">
      <c r="A3131" s="0" t="s">
        <v>12940</v>
      </c>
      <c r="B3131" s="0" t="n">
        <v>78</v>
      </c>
      <c r="C3131" s="0" t="n">
        <v>449255</v>
      </c>
      <c r="D3131" s="0" t="s">
        <v>12941</v>
      </c>
      <c r="E3131" s="0" t="s">
        <v>1067</v>
      </c>
      <c r="F3131" s="0" t="str">
        <f aca="false">CONCATENATE(D3132," ",LEFT(I3132,4),"T=",AW3132,"D=",AX3132,"R=",AY3132,"M=",AZ3132,"L=",BA3132,"B=",BB3132)</f>
        <v>MCCLOUD 1998T=2D=0R=0M=0L=1B=0</v>
      </c>
      <c r="G3131" s="0" t="s">
        <v>257</v>
      </c>
      <c r="H3131" s="0" t="s">
        <v>1121</v>
      </c>
      <c r="I3131" s="0" t="s">
        <v>12942</v>
      </c>
      <c r="J3131" s="0" t="s">
        <v>1541</v>
      </c>
      <c r="K3131" s="0" t="s">
        <v>143</v>
      </c>
      <c r="M3131" s="0" t="str">
        <f aca="false">RIGHT(N3131,LEN(N3131)-FIND(" ",N3131))</f>
        <v>EDGEWOOD ST NE</v>
      </c>
      <c r="N3131" s="0" t="s">
        <v>12943</v>
      </c>
      <c r="P3131" s="0" t="s">
        <v>147</v>
      </c>
      <c r="Q3131" s="0" t="s">
        <v>148</v>
      </c>
      <c r="R3131" s="0" t="n">
        <v>44483</v>
      </c>
      <c r="AD3131" s="0" t="s">
        <v>149</v>
      </c>
      <c r="AE3131" s="0" t="s">
        <v>150</v>
      </c>
      <c r="AF3131" s="0" t="s">
        <v>151</v>
      </c>
      <c r="AH3131" s="0" t="n">
        <v>14</v>
      </c>
      <c r="AI3131" s="0" t="n">
        <v>11</v>
      </c>
      <c r="AN3131" s="0" t="s">
        <v>147</v>
      </c>
      <c r="AO3131" s="0" t="s">
        <v>261</v>
      </c>
      <c r="AP3131" s="0" t="s">
        <v>262</v>
      </c>
      <c r="AQ3131" s="0" t="n">
        <v>9</v>
      </c>
      <c r="AR3131" s="0" t="n">
        <v>64</v>
      </c>
      <c r="AS3131" s="0" t="n">
        <v>32</v>
      </c>
      <c r="AV3131" s="0" t="s">
        <v>154</v>
      </c>
      <c r="AW3131" s="0" t="n">
        <f aca="false">COUNTA($BC3131:$EG3131)</f>
        <v>4</v>
      </c>
      <c r="AX3131" s="0" t="n">
        <f aca="false">COUNTIF($BC3131:$EG3131,"D")</f>
        <v>0</v>
      </c>
      <c r="AY3131" s="0" t="n">
        <f aca="false">COUNTIF($BC3131:$EG3131,"R")</f>
        <v>0</v>
      </c>
      <c r="AZ3131" s="0" t="n">
        <f aca="false">IF(CC3131="D",1,0)+IF(CL3131="D",1,0)+IF(CW3131="D",1,0)+IF(DD3131="D",1,0)+IF(DJ3131="D",1,0)+IF(DO3131="D",1,0)+IF(DW3131="D",1,0)</f>
        <v>0</v>
      </c>
      <c r="BA3131" s="0" t="n">
        <f aca="false">IF(DH3131&lt;&gt;"",1,0)+IF(DI3131&lt;&gt;"",1,0)+IF(DK3131&lt;&gt;"",1,0)+IF(DM3131&lt;&gt;"",1,0)+IF(DN3131&lt;&gt;"",1,0)+IF(DO3131&lt;&gt;"",1,0)+IF(DQ3131&lt;&gt;"",1,0)+IF(DR3131&lt;&gt;"",1,0)+IF(DT3131&lt;&gt;"",1,0)+IF(DU3131&lt;&gt;"",1,0)+IF(DV3131&lt;&gt;"",1,0)+IF(DW3131&lt;&gt;"",1,0)+IF(DX3131&lt;&gt;"",1,0)+IF(DZ3131&lt;&gt;"",1,0)+IF(EA3131&lt;&gt;"",1,0)+IF(EB3131&lt;&gt;"",1,0)+IF(EE3131&lt;&gt;"",1,0)</f>
        <v>1</v>
      </c>
      <c r="BB3131" s="0" t="n">
        <f aca="false">AY3131*AX3131</f>
        <v>0</v>
      </c>
      <c r="BL3131" s="0" t="s">
        <v>155</v>
      </c>
      <c r="CA3131" s="0" t="s">
        <v>155</v>
      </c>
      <c r="CP3131" s="0" t="s">
        <v>155</v>
      </c>
      <c r="DN3131" s="0" t="s">
        <v>155</v>
      </c>
    </row>
    <row r="3132" customFormat="false" ht="13.8" hidden="false" customHeight="false" outlineLevel="0" collapsed="false">
      <c r="A3132" s="0" t="s">
        <v>12944</v>
      </c>
      <c r="B3132" s="0" t="n">
        <v>78</v>
      </c>
      <c r="C3132" s="0" t="n">
        <v>418842</v>
      </c>
      <c r="D3132" s="0" t="s">
        <v>12945</v>
      </c>
      <c r="E3132" s="0" t="s">
        <v>12813</v>
      </c>
      <c r="F3132" s="0" t="str">
        <f aca="false">CONCATENATE(D3133," ",LEFT(I3133,4),"T=",AW3133,"D=",AX3133,"R=",AY3133,"M=",AZ3133,"L=",BA3133,"B=",BB3133)</f>
        <v>PALCHAK 1984T=1D=0R=0M=0L=1B=0</v>
      </c>
      <c r="G3132" s="0" t="s">
        <v>144</v>
      </c>
      <c r="I3132" s="0" t="s">
        <v>12946</v>
      </c>
      <c r="J3132" s="0" t="s">
        <v>1541</v>
      </c>
      <c r="K3132" s="0" t="s">
        <v>239</v>
      </c>
      <c r="M3132" s="0" t="str">
        <f aca="false">RIGHT(N3132,LEN(N3132)-FIND(" ",N3132))</f>
        <v>BEECHWOOD ST NE</v>
      </c>
      <c r="N3132" s="0" t="s">
        <v>3966</v>
      </c>
      <c r="P3132" s="0" t="s">
        <v>147</v>
      </c>
      <c r="Q3132" s="0" t="s">
        <v>148</v>
      </c>
      <c r="R3132" s="0" t="n">
        <v>44483</v>
      </c>
      <c r="AD3132" s="0" t="s">
        <v>149</v>
      </c>
      <c r="AE3132" s="0" t="s">
        <v>150</v>
      </c>
      <c r="AF3132" s="0" t="s">
        <v>151</v>
      </c>
      <c r="AH3132" s="0" t="n">
        <v>14</v>
      </c>
      <c r="AI3132" s="0" t="n">
        <v>11</v>
      </c>
      <c r="AN3132" s="0" t="s">
        <v>147</v>
      </c>
      <c r="AO3132" s="0" t="s">
        <v>189</v>
      </c>
      <c r="AP3132" s="0" t="s">
        <v>190</v>
      </c>
      <c r="AQ3132" s="0" t="n">
        <v>9</v>
      </c>
      <c r="AR3132" s="0" t="n">
        <v>64</v>
      </c>
      <c r="AS3132" s="0" t="n">
        <v>32</v>
      </c>
      <c r="AV3132" s="0" t="s">
        <v>154</v>
      </c>
      <c r="AW3132" s="0" t="n">
        <f aca="false">COUNTA($BC3132:$EG3132)</f>
        <v>2</v>
      </c>
      <c r="AX3132" s="0" t="n">
        <f aca="false">COUNTIF($BC3132:$EG3132,"D")</f>
        <v>0</v>
      </c>
      <c r="AY3132" s="0" t="n">
        <f aca="false">COUNTIF($BC3132:$EG3132,"R")</f>
        <v>0</v>
      </c>
      <c r="AZ3132" s="0" t="n">
        <f aca="false">IF(CC3132="D",1,0)+IF(CL3132="D",1,0)+IF(CW3132="D",1,0)+IF(DD3132="D",1,0)+IF(DJ3132="D",1,0)+IF(DO3132="D",1,0)+IF(DW3132="D",1,0)</f>
        <v>0</v>
      </c>
      <c r="BA3132" s="0" t="n">
        <f aca="false">IF(DH3132&lt;&gt;"",1,0)+IF(DI3132&lt;&gt;"",1,0)+IF(DK3132&lt;&gt;"",1,0)+IF(DM3132&lt;&gt;"",1,0)+IF(DN3132&lt;&gt;"",1,0)+IF(DO3132&lt;&gt;"",1,0)+IF(DQ3132&lt;&gt;"",1,0)+IF(DR3132&lt;&gt;"",1,0)+IF(DT3132&lt;&gt;"",1,0)+IF(DU3132&lt;&gt;"",1,0)+IF(DV3132&lt;&gt;"",1,0)+IF(DW3132&lt;&gt;"",1,0)+IF(DX3132&lt;&gt;"",1,0)+IF(DZ3132&lt;&gt;"",1,0)+IF(EA3132&lt;&gt;"",1,0)+IF(EB3132&lt;&gt;"",1,0)+IF(EE3132&lt;&gt;"",1,0)</f>
        <v>1</v>
      </c>
      <c r="BB3132" s="0" t="n">
        <f aca="false">AY3132*AX3132</f>
        <v>0</v>
      </c>
      <c r="DC3132" s="0" t="s">
        <v>155</v>
      </c>
      <c r="DN3132" s="0" t="s">
        <v>155</v>
      </c>
    </row>
    <row r="3133" customFormat="false" ht="13.8" hidden="false" customHeight="false" outlineLevel="0" collapsed="false">
      <c r="A3133" s="0" t="s">
        <v>12947</v>
      </c>
      <c r="B3133" s="0" t="n">
        <v>78</v>
      </c>
      <c r="C3133" s="0" t="n">
        <v>429327</v>
      </c>
      <c r="D3133" s="0" t="s">
        <v>12948</v>
      </c>
      <c r="E3133" s="0" t="s">
        <v>9064</v>
      </c>
      <c r="F3133" s="0" t="str">
        <f aca="false">CONCATENATE(D3134," ",LEFT(I3134,4),"T=",AW3134,"D=",AX3134,"R=",AY3134,"M=",AZ3134,"L=",BA3134,"B=",BB3134)</f>
        <v>BROOKS 1952T=8D=0R=0M=0L=1B=0</v>
      </c>
      <c r="G3133" s="0" t="s">
        <v>12949</v>
      </c>
      <c r="I3133" s="0" t="s">
        <v>12950</v>
      </c>
      <c r="J3133" s="0" t="s">
        <v>1541</v>
      </c>
      <c r="K3133" s="0" t="s">
        <v>239</v>
      </c>
      <c r="M3133" s="0" t="str">
        <f aca="false">RIGHT(N3133,LEN(N3133)-FIND(" ",N3133))</f>
        <v>CRESCENT DR NE</v>
      </c>
      <c r="N3133" s="0" t="s">
        <v>415</v>
      </c>
      <c r="P3133" s="0" t="s">
        <v>147</v>
      </c>
      <c r="Q3133" s="0" t="s">
        <v>148</v>
      </c>
      <c r="R3133" s="0" t="n">
        <v>44483</v>
      </c>
      <c r="AD3133" s="0" t="s">
        <v>149</v>
      </c>
      <c r="AE3133" s="0" t="s">
        <v>150</v>
      </c>
      <c r="AF3133" s="0" t="s">
        <v>151</v>
      </c>
      <c r="AH3133" s="0" t="n">
        <v>14</v>
      </c>
      <c r="AI3133" s="0" t="n">
        <v>11</v>
      </c>
      <c r="AN3133" s="0" t="s">
        <v>147</v>
      </c>
      <c r="AO3133" s="0" t="s">
        <v>176</v>
      </c>
      <c r="AP3133" s="0" t="s">
        <v>177</v>
      </c>
      <c r="AQ3133" s="0" t="n">
        <v>9</v>
      </c>
      <c r="AR3133" s="0" t="n">
        <v>64</v>
      </c>
      <c r="AS3133" s="0" t="n">
        <v>32</v>
      </c>
      <c r="AV3133" s="0" t="s">
        <v>154</v>
      </c>
      <c r="AW3133" s="0" t="n">
        <f aca="false">COUNTA($BC3133:$EG3133)</f>
        <v>1</v>
      </c>
      <c r="AX3133" s="0" t="n">
        <f aca="false">COUNTIF($BC3133:$EG3133,"D")</f>
        <v>0</v>
      </c>
      <c r="AY3133" s="0" t="n">
        <f aca="false">COUNTIF($BC3133:$EG3133,"R")</f>
        <v>0</v>
      </c>
      <c r="AZ3133" s="0" t="n">
        <f aca="false">IF(CC3133="D",1,0)+IF(CL3133="D",1,0)+IF(CW3133="D",1,0)+IF(DD3133="D",1,0)+IF(DJ3133="D",1,0)+IF(DO3133="D",1,0)+IF(DW3133="D",1,0)</f>
        <v>0</v>
      </c>
      <c r="BA3133" s="0" t="n">
        <f aca="false">IF(DH3133&lt;&gt;"",1,0)+IF(DI3133&lt;&gt;"",1,0)+IF(DK3133&lt;&gt;"",1,0)+IF(DM3133&lt;&gt;"",1,0)+IF(DN3133&lt;&gt;"",1,0)+IF(DO3133&lt;&gt;"",1,0)+IF(DQ3133&lt;&gt;"",1,0)+IF(DR3133&lt;&gt;"",1,0)+IF(DT3133&lt;&gt;"",1,0)+IF(DU3133&lt;&gt;"",1,0)+IF(DV3133&lt;&gt;"",1,0)+IF(DW3133&lt;&gt;"",1,0)+IF(DX3133&lt;&gt;"",1,0)+IF(DZ3133&lt;&gt;"",1,0)+IF(EA3133&lt;&gt;"",1,0)+IF(EB3133&lt;&gt;"",1,0)+IF(EE3133&lt;&gt;"",1,0)</f>
        <v>1</v>
      </c>
      <c r="BB3133" s="0" t="n">
        <f aca="false">AY3133*AX3133</f>
        <v>0</v>
      </c>
      <c r="DN3133" s="0" t="s">
        <v>155</v>
      </c>
    </row>
    <row r="3134" customFormat="false" ht="13.8" hidden="false" customHeight="false" outlineLevel="0" collapsed="false">
      <c r="A3134" s="0" t="s">
        <v>12951</v>
      </c>
      <c r="B3134" s="0" t="n">
        <v>78</v>
      </c>
      <c r="C3134" s="0" t="n">
        <v>150615</v>
      </c>
      <c r="D3134" s="0" t="s">
        <v>6580</v>
      </c>
      <c r="E3134" s="0" t="s">
        <v>591</v>
      </c>
      <c r="F3134" s="0" t="str">
        <f aca="false">CONCATENATE(D3135," ",LEFT(I3135,4),"T=",AW3135,"D=",AX3135,"R=",AY3135,"M=",AZ3135,"L=",BA3135,"B=",BB3135)</f>
        <v>SCHOONOVER 1984T=4D=0R=0M=0L=2B=0</v>
      </c>
      <c r="G3134" s="0" t="s">
        <v>200</v>
      </c>
      <c r="I3134" s="0" t="s">
        <v>12952</v>
      </c>
      <c r="J3134" s="0" t="s">
        <v>1541</v>
      </c>
      <c r="K3134" s="0" t="s">
        <v>239</v>
      </c>
      <c r="M3134" s="0" t="str">
        <f aca="false">RIGHT(N3134,LEN(N3134)-FIND(" ",N3134))</f>
        <v>MEADOW LN NE</v>
      </c>
      <c r="N3134" s="0" t="s">
        <v>1601</v>
      </c>
      <c r="O3134" s="0" t="s">
        <v>3935</v>
      </c>
      <c r="P3134" s="0" t="s">
        <v>147</v>
      </c>
      <c r="Q3134" s="0" t="s">
        <v>148</v>
      </c>
      <c r="R3134" s="0" t="n">
        <v>44483</v>
      </c>
      <c r="AD3134" s="0" t="s">
        <v>149</v>
      </c>
      <c r="AE3134" s="0" t="s">
        <v>150</v>
      </c>
      <c r="AH3134" s="0" t="n">
        <v>14</v>
      </c>
      <c r="AI3134" s="0" t="n">
        <v>11</v>
      </c>
      <c r="AJ3134" s="0" t="s">
        <v>164</v>
      </c>
      <c r="AM3134" s="0" t="s">
        <v>165</v>
      </c>
      <c r="AN3134" s="0" t="s">
        <v>147</v>
      </c>
      <c r="AO3134" s="0" t="s">
        <v>166</v>
      </c>
      <c r="AP3134" s="0" t="s">
        <v>167</v>
      </c>
      <c r="AQ3134" s="0" t="n">
        <v>9</v>
      </c>
      <c r="AR3134" s="0" t="n">
        <v>64</v>
      </c>
      <c r="AS3134" s="0" t="n">
        <v>32</v>
      </c>
      <c r="AV3134" s="0" t="s">
        <v>154</v>
      </c>
      <c r="AW3134" s="0" t="n">
        <f aca="false">COUNTA($BC3134:$EG3134)</f>
        <v>8</v>
      </c>
      <c r="AX3134" s="0" t="n">
        <f aca="false">COUNTIF($BC3134:$EG3134,"D")</f>
        <v>0</v>
      </c>
      <c r="AY3134" s="0" t="n">
        <f aca="false">COUNTIF($BC3134:$EG3134,"R")</f>
        <v>0</v>
      </c>
      <c r="AZ3134" s="0" t="n">
        <f aca="false">IF(CC3134="D",1,0)+IF(CL3134="D",1,0)+IF(CW3134="D",1,0)+IF(DD3134="D",1,0)+IF(DJ3134="D",1,0)+IF(DO3134="D",1,0)+IF(DW3134="D",1,0)</f>
        <v>0</v>
      </c>
      <c r="BA3134" s="0" t="n">
        <f aca="false">IF(DH3134&lt;&gt;"",1,0)+IF(DI3134&lt;&gt;"",1,0)+IF(DK3134&lt;&gt;"",1,0)+IF(DM3134&lt;&gt;"",1,0)+IF(DN3134&lt;&gt;"",1,0)+IF(DO3134&lt;&gt;"",1,0)+IF(DQ3134&lt;&gt;"",1,0)+IF(DR3134&lt;&gt;"",1,0)+IF(DT3134&lt;&gt;"",1,0)+IF(DU3134&lt;&gt;"",1,0)+IF(DV3134&lt;&gt;"",1,0)+IF(DW3134&lt;&gt;"",1,0)+IF(DX3134&lt;&gt;"",1,0)+IF(DZ3134&lt;&gt;"",1,0)+IF(EA3134&lt;&gt;"",1,0)+IF(EB3134&lt;&gt;"",1,0)+IF(EE3134&lt;&gt;"",1,0)</f>
        <v>1</v>
      </c>
      <c r="BB3134" s="0" t="n">
        <f aca="false">AY3134*AX3134</f>
        <v>0</v>
      </c>
      <c r="BC3134" s="0" t="s">
        <v>155</v>
      </c>
      <c r="BD3134" s="0" t="s">
        <v>155</v>
      </c>
      <c r="BP3134" s="0" t="s">
        <v>155</v>
      </c>
      <c r="BS3134" s="0" t="s">
        <v>155</v>
      </c>
      <c r="CA3134" s="0" t="s">
        <v>155</v>
      </c>
      <c r="CK3134" s="0" t="s">
        <v>155</v>
      </c>
      <c r="CP3134" s="0" t="s">
        <v>155</v>
      </c>
      <c r="DN3134" s="0" t="s">
        <v>155</v>
      </c>
    </row>
    <row r="3135" customFormat="false" ht="13.8" hidden="false" customHeight="false" outlineLevel="0" collapsed="false">
      <c r="A3135" s="0" t="s">
        <v>12953</v>
      </c>
      <c r="B3135" s="0" t="n">
        <v>78</v>
      </c>
      <c r="C3135" s="0" t="n">
        <v>449328</v>
      </c>
      <c r="D3135" s="0" t="s">
        <v>12954</v>
      </c>
      <c r="E3135" s="0" t="s">
        <v>12955</v>
      </c>
      <c r="F3135" s="0" t="str">
        <f aca="false">CONCATENATE(D3136," ",LEFT(I3136,4),"T=",AW3136,"D=",AX3136,"R=",AY3136,"M=",AZ3136,"L=",BA3136,"B=",BB3136)</f>
        <v>TURNBULL 1957T=1D=0R=0M=0L=0B=0</v>
      </c>
      <c r="G3135" s="0" t="s">
        <v>3466</v>
      </c>
      <c r="I3135" s="0" t="s">
        <v>12956</v>
      </c>
      <c r="J3135" s="0" t="s">
        <v>12957</v>
      </c>
      <c r="K3135" s="0" t="s">
        <v>143</v>
      </c>
      <c r="M3135" s="0" t="str">
        <f aca="false">RIGHT(N3135,LEN(N3135)-FIND(" ",N3135))</f>
        <v>LAIRD AVE NE</v>
      </c>
      <c r="N3135" s="0" t="s">
        <v>12854</v>
      </c>
      <c r="P3135" s="0" t="s">
        <v>147</v>
      </c>
      <c r="Q3135" s="0" t="s">
        <v>148</v>
      </c>
      <c r="R3135" s="0" t="n">
        <v>44483</v>
      </c>
      <c r="AD3135" s="0" t="s">
        <v>149</v>
      </c>
      <c r="AE3135" s="0" t="s">
        <v>150</v>
      </c>
      <c r="AF3135" s="0" t="s">
        <v>151</v>
      </c>
      <c r="AH3135" s="0" t="n">
        <v>14</v>
      </c>
      <c r="AI3135" s="0" t="n">
        <v>11</v>
      </c>
      <c r="AN3135" s="0" t="s">
        <v>147</v>
      </c>
      <c r="AO3135" s="0" t="s">
        <v>261</v>
      </c>
      <c r="AP3135" s="0" t="s">
        <v>262</v>
      </c>
      <c r="AQ3135" s="0" t="n">
        <v>9</v>
      </c>
      <c r="AR3135" s="0" t="n">
        <v>64</v>
      </c>
      <c r="AS3135" s="0" t="n">
        <v>32</v>
      </c>
      <c r="AV3135" s="0" t="s">
        <v>154</v>
      </c>
      <c r="AW3135" s="0" t="n">
        <f aca="false">COUNTA($BC3135:$EG3135)</f>
        <v>4</v>
      </c>
      <c r="AX3135" s="0" t="n">
        <f aca="false">COUNTIF($BC3135:$EG3135,"D")</f>
        <v>0</v>
      </c>
      <c r="AY3135" s="0" t="n">
        <f aca="false">COUNTIF($BC3135:$EG3135,"R")</f>
        <v>0</v>
      </c>
      <c r="AZ3135" s="0" t="n">
        <f aca="false">IF(CC3135="D",1,0)+IF(CL3135="D",1,0)+IF(CW3135="D",1,0)+IF(DD3135="D",1,0)+IF(DJ3135="D",1,0)+IF(DO3135="D",1,0)+IF(DW3135="D",1,0)</f>
        <v>0</v>
      </c>
      <c r="BA3135" s="0" t="n">
        <f aca="false">IF(DH3135&lt;&gt;"",1,0)+IF(DI3135&lt;&gt;"",1,0)+IF(DK3135&lt;&gt;"",1,0)+IF(DM3135&lt;&gt;"",1,0)+IF(DN3135&lt;&gt;"",1,0)+IF(DO3135&lt;&gt;"",1,0)+IF(DQ3135&lt;&gt;"",1,0)+IF(DR3135&lt;&gt;"",1,0)+IF(DT3135&lt;&gt;"",1,0)+IF(DU3135&lt;&gt;"",1,0)+IF(DV3135&lt;&gt;"",1,0)+IF(DW3135&lt;&gt;"",1,0)+IF(DX3135&lt;&gt;"",1,0)+IF(DZ3135&lt;&gt;"",1,0)+IF(EA3135&lt;&gt;"",1,0)+IF(EB3135&lt;&gt;"",1,0)+IF(EE3135&lt;&gt;"",1,0)</f>
        <v>2</v>
      </c>
      <c r="BB3135" s="0" t="n">
        <f aca="false">AY3135*AX3135</f>
        <v>0</v>
      </c>
      <c r="BH3135" s="0" t="s">
        <v>155</v>
      </c>
      <c r="DN3135" s="0" t="s">
        <v>155</v>
      </c>
      <c r="EA3135" s="0" t="s">
        <v>155</v>
      </c>
      <c r="EF3135" s="0" t="s">
        <v>155</v>
      </c>
    </row>
    <row r="3136" customFormat="false" ht="13.8" hidden="false" customHeight="false" outlineLevel="0" collapsed="false">
      <c r="A3136" s="0" t="s">
        <v>12958</v>
      </c>
      <c r="B3136" s="0" t="n">
        <v>78</v>
      </c>
      <c r="C3136" s="0" t="n">
        <v>398023</v>
      </c>
      <c r="D3136" s="0" t="s">
        <v>12001</v>
      </c>
      <c r="E3136" s="0" t="s">
        <v>5399</v>
      </c>
      <c r="F3136" s="0" t="str">
        <f aca="false">CONCATENATE(D3137," ",LEFT(I3137,4),"T=",AW3137,"D=",AX3137,"R=",AY3137,"M=",AZ3137,"L=",BA3137,"B=",BB3137)</f>
        <v>KILGORE 1959T=10D=2R=0M=0L=2B=0</v>
      </c>
      <c r="G3136" s="0" t="s">
        <v>591</v>
      </c>
      <c r="I3136" s="0" t="s">
        <v>12959</v>
      </c>
      <c r="J3136" s="0" t="s">
        <v>12957</v>
      </c>
      <c r="K3136" s="0" t="s">
        <v>239</v>
      </c>
      <c r="M3136" s="0" t="str">
        <f aca="false">RIGHT(N3136,LEN(N3136)-FIND(" ",N3136))</f>
        <v>PLAZA AVE NE</v>
      </c>
      <c r="N3136" s="0" t="s">
        <v>931</v>
      </c>
      <c r="O3136" s="0" t="s">
        <v>10315</v>
      </c>
      <c r="P3136" s="0" t="s">
        <v>147</v>
      </c>
      <c r="Q3136" s="0" t="s">
        <v>148</v>
      </c>
      <c r="R3136" s="0" t="n">
        <v>44483</v>
      </c>
      <c r="AD3136" s="0" t="s">
        <v>149</v>
      </c>
      <c r="AE3136" s="0" t="s">
        <v>150</v>
      </c>
      <c r="AH3136" s="0" t="n">
        <v>14</v>
      </c>
      <c r="AI3136" s="0" t="n">
        <v>11</v>
      </c>
      <c r="AJ3136" s="0" t="s">
        <v>164</v>
      </c>
      <c r="AM3136" s="0" t="s">
        <v>165</v>
      </c>
      <c r="AN3136" s="0" t="s">
        <v>147</v>
      </c>
      <c r="AO3136" s="0" t="s">
        <v>261</v>
      </c>
      <c r="AP3136" s="0" t="s">
        <v>262</v>
      </c>
      <c r="AQ3136" s="0" t="n">
        <v>9</v>
      </c>
      <c r="AR3136" s="0" t="n">
        <v>64</v>
      </c>
      <c r="AS3136" s="0" t="n">
        <v>32</v>
      </c>
      <c r="AV3136" s="0" t="s">
        <v>154</v>
      </c>
      <c r="AW3136" s="0" t="n">
        <f aca="false">COUNTA($BC3136:$EG3136)</f>
        <v>1</v>
      </c>
      <c r="AX3136" s="0" t="n">
        <f aca="false">COUNTIF($BC3136:$EG3136,"D")</f>
        <v>0</v>
      </c>
      <c r="AY3136" s="0" t="n">
        <f aca="false">COUNTIF($BC3136:$EG3136,"R")</f>
        <v>0</v>
      </c>
      <c r="AZ3136" s="0" t="n">
        <f aca="false">IF(CC3136="D",1,0)+IF(CL3136="D",1,0)+IF(CW3136="D",1,0)+IF(DD3136="D",1,0)+IF(DJ3136="D",1,0)+IF(DO3136="D",1,0)+IF(DW3136="D",1,0)</f>
        <v>0</v>
      </c>
      <c r="BA3136" s="0" t="n">
        <f aca="false">IF(DH3136&lt;&gt;"",1,0)+IF(DI3136&lt;&gt;"",1,0)+IF(DK3136&lt;&gt;"",1,0)+IF(DM3136&lt;&gt;"",1,0)+IF(DN3136&lt;&gt;"",1,0)+IF(DO3136&lt;&gt;"",1,0)+IF(DQ3136&lt;&gt;"",1,0)+IF(DR3136&lt;&gt;"",1,0)+IF(DT3136&lt;&gt;"",1,0)+IF(DU3136&lt;&gt;"",1,0)+IF(DV3136&lt;&gt;"",1,0)+IF(DW3136&lt;&gt;"",1,0)+IF(DX3136&lt;&gt;"",1,0)+IF(DZ3136&lt;&gt;"",1,0)+IF(EA3136&lt;&gt;"",1,0)+IF(EB3136&lt;&gt;"",1,0)+IF(EE3136&lt;&gt;"",1,0)</f>
        <v>0</v>
      </c>
      <c r="BB3136" s="0" t="n">
        <f aca="false">AY3136*AX3136</f>
        <v>0</v>
      </c>
      <c r="BL3136" s="0" t="s">
        <v>155</v>
      </c>
    </row>
    <row r="3137" customFormat="false" ht="13.8" hidden="false" customHeight="false" outlineLevel="0" collapsed="false">
      <c r="A3137" s="0" t="s">
        <v>12960</v>
      </c>
      <c r="B3137" s="0" t="n">
        <v>78</v>
      </c>
      <c r="C3137" s="0" t="n">
        <v>257192</v>
      </c>
      <c r="D3137" s="0" t="s">
        <v>11469</v>
      </c>
      <c r="E3137" s="0" t="s">
        <v>1156</v>
      </c>
      <c r="F3137" s="0" t="str">
        <f aca="false">CONCATENATE(D3138," ",LEFT(I3138,4),"T=",AW3138,"D=",AX3138,"R=",AY3138,"M=",AZ3138,"L=",BA3138,"B=",BB3138)</f>
        <v>BESSENT 1974T=4D=1R=0M=0L=2B=0</v>
      </c>
      <c r="G3137" s="0" t="s">
        <v>359</v>
      </c>
      <c r="I3137" s="0" t="s">
        <v>12961</v>
      </c>
      <c r="J3137" s="0" t="s">
        <v>12962</v>
      </c>
      <c r="K3137" s="0" t="s">
        <v>239</v>
      </c>
      <c r="M3137" s="0" t="str">
        <f aca="false">RIGHT(N3137,LEN(N3137)-FIND(" ",N3137))</f>
        <v>PLAZA AVE NE</v>
      </c>
      <c r="N3137" s="0" t="s">
        <v>931</v>
      </c>
      <c r="O3137" s="0" t="s">
        <v>12963</v>
      </c>
      <c r="P3137" s="0" t="s">
        <v>147</v>
      </c>
      <c r="Q3137" s="0" t="s">
        <v>148</v>
      </c>
      <c r="R3137" s="0" t="n">
        <v>44483</v>
      </c>
      <c r="AD3137" s="0" t="s">
        <v>149</v>
      </c>
      <c r="AE3137" s="0" t="s">
        <v>150</v>
      </c>
      <c r="AH3137" s="0" t="n">
        <v>14</v>
      </c>
      <c r="AI3137" s="0" t="n">
        <v>11</v>
      </c>
      <c r="AJ3137" s="0" t="s">
        <v>164</v>
      </c>
      <c r="AM3137" s="0" t="s">
        <v>165</v>
      </c>
      <c r="AN3137" s="0" t="s">
        <v>147</v>
      </c>
      <c r="AO3137" s="0" t="s">
        <v>261</v>
      </c>
      <c r="AP3137" s="0" t="s">
        <v>262</v>
      </c>
      <c r="AQ3137" s="0" t="n">
        <v>9</v>
      </c>
      <c r="AR3137" s="0" t="n">
        <v>64</v>
      </c>
      <c r="AS3137" s="0" t="n">
        <v>32</v>
      </c>
      <c r="AV3137" s="0" t="s">
        <v>154</v>
      </c>
      <c r="AW3137" s="0" t="n">
        <f aca="false">COUNTA($BC3137:$EG3137)</f>
        <v>10</v>
      </c>
      <c r="AX3137" s="0" t="n">
        <f aca="false">COUNTIF($BC3137:$EG3137,"D")</f>
        <v>2</v>
      </c>
      <c r="AY3137" s="0" t="n">
        <f aca="false">COUNTIF($BC3137:$EG3137,"R")</f>
        <v>0</v>
      </c>
      <c r="AZ3137" s="0" t="n">
        <f aca="false">IF(CC3137="D",1,0)+IF(CL3137="D",1,0)+IF(CW3137="D",1,0)+IF(DD3137="D",1,0)+IF(DJ3137="D",1,0)+IF(DO3137="D",1,0)+IF(DW3137="D",1,0)</f>
        <v>0</v>
      </c>
      <c r="BA3137" s="0" t="n">
        <f aca="false">IF(DH3137&lt;&gt;"",1,0)+IF(DI3137&lt;&gt;"",1,0)+IF(DK3137&lt;&gt;"",1,0)+IF(DM3137&lt;&gt;"",1,0)+IF(DN3137&lt;&gt;"",1,0)+IF(DO3137&lt;&gt;"",1,0)+IF(DQ3137&lt;&gt;"",1,0)+IF(DR3137&lt;&gt;"",1,0)+IF(DT3137&lt;&gt;"",1,0)+IF(DU3137&lt;&gt;"",1,0)+IF(DV3137&lt;&gt;"",1,0)+IF(DW3137&lt;&gt;"",1,0)+IF(DX3137&lt;&gt;"",1,0)+IF(DZ3137&lt;&gt;"",1,0)+IF(EA3137&lt;&gt;"",1,0)+IF(EB3137&lt;&gt;"",1,0)+IF(EE3137&lt;&gt;"",1,0)</f>
        <v>2</v>
      </c>
      <c r="BB3137" s="0" t="n">
        <f aca="false">AY3137*AX3137</f>
        <v>0</v>
      </c>
      <c r="BL3137" s="0" t="s">
        <v>155</v>
      </c>
      <c r="CN3137" s="0" t="s">
        <v>155</v>
      </c>
      <c r="CP3137" s="0" t="s">
        <v>155</v>
      </c>
      <c r="CV3137" s="0" t="s">
        <v>155</v>
      </c>
      <c r="CZ3137" s="0" t="s">
        <v>144</v>
      </c>
      <c r="DC3137" s="0" t="s">
        <v>155</v>
      </c>
      <c r="DF3137" s="0" t="s">
        <v>155</v>
      </c>
      <c r="DG3137" s="0" t="s">
        <v>144</v>
      </c>
      <c r="DI3137" s="0" t="s">
        <v>155</v>
      </c>
      <c r="DN3137" s="0" t="s">
        <v>155</v>
      </c>
    </row>
    <row r="3138" customFormat="false" ht="13.8" hidden="false" customHeight="false" outlineLevel="0" collapsed="false">
      <c r="A3138" s="0" t="s">
        <v>12964</v>
      </c>
      <c r="B3138" s="0" t="n">
        <v>78</v>
      </c>
      <c r="C3138" s="0" t="n">
        <v>419482</v>
      </c>
      <c r="D3138" s="0" t="s">
        <v>12965</v>
      </c>
      <c r="E3138" s="0" t="s">
        <v>2102</v>
      </c>
      <c r="F3138" s="0" t="str">
        <f aca="false">CONCATENATE(D3139," ",LEFT(I3139,4),"T=",AW3139,"D=",AX3139,"R=",AY3139,"M=",AZ3139,"L=",BA3139,"B=",BB3139)</f>
        <v>IFFT 1981T=4D=1R=0M=0L=1B=0</v>
      </c>
      <c r="G3138" s="0" t="s">
        <v>365</v>
      </c>
      <c r="I3138" s="0" t="s">
        <v>12966</v>
      </c>
      <c r="J3138" s="0" t="s">
        <v>12962</v>
      </c>
      <c r="K3138" s="0" t="s">
        <v>239</v>
      </c>
      <c r="M3138" s="0" t="str">
        <f aca="false">RIGHT(N3138,LEN(N3138)-FIND(" ",N3138))</f>
        <v>KENILWORTH AVE NE</v>
      </c>
      <c r="N3138" s="0" t="s">
        <v>12967</v>
      </c>
      <c r="P3138" s="0" t="s">
        <v>147</v>
      </c>
      <c r="Q3138" s="0" t="s">
        <v>148</v>
      </c>
      <c r="R3138" s="0" t="n">
        <v>44483</v>
      </c>
      <c r="AD3138" s="0" t="s">
        <v>149</v>
      </c>
      <c r="AE3138" s="0" t="s">
        <v>150</v>
      </c>
      <c r="AF3138" s="0" t="s">
        <v>151</v>
      </c>
      <c r="AH3138" s="0" t="n">
        <v>14</v>
      </c>
      <c r="AI3138" s="0" t="n">
        <v>11</v>
      </c>
      <c r="AN3138" s="0" t="s">
        <v>147</v>
      </c>
      <c r="AO3138" s="0" t="s">
        <v>261</v>
      </c>
      <c r="AP3138" s="0" t="s">
        <v>262</v>
      </c>
      <c r="AQ3138" s="0" t="n">
        <v>9</v>
      </c>
      <c r="AR3138" s="0" t="n">
        <v>64</v>
      </c>
      <c r="AS3138" s="0" t="n">
        <v>32</v>
      </c>
      <c r="AV3138" s="0" t="s">
        <v>154</v>
      </c>
      <c r="AW3138" s="0" t="n">
        <f aca="false">COUNTA($BC3138:$EG3138)</f>
        <v>4</v>
      </c>
      <c r="AX3138" s="0" t="n">
        <f aca="false">COUNTIF($BC3138:$EG3138,"D")</f>
        <v>1</v>
      </c>
      <c r="AY3138" s="0" t="n">
        <f aca="false">COUNTIF($BC3138:$EG3138,"R")</f>
        <v>0</v>
      </c>
      <c r="AZ3138" s="0" t="n">
        <f aca="false">IF(CC3138="D",1,0)+IF(CL3138="D",1,0)+IF(CW3138="D",1,0)+IF(DD3138="D",1,0)+IF(DJ3138="D",1,0)+IF(DO3138="D",1,0)+IF(DW3138="D",1,0)</f>
        <v>0</v>
      </c>
      <c r="BA3138" s="0" t="n">
        <f aca="false">IF(DH3138&lt;&gt;"",1,0)+IF(DI3138&lt;&gt;"",1,0)+IF(DK3138&lt;&gt;"",1,0)+IF(DM3138&lt;&gt;"",1,0)+IF(DN3138&lt;&gt;"",1,0)+IF(DO3138&lt;&gt;"",1,0)+IF(DQ3138&lt;&gt;"",1,0)+IF(DR3138&lt;&gt;"",1,0)+IF(DT3138&lt;&gt;"",1,0)+IF(DU3138&lt;&gt;"",1,0)+IF(DV3138&lt;&gt;"",1,0)+IF(DW3138&lt;&gt;"",1,0)+IF(DX3138&lt;&gt;"",1,0)+IF(DZ3138&lt;&gt;"",1,0)+IF(EA3138&lt;&gt;"",1,0)+IF(EB3138&lt;&gt;"",1,0)+IF(EE3138&lt;&gt;"",1,0)</f>
        <v>2</v>
      </c>
      <c r="BB3138" s="0" t="n">
        <f aca="false">AY3138*AX3138</f>
        <v>0</v>
      </c>
      <c r="DC3138" s="0" t="s">
        <v>155</v>
      </c>
      <c r="DG3138" s="0" t="s">
        <v>144</v>
      </c>
      <c r="DI3138" s="0" t="s">
        <v>155</v>
      </c>
      <c r="DN3138" s="0" t="s">
        <v>155</v>
      </c>
    </row>
    <row r="3139" customFormat="false" ht="13.8" hidden="false" customHeight="false" outlineLevel="0" collapsed="false">
      <c r="A3139" s="0" t="s">
        <v>12968</v>
      </c>
      <c r="B3139" s="0" t="n">
        <v>78</v>
      </c>
      <c r="C3139" s="0" t="n">
        <v>325323</v>
      </c>
      <c r="D3139" s="0" t="s">
        <v>12969</v>
      </c>
      <c r="E3139" s="0" t="s">
        <v>8649</v>
      </c>
      <c r="F3139" s="0" t="str">
        <f aca="false">CONCATENATE(D3140," ",LEFT(I3140,4),"T=",AW3140,"D=",AX3140,"R=",AY3140,"M=",AZ3140,"L=",BA3140,"B=",BB3140)</f>
        <v>BROWN 1996T=0D=0R=0M=0L=0B=0</v>
      </c>
      <c r="G3139" s="0" t="s">
        <v>159</v>
      </c>
      <c r="I3139" s="0" t="s">
        <v>12970</v>
      </c>
      <c r="J3139" s="0" t="s">
        <v>12962</v>
      </c>
      <c r="K3139" s="0" t="s">
        <v>143</v>
      </c>
      <c r="M3139" s="0" t="str">
        <f aca="false">RIGHT(N3139,LEN(N3139)-FIND(" ",N3139))</f>
        <v>ROBERTS LN NE</v>
      </c>
      <c r="N3139" s="0" t="s">
        <v>12971</v>
      </c>
      <c r="P3139" s="0" t="s">
        <v>147</v>
      </c>
      <c r="Q3139" s="0" t="s">
        <v>148</v>
      </c>
      <c r="R3139" s="0" t="n">
        <v>44483</v>
      </c>
      <c r="AD3139" s="0" t="s">
        <v>149</v>
      </c>
      <c r="AE3139" s="0" t="s">
        <v>150</v>
      </c>
      <c r="AH3139" s="0" t="n">
        <v>14</v>
      </c>
      <c r="AI3139" s="0" t="n">
        <v>11</v>
      </c>
      <c r="AJ3139" s="0" t="s">
        <v>164</v>
      </c>
      <c r="AM3139" s="0" t="s">
        <v>165</v>
      </c>
      <c r="AN3139" s="0" t="s">
        <v>147</v>
      </c>
      <c r="AO3139" s="0" t="s">
        <v>166</v>
      </c>
      <c r="AP3139" s="0" t="s">
        <v>167</v>
      </c>
      <c r="AQ3139" s="0" t="n">
        <v>9</v>
      </c>
      <c r="AR3139" s="0" t="n">
        <v>64</v>
      </c>
      <c r="AS3139" s="0" t="n">
        <v>32</v>
      </c>
      <c r="AV3139" s="0" t="s">
        <v>154</v>
      </c>
      <c r="AW3139" s="0" t="n">
        <f aca="false">COUNTA($BC3139:$EG3139)</f>
        <v>4</v>
      </c>
      <c r="AX3139" s="0" t="n">
        <f aca="false">COUNTIF($BC3139:$EG3139,"D")</f>
        <v>1</v>
      </c>
      <c r="AY3139" s="0" t="n">
        <f aca="false">COUNTIF($BC3139:$EG3139,"R")</f>
        <v>0</v>
      </c>
      <c r="AZ3139" s="0" t="n">
        <f aca="false">IF(CC3139="D",1,0)+IF(CL3139="D",1,0)+IF(CW3139="D",1,0)+IF(DD3139="D",1,0)+IF(DJ3139="D",1,0)+IF(DO3139="D",1,0)+IF(DW3139="D",1,0)</f>
        <v>0</v>
      </c>
      <c r="BA3139" s="0" t="n">
        <f aca="false">IF(DH3139&lt;&gt;"",1,0)+IF(DI3139&lt;&gt;"",1,0)+IF(DK3139&lt;&gt;"",1,0)+IF(DM3139&lt;&gt;"",1,0)+IF(DN3139&lt;&gt;"",1,0)+IF(DO3139&lt;&gt;"",1,0)+IF(DQ3139&lt;&gt;"",1,0)+IF(DR3139&lt;&gt;"",1,0)+IF(DT3139&lt;&gt;"",1,0)+IF(DU3139&lt;&gt;"",1,0)+IF(DV3139&lt;&gt;"",1,0)+IF(DW3139&lt;&gt;"",1,0)+IF(DX3139&lt;&gt;"",1,0)+IF(DZ3139&lt;&gt;"",1,0)+IF(EA3139&lt;&gt;"",1,0)+IF(EB3139&lt;&gt;"",1,0)+IF(EE3139&lt;&gt;"",1,0)</f>
        <v>1</v>
      </c>
      <c r="BB3139" s="0" t="n">
        <f aca="false">AY3139*AX3139</f>
        <v>0</v>
      </c>
      <c r="BL3139" s="0" t="s">
        <v>155</v>
      </c>
      <c r="CP3139" s="0" t="s">
        <v>155</v>
      </c>
      <c r="DG3139" s="0" t="s">
        <v>144</v>
      </c>
      <c r="DN3139" s="0" t="s">
        <v>155</v>
      </c>
    </row>
    <row r="3140" customFormat="false" ht="13.8" hidden="false" customHeight="false" outlineLevel="0" collapsed="false">
      <c r="A3140" s="0" t="s">
        <v>12972</v>
      </c>
      <c r="B3140" s="0" t="n">
        <v>78</v>
      </c>
      <c r="C3140" s="0" t="n">
        <v>449723</v>
      </c>
      <c r="D3140" s="0" t="s">
        <v>235</v>
      </c>
      <c r="E3140" s="0" t="s">
        <v>12973</v>
      </c>
      <c r="F3140" s="0" t="str">
        <f aca="false">CONCATENATE(D3141," ",LEFT(I3141,4),"T=",AW3141,"D=",AX3141,"R=",AY3141,"M=",AZ3141,"L=",BA3141,"B=",BB3141)</f>
        <v>ROCK 1985T=3D=0R=0M=0L=1B=0</v>
      </c>
      <c r="G3140" s="0" t="s">
        <v>12974</v>
      </c>
      <c r="I3140" s="0" t="s">
        <v>12975</v>
      </c>
      <c r="J3140" s="0" t="s">
        <v>12976</v>
      </c>
      <c r="K3140" s="0" t="s">
        <v>239</v>
      </c>
      <c r="M3140" s="0" t="str">
        <f aca="false">RIGHT(N3140,LEN(N3140)-FIND(" ",N3140))</f>
        <v>ATLANTIC ST NE</v>
      </c>
      <c r="N3140" s="0" t="s">
        <v>8833</v>
      </c>
      <c r="P3140" s="0" t="s">
        <v>147</v>
      </c>
      <c r="Q3140" s="0" t="s">
        <v>148</v>
      </c>
      <c r="R3140" s="0" t="n">
        <v>44483</v>
      </c>
      <c r="AD3140" s="0" t="s">
        <v>149</v>
      </c>
      <c r="AE3140" s="0" t="s">
        <v>150</v>
      </c>
      <c r="AF3140" s="0" t="s">
        <v>151</v>
      </c>
      <c r="AH3140" s="0" t="n">
        <v>14</v>
      </c>
      <c r="AI3140" s="0" t="n">
        <v>11</v>
      </c>
      <c r="AN3140" s="0" t="s">
        <v>147</v>
      </c>
      <c r="AO3140" s="0" t="s">
        <v>261</v>
      </c>
      <c r="AP3140" s="0" t="s">
        <v>262</v>
      </c>
      <c r="AQ3140" s="0" t="n">
        <v>9</v>
      </c>
      <c r="AR3140" s="0" t="n">
        <v>64</v>
      </c>
      <c r="AS3140" s="0" t="n">
        <v>32</v>
      </c>
      <c r="AV3140" s="0" t="s">
        <v>154</v>
      </c>
      <c r="AW3140" s="0" t="n">
        <f aca="false">COUNTA($BC3140:$EG3140)</f>
        <v>0</v>
      </c>
      <c r="AX3140" s="0" t="n">
        <f aca="false">COUNTIF($BC3140:$EG3140,"D")</f>
        <v>0</v>
      </c>
      <c r="AY3140" s="0" t="n">
        <f aca="false">COUNTIF($BC3140:$EG3140,"R")</f>
        <v>0</v>
      </c>
      <c r="AZ3140" s="0" t="n">
        <f aca="false">IF(CC3140="D",1,0)+IF(CL3140="D",1,0)+IF(CW3140="D",1,0)+IF(DD3140="D",1,0)+IF(DJ3140="D",1,0)+IF(DO3140="D",1,0)+IF(DW3140="D",1,0)</f>
        <v>0</v>
      </c>
      <c r="BA3140" s="0" t="n">
        <f aca="false">IF(DH3140&lt;&gt;"",1,0)+IF(DI3140&lt;&gt;"",1,0)+IF(DK3140&lt;&gt;"",1,0)+IF(DM3140&lt;&gt;"",1,0)+IF(DN3140&lt;&gt;"",1,0)+IF(DO3140&lt;&gt;"",1,0)+IF(DQ3140&lt;&gt;"",1,0)+IF(DR3140&lt;&gt;"",1,0)+IF(DT3140&lt;&gt;"",1,0)+IF(DU3140&lt;&gt;"",1,0)+IF(DV3140&lt;&gt;"",1,0)+IF(DW3140&lt;&gt;"",1,0)+IF(DX3140&lt;&gt;"",1,0)+IF(DZ3140&lt;&gt;"",1,0)+IF(EA3140&lt;&gt;"",1,0)+IF(EB3140&lt;&gt;"",1,0)+IF(EE3140&lt;&gt;"",1,0)</f>
        <v>0</v>
      </c>
      <c r="BB3140" s="0" t="n">
        <f aca="false">AY3140*AX3140</f>
        <v>0</v>
      </c>
    </row>
    <row r="3141" customFormat="false" ht="13.8" hidden="false" customHeight="false" outlineLevel="0" collapsed="false">
      <c r="A3141" s="0" t="s">
        <v>12977</v>
      </c>
      <c r="B3141" s="0" t="n">
        <v>78</v>
      </c>
      <c r="C3141" s="0" t="n">
        <v>437328</v>
      </c>
      <c r="D3141" s="0" t="s">
        <v>12978</v>
      </c>
      <c r="E3141" s="0" t="s">
        <v>7990</v>
      </c>
      <c r="F3141" s="0" t="str">
        <f aca="false">CONCATENATE(D3142," ",LEFT(I3142,4),"T=",AW3142,"D=",AX3142,"R=",AY3142,"M=",AZ3142,"L=",BA3142,"B=",BB3142)</f>
        <v>SHAWVER 1967T=3D=0R=0M=0L=2B=0</v>
      </c>
      <c r="G3141" s="0" t="s">
        <v>499</v>
      </c>
      <c r="I3141" s="0" t="s">
        <v>12979</v>
      </c>
      <c r="J3141" s="0" t="s">
        <v>12980</v>
      </c>
      <c r="K3141" s="0" t="s">
        <v>143</v>
      </c>
      <c r="M3141" s="0" t="str">
        <f aca="false">RIGHT(N3141,LEN(N3141)-FIND(" ",N3141))</f>
        <v>ATLANTIC ST NE</v>
      </c>
      <c r="N3141" s="0" t="s">
        <v>7253</v>
      </c>
      <c r="P3141" s="0" t="s">
        <v>147</v>
      </c>
      <c r="Q3141" s="0" t="s">
        <v>148</v>
      </c>
      <c r="R3141" s="0" t="n">
        <v>44483</v>
      </c>
      <c r="AD3141" s="0" t="s">
        <v>149</v>
      </c>
      <c r="AE3141" s="0" t="s">
        <v>150</v>
      </c>
      <c r="AH3141" s="0" t="n">
        <v>14</v>
      </c>
      <c r="AI3141" s="0" t="n">
        <v>11</v>
      </c>
      <c r="AJ3141" s="0" t="s">
        <v>164</v>
      </c>
      <c r="AM3141" s="0" t="s">
        <v>165</v>
      </c>
      <c r="AN3141" s="0" t="s">
        <v>147</v>
      </c>
      <c r="AO3141" s="0" t="s">
        <v>176</v>
      </c>
      <c r="AP3141" s="0" t="s">
        <v>177</v>
      </c>
      <c r="AQ3141" s="0" t="n">
        <v>9</v>
      </c>
      <c r="AR3141" s="0" t="n">
        <v>64</v>
      </c>
      <c r="AS3141" s="0" t="n">
        <v>32</v>
      </c>
      <c r="AV3141" s="0" t="s">
        <v>154</v>
      </c>
      <c r="AW3141" s="0" t="n">
        <f aca="false">COUNTA($BC3141:$EG3141)</f>
        <v>3</v>
      </c>
      <c r="AX3141" s="0" t="n">
        <f aca="false">COUNTIF($BC3141:$EG3141,"D")</f>
        <v>0</v>
      </c>
      <c r="AY3141" s="0" t="n">
        <f aca="false">COUNTIF($BC3141:$EG3141,"R")</f>
        <v>0</v>
      </c>
      <c r="AZ3141" s="0" t="n">
        <f aca="false">IF(CC3141="D",1,0)+IF(CL3141="D",1,0)+IF(CW3141="D",1,0)+IF(DD3141="D",1,0)+IF(DJ3141="D",1,0)+IF(DO3141="D",1,0)+IF(DW3141="D",1,0)</f>
        <v>0</v>
      </c>
      <c r="BA3141" s="0" t="n">
        <f aca="false">IF(DH3141&lt;&gt;"",1,0)+IF(DI3141&lt;&gt;"",1,0)+IF(DK3141&lt;&gt;"",1,0)+IF(DM3141&lt;&gt;"",1,0)+IF(DN3141&lt;&gt;"",1,0)+IF(DO3141&lt;&gt;"",1,0)+IF(DQ3141&lt;&gt;"",1,0)+IF(DR3141&lt;&gt;"",1,0)+IF(DT3141&lt;&gt;"",1,0)+IF(DU3141&lt;&gt;"",1,0)+IF(DV3141&lt;&gt;"",1,0)+IF(DW3141&lt;&gt;"",1,0)+IF(DX3141&lt;&gt;"",1,0)+IF(DZ3141&lt;&gt;"",1,0)+IF(EA3141&lt;&gt;"",1,0)+IF(EB3141&lt;&gt;"",1,0)+IF(EE3141&lt;&gt;"",1,0)</f>
        <v>1</v>
      </c>
      <c r="BB3141" s="0" t="n">
        <f aca="false">AY3141*AX3141</f>
        <v>0</v>
      </c>
      <c r="CA3141" s="0" t="s">
        <v>155</v>
      </c>
      <c r="DN3141" s="0" t="s">
        <v>155</v>
      </c>
      <c r="EF3141" s="0" t="s">
        <v>155</v>
      </c>
    </row>
    <row r="3142" customFormat="false" ht="13.8" hidden="false" customHeight="false" outlineLevel="0" collapsed="false">
      <c r="A3142" s="0" t="s">
        <v>12981</v>
      </c>
      <c r="B3142" s="0" t="n">
        <v>78</v>
      </c>
      <c r="C3142" s="0" t="n">
        <v>435155</v>
      </c>
      <c r="D3142" s="0" t="s">
        <v>12982</v>
      </c>
      <c r="E3142" s="0" t="s">
        <v>10552</v>
      </c>
      <c r="F3142" s="0" t="str">
        <f aca="false">CONCATENATE(D3143," ",LEFT(I3143,4),"T=",AW3143,"D=",AX3143,"R=",AY3143,"M=",AZ3143,"L=",BA3143,"B=",BB3143)</f>
        <v>MORROW 1955T=4D=0R=0M=0L=2B=0</v>
      </c>
      <c r="G3142" s="0" t="s">
        <v>8208</v>
      </c>
      <c r="I3142" s="0" t="s">
        <v>12983</v>
      </c>
      <c r="J3142" s="0" t="s">
        <v>12984</v>
      </c>
      <c r="K3142" s="0" t="s">
        <v>143</v>
      </c>
      <c r="M3142" s="0" t="str">
        <f aca="false">RIGHT(N3142,LEN(N3142)-FIND(" ",N3142))</f>
        <v>FAIRMOUNT AVE NE</v>
      </c>
      <c r="N3142" s="0" t="s">
        <v>12985</v>
      </c>
      <c r="P3142" s="0" t="s">
        <v>147</v>
      </c>
      <c r="Q3142" s="0" t="s">
        <v>148</v>
      </c>
      <c r="R3142" s="0" t="n">
        <v>44483</v>
      </c>
      <c r="AD3142" s="0" t="s">
        <v>149</v>
      </c>
      <c r="AE3142" s="0" t="s">
        <v>150</v>
      </c>
      <c r="AF3142" s="0" t="s">
        <v>151</v>
      </c>
      <c r="AH3142" s="0" t="n">
        <v>14</v>
      </c>
      <c r="AI3142" s="0" t="n">
        <v>11</v>
      </c>
      <c r="AN3142" s="0" t="s">
        <v>147</v>
      </c>
      <c r="AO3142" s="0" t="s">
        <v>261</v>
      </c>
      <c r="AP3142" s="0" t="s">
        <v>262</v>
      </c>
      <c r="AQ3142" s="0" t="n">
        <v>9</v>
      </c>
      <c r="AR3142" s="0" t="n">
        <v>64</v>
      </c>
      <c r="AS3142" s="0" t="n">
        <v>32</v>
      </c>
      <c r="AV3142" s="0" t="s">
        <v>154</v>
      </c>
      <c r="AW3142" s="0" t="n">
        <f aca="false">COUNTA($BC3142:$EG3142)</f>
        <v>3</v>
      </c>
      <c r="AX3142" s="0" t="n">
        <f aca="false">COUNTIF($BC3142:$EG3142,"D")</f>
        <v>0</v>
      </c>
      <c r="AY3142" s="0" t="n">
        <f aca="false">COUNTIF($BC3142:$EG3142,"R")</f>
        <v>0</v>
      </c>
      <c r="AZ3142" s="0" t="n">
        <f aca="false">IF(CC3142="D",1,0)+IF(CL3142="D",1,0)+IF(CW3142="D",1,0)+IF(DD3142="D",1,0)+IF(DJ3142="D",1,0)+IF(DO3142="D",1,0)+IF(DW3142="D",1,0)</f>
        <v>0</v>
      </c>
      <c r="BA3142" s="0" t="n">
        <f aca="false">IF(DH3142&lt;&gt;"",1,0)+IF(DI3142&lt;&gt;"",1,0)+IF(DK3142&lt;&gt;"",1,0)+IF(DM3142&lt;&gt;"",1,0)+IF(DN3142&lt;&gt;"",1,0)+IF(DO3142&lt;&gt;"",1,0)+IF(DQ3142&lt;&gt;"",1,0)+IF(DR3142&lt;&gt;"",1,0)+IF(DT3142&lt;&gt;"",1,0)+IF(DU3142&lt;&gt;"",1,0)+IF(DV3142&lt;&gt;"",1,0)+IF(DW3142&lt;&gt;"",1,0)+IF(DX3142&lt;&gt;"",1,0)+IF(DZ3142&lt;&gt;"",1,0)+IF(EA3142&lt;&gt;"",1,0)+IF(EB3142&lt;&gt;"",1,0)+IF(EE3142&lt;&gt;"",1,0)</f>
        <v>2</v>
      </c>
      <c r="BB3142" s="0" t="n">
        <f aca="false">AY3142*AX3142</f>
        <v>0</v>
      </c>
      <c r="DN3142" s="0" t="s">
        <v>155</v>
      </c>
      <c r="DU3142" s="0" t="s">
        <v>155</v>
      </c>
      <c r="EF3142" s="0" t="s">
        <v>155</v>
      </c>
    </row>
    <row r="3143" customFormat="false" ht="13.8" hidden="false" customHeight="false" outlineLevel="0" collapsed="false">
      <c r="A3143" s="0" t="s">
        <v>12986</v>
      </c>
      <c r="B3143" s="0" t="n">
        <v>78</v>
      </c>
      <c r="C3143" s="0" t="n">
        <v>449832</v>
      </c>
      <c r="D3143" s="0" t="s">
        <v>9557</v>
      </c>
      <c r="E3143" s="0" t="s">
        <v>1102</v>
      </c>
      <c r="F3143" s="0" t="str">
        <f aca="false">CONCATENATE(D3144," ",LEFT(I3144,4),"T=",AW3144,"D=",AX3144,"R=",AY3144,"M=",AZ3144,"L=",BA3144,"B=",BB3144)</f>
        <v>LEPO 1965T=16D=3R=0M=0L=2B=0</v>
      </c>
      <c r="G3143" s="0" t="s">
        <v>140</v>
      </c>
      <c r="I3143" s="0" t="s">
        <v>12987</v>
      </c>
      <c r="J3143" s="0" t="s">
        <v>12984</v>
      </c>
      <c r="K3143" s="0" t="s">
        <v>143</v>
      </c>
      <c r="M3143" s="0" t="str">
        <f aca="false">RIGHT(N3143,LEN(N3143)-FIND(" ",N3143))</f>
        <v>WILLOW BROOK DR NE</v>
      </c>
      <c r="N3143" s="0" t="s">
        <v>9559</v>
      </c>
      <c r="P3143" s="0" t="s">
        <v>147</v>
      </c>
      <c r="Q3143" s="0" t="s">
        <v>148</v>
      </c>
      <c r="R3143" s="0" t="n">
        <v>44483</v>
      </c>
      <c r="AD3143" s="0" t="s">
        <v>149</v>
      </c>
      <c r="AE3143" s="0" t="s">
        <v>150</v>
      </c>
      <c r="AH3143" s="0" t="n">
        <v>14</v>
      </c>
      <c r="AI3143" s="0" t="n">
        <v>11</v>
      </c>
      <c r="AJ3143" s="0" t="s">
        <v>164</v>
      </c>
      <c r="AM3143" s="0" t="s">
        <v>165</v>
      </c>
      <c r="AN3143" s="0" t="s">
        <v>147</v>
      </c>
      <c r="AO3143" s="0" t="s">
        <v>166</v>
      </c>
      <c r="AP3143" s="0" t="s">
        <v>167</v>
      </c>
      <c r="AQ3143" s="0" t="n">
        <v>9</v>
      </c>
      <c r="AR3143" s="0" t="n">
        <v>64</v>
      </c>
      <c r="AS3143" s="0" t="n">
        <v>32</v>
      </c>
      <c r="AV3143" s="0" t="s">
        <v>154</v>
      </c>
      <c r="AW3143" s="0" t="n">
        <f aca="false">COUNTA($BC3143:$EG3143)</f>
        <v>4</v>
      </c>
      <c r="AX3143" s="0" t="n">
        <f aca="false">COUNTIF($BC3143:$EG3143,"D")</f>
        <v>0</v>
      </c>
      <c r="AY3143" s="0" t="n">
        <f aca="false">COUNTIF($BC3143:$EG3143,"R")</f>
        <v>0</v>
      </c>
      <c r="AZ3143" s="0" t="n">
        <f aca="false">IF(CC3143="D",1,0)+IF(CL3143="D",1,0)+IF(CW3143="D",1,0)+IF(DD3143="D",1,0)+IF(DJ3143="D",1,0)+IF(DO3143="D",1,0)+IF(DW3143="D",1,0)</f>
        <v>0</v>
      </c>
      <c r="BA3143" s="0" t="n">
        <f aca="false">IF(DH3143&lt;&gt;"",1,0)+IF(DI3143&lt;&gt;"",1,0)+IF(DK3143&lt;&gt;"",1,0)+IF(DM3143&lt;&gt;"",1,0)+IF(DN3143&lt;&gt;"",1,0)+IF(DO3143&lt;&gt;"",1,0)+IF(DQ3143&lt;&gt;"",1,0)+IF(DR3143&lt;&gt;"",1,0)+IF(DT3143&lt;&gt;"",1,0)+IF(DU3143&lt;&gt;"",1,0)+IF(DV3143&lt;&gt;"",1,0)+IF(DW3143&lt;&gt;"",1,0)+IF(DX3143&lt;&gt;"",1,0)+IF(DZ3143&lt;&gt;"",1,0)+IF(EA3143&lt;&gt;"",1,0)+IF(EB3143&lt;&gt;"",1,0)+IF(EE3143&lt;&gt;"",1,0)</f>
        <v>2</v>
      </c>
      <c r="BB3143" s="0" t="n">
        <f aca="false">AY3143*AX3143</f>
        <v>0</v>
      </c>
      <c r="CA3143" s="0" t="s">
        <v>155</v>
      </c>
      <c r="DN3143" s="0" t="s">
        <v>155</v>
      </c>
      <c r="DU3143" s="0" t="s">
        <v>155</v>
      </c>
      <c r="EF3143" s="0" t="s">
        <v>155</v>
      </c>
    </row>
    <row r="3144" customFormat="false" ht="13.8" hidden="false" customHeight="false" outlineLevel="0" collapsed="false">
      <c r="A3144" s="0" t="s">
        <v>12988</v>
      </c>
      <c r="B3144" s="0" t="n">
        <v>78</v>
      </c>
      <c r="C3144" s="0" t="n">
        <v>296903</v>
      </c>
      <c r="D3144" s="0" t="s">
        <v>12989</v>
      </c>
      <c r="E3144" s="0" t="s">
        <v>3364</v>
      </c>
      <c r="F3144" s="0" t="str">
        <f aca="false">CONCATENATE(D3145," ",LEFT(I3145,4),"T=",AW3145,"D=",AX3145,"R=",AY3145,"M=",AZ3145,"L=",BA3145,"B=",BB3145)</f>
        <v>KANEASTER 1996T=1D=0R=0M=0L=0B=0</v>
      </c>
      <c r="G3144" s="0" t="s">
        <v>185</v>
      </c>
      <c r="I3144" s="0" t="s">
        <v>12990</v>
      </c>
      <c r="J3144" s="0" t="s">
        <v>12991</v>
      </c>
      <c r="K3144" s="0" t="s">
        <v>143</v>
      </c>
      <c r="L3144" s="0" t="s">
        <v>144</v>
      </c>
      <c r="M3144" s="0" t="str">
        <f aca="false">RIGHT(N3144,LEN(N3144)-FIND(" ",N3144))</f>
        <v>PLAZA AVE NE</v>
      </c>
      <c r="N3144" s="0" t="s">
        <v>849</v>
      </c>
      <c r="O3144" s="0" t="s">
        <v>5848</v>
      </c>
      <c r="P3144" s="0" t="s">
        <v>147</v>
      </c>
      <c r="Q3144" s="0" t="s">
        <v>148</v>
      </c>
      <c r="R3144" s="0" t="n">
        <v>44483</v>
      </c>
      <c r="AD3144" s="0" t="s">
        <v>149</v>
      </c>
      <c r="AE3144" s="0" t="s">
        <v>150</v>
      </c>
      <c r="AH3144" s="0" t="n">
        <v>14</v>
      </c>
      <c r="AI3144" s="0" t="n">
        <v>11</v>
      </c>
      <c r="AJ3144" s="0" t="s">
        <v>164</v>
      </c>
      <c r="AM3144" s="0" t="s">
        <v>165</v>
      </c>
      <c r="AN3144" s="0" t="s">
        <v>147</v>
      </c>
      <c r="AO3144" s="0" t="s">
        <v>261</v>
      </c>
      <c r="AP3144" s="0" t="s">
        <v>262</v>
      </c>
      <c r="AQ3144" s="0" t="n">
        <v>9</v>
      </c>
      <c r="AR3144" s="0" t="n">
        <v>64</v>
      </c>
      <c r="AS3144" s="0" t="n">
        <v>32</v>
      </c>
      <c r="AV3144" s="0" t="s">
        <v>154</v>
      </c>
      <c r="AW3144" s="0" t="n">
        <f aca="false">COUNTA($BC3144:$EG3144)</f>
        <v>16</v>
      </c>
      <c r="AX3144" s="0" t="n">
        <f aca="false">COUNTIF($BC3144:$EG3144,"D")</f>
        <v>3</v>
      </c>
      <c r="AY3144" s="0" t="n">
        <f aca="false">COUNTIF($BC3144:$EG3144,"R")</f>
        <v>0</v>
      </c>
      <c r="AZ3144" s="0" t="n">
        <f aca="false">IF(CC3144="D",1,0)+IF(CL3144="D",1,0)+IF(CW3144="D",1,0)+IF(DD3144="D",1,0)+IF(DJ3144="D",1,0)+IF(DO3144="D",1,0)+IF(DW3144="D",1,0)</f>
        <v>0</v>
      </c>
      <c r="BA3144" s="0" t="n">
        <f aca="false">IF(DH3144&lt;&gt;"",1,0)+IF(DI3144&lt;&gt;"",1,0)+IF(DK3144&lt;&gt;"",1,0)+IF(DM3144&lt;&gt;"",1,0)+IF(DN3144&lt;&gt;"",1,0)+IF(DO3144&lt;&gt;"",1,0)+IF(DQ3144&lt;&gt;"",1,0)+IF(DR3144&lt;&gt;"",1,0)+IF(DT3144&lt;&gt;"",1,0)+IF(DU3144&lt;&gt;"",1,0)+IF(DV3144&lt;&gt;"",1,0)+IF(DW3144&lt;&gt;"",1,0)+IF(DX3144&lt;&gt;"",1,0)+IF(DZ3144&lt;&gt;"",1,0)+IF(EA3144&lt;&gt;"",1,0)+IF(EB3144&lt;&gt;"",1,0)+IF(EE3144&lt;&gt;"",1,0)</f>
        <v>2</v>
      </c>
      <c r="BB3144" s="0" t="n">
        <f aca="false">AY3144*AX3144</f>
        <v>0</v>
      </c>
      <c r="BD3144" s="0" t="s">
        <v>155</v>
      </c>
      <c r="BI3144" s="0" t="s">
        <v>155</v>
      </c>
      <c r="BK3144" s="0" t="s">
        <v>155</v>
      </c>
      <c r="BR3144" s="0" t="s">
        <v>155</v>
      </c>
      <c r="BS3144" s="0" t="s">
        <v>155</v>
      </c>
      <c r="BY3144" s="0" t="s">
        <v>144</v>
      </c>
      <c r="CA3144" s="0" t="s">
        <v>155</v>
      </c>
      <c r="CP3144" s="0" t="s">
        <v>155</v>
      </c>
      <c r="CY3144" s="0" t="s">
        <v>155</v>
      </c>
      <c r="CZ3144" s="0" t="s">
        <v>144</v>
      </c>
      <c r="DC3144" s="0" t="s">
        <v>155</v>
      </c>
      <c r="DF3144" s="0" t="s">
        <v>155</v>
      </c>
      <c r="DN3144" s="0" t="s">
        <v>155</v>
      </c>
      <c r="DS3144" s="0" t="s">
        <v>144</v>
      </c>
      <c r="EA3144" s="0" t="s">
        <v>155</v>
      </c>
      <c r="EF3144" s="0" t="s">
        <v>155</v>
      </c>
    </row>
    <row r="3145" customFormat="false" ht="13.8" hidden="false" customHeight="false" outlineLevel="0" collapsed="false">
      <c r="A3145" s="0" t="s">
        <v>12992</v>
      </c>
      <c r="B3145" s="0" t="n">
        <v>78</v>
      </c>
      <c r="C3145" s="0" t="n">
        <v>450789</v>
      </c>
      <c r="D3145" s="0" t="s">
        <v>12993</v>
      </c>
      <c r="E3145" s="0" t="s">
        <v>12994</v>
      </c>
      <c r="F3145" s="0" t="str">
        <f aca="false">CONCATENATE(D3146," ",LEFT(I3146,4),"T=",AW3146,"D=",AX3146,"R=",AY3146,"M=",AZ3146,"L=",BA3146,"B=",BB3146)</f>
        <v>JANOVICK 1961T=13D=1R=1M=0L=4B=1</v>
      </c>
      <c r="G3145" s="0" t="s">
        <v>3273</v>
      </c>
      <c r="I3145" s="0" t="s">
        <v>12995</v>
      </c>
      <c r="J3145" s="0" t="s">
        <v>12991</v>
      </c>
      <c r="K3145" s="0" t="s">
        <v>143</v>
      </c>
      <c r="M3145" s="0" t="str">
        <f aca="false">RIGHT(N3145,LEN(N3145)-FIND(" ",N3145))</f>
        <v>ATLANTIC ST NE</v>
      </c>
      <c r="N3145" s="0" t="s">
        <v>12996</v>
      </c>
      <c r="P3145" s="0" t="s">
        <v>147</v>
      </c>
      <c r="Q3145" s="0" t="s">
        <v>148</v>
      </c>
      <c r="R3145" s="0" t="n">
        <v>44483</v>
      </c>
      <c r="AD3145" s="0" t="s">
        <v>149</v>
      </c>
      <c r="AE3145" s="0" t="s">
        <v>150</v>
      </c>
      <c r="AF3145" s="0" t="s">
        <v>151</v>
      </c>
      <c r="AH3145" s="0" t="n">
        <v>14</v>
      </c>
      <c r="AI3145" s="0" t="n">
        <v>11</v>
      </c>
      <c r="AN3145" s="0" t="s">
        <v>147</v>
      </c>
      <c r="AO3145" s="0" t="s">
        <v>261</v>
      </c>
      <c r="AP3145" s="0" t="s">
        <v>262</v>
      </c>
      <c r="AQ3145" s="0" t="n">
        <v>9</v>
      </c>
      <c r="AR3145" s="0" t="n">
        <v>64</v>
      </c>
      <c r="AS3145" s="0" t="n">
        <v>32</v>
      </c>
      <c r="AV3145" s="0" t="s">
        <v>154</v>
      </c>
      <c r="AW3145" s="0" t="n">
        <f aca="false">COUNTA($BC3145:$EG3145)</f>
        <v>1</v>
      </c>
      <c r="AX3145" s="0" t="n">
        <f aca="false">COUNTIF($BC3145:$EG3145,"D")</f>
        <v>0</v>
      </c>
      <c r="AY3145" s="0" t="n">
        <f aca="false">COUNTIF($BC3145:$EG3145,"R")</f>
        <v>0</v>
      </c>
      <c r="AZ3145" s="0" t="n">
        <f aca="false">IF(CC3145="D",1,0)+IF(CL3145="D",1,0)+IF(CW3145="D",1,0)+IF(DD3145="D",1,0)+IF(DJ3145="D",1,0)+IF(DO3145="D",1,0)+IF(DW3145="D",1,0)</f>
        <v>0</v>
      </c>
      <c r="BA3145" s="0" t="n">
        <f aca="false">IF(DH3145&lt;&gt;"",1,0)+IF(DI3145&lt;&gt;"",1,0)+IF(DK3145&lt;&gt;"",1,0)+IF(DM3145&lt;&gt;"",1,0)+IF(DN3145&lt;&gt;"",1,0)+IF(DO3145&lt;&gt;"",1,0)+IF(DQ3145&lt;&gt;"",1,0)+IF(DR3145&lt;&gt;"",1,0)+IF(DT3145&lt;&gt;"",1,0)+IF(DU3145&lt;&gt;"",1,0)+IF(DV3145&lt;&gt;"",1,0)+IF(DW3145&lt;&gt;"",1,0)+IF(DX3145&lt;&gt;"",1,0)+IF(DZ3145&lt;&gt;"",1,0)+IF(EA3145&lt;&gt;"",1,0)+IF(EB3145&lt;&gt;"",1,0)+IF(EE3145&lt;&gt;"",1,0)</f>
        <v>0</v>
      </c>
      <c r="BB3145" s="0" t="n">
        <f aca="false">AY3145*AX3145</f>
        <v>0</v>
      </c>
      <c r="EF3145" s="0" t="s">
        <v>155</v>
      </c>
    </row>
    <row r="3146" customFormat="false" ht="13.8" hidden="false" customHeight="false" outlineLevel="0" collapsed="false">
      <c r="A3146" s="0" t="s">
        <v>12997</v>
      </c>
      <c r="B3146" s="0" t="n">
        <v>78</v>
      </c>
      <c r="C3146" s="0" t="n">
        <v>246417</v>
      </c>
      <c r="D3146" s="0" t="s">
        <v>12998</v>
      </c>
      <c r="E3146" s="0" t="s">
        <v>4998</v>
      </c>
      <c r="F3146" s="0" t="str">
        <f aca="false">CONCATENATE(D3147," ",LEFT(I3147,4),"T=",AW3147,"D=",AX3147,"R=",AY3147,"M=",AZ3147,"L=",BA3147,"B=",BB3147)</f>
        <v>ZASADNEY 1943T=15D=3R=0M=0L=1B=0</v>
      </c>
      <c r="G3146" s="0" t="s">
        <v>487</v>
      </c>
      <c r="I3146" s="0" t="s">
        <v>12999</v>
      </c>
      <c r="J3146" s="0" t="s">
        <v>13000</v>
      </c>
      <c r="K3146" s="0" t="s">
        <v>143</v>
      </c>
      <c r="L3146" s="0" t="s">
        <v>174</v>
      </c>
      <c r="M3146" s="0" t="str">
        <f aca="false">RIGHT(N3146,LEN(N3146)-FIND(" ",N3146))</f>
        <v>PLAZA AVE NE</v>
      </c>
      <c r="N3146" s="0" t="s">
        <v>931</v>
      </c>
      <c r="O3146" s="0" t="s">
        <v>13001</v>
      </c>
      <c r="P3146" s="0" t="s">
        <v>147</v>
      </c>
      <c r="Q3146" s="0" t="s">
        <v>148</v>
      </c>
      <c r="R3146" s="0" t="n">
        <v>44483</v>
      </c>
      <c r="AD3146" s="0" t="s">
        <v>149</v>
      </c>
      <c r="AE3146" s="0" t="s">
        <v>150</v>
      </c>
      <c r="AH3146" s="0" t="n">
        <v>14</v>
      </c>
      <c r="AI3146" s="0" t="n">
        <v>11</v>
      </c>
      <c r="AJ3146" s="0" t="s">
        <v>164</v>
      </c>
      <c r="AM3146" s="0" t="s">
        <v>165</v>
      </c>
      <c r="AN3146" s="0" t="s">
        <v>147</v>
      </c>
      <c r="AO3146" s="0" t="s">
        <v>261</v>
      </c>
      <c r="AP3146" s="0" t="s">
        <v>262</v>
      </c>
      <c r="AQ3146" s="0" t="n">
        <v>9</v>
      </c>
      <c r="AR3146" s="0" t="n">
        <v>64</v>
      </c>
      <c r="AS3146" s="0" t="n">
        <v>32</v>
      </c>
      <c r="AV3146" s="0" t="s">
        <v>154</v>
      </c>
      <c r="AW3146" s="0" t="n">
        <f aca="false">COUNTA($BC3146:$EG3146)</f>
        <v>13</v>
      </c>
      <c r="AX3146" s="0" t="n">
        <f aca="false">COUNTIF($BC3146:$EG3146,"D")</f>
        <v>1</v>
      </c>
      <c r="AY3146" s="0" t="n">
        <f aca="false">COUNTIF($BC3146:$EG3146,"R")</f>
        <v>1</v>
      </c>
      <c r="AZ3146" s="0" t="n">
        <f aca="false">IF(CC3146="D",1,0)+IF(CL3146="D",1,0)+IF(CW3146="D",1,0)+IF(DD3146="D",1,0)+IF(DJ3146="D",1,0)+IF(DO3146="D",1,0)+IF(DW3146="D",1,0)</f>
        <v>0</v>
      </c>
      <c r="BA3146" s="0" t="n">
        <f aca="false">IF(DH3146&lt;&gt;"",1,0)+IF(DI3146&lt;&gt;"",1,0)+IF(DK3146&lt;&gt;"",1,0)+IF(DM3146&lt;&gt;"",1,0)+IF(DN3146&lt;&gt;"",1,0)+IF(DO3146&lt;&gt;"",1,0)+IF(DQ3146&lt;&gt;"",1,0)+IF(DR3146&lt;&gt;"",1,0)+IF(DT3146&lt;&gt;"",1,0)+IF(DU3146&lt;&gt;"",1,0)+IF(DV3146&lt;&gt;"",1,0)+IF(DW3146&lt;&gt;"",1,0)+IF(DX3146&lt;&gt;"",1,0)+IF(DZ3146&lt;&gt;"",1,0)+IF(EA3146&lt;&gt;"",1,0)+IF(EB3146&lt;&gt;"",1,0)+IF(EE3146&lt;&gt;"",1,0)</f>
        <v>4</v>
      </c>
      <c r="BB3146" s="0" t="n">
        <f aca="false">AY3146*AX3146</f>
        <v>1</v>
      </c>
      <c r="BD3146" s="0" t="s">
        <v>155</v>
      </c>
      <c r="BL3146" s="0" t="s">
        <v>155</v>
      </c>
      <c r="BV3146" s="0" t="s">
        <v>155</v>
      </c>
      <c r="CA3146" s="0" t="s">
        <v>155</v>
      </c>
      <c r="CY3146" s="0" t="s">
        <v>155</v>
      </c>
      <c r="CZ3146" s="0" t="s">
        <v>144</v>
      </c>
      <c r="DC3146" s="0" t="s">
        <v>155</v>
      </c>
      <c r="DN3146" s="0" t="s">
        <v>155</v>
      </c>
      <c r="DU3146" s="0" t="s">
        <v>155</v>
      </c>
      <c r="DX3146" s="0" t="s">
        <v>155</v>
      </c>
      <c r="EA3146" s="0" t="s">
        <v>155</v>
      </c>
      <c r="ED3146" s="0" t="s">
        <v>174</v>
      </c>
      <c r="EF3146" s="0" t="s">
        <v>155</v>
      </c>
    </row>
    <row r="3147" customFormat="false" ht="13.8" hidden="false" customHeight="false" outlineLevel="0" collapsed="false">
      <c r="A3147" s="0" t="s">
        <v>13002</v>
      </c>
      <c r="B3147" s="0" t="n">
        <v>78</v>
      </c>
      <c r="C3147" s="0" t="n">
        <v>450344</v>
      </c>
      <c r="D3147" s="0" t="s">
        <v>13003</v>
      </c>
      <c r="E3147" s="0" t="s">
        <v>318</v>
      </c>
      <c r="F3147" s="0" t="str">
        <f aca="false">CONCATENATE(D3148," ",LEFT(I3148,4),"T=",AW3148,"D=",AX3148,"R=",AY3148,"M=",AZ3148,"L=",BA3148,"B=",BB3148)</f>
        <v>LYNCH 1970T=0D=0R=0M=0L=0B=0</v>
      </c>
      <c r="G3147" s="0" t="s">
        <v>591</v>
      </c>
      <c r="I3147" s="0" t="s">
        <v>13004</v>
      </c>
      <c r="J3147" s="0" t="s">
        <v>13000</v>
      </c>
      <c r="K3147" s="0" t="s">
        <v>143</v>
      </c>
      <c r="M3147" s="0" t="str">
        <f aca="false">RIGHT(N3147,LEN(N3147)-FIND(" ",N3147))</f>
        <v>CRESCENT DR NE</v>
      </c>
      <c r="N3147" s="0" t="s">
        <v>2246</v>
      </c>
      <c r="P3147" s="0" t="s">
        <v>147</v>
      </c>
      <c r="Q3147" s="0" t="s">
        <v>148</v>
      </c>
      <c r="R3147" s="0" t="n">
        <v>44483</v>
      </c>
      <c r="AD3147" s="0" t="s">
        <v>149</v>
      </c>
      <c r="AE3147" s="0" t="s">
        <v>150</v>
      </c>
      <c r="AF3147" s="0" t="s">
        <v>151</v>
      </c>
      <c r="AH3147" s="0" t="n">
        <v>14</v>
      </c>
      <c r="AI3147" s="0" t="n">
        <v>11</v>
      </c>
      <c r="AN3147" s="0" t="s">
        <v>147</v>
      </c>
      <c r="AO3147" s="0" t="s">
        <v>176</v>
      </c>
      <c r="AP3147" s="0" t="s">
        <v>177</v>
      </c>
      <c r="AQ3147" s="0" t="n">
        <v>9</v>
      </c>
      <c r="AR3147" s="0" t="n">
        <v>64</v>
      </c>
      <c r="AS3147" s="0" t="n">
        <v>32</v>
      </c>
      <c r="AV3147" s="0" t="s">
        <v>154</v>
      </c>
      <c r="AW3147" s="0" t="n">
        <f aca="false">COUNTA($BC3147:$EG3147)</f>
        <v>15</v>
      </c>
      <c r="AX3147" s="0" t="n">
        <f aca="false">COUNTIF($BC3147:$EG3147,"D")</f>
        <v>3</v>
      </c>
      <c r="AY3147" s="0" t="n">
        <f aca="false">COUNTIF($BC3147:$EG3147,"R")</f>
        <v>0</v>
      </c>
      <c r="AZ3147" s="0" t="n">
        <f aca="false">IF(CC3147="D",1,0)+IF(CL3147="D",1,0)+IF(CW3147="D",1,0)+IF(DD3147="D",1,0)+IF(DJ3147="D",1,0)+IF(DO3147="D",1,0)+IF(DW3147="D",1,0)</f>
        <v>0</v>
      </c>
      <c r="BA3147" s="0" t="n">
        <f aca="false">IF(DH3147&lt;&gt;"",1,0)+IF(DI3147&lt;&gt;"",1,0)+IF(DK3147&lt;&gt;"",1,0)+IF(DM3147&lt;&gt;"",1,0)+IF(DN3147&lt;&gt;"",1,0)+IF(DO3147&lt;&gt;"",1,0)+IF(DQ3147&lt;&gt;"",1,0)+IF(DR3147&lt;&gt;"",1,0)+IF(DT3147&lt;&gt;"",1,0)+IF(DU3147&lt;&gt;"",1,0)+IF(DV3147&lt;&gt;"",1,0)+IF(DW3147&lt;&gt;"",1,0)+IF(DX3147&lt;&gt;"",1,0)+IF(DZ3147&lt;&gt;"",1,0)+IF(EA3147&lt;&gt;"",1,0)+IF(EB3147&lt;&gt;"",1,0)+IF(EE3147&lt;&gt;"",1,0)</f>
        <v>1</v>
      </c>
      <c r="BB3147" s="0" t="n">
        <f aca="false">AY3147*AX3147</f>
        <v>0</v>
      </c>
      <c r="BD3147" s="0" t="s">
        <v>155</v>
      </c>
      <c r="BF3147" s="0" t="s">
        <v>155</v>
      </c>
      <c r="BG3147" s="0" t="s">
        <v>144</v>
      </c>
      <c r="BL3147" s="0" t="s">
        <v>155</v>
      </c>
      <c r="BP3147" s="0" t="s">
        <v>155</v>
      </c>
      <c r="BS3147" s="0" t="s">
        <v>155</v>
      </c>
      <c r="BY3147" s="0" t="s">
        <v>144</v>
      </c>
      <c r="CA3147" s="0" t="s">
        <v>155</v>
      </c>
      <c r="CN3147" s="0" t="s">
        <v>155</v>
      </c>
      <c r="CP3147" s="0" t="s">
        <v>155</v>
      </c>
      <c r="CV3147" s="0" t="s">
        <v>155</v>
      </c>
      <c r="CZ3147" s="0" t="s">
        <v>144</v>
      </c>
      <c r="DC3147" s="0" t="s">
        <v>155</v>
      </c>
      <c r="DN3147" s="0" t="s">
        <v>155</v>
      </c>
      <c r="EF3147" s="0" t="s">
        <v>155</v>
      </c>
    </row>
    <row r="3148" customFormat="false" ht="13.8" hidden="false" customHeight="false" outlineLevel="0" collapsed="false">
      <c r="A3148" s="0" t="s">
        <v>13005</v>
      </c>
      <c r="B3148" s="0" t="n">
        <v>78</v>
      </c>
      <c r="C3148" s="0" t="n">
        <v>446861</v>
      </c>
      <c r="D3148" s="0" t="s">
        <v>12608</v>
      </c>
      <c r="E3148" s="0" t="s">
        <v>220</v>
      </c>
      <c r="F3148" s="0" t="str">
        <f aca="false">CONCATENATE(D3149," ",LEFT(I3149,4),"T=",AW3149,"D=",AX3149,"R=",AY3149,"M=",AZ3149,"L=",BA3149,"B=",BB3149)</f>
        <v>PHILLIPS 1960T=21D=4R=0M=2L=6B=0</v>
      </c>
      <c r="G3148" s="0" t="s">
        <v>365</v>
      </c>
      <c r="I3148" s="0" t="s">
        <v>13006</v>
      </c>
      <c r="J3148" s="0" t="s">
        <v>6372</v>
      </c>
      <c r="K3148" s="0" t="s">
        <v>239</v>
      </c>
      <c r="M3148" s="0" t="str">
        <f aca="false">RIGHT(N3148,LEN(N3148)-FIND(" ",N3148))</f>
        <v>HOLLYWOOD ST NE</v>
      </c>
      <c r="N3148" s="0" t="s">
        <v>13007</v>
      </c>
      <c r="P3148" s="0" t="s">
        <v>147</v>
      </c>
      <c r="Q3148" s="0" t="s">
        <v>148</v>
      </c>
      <c r="R3148" s="0" t="n">
        <v>44483</v>
      </c>
      <c r="AD3148" s="0" t="s">
        <v>149</v>
      </c>
      <c r="AE3148" s="0" t="s">
        <v>150</v>
      </c>
      <c r="AF3148" s="0" t="s">
        <v>151</v>
      </c>
      <c r="AH3148" s="0" t="n">
        <v>14</v>
      </c>
      <c r="AI3148" s="0" t="n">
        <v>11</v>
      </c>
      <c r="AN3148" s="0" t="s">
        <v>147</v>
      </c>
      <c r="AO3148" s="0" t="s">
        <v>261</v>
      </c>
      <c r="AP3148" s="0" t="s">
        <v>262</v>
      </c>
      <c r="AQ3148" s="0" t="n">
        <v>9</v>
      </c>
      <c r="AR3148" s="0" t="n">
        <v>64</v>
      </c>
      <c r="AS3148" s="0" t="n">
        <v>32</v>
      </c>
      <c r="AV3148" s="0" t="s">
        <v>154</v>
      </c>
      <c r="AW3148" s="0" t="n">
        <f aca="false">COUNTA($BC3148:$EG3148)</f>
        <v>0</v>
      </c>
      <c r="AX3148" s="0" t="n">
        <f aca="false">COUNTIF($BC3148:$EG3148,"D")</f>
        <v>0</v>
      </c>
      <c r="AY3148" s="0" t="n">
        <f aca="false">COUNTIF($BC3148:$EG3148,"R")</f>
        <v>0</v>
      </c>
      <c r="AZ3148" s="0" t="n">
        <f aca="false">IF(CC3148="D",1,0)+IF(CL3148="D",1,0)+IF(CW3148="D",1,0)+IF(DD3148="D",1,0)+IF(DJ3148="D",1,0)+IF(DO3148="D",1,0)+IF(DW3148="D",1,0)</f>
        <v>0</v>
      </c>
      <c r="BA3148" s="0" t="n">
        <f aca="false">IF(DH3148&lt;&gt;"",1,0)+IF(DI3148&lt;&gt;"",1,0)+IF(DK3148&lt;&gt;"",1,0)+IF(DM3148&lt;&gt;"",1,0)+IF(DN3148&lt;&gt;"",1,0)+IF(DO3148&lt;&gt;"",1,0)+IF(DQ3148&lt;&gt;"",1,0)+IF(DR3148&lt;&gt;"",1,0)+IF(DT3148&lt;&gt;"",1,0)+IF(DU3148&lt;&gt;"",1,0)+IF(DV3148&lt;&gt;"",1,0)+IF(DW3148&lt;&gt;"",1,0)+IF(DX3148&lt;&gt;"",1,0)+IF(DZ3148&lt;&gt;"",1,0)+IF(EA3148&lt;&gt;"",1,0)+IF(EB3148&lt;&gt;"",1,0)+IF(EE3148&lt;&gt;"",1,0)</f>
        <v>0</v>
      </c>
      <c r="BB3148" s="0" t="n">
        <f aca="false">AY3148*AX3148</f>
        <v>0</v>
      </c>
    </row>
    <row r="3149" customFormat="false" ht="13.8" hidden="false" customHeight="false" outlineLevel="0" collapsed="false">
      <c r="A3149" s="0" t="s">
        <v>13008</v>
      </c>
      <c r="B3149" s="0" t="n">
        <v>78</v>
      </c>
      <c r="C3149" s="0" t="n">
        <v>132563</v>
      </c>
      <c r="D3149" s="0" t="s">
        <v>800</v>
      </c>
      <c r="E3149" s="0" t="s">
        <v>4229</v>
      </c>
      <c r="F3149" s="0" t="str">
        <f aca="false">CONCATENATE(D3150," ",LEFT(I3150,4),"T=",AW3150,"D=",AX3150,"R=",AY3150,"M=",AZ3150,"L=",BA3150,"B=",BB3150)</f>
        <v>PAX 1952T=1D=0R=0M=0L=0B=0</v>
      </c>
      <c r="G3149" s="0" t="s">
        <v>365</v>
      </c>
      <c r="I3149" s="0" t="s">
        <v>8623</v>
      </c>
      <c r="J3149" s="0" t="s">
        <v>6372</v>
      </c>
      <c r="K3149" s="0" t="s">
        <v>143</v>
      </c>
      <c r="L3149" s="0" t="s">
        <v>144</v>
      </c>
      <c r="M3149" s="0" t="str">
        <f aca="false">RIGHT(N3149,LEN(N3149)-FIND(" ",N3149))</f>
        <v>PLAZA AVE NE</v>
      </c>
      <c r="N3149" s="0" t="s">
        <v>931</v>
      </c>
      <c r="O3149" s="0" t="s">
        <v>13009</v>
      </c>
      <c r="P3149" s="0" t="s">
        <v>147</v>
      </c>
      <c r="Q3149" s="0" t="s">
        <v>148</v>
      </c>
      <c r="R3149" s="0" t="n">
        <v>44483</v>
      </c>
      <c r="AD3149" s="0" t="s">
        <v>149</v>
      </c>
      <c r="AE3149" s="0" t="s">
        <v>150</v>
      </c>
      <c r="AH3149" s="0" t="n">
        <v>14</v>
      </c>
      <c r="AI3149" s="0" t="n">
        <v>11</v>
      </c>
      <c r="AJ3149" s="0" t="s">
        <v>164</v>
      </c>
      <c r="AM3149" s="0" t="s">
        <v>165</v>
      </c>
      <c r="AN3149" s="0" t="s">
        <v>147</v>
      </c>
      <c r="AO3149" s="0" t="s">
        <v>261</v>
      </c>
      <c r="AP3149" s="0" t="s">
        <v>262</v>
      </c>
      <c r="AQ3149" s="0" t="n">
        <v>9</v>
      </c>
      <c r="AR3149" s="0" t="n">
        <v>64</v>
      </c>
      <c r="AS3149" s="0" t="n">
        <v>32</v>
      </c>
      <c r="AV3149" s="0" t="s">
        <v>154</v>
      </c>
      <c r="AW3149" s="0" t="n">
        <f aca="false">COUNTA($BC3149:$EG3149)</f>
        <v>21</v>
      </c>
      <c r="AX3149" s="0" t="n">
        <f aca="false">COUNTIF($BC3149:$EG3149,"D")</f>
        <v>4</v>
      </c>
      <c r="AY3149" s="0" t="n">
        <f aca="false">COUNTIF($BC3149:$EG3149,"R")</f>
        <v>0</v>
      </c>
      <c r="AZ3149" s="0" t="n">
        <f aca="false">IF(CC3149="D",1,0)+IF(CL3149="D",1,0)+IF(CW3149="D",1,0)+IF(DD3149="D",1,0)+IF(DJ3149="D",1,0)+IF(DO3149="D",1,0)+IF(DW3149="D",1,0)</f>
        <v>2</v>
      </c>
      <c r="BA3149" s="0" t="n">
        <f aca="false">IF(DH3149&lt;&gt;"",1,0)+IF(DI3149&lt;&gt;"",1,0)+IF(DK3149&lt;&gt;"",1,0)+IF(DM3149&lt;&gt;"",1,0)+IF(DN3149&lt;&gt;"",1,0)+IF(DO3149&lt;&gt;"",1,0)+IF(DQ3149&lt;&gt;"",1,0)+IF(DR3149&lt;&gt;"",1,0)+IF(DT3149&lt;&gt;"",1,0)+IF(DU3149&lt;&gt;"",1,0)+IF(DV3149&lt;&gt;"",1,0)+IF(DW3149&lt;&gt;"",1,0)+IF(DX3149&lt;&gt;"",1,0)+IF(DZ3149&lt;&gt;"",1,0)+IF(EA3149&lt;&gt;"",1,0)+IF(EB3149&lt;&gt;"",1,0)+IF(EE3149&lt;&gt;"",1,0)</f>
        <v>6</v>
      </c>
      <c r="BB3149" s="0" t="n">
        <f aca="false">AY3149*AX3149</f>
        <v>0</v>
      </c>
      <c r="BD3149" s="0" t="s">
        <v>155</v>
      </c>
      <c r="BL3149" s="0" t="s">
        <v>155</v>
      </c>
      <c r="BP3149" s="0" t="s">
        <v>155</v>
      </c>
      <c r="BR3149" s="0" t="s">
        <v>155</v>
      </c>
      <c r="BS3149" s="0" t="s">
        <v>155</v>
      </c>
      <c r="BV3149" s="0" t="s">
        <v>155</v>
      </c>
      <c r="BY3149" s="0" t="s">
        <v>144</v>
      </c>
      <c r="CA3149" s="0" t="s">
        <v>155</v>
      </c>
      <c r="CG3149" s="0" t="s">
        <v>155</v>
      </c>
      <c r="CK3149" s="0" t="s">
        <v>155</v>
      </c>
      <c r="CP3149" s="0" t="s">
        <v>155</v>
      </c>
      <c r="CW3149" s="0" t="s">
        <v>144</v>
      </c>
      <c r="CY3149" s="0" t="s">
        <v>155</v>
      </c>
      <c r="DI3149" s="0" t="s">
        <v>155</v>
      </c>
      <c r="DN3149" s="0" t="s">
        <v>155</v>
      </c>
      <c r="DU3149" s="0" t="s">
        <v>155</v>
      </c>
      <c r="DW3149" s="0" t="s">
        <v>144</v>
      </c>
      <c r="DX3149" s="0" t="s">
        <v>155</v>
      </c>
      <c r="EA3149" s="0" t="s">
        <v>155</v>
      </c>
      <c r="ED3149" s="0" t="s">
        <v>144</v>
      </c>
      <c r="EF3149" s="0" t="s">
        <v>155</v>
      </c>
    </row>
    <row r="3150" customFormat="false" ht="13.8" hidden="false" customHeight="false" outlineLevel="0" collapsed="false">
      <c r="A3150" s="0" t="s">
        <v>13010</v>
      </c>
      <c r="B3150" s="0" t="n">
        <v>78</v>
      </c>
      <c r="C3150" s="0" t="n">
        <v>450078</v>
      </c>
      <c r="D3150" s="0" t="s">
        <v>13011</v>
      </c>
      <c r="E3150" s="0" t="s">
        <v>13012</v>
      </c>
      <c r="F3150" s="0" t="str">
        <f aca="false">CONCATENATE(D3151," ",LEFT(I3151,4),"T=",AW3151,"D=",AX3151,"R=",AY3151,"M=",AZ3151,"L=",BA3151,"B=",BB3151)</f>
        <v>JONES 1929T=0D=0R=0M=0L=0B=0</v>
      </c>
      <c r="G3150" s="0" t="s">
        <v>3121</v>
      </c>
      <c r="I3150" s="0" t="s">
        <v>13013</v>
      </c>
      <c r="J3150" s="0" t="s">
        <v>6372</v>
      </c>
      <c r="K3150" s="0" t="s">
        <v>239</v>
      </c>
      <c r="M3150" s="0" t="str">
        <f aca="false">RIGHT(N3150,LEN(N3150)-FIND(" ",N3150))</f>
        <v>PLAZA AVE NE</v>
      </c>
      <c r="N3150" s="0" t="s">
        <v>3895</v>
      </c>
      <c r="O3150" s="0" t="s">
        <v>4101</v>
      </c>
      <c r="P3150" s="0" t="s">
        <v>147</v>
      </c>
      <c r="Q3150" s="0" t="s">
        <v>148</v>
      </c>
      <c r="R3150" s="0" t="n">
        <v>44483</v>
      </c>
      <c r="AD3150" s="0" t="s">
        <v>149</v>
      </c>
      <c r="AE3150" s="0" t="s">
        <v>150</v>
      </c>
      <c r="AH3150" s="0" t="n">
        <v>14</v>
      </c>
      <c r="AI3150" s="0" t="n">
        <v>11</v>
      </c>
      <c r="AJ3150" s="0" t="s">
        <v>164</v>
      </c>
      <c r="AM3150" s="0" t="s">
        <v>165</v>
      </c>
      <c r="AN3150" s="0" t="s">
        <v>147</v>
      </c>
      <c r="AO3150" s="0" t="s">
        <v>261</v>
      </c>
      <c r="AP3150" s="0" t="s">
        <v>262</v>
      </c>
      <c r="AQ3150" s="0" t="n">
        <v>9</v>
      </c>
      <c r="AR3150" s="0" t="n">
        <v>64</v>
      </c>
      <c r="AS3150" s="0" t="n">
        <v>32</v>
      </c>
      <c r="AV3150" s="0" t="s">
        <v>154</v>
      </c>
      <c r="AW3150" s="0" t="n">
        <f aca="false">COUNTA($BC3150:$EG3150)</f>
        <v>1</v>
      </c>
      <c r="AX3150" s="0" t="n">
        <f aca="false">COUNTIF($BC3150:$EG3150,"D")</f>
        <v>0</v>
      </c>
      <c r="AY3150" s="0" t="n">
        <f aca="false">COUNTIF($BC3150:$EG3150,"R")</f>
        <v>0</v>
      </c>
      <c r="AZ3150" s="0" t="n">
        <f aca="false">IF(CC3150="D",1,0)+IF(CL3150="D",1,0)+IF(CW3150="D",1,0)+IF(DD3150="D",1,0)+IF(DJ3150="D",1,0)+IF(DO3150="D",1,0)+IF(DW3150="D",1,0)</f>
        <v>0</v>
      </c>
      <c r="BA3150" s="0" t="n">
        <f aca="false">IF(DH3150&lt;&gt;"",1,0)+IF(DI3150&lt;&gt;"",1,0)+IF(DK3150&lt;&gt;"",1,0)+IF(DM3150&lt;&gt;"",1,0)+IF(DN3150&lt;&gt;"",1,0)+IF(DO3150&lt;&gt;"",1,0)+IF(DQ3150&lt;&gt;"",1,0)+IF(DR3150&lt;&gt;"",1,0)+IF(DT3150&lt;&gt;"",1,0)+IF(DU3150&lt;&gt;"",1,0)+IF(DV3150&lt;&gt;"",1,0)+IF(DW3150&lt;&gt;"",1,0)+IF(DX3150&lt;&gt;"",1,0)+IF(DZ3150&lt;&gt;"",1,0)+IF(EA3150&lt;&gt;"",1,0)+IF(EB3150&lt;&gt;"",1,0)+IF(EE3150&lt;&gt;"",1,0)</f>
        <v>0</v>
      </c>
      <c r="BB3150" s="0" t="n">
        <f aca="false">AY3150*AX3150</f>
        <v>0</v>
      </c>
      <c r="BL3150" s="0" t="s">
        <v>155</v>
      </c>
    </row>
    <row r="3151" customFormat="false" ht="13.8" hidden="false" customHeight="false" outlineLevel="0" collapsed="false">
      <c r="A3151" s="0" t="s">
        <v>13014</v>
      </c>
      <c r="B3151" s="0" t="n">
        <v>78</v>
      </c>
      <c r="C3151" s="0" t="n">
        <v>450849</v>
      </c>
      <c r="D3151" s="0" t="s">
        <v>2162</v>
      </c>
      <c r="E3151" s="0" t="s">
        <v>13015</v>
      </c>
      <c r="F3151" s="0" t="str">
        <f aca="false">CONCATENATE(D3152," ",LEFT(I3152,4),"T=",AW3152,"D=",AX3152,"R=",AY3152,"M=",AZ3152,"L=",BA3152,"B=",BB3152)</f>
        <v>SILBAUGH 1969T=8D=2R=0M=1L=4B=0</v>
      </c>
      <c r="G3151" s="0" t="s">
        <v>922</v>
      </c>
      <c r="I3151" s="0" t="s">
        <v>13016</v>
      </c>
      <c r="J3151" s="0" t="s">
        <v>6372</v>
      </c>
      <c r="K3151" s="0" t="s">
        <v>143</v>
      </c>
      <c r="M3151" s="0" t="str">
        <f aca="false">RIGHT(N3151,LEN(N3151)-FIND(" ",N3151))</f>
        <v>HALSEY DR NE</v>
      </c>
      <c r="N3151" s="0" t="s">
        <v>3939</v>
      </c>
      <c r="P3151" s="0" t="s">
        <v>147</v>
      </c>
      <c r="Q3151" s="0" t="s">
        <v>148</v>
      </c>
      <c r="R3151" s="0" t="n">
        <v>44483</v>
      </c>
      <c r="AD3151" s="0" t="s">
        <v>149</v>
      </c>
      <c r="AE3151" s="0" t="s">
        <v>150</v>
      </c>
      <c r="AF3151" s="0" t="s">
        <v>151</v>
      </c>
      <c r="AH3151" s="0" t="n">
        <v>14</v>
      </c>
      <c r="AI3151" s="0" t="n">
        <v>11</v>
      </c>
      <c r="AN3151" s="0" t="s">
        <v>147</v>
      </c>
      <c r="AO3151" s="0" t="s">
        <v>176</v>
      </c>
      <c r="AP3151" s="0" t="s">
        <v>177</v>
      </c>
      <c r="AQ3151" s="0" t="n">
        <v>9</v>
      </c>
      <c r="AR3151" s="0" t="n">
        <v>64</v>
      </c>
      <c r="AS3151" s="0" t="n">
        <v>32</v>
      </c>
      <c r="AV3151" s="0" t="s">
        <v>154</v>
      </c>
      <c r="AW3151" s="0" t="n">
        <f aca="false">COUNTA($BC3151:$EG3151)</f>
        <v>0</v>
      </c>
      <c r="AX3151" s="0" t="n">
        <f aca="false">COUNTIF($BC3151:$EG3151,"D")</f>
        <v>0</v>
      </c>
      <c r="AY3151" s="0" t="n">
        <f aca="false">COUNTIF($BC3151:$EG3151,"R")</f>
        <v>0</v>
      </c>
      <c r="AZ3151" s="0" t="n">
        <f aca="false">IF(CC3151="D",1,0)+IF(CL3151="D",1,0)+IF(CW3151="D",1,0)+IF(DD3151="D",1,0)+IF(DJ3151="D",1,0)+IF(DO3151="D",1,0)+IF(DW3151="D",1,0)</f>
        <v>0</v>
      </c>
      <c r="BA3151" s="0" t="n">
        <f aca="false">IF(DH3151&lt;&gt;"",1,0)+IF(DI3151&lt;&gt;"",1,0)+IF(DK3151&lt;&gt;"",1,0)+IF(DM3151&lt;&gt;"",1,0)+IF(DN3151&lt;&gt;"",1,0)+IF(DO3151&lt;&gt;"",1,0)+IF(DQ3151&lt;&gt;"",1,0)+IF(DR3151&lt;&gt;"",1,0)+IF(DT3151&lt;&gt;"",1,0)+IF(DU3151&lt;&gt;"",1,0)+IF(DV3151&lt;&gt;"",1,0)+IF(DW3151&lt;&gt;"",1,0)+IF(DX3151&lt;&gt;"",1,0)+IF(DZ3151&lt;&gt;"",1,0)+IF(EA3151&lt;&gt;"",1,0)+IF(EB3151&lt;&gt;"",1,0)+IF(EE3151&lt;&gt;"",1,0)</f>
        <v>0</v>
      </c>
      <c r="BB3151" s="0" t="n">
        <f aca="false">AY3151*AX3151</f>
        <v>0</v>
      </c>
    </row>
    <row r="3152" customFormat="false" ht="13.8" hidden="false" customHeight="false" outlineLevel="0" collapsed="false">
      <c r="A3152" s="0" t="s">
        <v>13017</v>
      </c>
      <c r="B3152" s="0" t="n">
        <v>78</v>
      </c>
      <c r="C3152" s="0" t="n">
        <v>450128</v>
      </c>
      <c r="D3152" s="0" t="s">
        <v>13018</v>
      </c>
      <c r="E3152" s="0" t="s">
        <v>2073</v>
      </c>
      <c r="F3152" s="0" t="str">
        <f aca="false">CONCATENATE(D3153," ",LEFT(I3153,4),"T=",AW3153,"D=",AX3153,"R=",AY3153,"M=",AZ3153,"L=",BA3153,"B=",BB3153)</f>
        <v>BROZMAN 1951T=14D=1R=2M=0L=4B=2</v>
      </c>
      <c r="G3152" s="0" t="s">
        <v>725</v>
      </c>
      <c r="I3152" s="0" t="s">
        <v>13019</v>
      </c>
      <c r="J3152" s="0" t="s">
        <v>13020</v>
      </c>
      <c r="K3152" s="0" t="s">
        <v>143</v>
      </c>
      <c r="L3152" s="0" t="s">
        <v>144</v>
      </c>
      <c r="M3152" s="0" t="str">
        <f aca="false">RIGHT(N3152,LEN(N3152)-FIND(" ",N3152))</f>
        <v>BONNIE BRAE AVE NE</v>
      </c>
      <c r="N3152" s="0" t="s">
        <v>13021</v>
      </c>
      <c r="P3152" s="0" t="s">
        <v>147</v>
      </c>
      <c r="Q3152" s="0" t="s">
        <v>148</v>
      </c>
      <c r="R3152" s="0" t="n">
        <v>44483</v>
      </c>
      <c r="AD3152" s="0" t="s">
        <v>149</v>
      </c>
      <c r="AE3152" s="0" t="s">
        <v>150</v>
      </c>
      <c r="AF3152" s="0" t="s">
        <v>151</v>
      </c>
      <c r="AH3152" s="0" t="n">
        <v>14</v>
      </c>
      <c r="AI3152" s="0" t="n">
        <v>11</v>
      </c>
      <c r="AN3152" s="0" t="s">
        <v>147</v>
      </c>
      <c r="AO3152" s="0" t="s">
        <v>261</v>
      </c>
      <c r="AP3152" s="0" t="s">
        <v>262</v>
      </c>
      <c r="AQ3152" s="0" t="n">
        <v>9</v>
      </c>
      <c r="AR3152" s="0" t="n">
        <v>64</v>
      </c>
      <c r="AS3152" s="0" t="n">
        <v>32</v>
      </c>
      <c r="AV3152" s="0" t="s">
        <v>154</v>
      </c>
      <c r="AW3152" s="0" t="n">
        <f aca="false">COUNTA($BC3152:$EG3152)</f>
        <v>8</v>
      </c>
      <c r="AX3152" s="0" t="n">
        <f aca="false">COUNTIF($BC3152:$EG3152,"D")</f>
        <v>2</v>
      </c>
      <c r="AY3152" s="0" t="n">
        <f aca="false">COUNTIF($BC3152:$EG3152,"R")</f>
        <v>0</v>
      </c>
      <c r="AZ3152" s="0" t="n">
        <f aca="false">IF(CC3152="D",1,0)+IF(CL3152="D",1,0)+IF(CW3152="D",1,0)+IF(DD3152="D",1,0)+IF(DJ3152="D",1,0)+IF(DO3152="D",1,0)+IF(DW3152="D",1,0)</f>
        <v>1</v>
      </c>
      <c r="BA3152" s="0" t="n">
        <f aca="false">IF(DH3152&lt;&gt;"",1,0)+IF(DI3152&lt;&gt;"",1,0)+IF(DK3152&lt;&gt;"",1,0)+IF(DM3152&lt;&gt;"",1,0)+IF(DN3152&lt;&gt;"",1,0)+IF(DO3152&lt;&gt;"",1,0)+IF(DQ3152&lt;&gt;"",1,0)+IF(DR3152&lt;&gt;"",1,0)+IF(DT3152&lt;&gt;"",1,0)+IF(DU3152&lt;&gt;"",1,0)+IF(DV3152&lt;&gt;"",1,0)+IF(DW3152&lt;&gt;"",1,0)+IF(DX3152&lt;&gt;"",1,0)+IF(DZ3152&lt;&gt;"",1,0)+IF(EA3152&lt;&gt;"",1,0)+IF(EB3152&lt;&gt;"",1,0)+IF(EE3152&lt;&gt;"",1,0)</f>
        <v>4</v>
      </c>
      <c r="BB3152" s="0" t="n">
        <f aca="false">AY3152*AX3152</f>
        <v>0</v>
      </c>
      <c r="BC3152" s="0" t="s">
        <v>155</v>
      </c>
      <c r="BL3152" s="0" t="s">
        <v>155</v>
      </c>
      <c r="DN3152" s="0" t="s">
        <v>155</v>
      </c>
      <c r="DU3152" s="0" t="s">
        <v>155</v>
      </c>
      <c r="DW3152" s="0" t="s">
        <v>144</v>
      </c>
      <c r="EA3152" s="0" t="s">
        <v>155</v>
      </c>
      <c r="ED3152" s="0" t="s">
        <v>144</v>
      </c>
      <c r="EF3152" s="0" t="s">
        <v>155</v>
      </c>
    </row>
    <row r="3153" customFormat="false" ht="13.8" hidden="false" customHeight="false" outlineLevel="0" collapsed="false">
      <c r="A3153" s="0" t="s">
        <v>13022</v>
      </c>
      <c r="B3153" s="0" t="n">
        <v>78</v>
      </c>
      <c r="C3153" s="0" t="n">
        <v>451172</v>
      </c>
      <c r="D3153" s="0" t="s">
        <v>13023</v>
      </c>
      <c r="E3153" s="0" t="s">
        <v>435</v>
      </c>
      <c r="F3153" s="0" t="str">
        <f aca="false">CONCATENATE(D3154," ",LEFT(I3154,4),"T=",AW3154,"D=",AX3154,"R=",AY3154,"M=",AZ3154,"L=",BA3154,"B=",BB3154)</f>
        <v>BALLARD 1993T=1D=0R=0M=0L=1B=0</v>
      </c>
      <c r="I3153" s="0" t="s">
        <v>13024</v>
      </c>
      <c r="J3153" s="0" t="s">
        <v>13020</v>
      </c>
      <c r="K3153" s="0" t="s">
        <v>143</v>
      </c>
      <c r="L3153" s="0" t="s">
        <v>174</v>
      </c>
      <c r="M3153" s="0" t="str">
        <f aca="false">RIGHT(N3153,LEN(N3153)-FIND(" ",N3153))</f>
        <v>BIRCH RUN DR NE</v>
      </c>
      <c r="N3153" s="0" t="s">
        <v>13025</v>
      </c>
      <c r="P3153" s="0" t="s">
        <v>147</v>
      </c>
      <c r="Q3153" s="0" t="s">
        <v>148</v>
      </c>
      <c r="R3153" s="0" t="n">
        <v>44483</v>
      </c>
      <c r="AD3153" s="0" t="s">
        <v>149</v>
      </c>
      <c r="AE3153" s="0" t="s">
        <v>150</v>
      </c>
      <c r="AH3153" s="0" t="n">
        <v>14</v>
      </c>
      <c r="AI3153" s="0" t="n">
        <v>11</v>
      </c>
      <c r="AJ3153" s="0" t="s">
        <v>164</v>
      </c>
      <c r="AM3153" s="0" t="s">
        <v>165</v>
      </c>
      <c r="AN3153" s="0" t="s">
        <v>147</v>
      </c>
      <c r="AO3153" s="0" t="s">
        <v>166</v>
      </c>
      <c r="AP3153" s="0" t="s">
        <v>167</v>
      </c>
      <c r="AQ3153" s="0" t="n">
        <v>9</v>
      </c>
      <c r="AR3153" s="0" t="n">
        <v>64</v>
      </c>
      <c r="AS3153" s="0" t="n">
        <v>32</v>
      </c>
      <c r="AV3153" s="0" t="s">
        <v>154</v>
      </c>
      <c r="AW3153" s="0" t="n">
        <f aca="false">COUNTA($BC3153:$EG3153)</f>
        <v>14</v>
      </c>
      <c r="AX3153" s="0" t="n">
        <f aca="false">COUNTIF($BC3153:$EG3153,"D")</f>
        <v>1</v>
      </c>
      <c r="AY3153" s="0" t="n">
        <f aca="false">COUNTIF($BC3153:$EG3153,"R")</f>
        <v>2</v>
      </c>
      <c r="AZ3153" s="0" t="n">
        <f aca="false">IF(CC3153="D",1,0)+IF(CL3153="D",1,0)+IF(CW3153="D",1,0)+IF(DD3153="D",1,0)+IF(DJ3153="D",1,0)+IF(DO3153="D",1,0)+IF(DW3153="D",1,0)</f>
        <v>0</v>
      </c>
      <c r="BA3153" s="0" t="n">
        <f aca="false">IF(DH3153&lt;&gt;"",1,0)+IF(DI3153&lt;&gt;"",1,0)+IF(DK3153&lt;&gt;"",1,0)+IF(DM3153&lt;&gt;"",1,0)+IF(DN3153&lt;&gt;"",1,0)+IF(DO3153&lt;&gt;"",1,0)+IF(DQ3153&lt;&gt;"",1,0)+IF(DR3153&lt;&gt;"",1,0)+IF(DT3153&lt;&gt;"",1,0)+IF(DU3153&lt;&gt;"",1,0)+IF(DV3153&lt;&gt;"",1,0)+IF(DW3153&lt;&gt;"",1,0)+IF(DX3153&lt;&gt;"",1,0)+IF(DZ3153&lt;&gt;"",1,0)+IF(EA3153&lt;&gt;"",1,0)+IF(EB3153&lt;&gt;"",1,0)+IF(EE3153&lt;&gt;"",1,0)</f>
        <v>4</v>
      </c>
      <c r="BB3153" s="0" t="n">
        <f aca="false">AY3153*AX3153</f>
        <v>2</v>
      </c>
      <c r="BD3153" s="0" t="s">
        <v>155</v>
      </c>
      <c r="BY3153" s="0" t="s">
        <v>144</v>
      </c>
      <c r="CA3153" s="0" t="s">
        <v>155</v>
      </c>
      <c r="CK3153" s="0" t="s">
        <v>155</v>
      </c>
      <c r="CN3153" s="0" t="s">
        <v>155</v>
      </c>
      <c r="CO3153" s="0" t="s">
        <v>174</v>
      </c>
      <c r="CP3153" s="0" t="s">
        <v>155</v>
      </c>
      <c r="DC3153" s="0" t="s">
        <v>155</v>
      </c>
      <c r="DI3153" s="0" t="s">
        <v>155</v>
      </c>
      <c r="DN3153" s="0" t="s">
        <v>155</v>
      </c>
      <c r="DX3153" s="0" t="s">
        <v>155</v>
      </c>
      <c r="EA3153" s="0" t="s">
        <v>155</v>
      </c>
      <c r="ED3153" s="0" t="s">
        <v>174</v>
      </c>
      <c r="EF3153" s="0" t="s">
        <v>155</v>
      </c>
    </row>
    <row r="3154" customFormat="false" ht="13.8" hidden="false" customHeight="false" outlineLevel="0" collapsed="false">
      <c r="A3154" s="0" t="s">
        <v>13026</v>
      </c>
      <c r="B3154" s="0" t="n">
        <v>78</v>
      </c>
      <c r="C3154" s="0" t="n">
        <v>429960</v>
      </c>
      <c r="D3154" s="0" t="s">
        <v>12199</v>
      </c>
      <c r="E3154" s="0" t="s">
        <v>13027</v>
      </c>
      <c r="F3154" s="0" t="str">
        <f aca="false">CONCATENATE(D3155," ",LEFT(I3155,4),"T=",AW3155,"D=",AX3155,"R=",AY3155,"M=",AZ3155,"L=",BA3155,"B=",BB3155)</f>
        <v>ANGELIS 1948T=1D=0R=0M=0L=1B=0</v>
      </c>
      <c r="G3154" s="0" t="s">
        <v>358</v>
      </c>
      <c r="I3154" s="0" t="s">
        <v>13028</v>
      </c>
      <c r="J3154" s="0" t="s">
        <v>13029</v>
      </c>
      <c r="K3154" s="0" t="s">
        <v>239</v>
      </c>
      <c r="M3154" s="0" t="str">
        <f aca="false">RIGHT(N3154,LEN(N3154)-FIND(" ",N3154))</f>
        <v>FAIRMOUNT AVE NE</v>
      </c>
      <c r="N3154" s="0" t="s">
        <v>12203</v>
      </c>
      <c r="P3154" s="0" t="s">
        <v>147</v>
      </c>
      <c r="Q3154" s="0" t="s">
        <v>148</v>
      </c>
      <c r="R3154" s="0" t="n">
        <v>44483</v>
      </c>
      <c r="AD3154" s="0" t="s">
        <v>149</v>
      </c>
      <c r="AE3154" s="0" t="s">
        <v>150</v>
      </c>
      <c r="AF3154" s="0" t="s">
        <v>151</v>
      </c>
      <c r="AH3154" s="0" t="n">
        <v>14</v>
      </c>
      <c r="AI3154" s="0" t="n">
        <v>11</v>
      </c>
      <c r="AN3154" s="0" t="s">
        <v>147</v>
      </c>
      <c r="AO3154" s="0" t="s">
        <v>152</v>
      </c>
      <c r="AP3154" s="0" t="s">
        <v>153</v>
      </c>
      <c r="AQ3154" s="0" t="n">
        <v>9</v>
      </c>
      <c r="AR3154" s="0" t="n">
        <v>64</v>
      </c>
      <c r="AS3154" s="0" t="n">
        <v>32</v>
      </c>
      <c r="AV3154" s="0" t="s">
        <v>154</v>
      </c>
      <c r="AW3154" s="0" t="n">
        <f aca="false">COUNTA($BC3154:$EG3154)</f>
        <v>1</v>
      </c>
      <c r="AX3154" s="0" t="n">
        <f aca="false">COUNTIF($BC3154:$EG3154,"D")</f>
        <v>0</v>
      </c>
      <c r="AY3154" s="0" t="n">
        <f aca="false">COUNTIF($BC3154:$EG3154,"R")</f>
        <v>0</v>
      </c>
      <c r="AZ3154" s="0" t="n">
        <f aca="false">IF(CC3154="D",1,0)+IF(CL3154="D",1,0)+IF(CW3154="D",1,0)+IF(DD3154="D",1,0)+IF(DJ3154="D",1,0)+IF(DO3154="D",1,0)+IF(DW3154="D",1,0)</f>
        <v>0</v>
      </c>
      <c r="BA3154" s="0" t="n">
        <f aca="false">IF(DH3154&lt;&gt;"",1,0)+IF(DI3154&lt;&gt;"",1,0)+IF(DK3154&lt;&gt;"",1,0)+IF(DM3154&lt;&gt;"",1,0)+IF(DN3154&lt;&gt;"",1,0)+IF(DO3154&lt;&gt;"",1,0)+IF(DQ3154&lt;&gt;"",1,0)+IF(DR3154&lt;&gt;"",1,0)+IF(DT3154&lt;&gt;"",1,0)+IF(DU3154&lt;&gt;"",1,0)+IF(DV3154&lt;&gt;"",1,0)+IF(DW3154&lt;&gt;"",1,0)+IF(DX3154&lt;&gt;"",1,0)+IF(DZ3154&lt;&gt;"",1,0)+IF(EA3154&lt;&gt;"",1,0)+IF(EB3154&lt;&gt;"",1,0)+IF(EE3154&lt;&gt;"",1,0)</f>
        <v>1</v>
      </c>
      <c r="BB3154" s="0" t="n">
        <f aca="false">AY3154*AX3154</f>
        <v>0</v>
      </c>
      <c r="DN3154" s="0" t="s">
        <v>155</v>
      </c>
    </row>
    <row r="3155" customFormat="false" ht="13.8" hidden="false" customHeight="false" outlineLevel="0" collapsed="false">
      <c r="A3155" s="0" t="s">
        <v>13030</v>
      </c>
      <c r="B3155" s="0" t="n">
        <v>78</v>
      </c>
      <c r="C3155" s="0" t="n">
        <v>448962</v>
      </c>
      <c r="D3155" s="0" t="s">
        <v>5113</v>
      </c>
      <c r="E3155" s="0" t="s">
        <v>199</v>
      </c>
      <c r="F3155" s="0" t="str">
        <f aca="false">CONCATENATE(D3156," ",LEFT(I3156,4),"T=",AW3156,"D=",AX3156,"R=",AY3156,"M=",AZ3156,"L=",BA3156,"B=",BB3156)</f>
        <v>GEORGE 1985T=0D=0R=0M=0L=0B=0</v>
      </c>
      <c r="I3155" s="0" t="s">
        <v>13031</v>
      </c>
      <c r="J3155" s="0" t="s">
        <v>13029</v>
      </c>
      <c r="K3155" s="0" t="s">
        <v>239</v>
      </c>
      <c r="M3155" s="0" t="str">
        <f aca="false">RIGHT(N3155,LEN(N3155)-FIND(" ",N3155))</f>
        <v>STAFFORD DR NE</v>
      </c>
      <c r="N3155" s="0" t="s">
        <v>5116</v>
      </c>
      <c r="P3155" s="0" t="s">
        <v>147</v>
      </c>
      <c r="Q3155" s="0" t="s">
        <v>148</v>
      </c>
      <c r="R3155" s="0" t="n">
        <v>44483</v>
      </c>
      <c r="AD3155" s="0" t="s">
        <v>149</v>
      </c>
      <c r="AE3155" s="0" t="s">
        <v>150</v>
      </c>
      <c r="AH3155" s="0" t="n">
        <v>14</v>
      </c>
      <c r="AI3155" s="0" t="n">
        <v>11</v>
      </c>
      <c r="AJ3155" s="0" t="s">
        <v>164</v>
      </c>
      <c r="AM3155" s="0" t="s">
        <v>165</v>
      </c>
      <c r="AN3155" s="0" t="s">
        <v>147</v>
      </c>
      <c r="AO3155" s="0" t="s">
        <v>166</v>
      </c>
      <c r="AP3155" s="0" t="s">
        <v>167</v>
      </c>
      <c r="AQ3155" s="0" t="n">
        <v>9</v>
      </c>
      <c r="AR3155" s="0" t="n">
        <v>64</v>
      </c>
      <c r="AS3155" s="0" t="n">
        <v>32</v>
      </c>
      <c r="AV3155" s="0" t="s">
        <v>154</v>
      </c>
      <c r="AW3155" s="0" t="n">
        <f aca="false">COUNTA($BC3155:$EG3155)</f>
        <v>1</v>
      </c>
      <c r="AX3155" s="0" t="n">
        <f aca="false">COUNTIF($BC3155:$EG3155,"D")</f>
        <v>0</v>
      </c>
      <c r="AY3155" s="0" t="n">
        <f aca="false">COUNTIF($BC3155:$EG3155,"R")</f>
        <v>0</v>
      </c>
      <c r="AZ3155" s="0" t="n">
        <f aca="false">IF(CC3155="D",1,0)+IF(CL3155="D",1,0)+IF(CW3155="D",1,0)+IF(DD3155="D",1,0)+IF(DJ3155="D",1,0)+IF(DO3155="D",1,0)+IF(DW3155="D",1,0)</f>
        <v>0</v>
      </c>
      <c r="BA3155" s="0" t="n">
        <f aca="false">IF(DH3155&lt;&gt;"",1,0)+IF(DI3155&lt;&gt;"",1,0)+IF(DK3155&lt;&gt;"",1,0)+IF(DM3155&lt;&gt;"",1,0)+IF(DN3155&lt;&gt;"",1,0)+IF(DO3155&lt;&gt;"",1,0)+IF(DQ3155&lt;&gt;"",1,0)+IF(DR3155&lt;&gt;"",1,0)+IF(DT3155&lt;&gt;"",1,0)+IF(DU3155&lt;&gt;"",1,0)+IF(DV3155&lt;&gt;"",1,0)+IF(DW3155&lt;&gt;"",1,0)+IF(DX3155&lt;&gt;"",1,0)+IF(DZ3155&lt;&gt;"",1,0)+IF(EA3155&lt;&gt;"",1,0)+IF(EB3155&lt;&gt;"",1,0)+IF(EE3155&lt;&gt;"",1,0)</f>
        <v>1</v>
      </c>
      <c r="BB3155" s="0" t="n">
        <f aca="false">AY3155*AX3155</f>
        <v>0</v>
      </c>
      <c r="DN3155" s="0" t="s">
        <v>155</v>
      </c>
    </row>
    <row r="3156" customFormat="false" ht="13.8" hidden="false" customHeight="false" outlineLevel="0" collapsed="false">
      <c r="A3156" s="0" t="s">
        <v>13032</v>
      </c>
      <c r="B3156" s="0" t="n">
        <v>78</v>
      </c>
      <c r="C3156" s="0" t="n">
        <v>450292</v>
      </c>
      <c r="D3156" s="0" t="s">
        <v>1102</v>
      </c>
      <c r="E3156" s="0" t="s">
        <v>9064</v>
      </c>
      <c r="F3156" s="0" t="str">
        <f aca="false">CONCATENATE(D3157," ",LEFT(I3157,4),"T=",AW3157,"D=",AX3157,"R=",AY3157,"M=",AZ3157,"L=",BA3157,"B=",BB3157)</f>
        <v>WHITE 1994T=5D=0R=0M=0L=3B=0</v>
      </c>
      <c r="G3156" s="0" t="s">
        <v>830</v>
      </c>
      <c r="I3156" s="0" t="s">
        <v>13033</v>
      </c>
      <c r="J3156" s="0" t="s">
        <v>13034</v>
      </c>
      <c r="K3156" s="0" t="s">
        <v>239</v>
      </c>
      <c r="M3156" s="0" t="str">
        <f aca="false">RIGHT(N3156,LEN(N3156)-FIND(" ",N3156))</f>
        <v>EDGEWOOD ST NE</v>
      </c>
      <c r="N3156" s="0" t="s">
        <v>13035</v>
      </c>
      <c r="P3156" s="0" t="s">
        <v>147</v>
      </c>
      <c r="Q3156" s="0" t="s">
        <v>148</v>
      </c>
      <c r="R3156" s="0" t="n">
        <v>44483</v>
      </c>
      <c r="AD3156" s="0" t="s">
        <v>149</v>
      </c>
      <c r="AE3156" s="0" t="s">
        <v>150</v>
      </c>
      <c r="AF3156" s="0" t="s">
        <v>151</v>
      </c>
      <c r="AH3156" s="0" t="n">
        <v>14</v>
      </c>
      <c r="AI3156" s="0" t="n">
        <v>11</v>
      </c>
      <c r="AN3156" s="0" t="s">
        <v>147</v>
      </c>
      <c r="AO3156" s="0" t="s">
        <v>261</v>
      </c>
      <c r="AP3156" s="0" t="s">
        <v>262</v>
      </c>
      <c r="AQ3156" s="0" t="n">
        <v>9</v>
      </c>
      <c r="AR3156" s="0" t="n">
        <v>64</v>
      </c>
      <c r="AS3156" s="0" t="n">
        <v>32</v>
      </c>
      <c r="AV3156" s="0" t="s">
        <v>154</v>
      </c>
      <c r="AW3156" s="0" t="n">
        <f aca="false">COUNTA($BC3156:$EG3156)</f>
        <v>0</v>
      </c>
      <c r="AX3156" s="0" t="n">
        <f aca="false">COUNTIF($BC3156:$EG3156,"D")</f>
        <v>0</v>
      </c>
      <c r="AY3156" s="0" t="n">
        <f aca="false">COUNTIF($BC3156:$EG3156,"R")</f>
        <v>0</v>
      </c>
      <c r="AZ3156" s="0" t="n">
        <f aca="false">IF(CC3156="D",1,0)+IF(CL3156="D",1,0)+IF(CW3156="D",1,0)+IF(DD3156="D",1,0)+IF(DJ3156="D",1,0)+IF(DO3156="D",1,0)+IF(DW3156="D",1,0)</f>
        <v>0</v>
      </c>
      <c r="BA3156" s="0" t="n">
        <f aca="false">IF(DH3156&lt;&gt;"",1,0)+IF(DI3156&lt;&gt;"",1,0)+IF(DK3156&lt;&gt;"",1,0)+IF(DM3156&lt;&gt;"",1,0)+IF(DN3156&lt;&gt;"",1,0)+IF(DO3156&lt;&gt;"",1,0)+IF(DQ3156&lt;&gt;"",1,0)+IF(DR3156&lt;&gt;"",1,0)+IF(DT3156&lt;&gt;"",1,0)+IF(DU3156&lt;&gt;"",1,0)+IF(DV3156&lt;&gt;"",1,0)+IF(DW3156&lt;&gt;"",1,0)+IF(DX3156&lt;&gt;"",1,0)+IF(DZ3156&lt;&gt;"",1,0)+IF(EA3156&lt;&gt;"",1,0)+IF(EB3156&lt;&gt;"",1,0)+IF(EE3156&lt;&gt;"",1,0)</f>
        <v>0</v>
      </c>
      <c r="BB3156" s="0" t="n">
        <f aca="false">AY3156*AX3156</f>
        <v>0</v>
      </c>
    </row>
    <row r="3157" customFormat="false" ht="13.8" hidden="false" customHeight="false" outlineLevel="0" collapsed="false">
      <c r="A3157" s="0" t="s">
        <v>13036</v>
      </c>
      <c r="B3157" s="0" t="n">
        <v>78</v>
      </c>
      <c r="C3157" s="0" t="n">
        <v>420719</v>
      </c>
      <c r="D3157" s="0" t="s">
        <v>9528</v>
      </c>
      <c r="E3157" s="0" t="s">
        <v>9341</v>
      </c>
      <c r="F3157" s="0" t="str">
        <f aca="false">CONCATENATE(D3158," ",LEFT(I3158,4),"T=",AW3158,"D=",AX3158,"R=",AY3158,"M=",AZ3158,"L=",BA3158,"B=",BB3158)</f>
        <v>ROBERTS 1990T=5D=3R=0M=1L=2B=0</v>
      </c>
      <c r="G3157" s="0" t="s">
        <v>200</v>
      </c>
      <c r="I3157" s="0" t="s">
        <v>13037</v>
      </c>
      <c r="J3157" s="0" t="s">
        <v>13034</v>
      </c>
      <c r="K3157" s="0" t="s">
        <v>143</v>
      </c>
      <c r="M3157" s="0" t="str">
        <f aca="false">RIGHT(N3157,LEN(N3157)-FIND(" ",N3157))</f>
        <v>CLERMONT AVE NE</v>
      </c>
      <c r="N3157" s="0" t="s">
        <v>11358</v>
      </c>
      <c r="P3157" s="0" t="s">
        <v>147</v>
      </c>
      <c r="Q3157" s="0" t="s">
        <v>148</v>
      </c>
      <c r="R3157" s="0" t="n">
        <v>44483</v>
      </c>
      <c r="AD3157" s="0" t="s">
        <v>149</v>
      </c>
      <c r="AE3157" s="0" t="s">
        <v>150</v>
      </c>
      <c r="AF3157" s="0" t="s">
        <v>151</v>
      </c>
      <c r="AH3157" s="0" t="n">
        <v>14</v>
      </c>
      <c r="AI3157" s="0" t="n">
        <v>11</v>
      </c>
      <c r="AN3157" s="0" t="s">
        <v>147</v>
      </c>
      <c r="AO3157" s="0" t="s">
        <v>261</v>
      </c>
      <c r="AP3157" s="0" t="s">
        <v>262</v>
      </c>
      <c r="AQ3157" s="0" t="n">
        <v>9</v>
      </c>
      <c r="AR3157" s="0" t="n">
        <v>64</v>
      </c>
      <c r="AS3157" s="0" t="n">
        <v>32</v>
      </c>
      <c r="AV3157" s="0" t="s">
        <v>154</v>
      </c>
      <c r="AW3157" s="0" t="n">
        <f aca="false">COUNTA($BC3157:$EG3157)</f>
        <v>5</v>
      </c>
      <c r="AX3157" s="0" t="n">
        <f aca="false">COUNTIF($BC3157:$EG3157,"D")</f>
        <v>0</v>
      </c>
      <c r="AY3157" s="0" t="n">
        <f aca="false">COUNTIF($BC3157:$EG3157,"R")</f>
        <v>0</v>
      </c>
      <c r="AZ3157" s="0" t="n">
        <f aca="false">IF(CC3157="D",1,0)+IF(CL3157="D",1,0)+IF(CW3157="D",1,0)+IF(DD3157="D",1,0)+IF(DJ3157="D",1,0)+IF(DO3157="D",1,0)+IF(DW3157="D",1,0)</f>
        <v>0</v>
      </c>
      <c r="BA3157" s="0" t="n">
        <f aca="false">IF(DH3157&lt;&gt;"",1,0)+IF(DI3157&lt;&gt;"",1,0)+IF(DK3157&lt;&gt;"",1,0)+IF(DM3157&lt;&gt;"",1,0)+IF(DN3157&lt;&gt;"",1,0)+IF(DO3157&lt;&gt;"",1,0)+IF(DQ3157&lt;&gt;"",1,0)+IF(DR3157&lt;&gt;"",1,0)+IF(DT3157&lt;&gt;"",1,0)+IF(DU3157&lt;&gt;"",1,0)+IF(DV3157&lt;&gt;"",1,0)+IF(DW3157&lt;&gt;"",1,0)+IF(DX3157&lt;&gt;"",1,0)+IF(DZ3157&lt;&gt;"",1,0)+IF(EA3157&lt;&gt;"",1,0)+IF(EB3157&lt;&gt;"",1,0)+IF(EE3157&lt;&gt;"",1,0)</f>
        <v>3</v>
      </c>
      <c r="BB3157" s="0" t="n">
        <f aca="false">AY3157*AX3157</f>
        <v>0</v>
      </c>
      <c r="DC3157" s="0" t="s">
        <v>155</v>
      </c>
      <c r="DN3157" s="0" t="s">
        <v>155</v>
      </c>
      <c r="DX3157" s="0" t="s">
        <v>155</v>
      </c>
      <c r="EA3157" s="0" t="s">
        <v>155</v>
      </c>
      <c r="EF3157" s="0" t="s">
        <v>155</v>
      </c>
    </row>
    <row r="3158" customFormat="false" ht="13.8" hidden="false" customHeight="false" outlineLevel="0" collapsed="false">
      <c r="A3158" s="0" t="s">
        <v>13038</v>
      </c>
      <c r="B3158" s="0" t="n">
        <v>78</v>
      </c>
      <c r="C3158" s="0" t="n">
        <v>439981</v>
      </c>
      <c r="D3158" s="0" t="s">
        <v>8960</v>
      </c>
      <c r="E3158" s="0" t="s">
        <v>1638</v>
      </c>
      <c r="F3158" s="0" t="str">
        <f aca="false">CONCATENATE(D3159," ",LEFT(I3159,4),"T=",AW3159,"D=",AX3159,"R=",AY3159,"M=",AZ3159,"L=",BA3159,"B=",BB3159)</f>
        <v>ALFREY 1977T=4D=0R=0M=0L=1B=0</v>
      </c>
      <c r="G3158" s="0" t="s">
        <v>174</v>
      </c>
      <c r="I3158" s="0" t="s">
        <v>13039</v>
      </c>
      <c r="J3158" s="0" t="s">
        <v>13034</v>
      </c>
      <c r="K3158" s="0" t="s">
        <v>143</v>
      </c>
      <c r="L3158" s="0" t="s">
        <v>144</v>
      </c>
      <c r="M3158" s="0" t="str">
        <f aca="false">RIGHT(N3158,LEN(N3158)-FIND(" ",N3158))</f>
        <v>ROBERTS LN NE</v>
      </c>
      <c r="N3158" s="0" t="s">
        <v>8963</v>
      </c>
      <c r="P3158" s="0" t="s">
        <v>147</v>
      </c>
      <c r="Q3158" s="0" t="s">
        <v>148</v>
      </c>
      <c r="R3158" s="0" t="n">
        <v>44483</v>
      </c>
      <c r="AD3158" s="0" t="s">
        <v>149</v>
      </c>
      <c r="AE3158" s="0" t="s">
        <v>150</v>
      </c>
      <c r="AH3158" s="0" t="n">
        <v>14</v>
      </c>
      <c r="AI3158" s="0" t="n">
        <v>11</v>
      </c>
      <c r="AJ3158" s="0" t="s">
        <v>164</v>
      </c>
      <c r="AM3158" s="0" t="s">
        <v>165</v>
      </c>
      <c r="AN3158" s="0" t="s">
        <v>147</v>
      </c>
      <c r="AO3158" s="0" t="s">
        <v>166</v>
      </c>
      <c r="AP3158" s="0" t="s">
        <v>167</v>
      </c>
      <c r="AQ3158" s="0" t="n">
        <v>9</v>
      </c>
      <c r="AR3158" s="0" t="n">
        <v>64</v>
      </c>
      <c r="AS3158" s="0" t="n">
        <v>32</v>
      </c>
      <c r="AV3158" s="0" t="s">
        <v>154</v>
      </c>
      <c r="AW3158" s="0" t="n">
        <f aca="false">COUNTA($BC3158:$EG3158)</f>
        <v>5</v>
      </c>
      <c r="AX3158" s="0" t="n">
        <f aca="false">COUNTIF($BC3158:$EG3158,"D")</f>
        <v>3</v>
      </c>
      <c r="AY3158" s="0" t="n">
        <f aca="false">COUNTIF($BC3158:$EG3158,"R")</f>
        <v>0</v>
      </c>
      <c r="AZ3158" s="0" t="n">
        <f aca="false">IF(CC3158="D",1,0)+IF(CL3158="D",1,0)+IF(CW3158="D",1,0)+IF(DD3158="D",1,0)+IF(DJ3158="D",1,0)+IF(DO3158="D",1,0)+IF(DW3158="D",1,0)</f>
        <v>1</v>
      </c>
      <c r="BA3158" s="0" t="n">
        <f aca="false">IF(DH3158&lt;&gt;"",1,0)+IF(DI3158&lt;&gt;"",1,0)+IF(DK3158&lt;&gt;"",1,0)+IF(DM3158&lt;&gt;"",1,0)+IF(DN3158&lt;&gt;"",1,0)+IF(DO3158&lt;&gt;"",1,0)+IF(DQ3158&lt;&gt;"",1,0)+IF(DR3158&lt;&gt;"",1,0)+IF(DT3158&lt;&gt;"",1,0)+IF(DU3158&lt;&gt;"",1,0)+IF(DV3158&lt;&gt;"",1,0)+IF(DW3158&lt;&gt;"",1,0)+IF(DX3158&lt;&gt;"",1,0)+IF(DZ3158&lt;&gt;"",1,0)+IF(EA3158&lt;&gt;"",1,0)+IF(EB3158&lt;&gt;"",1,0)+IF(EE3158&lt;&gt;"",1,0)</f>
        <v>2</v>
      </c>
      <c r="BB3158" s="0" t="n">
        <f aca="false">AY3158*AX3158</f>
        <v>0</v>
      </c>
      <c r="BY3158" s="0" t="s">
        <v>144</v>
      </c>
      <c r="DN3158" s="0" t="s">
        <v>155</v>
      </c>
      <c r="DS3158" s="0" t="s">
        <v>144</v>
      </c>
      <c r="DW3158" s="0" t="s">
        <v>144</v>
      </c>
      <c r="EF3158" s="0" t="s">
        <v>155</v>
      </c>
    </row>
    <row r="3159" customFormat="false" ht="13.8" hidden="false" customHeight="false" outlineLevel="0" collapsed="false">
      <c r="A3159" s="0" t="s">
        <v>13040</v>
      </c>
      <c r="B3159" s="0" t="n">
        <v>78</v>
      </c>
      <c r="C3159" s="0" t="n">
        <v>453294</v>
      </c>
      <c r="D3159" s="0" t="s">
        <v>13041</v>
      </c>
      <c r="E3159" s="0" t="s">
        <v>2102</v>
      </c>
      <c r="F3159" s="0" t="str">
        <f aca="false">CONCATENATE(D3160," ",LEFT(I3160,4),"T=",AW3160,"D=",AX3160,"R=",AY3160,"M=",AZ3160,"L=",BA3160,"B=",BB3160)</f>
        <v>MARSH 1988T=11D=3R=0M=1L=4B=0</v>
      </c>
      <c r="G3159" s="0" t="s">
        <v>250</v>
      </c>
      <c r="I3159" s="0" t="s">
        <v>13042</v>
      </c>
      <c r="J3159" s="0" t="s">
        <v>13043</v>
      </c>
      <c r="K3159" s="0" t="s">
        <v>239</v>
      </c>
      <c r="M3159" s="0" t="str">
        <f aca="false">RIGHT(N3159,LEN(N3159)-FIND(" ",N3159))</f>
        <v>PLAZA AVE NE</v>
      </c>
      <c r="N3159" s="0" t="s">
        <v>931</v>
      </c>
      <c r="O3159" s="0" t="s">
        <v>13044</v>
      </c>
      <c r="P3159" s="0" t="s">
        <v>147</v>
      </c>
      <c r="Q3159" s="0" t="s">
        <v>148</v>
      </c>
      <c r="R3159" s="0" t="n">
        <v>44483</v>
      </c>
      <c r="AD3159" s="0" t="s">
        <v>149</v>
      </c>
      <c r="AE3159" s="0" t="s">
        <v>150</v>
      </c>
      <c r="AH3159" s="0" t="n">
        <v>14</v>
      </c>
      <c r="AI3159" s="0" t="n">
        <v>11</v>
      </c>
      <c r="AJ3159" s="0" t="s">
        <v>164</v>
      </c>
      <c r="AM3159" s="0" t="s">
        <v>165</v>
      </c>
      <c r="AN3159" s="0" t="s">
        <v>147</v>
      </c>
      <c r="AO3159" s="0" t="s">
        <v>261</v>
      </c>
      <c r="AP3159" s="0" t="s">
        <v>262</v>
      </c>
      <c r="AQ3159" s="0" t="n">
        <v>9</v>
      </c>
      <c r="AR3159" s="0" t="n">
        <v>64</v>
      </c>
      <c r="AS3159" s="0" t="n">
        <v>32</v>
      </c>
      <c r="AV3159" s="0" t="s">
        <v>154</v>
      </c>
      <c r="AW3159" s="0" t="n">
        <f aca="false">COUNTA($BC3159:$EG3159)</f>
        <v>4</v>
      </c>
      <c r="AX3159" s="0" t="n">
        <f aca="false">COUNTIF($BC3159:$EG3159,"D")</f>
        <v>0</v>
      </c>
      <c r="AY3159" s="0" t="n">
        <f aca="false">COUNTIF($BC3159:$EG3159,"R")</f>
        <v>0</v>
      </c>
      <c r="AZ3159" s="0" t="n">
        <f aca="false">IF(CC3159="D",1,0)+IF(CL3159="D",1,0)+IF(CW3159="D",1,0)+IF(DD3159="D",1,0)+IF(DJ3159="D",1,0)+IF(DO3159="D",1,0)+IF(DW3159="D",1,0)</f>
        <v>0</v>
      </c>
      <c r="BA3159" s="0" t="n">
        <f aca="false">IF(DH3159&lt;&gt;"",1,0)+IF(DI3159&lt;&gt;"",1,0)+IF(DK3159&lt;&gt;"",1,0)+IF(DM3159&lt;&gt;"",1,0)+IF(DN3159&lt;&gt;"",1,0)+IF(DO3159&lt;&gt;"",1,0)+IF(DQ3159&lt;&gt;"",1,0)+IF(DR3159&lt;&gt;"",1,0)+IF(DT3159&lt;&gt;"",1,0)+IF(DU3159&lt;&gt;"",1,0)+IF(DV3159&lt;&gt;"",1,0)+IF(DW3159&lt;&gt;"",1,0)+IF(DX3159&lt;&gt;"",1,0)+IF(DZ3159&lt;&gt;"",1,0)+IF(EA3159&lt;&gt;"",1,0)+IF(EB3159&lt;&gt;"",1,0)+IF(EE3159&lt;&gt;"",1,0)</f>
        <v>1</v>
      </c>
      <c r="BB3159" s="0" t="n">
        <f aca="false">AY3159*AX3159</f>
        <v>0</v>
      </c>
      <c r="CA3159" s="0" t="s">
        <v>155</v>
      </c>
      <c r="CG3159" s="0" t="s">
        <v>155</v>
      </c>
      <c r="CP3159" s="0" t="s">
        <v>155</v>
      </c>
      <c r="DN3159" s="0" t="s">
        <v>155</v>
      </c>
    </row>
    <row r="3160" customFormat="false" ht="13.8" hidden="false" customHeight="false" outlineLevel="0" collapsed="false">
      <c r="A3160" s="0" t="s">
        <v>13045</v>
      </c>
      <c r="B3160" s="0" t="n">
        <v>78</v>
      </c>
      <c r="C3160" s="0" t="n">
        <v>442157</v>
      </c>
      <c r="D3160" s="0" t="s">
        <v>6370</v>
      </c>
      <c r="E3160" s="0" t="s">
        <v>3994</v>
      </c>
      <c r="F3160" s="0" t="str">
        <f aca="false">CONCATENATE(D3161," ",LEFT(I3161,4),"T=",AW3161,"D=",AX3161,"R=",AY3161,"M=",AZ3161,"L=",BA3161,"B=",BB3161)</f>
        <v>REDICK 1998T=1D=0R=0M=0L=1B=0</v>
      </c>
      <c r="G3160" s="0" t="s">
        <v>193</v>
      </c>
      <c r="H3160" s="0" t="s">
        <v>1121</v>
      </c>
      <c r="I3160" s="0" t="s">
        <v>13046</v>
      </c>
      <c r="J3160" s="0" t="s">
        <v>13047</v>
      </c>
      <c r="K3160" s="0" t="s">
        <v>143</v>
      </c>
      <c r="L3160" s="0" t="s">
        <v>144</v>
      </c>
      <c r="M3160" s="0" t="str">
        <f aca="false">RIGHT(N3160,LEN(N3160)-FIND(" ",N3160))</f>
        <v>EDGEWOOD ST NE</v>
      </c>
      <c r="N3160" s="0" t="s">
        <v>6373</v>
      </c>
      <c r="P3160" s="0" t="s">
        <v>147</v>
      </c>
      <c r="Q3160" s="0" t="s">
        <v>148</v>
      </c>
      <c r="R3160" s="0" t="n">
        <v>44483</v>
      </c>
      <c r="AD3160" s="0" t="s">
        <v>149</v>
      </c>
      <c r="AE3160" s="0" t="s">
        <v>150</v>
      </c>
      <c r="AF3160" s="0" t="s">
        <v>151</v>
      </c>
      <c r="AH3160" s="0" t="n">
        <v>14</v>
      </c>
      <c r="AI3160" s="0" t="n">
        <v>11</v>
      </c>
      <c r="AN3160" s="0" t="s">
        <v>147</v>
      </c>
      <c r="AO3160" s="0" t="s">
        <v>261</v>
      </c>
      <c r="AP3160" s="0" t="s">
        <v>262</v>
      </c>
      <c r="AQ3160" s="0" t="n">
        <v>9</v>
      </c>
      <c r="AR3160" s="0" t="n">
        <v>64</v>
      </c>
      <c r="AS3160" s="0" t="n">
        <v>32</v>
      </c>
      <c r="AV3160" s="0" t="s">
        <v>154</v>
      </c>
      <c r="AW3160" s="0" t="n">
        <f aca="false">COUNTA($BC3160:$EG3160)</f>
        <v>11</v>
      </c>
      <c r="AX3160" s="0" t="n">
        <f aca="false">COUNTIF($BC3160:$EG3160,"D")</f>
        <v>3</v>
      </c>
      <c r="AY3160" s="0" t="n">
        <f aca="false">COUNTIF($BC3160:$EG3160,"R")</f>
        <v>0</v>
      </c>
      <c r="AZ3160" s="0" t="n">
        <f aca="false">IF(CC3160="D",1,0)+IF(CL3160="D",1,0)+IF(CW3160="D",1,0)+IF(DD3160="D",1,0)+IF(DJ3160="D",1,0)+IF(DO3160="D",1,0)+IF(DW3160="D",1,0)</f>
        <v>1</v>
      </c>
      <c r="BA3160" s="0" t="n">
        <f aca="false">IF(DH3160&lt;&gt;"",1,0)+IF(DI3160&lt;&gt;"",1,0)+IF(DK3160&lt;&gt;"",1,0)+IF(DM3160&lt;&gt;"",1,0)+IF(DN3160&lt;&gt;"",1,0)+IF(DO3160&lt;&gt;"",1,0)+IF(DQ3160&lt;&gt;"",1,0)+IF(DR3160&lt;&gt;"",1,0)+IF(DT3160&lt;&gt;"",1,0)+IF(DU3160&lt;&gt;"",1,0)+IF(DV3160&lt;&gt;"",1,0)+IF(DW3160&lt;&gt;"",1,0)+IF(DX3160&lt;&gt;"",1,0)+IF(DZ3160&lt;&gt;"",1,0)+IF(EA3160&lt;&gt;"",1,0)+IF(EB3160&lt;&gt;"",1,0)+IF(EE3160&lt;&gt;"",1,0)</f>
        <v>4</v>
      </c>
      <c r="BB3160" s="0" t="n">
        <f aca="false">AY3160*AX3160</f>
        <v>0</v>
      </c>
      <c r="CP3160" s="0" t="s">
        <v>155</v>
      </c>
      <c r="CV3160" s="0" t="s">
        <v>155</v>
      </c>
      <c r="CY3160" s="0" t="s">
        <v>155</v>
      </c>
      <c r="CZ3160" s="0" t="s">
        <v>144</v>
      </c>
      <c r="DC3160" s="0" t="s">
        <v>155</v>
      </c>
      <c r="DN3160" s="0" t="s">
        <v>155</v>
      </c>
      <c r="DU3160" s="0" t="s">
        <v>155</v>
      </c>
      <c r="DW3160" s="0" t="s">
        <v>144</v>
      </c>
      <c r="EA3160" s="0" t="s">
        <v>155</v>
      </c>
      <c r="ED3160" s="0" t="s">
        <v>144</v>
      </c>
      <c r="EF3160" s="0" t="s">
        <v>155</v>
      </c>
    </row>
    <row r="3161" customFormat="false" ht="13.8" hidden="false" customHeight="false" outlineLevel="0" collapsed="false">
      <c r="A3161" s="0" t="s">
        <v>13048</v>
      </c>
      <c r="B3161" s="0" t="n">
        <v>78</v>
      </c>
      <c r="C3161" s="0" t="n">
        <v>451082</v>
      </c>
      <c r="D3161" s="0" t="s">
        <v>7741</v>
      </c>
      <c r="E3161" s="0" t="s">
        <v>5626</v>
      </c>
      <c r="F3161" s="0" t="str">
        <f aca="false">CONCATENATE(D3162," ",LEFT(I3162,4),"T=",AW3162,"D=",AX3162,"R=",AY3162,"M=",AZ3162,"L=",BA3162,"B=",BB3162)</f>
        <v>BURCH 1999T=1D=0R=0M=0L=1B=0</v>
      </c>
      <c r="I3161" s="0" t="s">
        <v>13049</v>
      </c>
      <c r="J3161" s="0" t="s">
        <v>13050</v>
      </c>
      <c r="K3161" s="0" t="s">
        <v>239</v>
      </c>
      <c r="M3161" s="0" t="str">
        <f aca="false">RIGHT(N3161,LEN(N3161)-FIND(" ",N3161))</f>
        <v>EDGEWOOD ST NE</v>
      </c>
      <c r="N3161" s="0" t="s">
        <v>7744</v>
      </c>
      <c r="P3161" s="0" t="s">
        <v>147</v>
      </c>
      <c r="Q3161" s="0" t="s">
        <v>148</v>
      </c>
      <c r="R3161" s="0" t="n">
        <v>44483</v>
      </c>
      <c r="AD3161" s="0" t="s">
        <v>149</v>
      </c>
      <c r="AE3161" s="0" t="s">
        <v>150</v>
      </c>
      <c r="AF3161" s="0" t="s">
        <v>151</v>
      </c>
      <c r="AH3161" s="0" t="n">
        <v>14</v>
      </c>
      <c r="AI3161" s="0" t="n">
        <v>11</v>
      </c>
      <c r="AN3161" s="0" t="s">
        <v>147</v>
      </c>
      <c r="AO3161" s="0" t="s">
        <v>261</v>
      </c>
      <c r="AP3161" s="0" t="s">
        <v>262</v>
      </c>
      <c r="AQ3161" s="0" t="n">
        <v>9</v>
      </c>
      <c r="AR3161" s="0" t="n">
        <v>64</v>
      </c>
      <c r="AS3161" s="0" t="n">
        <v>32</v>
      </c>
      <c r="AV3161" s="0" t="s">
        <v>154</v>
      </c>
      <c r="AW3161" s="0" t="n">
        <f aca="false">COUNTA($BC3161:$EG3161)</f>
        <v>1</v>
      </c>
      <c r="AX3161" s="0" t="n">
        <f aca="false">COUNTIF($BC3161:$EG3161,"D")</f>
        <v>0</v>
      </c>
      <c r="AY3161" s="0" t="n">
        <f aca="false">COUNTIF($BC3161:$EG3161,"R")</f>
        <v>0</v>
      </c>
      <c r="AZ3161" s="0" t="n">
        <f aca="false">IF(CC3161="D",1,0)+IF(CL3161="D",1,0)+IF(CW3161="D",1,0)+IF(DD3161="D",1,0)+IF(DJ3161="D",1,0)+IF(DO3161="D",1,0)+IF(DW3161="D",1,0)</f>
        <v>0</v>
      </c>
      <c r="BA3161" s="0" t="n">
        <f aca="false">IF(DH3161&lt;&gt;"",1,0)+IF(DI3161&lt;&gt;"",1,0)+IF(DK3161&lt;&gt;"",1,0)+IF(DM3161&lt;&gt;"",1,0)+IF(DN3161&lt;&gt;"",1,0)+IF(DO3161&lt;&gt;"",1,0)+IF(DQ3161&lt;&gt;"",1,0)+IF(DR3161&lt;&gt;"",1,0)+IF(DT3161&lt;&gt;"",1,0)+IF(DU3161&lt;&gt;"",1,0)+IF(DV3161&lt;&gt;"",1,0)+IF(DW3161&lt;&gt;"",1,0)+IF(DX3161&lt;&gt;"",1,0)+IF(DZ3161&lt;&gt;"",1,0)+IF(EA3161&lt;&gt;"",1,0)+IF(EB3161&lt;&gt;"",1,0)+IF(EE3161&lt;&gt;"",1,0)</f>
        <v>1</v>
      </c>
      <c r="BB3161" s="0" t="n">
        <f aca="false">AY3161*AX3161</f>
        <v>0</v>
      </c>
      <c r="DN3161" s="0" t="s">
        <v>155</v>
      </c>
    </row>
    <row r="3162" customFormat="false" ht="13.8" hidden="false" customHeight="false" outlineLevel="0" collapsed="false">
      <c r="A3162" s="0" t="s">
        <v>13051</v>
      </c>
      <c r="B3162" s="0" t="n">
        <v>78</v>
      </c>
      <c r="C3162" s="0" t="n">
        <v>450624</v>
      </c>
      <c r="D3162" s="0" t="s">
        <v>5630</v>
      </c>
      <c r="E3162" s="0" t="s">
        <v>10858</v>
      </c>
      <c r="F3162" s="0" t="str">
        <f aca="false">CONCATENATE(D3163," ",LEFT(I3163,4),"T=",AW3163,"D=",AX3163,"R=",AY3163,"M=",AZ3163,"L=",BA3163,"B=",BB3163)</f>
        <v>DOVIDAS 1999T=1D=0R=0M=0L=1B=0</v>
      </c>
      <c r="G3162" s="0" t="s">
        <v>9818</v>
      </c>
      <c r="I3162" s="0" t="s">
        <v>13052</v>
      </c>
      <c r="J3162" s="0" t="s">
        <v>13050</v>
      </c>
      <c r="K3162" s="0" t="s">
        <v>239</v>
      </c>
      <c r="M3162" s="0" t="str">
        <f aca="false">RIGHT(N3162,LEN(N3162)-FIND(" ",N3162))</f>
        <v>E MARKET ST</v>
      </c>
      <c r="N3162" s="0" t="s">
        <v>5632</v>
      </c>
      <c r="P3162" s="0" t="s">
        <v>147</v>
      </c>
      <c r="Q3162" s="0" t="s">
        <v>148</v>
      </c>
      <c r="R3162" s="0" t="n">
        <v>44483</v>
      </c>
      <c r="AD3162" s="0" t="s">
        <v>149</v>
      </c>
      <c r="AE3162" s="0" t="s">
        <v>150</v>
      </c>
      <c r="AF3162" s="0" t="s">
        <v>151</v>
      </c>
      <c r="AH3162" s="0" t="n">
        <v>14</v>
      </c>
      <c r="AI3162" s="0" t="n">
        <v>11</v>
      </c>
      <c r="AN3162" s="0" t="s">
        <v>147</v>
      </c>
      <c r="AO3162" s="0" t="s">
        <v>176</v>
      </c>
      <c r="AP3162" s="0" t="s">
        <v>177</v>
      </c>
      <c r="AQ3162" s="0" t="n">
        <v>9</v>
      </c>
      <c r="AR3162" s="0" t="n">
        <v>64</v>
      </c>
      <c r="AS3162" s="0" t="n">
        <v>32</v>
      </c>
      <c r="AV3162" s="0" t="s">
        <v>154</v>
      </c>
      <c r="AW3162" s="0" t="n">
        <f aca="false">COUNTA($BC3162:$EG3162)</f>
        <v>1</v>
      </c>
      <c r="AX3162" s="0" t="n">
        <f aca="false">COUNTIF($BC3162:$EG3162,"D")</f>
        <v>0</v>
      </c>
      <c r="AY3162" s="0" t="n">
        <f aca="false">COUNTIF($BC3162:$EG3162,"R")</f>
        <v>0</v>
      </c>
      <c r="AZ3162" s="0" t="n">
        <f aca="false">IF(CC3162="D",1,0)+IF(CL3162="D",1,0)+IF(CW3162="D",1,0)+IF(DD3162="D",1,0)+IF(DJ3162="D",1,0)+IF(DO3162="D",1,0)+IF(DW3162="D",1,0)</f>
        <v>0</v>
      </c>
      <c r="BA3162" s="0" t="n">
        <f aca="false">IF(DH3162&lt;&gt;"",1,0)+IF(DI3162&lt;&gt;"",1,0)+IF(DK3162&lt;&gt;"",1,0)+IF(DM3162&lt;&gt;"",1,0)+IF(DN3162&lt;&gt;"",1,0)+IF(DO3162&lt;&gt;"",1,0)+IF(DQ3162&lt;&gt;"",1,0)+IF(DR3162&lt;&gt;"",1,0)+IF(DT3162&lt;&gt;"",1,0)+IF(DU3162&lt;&gt;"",1,0)+IF(DV3162&lt;&gt;"",1,0)+IF(DW3162&lt;&gt;"",1,0)+IF(DX3162&lt;&gt;"",1,0)+IF(DZ3162&lt;&gt;"",1,0)+IF(EA3162&lt;&gt;"",1,0)+IF(EB3162&lt;&gt;"",1,0)+IF(EE3162&lt;&gt;"",1,0)</f>
        <v>1</v>
      </c>
      <c r="BB3162" s="0" t="n">
        <f aca="false">AY3162*AX3162</f>
        <v>0</v>
      </c>
      <c r="DN3162" s="0" t="s">
        <v>155</v>
      </c>
    </row>
    <row r="3163" customFormat="false" ht="13.8" hidden="false" customHeight="false" outlineLevel="0" collapsed="false">
      <c r="A3163" s="0" t="s">
        <v>13053</v>
      </c>
      <c r="B3163" s="0" t="n">
        <v>78</v>
      </c>
      <c r="C3163" s="0" t="n">
        <v>443847</v>
      </c>
      <c r="D3163" s="0" t="s">
        <v>12935</v>
      </c>
      <c r="E3163" s="0" t="s">
        <v>3861</v>
      </c>
      <c r="F3163" s="0" t="str">
        <f aca="false">CONCATENATE(D3164," ",LEFT(I3164,4),"T=",AW3164,"D=",AX3164,"R=",AY3164,"M=",AZ3164,"L=",BA3164,"B=",BB3164)</f>
        <v>YNGSDAL 1995T=1D=0R=0M=0L=1B=0</v>
      </c>
      <c r="G3163" s="0" t="s">
        <v>9917</v>
      </c>
      <c r="I3163" s="0" t="s">
        <v>13054</v>
      </c>
      <c r="J3163" s="0" t="s">
        <v>13055</v>
      </c>
      <c r="K3163" s="0" t="s">
        <v>239</v>
      </c>
      <c r="M3163" s="0" t="str">
        <f aca="false">RIGHT(N3163,LEN(N3163)-FIND(" ",N3163))</f>
        <v>PERKINSWOOD BLVD NE</v>
      </c>
      <c r="N3163" s="0" t="s">
        <v>5656</v>
      </c>
      <c r="O3163" s="0" t="s">
        <v>12937</v>
      </c>
      <c r="P3163" s="0" t="s">
        <v>147</v>
      </c>
      <c r="Q3163" s="0" t="s">
        <v>148</v>
      </c>
      <c r="R3163" s="0" t="n">
        <v>44483</v>
      </c>
      <c r="AD3163" s="0" t="s">
        <v>149</v>
      </c>
      <c r="AE3163" s="0" t="s">
        <v>150</v>
      </c>
      <c r="AF3163" s="0" t="s">
        <v>151</v>
      </c>
      <c r="AH3163" s="0" t="n">
        <v>14</v>
      </c>
      <c r="AI3163" s="0" t="n">
        <v>11</v>
      </c>
      <c r="AN3163" s="0" t="s">
        <v>147</v>
      </c>
      <c r="AO3163" s="0" t="s">
        <v>152</v>
      </c>
      <c r="AP3163" s="0" t="s">
        <v>153</v>
      </c>
      <c r="AQ3163" s="0" t="n">
        <v>9</v>
      </c>
      <c r="AR3163" s="0" t="n">
        <v>64</v>
      </c>
      <c r="AS3163" s="0" t="n">
        <v>32</v>
      </c>
      <c r="AV3163" s="0" t="s">
        <v>154</v>
      </c>
      <c r="AW3163" s="0" t="n">
        <f aca="false">COUNTA($BC3163:$EG3163)</f>
        <v>1</v>
      </c>
      <c r="AX3163" s="0" t="n">
        <f aca="false">COUNTIF($BC3163:$EG3163,"D")</f>
        <v>0</v>
      </c>
      <c r="AY3163" s="0" t="n">
        <f aca="false">COUNTIF($BC3163:$EG3163,"R")</f>
        <v>0</v>
      </c>
      <c r="AZ3163" s="0" t="n">
        <f aca="false">IF(CC3163="D",1,0)+IF(CL3163="D",1,0)+IF(CW3163="D",1,0)+IF(DD3163="D",1,0)+IF(DJ3163="D",1,0)+IF(DO3163="D",1,0)+IF(DW3163="D",1,0)</f>
        <v>0</v>
      </c>
      <c r="BA3163" s="0" t="n">
        <f aca="false">IF(DH3163&lt;&gt;"",1,0)+IF(DI3163&lt;&gt;"",1,0)+IF(DK3163&lt;&gt;"",1,0)+IF(DM3163&lt;&gt;"",1,0)+IF(DN3163&lt;&gt;"",1,0)+IF(DO3163&lt;&gt;"",1,0)+IF(DQ3163&lt;&gt;"",1,0)+IF(DR3163&lt;&gt;"",1,0)+IF(DT3163&lt;&gt;"",1,0)+IF(DU3163&lt;&gt;"",1,0)+IF(DV3163&lt;&gt;"",1,0)+IF(DW3163&lt;&gt;"",1,0)+IF(DX3163&lt;&gt;"",1,0)+IF(DZ3163&lt;&gt;"",1,0)+IF(EA3163&lt;&gt;"",1,0)+IF(EB3163&lt;&gt;"",1,0)+IF(EE3163&lt;&gt;"",1,0)</f>
        <v>1</v>
      </c>
      <c r="BB3163" s="0" t="n">
        <f aca="false">AY3163*AX3163</f>
        <v>0</v>
      </c>
      <c r="DN3163" s="0" t="s">
        <v>155</v>
      </c>
    </row>
    <row r="3164" customFormat="false" ht="13.8" hidden="false" customHeight="false" outlineLevel="0" collapsed="false">
      <c r="A3164" s="0" t="s">
        <v>13056</v>
      </c>
      <c r="B3164" s="0" t="n">
        <v>78</v>
      </c>
      <c r="C3164" s="0" t="n">
        <v>450674</v>
      </c>
      <c r="D3164" s="0" t="s">
        <v>13057</v>
      </c>
      <c r="E3164" s="0" t="s">
        <v>13058</v>
      </c>
      <c r="F3164" s="0" t="str">
        <f aca="false">CONCATENATE(D3165," ",LEFT(I3165,4),"T=",AW3165,"D=",AX3165,"R=",AY3165,"M=",AZ3165,"L=",BA3165,"B=",BB3165)</f>
        <v>ROWLAND 1935T=34D=2R=2M=0L=6B=4</v>
      </c>
      <c r="G3164" s="0" t="s">
        <v>10274</v>
      </c>
      <c r="I3164" s="0" t="s">
        <v>11768</v>
      </c>
      <c r="J3164" s="0" t="s">
        <v>13055</v>
      </c>
      <c r="K3164" s="0" t="s">
        <v>239</v>
      </c>
      <c r="M3164" s="0" t="str">
        <f aca="false">RIGHT(N3164,LEN(N3164)-FIND(" ",N3164))</f>
        <v>ROBERTS LN NE</v>
      </c>
      <c r="N3164" s="0" t="s">
        <v>13059</v>
      </c>
      <c r="P3164" s="0" t="s">
        <v>147</v>
      </c>
      <c r="Q3164" s="0" t="s">
        <v>148</v>
      </c>
      <c r="R3164" s="0" t="n">
        <v>44483</v>
      </c>
      <c r="AD3164" s="0" t="s">
        <v>149</v>
      </c>
      <c r="AE3164" s="0" t="s">
        <v>150</v>
      </c>
      <c r="AH3164" s="0" t="n">
        <v>14</v>
      </c>
      <c r="AI3164" s="0" t="n">
        <v>11</v>
      </c>
      <c r="AJ3164" s="0" t="s">
        <v>164</v>
      </c>
      <c r="AM3164" s="0" t="s">
        <v>165</v>
      </c>
      <c r="AN3164" s="0" t="s">
        <v>147</v>
      </c>
      <c r="AO3164" s="0" t="s">
        <v>166</v>
      </c>
      <c r="AP3164" s="0" t="s">
        <v>167</v>
      </c>
      <c r="AQ3164" s="0" t="n">
        <v>9</v>
      </c>
      <c r="AR3164" s="0" t="n">
        <v>64</v>
      </c>
      <c r="AS3164" s="0" t="n">
        <v>32</v>
      </c>
      <c r="AV3164" s="0" t="s">
        <v>154</v>
      </c>
      <c r="AW3164" s="0" t="n">
        <f aca="false">COUNTA($BC3164:$EG3164)</f>
        <v>1</v>
      </c>
      <c r="AX3164" s="0" t="n">
        <f aca="false">COUNTIF($BC3164:$EG3164,"D")</f>
        <v>0</v>
      </c>
      <c r="AY3164" s="0" t="n">
        <f aca="false">COUNTIF($BC3164:$EG3164,"R")</f>
        <v>0</v>
      </c>
      <c r="AZ3164" s="0" t="n">
        <f aca="false">IF(CC3164="D",1,0)+IF(CL3164="D",1,0)+IF(CW3164="D",1,0)+IF(DD3164="D",1,0)+IF(DJ3164="D",1,0)+IF(DO3164="D",1,0)+IF(DW3164="D",1,0)</f>
        <v>0</v>
      </c>
      <c r="BA3164" s="0" t="n">
        <f aca="false">IF(DH3164&lt;&gt;"",1,0)+IF(DI3164&lt;&gt;"",1,0)+IF(DK3164&lt;&gt;"",1,0)+IF(DM3164&lt;&gt;"",1,0)+IF(DN3164&lt;&gt;"",1,0)+IF(DO3164&lt;&gt;"",1,0)+IF(DQ3164&lt;&gt;"",1,0)+IF(DR3164&lt;&gt;"",1,0)+IF(DT3164&lt;&gt;"",1,0)+IF(DU3164&lt;&gt;"",1,0)+IF(DV3164&lt;&gt;"",1,0)+IF(DW3164&lt;&gt;"",1,0)+IF(DX3164&lt;&gt;"",1,0)+IF(DZ3164&lt;&gt;"",1,0)+IF(EA3164&lt;&gt;"",1,0)+IF(EB3164&lt;&gt;"",1,0)+IF(EE3164&lt;&gt;"",1,0)</f>
        <v>1</v>
      </c>
      <c r="BB3164" s="0" t="n">
        <f aca="false">AY3164*AX3164</f>
        <v>0</v>
      </c>
      <c r="DN3164" s="0" t="s">
        <v>155</v>
      </c>
    </row>
    <row r="3165" customFormat="false" ht="13.8" hidden="false" customHeight="false" outlineLevel="0" collapsed="false">
      <c r="A3165" s="0" t="s">
        <v>13060</v>
      </c>
      <c r="B3165" s="0" t="n">
        <v>78</v>
      </c>
      <c r="C3165" s="0" t="n">
        <v>78863</v>
      </c>
      <c r="D3165" s="0" t="s">
        <v>625</v>
      </c>
      <c r="E3165" s="0" t="s">
        <v>12302</v>
      </c>
      <c r="F3165" s="0" t="str">
        <f aca="false">CONCATENATE(D3166," ",LEFT(I3166,4),"T=",AW3166,"D=",AX3166,"R=",AY3166,"M=",AZ3166,"L=",BA3166,"B=",BB3166)</f>
        <v>WILSON 1978T=18D=3R=0M=0L=5B=0</v>
      </c>
      <c r="G3165" s="0" t="s">
        <v>214</v>
      </c>
      <c r="I3165" s="0" t="s">
        <v>13061</v>
      </c>
      <c r="J3165" s="0" t="s">
        <v>13055</v>
      </c>
      <c r="K3165" s="0" t="s">
        <v>143</v>
      </c>
      <c r="M3165" s="0" t="str">
        <f aca="false">RIGHT(N3165,LEN(N3165)-FIND(" ",N3165))</f>
        <v>WILLOW BROOK DR NE</v>
      </c>
      <c r="N3165" s="0" t="s">
        <v>7233</v>
      </c>
      <c r="P3165" s="0" t="s">
        <v>147</v>
      </c>
      <c r="Q3165" s="0" t="s">
        <v>148</v>
      </c>
      <c r="R3165" s="0" t="n">
        <v>44483</v>
      </c>
      <c r="AD3165" s="0" t="s">
        <v>149</v>
      </c>
      <c r="AE3165" s="0" t="s">
        <v>150</v>
      </c>
      <c r="AH3165" s="0" t="n">
        <v>14</v>
      </c>
      <c r="AI3165" s="0" t="n">
        <v>11</v>
      </c>
      <c r="AJ3165" s="0" t="s">
        <v>164</v>
      </c>
      <c r="AM3165" s="0" t="s">
        <v>165</v>
      </c>
      <c r="AN3165" s="0" t="s">
        <v>147</v>
      </c>
      <c r="AO3165" s="0" t="s">
        <v>166</v>
      </c>
      <c r="AP3165" s="0" t="s">
        <v>167</v>
      </c>
      <c r="AQ3165" s="0" t="n">
        <v>9</v>
      </c>
      <c r="AR3165" s="0" t="n">
        <v>64</v>
      </c>
      <c r="AS3165" s="0" t="n">
        <v>32</v>
      </c>
      <c r="AV3165" s="0" t="s">
        <v>154</v>
      </c>
      <c r="AW3165" s="0" t="n">
        <f aca="false">COUNTA($BC3165:$EG3165)</f>
        <v>34</v>
      </c>
      <c r="AX3165" s="0" t="n">
        <f aca="false">COUNTIF($BC3165:$EG3165,"D")</f>
        <v>2</v>
      </c>
      <c r="AY3165" s="0" t="n">
        <f aca="false">COUNTIF($BC3165:$EG3165,"R")</f>
        <v>2</v>
      </c>
      <c r="AZ3165" s="0" t="n">
        <f aca="false">IF(CC3165="D",1,0)+IF(CL3165="D",1,0)+IF(CW3165="D",1,0)+IF(DD3165="D",1,0)+IF(DJ3165="D",1,0)+IF(DO3165="D",1,0)+IF(DW3165="D",1,0)</f>
        <v>0</v>
      </c>
      <c r="BA3165" s="0" t="n">
        <f aca="false">IF(DH3165&lt;&gt;"",1,0)+IF(DI3165&lt;&gt;"",1,0)+IF(DK3165&lt;&gt;"",1,0)+IF(DM3165&lt;&gt;"",1,0)+IF(DN3165&lt;&gt;"",1,0)+IF(DO3165&lt;&gt;"",1,0)+IF(DQ3165&lt;&gt;"",1,0)+IF(DR3165&lt;&gt;"",1,0)+IF(DT3165&lt;&gt;"",1,0)+IF(DU3165&lt;&gt;"",1,0)+IF(DV3165&lt;&gt;"",1,0)+IF(DW3165&lt;&gt;"",1,0)+IF(DX3165&lt;&gt;"",1,0)+IF(DZ3165&lt;&gt;"",1,0)+IF(EA3165&lt;&gt;"",1,0)+IF(EB3165&lt;&gt;"",1,0)+IF(EE3165&lt;&gt;"",1,0)</f>
        <v>6</v>
      </c>
      <c r="BB3165" s="0" t="n">
        <f aca="false">AY3165*AX3165</f>
        <v>4</v>
      </c>
      <c r="BC3165" s="0" t="s">
        <v>155</v>
      </c>
      <c r="BD3165" s="0" t="s">
        <v>155</v>
      </c>
      <c r="BF3165" s="0" t="s">
        <v>155</v>
      </c>
      <c r="BH3165" s="0" t="s">
        <v>155</v>
      </c>
      <c r="BI3165" s="0" t="s">
        <v>155</v>
      </c>
      <c r="BJ3165" s="0" t="s">
        <v>155</v>
      </c>
      <c r="BK3165" s="0" t="s">
        <v>155</v>
      </c>
      <c r="BL3165" s="0" t="s">
        <v>155</v>
      </c>
      <c r="BP3165" s="0" t="s">
        <v>155</v>
      </c>
      <c r="BR3165" s="0" t="s">
        <v>155</v>
      </c>
      <c r="BS3165" s="0" t="s">
        <v>155</v>
      </c>
      <c r="BV3165" s="0" t="s">
        <v>155</v>
      </c>
      <c r="BY3165" s="0" t="s">
        <v>144</v>
      </c>
      <c r="CA3165" s="0" t="s">
        <v>155</v>
      </c>
      <c r="CG3165" s="0" t="s">
        <v>155</v>
      </c>
      <c r="CH3165" s="0" t="s">
        <v>144</v>
      </c>
      <c r="CK3165" s="0" t="s">
        <v>155</v>
      </c>
      <c r="CN3165" s="0" t="s">
        <v>155</v>
      </c>
      <c r="CP3165" s="0" t="s">
        <v>155</v>
      </c>
      <c r="CT3165" s="0" t="s">
        <v>155</v>
      </c>
      <c r="CU3165" s="0" t="s">
        <v>174</v>
      </c>
      <c r="CV3165" s="0" t="s">
        <v>155</v>
      </c>
      <c r="CY3165" s="0" t="s">
        <v>155</v>
      </c>
      <c r="CZ3165" s="0" t="s">
        <v>174</v>
      </c>
      <c r="DC3165" s="0" t="s">
        <v>155</v>
      </c>
      <c r="DF3165" s="0" t="s">
        <v>155</v>
      </c>
      <c r="DI3165" s="0" t="s">
        <v>155</v>
      </c>
      <c r="DL3165" s="0" t="s">
        <v>155</v>
      </c>
      <c r="DN3165" s="0" t="s">
        <v>155</v>
      </c>
      <c r="DU3165" s="0" t="s">
        <v>155</v>
      </c>
      <c r="DW3165" s="0" t="s">
        <v>155</v>
      </c>
      <c r="DX3165" s="0" t="s">
        <v>155</v>
      </c>
      <c r="EA3165" s="0" t="s">
        <v>155</v>
      </c>
      <c r="EF3165" s="0" t="s">
        <v>155</v>
      </c>
    </row>
    <row r="3166" customFormat="false" ht="13.8" hidden="false" customHeight="false" outlineLevel="0" collapsed="false">
      <c r="A3166" s="0" t="s">
        <v>13062</v>
      </c>
      <c r="B3166" s="0" t="n">
        <v>78</v>
      </c>
      <c r="C3166" s="0" t="n">
        <v>450856</v>
      </c>
      <c r="D3166" s="0" t="s">
        <v>1327</v>
      </c>
      <c r="E3166" s="0" t="s">
        <v>9901</v>
      </c>
      <c r="F3166" s="0" t="str">
        <f aca="false">CONCATENATE(D3167," ",LEFT(I3167,4),"T=",AW3167,"D=",AX3167,"R=",AY3167,"M=",AZ3167,"L=",BA3167,"B=",BB3167)</f>
        <v>MASAITIS 1952T=29D=1R=6M=1L=9B=6</v>
      </c>
      <c r="G3166" s="0" t="s">
        <v>144</v>
      </c>
      <c r="I3166" s="0" t="s">
        <v>13063</v>
      </c>
      <c r="J3166" s="0" t="s">
        <v>13064</v>
      </c>
      <c r="K3166" s="0" t="s">
        <v>143</v>
      </c>
      <c r="L3166" s="0" t="s">
        <v>144</v>
      </c>
      <c r="M3166" s="0" t="str">
        <f aca="false">RIGHT(N3166,LEN(N3166)-FIND(" ",N3166))</f>
        <v>HOLLYWOOD ST NE</v>
      </c>
      <c r="N3166" s="0" t="s">
        <v>13065</v>
      </c>
      <c r="P3166" s="0" t="s">
        <v>147</v>
      </c>
      <c r="Q3166" s="0" t="s">
        <v>148</v>
      </c>
      <c r="R3166" s="0" t="n">
        <v>44483</v>
      </c>
      <c r="AD3166" s="0" t="s">
        <v>149</v>
      </c>
      <c r="AE3166" s="0" t="s">
        <v>150</v>
      </c>
      <c r="AF3166" s="0" t="s">
        <v>151</v>
      </c>
      <c r="AH3166" s="0" t="n">
        <v>14</v>
      </c>
      <c r="AI3166" s="0" t="n">
        <v>11</v>
      </c>
      <c r="AN3166" s="0" t="s">
        <v>147</v>
      </c>
      <c r="AO3166" s="0" t="s">
        <v>261</v>
      </c>
      <c r="AP3166" s="0" t="s">
        <v>262</v>
      </c>
      <c r="AQ3166" s="0" t="n">
        <v>9</v>
      </c>
      <c r="AR3166" s="0" t="n">
        <v>64</v>
      </c>
      <c r="AS3166" s="0" t="n">
        <v>32</v>
      </c>
      <c r="AV3166" s="0" t="s">
        <v>154</v>
      </c>
      <c r="AW3166" s="0" t="n">
        <f aca="false">COUNTA($BC3166:$EG3166)</f>
        <v>18</v>
      </c>
      <c r="AX3166" s="0" t="n">
        <f aca="false">COUNTIF($BC3166:$EG3166,"D")</f>
        <v>3</v>
      </c>
      <c r="AY3166" s="0" t="n">
        <f aca="false">COUNTIF($BC3166:$EG3166,"R")</f>
        <v>0</v>
      </c>
      <c r="AZ3166" s="0" t="n">
        <f aca="false">IF(CC3166="D",1,0)+IF(CL3166="D",1,0)+IF(CW3166="D",1,0)+IF(DD3166="D",1,0)+IF(DJ3166="D",1,0)+IF(DO3166="D",1,0)+IF(DW3166="D",1,0)</f>
        <v>0</v>
      </c>
      <c r="BA3166" s="0" t="n">
        <f aca="false">IF(DH3166&lt;&gt;"",1,0)+IF(DI3166&lt;&gt;"",1,0)+IF(DK3166&lt;&gt;"",1,0)+IF(DM3166&lt;&gt;"",1,0)+IF(DN3166&lt;&gt;"",1,0)+IF(DO3166&lt;&gt;"",1,0)+IF(DQ3166&lt;&gt;"",1,0)+IF(DR3166&lt;&gt;"",1,0)+IF(DT3166&lt;&gt;"",1,0)+IF(DU3166&lt;&gt;"",1,0)+IF(DV3166&lt;&gt;"",1,0)+IF(DW3166&lt;&gt;"",1,0)+IF(DX3166&lt;&gt;"",1,0)+IF(DZ3166&lt;&gt;"",1,0)+IF(EA3166&lt;&gt;"",1,0)+IF(EB3166&lt;&gt;"",1,0)+IF(EE3166&lt;&gt;"",1,0)</f>
        <v>5</v>
      </c>
      <c r="BB3166" s="0" t="n">
        <f aca="false">AY3166*AX3166</f>
        <v>0</v>
      </c>
      <c r="BD3166" s="0" t="s">
        <v>155</v>
      </c>
      <c r="BF3166" s="0" t="s">
        <v>155</v>
      </c>
      <c r="BG3166" s="0" t="s">
        <v>144</v>
      </c>
      <c r="BH3166" s="0" t="s">
        <v>155</v>
      </c>
      <c r="BL3166" s="0" t="s">
        <v>155</v>
      </c>
      <c r="BN3166" s="0" t="s">
        <v>155</v>
      </c>
      <c r="BS3166" s="0" t="s">
        <v>155</v>
      </c>
      <c r="BY3166" s="0" t="s">
        <v>144</v>
      </c>
      <c r="CA3166" s="0" t="s">
        <v>155</v>
      </c>
      <c r="CP3166" s="0" t="s">
        <v>155</v>
      </c>
      <c r="DC3166" s="0" t="s">
        <v>155</v>
      </c>
      <c r="DN3166" s="0" t="s">
        <v>155</v>
      </c>
      <c r="DR3166" s="0" t="s">
        <v>155</v>
      </c>
      <c r="DS3166" s="0" t="s">
        <v>144</v>
      </c>
      <c r="DU3166" s="0" t="s">
        <v>155</v>
      </c>
      <c r="DX3166" s="0" t="s">
        <v>155</v>
      </c>
      <c r="EA3166" s="0" t="s">
        <v>155</v>
      </c>
      <c r="EF3166" s="0" t="s">
        <v>155</v>
      </c>
    </row>
    <row r="3167" customFormat="false" ht="13.8" hidden="false" customHeight="false" outlineLevel="0" collapsed="false">
      <c r="A3167" s="0" t="s">
        <v>13066</v>
      </c>
      <c r="B3167" s="0" t="n">
        <v>78</v>
      </c>
      <c r="C3167" s="0" t="n">
        <v>119680</v>
      </c>
      <c r="D3167" s="0" t="s">
        <v>13067</v>
      </c>
      <c r="E3167" s="0" t="s">
        <v>3616</v>
      </c>
      <c r="F3167" s="0" t="str">
        <f aca="false">CONCATENATE(D3168," ",LEFT(I3168,4),"T=",AW3168,"D=",AX3168,"R=",AY3168,"M=",AZ3168,"L=",BA3168,"B=",BB3168)</f>
        <v>HUNTLEY 1951T=1D=0R=0M=0L=0B=0</v>
      </c>
      <c r="G3167" s="0" t="s">
        <v>465</v>
      </c>
      <c r="I3167" s="0" t="s">
        <v>13068</v>
      </c>
      <c r="J3167" s="0" t="s">
        <v>13064</v>
      </c>
      <c r="K3167" s="0" t="s">
        <v>143</v>
      </c>
      <c r="L3167" s="0" t="s">
        <v>174</v>
      </c>
      <c r="M3167" s="0" t="str">
        <f aca="false">RIGHT(N3167,LEN(N3167)-FIND(" ",N3167))</f>
        <v>NOCTURNE ST NE</v>
      </c>
      <c r="N3167" s="0" t="s">
        <v>13069</v>
      </c>
      <c r="P3167" s="0" t="s">
        <v>147</v>
      </c>
      <c r="Q3167" s="0" t="s">
        <v>148</v>
      </c>
      <c r="R3167" s="0" t="n">
        <v>44483</v>
      </c>
      <c r="AD3167" s="0" t="s">
        <v>149</v>
      </c>
      <c r="AE3167" s="0" t="s">
        <v>150</v>
      </c>
      <c r="AH3167" s="0" t="n">
        <v>14</v>
      </c>
      <c r="AI3167" s="0" t="n">
        <v>11</v>
      </c>
      <c r="AJ3167" s="0" t="s">
        <v>164</v>
      </c>
      <c r="AM3167" s="0" t="s">
        <v>165</v>
      </c>
      <c r="AN3167" s="0" t="s">
        <v>147</v>
      </c>
      <c r="AO3167" s="0" t="s">
        <v>261</v>
      </c>
      <c r="AP3167" s="0" t="s">
        <v>262</v>
      </c>
      <c r="AQ3167" s="0" t="n">
        <v>9</v>
      </c>
      <c r="AR3167" s="0" t="n">
        <v>64</v>
      </c>
      <c r="AS3167" s="0" t="n">
        <v>32</v>
      </c>
      <c r="AV3167" s="0" t="s">
        <v>154</v>
      </c>
      <c r="AW3167" s="0" t="n">
        <f aca="false">COUNTA($BC3167:$EG3167)</f>
        <v>29</v>
      </c>
      <c r="AX3167" s="0" t="n">
        <f aca="false">COUNTIF($BC3167:$EG3167,"D")</f>
        <v>1</v>
      </c>
      <c r="AY3167" s="0" t="n">
        <f aca="false">COUNTIF($BC3167:$EG3167,"R")</f>
        <v>6</v>
      </c>
      <c r="AZ3167" s="0" t="n">
        <f aca="false">IF(CC3167="D",1,0)+IF(CL3167="D",1,0)+IF(CW3167="D",1,0)+IF(DD3167="D",1,0)+IF(DJ3167="D",1,0)+IF(DO3167="D",1,0)+IF(DW3167="D",1,0)</f>
        <v>1</v>
      </c>
      <c r="BA3167" s="0" t="n">
        <f aca="false">IF(DH3167&lt;&gt;"",1,0)+IF(DI3167&lt;&gt;"",1,0)+IF(DK3167&lt;&gt;"",1,0)+IF(DM3167&lt;&gt;"",1,0)+IF(DN3167&lt;&gt;"",1,0)+IF(DO3167&lt;&gt;"",1,0)+IF(DQ3167&lt;&gt;"",1,0)+IF(DR3167&lt;&gt;"",1,0)+IF(DT3167&lt;&gt;"",1,0)+IF(DU3167&lt;&gt;"",1,0)+IF(DV3167&lt;&gt;"",1,0)+IF(DW3167&lt;&gt;"",1,0)+IF(DX3167&lt;&gt;"",1,0)+IF(DZ3167&lt;&gt;"",1,0)+IF(EA3167&lt;&gt;"",1,0)+IF(EB3167&lt;&gt;"",1,0)+IF(EE3167&lt;&gt;"",1,0)</f>
        <v>9</v>
      </c>
      <c r="BB3167" s="0" t="n">
        <f aca="false">AY3167*AX3167</f>
        <v>6</v>
      </c>
      <c r="BC3167" s="0" t="s">
        <v>155</v>
      </c>
      <c r="BD3167" s="0" t="s">
        <v>155</v>
      </c>
      <c r="BJ3167" s="0" t="s">
        <v>155</v>
      </c>
      <c r="BL3167" s="0" t="s">
        <v>155</v>
      </c>
      <c r="BP3167" s="0" t="s">
        <v>155</v>
      </c>
      <c r="BS3167" s="0" t="s">
        <v>155</v>
      </c>
      <c r="BY3167" s="0" t="s">
        <v>174</v>
      </c>
      <c r="CA3167" s="0" t="s">
        <v>155</v>
      </c>
      <c r="CK3167" s="0" t="s">
        <v>155</v>
      </c>
      <c r="CN3167" s="0" t="s">
        <v>155</v>
      </c>
      <c r="CP3167" s="0" t="s">
        <v>155</v>
      </c>
      <c r="CV3167" s="0" t="s">
        <v>155</v>
      </c>
      <c r="CY3167" s="0" t="s">
        <v>155</v>
      </c>
      <c r="CZ3167" s="0" t="s">
        <v>174</v>
      </c>
      <c r="DC3167" s="0" t="s">
        <v>155</v>
      </c>
      <c r="DF3167" s="0" t="s">
        <v>155</v>
      </c>
      <c r="DI3167" s="0" t="s">
        <v>155</v>
      </c>
      <c r="DL3167" s="0" t="s">
        <v>155</v>
      </c>
      <c r="DM3167" s="0" t="s">
        <v>174</v>
      </c>
      <c r="DN3167" s="0" t="s">
        <v>155</v>
      </c>
      <c r="DR3167" s="0" t="s">
        <v>155</v>
      </c>
      <c r="DS3167" s="0" t="s">
        <v>174</v>
      </c>
      <c r="DT3167" s="0" t="s">
        <v>174</v>
      </c>
      <c r="DU3167" s="0" t="s">
        <v>155</v>
      </c>
      <c r="DW3167" s="0" t="s">
        <v>144</v>
      </c>
      <c r="DX3167" s="0" t="s">
        <v>155</v>
      </c>
      <c r="EA3167" s="0" t="s">
        <v>155</v>
      </c>
      <c r="ED3167" s="0" t="s">
        <v>174</v>
      </c>
      <c r="EF3167" s="0" t="s">
        <v>155</v>
      </c>
    </row>
    <row r="3168" customFormat="false" ht="13.8" hidden="false" customHeight="false" outlineLevel="0" collapsed="false">
      <c r="A3168" s="0" t="s">
        <v>13070</v>
      </c>
      <c r="B3168" s="0" t="n">
        <v>78</v>
      </c>
      <c r="C3168" s="0" t="n">
        <v>321573</v>
      </c>
      <c r="D3168" s="0" t="s">
        <v>13071</v>
      </c>
      <c r="E3168" s="0" t="s">
        <v>564</v>
      </c>
      <c r="F3168" s="0" t="str">
        <f aca="false">CONCATENATE(D3169," ",LEFT(I3169,4),"T=",AW3169,"D=",AX3169,"R=",AY3169,"M=",AZ3169,"L=",BA3169,"B=",BB3169)</f>
        <v>BEISH 1947T=7D=2R=0M=1L=5B=0</v>
      </c>
      <c r="G3168" s="0" t="s">
        <v>725</v>
      </c>
      <c r="I3168" s="0" t="s">
        <v>13072</v>
      </c>
      <c r="J3168" s="0" t="s">
        <v>13064</v>
      </c>
      <c r="K3168" s="0" t="s">
        <v>239</v>
      </c>
      <c r="M3168" s="0" t="str">
        <f aca="false">RIGHT(N3168,LEN(N3168)-FIND(" ",N3168))</f>
        <v>MEADOW LN NE</v>
      </c>
      <c r="N3168" s="0" t="s">
        <v>1601</v>
      </c>
      <c r="O3168" s="0" t="s">
        <v>11851</v>
      </c>
      <c r="P3168" s="0" t="s">
        <v>147</v>
      </c>
      <c r="Q3168" s="0" t="s">
        <v>148</v>
      </c>
      <c r="R3168" s="0" t="n">
        <v>44483</v>
      </c>
      <c r="AD3168" s="0" t="s">
        <v>149</v>
      </c>
      <c r="AE3168" s="0" t="s">
        <v>150</v>
      </c>
      <c r="AH3168" s="0" t="n">
        <v>14</v>
      </c>
      <c r="AI3168" s="0" t="n">
        <v>11</v>
      </c>
      <c r="AJ3168" s="0" t="s">
        <v>164</v>
      </c>
      <c r="AM3168" s="0" t="s">
        <v>165</v>
      </c>
      <c r="AN3168" s="0" t="s">
        <v>147</v>
      </c>
      <c r="AO3168" s="0" t="s">
        <v>166</v>
      </c>
      <c r="AP3168" s="0" t="s">
        <v>167</v>
      </c>
      <c r="AQ3168" s="0" t="n">
        <v>9</v>
      </c>
      <c r="AR3168" s="0" t="n">
        <v>64</v>
      </c>
      <c r="AS3168" s="0" t="n">
        <v>32</v>
      </c>
      <c r="AV3168" s="0" t="s">
        <v>154</v>
      </c>
      <c r="AW3168" s="0" t="n">
        <f aca="false">COUNTA($BC3168:$EG3168)</f>
        <v>1</v>
      </c>
      <c r="AX3168" s="0" t="n">
        <f aca="false">COUNTIF($BC3168:$EG3168,"D")</f>
        <v>0</v>
      </c>
      <c r="AY3168" s="0" t="n">
        <f aca="false">COUNTIF($BC3168:$EG3168,"R")</f>
        <v>0</v>
      </c>
      <c r="AZ3168" s="0" t="n">
        <f aca="false">IF(CC3168="D",1,0)+IF(CL3168="D",1,0)+IF(CW3168="D",1,0)+IF(DD3168="D",1,0)+IF(DJ3168="D",1,0)+IF(DO3168="D",1,0)+IF(DW3168="D",1,0)</f>
        <v>0</v>
      </c>
      <c r="BA3168" s="0" t="n">
        <f aca="false">IF(DH3168&lt;&gt;"",1,0)+IF(DI3168&lt;&gt;"",1,0)+IF(DK3168&lt;&gt;"",1,0)+IF(DM3168&lt;&gt;"",1,0)+IF(DN3168&lt;&gt;"",1,0)+IF(DO3168&lt;&gt;"",1,0)+IF(DQ3168&lt;&gt;"",1,0)+IF(DR3168&lt;&gt;"",1,0)+IF(DT3168&lt;&gt;"",1,0)+IF(DU3168&lt;&gt;"",1,0)+IF(DV3168&lt;&gt;"",1,0)+IF(DW3168&lt;&gt;"",1,0)+IF(DX3168&lt;&gt;"",1,0)+IF(DZ3168&lt;&gt;"",1,0)+IF(EA3168&lt;&gt;"",1,0)+IF(EB3168&lt;&gt;"",1,0)+IF(EE3168&lt;&gt;"",1,0)</f>
        <v>0</v>
      </c>
      <c r="BB3168" s="0" t="n">
        <f aca="false">AY3168*AX3168</f>
        <v>0</v>
      </c>
      <c r="BL3168" s="0" t="s">
        <v>155</v>
      </c>
    </row>
    <row r="3169" customFormat="false" ht="13.8" hidden="false" customHeight="false" outlineLevel="0" collapsed="false">
      <c r="A3169" s="0" t="s">
        <v>13073</v>
      </c>
      <c r="B3169" s="0" t="n">
        <v>78</v>
      </c>
      <c r="C3169" s="0" t="n">
        <v>450961</v>
      </c>
      <c r="D3169" s="0" t="s">
        <v>2356</v>
      </c>
      <c r="E3169" s="0" t="s">
        <v>1311</v>
      </c>
      <c r="F3169" s="0" t="str">
        <f aca="false">CONCATENATE(D3170," ",LEFT(I3170,4),"T=",AW3170,"D=",AX3170,"R=",AY3170,"M=",AZ3170,"L=",BA3170,"B=",BB3170)</f>
        <v>MYERS 1956T=3D=1R=0M=0L=1B=0</v>
      </c>
      <c r="G3169" s="0" t="s">
        <v>257</v>
      </c>
      <c r="I3169" s="0" t="s">
        <v>13074</v>
      </c>
      <c r="J3169" s="0" t="s">
        <v>13075</v>
      </c>
      <c r="K3169" s="0" t="s">
        <v>143</v>
      </c>
      <c r="L3169" s="0" t="s">
        <v>144</v>
      </c>
      <c r="M3169" s="0" t="str">
        <f aca="false">RIGHT(N3169,LEN(N3169)-FIND(" ",N3169))</f>
        <v>WOODLAND AVE NE</v>
      </c>
      <c r="N3169" s="0" t="s">
        <v>2359</v>
      </c>
      <c r="P3169" s="0" t="s">
        <v>147</v>
      </c>
      <c r="Q3169" s="0" t="s">
        <v>148</v>
      </c>
      <c r="R3169" s="0" t="n">
        <v>44483</v>
      </c>
      <c r="AD3169" s="0" t="s">
        <v>149</v>
      </c>
      <c r="AE3169" s="0" t="s">
        <v>150</v>
      </c>
      <c r="AF3169" s="0" t="s">
        <v>151</v>
      </c>
      <c r="AH3169" s="0" t="n">
        <v>14</v>
      </c>
      <c r="AI3169" s="0" t="n">
        <v>11</v>
      </c>
      <c r="AN3169" s="0" t="s">
        <v>147</v>
      </c>
      <c r="AO3169" s="0" t="s">
        <v>176</v>
      </c>
      <c r="AP3169" s="0" t="s">
        <v>177</v>
      </c>
      <c r="AQ3169" s="0" t="n">
        <v>9</v>
      </c>
      <c r="AR3169" s="0" t="n">
        <v>64</v>
      </c>
      <c r="AS3169" s="0" t="n">
        <v>32</v>
      </c>
      <c r="AV3169" s="0" t="s">
        <v>154</v>
      </c>
      <c r="AW3169" s="0" t="n">
        <f aca="false">COUNTA($BC3169:$EG3169)</f>
        <v>7</v>
      </c>
      <c r="AX3169" s="0" t="n">
        <f aca="false">COUNTIF($BC3169:$EG3169,"D")</f>
        <v>2</v>
      </c>
      <c r="AY3169" s="0" t="n">
        <f aca="false">COUNTIF($BC3169:$EG3169,"R")</f>
        <v>0</v>
      </c>
      <c r="AZ3169" s="0" t="n">
        <f aca="false">IF(CC3169="D",1,0)+IF(CL3169="D",1,0)+IF(CW3169="D",1,0)+IF(DD3169="D",1,0)+IF(DJ3169="D",1,0)+IF(DO3169="D",1,0)+IF(DW3169="D",1,0)</f>
        <v>1</v>
      </c>
      <c r="BA3169" s="0" t="n">
        <f aca="false">IF(DH3169&lt;&gt;"",1,0)+IF(DI3169&lt;&gt;"",1,0)+IF(DK3169&lt;&gt;"",1,0)+IF(DM3169&lt;&gt;"",1,0)+IF(DN3169&lt;&gt;"",1,0)+IF(DO3169&lt;&gt;"",1,0)+IF(DQ3169&lt;&gt;"",1,0)+IF(DR3169&lt;&gt;"",1,0)+IF(DT3169&lt;&gt;"",1,0)+IF(DU3169&lt;&gt;"",1,0)+IF(DV3169&lt;&gt;"",1,0)+IF(DW3169&lt;&gt;"",1,0)+IF(DX3169&lt;&gt;"",1,0)+IF(DZ3169&lt;&gt;"",1,0)+IF(EA3169&lt;&gt;"",1,0)+IF(EB3169&lt;&gt;"",1,0)+IF(EE3169&lt;&gt;"",1,0)</f>
        <v>5</v>
      </c>
      <c r="BB3169" s="0" t="n">
        <f aca="false">AY3169*AX3169</f>
        <v>0</v>
      </c>
      <c r="DN3169" s="0" t="s">
        <v>155</v>
      </c>
      <c r="DS3169" s="0" t="s">
        <v>144</v>
      </c>
      <c r="DU3169" s="0" t="s">
        <v>155</v>
      </c>
      <c r="DW3169" s="0" t="s">
        <v>144</v>
      </c>
      <c r="DX3169" s="0" t="s">
        <v>155</v>
      </c>
      <c r="EA3169" s="0" t="s">
        <v>155</v>
      </c>
      <c r="EF3169" s="0" t="s">
        <v>155</v>
      </c>
    </row>
    <row r="3170" customFormat="false" ht="13.8" hidden="false" customHeight="false" outlineLevel="0" collapsed="false">
      <c r="A3170" s="0" t="s">
        <v>13076</v>
      </c>
      <c r="B3170" s="0" t="n">
        <v>78</v>
      </c>
      <c r="C3170" s="0" t="n">
        <v>414142</v>
      </c>
      <c r="D3170" s="0" t="s">
        <v>13077</v>
      </c>
      <c r="E3170" s="0" t="s">
        <v>211</v>
      </c>
      <c r="F3170" s="0" t="str">
        <f aca="false">CONCATENATE(D3171," ",LEFT(I3171,4),"T=",AW3171,"D=",AX3171,"R=",AY3171,"M=",AZ3171,"L=",BA3171,"B=",BB3171)</f>
        <v>SECRIST 1957T=8D=2R=0M=0L=5B=0</v>
      </c>
      <c r="G3170" s="0" t="s">
        <v>382</v>
      </c>
      <c r="I3170" s="0" t="s">
        <v>13078</v>
      </c>
      <c r="J3170" s="0" t="s">
        <v>13079</v>
      </c>
      <c r="K3170" s="0" t="s">
        <v>239</v>
      </c>
      <c r="M3170" s="0" t="str">
        <f aca="false">RIGHT(N3170,LEN(N3170)-FIND(" ",N3170))</f>
        <v>WOODLAND AVE NE</v>
      </c>
      <c r="N3170" s="0" t="s">
        <v>10401</v>
      </c>
      <c r="O3170" s="0" t="s">
        <v>13080</v>
      </c>
      <c r="P3170" s="0" t="s">
        <v>147</v>
      </c>
      <c r="Q3170" s="0" t="s">
        <v>148</v>
      </c>
      <c r="R3170" s="0" t="n">
        <v>44483</v>
      </c>
      <c r="AD3170" s="0" t="s">
        <v>149</v>
      </c>
      <c r="AE3170" s="0" t="s">
        <v>150</v>
      </c>
      <c r="AF3170" s="0" t="s">
        <v>151</v>
      </c>
      <c r="AH3170" s="0" t="n">
        <v>14</v>
      </c>
      <c r="AI3170" s="0" t="n">
        <v>11</v>
      </c>
      <c r="AN3170" s="0" t="s">
        <v>147</v>
      </c>
      <c r="AO3170" s="0" t="s">
        <v>261</v>
      </c>
      <c r="AP3170" s="0" t="s">
        <v>262</v>
      </c>
      <c r="AQ3170" s="0" t="n">
        <v>9</v>
      </c>
      <c r="AR3170" s="0" t="n">
        <v>64</v>
      </c>
      <c r="AS3170" s="0" t="n">
        <v>32</v>
      </c>
      <c r="AV3170" s="0" t="s">
        <v>154</v>
      </c>
      <c r="AW3170" s="0" t="n">
        <f aca="false">COUNTA($BC3170:$EG3170)</f>
        <v>3</v>
      </c>
      <c r="AX3170" s="0" t="n">
        <f aca="false">COUNTIF($BC3170:$EG3170,"D")</f>
        <v>1</v>
      </c>
      <c r="AY3170" s="0" t="n">
        <f aca="false">COUNTIF($BC3170:$EG3170,"R")</f>
        <v>0</v>
      </c>
      <c r="AZ3170" s="0" t="n">
        <f aca="false">IF(CC3170="D",1,0)+IF(CL3170="D",1,0)+IF(CW3170="D",1,0)+IF(DD3170="D",1,0)+IF(DJ3170="D",1,0)+IF(DO3170="D",1,0)+IF(DW3170="D",1,0)</f>
        <v>0</v>
      </c>
      <c r="BA3170" s="0" t="n">
        <f aca="false">IF(DH3170&lt;&gt;"",1,0)+IF(DI3170&lt;&gt;"",1,0)+IF(DK3170&lt;&gt;"",1,0)+IF(DM3170&lt;&gt;"",1,0)+IF(DN3170&lt;&gt;"",1,0)+IF(DO3170&lt;&gt;"",1,0)+IF(DQ3170&lt;&gt;"",1,0)+IF(DR3170&lt;&gt;"",1,0)+IF(DT3170&lt;&gt;"",1,0)+IF(DU3170&lt;&gt;"",1,0)+IF(DV3170&lt;&gt;"",1,0)+IF(DW3170&lt;&gt;"",1,0)+IF(DX3170&lt;&gt;"",1,0)+IF(DZ3170&lt;&gt;"",1,0)+IF(EA3170&lt;&gt;"",1,0)+IF(EB3170&lt;&gt;"",1,0)+IF(EE3170&lt;&gt;"",1,0)</f>
        <v>1</v>
      </c>
      <c r="BB3170" s="0" t="n">
        <f aca="false">AY3170*AX3170</f>
        <v>0</v>
      </c>
      <c r="CZ3170" s="0" t="s">
        <v>144</v>
      </c>
      <c r="DC3170" s="0" t="s">
        <v>155</v>
      </c>
      <c r="DN3170" s="0" t="s">
        <v>155</v>
      </c>
    </row>
    <row r="3171" customFormat="false" ht="13.8" hidden="false" customHeight="false" outlineLevel="0" collapsed="false">
      <c r="A3171" s="0" t="s">
        <v>13081</v>
      </c>
      <c r="B3171" s="0" t="n">
        <v>78</v>
      </c>
      <c r="C3171" s="0" t="n">
        <v>421011</v>
      </c>
      <c r="D3171" s="0" t="s">
        <v>13082</v>
      </c>
      <c r="E3171" s="0" t="s">
        <v>2972</v>
      </c>
      <c r="F3171" s="0" t="str">
        <f aca="false">CONCATENATE(D3172," ",LEFT(I3172,4),"T=",AW3172,"D=",AX3172,"R=",AY3172,"M=",AZ3172,"L=",BA3172,"B=",BB3172)</f>
        <v>PETERMAN 1990T=5D=0R=0M=0L=2B=0</v>
      </c>
      <c r="G3171" s="0" t="s">
        <v>453</v>
      </c>
      <c r="I3171" s="0" t="s">
        <v>13083</v>
      </c>
      <c r="J3171" s="0" t="s">
        <v>1547</v>
      </c>
      <c r="K3171" s="0" t="s">
        <v>143</v>
      </c>
      <c r="L3171" s="0" t="s">
        <v>144</v>
      </c>
      <c r="M3171" s="0" t="str">
        <f aca="false">RIGHT(N3171,LEN(N3171)-FIND(" ",N3171))</f>
        <v>PLAZA AVE NE</v>
      </c>
      <c r="N3171" s="0" t="s">
        <v>13084</v>
      </c>
      <c r="O3171" s="0" t="s">
        <v>3480</v>
      </c>
      <c r="P3171" s="0" t="s">
        <v>147</v>
      </c>
      <c r="Q3171" s="0" t="s">
        <v>148</v>
      </c>
      <c r="R3171" s="0" t="n">
        <v>44483</v>
      </c>
      <c r="AD3171" s="0" t="s">
        <v>149</v>
      </c>
      <c r="AE3171" s="0" t="s">
        <v>150</v>
      </c>
      <c r="AH3171" s="0" t="n">
        <v>14</v>
      </c>
      <c r="AI3171" s="0" t="n">
        <v>11</v>
      </c>
      <c r="AJ3171" s="0" t="s">
        <v>164</v>
      </c>
      <c r="AM3171" s="0" t="s">
        <v>165</v>
      </c>
      <c r="AN3171" s="0" t="s">
        <v>147</v>
      </c>
      <c r="AO3171" s="0" t="s">
        <v>261</v>
      </c>
      <c r="AP3171" s="0" t="s">
        <v>262</v>
      </c>
      <c r="AQ3171" s="0" t="n">
        <v>9</v>
      </c>
      <c r="AR3171" s="0" t="n">
        <v>64</v>
      </c>
      <c r="AS3171" s="0" t="n">
        <v>32</v>
      </c>
      <c r="AV3171" s="0" t="s">
        <v>154</v>
      </c>
      <c r="AW3171" s="0" t="n">
        <f aca="false">COUNTA($BC3171:$EG3171)</f>
        <v>8</v>
      </c>
      <c r="AX3171" s="0" t="n">
        <f aca="false">COUNTIF($BC3171:$EG3171,"D")</f>
        <v>2</v>
      </c>
      <c r="AY3171" s="0" t="n">
        <f aca="false">COUNTIF($BC3171:$EG3171,"R")</f>
        <v>0</v>
      </c>
      <c r="AZ3171" s="0" t="n">
        <f aca="false">IF(CC3171="D",1,0)+IF(CL3171="D",1,0)+IF(CW3171="D",1,0)+IF(DD3171="D",1,0)+IF(DJ3171="D",1,0)+IF(DO3171="D",1,0)+IF(DW3171="D",1,0)</f>
        <v>0</v>
      </c>
      <c r="BA3171" s="0" t="n">
        <f aca="false">IF(DH3171&lt;&gt;"",1,0)+IF(DI3171&lt;&gt;"",1,0)+IF(DK3171&lt;&gt;"",1,0)+IF(DM3171&lt;&gt;"",1,0)+IF(DN3171&lt;&gt;"",1,0)+IF(DO3171&lt;&gt;"",1,0)+IF(DQ3171&lt;&gt;"",1,0)+IF(DR3171&lt;&gt;"",1,0)+IF(DT3171&lt;&gt;"",1,0)+IF(DU3171&lt;&gt;"",1,0)+IF(DV3171&lt;&gt;"",1,0)+IF(DW3171&lt;&gt;"",1,0)+IF(DX3171&lt;&gt;"",1,0)+IF(DZ3171&lt;&gt;"",1,0)+IF(EA3171&lt;&gt;"",1,0)+IF(EB3171&lt;&gt;"",1,0)+IF(EE3171&lt;&gt;"",1,0)</f>
        <v>5</v>
      </c>
      <c r="BB3171" s="0" t="n">
        <f aca="false">AY3171*AX3171</f>
        <v>0</v>
      </c>
      <c r="DC3171" s="0" t="s">
        <v>155</v>
      </c>
      <c r="DN3171" s="0" t="s">
        <v>155</v>
      </c>
      <c r="DT3171" s="0" t="s">
        <v>144</v>
      </c>
      <c r="DU3171" s="0" t="s">
        <v>155</v>
      </c>
      <c r="DX3171" s="0" t="s">
        <v>155</v>
      </c>
      <c r="EA3171" s="0" t="s">
        <v>155</v>
      </c>
      <c r="ED3171" s="0" t="s">
        <v>144</v>
      </c>
      <c r="EF3171" s="0" t="s">
        <v>155</v>
      </c>
    </row>
    <row r="3172" customFormat="false" ht="13.8" hidden="false" customHeight="false" outlineLevel="0" collapsed="false">
      <c r="A3172" s="0" t="s">
        <v>13085</v>
      </c>
      <c r="B3172" s="0" t="n">
        <v>78</v>
      </c>
      <c r="C3172" s="0" t="n">
        <v>380929</v>
      </c>
      <c r="D3172" s="0" t="s">
        <v>13086</v>
      </c>
      <c r="E3172" s="0" t="s">
        <v>13087</v>
      </c>
      <c r="F3172" s="0" t="str">
        <f aca="false">CONCATENATE(D3173," ",LEFT(I3173,4),"T=",AW3173,"D=",AX3173,"R=",AY3173,"M=",AZ3173,"L=",BA3173,"B=",BB3173)</f>
        <v>BURNEY 2000T=3D=0R=0M=0L=2B=0</v>
      </c>
      <c r="G3172" s="0" t="s">
        <v>257</v>
      </c>
      <c r="I3172" s="0" t="s">
        <v>13088</v>
      </c>
      <c r="J3172" s="0" t="s">
        <v>1547</v>
      </c>
      <c r="K3172" s="0" t="s">
        <v>143</v>
      </c>
      <c r="M3172" s="0" t="str">
        <f aca="false">RIGHT(N3172,LEN(N3172)-FIND(" ",N3172))</f>
        <v>SEDGEWICK ST NE</v>
      </c>
      <c r="N3172" s="0" t="s">
        <v>1148</v>
      </c>
      <c r="O3172" s="0" t="s">
        <v>6646</v>
      </c>
      <c r="P3172" s="0" t="s">
        <v>147</v>
      </c>
      <c r="Q3172" s="0" t="s">
        <v>148</v>
      </c>
      <c r="R3172" s="0" t="n">
        <v>44483</v>
      </c>
      <c r="AD3172" s="0" t="s">
        <v>149</v>
      </c>
      <c r="AE3172" s="0" t="s">
        <v>150</v>
      </c>
      <c r="AH3172" s="0" t="n">
        <v>14</v>
      </c>
      <c r="AI3172" s="0" t="n">
        <v>11</v>
      </c>
      <c r="AJ3172" s="0" t="s">
        <v>164</v>
      </c>
      <c r="AM3172" s="0" t="s">
        <v>165</v>
      </c>
      <c r="AN3172" s="0" t="s">
        <v>147</v>
      </c>
      <c r="AO3172" s="0" t="s">
        <v>166</v>
      </c>
      <c r="AP3172" s="0" t="s">
        <v>167</v>
      </c>
      <c r="AQ3172" s="0" t="n">
        <v>9</v>
      </c>
      <c r="AR3172" s="0" t="n">
        <v>64</v>
      </c>
      <c r="AS3172" s="0" t="n">
        <v>32</v>
      </c>
      <c r="AV3172" s="0" t="s">
        <v>154</v>
      </c>
      <c r="AW3172" s="0" t="n">
        <f aca="false">COUNTA($BC3172:$EG3172)</f>
        <v>5</v>
      </c>
      <c r="AX3172" s="0" t="n">
        <f aca="false">COUNTIF($BC3172:$EG3172,"D")</f>
        <v>0</v>
      </c>
      <c r="AY3172" s="0" t="n">
        <f aca="false">COUNTIF($BC3172:$EG3172,"R")</f>
        <v>0</v>
      </c>
      <c r="AZ3172" s="0" t="n">
        <f aca="false">IF(CC3172="D",1,0)+IF(CL3172="D",1,0)+IF(CW3172="D",1,0)+IF(DD3172="D",1,0)+IF(DJ3172="D",1,0)+IF(DO3172="D",1,0)+IF(DW3172="D",1,0)</f>
        <v>0</v>
      </c>
      <c r="BA3172" s="0" t="n">
        <f aca="false">IF(DH3172&lt;&gt;"",1,0)+IF(DI3172&lt;&gt;"",1,0)+IF(DK3172&lt;&gt;"",1,0)+IF(DM3172&lt;&gt;"",1,0)+IF(DN3172&lt;&gt;"",1,0)+IF(DO3172&lt;&gt;"",1,0)+IF(DQ3172&lt;&gt;"",1,0)+IF(DR3172&lt;&gt;"",1,0)+IF(DT3172&lt;&gt;"",1,0)+IF(DU3172&lt;&gt;"",1,0)+IF(DV3172&lt;&gt;"",1,0)+IF(DW3172&lt;&gt;"",1,0)+IF(DX3172&lt;&gt;"",1,0)+IF(DZ3172&lt;&gt;"",1,0)+IF(EA3172&lt;&gt;"",1,0)+IF(EB3172&lt;&gt;"",1,0)+IF(EE3172&lt;&gt;"",1,0)</f>
        <v>2</v>
      </c>
      <c r="BB3172" s="0" t="n">
        <f aca="false">AY3172*AX3172</f>
        <v>0</v>
      </c>
      <c r="CP3172" s="0" t="s">
        <v>155</v>
      </c>
      <c r="DC3172" s="0" t="s">
        <v>155</v>
      </c>
      <c r="DI3172" s="0" t="s">
        <v>155</v>
      </c>
      <c r="DN3172" s="0" t="s">
        <v>155</v>
      </c>
      <c r="EF3172" s="0" t="s">
        <v>155</v>
      </c>
    </row>
    <row r="3173" customFormat="false" ht="13.8" hidden="false" customHeight="false" outlineLevel="0" collapsed="false">
      <c r="A3173" s="0" t="s">
        <v>13089</v>
      </c>
      <c r="B3173" s="0" t="n">
        <v>78</v>
      </c>
      <c r="C3173" s="0" t="n">
        <v>452045</v>
      </c>
      <c r="D3173" s="0" t="s">
        <v>5366</v>
      </c>
      <c r="E3173" s="0" t="s">
        <v>13090</v>
      </c>
      <c r="F3173" s="0" t="str">
        <f aca="false">CONCATENATE(D3174," ",LEFT(I3174,4),"T=",AW3174,"D=",AX3174,"R=",AY3174,"M=",AZ3174,"L=",BA3174,"B=",BB3174)</f>
        <v>WALDORF 1982T=9D=1R=0M=0L=0B=0</v>
      </c>
      <c r="G3173" s="0" t="s">
        <v>11831</v>
      </c>
      <c r="I3173" s="0" t="s">
        <v>13091</v>
      </c>
      <c r="J3173" s="0" t="s">
        <v>1547</v>
      </c>
      <c r="K3173" s="0" t="s">
        <v>143</v>
      </c>
      <c r="M3173" s="0" t="str">
        <f aca="false">RIGHT(N3173,LEN(N3173)-FIND(" ",N3173))</f>
        <v>CITADEL DR NE</v>
      </c>
      <c r="N3173" s="0" t="s">
        <v>5370</v>
      </c>
      <c r="P3173" s="0" t="s">
        <v>147</v>
      </c>
      <c r="Q3173" s="0" t="s">
        <v>148</v>
      </c>
      <c r="R3173" s="0" t="n">
        <v>44483</v>
      </c>
      <c r="AD3173" s="0" t="s">
        <v>149</v>
      </c>
      <c r="AE3173" s="0" t="s">
        <v>150</v>
      </c>
      <c r="AH3173" s="0" t="n">
        <v>14</v>
      </c>
      <c r="AI3173" s="0" t="n">
        <v>11</v>
      </c>
      <c r="AJ3173" s="0" t="s">
        <v>164</v>
      </c>
      <c r="AM3173" s="0" t="s">
        <v>165</v>
      </c>
      <c r="AN3173" s="0" t="s">
        <v>147</v>
      </c>
      <c r="AO3173" s="0" t="s">
        <v>166</v>
      </c>
      <c r="AP3173" s="0" t="s">
        <v>167</v>
      </c>
      <c r="AQ3173" s="0" t="n">
        <v>9</v>
      </c>
      <c r="AR3173" s="0" t="n">
        <v>64</v>
      </c>
      <c r="AS3173" s="0" t="n">
        <v>32</v>
      </c>
      <c r="AV3173" s="0" t="s">
        <v>154</v>
      </c>
      <c r="AW3173" s="0" t="n">
        <f aca="false">COUNTA($BC3173:$EG3173)</f>
        <v>3</v>
      </c>
      <c r="AX3173" s="0" t="n">
        <f aca="false">COUNTIF($BC3173:$EG3173,"D")</f>
        <v>0</v>
      </c>
      <c r="AY3173" s="0" t="n">
        <f aca="false">COUNTIF($BC3173:$EG3173,"R")</f>
        <v>0</v>
      </c>
      <c r="AZ3173" s="0" t="n">
        <f aca="false">IF(CC3173="D",1,0)+IF(CL3173="D",1,0)+IF(CW3173="D",1,0)+IF(DD3173="D",1,0)+IF(DJ3173="D",1,0)+IF(DO3173="D",1,0)+IF(DW3173="D",1,0)</f>
        <v>0</v>
      </c>
      <c r="BA3173" s="0" t="n">
        <f aca="false">IF(DH3173&lt;&gt;"",1,0)+IF(DI3173&lt;&gt;"",1,0)+IF(DK3173&lt;&gt;"",1,0)+IF(DM3173&lt;&gt;"",1,0)+IF(DN3173&lt;&gt;"",1,0)+IF(DO3173&lt;&gt;"",1,0)+IF(DQ3173&lt;&gt;"",1,0)+IF(DR3173&lt;&gt;"",1,0)+IF(DT3173&lt;&gt;"",1,0)+IF(DU3173&lt;&gt;"",1,0)+IF(DV3173&lt;&gt;"",1,0)+IF(DW3173&lt;&gt;"",1,0)+IF(DX3173&lt;&gt;"",1,0)+IF(DZ3173&lt;&gt;"",1,0)+IF(EA3173&lt;&gt;"",1,0)+IF(EB3173&lt;&gt;"",1,0)+IF(EE3173&lt;&gt;"",1,0)</f>
        <v>2</v>
      </c>
      <c r="BB3173" s="0" t="n">
        <f aca="false">AY3173*AX3173</f>
        <v>0</v>
      </c>
      <c r="DN3173" s="0" t="s">
        <v>155</v>
      </c>
      <c r="EA3173" s="0" t="s">
        <v>155</v>
      </c>
      <c r="EF3173" s="0" t="s">
        <v>155</v>
      </c>
    </row>
    <row r="3174" customFormat="false" ht="13.8" hidden="false" customHeight="false" outlineLevel="0" collapsed="false">
      <c r="A3174" s="0" t="s">
        <v>13092</v>
      </c>
      <c r="B3174" s="0" t="n">
        <v>78</v>
      </c>
      <c r="C3174" s="0" t="n">
        <v>326511</v>
      </c>
      <c r="D3174" s="0" t="s">
        <v>13093</v>
      </c>
      <c r="E3174" s="0" t="s">
        <v>6924</v>
      </c>
      <c r="F3174" s="0" t="str">
        <f aca="false">CONCATENATE(D3175," ",LEFT(I3175,4),"T=",AW3175,"D=",AX3175,"R=",AY3175,"M=",AZ3175,"L=",BA3175,"B=",BB3175)</f>
        <v>PARRISH 1973T=5D=1R=0M=1L=3B=0</v>
      </c>
      <c r="G3174" s="0" t="s">
        <v>725</v>
      </c>
      <c r="I3174" s="0" t="s">
        <v>4459</v>
      </c>
      <c r="J3174" s="0" t="s">
        <v>13094</v>
      </c>
      <c r="K3174" s="0" t="s">
        <v>143</v>
      </c>
      <c r="M3174" s="0" t="str">
        <f aca="false">RIGHT(N3174,LEN(N3174)-FIND(" ",N3174))</f>
        <v>ADELAIDE AVE NE</v>
      </c>
      <c r="N3174" s="0" t="s">
        <v>9780</v>
      </c>
      <c r="P3174" s="0" t="s">
        <v>147</v>
      </c>
      <c r="Q3174" s="0" t="s">
        <v>148</v>
      </c>
      <c r="R3174" s="0" t="n">
        <v>44483</v>
      </c>
      <c r="AD3174" s="0" t="s">
        <v>149</v>
      </c>
      <c r="AE3174" s="0" t="s">
        <v>150</v>
      </c>
      <c r="AF3174" s="0" t="s">
        <v>151</v>
      </c>
      <c r="AH3174" s="0" t="n">
        <v>14</v>
      </c>
      <c r="AI3174" s="0" t="n">
        <v>11</v>
      </c>
      <c r="AN3174" s="0" t="s">
        <v>147</v>
      </c>
      <c r="AO3174" s="0" t="s">
        <v>189</v>
      </c>
      <c r="AP3174" s="0" t="s">
        <v>190</v>
      </c>
      <c r="AQ3174" s="0" t="n">
        <v>9</v>
      </c>
      <c r="AR3174" s="0" t="n">
        <v>64</v>
      </c>
      <c r="AS3174" s="0" t="n">
        <v>32</v>
      </c>
      <c r="AV3174" s="0" t="s">
        <v>154</v>
      </c>
      <c r="AW3174" s="0" t="n">
        <f aca="false">COUNTA($BC3174:$EG3174)</f>
        <v>9</v>
      </c>
      <c r="AX3174" s="0" t="n">
        <f aca="false">COUNTIF($BC3174:$EG3174,"D")</f>
        <v>1</v>
      </c>
      <c r="AY3174" s="0" t="n">
        <f aca="false">COUNTIF($BC3174:$EG3174,"R")</f>
        <v>0</v>
      </c>
      <c r="AZ3174" s="0" t="n">
        <f aca="false">IF(CC3174="D",1,0)+IF(CL3174="D",1,0)+IF(CW3174="D",1,0)+IF(DD3174="D",1,0)+IF(DJ3174="D",1,0)+IF(DO3174="D",1,0)+IF(DW3174="D",1,0)</f>
        <v>0</v>
      </c>
      <c r="BA3174" s="0" t="n">
        <f aca="false">IF(DH3174&lt;&gt;"",1,0)+IF(DI3174&lt;&gt;"",1,0)+IF(DK3174&lt;&gt;"",1,0)+IF(DM3174&lt;&gt;"",1,0)+IF(DN3174&lt;&gt;"",1,0)+IF(DO3174&lt;&gt;"",1,0)+IF(DQ3174&lt;&gt;"",1,0)+IF(DR3174&lt;&gt;"",1,0)+IF(DT3174&lt;&gt;"",1,0)+IF(DU3174&lt;&gt;"",1,0)+IF(DV3174&lt;&gt;"",1,0)+IF(DW3174&lt;&gt;"",1,0)+IF(DX3174&lt;&gt;"",1,0)+IF(DZ3174&lt;&gt;"",1,0)+IF(EA3174&lt;&gt;"",1,0)+IF(EB3174&lt;&gt;"",1,0)+IF(EE3174&lt;&gt;"",1,0)</f>
        <v>0</v>
      </c>
      <c r="BB3174" s="0" t="n">
        <f aca="false">AY3174*AX3174</f>
        <v>0</v>
      </c>
      <c r="BP3174" s="0" t="s">
        <v>155</v>
      </c>
      <c r="BS3174" s="0" t="s">
        <v>155</v>
      </c>
      <c r="BV3174" s="0" t="s">
        <v>155</v>
      </c>
      <c r="BY3174" s="0" t="s">
        <v>144</v>
      </c>
      <c r="CA3174" s="0" t="s">
        <v>155</v>
      </c>
      <c r="CG3174" s="0" t="s">
        <v>155</v>
      </c>
      <c r="CN3174" s="0" t="s">
        <v>155</v>
      </c>
      <c r="CY3174" s="0" t="s">
        <v>155</v>
      </c>
      <c r="EF3174" s="0" t="s">
        <v>155</v>
      </c>
    </row>
    <row r="3175" customFormat="false" ht="13.8" hidden="false" customHeight="false" outlineLevel="0" collapsed="false">
      <c r="A3175" s="0" t="s">
        <v>13095</v>
      </c>
      <c r="B3175" s="0" t="n">
        <v>78</v>
      </c>
      <c r="C3175" s="0" t="n">
        <v>452217</v>
      </c>
      <c r="D3175" s="0" t="s">
        <v>9474</v>
      </c>
      <c r="E3175" s="0" t="s">
        <v>1202</v>
      </c>
      <c r="F3175" s="0" t="str">
        <f aca="false">CONCATENATE(D3176," ",LEFT(I3176,4),"T=",AW3176,"D=",AX3176,"R=",AY3176,"M=",AZ3176,"L=",BA3176,"B=",BB3176)</f>
        <v>WELLS 1992T=6D=0R=0M=0L=3B=0</v>
      </c>
      <c r="G3175" s="0" t="s">
        <v>200</v>
      </c>
      <c r="I3175" s="0" t="s">
        <v>13096</v>
      </c>
      <c r="J3175" s="0" t="s">
        <v>13094</v>
      </c>
      <c r="K3175" s="0" t="s">
        <v>143</v>
      </c>
      <c r="L3175" s="0" t="s">
        <v>144</v>
      </c>
      <c r="M3175" s="0" t="str">
        <f aca="false">RIGHT(N3175,LEN(N3175)-FIND(" ",N3175))</f>
        <v>WESTVIEW DR NE</v>
      </c>
      <c r="N3175" s="0" t="s">
        <v>11730</v>
      </c>
      <c r="P3175" s="0" t="s">
        <v>147</v>
      </c>
      <c r="Q3175" s="0" t="s">
        <v>148</v>
      </c>
      <c r="R3175" s="0" t="n">
        <v>44483</v>
      </c>
      <c r="AD3175" s="0" t="s">
        <v>149</v>
      </c>
      <c r="AE3175" s="0" t="s">
        <v>150</v>
      </c>
      <c r="AF3175" s="0" t="s">
        <v>151</v>
      </c>
      <c r="AH3175" s="0" t="n">
        <v>14</v>
      </c>
      <c r="AI3175" s="0" t="n">
        <v>11</v>
      </c>
      <c r="AN3175" s="0" t="s">
        <v>147</v>
      </c>
      <c r="AO3175" s="0" t="s">
        <v>189</v>
      </c>
      <c r="AP3175" s="0" t="s">
        <v>190</v>
      </c>
      <c r="AQ3175" s="0" t="n">
        <v>9</v>
      </c>
      <c r="AR3175" s="0" t="n">
        <v>64</v>
      </c>
      <c r="AS3175" s="0" t="n">
        <v>32</v>
      </c>
      <c r="AV3175" s="0" t="s">
        <v>154</v>
      </c>
      <c r="AW3175" s="0" t="n">
        <f aca="false">COUNTA($BC3175:$EG3175)</f>
        <v>5</v>
      </c>
      <c r="AX3175" s="0" t="n">
        <f aca="false">COUNTIF($BC3175:$EG3175,"D")</f>
        <v>1</v>
      </c>
      <c r="AY3175" s="0" t="n">
        <f aca="false">COUNTIF($BC3175:$EG3175,"R")</f>
        <v>0</v>
      </c>
      <c r="AZ3175" s="0" t="n">
        <f aca="false">IF(CC3175="D",1,0)+IF(CL3175="D",1,0)+IF(CW3175="D",1,0)+IF(DD3175="D",1,0)+IF(DJ3175="D",1,0)+IF(DO3175="D",1,0)+IF(DW3175="D",1,0)</f>
        <v>1</v>
      </c>
      <c r="BA3175" s="0" t="n">
        <f aca="false">IF(DH3175&lt;&gt;"",1,0)+IF(DI3175&lt;&gt;"",1,0)+IF(DK3175&lt;&gt;"",1,0)+IF(DM3175&lt;&gt;"",1,0)+IF(DN3175&lt;&gt;"",1,0)+IF(DO3175&lt;&gt;"",1,0)+IF(DQ3175&lt;&gt;"",1,0)+IF(DR3175&lt;&gt;"",1,0)+IF(DT3175&lt;&gt;"",1,0)+IF(DU3175&lt;&gt;"",1,0)+IF(DV3175&lt;&gt;"",1,0)+IF(DW3175&lt;&gt;"",1,0)+IF(DX3175&lt;&gt;"",1,0)+IF(DZ3175&lt;&gt;"",1,0)+IF(EA3175&lt;&gt;"",1,0)+IF(EB3175&lt;&gt;"",1,0)+IF(EE3175&lt;&gt;"",1,0)</f>
        <v>3</v>
      </c>
      <c r="BB3175" s="0" t="n">
        <f aca="false">AY3175*AX3175</f>
        <v>0</v>
      </c>
      <c r="CP3175" s="0" t="s">
        <v>155</v>
      </c>
      <c r="DN3175" s="0" t="s">
        <v>155</v>
      </c>
      <c r="DU3175" s="0" t="s">
        <v>155</v>
      </c>
      <c r="DW3175" s="0" t="s">
        <v>144</v>
      </c>
      <c r="EF3175" s="0" t="s">
        <v>155</v>
      </c>
    </row>
    <row r="3176" customFormat="false" ht="13.8" hidden="false" customHeight="false" outlineLevel="0" collapsed="false">
      <c r="A3176" s="0" t="s">
        <v>13097</v>
      </c>
      <c r="B3176" s="0" t="n">
        <v>78</v>
      </c>
      <c r="C3176" s="0" t="n">
        <v>373853</v>
      </c>
      <c r="D3176" s="0" t="s">
        <v>2675</v>
      </c>
      <c r="E3176" s="0" t="s">
        <v>13098</v>
      </c>
      <c r="F3176" s="0" t="str">
        <f aca="false">CONCATENATE(D3177," ",LEFT(I3177,4),"T=",AW3177,"D=",AX3177,"R=",AY3177,"M=",AZ3177,"L=",BA3177,"B=",BB3177)</f>
        <v>ERL 1957T=1D=0R=0M=0L=1B=0</v>
      </c>
      <c r="G3176" s="0" t="s">
        <v>193</v>
      </c>
      <c r="I3176" s="0" t="s">
        <v>13099</v>
      </c>
      <c r="J3176" s="0" t="s">
        <v>1552</v>
      </c>
      <c r="K3176" s="0" t="s">
        <v>143</v>
      </c>
      <c r="M3176" s="0" t="str">
        <f aca="false">RIGHT(N3176,LEN(N3176)-FIND(" ",N3176))</f>
        <v>KENILWORTH AVE NE</v>
      </c>
      <c r="N3176" s="0" t="s">
        <v>13100</v>
      </c>
      <c r="P3176" s="0" t="s">
        <v>147</v>
      </c>
      <c r="Q3176" s="0" t="s">
        <v>148</v>
      </c>
      <c r="R3176" s="0" t="n">
        <v>44483</v>
      </c>
      <c r="AD3176" s="0" t="s">
        <v>149</v>
      </c>
      <c r="AE3176" s="0" t="s">
        <v>150</v>
      </c>
      <c r="AF3176" s="0" t="s">
        <v>151</v>
      </c>
      <c r="AH3176" s="0" t="n">
        <v>14</v>
      </c>
      <c r="AI3176" s="0" t="n">
        <v>11</v>
      </c>
      <c r="AN3176" s="0" t="s">
        <v>147</v>
      </c>
      <c r="AO3176" s="0" t="s">
        <v>152</v>
      </c>
      <c r="AP3176" s="0" t="s">
        <v>153</v>
      </c>
      <c r="AQ3176" s="0" t="n">
        <v>9</v>
      </c>
      <c r="AR3176" s="0" t="n">
        <v>64</v>
      </c>
      <c r="AS3176" s="0" t="n">
        <v>32</v>
      </c>
      <c r="AV3176" s="0" t="s">
        <v>154</v>
      </c>
      <c r="AW3176" s="0" t="n">
        <f aca="false">COUNTA($BC3176:$EG3176)</f>
        <v>6</v>
      </c>
      <c r="AX3176" s="0" t="n">
        <f aca="false">COUNTIF($BC3176:$EG3176,"D")</f>
        <v>0</v>
      </c>
      <c r="AY3176" s="0" t="n">
        <f aca="false">COUNTIF($BC3176:$EG3176,"R")</f>
        <v>0</v>
      </c>
      <c r="AZ3176" s="0" t="n">
        <f aca="false">IF(CC3176="D",1,0)+IF(CL3176="D",1,0)+IF(CW3176="D",1,0)+IF(DD3176="D",1,0)+IF(DJ3176="D",1,0)+IF(DO3176="D",1,0)+IF(DW3176="D",1,0)</f>
        <v>0</v>
      </c>
      <c r="BA3176" s="0" t="n">
        <f aca="false">IF(DH3176&lt;&gt;"",1,0)+IF(DI3176&lt;&gt;"",1,0)+IF(DK3176&lt;&gt;"",1,0)+IF(DM3176&lt;&gt;"",1,0)+IF(DN3176&lt;&gt;"",1,0)+IF(DO3176&lt;&gt;"",1,0)+IF(DQ3176&lt;&gt;"",1,0)+IF(DR3176&lt;&gt;"",1,0)+IF(DT3176&lt;&gt;"",1,0)+IF(DU3176&lt;&gt;"",1,0)+IF(DV3176&lt;&gt;"",1,0)+IF(DW3176&lt;&gt;"",1,0)+IF(DX3176&lt;&gt;"",1,0)+IF(DZ3176&lt;&gt;"",1,0)+IF(EA3176&lt;&gt;"",1,0)+IF(EB3176&lt;&gt;"",1,0)+IF(EE3176&lt;&gt;"",1,0)</f>
        <v>3</v>
      </c>
      <c r="BB3176" s="0" t="n">
        <f aca="false">AY3176*AX3176</f>
        <v>0</v>
      </c>
      <c r="CP3176" s="0" t="s">
        <v>155</v>
      </c>
      <c r="DC3176" s="0" t="s">
        <v>155</v>
      </c>
      <c r="DI3176" s="0" t="s">
        <v>155</v>
      </c>
      <c r="DU3176" s="0" t="s">
        <v>155</v>
      </c>
      <c r="EA3176" s="0" t="s">
        <v>155</v>
      </c>
      <c r="EF3176" s="0" t="s">
        <v>155</v>
      </c>
    </row>
    <row r="3177" customFormat="false" ht="13.8" hidden="false" customHeight="false" outlineLevel="0" collapsed="false">
      <c r="A3177" s="0" t="s">
        <v>13101</v>
      </c>
      <c r="B3177" s="0" t="n">
        <v>78</v>
      </c>
      <c r="C3177" s="0" t="n">
        <v>453195</v>
      </c>
      <c r="D3177" s="0" t="s">
        <v>13102</v>
      </c>
      <c r="E3177" s="0" t="s">
        <v>6225</v>
      </c>
      <c r="F3177" s="0" t="str">
        <f aca="false">CONCATENATE(D3178," ",LEFT(I3178,4),"T=",AW3178,"D=",AX3178,"R=",AY3178,"M=",AZ3178,"L=",BA3178,"B=",BB3178)</f>
        <v>STAWISKI 1956T=10D=3R=0M=2L=3B=0</v>
      </c>
      <c r="G3177" s="0" t="s">
        <v>257</v>
      </c>
      <c r="I3177" s="0" t="s">
        <v>13103</v>
      </c>
      <c r="J3177" s="0" t="s">
        <v>1552</v>
      </c>
      <c r="K3177" s="0" t="s">
        <v>239</v>
      </c>
      <c r="M3177" s="0" t="str">
        <f aca="false">RIGHT(N3177,LEN(N3177)-FIND(" ",N3177))</f>
        <v>FAIRMOUNT AVE NE</v>
      </c>
      <c r="N3177" s="0" t="s">
        <v>10159</v>
      </c>
      <c r="P3177" s="0" t="s">
        <v>147</v>
      </c>
      <c r="Q3177" s="0" t="s">
        <v>148</v>
      </c>
      <c r="R3177" s="0" t="n">
        <v>44483</v>
      </c>
      <c r="AD3177" s="0" t="s">
        <v>149</v>
      </c>
      <c r="AE3177" s="0" t="s">
        <v>150</v>
      </c>
      <c r="AF3177" s="0" t="s">
        <v>151</v>
      </c>
      <c r="AH3177" s="0" t="n">
        <v>14</v>
      </c>
      <c r="AI3177" s="0" t="n">
        <v>11</v>
      </c>
      <c r="AN3177" s="0" t="s">
        <v>147</v>
      </c>
      <c r="AO3177" s="0" t="s">
        <v>152</v>
      </c>
      <c r="AP3177" s="0" t="s">
        <v>153</v>
      </c>
      <c r="AQ3177" s="0" t="n">
        <v>9</v>
      </c>
      <c r="AR3177" s="0" t="n">
        <v>64</v>
      </c>
      <c r="AS3177" s="0" t="n">
        <v>32</v>
      </c>
      <c r="AV3177" s="0" t="s">
        <v>154</v>
      </c>
      <c r="AW3177" s="0" t="n">
        <f aca="false">COUNTA($BC3177:$EG3177)</f>
        <v>1</v>
      </c>
      <c r="AX3177" s="0" t="n">
        <f aca="false">COUNTIF($BC3177:$EG3177,"D")</f>
        <v>0</v>
      </c>
      <c r="AY3177" s="0" t="n">
        <f aca="false">COUNTIF($BC3177:$EG3177,"R")</f>
        <v>0</v>
      </c>
      <c r="AZ3177" s="0" t="n">
        <f aca="false">IF(CC3177="D",1,0)+IF(CL3177="D",1,0)+IF(CW3177="D",1,0)+IF(DD3177="D",1,0)+IF(DJ3177="D",1,0)+IF(DO3177="D",1,0)+IF(DW3177="D",1,0)</f>
        <v>0</v>
      </c>
      <c r="BA3177" s="0" t="n">
        <f aca="false">IF(DH3177&lt;&gt;"",1,0)+IF(DI3177&lt;&gt;"",1,0)+IF(DK3177&lt;&gt;"",1,0)+IF(DM3177&lt;&gt;"",1,0)+IF(DN3177&lt;&gt;"",1,0)+IF(DO3177&lt;&gt;"",1,0)+IF(DQ3177&lt;&gt;"",1,0)+IF(DR3177&lt;&gt;"",1,0)+IF(DT3177&lt;&gt;"",1,0)+IF(DU3177&lt;&gt;"",1,0)+IF(DV3177&lt;&gt;"",1,0)+IF(DW3177&lt;&gt;"",1,0)+IF(DX3177&lt;&gt;"",1,0)+IF(DZ3177&lt;&gt;"",1,0)+IF(EA3177&lt;&gt;"",1,0)+IF(EB3177&lt;&gt;"",1,0)+IF(EE3177&lt;&gt;"",1,0)</f>
        <v>1</v>
      </c>
      <c r="BB3177" s="0" t="n">
        <f aca="false">AY3177*AX3177</f>
        <v>0</v>
      </c>
      <c r="DN3177" s="0" t="s">
        <v>155</v>
      </c>
    </row>
    <row r="3178" customFormat="false" ht="13.8" hidden="false" customHeight="false" outlineLevel="0" collapsed="false">
      <c r="A3178" s="0" t="s">
        <v>13104</v>
      </c>
      <c r="B3178" s="0" t="n">
        <v>78</v>
      </c>
      <c r="C3178" s="0" t="n">
        <v>452998</v>
      </c>
      <c r="D3178" s="0" t="s">
        <v>4398</v>
      </c>
      <c r="E3178" s="0" t="s">
        <v>1836</v>
      </c>
      <c r="F3178" s="0" t="str">
        <f aca="false">CONCATENATE(D3179," ",LEFT(I3179,4),"T=",AW3179,"D=",AX3179,"R=",AY3179,"M=",AZ3179,"L=",BA3179,"B=",BB3179)</f>
        <v>DRESCHER 1971T=14D=1R=2M=0L=4B=2</v>
      </c>
      <c r="G3178" s="0" t="s">
        <v>250</v>
      </c>
      <c r="I3178" s="0" t="s">
        <v>11737</v>
      </c>
      <c r="J3178" s="0" t="s">
        <v>1552</v>
      </c>
      <c r="K3178" s="0" t="s">
        <v>143</v>
      </c>
      <c r="L3178" s="0" t="s">
        <v>144</v>
      </c>
      <c r="M3178" s="0" t="str">
        <f aca="false">RIGHT(N3178,LEN(N3178)-FIND(" ",N3178))</f>
        <v>LAIRD AVE NE</v>
      </c>
      <c r="N3178" s="0" t="s">
        <v>4401</v>
      </c>
      <c r="P3178" s="0" t="s">
        <v>147</v>
      </c>
      <c r="Q3178" s="0" t="s">
        <v>148</v>
      </c>
      <c r="R3178" s="0" t="n">
        <v>44483</v>
      </c>
      <c r="AD3178" s="0" t="s">
        <v>149</v>
      </c>
      <c r="AE3178" s="0" t="s">
        <v>150</v>
      </c>
      <c r="AF3178" s="0" t="s">
        <v>151</v>
      </c>
      <c r="AH3178" s="0" t="n">
        <v>14</v>
      </c>
      <c r="AI3178" s="0" t="n">
        <v>11</v>
      </c>
      <c r="AN3178" s="0" t="s">
        <v>147</v>
      </c>
      <c r="AO3178" s="0" t="s">
        <v>261</v>
      </c>
      <c r="AP3178" s="0" t="s">
        <v>262</v>
      </c>
      <c r="AQ3178" s="0" t="n">
        <v>9</v>
      </c>
      <c r="AR3178" s="0" t="n">
        <v>64</v>
      </c>
      <c r="AS3178" s="0" t="n">
        <v>32</v>
      </c>
      <c r="AV3178" s="0" t="s">
        <v>154</v>
      </c>
      <c r="AW3178" s="0" t="n">
        <f aca="false">COUNTA($BC3178:$EG3178)</f>
        <v>10</v>
      </c>
      <c r="AX3178" s="0" t="n">
        <f aca="false">COUNTIF($BC3178:$EG3178,"D")</f>
        <v>3</v>
      </c>
      <c r="AY3178" s="0" t="n">
        <f aca="false">COUNTIF($BC3178:$EG3178,"R")</f>
        <v>0</v>
      </c>
      <c r="AZ3178" s="0" t="n">
        <f aca="false">IF(CC3178="D",1,0)+IF(CL3178="D",1,0)+IF(CW3178="D",1,0)+IF(DD3178="D",1,0)+IF(DJ3178="D",1,0)+IF(DO3178="D",1,0)+IF(DW3178="D",1,0)</f>
        <v>2</v>
      </c>
      <c r="BA3178" s="0" t="n">
        <f aca="false">IF(DH3178&lt;&gt;"",1,0)+IF(DI3178&lt;&gt;"",1,0)+IF(DK3178&lt;&gt;"",1,0)+IF(DM3178&lt;&gt;"",1,0)+IF(DN3178&lt;&gt;"",1,0)+IF(DO3178&lt;&gt;"",1,0)+IF(DQ3178&lt;&gt;"",1,0)+IF(DR3178&lt;&gt;"",1,0)+IF(DT3178&lt;&gt;"",1,0)+IF(DU3178&lt;&gt;"",1,0)+IF(DV3178&lt;&gt;"",1,0)+IF(DW3178&lt;&gt;"",1,0)+IF(DX3178&lt;&gt;"",1,0)+IF(DZ3178&lt;&gt;"",1,0)+IF(EA3178&lt;&gt;"",1,0)+IF(EB3178&lt;&gt;"",1,0)+IF(EE3178&lt;&gt;"",1,0)</f>
        <v>3</v>
      </c>
      <c r="BB3178" s="0" t="n">
        <f aca="false">AY3178*AX3178</f>
        <v>0</v>
      </c>
      <c r="BD3178" s="0" t="s">
        <v>155</v>
      </c>
      <c r="BL3178" s="0" t="s">
        <v>155</v>
      </c>
      <c r="BY3178" s="0" t="s">
        <v>144</v>
      </c>
      <c r="CA3178" s="0" t="s">
        <v>155</v>
      </c>
      <c r="CL3178" s="0" t="s">
        <v>144</v>
      </c>
      <c r="CP3178" s="0" t="s">
        <v>155</v>
      </c>
      <c r="DN3178" s="0" t="s">
        <v>155</v>
      </c>
      <c r="DU3178" s="0" t="s">
        <v>155</v>
      </c>
      <c r="DW3178" s="0" t="s">
        <v>144</v>
      </c>
      <c r="EF3178" s="0" t="s">
        <v>155</v>
      </c>
    </row>
    <row r="3179" customFormat="false" ht="13.8" hidden="false" customHeight="false" outlineLevel="0" collapsed="false">
      <c r="A3179" s="0" t="s">
        <v>13105</v>
      </c>
      <c r="B3179" s="0" t="n">
        <v>78</v>
      </c>
      <c r="C3179" s="0" t="n">
        <v>270015</v>
      </c>
      <c r="D3179" s="0" t="s">
        <v>10850</v>
      </c>
      <c r="E3179" s="0" t="s">
        <v>658</v>
      </c>
      <c r="F3179" s="0" t="str">
        <f aca="false">CONCATENATE(D3180," ",LEFT(I3180,4),"T=",AW3180,"D=",AX3180,"R=",AY3180,"M=",AZ3180,"L=",BA3180,"B=",BB3180)</f>
        <v>MYERS 1987T=1D=0R=0M=0L=1B=0</v>
      </c>
      <c r="G3179" s="0" t="s">
        <v>749</v>
      </c>
      <c r="I3179" s="0" t="s">
        <v>10822</v>
      </c>
      <c r="J3179" s="0" t="s">
        <v>1552</v>
      </c>
      <c r="K3179" s="0" t="s">
        <v>239</v>
      </c>
      <c r="L3179" s="0" t="s">
        <v>174</v>
      </c>
      <c r="M3179" s="0" t="str">
        <f aca="false">RIGHT(N3179,LEN(N3179)-FIND(" ",N3179))</f>
        <v>FAIRWAY CT NE</v>
      </c>
      <c r="N3179" s="0" t="s">
        <v>10853</v>
      </c>
      <c r="P3179" s="0" t="s">
        <v>147</v>
      </c>
      <c r="Q3179" s="0" t="s">
        <v>148</v>
      </c>
      <c r="R3179" s="0" t="n">
        <v>44483</v>
      </c>
      <c r="AD3179" s="0" t="s">
        <v>149</v>
      </c>
      <c r="AE3179" s="0" t="s">
        <v>150</v>
      </c>
      <c r="AF3179" s="0" t="s">
        <v>151</v>
      </c>
      <c r="AH3179" s="0" t="n">
        <v>14</v>
      </c>
      <c r="AI3179" s="0" t="n">
        <v>11</v>
      </c>
      <c r="AN3179" s="0" t="s">
        <v>147</v>
      </c>
      <c r="AO3179" s="0" t="s">
        <v>176</v>
      </c>
      <c r="AP3179" s="0" t="s">
        <v>177</v>
      </c>
      <c r="AQ3179" s="0" t="n">
        <v>9</v>
      </c>
      <c r="AR3179" s="0" t="n">
        <v>64</v>
      </c>
      <c r="AS3179" s="0" t="n">
        <v>32</v>
      </c>
      <c r="AV3179" s="0" t="s">
        <v>154</v>
      </c>
      <c r="AW3179" s="0" t="n">
        <f aca="false">COUNTA($BC3179:$EG3179)</f>
        <v>14</v>
      </c>
      <c r="AX3179" s="0" t="n">
        <f aca="false">COUNTIF($BC3179:$EG3179,"D")</f>
        <v>1</v>
      </c>
      <c r="AY3179" s="0" t="n">
        <f aca="false">COUNTIF($BC3179:$EG3179,"R")</f>
        <v>2</v>
      </c>
      <c r="AZ3179" s="0" t="n">
        <f aca="false">IF(CC3179="D",1,0)+IF(CL3179="D",1,0)+IF(CW3179="D",1,0)+IF(DD3179="D",1,0)+IF(DJ3179="D",1,0)+IF(DO3179="D",1,0)+IF(DW3179="D",1,0)</f>
        <v>0</v>
      </c>
      <c r="BA3179" s="0" t="n">
        <f aca="false">IF(DH3179&lt;&gt;"",1,0)+IF(DI3179&lt;&gt;"",1,0)+IF(DK3179&lt;&gt;"",1,0)+IF(DM3179&lt;&gt;"",1,0)+IF(DN3179&lt;&gt;"",1,0)+IF(DO3179&lt;&gt;"",1,0)+IF(DQ3179&lt;&gt;"",1,0)+IF(DR3179&lt;&gt;"",1,0)+IF(DT3179&lt;&gt;"",1,0)+IF(DU3179&lt;&gt;"",1,0)+IF(DV3179&lt;&gt;"",1,0)+IF(DW3179&lt;&gt;"",1,0)+IF(DX3179&lt;&gt;"",1,0)+IF(DZ3179&lt;&gt;"",1,0)+IF(EA3179&lt;&gt;"",1,0)+IF(EB3179&lt;&gt;"",1,0)+IF(EE3179&lt;&gt;"",1,0)</f>
        <v>4</v>
      </c>
      <c r="BB3179" s="0" t="n">
        <f aca="false">AY3179*AX3179</f>
        <v>2</v>
      </c>
      <c r="BJ3179" s="0" t="s">
        <v>155</v>
      </c>
      <c r="BL3179" s="0" t="s">
        <v>155</v>
      </c>
      <c r="BS3179" s="0" t="s">
        <v>155</v>
      </c>
      <c r="BY3179" s="0" t="s">
        <v>144</v>
      </c>
      <c r="CA3179" s="0" t="s">
        <v>155</v>
      </c>
      <c r="CP3179" s="0" t="s">
        <v>155</v>
      </c>
      <c r="CY3179" s="0" t="s">
        <v>155</v>
      </c>
      <c r="CZ3179" s="0" t="s">
        <v>174</v>
      </c>
      <c r="DC3179" s="0" t="s">
        <v>155</v>
      </c>
      <c r="DN3179" s="0" t="s">
        <v>155</v>
      </c>
      <c r="DU3179" s="0" t="s">
        <v>155</v>
      </c>
      <c r="DX3179" s="0" t="s">
        <v>155</v>
      </c>
      <c r="EA3179" s="0" t="s">
        <v>155</v>
      </c>
      <c r="ED3179" s="0" t="s">
        <v>174</v>
      </c>
    </row>
    <row r="3180" customFormat="false" ht="13.8" hidden="false" customHeight="false" outlineLevel="0" collapsed="false">
      <c r="A3180" s="0" t="s">
        <v>13106</v>
      </c>
      <c r="B3180" s="0" t="n">
        <v>78</v>
      </c>
      <c r="C3180" s="0" t="n">
        <v>451233</v>
      </c>
      <c r="D3180" s="0" t="s">
        <v>13077</v>
      </c>
      <c r="E3180" s="0" t="s">
        <v>220</v>
      </c>
      <c r="F3180" s="0" t="str">
        <f aca="false">CONCATENATE(D3181," ",LEFT(I3181,4),"T=",AW3181,"D=",AX3181,"R=",AY3181,"M=",AZ3181,"L=",BA3181,"B=",BB3181)</f>
        <v>DAVIS 1984T=0D=0R=0M=0L=0B=0</v>
      </c>
      <c r="G3180" s="0" t="s">
        <v>7470</v>
      </c>
      <c r="I3180" s="0" t="s">
        <v>13107</v>
      </c>
      <c r="J3180" s="0" t="s">
        <v>1552</v>
      </c>
      <c r="K3180" s="0" t="s">
        <v>239</v>
      </c>
      <c r="M3180" s="0" t="str">
        <f aca="false">RIGHT(N3180,LEN(N3180)-FIND(" ",N3180))</f>
        <v>CRANBERRY LN NE</v>
      </c>
      <c r="N3180" s="0" t="s">
        <v>5125</v>
      </c>
      <c r="O3180" s="0" t="s">
        <v>5126</v>
      </c>
      <c r="P3180" s="0" t="s">
        <v>147</v>
      </c>
      <c r="Q3180" s="0" t="s">
        <v>148</v>
      </c>
      <c r="R3180" s="0" t="n">
        <v>44483</v>
      </c>
      <c r="AD3180" s="0" t="s">
        <v>149</v>
      </c>
      <c r="AE3180" s="0" t="s">
        <v>150</v>
      </c>
      <c r="AH3180" s="0" t="n">
        <v>14</v>
      </c>
      <c r="AI3180" s="0" t="n">
        <v>11</v>
      </c>
      <c r="AJ3180" s="0" t="s">
        <v>164</v>
      </c>
      <c r="AM3180" s="0" t="s">
        <v>165</v>
      </c>
      <c r="AN3180" s="0" t="s">
        <v>147</v>
      </c>
      <c r="AO3180" s="0" t="s">
        <v>166</v>
      </c>
      <c r="AP3180" s="0" t="s">
        <v>167</v>
      </c>
      <c r="AQ3180" s="0" t="n">
        <v>9</v>
      </c>
      <c r="AR3180" s="0" t="n">
        <v>64</v>
      </c>
      <c r="AS3180" s="0" t="n">
        <v>32</v>
      </c>
      <c r="AV3180" s="0" t="s">
        <v>154</v>
      </c>
      <c r="AW3180" s="0" t="n">
        <f aca="false">COUNTA($BC3180:$EG3180)</f>
        <v>1</v>
      </c>
      <c r="AX3180" s="0" t="n">
        <f aca="false">COUNTIF($BC3180:$EG3180,"D")</f>
        <v>0</v>
      </c>
      <c r="AY3180" s="0" t="n">
        <f aca="false">COUNTIF($BC3180:$EG3180,"R")</f>
        <v>0</v>
      </c>
      <c r="AZ3180" s="0" t="n">
        <f aca="false">IF(CC3180="D",1,0)+IF(CL3180="D",1,0)+IF(CW3180="D",1,0)+IF(DD3180="D",1,0)+IF(DJ3180="D",1,0)+IF(DO3180="D",1,0)+IF(DW3180="D",1,0)</f>
        <v>0</v>
      </c>
      <c r="BA3180" s="0" t="n">
        <f aca="false">IF(DH3180&lt;&gt;"",1,0)+IF(DI3180&lt;&gt;"",1,0)+IF(DK3180&lt;&gt;"",1,0)+IF(DM3180&lt;&gt;"",1,0)+IF(DN3180&lt;&gt;"",1,0)+IF(DO3180&lt;&gt;"",1,0)+IF(DQ3180&lt;&gt;"",1,0)+IF(DR3180&lt;&gt;"",1,0)+IF(DT3180&lt;&gt;"",1,0)+IF(DU3180&lt;&gt;"",1,0)+IF(DV3180&lt;&gt;"",1,0)+IF(DW3180&lt;&gt;"",1,0)+IF(DX3180&lt;&gt;"",1,0)+IF(DZ3180&lt;&gt;"",1,0)+IF(EA3180&lt;&gt;"",1,0)+IF(EB3180&lt;&gt;"",1,0)+IF(EE3180&lt;&gt;"",1,0)</f>
        <v>1</v>
      </c>
      <c r="BB3180" s="0" t="n">
        <f aca="false">AY3180*AX3180</f>
        <v>0</v>
      </c>
      <c r="DN3180" s="0" t="s">
        <v>155</v>
      </c>
    </row>
    <row r="3181" customFormat="false" ht="13.8" hidden="false" customHeight="false" outlineLevel="0" collapsed="false">
      <c r="A3181" s="0" t="s">
        <v>13108</v>
      </c>
      <c r="B3181" s="0" t="n">
        <v>78</v>
      </c>
      <c r="C3181" s="0" t="n">
        <v>328210</v>
      </c>
      <c r="D3181" s="0" t="s">
        <v>429</v>
      </c>
      <c r="E3181" s="0" t="s">
        <v>4869</v>
      </c>
      <c r="F3181" s="0" t="str">
        <f aca="false">CONCATENATE(D3182," ",LEFT(I3182,4),"T=",AW3182,"D=",AX3182,"R=",AY3182,"M=",AZ3182,"L=",BA3182,"B=",BB3182)</f>
        <v>NOLEN 2002T=0D=0R=0M=0L=0B=0</v>
      </c>
      <c r="G3181" s="0" t="s">
        <v>591</v>
      </c>
      <c r="I3181" s="0" t="s">
        <v>13109</v>
      </c>
      <c r="J3181" s="0" t="s">
        <v>13110</v>
      </c>
      <c r="K3181" s="0" t="s">
        <v>239</v>
      </c>
      <c r="M3181" s="0" t="str">
        <f aca="false">RIGHT(N3181,LEN(N3181)-FIND(" ",N3181))</f>
        <v>WOODLAND AVE NE</v>
      </c>
      <c r="N3181" s="0" t="s">
        <v>13111</v>
      </c>
      <c r="P3181" s="0" t="s">
        <v>147</v>
      </c>
      <c r="Q3181" s="0" t="s">
        <v>148</v>
      </c>
      <c r="R3181" s="0" t="n">
        <v>44483</v>
      </c>
      <c r="AD3181" s="0" t="s">
        <v>149</v>
      </c>
      <c r="AE3181" s="0" t="s">
        <v>150</v>
      </c>
      <c r="AF3181" s="0" t="s">
        <v>151</v>
      </c>
      <c r="AH3181" s="0" t="n">
        <v>14</v>
      </c>
      <c r="AI3181" s="0" t="n">
        <v>11</v>
      </c>
      <c r="AN3181" s="0" t="s">
        <v>147</v>
      </c>
      <c r="AO3181" s="0" t="s">
        <v>261</v>
      </c>
      <c r="AP3181" s="0" t="s">
        <v>262</v>
      </c>
      <c r="AQ3181" s="0" t="n">
        <v>9</v>
      </c>
      <c r="AR3181" s="0" t="n">
        <v>64</v>
      </c>
      <c r="AS3181" s="0" t="n">
        <v>32</v>
      </c>
      <c r="AV3181" s="0" t="s">
        <v>154</v>
      </c>
      <c r="AW3181" s="0" t="n">
        <f aca="false">COUNTA($BC3181:$EG3181)</f>
        <v>0</v>
      </c>
      <c r="AX3181" s="0" t="n">
        <f aca="false">COUNTIF($BC3181:$EG3181,"D")</f>
        <v>0</v>
      </c>
      <c r="AY3181" s="0" t="n">
        <f aca="false">COUNTIF($BC3181:$EG3181,"R")</f>
        <v>0</v>
      </c>
      <c r="AZ3181" s="0" t="n">
        <f aca="false">IF(CC3181="D",1,0)+IF(CL3181="D",1,0)+IF(CW3181="D",1,0)+IF(DD3181="D",1,0)+IF(DJ3181="D",1,0)+IF(DO3181="D",1,0)+IF(DW3181="D",1,0)</f>
        <v>0</v>
      </c>
      <c r="BA3181" s="0" t="n">
        <f aca="false">IF(DH3181&lt;&gt;"",1,0)+IF(DI3181&lt;&gt;"",1,0)+IF(DK3181&lt;&gt;"",1,0)+IF(DM3181&lt;&gt;"",1,0)+IF(DN3181&lt;&gt;"",1,0)+IF(DO3181&lt;&gt;"",1,0)+IF(DQ3181&lt;&gt;"",1,0)+IF(DR3181&lt;&gt;"",1,0)+IF(DT3181&lt;&gt;"",1,0)+IF(DU3181&lt;&gt;"",1,0)+IF(DV3181&lt;&gt;"",1,0)+IF(DW3181&lt;&gt;"",1,0)+IF(DX3181&lt;&gt;"",1,0)+IF(DZ3181&lt;&gt;"",1,0)+IF(EA3181&lt;&gt;"",1,0)+IF(EB3181&lt;&gt;"",1,0)+IF(EE3181&lt;&gt;"",1,0)</f>
        <v>0</v>
      </c>
      <c r="BB3181" s="0" t="n">
        <f aca="false">AY3181*AX3181</f>
        <v>0</v>
      </c>
    </row>
    <row r="3182" customFormat="false" ht="13.8" hidden="false" customHeight="false" outlineLevel="0" collapsed="false">
      <c r="A3182" s="0" t="s">
        <v>13112</v>
      </c>
      <c r="B3182" s="0" t="n">
        <v>78</v>
      </c>
      <c r="C3182" s="0" t="n">
        <v>451504</v>
      </c>
      <c r="D3182" s="0" t="s">
        <v>12186</v>
      </c>
      <c r="E3182" s="0" t="s">
        <v>13113</v>
      </c>
      <c r="F3182" s="0" t="str">
        <f aca="false">CONCATENATE(D3183," ",LEFT(I3183,4),"T=",AW3183,"D=",AX3183,"R=",AY3183,"M=",AZ3183,"L=",BA3183,"B=",BB3183)</f>
        <v>WILLIAMS 1977T=13D=1R=0M=0L=3B=0</v>
      </c>
      <c r="G3182" s="0" t="s">
        <v>13114</v>
      </c>
      <c r="I3182" s="0" t="s">
        <v>13115</v>
      </c>
      <c r="J3182" s="0" t="s">
        <v>13110</v>
      </c>
      <c r="K3182" s="0" t="s">
        <v>143</v>
      </c>
      <c r="M3182" s="0" t="str">
        <f aca="false">RIGHT(N3182,LEN(N3182)-FIND(" ",N3182))</f>
        <v>HOLLYWOOD ST NE</v>
      </c>
      <c r="N3182" s="0" t="s">
        <v>12190</v>
      </c>
      <c r="P3182" s="0" t="s">
        <v>147</v>
      </c>
      <c r="Q3182" s="0" t="s">
        <v>148</v>
      </c>
      <c r="R3182" s="0" t="n">
        <v>44483</v>
      </c>
      <c r="AD3182" s="0" t="s">
        <v>149</v>
      </c>
      <c r="AE3182" s="0" t="s">
        <v>150</v>
      </c>
      <c r="AF3182" s="0" t="s">
        <v>151</v>
      </c>
      <c r="AH3182" s="0" t="n">
        <v>14</v>
      </c>
      <c r="AI3182" s="0" t="n">
        <v>11</v>
      </c>
      <c r="AN3182" s="0" t="s">
        <v>147</v>
      </c>
      <c r="AO3182" s="0" t="s">
        <v>261</v>
      </c>
      <c r="AP3182" s="0" t="s">
        <v>262</v>
      </c>
      <c r="AQ3182" s="0" t="n">
        <v>9</v>
      </c>
      <c r="AR3182" s="0" t="n">
        <v>64</v>
      </c>
      <c r="AS3182" s="0" t="n">
        <v>32</v>
      </c>
      <c r="AV3182" s="0" t="s">
        <v>154</v>
      </c>
      <c r="AW3182" s="0" t="n">
        <f aca="false">COUNTA($BC3182:$EG3182)</f>
        <v>0</v>
      </c>
      <c r="AX3182" s="0" t="n">
        <f aca="false">COUNTIF($BC3182:$EG3182,"D")</f>
        <v>0</v>
      </c>
      <c r="AY3182" s="0" t="n">
        <f aca="false">COUNTIF($BC3182:$EG3182,"R")</f>
        <v>0</v>
      </c>
      <c r="AZ3182" s="0" t="n">
        <f aca="false">IF(CC3182="D",1,0)+IF(CL3182="D",1,0)+IF(CW3182="D",1,0)+IF(DD3182="D",1,0)+IF(DJ3182="D",1,0)+IF(DO3182="D",1,0)+IF(DW3182="D",1,0)</f>
        <v>0</v>
      </c>
      <c r="BA3182" s="0" t="n">
        <f aca="false">IF(DH3182&lt;&gt;"",1,0)+IF(DI3182&lt;&gt;"",1,0)+IF(DK3182&lt;&gt;"",1,0)+IF(DM3182&lt;&gt;"",1,0)+IF(DN3182&lt;&gt;"",1,0)+IF(DO3182&lt;&gt;"",1,0)+IF(DQ3182&lt;&gt;"",1,0)+IF(DR3182&lt;&gt;"",1,0)+IF(DT3182&lt;&gt;"",1,0)+IF(DU3182&lt;&gt;"",1,0)+IF(DV3182&lt;&gt;"",1,0)+IF(DW3182&lt;&gt;"",1,0)+IF(DX3182&lt;&gt;"",1,0)+IF(DZ3182&lt;&gt;"",1,0)+IF(EA3182&lt;&gt;"",1,0)+IF(EB3182&lt;&gt;"",1,0)+IF(EE3182&lt;&gt;"",1,0)</f>
        <v>0</v>
      </c>
      <c r="BB3182" s="0" t="n">
        <f aca="false">AY3182*AX3182</f>
        <v>0</v>
      </c>
    </row>
    <row r="3183" customFormat="false" ht="13.8" hidden="false" customHeight="false" outlineLevel="0" collapsed="false">
      <c r="A3183" s="0" t="s">
        <v>13116</v>
      </c>
      <c r="B3183" s="0" t="n">
        <v>78</v>
      </c>
      <c r="C3183" s="0" t="n">
        <v>402542</v>
      </c>
      <c r="D3183" s="0" t="s">
        <v>1495</v>
      </c>
      <c r="E3183" s="0" t="s">
        <v>364</v>
      </c>
      <c r="F3183" s="0" t="str">
        <f aca="false">CONCATENATE(D3184," ",LEFT(I3184,4),"T=",AW3184,"D=",AX3184,"R=",AY3184,"M=",AZ3184,"L=",BA3184,"B=",BB3184)</f>
        <v>MYERS 2002T=0D=0R=0M=0L=0B=0</v>
      </c>
      <c r="G3183" s="0" t="s">
        <v>1638</v>
      </c>
      <c r="I3183" s="0" t="s">
        <v>13117</v>
      </c>
      <c r="J3183" s="0" t="s">
        <v>13110</v>
      </c>
      <c r="K3183" s="0" t="s">
        <v>143</v>
      </c>
      <c r="M3183" s="0" t="str">
        <f aca="false">RIGHT(N3183,LEN(N3183)-FIND(" ",N3183))</f>
        <v>PERKINSWOOD BLVD NE</v>
      </c>
      <c r="N3183" s="0" t="s">
        <v>13118</v>
      </c>
      <c r="P3183" s="0" t="s">
        <v>147</v>
      </c>
      <c r="Q3183" s="0" t="s">
        <v>148</v>
      </c>
      <c r="R3183" s="0" t="n">
        <v>44483</v>
      </c>
      <c r="AD3183" s="0" t="s">
        <v>149</v>
      </c>
      <c r="AE3183" s="0" t="s">
        <v>150</v>
      </c>
      <c r="AF3183" s="0" t="s">
        <v>151</v>
      </c>
      <c r="AH3183" s="0" t="n">
        <v>14</v>
      </c>
      <c r="AI3183" s="0" t="n">
        <v>11</v>
      </c>
      <c r="AN3183" s="0" t="s">
        <v>147</v>
      </c>
      <c r="AO3183" s="0" t="s">
        <v>176</v>
      </c>
      <c r="AP3183" s="0" t="s">
        <v>177</v>
      </c>
      <c r="AQ3183" s="0" t="n">
        <v>9</v>
      </c>
      <c r="AR3183" s="0" t="n">
        <v>64</v>
      </c>
      <c r="AS3183" s="0" t="n">
        <v>32</v>
      </c>
      <c r="AV3183" s="0" t="s">
        <v>154</v>
      </c>
      <c r="AW3183" s="0" t="n">
        <f aca="false">COUNTA($BC3183:$EG3183)</f>
        <v>13</v>
      </c>
      <c r="AX3183" s="0" t="n">
        <f aca="false">COUNTIF($BC3183:$EG3183,"D")</f>
        <v>1</v>
      </c>
      <c r="AY3183" s="0" t="n">
        <f aca="false">COUNTIF($BC3183:$EG3183,"R")</f>
        <v>0</v>
      </c>
      <c r="AZ3183" s="0" t="n">
        <f aca="false">IF(CC3183="D",1,0)+IF(CL3183="D",1,0)+IF(CW3183="D",1,0)+IF(DD3183="D",1,0)+IF(DJ3183="D",1,0)+IF(DO3183="D",1,0)+IF(DW3183="D",1,0)</f>
        <v>0</v>
      </c>
      <c r="BA3183" s="0" t="n">
        <f aca="false">IF(DH3183&lt;&gt;"",1,0)+IF(DI3183&lt;&gt;"",1,0)+IF(DK3183&lt;&gt;"",1,0)+IF(DM3183&lt;&gt;"",1,0)+IF(DN3183&lt;&gt;"",1,0)+IF(DO3183&lt;&gt;"",1,0)+IF(DQ3183&lt;&gt;"",1,0)+IF(DR3183&lt;&gt;"",1,0)+IF(DT3183&lt;&gt;"",1,0)+IF(DU3183&lt;&gt;"",1,0)+IF(DV3183&lt;&gt;"",1,0)+IF(DW3183&lt;&gt;"",1,0)+IF(DX3183&lt;&gt;"",1,0)+IF(DZ3183&lt;&gt;"",1,0)+IF(EA3183&lt;&gt;"",1,0)+IF(EB3183&lt;&gt;"",1,0)+IF(EE3183&lt;&gt;"",1,0)</f>
        <v>3</v>
      </c>
      <c r="BB3183" s="0" t="n">
        <f aca="false">AY3183*AX3183</f>
        <v>0</v>
      </c>
      <c r="BP3183" s="0" t="s">
        <v>155</v>
      </c>
      <c r="BS3183" s="0" t="s">
        <v>155</v>
      </c>
      <c r="BV3183" s="0" t="s">
        <v>155</v>
      </c>
      <c r="BY3183" s="0" t="s">
        <v>144</v>
      </c>
      <c r="CA3183" s="0" t="s">
        <v>155</v>
      </c>
      <c r="CG3183" s="0" t="s">
        <v>155</v>
      </c>
      <c r="CK3183" s="0" t="s">
        <v>155</v>
      </c>
      <c r="CN3183" s="0" t="s">
        <v>155</v>
      </c>
      <c r="CP3183" s="0" t="s">
        <v>155</v>
      </c>
      <c r="DN3183" s="0" t="s">
        <v>155</v>
      </c>
      <c r="DU3183" s="0" t="s">
        <v>155</v>
      </c>
      <c r="DX3183" s="0" t="s">
        <v>155</v>
      </c>
      <c r="EF3183" s="0" t="s">
        <v>155</v>
      </c>
    </row>
    <row r="3184" customFormat="false" ht="13.8" hidden="false" customHeight="false" outlineLevel="0" collapsed="false">
      <c r="A3184" s="0" t="s">
        <v>13119</v>
      </c>
      <c r="B3184" s="0" t="n">
        <v>78</v>
      </c>
      <c r="C3184" s="0" t="n">
        <v>453645</v>
      </c>
      <c r="D3184" s="0" t="s">
        <v>13077</v>
      </c>
      <c r="E3184" s="0" t="s">
        <v>6635</v>
      </c>
      <c r="F3184" s="0" t="str">
        <f aca="false">CONCATENATE(D3185," ",LEFT(I3185,4),"T=",AW3185,"D=",AX3185,"R=",AY3185,"M=",AZ3185,"L=",BA3185,"B=",BB3185)</f>
        <v>MYERS 1969T=1D=0R=0M=0L=1B=0</v>
      </c>
      <c r="G3184" s="0" t="s">
        <v>13120</v>
      </c>
      <c r="I3184" s="0" t="s">
        <v>13121</v>
      </c>
      <c r="J3184" s="0" t="s">
        <v>13110</v>
      </c>
      <c r="K3184" s="0" t="s">
        <v>239</v>
      </c>
      <c r="M3184" s="0" t="str">
        <f aca="false">RIGHT(N3184,LEN(N3184)-FIND(" ",N3184))</f>
        <v>CRANBERRY LN NE</v>
      </c>
      <c r="N3184" s="0" t="s">
        <v>3228</v>
      </c>
      <c r="O3184" s="0" t="s">
        <v>13122</v>
      </c>
      <c r="P3184" s="0" t="s">
        <v>147</v>
      </c>
      <c r="Q3184" s="0" t="s">
        <v>148</v>
      </c>
      <c r="R3184" s="0" t="n">
        <v>44483</v>
      </c>
      <c r="AD3184" s="0" t="s">
        <v>149</v>
      </c>
      <c r="AE3184" s="0" t="s">
        <v>150</v>
      </c>
      <c r="AH3184" s="0" t="n">
        <v>14</v>
      </c>
      <c r="AI3184" s="0" t="n">
        <v>11</v>
      </c>
      <c r="AJ3184" s="0" t="s">
        <v>164</v>
      </c>
      <c r="AM3184" s="0" t="s">
        <v>165</v>
      </c>
      <c r="AN3184" s="0" t="s">
        <v>147</v>
      </c>
      <c r="AO3184" s="0" t="s">
        <v>166</v>
      </c>
      <c r="AP3184" s="0" t="s">
        <v>167</v>
      </c>
      <c r="AQ3184" s="0" t="n">
        <v>9</v>
      </c>
      <c r="AR3184" s="0" t="n">
        <v>64</v>
      </c>
      <c r="AS3184" s="0" t="n">
        <v>32</v>
      </c>
      <c r="AV3184" s="0" t="s">
        <v>154</v>
      </c>
      <c r="AW3184" s="0" t="n">
        <f aca="false">COUNTA($BC3184:$EG3184)</f>
        <v>0</v>
      </c>
      <c r="AX3184" s="0" t="n">
        <f aca="false">COUNTIF($BC3184:$EG3184,"D")</f>
        <v>0</v>
      </c>
      <c r="AY3184" s="0" t="n">
        <f aca="false">COUNTIF($BC3184:$EG3184,"R")</f>
        <v>0</v>
      </c>
      <c r="AZ3184" s="0" t="n">
        <f aca="false">IF(CC3184="D",1,0)+IF(CL3184="D",1,0)+IF(CW3184="D",1,0)+IF(DD3184="D",1,0)+IF(DJ3184="D",1,0)+IF(DO3184="D",1,0)+IF(DW3184="D",1,0)</f>
        <v>0</v>
      </c>
      <c r="BA3184" s="0" t="n">
        <f aca="false">IF(DH3184&lt;&gt;"",1,0)+IF(DI3184&lt;&gt;"",1,0)+IF(DK3184&lt;&gt;"",1,0)+IF(DM3184&lt;&gt;"",1,0)+IF(DN3184&lt;&gt;"",1,0)+IF(DO3184&lt;&gt;"",1,0)+IF(DQ3184&lt;&gt;"",1,0)+IF(DR3184&lt;&gt;"",1,0)+IF(DT3184&lt;&gt;"",1,0)+IF(DU3184&lt;&gt;"",1,0)+IF(DV3184&lt;&gt;"",1,0)+IF(DW3184&lt;&gt;"",1,0)+IF(DX3184&lt;&gt;"",1,0)+IF(DZ3184&lt;&gt;"",1,0)+IF(EA3184&lt;&gt;"",1,0)+IF(EB3184&lt;&gt;"",1,0)+IF(EE3184&lt;&gt;"",1,0)</f>
        <v>0</v>
      </c>
      <c r="BB3184" s="0" t="n">
        <f aca="false">AY3184*AX3184</f>
        <v>0</v>
      </c>
    </row>
    <row r="3185" customFormat="false" ht="13.8" hidden="false" customHeight="false" outlineLevel="0" collapsed="false">
      <c r="A3185" s="0" t="s">
        <v>13123</v>
      </c>
      <c r="B3185" s="0" t="n">
        <v>78</v>
      </c>
      <c r="C3185" s="0" t="n">
        <v>453642</v>
      </c>
      <c r="D3185" s="0" t="s">
        <v>13077</v>
      </c>
      <c r="E3185" s="0" t="s">
        <v>220</v>
      </c>
      <c r="F3185" s="0" t="str">
        <f aca="false">CONCATENATE(D3186," ",LEFT(I3186,4),"T=",AW3186,"D=",AX3186,"R=",AY3186,"M=",AZ3186,"L=",BA3186,"B=",BB3186)</f>
        <v>THOMAS 1959T=3D=0R=0M=0L=2B=0</v>
      </c>
      <c r="G3185" s="0" t="s">
        <v>499</v>
      </c>
      <c r="I3185" s="0" t="s">
        <v>13124</v>
      </c>
      <c r="J3185" s="0" t="s">
        <v>13110</v>
      </c>
      <c r="K3185" s="0" t="s">
        <v>239</v>
      </c>
      <c r="M3185" s="0" t="str">
        <f aca="false">RIGHT(N3185,LEN(N3185)-FIND(" ",N3185))</f>
        <v>CRANBERRY LN NE</v>
      </c>
      <c r="N3185" s="0" t="s">
        <v>5125</v>
      </c>
      <c r="O3185" s="0" t="s">
        <v>5126</v>
      </c>
      <c r="P3185" s="0" t="s">
        <v>147</v>
      </c>
      <c r="Q3185" s="0" t="s">
        <v>148</v>
      </c>
      <c r="R3185" s="0" t="n">
        <v>44483</v>
      </c>
      <c r="AD3185" s="0" t="s">
        <v>149</v>
      </c>
      <c r="AE3185" s="0" t="s">
        <v>150</v>
      </c>
      <c r="AH3185" s="0" t="n">
        <v>14</v>
      </c>
      <c r="AI3185" s="0" t="n">
        <v>11</v>
      </c>
      <c r="AJ3185" s="0" t="s">
        <v>164</v>
      </c>
      <c r="AM3185" s="0" t="s">
        <v>165</v>
      </c>
      <c r="AN3185" s="0" t="s">
        <v>147</v>
      </c>
      <c r="AO3185" s="0" t="s">
        <v>166</v>
      </c>
      <c r="AP3185" s="0" t="s">
        <v>167</v>
      </c>
      <c r="AQ3185" s="0" t="n">
        <v>9</v>
      </c>
      <c r="AR3185" s="0" t="n">
        <v>64</v>
      </c>
      <c r="AS3185" s="0" t="n">
        <v>32</v>
      </c>
      <c r="AV3185" s="0" t="s">
        <v>154</v>
      </c>
      <c r="AW3185" s="0" t="n">
        <f aca="false">COUNTA($BC3185:$EG3185)</f>
        <v>1</v>
      </c>
      <c r="AX3185" s="0" t="n">
        <f aca="false">COUNTIF($BC3185:$EG3185,"D")</f>
        <v>0</v>
      </c>
      <c r="AY3185" s="0" t="n">
        <f aca="false">COUNTIF($BC3185:$EG3185,"R")</f>
        <v>0</v>
      </c>
      <c r="AZ3185" s="0" t="n">
        <f aca="false">IF(CC3185="D",1,0)+IF(CL3185="D",1,0)+IF(CW3185="D",1,0)+IF(DD3185="D",1,0)+IF(DJ3185="D",1,0)+IF(DO3185="D",1,0)+IF(DW3185="D",1,0)</f>
        <v>0</v>
      </c>
      <c r="BA3185" s="0" t="n">
        <f aca="false">IF(DH3185&lt;&gt;"",1,0)+IF(DI3185&lt;&gt;"",1,0)+IF(DK3185&lt;&gt;"",1,0)+IF(DM3185&lt;&gt;"",1,0)+IF(DN3185&lt;&gt;"",1,0)+IF(DO3185&lt;&gt;"",1,0)+IF(DQ3185&lt;&gt;"",1,0)+IF(DR3185&lt;&gt;"",1,0)+IF(DT3185&lt;&gt;"",1,0)+IF(DU3185&lt;&gt;"",1,0)+IF(DV3185&lt;&gt;"",1,0)+IF(DW3185&lt;&gt;"",1,0)+IF(DX3185&lt;&gt;"",1,0)+IF(DZ3185&lt;&gt;"",1,0)+IF(EA3185&lt;&gt;"",1,0)+IF(EB3185&lt;&gt;"",1,0)+IF(EE3185&lt;&gt;"",1,0)</f>
        <v>1</v>
      </c>
      <c r="BB3185" s="0" t="n">
        <f aca="false">AY3185*AX3185</f>
        <v>0</v>
      </c>
      <c r="DN3185" s="0" t="s">
        <v>155</v>
      </c>
    </row>
    <row r="3186" customFormat="false" ht="13.8" hidden="false" customHeight="false" outlineLevel="0" collapsed="false">
      <c r="A3186" s="0" t="s">
        <v>13125</v>
      </c>
      <c r="B3186" s="0" t="n">
        <v>78</v>
      </c>
      <c r="C3186" s="0" t="n">
        <v>452170</v>
      </c>
      <c r="D3186" s="0" t="s">
        <v>465</v>
      </c>
      <c r="E3186" s="0" t="s">
        <v>4118</v>
      </c>
      <c r="F3186" s="0" t="str">
        <f aca="false">CONCATENATE(D3187," ",LEFT(I3187,4),"T=",AW3187,"D=",AX3187,"R=",AY3187,"M=",AZ3187,"L=",BA3187,"B=",BB3187)</f>
        <v>SNYDER 1960T=6D=0R=0M=0L=4B=0</v>
      </c>
      <c r="G3186" s="0" t="s">
        <v>2372</v>
      </c>
      <c r="I3186" s="0" t="s">
        <v>7442</v>
      </c>
      <c r="J3186" s="0" t="s">
        <v>3906</v>
      </c>
      <c r="K3186" s="0" t="s">
        <v>143</v>
      </c>
      <c r="M3186" s="0" t="str">
        <f aca="false">RIGHT(N3186,LEN(N3186)-FIND(" ",N3186))</f>
        <v>MAPLEWOOD ST NE</v>
      </c>
      <c r="N3186" s="0" t="s">
        <v>13126</v>
      </c>
      <c r="P3186" s="0" t="s">
        <v>147</v>
      </c>
      <c r="Q3186" s="0" t="s">
        <v>148</v>
      </c>
      <c r="R3186" s="0" t="n">
        <v>44483</v>
      </c>
      <c r="AD3186" s="0" t="s">
        <v>149</v>
      </c>
      <c r="AE3186" s="0" t="s">
        <v>150</v>
      </c>
      <c r="AF3186" s="0" t="s">
        <v>151</v>
      </c>
      <c r="AH3186" s="0" t="n">
        <v>14</v>
      </c>
      <c r="AI3186" s="0" t="n">
        <v>11</v>
      </c>
      <c r="AN3186" s="0" t="s">
        <v>147</v>
      </c>
      <c r="AO3186" s="0" t="s">
        <v>261</v>
      </c>
      <c r="AP3186" s="0" t="s">
        <v>262</v>
      </c>
      <c r="AQ3186" s="0" t="n">
        <v>9</v>
      </c>
      <c r="AR3186" s="0" t="n">
        <v>64</v>
      </c>
      <c r="AS3186" s="0" t="n">
        <v>32</v>
      </c>
      <c r="AV3186" s="0" t="s">
        <v>154</v>
      </c>
      <c r="AW3186" s="0" t="n">
        <f aca="false">COUNTA($BC3186:$EG3186)</f>
        <v>3</v>
      </c>
      <c r="AX3186" s="0" t="n">
        <f aca="false">COUNTIF($BC3186:$EG3186,"D")</f>
        <v>0</v>
      </c>
      <c r="AY3186" s="0" t="n">
        <f aca="false">COUNTIF($BC3186:$EG3186,"R")</f>
        <v>0</v>
      </c>
      <c r="AZ3186" s="0" t="n">
        <f aca="false">IF(CC3186="D",1,0)+IF(CL3186="D",1,0)+IF(CW3186="D",1,0)+IF(DD3186="D",1,0)+IF(DJ3186="D",1,0)+IF(DO3186="D",1,0)+IF(DW3186="D",1,0)</f>
        <v>0</v>
      </c>
      <c r="BA3186" s="0" t="n">
        <f aca="false">IF(DH3186&lt;&gt;"",1,0)+IF(DI3186&lt;&gt;"",1,0)+IF(DK3186&lt;&gt;"",1,0)+IF(DM3186&lt;&gt;"",1,0)+IF(DN3186&lt;&gt;"",1,0)+IF(DO3186&lt;&gt;"",1,0)+IF(DQ3186&lt;&gt;"",1,0)+IF(DR3186&lt;&gt;"",1,0)+IF(DT3186&lt;&gt;"",1,0)+IF(DU3186&lt;&gt;"",1,0)+IF(DV3186&lt;&gt;"",1,0)+IF(DW3186&lt;&gt;"",1,0)+IF(DX3186&lt;&gt;"",1,0)+IF(DZ3186&lt;&gt;"",1,0)+IF(EA3186&lt;&gt;"",1,0)+IF(EB3186&lt;&gt;"",1,0)+IF(EE3186&lt;&gt;"",1,0)</f>
        <v>2</v>
      </c>
      <c r="BB3186" s="0" t="n">
        <f aca="false">AY3186*AX3186</f>
        <v>0</v>
      </c>
      <c r="DN3186" s="0" t="s">
        <v>155</v>
      </c>
      <c r="DU3186" s="0" t="s">
        <v>155</v>
      </c>
      <c r="EF3186" s="0" t="s">
        <v>155</v>
      </c>
    </row>
    <row r="3187" customFormat="false" ht="13.8" hidden="false" customHeight="false" outlineLevel="0" collapsed="false">
      <c r="A3187" s="0" t="s">
        <v>13127</v>
      </c>
      <c r="B3187" s="0" t="n">
        <v>78</v>
      </c>
      <c r="C3187" s="0" t="n">
        <v>364396</v>
      </c>
      <c r="D3187" s="0" t="s">
        <v>5553</v>
      </c>
      <c r="E3187" s="0" t="s">
        <v>364</v>
      </c>
      <c r="F3187" s="0" t="str">
        <f aca="false">CONCATENATE(D3188," ",LEFT(I3188,4),"T=",AW3188,"D=",AX3188,"R=",AY3188,"M=",AZ3188,"L=",BA3188,"B=",BB3188)</f>
        <v>ENGRAM 1983T=2D=0R=0M=0L=1B=0</v>
      </c>
      <c r="G3187" s="0" t="s">
        <v>144</v>
      </c>
      <c r="H3187" s="0" t="s">
        <v>424</v>
      </c>
      <c r="I3187" s="0" t="s">
        <v>10834</v>
      </c>
      <c r="J3187" s="0" t="s">
        <v>3906</v>
      </c>
      <c r="K3187" s="0" t="s">
        <v>143</v>
      </c>
      <c r="M3187" s="0" t="str">
        <f aca="false">RIGHT(N3187,LEN(N3187)-FIND(" ",N3187))</f>
        <v>PLAZA AVE NE</v>
      </c>
      <c r="N3187" s="0" t="s">
        <v>931</v>
      </c>
      <c r="O3187" s="0" t="s">
        <v>13128</v>
      </c>
      <c r="P3187" s="0" t="s">
        <v>147</v>
      </c>
      <c r="Q3187" s="0" t="s">
        <v>148</v>
      </c>
      <c r="R3187" s="0" t="n">
        <v>44483</v>
      </c>
      <c r="AD3187" s="0" t="s">
        <v>149</v>
      </c>
      <c r="AE3187" s="0" t="s">
        <v>150</v>
      </c>
      <c r="AH3187" s="0" t="n">
        <v>14</v>
      </c>
      <c r="AI3187" s="0" t="n">
        <v>11</v>
      </c>
      <c r="AJ3187" s="0" t="s">
        <v>164</v>
      </c>
      <c r="AM3187" s="0" t="s">
        <v>165</v>
      </c>
      <c r="AN3187" s="0" t="s">
        <v>147</v>
      </c>
      <c r="AO3187" s="0" t="s">
        <v>261</v>
      </c>
      <c r="AP3187" s="0" t="s">
        <v>262</v>
      </c>
      <c r="AQ3187" s="0" t="n">
        <v>9</v>
      </c>
      <c r="AR3187" s="0" t="n">
        <v>64</v>
      </c>
      <c r="AS3187" s="0" t="n">
        <v>32</v>
      </c>
      <c r="AV3187" s="0" t="s">
        <v>154</v>
      </c>
      <c r="AW3187" s="0" t="n">
        <f aca="false">COUNTA($BC3187:$EG3187)</f>
        <v>6</v>
      </c>
      <c r="AX3187" s="0" t="n">
        <f aca="false">COUNTIF($BC3187:$EG3187,"D")</f>
        <v>0</v>
      </c>
      <c r="AY3187" s="0" t="n">
        <f aca="false">COUNTIF($BC3187:$EG3187,"R")</f>
        <v>0</v>
      </c>
      <c r="AZ3187" s="0" t="n">
        <f aca="false">IF(CC3187="D",1,0)+IF(CL3187="D",1,0)+IF(CW3187="D",1,0)+IF(DD3187="D",1,0)+IF(DJ3187="D",1,0)+IF(DO3187="D",1,0)+IF(DW3187="D",1,0)</f>
        <v>0</v>
      </c>
      <c r="BA3187" s="0" t="n">
        <f aca="false">IF(DH3187&lt;&gt;"",1,0)+IF(DI3187&lt;&gt;"",1,0)+IF(DK3187&lt;&gt;"",1,0)+IF(DM3187&lt;&gt;"",1,0)+IF(DN3187&lt;&gt;"",1,0)+IF(DO3187&lt;&gt;"",1,0)+IF(DQ3187&lt;&gt;"",1,0)+IF(DR3187&lt;&gt;"",1,0)+IF(DT3187&lt;&gt;"",1,0)+IF(DU3187&lt;&gt;"",1,0)+IF(DV3187&lt;&gt;"",1,0)+IF(DW3187&lt;&gt;"",1,0)+IF(DX3187&lt;&gt;"",1,0)+IF(DZ3187&lt;&gt;"",1,0)+IF(EA3187&lt;&gt;"",1,0)+IF(EB3187&lt;&gt;"",1,0)+IF(EE3187&lt;&gt;"",1,0)</f>
        <v>4</v>
      </c>
      <c r="BB3187" s="0" t="n">
        <f aca="false">AY3187*AX3187</f>
        <v>0</v>
      </c>
      <c r="CA3187" s="0" t="s">
        <v>155</v>
      </c>
      <c r="DI3187" s="0" t="s">
        <v>155</v>
      </c>
      <c r="DN3187" s="0" t="s">
        <v>155</v>
      </c>
      <c r="DU3187" s="0" t="s">
        <v>155</v>
      </c>
      <c r="DX3187" s="0" t="s">
        <v>155</v>
      </c>
      <c r="EF3187" s="0" t="s">
        <v>155</v>
      </c>
    </row>
    <row r="3188" customFormat="false" ht="13.8" hidden="false" customHeight="false" outlineLevel="0" collapsed="false">
      <c r="A3188" s="0" t="s">
        <v>13129</v>
      </c>
      <c r="B3188" s="0" t="n">
        <v>78</v>
      </c>
      <c r="C3188" s="0" t="n">
        <v>452392</v>
      </c>
      <c r="D3188" s="0" t="s">
        <v>6493</v>
      </c>
      <c r="E3188" s="0" t="s">
        <v>13130</v>
      </c>
      <c r="F3188" s="0" t="str">
        <f aca="false">CONCATENATE(D3189," ",LEFT(I3189,4),"T=",AW3189,"D=",AX3189,"R=",AY3189,"M=",AZ3189,"L=",BA3189,"B=",BB3189)</f>
        <v>STEPHENS 1962T=12D=2R=0M=0L=5B=0</v>
      </c>
      <c r="G3188" s="0" t="s">
        <v>257</v>
      </c>
      <c r="I3188" s="0" t="s">
        <v>13131</v>
      </c>
      <c r="J3188" s="0" t="s">
        <v>3906</v>
      </c>
      <c r="K3188" s="0" t="s">
        <v>239</v>
      </c>
      <c r="M3188" s="0" t="str">
        <f aca="false">RIGHT(N3188,LEN(N3188)-FIND(" ",N3188))</f>
        <v>ADELAIDE AVE NE</v>
      </c>
      <c r="N3188" s="0" t="s">
        <v>2658</v>
      </c>
      <c r="P3188" s="0" t="s">
        <v>147</v>
      </c>
      <c r="Q3188" s="0" t="s">
        <v>148</v>
      </c>
      <c r="R3188" s="0" t="n">
        <v>44483</v>
      </c>
      <c r="AD3188" s="0" t="s">
        <v>149</v>
      </c>
      <c r="AE3188" s="0" t="s">
        <v>150</v>
      </c>
      <c r="AF3188" s="0" t="s">
        <v>151</v>
      </c>
      <c r="AH3188" s="0" t="n">
        <v>14</v>
      </c>
      <c r="AI3188" s="0" t="n">
        <v>11</v>
      </c>
      <c r="AN3188" s="0" t="s">
        <v>147</v>
      </c>
      <c r="AO3188" s="0" t="s">
        <v>189</v>
      </c>
      <c r="AP3188" s="0" t="s">
        <v>190</v>
      </c>
      <c r="AQ3188" s="0" t="n">
        <v>9</v>
      </c>
      <c r="AR3188" s="0" t="n">
        <v>64</v>
      </c>
      <c r="AS3188" s="0" t="n">
        <v>32</v>
      </c>
      <c r="AV3188" s="0" t="s">
        <v>154</v>
      </c>
      <c r="AW3188" s="0" t="n">
        <f aca="false">COUNTA($BC3188:$EG3188)</f>
        <v>2</v>
      </c>
      <c r="AX3188" s="0" t="n">
        <f aca="false">COUNTIF($BC3188:$EG3188,"D")</f>
        <v>0</v>
      </c>
      <c r="AY3188" s="0" t="n">
        <f aca="false">COUNTIF($BC3188:$EG3188,"R")</f>
        <v>0</v>
      </c>
      <c r="AZ3188" s="0" t="n">
        <f aca="false">IF(CC3188="D",1,0)+IF(CL3188="D",1,0)+IF(CW3188="D",1,0)+IF(DD3188="D",1,0)+IF(DJ3188="D",1,0)+IF(DO3188="D",1,0)+IF(DW3188="D",1,0)</f>
        <v>0</v>
      </c>
      <c r="BA3188" s="0" t="n">
        <f aca="false">IF(DH3188&lt;&gt;"",1,0)+IF(DI3188&lt;&gt;"",1,0)+IF(DK3188&lt;&gt;"",1,0)+IF(DM3188&lt;&gt;"",1,0)+IF(DN3188&lt;&gt;"",1,0)+IF(DO3188&lt;&gt;"",1,0)+IF(DQ3188&lt;&gt;"",1,0)+IF(DR3188&lt;&gt;"",1,0)+IF(DT3188&lt;&gt;"",1,0)+IF(DU3188&lt;&gt;"",1,0)+IF(DV3188&lt;&gt;"",1,0)+IF(DW3188&lt;&gt;"",1,0)+IF(DX3188&lt;&gt;"",1,0)+IF(DZ3188&lt;&gt;"",1,0)+IF(EA3188&lt;&gt;"",1,0)+IF(EB3188&lt;&gt;"",1,0)+IF(EE3188&lt;&gt;"",1,0)</f>
        <v>1</v>
      </c>
      <c r="BB3188" s="0" t="n">
        <f aca="false">AY3188*AX3188</f>
        <v>0</v>
      </c>
      <c r="CP3188" s="0" t="s">
        <v>155</v>
      </c>
      <c r="DN3188" s="0" t="s">
        <v>155</v>
      </c>
    </row>
    <row r="3189" customFormat="false" ht="13.8" hidden="false" customHeight="false" outlineLevel="0" collapsed="false">
      <c r="A3189" s="0" t="s">
        <v>13132</v>
      </c>
      <c r="B3189" s="0" t="n">
        <v>78</v>
      </c>
      <c r="C3189" s="0" t="n">
        <v>388992</v>
      </c>
      <c r="D3189" s="0" t="s">
        <v>1550</v>
      </c>
      <c r="E3189" s="0" t="s">
        <v>5944</v>
      </c>
      <c r="F3189" s="0" t="str">
        <f aca="false">CONCATENATE(D3190," ",LEFT(I3190,4),"T=",AW3190,"D=",AX3190,"R=",AY3190,"M=",AZ3190,"L=",BA3190,"B=",BB3190)</f>
        <v>SOINI 1954T=13D=0R=3M=0L=4B=0</v>
      </c>
      <c r="G3189" s="0" t="s">
        <v>13133</v>
      </c>
      <c r="I3189" s="0" t="s">
        <v>13134</v>
      </c>
      <c r="J3189" s="0" t="s">
        <v>3906</v>
      </c>
      <c r="K3189" s="0" t="s">
        <v>143</v>
      </c>
      <c r="M3189" s="0" t="str">
        <f aca="false">RIGHT(N3189,LEN(N3189)-FIND(" ",N3189))</f>
        <v>BUTLER RD NE</v>
      </c>
      <c r="N3189" s="0" t="s">
        <v>1553</v>
      </c>
      <c r="P3189" s="0" t="s">
        <v>147</v>
      </c>
      <c r="Q3189" s="0" t="s">
        <v>148</v>
      </c>
      <c r="R3189" s="0" t="n">
        <v>44483</v>
      </c>
      <c r="AD3189" s="0" t="s">
        <v>149</v>
      </c>
      <c r="AE3189" s="0" t="s">
        <v>150</v>
      </c>
      <c r="AF3189" s="0" t="s">
        <v>151</v>
      </c>
      <c r="AH3189" s="0" t="n">
        <v>14</v>
      </c>
      <c r="AI3189" s="0" t="n">
        <v>11</v>
      </c>
      <c r="AN3189" s="0" t="s">
        <v>147</v>
      </c>
      <c r="AO3189" s="0" t="s">
        <v>176</v>
      </c>
      <c r="AP3189" s="0" t="s">
        <v>177</v>
      </c>
      <c r="AQ3189" s="0" t="n">
        <v>9</v>
      </c>
      <c r="AR3189" s="0" t="n">
        <v>64</v>
      </c>
      <c r="AS3189" s="0" t="n">
        <v>32</v>
      </c>
      <c r="AV3189" s="0" t="s">
        <v>154</v>
      </c>
      <c r="AW3189" s="0" t="n">
        <f aca="false">COUNTA($BC3189:$EG3189)</f>
        <v>12</v>
      </c>
      <c r="AX3189" s="0" t="n">
        <f aca="false">COUNTIF($BC3189:$EG3189,"D")</f>
        <v>2</v>
      </c>
      <c r="AY3189" s="0" t="n">
        <f aca="false">COUNTIF($BC3189:$EG3189,"R")</f>
        <v>0</v>
      </c>
      <c r="AZ3189" s="0" t="n">
        <f aca="false">IF(CC3189="D",1,0)+IF(CL3189="D",1,0)+IF(CW3189="D",1,0)+IF(DD3189="D",1,0)+IF(DJ3189="D",1,0)+IF(DO3189="D",1,0)+IF(DW3189="D",1,0)</f>
        <v>0</v>
      </c>
      <c r="BA3189" s="0" t="n">
        <f aca="false">IF(DH3189&lt;&gt;"",1,0)+IF(DI3189&lt;&gt;"",1,0)+IF(DK3189&lt;&gt;"",1,0)+IF(DM3189&lt;&gt;"",1,0)+IF(DN3189&lt;&gt;"",1,0)+IF(DO3189&lt;&gt;"",1,0)+IF(DQ3189&lt;&gt;"",1,0)+IF(DR3189&lt;&gt;"",1,0)+IF(DT3189&lt;&gt;"",1,0)+IF(DU3189&lt;&gt;"",1,0)+IF(DV3189&lt;&gt;"",1,0)+IF(DW3189&lt;&gt;"",1,0)+IF(DX3189&lt;&gt;"",1,0)+IF(DZ3189&lt;&gt;"",1,0)+IF(EA3189&lt;&gt;"",1,0)+IF(EB3189&lt;&gt;"",1,0)+IF(EE3189&lt;&gt;"",1,0)</f>
        <v>5</v>
      </c>
      <c r="BB3189" s="0" t="n">
        <f aca="false">AY3189*AX3189</f>
        <v>0</v>
      </c>
      <c r="CP3189" s="0" t="s">
        <v>155</v>
      </c>
      <c r="CV3189" s="0" t="s">
        <v>155</v>
      </c>
      <c r="CY3189" s="0" t="s">
        <v>155</v>
      </c>
      <c r="CZ3189" s="0" t="s">
        <v>144</v>
      </c>
      <c r="DC3189" s="0" t="s">
        <v>155</v>
      </c>
      <c r="DG3189" s="0" t="s">
        <v>144</v>
      </c>
      <c r="DI3189" s="0" t="s">
        <v>155</v>
      </c>
      <c r="DN3189" s="0" t="s">
        <v>155</v>
      </c>
      <c r="DU3189" s="0" t="s">
        <v>155</v>
      </c>
      <c r="DX3189" s="0" t="s">
        <v>155</v>
      </c>
      <c r="EA3189" s="0" t="s">
        <v>155</v>
      </c>
      <c r="EF3189" s="0" t="s">
        <v>155</v>
      </c>
    </row>
    <row r="3190" customFormat="false" ht="13.8" hidden="false" customHeight="false" outlineLevel="0" collapsed="false">
      <c r="A3190" s="0" t="s">
        <v>13135</v>
      </c>
      <c r="B3190" s="0" t="n">
        <v>78</v>
      </c>
      <c r="C3190" s="0" t="n">
        <v>451607</v>
      </c>
      <c r="D3190" s="0" t="s">
        <v>6296</v>
      </c>
      <c r="E3190" s="0" t="s">
        <v>813</v>
      </c>
      <c r="F3190" s="0" t="str">
        <f aca="false">CONCATENATE(D3191," ",LEFT(I3191,4),"T=",AW3191,"D=",AX3191,"R=",AY3191,"M=",AZ3191,"L=",BA3191,"B=",BB3191)</f>
        <v>MYERS 1967T=1D=0R=0M=0L=1B=0</v>
      </c>
      <c r="G3190" s="0" t="s">
        <v>250</v>
      </c>
      <c r="I3190" s="0" t="s">
        <v>13136</v>
      </c>
      <c r="J3190" s="0" t="s">
        <v>3906</v>
      </c>
      <c r="K3190" s="0" t="s">
        <v>143</v>
      </c>
      <c r="L3190" s="0" t="s">
        <v>174</v>
      </c>
      <c r="M3190" s="0" t="str">
        <f aca="false">RIGHT(N3190,LEN(N3190)-FIND(" ",N3190))</f>
        <v>QUARRY LN NE</v>
      </c>
      <c r="N3190" s="0" t="s">
        <v>6300</v>
      </c>
      <c r="O3190" s="0" t="s">
        <v>822</v>
      </c>
      <c r="P3190" s="0" t="s">
        <v>147</v>
      </c>
      <c r="Q3190" s="0" t="s">
        <v>148</v>
      </c>
      <c r="R3190" s="0" t="n">
        <v>44483</v>
      </c>
      <c r="AD3190" s="0" t="s">
        <v>149</v>
      </c>
      <c r="AE3190" s="0" t="s">
        <v>150</v>
      </c>
      <c r="AH3190" s="0" t="n">
        <v>14</v>
      </c>
      <c r="AI3190" s="0" t="n">
        <v>11</v>
      </c>
      <c r="AJ3190" s="0" t="s">
        <v>164</v>
      </c>
      <c r="AM3190" s="0" t="s">
        <v>165</v>
      </c>
      <c r="AN3190" s="0" t="s">
        <v>147</v>
      </c>
      <c r="AO3190" s="0" t="s">
        <v>176</v>
      </c>
      <c r="AP3190" s="0" t="s">
        <v>177</v>
      </c>
      <c r="AQ3190" s="0" t="n">
        <v>9</v>
      </c>
      <c r="AR3190" s="0" t="n">
        <v>64</v>
      </c>
      <c r="AS3190" s="0" t="n">
        <v>32</v>
      </c>
      <c r="AV3190" s="0" t="s">
        <v>154</v>
      </c>
      <c r="AW3190" s="0" t="n">
        <f aca="false">COUNTA($BC3190:$EG3190)</f>
        <v>13</v>
      </c>
      <c r="AX3190" s="0" t="n">
        <f aca="false">COUNTIF($BC3190:$EG3190,"D")</f>
        <v>0</v>
      </c>
      <c r="AY3190" s="0" t="n">
        <f aca="false">COUNTIF($BC3190:$EG3190,"R")</f>
        <v>3</v>
      </c>
      <c r="AZ3190" s="0" t="n">
        <f aca="false">IF(CC3190="D",1,0)+IF(CL3190="D",1,0)+IF(CW3190="D",1,0)+IF(DD3190="D",1,0)+IF(DJ3190="D",1,0)+IF(DO3190="D",1,0)+IF(DW3190="D",1,0)</f>
        <v>0</v>
      </c>
      <c r="BA3190" s="0" t="n">
        <f aca="false">IF(DH3190&lt;&gt;"",1,0)+IF(DI3190&lt;&gt;"",1,0)+IF(DK3190&lt;&gt;"",1,0)+IF(DM3190&lt;&gt;"",1,0)+IF(DN3190&lt;&gt;"",1,0)+IF(DO3190&lt;&gt;"",1,0)+IF(DQ3190&lt;&gt;"",1,0)+IF(DR3190&lt;&gt;"",1,0)+IF(DT3190&lt;&gt;"",1,0)+IF(DU3190&lt;&gt;"",1,0)+IF(DV3190&lt;&gt;"",1,0)+IF(DW3190&lt;&gt;"",1,0)+IF(DX3190&lt;&gt;"",1,0)+IF(DZ3190&lt;&gt;"",1,0)+IF(EA3190&lt;&gt;"",1,0)+IF(EB3190&lt;&gt;"",1,0)+IF(EE3190&lt;&gt;"",1,0)</f>
        <v>4</v>
      </c>
      <c r="BB3190" s="0" t="n">
        <f aca="false">AY3190*AX3190</f>
        <v>0</v>
      </c>
      <c r="BC3190" s="0" t="s">
        <v>174</v>
      </c>
      <c r="BD3190" s="0" t="s">
        <v>155</v>
      </c>
      <c r="BF3190" s="0" t="s">
        <v>155</v>
      </c>
      <c r="BH3190" s="0" t="s">
        <v>155</v>
      </c>
      <c r="BK3190" s="0" t="s">
        <v>155</v>
      </c>
      <c r="BL3190" s="0" t="s">
        <v>155</v>
      </c>
      <c r="DN3190" s="0" t="s">
        <v>155</v>
      </c>
      <c r="DS3190" s="0" t="s">
        <v>174</v>
      </c>
      <c r="DU3190" s="0" t="s">
        <v>155</v>
      </c>
      <c r="DX3190" s="0" t="s">
        <v>155</v>
      </c>
      <c r="EA3190" s="0" t="s">
        <v>155</v>
      </c>
      <c r="ED3190" s="0" t="s">
        <v>174</v>
      </c>
      <c r="EF3190" s="0" t="s">
        <v>155</v>
      </c>
    </row>
    <row r="3191" customFormat="false" ht="13.8" hidden="false" customHeight="false" outlineLevel="0" collapsed="false">
      <c r="A3191" s="0" t="s">
        <v>13137</v>
      </c>
      <c r="B3191" s="0" t="n">
        <v>78</v>
      </c>
      <c r="C3191" s="0" t="n">
        <v>453650</v>
      </c>
      <c r="D3191" s="0" t="s">
        <v>13077</v>
      </c>
      <c r="E3191" s="0" t="s">
        <v>211</v>
      </c>
      <c r="F3191" s="0" t="str">
        <f aca="false">CONCATENATE(D3192," ",LEFT(I3192,4),"T=",AW3192,"D=",AX3192,"R=",AY3192,"M=",AZ3192,"L=",BA3192,"B=",BB3192)</f>
        <v>WELKER 2002T=1D=0R=0M=0L=1B=0</v>
      </c>
      <c r="G3191" s="0" t="s">
        <v>170</v>
      </c>
      <c r="I3191" s="0" t="s">
        <v>7623</v>
      </c>
      <c r="J3191" s="0" t="s">
        <v>3906</v>
      </c>
      <c r="K3191" s="0" t="s">
        <v>239</v>
      </c>
      <c r="M3191" s="0" t="str">
        <f aca="false">RIGHT(N3191,LEN(N3191)-FIND(" ",N3191))</f>
        <v>CRANBERRY LN NE</v>
      </c>
      <c r="N3191" s="0" t="s">
        <v>3228</v>
      </c>
      <c r="O3191" s="0" t="s">
        <v>13122</v>
      </c>
      <c r="P3191" s="0" t="s">
        <v>147</v>
      </c>
      <c r="Q3191" s="0" t="s">
        <v>148</v>
      </c>
      <c r="R3191" s="0" t="n">
        <v>44483</v>
      </c>
      <c r="AD3191" s="0" t="s">
        <v>149</v>
      </c>
      <c r="AE3191" s="0" t="s">
        <v>150</v>
      </c>
      <c r="AH3191" s="0" t="n">
        <v>14</v>
      </c>
      <c r="AI3191" s="0" t="n">
        <v>11</v>
      </c>
      <c r="AJ3191" s="0" t="s">
        <v>164</v>
      </c>
      <c r="AM3191" s="0" t="s">
        <v>165</v>
      </c>
      <c r="AN3191" s="0" t="s">
        <v>147</v>
      </c>
      <c r="AO3191" s="0" t="s">
        <v>166</v>
      </c>
      <c r="AP3191" s="0" t="s">
        <v>167</v>
      </c>
      <c r="AQ3191" s="0" t="n">
        <v>9</v>
      </c>
      <c r="AR3191" s="0" t="n">
        <v>64</v>
      </c>
      <c r="AS3191" s="0" t="n">
        <v>32</v>
      </c>
      <c r="AV3191" s="0" t="s">
        <v>154</v>
      </c>
      <c r="AW3191" s="0" t="n">
        <f aca="false">COUNTA($BC3191:$EG3191)</f>
        <v>1</v>
      </c>
      <c r="AX3191" s="0" t="n">
        <f aca="false">COUNTIF($BC3191:$EG3191,"D")</f>
        <v>0</v>
      </c>
      <c r="AY3191" s="0" t="n">
        <f aca="false">COUNTIF($BC3191:$EG3191,"R")</f>
        <v>0</v>
      </c>
      <c r="AZ3191" s="0" t="n">
        <f aca="false">IF(CC3191="D",1,0)+IF(CL3191="D",1,0)+IF(CW3191="D",1,0)+IF(DD3191="D",1,0)+IF(DJ3191="D",1,0)+IF(DO3191="D",1,0)+IF(DW3191="D",1,0)</f>
        <v>0</v>
      </c>
      <c r="BA3191" s="0" t="n">
        <f aca="false">IF(DH3191&lt;&gt;"",1,0)+IF(DI3191&lt;&gt;"",1,0)+IF(DK3191&lt;&gt;"",1,0)+IF(DM3191&lt;&gt;"",1,0)+IF(DN3191&lt;&gt;"",1,0)+IF(DO3191&lt;&gt;"",1,0)+IF(DQ3191&lt;&gt;"",1,0)+IF(DR3191&lt;&gt;"",1,0)+IF(DT3191&lt;&gt;"",1,0)+IF(DU3191&lt;&gt;"",1,0)+IF(DV3191&lt;&gt;"",1,0)+IF(DW3191&lt;&gt;"",1,0)+IF(DX3191&lt;&gt;"",1,0)+IF(DZ3191&lt;&gt;"",1,0)+IF(EA3191&lt;&gt;"",1,0)+IF(EB3191&lt;&gt;"",1,0)+IF(EE3191&lt;&gt;"",1,0)</f>
        <v>1</v>
      </c>
      <c r="BB3191" s="0" t="n">
        <f aca="false">AY3191*AX3191</f>
        <v>0</v>
      </c>
      <c r="DN3191" s="0" t="s">
        <v>155</v>
      </c>
    </row>
    <row r="3192" customFormat="false" ht="13.8" hidden="false" customHeight="false" outlineLevel="0" collapsed="false">
      <c r="A3192" s="0" t="s">
        <v>13138</v>
      </c>
      <c r="B3192" s="0" t="n">
        <v>78</v>
      </c>
      <c r="C3192" s="0" t="n">
        <v>446104</v>
      </c>
      <c r="D3192" s="0" t="s">
        <v>9686</v>
      </c>
      <c r="E3192" s="0" t="s">
        <v>2102</v>
      </c>
      <c r="F3192" s="0" t="str">
        <f aca="false">CONCATENATE(D3193," ",LEFT(I3193,4),"T=",AW3193,"D=",AX3193,"R=",AY3193,"M=",AZ3193,"L=",BA3193,"B=",BB3193)</f>
        <v>FOX 1972T=4D=0R=0M=0L=3B=0</v>
      </c>
      <c r="G3192" s="0" t="s">
        <v>6736</v>
      </c>
      <c r="I3192" s="0" t="s">
        <v>13139</v>
      </c>
      <c r="J3192" s="0" t="s">
        <v>3910</v>
      </c>
      <c r="K3192" s="0" t="s">
        <v>143</v>
      </c>
      <c r="M3192" s="0" t="str">
        <f aca="false">RIGHT(N3192,LEN(N3192)-FIND(" ",N3192))</f>
        <v>KENMORE AVE NE</v>
      </c>
      <c r="N3192" s="0" t="s">
        <v>9688</v>
      </c>
      <c r="P3192" s="0" t="s">
        <v>147</v>
      </c>
      <c r="Q3192" s="0" t="s">
        <v>148</v>
      </c>
      <c r="R3192" s="0" t="n">
        <v>44483</v>
      </c>
      <c r="AD3192" s="0" t="s">
        <v>149</v>
      </c>
      <c r="AE3192" s="0" t="s">
        <v>150</v>
      </c>
      <c r="AF3192" s="0" t="s">
        <v>151</v>
      </c>
      <c r="AH3192" s="0" t="n">
        <v>14</v>
      </c>
      <c r="AI3192" s="0" t="n">
        <v>11</v>
      </c>
      <c r="AN3192" s="0" t="s">
        <v>147</v>
      </c>
      <c r="AO3192" s="0" t="s">
        <v>152</v>
      </c>
      <c r="AP3192" s="0" t="s">
        <v>153</v>
      </c>
      <c r="AQ3192" s="0" t="n">
        <v>9</v>
      </c>
      <c r="AR3192" s="0" t="n">
        <v>64</v>
      </c>
      <c r="AS3192" s="0" t="n">
        <v>32</v>
      </c>
      <c r="AV3192" s="0" t="s">
        <v>154</v>
      </c>
      <c r="AW3192" s="0" t="n">
        <f aca="false">COUNTA($BC3192:$EG3192)</f>
        <v>1</v>
      </c>
      <c r="AX3192" s="0" t="n">
        <f aca="false">COUNTIF($BC3192:$EG3192,"D")</f>
        <v>0</v>
      </c>
      <c r="AY3192" s="0" t="n">
        <f aca="false">COUNTIF($BC3192:$EG3192,"R")</f>
        <v>0</v>
      </c>
      <c r="AZ3192" s="0" t="n">
        <f aca="false">IF(CC3192="D",1,0)+IF(CL3192="D",1,0)+IF(CW3192="D",1,0)+IF(DD3192="D",1,0)+IF(DJ3192="D",1,0)+IF(DO3192="D",1,0)+IF(DW3192="D",1,0)</f>
        <v>0</v>
      </c>
      <c r="BA3192" s="0" t="n">
        <f aca="false">IF(DH3192&lt;&gt;"",1,0)+IF(DI3192&lt;&gt;"",1,0)+IF(DK3192&lt;&gt;"",1,0)+IF(DM3192&lt;&gt;"",1,0)+IF(DN3192&lt;&gt;"",1,0)+IF(DO3192&lt;&gt;"",1,0)+IF(DQ3192&lt;&gt;"",1,0)+IF(DR3192&lt;&gt;"",1,0)+IF(DT3192&lt;&gt;"",1,0)+IF(DU3192&lt;&gt;"",1,0)+IF(DV3192&lt;&gt;"",1,0)+IF(DW3192&lt;&gt;"",1,0)+IF(DX3192&lt;&gt;"",1,0)+IF(DZ3192&lt;&gt;"",1,0)+IF(EA3192&lt;&gt;"",1,0)+IF(EB3192&lt;&gt;"",1,0)+IF(EE3192&lt;&gt;"",1,0)</f>
        <v>1</v>
      </c>
      <c r="BB3192" s="0" t="n">
        <f aca="false">AY3192*AX3192</f>
        <v>0</v>
      </c>
      <c r="DN3192" s="0" t="s">
        <v>155</v>
      </c>
    </row>
    <row r="3193" customFormat="false" ht="13.8" hidden="false" customHeight="false" outlineLevel="0" collapsed="false">
      <c r="A3193" s="0" t="s">
        <v>13140</v>
      </c>
      <c r="B3193" s="0" t="n">
        <v>78</v>
      </c>
      <c r="C3193" s="0" t="n">
        <v>451721</v>
      </c>
      <c r="D3193" s="0" t="s">
        <v>1359</v>
      </c>
      <c r="E3193" s="0" t="s">
        <v>13141</v>
      </c>
      <c r="F3193" s="0" t="str">
        <f aca="false">CONCATENATE(D3194," ",LEFT(I3194,4),"T=",AW3194,"D=",AX3194,"R=",AY3194,"M=",AZ3194,"L=",BA3194,"B=",BB3194)</f>
        <v>ROBERTS 1953T=3D=1R=0M=1L=2B=0</v>
      </c>
      <c r="G3193" s="0" t="s">
        <v>5492</v>
      </c>
      <c r="I3193" s="0" t="s">
        <v>13142</v>
      </c>
      <c r="J3193" s="0" t="s">
        <v>3910</v>
      </c>
      <c r="K3193" s="0" t="s">
        <v>143</v>
      </c>
      <c r="M3193" s="0" t="str">
        <f aca="false">RIGHT(N3193,LEN(N3193)-FIND(" ",N3193))</f>
        <v>ATLANTIC ST NE</v>
      </c>
      <c r="N3193" s="0" t="s">
        <v>12412</v>
      </c>
      <c r="P3193" s="0" t="s">
        <v>147</v>
      </c>
      <c r="Q3193" s="0" t="s">
        <v>148</v>
      </c>
      <c r="R3193" s="0" t="n">
        <v>44483</v>
      </c>
      <c r="AD3193" s="0" t="s">
        <v>149</v>
      </c>
      <c r="AE3193" s="0" t="s">
        <v>150</v>
      </c>
      <c r="AF3193" s="0" t="s">
        <v>151</v>
      </c>
      <c r="AH3193" s="0" t="n">
        <v>14</v>
      </c>
      <c r="AI3193" s="0" t="n">
        <v>11</v>
      </c>
      <c r="AN3193" s="0" t="s">
        <v>147</v>
      </c>
      <c r="AO3193" s="0" t="s">
        <v>261</v>
      </c>
      <c r="AP3193" s="0" t="s">
        <v>262</v>
      </c>
      <c r="AQ3193" s="0" t="n">
        <v>9</v>
      </c>
      <c r="AR3193" s="0" t="n">
        <v>64</v>
      </c>
      <c r="AS3193" s="0" t="n">
        <v>32</v>
      </c>
      <c r="AV3193" s="0" t="s">
        <v>154</v>
      </c>
      <c r="AW3193" s="0" t="n">
        <f aca="false">COUNTA($BC3193:$EG3193)</f>
        <v>4</v>
      </c>
      <c r="AX3193" s="0" t="n">
        <f aca="false">COUNTIF($BC3193:$EG3193,"D")</f>
        <v>0</v>
      </c>
      <c r="AY3193" s="0" t="n">
        <f aca="false">COUNTIF($BC3193:$EG3193,"R")</f>
        <v>0</v>
      </c>
      <c r="AZ3193" s="0" t="n">
        <f aca="false">IF(CC3193="D",1,0)+IF(CL3193="D",1,0)+IF(CW3193="D",1,0)+IF(DD3193="D",1,0)+IF(DJ3193="D",1,0)+IF(DO3193="D",1,0)+IF(DW3193="D",1,0)</f>
        <v>0</v>
      </c>
      <c r="BA3193" s="0" t="n">
        <f aca="false">IF(DH3193&lt;&gt;"",1,0)+IF(DI3193&lt;&gt;"",1,0)+IF(DK3193&lt;&gt;"",1,0)+IF(DM3193&lt;&gt;"",1,0)+IF(DN3193&lt;&gt;"",1,0)+IF(DO3193&lt;&gt;"",1,0)+IF(DQ3193&lt;&gt;"",1,0)+IF(DR3193&lt;&gt;"",1,0)+IF(DT3193&lt;&gt;"",1,0)+IF(DU3193&lt;&gt;"",1,0)+IF(DV3193&lt;&gt;"",1,0)+IF(DW3193&lt;&gt;"",1,0)+IF(DX3193&lt;&gt;"",1,0)+IF(DZ3193&lt;&gt;"",1,0)+IF(EA3193&lt;&gt;"",1,0)+IF(EB3193&lt;&gt;"",1,0)+IF(EE3193&lt;&gt;"",1,0)</f>
        <v>3</v>
      </c>
      <c r="BB3193" s="0" t="n">
        <f aca="false">AY3193*AX3193</f>
        <v>0</v>
      </c>
      <c r="DN3193" s="0" t="s">
        <v>155</v>
      </c>
      <c r="DU3193" s="0" t="s">
        <v>155</v>
      </c>
      <c r="EA3193" s="0" t="s">
        <v>155</v>
      </c>
      <c r="EF3193" s="0" t="s">
        <v>155</v>
      </c>
    </row>
    <row r="3194" customFormat="false" ht="13.8" hidden="false" customHeight="false" outlineLevel="0" collapsed="false">
      <c r="A3194" s="0" t="s">
        <v>13143</v>
      </c>
      <c r="B3194" s="0" t="n">
        <v>78</v>
      </c>
      <c r="C3194" s="0" t="n">
        <v>376967</v>
      </c>
      <c r="D3194" s="0" t="s">
        <v>8960</v>
      </c>
      <c r="E3194" s="0" t="s">
        <v>211</v>
      </c>
      <c r="F3194" s="0" t="str">
        <f aca="false">CONCATENATE(D3195," ",LEFT(I3195,4),"T=",AW3195,"D=",AX3195,"R=",AY3195,"M=",AZ3195,"L=",BA3195,"B=",BB3195)</f>
        <v>SFIKAS 1976T=4D=0R=0M=0L=1B=0</v>
      </c>
      <c r="G3194" s="0" t="s">
        <v>892</v>
      </c>
      <c r="I3194" s="0" t="s">
        <v>8581</v>
      </c>
      <c r="J3194" s="0" t="s">
        <v>3910</v>
      </c>
      <c r="K3194" s="0" t="s">
        <v>143</v>
      </c>
      <c r="M3194" s="0" t="str">
        <f aca="false">RIGHT(N3194,LEN(N3194)-FIND(" ",N3194))</f>
        <v>PLAZA AVE NE</v>
      </c>
      <c r="N3194" s="0" t="s">
        <v>931</v>
      </c>
      <c r="O3194" s="0" t="s">
        <v>786</v>
      </c>
      <c r="P3194" s="0" t="s">
        <v>147</v>
      </c>
      <c r="Q3194" s="0" t="s">
        <v>148</v>
      </c>
      <c r="R3194" s="0" t="n">
        <v>44483</v>
      </c>
      <c r="AD3194" s="0" t="s">
        <v>149</v>
      </c>
      <c r="AE3194" s="0" t="s">
        <v>150</v>
      </c>
      <c r="AH3194" s="0" t="n">
        <v>14</v>
      </c>
      <c r="AI3194" s="0" t="n">
        <v>11</v>
      </c>
      <c r="AJ3194" s="0" t="s">
        <v>164</v>
      </c>
      <c r="AM3194" s="0" t="s">
        <v>165</v>
      </c>
      <c r="AN3194" s="0" t="s">
        <v>147</v>
      </c>
      <c r="AO3194" s="0" t="s">
        <v>261</v>
      </c>
      <c r="AP3194" s="0" t="s">
        <v>262</v>
      </c>
      <c r="AQ3194" s="0" t="n">
        <v>9</v>
      </c>
      <c r="AR3194" s="0" t="n">
        <v>64</v>
      </c>
      <c r="AS3194" s="0" t="n">
        <v>32</v>
      </c>
      <c r="AV3194" s="0" t="s">
        <v>154</v>
      </c>
      <c r="AW3194" s="0" t="n">
        <f aca="false">COUNTA($BC3194:$EG3194)</f>
        <v>3</v>
      </c>
      <c r="AX3194" s="0" t="n">
        <f aca="false">COUNTIF($BC3194:$EG3194,"D")</f>
        <v>1</v>
      </c>
      <c r="AY3194" s="0" t="n">
        <f aca="false">COUNTIF($BC3194:$EG3194,"R")</f>
        <v>0</v>
      </c>
      <c r="AZ3194" s="0" t="n">
        <f aca="false">IF(CC3194="D",1,0)+IF(CL3194="D",1,0)+IF(CW3194="D",1,0)+IF(DD3194="D",1,0)+IF(DJ3194="D",1,0)+IF(DO3194="D",1,0)+IF(DW3194="D",1,0)</f>
        <v>1</v>
      </c>
      <c r="BA3194" s="0" t="n">
        <f aca="false">IF(DH3194&lt;&gt;"",1,0)+IF(DI3194&lt;&gt;"",1,0)+IF(DK3194&lt;&gt;"",1,0)+IF(DM3194&lt;&gt;"",1,0)+IF(DN3194&lt;&gt;"",1,0)+IF(DO3194&lt;&gt;"",1,0)+IF(DQ3194&lt;&gt;"",1,0)+IF(DR3194&lt;&gt;"",1,0)+IF(DT3194&lt;&gt;"",1,0)+IF(DU3194&lt;&gt;"",1,0)+IF(DV3194&lt;&gt;"",1,0)+IF(DW3194&lt;&gt;"",1,0)+IF(DX3194&lt;&gt;"",1,0)+IF(DZ3194&lt;&gt;"",1,0)+IF(EA3194&lt;&gt;"",1,0)+IF(EB3194&lt;&gt;"",1,0)+IF(EE3194&lt;&gt;"",1,0)</f>
        <v>2</v>
      </c>
      <c r="BB3194" s="0" t="n">
        <f aca="false">AY3194*AX3194</f>
        <v>0</v>
      </c>
      <c r="DI3194" s="0" t="s">
        <v>155</v>
      </c>
      <c r="DJ3194" s="0" t="s">
        <v>144</v>
      </c>
      <c r="DN3194" s="0" t="s">
        <v>155</v>
      </c>
    </row>
    <row r="3195" customFormat="false" ht="13.8" hidden="false" customHeight="false" outlineLevel="0" collapsed="false">
      <c r="A3195" s="0" t="s">
        <v>13144</v>
      </c>
      <c r="B3195" s="0" t="n">
        <v>78</v>
      </c>
      <c r="C3195" s="0" t="n">
        <v>257488</v>
      </c>
      <c r="D3195" s="0" t="s">
        <v>13145</v>
      </c>
      <c r="E3195" s="0" t="s">
        <v>11659</v>
      </c>
      <c r="F3195" s="0" t="str">
        <f aca="false">CONCATENATE(D3196," ",LEFT(I3196,4),"T=",AW3196,"D=",AX3196,"R=",AY3196,"M=",AZ3196,"L=",BA3196,"B=",BB3196)</f>
        <v>LALLO 1997T=3D=0R=0M=0L=2B=0</v>
      </c>
      <c r="G3195" s="0" t="s">
        <v>3127</v>
      </c>
      <c r="I3195" s="0" t="s">
        <v>13146</v>
      </c>
      <c r="J3195" s="0" t="s">
        <v>3910</v>
      </c>
      <c r="K3195" s="0" t="s">
        <v>143</v>
      </c>
      <c r="M3195" s="0" t="str">
        <f aca="false">RIGHT(N3195,LEN(N3195)-FIND(" ",N3195))</f>
        <v>EDGEWOOD ST NE</v>
      </c>
      <c r="N3195" s="0" t="s">
        <v>10304</v>
      </c>
      <c r="P3195" s="0" t="s">
        <v>147</v>
      </c>
      <c r="Q3195" s="0" t="s">
        <v>148</v>
      </c>
      <c r="R3195" s="0" t="n">
        <v>44483</v>
      </c>
      <c r="AD3195" s="0" t="s">
        <v>149</v>
      </c>
      <c r="AE3195" s="0" t="s">
        <v>150</v>
      </c>
      <c r="AF3195" s="0" t="s">
        <v>151</v>
      </c>
      <c r="AH3195" s="0" t="n">
        <v>14</v>
      </c>
      <c r="AI3195" s="0" t="n">
        <v>11</v>
      </c>
      <c r="AN3195" s="0" t="s">
        <v>147</v>
      </c>
      <c r="AO3195" s="0" t="s">
        <v>261</v>
      </c>
      <c r="AP3195" s="0" t="s">
        <v>262</v>
      </c>
      <c r="AQ3195" s="0" t="n">
        <v>9</v>
      </c>
      <c r="AR3195" s="0" t="n">
        <v>64</v>
      </c>
      <c r="AS3195" s="0" t="n">
        <v>32</v>
      </c>
      <c r="AV3195" s="0" t="s">
        <v>154</v>
      </c>
      <c r="AW3195" s="0" t="n">
        <f aca="false">COUNTA($BC3195:$EG3195)</f>
        <v>4</v>
      </c>
      <c r="AX3195" s="0" t="n">
        <f aca="false">COUNTIF($BC3195:$EG3195,"D")</f>
        <v>0</v>
      </c>
      <c r="AY3195" s="0" t="n">
        <f aca="false">COUNTIF($BC3195:$EG3195,"R")</f>
        <v>0</v>
      </c>
      <c r="AZ3195" s="0" t="n">
        <f aca="false">IF(CC3195="D",1,0)+IF(CL3195="D",1,0)+IF(CW3195="D",1,0)+IF(DD3195="D",1,0)+IF(DJ3195="D",1,0)+IF(DO3195="D",1,0)+IF(DW3195="D",1,0)</f>
        <v>0</v>
      </c>
      <c r="BA3195" s="0" t="n">
        <f aca="false">IF(DH3195&lt;&gt;"",1,0)+IF(DI3195&lt;&gt;"",1,0)+IF(DK3195&lt;&gt;"",1,0)+IF(DM3195&lt;&gt;"",1,0)+IF(DN3195&lt;&gt;"",1,0)+IF(DO3195&lt;&gt;"",1,0)+IF(DQ3195&lt;&gt;"",1,0)+IF(DR3195&lt;&gt;"",1,0)+IF(DT3195&lt;&gt;"",1,0)+IF(DU3195&lt;&gt;"",1,0)+IF(DV3195&lt;&gt;"",1,0)+IF(DW3195&lt;&gt;"",1,0)+IF(DX3195&lt;&gt;"",1,0)+IF(DZ3195&lt;&gt;"",1,0)+IF(EA3195&lt;&gt;"",1,0)+IF(EB3195&lt;&gt;"",1,0)+IF(EE3195&lt;&gt;"",1,0)</f>
        <v>1</v>
      </c>
      <c r="BB3195" s="0" t="n">
        <f aca="false">AY3195*AX3195</f>
        <v>0</v>
      </c>
      <c r="CA3195" s="0" t="s">
        <v>155</v>
      </c>
      <c r="CP3195" s="0" t="s">
        <v>155</v>
      </c>
      <c r="DN3195" s="0" t="s">
        <v>155</v>
      </c>
      <c r="EF3195" s="0" t="s">
        <v>155</v>
      </c>
    </row>
    <row r="3196" customFormat="false" ht="13.8" hidden="false" customHeight="false" outlineLevel="0" collapsed="false">
      <c r="A3196" s="0" t="s">
        <v>13147</v>
      </c>
      <c r="B3196" s="0" t="n">
        <v>78</v>
      </c>
      <c r="C3196" s="0" t="n">
        <v>451832</v>
      </c>
      <c r="D3196" s="0" t="s">
        <v>2822</v>
      </c>
      <c r="E3196" s="0" t="s">
        <v>9341</v>
      </c>
      <c r="F3196" s="0" t="str">
        <f aca="false">CONCATENATE(D3197," ",LEFT(I3197,4),"T=",AW3197,"D=",AX3197,"R=",AY3197,"M=",AZ3197,"L=",BA3197,"B=",BB3197)</f>
        <v>URSO 1991T=3D=0R=0M=0L=2B=0</v>
      </c>
      <c r="G3196" s="0" t="s">
        <v>1407</v>
      </c>
      <c r="I3196" s="0" t="s">
        <v>13148</v>
      </c>
      <c r="J3196" s="0" t="s">
        <v>3910</v>
      </c>
      <c r="K3196" s="0" t="s">
        <v>143</v>
      </c>
      <c r="M3196" s="0" t="str">
        <f aca="false">RIGHT(N3196,LEN(N3196)-FIND(" ",N3196))</f>
        <v>PERKINSWOOD BLVD NE</v>
      </c>
      <c r="N3196" s="0" t="s">
        <v>2825</v>
      </c>
      <c r="P3196" s="0" t="s">
        <v>147</v>
      </c>
      <c r="Q3196" s="0" t="s">
        <v>148</v>
      </c>
      <c r="R3196" s="0" t="n">
        <v>44483</v>
      </c>
      <c r="AD3196" s="0" t="s">
        <v>149</v>
      </c>
      <c r="AE3196" s="0" t="s">
        <v>150</v>
      </c>
      <c r="AF3196" s="0" t="s">
        <v>151</v>
      </c>
      <c r="AH3196" s="0" t="n">
        <v>14</v>
      </c>
      <c r="AI3196" s="0" t="n">
        <v>11</v>
      </c>
      <c r="AN3196" s="0" t="s">
        <v>147</v>
      </c>
      <c r="AO3196" s="0" t="s">
        <v>176</v>
      </c>
      <c r="AP3196" s="0" t="s">
        <v>177</v>
      </c>
      <c r="AQ3196" s="0" t="n">
        <v>9</v>
      </c>
      <c r="AR3196" s="0" t="n">
        <v>64</v>
      </c>
      <c r="AS3196" s="0" t="n">
        <v>32</v>
      </c>
      <c r="AV3196" s="0" t="s">
        <v>154</v>
      </c>
      <c r="AW3196" s="0" t="n">
        <f aca="false">COUNTA($BC3196:$EG3196)</f>
        <v>3</v>
      </c>
      <c r="AX3196" s="0" t="n">
        <f aca="false">COUNTIF($BC3196:$EG3196,"D")</f>
        <v>0</v>
      </c>
      <c r="AY3196" s="0" t="n">
        <f aca="false">COUNTIF($BC3196:$EG3196,"R")</f>
        <v>0</v>
      </c>
      <c r="AZ3196" s="0" t="n">
        <f aca="false">IF(CC3196="D",1,0)+IF(CL3196="D",1,0)+IF(CW3196="D",1,0)+IF(DD3196="D",1,0)+IF(DJ3196="D",1,0)+IF(DO3196="D",1,0)+IF(DW3196="D",1,0)</f>
        <v>0</v>
      </c>
      <c r="BA3196" s="0" t="n">
        <f aca="false">IF(DH3196&lt;&gt;"",1,0)+IF(DI3196&lt;&gt;"",1,0)+IF(DK3196&lt;&gt;"",1,0)+IF(DM3196&lt;&gt;"",1,0)+IF(DN3196&lt;&gt;"",1,0)+IF(DO3196&lt;&gt;"",1,0)+IF(DQ3196&lt;&gt;"",1,0)+IF(DR3196&lt;&gt;"",1,0)+IF(DT3196&lt;&gt;"",1,0)+IF(DU3196&lt;&gt;"",1,0)+IF(DV3196&lt;&gt;"",1,0)+IF(DW3196&lt;&gt;"",1,0)+IF(DX3196&lt;&gt;"",1,0)+IF(DZ3196&lt;&gt;"",1,0)+IF(EA3196&lt;&gt;"",1,0)+IF(EB3196&lt;&gt;"",1,0)+IF(EE3196&lt;&gt;"",1,0)</f>
        <v>2</v>
      </c>
      <c r="BB3196" s="0" t="n">
        <f aca="false">AY3196*AX3196</f>
        <v>0</v>
      </c>
      <c r="DN3196" s="0" t="s">
        <v>155</v>
      </c>
      <c r="EA3196" s="0" t="s">
        <v>155</v>
      </c>
      <c r="EF3196" s="0" t="s">
        <v>155</v>
      </c>
    </row>
    <row r="3197" customFormat="false" ht="13.8" hidden="false" customHeight="false" outlineLevel="0" collapsed="false">
      <c r="A3197" s="0" t="s">
        <v>13149</v>
      </c>
      <c r="B3197" s="0" t="n">
        <v>78</v>
      </c>
      <c r="C3197" s="0" t="n">
        <v>451827</v>
      </c>
      <c r="D3197" s="0" t="s">
        <v>13150</v>
      </c>
      <c r="E3197" s="0" t="s">
        <v>2053</v>
      </c>
      <c r="F3197" s="0" t="str">
        <f aca="false">CONCATENATE(D3198," ",LEFT(I3198,4),"T=",AW3198,"D=",AX3198,"R=",AY3198,"M=",AZ3198,"L=",BA3198,"B=",BB3198)</f>
        <v>WANNER 1991T=2D=0R=0M=0L=1B=0</v>
      </c>
      <c r="G3197" s="0" t="s">
        <v>174</v>
      </c>
      <c r="H3197" s="0" t="s">
        <v>401</v>
      </c>
      <c r="I3197" s="0" t="s">
        <v>13151</v>
      </c>
      <c r="J3197" s="0" t="s">
        <v>3910</v>
      </c>
      <c r="K3197" s="0" t="s">
        <v>239</v>
      </c>
      <c r="M3197" s="0" t="str">
        <f aca="false">RIGHT(N3197,LEN(N3197)-FIND(" ",N3197))</f>
        <v>ROBERTS LN NE</v>
      </c>
      <c r="N3197" s="0" t="s">
        <v>12231</v>
      </c>
      <c r="P3197" s="0" t="s">
        <v>147</v>
      </c>
      <c r="Q3197" s="0" t="s">
        <v>148</v>
      </c>
      <c r="R3197" s="0" t="n">
        <v>44483</v>
      </c>
      <c r="AD3197" s="0" t="s">
        <v>149</v>
      </c>
      <c r="AE3197" s="0" t="s">
        <v>150</v>
      </c>
      <c r="AH3197" s="0" t="n">
        <v>14</v>
      </c>
      <c r="AI3197" s="0" t="n">
        <v>11</v>
      </c>
      <c r="AJ3197" s="0" t="s">
        <v>164</v>
      </c>
      <c r="AM3197" s="0" t="s">
        <v>165</v>
      </c>
      <c r="AN3197" s="0" t="s">
        <v>147</v>
      </c>
      <c r="AO3197" s="0" t="s">
        <v>166</v>
      </c>
      <c r="AP3197" s="0" t="s">
        <v>167</v>
      </c>
      <c r="AQ3197" s="0" t="n">
        <v>9</v>
      </c>
      <c r="AR3197" s="0" t="n">
        <v>64</v>
      </c>
      <c r="AS3197" s="0" t="n">
        <v>32</v>
      </c>
      <c r="AV3197" s="0" t="s">
        <v>154</v>
      </c>
      <c r="AW3197" s="0" t="n">
        <f aca="false">COUNTA($BC3197:$EG3197)</f>
        <v>3</v>
      </c>
      <c r="AX3197" s="0" t="n">
        <f aca="false">COUNTIF($BC3197:$EG3197,"D")</f>
        <v>0</v>
      </c>
      <c r="AY3197" s="0" t="n">
        <f aca="false">COUNTIF($BC3197:$EG3197,"R")</f>
        <v>0</v>
      </c>
      <c r="AZ3197" s="0" t="n">
        <f aca="false">IF(CC3197="D",1,0)+IF(CL3197="D",1,0)+IF(CW3197="D",1,0)+IF(DD3197="D",1,0)+IF(DJ3197="D",1,0)+IF(DO3197="D",1,0)+IF(DW3197="D",1,0)</f>
        <v>0</v>
      </c>
      <c r="BA3197" s="0" t="n">
        <f aca="false">IF(DH3197&lt;&gt;"",1,0)+IF(DI3197&lt;&gt;"",1,0)+IF(DK3197&lt;&gt;"",1,0)+IF(DM3197&lt;&gt;"",1,0)+IF(DN3197&lt;&gt;"",1,0)+IF(DO3197&lt;&gt;"",1,0)+IF(DQ3197&lt;&gt;"",1,0)+IF(DR3197&lt;&gt;"",1,0)+IF(DT3197&lt;&gt;"",1,0)+IF(DU3197&lt;&gt;"",1,0)+IF(DV3197&lt;&gt;"",1,0)+IF(DW3197&lt;&gt;"",1,0)+IF(DX3197&lt;&gt;"",1,0)+IF(DZ3197&lt;&gt;"",1,0)+IF(EA3197&lt;&gt;"",1,0)+IF(EB3197&lt;&gt;"",1,0)+IF(EE3197&lt;&gt;"",1,0)</f>
        <v>2</v>
      </c>
      <c r="BB3197" s="0" t="n">
        <f aca="false">AY3197*AX3197</f>
        <v>0</v>
      </c>
      <c r="CK3197" s="0" t="s">
        <v>155</v>
      </c>
      <c r="DI3197" s="0" t="s">
        <v>155</v>
      </c>
      <c r="DN3197" s="0" t="s">
        <v>155</v>
      </c>
    </row>
    <row r="3198" customFormat="false" ht="13.8" hidden="false" customHeight="false" outlineLevel="0" collapsed="false">
      <c r="A3198" s="0" t="s">
        <v>13152</v>
      </c>
      <c r="B3198" s="0" t="n">
        <v>78</v>
      </c>
      <c r="C3198" s="0" t="n">
        <v>427229</v>
      </c>
      <c r="D3198" s="0" t="s">
        <v>13153</v>
      </c>
      <c r="E3198" s="0" t="s">
        <v>857</v>
      </c>
      <c r="F3198" s="0" t="str">
        <f aca="false">CONCATENATE(D3199," ",LEFT(I3199,4),"T=",AW3199,"D=",AX3199,"R=",AY3199,"M=",AZ3199,"L=",BA3199,"B=",BB3199)</f>
        <v>KELSH 1998T=3D=0R=0M=0L=2B=0</v>
      </c>
      <c r="G3198" s="0" t="s">
        <v>2122</v>
      </c>
      <c r="I3198" s="0" t="s">
        <v>13154</v>
      </c>
      <c r="J3198" s="0" t="s">
        <v>3910</v>
      </c>
      <c r="K3198" s="0" t="s">
        <v>239</v>
      </c>
      <c r="M3198" s="0" t="str">
        <f aca="false">RIGHT(N3198,LEN(N3198)-FIND(" ",N3198))</f>
        <v>DARTMOOR DR NE</v>
      </c>
      <c r="N3198" s="0" t="s">
        <v>13155</v>
      </c>
      <c r="P3198" s="0" t="s">
        <v>147</v>
      </c>
      <c r="Q3198" s="0" t="s">
        <v>148</v>
      </c>
      <c r="R3198" s="0" t="n">
        <v>44483</v>
      </c>
      <c r="AD3198" s="0" t="s">
        <v>149</v>
      </c>
      <c r="AE3198" s="0" t="s">
        <v>150</v>
      </c>
      <c r="AH3198" s="0" t="n">
        <v>14</v>
      </c>
      <c r="AI3198" s="0" t="n">
        <v>11</v>
      </c>
      <c r="AJ3198" s="0" t="s">
        <v>164</v>
      </c>
      <c r="AM3198" s="0" t="s">
        <v>165</v>
      </c>
      <c r="AN3198" s="0" t="s">
        <v>147</v>
      </c>
      <c r="AO3198" s="0" t="s">
        <v>166</v>
      </c>
      <c r="AP3198" s="0" t="s">
        <v>167</v>
      </c>
      <c r="AQ3198" s="0" t="n">
        <v>9</v>
      </c>
      <c r="AR3198" s="0" t="n">
        <v>64</v>
      </c>
      <c r="AS3198" s="0" t="n">
        <v>32</v>
      </c>
      <c r="AV3198" s="0" t="s">
        <v>154</v>
      </c>
      <c r="AW3198" s="0" t="n">
        <f aca="false">COUNTA($BC3198:$EG3198)</f>
        <v>2</v>
      </c>
      <c r="AX3198" s="0" t="n">
        <f aca="false">COUNTIF($BC3198:$EG3198,"D")</f>
        <v>0</v>
      </c>
      <c r="AY3198" s="0" t="n">
        <f aca="false">COUNTIF($BC3198:$EG3198,"R")</f>
        <v>0</v>
      </c>
      <c r="AZ3198" s="0" t="n">
        <f aca="false">IF(CC3198="D",1,0)+IF(CL3198="D",1,0)+IF(CW3198="D",1,0)+IF(DD3198="D",1,0)+IF(DJ3198="D",1,0)+IF(DO3198="D",1,0)+IF(DW3198="D",1,0)</f>
        <v>0</v>
      </c>
      <c r="BA3198" s="0" t="n">
        <f aca="false">IF(DH3198&lt;&gt;"",1,0)+IF(DI3198&lt;&gt;"",1,0)+IF(DK3198&lt;&gt;"",1,0)+IF(DM3198&lt;&gt;"",1,0)+IF(DN3198&lt;&gt;"",1,0)+IF(DO3198&lt;&gt;"",1,0)+IF(DQ3198&lt;&gt;"",1,0)+IF(DR3198&lt;&gt;"",1,0)+IF(DT3198&lt;&gt;"",1,0)+IF(DU3198&lt;&gt;"",1,0)+IF(DV3198&lt;&gt;"",1,0)+IF(DW3198&lt;&gt;"",1,0)+IF(DX3198&lt;&gt;"",1,0)+IF(DZ3198&lt;&gt;"",1,0)+IF(EA3198&lt;&gt;"",1,0)+IF(EB3198&lt;&gt;"",1,0)+IF(EE3198&lt;&gt;"",1,0)</f>
        <v>1</v>
      </c>
      <c r="BB3198" s="0" t="n">
        <f aca="false">AY3198*AX3198</f>
        <v>0</v>
      </c>
      <c r="CP3198" s="0" t="s">
        <v>155</v>
      </c>
      <c r="DN3198" s="0" t="s">
        <v>155</v>
      </c>
    </row>
    <row r="3199" customFormat="false" ht="13.8" hidden="false" customHeight="false" outlineLevel="0" collapsed="false">
      <c r="A3199" s="0" t="s">
        <v>13156</v>
      </c>
      <c r="B3199" s="0" t="n">
        <v>78</v>
      </c>
      <c r="C3199" s="0" t="n">
        <v>417446</v>
      </c>
      <c r="D3199" s="0" t="s">
        <v>7929</v>
      </c>
      <c r="E3199" s="0" t="s">
        <v>13157</v>
      </c>
      <c r="F3199" s="0" t="str">
        <f aca="false">CONCATENATE(D3200," ",LEFT(I3200,4),"T=",AW3200,"D=",AX3200,"R=",AY3200,"M=",AZ3200,"L=",BA3200,"B=",BB3200)</f>
        <v>ROWLEY 2001T=3D=0R=0M=0L=2B=0</v>
      </c>
      <c r="G3199" s="0" t="s">
        <v>2449</v>
      </c>
      <c r="I3199" s="0" t="s">
        <v>13158</v>
      </c>
      <c r="J3199" s="0" t="s">
        <v>3910</v>
      </c>
      <c r="K3199" s="0" t="s">
        <v>143</v>
      </c>
      <c r="M3199" s="0" t="str">
        <f aca="false">RIGHT(N3199,LEN(N3199)-FIND(" ",N3199))</f>
        <v>REEVES RD NE</v>
      </c>
      <c r="N3199" s="0" t="s">
        <v>7932</v>
      </c>
      <c r="P3199" s="0" t="s">
        <v>147</v>
      </c>
      <c r="Q3199" s="0" t="s">
        <v>148</v>
      </c>
      <c r="R3199" s="0" t="n">
        <v>44483</v>
      </c>
      <c r="AD3199" s="0" t="s">
        <v>149</v>
      </c>
      <c r="AE3199" s="0" t="s">
        <v>150</v>
      </c>
      <c r="AH3199" s="0" t="n">
        <v>14</v>
      </c>
      <c r="AI3199" s="0" t="n">
        <v>11</v>
      </c>
      <c r="AJ3199" s="0" t="s">
        <v>164</v>
      </c>
      <c r="AM3199" s="0" t="s">
        <v>165</v>
      </c>
      <c r="AN3199" s="0" t="s">
        <v>147</v>
      </c>
      <c r="AO3199" s="0" t="s">
        <v>166</v>
      </c>
      <c r="AP3199" s="0" t="s">
        <v>167</v>
      </c>
      <c r="AQ3199" s="0" t="n">
        <v>9</v>
      </c>
      <c r="AR3199" s="0" t="n">
        <v>64</v>
      </c>
      <c r="AS3199" s="0" t="n">
        <v>32</v>
      </c>
      <c r="AV3199" s="0" t="s">
        <v>154</v>
      </c>
      <c r="AW3199" s="0" t="n">
        <f aca="false">COUNTA($BC3199:$EG3199)</f>
        <v>3</v>
      </c>
      <c r="AX3199" s="0" t="n">
        <f aca="false">COUNTIF($BC3199:$EG3199,"D")</f>
        <v>0</v>
      </c>
      <c r="AY3199" s="0" t="n">
        <f aca="false">COUNTIF($BC3199:$EG3199,"R")</f>
        <v>0</v>
      </c>
      <c r="AZ3199" s="0" t="n">
        <f aca="false">IF(CC3199="D",1,0)+IF(CL3199="D",1,0)+IF(CW3199="D",1,0)+IF(DD3199="D",1,0)+IF(DJ3199="D",1,0)+IF(DO3199="D",1,0)+IF(DW3199="D",1,0)</f>
        <v>0</v>
      </c>
      <c r="BA3199" s="0" t="n">
        <f aca="false">IF(DH3199&lt;&gt;"",1,0)+IF(DI3199&lt;&gt;"",1,0)+IF(DK3199&lt;&gt;"",1,0)+IF(DM3199&lt;&gt;"",1,0)+IF(DN3199&lt;&gt;"",1,0)+IF(DO3199&lt;&gt;"",1,0)+IF(DQ3199&lt;&gt;"",1,0)+IF(DR3199&lt;&gt;"",1,0)+IF(DT3199&lt;&gt;"",1,0)+IF(DU3199&lt;&gt;"",1,0)+IF(DV3199&lt;&gt;"",1,0)+IF(DW3199&lt;&gt;"",1,0)+IF(DX3199&lt;&gt;"",1,0)+IF(DZ3199&lt;&gt;"",1,0)+IF(EA3199&lt;&gt;"",1,0)+IF(EB3199&lt;&gt;"",1,0)+IF(EE3199&lt;&gt;"",1,0)</f>
        <v>2</v>
      </c>
      <c r="BB3199" s="0" t="n">
        <f aca="false">AY3199*AX3199</f>
        <v>0</v>
      </c>
      <c r="DC3199" s="0" t="s">
        <v>155</v>
      </c>
      <c r="DI3199" s="0" t="s">
        <v>155</v>
      </c>
      <c r="DN3199" s="0" t="s">
        <v>155</v>
      </c>
    </row>
    <row r="3200" customFormat="false" ht="13.8" hidden="false" customHeight="false" outlineLevel="0" collapsed="false">
      <c r="A3200" s="0" t="s">
        <v>13159</v>
      </c>
      <c r="B3200" s="0" t="n">
        <v>78</v>
      </c>
      <c r="C3200" s="0" t="n">
        <v>453616</v>
      </c>
      <c r="D3200" s="0" t="s">
        <v>10068</v>
      </c>
      <c r="E3200" s="0" t="s">
        <v>13160</v>
      </c>
      <c r="F3200" s="0" t="str">
        <f aca="false">CONCATENATE(D3201," ",LEFT(I3201,4),"T=",AW3201,"D=",AX3201,"R=",AY3201,"M=",AZ3201,"L=",BA3201,"B=",BB3201)</f>
        <v>HIGGINS 1990T=4D=1R=0M=0L=0B=0</v>
      </c>
      <c r="G3200" s="0" t="s">
        <v>591</v>
      </c>
      <c r="I3200" s="0" t="s">
        <v>13161</v>
      </c>
      <c r="J3200" s="0" t="s">
        <v>13162</v>
      </c>
      <c r="K3200" s="0" t="s">
        <v>143</v>
      </c>
      <c r="M3200" s="0" t="str">
        <f aca="false">RIGHT(N3200,LEN(N3200)-FIND(" ",N3200))</f>
        <v>FAIRMOUNT AVE NE</v>
      </c>
      <c r="N3200" s="0" t="s">
        <v>7094</v>
      </c>
      <c r="P3200" s="0" t="s">
        <v>147</v>
      </c>
      <c r="Q3200" s="0" t="s">
        <v>148</v>
      </c>
      <c r="R3200" s="0" t="n">
        <v>44483</v>
      </c>
      <c r="AD3200" s="0" t="s">
        <v>149</v>
      </c>
      <c r="AE3200" s="0" t="s">
        <v>150</v>
      </c>
      <c r="AF3200" s="0" t="s">
        <v>151</v>
      </c>
      <c r="AH3200" s="0" t="n">
        <v>14</v>
      </c>
      <c r="AI3200" s="0" t="n">
        <v>11</v>
      </c>
      <c r="AN3200" s="0" t="s">
        <v>147</v>
      </c>
      <c r="AO3200" s="0" t="s">
        <v>152</v>
      </c>
      <c r="AP3200" s="0" t="s">
        <v>153</v>
      </c>
      <c r="AQ3200" s="0" t="n">
        <v>9</v>
      </c>
      <c r="AR3200" s="0" t="n">
        <v>64</v>
      </c>
      <c r="AS3200" s="0" t="n">
        <v>32</v>
      </c>
      <c r="AV3200" s="0" t="s">
        <v>154</v>
      </c>
      <c r="AW3200" s="0" t="n">
        <f aca="false">COUNTA($BC3200:$EG3200)</f>
        <v>3</v>
      </c>
      <c r="AX3200" s="0" t="n">
        <f aca="false">COUNTIF($BC3200:$EG3200,"D")</f>
        <v>0</v>
      </c>
      <c r="AY3200" s="0" t="n">
        <f aca="false">COUNTIF($BC3200:$EG3200,"R")</f>
        <v>0</v>
      </c>
      <c r="AZ3200" s="0" t="n">
        <f aca="false">IF(CC3200="D",1,0)+IF(CL3200="D",1,0)+IF(CW3200="D",1,0)+IF(DD3200="D",1,0)+IF(DJ3200="D",1,0)+IF(DO3200="D",1,0)+IF(DW3200="D",1,0)</f>
        <v>0</v>
      </c>
      <c r="BA3200" s="0" t="n">
        <f aca="false">IF(DH3200&lt;&gt;"",1,0)+IF(DI3200&lt;&gt;"",1,0)+IF(DK3200&lt;&gt;"",1,0)+IF(DM3200&lt;&gt;"",1,0)+IF(DN3200&lt;&gt;"",1,0)+IF(DO3200&lt;&gt;"",1,0)+IF(DQ3200&lt;&gt;"",1,0)+IF(DR3200&lt;&gt;"",1,0)+IF(DT3200&lt;&gt;"",1,0)+IF(DU3200&lt;&gt;"",1,0)+IF(DV3200&lt;&gt;"",1,0)+IF(DW3200&lt;&gt;"",1,0)+IF(DX3200&lt;&gt;"",1,0)+IF(DZ3200&lt;&gt;"",1,0)+IF(EA3200&lt;&gt;"",1,0)+IF(EB3200&lt;&gt;"",1,0)+IF(EE3200&lt;&gt;"",1,0)</f>
        <v>2</v>
      </c>
      <c r="BB3200" s="0" t="n">
        <f aca="false">AY3200*AX3200</f>
        <v>0</v>
      </c>
      <c r="DU3200" s="0" t="s">
        <v>155</v>
      </c>
      <c r="DX3200" s="0" t="s">
        <v>155</v>
      </c>
      <c r="EF3200" s="0" t="s">
        <v>155</v>
      </c>
    </row>
    <row r="3201" customFormat="false" ht="13.8" hidden="false" customHeight="false" outlineLevel="0" collapsed="false">
      <c r="A3201" s="0" t="s">
        <v>13163</v>
      </c>
      <c r="B3201" s="0" t="n">
        <v>78</v>
      </c>
      <c r="C3201" s="0" t="n">
        <v>451882</v>
      </c>
      <c r="D3201" s="0" t="s">
        <v>13164</v>
      </c>
      <c r="E3201" s="0" t="s">
        <v>12106</v>
      </c>
      <c r="F3201" s="0" t="str">
        <f aca="false">CONCATENATE(D3202," ",LEFT(I3202,4),"T=",AW3202,"D=",AX3202,"R=",AY3202,"M=",AZ3202,"L=",BA3202,"B=",BB3202)</f>
        <v>HAZINAKIS 1969T=5D=0R=1M=0L=3B=0</v>
      </c>
      <c r="G3201" s="0" t="s">
        <v>174</v>
      </c>
      <c r="I3201" s="0" t="s">
        <v>13165</v>
      </c>
      <c r="J3201" s="0" t="s">
        <v>13162</v>
      </c>
      <c r="K3201" s="0" t="s">
        <v>239</v>
      </c>
      <c r="M3201" s="0" t="str">
        <f aca="false">RIGHT(N3201,LEN(N3201)-FIND(" ",N3201))</f>
        <v>TIFFANY DR NE</v>
      </c>
      <c r="N3201" s="0" t="s">
        <v>8069</v>
      </c>
      <c r="P3201" s="0" t="s">
        <v>147</v>
      </c>
      <c r="Q3201" s="0" t="s">
        <v>148</v>
      </c>
      <c r="R3201" s="0" t="n">
        <v>44483</v>
      </c>
      <c r="AD3201" s="0" t="s">
        <v>149</v>
      </c>
      <c r="AE3201" s="0" t="s">
        <v>150</v>
      </c>
      <c r="AH3201" s="0" t="n">
        <v>14</v>
      </c>
      <c r="AI3201" s="0" t="n">
        <v>11</v>
      </c>
      <c r="AJ3201" s="0" t="s">
        <v>164</v>
      </c>
      <c r="AM3201" s="0" t="s">
        <v>165</v>
      </c>
      <c r="AN3201" s="0" t="s">
        <v>147</v>
      </c>
      <c r="AO3201" s="0" t="s">
        <v>261</v>
      </c>
      <c r="AP3201" s="0" t="s">
        <v>262</v>
      </c>
      <c r="AQ3201" s="0" t="n">
        <v>9</v>
      </c>
      <c r="AR3201" s="0" t="n">
        <v>64</v>
      </c>
      <c r="AS3201" s="0" t="n">
        <v>32</v>
      </c>
      <c r="AV3201" s="0" t="s">
        <v>154</v>
      </c>
      <c r="AW3201" s="0" t="n">
        <f aca="false">COUNTA($BC3201:$EG3201)</f>
        <v>4</v>
      </c>
      <c r="AX3201" s="0" t="n">
        <f aca="false">COUNTIF($BC3201:$EG3201,"D")</f>
        <v>1</v>
      </c>
      <c r="AY3201" s="0" t="n">
        <f aca="false">COUNTIF($BC3201:$EG3201,"R")</f>
        <v>0</v>
      </c>
      <c r="AZ3201" s="0" t="n">
        <f aca="false">IF(CC3201="D",1,0)+IF(CL3201="D",1,0)+IF(CW3201="D",1,0)+IF(DD3201="D",1,0)+IF(DJ3201="D",1,0)+IF(DO3201="D",1,0)+IF(DW3201="D",1,0)</f>
        <v>0</v>
      </c>
      <c r="BA3201" s="0" t="n">
        <f aca="false">IF(DH3201&lt;&gt;"",1,0)+IF(DI3201&lt;&gt;"",1,0)+IF(DK3201&lt;&gt;"",1,0)+IF(DM3201&lt;&gt;"",1,0)+IF(DN3201&lt;&gt;"",1,0)+IF(DO3201&lt;&gt;"",1,0)+IF(DQ3201&lt;&gt;"",1,0)+IF(DR3201&lt;&gt;"",1,0)+IF(DT3201&lt;&gt;"",1,0)+IF(DU3201&lt;&gt;"",1,0)+IF(DV3201&lt;&gt;"",1,0)+IF(DW3201&lt;&gt;"",1,0)+IF(DX3201&lt;&gt;"",1,0)+IF(DZ3201&lt;&gt;"",1,0)+IF(EA3201&lt;&gt;"",1,0)+IF(EB3201&lt;&gt;"",1,0)+IF(EE3201&lt;&gt;"",1,0)</f>
        <v>0</v>
      </c>
      <c r="BB3201" s="0" t="n">
        <f aca="false">AY3201*AX3201</f>
        <v>0</v>
      </c>
      <c r="CA3201" s="0" t="s">
        <v>155</v>
      </c>
      <c r="CY3201" s="0" t="s">
        <v>155</v>
      </c>
      <c r="CZ3201" s="0" t="s">
        <v>144</v>
      </c>
      <c r="DC3201" s="0" t="s">
        <v>155</v>
      </c>
    </row>
    <row r="3202" customFormat="false" ht="13.8" hidden="false" customHeight="false" outlineLevel="0" collapsed="false">
      <c r="A3202" s="0" t="s">
        <v>13166</v>
      </c>
      <c r="B3202" s="0" t="n">
        <v>78</v>
      </c>
      <c r="C3202" s="0" t="n">
        <v>451943</v>
      </c>
      <c r="D3202" s="0" t="s">
        <v>13167</v>
      </c>
      <c r="E3202" s="0" t="s">
        <v>8961</v>
      </c>
      <c r="F3202" s="0" t="str">
        <f aca="false">CONCATENATE(D3203," ",LEFT(I3203,4),"T=",AW3203,"D=",AX3203,"R=",AY3203,"M=",AZ3203,"L=",BA3203,"B=",BB3203)</f>
        <v>WALLACE 1998T=4D=2R=0M=0L=0B=0</v>
      </c>
      <c r="G3202" s="0" t="s">
        <v>257</v>
      </c>
      <c r="I3202" s="0" t="s">
        <v>13168</v>
      </c>
      <c r="J3202" s="0" t="s">
        <v>13162</v>
      </c>
      <c r="K3202" s="0" t="s">
        <v>143</v>
      </c>
      <c r="L3202" s="0" t="s">
        <v>174</v>
      </c>
      <c r="M3202" s="0" t="str">
        <f aca="false">RIGHT(N3202,LEN(N3202)-FIND(" ",N3202))</f>
        <v>EDGEWOOD ST NE</v>
      </c>
      <c r="N3202" s="0" t="s">
        <v>11482</v>
      </c>
      <c r="P3202" s="0" t="s">
        <v>147</v>
      </c>
      <c r="Q3202" s="0" t="s">
        <v>148</v>
      </c>
      <c r="R3202" s="0" t="n">
        <v>44483</v>
      </c>
      <c r="AD3202" s="0" t="s">
        <v>149</v>
      </c>
      <c r="AE3202" s="0" t="s">
        <v>150</v>
      </c>
      <c r="AF3202" s="0" t="s">
        <v>151</v>
      </c>
      <c r="AH3202" s="0" t="n">
        <v>14</v>
      </c>
      <c r="AI3202" s="0" t="n">
        <v>11</v>
      </c>
      <c r="AN3202" s="0" t="s">
        <v>147</v>
      </c>
      <c r="AO3202" s="0" t="s">
        <v>261</v>
      </c>
      <c r="AP3202" s="0" t="s">
        <v>262</v>
      </c>
      <c r="AQ3202" s="0" t="n">
        <v>9</v>
      </c>
      <c r="AR3202" s="0" t="n">
        <v>64</v>
      </c>
      <c r="AS3202" s="0" t="n">
        <v>32</v>
      </c>
      <c r="AV3202" s="0" t="s">
        <v>154</v>
      </c>
      <c r="AW3202" s="0" t="n">
        <f aca="false">COUNTA($BC3202:$EG3202)</f>
        <v>5</v>
      </c>
      <c r="AX3202" s="0" t="n">
        <f aca="false">COUNTIF($BC3202:$EG3202,"D")</f>
        <v>0</v>
      </c>
      <c r="AY3202" s="0" t="n">
        <f aca="false">COUNTIF($BC3202:$EG3202,"R")</f>
        <v>1</v>
      </c>
      <c r="AZ3202" s="0" t="n">
        <f aca="false">IF(CC3202="D",1,0)+IF(CL3202="D",1,0)+IF(CW3202="D",1,0)+IF(DD3202="D",1,0)+IF(DJ3202="D",1,0)+IF(DO3202="D",1,0)+IF(DW3202="D",1,0)</f>
        <v>0</v>
      </c>
      <c r="BA3202" s="0" t="n">
        <f aca="false">IF(DH3202&lt;&gt;"",1,0)+IF(DI3202&lt;&gt;"",1,0)+IF(DK3202&lt;&gt;"",1,0)+IF(DM3202&lt;&gt;"",1,0)+IF(DN3202&lt;&gt;"",1,0)+IF(DO3202&lt;&gt;"",1,0)+IF(DQ3202&lt;&gt;"",1,0)+IF(DR3202&lt;&gt;"",1,0)+IF(DT3202&lt;&gt;"",1,0)+IF(DU3202&lt;&gt;"",1,0)+IF(DV3202&lt;&gt;"",1,0)+IF(DW3202&lt;&gt;"",1,0)+IF(DX3202&lt;&gt;"",1,0)+IF(DZ3202&lt;&gt;"",1,0)+IF(EA3202&lt;&gt;"",1,0)+IF(EB3202&lt;&gt;"",1,0)+IF(EE3202&lt;&gt;"",1,0)</f>
        <v>3</v>
      </c>
      <c r="BB3202" s="0" t="n">
        <f aca="false">AY3202*AX3202</f>
        <v>0</v>
      </c>
      <c r="DN3202" s="0" t="s">
        <v>155</v>
      </c>
      <c r="DS3202" s="0" t="s">
        <v>174</v>
      </c>
      <c r="DU3202" s="0" t="s">
        <v>155</v>
      </c>
      <c r="EA3202" s="0" t="s">
        <v>155</v>
      </c>
      <c r="EF3202" s="0" t="s">
        <v>155</v>
      </c>
    </row>
    <row r="3203" customFormat="false" ht="13.8" hidden="false" customHeight="false" outlineLevel="0" collapsed="false">
      <c r="A3203" s="0" t="s">
        <v>13169</v>
      </c>
      <c r="B3203" s="0" t="n">
        <v>78</v>
      </c>
      <c r="C3203" s="0" t="n">
        <v>451921</v>
      </c>
      <c r="D3203" s="0" t="s">
        <v>1677</v>
      </c>
      <c r="E3203" s="0" t="s">
        <v>13170</v>
      </c>
      <c r="F3203" s="0" t="str">
        <f aca="false">CONCATENATE(D3204," ",LEFT(I3204,4),"T=",AW3204,"D=",AX3204,"R=",AY3204,"M=",AZ3204,"L=",BA3204,"B=",BB3204)</f>
        <v>WHARTON 1998T=7D=0R=2M=0L=3B=0</v>
      </c>
      <c r="G3203" s="0" t="s">
        <v>10568</v>
      </c>
      <c r="I3203" s="0" t="s">
        <v>13171</v>
      </c>
      <c r="J3203" s="0" t="s">
        <v>13162</v>
      </c>
      <c r="K3203" s="0" t="s">
        <v>143</v>
      </c>
      <c r="L3203" s="0" t="s">
        <v>144</v>
      </c>
      <c r="M3203" s="0" t="str">
        <f aca="false">RIGHT(N3203,LEN(N3203)-FIND(" ",N3203))</f>
        <v>GENESEE AVE NE</v>
      </c>
      <c r="N3203" s="0" t="s">
        <v>13172</v>
      </c>
      <c r="P3203" s="0" t="s">
        <v>147</v>
      </c>
      <c r="Q3203" s="0" t="s">
        <v>148</v>
      </c>
      <c r="R3203" s="0" t="n">
        <v>44483</v>
      </c>
      <c r="AD3203" s="0" t="s">
        <v>149</v>
      </c>
      <c r="AE3203" s="0" t="s">
        <v>150</v>
      </c>
      <c r="AF3203" s="0" t="s">
        <v>151</v>
      </c>
      <c r="AH3203" s="0" t="n">
        <v>14</v>
      </c>
      <c r="AI3203" s="0" t="n">
        <v>11</v>
      </c>
      <c r="AN3203" s="0" t="s">
        <v>147</v>
      </c>
      <c r="AO3203" s="0" t="s">
        <v>189</v>
      </c>
      <c r="AP3203" s="0" t="s">
        <v>190</v>
      </c>
      <c r="AQ3203" s="0" t="n">
        <v>9</v>
      </c>
      <c r="AR3203" s="0" t="n">
        <v>64</v>
      </c>
      <c r="AS3203" s="0" t="n">
        <v>32</v>
      </c>
      <c r="AV3203" s="0" t="s">
        <v>154</v>
      </c>
      <c r="AW3203" s="0" t="n">
        <f aca="false">COUNTA($BC3203:$EG3203)</f>
        <v>4</v>
      </c>
      <c r="AX3203" s="0" t="n">
        <f aca="false">COUNTIF($BC3203:$EG3203,"D")</f>
        <v>2</v>
      </c>
      <c r="AY3203" s="0" t="n">
        <f aca="false">COUNTIF($BC3203:$EG3203,"R")</f>
        <v>0</v>
      </c>
      <c r="AZ3203" s="0" t="n">
        <f aca="false">IF(CC3203="D",1,0)+IF(CL3203="D",1,0)+IF(CW3203="D",1,0)+IF(DD3203="D",1,0)+IF(DJ3203="D",1,0)+IF(DO3203="D",1,0)+IF(DW3203="D",1,0)</f>
        <v>0</v>
      </c>
      <c r="BA3203" s="0" t="n">
        <f aca="false">IF(DH3203&lt;&gt;"",1,0)+IF(DI3203&lt;&gt;"",1,0)+IF(DK3203&lt;&gt;"",1,0)+IF(DM3203&lt;&gt;"",1,0)+IF(DN3203&lt;&gt;"",1,0)+IF(DO3203&lt;&gt;"",1,0)+IF(DQ3203&lt;&gt;"",1,0)+IF(DR3203&lt;&gt;"",1,0)+IF(DT3203&lt;&gt;"",1,0)+IF(DU3203&lt;&gt;"",1,0)+IF(DV3203&lt;&gt;"",1,0)+IF(DW3203&lt;&gt;"",1,0)+IF(DX3203&lt;&gt;"",1,0)+IF(DZ3203&lt;&gt;"",1,0)+IF(EA3203&lt;&gt;"",1,0)+IF(EB3203&lt;&gt;"",1,0)+IF(EE3203&lt;&gt;"",1,0)</f>
        <v>0</v>
      </c>
      <c r="BB3203" s="0" t="n">
        <f aca="false">AY3203*AX3203</f>
        <v>0</v>
      </c>
      <c r="CZ3203" s="0" t="s">
        <v>144</v>
      </c>
      <c r="DC3203" s="0" t="s">
        <v>155</v>
      </c>
      <c r="ED3203" s="0" t="s">
        <v>144</v>
      </c>
      <c r="EF3203" s="0" t="s">
        <v>155</v>
      </c>
    </row>
    <row r="3204" customFormat="false" ht="13.8" hidden="false" customHeight="false" outlineLevel="0" collapsed="false">
      <c r="A3204" s="0" t="s">
        <v>13173</v>
      </c>
      <c r="B3204" s="0" t="n">
        <v>78</v>
      </c>
      <c r="C3204" s="0" t="n">
        <v>413444</v>
      </c>
      <c r="D3204" s="0" t="s">
        <v>13174</v>
      </c>
      <c r="E3204" s="0" t="s">
        <v>13175</v>
      </c>
      <c r="F3204" s="0" t="str">
        <f aca="false">CONCATENATE(D3205," ",LEFT(I3205,4),"T=",AW3205,"D=",AX3205,"R=",AY3205,"M=",AZ3205,"L=",BA3205,"B=",BB3205)</f>
        <v>CLINE 1941T=12D=1R=0M=0L=4B=0</v>
      </c>
      <c r="G3204" s="0" t="s">
        <v>185</v>
      </c>
      <c r="I3204" s="0" t="s">
        <v>13176</v>
      </c>
      <c r="J3204" s="0" t="s">
        <v>13162</v>
      </c>
      <c r="K3204" s="0" t="s">
        <v>143</v>
      </c>
      <c r="L3204" s="0" t="s">
        <v>174</v>
      </c>
      <c r="M3204" s="0" t="str">
        <f aca="false">RIGHT(N3204,LEN(N3204)-FIND(" ",N3204))</f>
        <v>STONEHENGE AVE NE</v>
      </c>
      <c r="N3204" s="0" t="s">
        <v>13177</v>
      </c>
      <c r="P3204" s="0" t="s">
        <v>147</v>
      </c>
      <c r="Q3204" s="0" t="s">
        <v>148</v>
      </c>
      <c r="R3204" s="0" t="n">
        <v>44483</v>
      </c>
      <c r="AD3204" s="0" t="s">
        <v>149</v>
      </c>
      <c r="AE3204" s="0" t="s">
        <v>150</v>
      </c>
      <c r="AH3204" s="0" t="n">
        <v>14</v>
      </c>
      <c r="AI3204" s="0" t="n">
        <v>11</v>
      </c>
      <c r="AJ3204" s="0" t="s">
        <v>164</v>
      </c>
      <c r="AM3204" s="0" t="s">
        <v>165</v>
      </c>
      <c r="AN3204" s="0" t="s">
        <v>147</v>
      </c>
      <c r="AO3204" s="0" t="s">
        <v>166</v>
      </c>
      <c r="AP3204" s="0" t="s">
        <v>167</v>
      </c>
      <c r="AQ3204" s="0" t="n">
        <v>9</v>
      </c>
      <c r="AR3204" s="0" t="n">
        <v>64</v>
      </c>
      <c r="AS3204" s="0" t="n">
        <v>32</v>
      </c>
      <c r="AV3204" s="0" t="s">
        <v>154</v>
      </c>
      <c r="AW3204" s="0" t="n">
        <f aca="false">COUNTA($BC3204:$EG3204)</f>
        <v>7</v>
      </c>
      <c r="AX3204" s="0" t="n">
        <f aca="false">COUNTIF($BC3204:$EG3204,"D")</f>
        <v>0</v>
      </c>
      <c r="AY3204" s="0" t="n">
        <f aca="false">COUNTIF($BC3204:$EG3204,"R")</f>
        <v>2</v>
      </c>
      <c r="AZ3204" s="0" t="n">
        <f aca="false">IF(CC3204="D",1,0)+IF(CL3204="D",1,0)+IF(CW3204="D",1,0)+IF(DD3204="D",1,0)+IF(DJ3204="D",1,0)+IF(DO3204="D",1,0)+IF(DW3204="D",1,0)</f>
        <v>0</v>
      </c>
      <c r="BA3204" s="0" t="n">
        <f aca="false">IF(DH3204&lt;&gt;"",1,0)+IF(DI3204&lt;&gt;"",1,0)+IF(DK3204&lt;&gt;"",1,0)+IF(DM3204&lt;&gt;"",1,0)+IF(DN3204&lt;&gt;"",1,0)+IF(DO3204&lt;&gt;"",1,0)+IF(DQ3204&lt;&gt;"",1,0)+IF(DR3204&lt;&gt;"",1,0)+IF(DT3204&lt;&gt;"",1,0)+IF(DU3204&lt;&gt;"",1,0)+IF(DV3204&lt;&gt;"",1,0)+IF(DW3204&lt;&gt;"",1,0)+IF(DX3204&lt;&gt;"",1,0)+IF(DZ3204&lt;&gt;"",1,0)+IF(EA3204&lt;&gt;"",1,0)+IF(EB3204&lt;&gt;"",1,0)+IF(EE3204&lt;&gt;"",1,0)</f>
        <v>3</v>
      </c>
      <c r="BB3204" s="0" t="n">
        <f aca="false">AY3204*AX3204</f>
        <v>0</v>
      </c>
      <c r="CZ3204" s="0" t="s">
        <v>174</v>
      </c>
      <c r="DC3204" s="0" t="s">
        <v>155</v>
      </c>
      <c r="DN3204" s="0" t="s">
        <v>155</v>
      </c>
      <c r="DU3204" s="0" t="s">
        <v>155</v>
      </c>
      <c r="EA3204" s="0" t="s">
        <v>155</v>
      </c>
      <c r="ED3204" s="0" t="s">
        <v>174</v>
      </c>
      <c r="EF3204" s="0" t="s">
        <v>155</v>
      </c>
    </row>
    <row r="3205" customFormat="false" ht="13.8" hidden="false" customHeight="false" outlineLevel="0" collapsed="false">
      <c r="A3205" s="0" t="s">
        <v>13178</v>
      </c>
      <c r="B3205" s="0" t="n">
        <v>78</v>
      </c>
      <c r="C3205" s="0" t="n">
        <v>310353</v>
      </c>
      <c r="D3205" s="0" t="s">
        <v>2316</v>
      </c>
      <c r="E3205" s="0" t="s">
        <v>346</v>
      </c>
      <c r="F3205" s="0" t="str">
        <f aca="false">CONCATENATE(D3206," ",LEFT(I3206,4),"T=",AW3206,"D=",AX3206,"R=",AY3206,"M=",AZ3206,"L=",BA3206,"B=",BB3206)</f>
        <v>ATHANAS 1976T=4D=0R=0M=0L=1B=0</v>
      </c>
      <c r="I3205" s="0" t="s">
        <v>13179</v>
      </c>
      <c r="J3205" s="0" t="s">
        <v>13162</v>
      </c>
      <c r="K3205" s="0" t="s">
        <v>143</v>
      </c>
      <c r="M3205" s="0" t="str">
        <f aca="false">RIGHT(N3205,LEN(N3205)-FIND(" ",N3205))</f>
        <v>REEVES RD NE</v>
      </c>
      <c r="N3205" s="0" t="s">
        <v>13180</v>
      </c>
      <c r="O3205" s="0" t="s">
        <v>6653</v>
      </c>
      <c r="P3205" s="0" t="s">
        <v>147</v>
      </c>
      <c r="Q3205" s="0" t="s">
        <v>148</v>
      </c>
      <c r="R3205" s="0" t="n">
        <v>44483</v>
      </c>
      <c r="AD3205" s="0" t="s">
        <v>149</v>
      </c>
      <c r="AE3205" s="0" t="s">
        <v>150</v>
      </c>
      <c r="AH3205" s="0" t="n">
        <v>14</v>
      </c>
      <c r="AI3205" s="0" t="n">
        <v>11</v>
      </c>
      <c r="AJ3205" s="0" t="s">
        <v>164</v>
      </c>
      <c r="AM3205" s="0" t="s">
        <v>165</v>
      </c>
      <c r="AN3205" s="0" t="s">
        <v>147</v>
      </c>
      <c r="AO3205" s="0" t="s">
        <v>166</v>
      </c>
      <c r="AP3205" s="0" t="s">
        <v>167</v>
      </c>
      <c r="AQ3205" s="0" t="n">
        <v>9</v>
      </c>
      <c r="AR3205" s="0" t="n">
        <v>64</v>
      </c>
      <c r="AS3205" s="0" t="n">
        <v>32</v>
      </c>
      <c r="AV3205" s="0" t="s">
        <v>154</v>
      </c>
      <c r="AW3205" s="0" t="n">
        <f aca="false">COUNTA($BC3205:$EG3205)</f>
        <v>12</v>
      </c>
      <c r="AX3205" s="0" t="n">
        <f aca="false">COUNTIF($BC3205:$EG3205,"D")</f>
        <v>1</v>
      </c>
      <c r="AY3205" s="0" t="n">
        <f aca="false">COUNTIF($BC3205:$EG3205,"R")</f>
        <v>0</v>
      </c>
      <c r="AZ3205" s="0" t="n">
        <f aca="false">IF(CC3205="D",1,0)+IF(CL3205="D",1,0)+IF(CW3205="D",1,0)+IF(DD3205="D",1,0)+IF(DJ3205="D",1,0)+IF(DO3205="D",1,0)+IF(DW3205="D",1,0)</f>
        <v>0</v>
      </c>
      <c r="BA3205" s="0" t="n">
        <f aca="false">IF(DH3205&lt;&gt;"",1,0)+IF(DI3205&lt;&gt;"",1,0)+IF(DK3205&lt;&gt;"",1,0)+IF(DM3205&lt;&gt;"",1,0)+IF(DN3205&lt;&gt;"",1,0)+IF(DO3205&lt;&gt;"",1,0)+IF(DQ3205&lt;&gt;"",1,0)+IF(DR3205&lt;&gt;"",1,0)+IF(DT3205&lt;&gt;"",1,0)+IF(DU3205&lt;&gt;"",1,0)+IF(DV3205&lt;&gt;"",1,0)+IF(DW3205&lt;&gt;"",1,0)+IF(DX3205&lt;&gt;"",1,0)+IF(DZ3205&lt;&gt;"",1,0)+IF(EA3205&lt;&gt;"",1,0)+IF(EB3205&lt;&gt;"",1,0)+IF(EE3205&lt;&gt;"",1,0)</f>
        <v>4</v>
      </c>
      <c r="BB3205" s="0" t="n">
        <f aca="false">AY3205*AX3205</f>
        <v>0</v>
      </c>
      <c r="BK3205" s="0" t="s">
        <v>155</v>
      </c>
      <c r="BL3205" s="0" t="s">
        <v>155</v>
      </c>
      <c r="BR3205" s="0" t="s">
        <v>155</v>
      </c>
      <c r="BY3205" s="0" t="s">
        <v>144</v>
      </c>
      <c r="CA3205" s="0" t="s">
        <v>155</v>
      </c>
      <c r="CG3205" s="0" t="s">
        <v>155</v>
      </c>
      <c r="CK3205" s="0" t="s">
        <v>155</v>
      </c>
      <c r="DI3205" s="0" t="s">
        <v>155</v>
      </c>
      <c r="DN3205" s="0" t="s">
        <v>155</v>
      </c>
      <c r="DU3205" s="0" t="s">
        <v>155</v>
      </c>
      <c r="EA3205" s="0" t="s">
        <v>155</v>
      </c>
      <c r="EF3205" s="0" t="s">
        <v>155</v>
      </c>
    </row>
    <row r="3206" customFormat="false" ht="13.8" hidden="false" customHeight="false" outlineLevel="0" collapsed="false">
      <c r="A3206" s="0" t="s">
        <v>13181</v>
      </c>
      <c r="B3206" s="0" t="n">
        <v>78</v>
      </c>
      <c r="C3206" s="0" t="n">
        <v>256914</v>
      </c>
      <c r="D3206" s="0" t="s">
        <v>5469</v>
      </c>
      <c r="E3206" s="0" t="s">
        <v>13182</v>
      </c>
      <c r="F3206" s="0" t="str">
        <f aca="false">CONCATENATE(D3207," ",LEFT(I3207,4),"T=",AW3207,"D=",AX3207,"R=",AY3207,"M=",AZ3207,"L=",BA3207,"B=",BB3207)</f>
        <v>MATTEO 1970T=4D=0R=1M=0L=2B=0</v>
      </c>
      <c r="I3206" s="0" t="s">
        <v>13146</v>
      </c>
      <c r="J3206" s="0" t="s">
        <v>13183</v>
      </c>
      <c r="K3206" s="0" t="s">
        <v>239</v>
      </c>
      <c r="M3206" s="0" t="str">
        <f aca="false">RIGHT(N3206,LEN(N3206)-FIND(" ",N3206))</f>
        <v>ATLANTIC ST NE</v>
      </c>
      <c r="N3206" s="0" t="s">
        <v>5473</v>
      </c>
      <c r="P3206" s="0" t="s">
        <v>147</v>
      </c>
      <c r="Q3206" s="0" t="s">
        <v>148</v>
      </c>
      <c r="R3206" s="0" t="n">
        <v>44483</v>
      </c>
      <c r="AD3206" s="0" t="s">
        <v>149</v>
      </c>
      <c r="AE3206" s="0" t="s">
        <v>150</v>
      </c>
      <c r="AF3206" s="0" t="s">
        <v>151</v>
      </c>
      <c r="AH3206" s="0" t="n">
        <v>14</v>
      </c>
      <c r="AI3206" s="0" t="n">
        <v>11</v>
      </c>
      <c r="AN3206" s="0" t="s">
        <v>147</v>
      </c>
      <c r="AO3206" s="0" t="s">
        <v>261</v>
      </c>
      <c r="AP3206" s="0" t="s">
        <v>262</v>
      </c>
      <c r="AQ3206" s="0" t="n">
        <v>9</v>
      </c>
      <c r="AR3206" s="0" t="n">
        <v>64</v>
      </c>
      <c r="AS3206" s="0" t="n">
        <v>32</v>
      </c>
      <c r="AV3206" s="0" t="s">
        <v>154</v>
      </c>
      <c r="AW3206" s="0" t="n">
        <f aca="false">COUNTA($BC3206:$EG3206)</f>
        <v>4</v>
      </c>
      <c r="AX3206" s="0" t="n">
        <f aca="false">COUNTIF($BC3206:$EG3206,"D")</f>
        <v>0</v>
      </c>
      <c r="AY3206" s="0" t="n">
        <f aca="false">COUNTIF($BC3206:$EG3206,"R")</f>
        <v>0</v>
      </c>
      <c r="AZ3206" s="0" t="n">
        <f aca="false">IF(CC3206="D",1,0)+IF(CL3206="D",1,0)+IF(CW3206="D",1,0)+IF(DD3206="D",1,0)+IF(DJ3206="D",1,0)+IF(DO3206="D",1,0)+IF(DW3206="D",1,0)</f>
        <v>0</v>
      </c>
      <c r="BA3206" s="0" t="n">
        <f aca="false">IF(DH3206&lt;&gt;"",1,0)+IF(DI3206&lt;&gt;"",1,0)+IF(DK3206&lt;&gt;"",1,0)+IF(DM3206&lt;&gt;"",1,0)+IF(DN3206&lt;&gt;"",1,0)+IF(DO3206&lt;&gt;"",1,0)+IF(DQ3206&lt;&gt;"",1,0)+IF(DR3206&lt;&gt;"",1,0)+IF(DT3206&lt;&gt;"",1,0)+IF(DU3206&lt;&gt;"",1,0)+IF(DV3206&lt;&gt;"",1,0)+IF(DW3206&lt;&gt;"",1,0)+IF(DX3206&lt;&gt;"",1,0)+IF(DZ3206&lt;&gt;"",1,0)+IF(EA3206&lt;&gt;"",1,0)+IF(EB3206&lt;&gt;"",1,0)+IF(EE3206&lt;&gt;"",1,0)</f>
        <v>1</v>
      </c>
      <c r="BB3206" s="0" t="n">
        <f aca="false">AY3206*AX3206</f>
        <v>0</v>
      </c>
      <c r="BD3206" s="0" t="s">
        <v>155</v>
      </c>
      <c r="BL3206" s="0" t="s">
        <v>155</v>
      </c>
      <c r="CA3206" s="0" t="s">
        <v>155</v>
      </c>
      <c r="DN3206" s="0" t="s">
        <v>155</v>
      </c>
    </row>
    <row r="3207" customFormat="false" ht="13.8" hidden="false" customHeight="false" outlineLevel="0" collapsed="false">
      <c r="A3207" s="0" t="s">
        <v>13184</v>
      </c>
      <c r="B3207" s="0" t="n">
        <v>78</v>
      </c>
      <c r="C3207" s="0" t="n">
        <v>448998</v>
      </c>
      <c r="D3207" s="0" t="s">
        <v>13185</v>
      </c>
      <c r="E3207" s="0" t="s">
        <v>7872</v>
      </c>
      <c r="F3207" s="0" t="str">
        <f aca="false">CONCATENATE(D3208," ",LEFT(I3208,4),"T=",AW3208,"D=",AX3208,"R=",AY3208,"M=",AZ3208,"L=",BA3208,"B=",BB3208)</f>
        <v>WILSON 1978T=9D=1R=0M=0L=3B=0</v>
      </c>
      <c r="G3207" s="0" t="s">
        <v>257</v>
      </c>
      <c r="I3207" s="0" t="s">
        <v>13186</v>
      </c>
      <c r="J3207" s="0" t="s">
        <v>13183</v>
      </c>
      <c r="K3207" s="0" t="s">
        <v>143</v>
      </c>
      <c r="L3207" s="0" t="s">
        <v>174</v>
      </c>
      <c r="M3207" s="0" t="str">
        <f aca="false">RIGHT(N3207,LEN(N3207)-FIND(" ",N3207))</f>
        <v>MAPLEWOOD ST NE</v>
      </c>
      <c r="N3207" s="0" t="s">
        <v>13187</v>
      </c>
      <c r="P3207" s="0" t="s">
        <v>147</v>
      </c>
      <c r="Q3207" s="0" t="s">
        <v>148</v>
      </c>
      <c r="R3207" s="0" t="n">
        <v>44483</v>
      </c>
      <c r="AD3207" s="0" t="s">
        <v>149</v>
      </c>
      <c r="AE3207" s="0" t="s">
        <v>150</v>
      </c>
      <c r="AF3207" s="0" t="s">
        <v>151</v>
      </c>
      <c r="AH3207" s="0" t="n">
        <v>14</v>
      </c>
      <c r="AI3207" s="0" t="n">
        <v>11</v>
      </c>
      <c r="AN3207" s="0" t="s">
        <v>147</v>
      </c>
      <c r="AO3207" s="0" t="s">
        <v>261</v>
      </c>
      <c r="AP3207" s="0" t="s">
        <v>262</v>
      </c>
      <c r="AQ3207" s="0" t="n">
        <v>9</v>
      </c>
      <c r="AR3207" s="0" t="n">
        <v>64</v>
      </c>
      <c r="AS3207" s="0" t="n">
        <v>32</v>
      </c>
      <c r="AV3207" s="0" t="s">
        <v>154</v>
      </c>
      <c r="AW3207" s="0" t="n">
        <f aca="false">COUNTA($BC3207:$EG3207)</f>
        <v>4</v>
      </c>
      <c r="AX3207" s="0" t="n">
        <f aca="false">COUNTIF($BC3207:$EG3207,"D")</f>
        <v>0</v>
      </c>
      <c r="AY3207" s="0" t="n">
        <f aca="false">COUNTIF($BC3207:$EG3207,"R")</f>
        <v>1</v>
      </c>
      <c r="AZ3207" s="0" t="n">
        <f aca="false">IF(CC3207="D",1,0)+IF(CL3207="D",1,0)+IF(CW3207="D",1,0)+IF(DD3207="D",1,0)+IF(DJ3207="D",1,0)+IF(DO3207="D",1,0)+IF(DW3207="D",1,0)</f>
        <v>0</v>
      </c>
      <c r="BA3207" s="0" t="n">
        <f aca="false">IF(DH3207&lt;&gt;"",1,0)+IF(DI3207&lt;&gt;"",1,0)+IF(DK3207&lt;&gt;"",1,0)+IF(DM3207&lt;&gt;"",1,0)+IF(DN3207&lt;&gt;"",1,0)+IF(DO3207&lt;&gt;"",1,0)+IF(DQ3207&lt;&gt;"",1,0)+IF(DR3207&lt;&gt;"",1,0)+IF(DT3207&lt;&gt;"",1,0)+IF(DU3207&lt;&gt;"",1,0)+IF(DV3207&lt;&gt;"",1,0)+IF(DW3207&lt;&gt;"",1,0)+IF(DX3207&lt;&gt;"",1,0)+IF(DZ3207&lt;&gt;"",1,0)+IF(EA3207&lt;&gt;"",1,0)+IF(EB3207&lt;&gt;"",1,0)+IF(EE3207&lt;&gt;"",1,0)</f>
        <v>2</v>
      </c>
      <c r="BB3207" s="0" t="n">
        <f aca="false">AY3207*AX3207</f>
        <v>0</v>
      </c>
      <c r="DN3207" s="0" t="s">
        <v>155</v>
      </c>
      <c r="DS3207" s="0" t="s">
        <v>174</v>
      </c>
      <c r="DU3207" s="0" t="s">
        <v>155</v>
      </c>
      <c r="EF3207" s="0" t="s">
        <v>155</v>
      </c>
    </row>
    <row r="3208" customFormat="false" ht="13.8" hidden="false" customHeight="false" outlineLevel="0" collapsed="false">
      <c r="A3208" s="0" t="s">
        <v>13188</v>
      </c>
      <c r="B3208" s="0" t="n">
        <v>78</v>
      </c>
      <c r="C3208" s="0" t="n">
        <v>452151</v>
      </c>
      <c r="D3208" s="0" t="s">
        <v>1327</v>
      </c>
      <c r="E3208" s="0" t="s">
        <v>13189</v>
      </c>
      <c r="F3208" s="0" t="str">
        <f aca="false">CONCATENATE(D3209," ",LEFT(I3209,4),"T=",AW3209,"D=",AX3209,"R=",AY3209,"M=",AZ3209,"L=",BA3209,"B=",BB3209)</f>
        <v>HUFFMAN 1984T=5D=0R=0M=0L=1B=0</v>
      </c>
      <c r="G3208" s="0" t="s">
        <v>365</v>
      </c>
      <c r="I3208" s="0" t="s">
        <v>13063</v>
      </c>
      <c r="J3208" s="0" t="s">
        <v>13183</v>
      </c>
      <c r="K3208" s="0" t="s">
        <v>143</v>
      </c>
      <c r="M3208" s="0" t="str">
        <f aca="false">RIGHT(N3208,LEN(N3208)-FIND(" ",N3208))</f>
        <v>HOLLYWOOD ST NE</v>
      </c>
      <c r="N3208" s="0" t="s">
        <v>13065</v>
      </c>
      <c r="P3208" s="0" t="s">
        <v>147</v>
      </c>
      <c r="Q3208" s="0" t="s">
        <v>148</v>
      </c>
      <c r="R3208" s="0" t="n">
        <v>44483</v>
      </c>
      <c r="AD3208" s="0" t="s">
        <v>149</v>
      </c>
      <c r="AE3208" s="0" t="s">
        <v>150</v>
      </c>
      <c r="AF3208" s="0" t="s">
        <v>151</v>
      </c>
      <c r="AH3208" s="0" t="n">
        <v>14</v>
      </c>
      <c r="AI3208" s="0" t="n">
        <v>11</v>
      </c>
      <c r="AN3208" s="0" t="s">
        <v>147</v>
      </c>
      <c r="AO3208" s="0" t="s">
        <v>261</v>
      </c>
      <c r="AP3208" s="0" t="s">
        <v>262</v>
      </c>
      <c r="AQ3208" s="0" t="n">
        <v>9</v>
      </c>
      <c r="AR3208" s="0" t="n">
        <v>64</v>
      </c>
      <c r="AS3208" s="0" t="n">
        <v>32</v>
      </c>
      <c r="AV3208" s="0" t="s">
        <v>154</v>
      </c>
      <c r="AW3208" s="0" t="n">
        <f aca="false">COUNTA($BC3208:$EG3208)</f>
        <v>9</v>
      </c>
      <c r="AX3208" s="0" t="n">
        <f aca="false">COUNTIF($BC3208:$EG3208,"D")</f>
        <v>1</v>
      </c>
      <c r="AY3208" s="0" t="n">
        <f aca="false">COUNTIF($BC3208:$EG3208,"R")</f>
        <v>0</v>
      </c>
      <c r="AZ3208" s="0" t="n">
        <f aca="false">IF(CC3208="D",1,0)+IF(CL3208="D",1,0)+IF(CW3208="D",1,0)+IF(DD3208="D",1,0)+IF(DJ3208="D",1,0)+IF(DO3208="D",1,0)+IF(DW3208="D",1,0)</f>
        <v>0</v>
      </c>
      <c r="BA3208" s="0" t="n">
        <f aca="false">IF(DH3208&lt;&gt;"",1,0)+IF(DI3208&lt;&gt;"",1,0)+IF(DK3208&lt;&gt;"",1,0)+IF(DM3208&lt;&gt;"",1,0)+IF(DN3208&lt;&gt;"",1,0)+IF(DO3208&lt;&gt;"",1,0)+IF(DQ3208&lt;&gt;"",1,0)+IF(DR3208&lt;&gt;"",1,0)+IF(DT3208&lt;&gt;"",1,0)+IF(DU3208&lt;&gt;"",1,0)+IF(DV3208&lt;&gt;"",1,0)+IF(DW3208&lt;&gt;"",1,0)+IF(DX3208&lt;&gt;"",1,0)+IF(DZ3208&lt;&gt;"",1,0)+IF(EA3208&lt;&gt;"",1,0)+IF(EB3208&lt;&gt;"",1,0)+IF(EE3208&lt;&gt;"",1,0)</f>
        <v>3</v>
      </c>
      <c r="BB3208" s="0" t="n">
        <f aca="false">AY3208*AX3208</f>
        <v>0</v>
      </c>
      <c r="BH3208" s="0" t="s">
        <v>155</v>
      </c>
      <c r="BL3208" s="0" t="s">
        <v>155</v>
      </c>
      <c r="BY3208" s="0" t="s">
        <v>144</v>
      </c>
      <c r="CA3208" s="0" t="s">
        <v>155</v>
      </c>
      <c r="CP3208" s="0" t="s">
        <v>155</v>
      </c>
      <c r="DN3208" s="0" t="s">
        <v>155</v>
      </c>
      <c r="DU3208" s="0" t="s">
        <v>155</v>
      </c>
      <c r="EA3208" s="0" t="s">
        <v>155</v>
      </c>
      <c r="EF3208" s="0" t="s">
        <v>155</v>
      </c>
    </row>
    <row r="3209" customFormat="false" ht="13.8" hidden="false" customHeight="false" outlineLevel="0" collapsed="false">
      <c r="A3209" s="0" t="s">
        <v>13190</v>
      </c>
      <c r="B3209" s="0" t="n">
        <v>78</v>
      </c>
      <c r="C3209" s="0" t="n">
        <v>453631</v>
      </c>
      <c r="D3209" s="0" t="s">
        <v>6281</v>
      </c>
      <c r="E3209" s="0" t="s">
        <v>13191</v>
      </c>
      <c r="F3209" s="0" t="str">
        <f aca="false">CONCATENATE(D3210," ",LEFT(I3210,4),"T=",AW3210,"D=",AX3210,"R=",AY3210,"M=",AZ3210,"L=",BA3210,"B=",BB3210)</f>
        <v>TILTON 1982T=5D=0R=0M=0L=2B=0</v>
      </c>
      <c r="G3209" s="0" t="s">
        <v>5427</v>
      </c>
      <c r="I3209" s="0" t="s">
        <v>13192</v>
      </c>
      <c r="J3209" s="0" t="s">
        <v>13183</v>
      </c>
      <c r="K3209" s="0" t="s">
        <v>239</v>
      </c>
      <c r="M3209" s="0" t="str">
        <f aca="false">RIGHT(N3209,LEN(N3209)-FIND(" ",N3209))</f>
        <v>ATLANTIC ST NE</v>
      </c>
      <c r="N3209" s="0" t="s">
        <v>13193</v>
      </c>
      <c r="P3209" s="0" t="s">
        <v>147</v>
      </c>
      <c r="Q3209" s="0" t="s">
        <v>148</v>
      </c>
      <c r="R3209" s="0" t="n">
        <v>44483</v>
      </c>
      <c r="AD3209" s="0" t="s">
        <v>149</v>
      </c>
      <c r="AE3209" s="0" t="s">
        <v>150</v>
      </c>
      <c r="AF3209" s="0" t="s">
        <v>151</v>
      </c>
      <c r="AH3209" s="0" t="n">
        <v>14</v>
      </c>
      <c r="AI3209" s="0" t="n">
        <v>11</v>
      </c>
      <c r="AN3209" s="0" t="s">
        <v>147</v>
      </c>
      <c r="AO3209" s="0" t="s">
        <v>189</v>
      </c>
      <c r="AP3209" s="0" t="s">
        <v>190</v>
      </c>
      <c r="AQ3209" s="0" t="n">
        <v>9</v>
      </c>
      <c r="AR3209" s="0" t="n">
        <v>64</v>
      </c>
      <c r="AS3209" s="0" t="n">
        <v>32</v>
      </c>
      <c r="AV3209" s="0" t="s">
        <v>154</v>
      </c>
      <c r="AW3209" s="0" t="n">
        <f aca="false">COUNTA($BC3209:$EG3209)</f>
        <v>5</v>
      </c>
      <c r="AX3209" s="0" t="n">
        <f aca="false">COUNTIF($BC3209:$EG3209,"D")</f>
        <v>0</v>
      </c>
      <c r="AY3209" s="0" t="n">
        <f aca="false">COUNTIF($BC3209:$EG3209,"R")</f>
        <v>0</v>
      </c>
      <c r="AZ3209" s="0" t="n">
        <f aca="false">IF(CC3209="D",1,0)+IF(CL3209="D",1,0)+IF(CW3209="D",1,0)+IF(DD3209="D",1,0)+IF(DJ3209="D",1,0)+IF(DO3209="D",1,0)+IF(DW3209="D",1,0)</f>
        <v>0</v>
      </c>
      <c r="BA3209" s="0" t="n">
        <f aca="false">IF(DH3209&lt;&gt;"",1,0)+IF(DI3209&lt;&gt;"",1,0)+IF(DK3209&lt;&gt;"",1,0)+IF(DM3209&lt;&gt;"",1,0)+IF(DN3209&lt;&gt;"",1,0)+IF(DO3209&lt;&gt;"",1,0)+IF(DQ3209&lt;&gt;"",1,0)+IF(DR3209&lt;&gt;"",1,0)+IF(DT3209&lt;&gt;"",1,0)+IF(DU3209&lt;&gt;"",1,0)+IF(DV3209&lt;&gt;"",1,0)+IF(DW3209&lt;&gt;"",1,0)+IF(DX3209&lt;&gt;"",1,0)+IF(DZ3209&lt;&gt;"",1,0)+IF(EA3209&lt;&gt;"",1,0)+IF(EB3209&lt;&gt;"",1,0)+IF(EE3209&lt;&gt;"",1,0)</f>
        <v>1</v>
      </c>
      <c r="BB3209" s="0" t="n">
        <f aca="false">AY3209*AX3209</f>
        <v>0</v>
      </c>
      <c r="BP3209" s="0" t="s">
        <v>155</v>
      </c>
      <c r="BS3209" s="0" t="s">
        <v>155</v>
      </c>
      <c r="CA3209" s="0" t="s">
        <v>155</v>
      </c>
      <c r="CP3209" s="0" t="s">
        <v>155</v>
      </c>
      <c r="DN3209" s="0" t="s">
        <v>155</v>
      </c>
    </row>
    <row r="3210" customFormat="false" ht="13.8" hidden="false" customHeight="false" outlineLevel="0" collapsed="false">
      <c r="A3210" s="0" t="s">
        <v>13194</v>
      </c>
      <c r="B3210" s="0" t="n">
        <v>78</v>
      </c>
      <c r="C3210" s="0" t="n">
        <v>378986</v>
      </c>
      <c r="D3210" s="0" t="s">
        <v>9008</v>
      </c>
      <c r="E3210" s="0" t="s">
        <v>179</v>
      </c>
      <c r="F3210" s="0" t="str">
        <f aca="false">CONCATENATE(D3211," ",LEFT(I3211,4),"T=",AW3211,"D=",AX3211,"R=",AY3211,"M=",AZ3211,"L=",BA3211,"B=",BB3211)</f>
        <v>GUANCIALE 1941T=5D=0R=0M=0L=2B=0</v>
      </c>
      <c r="G3210" s="0" t="s">
        <v>140</v>
      </c>
      <c r="H3210" s="0" t="s">
        <v>1121</v>
      </c>
      <c r="I3210" s="0" t="s">
        <v>13195</v>
      </c>
      <c r="J3210" s="0" t="s">
        <v>13183</v>
      </c>
      <c r="K3210" s="0" t="s">
        <v>143</v>
      </c>
      <c r="M3210" s="0" t="str">
        <f aca="false">RIGHT(N3210,LEN(N3210)-FIND(" ",N3210))</f>
        <v>E MARKET ST</v>
      </c>
      <c r="N3210" s="0" t="s">
        <v>9010</v>
      </c>
      <c r="P3210" s="0" t="s">
        <v>147</v>
      </c>
      <c r="Q3210" s="0" t="s">
        <v>148</v>
      </c>
      <c r="R3210" s="0" t="n">
        <v>44483</v>
      </c>
      <c r="AD3210" s="0" t="s">
        <v>149</v>
      </c>
      <c r="AE3210" s="0" t="s">
        <v>150</v>
      </c>
      <c r="AF3210" s="0" t="s">
        <v>151</v>
      </c>
      <c r="AH3210" s="0" t="n">
        <v>14</v>
      </c>
      <c r="AI3210" s="0" t="n">
        <v>11</v>
      </c>
      <c r="AN3210" s="0" t="s">
        <v>147</v>
      </c>
      <c r="AO3210" s="0" t="s">
        <v>176</v>
      </c>
      <c r="AP3210" s="0" t="s">
        <v>177</v>
      </c>
      <c r="AQ3210" s="0" t="n">
        <v>9</v>
      </c>
      <c r="AR3210" s="0" t="n">
        <v>64</v>
      </c>
      <c r="AS3210" s="0" t="n">
        <v>32</v>
      </c>
      <c r="AV3210" s="0" t="s">
        <v>154</v>
      </c>
      <c r="AW3210" s="0" t="n">
        <f aca="false">COUNTA($BC3210:$EG3210)</f>
        <v>5</v>
      </c>
      <c r="AX3210" s="0" t="n">
        <f aca="false">COUNTIF($BC3210:$EG3210,"D")</f>
        <v>0</v>
      </c>
      <c r="AY3210" s="0" t="n">
        <f aca="false">COUNTIF($BC3210:$EG3210,"R")</f>
        <v>0</v>
      </c>
      <c r="AZ3210" s="0" t="n">
        <f aca="false">IF(CC3210="D",1,0)+IF(CL3210="D",1,0)+IF(CW3210="D",1,0)+IF(DD3210="D",1,0)+IF(DJ3210="D",1,0)+IF(DO3210="D",1,0)+IF(DW3210="D",1,0)</f>
        <v>0</v>
      </c>
      <c r="BA3210" s="0" t="n">
        <f aca="false">IF(DH3210&lt;&gt;"",1,0)+IF(DI3210&lt;&gt;"",1,0)+IF(DK3210&lt;&gt;"",1,0)+IF(DM3210&lt;&gt;"",1,0)+IF(DN3210&lt;&gt;"",1,0)+IF(DO3210&lt;&gt;"",1,0)+IF(DQ3210&lt;&gt;"",1,0)+IF(DR3210&lt;&gt;"",1,0)+IF(DT3210&lt;&gt;"",1,0)+IF(DU3210&lt;&gt;"",1,0)+IF(DV3210&lt;&gt;"",1,0)+IF(DW3210&lt;&gt;"",1,0)+IF(DX3210&lt;&gt;"",1,0)+IF(DZ3210&lt;&gt;"",1,0)+IF(EA3210&lt;&gt;"",1,0)+IF(EB3210&lt;&gt;"",1,0)+IF(EE3210&lt;&gt;"",1,0)</f>
        <v>2</v>
      </c>
      <c r="BB3210" s="0" t="n">
        <f aca="false">AY3210*AX3210</f>
        <v>0</v>
      </c>
      <c r="BD3210" s="0" t="s">
        <v>155</v>
      </c>
      <c r="DC3210" s="0" t="s">
        <v>155</v>
      </c>
      <c r="DN3210" s="0" t="s">
        <v>155</v>
      </c>
      <c r="DU3210" s="0" t="s">
        <v>155</v>
      </c>
      <c r="EF3210" s="0" t="s">
        <v>155</v>
      </c>
    </row>
    <row r="3211" customFormat="false" ht="13.8" hidden="false" customHeight="false" outlineLevel="0" collapsed="false">
      <c r="A3211" s="0" t="s">
        <v>13196</v>
      </c>
      <c r="B3211" s="0" t="n">
        <v>78</v>
      </c>
      <c r="C3211" s="0" t="n">
        <v>451324</v>
      </c>
      <c r="D3211" s="0" t="s">
        <v>2344</v>
      </c>
      <c r="E3211" s="0" t="s">
        <v>725</v>
      </c>
      <c r="F3211" s="0" t="str">
        <f aca="false">CONCATENATE(D3212," ",LEFT(I3212,4),"T=",AW3212,"D=",AX3212,"R=",AY3212,"M=",AZ3212,"L=",BA3212,"B=",BB3212)</f>
        <v>MATTER 1972T=2D=0R=1M=0L=0B=0</v>
      </c>
      <c r="G3211" s="0" t="s">
        <v>257</v>
      </c>
      <c r="I3211" s="0" t="s">
        <v>13197</v>
      </c>
      <c r="J3211" s="0" t="s">
        <v>13183</v>
      </c>
      <c r="K3211" s="0" t="s">
        <v>143</v>
      </c>
      <c r="M3211" s="0" t="str">
        <f aca="false">RIGHT(N3211,LEN(N3211)-FIND(" ",N3211))</f>
        <v>E MARKET ST</v>
      </c>
      <c r="N3211" s="0" t="s">
        <v>2347</v>
      </c>
      <c r="P3211" s="0" t="s">
        <v>147</v>
      </c>
      <c r="Q3211" s="0" t="s">
        <v>148</v>
      </c>
      <c r="R3211" s="0" t="n">
        <v>44483</v>
      </c>
      <c r="AD3211" s="0" t="s">
        <v>149</v>
      </c>
      <c r="AE3211" s="0" t="s">
        <v>150</v>
      </c>
      <c r="AF3211" s="0" t="s">
        <v>151</v>
      </c>
      <c r="AH3211" s="0" t="n">
        <v>14</v>
      </c>
      <c r="AI3211" s="0" t="n">
        <v>11</v>
      </c>
      <c r="AN3211" s="0" t="s">
        <v>147</v>
      </c>
      <c r="AO3211" s="0" t="s">
        <v>176</v>
      </c>
      <c r="AP3211" s="0" t="s">
        <v>177</v>
      </c>
      <c r="AQ3211" s="0" t="n">
        <v>9</v>
      </c>
      <c r="AR3211" s="0" t="n">
        <v>64</v>
      </c>
      <c r="AS3211" s="0" t="n">
        <v>32</v>
      </c>
      <c r="AV3211" s="0" t="s">
        <v>154</v>
      </c>
      <c r="AW3211" s="0" t="n">
        <f aca="false">COUNTA($BC3211:$EG3211)</f>
        <v>5</v>
      </c>
      <c r="AX3211" s="0" t="n">
        <f aca="false">COUNTIF($BC3211:$EG3211,"D")</f>
        <v>0</v>
      </c>
      <c r="AY3211" s="0" t="n">
        <f aca="false">COUNTIF($BC3211:$EG3211,"R")</f>
        <v>0</v>
      </c>
      <c r="AZ3211" s="0" t="n">
        <f aca="false">IF(CC3211="D",1,0)+IF(CL3211="D",1,0)+IF(CW3211="D",1,0)+IF(DD3211="D",1,0)+IF(DJ3211="D",1,0)+IF(DO3211="D",1,0)+IF(DW3211="D",1,0)</f>
        <v>0</v>
      </c>
      <c r="BA3211" s="0" t="n">
        <f aca="false">IF(DH3211&lt;&gt;"",1,0)+IF(DI3211&lt;&gt;"",1,0)+IF(DK3211&lt;&gt;"",1,0)+IF(DM3211&lt;&gt;"",1,0)+IF(DN3211&lt;&gt;"",1,0)+IF(DO3211&lt;&gt;"",1,0)+IF(DQ3211&lt;&gt;"",1,0)+IF(DR3211&lt;&gt;"",1,0)+IF(DT3211&lt;&gt;"",1,0)+IF(DU3211&lt;&gt;"",1,0)+IF(DV3211&lt;&gt;"",1,0)+IF(DW3211&lt;&gt;"",1,0)+IF(DX3211&lt;&gt;"",1,0)+IF(DZ3211&lt;&gt;"",1,0)+IF(EA3211&lt;&gt;"",1,0)+IF(EB3211&lt;&gt;"",1,0)+IF(EE3211&lt;&gt;"",1,0)</f>
        <v>2</v>
      </c>
      <c r="BB3211" s="0" t="n">
        <f aca="false">AY3211*AX3211</f>
        <v>0</v>
      </c>
      <c r="BC3211" s="0" t="s">
        <v>155</v>
      </c>
      <c r="BD3211" s="0" t="s">
        <v>155</v>
      </c>
      <c r="DN3211" s="0" t="s">
        <v>155</v>
      </c>
      <c r="DU3211" s="0" t="s">
        <v>155</v>
      </c>
      <c r="EF3211" s="0" t="s">
        <v>155</v>
      </c>
    </row>
    <row r="3212" customFormat="false" ht="13.8" hidden="false" customHeight="false" outlineLevel="0" collapsed="false">
      <c r="A3212" s="0" t="s">
        <v>13198</v>
      </c>
      <c r="B3212" s="0" t="n">
        <v>78</v>
      </c>
      <c r="C3212" s="0" t="n">
        <v>454164</v>
      </c>
      <c r="D3212" s="0" t="s">
        <v>13199</v>
      </c>
      <c r="E3212" s="0" t="s">
        <v>13200</v>
      </c>
      <c r="F3212" s="0" t="str">
        <f aca="false">CONCATENATE(D3213," ",LEFT(I3213,4),"T=",AW3213,"D=",AX3213,"R=",AY3213,"M=",AZ3213,"L=",BA3213,"B=",BB3213)</f>
        <v>POTJUNAS 1962T=4D=1R=0M=0L=2B=0</v>
      </c>
      <c r="G3212" s="0" t="s">
        <v>1011</v>
      </c>
      <c r="I3212" s="0" t="s">
        <v>13201</v>
      </c>
      <c r="J3212" s="0" t="s">
        <v>13183</v>
      </c>
      <c r="K3212" s="0" t="s">
        <v>143</v>
      </c>
      <c r="L3212" s="0" t="s">
        <v>174</v>
      </c>
      <c r="M3212" s="0" t="str">
        <f aca="false">RIGHT(N3212,LEN(N3212)-FIND(" ",N3212))</f>
        <v>FOSTER DR NE</v>
      </c>
      <c r="N3212" s="0" t="s">
        <v>13202</v>
      </c>
      <c r="P3212" s="0" t="s">
        <v>147</v>
      </c>
      <c r="Q3212" s="0" t="s">
        <v>148</v>
      </c>
      <c r="R3212" s="0" t="n">
        <v>44483</v>
      </c>
      <c r="AD3212" s="0" t="s">
        <v>149</v>
      </c>
      <c r="AE3212" s="0" t="s">
        <v>150</v>
      </c>
      <c r="AF3212" s="0" t="s">
        <v>151</v>
      </c>
      <c r="AH3212" s="0" t="n">
        <v>14</v>
      </c>
      <c r="AI3212" s="0" t="n">
        <v>11</v>
      </c>
      <c r="AN3212" s="0" t="s">
        <v>147</v>
      </c>
      <c r="AO3212" s="0" t="s">
        <v>176</v>
      </c>
      <c r="AP3212" s="0" t="s">
        <v>177</v>
      </c>
      <c r="AQ3212" s="0" t="n">
        <v>9</v>
      </c>
      <c r="AR3212" s="0" t="n">
        <v>64</v>
      </c>
      <c r="AS3212" s="0" t="n">
        <v>32</v>
      </c>
      <c r="AV3212" s="0" t="s">
        <v>154</v>
      </c>
      <c r="AW3212" s="0" t="n">
        <f aca="false">COUNTA($BC3212:$EG3212)</f>
        <v>2</v>
      </c>
      <c r="AX3212" s="0" t="n">
        <f aca="false">COUNTIF($BC3212:$EG3212,"D")</f>
        <v>0</v>
      </c>
      <c r="AY3212" s="0" t="n">
        <f aca="false">COUNTIF($BC3212:$EG3212,"R")</f>
        <v>1</v>
      </c>
      <c r="AZ3212" s="0" t="n">
        <f aca="false">IF(CC3212="D",1,0)+IF(CL3212="D",1,0)+IF(CW3212="D",1,0)+IF(DD3212="D",1,0)+IF(DJ3212="D",1,0)+IF(DO3212="D",1,0)+IF(DW3212="D",1,0)</f>
        <v>0</v>
      </c>
      <c r="BA3212" s="0" t="n">
        <f aca="false">IF(DH3212&lt;&gt;"",1,0)+IF(DI3212&lt;&gt;"",1,0)+IF(DK3212&lt;&gt;"",1,0)+IF(DM3212&lt;&gt;"",1,0)+IF(DN3212&lt;&gt;"",1,0)+IF(DO3212&lt;&gt;"",1,0)+IF(DQ3212&lt;&gt;"",1,0)+IF(DR3212&lt;&gt;"",1,0)+IF(DT3212&lt;&gt;"",1,0)+IF(DU3212&lt;&gt;"",1,0)+IF(DV3212&lt;&gt;"",1,0)+IF(DW3212&lt;&gt;"",1,0)+IF(DX3212&lt;&gt;"",1,0)+IF(DZ3212&lt;&gt;"",1,0)+IF(EA3212&lt;&gt;"",1,0)+IF(EB3212&lt;&gt;"",1,0)+IF(EE3212&lt;&gt;"",1,0)</f>
        <v>0</v>
      </c>
      <c r="BB3212" s="0" t="n">
        <f aca="false">AY3212*AX3212</f>
        <v>0</v>
      </c>
      <c r="ED3212" s="0" t="s">
        <v>174</v>
      </c>
      <c r="EF3212" s="0" t="s">
        <v>155</v>
      </c>
    </row>
    <row r="3213" customFormat="false" ht="13.8" hidden="false" customHeight="false" outlineLevel="0" collapsed="false">
      <c r="A3213" s="0" t="s">
        <v>13203</v>
      </c>
      <c r="B3213" s="0" t="n">
        <v>78</v>
      </c>
      <c r="C3213" s="0" t="n">
        <v>452244</v>
      </c>
      <c r="D3213" s="0" t="s">
        <v>4787</v>
      </c>
      <c r="E3213" s="0" t="s">
        <v>465</v>
      </c>
      <c r="F3213" s="0" t="str">
        <f aca="false">CONCATENATE(D3214," ",LEFT(I3214,4),"T=",AW3214,"D=",AX3214,"R=",AY3214,"M=",AZ3214,"L=",BA3214,"B=",BB3214)</f>
        <v>MOORE 1940T=8D=0R=0M=0L=0B=0</v>
      </c>
      <c r="G3213" s="0" t="s">
        <v>761</v>
      </c>
      <c r="I3213" s="0" t="s">
        <v>13204</v>
      </c>
      <c r="J3213" s="0" t="s">
        <v>13205</v>
      </c>
      <c r="K3213" s="0" t="s">
        <v>239</v>
      </c>
      <c r="M3213" s="0" t="str">
        <f aca="false">RIGHT(N3213,LEN(N3213)-FIND(" ",N3213))</f>
        <v>KENILWORTH AVE NE</v>
      </c>
      <c r="N3213" s="0" t="s">
        <v>4791</v>
      </c>
      <c r="P3213" s="0" t="s">
        <v>147</v>
      </c>
      <c r="Q3213" s="0" t="s">
        <v>148</v>
      </c>
      <c r="R3213" s="0" t="n">
        <v>44483</v>
      </c>
      <c r="AD3213" s="0" t="s">
        <v>149</v>
      </c>
      <c r="AE3213" s="0" t="s">
        <v>150</v>
      </c>
      <c r="AF3213" s="0" t="s">
        <v>151</v>
      </c>
      <c r="AH3213" s="0" t="n">
        <v>14</v>
      </c>
      <c r="AI3213" s="0" t="n">
        <v>11</v>
      </c>
      <c r="AN3213" s="0" t="s">
        <v>147</v>
      </c>
      <c r="AO3213" s="0" t="s">
        <v>152</v>
      </c>
      <c r="AP3213" s="0" t="s">
        <v>153</v>
      </c>
      <c r="AQ3213" s="0" t="n">
        <v>9</v>
      </c>
      <c r="AR3213" s="0" t="n">
        <v>64</v>
      </c>
      <c r="AS3213" s="0" t="n">
        <v>32</v>
      </c>
      <c r="AV3213" s="0" t="s">
        <v>154</v>
      </c>
      <c r="AW3213" s="0" t="n">
        <f aca="false">COUNTA($BC3213:$EG3213)</f>
        <v>4</v>
      </c>
      <c r="AX3213" s="0" t="n">
        <f aca="false">COUNTIF($BC3213:$EG3213,"D")</f>
        <v>1</v>
      </c>
      <c r="AY3213" s="0" t="n">
        <f aca="false">COUNTIF($BC3213:$EG3213,"R")</f>
        <v>0</v>
      </c>
      <c r="AZ3213" s="0" t="n">
        <f aca="false">IF(CC3213="D",1,0)+IF(CL3213="D",1,0)+IF(CW3213="D",1,0)+IF(DD3213="D",1,0)+IF(DJ3213="D",1,0)+IF(DO3213="D",1,0)+IF(DW3213="D",1,0)</f>
        <v>0</v>
      </c>
      <c r="BA3213" s="0" t="n">
        <f aca="false">IF(DH3213&lt;&gt;"",1,0)+IF(DI3213&lt;&gt;"",1,0)+IF(DK3213&lt;&gt;"",1,0)+IF(DM3213&lt;&gt;"",1,0)+IF(DN3213&lt;&gt;"",1,0)+IF(DO3213&lt;&gt;"",1,0)+IF(DQ3213&lt;&gt;"",1,0)+IF(DR3213&lt;&gt;"",1,0)+IF(DT3213&lt;&gt;"",1,0)+IF(DU3213&lt;&gt;"",1,0)+IF(DV3213&lt;&gt;"",1,0)+IF(DW3213&lt;&gt;"",1,0)+IF(DX3213&lt;&gt;"",1,0)+IF(DZ3213&lt;&gt;"",1,0)+IF(EA3213&lt;&gt;"",1,0)+IF(EB3213&lt;&gt;"",1,0)+IF(EE3213&lt;&gt;"",1,0)</f>
        <v>2</v>
      </c>
      <c r="BB3213" s="0" t="n">
        <f aca="false">AY3213*AX3213</f>
        <v>0</v>
      </c>
      <c r="CV3213" s="0" t="s">
        <v>155</v>
      </c>
      <c r="DG3213" s="0" t="s">
        <v>144</v>
      </c>
      <c r="DI3213" s="0" t="s">
        <v>155</v>
      </c>
      <c r="DN3213" s="0" t="s">
        <v>155</v>
      </c>
    </row>
    <row r="3214" customFormat="false" ht="13.8" hidden="false" customHeight="false" outlineLevel="0" collapsed="false">
      <c r="A3214" s="0" t="s">
        <v>13206</v>
      </c>
      <c r="B3214" s="0" t="n">
        <v>78</v>
      </c>
      <c r="C3214" s="0" t="n">
        <v>447719</v>
      </c>
      <c r="D3214" s="0" t="s">
        <v>2169</v>
      </c>
      <c r="E3214" s="0" t="s">
        <v>564</v>
      </c>
      <c r="F3214" s="0" t="str">
        <f aca="false">CONCATENATE(D3215," ",LEFT(I3215,4),"T=",AW3215,"D=",AX3215,"R=",AY3215,"M=",AZ3215,"L=",BA3215,"B=",BB3215)</f>
        <v>PHILLIPS 1968T=2D=0R=0M=0L=1B=0</v>
      </c>
      <c r="G3214" s="0" t="s">
        <v>499</v>
      </c>
      <c r="I3214" s="0" t="s">
        <v>13207</v>
      </c>
      <c r="J3214" s="0" t="s">
        <v>13205</v>
      </c>
      <c r="K3214" s="0" t="s">
        <v>239</v>
      </c>
      <c r="M3214" s="0" t="str">
        <f aca="false">RIGHT(N3214,LEN(N3214)-FIND(" ",N3214))</f>
        <v>WILLOW BROOK DR NE</v>
      </c>
      <c r="N3214" s="0" t="s">
        <v>13208</v>
      </c>
      <c r="P3214" s="0" t="s">
        <v>147</v>
      </c>
      <c r="Q3214" s="0" t="s">
        <v>148</v>
      </c>
      <c r="R3214" s="0" t="n">
        <v>44483</v>
      </c>
      <c r="AD3214" s="0" t="s">
        <v>149</v>
      </c>
      <c r="AE3214" s="0" t="s">
        <v>150</v>
      </c>
      <c r="AH3214" s="0" t="n">
        <v>14</v>
      </c>
      <c r="AI3214" s="0" t="n">
        <v>11</v>
      </c>
      <c r="AJ3214" s="0" t="s">
        <v>164</v>
      </c>
      <c r="AM3214" s="0" t="s">
        <v>165</v>
      </c>
      <c r="AN3214" s="0" t="s">
        <v>147</v>
      </c>
      <c r="AO3214" s="0" t="s">
        <v>166</v>
      </c>
      <c r="AP3214" s="0" t="s">
        <v>167</v>
      </c>
      <c r="AQ3214" s="0" t="n">
        <v>9</v>
      </c>
      <c r="AR3214" s="0" t="n">
        <v>64</v>
      </c>
      <c r="AS3214" s="0" t="n">
        <v>32</v>
      </c>
      <c r="AV3214" s="0" t="s">
        <v>154</v>
      </c>
      <c r="AW3214" s="0" t="n">
        <f aca="false">COUNTA($BC3214:$EG3214)</f>
        <v>8</v>
      </c>
      <c r="AX3214" s="0" t="n">
        <f aca="false">COUNTIF($BC3214:$EG3214,"D")</f>
        <v>0</v>
      </c>
      <c r="AY3214" s="0" t="n">
        <f aca="false">COUNTIF($BC3214:$EG3214,"R")</f>
        <v>0</v>
      </c>
      <c r="AZ3214" s="0" t="n">
        <f aca="false">IF(CC3214="D",1,0)+IF(CL3214="D",1,0)+IF(CW3214="D",1,0)+IF(DD3214="D",1,0)+IF(DJ3214="D",1,0)+IF(DO3214="D",1,0)+IF(DW3214="D",1,0)</f>
        <v>0</v>
      </c>
      <c r="BA3214" s="0" t="n">
        <f aca="false">IF(DH3214&lt;&gt;"",1,0)+IF(DI3214&lt;&gt;"",1,0)+IF(DK3214&lt;&gt;"",1,0)+IF(DM3214&lt;&gt;"",1,0)+IF(DN3214&lt;&gt;"",1,0)+IF(DO3214&lt;&gt;"",1,0)+IF(DQ3214&lt;&gt;"",1,0)+IF(DR3214&lt;&gt;"",1,0)+IF(DT3214&lt;&gt;"",1,0)+IF(DU3214&lt;&gt;"",1,0)+IF(DV3214&lt;&gt;"",1,0)+IF(DW3214&lt;&gt;"",1,0)+IF(DX3214&lt;&gt;"",1,0)+IF(DZ3214&lt;&gt;"",1,0)+IF(EA3214&lt;&gt;"",1,0)+IF(EB3214&lt;&gt;"",1,0)+IF(EE3214&lt;&gt;"",1,0)</f>
        <v>0</v>
      </c>
      <c r="BB3214" s="0" t="n">
        <f aca="false">AY3214*AX3214</f>
        <v>0</v>
      </c>
      <c r="BD3214" s="0" t="s">
        <v>155</v>
      </c>
      <c r="BF3214" s="0" t="s">
        <v>155</v>
      </c>
      <c r="BG3214" s="0" t="s">
        <v>155</v>
      </c>
      <c r="BH3214" s="0" t="s">
        <v>155</v>
      </c>
      <c r="BJ3214" s="0" t="s">
        <v>155</v>
      </c>
      <c r="BK3214" s="0" t="s">
        <v>155</v>
      </c>
      <c r="BL3214" s="0" t="s">
        <v>155</v>
      </c>
      <c r="BP3214" s="0" t="s">
        <v>155</v>
      </c>
    </row>
    <row r="3215" customFormat="false" ht="13.8" hidden="false" customHeight="false" outlineLevel="0" collapsed="false">
      <c r="A3215" s="0" t="s">
        <v>13209</v>
      </c>
      <c r="B3215" s="0" t="n">
        <v>78</v>
      </c>
      <c r="C3215" s="0" t="n">
        <v>451246</v>
      </c>
      <c r="D3215" s="0" t="s">
        <v>800</v>
      </c>
      <c r="E3215" s="0" t="s">
        <v>199</v>
      </c>
      <c r="F3215" s="0" t="str">
        <f aca="false">CONCATENATE(D3216," ",LEFT(I3216,4),"T=",AW3216,"D=",AX3216,"R=",AY3216,"M=",AZ3216,"L=",BA3216,"B=",BB3216)</f>
        <v>WANNER 1990T=0D=0R=0M=0L=0B=0</v>
      </c>
      <c r="G3215" s="0" t="s">
        <v>725</v>
      </c>
      <c r="I3215" s="0" t="s">
        <v>13210</v>
      </c>
      <c r="J3215" s="0" t="s">
        <v>13205</v>
      </c>
      <c r="K3215" s="0" t="s">
        <v>143</v>
      </c>
      <c r="M3215" s="0" t="str">
        <f aca="false">RIGHT(N3215,LEN(N3215)-FIND(" ",N3215))</f>
        <v>SEDGEWICK ST NE</v>
      </c>
      <c r="N3215" s="0" t="s">
        <v>1148</v>
      </c>
      <c r="O3215" s="0" t="s">
        <v>3562</v>
      </c>
      <c r="P3215" s="0" t="s">
        <v>147</v>
      </c>
      <c r="Q3215" s="0" t="s">
        <v>148</v>
      </c>
      <c r="R3215" s="0" t="n">
        <v>44483</v>
      </c>
      <c r="AD3215" s="0" t="s">
        <v>149</v>
      </c>
      <c r="AE3215" s="0" t="s">
        <v>150</v>
      </c>
      <c r="AH3215" s="0" t="n">
        <v>14</v>
      </c>
      <c r="AI3215" s="0" t="n">
        <v>11</v>
      </c>
      <c r="AJ3215" s="0" t="s">
        <v>164</v>
      </c>
      <c r="AM3215" s="0" t="s">
        <v>165</v>
      </c>
      <c r="AN3215" s="0" t="s">
        <v>147</v>
      </c>
      <c r="AO3215" s="0" t="s">
        <v>166</v>
      </c>
      <c r="AP3215" s="0" t="s">
        <v>167</v>
      </c>
      <c r="AQ3215" s="0" t="n">
        <v>9</v>
      </c>
      <c r="AR3215" s="0" t="n">
        <v>64</v>
      </c>
      <c r="AS3215" s="0" t="n">
        <v>32</v>
      </c>
      <c r="AV3215" s="0" t="s">
        <v>154</v>
      </c>
      <c r="AW3215" s="0" t="n">
        <f aca="false">COUNTA($BC3215:$EG3215)</f>
        <v>2</v>
      </c>
      <c r="AX3215" s="0" t="n">
        <f aca="false">COUNTIF($BC3215:$EG3215,"D")</f>
        <v>0</v>
      </c>
      <c r="AY3215" s="0" t="n">
        <f aca="false">COUNTIF($BC3215:$EG3215,"R")</f>
        <v>0</v>
      </c>
      <c r="AZ3215" s="0" t="n">
        <f aca="false">IF(CC3215="D",1,0)+IF(CL3215="D",1,0)+IF(CW3215="D",1,0)+IF(DD3215="D",1,0)+IF(DJ3215="D",1,0)+IF(DO3215="D",1,0)+IF(DW3215="D",1,0)</f>
        <v>0</v>
      </c>
      <c r="BA3215" s="0" t="n">
        <f aca="false">IF(DH3215&lt;&gt;"",1,0)+IF(DI3215&lt;&gt;"",1,0)+IF(DK3215&lt;&gt;"",1,0)+IF(DM3215&lt;&gt;"",1,0)+IF(DN3215&lt;&gt;"",1,0)+IF(DO3215&lt;&gt;"",1,0)+IF(DQ3215&lt;&gt;"",1,0)+IF(DR3215&lt;&gt;"",1,0)+IF(DT3215&lt;&gt;"",1,0)+IF(DU3215&lt;&gt;"",1,0)+IF(DV3215&lt;&gt;"",1,0)+IF(DW3215&lt;&gt;"",1,0)+IF(DX3215&lt;&gt;"",1,0)+IF(DZ3215&lt;&gt;"",1,0)+IF(EA3215&lt;&gt;"",1,0)+IF(EB3215&lt;&gt;"",1,0)+IF(EE3215&lt;&gt;"",1,0)</f>
        <v>1</v>
      </c>
      <c r="BB3215" s="0" t="n">
        <f aca="false">AY3215*AX3215</f>
        <v>0</v>
      </c>
      <c r="DC3215" s="0" t="s">
        <v>155</v>
      </c>
      <c r="DN3215" s="0" t="s">
        <v>155</v>
      </c>
    </row>
    <row r="3216" customFormat="false" ht="13.8" hidden="false" customHeight="false" outlineLevel="0" collapsed="false">
      <c r="A3216" s="0" t="s">
        <v>13211</v>
      </c>
      <c r="B3216" s="0" t="n">
        <v>78</v>
      </c>
      <c r="C3216" s="0" t="n">
        <v>454535</v>
      </c>
      <c r="D3216" s="0" t="s">
        <v>13153</v>
      </c>
      <c r="E3216" s="0" t="s">
        <v>1927</v>
      </c>
      <c r="F3216" s="0" t="str">
        <f aca="false">CONCATENATE(D3217," ",LEFT(I3217,4),"T=",AW3217,"D=",AX3217,"R=",AY3217,"M=",AZ3217,"L=",BA3217,"B=",BB3217)</f>
        <v>SULLIVAN 1967T=7D=0R=1M=0L=5B=0</v>
      </c>
      <c r="G3216" s="0" t="s">
        <v>272</v>
      </c>
      <c r="I3216" s="0" t="s">
        <v>13212</v>
      </c>
      <c r="J3216" s="0" t="s">
        <v>13205</v>
      </c>
      <c r="K3216" s="0" t="s">
        <v>239</v>
      </c>
      <c r="M3216" s="0" t="str">
        <f aca="false">RIGHT(N3216,LEN(N3216)-FIND(" ",N3216))</f>
        <v>DARTMOOR DR NE</v>
      </c>
      <c r="N3216" s="0" t="s">
        <v>13155</v>
      </c>
      <c r="P3216" s="0" t="s">
        <v>147</v>
      </c>
      <c r="Q3216" s="0" t="s">
        <v>148</v>
      </c>
      <c r="R3216" s="0" t="n">
        <v>44483</v>
      </c>
      <c r="AD3216" s="0" t="s">
        <v>149</v>
      </c>
      <c r="AE3216" s="0" t="s">
        <v>150</v>
      </c>
      <c r="AH3216" s="0" t="n">
        <v>14</v>
      </c>
      <c r="AI3216" s="0" t="n">
        <v>11</v>
      </c>
      <c r="AJ3216" s="0" t="s">
        <v>164</v>
      </c>
      <c r="AM3216" s="0" t="s">
        <v>165</v>
      </c>
      <c r="AN3216" s="0" t="s">
        <v>147</v>
      </c>
      <c r="AO3216" s="0" t="s">
        <v>166</v>
      </c>
      <c r="AP3216" s="0" t="s">
        <v>167</v>
      </c>
      <c r="AQ3216" s="0" t="n">
        <v>9</v>
      </c>
      <c r="AR3216" s="0" t="n">
        <v>64</v>
      </c>
      <c r="AS3216" s="0" t="n">
        <v>32</v>
      </c>
      <c r="AV3216" s="0" t="s">
        <v>154</v>
      </c>
      <c r="AW3216" s="0" t="n">
        <f aca="false">COUNTA($BC3216:$EG3216)</f>
        <v>0</v>
      </c>
      <c r="AX3216" s="0" t="n">
        <f aca="false">COUNTIF($BC3216:$EG3216,"D")</f>
        <v>0</v>
      </c>
      <c r="AY3216" s="0" t="n">
        <f aca="false">COUNTIF($BC3216:$EG3216,"R")</f>
        <v>0</v>
      </c>
      <c r="AZ3216" s="0" t="n">
        <f aca="false">IF(CC3216="D",1,0)+IF(CL3216="D",1,0)+IF(CW3216="D",1,0)+IF(DD3216="D",1,0)+IF(DJ3216="D",1,0)+IF(DO3216="D",1,0)+IF(DW3216="D",1,0)</f>
        <v>0</v>
      </c>
      <c r="BA3216" s="0" t="n">
        <f aca="false">IF(DH3216&lt;&gt;"",1,0)+IF(DI3216&lt;&gt;"",1,0)+IF(DK3216&lt;&gt;"",1,0)+IF(DM3216&lt;&gt;"",1,0)+IF(DN3216&lt;&gt;"",1,0)+IF(DO3216&lt;&gt;"",1,0)+IF(DQ3216&lt;&gt;"",1,0)+IF(DR3216&lt;&gt;"",1,0)+IF(DT3216&lt;&gt;"",1,0)+IF(DU3216&lt;&gt;"",1,0)+IF(DV3216&lt;&gt;"",1,0)+IF(DW3216&lt;&gt;"",1,0)+IF(DX3216&lt;&gt;"",1,0)+IF(DZ3216&lt;&gt;"",1,0)+IF(EA3216&lt;&gt;"",1,0)+IF(EB3216&lt;&gt;"",1,0)+IF(EE3216&lt;&gt;"",1,0)</f>
        <v>0</v>
      </c>
      <c r="BB3216" s="0" t="n">
        <f aca="false">AY3216*AX3216</f>
        <v>0</v>
      </c>
    </row>
    <row r="3217" customFormat="false" ht="13.8" hidden="false" customHeight="false" outlineLevel="0" collapsed="false">
      <c r="A3217" s="0" t="s">
        <v>13213</v>
      </c>
      <c r="B3217" s="0" t="n">
        <v>78</v>
      </c>
      <c r="C3217" s="0" t="n">
        <v>428709</v>
      </c>
      <c r="D3217" s="0" t="s">
        <v>4018</v>
      </c>
      <c r="E3217" s="0" t="s">
        <v>13214</v>
      </c>
      <c r="F3217" s="0" t="str">
        <f aca="false">CONCATENATE(D3218," ",LEFT(I3218,4),"T=",AW3218,"D=",AX3218,"R=",AY3218,"M=",AZ3218,"L=",BA3218,"B=",BB3218)</f>
        <v>PAINTER 2000T=2D=0R=0M=0L=1B=0</v>
      </c>
      <c r="G3217" s="0" t="s">
        <v>250</v>
      </c>
      <c r="I3217" s="0" t="s">
        <v>2901</v>
      </c>
      <c r="J3217" s="0" t="s">
        <v>6384</v>
      </c>
      <c r="K3217" s="0" t="s">
        <v>143</v>
      </c>
      <c r="L3217" s="0" t="s">
        <v>174</v>
      </c>
      <c r="M3217" s="0" t="str">
        <f aca="false">RIGHT(N3217,LEN(N3217)-FIND(" ",N3217))</f>
        <v>HAWTHORNE LN NE</v>
      </c>
      <c r="N3217" s="0" t="s">
        <v>9364</v>
      </c>
      <c r="P3217" s="0" t="s">
        <v>147</v>
      </c>
      <c r="Q3217" s="0" t="s">
        <v>148</v>
      </c>
      <c r="R3217" s="0" t="n">
        <v>44484</v>
      </c>
      <c r="AD3217" s="0" t="s">
        <v>149</v>
      </c>
      <c r="AE3217" s="0" t="s">
        <v>150</v>
      </c>
      <c r="AH3217" s="0" t="n">
        <v>14</v>
      </c>
      <c r="AI3217" s="0" t="n">
        <v>11</v>
      </c>
      <c r="AJ3217" s="0" t="s">
        <v>164</v>
      </c>
      <c r="AM3217" s="0" t="s">
        <v>165</v>
      </c>
      <c r="AN3217" s="0" t="s">
        <v>147</v>
      </c>
      <c r="AO3217" s="0" t="s">
        <v>176</v>
      </c>
      <c r="AP3217" s="0" t="s">
        <v>177</v>
      </c>
      <c r="AQ3217" s="0" t="n">
        <v>9</v>
      </c>
      <c r="AR3217" s="0" t="n">
        <v>64</v>
      </c>
      <c r="AS3217" s="0" t="n">
        <v>32</v>
      </c>
      <c r="AV3217" s="0" t="s">
        <v>154</v>
      </c>
      <c r="AW3217" s="0" t="n">
        <f aca="false">COUNTA($BC3217:$EG3217)</f>
        <v>7</v>
      </c>
      <c r="AX3217" s="0" t="n">
        <f aca="false">COUNTIF($BC3217:$EG3217,"D")</f>
        <v>0</v>
      </c>
      <c r="AY3217" s="0" t="n">
        <f aca="false">COUNTIF($BC3217:$EG3217,"R")</f>
        <v>1</v>
      </c>
      <c r="AZ3217" s="0" t="n">
        <f aca="false">IF(CC3217="D",1,0)+IF(CL3217="D",1,0)+IF(CW3217="D",1,0)+IF(DD3217="D",1,0)+IF(DJ3217="D",1,0)+IF(DO3217="D",1,0)+IF(DW3217="D",1,0)</f>
        <v>0</v>
      </c>
      <c r="BA3217" s="0" t="n">
        <f aca="false">IF(DH3217&lt;&gt;"",1,0)+IF(DI3217&lt;&gt;"",1,0)+IF(DK3217&lt;&gt;"",1,0)+IF(DM3217&lt;&gt;"",1,0)+IF(DN3217&lt;&gt;"",1,0)+IF(DO3217&lt;&gt;"",1,0)+IF(DQ3217&lt;&gt;"",1,0)+IF(DR3217&lt;&gt;"",1,0)+IF(DT3217&lt;&gt;"",1,0)+IF(DU3217&lt;&gt;"",1,0)+IF(DV3217&lt;&gt;"",1,0)+IF(DW3217&lt;&gt;"",1,0)+IF(DX3217&lt;&gt;"",1,0)+IF(DZ3217&lt;&gt;"",1,0)+IF(EA3217&lt;&gt;"",1,0)+IF(EB3217&lt;&gt;"",1,0)+IF(EE3217&lt;&gt;"",1,0)</f>
        <v>5</v>
      </c>
      <c r="BB3217" s="0" t="n">
        <f aca="false">AY3217*AX3217</f>
        <v>0</v>
      </c>
      <c r="DI3217" s="0" t="s">
        <v>155</v>
      </c>
      <c r="DN3217" s="0" t="s">
        <v>155</v>
      </c>
      <c r="DU3217" s="0" t="s">
        <v>155</v>
      </c>
      <c r="DX3217" s="0" t="s">
        <v>155</v>
      </c>
      <c r="EA3217" s="0" t="s">
        <v>155</v>
      </c>
      <c r="ED3217" s="0" t="s">
        <v>174</v>
      </c>
      <c r="EF3217" s="0" t="s">
        <v>155</v>
      </c>
    </row>
    <row r="3218" customFormat="false" ht="13.8" hidden="false" customHeight="false" outlineLevel="0" collapsed="false">
      <c r="A3218" s="0" t="s">
        <v>13215</v>
      </c>
      <c r="B3218" s="0" t="n">
        <v>78</v>
      </c>
      <c r="C3218" s="0" t="n">
        <v>452312</v>
      </c>
      <c r="D3218" s="0" t="s">
        <v>10323</v>
      </c>
      <c r="E3218" s="0" t="s">
        <v>11101</v>
      </c>
      <c r="F3218" s="0" t="str">
        <f aca="false">CONCATENATE(D3219," ",LEFT(I3219,4),"T=",AW3219,"D=",AX3219,"R=",AY3219,"M=",AZ3219,"L=",BA3219,"B=",BB3219)</f>
        <v>MOTT 1950T=3D=0R=0M=0L=2B=0</v>
      </c>
      <c r="G3218" s="0" t="s">
        <v>13216</v>
      </c>
      <c r="I3218" s="0" t="s">
        <v>13217</v>
      </c>
      <c r="J3218" s="0" t="s">
        <v>6384</v>
      </c>
      <c r="K3218" s="0" t="s">
        <v>143</v>
      </c>
      <c r="M3218" s="0" t="str">
        <f aca="false">RIGHT(N3218,LEN(N3218)-FIND(" ",N3218))</f>
        <v>FAIRWAY DR NE</v>
      </c>
      <c r="N3218" s="0" t="s">
        <v>10325</v>
      </c>
      <c r="P3218" s="0" t="s">
        <v>147</v>
      </c>
      <c r="Q3218" s="0" t="s">
        <v>148</v>
      </c>
      <c r="R3218" s="0" t="n">
        <v>44483</v>
      </c>
      <c r="AD3218" s="0" t="s">
        <v>149</v>
      </c>
      <c r="AE3218" s="0" t="s">
        <v>150</v>
      </c>
      <c r="AF3218" s="0" t="s">
        <v>151</v>
      </c>
      <c r="AH3218" s="0" t="n">
        <v>14</v>
      </c>
      <c r="AI3218" s="0" t="n">
        <v>11</v>
      </c>
      <c r="AN3218" s="0" t="s">
        <v>147</v>
      </c>
      <c r="AO3218" s="0" t="s">
        <v>176</v>
      </c>
      <c r="AP3218" s="0" t="s">
        <v>177</v>
      </c>
      <c r="AQ3218" s="0" t="n">
        <v>9</v>
      </c>
      <c r="AR3218" s="0" t="n">
        <v>64</v>
      </c>
      <c r="AS3218" s="0" t="n">
        <v>32</v>
      </c>
      <c r="AV3218" s="0" t="s">
        <v>154</v>
      </c>
      <c r="AW3218" s="0" t="n">
        <f aca="false">COUNTA($BC3218:$EG3218)</f>
        <v>2</v>
      </c>
      <c r="AX3218" s="0" t="n">
        <f aca="false">COUNTIF($BC3218:$EG3218,"D")</f>
        <v>0</v>
      </c>
      <c r="AY3218" s="0" t="n">
        <f aca="false">COUNTIF($BC3218:$EG3218,"R")</f>
        <v>0</v>
      </c>
      <c r="AZ3218" s="0" t="n">
        <f aca="false">IF(CC3218="D",1,0)+IF(CL3218="D",1,0)+IF(CW3218="D",1,0)+IF(DD3218="D",1,0)+IF(DJ3218="D",1,0)+IF(DO3218="D",1,0)+IF(DW3218="D",1,0)</f>
        <v>0</v>
      </c>
      <c r="BA3218" s="0" t="n">
        <f aca="false">IF(DH3218&lt;&gt;"",1,0)+IF(DI3218&lt;&gt;"",1,0)+IF(DK3218&lt;&gt;"",1,0)+IF(DM3218&lt;&gt;"",1,0)+IF(DN3218&lt;&gt;"",1,0)+IF(DO3218&lt;&gt;"",1,0)+IF(DQ3218&lt;&gt;"",1,0)+IF(DR3218&lt;&gt;"",1,0)+IF(DT3218&lt;&gt;"",1,0)+IF(DU3218&lt;&gt;"",1,0)+IF(DV3218&lt;&gt;"",1,0)+IF(DW3218&lt;&gt;"",1,0)+IF(DX3218&lt;&gt;"",1,0)+IF(DZ3218&lt;&gt;"",1,0)+IF(EA3218&lt;&gt;"",1,0)+IF(EB3218&lt;&gt;"",1,0)+IF(EE3218&lt;&gt;"",1,0)</f>
        <v>1</v>
      </c>
      <c r="BB3218" s="0" t="n">
        <f aca="false">AY3218*AX3218</f>
        <v>0</v>
      </c>
      <c r="DN3218" s="0" t="s">
        <v>155</v>
      </c>
      <c r="EF3218" s="0" t="s">
        <v>155</v>
      </c>
    </row>
    <row r="3219" customFormat="false" ht="13.8" hidden="false" customHeight="false" outlineLevel="0" collapsed="false">
      <c r="A3219" s="0" t="s">
        <v>13218</v>
      </c>
      <c r="B3219" s="0" t="n">
        <v>78</v>
      </c>
      <c r="C3219" s="0" t="n">
        <v>453006</v>
      </c>
      <c r="D3219" s="0" t="s">
        <v>12911</v>
      </c>
      <c r="E3219" s="0" t="s">
        <v>13219</v>
      </c>
      <c r="F3219" s="0" t="str">
        <f aca="false">CONCATENATE(D3220," ",LEFT(I3220,4),"T=",AW3220,"D=",AX3220,"R=",AY3220,"M=",AZ3220,"L=",BA3220,"B=",BB3220)</f>
        <v>CICCHILLO 1986T=8D=1R=0M=0L=3B=0</v>
      </c>
      <c r="G3219" s="0" t="s">
        <v>892</v>
      </c>
      <c r="I3219" s="0" t="s">
        <v>13220</v>
      </c>
      <c r="J3219" s="0" t="s">
        <v>6384</v>
      </c>
      <c r="K3219" s="0" t="s">
        <v>143</v>
      </c>
      <c r="M3219" s="0" t="str">
        <f aca="false">RIGHT(N3219,LEN(N3219)-FIND(" ",N3219))</f>
        <v>WILLOW BROOK DR NE</v>
      </c>
      <c r="N3219" s="0" t="s">
        <v>12914</v>
      </c>
      <c r="P3219" s="0" t="s">
        <v>147</v>
      </c>
      <c r="Q3219" s="0" t="s">
        <v>148</v>
      </c>
      <c r="R3219" s="0" t="n">
        <v>44483</v>
      </c>
      <c r="AD3219" s="0" t="s">
        <v>149</v>
      </c>
      <c r="AE3219" s="0" t="s">
        <v>150</v>
      </c>
      <c r="AH3219" s="0" t="n">
        <v>14</v>
      </c>
      <c r="AI3219" s="0" t="n">
        <v>11</v>
      </c>
      <c r="AJ3219" s="0" t="s">
        <v>164</v>
      </c>
      <c r="AM3219" s="0" t="s">
        <v>165</v>
      </c>
      <c r="AN3219" s="0" t="s">
        <v>147</v>
      </c>
      <c r="AO3219" s="0" t="s">
        <v>166</v>
      </c>
      <c r="AP3219" s="0" t="s">
        <v>167</v>
      </c>
      <c r="AQ3219" s="0" t="n">
        <v>9</v>
      </c>
      <c r="AR3219" s="0" t="n">
        <v>64</v>
      </c>
      <c r="AS3219" s="0" t="n">
        <v>32</v>
      </c>
      <c r="AV3219" s="0" t="s">
        <v>154</v>
      </c>
      <c r="AW3219" s="0" t="n">
        <f aca="false">COUNTA($BC3219:$EG3219)</f>
        <v>3</v>
      </c>
      <c r="AX3219" s="0" t="n">
        <f aca="false">COUNTIF($BC3219:$EG3219,"D")</f>
        <v>0</v>
      </c>
      <c r="AY3219" s="0" t="n">
        <f aca="false">COUNTIF($BC3219:$EG3219,"R")</f>
        <v>0</v>
      </c>
      <c r="AZ3219" s="0" t="n">
        <f aca="false">IF(CC3219="D",1,0)+IF(CL3219="D",1,0)+IF(CW3219="D",1,0)+IF(DD3219="D",1,0)+IF(DJ3219="D",1,0)+IF(DO3219="D",1,0)+IF(DW3219="D",1,0)</f>
        <v>0</v>
      </c>
      <c r="BA3219" s="0" t="n">
        <f aca="false">IF(DH3219&lt;&gt;"",1,0)+IF(DI3219&lt;&gt;"",1,0)+IF(DK3219&lt;&gt;"",1,0)+IF(DM3219&lt;&gt;"",1,0)+IF(DN3219&lt;&gt;"",1,0)+IF(DO3219&lt;&gt;"",1,0)+IF(DQ3219&lt;&gt;"",1,0)+IF(DR3219&lt;&gt;"",1,0)+IF(DT3219&lt;&gt;"",1,0)+IF(DU3219&lt;&gt;"",1,0)+IF(DV3219&lt;&gt;"",1,0)+IF(DW3219&lt;&gt;"",1,0)+IF(DX3219&lt;&gt;"",1,0)+IF(DZ3219&lt;&gt;"",1,0)+IF(EA3219&lt;&gt;"",1,0)+IF(EB3219&lt;&gt;"",1,0)+IF(EE3219&lt;&gt;"",1,0)</f>
        <v>2</v>
      </c>
      <c r="BB3219" s="0" t="n">
        <f aca="false">AY3219*AX3219</f>
        <v>0</v>
      </c>
      <c r="DN3219" s="0" t="s">
        <v>155</v>
      </c>
      <c r="DU3219" s="0" t="s">
        <v>155</v>
      </c>
      <c r="EF3219" s="0" t="s">
        <v>155</v>
      </c>
    </row>
    <row r="3220" customFormat="false" ht="13.8" hidden="false" customHeight="false" outlineLevel="0" collapsed="false">
      <c r="A3220" s="0" t="s">
        <v>13221</v>
      </c>
      <c r="B3220" s="0" t="n">
        <v>78</v>
      </c>
      <c r="C3220" s="0" t="n">
        <v>329164</v>
      </c>
      <c r="D3220" s="0" t="s">
        <v>13222</v>
      </c>
      <c r="E3220" s="0" t="s">
        <v>400</v>
      </c>
      <c r="F3220" s="0" t="str">
        <f aca="false">CONCATENATE(D3221," ",LEFT(I3221,4),"T=",AW3221,"D=",AX3221,"R=",AY3221,"M=",AZ3221,"L=",BA3221,"B=",BB3221)</f>
        <v>SHOUEY 1955T=5D=0R=0M=0L=4B=0</v>
      </c>
      <c r="G3220" s="0" t="s">
        <v>174</v>
      </c>
      <c r="I3220" s="0" t="s">
        <v>13223</v>
      </c>
      <c r="J3220" s="0" t="s">
        <v>13224</v>
      </c>
      <c r="K3220" s="0" t="s">
        <v>143</v>
      </c>
      <c r="L3220" s="0" t="s">
        <v>144</v>
      </c>
      <c r="M3220" s="0" t="str">
        <f aca="false">RIGHT(N3220,LEN(N3220)-FIND(" ",N3220))</f>
        <v>ELM RD NE</v>
      </c>
      <c r="N3220" s="0" t="s">
        <v>13225</v>
      </c>
      <c r="P3220" s="0" t="s">
        <v>147</v>
      </c>
      <c r="Q3220" s="0" t="s">
        <v>148</v>
      </c>
      <c r="R3220" s="0" t="n">
        <v>44483</v>
      </c>
      <c r="AD3220" s="0" t="s">
        <v>149</v>
      </c>
      <c r="AE3220" s="0" t="s">
        <v>150</v>
      </c>
      <c r="AF3220" s="0" t="s">
        <v>151</v>
      </c>
      <c r="AH3220" s="0" t="n">
        <v>14</v>
      </c>
      <c r="AI3220" s="0" t="n">
        <v>11</v>
      </c>
      <c r="AN3220" s="0" t="s">
        <v>147</v>
      </c>
      <c r="AO3220" s="0" t="s">
        <v>261</v>
      </c>
      <c r="AP3220" s="0" t="s">
        <v>262</v>
      </c>
      <c r="AQ3220" s="0" t="n">
        <v>9</v>
      </c>
      <c r="AR3220" s="0" t="n">
        <v>64</v>
      </c>
      <c r="AS3220" s="0" t="n">
        <v>32</v>
      </c>
      <c r="AV3220" s="0" t="s">
        <v>154</v>
      </c>
      <c r="AW3220" s="0" t="n">
        <f aca="false">COUNTA($BC3220:$EG3220)</f>
        <v>8</v>
      </c>
      <c r="AX3220" s="0" t="n">
        <f aca="false">COUNTIF($BC3220:$EG3220,"D")</f>
        <v>1</v>
      </c>
      <c r="AY3220" s="0" t="n">
        <f aca="false">COUNTIF($BC3220:$EG3220,"R")</f>
        <v>0</v>
      </c>
      <c r="AZ3220" s="0" t="n">
        <f aca="false">IF(CC3220="D",1,0)+IF(CL3220="D",1,0)+IF(CW3220="D",1,0)+IF(DD3220="D",1,0)+IF(DJ3220="D",1,0)+IF(DO3220="D",1,0)+IF(DW3220="D",1,0)</f>
        <v>0</v>
      </c>
      <c r="BA3220" s="0" t="n">
        <f aca="false">IF(DH3220&lt;&gt;"",1,0)+IF(DI3220&lt;&gt;"",1,0)+IF(DK3220&lt;&gt;"",1,0)+IF(DM3220&lt;&gt;"",1,0)+IF(DN3220&lt;&gt;"",1,0)+IF(DO3220&lt;&gt;"",1,0)+IF(DQ3220&lt;&gt;"",1,0)+IF(DR3220&lt;&gt;"",1,0)+IF(DT3220&lt;&gt;"",1,0)+IF(DU3220&lt;&gt;"",1,0)+IF(DV3220&lt;&gt;"",1,0)+IF(DW3220&lt;&gt;"",1,0)+IF(DX3220&lt;&gt;"",1,0)+IF(DZ3220&lt;&gt;"",1,0)+IF(EA3220&lt;&gt;"",1,0)+IF(EB3220&lt;&gt;"",1,0)+IF(EE3220&lt;&gt;"",1,0)</f>
        <v>3</v>
      </c>
      <c r="BB3220" s="0" t="n">
        <f aca="false">AY3220*AX3220</f>
        <v>0</v>
      </c>
      <c r="BL3220" s="0" t="s">
        <v>155</v>
      </c>
      <c r="BP3220" s="0" t="s">
        <v>155</v>
      </c>
      <c r="DC3220" s="0" t="s">
        <v>155</v>
      </c>
      <c r="DN3220" s="0" t="s">
        <v>155</v>
      </c>
      <c r="DU3220" s="0" t="s">
        <v>155</v>
      </c>
      <c r="EA3220" s="0" t="s">
        <v>155</v>
      </c>
      <c r="ED3220" s="0" t="s">
        <v>144</v>
      </c>
      <c r="EF3220" s="0" t="s">
        <v>155</v>
      </c>
    </row>
    <row r="3221" customFormat="false" ht="13.8" hidden="false" customHeight="false" outlineLevel="0" collapsed="false">
      <c r="A3221" s="0" t="s">
        <v>13226</v>
      </c>
      <c r="B3221" s="0" t="n">
        <v>78</v>
      </c>
      <c r="C3221" s="0" t="n">
        <v>454781</v>
      </c>
      <c r="D3221" s="0" t="s">
        <v>13227</v>
      </c>
      <c r="E3221" s="0" t="s">
        <v>364</v>
      </c>
      <c r="F3221" s="0" t="str">
        <f aca="false">CONCATENATE(D3222," ",LEFT(I3222,4),"T=",AW3222,"D=",AX3222,"R=",AY3222,"M=",AZ3222,"L=",BA3222,"B=",BB3222)</f>
        <v>SHAKER 1993T=1D=0R=0M=0L=0B=0</v>
      </c>
      <c r="G3221" s="0" t="s">
        <v>1073</v>
      </c>
      <c r="I3221" s="0" t="s">
        <v>13228</v>
      </c>
      <c r="J3221" s="0" t="s">
        <v>13224</v>
      </c>
      <c r="K3221" s="0" t="s">
        <v>143</v>
      </c>
      <c r="M3221" s="0" t="str">
        <f aca="false">RIGHT(N3221,LEN(N3221)-FIND(" ",N3221))</f>
        <v>CLERMONT AVE NE</v>
      </c>
      <c r="N3221" s="0" t="s">
        <v>13229</v>
      </c>
      <c r="P3221" s="0" t="s">
        <v>147</v>
      </c>
      <c r="Q3221" s="0" t="s">
        <v>148</v>
      </c>
      <c r="R3221" s="0" t="n">
        <v>44483</v>
      </c>
      <c r="AD3221" s="0" t="s">
        <v>149</v>
      </c>
      <c r="AE3221" s="0" t="s">
        <v>150</v>
      </c>
      <c r="AF3221" s="0" t="s">
        <v>151</v>
      </c>
      <c r="AH3221" s="0" t="n">
        <v>14</v>
      </c>
      <c r="AI3221" s="0" t="n">
        <v>11</v>
      </c>
      <c r="AN3221" s="0" t="s">
        <v>147</v>
      </c>
      <c r="AO3221" s="0" t="s">
        <v>261</v>
      </c>
      <c r="AP3221" s="0" t="s">
        <v>262</v>
      </c>
      <c r="AQ3221" s="0" t="n">
        <v>9</v>
      </c>
      <c r="AR3221" s="0" t="n">
        <v>64</v>
      </c>
      <c r="AS3221" s="0" t="n">
        <v>32</v>
      </c>
      <c r="AV3221" s="0" t="s">
        <v>154</v>
      </c>
      <c r="AW3221" s="0" t="n">
        <f aca="false">COUNTA($BC3221:$EG3221)</f>
        <v>5</v>
      </c>
      <c r="AX3221" s="0" t="n">
        <f aca="false">COUNTIF($BC3221:$EG3221,"D")</f>
        <v>0</v>
      </c>
      <c r="AY3221" s="0" t="n">
        <f aca="false">COUNTIF($BC3221:$EG3221,"R")</f>
        <v>0</v>
      </c>
      <c r="AZ3221" s="0" t="n">
        <f aca="false">IF(CC3221="D",1,0)+IF(CL3221="D",1,0)+IF(CW3221="D",1,0)+IF(DD3221="D",1,0)+IF(DJ3221="D",1,0)+IF(DO3221="D",1,0)+IF(DW3221="D",1,0)</f>
        <v>0</v>
      </c>
      <c r="BA3221" s="0" t="n">
        <f aca="false">IF(DH3221&lt;&gt;"",1,0)+IF(DI3221&lt;&gt;"",1,0)+IF(DK3221&lt;&gt;"",1,0)+IF(DM3221&lt;&gt;"",1,0)+IF(DN3221&lt;&gt;"",1,0)+IF(DO3221&lt;&gt;"",1,0)+IF(DQ3221&lt;&gt;"",1,0)+IF(DR3221&lt;&gt;"",1,0)+IF(DT3221&lt;&gt;"",1,0)+IF(DU3221&lt;&gt;"",1,0)+IF(DV3221&lt;&gt;"",1,0)+IF(DW3221&lt;&gt;"",1,0)+IF(DX3221&lt;&gt;"",1,0)+IF(DZ3221&lt;&gt;"",1,0)+IF(EA3221&lt;&gt;"",1,0)+IF(EB3221&lt;&gt;"",1,0)+IF(EE3221&lt;&gt;"",1,0)</f>
        <v>4</v>
      </c>
      <c r="BB3221" s="0" t="n">
        <f aca="false">AY3221*AX3221</f>
        <v>0</v>
      </c>
      <c r="DN3221" s="0" t="s">
        <v>155</v>
      </c>
      <c r="DU3221" s="0" t="s">
        <v>155</v>
      </c>
      <c r="DX3221" s="0" t="s">
        <v>155</v>
      </c>
      <c r="EA3221" s="0" t="s">
        <v>155</v>
      </c>
      <c r="EF3221" s="0" t="s">
        <v>155</v>
      </c>
    </row>
    <row r="3222" customFormat="false" ht="13.8" hidden="false" customHeight="false" outlineLevel="0" collapsed="false">
      <c r="A3222" s="0" t="s">
        <v>13230</v>
      </c>
      <c r="B3222" s="0" t="n">
        <v>78</v>
      </c>
      <c r="C3222" s="0" t="n">
        <v>443276</v>
      </c>
      <c r="D3222" s="0" t="s">
        <v>704</v>
      </c>
      <c r="E3222" s="0" t="s">
        <v>6297</v>
      </c>
      <c r="F3222" s="0" t="str">
        <f aca="false">CONCATENATE(D3223," ",LEFT(I3223,4),"T=",AW3223,"D=",AX3223,"R=",AY3223,"M=",AZ3223,"L=",BA3223,"B=",BB3223)</f>
        <v>ANDREWS 1981T=2D=0R=0M=0L=1B=0</v>
      </c>
      <c r="G3222" s="0" t="s">
        <v>301</v>
      </c>
      <c r="I3222" s="0" t="s">
        <v>13231</v>
      </c>
      <c r="J3222" s="0" t="s">
        <v>13224</v>
      </c>
      <c r="K3222" s="0" t="s">
        <v>239</v>
      </c>
      <c r="M3222" s="0" t="str">
        <f aca="false">RIGHT(N3222,LEN(N3222)-FIND(" ",N3222))</f>
        <v>GENESEE AVE NE</v>
      </c>
      <c r="N3222" s="0" t="s">
        <v>13232</v>
      </c>
      <c r="P3222" s="0" t="s">
        <v>147</v>
      </c>
      <c r="Q3222" s="0" t="s">
        <v>148</v>
      </c>
      <c r="R3222" s="0" t="n">
        <v>44483</v>
      </c>
      <c r="AD3222" s="0" t="s">
        <v>149</v>
      </c>
      <c r="AE3222" s="0" t="s">
        <v>150</v>
      </c>
      <c r="AF3222" s="0" t="s">
        <v>151</v>
      </c>
      <c r="AH3222" s="0" t="n">
        <v>14</v>
      </c>
      <c r="AI3222" s="0" t="n">
        <v>11</v>
      </c>
      <c r="AN3222" s="0" t="s">
        <v>147</v>
      </c>
      <c r="AO3222" s="0" t="s">
        <v>189</v>
      </c>
      <c r="AP3222" s="0" t="s">
        <v>190</v>
      </c>
      <c r="AQ3222" s="0" t="n">
        <v>9</v>
      </c>
      <c r="AR3222" s="0" t="n">
        <v>64</v>
      </c>
      <c r="AS3222" s="0" t="n">
        <v>32</v>
      </c>
      <c r="AV3222" s="0" t="s">
        <v>154</v>
      </c>
      <c r="AW3222" s="0" t="n">
        <f aca="false">COUNTA($BC3222:$EG3222)</f>
        <v>1</v>
      </c>
      <c r="AX3222" s="0" t="n">
        <f aca="false">COUNTIF($BC3222:$EG3222,"D")</f>
        <v>0</v>
      </c>
      <c r="AY3222" s="0" t="n">
        <f aca="false">COUNTIF($BC3222:$EG3222,"R")</f>
        <v>0</v>
      </c>
      <c r="AZ3222" s="0" t="n">
        <f aca="false">IF(CC3222="D",1,0)+IF(CL3222="D",1,0)+IF(CW3222="D",1,0)+IF(DD3222="D",1,0)+IF(DJ3222="D",1,0)+IF(DO3222="D",1,0)+IF(DW3222="D",1,0)</f>
        <v>0</v>
      </c>
      <c r="BA3222" s="0" t="n">
        <f aca="false">IF(DH3222&lt;&gt;"",1,0)+IF(DI3222&lt;&gt;"",1,0)+IF(DK3222&lt;&gt;"",1,0)+IF(DM3222&lt;&gt;"",1,0)+IF(DN3222&lt;&gt;"",1,0)+IF(DO3222&lt;&gt;"",1,0)+IF(DQ3222&lt;&gt;"",1,0)+IF(DR3222&lt;&gt;"",1,0)+IF(DT3222&lt;&gt;"",1,0)+IF(DU3222&lt;&gt;"",1,0)+IF(DV3222&lt;&gt;"",1,0)+IF(DW3222&lt;&gt;"",1,0)+IF(DX3222&lt;&gt;"",1,0)+IF(DZ3222&lt;&gt;"",1,0)+IF(EA3222&lt;&gt;"",1,0)+IF(EB3222&lt;&gt;"",1,0)+IF(EE3222&lt;&gt;"",1,0)</f>
        <v>0</v>
      </c>
      <c r="BB3222" s="0" t="n">
        <f aca="false">AY3222*AX3222</f>
        <v>0</v>
      </c>
      <c r="CP3222" s="0" t="s">
        <v>155</v>
      </c>
    </row>
    <row r="3223" customFormat="false" ht="13.8" hidden="false" customHeight="false" outlineLevel="0" collapsed="false">
      <c r="A3223" s="0" t="s">
        <v>13233</v>
      </c>
      <c r="B3223" s="0" t="n">
        <v>78</v>
      </c>
      <c r="C3223" s="0" t="n">
        <v>452769</v>
      </c>
      <c r="D3223" s="0" t="s">
        <v>1310</v>
      </c>
      <c r="E3223" s="0" t="s">
        <v>423</v>
      </c>
      <c r="F3223" s="0" t="str">
        <f aca="false">CONCATENATE(D3224," ",LEFT(I3224,4),"T=",AW3224,"D=",AX3224,"R=",AY3224,"M=",AZ3224,"L=",BA3224,"B=",BB3224)</f>
        <v>THOMAS 1980T=4D=0R=0M=0L=1B=0</v>
      </c>
      <c r="I3223" s="0" t="s">
        <v>13234</v>
      </c>
      <c r="J3223" s="0" t="s">
        <v>13224</v>
      </c>
      <c r="K3223" s="0" t="s">
        <v>239</v>
      </c>
      <c r="M3223" s="0" t="str">
        <f aca="false">RIGHT(N3223,LEN(N3223)-FIND(" ",N3223))</f>
        <v>WILLOW BROOK DR NE</v>
      </c>
      <c r="N3223" s="0" t="s">
        <v>1314</v>
      </c>
      <c r="P3223" s="0" t="s">
        <v>147</v>
      </c>
      <c r="Q3223" s="0" t="s">
        <v>148</v>
      </c>
      <c r="R3223" s="0" t="n">
        <v>44483</v>
      </c>
      <c r="AD3223" s="0" t="s">
        <v>149</v>
      </c>
      <c r="AE3223" s="0" t="s">
        <v>150</v>
      </c>
      <c r="AH3223" s="0" t="n">
        <v>14</v>
      </c>
      <c r="AI3223" s="0" t="n">
        <v>11</v>
      </c>
      <c r="AJ3223" s="0" t="s">
        <v>164</v>
      </c>
      <c r="AM3223" s="0" t="s">
        <v>165</v>
      </c>
      <c r="AN3223" s="0" t="s">
        <v>147</v>
      </c>
      <c r="AO3223" s="0" t="s">
        <v>166</v>
      </c>
      <c r="AP3223" s="0" t="s">
        <v>167</v>
      </c>
      <c r="AQ3223" s="0" t="n">
        <v>9</v>
      </c>
      <c r="AR3223" s="0" t="n">
        <v>64</v>
      </c>
      <c r="AS3223" s="0" t="n">
        <v>32</v>
      </c>
      <c r="AV3223" s="0" t="s">
        <v>154</v>
      </c>
      <c r="AW3223" s="0" t="n">
        <f aca="false">COUNTA($BC3223:$EG3223)</f>
        <v>2</v>
      </c>
      <c r="AX3223" s="0" t="n">
        <f aca="false">COUNTIF($BC3223:$EG3223,"D")</f>
        <v>0</v>
      </c>
      <c r="AY3223" s="0" t="n">
        <f aca="false">COUNTIF($BC3223:$EG3223,"R")</f>
        <v>0</v>
      </c>
      <c r="AZ3223" s="0" t="n">
        <f aca="false">IF(CC3223="D",1,0)+IF(CL3223="D",1,0)+IF(CW3223="D",1,0)+IF(DD3223="D",1,0)+IF(DJ3223="D",1,0)+IF(DO3223="D",1,0)+IF(DW3223="D",1,0)</f>
        <v>0</v>
      </c>
      <c r="BA3223" s="0" t="n">
        <f aca="false">IF(DH3223&lt;&gt;"",1,0)+IF(DI3223&lt;&gt;"",1,0)+IF(DK3223&lt;&gt;"",1,0)+IF(DM3223&lt;&gt;"",1,0)+IF(DN3223&lt;&gt;"",1,0)+IF(DO3223&lt;&gt;"",1,0)+IF(DQ3223&lt;&gt;"",1,0)+IF(DR3223&lt;&gt;"",1,0)+IF(DT3223&lt;&gt;"",1,0)+IF(DU3223&lt;&gt;"",1,0)+IF(DV3223&lt;&gt;"",1,0)+IF(DW3223&lt;&gt;"",1,0)+IF(DX3223&lt;&gt;"",1,0)+IF(DZ3223&lt;&gt;"",1,0)+IF(EA3223&lt;&gt;"",1,0)+IF(EB3223&lt;&gt;"",1,0)+IF(EE3223&lt;&gt;"",1,0)</f>
        <v>1</v>
      </c>
      <c r="BB3223" s="0" t="n">
        <f aca="false">AY3223*AX3223</f>
        <v>0</v>
      </c>
      <c r="BL3223" s="0" t="s">
        <v>155</v>
      </c>
      <c r="DN3223" s="0" t="s">
        <v>155</v>
      </c>
    </row>
    <row r="3224" customFormat="false" ht="13.8" hidden="false" customHeight="false" outlineLevel="0" collapsed="false">
      <c r="A3224" s="0" t="s">
        <v>13235</v>
      </c>
      <c r="B3224" s="0" t="n">
        <v>78</v>
      </c>
      <c r="C3224" s="0" t="n">
        <v>454487</v>
      </c>
      <c r="D3224" s="0" t="s">
        <v>465</v>
      </c>
      <c r="E3224" s="0" t="s">
        <v>5007</v>
      </c>
      <c r="F3224" s="0" t="str">
        <f aca="false">CONCATENATE(D3225," ",LEFT(I3225,4),"T=",AW3225,"D=",AX3225,"R=",AY3225,"M=",AZ3225,"L=",BA3225,"B=",BB3225)</f>
        <v>ADAMS 1962T=1D=0R=0M=0L=1B=0</v>
      </c>
      <c r="G3224" s="0" t="s">
        <v>159</v>
      </c>
      <c r="I3224" s="0" t="s">
        <v>13236</v>
      </c>
      <c r="J3224" s="0" t="s">
        <v>13224</v>
      </c>
      <c r="K3224" s="0" t="s">
        <v>143</v>
      </c>
      <c r="M3224" s="0" t="str">
        <f aca="false">RIGHT(N3224,LEN(N3224)-FIND(" ",N3224))</f>
        <v>COVENTRY AVE NE</v>
      </c>
      <c r="N3224" s="0" t="s">
        <v>1361</v>
      </c>
      <c r="P3224" s="0" t="s">
        <v>147</v>
      </c>
      <c r="Q3224" s="0" t="s">
        <v>148</v>
      </c>
      <c r="R3224" s="0" t="n">
        <v>44483</v>
      </c>
      <c r="AD3224" s="0" t="s">
        <v>149</v>
      </c>
      <c r="AE3224" s="0" t="s">
        <v>150</v>
      </c>
      <c r="AH3224" s="0" t="n">
        <v>14</v>
      </c>
      <c r="AI3224" s="0" t="n">
        <v>11</v>
      </c>
      <c r="AJ3224" s="0" t="s">
        <v>164</v>
      </c>
      <c r="AM3224" s="0" t="s">
        <v>165</v>
      </c>
      <c r="AN3224" s="0" t="s">
        <v>147</v>
      </c>
      <c r="AO3224" s="0" t="s">
        <v>166</v>
      </c>
      <c r="AP3224" s="0" t="s">
        <v>167</v>
      </c>
      <c r="AQ3224" s="0" t="n">
        <v>9</v>
      </c>
      <c r="AR3224" s="0" t="n">
        <v>64</v>
      </c>
      <c r="AS3224" s="0" t="n">
        <v>32</v>
      </c>
      <c r="AV3224" s="0" t="s">
        <v>154</v>
      </c>
      <c r="AW3224" s="0" t="n">
        <f aca="false">COUNTA($BC3224:$EG3224)</f>
        <v>4</v>
      </c>
      <c r="AX3224" s="0" t="n">
        <f aca="false">COUNTIF($BC3224:$EG3224,"D")</f>
        <v>0</v>
      </c>
      <c r="AY3224" s="0" t="n">
        <f aca="false">COUNTIF($BC3224:$EG3224,"R")</f>
        <v>0</v>
      </c>
      <c r="AZ3224" s="0" t="n">
        <f aca="false">IF(CC3224="D",1,0)+IF(CL3224="D",1,0)+IF(CW3224="D",1,0)+IF(DD3224="D",1,0)+IF(DJ3224="D",1,0)+IF(DO3224="D",1,0)+IF(DW3224="D",1,0)</f>
        <v>0</v>
      </c>
      <c r="BA3224" s="0" t="n">
        <f aca="false">IF(DH3224&lt;&gt;"",1,0)+IF(DI3224&lt;&gt;"",1,0)+IF(DK3224&lt;&gt;"",1,0)+IF(DM3224&lt;&gt;"",1,0)+IF(DN3224&lt;&gt;"",1,0)+IF(DO3224&lt;&gt;"",1,0)+IF(DQ3224&lt;&gt;"",1,0)+IF(DR3224&lt;&gt;"",1,0)+IF(DT3224&lt;&gt;"",1,0)+IF(DU3224&lt;&gt;"",1,0)+IF(DV3224&lt;&gt;"",1,0)+IF(DW3224&lt;&gt;"",1,0)+IF(DX3224&lt;&gt;"",1,0)+IF(DZ3224&lt;&gt;"",1,0)+IF(EA3224&lt;&gt;"",1,0)+IF(EB3224&lt;&gt;"",1,0)+IF(EE3224&lt;&gt;"",1,0)</f>
        <v>1</v>
      </c>
      <c r="BB3224" s="0" t="n">
        <f aca="false">AY3224*AX3224</f>
        <v>0</v>
      </c>
      <c r="BL3224" s="0" t="s">
        <v>155</v>
      </c>
      <c r="DC3224" s="0" t="s">
        <v>155</v>
      </c>
      <c r="DN3224" s="0" t="s">
        <v>155</v>
      </c>
      <c r="EF3224" s="0" t="s">
        <v>155</v>
      </c>
    </row>
    <row r="3225" customFormat="false" ht="13.8" hidden="false" customHeight="false" outlineLevel="0" collapsed="false">
      <c r="A3225" s="0" t="s">
        <v>13237</v>
      </c>
      <c r="B3225" s="0" t="n">
        <v>78</v>
      </c>
      <c r="C3225" s="0" t="n">
        <v>452423</v>
      </c>
      <c r="D3225" s="0" t="s">
        <v>962</v>
      </c>
      <c r="E3225" s="0" t="s">
        <v>605</v>
      </c>
      <c r="F3225" s="0" t="str">
        <f aca="false">CONCATENATE(D3226," ",LEFT(I3226,4),"T=",AW3226,"D=",AX3226,"R=",AY3226,"M=",AZ3226,"L=",BA3226,"B=",BB3226)</f>
        <v>LEE 1969T=8D=0R=0M=0L=3B=0</v>
      </c>
      <c r="G3225" s="0" t="s">
        <v>591</v>
      </c>
      <c r="I3225" s="0" t="s">
        <v>13238</v>
      </c>
      <c r="J3225" s="0" t="s">
        <v>13224</v>
      </c>
      <c r="K3225" s="0" t="s">
        <v>143</v>
      </c>
      <c r="M3225" s="0" t="str">
        <f aca="false">RIGHT(N3225,LEN(N3225)-FIND(" ",N3225))</f>
        <v>DARTMOOR DR NE</v>
      </c>
      <c r="N3225" s="0" t="s">
        <v>13239</v>
      </c>
      <c r="P3225" s="0" t="s">
        <v>147</v>
      </c>
      <c r="Q3225" s="0" t="s">
        <v>148</v>
      </c>
      <c r="R3225" s="0" t="n">
        <v>44483</v>
      </c>
      <c r="AD3225" s="0" t="s">
        <v>149</v>
      </c>
      <c r="AE3225" s="0" t="s">
        <v>150</v>
      </c>
      <c r="AH3225" s="0" t="n">
        <v>14</v>
      </c>
      <c r="AI3225" s="0" t="n">
        <v>11</v>
      </c>
      <c r="AJ3225" s="0" t="s">
        <v>164</v>
      </c>
      <c r="AM3225" s="0" t="s">
        <v>165</v>
      </c>
      <c r="AN3225" s="0" t="s">
        <v>147</v>
      </c>
      <c r="AO3225" s="0" t="s">
        <v>166</v>
      </c>
      <c r="AP3225" s="0" t="s">
        <v>167</v>
      </c>
      <c r="AQ3225" s="0" t="n">
        <v>9</v>
      </c>
      <c r="AR3225" s="0" t="n">
        <v>64</v>
      </c>
      <c r="AS3225" s="0" t="n">
        <v>32</v>
      </c>
      <c r="AV3225" s="0" t="s">
        <v>154</v>
      </c>
      <c r="AW3225" s="0" t="n">
        <f aca="false">COUNTA($BC3225:$EG3225)</f>
        <v>1</v>
      </c>
      <c r="AX3225" s="0" t="n">
        <f aca="false">COUNTIF($BC3225:$EG3225,"D")</f>
        <v>0</v>
      </c>
      <c r="AY3225" s="0" t="n">
        <f aca="false">COUNTIF($BC3225:$EG3225,"R")</f>
        <v>0</v>
      </c>
      <c r="AZ3225" s="0" t="n">
        <f aca="false">IF(CC3225="D",1,0)+IF(CL3225="D",1,0)+IF(CW3225="D",1,0)+IF(DD3225="D",1,0)+IF(DJ3225="D",1,0)+IF(DO3225="D",1,0)+IF(DW3225="D",1,0)</f>
        <v>0</v>
      </c>
      <c r="BA3225" s="0" t="n">
        <f aca="false">IF(DH3225&lt;&gt;"",1,0)+IF(DI3225&lt;&gt;"",1,0)+IF(DK3225&lt;&gt;"",1,0)+IF(DM3225&lt;&gt;"",1,0)+IF(DN3225&lt;&gt;"",1,0)+IF(DO3225&lt;&gt;"",1,0)+IF(DQ3225&lt;&gt;"",1,0)+IF(DR3225&lt;&gt;"",1,0)+IF(DT3225&lt;&gt;"",1,0)+IF(DU3225&lt;&gt;"",1,0)+IF(DV3225&lt;&gt;"",1,0)+IF(DW3225&lt;&gt;"",1,0)+IF(DX3225&lt;&gt;"",1,0)+IF(DZ3225&lt;&gt;"",1,0)+IF(EA3225&lt;&gt;"",1,0)+IF(EB3225&lt;&gt;"",1,0)+IF(EE3225&lt;&gt;"",1,0)</f>
        <v>1</v>
      </c>
      <c r="BB3225" s="0" t="n">
        <f aca="false">AY3225*AX3225</f>
        <v>0</v>
      </c>
      <c r="DN3225" s="0" t="s">
        <v>155</v>
      </c>
    </row>
    <row r="3226" customFormat="false" ht="13.8" hidden="false" customHeight="false" outlineLevel="0" collapsed="false">
      <c r="A3226" s="0" t="s">
        <v>13240</v>
      </c>
      <c r="B3226" s="0" t="n">
        <v>78</v>
      </c>
      <c r="C3226" s="0" t="n">
        <v>431190</v>
      </c>
      <c r="D3226" s="0" t="s">
        <v>1426</v>
      </c>
      <c r="E3226" s="0" t="s">
        <v>479</v>
      </c>
      <c r="F3226" s="0" t="str">
        <f aca="false">CONCATENATE(D3227," ",LEFT(I3227,4),"T=",AW3227,"D=",AX3227,"R=",AY3227,"M=",AZ3227,"L=",BA3227,"B=",BB3227)</f>
        <v>CRAMER 1979T=7D=1R=0M=0L=1B=0</v>
      </c>
      <c r="G3226" s="0" t="s">
        <v>193</v>
      </c>
      <c r="H3226" s="0" t="s">
        <v>1121</v>
      </c>
      <c r="I3226" s="0" t="s">
        <v>4602</v>
      </c>
      <c r="J3226" s="0" t="s">
        <v>6389</v>
      </c>
      <c r="K3226" s="0" t="s">
        <v>143</v>
      </c>
      <c r="M3226" s="0" t="str">
        <f aca="false">RIGHT(N3226,LEN(N3226)-FIND(" ",N3226))</f>
        <v>BONNIE BRAE AVE NE</v>
      </c>
      <c r="N3226" s="0" t="s">
        <v>11422</v>
      </c>
      <c r="P3226" s="0" t="s">
        <v>147</v>
      </c>
      <c r="Q3226" s="0" t="s">
        <v>148</v>
      </c>
      <c r="R3226" s="0" t="n">
        <v>44483</v>
      </c>
      <c r="AD3226" s="0" t="s">
        <v>149</v>
      </c>
      <c r="AE3226" s="0" t="s">
        <v>150</v>
      </c>
      <c r="AF3226" s="0" t="s">
        <v>151</v>
      </c>
      <c r="AH3226" s="0" t="n">
        <v>14</v>
      </c>
      <c r="AI3226" s="0" t="n">
        <v>11</v>
      </c>
      <c r="AN3226" s="0" t="s">
        <v>147</v>
      </c>
      <c r="AO3226" s="0" t="s">
        <v>152</v>
      </c>
      <c r="AP3226" s="0" t="s">
        <v>153</v>
      </c>
      <c r="AQ3226" s="0" t="n">
        <v>9</v>
      </c>
      <c r="AR3226" s="0" t="n">
        <v>64</v>
      </c>
      <c r="AS3226" s="0" t="n">
        <v>32</v>
      </c>
      <c r="AV3226" s="0" t="s">
        <v>154</v>
      </c>
      <c r="AW3226" s="0" t="n">
        <f aca="false">COUNTA($BC3226:$EG3226)</f>
        <v>8</v>
      </c>
      <c r="AX3226" s="0" t="n">
        <f aca="false">COUNTIF($BC3226:$EG3226,"D")</f>
        <v>0</v>
      </c>
      <c r="AY3226" s="0" t="n">
        <f aca="false">COUNTIF($BC3226:$EG3226,"R")</f>
        <v>0</v>
      </c>
      <c r="AZ3226" s="0" t="n">
        <f aca="false">IF(CC3226="D",1,0)+IF(CL3226="D",1,0)+IF(CW3226="D",1,0)+IF(DD3226="D",1,0)+IF(DJ3226="D",1,0)+IF(DO3226="D",1,0)+IF(DW3226="D",1,0)</f>
        <v>0</v>
      </c>
      <c r="BA3226" s="0" t="n">
        <f aca="false">IF(DH3226&lt;&gt;"",1,0)+IF(DI3226&lt;&gt;"",1,0)+IF(DK3226&lt;&gt;"",1,0)+IF(DM3226&lt;&gt;"",1,0)+IF(DN3226&lt;&gt;"",1,0)+IF(DO3226&lt;&gt;"",1,0)+IF(DQ3226&lt;&gt;"",1,0)+IF(DR3226&lt;&gt;"",1,0)+IF(DT3226&lt;&gt;"",1,0)+IF(DU3226&lt;&gt;"",1,0)+IF(DV3226&lt;&gt;"",1,0)+IF(DW3226&lt;&gt;"",1,0)+IF(DX3226&lt;&gt;"",1,0)+IF(DZ3226&lt;&gt;"",1,0)+IF(EA3226&lt;&gt;"",1,0)+IF(EB3226&lt;&gt;"",1,0)+IF(EE3226&lt;&gt;"",1,0)</f>
        <v>3</v>
      </c>
      <c r="BB3226" s="0" t="n">
        <f aca="false">AY3226*AX3226</f>
        <v>0</v>
      </c>
      <c r="BD3226" s="0" t="s">
        <v>155</v>
      </c>
      <c r="BL3226" s="0" t="s">
        <v>155</v>
      </c>
      <c r="BS3226" s="0" t="s">
        <v>155</v>
      </c>
      <c r="BY3226" s="0" t="s">
        <v>155</v>
      </c>
      <c r="DN3226" s="0" t="s">
        <v>155</v>
      </c>
      <c r="DU3226" s="0" t="s">
        <v>155</v>
      </c>
      <c r="EA3226" s="0" t="s">
        <v>155</v>
      </c>
      <c r="EF3226" s="0" t="s">
        <v>155</v>
      </c>
    </row>
    <row r="3227" customFormat="false" ht="13.8" hidden="false" customHeight="false" outlineLevel="0" collapsed="false">
      <c r="A3227" s="0" t="s">
        <v>13241</v>
      </c>
      <c r="B3227" s="0" t="n">
        <v>78</v>
      </c>
      <c r="C3227" s="0" t="n">
        <v>434557</v>
      </c>
      <c r="D3227" s="0" t="s">
        <v>13242</v>
      </c>
      <c r="E3227" s="0" t="s">
        <v>11643</v>
      </c>
      <c r="F3227" s="0" t="str">
        <f aca="false">CONCATENATE(D3228," ",LEFT(I3228,4),"T=",AW3228,"D=",AX3228,"R=",AY3228,"M=",AZ3228,"L=",BA3228,"B=",BB3228)</f>
        <v>IMHOFF 2002T=3D=1R=0M=0L=1B=0</v>
      </c>
      <c r="G3227" s="0" t="s">
        <v>365</v>
      </c>
      <c r="I3227" s="0" t="s">
        <v>13243</v>
      </c>
      <c r="J3227" s="0" t="s">
        <v>6389</v>
      </c>
      <c r="K3227" s="0" t="s">
        <v>143</v>
      </c>
      <c r="M3227" s="0" t="str">
        <f aca="false">RIGHT(N3227,LEN(N3227)-FIND(" ",N3227))</f>
        <v>BEECHWOOD ST NE</v>
      </c>
      <c r="N3227" s="0" t="s">
        <v>13244</v>
      </c>
      <c r="P3227" s="0" t="s">
        <v>147</v>
      </c>
      <c r="Q3227" s="0" t="s">
        <v>148</v>
      </c>
      <c r="R3227" s="0" t="n">
        <v>44483</v>
      </c>
      <c r="AD3227" s="0" t="s">
        <v>149</v>
      </c>
      <c r="AE3227" s="0" t="s">
        <v>150</v>
      </c>
      <c r="AF3227" s="0" t="s">
        <v>151</v>
      </c>
      <c r="AH3227" s="0" t="n">
        <v>14</v>
      </c>
      <c r="AI3227" s="0" t="n">
        <v>11</v>
      </c>
      <c r="AN3227" s="0" t="s">
        <v>147</v>
      </c>
      <c r="AO3227" s="0" t="s">
        <v>261</v>
      </c>
      <c r="AP3227" s="0" t="s">
        <v>262</v>
      </c>
      <c r="AQ3227" s="0" t="n">
        <v>9</v>
      </c>
      <c r="AR3227" s="0" t="n">
        <v>64</v>
      </c>
      <c r="AS3227" s="0" t="n">
        <v>32</v>
      </c>
      <c r="AV3227" s="0" t="s">
        <v>154</v>
      </c>
      <c r="AW3227" s="0" t="n">
        <f aca="false">COUNTA($BC3227:$EG3227)</f>
        <v>7</v>
      </c>
      <c r="AX3227" s="0" t="n">
        <f aca="false">COUNTIF($BC3227:$EG3227,"D")</f>
        <v>1</v>
      </c>
      <c r="AY3227" s="0" t="n">
        <f aca="false">COUNTIF($BC3227:$EG3227,"R")</f>
        <v>0</v>
      </c>
      <c r="AZ3227" s="0" t="n">
        <f aca="false">IF(CC3227="D",1,0)+IF(CL3227="D",1,0)+IF(CW3227="D",1,0)+IF(DD3227="D",1,0)+IF(DJ3227="D",1,0)+IF(DO3227="D",1,0)+IF(DW3227="D",1,0)</f>
        <v>0</v>
      </c>
      <c r="BA3227" s="0" t="n">
        <f aca="false">IF(DH3227&lt;&gt;"",1,0)+IF(DI3227&lt;&gt;"",1,0)+IF(DK3227&lt;&gt;"",1,0)+IF(DM3227&lt;&gt;"",1,0)+IF(DN3227&lt;&gt;"",1,0)+IF(DO3227&lt;&gt;"",1,0)+IF(DQ3227&lt;&gt;"",1,0)+IF(DR3227&lt;&gt;"",1,0)+IF(DT3227&lt;&gt;"",1,0)+IF(DU3227&lt;&gt;"",1,0)+IF(DV3227&lt;&gt;"",1,0)+IF(DW3227&lt;&gt;"",1,0)+IF(DX3227&lt;&gt;"",1,0)+IF(DZ3227&lt;&gt;"",1,0)+IF(EA3227&lt;&gt;"",1,0)+IF(EB3227&lt;&gt;"",1,0)+IF(EE3227&lt;&gt;"",1,0)</f>
        <v>1</v>
      </c>
      <c r="BB3227" s="0" t="n">
        <f aca="false">AY3227*AX3227</f>
        <v>0</v>
      </c>
      <c r="BK3227" s="0" t="s">
        <v>155</v>
      </c>
      <c r="BL3227" s="0" t="s">
        <v>155</v>
      </c>
      <c r="BY3227" s="0" t="s">
        <v>144</v>
      </c>
      <c r="CA3227" s="0" t="s">
        <v>155</v>
      </c>
      <c r="DC3227" s="0" t="s">
        <v>155</v>
      </c>
      <c r="DN3227" s="0" t="s">
        <v>155</v>
      </c>
      <c r="EF3227" s="0" t="s">
        <v>155</v>
      </c>
    </row>
    <row r="3228" customFormat="false" ht="13.8" hidden="false" customHeight="false" outlineLevel="0" collapsed="false">
      <c r="A3228" s="0" t="s">
        <v>13245</v>
      </c>
      <c r="B3228" s="0" t="n">
        <v>78</v>
      </c>
      <c r="C3228" s="0" t="n">
        <v>452595</v>
      </c>
      <c r="D3228" s="0" t="s">
        <v>6093</v>
      </c>
      <c r="E3228" s="0" t="s">
        <v>892</v>
      </c>
      <c r="F3228" s="0" t="str">
        <f aca="false">CONCATENATE(D3229," ",LEFT(I3229,4),"T=",AW3229,"D=",AX3229,"R=",AY3229,"M=",AZ3229,"L=",BA3229,"B=",BB3229)</f>
        <v>PORTA 1988T=6D=0R=0M=0L=2B=0</v>
      </c>
      <c r="G3228" s="0" t="s">
        <v>1555</v>
      </c>
      <c r="I3228" s="0" t="s">
        <v>13246</v>
      </c>
      <c r="J3228" s="0" t="s">
        <v>6389</v>
      </c>
      <c r="K3228" s="0" t="s">
        <v>143</v>
      </c>
      <c r="L3228" s="0" t="s">
        <v>144</v>
      </c>
      <c r="M3228" s="0" t="str">
        <f aca="false">RIGHT(N3228,LEN(N3228)-FIND(" ",N3228))</f>
        <v>ELM RD NE</v>
      </c>
      <c r="N3228" s="0" t="s">
        <v>6096</v>
      </c>
      <c r="P3228" s="0" t="s">
        <v>147</v>
      </c>
      <c r="Q3228" s="0" t="s">
        <v>148</v>
      </c>
      <c r="R3228" s="0" t="n">
        <v>44483</v>
      </c>
      <c r="AD3228" s="0" t="s">
        <v>149</v>
      </c>
      <c r="AE3228" s="0" t="s">
        <v>150</v>
      </c>
      <c r="AF3228" s="0" t="s">
        <v>151</v>
      </c>
      <c r="AH3228" s="0" t="n">
        <v>14</v>
      </c>
      <c r="AI3228" s="0" t="n">
        <v>11</v>
      </c>
      <c r="AN3228" s="0" t="s">
        <v>147</v>
      </c>
      <c r="AO3228" s="0" t="s">
        <v>261</v>
      </c>
      <c r="AP3228" s="0" t="s">
        <v>262</v>
      </c>
      <c r="AQ3228" s="0" t="n">
        <v>9</v>
      </c>
      <c r="AR3228" s="0" t="n">
        <v>64</v>
      </c>
      <c r="AS3228" s="0" t="n">
        <v>32</v>
      </c>
      <c r="AV3228" s="0" t="s">
        <v>154</v>
      </c>
      <c r="AW3228" s="0" t="n">
        <f aca="false">COUNTA($BC3228:$EG3228)</f>
        <v>3</v>
      </c>
      <c r="AX3228" s="0" t="n">
        <f aca="false">COUNTIF($BC3228:$EG3228,"D")</f>
        <v>1</v>
      </c>
      <c r="AY3228" s="0" t="n">
        <f aca="false">COUNTIF($BC3228:$EG3228,"R")</f>
        <v>0</v>
      </c>
      <c r="AZ3228" s="0" t="n">
        <f aca="false">IF(CC3228="D",1,0)+IF(CL3228="D",1,0)+IF(CW3228="D",1,0)+IF(DD3228="D",1,0)+IF(DJ3228="D",1,0)+IF(DO3228="D",1,0)+IF(DW3228="D",1,0)</f>
        <v>0</v>
      </c>
      <c r="BA3228" s="0" t="n">
        <f aca="false">IF(DH3228&lt;&gt;"",1,0)+IF(DI3228&lt;&gt;"",1,0)+IF(DK3228&lt;&gt;"",1,0)+IF(DM3228&lt;&gt;"",1,0)+IF(DN3228&lt;&gt;"",1,0)+IF(DO3228&lt;&gt;"",1,0)+IF(DQ3228&lt;&gt;"",1,0)+IF(DR3228&lt;&gt;"",1,0)+IF(DT3228&lt;&gt;"",1,0)+IF(DU3228&lt;&gt;"",1,0)+IF(DV3228&lt;&gt;"",1,0)+IF(DW3228&lt;&gt;"",1,0)+IF(DX3228&lt;&gt;"",1,0)+IF(DZ3228&lt;&gt;"",1,0)+IF(EA3228&lt;&gt;"",1,0)+IF(EB3228&lt;&gt;"",1,0)+IF(EE3228&lt;&gt;"",1,0)</f>
        <v>1</v>
      </c>
      <c r="BB3228" s="0" t="n">
        <f aca="false">AY3228*AX3228</f>
        <v>0</v>
      </c>
      <c r="DN3228" s="0" t="s">
        <v>155</v>
      </c>
      <c r="DS3228" s="0" t="s">
        <v>144</v>
      </c>
      <c r="EF3228" s="0" t="s">
        <v>155</v>
      </c>
    </row>
    <row r="3229" customFormat="false" ht="13.8" hidden="false" customHeight="false" outlineLevel="0" collapsed="false">
      <c r="A3229" s="0" t="s">
        <v>13247</v>
      </c>
      <c r="B3229" s="0" t="n">
        <v>78</v>
      </c>
      <c r="C3229" s="0" t="n">
        <v>364266</v>
      </c>
      <c r="D3229" s="0" t="s">
        <v>13248</v>
      </c>
      <c r="E3229" s="0" t="s">
        <v>6844</v>
      </c>
      <c r="F3229" s="0" t="str">
        <f aca="false">CONCATENATE(D3230," ",LEFT(I3230,4),"T=",AW3230,"D=",AX3230,"R=",AY3230,"M=",AZ3230,"L=",BA3230,"B=",BB3230)</f>
        <v>JIMENEZ 1991T=12D=2R=0M=0L=4B=0</v>
      </c>
      <c r="G3229" s="0" t="s">
        <v>144</v>
      </c>
      <c r="I3229" s="0" t="s">
        <v>13249</v>
      </c>
      <c r="J3229" s="0" t="s">
        <v>6389</v>
      </c>
      <c r="K3229" s="0" t="s">
        <v>143</v>
      </c>
      <c r="M3229" s="0" t="str">
        <f aca="false">RIGHT(N3229,LEN(N3229)-FIND(" ",N3229))</f>
        <v>SUNSET DR NE</v>
      </c>
      <c r="N3229" s="0" t="s">
        <v>13250</v>
      </c>
      <c r="P3229" s="0" t="s">
        <v>147</v>
      </c>
      <c r="Q3229" s="0" t="s">
        <v>148</v>
      </c>
      <c r="R3229" s="0" t="n">
        <v>44483</v>
      </c>
      <c r="AD3229" s="0" t="s">
        <v>149</v>
      </c>
      <c r="AE3229" s="0" t="s">
        <v>150</v>
      </c>
      <c r="AF3229" s="0" t="s">
        <v>151</v>
      </c>
      <c r="AH3229" s="0" t="n">
        <v>14</v>
      </c>
      <c r="AI3229" s="0" t="n">
        <v>11</v>
      </c>
      <c r="AN3229" s="0" t="s">
        <v>147</v>
      </c>
      <c r="AO3229" s="0" t="s">
        <v>261</v>
      </c>
      <c r="AP3229" s="0" t="s">
        <v>262</v>
      </c>
      <c r="AQ3229" s="0" t="n">
        <v>9</v>
      </c>
      <c r="AR3229" s="0" t="n">
        <v>64</v>
      </c>
      <c r="AS3229" s="0" t="n">
        <v>32</v>
      </c>
      <c r="AV3229" s="0" t="s">
        <v>154</v>
      </c>
      <c r="AW3229" s="0" t="n">
        <f aca="false">COUNTA($BC3229:$EG3229)</f>
        <v>6</v>
      </c>
      <c r="AX3229" s="0" t="n">
        <f aca="false">COUNTIF($BC3229:$EG3229,"D")</f>
        <v>0</v>
      </c>
      <c r="AY3229" s="0" t="n">
        <f aca="false">COUNTIF($BC3229:$EG3229,"R")</f>
        <v>0</v>
      </c>
      <c r="AZ3229" s="0" t="n">
        <f aca="false">IF(CC3229="D",1,0)+IF(CL3229="D",1,0)+IF(CW3229="D",1,0)+IF(DD3229="D",1,0)+IF(DJ3229="D",1,0)+IF(DO3229="D",1,0)+IF(DW3229="D",1,0)</f>
        <v>0</v>
      </c>
      <c r="BA3229" s="0" t="n">
        <f aca="false">IF(DH3229&lt;&gt;"",1,0)+IF(DI3229&lt;&gt;"",1,0)+IF(DK3229&lt;&gt;"",1,0)+IF(DM3229&lt;&gt;"",1,0)+IF(DN3229&lt;&gt;"",1,0)+IF(DO3229&lt;&gt;"",1,0)+IF(DQ3229&lt;&gt;"",1,0)+IF(DR3229&lt;&gt;"",1,0)+IF(DT3229&lt;&gt;"",1,0)+IF(DU3229&lt;&gt;"",1,0)+IF(DV3229&lt;&gt;"",1,0)+IF(DW3229&lt;&gt;"",1,0)+IF(DX3229&lt;&gt;"",1,0)+IF(DZ3229&lt;&gt;"",1,0)+IF(EA3229&lt;&gt;"",1,0)+IF(EB3229&lt;&gt;"",1,0)+IF(EE3229&lt;&gt;"",1,0)</f>
        <v>2</v>
      </c>
      <c r="BB3229" s="0" t="n">
        <f aca="false">AY3229*AX3229</f>
        <v>0</v>
      </c>
      <c r="CA3229" s="0" t="s">
        <v>155</v>
      </c>
      <c r="CP3229" s="0" t="s">
        <v>155</v>
      </c>
      <c r="DC3229" s="0" t="s">
        <v>155</v>
      </c>
      <c r="DN3229" s="0" t="s">
        <v>155</v>
      </c>
      <c r="EA3229" s="0" t="s">
        <v>155</v>
      </c>
      <c r="EF3229" s="0" t="s">
        <v>155</v>
      </c>
    </row>
    <row r="3230" customFormat="false" ht="13.8" hidden="false" customHeight="false" outlineLevel="0" collapsed="false">
      <c r="A3230" s="0" t="s">
        <v>13251</v>
      </c>
      <c r="B3230" s="0" t="n">
        <v>78</v>
      </c>
      <c r="C3230" s="0" t="n">
        <v>369628</v>
      </c>
      <c r="D3230" s="0" t="s">
        <v>13252</v>
      </c>
      <c r="E3230" s="0" t="s">
        <v>1431</v>
      </c>
      <c r="F3230" s="0" t="str">
        <f aca="false">CONCATENATE(D3231," ",LEFT(I3231,4),"T=",AW3231,"D=",AX3231,"R=",AY3231,"M=",AZ3231,"L=",BA3231,"B=",BB3231)</f>
        <v>BAUGH 1957T=11D=1R=0M=0L=3B=0</v>
      </c>
      <c r="G3230" s="0" t="s">
        <v>144</v>
      </c>
      <c r="I3230" s="0" t="s">
        <v>9962</v>
      </c>
      <c r="J3230" s="0" t="s">
        <v>6389</v>
      </c>
      <c r="K3230" s="0" t="s">
        <v>143</v>
      </c>
      <c r="L3230" s="0" t="s">
        <v>144</v>
      </c>
      <c r="M3230" s="0" t="str">
        <f aca="false">RIGHT(N3230,LEN(N3230)-FIND(" ",N3230))</f>
        <v>BEECHWOOD ST NE</v>
      </c>
      <c r="N3230" s="0" t="s">
        <v>13253</v>
      </c>
      <c r="P3230" s="0" t="s">
        <v>147</v>
      </c>
      <c r="Q3230" s="0" t="s">
        <v>148</v>
      </c>
      <c r="R3230" s="0" t="n">
        <v>44483</v>
      </c>
      <c r="AD3230" s="0" t="s">
        <v>149</v>
      </c>
      <c r="AE3230" s="0" t="s">
        <v>150</v>
      </c>
      <c r="AF3230" s="0" t="s">
        <v>151</v>
      </c>
      <c r="AH3230" s="0" t="n">
        <v>14</v>
      </c>
      <c r="AI3230" s="0" t="n">
        <v>11</v>
      </c>
      <c r="AN3230" s="0" t="s">
        <v>147</v>
      </c>
      <c r="AO3230" s="0" t="s">
        <v>189</v>
      </c>
      <c r="AP3230" s="0" t="s">
        <v>190</v>
      </c>
      <c r="AQ3230" s="0" t="n">
        <v>9</v>
      </c>
      <c r="AR3230" s="0" t="n">
        <v>64</v>
      </c>
      <c r="AS3230" s="0" t="n">
        <v>32</v>
      </c>
      <c r="AV3230" s="0" t="s">
        <v>154</v>
      </c>
      <c r="AW3230" s="0" t="n">
        <f aca="false">COUNTA($BC3230:$EG3230)</f>
        <v>12</v>
      </c>
      <c r="AX3230" s="0" t="n">
        <f aca="false">COUNTIF($BC3230:$EG3230,"D")</f>
        <v>2</v>
      </c>
      <c r="AY3230" s="0" t="n">
        <f aca="false">COUNTIF($BC3230:$EG3230,"R")</f>
        <v>0</v>
      </c>
      <c r="AZ3230" s="0" t="n">
        <f aca="false">IF(CC3230="D",1,0)+IF(CL3230="D",1,0)+IF(CW3230="D",1,0)+IF(DD3230="D",1,0)+IF(DJ3230="D",1,0)+IF(DO3230="D",1,0)+IF(DW3230="D",1,0)</f>
        <v>0</v>
      </c>
      <c r="BA3230" s="0" t="n">
        <f aca="false">IF(DH3230&lt;&gt;"",1,0)+IF(DI3230&lt;&gt;"",1,0)+IF(DK3230&lt;&gt;"",1,0)+IF(DM3230&lt;&gt;"",1,0)+IF(DN3230&lt;&gt;"",1,0)+IF(DO3230&lt;&gt;"",1,0)+IF(DQ3230&lt;&gt;"",1,0)+IF(DR3230&lt;&gt;"",1,0)+IF(DT3230&lt;&gt;"",1,0)+IF(DU3230&lt;&gt;"",1,0)+IF(DV3230&lt;&gt;"",1,0)+IF(DW3230&lt;&gt;"",1,0)+IF(DX3230&lt;&gt;"",1,0)+IF(DZ3230&lt;&gt;"",1,0)+IF(EA3230&lt;&gt;"",1,0)+IF(EB3230&lt;&gt;"",1,0)+IF(EE3230&lt;&gt;"",1,0)</f>
        <v>4</v>
      </c>
      <c r="BB3230" s="0" t="n">
        <f aca="false">AY3230*AX3230</f>
        <v>0</v>
      </c>
      <c r="CK3230" s="0" t="s">
        <v>155</v>
      </c>
      <c r="CN3230" s="0" t="s">
        <v>155</v>
      </c>
      <c r="CP3230" s="0" t="s">
        <v>155</v>
      </c>
      <c r="CV3230" s="0" t="s">
        <v>155</v>
      </c>
      <c r="DC3230" s="0" t="s">
        <v>155</v>
      </c>
      <c r="DG3230" s="0" t="s">
        <v>144</v>
      </c>
      <c r="DI3230" s="0" t="s">
        <v>155</v>
      </c>
      <c r="DN3230" s="0" t="s">
        <v>155</v>
      </c>
      <c r="DU3230" s="0" t="s">
        <v>155</v>
      </c>
      <c r="EA3230" s="0" t="s">
        <v>155</v>
      </c>
      <c r="ED3230" s="0" t="s">
        <v>144</v>
      </c>
      <c r="EF3230" s="0" t="s">
        <v>155</v>
      </c>
    </row>
    <row r="3231" customFormat="false" ht="13.8" hidden="false" customHeight="false" outlineLevel="0" collapsed="false">
      <c r="A3231" s="0" t="s">
        <v>13254</v>
      </c>
      <c r="B3231" s="0" t="n">
        <v>78</v>
      </c>
      <c r="C3231" s="0" t="n">
        <v>437852</v>
      </c>
      <c r="D3231" s="0" t="s">
        <v>13255</v>
      </c>
      <c r="E3231" s="0" t="s">
        <v>5145</v>
      </c>
      <c r="F3231" s="0" t="str">
        <f aca="false">CONCATENATE(D3232," ",LEFT(I3232,4),"T=",AW3232,"D=",AX3232,"R=",AY3232,"M=",AZ3232,"L=",BA3232,"B=",BB3232)</f>
        <v>STANKO 1971T=8D=1R=0M=0L=1B=0</v>
      </c>
      <c r="G3231" s="0" t="s">
        <v>3019</v>
      </c>
      <c r="I3231" s="0" t="s">
        <v>13256</v>
      </c>
      <c r="J3231" s="0" t="s">
        <v>6389</v>
      </c>
      <c r="K3231" s="0" t="s">
        <v>143</v>
      </c>
      <c r="M3231" s="0" t="str">
        <f aca="false">RIGHT(N3231,LEN(N3231)-FIND(" ",N3231))</f>
        <v>MEADOW LN NE</v>
      </c>
      <c r="N3231" s="0" t="s">
        <v>1601</v>
      </c>
      <c r="O3231" s="0" t="s">
        <v>13257</v>
      </c>
      <c r="P3231" s="0" t="s">
        <v>147</v>
      </c>
      <c r="Q3231" s="0" t="s">
        <v>148</v>
      </c>
      <c r="R3231" s="0" t="n">
        <v>44483</v>
      </c>
      <c r="AD3231" s="0" t="s">
        <v>149</v>
      </c>
      <c r="AE3231" s="0" t="s">
        <v>150</v>
      </c>
      <c r="AH3231" s="0" t="n">
        <v>14</v>
      </c>
      <c r="AI3231" s="0" t="n">
        <v>11</v>
      </c>
      <c r="AJ3231" s="0" t="s">
        <v>164</v>
      </c>
      <c r="AM3231" s="0" t="s">
        <v>165</v>
      </c>
      <c r="AN3231" s="0" t="s">
        <v>147</v>
      </c>
      <c r="AO3231" s="0" t="s">
        <v>166</v>
      </c>
      <c r="AP3231" s="0" t="s">
        <v>167</v>
      </c>
      <c r="AQ3231" s="0" t="n">
        <v>9</v>
      </c>
      <c r="AR3231" s="0" t="n">
        <v>64</v>
      </c>
      <c r="AS3231" s="0" t="n">
        <v>32</v>
      </c>
      <c r="AV3231" s="0" t="s">
        <v>154</v>
      </c>
      <c r="AW3231" s="0" t="n">
        <f aca="false">COUNTA($BC3231:$EG3231)</f>
        <v>11</v>
      </c>
      <c r="AX3231" s="0" t="n">
        <f aca="false">COUNTIF($BC3231:$EG3231,"D")</f>
        <v>1</v>
      </c>
      <c r="AY3231" s="0" t="n">
        <f aca="false">COUNTIF($BC3231:$EG3231,"R")</f>
        <v>0</v>
      </c>
      <c r="AZ3231" s="0" t="n">
        <f aca="false">IF(CC3231="D",1,0)+IF(CL3231="D",1,0)+IF(CW3231="D",1,0)+IF(DD3231="D",1,0)+IF(DJ3231="D",1,0)+IF(DO3231="D",1,0)+IF(DW3231="D",1,0)</f>
        <v>0</v>
      </c>
      <c r="BA3231" s="0" t="n">
        <f aca="false">IF(DH3231&lt;&gt;"",1,0)+IF(DI3231&lt;&gt;"",1,0)+IF(DK3231&lt;&gt;"",1,0)+IF(DM3231&lt;&gt;"",1,0)+IF(DN3231&lt;&gt;"",1,0)+IF(DO3231&lt;&gt;"",1,0)+IF(DQ3231&lt;&gt;"",1,0)+IF(DR3231&lt;&gt;"",1,0)+IF(DT3231&lt;&gt;"",1,0)+IF(DU3231&lt;&gt;"",1,0)+IF(DV3231&lt;&gt;"",1,0)+IF(DW3231&lt;&gt;"",1,0)+IF(DX3231&lt;&gt;"",1,0)+IF(DZ3231&lt;&gt;"",1,0)+IF(EA3231&lt;&gt;"",1,0)+IF(EB3231&lt;&gt;"",1,0)+IF(EE3231&lt;&gt;"",1,0)</f>
        <v>3</v>
      </c>
      <c r="BB3231" s="0" t="n">
        <f aca="false">AY3231*AX3231</f>
        <v>0</v>
      </c>
      <c r="BD3231" s="0" t="s">
        <v>155</v>
      </c>
      <c r="BH3231" s="0" t="s">
        <v>155</v>
      </c>
      <c r="BI3231" s="0" t="s">
        <v>155</v>
      </c>
      <c r="BJ3231" s="0" t="s">
        <v>155</v>
      </c>
      <c r="BL3231" s="0" t="s">
        <v>155</v>
      </c>
      <c r="BY3231" s="0" t="s">
        <v>144</v>
      </c>
      <c r="CA3231" s="0" t="s">
        <v>155</v>
      </c>
      <c r="DN3231" s="0" t="s">
        <v>155</v>
      </c>
      <c r="DU3231" s="0" t="s">
        <v>155</v>
      </c>
      <c r="DX3231" s="0" t="s">
        <v>155</v>
      </c>
      <c r="EF3231" s="0" t="s">
        <v>155</v>
      </c>
    </row>
    <row r="3232" customFormat="false" ht="13.8" hidden="false" customHeight="false" outlineLevel="0" collapsed="false">
      <c r="A3232" s="0" t="s">
        <v>13258</v>
      </c>
      <c r="B3232" s="0" t="n">
        <v>78</v>
      </c>
      <c r="C3232" s="0" t="n">
        <v>452795</v>
      </c>
      <c r="D3232" s="0" t="s">
        <v>13259</v>
      </c>
      <c r="E3232" s="0" t="s">
        <v>13260</v>
      </c>
      <c r="F3232" s="0" t="str">
        <f aca="false">CONCATENATE(D3233," ",LEFT(I3233,4),"T=",AW3233,"D=",AX3233,"R=",AY3233,"M=",AZ3233,"L=",BA3233,"B=",BB3233)</f>
        <v>DENNIS 1984T=2D=0R=0M=0L=1B=0</v>
      </c>
      <c r="G3232" s="0" t="s">
        <v>725</v>
      </c>
      <c r="I3232" s="0" t="s">
        <v>13261</v>
      </c>
      <c r="J3232" s="0" t="s">
        <v>6396</v>
      </c>
      <c r="K3232" s="0" t="s">
        <v>143</v>
      </c>
      <c r="M3232" s="0" t="str">
        <f aca="false">RIGHT(N3232,LEN(N3232)-FIND(" ",N3232))</f>
        <v>FAIRMOUNT AVE NE</v>
      </c>
      <c r="N3232" s="0" t="s">
        <v>2714</v>
      </c>
      <c r="P3232" s="0" t="s">
        <v>147</v>
      </c>
      <c r="Q3232" s="0" t="s">
        <v>148</v>
      </c>
      <c r="R3232" s="0" t="n">
        <v>44483</v>
      </c>
      <c r="AD3232" s="0" t="s">
        <v>149</v>
      </c>
      <c r="AE3232" s="0" t="s">
        <v>150</v>
      </c>
      <c r="AF3232" s="0" t="s">
        <v>151</v>
      </c>
      <c r="AH3232" s="0" t="n">
        <v>14</v>
      </c>
      <c r="AI3232" s="0" t="n">
        <v>11</v>
      </c>
      <c r="AN3232" s="0" t="s">
        <v>147</v>
      </c>
      <c r="AO3232" s="0" t="s">
        <v>152</v>
      </c>
      <c r="AP3232" s="0" t="s">
        <v>153</v>
      </c>
      <c r="AQ3232" s="0" t="n">
        <v>9</v>
      </c>
      <c r="AR3232" s="0" t="n">
        <v>64</v>
      </c>
      <c r="AS3232" s="0" t="n">
        <v>32</v>
      </c>
      <c r="AV3232" s="0" t="s">
        <v>154</v>
      </c>
      <c r="AW3232" s="0" t="n">
        <f aca="false">COUNTA($BC3232:$EG3232)</f>
        <v>8</v>
      </c>
      <c r="AX3232" s="0" t="n">
        <f aca="false">COUNTIF($BC3232:$EG3232,"D")</f>
        <v>1</v>
      </c>
      <c r="AY3232" s="0" t="n">
        <f aca="false">COUNTIF($BC3232:$EG3232,"R")</f>
        <v>0</v>
      </c>
      <c r="AZ3232" s="0" t="n">
        <f aca="false">IF(CC3232="D",1,0)+IF(CL3232="D",1,0)+IF(CW3232="D",1,0)+IF(DD3232="D",1,0)+IF(DJ3232="D",1,0)+IF(DO3232="D",1,0)+IF(DW3232="D",1,0)</f>
        <v>0</v>
      </c>
      <c r="BA3232" s="0" t="n">
        <f aca="false">IF(DH3232&lt;&gt;"",1,0)+IF(DI3232&lt;&gt;"",1,0)+IF(DK3232&lt;&gt;"",1,0)+IF(DM3232&lt;&gt;"",1,0)+IF(DN3232&lt;&gt;"",1,0)+IF(DO3232&lt;&gt;"",1,0)+IF(DQ3232&lt;&gt;"",1,0)+IF(DR3232&lt;&gt;"",1,0)+IF(DT3232&lt;&gt;"",1,0)+IF(DU3232&lt;&gt;"",1,0)+IF(DV3232&lt;&gt;"",1,0)+IF(DW3232&lt;&gt;"",1,0)+IF(DX3232&lt;&gt;"",1,0)+IF(DZ3232&lt;&gt;"",1,0)+IF(EA3232&lt;&gt;"",1,0)+IF(EB3232&lt;&gt;"",1,0)+IF(EE3232&lt;&gt;"",1,0)</f>
        <v>1</v>
      </c>
      <c r="BB3232" s="0" t="n">
        <f aca="false">AY3232*AX3232</f>
        <v>0</v>
      </c>
      <c r="BL3232" s="0" t="s">
        <v>155</v>
      </c>
      <c r="BP3232" s="0" t="s">
        <v>155</v>
      </c>
      <c r="BS3232" s="0" t="s">
        <v>155</v>
      </c>
      <c r="BY3232" s="0" t="s">
        <v>144</v>
      </c>
      <c r="CA3232" s="0" t="s">
        <v>155</v>
      </c>
      <c r="CG3232" s="0" t="s">
        <v>155</v>
      </c>
      <c r="DN3232" s="0" t="s">
        <v>155</v>
      </c>
      <c r="EF3232" s="0" t="s">
        <v>155</v>
      </c>
    </row>
    <row r="3233" customFormat="false" ht="13.8" hidden="false" customHeight="false" outlineLevel="0" collapsed="false">
      <c r="A3233" s="0" t="s">
        <v>13262</v>
      </c>
      <c r="B3233" s="0" t="n">
        <v>78</v>
      </c>
      <c r="C3233" s="0" t="n">
        <v>452719</v>
      </c>
      <c r="D3233" s="0" t="s">
        <v>2955</v>
      </c>
      <c r="E3233" s="0" t="s">
        <v>8901</v>
      </c>
      <c r="F3233" s="0" t="str">
        <f aca="false">CONCATENATE(D3234," ",LEFT(I3234,4),"T=",AW3234,"D=",AX3234,"R=",AY3234,"M=",AZ3234,"L=",BA3234,"B=",BB3234)</f>
        <v>HARRISON 1956T=12D=2R=0M=1L=5B=0</v>
      </c>
      <c r="G3233" s="0" t="s">
        <v>10765</v>
      </c>
      <c r="I3233" s="0" t="s">
        <v>13263</v>
      </c>
      <c r="J3233" s="0" t="s">
        <v>6396</v>
      </c>
      <c r="K3233" s="0" t="s">
        <v>239</v>
      </c>
      <c r="M3233" s="0" t="str">
        <f aca="false">RIGHT(N3233,LEN(N3233)-FIND(" ",N3233))</f>
        <v>BONNIE BRAE AVE NE</v>
      </c>
      <c r="N3233" s="0" t="s">
        <v>4700</v>
      </c>
      <c r="P3233" s="0" t="s">
        <v>147</v>
      </c>
      <c r="Q3233" s="0" t="s">
        <v>148</v>
      </c>
      <c r="R3233" s="0" t="n">
        <v>44483</v>
      </c>
      <c r="AD3233" s="0" t="s">
        <v>149</v>
      </c>
      <c r="AE3233" s="0" t="s">
        <v>150</v>
      </c>
      <c r="AF3233" s="0" t="s">
        <v>151</v>
      </c>
      <c r="AH3233" s="0" t="n">
        <v>14</v>
      </c>
      <c r="AI3233" s="0" t="n">
        <v>11</v>
      </c>
      <c r="AN3233" s="0" t="s">
        <v>147</v>
      </c>
      <c r="AO3233" s="0" t="s">
        <v>152</v>
      </c>
      <c r="AP3233" s="0" t="s">
        <v>153</v>
      </c>
      <c r="AQ3233" s="0" t="n">
        <v>9</v>
      </c>
      <c r="AR3233" s="0" t="n">
        <v>64</v>
      </c>
      <c r="AS3233" s="0" t="n">
        <v>32</v>
      </c>
      <c r="AV3233" s="0" t="s">
        <v>154</v>
      </c>
      <c r="AW3233" s="0" t="n">
        <f aca="false">COUNTA($BC3233:$EG3233)</f>
        <v>2</v>
      </c>
      <c r="AX3233" s="0" t="n">
        <f aca="false">COUNTIF($BC3233:$EG3233,"D")</f>
        <v>0</v>
      </c>
      <c r="AY3233" s="0" t="n">
        <f aca="false">COUNTIF($BC3233:$EG3233,"R")</f>
        <v>0</v>
      </c>
      <c r="AZ3233" s="0" t="n">
        <f aca="false">IF(CC3233="D",1,0)+IF(CL3233="D",1,0)+IF(CW3233="D",1,0)+IF(DD3233="D",1,0)+IF(DJ3233="D",1,0)+IF(DO3233="D",1,0)+IF(DW3233="D",1,0)</f>
        <v>0</v>
      </c>
      <c r="BA3233" s="0" t="n">
        <f aca="false">IF(DH3233&lt;&gt;"",1,0)+IF(DI3233&lt;&gt;"",1,0)+IF(DK3233&lt;&gt;"",1,0)+IF(DM3233&lt;&gt;"",1,0)+IF(DN3233&lt;&gt;"",1,0)+IF(DO3233&lt;&gt;"",1,0)+IF(DQ3233&lt;&gt;"",1,0)+IF(DR3233&lt;&gt;"",1,0)+IF(DT3233&lt;&gt;"",1,0)+IF(DU3233&lt;&gt;"",1,0)+IF(DV3233&lt;&gt;"",1,0)+IF(DW3233&lt;&gt;"",1,0)+IF(DX3233&lt;&gt;"",1,0)+IF(DZ3233&lt;&gt;"",1,0)+IF(EA3233&lt;&gt;"",1,0)+IF(EB3233&lt;&gt;"",1,0)+IF(EE3233&lt;&gt;"",1,0)</f>
        <v>1</v>
      </c>
      <c r="BB3233" s="0" t="n">
        <f aca="false">AY3233*AX3233</f>
        <v>0</v>
      </c>
      <c r="CN3233" s="0" t="s">
        <v>155</v>
      </c>
      <c r="DN3233" s="0" t="s">
        <v>155</v>
      </c>
    </row>
    <row r="3234" customFormat="false" ht="13.8" hidden="false" customHeight="false" outlineLevel="0" collapsed="false">
      <c r="A3234" s="0" t="s">
        <v>13264</v>
      </c>
      <c r="B3234" s="0" t="n">
        <v>78</v>
      </c>
      <c r="C3234" s="0" t="n">
        <v>449952</v>
      </c>
      <c r="D3234" s="0" t="s">
        <v>6482</v>
      </c>
      <c r="E3234" s="0" t="s">
        <v>1810</v>
      </c>
      <c r="F3234" s="0" t="str">
        <f aca="false">CONCATENATE(D3235," ",LEFT(I3235,4),"T=",AW3235,"D=",AX3235,"R=",AY3235,"M=",AZ3235,"L=",BA3235,"B=",BB3235)</f>
        <v>MCELWEE 1995T=8D=0R=1M=0L=4B=0</v>
      </c>
      <c r="G3234" s="0" t="s">
        <v>257</v>
      </c>
      <c r="I3234" s="0" t="s">
        <v>13265</v>
      </c>
      <c r="J3234" s="0" t="s">
        <v>6396</v>
      </c>
      <c r="K3234" s="0" t="s">
        <v>143</v>
      </c>
      <c r="L3234" s="0" t="s">
        <v>144</v>
      </c>
      <c r="M3234" s="0" t="str">
        <f aca="false">RIGHT(N3234,LEN(N3234)-FIND(" ",N3234))</f>
        <v>ATLANTIC ST NE</v>
      </c>
      <c r="N3234" s="0" t="s">
        <v>9450</v>
      </c>
      <c r="P3234" s="0" t="s">
        <v>147</v>
      </c>
      <c r="Q3234" s="0" t="s">
        <v>148</v>
      </c>
      <c r="R3234" s="0" t="n">
        <v>44483</v>
      </c>
      <c r="AD3234" s="0" t="s">
        <v>149</v>
      </c>
      <c r="AE3234" s="0" t="s">
        <v>150</v>
      </c>
      <c r="AF3234" s="0" t="s">
        <v>151</v>
      </c>
      <c r="AH3234" s="0" t="n">
        <v>14</v>
      </c>
      <c r="AI3234" s="0" t="n">
        <v>11</v>
      </c>
      <c r="AN3234" s="0" t="s">
        <v>147</v>
      </c>
      <c r="AO3234" s="0" t="s">
        <v>261</v>
      </c>
      <c r="AP3234" s="0" t="s">
        <v>262</v>
      </c>
      <c r="AQ3234" s="0" t="n">
        <v>9</v>
      </c>
      <c r="AR3234" s="0" t="n">
        <v>64</v>
      </c>
      <c r="AS3234" s="0" t="n">
        <v>32</v>
      </c>
      <c r="AV3234" s="0" t="s">
        <v>154</v>
      </c>
      <c r="AW3234" s="0" t="n">
        <f aca="false">COUNTA($BC3234:$EG3234)</f>
        <v>12</v>
      </c>
      <c r="AX3234" s="0" t="n">
        <f aca="false">COUNTIF($BC3234:$EG3234,"D")</f>
        <v>2</v>
      </c>
      <c r="AY3234" s="0" t="n">
        <f aca="false">COUNTIF($BC3234:$EG3234,"R")</f>
        <v>0</v>
      </c>
      <c r="AZ3234" s="0" t="n">
        <f aca="false">IF(CC3234="D",1,0)+IF(CL3234="D",1,0)+IF(CW3234="D",1,0)+IF(DD3234="D",1,0)+IF(DJ3234="D",1,0)+IF(DO3234="D",1,0)+IF(DW3234="D",1,0)</f>
        <v>1</v>
      </c>
      <c r="BA3234" s="0" t="n">
        <f aca="false">IF(DH3234&lt;&gt;"",1,0)+IF(DI3234&lt;&gt;"",1,0)+IF(DK3234&lt;&gt;"",1,0)+IF(DM3234&lt;&gt;"",1,0)+IF(DN3234&lt;&gt;"",1,0)+IF(DO3234&lt;&gt;"",1,0)+IF(DQ3234&lt;&gt;"",1,0)+IF(DR3234&lt;&gt;"",1,0)+IF(DT3234&lt;&gt;"",1,0)+IF(DU3234&lt;&gt;"",1,0)+IF(DV3234&lt;&gt;"",1,0)+IF(DW3234&lt;&gt;"",1,0)+IF(DX3234&lt;&gt;"",1,0)+IF(DZ3234&lt;&gt;"",1,0)+IF(EA3234&lt;&gt;"",1,0)+IF(EB3234&lt;&gt;"",1,0)+IF(EE3234&lt;&gt;"",1,0)</f>
        <v>5</v>
      </c>
      <c r="BB3234" s="0" t="n">
        <f aca="false">AY3234*AX3234</f>
        <v>0</v>
      </c>
      <c r="BC3234" s="0" t="s">
        <v>155</v>
      </c>
      <c r="BD3234" s="0" t="s">
        <v>155</v>
      </c>
      <c r="BH3234" s="0" t="s">
        <v>155</v>
      </c>
      <c r="BL3234" s="0" t="s">
        <v>155</v>
      </c>
      <c r="BS3234" s="0" t="s">
        <v>155</v>
      </c>
      <c r="DN3234" s="0" t="s">
        <v>155</v>
      </c>
      <c r="DU3234" s="0" t="s">
        <v>155</v>
      </c>
      <c r="DW3234" s="0" t="s">
        <v>144</v>
      </c>
      <c r="DX3234" s="0" t="s">
        <v>155</v>
      </c>
      <c r="EA3234" s="0" t="s">
        <v>155</v>
      </c>
      <c r="ED3234" s="0" t="s">
        <v>144</v>
      </c>
      <c r="EF3234" s="0" t="s">
        <v>155</v>
      </c>
    </row>
    <row r="3235" customFormat="false" ht="13.8" hidden="false" customHeight="false" outlineLevel="0" collapsed="false">
      <c r="A3235" s="0" t="s">
        <v>13266</v>
      </c>
      <c r="B3235" s="0" t="n">
        <v>78</v>
      </c>
      <c r="C3235" s="0" t="n">
        <v>440458</v>
      </c>
      <c r="D3235" s="0" t="s">
        <v>13267</v>
      </c>
      <c r="E3235" s="0" t="s">
        <v>9142</v>
      </c>
      <c r="F3235" s="0" t="str">
        <f aca="false">CONCATENATE(D3236," ",LEFT(I3236,4),"T=",AW3236,"D=",AX3236,"R=",AY3236,"M=",AZ3236,"L=",BA3236,"B=",BB3236)</f>
        <v>CASEDY 1965T=21D=1R=1M=0L=5B=1</v>
      </c>
      <c r="G3235" s="0" t="s">
        <v>13268</v>
      </c>
      <c r="I3235" s="0" t="s">
        <v>13269</v>
      </c>
      <c r="J3235" s="0" t="s">
        <v>6396</v>
      </c>
      <c r="K3235" s="0" t="s">
        <v>143</v>
      </c>
      <c r="L3235" s="0" t="s">
        <v>174</v>
      </c>
      <c r="M3235" s="0" t="str">
        <f aca="false">RIGHT(N3235,LEN(N3235)-FIND(" ",N3235))</f>
        <v>BEECHWOOD ST NE</v>
      </c>
      <c r="N3235" s="0" t="s">
        <v>13253</v>
      </c>
      <c r="P3235" s="0" t="s">
        <v>147</v>
      </c>
      <c r="Q3235" s="0" t="s">
        <v>148</v>
      </c>
      <c r="R3235" s="0" t="n">
        <v>44483</v>
      </c>
      <c r="AD3235" s="0" t="s">
        <v>149</v>
      </c>
      <c r="AE3235" s="0" t="s">
        <v>150</v>
      </c>
      <c r="AF3235" s="0" t="s">
        <v>151</v>
      </c>
      <c r="AH3235" s="0" t="n">
        <v>14</v>
      </c>
      <c r="AI3235" s="0" t="n">
        <v>11</v>
      </c>
      <c r="AN3235" s="0" t="s">
        <v>147</v>
      </c>
      <c r="AO3235" s="0" t="s">
        <v>189</v>
      </c>
      <c r="AP3235" s="0" t="s">
        <v>190</v>
      </c>
      <c r="AQ3235" s="0" t="n">
        <v>9</v>
      </c>
      <c r="AR3235" s="0" t="n">
        <v>64</v>
      </c>
      <c r="AS3235" s="0" t="n">
        <v>32</v>
      </c>
      <c r="AV3235" s="0" t="s">
        <v>154</v>
      </c>
      <c r="AW3235" s="0" t="n">
        <f aca="false">COUNTA($BC3235:$EG3235)</f>
        <v>8</v>
      </c>
      <c r="AX3235" s="0" t="n">
        <f aca="false">COUNTIF($BC3235:$EG3235,"D")</f>
        <v>0</v>
      </c>
      <c r="AY3235" s="0" t="n">
        <f aca="false">COUNTIF($BC3235:$EG3235,"R")</f>
        <v>1</v>
      </c>
      <c r="AZ3235" s="0" t="n">
        <f aca="false">IF(CC3235="D",1,0)+IF(CL3235="D",1,0)+IF(CW3235="D",1,0)+IF(DD3235="D",1,0)+IF(DJ3235="D",1,0)+IF(DO3235="D",1,0)+IF(DW3235="D",1,0)</f>
        <v>0</v>
      </c>
      <c r="BA3235" s="0" t="n">
        <f aca="false">IF(DH3235&lt;&gt;"",1,0)+IF(DI3235&lt;&gt;"",1,0)+IF(DK3235&lt;&gt;"",1,0)+IF(DM3235&lt;&gt;"",1,0)+IF(DN3235&lt;&gt;"",1,0)+IF(DO3235&lt;&gt;"",1,0)+IF(DQ3235&lt;&gt;"",1,0)+IF(DR3235&lt;&gt;"",1,0)+IF(DT3235&lt;&gt;"",1,0)+IF(DU3235&lt;&gt;"",1,0)+IF(DV3235&lt;&gt;"",1,0)+IF(DW3235&lt;&gt;"",1,0)+IF(DX3235&lt;&gt;"",1,0)+IF(DZ3235&lt;&gt;"",1,0)+IF(EA3235&lt;&gt;"",1,0)+IF(EB3235&lt;&gt;"",1,0)+IF(EE3235&lt;&gt;"",1,0)</f>
        <v>4</v>
      </c>
      <c r="BB3235" s="0" t="n">
        <f aca="false">AY3235*AX3235</f>
        <v>0</v>
      </c>
      <c r="CY3235" s="0" t="s">
        <v>155</v>
      </c>
      <c r="DC3235" s="0" t="s">
        <v>155</v>
      </c>
      <c r="DN3235" s="0" t="s">
        <v>155</v>
      </c>
      <c r="DU3235" s="0" t="s">
        <v>155</v>
      </c>
      <c r="DX3235" s="0" t="s">
        <v>155</v>
      </c>
      <c r="EA3235" s="0" t="s">
        <v>155</v>
      </c>
      <c r="ED3235" s="0" t="s">
        <v>174</v>
      </c>
      <c r="EF3235" s="0" t="s">
        <v>155</v>
      </c>
    </row>
    <row r="3236" customFormat="false" ht="13.8" hidden="false" customHeight="false" outlineLevel="0" collapsed="false">
      <c r="A3236" s="0" t="s">
        <v>13270</v>
      </c>
      <c r="B3236" s="0" t="n">
        <v>78</v>
      </c>
      <c r="C3236" s="0" t="n">
        <v>290129</v>
      </c>
      <c r="D3236" s="0" t="s">
        <v>13271</v>
      </c>
      <c r="E3236" s="0" t="s">
        <v>1810</v>
      </c>
      <c r="F3236" s="0" t="str">
        <f aca="false">CONCATENATE(D3237," ",LEFT(I3237,4),"T=",AW3237,"D=",AX3237,"R=",AY3237,"M=",AZ3237,"L=",BA3237,"B=",BB3237)</f>
        <v>GRONSKEI 1975T=5D=0R=0M=0L=4B=0</v>
      </c>
      <c r="G3236" s="0" t="s">
        <v>257</v>
      </c>
      <c r="I3236" s="0" t="s">
        <v>13272</v>
      </c>
      <c r="J3236" s="0" t="s">
        <v>6396</v>
      </c>
      <c r="K3236" s="0" t="s">
        <v>143</v>
      </c>
      <c r="L3236" s="0" t="s">
        <v>174</v>
      </c>
      <c r="M3236" s="0" t="str">
        <f aca="false">RIGHT(N3236,LEN(N3236)-FIND(" ",N3236))</f>
        <v>OAK KNOLL AVE NE</v>
      </c>
      <c r="N3236" s="0" t="s">
        <v>13273</v>
      </c>
      <c r="P3236" s="0" t="s">
        <v>147</v>
      </c>
      <c r="Q3236" s="0" t="s">
        <v>148</v>
      </c>
      <c r="R3236" s="0" t="n">
        <v>44483</v>
      </c>
      <c r="AD3236" s="0" t="s">
        <v>149</v>
      </c>
      <c r="AE3236" s="0" t="s">
        <v>150</v>
      </c>
      <c r="AF3236" s="0" t="s">
        <v>151</v>
      </c>
      <c r="AH3236" s="0" t="n">
        <v>14</v>
      </c>
      <c r="AI3236" s="0" t="n">
        <v>11</v>
      </c>
      <c r="AN3236" s="0" t="s">
        <v>147</v>
      </c>
      <c r="AO3236" s="0" t="s">
        <v>189</v>
      </c>
      <c r="AP3236" s="0" t="s">
        <v>190</v>
      </c>
      <c r="AQ3236" s="0" t="n">
        <v>9</v>
      </c>
      <c r="AR3236" s="0" t="n">
        <v>64</v>
      </c>
      <c r="AS3236" s="0" t="n">
        <v>32</v>
      </c>
      <c r="AV3236" s="0" t="s">
        <v>154</v>
      </c>
      <c r="AW3236" s="0" t="n">
        <f aca="false">COUNTA($BC3236:$EG3236)</f>
        <v>21</v>
      </c>
      <c r="AX3236" s="0" t="n">
        <f aca="false">COUNTIF($BC3236:$EG3236,"D")</f>
        <v>1</v>
      </c>
      <c r="AY3236" s="0" t="n">
        <f aca="false">COUNTIF($BC3236:$EG3236,"R")</f>
        <v>1</v>
      </c>
      <c r="AZ3236" s="0" t="n">
        <f aca="false">IF(CC3236="D",1,0)+IF(CL3236="D",1,0)+IF(CW3236="D",1,0)+IF(DD3236="D",1,0)+IF(DJ3236="D",1,0)+IF(DO3236="D",1,0)+IF(DW3236="D",1,0)</f>
        <v>0</v>
      </c>
      <c r="BA3236" s="0" t="n">
        <f aca="false">IF(DH3236&lt;&gt;"",1,0)+IF(DI3236&lt;&gt;"",1,0)+IF(DK3236&lt;&gt;"",1,0)+IF(DM3236&lt;&gt;"",1,0)+IF(DN3236&lt;&gt;"",1,0)+IF(DO3236&lt;&gt;"",1,0)+IF(DQ3236&lt;&gt;"",1,0)+IF(DR3236&lt;&gt;"",1,0)+IF(DT3236&lt;&gt;"",1,0)+IF(DU3236&lt;&gt;"",1,0)+IF(DV3236&lt;&gt;"",1,0)+IF(DW3236&lt;&gt;"",1,0)+IF(DX3236&lt;&gt;"",1,0)+IF(DZ3236&lt;&gt;"",1,0)+IF(EA3236&lt;&gt;"",1,0)+IF(EB3236&lt;&gt;"",1,0)+IF(EE3236&lt;&gt;"",1,0)</f>
        <v>5</v>
      </c>
      <c r="BB3236" s="0" t="n">
        <f aca="false">AY3236*AX3236</f>
        <v>1</v>
      </c>
      <c r="BC3236" s="0" t="s">
        <v>155</v>
      </c>
      <c r="BD3236" s="0" t="s">
        <v>155</v>
      </c>
      <c r="BH3236" s="0" t="s">
        <v>155</v>
      </c>
      <c r="BI3236" s="0" t="s">
        <v>155</v>
      </c>
      <c r="BL3236" s="0" t="s">
        <v>155</v>
      </c>
      <c r="BS3236" s="0" t="s">
        <v>155</v>
      </c>
      <c r="BY3236" s="0" t="s">
        <v>144</v>
      </c>
      <c r="CA3236" s="0" t="s">
        <v>155</v>
      </c>
      <c r="CK3236" s="0" t="s">
        <v>155</v>
      </c>
      <c r="CN3236" s="0" t="s">
        <v>155</v>
      </c>
      <c r="CP3236" s="0" t="s">
        <v>155</v>
      </c>
      <c r="CV3236" s="0" t="s">
        <v>155</v>
      </c>
      <c r="CY3236" s="0" t="s">
        <v>155</v>
      </c>
      <c r="DC3236" s="0" t="s">
        <v>155</v>
      </c>
      <c r="DI3236" s="0" t="s">
        <v>155</v>
      </c>
      <c r="DN3236" s="0" t="s">
        <v>155</v>
      </c>
      <c r="DU3236" s="0" t="s">
        <v>155</v>
      </c>
      <c r="DX3236" s="0" t="s">
        <v>155</v>
      </c>
      <c r="EA3236" s="0" t="s">
        <v>155</v>
      </c>
      <c r="ED3236" s="0" t="s">
        <v>174</v>
      </c>
      <c r="EF3236" s="0" t="s">
        <v>155</v>
      </c>
    </row>
    <row r="3237" customFormat="false" ht="13.8" hidden="false" customHeight="false" outlineLevel="0" collapsed="false">
      <c r="A3237" s="0" t="s">
        <v>13274</v>
      </c>
      <c r="B3237" s="0" t="n">
        <v>78</v>
      </c>
      <c r="C3237" s="0" t="n">
        <v>452888</v>
      </c>
      <c r="D3237" s="0" t="s">
        <v>13275</v>
      </c>
      <c r="E3237" s="0" t="s">
        <v>220</v>
      </c>
      <c r="F3237" s="0" t="str">
        <f aca="false">CONCATENATE(D3238," ",LEFT(I3238,4),"T=",AW3238,"D=",AX3238,"R=",AY3238,"M=",AZ3238,"L=",BA3238,"B=",BB3238)</f>
        <v>SAGER 1952T=10D=2R=0M=0L=1B=0</v>
      </c>
      <c r="G3237" s="0" t="s">
        <v>13276</v>
      </c>
      <c r="H3237" s="0" t="s">
        <v>401</v>
      </c>
      <c r="I3237" s="0" t="s">
        <v>13277</v>
      </c>
      <c r="J3237" s="0" t="s">
        <v>6396</v>
      </c>
      <c r="K3237" s="0" t="s">
        <v>143</v>
      </c>
      <c r="M3237" s="0" t="str">
        <f aca="false">RIGHT(N3237,LEN(N3237)-FIND(" ",N3237))</f>
        <v>FOSTER DR NE</v>
      </c>
      <c r="N3237" s="0" t="s">
        <v>13278</v>
      </c>
      <c r="P3237" s="0" t="s">
        <v>147</v>
      </c>
      <c r="Q3237" s="0" t="s">
        <v>148</v>
      </c>
      <c r="R3237" s="0" t="n">
        <v>44483</v>
      </c>
      <c r="AD3237" s="0" t="s">
        <v>149</v>
      </c>
      <c r="AE3237" s="0" t="s">
        <v>150</v>
      </c>
      <c r="AF3237" s="0" t="s">
        <v>151</v>
      </c>
      <c r="AH3237" s="0" t="n">
        <v>14</v>
      </c>
      <c r="AI3237" s="0" t="n">
        <v>11</v>
      </c>
      <c r="AN3237" s="0" t="s">
        <v>147</v>
      </c>
      <c r="AO3237" s="0" t="s">
        <v>176</v>
      </c>
      <c r="AP3237" s="0" t="s">
        <v>177</v>
      </c>
      <c r="AQ3237" s="0" t="n">
        <v>9</v>
      </c>
      <c r="AR3237" s="0" t="n">
        <v>64</v>
      </c>
      <c r="AS3237" s="0" t="n">
        <v>32</v>
      </c>
      <c r="AV3237" s="0" t="s">
        <v>154</v>
      </c>
      <c r="AW3237" s="0" t="n">
        <f aca="false">COUNTA($BC3237:$EG3237)</f>
        <v>5</v>
      </c>
      <c r="AX3237" s="0" t="n">
        <f aca="false">COUNTIF($BC3237:$EG3237,"D")</f>
        <v>0</v>
      </c>
      <c r="AY3237" s="0" t="n">
        <f aca="false">COUNTIF($BC3237:$EG3237,"R")</f>
        <v>0</v>
      </c>
      <c r="AZ3237" s="0" t="n">
        <f aca="false">IF(CC3237="D",1,0)+IF(CL3237="D",1,0)+IF(CW3237="D",1,0)+IF(DD3237="D",1,0)+IF(DJ3237="D",1,0)+IF(DO3237="D",1,0)+IF(DW3237="D",1,0)</f>
        <v>0</v>
      </c>
      <c r="BA3237" s="0" t="n">
        <f aca="false">IF(DH3237&lt;&gt;"",1,0)+IF(DI3237&lt;&gt;"",1,0)+IF(DK3237&lt;&gt;"",1,0)+IF(DM3237&lt;&gt;"",1,0)+IF(DN3237&lt;&gt;"",1,0)+IF(DO3237&lt;&gt;"",1,0)+IF(DQ3237&lt;&gt;"",1,0)+IF(DR3237&lt;&gt;"",1,0)+IF(DT3237&lt;&gt;"",1,0)+IF(DU3237&lt;&gt;"",1,0)+IF(DV3237&lt;&gt;"",1,0)+IF(DW3237&lt;&gt;"",1,0)+IF(DX3237&lt;&gt;"",1,0)+IF(DZ3237&lt;&gt;"",1,0)+IF(EA3237&lt;&gt;"",1,0)+IF(EB3237&lt;&gt;"",1,0)+IF(EE3237&lt;&gt;"",1,0)</f>
        <v>4</v>
      </c>
      <c r="BB3237" s="0" t="n">
        <f aca="false">AY3237*AX3237</f>
        <v>0</v>
      </c>
      <c r="DI3237" s="0" t="s">
        <v>155</v>
      </c>
      <c r="DN3237" s="0" t="s">
        <v>155</v>
      </c>
      <c r="DU3237" s="0" t="s">
        <v>155</v>
      </c>
      <c r="EA3237" s="0" t="s">
        <v>155</v>
      </c>
      <c r="EF3237" s="0" t="s">
        <v>155</v>
      </c>
    </row>
    <row r="3238" customFormat="false" ht="13.8" hidden="false" customHeight="false" outlineLevel="0" collapsed="false">
      <c r="A3238" s="0" t="s">
        <v>13279</v>
      </c>
      <c r="B3238" s="0" t="n">
        <v>78</v>
      </c>
      <c r="C3238" s="0" t="n">
        <v>164876</v>
      </c>
      <c r="D3238" s="0" t="s">
        <v>13280</v>
      </c>
      <c r="E3238" s="0" t="s">
        <v>892</v>
      </c>
      <c r="F3238" s="0" t="str">
        <f aca="false">CONCATENATE(D3239," ",LEFT(I3239,4),"T=",AW3239,"D=",AX3239,"R=",AY3239,"M=",AZ3239,"L=",BA3239,"B=",BB3239)</f>
        <v>FULFORD 1947T=5D=0R=0M=0L=4B=0</v>
      </c>
      <c r="G3238" s="0" t="s">
        <v>382</v>
      </c>
      <c r="I3238" s="0" t="s">
        <v>13281</v>
      </c>
      <c r="J3238" s="0" t="s">
        <v>6396</v>
      </c>
      <c r="K3238" s="0" t="s">
        <v>239</v>
      </c>
      <c r="M3238" s="0" t="str">
        <f aca="false">RIGHT(N3238,LEN(N3238)-FIND(" ",N3238))</f>
        <v>FAIRWAY DR NE</v>
      </c>
      <c r="N3238" s="0" t="s">
        <v>13282</v>
      </c>
      <c r="P3238" s="0" t="s">
        <v>147</v>
      </c>
      <c r="Q3238" s="0" t="s">
        <v>148</v>
      </c>
      <c r="R3238" s="0" t="n">
        <v>44483</v>
      </c>
      <c r="AD3238" s="0" t="s">
        <v>149</v>
      </c>
      <c r="AE3238" s="0" t="s">
        <v>150</v>
      </c>
      <c r="AH3238" s="0" t="n">
        <v>14</v>
      </c>
      <c r="AI3238" s="0" t="n">
        <v>11</v>
      </c>
      <c r="AJ3238" s="0" t="s">
        <v>164</v>
      </c>
      <c r="AM3238" s="0" t="s">
        <v>165</v>
      </c>
      <c r="AN3238" s="0" t="s">
        <v>147</v>
      </c>
      <c r="AO3238" s="0" t="s">
        <v>176</v>
      </c>
      <c r="AP3238" s="0" t="s">
        <v>177</v>
      </c>
      <c r="AQ3238" s="0" t="n">
        <v>9</v>
      </c>
      <c r="AR3238" s="0" t="n">
        <v>64</v>
      </c>
      <c r="AS3238" s="0" t="n">
        <v>32</v>
      </c>
      <c r="AV3238" s="0" t="s">
        <v>154</v>
      </c>
      <c r="AW3238" s="0" t="n">
        <f aca="false">COUNTA($BC3238:$EG3238)</f>
        <v>10</v>
      </c>
      <c r="AX3238" s="0" t="n">
        <f aca="false">COUNTIF($BC3238:$EG3238,"D")</f>
        <v>2</v>
      </c>
      <c r="AY3238" s="0" t="n">
        <f aca="false">COUNTIF($BC3238:$EG3238,"R")</f>
        <v>0</v>
      </c>
      <c r="AZ3238" s="0" t="n">
        <f aca="false">IF(CC3238="D",1,0)+IF(CL3238="D",1,0)+IF(CW3238="D",1,0)+IF(DD3238="D",1,0)+IF(DJ3238="D",1,0)+IF(DO3238="D",1,0)+IF(DW3238="D",1,0)</f>
        <v>0</v>
      </c>
      <c r="BA3238" s="0" t="n">
        <f aca="false">IF(DH3238&lt;&gt;"",1,0)+IF(DI3238&lt;&gt;"",1,0)+IF(DK3238&lt;&gt;"",1,0)+IF(DM3238&lt;&gt;"",1,0)+IF(DN3238&lt;&gt;"",1,0)+IF(DO3238&lt;&gt;"",1,0)+IF(DQ3238&lt;&gt;"",1,0)+IF(DR3238&lt;&gt;"",1,0)+IF(DT3238&lt;&gt;"",1,0)+IF(DU3238&lt;&gt;"",1,0)+IF(DV3238&lt;&gt;"",1,0)+IF(DW3238&lt;&gt;"",1,0)+IF(DX3238&lt;&gt;"",1,0)+IF(DZ3238&lt;&gt;"",1,0)+IF(EA3238&lt;&gt;"",1,0)+IF(EB3238&lt;&gt;"",1,0)+IF(EE3238&lt;&gt;"",1,0)</f>
        <v>1</v>
      </c>
      <c r="BB3238" s="0" t="n">
        <f aca="false">AY3238*AX3238</f>
        <v>0</v>
      </c>
      <c r="BD3238" s="0" t="s">
        <v>155</v>
      </c>
      <c r="BG3238" s="0" t="s">
        <v>155</v>
      </c>
      <c r="BH3238" s="0" t="s">
        <v>155</v>
      </c>
      <c r="BL3238" s="0" t="s">
        <v>155</v>
      </c>
      <c r="BS3238" s="0" t="s">
        <v>155</v>
      </c>
      <c r="BY3238" s="0" t="s">
        <v>144</v>
      </c>
      <c r="CA3238" s="0" t="s">
        <v>155</v>
      </c>
      <c r="CV3238" s="0" t="s">
        <v>155</v>
      </c>
      <c r="CZ3238" s="0" t="s">
        <v>144</v>
      </c>
      <c r="DN3238" s="0" t="s">
        <v>155</v>
      </c>
    </row>
    <row r="3239" customFormat="false" ht="13.8" hidden="false" customHeight="false" outlineLevel="0" collapsed="false">
      <c r="A3239" s="0" t="s">
        <v>13283</v>
      </c>
      <c r="B3239" s="0" t="n">
        <v>78</v>
      </c>
      <c r="C3239" s="0" t="n">
        <v>333202</v>
      </c>
      <c r="D3239" s="0" t="s">
        <v>13284</v>
      </c>
      <c r="E3239" s="0" t="s">
        <v>7533</v>
      </c>
      <c r="F3239" s="0" t="str">
        <f aca="false">CONCATENATE(D3240," ",LEFT(I3240,4),"T=",AW3240,"D=",AX3240,"R=",AY3240,"M=",AZ3240,"L=",BA3240,"B=",BB3240)</f>
        <v>SMITH 1955T=2D=0R=0M=0L=1B=0</v>
      </c>
      <c r="G3239" s="0" t="s">
        <v>257</v>
      </c>
      <c r="I3239" s="0" t="s">
        <v>13285</v>
      </c>
      <c r="J3239" s="0" t="s">
        <v>6396</v>
      </c>
      <c r="K3239" s="0" t="s">
        <v>143</v>
      </c>
      <c r="M3239" s="0" t="str">
        <f aca="false">RIGHT(N3239,LEN(N3239)-FIND(" ",N3239))</f>
        <v>REEVES RD NE</v>
      </c>
      <c r="N3239" s="0" t="s">
        <v>13180</v>
      </c>
      <c r="P3239" s="0" t="s">
        <v>147</v>
      </c>
      <c r="Q3239" s="0" t="s">
        <v>148</v>
      </c>
      <c r="R3239" s="0" t="n">
        <v>44483</v>
      </c>
      <c r="AD3239" s="0" t="s">
        <v>149</v>
      </c>
      <c r="AE3239" s="0" t="s">
        <v>150</v>
      </c>
      <c r="AH3239" s="0" t="n">
        <v>14</v>
      </c>
      <c r="AI3239" s="0" t="n">
        <v>11</v>
      </c>
      <c r="AJ3239" s="0" t="s">
        <v>164</v>
      </c>
      <c r="AM3239" s="0" t="s">
        <v>165</v>
      </c>
      <c r="AN3239" s="0" t="s">
        <v>147</v>
      </c>
      <c r="AO3239" s="0" t="s">
        <v>166</v>
      </c>
      <c r="AP3239" s="0" t="s">
        <v>167</v>
      </c>
      <c r="AQ3239" s="0" t="n">
        <v>9</v>
      </c>
      <c r="AR3239" s="0" t="n">
        <v>64</v>
      </c>
      <c r="AS3239" s="0" t="n">
        <v>32</v>
      </c>
      <c r="AV3239" s="0" t="s">
        <v>154</v>
      </c>
      <c r="AW3239" s="0" t="n">
        <f aca="false">COUNTA($BC3239:$EG3239)</f>
        <v>5</v>
      </c>
      <c r="AX3239" s="0" t="n">
        <f aca="false">COUNTIF($BC3239:$EG3239,"D")</f>
        <v>0</v>
      </c>
      <c r="AY3239" s="0" t="n">
        <f aca="false">COUNTIF($BC3239:$EG3239,"R")</f>
        <v>0</v>
      </c>
      <c r="AZ3239" s="0" t="n">
        <f aca="false">IF(CC3239="D",1,0)+IF(CL3239="D",1,0)+IF(CW3239="D",1,0)+IF(DD3239="D",1,0)+IF(DJ3239="D",1,0)+IF(DO3239="D",1,0)+IF(DW3239="D",1,0)</f>
        <v>0</v>
      </c>
      <c r="BA3239" s="0" t="n">
        <f aca="false">IF(DH3239&lt;&gt;"",1,0)+IF(DI3239&lt;&gt;"",1,0)+IF(DK3239&lt;&gt;"",1,0)+IF(DM3239&lt;&gt;"",1,0)+IF(DN3239&lt;&gt;"",1,0)+IF(DO3239&lt;&gt;"",1,0)+IF(DQ3239&lt;&gt;"",1,0)+IF(DR3239&lt;&gt;"",1,0)+IF(DT3239&lt;&gt;"",1,0)+IF(DU3239&lt;&gt;"",1,0)+IF(DV3239&lt;&gt;"",1,0)+IF(DW3239&lt;&gt;"",1,0)+IF(DX3239&lt;&gt;"",1,0)+IF(DZ3239&lt;&gt;"",1,0)+IF(EA3239&lt;&gt;"",1,0)+IF(EB3239&lt;&gt;"",1,0)+IF(EE3239&lt;&gt;"",1,0)</f>
        <v>4</v>
      </c>
      <c r="BB3239" s="0" t="n">
        <f aca="false">AY3239*AX3239</f>
        <v>0</v>
      </c>
      <c r="BL3239" s="0" t="s">
        <v>155</v>
      </c>
      <c r="DI3239" s="0" t="s">
        <v>155</v>
      </c>
      <c r="DN3239" s="0" t="s">
        <v>155</v>
      </c>
      <c r="DU3239" s="0" t="s">
        <v>155</v>
      </c>
      <c r="EA3239" s="0" t="s">
        <v>155</v>
      </c>
    </row>
    <row r="3240" customFormat="false" ht="13.8" hidden="false" customHeight="false" outlineLevel="0" collapsed="false">
      <c r="A3240" s="0" t="s">
        <v>13286</v>
      </c>
      <c r="B3240" s="0" t="n">
        <v>78</v>
      </c>
      <c r="C3240" s="0" t="n">
        <v>454728</v>
      </c>
      <c r="D3240" s="0" t="s">
        <v>2111</v>
      </c>
      <c r="E3240" s="0" t="s">
        <v>400</v>
      </c>
      <c r="F3240" s="0" t="str">
        <f aca="false">CONCATENATE(D3241," ",LEFT(I3241,4),"T=",AW3241,"D=",AX3241,"R=",AY3241,"M=",AZ3241,"L=",BA3241,"B=",BB3241)</f>
        <v>CRENSHAW 1983T=0D=0R=0M=0L=0B=0</v>
      </c>
      <c r="G3240" s="0" t="s">
        <v>231</v>
      </c>
      <c r="I3240" s="0" t="s">
        <v>13287</v>
      </c>
      <c r="J3240" s="0" t="s">
        <v>13288</v>
      </c>
      <c r="K3240" s="0" t="s">
        <v>143</v>
      </c>
      <c r="M3240" s="0" t="str">
        <f aca="false">RIGHT(N3240,LEN(N3240)-FIND(" ",N3240))</f>
        <v>WILLARD AVE NE</v>
      </c>
      <c r="N3240" s="0" t="s">
        <v>5937</v>
      </c>
      <c r="P3240" s="0" t="s">
        <v>147</v>
      </c>
      <c r="Q3240" s="0" t="s">
        <v>148</v>
      </c>
      <c r="R3240" s="0" t="n">
        <v>44483</v>
      </c>
      <c r="AD3240" s="0" t="s">
        <v>149</v>
      </c>
      <c r="AE3240" s="0" t="s">
        <v>150</v>
      </c>
      <c r="AF3240" s="0" t="s">
        <v>151</v>
      </c>
      <c r="AH3240" s="0" t="n">
        <v>14</v>
      </c>
      <c r="AI3240" s="0" t="n">
        <v>11</v>
      </c>
      <c r="AN3240" s="0" t="s">
        <v>147</v>
      </c>
      <c r="AO3240" s="0" t="s">
        <v>152</v>
      </c>
      <c r="AP3240" s="0" t="s">
        <v>153</v>
      </c>
      <c r="AQ3240" s="0" t="n">
        <v>9</v>
      </c>
      <c r="AR3240" s="0" t="n">
        <v>64</v>
      </c>
      <c r="AS3240" s="0" t="n">
        <v>32</v>
      </c>
      <c r="AV3240" s="0" t="s">
        <v>154</v>
      </c>
      <c r="AW3240" s="0" t="n">
        <f aca="false">COUNTA($BC3240:$EG3240)</f>
        <v>2</v>
      </c>
      <c r="AX3240" s="0" t="n">
        <f aca="false">COUNTIF($BC3240:$EG3240,"D")</f>
        <v>0</v>
      </c>
      <c r="AY3240" s="0" t="n">
        <f aca="false">COUNTIF($BC3240:$EG3240,"R")</f>
        <v>0</v>
      </c>
      <c r="AZ3240" s="0" t="n">
        <f aca="false">IF(CC3240="D",1,0)+IF(CL3240="D",1,0)+IF(CW3240="D",1,0)+IF(DD3240="D",1,0)+IF(DJ3240="D",1,0)+IF(DO3240="D",1,0)+IF(DW3240="D",1,0)</f>
        <v>0</v>
      </c>
      <c r="BA3240" s="0" t="n">
        <f aca="false">IF(DH3240&lt;&gt;"",1,0)+IF(DI3240&lt;&gt;"",1,0)+IF(DK3240&lt;&gt;"",1,0)+IF(DM3240&lt;&gt;"",1,0)+IF(DN3240&lt;&gt;"",1,0)+IF(DO3240&lt;&gt;"",1,0)+IF(DQ3240&lt;&gt;"",1,0)+IF(DR3240&lt;&gt;"",1,0)+IF(DT3240&lt;&gt;"",1,0)+IF(DU3240&lt;&gt;"",1,0)+IF(DV3240&lt;&gt;"",1,0)+IF(DW3240&lt;&gt;"",1,0)+IF(DX3240&lt;&gt;"",1,0)+IF(DZ3240&lt;&gt;"",1,0)+IF(EA3240&lt;&gt;"",1,0)+IF(EB3240&lt;&gt;"",1,0)+IF(EE3240&lt;&gt;"",1,0)</f>
        <v>1</v>
      </c>
      <c r="BB3240" s="0" t="n">
        <f aca="false">AY3240*AX3240</f>
        <v>0</v>
      </c>
      <c r="DN3240" s="0" t="s">
        <v>155</v>
      </c>
      <c r="EF3240" s="0" t="s">
        <v>155</v>
      </c>
    </row>
    <row r="3241" customFormat="false" ht="13.8" hidden="false" customHeight="false" outlineLevel="0" collapsed="false">
      <c r="A3241" s="0" t="s">
        <v>13289</v>
      </c>
      <c r="B3241" s="0" t="n">
        <v>78</v>
      </c>
      <c r="C3241" s="0" t="n">
        <v>437914</v>
      </c>
      <c r="D3241" s="0" t="s">
        <v>5863</v>
      </c>
      <c r="E3241" s="0" t="s">
        <v>1061</v>
      </c>
      <c r="F3241" s="0" t="str">
        <f aca="false">CONCATENATE(D3242," ",LEFT(I3242,4),"T=",AW3242,"D=",AX3242,"R=",AY3242,"M=",AZ3242,"L=",BA3242,"B=",BB3242)</f>
        <v>STOUFFER 1984T=13D=1R=0M=0L=6B=0</v>
      </c>
      <c r="G3241" s="0" t="s">
        <v>725</v>
      </c>
      <c r="I3241" s="0" t="s">
        <v>13290</v>
      </c>
      <c r="J3241" s="0" t="s">
        <v>13288</v>
      </c>
      <c r="K3241" s="0" t="s">
        <v>239</v>
      </c>
      <c r="M3241" s="0" t="str">
        <f aca="false">RIGHT(N3241,LEN(N3241)-FIND(" ",N3241))</f>
        <v>PERKINSWOOD BLVD NE</v>
      </c>
      <c r="N3241" s="0" t="s">
        <v>5656</v>
      </c>
      <c r="O3241" s="0" t="s">
        <v>13291</v>
      </c>
      <c r="P3241" s="0" t="s">
        <v>147</v>
      </c>
      <c r="Q3241" s="0" t="s">
        <v>148</v>
      </c>
      <c r="R3241" s="0" t="n">
        <v>44483</v>
      </c>
      <c r="AD3241" s="0" t="s">
        <v>149</v>
      </c>
      <c r="AE3241" s="0" t="s">
        <v>150</v>
      </c>
      <c r="AF3241" s="0" t="s">
        <v>151</v>
      </c>
      <c r="AH3241" s="0" t="n">
        <v>14</v>
      </c>
      <c r="AI3241" s="0" t="n">
        <v>11</v>
      </c>
      <c r="AN3241" s="0" t="s">
        <v>147</v>
      </c>
      <c r="AO3241" s="0" t="s">
        <v>152</v>
      </c>
      <c r="AP3241" s="0" t="s">
        <v>153</v>
      </c>
      <c r="AQ3241" s="0" t="n">
        <v>9</v>
      </c>
      <c r="AR3241" s="0" t="n">
        <v>64</v>
      </c>
      <c r="AS3241" s="0" t="n">
        <v>32</v>
      </c>
      <c r="AV3241" s="0" t="s">
        <v>154</v>
      </c>
      <c r="AW3241" s="0" t="n">
        <f aca="false">COUNTA($BC3241:$EG3241)</f>
        <v>0</v>
      </c>
      <c r="AX3241" s="0" t="n">
        <f aca="false">COUNTIF($BC3241:$EG3241,"D")</f>
        <v>0</v>
      </c>
      <c r="AY3241" s="0" t="n">
        <f aca="false">COUNTIF($BC3241:$EG3241,"R")</f>
        <v>0</v>
      </c>
      <c r="AZ3241" s="0" t="n">
        <f aca="false">IF(CC3241="D",1,0)+IF(CL3241="D",1,0)+IF(CW3241="D",1,0)+IF(DD3241="D",1,0)+IF(DJ3241="D",1,0)+IF(DO3241="D",1,0)+IF(DW3241="D",1,0)</f>
        <v>0</v>
      </c>
      <c r="BA3241" s="0" t="n">
        <f aca="false">IF(DH3241&lt;&gt;"",1,0)+IF(DI3241&lt;&gt;"",1,0)+IF(DK3241&lt;&gt;"",1,0)+IF(DM3241&lt;&gt;"",1,0)+IF(DN3241&lt;&gt;"",1,0)+IF(DO3241&lt;&gt;"",1,0)+IF(DQ3241&lt;&gt;"",1,0)+IF(DR3241&lt;&gt;"",1,0)+IF(DT3241&lt;&gt;"",1,0)+IF(DU3241&lt;&gt;"",1,0)+IF(DV3241&lt;&gt;"",1,0)+IF(DW3241&lt;&gt;"",1,0)+IF(DX3241&lt;&gt;"",1,0)+IF(DZ3241&lt;&gt;"",1,0)+IF(EA3241&lt;&gt;"",1,0)+IF(EB3241&lt;&gt;"",1,0)+IF(EE3241&lt;&gt;"",1,0)</f>
        <v>0</v>
      </c>
      <c r="BB3241" s="0" t="n">
        <f aca="false">AY3241*AX3241</f>
        <v>0</v>
      </c>
    </row>
    <row r="3242" customFormat="false" ht="13.8" hidden="false" customHeight="false" outlineLevel="0" collapsed="false">
      <c r="A3242" s="0" t="s">
        <v>13292</v>
      </c>
      <c r="B3242" s="0" t="n">
        <v>78</v>
      </c>
      <c r="C3242" s="0" t="n">
        <v>415862</v>
      </c>
      <c r="D3242" s="0" t="s">
        <v>10234</v>
      </c>
      <c r="E3242" s="0" t="s">
        <v>892</v>
      </c>
      <c r="F3242" s="0" t="str">
        <f aca="false">CONCATENATE(D3243," ",LEFT(I3243,4),"T=",AW3243,"D=",AX3243,"R=",AY3243,"M=",AZ3243,"L=",BA3243,"B=",BB3243)</f>
        <v>FLOREK 1977T=10D=0R=0M=0L=1B=0</v>
      </c>
      <c r="G3242" s="0" t="s">
        <v>591</v>
      </c>
      <c r="I3242" s="0" t="s">
        <v>13293</v>
      </c>
      <c r="J3242" s="0" t="s">
        <v>13288</v>
      </c>
      <c r="K3242" s="0" t="s">
        <v>143</v>
      </c>
      <c r="L3242" s="0" t="s">
        <v>144</v>
      </c>
      <c r="M3242" s="0" t="str">
        <f aca="false">RIGHT(N3242,LEN(N3242)-FIND(" ",N3242))</f>
        <v>DARTMOOR DR NE</v>
      </c>
      <c r="N3242" s="0" t="s">
        <v>10236</v>
      </c>
      <c r="P3242" s="0" t="s">
        <v>147</v>
      </c>
      <c r="Q3242" s="0" t="s">
        <v>148</v>
      </c>
      <c r="R3242" s="0" t="n">
        <v>44483</v>
      </c>
      <c r="AD3242" s="0" t="s">
        <v>149</v>
      </c>
      <c r="AE3242" s="0" t="s">
        <v>150</v>
      </c>
      <c r="AH3242" s="0" t="n">
        <v>14</v>
      </c>
      <c r="AI3242" s="0" t="n">
        <v>11</v>
      </c>
      <c r="AJ3242" s="0" t="s">
        <v>164</v>
      </c>
      <c r="AM3242" s="0" t="s">
        <v>165</v>
      </c>
      <c r="AN3242" s="0" t="s">
        <v>147</v>
      </c>
      <c r="AO3242" s="0" t="s">
        <v>166</v>
      </c>
      <c r="AP3242" s="0" t="s">
        <v>167</v>
      </c>
      <c r="AQ3242" s="0" t="n">
        <v>9</v>
      </c>
      <c r="AR3242" s="0" t="n">
        <v>64</v>
      </c>
      <c r="AS3242" s="0" t="n">
        <v>32</v>
      </c>
      <c r="AV3242" s="0" t="s">
        <v>154</v>
      </c>
      <c r="AW3242" s="0" t="n">
        <f aca="false">COUNTA($BC3242:$EG3242)</f>
        <v>13</v>
      </c>
      <c r="AX3242" s="0" t="n">
        <f aca="false">COUNTIF($BC3242:$EG3242,"D")</f>
        <v>1</v>
      </c>
      <c r="AY3242" s="0" t="n">
        <f aca="false">COUNTIF($BC3242:$EG3242,"R")</f>
        <v>0</v>
      </c>
      <c r="AZ3242" s="0" t="n">
        <f aca="false">IF(CC3242="D",1,0)+IF(CL3242="D",1,0)+IF(CW3242="D",1,0)+IF(DD3242="D",1,0)+IF(DJ3242="D",1,0)+IF(DO3242="D",1,0)+IF(DW3242="D",1,0)</f>
        <v>0</v>
      </c>
      <c r="BA3242" s="0" t="n">
        <f aca="false">IF(DH3242&lt;&gt;"",1,0)+IF(DI3242&lt;&gt;"",1,0)+IF(DK3242&lt;&gt;"",1,0)+IF(DM3242&lt;&gt;"",1,0)+IF(DN3242&lt;&gt;"",1,0)+IF(DO3242&lt;&gt;"",1,0)+IF(DQ3242&lt;&gt;"",1,0)+IF(DR3242&lt;&gt;"",1,0)+IF(DT3242&lt;&gt;"",1,0)+IF(DU3242&lt;&gt;"",1,0)+IF(DV3242&lt;&gt;"",1,0)+IF(DW3242&lt;&gt;"",1,0)+IF(DX3242&lt;&gt;"",1,0)+IF(DZ3242&lt;&gt;"",1,0)+IF(EA3242&lt;&gt;"",1,0)+IF(EB3242&lt;&gt;"",1,0)+IF(EE3242&lt;&gt;"",1,0)</f>
        <v>6</v>
      </c>
      <c r="BB3242" s="0" t="n">
        <f aca="false">AY3242*AX3242</f>
        <v>0</v>
      </c>
      <c r="BJ3242" s="0" t="s">
        <v>155</v>
      </c>
      <c r="BL3242" s="0" t="s">
        <v>155</v>
      </c>
      <c r="BP3242" s="0" t="s">
        <v>155</v>
      </c>
      <c r="BS3242" s="0" t="s">
        <v>155</v>
      </c>
      <c r="CA3242" s="0" t="s">
        <v>155</v>
      </c>
      <c r="DC3242" s="0" t="s">
        <v>155</v>
      </c>
      <c r="DI3242" s="0" t="s">
        <v>155</v>
      </c>
      <c r="DN3242" s="0" t="s">
        <v>155</v>
      </c>
      <c r="DT3242" s="0" t="s">
        <v>144</v>
      </c>
      <c r="DU3242" s="0" t="s">
        <v>155</v>
      </c>
      <c r="DX3242" s="0" t="s">
        <v>155</v>
      </c>
      <c r="EA3242" s="0" t="s">
        <v>155</v>
      </c>
      <c r="EF3242" s="0" t="s">
        <v>155</v>
      </c>
    </row>
    <row r="3243" customFormat="false" ht="13.8" hidden="false" customHeight="false" outlineLevel="0" collapsed="false">
      <c r="A3243" s="0" t="s">
        <v>13294</v>
      </c>
      <c r="B3243" s="0" t="n">
        <v>78</v>
      </c>
      <c r="C3243" s="0" t="n">
        <v>258633</v>
      </c>
      <c r="D3243" s="0" t="s">
        <v>9115</v>
      </c>
      <c r="E3243" s="0" t="s">
        <v>3792</v>
      </c>
      <c r="F3243" s="0" t="str">
        <f aca="false">CONCATENATE(D3244," ",LEFT(I3244,4),"T=",AW3244,"D=",AX3244,"R=",AY3244,"M=",AZ3244,"L=",BA3244,"B=",BB3244)</f>
        <v>SREDNIAWA 1991T=1D=0R=0M=0L=1B=0</v>
      </c>
      <c r="G3243" s="0" t="s">
        <v>365</v>
      </c>
      <c r="I3243" s="0" t="s">
        <v>13295</v>
      </c>
      <c r="J3243" s="0" t="s">
        <v>13288</v>
      </c>
      <c r="K3243" s="0" t="s">
        <v>143</v>
      </c>
      <c r="M3243" s="0" t="str">
        <f aca="false">RIGHT(N3243,LEN(N3243)-FIND(" ",N3243))</f>
        <v>GLENN DR NE</v>
      </c>
      <c r="N3243" s="0" t="s">
        <v>9118</v>
      </c>
      <c r="P3243" s="0" t="s">
        <v>147</v>
      </c>
      <c r="Q3243" s="0" t="s">
        <v>148</v>
      </c>
      <c r="R3243" s="0" t="n">
        <v>44483</v>
      </c>
      <c r="AD3243" s="0" t="s">
        <v>149</v>
      </c>
      <c r="AE3243" s="0" t="s">
        <v>150</v>
      </c>
      <c r="AH3243" s="0" t="n">
        <v>14</v>
      </c>
      <c r="AI3243" s="0" t="n">
        <v>11</v>
      </c>
      <c r="AJ3243" s="0" t="s">
        <v>164</v>
      </c>
      <c r="AM3243" s="0" t="s">
        <v>165</v>
      </c>
      <c r="AN3243" s="0" t="s">
        <v>147</v>
      </c>
      <c r="AO3243" s="0" t="s">
        <v>166</v>
      </c>
      <c r="AP3243" s="0" t="s">
        <v>167</v>
      </c>
      <c r="AQ3243" s="0" t="n">
        <v>9</v>
      </c>
      <c r="AR3243" s="0" t="n">
        <v>64</v>
      </c>
      <c r="AS3243" s="0" t="n">
        <v>32</v>
      </c>
      <c r="AV3243" s="0" t="s">
        <v>154</v>
      </c>
      <c r="AW3243" s="0" t="n">
        <f aca="false">COUNTA($BC3243:$EG3243)</f>
        <v>10</v>
      </c>
      <c r="AX3243" s="0" t="n">
        <f aca="false">COUNTIF($BC3243:$EG3243,"D")</f>
        <v>0</v>
      </c>
      <c r="AY3243" s="0" t="n">
        <f aca="false">COUNTIF($BC3243:$EG3243,"R")</f>
        <v>0</v>
      </c>
      <c r="AZ3243" s="0" t="n">
        <f aca="false">IF(CC3243="D",1,0)+IF(CL3243="D",1,0)+IF(CW3243="D",1,0)+IF(DD3243="D",1,0)+IF(DJ3243="D",1,0)+IF(DO3243="D",1,0)+IF(DW3243="D",1,0)</f>
        <v>0</v>
      </c>
      <c r="BA3243" s="0" t="n">
        <f aca="false">IF(DH3243&lt;&gt;"",1,0)+IF(DI3243&lt;&gt;"",1,0)+IF(DK3243&lt;&gt;"",1,0)+IF(DM3243&lt;&gt;"",1,0)+IF(DN3243&lt;&gt;"",1,0)+IF(DO3243&lt;&gt;"",1,0)+IF(DQ3243&lt;&gt;"",1,0)+IF(DR3243&lt;&gt;"",1,0)+IF(DT3243&lt;&gt;"",1,0)+IF(DU3243&lt;&gt;"",1,0)+IF(DV3243&lt;&gt;"",1,0)+IF(DW3243&lt;&gt;"",1,0)+IF(DX3243&lt;&gt;"",1,0)+IF(DZ3243&lt;&gt;"",1,0)+IF(EA3243&lt;&gt;"",1,0)+IF(EB3243&lt;&gt;"",1,0)+IF(EE3243&lt;&gt;"",1,0)</f>
        <v>1</v>
      </c>
      <c r="BB3243" s="0" t="n">
        <f aca="false">AY3243*AX3243</f>
        <v>0</v>
      </c>
      <c r="BD3243" s="0" t="s">
        <v>155</v>
      </c>
      <c r="BE3243" s="0" t="s">
        <v>155</v>
      </c>
      <c r="BL3243" s="0" t="s">
        <v>155</v>
      </c>
      <c r="BV3243" s="0" t="s">
        <v>155</v>
      </c>
      <c r="BY3243" s="0" t="s">
        <v>155</v>
      </c>
      <c r="CA3243" s="0" t="s">
        <v>155</v>
      </c>
      <c r="CP3243" s="0" t="s">
        <v>155</v>
      </c>
      <c r="DC3243" s="0" t="s">
        <v>155</v>
      </c>
      <c r="DN3243" s="0" t="s">
        <v>155</v>
      </c>
      <c r="EF3243" s="0" t="s">
        <v>155</v>
      </c>
    </row>
    <row r="3244" customFormat="false" ht="13.8" hidden="false" customHeight="false" outlineLevel="0" collapsed="false">
      <c r="A3244" s="0" t="s">
        <v>13296</v>
      </c>
      <c r="B3244" s="0" t="n">
        <v>78</v>
      </c>
      <c r="C3244" s="0" t="n">
        <v>454637</v>
      </c>
      <c r="D3244" s="0" t="s">
        <v>13297</v>
      </c>
      <c r="E3244" s="0" t="s">
        <v>2062</v>
      </c>
      <c r="F3244" s="0" t="str">
        <f aca="false">CONCATENATE(D3245," ",LEFT(I3245,4),"T=",AW3245,"D=",AX3245,"R=",AY3245,"M=",AZ3245,"L=",BA3245,"B=",BB3245)</f>
        <v>DUPONT 1974T=5D=0R=0M=0L=4B=0</v>
      </c>
      <c r="G3244" s="0" t="s">
        <v>11643</v>
      </c>
      <c r="I3244" s="0" t="s">
        <v>13298</v>
      </c>
      <c r="J3244" s="0" t="s">
        <v>3915</v>
      </c>
      <c r="K3244" s="0" t="s">
        <v>239</v>
      </c>
      <c r="M3244" s="0" t="str">
        <f aca="false">RIGHT(N3244,LEN(N3244)-FIND(" ",N3244))</f>
        <v>KENMORE AVE NE</v>
      </c>
      <c r="N3244" s="0" t="s">
        <v>13299</v>
      </c>
      <c r="P3244" s="0" t="s">
        <v>147</v>
      </c>
      <c r="Q3244" s="0" t="s">
        <v>148</v>
      </c>
      <c r="R3244" s="0" t="n">
        <v>44483</v>
      </c>
      <c r="AD3244" s="0" t="s">
        <v>149</v>
      </c>
      <c r="AE3244" s="0" t="s">
        <v>150</v>
      </c>
      <c r="AF3244" s="0" t="s">
        <v>151</v>
      </c>
      <c r="AH3244" s="0" t="n">
        <v>14</v>
      </c>
      <c r="AI3244" s="0" t="n">
        <v>11</v>
      </c>
      <c r="AN3244" s="0" t="s">
        <v>147</v>
      </c>
      <c r="AO3244" s="0" t="s">
        <v>152</v>
      </c>
      <c r="AP3244" s="0" t="s">
        <v>153</v>
      </c>
      <c r="AQ3244" s="0" t="n">
        <v>9</v>
      </c>
      <c r="AR3244" s="0" t="n">
        <v>64</v>
      </c>
      <c r="AS3244" s="0" t="n">
        <v>32</v>
      </c>
      <c r="AV3244" s="0" t="s">
        <v>154</v>
      </c>
      <c r="AW3244" s="0" t="n">
        <f aca="false">COUNTA($BC3244:$EG3244)</f>
        <v>1</v>
      </c>
      <c r="AX3244" s="0" t="n">
        <f aca="false">COUNTIF($BC3244:$EG3244,"D")</f>
        <v>0</v>
      </c>
      <c r="AY3244" s="0" t="n">
        <f aca="false">COUNTIF($BC3244:$EG3244,"R")</f>
        <v>0</v>
      </c>
      <c r="AZ3244" s="0" t="n">
        <f aca="false">IF(CC3244="D",1,0)+IF(CL3244="D",1,0)+IF(CW3244="D",1,0)+IF(DD3244="D",1,0)+IF(DJ3244="D",1,0)+IF(DO3244="D",1,0)+IF(DW3244="D",1,0)</f>
        <v>0</v>
      </c>
      <c r="BA3244" s="0" t="n">
        <f aca="false">IF(DH3244&lt;&gt;"",1,0)+IF(DI3244&lt;&gt;"",1,0)+IF(DK3244&lt;&gt;"",1,0)+IF(DM3244&lt;&gt;"",1,0)+IF(DN3244&lt;&gt;"",1,0)+IF(DO3244&lt;&gt;"",1,0)+IF(DQ3244&lt;&gt;"",1,0)+IF(DR3244&lt;&gt;"",1,0)+IF(DT3244&lt;&gt;"",1,0)+IF(DU3244&lt;&gt;"",1,0)+IF(DV3244&lt;&gt;"",1,0)+IF(DW3244&lt;&gt;"",1,0)+IF(DX3244&lt;&gt;"",1,0)+IF(DZ3244&lt;&gt;"",1,0)+IF(EA3244&lt;&gt;"",1,0)+IF(EB3244&lt;&gt;"",1,0)+IF(EE3244&lt;&gt;"",1,0)</f>
        <v>1</v>
      </c>
      <c r="BB3244" s="0" t="n">
        <f aca="false">AY3244*AX3244</f>
        <v>0</v>
      </c>
      <c r="DN3244" s="0" t="s">
        <v>155</v>
      </c>
    </row>
    <row r="3245" customFormat="false" ht="13.8" hidden="false" customHeight="false" outlineLevel="0" collapsed="false">
      <c r="A3245" s="0" t="s">
        <v>13300</v>
      </c>
      <c r="B3245" s="0" t="n">
        <v>78</v>
      </c>
      <c r="C3245" s="0" t="n">
        <v>454598</v>
      </c>
      <c r="D3245" s="0" t="s">
        <v>13301</v>
      </c>
      <c r="E3245" s="0" t="s">
        <v>830</v>
      </c>
      <c r="F3245" s="0" t="str">
        <f aca="false">CONCATENATE(D3246," ",LEFT(I3246,4),"T=",AW3246,"D=",AX3246,"R=",AY3246,"M=",AZ3246,"L=",BA3246,"B=",BB3246)</f>
        <v>MAYNOR 1954T=6D=1R=0M=0L=4B=0</v>
      </c>
      <c r="G3245" s="0" t="s">
        <v>13302</v>
      </c>
      <c r="I3245" s="0" t="s">
        <v>13303</v>
      </c>
      <c r="J3245" s="0" t="s">
        <v>3915</v>
      </c>
      <c r="K3245" s="0" t="s">
        <v>143</v>
      </c>
      <c r="M3245" s="0" t="str">
        <f aca="false">RIGHT(N3245,LEN(N3245)-FIND(" ",N3245))</f>
        <v>HOLLYWOOD ST NE</v>
      </c>
      <c r="N3245" s="0" t="s">
        <v>13304</v>
      </c>
      <c r="P3245" s="0" t="s">
        <v>147</v>
      </c>
      <c r="Q3245" s="0" t="s">
        <v>148</v>
      </c>
      <c r="R3245" s="0" t="n">
        <v>44483</v>
      </c>
      <c r="AD3245" s="0" t="s">
        <v>149</v>
      </c>
      <c r="AE3245" s="0" t="s">
        <v>150</v>
      </c>
      <c r="AF3245" s="0" t="s">
        <v>151</v>
      </c>
      <c r="AH3245" s="0" t="n">
        <v>14</v>
      </c>
      <c r="AI3245" s="0" t="n">
        <v>11</v>
      </c>
      <c r="AN3245" s="0" t="s">
        <v>147</v>
      </c>
      <c r="AO3245" s="0" t="s">
        <v>261</v>
      </c>
      <c r="AP3245" s="0" t="s">
        <v>262</v>
      </c>
      <c r="AQ3245" s="0" t="n">
        <v>9</v>
      </c>
      <c r="AR3245" s="0" t="n">
        <v>64</v>
      </c>
      <c r="AS3245" s="0" t="n">
        <v>32</v>
      </c>
      <c r="AV3245" s="0" t="s">
        <v>154</v>
      </c>
      <c r="AW3245" s="0" t="n">
        <f aca="false">COUNTA($BC3245:$EG3245)</f>
        <v>5</v>
      </c>
      <c r="AX3245" s="0" t="n">
        <f aca="false">COUNTIF($BC3245:$EG3245,"D")</f>
        <v>0</v>
      </c>
      <c r="AY3245" s="0" t="n">
        <f aca="false">COUNTIF($BC3245:$EG3245,"R")</f>
        <v>0</v>
      </c>
      <c r="AZ3245" s="0" t="n">
        <f aca="false">IF(CC3245="D",1,0)+IF(CL3245="D",1,0)+IF(CW3245="D",1,0)+IF(DD3245="D",1,0)+IF(DJ3245="D",1,0)+IF(DO3245="D",1,0)+IF(DW3245="D",1,0)</f>
        <v>0</v>
      </c>
      <c r="BA3245" s="0" t="n">
        <f aca="false">IF(DH3245&lt;&gt;"",1,0)+IF(DI3245&lt;&gt;"",1,0)+IF(DK3245&lt;&gt;"",1,0)+IF(DM3245&lt;&gt;"",1,0)+IF(DN3245&lt;&gt;"",1,0)+IF(DO3245&lt;&gt;"",1,0)+IF(DQ3245&lt;&gt;"",1,0)+IF(DR3245&lt;&gt;"",1,0)+IF(DT3245&lt;&gt;"",1,0)+IF(DU3245&lt;&gt;"",1,0)+IF(DV3245&lt;&gt;"",1,0)+IF(DW3245&lt;&gt;"",1,0)+IF(DX3245&lt;&gt;"",1,0)+IF(DZ3245&lt;&gt;"",1,0)+IF(EA3245&lt;&gt;"",1,0)+IF(EB3245&lt;&gt;"",1,0)+IF(EE3245&lt;&gt;"",1,0)</f>
        <v>4</v>
      </c>
      <c r="BB3245" s="0" t="n">
        <f aca="false">AY3245*AX3245</f>
        <v>0</v>
      </c>
      <c r="DN3245" s="0" t="s">
        <v>155</v>
      </c>
      <c r="DU3245" s="0" t="s">
        <v>155</v>
      </c>
      <c r="DX3245" s="0" t="s">
        <v>155</v>
      </c>
      <c r="EA3245" s="0" t="s">
        <v>155</v>
      </c>
      <c r="EF3245" s="0" t="s">
        <v>155</v>
      </c>
    </row>
    <row r="3246" customFormat="false" ht="13.8" hidden="false" customHeight="false" outlineLevel="0" collapsed="false">
      <c r="A3246" s="0" t="s">
        <v>13305</v>
      </c>
      <c r="B3246" s="0" t="n">
        <v>78</v>
      </c>
      <c r="C3246" s="0" t="n">
        <v>454201</v>
      </c>
      <c r="D3246" s="0" t="s">
        <v>13306</v>
      </c>
      <c r="E3246" s="0" t="s">
        <v>4229</v>
      </c>
      <c r="F3246" s="0" t="str">
        <f aca="false">CONCATENATE(D3247," ",LEFT(I3247,4),"T=",AW3247,"D=",AX3247,"R=",AY3247,"M=",AZ3247,"L=",BA3247,"B=",BB3247)</f>
        <v>NICHOLAS 1972T=22D=0R=3M=0L=2B=0</v>
      </c>
      <c r="G3246" s="0" t="s">
        <v>499</v>
      </c>
      <c r="I3246" s="0" t="s">
        <v>13307</v>
      </c>
      <c r="J3246" s="0" t="s">
        <v>3915</v>
      </c>
      <c r="K3246" s="0" t="s">
        <v>143</v>
      </c>
      <c r="L3246" s="0" t="s">
        <v>144</v>
      </c>
      <c r="M3246" s="0" t="str">
        <f aca="false">RIGHT(N3246,LEN(N3246)-FIND(" ",N3246))</f>
        <v>BEECHWOOD ST NE</v>
      </c>
      <c r="N3246" s="0" t="s">
        <v>13308</v>
      </c>
      <c r="P3246" s="0" t="s">
        <v>147</v>
      </c>
      <c r="Q3246" s="0" t="s">
        <v>148</v>
      </c>
      <c r="R3246" s="0" t="n">
        <v>44483</v>
      </c>
      <c r="AD3246" s="0" t="s">
        <v>149</v>
      </c>
      <c r="AE3246" s="0" t="s">
        <v>150</v>
      </c>
      <c r="AF3246" s="0" t="s">
        <v>151</v>
      </c>
      <c r="AH3246" s="0" t="n">
        <v>14</v>
      </c>
      <c r="AI3246" s="0" t="n">
        <v>11</v>
      </c>
      <c r="AN3246" s="0" t="s">
        <v>147</v>
      </c>
      <c r="AO3246" s="0" t="s">
        <v>189</v>
      </c>
      <c r="AP3246" s="0" t="s">
        <v>190</v>
      </c>
      <c r="AQ3246" s="0" t="n">
        <v>9</v>
      </c>
      <c r="AR3246" s="0" t="n">
        <v>64</v>
      </c>
      <c r="AS3246" s="0" t="n">
        <v>32</v>
      </c>
      <c r="AV3246" s="0" t="s">
        <v>154</v>
      </c>
      <c r="AW3246" s="0" t="n">
        <f aca="false">COUNTA($BC3246:$EG3246)</f>
        <v>6</v>
      </c>
      <c r="AX3246" s="0" t="n">
        <f aca="false">COUNTIF($BC3246:$EG3246,"D")</f>
        <v>1</v>
      </c>
      <c r="AY3246" s="0" t="n">
        <f aca="false">COUNTIF($BC3246:$EG3246,"R")</f>
        <v>0</v>
      </c>
      <c r="AZ3246" s="0" t="n">
        <f aca="false">IF(CC3246="D",1,0)+IF(CL3246="D",1,0)+IF(CW3246="D",1,0)+IF(DD3246="D",1,0)+IF(DJ3246="D",1,0)+IF(DO3246="D",1,0)+IF(DW3246="D",1,0)</f>
        <v>0</v>
      </c>
      <c r="BA3246" s="0" t="n">
        <f aca="false">IF(DH3246&lt;&gt;"",1,0)+IF(DI3246&lt;&gt;"",1,0)+IF(DK3246&lt;&gt;"",1,0)+IF(DM3246&lt;&gt;"",1,0)+IF(DN3246&lt;&gt;"",1,0)+IF(DO3246&lt;&gt;"",1,0)+IF(DQ3246&lt;&gt;"",1,0)+IF(DR3246&lt;&gt;"",1,0)+IF(DT3246&lt;&gt;"",1,0)+IF(DU3246&lt;&gt;"",1,0)+IF(DV3246&lt;&gt;"",1,0)+IF(DW3246&lt;&gt;"",1,0)+IF(DX3246&lt;&gt;"",1,0)+IF(DZ3246&lt;&gt;"",1,0)+IF(EA3246&lt;&gt;"",1,0)+IF(EB3246&lt;&gt;"",1,0)+IF(EE3246&lt;&gt;"",1,0)</f>
        <v>4</v>
      </c>
      <c r="BB3246" s="0" t="n">
        <f aca="false">AY3246*AX3246</f>
        <v>0</v>
      </c>
      <c r="DN3246" s="0" t="s">
        <v>155</v>
      </c>
      <c r="DU3246" s="0" t="s">
        <v>155</v>
      </c>
      <c r="DX3246" s="0" t="s">
        <v>155</v>
      </c>
      <c r="EA3246" s="0" t="s">
        <v>155</v>
      </c>
      <c r="ED3246" s="0" t="s">
        <v>144</v>
      </c>
      <c r="EF3246" s="0" t="s">
        <v>155</v>
      </c>
    </row>
    <row r="3247" customFormat="false" ht="13.8" hidden="false" customHeight="false" outlineLevel="0" collapsed="false">
      <c r="A3247" s="0" t="s">
        <v>13309</v>
      </c>
      <c r="B3247" s="0" t="n">
        <v>78</v>
      </c>
      <c r="C3247" s="0" t="n">
        <v>292684</v>
      </c>
      <c r="D3247" s="0" t="s">
        <v>1368</v>
      </c>
      <c r="E3247" s="0" t="s">
        <v>13310</v>
      </c>
      <c r="F3247" s="0" t="str">
        <f aca="false">CONCATENATE(D3248," ",LEFT(I3248,4),"T=",AW3248,"D=",AX3248,"R=",AY3248,"M=",AZ3248,"L=",BA3248,"B=",BB3248)</f>
        <v>NICHOLAS 1973T=24D=0R=4M=0L=2B=0</v>
      </c>
      <c r="G3247" s="0" t="s">
        <v>761</v>
      </c>
      <c r="I3247" s="0" t="s">
        <v>13311</v>
      </c>
      <c r="J3247" s="0" t="s">
        <v>3915</v>
      </c>
      <c r="K3247" s="0" t="s">
        <v>143</v>
      </c>
      <c r="M3247" s="0" t="str">
        <f aca="false">RIGHT(N3247,LEN(N3247)-FIND(" ",N3247))</f>
        <v>ROBERTS LN NE</v>
      </c>
      <c r="N3247" s="0" t="s">
        <v>13312</v>
      </c>
      <c r="P3247" s="0" t="s">
        <v>147</v>
      </c>
      <c r="Q3247" s="0" t="s">
        <v>148</v>
      </c>
      <c r="R3247" s="0" t="n">
        <v>44483</v>
      </c>
      <c r="AD3247" s="0" t="s">
        <v>149</v>
      </c>
      <c r="AE3247" s="0" t="s">
        <v>150</v>
      </c>
      <c r="AH3247" s="0" t="n">
        <v>14</v>
      </c>
      <c r="AI3247" s="0" t="n">
        <v>11</v>
      </c>
      <c r="AJ3247" s="0" t="s">
        <v>164</v>
      </c>
      <c r="AM3247" s="0" t="s">
        <v>165</v>
      </c>
      <c r="AN3247" s="0" t="s">
        <v>147</v>
      </c>
      <c r="AO3247" s="0" t="s">
        <v>166</v>
      </c>
      <c r="AP3247" s="0" t="s">
        <v>167</v>
      </c>
      <c r="AQ3247" s="0" t="n">
        <v>9</v>
      </c>
      <c r="AR3247" s="0" t="n">
        <v>64</v>
      </c>
      <c r="AS3247" s="0" t="n">
        <v>32</v>
      </c>
      <c r="AV3247" s="0" t="s">
        <v>154</v>
      </c>
      <c r="AW3247" s="0" t="n">
        <f aca="false">COUNTA($BC3247:$EG3247)</f>
        <v>22</v>
      </c>
      <c r="AX3247" s="0" t="n">
        <f aca="false">COUNTIF($BC3247:$EG3247,"D")</f>
        <v>0</v>
      </c>
      <c r="AY3247" s="0" t="n">
        <f aca="false">COUNTIF($BC3247:$EG3247,"R")</f>
        <v>3</v>
      </c>
      <c r="AZ3247" s="0" t="n">
        <f aca="false">IF(CC3247="D",1,0)+IF(CL3247="D",1,0)+IF(CW3247="D",1,0)+IF(DD3247="D",1,0)+IF(DJ3247="D",1,0)+IF(DO3247="D",1,0)+IF(DW3247="D",1,0)</f>
        <v>0</v>
      </c>
      <c r="BA3247" s="0" t="n">
        <f aca="false">IF(DH3247&lt;&gt;"",1,0)+IF(DI3247&lt;&gt;"",1,0)+IF(DK3247&lt;&gt;"",1,0)+IF(DM3247&lt;&gt;"",1,0)+IF(DN3247&lt;&gt;"",1,0)+IF(DO3247&lt;&gt;"",1,0)+IF(DQ3247&lt;&gt;"",1,0)+IF(DR3247&lt;&gt;"",1,0)+IF(DT3247&lt;&gt;"",1,0)+IF(DU3247&lt;&gt;"",1,0)+IF(DV3247&lt;&gt;"",1,0)+IF(DW3247&lt;&gt;"",1,0)+IF(DX3247&lt;&gt;"",1,0)+IF(DZ3247&lt;&gt;"",1,0)+IF(EA3247&lt;&gt;"",1,0)+IF(EB3247&lt;&gt;"",1,0)+IF(EE3247&lt;&gt;"",1,0)</f>
        <v>2</v>
      </c>
      <c r="BB3247" s="0" t="n">
        <f aca="false">AY3247*AX3247</f>
        <v>0</v>
      </c>
      <c r="BC3247" s="0" t="s">
        <v>155</v>
      </c>
      <c r="BD3247" s="0" t="s">
        <v>155</v>
      </c>
      <c r="BE3247" s="0" t="s">
        <v>155</v>
      </c>
      <c r="BH3247" s="0" t="s">
        <v>155</v>
      </c>
      <c r="BL3247" s="0" t="s">
        <v>155</v>
      </c>
      <c r="BP3247" s="0" t="s">
        <v>155</v>
      </c>
      <c r="BS3247" s="0" t="s">
        <v>155</v>
      </c>
      <c r="BV3247" s="0" t="s">
        <v>155</v>
      </c>
      <c r="BY3247" s="0" t="s">
        <v>174</v>
      </c>
      <c r="CA3247" s="0" t="s">
        <v>155</v>
      </c>
      <c r="CG3247" s="0" t="s">
        <v>155</v>
      </c>
      <c r="CH3247" s="0" t="s">
        <v>174</v>
      </c>
      <c r="CK3247" s="0" t="s">
        <v>155</v>
      </c>
      <c r="CN3247" s="0" t="s">
        <v>155</v>
      </c>
      <c r="CP3247" s="0" t="s">
        <v>155</v>
      </c>
      <c r="CV3247" s="0" t="s">
        <v>155</v>
      </c>
      <c r="CW3247" s="0" t="s">
        <v>155</v>
      </c>
      <c r="CZ3247" s="0" t="s">
        <v>174</v>
      </c>
      <c r="DC3247" s="0" t="s">
        <v>155</v>
      </c>
      <c r="DI3247" s="0" t="s">
        <v>155</v>
      </c>
      <c r="DN3247" s="0" t="s">
        <v>155</v>
      </c>
      <c r="EF3247" s="0" t="s">
        <v>155</v>
      </c>
    </row>
    <row r="3248" customFormat="false" ht="13.8" hidden="false" customHeight="false" outlineLevel="0" collapsed="false">
      <c r="A3248" s="0" t="s">
        <v>13313</v>
      </c>
      <c r="B3248" s="0" t="n">
        <v>78</v>
      </c>
      <c r="C3248" s="0" t="n">
        <v>280865</v>
      </c>
      <c r="D3248" s="0" t="s">
        <v>1368</v>
      </c>
      <c r="E3248" s="0" t="s">
        <v>1227</v>
      </c>
      <c r="F3248" s="0" t="str">
        <f aca="false">CONCATENATE(D3249," ",LEFT(I3249,4),"T=",AW3249,"D=",AX3249,"R=",AY3249,"M=",AZ3249,"L=",BA3249,"B=",BB3249)</f>
        <v>HARNETT 1996T=9D=2R=0M=0L=4B=0</v>
      </c>
      <c r="G3248" s="0" t="s">
        <v>250</v>
      </c>
      <c r="I3248" s="0" t="s">
        <v>13314</v>
      </c>
      <c r="J3248" s="0" t="s">
        <v>3915</v>
      </c>
      <c r="K3248" s="0" t="s">
        <v>143</v>
      </c>
      <c r="M3248" s="0" t="str">
        <f aca="false">RIGHT(N3248,LEN(N3248)-FIND(" ",N3248))</f>
        <v>ROBERTS LN NE</v>
      </c>
      <c r="N3248" s="0" t="s">
        <v>13312</v>
      </c>
      <c r="P3248" s="0" t="s">
        <v>147</v>
      </c>
      <c r="Q3248" s="0" t="s">
        <v>148</v>
      </c>
      <c r="R3248" s="0" t="n">
        <v>44483</v>
      </c>
      <c r="AD3248" s="0" t="s">
        <v>149</v>
      </c>
      <c r="AE3248" s="0" t="s">
        <v>150</v>
      </c>
      <c r="AH3248" s="0" t="n">
        <v>14</v>
      </c>
      <c r="AI3248" s="0" t="n">
        <v>11</v>
      </c>
      <c r="AJ3248" s="0" t="s">
        <v>164</v>
      </c>
      <c r="AM3248" s="0" t="s">
        <v>165</v>
      </c>
      <c r="AN3248" s="0" t="s">
        <v>147</v>
      </c>
      <c r="AO3248" s="0" t="s">
        <v>166</v>
      </c>
      <c r="AP3248" s="0" t="s">
        <v>167</v>
      </c>
      <c r="AQ3248" s="0" t="n">
        <v>9</v>
      </c>
      <c r="AR3248" s="0" t="n">
        <v>64</v>
      </c>
      <c r="AS3248" s="0" t="n">
        <v>32</v>
      </c>
      <c r="AV3248" s="0" t="s">
        <v>154</v>
      </c>
      <c r="AW3248" s="0" t="n">
        <f aca="false">COUNTA($BC3248:$EG3248)</f>
        <v>24</v>
      </c>
      <c r="AX3248" s="0" t="n">
        <f aca="false">COUNTIF($BC3248:$EG3248,"D")</f>
        <v>0</v>
      </c>
      <c r="AY3248" s="0" t="n">
        <f aca="false">COUNTIF($BC3248:$EG3248,"R")</f>
        <v>4</v>
      </c>
      <c r="AZ3248" s="0" t="n">
        <f aca="false">IF(CC3248="D",1,0)+IF(CL3248="D",1,0)+IF(CW3248="D",1,0)+IF(DD3248="D",1,0)+IF(DJ3248="D",1,0)+IF(DO3248="D",1,0)+IF(DW3248="D",1,0)</f>
        <v>0</v>
      </c>
      <c r="BA3248" s="0" t="n">
        <f aca="false">IF(DH3248&lt;&gt;"",1,0)+IF(DI3248&lt;&gt;"",1,0)+IF(DK3248&lt;&gt;"",1,0)+IF(DM3248&lt;&gt;"",1,0)+IF(DN3248&lt;&gt;"",1,0)+IF(DO3248&lt;&gt;"",1,0)+IF(DQ3248&lt;&gt;"",1,0)+IF(DR3248&lt;&gt;"",1,0)+IF(DT3248&lt;&gt;"",1,0)+IF(DU3248&lt;&gt;"",1,0)+IF(DV3248&lt;&gt;"",1,0)+IF(DW3248&lt;&gt;"",1,0)+IF(DX3248&lt;&gt;"",1,0)+IF(DZ3248&lt;&gt;"",1,0)+IF(EA3248&lt;&gt;"",1,0)+IF(EB3248&lt;&gt;"",1,0)+IF(EE3248&lt;&gt;"",1,0)</f>
        <v>2</v>
      </c>
      <c r="BB3248" s="0" t="n">
        <f aca="false">AY3248*AX3248</f>
        <v>0</v>
      </c>
      <c r="BC3248" s="0" t="s">
        <v>155</v>
      </c>
      <c r="BD3248" s="0" t="s">
        <v>155</v>
      </c>
      <c r="BE3248" s="0" t="s">
        <v>155</v>
      </c>
      <c r="BH3248" s="0" t="s">
        <v>155</v>
      </c>
      <c r="BL3248" s="0" t="s">
        <v>155</v>
      </c>
      <c r="BP3248" s="0" t="s">
        <v>155</v>
      </c>
      <c r="BS3248" s="0" t="s">
        <v>155</v>
      </c>
      <c r="BV3248" s="0" t="s">
        <v>155</v>
      </c>
      <c r="BY3248" s="0" t="s">
        <v>174</v>
      </c>
      <c r="CA3248" s="0" t="s">
        <v>155</v>
      </c>
      <c r="CG3248" s="0" t="s">
        <v>155</v>
      </c>
      <c r="CH3248" s="0" t="s">
        <v>174</v>
      </c>
      <c r="CK3248" s="0" t="s">
        <v>155</v>
      </c>
      <c r="CN3248" s="0" t="s">
        <v>155</v>
      </c>
      <c r="CO3248" s="0" t="s">
        <v>174</v>
      </c>
      <c r="CP3248" s="0" t="s">
        <v>155</v>
      </c>
      <c r="CV3248" s="0" t="s">
        <v>155</v>
      </c>
      <c r="CW3248" s="0" t="s">
        <v>155</v>
      </c>
      <c r="CY3248" s="0" t="s">
        <v>155</v>
      </c>
      <c r="CZ3248" s="0" t="s">
        <v>174</v>
      </c>
      <c r="DC3248" s="0" t="s">
        <v>155</v>
      </c>
      <c r="DI3248" s="0" t="s">
        <v>155</v>
      </c>
      <c r="DN3248" s="0" t="s">
        <v>155</v>
      </c>
      <c r="EF3248" s="0" t="s">
        <v>155</v>
      </c>
    </row>
    <row r="3249" customFormat="false" ht="13.8" hidden="false" customHeight="false" outlineLevel="0" collapsed="false">
      <c r="A3249" s="0" t="s">
        <v>13315</v>
      </c>
      <c r="B3249" s="0" t="n">
        <v>78</v>
      </c>
      <c r="C3249" s="0" t="n">
        <v>405163</v>
      </c>
      <c r="D3249" s="0" t="s">
        <v>13316</v>
      </c>
      <c r="E3249" s="0" t="s">
        <v>13317</v>
      </c>
      <c r="F3249" s="0" t="str">
        <f aca="false">CONCATENATE(D3250," ",LEFT(I3250,4),"T=",AW3250,"D=",AX3250,"R=",AY3250,"M=",AZ3250,"L=",BA3250,"B=",BB3250)</f>
        <v>BUTCHER 1996T=7D=0R=0M=0L=3B=0</v>
      </c>
      <c r="G3249" s="0" t="s">
        <v>250</v>
      </c>
      <c r="I3249" s="0" t="s">
        <v>13318</v>
      </c>
      <c r="J3249" s="0" t="s">
        <v>6401</v>
      </c>
      <c r="K3249" s="0" t="s">
        <v>143</v>
      </c>
      <c r="M3249" s="0" t="str">
        <f aca="false">RIGHT(N3249,LEN(N3249)-FIND(" ",N3249))</f>
        <v>ROSELAWN AVE NE</v>
      </c>
      <c r="N3249" s="0" t="s">
        <v>13319</v>
      </c>
      <c r="P3249" s="0" t="s">
        <v>147</v>
      </c>
      <c r="Q3249" s="0" t="s">
        <v>148</v>
      </c>
      <c r="R3249" s="0" t="n">
        <v>44483</v>
      </c>
      <c r="AD3249" s="0" t="s">
        <v>149</v>
      </c>
      <c r="AE3249" s="0" t="s">
        <v>150</v>
      </c>
      <c r="AF3249" s="0" t="s">
        <v>151</v>
      </c>
      <c r="AH3249" s="0" t="n">
        <v>14</v>
      </c>
      <c r="AI3249" s="0" t="n">
        <v>11</v>
      </c>
      <c r="AN3249" s="0" t="s">
        <v>147</v>
      </c>
      <c r="AO3249" s="0" t="s">
        <v>261</v>
      </c>
      <c r="AP3249" s="0" t="s">
        <v>262</v>
      </c>
      <c r="AQ3249" s="0" t="n">
        <v>9</v>
      </c>
      <c r="AR3249" s="0" t="n">
        <v>64</v>
      </c>
      <c r="AS3249" s="0" t="n">
        <v>32</v>
      </c>
      <c r="AV3249" s="0" t="s">
        <v>154</v>
      </c>
      <c r="AW3249" s="0" t="n">
        <f aca="false">COUNTA($BC3249:$EG3249)</f>
        <v>9</v>
      </c>
      <c r="AX3249" s="0" t="n">
        <f aca="false">COUNTIF($BC3249:$EG3249,"D")</f>
        <v>2</v>
      </c>
      <c r="AY3249" s="0" t="n">
        <f aca="false">COUNTIF($BC3249:$EG3249,"R")</f>
        <v>0</v>
      </c>
      <c r="AZ3249" s="0" t="n">
        <f aca="false">IF(CC3249="D",1,0)+IF(CL3249="D",1,0)+IF(CW3249="D",1,0)+IF(DD3249="D",1,0)+IF(DJ3249="D",1,0)+IF(DO3249="D",1,0)+IF(DW3249="D",1,0)</f>
        <v>0</v>
      </c>
      <c r="BA3249" s="0" t="n">
        <f aca="false">IF(DH3249&lt;&gt;"",1,0)+IF(DI3249&lt;&gt;"",1,0)+IF(DK3249&lt;&gt;"",1,0)+IF(DM3249&lt;&gt;"",1,0)+IF(DN3249&lt;&gt;"",1,0)+IF(DO3249&lt;&gt;"",1,0)+IF(DQ3249&lt;&gt;"",1,0)+IF(DR3249&lt;&gt;"",1,0)+IF(DT3249&lt;&gt;"",1,0)+IF(DU3249&lt;&gt;"",1,0)+IF(DV3249&lt;&gt;"",1,0)+IF(DW3249&lt;&gt;"",1,0)+IF(DX3249&lt;&gt;"",1,0)+IF(DZ3249&lt;&gt;"",1,0)+IF(EA3249&lt;&gt;"",1,0)+IF(EB3249&lt;&gt;"",1,0)+IF(EE3249&lt;&gt;"",1,0)</f>
        <v>4</v>
      </c>
      <c r="BB3249" s="0" t="n">
        <f aca="false">AY3249*AX3249</f>
        <v>0</v>
      </c>
      <c r="CY3249" s="0" t="s">
        <v>155</v>
      </c>
      <c r="CZ3249" s="0" t="s">
        <v>144</v>
      </c>
      <c r="DC3249" s="0" t="s">
        <v>155</v>
      </c>
      <c r="DG3249" s="0" t="s">
        <v>144</v>
      </c>
      <c r="DI3249" s="0" t="s">
        <v>155</v>
      </c>
      <c r="DN3249" s="0" t="s">
        <v>155</v>
      </c>
      <c r="DU3249" s="0" t="s">
        <v>155</v>
      </c>
      <c r="EA3249" s="0" t="s">
        <v>155</v>
      </c>
      <c r="EF3249" s="0" t="s">
        <v>155</v>
      </c>
    </row>
    <row r="3250" customFormat="false" ht="13.8" hidden="false" customHeight="false" outlineLevel="0" collapsed="false">
      <c r="A3250" s="0" t="s">
        <v>13320</v>
      </c>
      <c r="B3250" s="0" t="n">
        <v>78</v>
      </c>
      <c r="C3250" s="0" t="n">
        <v>403957</v>
      </c>
      <c r="D3250" s="0" t="s">
        <v>9938</v>
      </c>
      <c r="E3250" s="0" t="s">
        <v>7503</v>
      </c>
      <c r="F3250" s="0" t="str">
        <f aca="false">CONCATENATE(D3251," ",LEFT(I3251,4),"T=",AW3251,"D=",AX3251,"R=",AY3251,"M=",AZ3251,"L=",BA3251,"B=",BB3251)</f>
        <v>CORNELL 2000T=0D=0R=0M=0L=0B=0</v>
      </c>
      <c r="G3250" s="0" t="s">
        <v>2869</v>
      </c>
      <c r="I3250" s="0" t="s">
        <v>13321</v>
      </c>
      <c r="J3250" s="0" t="s">
        <v>6401</v>
      </c>
      <c r="K3250" s="0" t="s">
        <v>143</v>
      </c>
      <c r="M3250" s="0" t="str">
        <f aca="false">RIGHT(N3250,LEN(N3250)-FIND(" ",N3250))</f>
        <v>EDGEWOOD ST NE</v>
      </c>
      <c r="N3250" s="0" t="s">
        <v>13322</v>
      </c>
      <c r="P3250" s="0" t="s">
        <v>147</v>
      </c>
      <c r="Q3250" s="0" t="s">
        <v>148</v>
      </c>
      <c r="R3250" s="0" t="n">
        <v>44483</v>
      </c>
      <c r="AD3250" s="0" t="s">
        <v>149</v>
      </c>
      <c r="AE3250" s="0" t="s">
        <v>150</v>
      </c>
      <c r="AF3250" s="0" t="s">
        <v>151</v>
      </c>
      <c r="AH3250" s="0" t="n">
        <v>14</v>
      </c>
      <c r="AI3250" s="0" t="n">
        <v>11</v>
      </c>
      <c r="AN3250" s="0" t="s">
        <v>147</v>
      </c>
      <c r="AO3250" s="0" t="s">
        <v>261</v>
      </c>
      <c r="AP3250" s="0" t="s">
        <v>262</v>
      </c>
      <c r="AQ3250" s="0" t="n">
        <v>9</v>
      </c>
      <c r="AR3250" s="0" t="n">
        <v>64</v>
      </c>
      <c r="AS3250" s="0" t="n">
        <v>32</v>
      </c>
      <c r="AV3250" s="0" t="s">
        <v>154</v>
      </c>
      <c r="AW3250" s="0" t="n">
        <f aca="false">COUNTA($BC3250:$EG3250)</f>
        <v>7</v>
      </c>
      <c r="AX3250" s="0" t="n">
        <f aca="false">COUNTIF($BC3250:$EG3250,"D")</f>
        <v>0</v>
      </c>
      <c r="AY3250" s="0" t="n">
        <f aca="false">COUNTIF($BC3250:$EG3250,"R")</f>
        <v>0</v>
      </c>
      <c r="AZ3250" s="0" t="n">
        <f aca="false">IF(CC3250="D",1,0)+IF(CL3250="D",1,0)+IF(CW3250="D",1,0)+IF(DD3250="D",1,0)+IF(DJ3250="D",1,0)+IF(DO3250="D",1,0)+IF(DW3250="D",1,0)</f>
        <v>0</v>
      </c>
      <c r="BA3250" s="0" t="n">
        <f aca="false">IF(DH3250&lt;&gt;"",1,0)+IF(DI3250&lt;&gt;"",1,0)+IF(DK3250&lt;&gt;"",1,0)+IF(DM3250&lt;&gt;"",1,0)+IF(DN3250&lt;&gt;"",1,0)+IF(DO3250&lt;&gt;"",1,0)+IF(DQ3250&lt;&gt;"",1,0)+IF(DR3250&lt;&gt;"",1,0)+IF(DT3250&lt;&gt;"",1,0)+IF(DU3250&lt;&gt;"",1,0)+IF(DV3250&lt;&gt;"",1,0)+IF(DW3250&lt;&gt;"",1,0)+IF(DX3250&lt;&gt;"",1,0)+IF(DZ3250&lt;&gt;"",1,0)+IF(EA3250&lt;&gt;"",1,0)+IF(EB3250&lt;&gt;"",1,0)+IF(EE3250&lt;&gt;"",1,0)</f>
        <v>3</v>
      </c>
      <c r="BB3250" s="0" t="n">
        <f aca="false">AY3250*AX3250</f>
        <v>0</v>
      </c>
      <c r="CV3250" s="0" t="s">
        <v>155</v>
      </c>
      <c r="CY3250" s="0" t="s">
        <v>155</v>
      </c>
      <c r="DC3250" s="0" t="s">
        <v>155</v>
      </c>
      <c r="DN3250" s="0" t="s">
        <v>155</v>
      </c>
      <c r="DR3250" s="0" t="s">
        <v>155</v>
      </c>
      <c r="DU3250" s="0" t="s">
        <v>155</v>
      </c>
      <c r="EF3250" s="0" t="s">
        <v>155</v>
      </c>
    </row>
    <row r="3251" customFormat="false" ht="13.8" hidden="false" customHeight="false" outlineLevel="0" collapsed="false">
      <c r="A3251" s="0" t="s">
        <v>13323</v>
      </c>
      <c r="B3251" s="0" t="n">
        <v>78</v>
      </c>
      <c r="C3251" s="0" t="n">
        <v>440901</v>
      </c>
      <c r="D3251" s="0" t="s">
        <v>13324</v>
      </c>
      <c r="E3251" s="0" t="s">
        <v>13325</v>
      </c>
      <c r="F3251" s="0" t="str">
        <f aca="false">CONCATENATE(D3252," ",LEFT(I3252,4),"T=",AW3252,"D=",AX3252,"R=",AY3252,"M=",AZ3252,"L=",BA3252,"B=",BB3252)</f>
        <v>SCOTT 1963T=4D=0R=0M=0L=3B=0</v>
      </c>
      <c r="G3251" s="0" t="s">
        <v>13326</v>
      </c>
      <c r="I3251" s="0" t="s">
        <v>13327</v>
      </c>
      <c r="J3251" s="0" t="s">
        <v>6401</v>
      </c>
      <c r="K3251" s="0" t="s">
        <v>239</v>
      </c>
      <c r="M3251" s="0" t="str">
        <f aca="false">RIGHT(N3251,LEN(N3251)-FIND(" ",N3251))</f>
        <v>LAIRD AVE NE</v>
      </c>
      <c r="N3251" s="0" t="s">
        <v>13328</v>
      </c>
      <c r="P3251" s="0" t="s">
        <v>147</v>
      </c>
      <c r="Q3251" s="0" t="s">
        <v>148</v>
      </c>
      <c r="R3251" s="0" t="n">
        <v>44483</v>
      </c>
      <c r="AD3251" s="0" t="s">
        <v>149</v>
      </c>
      <c r="AE3251" s="0" t="s">
        <v>150</v>
      </c>
      <c r="AF3251" s="0" t="s">
        <v>151</v>
      </c>
      <c r="AH3251" s="0" t="n">
        <v>14</v>
      </c>
      <c r="AI3251" s="0" t="n">
        <v>11</v>
      </c>
      <c r="AN3251" s="0" t="s">
        <v>147</v>
      </c>
      <c r="AO3251" s="0" t="s">
        <v>261</v>
      </c>
      <c r="AP3251" s="0" t="s">
        <v>262</v>
      </c>
      <c r="AQ3251" s="0" t="n">
        <v>9</v>
      </c>
      <c r="AR3251" s="0" t="n">
        <v>64</v>
      </c>
      <c r="AS3251" s="0" t="n">
        <v>32</v>
      </c>
      <c r="AV3251" s="0" t="s">
        <v>154</v>
      </c>
      <c r="AW3251" s="0" t="n">
        <f aca="false">COUNTA($BC3251:$EG3251)</f>
        <v>0</v>
      </c>
      <c r="AX3251" s="0" t="n">
        <f aca="false">COUNTIF($BC3251:$EG3251,"D")</f>
        <v>0</v>
      </c>
      <c r="AY3251" s="0" t="n">
        <f aca="false">COUNTIF($BC3251:$EG3251,"R")</f>
        <v>0</v>
      </c>
      <c r="AZ3251" s="0" t="n">
        <f aca="false">IF(CC3251="D",1,0)+IF(CL3251="D",1,0)+IF(CW3251="D",1,0)+IF(DD3251="D",1,0)+IF(DJ3251="D",1,0)+IF(DO3251="D",1,0)+IF(DW3251="D",1,0)</f>
        <v>0</v>
      </c>
      <c r="BA3251" s="0" t="n">
        <f aca="false">IF(DH3251&lt;&gt;"",1,0)+IF(DI3251&lt;&gt;"",1,0)+IF(DK3251&lt;&gt;"",1,0)+IF(DM3251&lt;&gt;"",1,0)+IF(DN3251&lt;&gt;"",1,0)+IF(DO3251&lt;&gt;"",1,0)+IF(DQ3251&lt;&gt;"",1,0)+IF(DR3251&lt;&gt;"",1,0)+IF(DT3251&lt;&gt;"",1,0)+IF(DU3251&lt;&gt;"",1,0)+IF(DV3251&lt;&gt;"",1,0)+IF(DW3251&lt;&gt;"",1,0)+IF(DX3251&lt;&gt;"",1,0)+IF(DZ3251&lt;&gt;"",1,0)+IF(EA3251&lt;&gt;"",1,0)+IF(EB3251&lt;&gt;"",1,0)+IF(EE3251&lt;&gt;"",1,0)</f>
        <v>0</v>
      </c>
      <c r="BB3251" s="0" t="n">
        <f aca="false">AY3251*AX3251</f>
        <v>0</v>
      </c>
    </row>
    <row r="3252" customFormat="false" ht="13.8" hidden="false" customHeight="false" outlineLevel="0" collapsed="false">
      <c r="A3252" s="0" t="s">
        <v>13329</v>
      </c>
      <c r="B3252" s="0" t="n">
        <v>78</v>
      </c>
      <c r="C3252" s="0" t="n">
        <v>453433</v>
      </c>
      <c r="D3252" s="0" t="s">
        <v>345</v>
      </c>
      <c r="E3252" s="0" t="s">
        <v>4670</v>
      </c>
      <c r="F3252" s="0" t="str">
        <f aca="false">CONCATENATE(D3253," ",LEFT(I3253,4),"T=",AW3253,"D=",AX3253,"R=",AY3253,"M=",AZ3253,"L=",BA3253,"B=",BB3253)</f>
        <v>DICOLA 1988T=1D=0R=0M=0L=0B=0</v>
      </c>
      <c r="G3252" s="0" t="s">
        <v>8901</v>
      </c>
      <c r="I3252" s="0" t="s">
        <v>998</v>
      </c>
      <c r="J3252" s="0" t="s">
        <v>6401</v>
      </c>
      <c r="K3252" s="0" t="s">
        <v>143</v>
      </c>
      <c r="M3252" s="0" t="str">
        <f aca="false">RIGHT(N3252,LEN(N3252)-FIND(" ",N3252))</f>
        <v>STONEHENGE AVE NE</v>
      </c>
      <c r="N3252" s="0" t="s">
        <v>7800</v>
      </c>
      <c r="P3252" s="0" t="s">
        <v>147</v>
      </c>
      <c r="Q3252" s="0" t="s">
        <v>148</v>
      </c>
      <c r="R3252" s="0" t="n">
        <v>44483</v>
      </c>
      <c r="AD3252" s="0" t="s">
        <v>149</v>
      </c>
      <c r="AE3252" s="0" t="s">
        <v>150</v>
      </c>
      <c r="AH3252" s="0" t="n">
        <v>14</v>
      </c>
      <c r="AI3252" s="0" t="n">
        <v>11</v>
      </c>
      <c r="AJ3252" s="0" t="s">
        <v>164</v>
      </c>
      <c r="AM3252" s="0" t="s">
        <v>165</v>
      </c>
      <c r="AN3252" s="0" t="s">
        <v>147</v>
      </c>
      <c r="AO3252" s="0" t="s">
        <v>166</v>
      </c>
      <c r="AP3252" s="0" t="s">
        <v>167</v>
      </c>
      <c r="AQ3252" s="0" t="n">
        <v>9</v>
      </c>
      <c r="AR3252" s="0" t="n">
        <v>64</v>
      </c>
      <c r="AS3252" s="0" t="n">
        <v>32</v>
      </c>
      <c r="AV3252" s="0" t="s">
        <v>154</v>
      </c>
      <c r="AW3252" s="0" t="n">
        <f aca="false">COUNTA($BC3252:$EG3252)</f>
        <v>4</v>
      </c>
      <c r="AX3252" s="0" t="n">
        <f aca="false">COUNTIF($BC3252:$EG3252,"D")</f>
        <v>0</v>
      </c>
      <c r="AY3252" s="0" t="n">
        <f aca="false">COUNTIF($BC3252:$EG3252,"R")</f>
        <v>0</v>
      </c>
      <c r="AZ3252" s="0" t="n">
        <f aca="false">IF(CC3252="D",1,0)+IF(CL3252="D",1,0)+IF(CW3252="D",1,0)+IF(DD3252="D",1,0)+IF(DJ3252="D",1,0)+IF(DO3252="D",1,0)+IF(DW3252="D",1,0)</f>
        <v>0</v>
      </c>
      <c r="BA3252" s="0" t="n">
        <f aca="false">IF(DH3252&lt;&gt;"",1,0)+IF(DI3252&lt;&gt;"",1,0)+IF(DK3252&lt;&gt;"",1,0)+IF(DM3252&lt;&gt;"",1,0)+IF(DN3252&lt;&gt;"",1,0)+IF(DO3252&lt;&gt;"",1,0)+IF(DQ3252&lt;&gt;"",1,0)+IF(DR3252&lt;&gt;"",1,0)+IF(DT3252&lt;&gt;"",1,0)+IF(DU3252&lt;&gt;"",1,0)+IF(DV3252&lt;&gt;"",1,0)+IF(DW3252&lt;&gt;"",1,0)+IF(DX3252&lt;&gt;"",1,0)+IF(DZ3252&lt;&gt;"",1,0)+IF(EA3252&lt;&gt;"",1,0)+IF(EB3252&lt;&gt;"",1,0)+IF(EE3252&lt;&gt;"",1,0)</f>
        <v>3</v>
      </c>
      <c r="BB3252" s="0" t="n">
        <f aca="false">AY3252*AX3252</f>
        <v>0</v>
      </c>
      <c r="DN3252" s="0" t="s">
        <v>155</v>
      </c>
      <c r="DU3252" s="0" t="s">
        <v>155</v>
      </c>
      <c r="EA3252" s="0" t="s">
        <v>155</v>
      </c>
      <c r="EF3252" s="0" t="s">
        <v>155</v>
      </c>
    </row>
    <row r="3253" customFormat="false" ht="13.8" hidden="false" customHeight="false" outlineLevel="0" collapsed="false">
      <c r="A3253" s="0" t="s">
        <v>13330</v>
      </c>
      <c r="B3253" s="0" t="n">
        <v>78</v>
      </c>
      <c r="C3253" s="0" t="n">
        <v>454795</v>
      </c>
      <c r="D3253" s="0" t="s">
        <v>13331</v>
      </c>
      <c r="E3253" s="0" t="s">
        <v>479</v>
      </c>
      <c r="F3253" s="0" t="str">
        <f aca="false">CONCATENATE(D3254," ",LEFT(I3254,4),"T=",AW3254,"D=",AX3254,"R=",AY3254,"M=",AZ3254,"L=",BA3254,"B=",BB3254)</f>
        <v>GRUBB 2001T=1D=0R=0M=0L=1B=0</v>
      </c>
      <c r="I3253" s="0" t="s">
        <v>13332</v>
      </c>
      <c r="J3253" s="0" t="s">
        <v>6401</v>
      </c>
      <c r="K3253" s="0" t="s">
        <v>143</v>
      </c>
      <c r="M3253" s="0" t="str">
        <f aca="false">RIGHT(N3253,LEN(N3253)-FIND(" ",N3253))</f>
        <v>ROBERTS LN NE</v>
      </c>
      <c r="N3253" s="0" t="s">
        <v>13333</v>
      </c>
      <c r="P3253" s="0" t="s">
        <v>147</v>
      </c>
      <c r="Q3253" s="0" t="s">
        <v>148</v>
      </c>
      <c r="R3253" s="0" t="n">
        <v>44483</v>
      </c>
      <c r="AD3253" s="0" t="s">
        <v>149</v>
      </c>
      <c r="AE3253" s="0" t="s">
        <v>150</v>
      </c>
      <c r="AH3253" s="0" t="n">
        <v>14</v>
      </c>
      <c r="AI3253" s="0" t="n">
        <v>11</v>
      </c>
      <c r="AJ3253" s="0" t="s">
        <v>164</v>
      </c>
      <c r="AM3253" s="0" t="s">
        <v>165</v>
      </c>
      <c r="AN3253" s="0" t="s">
        <v>147</v>
      </c>
      <c r="AO3253" s="0" t="s">
        <v>166</v>
      </c>
      <c r="AP3253" s="0" t="s">
        <v>167</v>
      </c>
      <c r="AQ3253" s="0" t="n">
        <v>9</v>
      </c>
      <c r="AR3253" s="0" t="n">
        <v>64</v>
      </c>
      <c r="AS3253" s="0" t="n">
        <v>32</v>
      </c>
      <c r="AV3253" s="0" t="s">
        <v>154</v>
      </c>
      <c r="AW3253" s="0" t="n">
        <f aca="false">COUNTA($BC3253:$EG3253)</f>
        <v>1</v>
      </c>
      <c r="AX3253" s="0" t="n">
        <f aca="false">COUNTIF($BC3253:$EG3253,"D")</f>
        <v>0</v>
      </c>
      <c r="AY3253" s="0" t="n">
        <f aca="false">COUNTIF($BC3253:$EG3253,"R")</f>
        <v>0</v>
      </c>
      <c r="AZ3253" s="0" t="n">
        <f aca="false">IF(CC3253="D",1,0)+IF(CL3253="D",1,0)+IF(CW3253="D",1,0)+IF(DD3253="D",1,0)+IF(DJ3253="D",1,0)+IF(DO3253="D",1,0)+IF(DW3253="D",1,0)</f>
        <v>0</v>
      </c>
      <c r="BA3253" s="0" t="n">
        <f aca="false">IF(DH3253&lt;&gt;"",1,0)+IF(DI3253&lt;&gt;"",1,0)+IF(DK3253&lt;&gt;"",1,0)+IF(DM3253&lt;&gt;"",1,0)+IF(DN3253&lt;&gt;"",1,0)+IF(DO3253&lt;&gt;"",1,0)+IF(DQ3253&lt;&gt;"",1,0)+IF(DR3253&lt;&gt;"",1,0)+IF(DT3253&lt;&gt;"",1,0)+IF(DU3253&lt;&gt;"",1,0)+IF(DV3253&lt;&gt;"",1,0)+IF(DW3253&lt;&gt;"",1,0)+IF(DX3253&lt;&gt;"",1,0)+IF(DZ3253&lt;&gt;"",1,0)+IF(EA3253&lt;&gt;"",1,0)+IF(EB3253&lt;&gt;"",1,0)+IF(EE3253&lt;&gt;"",1,0)</f>
        <v>0</v>
      </c>
      <c r="BB3253" s="0" t="n">
        <f aca="false">AY3253*AX3253</f>
        <v>0</v>
      </c>
      <c r="EF3253" s="0" t="s">
        <v>155</v>
      </c>
    </row>
    <row r="3254" customFormat="false" ht="13.8" hidden="false" customHeight="false" outlineLevel="0" collapsed="false">
      <c r="A3254" s="0" t="s">
        <v>13334</v>
      </c>
      <c r="B3254" s="0" t="n">
        <v>78</v>
      </c>
      <c r="C3254" s="0" t="n">
        <v>443682</v>
      </c>
      <c r="D3254" s="0" t="s">
        <v>13335</v>
      </c>
      <c r="E3254" s="0" t="s">
        <v>5818</v>
      </c>
      <c r="F3254" s="0" t="str">
        <f aca="false">CONCATENATE(D3255," ",LEFT(I3255,4),"T=",AW3255,"D=",AX3255,"R=",AY3255,"M=",AZ3255,"L=",BA3255,"B=",BB3255)</f>
        <v>SHAWVER 1970T=2D=0R=0M=0L=1B=0</v>
      </c>
      <c r="G3254" s="0" t="s">
        <v>220</v>
      </c>
      <c r="I3254" s="0" t="s">
        <v>13336</v>
      </c>
      <c r="J3254" s="0" t="s">
        <v>6407</v>
      </c>
      <c r="K3254" s="0" t="s">
        <v>239</v>
      </c>
      <c r="M3254" s="0" t="str">
        <f aca="false">RIGHT(N3254,LEN(N3254)-FIND(" ",N3254))</f>
        <v>KENMORE AVE NE</v>
      </c>
      <c r="N3254" s="0" t="s">
        <v>8891</v>
      </c>
      <c r="P3254" s="0" t="s">
        <v>147</v>
      </c>
      <c r="Q3254" s="0" t="s">
        <v>148</v>
      </c>
      <c r="R3254" s="0" t="n">
        <v>44483</v>
      </c>
      <c r="AD3254" s="0" t="s">
        <v>149</v>
      </c>
      <c r="AE3254" s="0" t="s">
        <v>150</v>
      </c>
      <c r="AF3254" s="0" t="s">
        <v>151</v>
      </c>
      <c r="AH3254" s="0" t="n">
        <v>14</v>
      </c>
      <c r="AI3254" s="0" t="n">
        <v>11</v>
      </c>
      <c r="AN3254" s="0" t="s">
        <v>147</v>
      </c>
      <c r="AO3254" s="0" t="s">
        <v>152</v>
      </c>
      <c r="AP3254" s="0" t="s">
        <v>153</v>
      </c>
      <c r="AQ3254" s="0" t="n">
        <v>9</v>
      </c>
      <c r="AR3254" s="0" t="n">
        <v>64</v>
      </c>
      <c r="AS3254" s="0" t="n">
        <v>32</v>
      </c>
      <c r="AV3254" s="0" t="s">
        <v>154</v>
      </c>
      <c r="AW3254" s="0" t="n">
        <f aca="false">COUNTA($BC3254:$EG3254)</f>
        <v>1</v>
      </c>
      <c r="AX3254" s="0" t="n">
        <f aca="false">COUNTIF($BC3254:$EG3254,"D")</f>
        <v>0</v>
      </c>
      <c r="AY3254" s="0" t="n">
        <f aca="false">COUNTIF($BC3254:$EG3254,"R")</f>
        <v>0</v>
      </c>
      <c r="AZ3254" s="0" t="n">
        <f aca="false">IF(CC3254="D",1,0)+IF(CL3254="D",1,0)+IF(CW3254="D",1,0)+IF(DD3254="D",1,0)+IF(DJ3254="D",1,0)+IF(DO3254="D",1,0)+IF(DW3254="D",1,0)</f>
        <v>0</v>
      </c>
      <c r="BA3254" s="0" t="n">
        <f aca="false">IF(DH3254&lt;&gt;"",1,0)+IF(DI3254&lt;&gt;"",1,0)+IF(DK3254&lt;&gt;"",1,0)+IF(DM3254&lt;&gt;"",1,0)+IF(DN3254&lt;&gt;"",1,0)+IF(DO3254&lt;&gt;"",1,0)+IF(DQ3254&lt;&gt;"",1,0)+IF(DR3254&lt;&gt;"",1,0)+IF(DT3254&lt;&gt;"",1,0)+IF(DU3254&lt;&gt;"",1,0)+IF(DV3254&lt;&gt;"",1,0)+IF(DW3254&lt;&gt;"",1,0)+IF(DX3254&lt;&gt;"",1,0)+IF(DZ3254&lt;&gt;"",1,0)+IF(EA3254&lt;&gt;"",1,0)+IF(EB3254&lt;&gt;"",1,0)+IF(EE3254&lt;&gt;"",1,0)</f>
        <v>1</v>
      </c>
      <c r="BB3254" s="0" t="n">
        <f aca="false">AY3254*AX3254</f>
        <v>0</v>
      </c>
      <c r="DN3254" s="0" t="s">
        <v>155</v>
      </c>
    </row>
    <row r="3255" customFormat="false" ht="13.8" hidden="false" customHeight="false" outlineLevel="0" collapsed="false">
      <c r="A3255" s="0" t="s">
        <v>13337</v>
      </c>
      <c r="B3255" s="0" t="n">
        <v>78</v>
      </c>
      <c r="C3255" s="0" t="n">
        <v>453859</v>
      </c>
      <c r="D3255" s="0" t="s">
        <v>12982</v>
      </c>
      <c r="E3255" s="0" t="s">
        <v>2015</v>
      </c>
      <c r="F3255" s="0" t="str">
        <f aca="false">CONCATENATE(D3256," ",LEFT(I3256,4),"T=",AW3256,"D=",AX3256,"R=",AY3256,"M=",AZ3256,"L=",BA3256,"B=",BB3256)</f>
        <v>PLACER 1989T=3D=0R=0M=0L=2B=0</v>
      </c>
      <c r="G3255" s="0" t="s">
        <v>5945</v>
      </c>
      <c r="I3255" s="0" t="s">
        <v>13338</v>
      </c>
      <c r="J3255" s="0" t="s">
        <v>6407</v>
      </c>
      <c r="K3255" s="0" t="s">
        <v>143</v>
      </c>
      <c r="M3255" s="0" t="str">
        <f aca="false">RIGHT(N3255,LEN(N3255)-FIND(" ",N3255))</f>
        <v>FAIRMOUNT AVE NE</v>
      </c>
      <c r="N3255" s="0" t="s">
        <v>12985</v>
      </c>
      <c r="P3255" s="0" t="s">
        <v>147</v>
      </c>
      <c r="Q3255" s="0" t="s">
        <v>148</v>
      </c>
      <c r="R3255" s="0" t="n">
        <v>44483</v>
      </c>
      <c r="AD3255" s="0" t="s">
        <v>149</v>
      </c>
      <c r="AE3255" s="0" t="s">
        <v>150</v>
      </c>
      <c r="AF3255" s="0" t="s">
        <v>151</v>
      </c>
      <c r="AH3255" s="0" t="n">
        <v>14</v>
      </c>
      <c r="AI3255" s="0" t="n">
        <v>11</v>
      </c>
      <c r="AN3255" s="0" t="s">
        <v>147</v>
      </c>
      <c r="AO3255" s="0" t="s">
        <v>261</v>
      </c>
      <c r="AP3255" s="0" t="s">
        <v>262</v>
      </c>
      <c r="AQ3255" s="0" t="n">
        <v>9</v>
      </c>
      <c r="AR3255" s="0" t="n">
        <v>64</v>
      </c>
      <c r="AS3255" s="0" t="n">
        <v>32</v>
      </c>
      <c r="AV3255" s="0" t="s">
        <v>154</v>
      </c>
      <c r="AW3255" s="0" t="n">
        <f aca="false">COUNTA($BC3255:$EG3255)</f>
        <v>2</v>
      </c>
      <c r="AX3255" s="0" t="n">
        <f aca="false">COUNTIF($BC3255:$EG3255,"D")</f>
        <v>0</v>
      </c>
      <c r="AY3255" s="0" t="n">
        <f aca="false">COUNTIF($BC3255:$EG3255,"R")</f>
        <v>0</v>
      </c>
      <c r="AZ3255" s="0" t="n">
        <f aca="false">IF(CC3255="D",1,0)+IF(CL3255="D",1,0)+IF(CW3255="D",1,0)+IF(DD3255="D",1,0)+IF(DJ3255="D",1,0)+IF(DO3255="D",1,0)+IF(DW3255="D",1,0)</f>
        <v>0</v>
      </c>
      <c r="BA3255" s="0" t="n">
        <f aca="false">IF(DH3255&lt;&gt;"",1,0)+IF(DI3255&lt;&gt;"",1,0)+IF(DK3255&lt;&gt;"",1,0)+IF(DM3255&lt;&gt;"",1,0)+IF(DN3255&lt;&gt;"",1,0)+IF(DO3255&lt;&gt;"",1,0)+IF(DQ3255&lt;&gt;"",1,0)+IF(DR3255&lt;&gt;"",1,0)+IF(DT3255&lt;&gt;"",1,0)+IF(DU3255&lt;&gt;"",1,0)+IF(DV3255&lt;&gt;"",1,0)+IF(DW3255&lt;&gt;"",1,0)+IF(DX3255&lt;&gt;"",1,0)+IF(DZ3255&lt;&gt;"",1,0)+IF(EA3255&lt;&gt;"",1,0)+IF(EB3255&lt;&gt;"",1,0)+IF(EE3255&lt;&gt;"",1,0)</f>
        <v>1</v>
      </c>
      <c r="BB3255" s="0" t="n">
        <f aca="false">AY3255*AX3255</f>
        <v>0</v>
      </c>
      <c r="DN3255" s="0" t="s">
        <v>155</v>
      </c>
      <c r="EF3255" s="0" t="s">
        <v>155</v>
      </c>
    </row>
    <row r="3256" customFormat="false" ht="13.8" hidden="false" customHeight="false" outlineLevel="0" collapsed="false">
      <c r="A3256" s="0" t="s">
        <v>13339</v>
      </c>
      <c r="B3256" s="0" t="n">
        <v>78</v>
      </c>
      <c r="C3256" s="0" t="n">
        <v>453913</v>
      </c>
      <c r="D3256" s="0" t="s">
        <v>10664</v>
      </c>
      <c r="E3256" s="0" t="s">
        <v>7990</v>
      </c>
      <c r="F3256" s="0" t="str">
        <f aca="false">CONCATENATE(D3257," ",LEFT(I3257,4),"T=",AW3257,"D=",AX3257,"R=",AY3257,"M=",AZ3257,"L=",BA3257,"B=",BB3257)</f>
        <v>FROMMELT 1984T=1D=0R=0M=0L=0B=0</v>
      </c>
      <c r="G3256" s="0" t="s">
        <v>13340</v>
      </c>
      <c r="I3256" s="0" t="s">
        <v>1254</v>
      </c>
      <c r="J3256" s="0" t="s">
        <v>6407</v>
      </c>
      <c r="K3256" s="0" t="s">
        <v>143</v>
      </c>
      <c r="M3256" s="0" t="str">
        <f aca="false">RIGHT(N3256,LEN(N3256)-FIND(" ",N3256))</f>
        <v>CLERMONT AVE NE</v>
      </c>
      <c r="N3256" s="0" t="s">
        <v>10666</v>
      </c>
      <c r="P3256" s="0" t="s">
        <v>147</v>
      </c>
      <c r="Q3256" s="0" t="s">
        <v>148</v>
      </c>
      <c r="R3256" s="0" t="n">
        <v>44483</v>
      </c>
      <c r="AD3256" s="0" t="s">
        <v>149</v>
      </c>
      <c r="AE3256" s="0" t="s">
        <v>150</v>
      </c>
      <c r="AF3256" s="0" t="s">
        <v>151</v>
      </c>
      <c r="AH3256" s="0" t="n">
        <v>14</v>
      </c>
      <c r="AI3256" s="0" t="n">
        <v>11</v>
      </c>
      <c r="AN3256" s="0" t="s">
        <v>147</v>
      </c>
      <c r="AO3256" s="0" t="s">
        <v>261</v>
      </c>
      <c r="AP3256" s="0" t="s">
        <v>262</v>
      </c>
      <c r="AQ3256" s="0" t="n">
        <v>9</v>
      </c>
      <c r="AR3256" s="0" t="n">
        <v>64</v>
      </c>
      <c r="AS3256" s="0" t="n">
        <v>32</v>
      </c>
      <c r="AV3256" s="0" t="s">
        <v>154</v>
      </c>
      <c r="AW3256" s="0" t="n">
        <f aca="false">COUNTA($BC3256:$EG3256)</f>
        <v>3</v>
      </c>
      <c r="AX3256" s="0" t="n">
        <f aca="false">COUNTIF($BC3256:$EG3256,"D")</f>
        <v>0</v>
      </c>
      <c r="AY3256" s="0" t="n">
        <f aca="false">COUNTIF($BC3256:$EG3256,"R")</f>
        <v>0</v>
      </c>
      <c r="AZ3256" s="0" t="n">
        <f aca="false">IF(CC3256="D",1,0)+IF(CL3256="D",1,0)+IF(CW3256="D",1,0)+IF(DD3256="D",1,0)+IF(DJ3256="D",1,0)+IF(DO3256="D",1,0)+IF(DW3256="D",1,0)</f>
        <v>0</v>
      </c>
      <c r="BA3256" s="0" t="n">
        <f aca="false">IF(DH3256&lt;&gt;"",1,0)+IF(DI3256&lt;&gt;"",1,0)+IF(DK3256&lt;&gt;"",1,0)+IF(DM3256&lt;&gt;"",1,0)+IF(DN3256&lt;&gt;"",1,0)+IF(DO3256&lt;&gt;"",1,0)+IF(DQ3256&lt;&gt;"",1,0)+IF(DR3256&lt;&gt;"",1,0)+IF(DT3256&lt;&gt;"",1,0)+IF(DU3256&lt;&gt;"",1,0)+IF(DV3256&lt;&gt;"",1,0)+IF(DW3256&lt;&gt;"",1,0)+IF(DX3256&lt;&gt;"",1,0)+IF(DZ3256&lt;&gt;"",1,0)+IF(EA3256&lt;&gt;"",1,0)+IF(EB3256&lt;&gt;"",1,0)+IF(EE3256&lt;&gt;"",1,0)</f>
        <v>2</v>
      </c>
      <c r="BB3256" s="0" t="n">
        <f aca="false">AY3256*AX3256</f>
        <v>0</v>
      </c>
      <c r="CA3256" s="0" t="s">
        <v>155</v>
      </c>
      <c r="DX3256" s="0" t="s">
        <v>155</v>
      </c>
      <c r="EA3256" s="0" t="s">
        <v>155</v>
      </c>
    </row>
    <row r="3257" customFormat="false" ht="13.8" hidden="false" customHeight="false" outlineLevel="0" collapsed="false">
      <c r="A3257" s="0" t="s">
        <v>13341</v>
      </c>
      <c r="B3257" s="0" t="n">
        <v>78</v>
      </c>
      <c r="C3257" s="0" t="n">
        <v>426273</v>
      </c>
      <c r="D3257" s="0" t="s">
        <v>13342</v>
      </c>
      <c r="E3257" s="0" t="s">
        <v>364</v>
      </c>
      <c r="F3257" s="0" t="str">
        <f aca="false">CONCATENATE(D3258," ",LEFT(I3258,4),"T=",AW3258,"D=",AX3258,"R=",AY3258,"M=",AZ3258,"L=",BA3258,"B=",BB3258)</f>
        <v>WEBSTER 2000T=2D=0R=0M=0L=1B=0</v>
      </c>
      <c r="I3257" s="0" t="s">
        <v>13343</v>
      </c>
      <c r="J3257" s="0" t="s">
        <v>6407</v>
      </c>
      <c r="K3257" s="0" t="s">
        <v>239</v>
      </c>
      <c r="M3257" s="0" t="str">
        <f aca="false">RIGHT(N3257,LEN(N3257)-FIND(" ",N3257))</f>
        <v>NORTHWOODS CT NE</v>
      </c>
      <c r="N3257" s="0" t="s">
        <v>5334</v>
      </c>
      <c r="O3257" s="0" t="s">
        <v>1642</v>
      </c>
      <c r="P3257" s="0" t="s">
        <v>147</v>
      </c>
      <c r="Q3257" s="0" t="s">
        <v>148</v>
      </c>
      <c r="R3257" s="0" t="n">
        <v>44483</v>
      </c>
      <c r="AD3257" s="0" t="s">
        <v>149</v>
      </c>
      <c r="AE3257" s="0" t="s">
        <v>150</v>
      </c>
      <c r="AH3257" s="0" t="n">
        <v>14</v>
      </c>
      <c r="AI3257" s="0" t="n">
        <v>11</v>
      </c>
      <c r="AJ3257" s="0" t="s">
        <v>164</v>
      </c>
      <c r="AM3257" s="0" t="s">
        <v>165</v>
      </c>
      <c r="AN3257" s="0" t="s">
        <v>147</v>
      </c>
      <c r="AO3257" s="0" t="s">
        <v>176</v>
      </c>
      <c r="AP3257" s="0" t="s">
        <v>177</v>
      </c>
      <c r="AQ3257" s="0" t="n">
        <v>9</v>
      </c>
      <c r="AR3257" s="0" t="n">
        <v>64</v>
      </c>
      <c r="AS3257" s="0" t="n">
        <v>32</v>
      </c>
      <c r="AV3257" s="0" t="s">
        <v>154</v>
      </c>
      <c r="AW3257" s="0" t="n">
        <f aca="false">COUNTA($BC3257:$EG3257)</f>
        <v>1</v>
      </c>
      <c r="AX3257" s="0" t="n">
        <f aca="false">COUNTIF($BC3257:$EG3257,"D")</f>
        <v>0</v>
      </c>
      <c r="AY3257" s="0" t="n">
        <f aca="false">COUNTIF($BC3257:$EG3257,"R")</f>
        <v>0</v>
      </c>
      <c r="AZ3257" s="0" t="n">
        <f aca="false">IF(CC3257="D",1,0)+IF(CL3257="D",1,0)+IF(CW3257="D",1,0)+IF(DD3257="D",1,0)+IF(DJ3257="D",1,0)+IF(DO3257="D",1,0)+IF(DW3257="D",1,0)</f>
        <v>0</v>
      </c>
      <c r="BA3257" s="0" t="n">
        <f aca="false">IF(DH3257&lt;&gt;"",1,0)+IF(DI3257&lt;&gt;"",1,0)+IF(DK3257&lt;&gt;"",1,0)+IF(DM3257&lt;&gt;"",1,0)+IF(DN3257&lt;&gt;"",1,0)+IF(DO3257&lt;&gt;"",1,0)+IF(DQ3257&lt;&gt;"",1,0)+IF(DR3257&lt;&gt;"",1,0)+IF(DT3257&lt;&gt;"",1,0)+IF(DU3257&lt;&gt;"",1,0)+IF(DV3257&lt;&gt;"",1,0)+IF(DW3257&lt;&gt;"",1,0)+IF(DX3257&lt;&gt;"",1,0)+IF(DZ3257&lt;&gt;"",1,0)+IF(EA3257&lt;&gt;"",1,0)+IF(EB3257&lt;&gt;"",1,0)+IF(EE3257&lt;&gt;"",1,0)</f>
        <v>0</v>
      </c>
      <c r="BB3257" s="0" t="n">
        <f aca="false">AY3257*AX3257</f>
        <v>0</v>
      </c>
      <c r="CA3257" s="0" t="s">
        <v>155</v>
      </c>
    </row>
    <row r="3258" customFormat="false" ht="13.8" hidden="false" customHeight="false" outlineLevel="0" collapsed="false">
      <c r="A3258" s="0" t="s">
        <v>13344</v>
      </c>
      <c r="B3258" s="0" t="n">
        <v>78</v>
      </c>
      <c r="C3258" s="0" t="n">
        <v>454590</v>
      </c>
      <c r="D3258" s="0" t="s">
        <v>13345</v>
      </c>
      <c r="E3258" s="0" t="s">
        <v>13346</v>
      </c>
      <c r="F3258" s="0" t="str">
        <f aca="false">CONCATENATE(D3259," ",LEFT(I3259,4),"T=",AW3259,"D=",AX3259,"R=",AY3259,"M=",AZ3259,"L=",BA3259,"B=",BB3259)</f>
        <v>SPINA 1980T=3D=0R=0M=0L=2B=0</v>
      </c>
      <c r="G3258" s="0" t="s">
        <v>250</v>
      </c>
      <c r="I3258" s="0" t="s">
        <v>13347</v>
      </c>
      <c r="J3258" s="0" t="s">
        <v>6407</v>
      </c>
      <c r="K3258" s="0" t="s">
        <v>143</v>
      </c>
      <c r="M3258" s="0" t="str">
        <f aca="false">RIGHT(N3258,LEN(N3258)-FIND(" ",N3258))</f>
        <v>ROBERTS LN NE</v>
      </c>
      <c r="N3258" s="0" t="s">
        <v>8806</v>
      </c>
      <c r="P3258" s="0" t="s">
        <v>147</v>
      </c>
      <c r="Q3258" s="0" t="s">
        <v>148</v>
      </c>
      <c r="R3258" s="0" t="n">
        <v>44483</v>
      </c>
      <c r="AD3258" s="0" t="s">
        <v>149</v>
      </c>
      <c r="AE3258" s="0" t="s">
        <v>150</v>
      </c>
      <c r="AH3258" s="0" t="n">
        <v>14</v>
      </c>
      <c r="AI3258" s="0" t="n">
        <v>11</v>
      </c>
      <c r="AJ3258" s="0" t="s">
        <v>164</v>
      </c>
      <c r="AM3258" s="0" t="s">
        <v>165</v>
      </c>
      <c r="AN3258" s="0" t="s">
        <v>147</v>
      </c>
      <c r="AO3258" s="0" t="s">
        <v>166</v>
      </c>
      <c r="AP3258" s="0" t="s">
        <v>167</v>
      </c>
      <c r="AQ3258" s="0" t="n">
        <v>9</v>
      </c>
      <c r="AR3258" s="0" t="n">
        <v>64</v>
      </c>
      <c r="AS3258" s="0" t="n">
        <v>32</v>
      </c>
      <c r="AV3258" s="0" t="s">
        <v>154</v>
      </c>
      <c r="AW3258" s="0" t="n">
        <f aca="false">COUNTA($BC3258:$EG3258)</f>
        <v>2</v>
      </c>
      <c r="AX3258" s="0" t="n">
        <f aca="false">COUNTIF($BC3258:$EG3258,"D")</f>
        <v>0</v>
      </c>
      <c r="AY3258" s="0" t="n">
        <f aca="false">COUNTIF($BC3258:$EG3258,"R")</f>
        <v>0</v>
      </c>
      <c r="AZ3258" s="0" t="n">
        <f aca="false">IF(CC3258="D",1,0)+IF(CL3258="D",1,0)+IF(CW3258="D",1,0)+IF(DD3258="D",1,0)+IF(DJ3258="D",1,0)+IF(DO3258="D",1,0)+IF(DW3258="D",1,0)</f>
        <v>0</v>
      </c>
      <c r="BA3258" s="0" t="n">
        <f aca="false">IF(DH3258&lt;&gt;"",1,0)+IF(DI3258&lt;&gt;"",1,0)+IF(DK3258&lt;&gt;"",1,0)+IF(DM3258&lt;&gt;"",1,0)+IF(DN3258&lt;&gt;"",1,0)+IF(DO3258&lt;&gt;"",1,0)+IF(DQ3258&lt;&gt;"",1,0)+IF(DR3258&lt;&gt;"",1,0)+IF(DT3258&lt;&gt;"",1,0)+IF(DU3258&lt;&gt;"",1,0)+IF(DV3258&lt;&gt;"",1,0)+IF(DW3258&lt;&gt;"",1,0)+IF(DX3258&lt;&gt;"",1,0)+IF(DZ3258&lt;&gt;"",1,0)+IF(EA3258&lt;&gt;"",1,0)+IF(EB3258&lt;&gt;"",1,0)+IF(EE3258&lt;&gt;"",1,0)</f>
        <v>1</v>
      </c>
      <c r="BB3258" s="0" t="n">
        <f aca="false">AY3258*AX3258</f>
        <v>0</v>
      </c>
      <c r="DN3258" s="0" t="s">
        <v>155</v>
      </c>
      <c r="EF3258" s="0" t="s">
        <v>155</v>
      </c>
    </row>
    <row r="3259" customFormat="false" ht="13.8" hidden="false" customHeight="false" outlineLevel="0" collapsed="false">
      <c r="A3259" s="0" t="s">
        <v>13348</v>
      </c>
      <c r="B3259" s="0" t="n">
        <v>78</v>
      </c>
      <c r="C3259" s="0" t="n">
        <v>453832</v>
      </c>
      <c r="D3259" s="0" t="s">
        <v>13349</v>
      </c>
      <c r="E3259" s="0" t="s">
        <v>2015</v>
      </c>
      <c r="F3259" s="0" t="str">
        <f aca="false">CONCATENATE(D3260," ",LEFT(I3260,4),"T=",AW3260,"D=",AX3260,"R=",AY3260,"M=",AZ3260,"L=",BA3260,"B=",BB3260)</f>
        <v>MIKESELL 1965T=7D=0R=0M=0L=2B=0</v>
      </c>
      <c r="G3259" s="0" t="s">
        <v>892</v>
      </c>
      <c r="I3259" s="0" t="s">
        <v>13350</v>
      </c>
      <c r="J3259" s="0" t="s">
        <v>6407</v>
      </c>
      <c r="K3259" s="0" t="s">
        <v>143</v>
      </c>
      <c r="M3259" s="0" t="str">
        <f aca="false">RIGHT(N3259,LEN(N3259)-FIND(" ",N3259))</f>
        <v>SEDGEWICK ST NE</v>
      </c>
      <c r="N3259" s="0" t="s">
        <v>13351</v>
      </c>
      <c r="P3259" s="0" t="s">
        <v>147</v>
      </c>
      <c r="Q3259" s="0" t="s">
        <v>148</v>
      </c>
      <c r="R3259" s="0" t="n">
        <v>44483</v>
      </c>
      <c r="AD3259" s="0" t="s">
        <v>149</v>
      </c>
      <c r="AE3259" s="0" t="s">
        <v>150</v>
      </c>
      <c r="AH3259" s="0" t="n">
        <v>14</v>
      </c>
      <c r="AI3259" s="0" t="n">
        <v>11</v>
      </c>
      <c r="AJ3259" s="0" t="s">
        <v>164</v>
      </c>
      <c r="AM3259" s="0" t="s">
        <v>165</v>
      </c>
      <c r="AN3259" s="0" t="s">
        <v>147</v>
      </c>
      <c r="AO3259" s="0" t="s">
        <v>166</v>
      </c>
      <c r="AP3259" s="0" t="s">
        <v>167</v>
      </c>
      <c r="AQ3259" s="0" t="n">
        <v>9</v>
      </c>
      <c r="AR3259" s="0" t="n">
        <v>64</v>
      </c>
      <c r="AS3259" s="0" t="n">
        <v>32</v>
      </c>
      <c r="AV3259" s="0" t="s">
        <v>154</v>
      </c>
      <c r="AW3259" s="0" t="n">
        <f aca="false">COUNTA($BC3259:$EG3259)</f>
        <v>3</v>
      </c>
      <c r="AX3259" s="0" t="n">
        <f aca="false">COUNTIF($BC3259:$EG3259,"D")</f>
        <v>0</v>
      </c>
      <c r="AY3259" s="0" t="n">
        <f aca="false">COUNTIF($BC3259:$EG3259,"R")</f>
        <v>0</v>
      </c>
      <c r="AZ3259" s="0" t="n">
        <f aca="false">IF(CC3259="D",1,0)+IF(CL3259="D",1,0)+IF(CW3259="D",1,0)+IF(DD3259="D",1,0)+IF(DJ3259="D",1,0)+IF(DO3259="D",1,0)+IF(DW3259="D",1,0)</f>
        <v>0</v>
      </c>
      <c r="BA3259" s="0" t="n">
        <f aca="false">IF(DH3259&lt;&gt;"",1,0)+IF(DI3259&lt;&gt;"",1,0)+IF(DK3259&lt;&gt;"",1,0)+IF(DM3259&lt;&gt;"",1,0)+IF(DN3259&lt;&gt;"",1,0)+IF(DO3259&lt;&gt;"",1,0)+IF(DQ3259&lt;&gt;"",1,0)+IF(DR3259&lt;&gt;"",1,0)+IF(DT3259&lt;&gt;"",1,0)+IF(DU3259&lt;&gt;"",1,0)+IF(DV3259&lt;&gt;"",1,0)+IF(DW3259&lt;&gt;"",1,0)+IF(DX3259&lt;&gt;"",1,0)+IF(DZ3259&lt;&gt;"",1,0)+IF(EA3259&lt;&gt;"",1,0)+IF(EB3259&lt;&gt;"",1,0)+IF(EE3259&lt;&gt;"",1,0)</f>
        <v>2</v>
      </c>
      <c r="BB3259" s="0" t="n">
        <f aca="false">AY3259*AX3259</f>
        <v>0</v>
      </c>
      <c r="DN3259" s="0" t="s">
        <v>155</v>
      </c>
      <c r="DU3259" s="0" t="s">
        <v>155</v>
      </c>
      <c r="EF3259" s="0" t="s">
        <v>155</v>
      </c>
    </row>
    <row r="3260" customFormat="false" ht="13.8" hidden="false" customHeight="false" outlineLevel="0" collapsed="false">
      <c r="A3260" s="0" t="s">
        <v>13352</v>
      </c>
      <c r="B3260" s="0" t="n">
        <v>78</v>
      </c>
      <c r="C3260" s="0" t="n">
        <v>454361</v>
      </c>
      <c r="D3260" s="0" t="s">
        <v>6410</v>
      </c>
      <c r="E3260" s="0" t="s">
        <v>6924</v>
      </c>
      <c r="F3260" s="0" t="str">
        <f aca="false">CONCATENATE(D3261," ",LEFT(I3261,4),"T=",AW3261,"D=",AX3261,"R=",AY3261,"M=",AZ3261,"L=",BA3261,"B=",BB3261)</f>
        <v>MATTHIES 1998T=0D=0R=0M=0L=0B=0</v>
      </c>
      <c r="G3260" s="0" t="s">
        <v>193</v>
      </c>
      <c r="I3260" s="0" t="s">
        <v>641</v>
      </c>
      <c r="J3260" s="0" t="s">
        <v>2653</v>
      </c>
      <c r="K3260" s="0" t="s">
        <v>143</v>
      </c>
      <c r="M3260" s="0" t="str">
        <f aca="false">RIGHT(N3260,LEN(N3260)-FIND(" ",N3260))</f>
        <v>MONTCLAIR ST NE</v>
      </c>
      <c r="N3260" s="0" t="s">
        <v>6412</v>
      </c>
      <c r="P3260" s="0" t="s">
        <v>147</v>
      </c>
      <c r="Q3260" s="0" t="s">
        <v>148</v>
      </c>
      <c r="R3260" s="0" t="n">
        <v>44483</v>
      </c>
      <c r="AD3260" s="0" t="s">
        <v>149</v>
      </c>
      <c r="AE3260" s="0" t="s">
        <v>150</v>
      </c>
      <c r="AF3260" s="0" t="s">
        <v>151</v>
      </c>
      <c r="AH3260" s="0" t="n">
        <v>14</v>
      </c>
      <c r="AI3260" s="0" t="n">
        <v>11</v>
      </c>
      <c r="AN3260" s="0" t="s">
        <v>147</v>
      </c>
      <c r="AO3260" s="0" t="s">
        <v>152</v>
      </c>
      <c r="AP3260" s="0" t="s">
        <v>153</v>
      </c>
      <c r="AQ3260" s="0" t="n">
        <v>9</v>
      </c>
      <c r="AR3260" s="0" t="n">
        <v>64</v>
      </c>
      <c r="AS3260" s="0" t="n">
        <v>32</v>
      </c>
      <c r="AV3260" s="0" t="s">
        <v>154</v>
      </c>
      <c r="AW3260" s="0" t="n">
        <f aca="false">COUNTA($BC3260:$EG3260)</f>
        <v>7</v>
      </c>
      <c r="AX3260" s="0" t="n">
        <f aca="false">COUNTIF($BC3260:$EG3260,"D")</f>
        <v>0</v>
      </c>
      <c r="AY3260" s="0" t="n">
        <f aca="false">COUNTIF($BC3260:$EG3260,"R")</f>
        <v>0</v>
      </c>
      <c r="AZ3260" s="0" t="n">
        <f aca="false">IF(CC3260="D",1,0)+IF(CL3260="D",1,0)+IF(CW3260="D",1,0)+IF(DD3260="D",1,0)+IF(DJ3260="D",1,0)+IF(DO3260="D",1,0)+IF(DW3260="D",1,0)</f>
        <v>0</v>
      </c>
      <c r="BA3260" s="0" t="n">
        <f aca="false">IF(DH3260&lt;&gt;"",1,0)+IF(DI3260&lt;&gt;"",1,0)+IF(DK3260&lt;&gt;"",1,0)+IF(DM3260&lt;&gt;"",1,0)+IF(DN3260&lt;&gt;"",1,0)+IF(DO3260&lt;&gt;"",1,0)+IF(DQ3260&lt;&gt;"",1,0)+IF(DR3260&lt;&gt;"",1,0)+IF(DT3260&lt;&gt;"",1,0)+IF(DU3260&lt;&gt;"",1,0)+IF(DV3260&lt;&gt;"",1,0)+IF(DW3260&lt;&gt;"",1,0)+IF(DX3260&lt;&gt;"",1,0)+IF(DZ3260&lt;&gt;"",1,0)+IF(EA3260&lt;&gt;"",1,0)+IF(EB3260&lt;&gt;"",1,0)+IF(EE3260&lt;&gt;"",1,0)</f>
        <v>2</v>
      </c>
      <c r="BB3260" s="0" t="n">
        <f aca="false">AY3260*AX3260</f>
        <v>0</v>
      </c>
      <c r="CA3260" s="0" t="s">
        <v>155</v>
      </c>
      <c r="CG3260" s="0" t="s">
        <v>155</v>
      </c>
      <c r="CN3260" s="0" t="s">
        <v>155</v>
      </c>
      <c r="CP3260" s="0" t="s">
        <v>155</v>
      </c>
      <c r="DN3260" s="0" t="s">
        <v>155</v>
      </c>
      <c r="DU3260" s="0" t="s">
        <v>155</v>
      </c>
      <c r="EF3260" s="0" t="s">
        <v>155</v>
      </c>
    </row>
    <row r="3261" customFormat="false" ht="13.8" hidden="false" customHeight="false" outlineLevel="0" collapsed="false">
      <c r="A3261" s="0" t="s">
        <v>13353</v>
      </c>
      <c r="B3261" s="0" t="n">
        <v>78</v>
      </c>
      <c r="C3261" s="0" t="n">
        <v>453983</v>
      </c>
      <c r="D3261" s="0" t="s">
        <v>13354</v>
      </c>
      <c r="E3261" s="0" t="s">
        <v>13355</v>
      </c>
      <c r="F3261" s="0" t="str">
        <f aca="false">CONCATENATE(D3262," ",LEFT(I3262,4),"T=",AW3262,"D=",AX3262,"R=",AY3262,"M=",AZ3262,"L=",BA3262,"B=",BB3262)</f>
        <v>MURPHY 1979T=3D=0R=0M=0L=2B=0</v>
      </c>
      <c r="G3261" s="0" t="s">
        <v>159</v>
      </c>
      <c r="I3261" s="0" t="s">
        <v>13356</v>
      </c>
      <c r="J3261" s="0" t="s">
        <v>2653</v>
      </c>
      <c r="K3261" s="0" t="s">
        <v>239</v>
      </c>
      <c r="M3261" s="0" t="str">
        <f aca="false">RIGHT(N3261,LEN(N3261)-FIND(" ",N3261))</f>
        <v>KENILWORTH AVE NE</v>
      </c>
      <c r="N3261" s="0" t="s">
        <v>9273</v>
      </c>
      <c r="P3261" s="0" t="s">
        <v>147</v>
      </c>
      <c r="Q3261" s="0" t="s">
        <v>148</v>
      </c>
      <c r="R3261" s="0" t="n">
        <v>44483</v>
      </c>
      <c r="V3261" s="0" t="s">
        <v>13357</v>
      </c>
      <c r="X3261" s="0" t="s">
        <v>13358</v>
      </c>
      <c r="Y3261" s="0" t="s">
        <v>148</v>
      </c>
      <c r="Z3261" s="0" t="n">
        <v>45236</v>
      </c>
      <c r="AD3261" s="0" t="s">
        <v>149</v>
      </c>
      <c r="AE3261" s="0" t="s">
        <v>150</v>
      </c>
      <c r="AF3261" s="0" t="s">
        <v>151</v>
      </c>
      <c r="AH3261" s="0" t="n">
        <v>14</v>
      </c>
      <c r="AI3261" s="0" t="n">
        <v>11</v>
      </c>
      <c r="AN3261" s="0" t="s">
        <v>147</v>
      </c>
      <c r="AO3261" s="0" t="s">
        <v>152</v>
      </c>
      <c r="AP3261" s="0" t="s">
        <v>153</v>
      </c>
      <c r="AQ3261" s="0" t="n">
        <v>9</v>
      </c>
      <c r="AR3261" s="0" t="n">
        <v>64</v>
      </c>
      <c r="AS3261" s="0" t="n">
        <v>32</v>
      </c>
      <c r="AV3261" s="0" t="s">
        <v>154</v>
      </c>
      <c r="AW3261" s="0" t="n">
        <f aca="false">COUNTA($BC3261:$EG3261)</f>
        <v>0</v>
      </c>
      <c r="AX3261" s="0" t="n">
        <f aca="false">COUNTIF($BC3261:$EG3261,"D")</f>
        <v>0</v>
      </c>
      <c r="AY3261" s="0" t="n">
        <f aca="false">COUNTIF($BC3261:$EG3261,"R")</f>
        <v>0</v>
      </c>
      <c r="AZ3261" s="0" t="n">
        <f aca="false">IF(CC3261="D",1,0)+IF(CL3261="D",1,0)+IF(CW3261="D",1,0)+IF(DD3261="D",1,0)+IF(DJ3261="D",1,0)+IF(DO3261="D",1,0)+IF(DW3261="D",1,0)</f>
        <v>0</v>
      </c>
      <c r="BA3261" s="0" t="n">
        <f aca="false">IF(DH3261&lt;&gt;"",1,0)+IF(DI3261&lt;&gt;"",1,0)+IF(DK3261&lt;&gt;"",1,0)+IF(DM3261&lt;&gt;"",1,0)+IF(DN3261&lt;&gt;"",1,0)+IF(DO3261&lt;&gt;"",1,0)+IF(DQ3261&lt;&gt;"",1,0)+IF(DR3261&lt;&gt;"",1,0)+IF(DT3261&lt;&gt;"",1,0)+IF(DU3261&lt;&gt;"",1,0)+IF(DV3261&lt;&gt;"",1,0)+IF(DW3261&lt;&gt;"",1,0)+IF(DX3261&lt;&gt;"",1,0)+IF(DZ3261&lt;&gt;"",1,0)+IF(EA3261&lt;&gt;"",1,0)+IF(EB3261&lt;&gt;"",1,0)+IF(EE3261&lt;&gt;"",1,0)</f>
        <v>0</v>
      </c>
      <c r="BB3261" s="0" t="n">
        <f aca="false">AY3261*AX3261</f>
        <v>0</v>
      </c>
    </row>
    <row r="3262" customFormat="false" ht="13.8" hidden="false" customHeight="false" outlineLevel="0" collapsed="false">
      <c r="A3262" s="0" t="s">
        <v>13359</v>
      </c>
      <c r="B3262" s="0" t="n">
        <v>78</v>
      </c>
      <c r="C3262" s="0" t="n">
        <v>387799</v>
      </c>
      <c r="D3262" s="0" t="s">
        <v>3206</v>
      </c>
      <c r="E3262" s="0" t="s">
        <v>3624</v>
      </c>
      <c r="F3262" s="0" t="str">
        <f aca="false">CONCATENATE(D3263," ",LEFT(I3263,4),"T=",AW3263,"D=",AX3263,"R=",AY3263,"M=",AZ3263,"L=",BA3263,"B=",BB3263)</f>
        <v>MEARS 1986T=1D=0R=0M=0L=1B=0</v>
      </c>
      <c r="G3262" s="0" t="s">
        <v>144</v>
      </c>
      <c r="I3262" s="0" t="s">
        <v>13360</v>
      </c>
      <c r="J3262" s="0" t="s">
        <v>2653</v>
      </c>
      <c r="K3262" s="0" t="s">
        <v>239</v>
      </c>
      <c r="M3262" s="0" t="str">
        <f aca="false">RIGHT(N3262,LEN(N3262)-FIND(" ",N3262))</f>
        <v>WILLARD AVE NE</v>
      </c>
      <c r="N3262" s="0" t="s">
        <v>13361</v>
      </c>
      <c r="P3262" s="0" t="s">
        <v>147</v>
      </c>
      <c r="Q3262" s="0" t="s">
        <v>148</v>
      </c>
      <c r="R3262" s="0" t="n">
        <v>44483</v>
      </c>
      <c r="AD3262" s="0" t="s">
        <v>149</v>
      </c>
      <c r="AE3262" s="0" t="s">
        <v>150</v>
      </c>
      <c r="AF3262" s="0" t="s">
        <v>151</v>
      </c>
      <c r="AH3262" s="0" t="n">
        <v>14</v>
      </c>
      <c r="AI3262" s="0" t="n">
        <v>11</v>
      </c>
      <c r="AN3262" s="0" t="s">
        <v>147</v>
      </c>
      <c r="AO3262" s="0" t="s">
        <v>152</v>
      </c>
      <c r="AP3262" s="0" t="s">
        <v>153</v>
      </c>
      <c r="AQ3262" s="0" t="n">
        <v>9</v>
      </c>
      <c r="AR3262" s="0" t="n">
        <v>64</v>
      </c>
      <c r="AS3262" s="0" t="n">
        <v>32</v>
      </c>
      <c r="AV3262" s="0" t="s">
        <v>154</v>
      </c>
      <c r="AW3262" s="0" t="n">
        <f aca="false">COUNTA($BC3262:$EG3262)</f>
        <v>3</v>
      </c>
      <c r="AX3262" s="0" t="n">
        <f aca="false">COUNTIF($BC3262:$EG3262,"D")</f>
        <v>0</v>
      </c>
      <c r="AY3262" s="0" t="n">
        <f aca="false">COUNTIF($BC3262:$EG3262,"R")</f>
        <v>0</v>
      </c>
      <c r="AZ3262" s="0" t="n">
        <f aca="false">IF(CC3262="D",1,0)+IF(CL3262="D",1,0)+IF(CW3262="D",1,0)+IF(DD3262="D",1,0)+IF(DJ3262="D",1,0)+IF(DO3262="D",1,0)+IF(DW3262="D",1,0)</f>
        <v>0</v>
      </c>
      <c r="BA3262" s="0" t="n">
        <f aca="false">IF(DH3262&lt;&gt;"",1,0)+IF(DI3262&lt;&gt;"",1,0)+IF(DK3262&lt;&gt;"",1,0)+IF(DM3262&lt;&gt;"",1,0)+IF(DN3262&lt;&gt;"",1,0)+IF(DO3262&lt;&gt;"",1,0)+IF(DQ3262&lt;&gt;"",1,0)+IF(DR3262&lt;&gt;"",1,0)+IF(DT3262&lt;&gt;"",1,0)+IF(DU3262&lt;&gt;"",1,0)+IF(DV3262&lt;&gt;"",1,0)+IF(DW3262&lt;&gt;"",1,0)+IF(DX3262&lt;&gt;"",1,0)+IF(DZ3262&lt;&gt;"",1,0)+IF(EA3262&lt;&gt;"",1,0)+IF(EB3262&lt;&gt;"",1,0)+IF(EE3262&lt;&gt;"",1,0)</f>
        <v>2</v>
      </c>
      <c r="BB3262" s="0" t="n">
        <f aca="false">AY3262*AX3262</f>
        <v>0</v>
      </c>
      <c r="CT3262" s="0" t="s">
        <v>155</v>
      </c>
      <c r="DI3262" s="0" t="s">
        <v>155</v>
      </c>
      <c r="DN3262" s="0" t="s">
        <v>155</v>
      </c>
    </row>
    <row r="3263" customFormat="false" ht="13.8" hidden="false" customHeight="false" outlineLevel="0" collapsed="false">
      <c r="A3263" s="0" t="s">
        <v>13362</v>
      </c>
      <c r="B3263" s="0" t="n">
        <v>78</v>
      </c>
      <c r="C3263" s="0" t="n">
        <v>454139</v>
      </c>
      <c r="D3263" s="0" t="s">
        <v>13363</v>
      </c>
      <c r="E3263" s="0" t="s">
        <v>11112</v>
      </c>
      <c r="F3263" s="0" t="str">
        <f aca="false">CONCATENATE(D3264," ",LEFT(I3264,4),"T=",AW3264,"D=",AX3264,"R=",AY3264,"M=",AZ3264,"L=",BA3264,"B=",BB3264)</f>
        <v>FISH 1961T=3D=0R=0M=0L=2B=0</v>
      </c>
      <c r="G3263" s="0" t="s">
        <v>13364</v>
      </c>
      <c r="I3263" s="0" t="s">
        <v>13365</v>
      </c>
      <c r="J3263" s="0" t="s">
        <v>2653</v>
      </c>
      <c r="K3263" s="0" t="s">
        <v>239</v>
      </c>
      <c r="M3263" s="0" t="str">
        <f aca="false">RIGHT(N3263,LEN(N3263)-FIND(" ",N3263))</f>
        <v>BONNIE BRAE AVE NE</v>
      </c>
      <c r="N3263" s="0" t="s">
        <v>13366</v>
      </c>
      <c r="P3263" s="0" t="s">
        <v>147</v>
      </c>
      <c r="Q3263" s="0" t="s">
        <v>148</v>
      </c>
      <c r="R3263" s="0" t="n">
        <v>44483</v>
      </c>
      <c r="V3263" s="0" t="s">
        <v>13367</v>
      </c>
      <c r="X3263" s="0" t="s">
        <v>147</v>
      </c>
      <c r="Y3263" s="0" t="s">
        <v>148</v>
      </c>
      <c r="Z3263" s="0" t="n">
        <v>44483</v>
      </c>
      <c r="AD3263" s="0" t="s">
        <v>149</v>
      </c>
      <c r="AE3263" s="0" t="s">
        <v>150</v>
      </c>
      <c r="AF3263" s="0" t="s">
        <v>151</v>
      </c>
      <c r="AH3263" s="0" t="n">
        <v>14</v>
      </c>
      <c r="AI3263" s="0" t="n">
        <v>11</v>
      </c>
      <c r="AN3263" s="0" t="s">
        <v>147</v>
      </c>
      <c r="AO3263" s="0" t="s">
        <v>152</v>
      </c>
      <c r="AP3263" s="0" t="s">
        <v>153</v>
      </c>
      <c r="AQ3263" s="0" t="n">
        <v>9</v>
      </c>
      <c r="AR3263" s="0" t="n">
        <v>64</v>
      </c>
      <c r="AS3263" s="0" t="n">
        <v>32</v>
      </c>
      <c r="AV3263" s="0" t="s">
        <v>154</v>
      </c>
      <c r="AW3263" s="0" t="n">
        <f aca="false">COUNTA($BC3263:$EG3263)</f>
        <v>1</v>
      </c>
      <c r="AX3263" s="0" t="n">
        <f aca="false">COUNTIF($BC3263:$EG3263,"D")</f>
        <v>0</v>
      </c>
      <c r="AY3263" s="0" t="n">
        <f aca="false">COUNTIF($BC3263:$EG3263,"R")</f>
        <v>0</v>
      </c>
      <c r="AZ3263" s="0" t="n">
        <f aca="false">IF(CC3263="D",1,0)+IF(CL3263="D",1,0)+IF(CW3263="D",1,0)+IF(DD3263="D",1,0)+IF(DJ3263="D",1,0)+IF(DO3263="D",1,0)+IF(DW3263="D",1,0)</f>
        <v>0</v>
      </c>
      <c r="BA3263" s="0" t="n">
        <f aca="false">IF(DH3263&lt;&gt;"",1,0)+IF(DI3263&lt;&gt;"",1,0)+IF(DK3263&lt;&gt;"",1,0)+IF(DM3263&lt;&gt;"",1,0)+IF(DN3263&lt;&gt;"",1,0)+IF(DO3263&lt;&gt;"",1,0)+IF(DQ3263&lt;&gt;"",1,0)+IF(DR3263&lt;&gt;"",1,0)+IF(DT3263&lt;&gt;"",1,0)+IF(DU3263&lt;&gt;"",1,0)+IF(DV3263&lt;&gt;"",1,0)+IF(DW3263&lt;&gt;"",1,0)+IF(DX3263&lt;&gt;"",1,0)+IF(DZ3263&lt;&gt;"",1,0)+IF(EA3263&lt;&gt;"",1,0)+IF(EB3263&lt;&gt;"",1,0)+IF(EE3263&lt;&gt;"",1,0)</f>
        <v>1</v>
      </c>
      <c r="BB3263" s="0" t="n">
        <f aca="false">AY3263*AX3263</f>
        <v>0</v>
      </c>
      <c r="DN3263" s="0" t="s">
        <v>155</v>
      </c>
    </row>
    <row r="3264" customFormat="false" ht="13.8" hidden="false" customHeight="false" outlineLevel="0" collapsed="false">
      <c r="A3264" s="0" t="s">
        <v>13368</v>
      </c>
      <c r="B3264" s="0" t="n">
        <v>78</v>
      </c>
      <c r="C3264" s="0" t="n">
        <v>454602</v>
      </c>
      <c r="D3264" s="0" t="s">
        <v>13369</v>
      </c>
      <c r="E3264" s="0" t="s">
        <v>479</v>
      </c>
      <c r="F3264" s="0" t="str">
        <f aca="false">CONCATENATE(D3265," ",LEFT(I3265,4),"T=",AW3265,"D=",AX3265,"R=",AY3265,"M=",AZ3265,"L=",BA3265,"B=",BB3265)</f>
        <v>KURTZ 1960T=7D=1R=0M=0L=3B=0</v>
      </c>
      <c r="G3264" s="0" t="s">
        <v>381</v>
      </c>
      <c r="I3264" s="0" t="s">
        <v>13370</v>
      </c>
      <c r="J3264" s="0" t="s">
        <v>2653</v>
      </c>
      <c r="K3264" s="0" t="s">
        <v>143</v>
      </c>
      <c r="M3264" s="0" t="str">
        <f aca="false">RIGHT(N3264,LEN(N3264)-FIND(" ",N3264))</f>
        <v>ROSELAWN AVE NE</v>
      </c>
      <c r="N3264" s="0" t="s">
        <v>13371</v>
      </c>
      <c r="P3264" s="0" t="s">
        <v>147</v>
      </c>
      <c r="Q3264" s="0" t="s">
        <v>148</v>
      </c>
      <c r="R3264" s="0" t="n">
        <v>44483</v>
      </c>
      <c r="AD3264" s="0" t="s">
        <v>149</v>
      </c>
      <c r="AE3264" s="0" t="s">
        <v>150</v>
      </c>
      <c r="AF3264" s="0" t="s">
        <v>151</v>
      </c>
      <c r="AH3264" s="0" t="n">
        <v>14</v>
      </c>
      <c r="AI3264" s="0" t="n">
        <v>11</v>
      </c>
      <c r="AN3264" s="0" t="s">
        <v>147</v>
      </c>
      <c r="AO3264" s="0" t="s">
        <v>152</v>
      </c>
      <c r="AP3264" s="0" t="s">
        <v>153</v>
      </c>
      <c r="AQ3264" s="0" t="n">
        <v>9</v>
      </c>
      <c r="AR3264" s="0" t="n">
        <v>64</v>
      </c>
      <c r="AS3264" s="0" t="n">
        <v>32</v>
      </c>
      <c r="AV3264" s="0" t="s">
        <v>154</v>
      </c>
      <c r="AW3264" s="0" t="n">
        <f aca="false">COUNTA($BC3264:$EG3264)</f>
        <v>3</v>
      </c>
      <c r="AX3264" s="0" t="n">
        <f aca="false">COUNTIF($BC3264:$EG3264,"D")</f>
        <v>0</v>
      </c>
      <c r="AY3264" s="0" t="n">
        <f aca="false">COUNTIF($BC3264:$EG3264,"R")</f>
        <v>0</v>
      </c>
      <c r="AZ3264" s="0" t="n">
        <f aca="false">IF(CC3264="D",1,0)+IF(CL3264="D",1,0)+IF(CW3264="D",1,0)+IF(DD3264="D",1,0)+IF(DJ3264="D",1,0)+IF(DO3264="D",1,0)+IF(DW3264="D",1,0)</f>
        <v>0</v>
      </c>
      <c r="BA3264" s="0" t="n">
        <f aca="false">IF(DH3264&lt;&gt;"",1,0)+IF(DI3264&lt;&gt;"",1,0)+IF(DK3264&lt;&gt;"",1,0)+IF(DM3264&lt;&gt;"",1,0)+IF(DN3264&lt;&gt;"",1,0)+IF(DO3264&lt;&gt;"",1,0)+IF(DQ3264&lt;&gt;"",1,0)+IF(DR3264&lt;&gt;"",1,0)+IF(DT3264&lt;&gt;"",1,0)+IF(DU3264&lt;&gt;"",1,0)+IF(DV3264&lt;&gt;"",1,0)+IF(DW3264&lt;&gt;"",1,0)+IF(DX3264&lt;&gt;"",1,0)+IF(DZ3264&lt;&gt;"",1,0)+IF(EA3264&lt;&gt;"",1,0)+IF(EB3264&lt;&gt;"",1,0)+IF(EE3264&lt;&gt;"",1,0)</f>
        <v>2</v>
      </c>
      <c r="BB3264" s="0" t="n">
        <f aca="false">AY3264*AX3264</f>
        <v>0</v>
      </c>
      <c r="DN3264" s="0" t="s">
        <v>155</v>
      </c>
      <c r="DU3264" s="0" t="s">
        <v>155</v>
      </c>
      <c r="EF3264" s="0" t="s">
        <v>155</v>
      </c>
    </row>
    <row r="3265" customFormat="false" ht="13.8" hidden="false" customHeight="false" outlineLevel="0" collapsed="false">
      <c r="A3265" s="0" t="s">
        <v>13372</v>
      </c>
      <c r="B3265" s="0" t="n">
        <v>78</v>
      </c>
      <c r="C3265" s="0" t="n">
        <v>454609</v>
      </c>
      <c r="D3265" s="0" t="s">
        <v>13373</v>
      </c>
      <c r="E3265" s="0" t="s">
        <v>4268</v>
      </c>
      <c r="F3265" s="0" t="str">
        <f aca="false">CONCATENATE(D3266," ",LEFT(I3266,4),"T=",AW3266,"D=",AX3266,"R=",AY3266,"M=",AZ3266,"L=",BA3266,"B=",BB3266)</f>
        <v>JOHNSON TRUSS 1968T=12D=2R=0M=0L=5B=0</v>
      </c>
      <c r="G3265" s="0" t="s">
        <v>830</v>
      </c>
      <c r="I3265" s="0" t="s">
        <v>13374</v>
      </c>
      <c r="J3265" s="0" t="s">
        <v>2653</v>
      </c>
      <c r="K3265" s="0" t="s">
        <v>143</v>
      </c>
      <c r="M3265" s="0" t="str">
        <f aca="false">RIGHT(N3265,LEN(N3265)-FIND(" ",N3265))</f>
        <v>ROSELAWN AVE NE</v>
      </c>
      <c r="N3265" s="0" t="s">
        <v>13371</v>
      </c>
      <c r="P3265" s="0" t="s">
        <v>147</v>
      </c>
      <c r="Q3265" s="0" t="s">
        <v>148</v>
      </c>
      <c r="R3265" s="0" t="n">
        <v>44483</v>
      </c>
      <c r="AD3265" s="0" t="s">
        <v>149</v>
      </c>
      <c r="AE3265" s="0" t="s">
        <v>150</v>
      </c>
      <c r="AF3265" s="0" t="s">
        <v>151</v>
      </c>
      <c r="AH3265" s="0" t="n">
        <v>14</v>
      </c>
      <c r="AI3265" s="0" t="n">
        <v>11</v>
      </c>
      <c r="AN3265" s="0" t="s">
        <v>147</v>
      </c>
      <c r="AO3265" s="0" t="s">
        <v>152</v>
      </c>
      <c r="AP3265" s="0" t="s">
        <v>153</v>
      </c>
      <c r="AQ3265" s="0" t="n">
        <v>9</v>
      </c>
      <c r="AR3265" s="0" t="n">
        <v>64</v>
      </c>
      <c r="AS3265" s="0" t="n">
        <v>32</v>
      </c>
      <c r="AV3265" s="0" t="s">
        <v>154</v>
      </c>
      <c r="AW3265" s="0" t="n">
        <f aca="false">COUNTA($BC3265:$EG3265)</f>
        <v>7</v>
      </c>
      <c r="AX3265" s="0" t="n">
        <f aca="false">COUNTIF($BC3265:$EG3265,"D")</f>
        <v>1</v>
      </c>
      <c r="AY3265" s="0" t="n">
        <f aca="false">COUNTIF($BC3265:$EG3265,"R")</f>
        <v>0</v>
      </c>
      <c r="AZ3265" s="0" t="n">
        <f aca="false">IF(CC3265="D",1,0)+IF(CL3265="D",1,0)+IF(CW3265="D",1,0)+IF(DD3265="D",1,0)+IF(DJ3265="D",1,0)+IF(DO3265="D",1,0)+IF(DW3265="D",1,0)</f>
        <v>0</v>
      </c>
      <c r="BA3265" s="0" t="n">
        <f aca="false">IF(DH3265&lt;&gt;"",1,0)+IF(DI3265&lt;&gt;"",1,0)+IF(DK3265&lt;&gt;"",1,0)+IF(DM3265&lt;&gt;"",1,0)+IF(DN3265&lt;&gt;"",1,0)+IF(DO3265&lt;&gt;"",1,0)+IF(DQ3265&lt;&gt;"",1,0)+IF(DR3265&lt;&gt;"",1,0)+IF(DT3265&lt;&gt;"",1,0)+IF(DU3265&lt;&gt;"",1,0)+IF(DV3265&lt;&gt;"",1,0)+IF(DW3265&lt;&gt;"",1,0)+IF(DX3265&lt;&gt;"",1,0)+IF(DZ3265&lt;&gt;"",1,0)+IF(EA3265&lt;&gt;"",1,0)+IF(EB3265&lt;&gt;"",1,0)+IF(EE3265&lt;&gt;"",1,0)</f>
        <v>3</v>
      </c>
      <c r="BB3265" s="0" t="n">
        <f aca="false">AY3265*AX3265</f>
        <v>0</v>
      </c>
      <c r="BY3265" s="0" t="s">
        <v>144</v>
      </c>
      <c r="CA3265" s="0" t="s">
        <v>155</v>
      </c>
      <c r="CP3265" s="0" t="s">
        <v>155</v>
      </c>
      <c r="DN3265" s="0" t="s">
        <v>155</v>
      </c>
      <c r="DU3265" s="0" t="s">
        <v>155</v>
      </c>
      <c r="DX3265" s="0" t="s">
        <v>155</v>
      </c>
      <c r="EF3265" s="0" t="s">
        <v>155</v>
      </c>
    </row>
    <row r="3266" customFormat="false" ht="13.8" hidden="false" customHeight="false" outlineLevel="0" collapsed="false">
      <c r="A3266" s="0" t="s">
        <v>13375</v>
      </c>
      <c r="B3266" s="0" t="n">
        <v>78</v>
      </c>
      <c r="C3266" s="0" t="n">
        <v>314740</v>
      </c>
      <c r="D3266" s="0" t="s">
        <v>13376</v>
      </c>
      <c r="E3266" s="0" t="s">
        <v>2004</v>
      </c>
      <c r="F3266" s="0" t="str">
        <f aca="false">CONCATENATE(D3267," ",LEFT(I3267,4),"T=",AW3267,"D=",AX3267,"R=",AY3267,"M=",AZ3267,"L=",BA3267,"B=",BB3267)</f>
        <v>MORRIS 2001T=1D=0R=0M=0L=1B=0</v>
      </c>
      <c r="G3266" s="0" t="s">
        <v>257</v>
      </c>
      <c r="I3266" s="0" t="s">
        <v>13377</v>
      </c>
      <c r="J3266" s="0" t="s">
        <v>2653</v>
      </c>
      <c r="K3266" s="0" t="s">
        <v>143</v>
      </c>
      <c r="M3266" s="0" t="str">
        <f aca="false">RIGHT(N3266,LEN(N3266)-FIND(" ",N3266))</f>
        <v>NOCTURNE ST NE</v>
      </c>
      <c r="N3266" s="0" t="s">
        <v>13378</v>
      </c>
      <c r="P3266" s="0" t="s">
        <v>147</v>
      </c>
      <c r="Q3266" s="0" t="s">
        <v>148</v>
      </c>
      <c r="R3266" s="0" t="n">
        <v>44483</v>
      </c>
      <c r="AD3266" s="0" t="s">
        <v>149</v>
      </c>
      <c r="AE3266" s="0" t="s">
        <v>150</v>
      </c>
      <c r="AH3266" s="0" t="n">
        <v>14</v>
      </c>
      <c r="AI3266" s="0" t="n">
        <v>11</v>
      </c>
      <c r="AJ3266" s="0" t="s">
        <v>164</v>
      </c>
      <c r="AM3266" s="0" t="s">
        <v>165</v>
      </c>
      <c r="AN3266" s="0" t="s">
        <v>147</v>
      </c>
      <c r="AO3266" s="0" t="s">
        <v>261</v>
      </c>
      <c r="AP3266" s="0" t="s">
        <v>262</v>
      </c>
      <c r="AQ3266" s="0" t="n">
        <v>9</v>
      </c>
      <c r="AR3266" s="0" t="n">
        <v>64</v>
      </c>
      <c r="AS3266" s="0" t="n">
        <v>32</v>
      </c>
      <c r="AV3266" s="0" t="s">
        <v>154</v>
      </c>
      <c r="AW3266" s="0" t="n">
        <f aca="false">COUNTA($BC3266:$EG3266)</f>
        <v>12</v>
      </c>
      <c r="AX3266" s="0" t="n">
        <f aca="false">COUNTIF($BC3266:$EG3266,"D")</f>
        <v>2</v>
      </c>
      <c r="AY3266" s="0" t="n">
        <f aca="false">COUNTIF($BC3266:$EG3266,"R")</f>
        <v>0</v>
      </c>
      <c r="AZ3266" s="0" t="n">
        <f aca="false">IF(CC3266="D",1,0)+IF(CL3266="D",1,0)+IF(CW3266="D",1,0)+IF(DD3266="D",1,0)+IF(DJ3266="D",1,0)+IF(DO3266="D",1,0)+IF(DW3266="D",1,0)</f>
        <v>0</v>
      </c>
      <c r="BA3266" s="0" t="n">
        <f aca="false">IF(DH3266&lt;&gt;"",1,0)+IF(DI3266&lt;&gt;"",1,0)+IF(DK3266&lt;&gt;"",1,0)+IF(DM3266&lt;&gt;"",1,0)+IF(DN3266&lt;&gt;"",1,0)+IF(DO3266&lt;&gt;"",1,0)+IF(DQ3266&lt;&gt;"",1,0)+IF(DR3266&lt;&gt;"",1,0)+IF(DT3266&lt;&gt;"",1,0)+IF(DU3266&lt;&gt;"",1,0)+IF(DV3266&lt;&gt;"",1,0)+IF(DW3266&lt;&gt;"",1,0)+IF(DX3266&lt;&gt;"",1,0)+IF(DZ3266&lt;&gt;"",1,0)+IF(EA3266&lt;&gt;"",1,0)+IF(EB3266&lt;&gt;"",1,0)+IF(EE3266&lt;&gt;"",1,0)</f>
        <v>5</v>
      </c>
      <c r="BB3266" s="0" t="n">
        <f aca="false">AY3266*AX3266</f>
        <v>0</v>
      </c>
      <c r="BL3266" s="0" t="s">
        <v>155</v>
      </c>
      <c r="BY3266" s="0" t="s">
        <v>144</v>
      </c>
      <c r="CA3266" s="0" t="s">
        <v>155</v>
      </c>
      <c r="CP3266" s="0" t="s">
        <v>155</v>
      </c>
      <c r="CZ3266" s="0" t="s">
        <v>144</v>
      </c>
      <c r="DC3266" s="0" t="s">
        <v>155</v>
      </c>
      <c r="DI3266" s="0" t="s">
        <v>155</v>
      </c>
      <c r="DN3266" s="0" t="s">
        <v>155</v>
      </c>
      <c r="DU3266" s="0" t="s">
        <v>155</v>
      </c>
      <c r="DX3266" s="0" t="s">
        <v>155</v>
      </c>
      <c r="EA3266" s="0" t="s">
        <v>155</v>
      </c>
      <c r="EF3266" s="0" t="s">
        <v>155</v>
      </c>
    </row>
    <row r="3267" customFormat="false" ht="13.8" hidden="false" customHeight="false" outlineLevel="0" collapsed="false">
      <c r="A3267" s="0" t="s">
        <v>13379</v>
      </c>
      <c r="B3267" s="0" t="n">
        <v>78</v>
      </c>
      <c r="C3267" s="0" t="n">
        <v>453979</v>
      </c>
      <c r="D3267" s="0" t="s">
        <v>6811</v>
      </c>
      <c r="E3267" s="0" t="s">
        <v>13380</v>
      </c>
      <c r="F3267" s="0" t="str">
        <f aca="false">CONCATENATE(D3268," ",LEFT(I3268,4),"T=",AW3268,"D=",AX3268,"R=",AY3268,"M=",AZ3268,"L=",BA3268,"B=",BB3268)</f>
        <v>TORCH 1984T=7D=1R=1M=0L=3B=1</v>
      </c>
      <c r="G3267" s="0" t="s">
        <v>13381</v>
      </c>
      <c r="I3267" s="0" t="s">
        <v>13382</v>
      </c>
      <c r="J3267" s="0" t="s">
        <v>2653</v>
      </c>
      <c r="K3267" s="0" t="s">
        <v>143</v>
      </c>
      <c r="M3267" s="0" t="str">
        <f aca="false">RIGHT(N3267,LEN(N3267)-FIND(" ",N3267))</f>
        <v>EDGEWOOD ST NE</v>
      </c>
      <c r="N3267" s="0" t="s">
        <v>13383</v>
      </c>
      <c r="P3267" s="0" t="s">
        <v>147</v>
      </c>
      <c r="Q3267" s="0" t="s">
        <v>148</v>
      </c>
      <c r="R3267" s="0" t="n">
        <v>44483</v>
      </c>
      <c r="AD3267" s="0" t="s">
        <v>149</v>
      </c>
      <c r="AE3267" s="0" t="s">
        <v>150</v>
      </c>
      <c r="AF3267" s="0" t="s">
        <v>151</v>
      </c>
      <c r="AH3267" s="0" t="n">
        <v>14</v>
      </c>
      <c r="AI3267" s="0" t="n">
        <v>11</v>
      </c>
      <c r="AN3267" s="0" t="s">
        <v>147</v>
      </c>
      <c r="AO3267" s="0" t="s">
        <v>261</v>
      </c>
      <c r="AP3267" s="0" t="s">
        <v>262</v>
      </c>
      <c r="AQ3267" s="0" t="n">
        <v>9</v>
      </c>
      <c r="AR3267" s="0" t="n">
        <v>64</v>
      </c>
      <c r="AS3267" s="0" t="n">
        <v>32</v>
      </c>
      <c r="AV3267" s="0" t="s">
        <v>154</v>
      </c>
      <c r="AW3267" s="0" t="n">
        <f aca="false">COUNTA($BC3267:$EG3267)</f>
        <v>1</v>
      </c>
      <c r="AX3267" s="0" t="n">
        <f aca="false">COUNTIF($BC3267:$EG3267,"D")</f>
        <v>0</v>
      </c>
      <c r="AY3267" s="0" t="n">
        <f aca="false">COUNTIF($BC3267:$EG3267,"R")</f>
        <v>0</v>
      </c>
      <c r="AZ3267" s="0" t="n">
        <f aca="false">IF(CC3267="D",1,0)+IF(CL3267="D",1,0)+IF(CW3267="D",1,0)+IF(DD3267="D",1,0)+IF(DJ3267="D",1,0)+IF(DO3267="D",1,0)+IF(DW3267="D",1,0)</f>
        <v>0</v>
      </c>
      <c r="BA3267" s="0" t="n">
        <f aca="false">IF(DH3267&lt;&gt;"",1,0)+IF(DI3267&lt;&gt;"",1,0)+IF(DK3267&lt;&gt;"",1,0)+IF(DM3267&lt;&gt;"",1,0)+IF(DN3267&lt;&gt;"",1,0)+IF(DO3267&lt;&gt;"",1,0)+IF(DQ3267&lt;&gt;"",1,0)+IF(DR3267&lt;&gt;"",1,0)+IF(DT3267&lt;&gt;"",1,0)+IF(DU3267&lt;&gt;"",1,0)+IF(DV3267&lt;&gt;"",1,0)+IF(DW3267&lt;&gt;"",1,0)+IF(DX3267&lt;&gt;"",1,0)+IF(DZ3267&lt;&gt;"",1,0)+IF(EA3267&lt;&gt;"",1,0)+IF(EB3267&lt;&gt;"",1,0)+IF(EE3267&lt;&gt;"",1,0)</f>
        <v>1</v>
      </c>
      <c r="BB3267" s="0" t="n">
        <f aca="false">AY3267*AX3267</f>
        <v>0</v>
      </c>
      <c r="DN3267" s="0" t="s">
        <v>155</v>
      </c>
    </row>
    <row r="3268" customFormat="false" ht="13.8" hidden="false" customHeight="false" outlineLevel="0" collapsed="false">
      <c r="A3268" s="0" t="s">
        <v>13384</v>
      </c>
      <c r="B3268" s="0" t="n">
        <v>78</v>
      </c>
      <c r="C3268" s="0" t="n">
        <v>363823</v>
      </c>
      <c r="D3268" s="0" t="s">
        <v>10425</v>
      </c>
      <c r="E3268" s="0" t="s">
        <v>2367</v>
      </c>
      <c r="F3268" s="0" t="str">
        <f aca="false">CONCATENATE(D3269," ",LEFT(I3269,4),"T=",AW3269,"D=",AX3269,"R=",AY3269,"M=",AZ3269,"L=",BA3269,"B=",BB3269)</f>
        <v>WELLS 1963T=2D=0R=0M=0L=1B=0</v>
      </c>
      <c r="G3268" s="0" t="s">
        <v>1102</v>
      </c>
      <c r="I3268" s="0" t="s">
        <v>13385</v>
      </c>
      <c r="J3268" s="0" t="s">
        <v>2653</v>
      </c>
      <c r="K3268" s="0" t="s">
        <v>143</v>
      </c>
      <c r="L3268" s="0" t="s">
        <v>174</v>
      </c>
      <c r="M3268" s="0" t="str">
        <f aca="false">RIGHT(N3268,LEN(N3268)-FIND(" ",N3268))</f>
        <v>IRENE AVE NE</v>
      </c>
      <c r="N3268" s="0" t="s">
        <v>10429</v>
      </c>
      <c r="P3268" s="0" t="s">
        <v>147</v>
      </c>
      <c r="Q3268" s="0" t="s">
        <v>148</v>
      </c>
      <c r="R3268" s="0" t="n">
        <v>44483</v>
      </c>
      <c r="AD3268" s="0" t="s">
        <v>149</v>
      </c>
      <c r="AE3268" s="0" t="s">
        <v>150</v>
      </c>
      <c r="AH3268" s="0" t="n">
        <v>14</v>
      </c>
      <c r="AI3268" s="0" t="n">
        <v>11</v>
      </c>
      <c r="AJ3268" s="0" t="s">
        <v>164</v>
      </c>
      <c r="AM3268" s="0" t="s">
        <v>165</v>
      </c>
      <c r="AN3268" s="0" t="s">
        <v>147</v>
      </c>
      <c r="AO3268" s="0" t="s">
        <v>261</v>
      </c>
      <c r="AP3268" s="0" t="s">
        <v>262</v>
      </c>
      <c r="AQ3268" s="0" t="n">
        <v>9</v>
      </c>
      <c r="AR3268" s="0" t="n">
        <v>64</v>
      </c>
      <c r="AS3268" s="0" t="n">
        <v>32</v>
      </c>
      <c r="AV3268" s="0" t="s">
        <v>154</v>
      </c>
      <c r="AW3268" s="0" t="n">
        <f aca="false">COUNTA($BC3268:$EG3268)</f>
        <v>7</v>
      </c>
      <c r="AX3268" s="0" t="n">
        <f aca="false">COUNTIF($BC3268:$EG3268,"D")</f>
        <v>1</v>
      </c>
      <c r="AY3268" s="0" t="n">
        <f aca="false">COUNTIF($BC3268:$EG3268,"R")</f>
        <v>1</v>
      </c>
      <c r="AZ3268" s="0" t="n">
        <f aca="false">IF(CC3268="D",1,0)+IF(CL3268="D",1,0)+IF(CW3268="D",1,0)+IF(DD3268="D",1,0)+IF(DJ3268="D",1,0)+IF(DO3268="D",1,0)+IF(DW3268="D",1,0)</f>
        <v>0</v>
      </c>
      <c r="BA3268" s="0" t="n">
        <f aca="false">IF(DH3268&lt;&gt;"",1,0)+IF(DI3268&lt;&gt;"",1,0)+IF(DK3268&lt;&gt;"",1,0)+IF(DM3268&lt;&gt;"",1,0)+IF(DN3268&lt;&gt;"",1,0)+IF(DO3268&lt;&gt;"",1,0)+IF(DQ3268&lt;&gt;"",1,0)+IF(DR3268&lt;&gt;"",1,0)+IF(DT3268&lt;&gt;"",1,0)+IF(DU3268&lt;&gt;"",1,0)+IF(DV3268&lt;&gt;"",1,0)+IF(DW3268&lt;&gt;"",1,0)+IF(DX3268&lt;&gt;"",1,0)+IF(DZ3268&lt;&gt;"",1,0)+IF(EA3268&lt;&gt;"",1,0)+IF(EB3268&lt;&gt;"",1,0)+IF(EE3268&lt;&gt;"",1,0)</f>
        <v>3</v>
      </c>
      <c r="BB3268" s="0" t="n">
        <f aca="false">AY3268*AX3268</f>
        <v>1</v>
      </c>
      <c r="CZ3268" s="0" t="s">
        <v>144</v>
      </c>
      <c r="DC3268" s="0" t="s">
        <v>155</v>
      </c>
      <c r="DN3268" s="0" t="s">
        <v>155</v>
      </c>
      <c r="DX3268" s="0" t="s">
        <v>155</v>
      </c>
      <c r="EA3268" s="0" t="s">
        <v>155</v>
      </c>
      <c r="ED3268" s="0" t="s">
        <v>174</v>
      </c>
      <c r="EF3268" s="0" t="s">
        <v>155</v>
      </c>
    </row>
    <row r="3269" customFormat="false" ht="13.8" hidden="false" customHeight="false" outlineLevel="0" collapsed="false">
      <c r="A3269" s="0" t="s">
        <v>13386</v>
      </c>
      <c r="B3269" s="0" t="n">
        <v>78</v>
      </c>
      <c r="C3269" s="0" t="n">
        <v>450305</v>
      </c>
      <c r="D3269" s="0" t="s">
        <v>2675</v>
      </c>
      <c r="E3269" s="0" t="s">
        <v>4118</v>
      </c>
      <c r="F3269" s="0" t="str">
        <f aca="false">CONCATENATE(D3270," ",LEFT(I3270,4),"T=",AW3270,"D=",AX3270,"R=",AY3270,"M=",AZ3270,"L=",BA3270,"B=",BB3270)</f>
        <v>MORGAN 2001T=1D=0R=0M=0L=1B=0</v>
      </c>
      <c r="G3269" s="0" t="s">
        <v>365</v>
      </c>
      <c r="I3269" s="0" t="s">
        <v>13387</v>
      </c>
      <c r="J3269" s="0" t="s">
        <v>2653</v>
      </c>
      <c r="K3269" s="0" t="s">
        <v>143</v>
      </c>
      <c r="M3269" s="0" t="str">
        <f aca="false">RIGHT(N3269,LEN(N3269)-FIND(" ",N3269))</f>
        <v>PLAZA AVE NE</v>
      </c>
      <c r="N3269" s="0" t="s">
        <v>931</v>
      </c>
      <c r="O3269" s="0" t="s">
        <v>13388</v>
      </c>
      <c r="P3269" s="0" t="s">
        <v>147</v>
      </c>
      <c r="Q3269" s="0" t="s">
        <v>148</v>
      </c>
      <c r="R3269" s="0" t="n">
        <v>44483</v>
      </c>
      <c r="AD3269" s="0" t="s">
        <v>149</v>
      </c>
      <c r="AE3269" s="0" t="s">
        <v>150</v>
      </c>
      <c r="AH3269" s="0" t="n">
        <v>14</v>
      </c>
      <c r="AI3269" s="0" t="n">
        <v>11</v>
      </c>
      <c r="AJ3269" s="0" t="s">
        <v>164</v>
      </c>
      <c r="AM3269" s="0" t="s">
        <v>165</v>
      </c>
      <c r="AN3269" s="0" t="s">
        <v>147</v>
      </c>
      <c r="AO3269" s="0" t="s">
        <v>261</v>
      </c>
      <c r="AP3269" s="0" t="s">
        <v>262</v>
      </c>
      <c r="AQ3269" s="0" t="n">
        <v>9</v>
      </c>
      <c r="AR3269" s="0" t="n">
        <v>64</v>
      </c>
      <c r="AS3269" s="0" t="n">
        <v>32</v>
      </c>
      <c r="AV3269" s="0" t="s">
        <v>154</v>
      </c>
      <c r="AW3269" s="0" t="n">
        <f aca="false">COUNTA($BC3269:$EG3269)</f>
        <v>2</v>
      </c>
      <c r="AX3269" s="0" t="n">
        <f aca="false">COUNTIF($BC3269:$EG3269,"D")</f>
        <v>0</v>
      </c>
      <c r="AY3269" s="0" t="n">
        <f aca="false">COUNTIF($BC3269:$EG3269,"R")</f>
        <v>0</v>
      </c>
      <c r="AZ3269" s="0" t="n">
        <f aca="false">IF(CC3269="D",1,0)+IF(CL3269="D",1,0)+IF(CW3269="D",1,0)+IF(DD3269="D",1,0)+IF(DJ3269="D",1,0)+IF(DO3269="D",1,0)+IF(DW3269="D",1,0)</f>
        <v>0</v>
      </c>
      <c r="BA3269" s="0" t="n">
        <f aca="false">IF(DH3269&lt;&gt;"",1,0)+IF(DI3269&lt;&gt;"",1,0)+IF(DK3269&lt;&gt;"",1,0)+IF(DM3269&lt;&gt;"",1,0)+IF(DN3269&lt;&gt;"",1,0)+IF(DO3269&lt;&gt;"",1,0)+IF(DQ3269&lt;&gt;"",1,0)+IF(DR3269&lt;&gt;"",1,0)+IF(DT3269&lt;&gt;"",1,0)+IF(DU3269&lt;&gt;"",1,0)+IF(DV3269&lt;&gt;"",1,0)+IF(DW3269&lt;&gt;"",1,0)+IF(DX3269&lt;&gt;"",1,0)+IF(DZ3269&lt;&gt;"",1,0)+IF(EA3269&lt;&gt;"",1,0)+IF(EB3269&lt;&gt;"",1,0)+IF(EE3269&lt;&gt;"",1,0)</f>
        <v>1</v>
      </c>
      <c r="BB3269" s="0" t="n">
        <f aca="false">AY3269*AX3269</f>
        <v>0</v>
      </c>
      <c r="DN3269" s="0" t="s">
        <v>155</v>
      </c>
      <c r="EF3269" s="0" t="s">
        <v>155</v>
      </c>
    </row>
    <row r="3270" customFormat="false" ht="13.8" hidden="false" customHeight="false" outlineLevel="0" collapsed="false">
      <c r="A3270" s="0" t="s">
        <v>13389</v>
      </c>
      <c r="B3270" s="0" t="n">
        <v>78</v>
      </c>
      <c r="C3270" s="0" t="n">
        <v>454241</v>
      </c>
      <c r="D3270" s="0" t="s">
        <v>5675</v>
      </c>
      <c r="E3270" s="0" t="s">
        <v>13390</v>
      </c>
      <c r="F3270" s="0" t="str">
        <f aca="false">CONCATENATE(D3271," ",LEFT(I3271,4),"T=",AW3271,"D=",AX3271,"R=",AY3271,"M=",AZ3271,"L=",BA3271,"B=",BB3271)</f>
        <v>MCGEE 1969T=4D=0R=0M=0L=1B=0</v>
      </c>
      <c r="G3270" s="0" t="s">
        <v>381</v>
      </c>
      <c r="I3270" s="0" t="s">
        <v>13391</v>
      </c>
      <c r="J3270" s="0" t="s">
        <v>2653</v>
      </c>
      <c r="K3270" s="0" t="s">
        <v>239</v>
      </c>
      <c r="M3270" s="0" t="str">
        <f aca="false">RIGHT(N3270,LEN(N3270)-FIND(" ",N3270))</f>
        <v>HOLLYWOOD ST NE</v>
      </c>
      <c r="N3270" s="0" t="s">
        <v>13392</v>
      </c>
      <c r="P3270" s="0" t="s">
        <v>147</v>
      </c>
      <c r="Q3270" s="0" t="s">
        <v>148</v>
      </c>
      <c r="R3270" s="0" t="n">
        <v>44483</v>
      </c>
      <c r="AD3270" s="0" t="s">
        <v>149</v>
      </c>
      <c r="AE3270" s="0" t="s">
        <v>150</v>
      </c>
      <c r="AF3270" s="0" t="s">
        <v>151</v>
      </c>
      <c r="AH3270" s="0" t="n">
        <v>14</v>
      </c>
      <c r="AI3270" s="0" t="n">
        <v>11</v>
      </c>
      <c r="AN3270" s="0" t="s">
        <v>147</v>
      </c>
      <c r="AO3270" s="0" t="s">
        <v>261</v>
      </c>
      <c r="AP3270" s="0" t="s">
        <v>262</v>
      </c>
      <c r="AQ3270" s="0" t="n">
        <v>9</v>
      </c>
      <c r="AR3270" s="0" t="n">
        <v>64</v>
      </c>
      <c r="AS3270" s="0" t="n">
        <v>32</v>
      </c>
      <c r="AV3270" s="0" t="s">
        <v>154</v>
      </c>
      <c r="AW3270" s="0" t="n">
        <f aca="false">COUNTA($BC3270:$EG3270)</f>
        <v>1</v>
      </c>
      <c r="AX3270" s="0" t="n">
        <f aca="false">COUNTIF($BC3270:$EG3270,"D")</f>
        <v>0</v>
      </c>
      <c r="AY3270" s="0" t="n">
        <f aca="false">COUNTIF($BC3270:$EG3270,"R")</f>
        <v>0</v>
      </c>
      <c r="AZ3270" s="0" t="n">
        <f aca="false">IF(CC3270="D",1,0)+IF(CL3270="D",1,0)+IF(CW3270="D",1,0)+IF(DD3270="D",1,0)+IF(DJ3270="D",1,0)+IF(DO3270="D",1,0)+IF(DW3270="D",1,0)</f>
        <v>0</v>
      </c>
      <c r="BA3270" s="0" t="n">
        <f aca="false">IF(DH3270&lt;&gt;"",1,0)+IF(DI3270&lt;&gt;"",1,0)+IF(DK3270&lt;&gt;"",1,0)+IF(DM3270&lt;&gt;"",1,0)+IF(DN3270&lt;&gt;"",1,0)+IF(DO3270&lt;&gt;"",1,0)+IF(DQ3270&lt;&gt;"",1,0)+IF(DR3270&lt;&gt;"",1,0)+IF(DT3270&lt;&gt;"",1,0)+IF(DU3270&lt;&gt;"",1,0)+IF(DV3270&lt;&gt;"",1,0)+IF(DW3270&lt;&gt;"",1,0)+IF(DX3270&lt;&gt;"",1,0)+IF(DZ3270&lt;&gt;"",1,0)+IF(EA3270&lt;&gt;"",1,0)+IF(EB3270&lt;&gt;"",1,0)+IF(EE3270&lt;&gt;"",1,0)</f>
        <v>1</v>
      </c>
      <c r="BB3270" s="0" t="n">
        <f aca="false">AY3270*AX3270</f>
        <v>0</v>
      </c>
      <c r="DN3270" s="0" t="s">
        <v>155</v>
      </c>
    </row>
    <row r="3271" customFormat="false" ht="13.8" hidden="false" customHeight="false" outlineLevel="0" collapsed="false">
      <c r="A3271" s="0" t="s">
        <v>13393</v>
      </c>
      <c r="B3271" s="0" t="n">
        <v>78</v>
      </c>
      <c r="C3271" s="0" t="n">
        <v>454128</v>
      </c>
      <c r="D3271" s="0" t="s">
        <v>2954</v>
      </c>
      <c r="E3271" s="0" t="s">
        <v>7488</v>
      </c>
      <c r="F3271" s="0" t="str">
        <f aca="false">CONCATENATE(D3272," ",LEFT(I3272,4),"T=",AW3272,"D=",AX3272,"R=",AY3272,"M=",AZ3272,"L=",BA3272,"B=",BB3272)</f>
        <v>JONES 1991T=0D=0R=0M=0L=0B=0</v>
      </c>
      <c r="G3271" s="0" t="s">
        <v>364</v>
      </c>
      <c r="I3271" s="0" t="s">
        <v>13394</v>
      </c>
      <c r="J3271" s="0" t="s">
        <v>2653</v>
      </c>
      <c r="K3271" s="0" t="s">
        <v>143</v>
      </c>
      <c r="M3271" s="0" t="str">
        <f aca="false">RIGHT(N3271,LEN(N3271)-FIND(" ",N3271))</f>
        <v>SUNSET DR NE</v>
      </c>
      <c r="N3271" s="0" t="s">
        <v>8914</v>
      </c>
      <c r="P3271" s="0" t="s">
        <v>147</v>
      </c>
      <c r="Q3271" s="0" t="s">
        <v>148</v>
      </c>
      <c r="R3271" s="0" t="n">
        <v>44483</v>
      </c>
      <c r="AD3271" s="0" t="s">
        <v>149</v>
      </c>
      <c r="AE3271" s="0" t="s">
        <v>150</v>
      </c>
      <c r="AF3271" s="0" t="s">
        <v>151</v>
      </c>
      <c r="AH3271" s="0" t="n">
        <v>14</v>
      </c>
      <c r="AI3271" s="0" t="n">
        <v>11</v>
      </c>
      <c r="AN3271" s="0" t="s">
        <v>147</v>
      </c>
      <c r="AO3271" s="0" t="s">
        <v>189</v>
      </c>
      <c r="AP3271" s="0" t="s">
        <v>190</v>
      </c>
      <c r="AQ3271" s="0" t="n">
        <v>9</v>
      </c>
      <c r="AR3271" s="0" t="n">
        <v>64</v>
      </c>
      <c r="AS3271" s="0" t="n">
        <v>32</v>
      </c>
      <c r="AV3271" s="0" t="s">
        <v>154</v>
      </c>
      <c r="AW3271" s="0" t="n">
        <f aca="false">COUNTA($BC3271:$EG3271)</f>
        <v>4</v>
      </c>
      <c r="AX3271" s="0" t="n">
        <f aca="false">COUNTIF($BC3271:$EG3271,"D")</f>
        <v>0</v>
      </c>
      <c r="AY3271" s="0" t="n">
        <f aca="false">COUNTIF($BC3271:$EG3271,"R")</f>
        <v>0</v>
      </c>
      <c r="AZ3271" s="0" t="n">
        <f aca="false">IF(CC3271="D",1,0)+IF(CL3271="D",1,0)+IF(CW3271="D",1,0)+IF(DD3271="D",1,0)+IF(DJ3271="D",1,0)+IF(DO3271="D",1,0)+IF(DW3271="D",1,0)</f>
        <v>0</v>
      </c>
      <c r="BA3271" s="0" t="n">
        <f aca="false">IF(DH3271&lt;&gt;"",1,0)+IF(DI3271&lt;&gt;"",1,0)+IF(DK3271&lt;&gt;"",1,0)+IF(DM3271&lt;&gt;"",1,0)+IF(DN3271&lt;&gt;"",1,0)+IF(DO3271&lt;&gt;"",1,0)+IF(DQ3271&lt;&gt;"",1,0)+IF(DR3271&lt;&gt;"",1,0)+IF(DT3271&lt;&gt;"",1,0)+IF(DU3271&lt;&gt;"",1,0)+IF(DV3271&lt;&gt;"",1,0)+IF(DW3271&lt;&gt;"",1,0)+IF(DX3271&lt;&gt;"",1,0)+IF(DZ3271&lt;&gt;"",1,0)+IF(EA3271&lt;&gt;"",1,0)+IF(EB3271&lt;&gt;"",1,0)+IF(EE3271&lt;&gt;"",1,0)</f>
        <v>1</v>
      </c>
      <c r="BB3271" s="0" t="n">
        <f aca="false">AY3271*AX3271</f>
        <v>0</v>
      </c>
      <c r="BD3271" s="0" t="s">
        <v>155</v>
      </c>
      <c r="BL3271" s="0" t="s">
        <v>155</v>
      </c>
      <c r="CA3271" s="0" t="s">
        <v>155</v>
      </c>
      <c r="DU3271" s="0" t="s">
        <v>155</v>
      </c>
    </row>
    <row r="3272" customFormat="false" ht="13.8" hidden="false" customHeight="false" outlineLevel="0" collapsed="false">
      <c r="A3272" s="0" t="s">
        <v>13395</v>
      </c>
      <c r="B3272" s="0" t="n">
        <v>78</v>
      </c>
      <c r="C3272" s="0" t="n">
        <v>454687</v>
      </c>
      <c r="D3272" s="0" t="s">
        <v>2162</v>
      </c>
      <c r="E3272" s="0" t="s">
        <v>13396</v>
      </c>
      <c r="F3272" s="0" t="str">
        <f aca="false">CONCATENATE(D3273," ",LEFT(I3273,4),"T=",AW3273,"D=",AX3273,"R=",AY3273,"M=",AZ3273,"L=",BA3273,"B=",BB3273)</f>
        <v>MARARRI 1986T=8D=0R=0M=0L=3B=0</v>
      </c>
      <c r="G3272" s="0" t="s">
        <v>13397</v>
      </c>
      <c r="I3272" s="0" t="s">
        <v>13398</v>
      </c>
      <c r="J3272" s="0" t="s">
        <v>2653</v>
      </c>
      <c r="K3272" s="0" t="s">
        <v>239</v>
      </c>
      <c r="M3272" s="0" t="str">
        <f aca="false">RIGHT(N3272,LEN(N3272)-FIND(" ",N3272))</f>
        <v>FOSTER DR NE</v>
      </c>
      <c r="N3272" s="0" t="s">
        <v>12592</v>
      </c>
      <c r="O3272" s="0" t="s">
        <v>7879</v>
      </c>
      <c r="P3272" s="0" t="s">
        <v>147</v>
      </c>
      <c r="Q3272" s="0" t="s">
        <v>148</v>
      </c>
      <c r="R3272" s="0" t="n">
        <v>44483</v>
      </c>
      <c r="AD3272" s="0" t="s">
        <v>149</v>
      </c>
      <c r="AE3272" s="0" t="s">
        <v>150</v>
      </c>
      <c r="AF3272" s="0" t="s">
        <v>151</v>
      </c>
      <c r="AH3272" s="0" t="n">
        <v>14</v>
      </c>
      <c r="AI3272" s="0" t="n">
        <v>11</v>
      </c>
      <c r="AN3272" s="0" t="s">
        <v>147</v>
      </c>
      <c r="AO3272" s="0" t="s">
        <v>176</v>
      </c>
      <c r="AP3272" s="0" t="s">
        <v>177</v>
      </c>
      <c r="AQ3272" s="0" t="n">
        <v>9</v>
      </c>
      <c r="AR3272" s="0" t="n">
        <v>64</v>
      </c>
      <c r="AS3272" s="0" t="n">
        <v>32</v>
      </c>
      <c r="AV3272" s="0" t="s">
        <v>154</v>
      </c>
      <c r="AW3272" s="0" t="n">
        <f aca="false">COUNTA($BC3272:$EG3272)</f>
        <v>0</v>
      </c>
      <c r="AX3272" s="0" t="n">
        <f aca="false">COUNTIF($BC3272:$EG3272,"D")</f>
        <v>0</v>
      </c>
      <c r="AY3272" s="0" t="n">
        <f aca="false">COUNTIF($BC3272:$EG3272,"R")</f>
        <v>0</v>
      </c>
      <c r="AZ3272" s="0" t="n">
        <f aca="false">IF(CC3272="D",1,0)+IF(CL3272="D",1,0)+IF(CW3272="D",1,0)+IF(DD3272="D",1,0)+IF(DJ3272="D",1,0)+IF(DO3272="D",1,0)+IF(DW3272="D",1,0)</f>
        <v>0</v>
      </c>
      <c r="BA3272" s="0" t="n">
        <f aca="false">IF(DH3272&lt;&gt;"",1,0)+IF(DI3272&lt;&gt;"",1,0)+IF(DK3272&lt;&gt;"",1,0)+IF(DM3272&lt;&gt;"",1,0)+IF(DN3272&lt;&gt;"",1,0)+IF(DO3272&lt;&gt;"",1,0)+IF(DQ3272&lt;&gt;"",1,0)+IF(DR3272&lt;&gt;"",1,0)+IF(DT3272&lt;&gt;"",1,0)+IF(DU3272&lt;&gt;"",1,0)+IF(DV3272&lt;&gt;"",1,0)+IF(DW3272&lt;&gt;"",1,0)+IF(DX3272&lt;&gt;"",1,0)+IF(DZ3272&lt;&gt;"",1,0)+IF(EA3272&lt;&gt;"",1,0)+IF(EB3272&lt;&gt;"",1,0)+IF(EE3272&lt;&gt;"",1,0)</f>
        <v>0</v>
      </c>
      <c r="BB3272" s="0" t="n">
        <f aca="false">AY3272*AX3272</f>
        <v>0</v>
      </c>
    </row>
    <row r="3273" customFormat="false" ht="13.8" hidden="false" customHeight="false" outlineLevel="0" collapsed="false">
      <c r="A3273" s="0" t="s">
        <v>13399</v>
      </c>
      <c r="B3273" s="0" t="n">
        <v>78</v>
      </c>
      <c r="C3273" s="0" t="n">
        <v>447016</v>
      </c>
      <c r="D3273" s="0" t="s">
        <v>6336</v>
      </c>
      <c r="E3273" s="0" t="s">
        <v>1703</v>
      </c>
      <c r="F3273" s="0" t="str">
        <f aca="false">CONCATENATE(D3274," ",LEFT(I3274,4),"T=",AW3274,"D=",AX3274,"R=",AY3274,"M=",AZ3274,"L=",BA3274,"B=",BB3274)</f>
        <v>PARRISH 1957T=5D=0R=1M=0L=3B=0</v>
      </c>
      <c r="I3273" s="0" t="s">
        <v>1432</v>
      </c>
      <c r="J3273" s="0" t="s">
        <v>2653</v>
      </c>
      <c r="K3273" s="0" t="s">
        <v>143</v>
      </c>
      <c r="M3273" s="0" t="str">
        <f aca="false">RIGHT(N3273,LEN(N3273)-FIND(" ",N3273))</f>
        <v>NORTH RD NE</v>
      </c>
      <c r="N3273" s="0" t="s">
        <v>6339</v>
      </c>
      <c r="P3273" s="0" t="s">
        <v>147</v>
      </c>
      <c r="Q3273" s="0" t="s">
        <v>148</v>
      </c>
      <c r="R3273" s="0" t="n">
        <v>44483</v>
      </c>
      <c r="AD3273" s="0" t="s">
        <v>149</v>
      </c>
      <c r="AE3273" s="0" t="s">
        <v>150</v>
      </c>
      <c r="AH3273" s="0" t="n">
        <v>14</v>
      </c>
      <c r="AI3273" s="0" t="n">
        <v>11</v>
      </c>
      <c r="AJ3273" s="0" t="s">
        <v>164</v>
      </c>
      <c r="AM3273" s="0" t="s">
        <v>165</v>
      </c>
      <c r="AN3273" s="0" t="s">
        <v>147</v>
      </c>
      <c r="AO3273" s="0" t="s">
        <v>176</v>
      </c>
      <c r="AP3273" s="0" t="s">
        <v>177</v>
      </c>
      <c r="AQ3273" s="0" t="n">
        <v>9</v>
      </c>
      <c r="AR3273" s="0" t="n">
        <v>64</v>
      </c>
      <c r="AS3273" s="0" t="n">
        <v>32</v>
      </c>
      <c r="AV3273" s="0" t="s">
        <v>154</v>
      </c>
      <c r="AW3273" s="0" t="n">
        <f aca="false">COUNTA($BC3273:$EG3273)</f>
        <v>8</v>
      </c>
      <c r="AX3273" s="0" t="n">
        <f aca="false">COUNTIF($BC3273:$EG3273,"D")</f>
        <v>0</v>
      </c>
      <c r="AY3273" s="0" t="n">
        <f aca="false">COUNTIF($BC3273:$EG3273,"R")</f>
        <v>0</v>
      </c>
      <c r="AZ3273" s="0" t="n">
        <f aca="false">IF(CC3273="D",1,0)+IF(CL3273="D",1,0)+IF(CW3273="D",1,0)+IF(DD3273="D",1,0)+IF(DJ3273="D",1,0)+IF(DO3273="D",1,0)+IF(DW3273="D",1,0)</f>
        <v>0</v>
      </c>
      <c r="BA3273" s="0" t="n">
        <f aca="false">IF(DH3273&lt;&gt;"",1,0)+IF(DI3273&lt;&gt;"",1,0)+IF(DK3273&lt;&gt;"",1,0)+IF(DM3273&lt;&gt;"",1,0)+IF(DN3273&lt;&gt;"",1,0)+IF(DO3273&lt;&gt;"",1,0)+IF(DQ3273&lt;&gt;"",1,0)+IF(DR3273&lt;&gt;"",1,0)+IF(DT3273&lt;&gt;"",1,0)+IF(DU3273&lt;&gt;"",1,0)+IF(DV3273&lt;&gt;"",1,0)+IF(DW3273&lt;&gt;"",1,0)+IF(DX3273&lt;&gt;"",1,0)+IF(DZ3273&lt;&gt;"",1,0)+IF(EA3273&lt;&gt;"",1,0)+IF(EB3273&lt;&gt;"",1,0)+IF(EE3273&lt;&gt;"",1,0)</f>
        <v>3</v>
      </c>
      <c r="BB3273" s="0" t="n">
        <f aca="false">AY3273*AX3273</f>
        <v>0</v>
      </c>
      <c r="BL3273" s="0" t="s">
        <v>155</v>
      </c>
      <c r="BP3273" s="0" t="s">
        <v>155</v>
      </c>
      <c r="BS3273" s="0" t="s">
        <v>155</v>
      </c>
      <c r="CG3273" s="0" t="s">
        <v>155</v>
      </c>
      <c r="DN3273" s="0" t="s">
        <v>155</v>
      </c>
      <c r="DX3273" s="0" t="s">
        <v>155</v>
      </c>
      <c r="EA3273" s="0" t="s">
        <v>155</v>
      </c>
      <c r="EF3273" s="0" t="s">
        <v>155</v>
      </c>
    </row>
    <row r="3274" customFormat="false" ht="13.8" hidden="false" customHeight="false" outlineLevel="0" collapsed="false">
      <c r="A3274" s="0" t="s">
        <v>13400</v>
      </c>
      <c r="B3274" s="0" t="n">
        <v>78</v>
      </c>
      <c r="C3274" s="0" t="n">
        <v>454267</v>
      </c>
      <c r="D3274" s="0" t="s">
        <v>9474</v>
      </c>
      <c r="E3274" s="0" t="s">
        <v>13401</v>
      </c>
      <c r="F3274" s="0" t="str">
        <f aca="false">CONCATENATE(D3275," ",LEFT(I3275,4),"T=",AW3275,"D=",AX3275,"R=",AY3275,"M=",AZ3275,"L=",BA3275,"B=",BB3275)</f>
        <v>FINLEY 1948T=4D=0R=0M=0L=1B=0</v>
      </c>
      <c r="G3274" s="0" t="s">
        <v>144</v>
      </c>
      <c r="I3274" s="0" t="s">
        <v>8312</v>
      </c>
      <c r="J3274" s="0" t="s">
        <v>2653</v>
      </c>
      <c r="K3274" s="0" t="s">
        <v>143</v>
      </c>
      <c r="L3274" s="0" t="s">
        <v>174</v>
      </c>
      <c r="M3274" s="0" t="str">
        <f aca="false">RIGHT(N3274,LEN(N3274)-FIND(" ",N3274))</f>
        <v>WILLARD AVE NE</v>
      </c>
      <c r="N3274" s="0" t="s">
        <v>9476</v>
      </c>
      <c r="P3274" s="0" t="s">
        <v>147</v>
      </c>
      <c r="Q3274" s="0" t="s">
        <v>148</v>
      </c>
      <c r="R3274" s="0" t="n">
        <v>44483</v>
      </c>
      <c r="AD3274" s="0" t="s">
        <v>149</v>
      </c>
      <c r="AE3274" s="0" t="s">
        <v>150</v>
      </c>
      <c r="AF3274" s="0" t="s">
        <v>151</v>
      </c>
      <c r="AH3274" s="0" t="n">
        <v>14</v>
      </c>
      <c r="AI3274" s="0" t="n">
        <v>11</v>
      </c>
      <c r="AN3274" s="0" t="s">
        <v>147</v>
      </c>
      <c r="AO3274" s="0" t="s">
        <v>176</v>
      </c>
      <c r="AP3274" s="0" t="s">
        <v>177</v>
      </c>
      <c r="AQ3274" s="0" t="n">
        <v>9</v>
      </c>
      <c r="AR3274" s="0" t="n">
        <v>64</v>
      </c>
      <c r="AS3274" s="0" t="n">
        <v>32</v>
      </c>
      <c r="AV3274" s="0" t="s">
        <v>154</v>
      </c>
      <c r="AW3274" s="0" t="n">
        <f aca="false">COUNTA($BC3274:$EG3274)</f>
        <v>5</v>
      </c>
      <c r="AX3274" s="0" t="n">
        <f aca="false">COUNTIF($BC3274:$EG3274,"D")</f>
        <v>0</v>
      </c>
      <c r="AY3274" s="0" t="n">
        <f aca="false">COUNTIF($BC3274:$EG3274,"R")</f>
        <v>1</v>
      </c>
      <c r="AZ3274" s="0" t="n">
        <f aca="false">IF(CC3274="D",1,0)+IF(CL3274="D",1,0)+IF(CW3274="D",1,0)+IF(DD3274="D",1,0)+IF(DJ3274="D",1,0)+IF(DO3274="D",1,0)+IF(DW3274="D",1,0)</f>
        <v>0</v>
      </c>
      <c r="BA3274" s="0" t="n">
        <f aca="false">IF(DH3274&lt;&gt;"",1,0)+IF(DI3274&lt;&gt;"",1,0)+IF(DK3274&lt;&gt;"",1,0)+IF(DM3274&lt;&gt;"",1,0)+IF(DN3274&lt;&gt;"",1,0)+IF(DO3274&lt;&gt;"",1,0)+IF(DQ3274&lt;&gt;"",1,0)+IF(DR3274&lt;&gt;"",1,0)+IF(DT3274&lt;&gt;"",1,0)+IF(DU3274&lt;&gt;"",1,0)+IF(DV3274&lt;&gt;"",1,0)+IF(DW3274&lt;&gt;"",1,0)+IF(DX3274&lt;&gt;"",1,0)+IF(DZ3274&lt;&gt;"",1,0)+IF(EA3274&lt;&gt;"",1,0)+IF(EB3274&lt;&gt;"",1,0)+IF(EE3274&lt;&gt;"",1,0)</f>
        <v>3</v>
      </c>
      <c r="BB3274" s="0" t="n">
        <f aca="false">AY3274*AX3274</f>
        <v>0</v>
      </c>
      <c r="DN3274" s="0" t="s">
        <v>155</v>
      </c>
      <c r="DU3274" s="0" t="s">
        <v>155</v>
      </c>
      <c r="DX3274" s="0" t="s">
        <v>155</v>
      </c>
      <c r="ED3274" s="0" t="s">
        <v>174</v>
      </c>
      <c r="EF3274" s="0" t="s">
        <v>155</v>
      </c>
    </row>
    <row r="3275" customFormat="false" ht="13.8" hidden="false" customHeight="false" outlineLevel="0" collapsed="false">
      <c r="A3275" s="0" t="s">
        <v>13402</v>
      </c>
      <c r="B3275" s="0" t="n">
        <v>78</v>
      </c>
      <c r="C3275" s="0" t="n">
        <v>454586</v>
      </c>
      <c r="D3275" s="0" t="s">
        <v>13403</v>
      </c>
      <c r="E3275" s="0" t="s">
        <v>13404</v>
      </c>
      <c r="F3275" s="0" t="str">
        <f aca="false">CONCATENATE(D3276," ",LEFT(I3276,4),"T=",AW3276,"D=",AX3276,"R=",AY3276,"M=",AZ3276,"L=",BA3276,"B=",BB3276)</f>
        <v>MILLER 1994T=0D=0R=0M=0L=0B=0</v>
      </c>
      <c r="G3275" s="0" t="s">
        <v>174</v>
      </c>
      <c r="I3275" s="0" t="s">
        <v>13405</v>
      </c>
      <c r="J3275" s="0" t="s">
        <v>2653</v>
      </c>
      <c r="K3275" s="0" t="s">
        <v>143</v>
      </c>
      <c r="M3275" s="0" t="str">
        <f aca="false">RIGHT(N3275,LEN(N3275)-FIND(" ",N3275))</f>
        <v>NORTHWOODS CT NE</v>
      </c>
      <c r="N3275" s="0" t="s">
        <v>1905</v>
      </c>
      <c r="O3275" s="0" t="s">
        <v>1352</v>
      </c>
      <c r="P3275" s="0" t="s">
        <v>147</v>
      </c>
      <c r="Q3275" s="0" t="s">
        <v>148</v>
      </c>
      <c r="R3275" s="0" t="n">
        <v>44483</v>
      </c>
      <c r="AD3275" s="0" t="s">
        <v>149</v>
      </c>
      <c r="AE3275" s="0" t="s">
        <v>150</v>
      </c>
      <c r="AH3275" s="0" t="n">
        <v>14</v>
      </c>
      <c r="AI3275" s="0" t="n">
        <v>11</v>
      </c>
      <c r="AJ3275" s="0" t="s">
        <v>164</v>
      </c>
      <c r="AM3275" s="0" t="s">
        <v>165</v>
      </c>
      <c r="AN3275" s="0" t="s">
        <v>147</v>
      </c>
      <c r="AO3275" s="0" t="s">
        <v>176</v>
      </c>
      <c r="AP3275" s="0" t="s">
        <v>177</v>
      </c>
      <c r="AQ3275" s="0" t="n">
        <v>9</v>
      </c>
      <c r="AR3275" s="0" t="n">
        <v>64</v>
      </c>
      <c r="AS3275" s="0" t="n">
        <v>32</v>
      </c>
      <c r="AV3275" s="0" t="s">
        <v>154</v>
      </c>
      <c r="AW3275" s="0" t="n">
        <f aca="false">COUNTA($BC3275:$EG3275)</f>
        <v>4</v>
      </c>
      <c r="AX3275" s="0" t="n">
        <f aca="false">COUNTIF($BC3275:$EG3275,"D")</f>
        <v>0</v>
      </c>
      <c r="AY3275" s="0" t="n">
        <f aca="false">COUNTIF($BC3275:$EG3275,"R")</f>
        <v>0</v>
      </c>
      <c r="AZ3275" s="0" t="n">
        <f aca="false">IF(CC3275="D",1,0)+IF(CL3275="D",1,0)+IF(CW3275="D",1,0)+IF(DD3275="D",1,0)+IF(DJ3275="D",1,0)+IF(DO3275="D",1,0)+IF(DW3275="D",1,0)</f>
        <v>0</v>
      </c>
      <c r="BA3275" s="0" t="n">
        <f aca="false">IF(DH3275&lt;&gt;"",1,0)+IF(DI3275&lt;&gt;"",1,0)+IF(DK3275&lt;&gt;"",1,0)+IF(DM3275&lt;&gt;"",1,0)+IF(DN3275&lt;&gt;"",1,0)+IF(DO3275&lt;&gt;"",1,0)+IF(DQ3275&lt;&gt;"",1,0)+IF(DR3275&lt;&gt;"",1,0)+IF(DT3275&lt;&gt;"",1,0)+IF(DU3275&lt;&gt;"",1,0)+IF(DV3275&lt;&gt;"",1,0)+IF(DW3275&lt;&gt;"",1,0)+IF(DX3275&lt;&gt;"",1,0)+IF(DZ3275&lt;&gt;"",1,0)+IF(EA3275&lt;&gt;"",1,0)+IF(EB3275&lt;&gt;"",1,0)+IF(EE3275&lt;&gt;"",1,0)</f>
        <v>1</v>
      </c>
      <c r="BB3275" s="0" t="n">
        <f aca="false">AY3275*AX3275</f>
        <v>0</v>
      </c>
      <c r="BD3275" s="0" t="s">
        <v>155</v>
      </c>
      <c r="BH3275" s="0" t="s">
        <v>155</v>
      </c>
      <c r="DN3275" s="0" t="s">
        <v>155</v>
      </c>
      <c r="EF3275" s="0" t="s">
        <v>155</v>
      </c>
    </row>
    <row r="3276" customFormat="false" ht="13.8" hidden="false" customHeight="false" outlineLevel="0" collapsed="false">
      <c r="A3276" s="0" t="s">
        <v>13406</v>
      </c>
      <c r="B3276" s="0" t="n">
        <v>78</v>
      </c>
      <c r="C3276" s="0" t="n">
        <v>454819</v>
      </c>
      <c r="D3276" s="0" t="s">
        <v>2535</v>
      </c>
      <c r="E3276" s="0" t="s">
        <v>4063</v>
      </c>
      <c r="F3276" s="0" t="str">
        <f aca="false">CONCATENATE(D3277," ",LEFT(I3277,4),"T=",AW3277,"D=",AX3277,"R=",AY3277,"M=",AZ3277,"L=",BA3277,"B=",BB3277)</f>
        <v>WYANT 1975T=1D=0R=0M=0L=1B=0</v>
      </c>
      <c r="I3276" s="0" t="s">
        <v>13407</v>
      </c>
      <c r="J3276" s="0" t="s">
        <v>2653</v>
      </c>
      <c r="K3276" s="0" t="s">
        <v>239</v>
      </c>
      <c r="M3276" s="0" t="str">
        <f aca="false">RIGHT(N3276,LEN(N3276)-FIND(" ",N3276))</f>
        <v>CRANBERRY LN NE</v>
      </c>
      <c r="N3276" s="0" t="s">
        <v>5125</v>
      </c>
      <c r="O3276" s="0" t="s">
        <v>13408</v>
      </c>
      <c r="P3276" s="0" t="s">
        <v>147</v>
      </c>
      <c r="Q3276" s="0" t="s">
        <v>148</v>
      </c>
      <c r="R3276" s="0" t="n">
        <v>44483</v>
      </c>
      <c r="AD3276" s="0" t="s">
        <v>149</v>
      </c>
      <c r="AE3276" s="0" t="s">
        <v>150</v>
      </c>
      <c r="AH3276" s="0" t="n">
        <v>14</v>
      </c>
      <c r="AI3276" s="0" t="n">
        <v>11</v>
      </c>
      <c r="AJ3276" s="0" t="s">
        <v>164</v>
      </c>
      <c r="AM3276" s="0" t="s">
        <v>165</v>
      </c>
      <c r="AN3276" s="0" t="s">
        <v>147</v>
      </c>
      <c r="AO3276" s="0" t="s">
        <v>166</v>
      </c>
      <c r="AP3276" s="0" t="s">
        <v>167</v>
      </c>
      <c r="AQ3276" s="0" t="n">
        <v>9</v>
      </c>
      <c r="AR3276" s="0" t="n">
        <v>64</v>
      </c>
      <c r="AS3276" s="0" t="n">
        <v>32</v>
      </c>
      <c r="AV3276" s="0" t="s">
        <v>154</v>
      </c>
      <c r="AW3276" s="0" t="n">
        <f aca="false">COUNTA($BC3276:$EG3276)</f>
        <v>0</v>
      </c>
      <c r="AX3276" s="0" t="n">
        <f aca="false">COUNTIF($BC3276:$EG3276,"D")</f>
        <v>0</v>
      </c>
      <c r="AY3276" s="0" t="n">
        <f aca="false">COUNTIF($BC3276:$EG3276,"R")</f>
        <v>0</v>
      </c>
      <c r="AZ3276" s="0" t="n">
        <f aca="false">IF(CC3276="D",1,0)+IF(CL3276="D",1,0)+IF(CW3276="D",1,0)+IF(DD3276="D",1,0)+IF(DJ3276="D",1,0)+IF(DO3276="D",1,0)+IF(DW3276="D",1,0)</f>
        <v>0</v>
      </c>
      <c r="BA3276" s="0" t="n">
        <f aca="false">IF(DH3276&lt;&gt;"",1,0)+IF(DI3276&lt;&gt;"",1,0)+IF(DK3276&lt;&gt;"",1,0)+IF(DM3276&lt;&gt;"",1,0)+IF(DN3276&lt;&gt;"",1,0)+IF(DO3276&lt;&gt;"",1,0)+IF(DQ3276&lt;&gt;"",1,0)+IF(DR3276&lt;&gt;"",1,0)+IF(DT3276&lt;&gt;"",1,0)+IF(DU3276&lt;&gt;"",1,0)+IF(DV3276&lt;&gt;"",1,0)+IF(DW3276&lt;&gt;"",1,0)+IF(DX3276&lt;&gt;"",1,0)+IF(DZ3276&lt;&gt;"",1,0)+IF(EA3276&lt;&gt;"",1,0)+IF(EB3276&lt;&gt;"",1,0)+IF(EE3276&lt;&gt;"",1,0)</f>
        <v>0</v>
      </c>
      <c r="BB3276" s="0" t="n">
        <f aca="false">AY3276*AX3276</f>
        <v>0</v>
      </c>
    </row>
    <row r="3277" customFormat="false" ht="13.8" hidden="false" customHeight="false" outlineLevel="0" collapsed="false">
      <c r="A3277" s="0" t="s">
        <v>13409</v>
      </c>
      <c r="B3277" s="0" t="n">
        <v>78</v>
      </c>
      <c r="C3277" s="0" t="n">
        <v>454143</v>
      </c>
      <c r="D3277" s="0" t="s">
        <v>13410</v>
      </c>
      <c r="E3277" s="0" t="s">
        <v>13411</v>
      </c>
      <c r="F3277" s="0" t="str">
        <f aca="false">CONCATENATE(D3278," ",LEFT(I3278,4),"T=",AW3278,"D=",AX3278,"R=",AY3278,"M=",AZ3278,"L=",BA3278,"B=",BB3278)</f>
        <v>ATKINSON 1982T=0D=0R=0M=0L=0B=0</v>
      </c>
      <c r="G3277" s="0" t="s">
        <v>3364</v>
      </c>
      <c r="I3277" s="0" t="s">
        <v>4862</v>
      </c>
      <c r="J3277" s="0" t="s">
        <v>2653</v>
      </c>
      <c r="K3277" s="0" t="s">
        <v>143</v>
      </c>
      <c r="M3277" s="0" t="str">
        <f aca="false">RIGHT(N3277,LEN(N3277)-FIND(" ",N3277))</f>
        <v>SARKIES DR NE</v>
      </c>
      <c r="N3277" s="0" t="s">
        <v>13412</v>
      </c>
      <c r="P3277" s="0" t="s">
        <v>147</v>
      </c>
      <c r="Q3277" s="0" t="s">
        <v>148</v>
      </c>
      <c r="R3277" s="0" t="n">
        <v>44483</v>
      </c>
      <c r="AD3277" s="0" t="s">
        <v>149</v>
      </c>
      <c r="AE3277" s="0" t="s">
        <v>150</v>
      </c>
      <c r="AF3277" s="0" t="s">
        <v>151</v>
      </c>
      <c r="AH3277" s="0" t="n">
        <v>14</v>
      </c>
      <c r="AI3277" s="0" t="n">
        <v>11</v>
      </c>
      <c r="AN3277" s="0" t="s">
        <v>147</v>
      </c>
      <c r="AO3277" s="0" t="s">
        <v>166</v>
      </c>
      <c r="AP3277" s="0" t="s">
        <v>167</v>
      </c>
      <c r="AQ3277" s="0" t="n">
        <v>9</v>
      </c>
      <c r="AR3277" s="0" t="n">
        <v>64</v>
      </c>
      <c r="AS3277" s="0" t="n">
        <v>32</v>
      </c>
      <c r="AV3277" s="0" t="s">
        <v>154</v>
      </c>
      <c r="AW3277" s="0" t="n">
        <f aca="false">COUNTA($BC3277:$EG3277)</f>
        <v>1</v>
      </c>
      <c r="AX3277" s="0" t="n">
        <f aca="false">COUNTIF($BC3277:$EG3277,"D")</f>
        <v>0</v>
      </c>
      <c r="AY3277" s="0" t="n">
        <f aca="false">COUNTIF($BC3277:$EG3277,"R")</f>
        <v>0</v>
      </c>
      <c r="AZ3277" s="0" t="n">
        <f aca="false">IF(CC3277="D",1,0)+IF(CL3277="D",1,0)+IF(CW3277="D",1,0)+IF(DD3277="D",1,0)+IF(DJ3277="D",1,0)+IF(DO3277="D",1,0)+IF(DW3277="D",1,0)</f>
        <v>0</v>
      </c>
      <c r="BA3277" s="0" t="n">
        <f aca="false">IF(DH3277&lt;&gt;"",1,0)+IF(DI3277&lt;&gt;"",1,0)+IF(DK3277&lt;&gt;"",1,0)+IF(DM3277&lt;&gt;"",1,0)+IF(DN3277&lt;&gt;"",1,0)+IF(DO3277&lt;&gt;"",1,0)+IF(DQ3277&lt;&gt;"",1,0)+IF(DR3277&lt;&gt;"",1,0)+IF(DT3277&lt;&gt;"",1,0)+IF(DU3277&lt;&gt;"",1,0)+IF(DV3277&lt;&gt;"",1,0)+IF(DW3277&lt;&gt;"",1,0)+IF(DX3277&lt;&gt;"",1,0)+IF(DZ3277&lt;&gt;"",1,0)+IF(EA3277&lt;&gt;"",1,0)+IF(EB3277&lt;&gt;"",1,0)+IF(EE3277&lt;&gt;"",1,0)</f>
        <v>1</v>
      </c>
      <c r="BB3277" s="0" t="n">
        <f aca="false">AY3277*AX3277</f>
        <v>0</v>
      </c>
      <c r="DN3277" s="0" t="s">
        <v>155</v>
      </c>
    </row>
    <row r="3278" customFormat="false" ht="13.8" hidden="false" customHeight="false" outlineLevel="0" collapsed="false">
      <c r="A3278" s="0" t="s">
        <v>13413</v>
      </c>
      <c r="B3278" s="0" t="n">
        <v>78</v>
      </c>
      <c r="C3278" s="0" t="n">
        <v>455387</v>
      </c>
      <c r="D3278" s="0" t="s">
        <v>13414</v>
      </c>
      <c r="E3278" s="0" t="s">
        <v>1927</v>
      </c>
      <c r="F3278" s="0" t="str">
        <f aca="false">CONCATENATE(D3279," ",LEFT(I3279,4),"T=",AW3279,"D=",AX3279,"R=",AY3279,"M=",AZ3279,"L=",BA3279,"B=",BB3279)</f>
        <v>DAVISSON 1988T=0D=0R=0M=0L=0B=0</v>
      </c>
      <c r="G3278" s="0" t="s">
        <v>220</v>
      </c>
      <c r="I3278" s="0" t="s">
        <v>13415</v>
      </c>
      <c r="J3278" s="0" t="s">
        <v>13416</v>
      </c>
      <c r="K3278" s="0" t="s">
        <v>239</v>
      </c>
      <c r="M3278" s="0" t="str">
        <f aca="false">RIGHT(N3278,LEN(N3278)-FIND(" ",N3278))</f>
        <v>ROBERTS LN NE</v>
      </c>
      <c r="N3278" s="0" t="s">
        <v>12517</v>
      </c>
      <c r="P3278" s="0" t="s">
        <v>147</v>
      </c>
      <c r="Q3278" s="0" t="s">
        <v>148</v>
      </c>
      <c r="R3278" s="0" t="n">
        <v>44483</v>
      </c>
      <c r="AD3278" s="0" t="s">
        <v>149</v>
      </c>
      <c r="AE3278" s="0" t="s">
        <v>150</v>
      </c>
      <c r="AH3278" s="0" t="n">
        <v>14</v>
      </c>
      <c r="AI3278" s="0" t="n">
        <v>11</v>
      </c>
      <c r="AJ3278" s="0" t="s">
        <v>164</v>
      </c>
      <c r="AM3278" s="0" t="s">
        <v>165</v>
      </c>
      <c r="AN3278" s="0" t="s">
        <v>147</v>
      </c>
      <c r="AO3278" s="0" t="s">
        <v>166</v>
      </c>
      <c r="AP3278" s="0" t="s">
        <v>167</v>
      </c>
      <c r="AQ3278" s="0" t="n">
        <v>9</v>
      </c>
      <c r="AR3278" s="0" t="n">
        <v>64</v>
      </c>
      <c r="AS3278" s="0" t="n">
        <v>32</v>
      </c>
      <c r="AV3278" s="0" t="s">
        <v>154</v>
      </c>
      <c r="AW3278" s="0" t="n">
        <f aca="false">COUNTA($BC3278:$EG3278)</f>
        <v>0</v>
      </c>
      <c r="AX3278" s="0" t="n">
        <f aca="false">COUNTIF($BC3278:$EG3278,"D")</f>
        <v>0</v>
      </c>
      <c r="AY3278" s="0" t="n">
        <f aca="false">COUNTIF($BC3278:$EG3278,"R")</f>
        <v>0</v>
      </c>
      <c r="AZ3278" s="0" t="n">
        <f aca="false">IF(CC3278="D",1,0)+IF(CL3278="D",1,0)+IF(CW3278="D",1,0)+IF(DD3278="D",1,0)+IF(DJ3278="D",1,0)+IF(DO3278="D",1,0)+IF(DW3278="D",1,0)</f>
        <v>0</v>
      </c>
      <c r="BA3278" s="0" t="n">
        <f aca="false">IF(DH3278&lt;&gt;"",1,0)+IF(DI3278&lt;&gt;"",1,0)+IF(DK3278&lt;&gt;"",1,0)+IF(DM3278&lt;&gt;"",1,0)+IF(DN3278&lt;&gt;"",1,0)+IF(DO3278&lt;&gt;"",1,0)+IF(DQ3278&lt;&gt;"",1,0)+IF(DR3278&lt;&gt;"",1,0)+IF(DT3278&lt;&gt;"",1,0)+IF(DU3278&lt;&gt;"",1,0)+IF(DV3278&lt;&gt;"",1,0)+IF(DW3278&lt;&gt;"",1,0)+IF(DX3278&lt;&gt;"",1,0)+IF(DZ3278&lt;&gt;"",1,0)+IF(EA3278&lt;&gt;"",1,0)+IF(EB3278&lt;&gt;"",1,0)+IF(EE3278&lt;&gt;"",1,0)</f>
        <v>0</v>
      </c>
      <c r="BB3278" s="0" t="n">
        <f aca="false">AY3278*AX3278</f>
        <v>0</v>
      </c>
    </row>
    <row r="3279" customFormat="false" ht="13.8" hidden="false" customHeight="false" outlineLevel="0" collapsed="false">
      <c r="A3279" s="0" t="s">
        <v>13417</v>
      </c>
      <c r="B3279" s="0" t="n">
        <v>78</v>
      </c>
      <c r="C3279" s="0" t="n">
        <v>456064</v>
      </c>
      <c r="D3279" s="0" t="s">
        <v>13418</v>
      </c>
      <c r="E3279" s="0" t="s">
        <v>3994</v>
      </c>
      <c r="F3279" s="0" t="str">
        <f aca="false">CONCATENATE(D3280," ",LEFT(I3280,4),"T=",AW3280,"D=",AX3280,"R=",AY3280,"M=",AZ3280,"L=",BA3280,"B=",BB3280)</f>
        <v>PREZIOSO 1988T=6D=0R=0M=0L=4B=0</v>
      </c>
      <c r="G3279" s="0" t="s">
        <v>8901</v>
      </c>
      <c r="H3279" s="0" t="s">
        <v>401</v>
      </c>
      <c r="I3279" s="0" t="s">
        <v>13419</v>
      </c>
      <c r="J3279" s="0" t="s">
        <v>6417</v>
      </c>
      <c r="K3279" s="0" t="s">
        <v>239</v>
      </c>
      <c r="M3279" s="0" t="str">
        <f aca="false">RIGHT(N3279,LEN(N3279)-FIND(" ",N3279))</f>
        <v>ELM RD NE</v>
      </c>
      <c r="N3279" s="0" t="s">
        <v>12674</v>
      </c>
      <c r="P3279" s="0" t="s">
        <v>147</v>
      </c>
      <c r="Q3279" s="0" t="s">
        <v>148</v>
      </c>
      <c r="R3279" s="0" t="n">
        <v>44483</v>
      </c>
      <c r="AD3279" s="0" t="s">
        <v>149</v>
      </c>
      <c r="AE3279" s="0" t="s">
        <v>150</v>
      </c>
      <c r="AF3279" s="0" t="s">
        <v>151</v>
      </c>
      <c r="AH3279" s="0" t="n">
        <v>14</v>
      </c>
      <c r="AI3279" s="0" t="n">
        <v>11</v>
      </c>
      <c r="AN3279" s="0" t="s">
        <v>147</v>
      </c>
      <c r="AO3279" s="0" t="s">
        <v>261</v>
      </c>
      <c r="AP3279" s="0" t="s">
        <v>262</v>
      </c>
      <c r="AQ3279" s="0" t="n">
        <v>9</v>
      </c>
      <c r="AR3279" s="0" t="n">
        <v>64</v>
      </c>
      <c r="AS3279" s="0" t="n">
        <v>32</v>
      </c>
      <c r="AV3279" s="0" t="s">
        <v>154</v>
      </c>
      <c r="AW3279" s="0" t="n">
        <f aca="false">COUNTA($BC3279:$EG3279)</f>
        <v>0</v>
      </c>
      <c r="AX3279" s="0" t="n">
        <f aca="false">COUNTIF($BC3279:$EG3279,"D")</f>
        <v>0</v>
      </c>
      <c r="AY3279" s="0" t="n">
        <f aca="false">COUNTIF($BC3279:$EG3279,"R")</f>
        <v>0</v>
      </c>
      <c r="AZ3279" s="0" t="n">
        <f aca="false">IF(CC3279="D",1,0)+IF(CL3279="D",1,0)+IF(CW3279="D",1,0)+IF(DD3279="D",1,0)+IF(DJ3279="D",1,0)+IF(DO3279="D",1,0)+IF(DW3279="D",1,0)</f>
        <v>0</v>
      </c>
      <c r="BA3279" s="0" t="n">
        <f aca="false">IF(DH3279&lt;&gt;"",1,0)+IF(DI3279&lt;&gt;"",1,0)+IF(DK3279&lt;&gt;"",1,0)+IF(DM3279&lt;&gt;"",1,0)+IF(DN3279&lt;&gt;"",1,0)+IF(DO3279&lt;&gt;"",1,0)+IF(DQ3279&lt;&gt;"",1,0)+IF(DR3279&lt;&gt;"",1,0)+IF(DT3279&lt;&gt;"",1,0)+IF(DU3279&lt;&gt;"",1,0)+IF(DV3279&lt;&gt;"",1,0)+IF(DW3279&lt;&gt;"",1,0)+IF(DX3279&lt;&gt;"",1,0)+IF(DZ3279&lt;&gt;"",1,0)+IF(EA3279&lt;&gt;"",1,0)+IF(EB3279&lt;&gt;"",1,0)+IF(EE3279&lt;&gt;"",1,0)</f>
        <v>0</v>
      </c>
      <c r="BB3279" s="0" t="n">
        <f aca="false">AY3279*AX3279</f>
        <v>0</v>
      </c>
    </row>
    <row r="3280" customFormat="false" ht="13.8" hidden="false" customHeight="false" outlineLevel="0" collapsed="false">
      <c r="A3280" s="0" t="s">
        <v>13420</v>
      </c>
      <c r="B3280" s="0" t="n">
        <v>78</v>
      </c>
      <c r="C3280" s="0" t="n">
        <v>357640</v>
      </c>
      <c r="D3280" s="0" t="s">
        <v>13421</v>
      </c>
      <c r="E3280" s="0" t="s">
        <v>6333</v>
      </c>
      <c r="F3280" s="0" t="str">
        <f aca="false">CONCATENATE(D3281," ",LEFT(I3281,4),"T=",AW3281,"D=",AX3281,"R=",AY3281,"M=",AZ3281,"L=",BA3281,"B=",BB3281)</f>
        <v>MACKEY 1975T=11D=2R=1M=0L=2B=2</v>
      </c>
      <c r="G3280" s="0" t="s">
        <v>725</v>
      </c>
      <c r="I3280" s="0" t="s">
        <v>13422</v>
      </c>
      <c r="J3280" s="0" t="s">
        <v>6417</v>
      </c>
      <c r="K3280" s="0" t="s">
        <v>143</v>
      </c>
      <c r="M3280" s="0" t="str">
        <f aca="false">RIGHT(N3280,LEN(N3280)-FIND(" ",N3280))</f>
        <v>BELVEDERE AVE NE</v>
      </c>
      <c r="N3280" s="0" t="s">
        <v>13423</v>
      </c>
      <c r="P3280" s="0" t="s">
        <v>147</v>
      </c>
      <c r="Q3280" s="0" t="s">
        <v>148</v>
      </c>
      <c r="R3280" s="0" t="n">
        <v>44483</v>
      </c>
      <c r="AD3280" s="0" t="s">
        <v>149</v>
      </c>
      <c r="AE3280" s="0" t="s">
        <v>150</v>
      </c>
      <c r="AF3280" s="0" t="s">
        <v>151</v>
      </c>
      <c r="AH3280" s="0" t="n">
        <v>14</v>
      </c>
      <c r="AI3280" s="0" t="n">
        <v>11</v>
      </c>
      <c r="AN3280" s="0" t="s">
        <v>147</v>
      </c>
      <c r="AO3280" s="0" t="s">
        <v>189</v>
      </c>
      <c r="AP3280" s="0" t="s">
        <v>190</v>
      </c>
      <c r="AQ3280" s="0" t="n">
        <v>9</v>
      </c>
      <c r="AR3280" s="0" t="n">
        <v>64</v>
      </c>
      <c r="AS3280" s="0" t="n">
        <v>32</v>
      </c>
      <c r="AV3280" s="0" t="s">
        <v>154</v>
      </c>
      <c r="AW3280" s="0" t="n">
        <f aca="false">COUNTA($BC3280:$EG3280)</f>
        <v>6</v>
      </c>
      <c r="AX3280" s="0" t="n">
        <f aca="false">COUNTIF($BC3280:$EG3280,"D")</f>
        <v>0</v>
      </c>
      <c r="AY3280" s="0" t="n">
        <f aca="false">COUNTIF($BC3280:$EG3280,"R")</f>
        <v>0</v>
      </c>
      <c r="AZ3280" s="0" t="n">
        <f aca="false">IF(CC3280="D",1,0)+IF(CL3280="D",1,0)+IF(CW3280="D",1,0)+IF(DD3280="D",1,0)+IF(DJ3280="D",1,0)+IF(DO3280="D",1,0)+IF(DW3280="D",1,0)</f>
        <v>0</v>
      </c>
      <c r="BA3280" s="0" t="n">
        <f aca="false">IF(DH3280&lt;&gt;"",1,0)+IF(DI3280&lt;&gt;"",1,0)+IF(DK3280&lt;&gt;"",1,0)+IF(DM3280&lt;&gt;"",1,0)+IF(DN3280&lt;&gt;"",1,0)+IF(DO3280&lt;&gt;"",1,0)+IF(DQ3280&lt;&gt;"",1,0)+IF(DR3280&lt;&gt;"",1,0)+IF(DT3280&lt;&gt;"",1,0)+IF(DU3280&lt;&gt;"",1,0)+IF(DV3280&lt;&gt;"",1,0)+IF(DW3280&lt;&gt;"",1,0)+IF(DX3280&lt;&gt;"",1,0)+IF(DZ3280&lt;&gt;"",1,0)+IF(EA3280&lt;&gt;"",1,0)+IF(EB3280&lt;&gt;"",1,0)+IF(EE3280&lt;&gt;"",1,0)</f>
        <v>4</v>
      </c>
      <c r="BB3280" s="0" t="n">
        <f aca="false">AY3280*AX3280</f>
        <v>0</v>
      </c>
      <c r="CA3280" s="0" t="s">
        <v>155</v>
      </c>
      <c r="DN3280" s="0" t="s">
        <v>155</v>
      </c>
      <c r="DU3280" s="0" t="s">
        <v>155</v>
      </c>
      <c r="DX3280" s="0" t="s">
        <v>155</v>
      </c>
      <c r="EA3280" s="0" t="s">
        <v>155</v>
      </c>
      <c r="EF3280" s="0" t="s">
        <v>155</v>
      </c>
    </row>
    <row r="3281" customFormat="false" ht="13.8" hidden="false" customHeight="false" outlineLevel="0" collapsed="false">
      <c r="A3281" s="0" t="s">
        <v>13424</v>
      </c>
      <c r="B3281" s="0" t="n">
        <v>78</v>
      </c>
      <c r="C3281" s="0" t="n">
        <v>409450</v>
      </c>
      <c r="D3281" s="0" t="s">
        <v>1820</v>
      </c>
      <c r="E3281" s="0" t="s">
        <v>13425</v>
      </c>
      <c r="F3281" s="0" t="str">
        <f aca="false">CONCATENATE(D3282," ",LEFT(I3282,4),"T=",AW3282,"D=",AX3282,"R=",AY3282,"M=",AZ3282,"L=",BA3282,"B=",BB3282)</f>
        <v>KEPPOL 2002T=0D=0R=0M=0L=0B=0</v>
      </c>
      <c r="G3281" s="0" t="s">
        <v>185</v>
      </c>
      <c r="I3281" s="0" t="s">
        <v>13426</v>
      </c>
      <c r="J3281" s="0" t="s">
        <v>13427</v>
      </c>
      <c r="K3281" s="0" t="s">
        <v>239</v>
      </c>
      <c r="M3281" s="0" t="str">
        <f aca="false">RIGHT(N3281,LEN(N3281)-FIND(" ",N3281))</f>
        <v>KENMORE AVE NE</v>
      </c>
      <c r="N3281" s="0" t="s">
        <v>1823</v>
      </c>
      <c r="P3281" s="0" t="s">
        <v>147</v>
      </c>
      <c r="Q3281" s="0" t="s">
        <v>148</v>
      </c>
      <c r="R3281" s="0" t="n">
        <v>44483</v>
      </c>
      <c r="AD3281" s="0" t="s">
        <v>149</v>
      </c>
      <c r="AE3281" s="0" t="s">
        <v>150</v>
      </c>
      <c r="AF3281" s="0" t="s">
        <v>151</v>
      </c>
      <c r="AH3281" s="0" t="n">
        <v>14</v>
      </c>
      <c r="AI3281" s="0" t="n">
        <v>11</v>
      </c>
      <c r="AN3281" s="0" t="s">
        <v>147</v>
      </c>
      <c r="AO3281" s="0" t="s">
        <v>152</v>
      </c>
      <c r="AP3281" s="0" t="s">
        <v>153</v>
      </c>
      <c r="AQ3281" s="0" t="n">
        <v>9</v>
      </c>
      <c r="AR3281" s="0" t="n">
        <v>64</v>
      </c>
      <c r="AS3281" s="0" t="n">
        <v>32</v>
      </c>
      <c r="AV3281" s="0" t="s">
        <v>154</v>
      </c>
      <c r="AW3281" s="0" t="n">
        <f aca="false">COUNTA($BC3281:$EG3281)</f>
        <v>11</v>
      </c>
      <c r="AX3281" s="0" t="n">
        <f aca="false">COUNTIF($BC3281:$EG3281,"D")</f>
        <v>2</v>
      </c>
      <c r="AY3281" s="0" t="n">
        <f aca="false">COUNTIF($BC3281:$EG3281,"R")</f>
        <v>1</v>
      </c>
      <c r="AZ3281" s="0" t="n">
        <f aca="false">IF(CC3281="D",1,0)+IF(CL3281="D",1,0)+IF(CW3281="D",1,0)+IF(DD3281="D",1,0)+IF(DJ3281="D",1,0)+IF(DO3281="D",1,0)+IF(DW3281="D",1,0)</f>
        <v>0</v>
      </c>
      <c r="BA3281" s="0" t="n">
        <f aca="false">IF(DH3281&lt;&gt;"",1,0)+IF(DI3281&lt;&gt;"",1,0)+IF(DK3281&lt;&gt;"",1,0)+IF(DM3281&lt;&gt;"",1,0)+IF(DN3281&lt;&gt;"",1,0)+IF(DO3281&lt;&gt;"",1,0)+IF(DQ3281&lt;&gt;"",1,0)+IF(DR3281&lt;&gt;"",1,0)+IF(DT3281&lt;&gt;"",1,0)+IF(DU3281&lt;&gt;"",1,0)+IF(DV3281&lt;&gt;"",1,0)+IF(DW3281&lt;&gt;"",1,0)+IF(DX3281&lt;&gt;"",1,0)+IF(DZ3281&lt;&gt;"",1,0)+IF(EA3281&lt;&gt;"",1,0)+IF(EB3281&lt;&gt;"",1,0)+IF(EE3281&lt;&gt;"",1,0)</f>
        <v>2</v>
      </c>
      <c r="BB3281" s="0" t="n">
        <f aca="false">AY3281*AX3281</f>
        <v>2</v>
      </c>
      <c r="BD3281" s="0" t="s">
        <v>155</v>
      </c>
      <c r="BL3281" s="0" t="s">
        <v>155</v>
      </c>
      <c r="BS3281" s="0" t="s">
        <v>155</v>
      </c>
      <c r="BY3281" s="0" t="s">
        <v>144</v>
      </c>
      <c r="CA3281" s="0" t="s">
        <v>155</v>
      </c>
      <c r="CY3281" s="0" t="s">
        <v>155</v>
      </c>
      <c r="CZ3281" s="0" t="s">
        <v>144</v>
      </c>
      <c r="DC3281" s="0" t="s">
        <v>155</v>
      </c>
      <c r="DG3281" s="0" t="s">
        <v>174</v>
      </c>
      <c r="DI3281" s="0" t="s">
        <v>155</v>
      </c>
      <c r="DN3281" s="0" t="s">
        <v>155</v>
      </c>
    </row>
    <row r="3282" customFormat="false" ht="13.8" hidden="false" customHeight="false" outlineLevel="0" collapsed="false">
      <c r="A3282" s="0" t="s">
        <v>13428</v>
      </c>
      <c r="B3282" s="0" t="n">
        <v>78</v>
      </c>
      <c r="C3282" s="0" t="n">
        <v>443891</v>
      </c>
      <c r="D3282" s="0" t="s">
        <v>12152</v>
      </c>
      <c r="E3282" s="0" t="s">
        <v>13429</v>
      </c>
      <c r="F3282" s="0" t="str">
        <f aca="false">CONCATENATE(D3283," ",LEFT(I3283,4),"T=",AW3283,"D=",AX3283,"R=",AY3283,"M=",AZ3283,"L=",BA3283,"B=",BB3283)</f>
        <v>BENNETT 1981T=1D=0R=0M=0L=0B=0</v>
      </c>
      <c r="G3282" s="0" t="s">
        <v>842</v>
      </c>
      <c r="I3282" s="0" t="s">
        <v>13430</v>
      </c>
      <c r="J3282" s="0" t="s">
        <v>13431</v>
      </c>
      <c r="K3282" s="0" t="s">
        <v>239</v>
      </c>
      <c r="M3282" s="0" t="str">
        <f aca="false">RIGHT(N3282,LEN(N3282)-FIND(" ",N3282))</f>
        <v>COVENTRY AVE NE</v>
      </c>
      <c r="N3282" s="0" t="s">
        <v>12155</v>
      </c>
      <c r="P3282" s="0" t="s">
        <v>147</v>
      </c>
      <c r="Q3282" s="0" t="s">
        <v>148</v>
      </c>
      <c r="R3282" s="0" t="n">
        <v>44483</v>
      </c>
      <c r="AD3282" s="0" t="s">
        <v>149</v>
      </c>
      <c r="AE3282" s="0" t="s">
        <v>150</v>
      </c>
      <c r="AH3282" s="0" t="n">
        <v>14</v>
      </c>
      <c r="AI3282" s="0" t="n">
        <v>11</v>
      </c>
      <c r="AJ3282" s="0" t="s">
        <v>164</v>
      </c>
      <c r="AM3282" s="0" t="s">
        <v>165</v>
      </c>
      <c r="AN3282" s="0" t="s">
        <v>147</v>
      </c>
      <c r="AO3282" s="0" t="s">
        <v>166</v>
      </c>
      <c r="AP3282" s="0" t="s">
        <v>167</v>
      </c>
      <c r="AQ3282" s="0" t="n">
        <v>9</v>
      </c>
      <c r="AR3282" s="0" t="n">
        <v>64</v>
      </c>
      <c r="AS3282" s="0" t="n">
        <v>32</v>
      </c>
      <c r="AV3282" s="0" t="s">
        <v>154</v>
      </c>
      <c r="AW3282" s="0" t="n">
        <f aca="false">COUNTA($BC3282:$EG3282)</f>
        <v>0</v>
      </c>
      <c r="AX3282" s="0" t="n">
        <f aca="false">COUNTIF($BC3282:$EG3282,"D")</f>
        <v>0</v>
      </c>
      <c r="AY3282" s="0" t="n">
        <f aca="false">COUNTIF($BC3282:$EG3282,"R")</f>
        <v>0</v>
      </c>
      <c r="AZ3282" s="0" t="n">
        <f aca="false">IF(CC3282="D",1,0)+IF(CL3282="D",1,0)+IF(CW3282="D",1,0)+IF(DD3282="D",1,0)+IF(DJ3282="D",1,0)+IF(DO3282="D",1,0)+IF(DW3282="D",1,0)</f>
        <v>0</v>
      </c>
      <c r="BA3282" s="0" t="n">
        <f aca="false">IF(DH3282&lt;&gt;"",1,0)+IF(DI3282&lt;&gt;"",1,0)+IF(DK3282&lt;&gt;"",1,0)+IF(DM3282&lt;&gt;"",1,0)+IF(DN3282&lt;&gt;"",1,0)+IF(DO3282&lt;&gt;"",1,0)+IF(DQ3282&lt;&gt;"",1,0)+IF(DR3282&lt;&gt;"",1,0)+IF(DT3282&lt;&gt;"",1,0)+IF(DU3282&lt;&gt;"",1,0)+IF(DV3282&lt;&gt;"",1,0)+IF(DW3282&lt;&gt;"",1,0)+IF(DX3282&lt;&gt;"",1,0)+IF(DZ3282&lt;&gt;"",1,0)+IF(EA3282&lt;&gt;"",1,0)+IF(EB3282&lt;&gt;"",1,0)+IF(EE3282&lt;&gt;"",1,0)</f>
        <v>0</v>
      </c>
      <c r="BB3282" s="0" t="n">
        <f aca="false">AY3282*AX3282</f>
        <v>0</v>
      </c>
    </row>
    <row r="3283" customFormat="false" ht="13.8" hidden="false" customHeight="false" outlineLevel="0" collapsed="false">
      <c r="A3283" s="0" t="s">
        <v>13432</v>
      </c>
      <c r="B3283" s="0" t="n">
        <v>78</v>
      </c>
      <c r="C3283" s="0" t="n">
        <v>400678</v>
      </c>
      <c r="D3283" s="0" t="s">
        <v>4521</v>
      </c>
      <c r="E3283" s="0" t="s">
        <v>13260</v>
      </c>
      <c r="F3283" s="0" t="str">
        <f aca="false">CONCATENATE(D3284," ",LEFT(I3284,4),"T=",AW3284,"D=",AX3284,"R=",AY3284,"M=",AZ3284,"L=",BA3284,"B=",BB3284)</f>
        <v>CALVIN 1944T=38D=1R=7M=1L=8B=7</v>
      </c>
      <c r="G3283" s="0" t="s">
        <v>185</v>
      </c>
      <c r="I3283" s="0" t="s">
        <v>13433</v>
      </c>
      <c r="J3283" s="0" t="s">
        <v>13434</v>
      </c>
      <c r="K3283" s="0" t="s">
        <v>239</v>
      </c>
      <c r="M3283" s="0" t="str">
        <f aca="false">RIGHT(N3283,LEN(N3283)-FIND(" ",N3283))</f>
        <v>WOODLAND AVE NE</v>
      </c>
      <c r="N3283" s="0" t="s">
        <v>11965</v>
      </c>
      <c r="P3283" s="0" t="s">
        <v>147</v>
      </c>
      <c r="Q3283" s="0" t="s">
        <v>148</v>
      </c>
      <c r="R3283" s="0" t="n">
        <v>44483</v>
      </c>
      <c r="AD3283" s="0" t="s">
        <v>149</v>
      </c>
      <c r="AE3283" s="0" t="s">
        <v>150</v>
      </c>
      <c r="AF3283" s="0" t="s">
        <v>151</v>
      </c>
      <c r="AH3283" s="0" t="n">
        <v>14</v>
      </c>
      <c r="AI3283" s="0" t="n">
        <v>11</v>
      </c>
      <c r="AN3283" s="0" t="s">
        <v>147</v>
      </c>
      <c r="AO3283" s="0" t="s">
        <v>261</v>
      </c>
      <c r="AP3283" s="0" t="s">
        <v>262</v>
      </c>
      <c r="AQ3283" s="0" t="n">
        <v>9</v>
      </c>
      <c r="AR3283" s="0" t="n">
        <v>64</v>
      </c>
      <c r="AS3283" s="0" t="n">
        <v>32</v>
      </c>
      <c r="AV3283" s="0" t="s">
        <v>154</v>
      </c>
      <c r="AW3283" s="0" t="n">
        <f aca="false">COUNTA($BC3283:$EG3283)</f>
        <v>1</v>
      </c>
      <c r="AX3283" s="0" t="n">
        <f aca="false">COUNTIF($BC3283:$EG3283,"D")</f>
        <v>0</v>
      </c>
      <c r="AY3283" s="0" t="n">
        <f aca="false">COUNTIF($BC3283:$EG3283,"R")</f>
        <v>0</v>
      </c>
      <c r="AZ3283" s="0" t="n">
        <f aca="false">IF(CC3283="D",1,0)+IF(CL3283="D",1,0)+IF(CW3283="D",1,0)+IF(DD3283="D",1,0)+IF(DJ3283="D",1,0)+IF(DO3283="D",1,0)+IF(DW3283="D",1,0)</f>
        <v>0</v>
      </c>
      <c r="BA3283" s="0" t="n">
        <f aca="false">IF(DH3283&lt;&gt;"",1,0)+IF(DI3283&lt;&gt;"",1,0)+IF(DK3283&lt;&gt;"",1,0)+IF(DM3283&lt;&gt;"",1,0)+IF(DN3283&lt;&gt;"",1,0)+IF(DO3283&lt;&gt;"",1,0)+IF(DQ3283&lt;&gt;"",1,0)+IF(DR3283&lt;&gt;"",1,0)+IF(DT3283&lt;&gt;"",1,0)+IF(DU3283&lt;&gt;"",1,0)+IF(DV3283&lt;&gt;"",1,0)+IF(DW3283&lt;&gt;"",1,0)+IF(DX3283&lt;&gt;"",1,0)+IF(DZ3283&lt;&gt;"",1,0)+IF(EA3283&lt;&gt;"",1,0)+IF(EB3283&lt;&gt;"",1,0)+IF(EE3283&lt;&gt;"",1,0)</f>
        <v>0</v>
      </c>
      <c r="BB3283" s="0" t="n">
        <f aca="false">AY3283*AX3283</f>
        <v>0</v>
      </c>
      <c r="BD3283" s="0" t="s">
        <v>155</v>
      </c>
    </row>
    <row r="3284" customFormat="false" ht="13.8" hidden="false" customHeight="false" outlineLevel="0" collapsed="false">
      <c r="A3284" s="0" t="s">
        <v>13435</v>
      </c>
      <c r="B3284" s="0" t="n">
        <v>78</v>
      </c>
      <c r="C3284" s="0" t="n">
        <v>127728</v>
      </c>
      <c r="D3284" s="0" t="s">
        <v>11576</v>
      </c>
      <c r="E3284" s="0" t="s">
        <v>1179</v>
      </c>
      <c r="F3284" s="0" t="str">
        <f aca="false">CONCATENATE(D3285," ",LEFT(I3285,4),"T=",AW3285,"D=",AX3285,"R=",AY3285,"M=",AZ3285,"L=",BA3285,"B=",BB3285)</f>
        <v>CALVIN 1946T=29D=0R=3M=0L=6B=0</v>
      </c>
      <c r="G3284" s="0" t="s">
        <v>257</v>
      </c>
      <c r="I3284" s="0" t="s">
        <v>13436</v>
      </c>
      <c r="J3284" s="0" t="s">
        <v>13437</v>
      </c>
      <c r="K3284" s="0" t="s">
        <v>143</v>
      </c>
      <c r="L3284" s="0" t="s">
        <v>174</v>
      </c>
      <c r="M3284" s="0" t="str">
        <f aca="false">RIGHT(N3284,LEN(N3284)-FIND(" ",N3284))</f>
        <v>GENESEE AVE NE</v>
      </c>
      <c r="N3284" s="0" t="s">
        <v>9041</v>
      </c>
      <c r="P3284" s="0" t="s">
        <v>147</v>
      </c>
      <c r="Q3284" s="0" t="s">
        <v>148</v>
      </c>
      <c r="R3284" s="0" t="n">
        <v>44483</v>
      </c>
      <c r="AD3284" s="0" t="s">
        <v>149</v>
      </c>
      <c r="AE3284" s="0" t="s">
        <v>150</v>
      </c>
      <c r="AF3284" s="0" t="s">
        <v>151</v>
      </c>
      <c r="AH3284" s="0" t="n">
        <v>14</v>
      </c>
      <c r="AI3284" s="0" t="n">
        <v>11</v>
      </c>
      <c r="AN3284" s="0" t="s">
        <v>147</v>
      </c>
      <c r="AO3284" s="0" t="s">
        <v>152</v>
      </c>
      <c r="AP3284" s="0" t="s">
        <v>153</v>
      </c>
      <c r="AQ3284" s="0" t="n">
        <v>9</v>
      </c>
      <c r="AR3284" s="0" t="n">
        <v>64</v>
      </c>
      <c r="AS3284" s="0" t="n">
        <v>32</v>
      </c>
      <c r="AV3284" s="0" t="s">
        <v>154</v>
      </c>
      <c r="AW3284" s="0" t="n">
        <f aca="false">COUNTA($BC3284:$EG3284)</f>
        <v>38</v>
      </c>
      <c r="AX3284" s="0" t="n">
        <f aca="false">COUNTIF($BC3284:$EG3284,"D")</f>
        <v>1</v>
      </c>
      <c r="AY3284" s="0" t="n">
        <f aca="false">COUNTIF($BC3284:$EG3284,"R")</f>
        <v>7</v>
      </c>
      <c r="AZ3284" s="0" t="n">
        <f aca="false">IF(CC3284="D",1,0)+IF(CL3284="D",1,0)+IF(CW3284="D",1,0)+IF(DD3284="D",1,0)+IF(DJ3284="D",1,0)+IF(DO3284="D",1,0)+IF(DW3284="D",1,0)</f>
        <v>1</v>
      </c>
      <c r="BA3284" s="0" t="n">
        <f aca="false">IF(DH3284&lt;&gt;"",1,0)+IF(DI3284&lt;&gt;"",1,0)+IF(DK3284&lt;&gt;"",1,0)+IF(DM3284&lt;&gt;"",1,0)+IF(DN3284&lt;&gt;"",1,0)+IF(DO3284&lt;&gt;"",1,0)+IF(DQ3284&lt;&gt;"",1,0)+IF(DR3284&lt;&gt;"",1,0)+IF(DT3284&lt;&gt;"",1,0)+IF(DU3284&lt;&gt;"",1,0)+IF(DV3284&lt;&gt;"",1,0)+IF(DW3284&lt;&gt;"",1,0)+IF(DX3284&lt;&gt;"",1,0)+IF(DZ3284&lt;&gt;"",1,0)+IF(EA3284&lt;&gt;"",1,0)+IF(EB3284&lt;&gt;"",1,0)+IF(EE3284&lt;&gt;"",1,0)</f>
        <v>8</v>
      </c>
      <c r="BB3284" s="0" t="n">
        <f aca="false">AY3284*AX3284</f>
        <v>7</v>
      </c>
      <c r="BC3284" s="0" t="s">
        <v>155</v>
      </c>
      <c r="BD3284" s="0" t="s">
        <v>155</v>
      </c>
      <c r="BE3284" s="0" t="s">
        <v>155</v>
      </c>
      <c r="BF3284" s="0" t="s">
        <v>155</v>
      </c>
      <c r="BH3284" s="0" t="s">
        <v>155</v>
      </c>
      <c r="BI3284" s="0" t="s">
        <v>155</v>
      </c>
      <c r="BJ3284" s="0" t="s">
        <v>155</v>
      </c>
      <c r="BL3284" s="0" t="s">
        <v>155</v>
      </c>
      <c r="BP3284" s="0" t="s">
        <v>155</v>
      </c>
      <c r="BR3284" s="0" t="s">
        <v>155</v>
      </c>
      <c r="BS3284" s="0" t="s">
        <v>155</v>
      </c>
      <c r="BV3284" s="0" t="s">
        <v>155</v>
      </c>
      <c r="CA3284" s="0" t="s">
        <v>155</v>
      </c>
      <c r="CG3284" s="0" t="s">
        <v>155</v>
      </c>
      <c r="CH3284" s="0" t="s">
        <v>174</v>
      </c>
      <c r="CK3284" s="0" t="s">
        <v>155</v>
      </c>
      <c r="CN3284" s="0" t="s">
        <v>155</v>
      </c>
      <c r="CO3284" s="0" t="s">
        <v>174</v>
      </c>
      <c r="CP3284" s="0" t="s">
        <v>155</v>
      </c>
      <c r="CT3284" s="0" t="s">
        <v>155</v>
      </c>
      <c r="CV3284" s="0" t="s">
        <v>155</v>
      </c>
      <c r="CY3284" s="0" t="s">
        <v>155</v>
      </c>
      <c r="CZ3284" s="0" t="s">
        <v>174</v>
      </c>
      <c r="DC3284" s="0" t="s">
        <v>155</v>
      </c>
      <c r="DF3284" s="0" t="s">
        <v>155</v>
      </c>
      <c r="DG3284" s="0" t="s">
        <v>174</v>
      </c>
      <c r="DI3284" s="0" t="s">
        <v>155</v>
      </c>
      <c r="DL3284" s="0" t="s">
        <v>155</v>
      </c>
      <c r="DM3284" s="0" t="s">
        <v>174</v>
      </c>
      <c r="DN3284" s="0" t="s">
        <v>155</v>
      </c>
      <c r="DR3284" s="0" t="s">
        <v>155</v>
      </c>
      <c r="DS3284" s="0" t="s">
        <v>174</v>
      </c>
      <c r="DU3284" s="0" t="s">
        <v>155</v>
      </c>
      <c r="DW3284" s="0" t="s">
        <v>144</v>
      </c>
      <c r="DX3284" s="0" t="s">
        <v>155</v>
      </c>
      <c r="EA3284" s="0" t="s">
        <v>155</v>
      </c>
      <c r="ED3284" s="0" t="s">
        <v>174</v>
      </c>
      <c r="EF3284" s="0" t="s">
        <v>155</v>
      </c>
    </row>
    <row r="3285" customFormat="false" ht="13.8" hidden="false" customHeight="false" outlineLevel="0" collapsed="false">
      <c r="A3285" s="0" t="s">
        <v>13438</v>
      </c>
      <c r="B3285" s="0" t="n">
        <v>78</v>
      </c>
      <c r="C3285" s="0" t="n">
        <v>127532</v>
      </c>
      <c r="D3285" s="0" t="s">
        <v>11576</v>
      </c>
      <c r="E3285" s="0" t="s">
        <v>1977</v>
      </c>
      <c r="F3285" s="0" t="str">
        <f aca="false">CONCATENATE(D3286," ",LEFT(I3286,4),"T=",AW3286,"D=",AX3286,"R=",AY3286,"M=",AZ3286,"L=",BA3286,"B=",BB3286)</f>
        <v>LONGSTREET 1989T=5D=0R=0M=0L=4B=0</v>
      </c>
      <c r="G3285" s="0" t="s">
        <v>257</v>
      </c>
      <c r="I3285" s="0" t="s">
        <v>13439</v>
      </c>
      <c r="J3285" s="0" t="s">
        <v>13437</v>
      </c>
      <c r="K3285" s="0" t="s">
        <v>143</v>
      </c>
      <c r="L3285" s="0" t="s">
        <v>174</v>
      </c>
      <c r="M3285" s="0" t="str">
        <f aca="false">RIGHT(N3285,LEN(N3285)-FIND(" ",N3285))</f>
        <v>GENESEE AVE NE</v>
      </c>
      <c r="N3285" s="0" t="s">
        <v>9041</v>
      </c>
      <c r="P3285" s="0" t="s">
        <v>147</v>
      </c>
      <c r="Q3285" s="0" t="s">
        <v>148</v>
      </c>
      <c r="R3285" s="0" t="n">
        <v>44483</v>
      </c>
      <c r="AD3285" s="0" t="s">
        <v>149</v>
      </c>
      <c r="AE3285" s="0" t="s">
        <v>150</v>
      </c>
      <c r="AF3285" s="0" t="s">
        <v>151</v>
      </c>
      <c r="AH3285" s="0" t="n">
        <v>14</v>
      </c>
      <c r="AI3285" s="0" t="n">
        <v>11</v>
      </c>
      <c r="AN3285" s="0" t="s">
        <v>147</v>
      </c>
      <c r="AO3285" s="0" t="s">
        <v>152</v>
      </c>
      <c r="AP3285" s="0" t="s">
        <v>153</v>
      </c>
      <c r="AQ3285" s="0" t="n">
        <v>9</v>
      </c>
      <c r="AR3285" s="0" t="n">
        <v>64</v>
      </c>
      <c r="AS3285" s="0" t="n">
        <v>32</v>
      </c>
      <c r="AV3285" s="0" t="s">
        <v>154</v>
      </c>
      <c r="AW3285" s="0" t="n">
        <f aca="false">COUNTA($BC3285:$EG3285)</f>
        <v>29</v>
      </c>
      <c r="AX3285" s="0" t="n">
        <f aca="false">COUNTIF($BC3285:$EG3285,"D")</f>
        <v>0</v>
      </c>
      <c r="AY3285" s="0" t="n">
        <f aca="false">COUNTIF($BC3285:$EG3285,"R")</f>
        <v>3</v>
      </c>
      <c r="AZ3285" s="0" t="n">
        <f aca="false">IF(CC3285="D",1,0)+IF(CL3285="D",1,0)+IF(CW3285="D",1,0)+IF(DD3285="D",1,0)+IF(DJ3285="D",1,0)+IF(DO3285="D",1,0)+IF(DW3285="D",1,0)</f>
        <v>0</v>
      </c>
      <c r="BA3285" s="0" t="n">
        <f aca="false">IF(DH3285&lt;&gt;"",1,0)+IF(DI3285&lt;&gt;"",1,0)+IF(DK3285&lt;&gt;"",1,0)+IF(DM3285&lt;&gt;"",1,0)+IF(DN3285&lt;&gt;"",1,0)+IF(DO3285&lt;&gt;"",1,0)+IF(DQ3285&lt;&gt;"",1,0)+IF(DR3285&lt;&gt;"",1,0)+IF(DT3285&lt;&gt;"",1,0)+IF(DU3285&lt;&gt;"",1,0)+IF(DV3285&lt;&gt;"",1,0)+IF(DW3285&lt;&gt;"",1,0)+IF(DX3285&lt;&gt;"",1,0)+IF(DZ3285&lt;&gt;"",1,0)+IF(EA3285&lt;&gt;"",1,0)+IF(EB3285&lt;&gt;"",1,0)+IF(EE3285&lt;&gt;"",1,0)</f>
        <v>6</v>
      </c>
      <c r="BB3285" s="0" t="n">
        <f aca="false">AY3285*AX3285</f>
        <v>0</v>
      </c>
      <c r="BC3285" s="0" t="s">
        <v>155</v>
      </c>
      <c r="BD3285" s="0" t="s">
        <v>155</v>
      </c>
      <c r="BE3285" s="0" t="s">
        <v>155</v>
      </c>
      <c r="BF3285" s="0" t="s">
        <v>155</v>
      </c>
      <c r="BH3285" s="0" t="s">
        <v>155</v>
      </c>
      <c r="BI3285" s="0" t="s">
        <v>155</v>
      </c>
      <c r="BJ3285" s="0" t="s">
        <v>155</v>
      </c>
      <c r="BL3285" s="0" t="s">
        <v>155</v>
      </c>
      <c r="BP3285" s="0" t="s">
        <v>155</v>
      </c>
      <c r="BS3285" s="0" t="s">
        <v>155</v>
      </c>
      <c r="CA3285" s="0" t="s">
        <v>155</v>
      </c>
      <c r="CG3285" s="0" t="s">
        <v>155</v>
      </c>
      <c r="CK3285" s="0" t="s">
        <v>155</v>
      </c>
      <c r="CN3285" s="0" t="s">
        <v>155</v>
      </c>
      <c r="CP3285" s="0" t="s">
        <v>155</v>
      </c>
      <c r="CT3285" s="0" t="s">
        <v>155</v>
      </c>
      <c r="CV3285" s="0" t="s">
        <v>155</v>
      </c>
      <c r="CY3285" s="0" t="s">
        <v>155</v>
      </c>
      <c r="CZ3285" s="0" t="s">
        <v>174</v>
      </c>
      <c r="DC3285" s="0" t="s">
        <v>155</v>
      </c>
      <c r="DF3285" s="0" t="s">
        <v>155</v>
      </c>
      <c r="DI3285" s="0" t="s">
        <v>155</v>
      </c>
      <c r="DM3285" s="0" t="s">
        <v>174</v>
      </c>
      <c r="DN3285" s="0" t="s">
        <v>155</v>
      </c>
      <c r="DR3285" s="0" t="s">
        <v>155</v>
      </c>
      <c r="DX3285" s="0" t="s">
        <v>155</v>
      </c>
      <c r="EA3285" s="0" t="s">
        <v>155</v>
      </c>
      <c r="ED3285" s="0" t="s">
        <v>174</v>
      </c>
      <c r="EF3285" s="0" t="s">
        <v>155</v>
      </c>
    </row>
    <row r="3286" customFormat="false" ht="13.8" hidden="false" customHeight="false" outlineLevel="0" collapsed="false">
      <c r="A3286" s="0" t="s">
        <v>13440</v>
      </c>
      <c r="B3286" s="0" t="n">
        <v>78</v>
      </c>
      <c r="C3286" s="0" t="n">
        <v>405638</v>
      </c>
      <c r="D3286" s="0" t="s">
        <v>13441</v>
      </c>
      <c r="E3286" s="0" t="s">
        <v>364</v>
      </c>
      <c r="F3286" s="0" t="str">
        <f aca="false">CONCATENATE(D3287," ",LEFT(I3287,4),"T=",AW3287,"D=",AX3287,"R=",AY3287,"M=",AZ3287,"L=",BA3287,"B=",BB3287)</f>
        <v>CHUPKA 1952T=2D=0R=0M=0L=1B=0</v>
      </c>
      <c r="G3286" s="0" t="s">
        <v>250</v>
      </c>
      <c r="I3286" s="0" t="s">
        <v>13442</v>
      </c>
      <c r="J3286" s="0" t="s">
        <v>13443</v>
      </c>
      <c r="K3286" s="0" t="s">
        <v>143</v>
      </c>
      <c r="M3286" s="0" t="str">
        <f aca="false">RIGHT(N3286,LEN(N3286)-FIND(" ",N3286))</f>
        <v>WOODLAND AVE NE</v>
      </c>
      <c r="N3286" s="0" t="s">
        <v>12022</v>
      </c>
      <c r="P3286" s="0" t="s">
        <v>147</v>
      </c>
      <c r="Q3286" s="0" t="s">
        <v>148</v>
      </c>
      <c r="R3286" s="0" t="n">
        <v>44483</v>
      </c>
      <c r="AD3286" s="0" t="s">
        <v>149</v>
      </c>
      <c r="AE3286" s="0" t="s">
        <v>150</v>
      </c>
      <c r="AF3286" s="0" t="s">
        <v>151</v>
      </c>
      <c r="AH3286" s="0" t="n">
        <v>14</v>
      </c>
      <c r="AI3286" s="0" t="n">
        <v>11</v>
      </c>
      <c r="AN3286" s="0" t="s">
        <v>147</v>
      </c>
      <c r="AO3286" s="0" t="s">
        <v>152</v>
      </c>
      <c r="AP3286" s="0" t="s">
        <v>153</v>
      </c>
      <c r="AQ3286" s="0" t="n">
        <v>9</v>
      </c>
      <c r="AR3286" s="0" t="n">
        <v>64</v>
      </c>
      <c r="AS3286" s="0" t="n">
        <v>32</v>
      </c>
      <c r="AV3286" s="0" t="s">
        <v>154</v>
      </c>
      <c r="AW3286" s="0" t="n">
        <f aca="false">COUNTA($BC3286:$EG3286)</f>
        <v>5</v>
      </c>
      <c r="AX3286" s="0" t="n">
        <f aca="false">COUNTIF($BC3286:$EG3286,"D")</f>
        <v>0</v>
      </c>
      <c r="AY3286" s="0" t="n">
        <f aca="false">COUNTIF($BC3286:$EG3286,"R")</f>
        <v>0</v>
      </c>
      <c r="AZ3286" s="0" t="n">
        <f aca="false">IF(CC3286="D",1,0)+IF(CL3286="D",1,0)+IF(CW3286="D",1,0)+IF(DD3286="D",1,0)+IF(DJ3286="D",1,0)+IF(DO3286="D",1,0)+IF(DW3286="D",1,0)</f>
        <v>0</v>
      </c>
      <c r="BA3286" s="0" t="n">
        <f aca="false">IF(DH3286&lt;&gt;"",1,0)+IF(DI3286&lt;&gt;"",1,0)+IF(DK3286&lt;&gt;"",1,0)+IF(DM3286&lt;&gt;"",1,0)+IF(DN3286&lt;&gt;"",1,0)+IF(DO3286&lt;&gt;"",1,0)+IF(DQ3286&lt;&gt;"",1,0)+IF(DR3286&lt;&gt;"",1,0)+IF(DT3286&lt;&gt;"",1,0)+IF(DU3286&lt;&gt;"",1,0)+IF(DV3286&lt;&gt;"",1,0)+IF(DW3286&lt;&gt;"",1,0)+IF(DX3286&lt;&gt;"",1,0)+IF(DZ3286&lt;&gt;"",1,0)+IF(EA3286&lt;&gt;"",1,0)+IF(EB3286&lt;&gt;"",1,0)+IF(EE3286&lt;&gt;"",1,0)</f>
        <v>4</v>
      </c>
      <c r="BB3286" s="0" t="n">
        <f aca="false">AY3286*AX3286</f>
        <v>0</v>
      </c>
      <c r="DN3286" s="0" t="s">
        <v>155</v>
      </c>
      <c r="DU3286" s="0" t="s">
        <v>155</v>
      </c>
      <c r="DX3286" s="0" t="s">
        <v>155</v>
      </c>
      <c r="EA3286" s="0" t="s">
        <v>155</v>
      </c>
      <c r="EF3286" s="0" t="s">
        <v>155</v>
      </c>
    </row>
    <row r="3287" customFormat="false" ht="13.8" hidden="false" customHeight="false" outlineLevel="0" collapsed="false">
      <c r="A3287" s="0" t="s">
        <v>13444</v>
      </c>
      <c r="B3287" s="0" t="n">
        <v>78</v>
      </c>
      <c r="C3287" s="0" t="n">
        <v>456202</v>
      </c>
      <c r="D3287" s="0" t="s">
        <v>13445</v>
      </c>
      <c r="E3287" s="0" t="s">
        <v>2972</v>
      </c>
      <c r="F3287" s="0" t="str">
        <f aca="false">CONCATENATE(D3288," ",LEFT(I3288,4),"T=",AW3288,"D=",AX3288,"R=",AY3288,"M=",AZ3288,"L=",BA3288,"B=",BB3288)</f>
        <v>CARLSON 1968T=2D=0R=0M=0L=1B=0</v>
      </c>
      <c r="G3287" s="0" t="s">
        <v>830</v>
      </c>
      <c r="I3287" s="0" t="s">
        <v>13446</v>
      </c>
      <c r="J3287" s="0" t="s">
        <v>13443</v>
      </c>
      <c r="K3287" s="0" t="s">
        <v>143</v>
      </c>
      <c r="M3287" s="0" t="str">
        <f aca="false">RIGHT(N3287,LEN(N3287)-FIND(" ",N3287))</f>
        <v>KENILWORTH AVE NE</v>
      </c>
      <c r="N3287" s="0" t="s">
        <v>11661</v>
      </c>
      <c r="P3287" s="0" t="s">
        <v>147</v>
      </c>
      <c r="Q3287" s="0" t="s">
        <v>148</v>
      </c>
      <c r="R3287" s="0" t="n">
        <v>44483</v>
      </c>
      <c r="AD3287" s="0" t="s">
        <v>149</v>
      </c>
      <c r="AE3287" s="0" t="s">
        <v>150</v>
      </c>
      <c r="AF3287" s="0" t="s">
        <v>151</v>
      </c>
      <c r="AH3287" s="0" t="n">
        <v>14</v>
      </c>
      <c r="AI3287" s="0" t="n">
        <v>11</v>
      </c>
      <c r="AN3287" s="0" t="s">
        <v>147</v>
      </c>
      <c r="AO3287" s="0" t="s">
        <v>261</v>
      </c>
      <c r="AP3287" s="0" t="s">
        <v>262</v>
      </c>
      <c r="AQ3287" s="0" t="n">
        <v>9</v>
      </c>
      <c r="AR3287" s="0" t="n">
        <v>64</v>
      </c>
      <c r="AS3287" s="0" t="n">
        <v>32</v>
      </c>
      <c r="AV3287" s="0" t="s">
        <v>154</v>
      </c>
      <c r="AW3287" s="0" t="n">
        <f aca="false">COUNTA($BC3287:$EG3287)</f>
        <v>2</v>
      </c>
      <c r="AX3287" s="0" t="n">
        <f aca="false">COUNTIF($BC3287:$EG3287,"D")</f>
        <v>0</v>
      </c>
      <c r="AY3287" s="0" t="n">
        <f aca="false">COUNTIF($BC3287:$EG3287,"R")</f>
        <v>0</v>
      </c>
      <c r="AZ3287" s="0" t="n">
        <f aca="false">IF(CC3287="D",1,0)+IF(CL3287="D",1,0)+IF(CW3287="D",1,0)+IF(DD3287="D",1,0)+IF(DJ3287="D",1,0)+IF(DO3287="D",1,0)+IF(DW3287="D",1,0)</f>
        <v>0</v>
      </c>
      <c r="BA3287" s="0" t="n">
        <f aca="false">IF(DH3287&lt;&gt;"",1,0)+IF(DI3287&lt;&gt;"",1,0)+IF(DK3287&lt;&gt;"",1,0)+IF(DM3287&lt;&gt;"",1,0)+IF(DN3287&lt;&gt;"",1,0)+IF(DO3287&lt;&gt;"",1,0)+IF(DQ3287&lt;&gt;"",1,0)+IF(DR3287&lt;&gt;"",1,0)+IF(DT3287&lt;&gt;"",1,0)+IF(DU3287&lt;&gt;"",1,0)+IF(DV3287&lt;&gt;"",1,0)+IF(DW3287&lt;&gt;"",1,0)+IF(DX3287&lt;&gt;"",1,0)+IF(DZ3287&lt;&gt;"",1,0)+IF(EA3287&lt;&gt;"",1,0)+IF(EB3287&lt;&gt;"",1,0)+IF(EE3287&lt;&gt;"",1,0)</f>
        <v>1</v>
      </c>
      <c r="BB3287" s="0" t="n">
        <f aca="false">AY3287*AX3287</f>
        <v>0</v>
      </c>
      <c r="DU3287" s="0" t="s">
        <v>155</v>
      </c>
      <c r="EF3287" s="0" t="s">
        <v>155</v>
      </c>
    </row>
    <row r="3288" customFormat="false" ht="13.8" hidden="false" customHeight="false" outlineLevel="0" collapsed="false">
      <c r="A3288" s="0" t="s">
        <v>13447</v>
      </c>
      <c r="B3288" s="0" t="n">
        <v>78</v>
      </c>
      <c r="C3288" s="0" t="n">
        <v>456205</v>
      </c>
      <c r="D3288" s="0" t="s">
        <v>13448</v>
      </c>
      <c r="E3288" s="0" t="s">
        <v>13449</v>
      </c>
      <c r="F3288" s="0" t="str">
        <f aca="false">CONCATENATE(D3289," ",LEFT(I3289,4),"T=",AW3289,"D=",AX3289,"R=",AY3289,"M=",AZ3289,"L=",BA3289,"B=",BB3289)</f>
        <v>BORNER 1995T=3D=0R=0M=0L=2B=0</v>
      </c>
      <c r="G3288" s="0" t="s">
        <v>725</v>
      </c>
      <c r="I3288" s="0" t="s">
        <v>13450</v>
      </c>
      <c r="J3288" s="0" t="s">
        <v>6421</v>
      </c>
      <c r="K3288" s="0" t="s">
        <v>143</v>
      </c>
      <c r="M3288" s="0" t="str">
        <f aca="false">RIGHT(N3288,LEN(N3288)-FIND(" ",N3288))</f>
        <v>STAFFORD DR NE</v>
      </c>
      <c r="N3288" s="0" t="s">
        <v>10965</v>
      </c>
      <c r="P3288" s="0" t="s">
        <v>147</v>
      </c>
      <c r="Q3288" s="0" t="s">
        <v>148</v>
      </c>
      <c r="R3288" s="0" t="n">
        <v>44483</v>
      </c>
      <c r="AD3288" s="0" t="s">
        <v>149</v>
      </c>
      <c r="AE3288" s="0" t="s">
        <v>150</v>
      </c>
      <c r="AH3288" s="0" t="n">
        <v>14</v>
      </c>
      <c r="AI3288" s="0" t="n">
        <v>11</v>
      </c>
      <c r="AJ3288" s="0" t="s">
        <v>164</v>
      </c>
      <c r="AM3288" s="0" t="s">
        <v>165</v>
      </c>
      <c r="AN3288" s="0" t="s">
        <v>147</v>
      </c>
      <c r="AO3288" s="0" t="s">
        <v>166</v>
      </c>
      <c r="AP3288" s="0" t="s">
        <v>167</v>
      </c>
      <c r="AQ3288" s="0" t="n">
        <v>9</v>
      </c>
      <c r="AR3288" s="0" t="n">
        <v>64</v>
      </c>
      <c r="AS3288" s="0" t="n">
        <v>32</v>
      </c>
      <c r="AV3288" s="0" t="s">
        <v>154</v>
      </c>
      <c r="AW3288" s="0" t="n">
        <f aca="false">COUNTA($BC3288:$EG3288)</f>
        <v>2</v>
      </c>
      <c r="AX3288" s="0" t="n">
        <f aca="false">COUNTIF($BC3288:$EG3288,"D")</f>
        <v>0</v>
      </c>
      <c r="AY3288" s="0" t="n">
        <f aca="false">COUNTIF($BC3288:$EG3288,"R")</f>
        <v>0</v>
      </c>
      <c r="AZ3288" s="0" t="n">
        <f aca="false">IF(CC3288="D",1,0)+IF(CL3288="D",1,0)+IF(CW3288="D",1,0)+IF(DD3288="D",1,0)+IF(DJ3288="D",1,0)+IF(DO3288="D",1,0)+IF(DW3288="D",1,0)</f>
        <v>0</v>
      </c>
      <c r="BA3288" s="0" t="n">
        <f aca="false">IF(DH3288&lt;&gt;"",1,0)+IF(DI3288&lt;&gt;"",1,0)+IF(DK3288&lt;&gt;"",1,0)+IF(DM3288&lt;&gt;"",1,0)+IF(DN3288&lt;&gt;"",1,0)+IF(DO3288&lt;&gt;"",1,0)+IF(DQ3288&lt;&gt;"",1,0)+IF(DR3288&lt;&gt;"",1,0)+IF(DT3288&lt;&gt;"",1,0)+IF(DU3288&lt;&gt;"",1,0)+IF(DV3288&lt;&gt;"",1,0)+IF(DW3288&lt;&gt;"",1,0)+IF(DX3288&lt;&gt;"",1,0)+IF(DZ3288&lt;&gt;"",1,0)+IF(EA3288&lt;&gt;"",1,0)+IF(EB3288&lt;&gt;"",1,0)+IF(EE3288&lt;&gt;"",1,0)</f>
        <v>1</v>
      </c>
      <c r="BB3288" s="0" t="n">
        <f aca="false">AY3288*AX3288</f>
        <v>0</v>
      </c>
      <c r="DU3288" s="0" t="s">
        <v>155</v>
      </c>
      <c r="EF3288" s="0" t="s">
        <v>155</v>
      </c>
    </row>
    <row r="3289" customFormat="false" ht="13.8" hidden="false" customHeight="false" outlineLevel="0" collapsed="false">
      <c r="A3289" s="0" t="s">
        <v>13451</v>
      </c>
      <c r="B3289" s="0" t="n">
        <v>78</v>
      </c>
      <c r="C3289" s="0" t="n">
        <v>428357</v>
      </c>
      <c r="D3289" s="0" t="s">
        <v>11711</v>
      </c>
      <c r="E3289" s="0" t="s">
        <v>5877</v>
      </c>
      <c r="F3289" s="0" t="str">
        <f aca="false">CONCATENATE(D3290," ",LEFT(I3290,4),"T=",AW3290,"D=",AX3290,"R=",AY3290,"M=",AZ3290,"L=",BA3290,"B=",BB3290)</f>
        <v>PANYKO 1988T=9D=1R=0M=0L=1B=0</v>
      </c>
      <c r="G3289" s="0" t="s">
        <v>3832</v>
      </c>
      <c r="I3289" s="0" t="s">
        <v>7882</v>
      </c>
      <c r="J3289" s="0" t="s">
        <v>13452</v>
      </c>
      <c r="K3289" s="0" t="s">
        <v>143</v>
      </c>
      <c r="M3289" s="0" t="str">
        <f aca="false">RIGHT(N3289,LEN(N3289)-FIND(" ",N3289))</f>
        <v>WOODLAND AVE NE</v>
      </c>
      <c r="N3289" s="0" t="s">
        <v>11714</v>
      </c>
      <c r="P3289" s="0" t="s">
        <v>147</v>
      </c>
      <c r="Q3289" s="0" t="s">
        <v>148</v>
      </c>
      <c r="R3289" s="0" t="n">
        <v>44483</v>
      </c>
      <c r="AD3289" s="0" t="s">
        <v>149</v>
      </c>
      <c r="AE3289" s="0" t="s">
        <v>150</v>
      </c>
      <c r="AF3289" s="0" t="s">
        <v>151</v>
      </c>
      <c r="AH3289" s="0" t="n">
        <v>14</v>
      </c>
      <c r="AI3289" s="0" t="n">
        <v>11</v>
      </c>
      <c r="AN3289" s="0" t="s">
        <v>147</v>
      </c>
      <c r="AO3289" s="0" t="s">
        <v>176</v>
      </c>
      <c r="AP3289" s="0" t="s">
        <v>177</v>
      </c>
      <c r="AQ3289" s="0" t="n">
        <v>9</v>
      </c>
      <c r="AR3289" s="0" t="n">
        <v>64</v>
      </c>
      <c r="AS3289" s="0" t="n">
        <v>32</v>
      </c>
      <c r="AV3289" s="0" t="s">
        <v>154</v>
      </c>
      <c r="AW3289" s="0" t="n">
        <f aca="false">COUNTA($BC3289:$EG3289)</f>
        <v>3</v>
      </c>
      <c r="AX3289" s="0" t="n">
        <f aca="false">COUNTIF($BC3289:$EG3289,"D")</f>
        <v>0</v>
      </c>
      <c r="AY3289" s="0" t="n">
        <f aca="false">COUNTIF($BC3289:$EG3289,"R")</f>
        <v>0</v>
      </c>
      <c r="AZ3289" s="0" t="n">
        <f aca="false">IF(CC3289="D",1,0)+IF(CL3289="D",1,0)+IF(CW3289="D",1,0)+IF(DD3289="D",1,0)+IF(DJ3289="D",1,0)+IF(DO3289="D",1,0)+IF(DW3289="D",1,0)</f>
        <v>0</v>
      </c>
      <c r="BA3289" s="0" t="n">
        <f aca="false">IF(DH3289&lt;&gt;"",1,0)+IF(DI3289&lt;&gt;"",1,0)+IF(DK3289&lt;&gt;"",1,0)+IF(DM3289&lt;&gt;"",1,0)+IF(DN3289&lt;&gt;"",1,0)+IF(DO3289&lt;&gt;"",1,0)+IF(DQ3289&lt;&gt;"",1,0)+IF(DR3289&lt;&gt;"",1,0)+IF(DT3289&lt;&gt;"",1,0)+IF(DU3289&lt;&gt;"",1,0)+IF(DV3289&lt;&gt;"",1,0)+IF(DW3289&lt;&gt;"",1,0)+IF(DX3289&lt;&gt;"",1,0)+IF(DZ3289&lt;&gt;"",1,0)+IF(EA3289&lt;&gt;"",1,0)+IF(EB3289&lt;&gt;"",1,0)+IF(EE3289&lt;&gt;"",1,0)</f>
        <v>2</v>
      </c>
      <c r="BB3289" s="0" t="n">
        <f aca="false">AY3289*AX3289</f>
        <v>0</v>
      </c>
      <c r="DN3289" s="0" t="s">
        <v>155</v>
      </c>
      <c r="DU3289" s="0" t="s">
        <v>155</v>
      </c>
      <c r="EF3289" s="0" t="s">
        <v>155</v>
      </c>
    </row>
    <row r="3290" customFormat="false" ht="13.8" hidden="false" customHeight="false" outlineLevel="0" collapsed="false">
      <c r="A3290" s="0" t="s">
        <v>13453</v>
      </c>
      <c r="B3290" s="0" t="n">
        <v>78</v>
      </c>
      <c r="C3290" s="0" t="n">
        <v>361945</v>
      </c>
      <c r="D3290" s="0" t="s">
        <v>13454</v>
      </c>
      <c r="E3290" s="0" t="s">
        <v>11092</v>
      </c>
      <c r="F3290" s="0" t="str">
        <f aca="false">CONCATENATE(D3291," ",LEFT(I3291,4),"T=",AW3291,"D=",AX3291,"R=",AY3291,"M=",AZ3291,"L=",BA3291,"B=",BB3291)</f>
        <v>REDD 1979T=0D=0R=0M=0L=0B=0</v>
      </c>
      <c r="G3290" s="0" t="s">
        <v>553</v>
      </c>
      <c r="I3290" s="0" t="s">
        <v>13455</v>
      </c>
      <c r="J3290" s="0" t="s">
        <v>13456</v>
      </c>
      <c r="K3290" s="0" t="s">
        <v>143</v>
      </c>
      <c r="M3290" s="0" t="str">
        <f aca="false">RIGHT(N3290,LEN(N3290)-FIND(" ",N3290))</f>
        <v>EDGEWOOD ST NE</v>
      </c>
      <c r="N3290" s="0" t="s">
        <v>8319</v>
      </c>
      <c r="P3290" s="0" t="s">
        <v>147</v>
      </c>
      <c r="Q3290" s="0" t="s">
        <v>148</v>
      </c>
      <c r="R3290" s="0" t="n">
        <v>44483</v>
      </c>
      <c r="AD3290" s="0" t="s">
        <v>149</v>
      </c>
      <c r="AE3290" s="0" t="s">
        <v>150</v>
      </c>
      <c r="AF3290" s="0" t="s">
        <v>151</v>
      </c>
      <c r="AH3290" s="0" t="n">
        <v>14</v>
      </c>
      <c r="AI3290" s="0" t="n">
        <v>11</v>
      </c>
      <c r="AN3290" s="0" t="s">
        <v>147</v>
      </c>
      <c r="AO3290" s="0" t="s">
        <v>261</v>
      </c>
      <c r="AP3290" s="0" t="s">
        <v>262</v>
      </c>
      <c r="AQ3290" s="0" t="n">
        <v>9</v>
      </c>
      <c r="AR3290" s="0" t="n">
        <v>64</v>
      </c>
      <c r="AS3290" s="0" t="n">
        <v>32</v>
      </c>
      <c r="AV3290" s="0" t="s">
        <v>154</v>
      </c>
      <c r="AW3290" s="0" t="n">
        <f aca="false">COUNTA($BC3290:$EG3290)</f>
        <v>9</v>
      </c>
      <c r="AX3290" s="0" t="n">
        <f aca="false">COUNTIF($BC3290:$EG3290,"D")</f>
        <v>1</v>
      </c>
      <c r="AY3290" s="0" t="n">
        <f aca="false">COUNTIF($BC3290:$EG3290,"R")</f>
        <v>0</v>
      </c>
      <c r="AZ3290" s="0" t="n">
        <f aca="false">IF(CC3290="D",1,0)+IF(CL3290="D",1,0)+IF(CW3290="D",1,0)+IF(DD3290="D",1,0)+IF(DJ3290="D",1,0)+IF(DO3290="D",1,0)+IF(DW3290="D",1,0)</f>
        <v>0</v>
      </c>
      <c r="BA3290" s="0" t="n">
        <f aca="false">IF(DH3290&lt;&gt;"",1,0)+IF(DI3290&lt;&gt;"",1,0)+IF(DK3290&lt;&gt;"",1,0)+IF(DM3290&lt;&gt;"",1,0)+IF(DN3290&lt;&gt;"",1,0)+IF(DO3290&lt;&gt;"",1,0)+IF(DQ3290&lt;&gt;"",1,0)+IF(DR3290&lt;&gt;"",1,0)+IF(DT3290&lt;&gt;"",1,0)+IF(DU3290&lt;&gt;"",1,0)+IF(DV3290&lt;&gt;"",1,0)+IF(DW3290&lt;&gt;"",1,0)+IF(DX3290&lt;&gt;"",1,0)+IF(DZ3290&lt;&gt;"",1,0)+IF(EA3290&lt;&gt;"",1,0)+IF(EB3290&lt;&gt;"",1,0)+IF(EE3290&lt;&gt;"",1,0)</f>
        <v>1</v>
      </c>
      <c r="BB3290" s="0" t="n">
        <f aca="false">AY3290*AX3290</f>
        <v>0</v>
      </c>
      <c r="CA3290" s="0" t="s">
        <v>155</v>
      </c>
      <c r="CK3290" s="0" t="s">
        <v>155</v>
      </c>
      <c r="CN3290" s="0" t="s">
        <v>155</v>
      </c>
      <c r="CP3290" s="0" t="s">
        <v>155</v>
      </c>
      <c r="CV3290" s="0" t="s">
        <v>155</v>
      </c>
      <c r="CY3290" s="0" t="s">
        <v>155</v>
      </c>
      <c r="CZ3290" s="0" t="s">
        <v>144</v>
      </c>
      <c r="DC3290" s="0" t="s">
        <v>155</v>
      </c>
      <c r="EA3290" s="0" t="s">
        <v>155</v>
      </c>
    </row>
    <row r="3291" customFormat="false" ht="13.8" hidden="false" customHeight="false" outlineLevel="0" collapsed="false">
      <c r="A3291" s="0" t="s">
        <v>13457</v>
      </c>
      <c r="B3291" s="0" t="n">
        <v>78</v>
      </c>
      <c r="C3291" s="0" t="n">
        <v>455571</v>
      </c>
      <c r="D3291" s="0" t="s">
        <v>13458</v>
      </c>
      <c r="E3291" s="0" t="s">
        <v>842</v>
      </c>
      <c r="F3291" s="0" t="str">
        <f aca="false">CONCATENATE(D3292," ",LEFT(I3292,4),"T=",AW3292,"D=",AX3292,"R=",AY3292,"M=",AZ3292,"L=",BA3292,"B=",BB3292)</f>
        <v>DAVISON 1962T=1D=0R=0M=0L=0B=0</v>
      </c>
      <c r="G3291" s="0" t="s">
        <v>13090</v>
      </c>
      <c r="I3291" s="0" t="s">
        <v>12039</v>
      </c>
      <c r="J3291" s="0" t="s">
        <v>13459</v>
      </c>
      <c r="K3291" s="0" t="s">
        <v>143</v>
      </c>
      <c r="M3291" s="0" t="str">
        <f aca="false">RIGHT(N3291,LEN(N3291)-FIND(" ",N3291))</f>
        <v>ROBERTS LN NE</v>
      </c>
      <c r="N3291" s="0" t="s">
        <v>5757</v>
      </c>
      <c r="P3291" s="0" t="s">
        <v>147</v>
      </c>
      <c r="Q3291" s="0" t="s">
        <v>148</v>
      </c>
      <c r="R3291" s="0" t="n">
        <v>44483</v>
      </c>
      <c r="AD3291" s="0" t="s">
        <v>149</v>
      </c>
      <c r="AE3291" s="0" t="s">
        <v>150</v>
      </c>
      <c r="AH3291" s="0" t="n">
        <v>14</v>
      </c>
      <c r="AI3291" s="0" t="n">
        <v>11</v>
      </c>
      <c r="AJ3291" s="0" t="s">
        <v>164</v>
      </c>
      <c r="AM3291" s="0" t="s">
        <v>165</v>
      </c>
      <c r="AN3291" s="0" t="s">
        <v>147</v>
      </c>
      <c r="AO3291" s="0" t="s">
        <v>166</v>
      </c>
      <c r="AP3291" s="0" t="s">
        <v>167</v>
      </c>
      <c r="AQ3291" s="0" t="n">
        <v>9</v>
      </c>
      <c r="AR3291" s="0" t="n">
        <v>64</v>
      </c>
      <c r="AS3291" s="0" t="n">
        <v>32</v>
      </c>
      <c r="AV3291" s="0" t="s">
        <v>154</v>
      </c>
      <c r="AW3291" s="0" t="n">
        <f aca="false">COUNTA($BC3291:$EG3291)</f>
        <v>0</v>
      </c>
      <c r="AX3291" s="0" t="n">
        <f aca="false">COUNTIF($BC3291:$EG3291,"D")</f>
        <v>0</v>
      </c>
      <c r="AY3291" s="0" t="n">
        <f aca="false">COUNTIF($BC3291:$EG3291,"R")</f>
        <v>0</v>
      </c>
      <c r="AZ3291" s="0" t="n">
        <f aca="false">IF(CC3291="D",1,0)+IF(CL3291="D",1,0)+IF(CW3291="D",1,0)+IF(DD3291="D",1,0)+IF(DJ3291="D",1,0)+IF(DO3291="D",1,0)+IF(DW3291="D",1,0)</f>
        <v>0</v>
      </c>
      <c r="BA3291" s="0" t="n">
        <f aca="false">IF(DH3291&lt;&gt;"",1,0)+IF(DI3291&lt;&gt;"",1,0)+IF(DK3291&lt;&gt;"",1,0)+IF(DM3291&lt;&gt;"",1,0)+IF(DN3291&lt;&gt;"",1,0)+IF(DO3291&lt;&gt;"",1,0)+IF(DQ3291&lt;&gt;"",1,0)+IF(DR3291&lt;&gt;"",1,0)+IF(DT3291&lt;&gt;"",1,0)+IF(DU3291&lt;&gt;"",1,0)+IF(DV3291&lt;&gt;"",1,0)+IF(DW3291&lt;&gt;"",1,0)+IF(DX3291&lt;&gt;"",1,0)+IF(DZ3291&lt;&gt;"",1,0)+IF(EA3291&lt;&gt;"",1,0)+IF(EB3291&lt;&gt;"",1,0)+IF(EE3291&lt;&gt;"",1,0)</f>
        <v>0</v>
      </c>
      <c r="BB3291" s="0" t="n">
        <f aca="false">AY3291*AX3291</f>
        <v>0</v>
      </c>
    </row>
    <row r="3292" customFormat="false" ht="13.8" hidden="false" customHeight="false" outlineLevel="0" collapsed="false">
      <c r="A3292" s="0" t="s">
        <v>13460</v>
      </c>
      <c r="B3292" s="0" t="n">
        <v>78</v>
      </c>
      <c r="C3292" s="0" t="n">
        <v>456067</v>
      </c>
      <c r="D3292" s="0" t="s">
        <v>13461</v>
      </c>
      <c r="E3292" s="0" t="s">
        <v>1222</v>
      </c>
      <c r="F3292" s="0" t="str">
        <f aca="false">CONCATENATE(D3293," ",LEFT(I3293,4),"T=",AW3293,"D=",AX3293,"R=",AY3293,"M=",AZ3293,"L=",BA3293,"B=",BB3293)</f>
        <v>JONES 1965T=19D=0R=3M=0L=4B=0</v>
      </c>
      <c r="G3292" s="0" t="s">
        <v>2411</v>
      </c>
      <c r="H3292" s="0" t="s">
        <v>1121</v>
      </c>
      <c r="I3292" s="0" t="s">
        <v>13462</v>
      </c>
      <c r="J3292" s="0" t="s">
        <v>13463</v>
      </c>
      <c r="K3292" s="0" t="s">
        <v>239</v>
      </c>
      <c r="M3292" s="0" t="str">
        <f aca="false">RIGHT(N3292,LEN(N3292)-FIND(" ",N3292))</f>
        <v>COVENTRY AVE NE</v>
      </c>
      <c r="N3292" s="0" t="s">
        <v>13464</v>
      </c>
      <c r="P3292" s="0" t="s">
        <v>147</v>
      </c>
      <c r="Q3292" s="0" t="s">
        <v>148</v>
      </c>
      <c r="R3292" s="0" t="n">
        <v>44483</v>
      </c>
      <c r="AD3292" s="0" t="s">
        <v>149</v>
      </c>
      <c r="AE3292" s="0" t="s">
        <v>150</v>
      </c>
      <c r="AH3292" s="0" t="n">
        <v>14</v>
      </c>
      <c r="AI3292" s="0" t="n">
        <v>11</v>
      </c>
      <c r="AJ3292" s="0" t="s">
        <v>164</v>
      </c>
      <c r="AM3292" s="0" t="s">
        <v>165</v>
      </c>
      <c r="AN3292" s="0" t="s">
        <v>147</v>
      </c>
      <c r="AO3292" s="0" t="s">
        <v>166</v>
      </c>
      <c r="AP3292" s="0" t="s">
        <v>167</v>
      </c>
      <c r="AQ3292" s="0" t="n">
        <v>9</v>
      </c>
      <c r="AR3292" s="0" t="n">
        <v>64</v>
      </c>
      <c r="AS3292" s="0" t="n">
        <v>32</v>
      </c>
      <c r="AV3292" s="0" t="s">
        <v>154</v>
      </c>
      <c r="AW3292" s="0" t="n">
        <f aca="false">COUNTA($BC3292:$EG3292)</f>
        <v>1</v>
      </c>
      <c r="AX3292" s="0" t="n">
        <f aca="false">COUNTIF($BC3292:$EG3292,"D")</f>
        <v>0</v>
      </c>
      <c r="AY3292" s="0" t="n">
        <f aca="false">COUNTIF($BC3292:$EG3292,"R")</f>
        <v>0</v>
      </c>
      <c r="AZ3292" s="0" t="n">
        <f aca="false">IF(CC3292="D",1,0)+IF(CL3292="D",1,0)+IF(CW3292="D",1,0)+IF(DD3292="D",1,0)+IF(DJ3292="D",1,0)+IF(DO3292="D",1,0)+IF(DW3292="D",1,0)</f>
        <v>0</v>
      </c>
      <c r="BA3292" s="0" t="n">
        <f aca="false">IF(DH3292&lt;&gt;"",1,0)+IF(DI3292&lt;&gt;"",1,0)+IF(DK3292&lt;&gt;"",1,0)+IF(DM3292&lt;&gt;"",1,0)+IF(DN3292&lt;&gt;"",1,0)+IF(DO3292&lt;&gt;"",1,0)+IF(DQ3292&lt;&gt;"",1,0)+IF(DR3292&lt;&gt;"",1,0)+IF(DT3292&lt;&gt;"",1,0)+IF(DU3292&lt;&gt;"",1,0)+IF(DV3292&lt;&gt;"",1,0)+IF(DW3292&lt;&gt;"",1,0)+IF(DX3292&lt;&gt;"",1,0)+IF(DZ3292&lt;&gt;"",1,0)+IF(EA3292&lt;&gt;"",1,0)+IF(EB3292&lt;&gt;"",1,0)+IF(EE3292&lt;&gt;"",1,0)</f>
        <v>0</v>
      </c>
      <c r="BB3292" s="0" t="n">
        <f aca="false">AY3292*AX3292</f>
        <v>0</v>
      </c>
      <c r="BL3292" s="0" t="s">
        <v>155</v>
      </c>
    </row>
    <row r="3293" customFormat="false" ht="13.8" hidden="false" customHeight="false" outlineLevel="0" collapsed="false">
      <c r="A3293" s="0" t="s">
        <v>13465</v>
      </c>
      <c r="B3293" s="0" t="n">
        <v>78</v>
      </c>
      <c r="C3293" s="0" t="n">
        <v>239797</v>
      </c>
      <c r="D3293" s="0" t="s">
        <v>2162</v>
      </c>
      <c r="E3293" s="0" t="s">
        <v>13466</v>
      </c>
      <c r="F3293" s="0" t="str">
        <f aca="false">CONCATENATE(D3294," ",LEFT(I3294,4),"T=",AW3294,"D=",AX3294,"R=",AY3294,"M=",AZ3294,"L=",BA3294,"B=",BB3294)</f>
        <v>KANE 1990T=5D=0R=0M=0L=1B=0</v>
      </c>
      <c r="G3293" s="0" t="s">
        <v>1426</v>
      </c>
      <c r="I3293" s="0" t="s">
        <v>13467</v>
      </c>
      <c r="J3293" s="0" t="s">
        <v>13468</v>
      </c>
      <c r="K3293" s="0" t="s">
        <v>143</v>
      </c>
      <c r="L3293" s="0" t="s">
        <v>174</v>
      </c>
      <c r="M3293" s="0" t="str">
        <f aca="false">RIGHT(N3293,LEN(N3293)-FIND(" ",N3293))</f>
        <v>PLAZA AVE NE</v>
      </c>
      <c r="N3293" s="0" t="s">
        <v>931</v>
      </c>
      <c r="O3293" s="0" t="s">
        <v>13469</v>
      </c>
      <c r="P3293" s="0" t="s">
        <v>147</v>
      </c>
      <c r="Q3293" s="0" t="s">
        <v>148</v>
      </c>
      <c r="R3293" s="0" t="n">
        <v>44483</v>
      </c>
      <c r="AD3293" s="0" t="s">
        <v>149</v>
      </c>
      <c r="AE3293" s="0" t="s">
        <v>150</v>
      </c>
      <c r="AH3293" s="0" t="n">
        <v>14</v>
      </c>
      <c r="AI3293" s="0" t="n">
        <v>11</v>
      </c>
      <c r="AJ3293" s="0" t="s">
        <v>164</v>
      </c>
      <c r="AM3293" s="0" t="s">
        <v>165</v>
      </c>
      <c r="AN3293" s="0" t="s">
        <v>147</v>
      </c>
      <c r="AO3293" s="0" t="s">
        <v>261</v>
      </c>
      <c r="AP3293" s="0" t="s">
        <v>262</v>
      </c>
      <c r="AQ3293" s="0" t="n">
        <v>9</v>
      </c>
      <c r="AR3293" s="0" t="n">
        <v>64</v>
      </c>
      <c r="AS3293" s="0" t="n">
        <v>32</v>
      </c>
      <c r="AV3293" s="0" t="s">
        <v>154</v>
      </c>
      <c r="AW3293" s="0" t="n">
        <f aca="false">COUNTA($BC3293:$EG3293)</f>
        <v>19</v>
      </c>
      <c r="AX3293" s="0" t="n">
        <f aca="false">COUNTIF($BC3293:$EG3293,"D")</f>
        <v>0</v>
      </c>
      <c r="AY3293" s="0" t="n">
        <f aca="false">COUNTIF($BC3293:$EG3293,"R")</f>
        <v>3</v>
      </c>
      <c r="AZ3293" s="0" t="n">
        <f aca="false">IF(CC3293="D",1,0)+IF(CL3293="D",1,0)+IF(CW3293="D",1,0)+IF(DD3293="D",1,0)+IF(DJ3293="D",1,0)+IF(DO3293="D",1,0)+IF(DW3293="D",1,0)</f>
        <v>0</v>
      </c>
      <c r="BA3293" s="0" t="n">
        <f aca="false">IF(DH3293&lt;&gt;"",1,0)+IF(DI3293&lt;&gt;"",1,0)+IF(DK3293&lt;&gt;"",1,0)+IF(DM3293&lt;&gt;"",1,0)+IF(DN3293&lt;&gt;"",1,0)+IF(DO3293&lt;&gt;"",1,0)+IF(DQ3293&lt;&gt;"",1,0)+IF(DR3293&lt;&gt;"",1,0)+IF(DT3293&lt;&gt;"",1,0)+IF(DU3293&lt;&gt;"",1,0)+IF(DV3293&lt;&gt;"",1,0)+IF(DW3293&lt;&gt;"",1,0)+IF(DX3293&lt;&gt;"",1,0)+IF(DZ3293&lt;&gt;"",1,0)+IF(EA3293&lt;&gt;"",1,0)+IF(EB3293&lt;&gt;"",1,0)+IF(EE3293&lt;&gt;"",1,0)</f>
        <v>4</v>
      </c>
      <c r="BB3293" s="0" t="n">
        <f aca="false">AY3293*AX3293</f>
        <v>0</v>
      </c>
      <c r="BD3293" s="0" t="s">
        <v>155</v>
      </c>
      <c r="BL3293" s="0" t="s">
        <v>155</v>
      </c>
      <c r="BP3293" s="0" t="s">
        <v>155</v>
      </c>
      <c r="BR3293" s="0" t="s">
        <v>155</v>
      </c>
      <c r="BS3293" s="0" t="s">
        <v>155</v>
      </c>
      <c r="CA3293" s="0" t="s">
        <v>155</v>
      </c>
      <c r="CK3293" s="0" t="s">
        <v>155</v>
      </c>
      <c r="CN3293" s="0" t="s">
        <v>155</v>
      </c>
      <c r="CP3293" s="0" t="s">
        <v>155</v>
      </c>
      <c r="CV3293" s="0" t="s">
        <v>155</v>
      </c>
      <c r="CZ3293" s="0" t="s">
        <v>174</v>
      </c>
      <c r="DC3293" s="0" t="s">
        <v>155</v>
      </c>
      <c r="DI3293" s="0" t="s">
        <v>155</v>
      </c>
      <c r="DN3293" s="0" t="s">
        <v>155</v>
      </c>
      <c r="DS3293" s="0" t="s">
        <v>174</v>
      </c>
      <c r="DU3293" s="0" t="s">
        <v>155</v>
      </c>
      <c r="DX3293" s="0" t="s">
        <v>155</v>
      </c>
      <c r="ED3293" s="0" t="s">
        <v>174</v>
      </c>
      <c r="EF3293" s="0" t="s">
        <v>155</v>
      </c>
    </row>
    <row r="3294" customFormat="false" ht="13.8" hidden="false" customHeight="false" outlineLevel="0" collapsed="false">
      <c r="A3294" s="0" t="s">
        <v>13470</v>
      </c>
      <c r="B3294" s="0" t="n">
        <v>78</v>
      </c>
      <c r="C3294" s="0" t="n">
        <v>361877</v>
      </c>
      <c r="D3294" s="0" t="s">
        <v>13471</v>
      </c>
      <c r="E3294" s="0" t="s">
        <v>3207</v>
      </c>
      <c r="F3294" s="0" t="str">
        <f aca="false">CONCATENATE(D3295," ",LEFT(I3295,4),"T=",AW3295,"D=",AX3295,"R=",AY3295,"M=",AZ3295,"L=",BA3295,"B=",BB3295)</f>
        <v>HOWARD 1990T=6D=1R=0M=1L=1B=0</v>
      </c>
      <c r="G3294" s="0" t="s">
        <v>140</v>
      </c>
      <c r="I3294" s="0" t="s">
        <v>13472</v>
      </c>
      <c r="J3294" s="0" t="s">
        <v>13468</v>
      </c>
      <c r="K3294" s="0" t="s">
        <v>143</v>
      </c>
      <c r="M3294" s="0" t="str">
        <f aca="false">RIGHT(N3294,LEN(N3294)-FIND(" ",N3294))</f>
        <v>PLAZA AVE NE</v>
      </c>
      <c r="N3294" s="0" t="s">
        <v>931</v>
      </c>
      <c r="O3294" s="0" t="s">
        <v>13473</v>
      </c>
      <c r="P3294" s="0" t="s">
        <v>147</v>
      </c>
      <c r="Q3294" s="0" t="s">
        <v>148</v>
      </c>
      <c r="R3294" s="0" t="n">
        <v>44483</v>
      </c>
      <c r="AD3294" s="0" t="s">
        <v>149</v>
      </c>
      <c r="AE3294" s="0" t="s">
        <v>150</v>
      </c>
      <c r="AH3294" s="0" t="n">
        <v>14</v>
      </c>
      <c r="AI3294" s="0" t="n">
        <v>11</v>
      </c>
      <c r="AJ3294" s="0" t="s">
        <v>164</v>
      </c>
      <c r="AM3294" s="0" t="s">
        <v>165</v>
      </c>
      <c r="AN3294" s="0" t="s">
        <v>147</v>
      </c>
      <c r="AO3294" s="0" t="s">
        <v>261</v>
      </c>
      <c r="AP3294" s="0" t="s">
        <v>262</v>
      </c>
      <c r="AQ3294" s="0" t="n">
        <v>9</v>
      </c>
      <c r="AR3294" s="0" t="n">
        <v>64</v>
      </c>
      <c r="AS3294" s="0" t="n">
        <v>32</v>
      </c>
      <c r="AV3294" s="0" t="s">
        <v>154</v>
      </c>
      <c r="AW3294" s="0" t="n">
        <f aca="false">COUNTA($BC3294:$EG3294)</f>
        <v>5</v>
      </c>
      <c r="AX3294" s="0" t="n">
        <f aca="false">COUNTIF($BC3294:$EG3294,"D")</f>
        <v>0</v>
      </c>
      <c r="AY3294" s="0" t="n">
        <f aca="false">COUNTIF($BC3294:$EG3294,"R")</f>
        <v>0</v>
      </c>
      <c r="AZ3294" s="0" t="n">
        <f aca="false">IF(CC3294="D",1,0)+IF(CL3294="D",1,0)+IF(CW3294="D",1,0)+IF(DD3294="D",1,0)+IF(DJ3294="D",1,0)+IF(DO3294="D",1,0)+IF(DW3294="D",1,0)</f>
        <v>0</v>
      </c>
      <c r="BA3294" s="0" t="n">
        <f aca="false">IF(DH3294&lt;&gt;"",1,0)+IF(DI3294&lt;&gt;"",1,0)+IF(DK3294&lt;&gt;"",1,0)+IF(DM3294&lt;&gt;"",1,0)+IF(DN3294&lt;&gt;"",1,0)+IF(DO3294&lt;&gt;"",1,0)+IF(DQ3294&lt;&gt;"",1,0)+IF(DR3294&lt;&gt;"",1,0)+IF(DT3294&lt;&gt;"",1,0)+IF(DU3294&lt;&gt;"",1,0)+IF(DV3294&lt;&gt;"",1,0)+IF(DW3294&lt;&gt;"",1,0)+IF(DX3294&lt;&gt;"",1,0)+IF(DZ3294&lt;&gt;"",1,0)+IF(EA3294&lt;&gt;"",1,0)+IF(EB3294&lt;&gt;"",1,0)+IF(EE3294&lt;&gt;"",1,0)</f>
        <v>1</v>
      </c>
      <c r="BB3294" s="0" t="n">
        <f aca="false">AY3294*AX3294</f>
        <v>0</v>
      </c>
      <c r="CA3294" s="0" t="s">
        <v>155</v>
      </c>
      <c r="CP3294" s="0" t="s">
        <v>155</v>
      </c>
      <c r="DC3294" s="0" t="s">
        <v>155</v>
      </c>
      <c r="EA3294" s="0" t="s">
        <v>155</v>
      </c>
      <c r="EF3294" s="0" t="s">
        <v>155</v>
      </c>
    </row>
    <row r="3295" customFormat="false" ht="13.8" hidden="false" customHeight="false" outlineLevel="0" collapsed="false">
      <c r="A3295" s="0" t="s">
        <v>13474</v>
      </c>
      <c r="B3295" s="0" t="n">
        <v>78</v>
      </c>
      <c r="C3295" s="0" t="n">
        <v>361397</v>
      </c>
      <c r="D3295" s="0" t="s">
        <v>1721</v>
      </c>
      <c r="E3295" s="0" t="s">
        <v>2741</v>
      </c>
      <c r="F3295" s="0" t="str">
        <f aca="false">CONCATENATE(D3296," ",LEFT(I3296,4),"T=",AW3296,"D=",AX3296,"R=",AY3296,"M=",AZ3296,"L=",BA3296,"B=",BB3296)</f>
        <v>ESTES 1994T=2D=0R=0M=0L=1B=0</v>
      </c>
      <c r="G3295" s="0" t="s">
        <v>13475</v>
      </c>
      <c r="I3295" s="0" t="s">
        <v>13476</v>
      </c>
      <c r="J3295" s="0" t="s">
        <v>13477</v>
      </c>
      <c r="K3295" s="0" t="s">
        <v>239</v>
      </c>
      <c r="M3295" s="0" t="str">
        <f aca="false">RIGHT(N3295,LEN(N3295)-FIND(" ",N3295))</f>
        <v>SEDGEWICK ST NE</v>
      </c>
      <c r="N3295" s="0" t="s">
        <v>7338</v>
      </c>
      <c r="O3295" s="0" t="s">
        <v>13478</v>
      </c>
      <c r="P3295" s="0" t="s">
        <v>147</v>
      </c>
      <c r="Q3295" s="0" t="s">
        <v>148</v>
      </c>
      <c r="R3295" s="0" t="n">
        <v>44483</v>
      </c>
      <c r="AD3295" s="0" t="s">
        <v>149</v>
      </c>
      <c r="AE3295" s="0" t="s">
        <v>150</v>
      </c>
      <c r="AH3295" s="0" t="n">
        <v>14</v>
      </c>
      <c r="AI3295" s="0" t="n">
        <v>11</v>
      </c>
      <c r="AJ3295" s="0" t="s">
        <v>164</v>
      </c>
      <c r="AM3295" s="0" t="s">
        <v>165</v>
      </c>
      <c r="AN3295" s="0" t="s">
        <v>147</v>
      </c>
      <c r="AO3295" s="0" t="s">
        <v>166</v>
      </c>
      <c r="AP3295" s="0" t="s">
        <v>167</v>
      </c>
      <c r="AQ3295" s="0" t="n">
        <v>9</v>
      </c>
      <c r="AR3295" s="0" t="n">
        <v>64</v>
      </c>
      <c r="AS3295" s="0" t="n">
        <v>32</v>
      </c>
      <c r="AV3295" s="0" t="s">
        <v>154</v>
      </c>
      <c r="AW3295" s="0" t="n">
        <f aca="false">COUNTA($BC3295:$EG3295)</f>
        <v>6</v>
      </c>
      <c r="AX3295" s="0" t="n">
        <f aca="false">COUNTIF($BC3295:$EG3295,"D")</f>
        <v>1</v>
      </c>
      <c r="AY3295" s="0" t="n">
        <f aca="false">COUNTIF($BC3295:$EG3295,"R")</f>
        <v>0</v>
      </c>
      <c r="AZ3295" s="0" t="n">
        <f aca="false">IF(CC3295="D",1,0)+IF(CL3295="D",1,0)+IF(CW3295="D",1,0)+IF(DD3295="D",1,0)+IF(DJ3295="D",1,0)+IF(DO3295="D",1,0)+IF(DW3295="D",1,0)</f>
        <v>1</v>
      </c>
      <c r="BA3295" s="0" t="n">
        <f aca="false">IF(DH3295&lt;&gt;"",1,0)+IF(DI3295&lt;&gt;"",1,0)+IF(DK3295&lt;&gt;"",1,0)+IF(DM3295&lt;&gt;"",1,0)+IF(DN3295&lt;&gt;"",1,0)+IF(DO3295&lt;&gt;"",1,0)+IF(DQ3295&lt;&gt;"",1,0)+IF(DR3295&lt;&gt;"",1,0)+IF(DT3295&lt;&gt;"",1,0)+IF(DU3295&lt;&gt;"",1,0)+IF(DV3295&lt;&gt;"",1,0)+IF(DW3295&lt;&gt;"",1,0)+IF(DX3295&lt;&gt;"",1,0)+IF(DZ3295&lt;&gt;"",1,0)+IF(EA3295&lt;&gt;"",1,0)+IF(EB3295&lt;&gt;"",1,0)+IF(EE3295&lt;&gt;"",1,0)</f>
        <v>1</v>
      </c>
      <c r="BB3295" s="0" t="n">
        <f aca="false">AY3295*AX3295</f>
        <v>0</v>
      </c>
      <c r="CA3295" s="0" t="s">
        <v>155</v>
      </c>
      <c r="CG3295" s="0" t="s">
        <v>155</v>
      </c>
      <c r="CK3295" s="0" t="s">
        <v>155</v>
      </c>
      <c r="CL3295" s="0" t="s">
        <v>144</v>
      </c>
      <c r="CP3295" s="0" t="s">
        <v>155</v>
      </c>
      <c r="DN3295" s="0" t="s">
        <v>155</v>
      </c>
    </row>
    <row r="3296" customFormat="false" ht="13.8" hidden="false" customHeight="false" outlineLevel="0" collapsed="false">
      <c r="A3296" s="0" t="s">
        <v>13479</v>
      </c>
      <c r="B3296" s="0" t="n">
        <v>78</v>
      </c>
      <c r="C3296" s="0" t="n">
        <v>455636</v>
      </c>
      <c r="D3296" s="0" t="s">
        <v>13480</v>
      </c>
      <c r="E3296" s="0" t="s">
        <v>1615</v>
      </c>
      <c r="F3296" s="0" t="str">
        <f aca="false">CONCATENATE(D3297," ",LEFT(I3297,4),"T=",AW3297,"D=",AX3297,"R=",AY3297,"M=",AZ3297,"L=",BA3297,"B=",BB3297)</f>
        <v>HAFF 1983T=0D=0R=0M=0L=0B=0</v>
      </c>
      <c r="G3296" s="0" t="s">
        <v>159</v>
      </c>
      <c r="I3296" s="0" t="s">
        <v>13481</v>
      </c>
      <c r="J3296" s="0" t="s">
        <v>13482</v>
      </c>
      <c r="K3296" s="0" t="s">
        <v>143</v>
      </c>
      <c r="M3296" s="0" t="str">
        <f aca="false">RIGHT(N3296,LEN(N3296)-FIND(" ",N3296))</f>
        <v>FAIRMOUNT AVE NE</v>
      </c>
      <c r="N3296" s="0" t="s">
        <v>13483</v>
      </c>
      <c r="P3296" s="0" t="s">
        <v>147</v>
      </c>
      <c r="Q3296" s="0" t="s">
        <v>148</v>
      </c>
      <c r="R3296" s="0" t="n">
        <v>44483</v>
      </c>
      <c r="AD3296" s="0" t="s">
        <v>149</v>
      </c>
      <c r="AE3296" s="0" t="s">
        <v>150</v>
      </c>
      <c r="AF3296" s="0" t="s">
        <v>151</v>
      </c>
      <c r="AH3296" s="0" t="n">
        <v>14</v>
      </c>
      <c r="AI3296" s="0" t="n">
        <v>11</v>
      </c>
      <c r="AN3296" s="0" t="s">
        <v>147</v>
      </c>
      <c r="AO3296" s="0" t="s">
        <v>152</v>
      </c>
      <c r="AP3296" s="0" t="s">
        <v>153</v>
      </c>
      <c r="AQ3296" s="0" t="n">
        <v>9</v>
      </c>
      <c r="AR3296" s="0" t="n">
        <v>64</v>
      </c>
      <c r="AS3296" s="0" t="n">
        <v>32</v>
      </c>
      <c r="AV3296" s="0" t="s">
        <v>154</v>
      </c>
      <c r="AW3296" s="0" t="n">
        <f aca="false">COUNTA($BC3296:$EG3296)</f>
        <v>2</v>
      </c>
      <c r="AX3296" s="0" t="n">
        <f aca="false">COUNTIF($BC3296:$EG3296,"D")</f>
        <v>0</v>
      </c>
      <c r="AY3296" s="0" t="n">
        <f aca="false">COUNTIF($BC3296:$EG3296,"R")</f>
        <v>0</v>
      </c>
      <c r="AZ3296" s="0" t="n">
        <f aca="false">IF(CC3296="D",1,0)+IF(CL3296="D",1,0)+IF(CW3296="D",1,0)+IF(DD3296="D",1,0)+IF(DJ3296="D",1,0)+IF(DO3296="D",1,0)+IF(DW3296="D",1,0)</f>
        <v>0</v>
      </c>
      <c r="BA3296" s="0" t="n">
        <f aca="false">IF(DH3296&lt;&gt;"",1,0)+IF(DI3296&lt;&gt;"",1,0)+IF(DK3296&lt;&gt;"",1,0)+IF(DM3296&lt;&gt;"",1,0)+IF(DN3296&lt;&gt;"",1,0)+IF(DO3296&lt;&gt;"",1,0)+IF(DQ3296&lt;&gt;"",1,0)+IF(DR3296&lt;&gt;"",1,0)+IF(DT3296&lt;&gt;"",1,0)+IF(DU3296&lt;&gt;"",1,0)+IF(DV3296&lt;&gt;"",1,0)+IF(DW3296&lt;&gt;"",1,0)+IF(DX3296&lt;&gt;"",1,0)+IF(DZ3296&lt;&gt;"",1,0)+IF(EA3296&lt;&gt;"",1,0)+IF(EB3296&lt;&gt;"",1,0)+IF(EE3296&lt;&gt;"",1,0)</f>
        <v>1</v>
      </c>
      <c r="BB3296" s="0" t="n">
        <f aca="false">AY3296*AX3296</f>
        <v>0</v>
      </c>
      <c r="EA3296" s="0" t="s">
        <v>155</v>
      </c>
      <c r="EF3296" s="0" t="s">
        <v>155</v>
      </c>
    </row>
    <row r="3297" customFormat="false" ht="13.8" hidden="false" customHeight="false" outlineLevel="0" collapsed="false">
      <c r="A3297" s="0" t="s">
        <v>13484</v>
      </c>
      <c r="B3297" s="0" t="n">
        <v>78</v>
      </c>
      <c r="C3297" s="0" t="n">
        <v>439772</v>
      </c>
      <c r="D3297" s="0" t="s">
        <v>13485</v>
      </c>
      <c r="E3297" s="0" t="s">
        <v>301</v>
      </c>
      <c r="F3297" s="0" t="str">
        <f aca="false">CONCATENATE(D3298," ",LEFT(I3298,4),"T=",AW3298,"D=",AX3298,"R=",AY3298,"M=",AZ3298,"L=",BA3298,"B=",BB3298)</f>
        <v>SZCZEPANIAK 1969T=6D=0R=0M=0L=1B=0</v>
      </c>
      <c r="G3297" s="0" t="s">
        <v>400</v>
      </c>
      <c r="I3297" s="0" t="s">
        <v>10507</v>
      </c>
      <c r="J3297" s="0" t="s">
        <v>13486</v>
      </c>
      <c r="K3297" s="0" t="s">
        <v>239</v>
      </c>
      <c r="M3297" s="0" t="str">
        <f aca="false">RIGHT(N3297,LEN(N3297)-FIND(" ",N3297))</f>
        <v>BELVEDERE AVE NE</v>
      </c>
      <c r="N3297" s="0" t="s">
        <v>12100</v>
      </c>
      <c r="P3297" s="0" t="s">
        <v>147</v>
      </c>
      <c r="Q3297" s="0" t="s">
        <v>148</v>
      </c>
      <c r="R3297" s="0" t="n">
        <v>44483</v>
      </c>
      <c r="AD3297" s="0" t="s">
        <v>149</v>
      </c>
      <c r="AE3297" s="0" t="s">
        <v>150</v>
      </c>
      <c r="AF3297" s="0" t="s">
        <v>151</v>
      </c>
      <c r="AH3297" s="0" t="n">
        <v>14</v>
      </c>
      <c r="AI3297" s="0" t="n">
        <v>11</v>
      </c>
      <c r="AN3297" s="0" t="s">
        <v>147</v>
      </c>
      <c r="AO3297" s="0" t="s">
        <v>152</v>
      </c>
      <c r="AP3297" s="0" t="s">
        <v>153</v>
      </c>
      <c r="AQ3297" s="0" t="n">
        <v>9</v>
      </c>
      <c r="AR3297" s="0" t="n">
        <v>64</v>
      </c>
      <c r="AS3297" s="0" t="n">
        <v>32</v>
      </c>
      <c r="AV3297" s="0" t="s">
        <v>154</v>
      </c>
      <c r="AW3297" s="0" t="n">
        <f aca="false">COUNTA($BC3297:$EG3297)</f>
        <v>0</v>
      </c>
      <c r="AX3297" s="0" t="n">
        <f aca="false">COUNTIF($BC3297:$EG3297,"D")</f>
        <v>0</v>
      </c>
      <c r="AY3297" s="0" t="n">
        <f aca="false">COUNTIF($BC3297:$EG3297,"R")</f>
        <v>0</v>
      </c>
      <c r="AZ3297" s="0" t="n">
        <f aca="false">IF(CC3297="D",1,0)+IF(CL3297="D",1,0)+IF(CW3297="D",1,0)+IF(DD3297="D",1,0)+IF(DJ3297="D",1,0)+IF(DO3297="D",1,0)+IF(DW3297="D",1,0)</f>
        <v>0</v>
      </c>
      <c r="BA3297" s="0" t="n">
        <f aca="false">IF(DH3297&lt;&gt;"",1,0)+IF(DI3297&lt;&gt;"",1,0)+IF(DK3297&lt;&gt;"",1,0)+IF(DM3297&lt;&gt;"",1,0)+IF(DN3297&lt;&gt;"",1,0)+IF(DO3297&lt;&gt;"",1,0)+IF(DQ3297&lt;&gt;"",1,0)+IF(DR3297&lt;&gt;"",1,0)+IF(DT3297&lt;&gt;"",1,0)+IF(DU3297&lt;&gt;"",1,0)+IF(DV3297&lt;&gt;"",1,0)+IF(DW3297&lt;&gt;"",1,0)+IF(DX3297&lt;&gt;"",1,0)+IF(DZ3297&lt;&gt;"",1,0)+IF(EA3297&lt;&gt;"",1,0)+IF(EB3297&lt;&gt;"",1,0)+IF(EE3297&lt;&gt;"",1,0)</f>
        <v>0</v>
      </c>
      <c r="BB3297" s="0" t="n">
        <f aca="false">AY3297*AX3297</f>
        <v>0</v>
      </c>
    </row>
    <row r="3298" customFormat="false" ht="13.8" hidden="false" customHeight="false" outlineLevel="0" collapsed="false">
      <c r="A3298" s="0" t="s">
        <v>13487</v>
      </c>
      <c r="B3298" s="0" t="n">
        <v>78</v>
      </c>
      <c r="C3298" s="0" t="n">
        <v>310202</v>
      </c>
      <c r="D3298" s="0" t="s">
        <v>13488</v>
      </c>
      <c r="E3298" s="0" t="s">
        <v>13489</v>
      </c>
      <c r="F3298" s="0" t="str">
        <f aca="false">CONCATENATE(D3299," ",LEFT(I3299,4),"T=",AW3299,"D=",AX3299,"R=",AY3299,"M=",AZ3299,"L=",BA3299,"B=",BB3299)</f>
        <v>WILLIAMS 1992T=2D=0R=0M=0L=1B=0</v>
      </c>
      <c r="G3298" s="0" t="s">
        <v>185</v>
      </c>
      <c r="I3298" s="0" t="s">
        <v>13490</v>
      </c>
      <c r="J3298" s="0" t="s">
        <v>13486</v>
      </c>
      <c r="K3298" s="0" t="s">
        <v>143</v>
      </c>
      <c r="M3298" s="0" t="str">
        <f aca="false">RIGHT(N3298,LEN(N3298)-FIND(" ",N3298))</f>
        <v>ELM RD NE</v>
      </c>
      <c r="N3298" s="0" t="s">
        <v>10441</v>
      </c>
      <c r="P3298" s="0" t="s">
        <v>147</v>
      </c>
      <c r="Q3298" s="0" t="s">
        <v>148</v>
      </c>
      <c r="R3298" s="0" t="n">
        <v>44483</v>
      </c>
      <c r="AD3298" s="0" t="s">
        <v>149</v>
      </c>
      <c r="AE3298" s="0" t="s">
        <v>150</v>
      </c>
      <c r="AF3298" s="0" t="s">
        <v>151</v>
      </c>
      <c r="AH3298" s="0" t="n">
        <v>14</v>
      </c>
      <c r="AI3298" s="0" t="n">
        <v>11</v>
      </c>
      <c r="AN3298" s="0" t="s">
        <v>147</v>
      </c>
      <c r="AO3298" s="0" t="s">
        <v>261</v>
      </c>
      <c r="AP3298" s="0" t="s">
        <v>262</v>
      </c>
      <c r="AQ3298" s="0" t="n">
        <v>9</v>
      </c>
      <c r="AR3298" s="0" t="n">
        <v>64</v>
      </c>
      <c r="AS3298" s="0" t="n">
        <v>32</v>
      </c>
      <c r="AV3298" s="0" t="s">
        <v>154</v>
      </c>
      <c r="AW3298" s="0" t="n">
        <f aca="false">COUNTA($BC3298:$EG3298)</f>
        <v>6</v>
      </c>
      <c r="AX3298" s="0" t="n">
        <f aca="false">COUNTIF($BC3298:$EG3298,"D")</f>
        <v>0</v>
      </c>
      <c r="AY3298" s="0" t="n">
        <f aca="false">COUNTIF($BC3298:$EG3298,"R")</f>
        <v>0</v>
      </c>
      <c r="AZ3298" s="0" t="n">
        <f aca="false">IF(CC3298="D",1,0)+IF(CL3298="D",1,0)+IF(CW3298="D",1,0)+IF(DD3298="D",1,0)+IF(DJ3298="D",1,0)+IF(DO3298="D",1,0)+IF(DW3298="D",1,0)</f>
        <v>0</v>
      </c>
      <c r="BA3298" s="0" t="n">
        <f aca="false">IF(DH3298&lt;&gt;"",1,0)+IF(DI3298&lt;&gt;"",1,0)+IF(DK3298&lt;&gt;"",1,0)+IF(DM3298&lt;&gt;"",1,0)+IF(DN3298&lt;&gt;"",1,0)+IF(DO3298&lt;&gt;"",1,0)+IF(DQ3298&lt;&gt;"",1,0)+IF(DR3298&lt;&gt;"",1,0)+IF(DT3298&lt;&gt;"",1,0)+IF(DU3298&lt;&gt;"",1,0)+IF(DV3298&lt;&gt;"",1,0)+IF(DW3298&lt;&gt;"",1,0)+IF(DX3298&lt;&gt;"",1,0)+IF(DZ3298&lt;&gt;"",1,0)+IF(EA3298&lt;&gt;"",1,0)+IF(EB3298&lt;&gt;"",1,0)+IF(EE3298&lt;&gt;"",1,0)</f>
        <v>1</v>
      </c>
      <c r="BB3298" s="0" t="n">
        <f aca="false">AY3298*AX3298</f>
        <v>0</v>
      </c>
      <c r="BL3298" s="0" t="s">
        <v>155</v>
      </c>
      <c r="BS3298" s="0" t="s">
        <v>155</v>
      </c>
      <c r="CA3298" s="0" t="s">
        <v>155</v>
      </c>
      <c r="CP3298" s="0" t="s">
        <v>155</v>
      </c>
      <c r="EA3298" s="0" t="s">
        <v>155</v>
      </c>
      <c r="EF3298" s="0" t="s">
        <v>155</v>
      </c>
    </row>
    <row r="3299" customFormat="false" ht="13.8" hidden="false" customHeight="false" outlineLevel="0" collapsed="false">
      <c r="A3299" s="0" t="s">
        <v>13491</v>
      </c>
      <c r="B3299" s="0" t="n">
        <v>78</v>
      </c>
      <c r="C3299" s="0" t="n">
        <v>376492</v>
      </c>
      <c r="D3299" s="0" t="s">
        <v>1495</v>
      </c>
      <c r="E3299" s="0" t="s">
        <v>13492</v>
      </c>
      <c r="F3299" s="0" t="str">
        <f aca="false">CONCATENATE(D3300," ",LEFT(I3300,4),"T=",AW3300,"D=",AX3300,"R=",AY3300,"M=",AZ3300,"L=",BA3300,"B=",BB3300)</f>
        <v>EVANS 1953T=2D=0R=0M=0L=0B=0</v>
      </c>
      <c r="G3299" s="0" t="s">
        <v>185</v>
      </c>
      <c r="I3299" s="0" t="s">
        <v>13493</v>
      </c>
      <c r="J3299" s="0" t="s">
        <v>13494</v>
      </c>
      <c r="K3299" s="0" t="s">
        <v>143</v>
      </c>
      <c r="M3299" s="0" t="str">
        <f aca="false">RIGHT(N3299,LEN(N3299)-FIND(" ",N3299))</f>
        <v>WILLARD AVE NE</v>
      </c>
      <c r="N3299" s="0" t="s">
        <v>10061</v>
      </c>
      <c r="P3299" s="0" t="s">
        <v>147</v>
      </c>
      <c r="Q3299" s="0" t="s">
        <v>148</v>
      </c>
      <c r="R3299" s="0" t="n">
        <v>44483</v>
      </c>
      <c r="AD3299" s="0" t="s">
        <v>149</v>
      </c>
      <c r="AE3299" s="0" t="s">
        <v>150</v>
      </c>
      <c r="AF3299" s="0" t="s">
        <v>151</v>
      </c>
      <c r="AH3299" s="0" t="n">
        <v>14</v>
      </c>
      <c r="AI3299" s="0" t="n">
        <v>11</v>
      </c>
      <c r="AN3299" s="0" t="s">
        <v>147</v>
      </c>
      <c r="AO3299" s="0" t="s">
        <v>152</v>
      </c>
      <c r="AP3299" s="0" t="s">
        <v>153</v>
      </c>
      <c r="AQ3299" s="0" t="n">
        <v>9</v>
      </c>
      <c r="AR3299" s="0" t="n">
        <v>64</v>
      </c>
      <c r="AS3299" s="0" t="n">
        <v>32</v>
      </c>
      <c r="AV3299" s="0" t="s">
        <v>154</v>
      </c>
      <c r="AW3299" s="0" t="n">
        <f aca="false">COUNTA($BC3299:$EG3299)</f>
        <v>2</v>
      </c>
      <c r="AX3299" s="0" t="n">
        <f aca="false">COUNTIF($BC3299:$EG3299,"D")</f>
        <v>0</v>
      </c>
      <c r="AY3299" s="0" t="n">
        <f aca="false">COUNTIF($BC3299:$EG3299,"R")</f>
        <v>0</v>
      </c>
      <c r="AZ3299" s="0" t="n">
        <f aca="false">IF(CC3299="D",1,0)+IF(CL3299="D",1,0)+IF(CW3299="D",1,0)+IF(DD3299="D",1,0)+IF(DJ3299="D",1,0)+IF(DO3299="D",1,0)+IF(DW3299="D",1,0)</f>
        <v>0</v>
      </c>
      <c r="BA3299" s="0" t="n">
        <f aca="false">IF(DH3299&lt;&gt;"",1,0)+IF(DI3299&lt;&gt;"",1,0)+IF(DK3299&lt;&gt;"",1,0)+IF(DM3299&lt;&gt;"",1,0)+IF(DN3299&lt;&gt;"",1,0)+IF(DO3299&lt;&gt;"",1,0)+IF(DQ3299&lt;&gt;"",1,0)+IF(DR3299&lt;&gt;"",1,0)+IF(DT3299&lt;&gt;"",1,0)+IF(DU3299&lt;&gt;"",1,0)+IF(DV3299&lt;&gt;"",1,0)+IF(DW3299&lt;&gt;"",1,0)+IF(DX3299&lt;&gt;"",1,0)+IF(DZ3299&lt;&gt;"",1,0)+IF(EA3299&lt;&gt;"",1,0)+IF(EB3299&lt;&gt;"",1,0)+IF(EE3299&lt;&gt;"",1,0)</f>
        <v>1</v>
      </c>
      <c r="BB3299" s="0" t="n">
        <f aca="false">AY3299*AX3299</f>
        <v>0</v>
      </c>
      <c r="DN3299" s="0" t="s">
        <v>155</v>
      </c>
      <c r="EF3299" s="0" t="s">
        <v>155</v>
      </c>
    </row>
    <row r="3300" customFormat="false" ht="13.8" hidden="false" customHeight="false" outlineLevel="0" collapsed="false">
      <c r="A3300" s="0" t="s">
        <v>13495</v>
      </c>
      <c r="B3300" s="0" t="n">
        <v>78</v>
      </c>
      <c r="C3300" s="0" t="n">
        <v>438904</v>
      </c>
      <c r="D3300" s="0" t="s">
        <v>6275</v>
      </c>
      <c r="E3300" s="0" t="s">
        <v>4993</v>
      </c>
      <c r="F3300" s="0" t="str">
        <f aca="false">CONCATENATE(D3301," ",LEFT(I3301,4),"T=",AW3301,"D=",AX3301,"R=",AY3301,"M=",AZ3301,"L=",BA3301,"B=",BB3301)</f>
        <v>GRIFFITHS 1963T=0D=0R=0M=0L=0B=0</v>
      </c>
      <c r="I3300" s="0" t="s">
        <v>13496</v>
      </c>
      <c r="J3300" s="0" t="s">
        <v>13494</v>
      </c>
      <c r="K3300" s="0" t="s">
        <v>239</v>
      </c>
      <c r="M3300" s="0" t="str">
        <f aca="false">RIGHT(N3300,LEN(N3300)-FIND(" ",N3300))</f>
        <v>PLAZA AVE NE</v>
      </c>
      <c r="N3300" s="0" t="s">
        <v>931</v>
      </c>
      <c r="O3300" s="0" t="s">
        <v>6958</v>
      </c>
      <c r="P3300" s="0" t="s">
        <v>147</v>
      </c>
      <c r="Q3300" s="0" t="s">
        <v>148</v>
      </c>
      <c r="R3300" s="0" t="n">
        <v>44483</v>
      </c>
      <c r="AD3300" s="0" t="s">
        <v>149</v>
      </c>
      <c r="AE3300" s="0" t="s">
        <v>150</v>
      </c>
      <c r="AH3300" s="0" t="n">
        <v>14</v>
      </c>
      <c r="AI3300" s="0" t="n">
        <v>11</v>
      </c>
      <c r="AJ3300" s="0" t="s">
        <v>164</v>
      </c>
      <c r="AM3300" s="0" t="s">
        <v>165</v>
      </c>
      <c r="AN3300" s="0" t="s">
        <v>147</v>
      </c>
      <c r="AO3300" s="0" t="s">
        <v>261</v>
      </c>
      <c r="AP3300" s="0" t="s">
        <v>262</v>
      </c>
      <c r="AQ3300" s="0" t="n">
        <v>9</v>
      </c>
      <c r="AR3300" s="0" t="n">
        <v>64</v>
      </c>
      <c r="AS3300" s="0" t="n">
        <v>32</v>
      </c>
      <c r="AV3300" s="0" t="s">
        <v>154</v>
      </c>
      <c r="AW3300" s="0" t="n">
        <f aca="false">COUNTA($BC3300:$EG3300)</f>
        <v>2</v>
      </c>
      <c r="AX3300" s="0" t="n">
        <f aca="false">COUNTIF($BC3300:$EG3300,"D")</f>
        <v>0</v>
      </c>
      <c r="AY3300" s="0" t="n">
        <f aca="false">COUNTIF($BC3300:$EG3300,"R")</f>
        <v>0</v>
      </c>
      <c r="AZ3300" s="0" t="n">
        <f aca="false">IF(CC3300="D",1,0)+IF(CL3300="D",1,0)+IF(CW3300="D",1,0)+IF(DD3300="D",1,0)+IF(DJ3300="D",1,0)+IF(DO3300="D",1,0)+IF(DW3300="D",1,0)</f>
        <v>0</v>
      </c>
      <c r="BA3300" s="0" t="n">
        <f aca="false">IF(DH3300&lt;&gt;"",1,0)+IF(DI3300&lt;&gt;"",1,0)+IF(DK3300&lt;&gt;"",1,0)+IF(DM3300&lt;&gt;"",1,0)+IF(DN3300&lt;&gt;"",1,0)+IF(DO3300&lt;&gt;"",1,0)+IF(DQ3300&lt;&gt;"",1,0)+IF(DR3300&lt;&gt;"",1,0)+IF(DT3300&lt;&gt;"",1,0)+IF(DU3300&lt;&gt;"",1,0)+IF(DV3300&lt;&gt;"",1,0)+IF(DW3300&lt;&gt;"",1,0)+IF(DX3300&lt;&gt;"",1,0)+IF(DZ3300&lt;&gt;"",1,0)+IF(EA3300&lt;&gt;"",1,0)+IF(EB3300&lt;&gt;"",1,0)+IF(EE3300&lt;&gt;"",1,0)</f>
        <v>0</v>
      </c>
      <c r="BB3300" s="0" t="n">
        <f aca="false">AY3300*AX3300</f>
        <v>0</v>
      </c>
      <c r="BL3300" s="0" t="s">
        <v>155</v>
      </c>
      <c r="CA3300" s="0" t="s">
        <v>155</v>
      </c>
    </row>
    <row r="3301" customFormat="false" ht="13.8" hidden="false" customHeight="false" outlineLevel="0" collapsed="false">
      <c r="A3301" s="0" t="s">
        <v>13497</v>
      </c>
      <c r="B3301" s="0" t="n">
        <v>78</v>
      </c>
      <c r="C3301" s="0" t="n">
        <v>455739</v>
      </c>
      <c r="D3301" s="0" t="s">
        <v>13498</v>
      </c>
      <c r="E3301" s="0" t="s">
        <v>1703</v>
      </c>
      <c r="F3301" s="0" t="str">
        <f aca="false">CONCATENATE(D3302," ",LEFT(I3302,4),"T=",AW3302,"D=",AX3302,"R=",AY3302,"M=",AZ3302,"L=",BA3302,"B=",BB3302)</f>
        <v>BRUNO 1970T=9D=1R=0M=0L=0B=0</v>
      </c>
      <c r="I3301" s="0" t="s">
        <v>11074</v>
      </c>
      <c r="J3301" s="0" t="s">
        <v>13494</v>
      </c>
      <c r="K3301" s="0" t="s">
        <v>239</v>
      </c>
      <c r="M3301" s="0" t="str">
        <f aca="false">RIGHT(N3301,LEN(N3301)-FIND(" ",N3301))</f>
        <v>BONNIE BRAE AVE NE</v>
      </c>
      <c r="N3301" s="0" t="s">
        <v>13499</v>
      </c>
      <c r="P3301" s="0" t="s">
        <v>147</v>
      </c>
      <c r="Q3301" s="0" t="s">
        <v>148</v>
      </c>
      <c r="R3301" s="0" t="n">
        <v>44483</v>
      </c>
      <c r="AD3301" s="0" t="s">
        <v>149</v>
      </c>
      <c r="AE3301" s="0" t="s">
        <v>150</v>
      </c>
      <c r="AF3301" s="0" t="s">
        <v>151</v>
      </c>
      <c r="AH3301" s="0" t="n">
        <v>14</v>
      </c>
      <c r="AI3301" s="0" t="n">
        <v>11</v>
      </c>
      <c r="AN3301" s="0" t="s">
        <v>147</v>
      </c>
      <c r="AO3301" s="0" t="s">
        <v>261</v>
      </c>
      <c r="AP3301" s="0" t="s">
        <v>262</v>
      </c>
      <c r="AQ3301" s="0" t="n">
        <v>9</v>
      </c>
      <c r="AR3301" s="0" t="n">
        <v>64</v>
      </c>
      <c r="AS3301" s="0" t="n">
        <v>32</v>
      </c>
      <c r="AV3301" s="0" t="s">
        <v>154</v>
      </c>
      <c r="AW3301" s="0" t="n">
        <f aca="false">COUNTA($BC3301:$EG3301)</f>
        <v>0</v>
      </c>
      <c r="AX3301" s="0" t="n">
        <f aca="false">COUNTIF($BC3301:$EG3301,"D")</f>
        <v>0</v>
      </c>
      <c r="AY3301" s="0" t="n">
        <f aca="false">COUNTIF($BC3301:$EG3301,"R")</f>
        <v>0</v>
      </c>
      <c r="AZ3301" s="0" t="n">
        <f aca="false">IF(CC3301="D",1,0)+IF(CL3301="D",1,0)+IF(CW3301="D",1,0)+IF(DD3301="D",1,0)+IF(DJ3301="D",1,0)+IF(DO3301="D",1,0)+IF(DW3301="D",1,0)</f>
        <v>0</v>
      </c>
      <c r="BA3301" s="0" t="n">
        <f aca="false">IF(DH3301&lt;&gt;"",1,0)+IF(DI3301&lt;&gt;"",1,0)+IF(DK3301&lt;&gt;"",1,0)+IF(DM3301&lt;&gt;"",1,0)+IF(DN3301&lt;&gt;"",1,0)+IF(DO3301&lt;&gt;"",1,0)+IF(DQ3301&lt;&gt;"",1,0)+IF(DR3301&lt;&gt;"",1,0)+IF(DT3301&lt;&gt;"",1,0)+IF(DU3301&lt;&gt;"",1,0)+IF(DV3301&lt;&gt;"",1,0)+IF(DW3301&lt;&gt;"",1,0)+IF(DX3301&lt;&gt;"",1,0)+IF(DZ3301&lt;&gt;"",1,0)+IF(EA3301&lt;&gt;"",1,0)+IF(EB3301&lt;&gt;"",1,0)+IF(EE3301&lt;&gt;"",1,0)</f>
        <v>0</v>
      </c>
      <c r="BB3301" s="0" t="n">
        <f aca="false">AY3301*AX3301</f>
        <v>0</v>
      </c>
    </row>
    <row r="3302" customFormat="false" ht="13.8" hidden="false" customHeight="false" outlineLevel="0" collapsed="false">
      <c r="A3302" s="0" t="s">
        <v>13500</v>
      </c>
      <c r="B3302" s="0" t="n">
        <v>78</v>
      </c>
      <c r="C3302" s="0" t="n">
        <v>455759</v>
      </c>
      <c r="D3302" s="0" t="s">
        <v>13501</v>
      </c>
      <c r="E3302" s="0" t="s">
        <v>10762</v>
      </c>
      <c r="F3302" s="0" t="str">
        <f aca="false">CONCATENATE(D3303," ",LEFT(I3303,4),"T=",AW3303,"D=",AX3303,"R=",AY3303,"M=",AZ3303,"L=",BA3303,"B=",BB3303)</f>
        <v>MILLIKIN 2002T=1D=0R=0M=0L=0B=0</v>
      </c>
      <c r="G3302" s="0" t="s">
        <v>185</v>
      </c>
      <c r="I3302" s="0" t="s">
        <v>13502</v>
      </c>
      <c r="J3302" s="0" t="s">
        <v>13503</v>
      </c>
      <c r="K3302" s="0" t="s">
        <v>239</v>
      </c>
      <c r="M3302" s="0" t="str">
        <f aca="false">RIGHT(N3302,LEN(N3302)-FIND(" ",N3302))</f>
        <v>KENMORE AVE NE</v>
      </c>
      <c r="N3302" s="0" t="s">
        <v>13504</v>
      </c>
      <c r="P3302" s="0" t="s">
        <v>147</v>
      </c>
      <c r="Q3302" s="0" t="s">
        <v>148</v>
      </c>
      <c r="R3302" s="0" t="n">
        <v>44483</v>
      </c>
      <c r="AD3302" s="0" t="s">
        <v>149</v>
      </c>
      <c r="AE3302" s="0" t="s">
        <v>150</v>
      </c>
      <c r="AF3302" s="0" t="s">
        <v>151</v>
      </c>
      <c r="AH3302" s="0" t="n">
        <v>14</v>
      </c>
      <c r="AI3302" s="0" t="n">
        <v>11</v>
      </c>
      <c r="AN3302" s="0" t="s">
        <v>147</v>
      </c>
      <c r="AO3302" s="0" t="s">
        <v>152</v>
      </c>
      <c r="AP3302" s="0" t="s">
        <v>153</v>
      </c>
      <c r="AQ3302" s="0" t="n">
        <v>9</v>
      </c>
      <c r="AR3302" s="0" t="n">
        <v>64</v>
      </c>
      <c r="AS3302" s="0" t="n">
        <v>32</v>
      </c>
      <c r="AV3302" s="0" t="s">
        <v>154</v>
      </c>
      <c r="AW3302" s="0" t="n">
        <f aca="false">COUNTA($BC3302:$EG3302)</f>
        <v>9</v>
      </c>
      <c r="AX3302" s="0" t="n">
        <f aca="false">COUNTIF($BC3302:$EG3302,"D")</f>
        <v>1</v>
      </c>
      <c r="AY3302" s="0" t="n">
        <f aca="false">COUNTIF($BC3302:$EG3302,"R")</f>
        <v>0</v>
      </c>
      <c r="AZ3302" s="0" t="n">
        <f aca="false">IF(CC3302="D",1,0)+IF(CL3302="D",1,0)+IF(CW3302="D",1,0)+IF(DD3302="D",1,0)+IF(DJ3302="D",1,0)+IF(DO3302="D",1,0)+IF(DW3302="D",1,0)</f>
        <v>0</v>
      </c>
      <c r="BA3302" s="0" t="n">
        <f aca="false">IF(DH3302&lt;&gt;"",1,0)+IF(DI3302&lt;&gt;"",1,0)+IF(DK3302&lt;&gt;"",1,0)+IF(DM3302&lt;&gt;"",1,0)+IF(DN3302&lt;&gt;"",1,0)+IF(DO3302&lt;&gt;"",1,0)+IF(DQ3302&lt;&gt;"",1,0)+IF(DR3302&lt;&gt;"",1,0)+IF(DT3302&lt;&gt;"",1,0)+IF(DU3302&lt;&gt;"",1,0)+IF(DV3302&lt;&gt;"",1,0)+IF(DW3302&lt;&gt;"",1,0)+IF(DX3302&lt;&gt;"",1,0)+IF(DZ3302&lt;&gt;"",1,0)+IF(EA3302&lt;&gt;"",1,0)+IF(EB3302&lt;&gt;"",1,0)+IF(EE3302&lt;&gt;"",1,0)</f>
        <v>0</v>
      </c>
      <c r="BB3302" s="0" t="n">
        <f aca="false">AY3302*AX3302</f>
        <v>0</v>
      </c>
      <c r="BL3302" s="0" t="s">
        <v>155</v>
      </c>
      <c r="BP3302" s="0" t="s">
        <v>155</v>
      </c>
      <c r="BS3302" s="0" t="s">
        <v>155</v>
      </c>
      <c r="BY3302" s="0" t="s">
        <v>144</v>
      </c>
      <c r="CA3302" s="0" t="s">
        <v>155</v>
      </c>
      <c r="CG3302" s="0" t="s">
        <v>155</v>
      </c>
      <c r="CK3302" s="0" t="s">
        <v>155</v>
      </c>
      <c r="CN3302" s="0" t="s">
        <v>155</v>
      </c>
      <c r="CP3302" s="0" t="s">
        <v>155</v>
      </c>
    </row>
    <row r="3303" customFormat="false" ht="13.8" hidden="false" customHeight="false" outlineLevel="0" collapsed="false">
      <c r="A3303" s="0" t="s">
        <v>13505</v>
      </c>
      <c r="B3303" s="0" t="n">
        <v>78</v>
      </c>
      <c r="C3303" s="0" t="n">
        <v>455993</v>
      </c>
      <c r="D3303" s="0" t="s">
        <v>13506</v>
      </c>
      <c r="E3303" s="0" t="s">
        <v>13507</v>
      </c>
      <c r="F3303" s="0" t="str">
        <f aca="false">CONCATENATE(D3304," ",LEFT(I3304,4),"T=",AW3304,"D=",AX3304,"R=",AY3304,"M=",AZ3304,"L=",BA3304,"B=",BB3304)</f>
        <v>REYNOLDS 1967T=10D=1R=0M=0L=1B=0</v>
      </c>
      <c r="G3303" s="0" t="s">
        <v>892</v>
      </c>
      <c r="I3303" s="0" t="s">
        <v>13508</v>
      </c>
      <c r="J3303" s="0" t="s">
        <v>13509</v>
      </c>
      <c r="K3303" s="0" t="s">
        <v>143</v>
      </c>
      <c r="M3303" s="0" t="str">
        <f aca="false">RIGHT(N3303,LEN(N3303)-FIND(" ",N3303))</f>
        <v>WOODLAND AVE NE</v>
      </c>
      <c r="N3303" s="0" t="s">
        <v>10177</v>
      </c>
      <c r="P3303" s="0" t="s">
        <v>147</v>
      </c>
      <c r="Q3303" s="0" t="s">
        <v>148</v>
      </c>
      <c r="R3303" s="0" t="n">
        <v>44483</v>
      </c>
      <c r="AD3303" s="0" t="s">
        <v>149</v>
      </c>
      <c r="AE3303" s="0" t="s">
        <v>150</v>
      </c>
      <c r="AF3303" s="0" t="s">
        <v>151</v>
      </c>
      <c r="AH3303" s="0" t="n">
        <v>14</v>
      </c>
      <c r="AI3303" s="0" t="n">
        <v>11</v>
      </c>
      <c r="AN3303" s="0" t="s">
        <v>147</v>
      </c>
      <c r="AO3303" s="0" t="s">
        <v>152</v>
      </c>
      <c r="AP3303" s="0" t="s">
        <v>153</v>
      </c>
      <c r="AQ3303" s="0" t="n">
        <v>9</v>
      </c>
      <c r="AR3303" s="0" t="n">
        <v>64</v>
      </c>
      <c r="AS3303" s="0" t="n">
        <v>32</v>
      </c>
      <c r="AV3303" s="0" t="s">
        <v>154</v>
      </c>
      <c r="AW3303" s="0" t="n">
        <f aca="false">COUNTA($BC3303:$EG3303)</f>
        <v>1</v>
      </c>
      <c r="AX3303" s="0" t="n">
        <f aca="false">COUNTIF($BC3303:$EG3303,"D")</f>
        <v>0</v>
      </c>
      <c r="AY3303" s="0" t="n">
        <f aca="false">COUNTIF($BC3303:$EG3303,"R")</f>
        <v>0</v>
      </c>
      <c r="AZ3303" s="0" t="n">
        <f aca="false">IF(CC3303="D",1,0)+IF(CL3303="D",1,0)+IF(CW3303="D",1,0)+IF(DD3303="D",1,0)+IF(DJ3303="D",1,0)+IF(DO3303="D",1,0)+IF(DW3303="D",1,0)</f>
        <v>0</v>
      </c>
      <c r="BA3303" s="0" t="n">
        <f aca="false">IF(DH3303&lt;&gt;"",1,0)+IF(DI3303&lt;&gt;"",1,0)+IF(DK3303&lt;&gt;"",1,0)+IF(DM3303&lt;&gt;"",1,0)+IF(DN3303&lt;&gt;"",1,0)+IF(DO3303&lt;&gt;"",1,0)+IF(DQ3303&lt;&gt;"",1,0)+IF(DR3303&lt;&gt;"",1,0)+IF(DT3303&lt;&gt;"",1,0)+IF(DU3303&lt;&gt;"",1,0)+IF(DV3303&lt;&gt;"",1,0)+IF(DW3303&lt;&gt;"",1,0)+IF(DX3303&lt;&gt;"",1,0)+IF(DZ3303&lt;&gt;"",1,0)+IF(EA3303&lt;&gt;"",1,0)+IF(EB3303&lt;&gt;"",1,0)+IF(EE3303&lt;&gt;"",1,0)</f>
        <v>0</v>
      </c>
      <c r="BB3303" s="0" t="n">
        <f aca="false">AY3303*AX3303</f>
        <v>0</v>
      </c>
      <c r="EF3303" s="0" t="s">
        <v>155</v>
      </c>
    </row>
    <row r="3304" customFormat="false" ht="13.8" hidden="false" customHeight="false" outlineLevel="0" collapsed="false">
      <c r="A3304" s="0" t="s">
        <v>13510</v>
      </c>
      <c r="B3304" s="0" t="n">
        <v>78</v>
      </c>
      <c r="C3304" s="0" t="n">
        <v>455270</v>
      </c>
      <c r="D3304" s="0" t="s">
        <v>10147</v>
      </c>
      <c r="E3304" s="0" t="s">
        <v>13511</v>
      </c>
      <c r="F3304" s="0" t="str">
        <f aca="false">CONCATENATE(D3305," ",LEFT(I3305,4),"T=",AW3305,"D=",AX3305,"R=",AY3305,"M=",AZ3305,"L=",BA3305,"B=",BB3305)</f>
        <v>POTTS 1968T=5D=0R=0M=0L=1B=0</v>
      </c>
      <c r="G3304" s="0" t="s">
        <v>1555</v>
      </c>
      <c r="I3304" s="0" t="s">
        <v>13512</v>
      </c>
      <c r="J3304" s="0" t="s">
        <v>13513</v>
      </c>
      <c r="K3304" s="0" t="s">
        <v>239</v>
      </c>
      <c r="M3304" s="0" t="str">
        <f aca="false">RIGHT(N3304,LEN(N3304)-FIND(" ",N3304))</f>
        <v>WOODLAND AVE NE</v>
      </c>
      <c r="N3304" s="0" t="s">
        <v>7099</v>
      </c>
      <c r="P3304" s="0" t="s">
        <v>147</v>
      </c>
      <c r="Q3304" s="0" t="s">
        <v>148</v>
      </c>
      <c r="R3304" s="0" t="n">
        <v>44483</v>
      </c>
      <c r="AD3304" s="0" t="s">
        <v>149</v>
      </c>
      <c r="AE3304" s="0" t="s">
        <v>150</v>
      </c>
      <c r="AF3304" s="0" t="s">
        <v>151</v>
      </c>
      <c r="AH3304" s="0" t="n">
        <v>14</v>
      </c>
      <c r="AI3304" s="0" t="n">
        <v>11</v>
      </c>
      <c r="AN3304" s="0" t="s">
        <v>147</v>
      </c>
      <c r="AO3304" s="0" t="s">
        <v>152</v>
      </c>
      <c r="AP3304" s="0" t="s">
        <v>153</v>
      </c>
      <c r="AQ3304" s="0" t="n">
        <v>9</v>
      </c>
      <c r="AR3304" s="0" t="n">
        <v>64</v>
      </c>
      <c r="AS3304" s="0" t="n">
        <v>32</v>
      </c>
      <c r="AV3304" s="0" t="s">
        <v>154</v>
      </c>
      <c r="AW3304" s="0" t="n">
        <f aca="false">COUNTA($BC3304:$EG3304)</f>
        <v>10</v>
      </c>
      <c r="AX3304" s="0" t="n">
        <f aca="false">COUNTIF($BC3304:$EG3304,"D")</f>
        <v>1</v>
      </c>
      <c r="AY3304" s="0" t="n">
        <f aca="false">COUNTIF($BC3304:$EG3304,"R")</f>
        <v>0</v>
      </c>
      <c r="AZ3304" s="0" t="n">
        <f aca="false">IF(CC3304="D",1,0)+IF(CL3304="D",1,0)+IF(CW3304="D",1,0)+IF(DD3304="D",1,0)+IF(DJ3304="D",1,0)+IF(DO3304="D",1,0)+IF(DW3304="D",1,0)</f>
        <v>0</v>
      </c>
      <c r="BA3304" s="0" t="n">
        <f aca="false">IF(DH3304&lt;&gt;"",1,0)+IF(DI3304&lt;&gt;"",1,0)+IF(DK3304&lt;&gt;"",1,0)+IF(DM3304&lt;&gt;"",1,0)+IF(DN3304&lt;&gt;"",1,0)+IF(DO3304&lt;&gt;"",1,0)+IF(DQ3304&lt;&gt;"",1,0)+IF(DR3304&lt;&gt;"",1,0)+IF(DT3304&lt;&gt;"",1,0)+IF(DU3304&lt;&gt;"",1,0)+IF(DV3304&lt;&gt;"",1,0)+IF(DW3304&lt;&gt;"",1,0)+IF(DX3304&lt;&gt;"",1,0)+IF(DZ3304&lt;&gt;"",1,0)+IF(EA3304&lt;&gt;"",1,0)+IF(EB3304&lt;&gt;"",1,0)+IF(EE3304&lt;&gt;"",1,0)</f>
        <v>1</v>
      </c>
      <c r="BB3304" s="0" t="n">
        <f aca="false">AY3304*AX3304</f>
        <v>0</v>
      </c>
      <c r="BH3304" s="0" t="s">
        <v>155</v>
      </c>
      <c r="BI3304" s="0" t="s">
        <v>155</v>
      </c>
      <c r="BL3304" s="0" t="s">
        <v>155</v>
      </c>
      <c r="BS3304" s="0" t="s">
        <v>155</v>
      </c>
      <c r="BY3304" s="0" t="s">
        <v>144</v>
      </c>
      <c r="CA3304" s="0" t="s">
        <v>155</v>
      </c>
      <c r="CK3304" s="0" t="s">
        <v>155</v>
      </c>
      <c r="CP3304" s="0" t="s">
        <v>155</v>
      </c>
      <c r="DC3304" s="0" t="s">
        <v>155</v>
      </c>
      <c r="DN3304" s="0" t="s">
        <v>155</v>
      </c>
    </row>
    <row r="3305" customFormat="false" ht="13.8" hidden="false" customHeight="false" outlineLevel="0" collapsed="false">
      <c r="A3305" s="0" t="s">
        <v>13514</v>
      </c>
      <c r="B3305" s="0" t="n">
        <v>78</v>
      </c>
      <c r="C3305" s="0" t="n">
        <v>455130</v>
      </c>
      <c r="D3305" s="0" t="s">
        <v>3878</v>
      </c>
      <c r="E3305" s="0" t="s">
        <v>479</v>
      </c>
      <c r="F3305" s="0" t="str">
        <f aca="false">CONCATENATE(D3306," ",LEFT(I3306,4),"T=",AW3306,"D=",AX3306,"R=",AY3306,"M=",AZ3306,"L=",BA3306,"B=",BB3306)</f>
        <v>ROBERTSON 1989T=13D=1R=0M=0L=4B=0</v>
      </c>
      <c r="G3305" s="0" t="s">
        <v>3466</v>
      </c>
      <c r="I3305" s="0" t="s">
        <v>13515</v>
      </c>
      <c r="J3305" s="0" t="s">
        <v>13513</v>
      </c>
      <c r="K3305" s="0" t="s">
        <v>143</v>
      </c>
      <c r="M3305" s="0" t="str">
        <f aca="false">RIGHT(N3305,LEN(N3305)-FIND(" ",N3305))</f>
        <v>ROSELAWN AVE NE</v>
      </c>
      <c r="N3305" s="0" t="s">
        <v>13516</v>
      </c>
      <c r="P3305" s="0" t="s">
        <v>147</v>
      </c>
      <c r="Q3305" s="0" t="s">
        <v>148</v>
      </c>
      <c r="R3305" s="0" t="n">
        <v>44483</v>
      </c>
      <c r="AD3305" s="0" t="s">
        <v>149</v>
      </c>
      <c r="AE3305" s="0" t="s">
        <v>150</v>
      </c>
      <c r="AF3305" s="0" t="s">
        <v>151</v>
      </c>
      <c r="AH3305" s="0" t="n">
        <v>14</v>
      </c>
      <c r="AI3305" s="0" t="n">
        <v>11</v>
      </c>
      <c r="AN3305" s="0" t="s">
        <v>147</v>
      </c>
      <c r="AO3305" s="0" t="s">
        <v>152</v>
      </c>
      <c r="AP3305" s="0" t="s">
        <v>153</v>
      </c>
      <c r="AQ3305" s="0" t="n">
        <v>9</v>
      </c>
      <c r="AR3305" s="0" t="n">
        <v>64</v>
      </c>
      <c r="AS3305" s="0" t="n">
        <v>32</v>
      </c>
      <c r="AV3305" s="0" t="s">
        <v>154</v>
      </c>
      <c r="AW3305" s="0" t="n">
        <f aca="false">COUNTA($BC3305:$EG3305)</f>
        <v>5</v>
      </c>
      <c r="AX3305" s="0" t="n">
        <f aca="false">COUNTIF($BC3305:$EG3305,"D")</f>
        <v>0</v>
      </c>
      <c r="AY3305" s="0" t="n">
        <f aca="false">COUNTIF($BC3305:$EG3305,"R")</f>
        <v>0</v>
      </c>
      <c r="AZ3305" s="0" t="n">
        <f aca="false">IF(CC3305="D",1,0)+IF(CL3305="D",1,0)+IF(CW3305="D",1,0)+IF(DD3305="D",1,0)+IF(DJ3305="D",1,0)+IF(DO3305="D",1,0)+IF(DW3305="D",1,0)</f>
        <v>0</v>
      </c>
      <c r="BA3305" s="0" t="n">
        <f aca="false">IF(DH3305&lt;&gt;"",1,0)+IF(DI3305&lt;&gt;"",1,0)+IF(DK3305&lt;&gt;"",1,0)+IF(DM3305&lt;&gt;"",1,0)+IF(DN3305&lt;&gt;"",1,0)+IF(DO3305&lt;&gt;"",1,0)+IF(DQ3305&lt;&gt;"",1,0)+IF(DR3305&lt;&gt;"",1,0)+IF(DT3305&lt;&gt;"",1,0)+IF(DU3305&lt;&gt;"",1,0)+IF(DV3305&lt;&gt;"",1,0)+IF(DW3305&lt;&gt;"",1,0)+IF(DX3305&lt;&gt;"",1,0)+IF(DZ3305&lt;&gt;"",1,0)+IF(EA3305&lt;&gt;"",1,0)+IF(EB3305&lt;&gt;"",1,0)+IF(EE3305&lt;&gt;"",1,0)</f>
        <v>1</v>
      </c>
      <c r="BB3305" s="0" t="n">
        <f aca="false">AY3305*AX3305</f>
        <v>0</v>
      </c>
      <c r="BL3305" s="0" t="s">
        <v>155</v>
      </c>
      <c r="CA3305" s="0" t="s">
        <v>155</v>
      </c>
      <c r="CP3305" s="0" t="s">
        <v>155</v>
      </c>
      <c r="DN3305" s="0" t="s">
        <v>155</v>
      </c>
      <c r="EF3305" s="0" t="s">
        <v>155</v>
      </c>
    </row>
    <row r="3306" customFormat="false" ht="13.8" hidden="false" customHeight="false" outlineLevel="0" collapsed="false">
      <c r="A3306" s="0" t="s">
        <v>13517</v>
      </c>
      <c r="B3306" s="0" t="n">
        <v>78</v>
      </c>
      <c r="C3306" s="0" t="n">
        <v>353098</v>
      </c>
      <c r="D3306" s="0" t="s">
        <v>5398</v>
      </c>
      <c r="E3306" s="0" t="s">
        <v>13518</v>
      </c>
      <c r="F3306" s="0" t="str">
        <f aca="false">CONCATENATE(D3307," ",LEFT(I3307,4),"T=",AW3307,"D=",AX3307,"R=",AY3307,"M=",AZ3307,"L=",BA3307,"B=",BB3307)</f>
        <v>HARTZELL 1990T=7D=0R=0M=0L=3B=0</v>
      </c>
      <c r="G3306" s="0" t="s">
        <v>159</v>
      </c>
      <c r="I3306" s="0" t="s">
        <v>13519</v>
      </c>
      <c r="J3306" s="0" t="s">
        <v>13513</v>
      </c>
      <c r="K3306" s="0" t="s">
        <v>143</v>
      </c>
      <c r="M3306" s="0" t="str">
        <f aca="false">RIGHT(N3306,LEN(N3306)-FIND(" ",N3306))</f>
        <v>BONNIE BRAE AVE NE</v>
      </c>
      <c r="N3306" s="0" t="s">
        <v>8883</v>
      </c>
      <c r="P3306" s="0" t="s">
        <v>147</v>
      </c>
      <c r="Q3306" s="0" t="s">
        <v>148</v>
      </c>
      <c r="R3306" s="0" t="n">
        <v>44483</v>
      </c>
      <c r="AD3306" s="0" t="s">
        <v>149</v>
      </c>
      <c r="AE3306" s="0" t="s">
        <v>150</v>
      </c>
      <c r="AF3306" s="0" t="s">
        <v>151</v>
      </c>
      <c r="AH3306" s="0" t="n">
        <v>14</v>
      </c>
      <c r="AI3306" s="0" t="n">
        <v>11</v>
      </c>
      <c r="AN3306" s="0" t="s">
        <v>147</v>
      </c>
      <c r="AO3306" s="0" t="s">
        <v>152</v>
      </c>
      <c r="AP3306" s="0" t="s">
        <v>153</v>
      </c>
      <c r="AQ3306" s="0" t="n">
        <v>9</v>
      </c>
      <c r="AR3306" s="0" t="n">
        <v>64</v>
      </c>
      <c r="AS3306" s="0" t="n">
        <v>32</v>
      </c>
      <c r="AV3306" s="0" t="s">
        <v>154</v>
      </c>
      <c r="AW3306" s="0" t="n">
        <f aca="false">COUNTA($BC3306:$EG3306)</f>
        <v>13</v>
      </c>
      <c r="AX3306" s="0" t="n">
        <f aca="false">COUNTIF($BC3306:$EG3306,"D")</f>
        <v>1</v>
      </c>
      <c r="AY3306" s="0" t="n">
        <f aca="false">COUNTIF($BC3306:$EG3306,"R")</f>
        <v>0</v>
      </c>
      <c r="AZ3306" s="0" t="n">
        <f aca="false">IF(CC3306="D",1,0)+IF(CL3306="D",1,0)+IF(CW3306="D",1,0)+IF(DD3306="D",1,0)+IF(DJ3306="D",1,0)+IF(DO3306="D",1,0)+IF(DW3306="D",1,0)</f>
        <v>0</v>
      </c>
      <c r="BA3306" s="0" t="n">
        <f aca="false">IF(DH3306&lt;&gt;"",1,0)+IF(DI3306&lt;&gt;"",1,0)+IF(DK3306&lt;&gt;"",1,0)+IF(DM3306&lt;&gt;"",1,0)+IF(DN3306&lt;&gt;"",1,0)+IF(DO3306&lt;&gt;"",1,0)+IF(DQ3306&lt;&gt;"",1,0)+IF(DR3306&lt;&gt;"",1,0)+IF(DT3306&lt;&gt;"",1,0)+IF(DU3306&lt;&gt;"",1,0)+IF(DV3306&lt;&gt;"",1,0)+IF(DW3306&lt;&gt;"",1,0)+IF(DX3306&lt;&gt;"",1,0)+IF(DZ3306&lt;&gt;"",1,0)+IF(EA3306&lt;&gt;"",1,0)+IF(EB3306&lt;&gt;"",1,0)+IF(EE3306&lt;&gt;"",1,0)</f>
        <v>4</v>
      </c>
      <c r="BB3306" s="0" t="n">
        <f aca="false">AY3306*AX3306</f>
        <v>0</v>
      </c>
      <c r="CA3306" s="0" t="s">
        <v>155</v>
      </c>
      <c r="CK3306" s="0" t="s">
        <v>155</v>
      </c>
      <c r="CN3306" s="0" t="s">
        <v>155</v>
      </c>
      <c r="CP3306" s="0" t="s">
        <v>155</v>
      </c>
      <c r="CV3306" s="0" t="s">
        <v>155</v>
      </c>
      <c r="CY3306" s="0" t="s">
        <v>155</v>
      </c>
      <c r="CZ3306" s="0" t="s">
        <v>144</v>
      </c>
      <c r="DC3306" s="0" t="s">
        <v>155</v>
      </c>
      <c r="DI3306" s="0" t="s">
        <v>155</v>
      </c>
      <c r="DN3306" s="0" t="s">
        <v>155</v>
      </c>
      <c r="DU3306" s="0" t="s">
        <v>155</v>
      </c>
      <c r="DX3306" s="0" t="s">
        <v>155</v>
      </c>
      <c r="EF3306" s="0" t="s">
        <v>155</v>
      </c>
    </row>
    <row r="3307" customFormat="false" ht="13.8" hidden="false" customHeight="false" outlineLevel="0" collapsed="false">
      <c r="A3307" s="0" t="s">
        <v>13520</v>
      </c>
      <c r="B3307" s="0" t="n">
        <v>78</v>
      </c>
      <c r="C3307" s="0" t="n">
        <v>455892</v>
      </c>
      <c r="D3307" s="0" t="s">
        <v>13521</v>
      </c>
      <c r="E3307" s="0" t="s">
        <v>381</v>
      </c>
      <c r="F3307" s="0" t="str">
        <f aca="false">CONCATENATE(D3308," ",LEFT(I3308,4),"T=",AW3308,"D=",AX3308,"R=",AY3308,"M=",AZ3308,"L=",BA3308,"B=",BB3308)</f>
        <v>YEAGER 1972T=12D=2R=0M=0L=1B=0</v>
      </c>
      <c r="G3307" s="0" t="s">
        <v>400</v>
      </c>
      <c r="I3307" s="0" t="s">
        <v>13522</v>
      </c>
      <c r="J3307" s="0" t="s">
        <v>13513</v>
      </c>
      <c r="K3307" s="0" t="s">
        <v>143</v>
      </c>
      <c r="M3307" s="0" t="str">
        <f aca="false">RIGHT(N3307,LEN(N3307)-FIND(" ",N3307))</f>
        <v>MONTCLAIR ST NE</v>
      </c>
      <c r="N3307" s="0" t="s">
        <v>13523</v>
      </c>
      <c r="P3307" s="0" t="s">
        <v>147</v>
      </c>
      <c r="Q3307" s="0" t="s">
        <v>148</v>
      </c>
      <c r="R3307" s="0" t="n">
        <v>44483</v>
      </c>
      <c r="AD3307" s="0" t="s">
        <v>149</v>
      </c>
      <c r="AE3307" s="0" t="s">
        <v>150</v>
      </c>
      <c r="AF3307" s="0" t="s">
        <v>151</v>
      </c>
      <c r="AH3307" s="0" t="n">
        <v>14</v>
      </c>
      <c r="AI3307" s="0" t="n">
        <v>11</v>
      </c>
      <c r="AN3307" s="0" t="s">
        <v>147</v>
      </c>
      <c r="AO3307" s="0" t="s">
        <v>152</v>
      </c>
      <c r="AP3307" s="0" t="s">
        <v>153</v>
      </c>
      <c r="AQ3307" s="0" t="n">
        <v>9</v>
      </c>
      <c r="AR3307" s="0" t="n">
        <v>64</v>
      </c>
      <c r="AS3307" s="0" t="n">
        <v>32</v>
      </c>
      <c r="AV3307" s="0" t="s">
        <v>154</v>
      </c>
      <c r="AW3307" s="0" t="n">
        <f aca="false">COUNTA($BC3307:$EG3307)</f>
        <v>7</v>
      </c>
      <c r="AX3307" s="0" t="n">
        <f aca="false">COUNTIF($BC3307:$EG3307,"D")</f>
        <v>0</v>
      </c>
      <c r="AY3307" s="0" t="n">
        <f aca="false">COUNTIF($BC3307:$EG3307,"R")</f>
        <v>0</v>
      </c>
      <c r="AZ3307" s="0" t="n">
        <f aca="false">IF(CC3307="D",1,0)+IF(CL3307="D",1,0)+IF(CW3307="D",1,0)+IF(DD3307="D",1,0)+IF(DJ3307="D",1,0)+IF(DO3307="D",1,0)+IF(DW3307="D",1,0)</f>
        <v>0</v>
      </c>
      <c r="BA3307" s="0" t="n">
        <f aca="false">IF(DH3307&lt;&gt;"",1,0)+IF(DI3307&lt;&gt;"",1,0)+IF(DK3307&lt;&gt;"",1,0)+IF(DM3307&lt;&gt;"",1,0)+IF(DN3307&lt;&gt;"",1,0)+IF(DO3307&lt;&gt;"",1,0)+IF(DQ3307&lt;&gt;"",1,0)+IF(DR3307&lt;&gt;"",1,0)+IF(DT3307&lt;&gt;"",1,0)+IF(DU3307&lt;&gt;"",1,0)+IF(DV3307&lt;&gt;"",1,0)+IF(DW3307&lt;&gt;"",1,0)+IF(DX3307&lt;&gt;"",1,0)+IF(DZ3307&lt;&gt;"",1,0)+IF(EA3307&lt;&gt;"",1,0)+IF(EB3307&lt;&gt;"",1,0)+IF(EE3307&lt;&gt;"",1,0)</f>
        <v>3</v>
      </c>
      <c r="BB3307" s="0" t="n">
        <f aca="false">AY3307*AX3307</f>
        <v>0</v>
      </c>
      <c r="CA3307" s="0" t="s">
        <v>155</v>
      </c>
      <c r="CP3307" s="0" t="s">
        <v>155</v>
      </c>
      <c r="CY3307" s="0" t="s">
        <v>155</v>
      </c>
      <c r="DN3307" s="0" t="s">
        <v>155</v>
      </c>
      <c r="DX3307" s="0" t="s">
        <v>155</v>
      </c>
      <c r="EA3307" s="0" t="s">
        <v>155</v>
      </c>
      <c r="EF3307" s="0" t="s">
        <v>155</v>
      </c>
    </row>
    <row r="3308" customFormat="false" ht="13.8" hidden="false" customHeight="false" outlineLevel="0" collapsed="false">
      <c r="A3308" s="0" t="s">
        <v>13524</v>
      </c>
      <c r="B3308" s="0" t="n">
        <v>78</v>
      </c>
      <c r="C3308" s="0" t="n">
        <v>454915</v>
      </c>
      <c r="D3308" s="0" t="s">
        <v>13525</v>
      </c>
      <c r="E3308" s="0" t="s">
        <v>4486</v>
      </c>
      <c r="F3308" s="0" t="str">
        <f aca="false">CONCATENATE(D3309," ",LEFT(I3309,4),"T=",AW3309,"D=",AX3309,"R=",AY3309,"M=",AZ3309,"L=",BA3309,"B=",BB3309)</f>
        <v>COMBS 1999T=0D=0R=0M=0L=0B=0</v>
      </c>
      <c r="G3308" s="0" t="s">
        <v>725</v>
      </c>
      <c r="I3308" s="0" t="s">
        <v>13526</v>
      </c>
      <c r="J3308" s="0" t="s">
        <v>13513</v>
      </c>
      <c r="K3308" s="0" t="s">
        <v>239</v>
      </c>
      <c r="M3308" s="0" t="str">
        <f aca="false">RIGHT(N3308,LEN(N3308)-FIND(" ",N3308))</f>
        <v>BELVEDERE AVE NE</v>
      </c>
      <c r="N3308" s="0" t="s">
        <v>13527</v>
      </c>
      <c r="P3308" s="0" t="s">
        <v>147</v>
      </c>
      <c r="Q3308" s="0" t="s">
        <v>148</v>
      </c>
      <c r="R3308" s="0" t="n">
        <v>44483</v>
      </c>
      <c r="AD3308" s="0" t="s">
        <v>149</v>
      </c>
      <c r="AE3308" s="0" t="s">
        <v>150</v>
      </c>
      <c r="AF3308" s="0" t="s">
        <v>151</v>
      </c>
      <c r="AH3308" s="0" t="n">
        <v>14</v>
      </c>
      <c r="AI3308" s="0" t="n">
        <v>11</v>
      </c>
      <c r="AN3308" s="0" t="s">
        <v>147</v>
      </c>
      <c r="AO3308" s="0" t="s">
        <v>152</v>
      </c>
      <c r="AP3308" s="0" t="s">
        <v>153</v>
      </c>
      <c r="AQ3308" s="0" t="n">
        <v>9</v>
      </c>
      <c r="AR3308" s="0" t="n">
        <v>64</v>
      </c>
      <c r="AS3308" s="0" t="n">
        <v>32</v>
      </c>
      <c r="AV3308" s="0" t="s">
        <v>154</v>
      </c>
      <c r="AW3308" s="0" t="n">
        <f aca="false">COUNTA($BC3308:$EG3308)</f>
        <v>12</v>
      </c>
      <c r="AX3308" s="0" t="n">
        <f aca="false">COUNTIF($BC3308:$EG3308,"D")</f>
        <v>2</v>
      </c>
      <c r="AY3308" s="0" t="n">
        <f aca="false">COUNTIF($BC3308:$EG3308,"R")</f>
        <v>0</v>
      </c>
      <c r="AZ3308" s="0" t="n">
        <f aca="false">IF(CC3308="D",1,0)+IF(CL3308="D",1,0)+IF(CW3308="D",1,0)+IF(DD3308="D",1,0)+IF(DJ3308="D",1,0)+IF(DO3308="D",1,0)+IF(DW3308="D",1,0)</f>
        <v>0</v>
      </c>
      <c r="BA3308" s="0" t="n">
        <f aca="false">IF(DH3308&lt;&gt;"",1,0)+IF(DI3308&lt;&gt;"",1,0)+IF(DK3308&lt;&gt;"",1,0)+IF(DM3308&lt;&gt;"",1,0)+IF(DN3308&lt;&gt;"",1,0)+IF(DO3308&lt;&gt;"",1,0)+IF(DQ3308&lt;&gt;"",1,0)+IF(DR3308&lt;&gt;"",1,0)+IF(DT3308&lt;&gt;"",1,0)+IF(DU3308&lt;&gt;"",1,0)+IF(DV3308&lt;&gt;"",1,0)+IF(DW3308&lt;&gt;"",1,0)+IF(DX3308&lt;&gt;"",1,0)+IF(DZ3308&lt;&gt;"",1,0)+IF(EA3308&lt;&gt;"",1,0)+IF(EB3308&lt;&gt;"",1,0)+IF(EE3308&lt;&gt;"",1,0)</f>
        <v>1</v>
      </c>
      <c r="BB3308" s="0" t="n">
        <f aca="false">AY3308*AX3308</f>
        <v>0</v>
      </c>
      <c r="BD3308" s="0" t="s">
        <v>155</v>
      </c>
      <c r="BF3308" s="0" t="s">
        <v>155</v>
      </c>
      <c r="BH3308" s="0" t="s">
        <v>155</v>
      </c>
      <c r="BL3308" s="0" t="s">
        <v>155</v>
      </c>
      <c r="BP3308" s="0" t="s">
        <v>155</v>
      </c>
      <c r="BS3308" s="0" t="s">
        <v>155</v>
      </c>
      <c r="BY3308" s="0" t="s">
        <v>144</v>
      </c>
      <c r="CH3308" s="0" t="s">
        <v>144</v>
      </c>
      <c r="CP3308" s="0" t="s">
        <v>155</v>
      </c>
      <c r="CY3308" s="0" t="s">
        <v>155</v>
      </c>
      <c r="DC3308" s="0" t="s">
        <v>155</v>
      </c>
      <c r="DN3308" s="0" t="s">
        <v>155</v>
      </c>
    </row>
    <row r="3309" customFormat="false" ht="13.8" hidden="false" customHeight="false" outlineLevel="0" collapsed="false">
      <c r="A3309" s="0" t="s">
        <v>13528</v>
      </c>
      <c r="B3309" s="0" t="n">
        <v>78</v>
      </c>
      <c r="C3309" s="0" t="n">
        <v>456487</v>
      </c>
      <c r="D3309" s="0" t="s">
        <v>9731</v>
      </c>
      <c r="E3309" s="0" t="s">
        <v>13529</v>
      </c>
      <c r="F3309" s="0" t="str">
        <f aca="false">CONCATENATE(D3310," ",LEFT(I3310,4),"T=",AW3310,"D=",AX3310,"R=",AY3310,"M=",AZ3310,"L=",BA3310,"B=",BB3310)</f>
        <v>KONOPKA 1974T=9D=0R=0M=0L=4B=0</v>
      </c>
      <c r="G3309" s="0" t="s">
        <v>13530</v>
      </c>
      <c r="I3309" s="0" t="s">
        <v>13531</v>
      </c>
      <c r="J3309" s="0" t="s">
        <v>13513</v>
      </c>
      <c r="K3309" s="0" t="s">
        <v>239</v>
      </c>
      <c r="M3309" s="0" t="str">
        <f aca="false">RIGHT(N3309,LEN(N3309)-FIND(" ",N3309))</f>
        <v>PERKINSWOOD BLVD NE</v>
      </c>
      <c r="N3309" s="0" t="s">
        <v>5656</v>
      </c>
      <c r="O3309" s="0" t="s">
        <v>13532</v>
      </c>
      <c r="P3309" s="0" t="s">
        <v>147</v>
      </c>
      <c r="Q3309" s="0" t="s">
        <v>148</v>
      </c>
      <c r="R3309" s="0" t="n">
        <v>44483</v>
      </c>
      <c r="AD3309" s="0" t="s">
        <v>149</v>
      </c>
      <c r="AE3309" s="0" t="s">
        <v>150</v>
      </c>
      <c r="AF3309" s="0" t="s">
        <v>151</v>
      </c>
      <c r="AH3309" s="0" t="n">
        <v>14</v>
      </c>
      <c r="AI3309" s="0" t="n">
        <v>11</v>
      </c>
      <c r="AN3309" s="0" t="s">
        <v>147</v>
      </c>
      <c r="AO3309" s="0" t="s">
        <v>152</v>
      </c>
      <c r="AP3309" s="0" t="s">
        <v>153</v>
      </c>
      <c r="AQ3309" s="0" t="n">
        <v>9</v>
      </c>
      <c r="AR3309" s="0" t="n">
        <v>64</v>
      </c>
      <c r="AS3309" s="0" t="n">
        <v>32</v>
      </c>
      <c r="AV3309" s="0" t="s">
        <v>154</v>
      </c>
      <c r="AW3309" s="0" t="n">
        <f aca="false">COUNTA($BC3309:$EG3309)</f>
        <v>0</v>
      </c>
      <c r="AX3309" s="0" t="n">
        <f aca="false">COUNTIF($BC3309:$EG3309,"D")</f>
        <v>0</v>
      </c>
      <c r="AY3309" s="0" t="n">
        <f aca="false">COUNTIF($BC3309:$EG3309,"R")</f>
        <v>0</v>
      </c>
      <c r="AZ3309" s="0" t="n">
        <f aca="false">IF(CC3309="D",1,0)+IF(CL3309="D",1,0)+IF(CW3309="D",1,0)+IF(DD3309="D",1,0)+IF(DJ3309="D",1,0)+IF(DO3309="D",1,0)+IF(DW3309="D",1,0)</f>
        <v>0</v>
      </c>
      <c r="BA3309" s="0" t="n">
        <f aca="false">IF(DH3309&lt;&gt;"",1,0)+IF(DI3309&lt;&gt;"",1,0)+IF(DK3309&lt;&gt;"",1,0)+IF(DM3309&lt;&gt;"",1,0)+IF(DN3309&lt;&gt;"",1,0)+IF(DO3309&lt;&gt;"",1,0)+IF(DQ3309&lt;&gt;"",1,0)+IF(DR3309&lt;&gt;"",1,0)+IF(DT3309&lt;&gt;"",1,0)+IF(DU3309&lt;&gt;"",1,0)+IF(DV3309&lt;&gt;"",1,0)+IF(DW3309&lt;&gt;"",1,0)+IF(DX3309&lt;&gt;"",1,0)+IF(DZ3309&lt;&gt;"",1,0)+IF(EA3309&lt;&gt;"",1,0)+IF(EB3309&lt;&gt;"",1,0)+IF(EE3309&lt;&gt;"",1,0)</f>
        <v>0</v>
      </c>
      <c r="BB3309" s="0" t="n">
        <f aca="false">AY3309*AX3309</f>
        <v>0</v>
      </c>
    </row>
    <row r="3310" customFormat="false" ht="13.8" hidden="false" customHeight="false" outlineLevel="0" collapsed="false">
      <c r="A3310" s="0" t="s">
        <v>13533</v>
      </c>
      <c r="B3310" s="0" t="n">
        <v>78</v>
      </c>
      <c r="C3310" s="0" t="n">
        <v>455300</v>
      </c>
      <c r="D3310" s="0" t="s">
        <v>10654</v>
      </c>
      <c r="E3310" s="0" t="s">
        <v>301</v>
      </c>
      <c r="F3310" s="0" t="str">
        <f aca="false">CONCATENATE(D3311," ",LEFT(I3311,4),"T=",AW3311,"D=",AX3311,"R=",AY3311,"M=",AZ3311,"L=",BA3311,"B=",BB3311)</f>
        <v>PETERSON 1981T=0D=0R=0M=0L=0B=0</v>
      </c>
      <c r="G3310" s="0" t="s">
        <v>1067</v>
      </c>
      <c r="I3310" s="0" t="s">
        <v>13534</v>
      </c>
      <c r="J3310" s="0" t="s">
        <v>13513</v>
      </c>
      <c r="K3310" s="0" t="s">
        <v>143</v>
      </c>
      <c r="M3310" s="0" t="str">
        <f aca="false">RIGHT(N3310,LEN(N3310)-FIND(" ",N3310))</f>
        <v>BONNIE BRAE AVE NE</v>
      </c>
      <c r="N3310" s="0" t="s">
        <v>10657</v>
      </c>
      <c r="P3310" s="0" t="s">
        <v>147</v>
      </c>
      <c r="Q3310" s="0" t="s">
        <v>148</v>
      </c>
      <c r="R3310" s="0" t="n">
        <v>44483</v>
      </c>
      <c r="AD3310" s="0" t="s">
        <v>149</v>
      </c>
      <c r="AE3310" s="0" t="s">
        <v>150</v>
      </c>
      <c r="AF3310" s="0" t="s">
        <v>151</v>
      </c>
      <c r="AH3310" s="0" t="n">
        <v>14</v>
      </c>
      <c r="AI3310" s="0" t="n">
        <v>11</v>
      </c>
      <c r="AN3310" s="0" t="s">
        <v>147</v>
      </c>
      <c r="AO3310" s="0" t="s">
        <v>152</v>
      </c>
      <c r="AP3310" s="0" t="s">
        <v>153</v>
      </c>
      <c r="AQ3310" s="0" t="n">
        <v>9</v>
      </c>
      <c r="AR3310" s="0" t="n">
        <v>64</v>
      </c>
      <c r="AS3310" s="0" t="n">
        <v>32</v>
      </c>
      <c r="AV3310" s="0" t="s">
        <v>154</v>
      </c>
      <c r="AW3310" s="0" t="n">
        <f aca="false">COUNTA($BC3310:$EG3310)</f>
        <v>9</v>
      </c>
      <c r="AX3310" s="0" t="n">
        <f aca="false">COUNTIF($BC3310:$EG3310,"D")</f>
        <v>0</v>
      </c>
      <c r="AY3310" s="0" t="n">
        <f aca="false">COUNTIF($BC3310:$EG3310,"R")</f>
        <v>0</v>
      </c>
      <c r="AZ3310" s="0" t="n">
        <f aca="false">IF(CC3310="D",1,0)+IF(CL3310="D",1,0)+IF(CW3310="D",1,0)+IF(DD3310="D",1,0)+IF(DJ3310="D",1,0)+IF(DO3310="D",1,0)+IF(DW3310="D",1,0)</f>
        <v>0</v>
      </c>
      <c r="BA3310" s="0" t="n">
        <f aca="false">IF(DH3310&lt;&gt;"",1,0)+IF(DI3310&lt;&gt;"",1,0)+IF(DK3310&lt;&gt;"",1,0)+IF(DM3310&lt;&gt;"",1,0)+IF(DN3310&lt;&gt;"",1,0)+IF(DO3310&lt;&gt;"",1,0)+IF(DQ3310&lt;&gt;"",1,0)+IF(DR3310&lt;&gt;"",1,0)+IF(DT3310&lt;&gt;"",1,0)+IF(DU3310&lt;&gt;"",1,0)+IF(DV3310&lt;&gt;"",1,0)+IF(DW3310&lt;&gt;"",1,0)+IF(DX3310&lt;&gt;"",1,0)+IF(DZ3310&lt;&gt;"",1,0)+IF(EA3310&lt;&gt;"",1,0)+IF(EB3310&lt;&gt;"",1,0)+IF(EE3310&lt;&gt;"",1,0)</f>
        <v>4</v>
      </c>
      <c r="BB3310" s="0" t="n">
        <f aca="false">AY3310*AX3310</f>
        <v>0</v>
      </c>
      <c r="BD3310" s="0" t="s">
        <v>155</v>
      </c>
      <c r="BI3310" s="0" t="s">
        <v>155</v>
      </c>
      <c r="CA3310" s="0" t="s">
        <v>155</v>
      </c>
      <c r="DN3310" s="0" t="s">
        <v>155</v>
      </c>
      <c r="DU3310" s="0" t="s">
        <v>155</v>
      </c>
      <c r="DX3310" s="0" t="s">
        <v>155</v>
      </c>
      <c r="EA3310" s="0" t="s">
        <v>155</v>
      </c>
      <c r="ED3310" s="0" t="s">
        <v>155</v>
      </c>
      <c r="EF3310" s="0" t="s">
        <v>155</v>
      </c>
    </row>
    <row r="3311" customFormat="false" ht="13.8" hidden="false" customHeight="false" outlineLevel="0" collapsed="false">
      <c r="A3311" s="0" t="s">
        <v>13535</v>
      </c>
      <c r="B3311" s="0" t="n">
        <v>78</v>
      </c>
      <c r="C3311" s="0" t="n">
        <v>455915</v>
      </c>
      <c r="D3311" s="0" t="s">
        <v>7907</v>
      </c>
      <c r="E3311" s="0" t="s">
        <v>1810</v>
      </c>
      <c r="F3311" s="0" t="str">
        <f aca="false">CONCATENATE(D3312," ",LEFT(I3312,4),"T=",AW3312,"D=",AX3312,"R=",AY3312,"M=",AZ3312,"L=",BA3312,"B=",BB3312)</f>
        <v>MORRIS 1981T=1D=0R=0M=0L=1B=0</v>
      </c>
      <c r="G3311" s="0" t="s">
        <v>250</v>
      </c>
      <c r="H3311" s="0" t="s">
        <v>401</v>
      </c>
      <c r="I3311" s="0" t="s">
        <v>13536</v>
      </c>
      <c r="J3311" s="0" t="s">
        <v>13513</v>
      </c>
      <c r="K3311" s="0" t="s">
        <v>239</v>
      </c>
      <c r="M3311" s="0" t="str">
        <f aca="false">RIGHT(N3311,LEN(N3311)-FIND(" ",N3311))</f>
        <v>OAK KNOLL AVE NE</v>
      </c>
      <c r="N3311" s="0" t="s">
        <v>9929</v>
      </c>
      <c r="P3311" s="0" t="s">
        <v>147</v>
      </c>
      <c r="Q3311" s="0" t="s">
        <v>148</v>
      </c>
      <c r="R3311" s="0" t="n">
        <v>44483</v>
      </c>
      <c r="AD3311" s="0" t="s">
        <v>149</v>
      </c>
      <c r="AE3311" s="0" t="s">
        <v>150</v>
      </c>
      <c r="AF3311" s="0" t="s">
        <v>151</v>
      </c>
      <c r="AH3311" s="0" t="n">
        <v>14</v>
      </c>
      <c r="AI3311" s="0" t="n">
        <v>11</v>
      </c>
      <c r="AN3311" s="0" t="s">
        <v>147</v>
      </c>
      <c r="AO3311" s="0" t="s">
        <v>152</v>
      </c>
      <c r="AP3311" s="0" t="s">
        <v>153</v>
      </c>
      <c r="AQ3311" s="0" t="n">
        <v>9</v>
      </c>
      <c r="AR3311" s="0" t="n">
        <v>64</v>
      </c>
      <c r="AS3311" s="0" t="n">
        <v>32</v>
      </c>
      <c r="AV3311" s="0" t="s">
        <v>154</v>
      </c>
      <c r="AW3311" s="0" t="n">
        <f aca="false">COUNTA($BC3311:$EG3311)</f>
        <v>0</v>
      </c>
      <c r="AX3311" s="0" t="n">
        <f aca="false">COUNTIF($BC3311:$EG3311,"D")</f>
        <v>0</v>
      </c>
      <c r="AY3311" s="0" t="n">
        <f aca="false">COUNTIF($BC3311:$EG3311,"R")</f>
        <v>0</v>
      </c>
      <c r="AZ3311" s="0" t="n">
        <f aca="false">IF(CC3311="D",1,0)+IF(CL3311="D",1,0)+IF(CW3311="D",1,0)+IF(DD3311="D",1,0)+IF(DJ3311="D",1,0)+IF(DO3311="D",1,0)+IF(DW3311="D",1,0)</f>
        <v>0</v>
      </c>
      <c r="BA3311" s="0" t="n">
        <f aca="false">IF(DH3311&lt;&gt;"",1,0)+IF(DI3311&lt;&gt;"",1,0)+IF(DK3311&lt;&gt;"",1,0)+IF(DM3311&lt;&gt;"",1,0)+IF(DN3311&lt;&gt;"",1,0)+IF(DO3311&lt;&gt;"",1,0)+IF(DQ3311&lt;&gt;"",1,0)+IF(DR3311&lt;&gt;"",1,0)+IF(DT3311&lt;&gt;"",1,0)+IF(DU3311&lt;&gt;"",1,0)+IF(DV3311&lt;&gt;"",1,0)+IF(DW3311&lt;&gt;"",1,0)+IF(DX3311&lt;&gt;"",1,0)+IF(DZ3311&lt;&gt;"",1,0)+IF(EA3311&lt;&gt;"",1,0)+IF(EB3311&lt;&gt;"",1,0)+IF(EE3311&lt;&gt;"",1,0)</f>
        <v>0</v>
      </c>
      <c r="BB3311" s="0" t="n">
        <f aca="false">AY3311*AX3311</f>
        <v>0</v>
      </c>
    </row>
    <row r="3312" customFormat="false" ht="13.8" hidden="false" customHeight="false" outlineLevel="0" collapsed="false">
      <c r="A3312" s="0" t="s">
        <v>13537</v>
      </c>
      <c r="B3312" s="0" t="n">
        <v>78</v>
      </c>
      <c r="C3312" s="0" t="n">
        <v>455299</v>
      </c>
      <c r="D3312" s="0" t="s">
        <v>6811</v>
      </c>
      <c r="E3312" s="0" t="s">
        <v>13538</v>
      </c>
      <c r="F3312" s="0" t="str">
        <f aca="false">CONCATENATE(D3313," ",LEFT(I3313,4),"T=",AW3313,"D=",AX3313,"R=",AY3313,"M=",AZ3313,"L=",BA3313,"B=",BB3313)</f>
        <v>SAUNDERS 1972T=13D=1R=0M=0L=2B=0</v>
      </c>
      <c r="G3312" s="0" t="s">
        <v>13539</v>
      </c>
      <c r="I3312" s="0" t="s">
        <v>13540</v>
      </c>
      <c r="J3312" s="0" t="s">
        <v>13513</v>
      </c>
      <c r="K3312" s="0" t="s">
        <v>143</v>
      </c>
      <c r="M3312" s="0" t="str">
        <f aca="false">RIGHT(N3312,LEN(N3312)-FIND(" ",N3312))</f>
        <v>EDGEWOOD ST NE</v>
      </c>
      <c r="N3312" s="0" t="s">
        <v>13383</v>
      </c>
      <c r="P3312" s="0" t="s">
        <v>147</v>
      </c>
      <c r="Q3312" s="0" t="s">
        <v>148</v>
      </c>
      <c r="R3312" s="0" t="n">
        <v>44483</v>
      </c>
      <c r="AD3312" s="0" t="s">
        <v>149</v>
      </c>
      <c r="AE3312" s="0" t="s">
        <v>150</v>
      </c>
      <c r="AF3312" s="0" t="s">
        <v>151</v>
      </c>
      <c r="AH3312" s="0" t="n">
        <v>14</v>
      </c>
      <c r="AI3312" s="0" t="n">
        <v>11</v>
      </c>
      <c r="AN3312" s="0" t="s">
        <v>147</v>
      </c>
      <c r="AO3312" s="0" t="s">
        <v>261</v>
      </c>
      <c r="AP3312" s="0" t="s">
        <v>262</v>
      </c>
      <c r="AQ3312" s="0" t="n">
        <v>9</v>
      </c>
      <c r="AR3312" s="0" t="n">
        <v>64</v>
      </c>
      <c r="AS3312" s="0" t="n">
        <v>32</v>
      </c>
      <c r="AV3312" s="0" t="s">
        <v>154</v>
      </c>
      <c r="AW3312" s="0" t="n">
        <f aca="false">COUNTA($BC3312:$EG3312)</f>
        <v>1</v>
      </c>
      <c r="AX3312" s="0" t="n">
        <f aca="false">COUNTIF($BC3312:$EG3312,"D")</f>
        <v>0</v>
      </c>
      <c r="AY3312" s="0" t="n">
        <f aca="false">COUNTIF($BC3312:$EG3312,"R")</f>
        <v>0</v>
      </c>
      <c r="AZ3312" s="0" t="n">
        <f aca="false">IF(CC3312="D",1,0)+IF(CL3312="D",1,0)+IF(CW3312="D",1,0)+IF(DD3312="D",1,0)+IF(DJ3312="D",1,0)+IF(DO3312="D",1,0)+IF(DW3312="D",1,0)</f>
        <v>0</v>
      </c>
      <c r="BA3312" s="0" t="n">
        <f aca="false">IF(DH3312&lt;&gt;"",1,0)+IF(DI3312&lt;&gt;"",1,0)+IF(DK3312&lt;&gt;"",1,0)+IF(DM3312&lt;&gt;"",1,0)+IF(DN3312&lt;&gt;"",1,0)+IF(DO3312&lt;&gt;"",1,0)+IF(DQ3312&lt;&gt;"",1,0)+IF(DR3312&lt;&gt;"",1,0)+IF(DT3312&lt;&gt;"",1,0)+IF(DU3312&lt;&gt;"",1,0)+IF(DV3312&lt;&gt;"",1,0)+IF(DW3312&lt;&gt;"",1,0)+IF(DX3312&lt;&gt;"",1,0)+IF(DZ3312&lt;&gt;"",1,0)+IF(EA3312&lt;&gt;"",1,0)+IF(EB3312&lt;&gt;"",1,0)+IF(EE3312&lt;&gt;"",1,0)</f>
        <v>1</v>
      </c>
      <c r="BB3312" s="0" t="n">
        <f aca="false">AY3312*AX3312</f>
        <v>0</v>
      </c>
      <c r="DN3312" s="0" t="s">
        <v>155</v>
      </c>
    </row>
    <row r="3313" customFormat="false" ht="13.8" hidden="false" customHeight="false" outlineLevel="0" collapsed="false">
      <c r="A3313" s="0" t="s">
        <v>13541</v>
      </c>
      <c r="B3313" s="0" t="n">
        <v>78</v>
      </c>
      <c r="C3313" s="0" t="n">
        <v>454988</v>
      </c>
      <c r="D3313" s="0" t="s">
        <v>12266</v>
      </c>
      <c r="E3313" s="0" t="s">
        <v>10175</v>
      </c>
      <c r="F3313" s="0" t="str">
        <f aca="false">CONCATENATE(D3314," ",LEFT(I3314,4),"T=",AW3314,"D=",AX3314,"R=",AY3314,"M=",AZ3314,"L=",BA3314,"B=",BB3314)</f>
        <v>GIOURGALIS 1986T=0D=0R=0M=0L=0B=0</v>
      </c>
      <c r="G3313" s="0" t="s">
        <v>2477</v>
      </c>
      <c r="I3313" s="0" t="s">
        <v>13542</v>
      </c>
      <c r="J3313" s="0" t="s">
        <v>13513</v>
      </c>
      <c r="K3313" s="0" t="s">
        <v>143</v>
      </c>
      <c r="M3313" s="0" t="str">
        <f aca="false">RIGHT(N3313,LEN(N3313)-FIND(" ",N3313))</f>
        <v>NOCTURNE ST NE</v>
      </c>
      <c r="N3313" s="0" t="s">
        <v>2682</v>
      </c>
      <c r="P3313" s="0" t="s">
        <v>147</v>
      </c>
      <c r="Q3313" s="0" t="s">
        <v>148</v>
      </c>
      <c r="R3313" s="0" t="n">
        <v>44483</v>
      </c>
      <c r="AD3313" s="0" t="s">
        <v>149</v>
      </c>
      <c r="AE3313" s="0" t="s">
        <v>150</v>
      </c>
      <c r="AH3313" s="0" t="n">
        <v>14</v>
      </c>
      <c r="AI3313" s="0" t="n">
        <v>11</v>
      </c>
      <c r="AJ3313" s="0" t="s">
        <v>164</v>
      </c>
      <c r="AM3313" s="0" t="s">
        <v>165</v>
      </c>
      <c r="AN3313" s="0" t="s">
        <v>147</v>
      </c>
      <c r="AO3313" s="0" t="s">
        <v>261</v>
      </c>
      <c r="AP3313" s="0" t="s">
        <v>262</v>
      </c>
      <c r="AQ3313" s="0" t="n">
        <v>9</v>
      </c>
      <c r="AR3313" s="0" t="n">
        <v>64</v>
      </c>
      <c r="AS3313" s="0" t="n">
        <v>32</v>
      </c>
      <c r="AV3313" s="0" t="s">
        <v>154</v>
      </c>
      <c r="AW3313" s="0" t="n">
        <f aca="false">COUNTA($BC3313:$EG3313)</f>
        <v>13</v>
      </c>
      <c r="AX3313" s="0" t="n">
        <f aca="false">COUNTIF($BC3313:$EG3313,"D")</f>
        <v>1</v>
      </c>
      <c r="AY3313" s="0" t="n">
        <f aca="false">COUNTIF($BC3313:$EG3313,"R")</f>
        <v>0</v>
      </c>
      <c r="AZ3313" s="0" t="n">
        <f aca="false">IF(CC3313="D",1,0)+IF(CL3313="D",1,0)+IF(CW3313="D",1,0)+IF(DD3313="D",1,0)+IF(DJ3313="D",1,0)+IF(DO3313="D",1,0)+IF(DW3313="D",1,0)</f>
        <v>0</v>
      </c>
      <c r="BA3313" s="0" t="n">
        <f aca="false">IF(DH3313&lt;&gt;"",1,0)+IF(DI3313&lt;&gt;"",1,0)+IF(DK3313&lt;&gt;"",1,0)+IF(DM3313&lt;&gt;"",1,0)+IF(DN3313&lt;&gt;"",1,0)+IF(DO3313&lt;&gt;"",1,0)+IF(DQ3313&lt;&gt;"",1,0)+IF(DR3313&lt;&gt;"",1,0)+IF(DT3313&lt;&gt;"",1,0)+IF(DU3313&lt;&gt;"",1,0)+IF(DV3313&lt;&gt;"",1,0)+IF(DW3313&lt;&gt;"",1,0)+IF(DX3313&lt;&gt;"",1,0)+IF(DZ3313&lt;&gt;"",1,0)+IF(EA3313&lt;&gt;"",1,0)+IF(EB3313&lt;&gt;"",1,0)+IF(EE3313&lt;&gt;"",1,0)</f>
        <v>2</v>
      </c>
      <c r="BB3313" s="0" t="n">
        <f aca="false">AY3313*AX3313</f>
        <v>0</v>
      </c>
      <c r="BD3313" s="0" t="s">
        <v>155</v>
      </c>
      <c r="BH3313" s="0" t="s">
        <v>155</v>
      </c>
      <c r="BJ3313" s="0" t="s">
        <v>155</v>
      </c>
      <c r="BK3313" s="0" t="s">
        <v>155</v>
      </c>
      <c r="BL3313" s="0" t="s">
        <v>155</v>
      </c>
      <c r="BP3313" s="0" t="s">
        <v>155</v>
      </c>
      <c r="BY3313" s="0" t="s">
        <v>144</v>
      </c>
      <c r="CA3313" s="0" t="s">
        <v>155</v>
      </c>
      <c r="CK3313" s="0" t="s">
        <v>155</v>
      </c>
      <c r="DC3313" s="0" t="s">
        <v>155</v>
      </c>
      <c r="DI3313" s="0" t="s">
        <v>155</v>
      </c>
      <c r="DN3313" s="0" t="s">
        <v>155</v>
      </c>
      <c r="EF3313" s="0" t="s">
        <v>155</v>
      </c>
    </row>
    <row r="3314" customFormat="false" ht="13.8" hidden="false" customHeight="false" outlineLevel="0" collapsed="false">
      <c r="A3314" s="0" t="s">
        <v>13543</v>
      </c>
      <c r="B3314" s="0" t="n">
        <v>78</v>
      </c>
      <c r="C3314" s="0" t="n">
        <v>455920</v>
      </c>
      <c r="D3314" s="0" t="s">
        <v>1994</v>
      </c>
      <c r="E3314" s="0" t="s">
        <v>301</v>
      </c>
      <c r="F3314" s="0" t="str">
        <f aca="false">CONCATENATE(D3315," ",LEFT(I3315,4),"T=",AW3315,"D=",AX3315,"R=",AY3315,"M=",AZ3315,"L=",BA3315,"B=",BB3315)</f>
        <v>SHANE 1976T=3D=0R=0M=0L=2B=0</v>
      </c>
      <c r="G3314" s="0" t="s">
        <v>12542</v>
      </c>
      <c r="I3314" s="0" t="s">
        <v>13544</v>
      </c>
      <c r="J3314" s="0" t="s">
        <v>13513</v>
      </c>
      <c r="K3314" s="0" t="s">
        <v>239</v>
      </c>
      <c r="M3314" s="0" t="str">
        <f aca="false">RIGHT(N3314,LEN(N3314)-FIND(" ",N3314))</f>
        <v>SUNSET DR NE</v>
      </c>
      <c r="N3314" s="0" t="s">
        <v>1998</v>
      </c>
      <c r="P3314" s="0" t="s">
        <v>147</v>
      </c>
      <c r="Q3314" s="0" t="s">
        <v>148</v>
      </c>
      <c r="R3314" s="0" t="n">
        <v>44483</v>
      </c>
      <c r="AD3314" s="0" t="s">
        <v>149</v>
      </c>
      <c r="AE3314" s="0" t="s">
        <v>150</v>
      </c>
      <c r="AF3314" s="0" t="s">
        <v>151</v>
      </c>
      <c r="AH3314" s="0" t="n">
        <v>14</v>
      </c>
      <c r="AI3314" s="0" t="n">
        <v>11</v>
      </c>
      <c r="AN3314" s="0" t="s">
        <v>147</v>
      </c>
      <c r="AO3314" s="0" t="s">
        <v>189</v>
      </c>
      <c r="AP3314" s="0" t="s">
        <v>190</v>
      </c>
      <c r="AQ3314" s="0" t="n">
        <v>9</v>
      </c>
      <c r="AR3314" s="0" t="n">
        <v>64</v>
      </c>
      <c r="AS3314" s="0" t="n">
        <v>32</v>
      </c>
      <c r="AV3314" s="0" t="s">
        <v>154</v>
      </c>
      <c r="AW3314" s="0" t="n">
        <f aca="false">COUNTA($BC3314:$EG3314)</f>
        <v>0</v>
      </c>
      <c r="AX3314" s="0" t="n">
        <f aca="false">COUNTIF($BC3314:$EG3314,"D")</f>
        <v>0</v>
      </c>
      <c r="AY3314" s="0" t="n">
        <f aca="false">COUNTIF($BC3314:$EG3314,"R")</f>
        <v>0</v>
      </c>
      <c r="AZ3314" s="0" t="n">
        <f aca="false">IF(CC3314="D",1,0)+IF(CL3314="D",1,0)+IF(CW3314="D",1,0)+IF(DD3314="D",1,0)+IF(DJ3314="D",1,0)+IF(DO3314="D",1,0)+IF(DW3314="D",1,0)</f>
        <v>0</v>
      </c>
      <c r="BA3314" s="0" t="n">
        <f aca="false">IF(DH3314&lt;&gt;"",1,0)+IF(DI3314&lt;&gt;"",1,0)+IF(DK3314&lt;&gt;"",1,0)+IF(DM3314&lt;&gt;"",1,0)+IF(DN3314&lt;&gt;"",1,0)+IF(DO3314&lt;&gt;"",1,0)+IF(DQ3314&lt;&gt;"",1,0)+IF(DR3314&lt;&gt;"",1,0)+IF(DT3314&lt;&gt;"",1,0)+IF(DU3314&lt;&gt;"",1,0)+IF(DV3314&lt;&gt;"",1,0)+IF(DW3314&lt;&gt;"",1,0)+IF(DX3314&lt;&gt;"",1,0)+IF(DZ3314&lt;&gt;"",1,0)+IF(EA3314&lt;&gt;"",1,0)+IF(EB3314&lt;&gt;"",1,0)+IF(EE3314&lt;&gt;"",1,0)</f>
        <v>0</v>
      </c>
      <c r="BB3314" s="0" t="n">
        <f aca="false">AY3314*AX3314</f>
        <v>0</v>
      </c>
    </row>
    <row r="3315" customFormat="false" ht="13.8" hidden="false" customHeight="false" outlineLevel="0" collapsed="false">
      <c r="A3315" s="0" t="s">
        <v>13545</v>
      </c>
      <c r="B3315" s="0" t="n">
        <v>78</v>
      </c>
      <c r="C3315" s="0" t="n">
        <v>439792</v>
      </c>
      <c r="D3315" s="0" t="s">
        <v>13546</v>
      </c>
      <c r="E3315" s="0" t="s">
        <v>6656</v>
      </c>
      <c r="F3315" s="0" t="str">
        <f aca="false">CONCATENATE(D3316," ",LEFT(I3316,4),"T=",AW3316,"D=",AX3316,"R=",AY3316,"M=",AZ3316,"L=",BA3316,"B=",BB3316)</f>
        <v>PUGH 1987T=0D=0R=0M=0L=0B=0</v>
      </c>
      <c r="G3315" s="0" t="s">
        <v>250</v>
      </c>
      <c r="I3315" s="0" t="s">
        <v>13547</v>
      </c>
      <c r="J3315" s="0" t="s">
        <v>13513</v>
      </c>
      <c r="K3315" s="0" t="s">
        <v>143</v>
      </c>
      <c r="M3315" s="0" t="str">
        <f aca="false">RIGHT(N3315,LEN(N3315)-FIND(" ",N3315))</f>
        <v>ATLANTIC ST NE</v>
      </c>
      <c r="N3315" s="0" t="s">
        <v>13548</v>
      </c>
      <c r="P3315" s="0" t="s">
        <v>147</v>
      </c>
      <c r="Q3315" s="0" t="s">
        <v>148</v>
      </c>
      <c r="R3315" s="0" t="n">
        <v>44483</v>
      </c>
      <c r="AD3315" s="0" t="s">
        <v>149</v>
      </c>
      <c r="AE3315" s="0" t="s">
        <v>150</v>
      </c>
      <c r="AH3315" s="0" t="n">
        <v>14</v>
      </c>
      <c r="AI3315" s="0" t="n">
        <v>11</v>
      </c>
      <c r="AJ3315" s="0" t="s">
        <v>164</v>
      </c>
      <c r="AM3315" s="0" t="s">
        <v>165</v>
      </c>
      <c r="AN3315" s="0" t="s">
        <v>147</v>
      </c>
      <c r="AO3315" s="0" t="s">
        <v>176</v>
      </c>
      <c r="AP3315" s="0" t="s">
        <v>177</v>
      </c>
      <c r="AQ3315" s="0" t="n">
        <v>9</v>
      </c>
      <c r="AR3315" s="0" t="n">
        <v>64</v>
      </c>
      <c r="AS3315" s="0" t="n">
        <v>32</v>
      </c>
      <c r="AV3315" s="0" t="s">
        <v>154</v>
      </c>
      <c r="AW3315" s="0" t="n">
        <f aca="false">COUNTA($BC3315:$EG3315)</f>
        <v>3</v>
      </c>
      <c r="AX3315" s="0" t="n">
        <f aca="false">COUNTIF($BC3315:$EG3315,"D")</f>
        <v>0</v>
      </c>
      <c r="AY3315" s="0" t="n">
        <f aca="false">COUNTIF($BC3315:$EG3315,"R")</f>
        <v>0</v>
      </c>
      <c r="AZ3315" s="0" t="n">
        <f aca="false">IF(CC3315="D",1,0)+IF(CL3315="D",1,0)+IF(CW3315="D",1,0)+IF(DD3315="D",1,0)+IF(DJ3315="D",1,0)+IF(DO3315="D",1,0)+IF(DW3315="D",1,0)</f>
        <v>0</v>
      </c>
      <c r="BA3315" s="0" t="n">
        <f aca="false">IF(DH3315&lt;&gt;"",1,0)+IF(DI3315&lt;&gt;"",1,0)+IF(DK3315&lt;&gt;"",1,0)+IF(DM3315&lt;&gt;"",1,0)+IF(DN3315&lt;&gt;"",1,0)+IF(DO3315&lt;&gt;"",1,0)+IF(DQ3315&lt;&gt;"",1,0)+IF(DR3315&lt;&gt;"",1,0)+IF(DT3315&lt;&gt;"",1,0)+IF(DU3315&lt;&gt;"",1,0)+IF(DV3315&lt;&gt;"",1,0)+IF(DW3315&lt;&gt;"",1,0)+IF(DX3315&lt;&gt;"",1,0)+IF(DZ3315&lt;&gt;"",1,0)+IF(EA3315&lt;&gt;"",1,0)+IF(EB3315&lt;&gt;"",1,0)+IF(EE3315&lt;&gt;"",1,0)</f>
        <v>2</v>
      </c>
      <c r="BB3315" s="0" t="n">
        <f aca="false">AY3315*AX3315</f>
        <v>0</v>
      </c>
      <c r="DN3315" s="0" t="s">
        <v>155</v>
      </c>
      <c r="DX3315" s="0" t="s">
        <v>155</v>
      </c>
      <c r="EF3315" s="0" t="s">
        <v>155</v>
      </c>
    </row>
    <row r="3316" customFormat="false" ht="13.8" hidden="false" customHeight="false" outlineLevel="0" collapsed="false">
      <c r="A3316" s="0" t="s">
        <v>13549</v>
      </c>
      <c r="B3316" s="0" t="n">
        <v>78</v>
      </c>
      <c r="C3316" s="0" t="n">
        <v>455868</v>
      </c>
      <c r="D3316" s="0" t="s">
        <v>8736</v>
      </c>
      <c r="E3316" s="0" t="s">
        <v>3632</v>
      </c>
      <c r="F3316" s="0" t="str">
        <f aca="false">CONCATENATE(D3317," ",LEFT(I3317,4),"T=",AW3317,"D=",AX3317,"R=",AY3317,"M=",AZ3317,"L=",BA3317,"B=",BB3317)</f>
        <v>HOWARD 1992T=2D=0R=0M=0L=1B=0</v>
      </c>
      <c r="G3316" s="0" t="s">
        <v>1080</v>
      </c>
      <c r="I3316" s="0" t="s">
        <v>13550</v>
      </c>
      <c r="J3316" s="0" t="s">
        <v>13513</v>
      </c>
      <c r="K3316" s="0" t="s">
        <v>239</v>
      </c>
      <c r="M3316" s="0" t="str">
        <f aca="false">RIGHT(N3316,LEN(N3316)-FIND(" ",N3316))</f>
        <v>BIRCH RUN DR NE</v>
      </c>
      <c r="N3316" s="0" t="s">
        <v>13551</v>
      </c>
      <c r="P3316" s="0" t="s">
        <v>147</v>
      </c>
      <c r="Q3316" s="0" t="s">
        <v>148</v>
      </c>
      <c r="R3316" s="0" t="n">
        <v>44483</v>
      </c>
      <c r="AD3316" s="0" t="s">
        <v>149</v>
      </c>
      <c r="AE3316" s="0" t="s">
        <v>150</v>
      </c>
      <c r="AH3316" s="0" t="n">
        <v>14</v>
      </c>
      <c r="AI3316" s="0" t="n">
        <v>11</v>
      </c>
      <c r="AJ3316" s="0" t="s">
        <v>164</v>
      </c>
      <c r="AM3316" s="0" t="s">
        <v>165</v>
      </c>
      <c r="AN3316" s="0" t="s">
        <v>147</v>
      </c>
      <c r="AO3316" s="0" t="s">
        <v>166</v>
      </c>
      <c r="AP3316" s="0" t="s">
        <v>167</v>
      </c>
      <c r="AQ3316" s="0" t="n">
        <v>9</v>
      </c>
      <c r="AR3316" s="0" t="n">
        <v>64</v>
      </c>
      <c r="AS3316" s="0" t="n">
        <v>32</v>
      </c>
      <c r="AV3316" s="0" t="s">
        <v>154</v>
      </c>
      <c r="AW3316" s="0" t="n">
        <f aca="false">COUNTA($BC3316:$EG3316)</f>
        <v>0</v>
      </c>
      <c r="AX3316" s="0" t="n">
        <f aca="false">COUNTIF($BC3316:$EG3316,"D")</f>
        <v>0</v>
      </c>
      <c r="AY3316" s="0" t="n">
        <f aca="false">COUNTIF($BC3316:$EG3316,"R")</f>
        <v>0</v>
      </c>
      <c r="AZ3316" s="0" t="n">
        <f aca="false">IF(CC3316="D",1,0)+IF(CL3316="D",1,0)+IF(CW3316="D",1,0)+IF(DD3316="D",1,0)+IF(DJ3316="D",1,0)+IF(DO3316="D",1,0)+IF(DW3316="D",1,0)</f>
        <v>0</v>
      </c>
      <c r="BA3316" s="0" t="n">
        <f aca="false">IF(DH3316&lt;&gt;"",1,0)+IF(DI3316&lt;&gt;"",1,0)+IF(DK3316&lt;&gt;"",1,0)+IF(DM3316&lt;&gt;"",1,0)+IF(DN3316&lt;&gt;"",1,0)+IF(DO3316&lt;&gt;"",1,0)+IF(DQ3316&lt;&gt;"",1,0)+IF(DR3316&lt;&gt;"",1,0)+IF(DT3316&lt;&gt;"",1,0)+IF(DU3316&lt;&gt;"",1,0)+IF(DV3316&lt;&gt;"",1,0)+IF(DW3316&lt;&gt;"",1,0)+IF(DX3316&lt;&gt;"",1,0)+IF(DZ3316&lt;&gt;"",1,0)+IF(EA3316&lt;&gt;"",1,0)+IF(EB3316&lt;&gt;"",1,0)+IF(EE3316&lt;&gt;"",1,0)</f>
        <v>0</v>
      </c>
      <c r="BB3316" s="0" t="n">
        <f aca="false">AY3316*AX3316</f>
        <v>0</v>
      </c>
    </row>
    <row r="3317" customFormat="false" ht="13.8" hidden="false" customHeight="false" outlineLevel="0" collapsed="false">
      <c r="A3317" s="0" t="s">
        <v>13552</v>
      </c>
      <c r="B3317" s="0" t="n">
        <v>78</v>
      </c>
      <c r="C3317" s="0" t="n">
        <v>455030</v>
      </c>
      <c r="D3317" s="0" t="s">
        <v>1721</v>
      </c>
      <c r="E3317" s="0" t="s">
        <v>13553</v>
      </c>
      <c r="F3317" s="0" t="str">
        <f aca="false">CONCATENATE(D3318," ",LEFT(I3318,4),"T=",AW3318,"D=",AX3318,"R=",AY3318,"M=",AZ3318,"L=",BA3318,"B=",BB3318)</f>
        <v>KOKUS 1993T=3D=0R=0M=0L=2B=0</v>
      </c>
      <c r="G3317" s="0" t="s">
        <v>3019</v>
      </c>
      <c r="I3317" s="0" t="s">
        <v>8578</v>
      </c>
      <c r="J3317" s="0" t="s">
        <v>13513</v>
      </c>
      <c r="K3317" s="0" t="s">
        <v>239</v>
      </c>
      <c r="M3317" s="0" t="str">
        <f aca="false">RIGHT(N3317,LEN(N3317)-FIND(" ",N3317))</f>
        <v>SEDGEWICK ST NE</v>
      </c>
      <c r="N3317" s="0" t="s">
        <v>7338</v>
      </c>
      <c r="P3317" s="0" t="s">
        <v>147</v>
      </c>
      <c r="Q3317" s="0" t="s">
        <v>148</v>
      </c>
      <c r="R3317" s="0" t="n">
        <v>44483</v>
      </c>
      <c r="AD3317" s="0" t="s">
        <v>149</v>
      </c>
      <c r="AE3317" s="0" t="s">
        <v>150</v>
      </c>
      <c r="AH3317" s="0" t="n">
        <v>14</v>
      </c>
      <c r="AI3317" s="0" t="n">
        <v>11</v>
      </c>
      <c r="AJ3317" s="0" t="s">
        <v>164</v>
      </c>
      <c r="AM3317" s="0" t="s">
        <v>165</v>
      </c>
      <c r="AN3317" s="0" t="s">
        <v>147</v>
      </c>
      <c r="AO3317" s="0" t="s">
        <v>166</v>
      </c>
      <c r="AP3317" s="0" t="s">
        <v>167</v>
      </c>
      <c r="AQ3317" s="0" t="n">
        <v>9</v>
      </c>
      <c r="AR3317" s="0" t="n">
        <v>64</v>
      </c>
      <c r="AS3317" s="0" t="n">
        <v>32</v>
      </c>
      <c r="AV3317" s="0" t="s">
        <v>154</v>
      </c>
      <c r="AW3317" s="0" t="n">
        <f aca="false">COUNTA($BC3317:$EG3317)</f>
        <v>2</v>
      </c>
      <c r="AX3317" s="0" t="n">
        <f aca="false">COUNTIF($BC3317:$EG3317,"D")</f>
        <v>0</v>
      </c>
      <c r="AY3317" s="0" t="n">
        <f aca="false">COUNTIF($BC3317:$EG3317,"R")</f>
        <v>0</v>
      </c>
      <c r="AZ3317" s="0" t="n">
        <f aca="false">IF(CC3317="D",1,0)+IF(CL3317="D",1,0)+IF(CW3317="D",1,0)+IF(DD3317="D",1,0)+IF(DJ3317="D",1,0)+IF(DO3317="D",1,0)+IF(DW3317="D",1,0)</f>
        <v>0</v>
      </c>
      <c r="BA3317" s="0" t="n">
        <f aca="false">IF(DH3317&lt;&gt;"",1,0)+IF(DI3317&lt;&gt;"",1,0)+IF(DK3317&lt;&gt;"",1,0)+IF(DM3317&lt;&gt;"",1,0)+IF(DN3317&lt;&gt;"",1,0)+IF(DO3317&lt;&gt;"",1,0)+IF(DQ3317&lt;&gt;"",1,0)+IF(DR3317&lt;&gt;"",1,0)+IF(DT3317&lt;&gt;"",1,0)+IF(DU3317&lt;&gt;"",1,0)+IF(DV3317&lt;&gt;"",1,0)+IF(DW3317&lt;&gt;"",1,0)+IF(DX3317&lt;&gt;"",1,0)+IF(DZ3317&lt;&gt;"",1,0)+IF(EA3317&lt;&gt;"",1,0)+IF(EB3317&lt;&gt;"",1,0)+IF(EE3317&lt;&gt;"",1,0)</f>
        <v>1</v>
      </c>
      <c r="BB3317" s="0" t="n">
        <f aca="false">AY3317*AX3317</f>
        <v>0</v>
      </c>
      <c r="CP3317" s="0" t="s">
        <v>155</v>
      </c>
      <c r="DN3317" s="0" t="s">
        <v>155</v>
      </c>
    </row>
    <row r="3318" customFormat="false" ht="13.8" hidden="false" customHeight="false" outlineLevel="0" collapsed="false">
      <c r="A3318" s="0" t="s">
        <v>13554</v>
      </c>
      <c r="B3318" s="0" t="n">
        <v>78</v>
      </c>
      <c r="C3318" s="0" t="n">
        <v>456211</v>
      </c>
      <c r="D3318" s="0" t="s">
        <v>13555</v>
      </c>
      <c r="E3318" s="0" t="s">
        <v>11643</v>
      </c>
      <c r="F3318" s="0" t="str">
        <f aca="false">CONCATENATE(D3319," ",LEFT(I3319,4),"T=",AW3319,"D=",AX3319,"R=",AY3319,"M=",AZ3319,"L=",BA3319,"B=",BB3319)</f>
        <v>HARRIS 1992T=1D=0R=0M=0L=0B=0</v>
      </c>
      <c r="G3318" s="0" t="s">
        <v>1102</v>
      </c>
      <c r="I3318" s="0" t="s">
        <v>13556</v>
      </c>
      <c r="J3318" s="0" t="s">
        <v>13557</v>
      </c>
      <c r="K3318" s="0" t="s">
        <v>143</v>
      </c>
      <c r="M3318" s="0" t="str">
        <f aca="false">RIGHT(N3318,LEN(N3318)-FIND(" ",N3318))</f>
        <v>ROBERTS LN NE</v>
      </c>
      <c r="N3318" s="0" t="s">
        <v>10293</v>
      </c>
      <c r="P3318" s="0" t="s">
        <v>147</v>
      </c>
      <c r="Q3318" s="0" t="s">
        <v>148</v>
      </c>
      <c r="R3318" s="0" t="n">
        <v>44483</v>
      </c>
      <c r="AD3318" s="0" t="s">
        <v>149</v>
      </c>
      <c r="AE3318" s="0" t="s">
        <v>150</v>
      </c>
      <c r="AH3318" s="0" t="n">
        <v>14</v>
      </c>
      <c r="AI3318" s="0" t="n">
        <v>11</v>
      </c>
      <c r="AJ3318" s="0" t="s">
        <v>164</v>
      </c>
      <c r="AM3318" s="0" t="s">
        <v>165</v>
      </c>
      <c r="AN3318" s="0" t="s">
        <v>147</v>
      </c>
      <c r="AO3318" s="0" t="s">
        <v>166</v>
      </c>
      <c r="AP3318" s="0" t="s">
        <v>167</v>
      </c>
      <c r="AQ3318" s="0" t="n">
        <v>9</v>
      </c>
      <c r="AR3318" s="0" t="n">
        <v>64</v>
      </c>
      <c r="AS3318" s="0" t="n">
        <v>32</v>
      </c>
      <c r="AV3318" s="0" t="s">
        <v>154</v>
      </c>
      <c r="AW3318" s="0" t="n">
        <f aca="false">COUNTA($BC3318:$EG3318)</f>
        <v>3</v>
      </c>
      <c r="AX3318" s="0" t="n">
        <f aca="false">COUNTIF($BC3318:$EG3318,"D")</f>
        <v>0</v>
      </c>
      <c r="AY3318" s="0" t="n">
        <f aca="false">COUNTIF($BC3318:$EG3318,"R")</f>
        <v>0</v>
      </c>
      <c r="AZ3318" s="0" t="n">
        <f aca="false">IF(CC3318="D",1,0)+IF(CL3318="D",1,0)+IF(CW3318="D",1,0)+IF(DD3318="D",1,0)+IF(DJ3318="D",1,0)+IF(DO3318="D",1,0)+IF(DW3318="D",1,0)</f>
        <v>0</v>
      </c>
      <c r="BA3318" s="0" t="n">
        <f aca="false">IF(DH3318&lt;&gt;"",1,0)+IF(DI3318&lt;&gt;"",1,0)+IF(DK3318&lt;&gt;"",1,0)+IF(DM3318&lt;&gt;"",1,0)+IF(DN3318&lt;&gt;"",1,0)+IF(DO3318&lt;&gt;"",1,0)+IF(DQ3318&lt;&gt;"",1,0)+IF(DR3318&lt;&gt;"",1,0)+IF(DT3318&lt;&gt;"",1,0)+IF(DU3318&lt;&gt;"",1,0)+IF(DV3318&lt;&gt;"",1,0)+IF(DW3318&lt;&gt;"",1,0)+IF(DX3318&lt;&gt;"",1,0)+IF(DZ3318&lt;&gt;"",1,0)+IF(EA3318&lt;&gt;"",1,0)+IF(EB3318&lt;&gt;"",1,0)+IF(EE3318&lt;&gt;"",1,0)</f>
        <v>2</v>
      </c>
      <c r="BB3318" s="0" t="n">
        <f aca="false">AY3318*AX3318</f>
        <v>0</v>
      </c>
      <c r="DU3318" s="0" t="s">
        <v>155</v>
      </c>
      <c r="EA3318" s="0" t="s">
        <v>155</v>
      </c>
      <c r="EF3318" s="0" t="s">
        <v>155</v>
      </c>
    </row>
    <row r="3319" customFormat="false" ht="13.8" hidden="false" customHeight="false" outlineLevel="0" collapsed="false">
      <c r="A3319" s="0" t="s">
        <v>13558</v>
      </c>
      <c r="B3319" s="0" t="n">
        <v>78</v>
      </c>
      <c r="C3319" s="0" t="n">
        <v>381460</v>
      </c>
      <c r="D3319" s="0" t="s">
        <v>328</v>
      </c>
      <c r="E3319" s="0" t="s">
        <v>13559</v>
      </c>
      <c r="F3319" s="0" t="str">
        <f aca="false">CONCATENATE(D3320," ",LEFT(I3320,4),"T=",AW3320,"D=",AX3320,"R=",AY3320,"M=",AZ3320,"L=",BA3320,"B=",BB3320)</f>
        <v>DURMAN 1991T=8D=0R=1M=0L=5B=0</v>
      </c>
      <c r="G3319" s="0" t="s">
        <v>250</v>
      </c>
      <c r="I3319" s="0" t="s">
        <v>13560</v>
      </c>
      <c r="J3319" s="0" t="s">
        <v>13561</v>
      </c>
      <c r="K3319" s="0" t="s">
        <v>143</v>
      </c>
      <c r="M3319" s="0" t="str">
        <f aca="false">RIGHT(N3319,LEN(N3319)-FIND(" ",N3319))</f>
        <v>ROBERTS LN NE</v>
      </c>
      <c r="N3319" s="0" t="s">
        <v>13562</v>
      </c>
      <c r="P3319" s="0" t="s">
        <v>147</v>
      </c>
      <c r="Q3319" s="0" t="s">
        <v>148</v>
      </c>
      <c r="R3319" s="0" t="n">
        <v>44483</v>
      </c>
      <c r="AD3319" s="0" t="s">
        <v>149</v>
      </c>
      <c r="AE3319" s="0" t="s">
        <v>150</v>
      </c>
      <c r="AH3319" s="0" t="n">
        <v>14</v>
      </c>
      <c r="AI3319" s="0" t="n">
        <v>11</v>
      </c>
      <c r="AJ3319" s="0" t="s">
        <v>164</v>
      </c>
      <c r="AM3319" s="0" t="s">
        <v>165</v>
      </c>
      <c r="AN3319" s="0" t="s">
        <v>147</v>
      </c>
      <c r="AO3319" s="0" t="s">
        <v>166</v>
      </c>
      <c r="AP3319" s="0" t="s">
        <v>167</v>
      </c>
      <c r="AQ3319" s="0" t="n">
        <v>9</v>
      </c>
      <c r="AR3319" s="0" t="n">
        <v>64</v>
      </c>
      <c r="AS3319" s="0" t="n">
        <v>32</v>
      </c>
      <c r="AV3319" s="0" t="s">
        <v>154</v>
      </c>
      <c r="AW3319" s="0" t="n">
        <f aca="false">COUNTA($BC3319:$EG3319)</f>
        <v>1</v>
      </c>
      <c r="AX3319" s="0" t="n">
        <f aca="false">COUNTIF($BC3319:$EG3319,"D")</f>
        <v>0</v>
      </c>
      <c r="AY3319" s="0" t="n">
        <f aca="false">COUNTIF($BC3319:$EG3319,"R")</f>
        <v>0</v>
      </c>
      <c r="AZ3319" s="0" t="n">
        <f aca="false">IF(CC3319="D",1,0)+IF(CL3319="D",1,0)+IF(CW3319="D",1,0)+IF(DD3319="D",1,0)+IF(DJ3319="D",1,0)+IF(DO3319="D",1,0)+IF(DW3319="D",1,0)</f>
        <v>0</v>
      </c>
      <c r="BA3319" s="0" t="n">
        <f aca="false">IF(DH3319&lt;&gt;"",1,0)+IF(DI3319&lt;&gt;"",1,0)+IF(DK3319&lt;&gt;"",1,0)+IF(DM3319&lt;&gt;"",1,0)+IF(DN3319&lt;&gt;"",1,0)+IF(DO3319&lt;&gt;"",1,0)+IF(DQ3319&lt;&gt;"",1,0)+IF(DR3319&lt;&gt;"",1,0)+IF(DT3319&lt;&gt;"",1,0)+IF(DU3319&lt;&gt;"",1,0)+IF(DV3319&lt;&gt;"",1,0)+IF(DW3319&lt;&gt;"",1,0)+IF(DX3319&lt;&gt;"",1,0)+IF(DZ3319&lt;&gt;"",1,0)+IF(EA3319&lt;&gt;"",1,0)+IF(EB3319&lt;&gt;"",1,0)+IF(EE3319&lt;&gt;"",1,0)</f>
        <v>0</v>
      </c>
      <c r="BB3319" s="0" t="n">
        <f aca="false">AY3319*AX3319</f>
        <v>0</v>
      </c>
      <c r="EF3319" s="0" t="s">
        <v>155</v>
      </c>
    </row>
    <row r="3320" customFormat="false" ht="13.8" hidden="false" customHeight="false" outlineLevel="0" collapsed="false">
      <c r="A3320" s="0" t="s">
        <v>13563</v>
      </c>
      <c r="B3320" s="0" t="n">
        <v>78</v>
      </c>
      <c r="C3320" s="0" t="n">
        <v>370835</v>
      </c>
      <c r="D3320" s="0" t="s">
        <v>12929</v>
      </c>
      <c r="E3320" s="0" t="s">
        <v>11717</v>
      </c>
      <c r="F3320" s="0" t="str">
        <f aca="false">CONCATENATE(D3321," ",LEFT(I3321,4),"T=",AW3321,"D=",AX3321,"R=",AY3321,"M=",AZ3321,"L=",BA3321,"B=",BB3321)</f>
        <v>BROWN 1990T=0D=0R=0M=0L=0B=0</v>
      </c>
      <c r="G3320" s="0" t="s">
        <v>3466</v>
      </c>
      <c r="I3320" s="0" t="s">
        <v>13564</v>
      </c>
      <c r="J3320" s="0" t="s">
        <v>13565</v>
      </c>
      <c r="K3320" s="0" t="s">
        <v>143</v>
      </c>
      <c r="L3320" s="0" t="s">
        <v>174</v>
      </c>
      <c r="M3320" s="0" t="str">
        <f aca="false">RIGHT(N3320,LEN(N3320)-FIND(" ",N3320))</f>
        <v>FOSTER DR NE</v>
      </c>
      <c r="N3320" s="0" t="s">
        <v>12931</v>
      </c>
      <c r="P3320" s="0" t="s">
        <v>147</v>
      </c>
      <c r="Q3320" s="0" t="s">
        <v>148</v>
      </c>
      <c r="R3320" s="0" t="n">
        <v>44483</v>
      </c>
      <c r="AD3320" s="0" t="s">
        <v>149</v>
      </c>
      <c r="AE3320" s="0" t="s">
        <v>150</v>
      </c>
      <c r="AF3320" s="0" t="s">
        <v>151</v>
      </c>
      <c r="AH3320" s="0" t="n">
        <v>14</v>
      </c>
      <c r="AI3320" s="0" t="n">
        <v>11</v>
      </c>
      <c r="AN3320" s="0" t="s">
        <v>147</v>
      </c>
      <c r="AO3320" s="0" t="s">
        <v>176</v>
      </c>
      <c r="AP3320" s="0" t="s">
        <v>177</v>
      </c>
      <c r="AQ3320" s="0" t="n">
        <v>9</v>
      </c>
      <c r="AR3320" s="0" t="n">
        <v>64</v>
      </c>
      <c r="AS3320" s="0" t="n">
        <v>32</v>
      </c>
      <c r="AV3320" s="0" t="s">
        <v>154</v>
      </c>
      <c r="AW3320" s="0" t="n">
        <f aca="false">COUNTA($BC3320:$EG3320)</f>
        <v>8</v>
      </c>
      <c r="AX3320" s="0" t="n">
        <f aca="false">COUNTIF($BC3320:$EG3320,"D")</f>
        <v>0</v>
      </c>
      <c r="AY3320" s="0" t="n">
        <f aca="false">COUNTIF($BC3320:$EG3320,"R")</f>
        <v>1</v>
      </c>
      <c r="AZ3320" s="0" t="n">
        <f aca="false">IF(CC3320="D",1,0)+IF(CL3320="D",1,0)+IF(CW3320="D",1,0)+IF(DD3320="D",1,0)+IF(DJ3320="D",1,0)+IF(DO3320="D",1,0)+IF(DW3320="D",1,0)</f>
        <v>0</v>
      </c>
      <c r="BA3320" s="0" t="n">
        <f aca="false">IF(DH3320&lt;&gt;"",1,0)+IF(DI3320&lt;&gt;"",1,0)+IF(DK3320&lt;&gt;"",1,0)+IF(DM3320&lt;&gt;"",1,0)+IF(DN3320&lt;&gt;"",1,0)+IF(DO3320&lt;&gt;"",1,0)+IF(DQ3320&lt;&gt;"",1,0)+IF(DR3320&lt;&gt;"",1,0)+IF(DT3320&lt;&gt;"",1,0)+IF(DU3320&lt;&gt;"",1,0)+IF(DV3320&lt;&gt;"",1,0)+IF(DW3320&lt;&gt;"",1,0)+IF(DX3320&lt;&gt;"",1,0)+IF(DZ3320&lt;&gt;"",1,0)+IF(EA3320&lt;&gt;"",1,0)+IF(EB3320&lt;&gt;"",1,0)+IF(EE3320&lt;&gt;"",1,0)</f>
        <v>5</v>
      </c>
      <c r="BB3320" s="0" t="n">
        <f aca="false">AY3320*AX3320</f>
        <v>0</v>
      </c>
      <c r="DC3320" s="0" t="s">
        <v>155</v>
      </c>
      <c r="DI3320" s="0" t="s">
        <v>155</v>
      </c>
      <c r="DN3320" s="0" t="s">
        <v>155</v>
      </c>
      <c r="DU3320" s="0" t="s">
        <v>155</v>
      </c>
      <c r="DX3320" s="0" t="s">
        <v>155</v>
      </c>
      <c r="EA3320" s="0" t="s">
        <v>155</v>
      </c>
      <c r="ED3320" s="0" t="s">
        <v>174</v>
      </c>
      <c r="EF3320" s="0" t="s">
        <v>155</v>
      </c>
    </row>
    <row r="3321" customFormat="false" ht="13.8" hidden="false" customHeight="false" outlineLevel="0" collapsed="false">
      <c r="A3321" s="0" t="s">
        <v>13566</v>
      </c>
      <c r="B3321" s="0" t="n">
        <v>78</v>
      </c>
      <c r="C3321" s="0" t="n">
        <v>380990</v>
      </c>
      <c r="D3321" s="0" t="s">
        <v>235</v>
      </c>
      <c r="E3321" s="0" t="s">
        <v>6844</v>
      </c>
      <c r="F3321" s="0" t="str">
        <f aca="false">CONCATENATE(D3322," ",LEFT(I3322,4),"T=",AW3322,"D=",AX3322,"R=",AY3322,"M=",AZ3322,"L=",BA3322,"B=",BB3322)</f>
        <v>BABB 1939T=1D=0R=0M=0L=1B=0</v>
      </c>
      <c r="G3321" s="0" t="s">
        <v>3364</v>
      </c>
      <c r="I3321" s="0" t="s">
        <v>11529</v>
      </c>
      <c r="J3321" s="0" t="s">
        <v>13567</v>
      </c>
      <c r="K3321" s="0" t="s">
        <v>239</v>
      </c>
      <c r="M3321" s="0" t="str">
        <f aca="false">RIGHT(N3321,LEN(N3321)-FIND(" ",N3321))</f>
        <v>REEVES RD NE</v>
      </c>
      <c r="N3321" s="0" t="s">
        <v>6941</v>
      </c>
      <c r="O3321" s="0" t="s">
        <v>1619</v>
      </c>
      <c r="P3321" s="0" t="s">
        <v>147</v>
      </c>
      <c r="Q3321" s="0" t="s">
        <v>148</v>
      </c>
      <c r="R3321" s="0" t="n">
        <v>44483</v>
      </c>
      <c r="AD3321" s="0" t="s">
        <v>149</v>
      </c>
      <c r="AE3321" s="0" t="s">
        <v>150</v>
      </c>
      <c r="AH3321" s="0" t="n">
        <v>14</v>
      </c>
      <c r="AI3321" s="0" t="n">
        <v>11</v>
      </c>
      <c r="AJ3321" s="0" t="s">
        <v>164</v>
      </c>
      <c r="AM3321" s="0" t="s">
        <v>165</v>
      </c>
      <c r="AN3321" s="0" t="s">
        <v>147</v>
      </c>
      <c r="AO3321" s="0" t="s">
        <v>166</v>
      </c>
      <c r="AP3321" s="0" t="s">
        <v>167</v>
      </c>
      <c r="AQ3321" s="0" t="n">
        <v>9</v>
      </c>
      <c r="AR3321" s="0" t="n">
        <v>64</v>
      </c>
      <c r="AS3321" s="0" t="n">
        <v>32</v>
      </c>
      <c r="AV3321" s="0" t="s">
        <v>154</v>
      </c>
      <c r="AW3321" s="0" t="n">
        <f aca="false">COUNTA($BC3321:$EG3321)</f>
        <v>0</v>
      </c>
      <c r="AX3321" s="0" t="n">
        <f aca="false">COUNTIF($BC3321:$EG3321,"D")</f>
        <v>0</v>
      </c>
      <c r="AY3321" s="0" t="n">
        <f aca="false">COUNTIF($BC3321:$EG3321,"R")</f>
        <v>0</v>
      </c>
      <c r="AZ3321" s="0" t="n">
        <f aca="false">IF(CC3321="D",1,0)+IF(CL3321="D",1,0)+IF(CW3321="D",1,0)+IF(DD3321="D",1,0)+IF(DJ3321="D",1,0)+IF(DO3321="D",1,0)+IF(DW3321="D",1,0)</f>
        <v>0</v>
      </c>
      <c r="BA3321" s="0" t="n">
        <f aca="false">IF(DH3321&lt;&gt;"",1,0)+IF(DI3321&lt;&gt;"",1,0)+IF(DK3321&lt;&gt;"",1,0)+IF(DM3321&lt;&gt;"",1,0)+IF(DN3321&lt;&gt;"",1,0)+IF(DO3321&lt;&gt;"",1,0)+IF(DQ3321&lt;&gt;"",1,0)+IF(DR3321&lt;&gt;"",1,0)+IF(DT3321&lt;&gt;"",1,0)+IF(DU3321&lt;&gt;"",1,0)+IF(DV3321&lt;&gt;"",1,0)+IF(DW3321&lt;&gt;"",1,0)+IF(DX3321&lt;&gt;"",1,0)+IF(DZ3321&lt;&gt;"",1,0)+IF(EA3321&lt;&gt;"",1,0)+IF(EB3321&lt;&gt;"",1,0)+IF(EE3321&lt;&gt;"",1,0)</f>
        <v>0</v>
      </c>
      <c r="BB3321" s="0" t="n">
        <f aca="false">AY3321*AX3321</f>
        <v>0</v>
      </c>
    </row>
    <row r="3322" customFormat="false" ht="13.8" hidden="false" customHeight="false" outlineLevel="0" collapsed="false">
      <c r="A3322" s="0" t="s">
        <v>13568</v>
      </c>
      <c r="B3322" s="0" t="n">
        <v>78</v>
      </c>
      <c r="C3322" s="0" t="n">
        <v>432247</v>
      </c>
      <c r="D3322" s="0" t="s">
        <v>13569</v>
      </c>
      <c r="E3322" s="0" t="s">
        <v>13570</v>
      </c>
      <c r="F3322" s="0" t="str">
        <f aca="false">CONCATENATE(D3323," ",LEFT(I3323,4),"T=",AW3323,"D=",AX3323,"R=",AY3323,"M=",AZ3323,"L=",BA3323,"B=",BB3323)</f>
        <v>WYAND 1988T=2D=0R=0M=0L=0B=0</v>
      </c>
      <c r="G3322" s="0" t="s">
        <v>174</v>
      </c>
      <c r="I3322" s="0" t="s">
        <v>13571</v>
      </c>
      <c r="J3322" s="0" t="s">
        <v>13572</v>
      </c>
      <c r="K3322" s="0" t="s">
        <v>143</v>
      </c>
      <c r="M3322" s="0" t="str">
        <f aca="false">RIGHT(N3322,LEN(N3322)-FIND(" ",N3322))</f>
        <v>CRANBERRY LN NE</v>
      </c>
      <c r="N3322" s="0" t="s">
        <v>5125</v>
      </c>
      <c r="O3322" s="0" t="s">
        <v>5126</v>
      </c>
      <c r="P3322" s="0" t="s">
        <v>147</v>
      </c>
      <c r="Q3322" s="0" t="s">
        <v>148</v>
      </c>
      <c r="R3322" s="0" t="n">
        <v>44483</v>
      </c>
      <c r="AD3322" s="0" t="s">
        <v>149</v>
      </c>
      <c r="AE3322" s="0" t="s">
        <v>150</v>
      </c>
      <c r="AH3322" s="0" t="n">
        <v>14</v>
      </c>
      <c r="AI3322" s="0" t="n">
        <v>11</v>
      </c>
      <c r="AJ3322" s="0" t="s">
        <v>164</v>
      </c>
      <c r="AM3322" s="0" t="s">
        <v>165</v>
      </c>
      <c r="AN3322" s="0" t="s">
        <v>147</v>
      </c>
      <c r="AO3322" s="0" t="s">
        <v>166</v>
      </c>
      <c r="AP3322" s="0" t="s">
        <v>167</v>
      </c>
      <c r="AQ3322" s="0" t="n">
        <v>9</v>
      </c>
      <c r="AR3322" s="0" t="n">
        <v>64</v>
      </c>
      <c r="AS3322" s="0" t="n">
        <v>32</v>
      </c>
      <c r="AV3322" s="0" t="s">
        <v>154</v>
      </c>
      <c r="AW3322" s="0" t="n">
        <f aca="false">COUNTA($BC3322:$EG3322)</f>
        <v>1</v>
      </c>
      <c r="AX3322" s="0" t="n">
        <f aca="false">COUNTIF($BC3322:$EG3322,"D")</f>
        <v>0</v>
      </c>
      <c r="AY3322" s="0" t="n">
        <f aca="false">COUNTIF($BC3322:$EG3322,"R")</f>
        <v>0</v>
      </c>
      <c r="AZ3322" s="0" t="n">
        <f aca="false">IF(CC3322="D",1,0)+IF(CL3322="D",1,0)+IF(CW3322="D",1,0)+IF(DD3322="D",1,0)+IF(DJ3322="D",1,0)+IF(DO3322="D",1,0)+IF(DW3322="D",1,0)</f>
        <v>0</v>
      </c>
      <c r="BA3322" s="0" t="n">
        <f aca="false">IF(DH3322&lt;&gt;"",1,0)+IF(DI3322&lt;&gt;"",1,0)+IF(DK3322&lt;&gt;"",1,0)+IF(DM3322&lt;&gt;"",1,0)+IF(DN3322&lt;&gt;"",1,0)+IF(DO3322&lt;&gt;"",1,0)+IF(DQ3322&lt;&gt;"",1,0)+IF(DR3322&lt;&gt;"",1,0)+IF(DT3322&lt;&gt;"",1,0)+IF(DU3322&lt;&gt;"",1,0)+IF(DV3322&lt;&gt;"",1,0)+IF(DW3322&lt;&gt;"",1,0)+IF(DX3322&lt;&gt;"",1,0)+IF(DZ3322&lt;&gt;"",1,0)+IF(EA3322&lt;&gt;"",1,0)+IF(EB3322&lt;&gt;"",1,0)+IF(EE3322&lt;&gt;"",1,0)</f>
        <v>1</v>
      </c>
      <c r="BB3322" s="0" t="n">
        <f aca="false">AY3322*AX3322</f>
        <v>0</v>
      </c>
      <c r="DN3322" s="0" t="s">
        <v>155</v>
      </c>
    </row>
    <row r="3323" customFormat="false" ht="13.8" hidden="false" customHeight="false" outlineLevel="0" collapsed="false">
      <c r="A3323" s="0" t="s">
        <v>13573</v>
      </c>
      <c r="B3323" s="0" t="n">
        <v>78</v>
      </c>
      <c r="C3323" s="0" t="n">
        <v>456015</v>
      </c>
      <c r="D3323" s="0" t="s">
        <v>4338</v>
      </c>
      <c r="E3323" s="0" t="s">
        <v>6803</v>
      </c>
      <c r="F3323" s="0" t="str">
        <f aca="false">CONCATENATE(D3324," ",LEFT(I3324,4),"T=",AW3324,"D=",AX3324,"R=",AY3324,"M=",AZ3324,"L=",BA3324,"B=",BB3324)</f>
        <v>HENDRICKS 1996T=0D=0R=0M=0L=0B=0</v>
      </c>
      <c r="G3323" s="0" t="s">
        <v>11845</v>
      </c>
      <c r="I3323" s="0" t="s">
        <v>13574</v>
      </c>
      <c r="J3323" s="0" t="s">
        <v>13572</v>
      </c>
      <c r="K3323" s="0" t="s">
        <v>143</v>
      </c>
      <c r="M3323" s="0" t="str">
        <f aca="false">RIGHT(N3323,LEN(N3323)-FIND(" ",N3323))</f>
        <v>CITADEL DR NE</v>
      </c>
      <c r="N3323" s="0" t="s">
        <v>13575</v>
      </c>
      <c r="P3323" s="0" t="s">
        <v>147</v>
      </c>
      <c r="Q3323" s="0" t="s">
        <v>148</v>
      </c>
      <c r="R3323" s="0" t="n">
        <v>44483</v>
      </c>
      <c r="AD3323" s="0" t="s">
        <v>149</v>
      </c>
      <c r="AE3323" s="0" t="s">
        <v>150</v>
      </c>
      <c r="AH3323" s="0" t="n">
        <v>14</v>
      </c>
      <c r="AI3323" s="0" t="n">
        <v>11</v>
      </c>
      <c r="AJ3323" s="0" t="s">
        <v>164</v>
      </c>
      <c r="AM3323" s="0" t="s">
        <v>165</v>
      </c>
      <c r="AN3323" s="0" t="s">
        <v>147</v>
      </c>
      <c r="AO3323" s="0" t="s">
        <v>166</v>
      </c>
      <c r="AP3323" s="0" t="s">
        <v>167</v>
      </c>
      <c r="AQ3323" s="0" t="n">
        <v>9</v>
      </c>
      <c r="AR3323" s="0" t="n">
        <v>64</v>
      </c>
      <c r="AS3323" s="0" t="n">
        <v>32</v>
      </c>
      <c r="AV3323" s="0" t="s">
        <v>154</v>
      </c>
      <c r="AW3323" s="0" t="n">
        <f aca="false">COUNTA($BC3323:$EG3323)</f>
        <v>2</v>
      </c>
      <c r="AX3323" s="0" t="n">
        <f aca="false">COUNTIF($BC3323:$EG3323,"D")</f>
        <v>0</v>
      </c>
      <c r="AY3323" s="0" t="n">
        <f aca="false">COUNTIF($BC3323:$EG3323,"R")</f>
        <v>0</v>
      </c>
      <c r="AZ3323" s="0" t="n">
        <f aca="false">IF(CC3323="D",1,0)+IF(CL3323="D",1,0)+IF(CW3323="D",1,0)+IF(DD3323="D",1,0)+IF(DJ3323="D",1,0)+IF(DO3323="D",1,0)+IF(DW3323="D",1,0)</f>
        <v>0</v>
      </c>
      <c r="BA3323" s="0" t="n">
        <f aca="false">IF(DH3323&lt;&gt;"",1,0)+IF(DI3323&lt;&gt;"",1,0)+IF(DK3323&lt;&gt;"",1,0)+IF(DM3323&lt;&gt;"",1,0)+IF(DN3323&lt;&gt;"",1,0)+IF(DO3323&lt;&gt;"",1,0)+IF(DQ3323&lt;&gt;"",1,0)+IF(DR3323&lt;&gt;"",1,0)+IF(DT3323&lt;&gt;"",1,0)+IF(DU3323&lt;&gt;"",1,0)+IF(DV3323&lt;&gt;"",1,0)+IF(DW3323&lt;&gt;"",1,0)+IF(DX3323&lt;&gt;"",1,0)+IF(DZ3323&lt;&gt;"",1,0)+IF(EA3323&lt;&gt;"",1,0)+IF(EB3323&lt;&gt;"",1,0)+IF(EE3323&lt;&gt;"",1,0)</f>
        <v>0</v>
      </c>
      <c r="BB3323" s="0" t="n">
        <f aca="false">AY3323*AX3323</f>
        <v>0</v>
      </c>
      <c r="DC3323" s="0" t="s">
        <v>155</v>
      </c>
      <c r="EF3323" s="0" t="s">
        <v>155</v>
      </c>
    </row>
    <row r="3324" customFormat="false" ht="13.8" hidden="false" customHeight="false" outlineLevel="0" collapsed="false">
      <c r="A3324" s="0" t="s">
        <v>13576</v>
      </c>
      <c r="B3324" s="0" t="n">
        <v>78</v>
      </c>
      <c r="C3324" s="0" t="n">
        <v>456023</v>
      </c>
      <c r="D3324" s="0" t="s">
        <v>13577</v>
      </c>
      <c r="E3324" s="0" t="s">
        <v>4179</v>
      </c>
      <c r="F3324" s="0" t="str">
        <f aca="false">CONCATENATE(D3325," ",LEFT(I3325,4),"T=",AW3325,"D=",AX3325,"R=",AY3325,"M=",AZ3325,"L=",BA3325,"B=",BB3325)</f>
        <v>EARP 1988T=0D=0R=0M=0L=0B=0</v>
      </c>
      <c r="G3324" s="0" t="s">
        <v>2372</v>
      </c>
      <c r="I3324" s="0" t="s">
        <v>13578</v>
      </c>
      <c r="J3324" s="0" t="s">
        <v>13579</v>
      </c>
      <c r="K3324" s="0" t="s">
        <v>239</v>
      </c>
      <c r="M3324" s="0" t="str">
        <f aca="false">RIGHT(N3324,LEN(N3324)-FIND(" ",N3324))</f>
        <v>CRANBERRY LN NE</v>
      </c>
      <c r="N3324" s="0" t="s">
        <v>5282</v>
      </c>
      <c r="O3324" s="0" t="s">
        <v>13580</v>
      </c>
      <c r="P3324" s="0" t="s">
        <v>147</v>
      </c>
      <c r="Q3324" s="0" t="s">
        <v>148</v>
      </c>
      <c r="R3324" s="0" t="n">
        <v>44483</v>
      </c>
      <c r="AD3324" s="0" t="s">
        <v>149</v>
      </c>
      <c r="AE3324" s="0" t="s">
        <v>150</v>
      </c>
      <c r="AH3324" s="0" t="n">
        <v>14</v>
      </c>
      <c r="AI3324" s="0" t="n">
        <v>11</v>
      </c>
      <c r="AJ3324" s="0" t="s">
        <v>164</v>
      </c>
      <c r="AM3324" s="0" t="s">
        <v>165</v>
      </c>
      <c r="AN3324" s="0" t="s">
        <v>147</v>
      </c>
      <c r="AO3324" s="0" t="s">
        <v>166</v>
      </c>
      <c r="AP3324" s="0" t="s">
        <v>167</v>
      </c>
      <c r="AQ3324" s="0" t="n">
        <v>9</v>
      </c>
      <c r="AR3324" s="0" t="n">
        <v>64</v>
      </c>
      <c r="AS3324" s="0" t="n">
        <v>32</v>
      </c>
      <c r="AV3324" s="0" t="s">
        <v>154</v>
      </c>
      <c r="AW3324" s="0" t="n">
        <f aca="false">COUNTA($BC3324:$EG3324)</f>
        <v>0</v>
      </c>
      <c r="AX3324" s="0" t="n">
        <f aca="false">COUNTIF($BC3324:$EG3324,"D")</f>
        <v>0</v>
      </c>
      <c r="AY3324" s="0" t="n">
        <f aca="false">COUNTIF($BC3324:$EG3324,"R")</f>
        <v>0</v>
      </c>
      <c r="AZ3324" s="0" t="n">
        <f aca="false">IF(CC3324="D",1,0)+IF(CL3324="D",1,0)+IF(CW3324="D",1,0)+IF(DD3324="D",1,0)+IF(DJ3324="D",1,0)+IF(DO3324="D",1,0)+IF(DW3324="D",1,0)</f>
        <v>0</v>
      </c>
      <c r="BA3324" s="0" t="n">
        <f aca="false">IF(DH3324&lt;&gt;"",1,0)+IF(DI3324&lt;&gt;"",1,0)+IF(DK3324&lt;&gt;"",1,0)+IF(DM3324&lt;&gt;"",1,0)+IF(DN3324&lt;&gt;"",1,0)+IF(DO3324&lt;&gt;"",1,0)+IF(DQ3324&lt;&gt;"",1,0)+IF(DR3324&lt;&gt;"",1,0)+IF(DT3324&lt;&gt;"",1,0)+IF(DU3324&lt;&gt;"",1,0)+IF(DV3324&lt;&gt;"",1,0)+IF(DW3324&lt;&gt;"",1,0)+IF(DX3324&lt;&gt;"",1,0)+IF(DZ3324&lt;&gt;"",1,0)+IF(EA3324&lt;&gt;"",1,0)+IF(EB3324&lt;&gt;"",1,0)+IF(EE3324&lt;&gt;"",1,0)</f>
        <v>0</v>
      </c>
      <c r="BB3324" s="0" t="n">
        <f aca="false">AY3324*AX3324</f>
        <v>0</v>
      </c>
    </row>
    <row r="3325" customFormat="false" ht="13.8" hidden="false" customHeight="false" outlineLevel="0" collapsed="false">
      <c r="A3325" s="0" t="s">
        <v>13581</v>
      </c>
      <c r="B3325" s="0" t="n">
        <v>78</v>
      </c>
      <c r="C3325" s="0" t="n">
        <v>456116</v>
      </c>
      <c r="D3325" s="0" t="s">
        <v>13582</v>
      </c>
      <c r="E3325" s="0" t="s">
        <v>388</v>
      </c>
      <c r="F3325" s="0" t="str">
        <f aca="false">CONCATENATE(D3326," ",LEFT(I3326,4),"T=",AW3326,"D=",AX3326,"R=",AY3326,"M=",AZ3326,"L=",BA3326,"B=",BB3326)</f>
        <v>JONES 1939T=21D=2R=0M=0L=3B=0</v>
      </c>
      <c r="G3325" s="0" t="s">
        <v>1615</v>
      </c>
      <c r="I3325" s="0" t="s">
        <v>11875</v>
      </c>
      <c r="J3325" s="0" t="s">
        <v>13583</v>
      </c>
      <c r="K3325" s="0" t="s">
        <v>239</v>
      </c>
      <c r="M3325" s="0" t="str">
        <f aca="false">RIGHT(N3325,LEN(N3325)-FIND(" ",N3325))</f>
        <v>CRANBERRY LN NE</v>
      </c>
      <c r="N3325" s="0" t="s">
        <v>6969</v>
      </c>
      <c r="O3325" s="0" t="s">
        <v>13584</v>
      </c>
      <c r="P3325" s="0" t="s">
        <v>147</v>
      </c>
      <c r="Q3325" s="0" t="s">
        <v>148</v>
      </c>
      <c r="R3325" s="0" t="n">
        <v>44483</v>
      </c>
      <c r="AD3325" s="0" t="s">
        <v>149</v>
      </c>
      <c r="AE3325" s="0" t="s">
        <v>150</v>
      </c>
      <c r="AH3325" s="0" t="n">
        <v>14</v>
      </c>
      <c r="AI3325" s="0" t="n">
        <v>11</v>
      </c>
      <c r="AJ3325" s="0" t="s">
        <v>164</v>
      </c>
      <c r="AM3325" s="0" t="s">
        <v>165</v>
      </c>
      <c r="AN3325" s="0" t="s">
        <v>147</v>
      </c>
      <c r="AO3325" s="0" t="s">
        <v>166</v>
      </c>
      <c r="AP3325" s="0" t="s">
        <v>167</v>
      </c>
      <c r="AQ3325" s="0" t="n">
        <v>9</v>
      </c>
      <c r="AR3325" s="0" t="n">
        <v>64</v>
      </c>
      <c r="AS3325" s="0" t="n">
        <v>32</v>
      </c>
      <c r="AV3325" s="0" t="s">
        <v>154</v>
      </c>
      <c r="AW3325" s="0" t="n">
        <f aca="false">COUNTA($BC3325:$EG3325)</f>
        <v>0</v>
      </c>
      <c r="AX3325" s="0" t="n">
        <f aca="false">COUNTIF($BC3325:$EG3325,"D")</f>
        <v>0</v>
      </c>
      <c r="AY3325" s="0" t="n">
        <f aca="false">COUNTIF($BC3325:$EG3325,"R")</f>
        <v>0</v>
      </c>
      <c r="AZ3325" s="0" t="n">
        <f aca="false">IF(CC3325="D",1,0)+IF(CL3325="D",1,0)+IF(CW3325="D",1,0)+IF(DD3325="D",1,0)+IF(DJ3325="D",1,0)+IF(DO3325="D",1,0)+IF(DW3325="D",1,0)</f>
        <v>0</v>
      </c>
      <c r="BA3325" s="0" t="n">
        <f aca="false">IF(DH3325&lt;&gt;"",1,0)+IF(DI3325&lt;&gt;"",1,0)+IF(DK3325&lt;&gt;"",1,0)+IF(DM3325&lt;&gt;"",1,0)+IF(DN3325&lt;&gt;"",1,0)+IF(DO3325&lt;&gt;"",1,0)+IF(DQ3325&lt;&gt;"",1,0)+IF(DR3325&lt;&gt;"",1,0)+IF(DT3325&lt;&gt;"",1,0)+IF(DU3325&lt;&gt;"",1,0)+IF(DV3325&lt;&gt;"",1,0)+IF(DW3325&lt;&gt;"",1,0)+IF(DX3325&lt;&gt;"",1,0)+IF(DZ3325&lt;&gt;"",1,0)+IF(EA3325&lt;&gt;"",1,0)+IF(EB3325&lt;&gt;"",1,0)+IF(EE3325&lt;&gt;"",1,0)</f>
        <v>0</v>
      </c>
      <c r="BB3325" s="0" t="n">
        <f aca="false">AY3325*AX3325</f>
        <v>0</v>
      </c>
    </row>
    <row r="3326" customFormat="false" ht="13.8" hidden="false" customHeight="false" outlineLevel="0" collapsed="false">
      <c r="A3326" s="0" t="s">
        <v>13585</v>
      </c>
      <c r="B3326" s="0" t="n">
        <v>78</v>
      </c>
      <c r="C3326" s="0" t="n">
        <v>120748</v>
      </c>
      <c r="D3326" s="0" t="s">
        <v>2162</v>
      </c>
      <c r="E3326" s="0" t="s">
        <v>1061</v>
      </c>
      <c r="F3326" s="0" t="str">
        <f aca="false">CONCATENATE(D3327," ",LEFT(I3327,4),"T=",AW3327,"D=",AX3327,"R=",AY3327,"M=",AZ3327,"L=",BA3327,"B=",BB3327)</f>
        <v>STAMOS 1971T=6D=0R=0M=0L=4B=0</v>
      </c>
      <c r="G3326" s="0" t="s">
        <v>359</v>
      </c>
      <c r="I3326" s="0" t="s">
        <v>13586</v>
      </c>
      <c r="J3326" s="0" t="s">
        <v>878</v>
      </c>
      <c r="K3326" s="0" t="s">
        <v>143</v>
      </c>
      <c r="M3326" s="0" t="str">
        <f aca="false">RIGHT(N3326,LEN(N3326)-FIND(" ",N3326))</f>
        <v>KENMORE AVE NE</v>
      </c>
      <c r="N3326" s="0" t="s">
        <v>145</v>
      </c>
      <c r="O3326" s="0" t="s">
        <v>1671</v>
      </c>
      <c r="P3326" s="0" t="s">
        <v>147</v>
      </c>
      <c r="Q3326" s="0" t="s">
        <v>148</v>
      </c>
      <c r="R3326" s="0" t="n">
        <v>44483</v>
      </c>
      <c r="AD3326" s="0" t="s">
        <v>149</v>
      </c>
      <c r="AE3326" s="0" t="s">
        <v>150</v>
      </c>
      <c r="AF3326" s="0" t="s">
        <v>151</v>
      </c>
      <c r="AH3326" s="0" t="n">
        <v>14</v>
      </c>
      <c r="AI3326" s="0" t="n">
        <v>11</v>
      </c>
      <c r="AN3326" s="0" t="s">
        <v>147</v>
      </c>
      <c r="AO3326" s="0" t="s">
        <v>152</v>
      </c>
      <c r="AP3326" s="0" t="s">
        <v>153</v>
      </c>
      <c r="AQ3326" s="0" t="n">
        <v>9</v>
      </c>
      <c r="AR3326" s="0" t="n">
        <v>64</v>
      </c>
      <c r="AS3326" s="0" t="n">
        <v>32</v>
      </c>
      <c r="AV3326" s="0" t="s">
        <v>154</v>
      </c>
      <c r="AW3326" s="0" t="n">
        <f aca="false">COUNTA($BC3326:$EG3326)</f>
        <v>21</v>
      </c>
      <c r="AX3326" s="0" t="n">
        <f aca="false">COUNTIF($BC3326:$EG3326,"D")</f>
        <v>2</v>
      </c>
      <c r="AY3326" s="0" t="n">
        <f aca="false">COUNTIF($BC3326:$EG3326,"R")</f>
        <v>0</v>
      </c>
      <c r="AZ3326" s="0" t="n">
        <f aca="false">IF(CC3326="D",1,0)+IF(CL3326="D",1,0)+IF(CW3326="D",1,0)+IF(DD3326="D",1,0)+IF(DJ3326="D",1,0)+IF(DO3326="D",1,0)+IF(DW3326="D",1,0)</f>
        <v>0</v>
      </c>
      <c r="BA3326" s="0" t="n">
        <f aca="false">IF(DH3326&lt;&gt;"",1,0)+IF(DI3326&lt;&gt;"",1,0)+IF(DK3326&lt;&gt;"",1,0)+IF(DM3326&lt;&gt;"",1,0)+IF(DN3326&lt;&gt;"",1,0)+IF(DO3326&lt;&gt;"",1,0)+IF(DQ3326&lt;&gt;"",1,0)+IF(DR3326&lt;&gt;"",1,0)+IF(DT3326&lt;&gt;"",1,0)+IF(DU3326&lt;&gt;"",1,0)+IF(DV3326&lt;&gt;"",1,0)+IF(DW3326&lt;&gt;"",1,0)+IF(DX3326&lt;&gt;"",1,0)+IF(DZ3326&lt;&gt;"",1,0)+IF(EA3326&lt;&gt;"",1,0)+IF(EB3326&lt;&gt;"",1,0)+IF(EE3326&lt;&gt;"",1,0)</f>
        <v>3</v>
      </c>
      <c r="BB3326" s="0" t="n">
        <f aca="false">AY3326*AX3326</f>
        <v>0</v>
      </c>
      <c r="BC3326" s="0" t="s">
        <v>155</v>
      </c>
      <c r="BD3326" s="0" t="s">
        <v>155</v>
      </c>
      <c r="BH3326" s="0" t="s">
        <v>155</v>
      </c>
      <c r="BL3326" s="0" t="s">
        <v>155</v>
      </c>
      <c r="BP3326" s="0" t="s">
        <v>155</v>
      </c>
      <c r="BR3326" s="0" t="s">
        <v>155</v>
      </c>
      <c r="BS3326" s="0" t="s">
        <v>155</v>
      </c>
      <c r="BV3326" s="0" t="s">
        <v>155</v>
      </c>
      <c r="BY3326" s="0" t="s">
        <v>144</v>
      </c>
      <c r="CA3326" s="0" t="s">
        <v>155</v>
      </c>
      <c r="CG3326" s="0" t="s">
        <v>155</v>
      </c>
      <c r="CK3326" s="0" t="s">
        <v>155</v>
      </c>
      <c r="CN3326" s="0" t="s">
        <v>155</v>
      </c>
      <c r="CP3326" s="0" t="s">
        <v>155</v>
      </c>
      <c r="CY3326" s="0" t="s">
        <v>155</v>
      </c>
      <c r="CZ3326" s="0" t="s">
        <v>144</v>
      </c>
      <c r="DC3326" s="0" t="s">
        <v>155</v>
      </c>
      <c r="DI3326" s="0" t="s">
        <v>155</v>
      </c>
      <c r="DN3326" s="0" t="s">
        <v>155</v>
      </c>
      <c r="DU3326" s="0" t="s">
        <v>155</v>
      </c>
      <c r="EF3326" s="0" t="s">
        <v>155</v>
      </c>
    </row>
    <row r="3327" customFormat="false" ht="13.8" hidden="false" customHeight="false" outlineLevel="0" collapsed="false">
      <c r="A3327" s="0" t="s">
        <v>13587</v>
      </c>
      <c r="B3327" s="0" t="n">
        <v>78</v>
      </c>
      <c r="C3327" s="0" t="n">
        <v>421655</v>
      </c>
      <c r="D3327" s="0" t="s">
        <v>13588</v>
      </c>
      <c r="E3327" s="0" t="s">
        <v>1615</v>
      </c>
      <c r="F3327" s="0" t="str">
        <f aca="false">CONCATENATE(D3328," ",LEFT(I3328,4),"T=",AW3328,"D=",AX3328,"R=",AY3328,"M=",AZ3328,"L=",BA3328,"B=",BB3328)</f>
        <v>JONES 1947T=3D=0R=0M=0L=1B=0</v>
      </c>
      <c r="G3327" s="0" t="s">
        <v>749</v>
      </c>
      <c r="I3327" s="0" t="s">
        <v>7973</v>
      </c>
      <c r="J3327" s="0" t="s">
        <v>878</v>
      </c>
      <c r="K3327" s="0" t="s">
        <v>143</v>
      </c>
      <c r="M3327" s="0" t="str">
        <f aca="false">RIGHT(N3327,LEN(N3327)-FIND(" ",N3327))</f>
        <v>KENMORE AVE NE</v>
      </c>
      <c r="N3327" s="0" t="s">
        <v>13589</v>
      </c>
      <c r="P3327" s="0" t="s">
        <v>147</v>
      </c>
      <c r="Q3327" s="0" t="s">
        <v>148</v>
      </c>
      <c r="R3327" s="0" t="n">
        <v>44483</v>
      </c>
      <c r="AD3327" s="0" t="s">
        <v>149</v>
      </c>
      <c r="AE3327" s="0" t="s">
        <v>150</v>
      </c>
      <c r="AF3327" s="0" t="s">
        <v>151</v>
      </c>
      <c r="AH3327" s="0" t="n">
        <v>14</v>
      </c>
      <c r="AI3327" s="0" t="n">
        <v>11</v>
      </c>
      <c r="AN3327" s="0" t="s">
        <v>147</v>
      </c>
      <c r="AO3327" s="0" t="s">
        <v>152</v>
      </c>
      <c r="AP3327" s="0" t="s">
        <v>153</v>
      </c>
      <c r="AQ3327" s="0" t="n">
        <v>9</v>
      </c>
      <c r="AR3327" s="0" t="n">
        <v>64</v>
      </c>
      <c r="AS3327" s="0" t="n">
        <v>32</v>
      </c>
      <c r="AV3327" s="0" t="s">
        <v>154</v>
      </c>
      <c r="AW3327" s="0" t="n">
        <f aca="false">COUNTA($BC3327:$EG3327)</f>
        <v>6</v>
      </c>
      <c r="AX3327" s="0" t="n">
        <f aca="false">COUNTIF($BC3327:$EG3327,"D")</f>
        <v>0</v>
      </c>
      <c r="AY3327" s="0" t="n">
        <f aca="false">COUNTIF($BC3327:$EG3327,"R")</f>
        <v>0</v>
      </c>
      <c r="AZ3327" s="0" t="n">
        <f aca="false">IF(CC3327="D",1,0)+IF(CL3327="D",1,0)+IF(CW3327="D",1,0)+IF(DD3327="D",1,0)+IF(DJ3327="D",1,0)+IF(DO3327="D",1,0)+IF(DW3327="D",1,0)</f>
        <v>0</v>
      </c>
      <c r="BA3327" s="0" t="n">
        <f aca="false">IF(DH3327&lt;&gt;"",1,0)+IF(DI3327&lt;&gt;"",1,0)+IF(DK3327&lt;&gt;"",1,0)+IF(DM3327&lt;&gt;"",1,0)+IF(DN3327&lt;&gt;"",1,0)+IF(DO3327&lt;&gt;"",1,0)+IF(DQ3327&lt;&gt;"",1,0)+IF(DR3327&lt;&gt;"",1,0)+IF(DT3327&lt;&gt;"",1,0)+IF(DU3327&lt;&gt;"",1,0)+IF(DV3327&lt;&gt;"",1,0)+IF(DW3327&lt;&gt;"",1,0)+IF(DX3327&lt;&gt;"",1,0)+IF(DZ3327&lt;&gt;"",1,0)+IF(EA3327&lt;&gt;"",1,0)+IF(EB3327&lt;&gt;"",1,0)+IF(EE3327&lt;&gt;"",1,0)</f>
        <v>4</v>
      </c>
      <c r="BB3327" s="0" t="n">
        <f aca="false">AY3327*AX3327</f>
        <v>0</v>
      </c>
      <c r="DC3327" s="0" t="s">
        <v>155</v>
      </c>
      <c r="DN3327" s="0" t="s">
        <v>155</v>
      </c>
      <c r="DU3327" s="0" t="s">
        <v>155</v>
      </c>
      <c r="DX3327" s="0" t="s">
        <v>155</v>
      </c>
      <c r="EA3327" s="0" t="s">
        <v>155</v>
      </c>
      <c r="EF3327" s="0" t="s">
        <v>155</v>
      </c>
    </row>
    <row r="3328" customFormat="false" ht="13.8" hidden="false" customHeight="false" outlineLevel="0" collapsed="false">
      <c r="A3328" s="0" t="s">
        <v>13590</v>
      </c>
      <c r="B3328" s="0" t="n">
        <v>78</v>
      </c>
      <c r="C3328" s="0" t="n">
        <v>418272</v>
      </c>
      <c r="D3328" s="0" t="s">
        <v>2162</v>
      </c>
      <c r="E3328" s="0" t="s">
        <v>1222</v>
      </c>
      <c r="F3328" s="0" t="str">
        <f aca="false">CONCATENATE(D3329," ",LEFT(I3329,4),"T=",AW3329,"D=",AX3329,"R=",AY3329,"M=",AZ3329,"L=",BA3329,"B=",BB3329)</f>
        <v>KUNDEL 1997T=5D=0R=0M=0L=2B=0</v>
      </c>
      <c r="G3328" s="0" t="s">
        <v>4773</v>
      </c>
      <c r="I3328" s="0" t="s">
        <v>5202</v>
      </c>
      <c r="J3328" s="0" t="s">
        <v>878</v>
      </c>
      <c r="K3328" s="0" t="s">
        <v>143</v>
      </c>
      <c r="M3328" s="0" t="str">
        <f aca="false">RIGHT(N3328,LEN(N3328)-FIND(" ",N3328))</f>
        <v>KENMORE AVE NE</v>
      </c>
      <c r="N3328" s="0" t="s">
        <v>13591</v>
      </c>
      <c r="P3328" s="0" t="s">
        <v>147</v>
      </c>
      <c r="Q3328" s="0" t="s">
        <v>148</v>
      </c>
      <c r="R3328" s="0" t="n">
        <v>44483</v>
      </c>
      <c r="AD3328" s="0" t="s">
        <v>149</v>
      </c>
      <c r="AE3328" s="0" t="s">
        <v>150</v>
      </c>
      <c r="AF3328" s="0" t="s">
        <v>151</v>
      </c>
      <c r="AH3328" s="0" t="n">
        <v>14</v>
      </c>
      <c r="AI3328" s="0" t="n">
        <v>11</v>
      </c>
      <c r="AN3328" s="0" t="s">
        <v>147</v>
      </c>
      <c r="AO3328" s="0" t="s">
        <v>152</v>
      </c>
      <c r="AP3328" s="0" t="s">
        <v>153</v>
      </c>
      <c r="AQ3328" s="0" t="n">
        <v>9</v>
      </c>
      <c r="AR3328" s="0" t="n">
        <v>64</v>
      </c>
      <c r="AS3328" s="0" t="n">
        <v>32</v>
      </c>
      <c r="AV3328" s="0" t="s">
        <v>154</v>
      </c>
      <c r="AW3328" s="0" t="n">
        <f aca="false">COUNTA($BC3328:$EG3328)</f>
        <v>3</v>
      </c>
      <c r="AX3328" s="0" t="n">
        <f aca="false">COUNTIF($BC3328:$EG3328,"D")</f>
        <v>0</v>
      </c>
      <c r="AY3328" s="0" t="n">
        <f aca="false">COUNTIF($BC3328:$EG3328,"R")</f>
        <v>0</v>
      </c>
      <c r="AZ3328" s="0" t="n">
        <f aca="false">IF(CC3328="D",1,0)+IF(CL3328="D",1,0)+IF(CW3328="D",1,0)+IF(DD3328="D",1,0)+IF(DJ3328="D",1,0)+IF(DO3328="D",1,0)+IF(DW3328="D",1,0)</f>
        <v>0</v>
      </c>
      <c r="BA3328" s="0" t="n">
        <f aca="false">IF(DH3328&lt;&gt;"",1,0)+IF(DI3328&lt;&gt;"",1,0)+IF(DK3328&lt;&gt;"",1,0)+IF(DM3328&lt;&gt;"",1,0)+IF(DN3328&lt;&gt;"",1,0)+IF(DO3328&lt;&gt;"",1,0)+IF(DQ3328&lt;&gt;"",1,0)+IF(DR3328&lt;&gt;"",1,0)+IF(DT3328&lt;&gt;"",1,0)+IF(DU3328&lt;&gt;"",1,0)+IF(DV3328&lt;&gt;"",1,0)+IF(DW3328&lt;&gt;"",1,0)+IF(DX3328&lt;&gt;"",1,0)+IF(DZ3328&lt;&gt;"",1,0)+IF(EA3328&lt;&gt;"",1,0)+IF(EB3328&lt;&gt;"",1,0)+IF(EE3328&lt;&gt;"",1,0)</f>
        <v>1</v>
      </c>
      <c r="BB3328" s="0" t="n">
        <f aca="false">AY3328*AX3328</f>
        <v>0</v>
      </c>
      <c r="DC3328" s="0" t="s">
        <v>155</v>
      </c>
      <c r="DN3328" s="0" t="s">
        <v>155</v>
      </c>
      <c r="EF3328" s="0" t="s">
        <v>155</v>
      </c>
    </row>
    <row r="3329" customFormat="false" ht="13.8" hidden="false" customHeight="false" outlineLevel="0" collapsed="false">
      <c r="A3329" s="0" t="s">
        <v>13592</v>
      </c>
      <c r="B3329" s="0" t="n">
        <v>78</v>
      </c>
      <c r="C3329" s="0" t="n">
        <v>406928</v>
      </c>
      <c r="D3329" s="0" t="s">
        <v>13593</v>
      </c>
      <c r="E3329" s="0" t="s">
        <v>13594</v>
      </c>
      <c r="F3329" s="0" t="str">
        <f aca="false">CONCATENATE(D3330," ",LEFT(I3330,4),"T=",AW3330,"D=",AX3330,"R=",AY3330,"M=",AZ3330,"L=",BA3330,"B=",BB3330)</f>
        <v>JACKSON 1979T=9D=2R=0M=0L=2B=0</v>
      </c>
      <c r="G3329" s="0" t="s">
        <v>479</v>
      </c>
      <c r="I3329" s="0" t="s">
        <v>13595</v>
      </c>
      <c r="J3329" s="0" t="s">
        <v>878</v>
      </c>
      <c r="K3329" s="0" t="s">
        <v>143</v>
      </c>
      <c r="M3329" s="0" t="str">
        <f aca="false">RIGHT(N3329,LEN(N3329)-FIND(" ",N3329))</f>
        <v>BONNIE BRAE AVE NE</v>
      </c>
      <c r="N3329" s="0" t="s">
        <v>11477</v>
      </c>
      <c r="P3329" s="0" t="s">
        <v>147</v>
      </c>
      <c r="Q3329" s="0" t="s">
        <v>148</v>
      </c>
      <c r="R3329" s="0" t="n">
        <v>44483</v>
      </c>
      <c r="AD3329" s="0" t="s">
        <v>149</v>
      </c>
      <c r="AE3329" s="0" t="s">
        <v>150</v>
      </c>
      <c r="AF3329" s="0" t="s">
        <v>151</v>
      </c>
      <c r="AH3329" s="0" t="n">
        <v>14</v>
      </c>
      <c r="AI3329" s="0" t="n">
        <v>11</v>
      </c>
      <c r="AN3329" s="0" t="s">
        <v>147</v>
      </c>
      <c r="AO3329" s="0" t="s">
        <v>261</v>
      </c>
      <c r="AP3329" s="0" t="s">
        <v>262</v>
      </c>
      <c r="AQ3329" s="0" t="n">
        <v>9</v>
      </c>
      <c r="AR3329" s="0" t="n">
        <v>64</v>
      </c>
      <c r="AS3329" s="0" t="n">
        <v>32</v>
      </c>
      <c r="AV3329" s="0" t="s">
        <v>154</v>
      </c>
      <c r="AW3329" s="0" t="n">
        <f aca="false">COUNTA($BC3329:$EG3329)</f>
        <v>5</v>
      </c>
      <c r="AX3329" s="0" t="n">
        <f aca="false">COUNTIF($BC3329:$EG3329,"D")</f>
        <v>0</v>
      </c>
      <c r="AY3329" s="0" t="n">
        <f aca="false">COUNTIF($BC3329:$EG3329,"R")</f>
        <v>0</v>
      </c>
      <c r="AZ3329" s="0" t="n">
        <f aca="false">IF(CC3329="D",1,0)+IF(CL3329="D",1,0)+IF(CW3329="D",1,0)+IF(DD3329="D",1,0)+IF(DJ3329="D",1,0)+IF(DO3329="D",1,0)+IF(DW3329="D",1,0)</f>
        <v>0</v>
      </c>
      <c r="BA3329" s="0" t="n">
        <f aca="false">IF(DH3329&lt;&gt;"",1,0)+IF(DI3329&lt;&gt;"",1,0)+IF(DK3329&lt;&gt;"",1,0)+IF(DM3329&lt;&gt;"",1,0)+IF(DN3329&lt;&gt;"",1,0)+IF(DO3329&lt;&gt;"",1,0)+IF(DQ3329&lt;&gt;"",1,0)+IF(DR3329&lt;&gt;"",1,0)+IF(DT3329&lt;&gt;"",1,0)+IF(DU3329&lt;&gt;"",1,0)+IF(DV3329&lt;&gt;"",1,0)+IF(DW3329&lt;&gt;"",1,0)+IF(DX3329&lt;&gt;"",1,0)+IF(DZ3329&lt;&gt;"",1,0)+IF(EA3329&lt;&gt;"",1,0)+IF(EB3329&lt;&gt;"",1,0)+IF(EE3329&lt;&gt;"",1,0)</f>
        <v>2</v>
      </c>
      <c r="BB3329" s="0" t="n">
        <f aca="false">AY3329*AX3329</f>
        <v>0</v>
      </c>
      <c r="CY3329" s="0" t="s">
        <v>155</v>
      </c>
      <c r="DC3329" s="0" t="s">
        <v>155</v>
      </c>
      <c r="DN3329" s="0" t="s">
        <v>155</v>
      </c>
      <c r="EA3329" s="0" t="s">
        <v>155</v>
      </c>
      <c r="EF3329" s="0" t="s">
        <v>155</v>
      </c>
    </row>
    <row r="3330" customFormat="false" ht="13.8" hidden="false" customHeight="false" outlineLevel="0" collapsed="false">
      <c r="A3330" s="0" t="s">
        <v>13596</v>
      </c>
      <c r="B3330" s="0" t="n">
        <v>78</v>
      </c>
      <c r="C3330" s="0" t="n">
        <v>280531</v>
      </c>
      <c r="D3330" s="0" t="s">
        <v>3751</v>
      </c>
      <c r="E3330" s="0" t="s">
        <v>13597</v>
      </c>
      <c r="F3330" s="0" t="str">
        <f aca="false">CONCATENATE(D3331," ",LEFT(I3331,4),"T=",AW3331,"D=",AX3331,"R=",AY3331,"M=",AZ3331,"L=",BA3331,"B=",BB3331)</f>
        <v>BENNETT 1992T=3D=1R=0M=0L=1B=0</v>
      </c>
      <c r="G3330" s="0" t="s">
        <v>1615</v>
      </c>
      <c r="I3330" s="0" t="s">
        <v>13598</v>
      </c>
      <c r="J3330" s="0" t="s">
        <v>878</v>
      </c>
      <c r="K3330" s="0" t="s">
        <v>143</v>
      </c>
      <c r="M3330" s="0" t="str">
        <f aca="false">RIGHT(N3330,LEN(N3330)-FIND(" ",N3330))</f>
        <v>IRENE AVE NE</v>
      </c>
      <c r="N3330" s="0" t="s">
        <v>13599</v>
      </c>
      <c r="P3330" s="0" t="s">
        <v>147</v>
      </c>
      <c r="Q3330" s="0" t="s">
        <v>148</v>
      </c>
      <c r="R3330" s="0" t="n">
        <v>44483</v>
      </c>
      <c r="AD3330" s="0" t="s">
        <v>149</v>
      </c>
      <c r="AE3330" s="0" t="s">
        <v>150</v>
      </c>
      <c r="AH3330" s="0" t="n">
        <v>14</v>
      </c>
      <c r="AI3330" s="0" t="n">
        <v>11</v>
      </c>
      <c r="AJ3330" s="0" t="s">
        <v>164</v>
      </c>
      <c r="AM3330" s="0" t="s">
        <v>165</v>
      </c>
      <c r="AN3330" s="0" t="s">
        <v>147</v>
      </c>
      <c r="AO3330" s="0" t="s">
        <v>261</v>
      </c>
      <c r="AP3330" s="0" t="s">
        <v>262</v>
      </c>
      <c r="AQ3330" s="0" t="n">
        <v>9</v>
      </c>
      <c r="AR3330" s="0" t="n">
        <v>64</v>
      </c>
      <c r="AS3330" s="0" t="n">
        <v>32</v>
      </c>
      <c r="AV3330" s="0" t="s">
        <v>154</v>
      </c>
      <c r="AW3330" s="0" t="n">
        <f aca="false">COUNTA($BC3330:$EG3330)</f>
        <v>9</v>
      </c>
      <c r="AX3330" s="0" t="n">
        <f aca="false">COUNTIF($BC3330:$EG3330,"D")</f>
        <v>2</v>
      </c>
      <c r="AY3330" s="0" t="n">
        <f aca="false">COUNTIF($BC3330:$EG3330,"R")</f>
        <v>0</v>
      </c>
      <c r="AZ3330" s="0" t="n">
        <f aca="false">IF(CC3330="D",1,0)+IF(CL3330="D",1,0)+IF(CW3330="D",1,0)+IF(DD3330="D",1,0)+IF(DJ3330="D",1,0)+IF(DO3330="D",1,0)+IF(DW3330="D",1,0)</f>
        <v>0</v>
      </c>
      <c r="BA3330" s="0" t="n">
        <f aca="false">IF(DH3330&lt;&gt;"",1,0)+IF(DI3330&lt;&gt;"",1,0)+IF(DK3330&lt;&gt;"",1,0)+IF(DM3330&lt;&gt;"",1,0)+IF(DN3330&lt;&gt;"",1,0)+IF(DO3330&lt;&gt;"",1,0)+IF(DQ3330&lt;&gt;"",1,0)+IF(DR3330&lt;&gt;"",1,0)+IF(DT3330&lt;&gt;"",1,0)+IF(DU3330&lt;&gt;"",1,0)+IF(DV3330&lt;&gt;"",1,0)+IF(DW3330&lt;&gt;"",1,0)+IF(DX3330&lt;&gt;"",1,0)+IF(DZ3330&lt;&gt;"",1,0)+IF(EA3330&lt;&gt;"",1,0)+IF(EB3330&lt;&gt;"",1,0)+IF(EE3330&lt;&gt;"",1,0)</f>
        <v>2</v>
      </c>
      <c r="BB3330" s="0" t="n">
        <f aca="false">AY3330*AX3330</f>
        <v>0</v>
      </c>
      <c r="BD3330" s="0" t="s">
        <v>155</v>
      </c>
      <c r="BY3330" s="0" t="s">
        <v>144</v>
      </c>
      <c r="CP3330" s="0" t="s">
        <v>155</v>
      </c>
      <c r="CV3330" s="0" t="s">
        <v>155</v>
      </c>
      <c r="CY3330" s="0" t="s">
        <v>155</v>
      </c>
      <c r="CZ3330" s="0" t="s">
        <v>144</v>
      </c>
      <c r="DC3330" s="0" t="s">
        <v>155</v>
      </c>
      <c r="DN3330" s="0" t="s">
        <v>155</v>
      </c>
      <c r="EA3330" s="0" t="s">
        <v>155</v>
      </c>
    </row>
    <row r="3331" customFormat="false" ht="13.8" hidden="false" customHeight="false" outlineLevel="0" collapsed="false">
      <c r="A3331" s="0" t="s">
        <v>13600</v>
      </c>
      <c r="B3331" s="0" t="n">
        <v>78</v>
      </c>
      <c r="C3331" s="0" t="n">
        <v>378490</v>
      </c>
      <c r="D3331" s="0" t="s">
        <v>4521</v>
      </c>
      <c r="E3331" s="0" t="s">
        <v>9064</v>
      </c>
      <c r="F3331" s="0" t="str">
        <f aca="false">CONCATENATE(D3332," ",LEFT(I3332,4),"T=",AW3332,"D=",AX3332,"R=",AY3332,"M=",AZ3332,"L=",BA3332,"B=",BB3332)</f>
        <v>PRVONOZAC 1970T=10D=0R=1M=0L=1B=0</v>
      </c>
      <c r="G3331" s="0" t="s">
        <v>250</v>
      </c>
      <c r="I3331" s="0" t="s">
        <v>13601</v>
      </c>
      <c r="J3331" s="0" t="s">
        <v>878</v>
      </c>
      <c r="K3331" s="0" t="s">
        <v>239</v>
      </c>
      <c r="M3331" s="0" t="str">
        <f aca="false">RIGHT(N3331,LEN(N3331)-FIND(" ",N3331))</f>
        <v>MAPLEWOOD ST NE</v>
      </c>
      <c r="N3331" s="0" t="s">
        <v>10016</v>
      </c>
      <c r="P3331" s="0" t="s">
        <v>147</v>
      </c>
      <c r="Q3331" s="0" t="s">
        <v>148</v>
      </c>
      <c r="R3331" s="0" t="n">
        <v>44483</v>
      </c>
      <c r="AD3331" s="0" t="s">
        <v>149</v>
      </c>
      <c r="AE3331" s="0" t="s">
        <v>150</v>
      </c>
      <c r="AF3331" s="0" t="s">
        <v>151</v>
      </c>
      <c r="AH3331" s="0" t="n">
        <v>14</v>
      </c>
      <c r="AI3331" s="0" t="n">
        <v>11</v>
      </c>
      <c r="AN3331" s="0" t="s">
        <v>147</v>
      </c>
      <c r="AO3331" s="0" t="s">
        <v>261</v>
      </c>
      <c r="AP3331" s="0" t="s">
        <v>262</v>
      </c>
      <c r="AQ3331" s="0" t="n">
        <v>9</v>
      </c>
      <c r="AR3331" s="0" t="n">
        <v>64</v>
      </c>
      <c r="AS3331" s="0" t="n">
        <v>32</v>
      </c>
      <c r="AV3331" s="0" t="s">
        <v>154</v>
      </c>
      <c r="AW3331" s="0" t="n">
        <f aca="false">COUNTA($BC3331:$EG3331)</f>
        <v>3</v>
      </c>
      <c r="AX3331" s="0" t="n">
        <f aca="false">COUNTIF($BC3331:$EG3331,"D")</f>
        <v>1</v>
      </c>
      <c r="AY3331" s="0" t="n">
        <f aca="false">COUNTIF($BC3331:$EG3331,"R")</f>
        <v>0</v>
      </c>
      <c r="AZ3331" s="0" t="n">
        <f aca="false">IF(CC3331="D",1,0)+IF(CL3331="D",1,0)+IF(CW3331="D",1,0)+IF(DD3331="D",1,0)+IF(DJ3331="D",1,0)+IF(DO3331="D",1,0)+IF(DW3331="D",1,0)</f>
        <v>0</v>
      </c>
      <c r="BA3331" s="0" t="n">
        <f aca="false">IF(DH3331&lt;&gt;"",1,0)+IF(DI3331&lt;&gt;"",1,0)+IF(DK3331&lt;&gt;"",1,0)+IF(DM3331&lt;&gt;"",1,0)+IF(DN3331&lt;&gt;"",1,0)+IF(DO3331&lt;&gt;"",1,0)+IF(DQ3331&lt;&gt;"",1,0)+IF(DR3331&lt;&gt;"",1,0)+IF(DT3331&lt;&gt;"",1,0)+IF(DU3331&lt;&gt;"",1,0)+IF(DV3331&lt;&gt;"",1,0)+IF(DW3331&lt;&gt;"",1,0)+IF(DX3331&lt;&gt;"",1,0)+IF(DZ3331&lt;&gt;"",1,0)+IF(EA3331&lt;&gt;"",1,0)+IF(EB3331&lt;&gt;"",1,0)+IF(EE3331&lt;&gt;"",1,0)</f>
        <v>1</v>
      </c>
      <c r="BB3331" s="0" t="n">
        <f aca="false">AY3331*AX3331</f>
        <v>0</v>
      </c>
      <c r="CP3331" s="0" t="s">
        <v>155</v>
      </c>
      <c r="CZ3331" s="0" t="s">
        <v>144</v>
      </c>
      <c r="DN3331" s="0" t="s">
        <v>155</v>
      </c>
    </row>
    <row r="3332" customFormat="false" ht="13.8" hidden="false" customHeight="false" outlineLevel="0" collapsed="false">
      <c r="A3332" s="0" t="s">
        <v>13602</v>
      </c>
      <c r="B3332" s="0" t="n">
        <v>78</v>
      </c>
      <c r="C3332" s="0" t="n">
        <v>200337</v>
      </c>
      <c r="D3332" s="0" t="s">
        <v>2664</v>
      </c>
      <c r="E3332" s="0" t="s">
        <v>1102</v>
      </c>
      <c r="F3332" s="0" t="str">
        <f aca="false">CONCATENATE(D3333," ",LEFT(I3333,4),"T=",AW3333,"D=",AX3333,"R=",AY3333,"M=",AZ3333,"L=",BA3333,"B=",BB3333)</f>
        <v>THOMAS 1972T=1D=0R=0M=0L=1B=0</v>
      </c>
      <c r="H3332" s="0" t="s">
        <v>401</v>
      </c>
      <c r="I3332" s="0" t="s">
        <v>13603</v>
      </c>
      <c r="J3332" s="0" t="s">
        <v>878</v>
      </c>
      <c r="K3332" s="0" t="s">
        <v>143</v>
      </c>
      <c r="L3332" s="0" t="s">
        <v>174</v>
      </c>
      <c r="M3332" s="0" t="str">
        <f aca="false">RIGHT(N3332,LEN(N3332)-FIND(" ",N3332))</f>
        <v>IRENE AVE NE</v>
      </c>
      <c r="N3332" s="0" t="s">
        <v>13604</v>
      </c>
      <c r="P3332" s="0" t="s">
        <v>147</v>
      </c>
      <c r="Q3332" s="0" t="s">
        <v>148</v>
      </c>
      <c r="R3332" s="0" t="n">
        <v>44483</v>
      </c>
      <c r="AD3332" s="0" t="s">
        <v>149</v>
      </c>
      <c r="AE3332" s="0" t="s">
        <v>150</v>
      </c>
      <c r="AH3332" s="0" t="n">
        <v>14</v>
      </c>
      <c r="AI3332" s="0" t="n">
        <v>11</v>
      </c>
      <c r="AJ3332" s="0" t="s">
        <v>164</v>
      </c>
      <c r="AM3332" s="0" t="s">
        <v>165</v>
      </c>
      <c r="AN3332" s="0" t="s">
        <v>147</v>
      </c>
      <c r="AO3332" s="0" t="s">
        <v>261</v>
      </c>
      <c r="AP3332" s="0" t="s">
        <v>262</v>
      </c>
      <c r="AQ3332" s="0" t="n">
        <v>9</v>
      </c>
      <c r="AR3332" s="0" t="n">
        <v>64</v>
      </c>
      <c r="AS3332" s="0" t="n">
        <v>32</v>
      </c>
      <c r="AV3332" s="0" t="s">
        <v>154</v>
      </c>
      <c r="AW3332" s="0" t="n">
        <f aca="false">COUNTA($BC3332:$EG3332)</f>
        <v>10</v>
      </c>
      <c r="AX3332" s="0" t="n">
        <f aca="false">COUNTIF($BC3332:$EG3332,"D")</f>
        <v>0</v>
      </c>
      <c r="AY3332" s="0" t="n">
        <f aca="false">COUNTIF($BC3332:$EG3332,"R")</f>
        <v>1</v>
      </c>
      <c r="AZ3332" s="0" t="n">
        <f aca="false">IF(CC3332="D",1,0)+IF(CL3332="D",1,0)+IF(CW3332="D",1,0)+IF(DD3332="D",1,0)+IF(DJ3332="D",1,0)+IF(DO3332="D",1,0)+IF(DW3332="D",1,0)</f>
        <v>0</v>
      </c>
      <c r="BA3332" s="0" t="n">
        <f aca="false">IF(DH3332&lt;&gt;"",1,0)+IF(DI3332&lt;&gt;"",1,0)+IF(DK3332&lt;&gt;"",1,0)+IF(DM3332&lt;&gt;"",1,0)+IF(DN3332&lt;&gt;"",1,0)+IF(DO3332&lt;&gt;"",1,0)+IF(DQ3332&lt;&gt;"",1,0)+IF(DR3332&lt;&gt;"",1,0)+IF(DT3332&lt;&gt;"",1,0)+IF(DU3332&lt;&gt;"",1,0)+IF(DV3332&lt;&gt;"",1,0)+IF(DW3332&lt;&gt;"",1,0)+IF(DX3332&lt;&gt;"",1,0)+IF(DZ3332&lt;&gt;"",1,0)+IF(EA3332&lt;&gt;"",1,0)+IF(EB3332&lt;&gt;"",1,0)+IF(EE3332&lt;&gt;"",1,0)</f>
        <v>1</v>
      </c>
      <c r="BB3332" s="0" t="n">
        <f aca="false">AY3332*AX3332</f>
        <v>0</v>
      </c>
      <c r="BD3332" s="0" t="s">
        <v>155</v>
      </c>
      <c r="BL3332" s="0" t="s">
        <v>155</v>
      </c>
      <c r="CA3332" s="0" t="s">
        <v>155</v>
      </c>
      <c r="CK3332" s="0" t="s">
        <v>155</v>
      </c>
      <c r="CN3332" s="0" t="s">
        <v>155</v>
      </c>
      <c r="CP3332" s="0" t="s">
        <v>155</v>
      </c>
      <c r="DC3332" s="0" t="s">
        <v>155</v>
      </c>
      <c r="DN3332" s="0" t="s">
        <v>155</v>
      </c>
      <c r="ED3332" s="0" t="s">
        <v>174</v>
      </c>
      <c r="EF3332" s="0" t="s">
        <v>155</v>
      </c>
    </row>
    <row r="3333" customFormat="false" ht="13.8" hidden="false" customHeight="false" outlineLevel="0" collapsed="false">
      <c r="A3333" s="0" t="s">
        <v>13605</v>
      </c>
      <c r="B3333" s="0" t="n">
        <v>78</v>
      </c>
      <c r="C3333" s="0" t="n">
        <v>446951</v>
      </c>
      <c r="D3333" s="0" t="s">
        <v>465</v>
      </c>
      <c r="E3333" s="0" t="s">
        <v>13606</v>
      </c>
      <c r="F3333" s="0" t="str">
        <f aca="false">CONCATENATE(D3334," ",LEFT(I3334,4),"T=",AW3334,"D=",AX3334,"R=",AY3334,"M=",AZ3334,"L=",BA3334,"B=",BB3334)</f>
        <v>ONEAL 1957T=12D=3R=0M=1L=3B=0</v>
      </c>
      <c r="G3333" s="0" t="s">
        <v>359</v>
      </c>
      <c r="I3333" s="0" t="s">
        <v>13607</v>
      </c>
      <c r="J3333" s="0" t="s">
        <v>878</v>
      </c>
      <c r="K3333" s="0" t="s">
        <v>143</v>
      </c>
      <c r="M3333" s="0" t="str">
        <f aca="false">RIGHT(N3333,LEN(N3333)-FIND(" ",N3333))</f>
        <v>IRENE AVE NE</v>
      </c>
      <c r="N3333" s="0" t="s">
        <v>13599</v>
      </c>
      <c r="P3333" s="0" t="s">
        <v>147</v>
      </c>
      <c r="Q3333" s="0" t="s">
        <v>148</v>
      </c>
      <c r="R3333" s="0" t="n">
        <v>44483</v>
      </c>
      <c r="AD3333" s="0" t="s">
        <v>149</v>
      </c>
      <c r="AE3333" s="0" t="s">
        <v>150</v>
      </c>
      <c r="AH3333" s="0" t="n">
        <v>14</v>
      </c>
      <c r="AI3333" s="0" t="n">
        <v>11</v>
      </c>
      <c r="AJ3333" s="0" t="s">
        <v>164</v>
      </c>
      <c r="AM3333" s="0" t="s">
        <v>165</v>
      </c>
      <c r="AN3333" s="0" t="s">
        <v>147</v>
      </c>
      <c r="AO3333" s="0" t="s">
        <v>261</v>
      </c>
      <c r="AP3333" s="0" t="s">
        <v>262</v>
      </c>
      <c r="AQ3333" s="0" t="n">
        <v>9</v>
      </c>
      <c r="AR3333" s="0" t="n">
        <v>64</v>
      </c>
      <c r="AS3333" s="0" t="n">
        <v>32</v>
      </c>
      <c r="AV3333" s="0" t="s">
        <v>154</v>
      </c>
      <c r="AW3333" s="0" t="n">
        <f aca="false">COUNTA($BC3333:$EG3333)</f>
        <v>1</v>
      </c>
      <c r="AX3333" s="0" t="n">
        <f aca="false">COUNTIF($BC3333:$EG3333,"D")</f>
        <v>0</v>
      </c>
      <c r="AY3333" s="0" t="n">
        <f aca="false">COUNTIF($BC3333:$EG3333,"R")</f>
        <v>0</v>
      </c>
      <c r="AZ3333" s="0" t="n">
        <f aca="false">IF(CC3333="D",1,0)+IF(CL3333="D",1,0)+IF(CW3333="D",1,0)+IF(DD3333="D",1,0)+IF(DJ3333="D",1,0)+IF(DO3333="D",1,0)+IF(DW3333="D",1,0)</f>
        <v>0</v>
      </c>
      <c r="BA3333" s="0" t="n">
        <f aca="false">IF(DH3333&lt;&gt;"",1,0)+IF(DI3333&lt;&gt;"",1,0)+IF(DK3333&lt;&gt;"",1,0)+IF(DM3333&lt;&gt;"",1,0)+IF(DN3333&lt;&gt;"",1,0)+IF(DO3333&lt;&gt;"",1,0)+IF(DQ3333&lt;&gt;"",1,0)+IF(DR3333&lt;&gt;"",1,0)+IF(DT3333&lt;&gt;"",1,0)+IF(DU3333&lt;&gt;"",1,0)+IF(DV3333&lt;&gt;"",1,0)+IF(DW3333&lt;&gt;"",1,0)+IF(DX3333&lt;&gt;"",1,0)+IF(DZ3333&lt;&gt;"",1,0)+IF(EA3333&lt;&gt;"",1,0)+IF(EB3333&lt;&gt;"",1,0)+IF(EE3333&lt;&gt;"",1,0)</f>
        <v>1</v>
      </c>
      <c r="BB3333" s="0" t="n">
        <f aca="false">AY3333*AX3333</f>
        <v>0</v>
      </c>
      <c r="DN3333" s="0" t="s">
        <v>155</v>
      </c>
    </row>
    <row r="3334" customFormat="false" ht="13.8" hidden="false" customHeight="false" outlineLevel="0" collapsed="false">
      <c r="A3334" s="0" t="s">
        <v>13608</v>
      </c>
      <c r="B3334" s="0" t="n">
        <v>78</v>
      </c>
      <c r="C3334" s="0" t="n">
        <v>414854</v>
      </c>
      <c r="D3334" s="0" t="s">
        <v>10765</v>
      </c>
      <c r="E3334" s="0" t="s">
        <v>6979</v>
      </c>
      <c r="F3334" s="0" t="str">
        <f aca="false">CONCATENATE(D3335," ",LEFT(I3335,4),"T=",AW3335,"D=",AX3335,"R=",AY3335,"M=",AZ3335,"L=",BA3335,"B=",BB3335)</f>
        <v>OHL 1999T=3D=1R=0M=1L=2B=0</v>
      </c>
      <c r="G3334" s="0" t="s">
        <v>174</v>
      </c>
      <c r="I3334" s="0" t="s">
        <v>13609</v>
      </c>
      <c r="J3334" s="0" t="s">
        <v>878</v>
      </c>
      <c r="K3334" s="0" t="s">
        <v>143</v>
      </c>
      <c r="L3334" s="0" t="s">
        <v>144</v>
      </c>
      <c r="M3334" s="0" t="str">
        <f aca="false">RIGHT(N3334,LEN(N3334)-FIND(" ",N3334))</f>
        <v>EDGEWOOD ST NE</v>
      </c>
      <c r="N3334" s="0" t="s">
        <v>13610</v>
      </c>
      <c r="P3334" s="0" t="s">
        <v>147</v>
      </c>
      <c r="Q3334" s="0" t="s">
        <v>148</v>
      </c>
      <c r="R3334" s="0" t="n">
        <v>44483</v>
      </c>
      <c r="AD3334" s="0" t="s">
        <v>149</v>
      </c>
      <c r="AE3334" s="0" t="s">
        <v>150</v>
      </c>
      <c r="AF3334" s="0" t="s">
        <v>151</v>
      </c>
      <c r="AH3334" s="0" t="n">
        <v>14</v>
      </c>
      <c r="AI3334" s="0" t="n">
        <v>11</v>
      </c>
      <c r="AN3334" s="0" t="s">
        <v>147</v>
      </c>
      <c r="AO3334" s="0" t="s">
        <v>261</v>
      </c>
      <c r="AP3334" s="0" t="s">
        <v>262</v>
      </c>
      <c r="AQ3334" s="0" t="n">
        <v>9</v>
      </c>
      <c r="AR3334" s="0" t="n">
        <v>64</v>
      </c>
      <c r="AS3334" s="0" t="n">
        <v>32</v>
      </c>
      <c r="AV3334" s="0" t="s">
        <v>154</v>
      </c>
      <c r="AW3334" s="0" t="n">
        <f aca="false">COUNTA($BC3334:$EG3334)</f>
        <v>12</v>
      </c>
      <c r="AX3334" s="0" t="n">
        <f aca="false">COUNTIF($BC3334:$EG3334,"D")</f>
        <v>3</v>
      </c>
      <c r="AY3334" s="0" t="n">
        <f aca="false">COUNTIF($BC3334:$EG3334,"R")</f>
        <v>0</v>
      </c>
      <c r="AZ3334" s="0" t="n">
        <f aca="false">IF(CC3334="D",1,0)+IF(CL3334="D",1,0)+IF(CW3334="D",1,0)+IF(DD3334="D",1,0)+IF(DJ3334="D",1,0)+IF(DO3334="D",1,0)+IF(DW3334="D",1,0)</f>
        <v>1</v>
      </c>
      <c r="BA3334" s="0" t="n">
        <f aca="false">IF(DH3334&lt;&gt;"",1,0)+IF(DI3334&lt;&gt;"",1,0)+IF(DK3334&lt;&gt;"",1,0)+IF(DM3334&lt;&gt;"",1,0)+IF(DN3334&lt;&gt;"",1,0)+IF(DO3334&lt;&gt;"",1,0)+IF(DQ3334&lt;&gt;"",1,0)+IF(DR3334&lt;&gt;"",1,0)+IF(DT3334&lt;&gt;"",1,0)+IF(DU3334&lt;&gt;"",1,0)+IF(DV3334&lt;&gt;"",1,0)+IF(DW3334&lt;&gt;"",1,0)+IF(DX3334&lt;&gt;"",1,0)+IF(DZ3334&lt;&gt;"",1,0)+IF(EA3334&lt;&gt;"",1,0)+IF(EB3334&lt;&gt;"",1,0)+IF(EE3334&lt;&gt;"",1,0)</f>
        <v>3</v>
      </c>
      <c r="BB3334" s="0" t="n">
        <f aca="false">AY3334*AX3334</f>
        <v>0</v>
      </c>
      <c r="BD3334" s="0" t="s">
        <v>155</v>
      </c>
      <c r="BF3334" s="0" t="s">
        <v>155</v>
      </c>
      <c r="BL3334" s="0" t="s">
        <v>155</v>
      </c>
      <c r="BS3334" s="0" t="s">
        <v>155</v>
      </c>
      <c r="DC3334" s="0" t="s">
        <v>155</v>
      </c>
      <c r="DF3334" s="0" t="s">
        <v>155</v>
      </c>
      <c r="DN3334" s="0" t="s">
        <v>155</v>
      </c>
      <c r="DS3334" s="0" t="s">
        <v>144</v>
      </c>
      <c r="DW3334" s="0" t="s">
        <v>144</v>
      </c>
      <c r="EA3334" s="0" t="s">
        <v>155</v>
      </c>
      <c r="ED3334" s="0" t="s">
        <v>144</v>
      </c>
      <c r="EF3334" s="0" t="s">
        <v>155</v>
      </c>
    </row>
    <row r="3335" customFormat="false" ht="13.8" hidden="false" customHeight="false" outlineLevel="0" collapsed="false">
      <c r="A3335" s="0" t="s">
        <v>13611</v>
      </c>
      <c r="B3335" s="0" t="n">
        <v>78</v>
      </c>
      <c r="C3335" s="0" t="n">
        <v>426251</v>
      </c>
      <c r="D3335" s="0" t="s">
        <v>13612</v>
      </c>
      <c r="E3335" s="0" t="s">
        <v>364</v>
      </c>
      <c r="F3335" s="0" t="str">
        <f aca="false">CONCATENATE(D3336," ",LEFT(I3336,4),"T=",AW3336,"D=",AX3336,"R=",AY3336,"M=",AZ3336,"L=",BA3336,"B=",BB3336)</f>
        <v>GEDDES 1998T=2D=0R=0M=0L=1B=0</v>
      </c>
      <c r="G3335" s="0" t="s">
        <v>200</v>
      </c>
      <c r="I3335" s="0" t="s">
        <v>13613</v>
      </c>
      <c r="J3335" s="0" t="s">
        <v>878</v>
      </c>
      <c r="K3335" s="0" t="s">
        <v>143</v>
      </c>
      <c r="L3335" s="0" t="s">
        <v>144</v>
      </c>
      <c r="M3335" s="0" t="str">
        <f aca="false">RIGHT(N3335,LEN(N3335)-FIND(" ",N3335))</f>
        <v>MAPLEWOOD ST NE</v>
      </c>
      <c r="N3335" s="0" t="s">
        <v>13614</v>
      </c>
      <c r="P3335" s="0" t="s">
        <v>147</v>
      </c>
      <c r="Q3335" s="0" t="s">
        <v>148</v>
      </c>
      <c r="R3335" s="0" t="n">
        <v>44483</v>
      </c>
      <c r="AD3335" s="0" t="s">
        <v>149</v>
      </c>
      <c r="AE3335" s="0" t="s">
        <v>150</v>
      </c>
      <c r="AF3335" s="0" t="s">
        <v>151</v>
      </c>
      <c r="AH3335" s="0" t="n">
        <v>14</v>
      </c>
      <c r="AI3335" s="0" t="n">
        <v>11</v>
      </c>
      <c r="AN3335" s="0" t="s">
        <v>147</v>
      </c>
      <c r="AO3335" s="0" t="s">
        <v>189</v>
      </c>
      <c r="AP3335" s="0" t="s">
        <v>190</v>
      </c>
      <c r="AQ3335" s="0" t="n">
        <v>9</v>
      </c>
      <c r="AR3335" s="0" t="n">
        <v>64</v>
      </c>
      <c r="AS3335" s="0" t="n">
        <v>32</v>
      </c>
      <c r="AV3335" s="0" t="s">
        <v>154</v>
      </c>
      <c r="AW3335" s="0" t="n">
        <f aca="false">COUNTA($BC3335:$EG3335)</f>
        <v>3</v>
      </c>
      <c r="AX3335" s="0" t="n">
        <f aca="false">COUNTIF($BC3335:$EG3335,"D")</f>
        <v>1</v>
      </c>
      <c r="AY3335" s="0" t="n">
        <f aca="false">COUNTIF($BC3335:$EG3335,"R")</f>
        <v>0</v>
      </c>
      <c r="AZ3335" s="0" t="n">
        <f aca="false">IF(CC3335="D",1,0)+IF(CL3335="D",1,0)+IF(CW3335="D",1,0)+IF(DD3335="D",1,0)+IF(DJ3335="D",1,0)+IF(DO3335="D",1,0)+IF(DW3335="D",1,0)</f>
        <v>1</v>
      </c>
      <c r="BA3335" s="0" t="n">
        <f aca="false">IF(DH3335&lt;&gt;"",1,0)+IF(DI3335&lt;&gt;"",1,0)+IF(DK3335&lt;&gt;"",1,0)+IF(DM3335&lt;&gt;"",1,0)+IF(DN3335&lt;&gt;"",1,0)+IF(DO3335&lt;&gt;"",1,0)+IF(DQ3335&lt;&gt;"",1,0)+IF(DR3335&lt;&gt;"",1,0)+IF(DT3335&lt;&gt;"",1,0)+IF(DU3335&lt;&gt;"",1,0)+IF(DV3335&lt;&gt;"",1,0)+IF(DW3335&lt;&gt;"",1,0)+IF(DX3335&lt;&gt;"",1,0)+IF(DZ3335&lt;&gt;"",1,0)+IF(EA3335&lt;&gt;"",1,0)+IF(EB3335&lt;&gt;"",1,0)+IF(EE3335&lt;&gt;"",1,0)</f>
        <v>2</v>
      </c>
      <c r="BB3335" s="0" t="n">
        <f aca="false">AY3335*AX3335</f>
        <v>0</v>
      </c>
      <c r="DN3335" s="0" t="s">
        <v>155</v>
      </c>
      <c r="DW3335" s="0" t="s">
        <v>144</v>
      </c>
      <c r="EF3335" s="0" t="s">
        <v>155</v>
      </c>
    </row>
    <row r="3336" customFormat="false" ht="13.8" hidden="false" customHeight="false" outlineLevel="0" collapsed="false">
      <c r="A3336" s="0" t="s">
        <v>13615</v>
      </c>
      <c r="B3336" s="0" t="n">
        <v>78</v>
      </c>
      <c r="C3336" s="0" t="n">
        <v>422266</v>
      </c>
      <c r="D3336" s="0" t="s">
        <v>13616</v>
      </c>
      <c r="E3336" s="0" t="s">
        <v>13617</v>
      </c>
      <c r="F3336" s="0" t="str">
        <f aca="false">CONCATENATE(D3337," ",LEFT(I3337,4),"T=",AW3337,"D=",AX3337,"R=",AY3337,"M=",AZ3337,"L=",BA3337,"B=",BB3337)</f>
        <v>NEWTON 1993T=4D=0R=0M=0L=2B=0</v>
      </c>
      <c r="G3336" s="0" t="s">
        <v>725</v>
      </c>
      <c r="I3336" s="0" t="s">
        <v>13618</v>
      </c>
      <c r="J3336" s="0" t="s">
        <v>878</v>
      </c>
      <c r="K3336" s="0" t="s">
        <v>239</v>
      </c>
      <c r="M3336" s="0" t="str">
        <f aca="false">RIGHT(N3336,LEN(N3336)-FIND(" ",N3336))</f>
        <v>EDGEWOOD ST NE</v>
      </c>
      <c r="N3336" s="0" t="s">
        <v>13619</v>
      </c>
      <c r="P3336" s="0" t="s">
        <v>147</v>
      </c>
      <c r="Q3336" s="0" t="s">
        <v>148</v>
      </c>
      <c r="R3336" s="0" t="n">
        <v>44483</v>
      </c>
      <c r="AD3336" s="0" t="s">
        <v>149</v>
      </c>
      <c r="AE3336" s="0" t="s">
        <v>150</v>
      </c>
      <c r="AF3336" s="0" t="s">
        <v>151</v>
      </c>
      <c r="AH3336" s="0" t="n">
        <v>14</v>
      </c>
      <c r="AI3336" s="0" t="n">
        <v>11</v>
      </c>
      <c r="AN3336" s="0" t="s">
        <v>147</v>
      </c>
      <c r="AO3336" s="0" t="s">
        <v>189</v>
      </c>
      <c r="AP3336" s="0" t="s">
        <v>190</v>
      </c>
      <c r="AQ3336" s="0" t="n">
        <v>9</v>
      </c>
      <c r="AR3336" s="0" t="n">
        <v>64</v>
      </c>
      <c r="AS3336" s="0" t="n">
        <v>32</v>
      </c>
      <c r="AV3336" s="0" t="s">
        <v>154</v>
      </c>
      <c r="AW3336" s="0" t="n">
        <f aca="false">COUNTA($BC3336:$EG3336)</f>
        <v>2</v>
      </c>
      <c r="AX3336" s="0" t="n">
        <f aca="false">COUNTIF($BC3336:$EG3336,"D")</f>
        <v>0</v>
      </c>
      <c r="AY3336" s="0" t="n">
        <f aca="false">COUNTIF($BC3336:$EG3336,"R")</f>
        <v>0</v>
      </c>
      <c r="AZ3336" s="0" t="n">
        <f aca="false">IF(CC3336="D",1,0)+IF(CL3336="D",1,0)+IF(CW3336="D",1,0)+IF(DD3336="D",1,0)+IF(DJ3336="D",1,0)+IF(DO3336="D",1,0)+IF(DW3336="D",1,0)</f>
        <v>0</v>
      </c>
      <c r="BA3336" s="0" t="n">
        <f aca="false">IF(DH3336&lt;&gt;"",1,0)+IF(DI3336&lt;&gt;"",1,0)+IF(DK3336&lt;&gt;"",1,0)+IF(DM3336&lt;&gt;"",1,0)+IF(DN3336&lt;&gt;"",1,0)+IF(DO3336&lt;&gt;"",1,0)+IF(DQ3336&lt;&gt;"",1,0)+IF(DR3336&lt;&gt;"",1,0)+IF(DT3336&lt;&gt;"",1,0)+IF(DU3336&lt;&gt;"",1,0)+IF(DV3336&lt;&gt;"",1,0)+IF(DW3336&lt;&gt;"",1,0)+IF(DX3336&lt;&gt;"",1,0)+IF(DZ3336&lt;&gt;"",1,0)+IF(EA3336&lt;&gt;"",1,0)+IF(EB3336&lt;&gt;"",1,0)+IF(EE3336&lt;&gt;"",1,0)</f>
        <v>1</v>
      </c>
      <c r="BB3336" s="0" t="n">
        <f aca="false">AY3336*AX3336</f>
        <v>0</v>
      </c>
      <c r="DC3336" s="0" t="s">
        <v>155</v>
      </c>
      <c r="DN3336" s="0" t="s">
        <v>155</v>
      </c>
    </row>
    <row r="3337" customFormat="false" ht="13.8" hidden="false" customHeight="false" outlineLevel="0" collapsed="false">
      <c r="A3337" s="0" t="s">
        <v>13620</v>
      </c>
      <c r="B3337" s="0" t="n">
        <v>78</v>
      </c>
      <c r="C3337" s="0" t="n">
        <v>437224</v>
      </c>
      <c r="D3337" s="0" t="s">
        <v>13621</v>
      </c>
      <c r="E3337" s="0" t="s">
        <v>974</v>
      </c>
      <c r="F3337" s="0" t="str">
        <f aca="false">CONCATENATE(D3338," ",LEFT(I3338,4),"T=",AW3338,"D=",AX3338,"R=",AY3338,"M=",AZ3338,"L=",BA3338,"B=",BB3338)</f>
        <v>BEAR 1990T=8D=0R=0M=0L=2B=0</v>
      </c>
      <c r="G3337" s="0" t="s">
        <v>6041</v>
      </c>
      <c r="I3337" s="0" t="s">
        <v>13622</v>
      </c>
      <c r="J3337" s="0" t="s">
        <v>878</v>
      </c>
      <c r="K3337" s="0" t="s">
        <v>143</v>
      </c>
      <c r="M3337" s="0" t="str">
        <f aca="false">RIGHT(N3337,LEN(N3337)-FIND(" ",N3337))</f>
        <v>KENMORE AVE NE</v>
      </c>
      <c r="N3337" s="0" t="s">
        <v>13623</v>
      </c>
      <c r="P3337" s="0" t="s">
        <v>147</v>
      </c>
      <c r="Q3337" s="0" t="s">
        <v>148</v>
      </c>
      <c r="R3337" s="0" t="n">
        <v>44483</v>
      </c>
      <c r="AD3337" s="0" t="s">
        <v>149</v>
      </c>
      <c r="AE3337" s="0" t="s">
        <v>150</v>
      </c>
      <c r="AF3337" s="0" t="s">
        <v>151</v>
      </c>
      <c r="AH3337" s="0" t="n">
        <v>14</v>
      </c>
      <c r="AI3337" s="0" t="n">
        <v>11</v>
      </c>
      <c r="AN3337" s="0" t="s">
        <v>147</v>
      </c>
      <c r="AO3337" s="0" t="s">
        <v>189</v>
      </c>
      <c r="AP3337" s="0" t="s">
        <v>190</v>
      </c>
      <c r="AQ3337" s="0" t="n">
        <v>9</v>
      </c>
      <c r="AR3337" s="0" t="n">
        <v>64</v>
      </c>
      <c r="AS3337" s="0" t="n">
        <v>32</v>
      </c>
      <c r="AV3337" s="0" t="s">
        <v>154</v>
      </c>
      <c r="AW3337" s="0" t="n">
        <f aca="false">COUNTA($BC3337:$EG3337)</f>
        <v>4</v>
      </c>
      <c r="AX3337" s="0" t="n">
        <f aca="false">COUNTIF($BC3337:$EG3337,"D")</f>
        <v>0</v>
      </c>
      <c r="AY3337" s="0" t="n">
        <f aca="false">COUNTIF($BC3337:$EG3337,"R")</f>
        <v>0</v>
      </c>
      <c r="AZ3337" s="0" t="n">
        <f aca="false">IF(CC3337="D",1,0)+IF(CL3337="D",1,0)+IF(CW3337="D",1,0)+IF(DD3337="D",1,0)+IF(DJ3337="D",1,0)+IF(DO3337="D",1,0)+IF(DW3337="D",1,0)</f>
        <v>0</v>
      </c>
      <c r="BA3337" s="0" t="n">
        <f aca="false">IF(DH3337&lt;&gt;"",1,0)+IF(DI3337&lt;&gt;"",1,0)+IF(DK3337&lt;&gt;"",1,0)+IF(DM3337&lt;&gt;"",1,0)+IF(DN3337&lt;&gt;"",1,0)+IF(DO3337&lt;&gt;"",1,0)+IF(DQ3337&lt;&gt;"",1,0)+IF(DR3337&lt;&gt;"",1,0)+IF(DT3337&lt;&gt;"",1,0)+IF(DU3337&lt;&gt;"",1,0)+IF(DV3337&lt;&gt;"",1,0)+IF(DW3337&lt;&gt;"",1,0)+IF(DX3337&lt;&gt;"",1,0)+IF(DZ3337&lt;&gt;"",1,0)+IF(EA3337&lt;&gt;"",1,0)+IF(EB3337&lt;&gt;"",1,0)+IF(EE3337&lt;&gt;"",1,0)</f>
        <v>2</v>
      </c>
      <c r="BB3337" s="0" t="n">
        <f aca="false">AY3337*AX3337</f>
        <v>0</v>
      </c>
      <c r="CP3337" s="0" t="s">
        <v>155</v>
      </c>
      <c r="DN3337" s="0" t="s">
        <v>155</v>
      </c>
      <c r="EA3337" s="0" t="s">
        <v>155</v>
      </c>
      <c r="EF3337" s="0" t="s">
        <v>155</v>
      </c>
    </row>
    <row r="3338" customFormat="false" ht="13.8" hidden="false" customHeight="false" outlineLevel="0" collapsed="false">
      <c r="A3338" s="0" t="s">
        <v>13624</v>
      </c>
      <c r="B3338" s="0" t="n">
        <v>78</v>
      </c>
      <c r="C3338" s="0" t="n">
        <v>363818</v>
      </c>
      <c r="D3338" s="0" t="s">
        <v>13625</v>
      </c>
      <c r="E3338" s="0" t="s">
        <v>1431</v>
      </c>
      <c r="F3338" s="0" t="str">
        <f aca="false">CONCATENATE(D3339," ",LEFT(I3339,4),"T=",AW3339,"D=",AX3339,"R=",AY3339,"M=",AZ3339,"L=",BA3339,"B=",BB3339)</f>
        <v>KNEPPER 1974T=5D=0R=0M=0L=1B=0</v>
      </c>
      <c r="G3338" s="0" t="s">
        <v>250</v>
      </c>
      <c r="I3338" s="0" t="s">
        <v>13626</v>
      </c>
      <c r="J3338" s="0" t="s">
        <v>878</v>
      </c>
      <c r="K3338" s="0" t="s">
        <v>143</v>
      </c>
      <c r="M3338" s="0" t="str">
        <f aca="false">RIGHT(N3338,LEN(N3338)-FIND(" ",N3338))</f>
        <v>ATLANTIC ST NE</v>
      </c>
      <c r="N3338" s="0" t="s">
        <v>13627</v>
      </c>
      <c r="P3338" s="0" t="s">
        <v>147</v>
      </c>
      <c r="Q3338" s="0" t="s">
        <v>148</v>
      </c>
      <c r="R3338" s="0" t="n">
        <v>44483</v>
      </c>
      <c r="AD3338" s="0" t="s">
        <v>149</v>
      </c>
      <c r="AE3338" s="0" t="s">
        <v>150</v>
      </c>
      <c r="AF3338" s="0" t="s">
        <v>151</v>
      </c>
      <c r="AH3338" s="0" t="n">
        <v>14</v>
      </c>
      <c r="AI3338" s="0" t="n">
        <v>11</v>
      </c>
      <c r="AN3338" s="0" t="s">
        <v>147</v>
      </c>
      <c r="AO3338" s="0" t="s">
        <v>189</v>
      </c>
      <c r="AP3338" s="0" t="s">
        <v>190</v>
      </c>
      <c r="AQ3338" s="0" t="n">
        <v>9</v>
      </c>
      <c r="AR3338" s="0" t="n">
        <v>64</v>
      </c>
      <c r="AS3338" s="0" t="n">
        <v>32</v>
      </c>
      <c r="AV3338" s="0" t="s">
        <v>154</v>
      </c>
      <c r="AW3338" s="0" t="n">
        <f aca="false">COUNTA($BC3338:$EG3338)</f>
        <v>8</v>
      </c>
      <c r="AX3338" s="0" t="n">
        <f aca="false">COUNTIF($BC3338:$EG3338,"D")</f>
        <v>0</v>
      </c>
      <c r="AY3338" s="0" t="n">
        <f aca="false">COUNTIF($BC3338:$EG3338,"R")</f>
        <v>0</v>
      </c>
      <c r="AZ3338" s="0" t="n">
        <f aca="false">IF(CC3338="D",1,0)+IF(CL3338="D",1,0)+IF(CW3338="D",1,0)+IF(DD3338="D",1,0)+IF(DJ3338="D",1,0)+IF(DO3338="D",1,0)+IF(DW3338="D",1,0)</f>
        <v>0</v>
      </c>
      <c r="BA3338" s="0" t="n">
        <f aca="false">IF(DH3338&lt;&gt;"",1,0)+IF(DI3338&lt;&gt;"",1,0)+IF(DK3338&lt;&gt;"",1,0)+IF(DM3338&lt;&gt;"",1,0)+IF(DN3338&lt;&gt;"",1,0)+IF(DO3338&lt;&gt;"",1,0)+IF(DQ3338&lt;&gt;"",1,0)+IF(DR3338&lt;&gt;"",1,0)+IF(DT3338&lt;&gt;"",1,0)+IF(DU3338&lt;&gt;"",1,0)+IF(DV3338&lt;&gt;"",1,0)+IF(DW3338&lt;&gt;"",1,0)+IF(DX3338&lt;&gt;"",1,0)+IF(DZ3338&lt;&gt;"",1,0)+IF(EA3338&lt;&gt;"",1,0)+IF(EB3338&lt;&gt;"",1,0)+IF(EE3338&lt;&gt;"",1,0)</f>
        <v>2</v>
      </c>
      <c r="BB3338" s="0" t="n">
        <f aca="false">AY3338*AX3338</f>
        <v>0</v>
      </c>
      <c r="CA3338" s="0" t="s">
        <v>155</v>
      </c>
      <c r="CG3338" s="0" t="s">
        <v>155</v>
      </c>
      <c r="CN3338" s="0" t="s">
        <v>155</v>
      </c>
      <c r="CP3338" s="0" t="s">
        <v>155</v>
      </c>
      <c r="CT3338" s="0" t="s">
        <v>155</v>
      </c>
      <c r="DN3338" s="0" t="s">
        <v>155</v>
      </c>
      <c r="EA3338" s="0" t="s">
        <v>155</v>
      </c>
      <c r="EF3338" s="0" t="s">
        <v>155</v>
      </c>
    </row>
    <row r="3339" customFormat="false" ht="13.8" hidden="false" customHeight="false" outlineLevel="0" collapsed="false">
      <c r="A3339" s="0" t="s">
        <v>13628</v>
      </c>
      <c r="B3339" s="0" t="n">
        <v>78</v>
      </c>
      <c r="C3339" s="0" t="n">
        <v>281100</v>
      </c>
      <c r="D3339" s="0" t="s">
        <v>13629</v>
      </c>
      <c r="E3339" s="0" t="s">
        <v>4869</v>
      </c>
      <c r="F3339" s="0" t="str">
        <f aca="false">CONCATENATE(D3340," ",LEFT(I3340,4),"T=",AW3340,"D=",AX3340,"R=",AY3340,"M=",AZ3340,"L=",BA3340,"B=",BB3340)</f>
        <v>RABEL 1979T=3D=0R=0M=0L=1B=0</v>
      </c>
      <c r="G3339" s="0" t="s">
        <v>250</v>
      </c>
      <c r="I3339" s="0" t="s">
        <v>13630</v>
      </c>
      <c r="J3339" s="0" t="s">
        <v>878</v>
      </c>
      <c r="K3339" s="0" t="s">
        <v>239</v>
      </c>
      <c r="M3339" s="0" t="str">
        <f aca="false">RIGHT(N3339,LEN(N3339)-FIND(" ",N3339))</f>
        <v>HOLLYWOOD ST NE</v>
      </c>
      <c r="N3339" s="0" t="s">
        <v>11833</v>
      </c>
      <c r="P3339" s="0" t="s">
        <v>147</v>
      </c>
      <c r="Q3339" s="0" t="s">
        <v>148</v>
      </c>
      <c r="R3339" s="0" t="n">
        <v>44483</v>
      </c>
      <c r="AD3339" s="0" t="s">
        <v>149</v>
      </c>
      <c r="AE3339" s="0" t="s">
        <v>150</v>
      </c>
      <c r="AF3339" s="0" t="s">
        <v>151</v>
      </c>
      <c r="AH3339" s="0" t="n">
        <v>14</v>
      </c>
      <c r="AI3339" s="0" t="n">
        <v>11</v>
      </c>
      <c r="AN3339" s="0" t="s">
        <v>147</v>
      </c>
      <c r="AO3339" s="0" t="s">
        <v>189</v>
      </c>
      <c r="AP3339" s="0" t="s">
        <v>190</v>
      </c>
      <c r="AQ3339" s="0" t="n">
        <v>9</v>
      </c>
      <c r="AR3339" s="0" t="n">
        <v>64</v>
      </c>
      <c r="AS3339" s="0" t="n">
        <v>32</v>
      </c>
      <c r="AV3339" s="0" t="s">
        <v>154</v>
      </c>
      <c r="AW3339" s="0" t="n">
        <f aca="false">COUNTA($BC3339:$EG3339)</f>
        <v>5</v>
      </c>
      <c r="AX3339" s="0" t="n">
        <f aca="false">COUNTIF($BC3339:$EG3339,"D")</f>
        <v>0</v>
      </c>
      <c r="AY3339" s="0" t="n">
        <f aca="false">COUNTIF($BC3339:$EG3339,"R")</f>
        <v>0</v>
      </c>
      <c r="AZ3339" s="0" t="n">
        <f aca="false">IF(CC3339="D",1,0)+IF(CL3339="D",1,0)+IF(CW3339="D",1,0)+IF(DD3339="D",1,0)+IF(DJ3339="D",1,0)+IF(DO3339="D",1,0)+IF(DW3339="D",1,0)</f>
        <v>0</v>
      </c>
      <c r="BA3339" s="0" t="n">
        <f aca="false">IF(DH3339&lt;&gt;"",1,0)+IF(DI3339&lt;&gt;"",1,0)+IF(DK3339&lt;&gt;"",1,0)+IF(DM3339&lt;&gt;"",1,0)+IF(DN3339&lt;&gt;"",1,0)+IF(DO3339&lt;&gt;"",1,0)+IF(DQ3339&lt;&gt;"",1,0)+IF(DR3339&lt;&gt;"",1,0)+IF(DT3339&lt;&gt;"",1,0)+IF(DU3339&lt;&gt;"",1,0)+IF(DV3339&lt;&gt;"",1,0)+IF(DW3339&lt;&gt;"",1,0)+IF(DX3339&lt;&gt;"",1,0)+IF(DZ3339&lt;&gt;"",1,0)+IF(EA3339&lt;&gt;"",1,0)+IF(EB3339&lt;&gt;"",1,0)+IF(EE3339&lt;&gt;"",1,0)</f>
        <v>1</v>
      </c>
      <c r="BB3339" s="0" t="n">
        <f aca="false">AY3339*AX3339</f>
        <v>0</v>
      </c>
      <c r="BL3339" s="0" t="s">
        <v>155</v>
      </c>
      <c r="BP3339" s="0" t="s">
        <v>155</v>
      </c>
      <c r="CA3339" s="0" t="s">
        <v>155</v>
      </c>
      <c r="CP3339" s="0" t="s">
        <v>155</v>
      </c>
      <c r="DN3339" s="0" t="s">
        <v>155</v>
      </c>
    </row>
    <row r="3340" customFormat="false" ht="13.8" hidden="false" customHeight="false" outlineLevel="0" collapsed="false">
      <c r="A3340" s="0" t="s">
        <v>13631</v>
      </c>
      <c r="B3340" s="0" t="n">
        <v>78</v>
      </c>
      <c r="C3340" s="0" t="n">
        <v>283559</v>
      </c>
      <c r="D3340" s="0" t="s">
        <v>13632</v>
      </c>
      <c r="E3340" s="0" t="s">
        <v>3792</v>
      </c>
      <c r="F3340" s="0" t="str">
        <f aca="false">CONCATENATE(D3341," ",LEFT(I3341,4),"T=",AW3341,"D=",AX3341,"R=",AY3341,"M=",AZ3341,"L=",BA3341,"B=",BB3341)</f>
        <v>FIEST 1956T=16D=2R=1M=0L=3B=2</v>
      </c>
      <c r="G3340" s="0" t="s">
        <v>3466</v>
      </c>
      <c r="I3340" s="0" t="s">
        <v>13633</v>
      </c>
      <c r="J3340" s="0" t="s">
        <v>878</v>
      </c>
      <c r="K3340" s="0" t="s">
        <v>239</v>
      </c>
      <c r="M3340" s="0" t="str">
        <f aca="false">RIGHT(N3340,LEN(N3340)-FIND(" ",N3340))</f>
        <v>ADELAIDE AVE NE</v>
      </c>
      <c r="N3340" s="0" t="s">
        <v>5603</v>
      </c>
      <c r="P3340" s="0" t="s">
        <v>147</v>
      </c>
      <c r="Q3340" s="0" t="s">
        <v>148</v>
      </c>
      <c r="R3340" s="0" t="n">
        <v>44483</v>
      </c>
      <c r="AD3340" s="0" t="s">
        <v>149</v>
      </c>
      <c r="AE3340" s="0" t="s">
        <v>150</v>
      </c>
      <c r="AF3340" s="0" t="s">
        <v>151</v>
      </c>
      <c r="AH3340" s="0" t="n">
        <v>14</v>
      </c>
      <c r="AI3340" s="0" t="n">
        <v>11</v>
      </c>
      <c r="AN3340" s="0" t="s">
        <v>147</v>
      </c>
      <c r="AO3340" s="0" t="s">
        <v>189</v>
      </c>
      <c r="AP3340" s="0" t="s">
        <v>190</v>
      </c>
      <c r="AQ3340" s="0" t="n">
        <v>9</v>
      </c>
      <c r="AR3340" s="0" t="n">
        <v>64</v>
      </c>
      <c r="AS3340" s="0" t="n">
        <v>32</v>
      </c>
      <c r="AV3340" s="0" t="s">
        <v>154</v>
      </c>
      <c r="AW3340" s="0" t="n">
        <f aca="false">COUNTA($BC3340:$EG3340)</f>
        <v>3</v>
      </c>
      <c r="AX3340" s="0" t="n">
        <f aca="false">COUNTIF($BC3340:$EG3340,"D")</f>
        <v>0</v>
      </c>
      <c r="AY3340" s="0" t="n">
        <f aca="false">COUNTIF($BC3340:$EG3340,"R")</f>
        <v>0</v>
      </c>
      <c r="AZ3340" s="0" t="n">
        <f aca="false">IF(CC3340="D",1,0)+IF(CL3340="D",1,0)+IF(CW3340="D",1,0)+IF(DD3340="D",1,0)+IF(DJ3340="D",1,0)+IF(DO3340="D",1,0)+IF(DW3340="D",1,0)</f>
        <v>0</v>
      </c>
      <c r="BA3340" s="0" t="n">
        <f aca="false">IF(DH3340&lt;&gt;"",1,0)+IF(DI3340&lt;&gt;"",1,0)+IF(DK3340&lt;&gt;"",1,0)+IF(DM3340&lt;&gt;"",1,0)+IF(DN3340&lt;&gt;"",1,0)+IF(DO3340&lt;&gt;"",1,0)+IF(DQ3340&lt;&gt;"",1,0)+IF(DR3340&lt;&gt;"",1,0)+IF(DT3340&lt;&gt;"",1,0)+IF(DU3340&lt;&gt;"",1,0)+IF(DV3340&lt;&gt;"",1,0)+IF(DW3340&lt;&gt;"",1,0)+IF(DX3340&lt;&gt;"",1,0)+IF(DZ3340&lt;&gt;"",1,0)+IF(EA3340&lt;&gt;"",1,0)+IF(EB3340&lt;&gt;"",1,0)+IF(EE3340&lt;&gt;"",1,0)</f>
        <v>1</v>
      </c>
      <c r="BB3340" s="0" t="n">
        <f aca="false">AY3340*AX3340</f>
        <v>0</v>
      </c>
      <c r="BK3340" s="0" t="s">
        <v>155</v>
      </c>
      <c r="BL3340" s="0" t="s">
        <v>155</v>
      </c>
      <c r="DN3340" s="0" t="s">
        <v>155</v>
      </c>
    </row>
    <row r="3341" customFormat="false" ht="13.8" hidden="false" customHeight="false" outlineLevel="0" collapsed="false">
      <c r="A3341" s="0" t="s">
        <v>13634</v>
      </c>
      <c r="B3341" s="0" t="n">
        <v>78</v>
      </c>
      <c r="C3341" s="0" t="n">
        <v>135188</v>
      </c>
      <c r="D3341" s="0" t="s">
        <v>13635</v>
      </c>
      <c r="E3341" s="0" t="s">
        <v>318</v>
      </c>
      <c r="F3341" s="0" t="str">
        <f aca="false">CONCATENATE(D3342," ",LEFT(I3342,4),"T=",AW3342,"D=",AX3342,"R=",AY3342,"M=",AZ3342,"L=",BA3342,"B=",BB3342)</f>
        <v>RINEHART 2001T=2D=0R=0M=0L=1B=0</v>
      </c>
      <c r="G3341" s="0" t="s">
        <v>365</v>
      </c>
      <c r="I3341" s="0" t="s">
        <v>13636</v>
      </c>
      <c r="J3341" s="0" t="s">
        <v>878</v>
      </c>
      <c r="K3341" s="0" t="s">
        <v>143</v>
      </c>
      <c r="L3341" s="0" t="s">
        <v>174</v>
      </c>
      <c r="M3341" s="0" t="str">
        <f aca="false">RIGHT(N3341,LEN(N3341)-FIND(" ",N3341))</f>
        <v>GENESEE AVE NE</v>
      </c>
      <c r="N3341" s="0" t="s">
        <v>13637</v>
      </c>
      <c r="P3341" s="0" t="s">
        <v>147</v>
      </c>
      <c r="Q3341" s="0" t="s">
        <v>148</v>
      </c>
      <c r="R3341" s="0" t="n">
        <v>44483</v>
      </c>
      <c r="AD3341" s="0" t="s">
        <v>149</v>
      </c>
      <c r="AE3341" s="0" t="s">
        <v>150</v>
      </c>
      <c r="AF3341" s="0" t="s">
        <v>151</v>
      </c>
      <c r="AH3341" s="0" t="n">
        <v>14</v>
      </c>
      <c r="AI3341" s="0" t="n">
        <v>11</v>
      </c>
      <c r="AN3341" s="0" t="s">
        <v>147</v>
      </c>
      <c r="AO3341" s="0" t="s">
        <v>189</v>
      </c>
      <c r="AP3341" s="0" t="s">
        <v>190</v>
      </c>
      <c r="AQ3341" s="0" t="n">
        <v>9</v>
      </c>
      <c r="AR3341" s="0" t="n">
        <v>64</v>
      </c>
      <c r="AS3341" s="0" t="n">
        <v>32</v>
      </c>
      <c r="AV3341" s="0" t="s">
        <v>154</v>
      </c>
      <c r="AW3341" s="0" t="n">
        <f aca="false">COUNTA($BC3341:$EG3341)</f>
        <v>16</v>
      </c>
      <c r="AX3341" s="0" t="n">
        <f aca="false">COUNTIF($BC3341:$EG3341,"D")</f>
        <v>2</v>
      </c>
      <c r="AY3341" s="0" t="n">
        <f aca="false">COUNTIF($BC3341:$EG3341,"R")</f>
        <v>1</v>
      </c>
      <c r="AZ3341" s="0" t="n">
        <f aca="false">IF(CC3341="D",1,0)+IF(CL3341="D",1,0)+IF(CW3341="D",1,0)+IF(DD3341="D",1,0)+IF(DJ3341="D",1,0)+IF(DO3341="D",1,0)+IF(DW3341="D",1,0)</f>
        <v>0</v>
      </c>
      <c r="BA3341" s="0" t="n">
        <f aca="false">IF(DH3341&lt;&gt;"",1,0)+IF(DI3341&lt;&gt;"",1,0)+IF(DK3341&lt;&gt;"",1,0)+IF(DM3341&lt;&gt;"",1,0)+IF(DN3341&lt;&gt;"",1,0)+IF(DO3341&lt;&gt;"",1,0)+IF(DQ3341&lt;&gt;"",1,0)+IF(DR3341&lt;&gt;"",1,0)+IF(DT3341&lt;&gt;"",1,0)+IF(DU3341&lt;&gt;"",1,0)+IF(DV3341&lt;&gt;"",1,0)+IF(DW3341&lt;&gt;"",1,0)+IF(DX3341&lt;&gt;"",1,0)+IF(DZ3341&lt;&gt;"",1,0)+IF(EA3341&lt;&gt;"",1,0)+IF(EB3341&lt;&gt;"",1,0)+IF(EE3341&lt;&gt;"",1,0)</f>
        <v>3</v>
      </c>
      <c r="BB3341" s="0" t="n">
        <f aca="false">AY3341*AX3341</f>
        <v>2</v>
      </c>
      <c r="BD3341" s="0" t="s">
        <v>155</v>
      </c>
      <c r="BL3341" s="0" t="s">
        <v>155</v>
      </c>
      <c r="BS3341" s="0" t="s">
        <v>155</v>
      </c>
      <c r="BY3341" s="0" t="s">
        <v>144</v>
      </c>
      <c r="CA3341" s="0" t="s">
        <v>155</v>
      </c>
      <c r="CK3341" s="0" t="s">
        <v>155</v>
      </c>
      <c r="CN3341" s="0" t="s">
        <v>155</v>
      </c>
      <c r="CP3341" s="0" t="s">
        <v>155</v>
      </c>
      <c r="CY3341" s="0" t="s">
        <v>155</v>
      </c>
      <c r="CZ3341" s="0" t="s">
        <v>144</v>
      </c>
      <c r="DC3341" s="0" t="s">
        <v>155</v>
      </c>
      <c r="DI3341" s="0" t="s">
        <v>155</v>
      </c>
      <c r="DN3341" s="0" t="s">
        <v>155</v>
      </c>
      <c r="DS3341" s="0" t="s">
        <v>174</v>
      </c>
      <c r="DU3341" s="0" t="s">
        <v>155</v>
      </c>
      <c r="EF3341" s="0" t="s">
        <v>155</v>
      </c>
    </row>
    <row r="3342" customFormat="false" ht="13.8" hidden="false" customHeight="false" outlineLevel="0" collapsed="false">
      <c r="A3342" s="0" t="s">
        <v>13638</v>
      </c>
      <c r="B3342" s="0" t="n">
        <v>78</v>
      </c>
      <c r="C3342" s="0" t="n">
        <v>443253</v>
      </c>
      <c r="D3342" s="0" t="s">
        <v>5923</v>
      </c>
      <c r="E3342" s="0" t="s">
        <v>5818</v>
      </c>
      <c r="F3342" s="0" t="str">
        <f aca="false">CONCATENATE(D3343," ",LEFT(I3343,4),"T=",AW3343,"D=",AX3343,"R=",AY3343,"M=",AZ3343,"L=",BA3343,"B=",BB3343)</f>
        <v>ANDREWS 1982T=8D=0R=2M=0L=4B=0</v>
      </c>
      <c r="G3342" s="0" t="s">
        <v>465</v>
      </c>
      <c r="I3342" s="0" t="s">
        <v>13639</v>
      </c>
      <c r="J3342" s="0" t="s">
        <v>878</v>
      </c>
      <c r="K3342" s="0" t="s">
        <v>143</v>
      </c>
      <c r="M3342" s="0" t="str">
        <f aca="false">RIGHT(N3342,LEN(N3342)-FIND(" ",N3342))</f>
        <v>PERKINSWOOD BLVD NE</v>
      </c>
      <c r="N3342" s="0" t="s">
        <v>7781</v>
      </c>
      <c r="P3342" s="0" t="s">
        <v>147</v>
      </c>
      <c r="Q3342" s="0" t="s">
        <v>148</v>
      </c>
      <c r="R3342" s="0" t="n">
        <v>44483</v>
      </c>
      <c r="AD3342" s="0" t="s">
        <v>149</v>
      </c>
      <c r="AE3342" s="0" t="s">
        <v>150</v>
      </c>
      <c r="AF3342" s="0" t="s">
        <v>151</v>
      </c>
      <c r="AH3342" s="0" t="n">
        <v>14</v>
      </c>
      <c r="AI3342" s="0" t="n">
        <v>11</v>
      </c>
      <c r="AN3342" s="0" t="s">
        <v>147</v>
      </c>
      <c r="AO3342" s="0" t="s">
        <v>176</v>
      </c>
      <c r="AP3342" s="0" t="s">
        <v>177</v>
      </c>
      <c r="AQ3342" s="0" t="n">
        <v>9</v>
      </c>
      <c r="AR3342" s="0" t="n">
        <v>64</v>
      </c>
      <c r="AS3342" s="0" t="n">
        <v>32</v>
      </c>
      <c r="AV3342" s="0" t="s">
        <v>154</v>
      </c>
      <c r="AW3342" s="0" t="n">
        <f aca="false">COUNTA($BC3342:$EG3342)</f>
        <v>2</v>
      </c>
      <c r="AX3342" s="0" t="n">
        <f aca="false">COUNTIF($BC3342:$EG3342,"D")</f>
        <v>0</v>
      </c>
      <c r="AY3342" s="0" t="n">
        <f aca="false">COUNTIF($BC3342:$EG3342,"R")</f>
        <v>0</v>
      </c>
      <c r="AZ3342" s="0" t="n">
        <f aca="false">IF(CC3342="D",1,0)+IF(CL3342="D",1,0)+IF(CW3342="D",1,0)+IF(DD3342="D",1,0)+IF(DJ3342="D",1,0)+IF(DO3342="D",1,0)+IF(DW3342="D",1,0)</f>
        <v>0</v>
      </c>
      <c r="BA3342" s="0" t="n">
        <f aca="false">IF(DH3342&lt;&gt;"",1,0)+IF(DI3342&lt;&gt;"",1,0)+IF(DK3342&lt;&gt;"",1,0)+IF(DM3342&lt;&gt;"",1,0)+IF(DN3342&lt;&gt;"",1,0)+IF(DO3342&lt;&gt;"",1,0)+IF(DQ3342&lt;&gt;"",1,0)+IF(DR3342&lt;&gt;"",1,0)+IF(DT3342&lt;&gt;"",1,0)+IF(DU3342&lt;&gt;"",1,0)+IF(DV3342&lt;&gt;"",1,0)+IF(DW3342&lt;&gt;"",1,0)+IF(DX3342&lt;&gt;"",1,0)+IF(DZ3342&lt;&gt;"",1,0)+IF(EA3342&lt;&gt;"",1,0)+IF(EB3342&lt;&gt;"",1,0)+IF(EE3342&lt;&gt;"",1,0)</f>
        <v>1</v>
      </c>
      <c r="BB3342" s="0" t="n">
        <f aca="false">AY3342*AX3342</f>
        <v>0</v>
      </c>
      <c r="DN3342" s="0" t="s">
        <v>155</v>
      </c>
      <c r="EF3342" s="0" t="s">
        <v>155</v>
      </c>
    </row>
    <row r="3343" customFormat="false" ht="13.8" hidden="false" customHeight="false" outlineLevel="0" collapsed="false">
      <c r="A3343" s="0" t="s">
        <v>13640</v>
      </c>
      <c r="B3343" s="0" t="n">
        <v>78</v>
      </c>
      <c r="C3343" s="0" t="n">
        <v>412283</v>
      </c>
      <c r="D3343" s="0" t="s">
        <v>1310</v>
      </c>
      <c r="E3343" s="0" t="s">
        <v>4063</v>
      </c>
      <c r="F3343" s="0" t="str">
        <f aca="false">CONCATENATE(D3344," ",LEFT(I3344,4),"T=",AW3344,"D=",AX3344,"R=",AY3344,"M=",AZ3344,"L=",BA3344,"B=",BB3344)</f>
        <v>ROSSI 1985T=5D=0R=0M=0L=2B=0</v>
      </c>
      <c r="G3343" s="0" t="s">
        <v>2122</v>
      </c>
      <c r="I3343" s="0" t="s">
        <v>13641</v>
      </c>
      <c r="J3343" s="0" t="s">
        <v>878</v>
      </c>
      <c r="K3343" s="0" t="s">
        <v>239</v>
      </c>
      <c r="M3343" s="0" t="str">
        <f aca="false">RIGHT(N3343,LEN(N3343)-FIND(" ",N3343))</f>
        <v>QUARRY LN NE</v>
      </c>
      <c r="N3343" s="0" t="s">
        <v>3425</v>
      </c>
      <c r="O3343" s="0" t="s">
        <v>12226</v>
      </c>
      <c r="P3343" s="0" t="s">
        <v>147</v>
      </c>
      <c r="Q3343" s="0" t="s">
        <v>148</v>
      </c>
      <c r="R3343" s="0" t="n">
        <v>44483</v>
      </c>
      <c r="AD3343" s="0" t="s">
        <v>149</v>
      </c>
      <c r="AE3343" s="0" t="s">
        <v>150</v>
      </c>
      <c r="AH3343" s="0" t="n">
        <v>14</v>
      </c>
      <c r="AI3343" s="0" t="n">
        <v>11</v>
      </c>
      <c r="AJ3343" s="0" t="s">
        <v>164</v>
      </c>
      <c r="AM3343" s="0" t="s">
        <v>165</v>
      </c>
      <c r="AN3343" s="0" t="s">
        <v>147</v>
      </c>
      <c r="AO3343" s="0" t="s">
        <v>176</v>
      </c>
      <c r="AP3343" s="0" t="s">
        <v>177</v>
      </c>
      <c r="AQ3343" s="0" t="n">
        <v>9</v>
      </c>
      <c r="AR3343" s="0" t="n">
        <v>64</v>
      </c>
      <c r="AS3343" s="0" t="n">
        <v>32</v>
      </c>
      <c r="AV3343" s="0" t="s">
        <v>154</v>
      </c>
      <c r="AW3343" s="0" t="n">
        <f aca="false">COUNTA($BC3343:$EG3343)</f>
        <v>8</v>
      </c>
      <c r="AX3343" s="0" t="n">
        <f aca="false">COUNTIF($BC3343:$EG3343,"D")</f>
        <v>0</v>
      </c>
      <c r="AY3343" s="0" t="n">
        <f aca="false">COUNTIF($BC3343:$EG3343,"R")</f>
        <v>2</v>
      </c>
      <c r="AZ3343" s="0" t="n">
        <f aca="false">IF(CC3343="D",1,0)+IF(CL3343="D",1,0)+IF(CW3343="D",1,0)+IF(DD3343="D",1,0)+IF(DJ3343="D",1,0)+IF(DO3343="D",1,0)+IF(DW3343="D",1,0)</f>
        <v>0</v>
      </c>
      <c r="BA3343" s="0" t="n">
        <f aca="false">IF(DH3343&lt;&gt;"",1,0)+IF(DI3343&lt;&gt;"",1,0)+IF(DK3343&lt;&gt;"",1,0)+IF(DM3343&lt;&gt;"",1,0)+IF(DN3343&lt;&gt;"",1,0)+IF(DO3343&lt;&gt;"",1,0)+IF(DQ3343&lt;&gt;"",1,0)+IF(DR3343&lt;&gt;"",1,0)+IF(DT3343&lt;&gt;"",1,0)+IF(DU3343&lt;&gt;"",1,0)+IF(DV3343&lt;&gt;"",1,0)+IF(DW3343&lt;&gt;"",1,0)+IF(DX3343&lt;&gt;"",1,0)+IF(DZ3343&lt;&gt;"",1,0)+IF(EA3343&lt;&gt;"",1,0)+IF(EB3343&lt;&gt;"",1,0)+IF(EE3343&lt;&gt;"",1,0)</f>
        <v>4</v>
      </c>
      <c r="BB3343" s="0" t="n">
        <f aca="false">AY3343*AX3343</f>
        <v>0</v>
      </c>
      <c r="CZ3343" s="0" t="s">
        <v>174</v>
      </c>
      <c r="DC3343" s="0" t="s">
        <v>155</v>
      </c>
      <c r="DG3343" s="0" t="s">
        <v>174</v>
      </c>
      <c r="DI3343" s="0" t="s">
        <v>155</v>
      </c>
      <c r="DL3343" s="0" t="s">
        <v>155</v>
      </c>
      <c r="DN3343" s="0" t="s">
        <v>155</v>
      </c>
      <c r="DU3343" s="0" t="s">
        <v>155</v>
      </c>
      <c r="DX3343" s="0" t="s">
        <v>155</v>
      </c>
    </row>
    <row r="3344" customFormat="false" ht="13.8" hidden="false" customHeight="false" outlineLevel="0" collapsed="false">
      <c r="A3344" s="0" t="s">
        <v>13642</v>
      </c>
      <c r="B3344" s="0" t="n">
        <v>78</v>
      </c>
      <c r="C3344" s="0" t="n">
        <v>405023</v>
      </c>
      <c r="D3344" s="0" t="s">
        <v>1113</v>
      </c>
      <c r="E3344" s="0" t="s">
        <v>2741</v>
      </c>
      <c r="F3344" s="0" t="str">
        <f aca="false">CONCATENATE(D3345," ",LEFT(I3345,4),"T=",AW3345,"D=",AX3345,"R=",AY3345,"M=",AZ3345,"L=",BA3345,"B=",BB3345)</f>
        <v>CLEMENTI 1967T=18D=0R=0M=0L=4B=0</v>
      </c>
      <c r="G3344" s="0" t="s">
        <v>365</v>
      </c>
      <c r="I3344" s="0" t="s">
        <v>13643</v>
      </c>
      <c r="J3344" s="0" t="s">
        <v>878</v>
      </c>
      <c r="K3344" s="0" t="s">
        <v>143</v>
      </c>
      <c r="M3344" s="0" t="str">
        <f aca="false">RIGHT(N3344,LEN(N3344)-FIND(" ",N3344))</f>
        <v>GOLF DR NE</v>
      </c>
      <c r="N3344" s="0" t="s">
        <v>8262</v>
      </c>
      <c r="P3344" s="0" t="s">
        <v>147</v>
      </c>
      <c r="Q3344" s="0" t="s">
        <v>148</v>
      </c>
      <c r="R3344" s="0" t="n">
        <v>44483</v>
      </c>
      <c r="AD3344" s="0" t="s">
        <v>149</v>
      </c>
      <c r="AE3344" s="0" t="s">
        <v>150</v>
      </c>
      <c r="AF3344" s="0" t="s">
        <v>151</v>
      </c>
      <c r="AH3344" s="0" t="n">
        <v>14</v>
      </c>
      <c r="AI3344" s="0" t="n">
        <v>11</v>
      </c>
      <c r="AN3344" s="0" t="s">
        <v>147</v>
      </c>
      <c r="AO3344" s="0" t="s">
        <v>176</v>
      </c>
      <c r="AP3344" s="0" t="s">
        <v>177</v>
      </c>
      <c r="AQ3344" s="0" t="n">
        <v>9</v>
      </c>
      <c r="AR3344" s="0" t="n">
        <v>64</v>
      </c>
      <c r="AS3344" s="0" t="n">
        <v>32</v>
      </c>
      <c r="AV3344" s="0" t="s">
        <v>154</v>
      </c>
      <c r="AW3344" s="0" t="n">
        <f aca="false">COUNTA($BC3344:$EG3344)</f>
        <v>5</v>
      </c>
      <c r="AX3344" s="0" t="n">
        <f aca="false">COUNTIF($BC3344:$EG3344,"D")</f>
        <v>0</v>
      </c>
      <c r="AY3344" s="0" t="n">
        <f aca="false">COUNTIF($BC3344:$EG3344,"R")</f>
        <v>0</v>
      </c>
      <c r="AZ3344" s="0" t="n">
        <f aca="false">IF(CC3344="D",1,0)+IF(CL3344="D",1,0)+IF(CW3344="D",1,0)+IF(DD3344="D",1,0)+IF(DJ3344="D",1,0)+IF(DO3344="D",1,0)+IF(DW3344="D",1,0)</f>
        <v>0</v>
      </c>
      <c r="BA3344" s="0" t="n">
        <f aca="false">IF(DH3344&lt;&gt;"",1,0)+IF(DI3344&lt;&gt;"",1,0)+IF(DK3344&lt;&gt;"",1,0)+IF(DM3344&lt;&gt;"",1,0)+IF(DN3344&lt;&gt;"",1,0)+IF(DO3344&lt;&gt;"",1,0)+IF(DQ3344&lt;&gt;"",1,0)+IF(DR3344&lt;&gt;"",1,0)+IF(DT3344&lt;&gt;"",1,0)+IF(DU3344&lt;&gt;"",1,0)+IF(DV3344&lt;&gt;"",1,0)+IF(DW3344&lt;&gt;"",1,0)+IF(DX3344&lt;&gt;"",1,0)+IF(DZ3344&lt;&gt;"",1,0)+IF(EA3344&lt;&gt;"",1,0)+IF(EB3344&lt;&gt;"",1,0)+IF(EE3344&lt;&gt;"",1,0)</f>
        <v>2</v>
      </c>
      <c r="BB3344" s="0" t="n">
        <f aca="false">AY3344*AX3344</f>
        <v>0</v>
      </c>
      <c r="BL3344" s="0" t="s">
        <v>155</v>
      </c>
      <c r="DC3344" s="0" t="s">
        <v>155</v>
      </c>
      <c r="DN3344" s="0" t="s">
        <v>155</v>
      </c>
      <c r="DU3344" s="0" t="s">
        <v>155</v>
      </c>
      <c r="EF3344" s="0" t="s">
        <v>155</v>
      </c>
    </row>
    <row r="3345" customFormat="false" ht="13.8" hidden="false" customHeight="false" outlineLevel="0" collapsed="false">
      <c r="A3345" s="0" t="s">
        <v>13644</v>
      </c>
      <c r="B3345" s="0" t="n">
        <v>78</v>
      </c>
      <c r="C3345" s="0" t="n">
        <v>250680</v>
      </c>
      <c r="D3345" s="0" t="s">
        <v>2014</v>
      </c>
      <c r="E3345" s="0" t="s">
        <v>596</v>
      </c>
      <c r="F3345" s="0" t="str">
        <f aca="false">CONCATENATE(D3346," ",LEFT(I3346,4),"T=",AW3346,"D=",AX3346,"R=",AY3346,"M=",AZ3346,"L=",BA3346,"B=",BB3346)</f>
        <v>KANCHE 1957T=40D=3R=10M=3L=9B=30</v>
      </c>
      <c r="G3345" s="0" t="s">
        <v>257</v>
      </c>
      <c r="I3345" s="0" t="s">
        <v>13645</v>
      </c>
      <c r="J3345" s="0" t="s">
        <v>878</v>
      </c>
      <c r="K3345" s="0" t="s">
        <v>143</v>
      </c>
      <c r="M3345" s="0" t="str">
        <f aca="false">RIGHT(N3345,LEN(N3345)-FIND(" ",N3345))</f>
        <v>PERKINSWOOD BLVD NE</v>
      </c>
      <c r="N3345" s="0" t="s">
        <v>13646</v>
      </c>
      <c r="P3345" s="0" t="s">
        <v>147</v>
      </c>
      <c r="Q3345" s="0" t="s">
        <v>148</v>
      </c>
      <c r="R3345" s="0" t="n">
        <v>44483</v>
      </c>
      <c r="AD3345" s="0" t="s">
        <v>149</v>
      </c>
      <c r="AE3345" s="0" t="s">
        <v>150</v>
      </c>
      <c r="AF3345" s="0" t="s">
        <v>151</v>
      </c>
      <c r="AH3345" s="0" t="n">
        <v>14</v>
      </c>
      <c r="AI3345" s="0" t="n">
        <v>11</v>
      </c>
      <c r="AN3345" s="0" t="s">
        <v>147</v>
      </c>
      <c r="AO3345" s="0" t="s">
        <v>176</v>
      </c>
      <c r="AP3345" s="0" t="s">
        <v>177</v>
      </c>
      <c r="AQ3345" s="0" t="n">
        <v>9</v>
      </c>
      <c r="AR3345" s="0" t="n">
        <v>64</v>
      </c>
      <c r="AS3345" s="0" t="n">
        <v>32</v>
      </c>
      <c r="AV3345" s="0" t="s">
        <v>154</v>
      </c>
      <c r="AW3345" s="0" t="n">
        <f aca="false">COUNTA($BC3345:$EG3345)</f>
        <v>18</v>
      </c>
      <c r="AX3345" s="0" t="n">
        <f aca="false">COUNTIF($BC3345:$EG3345,"D")</f>
        <v>0</v>
      </c>
      <c r="AY3345" s="0" t="n">
        <f aca="false">COUNTIF($BC3345:$EG3345,"R")</f>
        <v>0</v>
      </c>
      <c r="AZ3345" s="0" t="n">
        <f aca="false">IF(CC3345="D",1,0)+IF(CL3345="D",1,0)+IF(CW3345="D",1,0)+IF(DD3345="D",1,0)+IF(DJ3345="D",1,0)+IF(DO3345="D",1,0)+IF(DW3345="D",1,0)</f>
        <v>0</v>
      </c>
      <c r="BA3345" s="0" t="n">
        <f aca="false">IF(DH3345&lt;&gt;"",1,0)+IF(DI3345&lt;&gt;"",1,0)+IF(DK3345&lt;&gt;"",1,0)+IF(DM3345&lt;&gt;"",1,0)+IF(DN3345&lt;&gt;"",1,0)+IF(DO3345&lt;&gt;"",1,0)+IF(DQ3345&lt;&gt;"",1,0)+IF(DR3345&lt;&gt;"",1,0)+IF(DT3345&lt;&gt;"",1,0)+IF(DU3345&lt;&gt;"",1,0)+IF(DV3345&lt;&gt;"",1,0)+IF(DW3345&lt;&gt;"",1,0)+IF(DX3345&lt;&gt;"",1,0)+IF(DZ3345&lt;&gt;"",1,0)+IF(EA3345&lt;&gt;"",1,0)+IF(EB3345&lt;&gt;"",1,0)+IF(EE3345&lt;&gt;"",1,0)</f>
        <v>4</v>
      </c>
      <c r="BB3345" s="0" t="n">
        <f aca="false">AY3345*AX3345</f>
        <v>0</v>
      </c>
      <c r="BC3345" s="0" t="s">
        <v>155</v>
      </c>
      <c r="BD3345" s="0" t="s">
        <v>155</v>
      </c>
      <c r="BE3345" s="0" t="s">
        <v>155</v>
      </c>
      <c r="BF3345" s="0" t="s">
        <v>155</v>
      </c>
      <c r="BJ3345" s="0" t="s">
        <v>155</v>
      </c>
      <c r="BL3345" s="0" t="s">
        <v>155</v>
      </c>
      <c r="CA3345" s="0" t="s">
        <v>155</v>
      </c>
      <c r="CG3345" s="0" t="s">
        <v>155</v>
      </c>
      <c r="CN3345" s="0" t="s">
        <v>155</v>
      </c>
      <c r="CV3345" s="0" t="s">
        <v>155</v>
      </c>
      <c r="CY3345" s="0" t="s">
        <v>155</v>
      </c>
      <c r="DC3345" s="0" t="s">
        <v>155</v>
      </c>
      <c r="DI3345" s="0" t="s">
        <v>155</v>
      </c>
      <c r="DL3345" s="0" t="s">
        <v>155</v>
      </c>
      <c r="DN3345" s="0" t="s">
        <v>155</v>
      </c>
      <c r="DR3345" s="0" t="s">
        <v>155</v>
      </c>
      <c r="DU3345" s="0" t="s">
        <v>155</v>
      </c>
      <c r="EF3345" s="0" t="s">
        <v>155</v>
      </c>
    </row>
    <row r="3346" customFormat="false" ht="13.8" hidden="false" customHeight="false" outlineLevel="0" collapsed="false">
      <c r="A3346" s="0" t="s">
        <v>13647</v>
      </c>
      <c r="B3346" s="0" t="n">
        <v>78</v>
      </c>
      <c r="C3346" s="0" t="n">
        <v>8417</v>
      </c>
      <c r="D3346" s="0" t="s">
        <v>5321</v>
      </c>
      <c r="E3346" s="0" t="s">
        <v>761</v>
      </c>
      <c r="F3346" s="0" t="str">
        <f aca="false">CONCATENATE(D3347," ",LEFT(I3347,4),"T=",AW3347,"D=",AX3347,"R=",AY3347,"M=",AZ3347,"L=",BA3347,"B=",BB3347)</f>
        <v>VINCENT 1968T=9D=0R=1M=0L=2B=0</v>
      </c>
      <c r="G3346" s="0" t="s">
        <v>185</v>
      </c>
      <c r="I3346" s="0" t="s">
        <v>13648</v>
      </c>
      <c r="J3346" s="0" t="s">
        <v>878</v>
      </c>
      <c r="K3346" s="0" t="s">
        <v>143</v>
      </c>
      <c r="L3346" s="0" t="s">
        <v>174</v>
      </c>
      <c r="M3346" s="0" t="str">
        <f aca="false">RIGHT(N3346,LEN(N3346)-FIND(" ",N3346))</f>
        <v>HALSEY DR NE</v>
      </c>
      <c r="N3346" s="0" t="s">
        <v>5324</v>
      </c>
      <c r="P3346" s="0" t="s">
        <v>147</v>
      </c>
      <c r="Q3346" s="0" t="s">
        <v>148</v>
      </c>
      <c r="R3346" s="0" t="n">
        <v>44483</v>
      </c>
      <c r="AD3346" s="0" t="s">
        <v>149</v>
      </c>
      <c r="AE3346" s="0" t="s">
        <v>150</v>
      </c>
      <c r="AF3346" s="0" t="s">
        <v>151</v>
      </c>
      <c r="AH3346" s="0" t="n">
        <v>14</v>
      </c>
      <c r="AI3346" s="0" t="n">
        <v>11</v>
      </c>
      <c r="AN3346" s="0" t="s">
        <v>147</v>
      </c>
      <c r="AO3346" s="0" t="s">
        <v>176</v>
      </c>
      <c r="AP3346" s="0" t="s">
        <v>177</v>
      </c>
      <c r="AQ3346" s="0" t="n">
        <v>9</v>
      </c>
      <c r="AR3346" s="0" t="n">
        <v>64</v>
      </c>
      <c r="AS3346" s="0" t="n">
        <v>32</v>
      </c>
      <c r="AV3346" s="0" t="s">
        <v>154</v>
      </c>
      <c r="AW3346" s="0" t="n">
        <f aca="false">COUNTA($BC3346:$EG3346)</f>
        <v>40</v>
      </c>
      <c r="AX3346" s="0" t="n">
        <f aca="false">COUNTIF($BC3346:$EG3346,"D")</f>
        <v>3</v>
      </c>
      <c r="AY3346" s="0" t="n">
        <f aca="false">COUNTIF($BC3346:$EG3346,"R")</f>
        <v>10</v>
      </c>
      <c r="AZ3346" s="0" t="n">
        <f aca="false">IF(CC3346="D",1,0)+IF(CL3346="D",1,0)+IF(CW3346="D",1,0)+IF(DD3346="D",1,0)+IF(DJ3346="D",1,0)+IF(DO3346="D",1,0)+IF(DW3346="D",1,0)</f>
        <v>3</v>
      </c>
      <c r="BA3346" s="0" t="n">
        <f aca="false">IF(DH3346&lt;&gt;"",1,0)+IF(DI3346&lt;&gt;"",1,0)+IF(DK3346&lt;&gt;"",1,0)+IF(DM3346&lt;&gt;"",1,0)+IF(DN3346&lt;&gt;"",1,0)+IF(DO3346&lt;&gt;"",1,0)+IF(DQ3346&lt;&gt;"",1,0)+IF(DR3346&lt;&gt;"",1,0)+IF(DT3346&lt;&gt;"",1,0)+IF(DU3346&lt;&gt;"",1,0)+IF(DV3346&lt;&gt;"",1,0)+IF(DW3346&lt;&gt;"",1,0)+IF(DX3346&lt;&gt;"",1,0)+IF(DZ3346&lt;&gt;"",1,0)+IF(EA3346&lt;&gt;"",1,0)+IF(EB3346&lt;&gt;"",1,0)+IF(EE3346&lt;&gt;"",1,0)</f>
        <v>9</v>
      </c>
      <c r="BB3346" s="0" t="n">
        <f aca="false">AY3346*AX3346</f>
        <v>30</v>
      </c>
      <c r="BC3346" s="0" t="s">
        <v>155</v>
      </c>
      <c r="BD3346" s="0" t="s">
        <v>155</v>
      </c>
      <c r="BG3346" s="0" t="s">
        <v>155</v>
      </c>
      <c r="BH3346" s="0" t="s">
        <v>155</v>
      </c>
      <c r="BJ3346" s="0" t="s">
        <v>155</v>
      </c>
      <c r="BK3346" s="0" t="s">
        <v>155</v>
      </c>
      <c r="BL3346" s="0" t="s">
        <v>155</v>
      </c>
      <c r="BP3346" s="0" t="s">
        <v>155</v>
      </c>
      <c r="BR3346" s="0" t="s">
        <v>155</v>
      </c>
      <c r="BS3346" s="0" t="s">
        <v>155</v>
      </c>
      <c r="BV3346" s="0" t="s">
        <v>155</v>
      </c>
      <c r="BY3346" s="0" t="s">
        <v>174</v>
      </c>
      <c r="CA3346" s="0" t="s">
        <v>155</v>
      </c>
      <c r="CG3346" s="0" t="s">
        <v>155</v>
      </c>
      <c r="CH3346" s="0" t="s">
        <v>174</v>
      </c>
      <c r="CK3346" s="0" t="s">
        <v>155</v>
      </c>
      <c r="CN3346" s="0" t="s">
        <v>155</v>
      </c>
      <c r="CO3346" s="0" t="s">
        <v>174</v>
      </c>
      <c r="CP3346" s="0" t="s">
        <v>155</v>
      </c>
      <c r="CU3346" s="0" t="s">
        <v>174</v>
      </c>
      <c r="CV3346" s="0" t="s">
        <v>155</v>
      </c>
      <c r="CY3346" s="0" t="s">
        <v>155</v>
      </c>
      <c r="CZ3346" s="0" t="s">
        <v>174</v>
      </c>
      <c r="DC3346" s="0" t="s">
        <v>155</v>
      </c>
      <c r="DD3346" s="0" t="s">
        <v>144</v>
      </c>
      <c r="DG3346" s="0" t="s">
        <v>174</v>
      </c>
      <c r="DI3346" s="0" t="s">
        <v>155</v>
      </c>
      <c r="DJ3346" s="0" t="s">
        <v>144</v>
      </c>
      <c r="DL3346" s="0" t="s">
        <v>155</v>
      </c>
      <c r="DM3346" s="0" t="s">
        <v>174</v>
      </c>
      <c r="DN3346" s="0" t="s">
        <v>155</v>
      </c>
      <c r="DR3346" s="0" t="s">
        <v>155</v>
      </c>
      <c r="DS3346" s="0" t="s">
        <v>174</v>
      </c>
      <c r="DT3346" s="0" t="s">
        <v>174</v>
      </c>
      <c r="DU3346" s="0" t="s">
        <v>155</v>
      </c>
      <c r="DW3346" s="0" t="s">
        <v>144</v>
      </c>
      <c r="DX3346" s="0" t="s">
        <v>155</v>
      </c>
      <c r="EA3346" s="0" t="s">
        <v>155</v>
      </c>
      <c r="ED3346" s="0" t="s">
        <v>174</v>
      </c>
      <c r="EF3346" s="0" t="s">
        <v>155</v>
      </c>
    </row>
    <row r="3347" customFormat="false" ht="13.8" hidden="false" customHeight="false" outlineLevel="0" collapsed="false">
      <c r="A3347" s="0" t="s">
        <v>13649</v>
      </c>
      <c r="B3347" s="0" t="n">
        <v>78</v>
      </c>
      <c r="C3347" s="0" t="n">
        <v>195745</v>
      </c>
      <c r="D3347" s="0" t="s">
        <v>11145</v>
      </c>
      <c r="E3347" s="0" t="s">
        <v>8961</v>
      </c>
      <c r="F3347" s="0" t="str">
        <f aca="false">CONCATENATE(D3348," ",LEFT(I3348,4),"T=",AW3348,"D=",AX3348,"R=",AY3348,"M=",AZ3348,"L=",BA3348,"B=",BB3348)</f>
        <v>DIGGS 1978T=3D=2R=0M=1L=2B=0</v>
      </c>
      <c r="G3347" s="0" t="s">
        <v>159</v>
      </c>
      <c r="I3347" s="0" t="s">
        <v>7647</v>
      </c>
      <c r="J3347" s="0" t="s">
        <v>878</v>
      </c>
      <c r="K3347" s="0" t="s">
        <v>143</v>
      </c>
      <c r="M3347" s="0" t="str">
        <f aca="false">RIGHT(N3347,LEN(N3347)-FIND(" ",N3347))</f>
        <v>NORTHWOODS CT NE</v>
      </c>
      <c r="N3347" s="0" t="s">
        <v>2590</v>
      </c>
      <c r="O3347" s="0" t="s">
        <v>1199</v>
      </c>
      <c r="P3347" s="0" t="s">
        <v>147</v>
      </c>
      <c r="Q3347" s="0" t="s">
        <v>148</v>
      </c>
      <c r="R3347" s="0" t="n">
        <v>44483</v>
      </c>
      <c r="AD3347" s="0" t="s">
        <v>149</v>
      </c>
      <c r="AE3347" s="0" t="s">
        <v>150</v>
      </c>
      <c r="AH3347" s="0" t="n">
        <v>14</v>
      </c>
      <c r="AI3347" s="0" t="n">
        <v>11</v>
      </c>
      <c r="AJ3347" s="0" t="s">
        <v>164</v>
      </c>
      <c r="AM3347" s="0" t="s">
        <v>165</v>
      </c>
      <c r="AN3347" s="0" t="s">
        <v>147</v>
      </c>
      <c r="AO3347" s="0" t="s">
        <v>176</v>
      </c>
      <c r="AP3347" s="0" t="s">
        <v>177</v>
      </c>
      <c r="AQ3347" s="0" t="n">
        <v>9</v>
      </c>
      <c r="AR3347" s="0" t="n">
        <v>64</v>
      </c>
      <c r="AS3347" s="0" t="n">
        <v>32</v>
      </c>
      <c r="AV3347" s="0" t="s">
        <v>154</v>
      </c>
      <c r="AW3347" s="0" t="n">
        <f aca="false">COUNTA($BC3347:$EG3347)</f>
        <v>9</v>
      </c>
      <c r="AX3347" s="0" t="n">
        <f aca="false">COUNTIF($BC3347:$EG3347,"D")</f>
        <v>0</v>
      </c>
      <c r="AY3347" s="0" t="n">
        <f aca="false">COUNTIF($BC3347:$EG3347,"R")</f>
        <v>1</v>
      </c>
      <c r="AZ3347" s="0" t="n">
        <f aca="false">IF(CC3347="D",1,0)+IF(CL3347="D",1,0)+IF(CW3347="D",1,0)+IF(DD3347="D",1,0)+IF(DJ3347="D",1,0)+IF(DO3347="D",1,0)+IF(DW3347="D",1,0)</f>
        <v>0</v>
      </c>
      <c r="BA3347" s="0" t="n">
        <f aca="false">IF(DH3347&lt;&gt;"",1,0)+IF(DI3347&lt;&gt;"",1,0)+IF(DK3347&lt;&gt;"",1,0)+IF(DM3347&lt;&gt;"",1,0)+IF(DN3347&lt;&gt;"",1,0)+IF(DO3347&lt;&gt;"",1,0)+IF(DQ3347&lt;&gt;"",1,0)+IF(DR3347&lt;&gt;"",1,0)+IF(DT3347&lt;&gt;"",1,0)+IF(DU3347&lt;&gt;"",1,0)+IF(DV3347&lt;&gt;"",1,0)+IF(DW3347&lt;&gt;"",1,0)+IF(DX3347&lt;&gt;"",1,0)+IF(DZ3347&lt;&gt;"",1,0)+IF(EA3347&lt;&gt;"",1,0)+IF(EB3347&lt;&gt;"",1,0)+IF(EE3347&lt;&gt;"",1,0)</f>
        <v>2</v>
      </c>
      <c r="BB3347" s="0" t="n">
        <f aca="false">AY3347*AX3347</f>
        <v>0</v>
      </c>
      <c r="BD3347" s="0" t="s">
        <v>155</v>
      </c>
      <c r="BG3347" s="0" t="s">
        <v>155</v>
      </c>
      <c r="BK3347" s="0" t="s">
        <v>155</v>
      </c>
      <c r="BL3347" s="0" t="s">
        <v>155</v>
      </c>
      <c r="CZ3347" s="0" t="s">
        <v>174</v>
      </c>
      <c r="DC3347" s="0" t="s">
        <v>155</v>
      </c>
      <c r="DN3347" s="0" t="s">
        <v>155</v>
      </c>
      <c r="EA3347" s="0" t="s">
        <v>155</v>
      </c>
      <c r="EF3347" s="0" t="s">
        <v>155</v>
      </c>
    </row>
    <row r="3348" customFormat="false" ht="13.8" hidden="false" customHeight="false" outlineLevel="0" collapsed="false">
      <c r="A3348" s="0" t="s">
        <v>13650</v>
      </c>
      <c r="B3348" s="0" t="n">
        <v>78</v>
      </c>
      <c r="C3348" s="0" t="n">
        <v>373090</v>
      </c>
      <c r="D3348" s="0" t="s">
        <v>1396</v>
      </c>
      <c r="E3348" s="0" t="s">
        <v>13651</v>
      </c>
      <c r="F3348" s="0" t="str">
        <f aca="false">CONCATENATE(D3349," ",LEFT(I3349,4),"T=",AW3349,"D=",AX3349,"R=",AY3349,"M=",AZ3349,"L=",BA3349,"B=",BB3349)</f>
        <v>VANDYKE 1981T=7D=1R=0M=0L=2B=0</v>
      </c>
      <c r="G3348" s="0" t="s">
        <v>2894</v>
      </c>
      <c r="I3348" s="0" t="s">
        <v>13652</v>
      </c>
      <c r="J3348" s="0" t="s">
        <v>878</v>
      </c>
      <c r="K3348" s="0" t="s">
        <v>143</v>
      </c>
      <c r="L3348" s="0" t="s">
        <v>144</v>
      </c>
      <c r="M3348" s="0" t="str">
        <f aca="false">RIGHT(N3348,LEN(N3348)-FIND(" ",N3348))</f>
        <v>NORTHWOODS CT NE</v>
      </c>
      <c r="N3348" s="0" t="s">
        <v>1198</v>
      </c>
      <c r="O3348" s="0" t="s">
        <v>918</v>
      </c>
      <c r="P3348" s="0" t="s">
        <v>147</v>
      </c>
      <c r="Q3348" s="0" t="s">
        <v>148</v>
      </c>
      <c r="R3348" s="0" t="n">
        <v>44483</v>
      </c>
      <c r="AD3348" s="0" t="s">
        <v>149</v>
      </c>
      <c r="AE3348" s="0" t="s">
        <v>150</v>
      </c>
      <c r="AH3348" s="0" t="n">
        <v>14</v>
      </c>
      <c r="AI3348" s="0" t="n">
        <v>11</v>
      </c>
      <c r="AJ3348" s="0" t="s">
        <v>164</v>
      </c>
      <c r="AM3348" s="0" t="s">
        <v>165</v>
      </c>
      <c r="AN3348" s="0" t="s">
        <v>147</v>
      </c>
      <c r="AO3348" s="0" t="s">
        <v>176</v>
      </c>
      <c r="AP3348" s="0" t="s">
        <v>177</v>
      </c>
      <c r="AQ3348" s="0" t="n">
        <v>9</v>
      </c>
      <c r="AR3348" s="0" t="n">
        <v>64</v>
      </c>
      <c r="AS3348" s="0" t="n">
        <v>32</v>
      </c>
      <c r="AV3348" s="0" t="s">
        <v>154</v>
      </c>
      <c r="AW3348" s="0" t="n">
        <f aca="false">COUNTA($BC3348:$EG3348)</f>
        <v>3</v>
      </c>
      <c r="AX3348" s="0" t="n">
        <f aca="false">COUNTIF($BC3348:$EG3348,"D")</f>
        <v>2</v>
      </c>
      <c r="AY3348" s="0" t="n">
        <f aca="false">COUNTIF($BC3348:$EG3348,"R")</f>
        <v>0</v>
      </c>
      <c r="AZ3348" s="0" t="n">
        <f aca="false">IF(CC3348="D",1,0)+IF(CL3348="D",1,0)+IF(CW3348="D",1,0)+IF(DD3348="D",1,0)+IF(DJ3348="D",1,0)+IF(DO3348="D",1,0)+IF(DW3348="D",1,0)</f>
        <v>1</v>
      </c>
      <c r="BA3348" s="0" t="n">
        <f aca="false">IF(DH3348&lt;&gt;"",1,0)+IF(DI3348&lt;&gt;"",1,0)+IF(DK3348&lt;&gt;"",1,0)+IF(DM3348&lt;&gt;"",1,0)+IF(DN3348&lt;&gt;"",1,0)+IF(DO3348&lt;&gt;"",1,0)+IF(DQ3348&lt;&gt;"",1,0)+IF(DR3348&lt;&gt;"",1,0)+IF(DT3348&lt;&gt;"",1,0)+IF(DU3348&lt;&gt;"",1,0)+IF(DV3348&lt;&gt;"",1,0)+IF(DW3348&lt;&gt;"",1,0)+IF(DX3348&lt;&gt;"",1,0)+IF(DZ3348&lt;&gt;"",1,0)+IF(EA3348&lt;&gt;"",1,0)+IF(EB3348&lt;&gt;"",1,0)+IF(EE3348&lt;&gt;"",1,0)</f>
        <v>2</v>
      </c>
      <c r="BB3348" s="0" t="n">
        <f aca="false">AY3348*AX3348</f>
        <v>0</v>
      </c>
      <c r="CZ3348" s="0" t="s">
        <v>144</v>
      </c>
      <c r="DN3348" s="0" t="s">
        <v>155</v>
      </c>
      <c r="DW3348" s="0" t="s">
        <v>144</v>
      </c>
    </row>
    <row r="3349" customFormat="false" ht="13.8" hidden="false" customHeight="false" outlineLevel="0" collapsed="false">
      <c r="A3349" s="0" t="s">
        <v>13653</v>
      </c>
      <c r="B3349" s="0" t="n">
        <v>78</v>
      </c>
      <c r="C3349" s="0" t="n">
        <v>320924</v>
      </c>
      <c r="D3349" s="0" t="s">
        <v>13654</v>
      </c>
      <c r="E3349" s="0" t="s">
        <v>13655</v>
      </c>
      <c r="F3349" s="0" t="str">
        <f aca="false">CONCATENATE(D3350," ",LEFT(I3350,4),"T=",AW3350,"D=",AX3350,"R=",AY3350,"M=",AZ3350,"L=",BA3350,"B=",BB3350)</f>
        <v>THOMAS 1963T=14D=1R=1M=0L=1B=1</v>
      </c>
      <c r="G3349" s="0" t="s">
        <v>13656</v>
      </c>
      <c r="I3349" s="0" t="s">
        <v>13657</v>
      </c>
      <c r="J3349" s="0" t="s">
        <v>878</v>
      </c>
      <c r="K3349" s="0" t="s">
        <v>143</v>
      </c>
      <c r="M3349" s="0" t="str">
        <f aca="false">RIGHT(N3349,LEN(N3349)-FIND(" ",N3349))</f>
        <v>FOSTER DR NE</v>
      </c>
      <c r="N3349" s="0" t="s">
        <v>13278</v>
      </c>
      <c r="P3349" s="0" t="s">
        <v>147</v>
      </c>
      <c r="Q3349" s="0" t="s">
        <v>148</v>
      </c>
      <c r="R3349" s="0" t="n">
        <v>44483</v>
      </c>
      <c r="AD3349" s="0" t="s">
        <v>149</v>
      </c>
      <c r="AE3349" s="0" t="s">
        <v>150</v>
      </c>
      <c r="AF3349" s="0" t="s">
        <v>151</v>
      </c>
      <c r="AH3349" s="0" t="n">
        <v>14</v>
      </c>
      <c r="AI3349" s="0" t="n">
        <v>11</v>
      </c>
      <c r="AN3349" s="0" t="s">
        <v>147</v>
      </c>
      <c r="AO3349" s="0" t="s">
        <v>176</v>
      </c>
      <c r="AP3349" s="0" t="s">
        <v>177</v>
      </c>
      <c r="AQ3349" s="0" t="n">
        <v>9</v>
      </c>
      <c r="AR3349" s="0" t="n">
        <v>64</v>
      </c>
      <c r="AS3349" s="0" t="n">
        <v>32</v>
      </c>
      <c r="AV3349" s="0" t="s">
        <v>154</v>
      </c>
      <c r="AW3349" s="0" t="n">
        <f aca="false">COUNTA($BC3349:$EG3349)</f>
        <v>7</v>
      </c>
      <c r="AX3349" s="0" t="n">
        <f aca="false">COUNTIF($BC3349:$EG3349,"D")</f>
        <v>1</v>
      </c>
      <c r="AY3349" s="0" t="n">
        <f aca="false">COUNTIF($BC3349:$EG3349,"R")</f>
        <v>0</v>
      </c>
      <c r="AZ3349" s="0" t="n">
        <f aca="false">IF(CC3349="D",1,0)+IF(CL3349="D",1,0)+IF(CW3349="D",1,0)+IF(DD3349="D",1,0)+IF(DJ3349="D",1,0)+IF(DO3349="D",1,0)+IF(DW3349="D",1,0)</f>
        <v>0</v>
      </c>
      <c r="BA3349" s="0" t="n">
        <f aca="false">IF(DH3349&lt;&gt;"",1,0)+IF(DI3349&lt;&gt;"",1,0)+IF(DK3349&lt;&gt;"",1,0)+IF(DM3349&lt;&gt;"",1,0)+IF(DN3349&lt;&gt;"",1,0)+IF(DO3349&lt;&gt;"",1,0)+IF(DQ3349&lt;&gt;"",1,0)+IF(DR3349&lt;&gt;"",1,0)+IF(DT3349&lt;&gt;"",1,0)+IF(DU3349&lt;&gt;"",1,0)+IF(DV3349&lt;&gt;"",1,0)+IF(DW3349&lt;&gt;"",1,0)+IF(DX3349&lt;&gt;"",1,0)+IF(DZ3349&lt;&gt;"",1,0)+IF(EA3349&lt;&gt;"",1,0)+IF(EB3349&lt;&gt;"",1,0)+IF(EE3349&lt;&gt;"",1,0)</f>
        <v>2</v>
      </c>
      <c r="BB3349" s="0" t="n">
        <f aca="false">AY3349*AX3349</f>
        <v>0</v>
      </c>
      <c r="BL3349" s="0" t="s">
        <v>155</v>
      </c>
      <c r="BY3349" s="0" t="s">
        <v>144</v>
      </c>
      <c r="CA3349" s="0" t="s">
        <v>155</v>
      </c>
      <c r="CP3349" s="0" t="s">
        <v>155</v>
      </c>
      <c r="DC3349" s="0" t="s">
        <v>155</v>
      </c>
      <c r="DN3349" s="0" t="s">
        <v>155</v>
      </c>
      <c r="DU3349" s="0" t="s">
        <v>155</v>
      </c>
    </row>
    <row r="3350" customFormat="false" ht="13.8" hidden="false" customHeight="false" outlineLevel="0" collapsed="false">
      <c r="A3350" s="0" t="s">
        <v>13658</v>
      </c>
      <c r="B3350" s="0" t="n">
        <v>78</v>
      </c>
      <c r="C3350" s="0" t="n">
        <v>294837</v>
      </c>
      <c r="D3350" s="0" t="s">
        <v>465</v>
      </c>
      <c r="E3350" s="0" t="s">
        <v>5515</v>
      </c>
      <c r="F3350" s="0" t="str">
        <f aca="false">CONCATENATE(D3351," ",LEFT(I3351,4),"T=",AW3351,"D=",AX3351,"R=",AY3351,"M=",AZ3351,"L=",BA3351,"B=",BB3351)</f>
        <v>PATEL 1985T=4D=0R=1M=0L=1B=0</v>
      </c>
      <c r="G3350" s="0" t="s">
        <v>382</v>
      </c>
      <c r="I3350" s="0" t="s">
        <v>13659</v>
      </c>
      <c r="J3350" s="0" t="s">
        <v>878</v>
      </c>
      <c r="K3350" s="0" t="s">
        <v>143</v>
      </c>
      <c r="M3350" s="0" t="str">
        <f aca="false">RIGHT(N3350,LEN(N3350)-FIND(" ",N3350))</f>
        <v>WOODLAND AVE NE</v>
      </c>
      <c r="N3350" s="0" t="s">
        <v>13660</v>
      </c>
      <c r="P3350" s="0" t="s">
        <v>147</v>
      </c>
      <c r="Q3350" s="0" t="s">
        <v>148</v>
      </c>
      <c r="R3350" s="0" t="n">
        <v>44483</v>
      </c>
      <c r="AD3350" s="0" t="s">
        <v>149</v>
      </c>
      <c r="AE3350" s="0" t="s">
        <v>150</v>
      </c>
      <c r="AF3350" s="0" t="s">
        <v>151</v>
      </c>
      <c r="AH3350" s="0" t="n">
        <v>14</v>
      </c>
      <c r="AI3350" s="0" t="n">
        <v>11</v>
      </c>
      <c r="AN3350" s="0" t="s">
        <v>147</v>
      </c>
      <c r="AO3350" s="0" t="s">
        <v>176</v>
      </c>
      <c r="AP3350" s="0" t="s">
        <v>177</v>
      </c>
      <c r="AQ3350" s="0" t="n">
        <v>9</v>
      </c>
      <c r="AR3350" s="0" t="n">
        <v>64</v>
      </c>
      <c r="AS3350" s="0" t="n">
        <v>32</v>
      </c>
      <c r="AV3350" s="0" t="s">
        <v>154</v>
      </c>
      <c r="AW3350" s="0" t="n">
        <f aca="false">COUNTA($BC3350:$EG3350)</f>
        <v>14</v>
      </c>
      <c r="AX3350" s="0" t="n">
        <f aca="false">COUNTIF($BC3350:$EG3350,"D")</f>
        <v>1</v>
      </c>
      <c r="AY3350" s="0" t="n">
        <f aca="false">COUNTIF($BC3350:$EG3350,"R")</f>
        <v>1</v>
      </c>
      <c r="AZ3350" s="0" t="n">
        <f aca="false">IF(CC3350="D",1,0)+IF(CL3350="D",1,0)+IF(CW3350="D",1,0)+IF(DD3350="D",1,0)+IF(DJ3350="D",1,0)+IF(DO3350="D",1,0)+IF(DW3350="D",1,0)</f>
        <v>0</v>
      </c>
      <c r="BA3350" s="0" t="n">
        <f aca="false">IF(DH3350&lt;&gt;"",1,0)+IF(DI3350&lt;&gt;"",1,0)+IF(DK3350&lt;&gt;"",1,0)+IF(DM3350&lt;&gt;"",1,0)+IF(DN3350&lt;&gt;"",1,0)+IF(DO3350&lt;&gt;"",1,0)+IF(DQ3350&lt;&gt;"",1,0)+IF(DR3350&lt;&gt;"",1,0)+IF(DT3350&lt;&gt;"",1,0)+IF(DU3350&lt;&gt;"",1,0)+IF(DV3350&lt;&gt;"",1,0)+IF(DW3350&lt;&gt;"",1,0)+IF(DX3350&lt;&gt;"",1,0)+IF(DZ3350&lt;&gt;"",1,0)+IF(EA3350&lt;&gt;"",1,0)+IF(EB3350&lt;&gt;"",1,0)+IF(EE3350&lt;&gt;"",1,0)</f>
        <v>1</v>
      </c>
      <c r="BB3350" s="0" t="n">
        <f aca="false">AY3350*AX3350</f>
        <v>1</v>
      </c>
      <c r="BD3350" s="0" t="s">
        <v>155</v>
      </c>
      <c r="BE3350" s="0" t="s">
        <v>155</v>
      </c>
      <c r="BJ3350" s="0" t="s">
        <v>155</v>
      </c>
      <c r="BK3350" s="0" t="s">
        <v>155</v>
      </c>
      <c r="BL3350" s="0" t="s">
        <v>155</v>
      </c>
      <c r="BS3350" s="0" t="s">
        <v>155</v>
      </c>
      <c r="BY3350" s="0" t="s">
        <v>144</v>
      </c>
      <c r="CA3350" s="0" t="s">
        <v>155</v>
      </c>
      <c r="CK3350" s="0" t="s">
        <v>155</v>
      </c>
      <c r="CP3350" s="0" t="s">
        <v>155</v>
      </c>
      <c r="CZ3350" s="0" t="s">
        <v>174</v>
      </c>
      <c r="DC3350" s="0" t="s">
        <v>155</v>
      </c>
      <c r="DN3350" s="0" t="s">
        <v>155</v>
      </c>
      <c r="EF3350" s="0" t="s">
        <v>155</v>
      </c>
    </row>
    <row r="3351" customFormat="false" ht="13.8" hidden="false" customHeight="false" outlineLevel="0" collapsed="false">
      <c r="A3351" s="0" t="s">
        <v>13661</v>
      </c>
      <c r="B3351" s="0" t="n">
        <v>78</v>
      </c>
      <c r="C3351" s="0" t="n">
        <v>344600</v>
      </c>
      <c r="D3351" s="0" t="s">
        <v>13662</v>
      </c>
      <c r="E3351" s="0" t="s">
        <v>13663</v>
      </c>
      <c r="F3351" s="0" t="str">
        <f aca="false">CONCATENATE(D3352," ",LEFT(I3352,4),"T=",AW3352,"D=",AX3352,"R=",AY3352,"M=",AZ3352,"L=",BA3352,"B=",BB3352)</f>
        <v>DORSEY 1971T=11D=1R=0M=0L=1B=0</v>
      </c>
      <c r="I3351" s="0" t="s">
        <v>13664</v>
      </c>
      <c r="J3351" s="0" t="s">
        <v>878</v>
      </c>
      <c r="K3351" s="0" t="s">
        <v>143</v>
      </c>
      <c r="M3351" s="0" t="str">
        <f aca="false">RIGHT(N3351,LEN(N3351)-FIND(" ",N3351))</f>
        <v>QUARRY LN NE</v>
      </c>
      <c r="N3351" s="0" t="s">
        <v>6300</v>
      </c>
      <c r="O3351" s="0" t="s">
        <v>12677</v>
      </c>
      <c r="P3351" s="0" t="s">
        <v>147</v>
      </c>
      <c r="Q3351" s="0" t="s">
        <v>148</v>
      </c>
      <c r="R3351" s="0" t="n">
        <v>44483</v>
      </c>
      <c r="AD3351" s="0" t="s">
        <v>149</v>
      </c>
      <c r="AE3351" s="0" t="s">
        <v>150</v>
      </c>
      <c r="AH3351" s="0" t="n">
        <v>14</v>
      </c>
      <c r="AI3351" s="0" t="n">
        <v>11</v>
      </c>
      <c r="AJ3351" s="0" t="s">
        <v>164</v>
      </c>
      <c r="AM3351" s="0" t="s">
        <v>165</v>
      </c>
      <c r="AN3351" s="0" t="s">
        <v>147</v>
      </c>
      <c r="AO3351" s="0" t="s">
        <v>176</v>
      </c>
      <c r="AP3351" s="0" t="s">
        <v>177</v>
      </c>
      <c r="AQ3351" s="0" t="n">
        <v>9</v>
      </c>
      <c r="AR3351" s="0" t="n">
        <v>64</v>
      </c>
      <c r="AS3351" s="0" t="n">
        <v>32</v>
      </c>
      <c r="AV3351" s="0" t="s">
        <v>154</v>
      </c>
      <c r="AW3351" s="0" t="n">
        <f aca="false">COUNTA($BC3351:$EG3351)</f>
        <v>4</v>
      </c>
      <c r="AX3351" s="0" t="n">
        <f aca="false">COUNTIF($BC3351:$EG3351,"D")</f>
        <v>0</v>
      </c>
      <c r="AY3351" s="0" t="n">
        <f aca="false">COUNTIF($BC3351:$EG3351,"R")</f>
        <v>1</v>
      </c>
      <c r="AZ3351" s="0" t="n">
        <f aca="false">IF(CC3351="D",1,0)+IF(CL3351="D",1,0)+IF(CW3351="D",1,0)+IF(DD3351="D",1,0)+IF(DJ3351="D",1,0)+IF(DO3351="D",1,0)+IF(DW3351="D",1,0)</f>
        <v>0</v>
      </c>
      <c r="BA3351" s="0" t="n">
        <f aca="false">IF(DH3351&lt;&gt;"",1,0)+IF(DI3351&lt;&gt;"",1,0)+IF(DK3351&lt;&gt;"",1,0)+IF(DM3351&lt;&gt;"",1,0)+IF(DN3351&lt;&gt;"",1,0)+IF(DO3351&lt;&gt;"",1,0)+IF(DQ3351&lt;&gt;"",1,0)+IF(DR3351&lt;&gt;"",1,0)+IF(DT3351&lt;&gt;"",1,0)+IF(DU3351&lt;&gt;"",1,0)+IF(DV3351&lt;&gt;"",1,0)+IF(DW3351&lt;&gt;"",1,0)+IF(DX3351&lt;&gt;"",1,0)+IF(DZ3351&lt;&gt;"",1,0)+IF(EA3351&lt;&gt;"",1,0)+IF(EB3351&lt;&gt;"",1,0)+IF(EE3351&lt;&gt;"",1,0)</f>
        <v>1</v>
      </c>
      <c r="BB3351" s="0" t="n">
        <f aca="false">AY3351*AX3351</f>
        <v>0</v>
      </c>
      <c r="CZ3351" s="0" t="s">
        <v>174</v>
      </c>
      <c r="DC3351" s="0" t="s">
        <v>155</v>
      </c>
      <c r="DN3351" s="0" t="s">
        <v>155</v>
      </c>
      <c r="EF3351" s="0" t="s">
        <v>155</v>
      </c>
    </row>
    <row r="3352" customFormat="false" ht="13.8" hidden="false" customHeight="false" outlineLevel="0" collapsed="false">
      <c r="A3352" s="0" t="s">
        <v>13665</v>
      </c>
      <c r="B3352" s="0" t="n">
        <v>78</v>
      </c>
      <c r="C3352" s="0" t="n">
        <v>286672</v>
      </c>
      <c r="D3352" s="0" t="s">
        <v>11405</v>
      </c>
      <c r="E3352" s="0" t="s">
        <v>364</v>
      </c>
      <c r="F3352" s="0" t="str">
        <f aca="false">CONCATENATE(D3353," ",LEFT(I3353,4),"T=",AW3353,"D=",AX3353,"R=",AY3353,"M=",AZ3353,"L=",BA3353,"B=",BB3353)</f>
        <v>LAW 1993T=1D=0R=0M=0L=1B=0</v>
      </c>
      <c r="G3352" s="0" t="s">
        <v>250</v>
      </c>
      <c r="I3352" s="0" t="s">
        <v>13666</v>
      </c>
      <c r="J3352" s="0" t="s">
        <v>878</v>
      </c>
      <c r="K3352" s="0" t="s">
        <v>239</v>
      </c>
      <c r="M3352" s="0" t="str">
        <f aca="false">RIGHT(N3352,LEN(N3352)-FIND(" ",N3352))</f>
        <v>REEVES RD NE</v>
      </c>
      <c r="N3352" s="0" t="s">
        <v>11410</v>
      </c>
      <c r="P3352" s="0" t="s">
        <v>147</v>
      </c>
      <c r="Q3352" s="0" t="s">
        <v>148</v>
      </c>
      <c r="R3352" s="0" t="n">
        <v>44483</v>
      </c>
      <c r="AD3352" s="0" t="s">
        <v>149</v>
      </c>
      <c r="AE3352" s="0" t="s">
        <v>150</v>
      </c>
      <c r="AH3352" s="0" t="n">
        <v>14</v>
      </c>
      <c r="AI3352" s="0" t="n">
        <v>11</v>
      </c>
      <c r="AJ3352" s="0" t="s">
        <v>164</v>
      </c>
      <c r="AM3352" s="0" t="s">
        <v>165</v>
      </c>
      <c r="AN3352" s="0" t="s">
        <v>147</v>
      </c>
      <c r="AO3352" s="0" t="s">
        <v>166</v>
      </c>
      <c r="AP3352" s="0" t="s">
        <v>167</v>
      </c>
      <c r="AQ3352" s="0" t="n">
        <v>9</v>
      </c>
      <c r="AR3352" s="0" t="n">
        <v>64</v>
      </c>
      <c r="AS3352" s="0" t="n">
        <v>32</v>
      </c>
      <c r="AV3352" s="0" t="s">
        <v>154</v>
      </c>
      <c r="AW3352" s="0" t="n">
        <f aca="false">COUNTA($BC3352:$EG3352)</f>
        <v>11</v>
      </c>
      <c r="AX3352" s="0" t="n">
        <f aca="false">COUNTIF($BC3352:$EG3352,"D")</f>
        <v>1</v>
      </c>
      <c r="AY3352" s="0" t="n">
        <f aca="false">COUNTIF($BC3352:$EG3352,"R")</f>
        <v>0</v>
      </c>
      <c r="AZ3352" s="0" t="n">
        <f aca="false">IF(CC3352="D",1,0)+IF(CL3352="D",1,0)+IF(CW3352="D",1,0)+IF(DD3352="D",1,0)+IF(DJ3352="D",1,0)+IF(DO3352="D",1,0)+IF(DW3352="D",1,0)</f>
        <v>0</v>
      </c>
      <c r="BA3352" s="0" t="n">
        <f aca="false">IF(DH3352&lt;&gt;"",1,0)+IF(DI3352&lt;&gt;"",1,0)+IF(DK3352&lt;&gt;"",1,0)+IF(DM3352&lt;&gt;"",1,0)+IF(DN3352&lt;&gt;"",1,0)+IF(DO3352&lt;&gt;"",1,0)+IF(DQ3352&lt;&gt;"",1,0)+IF(DR3352&lt;&gt;"",1,0)+IF(DT3352&lt;&gt;"",1,0)+IF(DU3352&lt;&gt;"",1,0)+IF(DV3352&lt;&gt;"",1,0)+IF(DW3352&lt;&gt;"",1,0)+IF(DX3352&lt;&gt;"",1,0)+IF(DZ3352&lt;&gt;"",1,0)+IF(EA3352&lt;&gt;"",1,0)+IF(EB3352&lt;&gt;"",1,0)+IF(EE3352&lt;&gt;"",1,0)</f>
        <v>1</v>
      </c>
      <c r="BB3352" s="0" t="n">
        <f aca="false">AY3352*AX3352</f>
        <v>0</v>
      </c>
      <c r="BD3352" s="0" t="s">
        <v>155</v>
      </c>
      <c r="BE3352" s="0" t="s">
        <v>155</v>
      </c>
      <c r="BH3352" s="0" t="s">
        <v>155</v>
      </c>
      <c r="BJ3352" s="0" t="s">
        <v>155</v>
      </c>
      <c r="BL3352" s="0" t="s">
        <v>155</v>
      </c>
      <c r="BS3352" s="0" t="s">
        <v>155</v>
      </c>
      <c r="BY3352" s="0" t="s">
        <v>144</v>
      </c>
      <c r="CA3352" s="0" t="s">
        <v>155</v>
      </c>
      <c r="CP3352" s="0" t="s">
        <v>155</v>
      </c>
      <c r="DC3352" s="0" t="s">
        <v>155</v>
      </c>
      <c r="DN3352" s="0" t="s">
        <v>155</v>
      </c>
    </row>
    <row r="3353" customFormat="false" ht="13.8" hidden="false" customHeight="false" outlineLevel="0" collapsed="false">
      <c r="A3353" s="0" t="s">
        <v>13667</v>
      </c>
      <c r="B3353" s="0" t="n">
        <v>78</v>
      </c>
      <c r="C3353" s="0" t="n">
        <v>454408</v>
      </c>
      <c r="D3353" s="0" t="s">
        <v>8850</v>
      </c>
      <c r="E3353" s="0" t="s">
        <v>5050</v>
      </c>
      <c r="F3353" s="0" t="str">
        <f aca="false">CONCATENATE(D3354," ",LEFT(I3354,4),"T=",AW3354,"D=",AX3354,"R=",AY3354,"M=",AZ3354,"L=",BA3354,"B=",BB3354)</f>
        <v>LAZOR 1960T=16D=1R=0M=0L=3B=0</v>
      </c>
      <c r="G3353" s="0" t="s">
        <v>365</v>
      </c>
      <c r="I3353" s="0" t="s">
        <v>13668</v>
      </c>
      <c r="J3353" s="0" t="s">
        <v>878</v>
      </c>
      <c r="K3353" s="0" t="s">
        <v>239</v>
      </c>
      <c r="M3353" s="0" t="str">
        <f aca="false">RIGHT(N3353,LEN(N3353)-FIND(" ",N3353))</f>
        <v>WILLOW BROOK DR NE</v>
      </c>
      <c r="N3353" s="0" t="s">
        <v>8852</v>
      </c>
      <c r="P3353" s="0" t="s">
        <v>147</v>
      </c>
      <c r="Q3353" s="0" t="s">
        <v>148</v>
      </c>
      <c r="R3353" s="0" t="n">
        <v>44483</v>
      </c>
      <c r="AD3353" s="0" t="s">
        <v>149</v>
      </c>
      <c r="AE3353" s="0" t="s">
        <v>150</v>
      </c>
      <c r="AH3353" s="0" t="n">
        <v>14</v>
      </c>
      <c r="AI3353" s="0" t="n">
        <v>11</v>
      </c>
      <c r="AJ3353" s="0" t="s">
        <v>164</v>
      </c>
      <c r="AM3353" s="0" t="s">
        <v>165</v>
      </c>
      <c r="AN3353" s="0" t="s">
        <v>147</v>
      </c>
      <c r="AO3353" s="0" t="s">
        <v>166</v>
      </c>
      <c r="AP3353" s="0" t="s">
        <v>167</v>
      </c>
      <c r="AQ3353" s="0" t="n">
        <v>9</v>
      </c>
      <c r="AR3353" s="0" t="n">
        <v>64</v>
      </c>
      <c r="AS3353" s="0" t="n">
        <v>32</v>
      </c>
      <c r="AV3353" s="0" t="s">
        <v>154</v>
      </c>
      <c r="AW3353" s="0" t="n">
        <f aca="false">COUNTA($BC3353:$EG3353)</f>
        <v>1</v>
      </c>
      <c r="AX3353" s="0" t="n">
        <f aca="false">COUNTIF($BC3353:$EG3353,"D")</f>
        <v>0</v>
      </c>
      <c r="AY3353" s="0" t="n">
        <f aca="false">COUNTIF($BC3353:$EG3353,"R")</f>
        <v>0</v>
      </c>
      <c r="AZ3353" s="0" t="n">
        <f aca="false">IF(CC3353="D",1,0)+IF(CL3353="D",1,0)+IF(CW3353="D",1,0)+IF(DD3353="D",1,0)+IF(DJ3353="D",1,0)+IF(DO3353="D",1,0)+IF(DW3353="D",1,0)</f>
        <v>0</v>
      </c>
      <c r="BA3353" s="0" t="n">
        <f aca="false">IF(DH3353&lt;&gt;"",1,0)+IF(DI3353&lt;&gt;"",1,0)+IF(DK3353&lt;&gt;"",1,0)+IF(DM3353&lt;&gt;"",1,0)+IF(DN3353&lt;&gt;"",1,0)+IF(DO3353&lt;&gt;"",1,0)+IF(DQ3353&lt;&gt;"",1,0)+IF(DR3353&lt;&gt;"",1,0)+IF(DT3353&lt;&gt;"",1,0)+IF(DU3353&lt;&gt;"",1,0)+IF(DV3353&lt;&gt;"",1,0)+IF(DW3353&lt;&gt;"",1,0)+IF(DX3353&lt;&gt;"",1,0)+IF(DZ3353&lt;&gt;"",1,0)+IF(EA3353&lt;&gt;"",1,0)+IF(EB3353&lt;&gt;"",1,0)+IF(EE3353&lt;&gt;"",1,0)</f>
        <v>1</v>
      </c>
      <c r="BB3353" s="0" t="n">
        <f aca="false">AY3353*AX3353</f>
        <v>0</v>
      </c>
      <c r="DN3353" s="0" t="s">
        <v>155</v>
      </c>
    </row>
    <row r="3354" customFormat="false" ht="13.8" hidden="false" customHeight="false" outlineLevel="0" collapsed="false">
      <c r="A3354" s="0" t="s">
        <v>13669</v>
      </c>
      <c r="B3354" s="0" t="n">
        <v>78</v>
      </c>
      <c r="C3354" s="0" t="n">
        <v>131506</v>
      </c>
      <c r="D3354" s="0" t="s">
        <v>13670</v>
      </c>
      <c r="E3354" s="0" t="s">
        <v>1079</v>
      </c>
      <c r="F3354" s="0" t="str">
        <f aca="false">CONCATENATE(D3355," ",LEFT(I3355,4),"T=",AW3355,"D=",AX3355,"R=",AY3355,"M=",AZ3355,"L=",BA3355,"B=",BB3355)</f>
        <v>MCNAUGHTON 1941T=11D=2R=0M=0L=3B=0</v>
      </c>
      <c r="G3354" s="0" t="s">
        <v>400</v>
      </c>
      <c r="I3354" s="0" t="s">
        <v>13671</v>
      </c>
      <c r="J3354" s="0" t="s">
        <v>878</v>
      </c>
      <c r="K3354" s="0" t="s">
        <v>143</v>
      </c>
      <c r="M3354" s="0" t="str">
        <f aca="false">RIGHT(N3354,LEN(N3354)-FIND(" ",N3354))</f>
        <v>GRISSOM DR NE</v>
      </c>
      <c r="N3354" s="0" t="s">
        <v>13672</v>
      </c>
      <c r="P3354" s="0" t="s">
        <v>147</v>
      </c>
      <c r="Q3354" s="0" t="s">
        <v>148</v>
      </c>
      <c r="R3354" s="0" t="n">
        <v>44483</v>
      </c>
      <c r="AD3354" s="0" t="s">
        <v>149</v>
      </c>
      <c r="AE3354" s="0" t="s">
        <v>150</v>
      </c>
      <c r="AH3354" s="0" t="n">
        <v>14</v>
      </c>
      <c r="AI3354" s="0" t="n">
        <v>11</v>
      </c>
      <c r="AJ3354" s="0" t="s">
        <v>164</v>
      </c>
      <c r="AM3354" s="0" t="s">
        <v>165</v>
      </c>
      <c r="AN3354" s="0" t="s">
        <v>147</v>
      </c>
      <c r="AO3354" s="0" t="s">
        <v>166</v>
      </c>
      <c r="AP3354" s="0" t="s">
        <v>167</v>
      </c>
      <c r="AQ3354" s="0" t="n">
        <v>9</v>
      </c>
      <c r="AR3354" s="0" t="n">
        <v>64</v>
      </c>
      <c r="AS3354" s="0" t="n">
        <v>32</v>
      </c>
      <c r="AV3354" s="0" t="s">
        <v>154</v>
      </c>
      <c r="AW3354" s="0" t="n">
        <f aca="false">COUNTA($BC3354:$EG3354)</f>
        <v>16</v>
      </c>
      <c r="AX3354" s="0" t="n">
        <f aca="false">COUNTIF($BC3354:$EG3354,"D")</f>
        <v>1</v>
      </c>
      <c r="AY3354" s="0" t="n">
        <f aca="false">COUNTIF($BC3354:$EG3354,"R")</f>
        <v>0</v>
      </c>
      <c r="AZ3354" s="0" t="n">
        <f aca="false">IF(CC3354="D",1,0)+IF(CL3354="D",1,0)+IF(CW3354="D",1,0)+IF(DD3354="D",1,0)+IF(DJ3354="D",1,0)+IF(DO3354="D",1,0)+IF(DW3354="D",1,0)</f>
        <v>0</v>
      </c>
      <c r="BA3354" s="0" t="n">
        <f aca="false">IF(DH3354&lt;&gt;"",1,0)+IF(DI3354&lt;&gt;"",1,0)+IF(DK3354&lt;&gt;"",1,0)+IF(DM3354&lt;&gt;"",1,0)+IF(DN3354&lt;&gt;"",1,0)+IF(DO3354&lt;&gt;"",1,0)+IF(DQ3354&lt;&gt;"",1,0)+IF(DR3354&lt;&gt;"",1,0)+IF(DT3354&lt;&gt;"",1,0)+IF(DU3354&lt;&gt;"",1,0)+IF(DV3354&lt;&gt;"",1,0)+IF(DW3354&lt;&gt;"",1,0)+IF(DX3354&lt;&gt;"",1,0)+IF(DZ3354&lt;&gt;"",1,0)+IF(EA3354&lt;&gt;"",1,0)+IF(EB3354&lt;&gt;"",1,0)+IF(EE3354&lt;&gt;"",1,0)</f>
        <v>3</v>
      </c>
      <c r="BB3354" s="0" t="n">
        <f aca="false">AY3354*AX3354</f>
        <v>0</v>
      </c>
      <c r="BC3354" s="0" t="s">
        <v>155</v>
      </c>
      <c r="BD3354" s="0" t="s">
        <v>155</v>
      </c>
      <c r="BH3354" s="0" t="s">
        <v>155</v>
      </c>
      <c r="BK3354" s="0" t="s">
        <v>155</v>
      </c>
      <c r="BL3354" s="0" t="s">
        <v>155</v>
      </c>
      <c r="BS3354" s="0" t="s">
        <v>155</v>
      </c>
      <c r="BY3354" s="0" t="s">
        <v>144</v>
      </c>
      <c r="CA3354" s="0" t="s">
        <v>155</v>
      </c>
      <c r="CK3354" s="0" t="s">
        <v>155</v>
      </c>
      <c r="CP3354" s="0" t="s">
        <v>155</v>
      </c>
      <c r="CY3354" s="0" t="s">
        <v>155</v>
      </c>
      <c r="DC3354" s="0" t="s">
        <v>155</v>
      </c>
      <c r="DI3354" s="0" t="s">
        <v>155</v>
      </c>
      <c r="DN3354" s="0" t="s">
        <v>155</v>
      </c>
      <c r="DU3354" s="0" t="s">
        <v>155</v>
      </c>
      <c r="EF3354" s="0" t="s">
        <v>155</v>
      </c>
    </row>
    <row r="3355" customFormat="false" ht="13.8" hidden="false" customHeight="false" outlineLevel="0" collapsed="false">
      <c r="A3355" s="0" t="s">
        <v>13673</v>
      </c>
      <c r="B3355" s="0" t="n">
        <v>78</v>
      </c>
      <c r="C3355" s="0" t="n">
        <v>32589</v>
      </c>
      <c r="D3355" s="0" t="s">
        <v>13674</v>
      </c>
      <c r="E3355" s="0" t="s">
        <v>479</v>
      </c>
      <c r="F3355" s="0" t="str">
        <f aca="false">CONCATENATE(D3356," ",LEFT(I3356,4),"T=",AW3356,"D=",AX3356,"R=",AY3356,"M=",AZ3356,"L=",BA3356,"B=",BB3356)</f>
        <v>TRIPODI 1956T=23D=5R=0M=1L=5B=0</v>
      </c>
      <c r="G3355" s="0" t="s">
        <v>214</v>
      </c>
      <c r="I3355" s="0" t="s">
        <v>13675</v>
      </c>
      <c r="J3355" s="0" t="s">
        <v>878</v>
      </c>
      <c r="K3355" s="0" t="s">
        <v>143</v>
      </c>
      <c r="L3355" s="0" t="s">
        <v>144</v>
      </c>
      <c r="M3355" s="0" t="str">
        <f aca="false">RIGHT(N3355,LEN(N3355)-FIND(" ",N3355))</f>
        <v>ELM RD NE</v>
      </c>
      <c r="N3355" s="0" t="s">
        <v>758</v>
      </c>
      <c r="P3355" s="0" t="s">
        <v>147</v>
      </c>
      <c r="Q3355" s="0" t="s">
        <v>148</v>
      </c>
      <c r="R3355" s="0" t="n">
        <v>44483</v>
      </c>
      <c r="AD3355" s="0" t="s">
        <v>149</v>
      </c>
      <c r="AE3355" s="0" t="s">
        <v>150</v>
      </c>
      <c r="AH3355" s="0" t="n">
        <v>14</v>
      </c>
      <c r="AI3355" s="0" t="n">
        <v>11</v>
      </c>
      <c r="AJ3355" s="0" t="s">
        <v>164</v>
      </c>
      <c r="AM3355" s="0" t="s">
        <v>165</v>
      </c>
      <c r="AN3355" s="0" t="s">
        <v>147</v>
      </c>
      <c r="AO3355" s="0" t="s">
        <v>166</v>
      </c>
      <c r="AP3355" s="0" t="s">
        <v>167</v>
      </c>
      <c r="AQ3355" s="0" t="n">
        <v>9</v>
      </c>
      <c r="AR3355" s="0" t="n">
        <v>64</v>
      </c>
      <c r="AS3355" s="0" t="n">
        <v>32</v>
      </c>
      <c r="AV3355" s="0" t="s">
        <v>154</v>
      </c>
      <c r="AW3355" s="0" t="n">
        <f aca="false">COUNTA($BC3355:$EG3355)</f>
        <v>11</v>
      </c>
      <c r="AX3355" s="0" t="n">
        <f aca="false">COUNTIF($BC3355:$EG3355,"D")</f>
        <v>2</v>
      </c>
      <c r="AY3355" s="0" t="n">
        <f aca="false">COUNTIF($BC3355:$EG3355,"R")</f>
        <v>0</v>
      </c>
      <c r="AZ3355" s="0" t="n">
        <f aca="false">IF(CC3355="D",1,0)+IF(CL3355="D",1,0)+IF(CW3355="D",1,0)+IF(DD3355="D",1,0)+IF(DJ3355="D",1,0)+IF(DO3355="D",1,0)+IF(DW3355="D",1,0)</f>
        <v>0</v>
      </c>
      <c r="BA3355" s="0" t="n">
        <f aca="false">IF(DH3355&lt;&gt;"",1,0)+IF(DI3355&lt;&gt;"",1,0)+IF(DK3355&lt;&gt;"",1,0)+IF(DM3355&lt;&gt;"",1,0)+IF(DN3355&lt;&gt;"",1,0)+IF(DO3355&lt;&gt;"",1,0)+IF(DQ3355&lt;&gt;"",1,0)+IF(DR3355&lt;&gt;"",1,0)+IF(DT3355&lt;&gt;"",1,0)+IF(DU3355&lt;&gt;"",1,0)+IF(DV3355&lt;&gt;"",1,0)+IF(DW3355&lt;&gt;"",1,0)+IF(DX3355&lt;&gt;"",1,0)+IF(DZ3355&lt;&gt;"",1,0)+IF(EA3355&lt;&gt;"",1,0)+IF(EB3355&lt;&gt;"",1,0)+IF(EE3355&lt;&gt;"",1,0)</f>
        <v>3</v>
      </c>
      <c r="BB3355" s="0" t="n">
        <f aca="false">AY3355*AX3355</f>
        <v>0</v>
      </c>
      <c r="BD3355" s="0" t="s">
        <v>155</v>
      </c>
      <c r="BH3355" s="0" t="s">
        <v>155</v>
      </c>
      <c r="BL3355" s="0" t="s">
        <v>155</v>
      </c>
      <c r="BS3355" s="0" t="s">
        <v>155</v>
      </c>
      <c r="BY3355" s="0" t="s">
        <v>144</v>
      </c>
      <c r="CA3355" s="0" t="s">
        <v>155</v>
      </c>
      <c r="DN3355" s="0" t="s">
        <v>155</v>
      </c>
      <c r="DU3355" s="0" t="s">
        <v>155</v>
      </c>
      <c r="EA3355" s="0" t="s">
        <v>155</v>
      </c>
      <c r="ED3355" s="0" t="s">
        <v>144</v>
      </c>
      <c r="EF3355" s="0" t="s">
        <v>155</v>
      </c>
    </row>
    <row r="3356" customFormat="false" ht="13.8" hidden="false" customHeight="false" outlineLevel="0" collapsed="false">
      <c r="A3356" s="0" t="s">
        <v>13676</v>
      </c>
      <c r="B3356" s="0" t="n">
        <v>78</v>
      </c>
      <c r="C3356" s="0" t="n">
        <v>39394</v>
      </c>
      <c r="D3356" s="0" t="s">
        <v>13677</v>
      </c>
      <c r="E3356" s="0" t="s">
        <v>842</v>
      </c>
      <c r="F3356" s="0" t="str">
        <f aca="false">CONCATENATE(D3357," ",LEFT(I3357,4),"T=",AW3357,"D=",AX3357,"R=",AY3357,"M=",AZ3357,"L=",BA3357,"B=",BB3357)</f>
        <v>CALEB 2001T=0D=0R=0M=0L=0B=0</v>
      </c>
      <c r="G3356" s="0" t="s">
        <v>365</v>
      </c>
      <c r="I3356" s="0" t="s">
        <v>13678</v>
      </c>
      <c r="J3356" s="0" t="s">
        <v>878</v>
      </c>
      <c r="K3356" s="0" t="s">
        <v>143</v>
      </c>
      <c r="L3356" s="0" t="s">
        <v>144</v>
      </c>
      <c r="M3356" s="0" t="str">
        <f aca="false">RIGHT(N3356,LEN(N3356)-FIND(" ",N3356))</f>
        <v>NORTH RD NE</v>
      </c>
      <c r="N3356" s="0" t="s">
        <v>5079</v>
      </c>
      <c r="P3356" s="0" t="s">
        <v>147</v>
      </c>
      <c r="Q3356" s="0" t="s">
        <v>148</v>
      </c>
      <c r="R3356" s="0" t="n">
        <v>44483</v>
      </c>
      <c r="AD3356" s="0" t="s">
        <v>149</v>
      </c>
      <c r="AE3356" s="0" t="s">
        <v>150</v>
      </c>
      <c r="AH3356" s="0" t="n">
        <v>14</v>
      </c>
      <c r="AI3356" s="0" t="n">
        <v>11</v>
      </c>
      <c r="AJ3356" s="0" t="s">
        <v>164</v>
      </c>
      <c r="AM3356" s="0" t="s">
        <v>165</v>
      </c>
      <c r="AN3356" s="0" t="s">
        <v>147</v>
      </c>
      <c r="AO3356" s="0" t="s">
        <v>166</v>
      </c>
      <c r="AP3356" s="0" t="s">
        <v>167</v>
      </c>
      <c r="AQ3356" s="0" t="n">
        <v>9</v>
      </c>
      <c r="AR3356" s="0" t="n">
        <v>64</v>
      </c>
      <c r="AS3356" s="0" t="n">
        <v>32</v>
      </c>
      <c r="AV3356" s="0" t="s">
        <v>154</v>
      </c>
      <c r="AW3356" s="0" t="n">
        <f aca="false">COUNTA($BC3356:$EG3356)</f>
        <v>23</v>
      </c>
      <c r="AX3356" s="0" t="n">
        <f aca="false">COUNTIF($BC3356:$EG3356,"D")</f>
        <v>5</v>
      </c>
      <c r="AY3356" s="0" t="n">
        <f aca="false">COUNTIF($BC3356:$EG3356,"R")</f>
        <v>0</v>
      </c>
      <c r="AZ3356" s="0" t="n">
        <f aca="false">IF(CC3356="D",1,0)+IF(CL3356="D",1,0)+IF(CW3356="D",1,0)+IF(DD3356="D",1,0)+IF(DJ3356="D",1,0)+IF(DO3356="D",1,0)+IF(DW3356="D",1,0)</f>
        <v>1</v>
      </c>
      <c r="BA3356" s="0" t="n">
        <f aca="false">IF(DH3356&lt;&gt;"",1,0)+IF(DI3356&lt;&gt;"",1,0)+IF(DK3356&lt;&gt;"",1,0)+IF(DM3356&lt;&gt;"",1,0)+IF(DN3356&lt;&gt;"",1,0)+IF(DO3356&lt;&gt;"",1,0)+IF(DQ3356&lt;&gt;"",1,0)+IF(DR3356&lt;&gt;"",1,0)+IF(DT3356&lt;&gt;"",1,0)+IF(DU3356&lt;&gt;"",1,0)+IF(DV3356&lt;&gt;"",1,0)+IF(DW3356&lt;&gt;"",1,0)+IF(DX3356&lt;&gt;"",1,0)+IF(DZ3356&lt;&gt;"",1,0)+IF(EA3356&lt;&gt;"",1,0)+IF(EB3356&lt;&gt;"",1,0)+IF(EE3356&lt;&gt;"",1,0)</f>
        <v>5</v>
      </c>
      <c r="BB3356" s="0" t="n">
        <f aca="false">AY3356*AX3356</f>
        <v>0</v>
      </c>
      <c r="BC3356" s="0" t="s">
        <v>155</v>
      </c>
      <c r="BD3356" s="0" t="s">
        <v>155</v>
      </c>
      <c r="BE3356" s="0" t="s">
        <v>155</v>
      </c>
      <c r="BH3356" s="0" t="s">
        <v>155</v>
      </c>
      <c r="BJ3356" s="0" t="s">
        <v>155</v>
      </c>
      <c r="BK3356" s="0" t="s">
        <v>155</v>
      </c>
      <c r="BL3356" s="0" t="s">
        <v>155</v>
      </c>
      <c r="BP3356" s="0" t="s">
        <v>155</v>
      </c>
      <c r="BR3356" s="0" t="s">
        <v>155</v>
      </c>
      <c r="BS3356" s="0" t="s">
        <v>155</v>
      </c>
      <c r="BY3356" s="0" t="s">
        <v>144</v>
      </c>
      <c r="CA3356" s="0" t="s">
        <v>155</v>
      </c>
      <c r="CG3356" s="0" t="s">
        <v>155</v>
      </c>
      <c r="DF3356" s="0" t="s">
        <v>155</v>
      </c>
      <c r="DG3356" s="0" t="s">
        <v>144</v>
      </c>
      <c r="DI3356" s="0" t="s">
        <v>155</v>
      </c>
      <c r="DJ3356" s="0" t="s">
        <v>144</v>
      </c>
      <c r="DN3356" s="0" t="s">
        <v>155</v>
      </c>
      <c r="DS3356" s="0" t="s">
        <v>144</v>
      </c>
      <c r="DT3356" s="0" t="s">
        <v>144</v>
      </c>
      <c r="DU3356" s="0" t="s">
        <v>155</v>
      </c>
      <c r="DW3356" s="0" t="s">
        <v>155</v>
      </c>
      <c r="EF3356" s="0" t="s">
        <v>155</v>
      </c>
    </row>
    <row r="3357" customFormat="false" ht="13.8" hidden="false" customHeight="false" outlineLevel="0" collapsed="false">
      <c r="A3357" s="0" t="s">
        <v>13679</v>
      </c>
      <c r="B3357" s="0" t="n">
        <v>78</v>
      </c>
      <c r="C3357" s="0" t="n">
        <v>456422</v>
      </c>
      <c r="D3357" s="0" t="s">
        <v>13429</v>
      </c>
      <c r="E3357" s="0" t="s">
        <v>13680</v>
      </c>
      <c r="F3357" s="0" t="str">
        <f aca="false">CONCATENATE(D3358," ",LEFT(I3358,4),"T=",AW3358,"D=",AX3358,"R=",AY3358,"M=",AZ3358,"L=",BA3358,"B=",BB3358)</f>
        <v>CULVER 1995T=5D=0R=0M=0L=3B=0</v>
      </c>
      <c r="G3357" s="0" t="s">
        <v>13681</v>
      </c>
      <c r="I3357" s="0" t="s">
        <v>13682</v>
      </c>
      <c r="J3357" s="0" t="s">
        <v>13683</v>
      </c>
      <c r="K3357" s="0" t="s">
        <v>239</v>
      </c>
      <c r="M3357" s="0" t="str">
        <f aca="false">RIGHT(N3357,LEN(N3357)-FIND(" ",N3357))</f>
        <v>CRANBERRY LN NE</v>
      </c>
      <c r="N3357" s="0" t="s">
        <v>13684</v>
      </c>
      <c r="P3357" s="0" t="s">
        <v>147</v>
      </c>
      <c r="Q3357" s="0" t="s">
        <v>148</v>
      </c>
      <c r="R3357" s="0" t="n">
        <v>44483</v>
      </c>
      <c r="AD3357" s="0" t="s">
        <v>149</v>
      </c>
      <c r="AE3357" s="0" t="s">
        <v>150</v>
      </c>
      <c r="AH3357" s="0" t="n">
        <v>14</v>
      </c>
      <c r="AI3357" s="0" t="n">
        <v>11</v>
      </c>
      <c r="AJ3357" s="0" t="s">
        <v>164</v>
      </c>
      <c r="AM3357" s="0" t="s">
        <v>165</v>
      </c>
      <c r="AN3357" s="0" t="s">
        <v>147</v>
      </c>
      <c r="AO3357" s="0" t="s">
        <v>166</v>
      </c>
      <c r="AP3357" s="0" t="s">
        <v>167</v>
      </c>
      <c r="AQ3357" s="0" t="n">
        <v>9</v>
      </c>
      <c r="AR3357" s="0" t="n">
        <v>64</v>
      </c>
      <c r="AS3357" s="0" t="n">
        <v>32</v>
      </c>
      <c r="AV3357" s="0" t="s">
        <v>154</v>
      </c>
      <c r="AW3357" s="0" t="n">
        <f aca="false">COUNTA($BC3357:$EG3357)</f>
        <v>0</v>
      </c>
      <c r="AX3357" s="0" t="n">
        <f aca="false">COUNTIF($BC3357:$EG3357,"D")</f>
        <v>0</v>
      </c>
      <c r="AY3357" s="0" t="n">
        <f aca="false">COUNTIF($BC3357:$EG3357,"R")</f>
        <v>0</v>
      </c>
      <c r="AZ3357" s="0" t="n">
        <f aca="false">IF(CC3357="D",1,0)+IF(CL3357="D",1,0)+IF(CW3357="D",1,0)+IF(DD3357="D",1,0)+IF(DJ3357="D",1,0)+IF(DO3357="D",1,0)+IF(DW3357="D",1,0)</f>
        <v>0</v>
      </c>
      <c r="BA3357" s="0" t="n">
        <f aca="false">IF(DH3357&lt;&gt;"",1,0)+IF(DI3357&lt;&gt;"",1,0)+IF(DK3357&lt;&gt;"",1,0)+IF(DM3357&lt;&gt;"",1,0)+IF(DN3357&lt;&gt;"",1,0)+IF(DO3357&lt;&gt;"",1,0)+IF(DQ3357&lt;&gt;"",1,0)+IF(DR3357&lt;&gt;"",1,0)+IF(DT3357&lt;&gt;"",1,0)+IF(DU3357&lt;&gt;"",1,0)+IF(DV3357&lt;&gt;"",1,0)+IF(DW3357&lt;&gt;"",1,0)+IF(DX3357&lt;&gt;"",1,0)+IF(DZ3357&lt;&gt;"",1,0)+IF(EA3357&lt;&gt;"",1,0)+IF(EB3357&lt;&gt;"",1,0)+IF(EE3357&lt;&gt;"",1,0)</f>
        <v>0</v>
      </c>
      <c r="BB3357" s="0" t="n">
        <f aca="false">AY3357*AX3357</f>
        <v>0</v>
      </c>
    </row>
    <row r="3358" customFormat="false" ht="13.8" hidden="false" customHeight="false" outlineLevel="0" collapsed="false">
      <c r="A3358" s="0" t="s">
        <v>13685</v>
      </c>
      <c r="B3358" s="0" t="n">
        <v>78</v>
      </c>
      <c r="C3358" s="0" t="n">
        <v>456277</v>
      </c>
      <c r="D3358" s="0" t="s">
        <v>13686</v>
      </c>
      <c r="E3358" s="0" t="s">
        <v>9341</v>
      </c>
      <c r="F3358" s="0" t="str">
        <f aca="false">CONCATENATE(D3359," ",LEFT(I3359,4),"T=",AW3359,"D=",AX3359,"R=",AY3359,"M=",AZ3359,"L=",BA3359,"B=",BB3359)</f>
        <v>JACKSON 1967T=0D=0R=0M=0L=0B=0</v>
      </c>
      <c r="G3358" s="0" t="s">
        <v>200</v>
      </c>
      <c r="I3358" s="0" t="s">
        <v>13687</v>
      </c>
      <c r="J3358" s="0" t="s">
        <v>13688</v>
      </c>
      <c r="K3358" s="0" t="s">
        <v>143</v>
      </c>
      <c r="M3358" s="0" t="str">
        <f aca="false">RIGHT(N3358,LEN(N3358)-FIND(" ",N3358))</f>
        <v>ROBERTS LN NE</v>
      </c>
      <c r="N3358" s="0" t="s">
        <v>12436</v>
      </c>
      <c r="P3358" s="0" t="s">
        <v>147</v>
      </c>
      <c r="Q3358" s="0" t="s">
        <v>148</v>
      </c>
      <c r="R3358" s="0" t="n">
        <v>44483</v>
      </c>
      <c r="AD3358" s="0" t="s">
        <v>149</v>
      </c>
      <c r="AE3358" s="0" t="s">
        <v>150</v>
      </c>
      <c r="AH3358" s="0" t="n">
        <v>14</v>
      </c>
      <c r="AI3358" s="0" t="n">
        <v>11</v>
      </c>
      <c r="AJ3358" s="0" t="s">
        <v>164</v>
      </c>
      <c r="AM3358" s="0" t="s">
        <v>165</v>
      </c>
      <c r="AN3358" s="0" t="s">
        <v>147</v>
      </c>
      <c r="AO3358" s="0" t="s">
        <v>166</v>
      </c>
      <c r="AP3358" s="0" t="s">
        <v>167</v>
      </c>
      <c r="AQ3358" s="0" t="n">
        <v>9</v>
      </c>
      <c r="AR3358" s="0" t="n">
        <v>64</v>
      </c>
      <c r="AS3358" s="0" t="n">
        <v>32</v>
      </c>
      <c r="AV3358" s="0" t="s">
        <v>154</v>
      </c>
      <c r="AW3358" s="0" t="n">
        <f aca="false">COUNTA($BC3358:$EG3358)</f>
        <v>5</v>
      </c>
      <c r="AX3358" s="0" t="n">
        <f aca="false">COUNTIF($BC3358:$EG3358,"D")</f>
        <v>0</v>
      </c>
      <c r="AY3358" s="0" t="n">
        <f aca="false">COUNTIF($BC3358:$EG3358,"R")</f>
        <v>0</v>
      </c>
      <c r="AZ3358" s="0" t="n">
        <f aca="false">IF(CC3358="D",1,0)+IF(CL3358="D",1,0)+IF(CW3358="D",1,0)+IF(DD3358="D",1,0)+IF(DJ3358="D",1,0)+IF(DO3358="D",1,0)+IF(DW3358="D",1,0)</f>
        <v>0</v>
      </c>
      <c r="BA3358" s="0" t="n">
        <f aca="false">IF(DH3358&lt;&gt;"",1,0)+IF(DI3358&lt;&gt;"",1,0)+IF(DK3358&lt;&gt;"",1,0)+IF(DM3358&lt;&gt;"",1,0)+IF(DN3358&lt;&gt;"",1,0)+IF(DO3358&lt;&gt;"",1,0)+IF(DQ3358&lt;&gt;"",1,0)+IF(DR3358&lt;&gt;"",1,0)+IF(DT3358&lt;&gt;"",1,0)+IF(DU3358&lt;&gt;"",1,0)+IF(DV3358&lt;&gt;"",1,0)+IF(DW3358&lt;&gt;"",1,0)+IF(DX3358&lt;&gt;"",1,0)+IF(DZ3358&lt;&gt;"",1,0)+IF(EA3358&lt;&gt;"",1,0)+IF(EB3358&lt;&gt;"",1,0)+IF(EE3358&lt;&gt;"",1,0)</f>
        <v>3</v>
      </c>
      <c r="BB3358" s="0" t="n">
        <f aca="false">AY3358*AX3358</f>
        <v>0</v>
      </c>
      <c r="DI3358" s="0" t="s">
        <v>155</v>
      </c>
      <c r="DL3358" s="0" t="s">
        <v>155</v>
      </c>
      <c r="DN3358" s="0" t="s">
        <v>155</v>
      </c>
      <c r="EA3358" s="0" t="s">
        <v>155</v>
      </c>
      <c r="EF3358" s="0" t="s">
        <v>155</v>
      </c>
    </row>
    <row r="3359" customFormat="false" ht="13.8" hidden="false" customHeight="false" outlineLevel="0" collapsed="false">
      <c r="A3359" s="0" t="s">
        <v>13689</v>
      </c>
      <c r="B3359" s="0" t="n">
        <v>78</v>
      </c>
      <c r="C3359" s="0" t="n">
        <v>414324</v>
      </c>
      <c r="D3359" s="0" t="s">
        <v>3751</v>
      </c>
      <c r="E3359" s="0" t="s">
        <v>430</v>
      </c>
      <c r="F3359" s="0" t="str">
        <f aca="false">CONCATENATE(D3360," ",LEFT(I3360,4),"T=",AW3360,"D=",AX3360,"R=",AY3360,"M=",AZ3360,"L=",BA3360,"B=",BB3360)</f>
        <v>DIETRICH 1975T=2D=0R=0M=0L=0B=0</v>
      </c>
      <c r="G3359" s="0" t="s">
        <v>185</v>
      </c>
      <c r="I3359" s="0" t="s">
        <v>13690</v>
      </c>
      <c r="J3359" s="0" t="s">
        <v>13691</v>
      </c>
      <c r="K3359" s="0" t="s">
        <v>239</v>
      </c>
      <c r="M3359" s="0" t="str">
        <f aca="false">RIGHT(N3359,LEN(N3359)-FIND(" ",N3359))</f>
        <v>PLAZA AVE NE</v>
      </c>
      <c r="N3359" s="0" t="s">
        <v>849</v>
      </c>
      <c r="O3359" s="0" t="s">
        <v>2595</v>
      </c>
      <c r="P3359" s="0" t="s">
        <v>147</v>
      </c>
      <c r="Q3359" s="0" t="s">
        <v>148</v>
      </c>
      <c r="R3359" s="0" t="n">
        <v>44483</v>
      </c>
      <c r="AD3359" s="0" t="s">
        <v>149</v>
      </c>
      <c r="AE3359" s="0" t="s">
        <v>150</v>
      </c>
      <c r="AH3359" s="0" t="n">
        <v>14</v>
      </c>
      <c r="AI3359" s="0" t="n">
        <v>11</v>
      </c>
      <c r="AJ3359" s="0" t="s">
        <v>164</v>
      </c>
      <c r="AM3359" s="0" t="s">
        <v>165</v>
      </c>
      <c r="AN3359" s="0" t="s">
        <v>147</v>
      </c>
      <c r="AO3359" s="0" t="s">
        <v>261</v>
      </c>
      <c r="AP3359" s="0" t="s">
        <v>262</v>
      </c>
      <c r="AQ3359" s="0" t="n">
        <v>9</v>
      </c>
      <c r="AR3359" s="0" t="n">
        <v>64</v>
      </c>
      <c r="AS3359" s="0" t="n">
        <v>32</v>
      </c>
      <c r="AV3359" s="0" t="s">
        <v>154</v>
      </c>
      <c r="AW3359" s="0" t="n">
        <f aca="false">COUNTA($BC3359:$EG3359)</f>
        <v>0</v>
      </c>
      <c r="AX3359" s="0" t="n">
        <f aca="false">COUNTIF($BC3359:$EG3359,"D")</f>
        <v>0</v>
      </c>
      <c r="AY3359" s="0" t="n">
        <f aca="false">COUNTIF($BC3359:$EG3359,"R")</f>
        <v>0</v>
      </c>
      <c r="AZ3359" s="0" t="n">
        <f aca="false">IF(CC3359="D",1,0)+IF(CL3359="D",1,0)+IF(CW3359="D",1,0)+IF(DD3359="D",1,0)+IF(DJ3359="D",1,0)+IF(DO3359="D",1,0)+IF(DW3359="D",1,0)</f>
        <v>0</v>
      </c>
      <c r="BA3359" s="0" t="n">
        <f aca="false">IF(DH3359&lt;&gt;"",1,0)+IF(DI3359&lt;&gt;"",1,0)+IF(DK3359&lt;&gt;"",1,0)+IF(DM3359&lt;&gt;"",1,0)+IF(DN3359&lt;&gt;"",1,0)+IF(DO3359&lt;&gt;"",1,0)+IF(DQ3359&lt;&gt;"",1,0)+IF(DR3359&lt;&gt;"",1,0)+IF(DT3359&lt;&gt;"",1,0)+IF(DU3359&lt;&gt;"",1,0)+IF(DV3359&lt;&gt;"",1,0)+IF(DW3359&lt;&gt;"",1,0)+IF(DX3359&lt;&gt;"",1,0)+IF(DZ3359&lt;&gt;"",1,0)+IF(EA3359&lt;&gt;"",1,0)+IF(EB3359&lt;&gt;"",1,0)+IF(EE3359&lt;&gt;"",1,0)</f>
        <v>0</v>
      </c>
      <c r="BB3359" s="0" t="n">
        <f aca="false">AY3359*AX3359</f>
        <v>0</v>
      </c>
    </row>
    <row r="3360" customFormat="false" ht="13.8" hidden="false" customHeight="false" outlineLevel="0" collapsed="false">
      <c r="A3360" s="0" t="s">
        <v>13692</v>
      </c>
      <c r="B3360" s="0" t="n">
        <v>78</v>
      </c>
      <c r="C3360" s="0" t="n">
        <v>456404</v>
      </c>
      <c r="D3360" s="0" t="s">
        <v>13693</v>
      </c>
      <c r="E3360" s="0" t="s">
        <v>8254</v>
      </c>
      <c r="F3360" s="0" t="str">
        <f aca="false">CONCATENATE(D3361," ",LEFT(I3361,4),"T=",AW3361,"D=",AX3361,"R=",AY3361,"M=",AZ3361,"L=",BA3361,"B=",BB3361)</f>
        <v>ATKINSON 1984T=0D=0R=0M=0L=0B=0</v>
      </c>
      <c r="G3360" s="0" t="s">
        <v>479</v>
      </c>
      <c r="I3360" s="0" t="s">
        <v>13694</v>
      </c>
      <c r="J3360" s="0" t="s">
        <v>13695</v>
      </c>
      <c r="K3360" s="0" t="s">
        <v>239</v>
      </c>
      <c r="M3360" s="0" t="str">
        <f aca="false">RIGHT(N3360,LEN(N3360)-FIND(" ",N3360))</f>
        <v>BUTLER RD NE</v>
      </c>
      <c r="N3360" s="0" t="s">
        <v>13696</v>
      </c>
      <c r="P3360" s="0" t="s">
        <v>147</v>
      </c>
      <c r="Q3360" s="0" t="s">
        <v>148</v>
      </c>
      <c r="R3360" s="0" t="n">
        <v>44483</v>
      </c>
      <c r="AD3360" s="0" t="s">
        <v>149</v>
      </c>
      <c r="AE3360" s="0" t="s">
        <v>150</v>
      </c>
      <c r="AF3360" s="0" t="s">
        <v>151</v>
      </c>
      <c r="AH3360" s="0" t="n">
        <v>14</v>
      </c>
      <c r="AI3360" s="0" t="n">
        <v>11</v>
      </c>
      <c r="AN3360" s="0" t="s">
        <v>147</v>
      </c>
      <c r="AO3360" s="0" t="s">
        <v>176</v>
      </c>
      <c r="AP3360" s="0" t="s">
        <v>177</v>
      </c>
      <c r="AQ3360" s="0" t="n">
        <v>9</v>
      </c>
      <c r="AR3360" s="0" t="n">
        <v>64</v>
      </c>
      <c r="AS3360" s="0" t="n">
        <v>32</v>
      </c>
      <c r="AV3360" s="0" t="s">
        <v>154</v>
      </c>
      <c r="AW3360" s="0" t="n">
        <f aca="false">COUNTA($BC3360:$EG3360)</f>
        <v>2</v>
      </c>
      <c r="AX3360" s="0" t="n">
        <f aca="false">COUNTIF($BC3360:$EG3360,"D")</f>
        <v>0</v>
      </c>
      <c r="AY3360" s="0" t="n">
        <f aca="false">COUNTIF($BC3360:$EG3360,"R")</f>
        <v>0</v>
      </c>
      <c r="AZ3360" s="0" t="n">
        <f aca="false">IF(CC3360="D",1,0)+IF(CL3360="D",1,0)+IF(CW3360="D",1,0)+IF(DD3360="D",1,0)+IF(DJ3360="D",1,0)+IF(DO3360="D",1,0)+IF(DW3360="D",1,0)</f>
        <v>0</v>
      </c>
      <c r="BA3360" s="0" t="n">
        <f aca="false">IF(DH3360&lt;&gt;"",1,0)+IF(DI3360&lt;&gt;"",1,0)+IF(DK3360&lt;&gt;"",1,0)+IF(DM3360&lt;&gt;"",1,0)+IF(DN3360&lt;&gt;"",1,0)+IF(DO3360&lt;&gt;"",1,0)+IF(DQ3360&lt;&gt;"",1,0)+IF(DR3360&lt;&gt;"",1,0)+IF(DT3360&lt;&gt;"",1,0)+IF(DU3360&lt;&gt;"",1,0)+IF(DV3360&lt;&gt;"",1,0)+IF(DW3360&lt;&gt;"",1,0)+IF(DX3360&lt;&gt;"",1,0)+IF(DZ3360&lt;&gt;"",1,0)+IF(EA3360&lt;&gt;"",1,0)+IF(EB3360&lt;&gt;"",1,0)+IF(EE3360&lt;&gt;"",1,0)</f>
        <v>0</v>
      </c>
      <c r="BB3360" s="0" t="n">
        <f aca="false">AY3360*AX3360</f>
        <v>0</v>
      </c>
      <c r="CP3360" s="0" t="s">
        <v>155</v>
      </c>
      <c r="CT3360" s="0" t="s">
        <v>155</v>
      </c>
    </row>
    <row r="3361" customFormat="false" ht="13.8" hidden="false" customHeight="false" outlineLevel="0" collapsed="false">
      <c r="A3361" s="0" t="s">
        <v>13697</v>
      </c>
      <c r="B3361" s="0" t="n">
        <v>78</v>
      </c>
      <c r="C3361" s="0" t="n">
        <v>456610</v>
      </c>
      <c r="D3361" s="0" t="s">
        <v>13414</v>
      </c>
      <c r="E3361" s="0" t="s">
        <v>2073</v>
      </c>
      <c r="F3361" s="0" t="str">
        <f aca="false">CONCATENATE(D3362," ",LEFT(I3362,4),"T=",AW3362,"D=",AX3362,"R=",AY3362,"M=",AZ3362,"L=",BA3362,"B=",BB3362)</f>
        <v>MARR 1975T=0D=0R=0M=0L=0B=0</v>
      </c>
      <c r="G3361" s="0" t="s">
        <v>492</v>
      </c>
      <c r="I3361" s="0" t="s">
        <v>13698</v>
      </c>
      <c r="J3361" s="0" t="s">
        <v>13699</v>
      </c>
      <c r="K3361" s="0" t="s">
        <v>239</v>
      </c>
      <c r="M3361" s="0" t="str">
        <f aca="false">RIGHT(N3361,LEN(N3361)-FIND(" ",N3361))</f>
        <v>ROBERTS LN NE</v>
      </c>
      <c r="N3361" s="0" t="s">
        <v>12517</v>
      </c>
      <c r="P3361" s="0" t="s">
        <v>147</v>
      </c>
      <c r="Q3361" s="0" t="s">
        <v>148</v>
      </c>
      <c r="R3361" s="0" t="n">
        <v>44483</v>
      </c>
      <c r="AD3361" s="0" t="s">
        <v>149</v>
      </c>
      <c r="AE3361" s="0" t="s">
        <v>150</v>
      </c>
      <c r="AH3361" s="0" t="n">
        <v>14</v>
      </c>
      <c r="AI3361" s="0" t="n">
        <v>11</v>
      </c>
      <c r="AJ3361" s="0" t="s">
        <v>164</v>
      </c>
      <c r="AM3361" s="0" t="s">
        <v>165</v>
      </c>
      <c r="AN3361" s="0" t="s">
        <v>147</v>
      </c>
      <c r="AO3361" s="0" t="s">
        <v>166</v>
      </c>
      <c r="AP3361" s="0" t="s">
        <v>167</v>
      </c>
      <c r="AQ3361" s="0" t="n">
        <v>9</v>
      </c>
      <c r="AR3361" s="0" t="n">
        <v>64</v>
      </c>
      <c r="AS3361" s="0" t="n">
        <v>32</v>
      </c>
      <c r="AV3361" s="0" t="s">
        <v>154</v>
      </c>
      <c r="AW3361" s="0" t="n">
        <f aca="false">COUNTA($BC3361:$EG3361)</f>
        <v>0</v>
      </c>
      <c r="AX3361" s="0" t="n">
        <f aca="false">COUNTIF($BC3361:$EG3361,"D")</f>
        <v>0</v>
      </c>
      <c r="AY3361" s="0" t="n">
        <f aca="false">COUNTIF($BC3361:$EG3361,"R")</f>
        <v>0</v>
      </c>
      <c r="AZ3361" s="0" t="n">
        <f aca="false">IF(CC3361="D",1,0)+IF(CL3361="D",1,0)+IF(CW3361="D",1,0)+IF(DD3361="D",1,0)+IF(DJ3361="D",1,0)+IF(DO3361="D",1,0)+IF(DW3361="D",1,0)</f>
        <v>0</v>
      </c>
      <c r="BA3361" s="0" t="n">
        <f aca="false">IF(DH3361&lt;&gt;"",1,0)+IF(DI3361&lt;&gt;"",1,0)+IF(DK3361&lt;&gt;"",1,0)+IF(DM3361&lt;&gt;"",1,0)+IF(DN3361&lt;&gt;"",1,0)+IF(DO3361&lt;&gt;"",1,0)+IF(DQ3361&lt;&gt;"",1,0)+IF(DR3361&lt;&gt;"",1,0)+IF(DT3361&lt;&gt;"",1,0)+IF(DU3361&lt;&gt;"",1,0)+IF(DV3361&lt;&gt;"",1,0)+IF(DW3361&lt;&gt;"",1,0)+IF(DX3361&lt;&gt;"",1,0)+IF(DZ3361&lt;&gt;"",1,0)+IF(EA3361&lt;&gt;"",1,0)+IF(EB3361&lt;&gt;"",1,0)+IF(EE3361&lt;&gt;"",1,0)</f>
        <v>0</v>
      </c>
      <c r="BB3361" s="0" t="n">
        <f aca="false">AY3361*AX3361</f>
        <v>0</v>
      </c>
    </row>
    <row r="3362" customFormat="false" ht="13.8" hidden="false" customHeight="false" outlineLevel="0" collapsed="false">
      <c r="A3362" s="0" t="s">
        <v>13700</v>
      </c>
      <c r="B3362" s="0" t="n">
        <v>78</v>
      </c>
      <c r="C3362" s="0" t="n">
        <v>394195</v>
      </c>
      <c r="D3362" s="0" t="s">
        <v>7701</v>
      </c>
      <c r="E3362" s="0" t="s">
        <v>1179</v>
      </c>
      <c r="F3362" s="0" t="str">
        <f aca="false">CONCATENATE(D3363," ",LEFT(I3363,4),"T=",AW3363,"D=",AX3363,"R=",AY3363,"M=",AZ3363,"L=",BA3363,"B=",BB3363)</f>
        <v>FRANKOS 1959T=14D=2R=0M=1L=1B=0</v>
      </c>
      <c r="G3362" s="0" t="s">
        <v>761</v>
      </c>
      <c r="H3362" s="0" t="s">
        <v>2536</v>
      </c>
      <c r="I3362" s="0" t="s">
        <v>13701</v>
      </c>
      <c r="J3362" s="0" t="s">
        <v>13702</v>
      </c>
      <c r="K3362" s="0" t="s">
        <v>239</v>
      </c>
      <c r="M3362" s="0" t="str">
        <f aca="false">RIGHT(N3362,LEN(N3362)-FIND(" ",N3362))</f>
        <v>CLERMONT AVE NE</v>
      </c>
      <c r="N3362" s="0" t="s">
        <v>13703</v>
      </c>
      <c r="P3362" s="0" t="s">
        <v>147</v>
      </c>
      <c r="Q3362" s="0" t="s">
        <v>148</v>
      </c>
      <c r="R3362" s="0" t="n">
        <v>44483</v>
      </c>
      <c r="AD3362" s="0" t="s">
        <v>149</v>
      </c>
      <c r="AE3362" s="0" t="s">
        <v>150</v>
      </c>
      <c r="AF3362" s="0" t="s">
        <v>151</v>
      </c>
      <c r="AH3362" s="0" t="n">
        <v>14</v>
      </c>
      <c r="AI3362" s="0" t="n">
        <v>11</v>
      </c>
      <c r="AN3362" s="0" t="s">
        <v>147</v>
      </c>
      <c r="AO3362" s="0" t="s">
        <v>261</v>
      </c>
      <c r="AP3362" s="0" t="s">
        <v>262</v>
      </c>
      <c r="AQ3362" s="0" t="n">
        <v>9</v>
      </c>
      <c r="AR3362" s="0" t="n">
        <v>64</v>
      </c>
      <c r="AS3362" s="0" t="n">
        <v>32</v>
      </c>
      <c r="AV3362" s="0" t="s">
        <v>154</v>
      </c>
      <c r="AW3362" s="0" t="n">
        <f aca="false">COUNTA($BC3362:$EG3362)</f>
        <v>0</v>
      </c>
      <c r="AX3362" s="0" t="n">
        <f aca="false">COUNTIF($BC3362:$EG3362,"D")</f>
        <v>0</v>
      </c>
      <c r="AY3362" s="0" t="n">
        <f aca="false">COUNTIF($BC3362:$EG3362,"R")</f>
        <v>0</v>
      </c>
      <c r="AZ3362" s="0" t="n">
        <f aca="false">IF(CC3362="D",1,0)+IF(CL3362="D",1,0)+IF(CW3362="D",1,0)+IF(DD3362="D",1,0)+IF(DJ3362="D",1,0)+IF(DO3362="D",1,0)+IF(DW3362="D",1,0)</f>
        <v>0</v>
      </c>
      <c r="BA3362" s="0" t="n">
        <f aca="false">IF(DH3362&lt;&gt;"",1,0)+IF(DI3362&lt;&gt;"",1,0)+IF(DK3362&lt;&gt;"",1,0)+IF(DM3362&lt;&gt;"",1,0)+IF(DN3362&lt;&gt;"",1,0)+IF(DO3362&lt;&gt;"",1,0)+IF(DQ3362&lt;&gt;"",1,0)+IF(DR3362&lt;&gt;"",1,0)+IF(DT3362&lt;&gt;"",1,0)+IF(DU3362&lt;&gt;"",1,0)+IF(DV3362&lt;&gt;"",1,0)+IF(DW3362&lt;&gt;"",1,0)+IF(DX3362&lt;&gt;"",1,0)+IF(DZ3362&lt;&gt;"",1,0)+IF(EA3362&lt;&gt;"",1,0)+IF(EB3362&lt;&gt;"",1,0)+IF(EE3362&lt;&gt;"",1,0)</f>
        <v>0</v>
      </c>
      <c r="BB3362" s="0" t="n">
        <f aca="false">AY3362*AX3362</f>
        <v>0</v>
      </c>
    </row>
    <row r="3363" customFormat="false" ht="13.8" hidden="false" customHeight="false" outlineLevel="0" collapsed="false">
      <c r="A3363" s="0" t="s">
        <v>13704</v>
      </c>
      <c r="B3363" s="0" t="n">
        <v>78</v>
      </c>
      <c r="C3363" s="0" t="n">
        <v>227916</v>
      </c>
      <c r="D3363" s="0" t="s">
        <v>13705</v>
      </c>
      <c r="E3363" s="0" t="s">
        <v>3019</v>
      </c>
      <c r="F3363" s="0" t="str">
        <f aca="false">CONCATENATE(D3364," ",LEFT(I3364,4),"T=",AW3364,"D=",AX3364,"R=",AY3364,"M=",AZ3364,"L=",BA3364,"B=",BB3364)</f>
        <v>BERRY 1960T=0D=0R=0M=0L=0B=0</v>
      </c>
      <c r="G3363" s="0" t="s">
        <v>3127</v>
      </c>
      <c r="I3363" s="0" t="s">
        <v>13706</v>
      </c>
      <c r="J3363" s="0" t="s">
        <v>13707</v>
      </c>
      <c r="K3363" s="0" t="s">
        <v>239</v>
      </c>
      <c r="M3363" s="0" t="str">
        <f aca="false">RIGHT(N3363,LEN(N3363)-FIND(" ",N3363))</f>
        <v>REEVES RD NE</v>
      </c>
      <c r="N3363" s="0" t="s">
        <v>6941</v>
      </c>
      <c r="O3363" s="0" t="s">
        <v>1619</v>
      </c>
      <c r="P3363" s="0" t="s">
        <v>147</v>
      </c>
      <c r="Q3363" s="0" t="s">
        <v>148</v>
      </c>
      <c r="R3363" s="0" t="n">
        <v>44483</v>
      </c>
      <c r="AD3363" s="0" t="s">
        <v>149</v>
      </c>
      <c r="AE3363" s="0" t="s">
        <v>150</v>
      </c>
      <c r="AH3363" s="0" t="n">
        <v>14</v>
      </c>
      <c r="AI3363" s="0" t="n">
        <v>11</v>
      </c>
      <c r="AJ3363" s="0" t="s">
        <v>164</v>
      </c>
      <c r="AM3363" s="0" t="s">
        <v>165</v>
      </c>
      <c r="AN3363" s="0" t="s">
        <v>147</v>
      </c>
      <c r="AO3363" s="0" t="s">
        <v>166</v>
      </c>
      <c r="AP3363" s="0" t="s">
        <v>167</v>
      </c>
      <c r="AQ3363" s="0" t="n">
        <v>9</v>
      </c>
      <c r="AR3363" s="0" t="n">
        <v>64</v>
      </c>
      <c r="AS3363" s="0" t="n">
        <v>32</v>
      </c>
      <c r="AV3363" s="0" t="s">
        <v>154</v>
      </c>
      <c r="AW3363" s="0" t="n">
        <f aca="false">COUNTA($BC3363:$EG3363)</f>
        <v>14</v>
      </c>
      <c r="AX3363" s="0" t="n">
        <f aca="false">COUNTIF($BC3363:$EG3363,"D")</f>
        <v>2</v>
      </c>
      <c r="AY3363" s="0" t="n">
        <f aca="false">COUNTIF($BC3363:$EG3363,"R")</f>
        <v>0</v>
      </c>
      <c r="AZ3363" s="0" t="n">
        <f aca="false">IF(CC3363="D",1,0)+IF(CL3363="D",1,0)+IF(CW3363="D",1,0)+IF(DD3363="D",1,0)+IF(DJ3363="D",1,0)+IF(DO3363="D",1,0)+IF(DW3363="D",1,0)</f>
        <v>1</v>
      </c>
      <c r="BA3363" s="0" t="n">
        <f aca="false">IF(DH3363&lt;&gt;"",1,0)+IF(DI3363&lt;&gt;"",1,0)+IF(DK3363&lt;&gt;"",1,0)+IF(DM3363&lt;&gt;"",1,0)+IF(DN3363&lt;&gt;"",1,0)+IF(DO3363&lt;&gt;"",1,0)+IF(DQ3363&lt;&gt;"",1,0)+IF(DR3363&lt;&gt;"",1,0)+IF(DT3363&lt;&gt;"",1,0)+IF(DU3363&lt;&gt;"",1,0)+IF(DV3363&lt;&gt;"",1,0)+IF(DW3363&lt;&gt;"",1,0)+IF(DX3363&lt;&gt;"",1,0)+IF(DZ3363&lt;&gt;"",1,0)+IF(EA3363&lt;&gt;"",1,0)+IF(EB3363&lt;&gt;"",1,0)+IF(EE3363&lt;&gt;"",1,0)</f>
        <v>1</v>
      </c>
      <c r="BB3363" s="0" t="n">
        <f aca="false">AY3363*AX3363</f>
        <v>0</v>
      </c>
      <c r="BC3363" s="0" t="s">
        <v>155</v>
      </c>
      <c r="BD3363" s="0" t="s">
        <v>155</v>
      </c>
      <c r="BE3363" s="0" t="s">
        <v>155</v>
      </c>
      <c r="BF3363" s="0" t="s">
        <v>155</v>
      </c>
      <c r="BL3363" s="0" t="s">
        <v>155</v>
      </c>
      <c r="BP3363" s="0" t="s">
        <v>155</v>
      </c>
      <c r="BS3363" s="0" t="s">
        <v>155</v>
      </c>
      <c r="BY3363" s="0" t="s">
        <v>144</v>
      </c>
      <c r="CA3363" s="0" t="s">
        <v>155</v>
      </c>
      <c r="CK3363" s="0" t="s">
        <v>155</v>
      </c>
      <c r="CL3363" s="0" t="s">
        <v>144</v>
      </c>
      <c r="CP3363" s="0" t="s">
        <v>155</v>
      </c>
      <c r="CV3363" s="0" t="s">
        <v>155</v>
      </c>
      <c r="DI3363" s="0" t="s">
        <v>155</v>
      </c>
    </row>
    <row r="3364" customFormat="false" ht="13.8" hidden="false" customHeight="false" outlineLevel="0" collapsed="false">
      <c r="A3364" s="0" t="s">
        <v>13708</v>
      </c>
      <c r="B3364" s="0" t="n">
        <v>78</v>
      </c>
      <c r="C3364" s="0" t="n">
        <v>458493</v>
      </c>
      <c r="D3364" s="0" t="s">
        <v>13709</v>
      </c>
      <c r="E3364" s="0" t="s">
        <v>585</v>
      </c>
      <c r="F3364" s="0" t="str">
        <f aca="false">CONCATENATE(D3365," ",LEFT(I3365,4),"T=",AW3365,"D=",AX3365,"R=",AY3365,"M=",AZ3365,"L=",BA3365,"B=",BB3365)</f>
        <v>GOIST 1943T=10D=2R=0M=1L=3B=0</v>
      </c>
      <c r="I3364" s="0" t="s">
        <v>13710</v>
      </c>
      <c r="J3364" s="0" t="s">
        <v>13711</v>
      </c>
      <c r="K3364" s="0" t="s">
        <v>239</v>
      </c>
      <c r="M3364" s="0" t="str">
        <f aca="false">RIGHT(N3364,LEN(N3364)-FIND(" ",N3364))</f>
        <v>CRANBERRY LN NE</v>
      </c>
      <c r="N3364" s="0" t="s">
        <v>13712</v>
      </c>
      <c r="P3364" s="0" t="s">
        <v>147</v>
      </c>
      <c r="Q3364" s="0" t="s">
        <v>148</v>
      </c>
      <c r="R3364" s="0" t="n">
        <v>44483</v>
      </c>
      <c r="AD3364" s="0" t="s">
        <v>149</v>
      </c>
      <c r="AE3364" s="0" t="s">
        <v>150</v>
      </c>
      <c r="AH3364" s="0" t="n">
        <v>14</v>
      </c>
      <c r="AI3364" s="0" t="n">
        <v>11</v>
      </c>
      <c r="AJ3364" s="0" t="s">
        <v>164</v>
      </c>
      <c r="AM3364" s="0" t="s">
        <v>165</v>
      </c>
      <c r="AN3364" s="0" t="s">
        <v>147</v>
      </c>
      <c r="AO3364" s="0" t="s">
        <v>166</v>
      </c>
      <c r="AP3364" s="0" t="s">
        <v>167</v>
      </c>
      <c r="AQ3364" s="0" t="n">
        <v>9</v>
      </c>
      <c r="AR3364" s="0" t="n">
        <v>64</v>
      </c>
      <c r="AS3364" s="0" t="n">
        <v>32</v>
      </c>
      <c r="AV3364" s="0" t="s">
        <v>154</v>
      </c>
      <c r="AW3364" s="0" t="n">
        <f aca="false">COUNTA($BC3364:$EG3364)</f>
        <v>0</v>
      </c>
      <c r="AX3364" s="0" t="n">
        <f aca="false">COUNTIF($BC3364:$EG3364,"D")</f>
        <v>0</v>
      </c>
      <c r="AY3364" s="0" t="n">
        <f aca="false">COUNTIF($BC3364:$EG3364,"R")</f>
        <v>0</v>
      </c>
      <c r="AZ3364" s="0" t="n">
        <f aca="false">IF(CC3364="D",1,0)+IF(CL3364="D",1,0)+IF(CW3364="D",1,0)+IF(DD3364="D",1,0)+IF(DJ3364="D",1,0)+IF(DO3364="D",1,0)+IF(DW3364="D",1,0)</f>
        <v>0</v>
      </c>
      <c r="BA3364" s="0" t="n">
        <f aca="false">IF(DH3364&lt;&gt;"",1,0)+IF(DI3364&lt;&gt;"",1,0)+IF(DK3364&lt;&gt;"",1,0)+IF(DM3364&lt;&gt;"",1,0)+IF(DN3364&lt;&gt;"",1,0)+IF(DO3364&lt;&gt;"",1,0)+IF(DQ3364&lt;&gt;"",1,0)+IF(DR3364&lt;&gt;"",1,0)+IF(DT3364&lt;&gt;"",1,0)+IF(DU3364&lt;&gt;"",1,0)+IF(DV3364&lt;&gt;"",1,0)+IF(DW3364&lt;&gt;"",1,0)+IF(DX3364&lt;&gt;"",1,0)+IF(DZ3364&lt;&gt;"",1,0)+IF(EA3364&lt;&gt;"",1,0)+IF(EB3364&lt;&gt;"",1,0)+IF(EE3364&lt;&gt;"",1,0)</f>
        <v>0</v>
      </c>
      <c r="BB3364" s="0" t="n">
        <f aca="false">AY3364*AX3364</f>
        <v>0</v>
      </c>
    </row>
    <row r="3365" customFormat="false" ht="13.8" hidden="false" customHeight="false" outlineLevel="0" collapsed="false">
      <c r="A3365" s="0" t="s">
        <v>13713</v>
      </c>
      <c r="B3365" s="0" t="n">
        <v>78</v>
      </c>
      <c r="C3365" s="0" t="n">
        <v>362695</v>
      </c>
      <c r="D3365" s="0" t="s">
        <v>6964</v>
      </c>
      <c r="E3365" s="0" t="s">
        <v>6736</v>
      </c>
      <c r="F3365" s="0" t="str">
        <f aca="false">CONCATENATE(D3366," ",LEFT(I3366,4),"T=",AW3366,"D=",AX3366,"R=",AY3366,"M=",AZ3366,"L=",BA3366,"B=",BB3366)</f>
        <v>DURF 2002T=5D=1R=0M=0L=3B=0</v>
      </c>
      <c r="G3365" s="0" t="s">
        <v>13714</v>
      </c>
      <c r="I3365" s="0" t="s">
        <v>2843</v>
      </c>
      <c r="J3365" s="0" t="s">
        <v>3925</v>
      </c>
      <c r="K3365" s="0" t="s">
        <v>143</v>
      </c>
      <c r="L3365" s="0" t="s">
        <v>144</v>
      </c>
      <c r="M3365" s="0" t="str">
        <f aca="false">RIGHT(N3365,LEN(N3365)-FIND(" ",N3365))</f>
        <v>MEADOW LN NE</v>
      </c>
      <c r="N3365" s="0" t="s">
        <v>1601</v>
      </c>
      <c r="O3365" s="0" t="s">
        <v>13715</v>
      </c>
      <c r="P3365" s="0" t="s">
        <v>147</v>
      </c>
      <c r="Q3365" s="0" t="s">
        <v>148</v>
      </c>
      <c r="R3365" s="0" t="n">
        <v>44483</v>
      </c>
      <c r="AD3365" s="0" t="s">
        <v>149</v>
      </c>
      <c r="AE3365" s="0" t="s">
        <v>150</v>
      </c>
      <c r="AH3365" s="0" t="n">
        <v>14</v>
      </c>
      <c r="AI3365" s="0" t="n">
        <v>11</v>
      </c>
      <c r="AJ3365" s="0" t="s">
        <v>164</v>
      </c>
      <c r="AM3365" s="0" t="s">
        <v>165</v>
      </c>
      <c r="AN3365" s="0" t="s">
        <v>147</v>
      </c>
      <c r="AO3365" s="0" t="s">
        <v>166</v>
      </c>
      <c r="AP3365" s="0" t="s">
        <v>167</v>
      </c>
      <c r="AQ3365" s="0" t="n">
        <v>9</v>
      </c>
      <c r="AR3365" s="0" t="n">
        <v>64</v>
      </c>
      <c r="AS3365" s="0" t="n">
        <v>32</v>
      </c>
      <c r="AV3365" s="0" t="s">
        <v>154</v>
      </c>
      <c r="AW3365" s="0" t="n">
        <f aca="false">COUNTA($BC3365:$EG3365)</f>
        <v>10</v>
      </c>
      <c r="AX3365" s="0" t="n">
        <f aca="false">COUNTIF($BC3365:$EG3365,"D")</f>
        <v>2</v>
      </c>
      <c r="AY3365" s="0" t="n">
        <f aca="false">COUNTIF($BC3365:$EG3365,"R")</f>
        <v>0</v>
      </c>
      <c r="AZ3365" s="0" t="n">
        <f aca="false">IF(CC3365="D",1,0)+IF(CL3365="D",1,0)+IF(CW3365="D",1,0)+IF(DD3365="D",1,0)+IF(DJ3365="D",1,0)+IF(DO3365="D",1,0)+IF(DW3365="D",1,0)</f>
        <v>1</v>
      </c>
      <c r="BA3365" s="0" t="n">
        <f aca="false">IF(DH3365&lt;&gt;"",1,0)+IF(DI3365&lt;&gt;"",1,0)+IF(DK3365&lt;&gt;"",1,0)+IF(DM3365&lt;&gt;"",1,0)+IF(DN3365&lt;&gt;"",1,0)+IF(DO3365&lt;&gt;"",1,0)+IF(DQ3365&lt;&gt;"",1,0)+IF(DR3365&lt;&gt;"",1,0)+IF(DT3365&lt;&gt;"",1,0)+IF(DU3365&lt;&gt;"",1,0)+IF(DV3365&lt;&gt;"",1,0)+IF(DW3365&lt;&gt;"",1,0)+IF(DX3365&lt;&gt;"",1,0)+IF(DZ3365&lt;&gt;"",1,0)+IF(EA3365&lt;&gt;"",1,0)+IF(EB3365&lt;&gt;"",1,0)+IF(EE3365&lt;&gt;"",1,0)</f>
        <v>3</v>
      </c>
      <c r="BB3365" s="0" t="n">
        <f aca="false">AY3365*AX3365</f>
        <v>0</v>
      </c>
      <c r="CA3365" s="0" t="s">
        <v>155</v>
      </c>
      <c r="CK3365" s="0" t="s">
        <v>155</v>
      </c>
      <c r="CN3365" s="0" t="s">
        <v>155</v>
      </c>
      <c r="CP3365" s="0" t="s">
        <v>155</v>
      </c>
      <c r="DC3365" s="0" t="s">
        <v>155</v>
      </c>
      <c r="DU3365" s="0" t="s">
        <v>155</v>
      </c>
      <c r="DW3365" s="0" t="s">
        <v>144</v>
      </c>
      <c r="EA3365" s="0" t="s">
        <v>155</v>
      </c>
      <c r="ED3365" s="0" t="s">
        <v>144</v>
      </c>
      <c r="EF3365" s="0" t="s">
        <v>155</v>
      </c>
    </row>
    <row r="3366" customFormat="false" ht="13.8" hidden="false" customHeight="false" outlineLevel="0" collapsed="false">
      <c r="A3366" s="0" t="s">
        <v>13716</v>
      </c>
      <c r="B3366" s="0" t="n">
        <v>78</v>
      </c>
      <c r="C3366" s="0" t="n">
        <v>444311</v>
      </c>
      <c r="D3366" s="0" t="s">
        <v>13717</v>
      </c>
      <c r="E3366" s="0" t="s">
        <v>9064</v>
      </c>
      <c r="F3366" s="0" t="str">
        <f aca="false">CONCATENATE(D3367," ",LEFT(I3367,4),"T=",AW3367,"D=",AX3367,"R=",AY3367,"M=",AZ3367,"L=",BA3367,"B=",BB3367)</f>
        <v>EDIGHOFFER 1978T=3D=0R=0M=0L=2B=0</v>
      </c>
      <c r="G3366" s="0" t="s">
        <v>553</v>
      </c>
      <c r="I3366" s="0" t="s">
        <v>13718</v>
      </c>
      <c r="J3366" s="0" t="s">
        <v>13719</v>
      </c>
      <c r="K3366" s="0" t="s">
        <v>143</v>
      </c>
      <c r="L3366" s="0" t="s">
        <v>144</v>
      </c>
      <c r="M3366" s="0" t="str">
        <f aca="false">RIGHT(N3366,LEN(N3366)-FIND(" ",N3366))</f>
        <v>NORTH RD NE</v>
      </c>
      <c r="N3366" s="0" t="s">
        <v>13720</v>
      </c>
      <c r="P3366" s="0" t="s">
        <v>147</v>
      </c>
      <c r="Q3366" s="0" t="s">
        <v>148</v>
      </c>
      <c r="R3366" s="0" t="n">
        <v>44483</v>
      </c>
      <c r="AD3366" s="0" t="s">
        <v>149</v>
      </c>
      <c r="AE3366" s="0" t="s">
        <v>150</v>
      </c>
      <c r="AH3366" s="0" t="n">
        <v>14</v>
      </c>
      <c r="AI3366" s="0" t="n">
        <v>11</v>
      </c>
      <c r="AJ3366" s="0" t="s">
        <v>164</v>
      </c>
      <c r="AM3366" s="0" t="s">
        <v>165</v>
      </c>
      <c r="AN3366" s="0" t="s">
        <v>147</v>
      </c>
      <c r="AO3366" s="0" t="s">
        <v>166</v>
      </c>
      <c r="AP3366" s="0" t="s">
        <v>167</v>
      </c>
      <c r="AQ3366" s="0" t="n">
        <v>9</v>
      </c>
      <c r="AR3366" s="0" t="n">
        <v>64</v>
      </c>
      <c r="AS3366" s="0" t="n">
        <v>32</v>
      </c>
      <c r="AV3366" s="0" t="s">
        <v>154</v>
      </c>
      <c r="AW3366" s="0" t="n">
        <f aca="false">COUNTA($BC3366:$EG3366)</f>
        <v>5</v>
      </c>
      <c r="AX3366" s="0" t="n">
        <f aca="false">COUNTIF($BC3366:$EG3366,"D")</f>
        <v>1</v>
      </c>
      <c r="AY3366" s="0" t="n">
        <f aca="false">COUNTIF($BC3366:$EG3366,"R")</f>
        <v>0</v>
      </c>
      <c r="AZ3366" s="0" t="n">
        <f aca="false">IF(CC3366="D",1,0)+IF(CL3366="D",1,0)+IF(CW3366="D",1,0)+IF(DD3366="D",1,0)+IF(DJ3366="D",1,0)+IF(DO3366="D",1,0)+IF(DW3366="D",1,0)</f>
        <v>0</v>
      </c>
      <c r="BA3366" s="0" t="n">
        <f aca="false">IF(DH3366&lt;&gt;"",1,0)+IF(DI3366&lt;&gt;"",1,0)+IF(DK3366&lt;&gt;"",1,0)+IF(DM3366&lt;&gt;"",1,0)+IF(DN3366&lt;&gt;"",1,0)+IF(DO3366&lt;&gt;"",1,0)+IF(DQ3366&lt;&gt;"",1,0)+IF(DR3366&lt;&gt;"",1,0)+IF(DT3366&lt;&gt;"",1,0)+IF(DU3366&lt;&gt;"",1,0)+IF(DV3366&lt;&gt;"",1,0)+IF(DW3366&lt;&gt;"",1,0)+IF(DX3366&lt;&gt;"",1,0)+IF(DZ3366&lt;&gt;"",1,0)+IF(EA3366&lt;&gt;"",1,0)+IF(EB3366&lt;&gt;"",1,0)+IF(EE3366&lt;&gt;"",1,0)</f>
        <v>3</v>
      </c>
      <c r="BB3366" s="0" t="n">
        <f aca="false">AY3366*AX3366</f>
        <v>0</v>
      </c>
      <c r="DN3366" s="0" t="s">
        <v>155</v>
      </c>
      <c r="DX3366" s="0" t="s">
        <v>155</v>
      </c>
      <c r="EA3366" s="0" t="s">
        <v>155</v>
      </c>
      <c r="ED3366" s="0" t="s">
        <v>144</v>
      </c>
      <c r="EF3366" s="0" t="s">
        <v>155</v>
      </c>
    </row>
    <row r="3367" customFormat="false" ht="13.8" hidden="false" customHeight="false" outlineLevel="0" collapsed="false">
      <c r="A3367" s="0" t="s">
        <v>13721</v>
      </c>
      <c r="B3367" s="0" t="n">
        <v>78</v>
      </c>
      <c r="C3367" s="0" t="n">
        <v>439641</v>
      </c>
      <c r="D3367" s="0" t="s">
        <v>13722</v>
      </c>
      <c r="E3367" s="0" t="s">
        <v>2122</v>
      </c>
      <c r="F3367" s="0" t="str">
        <f aca="false">CONCATENATE(D3368," ",LEFT(I3368,4),"T=",AW3368,"D=",AX3368,"R=",AY3368,"M=",AZ3368,"L=",BA3368,"B=",BB3368)</f>
        <v>WASHINGTON 1994T=0D=0R=0M=0L=0B=0</v>
      </c>
      <c r="G3367" s="0" t="s">
        <v>2015</v>
      </c>
      <c r="I3367" s="0" t="s">
        <v>13723</v>
      </c>
      <c r="J3367" s="0" t="s">
        <v>13719</v>
      </c>
      <c r="K3367" s="0" t="s">
        <v>143</v>
      </c>
      <c r="M3367" s="0" t="str">
        <f aca="false">RIGHT(N3367,LEN(N3367)-FIND(" ",N3367))</f>
        <v>NORTH RD NE</v>
      </c>
      <c r="N3367" s="0" t="s">
        <v>13720</v>
      </c>
      <c r="P3367" s="0" t="s">
        <v>147</v>
      </c>
      <c r="Q3367" s="0" t="s">
        <v>148</v>
      </c>
      <c r="R3367" s="0" t="n">
        <v>44483</v>
      </c>
      <c r="AD3367" s="0" t="s">
        <v>149</v>
      </c>
      <c r="AE3367" s="0" t="s">
        <v>150</v>
      </c>
      <c r="AH3367" s="0" t="n">
        <v>14</v>
      </c>
      <c r="AI3367" s="0" t="n">
        <v>11</v>
      </c>
      <c r="AJ3367" s="0" t="s">
        <v>164</v>
      </c>
      <c r="AM3367" s="0" t="s">
        <v>165</v>
      </c>
      <c r="AN3367" s="0" t="s">
        <v>147</v>
      </c>
      <c r="AO3367" s="0" t="s">
        <v>166</v>
      </c>
      <c r="AP3367" s="0" t="s">
        <v>167</v>
      </c>
      <c r="AQ3367" s="0" t="n">
        <v>9</v>
      </c>
      <c r="AR3367" s="0" t="n">
        <v>64</v>
      </c>
      <c r="AS3367" s="0" t="n">
        <v>32</v>
      </c>
      <c r="AV3367" s="0" t="s">
        <v>154</v>
      </c>
      <c r="AW3367" s="0" t="n">
        <f aca="false">COUNTA($BC3367:$EG3367)</f>
        <v>3</v>
      </c>
      <c r="AX3367" s="0" t="n">
        <f aca="false">COUNTIF($BC3367:$EG3367,"D")</f>
        <v>0</v>
      </c>
      <c r="AY3367" s="0" t="n">
        <f aca="false">COUNTIF($BC3367:$EG3367,"R")</f>
        <v>0</v>
      </c>
      <c r="AZ3367" s="0" t="n">
        <f aca="false">IF(CC3367="D",1,0)+IF(CL3367="D",1,0)+IF(CW3367="D",1,0)+IF(DD3367="D",1,0)+IF(DJ3367="D",1,0)+IF(DO3367="D",1,0)+IF(DW3367="D",1,0)</f>
        <v>0</v>
      </c>
      <c r="BA3367" s="0" t="n">
        <f aca="false">IF(DH3367&lt;&gt;"",1,0)+IF(DI3367&lt;&gt;"",1,0)+IF(DK3367&lt;&gt;"",1,0)+IF(DM3367&lt;&gt;"",1,0)+IF(DN3367&lt;&gt;"",1,0)+IF(DO3367&lt;&gt;"",1,0)+IF(DQ3367&lt;&gt;"",1,0)+IF(DR3367&lt;&gt;"",1,0)+IF(DT3367&lt;&gt;"",1,0)+IF(DU3367&lt;&gt;"",1,0)+IF(DV3367&lt;&gt;"",1,0)+IF(DW3367&lt;&gt;"",1,0)+IF(DX3367&lt;&gt;"",1,0)+IF(DZ3367&lt;&gt;"",1,0)+IF(EA3367&lt;&gt;"",1,0)+IF(EB3367&lt;&gt;"",1,0)+IF(EE3367&lt;&gt;"",1,0)</f>
        <v>2</v>
      </c>
      <c r="BB3367" s="0" t="n">
        <f aca="false">AY3367*AX3367</f>
        <v>0</v>
      </c>
      <c r="DX3367" s="0" t="s">
        <v>155</v>
      </c>
      <c r="EA3367" s="0" t="s">
        <v>155</v>
      </c>
      <c r="EF3367" s="0" t="s">
        <v>155</v>
      </c>
    </row>
    <row r="3368" customFormat="false" ht="13.8" hidden="false" customHeight="false" outlineLevel="0" collapsed="false">
      <c r="A3368" s="0" t="s">
        <v>13724</v>
      </c>
      <c r="B3368" s="0" t="n">
        <v>78</v>
      </c>
      <c r="C3368" s="0" t="n">
        <v>458489</v>
      </c>
      <c r="D3368" s="0" t="s">
        <v>13725</v>
      </c>
      <c r="E3368" s="0" t="s">
        <v>6844</v>
      </c>
      <c r="F3368" s="0" t="str">
        <f aca="false">CONCATENATE(D3369," ",LEFT(I3369,4),"T=",AW3369,"D=",AX3369,"R=",AY3369,"M=",AZ3369,"L=",BA3369,"B=",BB3369)</f>
        <v>ULRICH 1996T=3D=0R=0M=0L=1B=0</v>
      </c>
      <c r="G3368" s="0" t="s">
        <v>1615</v>
      </c>
      <c r="I3368" s="0" t="s">
        <v>13726</v>
      </c>
      <c r="J3368" s="0" t="s">
        <v>13727</v>
      </c>
      <c r="K3368" s="0" t="s">
        <v>239</v>
      </c>
      <c r="M3368" s="0" t="str">
        <f aca="false">RIGHT(N3368,LEN(N3368)-FIND(" ",N3368))</f>
        <v>PERKINSWOOD BLVD NE</v>
      </c>
      <c r="N3368" s="0" t="s">
        <v>13728</v>
      </c>
      <c r="P3368" s="0" t="s">
        <v>147</v>
      </c>
      <c r="Q3368" s="0" t="s">
        <v>148</v>
      </c>
      <c r="R3368" s="0" t="n">
        <v>44483</v>
      </c>
      <c r="AD3368" s="0" t="s">
        <v>149</v>
      </c>
      <c r="AE3368" s="0" t="s">
        <v>150</v>
      </c>
      <c r="AF3368" s="0" t="s">
        <v>151</v>
      </c>
      <c r="AH3368" s="0" t="n">
        <v>14</v>
      </c>
      <c r="AI3368" s="0" t="n">
        <v>11</v>
      </c>
      <c r="AN3368" s="0" t="s">
        <v>147</v>
      </c>
      <c r="AO3368" s="0" t="s">
        <v>176</v>
      </c>
      <c r="AP3368" s="0" t="s">
        <v>177</v>
      </c>
      <c r="AQ3368" s="0" t="n">
        <v>9</v>
      </c>
      <c r="AR3368" s="0" t="n">
        <v>64</v>
      </c>
      <c r="AS3368" s="0" t="n">
        <v>32</v>
      </c>
      <c r="AV3368" s="0" t="s">
        <v>154</v>
      </c>
      <c r="AW3368" s="0" t="n">
        <f aca="false">COUNTA($BC3368:$EG3368)</f>
        <v>0</v>
      </c>
      <c r="AX3368" s="0" t="n">
        <f aca="false">COUNTIF($BC3368:$EG3368,"D")</f>
        <v>0</v>
      </c>
      <c r="AY3368" s="0" t="n">
        <f aca="false">COUNTIF($BC3368:$EG3368,"R")</f>
        <v>0</v>
      </c>
      <c r="AZ3368" s="0" t="n">
        <f aca="false">IF(CC3368="D",1,0)+IF(CL3368="D",1,0)+IF(CW3368="D",1,0)+IF(DD3368="D",1,0)+IF(DJ3368="D",1,0)+IF(DO3368="D",1,0)+IF(DW3368="D",1,0)</f>
        <v>0</v>
      </c>
      <c r="BA3368" s="0" t="n">
        <f aca="false">IF(DH3368&lt;&gt;"",1,0)+IF(DI3368&lt;&gt;"",1,0)+IF(DK3368&lt;&gt;"",1,0)+IF(DM3368&lt;&gt;"",1,0)+IF(DN3368&lt;&gt;"",1,0)+IF(DO3368&lt;&gt;"",1,0)+IF(DQ3368&lt;&gt;"",1,0)+IF(DR3368&lt;&gt;"",1,0)+IF(DT3368&lt;&gt;"",1,0)+IF(DU3368&lt;&gt;"",1,0)+IF(DV3368&lt;&gt;"",1,0)+IF(DW3368&lt;&gt;"",1,0)+IF(DX3368&lt;&gt;"",1,0)+IF(DZ3368&lt;&gt;"",1,0)+IF(EA3368&lt;&gt;"",1,0)+IF(EB3368&lt;&gt;"",1,0)+IF(EE3368&lt;&gt;"",1,0)</f>
        <v>0</v>
      </c>
      <c r="BB3368" s="0" t="n">
        <f aca="false">AY3368*AX3368</f>
        <v>0</v>
      </c>
    </row>
    <row r="3369" customFormat="false" ht="13.8" hidden="false" customHeight="false" outlineLevel="0" collapsed="false">
      <c r="A3369" s="0" t="s">
        <v>13729</v>
      </c>
      <c r="B3369" s="0" t="n">
        <v>78</v>
      </c>
      <c r="C3369" s="0" t="n">
        <v>420861</v>
      </c>
      <c r="D3369" s="0" t="s">
        <v>8795</v>
      </c>
      <c r="E3369" s="0" t="s">
        <v>2062</v>
      </c>
      <c r="F3369" s="0" t="str">
        <f aca="false">CONCATENATE(D3370," ",LEFT(I3370,4),"T=",AW3370,"D=",AX3370,"R=",AY3370,"M=",AZ3370,"L=",BA3370,"B=",BB3370)</f>
        <v>MACALI 1994T=10D=0R=1M=0L=4B=0</v>
      </c>
      <c r="G3369" s="0" t="s">
        <v>8066</v>
      </c>
      <c r="I3369" s="0" t="s">
        <v>13730</v>
      </c>
      <c r="J3369" s="0" t="s">
        <v>13731</v>
      </c>
      <c r="K3369" s="0" t="s">
        <v>143</v>
      </c>
      <c r="M3369" s="0" t="str">
        <f aca="false">RIGHT(N3369,LEN(N3369)-FIND(" ",N3369))</f>
        <v>COVENTRY AVE NE</v>
      </c>
      <c r="N3369" s="0" t="s">
        <v>13732</v>
      </c>
      <c r="P3369" s="0" t="s">
        <v>147</v>
      </c>
      <c r="Q3369" s="0" t="s">
        <v>148</v>
      </c>
      <c r="R3369" s="0" t="n">
        <v>44483</v>
      </c>
      <c r="AD3369" s="0" t="s">
        <v>149</v>
      </c>
      <c r="AE3369" s="0" t="s">
        <v>150</v>
      </c>
      <c r="AH3369" s="0" t="n">
        <v>14</v>
      </c>
      <c r="AI3369" s="0" t="n">
        <v>11</v>
      </c>
      <c r="AJ3369" s="0" t="s">
        <v>164</v>
      </c>
      <c r="AM3369" s="0" t="s">
        <v>165</v>
      </c>
      <c r="AN3369" s="0" t="s">
        <v>147</v>
      </c>
      <c r="AO3369" s="0" t="s">
        <v>166</v>
      </c>
      <c r="AP3369" s="0" t="s">
        <v>167</v>
      </c>
      <c r="AQ3369" s="0" t="n">
        <v>9</v>
      </c>
      <c r="AR3369" s="0" t="n">
        <v>64</v>
      </c>
      <c r="AS3369" s="0" t="n">
        <v>32</v>
      </c>
      <c r="AV3369" s="0" t="s">
        <v>154</v>
      </c>
      <c r="AW3369" s="0" t="n">
        <f aca="false">COUNTA($BC3369:$EG3369)</f>
        <v>3</v>
      </c>
      <c r="AX3369" s="0" t="n">
        <f aca="false">COUNTIF($BC3369:$EG3369,"D")</f>
        <v>0</v>
      </c>
      <c r="AY3369" s="0" t="n">
        <f aca="false">COUNTIF($BC3369:$EG3369,"R")</f>
        <v>0</v>
      </c>
      <c r="AZ3369" s="0" t="n">
        <f aca="false">IF(CC3369="D",1,0)+IF(CL3369="D",1,0)+IF(CW3369="D",1,0)+IF(DD3369="D",1,0)+IF(DJ3369="D",1,0)+IF(DO3369="D",1,0)+IF(DW3369="D",1,0)</f>
        <v>0</v>
      </c>
      <c r="BA3369" s="0" t="n">
        <f aca="false">IF(DH3369&lt;&gt;"",1,0)+IF(DI3369&lt;&gt;"",1,0)+IF(DK3369&lt;&gt;"",1,0)+IF(DM3369&lt;&gt;"",1,0)+IF(DN3369&lt;&gt;"",1,0)+IF(DO3369&lt;&gt;"",1,0)+IF(DQ3369&lt;&gt;"",1,0)+IF(DR3369&lt;&gt;"",1,0)+IF(DT3369&lt;&gt;"",1,0)+IF(DU3369&lt;&gt;"",1,0)+IF(DV3369&lt;&gt;"",1,0)+IF(DW3369&lt;&gt;"",1,0)+IF(DX3369&lt;&gt;"",1,0)+IF(DZ3369&lt;&gt;"",1,0)+IF(EA3369&lt;&gt;"",1,0)+IF(EB3369&lt;&gt;"",1,0)+IF(EE3369&lt;&gt;"",1,0)</f>
        <v>1</v>
      </c>
      <c r="BB3369" s="0" t="n">
        <f aca="false">AY3369*AX3369</f>
        <v>0</v>
      </c>
      <c r="DC3369" s="0" t="s">
        <v>155</v>
      </c>
      <c r="DN3369" s="0" t="s">
        <v>155</v>
      </c>
      <c r="EF3369" s="0" t="s">
        <v>155</v>
      </c>
    </row>
    <row r="3370" customFormat="false" ht="13.8" hidden="false" customHeight="false" outlineLevel="0" collapsed="false">
      <c r="A3370" s="0" t="s">
        <v>13733</v>
      </c>
      <c r="B3370" s="0" t="n">
        <v>78</v>
      </c>
      <c r="C3370" s="0" t="n">
        <v>389387</v>
      </c>
      <c r="D3370" s="0" t="s">
        <v>4131</v>
      </c>
      <c r="E3370" s="0" t="s">
        <v>1927</v>
      </c>
      <c r="F3370" s="0" t="str">
        <f aca="false">CONCATENATE(D3371," ",LEFT(I3371,4),"T=",AW3371,"D=",AX3371,"R=",AY3371,"M=",AZ3371,"L=",BA3371,"B=",BB3371)</f>
        <v>BUGOS 1965T=0D=0R=0M=0L=0B=0</v>
      </c>
      <c r="G3370" s="0" t="s">
        <v>250</v>
      </c>
      <c r="I3370" s="0" t="s">
        <v>13734</v>
      </c>
      <c r="J3370" s="0" t="s">
        <v>6444</v>
      </c>
      <c r="K3370" s="0" t="s">
        <v>143</v>
      </c>
      <c r="M3370" s="0" t="str">
        <f aca="false">RIGHT(N3370,LEN(N3370)-FIND(" ",N3370))</f>
        <v>TIFFANY DR NE</v>
      </c>
      <c r="N3370" s="0" t="s">
        <v>13735</v>
      </c>
      <c r="P3370" s="0" t="s">
        <v>147</v>
      </c>
      <c r="Q3370" s="0" t="s">
        <v>148</v>
      </c>
      <c r="R3370" s="0" t="n">
        <v>44483</v>
      </c>
      <c r="AD3370" s="0" t="s">
        <v>149</v>
      </c>
      <c r="AE3370" s="0" t="s">
        <v>150</v>
      </c>
      <c r="AH3370" s="0" t="n">
        <v>14</v>
      </c>
      <c r="AI3370" s="0" t="n">
        <v>11</v>
      </c>
      <c r="AJ3370" s="0" t="s">
        <v>164</v>
      </c>
      <c r="AM3370" s="0" t="s">
        <v>165</v>
      </c>
      <c r="AN3370" s="0" t="s">
        <v>147</v>
      </c>
      <c r="AO3370" s="0" t="s">
        <v>261</v>
      </c>
      <c r="AP3370" s="0" t="s">
        <v>262</v>
      </c>
      <c r="AQ3370" s="0" t="n">
        <v>9</v>
      </c>
      <c r="AR3370" s="0" t="n">
        <v>64</v>
      </c>
      <c r="AS3370" s="0" t="n">
        <v>32</v>
      </c>
      <c r="AV3370" s="0" t="s">
        <v>154</v>
      </c>
      <c r="AW3370" s="0" t="n">
        <f aca="false">COUNTA($BC3370:$EG3370)</f>
        <v>10</v>
      </c>
      <c r="AX3370" s="0" t="n">
        <f aca="false">COUNTIF($BC3370:$EG3370,"D")</f>
        <v>0</v>
      </c>
      <c r="AY3370" s="0" t="n">
        <f aca="false">COUNTIF($BC3370:$EG3370,"R")</f>
        <v>1</v>
      </c>
      <c r="AZ3370" s="0" t="n">
        <f aca="false">IF(CC3370="D",1,0)+IF(CL3370="D",1,0)+IF(CW3370="D",1,0)+IF(DD3370="D",1,0)+IF(DJ3370="D",1,0)+IF(DO3370="D",1,0)+IF(DW3370="D",1,0)</f>
        <v>0</v>
      </c>
      <c r="BA3370" s="0" t="n">
        <f aca="false">IF(DH3370&lt;&gt;"",1,0)+IF(DI3370&lt;&gt;"",1,0)+IF(DK3370&lt;&gt;"",1,0)+IF(DM3370&lt;&gt;"",1,0)+IF(DN3370&lt;&gt;"",1,0)+IF(DO3370&lt;&gt;"",1,0)+IF(DQ3370&lt;&gt;"",1,0)+IF(DR3370&lt;&gt;"",1,0)+IF(DT3370&lt;&gt;"",1,0)+IF(DU3370&lt;&gt;"",1,0)+IF(DV3370&lt;&gt;"",1,0)+IF(DW3370&lt;&gt;"",1,0)+IF(DX3370&lt;&gt;"",1,0)+IF(DZ3370&lt;&gt;"",1,0)+IF(EA3370&lt;&gt;"",1,0)+IF(EB3370&lt;&gt;"",1,0)+IF(EE3370&lt;&gt;"",1,0)</f>
        <v>4</v>
      </c>
      <c r="BB3370" s="0" t="n">
        <f aca="false">AY3370*AX3370</f>
        <v>0</v>
      </c>
      <c r="CP3370" s="0" t="s">
        <v>155</v>
      </c>
      <c r="CV3370" s="0" t="s">
        <v>155</v>
      </c>
      <c r="CY3370" s="0" t="s">
        <v>155</v>
      </c>
      <c r="CZ3370" s="0" t="s">
        <v>174</v>
      </c>
      <c r="DC3370" s="0" t="s">
        <v>155</v>
      </c>
      <c r="DI3370" s="0" t="s">
        <v>155</v>
      </c>
      <c r="DN3370" s="0" t="s">
        <v>155</v>
      </c>
      <c r="DU3370" s="0" t="s">
        <v>155</v>
      </c>
      <c r="DX3370" s="0" t="s">
        <v>155</v>
      </c>
      <c r="EF3370" s="0" t="s">
        <v>155</v>
      </c>
    </row>
    <row r="3371" customFormat="false" ht="13.8" hidden="false" customHeight="false" outlineLevel="0" collapsed="false">
      <c r="A3371" s="0" t="s">
        <v>13736</v>
      </c>
      <c r="B3371" s="0" t="n">
        <v>78</v>
      </c>
      <c r="C3371" s="0" t="n">
        <v>457076</v>
      </c>
      <c r="D3371" s="0" t="s">
        <v>13737</v>
      </c>
      <c r="E3371" s="0" t="s">
        <v>5184</v>
      </c>
      <c r="F3371" s="0" t="str">
        <f aca="false">CONCATENATE(D3372," ",LEFT(I3372,4),"T=",AW3372,"D=",AX3372,"R=",AY3372,"M=",AZ3372,"L=",BA3372,"B=",BB3372)</f>
        <v>BAILEY 1978T=2D=0R=0M=0L=0B=0</v>
      </c>
      <c r="G3371" s="0" t="s">
        <v>193</v>
      </c>
      <c r="I3371" s="0" t="s">
        <v>13738</v>
      </c>
      <c r="J3371" s="0" t="s">
        <v>13739</v>
      </c>
      <c r="K3371" s="0" t="s">
        <v>239</v>
      </c>
      <c r="M3371" s="0" t="str">
        <f aca="false">RIGHT(N3371,LEN(N3371)-FIND(" ",N3371))</f>
        <v>CLERMONT AVE NE</v>
      </c>
      <c r="N3371" s="0" t="s">
        <v>13740</v>
      </c>
      <c r="P3371" s="0" t="s">
        <v>147</v>
      </c>
      <c r="Q3371" s="0" t="s">
        <v>148</v>
      </c>
      <c r="R3371" s="0" t="n">
        <v>44483</v>
      </c>
      <c r="AD3371" s="0" t="s">
        <v>149</v>
      </c>
      <c r="AE3371" s="0" t="s">
        <v>150</v>
      </c>
      <c r="AF3371" s="0" t="s">
        <v>151</v>
      </c>
      <c r="AH3371" s="0" t="n">
        <v>14</v>
      </c>
      <c r="AI3371" s="0" t="n">
        <v>11</v>
      </c>
      <c r="AN3371" s="0" t="s">
        <v>147</v>
      </c>
      <c r="AO3371" s="0" t="s">
        <v>261</v>
      </c>
      <c r="AP3371" s="0" t="s">
        <v>262</v>
      </c>
      <c r="AQ3371" s="0" t="n">
        <v>9</v>
      </c>
      <c r="AR3371" s="0" t="n">
        <v>64</v>
      </c>
      <c r="AS3371" s="0" t="n">
        <v>32</v>
      </c>
      <c r="AV3371" s="0" t="s">
        <v>154</v>
      </c>
      <c r="AW3371" s="0" t="n">
        <f aca="false">COUNTA($BC3371:$EG3371)</f>
        <v>0</v>
      </c>
      <c r="AX3371" s="0" t="n">
        <f aca="false">COUNTIF($BC3371:$EG3371,"D")</f>
        <v>0</v>
      </c>
      <c r="AY3371" s="0" t="n">
        <f aca="false">COUNTIF($BC3371:$EG3371,"R")</f>
        <v>0</v>
      </c>
      <c r="AZ3371" s="0" t="n">
        <f aca="false">IF(CC3371="D",1,0)+IF(CL3371="D",1,0)+IF(CW3371="D",1,0)+IF(DD3371="D",1,0)+IF(DJ3371="D",1,0)+IF(DO3371="D",1,0)+IF(DW3371="D",1,0)</f>
        <v>0</v>
      </c>
      <c r="BA3371" s="0" t="n">
        <f aca="false">IF(DH3371&lt;&gt;"",1,0)+IF(DI3371&lt;&gt;"",1,0)+IF(DK3371&lt;&gt;"",1,0)+IF(DM3371&lt;&gt;"",1,0)+IF(DN3371&lt;&gt;"",1,0)+IF(DO3371&lt;&gt;"",1,0)+IF(DQ3371&lt;&gt;"",1,0)+IF(DR3371&lt;&gt;"",1,0)+IF(DT3371&lt;&gt;"",1,0)+IF(DU3371&lt;&gt;"",1,0)+IF(DV3371&lt;&gt;"",1,0)+IF(DW3371&lt;&gt;"",1,0)+IF(DX3371&lt;&gt;"",1,0)+IF(DZ3371&lt;&gt;"",1,0)+IF(EA3371&lt;&gt;"",1,0)+IF(EB3371&lt;&gt;"",1,0)+IF(EE3371&lt;&gt;"",1,0)</f>
        <v>0</v>
      </c>
      <c r="BB3371" s="0" t="n">
        <f aca="false">AY3371*AX3371</f>
        <v>0</v>
      </c>
    </row>
    <row r="3372" customFormat="false" ht="13.8" hidden="false" customHeight="false" outlineLevel="0" collapsed="false">
      <c r="A3372" s="0" t="s">
        <v>13741</v>
      </c>
      <c r="B3372" s="0" t="n">
        <v>78</v>
      </c>
      <c r="C3372" s="0" t="n">
        <v>444442</v>
      </c>
      <c r="D3372" s="0" t="s">
        <v>9481</v>
      </c>
      <c r="E3372" s="0" t="s">
        <v>7766</v>
      </c>
      <c r="F3372" s="0" t="str">
        <f aca="false">CONCATENATE(D3373," ",LEFT(I3373,4),"T=",AW3373,"D=",AX3373,"R=",AY3373,"M=",AZ3373,"L=",BA3373,"B=",BB3373)</f>
        <v>ARCHACKI 1993T=0D=0R=0M=0L=0B=0</v>
      </c>
      <c r="G3372" s="0" t="s">
        <v>2477</v>
      </c>
      <c r="I3372" s="0" t="s">
        <v>13742</v>
      </c>
      <c r="J3372" s="0" t="s">
        <v>13743</v>
      </c>
      <c r="K3372" s="0" t="s">
        <v>239</v>
      </c>
      <c r="M3372" s="0" t="str">
        <f aca="false">RIGHT(N3372,LEN(N3372)-FIND(" ",N3372))</f>
        <v>WOODLAND AVE NE</v>
      </c>
      <c r="N3372" s="0" t="s">
        <v>13744</v>
      </c>
      <c r="P3372" s="0" t="s">
        <v>147</v>
      </c>
      <c r="Q3372" s="0" t="s">
        <v>148</v>
      </c>
      <c r="R3372" s="0" t="n">
        <v>44483</v>
      </c>
      <c r="AD3372" s="0" t="s">
        <v>149</v>
      </c>
      <c r="AE3372" s="0" t="s">
        <v>150</v>
      </c>
      <c r="AF3372" s="0" t="s">
        <v>151</v>
      </c>
      <c r="AH3372" s="0" t="n">
        <v>14</v>
      </c>
      <c r="AI3372" s="0" t="n">
        <v>11</v>
      </c>
      <c r="AN3372" s="0" t="s">
        <v>147</v>
      </c>
      <c r="AO3372" s="0" t="s">
        <v>261</v>
      </c>
      <c r="AP3372" s="0" t="s">
        <v>262</v>
      </c>
      <c r="AQ3372" s="0" t="n">
        <v>9</v>
      </c>
      <c r="AR3372" s="0" t="n">
        <v>64</v>
      </c>
      <c r="AS3372" s="0" t="n">
        <v>32</v>
      </c>
      <c r="AV3372" s="0" t="s">
        <v>154</v>
      </c>
      <c r="AW3372" s="0" t="n">
        <f aca="false">COUNTA($BC3372:$EG3372)</f>
        <v>2</v>
      </c>
      <c r="AX3372" s="0" t="n">
        <f aca="false">COUNTIF($BC3372:$EG3372,"D")</f>
        <v>0</v>
      </c>
      <c r="AY3372" s="0" t="n">
        <f aca="false">COUNTIF($BC3372:$EG3372,"R")</f>
        <v>0</v>
      </c>
      <c r="AZ3372" s="0" t="n">
        <f aca="false">IF(CC3372="D",1,0)+IF(CL3372="D",1,0)+IF(CW3372="D",1,0)+IF(DD3372="D",1,0)+IF(DJ3372="D",1,0)+IF(DO3372="D",1,0)+IF(DW3372="D",1,0)</f>
        <v>0</v>
      </c>
      <c r="BA3372" s="0" t="n">
        <f aca="false">IF(DH3372&lt;&gt;"",1,0)+IF(DI3372&lt;&gt;"",1,0)+IF(DK3372&lt;&gt;"",1,0)+IF(DM3372&lt;&gt;"",1,0)+IF(DN3372&lt;&gt;"",1,0)+IF(DO3372&lt;&gt;"",1,0)+IF(DQ3372&lt;&gt;"",1,0)+IF(DR3372&lt;&gt;"",1,0)+IF(DT3372&lt;&gt;"",1,0)+IF(DU3372&lt;&gt;"",1,0)+IF(DV3372&lt;&gt;"",1,0)+IF(DW3372&lt;&gt;"",1,0)+IF(DX3372&lt;&gt;"",1,0)+IF(DZ3372&lt;&gt;"",1,0)+IF(EA3372&lt;&gt;"",1,0)+IF(EB3372&lt;&gt;"",1,0)+IF(EE3372&lt;&gt;"",1,0)</f>
        <v>0</v>
      </c>
      <c r="BB3372" s="0" t="n">
        <f aca="false">AY3372*AX3372</f>
        <v>0</v>
      </c>
      <c r="BK3372" s="0" t="s">
        <v>155</v>
      </c>
      <c r="BL3372" s="0" t="s">
        <v>155</v>
      </c>
    </row>
    <row r="3373" customFormat="false" ht="13.8" hidden="false" customHeight="false" outlineLevel="0" collapsed="false">
      <c r="A3373" s="0" t="s">
        <v>13745</v>
      </c>
      <c r="B3373" s="0" t="n">
        <v>78</v>
      </c>
      <c r="C3373" s="0" t="n">
        <v>457084</v>
      </c>
      <c r="D3373" s="0" t="s">
        <v>13746</v>
      </c>
      <c r="E3373" s="0" t="s">
        <v>9901</v>
      </c>
      <c r="F3373" s="0" t="str">
        <f aca="false">CONCATENATE(D3374," ",LEFT(I3374,4),"T=",AW3374,"D=",AX3374,"R=",AY3374,"M=",AZ3374,"L=",BA3374,"B=",BB3374)</f>
        <v>HANSHAW 1990T=8D=0R=1M=0L=5B=0</v>
      </c>
      <c r="G3373" s="0" t="s">
        <v>842</v>
      </c>
      <c r="I3373" s="0" t="s">
        <v>10911</v>
      </c>
      <c r="J3373" s="0" t="s">
        <v>13747</v>
      </c>
      <c r="K3373" s="0" t="s">
        <v>143</v>
      </c>
      <c r="M3373" s="0" t="str">
        <f aca="false">RIGHT(N3373,LEN(N3373)-FIND(" ",N3373))</f>
        <v>BIRCH RUN DR NE</v>
      </c>
      <c r="N3373" s="0" t="s">
        <v>4743</v>
      </c>
      <c r="P3373" s="0" t="s">
        <v>147</v>
      </c>
      <c r="Q3373" s="0" t="s">
        <v>148</v>
      </c>
      <c r="R3373" s="0" t="n">
        <v>44483</v>
      </c>
      <c r="AD3373" s="0" t="s">
        <v>149</v>
      </c>
      <c r="AE3373" s="0" t="s">
        <v>150</v>
      </c>
      <c r="AH3373" s="0" t="n">
        <v>14</v>
      </c>
      <c r="AI3373" s="0" t="n">
        <v>11</v>
      </c>
      <c r="AJ3373" s="0" t="s">
        <v>164</v>
      </c>
      <c r="AM3373" s="0" t="s">
        <v>165</v>
      </c>
      <c r="AN3373" s="0" t="s">
        <v>147</v>
      </c>
      <c r="AO3373" s="0" t="s">
        <v>166</v>
      </c>
      <c r="AP3373" s="0" t="s">
        <v>167</v>
      </c>
      <c r="AQ3373" s="0" t="n">
        <v>9</v>
      </c>
      <c r="AR3373" s="0" t="n">
        <v>64</v>
      </c>
      <c r="AS3373" s="0" t="n">
        <v>32</v>
      </c>
      <c r="AV3373" s="0" t="s">
        <v>154</v>
      </c>
      <c r="AW3373" s="0" t="n">
        <f aca="false">COUNTA($BC3373:$EG3373)</f>
        <v>0</v>
      </c>
      <c r="AX3373" s="0" t="n">
        <f aca="false">COUNTIF($BC3373:$EG3373,"D")</f>
        <v>0</v>
      </c>
      <c r="AY3373" s="0" t="n">
        <f aca="false">COUNTIF($BC3373:$EG3373,"R")</f>
        <v>0</v>
      </c>
      <c r="AZ3373" s="0" t="n">
        <f aca="false">IF(CC3373="D",1,0)+IF(CL3373="D",1,0)+IF(CW3373="D",1,0)+IF(DD3373="D",1,0)+IF(DJ3373="D",1,0)+IF(DO3373="D",1,0)+IF(DW3373="D",1,0)</f>
        <v>0</v>
      </c>
      <c r="BA3373" s="0" t="n">
        <f aca="false">IF(DH3373&lt;&gt;"",1,0)+IF(DI3373&lt;&gt;"",1,0)+IF(DK3373&lt;&gt;"",1,0)+IF(DM3373&lt;&gt;"",1,0)+IF(DN3373&lt;&gt;"",1,0)+IF(DO3373&lt;&gt;"",1,0)+IF(DQ3373&lt;&gt;"",1,0)+IF(DR3373&lt;&gt;"",1,0)+IF(DT3373&lt;&gt;"",1,0)+IF(DU3373&lt;&gt;"",1,0)+IF(DV3373&lt;&gt;"",1,0)+IF(DW3373&lt;&gt;"",1,0)+IF(DX3373&lt;&gt;"",1,0)+IF(DZ3373&lt;&gt;"",1,0)+IF(EA3373&lt;&gt;"",1,0)+IF(EB3373&lt;&gt;"",1,0)+IF(EE3373&lt;&gt;"",1,0)</f>
        <v>0</v>
      </c>
      <c r="BB3373" s="0" t="n">
        <f aca="false">AY3373*AX3373</f>
        <v>0</v>
      </c>
    </row>
    <row r="3374" customFormat="false" ht="13.8" hidden="false" customHeight="false" outlineLevel="0" collapsed="false">
      <c r="A3374" s="0" t="s">
        <v>13748</v>
      </c>
      <c r="B3374" s="0" t="n">
        <v>78</v>
      </c>
      <c r="C3374" s="0" t="n">
        <v>364975</v>
      </c>
      <c r="D3374" s="0" t="s">
        <v>8374</v>
      </c>
      <c r="E3374" s="0" t="s">
        <v>3632</v>
      </c>
      <c r="F3374" s="0" t="str">
        <f aca="false">CONCATENATE(D3375," ",LEFT(I3375,4),"T=",AW3375,"D=",AX3375,"R=",AY3375,"M=",AZ3375,"L=",BA3375,"B=",BB3375)</f>
        <v>PERKS 2002T=3D=0R=0M=0L=2B=0</v>
      </c>
      <c r="G3374" s="0" t="s">
        <v>13749</v>
      </c>
      <c r="I3374" s="0" t="s">
        <v>13750</v>
      </c>
      <c r="J3374" s="0" t="s">
        <v>13751</v>
      </c>
      <c r="K3374" s="0" t="s">
        <v>143</v>
      </c>
      <c r="L3374" s="0" t="s">
        <v>174</v>
      </c>
      <c r="M3374" s="0" t="str">
        <f aca="false">RIGHT(N3374,LEN(N3374)-FIND(" ",N3374))</f>
        <v>WOODLAND AVE NE</v>
      </c>
      <c r="N3374" s="0" t="s">
        <v>11589</v>
      </c>
      <c r="P3374" s="0" t="s">
        <v>147</v>
      </c>
      <c r="Q3374" s="0" t="s">
        <v>148</v>
      </c>
      <c r="R3374" s="0" t="n">
        <v>44483</v>
      </c>
      <c r="AD3374" s="0" t="s">
        <v>149</v>
      </c>
      <c r="AE3374" s="0" t="s">
        <v>150</v>
      </c>
      <c r="AF3374" s="0" t="s">
        <v>151</v>
      </c>
      <c r="AH3374" s="0" t="n">
        <v>14</v>
      </c>
      <c r="AI3374" s="0" t="n">
        <v>11</v>
      </c>
      <c r="AN3374" s="0" t="s">
        <v>147</v>
      </c>
      <c r="AO3374" s="0" t="s">
        <v>176</v>
      </c>
      <c r="AP3374" s="0" t="s">
        <v>177</v>
      </c>
      <c r="AQ3374" s="0" t="n">
        <v>9</v>
      </c>
      <c r="AR3374" s="0" t="n">
        <v>64</v>
      </c>
      <c r="AS3374" s="0" t="n">
        <v>32</v>
      </c>
      <c r="AV3374" s="0" t="s">
        <v>154</v>
      </c>
      <c r="AW3374" s="0" t="n">
        <f aca="false">COUNTA($BC3374:$EG3374)</f>
        <v>8</v>
      </c>
      <c r="AX3374" s="0" t="n">
        <f aca="false">COUNTIF($BC3374:$EG3374,"D")</f>
        <v>0</v>
      </c>
      <c r="AY3374" s="0" t="n">
        <f aca="false">COUNTIF($BC3374:$EG3374,"R")</f>
        <v>1</v>
      </c>
      <c r="AZ3374" s="0" t="n">
        <f aca="false">IF(CC3374="D",1,0)+IF(CL3374="D",1,0)+IF(CW3374="D",1,0)+IF(DD3374="D",1,0)+IF(DJ3374="D",1,0)+IF(DO3374="D",1,0)+IF(DW3374="D",1,0)</f>
        <v>0</v>
      </c>
      <c r="BA3374" s="0" t="n">
        <f aca="false">IF(DH3374&lt;&gt;"",1,0)+IF(DI3374&lt;&gt;"",1,0)+IF(DK3374&lt;&gt;"",1,0)+IF(DM3374&lt;&gt;"",1,0)+IF(DN3374&lt;&gt;"",1,0)+IF(DO3374&lt;&gt;"",1,0)+IF(DQ3374&lt;&gt;"",1,0)+IF(DR3374&lt;&gt;"",1,0)+IF(DT3374&lt;&gt;"",1,0)+IF(DU3374&lt;&gt;"",1,0)+IF(DV3374&lt;&gt;"",1,0)+IF(DW3374&lt;&gt;"",1,0)+IF(DX3374&lt;&gt;"",1,0)+IF(DZ3374&lt;&gt;"",1,0)+IF(EA3374&lt;&gt;"",1,0)+IF(EB3374&lt;&gt;"",1,0)+IF(EE3374&lt;&gt;"",1,0)</f>
        <v>5</v>
      </c>
      <c r="BB3374" s="0" t="n">
        <f aca="false">AY3374*AX3374</f>
        <v>0</v>
      </c>
      <c r="CA3374" s="0" t="s">
        <v>155</v>
      </c>
      <c r="DI3374" s="0" t="s">
        <v>155</v>
      </c>
      <c r="DN3374" s="0" t="s">
        <v>155</v>
      </c>
      <c r="DS3374" s="0" t="s">
        <v>174</v>
      </c>
      <c r="DU3374" s="0" t="s">
        <v>155</v>
      </c>
      <c r="DX3374" s="0" t="s">
        <v>155</v>
      </c>
      <c r="EA3374" s="0" t="s">
        <v>155</v>
      </c>
      <c r="EF3374" s="0" t="s">
        <v>155</v>
      </c>
    </row>
    <row r="3375" customFormat="false" ht="13.8" hidden="false" customHeight="false" outlineLevel="0" collapsed="false">
      <c r="A3375" s="0" t="s">
        <v>13752</v>
      </c>
      <c r="B3375" s="0" t="n">
        <v>78</v>
      </c>
      <c r="C3375" s="0" t="n">
        <v>457145</v>
      </c>
      <c r="D3375" s="0" t="s">
        <v>13753</v>
      </c>
      <c r="E3375" s="0" t="s">
        <v>8787</v>
      </c>
      <c r="F3375" s="0" t="str">
        <f aca="false">CONCATENATE(D3376," ",LEFT(I3376,4),"T=",AW3376,"D=",AX3376,"R=",AY3376,"M=",AZ3376,"L=",BA3376,"B=",BB3376)</f>
        <v>DEBERNARDI 1976T=0D=0R=0M=0L=0B=0</v>
      </c>
      <c r="G3375" s="0" t="s">
        <v>465</v>
      </c>
      <c r="I3375" s="0" t="s">
        <v>13754</v>
      </c>
      <c r="J3375" s="0" t="s">
        <v>13755</v>
      </c>
      <c r="K3375" s="0" t="s">
        <v>143</v>
      </c>
      <c r="M3375" s="0" t="str">
        <f aca="false">RIGHT(N3375,LEN(N3375)-FIND(" ",N3375))</f>
        <v>WOODLAND AVE NE</v>
      </c>
      <c r="N3375" s="0" t="s">
        <v>13756</v>
      </c>
      <c r="P3375" s="0" t="s">
        <v>147</v>
      </c>
      <c r="Q3375" s="0" t="s">
        <v>148</v>
      </c>
      <c r="R3375" s="0" t="n">
        <v>44483</v>
      </c>
      <c r="AD3375" s="0" t="s">
        <v>149</v>
      </c>
      <c r="AE3375" s="0" t="s">
        <v>150</v>
      </c>
      <c r="AF3375" s="0" t="s">
        <v>151</v>
      </c>
      <c r="AH3375" s="0" t="n">
        <v>14</v>
      </c>
      <c r="AI3375" s="0" t="n">
        <v>11</v>
      </c>
      <c r="AN3375" s="0" t="s">
        <v>147</v>
      </c>
      <c r="AO3375" s="0" t="s">
        <v>261</v>
      </c>
      <c r="AP3375" s="0" t="s">
        <v>262</v>
      </c>
      <c r="AQ3375" s="0" t="n">
        <v>9</v>
      </c>
      <c r="AR3375" s="0" t="n">
        <v>64</v>
      </c>
      <c r="AS3375" s="0" t="n">
        <v>32</v>
      </c>
      <c r="AV3375" s="0" t="s">
        <v>154</v>
      </c>
      <c r="AW3375" s="0" t="n">
        <f aca="false">COUNTA($BC3375:$EG3375)</f>
        <v>3</v>
      </c>
      <c r="AX3375" s="0" t="n">
        <f aca="false">COUNTIF($BC3375:$EG3375,"D")</f>
        <v>0</v>
      </c>
      <c r="AY3375" s="0" t="n">
        <f aca="false">COUNTIF($BC3375:$EG3375,"R")</f>
        <v>0</v>
      </c>
      <c r="AZ3375" s="0" t="n">
        <f aca="false">IF(CC3375="D",1,0)+IF(CL3375="D",1,0)+IF(CW3375="D",1,0)+IF(DD3375="D",1,0)+IF(DJ3375="D",1,0)+IF(DO3375="D",1,0)+IF(DW3375="D",1,0)</f>
        <v>0</v>
      </c>
      <c r="BA3375" s="0" t="n">
        <f aca="false">IF(DH3375&lt;&gt;"",1,0)+IF(DI3375&lt;&gt;"",1,0)+IF(DK3375&lt;&gt;"",1,0)+IF(DM3375&lt;&gt;"",1,0)+IF(DN3375&lt;&gt;"",1,0)+IF(DO3375&lt;&gt;"",1,0)+IF(DQ3375&lt;&gt;"",1,0)+IF(DR3375&lt;&gt;"",1,0)+IF(DT3375&lt;&gt;"",1,0)+IF(DU3375&lt;&gt;"",1,0)+IF(DV3375&lt;&gt;"",1,0)+IF(DW3375&lt;&gt;"",1,0)+IF(DX3375&lt;&gt;"",1,0)+IF(DZ3375&lt;&gt;"",1,0)+IF(EA3375&lt;&gt;"",1,0)+IF(EB3375&lt;&gt;"",1,0)+IF(EE3375&lt;&gt;"",1,0)</f>
        <v>2</v>
      </c>
      <c r="BB3375" s="0" t="n">
        <f aca="false">AY3375*AX3375</f>
        <v>0</v>
      </c>
      <c r="DX3375" s="0" t="s">
        <v>155</v>
      </c>
      <c r="EA3375" s="0" t="s">
        <v>155</v>
      </c>
      <c r="EF3375" s="0" t="s">
        <v>155</v>
      </c>
    </row>
    <row r="3376" customFormat="false" ht="13.8" hidden="false" customHeight="false" outlineLevel="0" collapsed="false">
      <c r="A3376" s="0" t="s">
        <v>13757</v>
      </c>
      <c r="B3376" s="0" t="n">
        <v>78</v>
      </c>
      <c r="C3376" s="0" t="n">
        <v>457180</v>
      </c>
      <c r="D3376" s="0" t="s">
        <v>13758</v>
      </c>
      <c r="E3376" s="0" t="s">
        <v>12075</v>
      </c>
      <c r="F3376" s="0" t="str">
        <f aca="false">CONCATENATE(D3377," ",LEFT(I3377,4),"T=",AW3377,"D=",AX3377,"R=",AY3377,"M=",AZ3377,"L=",BA3377,"B=",BB3377)</f>
        <v>ROSE 1985T=1D=0R=0M=0L=0B=0</v>
      </c>
      <c r="I3376" s="0" t="s">
        <v>13759</v>
      </c>
      <c r="J3376" s="0" t="s">
        <v>883</v>
      </c>
      <c r="K3376" s="0" t="s">
        <v>239</v>
      </c>
      <c r="M3376" s="0" t="str">
        <f aca="false">RIGHT(N3376,LEN(N3376)-FIND(" ",N3376))</f>
        <v>SEDGEWICK ST NE</v>
      </c>
      <c r="N3376" s="0" t="s">
        <v>12079</v>
      </c>
      <c r="P3376" s="0" t="s">
        <v>147</v>
      </c>
      <c r="Q3376" s="0" t="s">
        <v>148</v>
      </c>
      <c r="R3376" s="0" t="n">
        <v>44483</v>
      </c>
      <c r="AD3376" s="0" t="s">
        <v>149</v>
      </c>
      <c r="AE3376" s="0" t="s">
        <v>150</v>
      </c>
      <c r="AH3376" s="0" t="n">
        <v>14</v>
      </c>
      <c r="AI3376" s="0" t="n">
        <v>11</v>
      </c>
      <c r="AJ3376" s="0" t="s">
        <v>164</v>
      </c>
      <c r="AM3376" s="0" t="s">
        <v>165</v>
      </c>
      <c r="AN3376" s="0" t="s">
        <v>147</v>
      </c>
      <c r="AO3376" s="0" t="s">
        <v>166</v>
      </c>
      <c r="AP3376" s="0" t="s">
        <v>167</v>
      </c>
      <c r="AQ3376" s="0" t="n">
        <v>9</v>
      </c>
      <c r="AR3376" s="0" t="n">
        <v>64</v>
      </c>
      <c r="AS3376" s="0" t="n">
        <v>32</v>
      </c>
      <c r="AV3376" s="0" t="s">
        <v>154</v>
      </c>
      <c r="AW3376" s="0" t="n">
        <f aca="false">COUNTA($BC3376:$EG3376)</f>
        <v>0</v>
      </c>
      <c r="AX3376" s="0" t="n">
        <f aca="false">COUNTIF($BC3376:$EG3376,"D")</f>
        <v>0</v>
      </c>
      <c r="AY3376" s="0" t="n">
        <f aca="false">COUNTIF($BC3376:$EG3376,"R")</f>
        <v>0</v>
      </c>
      <c r="AZ3376" s="0" t="n">
        <f aca="false">IF(CC3376="D",1,0)+IF(CL3376="D",1,0)+IF(CW3376="D",1,0)+IF(DD3376="D",1,0)+IF(DJ3376="D",1,0)+IF(DO3376="D",1,0)+IF(DW3376="D",1,0)</f>
        <v>0</v>
      </c>
      <c r="BA3376" s="0" t="n">
        <f aca="false">IF(DH3376&lt;&gt;"",1,0)+IF(DI3376&lt;&gt;"",1,0)+IF(DK3376&lt;&gt;"",1,0)+IF(DM3376&lt;&gt;"",1,0)+IF(DN3376&lt;&gt;"",1,0)+IF(DO3376&lt;&gt;"",1,0)+IF(DQ3376&lt;&gt;"",1,0)+IF(DR3376&lt;&gt;"",1,0)+IF(DT3376&lt;&gt;"",1,0)+IF(DU3376&lt;&gt;"",1,0)+IF(DV3376&lt;&gt;"",1,0)+IF(DW3376&lt;&gt;"",1,0)+IF(DX3376&lt;&gt;"",1,0)+IF(DZ3376&lt;&gt;"",1,0)+IF(EA3376&lt;&gt;"",1,0)+IF(EB3376&lt;&gt;"",1,0)+IF(EE3376&lt;&gt;"",1,0)</f>
        <v>0</v>
      </c>
      <c r="BB3376" s="0" t="n">
        <f aca="false">AY3376*AX3376</f>
        <v>0</v>
      </c>
    </row>
    <row r="3377" customFormat="false" ht="13.8" hidden="false" customHeight="false" outlineLevel="0" collapsed="false">
      <c r="A3377" s="0" t="s">
        <v>13760</v>
      </c>
      <c r="B3377" s="0" t="n">
        <v>78</v>
      </c>
      <c r="C3377" s="0" t="n">
        <v>457272</v>
      </c>
      <c r="D3377" s="0" t="s">
        <v>1407</v>
      </c>
      <c r="E3377" s="0" t="s">
        <v>3643</v>
      </c>
      <c r="F3377" s="0" t="str">
        <f aca="false">CONCATENATE(D3378," ",LEFT(I3378,4),"T=",AW3378,"D=",AX3378,"R=",AY3378,"M=",AZ3378,"L=",BA3378,"B=",BB3378)</f>
        <v>CRUM 1976T=12D=1R=0M=0L=4B=0</v>
      </c>
      <c r="G3377" s="0" t="s">
        <v>170</v>
      </c>
      <c r="I3377" s="0" t="s">
        <v>11861</v>
      </c>
      <c r="J3377" s="0" t="s">
        <v>13761</v>
      </c>
      <c r="K3377" s="0" t="s">
        <v>239</v>
      </c>
      <c r="M3377" s="0" t="str">
        <f aca="false">RIGHT(N3377,LEN(N3377)-FIND(" ",N3377))</f>
        <v>ROBERTS LN NE</v>
      </c>
      <c r="N3377" s="0" t="s">
        <v>10768</v>
      </c>
      <c r="P3377" s="0" t="s">
        <v>147</v>
      </c>
      <c r="Q3377" s="0" t="s">
        <v>148</v>
      </c>
      <c r="R3377" s="0" t="n">
        <v>44483</v>
      </c>
      <c r="AD3377" s="0" t="s">
        <v>149</v>
      </c>
      <c r="AE3377" s="0" t="s">
        <v>150</v>
      </c>
      <c r="AH3377" s="0" t="n">
        <v>14</v>
      </c>
      <c r="AI3377" s="0" t="n">
        <v>11</v>
      </c>
      <c r="AJ3377" s="0" t="s">
        <v>164</v>
      </c>
      <c r="AM3377" s="0" t="s">
        <v>165</v>
      </c>
      <c r="AN3377" s="0" t="s">
        <v>147</v>
      </c>
      <c r="AO3377" s="0" t="s">
        <v>166</v>
      </c>
      <c r="AP3377" s="0" t="s">
        <v>167</v>
      </c>
      <c r="AQ3377" s="0" t="n">
        <v>9</v>
      </c>
      <c r="AR3377" s="0" t="n">
        <v>64</v>
      </c>
      <c r="AS3377" s="0" t="n">
        <v>32</v>
      </c>
      <c r="AV3377" s="0" t="s">
        <v>154</v>
      </c>
      <c r="AW3377" s="0" t="n">
        <f aca="false">COUNTA($BC3377:$EG3377)</f>
        <v>1</v>
      </c>
      <c r="AX3377" s="0" t="n">
        <f aca="false">COUNTIF($BC3377:$EG3377,"D")</f>
        <v>0</v>
      </c>
      <c r="AY3377" s="0" t="n">
        <f aca="false">COUNTIF($BC3377:$EG3377,"R")</f>
        <v>0</v>
      </c>
      <c r="AZ3377" s="0" t="n">
        <f aca="false">IF(CC3377="D",1,0)+IF(CL3377="D",1,0)+IF(CW3377="D",1,0)+IF(DD3377="D",1,0)+IF(DJ3377="D",1,0)+IF(DO3377="D",1,0)+IF(DW3377="D",1,0)</f>
        <v>0</v>
      </c>
      <c r="BA3377" s="0" t="n">
        <f aca="false">IF(DH3377&lt;&gt;"",1,0)+IF(DI3377&lt;&gt;"",1,0)+IF(DK3377&lt;&gt;"",1,0)+IF(DM3377&lt;&gt;"",1,0)+IF(DN3377&lt;&gt;"",1,0)+IF(DO3377&lt;&gt;"",1,0)+IF(DQ3377&lt;&gt;"",1,0)+IF(DR3377&lt;&gt;"",1,0)+IF(DT3377&lt;&gt;"",1,0)+IF(DU3377&lt;&gt;"",1,0)+IF(DV3377&lt;&gt;"",1,0)+IF(DW3377&lt;&gt;"",1,0)+IF(DX3377&lt;&gt;"",1,0)+IF(DZ3377&lt;&gt;"",1,0)+IF(EA3377&lt;&gt;"",1,0)+IF(EB3377&lt;&gt;"",1,0)+IF(EE3377&lt;&gt;"",1,0)</f>
        <v>0</v>
      </c>
      <c r="BB3377" s="0" t="n">
        <f aca="false">AY3377*AX3377</f>
        <v>0</v>
      </c>
      <c r="BL3377" s="0" t="s">
        <v>155</v>
      </c>
    </row>
    <row r="3378" customFormat="false" ht="13.8" hidden="false" customHeight="false" outlineLevel="0" collapsed="false">
      <c r="A3378" s="0" t="s">
        <v>13762</v>
      </c>
      <c r="B3378" s="0" t="n">
        <v>78</v>
      </c>
      <c r="C3378" s="0" t="n">
        <v>330172</v>
      </c>
      <c r="D3378" s="0" t="s">
        <v>11228</v>
      </c>
      <c r="E3378" s="0" t="s">
        <v>6881</v>
      </c>
      <c r="F3378" s="0" t="str">
        <f aca="false">CONCATENATE(D3379," ",LEFT(I3379,4),"T=",AW3379,"D=",AX3379,"R=",AY3379,"M=",AZ3379,"L=",BA3379,"B=",BB3379)</f>
        <v>LYONS 1981T=11D=2R=1M=1L=6B=2</v>
      </c>
      <c r="G3378" s="0" t="s">
        <v>553</v>
      </c>
      <c r="I3378" s="0" t="s">
        <v>1111</v>
      </c>
      <c r="J3378" s="0" t="s">
        <v>13763</v>
      </c>
      <c r="K3378" s="0" t="s">
        <v>143</v>
      </c>
      <c r="M3378" s="0" t="str">
        <f aca="false">RIGHT(N3378,LEN(N3378)-FIND(" ",N3378))</f>
        <v>WOODLAND AVE NE</v>
      </c>
      <c r="N3378" s="0" t="s">
        <v>12499</v>
      </c>
      <c r="P3378" s="0" t="s">
        <v>147</v>
      </c>
      <c r="Q3378" s="0" t="s">
        <v>148</v>
      </c>
      <c r="R3378" s="0" t="n">
        <v>44483</v>
      </c>
      <c r="AD3378" s="0" t="s">
        <v>149</v>
      </c>
      <c r="AE3378" s="0" t="s">
        <v>150</v>
      </c>
      <c r="AF3378" s="0" t="s">
        <v>151</v>
      </c>
      <c r="AH3378" s="0" t="n">
        <v>14</v>
      </c>
      <c r="AI3378" s="0" t="n">
        <v>11</v>
      </c>
      <c r="AN3378" s="0" t="s">
        <v>147</v>
      </c>
      <c r="AO3378" s="0" t="s">
        <v>189</v>
      </c>
      <c r="AP3378" s="0" t="s">
        <v>190</v>
      </c>
      <c r="AQ3378" s="0" t="n">
        <v>9</v>
      </c>
      <c r="AR3378" s="0" t="n">
        <v>64</v>
      </c>
      <c r="AS3378" s="0" t="n">
        <v>32</v>
      </c>
      <c r="AV3378" s="0" t="s">
        <v>154</v>
      </c>
      <c r="AW3378" s="0" t="n">
        <f aca="false">COUNTA($BC3378:$EG3378)</f>
        <v>12</v>
      </c>
      <c r="AX3378" s="0" t="n">
        <f aca="false">COUNTIF($BC3378:$EG3378,"D")</f>
        <v>1</v>
      </c>
      <c r="AY3378" s="0" t="n">
        <f aca="false">COUNTIF($BC3378:$EG3378,"R")</f>
        <v>0</v>
      </c>
      <c r="AZ3378" s="0" t="n">
        <f aca="false">IF(CC3378="D",1,0)+IF(CL3378="D",1,0)+IF(CW3378="D",1,0)+IF(DD3378="D",1,0)+IF(DJ3378="D",1,0)+IF(DO3378="D",1,0)+IF(DW3378="D",1,0)</f>
        <v>0</v>
      </c>
      <c r="BA3378" s="0" t="n">
        <f aca="false">IF(DH3378&lt;&gt;"",1,0)+IF(DI3378&lt;&gt;"",1,0)+IF(DK3378&lt;&gt;"",1,0)+IF(DM3378&lt;&gt;"",1,0)+IF(DN3378&lt;&gt;"",1,0)+IF(DO3378&lt;&gt;"",1,0)+IF(DQ3378&lt;&gt;"",1,0)+IF(DR3378&lt;&gt;"",1,0)+IF(DT3378&lt;&gt;"",1,0)+IF(DU3378&lt;&gt;"",1,0)+IF(DV3378&lt;&gt;"",1,0)+IF(DW3378&lt;&gt;"",1,0)+IF(DX3378&lt;&gt;"",1,0)+IF(DZ3378&lt;&gt;"",1,0)+IF(EA3378&lt;&gt;"",1,0)+IF(EB3378&lt;&gt;"",1,0)+IF(EE3378&lt;&gt;"",1,0)</f>
        <v>4</v>
      </c>
      <c r="BB3378" s="0" t="n">
        <f aca="false">AY3378*AX3378</f>
        <v>0</v>
      </c>
      <c r="BL3378" s="0" t="s">
        <v>155</v>
      </c>
      <c r="BY3378" s="0" t="s">
        <v>144</v>
      </c>
      <c r="CA3378" s="0" t="s">
        <v>155</v>
      </c>
      <c r="CK3378" s="0" t="s">
        <v>155</v>
      </c>
      <c r="CP3378" s="0" t="s">
        <v>155</v>
      </c>
      <c r="CY3378" s="0" t="s">
        <v>155</v>
      </c>
      <c r="DC3378" s="0" t="s">
        <v>155</v>
      </c>
      <c r="DI3378" s="0" t="s">
        <v>155</v>
      </c>
      <c r="DN3378" s="0" t="s">
        <v>155</v>
      </c>
      <c r="DU3378" s="0" t="s">
        <v>155</v>
      </c>
      <c r="EA3378" s="0" t="s">
        <v>155</v>
      </c>
      <c r="EF3378" s="0" t="s">
        <v>155</v>
      </c>
    </row>
    <row r="3379" customFormat="false" ht="13.8" hidden="false" customHeight="false" outlineLevel="0" collapsed="false">
      <c r="A3379" s="0" t="s">
        <v>13764</v>
      </c>
      <c r="B3379" s="0" t="n">
        <v>78</v>
      </c>
      <c r="C3379" s="0" t="n">
        <v>344540</v>
      </c>
      <c r="D3379" s="0" t="s">
        <v>9197</v>
      </c>
      <c r="E3379" s="0" t="s">
        <v>1481</v>
      </c>
      <c r="F3379" s="0" t="str">
        <f aca="false">CONCATENATE(D3380," ",LEFT(I3380,4),"T=",AW3380,"D=",AX3380,"R=",AY3380,"M=",AZ3380,"L=",BA3380,"B=",BB3380)</f>
        <v>BARKER 1996T=2D=0R=0M=0L=1B=0</v>
      </c>
      <c r="G3379" s="0" t="s">
        <v>257</v>
      </c>
      <c r="I3379" s="0" t="s">
        <v>13765</v>
      </c>
      <c r="J3379" s="0" t="s">
        <v>13766</v>
      </c>
      <c r="K3379" s="0" t="s">
        <v>143</v>
      </c>
      <c r="L3379" s="0" t="s">
        <v>174</v>
      </c>
      <c r="M3379" s="0" t="str">
        <f aca="false">RIGHT(N3379,LEN(N3379)-FIND(" ",N3379))</f>
        <v>ATLANTIC ST NE</v>
      </c>
      <c r="N3379" s="0" t="s">
        <v>9410</v>
      </c>
      <c r="P3379" s="0" t="s">
        <v>147</v>
      </c>
      <c r="Q3379" s="0" t="s">
        <v>148</v>
      </c>
      <c r="R3379" s="0" t="n">
        <v>44483</v>
      </c>
      <c r="AD3379" s="0" t="s">
        <v>149</v>
      </c>
      <c r="AE3379" s="0" t="s">
        <v>150</v>
      </c>
      <c r="AF3379" s="0" t="s">
        <v>151</v>
      </c>
      <c r="AH3379" s="0" t="n">
        <v>14</v>
      </c>
      <c r="AI3379" s="0" t="n">
        <v>11</v>
      </c>
      <c r="AN3379" s="0" t="s">
        <v>147</v>
      </c>
      <c r="AO3379" s="0" t="s">
        <v>261</v>
      </c>
      <c r="AP3379" s="0" t="s">
        <v>262</v>
      </c>
      <c r="AQ3379" s="0" t="n">
        <v>9</v>
      </c>
      <c r="AR3379" s="0" t="n">
        <v>64</v>
      </c>
      <c r="AS3379" s="0" t="n">
        <v>32</v>
      </c>
      <c r="AV3379" s="0" t="s">
        <v>154</v>
      </c>
      <c r="AW3379" s="0" t="n">
        <f aca="false">COUNTA($BC3379:$EG3379)</f>
        <v>11</v>
      </c>
      <c r="AX3379" s="0" t="n">
        <f aca="false">COUNTIF($BC3379:$EG3379,"D")</f>
        <v>2</v>
      </c>
      <c r="AY3379" s="0" t="n">
        <f aca="false">COUNTIF($BC3379:$EG3379,"R")</f>
        <v>1</v>
      </c>
      <c r="AZ3379" s="0" t="n">
        <f aca="false">IF(CC3379="D",1,0)+IF(CL3379="D",1,0)+IF(CW3379="D",1,0)+IF(DD3379="D",1,0)+IF(DJ3379="D",1,0)+IF(DO3379="D",1,0)+IF(DW3379="D",1,0)</f>
        <v>1</v>
      </c>
      <c r="BA3379" s="0" t="n">
        <f aca="false">IF(DH3379&lt;&gt;"",1,0)+IF(DI3379&lt;&gt;"",1,0)+IF(DK3379&lt;&gt;"",1,0)+IF(DM3379&lt;&gt;"",1,0)+IF(DN3379&lt;&gt;"",1,0)+IF(DO3379&lt;&gt;"",1,0)+IF(DQ3379&lt;&gt;"",1,0)+IF(DR3379&lt;&gt;"",1,0)+IF(DT3379&lt;&gt;"",1,0)+IF(DU3379&lt;&gt;"",1,0)+IF(DV3379&lt;&gt;"",1,0)+IF(DW3379&lt;&gt;"",1,0)+IF(DX3379&lt;&gt;"",1,0)+IF(DZ3379&lt;&gt;"",1,0)+IF(EA3379&lt;&gt;"",1,0)+IF(EB3379&lt;&gt;"",1,0)+IF(EE3379&lt;&gt;"",1,0)</f>
        <v>6</v>
      </c>
      <c r="BB3379" s="0" t="n">
        <f aca="false">AY3379*AX3379</f>
        <v>2</v>
      </c>
      <c r="BY3379" s="0" t="s">
        <v>144</v>
      </c>
      <c r="CA3379" s="0" t="s">
        <v>155</v>
      </c>
      <c r="DC3379" s="0" t="s">
        <v>155</v>
      </c>
      <c r="DN3379" s="0" t="s">
        <v>155</v>
      </c>
      <c r="DR3379" s="0" t="s">
        <v>155</v>
      </c>
      <c r="DU3379" s="0" t="s">
        <v>155</v>
      </c>
      <c r="DW3379" s="0" t="s">
        <v>144</v>
      </c>
      <c r="DX3379" s="0" t="s">
        <v>155</v>
      </c>
      <c r="EA3379" s="0" t="s">
        <v>155</v>
      </c>
      <c r="ED3379" s="0" t="s">
        <v>174</v>
      </c>
      <c r="EF3379" s="0" t="s">
        <v>155</v>
      </c>
    </row>
    <row r="3380" customFormat="false" ht="13.8" hidden="false" customHeight="false" outlineLevel="0" collapsed="false">
      <c r="A3380" s="0" t="s">
        <v>13767</v>
      </c>
      <c r="B3380" s="0" t="n">
        <v>78</v>
      </c>
      <c r="C3380" s="0" t="n">
        <v>457230</v>
      </c>
      <c r="D3380" s="0" t="s">
        <v>13768</v>
      </c>
      <c r="E3380" s="0" t="s">
        <v>6757</v>
      </c>
      <c r="F3380" s="0" t="str">
        <f aca="false">CONCATENATE(D3381," ",LEFT(I3381,4),"T=",AW3381,"D=",AX3381,"R=",AY3381,"M=",AZ3381,"L=",BA3381,"B=",BB3381)</f>
        <v>SIMPSON 1991T=4D=0R=0M=0L=1B=0</v>
      </c>
      <c r="G3380" s="0" t="s">
        <v>13769</v>
      </c>
      <c r="I3380" s="0" t="s">
        <v>13770</v>
      </c>
      <c r="J3380" s="0" t="s">
        <v>13771</v>
      </c>
      <c r="K3380" s="0" t="s">
        <v>143</v>
      </c>
      <c r="M3380" s="0" t="str">
        <f aca="false">RIGHT(N3380,LEN(N3380)-FIND(" ",N3380))</f>
        <v>EDGEWOOD ST NE</v>
      </c>
      <c r="N3380" s="0" t="s">
        <v>13772</v>
      </c>
      <c r="P3380" s="0" t="s">
        <v>147</v>
      </c>
      <c r="Q3380" s="0" t="s">
        <v>148</v>
      </c>
      <c r="R3380" s="0" t="n">
        <v>44483</v>
      </c>
      <c r="AD3380" s="0" t="s">
        <v>149</v>
      </c>
      <c r="AE3380" s="0" t="s">
        <v>150</v>
      </c>
      <c r="AF3380" s="0" t="s">
        <v>151</v>
      </c>
      <c r="AH3380" s="0" t="n">
        <v>14</v>
      </c>
      <c r="AI3380" s="0" t="n">
        <v>11</v>
      </c>
      <c r="AN3380" s="0" t="s">
        <v>147</v>
      </c>
      <c r="AO3380" s="0" t="s">
        <v>189</v>
      </c>
      <c r="AP3380" s="0" t="s">
        <v>190</v>
      </c>
      <c r="AQ3380" s="0" t="n">
        <v>9</v>
      </c>
      <c r="AR3380" s="0" t="n">
        <v>64</v>
      </c>
      <c r="AS3380" s="0" t="n">
        <v>32</v>
      </c>
      <c r="AV3380" s="0" t="s">
        <v>154</v>
      </c>
      <c r="AW3380" s="0" t="n">
        <f aca="false">COUNTA($BC3380:$EG3380)</f>
        <v>2</v>
      </c>
      <c r="AX3380" s="0" t="n">
        <f aca="false">COUNTIF($BC3380:$EG3380,"D")</f>
        <v>0</v>
      </c>
      <c r="AY3380" s="0" t="n">
        <f aca="false">COUNTIF($BC3380:$EG3380,"R")</f>
        <v>0</v>
      </c>
      <c r="AZ3380" s="0" t="n">
        <f aca="false">IF(CC3380="D",1,0)+IF(CL3380="D",1,0)+IF(CW3380="D",1,0)+IF(DD3380="D",1,0)+IF(DJ3380="D",1,0)+IF(DO3380="D",1,0)+IF(DW3380="D",1,0)</f>
        <v>0</v>
      </c>
      <c r="BA3380" s="0" t="n">
        <f aca="false">IF(DH3380&lt;&gt;"",1,0)+IF(DI3380&lt;&gt;"",1,0)+IF(DK3380&lt;&gt;"",1,0)+IF(DM3380&lt;&gt;"",1,0)+IF(DN3380&lt;&gt;"",1,0)+IF(DO3380&lt;&gt;"",1,0)+IF(DQ3380&lt;&gt;"",1,0)+IF(DR3380&lt;&gt;"",1,0)+IF(DT3380&lt;&gt;"",1,0)+IF(DU3380&lt;&gt;"",1,0)+IF(DV3380&lt;&gt;"",1,0)+IF(DW3380&lt;&gt;"",1,0)+IF(DX3380&lt;&gt;"",1,0)+IF(DZ3380&lt;&gt;"",1,0)+IF(EA3380&lt;&gt;"",1,0)+IF(EB3380&lt;&gt;"",1,0)+IF(EE3380&lt;&gt;"",1,0)</f>
        <v>1</v>
      </c>
      <c r="BB3380" s="0" t="n">
        <f aca="false">AY3380*AX3380</f>
        <v>0</v>
      </c>
      <c r="DC3380" s="0" t="s">
        <v>155</v>
      </c>
      <c r="EA3380" s="0" t="s">
        <v>155</v>
      </c>
    </row>
    <row r="3381" customFormat="false" ht="13.8" hidden="false" customHeight="false" outlineLevel="0" collapsed="false">
      <c r="A3381" s="0" t="s">
        <v>13773</v>
      </c>
      <c r="B3381" s="0" t="n">
        <v>78</v>
      </c>
      <c r="C3381" s="0" t="n">
        <v>457388</v>
      </c>
      <c r="D3381" s="0" t="s">
        <v>4365</v>
      </c>
      <c r="E3381" s="0" t="s">
        <v>1831</v>
      </c>
      <c r="F3381" s="0" t="str">
        <f aca="false">CONCATENATE(D3382," ",LEFT(I3382,4),"T=",AW3382,"D=",AX3382,"R=",AY3382,"M=",AZ3382,"L=",BA3382,"B=",BB3382)</f>
        <v>PRENTICE 1951T=7D=0R=0M=0L=1B=0</v>
      </c>
      <c r="G3381" s="0" t="s">
        <v>8901</v>
      </c>
      <c r="H3381" s="0" t="s">
        <v>2536</v>
      </c>
      <c r="I3381" s="0" t="s">
        <v>13774</v>
      </c>
      <c r="J3381" s="0" t="s">
        <v>13775</v>
      </c>
      <c r="K3381" s="0" t="s">
        <v>143</v>
      </c>
      <c r="M3381" s="0" t="str">
        <f aca="false">RIGHT(N3381,LEN(N3381)-FIND(" ",N3381))</f>
        <v>ELM RD NE</v>
      </c>
      <c r="N3381" s="0" t="s">
        <v>6554</v>
      </c>
      <c r="P3381" s="0" t="s">
        <v>147</v>
      </c>
      <c r="Q3381" s="0" t="s">
        <v>148</v>
      </c>
      <c r="R3381" s="0" t="n">
        <v>44483</v>
      </c>
      <c r="AD3381" s="0" t="s">
        <v>149</v>
      </c>
      <c r="AE3381" s="0" t="s">
        <v>150</v>
      </c>
      <c r="AF3381" s="0" t="s">
        <v>151</v>
      </c>
      <c r="AH3381" s="0" t="n">
        <v>14</v>
      </c>
      <c r="AI3381" s="0" t="n">
        <v>11</v>
      </c>
      <c r="AN3381" s="0" t="s">
        <v>147</v>
      </c>
      <c r="AO3381" s="0" t="s">
        <v>261</v>
      </c>
      <c r="AP3381" s="0" t="s">
        <v>262</v>
      </c>
      <c r="AQ3381" s="0" t="n">
        <v>9</v>
      </c>
      <c r="AR3381" s="0" t="n">
        <v>64</v>
      </c>
      <c r="AS3381" s="0" t="n">
        <v>32</v>
      </c>
      <c r="AV3381" s="0" t="s">
        <v>154</v>
      </c>
      <c r="AW3381" s="0" t="n">
        <f aca="false">COUNTA($BC3381:$EG3381)</f>
        <v>4</v>
      </c>
      <c r="AX3381" s="0" t="n">
        <f aca="false">COUNTIF($BC3381:$EG3381,"D")</f>
        <v>0</v>
      </c>
      <c r="AY3381" s="0" t="n">
        <f aca="false">COUNTIF($BC3381:$EG3381,"R")</f>
        <v>0</v>
      </c>
      <c r="AZ3381" s="0" t="n">
        <f aca="false">IF(CC3381="D",1,0)+IF(CL3381="D",1,0)+IF(CW3381="D",1,0)+IF(DD3381="D",1,0)+IF(DJ3381="D",1,0)+IF(DO3381="D",1,0)+IF(DW3381="D",1,0)</f>
        <v>0</v>
      </c>
      <c r="BA3381" s="0" t="n">
        <f aca="false">IF(DH3381&lt;&gt;"",1,0)+IF(DI3381&lt;&gt;"",1,0)+IF(DK3381&lt;&gt;"",1,0)+IF(DM3381&lt;&gt;"",1,0)+IF(DN3381&lt;&gt;"",1,0)+IF(DO3381&lt;&gt;"",1,0)+IF(DQ3381&lt;&gt;"",1,0)+IF(DR3381&lt;&gt;"",1,0)+IF(DT3381&lt;&gt;"",1,0)+IF(DU3381&lt;&gt;"",1,0)+IF(DV3381&lt;&gt;"",1,0)+IF(DW3381&lt;&gt;"",1,0)+IF(DX3381&lt;&gt;"",1,0)+IF(DZ3381&lt;&gt;"",1,0)+IF(EA3381&lt;&gt;"",1,0)+IF(EB3381&lt;&gt;"",1,0)+IF(EE3381&lt;&gt;"",1,0)</f>
        <v>1</v>
      </c>
      <c r="BB3381" s="0" t="n">
        <f aca="false">AY3381*AX3381</f>
        <v>0</v>
      </c>
      <c r="CN3381" s="0" t="s">
        <v>155</v>
      </c>
      <c r="CP3381" s="0" t="s">
        <v>155</v>
      </c>
      <c r="CT3381" s="0" t="s">
        <v>155</v>
      </c>
      <c r="DN3381" s="0" t="s">
        <v>155</v>
      </c>
    </row>
    <row r="3382" customFormat="false" ht="13.8" hidden="false" customHeight="false" outlineLevel="0" collapsed="false">
      <c r="A3382" s="0" t="s">
        <v>13776</v>
      </c>
      <c r="B3382" s="0" t="n">
        <v>78</v>
      </c>
      <c r="C3382" s="0" t="n">
        <v>237010</v>
      </c>
      <c r="D3382" s="0" t="s">
        <v>6258</v>
      </c>
      <c r="E3382" s="0" t="s">
        <v>13777</v>
      </c>
      <c r="F3382" s="0" t="str">
        <f aca="false">CONCATENATE(D3383," ",LEFT(I3383,4),"T=",AW3383,"D=",AX3383,"R=",AY3383,"M=",AZ3383,"L=",BA3383,"B=",BB3383)</f>
        <v>ROMAIN 1994T=5D=1R=0M=1L=2B=0</v>
      </c>
      <c r="G3382" s="0" t="s">
        <v>553</v>
      </c>
      <c r="I3382" s="0" t="s">
        <v>13778</v>
      </c>
      <c r="J3382" s="0" t="s">
        <v>13779</v>
      </c>
      <c r="K3382" s="0" t="s">
        <v>143</v>
      </c>
      <c r="M3382" s="0" t="str">
        <f aca="false">RIGHT(N3382,LEN(N3382)-FIND(" ",N3382))</f>
        <v>FAIRMOUNT AVE NE</v>
      </c>
      <c r="N3382" s="0" t="s">
        <v>11539</v>
      </c>
      <c r="P3382" s="0" t="s">
        <v>147</v>
      </c>
      <c r="Q3382" s="0" t="s">
        <v>148</v>
      </c>
      <c r="R3382" s="0" t="n">
        <v>44483</v>
      </c>
      <c r="AD3382" s="0" t="s">
        <v>149</v>
      </c>
      <c r="AE3382" s="0" t="s">
        <v>150</v>
      </c>
      <c r="AF3382" s="0" t="s">
        <v>151</v>
      </c>
      <c r="AH3382" s="0" t="n">
        <v>14</v>
      </c>
      <c r="AI3382" s="0" t="n">
        <v>11</v>
      </c>
      <c r="AN3382" s="0" t="s">
        <v>147</v>
      </c>
      <c r="AO3382" s="0" t="s">
        <v>152</v>
      </c>
      <c r="AP3382" s="0" t="s">
        <v>153</v>
      </c>
      <c r="AQ3382" s="0" t="n">
        <v>9</v>
      </c>
      <c r="AR3382" s="0" t="n">
        <v>64</v>
      </c>
      <c r="AS3382" s="0" t="n">
        <v>32</v>
      </c>
      <c r="AV3382" s="0" t="s">
        <v>154</v>
      </c>
      <c r="AW3382" s="0" t="n">
        <f aca="false">COUNTA($BC3382:$EG3382)</f>
        <v>7</v>
      </c>
      <c r="AX3382" s="0" t="n">
        <f aca="false">COUNTIF($BC3382:$EG3382,"D")</f>
        <v>0</v>
      </c>
      <c r="AY3382" s="0" t="n">
        <f aca="false">COUNTIF($BC3382:$EG3382,"R")</f>
        <v>0</v>
      </c>
      <c r="AZ3382" s="0" t="n">
        <f aca="false">IF(CC3382="D",1,0)+IF(CL3382="D",1,0)+IF(CW3382="D",1,0)+IF(DD3382="D",1,0)+IF(DJ3382="D",1,0)+IF(DO3382="D",1,0)+IF(DW3382="D",1,0)</f>
        <v>0</v>
      </c>
      <c r="BA3382" s="0" t="n">
        <f aca="false">IF(DH3382&lt;&gt;"",1,0)+IF(DI3382&lt;&gt;"",1,0)+IF(DK3382&lt;&gt;"",1,0)+IF(DM3382&lt;&gt;"",1,0)+IF(DN3382&lt;&gt;"",1,0)+IF(DO3382&lt;&gt;"",1,0)+IF(DQ3382&lt;&gt;"",1,0)+IF(DR3382&lt;&gt;"",1,0)+IF(DT3382&lt;&gt;"",1,0)+IF(DU3382&lt;&gt;"",1,0)+IF(DV3382&lt;&gt;"",1,0)+IF(DW3382&lt;&gt;"",1,0)+IF(DX3382&lt;&gt;"",1,0)+IF(DZ3382&lt;&gt;"",1,0)+IF(EA3382&lt;&gt;"",1,0)+IF(EB3382&lt;&gt;"",1,0)+IF(EE3382&lt;&gt;"",1,0)</f>
        <v>1</v>
      </c>
      <c r="BB3382" s="0" t="n">
        <f aca="false">AY3382*AX3382</f>
        <v>0</v>
      </c>
      <c r="BD3382" s="0" t="s">
        <v>155</v>
      </c>
      <c r="BL3382" s="0" t="s">
        <v>155</v>
      </c>
      <c r="CA3382" s="0" t="s">
        <v>155</v>
      </c>
      <c r="CK3382" s="0" t="s">
        <v>155</v>
      </c>
      <c r="CP3382" s="0" t="s">
        <v>155</v>
      </c>
      <c r="DC3382" s="0" t="s">
        <v>155</v>
      </c>
      <c r="DN3382" s="0" t="s">
        <v>155</v>
      </c>
    </row>
    <row r="3383" customFormat="false" ht="13.8" hidden="false" customHeight="false" outlineLevel="0" collapsed="false">
      <c r="A3383" s="0" t="s">
        <v>13780</v>
      </c>
      <c r="B3383" s="0" t="n">
        <v>78</v>
      </c>
      <c r="C3383" s="0" t="n">
        <v>420090</v>
      </c>
      <c r="D3383" s="0" t="s">
        <v>13781</v>
      </c>
      <c r="E3383" s="0" t="s">
        <v>857</v>
      </c>
      <c r="F3383" s="0" t="str">
        <f aca="false">CONCATENATE(D3384," ",LEFT(I3384,4),"T=",AW3384,"D=",AX3384,"R=",AY3384,"M=",AZ3384,"L=",BA3384,"B=",BB3384)</f>
        <v>LOY 1960T=0D=0R=0M=0L=0B=0</v>
      </c>
      <c r="G3383" s="0" t="s">
        <v>1615</v>
      </c>
      <c r="I3383" s="0" t="s">
        <v>13782</v>
      </c>
      <c r="J3383" s="0" t="s">
        <v>13783</v>
      </c>
      <c r="K3383" s="0" t="s">
        <v>143</v>
      </c>
      <c r="L3383" s="0" t="s">
        <v>144</v>
      </c>
      <c r="M3383" s="0" t="str">
        <f aca="false">RIGHT(N3383,LEN(N3383)-FIND(" ",N3383))</f>
        <v>BELVEDERE AVE NE</v>
      </c>
      <c r="N3383" s="0" t="s">
        <v>13527</v>
      </c>
      <c r="P3383" s="0" t="s">
        <v>147</v>
      </c>
      <c r="Q3383" s="0" t="s">
        <v>148</v>
      </c>
      <c r="R3383" s="0" t="n">
        <v>44483</v>
      </c>
      <c r="AD3383" s="0" t="s">
        <v>149</v>
      </c>
      <c r="AE3383" s="0" t="s">
        <v>150</v>
      </c>
      <c r="AF3383" s="0" t="s">
        <v>151</v>
      </c>
      <c r="AH3383" s="0" t="n">
        <v>14</v>
      </c>
      <c r="AI3383" s="0" t="n">
        <v>11</v>
      </c>
      <c r="AN3383" s="0" t="s">
        <v>147</v>
      </c>
      <c r="AO3383" s="0" t="s">
        <v>152</v>
      </c>
      <c r="AP3383" s="0" t="s">
        <v>153</v>
      </c>
      <c r="AQ3383" s="0" t="n">
        <v>9</v>
      </c>
      <c r="AR3383" s="0" t="n">
        <v>64</v>
      </c>
      <c r="AS3383" s="0" t="n">
        <v>32</v>
      </c>
      <c r="AV3383" s="0" t="s">
        <v>154</v>
      </c>
      <c r="AW3383" s="0" t="n">
        <f aca="false">COUNTA($BC3383:$EG3383)</f>
        <v>5</v>
      </c>
      <c r="AX3383" s="0" t="n">
        <f aca="false">COUNTIF($BC3383:$EG3383,"D")</f>
        <v>1</v>
      </c>
      <c r="AY3383" s="0" t="n">
        <f aca="false">COUNTIF($BC3383:$EG3383,"R")</f>
        <v>0</v>
      </c>
      <c r="AZ3383" s="0" t="n">
        <f aca="false">IF(CC3383="D",1,0)+IF(CL3383="D",1,0)+IF(CW3383="D",1,0)+IF(DD3383="D",1,0)+IF(DJ3383="D",1,0)+IF(DO3383="D",1,0)+IF(DW3383="D",1,0)</f>
        <v>1</v>
      </c>
      <c r="BA3383" s="0" t="n">
        <f aca="false">IF(DH3383&lt;&gt;"",1,0)+IF(DI3383&lt;&gt;"",1,0)+IF(DK3383&lt;&gt;"",1,0)+IF(DM3383&lt;&gt;"",1,0)+IF(DN3383&lt;&gt;"",1,0)+IF(DO3383&lt;&gt;"",1,0)+IF(DQ3383&lt;&gt;"",1,0)+IF(DR3383&lt;&gt;"",1,0)+IF(DT3383&lt;&gt;"",1,0)+IF(DU3383&lt;&gt;"",1,0)+IF(DV3383&lt;&gt;"",1,0)+IF(DW3383&lt;&gt;"",1,0)+IF(DX3383&lt;&gt;"",1,0)+IF(DZ3383&lt;&gt;"",1,0)+IF(EA3383&lt;&gt;"",1,0)+IF(EB3383&lt;&gt;"",1,0)+IF(EE3383&lt;&gt;"",1,0)</f>
        <v>2</v>
      </c>
      <c r="BB3383" s="0" t="n">
        <f aca="false">AY3383*AX3383</f>
        <v>0</v>
      </c>
      <c r="DC3383" s="0" t="s">
        <v>155</v>
      </c>
      <c r="DL3383" s="0" t="s">
        <v>155</v>
      </c>
      <c r="DN3383" s="0" t="s">
        <v>155</v>
      </c>
      <c r="DW3383" s="0" t="s">
        <v>144</v>
      </c>
      <c r="EF3383" s="0" t="s">
        <v>155</v>
      </c>
    </row>
    <row r="3384" customFormat="false" ht="13.8" hidden="false" customHeight="false" outlineLevel="0" collapsed="false">
      <c r="A3384" s="0" t="s">
        <v>13784</v>
      </c>
      <c r="B3384" s="0" t="n">
        <v>78</v>
      </c>
      <c r="C3384" s="0" t="n">
        <v>457495</v>
      </c>
      <c r="D3384" s="0" t="s">
        <v>13785</v>
      </c>
      <c r="E3384" s="0" t="s">
        <v>1982</v>
      </c>
      <c r="F3384" s="0" t="str">
        <f aca="false">CONCATENATE(D3385," ",LEFT(I3385,4),"T=",AW3385,"D=",AX3385,"R=",AY3385,"M=",AZ3385,"L=",BA3385,"B=",BB3385)</f>
        <v>LUMADUE 1998T=0D=0R=0M=0L=0B=0</v>
      </c>
      <c r="G3384" s="0" t="s">
        <v>830</v>
      </c>
      <c r="I3384" s="0" t="s">
        <v>13786</v>
      </c>
      <c r="J3384" s="0" t="s">
        <v>13787</v>
      </c>
      <c r="K3384" s="0" t="s">
        <v>239</v>
      </c>
      <c r="M3384" s="0" t="str">
        <f aca="false">RIGHT(N3384,LEN(N3384)-FIND(" ",N3384))</f>
        <v>BONNIE BRAE AVE NE</v>
      </c>
      <c r="N3384" s="0" t="s">
        <v>13788</v>
      </c>
      <c r="P3384" s="0" t="s">
        <v>147</v>
      </c>
      <c r="Q3384" s="0" t="s">
        <v>148</v>
      </c>
      <c r="R3384" s="0" t="n">
        <v>44483</v>
      </c>
      <c r="AD3384" s="0" t="s">
        <v>149</v>
      </c>
      <c r="AE3384" s="0" t="s">
        <v>150</v>
      </c>
      <c r="AF3384" s="0" t="s">
        <v>151</v>
      </c>
      <c r="AH3384" s="0" t="n">
        <v>14</v>
      </c>
      <c r="AI3384" s="0" t="n">
        <v>11</v>
      </c>
      <c r="AN3384" s="0" t="s">
        <v>147</v>
      </c>
      <c r="AO3384" s="0" t="s">
        <v>152</v>
      </c>
      <c r="AP3384" s="0" t="s">
        <v>153</v>
      </c>
      <c r="AQ3384" s="0" t="n">
        <v>9</v>
      </c>
      <c r="AR3384" s="0" t="n">
        <v>64</v>
      </c>
      <c r="AS3384" s="0" t="n">
        <v>32</v>
      </c>
      <c r="AV3384" s="0" t="s">
        <v>154</v>
      </c>
      <c r="AW3384" s="0" t="n">
        <f aca="false">COUNTA($BC3384:$EG3384)</f>
        <v>0</v>
      </c>
      <c r="AX3384" s="0" t="n">
        <f aca="false">COUNTIF($BC3384:$EG3384,"D")</f>
        <v>0</v>
      </c>
      <c r="AY3384" s="0" t="n">
        <f aca="false">COUNTIF($BC3384:$EG3384,"R")</f>
        <v>0</v>
      </c>
      <c r="AZ3384" s="0" t="n">
        <f aca="false">IF(CC3384="D",1,0)+IF(CL3384="D",1,0)+IF(CW3384="D",1,0)+IF(DD3384="D",1,0)+IF(DJ3384="D",1,0)+IF(DO3384="D",1,0)+IF(DW3384="D",1,0)</f>
        <v>0</v>
      </c>
      <c r="BA3384" s="0" t="n">
        <f aca="false">IF(DH3384&lt;&gt;"",1,0)+IF(DI3384&lt;&gt;"",1,0)+IF(DK3384&lt;&gt;"",1,0)+IF(DM3384&lt;&gt;"",1,0)+IF(DN3384&lt;&gt;"",1,0)+IF(DO3384&lt;&gt;"",1,0)+IF(DQ3384&lt;&gt;"",1,0)+IF(DR3384&lt;&gt;"",1,0)+IF(DT3384&lt;&gt;"",1,0)+IF(DU3384&lt;&gt;"",1,0)+IF(DV3384&lt;&gt;"",1,0)+IF(DW3384&lt;&gt;"",1,0)+IF(DX3384&lt;&gt;"",1,0)+IF(DZ3384&lt;&gt;"",1,0)+IF(EA3384&lt;&gt;"",1,0)+IF(EB3384&lt;&gt;"",1,0)+IF(EE3384&lt;&gt;"",1,0)</f>
        <v>0</v>
      </c>
      <c r="BB3384" s="0" t="n">
        <f aca="false">AY3384*AX3384</f>
        <v>0</v>
      </c>
    </row>
    <row r="3385" customFormat="false" ht="13.8" hidden="false" customHeight="false" outlineLevel="0" collapsed="false">
      <c r="A3385" s="0" t="s">
        <v>13789</v>
      </c>
      <c r="B3385" s="0" t="n">
        <v>78</v>
      </c>
      <c r="C3385" s="0" t="n">
        <v>457503</v>
      </c>
      <c r="D3385" s="0" t="s">
        <v>7010</v>
      </c>
      <c r="E3385" s="0" t="s">
        <v>2449</v>
      </c>
      <c r="F3385" s="0" t="str">
        <f aca="false">CONCATENATE(D3386," ",LEFT(I3386,4),"T=",AW3386,"D=",AX3386,"R=",AY3386,"M=",AZ3386,"L=",BA3386,"B=",BB3386)</f>
        <v>KAUR 1989T=0D=0R=0M=0L=0B=0</v>
      </c>
      <c r="G3385" s="0" t="s">
        <v>761</v>
      </c>
      <c r="I3385" s="0" t="s">
        <v>13790</v>
      </c>
      <c r="J3385" s="0" t="s">
        <v>6458</v>
      </c>
      <c r="K3385" s="0" t="s">
        <v>239</v>
      </c>
      <c r="M3385" s="0" t="str">
        <f aca="false">RIGHT(N3385,LEN(N3385)-FIND(" ",N3385))</f>
        <v>GENESEE AVE NE</v>
      </c>
      <c r="N3385" s="0" t="s">
        <v>7012</v>
      </c>
      <c r="P3385" s="0" t="s">
        <v>147</v>
      </c>
      <c r="Q3385" s="0" t="s">
        <v>148</v>
      </c>
      <c r="R3385" s="0" t="n">
        <v>44483</v>
      </c>
      <c r="AD3385" s="0" t="s">
        <v>149</v>
      </c>
      <c r="AE3385" s="0" t="s">
        <v>150</v>
      </c>
      <c r="AF3385" s="0" t="s">
        <v>151</v>
      </c>
      <c r="AH3385" s="0" t="n">
        <v>14</v>
      </c>
      <c r="AI3385" s="0" t="n">
        <v>11</v>
      </c>
      <c r="AN3385" s="0" t="s">
        <v>147</v>
      </c>
      <c r="AO3385" s="0" t="s">
        <v>261</v>
      </c>
      <c r="AP3385" s="0" t="s">
        <v>262</v>
      </c>
      <c r="AQ3385" s="0" t="n">
        <v>9</v>
      </c>
      <c r="AR3385" s="0" t="n">
        <v>64</v>
      </c>
      <c r="AS3385" s="0" t="n">
        <v>32</v>
      </c>
      <c r="AV3385" s="0" t="s">
        <v>154</v>
      </c>
      <c r="AW3385" s="0" t="n">
        <f aca="false">COUNTA($BC3385:$EG3385)</f>
        <v>0</v>
      </c>
      <c r="AX3385" s="0" t="n">
        <f aca="false">COUNTIF($BC3385:$EG3385,"D")</f>
        <v>0</v>
      </c>
      <c r="AY3385" s="0" t="n">
        <f aca="false">COUNTIF($BC3385:$EG3385,"R")</f>
        <v>0</v>
      </c>
      <c r="AZ3385" s="0" t="n">
        <f aca="false">IF(CC3385="D",1,0)+IF(CL3385="D",1,0)+IF(CW3385="D",1,0)+IF(DD3385="D",1,0)+IF(DJ3385="D",1,0)+IF(DO3385="D",1,0)+IF(DW3385="D",1,0)</f>
        <v>0</v>
      </c>
      <c r="BA3385" s="0" t="n">
        <f aca="false">IF(DH3385&lt;&gt;"",1,0)+IF(DI3385&lt;&gt;"",1,0)+IF(DK3385&lt;&gt;"",1,0)+IF(DM3385&lt;&gt;"",1,0)+IF(DN3385&lt;&gt;"",1,0)+IF(DO3385&lt;&gt;"",1,0)+IF(DQ3385&lt;&gt;"",1,0)+IF(DR3385&lt;&gt;"",1,0)+IF(DT3385&lt;&gt;"",1,0)+IF(DU3385&lt;&gt;"",1,0)+IF(DV3385&lt;&gt;"",1,0)+IF(DW3385&lt;&gt;"",1,0)+IF(DX3385&lt;&gt;"",1,0)+IF(DZ3385&lt;&gt;"",1,0)+IF(EA3385&lt;&gt;"",1,0)+IF(EB3385&lt;&gt;"",1,0)+IF(EE3385&lt;&gt;"",1,0)</f>
        <v>0</v>
      </c>
      <c r="BB3385" s="0" t="n">
        <f aca="false">AY3385*AX3385</f>
        <v>0</v>
      </c>
    </row>
    <row r="3386" customFormat="false" ht="13.8" hidden="false" customHeight="false" outlineLevel="0" collapsed="false">
      <c r="A3386" s="0" t="s">
        <v>13791</v>
      </c>
      <c r="B3386" s="0" t="n">
        <v>78</v>
      </c>
      <c r="C3386" s="0" t="n">
        <v>457542</v>
      </c>
      <c r="D3386" s="0" t="s">
        <v>9853</v>
      </c>
      <c r="E3386" s="0" t="s">
        <v>13792</v>
      </c>
      <c r="F3386" s="0" t="str">
        <f aca="false">CONCATENATE(D3387," ",LEFT(I3387,4),"T=",AW3387,"D=",AX3387,"R=",AY3387,"M=",AZ3387,"L=",BA3387,"B=",BB3387)</f>
        <v>EVANS 1968T=0D=0R=0M=0L=0B=0</v>
      </c>
      <c r="I3386" s="0" t="s">
        <v>13793</v>
      </c>
      <c r="J3386" s="0" t="s">
        <v>13794</v>
      </c>
      <c r="K3386" s="0" t="s">
        <v>239</v>
      </c>
      <c r="M3386" s="0" t="str">
        <f aca="false">RIGHT(N3386,LEN(N3386)-FIND(" ",N3386))</f>
        <v>CRANBERRY LN NE</v>
      </c>
      <c r="N3386" s="0" t="s">
        <v>5282</v>
      </c>
      <c r="O3386" s="0" t="s">
        <v>13795</v>
      </c>
      <c r="P3386" s="0" t="s">
        <v>147</v>
      </c>
      <c r="Q3386" s="0" t="s">
        <v>148</v>
      </c>
      <c r="R3386" s="0" t="n">
        <v>44483</v>
      </c>
      <c r="AD3386" s="0" t="s">
        <v>149</v>
      </c>
      <c r="AE3386" s="0" t="s">
        <v>150</v>
      </c>
      <c r="AH3386" s="0" t="n">
        <v>14</v>
      </c>
      <c r="AI3386" s="0" t="n">
        <v>11</v>
      </c>
      <c r="AJ3386" s="0" t="s">
        <v>164</v>
      </c>
      <c r="AM3386" s="0" t="s">
        <v>165</v>
      </c>
      <c r="AN3386" s="0" t="s">
        <v>147</v>
      </c>
      <c r="AO3386" s="0" t="s">
        <v>166</v>
      </c>
      <c r="AP3386" s="0" t="s">
        <v>167</v>
      </c>
      <c r="AQ3386" s="0" t="n">
        <v>9</v>
      </c>
      <c r="AR3386" s="0" t="n">
        <v>64</v>
      </c>
      <c r="AS3386" s="0" t="n">
        <v>32</v>
      </c>
      <c r="AV3386" s="0" t="s">
        <v>154</v>
      </c>
      <c r="AW3386" s="0" t="n">
        <f aca="false">COUNTA($BC3386:$EG3386)</f>
        <v>0</v>
      </c>
      <c r="AX3386" s="0" t="n">
        <f aca="false">COUNTIF($BC3386:$EG3386,"D")</f>
        <v>0</v>
      </c>
      <c r="AY3386" s="0" t="n">
        <f aca="false">COUNTIF($BC3386:$EG3386,"R")</f>
        <v>0</v>
      </c>
      <c r="AZ3386" s="0" t="n">
        <f aca="false">IF(CC3386="D",1,0)+IF(CL3386="D",1,0)+IF(CW3386="D",1,0)+IF(DD3386="D",1,0)+IF(DJ3386="D",1,0)+IF(DO3386="D",1,0)+IF(DW3386="D",1,0)</f>
        <v>0</v>
      </c>
      <c r="BA3386" s="0" t="n">
        <f aca="false">IF(DH3386&lt;&gt;"",1,0)+IF(DI3386&lt;&gt;"",1,0)+IF(DK3386&lt;&gt;"",1,0)+IF(DM3386&lt;&gt;"",1,0)+IF(DN3386&lt;&gt;"",1,0)+IF(DO3386&lt;&gt;"",1,0)+IF(DQ3386&lt;&gt;"",1,0)+IF(DR3386&lt;&gt;"",1,0)+IF(DT3386&lt;&gt;"",1,0)+IF(DU3386&lt;&gt;"",1,0)+IF(DV3386&lt;&gt;"",1,0)+IF(DW3386&lt;&gt;"",1,0)+IF(DX3386&lt;&gt;"",1,0)+IF(DZ3386&lt;&gt;"",1,0)+IF(EA3386&lt;&gt;"",1,0)+IF(EB3386&lt;&gt;"",1,0)+IF(EE3386&lt;&gt;"",1,0)</f>
        <v>0</v>
      </c>
      <c r="BB3386" s="0" t="n">
        <f aca="false">AY3386*AX3386</f>
        <v>0</v>
      </c>
    </row>
    <row r="3387" customFormat="false" ht="13.8" hidden="false" customHeight="false" outlineLevel="0" collapsed="false">
      <c r="A3387" s="0" t="s">
        <v>13796</v>
      </c>
      <c r="B3387" s="0" t="n">
        <v>78</v>
      </c>
      <c r="C3387" s="0" t="n">
        <v>457556</v>
      </c>
      <c r="D3387" s="0" t="s">
        <v>6275</v>
      </c>
      <c r="E3387" s="0" t="s">
        <v>2367</v>
      </c>
      <c r="F3387" s="0" t="str">
        <f aca="false">CONCATENATE(D3388," ",LEFT(I3388,4),"T=",AW3388,"D=",AX3388,"R=",AY3388,"M=",AZ3388,"L=",BA3388,"B=",BB3388)</f>
        <v>ROLFE 1996T=3D=0R=0M=0L=2B=0</v>
      </c>
      <c r="G3387" s="0" t="s">
        <v>365</v>
      </c>
      <c r="I3387" s="0" t="s">
        <v>13797</v>
      </c>
      <c r="J3387" s="0" t="s">
        <v>13798</v>
      </c>
      <c r="K3387" s="0" t="s">
        <v>239</v>
      </c>
      <c r="M3387" s="0" t="str">
        <f aca="false">RIGHT(N3387,LEN(N3387)-FIND(" ",N3387))</f>
        <v>PERKINSWOOD BLVD NE</v>
      </c>
      <c r="N3387" s="0" t="s">
        <v>5656</v>
      </c>
      <c r="O3387" s="0" t="s">
        <v>13799</v>
      </c>
      <c r="P3387" s="0" t="s">
        <v>147</v>
      </c>
      <c r="Q3387" s="0" t="s">
        <v>148</v>
      </c>
      <c r="R3387" s="0" t="n">
        <v>44483</v>
      </c>
      <c r="AD3387" s="0" t="s">
        <v>149</v>
      </c>
      <c r="AE3387" s="0" t="s">
        <v>150</v>
      </c>
      <c r="AF3387" s="0" t="s">
        <v>151</v>
      </c>
      <c r="AH3387" s="0" t="n">
        <v>14</v>
      </c>
      <c r="AI3387" s="0" t="n">
        <v>11</v>
      </c>
      <c r="AN3387" s="0" t="s">
        <v>147</v>
      </c>
      <c r="AO3387" s="0" t="s">
        <v>152</v>
      </c>
      <c r="AP3387" s="0" t="s">
        <v>153</v>
      </c>
      <c r="AQ3387" s="0" t="n">
        <v>9</v>
      </c>
      <c r="AR3387" s="0" t="n">
        <v>64</v>
      </c>
      <c r="AS3387" s="0" t="n">
        <v>32</v>
      </c>
      <c r="AV3387" s="0" t="s">
        <v>154</v>
      </c>
      <c r="AW3387" s="0" t="n">
        <f aca="false">COUNTA($BC3387:$EG3387)</f>
        <v>0</v>
      </c>
      <c r="AX3387" s="0" t="n">
        <f aca="false">COUNTIF($BC3387:$EG3387,"D")</f>
        <v>0</v>
      </c>
      <c r="AY3387" s="0" t="n">
        <f aca="false">COUNTIF($BC3387:$EG3387,"R")</f>
        <v>0</v>
      </c>
      <c r="AZ3387" s="0" t="n">
        <f aca="false">IF(CC3387="D",1,0)+IF(CL3387="D",1,0)+IF(CW3387="D",1,0)+IF(DD3387="D",1,0)+IF(DJ3387="D",1,0)+IF(DO3387="D",1,0)+IF(DW3387="D",1,0)</f>
        <v>0</v>
      </c>
      <c r="BA3387" s="0" t="n">
        <f aca="false">IF(DH3387&lt;&gt;"",1,0)+IF(DI3387&lt;&gt;"",1,0)+IF(DK3387&lt;&gt;"",1,0)+IF(DM3387&lt;&gt;"",1,0)+IF(DN3387&lt;&gt;"",1,0)+IF(DO3387&lt;&gt;"",1,0)+IF(DQ3387&lt;&gt;"",1,0)+IF(DR3387&lt;&gt;"",1,0)+IF(DT3387&lt;&gt;"",1,0)+IF(DU3387&lt;&gt;"",1,0)+IF(DV3387&lt;&gt;"",1,0)+IF(DW3387&lt;&gt;"",1,0)+IF(DX3387&lt;&gt;"",1,0)+IF(DZ3387&lt;&gt;"",1,0)+IF(EA3387&lt;&gt;"",1,0)+IF(EB3387&lt;&gt;"",1,0)+IF(EE3387&lt;&gt;"",1,0)</f>
        <v>0</v>
      </c>
      <c r="BB3387" s="0" t="n">
        <f aca="false">AY3387*AX3387</f>
        <v>0</v>
      </c>
    </row>
    <row r="3388" customFormat="false" ht="13.8" hidden="false" customHeight="false" outlineLevel="0" collapsed="false">
      <c r="A3388" s="0" t="s">
        <v>13800</v>
      </c>
      <c r="B3388" s="0" t="n">
        <v>78</v>
      </c>
      <c r="C3388" s="0" t="n">
        <v>457606</v>
      </c>
      <c r="D3388" s="0" t="s">
        <v>12049</v>
      </c>
      <c r="E3388" s="0" t="s">
        <v>4229</v>
      </c>
      <c r="F3388" s="0" t="str">
        <f aca="false">CONCATENATE(D3389," ",LEFT(I3389,4),"T=",AW3389,"D=",AX3389,"R=",AY3389,"M=",AZ3389,"L=",BA3389,"B=",BB3389)</f>
        <v>GIESE 2003T=1D=0R=0M=0L=0B=0</v>
      </c>
      <c r="G3388" s="0" t="s">
        <v>2122</v>
      </c>
      <c r="I3388" s="0" t="s">
        <v>13801</v>
      </c>
      <c r="J3388" s="0" t="s">
        <v>13802</v>
      </c>
      <c r="K3388" s="0" t="s">
        <v>143</v>
      </c>
      <c r="M3388" s="0" t="str">
        <f aca="false">RIGHT(N3388,LEN(N3388)-FIND(" ",N3388))</f>
        <v>IRENE AVE NE</v>
      </c>
      <c r="N3388" s="0" t="s">
        <v>13803</v>
      </c>
      <c r="P3388" s="0" t="s">
        <v>147</v>
      </c>
      <c r="Q3388" s="0" t="s">
        <v>148</v>
      </c>
      <c r="R3388" s="0" t="n">
        <v>44483</v>
      </c>
      <c r="AD3388" s="0" t="s">
        <v>149</v>
      </c>
      <c r="AE3388" s="0" t="s">
        <v>150</v>
      </c>
      <c r="AH3388" s="0" t="n">
        <v>14</v>
      </c>
      <c r="AI3388" s="0" t="n">
        <v>11</v>
      </c>
      <c r="AJ3388" s="0" t="s">
        <v>164</v>
      </c>
      <c r="AM3388" s="0" t="s">
        <v>165</v>
      </c>
      <c r="AN3388" s="0" t="s">
        <v>147</v>
      </c>
      <c r="AO3388" s="0" t="s">
        <v>261</v>
      </c>
      <c r="AP3388" s="0" t="s">
        <v>262</v>
      </c>
      <c r="AQ3388" s="0" t="n">
        <v>9</v>
      </c>
      <c r="AR3388" s="0" t="n">
        <v>64</v>
      </c>
      <c r="AS3388" s="0" t="n">
        <v>32</v>
      </c>
      <c r="AV3388" s="0" t="s">
        <v>154</v>
      </c>
      <c r="AW3388" s="0" t="n">
        <f aca="false">COUNTA($BC3388:$EG3388)</f>
        <v>3</v>
      </c>
      <c r="AX3388" s="0" t="n">
        <f aca="false">COUNTIF($BC3388:$EG3388,"D")</f>
        <v>0</v>
      </c>
      <c r="AY3388" s="0" t="n">
        <f aca="false">COUNTIF($BC3388:$EG3388,"R")</f>
        <v>0</v>
      </c>
      <c r="AZ3388" s="0" t="n">
        <f aca="false">IF(CC3388="D",1,0)+IF(CL3388="D",1,0)+IF(CW3388="D",1,0)+IF(DD3388="D",1,0)+IF(DJ3388="D",1,0)+IF(DO3388="D",1,0)+IF(DW3388="D",1,0)</f>
        <v>0</v>
      </c>
      <c r="BA3388" s="0" t="n">
        <f aca="false">IF(DH3388&lt;&gt;"",1,0)+IF(DI3388&lt;&gt;"",1,0)+IF(DK3388&lt;&gt;"",1,0)+IF(DM3388&lt;&gt;"",1,0)+IF(DN3388&lt;&gt;"",1,0)+IF(DO3388&lt;&gt;"",1,0)+IF(DQ3388&lt;&gt;"",1,0)+IF(DR3388&lt;&gt;"",1,0)+IF(DT3388&lt;&gt;"",1,0)+IF(DU3388&lt;&gt;"",1,0)+IF(DV3388&lt;&gt;"",1,0)+IF(DW3388&lt;&gt;"",1,0)+IF(DX3388&lt;&gt;"",1,0)+IF(DZ3388&lt;&gt;"",1,0)+IF(EA3388&lt;&gt;"",1,0)+IF(EB3388&lt;&gt;"",1,0)+IF(EE3388&lt;&gt;"",1,0)</f>
        <v>2</v>
      </c>
      <c r="BB3388" s="0" t="n">
        <f aca="false">AY3388*AX3388</f>
        <v>0</v>
      </c>
      <c r="DU3388" s="0" t="s">
        <v>155</v>
      </c>
      <c r="EA3388" s="0" t="s">
        <v>155</v>
      </c>
      <c r="EF3388" s="0" t="s">
        <v>155</v>
      </c>
    </row>
    <row r="3389" customFormat="false" ht="13.8" hidden="false" customHeight="false" outlineLevel="0" collapsed="false">
      <c r="A3389" s="0" t="s">
        <v>13804</v>
      </c>
      <c r="B3389" s="0" t="n">
        <v>78</v>
      </c>
      <c r="C3389" s="0" t="n">
        <v>457878</v>
      </c>
      <c r="D3389" s="0" t="s">
        <v>13805</v>
      </c>
      <c r="E3389" s="0" t="s">
        <v>2385</v>
      </c>
      <c r="F3389" s="0" t="str">
        <f aca="false">CONCATENATE(D3390," ",LEFT(I3390,4),"T=",AW3390,"D=",AX3390,"R=",AY3390,"M=",AZ3390,"L=",BA3390,"B=",BB3390)</f>
        <v>NEVINSKI 1955T=5D=1R=0M=0L=0B=0</v>
      </c>
      <c r="G3389" s="0" t="s">
        <v>301</v>
      </c>
      <c r="I3389" s="0" t="s">
        <v>13806</v>
      </c>
      <c r="J3389" s="0" t="s">
        <v>13807</v>
      </c>
      <c r="K3389" s="0" t="s">
        <v>143</v>
      </c>
      <c r="M3389" s="0" t="str">
        <f aca="false">RIGHT(N3389,LEN(N3389)-FIND(" ",N3389))</f>
        <v>BELVEDERE AVE NE</v>
      </c>
      <c r="N3389" s="0" t="s">
        <v>4887</v>
      </c>
      <c r="P3389" s="0" t="s">
        <v>147</v>
      </c>
      <c r="Q3389" s="0" t="s">
        <v>148</v>
      </c>
      <c r="R3389" s="0" t="n">
        <v>44483</v>
      </c>
      <c r="AD3389" s="0" t="s">
        <v>149</v>
      </c>
      <c r="AE3389" s="0" t="s">
        <v>150</v>
      </c>
      <c r="AF3389" s="0" t="s">
        <v>151</v>
      </c>
      <c r="AH3389" s="0" t="n">
        <v>14</v>
      </c>
      <c r="AI3389" s="0" t="n">
        <v>11</v>
      </c>
      <c r="AN3389" s="0" t="s">
        <v>147</v>
      </c>
      <c r="AO3389" s="0" t="s">
        <v>152</v>
      </c>
      <c r="AP3389" s="0" t="s">
        <v>153</v>
      </c>
      <c r="AQ3389" s="0" t="n">
        <v>9</v>
      </c>
      <c r="AR3389" s="0" t="n">
        <v>64</v>
      </c>
      <c r="AS3389" s="0" t="n">
        <v>32</v>
      </c>
      <c r="AV3389" s="0" t="s">
        <v>154</v>
      </c>
      <c r="AW3389" s="0" t="n">
        <f aca="false">COUNTA($BC3389:$EG3389)</f>
        <v>1</v>
      </c>
      <c r="AX3389" s="0" t="n">
        <f aca="false">COUNTIF($BC3389:$EG3389,"D")</f>
        <v>0</v>
      </c>
      <c r="AY3389" s="0" t="n">
        <f aca="false">COUNTIF($BC3389:$EG3389,"R")</f>
        <v>0</v>
      </c>
      <c r="AZ3389" s="0" t="n">
        <f aca="false">IF(CC3389="D",1,0)+IF(CL3389="D",1,0)+IF(CW3389="D",1,0)+IF(DD3389="D",1,0)+IF(DJ3389="D",1,0)+IF(DO3389="D",1,0)+IF(DW3389="D",1,0)</f>
        <v>0</v>
      </c>
      <c r="BA3389" s="0" t="n">
        <f aca="false">IF(DH3389&lt;&gt;"",1,0)+IF(DI3389&lt;&gt;"",1,0)+IF(DK3389&lt;&gt;"",1,0)+IF(DM3389&lt;&gt;"",1,0)+IF(DN3389&lt;&gt;"",1,0)+IF(DO3389&lt;&gt;"",1,0)+IF(DQ3389&lt;&gt;"",1,0)+IF(DR3389&lt;&gt;"",1,0)+IF(DT3389&lt;&gt;"",1,0)+IF(DU3389&lt;&gt;"",1,0)+IF(DV3389&lt;&gt;"",1,0)+IF(DW3389&lt;&gt;"",1,0)+IF(DX3389&lt;&gt;"",1,0)+IF(DZ3389&lt;&gt;"",1,0)+IF(EA3389&lt;&gt;"",1,0)+IF(EB3389&lt;&gt;"",1,0)+IF(EE3389&lt;&gt;"",1,0)</f>
        <v>0</v>
      </c>
      <c r="BB3389" s="0" t="n">
        <f aca="false">AY3389*AX3389</f>
        <v>0</v>
      </c>
      <c r="EF3389" s="0" t="s">
        <v>155</v>
      </c>
    </row>
    <row r="3390" customFormat="false" ht="13.8" hidden="false" customHeight="false" outlineLevel="0" collapsed="false">
      <c r="A3390" s="0" t="s">
        <v>13808</v>
      </c>
      <c r="B3390" s="0" t="n">
        <v>78</v>
      </c>
      <c r="C3390" s="0" t="n">
        <v>457877</v>
      </c>
      <c r="D3390" s="0" t="s">
        <v>13809</v>
      </c>
      <c r="E3390" s="0" t="s">
        <v>547</v>
      </c>
      <c r="F3390" s="0" t="str">
        <f aca="false">CONCATENATE(D3391," ",LEFT(I3391,4),"T=",AW3391,"D=",AX3391,"R=",AY3391,"M=",AZ3391,"L=",BA3391,"B=",BB3391)</f>
        <v>HOUSER 1968T=14D=0R=0M=0L=3B=0</v>
      </c>
      <c r="G3390" s="0" t="s">
        <v>1011</v>
      </c>
      <c r="I3390" s="0" t="s">
        <v>5851</v>
      </c>
      <c r="J3390" s="0" t="s">
        <v>13810</v>
      </c>
      <c r="K3390" s="0" t="s">
        <v>239</v>
      </c>
      <c r="M3390" s="0" t="str">
        <f aca="false">RIGHT(N3390,LEN(N3390)-FIND(" ",N3390))</f>
        <v>ELM RD NE</v>
      </c>
      <c r="N3390" s="0" t="s">
        <v>13811</v>
      </c>
      <c r="P3390" s="0" t="s">
        <v>147</v>
      </c>
      <c r="Q3390" s="0" t="s">
        <v>148</v>
      </c>
      <c r="R3390" s="0" t="n">
        <v>44483</v>
      </c>
      <c r="AD3390" s="0" t="s">
        <v>149</v>
      </c>
      <c r="AE3390" s="0" t="s">
        <v>150</v>
      </c>
      <c r="AH3390" s="0" t="n">
        <v>14</v>
      </c>
      <c r="AI3390" s="0" t="n">
        <v>11</v>
      </c>
      <c r="AJ3390" s="0" t="s">
        <v>164</v>
      </c>
      <c r="AM3390" s="0" t="s">
        <v>165</v>
      </c>
      <c r="AN3390" s="0" t="s">
        <v>147</v>
      </c>
      <c r="AO3390" s="0" t="s">
        <v>166</v>
      </c>
      <c r="AP3390" s="0" t="s">
        <v>167</v>
      </c>
      <c r="AQ3390" s="0" t="n">
        <v>9</v>
      </c>
      <c r="AR3390" s="0" t="n">
        <v>64</v>
      </c>
      <c r="AS3390" s="0" t="n">
        <v>32</v>
      </c>
      <c r="AV3390" s="0" t="s">
        <v>154</v>
      </c>
      <c r="AW3390" s="0" t="n">
        <f aca="false">COUNTA($BC3390:$EG3390)</f>
        <v>5</v>
      </c>
      <c r="AX3390" s="0" t="n">
        <f aca="false">COUNTIF($BC3390:$EG3390,"D")</f>
        <v>1</v>
      </c>
      <c r="AY3390" s="0" t="n">
        <f aca="false">COUNTIF($BC3390:$EG3390,"R")</f>
        <v>0</v>
      </c>
      <c r="AZ3390" s="0" t="n">
        <f aca="false">IF(CC3390="D",1,0)+IF(CL3390="D",1,0)+IF(CW3390="D",1,0)+IF(DD3390="D",1,0)+IF(DJ3390="D",1,0)+IF(DO3390="D",1,0)+IF(DW3390="D",1,0)</f>
        <v>0</v>
      </c>
      <c r="BA3390" s="0" t="n">
        <f aca="false">IF(DH3390&lt;&gt;"",1,0)+IF(DI3390&lt;&gt;"",1,0)+IF(DK3390&lt;&gt;"",1,0)+IF(DM3390&lt;&gt;"",1,0)+IF(DN3390&lt;&gt;"",1,0)+IF(DO3390&lt;&gt;"",1,0)+IF(DQ3390&lt;&gt;"",1,0)+IF(DR3390&lt;&gt;"",1,0)+IF(DT3390&lt;&gt;"",1,0)+IF(DU3390&lt;&gt;"",1,0)+IF(DV3390&lt;&gt;"",1,0)+IF(DW3390&lt;&gt;"",1,0)+IF(DX3390&lt;&gt;"",1,0)+IF(DZ3390&lt;&gt;"",1,0)+IF(EA3390&lt;&gt;"",1,0)+IF(EB3390&lt;&gt;"",1,0)+IF(EE3390&lt;&gt;"",1,0)</f>
        <v>0</v>
      </c>
      <c r="BB3390" s="0" t="n">
        <f aca="false">AY3390*AX3390</f>
        <v>0</v>
      </c>
      <c r="BD3390" s="0" t="s">
        <v>155</v>
      </c>
      <c r="BH3390" s="0" t="s">
        <v>155</v>
      </c>
      <c r="BL3390" s="0" t="s">
        <v>155</v>
      </c>
      <c r="BY3390" s="0" t="s">
        <v>144</v>
      </c>
      <c r="CA3390" s="0" t="s">
        <v>155</v>
      </c>
    </row>
    <row r="3391" customFormat="false" ht="13.8" hidden="false" customHeight="false" outlineLevel="0" collapsed="false">
      <c r="A3391" s="0" t="s">
        <v>13812</v>
      </c>
      <c r="B3391" s="0" t="n">
        <v>78</v>
      </c>
      <c r="C3391" s="0" t="n">
        <v>457879</v>
      </c>
      <c r="D3391" s="0" t="s">
        <v>13813</v>
      </c>
      <c r="E3391" s="0" t="s">
        <v>1179</v>
      </c>
      <c r="F3391" s="0" t="str">
        <f aca="false">CONCATENATE(D3392," ",LEFT(I3392,4),"T=",AW3392,"D=",AX3392,"R=",AY3392,"M=",AZ3392,"L=",BA3392,"B=",BB3392)</f>
        <v>REED 1993T=6D=0R=0M=0L=4B=0</v>
      </c>
      <c r="G3391" s="0" t="s">
        <v>257</v>
      </c>
      <c r="H3391" s="0" t="s">
        <v>401</v>
      </c>
      <c r="I3391" s="0" t="s">
        <v>13814</v>
      </c>
      <c r="J3391" s="0" t="s">
        <v>13815</v>
      </c>
      <c r="K3391" s="0" t="s">
        <v>143</v>
      </c>
      <c r="M3391" s="0" t="str">
        <f aca="false">RIGHT(N3391,LEN(N3391)-FIND(" ",N3391))</f>
        <v>HOLLYWOOD ST NE</v>
      </c>
      <c r="N3391" s="0" t="s">
        <v>12467</v>
      </c>
      <c r="P3391" s="0" t="s">
        <v>147</v>
      </c>
      <c r="Q3391" s="0" t="s">
        <v>148</v>
      </c>
      <c r="R3391" s="0" t="n">
        <v>44483</v>
      </c>
      <c r="AD3391" s="0" t="s">
        <v>149</v>
      </c>
      <c r="AE3391" s="0" t="s">
        <v>150</v>
      </c>
      <c r="AF3391" s="0" t="s">
        <v>151</v>
      </c>
      <c r="AH3391" s="0" t="n">
        <v>14</v>
      </c>
      <c r="AI3391" s="0" t="n">
        <v>11</v>
      </c>
      <c r="AN3391" s="0" t="s">
        <v>147</v>
      </c>
      <c r="AO3391" s="0" t="s">
        <v>261</v>
      </c>
      <c r="AP3391" s="0" t="s">
        <v>262</v>
      </c>
      <c r="AQ3391" s="0" t="n">
        <v>9</v>
      </c>
      <c r="AR3391" s="0" t="n">
        <v>64</v>
      </c>
      <c r="AS3391" s="0" t="n">
        <v>32</v>
      </c>
      <c r="AV3391" s="0" t="s">
        <v>154</v>
      </c>
      <c r="AW3391" s="0" t="n">
        <f aca="false">COUNTA($BC3391:$EG3391)</f>
        <v>14</v>
      </c>
      <c r="AX3391" s="0" t="n">
        <f aca="false">COUNTIF($BC3391:$EG3391,"D")</f>
        <v>0</v>
      </c>
      <c r="AY3391" s="0" t="n">
        <f aca="false">COUNTIF($BC3391:$EG3391,"R")</f>
        <v>0</v>
      </c>
      <c r="AZ3391" s="0" t="n">
        <f aca="false">IF(CC3391="D",1,0)+IF(CL3391="D",1,0)+IF(CW3391="D",1,0)+IF(DD3391="D",1,0)+IF(DJ3391="D",1,0)+IF(DO3391="D",1,0)+IF(DW3391="D",1,0)</f>
        <v>0</v>
      </c>
      <c r="BA3391" s="0" t="n">
        <f aca="false">IF(DH3391&lt;&gt;"",1,0)+IF(DI3391&lt;&gt;"",1,0)+IF(DK3391&lt;&gt;"",1,0)+IF(DM3391&lt;&gt;"",1,0)+IF(DN3391&lt;&gt;"",1,0)+IF(DO3391&lt;&gt;"",1,0)+IF(DQ3391&lt;&gt;"",1,0)+IF(DR3391&lt;&gt;"",1,0)+IF(DT3391&lt;&gt;"",1,0)+IF(DU3391&lt;&gt;"",1,0)+IF(DV3391&lt;&gt;"",1,0)+IF(DW3391&lt;&gt;"",1,0)+IF(DX3391&lt;&gt;"",1,0)+IF(DZ3391&lt;&gt;"",1,0)+IF(EA3391&lt;&gt;"",1,0)+IF(EB3391&lt;&gt;"",1,0)+IF(EE3391&lt;&gt;"",1,0)</f>
        <v>3</v>
      </c>
      <c r="BB3391" s="0" t="n">
        <f aca="false">AY3391*AX3391</f>
        <v>0</v>
      </c>
      <c r="BC3391" s="0" t="s">
        <v>155</v>
      </c>
      <c r="BD3391" s="0" t="s">
        <v>155</v>
      </c>
      <c r="BH3391" s="0" t="s">
        <v>155</v>
      </c>
      <c r="BL3391" s="0" t="s">
        <v>155</v>
      </c>
      <c r="BP3391" s="0" t="s">
        <v>155</v>
      </c>
      <c r="BS3391" s="0" t="s">
        <v>155</v>
      </c>
      <c r="CA3391" s="0" t="s">
        <v>155</v>
      </c>
      <c r="DC3391" s="0" t="s">
        <v>155</v>
      </c>
      <c r="DF3391" s="0" t="s">
        <v>155</v>
      </c>
      <c r="DI3391" s="0" t="s">
        <v>155</v>
      </c>
      <c r="DL3391" s="0" t="s">
        <v>155</v>
      </c>
      <c r="DN3391" s="0" t="s">
        <v>155</v>
      </c>
      <c r="DU3391" s="0" t="s">
        <v>155</v>
      </c>
      <c r="EF3391" s="0" t="s">
        <v>155</v>
      </c>
    </row>
    <row r="3392" customFormat="false" ht="13.8" hidden="false" customHeight="false" outlineLevel="0" collapsed="false">
      <c r="A3392" s="0" t="s">
        <v>13816</v>
      </c>
      <c r="B3392" s="0" t="n">
        <v>78</v>
      </c>
      <c r="C3392" s="0" t="n">
        <v>457679</v>
      </c>
      <c r="D3392" s="0" t="s">
        <v>755</v>
      </c>
      <c r="E3392" s="0" t="s">
        <v>2317</v>
      </c>
      <c r="F3392" s="0" t="str">
        <f aca="false">CONCATENATE(D3393," ",LEFT(I3393,4),"T=",AW3393,"D=",AX3393,"R=",AY3393,"M=",AZ3393,"L=",BA3393,"B=",BB3393)</f>
        <v>KELLER 1988T=3D=1R=0M=0L=0B=0</v>
      </c>
      <c r="G3392" s="0" t="s">
        <v>250</v>
      </c>
      <c r="H3392" s="0" t="s">
        <v>1121</v>
      </c>
      <c r="I3392" s="0" t="s">
        <v>13556</v>
      </c>
      <c r="J3392" s="0" t="s">
        <v>13815</v>
      </c>
      <c r="K3392" s="0" t="s">
        <v>143</v>
      </c>
      <c r="M3392" s="0" t="str">
        <f aca="false">RIGHT(N3392,LEN(N3392)-FIND(" ",N3392))</f>
        <v>EDGEWOOD ST NE</v>
      </c>
      <c r="N3392" s="0" t="s">
        <v>13772</v>
      </c>
      <c r="P3392" s="0" t="s">
        <v>147</v>
      </c>
      <c r="Q3392" s="0" t="s">
        <v>148</v>
      </c>
      <c r="R3392" s="0" t="n">
        <v>44483</v>
      </c>
      <c r="AD3392" s="0" t="s">
        <v>149</v>
      </c>
      <c r="AE3392" s="0" t="s">
        <v>150</v>
      </c>
      <c r="AF3392" s="0" t="s">
        <v>151</v>
      </c>
      <c r="AH3392" s="0" t="n">
        <v>14</v>
      </c>
      <c r="AI3392" s="0" t="n">
        <v>11</v>
      </c>
      <c r="AN3392" s="0" t="s">
        <v>147</v>
      </c>
      <c r="AO3392" s="0" t="s">
        <v>189</v>
      </c>
      <c r="AP3392" s="0" t="s">
        <v>190</v>
      </c>
      <c r="AQ3392" s="0" t="n">
        <v>9</v>
      </c>
      <c r="AR3392" s="0" t="n">
        <v>64</v>
      </c>
      <c r="AS3392" s="0" t="n">
        <v>32</v>
      </c>
      <c r="AV3392" s="0" t="s">
        <v>154</v>
      </c>
      <c r="AW3392" s="0" t="n">
        <f aca="false">COUNTA($BC3392:$EG3392)</f>
        <v>6</v>
      </c>
      <c r="AX3392" s="0" t="n">
        <f aca="false">COUNTIF($BC3392:$EG3392,"D")</f>
        <v>0</v>
      </c>
      <c r="AY3392" s="0" t="n">
        <f aca="false">COUNTIF($BC3392:$EG3392,"R")</f>
        <v>0</v>
      </c>
      <c r="AZ3392" s="0" t="n">
        <f aca="false">IF(CC3392="D",1,0)+IF(CL3392="D",1,0)+IF(CW3392="D",1,0)+IF(DD3392="D",1,0)+IF(DJ3392="D",1,0)+IF(DO3392="D",1,0)+IF(DW3392="D",1,0)</f>
        <v>0</v>
      </c>
      <c r="BA3392" s="0" t="n">
        <f aca="false">IF(DH3392&lt;&gt;"",1,0)+IF(DI3392&lt;&gt;"",1,0)+IF(DK3392&lt;&gt;"",1,0)+IF(DM3392&lt;&gt;"",1,0)+IF(DN3392&lt;&gt;"",1,0)+IF(DO3392&lt;&gt;"",1,0)+IF(DQ3392&lt;&gt;"",1,0)+IF(DR3392&lt;&gt;"",1,0)+IF(DT3392&lt;&gt;"",1,0)+IF(DU3392&lt;&gt;"",1,0)+IF(DV3392&lt;&gt;"",1,0)+IF(DW3392&lt;&gt;"",1,0)+IF(DX3392&lt;&gt;"",1,0)+IF(DZ3392&lt;&gt;"",1,0)+IF(EA3392&lt;&gt;"",1,0)+IF(EB3392&lt;&gt;"",1,0)+IF(EE3392&lt;&gt;"",1,0)</f>
        <v>4</v>
      </c>
      <c r="BB3392" s="0" t="n">
        <f aca="false">AY3392*AX3392</f>
        <v>0</v>
      </c>
      <c r="CP3392" s="0" t="s">
        <v>155</v>
      </c>
      <c r="DI3392" s="0" t="s">
        <v>155</v>
      </c>
      <c r="DN3392" s="0" t="s">
        <v>155</v>
      </c>
      <c r="DX3392" s="0" t="s">
        <v>155</v>
      </c>
      <c r="EA3392" s="0" t="s">
        <v>155</v>
      </c>
      <c r="EF3392" s="0" t="s">
        <v>155</v>
      </c>
    </row>
    <row r="3393" customFormat="false" ht="13.8" hidden="false" customHeight="false" outlineLevel="0" collapsed="false">
      <c r="A3393" s="0" t="s">
        <v>13817</v>
      </c>
      <c r="B3393" s="0" t="n">
        <v>78</v>
      </c>
      <c r="C3393" s="0" t="n">
        <v>421076</v>
      </c>
      <c r="D3393" s="0" t="s">
        <v>7569</v>
      </c>
      <c r="E3393" s="0" t="s">
        <v>13818</v>
      </c>
      <c r="F3393" s="0" t="str">
        <f aca="false">CONCATENATE(D3394," ",LEFT(I3394,4),"T=",AW3394,"D=",AX3394,"R=",AY3394,"M=",AZ3394,"L=",BA3394,"B=",BB3394)</f>
        <v>WILSON 1996T=1D=0R=0M=0L=0B=0</v>
      </c>
      <c r="G3393" s="0" t="s">
        <v>272</v>
      </c>
      <c r="I3393" s="0" t="s">
        <v>13819</v>
      </c>
      <c r="J3393" s="0" t="s">
        <v>13820</v>
      </c>
      <c r="K3393" s="0" t="s">
        <v>143</v>
      </c>
      <c r="M3393" s="0" t="str">
        <f aca="false">RIGHT(N3393,LEN(N3393)-FIND(" ",N3393))</f>
        <v>WOODLAND AVE NE</v>
      </c>
      <c r="N3393" s="0" t="s">
        <v>9808</v>
      </c>
      <c r="P3393" s="0" t="s">
        <v>147</v>
      </c>
      <c r="Q3393" s="0" t="s">
        <v>148</v>
      </c>
      <c r="R3393" s="0" t="n">
        <v>44483</v>
      </c>
      <c r="AD3393" s="0" t="s">
        <v>149</v>
      </c>
      <c r="AE3393" s="0" t="s">
        <v>150</v>
      </c>
      <c r="AF3393" s="0" t="s">
        <v>151</v>
      </c>
      <c r="AH3393" s="0" t="n">
        <v>14</v>
      </c>
      <c r="AI3393" s="0" t="n">
        <v>11</v>
      </c>
      <c r="AN3393" s="0" t="s">
        <v>147</v>
      </c>
      <c r="AO3393" s="0" t="s">
        <v>152</v>
      </c>
      <c r="AP3393" s="0" t="s">
        <v>153</v>
      </c>
      <c r="AQ3393" s="0" t="n">
        <v>9</v>
      </c>
      <c r="AR3393" s="0" t="n">
        <v>64</v>
      </c>
      <c r="AS3393" s="0" t="n">
        <v>32</v>
      </c>
      <c r="AV3393" s="0" t="s">
        <v>154</v>
      </c>
      <c r="AW3393" s="0" t="n">
        <f aca="false">COUNTA($BC3393:$EG3393)</f>
        <v>3</v>
      </c>
      <c r="AX3393" s="0" t="n">
        <f aca="false">COUNTIF($BC3393:$EG3393,"D")</f>
        <v>1</v>
      </c>
      <c r="AY3393" s="0" t="n">
        <f aca="false">COUNTIF($BC3393:$EG3393,"R")</f>
        <v>0</v>
      </c>
      <c r="AZ3393" s="0" t="n">
        <f aca="false">IF(CC3393="D",1,0)+IF(CL3393="D",1,0)+IF(CW3393="D",1,0)+IF(DD3393="D",1,0)+IF(DJ3393="D",1,0)+IF(DO3393="D",1,0)+IF(DW3393="D",1,0)</f>
        <v>0</v>
      </c>
      <c r="BA3393" s="0" t="n">
        <f aca="false">IF(DH3393&lt;&gt;"",1,0)+IF(DI3393&lt;&gt;"",1,0)+IF(DK3393&lt;&gt;"",1,0)+IF(DM3393&lt;&gt;"",1,0)+IF(DN3393&lt;&gt;"",1,0)+IF(DO3393&lt;&gt;"",1,0)+IF(DQ3393&lt;&gt;"",1,0)+IF(DR3393&lt;&gt;"",1,0)+IF(DT3393&lt;&gt;"",1,0)+IF(DU3393&lt;&gt;"",1,0)+IF(DV3393&lt;&gt;"",1,0)+IF(DW3393&lt;&gt;"",1,0)+IF(DX3393&lt;&gt;"",1,0)+IF(DZ3393&lt;&gt;"",1,0)+IF(EA3393&lt;&gt;"",1,0)+IF(EB3393&lt;&gt;"",1,0)+IF(EE3393&lt;&gt;"",1,0)</f>
        <v>0</v>
      </c>
      <c r="BB3393" s="0" t="n">
        <f aca="false">AY3393*AX3393</f>
        <v>0</v>
      </c>
      <c r="BY3393" s="0" t="s">
        <v>144</v>
      </c>
      <c r="CA3393" s="0" t="s">
        <v>155</v>
      </c>
      <c r="DC3393" s="0" t="s">
        <v>155</v>
      </c>
    </row>
    <row r="3394" customFormat="false" ht="13.8" hidden="false" customHeight="false" outlineLevel="0" collapsed="false">
      <c r="A3394" s="0" t="s">
        <v>13821</v>
      </c>
      <c r="B3394" s="0" t="n">
        <v>78</v>
      </c>
      <c r="C3394" s="0" t="n">
        <v>417022</v>
      </c>
      <c r="D3394" s="0" t="s">
        <v>1327</v>
      </c>
      <c r="E3394" s="0" t="s">
        <v>13822</v>
      </c>
      <c r="F3394" s="0" t="str">
        <f aca="false">CONCATENATE(D3395," ",LEFT(I3395,4),"T=",AW3395,"D=",AX3395,"R=",AY3395,"M=",AZ3395,"L=",BA3395,"B=",BB3395)</f>
        <v>YORK 1972T=11D=0R=0M=0L=5B=0</v>
      </c>
      <c r="G3394" s="0" t="s">
        <v>13823</v>
      </c>
      <c r="I3394" s="0" t="s">
        <v>13824</v>
      </c>
      <c r="J3394" s="0" t="s">
        <v>13825</v>
      </c>
      <c r="K3394" s="0" t="s">
        <v>239</v>
      </c>
      <c r="M3394" s="0" t="str">
        <f aca="false">RIGHT(N3394,LEN(N3394)-FIND(" ",N3394))</f>
        <v>BONNIE BRAE AVE NE</v>
      </c>
      <c r="N3394" s="0" t="s">
        <v>3464</v>
      </c>
      <c r="P3394" s="0" t="s">
        <v>147</v>
      </c>
      <c r="Q3394" s="0" t="s">
        <v>148</v>
      </c>
      <c r="R3394" s="0" t="n">
        <v>44483</v>
      </c>
      <c r="AD3394" s="0" t="s">
        <v>149</v>
      </c>
      <c r="AE3394" s="0" t="s">
        <v>150</v>
      </c>
      <c r="AF3394" s="0" t="s">
        <v>151</v>
      </c>
      <c r="AH3394" s="0" t="n">
        <v>14</v>
      </c>
      <c r="AI3394" s="0" t="n">
        <v>11</v>
      </c>
      <c r="AN3394" s="0" t="s">
        <v>147</v>
      </c>
      <c r="AO3394" s="0" t="s">
        <v>152</v>
      </c>
      <c r="AP3394" s="0" t="s">
        <v>153</v>
      </c>
      <c r="AQ3394" s="0" t="n">
        <v>9</v>
      </c>
      <c r="AR3394" s="0" t="n">
        <v>64</v>
      </c>
      <c r="AS3394" s="0" t="n">
        <v>32</v>
      </c>
      <c r="AV3394" s="0" t="s">
        <v>154</v>
      </c>
      <c r="AW3394" s="0" t="n">
        <f aca="false">COUNTA($BC3394:$EG3394)</f>
        <v>1</v>
      </c>
      <c r="AX3394" s="0" t="n">
        <f aca="false">COUNTIF($BC3394:$EG3394,"D")</f>
        <v>0</v>
      </c>
      <c r="AY3394" s="0" t="n">
        <f aca="false">COUNTIF($BC3394:$EG3394,"R")</f>
        <v>0</v>
      </c>
      <c r="AZ3394" s="0" t="n">
        <f aca="false">IF(CC3394="D",1,0)+IF(CL3394="D",1,0)+IF(CW3394="D",1,0)+IF(DD3394="D",1,0)+IF(DJ3394="D",1,0)+IF(DO3394="D",1,0)+IF(DW3394="D",1,0)</f>
        <v>0</v>
      </c>
      <c r="BA3394" s="0" t="n">
        <f aca="false">IF(DH3394&lt;&gt;"",1,0)+IF(DI3394&lt;&gt;"",1,0)+IF(DK3394&lt;&gt;"",1,0)+IF(DM3394&lt;&gt;"",1,0)+IF(DN3394&lt;&gt;"",1,0)+IF(DO3394&lt;&gt;"",1,0)+IF(DQ3394&lt;&gt;"",1,0)+IF(DR3394&lt;&gt;"",1,0)+IF(DT3394&lt;&gt;"",1,0)+IF(DU3394&lt;&gt;"",1,0)+IF(DV3394&lt;&gt;"",1,0)+IF(DW3394&lt;&gt;"",1,0)+IF(DX3394&lt;&gt;"",1,0)+IF(DZ3394&lt;&gt;"",1,0)+IF(EA3394&lt;&gt;"",1,0)+IF(EB3394&lt;&gt;"",1,0)+IF(EE3394&lt;&gt;"",1,0)</f>
        <v>0</v>
      </c>
      <c r="BB3394" s="0" t="n">
        <f aca="false">AY3394*AX3394</f>
        <v>0</v>
      </c>
      <c r="DC3394" s="0" t="s">
        <v>155</v>
      </c>
    </row>
    <row r="3395" customFormat="false" ht="13.8" hidden="false" customHeight="false" outlineLevel="0" collapsed="false">
      <c r="A3395" s="0" t="s">
        <v>13826</v>
      </c>
      <c r="B3395" s="0" t="n">
        <v>78</v>
      </c>
      <c r="C3395" s="0" t="n">
        <v>219964</v>
      </c>
      <c r="D3395" s="0" t="s">
        <v>9091</v>
      </c>
      <c r="E3395" s="0" t="s">
        <v>5388</v>
      </c>
      <c r="F3395" s="0" t="str">
        <f aca="false">CONCATENATE(D3396," ",LEFT(I3396,4),"T=",AW3396,"D=",AX3396,"R=",AY3396,"M=",AZ3396,"L=",BA3396,"B=",BB3396)</f>
        <v>GARRETT 1945T=18D=0R=4M=0L=5B=0</v>
      </c>
      <c r="G3395" s="0" t="s">
        <v>492</v>
      </c>
      <c r="I3395" s="0" t="s">
        <v>13827</v>
      </c>
      <c r="J3395" s="0" t="s">
        <v>13828</v>
      </c>
      <c r="K3395" s="0" t="s">
        <v>143</v>
      </c>
      <c r="M3395" s="0" t="str">
        <f aca="false">RIGHT(N3395,LEN(N3395)-FIND(" ",N3395))</f>
        <v>WILLARD AVE NE</v>
      </c>
      <c r="N3395" s="0" t="s">
        <v>9094</v>
      </c>
      <c r="P3395" s="0" t="s">
        <v>147</v>
      </c>
      <c r="Q3395" s="0" t="s">
        <v>148</v>
      </c>
      <c r="R3395" s="0" t="n">
        <v>44483</v>
      </c>
      <c r="AD3395" s="0" t="s">
        <v>149</v>
      </c>
      <c r="AE3395" s="0" t="s">
        <v>150</v>
      </c>
      <c r="AF3395" s="0" t="s">
        <v>151</v>
      </c>
      <c r="AH3395" s="0" t="n">
        <v>14</v>
      </c>
      <c r="AI3395" s="0" t="n">
        <v>11</v>
      </c>
      <c r="AN3395" s="0" t="s">
        <v>147</v>
      </c>
      <c r="AO3395" s="0" t="s">
        <v>189</v>
      </c>
      <c r="AP3395" s="0" t="s">
        <v>190</v>
      </c>
      <c r="AQ3395" s="0" t="n">
        <v>9</v>
      </c>
      <c r="AR3395" s="0" t="n">
        <v>64</v>
      </c>
      <c r="AS3395" s="0" t="n">
        <v>32</v>
      </c>
      <c r="AV3395" s="0" t="s">
        <v>154</v>
      </c>
      <c r="AW3395" s="0" t="n">
        <f aca="false">COUNTA($BC3395:$EG3395)</f>
        <v>11</v>
      </c>
      <c r="AX3395" s="0" t="n">
        <f aca="false">COUNTIF($BC3395:$EG3395,"D")</f>
        <v>0</v>
      </c>
      <c r="AY3395" s="0" t="n">
        <f aca="false">COUNTIF($BC3395:$EG3395,"R")</f>
        <v>0</v>
      </c>
      <c r="AZ3395" s="0" t="n">
        <f aca="false">IF(CC3395="D",1,0)+IF(CL3395="D",1,0)+IF(CW3395="D",1,0)+IF(DD3395="D",1,0)+IF(DJ3395="D",1,0)+IF(DO3395="D",1,0)+IF(DW3395="D",1,0)</f>
        <v>0</v>
      </c>
      <c r="BA3395" s="0" t="n">
        <f aca="false">IF(DH3395&lt;&gt;"",1,0)+IF(DI3395&lt;&gt;"",1,0)+IF(DK3395&lt;&gt;"",1,0)+IF(DM3395&lt;&gt;"",1,0)+IF(DN3395&lt;&gt;"",1,0)+IF(DO3395&lt;&gt;"",1,0)+IF(DQ3395&lt;&gt;"",1,0)+IF(DR3395&lt;&gt;"",1,0)+IF(DT3395&lt;&gt;"",1,0)+IF(DU3395&lt;&gt;"",1,0)+IF(DV3395&lt;&gt;"",1,0)+IF(DW3395&lt;&gt;"",1,0)+IF(DX3395&lt;&gt;"",1,0)+IF(DZ3395&lt;&gt;"",1,0)+IF(EA3395&lt;&gt;"",1,0)+IF(EB3395&lt;&gt;"",1,0)+IF(EE3395&lt;&gt;"",1,0)</f>
        <v>5</v>
      </c>
      <c r="BB3395" s="0" t="n">
        <f aca="false">AY3395*AX3395</f>
        <v>0</v>
      </c>
      <c r="BD3395" s="0" t="s">
        <v>155</v>
      </c>
      <c r="BL3395" s="0" t="s">
        <v>155</v>
      </c>
      <c r="CA3395" s="0" t="s">
        <v>155</v>
      </c>
      <c r="CP3395" s="0" t="s">
        <v>155</v>
      </c>
      <c r="CY3395" s="0" t="s">
        <v>155</v>
      </c>
      <c r="DC3395" s="0" t="s">
        <v>155</v>
      </c>
      <c r="DI3395" s="0" t="s">
        <v>155</v>
      </c>
      <c r="DN3395" s="0" t="s">
        <v>155</v>
      </c>
      <c r="DU3395" s="0" t="s">
        <v>155</v>
      </c>
      <c r="DX3395" s="0" t="s">
        <v>155</v>
      </c>
      <c r="EA3395" s="0" t="s">
        <v>155</v>
      </c>
    </row>
    <row r="3396" customFormat="false" ht="13.8" hidden="false" customHeight="false" outlineLevel="0" collapsed="false">
      <c r="A3396" s="0" t="s">
        <v>13829</v>
      </c>
      <c r="B3396" s="0" t="n">
        <v>78</v>
      </c>
      <c r="C3396" s="0" t="n">
        <v>375402</v>
      </c>
      <c r="D3396" s="0" t="s">
        <v>10981</v>
      </c>
      <c r="E3396" s="0" t="s">
        <v>144</v>
      </c>
      <c r="F3396" s="0" t="str">
        <f aca="false">CONCATENATE(D3397," ",LEFT(I3397,4),"T=",AW3397,"D=",AX3397,"R=",AY3397,"M=",AZ3397,"L=",BA3397,"B=",BB3397)</f>
        <v>BLACKSHEAR 2001T=2D=0R=0M=0L=2B=0</v>
      </c>
      <c r="G3396" s="0" t="s">
        <v>1348</v>
      </c>
      <c r="I3396" s="0" t="s">
        <v>13830</v>
      </c>
      <c r="J3396" s="0" t="s">
        <v>13831</v>
      </c>
      <c r="K3396" s="0" t="s">
        <v>143</v>
      </c>
      <c r="M3396" s="0" t="str">
        <f aca="false">RIGHT(N3396,LEN(N3396)-FIND(" ",N3396))</f>
        <v>PLAZA AVE NE</v>
      </c>
      <c r="N3396" s="0" t="s">
        <v>931</v>
      </c>
      <c r="O3396" s="0" t="s">
        <v>13832</v>
      </c>
      <c r="P3396" s="0" t="s">
        <v>147</v>
      </c>
      <c r="Q3396" s="0" t="s">
        <v>148</v>
      </c>
      <c r="R3396" s="0" t="n">
        <v>44483</v>
      </c>
      <c r="AD3396" s="0" t="s">
        <v>149</v>
      </c>
      <c r="AE3396" s="0" t="s">
        <v>150</v>
      </c>
      <c r="AH3396" s="0" t="n">
        <v>14</v>
      </c>
      <c r="AI3396" s="0" t="n">
        <v>11</v>
      </c>
      <c r="AJ3396" s="0" t="s">
        <v>164</v>
      </c>
      <c r="AM3396" s="0" t="s">
        <v>165</v>
      </c>
      <c r="AN3396" s="0" t="s">
        <v>147</v>
      </c>
      <c r="AO3396" s="0" t="s">
        <v>261</v>
      </c>
      <c r="AP3396" s="0" t="s">
        <v>262</v>
      </c>
      <c r="AQ3396" s="0" t="n">
        <v>9</v>
      </c>
      <c r="AR3396" s="0" t="n">
        <v>64</v>
      </c>
      <c r="AS3396" s="0" t="n">
        <v>32</v>
      </c>
      <c r="AV3396" s="0" t="s">
        <v>154</v>
      </c>
      <c r="AW3396" s="0" t="n">
        <f aca="false">COUNTA($BC3396:$EG3396)</f>
        <v>18</v>
      </c>
      <c r="AX3396" s="0" t="n">
        <f aca="false">COUNTIF($BC3396:$EG3396,"D")</f>
        <v>0</v>
      </c>
      <c r="AY3396" s="0" t="n">
        <f aca="false">COUNTIF($BC3396:$EG3396,"R")</f>
        <v>4</v>
      </c>
      <c r="AZ3396" s="0" t="n">
        <f aca="false">IF(CC3396="D",1,0)+IF(CL3396="D",1,0)+IF(CW3396="D",1,0)+IF(DD3396="D",1,0)+IF(DJ3396="D",1,0)+IF(DO3396="D",1,0)+IF(DW3396="D",1,0)</f>
        <v>0</v>
      </c>
      <c r="BA3396" s="0" t="n">
        <f aca="false">IF(DH3396&lt;&gt;"",1,0)+IF(DI3396&lt;&gt;"",1,0)+IF(DK3396&lt;&gt;"",1,0)+IF(DM3396&lt;&gt;"",1,0)+IF(DN3396&lt;&gt;"",1,0)+IF(DO3396&lt;&gt;"",1,0)+IF(DQ3396&lt;&gt;"",1,0)+IF(DR3396&lt;&gt;"",1,0)+IF(DT3396&lt;&gt;"",1,0)+IF(DU3396&lt;&gt;"",1,0)+IF(DV3396&lt;&gt;"",1,0)+IF(DW3396&lt;&gt;"",1,0)+IF(DX3396&lt;&gt;"",1,0)+IF(DZ3396&lt;&gt;"",1,0)+IF(EA3396&lt;&gt;"",1,0)+IF(EB3396&lt;&gt;"",1,0)+IF(EE3396&lt;&gt;"",1,0)</f>
        <v>5</v>
      </c>
      <c r="BB3396" s="0" t="n">
        <f aca="false">AY3396*AX3396</f>
        <v>0</v>
      </c>
      <c r="CK3396" s="0" t="s">
        <v>155</v>
      </c>
      <c r="CN3396" s="0" t="s">
        <v>155</v>
      </c>
      <c r="CO3396" s="0" t="s">
        <v>174</v>
      </c>
      <c r="CP3396" s="0" t="s">
        <v>155</v>
      </c>
      <c r="CU3396" s="0" t="s">
        <v>174</v>
      </c>
      <c r="CV3396" s="0" t="s">
        <v>155</v>
      </c>
      <c r="CY3396" s="0" t="s">
        <v>155</v>
      </c>
      <c r="CZ3396" s="0" t="s">
        <v>174</v>
      </c>
      <c r="DC3396" s="0" t="s">
        <v>155</v>
      </c>
      <c r="DF3396" s="0" t="s">
        <v>155</v>
      </c>
      <c r="DG3396" s="0" t="s">
        <v>174</v>
      </c>
      <c r="DI3396" s="0" t="s">
        <v>155</v>
      </c>
      <c r="DL3396" s="0" t="s">
        <v>155</v>
      </c>
      <c r="DN3396" s="0" t="s">
        <v>155</v>
      </c>
      <c r="DU3396" s="0" t="s">
        <v>155</v>
      </c>
      <c r="DX3396" s="0" t="s">
        <v>155</v>
      </c>
      <c r="EA3396" s="0" t="s">
        <v>155</v>
      </c>
      <c r="EF3396" s="0" t="s">
        <v>155</v>
      </c>
    </row>
    <row r="3397" customFormat="false" ht="13.8" hidden="false" customHeight="false" outlineLevel="0" collapsed="false">
      <c r="A3397" s="0" t="s">
        <v>13833</v>
      </c>
      <c r="B3397" s="0" t="n">
        <v>78</v>
      </c>
      <c r="C3397" s="0" t="n">
        <v>452669</v>
      </c>
      <c r="D3397" s="0" t="s">
        <v>13834</v>
      </c>
      <c r="E3397" s="0" t="s">
        <v>13835</v>
      </c>
      <c r="F3397" s="0" t="str">
        <f aca="false">CONCATENATE(D3398," ",LEFT(I3398,4),"T=",AW3398,"D=",AX3398,"R=",AY3398,"M=",AZ3398,"L=",BA3398,"B=",BB3398)</f>
        <v>LEHMAN 1991T=3D=0R=0M=0L=0B=0</v>
      </c>
      <c r="G3397" s="0" t="s">
        <v>1615</v>
      </c>
      <c r="I3397" s="0" t="s">
        <v>13836</v>
      </c>
      <c r="J3397" s="0" t="s">
        <v>13837</v>
      </c>
      <c r="K3397" s="0" t="s">
        <v>143</v>
      </c>
      <c r="M3397" s="0" t="str">
        <f aca="false">RIGHT(N3397,LEN(N3397)-FIND(" ",N3397))</f>
        <v>CRANBERRY LN NE</v>
      </c>
      <c r="N3397" s="0" t="s">
        <v>2304</v>
      </c>
      <c r="O3397" s="0" t="s">
        <v>13838</v>
      </c>
      <c r="P3397" s="0" t="s">
        <v>147</v>
      </c>
      <c r="Q3397" s="0" t="s">
        <v>148</v>
      </c>
      <c r="R3397" s="0" t="n">
        <v>44483</v>
      </c>
      <c r="AD3397" s="0" t="s">
        <v>149</v>
      </c>
      <c r="AE3397" s="0" t="s">
        <v>150</v>
      </c>
      <c r="AH3397" s="0" t="n">
        <v>14</v>
      </c>
      <c r="AI3397" s="0" t="n">
        <v>11</v>
      </c>
      <c r="AJ3397" s="0" t="s">
        <v>164</v>
      </c>
      <c r="AM3397" s="0" t="s">
        <v>165</v>
      </c>
      <c r="AN3397" s="0" t="s">
        <v>147</v>
      </c>
      <c r="AO3397" s="0" t="s">
        <v>166</v>
      </c>
      <c r="AP3397" s="0" t="s">
        <v>167</v>
      </c>
      <c r="AQ3397" s="0" t="n">
        <v>9</v>
      </c>
      <c r="AR3397" s="0" t="n">
        <v>64</v>
      </c>
      <c r="AS3397" s="0" t="n">
        <v>32</v>
      </c>
      <c r="AV3397" s="0" t="s">
        <v>154</v>
      </c>
      <c r="AW3397" s="0" t="n">
        <f aca="false">COUNTA($BC3397:$EG3397)</f>
        <v>2</v>
      </c>
      <c r="AX3397" s="0" t="n">
        <f aca="false">COUNTIF($BC3397:$EG3397,"D")</f>
        <v>0</v>
      </c>
      <c r="AY3397" s="0" t="n">
        <f aca="false">COUNTIF($BC3397:$EG3397,"R")</f>
        <v>0</v>
      </c>
      <c r="AZ3397" s="0" t="n">
        <f aca="false">IF(CC3397="D",1,0)+IF(CL3397="D",1,0)+IF(CW3397="D",1,0)+IF(DD3397="D",1,0)+IF(DJ3397="D",1,0)+IF(DO3397="D",1,0)+IF(DW3397="D",1,0)</f>
        <v>0</v>
      </c>
      <c r="BA3397" s="0" t="n">
        <f aca="false">IF(DH3397&lt;&gt;"",1,0)+IF(DI3397&lt;&gt;"",1,0)+IF(DK3397&lt;&gt;"",1,0)+IF(DM3397&lt;&gt;"",1,0)+IF(DN3397&lt;&gt;"",1,0)+IF(DO3397&lt;&gt;"",1,0)+IF(DQ3397&lt;&gt;"",1,0)+IF(DR3397&lt;&gt;"",1,0)+IF(DT3397&lt;&gt;"",1,0)+IF(DU3397&lt;&gt;"",1,0)+IF(DV3397&lt;&gt;"",1,0)+IF(DW3397&lt;&gt;"",1,0)+IF(DX3397&lt;&gt;"",1,0)+IF(DZ3397&lt;&gt;"",1,0)+IF(EA3397&lt;&gt;"",1,0)+IF(EB3397&lt;&gt;"",1,0)+IF(EE3397&lt;&gt;"",1,0)</f>
        <v>2</v>
      </c>
      <c r="BB3397" s="0" t="n">
        <f aca="false">AY3397*AX3397</f>
        <v>0</v>
      </c>
      <c r="DN3397" s="0" t="s">
        <v>155</v>
      </c>
      <c r="DU3397" s="0" t="s">
        <v>155</v>
      </c>
    </row>
    <row r="3398" customFormat="false" ht="13.8" hidden="false" customHeight="false" outlineLevel="0" collapsed="false">
      <c r="A3398" s="0" t="s">
        <v>13839</v>
      </c>
      <c r="B3398" s="0" t="n">
        <v>78</v>
      </c>
      <c r="C3398" s="0" t="n">
        <v>373334</v>
      </c>
      <c r="D3398" s="0" t="s">
        <v>13840</v>
      </c>
      <c r="E3398" s="0" t="s">
        <v>4229</v>
      </c>
      <c r="F3398" s="0" t="str">
        <f aca="false">CONCATENATE(D3399," ",LEFT(I3399,4),"T=",AW3399,"D=",AX3399,"R=",AY3399,"M=",AZ3399,"L=",BA3399,"B=",BB3399)</f>
        <v>HARRIS 2003T=0D=0R=0M=0L=0B=0</v>
      </c>
      <c r="G3398" s="0" t="s">
        <v>3127</v>
      </c>
      <c r="I3398" s="0" t="s">
        <v>13841</v>
      </c>
      <c r="J3398" s="0" t="s">
        <v>13842</v>
      </c>
      <c r="K3398" s="0" t="s">
        <v>239</v>
      </c>
      <c r="M3398" s="0" t="str">
        <f aca="false">RIGHT(N3398,LEN(N3398)-FIND(" ",N3398))</f>
        <v>BELVEDERE AVE NE</v>
      </c>
      <c r="N3398" s="0" t="s">
        <v>13843</v>
      </c>
      <c r="P3398" s="0" t="s">
        <v>147</v>
      </c>
      <c r="Q3398" s="0" t="s">
        <v>148</v>
      </c>
      <c r="R3398" s="0" t="n">
        <v>44483</v>
      </c>
      <c r="AD3398" s="0" t="s">
        <v>149</v>
      </c>
      <c r="AE3398" s="0" t="s">
        <v>150</v>
      </c>
      <c r="AF3398" s="0" t="s">
        <v>151</v>
      </c>
      <c r="AH3398" s="0" t="n">
        <v>14</v>
      </c>
      <c r="AI3398" s="0" t="n">
        <v>11</v>
      </c>
      <c r="AN3398" s="0" t="s">
        <v>147</v>
      </c>
      <c r="AO3398" s="0" t="s">
        <v>189</v>
      </c>
      <c r="AP3398" s="0" t="s">
        <v>190</v>
      </c>
      <c r="AQ3398" s="0" t="n">
        <v>9</v>
      </c>
      <c r="AR3398" s="0" t="n">
        <v>64</v>
      </c>
      <c r="AS3398" s="0" t="n">
        <v>32</v>
      </c>
      <c r="AV3398" s="0" t="s">
        <v>154</v>
      </c>
      <c r="AW3398" s="0" t="n">
        <f aca="false">COUNTA($BC3398:$EG3398)</f>
        <v>3</v>
      </c>
      <c r="AX3398" s="0" t="n">
        <f aca="false">COUNTIF($BC3398:$EG3398,"D")</f>
        <v>0</v>
      </c>
      <c r="AY3398" s="0" t="n">
        <f aca="false">COUNTIF($BC3398:$EG3398,"R")</f>
        <v>0</v>
      </c>
      <c r="AZ3398" s="0" t="n">
        <f aca="false">IF(CC3398="D",1,0)+IF(CL3398="D",1,0)+IF(CW3398="D",1,0)+IF(DD3398="D",1,0)+IF(DJ3398="D",1,0)+IF(DO3398="D",1,0)+IF(DW3398="D",1,0)</f>
        <v>0</v>
      </c>
      <c r="BA3398" s="0" t="n">
        <f aca="false">IF(DH3398&lt;&gt;"",1,0)+IF(DI3398&lt;&gt;"",1,0)+IF(DK3398&lt;&gt;"",1,0)+IF(DM3398&lt;&gt;"",1,0)+IF(DN3398&lt;&gt;"",1,0)+IF(DO3398&lt;&gt;"",1,0)+IF(DQ3398&lt;&gt;"",1,0)+IF(DR3398&lt;&gt;"",1,0)+IF(DT3398&lt;&gt;"",1,0)+IF(DU3398&lt;&gt;"",1,0)+IF(DV3398&lt;&gt;"",1,0)+IF(DW3398&lt;&gt;"",1,0)+IF(DX3398&lt;&gt;"",1,0)+IF(DZ3398&lt;&gt;"",1,0)+IF(EA3398&lt;&gt;"",1,0)+IF(EB3398&lt;&gt;"",1,0)+IF(EE3398&lt;&gt;"",1,0)</f>
        <v>0</v>
      </c>
      <c r="BB3398" s="0" t="n">
        <f aca="false">AY3398*AX3398</f>
        <v>0</v>
      </c>
      <c r="CP3398" s="0" t="s">
        <v>155</v>
      </c>
      <c r="CY3398" s="0" t="s">
        <v>155</v>
      </c>
      <c r="DC3398" s="0" t="s">
        <v>155</v>
      </c>
    </row>
    <row r="3399" customFormat="false" ht="13.8" hidden="false" customHeight="false" outlineLevel="0" collapsed="false">
      <c r="A3399" s="0" t="s">
        <v>13844</v>
      </c>
      <c r="B3399" s="0" t="n">
        <v>78</v>
      </c>
      <c r="C3399" s="0" t="n">
        <v>458143</v>
      </c>
      <c r="D3399" s="0" t="s">
        <v>328</v>
      </c>
      <c r="E3399" s="0" t="s">
        <v>13845</v>
      </c>
      <c r="F3399" s="0" t="str">
        <f aca="false">CONCATENATE(D3400," ",LEFT(I3400,4),"T=",AW3400,"D=",AX3400,"R=",AY3400,"M=",AZ3400,"L=",BA3400,"B=",BB3400)</f>
        <v>ONDIK 1943T=40D=2R=10M=2L=9B=20</v>
      </c>
      <c r="G3399" s="0" t="s">
        <v>1407</v>
      </c>
      <c r="I3399" s="0" t="s">
        <v>13846</v>
      </c>
      <c r="J3399" s="0" t="s">
        <v>13847</v>
      </c>
      <c r="K3399" s="0" t="s">
        <v>239</v>
      </c>
      <c r="M3399" s="0" t="str">
        <f aca="false">RIGHT(N3399,LEN(N3399)-FIND(" ",N3399))</f>
        <v>HOLLYWOOD ST NE</v>
      </c>
      <c r="N3399" s="0" t="s">
        <v>10843</v>
      </c>
      <c r="P3399" s="0" t="s">
        <v>147</v>
      </c>
      <c r="Q3399" s="0" t="s">
        <v>148</v>
      </c>
      <c r="R3399" s="0" t="n">
        <v>44483</v>
      </c>
      <c r="AD3399" s="0" t="s">
        <v>149</v>
      </c>
      <c r="AE3399" s="0" t="s">
        <v>150</v>
      </c>
      <c r="AF3399" s="0" t="s">
        <v>151</v>
      </c>
      <c r="AH3399" s="0" t="n">
        <v>14</v>
      </c>
      <c r="AI3399" s="0" t="n">
        <v>11</v>
      </c>
      <c r="AN3399" s="0" t="s">
        <v>147</v>
      </c>
      <c r="AO3399" s="0" t="s">
        <v>261</v>
      </c>
      <c r="AP3399" s="0" t="s">
        <v>262</v>
      </c>
      <c r="AQ3399" s="0" t="n">
        <v>9</v>
      </c>
      <c r="AR3399" s="0" t="n">
        <v>64</v>
      </c>
      <c r="AS3399" s="0" t="n">
        <v>32</v>
      </c>
      <c r="AV3399" s="0" t="s">
        <v>154</v>
      </c>
      <c r="AW3399" s="0" t="n">
        <f aca="false">COUNTA($BC3399:$EG3399)</f>
        <v>0</v>
      </c>
      <c r="AX3399" s="0" t="n">
        <f aca="false">COUNTIF($BC3399:$EG3399,"D")</f>
        <v>0</v>
      </c>
      <c r="AY3399" s="0" t="n">
        <f aca="false">COUNTIF($BC3399:$EG3399,"R")</f>
        <v>0</v>
      </c>
      <c r="AZ3399" s="0" t="n">
        <f aca="false">IF(CC3399="D",1,0)+IF(CL3399="D",1,0)+IF(CW3399="D",1,0)+IF(DD3399="D",1,0)+IF(DJ3399="D",1,0)+IF(DO3399="D",1,0)+IF(DW3399="D",1,0)</f>
        <v>0</v>
      </c>
      <c r="BA3399" s="0" t="n">
        <f aca="false">IF(DH3399&lt;&gt;"",1,0)+IF(DI3399&lt;&gt;"",1,0)+IF(DK3399&lt;&gt;"",1,0)+IF(DM3399&lt;&gt;"",1,0)+IF(DN3399&lt;&gt;"",1,0)+IF(DO3399&lt;&gt;"",1,0)+IF(DQ3399&lt;&gt;"",1,0)+IF(DR3399&lt;&gt;"",1,0)+IF(DT3399&lt;&gt;"",1,0)+IF(DU3399&lt;&gt;"",1,0)+IF(DV3399&lt;&gt;"",1,0)+IF(DW3399&lt;&gt;"",1,0)+IF(DX3399&lt;&gt;"",1,0)+IF(DZ3399&lt;&gt;"",1,0)+IF(EA3399&lt;&gt;"",1,0)+IF(EB3399&lt;&gt;"",1,0)+IF(EE3399&lt;&gt;"",1,0)</f>
        <v>0</v>
      </c>
      <c r="BB3399" s="0" t="n">
        <f aca="false">AY3399*AX3399</f>
        <v>0</v>
      </c>
    </row>
    <row r="3400" customFormat="false" ht="13.8" hidden="false" customHeight="false" outlineLevel="0" collapsed="false">
      <c r="A3400" s="0" t="s">
        <v>13848</v>
      </c>
      <c r="B3400" s="0" t="n">
        <v>78</v>
      </c>
      <c r="C3400" s="0" t="n">
        <v>38003</v>
      </c>
      <c r="D3400" s="0" t="s">
        <v>12714</v>
      </c>
      <c r="E3400" s="0" t="s">
        <v>616</v>
      </c>
      <c r="F3400" s="0" t="str">
        <f aca="false">CONCATENATE(D3401," ",LEFT(I3401,4),"T=",AW3401,"D=",AX3401,"R=",AY3401,"M=",AZ3401,"L=",BA3401,"B=",BB3401)</f>
        <v>SCHUMACHER 1989T=3D=0R=0M=0L=2B=0</v>
      </c>
      <c r="G3400" s="0" t="s">
        <v>185</v>
      </c>
      <c r="I3400" s="0" t="s">
        <v>13849</v>
      </c>
      <c r="J3400" s="0" t="s">
        <v>13850</v>
      </c>
      <c r="K3400" s="0" t="s">
        <v>143</v>
      </c>
      <c r="L3400" s="0" t="s">
        <v>174</v>
      </c>
      <c r="M3400" s="0" t="str">
        <f aca="false">RIGHT(N3400,LEN(N3400)-FIND(" ",N3400))</f>
        <v>ELM RD NE</v>
      </c>
      <c r="N3400" s="0" t="s">
        <v>4009</v>
      </c>
      <c r="O3400" s="0" t="s">
        <v>1642</v>
      </c>
      <c r="P3400" s="0" t="s">
        <v>147</v>
      </c>
      <c r="Q3400" s="0" t="s">
        <v>148</v>
      </c>
      <c r="R3400" s="0" t="n">
        <v>44483</v>
      </c>
      <c r="AD3400" s="0" t="s">
        <v>149</v>
      </c>
      <c r="AE3400" s="0" t="s">
        <v>150</v>
      </c>
      <c r="AH3400" s="0" t="n">
        <v>14</v>
      </c>
      <c r="AI3400" s="0" t="n">
        <v>11</v>
      </c>
      <c r="AJ3400" s="0" t="s">
        <v>164</v>
      </c>
      <c r="AM3400" s="0" t="s">
        <v>165</v>
      </c>
      <c r="AN3400" s="0" t="s">
        <v>147</v>
      </c>
      <c r="AO3400" s="0" t="s">
        <v>261</v>
      </c>
      <c r="AP3400" s="0" t="s">
        <v>262</v>
      </c>
      <c r="AQ3400" s="0" t="n">
        <v>9</v>
      </c>
      <c r="AR3400" s="0" t="n">
        <v>64</v>
      </c>
      <c r="AS3400" s="0" t="n">
        <v>32</v>
      </c>
      <c r="AV3400" s="0" t="s">
        <v>154</v>
      </c>
      <c r="AW3400" s="0" t="n">
        <f aca="false">COUNTA($BC3400:$EG3400)</f>
        <v>40</v>
      </c>
      <c r="AX3400" s="0" t="n">
        <f aca="false">COUNTIF($BC3400:$EG3400,"D")</f>
        <v>2</v>
      </c>
      <c r="AY3400" s="0" t="n">
        <f aca="false">COUNTIF($BC3400:$EG3400,"R")</f>
        <v>10</v>
      </c>
      <c r="AZ3400" s="0" t="n">
        <f aca="false">IF(CC3400="D",1,0)+IF(CL3400="D",1,0)+IF(CW3400="D",1,0)+IF(DD3400="D",1,0)+IF(DJ3400="D",1,0)+IF(DO3400="D",1,0)+IF(DW3400="D",1,0)</f>
        <v>2</v>
      </c>
      <c r="BA3400" s="0" t="n">
        <f aca="false">IF(DH3400&lt;&gt;"",1,0)+IF(DI3400&lt;&gt;"",1,0)+IF(DK3400&lt;&gt;"",1,0)+IF(DM3400&lt;&gt;"",1,0)+IF(DN3400&lt;&gt;"",1,0)+IF(DO3400&lt;&gt;"",1,0)+IF(DQ3400&lt;&gt;"",1,0)+IF(DR3400&lt;&gt;"",1,0)+IF(DT3400&lt;&gt;"",1,0)+IF(DU3400&lt;&gt;"",1,0)+IF(DV3400&lt;&gt;"",1,0)+IF(DW3400&lt;&gt;"",1,0)+IF(DX3400&lt;&gt;"",1,0)+IF(DZ3400&lt;&gt;"",1,0)+IF(EA3400&lt;&gt;"",1,0)+IF(EB3400&lt;&gt;"",1,0)+IF(EE3400&lt;&gt;"",1,0)</f>
        <v>9</v>
      </c>
      <c r="BB3400" s="0" t="n">
        <f aca="false">AY3400*AX3400</f>
        <v>20</v>
      </c>
      <c r="BC3400" s="0" t="s">
        <v>155</v>
      </c>
      <c r="BD3400" s="0" t="s">
        <v>155</v>
      </c>
      <c r="BE3400" s="0" t="s">
        <v>155</v>
      </c>
      <c r="BH3400" s="0" t="s">
        <v>155</v>
      </c>
      <c r="BJ3400" s="0" t="s">
        <v>155</v>
      </c>
      <c r="BL3400" s="0" t="s">
        <v>155</v>
      </c>
      <c r="BP3400" s="0" t="s">
        <v>155</v>
      </c>
      <c r="BR3400" s="0" t="s">
        <v>155</v>
      </c>
      <c r="BS3400" s="0" t="s">
        <v>155</v>
      </c>
      <c r="BV3400" s="0" t="s">
        <v>155</v>
      </c>
      <c r="BY3400" s="0" t="s">
        <v>174</v>
      </c>
      <c r="CA3400" s="0" t="s">
        <v>155</v>
      </c>
      <c r="CG3400" s="0" t="s">
        <v>155</v>
      </c>
      <c r="CH3400" s="0" t="s">
        <v>174</v>
      </c>
      <c r="CK3400" s="0" t="s">
        <v>155</v>
      </c>
      <c r="CN3400" s="0" t="s">
        <v>155</v>
      </c>
      <c r="CO3400" s="0" t="s">
        <v>174</v>
      </c>
      <c r="CP3400" s="0" t="s">
        <v>155</v>
      </c>
      <c r="CU3400" s="0" t="s">
        <v>174</v>
      </c>
      <c r="CV3400" s="0" t="s">
        <v>155</v>
      </c>
      <c r="CY3400" s="0" t="s">
        <v>155</v>
      </c>
      <c r="CZ3400" s="0" t="s">
        <v>174</v>
      </c>
      <c r="DC3400" s="0" t="s">
        <v>155</v>
      </c>
      <c r="DD3400" s="0" t="s">
        <v>144</v>
      </c>
      <c r="DF3400" s="0" t="s">
        <v>155</v>
      </c>
      <c r="DG3400" s="0" t="s">
        <v>174</v>
      </c>
      <c r="DI3400" s="0" t="s">
        <v>155</v>
      </c>
      <c r="DJ3400" s="0" t="s">
        <v>144</v>
      </c>
      <c r="DL3400" s="0" t="s">
        <v>155</v>
      </c>
      <c r="DM3400" s="0" t="s">
        <v>174</v>
      </c>
      <c r="DN3400" s="0" t="s">
        <v>155</v>
      </c>
      <c r="DR3400" s="0" t="s">
        <v>155</v>
      </c>
      <c r="DS3400" s="0" t="s">
        <v>174</v>
      </c>
      <c r="DT3400" s="0" t="s">
        <v>174</v>
      </c>
      <c r="DU3400" s="0" t="s">
        <v>155</v>
      </c>
      <c r="DW3400" s="0" t="s">
        <v>155</v>
      </c>
      <c r="DX3400" s="0" t="s">
        <v>155</v>
      </c>
      <c r="EA3400" s="0" t="s">
        <v>155</v>
      </c>
      <c r="ED3400" s="0" t="s">
        <v>174</v>
      </c>
      <c r="EF3400" s="0" t="s">
        <v>155</v>
      </c>
    </row>
    <row r="3401" customFormat="false" ht="13.8" hidden="false" customHeight="false" outlineLevel="0" collapsed="false">
      <c r="A3401" s="0" t="s">
        <v>13851</v>
      </c>
      <c r="B3401" s="0" t="n">
        <v>78</v>
      </c>
      <c r="C3401" s="0" t="n">
        <v>458357</v>
      </c>
      <c r="D3401" s="0" t="s">
        <v>13852</v>
      </c>
      <c r="E3401" s="0" t="s">
        <v>2449</v>
      </c>
      <c r="F3401" s="0" t="str">
        <f aca="false">CONCATENATE(D3402," ",LEFT(I3402,4),"T=",AW3402,"D=",AX3402,"R=",AY3402,"M=",AZ3402,"L=",BA3402,"B=",BB3402)</f>
        <v>GORANITIS 1996T=0D=0R=0M=0L=0B=0</v>
      </c>
      <c r="G3401" s="0" t="s">
        <v>345</v>
      </c>
      <c r="I3401" s="0" t="s">
        <v>13853</v>
      </c>
      <c r="J3401" s="0" t="s">
        <v>13854</v>
      </c>
      <c r="K3401" s="0" t="s">
        <v>143</v>
      </c>
      <c r="M3401" s="0" t="str">
        <f aca="false">RIGHT(N3401,LEN(N3401)-FIND(" ",N3401))</f>
        <v>CRESCENT DR NE</v>
      </c>
      <c r="N3401" s="0" t="s">
        <v>13855</v>
      </c>
      <c r="P3401" s="0" t="s">
        <v>147</v>
      </c>
      <c r="Q3401" s="0" t="s">
        <v>148</v>
      </c>
      <c r="R3401" s="0" t="n">
        <v>44483</v>
      </c>
      <c r="AD3401" s="0" t="s">
        <v>149</v>
      </c>
      <c r="AE3401" s="0" t="s">
        <v>150</v>
      </c>
      <c r="AF3401" s="0" t="s">
        <v>151</v>
      </c>
      <c r="AH3401" s="0" t="n">
        <v>14</v>
      </c>
      <c r="AI3401" s="0" t="n">
        <v>11</v>
      </c>
      <c r="AN3401" s="0" t="s">
        <v>147</v>
      </c>
      <c r="AO3401" s="0" t="s">
        <v>176</v>
      </c>
      <c r="AP3401" s="0" t="s">
        <v>177</v>
      </c>
      <c r="AQ3401" s="0" t="n">
        <v>9</v>
      </c>
      <c r="AR3401" s="0" t="n">
        <v>64</v>
      </c>
      <c r="AS3401" s="0" t="n">
        <v>32</v>
      </c>
      <c r="AV3401" s="0" t="s">
        <v>154</v>
      </c>
      <c r="AW3401" s="0" t="n">
        <f aca="false">COUNTA($BC3401:$EG3401)</f>
        <v>3</v>
      </c>
      <c r="AX3401" s="0" t="n">
        <f aca="false">COUNTIF($BC3401:$EG3401,"D")</f>
        <v>0</v>
      </c>
      <c r="AY3401" s="0" t="n">
        <f aca="false">COUNTIF($BC3401:$EG3401,"R")</f>
        <v>0</v>
      </c>
      <c r="AZ3401" s="0" t="n">
        <f aca="false">IF(CC3401="D",1,0)+IF(CL3401="D",1,0)+IF(CW3401="D",1,0)+IF(DD3401="D",1,0)+IF(DJ3401="D",1,0)+IF(DO3401="D",1,0)+IF(DW3401="D",1,0)</f>
        <v>0</v>
      </c>
      <c r="BA3401" s="0" t="n">
        <f aca="false">IF(DH3401&lt;&gt;"",1,0)+IF(DI3401&lt;&gt;"",1,0)+IF(DK3401&lt;&gt;"",1,0)+IF(DM3401&lt;&gt;"",1,0)+IF(DN3401&lt;&gt;"",1,0)+IF(DO3401&lt;&gt;"",1,0)+IF(DQ3401&lt;&gt;"",1,0)+IF(DR3401&lt;&gt;"",1,0)+IF(DT3401&lt;&gt;"",1,0)+IF(DU3401&lt;&gt;"",1,0)+IF(DV3401&lt;&gt;"",1,0)+IF(DW3401&lt;&gt;"",1,0)+IF(DX3401&lt;&gt;"",1,0)+IF(DZ3401&lt;&gt;"",1,0)+IF(EA3401&lt;&gt;"",1,0)+IF(EB3401&lt;&gt;"",1,0)+IF(EE3401&lt;&gt;"",1,0)</f>
        <v>2</v>
      </c>
      <c r="BB3401" s="0" t="n">
        <f aca="false">AY3401*AX3401</f>
        <v>0</v>
      </c>
      <c r="DU3401" s="0" t="s">
        <v>155</v>
      </c>
      <c r="EA3401" s="0" t="s">
        <v>155</v>
      </c>
      <c r="EF3401" s="0" t="s">
        <v>155</v>
      </c>
    </row>
    <row r="3402" customFormat="false" ht="13.8" hidden="false" customHeight="false" outlineLevel="0" collapsed="false">
      <c r="A3402" s="0" t="s">
        <v>13856</v>
      </c>
      <c r="B3402" s="0" t="n">
        <v>78</v>
      </c>
      <c r="C3402" s="0" t="n">
        <v>420675</v>
      </c>
      <c r="D3402" s="0" t="s">
        <v>4664</v>
      </c>
      <c r="E3402" s="0" t="s">
        <v>1102</v>
      </c>
      <c r="F3402" s="0" t="str">
        <f aca="false">CONCATENATE(D3403," ",LEFT(I3403,4),"T=",AW3403,"D=",AX3403,"R=",AY3403,"M=",AZ3403,"L=",BA3403,"B=",BB3403)</f>
        <v>JIBOTIAN 1986T=0D=0R=0M=0L=0B=0</v>
      </c>
      <c r="G3402" s="0" t="s">
        <v>13857</v>
      </c>
      <c r="I3402" s="0" t="s">
        <v>13858</v>
      </c>
      <c r="J3402" s="0" t="s">
        <v>13859</v>
      </c>
      <c r="K3402" s="0" t="s">
        <v>143</v>
      </c>
      <c r="M3402" s="0" t="str">
        <f aca="false">RIGHT(N3402,LEN(N3402)-FIND(" ",N3402))</f>
        <v>CRESCENT DR NE</v>
      </c>
      <c r="N3402" s="0" t="s">
        <v>4667</v>
      </c>
      <c r="P3402" s="0" t="s">
        <v>147</v>
      </c>
      <c r="Q3402" s="0" t="s">
        <v>148</v>
      </c>
      <c r="R3402" s="0" t="n">
        <v>44483</v>
      </c>
      <c r="AD3402" s="0" t="s">
        <v>149</v>
      </c>
      <c r="AE3402" s="0" t="s">
        <v>150</v>
      </c>
      <c r="AF3402" s="0" t="s">
        <v>151</v>
      </c>
      <c r="AH3402" s="0" t="n">
        <v>14</v>
      </c>
      <c r="AI3402" s="0" t="n">
        <v>11</v>
      </c>
      <c r="AN3402" s="0" t="s">
        <v>147</v>
      </c>
      <c r="AO3402" s="0" t="s">
        <v>176</v>
      </c>
      <c r="AP3402" s="0" t="s">
        <v>177</v>
      </c>
      <c r="AQ3402" s="0" t="n">
        <v>9</v>
      </c>
      <c r="AR3402" s="0" t="n">
        <v>64</v>
      </c>
      <c r="AS3402" s="0" t="n">
        <v>32</v>
      </c>
      <c r="AV3402" s="0" t="s">
        <v>154</v>
      </c>
      <c r="AW3402" s="0" t="n">
        <f aca="false">COUNTA($BC3402:$EG3402)</f>
        <v>0</v>
      </c>
      <c r="AX3402" s="0" t="n">
        <f aca="false">COUNTIF($BC3402:$EG3402,"D")</f>
        <v>0</v>
      </c>
      <c r="AY3402" s="0" t="n">
        <f aca="false">COUNTIF($BC3402:$EG3402,"R")</f>
        <v>0</v>
      </c>
      <c r="AZ3402" s="0" t="n">
        <f aca="false">IF(CC3402="D",1,0)+IF(CL3402="D",1,0)+IF(CW3402="D",1,0)+IF(DD3402="D",1,0)+IF(DJ3402="D",1,0)+IF(DO3402="D",1,0)+IF(DW3402="D",1,0)</f>
        <v>0</v>
      </c>
      <c r="BA3402" s="0" t="n">
        <f aca="false">IF(DH3402&lt;&gt;"",1,0)+IF(DI3402&lt;&gt;"",1,0)+IF(DK3402&lt;&gt;"",1,0)+IF(DM3402&lt;&gt;"",1,0)+IF(DN3402&lt;&gt;"",1,0)+IF(DO3402&lt;&gt;"",1,0)+IF(DQ3402&lt;&gt;"",1,0)+IF(DR3402&lt;&gt;"",1,0)+IF(DT3402&lt;&gt;"",1,0)+IF(DU3402&lt;&gt;"",1,0)+IF(DV3402&lt;&gt;"",1,0)+IF(DW3402&lt;&gt;"",1,0)+IF(DX3402&lt;&gt;"",1,0)+IF(DZ3402&lt;&gt;"",1,0)+IF(EA3402&lt;&gt;"",1,0)+IF(EB3402&lt;&gt;"",1,0)+IF(EE3402&lt;&gt;"",1,0)</f>
        <v>0</v>
      </c>
      <c r="BB3402" s="0" t="n">
        <f aca="false">AY3402*AX3402</f>
        <v>0</v>
      </c>
    </row>
    <row r="3403" customFormat="false" ht="13.8" hidden="false" customHeight="false" outlineLevel="0" collapsed="false">
      <c r="A3403" s="0" t="s">
        <v>13860</v>
      </c>
      <c r="B3403" s="0" t="n">
        <v>78</v>
      </c>
      <c r="C3403" s="0" t="n">
        <v>443124</v>
      </c>
      <c r="D3403" s="0" t="s">
        <v>13861</v>
      </c>
      <c r="E3403" s="0" t="s">
        <v>4633</v>
      </c>
      <c r="F3403" s="0" t="str">
        <f aca="false">CONCATENATE(D3404," ",LEFT(I3404,4),"T=",AW3404,"D=",AX3404,"R=",AY3404,"M=",AZ3404,"L=",BA3404,"B=",BB3404)</f>
        <v>DURDA 2001T=0D=0R=0M=0L=0B=0</v>
      </c>
      <c r="G3403" s="0" t="s">
        <v>352</v>
      </c>
      <c r="I3403" s="0" t="s">
        <v>13862</v>
      </c>
      <c r="J3403" s="0" t="s">
        <v>13863</v>
      </c>
      <c r="K3403" s="0" t="s">
        <v>239</v>
      </c>
      <c r="M3403" s="0" t="str">
        <f aca="false">RIGHT(N3403,LEN(N3403)-FIND(" ",N3403))</f>
        <v>PLAZA AVE NE</v>
      </c>
      <c r="N3403" s="0" t="s">
        <v>931</v>
      </c>
      <c r="O3403" s="0" t="s">
        <v>6909</v>
      </c>
      <c r="P3403" s="0" t="s">
        <v>147</v>
      </c>
      <c r="Q3403" s="0" t="s">
        <v>148</v>
      </c>
      <c r="R3403" s="0" t="n">
        <v>44483</v>
      </c>
      <c r="AD3403" s="0" t="s">
        <v>149</v>
      </c>
      <c r="AE3403" s="0" t="s">
        <v>150</v>
      </c>
      <c r="AH3403" s="0" t="n">
        <v>14</v>
      </c>
      <c r="AI3403" s="0" t="n">
        <v>11</v>
      </c>
      <c r="AJ3403" s="0" t="s">
        <v>164</v>
      </c>
      <c r="AM3403" s="0" t="s">
        <v>165</v>
      </c>
      <c r="AN3403" s="0" t="s">
        <v>147</v>
      </c>
      <c r="AO3403" s="0" t="s">
        <v>261</v>
      </c>
      <c r="AP3403" s="0" t="s">
        <v>262</v>
      </c>
      <c r="AQ3403" s="0" t="n">
        <v>9</v>
      </c>
      <c r="AR3403" s="0" t="n">
        <v>64</v>
      </c>
      <c r="AS3403" s="0" t="n">
        <v>32</v>
      </c>
      <c r="AV3403" s="0" t="s">
        <v>154</v>
      </c>
      <c r="AW3403" s="0" t="n">
        <f aca="false">COUNTA($BC3403:$EG3403)</f>
        <v>0</v>
      </c>
      <c r="AX3403" s="0" t="n">
        <f aca="false">COUNTIF($BC3403:$EG3403,"D")</f>
        <v>0</v>
      </c>
      <c r="AY3403" s="0" t="n">
        <f aca="false">COUNTIF($BC3403:$EG3403,"R")</f>
        <v>0</v>
      </c>
      <c r="AZ3403" s="0" t="n">
        <f aca="false">IF(CC3403="D",1,0)+IF(CL3403="D",1,0)+IF(CW3403="D",1,0)+IF(DD3403="D",1,0)+IF(DJ3403="D",1,0)+IF(DO3403="D",1,0)+IF(DW3403="D",1,0)</f>
        <v>0</v>
      </c>
      <c r="BA3403" s="0" t="n">
        <f aca="false">IF(DH3403&lt;&gt;"",1,0)+IF(DI3403&lt;&gt;"",1,0)+IF(DK3403&lt;&gt;"",1,0)+IF(DM3403&lt;&gt;"",1,0)+IF(DN3403&lt;&gt;"",1,0)+IF(DO3403&lt;&gt;"",1,0)+IF(DQ3403&lt;&gt;"",1,0)+IF(DR3403&lt;&gt;"",1,0)+IF(DT3403&lt;&gt;"",1,0)+IF(DU3403&lt;&gt;"",1,0)+IF(DV3403&lt;&gt;"",1,0)+IF(DW3403&lt;&gt;"",1,0)+IF(DX3403&lt;&gt;"",1,0)+IF(DZ3403&lt;&gt;"",1,0)+IF(EA3403&lt;&gt;"",1,0)+IF(EB3403&lt;&gt;"",1,0)+IF(EE3403&lt;&gt;"",1,0)</f>
        <v>0</v>
      </c>
      <c r="BB3403" s="0" t="n">
        <f aca="false">AY3403*AX3403</f>
        <v>0</v>
      </c>
    </row>
    <row r="3404" customFormat="false" ht="13.8" hidden="false" customHeight="false" outlineLevel="0" collapsed="false">
      <c r="A3404" s="0" t="s">
        <v>13864</v>
      </c>
      <c r="B3404" s="0" t="n">
        <v>78</v>
      </c>
      <c r="C3404" s="0" t="n">
        <v>458553</v>
      </c>
      <c r="D3404" s="0" t="s">
        <v>13865</v>
      </c>
      <c r="E3404" s="0" t="s">
        <v>13866</v>
      </c>
      <c r="F3404" s="0" t="str">
        <f aca="false">CONCATENATE(D3405," ",LEFT(I3405,4),"T=",AW3405,"D=",AX3405,"R=",AY3405,"M=",AZ3405,"L=",BA3405,"B=",BB3405)</f>
        <v>HAYMAN 1996T=3D=0R=0M=0L=2B=0</v>
      </c>
      <c r="G3404" s="0" t="s">
        <v>7488</v>
      </c>
      <c r="I3404" s="0" t="s">
        <v>13867</v>
      </c>
      <c r="J3404" s="0" t="s">
        <v>13868</v>
      </c>
      <c r="K3404" s="0" t="s">
        <v>239</v>
      </c>
      <c r="M3404" s="0" t="str">
        <f aca="false">RIGHT(N3404,LEN(N3404)-FIND(" ",N3404))</f>
        <v>KENILWORTH AVE NE</v>
      </c>
      <c r="N3404" s="0" t="s">
        <v>4982</v>
      </c>
      <c r="P3404" s="0" t="s">
        <v>147</v>
      </c>
      <c r="Q3404" s="0" t="s">
        <v>148</v>
      </c>
      <c r="R3404" s="0" t="n">
        <v>44483</v>
      </c>
      <c r="AD3404" s="0" t="s">
        <v>149</v>
      </c>
      <c r="AE3404" s="0" t="s">
        <v>150</v>
      </c>
      <c r="AF3404" s="0" t="s">
        <v>151</v>
      </c>
      <c r="AH3404" s="0" t="n">
        <v>14</v>
      </c>
      <c r="AI3404" s="0" t="n">
        <v>11</v>
      </c>
      <c r="AN3404" s="0" t="s">
        <v>147</v>
      </c>
      <c r="AO3404" s="0" t="s">
        <v>261</v>
      </c>
      <c r="AP3404" s="0" t="s">
        <v>262</v>
      </c>
      <c r="AQ3404" s="0" t="n">
        <v>9</v>
      </c>
      <c r="AR3404" s="0" t="n">
        <v>64</v>
      </c>
      <c r="AS3404" s="0" t="n">
        <v>32</v>
      </c>
      <c r="AV3404" s="0" t="s">
        <v>154</v>
      </c>
      <c r="AW3404" s="0" t="n">
        <f aca="false">COUNTA($BC3404:$EG3404)</f>
        <v>0</v>
      </c>
      <c r="AX3404" s="0" t="n">
        <f aca="false">COUNTIF($BC3404:$EG3404,"D")</f>
        <v>0</v>
      </c>
      <c r="AY3404" s="0" t="n">
        <f aca="false">COUNTIF($BC3404:$EG3404,"R")</f>
        <v>0</v>
      </c>
      <c r="AZ3404" s="0" t="n">
        <f aca="false">IF(CC3404="D",1,0)+IF(CL3404="D",1,0)+IF(CW3404="D",1,0)+IF(DD3404="D",1,0)+IF(DJ3404="D",1,0)+IF(DO3404="D",1,0)+IF(DW3404="D",1,0)</f>
        <v>0</v>
      </c>
      <c r="BA3404" s="0" t="n">
        <f aca="false">IF(DH3404&lt;&gt;"",1,0)+IF(DI3404&lt;&gt;"",1,0)+IF(DK3404&lt;&gt;"",1,0)+IF(DM3404&lt;&gt;"",1,0)+IF(DN3404&lt;&gt;"",1,0)+IF(DO3404&lt;&gt;"",1,0)+IF(DQ3404&lt;&gt;"",1,0)+IF(DR3404&lt;&gt;"",1,0)+IF(DT3404&lt;&gt;"",1,0)+IF(DU3404&lt;&gt;"",1,0)+IF(DV3404&lt;&gt;"",1,0)+IF(DW3404&lt;&gt;"",1,0)+IF(DX3404&lt;&gt;"",1,0)+IF(DZ3404&lt;&gt;"",1,0)+IF(EA3404&lt;&gt;"",1,0)+IF(EB3404&lt;&gt;"",1,0)+IF(EE3404&lt;&gt;"",1,0)</f>
        <v>0</v>
      </c>
      <c r="BB3404" s="0" t="n">
        <f aca="false">AY3404*AX3404</f>
        <v>0</v>
      </c>
    </row>
    <row r="3405" customFormat="false" ht="13.8" hidden="false" customHeight="false" outlineLevel="0" collapsed="false">
      <c r="A3405" s="0" t="s">
        <v>13869</v>
      </c>
      <c r="B3405" s="0" t="n">
        <v>78</v>
      </c>
      <c r="C3405" s="0" t="n">
        <v>458555</v>
      </c>
      <c r="D3405" s="0" t="s">
        <v>13870</v>
      </c>
      <c r="E3405" s="0" t="s">
        <v>13871</v>
      </c>
      <c r="F3405" s="0" t="str">
        <f aca="false">CONCATENATE(D3406," ",LEFT(I3406,4),"T=",AW3406,"D=",AX3406,"R=",AY3406,"M=",AZ3406,"L=",BA3406,"B=",BB3406)</f>
        <v>BRAGGER 1982T=24D=0R=2M=0L=3B=0</v>
      </c>
      <c r="G3405" s="0" t="s">
        <v>345</v>
      </c>
      <c r="I3405" s="0" t="s">
        <v>13872</v>
      </c>
      <c r="J3405" s="0" t="s">
        <v>13873</v>
      </c>
      <c r="K3405" s="0" t="s">
        <v>143</v>
      </c>
      <c r="M3405" s="0" t="str">
        <f aca="false">RIGHT(N3405,LEN(N3405)-FIND(" ",N3405))</f>
        <v>IRENE AVE NE</v>
      </c>
      <c r="N3405" s="0" t="s">
        <v>13803</v>
      </c>
      <c r="P3405" s="0" t="s">
        <v>147</v>
      </c>
      <c r="Q3405" s="0" t="s">
        <v>148</v>
      </c>
      <c r="R3405" s="0" t="n">
        <v>44483</v>
      </c>
      <c r="AD3405" s="0" t="s">
        <v>149</v>
      </c>
      <c r="AE3405" s="0" t="s">
        <v>150</v>
      </c>
      <c r="AH3405" s="0" t="n">
        <v>14</v>
      </c>
      <c r="AI3405" s="0" t="n">
        <v>11</v>
      </c>
      <c r="AJ3405" s="0" t="s">
        <v>164</v>
      </c>
      <c r="AM3405" s="0" t="s">
        <v>165</v>
      </c>
      <c r="AN3405" s="0" t="s">
        <v>147</v>
      </c>
      <c r="AO3405" s="0" t="s">
        <v>261</v>
      </c>
      <c r="AP3405" s="0" t="s">
        <v>262</v>
      </c>
      <c r="AQ3405" s="0" t="n">
        <v>9</v>
      </c>
      <c r="AR3405" s="0" t="n">
        <v>64</v>
      </c>
      <c r="AS3405" s="0" t="n">
        <v>32</v>
      </c>
      <c r="AV3405" s="0" t="s">
        <v>154</v>
      </c>
      <c r="AW3405" s="0" t="n">
        <f aca="false">COUNTA($BC3405:$EG3405)</f>
        <v>3</v>
      </c>
      <c r="AX3405" s="0" t="n">
        <f aca="false">COUNTIF($BC3405:$EG3405,"D")</f>
        <v>0</v>
      </c>
      <c r="AY3405" s="0" t="n">
        <f aca="false">COUNTIF($BC3405:$EG3405,"R")</f>
        <v>0</v>
      </c>
      <c r="AZ3405" s="0" t="n">
        <f aca="false">IF(CC3405="D",1,0)+IF(CL3405="D",1,0)+IF(CW3405="D",1,0)+IF(DD3405="D",1,0)+IF(DJ3405="D",1,0)+IF(DO3405="D",1,0)+IF(DW3405="D",1,0)</f>
        <v>0</v>
      </c>
      <c r="BA3405" s="0" t="n">
        <f aca="false">IF(DH3405&lt;&gt;"",1,0)+IF(DI3405&lt;&gt;"",1,0)+IF(DK3405&lt;&gt;"",1,0)+IF(DM3405&lt;&gt;"",1,0)+IF(DN3405&lt;&gt;"",1,0)+IF(DO3405&lt;&gt;"",1,0)+IF(DQ3405&lt;&gt;"",1,0)+IF(DR3405&lt;&gt;"",1,0)+IF(DT3405&lt;&gt;"",1,0)+IF(DU3405&lt;&gt;"",1,0)+IF(DV3405&lt;&gt;"",1,0)+IF(DW3405&lt;&gt;"",1,0)+IF(DX3405&lt;&gt;"",1,0)+IF(DZ3405&lt;&gt;"",1,0)+IF(EA3405&lt;&gt;"",1,0)+IF(EB3405&lt;&gt;"",1,0)+IF(EE3405&lt;&gt;"",1,0)</f>
        <v>2</v>
      </c>
      <c r="BB3405" s="0" t="n">
        <f aca="false">AY3405*AX3405</f>
        <v>0</v>
      </c>
      <c r="DU3405" s="0" t="s">
        <v>155</v>
      </c>
      <c r="EA3405" s="0" t="s">
        <v>155</v>
      </c>
      <c r="EF3405" s="0" t="s">
        <v>155</v>
      </c>
    </row>
    <row r="3406" customFormat="false" ht="13.8" hidden="false" customHeight="false" outlineLevel="0" collapsed="false">
      <c r="A3406" s="0" t="s">
        <v>13874</v>
      </c>
      <c r="B3406" s="0" t="n">
        <v>78</v>
      </c>
      <c r="C3406" s="0" t="n">
        <v>293330</v>
      </c>
      <c r="D3406" s="0" t="s">
        <v>2726</v>
      </c>
      <c r="E3406" s="0" t="s">
        <v>1450</v>
      </c>
      <c r="F3406" s="0" t="str">
        <f aca="false">CONCATENATE(D3407," ",LEFT(I3407,4),"T=",AW3407,"D=",AX3407,"R=",AY3407,"M=",AZ3407,"L=",BA3407,"B=",BB3407)</f>
        <v>SHANE 1982T=9D=1R=0M=0L=1B=0</v>
      </c>
      <c r="G3406" s="0" t="s">
        <v>185</v>
      </c>
      <c r="I3406" s="0" t="s">
        <v>3112</v>
      </c>
      <c r="J3406" s="0" t="s">
        <v>6470</v>
      </c>
      <c r="K3406" s="0" t="s">
        <v>143</v>
      </c>
      <c r="M3406" s="0" t="str">
        <f aca="false">RIGHT(N3406,LEN(N3406)-FIND(" ",N3406))</f>
        <v>FAIRMOUNT AVE NE</v>
      </c>
      <c r="N3406" s="0" t="s">
        <v>2730</v>
      </c>
      <c r="P3406" s="0" t="s">
        <v>147</v>
      </c>
      <c r="Q3406" s="0" t="s">
        <v>148</v>
      </c>
      <c r="R3406" s="0" t="n">
        <v>44483</v>
      </c>
      <c r="AD3406" s="0" t="s">
        <v>149</v>
      </c>
      <c r="AE3406" s="0" t="s">
        <v>150</v>
      </c>
      <c r="AF3406" s="0" t="s">
        <v>151</v>
      </c>
      <c r="AH3406" s="0" t="n">
        <v>14</v>
      </c>
      <c r="AI3406" s="0" t="n">
        <v>11</v>
      </c>
      <c r="AN3406" s="0" t="s">
        <v>147</v>
      </c>
      <c r="AO3406" s="0" t="s">
        <v>152</v>
      </c>
      <c r="AP3406" s="0" t="s">
        <v>153</v>
      </c>
      <c r="AQ3406" s="0" t="n">
        <v>9</v>
      </c>
      <c r="AR3406" s="0" t="n">
        <v>64</v>
      </c>
      <c r="AS3406" s="0" t="n">
        <v>32</v>
      </c>
      <c r="AV3406" s="0" t="s">
        <v>154</v>
      </c>
      <c r="AW3406" s="0" t="n">
        <f aca="false">COUNTA($BC3406:$EG3406)</f>
        <v>24</v>
      </c>
      <c r="AX3406" s="0" t="n">
        <f aca="false">COUNTIF($BC3406:$EG3406,"D")</f>
        <v>0</v>
      </c>
      <c r="AY3406" s="0" t="n">
        <f aca="false">COUNTIF($BC3406:$EG3406,"R")</f>
        <v>2</v>
      </c>
      <c r="AZ3406" s="0" t="n">
        <f aca="false">IF(CC3406="D",1,0)+IF(CL3406="D",1,0)+IF(CW3406="D",1,0)+IF(DD3406="D",1,0)+IF(DJ3406="D",1,0)+IF(DO3406="D",1,0)+IF(DW3406="D",1,0)</f>
        <v>0</v>
      </c>
      <c r="BA3406" s="0" t="n">
        <f aca="false">IF(DH3406&lt;&gt;"",1,0)+IF(DI3406&lt;&gt;"",1,0)+IF(DK3406&lt;&gt;"",1,0)+IF(DM3406&lt;&gt;"",1,0)+IF(DN3406&lt;&gt;"",1,0)+IF(DO3406&lt;&gt;"",1,0)+IF(DQ3406&lt;&gt;"",1,0)+IF(DR3406&lt;&gt;"",1,0)+IF(DT3406&lt;&gt;"",1,0)+IF(DU3406&lt;&gt;"",1,0)+IF(DV3406&lt;&gt;"",1,0)+IF(DW3406&lt;&gt;"",1,0)+IF(DX3406&lt;&gt;"",1,0)+IF(DZ3406&lt;&gt;"",1,0)+IF(EA3406&lt;&gt;"",1,0)+IF(EB3406&lt;&gt;"",1,0)+IF(EE3406&lt;&gt;"",1,0)</f>
        <v>3</v>
      </c>
      <c r="BB3406" s="0" t="n">
        <f aca="false">AY3406*AX3406</f>
        <v>0</v>
      </c>
      <c r="BC3406" s="0" t="s">
        <v>155</v>
      </c>
      <c r="BD3406" s="0" t="s">
        <v>155</v>
      </c>
      <c r="BE3406" s="0" t="s">
        <v>155</v>
      </c>
      <c r="BG3406" s="0" t="s">
        <v>155</v>
      </c>
      <c r="BH3406" s="0" t="s">
        <v>155</v>
      </c>
      <c r="BI3406" s="0" t="s">
        <v>155</v>
      </c>
      <c r="BJ3406" s="0" t="s">
        <v>155</v>
      </c>
      <c r="BK3406" s="0" t="s">
        <v>155</v>
      </c>
      <c r="BL3406" s="0" t="s">
        <v>155</v>
      </c>
      <c r="BP3406" s="0" t="s">
        <v>155</v>
      </c>
      <c r="BS3406" s="0" t="s">
        <v>155</v>
      </c>
      <c r="CA3406" s="0" t="s">
        <v>155</v>
      </c>
      <c r="CK3406" s="0" t="s">
        <v>155</v>
      </c>
      <c r="CN3406" s="0" t="s">
        <v>155</v>
      </c>
      <c r="CO3406" s="0" t="s">
        <v>174</v>
      </c>
      <c r="CP3406" s="0" t="s">
        <v>155</v>
      </c>
      <c r="CV3406" s="0" t="s">
        <v>155</v>
      </c>
      <c r="CY3406" s="0" t="s">
        <v>155</v>
      </c>
      <c r="DC3406" s="0" t="s">
        <v>155</v>
      </c>
      <c r="DG3406" s="0" t="s">
        <v>174</v>
      </c>
      <c r="DI3406" s="0" t="s">
        <v>155</v>
      </c>
      <c r="DX3406" s="0" t="s">
        <v>155</v>
      </c>
      <c r="EA3406" s="0" t="s">
        <v>155</v>
      </c>
      <c r="EF3406" s="0" t="s">
        <v>155</v>
      </c>
    </row>
    <row r="3407" customFormat="false" ht="13.8" hidden="false" customHeight="false" outlineLevel="0" collapsed="false">
      <c r="A3407" s="0" t="s">
        <v>13875</v>
      </c>
      <c r="B3407" s="0" t="n">
        <v>78</v>
      </c>
      <c r="C3407" s="0" t="n">
        <v>299936</v>
      </c>
      <c r="D3407" s="0" t="s">
        <v>13546</v>
      </c>
      <c r="E3407" s="0" t="s">
        <v>724</v>
      </c>
      <c r="F3407" s="0" t="str">
        <f aca="false">CONCATENATE(D3408," ",LEFT(I3408,4),"T=",AW3408,"D=",AX3408,"R=",AY3408,"M=",AZ3408,"L=",BA3408,"B=",BB3408)</f>
        <v>GUZMAN 1975T=5D=0R=0M=0L=2B=0</v>
      </c>
      <c r="G3407" s="0" t="s">
        <v>185</v>
      </c>
      <c r="I3407" s="0" t="s">
        <v>13876</v>
      </c>
      <c r="J3407" s="0" t="s">
        <v>13877</v>
      </c>
      <c r="K3407" s="0" t="s">
        <v>143</v>
      </c>
      <c r="M3407" s="0" t="str">
        <f aca="false">RIGHT(N3407,LEN(N3407)-FIND(" ",N3407))</f>
        <v>ATLANTIC ST NE</v>
      </c>
      <c r="N3407" s="0" t="s">
        <v>13548</v>
      </c>
      <c r="P3407" s="0" t="s">
        <v>147</v>
      </c>
      <c r="Q3407" s="0" t="s">
        <v>148</v>
      </c>
      <c r="R3407" s="0" t="n">
        <v>44483</v>
      </c>
      <c r="AD3407" s="0" t="s">
        <v>149</v>
      </c>
      <c r="AE3407" s="0" t="s">
        <v>150</v>
      </c>
      <c r="AH3407" s="0" t="n">
        <v>14</v>
      </c>
      <c r="AI3407" s="0" t="n">
        <v>11</v>
      </c>
      <c r="AJ3407" s="0" t="s">
        <v>164</v>
      </c>
      <c r="AM3407" s="0" t="s">
        <v>165</v>
      </c>
      <c r="AN3407" s="0" t="s">
        <v>147</v>
      </c>
      <c r="AO3407" s="0" t="s">
        <v>176</v>
      </c>
      <c r="AP3407" s="0" t="s">
        <v>177</v>
      </c>
      <c r="AQ3407" s="0" t="n">
        <v>9</v>
      </c>
      <c r="AR3407" s="0" t="n">
        <v>64</v>
      </c>
      <c r="AS3407" s="0" t="n">
        <v>32</v>
      </c>
      <c r="AV3407" s="0" t="s">
        <v>154</v>
      </c>
      <c r="AW3407" s="0" t="n">
        <f aca="false">COUNTA($BC3407:$EG3407)</f>
        <v>9</v>
      </c>
      <c r="AX3407" s="0" t="n">
        <f aca="false">COUNTIF($BC3407:$EG3407,"D")</f>
        <v>1</v>
      </c>
      <c r="AY3407" s="0" t="n">
        <f aca="false">COUNTIF($BC3407:$EG3407,"R")</f>
        <v>0</v>
      </c>
      <c r="AZ3407" s="0" t="n">
        <f aca="false">IF(CC3407="D",1,0)+IF(CL3407="D",1,0)+IF(CW3407="D",1,0)+IF(DD3407="D",1,0)+IF(DJ3407="D",1,0)+IF(DO3407="D",1,0)+IF(DW3407="D",1,0)</f>
        <v>0</v>
      </c>
      <c r="BA3407" s="0" t="n">
        <f aca="false">IF(DH3407&lt;&gt;"",1,0)+IF(DI3407&lt;&gt;"",1,0)+IF(DK3407&lt;&gt;"",1,0)+IF(DM3407&lt;&gt;"",1,0)+IF(DN3407&lt;&gt;"",1,0)+IF(DO3407&lt;&gt;"",1,0)+IF(DQ3407&lt;&gt;"",1,0)+IF(DR3407&lt;&gt;"",1,0)+IF(DT3407&lt;&gt;"",1,0)+IF(DU3407&lt;&gt;"",1,0)+IF(DV3407&lt;&gt;"",1,0)+IF(DW3407&lt;&gt;"",1,0)+IF(DX3407&lt;&gt;"",1,0)+IF(DZ3407&lt;&gt;"",1,0)+IF(EA3407&lt;&gt;"",1,0)+IF(EB3407&lt;&gt;"",1,0)+IF(EE3407&lt;&gt;"",1,0)</f>
        <v>1</v>
      </c>
      <c r="BB3407" s="0" t="n">
        <f aca="false">AY3407*AX3407</f>
        <v>0</v>
      </c>
      <c r="BD3407" s="0" t="s">
        <v>155</v>
      </c>
      <c r="BL3407" s="0" t="s">
        <v>155</v>
      </c>
      <c r="BR3407" s="0" t="s">
        <v>155</v>
      </c>
      <c r="BS3407" s="0" t="s">
        <v>155</v>
      </c>
      <c r="BY3407" s="0" t="s">
        <v>144</v>
      </c>
      <c r="CA3407" s="0" t="s">
        <v>155</v>
      </c>
      <c r="CP3407" s="0" t="s">
        <v>155</v>
      </c>
      <c r="DN3407" s="0" t="s">
        <v>155</v>
      </c>
      <c r="EF3407" s="0" t="s">
        <v>155</v>
      </c>
    </row>
    <row r="3408" customFormat="false" ht="13.8" hidden="false" customHeight="false" outlineLevel="0" collapsed="false">
      <c r="A3408" s="0" t="s">
        <v>13878</v>
      </c>
      <c r="B3408" s="0" t="n">
        <v>78</v>
      </c>
      <c r="C3408" s="0" t="n">
        <v>436555</v>
      </c>
      <c r="D3408" s="0" t="s">
        <v>13879</v>
      </c>
      <c r="E3408" s="0" t="s">
        <v>13880</v>
      </c>
      <c r="F3408" s="0" t="str">
        <f aca="false">CONCATENATE(D3409," ",LEFT(I3409,4),"T=",AW3409,"D=",AX3409,"R=",AY3409,"M=",AZ3409,"L=",BA3409,"B=",BB3409)</f>
        <v>HOPKINS 1986T=11D=1R=0M=0L=4B=0</v>
      </c>
      <c r="I3408" s="0" t="s">
        <v>13881</v>
      </c>
      <c r="J3408" s="0" t="s">
        <v>13877</v>
      </c>
      <c r="K3408" s="0" t="s">
        <v>143</v>
      </c>
      <c r="M3408" s="0" t="str">
        <f aca="false">RIGHT(N3408,LEN(N3408)-FIND(" ",N3408))</f>
        <v>GRISSOM DR NE</v>
      </c>
      <c r="N3408" s="0" t="s">
        <v>11450</v>
      </c>
      <c r="P3408" s="0" t="s">
        <v>147</v>
      </c>
      <c r="Q3408" s="0" t="s">
        <v>148</v>
      </c>
      <c r="R3408" s="0" t="n">
        <v>44483</v>
      </c>
      <c r="AD3408" s="0" t="s">
        <v>149</v>
      </c>
      <c r="AE3408" s="0" t="s">
        <v>150</v>
      </c>
      <c r="AH3408" s="0" t="n">
        <v>14</v>
      </c>
      <c r="AI3408" s="0" t="n">
        <v>11</v>
      </c>
      <c r="AJ3408" s="0" t="s">
        <v>164</v>
      </c>
      <c r="AM3408" s="0" t="s">
        <v>165</v>
      </c>
      <c r="AN3408" s="0" t="s">
        <v>147</v>
      </c>
      <c r="AO3408" s="0" t="s">
        <v>166</v>
      </c>
      <c r="AP3408" s="0" t="s">
        <v>167</v>
      </c>
      <c r="AQ3408" s="0" t="n">
        <v>9</v>
      </c>
      <c r="AR3408" s="0" t="n">
        <v>64</v>
      </c>
      <c r="AS3408" s="0" t="n">
        <v>32</v>
      </c>
      <c r="AV3408" s="0" t="s">
        <v>154</v>
      </c>
      <c r="AW3408" s="0" t="n">
        <f aca="false">COUNTA($BC3408:$EG3408)</f>
        <v>5</v>
      </c>
      <c r="AX3408" s="0" t="n">
        <f aca="false">COUNTIF($BC3408:$EG3408,"D")</f>
        <v>0</v>
      </c>
      <c r="AY3408" s="0" t="n">
        <f aca="false">COUNTIF($BC3408:$EG3408,"R")</f>
        <v>0</v>
      </c>
      <c r="AZ3408" s="0" t="n">
        <f aca="false">IF(CC3408="D",1,0)+IF(CL3408="D",1,0)+IF(CW3408="D",1,0)+IF(DD3408="D",1,0)+IF(DJ3408="D",1,0)+IF(DO3408="D",1,0)+IF(DW3408="D",1,0)</f>
        <v>0</v>
      </c>
      <c r="BA3408" s="0" t="n">
        <f aca="false">IF(DH3408&lt;&gt;"",1,0)+IF(DI3408&lt;&gt;"",1,0)+IF(DK3408&lt;&gt;"",1,0)+IF(DM3408&lt;&gt;"",1,0)+IF(DN3408&lt;&gt;"",1,0)+IF(DO3408&lt;&gt;"",1,0)+IF(DQ3408&lt;&gt;"",1,0)+IF(DR3408&lt;&gt;"",1,0)+IF(DT3408&lt;&gt;"",1,0)+IF(DU3408&lt;&gt;"",1,0)+IF(DV3408&lt;&gt;"",1,0)+IF(DW3408&lt;&gt;"",1,0)+IF(DX3408&lt;&gt;"",1,0)+IF(DZ3408&lt;&gt;"",1,0)+IF(EA3408&lt;&gt;"",1,0)+IF(EB3408&lt;&gt;"",1,0)+IF(EE3408&lt;&gt;"",1,0)</f>
        <v>2</v>
      </c>
      <c r="BB3408" s="0" t="n">
        <f aca="false">AY3408*AX3408</f>
        <v>0</v>
      </c>
      <c r="CP3408" s="0" t="s">
        <v>155</v>
      </c>
      <c r="DC3408" s="0" t="s">
        <v>155</v>
      </c>
      <c r="DI3408" s="0" t="s">
        <v>155</v>
      </c>
      <c r="DN3408" s="0" t="s">
        <v>155</v>
      </c>
      <c r="EF3408" s="0" t="s">
        <v>155</v>
      </c>
    </row>
    <row r="3409" customFormat="false" ht="13.8" hidden="false" customHeight="false" outlineLevel="0" collapsed="false">
      <c r="A3409" s="0" t="s">
        <v>13882</v>
      </c>
      <c r="B3409" s="0" t="n">
        <v>78</v>
      </c>
      <c r="C3409" s="0" t="n">
        <v>445040</v>
      </c>
      <c r="D3409" s="0" t="s">
        <v>12576</v>
      </c>
      <c r="E3409" s="0" t="s">
        <v>6844</v>
      </c>
      <c r="F3409" s="0" t="str">
        <f aca="false">CONCATENATE(D3410," ",LEFT(I3410,4),"T=",AW3410,"D=",AX3410,"R=",AY3410,"M=",AZ3410,"L=",BA3410,"B=",BB3410)</f>
        <v>CLENDENIN 1998T=1D=0R=0M=0L=0B=0</v>
      </c>
      <c r="G3409" s="0" t="s">
        <v>13883</v>
      </c>
      <c r="I3409" s="0" t="s">
        <v>13884</v>
      </c>
      <c r="J3409" s="0" t="s">
        <v>13885</v>
      </c>
      <c r="K3409" s="0" t="s">
        <v>143</v>
      </c>
      <c r="M3409" s="0" t="str">
        <f aca="false">RIGHT(N3409,LEN(N3409)-FIND(" ",N3409))</f>
        <v>KENMORE AVE NE</v>
      </c>
      <c r="N3409" s="0" t="s">
        <v>13886</v>
      </c>
      <c r="P3409" s="0" t="s">
        <v>147</v>
      </c>
      <c r="Q3409" s="0" t="s">
        <v>148</v>
      </c>
      <c r="R3409" s="0" t="n">
        <v>44483</v>
      </c>
      <c r="AD3409" s="0" t="s">
        <v>149</v>
      </c>
      <c r="AE3409" s="0" t="s">
        <v>150</v>
      </c>
      <c r="AF3409" s="0" t="s">
        <v>151</v>
      </c>
      <c r="AH3409" s="0" t="n">
        <v>14</v>
      </c>
      <c r="AI3409" s="0" t="n">
        <v>11</v>
      </c>
      <c r="AN3409" s="0" t="s">
        <v>147</v>
      </c>
      <c r="AO3409" s="0" t="s">
        <v>152</v>
      </c>
      <c r="AP3409" s="0" t="s">
        <v>153</v>
      </c>
      <c r="AQ3409" s="0" t="n">
        <v>9</v>
      </c>
      <c r="AR3409" s="0" t="n">
        <v>64</v>
      </c>
      <c r="AS3409" s="0" t="n">
        <v>32</v>
      </c>
      <c r="AV3409" s="0" t="s">
        <v>154</v>
      </c>
      <c r="AW3409" s="0" t="n">
        <f aca="false">COUNTA($BC3409:$EG3409)</f>
        <v>11</v>
      </c>
      <c r="AX3409" s="0" t="n">
        <f aca="false">COUNTIF($BC3409:$EG3409,"D")</f>
        <v>1</v>
      </c>
      <c r="AY3409" s="0" t="n">
        <f aca="false">COUNTIF($BC3409:$EG3409,"R")</f>
        <v>0</v>
      </c>
      <c r="AZ3409" s="0" t="n">
        <f aca="false">IF(CC3409="D",1,0)+IF(CL3409="D",1,0)+IF(CW3409="D",1,0)+IF(DD3409="D",1,0)+IF(DJ3409="D",1,0)+IF(DO3409="D",1,0)+IF(DW3409="D",1,0)</f>
        <v>0</v>
      </c>
      <c r="BA3409" s="0" t="n">
        <f aca="false">IF(DH3409&lt;&gt;"",1,0)+IF(DI3409&lt;&gt;"",1,0)+IF(DK3409&lt;&gt;"",1,0)+IF(DM3409&lt;&gt;"",1,0)+IF(DN3409&lt;&gt;"",1,0)+IF(DO3409&lt;&gt;"",1,0)+IF(DQ3409&lt;&gt;"",1,0)+IF(DR3409&lt;&gt;"",1,0)+IF(DT3409&lt;&gt;"",1,0)+IF(DU3409&lt;&gt;"",1,0)+IF(DV3409&lt;&gt;"",1,0)+IF(DW3409&lt;&gt;"",1,0)+IF(DX3409&lt;&gt;"",1,0)+IF(DZ3409&lt;&gt;"",1,0)+IF(EA3409&lt;&gt;"",1,0)+IF(EB3409&lt;&gt;"",1,0)+IF(EE3409&lt;&gt;"",1,0)</f>
        <v>4</v>
      </c>
      <c r="BB3409" s="0" t="n">
        <f aca="false">AY3409*AX3409</f>
        <v>0</v>
      </c>
      <c r="CP3409" s="0" t="s">
        <v>155</v>
      </c>
      <c r="CV3409" s="0" t="s">
        <v>155</v>
      </c>
      <c r="CZ3409" s="0" t="s">
        <v>144</v>
      </c>
      <c r="DC3409" s="0" t="s">
        <v>155</v>
      </c>
      <c r="DI3409" s="0" t="s">
        <v>155</v>
      </c>
      <c r="DJ3409" s="0" t="s">
        <v>155</v>
      </c>
      <c r="DL3409" s="0" t="s">
        <v>155</v>
      </c>
      <c r="DN3409" s="0" t="s">
        <v>155</v>
      </c>
      <c r="DU3409" s="0" t="s">
        <v>155</v>
      </c>
      <c r="EA3409" s="0" t="s">
        <v>155</v>
      </c>
      <c r="EF3409" s="0" t="s">
        <v>155</v>
      </c>
    </row>
    <row r="3410" customFormat="false" ht="13.8" hidden="false" customHeight="false" outlineLevel="0" collapsed="false">
      <c r="A3410" s="0" t="s">
        <v>13887</v>
      </c>
      <c r="B3410" s="0" t="n">
        <v>78</v>
      </c>
      <c r="C3410" s="0" t="n">
        <v>420545</v>
      </c>
      <c r="D3410" s="0" t="s">
        <v>13888</v>
      </c>
      <c r="E3410" s="0" t="s">
        <v>542</v>
      </c>
      <c r="F3410" s="0" t="str">
        <f aca="false">CONCATENATE(D3411," ",LEFT(I3411,4),"T=",AW3411,"D=",AX3411,"R=",AY3411,"M=",AZ3411,"L=",BA3411,"B=",BB3411)</f>
        <v>GARCIA 1992T=1D=0R=0M=0L=0B=0</v>
      </c>
      <c r="G3410" s="0" t="s">
        <v>4773</v>
      </c>
      <c r="H3410" s="0" t="s">
        <v>2536</v>
      </c>
      <c r="I3410" s="0" t="s">
        <v>13889</v>
      </c>
      <c r="J3410" s="0" t="s">
        <v>13885</v>
      </c>
      <c r="K3410" s="0" t="s">
        <v>143</v>
      </c>
      <c r="M3410" s="0" t="str">
        <f aca="false">RIGHT(N3410,LEN(N3410)-FIND(" ",N3410))</f>
        <v>ATLANTIC ST NE</v>
      </c>
      <c r="N3410" s="0" t="s">
        <v>13890</v>
      </c>
      <c r="P3410" s="0" t="s">
        <v>147</v>
      </c>
      <c r="Q3410" s="0" t="s">
        <v>148</v>
      </c>
      <c r="R3410" s="0" t="n">
        <v>44483</v>
      </c>
      <c r="AD3410" s="0" t="s">
        <v>149</v>
      </c>
      <c r="AE3410" s="0" t="s">
        <v>150</v>
      </c>
      <c r="AF3410" s="0" t="s">
        <v>151</v>
      </c>
      <c r="AH3410" s="0" t="n">
        <v>14</v>
      </c>
      <c r="AI3410" s="0" t="n">
        <v>11</v>
      </c>
      <c r="AN3410" s="0" t="s">
        <v>147</v>
      </c>
      <c r="AO3410" s="0" t="s">
        <v>261</v>
      </c>
      <c r="AP3410" s="0" t="s">
        <v>262</v>
      </c>
      <c r="AQ3410" s="0" t="n">
        <v>9</v>
      </c>
      <c r="AR3410" s="0" t="n">
        <v>64</v>
      </c>
      <c r="AS3410" s="0" t="n">
        <v>32</v>
      </c>
      <c r="AV3410" s="0" t="s">
        <v>154</v>
      </c>
      <c r="AW3410" s="0" t="n">
        <f aca="false">COUNTA($BC3410:$EG3410)</f>
        <v>1</v>
      </c>
      <c r="AX3410" s="0" t="n">
        <f aca="false">COUNTIF($BC3410:$EG3410,"D")</f>
        <v>0</v>
      </c>
      <c r="AY3410" s="0" t="n">
        <f aca="false">COUNTIF($BC3410:$EG3410,"R")</f>
        <v>0</v>
      </c>
      <c r="AZ3410" s="0" t="n">
        <f aca="false">IF(CC3410="D",1,0)+IF(CL3410="D",1,0)+IF(CW3410="D",1,0)+IF(DD3410="D",1,0)+IF(DJ3410="D",1,0)+IF(DO3410="D",1,0)+IF(DW3410="D",1,0)</f>
        <v>0</v>
      </c>
      <c r="BA3410" s="0" t="n">
        <f aca="false">IF(DH3410&lt;&gt;"",1,0)+IF(DI3410&lt;&gt;"",1,0)+IF(DK3410&lt;&gt;"",1,0)+IF(DM3410&lt;&gt;"",1,0)+IF(DN3410&lt;&gt;"",1,0)+IF(DO3410&lt;&gt;"",1,0)+IF(DQ3410&lt;&gt;"",1,0)+IF(DR3410&lt;&gt;"",1,0)+IF(DT3410&lt;&gt;"",1,0)+IF(DU3410&lt;&gt;"",1,0)+IF(DV3410&lt;&gt;"",1,0)+IF(DW3410&lt;&gt;"",1,0)+IF(DX3410&lt;&gt;"",1,0)+IF(DZ3410&lt;&gt;"",1,0)+IF(EA3410&lt;&gt;"",1,0)+IF(EB3410&lt;&gt;"",1,0)+IF(EE3410&lt;&gt;"",1,0)</f>
        <v>0</v>
      </c>
      <c r="BB3410" s="0" t="n">
        <f aca="false">AY3410*AX3410</f>
        <v>0</v>
      </c>
      <c r="EF3410" s="0" t="s">
        <v>155</v>
      </c>
    </row>
    <row r="3411" customFormat="false" ht="13.8" hidden="false" customHeight="false" outlineLevel="0" collapsed="false">
      <c r="A3411" s="0" t="s">
        <v>13891</v>
      </c>
      <c r="B3411" s="0" t="n">
        <v>78</v>
      </c>
      <c r="C3411" s="0" t="n">
        <v>395816</v>
      </c>
      <c r="D3411" s="0" t="s">
        <v>13892</v>
      </c>
      <c r="E3411" s="0" t="s">
        <v>5055</v>
      </c>
      <c r="F3411" s="0" t="str">
        <f aca="false">CONCATENATE(D3412," ",LEFT(I3412,4),"T=",AW3412,"D=",AX3412,"R=",AY3412,"M=",AZ3412,"L=",BA3412,"B=",BB3412)</f>
        <v>MONTECALVO 1995T=8D=1R=1M=0L=4B=1</v>
      </c>
      <c r="G3411" s="0" t="s">
        <v>2449</v>
      </c>
      <c r="I3411" s="0" t="s">
        <v>13893</v>
      </c>
      <c r="J3411" s="0" t="s">
        <v>13885</v>
      </c>
      <c r="K3411" s="0" t="s">
        <v>143</v>
      </c>
      <c r="M3411" s="0" t="str">
        <f aca="false">RIGHT(N3411,LEN(N3411)-FIND(" ",N3411))</f>
        <v>KENMORE AVE NE</v>
      </c>
      <c r="N3411" s="0" t="s">
        <v>13894</v>
      </c>
      <c r="P3411" s="0" t="s">
        <v>147</v>
      </c>
      <c r="Q3411" s="0" t="s">
        <v>148</v>
      </c>
      <c r="R3411" s="0" t="n">
        <v>44483</v>
      </c>
      <c r="AD3411" s="0" t="s">
        <v>149</v>
      </c>
      <c r="AE3411" s="0" t="s">
        <v>150</v>
      </c>
      <c r="AF3411" s="0" t="s">
        <v>151</v>
      </c>
      <c r="AH3411" s="0" t="n">
        <v>14</v>
      </c>
      <c r="AI3411" s="0" t="n">
        <v>11</v>
      </c>
      <c r="AN3411" s="0" t="s">
        <v>147</v>
      </c>
      <c r="AO3411" s="0" t="s">
        <v>189</v>
      </c>
      <c r="AP3411" s="0" t="s">
        <v>190</v>
      </c>
      <c r="AQ3411" s="0" t="n">
        <v>9</v>
      </c>
      <c r="AR3411" s="0" t="n">
        <v>64</v>
      </c>
      <c r="AS3411" s="0" t="n">
        <v>32</v>
      </c>
      <c r="AV3411" s="0" t="s">
        <v>154</v>
      </c>
      <c r="AW3411" s="0" t="n">
        <f aca="false">COUNTA($BC3411:$EG3411)</f>
        <v>1</v>
      </c>
      <c r="AX3411" s="0" t="n">
        <f aca="false">COUNTIF($BC3411:$EG3411,"D")</f>
        <v>0</v>
      </c>
      <c r="AY3411" s="0" t="n">
        <f aca="false">COUNTIF($BC3411:$EG3411,"R")</f>
        <v>0</v>
      </c>
      <c r="AZ3411" s="0" t="n">
        <f aca="false">IF(CC3411="D",1,0)+IF(CL3411="D",1,0)+IF(CW3411="D",1,0)+IF(DD3411="D",1,0)+IF(DJ3411="D",1,0)+IF(DO3411="D",1,0)+IF(DW3411="D",1,0)</f>
        <v>0</v>
      </c>
      <c r="BA3411" s="0" t="n">
        <f aca="false">IF(DH3411&lt;&gt;"",1,0)+IF(DI3411&lt;&gt;"",1,0)+IF(DK3411&lt;&gt;"",1,0)+IF(DM3411&lt;&gt;"",1,0)+IF(DN3411&lt;&gt;"",1,0)+IF(DO3411&lt;&gt;"",1,0)+IF(DQ3411&lt;&gt;"",1,0)+IF(DR3411&lt;&gt;"",1,0)+IF(DT3411&lt;&gt;"",1,0)+IF(DU3411&lt;&gt;"",1,0)+IF(DV3411&lt;&gt;"",1,0)+IF(DW3411&lt;&gt;"",1,0)+IF(DX3411&lt;&gt;"",1,0)+IF(DZ3411&lt;&gt;"",1,0)+IF(EA3411&lt;&gt;"",1,0)+IF(EB3411&lt;&gt;"",1,0)+IF(EE3411&lt;&gt;"",1,0)</f>
        <v>0</v>
      </c>
      <c r="BB3411" s="0" t="n">
        <f aca="false">AY3411*AX3411</f>
        <v>0</v>
      </c>
      <c r="EF3411" s="0" t="s">
        <v>155</v>
      </c>
    </row>
    <row r="3412" customFormat="false" ht="13.8" hidden="false" customHeight="false" outlineLevel="0" collapsed="false">
      <c r="A3412" s="0" t="s">
        <v>13895</v>
      </c>
      <c r="B3412" s="0" t="n">
        <v>78</v>
      </c>
      <c r="C3412" s="0" t="n">
        <v>394995</v>
      </c>
      <c r="D3412" s="0" t="s">
        <v>1376</v>
      </c>
      <c r="E3412" s="0" t="s">
        <v>13896</v>
      </c>
      <c r="F3412" s="0" t="str">
        <f aca="false">CONCATENATE(D3413," ",LEFT(I3413,4),"T=",AW3413,"D=",AX3413,"R=",AY3413,"M=",AZ3413,"L=",BA3413,"B=",BB3413)</f>
        <v>SEGINAK 1970T=1D=0R=0M=0L=1B=0</v>
      </c>
      <c r="G3412" s="0" t="s">
        <v>807</v>
      </c>
      <c r="I3412" s="0" t="s">
        <v>13897</v>
      </c>
      <c r="J3412" s="0" t="s">
        <v>13898</v>
      </c>
      <c r="K3412" s="0" t="s">
        <v>143</v>
      </c>
      <c r="L3412" s="0" t="s">
        <v>174</v>
      </c>
      <c r="M3412" s="0" t="str">
        <f aca="false">RIGHT(N3412,LEN(N3412)-FIND(" ",N3412))</f>
        <v>WOODLAND AVE NE</v>
      </c>
      <c r="N3412" s="0" t="s">
        <v>13899</v>
      </c>
      <c r="P3412" s="0" t="s">
        <v>147</v>
      </c>
      <c r="Q3412" s="0" t="s">
        <v>148</v>
      </c>
      <c r="R3412" s="0" t="n">
        <v>44483</v>
      </c>
      <c r="AD3412" s="0" t="s">
        <v>149</v>
      </c>
      <c r="AE3412" s="0" t="s">
        <v>150</v>
      </c>
      <c r="AF3412" s="0" t="s">
        <v>151</v>
      </c>
      <c r="AH3412" s="0" t="n">
        <v>14</v>
      </c>
      <c r="AI3412" s="0" t="n">
        <v>11</v>
      </c>
      <c r="AN3412" s="0" t="s">
        <v>147</v>
      </c>
      <c r="AO3412" s="0" t="s">
        <v>189</v>
      </c>
      <c r="AP3412" s="0" t="s">
        <v>190</v>
      </c>
      <c r="AQ3412" s="0" t="n">
        <v>9</v>
      </c>
      <c r="AR3412" s="0" t="n">
        <v>64</v>
      </c>
      <c r="AS3412" s="0" t="n">
        <v>32</v>
      </c>
      <c r="AV3412" s="0" t="s">
        <v>154</v>
      </c>
      <c r="AW3412" s="0" t="n">
        <f aca="false">COUNTA($BC3412:$EG3412)</f>
        <v>8</v>
      </c>
      <c r="AX3412" s="0" t="n">
        <f aca="false">COUNTIF($BC3412:$EG3412,"D")</f>
        <v>1</v>
      </c>
      <c r="AY3412" s="0" t="n">
        <f aca="false">COUNTIF($BC3412:$EG3412,"R")</f>
        <v>1</v>
      </c>
      <c r="AZ3412" s="0" t="n">
        <f aca="false">IF(CC3412="D",1,0)+IF(CL3412="D",1,0)+IF(CW3412="D",1,0)+IF(DD3412="D",1,0)+IF(DJ3412="D",1,0)+IF(DO3412="D",1,0)+IF(DW3412="D",1,0)</f>
        <v>0</v>
      </c>
      <c r="BA3412" s="0" t="n">
        <f aca="false">IF(DH3412&lt;&gt;"",1,0)+IF(DI3412&lt;&gt;"",1,0)+IF(DK3412&lt;&gt;"",1,0)+IF(DM3412&lt;&gt;"",1,0)+IF(DN3412&lt;&gt;"",1,0)+IF(DO3412&lt;&gt;"",1,0)+IF(DQ3412&lt;&gt;"",1,0)+IF(DR3412&lt;&gt;"",1,0)+IF(DT3412&lt;&gt;"",1,0)+IF(DU3412&lt;&gt;"",1,0)+IF(DV3412&lt;&gt;"",1,0)+IF(DW3412&lt;&gt;"",1,0)+IF(DX3412&lt;&gt;"",1,0)+IF(DZ3412&lt;&gt;"",1,0)+IF(EA3412&lt;&gt;"",1,0)+IF(EB3412&lt;&gt;"",1,0)+IF(EE3412&lt;&gt;"",1,0)</f>
        <v>4</v>
      </c>
      <c r="BB3412" s="0" t="n">
        <f aca="false">AY3412*AX3412</f>
        <v>1</v>
      </c>
      <c r="CZ3412" s="0" t="s">
        <v>144</v>
      </c>
      <c r="DC3412" s="0" t="s">
        <v>155</v>
      </c>
      <c r="DI3412" s="0" t="s">
        <v>155</v>
      </c>
      <c r="DN3412" s="0" t="s">
        <v>155</v>
      </c>
      <c r="DX3412" s="0" t="s">
        <v>155</v>
      </c>
      <c r="EA3412" s="0" t="s">
        <v>155</v>
      </c>
      <c r="ED3412" s="0" t="s">
        <v>174</v>
      </c>
      <c r="EF3412" s="0" t="s">
        <v>155</v>
      </c>
    </row>
    <row r="3413" customFormat="false" ht="13.8" hidden="false" customHeight="false" outlineLevel="0" collapsed="false">
      <c r="A3413" s="0" t="s">
        <v>13900</v>
      </c>
      <c r="B3413" s="0" t="n">
        <v>78</v>
      </c>
      <c r="C3413" s="0" t="n">
        <v>447174</v>
      </c>
      <c r="D3413" s="0" t="s">
        <v>4579</v>
      </c>
      <c r="E3413" s="0" t="s">
        <v>585</v>
      </c>
      <c r="F3413" s="0" t="str">
        <f aca="false">CONCATENATE(D3414," ",LEFT(I3414,4),"T=",AW3414,"D=",AX3414,"R=",AY3414,"M=",AZ3414,"L=",BA3414,"B=",BB3414)</f>
        <v>FORNES 1990T=4D=0R=0M=0L=3B=0</v>
      </c>
      <c r="G3413" s="0" t="s">
        <v>365</v>
      </c>
      <c r="I3413" s="0" t="s">
        <v>13901</v>
      </c>
      <c r="J3413" s="0" t="s">
        <v>13902</v>
      </c>
      <c r="K3413" s="0" t="s">
        <v>239</v>
      </c>
      <c r="M3413" s="0" t="str">
        <f aca="false">RIGHT(N3413,LEN(N3413)-FIND(" ",N3413))</f>
        <v>REEVES RD NE</v>
      </c>
      <c r="N3413" s="0" t="s">
        <v>6941</v>
      </c>
      <c r="O3413" s="0" t="s">
        <v>1925</v>
      </c>
      <c r="P3413" s="0" t="s">
        <v>147</v>
      </c>
      <c r="Q3413" s="0" t="s">
        <v>148</v>
      </c>
      <c r="R3413" s="0" t="n">
        <v>44483</v>
      </c>
      <c r="AD3413" s="0" t="s">
        <v>149</v>
      </c>
      <c r="AE3413" s="0" t="s">
        <v>150</v>
      </c>
      <c r="AH3413" s="0" t="n">
        <v>14</v>
      </c>
      <c r="AI3413" s="0" t="n">
        <v>11</v>
      </c>
      <c r="AJ3413" s="0" t="s">
        <v>164</v>
      </c>
      <c r="AM3413" s="0" t="s">
        <v>165</v>
      </c>
      <c r="AN3413" s="0" t="s">
        <v>147</v>
      </c>
      <c r="AO3413" s="0" t="s">
        <v>166</v>
      </c>
      <c r="AP3413" s="0" t="s">
        <v>167</v>
      </c>
      <c r="AQ3413" s="0" t="n">
        <v>9</v>
      </c>
      <c r="AR3413" s="0" t="n">
        <v>64</v>
      </c>
      <c r="AS3413" s="0" t="n">
        <v>32</v>
      </c>
      <c r="AV3413" s="0" t="s">
        <v>154</v>
      </c>
      <c r="AW3413" s="0" t="n">
        <f aca="false">COUNTA($BC3413:$EG3413)</f>
        <v>1</v>
      </c>
      <c r="AX3413" s="0" t="n">
        <f aca="false">COUNTIF($BC3413:$EG3413,"D")</f>
        <v>0</v>
      </c>
      <c r="AY3413" s="0" t="n">
        <f aca="false">COUNTIF($BC3413:$EG3413,"R")</f>
        <v>0</v>
      </c>
      <c r="AZ3413" s="0" t="n">
        <f aca="false">IF(CC3413="D",1,0)+IF(CL3413="D",1,0)+IF(CW3413="D",1,0)+IF(DD3413="D",1,0)+IF(DJ3413="D",1,0)+IF(DO3413="D",1,0)+IF(DW3413="D",1,0)</f>
        <v>0</v>
      </c>
      <c r="BA3413" s="0" t="n">
        <f aca="false">IF(DH3413&lt;&gt;"",1,0)+IF(DI3413&lt;&gt;"",1,0)+IF(DK3413&lt;&gt;"",1,0)+IF(DM3413&lt;&gt;"",1,0)+IF(DN3413&lt;&gt;"",1,0)+IF(DO3413&lt;&gt;"",1,0)+IF(DQ3413&lt;&gt;"",1,0)+IF(DR3413&lt;&gt;"",1,0)+IF(DT3413&lt;&gt;"",1,0)+IF(DU3413&lt;&gt;"",1,0)+IF(DV3413&lt;&gt;"",1,0)+IF(DW3413&lt;&gt;"",1,0)+IF(DX3413&lt;&gt;"",1,0)+IF(DZ3413&lt;&gt;"",1,0)+IF(EA3413&lt;&gt;"",1,0)+IF(EB3413&lt;&gt;"",1,0)+IF(EE3413&lt;&gt;"",1,0)</f>
        <v>1</v>
      </c>
      <c r="BB3413" s="0" t="n">
        <f aca="false">AY3413*AX3413</f>
        <v>0</v>
      </c>
      <c r="DN3413" s="0" t="s">
        <v>155</v>
      </c>
    </row>
    <row r="3414" customFormat="false" ht="13.8" hidden="false" customHeight="false" outlineLevel="0" collapsed="false">
      <c r="A3414" s="0" t="s">
        <v>13903</v>
      </c>
      <c r="B3414" s="0" t="n">
        <v>78</v>
      </c>
      <c r="C3414" s="0" t="n">
        <v>437986</v>
      </c>
      <c r="D3414" s="0" t="s">
        <v>13904</v>
      </c>
      <c r="E3414" s="0" t="s">
        <v>1810</v>
      </c>
      <c r="F3414" s="0" t="str">
        <f aca="false">CONCATENATE(D3415," ",LEFT(I3415,4),"T=",AW3415,"D=",AX3415,"R=",AY3415,"M=",AZ3415,"L=",BA3415,"B=",BB3415)</f>
        <v>BURR 1972T=4D=0R=0M=0L=1B=0</v>
      </c>
      <c r="G3414" s="0" t="s">
        <v>542</v>
      </c>
      <c r="H3414" s="0" t="s">
        <v>1121</v>
      </c>
      <c r="I3414" s="0" t="s">
        <v>13905</v>
      </c>
      <c r="J3414" s="0" t="s">
        <v>13906</v>
      </c>
      <c r="K3414" s="0" t="s">
        <v>143</v>
      </c>
      <c r="M3414" s="0" t="str">
        <f aca="false">RIGHT(N3414,LEN(N3414)-FIND(" ",N3414))</f>
        <v>CRANBERRY LN NE</v>
      </c>
      <c r="N3414" s="0" t="s">
        <v>5282</v>
      </c>
      <c r="O3414" s="0" t="s">
        <v>13907</v>
      </c>
      <c r="P3414" s="0" t="s">
        <v>147</v>
      </c>
      <c r="Q3414" s="0" t="s">
        <v>148</v>
      </c>
      <c r="R3414" s="0" t="n">
        <v>44483</v>
      </c>
      <c r="AD3414" s="0" t="s">
        <v>149</v>
      </c>
      <c r="AE3414" s="0" t="s">
        <v>150</v>
      </c>
      <c r="AH3414" s="0" t="n">
        <v>14</v>
      </c>
      <c r="AI3414" s="0" t="n">
        <v>11</v>
      </c>
      <c r="AJ3414" s="0" t="s">
        <v>164</v>
      </c>
      <c r="AM3414" s="0" t="s">
        <v>165</v>
      </c>
      <c r="AN3414" s="0" t="s">
        <v>147</v>
      </c>
      <c r="AO3414" s="0" t="s">
        <v>166</v>
      </c>
      <c r="AP3414" s="0" t="s">
        <v>167</v>
      </c>
      <c r="AQ3414" s="0" t="n">
        <v>9</v>
      </c>
      <c r="AR3414" s="0" t="n">
        <v>64</v>
      </c>
      <c r="AS3414" s="0" t="n">
        <v>32</v>
      </c>
      <c r="AV3414" s="0" t="s">
        <v>154</v>
      </c>
      <c r="AW3414" s="0" t="n">
        <f aca="false">COUNTA($BC3414:$EG3414)</f>
        <v>4</v>
      </c>
      <c r="AX3414" s="0" t="n">
        <f aca="false">COUNTIF($BC3414:$EG3414,"D")</f>
        <v>0</v>
      </c>
      <c r="AY3414" s="0" t="n">
        <f aca="false">COUNTIF($BC3414:$EG3414,"R")</f>
        <v>0</v>
      </c>
      <c r="AZ3414" s="0" t="n">
        <f aca="false">IF(CC3414="D",1,0)+IF(CL3414="D",1,0)+IF(CW3414="D",1,0)+IF(DD3414="D",1,0)+IF(DJ3414="D",1,0)+IF(DO3414="D",1,0)+IF(DW3414="D",1,0)</f>
        <v>0</v>
      </c>
      <c r="BA3414" s="0" t="n">
        <f aca="false">IF(DH3414&lt;&gt;"",1,0)+IF(DI3414&lt;&gt;"",1,0)+IF(DK3414&lt;&gt;"",1,0)+IF(DM3414&lt;&gt;"",1,0)+IF(DN3414&lt;&gt;"",1,0)+IF(DO3414&lt;&gt;"",1,0)+IF(DQ3414&lt;&gt;"",1,0)+IF(DR3414&lt;&gt;"",1,0)+IF(DT3414&lt;&gt;"",1,0)+IF(DU3414&lt;&gt;"",1,0)+IF(DV3414&lt;&gt;"",1,0)+IF(DW3414&lt;&gt;"",1,0)+IF(DX3414&lt;&gt;"",1,0)+IF(DZ3414&lt;&gt;"",1,0)+IF(EA3414&lt;&gt;"",1,0)+IF(EB3414&lt;&gt;"",1,0)+IF(EE3414&lt;&gt;"",1,0)</f>
        <v>3</v>
      </c>
      <c r="BB3414" s="0" t="n">
        <f aca="false">AY3414*AX3414</f>
        <v>0</v>
      </c>
      <c r="DN3414" s="0" t="s">
        <v>155</v>
      </c>
      <c r="DU3414" s="0" t="s">
        <v>155</v>
      </c>
      <c r="EA3414" s="0" t="s">
        <v>155</v>
      </c>
      <c r="EF3414" s="0" t="s">
        <v>155</v>
      </c>
    </row>
    <row r="3415" customFormat="false" ht="13.8" hidden="false" customHeight="false" outlineLevel="0" collapsed="false">
      <c r="A3415" s="0" t="s">
        <v>13908</v>
      </c>
      <c r="B3415" s="0" t="n">
        <v>78</v>
      </c>
      <c r="C3415" s="0" t="n">
        <v>454668</v>
      </c>
      <c r="D3415" s="0" t="s">
        <v>13909</v>
      </c>
      <c r="E3415" s="0" t="s">
        <v>13910</v>
      </c>
      <c r="F3415" s="0" t="str">
        <f aca="false">CONCATENATE(D3416," ",LEFT(I3416,4),"T=",AW3416,"D=",AX3416,"R=",AY3416,"M=",AZ3416,"L=",BA3416,"B=",BB3416)</f>
        <v>UBER 1970T=5D=0R=0M=0L=0B=0</v>
      </c>
      <c r="G3415" s="0" t="s">
        <v>13911</v>
      </c>
      <c r="I3415" s="0" t="s">
        <v>13912</v>
      </c>
      <c r="J3415" s="0" t="s">
        <v>13913</v>
      </c>
      <c r="K3415" s="0" t="s">
        <v>143</v>
      </c>
      <c r="M3415" s="0" t="str">
        <f aca="false">RIGHT(N3415,LEN(N3415)-FIND(" ",N3415))</f>
        <v>SUNSET DR NE</v>
      </c>
      <c r="N3415" s="0" t="s">
        <v>13914</v>
      </c>
      <c r="P3415" s="0" t="s">
        <v>147</v>
      </c>
      <c r="Q3415" s="0" t="s">
        <v>148</v>
      </c>
      <c r="R3415" s="0" t="n">
        <v>44483</v>
      </c>
      <c r="AD3415" s="0" t="s">
        <v>149</v>
      </c>
      <c r="AE3415" s="0" t="s">
        <v>150</v>
      </c>
      <c r="AF3415" s="0" t="s">
        <v>151</v>
      </c>
      <c r="AH3415" s="0" t="n">
        <v>14</v>
      </c>
      <c r="AI3415" s="0" t="n">
        <v>11</v>
      </c>
      <c r="AN3415" s="0" t="s">
        <v>147</v>
      </c>
      <c r="AO3415" s="0" t="s">
        <v>261</v>
      </c>
      <c r="AP3415" s="0" t="s">
        <v>262</v>
      </c>
      <c r="AQ3415" s="0" t="n">
        <v>9</v>
      </c>
      <c r="AR3415" s="0" t="n">
        <v>64</v>
      </c>
      <c r="AS3415" s="0" t="n">
        <v>32</v>
      </c>
      <c r="AV3415" s="0" t="s">
        <v>154</v>
      </c>
      <c r="AW3415" s="0" t="n">
        <f aca="false">COUNTA($BC3415:$EG3415)</f>
        <v>4</v>
      </c>
      <c r="AX3415" s="0" t="n">
        <f aca="false">COUNTIF($BC3415:$EG3415,"D")</f>
        <v>0</v>
      </c>
      <c r="AY3415" s="0" t="n">
        <f aca="false">COUNTIF($BC3415:$EG3415,"R")</f>
        <v>0</v>
      </c>
      <c r="AZ3415" s="0" t="n">
        <f aca="false">IF(CC3415="D",1,0)+IF(CL3415="D",1,0)+IF(CW3415="D",1,0)+IF(DD3415="D",1,0)+IF(DJ3415="D",1,0)+IF(DO3415="D",1,0)+IF(DW3415="D",1,0)</f>
        <v>0</v>
      </c>
      <c r="BA3415" s="0" t="n">
        <f aca="false">IF(DH3415&lt;&gt;"",1,0)+IF(DI3415&lt;&gt;"",1,0)+IF(DK3415&lt;&gt;"",1,0)+IF(DM3415&lt;&gt;"",1,0)+IF(DN3415&lt;&gt;"",1,0)+IF(DO3415&lt;&gt;"",1,0)+IF(DQ3415&lt;&gt;"",1,0)+IF(DR3415&lt;&gt;"",1,0)+IF(DT3415&lt;&gt;"",1,0)+IF(DU3415&lt;&gt;"",1,0)+IF(DV3415&lt;&gt;"",1,0)+IF(DW3415&lt;&gt;"",1,0)+IF(DX3415&lt;&gt;"",1,0)+IF(DZ3415&lt;&gt;"",1,0)+IF(EA3415&lt;&gt;"",1,0)+IF(EB3415&lt;&gt;"",1,0)+IF(EE3415&lt;&gt;"",1,0)</f>
        <v>1</v>
      </c>
      <c r="BB3415" s="0" t="n">
        <f aca="false">AY3415*AX3415</f>
        <v>0</v>
      </c>
      <c r="CA3415" s="0" t="s">
        <v>155</v>
      </c>
      <c r="CP3415" s="0" t="s">
        <v>155</v>
      </c>
      <c r="DN3415" s="0" t="s">
        <v>155</v>
      </c>
      <c r="EF3415" s="0" t="s">
        <v>155</v>
      </c>
    </row>
    <row r="3416" customFormat="false" ht="13.8" hidden="false" customHeight="false" outlineLevel="0" collapsed="false">
      <c r="A3416" s="0" t="s">
        <v>13915</v>
      </c>
      <c r="B3416" s="0" t="n">
        <v>78</v>
      </c>
      <c r="C3416" s="0" t="n">
        <v>458921</v>
      </c>
      <c r="D3416" s="0" t="s">
        <v>13916</v>
      </c>
      <c r="E3416" s="0" t="s">
        <v>675</v>
      </c>
      <c r="F3416" s="0" t="str">
        <f aca="false">CONCATENATE(D3417," ",LEFT(I3417,4),"T=",AW3417,"D=",AX3417,"R=",AY3417,"M=",AZ3417,"L=",BA3417,"B=",BB3417)</f>
        <v>LAWSON 2003T=0D=0R=0M=0L=0B=0</v>
      </c>
      <c r="G3416" s="0" t="s">
        <v>725</v>
      </c>
      <c r="I3416" s="0" t="s">
        <v>13917</v>
      </c>
      <c r="J3416" s="0" t="s">
        <v>13918</v>
      </c>
      <c r="K3416" s="0" t="s">
        <v>239</v>
      </c>
      <c r="M3416" s="0" t="str">
        <f aca="false">RIGHT(N3416,LEN(N3416)-FIND(" ",N3416))</f>
        <v>GENESEE AVE NE</v>
      </c>
      <c r="N3416" s="0" t="s">
        <v>13919</v>
      </c>
      <c r="P3416" s="0" t="s">
        <v>147</v>
      </c>
      <c r="Q3416" s="0" t="s">
        <v>148</v>
      </c>
      <c r="R3416" s="0" t="n">
        <v>44483</v>
      </c>
      <c r="AD3416" s="0" t="s">
        <v>149</v>
      </c>
      <c r="AE3416" s="0" t="s">
        <v>150</v>
      </c>
      <c r="AF3416" s="0" t="s">
        <v>151</v>
      </c>
      <c r="AH3416" s="0" t="n">
        <v>14</v>
      </c>
      <c r="AI3416" s="0" t="n">
        <v>11</v>
      </c>
      <c r="AN3416" s="0" t="s">
        <v>147</v>
      </c>
      <c r="AO3416" s="0" t="s">
        <v>152</v>
      </c>
      <c r="AP3416" s="0" t="s">
        <v>153</v>
      </c>
      <c r="AQ3416" s="0" t="n">
        <v>9</v>
      </c>
      <c r="AR3416" s="0" t="n">
        <v>64</v>
      </c>
      <c r="AS3416" s="0" t="n">
        <v>32</v>
      </c>
      <c r="AV3416" s="0" t="s">
        <v>154</v>
      </c>
      <c r="AW3416" s="0" t="n">
        <f aca="false">COUNTA($BC3416:$EG3416)</f>
        <v>5</v>
      </c>
      <c r="AX3416" s="0" t="n">
        <f aca="false">COUNTIF($BC3416:$EG3416,"D")</f>
        <v>0</v>
      </c>
      <c r="AY3416" s="0" t="n">
        <f aca="false">COUNTIF($BC3416:$EG3416,"R")</f>
        <v>0</v>
      </c>
      <c r="AZ3416" s="0" t="n">
        <f aca="false">IF(CC3416="D",1,0)+IF(CL3416="D",1,0)+IF(CW3416="D",1,0)+IF(DD3416="D",1,0)+IF(DJ3416="D",1,0)+IF(DO3416="D",1,0)+IF(DW3416="D",1,0)</f>
        <v>0</v>
      </c>
      <c r="BA3416" s="0" t="n">
        <f aca="false">IF(DH3416&lt;&gt;"",1,0)+IF(DI3416&lt;&gt;"",1,0)+IF(DK3416&lt;&gt;"",1,0)+IF(DM3416&lt;&gt;"",1,0)+IF(DN3416&lt;&gt;"",1,0)+IF(DO3416&lt;&gt;"",1,0)+IF(DQ3416&lt;&gt;"",1,0)+IF(DR3416&lt;&gt;"",1,0)+IF(DT3416&lt;&gt;"",1,0)+IF(DU3416&lt;&gt;"",1,0)+IF(DV3416&lt;&gt;"",1,0)+IF(DW3416&lt;&gt;"",1,0)+IF(DX3416&lt;&gt;"",1,0)+IF(DZ3416&lt;&gt;"",1,0)+IF(EA3416&lt;&gt;"",1,0)+IF(EB3416&lt;&gt;"",1,0)+IF(EE3416&lt;&gt;"",1,0)</f>
        <v>0</v>
      </c>
      <c r="BB3416" s="0" t="n">
        <f aca="false">AY3416*AX3416</f>
        <v>0</v>
      </c>
      <c r="BL3416" s="0" t="s">
        <v>155</v>
      </c>
      <c r="BS3416" s="0" t="s">
        <v>155</v>
      </c>
      <c r="CA3416" s="0" t="s">
        <v>155</v>
      </c>
      <c r="CP3416" s="0" t="s">
        <v>155</v>
      </c>
      <c r="DC3416" s="0" t="s">
        <v>155</v>
      </c>
    </row>
    <row r="3417" customFormat="false" ht="13.8" hidden="false" customHeight="false" outlineLevel="0" collapsed="false">
      <c r="A3417" s="0" t="s">
        <v>13920</v>
      </c>
      <c r="B3417" s="0" t="n">
        <v>78</v>
      </c>
      <c r="C3417" s="0" t="n">
        <v>459097</v>
      </c>
      <c r="D3417" s="0" t="s">
        <v>7645</v>
      </c>
      <c r="E3417" s="0" t="s">
        <v>13769</v>
      </c>
      <c r="F3417" s="0" t="str">
        <f aca="false">CONCATENATE(D3418," ",LEFT(I3418,4),"T=",AW3418,"D=",AX3418,"R=",AY3418,"M=",AZ3418,"L=",BA3418,"B=",BB3418)</f>
        <v>MILLER 1993T=4D=0R=0M=0L=2B=0</v>
      </c>
      <c r="G3417" s="0" t="s">
        <v>7646</v>
      </c>
      <c r="I3417" s="0" t="s">
        <v>13921</v>
      </c>
      <c r="J3417" s="0" t="s">
        <v>13922</v>
      </c>
      <c r="K3417" s="0" t="s">
        <v>239</v>
      </c>
      <c r="M3417" s="0" t="str">
        <f aca="false">RIGHT(N3417,LEN(N3417)-FIND(" ",N3417))</f>
        <v>BIRCH RUN DR NE</v>
      </c>
      <c r="N3417" s="0" t="s">
        <v>7648</v>
      </c>
      <c r="P3417" s="0" t="s">
        <v>147</v>
      </c>
      <c r="Q3417" s="0" t="s">
        <v>148</v>
      </c>
      <c r="R3417" s="0" t="n">
        <v>44483</v>
      </c>
      <c r="AD3417" s="0" t="s">
        <v>149</v>
      </c>
      <c r="AE3417" s="0" t="s">
        <v>150</v>
      </c>
      <c r="AH3417" s="0" t="n">
        <v>14</v>
      </c>
      <c r="AI3417" s="0" t="n">
        <v>11</v>
      </c>
      <c r="AJ3417" s="0" t="s">
        <v>164</v>
      </c>
      <c r="AM3417" s="0" t="s">
        <v>165</v>
      </c>
      <c r="AN3417" s="0" t="s">
        <v>147</v>
      </c>
      <c r="AO3417" s="0" t="s">
        <v>166</v>
      </c>
      <c r="AP3417" s="0" t="s">
        <v>167</v>
      </c>
      <c r="AQ3417" s="0" t="n">
        <v>9</v>
      </c>
      <c r="AR3417" s="0" t="n">
        <v>64</v>
      </c>
      <c r="AS3417" s="0" t="n">
        <v>32</v>
      </c>
      <c r="AV3417" s="0" t="s">
        <v>154</v>
      </c>
      <c r="AW3417" s="0" t="n">
        <f aca="false">COUNTA($BC3417:$EG3417)</f>
        <v>0</v>
      </c>
      <c r="AX3417" s="0" t="n">
        <f aca="false">COUNTIF($BC3417:$EG3417,"D")</f>
        <v>0</v>
      </c>
      <c r="AY3417" s="0" t="n">
        <f aca="false">COUNTIF($BC3417:$EG3417,"R")</f>
        <v>0</v>
      </c>
      <c r="AZ3417" s="0" t="n">
        <f aca="false">IF(CC3417="D",1,0)+IF(CL3417="D",1,0)+IF(CW3417="D",1,0)+IF(DD3417="D",1,0)+IF(DJ3417="D",1,0)+IF(DO3417="D",1,0)+IF(DW3417="D",1,0)</f>
        <v>0</v>
      </c>
      <c r="BA3417" s="0" t="n">
        <f aca="false">IF(DH3417&lt;&gt;"",1,0)+IF(DI3417&lt;&gt;"",1,0)+IF(DK3417&lt;&gt;"",1,0)+IF(DM3417&lt;&gt;"",1,0)+IF(DN3417&lt;&gt;"",1,0)+IF(DO3417&lt;&gt;"",1,0)+IF(DQ3417&lt;&gt;"",1,0)+IF(DR3417&lt;&gt;"",1,0)+IF(DT3417&lt;&gt;"",1,0)+IF(DU3417&lt;&gt;"",1,0)+IF(DV3417&lt;&gt;"",1,0)+IF(DW3417&lt;&gt;"",1,0)+IF(DX3417&lt;&gt;"",1,0)+IF(DZ3417&lt;&gt;"",1,0)+IF(EA3417&lt;&gt;"",1,0)+IF(EB3417&lt;&gt;"",1,0)+IF(EE3417&lt;&gt;"",1,0)</f>
        <v>0</v>
      </c>
      <c r="BB3417" s="0" t="n">
        <f aca="false">AY3417*AX3417</f>
        <v>0</v>
      </c>
    </row>
    <row r="3418" customFormat="false" ht="13.8" hidden="false" customHeight="false" outlineLevel="0" collapsed="false">
      <c r="A3418" s="0" t="s">
        <v>13923</v>
      </c>
      <c r="B3418" s="0" t="n">
        <v>78</v>
      </c>
      <c r="C3418" s="0" t="n">
        <v>459015</v>
      </c>
      <c r="D3418" s="0" t="s">
        <v>2535</v>
      </c>
      <c r="E3418" s="0" t="s">
        <v>3273</v>
      </c>
      <c r="F3418" s="0" t="str">
        <f aca="false">CONCATENATE(D3419," ",LEFT(I3419,4),"T=",AW3419,"D=",AX3419,"R=",AY3419,"M=",AZ3419,"L=",BA3419,"B=",BB3419)</f>
        <v>STANTON 1966T=8D=1R=0M=0L=2B=0</v>
      </c>
      <c r="G3418" s="0" t="s">
        <v>185</v>
      </c>
      <c r="I3418" s="0" t="s">
        <v>13924</v>
      </c>
      <c r="J3418" s="0" t="s">
        <v>1573</v>
      </c>
      <c r="K3418" s="0" t="s">
        <v>143</v>
      </c>
      <c r="M3418" s="0" t="str">
        <f aca="false">RIGHT(N3418,LEN(N3418)-FIND(" ",N3418))</f>
        <v>BEECHWOOD ST NE</v>
      </c>
      <c r="N3418" s="0" t="s">
        <v>13925</v>
      </c>
      <c r="P3418" s="0" t="s">
        <v>147</v>
      </c>
      <c r="Q3418" s="0" t="s">
        <v>148</v>
      </c>
      <c r="R3418" s="0" t="n">
        <v>44483</v>
      </c>
      <c r="AD3418" s="0" t="s">
        <v>149</v>
      </c>
      <c r="AE3418" s="0" t="s">
        <v>150</v>
      </c>
      <c r="AF3418" s="0" t="s">
        <v>151</v>
      </c>
      <c r="AH3418" s="0" t="n">
        <v>14</v>
      </c>
      <c r="AI3418" s="0" t="n">
        <v>11</v>
      </c>
      <c r="AN3418" s="0" t="s">
        <v>147</v>
      </c>
      <c r="AO3418" s="0" t="s">
        <v>261</v>
      </c>
      <c r="AP3418" s="0" t="s">
        <v>262</v>
      </c>
      <c r="AQ3418" s="0" t="n">
        <v>9</v>
      </c>
      <c r="AR3418" s="0" t="n">
        <v>64</v>
      </c>
      <c r="AS3418" s="0" t="n">
        <v>32</v>
      </c>
      <c r="AV3418" s="0" t="s">
        <v>154</v>
      </c>
      <c r="AW3418" s="0" t="n">
        <f aca="false">COUNTA($BC3418:$EG3418)</f>
        <v>4</v>
      </c>
      <c r="AX3418" s="0" t="n">
        <f aca="false">COUNTIF($BC3418:$EG3418,"D")</f>
        <v>0</v>
      </c>
      <c r="AY3418" s="0" t="n">
        <f aca="false">COUNTIF($BC3418:$EG3418,"R")</f>
        <v>0</v>
      </c>
      <c r="AZ3418" s="0" t="n">
        <f aca="false">IF(CC3418="D",1,0)+IF(CL3418="D",1,0)+IF(CW3418="D",1,0)+IF(DD3418="D",1,0)+IF(DJ3418="D",1,0)+IF(DO3418="D",1,0)+IF(DW3418="D",1,0)</f>
        <v>0</v>
      </c>
      <c r="BA3418" s="0" t="n">
        <f aca="false">IF(DH3418&lt;&gt;"",1,0)+IF(DI3418&lt;&gt;"",1,0)+IF(DK3418&lt;&gt;"",1,0)+IF(DM3418&lt;&gt;"",1,0)+IF(DN3418&lt;&gt;"",1,0)+IF(DO3418&lt;&gt;"",1,0)+IF(DQ3418&lt;&gt;"",1,0)+IF(DR3418&lt;&gt;"",1,0)+IF(DT3418&lt;&gt;"",1,0)+IF(DU3418&lt;&gt;"",1,0)+IF(DV3418&lt;&gt;"",1,0)+IF(DW3418&lt;&gt;"",1,0)+IF(DX3418&lt;&gt;"",1,0)+IF(DZ3418&lt;&gt;"",1,0)+IF(EA3418&lt;&gt;"",1,0)+IF(EB3418&lt;&gt;"",1,0)+IF(EE3418&lt;&gt;"",1,0)</f>
        <v>2</v>
      </c>
      <c r="BB3418" s="0" t="n">
        <f aca="false">AY3418*AX3418</f>
        <v>0</v>
      </c>
      <c r="CQ3418" s="0" t="s">
        <v>155</v>
      </c>
      <c r="DU3418" s="0" t="s">
        <v>155</v>
      </c>
      <c r="EA3418" s="0" t="s">
        <v>155</v>
      </c>
      <c r="EF3418" s="0" t="s">
        <v>155</v>
      </c>
    </row>
    <row r="3419" customFormat="false" ht="13.8" hidden="false" customHeight="false" outlineLevel="0" collapsed="false">
      <c r="A3419" s="0" t="s">
        <v>13926</v>
      </c>
      <c r="B3419" s="0" t="n">
        <v>78</v>
      </c>
      <c r="C3419" s="0" t="n">
        <v>350964</v>
      </c>
      <c r="D3419" s="0" t="s">
        <v>1799</v>
      </c>
      <c r="E3419" s="0" t="s">
        <v>1967</v>
      </c>
      <c r="F3419" s="0" t="str">
        <f aca="false">CONCATENATE(D3420," ",LEFT(I3420,4),"T=",AW3420,"D=",AX3420,"R=",AY3420,"M=",AZ3420,"L=",BA3420,"B=",BB3420)</f>
        <v>NERRIS 1992T=1D=0R=0M=0L=0B=0</v>
      </c>
      <c r="G3419" s="0" t="s">
        <v>3832</v>
      </c>
      <c r="I3419" s="0" t="s">
        <v>13927</v>
      </c>
      <c r="J3419" s="0" t="s">
        <v>13928</v>
      </c>
      <c r="K3419" s="0" t="s">
        <v>143</v>
      </c>
      <c r="M3419" s="0" t="str">
        <f aca="false">RIGHT(N3419,LEN(N3419)-FIND(" ",N3419))</f>
        <v>CRANBERRY LN NE</v>
      </c>
      <c r="N3419" s="0" t="s">
        <v>2304</v>
      </c>
      <c r="O3419" s="0" t="s">
        <v>13838</v>
      </c>
      <c r="P3419" s="0" t="s">
        <v>147</v>
      </c>
      <c r="Q3419" s="0" t="s">
        <v>148</v>
      </c>
      <c r="R3419" s="0" t="n">
        <v>44483</v>
      </c>
      <c r="AD3419" s="0" t="s">
        <v>149</v>
      </c>
      <c r="AE3419" s="0" t="s">
        <v>150</v>
      </c>
      <c r="AH3419" s="0" t="n">
        <v>14</v>
      </c>
      <c r="AI3419" s="0" t="n">
        <v>11</v>
      </c>
      <c r="AJ3419" s="0" t="s">
        <v>164</v>
      </c>
      <c r="AM3419" s="0" t="s">
        <v>165</v>
      </c>
      <c r="AN3419" s="0" t="s">
        <v>147</v>
      </c>
      <c r="AO3419" s="0" t="s">
        <v>166</v>
      </c>
      <c r="AP3419" s="0" t="s">
        <v>167</v>
      </c>
      <c r="AQ3419" s="0" t="n">
        <v>9</v>
      </c>
      <c r="AR3419" s="0" t="n">
        <v>64</v>
      </c>
      <c r="AS3419" s="0" t="n">
        <v>32</v>
      </c>
      <c r="AV3419" s="0" t="s">
        <v>154</v>
      </c>
      <c r="AW3419" s="0" t="n">
        <f aca="false">COUNTA($BC3419:$EG3419)</f>
        <v>8</v>
      </c>
      <c r="AX3419" s="0" t="n">
        <f aca="false">COUNTIF($BC3419:$EG3419,"D")</f>
        <v>1</v>
      </c>
      <c r="AY3419" s="0" t="n">
        <f aca="false">COUNTIF($BC3419:$EG3419,"R")</f>
        <v>0</v>
      </c>
      <c r="AZ3419" s="0" t="n">
        <f aca="false">IF(CC3419="D",1,0)+IF(CL3419="D",1,0)+IF(CW3419="D",1,0)+IF(DD3419="D",1,0)+IF(DJ3419="D",1,0)+IF(DO3419="D",1,0)+IF(DW3419="D",1,0)</f>
        <v>0</v>
      </c>
      <c r="BA3419" s="0" t="n">
        <f aca="false">IF(DH3419&lt;&gt;"",1,0)+IF(DI3419&lt;&gt;"",1,0)+IF(DK3419&lt;&gt;"",1,0)+IF(DM3419&lt;&gt;"",1,0)+IF(DN3419&lt;&gt;"",1,0)+IF(DO3419&lt;&gt;"",1,0)+IF(DQ3419&lt;&gt;"",1,0)+IF(DR3419&lt;&gt;"",1,0)+IF(DT3419&lt;&gt;"",1,0)+IF(DU3419&lt;&gt;"",1,0)+IF(DV3419&lt;&gt;"",1,0)+IF(DW3419&lt;&gt;"",1,0)+IF(DX3419&lt;&gt;"",1,0)+IF(DZ3419&lt;&gt;"",1,0)+IF(EA3419&lt;&gt;"",1,0)+IF(EB3419&lt;&gt;"",1,0)+IF(EE3419&lt;&gt;"",1,0)</f>
        <v>2</v>
      </c>
      <c r="BB3419" s="0" t="n">
        <f aca="false">AY3419*AX3419</f>
        <v>0</v>
      </c>
      <c r="CA3419" s="0" t="s">
        <v>155</v>
      </c>
      <c r="CP3419" s="0" t="s">
        <v>155</v>
      </c>
      <c r="CT3419" s="0" t="s">
        <v>155</v>
      </c>
      <c r="CZ3419" s="0" t="s">
        <v>144</v>
      </c>
      <c r="DC3419" s="0" t="s">
        <v>155</v>
      </c>
      <c r="DN3419" s="0" t="s">
        <v>155</v>
      </c>
      <c r="DU3419" s="0" t="s">
        <v>155</v>
      </c>
      <c r="EF3419" s="0" t="s">
        <v>155</v>
      </c>
    </row>
    <row r="3420" customFormat="false" ht="13.8" hidden="false" customHeight="false" outlineLevel="0" collapsed="false">
      <c r="A3420" s="0" t="s">
        <v>13929</v>
      </c>
      <c r="B3420" s="0" t="n">
        <v>78</v>
      </c>
      <c r="C3420" s="0" t="n">
        <v>458904</v>
      </c>
      <c r="D3420" s="0" t="s">
        <v>4984</v>
      </c>
      <c r="E3420" s="0" t="s">
        <v>842</v>
      </c>
      <c r="F3420" s="0" t="str">
        <f aca="false">CONCATENATE(D3421," ",LEFT(I3421,4),"T=",AW3421,"D=",AX3421,"R=",AY3421,"M=",AZ3421,"L=",BA3421,"B=",BB3421)</f>
        <v>MULLETT 1991T=0D=0R=0M=0L=0B=0</v>
      </c>
      <c r="G3420" s="0" t="s">
        <v>5015</v>
      </c>
      <c r="I3420" s="0" t="s">
        <v>13930</v>
      </c>
      <c r="J3420" s="0" t="s">
        <v>13931</v>
      </c>
      <c r="K3420" s="0" t="s">
        <v>143</v>
      </c>
      <c r="M3420" s="0" t="str">
        <f aca="false">RIGHT(N3420,LEN(N3420)-FIND(" ",N3420))</f>
        <v>COVENTRY AVE NE</v>
      </c>
      <c r="N3420" s="0" t="s">
        <v>4988</v>
      </c>
      <c r="P3420" s="0" t="s">
        <v>147</v>
      </c>
      <c r="Q3420" s="0" t="s">
        <v>148</v>
      </c>
      <c r="R3420" s="0" t="n">
        <v>44483</v>
      </c>
      <c r="AD3420" s="0" t="s">
        <v>149</v>
      </c>
      <c r="AE3420" s="0" t="s">
        <v>150</v>
      </c>
      <c r="AH3420" s="0" t="n">
        <v>14</v>
      </c>
      <c r="AI3420" s="0" t="n">
        <v>11</v>
      </c>
      <c r="AJ3420" s="0" t="s">
        <v>164</v>
      </c>
      <c r="AM3420" s="0" t="s">
        <v>165</v>
      </c>
      <c r="AN3420" s="0" t="s">
        <v>147</v>
      </c>
      <c r="AO3420" s="0" t="s">
        <v>166</v>
      </c>
      <c r="AP3420" s="0" t="s">
        <v>167</v>
      </c>
      <c r="AQ3420" s="0" t="n">
        <v>9</v>
      </c>
      <c r="AR3420" s="0" t="n">
        <v>64</v>
      </c>
      <c r="AS3420" s="0" t="n">
        <v>32</v>
      </c>
      <c r="AV3420" s="0" t="s">
        <v>154</v>
      </c>
      <c r="AW3420" s="0" t="n">
        <f aca="false">COUNTA($BC3420:$EG3420)</f>
        <v>1</v>
      </c>
      <c r="AX3420" s="0" t="n">
        <f aca="false">COUNTIF($BC3420:$EG3420,"D")</f>
        <v>0</v>
      </c>
      <c r="AY3420" s="0" t="n">
        <f aca="false">COUNTIF($BC3420:$EG3420,"R")</f>
        <v>0</v>
      </c>
      <c r="AZ3420" s="0" t="n">
        <f aca="false">IF(CC3420="D",1,0)+IF(CL3420="D",1,0)+IF(CW3420="D",1,0)+IF(DD3420="D",1,0)+IF(DJ3420="D",1,0)+IF(DO3420="D",1,0)+IF(DW3420="D",1,0)</f>
        <v>0</v>
      </c>
      <c r="BA3420" s="0" t="n">
        <f aca="false">IF(DH3420&lt;&gt;"",1,0)+IF(DI3420&lt;&gt;"",1,0)+IF(DK3420&lt;&gt;"",1,0)+IF(DM3420&lt;&gt;"",1,0)+IF(DN3420&lt;&gt;"",1,0)+IF(DO3420&lt;&gt;"",1,0)+IF(DQ3420&lt;&gt;"",1,0)+IF(DR3420&lt;&gt;"",1,0)+IF(DT3420&lt;&gt;"",1,0)+IF(DU3420&lt;&gt;"",1,0)+IF(DV3420&lt;&gt;"",1,0)+IF(DW3420&lt;&gt;"",1,0)+IF(DX3420&lt;&gt;"",1,0)+IF(DZ3420&lt;&gt;"",1,0)+IF(EA3420&lt;&gt;"",1,0)+IF(EB3420&lt;&gt;"",1,0)+IF(EE3420&lt;&gt;"",1,0)</f>
        <v>0</v>
      </c>
      <c r="BB3420" s="0" t="n">
        <f aca="false">AY3420*AX3420</f>
        <v>0</v>
      </c>
      <c r="EF3420" s="0" t="s">
        <v>155</v>
      </c>
    </row>
    <row r="3421" customFormat="false" ht="13.8" hidden="false" customHeight="false" outlineLevel="0" collapsed="false">
      <c r="A3421" s="0" t="s">
        <v>13932</v>
      </c>
      <c r="B3421" s="0" t="n">
        <v>78</v>
      </c>
      <c r="C3421" s="0" t="n">
        <v>375423</v>
      </c>
      <c r="D3421" s="0" t="s">
        <v>4735</v>
      </c>
      <c r="E3421" s="0" t="s">
        <v>542</v>
      </c>
      <c r="F3421" s="0" t="str">
        <f aca="false">CONCATENATE(D3422," ",LEFT(I3422,4),"T=",AW3422,"D=",AX3422,"R=",AY3422,"M=",AZ3422,"L=",BA3422,"B=",BB3422)</f>
        <v>HALL 1967T=5D=0R=0M=0L=0B=0</v>
      </c>
      <c r="G3421" s="0" t="s">
        <v>220</v>
      </c>
      <c r="I3421" s="0" t="s">
        <v>13933</v>
      </c>
      <c r="J3421" s="0" t="s">
        <v>13934</v>
      </c>
      <c r="K3421" s="0" t="s">
        <v>239</v>
      </c>
      <c r="M3421" s="0" t="str">
        <f aca="false">RIGHT(N3421,LEN(N3421)-FIND(" ",N3421))</f>
        <v>KENILWORTH AVE NE</v>
      </c>
      <c r="N3421" s="0" t="s">
        <v>4738</v>
      </c>
      <c r="P3421" s="0" t="s">
        <v>147</v>
      </c>
      <c r="Q3421" s="0" t="s">
        <v>148</v>
      </c>
      <c r="R3421" s="0" t="n">
        <v>44483</v>
      </c>
      <c r="AD3421" s="0" t="s">
        <v>149</v>
      </c>
      <c r="AE3421" s="0" t="s">
        <v>150</v>
      </c>
      <c r="AF3421" s="0" t="s">
        <v>151</v>
      </c>
      <c r="AH3421" s="0" t="n">
        <v>14</v>
      </c>
      <c r="AI3421" s="0" t="n">
        <v>11</v>
      </c>
      <c r="AN3421" s="0" t="s">
        <v>147</v>
      </c>
      <c r="AO3421" s="0" t="s">
        <v>152</v>
      </c>
      <c r="AP3421" s="0" t="s">
        <v>153</v>
      </c>
      <c r="AQ3421" s="0" t="n">
        <v>9</v>
      </c>
      <c r="AR3421" s="0" t="n">
        <v>64</v>
      </c>
      <c r="AS3421" s="0" t="n">
        <v>32</v>
      </c>
      <c r="AV3421" s="0" t="s">
        <v>154</v>
      </c>
      <c r="AW3421" s="0" t="n">
        <f aca="false">COUNTA($BC3421:$EG3421)</f>
        <v>0</v>
      </c>
      <c r="AX3421" s="0" t="n">
        <f aca="false">COUNTIF($BC3421:$EG3421,"D")</f>
        <v>0</v>
      </c>
      <c r="AY3421" s="0" t="n">
        <f aca="false">COUNTIF($BC3421:$EG3421,"R")</f>
        <v>0</v>
      </c>
      <c r="AZ3421" s="0" t="n">
        <f aca="false">IF(CC3421="D",1,0)+IF(CL3421="D",1,0)+IF(CW3421="D",1,0)+IF(DD3421="D",1,0)+IF(DJ3421="D",1,0)+IF(DO3421="D",1,0)+IF(DW3421="D",1,0)</f>
        <v>0</v>
      </c>
      <c r="BA3421" s="0" t="n">
        <f aca="false">IF(DH3421&lt;&gt;"",1,0)+IF(DI3421&lt;&gt;"",1,0)+IF(DK3421&lt;&gt;"",1,0)+IF(DM3421&lt;&gt;"",1,0)+IF(DN3421&lt;&gt;"",1,0)+IF(DO3421&lt;&gt;"",1,0)+IF(DQ3421&lt;&gt;"",1,0)+IF(DR3421&lt;&gt;"",1,0)+IF(DT3421&lt;&gt;"",1,0)+IF(DU3421&lt;&gt;"",1,0)+IF(DV3421&lt;&gt;"",1,0)+IF(DW3421&lt;&gt;"",1,0)+IF(DX3421&lt;&gt;"",1,0)+IF(DZ3421&lt;&gt;"",1,0)+IF(EA3421&lt;&gt;"",1,0)+IF(EB3421&lt;&gt;"",1,0)+IF(EE3421&lt;&gt;"",1,0)</f>
        <v>0</v>
      </c>
      <c r="BB3421" s="0" t="n">
        <f aca="false">AY3421*AX3421</f>
        <v>0</v>
      </c>
    </row>
    <row r="3422" customFormat="false" ht="13.8" hidden="false" customHeight="false" outlineLevel="0" collapsed="false">
      <c r="A3422" s="0" t="s">
        <v>13935</v>
      </c>
      <c r="B3422" s="0" t="n">
        <v>78</v>
      </c>
      <c r="C3422" s="0" t="n">
        <v>427738</v>
      </c>
      <c r="D3422" s="0" t="s">
        <v>255</v>
      </c>
      <c r="E3422" s="0" t="s">
        <v>5905</v>
      </c>
      <c r="F3422" s="0" t="str">
        <f aca="false">CONCATENATE(D3423," ",LEFT(I3423,4),"T=",AW3423,"D=",AX3423,"R=",AY3423,"M=",AZ3423,"L=",BA3423,"B=",BB3423)</f>
        <v>THOMAS 1969T=9D=1R=0M=0L=2B=0</v>
      </c>
      <c r="G3422" s="0" t="s">
        <v>185</v>
      </c>
      <c r="I3422" s="0" t="s">
        <v>13936</v>
      </c>
      <c r="J3422" s="0" t="s">
        <v>13937</v>
      </c>
      <c r="K3422" s="0" t="s">
        <v>239</v>
      </c>
      <c r="M3422" s="0" t="str">
        <f aca="false">RIGHT(N3422,LEN(N3422)-FIND(" ",N3422))</f>
        <v>ELM RD NE</v>
      </c>
      <c r="N3422" s="0" t="s">
        <v>11316</v>
      </c>
      <c r="P3422" s="0" t="s">
        <v>147</v>
      </c>
      <c r="Q3422" s="0" t="s">
        <v>148</v>
      </c>
      <c r="R3422" s="0" t="n">
        <v>44483</v>
      </c>
      <c r="AD3422" s="0" t="s">
        <v>149</v>
      </c>
      <c r="AE3422" s="0" t="s">
        <v>150</v>
      </c>
      <c r="AF3422" s="0" t="s">
        <v>151</v>
      </c>
      <c r="AH3422" s="0" t="n">
        <v>14</v>
      </c>
      <c r="AI3422" s="0" t="n">
        <v>11</v>
      </c>
      <c r="AN3422" s="0" t="s">
        <v>147</v>
      </c>
      <c r="AO3422" s="0" t="s">
        <v>261</v>
      </c>
      <c r="AP3422" s="0" t="s">
        <v>262</v>
      </c>
      <c r="AQ3422" s="0" t="n">
        <v>9</v>
      </c>
      <c r="AR3422" s="0" t="n">
        <v>64</v>
      </c>
      <c r="AS3422" s="0" t="n">
        <v>32</v>
      </c>
      <c r="AV3422" s="0" t="s">
        <v>154</v>
      </c>
      <c r="AW3422" s="0" t="n">
        <f aca="false">COUNTA($BC3422:$EG3422)</f>
        <v>5</v>
      </c>
      <c r="AX3422" s="0" t="n">
        <f aca="false">COUNTIF($BC3422:$EG3422,"D")</f>
        <v>0</v>
      </c>
      <c r="AY3422" s="0" t="n">
        <f aca="false">COUNTIF($BC3422:$EG3422,"R")</f>
        <v>0</v>
      </c>
      <c r="AZ3422" s="0" t="n">
        <f aca="false">IF(CC3422="D",1,0)+IF(CL3422="D",1,0)+IF(CW3422="D",1,0)+IF(DD3422="D",1,0)+IF(DJ3422="D",1,0)+IF(DO3422="D",1,0)+IF(DW3422="D",1,0)</f>
        <v>0</v>
      </c>
      <c r="BA3422" s="0" t="n">
        <f aca="false">IF(DH3422&lt;&gt;"",1,0)+IF(DI3422&lt;&gt;"",1,0)+IF(DK3422&lt;&gt;"",1,0)+IF(DM3422&lt;&gt;"",1,0)+IF(DN3422&lt;&gt;"",1,0)+IF(DO3422&lt;&gt;"",1,0)+IF(DQ3422&lt;&gt;"",1,0)+IF(DR3422&lt;&gt;"",1,0)+IF(DT3422&lt;&gt;"",1,0)+IF(DU3422&lt;&gt;"",1,0)+IF(DV3422&lt;&gt;"",1,0)+IF(DW3422&lt;&gt;"",1,0)+IF(DX3422&lt;&gt;"",1,0)+IF(DZ3422&lt;&gt;"",1,0)+IF(EA3422&lt;&gt;"",1,0)+IF(EB3422&lt;&gt;"",1,0)+IF(EE3422&lt;&gt;"",1,0)</f>
        <v>0</v>
      </c>
      <c r="BB3422" s="0" t="n">
        <f aca="false">AY3422*AX3422</f>
        <v>0</v>
      </c>
      <c r="BH3422" s="0" t="s">
        <v>155</v>
      </c>
      <c r="BL3422" s="0" t="s">
        <v>155</v>
      </c>
      <c r="BP3422" s="0" t="s">
        <v>155</v>
      </c>
      <c r="CA3422" s="0" t="s">
        <v>155</v>
      </c>
      <c r="CP3422" s="0" t="s">
        <v>155</v>
      </c>
    </row>
    <row r="3423" customFormat="false" ht="13.8" hidden="false" customHeight="false" outlineLevel="0" collapsed="false">
      <c r="A3423" s="0" t="s">
        <v>13938</v>
      </c>
      <c r="B3423" s="0" t="n">
        <v>78</v>
      </c>
      <c r="C3423" s="0" t="n">
        <v>453299</v>
      </c>
      <c r="D3423" s="0" t="s">
        <v>465</v>
      </c>
      <c r="E3423" s="0" t="s">
        <v>13939</v>
      </c>
      <c r="F3423" s="0" t="str">
        <f aca="false">CONCATENATE(D3424," ",LEFT(I3424,4),"T=",AW3424,"D=",AX3424,"R=",AY3424,"M=",AZ3424,"L=",BA3424,"B=",BB3424)</f>
        <v>ROBINETTE 1975T=21D=7R=0M=3L=5B=0</v>
      </c>
      <c r="G3423" s="0" t="s">
        <v>3019</v>
      </c>
      <c r="I3423" s="0" t="s">
        <v>13940</v>
      </c>
      <c r="J3423" s="0" t="s">
        <v>13941</v>
      </c>
      <c r="K3423" s="0" t="s">
        <v>239</v>
      </c>
      <c r="M3423" s="0" t="str">
        <f aca="false">RIGHT(N3423,LEN(N3423)-FIND(" ",N3423))</f>
        <v>EDGEWOOD ST NE</v>
      </c>
      <c r="N3423" s="0" t="s">
        <v>11372</v>
      </c>
      <c r="P3423" s="0" t="s">
        <v>147</v>
      </c>
      <c r="Q3423" s="0" t="s">
        <v>148</v>
      </c>
      <c r="R3423" s="0" t="n">
        <v>44483</v>
      </c>
      <c r="AD3423" s="0" t="s">
        <v>149</v>
      </c>
      <c r="AE3423" s="0" t="s">
        <v>150</v>
      </c>
      <c r="AF3423" s="0" t="s">
        <v>151</v>
      </c>
      <c r="AH3423" s="0" t="n">
        <v>14</v>
      </c>
      <c r="AI3423" s="0" t="n">
        <v>11</v>
      </c>
      <c r="AN3423" s="0" t="s">
        <v>147</v>
      </c>
      <c r="AO3423" s="0" t="s">
        <v>261</v>
      </c>
      <c r="AP3423" s="0" t="s">
        <v>262</v>
      </c>
      <c r="AQ3423" s="0" t="n">
        <v>9</v>
      </c>
      <c r="AR3423" s="0" t="n">
        <v>64</v>
      </c>
      <c r="AS3423" s="0" t="n">
        <v>32</v>
      </c>
      <c r="AV3423" s="0" t="s">
        <v>154</v>
      </c>
      <c r="AW3423" s="0" t="n">
        <f aca="false">COUNTA($BC3423:$EG3423)</f>
        <v>9</v>
      </c>
      <c r="AX3423" s="0" t="n">
        <f aca="false">COUNTIF($BC3423:$EG3423,"D")</f>
        <v>1</v>
      </c>
      <c r="AY3423" s="0" t="n">
        <f aca="false">COUNTIF($BC3423:$EG3423,"R")</f>
        <v>0</v>
      </c>
      <c r="AZ3423" s="0" t="n">
        <f aca="false">IF(CC3423="D",1,0)+IF(CL3423="D",1,0)+IF(CW3423="D",1,0)+IF(DD3423="D",1,0)+IF(DJ3423="D",1,0)+IF(DO3423="D",1,0)+IF(DW3423="D",1,0)</f>
        <v>0</v>
      </c>
      <c r="BA3423" s="0" t="n">
        <f aca="false">IF(DH3423&lt;&gt;"",1,0)+IF(DI3423&lt;&gt;"",1,0)+IF(DK3423&lt;&gt;"",1,0)+IF(DM3423&lt;&gt;"",1,0)+IF(DN3423&lt;&gt;"",1,0)+IF(DO3423&lt;&gt;"",1,0)+IF(DQ3423&lt;&gt;"",1,0)+IF(DR3423&lt;&gt;"",1,0)+IF(DT3423&lt;&gt;"",1,0)+IF(DU3423&lt;&gt;"",1,0)+IF(DV3423&lt;&gt;"",1,0)+IF(DW3423&lt;&gt;"",1,0)+IF(DX3423&lt;&gt;"",1,0)+IF(DZ3423&lt;&gt;"",1,0)+IF(EA3423&lt;&gt;"",1,0)+IF(EB3423&lt;&gt;"",1,0)+IF(EE3423&lt;&gt;"",1,0)</f>
        <v>2</v>
      </c>
      <c r="BB3423" s="0" t="n">
        <f aca="false">AY3423*AX3423</f>
        <v>0</v>
      </c>
      <c r="BD3423" s="0" t="s">
        <v>155</v>
      </c>
      <c r="BE3423" s="0" t="s">
        <v>144</v>
      </c>
      <c r="BL3423" s="0" t="s">
        <v>155</v>
      </c>
      <c r="CN3423" s="0" t="s">
        <v>155</v>
      </c>
      <c r="CP3423" s="0" t="s">
        <v>155</v>
      </c>
      <c r="CV3423" s="0" t="s">
        <v>155</v>
      </c>
      <c r="DC3423" s="0" t="s">
        <v>155</v>
      </c>
      <c r="DN3423" s="0" t="s">
        <v>155</v>
      </c>
      <c r="DU3423" s="0" t="s">
        <v>155</v>
      </c>
    </row>
    <row r="3424" customFormat="false" ht="13.8" hidden="false" customHeight="false" outlineLevel="0" collapsed="false">
      <c r="A3424" s="0" t="s">
        <v>13942</v>
      </c>
      <c r="B3424" s="0" t="n">
        <v>78</v>
      </c>
      <c r="C3424" s="0" t="n">
        <v>432506</v>
      </c>
      <c r="D3424" s="0" t="s">
        <v>13943</v>
      </c>
      <c r="E3424" s="0" t="s">
        <v>13944</v>
      </c>
      <c r="F3424" s="0" t="str">
        <f aca="false">CONCATENATE(D3425," ",LEFT(I3425,4),"T=",AW3425,"D=",AX3425,"R=",AY3425,"M=",AZ3425,"L=",BA3425,"B=",BB3425)</f>
        <v>LOHR 1955T=1D=0R=0M=0L=0B=0</v>
      </c>
      <c r="G3424" s="0" t="s">
        <v>591</v>
      </c>
      <c r="I3424" s="0" t="s">
        <v>13945</v>
      </c>
      <c r="J3424" s="0" t="s">
        <v>13946</v>
      </c>
      <c r="K3424" s="0" t="s">
        <v>143</v>
      </c>
      <c r="L3424" s="0" t="s">
        <v>144</v>
      </c>
      <c r="M3424" s="0" t="str">
        <f aca="false">RIGHT(N3424,LEN(N3424)-FIND(" ",N3424))</f>
        <v>PLAZA AVE NE</v>
      </c>
      <c r="N3424" s="0" t="s">
        <v>931</v>
      </c>
      <c r="O3424" s="0" t="s">
        <v>5306</v>
      </c>
      <c r="P3424" s="0" t="s">
        <v>147</v>
      </c>
      <c r="Q3424" s="0" t="s">
        <v>148</v>
      </c>
      <c r="R3424" s="0" t="n">
        <v>44483</v>
      </c>
      <c r="AD3424" s="0" t="s">
        <v>149</v>
      </c>
      <c r="AE3424" s="0" t="s">
        <v>150</v>
      </c>
      <c r="AH3424" s="0" t="n">
        <v>14</v>
      </c>
      <c r="AI3424" s="0" t="n">
        <v>11</v>
      </c>
      <c r="AJ3424" s="0" t="s">
        <v>164</v>
      </c>
      <c r="AM3424" s="0" t="s">
        <v>165</v>
      </c>
      <c r="AN3424" s="0" t="s">
        <v>147</v>
      </c>
      <c r="AO3424" s="0" t="s">
        <v>261</v>
      </c>
      <c r="AP3424" s="0" t="s">
        <v>262</v>
      </c>
      <c r="AQ3424" s="0" t="n">
        <v>9</v>
      </c>
      <c r="AR3424" s="0" t="n">
        <v>64</v>
      </c>
      <c r="AS3424" s="0" t="n">
        <v>32</v>
      </c>
      <c r="AV3424" s="0" t="s">
        <v>154</v>
      </c>
      <c r="AW3424" s="0" t="n">
        <f aca="false">COUNTA($BC3424:$EG3424)</f>
        <v>21</v>
      </c>
      <c r="AX3424" s="0" t="n">
        <f aca="false">COUNTIF($BC3424:$EG3424,"D")</f>
        <v>7</v>
      </c>
      <c r="AY3424" s="0" t="n">
        <f aca="false">COUNTIF($BC3424:$EG3424,"R")</f>
        <v>0</v>
      </c>
      <c r="AZ3424" s="0" t="n">
        <f aca="false">IF(CC3424="D",1,0)+IF(CL3424="D",1,0)+IF(CW3424="D",1,0)+IF(DD3424="D",1,0)+IF(DJ3424="D",1,0)+IF(DO3424="D",1,0)+IF(DW3424="D",1,0)</f>
        <v>3</v>
      </c>
      <c r="BA3424" s="0" t="n">
        <f aca="false">IF(DH3424&lt;&gt;"",1,0)+IF(DI3424&lt;&gt;"",1,0)+IF(DK3424&lt;&gt;"",1,0)+IF(DM3424&lt;&gt;"",1,0)+IF(DN3424&lt;&gt;"",1,0)+IF(DO3424&lt;&gt;"",1,0)+IF(DQ3424&lt;&gt;"",1,0)+IF(DR3424&lt;&gt;"",1,0)+IF(DT3424&lt;&gt;"",1,0)+IF(DU3424&lt;&gt;"",1,0)+IF(DV3424&lt;&gt;"",1,0)+IF(DW3424&lt;&gt;"",1,0)+IF(DX3424&lt;&gt;"",1,0)+IF(DZ3424&lt;&gt;"",1,0)+IF(EA3424&lt;&gt;"",1,0)+IF(EB3424&lt;&gt;"",1,0)+IF(EE3424&lt;&gt;"",1,0)</f>
        <v>5</v>
      </c>
      <c r="BB3424" s="0" t="n">
        <f aca="false">AY3424*AX3424</f>
        <v>0</v>
      </c>
      <c r="BD3424" s="0" t="s">
        <v>155</v>
      </c>
      <c r="BL3424" s="0" t="s">
        <v>155</v>
      </c>
      <c r="BP3424" s="0" t="s">
        <v>155</v>
      </c>
      <c r="BR3424" s="0" t="s">
        <v>155</v>
      </c>
      <c r="BS3424" s="0" t="s">
        <v>155</v>
      </c>
      <c r="BV3424" s="0" t="s">
        <v>155</v>
      </c>
      <c r="BY3424" s="0" t="s">
        <v>144</v>
      </c>
      <c r="CA3424" s="0" t="s">
        <v>155</v>
      </c>
      <c r="CZ3424" s="0" t="s">
        <v>144</v>
      </c>
      <c r="DC3424" s="0" t="s">
        <v>155</v>
      </c>
      <c r="DD3424" s="0" t="s">
        <v>144</v>
      </c>
      <c r="DF3424" s="0" t="s">
        <v>155</v>
      </c>
      <c r="DI3424" s="0" t="s">
        <v>155</v>
      </c>
      <c r="DJ3424" s="0" t="s">
        <v>144</v>
      </c>
      <c r="DS3424" s="0" t="s">
        <v>144</v>
      </c>
      <c r="DU3424" s="0" t="s">
        <v>155</v>
      </c>
      <c r="DW3424" s="0" t="s">
        <v>144</v>
      </c>
      <c r="DX3424" s="0" t="s">
        <v>155</v>
      </c>
      <c r="EA3424" s="0" t="s">
        <v>155</v>
      </c>
      <c r="ED3424" s="0" t="s">
        <v>144</v>
      </c>
      <c r="EF3424" s="0" t="s">
        <v>155</v>
      </c>
    </row>
    <row r="3425" customFormat="false" ht="13.8" hidden="false" customHeight="false" outlineLevel="0" collapsed="false">
      <c r="A3425" s="0" t="s">
        <v>13947</v>
      </c>
      <c r="B3425" s="0" t="n">
        <v>78</v>
      </c>
      <c r="C3425" s="0" t="n">
        <v>459220</v>
      </c>
      <c r="D3425" s="0" t="s">
        <v>13948</v>
      </c>
      <c r="E3425" s="0" t="s">
        <v>1036</v>
      </c>
      <c r="F3425" s="0" t="str">
        <f aca="false">CONCATENATE(D3426," ",LEFT(I3426,4),"T=",AW3426,"D=",AX3426,"R=",AY3426,"M=",AZ3426,"L=",BA3426,"B=",BB3426)</f>
        <v>ALBERINI 1988T=0D=0R=0M=0L=0B=0</v>
      </c>
      <c r="G3425" s="0" t="s">
        <v>922</v>
      </c>
      <c r="I3425" s="0" t="s">
        <v>13949</v>
      </c>
      <c r="J3425" s="0" t="s">
        <v>13950</v>
      </c>
      <c r="K3425" s="0" t="s">
        <v>143</v>
      </c>
      <c r="M3425" s="0" t="str">
        <f aca="false">RIGHT(N3425,LEN(N3425)-FIND(" ",N3425))</f>
        <v>WILLOW BROOK DR NE</v>
      </c>
      <c r="N3425" s="0" t="s">
        <v>13951</v>
      </c>
      <c r="P3425" s="0" t="s">
        <v>147</v>
      </c>
      <c r="Q3425" s="0" t="s">
        <v>148</v>
      </c>
      <c r="R3425" s="0" t="n">
        <v>44483</v>
      </c>
      <c r="AD3425" s="0" t="s">
        <v>149</v>
      </c>
      <c r="AE3425" s="0" t="s">
        <v>150</v>
      </c>
      <c r="AH3425" s="0" t="n">
        <v>14</v>
      </c>
      <c r="AI3425" s="0" t="n">
        <v>11</v>
      </c>
      <c r="AJ3425" s="0" t="s">
        <v>164</v>
      </c>
      <c r="AM3425" s="0" t="s">
        <v>165</v>
      </c>
      <c r="AN3425" s="0" t="s">
        <v>147</v>
      </c>
      <c r="AO3425" s="0" t="s">
        <v>166</v>
      </c>
      <c r="AP3425" s="0" t="s">
        <v>167</v>
      </c>
      <c r="AQ3425" s="0" t="n">
        <v>9</v>
      </c>
      <c r="AR3425" s="0" t="n">
        <v>64</v>
      </c>
      <c r="AS3425" s="0" t="n">
        <v>32</v>
      </c>
      <c r="AV3425" s="0" t="s">
        <v>154</v>
      </c>
      <c r="AW3425" s="0" t="n">
        <f aca="false">COUNTA($BC3425:$EG3425)</f>
        <v>1</v>
      </c>
      <c r="AX3425" s="0" t="n">
        <f aca="false">COUNTIF($BC3425:$EG3425,"D")</f>
        <v>0</v>
      </c>
      <c r="AY3425" s="0" t="n">
        <f aca="false">COUNTIF($BC3425:$EG3425,"R")</f>
        <v>0</v>
      </c>
      <c r="AZ3425" s="0" t="n">
        <f aca="false">IF(CC3425="D",1,0)+IF(CL3425="D",1,0)+IF(CW3425="D",1,0)+IF(DD3425="D",1,0)+IF(DJ3425="D",1,0)+IF(DO3425="D",1,0)+IF(DW3425="D",1,0)</f>
        <v>0</v>
      </c>
      <c r="BA3425" s="0" t="n">
        <f aca="false">IF(DH3425&lt;&gt;"",1,0)+IF(DI3425&lt;&gt;"",1,0)+IF(DK3425&lt;&gt;"",1,0)+IF(DM3425&lt;&gt;"",1,0)+IF(DN3425&lt;&gt;"",1,0)+IF(DO3425&lt;&gt;"",1,0)+IF(DQ3425&lt;&gt;"",1,0)+IF(DR3425&lt;&gt;"",1,0)+IF(DT3425&lt;&gt;"",1,0)+IF(DU3425&lt;&gt;"",1,0)+IF(DV3425&lt;&gt;"",1,0)+IF(DW3425&lt;&gt;"",1,0)+IF(DX3425&lt;&gt;"",1,0)+IF(DZ3425&lt;&gt;"",1,0)+IF(EA3425&lt;&gt;"",1,0)+IF(EB3425&lt;&gt;"",1,0)+IF(EE3425&lt;&gt;"",1,0)</f>
        <v>0</v>
      </c>
      <c r="BB3425" s="0" t="n">
        <f aca="false">AY3425*AX3425</f>
        <v>0</v>
      </c>
      <c r="EF3425" s="0" t="s">
        <v>155</v>
      </c>
    </row>
    <row r="3426" customFormat="false" ht="13.8" hidden="false" customHeight="false" outlineLevel="0" collapsed="false">
      <c r="A3426" s="0" t="s">
        <v>13952</v>
      </c>
      <c r="B3426" s="0" t="n">
        <v>78</v>
      </c>
      <c r="C3426" s="0" t="n">
        <v>367742</v>
      </c>
      <c r="D3426" s="0" t="s">
        <v>13953</v>
      </c>
      <c r="E3426" s="0" t="s">
        <v>4869</v>
      </c>
      <c r="F3426" s="0" t="str">
        <f aca="false">CONCATENATE(D3427," ",LEFT(I3427,4),"T=",AW3427,"D=",AX3427,"R=",AY3427,"M=",AZ3427,"L=",BA3427,"B=",BB3427)</f>
        <v>GAGNE PETCH 1973T=0D=0R=0M=0L=0B=0</v>
      </c>
      <c r="G3426" s="0" t="s">
        <v>725</v>
      </c>
      <c r="I3426" s="0" t="s">
        <v>11420</v>
      </c>
      <c r="J3426" s="0" t="s">
        <v>13954</v>
      </c>
      <c r="K3426" s="0" t="s">
        <v>239</v>
      </c>
      <c r="M3426" s="0" t="str">
        <f aca="false">RIGHT(N3426,LEN(N3426)-FIND(" ",N3426))</f>
        <v>BEECHWOOD ST NE</v>
      </c>
      <c r="N3426" s="0" t="s">
        <v>13955</v>
      </c>
      <c r="P3426" s="0" t="s">
        <v>147</v>
      </c>
      <c r="Q3426" s="0" t="s">
        <v>148</v>
      </c>
      <c r="R3426" s="0" t="n">
        <v>44483</v>
      </c>
      <c r="AD3426" s="0" t="s">
        <v>149</v>
      </c>
      <c r="AE3426" s="0" t="s">
        <v>150</v>
      </c>
      <c r="AF3426" s="0" t="s">
        <v>151</v>
      </c>
      <c r="AH3426" s="0" t="n">
        <v>14</v>
      </c>
      <c r="AI3426" s="0" t="n">
        <v>11</v>
      </c>
      <c r="AN3426" s="0" t="s">
        <v>147</v>
      </c>
      <c r="AO3426" s="0" t="s">
        <v>189</v>
      </c>
      <c r="AP3426" s="0" t="s">
        <v>190</v>
      </c>
      <c r="AQ3426" s="0" t="n">
        <v>9</v>
      </c>
      <c r="AR3426" s="0" t="n">
        <v>64</v>
      </c>
      <c r="AS3426" s="0" t="n">
        <v>32</v>
      </c>
      <c r="AV3426" s="0" t="s">
        <v>154</v>
      </c>
      <c r="AW3426" s="0" t="n">
        <f aca="false">COUNTA($BC3426:$EG3426)</f>
        <v>0</v>
      </c>
      <c r="AX3426" s="0" t="n">
        <f aca="false">COUNTIF($BC3426:$EG3426,"D")</f>
        <v>0</v>
      </c>
      <c r="AY3426" s="0" t="n">
        <f aca="false">COUNTIF($BC3426:$EG3426,"R")</f>
        <v>0</v>
      </c>
      <c r="AZ3426" s="0" t="n">
        <f aca="false">IF(CC3426="D",1,0)+IF(CL3426="D",1,0)+IF(CW3426="D",1,0)+IF(DD3426="D",1,0)+IF(DJ3426="D",1,0)+IF(DO3426="D",1,0)+IF(DW3426="D",1,0)</f>
        <v>0</v>
      </c>
      <c r="BA3426" s="0" t="n">
        <f aca="false">IF(DH3426&lt;&gt;"",1,0)+IF(DI3426&lt;&gt;"",1,0)+IF(DK3426&lt;&gt;"",1,0)+IF(DM3426&lt;&gt;"",1,0)+IF(DN3426&lt;&gt;"",1,0)+IF(DO3426&lt;&gt;"",1,0)+IF(DQ3426&lt;&gt;"",1,0)+IF(DR3426&lt;&gt;"",1,0)+IF(DT3426&lt;&gt;"",1,0)+IF(DU3426&lt;&gt;"",1,0)+IF(DV3426&lt;&gt;"",1,0)+IF(DW3426&lt;&gt;"",1,0)+IF(DX3426&lt;&gt;"",1,0)+IF(DZ3426&lt;&gt;"",1,0)+IF(EA3426&lt;&gt;"",1,0)+IF(EB3426&lt;&gt;"",1,0)+IF(EE3426&lt;&gt;"",1,0)</f>
        <v>0</v>
      </c>
      <c r="BB3426" s="0" t="n">
        <f aca="false">AY3426*AX3426</f>
        <v>0</v>
      </c>
    </row>
    <row r="3427" customFormat="false" ht="13.8" hidden="false" customHeight="false" outlineLevel="0" collapsed="false">
      <c r="A3427" s="0" t="s">
        <v>13956</v>
      </c>
      <c r="B3427" s="0" t="n">
        <v>78</v>
      </c>
      <c r="C3427" s="0" t="n">
        <v>459363</v>
      </c>
      <c r="D3427" s="0" t="s">
        <v>13957</v>
      </c>
      <c r="E3427" s="0" t="s">
        <v>2043</v>
      </c>
      <c r="F3427" s="0" t="str">
        <f aca="false">CONCATENATE(D3428," ",LEFT(I3428,4),"T=",AW3428,"D=",AX3428,"R=",AY3428,"M=",AZ3428,"L=",BA3428,"B=",BB3428)</f>
        <v>TRESCOTT 1981T=0D=0R=0M=0L=0B=0</v>
      </c>
      <c r="G3427" s="0" t="s">
        <v>1407</v>
      </c>
      <c r="I3427" s="0" t="s">
        <v>13958</v>
      </c>
      <c r="J3427" s="0" t="s">
        <v>13954</v>
      </c>
      <c r="K3427" s="0" t="s">
        <v>239</v>
      </c>
      <c r="M3427" s="0" t="str">
        <f aca="false">RIGHT(N3427,LEN(N3427)-FIND(" ",N3427))</f>
        <v>NORTHWOODS CT NE</v>
      </c>
      <c r="N3427" s="0" t="s">
        <v>5334</v>
      </c>
      <c r="O3427" s="0" t="s">
        <v>7879</v>
      </c>
      <c r="P3427" s="0" t="s">
        <v>147</v>
      </c>
      <c r="Q3427" s="0" t="s">
        <v>148</v>
      </c>
      <c r="R3427" s="0" t="n">
        <v>44483</v>
      </c>
      <c r="AD3427" s="0" t="s">
        <v>149</v>
      </c>
      <c r="AE3427" s="0" t="s">
        <v>150</v>
      </c>
      <c r="AH3427" s="0" t="n">
        <v>14</v>
      </c>
      <c r="AI3427" s="0" t="n">
        <v>11</v>
      </c>
      <c r="AJ3427" s="0" t="s">
        <v>164</v>
      </c>
      <c r="AM3427" s="0" t="s">
        <v>165</v>
      </c>
      <c r="AN3427" s="0" t="s">
        <v>147</v>
      </c>
      <c r="AO3427" s="0" t="s">
        <v>176</v>
      </c>
      <c r="AP3427" s="0" t="s">
        <v>177</v>
      </c>
      <c r="AQ3427" s="0" t="n">
        <v>9</v>
      </c>
      <c r="AR3427" s="0" t="n">
        <v>64</v>
      </c>
      <c r="AS3427" s="0" t="n">
        <v>32</v>
      </c>
      <c r="AV3427" s="0" t="s">
        <v>154</v>
      </c>
      <c r="AW3427" s="0" t="n">
        <f aca="false">COUNTA($BC3427:$EG3427)</f>
        <v>0</v>
      </c>
      <c r="AX3427" s="0" t="n">
        <f aca="false">COUNTIF($BC3427:$EG3427,"D")</f>
        <v>0</v>
      </c>
      <c r="AY3427" s="0" t="n">
        <f aca="false">COUNTIF($BC3427:$EG3427,"R")</f>
        <v>0</v>
      </c>
      <c r="AZ3427" s="0" t="n">
        <f aca="false">IF(CC3427="D",1,0)+IF(CL3427="D",1,0)+IF(CW3427="D",1,0)+IF(DD3427="D",1,0)+IF(DJ3427="D",1,0)+IF(DO3427="D",1,0)+IF(DW3427="D",1,0)</f>
        <v>0</v>
      </c>
      <c r="BA3427" s="0" t="n">
        <f aca="false">IF(DH3427&lt;&gt;"",1,0)+IF(DI3427&lt;&gt;"",1,0)+IF(DK3427&lt;&gt;"",1,0)+IF(DM3427&lt;&gt;"",1,0)+IF(DN3427&lt;&gt;"",1,0)+IF(DO3427&lt;&gt;"",1,0)+IF(DQ3427&lt;&gt;"",1,0)+IF(DR3427&lt;&gt;"",1,0)+IF(DT3427&lt;&gt;"",1,0)+IF(DU3427&lt;&gt;"",1,0)+IF(DV3427&lt;&gt;"",1,0)+IF(DW3427&lt;&gt;"",1,0)+IF(DX3427&lt;&gt;"",1,0)+IF(DZ3427&lt;&gt;"",1,0)+IF(EA3427&lt;&gt;"",1,0)+IF(EB3427&lt;&gt;"",1,0)+IF(EE3427&lt;&gt;"",1,0)</f>
        <v>0</v>
      </c>
      <c r="BB3427" s="0" t="n">
        <f aca="false">AY3427*AX3427</f>
        <v>0</v>
      </c>
    </row>
    <row r="3428" customFormat="false" ht="13.8" hidden="false" customHeight="false" outlineLevel="0" collapsed="false">
      <c r="A3428" s="0" t="s">
        <v>13959</v>
      </c>
      <c r="B3428" s="0" t="n">
        <v>78</v>
      </c>
      <c r="C3428" s="0" t="n">
        <v>303786</v>
      </c>
      <c r="D3428" s="0" t="s">
        <v>13960</v>
      </c>
      <c r="E3428" s="0" t="s">
        <v>358</v>
      </c>
      <c r="F3428" s="0" t="str">
        <f aca="false">CONCATENATE(D3429," ",LEFT(I3429,4),"T=",AW3429,"D=",AX3429,"R=",AY3429,"M=",AZ3429,"L=",BA3429,"B=",BB3429)</f>
        <v>MASCIANGELO 1948T=22D=1R=6M=1L=2B=6</v>
      </c>
      <c r="G3428" s="0" t="s">
        <v>174</v>
      </c>
      <c r="H3428" s="0" t="s">
        <v>2536</v>
      </c>
      <c r="I3428" s="0" t="s">
        <v>13961</v>
      </c>
      <c r="J3428" s="0" t="s">
        <v>13962</v>
      </c>
      <c r="K3428" s="0" t="s">
        <v>239</v>
      </c>
      <c r="M3428" s="0" t="str">
        <f aca="false">RIGHT(N3428,LEN(N3428)-FIND(" ",N3428))</f>
        <v>ELM RD NE</v>
      </c>
      <c r="N3428" s="0" t="s">
        <v>13963</v>
      </c>
      <c r="P3428" s="0" t="s">
        <v>147</v>
      </c>
      <c r="Q3428" s="0" t="s">
        <v>148</v>
      </c>
      <c r="R3428" s="0" t="n">
        <v>44483</v>
      </c>
      <c r="AD3428" s="0" t="s">
        <v>149</v>
      </c>
      <c r="AE3428" s="0" t="s">
        <v>150</v>
      </c>
      <c r="AF3428" s="0" t="s">
        <v>151</v>
      </c>
      <c r="AH3428" s="0" t="n">
        <v>14</v>
      </c>
      <c r="AI3428" s="0" t="n">
        <v>11</v>
      </c>
      <c r="AN3428" s="0" t="s">
        <v>147</v>
      </c>
      <c r="AO3428" s="0" t="s">
        <v>261</v>
      </c>
      <c r="AP3428" s="0" t="s">
        <v>262</v>
      </c>
      <c r="AQ3428" s="0" t="n">
        <v>9</v>
      </c>
      <c r="AR3428" s="0" t="n">
        <v>64</v>
      </c>
      <c r="AS3428" s="0" t="n">
        <v>32</v>
      </c>
      <c r="AV3428" s="0" t="s">
        <v>154</v>
      </c>
      <c r="AW3428" s="0" t="n">
        <f aca="false">COUNTA($BC3428:$EG3428)</f>
        <v>0</v>
      </c>
      <c r="AX3428" s="0" t="n">
        <f aca="false">COUNTIF($BC3428:$EG3428,"D")</f>
        <v>0</v>
      </c>
      <c r="AY3428" s="0" t="n">
        <f aca="false">COUNTIF($BC3428:$EG3428,"R")</f>
        <v>0</v>
      </c>
      <c r="AZ3428" s="0" t="n">
        <f aca="false">IF(CC3428="D",1,0)+IF(CL3428="D",1,0)+IF(CW3428="D",1,0)+IF(DD3428="D",1,0)+IF(DJ3428="D",1,0)+IF(DO3428="D",1,0)+IF(DW3428="D",1,0)</f>
        <v>0</v>
      </c>
      <c r="BA3428" s="0" t="n">
        <f aca="false">IF(DH3428&lt;&gt;"",1,0)+IF(DI3428&lt;&gt;"",1,0)+IF(DK3428&lt;&gt;"",1,0)+IF(DM3428&lt;&gt;"",1,0)+IF(DN3428&lt;&gt;"",1,0)+IF(DO3428&lt;&gt;"",1,0)+IF(DQ3428&lt;&gt;"",1,0)+IF(DR3428&lt;&gt;"",1,0)+IF(DT3428&lt;&gt;"",1,0)+IF(DU3428&lt;&gt;"",1,0)+IF(DV3428&lt;&gt;"",1,0)+IF(DW3428&lt;&gt;"",1,0)+IF(DX3428&lt;&gt;"",1,0)+IF(DZ3428&lt;&gt;"",1,0)+IF(EA3428&lt;&gt;"",1,0)+IF(EB3428&lt;&gt;"",1,0)+IF(EE3428&lt;&gt;"",1,0)</f>
        <v>0</v>
      </c>
      <c r="BB3428" s="0" t="n">
        <f aca="false">AY3428*AX3428</f>
        <v>0</v>
      </c>
    </row>
    <row r="3429" customFormat="false" ht="13.8" hidden="false" customHeight="false" outlineLevel="0" collapsed="false">
      <c r="A3429" s="0" t="s">
        <v>13964</v>
      </c>
      <c r="B3429" s="0" t="n">
        <v>78</v>
      </c>
      <c r="C3429" s="0" t="n">
        <v>340380</v>
      </c>
      <c r="D3429" s="0" t="s">
        <v>8244</v>
      </c>
      <c r="E3429" s="0" t="s">
        <v>892</v>
      </c>
      <c r="F3429" s="0" t="str">
        <f aca="false">CONCATENATE(D3430," ",LEFT(I3430,4),"T=",AW3430,"D=",AX3430,"R=",AY3430,"M=",AZ3430,"L=",BA3430,"B=",BB3430)</f>
        <v>ANGUS 1975T=2D=0R=0M=0L=0B=0</v>
      </c>
      <c r="G3429" s="0" t="s">
        <v>185</v>
      </c>
      <c r="I3429" s="0" t="s">
        <v>13965</v>
      </c>
      <c r="J3429" s="0" t="s">
        <v>13966</v>
      </c>
      <c r="K3429" s="0" t="s">
        <v>239</v>
      </c>
      <c r="M3429" s="0" t="str">
        <f aca="false">RIGHT(N3429,LEN(N3429)-FIND(" ",N3429))</f>
        <v>ROBERTS LN NE</v>
      </c>
      <c r="N3429" s="0" t="s">
        <v>6845</v>
      </c>
      <c r="P3429" s="0" t="s">
        <v>147</v>
      </c>
      <c r="Q3429" s="0" t="s">
        <v>148</v>
      </c>
      <c r="R3429" s="0" t="n">
        <v>44483</v>
      </c>
      <c r="AD3429" s="0" t="s">
        <v>149</v>
      </c>
      <c r="AE3429" s="0" t="s">
        <v>150</v>
      </c>
      <c r="AH3429" s="0" t="n">
        <v>14</v>
      </c>
      <c r="AI3429" s="0" t="n">
        <v>11</v>
      </c>
      <c r="AJ3429" s="0" t="s">
        <v>164</v>
      </c>
      <c r="AM3429" s="0" t="s">
        <v>165</v>
      </c>
      <c r="AN3429" s="0" t="s">
        <v>147</v>
      </c>
      <c r="AO3429" s="0" t="s">
        <v>166</v>
      </c>
      <c r="AP3429" s="0" t="s">
        <v>167</v>
      </c>
      <c r="AQ3429" s="0" t="n">
        <v>9</v>
      </c>
      <c r="AR3429" s="0" t="n">
        <v>64</v>
      </c>
      <c r="AS3429" s="0" t="n">
        <v>32</v>
      </c>
      <c r="AV3429" s="0" t="s">
        <v>154</v>
      </c>
      <c r="AW3429" s="0" t="n">
        <f aca="false">COUNTA($BC3429:$EG3429)</f>
        <v>22</v>
      </c>
      <c r="AX3429" s="0" t="n">
        <f aca="false">COUNTIF($BC3429:$EG3429,"D")</f>
        <v>1</v>
      </c>
      <c r="AY3429" s="0" t="n">
        <f aca="false">COUNTIF($BC3429:$EG3429,"R")</f>
        <v>6</v>
      </c>
      <c r="AZ3429" s="0" t="n">
        <f aca="false">IF(CC3429="D",1,0)+IF(CL3429="D",1,0)+IF(CW3429="D",1,0)+IF(DD3429="D",1,0)+IF(DJ3429="D",1,0)+IF(DO3429="D",1,0)+IF(DW3429="D",1,0)</f>
        <v>1</v>
      </c>
      <c r="BA3429" s="0" t="n">
        <f aca="false">IF(DH3429&lt;&gt;"",1,0)+IF(DI3429&lt;&gt;"",1,0)+IF(DK3429&lt;&gt;"",1,0)+IF(DM3429&lt;&gt;"",1,0)+IF(DN3429&lt;&gt;"",1,0)+IF(DO3429&lt;&gt;"",1,0)+IF(DQ3429&lt;&gt;"",1,0)+IF(DR3429&lt;&gt;"",1,0)+IF(DT3429&lt;&gt;"",1,0)+IF(DU3429&lt;&gt;"",1,0)+IF(DV3429&lt;&gt;"",1,0)+IF(DW3429&lt;&gt;"",1,0)+IF(DX3429&lt;&gt;"",1,0)+IF(DZ3429&lt;&gt;"",1,0)+IF(EA3429&lt;&gt;"",1,0)+IF(EB3429&lt;&gt;"",1,0)+IF(EE3429&lt;&gt;"",1,0)</f>
        <v>2</v>
      </c>
      <c r="BB3429" s="0" t="n">
        <f aca="false">AY3429*AX3429</f>
        <v>6</v>
      </c>
      <c r="BP3429" s="0" t="s">
        <v>155</v>
      </c>
      <c r="BR3429" s="0" t="s">
        <v>155</v>
      </c>
      <c r="BS3429" s="0" t="s">
        <v>155</v>
      </c>
      <c r="BV3429" s="0" t="s">
        <v>155</v>
      </c>
      <c r="BY3429" s="0" t="s">
        <v>174</v>
      </c>
      <c r="CA3429" s="0" t="s">
        <v>155</v>
      </c>
      <c r="CG3429" s="0" t="s">
        <v>155</v>
      </c>
      <c r="CH3429" s="0" t="s">
        <v>174</v>
      </c>
      <c r="CK3429" s="0" t="s">
        <v>155</v>
      </c>
      <c r="CN3429" s="0" t="s">
        <v>155</v>
      </c>
      <c r="CO3429" s="0" t="s">
        <v>174</v>
      </c>
      <c r="CP3429" s="0" t="s">
        <v>155</v>
      </c>
      <c r="CU3429" s="0" t="s">
        <v>174</v>
      </c>
      <c r="CV3429" s="0" t="s">
        <v>155</v>
      </c>
      <c r="CY3429" s="0" t="s">
        <v>155</v>
      </c>
      <c r="CZ3429" s="0" t="s">
        <v>174</v>
      </c>
      <c r="DC3429" s="0" t="s">
        <v>155</v>
      </c>
      <c r="DF3429" s="0" t="s">
        <v>155</v>
      </c>
      <c r="DG3429" s="0" t="s">
        <v>174</v>
      </c>
      <c r="DI3429" s="0" t="s">
        <v>155</v>
      </c>
      <c r="DJ3429" s="0" t="s">
        <v>144</v>
      </c>
      <c r="DN3429" s="0" t="s">
        <v>155</v>
      </c>
    </row>
    <row r="3430" customFormat="false" ht="13.8" hidden="false" customHeight="false" outlineLevel="0" collapsed="false">
      <c r="A3430" s="0" t="s">
        <v>13967</v>
      </c>
      <c r="B3430" s="0" t="n">
        <v>78</v>
      </c>
      <c r="C3430" s="0" t="n">
        <v>392706</v>
      </c>
      <c r="D3430" s="0" t="s">
        <v>13968</v>
      </c>
      <c r="E3430" s="0" t="s">
        <v>3632</v>
      </c>
      <c r="F3430" s="0" t="str">
        <f aca="false">CONCATENATE(D3431," ",LEFT(I3431,4),"T=",AW3431,"D=",AX3431,"R=",AY3431,"M=",AZ3431,"L=",BA3431,"B=",BB3431)</f>
        <v>BRYANT 1987T=0D=0R=0M=0L=0B=0</v>
      </c>
      <c r="G3430" s="0" t="s">
        <v>1426</v>
      </c>
      <c r="I3430" s="0" t="s">
        <v>13969</v>
      </c>
      <c r="J3430" s="0" t="s">
        <v>13970</v>
      </c>
      <c r="K3430" s="0" t="s">
        <v>143</v>
      </c>
      <c r="M3430" s="0" t="str">
        <f aca="false">RIGHT(N3430,LEN(N3430)-FIND(" ",N3430))</f>
        <v>ROSELAWN AVE NE</v>
      </c>
      <c r="N3430" s="0" t="s">
        <v>13971</v>
      </c>
      <c r="P3430" s="0" t="s">
        <v>147</v>
      </c>
      <c r="Q3430" s="0" t="s">
        <v>148</v>
      </c>
      <c r="R3430" s="0" t="n">
        <v>44483</v>
      </c>
      <c r="AD3430" s="0" t="s">
        <v>149</v>
      </c>
      <c r="AE3430" s="0" t="s">
        <v>150</v>
      </c>
      <c r="AF3430" s="0" t="s">
        <v>151</v>
      </c>
      <c r="AH3430" s="0" t="n">
        <v>14</v>
      </c>
      <c r="AI3430" s="0" t="n">
        <v>11</v>
      </c>
      <c r="AN3430" s="0" t="s">
        <v>147</v>
      </c>
      <c r="AO3430" s="0" t="s">
        <v>152</v>
      </c>
      <c r="AP3430" s="0" t="s">
        <v>153</v>
      </c>
      <c r="AQ3430" s="0" t="n">
        <v>9</v>
      </c>
      <c r="AR3430" s="0" t="n">
        <v>64</v>
      </c>
      <c r="AS3430" s="0" t="n">
        <v>32</v>
      </c>
      <c r="AV3430" s="0" t="s">
        <v>154</v>
      </c>
      <c r="AW3430" s="0" t="n">
        <f aca="false">COUNTA($BC3430:$EG3430)</f>
        <v>2</v>
      </c>
      <c r="AX3430" s="0" t="n">
        <f aca="false">COUNTIF($BC3430:$EG3430,"D")</f>
        <v>0</v>
      </c>
      <c r="AY3430" s="0" t="n">
        <f aca="false">COUNTIF($BC3430:$EG3430,"R")</f>
        <v>0</v>
      </c>
      <c r="AZ3430" s="0" t="n">
        <f aca="false">IF(CC3430="D",1,0)+IF(CL3430="D",1,0)+IF(CW3430="D",1,0)+IF(DD3430="D",1,0)+IF(DJ3430="D",1,0)+IF(DO3430="D",1,0)+IF(DW3430="D",1,0)</f>
        <v>0</v>
      </c>
      <c r="BA3430" s="0" t="n">
        <f aca="false">IF(DH3430&lt;&gt;"",1,0)+IF(DI3430&lt;&gt;"",1,0)+IF(DK3430&lt;&gt;"",1,0)+IF(DM3430&lt;&gt;"",1,0)+IF(DN3430&lt;&gt;"",1,0)+IF(DO3430&lt;&gt;"",1,0)+IF(DQ3430&lt;&gt;"",1,0)+IF(DR3430&lt;&gt;"",1,0)+IF(DT3430&lt;&gt;"",1,0)+IF(DU3430&lt;&gt;"",1,0)+IF(DV3430&lt;&gt;"",1,0)+IF(DW3430&lt;&gt;"",1,0)+IF(DX3430&lt;&gt;"",1,0)+IF(DZ3430&lt;&gt;"",1,0)+IF(EA3430&lt;&gt;"",1,0)+IF(EB3430&lt;&gt;"",1,0)+IF(EE3430&lt;&gt;"",1,0)</f>
        <v>0</v>
      </c>
      <c r="BB3430" s="0" t="n">
        <f aca="false">AY3430*AX3430</f>
        <v>0</v>
      </c>
      <c r="DC3430" s="0" t="s">
        <v>155</v>
      </c>
      <c r="EF3430" s="0" t="s">
        <v>155</v>
      </c>
    </row>
    <row r="3431" customFormat="false" ht="13.8" hidden="false" customHeight="false" outlineLevel="0" collapsed="false">
      <c r="A3431" s="0" t="s">
        <v>13972</v>
      </c>
      <c r="B3431" s="0" t="n">
        <v>78</v>
      </c>
      <c r="C3431" s="0" t="n">
        <v>459561</v>
      </c>
      <c r="D3431" s="0" t="s">
        <v>13973</v>
      </c>
      <c r="E3431" s="0" t="s">
        <v>5924</v>
      </c>
      <c r="F3431" s="0" t="str">
        <f aca="false">CONCATENATE(D3432," ",LEFT(I3432,4),"T=",AW3432,"D=",AX3432,"R=",AY3432,"M=",AZ3432,"L=",BA3432,"B=",BB3432)</f>
        <v>MCKNIGHT 1957T=24D=0R=7M=0L=7B=0</v>
      </c>
      <c r="I3431" s="0" t="s">
        <v>13974</v>
      </c>
      <c r="J3431" s="0" t="s">
        <v>13975</v>
      </c>
      <c r="K3431" s="0" t="s">
        <v>239</v>
      </c>
      <c r="M3431" s="0" t="str">
        <f aca="false">RIGHT(N3431,LEN(N3431)-FIND(" ",N3431))</f>
        <v>BUTLER RD NE</v>
      </c>
      <c r="N3431" s="0" t="s">
        <v>6998</v>
      </c>
      <c r="P3431" s="0" t="s">
        <v>147</v>
      </c>
      <c r="Q3431" s="0" t="s">
        <v>148</v>
      </c>
      <c r="R3431" s="0" t="n">
        <v>44483</v>
      </c>
      <c r="AD3431" s="0" t="s">
        <v>149</v>
      </c>
      <c r="AE3431" s="0" t="s">
        <v>150</v>
      </c>
      <c r="AF3431" s="0" t="s">
        <v>151</v>
      </c>
      <c r="AH3431" s="0" t="n">
        <v>14</v>
      </c>
      <c r="AI3431" s="0" t="n">
        <v>11</v>
      </c>
      <c r="AN3431" s="0" t="s">
        <v>147</v>
      </c>
      <c r="AO3431" s="0" t="s">
        <v>176</v>
      </c>
      <c r="AP3431" s="0" t="s">
        <v>177</v>
      </c>
      <c r="AQ3431" s="0" t="n">
        <v>9</v>
      </c>
      <c r="AR3431" s="0" t="n">
        <v>64</v>
      </c>
      <c r="AS3431" s="0" t="n">
        <v>32</v>
      </c>
      <c r="AV3431" s="0" t="s">
        <v>154</v>
      </c>
      <c r="AW3431" s="0" t="n">
        <f aca="false">COUNTA($BC3431:$EG3431)</f>
        <v>0</v>
      </c>
      <c r="AX3431" s="0" t="n">
        <f aca="false">COUNTIF($BC3431:$EG3431,"D")</f>
        <v>0</v>
      </c>
      <c r="AY3431" s="0" t="n">
        <f aca="false">COUNTIF($BC3431:$EG3431,"R")</f>
        <v>0</v>
      </c>
      <c r="AZ3431" s="0" t="n">
        <f aca="false">IF(CC3431="D",1,0)+IF(CL3431="D",1,0)+IF(CW3431="D",1,0)+IF(DD3431="D",1,0)+IF(DJ3431="D",1,0)+IF(DO3431="D",1,0)+IF(DW3431="D",1,0)</f>
        <v>0</v>
      </c>
      <c r="BA3431" s="0" t="n">
        <f aca="false">IF(DH3431&lt;&gt;"",1,0)+IF(DI3431&lt;&gt;"",1,0)+IF(DK3431&lt;&gt;"",1,0)+IF(DM3431&lt;&gt;"",1,0)+IF(DN3431&lt;&gt;"",1,0)+IF(DO3431&lt;&gt;"",1,0)+IF(DQ3431&lt;&gt;"",1,0)+IF(DR3431&lt;&gt;"",1,0)+IF(DT3431&lt;&gt;"",1,0)+IF(DU3431&lt;&gt;"",1,0)+IF(DV3431&lt;&gt;"",1,0)+IF(DW3431&lt;&gt;"",1,0)+IF(DX3431&lt;&gt;"",1,0)+IF(DZ3431&lt;&gt;"",1,0)+IF(EA3431&lt;&gt;"",1,0)+IF(EB3431&lt;&gt;"",1,0)+IF(EE3431&lt;&gt;"",1,0)</f>
        <v>0</v>
      </c>
      <c r="BB3431" s="0" t="n">
        <f aca="false">AY3431*AX3431</f>
        <v>0</v>
      </c>
    </row>
    <row r="3432" customFormat="false" ht="13.8" hidden="false" customHeight="false" outlineLevel="0" collapsed="false">
      <c r="A3432" s="0" t="s">
        <v>13976</v>
      </c>
      <c r="B3432" s="0" t="n">
        <v>78</v>
      </c>
      <c r="C3432" s="0" t="n">
        <v>411196</v>
      </c>
      <c r="D3432" s="0" t="s">
        <v>13977</v>
      </c>
      <c r="E3432" s="0" t="s">
        <v>1431</v>
      </c>
      <c r="F3432" s="0" t="str">
        <f aca="false">CONCATENATE(D3433," ",LEFT(I3433,4),"T=",AW3433,"D=",AX3433,"R=",AY3433,"M=",AZ3433,"L=",BA3433,"B=",BB3433)</f>
        <v>GRINNELL 1999T=0D=0R=0M=0L=0B=0</v>
      </c>
      <c r="G3432" s="0" t="s">
        <v>185</v>
      </c>
      <c r="I3432" s="0" t="s">
        <v>13978</v>
      </c>
      <c r="J3432" s="0" t="s">
        <v>13975</v>
      </c>
      <c r="K3432" s="0" t="s">
        <v>143</v>
      </c>
      <c r="L3432" s="0" t="s">
        <v>174</v>
      </c>
      <c r="M3432" s="0" t="str">
        <f aca="false">RIGHT(N3432,LEN(N3432)-FIND(" ",N3432))</f>
        <v>WILLOW BROOK DR NE</v>
      </c>
      <c r="N3432" s="0" t="s">
        <v>13979</v>
      </c>
      <c r="P3432" s="0" t="s">
        <v>147</v>
      </c>
      <c r="Q3432" s="0" t="s">
        <v>148</v>
      </c>
      <c r="R3432" s="0" t="n">
        <v>44483</v>
      </c>
      <c r="AD3432" s="0" t="s">
        <v>149</v>
      </c>
      <c r="AE3432" s="0" t="s">
        <v>150</v>
      </c>
      <c r="AH3432" s="0" t="n">
        <v>14</v>
      </c>
      <c r="AI3432" s="0" t="n">
        <v>11</v>
      </c>
      <c r="AJ3432" s="0" t="s">
        <v>164</v>
      </c>
      <c r="AM3432" s="0" t="s">
        <v>165</v>
      </c>
      <c r="AN3432" s="0" t="s">
        <v>147</v>
      </c>
      <c r="AO3432" s="0" t="s">
        <v>166</v>
      </c>
      <c r="AP3432" s="0" t="s">
        <v>167</v>
      </c>
      <c r="AQ3432" s="0" t="n">
        <v>9</v>
      </c>
      <c r="AR3432" s="0" t="n">
        <v>64</v>
      </c>
      <c r="AS3432" s="0" t="n">
        <v>32</v>
      </c>
      <c r="AV3432" s="0" t="s">
        <v>154</v>
      </c>
      <c r="AW3432" s="0" t="n">
        <f aca="false">COUNTA($BC3432:$EG3432)</f>
        <v>24</v>
      </c>
      <c r="AX3432" s="0" t="n">
        <f aca="false">COUNTIF($BC3432:$EG3432,"D")</f>
        <v>0</v>
      </c>
      <c r="AY3432" s="0" t="n">
        <f aca="false">COUNTIF($BC3432:$EG3432,"R")</f>
        <v>7</v>
      </c>
      <c r="AZ3432" s="0" t="n">
        <f aca="false">IF(CC3432="D",1,0)+IF(CL3432="D",1,0)+IF(CW3432="D",1,0)+IF(DD3432="D",1,0)+IF(DJ3432="D",1,0)+IF(DO3432="D",1,0)+IF(DW3432="D",1,0)</f>
        <v>0</v>
      </c>
      <c r="BA3432" s="0" t="n">
        <f aca="false">IF(DH3432&lt;&gt;"",1,0)+IF(DI3432&lt;&gt;"",1,0)+IF(DK3432&lt;&gt;"",1,0)+IF(DM3432&lt;&gt;"",1,0)+IF(DN3432&lt;&gt;"",1,0)+IF(DO3432&lt;&gt;"",1,0)+IF(DQ3432&lt;&gt;"",1,0)+IF(DR3432&lt;&gt;"",1,0)+IF(DT3432&lt;&gt;"",1,0)+IF(DU3432&lt;&gt;"",1,0)+IF(DV3432&lt;&gt;"",1,0)+IF(DW3432&lt;&gt;"",1,0)+IF(DX3432&lt;&gt;"",1,0)+IF(DZ3432&lt;&gt;"",1,0)+IF(EA3432&lt;&gt;"",1,0)+IF(EB3432&lt;&gt;"",1,0)+IF(EE3432&lt;&gt;"",1,0)</f>
        <v>7</v>
      </c>
      <c r="BB3432" s="0" t="n">
        <f aca="false">AY3432*AX3432</f>
        <v>0</v>
      </c>
      <c r="CA3432" s="0" t="s">
        <v>155</v>
      </c>
      <c r="CG3432" s="0" t="s">
        <v>155</v>
      </c>
      <c r="CH3432" s="0" t="s">
        <v>155</v>
      </c>
      <c r="CK3432" s="0" t="s">
        <v>155</v>
      </c>
      <c r="CN3432" s="0" t="s">
        <v>155</v>
      </c>
      <c r="CP3432" s="0" t="s">
        <v>155</v>
      </c>
      <c r="CU3432" s="0" t="s">
        <v>174</v>
      </c>
      <c r="CV3432" s="0" t="s">
        <v>155</v>
      </c>
      <c r="CY3432" s="0" t="s">
        <v>155</v>
      </c>
      <c r="CZ3432" s="0" t="s">
        <v>174</v>
      </c>
      <c r="DC3432" s="0" t="s">
        <v>155</v>
      </c>
      <c r="DF3432" s="0" t="s">
        <v>155</v>
      </c>
      <c r="DG3432" s="0" t="s">
        <v>174</v>
      </c>
      <c r="DI3432" s="0" t="s">
        <v>155</v>
      </c>
      <c r="DL3432" s="0" t="s">
        <v>155</v>
      </c>
      <c r="DM3432" s="0" t="s">
        <v>174</v>
      </c>
      <c r="DN3432" s="0" t="s">
        <v>155</v>
      </c>
      <c r="DS3432" s="0" t="s">
        <v>174</v>
      </c>
      <c r="DT3432" s="0" t="s">
        <v>174</v>
      </c>
      <c r="DU3432" s="0" t="s">
        <v>155</v>
      </c>
      <c r="DX3432" s="0" t="s">
        <v>155</v>
      </c>
      <c r="EA3432" s="0" t="s">
        <v>155</v>
      </c>
      <c r="ED3432" s="0" t="s">
        <v>174</v>
      </c>
      <c r="EF3432" s="0" t="s">
        <v>155</v>
      </c>
    </row>
    <row r="3433" customFormat="false" ht="13.8" hidden="false" customHeight="false" outlineLevel="0" collapsed="false">
      <c r="A3433" s="0" t="s">
        <v>13980</v>
      </c>
      <c r="B3433" s="0" t="n">
        <v>78</v>
      </c>
      <c r="C3433" s="0" t="n">
        <v>459670</v>
      </c>
      <c r="D3433" s="0" t="s">
        <v>13981</v>
      </c>
      <c r="E3433" s="0" t="s">
        <v>12817</v>
      </c>
      <c r="F3433" s="0" t="str">
        <f aca="false">CONCATENATE(D3434," ",LEFT(I3434,4),"T=",AW3434,"D=",AX3434,"R=",AY3434,"M=",AZ3434,"L=",BA3434,"B=",BB3434)</f>
        <v>CUTRIGHT 2000T=2D=1R=0M=0L=1B=0</v>
      </c>
      <c r="G3433" s="0" t="s">
        <v>13982</v>
      </c>
      <c r="I3433" s="0" t="s">
        <v>7935</v>
      </c>
      <c r="J3433" s="0" t="s">
        <v>13983</v>
      </c>
      <c r="K3433" s="0" t="s">
        <v>239</v>
      </c>
      <c r="M3433" s="0" t="str">
        <f aca="false">RIGHT(N3433,LEN(N3433)-FIND(" ",N3433))</f>
        <v>ROBERTS LN NE</v>
      </c>
      <c r="N3433" s="0" t="s">
        <v>13984</v>
      </c>
      <c r="P3433" s="0" t="s">
        <v>147</v>
      </c>
      <c r="Q3433" s="0" t="s">
        <v>148</v>
      </c>
      <c r="R3433" s="0" t="n">
        <v>44483</v>
      </c>
      <c r="AD3433" s="0" t="s">
        <v>149</v>
      </c>
      <c r="AE3433" s="0" t="s">
        <v>150</v>
      </c>
      <c r="AH3433" s="0" t="n">
        <v>14</v>
      </c>
      <c r="AI3433" s="0" t="n">
        <v>11</v>
      </c>
      <c r="AJ3433" s="0" t="s">
        <v>164</v>
      </c>
      <c r="AM3433" s="0" t="s">
        <v>165</v>
      </c>
      <c r="AN3433" s="0" t="s">
        <v>147</v>
      </c>
      <c r="AO3433" s="0" t="s">
        <v>166</v>
      </c>
      <c r="AP3433" s="0" t="s">
        <v>167</v>
      </c>
      <c r="AQ3433" s="0" t="n">
        <v>9</v>
      </c>
      <c r="AR3433" s="0" t="n">
        <v>64</v>
      </c>
      <c r="AS3433" s="0" t="n">
        <v>32</v>
      </c>
      <c r="AV3433" s="0" t="s">
        <v>154</v>
      </c>
      <c r="AW3433" s="0" t="n">
        <f aca="false">COUNTA($BC3433:$EG3433)</f>
        <v>0</v>
      </c>
      <c r="AX3433" s="0" t="n">
        <f aca="false">COUNTIF($BC3433:$EG3433,"D")</f>
        <v>0</v>
      </c>
      <c r="AY3433" s="0" t="n">
        <f aca="false">COUNTIF($BC3433:$EG3433,"R")</f>
        <v>0</v>
      </c>
      <c r="AZ3433" s="0" t="n">
        <f aca="false">IF(CC3433="D",1,0)+IF(CL3433="D",1,0)+IF(CW3433="D",1,0)+IF(DD3433="D",1,0)+IF(DJ3433="D",1,0)+IF(DO3433="D",1,0)+IF(DW3433="D",1,0)</f>
        <v>0</v>
      </c>
      <c r="BA3433" s="0" t="n">
        <f aca="false">IF(DH3433&lt;&gt;"",1,0)+IF(DI3433&lt;&gt;"",1,0)+IF(DK3433&lt;&gt;"",1,0)+IF(DM3433&lt;&gt;"",1,0)+IF(DN3433&lt;&gt;"",1,0)+IF(DO3433&lt;&gt;"",1,0)+IF(DQ3433&lt;&gt;"",1,0)+IF(DR3433&lt;&gt;"",1,0)+IF(DT3433&lt;&gt;"",1,0)+IF(DU3433&lt;&gt;"",1,0)+IF(DV3433&lt;&gt;"",1,0)+IF(DW3433&lt;&gt;"",1,0)+IF(DX3433&lt;&gt;"",1,0)+IF(DZ3433&lt;&gt;"",1,0)+IF(EA3433&lt;&gt;"",1,0)+IF(EB3433&lt;&gt;"",1,0)+IF(EE3433&lt;&gt;"",1,0)</f>
        <v>0</v>
      </c>
      <c r="BB3433" s="0" t="n">
        <f aca="false">AY3433*AX3433</f>
        <v>0</v>
      </c>
    </row>
    <row r="3434" customFormat="false" ht="13.8" hidden="false" customHeight="false" outlineLevel="0" collapsed="false">
      <c r="A3434" s="0" t="s">
        <v>13985</v>
      </c>
      <c r="B3434" s="0" t="n">
        <v>78</v>
      </c>
      <c r="C3434" s="0" t="n">
        <v>429781</v>
      </c>
      <c r="D3434" s="0" t="s">
        <v>13986</v>
      </c>
      <c r="E3434" s="0" t="s">
        <v>2765</v>
      </c>
      <c r="F3434" s="0" t="str">
        <f aca="false">CONCATENATE(D3435," ",LEFT(I3435,4),"T=",AW3435,"D=",AX3435,"R=",AY3435,"M=",AZ3435,"L=",BA3435,"B=",BB3435)</f>
        <v>DINE 1987T=2D=0R=0M=0L=1B=0</v>
      </c>
      <c r="G3434" s="0" t="s">
        <v>200</v>
      </c>
      <c r="I3434" s="0" t="s">
        <v>13987</v>
      </c>
      <c r="J3434" s="0" t="s">
        <v>2657</v>
      </c>
      <c r="K3434" s="0" t="s">
        <v>239</v>
      </c>
      <c r="M3434" s="0" t="str">
        <f aca="false">RIGHT(N3434,LEN(N3434)-FIND(" ",N3434))</f>
        <v>WOODLAND AVE NE</v>
      </c>
      <c r="N3434" s="0" t="s">
        <v>13988</v>
      </c>
      <c r="P3434" s="0" t="s">
        <v>147</v>
      </c>
      <c r="Q3434" s="0" t="s">
        <v>148</v>
      </c>
      <c r="R3434" s="0" t="n">
        <v>44483</v>
      </c>
      <c r="V3434" s="0" t="s">
        <v>13989</v>
      </c>
      <c r="X3434" s="0" t="s">
        <v>147</v>
      </c>
      <c r="Y3434" s="0" t="s">
        <v>148</v>
      </c>
      <c r="Z3434" s="0" t="n">
        <v>44483</v>
      </c>
      <c r="AD3434" s="0" t="s">
        <v>149</v>
      </c>
      <c r="AE3434" s="0" t="s">
        <v>150</v>
      </c>
      <c r="AF3434" s="0" t="s">
        <v>151</v>
      </c>
      <c r="AH3434" s="0" t="n">
        <v>14</v>
      </c>
      <c r="AI3434" s="0" t="n">
        <v>11</v>
      </c>
      <c r="AN3434" s="0" t="s">
        <v>147</v>
      </c>
      <c r="AO3434" s="0" t="s">
        <v>152</v>
      </c>
      <c r="AP3434" s="0" t="s">
        <v>153</v>
      </c>
      <c r="AQ3434" s="0" t="n">
        <v>9</v>
      </c>
      <c r="AR3434" s="0" t="n">
        <v>64</v>
      </c>
      <c r="AS3434" s="0" t="n">
        <v>32</v>
      </c>
      <c r="AV3434" s="0" t="s">
        <v>154</v>
      </c>
      <c r="AW3434" s="0" t="n">
        <f aca="false">COUNTA($BC3434:$EG3434)</f>
        <v>2</v>
      </c>
      <c r="AX3434" s="0" t="n">
        <f aca="false">COUNTIF($BC3434:$EG3434,"D")</f>
        <v>1</v>
      </c>
      <c r="AY3434" s="0" t="n">
        <f aca="false">COUNTIF($BC3434:$EG3434,"R")</f>
        <v>0</v>
      </c>
      <c r="AZ3434" s="0" t="n">
        <f aca="false">IF(CC3434="D",1,0)+IF(CL3434="D",1,0)+IF(CW3434="D",1,0)+IF(DD3434="D",1,0)+IF(DJ3434="D",1,0)+IF(DO3434="D",1,0)+IF(DW3434="D",1,0)</f>
        <v>0</v>
      </c>
      <c r="BA3434" s="0" t="n">
        <f aca="false">IF(DH3434&lt;&gt;"",1,0)+IF(DI3434&lt;&gt;"",1,0)+IF(DK3434&lt;&gt;"",1,0)+IF(DM3434&lt;&gt;"",1,0)+IF(DN3434&lt;&gt;"",1,0)+IF(DO3434&lt;&gt;"",1,0)+IF(DQ3434&lt;&gt;"",1,0)+IF(DR3434&lt;&gt;"",1,0)+IF(DT3434&lt;&gt;"",1,0)+IF(DU3434&lt;&gt;"",1,0)+IF(DV3434&lt;&gt;"",1,0)+IF(DW3434&lt;&gt;"",1,0)+IF(DX3434&lt;&gt;"",1,0)+IF(DZ3434&lt;&gt;"",1,0)+IF(EA3434&lt;&gt;"",1,0)+IF(EB3434&lt;&gt;"",1,0)+IF(EE3434&lt;&gt;"",1,0)</f>
        <v>1</v>
      </c>
      <c r="BB3434" s="0" t="n">
        <f aca="false">AY3434*AX3434</f>
        <v>0</v>
      </c>
      <c r="DG3434" s="0" t="s">
        <v>144</v>
      </c>
      <c r="DI3434" s="0" t="s">
        <v>155</v>
      </c>
    </row>
    <row r="3435" customFormat="false" ht="13.8" hidden="false" customHeight="false" outlineLevel="0" collapsed="false">
      <c r="A3435" s="0" t="s">
        <v>13990</v>
      </c>
      <c r="B3435" s="0" t="n">
        <v>78</v>
      </c>
      <c r="C3435" s="0" t="n">
        <v>416790</v>
      </c>
      <c r="D3435" s="0" t="s">
        <v>13991</v>
      </c>
      <c r="E3435" s="0" t="s">
        <v>4179</v>
      </c>
      <c r="F3435" s="0" t="str">
        <f aca="false">CONCATENATE(D3436," ",LEFT(I3436,4),"T=",AW3436,"D=",AX3436,"R=",AY3436,"M=",AZ3436,"L=",BA3436,"B=",BB3436)</f>
        <v>HILL 1940T=5D=0R=1M=0L=2B=0</v>
      </c>
      <c r="G3435" s="0" t="s">
        <v>591</v>
      </c>
      <c r="I3435" s="0" t="s">
        <v>2671</v>
      </c>
      <c r="J3435" s="0" t="s">
        <v>13992</v>
      </c>
      <c r="K3435" s="0" t="s">
        <v>143</v>
      </c>
      <c r="M3435" s="0" t="str">
        <f aca="false">RIGHT(N3435,LEN(N3435)-FIND(" ",N3435))</f>
        <v>GENESEE AVE NE</v>
      </c>
      <c r="N3435" s="0" t="s">
        <v>13993</v>
      </c>
      <c r="P3435" s="0" t="s">
        <v>147</v>
      </c>
      <c r="Q3435" s="0" t="s">
        <v>148</v>
      </c>
      <c r="R3435" s="0" t="n">
        <v>44483</v>
      </c>
      <c r="AD3435" s="0" t="s">
        <v>149</v>
      </c>
      <c r="AE3435" s="0" t="s">
        <v>150</v>
      </c>
      <c r="AF3435" s="0" t="s">
        <v>151</v>
      </c>
      <c r="AH3435" s="0" t="n">
        <v>14</v>
      </c>
      <c r="AI3435" s="0" t="n">
        <v>11</v>
      </c>
      <c r="AN3435" s="0" t="s">
        <v>147</v>
      </c>
      <c r="AO3435" s="0" t="s">
        <v>152</v>
      </c>
      <c r="AP3435" s="0" t="s">
        <v>153</v>
      </c>
      <c r="AQ3435" s="0" t="n">
        <v>9</v>
      </c>
      <c r="AR3435" s="0" t="n">
        <v>64</v>
      </c>
      <c r="AS3435" s="0" t="n">
        <v>32</v>
      </c>
      <c r="AV3435" s="0" t="s">
        <v>154</v>
      </c>
      <c r="AW3435" s="0" t="n">
        <f aca="false">COUNTA($BC3435:$EG3435)</f>
        <v>2</v>
      </c>
      <c r="AX3435" s="0" t="n">
        <f aca="false">COUNTIF($BC3435:$EG3435,"D")</f>
        <v>0</v>
      </c>
      <c r="AY3435" s="0" t="n">
        <f aca="false">COUNTIF($BC3435:$EG3435,"R")</f>
        <v>0</v>
      </c>
      <c r="AZ3435" s="0" t="n">
        <f aca="false">IF(CC3435="D",1,0)+IF(CL3435="D",1,0)+IF(CW3435="D",1,0)+IF(DD3435="D",1,0)+IF(DJ3435="D",1,0)+IF(DO3435="D",1,0)+IF(DW3435="D",1,0)</f>
        <v>0</v>
      </c>
      <c r="BA3435" s="0" t="n">
        <f aca="false">IF(DH3435&lt;&gt;"",1,0)+IF(DI3435&lt;&gt;"",1,0)+IF(DK3435&lt;&gt;"",1,0)+IF(DM3435&lt;&gt;"",1,0)+IF(DN3435&lt;&gt;"",1,0)+IF(DO3435&lt;&gt;"",1,0)+IF(DQ3435&lt;&gt;"",1,0)+IF(DR3435&lt;&gt;"",1,0)+IF(DT3435&lt;&gt;"",1,0)+IF(DU3435&lt;&gt;"",1,0)+IF(DV3435&lt;&gt;"",1,0)+IF(DW3435&lt;&gt;"",1,0)+IF(DX3435&lt;&gt;"",1,0)+IF(DZ3435&lt;&gt;"",1,0)+IF(EA3435&lt;&gt;"",1,0)+IF(EB3435&lt;&gt;"",1,0)+IF(EE3435&lt;&gt;"",1,0)</f>
        <v>1</v>
      </c>
      <c r="BB3435" s="0" t="n">
        <f aca="false">AY3435*AX3435</f>
        <v>0</v>
      </c>
      <c r="DN3435" s="0" t="s">
        <v>155</v>
      </c>
      <c r="EF3435" s="0" t="s">
        <v>155</v>
      </c>
    </row>
    <row r="3436" customFormat="false" ht="13.8" hidden="false" customHeight="false" outlineLevel="0" collapsed="false">
      <c r="A3436" s="0" t="s">
        <v>13994</v>
      </c>
      <c r="B3436" s="0" t="n">
        <v>78</v>
      </c>
      <c r="C3436" s="0" t="n">
        <v>459645</v>
      </c>
      <c r="D3436" s="0" t="s">
        <v>8826</v>
      </c>
      <c r="E3436" s="0" t="s">
        <v>8774</v>
      </c>
      <c r="F3436" s="0" t="str">
        <f aca="false">CONCATENATE(D3437," ",LEFT(I3437,4),"T=",AW3437,"D=",AX3437,"R=",AY3437,"M=",AZ3437,"L=",BA3437,"B=",BB3437)</f>
        <v>LELESCH 1980T=5D=1R=0M=0L=1B=0</v>
      </c>
      <c r="G3436" s="0" t="s">
        <v>4462</v>
      </c>
      <c r="I3436" s="0" t="s">
        <v>13995</v>
      </c>
      <c r="J3436" s="0" t="s">
        <v>13996</v>
      </c>
      <c r="K3436" s="0" t="s">
        <v>143</v>
      </c>
      <c r="L3436" s="0" t="s">
        <v>174</v>
      </c>
      <c r="M3436" s="0" t="str">
        <f aca="false">RIGHT(N3436,LEN(N3436)-FIND(" ",N3436))</f>
        <v>NORTH RD NE</v>
      </c>
      <c r="N3436" s="0" t="s">
        <v>5079</v>
      </c>
      <c r="P3436" s="0" t="s">
        <v>147</v>
      </c>
      <c r="Q3436" s="0" t="s">
        <v>148</v>
      </c>
      <c r="R3436" s="0" t="n">
        <v>44483</v>
      </c>
      <c r="AD3436" s="0" t="s">
        <v>149</v>
      </c>
      <c r="AE3436" s="0" t="s">
        <v>150</v>
      </c>
      <c r="AH3436" s="0" t="n">
        <v>14</v>
      </c>
      <c r="AI3436" s="0" t="n">
        <v>11</v>
      </c>
      <c r="AJ3436" s="0" t="s">
        <v>164</v>
      </c>
      <c r="AM3436" s="0" t="s">
        <v>165</v>
      </c>
      <c r="AN3436" s="0" t="s">
        <v>147</v>
      </c>
      <c r="AO3436" s="0" t="s">
        <v>166</v>
      </c>
      <c r="AP3436" s="0" t="s">
        <v>167</v>
      </c>
      <c r="AQ3436" s="0" t="n">
        <v>9</v>
      </c>
      <c r="AR3436" s="0" t="n">
        <v>64</v>
      </c>
      <c r="AS3436" s="0" t="n">
        <v>32</v>
      </c>
      <c r="AV3436" s="0" t="s">
        <v>154</v>
      </c>
      <c r="AW3436" s="0" t="n">
        <f aca="false">COUNTA($BC3436:$EG3436)</f>
        <v>5</v>
      </c>
      <c r="AX3436" s="0" t="n">
        <f aca="false">COUNTIF($BC3436:$EG3436,"D")</f>
        <v>0</v>
      </c>
      <c r="AY3436" s="0" t="n">
        <f aca="false">COUNTIF($BC3436:$EG3436,"R")</f>
        <v>1</v>
      </c>
      <c r="AZ3436" s="0" t="n">
        <f aca="false">IF(CC3436="D",1,0)+IF(CL3436="D",1,0)+IF(CW3436="D",1,0)+IF(DD3436="D",1,0)+IF(DJ3436="D",1,0)+IF(DO3436="D",1,0)+IF(DW3436="D",1,0)</f>
        <v>0</v>
      </c>
      <c r="BA3436" s="0" t="n">
        <f aca="false">IF(DH3436&lt;&gt;"",1,0)+IF(DI3436&lt;&gt;"",1,0)+IF(DK3436&lt;&gt;"",1,0)+IF(DM3436&lt;&gt;"",1,0)+IF(DN3436&lt;&gt;"",1,0)+IF(DO3436&lt;&gt;"",1,0)+IF(DQ3436&lt;&gt;"",1,0)+IF(DR3436&lt;&gt;"",1,0)+IF(DT3436&lt;&gt;"",1,0)+IF(DU3436&lt;&gt;"",1,0)+IF(DV3436&lt;&gt;"",1,0)+IF(DW3436&lt;&gt;"",1,0)+IF(DX3436&lt;&gt;"",1,0)+IF(DZ3436&lt;&gt;"",1,0)+IF(EA3436&lt;&gt;"",1,0)+IF(EB3436&lt;&gt;"",1,0)+IF(EE3436&lt;&gt;"",1,0)</f>
        <v>2</v>
      </c>
      <c r="BB3436" s="0" t="n">
        <f aca="false">AY3436*AX3436</f>
        <v>0</v>
      </c>
      <c r="CP3436" s="0" t="s">
        <v>155</v>
      </c>
      <c r="DR3436" s="0" t="s">
        <v>155</v>
      </c>
      <c r="DS3436" s="0" t="s">
        <v>174</v>
      </c>
      <c r="EA3436" s="0" t="s">
        <v>155</v>
      </c>
      <c r="EF3436" s="0" t="s">
        <v>155</v>
      </c>
    </row>
    <row r="3437" customFormat="false" ht="13.8" hidden="false" customHeight="false" outlineLevel="0" collapsed="false">
      <c r="A3437" s="0" t="s">
        <v>13997</v>
      </c>
      <c r="B3437" s="0" t="n">
        <v>78</v>
      </c>
      <c r="C3437" s="0" t="n">
        <v>387109</v>
      </c>
      <c r="D3437" s="0" t="s">
        <v>13998</v>
      </c>
      <c r="E3437" s="0" t="s">
        <v>2205</v>
      </c>
      <c r="F3437" s="0" t="str">
        <f aca="false">CONCATENATE(D3438," ",LEFT(I3438,4),"T=",AW3438,"D=",AX3438,"R=",AY3438,"M=",AZ3438,"L=",BA3438,"B=",BB3438)</f>
        <v>SIRACKI 1965T=3D=2R=0M=0L=2B=0</v>
      </c>
      <c r="G3437" s="0" t="s">
        <v>174</v>
      </c>
      <c r="I3437" s="0" t="s">
        <v>13999</v>
      </c>
      <c r="J3437" s="0" t="s">
        <v>14000</v>
      </c>
      <c r="K3437" s="0" t="s">
        <v>143</v>
      </c>
      <c r="M3437" s="0" t="str">
        <f aca="false">RIGHT(N3437,LEN(N3437)-FIND(" ",N3437))</f>
        <v>PLAZA AVE NE</v>
      </c>
      <c r="N3437" s="0" t="s">
        <v>931</v>
      </c>
      <c r="O3437" s="0" t="s">
        <v>14001</v>
      </c>
      <c r="P3437" s="0" t="s">
        <v>147</v>
      </c>
      <c r="Q3437" s="0" t="s">
        <v>148</v>
      </c>
      <c r="R3437" s="0" t="n">
        <v>44483</v>
      </c>
      <c r="AD3437" s="0" t="s">
        <v>149</v>
      </c>
      <c r="AE3437" s="0" t="s">
        <v>150</v>
      </c>
      <c r="AH3437" s="0" t="n">
        <v>14</v>
      </c>
      <c r="AI3437" s="0" t="n">
        <v>11</v>
      </c>
      <c r="AJ3437" s="0" t="s">
        <v>164</v>
      </c>
      <c r="AM3437" s="0" t="s">
        <v>165</v>
      </c>
      <c r="AN3437" s="0" t="s">
        <v>147</v>
      </c>
      <c r="AO3437" s="0" t="s">
        <v>261</v>
      </c>
      <c r="AP3437" s="0" t="s">
        <v>262</v>
      </c>
      <c r="AQ3437" s="0" t="n">
        <v>9</v>
      </c>
      <c r="AR3437" s="0" t="n">
        <v>64</v>
      </c>
      <c r="AS3437" s="0" t="n">
        <v>32</v>
      </c>
      <c r="AV3437" s="0" t="s">
        <v>154</v>
      </c>
      <c r="AW3437" s="0" t="n">
        <f aca="false">COUNTA($BC3437:$EG3437)</f>
        <v>5</v>
      </c>
      <c r="AX3437" s="0" t="n">
        <f aca="false">COUNTIF($BC3437:$EG3437,"D")</f>
        <v>1</v>
      </c>
      <c r="AY3437" s="0" t="n">
        <f aca="false">COUNTIF($BC3437:$EG3437,"R")</f>
        <v>0</v>
      </c>
      <c r="AZ3437" s="0" t="n">
        <f aca="false">IF(CC3437="D",1,0)+IF(CL3437="D",1,0)+IF(CW3437="D",1,0)+IF(DD3437="D",1,0)+IF(DJ3437="D",1,0)+IF(DO3437="D",1,0)+IF(DW3437="D",1,0)</f>
        <v>0</v>
      </c>
      <c r="BA3437" s="0" t="n">
        <f aca="false">IF(DH3437&lt;&gt;"",1,0)+IF(DI3437&lt;&gt;"",1,0)+IF(DK3437&lt;&gt;"",1,0)+IF(DM3437&lt;&gt;"",1,0)+IF(DN3437&lt;&gt;"",1,0)+IF(DO3437&lt;&gt;"",1,0)+IF(DQ3437&lt;&gt;"",1,0)+IF(DR3437&lt;&gt;"",1,0)+IF(DT3437&lt;&gt;"",1,0)+IF(DU3437&lt;&gt;"",1,0)+IF(DV3437&lt;&gt;"",1,0)+IF(DW3437&lt;&gt;"",1,0)+IF(DX3437&lt;&gt;"",1,0)+IF(DZ3437&lt;&gt;"",1,0)+IF(EA3437&lt;&gt;"",1,0)+IF(EB3437&lt;&gt;"",1,0)+IF(EE3437&lt;&gt;"",1,0)</f>
        <v>1</v>
      </c>
      <c r="BB3437" s="0" t="n">
        <f aca="false">AY3437*AX3437</f>
        <v>0</v>
      </c>
      <c r="CP3437" s="0" t="s">
        <v>155</v>
      </c>
      <c r="CY3437" s="0" t="s">
        <v>155</v>
      </c>
      <c r="CZ3437" s="0" t="s">
        <v>144</v>
      </c>
      <c r="DC3437" s="0" t="s">
        <v>155</v>
      </c>
      <c r="EA3437" s="0" t="s">
        <v>155</v>
      </c>
    </row>
    <row r="3438" customFormat="false" ht="13.8" hidden="false" customHeight="false" outlineLevel="0" collapsed="false">
      <c r="A3438" s="0" t="s">
        <v>14002</v>
      </c>
      <c r="B3438" s="0" t="n">
        <v>78</v>
      </c>
      <c r="C3438" s="0" t="n">
        <v>459644</v>
      </c>
      <c r="D3438" s="0" t="s">
        <v>14003</v>
      </c>
      <c r="E3438" s="0" t="s">
        <v>680</v>
      </c>
      <c r="F3438" s="0" t="str">
        <f aca="false">CONCATENATE(D3439," ",LEFT(I3439,4),"T=",AW3439,"D=",AX3439,"R=",AY3439,"M=",AZ3439,"L=",BA3439,"B=",BB3439)</f>
        <v>PACKMAN 1950T=6D=0R=2M=0L=4B=0</v>
      </c>
      <c r="I3438" s="0" t="s">
        <v>14004</v>
      </c>
      <c r="J3438" s="0" t="s">
        <v>14000</v>
      </c>
      <c r="K3438" s="0" t="s">
        <v>143</v>
      </c>
      <c r="L3438" s="0" t="s">
        <v>144</v>
      </c>
      <c r="M3438" s="0" t="str">
        <f aca="false">RIGHT(N3438,LEN(N3438)-FIND(" ",N3438))</f>
        <v>NORTH RD NE</v>
      </c>
      <c r="N3438" s="0" t="s">
        <v>5079</v>
      </c>
      <c r="P3438" s="0" t="s">
        <v>147</v>
      </c>
      <c r="Q3438" s="0" t="s">
        <v>148</v>
      </c>
      <c r="R3438" s="0" t="n">
        <v>44483</v>
      </c>
      <c r="AD3438" s="0" t="s">
        <v>149</v>
      </c>
      <c r="AE3438" s="0" t="s">
        <v>150</v>
      </c>
      <c r="AH3438" s="0" t="n">
        <v>14</v>
      </c>
      <c r="AI3438" s="0" t="n">
        <v>11</v>
      </c>
      <c r="AJ3438" s="0" t="s">
        <v>164</v>
      </c>
      <c r="AM3438" s="0" t="s">
        <v>165</v>
      </c>
      <c r="AN3438" s="0" t="s">
        <v>147</v>
      </c>
      <c r="AO3438" s="0" t="s">
        <v>166</v>
      </c>
      <c r="AP3438" s="0" t="s">
        <v>167</v>
      </c>
      <c r="AQ3438" s="0" t="n">
        <v>9</v>
      </c>
      <c r="AR3438" s="0" t="n">
        <v>64</v>
      </c>
      <c r="AS3438" s="0" t="n">
        <v>32</v>
      </c>
      <c r="AV3438" s="0" t="s">
        <v>154</v>
      </c>
      <c r="AW3438" s="0" t="n">
        <f aca="false">COUNTA($BC3438:$EG3438)</f>
        <v>3</v>
      </c>
      <c r="AX3438" s="0" t="n">
        <f aca="false">COUNTIF($BC3438:$EG3438,"D")</f>
        <v>2</v>
      </c>
      <c r="AY3438" s="0" t="n">
        <f aca="false">COUNTIF($BC3438:$EG3438,"R")</f>
        <v>0</v>
      </c>
      <c r="AZ3438" s="0" t="n">
        <f aca="false">IF(CC3438="D",1,0)+IF(CL3438="D",1,0)+IF(CW3438="D",1,0)+IF(DD3438="D",1,0)+IF(DJ3438="D",1,0)+IF(DO3438="D",1,0)+IF(DW3438="D",1,0)</f>
        <v>0</v>
      </c>
      <c r="BA3438" s="0" t="n">
        <f aca="false">IF(DH3438&lt;&gt;"",1,0)+IF(DI3438&lt;&gt;"",1,0)+IF(DK3438&lt;&gt;"",1,0)+IF(DM3438&lt;&gt;"",1,0)+IF(DN3438&lt;&gt;"",1,0)+IF(DO3438&lt;&gt;"",1,0)+IF(DQ3438&lt;&gt;"",1,0)+IF(DR3438&lt;&gt;"",1,0)+IF(DT3438&lt;&gt;"",1,0)+IF(DU3438&lt;&gt;"",1,0)+IF(DV3438&lt;&gt;"",1,0)+IF(DW3438&lt;&gt;"",1,0)+IF(DX3438&lt;&gt;"",1,0)+IF(DZ3438&lt;&gt;"",1,0)+IF(EA3438&lt;&gt;"",1,0)+IF(EB3438&lt;&gt;"",1,0)+IF(EE3438&lt;&gt;"",1,0)</f>
        <v>2</v>
      </c>
      <c r="BB3438" s="0" t="n">
        <f aca="false">AY3438*AX3438</f>
        <v>0</v>
      </c>
      <c r="DR3438" s="0" t="s">
        <v>155</v>
      </c>
      <c r="DS3438" s="0" t="s">
        <v>144</v>
      </c>
      <c r="DT3438" s="0" t="s">
        <v>144</v>
      </c>
    </row>
    <row r="3439" customFormat="false" ht="13.8" hidden="false" customHeight="false" outlineLevel="0" collapsed="false">
      <c r="A3439" s="0" t="s">
        <v>14005</v>
      </c>
      <c r="B3439" s="0" t="n">
        <v>78</v>
      </c>
      <c r="C3439" s="0" t="n">
        <v>459831</v>
      </c>
      <c r="D3439" s="0" t="s">
        <v>14006</v>
      </c>
      <c r="E3439" s="0" t="s">
        <v>364</v>
      </c>
      <c r="F3439" s="0" t="str">
        <f aca="false">CONCATENATE(D3440," ",LEFT(I3440,4),"T=",AW3440,"D=",AX3440,"R=",AY3440,"M=",AZ3440,"L=",BA3440,"B=",BB3440)</f>
        <v>STROCK 1994T=2D=0R=0M=0L=0B=0</v>
      </c>
      <c r="I3439" s="0" t="s">
        <v>14007</v>
      </c>
      <c r="J3439" s="0" t="s">
        <v>14008</v>
      </c>
      <c r="K3439" s="0" t="s">
        <v>143</v>
      </c>
      <c r="L3439" s="0" t="s">
        <v>174</v>
      </c>
      <c r="M3439" s="0" t="str">
        <f aca="false">RIGHT(N3439,LEN(N3439)-FIND(" ",N3439))</f>
        <v>NORTH RD NE</v>
      </c>
      <c r="N3439" s="0" t="s">
        <v>5079</v>
      </c>
      <c r="P3439" s="0" t="s">
        <v>147</v>
      </c>
      <c r="Q3439" s="0" t="s">
        <v>148</v>
      </c>
      <c r="R3439" s="0" t="n">
        <v>44483</v>
      </c>
      <c r="AD3439" s="0" t="s">
        <v>149</v>
      </c>
      <c r="AE3439" s="0" t="s">
        <v>150</v>
      </c>
      <c r="AH3439" s="0" t="n">
        <v>14</v>
      </c>
      <c r="AI3439" s="0" t="n">
        <v>11</v>
      </c>
      <c r="AJ3439" s="0" t="s">
        <v>164</v>
      </c>
      <c r="AM3439" s="0" t="s">
        <v>165</v>
      </c>
      <c r="AN3439" s="0" t="s">
        <v>147</v>
      </c>
      <c r="AO3439" s="0" t="s">
        <v>166</v>
      </c>
      <c r="AP3439" s="0" t="s">
        <v>167</v>
      </c>
      <c r="AQ3439" s="0" t="n">
        <v>9</v>
      </c>
      <c r="AR3439" s="0" t="n">
        <v>64</v>
      </c>
      <c r="AS3439" s="0" t="n">
        <v>32</v>
      </c>
      <c r="AV3439" s="0" t="s">
        <v>154</v>
      </c>
      <c r="AW3439" s="0" t="n">
        <f aca="false">COUNTA($BC3439:$EG3439)</f>
        <v>6</v>
      </c>
      <c r="AX3439" s="0" t="n">
        <f aca="false">COUNTIF($BC3439:$EG3439,"D")</f>
        <v>0</v>
      </c>
      <c r="AY3439" s="0" t="n">
        <f aca="false">COUNTIF($BC3439:$EG3439,"R")</f>
        <v>2</v>
      </c>
      <c r="AZ3439" s="0" t="n">
        <f aca="false">IF(CC3439="D",1,0)+IF(CL3439="D",1,0)+IF(CW3439="D",1,0)+IF(DD3439="D",1,0)+IF(DJ3439="D",1,0)+IF(DO3439="D",1,0)+IF(DW3439="D",1,0)</f>
        <v>0</v>
      </c>
      <c r="BA3439" s="0" t="n">
        <f aca="false">IF(DH3439&lt;&gt;"",1,0)+IF(DI3439&lt;&gt;"",1,0)+IF(DK3439&lt;&gt;"",1,0)+IF(DM3439&lt;&gt;"",1,0)+IF(DN3439&lt;&gt;"",1,0)+IF(DO3439&lt;&gt;"",1,0)+IF(DQ3439&lt;&gt;"",1,0)+IF(DR3439&lt;&gt;"",1,0)+IF(DT3439&lt;&gt;"",1,0)+IF(DU3439&lt;&gt;"",1,0)+IF(DV3439&lt;&gt;"",1,0)+IF(DW3439&lt;&gt;"",1,0)+IF(DX3439&lt;&gt;"",1,0)+IF(DZ3439&lt;&gt;"",1,0)+IF(EA3439&lt;&gt;"",1,0)+IF(EB3439&lt;&gt;"",1,0)+IF(EE3439&lt;&gt;"",1,0)</f>
        <v>4</v>
      </c>
      <c r="BB3439" s="0" t="n">
        <f aca="false">AY3439*AX3439</f>
        <v>0</v>
      </c>
      <c r="DR3439" s="0" t="s">
        <v>155</v>
      </c>
      <c r="DS3439" s="0" t="s">
        <v>174</v>
      </c>
      <c r="DT3439" s="0" t="s">
        <v>174</v>
      </c>
      <c r="DU3439" s="0" t="s">
        <v>155</v>
      </c>
      <c r="DW3439" s="0" t="s">
        <v>155</v>
      </c>
      <c r="EF3439" s="0" t="s">
        <v>155</v>
      </c>
    </row>
    <row r="3440" customFormat="false" ht="13.8" hidden="false" customHeight="false" outlineLevel="0" collapsed="false">
      <c r="A3440" s="0" t="s">
        <v>14009</v>
      </c>
      <c r="B3440" s="0" t="n">
        <v>78</v>
      </c>
      <c r="C3440" s="0" t="n">
        <v>421259</v>
      </c>
      <c r="D3440" s="0" t="s">
        <v>9862</v>
      </c>
      <c r="E3440" s="0" t="s">
        <v>2062</v>
      </c>
      <c r="F3440" s="0" t="str">
        <f aca="false">CONCATENATE(D3441," ",LEFT(I3441,4),"T=",AW3441,"D=",AX3441,"R=",AY3441,"M=",AZ3441,"L=",BA3441,"B=",BB3441)</f>
        <v>KOST 1965T=8D=0R=0M=0L=0B=0</v>
      </c>
      <c r="I3440" s="0" t="s">
        <v>14010</v>
      </c>
      <c r="J3440" s="0" t="s">
        <v>14011</v>
      </c>
      <c r="K3440" s="0" t="s">
        <v>143</v>
      </c>
      <c r="M3440" s="0" t="str">
        <f aca="false">RIGHT(N3440,LEN(N3440)-FIND(" ",N3440))</f>
        <v>WOODLAND AVE NE</v>
      </c>
      <c r="N3440" s="0" t="s">
        <v>11400</v>
      </c>
      <c r="P3440" s="0" t="s">
        <v>147</v>
      </c>
      <c r="Q3440" s="0" t="s">
        <v>148</v>
      </c>
      <c r="R3440" s="0" t="n">
        <v>44483</v>
      </c>
      <c r="AD3440" s="0" t="s">
        <v>149</v>
      </c>
      <c r="AE3440" s="0" t="s">
        <v>150</v>
      </c>
      <c r="AF3440" s="0" t="s">
        <v>151</v>
      </c>
      <c r="AH3440" s="0" t="n">
        <v>14</v>
      </c>
      <c r="AI3440" s="0" t="n">
        <v>11</v>
      </c>
      <c r="AN3440" s="0" t="s">
        <v>147</v>
      </c>
      <c r="AO3440" s="0" t="s">
        <v>189</v>
      </c>
      <c r="AP3440" s="0" t="s">
        <v>190</v>
      </c>
      <c r="AQ3440" s="0" t="n">
        <v>9</v>
      </c>
      <c r="AR3440" s="0" t="n">
        <v>64</v>
      </c>
      <c r="AS3440" s="0" t="n">
        <v>32</v>
      </c>
      <c r="AV3440" s="0" t="s">
        <v>154</v>
      </c>
      <c r="AW3440" s="0" t="n">
        <f aca="false">COUNTA($BC3440:$EG3440)</f>
        <v>2</v>
      </c>
      <c r="AX3440" s="0" t="n">
        <f aca="false">COUNTIF($BC3440:$EG3440,"D")</f>
        <v>0</v>
      </c>
      <c r="AY3440" s="0" t="n">
        <f aca="false">COUNTIF($BC3440:$EG3440,"R")</f>
        <v>0</v>
      </c>
      <c r="AZ3440" s="0" t="n">
        <f aca="false">IF(CC3440="D",1,0)+IF(CL3440="D",1,0)+IF(CW3440="D",1,0)+IF(DD3440="D",1,0)+IF(DJ3440="D",1,0)+IF(DO3440="D",1,0)+IF(DW3440="D",1,0)</f>
        <v>0</v>
      </c>
      <c r="BA3440" s="0" t="n">
        <f aca="false">IF(DH3440&lt;&gt;"",1,0)+IF(DI3440&lt;&gt;"",1,0)+IF(DK3440&lt;&gt;"",1,0)+IF(DM3440&lt;&gt;"",1,0)+IF(DN3440&lt;&gt;"",1,0)+IF(DO3440&lt;&gt;"",1,0)+IF(DQ3440&lt;&gt;"",1,0)+IF(DR3440&lt;&gt;"",1,0)+IF(DT3440&lt;&gt;"",1,0)+IF(DU3440&lt;&gt;"",1,0)+IF(DV3440&lt;&gt;"",1,0)+IF(DW3440&lt;&gt;"",1,0)+IF(DX3440&lt;&gt;"",1,0)+IF(DZ3440&lt;&gt;"",1,0)+IF(EA3440&lt;&gt;"",1,0)+IF(EB3440&lt;&gt;"",1,0)+IF(EE3440&lt;&gt;"",1,0)</f>
        <v>0</v>
      </c>
      <c r="BB3440" s="0" t="n">
        <f aca="false">AY3440*AX3440</f>
        <v>0</v>
      </c>
      <c r="DC3440" s="0" t="s">
        <v>155</v>
      </c>
      <c r="EF3440" s="0" t="s">
        <v>155</v>
      </c>
    </row>
    <row r="3441" customFormat="false" ht="13.8" hidden="false" customHeight="false" outlineLevel="0" collapsed="false">
      <c r="A3441" s="0" t="s">
        <v>14012</v>
      </c>
      <c r="B3441" s="0" t="n">
        <v>78</v>
      </c>
      <c r="C3441" s="0" t="n">
        <v>431306</v>
      </c>
      <c r="D3441" s="0" t="s">
        <v>14013</v>
      </c>
      <c r="E3441" s="0" t="s">
        <v>4559</v>
      </c>
      <c r="F3441" s="0" t="str">
        <f aca="false">CONCATENATE(D3442," ",LEFT(I3442,4),"T=",AW3442,"D=",AX3442,"R=",AY3442,"M=",AZ3442,"L=",BA3442,"B=",BB3442)</f>
        <v>KILBRIDE JONES 1955T=1D=0R=0M=0L=1B=0</v>
      </c>
      <c r="G3441" s="0" t="s">
        <v>257</v>
      </c>
      <c r="I3441" s="0" t="s">
        <v>14014</v>
      </c>
      <c r="J3441" s="0" t="s">
        <v>14011</v>
      </c>
      <c r="K3441" s="0" t="s">
        <v>143</v>
      </c>
      <c r="M3441" s="0" t="str">
        <f aca="false">RIGHT(N3441,LEN(N3441)-FIND(" ",N3441))</f>
        <v>WELCKER DR NE</v>
      </c>
      <c r="N3441" s="0" t="s">
        <v>14015</v>
      </c>
      <c r="P3441" s="0" t="s">
        <v>147</v>
      </c>
      <c r="Q3441" s="0" t="s">
        <v>148</v>
      </c>
      <c r="R3441" s="0" t="n">
        <v>44483</v>
      </c>
      <c r="AD3441" s="0" t="s">
        <v>149</v>
      </c>
      <c r="AE3441" s="0" t="s">
        <v>150</v>
      </c>
      <c r="AH3441" s="0" t="n">
        <v>14</v>
      </c>
      <c r="AI3441" s="0" t="n">
        <v>11</v>
      </c>
      <c r="AJ3441" s="0" t="s">
        <v>164</v>
      </c>
      <c r="AM3441" s="0" t="s">
        <v>165</v>
      </c>
      <c r="AN3441" s="0" t="s">
        <v>147</v>
      </c>
      <c r="AO3441" s="0" t="s">
        <v>176</v>
      </c>
      <c r="AP3441" s="0" t="s">
        <v>177</v>
      </c>
      <c r="AQ3441" s="0" t="n">
        <v>9</v>
      </c>
      <c r="AR3441" s="0" t="n">
        <v>64</v>
      </c>
      <c r="AS3441" s="0" t="n">
        <v>32</v>
      </c>
      <c r="AV3441" s="0" t="s">
        <v>154</v>
      </c>
      <c r="AW3441" s="0" t="n">
        <f aca="false">COUNTA($BC3441:$EG3441)</f>
        <v>8</v>
      </c>
      <c r="AX3441" s="0" t="n">
        <f aca="false">COUNTIF($BC3441:$EG3441,"D")</f>
        <v>0</v>
      </c>
      <c r="AY3441" s="0" t="n">
        <f aca="false">COUNTIF($BC3441:$EG3441,"R")</f>
        <v>0</v>
      </c>
      <c r="AZ3441" s="0" t="n">
        <f aca="false">IF(CC3441="D",1,0)+IF(CL3441="D",1,0)+IF(CW3441="D",1,0)+IF(DD3441="D",1,0)+IF(DJ3441="D",1,0)+IF(DO3441="D",1,0)+IF(DW3441="D",1,0)</f>
        <v>0</v>
      </c>
      <c r="BA3441" s="0" t="n">
        <f aca="false">IF(DH3441&lt;&gt;"",1,0)+IF(DI3441&lt;&gt;"",1,0)+IF(DK3441&lt;&gt;"",1,0)+IF(DM3441&lt;&gt;"",1,0)+IF(DN3441&lt;&gt;"",1,0)+IF(DO3441&lt;&gt;"",1,0)+IF(DQ3441&lt;&gt;"",1,0)+IF(DR3441&lt;&gt;"",1,0)+IF(DT3441&lt;&gt;"",1,0)+IF(DU3441&lt;&gt;"",1,0)+IF(DV3441&lt;&gt;"",1,0)+IF(DW3441&lt;&gt;"",1,0)+IF(DX3441&lt;&gt;"",1,0)+IF(DZ3441&lt;&gt;"",1,0)+IF(EA3441&lt;&gt;"",1,0)+IF(EB3441&lt;&gt;"",1,0)+IF(EE3441&lt;&gt;"",1,0)</f>
        <v>0</v>
      </c>
      <c r="BB3441" s="0" t="n">
        <f aca="false">AY3441*AX3441</f>
        <v>0</v>
      </c>
      <c r="BD3441" s="0" t="s">
        <v>155</v>
      </c>
      <c r="BH3441" s="0" t="s">
        <v>155</v>
      </c>
      <c r="BK3441" s="0" t="s">
        <v>155</v>
      </c>
      <c r="BL3441" s="0" t="s">
        <v>155</v>
      </c>
      <c r="BP3441" s="0" t="s">
        <v>155</v>
      </c>
      <c r="CV3441" s="0" t="s">
        <v>155</v>
      </c>
      <c r="DC3441" s="0" t="s">
        <v>155</v>
      </c>
      <c r="EF3441" s="0" t="s">
        <v>155</v>
      </c>
    </row>
    <row r="3442" customFormat="false" ht="13.8" hidden="false" customHeight="false" outlineLevel="0" collapsed="false">
      <c r="A3442" s="0" t="s">
        <v>14016</v>
      </c>
      <c r="B3442" s="0" t="n">
        <v>78</v>
      </c>
      <c r="C3442" s="0" t="n">
        <v>423371</v>
      </c>
      <c r="D3442" s="0" t="s">
        <v>14017</v>
      </c>
      <c r="E3442" s="0" t="s">
        <v>6456</v>
      </c>
      <c r="F3442" s="0" t="str">
        <f aca="false">CONCATENATE(D3443," ",LEFT(I3443,4),"T=",AW3443,"D=",AX3443,"R=",AY3443,"M=",AZ3443,"L=",BA3443,"B=",BB3443)</f>
        <v>HAFFNER 1971T=17D=1R=1M=0L=0B=1</v>
      </c>
      <c r="G3442" s="0" t="s">
        <v>5399</v>
      </c>
      <c r="I3442" s="0" t="s">
        <v>14018</v>
      </c>
      <c r="J3442" s="0" t="s">
        <v>6487</v>
      </c>
      <c r="K3442" s="0" t="s">
        <v>239</v>
      </c>
      <c r="M3442" s="0" t="str">
        <f aca="false">RIGHT(N3442,LEN(N3442)-FIND(" ",N3442))</f>
        <v>KENMORE AVE NE</v>
      </c>
      <c r="N3442" s="0" t="s">
        <v>6491</v>
      </c>
      <c r="P3442" s="0" t="s">
        <v>147</v>
      </c>
      <c r="Q3442" s="0" t="s">
        <v>148</v>
      </c>
      <c r="R3442" s="0" t="n">
        <v>44483</v>
      </c>
      <c r="AD3442" s="0" t="s">
        <v>149</v>
      </c>
      <c r="AE3442" s="0" t="s">
        <v>150</v>
      </c>
      <c r="AF3442" s="0" t="s">
        <v>151</v>
      </c>
      <c r="AH3442" s="0" t="n">
        <v>14</v>
      </c>
      <c r="AI3442" s="0" t="n">
        <v>11</v>
      </c>
      <c r="AN3442" s="0" t="s">
        <v>147</v>
      </c>
      <c r="AO3442" s="0" t="s">
        <v>189</v>
      </c>
      <c r="AP3442" s="0" t="s">
        <v>190</v>
      </c>
      <c r="AQ3442" s="0" t="n">
        <v>9</v>
      </c>
      <c r="AR3442" s="0" t="n">
        <v>64</v>
      </c>
      <c r="AS3442" s="0" t="n">
        <v>32</v>
      </c>
      <c r="AV3442" s="0" t="s">
        <v>154</v>
      </c>
      <c r="AW3442" s="0" t="n">
        <f aca="false">COUNTA($BC3442:$EG3442)</f>
        <v>1</v>
      </c>
      <c r="AX3442" s="0" t="n">
        <f aca="false">COUNTIF($BC3442:$EG3442,"D")</f>
        <v>0</v>
      </c>
      <c r="AY3442" s="0" t="n">
        <f aca="false">COUNTIF($BC3442:$EG3442,"R")</f>
        <v>0</v>
      </c>
      <c r="AZ3442" s="0" t="n">
        <f aca="false">IF(CC3442="D",1,0)+IF(CL3442="D",1,0)+IF(CW3442="D",1,0)+IF(DD3442="D",1,0)+IF(DJ3442="D",1,0)+IF(DO3442="D",1,0)+IF(DW3442="D",1,0)</f>
        <v>0</v>
      </c>
      <c r="BA3442" s="0" t="n">
        <f aca="false">IF(DH3442&lt;&gt;"",1,0)+IF(DI3442&lt;&gt;"",1,0)+IF(DK3442&lt;&gt;"",1,0)+IF(DM3442&lt;&gt;"",1,0)+IF(DN3442&lt;&gt;"",1,0)+IF(DO3442&lt;&gt;"",1,0)+IF(DQ3442&lt;&gt;"",1,0)+IF(DR3442&lt;&gt;"",1,0)+IF(DT3442&lt;&gt;"",1,0)+IF(DU3442&lt;&gt;"",1,0)+IF(DV3442&lt;&gt;"",1,0)+IF(DW3442&lt;&gt;"",1,0)+IF(DX3442&lt;&gt;"",1,0)+IF(DZ3442&lt;&gt;"",1,0)+IF(EA3442&lt;&gt;"",1,0)+IF(EB3442&lt;&gt;"",1,0)+IF(EE3442&lt;&gt;"",1,0)</f>
        <v>1</v>
      </c>
      <c r="BB3442" s="0" t="n">
        <f aca="false">AY3442*AX3442</f>
        <v>0</v>
      </c>
      <c r="DN3442" s="0" t="s">
        <v>155</v>
      </c>
    </row>
    <row r="3443" customFormat="false" ht="13.8" hidden="false" customHeight="false" outlineLevel="0" collapsed="false">
      <c r="A3443" s="0" t="s">
        <v>14019</v>
      </c>
      <c r="B3443" s="0" t="n">
        <v>78</v>
      </c>
      <c r="C3443" s="0" t="n">
        <v>214968</v>
      </c>
      <c r="D3443" s="0" t="s">
        <v>14020</v>
      </c>
      <c r="E3443" s="0" t="s">
        <v>8827</v>
      </c>
      <c r="F3443" s="0" t="str">
        <f aca="false">CONCATENATE(D3444," ",LEFT(I3444,4),"T=",AW3444,"D=",AX3444,"R=",AY3444,"M=",AZ3444,"L=",BA3444,"B=",BB3444)</f>
        <v>CUTRIGHT 1957T=1D=0R=0M=0L=0B=0</v>
      </c>
      <c r="G3443" s="0" t="s">
        <v>257</v>
      </c>
      <c r="I3443" s="0" t="s">
        <v>14021</v>
      </c>
      <c r="J3443" s="0" t="s">
        <v>898</v>
      </c>
      <c r="K3443" s="0" t="s">
        <v>239</v>
      </c>
      <c r="M3443" s="0" t="str">
        <f aca="false">RIGHT(N3443,LEN(N3443)-FIND(" ",N3443))</f>
        <v>REEVES RD NE</v>
      </c>
      <c r="N3443" s="0" t="s">
        <v>6652</v>
      </c>
      <c r="O3443" s="0" t="s">
        <v>163</v>
      </c>
      <c r="P3443" s="0" t="s">
        <v>147</v>
      </c>
      <c r="Q3443" s="0" t="s">
        <v>148</v>
      </c>
      <c r="R3443" s="0" t="n">
        <v>44483</v>
      </c>
      <c r="AD3443" s="0" t="s">
        <v>149</v>
      </c>
      <c r="AE3443" s="0" t="s">
        <v>150</v>
      </c>
      <c r="AH3443" s="0" t="n">
        <v>14</v>
      </c>
      <c r="AI3443" s="0" t="n">
        <v>11</v>
      </c>
      <c r="AJ3443" s="0" t="s">
        <v>164</v>
      </c>
      <c r="AM3443" s="0" t="s">
        <v>165</v>
      </c>
      <c r="AN3443" s="0" t="s">
        <v>147</v>
      </c>
      <c r="AO3443" s="0" t="s">
        <v>166</v>
      </c>
      <c r="AP3443" s="0" t="s">
        <v>167</v>
      </c>
      <c r="AQ3443" s="0" t="n">
        <v>9</v>
      </c>
      <c r="AR3443" s="0" t="n">
        <v>64</v>
      </c>
      <c r="AS3443" s="0" t="n">
        <v>32</v>
      </c>
      <c r="AV3443" s="0" t="s">
        <v>154</v>
      </c>
      <c r="AW3443" s="0" t="n">
        <f aca="false">COUNTA($BC3443:$EG3443)</f>
        <v>17</v>
      </c>
      <c r="AX3443" s="0" t="n">
        <f aca="false">COUNTIF($BC3443:$EG3443,"D")</f>
        <v>1</v>
      </c>
      <c r="AY3443" s="0" t="n">
        <f aca="false">COUNTIF($BC3443:$EG3443,"R")</f>
        <v>1</v>
      </c>
      <c r="AZ3443" s="0" t="n">
        <f aca="false">IF(CC3443="D",1,0)+IF(CL3443="D",1,0)+IF(CW3443="D",1,0)+IF(DD3443="D",1,0)+IF(DJ3443="D",1,0)+IF(DO3443="D",1,0)+IF(DW3443="D",1,0)</f>
        <v>0</v>
      </c>
      <c r="BA3443" s="0" t="n">
        <f aca="false">IF(DH3443&lt;&gt;"",1,0)+IF(DI3443&lt;&gt;"",1,0)+IF(DK3443&lt;&gt;"",1,0)+IF(DM3443&lt;&gt;"",1,0)+IF(DN3443&lt;&gt;"",1,0)+IF(DO3443&lt;&gt;"",1,0)+IF(DQ3443&lt;&gt;"",1,0)+IF(DR3443&lt;&gt;"",1,0)+IF(DT3443&lt;&gt;"",1,0)+IF(DU3443&lt;&gt;"",1,0)+IF(DV3443&lt;&gt;"",1,0)+IF(DW3443&lt;&gt;"",1,0)+IF(DX3443&lt;&gt;"",1,0)+IF(DZ3443&lt;&gt;"",1,0)+IF(EA3443&lt;&gt;"",1,0)+IF(EB3443&lt;&gt;"",1,0)+IF(EE3443&lt;&gt;"",1,0)</f>
        <v>0</v>
      </c>
      <c r="BB3443" s="0" t="n">
        <f aca="false">AY3443*AX3443</f>
        <v>1</v>
      </c>
      <c r="BD3443" s="0" t="s">
        <v>155</v>
      </c>
      <c r="BE3443" s="0" t="s">
        <v>155</v>
      </c>
      <c r="BI3443" s="0" t="s">
        <v>155</v>
      </c>
      <c r="BJ3443" s="0" t="s">
        <v>155</v>
      </c>
      <c r="BK3443" s="0" t="s">
        <v>155</v>
      </c>
      <c r="BL3443" s="0" t="s">
        <v>155</v>
      </c>
      <c r="BP3443" s="0" t="s">
        <v>155</v>
      </c>
      <c r="BR3443" s="0" t="s">
        <v>155</v>
      </c>
      <c r="BS3443" s="0" t="s">
        <v>155</v>
      </c>
      <c r="BV3443" s="0" t="s">
        <v>155</v>
      </c>
      <c r="BY3443" s="0" t="s">
        <v>144</v>
      </c>
      <c r="CA3443" s="0" t="s">
        <v>155</v>
      </c>
      <c r="CG3443" s="0" t="s">
        <v>155</v>
      </c>
      <c r="CK3443" s="0" t="s">
        <v>155</v>
      </c>
      <c r="CP3443" s="0" t="s">
        <v>155</v>
      </c>
      <c r="CZ3443" s="0" t="s">
        <v>174</v>
      </c>
      <c r="DC3443" s="0" t="s">
        <v>155</v>
      </c>
    </row>
    <row r="3444" customFormat="false" ht="13.8" hidden="false" customHeight="false" outlineLevel="0" collapsed="false">
      <c r="A3444" s="0" t="s">
        <v>14022</v>
      </c>
      <c r="B3444" s="0" t="n">
        <v>78</v>
      </c>
      <c r="C3444" s="0" t="n">
        <v>457161</v>
      </c>
      <c r="D3444" s="0" t="s">
        <v>13986</v>
      </c>
      <c r="E3444" s="0" t="s">
        <v>435</v>
      </c>
      <c r="F3444" s="0" t="str">
        <f aca="false">CONCATENATE(D3445," ",LEFT(I3445,4),"T=",AW3445,"D=",AX3445,"R=",AY3445,"M=",AZ3445,"L=",BA3445,"B=",BB3445)</f>
        <v>YANCY 2001T=0D=0R=0M=0L=0B=0</v>
      </c>
      <c r="G3444" s="0" t="s">
        <v>3127</v>
      </c>
      <c r="I3444" s="0" t="s">
        <v>14023</v>
      </c>
      <c r="J3444" s="0" t="s">
        <v>14024</v>
      </c>
      <c r="K3444" s="0" t="s">
        <v>143</v>
      </c>
      <c r="M3444" s="0" t="str">
        <f aca="false">RIGHT(N3444,LEN(N3444)-FIND(" ",N3444))</f>
        <v>1/2 WOODLAND AVE NE</v>
      </c>
      <c r="N3444" s="0" t="s">
        <v>13989</v>
      </c>
      <c r="P3444" s="0" t="s">
        <v>147</v>
      </c>
      <c r="Q3444" s="0" t="s">
        <v>148</v>
      </c>
      <c r="R3444" s="0" t="n">
        <v>44483</v>
      </c>
      <c r="AD3444" s="0" t="s">
        <v>149</v>
      </c>
      <c r="AE3444" s="0" t="s">
        <v>150</v>
      </c>
      <c r="AF3444" s="0" t="s">
        <v>151</v>
      </c>
      <c r="AH3444" s="0" t="n">
        <v>14</v>
      </c>
      <c r="AI3444" s="0" t="n">
        <v>11</v>
      </c>
      <c r="AN3444" s="0" t="s">
        <v>147</v>
      </c>
      <c r="AO3444" s="0" t="s">
        <v>152</v>
      </c>
      <c r="AP3444" s="0" t="s">
        <v>153</v>
      </c>
      <c r="AQ3444" s="0" t="n">
        <v>9</v>
      </c>
      <c r="AR3444" s="0" t="n">
        <v>64</v>
      </c>
      <c r="AS3444" s="0" t="n">
        <v>32</v>
      </c>
      <c r="AV3444" s="0" t="s">
        <v>154</v>
      </c>
      <c r="AW3444" s="0" t="n">
        <f aca="false">COUNTA($BC3444:$EG3444)</f>
        <v>1</v>
      </c>
      <c r="AX3444" s="0" t="n">
        <f aca="false">COUNTIF($BC3444:$EG3444,"D")</f>
        <v>0</v>
      </c>
      <c r="AY3444" s="0" t="n">
        <f aca="false">COUNTIF($BC3444:$EG3444,"R")</f>
        <v>0</v>
      </c>
      <c r="AZ3444" s="0" t="n">
        <f aca="false">IF(CC3444="D",1,0)+IF(CL3444="D",1,0)+IF(CW3444="D",1,0)+IF(DD3444="D",1,0)+IF(DJ3444="D",1,0)+IF(DO3444="D",1,0)+IF(DW3444="D",1,0)</f>
        <v>0</v>
      </c>
      <c r="BA3444" s="0" t="n">
        <f aca="false">IF(DH3444&lt;&gt;"",1,0)+IF(DI3444&lt;&gt;"",1,0)+IF(DK3444&lt;&gt;"",1,0)+IF(DM3444&lt;&gt;"",1,0)+IF(DN3444&lt;&gt;"",1,0)+IF(DO3444&lt;&gt;"",1,0)+IF(DQ3444&lt;&gt;"",1,0)+IF(DR3444&lt;&gt;"",1,0)+IF(DT3444&lt;&gt;"",1,0)+IF(DU3444&lt;&gt;"",1,0)+IF(DV3444&lt;&gt;"",1,0)+IF(DW3444&lt;&gt;"",1,0)+IF(DX3444&lt;&gt;"",1,0)+IF(DZ3444&lt;&gt;"",1,0)+IF(EA3444&lt;&gt;"",1,0)+IF(EB3444&lt;&gt;"",1,0)+IF(EE3444&lt;&gt;"",1,0)</f>
        <v>0</v>
      </c>
      <c r="BB3444" s="0" t="n">
        <f aca="false">AY3444*AX3444</f>
        <v>0</v>
      </c>
      <c r="EF3444" s="0" t="s">
        <v>155</v>
      </c>
    </row>
    <row r="3445" customFormat="false" ht="13.8" hidden="false" customHeight="false" outlineLevel="0" collapsed="false">
      <c r="A3445" s="0" t="s">
        <v>14025</v>
      </c>
      <c r="B3445" s="0" t="n">
        <v>78</v>
      </c>
      <c r="C3445" s="0" t="n">
        <v>458914</v>
      </c>
      <c r="D3445" s="0" t="s">
        <v>4544</v>
      </c>
      <c r="E3445" s="0" t="s">
        <v>14026</v>
      </c>
      <c r="F3445" s="0" t="str">
        <f aca="false">CONCATENATE(D3446," ",LEFT(I3446,4),"T=",AW3446,"D=",AX3446,"R=",AY3446,"M=",AZ3446,"L=",BA3446,"B=",BB3446)</f>
        <v>HOMA 2003T=8D=1R=2M=1L=5B=2</v>
      </c>
      <c r="G3445" s="0" t="s">
        <v>1426</v>
      </c>
      <c r="I3445" s="0" t="s">
        <v>14027</v>
      </c>
      <c r="J3445" s="0" t="s">
        <v>14024</v>
      </c>
      <c r="K3445" s="0" t="s">
        <v>239</v>
      </c>
      <c r="M3445" s="0" t="str">
        <f aca="false">RIGHT(N3445,LEN(N3445)-FIND(" ",N3445))</f>
        <v>WOODLAND AVE NE</v>
      </c>
      <c r="N3445" s="0" t="s">
        <v>10401</v>
      </c>
      <c r="P3445" s="0" t="s">
        <v>147</v>
      </c>
      <c r="Q3445" s="0" t="s">
        <v>148</v>
      </c>
      <c r="R3445" s="0" t="n">
        <v>44483</v>
      </c>
      <c r="AD3445" s="0" t="s">
        <v>149</v>
      </c>
      <c r="AE3445" s="0" t="s">
        <v>150</v>
      </c>
      <c r="AF3445" s="0" t="s">
        <v>151</v>
      </c>
      <c r="AH3445" s="0" t="n">
        <v>14</v>
      </c>
      <c r="AI3445" s="0" t="n">
        <v>11</v>
      </c>
      <c r="AN3445" s="0" t="s">
        <v>147</v>
      </c>
      <c r="AO3445" s="0" t="s">
        <v>261</v>
      </c>
      <c r="AP3445" s="0" t="s">
        <v>262</v>
      </c>
      <c r="AQ3445" s="0" t="n">
        <v>9</v>
      </c>
      <c r="AR3445" s="0" t="n">
        <v>64</v>
      </c>
      <c r="AS3445" s="0" t="n">
        <v>32</v>
      </c>
      <c r="AV3445" s="0" t="s">
        <v>154</v>
      </c>
      <c r="AW3445" s="0" t="n">
        <f aca="false">COUNTA($BC3445:$EG3445)</f>
        <v>0</v>
      </c>
      <c r="AX3445" s="0" t="n">
        <f aca="false">COUNTIF($BC3445:$EG3445,"D")</f>
        <v>0</v>
      </c>
      <c r="AY3445" s="0" t="n">
        <f aca="false">COUNTIF($BC3445:$EG3445,"R")</f>
        <v>0</v>
      </c>
      <c r="AZ3445" s="0" t="n">
        <f aca="false">IF(CC3445="D",1,0)+IF(CL3445="D",1,0)+IF(CW3445="D",1,0)+IF(DD3445="D",1,0)+IF(DJ3445="D",1,0)+IF(DO3445="D",1,0)+IF(DW3445="D",1,0)</f>
        <v>0</v>
      </c>
      <c r="BA3445" s="0" t="n">
        <f aca="false">IF(DH3445&lt;&gt;"",1,0)+IF(DI3445&lt;&gt;"",1,0)+IF(DK3445&lt;&gt;"",1,0)+IF(DM3445&lt;&gt;"",1,0)+IF(DN3445&lt;&gt;"",1,0)+IF(DO3445&lt;&gt;"",1,0)+IF(DQ3445&lt;&gt;"",1,0)+IF(DR3445&lt;&gt;"",1,0)+IF(DT3445&lt;&gt;"",1,0)+IF(DU3445&lt;&gt;"",1,0)+IF(DV3445&lt;&gt;"",1,0)+IF(DW3445&lt;&gt;"",1,0)+IF(DX3445&lt;&gt;"",1,0)+IF(DZ3445&lt;&gt;"",1,0)+IF(EA3445&lt;&gt;"",1,0)+IF(EB3445&lt;&gt;"",1,0)+IF(EE3445&lt;&gt;"",1,0)</f>
        <v>0</v>
      </c>
      <c r="BB3445" s="0" t="n">
        <f aca="false">AY3445*AX3445</f>
        <v>0</v>
      </c>
    </row>
    <row r="3446" customFormat="false" ht="13.8" hidden="false" customHeight="false" outlineLevel="0" collapsed="false">
      <c r="A3446" s="0" t="s">
        <v>14028</v>
      </c>
      <c r="B3446" s="0" t="n">
        <v>78</v>
      </c>
      <c r="C3446" s="0" t="n">
        <v>460118</v>
      </c>
      <c r="D3446" s="0" t="s">
        <v>558</v>
      </c>
      <c r="E3446" s="0" t="s">
        <v>1368</v>
      </c>
      <c r="F3446" s="0" t="str">
        <f aca="false">CONCATENATE(D3447," ",LEFT(I3447,4),"T=",AW3447,"D=",AX3447,"R=",AY3447,"M=",AZ3447,"L=",BA3447,"B=",BB3447)</f>
        <v>RUSHBROOK 1974T=0D=0R=0M=0L=0B=0</v>
      </c>
      <c r="G3446" s="0" t="s">
        <v>479</v>
      </c>
      <c r="I3446" s="0" t="s">
        <v>14029</v>
      </c>
      <c r="J3446" s="0" t="s">
        <v>14024</v>
      </c>
      <c r="K3446" s="0" t="s">
        <v>143</v>
      </c>
      <c r="L3446" s="0" t="s">
        <v>174</v>
      </c>
      <c r="M3446" s="0" t="str">
        <f aca="false">RIGHT(N3446,LEN(N3446)-FIND(" ",N3446))</f>
        <v>HOLLYWOOD ST NE</v>
      </c>
      <c r="N3446" s="0" t="s">
        <v>561</v>
      </c>
      <c r="P3446" s="0" t="s">
        <v>147</v>
      </c>
      <c r="Q3446" s="0" t="s">
        <v>148</v>
      </c>
      <c r="R3446" s="0" t="n">
        <v>44483</v>
      </c>
      <c r="AD3446" s="0" t="s">
        <v>149</v>
      </c>
      <c r="AE3446" s="0" t="s">
        <v>150</v>
      </c>
      <c r="AF3446" s="0" t="s">
        <v>151</v>
      </c>
      <c r="AH3446" s="0" t="n">
        <v>14</v>
      </c>
      <c r="AI3446" s="0" t="n">
        <v>11</v>
      </c>
      <c r="AN3446" s="0" t="s">
        <v>147</v>
      </c>
      <c r="AO3446" s="0" t="s">
        <v>261</v>
      </c>
      <c r="AP3446" s="0" t="s">
        <v>262</v>
      </c>
      <c r="AQ3446" s="0" t="n">
        <v>9</v>
      </c>
      <c r="AR3446" s="0" t="n">
        <v>64</v>
      </c>
      <c r="AS3446" s="0" t="n">
        <v>32</v>
      </c>
      <c r="AV3446" s="0" t="s">
        <v>154</v>
      </c>
      <c r="AW3446" s="0" t="n">
        <f aca="false">COUNTA($BC3446:$EG3446)</f>
        <v>8</v>
      </c>
      <c r="AX3446" s="0" t="n">
        <f aca="false">COUNTIF($BC3446:$EG3446,"D")</f>
        <v>1</v>
      </c>
      <c r="AY3446" s="0" t="n">
        <f aca="false">COUNTIF($BC3446:$EG3446,"R")</f>
        <v>2</v>
      </c>
      <c r="AZ3446" s="0" t="n">
        <f aca="false">IF(CC3446="D",1,0)+IF(CL3446="D",1,0)+IF(CW3446="D",1,0)+IF(DD3446="D",1,0)+IF(DJ3446="D",1,0)+IF(DO3446="D",1,0)+IF(DW3446="D",1,0)</f>
        <v>1</v>
      </c>
      <c r="BA3446" s="0" t="n">
        <f aca="false">IF(DH3446&lt;&gt;"",1,0)+IF(DI3446&lt;&gt;"",1,0)+IF(DK3446&lt;&gt;"",1,0)+IF(DM3446&lt;&gt;"",1,0)+IF(DN3446&lt;&gt;"",1,0)+IF(DO3446&lt;&gt;"",1,0)+IF(DQ3446&lt;&gt;"",1,0)+IF(DR3446&lt;&gt;"",1,0)+IF(DT3446&lt;&gt;"",1,0)+IF(DU3446&lt;&gt;"",1,0)+IF(DV3446&lt;&gt;"",1,0)+IF(DW3446&lt;&gt;"",1,0)+IF(DX3446&lt;&gt;"",1,0)+IF(DZ3446&lt;&gt;"",1,0)+IF(EA3446&lt;&gt;"",1,0)+IF(EB3446&lt;&gt;"",1,0)+IF(EE3446&lt;&gt;"",1,0)</f>
        <v>5</v>
      </c>
      <c r="BB3446" s="0" t="n">
        <f aca="false">AY3446*AX3446</f>
        <v>2</v>
      </c>
      <c r="DR3446" s="0" t="s">
        <v>155</v>
      </c>
      <c r="DS3446" s="0" t="s">
        <v>174</v>
      </c>
      <c r="DU3446" s="0" t="s">
        <v>155</v>
      </c>
      <c r="DW3446" s="0" t="s">
        <v>144</v>
      </c>
      <c r="DX3446" s="0" t="s">
        <v>155</v>
      </c>
      <c r="EA3446" s="0" t="s">
        <v>155</v>
      </c>
      <c r="ED3446" s="0" t="s">
        <v>174</v>
      </c>
      <c r="EF3446" s="0" t="s">
        <v>155</v>
      </c>
    </row>
    <row r="3447" customFormat="false" ht="13.8" hidden="false" customHeight="false" outlineLevel="0" collapsed="false">
      <c r="A3447" s="0" t="s">
        <v>14030</v>
      </c>
      <c r="B3447" s="0" t="n">
        <v>78</v>
      </c>
      <c r="C3447" s="0" t="n">
        <v>459978</v>
      </c>
      <c r="D3447" s="0" t="s">
        <v>14031</v>
      </c>
      <c r="E3447" s="0" t="s">
        <v>865</v>
      </c>
      <c r="F3447" s="0" t="str">
        <f aca="false">CONCATENATE(D3448," ",LEFT(I3448,4),"T=",AW3448,"D=",AX3448,"R=",AY3448,"M=",AZ3448,"L=",BA3448,"B=",BB3448)</f>
        <v>GRAHAM 2003T=6D=1R=2M=1L=3B=2</v>
      </c>
      <c r="G3447" s="0" t="s">
        <v>591</v>
      </c>
      <c r="I3447" s="0" t="s">
        <v>14032</v>
      </c>
      <c r="J3447" s="0" t="s">
        <v>14024</v>
      </c>
      <c r="K3447" s="0" t="s">
        <v>239</v>
      </c>
      <c r="M3447" s="0" t="str">
        <f aca="false">RIGHT(N3447,LEN(N3447)-FIND(" ",N3447))</f>
        <v>MELWOOD DR NE</v>
      </c>
      <c r="N3447" s="0" t="s">
        <v>14033</v>
      </c>
      <c r="P3447" s="0" t="s">
        <v>147</v>
      </c>
      <c r="Q3447" s="0" t="s">
        <v>148</v>
      </c>
      <c r="R3447" s="0" t="n">
        <v>44483</v>
      </c>
      <c r="AD3447" s="0" t="s">
        <v>149</v>
      </c>
      <c r="AE3447" s="0" t="s">
        <v>150</v>
      </c>
      <c r="AF3447" s="0" t="s">
        <v>151</v>
      </c>
      <c r="AH3447" s="0" t="n">
        <v>14</v>
      </c>
      <c r="AI3447" s="0" t="n">
        <v>11</v>
      </c>
      <c r="AN3447" s="0" t="s">
        <v>147</v>
      </c>
      <c r="AO3447" s="0" t="s">
        <v>176</v>
      </c>
      <c r="AP3447" s="0" t="s">
        <v>177</v>
      </c>
      <c r="AQ3447" s="0" t="n">
        <v>9</v>
      </c>
      <c r="AR3447" s="0" t="n">
        <v>64</v>
      </c>
      <c r="AS3447" s="0" t="n">
        <v>32</v>
      </c>
      <c r="AV3447" s="0" t="s">
        <v>154</v>
      </c>
      <c r="AW3447" s="0" t="n">
        <f aca="false">COUNTA($BC3447:$EG3447)</f>
        <v>0</v>
      </c>
      <c r="AX3447" s="0" t="n">
        <f aca="false">COUNTIF($BC3447:$EG3447,"D")</f>
        <v>0</v>
      </c>
      <c r="AY3447" s="0" t="n">
        <f aca="false">COUNTIF($BC3447:$EG3447,"R")</f>
        <v>0</v>
      </c>
      <c r="AZ3447" s="0" t="n">
        <f aca="false">IF(CC3447="D",1,0)+IF(CL3447="D",1,0)+IF(CW3447="D",1,0)+IF(DD3447="D",1,0)+IF(DJ3447="D",1,0)+IF(DO3447="D",1,0)+IF(DW3447="D",1,0)</f>
        <v>0</v>
      </c>
      <c r="BA3447" s="0" t="n">
        <f aca="false">IF(DH3447&lt;&gt;"",1,0)+IF(DI3447&lt;&gt;"",1,0)+IF(DK3447&lt;&gt;"",1,0)+IF(DM3447&lt;&gt;"",1,0)+IF(DN3447&lt;&gt;"",1,0)+IF(DO3447&lt;&gt;"",1,0)+IF(DQ3447&lt;&gt;"",1,0)+IF(DR3447&lt;&gt;"",1,0)+IF(DT3447&lt;&gt;"",1,0)+IF(DU3447&lt;&gt;"",1,0)+IF(DV3447&lt;&gt;"",1,0)+IF(DW3447&lt;&gt;"",1,0)+IF(DX3447&lt;&gt;"",1,0)+IF(DZ3447&lt;&gt;"",1,0)+IF(EA3447&lt;&gt;"",1,0)+IF(EB3447&lt;&gt;"",1,0)+IF(EE3447&lt;&gt;"",1,0)</f>
        <v>0</v>
      </c>
      <c r="BB3447" s="0" t="n">
        <f aca="false">AY3447*AX3447</f>
        <v>0</v>
      </c>
    </row>
    <row r="3448" customFormat="false" ht="13.8" hidden="false" customHeight="false" outlineLevel="0" collapsed="false">
      <c r="A3448" s="0" t="s">
        <v>14034</v>
      </c>
      <c r="B3448" s="0" t="n">
        <v>78</v>
      </c>
      <c r="C3448" s="0" t="n">
        <v>460114</v>
      </c>
      <c r="D3448" s="0" t="s">
        <v>351</v>
      </c>
      <c r="E3448" s="0" t="s">
        <v>301</v>
      </c>
      <c r="F3448" s="0" t="str">
        <f aca="false">CONCATENATE(D3449," ",LEFT(I3449,4),"T=",AW3449,"D=",AX3449,"R=",AY3449,"M=",AZ3449,"L=",BA3449,"B=",BB3449)</f>
        <v>CLINE 1966T=4D=0R=0M=0L=0B=0</v>
      </c>
      <c r="G3448" s="0" t="s">
        <v>352</v>
      </c>
      <c r="I3448" s="0" t="s">
        <v>14035</v>
      </c>
      <c r="J3448" s="0" t="s">
        <v>14024</v>
      </c>
      <c r="K3448" s="0" t="s">
        <v>143</v>
      </c>
      <c r="L3448" s="0" t="s">
        <v>174</v>
      </c>
      <c r="M3448" s="0" t="str">
        <f aca="false">RIGHT(N3448,LEN(N3448)-FIND(" ",N3448))</f>
        <v>FAIRWAY DR NE</v>
      </c>
      <c r="N3448" s="0" t="s">
        <v>1371</v>
      </c>
      <c r="P3448" s="0" t="s">
        <v>147</v>
      </c>
      <c r="Q3448" s="0" t="s">
        <v>148</v>
      </c>
      <c r="R3448" s="0" t="n">
        <v>44483</v>
      </c>
      <c r="AD3448" s="0" t="s">
        <v>149</v>
      </c>
      <c r="AE3448" s="0" t="s">
        <v>150</v>
      </c>
      <c r="AF3448" s="0" t="s">
        <v>151</v>
      </c>
      <c r="AH3448" s="0" t="n">
        <v>14</v>
      </c>
      <c r="AI3448" s="0" t="n">
        <v>11</v>
      </c>
      <c r="AN3448" s="0" t="s">
        <v>147</v>
      </c>
      <c r="AO3448" s="0" t="s">
        <v>176</v>
      </c>
      <c r="AP3448" s="0" t="s">
        <v>177</v>
      </c>
      <c r="AQ3448" s="0" t="n">
        <v>9</v>
      </c>
      <c r="AR3448" s="0" t="n">
        <v>64</v>
      </c>
      <c r="AS3448" s="0" t="n">
        <v>32</v>
      </c>
      <c r="AV3448" s="0" t="s">
        <v>154</v>
      </c>
      <c r="AW3448" s="0" t="n">
        <f aca="false">COUNTA($BC3448:$EG3448)</f>
        <v>6</v>
      </c>
      <c r="AX3448" s="0" t="n">
        <f aca="false">COUNTIF($BC3448:$EG3448,"D")</f>
        <v>1</v>
      </c>
      <c r="AY3448" s="0" t="n">
        <f aca="false">COUNTIF($BC3448:$EG3448,"R")</f>
        <v>2</v>
      </c>
      <c r="AZ3448" s="0" t="n">
        <f aca="false">IF(CC3448="D",1,0)+IF(CL3448="D",1,0)+IF(CW3448="D",1,0)+IF(DD3448="D",1,0)+IF(DJ3448="D",1,0)+IF(DO3448="D",1,0)+IF(DW3448="D",1,0)</f>
        <v>1</v>
      </c>
      <c r="BA3448" s="0" t="n">
        <f aca="false">IF(DH3448&lt;&gt;"",1,0)+IF(DI3448&lt;&gt;"",1,0)+IF(DK3448&lt;&gt;"",1,0)+IF(DM3448&lt;&gt;"",1,0)+IF(DN3448&lt;&gt;"",1,0)+IF(DO3448&lt;&gt;"",1,0)+IF(DQ3448&lt;&gt;"",1,0)+IF(DR3448&lt;&gt;"",1,0)+IF(DT3448&lt;&gt;"",1,0)+IF(DU3448&lt;&gt;"",1,0)+IF(DV3448&lt;&gt;"",1,0)+IF(DW3448&lt;&gt;"",1,0)+IF(DX3448&lt;&gt;"",1,0)+IF(DZ3448&lt;&gt;"",1,0)+IF(EA3448&lt;&gt;"",1,0)+IF(EB3448&lt;&gt;"",1,0)+IF(EE3448&lt;&gt;"",1,0)</f>
        <v>3</v>
      </c>
      <c r="BB3448" s="0" t="n">
        <f aca="false">AY3448*AX3448</f>
        <v>2</v>
      </c>
      <c r="DS3448" s="0" t="s">
        <v>174</v>
      </c>
      <c r="DU3448" s="0" t="s">
        <v>155</v>
      </c>
      <c r="DW3448" s="0" t="s">
        <v>144</v>
      </c>
      <c r="EA3448" s="0" t="s">
        <v>155</v>
      </c>
      <c r="ED3448" s="0" t="s">
        <v>174</v>
      </c>
      <c r="EF3448" s="0" t="s">
        <v>155</v>
      </c>
    </row>
    <row r="3449" customFormat="false" ht="13.8" hidden="false" customHeight="false" outlineLevel="0" collapsed="false">
      <c r="A3449" s="0" t="s">
        <v>14036</v>
      </c>
      <c r="B3449" s="0" t="n">
        <v>78</v>
      </c>
      <c r="C3449" s="0" t="n">
        <v>260519</v>
      </c>
      <c r="D3449" s="0" t="s">
        <v>2316</v>
      </c>
      <c r="E3449" s="0" t="s">
        <v>358</v>
      </c>
      <c r="F3449" s="0" t="str">
        <f aca="false">CONCATENATE(D3450," ",LEFT(I3450,4),"T=",AW3450,"D=",AX3450,"R=",AY3450,"M=",AZ3450,"L=",BA3450,"B=",BB3450)</f>
        <v>PEYA 2003T=0D=0R=0M=0L=0B=0</v>
      </c>
      <c r="G3449" s="0" t="s">
        <v>174</v>
      </c>
      <c r="I3449" s="0" t="s">
        <v>1180</v>
      </c>
      <c r="J3449" s="0" t="s">
        <v>2662</v>
      </c>
      <c r="K3449" s="0" t="s">
        <v>143</v>
      </c>
      <c r="M3449" s="0" t="str">
        <f aca="false">RIGHT(N3449,LEN(N3449)-FIND(" ",N3449))</f>
        <v>PERKINSWOOD BLVD NE</v>
      </c>
      <c r="N3449" s="0" t="s">
        <v>5656</v>
      </c>
      <c r="O3449" s="0" t="s">
        <v>14037</v>
      </c>
      <c r="P3449" s="0" t="s">
        <v>147</v>
      </c>
      <c r="Q3449" s="0" t="s">
        <v>148</v>
      </c>
      <c r="R3449" s="0" t="n">
        <v>44483</v>
      </c>
      <c r="AD3449" s="0" t="s">
        <v>149</v>
      </c>
      <c r="AE3449" s="0" t="s">
        <v>150</v>
      </c>
      <c r="AF3449" s="0" t="s">
        <v>151</v>
      </c>
      <c r="AH3449" s="0" t="n">
        <v>14</v>
      </c>
      <c r="AI3449" s="0" t="n">
        <v>11</v>
      </c>
      <c r="AN3449" s="0" t="s">
        <v>147</v>
      </c>
      <c r="AO3449" s="0" t="s">
        <v>152</v>
      </c>
      <c r="AP3449" s="0" t="s">
        <v>153</v>
      </c>
      <c r="AQ3449" s="0" t="n">
        <v>9</v>
      </c>
      <c r="AR3449" s="0" t="n">
        <v>64</v>
      </c>
      <c r="AS3449" s="0" t="n">
        <v>32</v>
      </c>
      <c r="AV3449" s="0" t="s">
        <v>154</v>
      </c>
      <c r="AW3449" s="0" t="n">
        <f aca="false">COUNTA($BC3449:$EG3449)</f>
        <v>4</v>
      </c>
      <c r="AX3449" s="0" t="n">
        <f aca="false">COUNTIF($BC3449:$EG3449,"D")</f>
        <v>0</v>
      </c>
      <c r="AY3449" s="0" t="n">
        <f aca="false">COUNTIF($BC3449:$EG3449,"R")</f>
        <v>0</v>
      </c>
      <c r="AZ3449" s="0" t="n">
        <f aca="false">IF(CC3449="D",1,0)+IF(CL3449="D",1,0)+IF(CW3449="D",1,0)+IF(DD3449="D",1,0)+IF(DJ3449="D",1,0)+IF(DO3449="D",1,0)+IF(DW3449="D",1,0)</f>
        <v>0</v>
      </c>
      <c r="BA3449" s="0" t="n">
        <f aca="false">IF(DH3449&lt;&gt;"",1,0)+IF(DI3449&lt;&gt;"",1,0)+IF(DK3449&lt;&gt;"",1,0)+IF(DM3449&lt;&gt;"",1,0)+IF(DN3449&lt;&gt;"",1,0)+IF(DO3449&lt;&gt;"",1,0)+IF(DQ3449&lt;&gt;"",1,0)+IF(DR3449&lt;&gt;"",1,0)+IF(DT3449&lt;&gt;"",1,0)+IF(DU3449&lt;&gt;"",1,0)+IF(DV3449&lt;&gt;"",1,0)+IF(DW3449&lt;&gt;"",1,0)+IF(DX3449&lt;&gt;"",1,0)+IF(DZ3449&lt;&gt;"",1,0)+IF(EA3449&lt;&gt;"",1,0)+IF(EB3449&lt;&gt;"",1,0)+IF(EE3449&lt;&gt;"",1,0)</f>
        <v>0</v>
      </c>
      <c r="BB3449" s="0" t="n">
        <f aca="false">AY3449*AX3449</f>
        <v>0</v>
      </c>
      <c r="BL3449" s="0" t="s">
        <v>155</v>
      </c>
      <c r="CA3449" s="0" t="s">
        <v>155</v>
      </c>
      <c r="CN3449" s="0" t="s">
        <v>155</v>
      </c>
      <c r="DC3449" s="0" t="s">
        <v>155</v>
      </c>
    </row>
    <row r="3450" customFormat="false" ht="13.8" hidden="false" customHeight="false" outlineLevel="0" collapsed="false">
      <c r="A3450" s="0" t="s">
        <v>14038</v>
      </c>
      <c r="B3450" s="0" t="n">
        <v>78</v>
      </c>
      <c r="C3450" s="0" t="n">
        <v>460101</v>
      </c>
      <c r="D3450" s="0" t="s">
        <v>14039</v>
      </c>
      <c r="E3450" s="0" t="s">
        <v>2684</v>
      </c>
      <c r="F3450" s="0" t="str">
        <f aca="false">CONCATENATE(D3451," ",LEFT(I3451,4),"T=",AW3451,"D=",AX3451,"R=",AY3451,"M=",AZ3451,"L=",BA3451,"B=",BB3451)</f>
        <v>TATEBE 2003T=0D=0R=0M=0L=0B=0</v>
      </c>
      <c r="G3450" s="0" t="s">
        <v>185</v>
      </c>
      <c r="I3450" s="0" t="s">
        <v>4837</v>
      </c>
      <c r="J3450" s="0" t="s">
        <v>2662</v>
      </c>
      <c r="K3450" s="0" t="s">
        <v>239</v>
      </c>
      <c r="M3450" s="0" t="str">
        <f aca="false">RIGHT(N3450,LEN(N3450)-FIND(" ",N3450))</f>
        <v>KENILWORTH AVE NE</v>
      </c>
      <c r="N3450" s="0" t="s">
        <v>14040</v>
      </c>
      <c r="P3450" s="0" t="s">
        <v>147</v>
      </c>
      <c r="Q3450" s="0" t="s">
        <v>148</v>
      </c>
      <c r="R3450" s="0" t="n">
        <v>44483</v>
      </c>
      <c r="AD3450" s="0" t="s">
        <v>149</v>
      </c>
      <c r="AE3450" s="0" t="s">
        <v>150</v>
      </c>
      <c r="AF3450" s="0" t="s">
        <v>151</v>
      </c>
      <c r="AH3450" s="0" t="n">
        <v>14</v>
      </c>
      <c r="AI3450" s="0" t="n">
        <v>11</v>
      </c>
      <c r="AN3450" s="0" t="s">
        <v>147</v>
      </c>
      <c r="AO3450" s="0" t="s">
        <v>152</v>
      </c>
      <c r="AP3450" s="0" t="s">
        <v>153</v>
      </c>
      <c r="AQ3450" s="0" t="n">
        <v>9</v>
      </c>
      <c r="AR3450" s="0" t="n">
        <v>64</v>
      </c>
      <c r="AS3450" s="0" t="n">
        <v>32</v>
      </c>
      <c r="AV3450" s="0" t="s">
        <v>154</v>
      </c>
      <c r="AW3450" s="0" t="n">
        <f aca="false">COUNTA($BC3450:$EG3450)</f>
        <v>0</v>
      </c>
      <c r="AX3450" s="0" t="n">
        <f aca="false">COUNTIF($BC3450:$EG3450,"D")</f>
        <v>0</v>
      </c>
      <c r="AY3450" s="0" t="n">
        <f aca="false">COUNTIF($BC3450:$EG3450,"R")</f>
        <v>0</v>
      </c>
      <c r="AZ3450" s="0" t="n">
        <f aca="false">IF(CC3450="D",1,0)+IF(CL3450="D",1,0)+IF(CW3450="D",1,0)+IF(DD3450="D",1,0)+IF(DJ3450="D",1,0)+IF(DO3450="D",1,0)+IF(DW3450="D",1,0)</f>
        <v>0</v>
      </c>
      <c r="BA3450" s="0" t="n">
        <f aca="false">IF(DH3450&lt;&gt;"",1,0)+IF(DI3450&lt;&gt;"",1,0)+IF(DK3450&lt;&gt;"",1,0)+IF(DM3450&lt;&gt;"",1,0)+IF(DN3450&lt;&gt;"",1,0)+IF(DO3450&lt;&gt;"",1,0)+IF(DQ3450&lt;&gt;"",1,0)+IF(DR3450&lt;&gt;"",1,0)+IF(DT3450&lt;&gt;"",1,0)+IF(DU3450&lt;&gt;"",1,0)+IF(DV3450&lt;&gt;"",1,0)+IF(DW3450&lt;&gt;"",1,0)+IF(DX3450&lt;&gt;"",1,0)+IF(DZ3450&lt;&gt;"",1,0)+IF(EA3450&lt;&gt;"",1,0)+IF(EB3450&lt;&gt;"",1,0)+IF(EE3450&lt;&gt;"",1,0)</f>
        <v>0</v>
      </c>
      <c r="BB3450" s="0" t="n">
        <f aca="false">AY3450*AX3450</f>
        <v>0</v>
      </c>
    </row>
    <row r="3451" customFormat="false" ht="13.8" hidden="false" customHeight="false" outlineLevel="0" collapsed="false">
      <c r="A3451" s="0" t="s">
        <v>14041</v>
      </c>
      <c r="B3451" s="0" t="n">
        <v>78</v>
      </c>
      <c r="C3451" s="0" t="n">
        <v>460086</v>
      </c>
      <c r="D3451" s="0" t="s">
        <v>14042</v>
      </c>
      <c r="E3451" s="0" t="s">
        <v>5427</v>
      </c>
      <c r="F3451" s="0" t="str">
        <f aca="false">CONCATENATE(D3452," ",LEFT(I3452,4),"T=",AW3452,"D=",AX3452,"R=",AY3452,"M=",AZ3452,"L=",BA3452,"B=",BB3452)</f>
        <v>GILBERT 1941T=6D=1R=0M=0L=0B=0</v>
      </c>
      <c r="G3451" s="0" t="s">
        <v>10858</v>
      </c>
      <c r="I3451" s="0" t="s">
        <v>14043</v>
      </c>
      <c r="J3451" s="0" t="s">
        <v>2662</v>
      </c>
      <c r="K3451" s="0" t="s">
        <v>239</v>
      </c>
      <c r="M3451" s="0" t="str">
        <f aca="false">RIGHT(N3451,LEN(N3451)-FIND(" ",N3451))</f>
        <v>BONNIE BRAE AVE NE</v>
      </c>
      <c r="N3451" s="0" t="s">
        <v>14044</v>
      </c>
      <c r="P3451" s="0" t="s">
        <v>147</v>
      </c>
      <c r="Q3451" s="0" t="s">
        <v>148</v>
      </c>
      <c r="R3451" s="0" t="n">
        <v>44483</v>
      </c>
      <c r="AD3451" s="0" t="s">
        <v>149</v>
      </c>
      <c r="AE3451" s="0" t="s">
        <v>150</v>
      </c>
      <c r="AF3451" s="0" t="s">
        <v>151</v>
      </c>
      <c r="AH3451" s="0" t="n">
        <v>14</v>
      </c>
      <c r="AI3451" s="0" t="n">
        <v>11</v>
      </c>
      <c r="AN3451" s="0" t="s">
        <v>147</v>
      </c>
      <c r="AO3451" s="0" t="s">
        <v>152</v>
      </c>
      <c r="AP3451" s="0" t="s">
        <v>153</v>
      </c>
      <c r="AQ3451" s="0" t="n">
        <v>9</v>
      </c>
      <c r="AR3451" s="0" t="n">
        <v>64</v>
      </c>
      <c r="AS3451" s="0" t="n">
        <v>32</v>
      </c>
      <c r="AV3451" s="0" t="s">
        <v>154</v>
      </c>
      <c r="AW3451" s="0" t="n">
        <f aca="false">COUNTA($BC3451:$EG3451)</f>
        <v>0</v>
      </c>
      <c r="AX3451" s="0" t="n">
        <f aca="false">COUNTIF($BC3451:$EG3451,"D")</f>
        <v>0</v>
      </c>
      <c r="AY3451" s="0" t="n">
        <f aca="false">COUNTIF($BC3451:$EG3451,"R")</f>
        <v>0</v>
      </c>
      <c r="AZ3451" s="0" t="n">
        <f aca="false">IF(CC3451="D",1,0)+IF(CL3451="D",1,0)+IF(CW3451="D",1,0)+IF(DD3451="D",1,0)+IF(DJ3451="D",1,0)+IF(DO3451="D",1,0)+IF(DW3451="D",1,0)</f>
        <v>0</v>
      </c>
      <c r="BA3451" s="0" t="n">
        <f aca="false">IF(DH3451&lt;&gt;"",1,0)+IF(DI3451&lt;&gt;"",1,0)+IF(DK3451&lt;&gt;"",1,0)+IF(DM3451&lt;&gt;"",1,0)+IF(DN3451&lt;&gt;"",1,0)+IF(DO3451&lt;&gt;"",1,0)+IF(DQ3451&lt;&gt;"",1,0)+IF(DR3451&lt;&gt;"",1,0)+IF(DT3451&lt;&gt;"",1,0)+IF(DU3451&lt;&gt;"",1,0)+IF(DV3451&lt;&gt;"",1,0)+IF(DW3451&lt;&gt;"",1,0)+IF(DX3451&lt;&gt;"",1,0)+IF(DZ3451&lt;&gt;"",1,0)+IF(EA3451&lt;&gt;"",1,0)+IF(EB3451&lt;&gt;"",1,0)+IF(EE3451&lt;&gt;"",1,0)</f>
        <v>0</v>
      </c>
      <c r="BB3451" s="0" t="n">
        <f aca="false">AY3451*AX3451</f>
        <v>0</v>
      </c>
    </row>
    <row r="3452" customFormat="false" ht="13.8" hidden="false" customHeight="false" outlineLevel="0" collapsed="false">
      <c r="A3452" s="0" t="s">
        <v>14045</v>
      </c>
      <c r="B3452" s="0" t="n">
        <v>78</v>
      </c>
      <c r="C3452" s="0" t="n">
        <v>334536</v>
      </c>
      <c r="D3452" s="0" t="s">
        <v>9984</v>
      </c>
      <c r="E3452" s="0" t="s">
        <v>532</v>
      </c>
      <c r="F3452" s="0" t="str">
        <f aca="false">CONCATENATE(D3453," ",LEFT(I3453,4),"T=",AW3453,"D=",AX3453,"R=",AY3453,"M=",AZ3453,"L=",BA3453,"B=",BB3453)</f>
        <v>NIESS 1960T=7D=1R=0M=0L=1B=0</v>
      </c>
      <c r="G3452" s="0" t="s">
        <v>250</v>
      </c>
      <c r="I3452" s="0" t="s">
        <v>14046</v>
      </c>
      <c r="J3452" s="0" t="s">
        <v>2662</v>
      </c>
      <c r="K3452" s="0" t="s">
        <v>239</v>
      </c>
      <c r="M3452" s="0" t="str">
        <f aca="false">RIGHT(N3452,LEN(N3452)-FIND(" ",N3452))</f>
        <v>PERKINSWOOD BLVD NE</v>
      </c>
      <c r="N3452" s="0" t="s">
        <v>5656</v>
      </c>
      <c r="O3452" s="0" t="s">
        <v>14047</v>
      </c>
      <c r="P3452" s="0" t="s">
        <v>147</v>
      </c>
      <c r="Q3452" s="0" t="s">
        <v>148</v>
      </c>
      <c r="R3452" s="0" t="n">
        <v>44483</v>
      </c>
      <c r="AD3452" s="0" t="s">
        <v>149</v>
      </c>
      <c r="AE3452" s="0" t="s">
        <v>150</v>
      </c>
      <c r="AF3452" s="0" t="s">
        <v>151</v>
      </c>
      <c r="AH3452" s="0" t="n">
        <v>14</v>
      </c>
      <c r="AI3452" s="0" t="n">
        <v>11</v>
      </c>
      <c r="AN3452" s="0" t="s">
        <v>147</v>
      </c>
      <c r="AO3452" s="0" t="s">
        <v>152</v>
      </c>
      <c r="AP3452" s="0" t="s">
        <v>153</v>
      </c>
      <c r="AQ3452" s="0" t="n">
        <v>9</v>
      </c>
      <c r="AR3452" s="0" t="n">
        <v>64</v>
      </c>
      <c r="AS3452" s="0" t="n">
        <v>32</v>
      </c>
      <c r="AV3452" s="0" t="s">
        <v>154</v>
      </c>
      <c r="AW3452" s="0" t="n">
        <f aca="false">COUNTA($BC3452:$EG3452)</f>
        <v>6</v>
      </c>
      <c r="AX3452" s="0" t="n">
        <f aca="false">COUNTIF($BC3452:$EG3452,"D")</f>
        <v>1</v>
      </c>
      <c r="AY3452" s="0" t="n">
        <f aca="false">COUNTIF($BC3452:$EG3452,"R")</f>
        <v>0</v>
      </c>
      <c r="AZ3452" s="0" t="n">
        <f aca="false">IF(CC3452="D",1,0)+IF(CL3452="D",1,0)+IF(CW3452="D",1,0)+IF(DD3452="D",1,0)+IF(DJ3452="D",1,0)+IF(DO3452="D",1,0)+IF(DW3452="D",1,0)</f>
        <v>0</v>
      </c>
      <c r="BA3452" s="0" t="n">
        <f aca="false">IF(DH3452&lt;&gt;"",1,0)+IF(DI3452&lt;&gt;"",1,0)+IF(DK3452&lt;&gt;"",1,0)+IF(DM3452&lt;&gt;"",1,0)+IF(DN3452&lt;&gt;"",1,0)+IF(DO3452&lt;&gt;"",1,0)+IF(DQ3452&lt;&gt;"",1,0)+IF(DR3452&lt;&gt;"",1,0)+IF(DT3452&lt;&gt;"",1,0)+IF(DU3452&lt;&gt;"",1,0)+IF(DV3452&lt;&gt;"",1,0)+IF(DW3452&lt;&gt;"",1,0)+IF(DX3452&lt;&gt;"",1,0)+IF(DZ3452&lt;&gt;"",1,0)+IF(EA3452&lt;&gt;"",1,0)+IF(EB3452&lt;&gt;"",1,0)+IF(EE3452&lt;&gt;"",1,0)</f>
        <v>0</v>
      </c>
      <c r="BB3452" s="0" t="n">
        <f aca="false">AY3452*AX3452</f>
        <v>0</v>
      </c>
      <c r="BL3452" s="0" t="s">
        <v>155</v>
      </c>
      <c r="BS3452" s="0" t="s">
        <v>155</v>
      </c>
      <c r="BY3452" s="0" t="s">
        <v>144</v>
      </c>
      <c r="CA3452" s="0" t="s">
        <v>155</v>
      </c>
      <c r="CK3452" s="0" t="s">
        <v>155</v>
      </c>
      <c r="CN3452" s="0" t="s">
        <v>155</v>
      </c>
    </row>
    <row r="3453" customFormat="false" ht="13.8" hidden="false" customHeight="false" outlineLevel="0" collapsed="false">
      <c r="A3453" s="0" t="s">
        <v>14048</v>
      </c>
      <c r="B3453" s="0" t="n">
        <v>78</v>
      </c>
      <c r="C3453" s="0" t="n">
        <v>228235</v>
      </c>
      <c r="D3453" s="0" t="s">
        <v>9470</v>
      </c>
      <c r="E3453" s="0" t="s">
        <v>3797</v>
      </c>
      <c r="F3453" s="0" t="str">
        <f aca="false">CONCATENATE(D3454," ",LEFT(I3454,4),"T=",AW3454,"D=",AX3454,"R=",AY3454,"M=",AZ3454,"L=",BA3454,"B=",BB3454)</f>
        <v>METZLER 2003T=0D=0R=0M=0L=0B=0</v>
      </c>
      <c r="G3453" s="0" t="s">
        <v>185</v>
      </c>
      <c r="I3453" s="0" t="s">
        <v>14049</v>
      </c>
      <c r="J3453" s="0" t="s">
        <v>2662</v>
      </c>
      <c r="K3453" s="0" t="s">
        <v>239</v>
      </c>
      <c r="M3453" s="0" t="str">
        <f aca="false">RIGHT(N3453,LEN(N3453)-FIND(" ",N3453))</f>
        <v>EDGEWOOD ST NE</v>
      </c>
      <c r="N3453" s="0" t="s">
        <v>9472</v>
      </c>
      <c r="P3453" s="0" t="s">
        <v>147</v>
      </c>
      <c r="Q3453" s="0" t="s">
        <v>148</v>
      </c>
      <c r="R3453" s="0" t="n">
        <v>44483</v>
      </c>
      <c r="AD3453" s="0" t="s">
        <v>149</v>
      </c>
      <c r="AE3453" s="0" t="s">
        <v>150</v>
      </c>
      <c r="AF3453" s="0" t="s">
        <v>151</v>
      </c>
      <c r="AH3453" s="0" t="n">
        <v>14</v>
      </c>
      <c r="AI3453" s="0" t="n">
        <v>11</v>
      </c>
      <c r="AN3453" s="0" t="s">
        <v>147</v>
      </c>
      <c r="AO3453" s="0" t="s">
        <v>261</v>
      </c>
      <c r="AP3453" s="0" t="s">
        <v>262</v>
      </c>
      <c r="AQ3453" s="0" t="n">
        <v>9</v>
      </c>
      <c r="AR3453" s="0" t="n">
        <v>64</v>
      </c>
      <c r="AS3453" s="0" t="n">
        <v>32</v>
      </c>
      <c r="AV3453" s="0" t="s">
        <v>154</v>
      </c>
      <c r="AW3453" s="0" t="n">
        <f aca="false">COUNTA($BC3453:$EG3453)</f>
        <v>7</v>
      </c>
      <c r="AX3453" s="0" t="n">
        <f aca="false">COUNTIF($BC3453:$EG3453,"D")</f>
        <v>1</v>
      </c>
      <c r="AY3453" s="0" t="n">
        <f aca="false">COUNTIF($BC3453:$EG3453,"R")</f>
        <v>0</v>
      </c>
      <c r="AZ3453" s="0" t="n">
        <f aca="false">IF(CC3453="D",1,0)+IF(CL3453="D",1,0)+IF(CW3453="D",1,0)+IF(DD3453="D",1,0)+IF(DJ3453="D",1,0)+IF(DO3453="D",1,0)+IF(DW3453="D",1,0)</f>
        <v>0</v>
      </c>
      <c r="BA3453" s="0" t="n">
        <f aca="false">IF(DH3453&lt;&gt;"",1,0)+IF(DI3453&lt;&gt;"",1,0)+IF(DK3453&lt;&gt;"",1,0)+IF(DM3453&lt;&gt;"",1,0)+IF(DN3453&lt;&gt;"",1,0)+IF(DO3453&lt;&gt;"",1,0)+IF(DQ3453&lt;&gt;"",1,0)+IF(DR3453&lt;&gt;"",1,0)+IF(DT3453&lt;&gt;"",1,0)+IF(DU3453&lt;&gt;"",1,0)+IF(DV3453&lt;&gt;"",1,0)+IF(DW3453&lt;&gt;"",1,0)+IF(DX3453&lt;&gt;"",1,0)+IF(DZ3453&lt;&gt;"",1,0)+IF(EA3453&lt;&gt;"",1,0)+IF(EB3453&lt;&gt;"",1,0)+IF(EE3453&lt;&gt;"",1,0)</f>
        <v>1</v>
      </c>
      <c r="BB3453" s="0" t="n">
        <f aca="false">AY3453*AX3453</f>
        <v>0</v>
      </c>
      <c r="BL3453" s="0" t="s">
        <v>155</v>
      </c>
      <c r="CA3453" s="0" t="s">
        <v>155</v>
      </c>
      <c r="CN3453" s="0" t="s">
        <v>155</v>
      </c>
      <c r="CP3453" s="0" t="s">
        <v>155</v>
      </c>
      <c r="CZ3453" s="0" t="s">
        <v>144</v>
      </c>
      <c r="DC3453" s="0" t="s">
        <v>155</v>
      </c>
      <c r="DI3453" s="0" t="s">
        <v>155</v>
      </c>
    </row>
    <row r="3454" customFormat="false" ht="13.8" hidden="false" customHeight="false" outlineLevel="0" collapsed="false">
      <c r="A3454" s="0" t="s">
        <v>14050</v>
      </c>
      <c r="B3454" s="0" t="n">
        <v>78</v>
      </c>
      <c r="C3454" s="0" t="n">
        <v>460095</v>
      </c>
      <c r="D3454" s="0" t="s">
        <v>14051</v>
      </c>
      <c r="E3454" s="0" t="s">
        <v>14052</v>
      </c>
      <c r="F3454" s="0" t="str">
        <f aca="false">CONCATENATE(D3455," ",LEFT(I3455,4),"T=",AW3455,"D=",AX3455,"R=",AY3455,"M=",AZ3455,"L=",BA3455,"B=",BB3455)</f>
        <v>RAPHTIS 1948T=26D=3R=2M=2L=3B=6</v>
      </c>
      <c r="G3454" s="0" t="s">
        <v>185</v>
      </c>
      <c r="I3454" s="0" t="s">
        <v>14053</v>
      </c>
      <c r="J3454" s="0" t="s">
        <v>2662</v>
      </c>
      <c r="K3454" s="0" t="s">
        <v>239</v>
      </c>
      <c r="M3454" s="0" t="str">
        <f aca="false">RIGHT(N3454,LEN(N3454)-FIND(" ",N3454))</f>
        <v>CRESCENT DR NE</v>
      </c>
      <c r="N3454" s="0" t="s">
        <v>8449</v>
      </c>
      <c r="P3454" s="0" t="s">
        <v>147</v>
      </c>
      <c r="Q3454" s="0" t="s">
        <v>148</v>
      </c>
      <c r="R3454" s="0" t="n">
        <v>44483</v>
      </c>
      <c r="AD3454" s="0" t="s">
        <v>149</v>
      </c>
      <c r="AE3454" s="0" t="s">
        <v>150</v>
      </c>
      <c r="AF3454" s="0" t="s">
        <v>151</v>
      </c>
      <c r="AH3454" s="0" t="n">
        <v>14</v>
      </c>
      <c r="AI3454" s="0" t="n">
        <v>11</v>
      </c>
      <c r="AN3454" s="0" t="s">
        <v>147</v>
      </c>
      <c r="AO3454" s="0" t="s">
        <v>176</v>
      </c>
      <c r="AP3454" s="0" t="s">
        <v>177</v>
      </c>
      <c r="AQ3454" s="0" t="n">
        <v>9</v>
      </c>
      <c r="AR3454" s="0" t="n">
        <v>64</v>
      </c>
      <c r="AS3454" s="0" t="n">
        <v>32</v>
      </c>
      <c r="AV3454" s="0" t="s">
        <v>154</v>
      </c>
      <c r="AW3454" s="0" t="n">
        <f aca="false">COUNTA($BC3454:$EG3454)</f>
        <v>0</v>
      </c>
      <c r="AX3454" s="0" t="n">
        <f aca="false">COUNTIF($BC3454:$EG3454,"D")</f>
        <v>0</v>
      </c>
      <c r="AY3454" s="0" t="n">
        <f aca="false">COUNTIF($BC3454:$EG3454,"R")</f>
        <v>0</v>
      </c>
      <c r="AZ3454" s="0" t="n">
        <f aca="false">IF(CC3454="D",1,0)+IF(CL3454="D",1,0)+IF(CW3454="D",1,0)+IF(DD3454="D",1,0)+IF(DJ3454="D",1,0)+IF(DO3454="D",1,0)+IF(DW3454="D",1,0)</f>
        <v>0</v>
      </c>
      <c r="BA3454" s="0" t="n">
        <f aca="false">IF(DH3454&lt;&gt;"",1,0)+IF(DI3454&lt;&gt;"",1,0)+IF(DK3454&lt;&gt;"",1,0)+IF(DM3454&lt;&gt;"",1,0)+IF(DN3454&lt;&gt;"",1,0)+IF(DO3454&lt;&gt;"",1,0)+IF(DQ3454&lt;&gt;"",1,0)+IF(DR3454&lt;&gt;"",1,0)+IF(DT3454&lt;&gt;"",1,0)+IF(DU3454&lt;&gt;"",1,0)+IF(DV3454&lt;&gt;"",1,0)+IF(DW3454&lt;&gt;"",1,0)+IF(DX3454&lt;&gt;"",1,0)+IF(DZ3454&lt;&gt;"",1,0)+IF(EA3454&lt;&gt;"",1,0)+IF(EB3454&lt;&gt;"",1,0)+IF(EE3454&lt;&gt;"",1,0)</f>
        <v>0</v>
      </c>
      <c r="BB3454" s="0" t="n">
        <f aca="false">AY3454*AX3454</f>
        <v>0</v>
      </c>
    </row>
    <row r="3455" customFormat="false" ht="13.8" hidden="false" customHeight="false" outlineLevel="0" collapsed="false">
      <c r="A3455" s="0" t="s">
        <v>14054</v>
      </c>
      <c r="B3455" s="0" t="n">
        <v>78</v>
      </c>
      <c r="C3455" s="0" t="n">
        <v>9947</v>
      </c>
      <c r="D3455" s="0" t="s">
        <v>1603</v>
      </c>
      <c r="E3455" s="0" t="s">
        <v>1096</v>
      </c>
      <c r="F3455" s="0" t="str">
        <f aca="false">CONCATENATE(D3456," ",LEFT(I3456,4),"T=",AW3456,"D=",AX3456,"R=",AY3456,"M=",AZ3456,"L=",BA3456,"B=",BB3456)</f>
        <v>CRAWFORD 1985T=1D=0R=0M=0L=0B=0</v>
      </c>
      <c r="I3455" s="0" t="s">
        <v>14055</v>
      </c>
      <c r="J3455" s="0" t="s">
        <v>2662</v>
      </c>
      <c r="K3455" s="0" t="s">
        <v>143</v>
      </c>
      <c r="L3455" s="0" t="s">
        <v>174</v>
      </c>
      <c r="M3455" s="0" t="str">
        <f aca="false">RIGHT(N3455,LEN(N3455)-FIND(" ",N3455))</f>
        <v>FOSTER DR NE</v>
      </c>
      <c r="N3455" s="0" t="s">
        <v>14056</v>
      </c>
      <c r="P3455" s="0" t="s">
        <v>147</v>
      </c>
      <c r="Q3455" s="0" t="s">
        <v>148</v>
      </c>
      <c r="R3455" s="0" t="n">
        <v>44483</v>
      </c>
      <c r="AD3455" s="0" t="s">
        <v>149</v>
      </c>
      <c r="AE3455" s="0" t="s">
        <v>150</v>
      </c>
      <c r="AF3455" s="0" t="s">
        <v>151</v>
      </c>
      <c r="AH3455" s="0" t="n">
        <v>14</v>
      </c>
      <c r="AI3455" s="0" t="n">
        <v>11</v>
      </c>
      <c r="AN3455" s="0" t="s">
        <v>147</v>
      </c>
      <c r="AO3455" s="0" t="s">
        <v>176</v>
      </c>
      <c r="AP3455" s="0" t="s">
        <v>177</v>
      </c>
      <c r="AQ3455" s="0" t="n">
        <v>9</v>
      </c>
      <c r="AR3455" s="0" t="n">
        <v>64</v>
      </c>
      <c r="AS3455" s="0" t="n">
        <v>32</v>
      </c>
      <c r="AV3455" s="0" t="s">
        <v>154</v>
      </c>
      <c r="AW3455" s="0" t="n">
        <f aca="false">COUNTA($BC3455:$EG3455)</f>
        <v>26</v>
      </c>
      <c r="AX3455" s="0" t="n">
        <f aca="false">COUNTIF($BC3455:$EG3455,"D")</f>
        <v>3</v>
      </c>
      <c r="AY3455" s="0" t="n">
        <f aca="false">COUNTIF($BC3455:$EG3455,"R")</f>
        <v>2</v>
      </c>
      <c r="AZ3455" s="0" t="n">
        <f aca="false">IF(CC3455="D",1,0)+IF(CL3455="D",1,0)+IF(CW3455="D",1,0)+IF(DD3455="D",1,0)+IF(DJ3455="D",1,0)+IF(DO3455="D",1,0)+IF(DW3455="D",1,0)</f>
        <v>2</v>
      </c>
      <c r="BA3455" s="0" t="n">
        <f aca="false">IF(DH3455&lt;&gt;"",1,0)+IF(DI3455&lt;&gt;"",1,0)+IF(DK3455&lt;&gt;"",1,0)+IF(DM3455&lt;&gt;"",1,0)+IF(DN3455&lt;&gt;"",1,0)+IF(DO3455&lt;&gt;"",1,0)+IF(DQ3455&lt;&gt;"",1,0)+IF(DR3455&lt;&gt;"",1,0)+IF(DT3455&lt;&gt;"",1,0)+IF(DU3455&lt;&gt;"",1,0)+IF(DV3455&lt;&gt;"",1,0)+IF(DW3455&lt;&gt;"",1,0)+IF(DX3455&lt;&gt;"",1,0)+IF(DZ3455&lt;&gt;"",1,0)+IF(EA3455&lt;&gt;"",1,0)+IF(EB3455&lt;&gt;"",1,0)+IF(EE3455&lt;&gt;"",1,0)</f>
        <v>3</v>
      </c>
      <c r="BB3455" s="0" t="n">
        <f aca="false">AY3455*AX3455</f>
        <v>6</v>
      </c>
      <c r="BC3455" s="0" t="s">
        <v>155</v>
      </c>
      <c r="BD3455" s="0" t="s">
        <v>155</v>
      </c>
      <c r="BH3455" s="0" t="s">
        <v>155</v>
      </c>
      <c r="BI3455" s="0" t="s">
        <v>155</v>
      </c>
      <c r="BJ3455" s="0" t="s">
        <v>155</v>
      </c>
      <c r="BK3455" s="0" t="s">
        <v>155</v>
      </c>
      <c r="BL3455" s="0" t="s">
        <v>155</v>
      </c>
      <c r="BR3455" s="0" t="s">
        <v>155</v>
      </c>
      <c r="BS3455" s="0" t="s">
        <v>155</v>
      </c>
      <c r="BV3455" s="0" t="s">
        <v>155</v>
      </c>
      <c r="BY3455" s="0" t="s">
        <v>144</v>
      </c>
      <c r="CA3455" s="0" t="s">
        <v>155</v>
      </c>
      <c r="CG3455" s="0" t="s">
        <v>155</v>
      </c>
      <c r="CK3455" s="0" t="s">
        <v>155</v>
      </c>
      <c r="CL3455" s="0" t="s">
        <v>144</v>
      </c>
      <c r="CN3455" s="0" t="s">
        <v>155</v>
      </c>
      <c r="CO3455" s="0" t="s">
        <v>174</v>
      </c>
      <c r="CP3455" s="0" t="s">
        <v>155</v>
      </c>
      <c r="CT3455" s="0" t="s">
        <v>155</v>
      </c>
      <c r="CV3455" s="0" t="s">
        <v>155</v>
      </c>
      <c r="CY3455" s="0" t="s">
        <v>155</v>
      </c>
      <c r="DC3455" s="0" t="s">
        <v>155</v>
      </c>
      <c r="DN3455" s="0" t="s">
        <v>155</v>
      </c>
      <c r="DW3455" s="0" t="s">
        <v>144</v>
      </c>
      <c r="EA3455" s="0" t="s">
        <v>155</v>
      </c>
      <c r="ED3455" s="0" t="s">
        <v>174</v>
      </c>
    </row>
    <row r="3456" customFormat="false" ht="13.8" hidden="false" customHeight="false" outlineLevel="0" collapsed="false">
      <c r="A3456" s="0" t="s">
        <v>14057</v>
      </c>
      <c r="B3456" s="0" t="n">
        <v>78</v>
      </c>
      <c r="C3456" s="0" t="n">
        <v>437736</v>
      </c>
      <c r="D3456" s="0" t="s">
        <v>10681</v>
      </c>
      <c r="E3456" s="0" t="s">
        <v>1615</v>
      </c>
      <c r="F3456" s="0" t="str">
        <f aca="false">CONCATENATE(D3457," ",LEFT(I3457,4),"T=",AW3457,"D=",AX3457,"R=",AY3457,"M=",AZ3457,"L=",BA3457,"B=",BB3457)</f>
        <v>VENOSKY 1966T=10D=1R=1M=0L=2B=1</v>
      </c>
      <c r="G3456" s="0" t="s">
        <v>185</v>
      </c>
      <c r="I3456" s="0" t="s">
        <v>14058</v>
      </c>
      <c r="J3456" s="0" t="s">
        <v>2662</v>
      </c>
      <c r="K3456" s="0" t="s">
        <v>143</v>
      </c>
      <c r="M3456" s="0" t="str">
        <f aca="false">RIGHT(N3456,LEN(N3456)-FIND(" ",N3456))</f>
        <v>ATLANTIC ST NE</v>
      </c>
      <c r="N3456" s="0" t="s">
        <v>11973</v>
      </c>
      <c r="P3456" s="0" t="s">
        <v>147</v>
      </c>
      <c r="Q3456" s="0" t="s">
        <v>148</v>
      </c>
      <c r="R3456" s="0" t="n">
        <v>44483</v>
      </c>
      <c r="AD3456" s="0" t="s">
        <v>149</v>
      </c>
      <c r="AE3456" s="0" t="s">
        <v>150</v>
      </c>
      <c r="AH3456" s="0" t="n">
        <v>14</v>
      </c>
      <c r="AI3456" s="0" t="n">
        <v>11</v>
      </c>
      <c r="AJ3456" s="0" t="s">
        <v>164</v>
      </c>
      <c r="AM3456" s="0" t="s">
        <v>165</v>
      </c>
      <c r="AN3456" s="0" t="s">
        <v>147</v>
      </c>
      <c r="AO3456" s="0" t="s">
        <v>176</v>
      </c>
      <c r="AP3456" s="0" t="s">
        <v>177</v>
      </c>
      <c r="AQ3456" s="0" t="n">
        <v>9</v>
      </c>
      <c r="AR3456" s="0" t="n">
        <v>64</v>
      </c>
      <c r="AS3456" s="0" t="n">
        <v>32</v>
      </c>
      <c r="AV3456" s="0" t="s">
        <v>154</v>
      </c>
      <c r="AW3456" s="0" t="n">
        <f aca="false">COUNTA($BC3456:$EG3456)</f>
        <v>1</v>
      </c>
      <c r="AX3456" s="0" t="n">
        <f aca="false">COUNTIF($BC3456:$EG3456,"D")</f>
        <v>0</v>
      </c>
      <c r="AY3456" s="0" t="n">
        <f aca="false">COUNTIF($BC3456:$EG3456,"R")</f>
        <v>0</v>
      </c>
      <c r="AZ3456" s="0" t="n">
        <f aca="false">IF(CC3456="D",1,0)+IF(CL3456="D",1,0)+IF(CW3456="D",1,0)+IF(DD3456="D",1,0)+IF(DJ3456="D",1,0)+IF(DO3456="D",1,0)+IF(DW3456="D",1,0)</f>
        <v>0</v>
      </c>
      <c r="BA3456" s="0" t="n">
        <f aca="false">IF(DH3456&lt;&gt;"",1,0)+IF(DI3456&lt;&gt;"",1,0)+IF(DK3456&lt;&gt;"",1,0)+IF(DM3456&lt;&gt;"",1,0)+IF(DN3456&lt;&gt;"",1,0)+IF(DO3456&lt;&gt;"",1,0)+IF(DQ3456&lt;&gt;"",1,0)+IF(DR3456&lt;&gt;"",1,0)+IF(DT3456&lt;&gt;"",1,0)+IF(DU3456&lt;&gt;"",1,0)+IF(DV3456&lt;&gt;"",1,0)+IF(DW3456&lt;&gt;"",1,0)+IF(DX3456&lt;&gt;"",1,0)+IF(DZ3456&lt;&gt;"",1,0)+IF(EA3456&lt;&gt;"",1,0)+IF(EB3456&lt;&gt;"",1,0)+IF(EE3456&lt;&gt;"",1,0)</f>
        <v>0</v>
      </c>
      <c r="BB3456" s="0" t="n">
        <f aca="false">AY3456*AX3456</f>
        <v>0</v>
      </c>
      <c r="EF3456" s="0" t="s">
        <v>155</v>
      </c>
    </row>
    <row r="3457" customFormat="false" ht="13.8" hidden="false" customHeight="false" outlineLevel="0" collapsed="false">
      <c r="A3457" s="0" t="s">
        <v>14059</v>
      </c>
      <c r="B3457" s="0" t="n">
        <v>78</v>
      </c>
      <c r="C3457" s="0" t="n">
        <v>423032</v>
      </c>
      <c r="D3457" s="0" t="s">
        <v>14060</v>
      </c>
      <c r="E3457" s="0" t="s">
        <v>3443</v>
      </c>
      <c r="F3457" s="0" t="str">
        <f aca="false">CONCATENATE(D3458," ",LEFT(I3458,4),"T=",AW3458,"D=",AX3458,"R=",AY3458,"M=",AZ3458,"L=",BA3458,"B=",BB3458)</f>
        <v>FINNEY 1960T=8D=0R=3M=0L=4B=0</v>
      </c>
      <c r="G3457" s="0" t="s">
        <v>250</v>
      </c>
      <c r="I3457" s="0" t="s">
        <v>14061</v>
      </c>
      <c r="J3457" s="0" t="s">
        <v>2662</v>
      </c>
      <c r="K3457" s="0" t="s">
        <v>143</v>
      </c>
      <c r="L3457" s="0" t="s">
        <v>174</v>
      </c>
      <c r="M3457" s="0" t="str">
        <f aca="false">RIGHT(N3457,LEN(N3457)-FIND(" ",N3457))</f>
        <v>NORTHWOODS CT NE</v>
      </c>
      <c r="N3457" s="0" t="s">
        <v>1291</v>
      </c>
      <c r="P3457" s="0" t="s">
        <v>147</v>
      </c>
      <c r="Q3457" s="0" t="s">
        <v>148</v>
      </c>
      <c r="R3457" s="0" t="n">
        <v>44483</v>
      </c>
      <c r="AD3457" s="0" t="s">
        <v>149</v>
      </c>
      <c r="AE3457" s="0" t="s">
        <v>150</v>
      </c>
      <c r="AH3457" s="0" t="n">
        <v>14</v>
      </c>
      <c r="AI3457" s="0" t="n">
        <v>11</v>
      </c>
      <c r="AJ3457" s="0" t="s">
        <v>164</v>
      </c>
      <c r="AM3457" s="0" t="s">
        <v>165</v>
      </c>
      <c r="AN3457" s="0" t="s">
        <v>147</v>
      </c>
      <c r="AO3457" s="0" t="s">
        <v>176</v>
      </c>
      <c r="AP3457" s="0" t="s">
        <v>177</v>
      </c>
      <c r="AQ3457" s="0" t="n">
        <v>9</v>
      </c>
      <c r="AR3457" s="0" t="n">
        <v>64</v>
      </c>
      <c r="AS3457" s="0" t="n">
        <v>32</v>
      </c>
      <c r="AV3457" s="0" t="s">
        <v>154</v>
      </c>
      <c r="AW3457" s="0" t="n">
        <f aca="false">COUNTA($BC3457:$EG3457)</f>
        <v>10</v>
      </c>
      <c r="AX3457" s="0" t="n">
        <f aca="false">COUNTIF($BC3457:$EG3457,"D")</f>
        <v>1</v>
      </c>
      <c r="AY3457" s="0" t="n">
        <f aca="false">COUNTIF($BC3457:$EG3457,"R")</f>
        <v>1</v>
      </c>
      <c r="AZ3457" s="0" t="n">
        <f aca="false">IF(CC3457="D",1,0)+IF(CL3457="D",1,0)+IF(CW3457="D",1,0)+IF(DD3457="D",1,0)+IF(DJ3457="D",1,0)+IF(DO3457="D",1,0)+IF(DW3457="D",1,0)</f>
        <v>0</v>
      </c>
      <c r="BA3457" s="0" t="n">
        <f aca="false">IF(DH3457&lt;&gt;"",1,0)+IF(DI3457&lt;&gt;"",1,0)+IF(DK3457&lt;&gt;"",1,0)+IF(DM3457&lt;&gt;"",1,0)+IF(DN3457&lt;&gt;"",1,0)+IF(DO3457&lt;&gt;"",1,0)+IF(DQ3457&lt;&gt;"",1,0)+IF(DR3457&lt;&gt;"",1,0)+IF(DT3457&lt;&gt;"",1,0)+IF(DU3457&lt;&gt;"",1,0)+IF(DV3457&lt;&gt;"",1,0)+IF(DW3457&lt;&gt;"",1,0)+IF(DX3457&lt;&gt;"",1,0)+IF(DZ3457&lt;&gt;"",1,0)+IF(EA3457&lt;&gt;"",1,0)+IF(EB3457&lt;&gt;"",1,0)+IF(EE3457&lt;&gt;"",1,0)</f>
        <v>2</v>
      </c>
      <c r="BB3457" s="0" t="n">
        <f aca="false">AY3457*AX3457</f>
        <v>1</v>
      </c>
      <c r="BL3457" s="0" t="s">
        <v>155</v>
      </c>
      <c r="BP3457" s="0" t="s">
        <v>155</v>
      </c>
      <c r="BS3457" s="0" t="s">
        <v>155</v>
      </c>
      <c r="BY3457" s="0" t="s">
        <v>144</v>
      </c>
      <c r="CA3457" s="0" t="s">
        <v>155</v>
      </c>
      <c r="CG3457" s="0" t="s">
        <v>155</v>
      </c>
      <c r="DU3457" s="0" t="s">
        <v>155</v>
      </c>
      <c r="EA3457" s="0" t="s">
        <v>155</v>
      </c>
      <c r="ED3457" s="0" t="s">
        <v>174</v>
      </c>
      <c r="EF3457" s="0" t="s">
        <v>155</v>
      </c>
    </row>
    <row r="3458" customFormat="false" ht="13.8" hidden="false" customHeight="false" outlineLevel="0" collapsed="false">
      <c r="A3458" s="0" t="s">
        <v>14062</v>
      </c>
      <c r="B3458" s="0" t="n">
        <v>78</v>
      </c>
      <c r="C3458" s="0" t="n">
        <v>383809</v>
      </c>
      <c r="D3458" s="0" t="s">
        <v>14063</v>
      </c>
      <c r="E3458" s="0" t="s">
        <v>14064</v>
      </c>
      <c r="F3458" s="0" t="str">
        <f aca="false">CONCATENATE(D3459," ",LEFT(I3459,4),"T=",AW3459,"D=",AX3459,"R=",AY3459,"M=",AZ3459,"L=",BA3459,"B=",BB3459)</f>
        <v>GUZMAN 2003T=1D=0R=0M=0L=0B=0</v>
      </c>
      <c r="G3458" s="0" t="s">
        <v>9505</v>
      </c>
      <c r="I3458" s="0" t="s">
        <v>14065</v>
      </c>
      <c r="J3458" s="0" t="s">
        <v>2662</v>
      </c>
      <c r="K3458" s="0" t="s">
        <v>143</v>
      </c>
      <c r="L3458" s="0" t="s">
        <v>174</v>
      </c>
      <c r="M3458" s="0" t="str">
        <f aca="false">RIGHT(N3458,LEN(N3458)-FIND(" ",N3458))</f>
        <v>MEADOW LN NE</v>
      </c>
      <c r="N3458" s="0" t="s">
        <v>1601</v>
      </c>
      <c r="O3458" s="0" t="s">
        <v>13009</v>
      </c>
      <c r="P3458" s="0" t="s">
        <v>147</v>
      </c>
      <c r="Q3458" s="0" t="s">
        <v>148</v>
      </c>
      <c r="R3458" s="0" t="n">
        <v>44483</v>
      </c>
      <c r="AD3458" s="0" t="s">
        <v>149</v>
      </c>
      <c r="AE3458" s="0" t="s">
        <v>150</v>
      </c>
      <c r="AH3458" s="0" t="n">
        <v>14</v>
      </c>
      <c r="AI3458" s="0" t="n">
        <v>11</v>
      </c>
      <c r="AJ3458" s="0" t="s">
        <v>164</v>
      </c>
      <c r="AM3458" s="0" t="s">
        <v>165</v>
      </c>
      <c r="AN3458" s="0" t="s">
        <v>147</v>
      </c>
      <c r="AO3458" s="0" t="s">
        <v>166</v>
      </c>
      <c r="AP3458" s="0" t="s">
        <v>167</v>
      </c>
      <c r="AQ3458" s="0" t="n">
        <v>9</v>
      </c>
      <c r="AR3458" s="0" t="n">
        <v>64</v>
      </c>
      <c r="AS3458" s="0" t="n">
        <v>32</v>
      </c>
      <c r="AV3458" s="0" t="s">
        <v>154</v>
      </c>
      <c r="AW3458" s="0" t="n">
        <f aca="false">COUNTA($BC3458:$EG3458)</f>
        <v>8</v>
      </c>
      <c r="AX3458" s="0" t="n">
        <f aca="false">COUNTIF($BC3458:$EG3458,"D")</f>
        <v>0</v>
      </c>
      <c r="AY3458" s="0" t="n">
        <f aca="false">COUNTIF($BC3458:$EG3458,"R")</f>
        <v>3</v>
      </c>
      <c r="AZ3458" s="0" t="n">
        <f aca="false">IF(CC3458="D",1,0)+IF(CL3458="D",1,0)+IF(CW3458="D",1,0)+IF(DD3458="D",1,0)+IF(DJ3458="D",1,0)+IF(DO3458="D",1,0)+IF(DW3458="D",1,0)</f>
        <v>0</v>
      </c>
      <c r="BA3458" s="0" t="n">
        <f aca="false">IF(DH3458&lt;&gt;"",1,0)+IF(DI3458&lt;&gt;"",1,0)+IF(DK3458&lt;&gt;"",1,0)+IF(DM3458&lt;&gt;"",1,0)+IF(DN3458&lt;&gt;"",1,0)+IF(DO3458&lt;&gt;"",1,0)+IF(DQ3458&lt;&gt;"",1,0)+IF(DR3458&lt;&gt;"",1,0)+IF(DT3458&lt;&gt;"",1,0)+IF(DU3458&lt;&gt;"",1,0)+IF(DV3458&lt;&gt;"",1,0)+IF(DW3458&lt;&gt;"",1,0)+IF(DX3458&lt;&gt;"",1,0)+IF(DZ3458&lt;&gt;"",1,0)+IF(EA3458&lt;&gt;"",1,0)+IF(EB3458&lt;&gt;"",1,0)+IF(EE3458&lt;&gt;"",1,0)</f>
        <v>4</v>
      </c>
      <c r="BB3458" s="0" t="n">
        <f aca="false">AY3458*AX3458</f>
        <v>0</v>
      </c>
      <c r="DC3458" s="0" t="s">
        <v>155</v>
      </c>
      <c r="DM3458" s="0" t="s">
        <v>174</v>
      </c>
      <c r="DN3458" s="0" t="s">
        <v>155</v>
      </c>
      <c r="DS3458" s="0" t="s">
        <v>174</v>
      </c>
      <c r="DU3458" s="0" t="s">
        <v>155</v>
      </c>
      <c r="DX3458" s="0" t="s">
        <v>155</v>
      </c>
      <c r="ED3458" s="0" t="s">
        <v>174</v>
      </c>
      <c r="EF3458" s="0" t="s">
        <v>155</v>
      </c>
    </row>
    <row r="3459" customFormat="false" ht="13.8" hidden="false" customHeight="false" outlineLevel="0" collapsed="false">
      <c r="A3459" s="0" t="s">
        <v>14066</v>
      </c>
      <c r="B3459" s="0" t="n">
        <v>78</v>
      </c>
      <c r="C3459" s="0" t="n">
        <v>460116</v>
      </c>
      <c r="D3459" s="0" t="s">
        <v>13879</v>
      </c>
      <c r="E3459" s="0" t="s">
        <v>13880</v>
      </c>
      <c r="F3459" s="0" t="str">
        <f aca="false">CONCATENATE(D3460," ",LEFT(I3460,4),"T=",AW3460,"D=",AX3460,"R=",AY3460,"M=",AZ3460,"L=",BA3460,"B=",BB3460)</f>
        <v>ARMSTRONG 1976T=1D=0R=0M=0L=0B=0</v>
      </c>
      <c r="H3459" s="0" t="s">
        <v>401</v>
      </c>
      <c r="I3459" s="0" t="s">
        <v>14067</v>
      </c>
      <c r="J3459" s="0" t="s">
        <v>2662</v>
      </c>
      <c r="K3459" s="0" t="s">
        <v>143</v>
      </c>
      <c r="M3459" s="0" t="str">
        <f aca="false">RIGHT(N3459,LEN(N3459)-FIND(" ",N3459))</f>
        <v>GRISSOM DR NE</v>
      </c>
      <c r="N3459" s="0" t="s">
        <v>11450</v>
      </c>
      <c r="P3459" s="0" t="s">
        <v>147</v>
      </c>
      <c r="Q3459" s="0" t="s">
        <v>148</v>
      </c>
      <c r="R3459" s="0" t="n">
        <v>44483</v>
      </c>
      <c r="AD3459" s="0" t="s">
        <v>149</v>
      </c>
      <c r="AE3459" s="0" t="s">
        <v>150</v>
      </c>
      <c r="AH3459" s="0" t="n">
        <v>14</v>
      </c>
      <c r="AI3459" s="0" t="n">
        <v>11</v>
      </c>
      <c r="AJ3459" s="0" t="s">
        <v>164</v>
      </c>
      <c r="AM3459" s="0" t="s">
        <v>165</v>
      </c>
      <c r="AN3459" s="0" t="s">
        <v>147</v>
      </c>
      <c r="AO3459" s="0" t="s">
        <v>166</v>
      </c>
      <c r="AP3459" s="0" t="s">
        <v>167</v>
      </c>
      <c r="AQ3459" s="0" t="n">
        <v>9</v>
      </c>
      <c r="AR3459" s="0" t="n">
        <v>64</v>
      </c>
      <c r="AS3459" s="0" t="n">
        <v>32</v>
      </c>
      <c r="AV3459" s="0" t="s">
        <v>154</v>
      </c>
      <c r="AW3459" s="0" t="n">
        <f aca="false">COUNTA($BC3459:$EG3459)</f>
        <v>1</v>
      </c>
      <c r="AX3459" s="0" t="n">
        <f aca="false">COUNTIF($BC3459:$EG3459,"D")</f>
        <v>0</v>
      </c>
      <c r="AY3459" s="0" t="n">
        <f aca="false">COUNTIF($BC3459:$EG3459,"R")</f>
        <v>0</v>
      </c>
      <c r="AZ3459" s="0" t="n">
        <f aca="false">IF(CC3459="D",1,0)+IF(CL3459="D",1,0)+IF(CW3459="D",1,0)+IF(DD3459="D",1,0)+IF(DJ3459="D",1,0)+IF(DO3459="D",1,0)+IF(DW3459="D",1,0)</f>
        <v>0</v>
      </c>
      <c r="BA3459" s="0" t="n">
        <f aca="false">IF(DH3459&lt;&gt;"",1,0)+IF(DI3459&lt;&gt;"",1,0)+IF(DK3459&lt;&gt;"",1,0)+IF(DM3459&lt;&gt;"",1,0)+IF(DN3459&lt;&gt;"",1,0)+IF(DO3459&lt;&gt;"",1,0)+IF(DQ3459&lt;&gt;"",1,0)+IF(DR3459&lt;&gt;"",1,0)+IF(DT3459&lt;&gt;"",1,0)+IF(DU3459&lt;&gt;"",1,0)+IF(DV3459&lt;&gt;"",1,0)+IF(DW3459&lt;&gt;"",1,0)+IF(DX3459&lt;&gt;"",1,0)+IF(DZ3459&lt;&gt;"",1,0)+IF(EA3459&lt;&gt;"",1,0)+IF(EB3459&lt;&gt;"",1,0)+IF(EE3459&lt;&gt;"",1,0)</f>
        <v>0</v>
      </c>
      <c r="BB3459" s="0" t="n">
        <f aca="false">AY3459*AX3459</f>
        <v>0</v>
      </c>
      <c r="EF3459" s="0" t="s">
        <v>155</v>
      </c>
    </row>
    <row r="3460" customFormat="false" ht="13.8" hidden="false" customHeight="false" outlineLevel="0" collapsed="false">
      <c r="A3460" s="0" t="s">
        <v>14068</v>
      </c>
      <c r="B3460" s="0" t="n">
        <v>78</v>
      </c>
      <c r="C3460" s="0" t="n">
        <v>432391</v>
      </c>
      <c r="D3460" s="0" t="s">
        <v>2745</v>
      </c>
      <c r="E3460" s="0" t="s">
        <v>479</v>
      </c>
      <c r="F3460" s="0" t="str">
        <f aca="false">CONCATENATE(D3461," ",LEFT(I3461,4),"T=",AW3461,"D=",AX3461,"R=",AY3461,"M=",AZ3461,"L=",BA3461,"B=",BB3461)</f>
        <v>BROWN 1978T=2D=0R=0M=0L=1B=0</v>
      </c>
      <c r="G3460" s="0" t="s">
        <v>257</v>
      </c>
      <c r="I3460" s="0" t="s">
        <v>14069</v>
      </c>
      <c r="J3460" s="0" t="s">
        <v>2667</v>
      </c>
      <c r="K3460" s="0" t="s">
        <v>239</v>
      </c>
      <c r="M3460" s="0" t="str">
        <f aca="false">RIGHT(N3460,LEN(N3460)-FIND(" ",N3460))</f>
        <v>MONTCLAIR ST NE</v>
      </c>
      <c r="N3460" s="0" t="s">
        <v>10891</v>
      </c>
      <c r="P3460" s="0" t="s">
        <v>147</v>
      </c>
      <c r="Q3460" s="0" t="s">
        <v>148</v>
      </c>
      <c r="R3460" s="0" t="n">
        <v>44483</v>
      </c>
      <c r="AD3460" s="0" t="s">
        <v>149</v>
      </c>
      <c r="AE3460" s="0" t="s">
        <v>150</v>
      </c>
      <c r="AF3460" s="0" t="s">
        <v>151</v>
      </c>
      <c r="AH3460" s="0" t="n">
        <v>14</v>
      </c>
      <c r="AI3460" s="0" t="n">
        <v>11</v>
      </c>
      <c r="AN3460" s="0" t="s">
        <v>147</v>
      </c>
      <c r="AO3460" s="0" t="s">
        <v>152</v>
      </c>
      <c r="AP3460" s="0" t="s">
        <v>153</v>
      </c>
      <c r="AQ3460" s="0" t="n">
        <v>9</v>
      </c>
      <c r="AR3460" s="0" t="n">
        <v>64</v>
      </c>
      <c r="AS3460" s="0" t="n">
        <v>32</v>
      </c>
      <c r="AV3460" s="0" t="s">
        <v>154</v>
      </c>
      <c r="AW3460" s="0" t="n">
        <f aca="false">COUNTA($BC3460:$EG3460)</f>
        <v>1</v>
      </c>
      <c r="AX3460" s="0" t="n">
        <f aca="false">COUNTIF($BC3460:$EG3460,"D")</f>
        <v>0</v>
      </c>
      <c r="AY3460" s="0" t="n">
        <f aca="false">COUNTIF($BC3460:$EG3460,"R")</f>
        <v>0</v>
      </c>
      <c r="AZ3460" s="0" t="n">
        <f aca="false">IF(CC3460="D",1,0)+IF(CL3460="D",1,0)+IF(CW3460="D",1,0)+IF(DD3460="D",1,0)+IF(DJ3460="D",1,0)+IF(DO3460="D",1,0)+IF(DW3460="D",1,0)</f>
        <v>0</v>
      </c>
      <c r="BA3460" s="0" t="n">
        <f aca="false">IF(DH3460&lt;&gt;"",1,0)+IF(DI3460&lt;&gt;"",1,0)+IF(DK3460&lt;&gt;"",1,0)+IF(DM3460&lt;&gt;"",1,0)+IF(DN3460&lt;&gt;"",1,0)+IF(DO3460&lt;&gt;"",1,0)+IF(DQ3460&lt;&gt;"",1,0)+IF(DR3460&lt;&gt;"",1,0)+IF(DT3460&lt;&gt;"",1,0)+IF(DU3460&lt;&gt;"",1,0)+IF(DV3460&lt;&gt;"",1,0)+IF(DW3460&lt;&gt;"",1,0)+IF(DX3460&lt;&gt;"",1,0)+IF(DZ3460&lt;&gt;"",1,0)+IF(EA3460&lt;&gt;"",1,0)+IF(EB3460&lt;&gt;"",1,0)+IF(EE3460&lt;&gt;"",1,0)</f>
        <v>0</v>
      </c>
      <c r="BB3460" s="0" t="n">
        <f aca="false">AY3460*AX3460</f>
        <v>0</v>
      </c>
      <c r="CP3460" s="0" t="s">
        <v>155</v>
      </c>
    </row>
    <row r="3461" customFormat="false" ht="13.8" hidden="false" customHeight="false" outlineLevel="0" collapsed="false">
      <c r="A3461" s="0" t="s">
        <v>14070</v>
      </c>
      <c r="B3461" s="0" t="n">
        <v>78</v>
      </c>
      <c r="C3461" s="0" t="n">
        <v>443477</v>
      </c>
      <c r="D3461" s="0" t="s">
        <v>235</v>
      </c>
      <c r="E3461" s="0" t="s">
        <v>14071</v>
      </c>
      <c r="F3461" s="0" t="str">
        <f aca="false">CONCATENATE(D3462," ",LEFT(I3462,4),"T=",AW3462,"D=",AX3462,"R=",AY3462,"M=",AZ3462,"L=",BA3462,"B=",BB3462)</f>
        <v>DEATHERAGE 1955T=1D=0R=0M=0L=0B=0</v>
      </c>
      <c r="G3461" s="0" t="s">
        <v>553</v>
      </c>
      <c r="I3461" s="0" t="s">
        <v>14072</v>
      </c>
      <c r="J3461" s="0" t="s">
        <v>2667</v>
      </c>
      <c r="K3461" s="0" t="s">
        <v>143</v>
      </c>
      <c r="M3461" s="0" t="str">
        <f aca="false">RIGHT(N3461,LEN(N3461)-FIND(" ",N3461))</f>
        <v>PLAZA AVE NE</v>
      </c>
      <c r="N3461" s="0" t="s">
        <v>931</v>
      </c>
      <c r="O3461" s="0" t="s">
        <v>14073</v>
      </c>
      <c r="P3461" s="0" t="s">
        <v>147</v>
      </c>
      <c r="Q3461" s="0" t="s">
        <v>148</v>
      </c>
      <c r="R3461" s="0" t="n">
        <v>44483</v>
      </c>
      <c r="AD3461" s="0" t="s">
        <v>149</v>
      </c>
      <c r="AE3461" s="0" t="s">
        <v>150</v>
      </c>
      <c r="AH3461" s="0" t="n">
        <v>14</v>
      </c>
      <c r="AI3461" s="0" t="n">
        <v>11</v>
      </c>
      <c r="AJ3461" s="0" t="s">
        <v>164</v>
      </c>
      <c r="AM3461" s="0" t="s">
        <v>165</v>
      </c>
      <c r="AN3461" s="0" t="s">
        <v>147</v>
      </c>
      <c r="AO3461" s="0" t="s">
        <v>261</v>
      </c>
      <c r="AP3461" s="0" t="s">
        <v>262</v>
      </c>
      <c r="AQ3461" s="0" t="n">
        <v>9</v>
      </c>
      <c r="AR3461" s="0" t="n">
        <v>64</v>
      </c>
      <c r="AS3461" s="0" t="n">
        <v>32</v>
      </c>
      <c r="AV3461" s="0" t="s">
        <v>154</v>
      </c>
      <c r="AW3461" s="0" t="n">
        <f aca="false">COUNTA($BC3461:$EG3461)</f>
        <v>2</v>
      </c>
      <c r="AX3461" s="0" t="n">
        <f aca="false">COUNTIF($BC3461:$EG3461,"D")</f>
        <v>0</v>
      </c>
      <c r="AY3461" s="0" t="n">
        <f aca="false">COUNTIF($BC3461:$EG3461,"R")</f>
        <v>0</v>
      </c>
      <c r="AZ3461" s="0" t="n">
        <f aca="false">IF(CC3461="D",1,0)+IF(CL3461="D",1,0)+IF(CW3461="D",1,0)+IF(DD3461="D",1,0)+IF(DJ3461="D",1,0)+IF(DO3461="D",1,0)+IF(DW3461="D",1,0)</f>
        <v>0</v>
      </c>
      <c r="BA3461" s="0" t="n">
        <f aca="false">IF(DH3461&lt;&gt;"",1,0)+IF(DI3461&lt;&gt;"",1,0)+IF(DK3461&lt;&gt;"",1,0)+IF(DM3461&lt;&gt;"",1,0)+IF(DN3461&lt;&gt;"",1,0)+IF(DO3461&lt;&gt;"",1,0)+IF(DQ3461&lt;&gt;"",1,0)+IF(DR3461&lt;&gt;"",1,0)+IF(DT3461&lt;&gt;"",1,0)+IF(DU3461&lt;&gt;"",1,0)+IF(DV3461&lt;&gt;"",1,0)+IF(DW3461&lt;&gt;"",1,0)+IF(DX3461&lt;&gt;"",1,0)+IF(DZ3461&lt;&gt;"",1,0)+IF(EA3461&lt;&gt;"",1,0)+IF(EB3461&lt;&gt;"",1,0)+IF(EE3461&lt;&gt;"",1,0)</f>
        <v>1</v>
      </c>
      <c r="BB3461" s="0" t="n">
        <f aca="false">AY3461*AX3461</f>
        <v>0</v>
      </c>
      <c r="DN3461" s="0" t="s">
        <v>155</v>
      </c>
      <c r="EF3461" s="0" t="s">
        <v>155</v>
      </c>
    </row>
    <row r="3462" customFormat="false" ht="13.8" hidden="false" customHeight="false" outlineLevel="0" collapsed="false">
      <c r="A3462" s="0" t="s">
        <v>14074</v>
      </c>
      <c r="B3462" s="0" t="n">
        <v>78</v>
      </c>
      <c r="C3462" s="0" t="n">
        <v>408430</v>
      </c>
      <c r="D3462" s="0" t="s">
        <v>14075</v>
      </c>
      <c r="E3462" s="0" t="s">
        <v>564</v>
      </c>
      <c r="F3462" s="0" t="str">
        <f aca="false">CONCATENATE(D3463," ",LEFT(I3463,4),"T=",AW3463,"D=",AX3463,"R=",AY3463,"M=",AZ3463,"L=",BA3463,"B=",BB3463)</f>
        <v>DAVIS 1933T=5D=0R=1M=0L=3B=0</v>
      </c>
      <c r="G3462" s="0" t="s">
        <v>257</v>
      </c>
      <c r="I3462" s="0" t="s">
        <v>14076</v>
      </c>
      <c r="J3462" s="0" t="s">
        <v>2667</v>
      </c>
      <c r="K3462" s="0" t="s">
        <v>239</v>
      </c>
      <c r="M3462" s="0" t="str">
        <f aca="false">RIGHT(N3462,LEN(N3462)-FIND(" ",N3462))</f>
        <v>REEVES RD NE</v>
      </c>
      <c r="N3462" s="0" t="s">
        <v>14077</v>
      </c>
      <c r="O3462" s="0" t="s">
        <v>2602</v>
      </c>
      <c r="P3462" s="0" t="s">
        <v>147</v>
      </c>
      <c r="Q3462" s="0" t="s">
        <v>148</v>
      </c>
      <c r="R3462" s="0" t="n">
        <v>44483</v>
      </c>
      <c r="AD3462" s="0" t="s">
        <v>149</v>
      </c>
      <c r="AE3462" s="0" t="s">
        <v>150</v>
      </c>
      <c r="AH3462" s="0" t="n">
        <v>14</v>
      </c>
      <c r="AI3462" s="0" t="n">
        <v>11</v>
      </c>
      <c r="AJ3462" s="0" t="s">
        <v>164</v>
      </c>
      <c r="AM3462" s="0" t="s">
        <v>165</v>
      </c>
      <c r="AN3462" s="0" t="s">
        <v>147</v>
      </c>
      <c r="AO3462" s="0" t="s">
        <v>166</v>
      </c>
      <c r="AP3462" s="0" t="s">
        <v>167</v>
      </c>
      <c r="AQ3462" s="0" t="n">
        <v>9</v>
      </c>
      <c r="AR3462" s="0" t="n">
        <v>64</v>
      </c>
      <c r="AS3462" s="0" t="n">
        <v>32</v>
      </c>
      <c r="AV3462" s="0" t="s">
        <v>154</v>
      </c>
      <c r="AW3462" s="0" t="n">
        <f aca="false">COUNTA($BC3462:$EG3462)</f>
        <v>1</v>
      </c>
      <c r="AX3462" s="0" t="n">
        <f aca="false">COUNTIF($BC3462:$EG3462,"D")</f>
        <v>0</v>
      </c>
      <c r="AY3462" s="0" t="n">
        <f aca="false">COUNTIF($BC3462:$EG3462,"R")</f>
        <v>0</v>
      </c>
      <c r="AZ3462" s="0" t="n">
        <f aca="false">IF(CC3462="D",1,0)+IF(CL3462="D",1,0)+IF(CW3462="D",1,0)+IF(DD3462="D",1,0)+IF(DJ3462="D",1,0)+IF(DO3462="D",1,0)+IF(DW3462="D",1,0)</f>
        <v>0</v>
      </c>
      <c r="BA3462" s="0" t="n">
        <f aca="false">IF(DH3462&lt;&gt;"",1,0)+IF(DI3462&lt;&gt;"",1,0)+IF(DK3462&lt;&gt;"",1,0)+IF(DM3462&lt;&gt;"",1,0)+IF(DN3462&lt;&gt;"",1,0)+IF(DO3462&lt;&gt;"",1,0)+IF(DQ3462&lt;&gt;"",1,0)+IF(DR3462&lt;&gt;"",1,0)+IF(DT3462&lt;&gt;"",1,0)+IF(DU3462&lt;&gt;"",1,0)+IF(DV3462&lt;&gt;"",1,0)+IF(DW3462&lt;&gt;"",1,0)+IF(DX3462&lt;&gt;"",1,0)+IF(DZ3462&lt;&gt;"",1,0)+IF(EA3462&lt;&gt;"",1,0)+IF(EB3462&lt;&gt;"",1,0)+IF(EE3462&lt;&gt;"",1,0)</f>
        <v>0</v>
      </c>
      <c r="BB3462" s="0" t="n">
        <f aca="false">AY3462*AX3462</f>
        <v>0</v>
      </c>
      <c r="DC3462" s="0" t="s">
        <v>155</v>
      </c>
    </row>
    <row r="3463" customFormat="false" ht="13.8" hidden="false" customHeight="false" outlineLevel="0" collapsed="false">
      <c r="A3463" s="0" t="s">
        <v>14078</v>
      </c>
      <c r="B3463" s="0" t="n">
        <v>78</v>
      </c>
      <c r="C3463" s="0" t="n">
        <v>428124</v>
      </c>
      <c r="D3463" s="0" t="s">
        <v>429</v>
      </c>
      <c r="E3463" s="0" t="s">
        <v>10282</v>
      </c>
      <c r="F3463" s="0" t="str">
        <f aca="false">CONCATENATE(D3464," ",LEFT(I3464,4),"T=",AW3464,"D=",AX3464,"R=",AY3464,"M=",AZ3464,"L=",BA3464,"B=",BB3464)</f>
        <v>BECKERT 1990T=5D=1R=0M=0L=1B=0</v>
      </c>
      <c r="G3463" s="0" t="s">
        <v>365</v>
      </c>
      <c r="I3463" s="0" t="s">
        <v>14079</v>
      </c>
      <c r="J3463" s="0" t="s">
        <v>2667</v>
      </c>
      <c r="K3463" s="0" t="s">
        <v>143</v>
      </c>
      <c r="M3463" s="0" t="str">
        <f aca="false">RIGHT(N3463,LEN(N3463)-FIND(" ",N3463))</f>
        <v>CITADEL DR NE</v>
      </c>
      <c r="N3463" s="0" t="s">
        <v>3163</v>
      </c>
      <c r="P3463" s="0" t="s">
        <v>147</v>
      </c>
      <c r="Q3463" s="0" t="s">
        <v>148</v>
      </c>
      <c r="R3463" s="0" t="n">
        <v>44483</v>
      </c>
      <c r="AD3463" s="0" t="s">
        <v>149</v>
      </c>
      <c r="AE3463" s="0" t="s">
        <v>150</v>
      </c>
      <c r="AH3463" s="0" t="n">
        <v>14</v>
      </c>
      <c r="AI3463" s="0" t="n">
        <v>11</v>
      </c>
      <c r="AJ3463" s="0" t="s">
        <v>164</v>
      </c>
      <c r="AM3463" s="0" t="s">
        <v>165</v>
      </c>
      <c r="AN3463" s="0" t="s">
        <v>147</v>
      </c>
      <c r="AO3463" s="0" t="s">
        <v>166</v>
      </c>
      <c r="AP3463" s="0" t="s">
        <v>167</v>
      </c>
      <c r="AQ3463" s="0" t="n">
        <v>9</v>
      </c>
      <c r="AR3463" s="0" t="n">
        <v>64</v>
      </c>
      <c r="AS3463" s="0" t="n">
        <v>32</v>
      </c>
      <c r="AV3463" s="0" t="s">
        <v>154</v>
      </c>
      <c r="AW3463" s="0" t="n">
        <f aca="false">COUNTA($BC3463:$EG3463)</f>
        <v>5</v>
      </c>
      <c r="AX3463" s="0" t="n">
        <f aca="false">COUNTIF($BC3463:$EG3463,"D")</f>
        <v>0</v>
      </c>
      <c r="AY3463" s="0" t="n">
        <f aca="false">COUNTIF($BC3463:$EG3463,"R")</f>
        <v>1</v>
      </c>
      <c r="AZ3463" s="0" t="n">
        <f aca="false">IF(CC3463="D",1,0)+IF(CL3463="D",1,0)+IF(CW3463="D",1,0)+IF(DD3463="D",1,0)+IF(DJ3463="D",1,0)+IF(DO3463="D",1,0)+IF(DW3463="D",1,0)</f>
        <v>0</v>
      </c>
      <c r="BA3463" s="0" t="n">
        <f aca="false">IF(DH3463&lt;&gt;"",1,0)+IF(DI3463&lt;&gt;"",1,0)+IF(DK3463&lt;&gt;"",1,0)+IF(DM3463&lt;&gt;"",1,0)+IF(DN3463&lt;&gt;"",1,0)+IF(DO3463&lt;&gt;"",1,0)+IF(DQ3463&lt;&gt;"",1,0)+IF(DR3463&lt;&gt;"",1,0)+IF(DT3463&lt;&gt;"",1,0)+IF(DU3463&lt;&gt;"",1,0)+IF(DV3463&lt;&gt;"",1,0)+IF(DW3463&lt;&gt;"",1,0)+IF(DX3463&lt;&gt;"",1,0)+IF(DZ3463&lt;&gt;"",1,0)+IF(EA3463&lt;&gt;"",1,0)+IF(EB3463&lt;&gt;"",1,0)+IF(EE3463&lt;&gt;"",1,0)</f>
        <v>3</v>
      </c>
      <c r="BB3463" s="0" t="n">
        <f aca="false">AY3463*AX3463</f>
        <v>0</v>
      </c>
      <c r="DF3463" s="0" t="s">
        <v>155</v>
      </c>
      <c r="DI3463" s="0" t="s">
        <v>155</v>
      </c>
      <c r="DM3463" s="0" t="s">
        <v>174</v>
      </c>
      <c r="DN3463" s="0" t="s">
        <v>155</v>
      </c>
      <c r="EF3463" s="0" t="s">
        <v>155</v>
      </c>
    </row>
    <row r="3464" customFormat="false" ht="13.8" hidden="false" customHeight="false" outlineLevel="0" collapsed="false">
      <c r="A3464" s="0" t="s">
        <v>14080</v>
      </c>
      <c r="B3464" s="0" t="n">
        <v>78</v>
      </c>
      <c r="C3464" s="0" t="n">
        <v>455441</v>
      </c>
      <c r="D3464" s="0" t="s">
        <v>14081</v>
      </c>
      <c r="E3464" s="0" t="s">
        <v>5119</v>
      </c>
      <c r="F3464" s="0" t="str">
        <f aca="false">CONCATENATE(D3465," ",LEFT(I3465,4),"T=",AW3465,"D=",AX3465,"R=",AY3465,"M=",AZ3465,"L=",BA3465,"B=",BB3465)</f>
        <v>GORRELL 1995T=2D=0R=0M=0L=1B=0</v>
      </c>
      <c r="G3464" s="0" t="s">
        <v>3364</v>
      </c>
      <c r="I3464" s="0" t="s">
        <v>14082</v>
      </c>
      <c r="J3464" s="0" t="s">
        <v>2667</v>
      </c>
      <c r="K3464" s="0" t="s">
        <v>143</v>
      </c>
      <c r="M3464" s="0" t="str">
        <f aca="false">RIGHT(N3464,LEN(N3464)-FIND(" ",N3464))</f>
        <v>DEN JEAN DR NE</v>
      </c>
      <c r="N3464" s="0" t="s">
        <v>14083</v>
      </c>
      <c r="P3464" s="0" t="s">
        <v>147</v>
      </c>
      <c r="Q3464" s="0" t="s">
        <v>148</v>
      </c>
      <c r="R3464" s="0" t="n">
        <v>44483</v>
      </c>
      <c r="AD3464" s="0" t="s">
        <v>149</v>
      </c>
      <c r="AE3464" s="0" t="s">
        <v>150</v>
      </c>
      <c r="AH3464" s="0" t="n">
        <v>14</v>
      </c>
      <c r="AI3464" s="0" t="n">
        <v>11</v>
      </c>
      <c r="AJ3464" s="0" t="s">
        <v>164</v>
      </c>
      <c r="AM3464" s="0" t="s">
        <v>165</v>
      </c>
      <c r="AN3464" s="0" t="s">
        <v>147</v>
      </c>
      <c r="AO3464" s="0" t="s">
        <v>166</v>
      </c>
      <c r="AP3464" s="0" t="s">
        <v>167</v>
      </c>
      <c r="AQ3464" s="0" t="n">
        <v>9</v>
      </c>
      <c r="AR3464" s="0" t="n">
        <v>64</v>
      </c>
      <c r="AS3464" s="0" t="n">
        <v>32</v>
      </c>
      <c r="AV3464" s="0" t="s">
        <v>154</v>
      </c>
      <c r="AW3464" s="0" t="n">
        <f aca="false">COUNTA($BC3464:$EG3464)</f>
        <v>5</v>
      </c>
      <c r="AX3464" s="0" t="n">
        <f aca="false">COUNTIF($BC3464:$EG3464,"D")</f>
        <v>1</v>
      </c>
      <c r="AY3464" s="0" t="n">
        <f aca="false">COUNTIF($BC3464:$EG3464,"R")</f>
        <v>0</v>
      </c>
      <c r="AZ3464" s="0" t="n">
        <f aca="false">IF(CC3464="D",1,0)+IF(CL3464="D",1,0)+IF(CW3464="D",1,0)+IF(DD3464="D",1,0)+IF(DJ3464="D",1,0)+IF(DO3464="D",1,0)+IF(DW3464="D",1,0)</f>
        <v>0</v>
      </c>
      <c r="BA3464" s="0" t="n">
        <f aca="false">IF(DH3464&lt;&gt;"",1,0)+IF(DI3464&lt;&gt;"",1,0)+IF(DK3464&lt;&gt;"",1,0)+IF(DM3464&lt;&gt;"",1,0)+IF(DN3464&lt;&gt;"",1,0)+IF(DO3464&lt;&gt;"",1,0)+IF(DQ3464&lt;&gt;"",1,0)+IF(DR3464&lt;&gt;"",1,0)+IF(DT3464&lt;&gt;"",1,0)+IF(DU3464&lt;&gt;"",1,0)+IF(DV3464&lt;&gt;"",1,0)+IF(DW3464&lt;&gt;"",1,0)+IF(DX3464&lt;&gt;"",1,0)+IF(DZ3464&lt;&gt;"",1,0)+IF(EA3464&lt;&gt;"",1,0)+IF(EB3464&lt;&gt;"",1,0)+IF(EE3464&lt;&gt;"",1,0)</f>
        <v>1</v>
      </c>
      <c r="BB3464" s="0" t="n">
        <f aca="false">AY3464*AX3464</f>
        <v>0</v>
      </c>
      <c r="BY3464" s="0" t="s">
        <v>144</v>
      </c>
      <c r="CA3464" s="0" t="s">
        <v>155</v>
      </c>
      <c r="CP3464" s="0" t="s">
        <v>155</v>
      </c>
      <c r="DU3464" s="0" t="s">
        <v>155</v>
      </c>
      <c r="EF3464" s="0" t="s">
        <v>155</v>
      </c>
    </row>
    <row r="3465" customFormat="false" ht="13.8" hidden="false" customHeight="false" outlineLevel="0" collapsed="false">
      <c r="A3465" s="0" t="s">
        <v>14084</v>
      </c>
      <c r="B3465" s="0" t="n">
        <v>78</v>
      </c>
      <c r="C3465" s="0" t="n">
        <v>410416</v>
      </c>
      <c r="D3465" s="0" t="s">
        <v>11533</v>
      </c>
      <c r="E3465" s="0" t="s">
        <v>3048</v>
      </c>
      <c r="F3465" s="0" t="str">
        <f aca="false">CONCATENATE(D3466," ",LEFT(I3466,4),"T=",AW3466,"D=",AX3466,"R=",AY3466,"M=",AZ3466,"L=",BA3466,"B=",BB3466)</f>
        <v>NORMAN 1969T=3D=0R=0M=0L=0B=0</v>
      </c>
      <c r="G3465" s="0" t="s">
        <v>640</v>
      </c>
      <c r="I3465" s="0" t="s">
        <v>14085</v>
      </c>
      <c r="J3465" s="0" t="s">
        <v>14086</v>
      </c>
      <c r="K3465" s="0" t="s">
        <v>143</v>
      </c>
      <c r="M3465" s="0" t="str">
        <f aca="false">RIGHT(N3465,LEN(N3465)-FIND(" ",N3465))</f>
        <v>BELVEDERE AVE NE</v>
      </c>
      <c r="N3465" s="0" t="s">
        <v>11535</v>
      </c>
      <c r="P3465" s="0" t="s">
        <v>147</v>
      </c>
      <c r="Q3465" s="0" t="s">
        <v>148</v>
      </c>
      <c r="R3465" s="0" t="n">
        <v>44483</v>
      </c>
      <c r="AD3465" s="0" t="s">
        <v>149</v>
      </c>
      <c r="AE3465" s="0" t="s">
        <v>150</v>
      </c>
      <c r="AF3465" s="0" t="s">
        <v>151</v>
      </c>
      <c r="AH3465" s="0" t="n">
        <v>14</v>
      </c>
      <c r="AI3465" s="0" t="n">
        <v>11</v>
      </c>
      <c r="AN3465" s="0" t="s">
        <v>147</v>
      </c>
      <c r="AO3465" s="0" t="s">
        <v>152</v>
      </c>
      <c r="AP3465" s="0" t="s">
        <v>153</v>
      </c>
      <c r="AQ3465" s="0" t="n">
        <v>9</v>
      </c>
      <c r="AR3465" s="0" t="n">
        <v>64</v>
      </c>
      <c r="AS3465" s="0" t="n">
        <v>32</v>
      </c>
      <c r="AV3465" s="0" t="s">
        <v>154</v>
      </c>
      <c r="AW3465" s="0" t="n">
        <f aca="false">COUNTA($BC3465:$EG3465)</f>
        <v>2</v>
      </c>
      <c r="AX3465" s="0" t="n">
        <f aca="false">COUNTIF($BC3465:$EG3465,"D")</f>
        <v>0</v>
      </c>
      <c r="AY3465" s="0" t="n">
        <f aca="false">COUNTIF($BC3465:$EG3465,"R")</f>
        <v>0</v>
      </c>
      <c r="AZ3465" s="0" t="n">
        <f aca="false">IF(CC3465="D",1,0)+IF(CL3465="D",1,0)+IF(CW3465="D",1,0)+IF(DD3465="D",1,0)+IF(DJ3465="D",1,0)+IF(DO3465="D",1,0)+IF(DW3465="D",1,0)</f>
        <v>0</v>
      </c>
      <c r="BA3465" s="0" t="n">
        <f aca="false">IF(DH3465&lt;&gt;"",1,0)+IF(DI3465&lt;&gt;"",1,0)+IF(DK3465&lt;&gt;"",1,0)+IF(DM3465&lt;&gt;"",1,0)+IF(DN3465&lt;&gt;"",1,0)+IF(DO3465&lt;&gt;"",1,0)+IF(DQ3465&lt;&gt;"",1,0)+IF(DR3465&lt;&gt;"",1,0)+IF(DT3465&lt;&gt;"",1,0)+IF(DU3465&lt;&gt;"",1,0)+IF(DV3465&lt;&gt;"",1,0)+IF(DW3465&lt;&gt;"",1,0)+IF(DX3465&lt;&gt;"",1,0)+IF(DZ3465&lt;&gt;"",1,0)+IF(EA3465&lt;&gt;"",1,0)+IF(EB3465&lt;&gt;"",1,0)+IF(EE3465&lt;&gt;"",1,0)</f>
        <v>1</v>
      </c>
      <c r="BB3465" s="0" t="n">
        <f aca="false">AY3465*AX3465</f>
        <v>0</v>
      </c>
      <c r="DU3465" s="0" t="s">
        <v>155</v>
      </c>
      <c r="EF3465" s="0" t="s">
        <v>155</v>
      </c>
    </row>
    <row r="3466" customFormat="false" ht="13.8" hidden="false" customHeight="false" outlineLevel="0" collapsed="false">
      <c r="A3466" s="0" t="s">
        <v>14087</v>
      </c>
      <c r="B3466" s="0" t="n">
        <v>78</v>
      </c>
      <c r="C3466" s="0" t="n">
        <v>428006</v>
      </c>
      <c r="D3466" s="0" t="s">
        <v>2179</v>
      </c>
      <c r="E3466" s="0" t="s">
        <v>345</v>
      </c>
      <c r="F3466" s="0" t="str">
        <f aca="false">CONCATENATE(D3467," ",LEFT(I3467,4),"T=",AW3467,"D=",AX3467,"R=",AY3467,"M=",AZ3467,"L=",BA3467,"B=",BB3467)</f>
        <v>CALDWELL 1964T=19D=5R=0M=1L=4B=0</v>
      </c>
      <c r="G3466" s="0" t="s">
        <v>6856</v>
      </c>
      <c r="I3466" s="0" t="s">
        <v>14088</v>
      </c>
      <c r="J3466" s="0" t="s">
        <v>14089</v>
      </c>
      <c r="K3466" s="0" t="s">
        <v>143</v>
      </c>
      <c r="M3466" s="0" t="str">
        <f aca="false">RIGHT(N3466,LEN(N3466)-FIND(" ",N3466))</f>
        <v>FAIRMOUNT AVE NE</v>
      </c>
      <c r="N3466" s="0" t="s">
        <v>14090</v>
      </c>
      <c r="P3466" s="0" t="s">
        <v>147</v>
      </c>
      <c r="Q3466" s="0" t="s">
        <v>148</v>
      </c>
      <c r="R3466" s="0" t="n">
        <v>44483</v>
      </c>
      <c r="AD3466" s="0" t="s">
        <v>149</v>
      </c>
      <c r="AE3466" s="0" t="s">
        <v>150</v>
      </c>
      <c r="AF3466" s="0" t="s">
        <v>151</v>
      </c>
      <c r="AH3466" s="0" t="n">
        <v>14</v>
      </c>
      <c r="AI3466" s="0" t="n">
        <v>11</v>
      </c>
      <c r="AN3466" s="0" t="s">
        <v>147</v>
      </c>
      <c r="AO3466" s="0" t="s">
        <v>152</v>
      </c>
      <c r="AP3466" s="0" t="s">
        <v>153</v>
      </c>
      <c r="AQ3466" s="0" t="n">
        <v>9</v>
      </c>
      <c r="AR3466" s="0" t="n">
        <v>64</v>
      </c>
      <c r="AS3466" s="0" t="n">
        <v>32</v>
      </c>
      <c r="AV3466" s="0" t="s">
        <v>154</v>
      </c>
      <c r="AW3466" s="0" t="n">
        <f aca="false">COUNTA($BC3466:$EG3466)</f>
        <v>3</v>
      </c>
      <c r="AX3466" s="0" t="n">
        <f aca="false">COUNTIF($BC3466:$EG3466,"D")</f>
        <v>0</v>
      </c>
      <c r="AY3466" s="0" t="n">
        <f aca="false">COUNTIF($BC3466:$EG3466,"R")</f>
        <v>0</v>
      </c>
      <c r="AZ3466" s="0" t="n">
        <f aca="false">IF(CC3466="D",1,0)+IF(CL3466="D",1,0)+IF(CW3466="D",1,0)+IF(DD3466="D",1,0)+IF(DJ3466="D",1,0)+IF(DO3466="D",1,0)+IF(DW3466="D",1,0)</f>
        <v>0</v>
      </c>
      <c r="BA3466" s="0" t="n">
        <f aca="false">IF(DH3466&lt;&gt;"",1,0)+IF(DI3466&lt;&gt;"",1,0)+IF(DK3466&lt;&gt;"",1,0)+IF(DM3466&lt;&gt;"",1,0)+IF(DN3466&lt;&gt;"",1,0)+IF(DO3466&lt;&gt;"",1,0)+IF(DQ3466&lt;&gt;"",1,0)+IF(DR3466&lt;&gt;"",1,0)+IF(DT3466&lt;&gt;"",1,0)+IF(DU3466&lt;&gt;"",1,0)+IF(DV3466&lt;&gt;"",1,0)+IF(DW3466&lt;&gt;"",1,0)+IF(DX3466&lt;&gt;"",1,0)+IF(DZ3466&lt;&gt;"",1,0)+IF(EA3466&lt;&gt;"",1,0)+IF(EB3466&lt;&gt;"",1,0)+IF(EE3466&lt;&gt;"",1,0)</f>
        <v>0</v>
      </c>
      <c r="BB3466" s="0" t="n">
        <f aca="false">AY3466*AX3466</f>
        <v>0</v>
      </c>
      <c r="BH3466" s="0" t="s">
        <v>155</v>
      </c>
      <c r="BL3466" s="0" t="s">
        <v>155</v>
      </c>
      <c r="EF3466" s="0" t="s">
        <v>155</v>
      </c>
    </row>
    <row r="3467" customFormat="false" ht="13.8" hidden="false" customHeight="false" outlineLevel="0" collapsed="false">
      <c r="A3467" s="0" t="s">
        <v>14091</v>
      </c>
      <c r="B3467" s="0" t="n">
        <v>78</v>
      </c>
      <c r="C3467" s="0" t="n">
        <v>293822</v>
      </c>
      <c r="D3467" s="0" t="s">
        <v>2390</v>
      </c>
      <c r="E3467" s="0" t="s">
        <v>11902</v>
      </c>
      <c r="F3467" s="0" t="str">
        <f aca="false">CONCATENATE(D3468," ",LEFT(I3468,4),"T=",AW3468,"D=",AX3468,"R=",AY3468,"M=",AZ3468,"L=",BA3468,"B=",BB3468)</f>
        <v>DAVIS 1969T=12D=1R=0M=0L=1B=0</v>
      </c>
      <c r="G3467" s="0" t="s">
        <v>14092</v>
      </c>
      <c r="I3467" s="0" t="s">
        <v>14093</v>
      </c>
      <c r="J3467" s="0" t="s">
        <v>14089</v>
      </c>
      <c r="K3467" s="0" t="s">
        <v>239</v>
      </c>
      <c r="L3467" s="0" t="s">
        <v>144</v>
      </c>
      <c r="M3467" s="0" t="str">
        <f aca="false">RIGHT(N3467,LEN(N3467)-FIND(" ",N3467))</f>
        <v>PLAZA AVE NE</v>
      </c>
      <c r="N3467" s="0" t="s">
        <v>931</v>
      </c>
      <c r="O3467" s="0" t="s">
        <v>14094</v>
      </c>
      <c r="P3467" s="0" t="s">
        <v>147</v>
      </c>
      <c r="Q3467" s="0" t="s">
        <v>148</v>
      </c>
      <c r="R3467" s="0" t="n">
        <v>44483</v>
      </c>
      <c r="AD3467" s="0" t="s">
        <v>149</v>
      </c>
      <c r="AE3467" s="0" t="s">
        <v>150</v>
      </c>
      <c r="AH3467" s="0" t="n">
        <v>14</v>
      </c>
      <c r="AI3467" s="0" t="n">
        <v>11</v>
      </c>
      <c r="AJ3467" s="0" t="s">
        <v>164</v>
      </c>
      <c r="AM3467" s="0" t="s">
        <v>165</v>
      </c>
      <c r="AN3467" s="0" t="s">
        <v>147</v>
      </c>
      <c r="AO3467" s="0" t="s">
        <v>261</v>
      </c>
      <c r="AP3467" s="0" t="s">
        <v>262</v>
      </c>
      <c r="AQ3467" s="0" t="n">
        <v>9</v>
      </c>
      <c r="AR3467" s="0" t="n">
        <v>64</v>
      </c>
      <c r="AS3467" s="0" t="n">
        <v>32</v>
      </c>
      <c r="AV3467" s="0" t="s">
        <v>154</v>
      </c>
      <c r="AW3467" s="0" t="n">
        <f aca="false">COUNTA($BC3467:$EG3467)</f>
        <v>19</v>
      </c>
      <c r="AX3467" s="0" t="n">
        <f aca="false">COUNTIF($BC3467:$EG3467,"D")</f>
        <v>5</v>
      </c>
      <c r="AY3467" s="0" t="n">
        <f aca="false">COUNTIF($BC3467:$EG3467,"R")</f>
        <v>0</v>
      </c>
      <c r="AZ3467" s="0" t="n">
        <f aca="false">IF(CC3467="D",1,0)+IF(CL3467="D",1,0)+IF(CW3467="D",1,0)+IF(DD3467="D",1,0)+IF(DJ3467="D",1,0)+IF(DO3467="D",1,0)+IF(DW3467="D",1,0)</f>
        <v>1</v>
      </c>
      <c r="BA3467" s="0" t="n">
        <f aca="false">IF(DH3467&lt;&gt;"",1,0)+IF(DI3467&lt;&gt;"",1,0)+IF(DK3467&lt;&gt;"",1,0)+IF(DM3467&lt;&gt;"",1,0)+IF(DN3467&lt;&gt;"",1,0)+IF(DO3467&lt;&gt;"",1,0)+IF(DQ3467&lt;&gt;"",1,0)+IF(DR3467&lt;&gt;"",1,0)+IF(DT3467&lt;&gt;"",1,0)+IF(DU3467&lt;&gt;"",1,0)+IF(DV3467&lt;&gt;"",1,0)+IF(DW3467&lt;&gt;"",1,0)+IF(DX3467&lt;&gt;"",1,0)+IF(DZ3467&lt;&gt;"",1,0)+IF(EA3467&lt;&gt;"",1,0)+IF(EB3467&lt;&gt;"",1,0)+IF(EE3467&lt;&gt;"",1,0)</f>
        <v>4</v>
      </c>
      <c r="BB3467" s="0" t="n">
        <f aca="false">AY3467*AX3467</f>
        <v>0</v>
      </c>
      <c r="BC3467" s="0" t="s">
        <v>155</v>
      </c>
      <c r="BD3467" s="0" t="s">
        <v>155</v>
      </c>
      <c r="BH3467" s="0" t="s">
        <v>155</v>
      </c>
      <c r="BJ3467" s="0" t="s">
        <v>155</v>
      </c>
      <c r="BK3467" s="0" t="s">
        <v>155</v>
      </c>
      <c r="BL3467" s="0" t="s">
        <v>155</v>
      </c>
      <c r="BY3467" s="0" t="s">
        <v>144</v>
      </c>
      <c r="CA3467" s="0" t="s">
        <v>155</v>
      </c>
      <c r="CH3467" s="0" t="s">
        <v>144</v>
      </c>
      <c r="CL3467" s="0" t="s">
        <v>144</v>
      </c>
      <c r="CP3467" s="0" t="s">
        <v>155</v>
      </c>
      <c r="CY3467" s="0" t="s">
        <v>155</v>
      </c>
      <c r="CZ3467" s="0" t="s">
        <v>144</v>
      </c>
      <c r="DC3467" s="0" t="s">
        <v>155</v>
      </c>
      <c r="DN3467" s="0" t="s">
        <v>155</v>
      </c>
      <c r="DR3467" s="0" t="s">
        <v>155</v>
      </c>
      <c r="DS3467" s="0" t="s">
        <v>144</v>
      </c>
      <c r="DU3467" s="0" t="s">
        <v>155</v>
      </c>
      <c r="EA3467" s="0" t="s">
        <v>155</v>
      </c>
    </row>
    <row r="3468" customFormat="false" ht="13.8" hidden="false" customHeight="false" outlineLevel="0" collapsed="false">
      <c r="A3468" s="0" t="s">
        <v>14095</v>
      </c>
      <c r="B3468" s="0" t="n">
        <v>78</v>
      </c>
      <c r="C3468" s="0" t="n">
        <v>330059</v>
      </c>
      <c r="D3468" s="0" t="s">
        <v>429</v>
      </c>
      <c r="E3468" s="0" t="s">
        <v>14096</v>
      </c>
      <c r="F3468" s="0" t="str">
        <f aca="false">CONCATENATE(D3469," ",LEFT(I3469,4),"T=",AW3469,"D=",AX3469,"R=",AY3469,"M=",AZ3469,"L=",BA3469,"B=",BB3469)</f>
        <v>KISTLER 1956T=16D=1R=1M=0L=5B=1</v>
      </c>
      <c r="G3468" s="0" t="s">
        <v>257</v>
      </c>
      <c r="I3468" s="0" t="s">
        <v>14097</v>
      </c>
      <c r="J3468" s="0" t="s">
        <v>14089</v>
      </c>
      <c r="K3468" s="0" t="s">
        <v>143</v>
      </c>
      <c r="M3468" s="0" t="str">
        <f aca="false">RIGHT(N3468,LEN(N3468)-FIND(" ",N3468))</f>
        <v>NORTH RD NE</v>
      </c>
      <c r="N3468" s="0" t="s">
        <v>6899</v>
      </c>
      <c r="O3468" s="0" t="s">
        <v>3183</v>
      </c>
      <c r="P3468" s="0" t="s">
        <v>147</v>
      </c>
      <c r="Q3468" s="0" t="s">
        <v>148</v>
      </c>
      <c r="R3468" s="0" t="n">
        <v>44483</v>
      </c>
      <c r="AD3468" s="0" t="s">
        <v>149</v>
      </c>
      <c r="AE3468" s="0" t="s">
        <v>150</v>
      </c>
      <c r="AH3468" s="0" t="n">
        <v>14</v>
      </c>
      <c r="AI3468" s="0" t="n">
        <v>11</v>
      </c>
      <c r="AJ3468" s="0" t="s">
        <v>164</v>
      </c>
      <c r="AM3468" s="0" t="s">
        <v>165</v>
      </c>
      <c r="AN3468" s="0" t="s">
        <v>147</v>
      </c>
      <c r="AO3468" s="0" t="s">
        <v>166</v>
      </c>
      <c r="AP3468" s="0" t="s">
        <v>167</v>
      </c>
      <c r="AQ3468" s="0" t="n">
        <v>9</v>
      </c>
      <c r="AR3468" s="0" t="n">
        <v>64</v>
      </c>
      <c r="AS3468" s="0" t="n">
        <v>32</v>
      </c>
      <c r="AV3468" s="0" t="s">
        <v>154</v>
      </c>
      <c r="AW3468" s="0" t="n">
        <f aca="false">COUNTA($BC3468:$EG3468)</f>
        <v>12</v>
      </c>
      <c r="AX3468" s="0" t="n">
        <f aca="false">COUNTIF($BC3468:$EG3468,"D")</f>
        <v>1</v>
      </c>
      <c r="AY3468" s="0" t="n">
        <f aca="false">COUNTIF($BC3468:$EG3468,"R")</f>
        <v>0</v>
      </c>
      <c r="AZ3468" s="0" t="n">
        <f aca="false">IF(CC3468="D",1,0)+IF(CL3468="D",1,0)+IF(CW3468="D",1,0)+IF(DD3468="D",1,0)+IF(DJ3468="D",1,0)+IF(DO3468="D",1,0)+IF(DW3468="D",1,0)</f>
        <v>0</v>
      </c>
      <c r="BA3468" s="0" t="n">
        <f aca="false">IF(DH3468&lt;&gt;"",1,0)+IF(DI3468&lt;&gt;"",1,0)+IF(DK3468&lt;&gt;"",1,0)+IF(DM3468&lt;&gt;"",1,0)+IF(DN3468&lt;&gt;"",1,0)+IF(DO3468&lt;&gt;"",1,0)+IF(DQ3468&lt;&gt;"",1,0)+IF(DR3468&lt;&gt;"",1,0)+IF(DT3468&lt;&gt;"",1,0)+IF(DU3468&lt;&gt;"",1,0)+IF(DV3468&lt;&gt;"",1,0)+IF(DW3468&lt;&gt;"",1,0)+IF(DX3468&lt;&gt;"",1,0)+IF(DZ3468&lt;&gt;"",1,0)+IF(EA3468&lt;&gt;"",1,0)+IF(EB3468&lt;&gt;"",1,0)+IF(EE3468&lt;&gt;"",1,0)</f>
        <v>1</v>
      </c>
      <c r="BB3468" s="0" t="n">
        <f aca="false">AY3468*AX3468</f>
        <v>0</v>
      </c>
      <c r="BL3468" s="0" t="s">
        <v>155</v>
      </c>
      <c r="BP3468" s="0" t="s">
        <v>155</v>
      </c>
      <c r="BR3468" s="0" t="s">
        <v>155</v>
      </c>
      <c r="BS3468" s="0" t="s">
        <v>155</v>
      </c>
      <c r="BV3468" s="0" t="s">
        <v>155</v>
      </c>
      <c r="BY3468" s="0" t="s">
        <v>144</v>
      </c>
      <c r="CA3468" s="0" t="s">
        <v>155</v>
      </c>
      <c r="CG3468" s="0" t="s">
        <v>155</v>
      </c>
      <c r="CK3468" s="0" t="s">
        <v>155</v>
      </c>
      <c r="CP3468" s="0" t="s">
        <v>155</v>
      </c>
      <c r="DN3468" s="0" t="s">
        <v>155</v>
      </c>
      <c r="EF3468" s="0" t="s">
        <v>155</v>
      </c>
    </row>
    <row r="3469" customFormat="false" ht="13.8" hidden="false" customHeight="false" outlineLevel="0" collapsed="false">
      <c r="A3469" s="0" t="s">
        <v>14098</v>
      </c>
      <c r="B3469" s="0" t="n">
        <v>78</v>
      </c>
      <c r="C3469" s="0" t="n">
        <v>341637</v>
      </c>
      <c r="D3469" s="0" t="s">
        <v>7831</v>
      </c>
      <c r="E3469" s="0" t="s">
        <v>14099</v>
      </c>
      <c r="F3469" s="0" t="str">
        <f aca="false">CONCATENATE(D3470," ",LEFT(I3470,4),"T=",AW3470,"D=",AX3470,"R=",AY3470,"M=",AZ3470,"L=",BA3470,"B=",BB3470)</f>
        <v>BOLINO 1986T=8D=2R=0M=0L=2B=0</v>
      </c>
      <c r="I3469" s="0" t="s">
        <v>14100</v>
      </c>
      <c r="J3469" s="0" t="s">
        <v>6505</v>
      </c>
      <c r="K3469" s="0" t="s">
        <v>143</v>
      </c>
      <c r="L3469" s="0" t="s">
        <v>174</v>
      </c>
      <c r="M3469" s="0" t="str">
        <f aca="false">RIGHT(N3469,LEN(N3469)-FIND(" ",N3469))</f>
        <v>OAK KNOLL AVE NE</v>
      </c>
      <c r="N3469" s="0" t="s">
        <v>7995</v>
      </c>
      <c r="P3469" s="0" t="s">
        <v>147</v>
      </c>
      <c r="Q3469" s="0" t="s">
        <v>148</v>
      </c>
      <c r="R3469" s="0" t="n">
        <v>44483</v>
      </c>
      <c r="AD3469" s="0" t="s">
        <v>149</v>
      </c>
      <c r="AE3469" s="0" t="s">
        <v>150</v>
      </c>
      <c r="AF3469" s="0" t="s">
        <v>151</v>
      </c>
      <c r="AH3469" s="0" t="n">
        <v>14</v>
      </c>
      <c r="AI3469" s="0" t="n">
        <v>11</v>
      </c>
      <c r="AN3469" s="0" t="s">
        <v>147</v>
      </c>
      <c r="AO3469" s="0" t="s">
        <v>152</v>
      </c>
      <c r="AP3469" s="0" t="s">
        <v>153</v>
      </c>
      <c r="AQ3469" s="0" t="n">
        <v>9</v>
      </c>
      <c r="AR3469" s="0" t="n">
        <v>64</v>
      </c>
      <c r="AS3469" s="0" t="n">
        <v>32</v>
      </c>
      <c r="AV3469" s="0" t="s">
        <v>154</v>
      </c>
      <c r="AW3469" s="0" t="n">
        <f aca="false">COUNTA($BC3469:$EG3469)</f>
        <v>16</v>
      </c>
      <c r="AX3469" s="0" t="n">
        <f aca="false">COUNTIF($BC3469:$EG3469,"D")</f>
        <v>1</v>
      </c>
      <c r="AY3469" s="0" t="n">
        <f aca="false">COUNTIF($BC3469:$EG3469,"R")</f>
        <v>1</v>
      </c>
      <c r="AZ3469" s="0" t="n">
        <f aca="false">IF(CC3469="D",1,0)+IF(CL3469="D",1,0)+IF(CW3469="D",1,0)+IF(DD3469="D",1,0)+IF(DJ3469="D",1,0)+IF(DO3469="D",1,0)+IF(DW3469="D",1,0)</f>
        <v>0</v>
      </c>
      <c r="BA3469" s="0" t="n">
        <f aca="false">IF(DH3469&lt;&gt;"",1,0)+IF(DI3469&lt;&gt;"",1,0)+IF(DK3469&lt;&gt;"",1,0)+IF(DM3469&lt;&gt;"",1,0)+IF(DN3469&lt;&gt;"",1,0)+IF(DO3469&lt;&gt;"",1,0)+IF(DQ3469&lt;&gt;"",1,0)+IF(DR3469&lt;&gt;"",1,0)+IF(DT3469&lt;&gt;"",1,0)+IF(DU3469&lt;&gt;"",1,0)+IF(DV3469&lt;&gt;"",1,0)+IF(DW3469&lt;&gt;"",1,0)+IF(DX3469&lt;&gt;"",1,0)+IF(DZ3469&lt;&gt;"",1,0)+IF(EA3469&lt;&gt;"",1,0)+IF(EB3469&lt;&gt;"",1,0)+IF(EE3469&lt;&gt;"",1,0)</f>
        <v>5</v>
      </c>
      <c r="BB3469" s="0" t="n">
        <f aca="false">AY3469*AX3469</f>
        <v>1</v>
      </c>
      <c r="BY3469" s="0" t="s">
        <v>144</v>
      </c>
      <c r="CA3469" s="0" t="s">
        <v>155</v>
      </c>
      <c r="CK3469" s="0" t="s">
        <v>155</v>
      </c>
      <c r="CP3469" s="0" t="s">
        <v>155</v>
      </c>
      <c r="CV3469" s="0" t="s">
        <v>155</v>
      </c>
      <c r="CY3469" s="0" t="s">
        <v>155</v>
      </c>
      <c r="DC3469" s="0" t="s">
        <v>155</v>
      </c>
      <c r="DF3469" s="0" t="s">
        <v>155</v>
      </c>
      <c r="DI3469" s="0" t="s">
        <v>155</v>
      </c>
      <c r="DL3469" s="0" t="s">
        <v>155</v>
      </c>
      <c r="DN3469" s="0" t="s">
        <v>155</v>
      </c>
      <c r="DU3469" s="0" t="s">
        <v>155</v>
      </c>
      <c r="DX3469" s="0" t="s">
        <v>155</v>
      </c>
      <c r="EA3469" s="0" t="s">
        <v>155</v>
      </c>
      <c r="ED3469" s="0" t="s">
        <v>174</v>
      </c>
      <c r="EF3469" s="0" t="s">
        <v>155</v>
      </c>
    </row>
    <row r="3470" customFormat="false" ht="13.8" hidden="false" customHeight="false" outlineLevel="0" collapsed="false">
      <c r="A3470" s="0" t="s">
        <v>14101</v>
      </c>
      <c r="B3470" s="0" t="n">
        <v>78</v>
      </c>
      <c r="C3470" s="0" t="n">
        <v>338288</v>
      </c>
      <c r="D3470" s="0" t="s">
        <v>1384</v>
      </c>
      <c r="E3470" s="0" t="s">
        <v>400</v>
      </c>
      <c r="F3470" s="0" t="str">
        <f aca="false">CONCATENATE(D3471," ",LEFT(I3471,4),"T=",AW3471,"D=",AX3471,"R=",AY3471,"M=",AZ3471,"L=",BA3471,"B=",BB3471)</f>
        <v>BERARDO 1939T=2D=0R=0M=0L=1B=0</v>
      </c>
      <c r="G3470" s="0" t="s">
        <v>257</v>
      </c>
      <c r="I3470" s="0" t="s">
        <v>13544</v>
      </c>
      <c r="J3470" s="0" t="s">
        <v>6505</v>
      </c>
      <c r="K3470" s="0" t="s">
        <v>239</v>
      </c>
      <c r="M3470" s="0" t="str">
        <f aca="false">RIGHT(N3470,LEN(N3470)-FIND(" ",N3470))</f>
        <v>HOLLYWOOD ST NE</v>
      </c>
      <c r="N3470" s="0" t="s">
        <v>8911</v>
      </c>
      <c r="P3470" s="0" t="s">
        <v>147</v>
      </c>
      <c r="Q3470" s="0" t="s">
        <v>148</v>
      </c>
      <c r="R3470" s="0" t="n">
        <v>44483</v>
      </c>
      <c r="AD3470" s="0" t="s">
        <v>149</v>
      </c>
      <c r="AE3470" s="0" t="s">
        <v>150</v>
      </c>
      <c r="AF3470" s="0" t="s">
        <v>151</v>
      </c>
      <c r="AH3470" s="0" t="n">
        <v>14</v>
      </c>
      <c r="AI3470" s="0" t="n">
        <v>11</v>
      </c>
      <c r="AN3470" s="0" t="s">
        <v>147</v>
      </c>
      <c r="AO3470" s="0" t="s">
        <v>189</v>
      </c>
      <c r="AP3470" s="0" t="s">
        <v>190</v>
      </c>
      <c r="AQ3470" s="0" t="n">
        <v>9</v>
      </c>
      <c r="AR3470" s="0" t="n">
        <v>64</v>
      </c>
      <c r="AS3470" s="0" t="n">
        <v>32</v>
      </c>
      <c r="AV3470" s="0" t="s">
        <v>154</v>
      </c>
      <c r="AW3470" s="0" t="n">
        <f aca="false">COUNTA($BC3470:$EG3470)</f>
        <v>8</v>
      </c>
      <c r="AX3470" s="0" t="n">
        <f aca="false">COUNTIF($BC3470:$EG3470,"D")</f>
        <v>2</v>
      </c>
      <c r="AY3470" s="0" t="n">
        <f aca="false">COUNTIF($BC3470:$EG3470,"R")</f>
        <v>0</v>
      </c>
      <c r="AZ3470" s="0" t="n">
        <f aca="false">IF(CC3470="D",1,0)+IF(CL3470="D",1,0)+IF(CW3470="D",1,0)+IF(DD3470="D",1,0)+IF(DJ3470="D",1,0)+IF(DO3470="D",1,0)+IF(DW3470="D",1,0)</f>
        <v>0</v>
      </c>
      <c r="BA3470" s="0" t="n">
        <f aca="false">IF(DH3470&lt;&gt;"",1,0)+IF(DI3470&lt;&gt;"",1,0)+IF(DK3470&lt;&gt;"",1,0)+IF(DM3470&lt;&gt;"",1,0)+IF(DN3470&lt;&gt;"",1,0)+IF(DO3470&lt;&gt;"",1,0)+IF(DQ3470&lt;&gt;"",1,0)+IF(DR3470&lt;&gt;"",1,0)+IF(DT3470&lt;&gt;"",1,0)+IF(DU3470&lt;&gt;"",1,0)+IF(DV3470&lt;&gt;"",1,0)+IF(DW3470&lt;&gt;"",1,0)+IF(DX3470&lt;&gt;"",1,0)+IF(DZ3470&lt;&gt;"",1,0)+IF(EA3470&lt;&gt;"",1,0)+IF(EB3470&lt;&gt;"",1,0)+IF(EE3470&lt;&gt;"",1,0)</f>
        <v>2</v>
      </c>
      <c r="BB3470" s="0" t="n">
        <f aca="false">AY3470*AX3470</f>
        <v>0</v>
      </c>
      <c r="BV3470" s="0" t="s">
        <v>155</v>
      </c>
      <c r="BY3470" s="0" t="s">
        <v>144</v>
      </c>
      <c r="CA3470" s="0" t="s">
        <v>155</v>
      </c>
      <c r="CP3470" s="0" t="s">
        <v>155</v>
      </c>
      <c r="CZ3470" s="0" t="s">
        <v>144</v>
      </c>
      <c r="DC3470" s="0" t="s">
        <v>155</v>
      </c>
      <c r="DI3470" s="0" t="s">
        <v>155</v>
      </c>
      <c r="DN3470" s="0" t="s">
        <v>155</v>
      </c>
    </row>
    <row r="3471" customFormat="false" ht="13.8" hidden="false" customHeight="false" outlineLevel="0" collapsed="false">
      <c r="A3471" s="0" t="s">
        <v>14102</v>
      </c>
      <c r="B3471" s="0" t="n">
        <v>78</v>
      </c>
      <c r="C3471" s="0" t="n">
        <v>459949</v>
      </c>
      <c r="D3471" s="0" t="s">
        <v>339</v>
      </c>
      <c r="E3471" s="0" t="s">
        <v>542</v>
      </c>
      <c r="F3471" s="0" t="str">
        <f aca="false">CONCATENATE(D3472," ",LEFT(I3472,4),"T=",AW3472,"D=",AX3472,"R=",AY3472,"M=",AZ3472,"L=",BA3472,"B=",BB3472)</f>
        <v>ALDRIDGE 1959T=13D=0R=0M=0L=4B=0</v>
      </c>
      <c r="G3471" s="0" t="s">
        <v>144</v>
      </c>
      <c r="I3471" s="0" t="s">
        <v>14103</v>
      </c>
      <c r="J3471" s="0" t="s">
        <v>6505</v>
      </c>
      <c r="K3471" s="0" t="s">
        <v>143</v>
      </c>
      <c r="M3471" s="0" t="str">
        <f aca="false">RIGHT(N3471,LEN(N3471)-FIND(" ",N3471))</f>
        <v>BELVEDERE AVE NE</v>
      </c>
      <c r="N3471" s="0" t="s">
        <v>7388</v>
      </c>
      <c r="P3471" s="0" t="s">
        <v>147</v>
      </c>
      <c r="Q3471" s="0" t="s">
        <v>148</v>
      </c>
      <c r="R3471" s="0" t="n">
        <v>44483</v>
      </c>
      <c r="AD3471" s="0" t="s">
        <v>149</v>
      </c>
      <c r="AE3471" s="0" t="s">
        <v>150</v>
      </c>
      <c r="AF3471" s="0" t="s">
        <v>151</v>
      </c>
      <c r="AH3471" s="0" t="n">
        <v>14</v>
      </c>
      <c r="AI3471" s="0" t="n">
        <v>11</v>
      </c>
      <c r="AN3471" s="0" t="s">
        <v>147</v>
      </c>
      <c r="AO3471" s="0" t="s">
        <v>189</v>
      </c>
      <c r="AP3471" s="0" t="s">
        <v>190</v>
      </c>
      <c r="AQ3471" s="0" t="n">
        <v>9</v>
      </c>
      <c r="AR3471" s="0" t="n">
        <v>64</v>
      </c>
      <c r="AS3471" s="0" t="n">
        <v>32</v>
      </c>
      <c r="AV3471" s="0" t="s">
        <v>154</v>
      </c>
      <c r="AW3471" s="0" t="n">
        <f aca="false">COUNTA($BC3471:$EG3471)</f>
        <v>2</v>
      </c>
      <c r="AX3471" s="0" t="n">
        <f aca="false">COUNTIF($BC3471:$EG3471,"D")</f>
        <v>0</v>
      </c>
      <c r="AY3471" s="0" t="n">
        <f aca="false">COUNTIF($BC3471:$EG3471,"R")</f>
        <v>0</v>
      </c>
      <c r="AZ3471" s="0" t="n">
        <f aca="false">IF(CC3471="D",1,0)+IF(CL3471="D",1,0)+IF(CW3471="D",1,0)+IF(DD3471="D",1,0)+IF(DJ3471="D",1,0)+IF(DO3471="D",1,0)+IF(DW3471="D",1,0)</f>
        <v>0</v>
      </c>
      <c r="BA3471" s="0" t="n">
        <f aca="false">IF(DH3471&lt;&gt;"",1,0)+IF(DI3471&lt;&gt;"",1,0)+IF(DK3471&lt;&gt;"",1,0)+IF(DM3471&lt;&gt;"",1,0)+IF(DN3471&lt;&gt;"",1,0)+IF(DO3471&lt;&gt;"",1,0)+IF(DQ3471&lt;&gt;"",1,0)+IF(DR3471&lt;&gt;"",1,0)+IF(DT3471&lt;&gt;"",1,0)+IF(DU3471&lt;&gt;"",1,0)+IF(DV3471&lt;&gt;"",1,0)+IF(DW3471&lt;&gt;"",1,0)+IF(DX3471&lt;&gt;"",1,0)+IF(DZ3471&lt;&gt;"",1,0)+IF(EA3471&lt;&gt;"",1,0)+IF(EB3471&lt;&gt;"",1,0)+IF(EE3471&lt;&gt;"",1,0)</f>
        <v>1</v>
      </c>
      <c r="BB3471" s="0" t="n">
        <f aca="false">AY3471*AX3471</f>
        <v>0</v>
      </c>
      <c r="DU3471" s="0" t="s">
        <v>155</v>
      </c>
      <c r="EF3471" s="0" t="s">
        <v>155</v>
      </c>
    </row>
    <row r="3472" customFormat="false" ht="13.8" hidden="false" customHeight="false" outlineLevel="0" collapsed="false">
      <c r="A3472" s="0" t="s">
        <v>14104</v>
      </c>
      <c r="B3472" s="0" t="n">
        <v>78</v>
      </c>
      <c r="C3472" s="0" t="n">
        <v>201234</v>
      </c>
      <c r="D3472" s="0" t="s">
        <v>8200</v>
      </c>
      <c r="E3472" s="0" t="s">
        <v>2955</v>
      </c>
      <c r="F3472" s="0" t="str">
        <f aca="false">CONCATENATE(D3473," ",LEFT(I3473,4),"T=",AW3473,"D=",AX3473,"R=",AY3473,"M=",AZ3473,"L=",BA3473,"B=",BB3473)</f>
        <v>AUSTIN 1971T=8D=0R=0M=0L=2B=0</v>
      </c>
      <c r="I3472" s="0" t="s">
        <v>14105</v>
      </c>
      <c r="J3472" s="0" t="s">
        <v>6505</v>
      </c>
      <c r="K3472" s="0" t="s">
        <v>143</v>
      </c>
      <c r="M3472" s="0" t="str">
        <f aca="false">RIGHT(N3472,LEN(N3472)-FIND(" ",N3472))</f>
        <v>FOSTER DR NE</v>
      </c>
      <c r="N3472" s="0" t="s">
        <v>8203</v>
      </c>
      <c r="P3472" s="0" t="s">
        <v>147</v>
      </c>
      <c r="Q3472" s="0" t="s">
        <v>148</v>
      </c>
      <c r="R3472" s="0" t="n">
        <v>44483</v>
      </c>
      <c r="AD3472" s="0" t="s">
        <v>149</v>
      </c>
      <c r="AE3472" s="0" t="s">
        <v>150</v>
      </c>
      <c r="AF3472" s="0" t="s">
        <v>151</v>
      </c>
      <c r="AH3472" s="0" t="n">
        <v>14</v>
      </c>
      <c r="AI3472" s="0" t="n">
        <v>11</v>
      </c>
      <c r="AN3472" s="0" t="s">
        <v>147</v>
      </c>
      <c r="AO3472" s="0" t="s">
        <v>176</v>
      </c>
      <c r="AP3472" s="0" t="s">
        <v>177</v>
      </c>
      <c r="AQ3472" s="0" t="n">
        <v>9</v>
      </c>
      <c r="AR3472" s="0" t="n">
        <v>64</v>
      </c>
      <c r="AS3472" s="0" t="n">
        <v>32</v>
      </c>
      <c r="AV3472" s="0" t="s">
        <v>154</v>
      </c>
      <c r="AW3472" s="0" t="n">
        <f aca="false">COUNTA($BC3472:$EG3472)</f>
        <v>13</v>
      </c>
      <c r="AX3472" s="0" t="n">
        <f aca="false">COUNTIF($BC3472:$EG3472,"D")</f>
        <v>0</v>
      </c>
      <c r="AY3472" s="0" t="n">
        <f aca="false">COUNTIF($BC3472:$EG3472,"R")</f>
        <v>0</v>
      </c>
      <c r="AZ3472" s="0" t="n">
        <f aca="false">IF(CC3472="D",1,0)+IF(CL3472="D",1,0)+IF(CW3472="D",1,0)+IF(DD3472="D",1,0)+IF(DJ3472="D",1,0)+IF(DO3472="D",1,0)+IF(DW3472="D",1,0)</f>
        <v>0</v>
      </c>
      <c r="BA3472" s="0" t="n">
        <f aca="false">IF(DH3472&lt;&gt;"",1,0)+IF(DI3472&lt;&gt;"",1,0)+IF(DK3472&lt;&gt;"",1,0)+IF(DM3472&lt;&gt;"",1,0)+IF(DN3472&lt;&gt;"",1,0)+IF(DO3472&lt;&gt;"",1,0)+IF(DQ3472&lt;&gt;"",1,0)+IF(DR3472&lt;&gt;"",1,0)+IF(DT3472&lt;&gt;"",1,0)+IF(DU3472&lt;&gt;"",1,0)+IF(DV3472&lt;&gt;"",1,0)+IF(DW3472&lt;&gt;"",1,0)+IF(DX3472&lt;&gt;"",1,0)+IF(DZ3472&lt;&gt;"",1,0)+IF(EA3472&lt;&gt;"",1,0)+IF(EB3472&lt;&gt;"",1,0)+IF(EE3472&lt;&gt;"",1,0)</f>
        <v>4</v>
      </c>
      <c r="BB3472" s="0" t="n">
        <f aca="false">AY3472*AX3472</f>
        <v>0</v>
      </c>
      <c r="BD3472" s="0" t="s">
        <v>155</v>
      </c>
      <c r="BL3472" s="0" t="s">
        <v>155</v>
      </c>
      <c r="BS3472" s="0" t="s">
        <v>155</v>
      </c>
      <c r="CK3472" s="0" t="s">
        <v>155</v>
      </c>
      <c r="CP3472" s="0" t="s">
        <v>155</v>
      </c>
      <c r="CY3472" s="0" t="s">
        <v>155</v>
      </c>
      <c r="DC3472" s="0" t="s">
        <v>155</v>
      </c>
      <c r="DF3472" s="0" t="s">
        <v>155</v>
      </c>
      <c r="DI3472" s="0" t="s">
        <v>155</v>
      </c>
      <c r="DN3472" s="0" t="s">
        <v>155</v>
      </c>
      <c r="DU3472" s="0" t="s">
        <v>155</v>
      </c>
      <c r="EA3472" s="0" t="s">
        <v>155</v>
      </c>
      <c r="EF3472" s="0" t="s">
        <v>155</v>
      </c>
    </row>
    <row r="3473" customFormat="false" ht="13.8" hidden="false" customHeight="false" outlineLevel="0" collapsed="false">
      <c r="A3473" s="0" t="s">
        <v>14106</v>
      </c>
      <c r="B3473" s="0" t="n">
        <v>78</v>
      </c>
      <c r="C3473" s="0" t="n">
        <v>289743</v>
      </c>
      <c r="D3473" s="0" t="s">
        <v>7036</v>
      </c>
      <c r="E3473" s="0" t="s">
        <v>14107</v>
      </c>
      <c r="F3473" s="0" t="str">
        <f aca="false">CONCATENATE(D3474," ",LEFT(I3474,4),"T=",AW3474,"D=",AX3474,"R=",AY3474,"M=",AZ3474,"L=",BA3474,"B=",BB3474)</f>
        <v>MORRISON 1966T=1D=0R=0M=0L=0B=0</v>
      </c>
      <c r="G3473" s="0" t="s">
        <v>144</v>
      </c>
      <c r="I3473" s="0" t="s">
        <v>14108</v>
      </c>
      <c r="J3473" s="0" t="s">
        <v>14109</v>
      </c>
      <c r="K3473" s="0" t="s">
        <v>143</v>
      </c>
      <c r="M3473" s="0" t="str">
        <f aca="false">RIGHT(N3473,LEN(N3473)-FIND(" ",N3473))</f>
        <v>PLAZA AVE NE</v>
      </c>
      <c r="N3473" s="0" t="s">
        <v>931</v>
      </c>
      <c r="O3473" s="0" t="s">
        <v>10389</v>
      </c>
      <c r="P3473" s="0" t="s">
        <v>147</v>
      </c>
      <c r="Q3473" s="0" t="s">
        <v>148</v>
      </c>
      <c r="R3473" s="0" t="n">
        <v>44483</v>
      </c>
      <c r="AD3473" s="0" t="s">
        <v>149</v>
      </c>
      <c r="AE3473" s="0" t="s">
        <v>150</v>
      </c>
      <c r="AH3473" s="0" t="n">
        <v>14</v>
      </c>
      <c r="AI3473" s="0" t="n">
        <v>11</v>
      </c>
      <c r="AJ3473" s="0" t="s">
        <v>164</v>
      </c>
      <c r="AM3473" s="0" t="s">
        <v>165</v>
      </c>
      <c r="AN3473" s="0" t="s">
        <v>147</v>
      </c>
      <c r="AO3473" s="0" t="s">
        <v>261</v>
      </c>
      <c r="AP3473" s="0" t="s">
        <v>262</v>
      </c>
      <c r="AQ3473" s="0" t="n">
        <v>9</v>
      </c>
      <c r="AR3473" s="0" t="n">
        <v>64</v>
      </c>
      <c r="AS3473" s="0" t="n">
        <v>32</v>
      </c>
      <c r="AV3473" s="0" t="s">
        <v>154</v>
      </c>
      <c r="AW3473" s="0" t="n">
        <f aca="false">COUNTA($BC3473:$EG3473)</f>
        <v>8</v>
      </c>
      <c r="AX3473" s="0" t="n">
        <f aca="false">COUNTIF($BC3473:$EG3473,"D")</f>
        <v>0</v>
      </c>
      <c r="AY3473" s="0" t="n">
        <f aca="false">COUNTIF($BC3473:$EG3473,"R")</f>
        <v>0</v>
      </c>
      <c r="AZ3473" s="0" t="n">
        <f aca="false">IF(CC3473="D",1,0)+IF(CL3473="D",1,0)+IF(CW3473="D",1,0)+IF(DD3473="D",1,0)+IF(DJ3473="D",1,0)+IF(DO3473="D",1,0)+IF(DW3473="D",1,0)</f>
        <v>0</v>
      </c>
      <c r="BA3473" s="0" t="n">
        <f aca="false">IF(DH3473&lt;&gt;"",1,0)+IF(DI3473&lt;&gt;"",1,0)+IF(DK3473&lt;&gt;"",1,0)+IF(DM3473&lt;&gt;"",1,0)+IF(DN3473&lt;&gt;"",1,0)+IF(DO3473&lt;&gt;"",1,0)+IF(DQ3473&lt;&gt;"",1,0)+IF(DR3473&lt;&gt;"",1,0)+IF(DT3473&lt;&gt;"",1,0)+IF(DU3473&lt;&gt;"",1,0)+IF(DV3473&lt;&gt;"",1,0)+IF(DW3473&lt;&gt;"",1,0)+IF(DX3473&lt;&gt;"",1,0)+IF(DZ3473&lt;&gt;"",1,0)+IF(EA3473&lt;&gt;"",1,0)+IF(EB3473&lt;&gt;"",1,0)+IF(EE3473&lt;&gt;"",1,0)</f>
        <v>2</v>
      </c>
      <c r="BB3473" s="0" t="n">
        <f aca="false">AY3473*AX3473</f>
        <v>0</v>
      </c>
      <c r="BL3473" s="0" t="s">
        <v>155</v>
      </c>
      <c r="BP3473" s="0" t="s">
        <v>155</v>
      </c>
      <c r="BR3473" s="0" t="s">
        <v>155</v>
      </c>
      <c r="CA3473" s="0" t="s">
        <v>155</v>
      </c>
      <c r="CN3473" s="0" t="s">
        <v>155</v>
      </c>
      <c r="DC3473" s="0" t="s">
        <v>155</v>
      </c>
      <c r="DU3473" s="0" t="s">
        <v>155</v>
      </c>
      <c r="EA3473" s="0" t="s">
        <v>155</v>
      </c>
    </row>
    <row r="3474" customFormat="false" ht="13.8" hidden="false" customHeight="false" outlineLevel="0" collapsed="false">
      <c r="A3474" s="0" t="s">
        <v>14110</v>
      </c>
      <c r="B3474" s="0" t="n">
        <v>78</v>
      </c>
      <c r="C3474" s="0" t="n">
        <v>433955</v>
      </c>
      <c r="D3474" s="0" t="s">
        <v>5155</v>
      </c>
      <c r="E3474" s="0" t="s">
        <v>585</v>
      </c>
      <c r="F3474" s="0" t="str">
        <f aca="false">CONCATENATE(D3475," ",LEFT(I3475,4),"T=",AW3475,"D=",AX3475,"R=",AY3475,"M=",AZ3475,"L=",BA3475,"B=",BB3475)</f>
        <v>ALLEN 1948T=12D=0R=0M=0L=0B=0</v>
      </c>
      <c r="G3474" s="0" t="s">
        <v>257</v>
      </c>
      <c r="I3474" s="0" t="s">
        <v>14111</v>
      </c>
      <c r="J3474" s="0" t="s">
        <v>14109</v>
      </c>
      <c r="K3474" s="0" t="s">
        <v>143</v>
      </c>
      <c r="M3474" s="0" t="str">
        <f aca="false">RIGHT(N3474,LEN(N3474)-FIND(" ",N3474))</f>
        <v>MAPLEWOOD ST NE</v>
      </c>
      <c r="N3474" s="0" t="s">
        <v>14112</v>
      </c>
      <c r="P3474" s="0" t="s">
        <v>147</v>
      </c>
      <c r="Q3474" s="0" t="s">
        <v>148</v>
      </c>
      <c r="R3474" s="0" t="n">
        <v>44483</v>
      </c>
      <c r="AD3474" s="0" t="s">
        <v>149</v>
      </c>
      <c r="AE3474" s="0" t="s">
        <v>150</v>
      </c>
      <c r="AF3474" s="0" t="s">
        <v>151</v>
      </c>
      <c r="AH3474" s="0" t="n">
        <v>14</v>
      </c>
      <c r="AI3474" s="0" t="n">
        <v>11</v>
      </c>
      <c r="AN3474" s="0" t="s">
        <v>147</v>
      </c>
      <c r="AO3474" s="0" t="s">
        <v>261</v>
      </c>
      <c r="AP3474" s="0" t="s">
        <v>262</v>
      </c>
      <c r="AQ3474" s="0" t="n">
        <v>9</v>
      </c>
      <c r="AR3474" s="0" t="n">
        <v>64</v>
      </c>
      <c r="AS3474" s="0" t="n">
        <v>32</v>
      </c>
      <c r="AV3474" s="0" t="s">
        <v>154</v>
      </c>
      <c r="AW3474" s="0" t="n">
        <f aca="false">COUNTA($BC3474:$EG3474)</f>
        <v>1</v>
      </c>
      <c r="AX3474" s="0" t="n">
        <f aca="false">COUNTIF($BC3474:$EG3474,"D")</f>
        <v>0</v>
      </c>
      <c r="AY3474" s="0" t="n">
        <f aca="false">COUNTIF($BC3474:$EG3474,"R")</f>
        <v>0</v>
      </c>
      <c r="AZ3474" s="0" t="n">
        <f aca="false">IF(CC3474="D",1,0)+IF(CL3474="D",1,0)+IF(CW3474="D",1,0)+IF(DD3474="D",1,0)+IF(DJ3474="D",1,0)+IF(DO3474="D",1,0)+IF(DW3474="D",1,0)</f>
        <v>0</v>
      </c>
      <c r="BA3474" s="0" t="n">
        <f aca="false">IF(DH3474&lt;&gt;"",1,0)+IF(DI3474&lt;&gt;"",1,0)+IF(DK3474&lt;&gt;"",1,0)+IF(DM3474&lt;&gt;"",1,0)+IF(DN3474&lt;&gt;"",1,0)+IF(DO3474&lt;&gt;"",1,0)+IF(DQ3474&lt;&gt;"",1,0)+IF(DR3474&lt;&gt;"",1,0)+IF(DT3474&lt;&gt;"",1,0)+IF(DU3474&lt;&gt;"",1,0)+IF(DV3474&lt;&gt;"",1,0)+IF(DW3474&lt;&gt;"",1,0)+IF(DX3474&lt;&gt;"",1,0)+IF(DZ3474&lt;&gt;"",1,0)+IF(EA3474&lt;&gt;"",1,0)+IF(EB3474&lt;&gt;"",1,0)+IF(EE3474&lt;&gt;"",1,0)</f>
        <v>0</v>
      </c>
      <c r="BB3474" s="0" t="n">
        <f aca="false">AY3474*AX3474</f>
        <v>0</v>
      </c>
      <c r="EF3474" s="0" t="s">
        <v>155</v>
      </c>
    </row>
    <row r="3475" customFormat="false" ht="13.8" hidden="false" customHeight="false" outlineLevel="0" collapsed="false">
      <c r="A3475" s="0" t="s">
        <v>14113</v>
      </c>
      <c r="B3475" s="0" t="n">
        <v>78</v>
      </c>
      <c r="C3475" s="0" t="n">
        <v>210386</v>
      </c>
      <c r="D3475" s="0" t="s">
        <v>3466</v>
      </c>
      <c r="E3475" s="0" t="s">
        <v>220</v>
      </c>
      <c r="F3475" s="0" t="str">
        <f aca="false">CONCATENATE(D3476," ",LEFT(I3476,4),"T=",AW3476,"D=",AX3476,"R=",AY3476,"M=",AZ3476,"L=",BA3476,"B=",BB3476)</f>
        <v>ESTES 1974T=5D=0R=0M=0L=5B=0</v>
      </c>
      <c r="G3475" s="0" t="s">
        <v>257</v>
      </c>
      <c r="I3475" s="0" t="s">
        <v>14114</v>
      </c>
      <c r="J3475" s="0" t="s">
        <v>14115</v>
      </c>
      <c r="K3475" s="0" t="s">
        <v>239</v>
      </c>
      <c r="M3475" s="0" t="str">
        <f aca="false">RIGHT(N3475,LEN(N3475)-FIND(" ",N3475))</f>
        <v>BONNIE BRAE AVE NE</v>
      </c>
      <c r="N3475" s="0" t="s">
        <v>14116</v>
      </c>
      <c r="P3475" s="0" t="s">
        <v>147</v>
      </c>
      <c r="Q3475" s="0" t="s">
        <v>148</v>
      </c>
      <c r="R3475" s="0" t="n">
        <v>44483</v>
      </c>
      <c r="AD3475" s="0" t="s">
        <v>149</v>
      </c>
      <c r="AE3475" s="0" t="s">
        <v>150</v>
      </c>
      <c r="AF3475" s="0" t="s">
        <v>151</v>
      </c>
      <c r="AH3475" s="0" t="n">
        <v>14</v>
      </c>
      <c r="AI3475" s="0" t="n">
        <v>11</v>
      </c>
      <c r="AN3475" s="0" t="s">
        <v>147</v>
      </c>
      <c r="AO3475" s="0" t="s">
        <v>152</v>
      </c>
      <c r="AP3475" s="0" t="s">
        <v>153</v>
      </c>
      <c r="AQ3475" s="0" t="n">
        <v>9</v>
      </c>
      <c r="AR3475" s="0" t="n">
        <v>64</v>
      </c>
      <c r="AS3475" s="0" t="n">
        <v>32</v>
      </c>
      <c r="AV3475" s="0" t="s">
        <v>154</v>
      </c>
      <c r="AW3475" s="0" t="n">
        <f aca="false">COUNTA($BC3475:$EG3475)</f>
        <v>12</v>
      </c>
      <c r="AX3475" s="0" t="n">
        <f aca="false">COUNTIF($BC3475:$EG3475,"D")</f>
        <v>0</v>
      </c>
      <c r="AY3475" s="0" t="n">
        <f aca="false">COUNTIF($BC3475:$EG3475,"R")</f>
        <v>0</v>
      </c>
      <c r="AZ3475" s="0" t="n">
        <f aca="false">IF(CC3475="D",1,0)+IF(CL3475="D",1,0)+IF(CW3475="D",1,0)+IF(DD3475="D",1,0)+IF(DJ3475="D",1,0)+IF(DO3475="D",1,0)+IF(DW3475="D",1,0)</f>
        <v>0</v>
      </c>
      <c r="BA3475" s="0" t="n">
        <f aca="false">IF(DH3475&lt;&gt;"",1,0)+IF(DI3475&lt;&gt;"",1,0)+IF(DK3475&lt;&gt;"",1,0)+IF(DM3475&lt;&gt;"",1,0)+IF(DN3475&lt;&gt;"",1,0)+IF(DO3475&lt;&gt;"",1,0)+IF(DQ3475&lt;&gt;"",1,0)+IF(DR3475&lt;&gt;"",1,0)+IF(DT3475&lt;&gt;"",1,0)+IF(DU3475&lt;&gt;"",1,0)+IF(DV3475&lt;&gt;"",1,0)+IF(DW3475&lt;&gt;"",1,0)+IF(DX3475&lt;&gt;"",1,0)+IF(DZ3475&lt;&gt;"",1,0)+IF(EA3475&lt;&gt;"",1,0)+IF(EB3475&lt;&gt;"",1,0)+IF(EE3475&lt;&gt;"",1,0)</f>
        <v>0</v>
      </c>
      <c r="BB3475" s="0" t="n">
        <f aca="false">AY3475*AX3475</f>
        <v>0</v>
      </c>
      <c r="BC3475" s="0" t="s">
        <v>155</v>
      </c>
      <c r="BD3475" s="0" t="s">
        <v>155</v>
      </c>
      <c r="BF3475" s="0" t="s">
        <v>155</v>
      </c>
      <c r="BH3475" s="0" t="s">
        <v>155</v>
      </c>
      <c r="BK3475" s="0" t="s">
        <v>155</v>
      </c>
      <c r="BL3475" s="0" t="s">
        <v>155</v>
      </c>
      <c r="BP3475" s="0" t="s">
        <v>155</v>
      </c>
      <c r="BS3475" s="0" t="s">
        <v>155</v>
      </c>
      <c r="CA3475" s="0" t="s">
        <v>155</v>
      </c>
      <c r="CK3475" s="0" t="s">
        <v>155</v>
      </c>
      <c r="CN3475" s="0" t="s">
        <v>155</v>
      </c>
      <c r="CP3475" s="0" t="s">
        <v>155</v>
      </c>
    </row>
    <row r="3476" customFormat="false" ht="13.8" hidden="false" customHeight="false" outlineLevel="0" collapsed="false">
      <c r="A3476" s="0" t="s">
        <v>14117</v>
      </c>
      <c r="B3476" s="0" t="n">
        <v>78</v>
      </c>
      <c r="C3476" s="0" t="n">
        <v>453048</v>
      </c>
      <c r="D3476" s="0" t="s">
        <v>13480</v>
      </c>
      <c r="E3476" s="0" t="s">
        <v>761</v>
      </c>
      <c r="F3476" s="0" t="str">
        <f aca="false">CONCATENATE(D3477," ",LEFT(I3477,4),"T=",AW3477,"D=",AX3477,"R=",AY3477,"M=",AZ3477,"L=",BA3477,"B=",BB3477)</f>
        <v>MITCHAM 1969T=16D=0R=1M=0L=5B=0</v>
      </c>
      <c r="G3476" s="0" t="s">
        <v>345</v>
      </c>
      <c r="I3476" s="0" t="s">
        <v>14118</v>
      </c>
      <c r="J3476" s="0" t="s">
        <v>14115</v>
      </c>
      <c r="K3476" s="0" t="s">
        <v>143</v>
      </c>
      <c r="M3476" s="0" t="str">
        <f aca="false">RIGHT(N3476,LEN(N3476)-FIND(" ",N3476))</f>
        <v>WOODLAND AVE NE</v>
      </c>
      <c r="N3476" s="0" t="s">
        <v>13744</v>
      </c>
      <c r="P3476" s="0" t="s">
        <v>147</v>
      </c>
      <c r="Q3476" s="0" t="s">
        <v>148</v>
      </c>
      <c r="R3476" s="0" t="n">
        <v>44483</v>
      </c>
      <c r="AD3476" s="0" t="s">
        <v>149</v>
      </c>
      <c r="AE3476" s="0" t="s">
        <v>150</v>
      </c>
      <c r="AF3476" s="0" t="s">
        <v>151</v>
      </c>
      <c r="AH3476" s="0" t="n">
        <v>14</v>
      </c>
      <c r="AI3476" s="0" t="n">
        <v>11</v>
      </c>
      <c r="AN3476" s="0" t="s">
        <v>147</v>
      </c>
      <c r="AO3476" s="0" t="s">
        <v>261</v>
      </c>
      <c r="AP3476" s="0" t="s">
        <v>262</v>
      </c>
      <c r="AQ3476" s="0" t="n">
        <v>9</v>
      </c>
      <c r="AR3476" s="0" t="n">
        <v>64</v>
      </c>
      <c r="AS3476" s="0" t="n">
        <v>32</v>
      </c>
      <c r="AV3476" s="0" t="s">
        <v>154</v>
      </c>
      <c r="AW3476" s="0" t="n">
        <f aca="false">COUNTA($BC3476:$EG3476)</f>
        <v>5</v>
      </c>
      <c r="AX3476" s="0" t="n">
        <f aca="false">COUNTIF($BC3476:$EG3476,"D")</f>
        <v>0</v>
      </c>
      <c r="AY3476" s="0" t="n">
        <f aca="false">COUNTIF($BC3476:$EG3476,"R")</f>
        <v>0</v>
      </c>
      <c r="AZ3476" s="0" t="n">
        <f aca="false">IF(CC3476="D",1,0)+IF(CL3476="D",1,0)+IF(CW3476="D",1,0)+IF(DD3476="D",1,0)+IF(DJ3476="D",1,0)+IF(DO3476="D",1,0)+IF(DW3476="D",1,0)</f>
        <v>0</v>
      </c>
      <c r="BA3476" s="0" t="n">
        <f aca="false">IF(DH3476&lt;&gt;"",1,0)+IF(DI3476&lt;&gt;"",1,0)+IF(DK3476&lt;&gt;"",1,0)+IF(DM3476&lt;&gt;"",1,0)+IF(DN3476&lt;&gt;"",1,0)+IF(DO3476&lt;&gt;"",1,0)+IF(DQ3476&lt;&gt;"",1,0)+IF(DR3476&lt;&gt;"",1,0)+IF(DT3476&lt;&gt;"",1,0)+IF(DU3476&lt;&gt;"",1,0)+IF(DV3476&lt;&gt;"",1,0)+IF(DW3476&lt;&gt;"",1,0)+IF(DX3476&lt;&gt;"",1,0)+IF(DZ3476&lt;&gt;"",1,0)+IF(EA3476&lt;&gt;"",1,0)+IF(EB3476&lt;&gt;"",1,0)+IF(EE3476&lt;&gt;"",1,0)</f>
        <v>5</v>
      </c>
      <c r="BB3476" s="0" t="n">
        <f aca="false">AY3476*AX3476</f>
        <v>0</v>
      </c>
      <c r="DI3476" s="0" t="s">
        <v>155</v>
      </c>
      <c r="DN3476" s="0" t="s">
        <v>155</v>
      </c>
      <c r="DU3476" s="0" t="s">
        <v>155</v>
      </c>
      <c r="DX3476" s="0" t="s">
        <v>155</v>
      </c>
      <c r="EA3476" s="0" t="s">
        <v>155</v>
      </c>
    </row>
    <row r="3477" customFormat="false" ht="13.8" hidden="false" customHeight="false" outlineLevel="0" collapsed="false">
      <c r="A3477" s="0" t="s">
        <v>14119</v>
      </c>
      <c r="B3477" s="0" t="n">
        <v>78</v>
      </c>
      <c r="C3477" s="0" t="n">
        <v>208339</v>
      </c>
      <c r="D3477" s="0" t="s">
        <v>9698</v>
      </c>
      <c r="E3477" s="0" t="s">
        <v>9699</v>
      </c>
      <c r="F3477" s="0" t="str">
        <f aca="false">CONCATENATE(D3478," ",LEFT(I3478,4),"T=",AW3478,"D=",AX3478,"R=",AY3478,"M=",AZ3478,"L=",BA3478,"B=",BB3478)</f>
        <v>HOLLER 2001T=1D=0R=0M=0L=1B=0</v>
      </c>
      <c r="G3477" s="0" t="s">
        <v>1805</v>
      </c>
      <c r="H3477" s="0" t="s">
        <v>401</v>
      </c>
      <c r="I3477" s="0" t="s">
        <v>14120</v>
      </c>
      <c r="J3477" s="0" t="s">
        <v>14115</v>
      </c>
      <c r="K3477" s="0" t="s">
        <v>143</v>
      </c>
      <c r="L3477" s="0" t="s">
        <v>174</v>
      </c>
      <c r="M3477" s="0" t="str">
        <f aca="false">RIGHT(N3477,LEN(N3477)-FIND(" ",N3477))</f>
        <v>ELM RD NE</v>
      </c>
      <c r="N3477" s="0" t="s">
        <v>14121</v>
      </c>
      <c r="P3477" s="0" t="s">
        <v>147</v>
      </c>
      <c r="Q3477" s="0" t="s">
        <v>148</v>
      </c>
      <c r="R3477" s="0" t="n">
        <v>44483</v>
      </c>
      <c r="AD3477" s="0" t="s">
        <v>149</v>
      </c>
      <c r="AE3477" s="0" t="s">
        <v>150</v>
      </c>
      <c r="AF3477" s="0" t="s">
        <v>151</v>
      </c>
      <c r="AH3477" s="0" t="n">
        <v>14</v>
      </c>
      <c r="AI3477" s="0" t="n">
        <v>11</v>
      </c>
      <c r="AN3477" s="0" t="s">
        <v>147</v>
      </c>
      <c r="AO3477" s="0" t="s">
        <v>261</v>
      </c>
      <c r="AP3477" s="0" t="s">
        <v>262</v>
      </c>
      <c r="AQ3477" s="0" t="n">
        <v>9</v>
      </c>
      <c r="AR3477" s="0" t="n">
        <v>64</v>
      </c>
      <c r="AS3477" s="0" t="n">
        <v>32</v>
      </c>
      <c r="AV3477" s="0" t="s">
        <v>154</v>
      </c>
      <c r="AW3477" s="0" t="n">
        <f aca="false">COUNTA($BC3477:$EG3477)</f>
        <v>16</v>
      </c>
      <c r="AX3477" s="0" t="n">
        <f aca="false">COUNTIF($BC3477:$EG3477,"D")</f>
        <v>0</v>
      </c>
      <c r="AY3477" s="0" t="n">
        <f aca="false">COUNTIF($BC3477:$EG3477,"R")</f>
        <v>1</v>
      </c>
      <c r="AZ3477" s="0" t="n">
        <f aca="false">IF(CC3477="D",1,0)+IF(CL3477="D",1,0)+IF(CW3477="D",1,0)+IF(DD3477="D",1,0)+IF(DJ3477="D",1,0)+IF(DO3477="D",1,0)+IF(DW3477="D",1,0)</f>
        <v>0</v>
      </c>
      <c r="BA3477" s="0" t="n">
        <f aca="false">IF(DH3477&lt;&gt;"",1,0)+IF(DI3477&lt;&gt;"",1,0)+IF(DK3477&lt;&gt;"",1,0)+IF(DM3477&lt;&gt;"",1,0)+IF(DN3477&lt;&gt;"",1,0)+IF(DO3477&lt;&gt;"",1,0)+IF(DQ3477&lt;&gt;"",1,0)+IF(DR3477&lt;&gt;"",1,0)+IF(DT3477&lt;&gt;"",1,0)+IF(DU3477&lt;&gt;"",1,0)+IF(DV3477&lt;&gt;"",1,0)+IF(DW3477&lt;&gt;"",1,0)+IF(DX3477&lt;&gt;"",1,0)+IF(DZ3477&lt;&gt;"",1,0)+IF(EA3477&lt;&gt;"",1,0)+IF(EB3477&lt;&gt;"",1,0)+IF(EE3477&lt;&gt;"",1,0)</f>
        <v>5</v>
      </c>
      <c r="BB3477" s="0" t="n">
        <f aca="false">AY3477*AX3477</f>
        <v>0</v>
      </c>
      <c r="BC3477" s="0" t="s">
        <v>155</v>
      </c>
      <c r="BD3477" s="0" t="s">
        <v>155</v>
      </c>
      <c r="BG3477" s="0" t="s">
        <v>155</v>
      </c>
      <c r="BH3477" s="0" t="s">
        <v>155</v>
      </c>
      <c r="BL3477" s="0" t="s">
        <v>155</v>
      </c>
      <c r="BP3477" s="0" t="s">
        <v>155</v>
      </c>
      <c r="BS3477" s="0" t="s">
        <v>155</v>
      </c>
      <c r="CA3477" s="0" t="s">
        <v>155</v>
      </c>
      <c r="CK3477" s="0" t="s">
        <v>155</v>
      </c>
      <c r="DI3477" s="0" t="s">
        <v>155</v>
      </c>
      <c r="DN3477" s="0" t="s">
        <v>155</v>
      </c>
      <c r="DU3477" s="0" t="s">
        <v>155</v>
      </c>
      <c r="DX3477" s="0" t="s">
        <v>155</v>
      </c>
      <c r="EA3477" s="0" t="s">
        <v>155</v>
      </c>
      <c r="ED3477" s="0" t="s">
        <v>174</v>
      </c>
      <c r="EF3477" s="0" t="s">
        <v>155</v>
      </c>
    </row>
    <row r="3478" customFormat="false" ht="13.8" hidden="false" customHeight="false" outlineLevel="0" collapsed="false">
      <c r="A3478" s="0" t="s">
        <v>14122</v>
      </c>
      <c r="B3478" s="0" t="n">
        <v>78</v>
      </c>
      <c r="C3478" s="0" t="n">
        <v>439055</v>
      </c>
      <c r="D3478" s="0" t="s">
        <v>14123</v>
      </c>
      <c r="E3478" s="0" t="s">
        <v>11717</v>
      </c>
      <c r="F3478" s="0" t="str">
        <f aca="false">CONCATENATE(D3479," ",LEFT(I3479,4),"T=",AW3479,"D=",AX3479,"R=",AY3479,"M=",AZ3479,"L=",BA3479,"B=",BB3479)</f>
        <v>STEVENSON 2003T=0D=0R=0M=0L=0B=0</v>
      </c>
      <c r="G3478" s="0" t="s">
        <v>185</v>
      </c>
      <c r="I3478" s="0" t="s">
        <v>14124</v>
      </c>
      <c r="J3478" s="0" t="s">
        <v>6515</v>
      </c>
      <c r="K3478" s="0" t="s">
        <v>143</v>
      </c>
      <c r="M3478" s="0" t="str">
        <f aca="false">RIGHT(N3478,LEN(N3478)-FIND(" ",N3478))</f>
        <v>KENILWORTH AVE NE</v>
      </c>
      <c r="N3478" s="0" t="s">
        <v>14125</v>
      </c>
      <c r="P3478" s="0" t="s">
        <v>147</v>
      </c>
      <c r="Q3478" s="0" t="s">
        <v>148</v>
      </c>
      <c r="R3478" s="0" t="n">
        <v>44483</v>
      </c>
      <c r="AD3478" s="0" t="s">
        <v>149</v>
      </c>
      <c r="AE3478" s="0" t="s">
        <v>150</v>
      </c>
      <c r="AF3478" s="0" t="s">
        <v>151</v>
      </c>
      <c r="AH3478" s="0" t="n">
        <v>14</v>
      </c>
      <c r="AI3478" s="0" t="n">
        <v>11</v>
      </c>
      <c r="AN3478" s="0" t="s">
        <v>147</v>
      </c>
      <c r="AO3478" s="0" t="s">
        <v>261</v>
      </c>
      <c r="AP3478" s="0" t="s">
        <v>262</v>
      </c>
      <c r="AQ3478" s="0" t="n">
        <v>9</v>
      </c>
      <c r="AR3478" s="0" t="n">
        <v>64</v>
      </c>
      <c r="AS3478" s="0" t="n">
        <v>32</v>
      </c>
      <c r="AV3478" s="0" t="s">
        <v>154</v>
      </c>
      <c r="AW3478" s="0" t="n">
        <f aca="false">COUNTA($BC3478:$EG3478)</f>
        <v>1</v>
      </c>
      <c r="AX3478" s="0" t="n">
        <f aca="false">COUNTIF($BC3478:$EG3478,"D")</f>
        <v>0</v>
      </c>
      <c r="AY3478" s="0" t="n">
        <f aca="false">COUNTIF($BC3478:$EG3478,"R")</f>
        <v>0</v>
      </c>
      <c r="AZ3478" s="0" t="n">
        <f aca="false">IF(CC3478="D",1,0)+IF(CL3478="D",1,0)+IF(CW3478="D",1,0)+IF(DD3478="D",1,0)+IF(DJ3478="D",1,0)+IF(DO3478="D",1,0)+IF(DW3478="D",1,0)</f>
        <v>0</v>
      </c>
      <c r="BA3478" s="0" t="n">
        <f aca="false">IF(DH3478&lt;&gt;"",1,0)+IF(DI3478&lt;&gt;"",1,0)+IF(DK3478&lt;&gt;"",1,0)+IF(DM3478&lt;&gt;"",1,0)+IF(DN3478&lt;&gt;"",1,0)+IF(DO3478&lt;&gt;"",1,0)+IF(DQ3478&lt;&gt;"",1,0)+IF(DR3478&lt;&gt;"",1,0)+IF(DT3478&lt;&gt;"",1,0)+IF(DU3478&lt;&gt;"",1,0)+IF(DV3478&lt;&gt;"",1,0)+IF(DW3478&lt;&gt;"",1,0)+IF(DX3478&lt;&gt;"",1,0)+IF(DZ3478&lt;&gt;"",1,0)+IF(EA3478&lt;&gt;"",1,0)+IF(EB3478&lt;&gt;"",1,0)+IF(EE3478&lt;&gt;"",1,0)</f>
        <v>1</v>
      </c>
      <c r="BB3478" s="0" t="n">
        <f aca="false">AY3478*AX3478</f>
        <v>0</v>
      </c>
      <c r="DN3478" s="0" t="s">
        <v>155</v>
      </c>
    </row>
    <row r="3479" customFormat="false" ht="13.8" hidden="false" customHeight="false" outlineLevel="0" collapsed="false">
      <c r="A3479" s="0" t="s">
        <v>14126</v>
      </c>
      <c r="B3479" s="0" t="n">
        <v>78</v>
      </c>
      <c r="C3479" s="0" t="n">
        <v>460091</v>
      </c>
      <c r="D3479" s="0" t="s">
        <v>14127</v>
      </c>
      <c r="E3479" s="0" t="s">
        <v>1368</v>
      </c>
      <c r="F3479" s="0" t="str">
        <f aca="false">CONCATENATE(D3480," ",LEFT(I3480,4),"T=",AW3480,"D=",AX3480,"R=",AY3480,"M=",AZ3480,"L=",BA3480,"B=",BB3480)</f>
        <v>DAWSON 1958T=5D=0R=0M=0L=1B=0</v>
      </c>
      <c r="G3479" s="0" t="s">
        <v>479</v>
      </c>
      <c r="I3479" s="0" t="s">
        <v>14128</v>
      </c>
      <c r="J3479" s="0" t="s">
        <v>14129</v>
      </c>
      <c r="K3479" s="0" t="s">
        <v>239</v>
      </c>
      <c r="M3479" s="0" t="str">
        <f aca="false">RIGHT(N3479,LEN(N3479)-FIND(" ",N3479))</f>
        <v>ATLANTIC ST NE</v>
      </c>
      <c r="N3479" s="0" t="s">
        <v>11822</v>
      </c>
      <c r="P3479" s="0" t="s">
        <v>147</v>
      </c>
      <c r="Q3479" s="0" t="s">
        <v>148</v>
      </c>
      <c r="R3479" s="0" t="n">
        <v>44483</v>
      </c>
      <c r="AD3479" s="0" t="s">
        <v>149</v>
      </c>
      <c r="AE3479" s="0" t="s">
        <v>150</v>
      </c>
      <c r="AF3479" s="0" t="s">
        <v>151</v>
      </c>
      <c r="AH3479" s="0" t="n">
        <v>14</v>
      </c>
      <c r="AI3479" s="0" t="n">
        <v>11</v>
      </c>
      <c r="AN3479" s="0" t="s">
        <v>147</v>
      </c>
      <c r="AO3479" s="0" t="s">
        <v>261</v>
      </c>
      <c r="AP3479" s="0" t="s">
        <v>262</v>
      </c>
      <c r="AQ3479" s="0" t="n">
        <v>9</v>
      </c>
      <c r="AR3479" s="0" t="n">
        <v>64</v>
      </c>
      <c r="AS3479" s="0" t="n">
        <v>32</v>
      </c>
      <c r="AV3479" s="0" t="s">
        <v>154</v>
      </c>
      <c r="AW3479" s="0" t="n">
        <f aca="false">COUNTA($BC3479:$EG3479)</f>
        <v>0</v>
      </c>
      <c r="AX3479" s="0" t="n">
        <f aca="false">COUNTIF($BC3479:$EG3479,"D")</f>
        <v>0</v>
      </c>
      <c r="AY3479" s="0" t="n">
        <f aca="false">COUNTIF($BC3479:$EG3479,"R")</f>
        <v>0</v>
      </c>
      <c r="AZ3479" s="0" t="n">
        <f aca="false">IF(CC3479="D",1,0)+IF(CL3479="D",1,0)+IF(CW3479="D",1,0)+IF(DD3479="D",1,0)+IF(DJ3479="D",1,0)+IF(DO3479="D",1,0)+IF(DW3479="D",1,0)</f>
        <v>0</v>
      </c>
      <c r="BA3479" s="0" t="n">
        <f aca="false">IF(DH3479&lt;&gt;"",1,0)+IF(DI3479&lt;&gt;"",1,0)+IF(DK3479&lt;&gt;"",1,0)+IF(DM3479&lt;&gt;"",1,0)+IF(DN3479&lt;&gt;"",1,0)+IF(DO3479&lt;&gt;"",1,0)+IF(DQ3479&lt;&gt;"",1,0)+IF(DR3479&lt;&gt;"",1,0)+IF(DT3479&lt;&gt;"",1,0)+IF(DU3479&lt;&gt;"",1,0)+IF(DV3479&lt;&gt;"",1,0)+IF(DW3479&lt;&gt;"",1,0)+IF(DX3479&lt;&gt;"",1,0)+IF(DZ3479&lt;&gt;"",1,0)+IF(EA3479&lt;&gt;"",1,0)+IF(EB3479&lt;&gt;"",1,0)+IF(EE3479&lt;&gt;"",1,0)</f>
        <v>0</v>
      </c>
      <c r="BB3479" s="0" t="n">
        <f aca="false">AY3479*AX3479</f>
        <v>0</v>
      </c>
    </row>
    <row r="3480" customFormat="false" ht="13.8" hidden="false" customHeight="false" outlineLevel="0" collapsed="false">
      <c r="A3480" s="0" t="s">
        <v>14130</v>
      </c>
      <c r="B3480" s="0" t="n">
        <v>78</v>
      </c>
      <c r="C3480" s="0" t="n">
        <v>363427</v>
      </c>
      <c r="D3480" s="0" t="s">
        <v>14131</v>
      </c>
      <c r="E3480" s="0" t="s">
        <v>3515</v>
      </c>
      <c r="F3480" s="0" t="str">
        <f aca="false">CONCATENATE(D3481," ",LEFT(I3481,4),"T=",AW3481,"D=",AX3481,"R=",AY3481,"M=",AZ3481,"L=",BA3481,"B=",BB3481)</f>
        <v>CAPITO 1952T=16D=1R=0M=0L=4B=0</v>
      </c>
      <c r="G3480" s="0" t="s">
        <v>144</v>
      </c>
      <c r="I3480" s="0" t="s">
        <v>14132</v>
      </c>
      <c r="J3480" s="0" t="s">
        <v>14129</v>
      </c>
      <c r="K3480" s="0" t="s">
        <v>143</v>
      </c>
      <c r="M3480" s="0" t="str">
        <f aca="false">RIGHT(N3480,LEN(N3480)-FIND(" ",N3480))</f>
        <v>PLAZA AVE NE</v>
      </c>
      <c r="N3480" s="0" t="s">
        <v>931</v>
      </c>
      <c r="O3480" s="0" t="s">
        <v>13715</v>
      </c>
      <c r="P3480" s="0" t="s">
        <v>147</v>
      </c>
      <c r="Q3480" s="0" t="s">
        <v>148</v>
      </c>
      <c r="R3480" s="0" t="n">
        <v>44483</v>
      </c>
      <c r="AD3480" s="0" t="s">
        <v>149</v>
      </c>
      <c r="AE3480" s="0" t="s">
        <v>150</v>
      </c>
      <c r="AH3480" s="0" t="n">
        <v>14</v>
      </c>
      <c r="AI3480" s="0" t="n">
        <v>11</v>
      </c>
      <c r="AJ3480" s="0" t="s">
        <v>164</v>
      </c>
      <c r="AM3480" s="0" t="s">
        <v>165</v>
      </c>
      <c r="AN3480" s="0" t="s">
        <v>147</v>
      </c>
      <c r="AO3480" s="0" t="s">
        <v>261</v>
      </c>
      <c r="AP3480" s="0" t="s">
        <v>262</v>
      </c>
      <c r="AQ3480" s="0" t="n">
        <v>9</v>
      </c>
      <c r="AR3480" s="0" t="n">
        <v>64</v>
      </c>
      <c r="AS3480" s="0" t="n">
        <v>32</v>
      </c>
      <c r="AV3480" s="0" t="s">
        <v>154</v>
      </c>
      <c r="AW3480" s="0" t="n">
        <f aca="false">COUNTA($BC3480:$EG3480)</f>
        <v>5</v>
      </c>
      <c r="AX3480" s="0" t="n">
        <f aca="false">COUNTIF($BC3480:$EG3480,"D")</f>
        <v>0</v>
      </c>
      <c r="AY3480" s="0" t="n">
        <f aca="false">COUNTIF($BC3480:$EG3480,"R")</f>
        <v>0</v>
      </c>
      <c r="AZ3480" s="0" t="n">
        <f aca="false">IF(CC3480="D",1,0)+IF(CL3480="D",1,0)+IF(CW3480="D",1,0)+IF(DD3480="D",1,0)+IF(DJ3480="D",1,0)+IF(DO3480="D",1,0)+IF(DW3480="D",1,0)</f>
        <v>0</v>
      </c>
      <c r="BA3480" s="0" t="n">
        <f aca="false">IF(DH3480&lt;&gt;"",1,0)+IF(DI3480&lt;&gt;"",1,0)+IF(DK3480&lt;&gt;"",1,0)+IF(DM3480&lt;&gt;"",1,0)+IF(DN3480&lt;&gt;"",1,0)+IF(DO3480&lt;&gt;"",1,0)+IF(DQ3480&lt;&gt;"",1,0)+IF(DR3480&lt;&gt;"",1,0)+IF(DT3480&lt;&gt;"",1,0)+IF(DU3480&lt;&gt;"",1,0)+IF(DV3480&lt;&gt;"",1,0)+IF(DW3480&lt;&gt;"",1,0)+IF(DX3480&lt;&gt;"",1,0)+IF(DZ3480&lt;&gt;"",1,0)+IF(EA3480&lt;&gt;"",1,0)+IF(EB3480&lt;&gt;"",1,0)+IF(EE3480&lt;&gt;"",1,0)</f>
        <v>1</v>
      </c>
      <c r="BB3480" s="0" t="n">
        <f aca="false">AY3480*AX3480</f>
        <v>0</v>
      </c>
      <c r="CA3480" s="0" t="s">
        <v>155</v>
      </c>
      <c r="CP3480" s="0" t="s">
        <v>155</v>
      </c>
      <c r="DC3480" s="0" t="s">
        <v>155</v>
      </c>
      <c r="DI3480" s="0" t="s">
        <v>155</v>
      </c>
      <c r="EF3480" s="0" t="s">
        <v>155</v>
      </c>
    </row>
    <row r="3481" customFormat="false" ht="13.8" hidden="false" customHeight="false" outlineLevel="0" collapsed="false">
      <c r="A3481" s="0" t="s">
        <v>14133</v>
      </c>
      <c r="B3481" s="0" t="n">
        <v>78</v>
      </c>
      <c r="C3481" s="0" t="n">
        <v>241931</v>
      </c>
      <c r="D3481" s="0" t="s">
        <v>11859</v>
      </c>
      <c r="E3481" s="0" t="s">
        <v>1120</v>
      </c>
      <c r="F3481" s="0" t="str">
        <f aca="false">CONCATENATE(D3482," ",LEFT(I3482,4),"T=",AW3482,"D=",AX3482,"R=",AY3482,"M=",AZ3482,"L=",BA3482,"B=",BB3482)</f>
        <v>MIRABELLI 1956T=1D=0R=0M=0L=0B=0</v>
      </c>
      <c r="G3481" s="0" t="s">
        <v>231</v>
      </c>
      <c r="I3481" s="0" t="s">
        <v>14134</v>
      </c>
      <c r="J3481" s="0" t="s">
        <v>14129</v>
      </c>
      <c r="K3481" s="0" t="s">
        <v>143</v>
      </c>
      <c r="L3481" s="0" t="s">
        <v>144</v>
      </c>
      <c r="M3481" s="0" t="str">
        <f aca="false">RIGHT(N3481,LEN(N3481)-FIND(" ",N3481))</f>
        <v>CRESCENT DR NE</v>
      </c>
      <c r="N3481" s="0" t="s">
        <v>11862</v>
      </c>
      <c r="P3481" s="0" t="s">
        <v>147</v>
      </c>
      <c r="Q3481" s="0" t="s">
        <v>148</v>
      </c>
      <c r="R3481" s="0" t="n">
        <v>44483</v>
      </c>
      <c r="AD3481" s="0" t="s">
        <v>149</v>
      </c>
      <c r="AE3481" s="0" t="s">
        <v>150</v>
      </c>
      <c r="AF3481" s="0" t="s">
        <v>151</v>
      </c>
      <c r="AH3481" s="0" t="n">
        <v>14</v>
      </c>
      <c r="AI3481" s="0" t="n">
        <v>11</v>
      </c>
      <c r="AN3481" s="0" t="s">
        <v>147</v>
      </c>
      <c r="AO3481" s="0" t="s">
        <v>176</v>
      </c>
      <c r="AP3481" s="0" t="s">
        <v>177</v>
      </c>
      <c r="AQ3481" s="0" t="n">
        <v>9</v>
      </c>
      <c r="AR3481" s="0" t="n">
        <v>64</v>
      </c>
      <c r="AS3481" s="0" t="n">
        <v>32</v>
      </c>
      <c r="AV3481" s="0" t="s">
        <v>154</v>
      </c>
      <c r="AW3481" s="0" t="n">
        <f aca="false">COUNTA($BC3481:$EG3481)</f>
        <v>16</v>
      </c>
      <c r="AX3481" s="0" t="n">
        <f aca="false">COUNTIF($BC3481:$EG3481,"D")</f>
        <v>1</v>
      </c>
      <c r="AY3481" s="0" t="n">
        <f aca="false">COUNTIF($BC3481:$EG3481,"R")</f>
        <v>0</v>
      </c>
      <c r="AZ3481" s="0" t="n">
        <f aca="false">IF(CC3481="D",1,0)+IF(CL3481="D",1,0)+IF(CW3481="D",1,0)+IF(DD3481="D",1,0)+IF(DJ3481="D",1,0)+IF(DO3481="D",1,0)+IF(DW3481="D",1,0)</f>
        <v>0</v>
      </c>
      <c r="BA3481" s="0" t="n">
        <f aca="false">IF(DH3481&lt;&gt;"",1,0)+IF(DI3481&lt;&gt;"",1,0)+IF(DK3481&lt;&gt;"",1,0)+IF(DM3481&lt;&gt;"",1,0)+IF(DN3481&lt;&gt;"",1,0)+IF(DO3481&lt;&gt;"",1,0)+IF(DQ3481&lt;&gt;"",1,0)+IF(DR3481&lt;&gt;"",1,0)+IF(DT3481&lt;&gt;"",1,0)+IF(DU3481&lt;&gt;"",1,0)+IF(DV3481&lt;&gt;"",1,0)+IF(DW3481&lt;&gt;"",1,0)+IF(DX3481&lt;&gt;"",1,0)+IF(DZ3481&lt;&gt;"",1,0)+IF(EA3481&lt;&gt;"",1,0)+IF(EB3481&lt;&gt;"",1,0)+IF(EE3481&lt;&gt;"",1,0)</f>
        <v>4</v>
      </c>
      <c r="BB3481" s="0" t="n">
        <f aca="false">AY3481*AX3481</f>
        <v>0</v>
      </c>
      <c r="BD3481" s="0" t="s">
        <v>155</v>
      </c>
      <c r="BE3481" s="0" t="s">
        <v>155</v>
      </c>
      <c r="BL3481" s="0" t="s">
        <v>155</v>
      </c>
      <c r="BS3481" s="0" t="s">
        <v>155</v>
      </c>
      <c r="CA3481" s="0" t="s">
        <v>155</v>
      </c>
      <c r="CK3481" s="0" t="s">
        <v>155</v>
      </c>
      <c r="CN3481" s="0" t="s">
        <v>155</v>
      </c>
      <c r="CP3481" s="0" t="s">
        <v>155</v>
      </c>
      <c r="CY3481" s="0" t="s">
        <v>155</v>
      </c>
      <c r="DC3481" s="0" t="s">
        <v>155</v>
      </c>
      <c r="DI3481" s="0" t="s">
        <v>155</v>
      </c>
      <c r="DU3481" s="0" t="s">
        <v>155</v>
      </c>
      <c r="DX3481" s="0" t="s">
        <v>155</v>
      </c>
      <c r="EA3481" s="0" t="s">
        <v>155</v>
      </c>
      <c r="ED3481" s="0" t="s">
        <v>144</v>
      </c>
      <c r="EF3481" s="0" t="s">
        <v>155</v>
      </c>
    </row>
    <row r="3482" customFormat="false" ht="13.8" hidden="false" customHeight="false" outlineLevel="0" collapsed="false">
      <c r="A3482" s="0" t="s">
        <v>14135</v>
      </c>
      <c r="B3482" s="0" t="n">
        <v>78</v>
      </c>
      <c r="C3482" s="0" t="n">
        <v>460696</v>
      </c>
      <c r="D3482" s="0" t="s">
        <v>14136</v>
      </c>
      <c r="E3482" s="0" t="s">
        <v>532</v>
      </c>
      <c r="F3482" s="0" t="str">
        <f aca="false">CONCATENATE(D3483," ",LEFT(I3483,4),"T=",AW3483,"D=",AX3483,"R=",AY3483,"M=",AZ3483,"L=",BA3483,"B=",BB3483)</f>
        <v>MORELLO 1962T=29D=2R=5M=1L=7B=10</v>
      </c>
      <c r="G3482" s="0" t="s">
        <v>591</v>
      </c>
      <c r="I3482" s="0" t="s">
        <v>14137</v>
      </c>
      <c r="J3482" s="0" t="s">
        <v>6519</v>
      </c>
      <c r="K3482" s="0" t="s">
        <v>143</v>
      </c>
      <c r="M3482" s="0" t="str">
        <f aca="false">RIGHT(N3482,LEN(N3482)-FIND(" ",N3482))</f>
        <v>PERKINSWOOD BLVD NE</v>
      </c>
      <c r="N3482" s="0" t="s">
        <v>14138</v>
      </c>
      <c r="P3482" s="0" t="s">
        <v>147</v>
      </c>
      <c r="Q3482" s="0" t="s">
        <v>148</v>
      </c>
      <c r="R3482" s="0" t="n">
        <v>44483</v>
      </c>
      <c r="AD3482" s="0" t="s">
        <v>149</v>
      </c>
      <c r="AE3482" s="0" t="s">
        <v>150</v>
      </c>
      <c r="AF3482" s="0" t="s">
        <v>151</v>
      </c>
      <c r="AH3482" s="0" t="n">
        <v>14</v>
      </c>
      <c r="AI3482" s="0" t="n">
        <v>11</v>
      </c>
      <c r="AN3482" s="0" t="s">
        <v>147</v>
      </c>
      <c r="AO3482" s="0" t="s">
        <v>176</v>
      </c>
      <c r="AP3482" s="0" t="s">
        <v>177</v>
      </c>
      <c r="AQ3482" s="0" t="n">
        <v>9</v>
      </c>
      <c r="AR3482" s="0" t="n">
        <v>64</v>
      </c>
      <c r="AS3482" s="0" t="n">
        <v>32</v>
      </c>
      <c r="AV3482" s="0" t="s">
        <v>154</v>
      </c>
      <c r="AW3482" s="0" t="n">
        <f aca="false">COUNTA($BC3482:$EG3482)</f>
        <v>1</v>
      </c>
      <c r="AX3482" s="0" t="n">
        <f aca="false">COUNTIF($BC3482:$EG3482,"D")</f>
        <v>0</v>
      </c>
      <c r="AY3482" s="0" t="n">
        <f aca="false">COUNTIF($BC3482:$EG3482,"R")</f>
        <v>0</v>
      </c>
      <c r="AZ3482" s="0" t="n">
        <f aca="false">IF(CC3482="D",1,0)+IF(CL3482="D",1,0)+IF(CW3482="D",1,0)+IF(DD3482="D",1,0)+IF(DJ3482="D",1,0)+IF(DO3482="D",1,0)+IF(DW3482="D",1,0)</f>
        <v>0</v>
      </c>
      <c r="BA3482" s="0" t="n">
        <f aca="false">IF(DH3482&lt;&gt;"",1,0)+IF(DI3482&lt;&gt;"",1,0)+IF(DK3482&lt;&gt;"",1,0)+IF(DM3482&lt;&gt;"",1,0)+IF(DN3482&lt;&gt;"",1,0)+IF(DO3482&lt;&gt;"",1,0)+IF(DQ3482&lt;&gt;"",1,0)+IF(DR3482&lt;&gt;"",1,0)+IF(DT3482&lt;&gt;"",1,0)+IF(DU3482&lt;&gt;"",1,0)+IF(DV3482&lt;&gt;"",1,0)+IF(DW3482&lt;&gt;"",1,0)+IF(DX3482&lt;&gt;"",1,0)+IF(DZ3482&lt;&gt;"",1,0)+IF(EA3482&lt;&gt;"",1,0)+IF(EB3482&lt;&gt;"",1,0)+IF(EE3482&lt;&gt;"",1,0)</f>
        <v>0</v>
      </c>
      <c r="BB3482" s="0" t="n">
        <f aca="false">AY3482*AX3482</f>
        <v>0</v>
      </c>
      <c r="EF3482" s="0" t="s">
        <v>155</v>
      </c>
    </row>
    <row r="3483" customFormat="false" ht="13.8" hidden="false" customHeight="false" outlineLevel="0" collapsed="false">
      <c r="A3483" s="0" t="s">
        <v>14139</v>
      </c>
      <c r="B3483" s="0" t="n">
        <v>78</v>
      </c>
      <c r="C3483" s="0" t="n">
        <v>420387</v>
      </c>
      <c r="D3483" s="0" t="s">
        <v>14140</v>
      </c>
      <c r="E3483" s="0" t="s">
        <v>2043</v>
      </c>
      <c r="F3483" s="0" t="str">
        <f aca="false">CONCATENATE(D3484," ",LEFT(I3484,4),"T=",AW3484,"D=",AX3484,"R=",AY3484,"M=",AZ3484,"L=",BA3484,"B=",BB3484)</f>
        <v>EDENFIELD 1974T=1D=0R=0M=0L=0B=0</v>
      </c>
      <c r="I3483" s="0" t="s">
        <v>14141</v>
      </c>
      <c r="J3483" s="0" t="s">
        <v>14142</v>
      </c>
      <c r="K3483" s="0" t="s">
        <v>143</v>
      </c>
      <c r="L3483" s="0" t="s">
        <v>174</v>
      </c>
      <c r="M3483" s="0" t="str">
        <f aca="false">RIGHT(N3483,LEN(N3483)-FIND(" ",N3483))</f>
        <v>FOSTER DR NE</v>
      </c>
      <c r="N3483" s="0" t="s">
        <v>12592</v>
      </c>
      <c r="O3483" s="0" t="s">
        <v>2602</v>
      </c>
      <c r="P3483" s="0" t="s">
        <v>147</v>
      </c>
      <c r="Q3483" s="0" t="s">
        <v>148</v>
      </c>
      <c r="R3483" s="0" t="n">
        <v>44483</v>
      </c>
      <c r="AD3483" s="0" t="s">
        <v>149</v>
      </c>
      <c r="AE3483" s="0" t="s">
        <v>150</v>
      </c>
      <c r="AF3483" s="0" t="s">
        <v>151</v>
      </c>
      <c r="AH3483" s="0" t="n">
        <v>14</v>
      </c>
      <c r="AI3483" s="0" t="n">
        <v>11</v>
      </c>
      <c r="AN3483" s="0" t="s">
        <v>147</v>
      </c>
      <c r="AO3483" s="0" t="s">
        <v>176</v>
      </c>
      <c r="AP3483" s="0" t="s">
        <v>177</v>
      </c>
      <c r="AQ3483" s="0" t="n">
        <v>9</v>
      </c>
      <c r="AR3483" s="0" t="n">
        <v>64</v>
      </c>
      <c r="AS3483" s="0" t="n">
        <v>32</v>
      </c>
      <c r="AV3483" s="0" t="s">
        <v>154</v>
      </c>
      <c r="AW3483" s="0" t="n">
        <f aca="false">COUNTA($BC3483:$EG3483)</f>
        <v>29</v>
      </c>
      <c r="AX3483" s="0" t="n">
        <f aca="false">COUNTIF($BC3483:$EG3483,"D")</f>
        <v>2</v>
      </c>
      <c r="AY3483" s="0" t="n">
        <f aca="false">COUNTIF($BC3483:$EG3483,"R")</f>
        <v>5</v>
      </c>
      <c r="AZ3483" s="0" t="n">
        <f aca="false">IF(CC3483="D",1,0)+IF(CL3483="D",1,0)+IF(CW3483="D",1,0)+IF(DD3483="D",1,0)+IF(DJ3483="D",1,0)+IF(DO3483="D",1,0)+IF(DW3483="D",1,0)</f>
        <v>1</v>
      </c>
      <c r="BA3483" s="0" t="n">
        <f aca="false">IF(DH3483&lt;&gt;"",1,0)+IF(DI3483&lt;&gt;"",1,0)+IF(DK3483&lt;&gt;"",1,0)+IF(DM3483&lt;&gt;"",1,0)+IF(DN3483&lt;&gt;"",1,0)+IF(DO3483&lt;&gt;"",1,0)+IF(DQ3483&lt;&gt;"",1,0)+IF(DR3483&lt;&gt;"",1,0)+IF(DT3483&lt;&gt;"",1,0)+IF(DU3483&lt;&gt;"",1,0)+IF(DV3483&lt;&gt;"",1,0)+IF(DW3483&lt;&gt;"",1,0)+IF(DX3483&lt;&gt;"",1,0)+IF(DZ3483&lt;&gt;"",1,0)+IF(EA3483&lt;&gt;"",1,0)+IF(EB3483&lt;&gt;"",1,0)+IF(EE3483&lt;&gt;"",1,0)</f>
        <v>7</v>
      </c>
      <c r="BB3483" s="0" t="n">
        <f aca="false">AY3483*AX3483</f>
        <v>10</v>
      </c>
      <c r="BC3483" s="0" t="s">
        <v>155</v>
      </c>
      <c r="BD3483" s="0" t="s">
        <v>155</v>
      </c>
      <c r="BF3483" s="0" t="s">
        <v>155</v>
      </c>
      <c r="BH3483" s="0" t="s">
        <v>155</v>
      </c>
      <c r="BK3483" s="0" t="s">
        <v>155</v>
      </c>
      <c r="BL3483" s="0" t="s">
        <v>155</v>
      </c>
      <c r="BP3483" s="0" t="s">
        <v>155</v>
      </c>
      <c r="BS3483" s="0" t="s">
        <v>155</v>
      </c>
      <c r="BV3483" s="0" t="s">
        <v>155</v>
      </c>
      <c r="BY3483" s="0" t="s">
        <v>174</v>
      </c>
      <c r="CA3483" s="0" t="s">
        <v>155</v>
      </c>
      <c r="CG3483" s="0" t="s">
        <v>155</v>
      </c>
      <c r="CH3483" s="0" t="s">
        <v>174</v>
      </c>
      <c r="CK3483" s="0" t="s">
        <v>155</v>
      </c>
      <c r="CN3483" s="0" t="s">
        <v>155</v>
      </c>
      <c r="CO3483" s="0" t="s">
        <v>174</v>
      </c>
      <c r="CP3483" s="0" t="s">
        <v>155</v>
      </c>
      <c r="DC3483" s="0" t="s">
        <v>155</v>
      </c>
      <c r="DG3483" s="0" t="s">
        <v>144</v>
      </c>
      <c r="DI3483" s="0" t="s">
        <v>155</v>
      </c>
      <c r="DN3483" s="0" t="s">
        <v>155</v>
      </c>
      <c r="DR3483" s="0" t="s">
        <v>155</v>
      </c>
      <c r="DS3483" s="0" t="s">
        <v>174</v>
      </c>
      <c r="DU3483" s="0" t="s">
        <v>155</v>
      </c>
      <c r="DW3483" s="0" t="s">
        <v>144</v>
      </c>
      <c r="DX3483" s="0" t="s">
        <v>155</v>
      </c>
      <c r="EA3483" s="0" t="s">
        <v>155</v>
      </c>
      <c r="ED3483" s="0" t="s">
        <v>174</v>
      </c>
      <c r="EF3483" s="0" t="s">
        <v>155</v>
      </c>
    </row>
    <row r="3484" customFormat="false" ht="13.8" hidden="false" customHeight="false" outlineLevel="0" collapsed="false">
      <c r="A3484" s="0" t="s">
        <v>14143</v>
      </c>
      <c r="B3484" s="0" t="n">
        <v>78</v>
      </c>
      <c r="C3484" s="0" t="n">
        <v>412375</v>
      </c>
      <c r="D3484" s="0" t="s">
        <v>14144</v>
      </c>
      <c r="E3484" s="0" t="s">
        <v>14145</v>
      </c>
      <c r="F3484" s="0" t="str">
        <f aca="false">CONCATENATE(D3485," ",LEFT(I3485,4),"T=",AW3485,"D=",AX3485,"R=",AY3485,"M=",AZ3485,"L=",BA3485,"B=",BB3485)</f>
        <v>HOGUE 1968T=4D=0R=0M=0L=3B=0</v>
      </c>
      <c r="I3484" s="0" t="s">
        <v>10731</v>
      </c>
      <c r="J3484" s="0" t="s">
        <v>14146</v>
      </c>
      <c r="K3484" s="0" t="s">
        <v>143</v>
      </c>
      <c r="M3484" s="0" t="str">
        <f aca="false">RIGHT(N3484,LEN(N3484)-FIND(" ",N3484))</f>
        <v>COVENTRY AVE NE</v>
      </c>
      <c r="N3484" s="0" t="s">
        <v>14147</v>
      </c>
      <c r="P3484" s="0" t="s">
        <v>147</v>
      </c>
      <c r="Q3484" s="0" t="s">
        <v>148</v>
      </c>
      <c r="R3484" s="0" t="n">
        <v>44483</v>
      </c>
      <c r="AD3484" s="0" t="s">
        <v>149</v>
      </c>
      <c r="AE3484" s="0" t="s">
        <v>150</v>
      </c>
      <c r="AH3484" s="0" t="n">
        <v>14</v>
      </c>
      <c r="AI3484" s="0" t="n">
        <v>11</v>
      </c>
      <c r="AJ3484" s="0" t="s">
        <v>164</v>
      </c>
      <c r="AM3484" s="0" t="s">
        <v>165</v>
      </c>
      <c r="AN3484" s="0" t="s">
        <v>147</v>
      </c>
      <c r="AO3484" s="0" t="s">
        <v>166</v>
      </c>
      <c r="AP3484" s="0" t="s">
        <v>167</v>
      </c>
      <c r="AQ3484" s="0" t="n">
        <v>9</v>
      </c>
      <c r="AR3484" s="0" t="n">
        <v>64</v>
      </c>
      <c r="AS3484" s="0" t="n">
        <v>32</v>
      </c>
      <c r="AV3484" s="0" t="s">
        <v>154</v>
      </c>
      <c r="AW3484" s="0" t="n">
        <f aca="false">COUNTA($BC3484:$EG3484)</f>
        <v>1</v>
      </c>
      <c r="AX3484" s="0" t="n">
        <f aca="false">COUNTIF($BC3484:$EG3484,"D")</f>
        <v>0</v>
      </c>
      <c r="AY3484" s="0" t="n">
        <f aca="false">COUNTIF($BC3484:$EG3484,"R")</f>
        <v>0</v>
      </c>
      <c r="AZ3484" s="0" t="n">
        <f aca="false">IF(CC3484="D",1,0)+IF(CL3484="D",1,0)+IF(CW3484="D",1,0)+IF(DD3484="D",1,0)+IF(DJ3484="D",1,0)+IF(DO3484="D",1,0)+IF(DW3484="D",1,0)</f>
        <v>0</v>
      </c>
      <c r="BA3484" s="0" t="n">
        <f aca="false">IF(DH3484&lt;&gt;"",1,0)+IF(DI3484&lt;&gt;"",1,0)+IF(DK3484&lt;&gt;"",1,0)+IF(DM3484&lt;&gt;"",1,0)+IF(DN3484&lt;&gt;"",1,0)+IF(DO3484&lt;&gt;"",1,0)+IF(DQ3484&lt;&gt;"",1,0)+IF(DR3484&lt;&gt;"",1,0)+IF(DT3484&lt;&gt;"",1,0)+IF(DU3484&lt;&gt;"",1,0)+IF(DV3484&lt;&gt;"",1,0)+IF(DW3484&lt;&gt;"",1,0)+IF(DX3484&lt;&gt;"",1,0)+IF(DZ3484&lt;&gt;"",1,0)+IF(EA3484&lt;&gt;"",1,0)+IF(EB3484&lt;&gt;"",1,0)+IF(EE3484&lt;&gt;"",1,0)</f>
        <v>0</v>
      </c>
      <c r="BB3484" s="0" t="n">
        <f aca="false">AY3484*AX3484</f>
        <v>0</v>
      </c>
      <c r="EF3484" s="0" t="s">
        <v>155</v>
      </c>
    </row>
    <row r="3485" customFormat="false" ht="13.8" hidden="false" customHeight="false" outlineLevel="0" collapsed="false">
      <c r="A3485" s="0" t="s">
        <v>14148</v>
      </c>
      <c r="B3485" s="0" t="n">
        <v>78</v>
      </c>
      <c r="C3485" s="0" t="n">
        <v>460685</v>
      </c>
      <c r="D3485" s="0" t="s">
        <v>14149</v>
      </c>
      <c r="E3485" s="0" t="s">
        <v>813</v>
      </c>
      <c r="F3485" s="0" t="str">
        <f aca="false">CONCATENATE(D3486," ",LEFT(I3486,4),"T=",AW3486,"D=",AX3486,"R=",AY3486,"M=",AZ3486,"L=",BA3486,"B=",BB3486)</f>
        <v>DAUBER 1999T=0D=0R=0M=0L=0B=0</v>
      </c>
      <c r="G3485" s="0" t="s">
        <v>2761</v>
      </c>
      <c r="I3485" s="0" t="s">
        <v>14150</v>
      </c>
      <c r="J3485" s="0" t="s">
        <v>14151</v>
      </c>
      <c r="K3485" s="0" t="s">
        <v>143</v>
      </c>
      <c r="M3485" s="0" t="str">
        <f aca="false">RIGHT(N3485,LEN(N3485)-FIND(" ",N3485))</f>
        <v>BONNIE BRAE AVE NE</v>
      </c>
      <c r="N3485" s="0" t="s">
        <v>14152</v>
      </c>
      <c r="P3485" s="0" t="s">
        <v>147</v>
      </c>
      <c r="Q3485" s="0" t="s">
        <v>148</v>
      </c>
      <c r="R3485" s="0" t="n">
        <v>44483</v>
      </c>
      <c r="AD3485" s="0" t="s">
        <v>149</v>
      </c>
      <c r="AE3485" s="0" t="s">
        <v>150</v>
      </c>
      <c r="AF3485" s="0" t="s">
        <v>151</v>
      </c>
      <c r="AH3485" s="0" t="n">
        <v>14</v>
      </c>
      <c r="AI3485" s="0" t="n">
        <v>11</v>
      </c>
      <c r="AN3485" s="0" t="s">
        <v>147</v>
      </c>
      <c r="AO3485" s="0" t="s">
        <v>152</v>
      </c>
      <c r="AP3485" s="0" t="s">
        <v>153</v>
      </c>
      <c r="AQ3485" s="0" t="n">
        <v>9</v>
      </c>
      <c r="AR3485" s="0" t="n">
        <v>64</v>
      </c>
      <c r="AS3485" s="0" t="n">
        <v>32</v>
      </c>
      <c r="AV3485" s="0" t="s">
        <v>154</v>
      </c>
      <c r="AW3485" s="0" t="n">
        <f aca="false">COUNTA($BC3485:$EG3485)</f>
        <v>4</v>
      </c>
      <c r="AX3485" s="0" t="n">
        <f aca="false">COUNTIF($BC3485:$EG3485,"D")</f>
        <v>0</v>
      </c>
      <c r="AY3485" s="0" t="n">
        <f aca="false">COUNTIF($BC3485:$EG3485,"R")</f>
        <v>0</v>
      </c>
      <c r="AZ3485" s="0" t="n">
        <f aca="false">IF(CC3485="D",1,0)+IF(CL3485="D",1,0)+IF(CW3485="D",1,0)+IF(DD3485="D",1,0)+IF(DJ3485="D",1,0)+IF(DO3485="D",1,0)+IF(DW3485="D",1,0)</f>
        <v>0</v>
      </c>
      <c r="BA3485" s="0" t="n">
        <f aca="false">IF(DH3485&lt;&gt;"",1,0)+IF(DI3485&lt;&gt;"",1,0)+IF(DK3485&lt;&gt;"",1,0)+IF(DM3485&lt;&gt;"",1,0)+IF(DN3485&lt;&gt;"",1,0)+IF(DO3485&lt;&gt;"",1,0)+IF(DQ3485&lt;&gt;"",1,0)+IF(DR3485&lt;&gt;"",1,0)+IF(DT3485&lt;&gt;"",1,0)+IF(DU3485&lt;&gt;"",1,0)+IF(DV3485&lt;&gt;"",1,0)+IF(DW3485&lt;&gt;"",1,0)+IF(DX3485&lt;&gt;"",1,0)+IF(DZ3485&lt;&gt;"",1,0)+IF(EA3485&lt;&gt;"",1,0)+IF(EB3485&lt;&gt;"",1,0)+IF(EE3485&lt;&gt;"",1,0)</f>
        <v>3</v>
      </c>
      <c r="BB3485" s="0" t="n">
        <f aca="false">AY3485*AX3485</f>
        <v>0</v>
      </c>
      <c r="DU3485" s="0" t="s">
        <v>155</v>
      </c>
      <c r="DX3485" s="0" t="s">
        <v>155</v>
      </c>
      <c r="EA3485" s="0" t="s">
        <v>155</v>
      </c>
      <c r="EF3485" s="0" t="s">
        <v>155</v>
      </c>
    </row>
    <row r="3486" customFormat="false" ht="13.8" hidden="false" customHeight="false" outlineLevel="0" collapsed="false">
      <c r="A3486" s="0" t="s">
        <v>14153</v>
      </c>
      <c r="B3486" s="0" t="n">
        <v>78</v>
      </c>
      <c r="C3486" s="0" t="n">
        <v>428671</v>
      </c>
      <c r="D3486" s="0" t="s">
        <v>5464</v>
      </c>
      <c r="E3486" s="0" t="s">
        <v>226</v>
      </c>
      <c r="F3486" s="0" t="str">
        <f aca="false">CONCATENATE(D3487," ",LEFT(I3487,4),"T=",AW3487,"D=",AX3487,"R=",AY3487,"M=",AZ3487,"L=",BA3487,"B=",BB3487)</f>
        <v>ELLIS 1967T=1D=0R=0M=0L=0B=0</v>
      </c>
      <c r="G3486" s="0" t="s">
        <v>250</v>
      </c>
      <c r="I3486" s="0" t="s">
        <v>14154</v>
      </c>
      <c r="J3486" s="0" t="s">
        <v>14155</v>
      </c>
      <c r="K3486" s="0" t="s">
        <v>239</v>
      </c>
      <c r="M3486" s="0" t="str">
        <f aca="false">RIGHT(N3486,LEN(N3486)-FIND(" ",N3486))</f>
        <v>WOODLAND AVE NE</v>
      </c>
      <c r="N3486" s="0" t="s">
        <v>5467</v>
      </c>
      <c r="P3486" s="0" t="s">
        <v>147</v>
      </c>
      <c r="Q3486" s="0" t="s">
        <v>148</v>
      </c>
      <c r="R3486" s="0" t="n">
        <v>44483</v>
      </c>
      <c r="AD3486" s="0" t="s">
        <v>149</v>
      </c>
      <c r="AE3486" s="0" t="s">
        <v>150</v>
      </c>
      <c r="AF3486" s="0" t="s">
        <v>151</v>
      </c>
      <c r="AH3486" s="0" t="n">
        <v>14</v>
      </c>
      <c r="AI3486" s="0" t="n">
        <v>11</v>
      </c>
      <c r="AN3486" s="0" t="s">
        <v>147</v>
      </c>
      <c r="AO3486" s="0" t="s">
        <v>176</v>
      </c>
      <c r="AP3486" s="0" t="s">
        <v>177</v>
      </c>
      <c r="AQ3486" s="0" t="n">
        <v>9</v>
      </c>
      <c r="AR3486" s="0" t="n">
        <v>64</v>
      </c>
      <c r="AS3486" s="0" t="n">
        <v>32</v>
      </c>
      <c r="AV3486" s="0" t="s">
        <v>154</v>
      </c>
      <c r="AW3486" s="0" t="n">
        <f aca="false">COUNTA($BC3486:$EG3486)</f>
        <v>0</v>
      </c>
      <c r="AX3486" s="0" t="n">
        <f aca="false">COUNTIF($BC3486:$EG3486,"D")</f>
        <v>0</v>
      </c>
      <c r="AY3486" s="0" t="n">
        <f aca="false">COUNTIF($BC3486:$EG3486,"R")</f>
        <v>0</v>
      </c>
      <c r="AZ3486" s="0" t="n">
        <f aca="false">IF(CC3486="D",1,0)+IF(CL3486="D",1,0)+IF(CW3486="D",1,0)+IF(DD3486="D",1,0)+IF(DJ3486="D",1,0)+IF(DO3486="D",1,0)+IF(DW3486="D",1,0)</f>
        <v>0</v>
      </c>
      <c r="BA3486" s="0" t="n">
        <f aca="false">IF(DH3486&lt;&gt;"",1,0)+IF(DI3486&lt;&gt;"",1,0)+IF(DK3486&lt;&gt;"",1,0)+IF(DM3486&lt;&gt;"",1,0)+IF(DN3486&lt;&gt;"",1,0)+IF(DO3486&lt;&gt;"",1,0)+IF(DQ3486&lt;&gt;"",1,0)+IF(DR3486&lt;&gt;"",1,0)+IF(DT3486&lt;&gt;"",1,0)+IF(DU3486&lt;&gt;"",1,0)+IF(DV3486&lt;&gt;"",1,0)+IF(DW3486&lt;&gt;"",1,0)+IF(DX3486&lt;&gt;"",1,0)+IF(DZ3486&lt;&gt;"",1,0)+IF(EA3486&lt;&gt;"",1,0)+IF(EB3486&lt;&gt;"",1,0)+IF(EE3486&lt;&gt;"",1,0)</f>
        <v>0</v>
      </c>
      <c r="BB3486" s="0" t="n">
        <f aca="false">AY3486*AX3486</f>
        <v>0</v>
      </c>
    </row>
    <row r="3487" customFormat="false" ht="13.8" hidden="false" customHeight="false" outlineLevel="0" collapsed="false">
      <c r="A3487" s="0" t="s">
        <v>14156</v>
      </c>
      <c r="B3487" s="0" t="n">
        <v>78</v>
      </c>
      <c r="C3487" s="0" t="n">
        <v>460628</v>
      </c>
      <c r="D3487" s="0" t="s">
        <v>6464</v>
      </c>
      <c r="E3487" s="0" t="s">
        <v>4229</v>
      </c>
      <c r="F3487" s="0" t="str">
        <f aca="false">CONCATENATE(D3488," ",LEFT(I3488,4),"T=",AW3488,"D=",AX3488,"R=",AY3488,"M=",AZ3488,"L=",BA3488,"B=",BB3488)</f>
        <v>DONHAM 1959T=0D=0R=0M=0L=0B=0</v>
      </c>
      <c r="G3487" s="0" t="s">
        <v>892</v>
      </c>
      <c r="I3487" s="0" t="s">
        <v>14157</v>
      </c>
      <c r="J3487" s="0" t="s">
        <v>6525</v>
      </c>
      <c r="K3487" s="0" t="s">
        <v>143</v>
      </c>
      <c r="M3487" s="0" t="str">
        <f aca="false">RIGHT(N3487,LEN(N3487)-FIND(" ",N3487))</f>
        <v>HOLLYWOOD ST NE</v>
      </c>
      <c r="N3487" s="0" t="s">
        <v>11747</v>
      </c>
      <c r="P3487" s="0" t="s">
        <v>147</v>
      </c>
      <c r="Q3487" s="0" t="s">
        <v>148</v>
      </c>
      <c r="R3487" s="0" t="n">
        <v>44483</v>
      </c>
      <c r="AD3487" s="0" t="s">
        <v>149</v>
      </c>
      <c r="AE3487" s="0" t="s">
        <v>150</v>
      </c>
      <c r="AF3487" s="0" t="s">
        <v>151</v>
      </c>
      <c r="AH3487" s="0" t="n">
        <v>14</v>
      </c>
      <c r="AI3487" s="0" t="n">
        <v>11</v>
      </c>
      <c r="AN3487" s="0" t="s">
        <v>147</v>
      </c>
      <c r="AO3487" s="0" t="s">
        <v>261</v>
      </c>
      <c r="AP3487" s="0" t="s">
        <v>262</v>
      </c>
      <c r="AQ3487" s="0" t="n">
        <v>9</v>
      </c>
      <c r="AR3487" s="0" t="n">
        <v>64</v>
      </c>
      <c r="AS3487" s="0" t="n">
        <v>32</v>
      </c>
      <c r="AV3487" s="0" t="s">
        <v>154</v>
      </c>
      <c r="AW3487" s="0" t="n">
        <f aca="false">COUNTA($BC3487:$EG3487)</f>
        <v>1</v>
      </c>
      <c r="AX3487" s="0" t="n">
        <f aca="false">COUNTIF($BC3487:$EG3487,"D")</f>
        <v>0</v>
      </c>
      <c r="AY3487" s="0" t="n">
        <f aca="false">COUNTIF($BC3487:$EG3487,"R")</f>
        <v>0</v>
      </c>
      <c r="AZ3487" s="0" t="n">
        <f aca="false">IF(CC3487="D",1,0)+IF(CL3487="D",1,0)+IF(CW3487="D",1,0)+IF(DD3487="D",1,0)+IF(DJ3487="D",1,0)+IF(DO3487="D",1,0)+IF(DW3487="D",1,0)</f>
        <v>0</v>
      </c>
      <c r="BA3487" s="0" t="n">
        <f aca="false">IF(DH3487&lt;&gt;"",1,0)+IF(DI3487&lt;&gt;"",1,0)+IF(DK3487&lt;&gt;"",1,0)+IF(DM3487&lt;&gt;"",1,0)+IF(DN3487&lt;&gt;"",1,0)+IF(DO3487&lt;&gt;"",1,0)+IF(DQ3487&lt;&gt;"",1,0)+IF(DR3487&lt;&gt;"",1,0)+IF(DT3487&lt;&gt;"",1,0)+IF(DU3487&lt;&gt;"",1,0)+IF(DV3487&lt;&gt;"",1,0)+IF(DW3487&lt;&gt;"",1,0)+IF(DX3487&lt;&gt;"",1,0)+IF(DZ3487&lt;&gt;"",1,0)+IF(EA3487&lt;&gt;"",1,0)+IF(EB3487&lt;&gt;"",1,0)+IF(EE3487&lt;&gt;"",1,0)</f>
        <v>0</v>
      </c>
      <c r="BB3487" s="0" t="n">
        <f aca="false">AY3487*AX3487</f>
        <v>0</v>
      </c>
      <c r="EF3487" s="0" t="s">
        <v>155</v>
      </c>
    </row>
    <row r="3488" customFormat="false" ht="13.8" hidden="false" customHeight="false" outlineLevel="0" collapsed="false">
      <c r="A3488" s="0" t="s">
        <v>14158</v>
      </c>
      <c r="B3488" s="0" t="n">
        <v>78</v>
      </c>
      <c r="C3488" s="0" t="n">
        <v>440780</v>
      </c>
      <c r="D3488" s="0" t="s">
        <v>14159</v>
      </c>
      <c r="E3488" s="0" t="s">
        <v>658</v>
      </c>
      <c r="F3488" s="0" t="str">
        <f aca="false">CONCATENATE(D3489," ",LEFT(I3489,4),"T=",AW3489,"D=",AX3489,"R=",AY3489,"M=",AZ3489,"L=",BA3489,"B=",BB3489)</f>
        <v>GRIFFITH 2001T=0D=0R=0M=0L=0B=0</v>
      </c>
      <c r="G3488" s="0" t="s">
        <v>250</v>
      </c>
      <c r="I3488" s="0" t="s">
        <v>14160</v>
      </c>
      <c r="J3488" s="0" t="s">
        <v>3943</v>
      </c>
      <c r="K3488" s="0" t="s">
        <v>239</v>
      </c>
      <c r="M3488" s="0" t="str">
        <f aca="false">RIGHT(N3488,LEN(N3488)-FIND(" ",N3488))</f>
        <v>PLAZA AVE NE</v>
      </c>
      <c r="N3488" s="0" t="s">
        <v>931</v>
      </c>
      <c r="O3488" s="0" t="s">
        <v>14161</v>
      </c>
      <c r="P3488" s="0" t="s">
        <v>147</v>
      </c>
      <c r="Q3488" s="0" t="s">
        <v>148</v>
      </c>
      <c r="R3488" s="0" t="n">
        <v>44483</v>
      </c>
      <c r="AD3488" s="0" t="s">
        <v>149</v>
      </c>
      <c r="AE3488" s="0" t="s">
        <v>150</v>
      </c>
      <c r="AH3488" s="0" t="n">
        <v>14</v>
      </c>
      <c r="AI3488" s="0" t="n">
        <v>11</v>
      </c>
      <c r="AJ3488" s="0" t="s">
        <v>164</v>
      </c>
      <c r="AM3488" s="0" t="s">
        <v>165</v>
      </c>
      <c r="AN3488" s="0" t="s">
        <v>147</v>
      </c>
      <c r="AO3488" s="0" t="s">
        <v>261</v>
      </c>
      <c r="AP3488" s="0" t="s">
        <v>262</v>
      </c>
      <c r="AQ3488" s="0" t="n">
        <v>9</v>
      </c>
      <c r="AR3488" s="0" t="n">
        <v>64</v>
      </c>
      <c r="AS3488" s="0" t="n">
        <v>32</v>
      </c>
      <c r="AV3488" s="0" t="s">
        <v>154</v>
      </c>
      <c r="AW3488" s="0" t="n">
        <f aca="false">COUNTA($BC3488:$EG3488)</f>
        <v>0</v>
      </c>
      <c r="AX3488" s="0" t="n">
        <f aca="false">COUNTIF($BC3488:$EG3488,"D")</f>
        <v>0</v>
      </c>
      <c r="AY3488" s="0" t="n">
        <f aca="false">COUNTIF($BC3488:$EG3488,"R")</f>
        <v>0</v>
      </c>
      <c r="AZ3488" s="0" t="n">
        <f aca="false">IF(CC3488="D",1,0)+IF(CL3488="D",1,0)+IF(CW3488="D",1,0)+IF(DD3488="D",1,0)+IF(DJ3488="D",1,0)+IF(DO3488="D",1,0)+IF(DW3488="D",1,0)</f>
        <v>0</v>
      </c>
      <c r="BA3488" s="0" t="n">
        <f aca="false">IF(DH3488&lt;&gt;"",1,0)+IF(DI3488&lt;&gt;"",1,0)+IF(DK3488&lt;&gt;"",1,0)+IF(DM3488&lt;&gt;"",1,0)+IF(DN3488&lt;&gt;"",1,0)+IF(DO3488&lt;&gt;"",1,0)+IF(DQ3488&lt;&gt;"",1,0)+IF(DR3488&lt;&gt;"",1,0)+IF(DT3488&lt;&gt;"",1,0)+IF(DU3488&lt;&gt;"",1,0)+IF(DV3488&lt;&gt;"",1,0)+IF(DW3488&lt;&gt;"",1,0)+IF(DX3488&lt;&gt;"",1,0)+IF(DZ3488&lt;&gt;"",1,0)+IF(EA3488&lt;&gt;"",1,0)+IF(EB3488&lt;&gt;"",1,0)+IF(EE3488&lt;&gt;"",1,0)</f>
        <v>0</v>
      </c>
      <c r="BB3488" s="0" t="n">
        <f aca="false">AY3488*AX3488</f>
        <v>0</v>
      </c>
    </row>
    <row r="3489" customFormat="false" ht="13.8" hidden="false" customHeight="false" outlineLevel="0" collapsed="false">
      <c r="A3489" s="0" t="s">
        <v>14162</v>
      </c>
      <c r="B3489" s="0" t="n">
        <v>78</v>
      </c>
      <c r="C3489" s="0" t="n">
        <v>460733</v>
      </c>
      <c r="D3489" s="0" t="s">
        <v>14163</v>
      </c>
      <c r="E3489" s="0" t="s">
        <v>2741</v>
      </c>
      <c r="F3489" s="0" t="str">
        <f aca="false">CONCATENATE(D3490," ",LEFT(I3490,4),"T=",AW3490,"D=",AX3490,"R=",AY3490,"M=",AZ3490,"L=",BA3490,"B=",BB3490)</f>
        <v>LUCHTER 2002T=0D=0R=0M=0L=0B=0</v>
      </c>
      <c r="G3489" s="0" t="s">
        <v>6635</v>
      </c>
      <c r="I3489" s="0" t="s">
        <v>14164</v>
      </c>
      <c r="J3489" s="0" t="s">
        <v>14165</v>
      </c>
      <c r="K3489" s="0" t="s">
        <v>143</v>
      </c>
      <c r="M3489" s="0" t="str">
        <f aca="false">RIGHT(N3489,LEN(N3489)-FIND(" ",N3489))</f>
        <v>ELM RD NE</v>
      </c>
      <c r="N3489" s="0" t="s">
        <v>14166</v>
      </c>
      <c r="P3489" s="0" t="s">
        <v>147</v>
      </c>
      <c r="Q3489" s="0" t="s">
        <v>148</v>
      </c>
      <c r="R3489" s="0" t="n">
        <v>44483</v>
      </c>
      <c r="AD3489" s="0" t="s">
        <v>149</v>
      </c>
      <c r="AE3489" s="0" t="s">
        <v>150</v>
      </c>
      <c r="AF3489" s="0" t="s">
        <v>151</v>
      </c>
      <c r="AH3489" s="0" t="n">
        <v>14</v>
      </c>
      <c r="AI3489" s="0" t="n">
        <v>11</v>
      </c>
      <c r="AN3489" s="0" t="s">
        <v>147</v>
      </c>
      <c r="AO3489" s="0" t="s">
        <v>261</v>
      </c>
      <c r="AP3489" s="0" t="s">
        <v>262</v>
      </c>
      <c r="AQ3489" s="0" t="n">
        <v>9</v>
      </c>
      <c r="AR3489" s="0" t="n">
        <v>64</v>
      </c>
      <c r="AS3489" s="0" t="n">
        <v>32</v>
      </c>
      <c r="AV3489" s="0" t="s">
        <v>154</v>
      </c>
      <c r="AW3489" s="0" t="n">
        <f aca="false">COUNTA($BC3489:$EG3489)</f>
        <v>0</v>
      </c>
      <c r="AX3489" s="0" t="n">
        <f aca="false">COUNTIF($BC3489:$EG3489,"D")</f>
        <v>0</v>
      </c>
      <c r="AY3489" s="0" t="n">
        <f aca="false">COUNTIF($BC3489:$EG3489,"R")</f>
        <v>0</v>
      </c>
      <c r="AZ3489" s="0" t="n">
        <f aca="false">IF(CC3489="D",1,0)+IF(CL3489="D",1,0)+IF(CW3489="D",1,0)+IF(DD3489="D",1,0)+IF(DJ3489="D",1,0)+IF(DO3489="D",1,0)+IF(DW3489="D",1,0)</f>
        <v>0</v>
      </c>
      <c r="BA3489" s="0" t="n">
        <f aca="false">IF(DH3489&lt;&gt;"",1,0)+IF(DI3489&lt;&gt;"",1,0)+IF(DK3489&lt;&gt;"",1,0)+IF(DM3489&lt;&gt;"",1,0)+IF(DN3489&lt;&gt;"",1,0)+IF(DO3489&lt;&gt;"",1,0)+IF(DQ3489&lt;&gt;"",1,0)+IF(DR3489&lt;&gt;"",1,0)+IF(DT3489&lt;&gt;"",1,0)+IF(DU3489&lt;&gt;"",1,0)+IF(DV3489&lt;&gt;"",1,0)+IF(DW3489&lt;&gt;"",1,0)+IF(DX3489&lt;&gt;"",1,0)+IF(DZ3489&lt;&gt;"",1,0)+IF(EA3489&lt;&gt;"",1,0)+IF(EB3489&lt;&gt;"",1,0)+IF(EE3489&lt;&gt;"",1,0)</f>
        <v>0</v>
      </c>
      <c r="BB3489" s="0" t="n">
        <f aca="false">AY3489*AX3489</f>
        <v>0</v>
      </c>
    </row>
    <row r="3490" customFormat="false" ht="13.8" hidden="false" customHeight="false" outlineLevel="0" collapsed="false">
      <c r="A3490" s="0" t="s">
        <v>14167</v>
      </c>
      <c r="B3490" s="0" t="n">
        <v>78</v>
      </c>
      <c r="C3490" s="0" t="n">
        <v>443723</v>
      </c>
      <c r="D3490" s="0" t="s">
        <v>14168</v>
      </c>
      <c r="E3490" s="0" t="s">
        <v>4869</v>
      </c>
      <c r="F3490" s="0" t="str">
        <f aca="false">CONCATENATE(D3491," ",LEFT(I3491,4),"T=",AW3491,"D=",AX3491,"R=",AY3491,"M=",AZ3491,"L=",BA3491,"B=",BB3491)</f>
        <v>LOWE 1984T=5D=0R=1M=0L=0B=0</v>
      </c>
      <c r="G3490" s="0" t="s">
        <v>9647</v>
      </c>
      <c r="I3490" s="0" t="s">
        <v>14169</v>
      </c>
      <c r="J3490" s="0" t="s">
        <v>14165</v>
      </c>
      <c r="K3490" s="0" t="s">
        <v>239</v>
      </c>
      <c r="M3490" s="0" t="str">
        <f aca="false">RIGHT(N3490,LEN(N3490)-FIND(" ",N3490))</f>
        <v>NORTH RD NE</v>
      </c>
      <c r="N3490" s="0" t="s">
        <v>6899</v>
      </c>
      <c r="O3490" s="0" t="s">
        <v>7108</v>
      </c>
      <c r="P3490" s="0" t="s">
        <v>147</v>
      </c>
      <c r="Q3490" s="0" t="s">
        <v>148</v>
      </c>
      <c r="R3490" s="0" t="n">
        <v>44483</v>
      </c>
      <c r="AD3490" s="0" t="s">
        <v>149</v>
      </c>
      <c r="AE3490" s="0" t="s">
        <v>150</v>
      </c>
      <c r="AH3490" s="0" t="n">
        <v>14</v>
      </c>
      <c r="AI3490" s="0" t="n">
        <v>11</v>
      </c>
      <c r="AJ3490" s="0" t="s">
        <v>164</v>
      </c>
      <c r="AM3490" s="0" t="s">
        <v>165</v>
      </c>
      <c r="AN3490" s="0" t="s">
        <v>147</v>
      </c>
      <c r="AO3490" s="0" t="s">
        <v>166</v>
      </c>
      <c r="AP3490" s="0" t="s">
        <v>167</v>
      </c>
      <c r="AQ3490" s="0" t="n">
        <v>9</v>
      </c>
      <c r="AR3490" s="0" t="n">
        <v>64</v>
      </c>
      <c r="AS3490" s="0" t="n">
        <v>32</v>
      </c>
      <c r="AV3490" s="0" t="s">
        <v>154</v>
      </c>
      <c r="AW3490" s="0" t="n">
        <f aca="false">COUNTA($BC3490:$EG3490)</f>
        <v>0</v>
      </c>
      <c r="AX3490" s="0" t="n">
        <f aca="false">COUNTIF($BC3490:$EG3490,"D")</f>
        <v>0</v>
      </c>
      <c r="AY3490" s="0" t="n">
        <f aca="false">COUNTIF($BC3490:$EG3490,"R")</f>
        <v>0</v>
      </c>
      <c r="AZ3490" s="0" t="n">
        <f aca="false">IF(CC3490="D",1,0)+IF(CL3490="D",1,0)+IF(CW3490="D",1,0)+IF(DD3490="D",1,0)+IF(DJ3490="D",1,0)+IF(DO3490="D",1,0)+IF(DW3490="D",1,0)</f>
        <v>0</v>
      </c>
      <c r="BA3490" s="0" t="n">
        <f aca="false">IF(DH3490&lt;&gt;"",1,0)+IF(DI3490&lt;&gt;"",1,0)+IF(DK3490&lt;&gt;"",1,0)+IF(DM3490&lt;&gt;"",1,0)+IF(DN3490&lt;&gt;"",1,0)+IF(DO3490&lt;&gt;"",1,0)+IF(DQ3490&lt;&gt;"",1,0)+IF(DR3490&lt;&gt;"",1,0)+IF(DT3490&lt;&gt;"",1,0)+IF(DU3490&lt;&gt;"",1,0)+IF(DV3490&lt;&gt;"",1,0)+IF(DW3490&lt;&gt;"",1,0)+IF(DX3490&lt;&gt;"",1,0)+IF(DZ3490&lt;&gt;"",1,0)+IF(EA3490&lt;&gt;"",1,0)+IF(EB3490&lt;&gt;"",1,0)+IF(EE3490&lt;&gt;"",1,0)</f>
        <v>0</v>
      </c>
      <c r="BB3490" s="0" t="n">
        <f aca="false">AY3490*AX3490</f>
        <v>0</v>
      </c>
    </row>
    <row r="3491" customFormat="false" ht="13.8" hidden="false" customHeight="false" outlineLevel="0" collapsed="false">
      <c r="A3491" s="0" t="s">
        <v>14170</v>
      </c>
      <c r="B3491" s="0" t="n">
        <v>78</v>
      </c>
      <c r="C3491" s="0" t="n">
        <v>437432</v>
      </c>
      <c r="D3491" s="0" t="s">
        <v>11938</v>
      </c>
      <c r="E3491" s="0" t="s">
        <v>2073</v>
      </c>
      <c r="F3491" s="0" t="str">
        <f aca="false">CONCATENATE(D3492," ",LEFT(I3492,4),"T=",AW3492,"D=",AX3492,"R=",AY3492,"M=",AZ3492,"L=",BA3492,"B=",BB3492)</f>
        <v>LUMPKIN 1975T=8D=0R=0M=0L=3B=0</v>
      </c>
      <c r="G3491" s="0" t="s">
        <v>1426</v>
      </c>
      <c r="I3491" s="0" t="s">
        <v>14171</v>
      </c>
      <c r="J3491" s="0" t="s">
        <v>14172</v>
      </c>
      <c r="K3491" s="0" t="s">
        <v>239</v>
      </c>
      <c r="M3491" s="0" t="str">
        <f aca="false">RIGHT(N3491,LEN(N3491)-FIND(" ",N3491))</f>
        <v>PERKINSWOOD BLVD NE</v>
      </c>
      <c r="N3491" s="0" t="s">
        <v>11941</v>
      </c>
      <c r="P3491" s="0" t="s">
        <v>147</v>
      </c>
      <c r="Q3491" s="0" t="s">
        <v>148</v>
      </c>
      <c r="R3491" s="0" t="n">
        <v>44483</v>
      </c>
      <c r="AD3491" s="0" t="s">
        <v>149</v>
      </c>
      <c r="AE3491" s="0" t="s">
        <v>150</v>
      </c>
      <c r="AF3491" s="0" t="s">
        <v>151</v>
      </c>
      <c r="AH3491" s="0" t="n">
        <v>14</v>
      </c>
      <c r="AI3491" s="0" t="n">
        <v>11</v>
      </c>
      <c r="AN3491" s="0" t="s">
        <v>147</v>
      </c>
      <c r="AO3491" s="0" t="s">
        <v>176</v>
      </c>
      <c r="AP3491" s="0" t="s">
        <v>177</v>
      </c>
      <c r="AQ3491" s="0" t="n">
        <v>9</v>
      </c>
      <c r="AR3491" s="0" t="n">
        <v>64</v>
      </c>
      <c r="AS3491" s="0" t="n">
        <v>32</v>
      </c>
      <c r="AV3491" s="0" t="s">
        <v>154</v>
      </c>
      <c r="AW3491" s="0" t="n">
        <f aca="false">COUNTA($BC3491:$EG3491)</f>
        <v>5</v>
      </c>
      <c r="AX3491" s="0" t="n">
        <f aca="false">COUNTIF($BC3491:$EG3491,"D")</f>
        <v>0</v>
      </c>
      <c r="AY3491" s="0" t="n">
        <f aca="false">COUNTIF($BC3491:$EG3491,"R")</f>
        <v>1</v>
      </c>
      <c r="AZ3491" s="0" t="n">
        <f aca="false">IF(CC3491="D",1,0)+IF(CL3491="D",1,0)+IF(CW3491="D",1,0)+IF(DD3491="D",1,0)+IF(DJ3491="D",1,0)+IF(DO3491="D",1,0)+IF(DW3491="D",1,0)</f>
        <v>0</v>
      </c>
      <c r="BA3491" s="0" t="n">
        <f aca="false">IF(DH3491&lt;&gt;"",1,0)+IF(DI3491&lt;&gt;"",1,0)+IF(DK3491&lt;&gt;"",1,0)+IF(DM3491&lt;&gt;"",1,0)+IF(DN3491&lt;&gt;"",1,0)+IF(DO3491&lt;&gt;"",1,0)+IF(DQ3491&lt;&gt;"",1,0)+IF(DR3491&lt;&gt;"",1,0)+IF(DT3491&lt;&gt;"",1,0)+IF(DU3491&lt;&gt;"",1,0)+IF(DV3491&lt;&gt;"",1,0)+IF(DW3491&lt;&gt;"",1,0)+IF(DX3491&lt;&gt;"",1,0)+IF(DZ3491&lt;&gt;"",1,0)+IF(EA3491&lt;&gt;"",1,0)+IF(EB3491&lt;&gt;"",1,0)+IF(EE3491&lt;&gt;"",1,0)</f>
        <v>0</v>
      </c>
      <c r="BB3491" s="0" t="n">
        <f aca="false">AY3491*AX3491</f>
        <v>0</v>
      </c>
      <c r="BH3491" s="0" t="s">
        <v>155</v>
      </c>
      <c r="BL3491" s="0" t="s">
        <v>155</v>
      </c>
      <c r="CA3491" s="0" t="s">
        <v>155</v>
      </c>
      <c r="CJ3491" s="0" t="s">
        <v>174</v>
      </c>
      <c r="CP3491" s="0" t="s">
        <v>155</v>
      </c>
    </row>
    <row r="3492" customFormat="false" ht="13.8" hidden="false" customHeight="false" outlineLevel="0" collapsed="false">
      <c r="A3492" s="0" t="s">
        <v>14173</v>
      </c>
      <c r="B3492" s="0" t="n">
        <v>78</v>
      </c>
      <c r="C3492" s="0" t="n">
        <v>460331</v>
      </c>
      <c r="D3492" s="0" t="s">
        <v>14174</v>
      </c>
      <c r="E3492" s="0" t="s">
        <v>479</v>
      </c>
      <c r="F3492" s="0" t="str">
        <f aca="false">CONCATENATE(D3493," ",LEFT(I3493,4),"T=",AW3493,"D=",AX3493,"R=",AY3493,"M=",AZ3493,"L=",BA3493,"B=",BB3493)</f>
        <v>MAZZARELLI 1967T=4D=0R=0M=0L=1B=0</v>
      </c>
      <c r="G3492" s="0" t="s">
        <v>250</v>
      </c>
      <c r="I3492" s="0" t="s">
        <v>1890</v>
      </c>
      <c r="J3492" s="0" t="s">
        <v>14175</v>
      </c>
      <c r="K3492" s="0" t="s">
        <v>143</v>
      </c>
      <c r="M3492" s="0" t="str">
        <f aca="false">RIGHT(N3492,LEN(N3492)-FIND(" ",N3492))</f>
        <v>SUNSET DR NE</v>
      </c>
      <c r="N3492" s="0" t="s">
        <v>8914</v>
      </c>
      <c r="P3492" s="0" t="s">
        <v>147</v>
      </c>
      <c r="Q3492" s="0" t="s">
        <v>148</v>
      </c>
      <c r="R3492" s="0" t="n">
        <v>44483</v>
      </c>
      <c r="AD3492" s="0" t="s">
        <v>149</v>
      </c>
      <c r="AE3492" s="0" t="s">
        <v>150</v>
      </c>
      <c r="AF3492" s="0" t="s">
        <v>151</v>
      </c>
      <c r="AH3492" s="0" t="n">
        <v>14</v>
      </c>
      <c r="AI3492" s="0" t="n">
        <v>11</v>
      </c>
      <c r="AN3492" s="0" t="s">
        <v>147</v>
      </c>
      <c r="AO3492" s="0" t="s">
        <v>189</v>
      </c>
      <c r="AP3492" s="0" t="s">
        <v>190</v>
      </c>
      <c r="AQ3492" s="0" t="n">
        <v>9</v>
      </c>
      <c r="AR3492" s="0" t="n">
        <v>64</v>
      </c>
      <c r="AS3492" s="0" t="n">
        <v>32</v>
      </c>
      <c r="AV3492" s="0" t="s">
        <v>154</v>
      </c>
      <c r="AW3492" s="0" t="n">
        <f aca="false">COUNTA($BC3492:$EG3492)</f>
        <v>8</v>
      </c>
      <c r="AX3492" s="0" t="n">
        <f aca="false">COUNTIF($BC3492:$EG3492,"D")</f>
        <v>0</v>
      </c>
      <c r="AY3492" s="0" t="n">
        <f aca="false">COUNTIF($BC3492:$EG3492,"R")</f>
        <v>0</v>
      </c>
      <c r="AZ3492" s="0" t="n">
        <f aca="false">IF(CC3492="D",1,0)+IF(CL3492="D",1,0)+IF(CW3492="D",1,0)+IF(DD3492="D",1,0)+IF(DJ3492="D",1,0)+IF(DO3492="D",1,0)+IF(DW3492="D",1,0)</f>
        <v>0</v>
      </c>
      <c r="BA3492" s="0" t="n">
        <f aca="false">IF(DH3492&lt;&gt;"",1,0)+IF(DI3492&lt;&gt;"",1,0)+IF(DK3492&lt;&gt;"",1,0)+IF(DM3492&lt;&gt;"",1,0)+IF(DN3492&lt;&gt;"",1,0)+IF(DO3492&lt;&gt;"",1,0)+IF(DQ3492&lt;&gt;"",1,0)+IF(DR3492&lt;&gt;"",1,0)+IF(DT3492&lt;&gt;"",1,0)+IF(DU3492&lt;&gt;"",1,0)+IF(DV3492&lt;&gt;"",1,0)+IF(DW3492&lt;&gt;"",1,0)+IF(DX3492&lt;&gt;"",1,0)+IF(DZ3492&lt;&gt;"",1,0)+IF(EA3492&lt;&gt;"",1,0)+IF(EB3492&lt;&gt;"",1,0)+IF(EE3492&lt;&gt;"",1,0)</f>
        <v>3</v>
      </c>
      <c r="BB3492" s="0" t="n">
        <f aca="false">AY3492*AX3492</f>
        <v>0</v>
      </c>
      <c r="BL3492" s="0" t="s">
        <v>155</v>
      </c>
      <c r="CA3492" s="0" t="s">
        <v>155</v>
      </c>
      <c r="CP3492" s="0" t="s">
        <v>155</v>
      </c>
      <c r="DC3492" s="0" t="s">
        <v>155</v>
      </c>
      <c r="DI3492" s="0" t="s">
        <v>155</v>
      </c>
      <c r="DN3492" s="0" t="s">
        <v>155</v>
      </c>
      <c r="DU3492" s="0" t="s">
        <v>155</v>
      </c>
      <c r="EF3492" s="0" t="s">
        <v>155</v>
      </c>
    </row>
    <row r="3493" customFormat="false" ht="13.8" hidden="false" customHeight="false" outlineLevel="0" collapsed="false">
      <c r="A3493" s="0" t="s">
        <v>14176</v>
      </c>
      <c r="B3493" s="0" t="n">
        <v>78</v>
      </c>
      <c r="C3493" s="0" t="n">
        <v>460327</v>
      </c>
      <c r="D3493" s="0" t="s">
        <v>14177</v>
      </c>
      <c r="E3493" s="0" t="s">
        <v>813</v>
      </c>
      <c r="F3493" s="0" t="str">
        <f aca="false">CONCATENATE(D3494," ",LEFT(I3494,4),"T=",AW3494,"D=",AX3494,"R=",AY3494,"M=",AZ3494,"L=",BA3494,"B=",BB3494)</f>
        <v>TUCKER 1948T=3D=1R=0M=1L=2B=0</v>
      </c>
      <c r="G3493" s="0" t="s">
        <v>725</v>
      </c>
      <c r="I3493" s="0" t="s">
        <v>14178</v>
      </c>
      <c r="J3493" s="0" t="s">
        <v>14175</v>
      </c>
      <c r="K3493" s="0" t="s">
        <v>239</v>
      </c>
      <c r="M3493" s="0" t="str">
        <f aca="false">RIGHT(N3493,LEN(N3493)-FIND(" ",N3493))</f>
        <v>ROBERTS LN NE</v>
      </c>
      <c r="N3493" s="0" t="s">
        <v>14179</v>
      </c>
      <c r="P3493" s="0" t="s">
        <v>147</v>
      </c>
      <c r="Q3493" s="0" t="s">
        <v>148</v>
      </c>
      <c r="R3493" s="0" t="n">
        <v>44483</v>
      </c>
      <c r="AD3493" s="0" t="s">
        <v>149</v>
      </c>
      <c r="AE3493" s="0" t="s">
        <v>150</v>
      </c>
      <c r="AH3493" s="0" t="n">
        <v>14</v>
      </c>
      <c r="AI3493" s="0" t="n">
        <v>11</v>
      </c>
      <c r="AJ3493" s="0" t="s">
        <v>164</v>
      </c>
      <c r="AM3493" s="0" t="s">
        <v>165</v>
      </c>
      <c r="AN3493" s="0" t="s">
        <v>147</v>
      </c>
      <c r="AO3493" s="0" t="s">
        <v>166</v>
      </c>
      <c r="AP3493" s="0" t="s">
        <v>167</v>
      </c>
      <c r="AQ3493" s="0" t="n">
        <v>9</v>
      </c>
      <c r="AR3493" s="0" t="n">
        <v>64</v>
      </c>
      <c r="AS3493" s="0" t="n">
        <v>32</v>
      </c>
      <c r="AV3493" s="0" t="s">
        <v>154</v>
      </c>
      <c r="AW3493" s="0" t="n">
        <f aca="false">COUNTA($BC3493:$EG3493)</f>
        <v>4</v>
      </c>
      <c r="AX3493" s="0" t="n">
        <f aca="false">COUNTIF($BC3493:$EG3493,"D")</f>
        <v>0</v>
      </c>
      <c r="AY3493" s="0" t="n">
        <f aca="false">COUNTIF($BC3493:$EG3493,"R")</f>
        <v>0</v>
      </c>
      <c r="AZ3493" s="0" t="n">
        <f aca="false">IF(CC3493="D",1,0)+IF(CL3493="D",1,0)+IF(CW3493="D",1,0)+IF(DD3493="D",1,0)+IF(DJ3493="D",1,0)+IF(DO3493="D",1,0)+IF(DW3493="D",1,0)</f>
        <v>0</v>
      </c>
      <c r="BA3493" s="0" t="n">
        <f aca="false">IF(DH3493&lt;&gt;"",1,0)+IF(DI3493&lt;&gt;"",1,0)+IF(DK3493&lt;&gt;"",1,0)+IF(DM3493&lt;&gt;"",1,0)+IF(DN3493&lt;&gt;"",1,0)+IF(DO3493&lt;&gt;"",1,0)+IF(DQ3493&lt;&gt;"",1,0)+IF(DR3493&lt;&gt;"",1,0)+IF(DT3493&lt;&gt;"",1,0)+IF(DU3493&lt;&gt;"",1,0)+IF(DV3493&lt;&gt;"",1,0)+IF(DW3493&lt;&gt;"",1,0)+IF(DX3493&lt;&gt;"",1,0)+IF(DZ3493&lt;&gt;"",1,0)+IF(EA3493&lt;&gt;"",1,0)+IF(EB3493&lt;&gt;"",1,0)+IF(EE3493&lt;&gt;"",1,0)</f>
        <v>1</v>
      </c>
      <c r="BB3493" s="0" t="n">
        <f aca="false">AY3493*AX3493</f>
        <v>0</v>
      </c>
      <c r="CA3493" s="0" t="s">
        <v>155</v>
      </c>
      <c r="CN3493" s="0" t="s">
        <v>155</v>
      </c>
      <c r="CP3493" s="0" t="s">
        <v>155</v>
      </c>
      <c r="DN3493" s="0" t="s">
        <v>155</v>
      </c>
    </row>
    <row r="3494" customFormat="false" ht="13.8" hidden="false" customHeight="false" outlineLevel="0" collapsed="false">
      <c r="A3494" s="0" t="s">
        <v>14180</v>
      </c>
      <c r="B3494" s="0" t="n">
        <v>78</v>
      </c>
      <c r="C3494" s="0" t="n">
        <v>460338</v>
      </c>
      <c r="D3494" s="0" t="s">
        <v>14181</v>
      </c>
      <c r="E3494" s="0" t="s">
        <v>14182</v>
      </c>
      <c r="F3494" s="0" t="str">
        <f aca="false">CONCATENATE(D3495," ",LEFT(I3495,4),"T=",AW3495,"D=",AX3495,"R=",AY3495,"M=",AZ3495,"L=",BA3495,"B=",BB3495)</f>
        <v>SWEATT 1953T=21D=2R=0M=0L=5B=0</v>
      </c>
      <c r="I3494" s="0" t="s">
        <v>533</v>
      </c>
      <c r="J3494" s="0" t="s">
        <v>14183</v>
      </c>
      <c r="K3494" s="0" t="s">
        <v>143</v>
      </c>
      <c r="L3494" s="0" t="s">
        <v>144</v>
      </c>
      <c r="M3494" s="0" t="str">
        <f aca="false">RIGHT(N3494,LEN(N3494)-FIND(" ",N3494))</f>
        <v>BEECHWOOD ST NE</v>
      </c>
      <c r="N3494" s="0" t="s">
        <v>14184</v>
      </c>
      <c r="P3494" s="0" t="s">
        <v>147</v>
      </c>
      <c r="Q3494" s="0" t="s">
        <v>148</v>
      </c>
      <c r="R3494" s="0" t="n">
        <v>44483</v>
      </c>
      <c r="AD3494" s="0" t="s">
        <v>149</v>
      </c>
      <c r="AE3494" s="0" t="s">
        <v>150</v>
      </c>
      <c r="AF3494" s="0" t="s">
        <v>151</v>
      </c>
      <c r="AH3494" s="0" t="n">
        <v>14</v>
      </c>
      <c r="AI3494" s="0" t="n">
        <v>11</v>
      </c>
      <c r="AN3494" s="0" t="s">
        <v>147</v>
      </c>
      <c r="AO3494" s="0" t="s">
        <v>261</v>
      </c>
      <c r="AP3494" s="0" t="s">
        <v>262</v>
      </c>
      <c r="AQ3494" s="0" t="n">
        <v>9</v>
      </c>
      <c r="AR3494" s="0" t="n">
        <v>64</v>
      </c>
      <c r="AS3494" s="0" t="n">
        <v>32</v>
      </c>
      <c r="AV3494" s="0" t="s">
        <v>154</v>
      </c>
      <c r="AW3494" s="0" t="n">
        <f aca="false">COUNTA($BC3494:$EG3494)</f>
        <v>3</v>
      </c>
      <c r="AX3494" s="0" t="n">
        <f aca="false">COUNTIF($BC3494:$EG3494,"D")</f>
        <v>1</v>
      </c>
      <c r="AY3494" s="0" t="n">
        <f aca="false">COUNTIF($BC3494:$EG3494,"R")</f>
        <v>0</v>
      </c>
      <c r="AZ3494" s="0" t="n">
        <f aca="false">IF(CC3494="D",1,0)+IF(CL3494="D",1,0)+IF(CW3494="D",1,0)+IF(DD3494="D",1,0)+IF(DJ3494="D",1,0)+IF(DO3494="D",1,0)+IF(DW3494="D",1,0)</f>
        <v>1</v>
      </c>
      <c r="BA3494" s="0" t="n">
        <f aca="false">IF(DH3494&lt;&gt;"",1,0)+IF(DI3494&lt;&gt;"",1,0)+IF(DK3494&lt;&gt;"",1,0)+IF(DM3494&lt;&gt;"",1,0)+IF(DN3494&lt;&gt;"",1,0)+IF(DO3494&lt;&gt;"",1,0)+IF(DQ3494&lt;&gt;"",1,0)+IF(DR3494&lt;&gt;"",1,0)+IF(DT3494&lt;&gt;"",1,0)+IF(DU3494&lt;&gt;"",1,0)+IF(DV3494&lt;&gt;"",1,0)+IF(DW3494&lt;&gt;"",1,0)+IF(DX3494&lt;&gt;"",1,0)+IF(DZ3494&lt;&gt;"",1,0)+IF(EA3494&lt;&gt;"",1,0)+IF(EB3494&lt;&gt;"",1,0)+IF(EE3494&lt;&gt;"",1,0)</f>
        <v>2</v>
      </c>
      <c r="BB3494" s="0" t="n">
        <f aca="false">AY3494*AX3494</f>
        <v>0</v>
      </c>
      <c r="DW3494" s="0" t="s">
        <v>144</v>
      </c>
      <c r="EA3494" s="0" t="s">
        <v>155</v>
      </c>
      <c r="EF3494" s="0" t="s">
        <v>155</v>
      </c>
    </row>
    <row r="3495" customFormat="false" ht="13.8" hidden="false" customHeight="false" outlineLevel="0" collapsed="false">
      <c r="A3495" s="0" t="s">
        <v>14185</v>
      </c>
      <c r="B3495" s="0" t="n">
        <v>78</v>
      </c>
      <c r="C3495" s="0" t="n">
        <v>460928</v>
      </c>
      <c r="D3495" s="0" t="s">
        <v>14186</v>
      </c>
      <c r="E3495" s="0" t="s">
        <v>1931</v>
      </c>
      <c r="F3495" s="0" t="str">
        <f aca="false">CONCATENATE(D3496," ",LEFT(I3496,4),"T=",AW3496,"D=",AX3496,"R=",AY3496,"M=",AZ3496,"L=",BA3496,"B=",BB3496)</f>
        <v>SMEAD 1945T=3D=0R=1M=0L=2B=0</v>
      </c>
      <c r="G3495" s="0" t="s">
        <v>1426</v>
      </c>
      <c r="I3495" s="0" t="s">
        <v>14187</v>
      </c>
      <c r="J3495" s="0" t="s">
        <v>14188</v>
      </c>
      <c r="K3495" s="0" t="s">
        <v>143</v>
      </c>
      <c r="M3495" s="0" t="str">
        <f aca="false">RIGHT(N3495,LEN(N3495)-FIND(" ",N3495))</f>
        <v>ROSELAWN AVE NE</v>
      </c>
      <c r="N3495" s="0" t="s">
        <v>7708</v>
      </c>
      <c r="P3495" s="0" t="s">
        <v>147</v>
      </c>
      <c r="Q3495" s="0" t="s">
        <v>148</v>
      </c>
      <c r="R3495" s="0" t="n">
        <v>44483</v>
      </c>
      <c r="AD3495" s="0" t="s">
        <v>149</v>
      </c>
      <c r="AE3495" s="0" t="s">
        <v>150</v>
      </c>
      <c r="AF3495" s="0" t="s">
        <v>151</v>
      </c>
      <c r="AH3495" s="0" t="n">
        <v>14</v>
      </c>
      <c r="AI3495" s="0" t="n">
        <v>11</v>
      </c>
      <c r="AN3495" s="0" t="s">
        <v>147</v>
      </c>
      <c r="AO3495" s="0" t="s">
        <v>152</v>
      </c>
      <c r="AP3495" s="0" t="s">
        <v>153</v>
      </c>
      <c r="AQ3495" s="0" t="n">
        <v>9</v>
      </c>
      <c r="AR3495" s="0" t="n">
        <v>64</v>
      </c>
      <c r="AS3495" s="0" t="n">
        <v>32</v>
      </c>
      <c r="AV3495" s="0" t="s">
        <v>154</v>
      </c>
      <c r="AW3495" s="0" t="n">
        <f aca="false">COUNTA($BC3495:$EG3495)</f>
        <v>21</v>
      </c>
      <c r="AX3495" s="0" t="n">
        <f aca="false">COUNTIF($BC3495:$EG3495,"D")</f>
        <v>2</v>
      </c>
      <c r="AY3495" s="0" t="n">
        <f aca="false">COUNTIF($BC3495:$EG3495,"R")</f>
        <v>0</v>
      </c>
      <c r="AZ3495" s="0" t="n">
        <f aca="false">IF(CC3495="D",1,0)+IF(CL3495="D",1,0)+IF(CW3495="D",1,0)+IF(DD3495="D",1,0)+IF(DJ3495="D",1,0)+IF(DO3495="D",1,0)+IF(DW3495="D",1,0)</f>
        <v>0</v>
      </c>
      <c r="BA3495" s="0" t="n">
        <f aca="false">IF(DH3495&lt;&gt;"",1,0)+IF(DI3495&lt;&gt;"",1,0)+IF(DK3495&lt;&gt;"",1,0)+IF(DM3495&lt;&gt;"",1,0)+IF(DN3495&lt;&gt;"",1,0)+IF(DO3495&lt;&gt;"",1,0)+IF(DQ3495&lt;&gt;"",1,0)+IF(DR3495&lt;&gt;"",1,0)+IF(DT3495&lt;&gt;"",1,0)+IF(DU3495&lt;&gt;"",1,0)+IF(DV3495&lt;&gt;"",1,0)+IF(DW3495&lt;&gt;"",1,0)+IF(DX3495&lt;&gt;"",1,0)+IF(DZ3495&lt;&gt;"",1,0)+IF(EA3495&lt;&gt;"",1,0)+IF(EB3495&lt;&gt;"",1,0)+IF(EE3495&lt;&gt;"",1,0)</f>
        <v>5</v>
      </c>
      <c r="BB3495" s="0" t="n">
        <f aca="false">AY3495*AX3495</f>
        <v>0</v>
      </c>
      <c r="BD3495" s="0" t="s">
        <v>155</v>
      </c>
      <c r="BF3495" s="0" t="s">
        <v>155</v>
      </c>
      <c r="BH3495" s="0" t="s">
        <v>155</v>
      </c>
      <c r="BL3495" s="0" t="s">
        <v>155</v>
      </c>
      <c r="BP3495" s="0" t="s">
        <v>155</v>
      </c>
      <c r="BY3495" s="0" t="s">
        <v>144</v>
      </c>
      <c r="CA3495" s="0" t="s">
        <v>155</v>
      </c>
      <c r="CK3495" s="0" t="s">
        <v>155</v>
      </c>
      <c r="CN3495" s="0" t="s">
        <v>155</v>
      </c>
      <c r="CP3495" s="0" t="s">
        <v>155</v>
      </c>
      <c r="CT3495" s="0" t="s">
        <v>155</v>
      </c>
      <c r="CV3495" s="0" t="s">
        <v>155</v>
      </c>
      <c r="CW3495" s="0" t="s">
        <v>155</v>
      </c>
      <c r="CZ3495" s="0" t="s">
        <v>144</v>
      </c>
      <c r="DC3495" s="0" t="s">
        <v>155</v>
      </c>
      <c r="DI3495" s="0" t="s">
        <v>155</v>
      </c>
      <c r="DN3495" s="0" t="s">
        <v>155</v>
      </c>
      <c r="DU3495" s="0" t="s">
        <v>155</v>
      </c>
      <c r="DX3495" s="0" t="s">
        <v>155</v>
      </c>
      <c r="EA3495" s="0" t="s">
        <v>155</v>
      </c>
      <c r="EF3495" s="0" t="s">
        <v>155</v>
      </c>
    </row>
    <row r="3496" customFormat="false" ht="13.8" hidden="false" customHeight="false" outlineLevel="0" collapsed="false">
      <c r="A3496" s="0" t="s">
        <v>14189</v>
      </c>
      <c r="B3496" s="0" t="n">
        <v>78</v>
      </c>
      <c r="C3496" s="0" t="n">
        <v>460574</v>
      </c>
      <c r="D3496" s="0" t="s">
        <v>14190</v>
      </c>
      <c r="E3496" s="0" t="s">
        <v>2924</v>
      </c>
      <c r="F3496" s="0" t="str">
        <f aca="false">CONCATENATE(D3497," ",LEFT(I3497,4),"T=",AW3497,"D=",AX3497,"R=",AY3497,"M=",AZ3497,"L=",BA3497,"B=",BB3497)</f>
        <v>CARTER 1990T=3D=0R=0M=0L=2B=0</v>
      </c>
      <c r="G3496" s="0" t="s">
        <v>257</v>
      </c>
      <c r="I3496" s="0" t="s">
        <v>14191</v>
      </c>
      <c r="J3496" s="0" t="s">
        <v>14188</v>
      </c>
      <c r="K3496" s="0" t="s">
        <v>239</v>
      </c>
      <c r="L3496" s="0" t="s">
        <v>174</v>
      </c>
      <c r="M3496" s="0" t="str">
        <f aca="false">RIGHT(N3496,LEN(N3496)-FIND(" ",N3496))</f>
        <v>QUARRY LN NE</v>
      </c>
      <c r="N3496" s="0" t="s">
        <v>6300</v>
      </c>
      <c r="O3496" s="0" t="s">
        <v>1422</v>
      </c>
      <c r="P3496" s="0" t="s">
        <v>147</v>
      </c>
      <c r="Q3496" s="0" t="s">
        <v>148</v>
      </c>
      <c r="R3496" s="0" t="n">
        <v>44483</v>
      </c>
      <c r="AD3496" s="0" t="s">
        <v>149</v>
      </c>
      <c r="AE3496" s="0" t="s">
        <v>150</v>
      </c>
      <c r="AH3496" s="0" t="n">
        <v>14</v>
      </c>
      <c r="AI3496" s="0" t="n">
        <v>11</v>
      </c>
      <c r="AJ3496" s="0" t="s">
        <v>164</v>
      </c>
      <c r="AM3496" s="0" t="s">
        <v>165</v>
      </c>
      <c r="AN3496" s="0" t="s">
        <v>147</v>
      </c>
      <c r="AO3496" s="0" t="s">
        <v>176</v>
      </c>
      <c r="AP3496" s="0" t="s">
        <v>177</v>
      </c>
      <c r="AQ3496" s="0" t="n">
        <v>9</v>
      </c>
      <c r="AR3496" s="0" t="n">
        <v>64</v>
      </c>
      <c r="AS3496" s="0" t="n">
        <v>32</v>
      </c>
      <c r="AV3496" s="0" t="s">
        <v>154</v>
      </c>
      <c r="AW3496" s="0" t="n">
        <f aca="false">COUNTA($BC3496:$EG3496)</f>
        <v>3</v>
      </c>
      <c r="AX3496" s="0" t="n">
        <f aca="false">COUNTIF($BC3496:$EG3496,"D")</f>
        <v>0</v>
      </c>
      <c r="AY3496" s="0" t="n">
        <f aca="false">COUNTIF($BC3496:$EG3496,"R")</f>
        <v>1</v>
      </c>
      <c r="AZ3496" s="0" t="n">
        <f aca="false">IF(CC3496="D",1,0)+IF(CL3496="D",1,0)+IF(CW3496="D",1,0)+IF(DD3496="D",1,0)+IF(DJ3496="D",1,0)+IF(DO3496="D",1,0)+IF(DW3496="D",1,0)</f>
        <v>0</v>
      </c>
      <c r="BA3496" s="0" t="n">
        <f aca="false">IF(DH3496&lt;&gt;"",1,0)+IF(DI3496&lt;&gt;"",1,0)+IF(DK3496&lt;&gt;"",1,0)+IF(DM3496&lt;&gt;"",1,0)+IF(DN3496&lt;&gt;"",1,0)+IF(DO3496&lt;&gt;"",1,0)+IF(DQ3496&lt;&gt;"",1,0)+IF(DR3496&lt;&gt;"",1,0)+IF(DT3496&lt;&gt;"",1,0)+IF(DU3496&lt;&gt;"",1,0)+IF(DV3496&lt;&gt;"",1,0)+IF(DW3496&lt;&gt;"",1,0)+IF(DX3496&lt;&gt;"",1,0)+IF(DZ3496&lt;&gt;"",1,0)+IF(EA3496&lt;&gt;"",1,0)+IF(EB3496&lt;&gt;"",1,0)+IF(EE3496&lt;&gt;"",1,0)</f>
        <v>2</v>
      </c>
      <c r="BB3496" s="0" t="n">
        <f aca="false">AY3496*AX3496</f>
        <v>0</v>
      </c>
      <c r="DS3496" s="0" t="s">
        <v>174</v>
      </c>
      <c r="DU3496" s="0" t="s">
        <v>155</v>
      </c>
      <c r="DX3496" s="0" t="s">
        <v>155</v>
      </c>
    </row>
    <row r="3497" customFormat="false" ht="13.8" hidden="false" customHeight="false" outlineLevel="0" collapsed="false">
      <c r="A3497" s="0" t="s">
        <v>14192</v>
      </c>
      <c r="B3497" s="0" t="n">
        <v>78</v>
      </c>
      <c r="C3497" s="0" t="n">
        <v>460816</v>
      </c>
      <c r="D3497" s="0" t="s">
        <v>5295</v>
      </c>
      <c r="E3497" s="0" t="s">
        <v>11351</v>
      </c>
      <c r="F3497" s="0" t="str">
        <f aca="false">CONCATENATE(D3498," ",LEFT(I3498,4),"T=",AW3498,"D=",AX3498,"R=",AY3498,"M=",AZ3498,"L=",BA3498,"B=",BB3498)</f>
        <v>LITTELL 1958T=0D=0R=0M=0L=0B=0</v>
      </c>
      <c r="G3497" s="0" t="s">
        <v>1615</v>
      </c>
      <c r="I3497" s="0" t="s">
        <v>14193</v>
      </c>
      <c r="J3497" s="0" t="s">
        <v>14194</v>
      </c>
      <c r="K3497" s="0" t="s">
        <v>143</v>
      </c>
      <c r="M3497" s="0" t="str">
        <f aca="false">RIGHT(N3497,LEN(N3497)-FIND(" ",N3497))</f>
        <v>GENESEE AVE NE</v>
      </c>
      <c r="N3497" s="0" t="s">
        <v>11607</v>
      </c>
      <c r="P3497" s="0" t="s">
        <v>147</v>
      </c>
      <c r="Q3497" s="0" t="s">
        <v>148</v>
      </c>
      <c r="R3497" s="0" t="n">
        <v>44483</v>
      </c>
      <c r="AD3497" s="0" t="s">
        <v>149</v>
      </c>
      <c r="AE3497" s="0" t="s">
        <v>150</v>
      </c>
      <c r="AF3497" s="0" t="s">
        <v>151</v>
      </c>
      <c r="AH3497" s="0" t="n">
        <v>14</v>
      </c>
      <c r="AI3497" s="0" t="n">
        <v>11</v>
      </c>
      <c r="AN3497" s="0" t="s">
        <v>147</v>
      </c>
      <c r="AO3497" s="0" t="s">
        <v>189</v>
      </c>
      <c r="AP3497" s="0" t="s">
        <v>190</v>
      </c>
      <c r="AQ3497" s="0" t="n">
        <v>9</v>
      </c>
      <c r="AR3497" s="0" t="n">
        <v>64</v>
      </c>
      <c r="AS3497" s="0" t="n">
        <v>32</v>
      </c>
      <c r="AV3497" s="0" t="s">
        <v>154</v>
      </c>
      <c r="AW3497" s="0" t="n">
        <f aca="false">COUNTA($BC3497:$EG3497)</f>
        <v>3</v>
      </c>
      <c r="AX3497" s="0" t="n">
        <f aca="false">COUNTIF($BC3497:$EG3497,"D")</f>
        <v>0</v>
      </c>
      <c r="AY3497" s="0" t="n">
        <f aca="false">COUNTIF($BC3497:$EG3497,"R")</f>
        <v>0</v>
      </c>
      <c r="AZ3497" s="0" t="n">
        <f aca="false">IF(CC3497="D",1,0)+IF(CL3497="D",1,0)+IF(CW3497="D",1,0)+IF(DD3497="D",1,0)+IF(DJ3497="D",1,0)+IF(DO3497="D",1,0)+IF(DW3497="D",1,0)</f>
        <v>0</v>
      </c>
      <c r="BA3497" s="0" t="n">
        <f aca="false">IF(DH3497&lt;&gt;"",1,0)+IF(DI3497&lt;&gt;"",1,0)+IF(DK3497&lt;&gt;"",1,0)+IF(DM3497&lt;&gt;"",1,0)+IF(DN3497&lt;&gt;"",1,0)+IF(DO3497&lt;&gt;"",1,0)+IF(DQ3497&lt;&gt;"",1,0)+IF(DR3497&lt;&gt;"",1,0)+IF(DT3497&lt;&gt;"",1,0)+IF(DU3497&lt;&gt;"",1,0)+IF(DV3497&lt;&gt;"",1,0)+IF(DW3497&lt;&gt;"",1,0)+IF(DX3497&lt;&gt;"",1,0)+IF(DZ3497&lt;&gt;"",1,0)+IF(EA3497&lt;&gt;"",1,0)+IF(EB3497&lt;&gt;"",1,0)+IF(EE3497&lt;&gt;"",1,0)</f>
        <v>2</v>
      </c>
      <c r="BB3497" s="0" t="n">
        <f aca="false">AY3497*AX3497</f>
        <v>0</v>
      </c>
      <c r="DX3497" s="0" t="s">
        <v>155</v>
      </c>
      <c r="EA3497" s="0" t="s">
        <v>155</v>
      </c>
      <c r="EF3497" s="0" t="s">
        <v>155</v>
      </c>
    </row>
    <row r="3498" customFormat="false" ht="13.8" hidden="false" customHeight="false" outlineLevel="0" collapsed="false">
      <c r="A3498" s="0" t="s">
        <v>14195</v>
      </c>
      <c r="B3498" s="0" t="n">
        <v>78</v>
      </c>
      <c r="C3498" s="0" t="n">
        <v>325613</v>
      </c>
      <c r="D3498" s="0" t="s">
        <v>14196</v>
      </c>
      <c r="E3498" s="0" t="s">
        <v>220</v>
      </c>
      <c r="F3498" s="0" t="str">
        <f aca="false">CONCATENATE(D3499," ",LEFT(I3499,4),"T=",AW3499,"D=",AX3499,"R=",AY3499,"M=",AZ3499,"L=",BA3499,"B=",BB3499)</f>
        <v>SWEATT 1965T=24D=2R=0M=0L=5B=0</v>
      </c>
      <c r="G3498" s="0" t="s">
        <v>174</v>
      </c>
      <c r="I3498" s="0" t="s">
        <v>10638</v>
      </c>
      <c r="J3498" s="0" t="s">
        <v>14197</v>
      </c>
      <c r="K3498" s="0" t="s">
        <v>239</v>
      </c>
      <c r="M3498" s="0" t="str">
        <f aca="false">RIGHT(N3498,LEN(N3498)-FIND(" ",N3498))</f>
        <v>ATLANTIC ST NE</v>
      </c>
      <c r="N3498" s="0" t="s">
        <v>14198</v>
      </c>
      <c r="P3498" s="0" t="s">
        <v>147</v>
      </c>
      <c r="Q3498" s="0" t="s">
        <v>148</v>
      </c>
      <c r="R3498" s="0" t="n">
        <v>44483</v>
      </c>
      <c r="AD3498" s="0" t="s">
        <v>149</v>
      </c>
      <c r="AE3498" s="0" t="s">
        <v>150</v>
      </c>
      <c r="AF3498" s="0" t="s">
        <v>151</v>
      </c>
      <c r="AH3498" s="0" t="n">
        <v>14</v>
      </c>
      <c r="AI3498" s="0" t="n">
        <v>11</v>
      </c>
      <c r="AN3498" s="0" t="s">
        <v>147</v>
      </c>
      <c r="AO3498" s="0" t="s">
        <v>261</v>
      </c>
      <c r="AP3498" s="0" t="s">
        <v>262</v>
      </c>
      <c r="AQ3498" s="0" t="n">
        <v>9</v>
      </c>
      <c r="AR3498" s="0" t="n">
        <v>64</v>
      </c>
      <c r="AS3498" s="0" t="n">
        <v>32</v>
      </c>
      <c r="AV3498" s="0" t="s">
        <v>154</v>
      </c>
      <c r="AW3498" s="0" t="n">
        <f aca="false">COUNTA($BC3498:$EG3498)</f>
        <v>0</v>
      </c>
      <c r="AX3498" s="0" t="n">
        <f aca="false">COUNTIF($BC3498:$EG3498,"D")</f>
        <v>0</v>
      </c>
      <c r="AY3498" s="0" t="n">
        <f aca="false">COUNTIF($BC3498:$EG3498,"R")</f>
        <v>0</v>
      </c>
      <c r="AZ3498" s="0" t="n">
        <f aca="false">IF(CC3498="D",1,0)+IF(CL3498="D",1,0)+IF(CW3498="D",1,0)+IF(DD3498="D",1,0)+IF(DJ3498="D",1,0)+IF(DO3498="D",1,0)+IF(DW3498="D",1,0)</f>
        <v>0</v>
      </c>
      <c r="BA3498" s="0" t="n">
        <f aca="false">IF(DH3498&lt;&gt;"",1,0)+IF(DI3498&lt;&gt;"",1,0)+IF(DK3498&lt;&gt;"",1,0)+IF(DM3498&lt;&gt;"",1,0)+IF(DN3498&lt;&gt;"",1,0)+IF(DO3498&lt;&gt;"",1,0)+IF(DQ3498&lt;&gt;"",1,0)+IF(DR3498&lt;&gt;"",1,0)+IF(DT3498&lt;&gt;"",1,0)+IF(DU3498&lt;&gt;"",1,0)+IF(DV3498&lt;&gt;"",1,0)+IF(DW3498&lt;&gt;"",1,0)+IF(DX3498&lt;&gt;"",1,0)+IF(DZ3498&lt;&gt;"",1,0)+IF(EA3498&lt;&gt;"",1,0)+IF(EB3498&lt;&gt;"",1,0)+IF(EE3498&lt;&gt;"",1,0)</f>
        <v>0</v>
      </c>
      <c r="BB3498" s="0" t="n">
        <f aca="false">AY3498*AX3498</f>
        <v>0</v>
      </c>
    </row>
    <row r="3499" customFormat="false" ht="13.8" hidden="false" customHeight="false" outlineLevel="0" collapsed="false">
      <c r="A3499" s="0" t="s">
        <v>14199</v>
      </c>
      <c r="B3499" s="0" t="n">
        <v>78</v>
      </c>
      <c r="C3499" s="0" t="n">
        <v>460395</v>
      </c>
      <c r="D3499" s="0" t="s">
        <v>14186</v>
      </c>
      <c r="E3499" s="0" t="s">
        <v>14200</v>
      </c>
      <c r="F3499" s="0" t="str">
        <f aca="false">CONCATENATE(D3500," ",LEFT(I3500,4),"T=",AW3500,"D=",AX3500,"R=",AY3500,"M=",AZ3500,"L=",BA3500,"B=",BB3500)</f>
        <v>POPESCU 1999T=0D=0R=0M=0L=0B=0</v>
      </c>
      <c r="G3499" s="0" t="s">
        <v>725</v>
      </c>
      <c r="I3499" s="0" t="s">
        <v>14201</v>
      </c>
      <c r="J3499" s="0" t="s">
        <v>14202</v>
      </c>
      <c r="K3499" s="0" t="s">
        <v>143</v>
      </c>
      <c r="M3499" s="0" t="str">
        <f aca="false">RIGHT(N3499,LEN(N3499)-FIND(" ",N3499))</f>
        <v>ROSELAWN AVE NE</v>
      </c>
      <c r="N3499" s="0" t="s">
        <v>7708</v>
      </c>
      <c r="P3499" s="0" t="s">
        <v>147</v>
      </c>
      <c r="Q3499" s="0" t="s">
        <v>148</v>
      </c>
      <c r="R3499" s="0" t="n">
        <v>44483</v>
      </c>
      <c r="AD3499" s="0" t="s">
        <v>149</v>
      </c>
      <c r="AE3499" s="0" t="s">
        <v>150</v>
      </c>
      <c r="AF3499" s="0" t="s">
        <v>151</v>
      </c>
      <c r="AH3499" s="0" t="n">
        <v>14</v>
      </c>
      <c r="AI3499" s="0" t="n">
        <v>11</v>
      </c>
      <c r="AN3499" s="0" t="s">
        <v>147</v>
      </c>
      <c r="AO3499" s="0" t="s">
        <v>152</v>
      </c>
      <c r="AP3499" s="0" t="s">
        <v>153</v>
      </c>
      <c r="AQ3499" s="0" t="n">
        <v>9</v>
      </c>
      <c r="AR3499" s="0" t="n">
        <v>64</v>
      </c>
      <c r="AS3499" s="0" t="n">
        <v>32</v>
      </c>
      <c r="AV3499" s="0" t="s">
        <v>154</v>
      </c>
      <c r="AW3499" s="0" t="n">
        <f aca="false">COUNTA($BC3499:$EG3499)</f>
        <v>24</v>
      </c>
      <c r="AX3499" s="0" t="n">
        <f aca="false">COUNTIF($BC3499:$EG3499,"D")</f>
        <v>2</v>
      </c>
      <c r="AY3499" s="0" t="n">
        <f aca="false">COUNTIF($BC3499:$EG3499,"R")</f>
        <v>0</v>
      </c>
      <c r="AZ3499" s="0" t="n">
        <f aca="false">IF(CC3499="D",1,0)+IF(CL3499="D",1,0)+IF(CW3499="D",1,0)+IF(DD3499="D",1,0)+IF(DJ3499="D",1,0)+IF(DO3499="D",1,0)+IF(DW3499="D",1,0)</f>
        <v>0</v>
      </c>
      <c r="BA3499" s="0" t="n">
        <f aca="false">IF(DH3499&lt;&gt;"",1,0)+IF(DI3499&lt;&gt;"",1,0)+IF(DK3499&lt;&gt;"",1,0)+IF(DM3499&lt;&gt;"",1,0)+IF(DN3499&lt;&gt;"",1,0)+IF(DO3499&lt;&gt;"",1,0)+IF(DQ3499&lt;&gt;"",1,0)+IF(DR3499&lt;&gt;"",1,0)+IF(DT3499&lt;&gt;"",1,0)+IF(DU3499&lt;&gt;"",1,0)+IF(DV3499&lt;&gt;"",1,0)+IF(DW3499&lt;&gt;"",1,0)+IF(DX3499&lt;&gt;"",1,0)+IF(DZ3499&lt;&gt;"",1,0)+IF(EA3499&lt;&gt;"",1,0)+IF(EB3499&lt;&gt;"",1,0)+IF(EE3499&lt;&gt;"",1,0)</f>
        <v>5</v>
      </c>
      <c r="BB3499" s="0" t="n">
        <f aca="false">AY3499*AX3499</f>
        <v>0</v>
      </c>
      <c r="BD3499" s="0" t="s">
        <v>155</v>
      </c>
      <c r="BF3499" s="0" t="s">
        <v>155</v>
      </c>
      <c r="BH3499" s="0" t="s">
        <v>155</v>
      </c>
      <c r="BJ3499" s="0" t="s">
        <v>155</v>
      </c>
      <c r="BL3499" s="0" t="s">
        <v>155</v>
      </c>
      <c r="BN3499" s="0" t="s">
        <v>155</v>
      </c>
      <c r="BP3499" s="0" t="s">
        <v>155</v>
      </c>
      <c r="BY3499" s="0" t="s">
        <v>144</v>
      </c>
      <c r="CA3499" s="0" t="s">
        <v>155</v>
      </c>
      <c r="CK3499" s="0" t="s">
        <v>155</v>
      </c>
      <c r="CN3499" s="0" t="s">
        <v>155</v>
      </c>
      <c r="CP3499" s="0" t="s">
        <v>155</v>
      </c>
      <c r="CT3499" s="0" t="s">
        <v>155</v>
      </c>
      <c r="CV3499" s="0" t="s">
        <v>155</v>
      </c>
      <c r="CW3499" s="0" t="s">
        <v>155</v>
      </c>
      <c r="CY3499" s="0" t="s">
        <v>155</v>
      </c>
      <c r="CZ3499" s="0" t="s">
        <v>144</v>
      </c>
      <c r="DC3499" s="0" t="s">
        <v>155</v>
      </c>
      <c r="DI3499" s="0" t="s">
        <v>155</v>
      </c>
      <c r="DN3499" s="0" t="s">
        <v>155</v>
      </c>
      <c r="DU3499" s="0" t="s">
        <v>155</v>
      </c>
      <c r="DX3499" s="0" t="s">
        <v>155</v>
      </c>
      <c r="EA3499" s="0" t="s">
        <v>155</v>
      </c>
      <c r="EF3499" s="0" t="s">
        <v>155</v>
      </c>
    </row>
    <row r="3500" customFormat="false" ht="13.8" hidden="false" customHeight="false" outlineLevel="0" collapsed="false">
      <c r="A3500" s="0" t="s">
        <v>14203</v>
      </c>
      <c r="B3500" s="0" t="n">
        <v>78</v>
      </c>
      <c r="C3500" s="0" t="n">
        <v>427160</v>
      </c>
      <c r="D3500" s="0" t="s">
        <v>14204</v>
      </c>
      <c r="E3500" s="0" t="s">
        <v>905</v>
      </c>
      <c r="F3500" s="0" t="str">
        <f aca="false">CONCATENATE(D3501," ",LEFT(I3501,4),"T=",AW3501,"D=",AX3501,"R=",AY3501,"M=",AZ3501,"L=",BA3501,"B=",BB3501)</f>
        <v>BOSSARD 1998T=10D=3R=0M=1L=8B=0</v>
      </c>
      <c r="G3500" s="0" t="s">
        <v>364</v>
      </c>
      <c r="I3500" s="0" t="s">
        <v>14205</v>
      </c>
      <c r="J3500" s="0" t="s">
        <v>14206</v>
      </c>
      <c r="K3500" s="0" t="s">
        <v>239</v>
      </c>
      <c r="M3500" s="0" t="str">
        <f aca="false">RIGHT(N3500,LEN(N3500)-FIND(" ",N3500))</f>
        <v>CRANBERRY LN NE</v>
      </c>
      <c r="N3500" s="0" t="s">
        <v>948</v>
      </c>
      <c r="P3500" s="0" t="s">
        <v>147</v>
      </c>
      <c r="Q3500" s="0" t="s">
        <v>148</v>
      </c>
      <c r="R3500" s="0" t="n">
        <v>44483</v>
      </c>
      <c r="AD3500" s="0" t="s">
        <v>149</v>
      </c>
      <c r="AE3500" s="0" t="s">
        <v>150</v>
      </c>
      <c r="AH3500" s="0" t="n">
        <v>14</v>
      </c>
      <c r="AI3500" s="0" t="n">
        <v>11</v>
      </c>
      <c r="AJ3500" s="0" t="s">
        <v>164</v>
      </c>
      <c r="AM3500" s="0" t="s">
        <v>165</v>
      </c>
      <c r="AN3500" s="0" t="s">
        <v>147</v>
      </c>
      <c r="AO3500" s="0" t="s">
        <v>166</v>
      </c>
      <c r="AP3500" s="0" t="s">
        <v>167</v>
      </c>
      <c r="AQ3500" s="0" t="n">
        <v>9</v>
      </c>
      <c r="AR3500" s="0" t="n">
        <v>64</v>
      </c>
      <c r="AS3500" s="0" t="n">
        <v>32</v>
      </c>
      <c r="AV3500" s="0" t="s">
        <v>154</v>
      </c>
      <c r="AW3500" s="0" t="n">
        <f aca="false">COUNTA($BC3500:$EG3500)</f>
        <v>0</v>
      </c>
      <c r="AX3500" s="0" t="n">
        <f aca="false">COUNTIF($BC3500:$EG3500,"D")</f>
        <v>0</v>
      </c>
      <c r="AY3500" s="0" t="n">
        <f aca="false">COUNTIF($BC3500:$EG3500,"R")</f>
        <v>0</v>
      </c>
      <c r="AZ3500" s="0" t="n">
        <f aca="false">IF(CC3500="D",1,0)+IF(CL3500="D",1,0)+IF(CW3500="D",1,0)+IF(DD3500="D",1,0)+IF(DJ3500="D",1,0)+IF(DO3500="D",1,0)+IF(DW3500="D",1,0)</f>
        <v>0</v>
      </c>
      <c r="BA3500" s="0" t="n">
        <f aca="false">IF(DH3500&lt;&gt;"",1,0)+IF(DI3500&lt;&gt;"",1,0)+IF(DK3500&lt;&gt;"",1,0)+IF(DM3500&lt;&gt;"",1,0)+IF(DN3500&lt;&gt;"",1,0)+IF(DO3500&lt;&gt;"",1,0)+IF(DQ3500&lt;&gt;"",1,0)+IF(DR3500&lt;&gt;"",1,0)+IF(DT3500&lt;&gt;"",1,0)+IF(DU3500&lt;&gt;"",1,0)+IF(DV3500&lt;&gt;"",1,0)+IF(DW3500&lt;&gt;"",1,0)+IF(DX3500&lt;&gt;"",1,0)+IF(DZ3500&lt;&gt;"",1,0)+IF(EA3500&lt;&gt;"",1,0)+IF(EB3500&lt;&gt;"",1,0)+IF(EE3500&lt;&gt;"",1,0)</f>
        <v>0</v>
      </c>
      <c r="BB3500" s="0" t="n">
        <f aca="false">AY3500*AX3500</f>
        <v>0</v>
      </c>
    </row>
    <row r="3501" customFormat="false" ht="13.8" hidden="false" customHeight="false" outlineLevel="0" collapsed="false">
      <c r="A3501" s="0" t="s">
        <v>14207</v>
      </c>
      <c r="B3501" s="0" t="n">
        <v>78</v>
      </c>
      <c r="C3501" s="0" t="n">
        <v>421871</v>
      </c>
      <c r="D3501" s="0" t="s">
        <v>11723</v>
      </c>
      <c r="E3501" s="0" t="s">
        <v>6603</v>
      </c>
      <c r="F3501" s="0" t="str">
        <f aca="false">CONCATENATE(D3502," ",LEFT(I3502,4),"T=",AW3502,"D=",AX3502,"R=",AY3502,"M=",AZ3502,"L=",BA3502,"B=",BB3502)</f>
        <v>EVANS 1991T=1D=0R=0M=0L=1B=0</v>
      </c>
      <c r="G3501" s="0" t="s">
        <v>14208</v>
      </c>
      <c r="I3501" s="0" t="s">
        <v>14209</v>
      </c>
      <c r="J3501" s="0" t="s">
        <v>2677</v>
      </c>
      <c r="K3501" s="0" t="s">
        <v>143</v>
      </c>
      <c r="L3501" s="0" t="s">
        <v>144</v>
      </c>
      <c r="M3501" s="0" t="str">
        <f aca="false">RIGHT(N3501,LEN(N3501)-FIND(" ",N3501))</f>
        <v>BONNIE BRAE AVE NE</v>
      </c>
      <c r="N3501" s="0" t="s">
        <v>14210</v>
      </c>
      <c r="P3501" s="0" t="s">
        <v>147</v>
      </c>
      <c r="Q3501" s="0" t="s">
        <v>148</v>
      </c>
      <c r="R3501" s="0" t="n">
        <v>44483</v>
      </c>
      <c r="AD3501" s="0" t="s">
        <v>149</v>
      </c>
      <c r="AE3501" s="0" t="s">
        <v>150</v>
      </c>
      <c r="AF3501" s="0" t="s">
        <v>151</v>
      </c>
      <c r="AH3501" s="0" t="n">
        <v>14</v>
      </c>
      <c r="AI3501" s="0" t="n">
        <v>11</v>
      </c>
      <c r="AN3501" s="0" t="s">
        <v>147</v>
      </c>
      <c r="AO3501" s="0" t="s">
        <v>152</v>
      </c>
      <c r="AP3501" s="0" t="s">
        <v>153</v>
      </c>
      <c r="AQ3501" s="0" t="n">
        <v>9</v>
      </c>
      <c r="AR3501" s="0" t="n">
        <v>64</v>
      </c>
      <c r="AS3501" s="0" t="n">
        <v>32</v>
      </c>
      <c r="AV3501" s="0" t="s">
        <v>154</v>
      </c>
      <c r="AW3501" s="0" t="n">
        <f aca="false">COUNTA($BC3501:$EG3501)</f>
        <v>10</v>
      </c>
      <c r="AX3501" s="0" t="n">
        <f aca="false">COUNTIF($BC3501:$EG3501,"D")</f>
        <v>3</v>
      </c>
      <c r="AY3501" s="0" t="n">
        <f aca="false">COUNTIF($BC3501:$EG3501,"R")</f>
        <v>0</v>
      </c>
      <c r="AZ3501" s="0" t="n">
        <f aca="false">IF(CC3501="D",1,0)+IF(CL3501="D",1,0)+IF(CW3501="D",1,0)+IF(DD3501="D",1,0)+IF(DJ3501="D",1,0)+IF(DO3501="D",1,0)+IF(DW3501="D",1,0)</f>
        <v>1</v>
      </c>
      <c r="BA3501" s="0" t="n">
        <f aca="false">IF(DH3501&lt;&gt;"",1,0)+IF(DI3501&lt;&gt;"",1,0)+IF(DK3501&lt;&gt;"",1,0)+IF(DM3501&lt;&gt;"",1,0)+IF(DN3501&lt;&gt;"",1,0)+IF(DO3501&lt;&gt;"",1,0)+IF(DQ3501&lt;&gt;"",1,0)+IF(DR3501&lt;&gt;"",1,0)+IF(DT3501&lt;&gt;"",1,0)+IF(DU3501&lt;&gt;"",1,0)+IF(DV3501&lt;&gt;"",1,0)+IF(DW3501&lt;&gt;"",1,0)+IF(DX3501&lt;&gt;"",1,0)+IF(DZ3501&lt;&gt;"",1,0)+IF(EA3501&lt;&gt;"",1,0)+IF(EB3501&lt;&gt;"",1,0)+IF(EE3501&lt;&gt;"",1,0)</f>
        <v>8</v>
      </c>
      <c r="BB3501" s="0" t="n">
        <f aca="false">AY3501*AX3501</f>
        <v>0</v>
      </c>
      <c r="DI3501" s="0" t="s">
        <v>155</v>
      </c>
      <c r="DN3501" s="0" t="s">
        <v>155</v>
      </c>
      <c r="DR3501" s="0" t="s">
        <v>155</v>
      </c>
      <c r="DS3501" s="0" t="s">
        <v>144</v>
      </c>
      <c r="DT3501" s="0" t="s">
        <v>144</v>
      </c>
      <c r="DU3501" s="0" t="s">
        <v>155</v>
      </c>
      <c r="DW3501" s="0" t="s">
        <v>144</v>
      </c>
      <c r="DX3501" s="0" t="s">
        <v>155</v>
      </c>
      <c r="EA3501" s="0" t="s">
        <v>155</v>
      </c>
      <c r="EF3501" s="0" t="s">
        <v>155</v>
      </c>
    </row>
    <row r="3502" customFormat="false" ht="13.8" hidden="false" customHeight="false" outlineLevel="0" collapsed="false">
      <c r="A3502" s="0" t="s">
        <v>14211</v>
      </c>
      <c r="B3502" s="0" t="n">
        <v>78</v>
      </c>
      <c r="C3502" s="0" t="n">
        <v>460480</v>
      </c>
      <c r="D3502" s="0" t="s">
        <v>6275</v>
      </c>
      <c r="E3502" s="0" t="s">
        <v>6635</v>
      </c>
      <c r="F3502" s="0" t="str">
        <f aca="false">CONCATENATE(D3503," ",LEFT(I3503,4),"T=",AW3503,"D=",AX3503,"R=",AY3503,"M=",AZ3503,"L=",BA3503,"B=",BB3503)</f>
        <v>LYTLE 2000T=1D=0R=0M=0L=1B=0</v>
      </c>
      <c r="G3502" s="0" t="s">
        <v>864</v>
      </c>
      <c r="I3502" s="0" t="s">
        <v>14212</v>
      </c>
      <c r="J3502" s="0" t="s">
        <v>1578</v>
      </c>
      <c r="K3502" s="0" t="s">
        <v>239</v>
      </c>
      <c r="M3502" s="0" t="str">
        <f aca="false">RIGHT(N3502,LEN(N3502)-FIND(" ",N3502))</f>
        <v>ROBERTS LN NE</v>
      </c>
      <c r="N3502" s="0" t="s">
        <v>10262</v>
      </c>
      <c r="P3502" s="0" t="s">
        <v>147</v>
      </c>
      <c r="Q3502" s="0" t="s">
        <v>148</v>
      </c>
      <c r="R3502" s="0" t="n">
        <v>44483</v>
      </c>
      <c r="AD3502" s="0" t="s">
        <v>149</v>
      </c>
      <c r="AE3502" s="0" t="s">
        <v>150</v>
      </c>
      <c r="AH3502" s="0" t="n">
        <v>14</v>
      </c>
      <c r="AI3502" s="0" t="n">
        <v>11</v>
      </c>
      <c r="AJ3502" s="0" t="s">
        <v>164</v>
      </c>
      <c r="AM3502" s="0" t="s">
        <v>165</v>
      </c>
      <c r="AN3502" s="0" t="s">
        <v>147</v>
      </c>
      <c r="AO3502" s="0" t="s">
        <v>166</v>
      </c>
      <c r="AP3502" s="0" t="s">
        <v>167</v>
      </c>
      <c r="AQ3502" s="0" t="n">
        <v>9</v>
      </c>
      <c r="AR3502" s="0" t="n">
        <v>64</v>
      </c>
      <c r="AS3502" s="0" t="n">
        <v>32</v>
      </c>
      <c r="AV3502" s="0" t="s">
        <v>154</v>
      </c>
      <c r="AW3502" s="0" t="n">
        <f aca="false">COUNTA($BC3502:$EG3502)</f>
        <v>1</v>
      </c>
      <c r="AX3502" s="0" t="n">
        <f aca="false">COUNTIF($BC3502:$EG3502,"D")</f>
        <v>0</v>
      </c>
      <c r="AY3502" s="0" t="n">
        <f aca="false">COUNTIF($BC3502:$EG3502,"R")</f>
        <v>0</v>
      </c>
      <c r="AZ3502" s="0" t="n">
        <f aca="false">IF(CC3502="D",1,0)+IF(CL3502="D",1,0)+IF(CW3502="D",1,0)+IF(DD3502="D",1,0)+IF(DJ3502="D",1,0)+IF(DO3502="D",1,0)+IF(DW3502="D",1,0)</f>
        <v>0</v>
      </c>
      <c r="BA3502" s="0" t="n">
        <f aca="false">IF(DH3502&lt;&gt;"",1,0)+IF(DI3502&lt;&gt;"",1,0)+IF(DK3502&lt;&gt;"",1,0)+IF(DM3502&lt;&gt;"",1,0)+IF(DN3502&lt;&gt;"",1,0)+IF(DO3502&lt;&gt;"",1,0)+IF(DQ3502&lt;&gt;"",1,0)+IF(DR3502&lt;&gt;"",1,0)+IF(DT3502&lt;&gt;"",1,0)+IF(DU3502&lt;&gt;"",1,0)+IF(DV3502&lt;&gt;"",1,0)+IF(DW3502&lt;&gt;"",1,0)+IF(DX3502&lt;&gt;"",1,0)+IF(DZ3502&lt;&gt;"",1,0)+IF(EA3502&lt;&gt;"",1,0)+IF(EB3502&lt;&gt;"",1,0)+IF(EE3502&lt;&gt;"",1,0)</f>
        <v>1</v>
      </c>
      <c r="BB3502" s="0" t="n">
        <f aca="false">AY3502*AX3502</f>
        <v>0</v>
      </c>
      <c r="DN3502" s="0" t="s">
        <v>155</v>
      </c>
    </row>
    <row r="3503" customFormat="false" ht="13.8" hidden="false" customHeight="false" outlineLevel="0" collapsed="false">
      <c r="A3503" s="0" t="s">
        <v>14213</v>
      </c>
      <c r="B3503" s="0" t="n">
        <v>78</v>
      </c>
      <c r="C3503" s="0" t="n">
        <v>455593</v>
      </c>
      <c r="D3503" s="0" t="s">
        <v>14214</v>
      </c>
      <c r="E3503" s="0" t="s">
        <v>12464</v>
      </c>
      <c r="F3503" s="0" t="str">
        <f aca="false">CONCATENATE(D3504," ",LEFT(I3504,4),"T=",AW3504,"D=",AX3504,"R=",AY3504,"M=",AZ3504,"L=",BA3504,"B=",BB3504)</f>
        <v>ADDICOTT 1941T=11D=1R=0M=0L=2B=0</v>
      </c>
      <c r="G3503" s="0" t="s">
        <v>2015</v>
      </c>
      <c r="I3503" s="0" t="s">
        <v>14215</v>
      </c>
      <c r="J3503" s="0" t="s">
        <v>14216</v>
      </c>
      <c r="K3503" s="0" t="s">
        <v>143</v>
      </c>
      <c r="M3503" s="0" t="str">
        <f aca="false">RIGHT(N3503,LEN(N3503)-FIND(" ",N3503))</f>
        <v>BIRCH RUN DR NE</v>
      </c>
      <c r="N3503" s="0" t="s">
        <v>7562</v>
      </c>
      <c r="P3503" s="0" t="s">
        <v>147</v>
      </c>
      <c r="Q3503" s="0" t="s">
        <v>148</v>
      </c>
      <c r="R3503" s="0" t="n">
        <v>44483</v>
      </c>
      <c r="AD3503" s="0" t="s">
        <v>149</v>
      </c>
      <c r="AE3503" s="0" t="s">
        <v>150</v>
      </c>
      <c r="AH3503" s="0" t="n">
        <v>14</v>
      </c>
      <c r="AI3503" s="0" t="n">
        <v>11</v>
      </c>
      <c r="AJ3503" s="0" t="s">
        <v>164</v>
      </c>
      <c r="AM3503" s="0" t="s">
        <v>165</v>
      </c>
      <c r="AN3503" s="0" t="s">
        <v>147</v>
      </c>
      <c r="AO3503" s="0" t="s">
        <v>166</v>
      </c>
      <c r="AP3503" s="0" t="s">
        <v>167</v>
      </c>
      <c r="AQ3503" s="0" t="n">
        <v>9</v>
      </c>
      <c r="AR3503" s="0" t="n">
        <v>64</v>
      </c>
      <c r="AS3503" s="0" t="n">
        <v>32</v>
      </c>
      <c r="AV3503" s="0" t="s">
        <v>154</v>
      </c>
      <c r="AW3503" s="0" t="n">
        <f aca="false">COUNTA($BC3503:$EG3503)</f>
        <v>1</v>
      </c>
      <c r="AX3503" s="0" t="n">
        <f aca="false">COUNTIF($BC3503:$EG3503,"D")</f>
        <v>0</v>
      </c>
      <c r="AY3503" s="0" t="n">
        <f aca="false">COUNTIF($BC3503:$EG3503,"R")</f>
        <v>0</v>
      </c>
      <c r="AZ3503" s="0" t="n">
        <f aca="false">IF(CC3503="D",1,0)+IF(CL3503="D",1,0)+IF(CW3503="D",1,0)+IF(DD3503="D",1,0)+IF(DJ3503="D",1,0)+IF(DO3503="D",1,0)+IF(DW3503="D",1,0)</f>
        <v>0</v>
      </c>
      <c r="BA3503" s="0" t="n">
        <f aca="false">IF(DH3503&lt;&gt;"",1,0)+IF(DI3503&lt;&gt;"",1,0)+IF(DK3503&lt;&gt;"",1,0)+IF(DM3503&lt;&gt;"",1,0)+IF(DN3503&lt;&gt;"",1,0)+IF(DO3503&lt;&gt;"",1,0)+IF(DQ3503&lt;&gt;"",1,0)+IF(DR3503&lt;&gt;"",1,0)+IF(DT3503&lt;&gt;"",1,0)+IF(DU3503&lt;&gt;"",1,0)+IF(DV3503&lt;&gt;"",1,0)+IF(DW3503&lt;&gt;"",1,0)+IF(DX3503&lt;&gt;"",1,0)+IF(DZ3503&lt;&gt;"",1,0)+IF(EA3503&lt;&gt;"",1,0)+IF(EB3503&lt;&gt;"",1,0)+IF(EE3503&lt;&gt;"",1,0)</f>
        <v>1</v>
      </c>
      <c r="BB3503" s="0" t="n">
        <f aca="false">AY3503*AX3503</f>
        <v>0</v>
      </c>
      <c r="DU3503" s="0" t="s">
        <v>155</v>
      </c>
    </row>
    <row r="3504" customFormat="false" ht="13.8" hidden="false" customHeight="false" outlineLevel="0" collapsed="false">
      <c r="A3504" s="0" t="s">
        <v>14217</v>
      </c>
      <c r="B3504" s="0" t="n">
        <v>78</v>
      </c>
      <c r="C3504" s="0" t="n">
        <v>323453</v>
      </c>
      <c r="D3504" s="0" t="s">
        <v>14218</v>
      </c>
      <c r="E3504" s="0" t="s">
        <v>9073</v>
      </c>
      <c r="F3504" s="0" t="str">
        <f aca="false">CONCATENATE(D3505," ",LEFT(I3505,4),"T=",AW3505,"D=",AX3505,"R=",AY3505,"M=",AZ3505,"L=",BA3505,"B=",BB3505)</f>
        <v>CHAPIN 1994T=0D=0R=0M=0L=0B=0</v>
      </c>
      <c r="G3504" s="0" t="s">
        <v>1202</v>
      </c>
      <c r="I3504" s="0" t="s">
        <v>14219</v>
      </c>
      <c r="J3504" s="0" t="s">
        <v>14220</v>
      </c>
      <c r="K3504" s="0" t="s">
        <v>143</v>
      </c>
      <c r="M3504" s="0" t="str">
        <f aca="false">RIGHT(N3504,LEN(N3504)-FIND(" ",N3504))</f>
        <v>PLAZA AVE NE</v>
      </c>
      <c r="N3504" s="0" t="s">
        <v>931</v>
      </c>
      <c r="O3504" s="0" t="s">
        <v>14221</v>
      </c>
      <c r="P3504" s="0" t="s">
        <v>147</v>
      </c>
      <c r="Q3504" s="0" t="s">
        <v>148</v>
      </c>
      <c r="R3504" s="0" t="n">
        <v>44483</v>
      </c>
      <c r="AD3504" s="0" t="s">
        <v>149</v>
      </c>
      <c r="AE3504" s="0" t="s">
        <v>150</v>
      </c>
      <c r="AH3504" s="0" t="n">
        <v>14</v>
      </c>
      <c r="AI3504" s="0" t="n">
        <v>11</v>
      </c>
      <c r="AJ3504" s="0" t="s">
        <v>164</v>
      </c>
      <c r="AM3504" s="0" t="s">
        <v>165</v>
      </c>
      <c r="AN3504" s="0" t="s">
        <v>147</v>
      </c>
      <c r="AO3504" s="0" t="s">
        <v>261</v>
      </c>
      <c r="AP3504" s="0" t="s">
        <v>262</v>
      </c>
      <c r="AQ3504" s="0" t="n">
        <v>9</v>
      </c>
      <c r="AR3504" s="0" t="n">
        <v>64</v>
      </c>
      <c r="AS3504" s="0" t="n">
        <v>32</v>
      </c>
      <c r="AV3504" s="0" t="s">
        <v>154</v>
      </c>
      <c r="AW3504" s="0" t="n">
        <f aca="false">COUNTA($BC3504:$EG3504)</f>
        <v>11</v>
      </c>
      <c r="AX3504" s="0" t="n">
        <f aca="false">COUNTIF($BC3504:$EG3504,"D")</f>
        <v>1</v>
      </c>
      <c r="AY3504" s="0" t="n">
        <f aca="false">COUNTIF($BC3504:$EG3504,"R")</f>
        <v>0</v>
      </c>
      <c r="AZ3504" s="0" t="n">
        <f aca="false">IF(CC3504="D",1,0)+IF(CL3504="D",1,0)+IF(CW3504="D",1,0)+IF(DD3504="D",1,0)+IF(DJ3504="D",1,0)+IF(DO3504="D",1,0)+IF(DW3504="D",1,0)</f>
        <v>0</v>
      </c>
      <c r="BA3504" s="0" t="n">
        <f aca="false">IF(DH3504&lt;&gt;"",1,0)+IF(DI3504&lt;&gt;"",1,0)+IF(DK3504&lt;&gt;"",1,0)+IF(DM3504&lt;&gt;"",1,0)+IF(DN3504&lt;&gt;"",1,0)+IF(DO3504&lt;&gt;"",1,0)+IF(DQ3504&lt;&gt;"",1,0)+IF(DR3504&lt;&gt;"",1,0)+IF(DT3504&lt;&gt;"",1,0)+IF(DU3504&lt;&gt;"",1,0)+IF(DV3504&lt;&gt;"",1,0)+IF(DW3504&lt;&gt;"",1,0)+IF(DX3504&lt;&gt;"",1,0)+IF(DZ3504&lt;&gt;"",1,0)+IF(EA3504&lt;&gt;"",1,0)+IF(EB3504&lt;&gt;"",1,0)+IF(EE3504&lt;&gt;"",1,0)</f>
        <v>2</v>
      </c>
      <c r="BB3504" s="0" t="n">
        <f aca="false">AY3504*AX3504</f>
        <v>0</v>
      </c>
      <c r="BL3504" s="0" t="s">
        <v>155</v>
      </c>
      <c r="BS3504" s="0" t="s">
        <v>155</v>
      </c>
      <c r="BY3504" s="0" t="s">
        <v>144</v>
      </c>
      <c r="CA3504" s="0" t="s">
        <v>155</v>
      </c>
      <c r="CG3504" s="0" t="s">
        <v>155</v>
      </c>
      <c r="CN3504" s="0" t="s">
        <v>155</v>
      </c>
      <c r="CP3504" s="0" t="s">
        <v>155</v>
      </c>
      <c r="DC3504" s="0" t="s">
        <v>155</v>
      </c>
      <c r="DI3504" s="0" t="s">
        <v>155</v>
      </c>
      <c r="DN3504" s="0" t="s">
        <v>155</v>
      </c>
      <c r="EF3504" s="0" t="s">
        <v>155</v>
      </c>
    </row>
    <row r="3505" customFormat="false" ht="13.8" hidden="false" customHeight="false" outlineLevel="0" collapsed="false">
      <c r="A3505" s="0" t="s">
        <v>14222</v>
      </c>
      <c r="B3505" s="0" t="n">
        <v>78</v>
      </c>
      <c r="C3505" s="0" t="n">
        <v>438715</v>
      </c>
      <c r="D3505" s="0" t="s">
        <v>748</v>
      </c>
      <c r="E3505" s="0" t="s">
        <v>12310</v>
      </c>
      <c r="F3505" s="0" t="str">
        <f aca="false">CONCATENATE(D3506," ",LEFT(I3506,4),"T=",AW3506,"D=",AX3506,"R=",AY3506,"M=",AZ3506,"L=",BA3506,"B=",BB3506)</f>
        <v>ARAR 1998T=0D=0R=0M=0L=0B=0</v>
      </c>
      <c r="G3505" s="0" t="s">
        <v>14223</v>
      </c>
      <c r="I3505" s="0" t="s">
        <v>14224</v>
      </c>
      <c r="J3505" s="0" t="s">
        <v>14220</v>
      </c>
      <c r="K3505" s="0" t="s">
        <v>239</v>
      </c>
      <c r="M3505" s="0" t="str">
        <f aca="false">RIGHT(N3505,LEN(N3505)-FIND(" ",N3505))</f>
        <v>FOSTER DR NE</v>
      </c>
      <c r="N3505" s="0" t="s">
        <v>6085</v>
      </c>
      <c r="P3505" s="0" t="s">
        <v>147</v>
      </c>
      <c r="Q3505" s="0" t="s">
        <v>148</v>
      </c>
      <c r="R3505" s="0" t="n">
        <v>44483</v>
      </c>
      <c r="AD3505" s="0" t="s">
        <v>149</v>
      </c>
      <c r="AE3505" s="0" t="s">
        <v>150</v>
      </c>
      <c r="AF3505" s="0" t="s">
        <v>151</v>
      </c>
      <c r="AH3505" s="0" t="n">
        <v>14</v>
      </c>
      <c r="AI3505" s="0" t="n">
        <v>11</v>
      </c>
      <c r="AN3505" s="0" t="s">
        <v>147</v>
      </c>
      <c r="AO3505" s="0" t="s">
        <v>176</v>
      </c>
      <c r="AP3505" s="0" t="s">
        <v>177</v>
      </c>
      <c r="AQ3505" s="0" t="n">
        <v>9</v>
      </c>
      <c r="AR3505" s="0" t="n">
        <v>64</v>
      </c>
      <c r="AS3505" s="0" t="n">
        <v>32</v>
      </c>
      <c r="AV3505" s="0" t="s">
        <v>154</v>
      </c>
      <c r="AW3505" s="0" t="n">
        <f aca="false">COUNTA($BC3505:$EG3505)</f>
        <v>0</v>
      </c>
      <c r="AX3505" s="0" t="n">
        <f aca="false">COUNTIF($BC3505:$EG3505,"D")</f>
        <v>0</v>
      </c>
      <c r="AY3505" s="0" t="n">
        <f aca="false">COUNTIF($BC3505:$EG3505,"R")</f>
        <v>0</v>
      </c>
      <c r="AZ3505" s="0" t="n">
        <f aca="false">IF(CC3505="D",1,0)+IF(CL3505="D",1,0)+IF(CW3505="D",1,0)+IF(DD3505="D",1,0)+IF(DJ3505="D",1,0)+IF(DO3505="D",1,0)+IF(DW3505="D",1,0)</f>
        <v>0</v>
      </c>
      <c r="BA3505" s="0" t="n">
        <f aca="false">IF(DH3505&lt;&gt;"",1,0)+IF(DI3505&lt;&gt;"",1,0)+IF(DK3505&lt;&gt;"",1,0)+IF(DM3505&lt;&gt;"",1,0)+IF(DN3505&lt;&gt;"",1,0)+IF(DO3505&lt;&gt;"",1,0)+IF(DQ3505&lt;&gt;"",1,0)+IF(DR3505&lt;&gt;"",1,0)+IF(DT3505&lt;&gt;"",1,0)+IF(DU3505&lt;&gt;"",1,0)+IF(DV3505&lt;&gt;"",1,0)+IF(DW3505&lt;&gt;"",1,0)+IF(DX3505&lt;&gt;"",1,0)+IF(DZ3505&lt;&gt;"",1,0)+IF(EA3505&lt;&gt;"",1,0)+IF(EB3505&lt;&gt;"",1,0)+IF(EE3505&lt;&gt;"",1,0)</f>
        <v>0</v>
      </c>
      <c r="BB3505" s="0" t="n">
        <f aca="false">AY3505*AX3505</f>
        <v>0</v>
      </c>
    </row>
    <row r="3506" customFormat="false" ht="13.8" hidden="false" customHeight="false" outlineLevel="0" collapsed="false">
      <c r="A3506" s="0" t="s">
        <v>14225</v>
      </c>
      <c r="B3506" s="0" t="n">
        <v>78</v>
      </c>
      <c r="C3506" s="0" t="n">
        <v>461031</v>
      </c>
      <c r="D3506" s="0" t="s">
        <v>14226</v>
      </c>
      <c r="E3506" s="0" t="s">
        <v>14227</v>
      </c>
      <c r="F3506" s="0" t="str">
        <f aca="false">CONCATENATE(D3507," ",LEFT(I3507,4),"T=",AW3507,"D=",AX3507,"R=",AY3507,"M=",AZ3507,"L=",BA3507,"B=",BB3507)</f>
        <v>JESSEP 1945T=20D=0R=2M=0L=4B=0</v>
      </c>
      <c r="H3506" s="0" t="s">
        <v>424</v>
      </c>
      <c r="I3506" s="0" t="s">
        <v>14228</v>
      </c>
      <c r="J3506" s="0" t="s">
        <v>14229</v>
      </c>
      <c r="K3506" s="0" t="s">
        <v>239</v>
      </c>
      <c r="M3506" s="0" t="str">
        <f aca="false">RIGHT(N3506,LEN(N3506)-FIND(" ",N3506))</f>
        <v>ROBERTS LN NE</v>
      </c>
      <c r="N3506" s="0" t="s">
        <v>14230</v>
      </c>
      <c r="P3506" s="0" t="s">
        <v>147</v>
      </c>
      <c r="Q3506" s="0" t="s">
        <v>148</v>
      </c>
      <c r="R3506" s="0" t="n">
        <v>44483</v>
      </c>
      <c r="AD3506" s="0" t="s">
        <v>149</v>
      </c>
      <c r="AE3506" s="0" t="s">
        <v>150</v>
      </c>
      <c r="AH3506" s="0" t="n">
        <v>14</v>
      </c>
      <c r="AI3506" s="0" t="n">
        <v>11</v>
      </c>
      <c r="AJ3506" s="0" t="s">
        <v>164</v>
      </c>
      <c r="AM3506" s="0" t="s">
        <v>165</v>
      </c>
      <c r="AN3506" s="0" t="s">
        <v>147</v>
      </c>
      <c r="AO3506" s="0" t="s">
        <v>166</v>
      </c>
      <c r="AP3506" s="0" t="s">
        <v>167</v>
      </c>
      <c r="AQ3506" s="0" t="n">
        <v>9</v>
      </c>
      <c r="AR3506" s="0" t="n">
        <v>64</v>
      </c>
      <c r="AS3506" s="0" t="n">
        <v>32</v>
      </c>
      <c r="AV3506" s="0" t="s">
        <v>154</v>
      </c>
      <c r="AW3506" s="0" t="n">
        <f aca="false">COUNTA($BC3506:$EG3506)</f>
        <v>0</v>
      </c>
      <c r="AX3506" s="0" t="n">
        <f aca="false">COUNTIF($BC3506:$EG3506,"D")</f>
        <v>0</v>
      </c>
      <c r="AY3506" s="0" t="n">
        <f aca="false">COUNTIF($BC3506:$EG3506,"R")</f>
        <v>0</v>
      </c>
      <c r="AZ3506" s="0" t="n">
        <f aca="false">IF(CC3506="D",1,0)+IF(CL3506="D",1,0)+IF(CW3506="D",1,0)+IF(DD3506="D",1,0)+IF(DJ3506="D",1,0)+IF(DO3506="D",1,0)+IF(DW3506="D",1,0)</f>
        <v>0</v>
      </c>
      <c r="BA3506" s="0" t="n">
        <f aca="false">IF(DH3506&lt;&gt;"",1,0)+IF(DI3506&lt;&gt;"",1,0)+IF(DK3506&lt;&gt;"",1,0)+IF(DM3506&lt;&gt;"",1,0)+IF(DN3506&lt;&gt;"",1,0)+IF(DO3506&lt;&gt;"",1,0)+IF(DQ3506&lt;&gt;"",1,0)+IF(DR3506&lt;&gt;"",1,0)+IF(DT3506&lt;&gt;"",1,0)+IF(DU3506&lt;&gt;"",1,0)+IF(DV3506&lt;&gt;"",1,0)+IF(DW3506&lt;&gt;"",1,0)+IF(DX3506&lt;&gt;"",1,0)+IF(DZ3506&lt;&gt;"",1,0)+IF(EA3506&lt;&gt;"",1,0)+IF(EB3506&lt;&gt;"",1,0)+IF(EE3506&lt;&gt;"",1,0)</f>
        <v>0</v>
      </c>
      <c r="BB3506" s="0" t="n">
        <f aca="false">AY3506*AX3506</f>
        <v>0</v>
      </c>
    </row>
    <row r="3507" customFormat="false" ht="13.8" hidden="false" customHeight="false" outlineLevel="0" collapsed="false">
      <c r="A3507" s="0" t="s">
        <v>14231</v>
      </c>
      <c r="B3507" s="0" t="n">
        <v>78</v>
      </c>
      <c r="C3507" s="0" t="n">
        <v>149992</v>
      </c>
      <c r="D3507" s="0" t="s">
        <v>14232</v>
      </c>
      <c r="E3507" s="0" t="s">
        <v>731</v>
      </c>
      <c r="F3507" s="0" t="str">
        <f aca="false">CONCATENATE(D3508," ",LEFT(I3508,4),"T=",AW3508,"D=",AX3508,"R=",AY3508,"M=",AZ3508,"L=",BA3508,"B=",BB3508)</f>
        <v>ARBOGAST 1999T=1D=0R=0M=0L=0B=0</v>
      </c>
      <c r="G3507" s="0" t="s">
        <v>257</v>
      </c>
      <c r="I3507" s="0" t="s">
        <v>14233</v>
      </c>
      <c r="J3507" s="0" t="s">
        <v>14234</v>
      </c>
      <c r="K3507" s="0" t="s">
        <v>143</v>
      </c>
      <c r="M3507" s="0" t="str">
        <f aca="false">RIGHT(N3507,LEN(N3507)-FIND(" ",N3507))</f>
        <v>PERKINSWOOD BLVD NE</v>
      </c>
      <c r="N3507" s="0" t="s">
        <v>14235</v>
      </c>
      <c r="P3507" s="0" t="s">
        <v>147</v>
      </c>
      <c r="Q3507" s="0" t="s">
        <v>148</v>
      </c>
      <c r="R3507" s="0" t="n">
        <v>44483</v>
      </c>
      <c r="AD3507" s="0" t="s">
        <v>149</v>
      </c>
      <c r="AE3507" s="0" t="s">
        <v>150</v>
      </c>
      <c r="AF3507" s="0" t="s">
        <v>151</v>
      </c>
      <c r="AH3507" s="0" t="n">
        <v>14</v>
      </c>
      <c r="AI3507" s="0" t="n">
        <v>11</v>
      </c>
      <c r="AN3507" s="0" t="s">
        <v>147</v>
      </c>
      <c r="AO3507" s="0" t="s">
        <v>152</v>
      </c>
      <c r="AP3507" s="0" t="s">
        <v>153</v>
      </c>
      <c r="AQ3507" s="0" t="n">
        <v>9</v>
      </c>
      <c r="AR3507" s="0" t="n">
        <v>64</v>
      </c>
      <c r="AS3507" s="0" t="n">
        <v>32</v>
      </c>
      <c r="AV3507" s="0" t="s">
        <v>154</v>
      </c>
      <c r="AW3507" s="0" t="n">
        <f aca="false">COUNTA($BC3507:$EG3507)</f>
        <v>20</v>
      </c>
      <c r="AX3507" s="0" t="n">
        <f aca="false">COUNTIF($BC3507:$EG3507,"D")</f>
        <v>0</v>
      </c>
      <c r="AY3507" s="0" t="n">
        <f aca="false">COUNTIF($BC3507:$EG3507,"R")</f>
        <v>2</v>
      </c>
      <c r="AZ3507" s="0" t="n">
        <f aca="false">IF(CC3507="D",1,0)+IF(CL3507="D",1,0)+IF(CW3507="D",1,0)+IF(DD3507="D",1,0)+IF(DJ3507="D",1,0)+IF(DO3507="D",1,0)+IF(DW3507="D",1,0)</f>
        <v>0</v>
      </c>
      <c r="BA3507" s="0" t="n">
        <f aca="false">IF(DH3507&lt;&gt;"",1,0)+IF(DI3507&lt;&gt;"",1,0)+IF(DK3507&lt;&gt;"",1,0)+IF(DM3507&lt;&gt;"",1,0)+IF(DN3507&lt;&gt;"",1,0)+IF(DO3507&lt;&gt;"",1,0)+IF(DQ3507&lt;&gt;"",1,0)+IF(DR3507&lt;&gt;"",1,0)+IF(DT3507&lt;&gt;"",1,0)+IF(DU3507&lt;&gt;"",1,0)+IF(DV3507&lt;&gt;"",1,0)+IF(DW3507&lt;&gt;"",1,0)+IF(DX3507&lt;&gt;"",1,0)+IF(DZ3507&lt;&gt;"",1,0)+IF(EA3507&lt;&gt;"",1,0)+IF(EB3507&lt;&gt;"",1,0)+IF(EE3507&lt;&gt;"",1,0)</f>
        <v>4</v>
      </c>
      <c r="BB3507" s="0" t="n">
        <f aca="false">AY3507*AX3507</f>
        <v>0</v>
      </c>
      <c r="BD3507" s="0" t="s">
        <v>155</v>
      </c>
      <c r="BL3507" s="0" t="s">
        <v>155</v>
      </c>
      <c r="BP3507" s="0" t="s">
        <v>155</v>
      </c>
      <c r="BR3507" s="0" t="s">
        <v>155</v>
      </c>
      <c r="BS3507" s="0" t="s">
        <v>155</v>
      </c>
      <c r="CA3507" s="0" t="s">
        <v>155</v>
      </c>
      <c r="CK3507" s="0" t="s">
        <v>155</v>
      </c>
      <c r="CN3507" s="0" t="s">
        <v>155</v>
      </c>
      <c r="CP3507" s="0" t="s">
        <v>155</v>
      </c>
      <c r="CQ3507" s="0" t="s">
        <v>155</v>
      </c>
      <c r="CT3507" s="0" t="s">
        <v>155</v>
      </c>
      <c r="CV3507" s="0" t="s">
        <v>155</v>
      </c>
      <c r="CY3507" s="0" t="s">
        <v>155</v>
      </c>
      <c r="CZ3507" s="0" t="s">
        <v>174</v>
      </c>
      <c r="DC3507" s="0" t="s">
        <v>155</v>
      </c>
      <c r="DI3507" s="0" t="s">
        <v>155</v>
      </c>
      <c r="DM3507" s="0" t="s">
        <v>174</v>
      </c>
      <c r="DU3507" s="0" t="s">
        <v>155</v>
      </c>
      <c r="EA3507" s="0" t="s">
        <v>155</v>
      </c>
      <c r="EF3507" s="0" t="s">
        <v>155</v>
      </c>
    </row>
    <row r="3508" customFormat="false" ht="13.8" hidden="false" customHeight="false" outlineLevel="0" collapsed="false">
      <c r="A3508" s="0" t="s">
        <v>14236</v>
      </c>
      <c r="B3508" s="0" t="n">
        <v>78</v>
      </c>
      <c r="C3508" s="0" t="n">
        <v>461255</v>
      </c>
      <c r="D3508" s="0" t="s">
        <v>14237</v>
      </c>
      <c r="E3508" s="0" t="s">
        <v>9690</v>
      </c>
      <c r="F3508" s="0" t="str">
        <f aca="false">CONCATENATE(D3509," ",LEFT(I3509,4),"T=",AW3509,"D=",AX3509,"R=",AY3509,"M=",AZ3509,"L=",BA3509,"B=",BB3509)</f>
        <v>FUSCO 1969T=3D=0R=0M=0L=1B=0</v>
      </c>
      <c r="G3508" s="0" t="s">
        <v>13390</v>
      </c>
      <c r="I3508" s="0" t="s">
        <v>13531</v>
      </c>
      <c r="J3508" s="0" t="s">
        <v>14238</v>
      </c>
      <c r="K3508" s="0" t="s">
        <v>143</v>
      </c>
      <c r="M3508" s="0" t="str">
        <f aca="false">RIGHT(N3508,LEN(N3508)-FIND(" ",N3508))</f>
        <v>ATLANTIC ST NE</v>
      </c>
      <c r="N3508" s="0" t="s">
        <v>14239</v>
      </c>
      <c r="P3508" s="0" t="s">
        <v>147</v>
      </c>
      <c r="Q3508" s="0" t="s">
        <v>148</v>
      </c>
      <c r="R3508" s="0" t="n">
        <v>44483</v>
      </c>
      <c r="AD3508" s="0" t="s">
        <v>149</v>
      </c>
      <c r="AE3508" s="0" t="s">
        <v>150</v>
      </c>
      <c r="AH3508" s="0" t="n">
        <v>14</v>
      </c>
      <c r="AI3508" s="0" t="n">
        <v>11</v>
      </c>
      <c r="AJ3508" s="0" t="s">
        <v>164</v>
      </c>
      <c r="AM3508" s="0" t="s">
        <v>165</v>
      </c>
      <c r="AN3508" s="0" t="s">
        <v>147</v>
      </c>
      <c r="AO3508" s="0" t="s">
        <v>176</v>
      </c>
      <c r="AP3508" s="0" t="s">
        <v>177</v>
      </c>
      <c r="AQ3508" s="0" t="n">
        <v>9</v>
      </c>
      <c r="AR3508" s="0" t="n">
        <v>64</v>
      </c>
      <c r="AS3508" s="0" t="n">
        <v>32</v>
      </c>
      <c r="AV3508" s="0" t="s">
        <v>154</v>
      </c>
      <c r="AW3508" s="0" t="n">
        <f aca="false">COUNTA($BC3508:$EG3508)</f>
        <v>1</v>
      </c>
      <c r="AX3508" s="0" t="n">
        <f aca="false">COUNTIF($BC3508:$EG3508,"D")</f>
        <v>0</v>
      </c>
      <c r="AY3508" s="0" t="n">
        <f aca="false">COUNTIF($BC3508:$EG3508,"R")</f>
        <v>0</v>
      </c>
      <c r="AZ3508" s="0" t="n">
        <f aca="false">IF(CC3508="D",1,0)+IF(CL3508="D",1,0)+IF(CW3508="D",1,0)+IF(DD3508="D",1,0)+IF(DJ3508="D",1,0)+IF(DO3508="D",1,0)+IF(DW3508="D",1,0)</f>
        <v>0</v>
      </c>
      <c r="BA3508" s="0" t="n">
        <f aca="false">IF(DH3508&lt;&gt;"",1,0)+IF(DI3508&lt;&gt;"",1,0)+IF(DK3508&lt;&gt;"",1,0)+IF(DM3508&lt;&gt;"",1,0)+IF(DN3508&lt;&gt;"",1,0)+IF(DO3508&lt;&gt;"",1,0)+IF(DQ3508&lt;&gt;"",1,0)+IF(DR3508&lt;&gt;"",1,0)+IF(DT3508&lt;&gt;"",1,0)+IF(DU3508&lt;&gt;"",1,0)+IF(DV3508&lt;&gt;"",1,0)+IF(DW3508&lt;&gt;"",1,0)+IF(DX3508&lt;&gt;"",1,0)+IF(DZ3508&lt;&gt;"",1,0)+IF(EA3508&lt;&gt;"",1,0)+IF(EB3508&lt;&gt;"",1,0)+IF(EE3508&lt;&gt;"",1,0)</f>
        <v>0</v>
      </c>
      <c r="BB3508" s="0" t="n">
        <f aca="false">AY3508*AX3508</f>
        <v>0</v>
      </c>
      <c r="EF3508" s="0" t="s">
        <v>155</v>
      </c>
    </row>
    <row r="3509" customFormat="false" ht="13.8" hidden="false" customHeight="false" outlineLevel="0" collapsed="false">
      <c r="A3509" s="0" t="s">
        <v>14240</v>
      </c>
      <c r="B3509" s="0" t="n">
        <v>78</v>
      </c>
      <c r="C3509" s="0" t="n">
        <v>397333</v>
      </c>
      <c r="D3509" s="0" t="s">
        <v>14241</v>
      </c>
      <c r="E3509" s="0" t="s">
        <v>1368</v>
      </c>
      <c r="F3509" s="0" t="str">
        <f aca="false">CONCATENATE(D3510," ",LEFT(I3510,4),"T=",AW3510,"D=",AX3510,"R=",AY3510,"M=",AZ3510,"L=",BA3510,"B=",BB3510)</f>
        <v>SCOFIELD 1956T=7D=1R=0M=0L=0B=0</v>
      </c>
      <c r="G3509" s="0" t="s">
        <v>13501</v>
      </c>
      <c r="I3509" s="0" t="s">
        <v>14242</v>
      </c>
      <c r="J3509" s="0" t="s">
        <v>14243</v>
      </c>
      <c r="K3509" s="0" t="s">
        <v>239</v>
      </c>
      <c r="M3509" s="0" t="str">
        <f aca="false">RIGHT(N3509,LEN(N3509)-FIND(" ",N3509))</f>
        <v>ELM RD NE</v>
      </c>
      <c r="N3509" s="0" t="s">
        <v>14244</v>
      </c>
      <c r="P3509" s="0" t="s">
        <v>147</v>
      </c>
      <c r="Q3509" s="0" t="s">
        <v>148</v>
      </c>
      <c r="R3509" s="0" t="n">
        <v>44483</v>
      </c>
      <c r="V3509" s="0" t="s">
        <v>14245</v>
      </c>
      <c r="X3509" s="0" t="s">
        <v>147</v>
      </c>
      <c r="Y3509" s="0" t="s">
        <v>148</v>
      </c>
      <c r="Z3509" s="0" t="n">
        <v>44482</v>
      </c>
      <c r="AD3509" s="0" t="s">
        <v>149</v>
      </c>
      <c r="AE3509" s="0" t="s">
        <v>150</v>
      </c>
      <c r="AF3509" s="0" t="s">
        <v>151</v>
      </c>
      <c r="AH3509" s="0" t="n">
        <v>14</v>
      </c>
      <c r="AI3509" s="0" t="n">
        <v>11</v>
      </c>
      <c r="AN3509" s="0" t="s">
        <v>147</v>
      </c>
      <c r="AO3509" s="0" t="s">
        <v>261</v>
      </c>
      <c r="AP3509" s="0" t="s">
        <v>262</v>
      </c>
      <c r="AQ3509" s="0" t="n">
        <v>9</v>
      </c>
      <c r="AR3509" s="0" t="n">
        <v>64</v>
      </c>
      <c r="AS3509" s="0" t="n">
        <v>32</v>
      </c>
      <c r="AV3509" s="0" t="s">
        <v>154</v>
      </c>
      <c r="AW3509" s="0" t="n">
        <f aca="false">COUNTA($BC3509:$EG3509)</f>
        <v>3</v>
      </c>
      <c r="AX3509" s="0" t="n">
        <f aca="false">COUNTIF($BC3509:$EG3509,"D")</f>
        <v>0</v>
      </c>
      <c r="AY3509" s="0" t="n">
        <f aca="false">COUNTIF($BC3509:$EG3509,"R")</f>
        <v>0</v>
      </c>
      <c r="AZ3509" s="0" t="n">
        <f aca="false">IF(CC3509="D",1,0)+IF(CL3509="D",1,0)+IF(CW3509="D",1,0)+IF(DD3509="D",1,0)+IF(DJ3509="D",1,0)+IF(DO3509="D",1,0)+IF(DW3509="D",1,0)</f>
        <v>0</v>
      </c>
      <c r="BA3509" s="0" t="n">
        <f aca="false">IF(DH3509&lt;&gt;"",1,0)+IF(DI3509&lt;&gt;"",1,0)+IF(DK3509&lt;&gt;"",1,0)+IF(DM3509&lt;&gt;"",1,0)+IF(DN3509&lt;&gt;"",1,0)+IF(DO3509&lt;&gt;"",1,0)+IF(DQ3509&lt;&gt;"",1,0)+IF(DR3509&lt;&gt;"",1,0)+IF(DT3509&lt;&gt;"",1,0)+IF(DU3509&lt;&gt;"",1,0)+IF(DV3509&lt;&gt;"",1,0)+IF(DW3509&lt;&gt;"",1,0)+IF(DX3509&lt;&gt;"",1,0)+IF(DZ3509&lt;&gt;"",1,0)+IF(EA3509&lt;&gt;"",1,0)+IF(EB3509&lt;&gt;"",1,0)+IF(EE3509&lt;&gt;"",1,0)</f>
        <v>1</v>
      </c>
      <c r="BB3509" s="0" t="n">
        <f aca="false">AY3509*AX3509</f>
        <v>0</v>
      </c>
      <c r="CP3509" s="0" t="s">
        <v>155</v>
      </c>
      <c r="CY3509" s="0" t="s">
        <v>155</v>
      </c>
      <c r="DN3509" s="0" t="s">
        <v>155</v>
      </c>
    </row>
    <row r="3510" customFormat="false" ht="13.8" hidden="false" customHeight="false" outlineLevel="0" collapsed="false">
      <c r="A3510" s="0" t="s">
        <v>14246</v>
      </c>
      <c r="B3510" s="0" t="n">
        <v>78</v>
      </c>
      <c r="C3510" s="0" t="n">
        <v>218329</v>
      </c>
      <c r="D3510" s="0" t="s">
        <v>14247</v>
      </c>
      <c r="E3510" s="0" t="s">
        <v>1073</v>
      </c>
      <c r="F3510" s="0" t="str">
        <f aca="false">CONCATENATE(D3511," ",LEFT(I3511,4),"T=",AW3511,"D=",AX3511,"R=",AY3511,"M=",AZ3511,"L=",BA3511,"B=",BB3511)</f>
        <v>HUA 2001T=0D=0R=0M=0L=0B=0</v>
      </c>
      <c r="G3510" s="0" t="s">
        <v>174</v>
      </c>
      <c r="I3510" s="0" t="s">
        <v>14248</v>
      </c>
      <c r="J3510" s="0" t="s">
        <v>6532</v>
      </c>
      <c r="K3510" s="0" t="s">
        <v>143</v>
      </c>
      <c r="M3510" s="0" t="str">
        <f aca="false">RIGHT(N3510,LEN(N3510)-FIND(" ",N3510))</f>
        <v>GLENN DR NE</v>
      </c>
      <c r="N3510" s="0" t="s">
        <v>14249</v>
      </c>
      <c r="P3510" s="0" t="s">
        <v>147</v>
      </c>
      <c r="Q3510" s="0" t="s">
        <v>148</v>
      </c>
      <c r="R3510" s="0" t="n">
        <v>44483</v>
      </c>
      <c r="AD3510" s="0" t="s">
        <v>149</v>
      </c>
      <c r="AE3510" s="0" t="s">
        <v>150</v>
      </c>
      <c r="AH3510" s="0" t="n">
        <v>14</v>
      </c>
      <c r="AI3510" s="0" t="n">
        <v>11</v>
      </c>
      <c r="AJ3510" s="0" t="s">
        <v>164</v>
      </c>
      <c r="AM3510" s="0" t="s">
        <v>165</v>
      </c>
      <c r="AN3510" s="0" t="s">
        <v>147</v>
      </c>
      <c r="AO3510" s="0" t="s">
        <v>166</v>
      </c>
      <c r="AP3510" s="0" t="s">
        <v>167</v>
      </c>
      <c r="AQ3510" s="0" t="n">
        <v>9</v>
      </c>
      <c r="AR3510" s="0" t="n">
        <v>64</v>
      </c>
      <c r="AS3510" s="0" t="n">
        <v>32</v>
      </c>
      <c r="AV3510" s="0" t="s">
        <v>154</v>
      </c>
      <c r="AW3510" s="0" t="n">
        <f aca="false">COUNTA($BC3510:$EG3510)</f>
        <v>7</v>
      </c>
      <c r="AX3510" s="0" t="n">
        <f aca="false">COUNTIF($BC3510:$EG3510,"D")</f>
        <v>1</v>
      </c>
      <c r="AY3510" s="0" t="n">
        <f aca="false">COUNTIF($BC3510:$EG3510,"R")</f>
        <v>0</v>
      </c>
      <c r="AZ3510" s="0" t="n">
        <f aca="false">IF(CC3510="D",1,0)+IF(CL3510="D",1,0)+IF(CW3510="D",1,0)+IF(DD3510="D",1,0)+IF(DJ3510="D",1,0)+IF(DO3510="D",1,0)+IF(DW3510="D",1,0)</f>
        <v>0</v>
      </c>
      <c r="BA3510" s="0" t="n">
        <f aca="false">IF(DH3510&lt;&gt;"",1,0)+IF(DI3510&lt;&gt;"",1,0)+IF(DK3510&lt;&gt;"",1,0)+IF(DM3510&lt;&gt;"",1,0)+IF(DN3510&lt;&gt;"",1,0)+IF(DO3510&lt;&gt;"",1,0)+IF(DQ3510&lt;&gt;"",1,0)+IF(DR3510&lt;&gt;"",1,0)+IF(DT3510&lt;&gt;"",1,0)+IF(DU3510&lt;&gt;"",1,0)+IF(DV3510&lt;&gt;"",1,0)+IF(DW3510&lt;&gt;"",1,0)+IF(DX3510&lt;&gt;"",1,0)+IF(DZ3510&lt;&gt;"",1,0)+IF(EA3510&lt;&gt;"",1,0)+IF(EB3510&lt;&gt;"",1,0)+IF(EE3510&lt;&gt;"",1,0)</f>
        <v>0</v>
      </c>
      <c r="BB3510" s="0" t="n">
        <f aca="false">AY3510*AX3510</f>
        <v>0</v>
      </c>
      <c r="BD3510" s="0" t="s">
        <v>155</v>
      </c>
      <c r="BL3510" s="0" t="s">
        <v>155</v>
      </c>
      <c r="BP3510" s="0" t="s">
        <v>155</v>
      </c>
      <c r="BY3510" s="0" t="s">
        <v>144</v>
      </c>
      <c r="CA3510" s="0" t="s">
        <v>155</v>
      </c>
      <c r="CP3510" s="0" t="s">
        <v>155</v>
      </c>
      <c r="DC3510" s="0" t="s">
        <v>155</v>
      </c>
    </row>
    <row r="3511" customFormat="false" ht="13.8" hidden="false" customHeight="false" outlineLevel="0" collapsed="false">
      <c r="A3511" s="0" t="s">
        <v>14250</v>
      </c>
      <c r="B3511" s="0" t="n">
        <v>78</v>
      </c>
      <c r="C3511" s="0" t="n">
        <v>439621</v>
      </c>
      <c r="D3511" s="0" t="s">
        <v>14251</v>
      </c>
      <c r="E3511" s="0" t="s">
        <v>14252</v>
      </c>
      <c r="F3511" s="0" t="str">
        <f aca="false">CONCATENATE(D3512," ",LEFT(I3512,4),"T=",AW3512,"D=",AX3512,"R=",AY3512,"M=",AZ3512,"L=",BA3512,"B=",BB3512)</f>
        <v>SANGREGORIO 1985T=16D=3R=0M=0L=3B=0</v>
      </c>
      <c r="G3511" s="0" t="s">
        <v>2317</v>
      </c>
      <c r="I3511" s="0" t="s">
        <v>14253</v>
      </c>
      <c r="J3511" s="0" t="s">
        <v>14254</v>
      </c>
      <c r="K3511" s="0" t="s">
        <v>239</v>
      </c>
      <c r="M3511" s="0" t="str">
        <f aca="false">RIGHT(N3511,LEN(N3511)-FIND(" ",N3511))</f>
        <v>QUARRY LN NE</v>
      </c>
      <c r="N3511" s="0" t="s">
        <v>3425</v>
      </c>
      <c r="O3511" s="0" t="s">
        <v>12226</v>
      </c>
      <c r="P3511" s="0" t="s">
        <v>147</v>
      </c>
      <c r="Q3511" s="0" t="s">
        <v>148</v>
      </c>
      <c r="R3511" s="0" t="n">
        <v>44483</v>
      </c>
      <c r="AD3511" s="0" t="s">
        <v>149</v>
      </c>
      <c r="AE3511" s="0" t="s">
        <v>150</v>
      </c>
      <c r="AH3511" s="0" t="n">
        <v>14</v>
      </c>
      <c r="AI3511" s="0" t="n">
        <v>11</v>
      </c>
      <c r="AJ3511" s="0" t="s">
        <v>164</v>
      </c>
      <c r="AM3511" s="0" t="s">
        <v>165</v>
      </c>
      <c r="AN3511" s="0" t="s">
        <v>147</v>
      </c>
      <c r="AO3511" s="0" t="s">
        <v>176</v>
      </c>
      <c r="AP3511" s="0" t="s">
        <v>177</v>
      </c>
      <c r="AQ3511" s="0" t="n">
        <v>9</v>
      </c>
      <c r="AR3511" s="0" t="n">
        <v>64</v>
      </c>
      <c r="AS3511" s="0" t="n">
        <v>32</v>
      </c>
      <c r="AV3511" s="0" t="s">
        <v>154</v>
      </c>
      <c r="AW3511" s="0" t="n">
        <f aca="false">COUNTA($BC3511:$EG3511)</f>
        <v>0</v>
      </c>
      <c r="AX3511" s="0" t="n">
        <f aca="false">COUNTIF($BC3511:$EG3511,"D")</f>
        <v>0</v>
      </c>
      <c r="AY3511" s="0" t="n">
        <f aca="false">COUNTIF($BC3511:$EG3511,"R")</f>
        <v>0</v>
      </c>
      <c r="AZ3511" s="0" t="n">
        <f aca="false">IF(CC3511="D",1,0)+IF(CL3511="D",1,0)+IF(CW3511="D",1,0)+IF(DD3511="D",1,0)+IF(DJ3511="D",1,0)+IF(DO3511="D",1,0)+IF(DW3511="D",1,0)</f>
        <v>0</v>
      </c>
      <c r="BA3511" s="0" t="n">
        <f aca="false">IF(DH3511&lt;&gt;"",1,0)+IF(DI3511&lt;&gt;"",1,0)+IF(DK3511&lt;&gt;"",1,0)+IF(DM3511&lt;&gt;"",1,0)+IF(DN3511&lt;&gt;"",1,0)+IF(DO3511&lt;&gt;"",1,0)+IF(DQ3511&lt;&gt;"",1,0)+IF(DR3511&lt;&gt;"",1,0)+IF(DT3511&lt;&gt;"",1,0)+IF(DU3511&lt;&gt;"",1,0)+IF(DV3511&lt;&gt;"",1,0)+IF(DW3511&lt;&gt;"",1,0)+IF(DX3511&lt;&gt;"",1,0)+IF(DZ3511&lt;&gt;"",1,0)+IF(EA3511&lt;&gt;"",1,0)+IF(EB3511&lt;&gt;"",1,0)+IF(EE3511&lt;&gt;"",1,0)</f>
        <v>0</v>
      </c>
      <c r="BB3511" s="0" t="n">
        <f aca="false">AY3511*AX3511</f>
        <v>0</v>
      </c>
    </row>
    <row r="3512" customFormat="false" ht="13.8" hidden="false" customHeight="false" outlineLevel="0" collapsed="false">
      <c r="A3512" s="0" t="s">
        <v>14255</v>
      </c>
      <c r="B3512" s="0" t="n">
        <v>78</v>
      </c>
      <c r="C3512" s="0" t="n">
        <v>318828</v>
      </c>
      <c r="D3512" s="0" t="s">
        <v>14256</v>
      </c>
      <c r="E3512" s="0" t="s">
        <v>14257</v>
      </c>
      <c r="F3512" s="0" t="str">
        <f aca="false">CONCATENATE(D3513," ",LEFT(I3513,4),"T=",AW3513,"D=",AX3513,"R=",AY3513,"M=",AZ3513,"L=",BA3513,"B=",BB3513)</f>
        <v>FATIMA 1991T=0D=0R=0M=0L=0B=0</v>
      </c>
      <c r="I3512" s="0" t="s">
        <v>3186</v>
      </c>
      <c r="J3512" s="0" t="s">
        <v>14258</v>
      </c>
      <c r="K3512" s="0" t="s">
        <v>143</v>
      </c>
      <c r="M3512" s="0" t="str">
        <f aca="false">RIGHT(N3512,LEN(N3512)-FIND(" ",N3512))</f>
        <v>KENMORE AVE NE</v>
      </c>
      <c r="N3512" s="0" t="s">
        <v>14259</v>
      </c>
      <c r="P3512" s="0" t="s">
        <v>147</v>
      </c>
      <c r="Q3512" s="0" t="s">
        <v>148</v>
      </c>
      <c r="R3512" s="0" t="n">
        <v>44483</v>
      </c>
      <c r="AD3512" s="0" t="s">
        <v>149</v>
      </c>
      <c r="AE3512" s="0" t="s">
        <v>150</v>
      </c>
      <c r="AF3512" s="0" t="s">
        <v>151</v>
      </c>
      <c r="AH3512" s="0" t="n">
        <v>14</v>
      </c>
      <c r="AI3512" s="0" t="n">
        <v>11</v>
      </c>
      <c r="AN3512" s="0" t="s">
        <v>147</v>
      </c>
      <c r="AO3512" s="0" t="s">
        <v>152</v>
      </c>
      <c r="AP3512" s="0" t="s">
        <v>153</v>
      </c>
      <c r="AQ3512" s="0" t="n">
        <v>9</v>
      </c>
      <c r="AR3512" s="0" t="n">
        <v>64</v>
      </c>
      <c r="AS3512" s="0" t="n">
        <v>32</v>
      </c>
      <c r="AV3512" s="0" t="s">
        <v>154</v>
      </c>
      <c r="AW3512" s="0" t="n">
        <f aca="false">COUNTA($BC3512:$EG3512)</f>
        <v>16</v>
      </c>
      <c r="AX3512" s="0" t="n">
        <f aca="false">COUNTIF($BC3512:$EG3512,"D")</f>
        <v>3</v>
      </c>
      <c r="AY3512" s="0" t="n">
        <f aca="false">COUNTIF($BC3512:$EG3512,"R")</f>
        <v>0</v>
      </c>
      <c r="AZ3512" s="0" t="n">
        <f aca="false">IF(CC3512="D",1,0)+IF(CL3512="D",1,0)+IF(CW3512="D",1,0)+IF(DD3512="D",1,0)+IF(DJ3512="D",1,0)+IF(DO3512="D",1,0)+IF(DW3512="D",1,0)</f>
        <v>0</v>
      </c>
      <c r="BA3512" s="0" t="n">
        <f aca="false">IF(DH3512&lt;&gt;"",1,0)+IF(DI3512&lt;&gt;"",1,0)+IF(DK3512&lt;&gt;"",1,0)+IF(DM3512&lt;&gt;"",1,0)+IF(DN3512&lt;&gt;"",1,0)+IF(DO3512&lt;&gt;"",1,0)+IF(DQ3512&lt;&gt;"",1,0)+IF(DR3512&lt;&gt;"",1,0)+IF(DT3512&lt;&gt;"",1,0)+IF(DU3512&lt;&gt;"",1,0)+IF(DV3512&lt;&gt;"",1,0)+IF(DW3512&lt;&gt;"",1,0)+IF(DX3512&lt;&gt;"",1,0)+IF(DZ3512&lt;&gt;"",1,0)+IF(EA3512&lt;&gt;"",1,0)+IF(EB3512&lt;&gt;"",1,0)+IF(EE3512&lt;&gt;"",1,0)</f>
        <v>3</v>
      </c>
      <c r="BB3512" s="0" t="n">
        <f aca="false">AY3512*AX3512</f>
        <v>0</v>
      </c>
      <c r="BK3512" s="0" t="s">
        <v>155</v>
      </c>
      <c r="BL3512" s="0" t="s">
        <v>155</v>
      </c>
      <c r="BP3512" s="0" t="s">
        <v>155</v>
      </c>
      <c r="BV3512" s="0" t="s">
        <v>155</v>
      </c>
      <c r="BY3512" s="0" t="s">
        <v>144</v>
      </c>
      <c r="CA3512" s="0" t="s">
        <v>155</v>
      </c>
      <c r="CH3512" s="0" t="s">
        <v>144</v>
      </c>
      <c r="CN3512" s="0" t="s">
        <v>155</v>
      </c>
      <c r="CP3512" s="0" t="s">
        <v>155</v>
      </c>
      <c r="CV3512" s="0" t="s">
        <v>155</v>
      </c>
      <c r="CZ3512" s="0" t="s">
        <v>144</v>
      </c>
      <c r="DC3512" s="0" t="s">
        <v>155</v>
      </c>
      <c r="DN3512" s="0" t="s">
        <v>155</v>
      </c>
      <c r="DU3512" s="0" t="s">
        <v>155</v>
      </c>
      <c r="EA3512" s="0" t="s">
        <v>155</v>
      </c>
      <c r="EF3512" s="0" t="s">
        <v>155</v>
      </c>
    </row>
    <row r="3513" customFormat="false" ht="13.8" hidden="false" customHeight="false" outlineLevel="0" collapsed="false">
      <c r="A3513" s="0" t="s">
        <v>14260</v>
      </c>
      <c r="B3513" s="0" t="n">
        <v>78</v>
      </c>
      <c r="C3513" s="0" t="n">
        <v>461299</v>
      </c>
      <c r="D3513" s="0" t="s">
        <v>14261</v>
      </c>
      <c r="E3513" s="0" t="s">
        <v>14262</v>
      </c>
      <c r="F3513" s="0" t="str">
        <f aca="false">CONCATENATE(D3514," ",LEFT(I3514,4),"T=",AW3514,"D=",AX3514,"R=",AY3514,"M=",AZ3514,"L=",BA3514,"B=",BB3514)</f>
        <v>DAVIS 1959T=14D=2R=0M=1L=6B=0</v>
      </c>
      <c r="I3513" s="0" t="s">
        <v>10339</v>
      </c>
      <c r="J3513" s="0" t="s">
        <v>14258</v>
      </c>
      <c r="K3513" s="0" t="s">
        <v>239</v>
      </c>
      <c r="M3513" s="0" t="str">
        <f aca="false">RIGHT(N3513,LEN(N3513)-FIND(" ",N3513))</f>
        <v>BIRCH RUN DR NE</v>
      </c>
      <c r="N3513" s="0" t="s">
        <v>14263</v>
      </c>
      <c r="P3513" s="0" t="s">
        <v>147</v>
      </c>
      <c r="Q3513" s="0" t="s">
        <v>148</v>
      </c>
      <c r="R3513" s="0" t="n">
        <v>44483</v>
      </c>
      <c r="AD3513" s="0" t="s">
        <v>149</v>
      </c>
      <c r="AE3513" s="0" t="s">
        <v>150</v>
      </c>
      <c r="AH3513" s="0" t="n">
        <v>14</v>
      </c>
      <c r="AI3513" s="0" t="n">
        <v>11</v>
      </c>
      <c r="AJ3513" s="0" t="s">
        <v>164</v>
      </c>
      <c r="AM3513" s="0" t="s">
        <v>165</v>
      </c>
      <c r="AN3513" s="0" t="s">
        <v>147</v>
      </c>
      <c r="AO3513" s="0" t="s">
        <v>166</v>
      </c>
      <c r="AP3513" s="0" t="s">
        <v>167</v>
      </c>
      <c r="AQ3513" s="0" t="n">
        <v>9</v>
      </c>
      <c r="AR3513" s="0" t="n">
        <v>64</v>
      </c>
      <c r="AS3513" s="0" t="n">
        <v>32</v>
      </c>
      <c r="AV3513" s="0" t="s">
        <v>154</v>
      </c>
      <c r="AW3513" s="0" t="n">
        <f aca="false">COUNTA($BC3513:$EG3513)</f>
        <v>0</v>
      </c>
      <c r="AX3513" s="0" t="n">
        <f aca="false">COUNTIF($BC3513:$EG3513,"D")</f>
        <v>0</v>
      </c>
      <c r="AY3513" s="0" t="n">
        <f aca="false">COUNTIF($BC3513:$EG3513,"R")</f>
        <v>0</v>
      </c>
      <c r="AZ3513" s="0" t="n">
        <f aca="false">IF(CC3513="D",1,0)+IF(CL3513="D",1,0)+IF(CW3513="D",1,0)+IF(DD3513="D",1,0)+IF(DJ3513="D",1,0)+IF(DO3513="D",1,0)+IF(DW3513="D",1,0)</f>
        <v>0</v>
      </c>
      <c r="BA3513" s="0" t="n">
        <f aca="false">IF(DH3513&lt;&gt;"",1,0)+IF(DI3513&lt;&gt;"",1,0)+IF(DK3513&lt;&gt;"",1,0)+IF(DM3513&lt;&gt;"",1,0)+IF(DN3513&lt;&gt;"",1,0)+IF(DO3513&lt;&gt;"",1,0)+IF(DQ3513&lt;&gt;"",1,0)+IF(DR3513&lt;&gt;"",1,0)+IF(DT3513&lt;&gt;"",1,0)+IF(DU3513&lt;&gt;"",1,0)+IF(DV3513&lt;&gt;"",1,0)+IF(DW3513&lt;&gt;"",1,0)+IF(DX3513&lt;&gt;"",1,0)+IF(DZ3513&lt;&gt;"",1,0)+IF(EA3513&lt;&gt;"",1,0)+IF(EB3513&lt;&gt;"",1,0)+IF(EE3513&lt;&gt;"",1,0)</f>
        <v>0</v>
      </c>
      <c r="BB3513" s="0" t="n">
        <f aca="false">AY3513*AX3513</f>
        <v>0</v>
      </c>
    </row>
    <row r="3514" customFormat="false" ht="13.8" hidden="false" customHeight="false" outlineLevel="0" collapsed="false">
      <c r="A3514" s="0" t="s">
        <v>14264</v>
      </c>
      <c r="B3514" s="0" t="n">
        <v>78</v>
      </c>
      <c r="C3514" s="0" t="n">
        <v>236269</v>
      </c>
      <c r="D3514" s="0" t="s">
        <v>429</v>
      </c>
      <c r="E3514" s="0" t="s">
        <v>283</v>
      </c>
      <c r="F3514" s="0" t="str">
        <f aca="false">CONCATENATE(D3515," ",LEFT(I3515,4),"T=",AW3515,"D=",AX3515,"R=",AY3515,"M=",AZ3515,"L=",BA3515,"B=",BB3515)</f>
        <v>WHITE 1969T=17D=1R=3M=0L=5B=3</v>
      </c>
      <c r="G3514" s="0" t="s">
        <v>365</v>
      </c>
      <c r="I3514" s="0" t="s">
        <v>14265</v>
      </c>
      <c r="J3514" s="0" t="s">
        <v>14266</v>
      </c>
      <c r="K3514" s="0" t="s">
        <v>143</v>
      </c>
      <c r="L3514" s="0" t="s">
        <v>144</v>
      </c>
      <c r="M3514" s="0" t="str">
        <f aca="false">RIGHT(N3514,LEN(N3514)-FIND(" ",N3514))</f>
        <v>PLAZA AVE NE</v>
      </c>
      <c r="N3514" s="0" t="s">
        <v>14267</v>
      </c>
      <c r="O3514" s="0" t="s">
        <v>4101</v>
      </c>
      <c r="P3514" s="0" t="s">
        <v>147</v>
      </c>
      <c r="Q3514" s="0" t="s">
        <v>148</v>
      </c>
      <c r="R3514" s="0" t="n">
        <v>44483</v>
      </c>
      <c r="AD3514" s="0" t="s">
        <v>149</v>
      </c>
      <c r="AE3514" s="0" t="s">
        <v>150</v>
      </c>
      <c r="AH3514" s="0" t="n">
        <v>14</v>
      </c>
      <c r="AI3514" s="0" t="n">
        <v>11</v>
      </c>
      <c r="AJ3514" s="0" t="s">
        <v>164</v>
      </c>
      <c r="AM3514" s="0" t="s">
        <v>165</v>
      </c>
      <c r="AN3514" s="0" t="s">
        <v>147</v>
      </c>
      <c r="AO3514" s="0" t="s">
        <v>261</v>
      </c>
      <c r="AP3514" s="0" t="s">
        <v>262</v>
      </c>
      <c r="AQ3514" s="0" t="n">
        <v>9</v>
      </c>
      <c r="AR3514" s="0" t="n">
        <v>64</v>
      </c>
      <c r="AS3514" s="0" t="n">
        <v>32</v>
      </c>
      <c r="AV3514" s="0" t="s">
        <v>154</v>
      </c>
      <c r="AW3514" s="0" t="n">
        <f aca="false">COUNTA($BC3514:$EG3514)</f>
        <v>14</v>
      </c>
      <c r="AX3514" s="0" t="n">
        <f aca="false">COUNTIF($BC3514:$EG3514,"D")</f>
        <v>2</v>
      </c>
      <c r="AY3514" s="0" t="n">
        <f aca="false">COUNTIF($BC3514:$EG3514,"R")</f>
        <v>0</v>
      </c>
      <c r="AZ3514" s="0" t="n">
        <f aca="false">IF(CC3514="D",1,0)+IF(CL3514="D",1,0)+IF(CW3514="D",1,0)+IF(DD3514="D",1,0)+IF(DJ3514="D",1,0)+IF(DO3514="D",1,0)+IF(DW3514="D",1,0)</f>
        <v>1</v>
      </c>
      <c r="BA3514" s="0" t="n">
        <f aca="false">IF(DH3514&lt;&gt;"",1,0)+IF(DI3514&lt;&gt;"",1,0)+IF(DK3514&lt;&gt;"",1,0)+IF(DM3514&lt;&gt;"",1,0)+IF(DN3514&lt;&gt;"",1,0)+IF(DO3514&lt;&gt;"",1,0)+IF(DQ3514&lt;&gt;"",1,0)+IF(DR3514&lt;&gt;"",1,0)+IF(DT3514&lt;&gt;"",1,0)+IF(DU3514&lt;&gt;"",1,0)+IF(DV3514&lt;&gt;"",1,0)+IF(DW3514&lt;&gt;"",1,0)+IF(DX3514&lt;&gt;"",1,0)+IF(DZ3514&lt;&gt;"",1,0)+IF(EA3514&lt;&gt;"",1,0)+IF(EB3514&lt;&gt;"",1,0)+IF(EE3514&lt;&gt;"",1,0)</f>
        <v>6</v>
      </c>
      <c r="BB3514" s="0" t="n">
        <f aca="false">AY3514*AX3514</f>
        <v>0</v>
      </c>
      <c r="BL3514" s="0" t="s">
        <v>155</v>
      </c>
      <c r="BS3514" s="0" t="s">
        <v>155</v>
      </c>
      <c r="CA3514" s="0" t="s">
        <v>155</v>
      </c>
      <c r="CG3514" s="0" t="s">
        <v>155</v>
      </c>
      <c r="CK3514" s="0" t="s">
        <v>155</v>
      </c>
      <c r="CP3514" s="0" t="s">
        <v>155</v>
      </c>
      <c r="DC3514" s="0" t="s">
        <v>155</v>
      </c>
      <c r="DI3514" s="0" t="s">
        <v>155</v>
      </c>
      <c r="DN3514" s="0" t="s">
        <v>155</v>
      </c>
      <c r="DT3514" s="0" t="s">
        <v>144</v>
      </c>
      <c r="DU3514" s="0" t="s">
        <v>155</v>
      </c>
      <c r="DW3514" s="0" t="s">
        <v>144</v>
      </c>
      <c r="EA3514" s="0" t="s">
        <v>155</v>
      </c>
      <c r="EF3514" s="0" t="s">
        <v>155</v>
      </c>
    </row>
    <row r="3515" customFormat="false" ht="13.8" hidden="false" customHeight="false" outlineLevel="0" collapsed="false">
      <c r="A3515" s="0" t="s">
        <v>14268</v>
      </c>
      <c r="B3515" s="0" t="n">
        <v>78</v>
      </c>
      <c r="C3515" s="0" t="n">
        <v>249137</v>
      </c>
      <c r="D3515" s="0" t="s">
        <v>9528</v>
      </c>
      <c r="E3515" s="0" t="s">
        <v>585</v>
      </c>
      <c r="F3515" s="0" t="str">
        <f aca="false">CONCATENATE(D3516," ",LEFT(I3516,4),"T=",AW3516,"D=",AX3516,"R=",AY3516,"M=",AZ3516,"L=",BA3516,"B=",BB3516)</f>
        <v>LAW 1959T=10D=0R=0M=0L=2B=0</v>
      </c>
      <c r="G3515" s="0" t="s">
        <v>307</v>
      </c>
      <c r="I3515" s="0" t="s">
        <v>14269</v>
      </c>
      <c r="J3515" s="0" t="s">
        <v>14270</v>
      </c>
      <c r="K3515" s="0" t="s">
        <v>143</v>
      </c>
      <c r="L3515" s="0" t="s">
        <v>174</v>
      </c>
      <c r="M3515" s="0" t="str">
        <f aca="false">RIGHT(N3515,LEN(N3515)-FIND(" ",N3515))</f>
        <v>ELM RD NE</v>
      </c>
      <c r="N3515" s="0" t="s">
        <v>4725</v>
      </c>
      <c r="P3515" s="0" t="s">
        <v>147</v>
      </c>
      <c r="Q3515" s="0" t="s">
        <v>148</v>
      </c>
      <c r="R3515" s="0" t="n">
        <v>44483</v>
      </c>
      <c r="AD3515" s="0" t="s">
        <v>149</v>
      </c>
      <c r="AE3515" s="0" t="s">
        <v>150</v>
      </c>
      <c r="AF3515" s="0" t="s">
        <v>151</v>
      </c>
      <c r="AH3515" s="0" t="n">
        <v>14</v>
      </c>
      <c r="AI3515" s="0" t="n">
        <v>11</v>
      </c>
      <c r="AN3515" s="0" t="s">
        <v>147</v>
      </c>
      <c r="AO3515" s="0" t="s">
        <v>261</v>
      </c>
      <c r="AP3515" s="0" t="s">
        <v>262</v>
      </c>
      <c r="AQ3515" s="0" t="n">
        <v>9</v>
      </c>
      <c r="AR3515" s="0" t="n">
        <v>64</v>
      </c>
      <c r="AS3515" s="0" t="n">
        <v>32</v>
      </c>
      <c r="AV3515" s="0" t="s">
        <v>154</v>
      </c>
      <c r="AW3515" s="0" t="n">
        <f aca="false">COUNTA($BC3515:$EG3515)</f>
        <v>17</v>
      </c>
      <c r="AX3515" s="0" t="n">
        <f aca="false">COUNTIF($BC3515:$EG3515,"D")</f>
        <v>1</v>
      </c>
      <c r="AY3515" s="0" t="n">
        <f aca="false">COUNTIF($BC3515:$EG3515,"R")</f>
        <v>3</v>
      </c>
      <c r="AZ3515" s="0" t="n">
        <f aca="false">IF(CC3515="D",1,0)+IF(CL3515="D",1,0)+IF(CW3515="D",1,0)+IF(DD3515="D",1,0)+IF(DJ3515="D",1,0)+IF(DO3515="D",1,0)+IF(DW3515="D",1,0)</f>
        <v>0</v>
      </c>
      <c r="BA3515" s="0" t="n">
        <f aca="false">IF(DH3515&lt;&gt;"",1,0)+IF(DI3515&lt;&gt;"",1,0)+IF(DK3515&lt;&gt;"",1,0)+IF(DM3515&lt;&gt;"",1,0)+IF(DN3515&lt;&gt;"",1,0)+IF(DO3515&lt;&gt;"",1,0)+IF(DQ3515&lt;&gt;"",1,0)+IF(DR3515&lt;&gt;"",1,0)+IF(DT3515&lt;&gt;"",1,0)+IF(DU3515&lt;&gt;"",1,0)+IF(DV3515&lt;&gt;"",1,0)+IF(DW3515&lt;&gt;"",1,0)+IF(DX3515&lt;&gt;"",1,0)+IF(DZ3515&lt;&gt;"",1,0)+IF(EA3515&lt;&gt;"",1,0)+IF(EB3515&lt;&gt;"",1,0)+IF(EE3515&lt;&gt;"",1,0)</f>
        <v>5</v>
      </c>
      <c r="BB3515" s="0" t="n">
        <f aca="false">AY3515*AX3515</f>
        <v>3</v>
      </c>
      <c r="BC3515" s="0" t="s">
        <v>155</v>
      </c>
      <c r="BD3515" s="0" t="s">
        <v>155</v>
      </c>
      <c r="BK3515" s="0" t="s">
        <v>155</v>
      </c>
      <c r="BL3515" s="0" t="s">
        <v>155</v>
      </c>
      <c r="BS3515" s="0" t="s">
        <v>155</v>
      </c>
      <c r="BY3515" s="0" t="s">
        <v>144</v>
      </c>
      <c r="CA3515" s="0" t="s">
        <v>155</v>
      </c>
      <c r="CP3515" s="0" t="s">
        <v>155</v>
      </c>
      <c r="DC3515" s="0" t="s">
        <v>155</v>
      </c>
      <c r="DI3515" s="0" t="s">
        <v>155</v>
      </c>
      <c r="DN3515" s="0" t="s">
        <v>155</v>
      </c>
      <c r="DS3515" s="0" t="s">
        <v>174</v>
      </c>
      <c r="DT3515" s="0" t="s">
        <v>174</v>
      </c>
      <c r="DU3515" s="0" t="s">
        <v>155</v>
      </c>
      <c r="EA3515" s="0" t="s">
        <v>155</v>
      </c>
      <c r="ED3515" s="0" t="s">
        <v>174</v>
      </c>
      <c r="EF3515" s="0" t="s">
        <v>155</v>
      </c>
    </row>
    <row r="3516" customFormat="false" ht="13.8" hidden="false" customHeight="false" outlineLevel="0" collapsed="false">
      <c r="A3516" s="0" t="s">
        <v>14271</v>
      </c>
      <c r="B3516" s="0" t="n">
        <v>78</v>
      </c>
      <c r="C3516" s="0" t="n">
        <v>295941</v>
      </c>
      <c r="D3516" s="0" t="s">
        <v>8850</v>
      </c>
      <c r="E3516" s="0" t="s">
        <v>4339</v>
      </c>
      <c r="F3516" s="0" t="str">
        <f aca="false">CONCATENATE(D3517," ",LEFT(I3517,4),"T=",AW3517,"D=",AX3517,"R=",AY3517,"M=",AZ3517,"L=",BA3517,"B=",BB3517)</f>
        <v>REEDER 1963T=0D=0R=0M=0L=0B=0</v>
      </c>
      <c r="G3516" s="0" t="s">
        <v>8744</v>
      </c>
      <c r="H3516" s="0" t="s">
        <v>424</v>
      </c>
      <c r="I3516" s="0" t="s">
        <v>14272</v>
      </c>
      <c r="J3516" s="0" t="s">
        <v>14270</v>
      </c>
      <c r="K3516" s="0" t="s">
        <v>143</v>
      </c>
      <c r="M3516" s="0" t="str">
        <f aca="false">RIGHT(N3516,LEN(N3516)-FIND(" ",N3516))</f>
        <v>WILLOW BROOK DR NE</v>
      </c>
      <c r="N3516" s="0" t="s">
        <v>8852</v>
      </c>
      <c r="P3516" s="0" t="s">
        <v>147</v>
      </c>
      <c r="Q3516" s="0" t="s">
        <v>148</v>
      </c>
      <c r="R3516" s="0" t="n">
        <v>44483</v>
      </c>
      <c r="AD3516" s="0" t="s">
        <v>149</v>
      </c>
      <c r="AE3516" s="0" t="s">
        <v>150</v>
      </c>
      <c r="AH3516" s="0" t="n">
        <v>14</v>
      </c>
      <c r="AI3516" s="0" t="n">
        <v>11</v>
      </c>
      <c r="AJ3516" s="0" t="s">
        <v>164</v>
      </c>
      <c r="AM3516" s="0" t="s">
        <v>165</v>
      </c>
      <c r="AN3516" s="0" t="s">
        <v>147</v>
      </c>
      <c r="AO3516" s="0" t="s">
        <v>166</v>
      </c>
      <c r="AP3516" s="0" t="s">
        <v>167</v>
      </c>
      <c r="AQ3516" s="0" t="n">
        <v>9</v>
      </c>
      <c r="AR3516" s="0" t="n">
        <v>64</v>
      </c>
      <c r="AS3516" s="0" t="n">
        <v>32</v>
      </c>
      <c r="AV3516" s="0" t="s">
        <v>154</v>
      </c>
      <c r="AW3516" s="0" t="n">
        <f aca="false">COUNTA($BC3516:$EG3516)</f>
        <v>10</v>
      </c>
      <c r="AX3516" s="0" t="n">
        <f aca="false">COUNTIF($BC3516:$EG3516,"D")</f>
        <v>0</v>
      </c>
      <c r="AY3516" s="0" t="n">
        <f aca="false">COUNTIF($BC3516:$EG3516,"R")</f>
        <v>0</v>
      </c>
      <c r="AZ3516" s="0" t="n">
        <f aca="false">IF(CC3516="D",1,0)+IF(CL3516="D",1,0)+IF(CW3516="D",1,0)+IF(DD3516="D",1,0)+IF(DJ3516="D",1,0)+IF(DO3516="D",1,0)+IF(DW3516="D",1,0)</f>
        <v>0</v>
      </c>
      <c r="BA3516" s="0" t="n">
        <f aca="false">IF(DH3516&lt;&gt;"",1,0)+IF(DI3516&lt;&gt;"",1,0)+IF(DK3516&lt;&gt;"",1,0)+IF(DM3516&lt;&gt;"",1,0)+IF(DN3516&lt;&gt;"",1,0)+IF(DO3516&lt;&gt;"",1,0)+IF(DQ3516&lt;&gt;"",1,0)+IF(DR3516&lt;&gt;"",1,0)+IF(DT3516&lt;&gt;"",1,0)+IF(DU3516&lt;&gt;"",1,0)+IF(DV3516&lt;&gt;"",1,0)+IF(DW3516&lt;&gt;"",1,0)+IF(DX3516&lt;&gt;"",1,0)+IF(DZ3516&lt;&gt;"",1,0)+IF(EA3516&lt;&gt;"",1,0)+IF(EB3516&lt;&gt;"",1,0)+IF(EE3516&lt;&gt;"",1,0)</f>
        <v>2</v>
      </c>
      <c r="BB3516" s="0" t="n">
        <f aca="false">AY3516*AX3516</f>
        <v>0</v>
      </c>
      <c r="BD3516" s="0" t="s">
        <v>155</v>
      </c>
      <c r="BF3516" s="0" t="s">
        <v>155</v>
      </c>
      <c r="BH3516" s="0" t="s">
        <v>155</v>
      </c>
      <c r="BS3516" s="0" t="s">
        <v>155</v>
      </c>
      <c r="CA3516" s="0" t="s">
        <v>155</v>
      </c>
      <c r="CP3516" s="0" t="s">
        <v>155</v>
      </c>
      <c r="DC3516" s="0" t="s">
        <v>155</v>
      </c>
      <c r="DN3516" s="0" t="s">
        <v>155</v>
      </c>
      <c r="DU3516" s="0" t="s">
        <v>155</v>
      </c>
      <c r="EF3516" s="0" t="s">
        <v>155</v>
      </c>
    </row>
    <row r="3517" customFormat="false" ht="13.8" hidden="false" customHeight="false" outlineLevel="0" collapsed="false">
      <c r="A3517" s="0" t="s">
        <v>14273</v>
      </c>
      <c r="B3517" s="0" t="n">
        <v>78</v>
      </c>
      <c r="C3517" s="0" t="n">
        <v>411151</v>
      </c>
      <c r="D3517" s="0" t="s">
        <v>14274</v>
      </c>
      <c r="E3517" s="0" t="s">
        <v>1288</v>
      </c>
      <c r="F3517" s="0" t="str">
        <f aca="false">CONCATENATE(D3518," ",LEFT(I3518,4),"T=",AW3518,"D=",AX3518,"R=",AY3518,"M=",AZ3518,"L=",BA3518,"B=",BB3518)</f>
        <v>KING 1979T=3D=1R=0M=0L=2B=0</v>
      </c>
      <c r="I3517" s="0" t="s">
        <v>14275</v>
      </c>
      <c r="J3517" s="0" t="s">
        <v>1588</v>
      </c>
      <c r="K3517" s="0" t="s">
        <v>239</v>
      </c>
      <c r="M3517" s="0" t="str">
        <f aca="false">RIGHT(N3517,LEN(N3517)-FIND(" ",N3517))</f>
        <v>PLAZA AVE NE</v>
      </c>
      <c r="N3517" s="0" t="s">
        <v>931</v>
      </c>
      <c r="O3517" s="0" t="s">
        <v>14276</v>
      </c>
      <c r="P3517" s="0" t="s">
        <v>147</v>
      </c>
      <c r="Q3517" s="0" t="s">
        <v>148</v>
      </c>
      <c r="R3517" s="0" t="n">
        <v>44483</v>
      </c>
      <c r="AD3517" s="0" t="s">
        <v>149</v>
      </c>
      <c r="AE3517" s="0" t="s">
        <v>150</v>
      </c>
      <c r="AH3517" s="0" t="n">
        <v>14</v>
      </c>
      <c r="AI3517" s="0" t="n">
        <v>11</v>
      </c>
      <c r="AJ3517" s="0" t="s">
        <v>164</v>
      </c>
      <c r="AM3517" s="0" t="s">
        <v>165</v>
      </c>
      <c r="AN3517" s="0" t="s">
        <v>147</v>
      </c>
      <c r="AO3517" s="0" t="s">
        <v>261</v>
      </c>
      <c r="AP3517" s="0" t="s">
        <v>262</v>
      </c>
      <c r="AQ3517" s="0" t="n">
        <v>9</v>
      </c>
      <c r="AR3517" s="0" t="n">
        <v>64</v>
      </c>
      <c r="AS3517" s="0" t="n">
        <v>32</v>
      </c>
      <c r="AV3517" s="0" t="s">
        <v>154</v>
      </c>
      <c r="AW3517" s="0" t="n">
        <f aca="false">COUNTA($BC3517:$EG3517)</f>
        <v>0</v>
      </c>
      <c r="AX3517" s="0" t="n">
        <f aca="false">COUNTIF($BC3517:$EG3517,"D")</f>
        <v>0</v>
      </c>
      <c r="AY3517" s="0" t="n">
        <f aca="false">COUNTIF($BC3517:$EG3517,"R")</f>
        <v>0</v>
      </c>
      <c r="AZ3517" s="0" t="n">
        <f aca="false">IF(CC3517="D",1,0)+IF(CL3517="D",1,0)+IF(CW3517="D",1,0)+IF(DD3517="D",1,0)+IF(DJ3517="D",1,0)+IF(DO3517="D",1,0)+IF(DW3517="D",1,0)</f>
        <v>0</v>
      </c>
      <c r="BA3517" s="0" t="n">
        <f aca="false">IF(DH3517&lt;&gt;"",1,0)+IF(DI3517&lt;&gt;"",1,0)+IF(DK3517&lt;&gt;"",1,0)+IF(DM3517&lt;&gt;"",1,0)+IF(DN3517&lt;&gt;"",1,0)+IF(DO3517&lt;&gt;"",1,0)+IF(DQ3517&lt;&gt;"",1,0)+IF(DR3517&lt;&gt;"",1,0)+IF(DT3517&lt;&gt;"",1,0)+IF(DU3517&lt;&gt;"",1,0)+IF(DV3517&lt;&gt;"",1,0)+IF(DW3517&lt;&gt;"",1,0)+IF(DX3517&lt;&gt;"",1,0)+IF(DZ3517&lt;&gt;"",1,0)+IF(EA3517&lt;&gt;"",1,0)+IF(EB3517&lt;&gt;"",1,0)+IF(EE3517&lt;&gt;"",1,0)</f>
        <v>0</v>
      </c>
      <c r="BB3517" s="0" t="n">
        <f aca="false">AY3517*AX3517</f>
        <v>0</v>
      </c>
    </row>
    <row r="3518" customFormat="false" ht="13.8" hidden="false" customHeight="false" outlineLevel="0" collapsed="false">
      <c r="A3518" s="0" t="s">
        <v>14277</v>
      </c>
      <c r="B3518" s="0" t="n">
        <v>78</v>
      </c>
      <c r="C3518" s="0" t="n">
        <v>406188</v>
      </c>
      <c r="D3518" s="0" t="s">
        <v>7693</v>
      </c>
      <c r="E3518" s="0" t="s">
        <v>542</v>
      </c>
      <c r="F3518" s="0" t="str">
        <f aca="false">CONCATENATE(D3519," ",LEFT(I3519,4),"T=",AW3519,"D=",AX3519,"R=",AY3519,"M=",AZ3519,"L=",BA3519,"B=",BB3519)</f>
        <v>MIKAELIAN 1989T=3D=0R=0M=0L=3B=0</v>
      </c>
      <c r="G3518" s="0" t="s">
        <v>174</v>
      </c>
      <c r="H3518" s="0" t="s">
        <v>1121</v>
      </c>
      <c r="I3518" s="0" t="s">
        <v>14278</v>
      </c>
      <c r="J3518" s="0" t="s">
        <v>14279</v>
      </c>
      <c r="K3518" s="0" t="s">
        <v>143</v>
      </c>
      <c r="M3518" s="0" t="str">
        <f aca="false">RIGHT(N3518,LEN(N3518)-FIND(" ",N3518))</f>
        <v>HOLLYWOOD ST NE</v>
      </c>
      <c r="N3518" s="0" t="s">
        <v>14280</v>
      </c>
      <c r="P3518" s="0" t="s">
        <v>147</v>
      </c>
      <c r="Q3518" s="0" t="s">
        <v>148</v>
      </c>
      <c r="R3518" s="0" t="n">
        <v>44483</v>
      </c>
      <c r="AD3518" s="0" t="s">
        <v>149</v>
      </c>
      <c r="AE3518" s="0" t="s">
        <v>150</v>
      </c>
      <c r="AF3518" s="0" t="s">
        <v>151</v>
      </c>
      <c r="AH3518" s="0" t="n">
        <v>14</v>
      </c>
      <c r="AI3518" s="0" t="n">
        <v>11</v>
      </c>
      <c r="AN3518" s="0" t="s">
        <v>147</v>
      </c>
      <c r="AO3518" s="0" t="s">
        <v>261</v>
      </c>
      <c r="AP3518" s="0" t="s">
        <v>262</v>
      </c>
      <c r="AQ3518" s="0" t="n">
        <v>9</v>
      </c>
      <c r="AR3518" s="0" t="n">
        <v>64</v>
      </c>
      <c r="AS3518" s="0" t="n">
        <v>32</v>
      </c>
      <c r="AV3518" s="0" t="s">
        <v>154</v>
      </c>
      <c r="AW3518" s="0" t="n">
        <f aca="false">COUNTA($BC3518:$EG3518)</f>
        <v>3</v>
      </c>
      <c r="AX3518" s="0" t="n">
        <f aca="false">COUNTIF($BC3518:$EG3518,"D")</f>
        <v>1</v>
      </c>
      <c r="AY3518" s="0" t="n">
        <f aca="false">COUNTIF($BC3518:$EG3518,"R")</f>
        <v>0</v>
      </c>
      <c r="AZ3518" s="0" t="n">
        <f aca="false">IF(CC3518="D",1,0)+IF(CL3518="D",1,0)+IF(CW3518="D",1,0)+IF(DD3518="D",1,0)+IF(DJ3518="D",1,0)+IF(DO3518="D",1,0)+IF(DW3518="D",1,0)</f>
        <v>0</v>
      </c>
      <c r="BA3518" s="0" t="n">
        <f aca="false">IF(DH3518&lt;&gt;"",1,0)+IF(DI3518&lt;&gt;"",1,0)+IF(DK3518&lt;&gt;"",1,0)+IF(DM3518&lt;&gt;"",1,0)+IF(DN3518&lt;&gt;"",1,0)+IF(DO3518&lt;&gt;"",1,0)+IF(DQ3518&lt;&gt;"",1,0)+IF(DR3518&lt;&gt;"",1,0)+IF(DT3518&lt;&gt;"",1,0)+IF(DU3518&lt;&gt;"",1,0)+IF(DV3518&lt;&gt;"",1,0)+IF(DW3518&lt;&gt;"",1,0)+IF(DX3518&lt;&gt;"",1,0)+IF(DZ3518&lt;&gt;"",1,0)+IF(EA3518&lt;&gt;"",1,0)+IF(EB3518&lt;&gt;"",1,0)+IF(EE3518&lt;&gt;"",1,0)</f>
        <v>2</v>
      </c>
      <c r="BB3518" s="0" t="n">
        <f aca="false">AY3518*AX3518</f>
        <v>0</v>
      </c>
      <c r="CZ3518" s="0" t="s">
        <v>144</v>
      </c>
      <c r="DN3518" s="0" t="s">
        <v>155</v>
      </c>
      <c r="EA3518" s="0" t="s">
        <v>155</v>
      </c>
    </row>
    <row r="3519" customFormat="false" ht="13.8" hidden="false" customHeight="false" outlineLevel="0" collapsed="false">
      <c r="A3519" s="0" t="s">
        <v>14281</v>
      </c>
      <c r="B3519" s="0" t="n">
        <v>78</v>
      </c>
      <c r="C3519" s="0" t="n">
        <v>461674</v>
      </c>
      <c r="D3519" s="0" t="s">
        <v>14282</v>
      </c>
      <c r="E3519" s="0" t="s">
        <v>14283</v>
      </c>
      <c r="F3519" s="0" t="str">
        <f aca="false">CONCATENATE(D3520," ",LEFT(I3520,4),"T=",AW3520,"D=",AX3520,"R=",AY3520,"M=",AZ3520,"L=",BA3520,"B=",BB3520)</f>
        <v>LILLY 2002T=2D=0R=0M=0L=1B=0</v>
      </c>
      <c r="G3519" s="0" t="s">
        <v>14284</v>
      </c>
      <c r="I3519" s="0" t="s">
        <v>14285</v>
      </c>
      <c r="J3519" s="0" t="s">
        <v>14286</v>
      </c>
      <c r="K3519" s="0" t="s">
        <v>239</v>
      </c>
      <c r="M3519" s="0" t="str">
        <f aca="false">RIGHT(N3519,LEN(N3519)-FIND(" ",N3519))</f>
        <v>STAFFORD DR NE</v>
      </c>
      <c r="N3519" s="0" t="s">
        <v>6062</v>
      </c>
      <c r="P3519" s="0" t="s">
        <v>147</v>
      </c>
      <c r="Q3519" s="0" t="s">
        <v>148</v>
      </c>
      <c r="R3519" s="0" t="n">
        <v>44483</v>
      </c>
      <c r="AD3519" s="0" t="s">
        <v>149</v>
      </c>
      <c r="AE3519" s="0" t="s">
        <v>150</v>
      </c>
      <c r="AH3519" s="0" t="n">
        <v>14</v>
      </c>
      <c r="AI3519" s="0" t="n">
        <v>11</v>
      </c>
      <c r="AJ3519" s="0" t="s">
        <v>164</v>
      </c>
      <c r="AM3519" s="0" t="s">
        <v>165</v>
      </c>
      <c r="AN3519" s="0" t="s">
        <v>147</v>
      </c>
      <c r="AO3519" s="0" t="s">
        <v>166</v>
      </c>
      <c r="AP3519" s="0" t="s">
        <v>167</v>
      </c>
      <c r="AQ3519" s="0" t="n">
        <v>9</v>
      </c>
      <c r="AR3519" s="0" t="n">
        <v>64</v>
      </c>
      <c r="AS3519" s="0" t="n">
        <v>32</v>
      </c>
      <c r="AV3519" s="0" t="s">
        <v>154</v>
      </c>
      <c r="AW3519" s="0" t="n">
        <f aca="false">COUNTA($BC3519:$EG3519)</f>
        <v>3</v>
      </c>
      <c r="AX3519" s="0" t="n">
        <f aca="false">COUNTIF($BC3519:$EG3519,"D")</f>
        <v>0</v>
      </c>
      <c r="AY3519" s="0" t="n">
        <f aca="false">COUNTIF($BC3519:$EG3519,"R")</f>
        <v>0</v>
      </c>
      <c r="AZ3519" s="0" t="n">
        <f aca="false">IF(CC3519="D",1,0)+IF(CL3519="D",1,0)+IF(CW3519="D",1,0)+IF(DD3519="D",1,0)+IF(DJ3519="D",1,0)+IF(DO3519="D",1,0)+IF(DW3519="D",1,0)</f>
        <v>0</v>
      </c>
      <c r="BA3519" s="0" t="n">
        <f aca="false">IF(DH3519&lt;&gt;"",1,0)+IF(DI3519&lt;&gt;"",1,0)+IF(DK3519&lt;&gt;"",1,0)+IF(DM3519&lt;&gt;"",1,0)+IF(DN3519&lt;&gt;"",1,0)+IF(DO3519&lt;&gt;"",1,0)+IF(DQ3519&lt;&gt;"",1,0)+IF(DR3519&lt;&gt;"",1,0)+IF(DT3519&lt;&gt;"",1,0)+IF(DU3519&lt;&gt;"",1,0)+IF(DV3519&lt;&gt;"",1,0)+IF(DW3519&lt;&gt;"",1,0)+IF(DX3519&lt;&gt;"",1,0)+IF(DZ3519&lt;&gt;"",1,0)+IF(EA3519&lt;&gt;"",1,0)+IF(EB3519&lt;&gt;"",1,0)+IF(EE3519&lt;&gt;"",1,0)</f>
        <v>3</v>
      </c>
      <c r="BB3519" s="0" t="n">
        <f aca="false">AY3519*AX3519</f>
        <v>0</v>
      </c>
      <c r="DU3519" s="0" t="s">
        <v>155</v>
      </c>
      <c r="DX3519" s="0" t="s">
        <v>155</v>
      </c>
      <c r="EA3519" s="0" t="s">
        <v>155</v>
      </c>
    </row>
    <row r="3520" customFormat="false" ht="13.8" hidden="false" customHeight="false" outlineLevel="0" collapsed="false">
      <c r="A3520" s="0" t="s">
        <v>14287</v>
      </c>
      <c r="B3520" s="0" t="n">
        <v>78</v>
      </c>
      <c r="C3520" s="0" t="n">
        <v>461688</v>
      </c>
      <c r="D3520" s="0" t="s">
        <v>288</v>
      </c>
      <c r="E3520" s="0" t="s">
        <v>1734</v>
      </c>
      <c r="F3520" s="0" t="str">
        <f aca="false">CONCATENATE(D3521," ",LEFT(I3521,4),"T=",AW3521,"D=",AX3521,"R=",AY3521,"M=",AZ3521,"L=",BA3521,"B=",BB3521)</f>
        <v>BECKERT 1989T=3D=0R=0M=0L=2B=0</v>
      </c>
      <c r="G3520" s="0" t="s">
        <v>1555</v>
      </c>
      <c r="I3520" s="0" t="s">
        <v>14288</v>
      </c>
      <c r="J3520" s="0" t="s">
        <v>14289</v>
      </c>
      <c r="K3520" s="0" t="s">
        <v>143</v>
      </c>
      <c r="M3520" s="0" t="str">
        <f aca="false">RIGHT(N3520,LEN(N3520)-FIND(" ",N3520))</f>
        <v>KENILWORTH AVE NE</v>
      </c>
      <c r="N3520" s="0" t="s">
        <v>7769</v>
      </c>
      <c r="P3520" s="0" t="s">
        <v>147</v>
      </c>
      <c r="Q3520" s="0" t="s">
        <v>148</v>
      </c>
      <c r="R3520" s="0" t="n">
        <v>44483</v>
      </c>
      <c r="AD3520" s="0" t="s">
        <v>149</v>
      </c>
      <c r="AE3520" s="0" t="s">
        <v>150</v>
      </c>
      <c r="AF3520" s="0" t="s">
        <v>151</v>
      </c>
      <c r="AH3520" s="0" t="n">
        <v>14</v>
      </c>
      <c r="AI3520" s="0" t="n">
        <v>11</v>
      </c>
      <c r="AN3520" s="0" t="s">
        <v>147</v>
      </c>
      <c r="AO3520" s="0" t="s">
        <v>152</v>
      </c>
      <c r="AP3520" s="0" t="s">
        <v>153</v>
      </c>
      <c r="AQ3520" s="0" t="n">
        <v>9</v>
      </c>
      <c r="AR3520" s="0" t="n">
        <v>64</v>
      </c>
      <c r="AS3520" s="0" t="n">
        <v>32</v>
      </c>
      <c r="AV3520" s="0" t="s">
        <v>154</v>
      </c>
      <c r="AW3520" s="0" t="n">
        <f aca="false">COUNTA($BC3520:$EG3520)</f>
        <v>2</v>
      </c>
      <c r="AX3520" s="0" t="n">
        <f aca="false">COUNTIF($BC3520:$EG3520,"D")</f>
        <v>0</v>
      </c>
      <c r="AY3520" s="0" t="n">
        <f aca="false">COUNTIF($BC3520:$EG3520,"R")</f>
        <v>0</v>
      </c>
      <c r="AZ3520" s="0" t="n">
        <f aca="false">IF(CC3520="D",1,0)+IF(CL3520="D",1,0)+IF(CW3520="D",1,0)+IF(DD3520="D",1,0)+IF(DJ3520="D",1,0)+IF(DO3520="D",1,0)+IF(DW3520="D",1,0)</f>
        <v>0</v>
      </c>
      <c r="BA3520" s="0" t="n">
        <f aca="false">IF(DH3520&lt;&gt;"",1,0)+IF(DI3520&lt;&gt;"",1,0)+IF(DK3520&lt;&gt;"",1,0)+IF(DM3520&lt;&gt;"",1,0)+IF(DN3520&lt;&gt;"",1,0)+IF(DO3520&lt;&gt;"",1,0)+IF(DQ3520&lt;&gt;"",1,0)+IF(DR3520&lt;&gt;"",1,0)+IF(DT3520&lt;&gt;"",1,0)+IF(DU3520&lt;&gt;"",1,0)+IF(DV3520&lt;&gt;"",1,0)+IF(DW3520&lt;&gt;"",1,0)+IF(DX3520&lt;&gt;"",1,0)+IF(DZ3520&lt;&gt;"",1,0)+IF(EA3520&lt;&gt;"",1,0)+IF(EB3520&lt;&gt;"",1,0)+IF(EE3520&lt;&gt;"",1,0)</f>
        <v>1</v>
      </c>
      <c r="BB3520" s="0" t="n">
        <f aca="false">AY3520*AX3520</f>
        <v>0</v>
      </c>
      <c r="DX3520" s="0" t="s">
        <v>155</v>
      </c>
      <c r="EF3520" s="0" t="s">
        <v>155</v>
      </c>
    </row>
    <row r="3521" customFormat="false" ht="13.8" hidden="false" customHeight="false" outlineLevel="0" collapsed="false">
      <c r="A3521" s="0" t="s">
        <v>14290</v>
      </c>
      <c r="B3521" s="0" t="n">
        <v>78</v>
      </c>
      <c r="C3521" s="0" t="n">
        <v>440383</v>
      </c>
      <c r="D3521" s="0" t="s">
        <v>14081</v>
      </c>
      <c r="E3521" s="0" t="s">
        <v>6635</v>
      </c>
      <c r="F3521" s="0" t="str">
        <f aca="false">CONCATENATE(D3522," ",LEFT(I3522,4),"T=",AW3522,"D=",AX3522,"R=",AY3522,"M=",AZ3522,"L=",BA3522,"B=",BB3522)</f>
        <v>KISH 1991T=7D=1R=0M=0L=3B=0</v>
      </c>
      <c r="G3521" s="0" t="s">
        <v>8901</v>
      </c>
      <c r="I3521" s="0" t="s">
        <v>14291</v>
      </c>
      <c r="J3521" s="0" t="s">
        <v>6541</v>
      </c>
      <c r="K3521" s="0" t="s">
        <v>143</v>
      </c>
      <c r="M3521" s="0" t="str">
        <f aca="false">RIGHT(N3521,LEN(N3521)-FIND(" ",N3521))</f>
        <v>DEN JEAN DR NE</v>
      </c>
      <c r="N3521" s="0" t="s">
        <v>14083</v>
      </c>
      <c r="P3521" s="0" t="s">
        <v>147</v>
      </c>
      <c r="Q3521" s="0" t="s">
        <v>148</v>
      </c>
      <c r="R3521" s="0" t="n">
        <v>44483</v>
      </c>
      <c r="AD3521" s="0" t="s">
        <v>149</v>
      </c>
      <c r="AE3521" s="0" t="s">
        <v>150</v>
      </c>
      <c r="AH3521" s="0" t="n">
        <v>14</v>
      </c>
      <c r="AI3521" s="0" t="n">
        <v>11</v>
      </c>
      <c r="AJ3521" s="0" t="s">
        <v>164</v>
      </c>
      <c r="AM3521" s="0" t="s">
        <v>165</v>
      </c>
      <c r="AN3521" s="0" t="s">
        <v>147</v>
      </c>
      <c r="AO3521" s="0" t="s">
        <v>166</v>
      </c>
      <c r="AP3521" s="0" t="s">
        <v>167</v>
      </c>
      <c r="AQ3521" s="0" t="n">
        <v>9</v>
      </c>
      <c r="AR3521" s="0" t="n">
        <v>64</v>
      </c>
      <c r="AS3521" s="0" t="n">
        <v>32</v>
      </c>
      <c r="AV3521" s="0" t="s">
        <v>154</v>
      </c>
      <c r="AW3521" s="0" t="n">
        <f aca="false">COUNTA($BC3521:$EG3521)</f>
        <v>3</v>
      </c>
      <c r="AX3521" s="0" t="n">
        <f aca="false">COUNTIF($BC3521:$EG3521,"D")</f>
        <v>0</v>
      </c>
      <c r="AY3521" s="0" t="n">
        <f aca="false">COUNTIF($BC3521:$EG3521,"R")</f>
        <v>0</v>
      </c>
      <c r="AZ3521" s="0" t="n">
        <f aca="false">IF(CC3521="D",1,0)+IF(CL3521="D",1,0)+IF(CW3521="D",1,0)+IF(DD3521="D",1,0)+IF(DJ3521="D",1,0)+IF(DO3521="D",1,0)+IF(DW3521="D",1,0)</f>
        <v>0</v>
      </c>
      <c r="BA3521" s="0" t="n">
        <f aca="false">IF(DH3521&lt;&gt;"",1,0)+IF(DI3521&lt;&gt;"",1,0)+IF(DK3521&lt;&gt;"",1,0)+IF(DM3521&lt;&gt;"",1,0)+IF(DN3521&lt;&gt;"",1,0)+IF(DO3521&lt;&gt;"",1,0)+IF(DQ3521&lt;&gt;"",1,0)+IF(DR3521&lt;&gt;"",1,0)+IF(DT3521&lt;&gt;"",1,0)+IF(DU3521&lt;&gt;"",1,0)+IF(DV3521&lt;&gt;"",1,0)+IF(DW3521&lt;&gt;"",1,0)+IF(DX3521&lt;&gt;"",1,0)+IF(DZ3521&lt;&gt;"",1,0)+IF(EA3521&lt;&gt;"",1,0)+IF(EB3521&lt;&gt;"",1,0)+IF(EE3521&lt;&gt;"",1,0)</f>
        <v>2</v>
      </c>
      <c r="BB3521" s="0" t="n">
        <f aca="false">AY3521*AX3521</f>
        <v>0</v>
      </c>
      <c r="DN3521" s="0" t="s">
        <v>155</v>
      </c>
      <c r="DU3521" s="0" t="s">
        <v>155</v>
      </c>
      <c r="EF3521" s="0" t="s">
        <v>155</v>
      </c>
    </row>
    <row r="3522" customFormat="false" ht="13.8" hidden="false" customHeight="false" outlineLevel="0" collapsed="false">
      <c r="A3522" s="0" t="s">
        <v>14292</v>
      </c>
      <c r="B3522" s="0" t="n">
        <v>78</v>
      </c>
      <c r="C3522" s="0" t="n">
        <v>368655</v>
      </c>
      <c r="D3522" s="0" t="s">
        <v>14293</v>
      </c>
      <c r="E3522" s="0" t="s">
        <v>14294</v>
      </c>
      <c r="F3522" s="0" t="str">
        <f aca="false">CONCATENATE(D3523," ",LEFT(I3523,4),"T=",AW3523,"D=",AX3523,"R=",AY3523,"M=",AZ3523,"L=",BA3523,"B=",BB3523)</f>
        <v>PERTICONE 2000T=4D=1R=0M=0L=2B=0</v>
      </c>
      <c r="G3522" s="0" t="s">
        <v>725</v>
      </c>
      <c r="I3522" s="0" t="s">
        <v>14295</v>
      </c>
      <c r="J3522" s="0" t="s">
        <v>14296</v>
      </c>
      <c r="K3522" s="0" t="s">
        <v>143</v>
      </c>
      <c r="M3522" s="0" t="str">
        <f aca="false">RIGHT(N3522,LEN(N3522)-FIND(" ",N3522))</f>
        <v>ROSELAWN AVE NE</v>
      </c>
      <c r="N3522" s="0" t="s">
        <v>14297</v>
      </c>
      <c r="P3522" s="0" t="s">
        <v>147</v>
      </c>
      <c r="Q3522" s="0" t="s">
        <v>148</v>
      </c>
      <c r="R3522" s="0" t="n">
        <v>44483</v>
      </c>
      <c r="AD3522" s="0" t="s">
        <v>149</v>
      </c>
      <c r="AE3522" s="0" t="s">
        <v>150</v>
      </c>
      <c r="AF3522" s="0" t="s">
        <v>151</v>
      </c>
      <c r="AH3522" s="0" t="n">
        <v>14</v>
      </c>
      <c r="AI3522" s="0" t="n">
        <v>11</v>
      </c>
      <c r="AN3522" s="0" t="s">
        <v>147</v>
      </c>
      <c r="AO3522" s="0" t="s">
        <v>189</v>
      </c>
      <c r="AP3522" s="0" t="s">
        <v>190</v>
      </c>
      <c r="AQ3522" s="0" t="n">
        <v>9</v>
      </c>
      <c r="AR3522" s="0" t="n">
        <v>64</v>
      </c>
      <c r="AS3522" s="0" t="n">
        <v>32</v>
      </c>
      <c r="AV3522" s="0" t="s">
        <v>154</v>
      </c>
      <c r="AW3522" s="0" t="n">
        <f aca="false">COUNTA($BC3522:$EG3522)</f>
        <v>7</v>
      </c>
      <c r="AX3522" s="0" t="n">
        <f aca="false">COUNTIF($BC3522:$EG3522,"D")</f>
        <v>1</v>
      </c>
      <c r="AY3522" s="0" t="n">
        <f aca="false">COUNTIF($BC3522:$EG3522,"R")</f>
        <v>0</v>
      </c>
      <c r="AZ3522" s="0" t="n">
        <f aca="false">IF(CC3522="D",1,0)+IF(CL3522="D",1,0)+IF(CW3522="D",1,0)+IF(DD3522="D",1,0)+IF(DJ3522="D",1,0)+IF(DO3522="D",1,0)+IF(DW3522="D",1,0)</f>
        <v>0</v>
      </c>
      <c r="BA3522" s="0" t="n">
        <f aca="false">IF(DH3522&lt;&gt;"",1,0)+IF(DI3522&lt;&gt;"",1,0)+IF(DK3522&lt;&gt;"",1,0)+IF(DM3522&lt;&gt;"",1,0)+IF(DN3522&lt;&gt;"",1,0)+IF(DO3522&lt;&gt;"",1,0)+IF(DQ3522&lt;&gt;"",1,0)+IF(DR3522&lt;&gt;"",1,0)+IF(DT3522&lt;&gt;"",1,0)+IF(DU3522&lt;&gt;"",1,0)+IF(DV3522&lt;&gt;"",1,0)+IF(DW3522&lt;&gt;"",1,0)+IF(DX3522&lt;&gt;"",1,0)+IF(DZ3522&lt;&gt;"",1,0)+IF(EA3522&lt;&gt;"",1,0)+IF(EB3522&lt;&gt;"",1,0)+IF(EE3522&lt;&gt;"",1,0)</f>
        <v>3</v>
      </c>
      <c r="BB3522" s="0" t="n">
        <f aca="false">AY3522*AX3522</f>
        <v>0</v>
      </c>
      <c r="CG3522" s="0" t="s">
        <v>155</v>
      </c>
      <c r="CN3522" s="0" t="s">
        <v>155</v>
      </c>
      <c r="CY3522" s="0" t="s">
        <v>155</v>
      </c>
      <c r="CZ3522" s="0" t="s">
        <v>144</v>
      </c>
      <c r="DN3522" s="0" t="s">
        <v>155</v>
      </c>
      <c r="DU3522" s="0" t="s">
        <v>155</v>
      </c>
      <c r="EA3522" s="0" t="s">
        <v>155</v>
      </c>
    </row>
    <row r="3523" customFormat="false" ht="13.8" hidden="false" customHeight="false" outlineLevel="0" collapsed="false">
      <c r="A3523" s="0" t="s">
        <v>14298</v>
      </c>
      <c r="B3523" s="0" t="n">
        <v>78</v>
      </c>
      <c r="C3523" s="0" t="n">
        <v>431130</v>
      </c>
      <c r="D3523" s="0" t="s">
        <v>14299</v>
      </c>
      <c r="E3523" s="0" t="s">
        <v>4179</v>
      </c>
      <c r="F3523" s="0" t="str">
        <f aca="false">CONCATENATE(D3524," ",LEFT(I3524,4),"T=",AW3524,"D=",AX3524,"R=",AY3524,"M=",AZ3524,"L=",BA3524,"B=",BB3524)</f>
        <v>NOBLE 1964T=21D=1R=2M=0L=2B=2</v>
      </c>
      <c r="G3523" s="0" t="s">
        <v>1407</v>
      </c>
      <c r="I3523" s="0" t="s">
        <v>14300</v>
      </c>
      <c r="J3523" s="0" t="s">
        <v>14296</v>
      </c>
      <c r="K3523" s="0" t="s">
        <v>143</v>
      </c>
      <c r="M3523" s="0" t="str">
        <f aca="false">RIGHT(N3523,LEN(N3523)-FIND(" ",N3523))</f>
        <v>GRISSOM DR NE</v>
      </c>
      <c r="N3523" s="0" t="s">
        <v>14301</v>
      </c>
      <c r="P3523" s="0" t="s">
        <v>147</v>
      </c>
      <c r="Q3523" s="0" t="s">
        <v>148</v>
      </c>
      <c r="R3523" s="0" t="n">
        <v>44483</v>
      </c>
      <c r="AD3523" s="0" t="s">
        <v>149</v>
      </c>
      <c r="AE3523" s="0" t="s">
        <v>150</v>
      </c>
      <c r="AH3523" s="0" t="n">
        <v>14</v>
      </c>
      <c r="AI3523" s="0" t="n">
        <v>11</v>
      </c>
      <c r="AJ3523" s="0" t="s">
        <v>164</v>
      </c>
      <c r="AM3523" s="0" t="s">
        <v>165</v>
      </c>
      <c r="AN3523" s="0" t="s">
        <v>147</v>
      </c>
      <c r="AO3523" s="0" t="s">
        <v>166</v>
      </c>
      <c r="AP3523" s="0" t="s">
        <v>167</v>
      </c>
      <c r="AQ3523" s="0" t="n">
        <v>9</v>
      </c>
      <c r="AR3523" s="0" t="n">
        <v>64</v>
      </c>
      <c r="AS3523" s="0" t="n">
        <v>32</v>
      </c>
      <c r="AV3523" s="0" t="s">
        <v>154</v>
      </c>
      <c r="AW3523" s="0" t="n">
        <f aca="false">COUNTA($BC3523:$EG3523)</f>
        <v>4</v>
      </c>
      <c r="AX3523" s="0" t="n">
        <f aca="false">COUNTIF($BC3523:$EG3523,"D")</f>
        <v>1</v>
      </c>
      <c r="AY3523" s="0" t="n">
        <f aca="false">COUNTIF($BC3523:$EG3523,"R")</f>
        <v>0</v>
      </c>
      <c r="AZ3523" s="0" t="n">
        <f aca="false">IF(CC3523="D",1,0)+IF(CL3523="D",1,0)+IF(CW3523="D",1,0)+IF(DD3523="D",1,0)+IF(DJ3523="D",1,0)+IF(DO3523="D",1,0)+IF(DW3523="D",1,0)</f>
        <v>0</v>
      </c>
      <c r="BA3523" s="0" t="n">
        <f aca="false">IF(DH3523&lt;&gt;"",1,0)+IF(DI3523&lt;&gt;"",1,0)+IF(DK3523&lt;&gt;"",1,0)+IF(DM3523&lt;&gt;"",1,0)+IF(DN3523&lt;&gt;"",1,0)+IF(DO3523&lt;&gt;"",1,0)+IF(DQ3523&lt;&gt;"",1,0)+IF(DR3523&lt;&gt;"",1,0)+IF(DT3523&lt;&gt;"",1,0)+IF(DU3523&lt;&gt;"",1,0)+IF(DV3523&lt;&gt;"",1,0)+IF(DW3523&lt;&gt;"",1,0)+IF(DX3523&lt;&gt;"",1,0)+IF(DZ3523&lt;&gt;"",1,0)+IF(EA3523&lt;&gt;"",1,0)+IF(EB3523&lt;&gt;"",1,0)+IF(EE3523&lt;&gt;"",1,0)</f>
        <v>2</v>
      </c>
      <c r="BB3523" s="0" t="n">
        <f aca="false">AY3523*AX3523</f>
        <v>0</v>
      </c>
      <c r="DG3523" s="0" t="s">
        <v>144</v>
      </c>
      <c r="DN3523" s="0" t="s">
        <v>155</v>
      </c>
      <c r="EA3523" s="0" t="s">
        <v>155</v>
      </c>
      <c r="EF3523" s="0" t="s">
        <v>155</v>
      </c>
    </row>
    <row r="3524" customFormat="false" ht="13.8" hidden="false" customHeight="false" outlineLevel="0" collapsed="false">
      <c r="A3524" s="0" t="s">
        <v>14302</v>
      </c>
      <c r="B3524" s="0" t="n">
        <v>78</v>
      </c>
      <c r="C3524" s="0" t="n">
        <v>242245</v>
      </c>
      <c r="D3524" s="0" t="s">
        <v>14303</v>
      </c>
      <c r="E3524" s="0" t="s">
        <v>3019</v>
      </c>
      <c r="F3524" s="0" t="str">
        <f aca="false">CONCATENATE(D3525," ",LEFT(I3525,4),"T=",AW3525,"D=",AX3525,"R=",AY3525,"M=",AZ3525,"L=",BA3525,"B=",BB3525)</f>
        <v>PRINCE 1957T=25D=6R=0M=1L=5B=0</v>
      </c>
      <c r="G3524" s="0" t="s">
        <v>159</v>
      </c>
      <c r="I3524" s="0" t="s">
        <v>14304</v>
      </c>
      <c r="J3524" s="0" t="s">
        <v>14305</v>
      </c>
      <c r="K3524" s="0" t="s">
        <v>143</v>
      </c>
      <c r="L3524" s="0" t="s">
        <v>174</v>
      </c>
      <c r="M3524" s="0" t="str">
        <f aca="false">RIGHT(N3524,LEN(N3524)-FIND(" ",N3524))</f>
        <v>HOLLYWOOD ST NE</v>
      </c>
      <c r="N3524" s="0" t="s">
        <v>14306</v>
      </c>
      <c r="P3524" s="0" t="s">
        <v>147</v>
      </c>
      <c r="Q3524" s="0" t="s">
        <v>148</v>
      </c>
      <c r="R3524" s="0" t="n">
        <v>44483</v>
      </c>
      <c r="AD3524" s="0" t="s">
        <v>149</v>
      </c>
      <c r="AE3524" s="0" t="s">
        <v>150</v>
      </c>
      <c r="AF3524" s="0" t="s">
        <v>151</v>
      </c>
      <c r="AH3524" s="0" t="n">
        <v>14</v>
      </c>
      <c r="AI3524" s="0" t="n">
        <v>11</v>
      </c>
      <c r="AN3524" s="0" t="s">
        <v>147</v>
      </c>
      <c r="AO3524" s="0" t="s">
        <v>261</v>
      </c>
      <c r="AP3524" s="0" t="s">
        <v>262</v>
      </c>
      <c r="AQ3524" s="0" t="n">
        <v>9</v>
      </c>
      <c r="AR3524" s="0" t="n">
        <v>64</v>
      </c>
      <c r="AS3524" s="0" t="n">
        <v>32</v>
      </c>
      <c r="AV3524" s="0" t="s">
        <v>154</v>
      </c>
      <c r="AW3524" s="0" t="n">
        <f aca="false">COUNTA($BC3524:$EG3524)</f>
        <v>21</v>
      </c>
      <c r="AX3524" s="0" t="n">
        <f aca="false">COUNTIF($BC3524:$EG3524,"D")</f>
        <v>1</v>
      </c>
      <c r="AY3524" s="0" t="n">
        <f aca="false">COUNTIF($BC3524:$EG3524,"R")</f>
        <v>2</v>
      </c>
      <c r="AZ3524" s="0" t="n">
        <f aca="false">IF(CC3524="D",1,0)+IF(CL3524="D",1,0)+IF(CW3524="D",1,0)+IF(DD3524="D",1,0)+IF(DJ3524="D",1,0)+IF(DO3524="D",1,0)+IF(DW3524="D",1,0)</f>
        <v>0</v>
      </c>
      <c r="BA3524" s="0" t="n">
        <f aca="false">IF(DH3524&lt;&gt;"",1,0)+IF(DI3524&lt;&gt;"",1,0)+IF(DK3524&lt;&gt;"",1,0)+IF(DM3524&lt;&gt;"",1,0)+IF(DN3524&lt;&gt;"",1,0)+IF(DO3524&lt;&gt;"",1,0)+IF(DQ3524&lt;&gt;"",1,0)+IF(DR3524&lt;&gt;"",1,0)+IF(DT3524&lt;&gt;"",1,0)+IF(DU3524&lt;&gt;"",1,0)+IF(DV3524&lt;&gt;"",1,0)+IF(DW3524&lt;&gt;"",1,0)+IF(DX3524&lt;&gt;"",1,0)+IF(DZ3524&lt;&gt;"",1,0)+IF(EA3524&lt;&gt;"",1,0)+IF(EB3524&lt;&gt;"",1,0)+IF(EE3524&lt;&gt;"",1,0)</f>
        <v>2</v>
      </c>
      <c r="BB3524" s="0" t="n">
        <f aca="false">AY3524*AX3524</f>
        <v>2</v>
      </c>
      <c r="BC3524" s="0" t="s">
        <v>155</v>
      </c>
      <c r="BD3524" s="0" t="s">
        <v>155</v>
      </c>
      <c r="BG3524" s="0" t="s">
        <v>155</v>
      </c>
      <c r="BH3524" s="0" t="s">
        <v>155</v>
      </c>
      <c r="BI3524" s="0" t="s">
        <v>155</v>
      </c>
      <c r="BK3524" s="0" t="s">
        <v>155</v>
      </c>
      <c r="BL3524" s="0" t="s">
        <v>155</v>
      </c>
      <c r="BP3524" s="0" t="s">
        <v>155</v>
      </c>
      <c r="BR3524" s="0" t="s">
        <v>155</v>
      </c>
      <c r="BS3524" s="0" t="s">
        <v>155</v>
      </c>
      <c r="BV3524" s="0" t="s">
        <v>155</v>
      </c>
      <c r="BY3524" s="0" t="s">
        <v>144</v>
      </c>
      <c r="CA3524" s="0" t="s">
        <v>155</v>
      </c>
      <c r="CK3524" s="0" t="s">
        <v>155</v>
      </c>
      <c r="CN3524" s="0" t="s">
        <v>155</v>
      </c>
      <c r="CO3524" s="0" t="s">
        <v>174</v>
      </c>
      <c r="CP3524" s="0" t="s">
        <v>155</v>
      </c>
      <c r="DU3524" s="0" t="s">
        <v>155</v>
      </c>
      <c r="EA3524" s="0" t="s">
        <v>155</v>
      </c>
      <c r="ED3524" s="0" t="s">
        <v>174</v>
      </c>
      <c r="EF3524" s="0" t="s">
        <v>155</v>
      </c>
    </row>
    <row r="3525" customFormat="false" ht="13.8" hidden="false" customHeight="false" outlineLevel="0" collapsed="false">
      <c r="A3525" s="0" t="s">
        <v>14307</v>
      </c>
      <c r="B3525" s="0" t="n">
        <v>78</v>
      </c>
      <c r="C3525" s="0" t="n">
        <v>234780</v>
      </c>
      <c r="D3525" s="0" t="s">
        <v>183</v>
      </c>
      <c r="E3525" s="0" t="s">
        <v>1592</v>
      </c>
      <c r="F3525" s="0" t="str">
        <f aca="false">CONCATENATE(D3526," ",LEFT(I3526,4),"T=",AW3526,"D=",AX3526,"R=",AY3526,"M=",AZ3526,"L=",BA3526,"B=",BB3526)</f>
        <v>SANCHEZ NELSON 1977T=2D=0R=0M=0L=1B=0</v>
      </c>
      <c r="G3525" s="0" t="s">
        <v>257</v>
      </c>
      <c r="I3525" s="0" t="s">
        <v>14308</v>
      </c>
      <c r="J3525" s="0" t="s">
        <v>14309</v>
      </c>
      <c r="K3525" s="0" t="s">
        <v>143</v>
      </c>
      <c r="L3525" s="0" t="s">
        <v>144</v>
      </c>
      <c r="M3525" s="0" t="str">
        <f aca="false">RIGHT(N3525,LEN(N3525)-FIND(" ",N3525))</f>
        <v>WILLOW BROOK DR NE</v>
      </c>
      <c r="N3525" s="0" t="s">
        <v>14310</v>
      </c>
      <c r="P3525" s="0" t="s">
        <v>147</v>
      </c>
      <c r="Q3525" s="0" t="s">
        <v>148</v>
      </c>
      <c r="R3525" s="0" t="n">
        <v>44483</v>
      </c>
      <c r="AD3525" s="0" t="s">
        <v>149</v>
      </c>
      <c r="AE3525" s="0" t="s">
        <v>150</v>
      </c>
      <c r="AH3525" s="0" t="n">
        <v>14</v>
      </c>
      <c r="AI3525" s="0" t="n">
        <v>11</v>
      </c>
      <c r="AJ3525" s="0" t="s">
        <v>164</v>
      </c>
      <c r="AM3525" s="0" t="s">
        <v>165</v>
      </c>
      <c r="AN3525" s="0" t="s">
        <v>147</v>
      </c>
      <c r="AO3525" s="0" t="s">
        <v>166</v>
      </c>
      <c r="AP3525" s="0" t="s">
        <v>167</v>
      </c>
      <c r="AQ3525" s="0" t="n">
        <v>9</v>
      </c>
      <c r="AR3525" s="0" t="n">
        <v>64</v>
      </c>
      <c r="AS3525" s="0" t="n">
        <v>32</v>
      </c>
      <c r="AV3525" s="0" t="s">
        <v>154</v>
      </c>
      <c r="AW3525" s="0" t="n">
        <f aca="false">COUNTA($BC3525:$EG3525)</f>
        <v>25</v>
      </c>
      <c r="AX3525" s="0" t="n">
        <f aca="false">COUNTIF($BC3525:$EG3525,"D")</f>
        <v>6</v>
      </c>
      <c r="AY3525" s="0" t="n">
        <f aca="false">COUNTIF($BC3525:$EG3525,"R")</f>
        <v>0</v>
      </c>
      <c r="AZ3525" s="0" t="n">
        <f aca="false">IF(CC3525="D",1,0)+IF(CL3525="D",1,0)+IF(CW3525="D",1,0)+IF(DD3525="D",1,0)+IF(DJ3525="D",1,0)+IF(DO3525="D",1,0)+IF(DW3525="D",1,0)</f>
        <v>1</v>
      </c>
      <c r="BA3525" s="0" t="n">
        <f aca="false">IF(DH3525&lt;&gt;"",1,0)+IF(DI3525&lt;&gt;"",1,0)+IF(DK3525&lt;&gt;"",1,0)+IF(DM3525&lt;&gt;"",1,0)+IF(DN3525&lt;&gt;"",1,0)+IF(DO3525&lt;&gt;"",1,0)+IF(DQ3525&lt;&gt;"",1,0)+IF(DR3525&lt;&gt;"",1,0)+IF(DT3525&lt;&gt;"",1,0)+IF(DU3525&lt;&gt;"",1,0)+IF(DV3525&lt;&gt;"",1,0)+IF(DW3525&lt;&gt;"",1,0)+IF(DX3525&lt;&gt;"",1,0)+IF(DZ3525&lt;&gt;"",1,0)+IF(EA3525&lt;&gt;"",1,0)+IF(EB3525&lt;&gt;"",1,0)+IF(EE3525&lt;&gt;"",1,0)</f>
        <v>5</v>
      </c>
      <c r="BB3525" s="0" t="n">
        <f aca="false">AY3525*AX3525</f>
        <v>0</v>
      </c>
      <c r="BD3525" s="0" t="s">
        <v>155</v>
      </c>
      <c r="BI3525" s="0" t="s">
        <v>155</v>
      </c>
      <c r="BJ3525" s="0" t="s">
        <v>155</v>
      </c>
      <c r="BK3525" s="0" t="s">
        <v>155</v>
      </c>
      <c r="BL3525" s="0" t="s">
        <v>155</v>
      </c>
      <c r="BR3525" s="0" t="s">
        <v>155</v>
      </c>
      <c r="BS3525" s="0" t="s">
        <v>155</v>
      </c>
      <c r="BY3525" s="0" t="s">
        <v>144</v>
      </c>
      <c r="CA3525" s="0" t="s">
        <v>155</v>
      </c>
      <c r="CN3525" s="0" t="s">
        <v>155</v>
      </c>
      <c r="CP3525" s="0" t="s">
        <v>155</v>
      </c>
      <c r="CV3525" s="0" t="s">
        <v>155</v>
      </c>
      <c r="CW3525" s="0" t="s">
        <v>144</v>
      </c>
      <c r="CY3525" s="0" t="s">
        <v>155</v>
      </c>
      <c r="CZ3525" s="0" t="s">
        <v>144</v>
      </c>
      <c r="DC3525" s="0" t="s">
        <v>155</v>
      </c>
      <c r="DG3525" s="0" t="s">
        <v>144</v>
      </c>
      <c r="DI3525" s="0" t="s">
        <v>155</v>
      </c>
      <c r="DN3525" s="0" t="s">
        <v>155</v>
      </c>
      <c r="DS3525" s="0" t="s">
        <v>144</v>
      </c>
      <c r="DU3525" s="0" t="s">
        <v>155</v>
      </c>
      <c r="DX3525" s="0" t="s">
        <v>155</v>
      </c>
      <c r="EA3525" s="0" t="s">
        <v>155</v>
      </c>
      <c r="ED3525" s="0" t="s">
        <v>144</v>
      </c>
      <c r="EF3525" s="0" t="s">
        <v>155</v>
      </c>
    </row>
    <row r="3526" customFormat="false" ht="13.8" hidden="false" customHeight="false" outlineLevel="0" collapsed="false">
      <c r="A3526" s="0" t="s">
        <v>14311</v>
      </c>
      <c r="B3526" s="0" t="n">
        <v>78</v>
      </c>
      <c r="C3526" s="0" t="n">
        <v>461770</v>
      </c>
      <c r="D3526" s="0" t="s">
        <v>14312</v>
      </c>
      <c r="E3526" s="0" t="s">
        <v>14313</v>
      </c>
      <c r="F3526" s="0" t="str">
        <f aca="false">CONCATENATE(D3527," ",LEFT(I3527,4),"T=",AW3527,"D=",AX3527,"R=",AY3527,"M=",AZ3527,"L=",BA3527,"B=",BB3527)</f>
        <v>ROEMER 1959T=18D=0R=3M=0L=3B=0</v>
      </c>
      <c r="G3526" s="0" t="s">
        <v>14314</v>
      </c>
      <c r="I3526" s="0" t="s">
        <v>14315</v>
      </c>
      <c r="J3526" s="0" t="s">
        <v>14316</v>
      </c>
      <c r="K3526" s="0" t="s">
        <v>143</v>
      </c>
      <c r="M3526" s="0" t="str">
        <f aca="false">RIGHT(N3526,LEN(N3526)-FIND(" ",N3526))</f>
        <v>BONNIE BRAE AVE NE</v>
      </c>
      <c r="N3526" s="0" t="s">
        <v>13499</v>
      </c>
      <c r="P3526" s="0" t="s">
        <v>147</v>
      </c>
      <c r="Q3526" s="0" t="s">
        <v>148</v>
      </c>
      <c r="R3526" s="0" t="n">
        <v>44483</v>
      </c>
      <c r="AD3526" s="0" t="s">
        <v>149</v>
      </c>
      <c r="AE3526" s="0" t="s">
        <v>150</v>
      </c>
      <c r="AF3526" s="0" t="s">
        <v>151</v>
      </c>
      <c r="AH3526" s="0" t="n">
        <v>14</v>
      </c>
      <c r="AI3526" s="0" t="n">
        <v>11</v>
      </c>
      <c r="AN3526" s="0" t="s">
        <v>147</v>
      </c>
      <c r="AO3526" s="0" t="s">
        <v>261</v>
      </c>
      <c r="AP3526" s="0" t="s">
        <v>262</v>
      </c>
      <c r="AQ3526" s="0" t="n">
        <v>9</v>
      </c>
      <c r="AR3526" s="0" t="n">
        <v>64</v>
      </c>
      <c r="AS3526" s="0" t="n">
        <v>32</v>
      </c>
      <c r="AV3526" s="0" t="s">
        <v>154</v>
      </c>
      <c r="AW3526" s="0" t="n">
        <f aca="false">COUNTA($BC3526:$EG3526)</f>
        <v>2</v>
      </c>
      <c r="AX3526" s="0" t="n">
        <f aca="false">COUNTIF($BC3526:$EG3526,"D")</f>
        <v>0</v>
      </c>
      <c r="AY3526" s="0" t="n">
        <f aca="false">COUNTIF($BC3526:$EG3526,"R")</f>
        <v>0</v>
      </c>
      <c r="AZ3526" s="0" t="n">
        <f aca="false">IF(CC3526="D",1,0)+IF(CL3526="D",1,0)+IF(CW3526="D",1,0)+IF(DD3526="D",1,0)+IF(DJ3526="D",1,0)+IF(DO3526="D",1,0)+IF(DW3526="D",1,0)</f>
        <v>0</v>
      </c>
      <c r="BA3526" s="0" t="n">
        <f aca="false">IF(DH3526&lt;&gt;"",1,0)+IF(DI3526&lt;&gt;"",1,0)+IF(DK3526&lt;&gt;"",1,0)+IF(DM3526&lt;&gt;"",1,0)+IF(DN3526&lt;&gt;"",1,0)+IF(DO3526&lt;&gt;"",1,0)+IF(DQ3526&lt;&gt;"",1,0)+IF(DR3526&lt;&gt;"",1,0)+IF(DT3526&lt;&gt;"",1,0)+IF(DU3526&lt;&gt;"",1,0)+IF(DV3526&lt;&gt;"",1,0)+IF(DW3526&lt;&gt;"",1,0)+IF(DX3526&lt;&gt;"",1,0)+IF(DZ3526&lt;&gt;"",1,0)+IF(EA3526&lt;&gt;"",1,0)+IF(EB3526&lt;&gt;"",1,0)+IF(EE3526&lt;&gt;"",1,0)</f>
        <v>1</v>
      </c>
      <c r="BB3526" s="0" t="n">
        <f aca="false">AY3526*AX3526</f>
        <v>0</v>
      </c>
      <c r="DU3526" s="0" t="s">
        <v>155</v>
      </c>
      <c r="EF3526" s="0" t="s">
        <v>155</v>
      </c>
    </row>
    <row r="3527" customFormat="false" ht="13.8" hidden="false" customHeight="false" outlineLevel="0" collapsed="false">
      <c r="A3527" s="0" t="s">
        <v>14317</v>
      </c>
      <c r="B3527" s="0" t="n">
        <v>78</v>
      </c>
      <c r="C3527" s="0" t="n">
        <v>461525</v>
      </c>
      <c r="D3527" s="0" t="s">
        <v>14318</v>
      </c>
      <c r="E3527" s="0" t="s">
        <v>358</v>
      </c>
      <c r="F3527" s="0" t="str">
        <f aca="false">CONCATENATE(D3528," ",LEFT(I3528,4),"T=",AW3528,"D=",AX3528,"R=",AY3528,"M=",AZ3528,"L=",BA3528,"B=",BB3528)</f>
        <v>FARMINTINO 1997T=1D=0R=0M=0L=1B=0</v>
      </c>
      <c r="G3527" s="0" t="s">
        <v>365</v>
      </c>
      <c r="I3527" s="0" t="s">
        <v>14319</v>
      </c>
      <c r="J3527" s="0" t="s">
        <v>6547</v>
      </c>
      <c r="K3527" s="0" t="s">
        <v>143</v>
      </c>
      <c r="L3527" s="0" t="s">
        <v>174</v>
      </c>
      <c r="M3527" s="0" t="str">
        <f aca="false">RIGHT(N3527,LEN(N3527)-FIND(" ",N3527))</f>
        <v>WILLARD AVE NE</v>
      </c>
      <c r="N3527" s="0" t="s">
        <v>14320</v>
      </c>
      <c r="P3527" s="0" t="s">
        <v>147</v>
      </c>
      <c r="Q3527" s="0" t="s">
        <v>148</v>
      </c>
      <c r="R3527" s="0" t="n">
        <v>44483</v>
      </c>
      <c r="AD3527" s="0" t="s">
        <v>149</v>
      </c>
      <c r="AE3527" s="0" t="s">
        <v>150</v>
      </c>
      <c r="AF3527" s="0" t="s">
        <v>151</v>
      </c>
      <c r="AH3527" s="0" t="n">
        <v>14</v>
      </c>
      <c r="AI3527" s="0" t="n">
        <v>11</v>
      </c>
      <c r="AN3527" s="0" t="s">
        <v>147</v>
      </c>
      <c r="AO3527" s="0" t="s">
        <v>176</v>
      </c>
      <c r="AP3527" s="0" t="s">
        <v>177</v>
      </c>
      <c r="AQ3527" s="0" t="n">
        <v>9</v>
      </c>
      <c r="AR3527" s="0" t="n">
        <v>64</v>
      </c>
      <c r="AS3527" s="0" t="n">
        <v>32</v>
      </c>
      <c r="AV3527" s="0" t="s">
        <v>154</v>
      </c>
      <c r="AW3527" s="0" t="n">
        <f aca="false">COUNTA($BC3527:$EG3527)</f>
        <v>18</v>
      </c>
      <c r="AX3527" s="0" t="n">
        <f aca="false">COUNTIF($BC3527:$EG3527,"D")</f>
        <v>0</v>
      </c>
      <c r="AY3527" s="0" t="n">
        <f aca="false">COUNTIF($BC3527:$EG3527,"R")</f>
        <v>3</v>
      </c>
      <c r="AZ3527" s="0" t="n">
        <f aca="false">IF(CC3527="D",1,0)+IF(CL3527="D",1,0)+IF(CW3527="D",1,0)+IF(DD3527="D",1,0)+IF(DJ3527="D",1,0)+IF(DO3527="D",1,0)+IF(DW3527="D",1,0)</f>
        <v>0</v>
      </c>
      <c r="BA3527" s="0" t="n">
        <f aca="false">IF(DH3527&lt;&gt;"",1,0)+IF(DI3527&lt;&gt;"",1,0)+IF(DK3527&lt;&gt;"",1,0)+IF(DM3527&lt;&gt;"",1,0)+IF(DN3527&lt;&gt;"",1,0)+IF(DO3527&lt;&gt;"",1,0)+IF(DQ3527&lt;&gt;"",1,0)+IF(DR3527&lt;&gt;"",1,0)+IF(DT3527&lt;&gt;"",1,0)+IF(DU3527&lt;&gt;"",1,0)+IF(DV3527&lt;&gt;"",1,0)+IF(DW3527&lt;&gt;"",1,0)+IF(DX3527&lt;&gt;"",1,0)+IF(DZ3527&lt;&gt;"",1,0)+IF(EA3527&lt;&gt;"",1,0)+IF(EB3527&lt;&gt;"",1,0)+IF(EE3527&lt;&gt;"",1,0)</f>
        <v>3</v>
      </c>
      <c r="BB3527" s="0" t="n">
        <f aca="false">AY3527*AX3527</f>
        <v>0</v>
      </c>
      <c r="BL3527" s="0" t="s">
        <v>155</v>
      </c>
      <c r="BS3527" s="0" t="s">
        <v>155</v>
      </c>
      <c r="BY3527" s="0" t="s">
        <v>174</v>
      </c>
      <c r="CA3527" s="0" t="s">
        <v>155</v>
      </c>
      <c r="CK3527" s="0" t="s">
        <v>155</v>
      </c>
      <c r="CL3527" s="0" t="s">
        <v>155</v>
      </c>
      <c r="CN3527" s="0" t="s">
        <v>155</v>
      </c>
      <c r="CP3527" s="0" t="s">
        <v>155</v>
      </c>
      <c r="CV3527" s="0" t="s">
        <v>155</v>
      </c>
      <c r="CW3527" s="0" t="s">
        <v>155</v>
      </c>
      <c r="CY3527" s="0" t="s">
        <v>155</v>
      </c>
      <c r="CZ3527" s="0" t="s">
        <v>174</v>
      </c>
      <c r="DC3527" s="0" t="s">
        <v>155</v>
      </c>
      <c r="DI3527" s="0" t="s">
        <v>155</v>
      </c>
      <c r="DS3527" s="0" t="s">
        <v>174</v>
      </c>
      <c r="DU3527" s="0" t="s">
        <v>155</v>
      </c>
      <c r="EA3527" s="0" t="s">
        <v>155</v>
      </c>
      <c r="EF3527" s="0" t="s">
        <v>155</v>
      </c>
    </row>
    <row r="3528" customFormat="false" ht="13.8" hidden="false" customHeight="false" outlineLevel="0" collapsed="false">
      <c r="A3528" s="0" t="s">
        <v>14321</v>
      </c>
      <c r="B3528" s="0" t="n">
        <v>78</v>
      </c>
      <c r="C3528" s="0" t="n">
        <v>461540</v>
      </c>
      <c r="D3528" s="0" t="s">
        <v>14322</v>
      </c>
      <c r="E3528" s="0" t="s">
        <v>6333</v>
      </c>
      <c r="F3528" s="0" t="str">
        <f aca="false">CONCATENATE(D3529," ",LEFT(I3529,4),"T=",AW3529,"D=",AX3529,"R=",AY3529,"M=",AZ3529,"L=",BA3529,"B=",BB3529)</f>
        <v>MILLER 1999T=1D=0R=0M=0L=0B=0</v>
      </c>
      <c r="G3528" s="0" t="s">
        <v>725</v>
      </c>
      <c r="I3528" s="0" t="s">
        <v>14323</v>
      </c>
      <c r="J3528" s="0" t="s">
        <v>14324</v>
      </c>
      <c r="K3528" s="0" t="s">
        <v>143</v>
      </c>
      <c r="M3528" s="0" t="str">
        <f aca="false">RIGHT(N3528,LEN(N3528)-FIND(" ",N3528))</f>
        <v>FOSTER DR NE</v>
      </c>
      <c r="N3528" s="0" t="s">
        <v>10224</v>
      </c>
      <c r="P3528" s="0" t="s">
        <v>147</v>
      </c>
      <c r="Q3528" s="0" t="s">
        <v>148</v>
      </c>
      <c r="R3528" s="0" t="n">
        <v>44483</v>
      </c>
      <c r="AD3528" s="0" t="s">
        <v>149</v>
      </c>
      <c r="AE3528" s="0" t="s">
        <v>150</v>
      </c>
      <c r="AF3528" s="0" t="s">
        <v>151</v>
      </c>
      <c r="AH3528" s="0" t="n">
        <v>14</v>
      </c>
      <c r="AI3528" s="0" t="n">
        <v>11</v>
      </c>
      <c r="AN3528" s="0" t="s">
        <v>147</v>
      </c>
      <c r="AO3528" s="0" t="s">
        <v>176</v>
      </c>
      <c r="AP3528" s="0" t="s">
        <v>177</v>
      </c>
      <c r="AQ3528" s="0" t="n">
        <v>9</v>
      </c>
      <c r="AR3528" s="0" t="n">
        <v>64</v>
      </c>
      <c r="AS3528" s="0" t="n">
        <v>32</v>
      </c>
      <c r="AV3528" s="0" t="s">
        <v>154</v>
      </c>
      <c r="AW3528" s="0" t="n">
        <f aca="false">COUNTA($BC3528:$EG3528)</f>
        <v>1</v>
      </c>
      <c r="AX3528" s="0" t="n">
        <f aca="false">COUNTIF($BC3528:$EG3528,"D")</f>
        <v>0</v>
      </c>
      <c r="AY3528" s="0" t="n">
        <f aca="false">COUNTIF($BC3528:$EG3528,"R")</f>
        <v>0</v>
      </c>
      <c r="AZ3528" s="0" t="n">
        <f aca="false">IF(CC3528="D",1,0)+IF(CL3528="D",1,0)+IF(CW3528="D",1,0)+IF(DD3528="D",1,0)+IF(DJ3528="D",1,0)+IF(DO3528="D",1,0)+IF(DW3528="D",1,0)</f>
        <v>0</v>
      </c>
      <c r="BA3528" s="0" t="n">
        <f aca="false">IF(DH3528&lt;&gt;"",1,0)+IF(DI3528&lt;&gt;"",1,0)+IF(DK3528&lt;&gt;"",1,0)+IF(DM3528&lt;&gt;"",1,0)+IF(DN3528&lt;&gt;"",1,0)+IF(DO3528&lt;&gt;"",1,0)+IF(DQ3528&lt;&gt;"",1,0)+IF(DR3528&lt;&gt;"",1,0)+IF(DT3528&lt;&gt;"",1,0)+IF(DU3528&lt;&gt;"",1,0)+IF(DV3528&lt;&gt;"",1,0)+IF(DW3528&lt;&gt;"",1,0)+IF(DX3528&lt;&gt;"",1,0)+IF(DZ3528&lt;&gt;"",1,0)+IF(EA3528&lt;&gt;"",1,0)+IF(EB3528&lt;&gt;"",1,0)+IF(EE3528&lt;&gt;"",1,0)</f>
        <v>1</v>
      </c>
      <c r="BB3528" s="0" t="n">
        <f aca="false">AY3528*AX3528</f>
        <v>0</v>
      </c>
      <c r="DI3528" s="0" t="s">
        <v>155</v>
      </c>
    </row>
    <row r="3529" customFormat="false" ht="13.8" hidden="false" customHeight="false" outlineLevel="0" collapsed="false">
      <c r="A3529" s="0" t="s">
        <v>14325</v>
      </c>
      <c r="B3529" s="0" t="n">
        <v>78</v>
      </c>
      <c r="C3529" s="0" t="n">
        <v>425918</v>
      </c>
      <c r="D3529" s="0" t="s">
        <v>2535</v>
      </c>
      <c r="E3529" s="0" t="s">
        <v>7036</v>
      </c>
      <c r="F3529" s="0" t="str">
        <f aca="false">CONCATENATE(D3530," ",LEFT(I3530,4),"T=",AW3530,"D=",AX3530,"R=",AY3530,"M=",AZ3530,"L=",BA3530,"B=",BB3530)</f>
        <v>BENSON 1948T=13D=0R=3M=0L=4B=0</v>
      </c>
      <c r="G3529" s="0" t="s">
        <v>364</v>
      </c>
      <c r="I3529" s="0" t="s">
        <v>14326</v>
      </c>
      <c r="J3529" s="0" t="s">
        <v>14327</v>
      </c>
      <c r="K3529" s="0" t="s">
        <v>143</v>
      </c>
      <c r="M3529" s="0" t="str">
        <f aca="false">RIGHT(N3529,LEN(N3529)-FIND(" ",N3529))</f>
        <v>MONTCLAIR ST NE</v>
      </c>
      <c r="N3529" s="0" t="s">
        <v>9293</v>
      </c>
      <c r="P3529" s="0" t="s">
        <v>147</v>
      </c>
      <c r="Q3529" s="0" t="s">
        <v>148</v>
      </c>
      <c r="R3529" s="0" t="n">
        <v>44483</v>
      </c>
      <c r="AD3529" s="0" t="s">
        <v>149</v>
      </c>
      <c r="AE3529" s="0" t="s">
        <v>150</v>
      </c>
      <c r="AF3529" s="0" t="s">
        <v>151</v>
      </c>
      <c r="AH3529" s="0" t="n">
        <v>14</v>
      </c>
      <c r="AI3529" s="0" t="n">
        <v>11</v>
      </c>
      <c r="AN3529" s="0" t="s">
        <v>147</v>
      </c>
      <c r="AO3529" s="0" t="s">
        <v>152</v>
      </c>
      <c r="AP3529" s="0" t="s">
        <v>153</v>
      </c>
      <c r="AQ3529" s="0" t="n">
        <v>9</v>
      </c>
      <c r="AR3529" s="0" t="n">
        <v>64</v>
      </c>
      <c r="AS3529" s="0" t="n">
        <v>32</v>
      </c>
      <c r="AV3529" s="0" t="s">
        <v>154</v>
      </c>
      <c r="AW3529" s="0" t="n">
        <f aca="false">COUNTA($BC3529:$EG3529)</f>
        <v>1</v>
      </c>
      <c r="AX3529" s="0" t="n">
        <f aca="false">COUNTIF($BC3529:$EG3529,"D")</f>
        <v>0</v>
      </c>
      <c r="AY3529" s="0" t="n">
        <f aca="false">COUNTIF($BC3529:$EG3529,"R")</f>
        <v>0</v>
      </c>
      <c r="AZ3529" s="0" t="n">
        <f aca="false">IF(CC3529="D",1,0)+IF(CL3529="D",1,0)+IF(CW3529="D",1,0)+IF(DD3529="D",1,0)+IF(DJ3529="D",1,0)+IF(DO3529="D",1,0)+IF(DW3529="D",1,0)</f>
        <v>0</v>
      </c>
      <c r="BA3529" s="0" t="n">
        <f aca="false">IF(DH3529&lt;&gt;"",1,0)+IF(DI3529&lt;&gt;"",1,0)+IF(DK3529&lt;&gt;"",1,0)+IF(DM3529&lt;&gt;"",1,0)+IF(DN3529&lt;&gt;"",1,0)+IF(DO3529&lt;&gt;"",1,0)+IF(DQ3529&lt;&gt;"",1,0)+IF(DR3529&lt;&gt;"",1,0)+IF(DT3529&lt;&gt;"",1,0)+IF(DU3529&lt;&gt;"",1,0)+IF(DV3529&lt;&gt;"",1,0)+IF(DW3529&lt;&gt;"",1,0)+IF(DX3529&lt;&gt;"",1,0)+IF(DZ3529&lt;&gt;"",1,0)+IF(EA3529&lt;&gt;"",1,0)+IF(EB3529&lt;&gt;"",1,0)+IF(EE3529&lt;&gt;"",1,0)</f>
        <v>0</v>
      </c>
      <c r="BB3529" s="0" t="n">
        <f aca="false">AY3529*AX3529</f>
        <v>0</v>
      </c>
      <c r="EF3529" s="0" t="s">
        <v>155</v>
      </c>
    </row>
    <row r="3530" customFormat="false" ht="13.8" hidden="false" customHeight="false" outlineLevel="0" collapsed="false">
      <c r="A3530" s="0" t="s">
        <v>14328</v>
      </c>
      <c r="B3530" s="0" t="n">
        <v>78</v>
      </c>
      <c r="C3530" s="0" t="n">
        <v>201857</v>
      </c>
      <c r="D3530" s="0" t="s">
        <v>14329</v>
      </c>
      <c r="E3530" s="0" t="s">
        <v>487</v>
      </c>
      <c r="F3530" s="0" t="str">
        <f aca="false">CONCATENATE(D3531," ",LEFT(I3531,4),"T=",AW3531,"D=",AX3531,"R=",AY3531,"M=",AZ3531,"L=",BA3531,"B=",BB3531)</f>
        <v>GREAVER 1996T=5D=0R=1M=0L=3B=0</v>
      </c>
      <c r="G3530" s="0" t="s">
        <v>231</v>
      </c>
      <c r="I3530" s="0" t="s">
        <v>14330</v>
      </c>
      <c r="J3530" s="0" t="s">
        <v>14331</v>
      </c>
      <c r="K3530" s="0" t="s">
        <v>143</v>
      </c>
      <c r="M3530" s="0" t="str">
        <f aca="false">RIGHT(N3530,LEN(N3530)-FIND(" ",N3530))</f>
        <v>PLAZA AVE NE</v>
      </c>
      <c r="N3530" s="0" t="s">
        <v>931</v>
      </c>
      <c r="O3530" s="0" t="s">
        <v>14332</v>
      </c>
      <c r="P3530" s="0" t="s">
        <v>147</v>
      </c>
      <c r="Q3530" s="0" t="s">
        <v>148</v>
      </c>
      <c r="R3530" s="0" t="n">
        <v>44483</v>
      </c>
      <c r="AD3530" s="0" t="s">
        <v>149</v>
      </c>
      <c r="AE3530" s="0" t="s">
        <v>150</v>
      </c>
      <c r="AH3530" s="0" t="n">
        <v>14</v>
      </c>
      <c r="AI3530" s="0" t="n">
        <v>11</v>
      </c>
      <c r="AJ3530" s="0" t="s">
        <v>164</v>
      </c>
      <c r="AM3530" s="0" t="s">
        <v>165</v>
      </c>
      <c r="AN3530" s="0" t="s">
        <v>147</v>
      </c>
      <c r="AO3530" s="0" t="s">
        <v>261</v>
      </c>
      <c r="AP3530" s="0" t="s">
        <v>262</v>
      </c>
      <c r="AQ3530" s="0" t="n">
        <v>9</v>
      </c>
      <c r="AR3530" s="0" t="n">
        <v>64</v>
      </c>
      <c r="AS3530" s="0" t="n">
        <v>32</v>
      </c>
      <c r="AV3530" s="0" t="s">
        <v>154</v>
      </c>
      <c r="AW3530" s="0" t="n">
        <f aca="false">COUNTA($BC3530:$EG3530)</f>
        <v>13</v>
      </c>
      <c r="AX3530" s="0" t="n">
        <f aca="false">COUNTIF($BC3530:$EG3530,"D")</f>
        <v>0</v>
      </c>
      <c r="AY3530" s="0" t="n">
        <f aca="false">COUNTIF($BC3530:$EG3530,"R")</f>
        <v>3</v>
      </c>
      <c r="AZ3530" s="0" t="n">
        <f aca="false">IF(CC3530="D",1,0)+IF(CL3530="D",1,0)+IF(CW3530="D",1,0)+IF(DD3530="D",1,0)+IF(DJ3530="D",1,0)+IF(DO3530="D",1,0)+IF(DW3530="D",1,0)</f>
        <v>0</v>
      </c>
      <c r="BA3530" s="0" t="n">
        <f aca="false">IF(DH3530&lt;&gt;"",1,0)+IF(DI3530&lt;&gt;"",1,0)+IF(DK3530&lt;&gt;"",1,0)+IF(DM3530&lt;&gt;"",1,0)+IF(DN3530&lt;&gt;"",1,0)+IF(DO3530&lt;&gt;"",1,0)+IF(DQ3530&lt;&gt;"",1,0)+IF(DR3530&lt;&gt;"",1,0)+IF(DT3530&lt;&gt;"",1,0)+IF(DU3530&lt;&gt;"",1,0)+IF(DV3530&lt;&gt;"",1,0)+IF(DW3530&lt;&gt;"",1,0)+IF(DX3530&lt;&gt;"",1,0)+IF(DZ3530&lt;&gt;"",1,0)+IF(EA3530&lt;&gt;"",1,0)+IF(EB3530&lt;&gt;"",1,0)+IF(EE3530&lt;&gt;"",1,0)</f>
        <v>4</v>
      </c>
      <c r="BB3530" s="0" t="n">
        <f aca="false">AY3530*AX3530</f>
        <v>0</v>
      </c>
      <c r="BL3530" s="0" t="s">
        <v>155</v>
      </c>
      <c r="BP3530" s="0" t="s">
        <v>155</v>
      </c>
      <c r="BS3530" s="0" t="s">
        <v>155</v>
      </c>
      <c r="CA3530" s="0" t="s">
        <v>155</v>
      </c>
      <c r="CP3530" s="0" t="s">
        <v>155</v>
      </c>
      <c r="CZ3530" s="0" t="s">
        <v>174</v>
      </c>
      <c r="DG3530" s="0" t="s">
        <v>174</v>
      </c>
      <c r="DI3530" s="0" t="s">
        <v>155</v>
      </c>
      <c r="DL3530" s="0" t="s">
        <v>155</v>
      </c>
      <c r="DM3530" s="0" t="s">
        <v>174</v>
      </c>
      <c r="DN3530" s="0" t="s">
        <v>155</v>
      </c>
      <c r="EA3530" s="0" t="s">
        <v>155</v>
      </c>
      <c r="EF3530" s="0" t="s">
        <v>155</v>
      </c>
    </row>
    <row r="3531" customFormat="false" ht="13.8" hidden="false" customHeight="false" outlineLevel="0" collapsed="false">
      <c r="A3531" s="0" t="s">
        <v>14333</v>
      </c>
      <c r="B3531" s="0" t="n">
        <v>78</v>
      </c>
      <c r="C3531" s="0" t="n">
        <v>461836</v>
      </c>
      <c r="D3531" s="0" t="s">
        <v>6815</v>
      </c>
      <c r="E3531" s="0" t="s">
        <v>430</v>
      </c>
      <c r="F3531" s="0" t="str">
        <f aca="false">CONCATENATE(D3532," ",LEFT(I3532,4),"T=",AW3532,"D=",AX3532,"R=",AY3532,"M=",AZ3532,"L=",BA3532,"B=",BB3532)</f>
        <v>REINHART 2002T=1D=0R=0M=0L=1B=0</v>
      </c>
      <c r="G3531" s="0" t="s">
        <v>14334</v>
      </c>
      <c r="I3531" s="0" t="s">
        <v>14335</v>
      </c>
      <c r="J3531" s="0" t="s">
        <v>14336</v>
      </c>
      <c r="K3531" s="0" t="s">
        <v>143</v>
      </c>
      <c r="L3531" s="0" t="s">
        <v>174</v>
      </c>
      <c r="M3531" s="0" t="str">
        <f aca="false">RIGHT(N3531,LEN(N3531)-FIND(" ",N3531))</f>
        <v>GENESEE AVE NE</v>
      </c>
      <c r="N3531" s="0" t="s">
        <v>5914</v>
      </c>
      <c r="P3531" s="0" t="s">
        <v>147</v>
      </c>
      <c r="Q3531" s="0" t="s">
        <v>148</v>
      </c>
      <c r="R3531" s="0" t="n">
        <v>44483</v>
      </c>
      <c r="AD3531" s="0" t="s">
        <v>149</v>
      </c>
      <c r="AE3531" s="0" t="s">
        <v>150</v>
      </c>
      <c r="AF3531" s="0" t="s">
        <v>151</v>
      </c>
      <c r="AH3531" s="0" t="n">
        <v>14</v>
      </c>
      <c r="AI3531" s="0" t="n">
        <v>11</v>
      </c>
      <c r="AN3531" s="0" t="s">
        <v>147</v>
      </c>
      <c r="AO3531" s="0" t="s">
        <v>152</v>
      </c>
      <c r="AP3531" s="0" t="s">
        <v>153</v>
      </c>
      <c r="AQ3531" s="0" t="n">
        <v>9</v>
      </c>
      <c r="AR3531" s="0" t="n">
        <v>64</v>
      </c>
      <c r="AS3531" s="0" t="n">
        <v>32</v>
      </c>
      <c r="AV3531" s="0" t="s">
        <v>154</v>
      </c>
      <c r="AW3531" s="0" t="n">
        <f aca="false">COUNTA($BC3531:$EG3531)</f>
        <v>5</v>
      </c>
      <c r="AX3531" s="0" t="n">
        <f aca="false">COUNTIF($BC3531:$EG3531,"D")</f>
        <v>0</v>
      </c>
      <c r="AY3531" s="0" t="n">
        <f aca="false">COUNTIF($BC3531:$EG3531,"R")</f>
        <v>1</v>
      </c>
      <c r="AZ3531" s="0" t="n">
        <f aca="false">IF(CC3531="D",1,0)+IF(CL3531="D",1,0)+IF(CW3531="D",1,0)+IF(DD3531="D",1,0)+IF(DJ3531="D",1,0)+IF(DO3531="D",1,0)+IF(DW3531="D",1,0)</f>
        <v>0</v>
      </c>
      <c r="BA3531" s="0" t="n">
        <f aca="false">IF(DH3531&lt;&gt;"",1,0)+IF(DI3531&lt;&gt;"",1,0)+IF(DK3531&lt;&gt;"",1,0)+IF(DM3531&lt;&gt;"",1,0)+IF(DN3531&lt;&gt;"",1,0)+IF(DO3531&lt;&gt;"",1,0)+IF(DQ3531&lt;&gt;"",1,0)+IF(DR3531&lt;&gt;"",1,0)+IF(DT3531&lt;&gt;"",1,0)+IF(DU3531&lt;&gt;"",1,0)+IF(DV3531&lt;&gt;"",1,0)+IF(DW3531&lt;&gt;"",1,0)+IF(DX3531&lt;&gt;"",1,0)+IF(DZ3531&lt;&gt;"",1,0)+IF(EA3531&lt;&gt;"",1,0)+IF(EB3531&lt;&gt;"",1,0)+IF(EE3531&lt;&gt;"",1,0)</f>
        <v>3</v>
      </c>
      <c r="BB3531" s="0" t="n">
        <f aca="false">AY3531*AX3531</f>
        <v>0</v>
      </c>
      <c r="DN3531" s="0" t="s">
        <v>155</v>
      </c>
      <c r="DU3531" s="0" t="s">
        <v>155</v>
      </c>
      <c r="EA3531" s="0" t="s">
        <v>155</v>
      </c>
      <c r="ED3531" s="0" t="s">
        <v>174</v>
      </c>
      <c r="EF3531" s="0" t="s">
        <v>155</v>
      </c>
    </row>
    <row r="3532" customFormat="false" ht="13.8" hidden="false" customHeight="false" outlineLevel="0" collapsed="false">
      <c r="A3532" s="0" t="s">
        <v>14337</v>
      </c>
      <c r="B3532" s="0" t="n">
        <v>78</v>
      </c>
      <c r="C3532" s="0" t="n">
        <v>450485</v>
      </c>
      <c r="D3532" s="0" t="s">
        <v>2919</v>
      </c>
      <c r="E3532" s="0" t="s">
        <v>12045</v>
      </c>
      <c r="F3532" s="0" t="str">
        <f aca="false">CONCATENATE(D3533," ",LEFT(I3533,4),"T=",AW3533,"D=",AX3533,"R=",AY3533,"M=",AZ3533,"L=",BA3533,"B=",BB3533)</f>
        <v>JAMES 2001T=0D=0R=0M=0L=0B=0</v>
      </c>
      <c r="G3532" s="0" t="s">
        <v>14338</v>
      </c>
      <c r="I3532" s="0" t="s">
        <v>14339</v>
      </c>
      <c r="J3532" s="0" t="s">
        <v>14340</v>
      </c>
      <c r="K3532" s="0" t="s">
        <v>239</v>
      </c>
      <c r="M3532" s="0" t="str">
        <f aca="false">RIGHT(N3532,LEN(N3532)-FIND(" ",N3532))</f>
        <v>ROBERTS LN NE</v>
      </c>
      <c r="N3532" s="0" t="s">
        <v>14341</v>
      </c>
      <c r="P3532" s="0" t="s">
        <v>147</v>
      </c>
      <c r="Q3532" s="0" t="s">
        <v>148</v>
      </c>
      <c r="R3532" s="0" t="n">
        <v>44483</v>
      </c>
      <c r="AD3532" s="0" t="s">
        <v>149</v>
      </c>
      <c r="AE3532" s="0" t="s">
        <v>150</v>
      </c>
      <c r="AH3532" s="0" t="n">
        <v>14</v>
      </c>
      <c r="AI3532" s="0" t="n">
        <v>11</v>
      </c>
      <c r="AJ3532" s="0" t="s">
        <v>164</v>
      </c>
      <c r="AM3532" s="0" t="s">
        <v>165</v>
      </c>
      <c r="AN3532" s="0" t="s">
        <v>147</v>
      </c>
      <c r="AO3532" s="0" t="s">
        <v>166</v>
      </c>
      <c r="AP3532" s="0" t="s">
        <v>167</v>
      </c>
      <c r="AQ3532" s="0" t="n">
        <v>9</v>
      </c>
      <c r="AR3532" s="0" t="n">
        <v>64</v>
      </c>
      <c r="AS3532" s="0" t="n">
        <v>32</v>
      </c>
      <c r="AV3532" s="0" t="s">
        <v>154</v>
      </c>
      <c r="AW3532" s="0" t="n">
        <f aca="false">COUNTA($BC3532:$EG3532)</f>
        <v>1</v>
      </c>
      <c r="AX3532" s="0" t="n">
        <f aca="false">COUNTIF($BC3532:$EG3532,"D")</f>
        <v>0</v>
      </c>
      <c r="AY3532" s="0" t="n">
        <f aca="false">COUNTIF($BC3532:$EG3532,"R")</f>
        <v>0</v>
      </c>
      <c r="AZ3532" s="0" t="n">
        <f aca="false">IF(CC3532="D",1,0)+IF(CL3532="D",1,0)+IF(CW3532="D",1,0)+IF(DD3532="D",1,0)+IF(DJ3532="D",1,0)+IF(DO3532="D",1,0)+IF(DW3532="D",1,0)</f>
        <v>0</v>
      </c>
      <c r="BA3532" s="0" t="n">
        <f aca="false">IF(DH3532&lt;&gt;"",1,0)+IF(DI3532&lt;&gt;"",1,0)+IF(DK3532&lt;&gt;"",1,0)+IF(DM3532&lt;&gt;"",1,0)+IF(DN3532&lt;&gt;"",1,0)+IF(DO3532&lt;&gt;"",1,0)+IF(DQ3532&lt;&gt;"",1,0)+IF(DR3532&lt;&gt;"",1,0)+IF(DT3532&lt;&gt;"",1,0)+IF(DU3532&lt;&gt;"",1,0)+IF(DV3532&lt;&gt;"",1,0)+IF(DW3532&lt;&gt;"",1,0)+IF(DX3532&lt;&gt;"",1,0)+IF(DZ3532&lt;&gt;"",1,0)+IF(EA3532&lt;&gt;"",1,0)+IF(EB3532&lt;&gt;"",1,0)+IF(EE3532&lt;&gt;"",1,0)</f>
        <v>1</v>
      </c>
      <c r="BB3532" s="0" t="n">
        <f aca="false">AY3532*AX3532</f>
        <v>0</v>
      </c>
      <c r="DN3532" s="0" t="s">
        <v>155</v>
      </c>
    </row>
    <row r="3533" customFormat="false" ht="13.8" hidden="false" customHeight="false" outlineLevel="0" collapsed="false">
      <c r="A3533" s="0" t="s">
        <v>14342</v>
      </c>
      <c r="B3533" s="0" t="n">
        <v>78</v>
      </c>
      <c r="C3533" s="0" t="n">
        <v>440147</v>
      </c>
      <c r="D3533" s="0" t="s">
        <v>220</v>
      </c>
      <c r="E3533" s="0" t="s">
        <v>7036</v>
      </c>
      <c r="F3533" s="0" t="str">
        <f aca="false">CONCATENATE(D3534," ",LEFT(I3534,4),"T=",AW3534,"D=",AX3534,"R=",AY3534,"M=",AZ3534,"L=",BA3534,"B=",BB3534)</f>
        <v>CAMPBELL 1983T=1D=0R=0M=0L=0B=0</v>
      </c>
      <c r="G3533" s="0" t="s">
        <v>1232</v>
      </c>
      <c r="I3533" s="0" t="s">
        <v>14343</v>
      </c>
      <c r="J3533" s="0" t="s">
        <v>6553</v>
      </c>
      <c r="K3533" s="0" t="s">
        <v>239</v>
      </c>
      <c r="M3533" s="0" t="str">
        <f aca="false">RIGHT(N3533,LEN(N3533)-FIND(" ",N3533))</f>
        <v>IRENE AVE NE</v>
      </c>
      <c r="N3533" s="0" t="s">
        <v>14344</v>
      </c>
      <c r="P3533" s="0" t="s">
        <v>147</v>
      </c>
      <c r="Q3533" s="0" t="s">
        <v>148</v>
      </c>
      <c r="R3533" s="0" t="n">
        <v>44483</v>
      </c>
      <c r="AD3533" s="0" t="s">
        <v>149</v>
      </c>
      <c r="AE3533" s="0" t="s">
        <v>150</v>
      </c>
      <c r="AH3533" s="0" t="n">
        <v>14</v>
      </c>
      <c r="AI3533" s="0" t="n">
        <v>11</v>
      </c>
      <c r="AJ3533" s="0" t="s">
        <v>164</v>
      </c>
      <c r="AM3533" s="0" t="s">
        <v>165</v>
      </c>
      <c r="AN3533" s="0" t="s">
        <v>147</v>
      </c>
      <c r="AO3533" s="0" t="s">
        <v>261</v>
      </c>
      <c r="AP3533" s="0" t="s">
        <v>262</v>
      </c>
      <c r="AQ3533" s="0" t="n">
        <v>9</v>
      </c>
      <c r="AR3533" s="0" t="n">
        <v>64</v>
      </c>
      <c r="AS3533" s="0" t="n">
        <v>32</v>
      </c>
      <c r="AV3533" s="0" t="s">
        <v>154</v>
      </c>
      <c r="AW3533" s="0" t="n">
        <f aca="false">COUNTA($BC3533:$EG3533)</f>
        <v>0</v>
      </c>
      <c r="AX3533" s="0" t="n">
        <f aca="false">COUNTIF($BC3533:$EG3533,"D")</f>
        <v>0</v>
      </c>
      <c r="AY3533" s="0" t="n">
        <f aca="false">COUNTIF($BC3533:$EG3533,"R")</f>
        <v>0</v>
      </c>
      <c r="AZ3533" s="0" t="n">
        <f aca="false">IF(CC3533="D",1,0)+IF(CL3533="D",1,0)+IF(CW3533="D",1,0)+IF(DD3533="D",1,0)+IF(DJ3533="D",1,0)+IF(DO3533="D",1,0)+IF(DW3533="D",1,0)</f>
        <v>0</v>
      </c>
      <c r="BA3533" s="0" t="n">
        <f aca="false">IF(DH3533&lt;&gt;"",1,0)+IF(DI3533&lt;&gt;"",1,0)+IF(DK3533&lt;&gt;"",1,0)+IF(DM3533&lt;&gt;"",1,0)+IF(DN3533&lt;&gt;"",1,0)+IF(DO3533&lt;&gt;"",1,0)+IF(DQ3533&lt;&gt;"",1,0)+IF(DR3533&lt;&gt;"",1,0)+IF(DT3533&lt;&gt;"",1,0)+IF(DU3533&lt;&gt;"",1,0)+IF(DV3533&lt;&gt;"",1,0)+IF(DW3533&lt;&gt;"",1,0)+IF(DX3533&lt;&gt;"",1,0)+IF(DZ3533&lt;&gt;"",1,0)+IF(EA3533&lt;&gt;"",1,0)+IF(EB3533&lt;&gt;"",1,0)+IF(EE3533&lt;&gt;"",1,0)</f>
        <v>0</v>
      </c>
      <c r="BB3533" s="0" t="n">
        <f aca="false">AY3533*AX3533</f>
        <v>0</v>
      </c>
    </row>
    <row r="3534" customFormat="false" ht="13.8" hidden="false" customHeight="false" outlineLevel="0" collapsed="false">
      <c r="A3534" s="0" t="s">
        <v>14345</v>
      </c>
      <c r="B3534" s="0" t="n">
        <v>78</v>
      </c>
      <c r="C3534" s="0" t="n">
        <v>389561</v>
      </c>
      <c r="D3534" s="0" t="s">
        <v>806</v>
      </c>
      <c r="E3534" s="0" t="s">
        <v>14346</v>
      </c>
      <c r="F3534" s="0" t="str">
        <f aca="false">CONCATENATE(D3535," ",LEFT(I3535,4),"T=",AW3535,"D=",AX3535,"R=",AY3535,"M=",AZ3535,"L=",BA3535,"B=",BB3535)</f>
        <v>DOBROWOLSKI 1985T=8D=1R=0M=0L=1B=0</v>
      </c>
      <c r="G3534" s="0" t="s">
        <v>14347</v>
      </c>
      <c r="I3534" s="0" t="s">
        <v>14348</v>
      </c>
      <c r="J3534" s="0" t="s">
        <v>6559</v>
      </c>
      <c r="K3534" s="0" t="s">
        <v>143</v>
      </c>
      <c r="M3534" s="0" t="str">
        <f aca="false">RIGHT(N3534,LEN(N3534)-FIND(" ",N3534))</f>
        <v>BELVEDERE AVE NE</v>
      </c>
      <c r="N3534" s="0" t="s">
        <v>14349</v>
      </c>
      <c r="P3534" s="0" t="s">
        <v>147</v>
      </c>
      <c r="Q3534" s="0" t="s">
        <v>148</v>
      </c>
      <c r="R3534" s="0" t="n">
        <v>44483</v>
      </c>
      <c r="AD3534" s="0" t="s">
        <v>149</v>
      </c>
      <c r="AE3534" s="0" t="s">
        <v>150</v>
      </c>
      <c r="AF3534" s="0" t="s">
        <v>151</v>
      </c>
      <c r="AH3534" s="0" t="n">
        <v>14</v>
      </c>
      <c r="AI3534" s="0" t="n">
        <v>11</v>
      </c>
      <c r="AN3534" s="0" t="s">
        <v>147</v>
      </c>
      <c r="AO3534" s="0" t="s">
        <v>189</v>
      </c>
      <c r="AP3534" s="0" t="s">
        <v>190</v>
      </c>
      <c r="AQ3534" s="0" t="n">
        <v>9</v>
      </c>
      <c r="AR3534" s="0" t="n">
        <v>64</v>
      </c>
      <c r="AS3534" s="0" t="n">
        <v>32</v>
      </c>
      <c r="AV3534" s="0" t="s">
        <v>154</v>
      </c>
      <c r="AW3534" s="0" t="n">
        <f aca="false">COUNTA($BC3534:$EG3534)</f>
        <v>1</v>
      </c>
      <c r="AX3534" s="0" t="n">
        <f aca="false">COUNTIF($BC3534:$EG3534,"D")</f>
        <v>0</v>
      </c>
      <c r="AY3534" s="0" t="n">
        <f aca="false">COUNTIF($BC3534:$EG3534,"R")</f>
        <v>0</v>
      </c>
      <c r="AZ3534" s="0" t="n">
        <f aca="false">IF(CC3534="D",1,0)+IF(CL3534="D",1,0)+IF(CW3534="D",1,0)+IF(DD3534="D",1,0)+IF(DJ3534="D",1,0)+IF(DO3534="D",1,0)+IF(DW3534="D",1,0)</f>
        <v>0</v>
      </c>
      <c r="BA3534" s="0" t="n">
        <f aca="false">IF(DH3534&lt;&gt;"",1,0)+IF(DI3534&lt;&gt;"",1,0)+IF(DK3534&lt;&gt;"",1,0)+IF(DM3534&lt;&gt;"",1,0)+IF(DN3534&lt;&gt;"",1,0)+IF(DO3534&lt;&gt;"",1,0)+IF(DQ3534&lt;&gt;"",1,0)+IF(DR3534&lt;&gt;"",1,0)+IF(DT3534&lt;&gt;"",1,0)+IF(DU3534&lt;&gt;"",1,0)+IF(DV3534&lt;&gt;"",1,0)+IF(DW3534&lt;&gt;"",1,0)+IF(DX3534&lt;&gt;"",1,0)+IF(DZ3534&lt;&gt;"",1,0)+IF(EA3534&lt;&gt;"",1,0)+IF(EB3534&lt;&gt;"",1,0)+IF(EE3534&lt;&gt;"",1,0)</f>
        <v>0</v>
      </c>
      <c r="BB3534" s="0" t="n">
        <f aca="false">AY3534*AX3534</f>
        <v>0</v>
      </c>
      <c r="CP3534" s="0" t="s">
        <v>155</v>
      </c>
    </row>
    <row r="3535" customFormat="false" ht="13.8" hidden="false" customHeight="false" outlineLevel="0" collapsed="false">
      <c r="A3535" s="0" t="s">
        <v>14350</v>
      </c>
      <c r="B3535" s="0" t="n">
        <v>78</v>
      </c>
      <c r="C3535" s="0" t="n">
        <v>462040</v>
      </c>
      <c r="D3535" s="0" t="s">
        <v>14351</v>
      </c>
      <c r="E3535" s="0" t="s">
        <v>9064</v>
      </c>
      <c r="F3535" s="0" t="str">
        <f aca="false">CONCATENATE(D3536," ",LEFT(I3536,4),"T=",AW3536,"D=",AX3536,"R=",AY3536,"M=",AZ3536,"L=",BA3536,"B=",BB3536)</f>
        <v>SUDNIK 1986T=2D=0R=0M=0L=0B=0</v>
      </c>
      <c r="G3535" s="0" t="s">
        <v>1407</v>
      </c>
      <c r="I3535" s="0" t="s">
        <v>12658</v>
      </c>
      <c r="J3535" s="0" t="s">
        <v>14352</v>
      </c>
      <c r="K3535" s="0" t="s">
        <v>143</v>
      </c>
      <c r="M3535" s="0" t="str">
        <f aca="false">RIGHT(N3535,LEN(N3535)-FIND(" ",N3535))</f>
        <v>WESTVIEW DR NE</v>
      </c>
      <c r="N3535" s="0" t="s">
        <v>14353</v>
      </c>
      <c r="P3535" s="0" t="s">
        <v>147</v>
      </c>
      <c r="Q3535" s="0" t="s">
        <v>148</v>
      </c>
      <c r="R3535" s="0" t="n">
        <v>44483</v>
      </c>
      <c r="AD3535" s="0" t="s">
        <v>149</v>
      </c>
      <c r="AE3535" s="0" t="s">
        <v>150</v>
      </c>
      <c r="AF3535" s="0" t="s">
        <v>151</v>
      </c>
      <c r="AH3535" s="0" t="n">
        <v>14</v>
      </c>
      <c r="AI3535" s="0" t="n">
        <v>11</v>
      </c>
      <c r="AN3535" s="0" t="s">
        <v>147</v>
      </c>
      <c r="AO3535" s="0" t="s">
        <v>261</v>
      </c>
      <c r="AP3535" s="0" t="s">
        <v>262</v>
      </c>
      <c r="AQ3535" s="0" t="n">
        <v>9</v>
      </c>
      <c r="AR3535" s="0" t="n">
        <v>64</v>
      </c>
      <c r="AS3535" s="0" t="n">
        <v>32</v>
      </c>
      <c r="AV3535" s="0" t="s">
        <v>154</v>
      </c>
      <c r="AW3535" s="0" t="n">
        <f aca="false">COUNTA($BC3535:$EG3535)</f>
        <v>8</v>
      </c>
      <c r="AX3535" s="0" t="n">
        <f aca="false">COUNTIF($BC3535:$EG3535,"D")</f>
        <v>1</v>
      </c>
      <c r="AY3535" s="0" t="n">
        <f aca="false">COUNTIF($BC3535:$EG3535,"R")</f>
        <v>0</v>
      </c>
      <c r="AZ3535" s="0" t="n">
        <f aca="false">IF(CC3535="D",1,0)+IF(CL3535="D",1,0)+IF(CW3535="D",1,0)+IF(DD3535="D",1,0)+IF(DJ3535="D",1,0)+IF(DO3535="D",1,0)+IF(DW3535="D",1,0)</f>
        <v>0</v>
      </c>
      <c r="BA3535" s="0" t="n">
        <f aca="false">IF(DH3535&lt;&gt;"",1,0)+IF(DI3535&lt;&gt;"",1,0)+IF(DK3535&lt;&gt;"",1,0)+IF(DM3535&lt;&gt;"",1,0)+IF(DN3535&lt;&gt;"",1,0)+IF(DO3535&lt;&gt;"",1,0)+IF(DQ3535&lt;&gt;"",1,0)+IF(DR3535&lt;&gt;"",1,0)+IF(DT3535&lt;&gt;"",1,0)+IF(DU3535&lt;&gt;"",1,0)+IF(DV3535&lt;&gt;"",1,0)+IF(DW3535&lt;&gt;"",1,0)+IF(DX3535&lt;&gt;"",1,0)+IF(DZ3535&lt;&gt;"",1,0)+IF(EA3535&lt;&gt;"",1,0)+IF(EB3535&lt;&gt;"",1,0)+IF(EE3535&lt;&gt;"",1,0)</f>
        <v>1</v>
      </c>
      <c r="BB3535" s="0" t="n">
        <f aca="false">AY3535*AX3535</f>
        <v>0</v>
      </c>
      <c r="BL3535" s="0" t="s">
        <v>155</v>
      </c>
      <c r="BS3535" s="0" t="s">
        <v>155</v>
      </c>
      <c r="BY3535" s="0" t="s">
        <v>144</v>
      </c>
      <c r="CA3535" s="0" t="s">
        <v>155</v>
      </c>
      <c r="CG3535" s="0" t="s">
        <v>155</v>
      </c>
      <c r="CN3535" s="0" t="s">
        <v>155</v>
      </c>
      <c r="EA3535" s="0" t="s">
        <v>155</v>
      </c>
      <c r="EF3535" s="0" t="s">
        <v>155</v>
      </c>
    </row>
    <row r="3536" customFormat="false" ht="13.8" hidden="false" customHeight="false" outlineLevel="0" collapsed="false">
      <c r="A3536" s="0" t="s">
        <v>14354</v>
      </c>
      <c r="B3536" s="0" t="n">
        <v>78</v>
      </c>
      <c r="C3536" s="0" t="n">
        <v>393410</v>
      </c>
      <c r="D3536" s="0" t="s">
        <v>14355</v>
      </c>
      <c r="E3536" s="0" t="s">
        <v>596</v>
      </c>
      <c r="F3536" s="0" t="str">
        <f aca="false">CONCATENATE(D3537," ",LEFT(I3537,4),"T=",AW3537,"D=",AX3537,"R=",AY3537,"M=",AZ3537,"L=",BA3537,"B=",BB3537)</f>
        <v>LEBLANC 1983T=0D=0R=0M=0L=0B=0</v>
      </c>
      <c r="G3536" s="0" t="s">
        <v>1592</v>
      </c>
      <c r="I3536" s="0" t="s">
        <v>14356</v>
      </c>
      <c r="J3536" s="0" t="s">
        <v>14357</v>
      </c>
      <c r="K3536" s="0" t="s">
        <v>239</v>
      </c>
      <c r="M3536" s="0" t="str">
        <f aca="false">RIGHT(N3536,LEN(N3536)-FIND(" ",N3536))</f>
        <v>KENILWORTH AVE NE</v>
      </c>
      <c r="N3536" s="0" t="s">
        <v>6183</v>
      </c>
      <c r="P3536" s="0" t="s">
        <v>147</v>
      </c>
      <c r="Q3536" s="0" t="s">
        <v>148</v>
      </c>
      <c r="R3536" s="0" t="n">
        <v>44483</v>
      </c>
      <c r="AD3536" s="0" t="s">
        <v>149</v>
      </c>
      <c r="AE3536" s="0" t="s">
        <v>150</v>
      </c>
      <c r="AF3536" s="0" t="s">
        <v>151</v>
      </c>
      <c r="AH3536" s="0" t="n">
        <v>14</v>
      </c>
      <c r="AI3536" s="0" t="n">
        <v>11</v>
      </c>
      <c r="AN3536" s="0" t="s">
        <v>147</v>
      </c>
      <c r="AO3536" s="0" t="s">
        <v>261</v>
      </c>
      <c r="AP3536" s="0" t="s">
        <v>262</v>
      </c>
      <c r="AQ3536" s="0" t="n">
        <v>9</v>
      </c>
      <c r="AR3536" s="0" t="n">
        <v>64</v>
      </c>
      <c r="AS3536" s="0" t="n">
        <v>32</v>
      </c>
      <c r="AV3536" s="0" t="s">
        <v>154</v>
      </c>
      <c r="AW3536" s="0" t="n">
        <f aca="false">COUNTA($BC3536:$EG3536)</f>
        <v>2</v>
      </c>
      <c r="AX3536" s="0" t="n">
        <f aca="false">COUNTIF($BC3536:$EG3536,"D")</f>
        <v>0</v>
      </c>
      <c r="AY3536" s="0" t="n">
        <f aca="false">COUNTIF($BC3536:$EG3536,"R")</f>
        <v>0</v>
      </c>
      <c r="AZ3536" s="0" t="n">
        <f aca="false">IF(CC3536="D",1,0)+IF(CL3536="D",1,0)+IF(CW3536="D",1,0)+IF(DD3536="D",1,0)+IF(DJ3536="D",1,0)+IF(DO3536="D",1,0)+IF(DW3536="D",1,0)</f>
        <v>0</v>
      </c>
      <c r="BA3536" s="0" t="n">
        <f aca="false">IF(DH3536&lt;&gt;"",1,0)+IF(DI3536&lt;&gt;"",1,0)+IF(DK3536&lt;&gt;"",1,0)+IF(DM3536&lt;&gt;"",1,0)+IF(DN3536&lt;&gt;"",1,0)+IF(DO3536&lt;&gt;"",1,0)+IF(DQ3536&lt;&gt;"",1,0)+IF(DR3536&lt;&gt;"",1,0)+IF(DT3536&lt;&gt;"",1,0)+IF(DU3536&lt;&gt;"",1,0)+IF(DV3536&lt;&gt;"",1,0)+IF(DW3536&lt;&gt;"",1,0)+IF(DX3536&lt;&gt;"",1,0)+IF(DZ3536&lt;&gt;"",1,0)+IF(EA3536&lt;&gt;"",1,0)+IF(EB3536&lt;&gt;"",1,0)+IF(EE3536&lt;&gt;"",1,0)</f>
        <v>0</v>
      </c>
      <c r="BB3536" s="0" t="n">
        <f aca="false">AY3536*AX3536</f>
        <v>0</v>
      </c>
      <c r="CA3536" s="0" t="s">
        <v>155</v>
      </c>
      <c r="CP3536" s="0" t="s">
        <v>155</v>
      </c>
    </row>
    <row r="3537" customFormat="false" ht="13.8" hidden="false" customHeight="false" outlineLevel="0" collapsed="false">
      <c r="A3537" s="0" t="s">
        <v>14358</v>
      </c>
      <c r="B3537" s="0" t="n">
        <v>78</v>
      </c>
      <c r="C3537" s="0" t="n">
        <v>462109</v>
      </c>
      <c r="D3537" s="0" t="s">
        <v>14359</v>
      </c>
      <c r="E3537" s="0" t="s">
        <v>14360</v>
      </c>
      <c r="F3537" s="0" t="str">
        <f aca="false">CONCATENATE(D3538," ",LEFT(I3538,4),"T=",AW3538,"D=",AX3538,"R=",AY3538,"M=",AZ3538,"L=",BA3538,"B=",BB3538)</f>
        <v>SULLIVAN 1973T=2D=0R=0M=0L=0B=0</v>
      </c>
      <c r="G3537" s="0" t="s">
        <v>257</v>
      </c>
      <c r="I3537" s="0" t="s">
        <v>14361</v>
      </c>
      <c r="J3537" s="0" t="s">
        <v>14357</v>
      </c>
      <c r="K3537" s="0" t="s">
        <v>143</v>
      </c>
      <c r="M3537" s="0" t="str">
        <f aca="false">RIGHT(N3537,LEN(N3537)-FIND(" ",N3537))</f>
        <v>KENILWORTH AVE NE</v>
      </c>
      <c r="N3537" s="0" t="s">
        <v>12967</v>
      </c>
      <c r="P3537" s="0" t="s">
        <v>147</v>
      </c>
      <c r="Q3537" s="0" t="s">
        <v>148</v>
      </c>
      <c r="R3537" s="0" t="n">
        <v>44483</v>
      </c>
      <c r="AD3537" s="0" t="s">
        <v>149</v>
      </c>
      <c r="AE3537" s="0" t="s">
        <v>150</v>
      </c>
      <c r="AF3537" s="0" t="s">
        <v>151</v>
      </c>
      <c r="AH3537" s="0" t="n">
        <v>14</v>
      </c>
      <c r="AI3537" s="0" t="n">
        <v>11</v>
      </c>
      <c r="AN3537" s="0" t="s">
        <v>147</v>
      </c>
      <c r="AO3537" s="0" t="s">
        <v>261</v>
      </c>
      <c r="AP3537" s="0" t="s">
        <v>262</v>
      </c>
      <c r="AQ3537" s="0" t="n">
        <v>9</v>
      </c>
      <c r="AR3537" s="0" t="n">
        <v>64</v>
      </c>
      <c r="AS3537" s="0" t="n">
        <v>32</v>
      </c>
      <c r="AV3537" s="0" t="s">
        <v>154</v>
      </c>
      <c r="AW3537" s="0" t="n">
        <f aca="false">COUNTA($BC3537:$EG3537)</f>
        <v>0</v>
      </c>
      <c r="AX3537" s="0" t="n">
        <f aca="false">COUNTIF($BC3537:$EG3537,"D")</f>
        <v>0</v>
      </c>
      <c r="AY3537" s="0" t="n">
        <f aca="false">COUNTIF($BC3537:$EG3537,"R")</f>
        <v>0</v>
      </c>
      <c r="AZ3537" s="0" t="n">
        <f aca="false">IF(CC3537="D",1,0)+IF(CL3537="D",1,0)+IF(CW3537="D",1,0)+IF(DD3537="D",1,0)+IF(DJ3537="D",1,0)+IF(DO3537="D",1,0)+IF(DW3537="D",1,0)</f>
        <v>0</v>
      </c>
      <c r="BA3537" s="0" t="n">
        <f aca="false">IF(DH3537&lt;&gt;"",1,0)+IF(DI3537&lt;&gt;"",1,0)+IF(DK3537&lt;&gt;"",1,0)+IF(DM3537&lt;&gt;"",1,0)+IF(DN3537&lt;&gt;"",1,0)+IF(DO3537&lt;&gt;"",1,0)+IF(DQ3537&lt;&gt;"",1,0)+IF(DR3537&lt;&gt;"",1,0)+IF(DT3537&lt;&gt;"",1,0)+IF(DU3537&lt;&gt;"",1,0)+IF(DV3537&lt;&gt;"",1,0)+IF(DW3537&lt;&gt;"",1,0)+IF(DX3537&lt;&gt;"",1,0)+IF(DZ3537&lt;&gt;"",1,0)+IF(EA3537&lt;&gt;"",1,0)+IF(EB3537&lt;&gt;"",1,0)+IF(EE3537&lt;&gt;"",1,0)</f>
        <v>0</v>
      </c>
      <c r="BB3537" s="0" t="n">
        <f aca="false">AY3537*AX3537</f>
        <v>0</v>
      </c>
    </row>
    <row r="3538" customFormat="false" ht="13.8" hidden="false" customHeight="false" outlineLevel="0" collapsed="false">
      <c r="A3538" s="0" t="s">
        <v>14362</v>
      </c>
      <c r="B3538" s="0" t="n">
        <v>78</v>
      </c>
      <c r="C3538" s="0" t="n">
        <v>462094</v>
      </c>
      <c r="D3538" s="0" t="s">
        <v>4018</v>
      </c>
      <c r="E3538" s="0" t="s">
        <v>13214</v>
      </c>
      <c r="F3538" s="0" t="str">
        <f aca="false">CONCATENATE(D3539," ",LEFT(I3539,4),"T=",AW3539,"D=",AX3539,"R=",AY3539,"M=",AZ3539,"L=",BA3539,"B=",BB3539)</f>
        <v>FORTUNE 1988T=8D=1R=0M=0L=3B=0</v>
      </c>
      <c r="G3538" s="0" t="s">
        <v>193</v>
      </c>
      <c r="I3538" s="0" t="s">
        <v>14363</v>
      </c>
      <c r="J3538" s="0" t="s">
        <v>6563</v>
      </c>
      <c r="K3538" s="0" t="s">
        <v>239</v>
      </c>
      <c r="M3538" s="0" t="str">
        <f aca="false">RIGHT(N3538,LEN(N3538)-FIND(" ",N3538))</f>
        <v>KENILWORTH AVE NE</v>
      </c>
      <c r="N3538" s="0" t="s">
        <v>6719</v>
      </c>
      <c r="P3538" s="0" t="s">
        <v>147</v>
      </c>
      <c r="Q3538" s="0" t="s">
        <v>148</v>
      </c>
      <c r="R3538" s="0" t="n">
        <v>44483</v>
      </c>
      <c r="AD3538" s="0" t="s">
        <v>149</v>
      </c>
      <c r="AE3538" s="0" t="s">
        <v>150</v>
      </c>
      <c r="AF3538" s="0" t="s">
        <v>151</v>
      </c>
      <c r="AH3538" s="0" t="n">
        <v>14</v>
      </c>
      <c r="AI3538" s="0" t="n">
        <v>11</v>
      </c>
      <c r="AN3538" s="0" t="s">
        <v>147</v>
      </c>
      <c r="AO3538" s="0" t="s">
        <v>152</v>
      </c>
      <c r="AP3538" s="0" t="s">
        <v>153</v>
      </c>
      <c r="AQ3538" s="0" t="n">
        <v>9</v>
      </c>
      <c r="AR3538" s="0" t="n">
        <v>64</v>
      </c>
      <c r="AS3538" s="0" t="n">
        <v>32</v>
      </c>
      <c r="AV3538" s="0" t="s">
        <v>154</v>
      </c>
      <c r="AW3538" s="0" t="n">
        <f aca="false">COUNTA($BC3538:$EG3538)</f>
        <v>2</v>
      </c>
      <c r="AX3538" s="0" t="n">
        <f aca="false">COUNTIF($BC3538:$EG3538,"D")</f>
        <v>0</v>
      </c>
      <c r="AY3538" s="0" t="n">
        <f aca="false">COUNTIF($BC3538:$EG3538,"R")</f>
        <v>0</v>
      </c>
      <c r="AZ3538" s="0" t="n">
        <f aca="false">IF(CC3538="D",1,0)+IF(CL3538="D",1,0)+IF(CW3538="D",1,0)+IF(DD3538="D",1,0)+IF(DJ3538="D",1,0)+IF(DO3538="D",1,0)+IF(DW3538="D",1,0)</f>
        <v>0</v>
      </c>
      <c r="BA3538" s="0" t="n">
        <f aca="false">IF(DH3538&lt;&gt;"",1,0)+IF(DI3538&lt;&gt;"",1,0)+IF(DK3538&lt;&gt;"",1,0)+IF(DM3538&lt;&gt;"",1,0)+IF(DN3538&lt;&gt;"",1,0)+IF(DO3538&lt;&gt;"",1,0)+IF(DQ3538&lt;&gt;"",1,0)+IF(DR3538&lt;&gt;"",1,0)+IF(DT3538&lt;&gt;"",1,0)+IF(DU3538&lt;&gt;"",1,0)+IF(DV3538&lt;&gt;"",1,0)+IF(DW3538&lt;&gt;"",1,0)+IF(DX3538&lt;&gt;"",1,0)+IF(DZ3538&lt;&gt;"",1,0)+IF(EA3538&lt;&gt;"",1,0)+IF(EB3538&lt;&gt;"",1,0)+IF(EE3538&lt;&gt;"",1,0)</f>
        <v>0</v>
      </c>
      <c r="BB3538" s="0" t="n">
        <f aca="false">AY3538*AX3538</f>
        <v>0</v>
      </c>
      <c r="BL3538" s="0" t="s">
        <v>155</v>
      </c>
      <c r="CN3538" s="0" t="s">
        <v>155</v>
      </c>
    </row>
    <row r="3539" customFormat="false" ht="13.8" hidden="false" customHeight="false" outlineLevel="0" collapsed="false">
      <c r="A3539" s="0" t="s">
        <v>14364</v>
      </c>
      <c r="B3539" s="0" t="n">
        <v>78</v>
      </c>
      <c r="C3539" s="0" t="n">
        <v>455263</v>
      </c>
      <c r="D3539" s="0" t="s">
        <v>2670</v>
      </c>
      <c r="E3539" s="0" t="s">
        <v>14365</v>
      </c>
      <c r="F3539" s="0" t="str">
        <f aca="false">CONCATENATE(D3540," ",LEFT(I3540,4),"T=",AW3540,"D=",AX3540,"R=",AY3540,"M=",AZ3540,"L=",BA3540,"B=",BB3540)</f>
        <v>ZAJAC 1962T=18D=1R=1M=0L=4B=1</v>
      </c>
      <c r="G3539" s="0" t="s">
        <v>14366</v>
      </c>
      <c r="I3539" s="0" t="s">
        <v>14367</v>
      </c>
      <c r="J3539" s="0" t="s">
        <v>6563</v>
      </c>
      <c r="K3539" s="0" t="s">
        <v>143</v>
      </c>
      <c r="L3539" s="0" t="s">
        <v>144</v>
      </c>
      <c r="M3539" s="0" t="str">
        <f aca="false">RIGHT(N3539,LEN(N3539)-FIND(" ",N3539))</f>
        <v>ROSELAWN AVE NE</v>
      </c>
      <c r="N3539" s="0" t="s">
        <v>2673</v>
      </c>
      <c r="P3539" s="0" t="s">
        <v>147</v>
      </c>
      <c r="Q3539" s="0" t="s">
        <v>148</v>
      </c>
      <c r="R3539" s="0" t="n">
        <v>44483</v>
      </c>
      <c r="AD3539" s="0" t="s">
        <v>149</v>
      </c>
      <c r="AE3539" s="0" t="s">
        <v>150</v>
      </c>
      <c r="AF3539" s="0" t="s">
        <v>151</v>
      </c>
      <c r="AH3539" s="0" t="n">
        <v>14</v>
      </c>
      <c r="AI3539" s="0" t="n">
        <v>11</v>
      </c>
      <c r="AN3539" s="0" t="s">
        <v>147</v>
      </c>
      <c r="AO3539" s="0" t="s">
        <v>152</v>
      </c>
      <c r="AP3539" s="0" t="s">
        <v>153</v>
      </c>
      <c r="AQ3539" s="0" t="n">
        <v>9</v>
      </c>
      <c r="AR3539" s="0" t="n">
        <v>64</v>
      </c>
      <c r="AS3539" s="0" t="n">
        <v>32</v>
      </c>
      <c r="AV3539" s="0" t="s">
        <v>154</v>
      </c>
      <c r="AW3539" s="0" t="n">
        <f aca="false">COUNTA($BC3539:$EG3539)</f>
        <v>8</v>
      </c>
      <c r="AX3539" s="0" t="n">
        <f aca="false">COUNTIF($BC3539:$EG3539,"D")</f>
        <v>1</v>
      </c>
      <c r="AY3539" s="0" t="n">
        <f aca="false">COUNTIF($BC3539:$EG3539,"R")</f>
        <v>0</v>
      </c>
      <c r="AZ3539" s="0" t="n">
        <f aca="false">IF(CC3539="D",1,0)+IF(CL3539="D",1,0)+IF(CW3539="D",1,0)+IF(DD3539="D",1,0)+IF(DJ3539="D",1,0)+IF(DO3539="D",1,0)+IF(DW3539="D",1,0)</f>
        <v>0</v>
      </c>
      <c r="BA3539" s="0" t="n">
        <f aca="false">IF(DH3539&lt;&gt;"",1,0)+IF(DI3539&lt;&gt;"",1,0)+IF(DK3539&lt;&gt;"",1,0)+IF(DM3539&lt;&gt;"",1,0)+IF(DN3539&lt;&gt;"",1,0)+IF(DO3539&lt;&gt;"",1,0)+IF(DQ3539&lt;&gt;"",1,0)+IF(DR3539&lt;&gt;"",1,0)+IF(DT3539&lt;&gt;"",1,0)+IF(DU3539&lt;&gt;"",1,0)+IF(DV3539&lt;&gt;"",1,0)+IF(DW3539&lt;&gt;"",1,0)+IF(DX3539&lt;&gt;"",1,0)+IF(DZ3539&lt;&gt;"",1,0)+IF(EA3539&lt;&gt;"",1,0)+IF(EB3539&lt;&gt;"",1,0)+IF(EE3539&lt;&gt;"",1,0)</f>
        <v>3</v>
      </c>
      <c r="BB3539" s="0" t="n">
        <f aca="false">AY3539*AX3539</f>
        <v>0</v>
      </c>
      <c r="CA3539" s="0" t="s">
        <v>155</v>
      </c>
      <c r="CP3539" s="0" t="s">
        <v>155</v>
      </c>
      <c r="DC3539" s="0" t="s">
        <v>155</v>
      </c>
      <c r="DI3539" s="0" t="s">
        <v>155</v>
      </c>
      <c r="DN3539" s="0" t="s">
        <v>155</v>
      </c>
      <c r="DU3539" s="0" t="s">
        <v>155</v>
      </c>
      <c r="ED3539" s="0" t="s">
        <v>144</v>
      </c>
      <c r="EF3539" s="0" t="s">
        <v>155</v>
      </c>
    </row>
    <row r="3540" customFormat="false" ht="13.8" hidden="false" customHeight="false" outlineLevel="0" collapsed="false">
      <c r="A3540" s="0" t="s">
        <v>14368</v>
      </c>
      <c r="B3540" s="0" t="n">
        <v>78</v>
      </c>
      <c r="C3540" s="0" t="n">
        <v>328332</v>
      </c>
      <c r="D3540" s="0" t="s">
        <v>14369</v>
      </c>
      <c r="E3540" s="0" t="s">
        <v>1703</v>
      </c>
      <c r="F3540" s="0" t="str">
        <f aca="false">CONCATENATE(D3541," ",LEFT(I3541,4),"T=",AW3541,"D=",AX3541,"R=",AY3541,"M=",AZ3541,"L=",BA3541,"B=",BB3541)</f>
        <v>NELSON 1966T=0D=0R=0M=0L=0B=0</v>
      </c>
      <c r="I3540" s="0" t="s">
        <v>14370</v>
      </c>
      <c r="J3540" s="0" t="s">
        <v>6563</v>
      </c>
      <c r="K3540" s="0" t="s">
        <v>143</v>
      </c>
      <c r="M3540" s="0" t="str">
        <f aca="false">RIGHT(N3540,LEN(N3540)-FIND(" ",N3540))</f>
        <v>NORTHWOODS CT NE</v>
      </c>
      <c r="N3540" s="0" t="s">
        <v>1351</v>
      </c>
      <c r="O3540" s="0" t="s">
        <v>2530</v>
      </c>
      <c r="P3540" s="0" t="s">
        <v>147</v>
      </c>
      <c r="Q3540" s="0" t="s">
        <v>148</v>
      </c>
      <c r="R3540" s="0" t="n">
        <v>44483</v>
      </c>
      <c r="AD3540" s="0" t="s">
        <v>149</v>
      </c>
      <c r="AE3540" s="0" t="s">
        <v>150</v>
      </c>
      <c r="AH3540" s="0" t="n">
        <v>14</v>
      </c>
      <c r="AI3540" s="0" t="n">
        <v>11</v>
      </c>
      <c r="AJ3540" s="0" t="s">
        <v>164</v>
      </c>
      <c r="AM3540" s="0" t="s">
        <v>165</v>
      </c>
      <c r="AN3540" s="0" t="s">
        <v>147</v>
      </c>
      <c r="AO3540" s="0" t="s">
        <v>176</v>
      </c>
      <c r="AP3540" s="0" t="s">
        <v>177</v>
      </c>
      <c r="AQ3540" s="0" t="n">
        <v>9</v>
      </c>
      <c r="AR3540" s="0" t="n">
        <v>64</v>
      </c>
      <c r="AS3540" s="0" t="n">
        <v>32</v>
      </c>
      <c r="AV3540" s="0" t="s">
        <v>154</v>
      </c>
      <c r="AW3540" s="0" t="n">
        <f aca="false">COUNTA($BC3540:$EG3540)</f>
        <v>18</v>
      </c>
      <c r="AX3540" s="0" t="n">
        <f aca="false">COUNTIF($BC3540:$EG3540,"D")</f>
        <v>1</v>
      </c>
      <c r="AY3540" s="0" t="n">
        <f aca="false">COUNTIF($BC3540:$EG3540,"R")</f>
        <v>1</v>
      </c>
      <c r="AZ3540" s="0" t="n">
        <f aca="false">IF(CC3540="D",1,0)+IF(CL3540="D",1,0)+IF(CW3540="D",1,0)+IF(DD3540="D",1,0)+IF(DJ3540="D",1,0)+IF(DO3540="D",1,0)+IF(DW3540="D",1,0)</f>
        <v>0</v>
      </c>
      <c r="BA3540" s="0" t="n">
        <f aca="false">IF(DH3540&lt;&gt;"",1,0)+IF(DI3540&lt;&gt;"",1,0)+IF(DK3540&lt;&gt;"",1,0)+IF(DM3540&lt;&gt;"",1,0)+IF(DN3540&lt;&gt;"",1,0)+IF(DO3540&lt;&gt;"",1,0)+IF(DQ3540&lt;&gt;"",1,0)+IF(DR3540&lt;&gt;"",1,0)+IF(DT3540&lt;&gt;"",1,0)+IF(DU3540&lt;&gt;"",1,0)+IF(DV3540&lt;&gt;"",1,0)+IF(DW3540&lt;&gt;"",1,0)+IF(DX3540&lt;&gt;"",1,0)+IF(DZ3540&lt;&gt;"",1,0)+IF(EA3540&lt;&gt;"",1,0)+IF(EB3540&lt;&gt;"",1,0)+IF(EE3540&lt;&gt;"",1,0)</f>
        <v>4</v>
      </c>
      <c r="BB3540" s="0" t="n">
        <f aca="false">AY3540*AX3540</f>
        <v>1</v>
      </c>
      <c r="BL3540" s="0" t="s">
        <v>155</v>
      </c>
      <c r="BP3540" s="0" t="s">
        <v>155</v>
      </c>
      <c r="BS3540" s="0" t="s">
        <v>155</v>
      </c>
      <c r="BV3540" s="0" t="s">
        <v>155</v>
      </c>
      <c r="BY3540" s="0" t="s">
        <v>144</v>
      </c>
      <c r="CA3540" s="0" t="s">
        <v>155</v>
      </c>
      <c r="CG3540" s="0" t="s">
        <v>155</v>
      </c>
      <c r="CK3540" s="0" t="s">
        <v>155</v>
      </c>
      <c r="CP3540" s="0" t="s">
        <v>155</v>
      </c>
      <c r="CV3540" s="0" t="s">
        <v>155</v>
      </c>
      <c r="CZ3540" s="0" t="s">
        <v>174</v>
      </c>
      <c r="DC3540" s="0" t="s">
        <v>155</v>
      </c>
      <c r="DF3540" s="0" t="s">
        <v>155</v>
      </c>
      <c r="DI3540" s="0" t="s">
        <v>155</v>
      </c>
      <c r="DN3540" s="0" t="s">
        <v>155</v>
      </c>
      <c r="DU3540" s="0" t="s">
        <v>155</v>
      </c>
      <c r="EA3540" s="0" t="s">
        <v>155</v>
      </c>
      <c r="EF3540" s="0" t="s">
        <v>155</v>
      </c>
    </row>
    <row r="3541" customFormat="false" ht="13.8" hidden="false" customHeight="false" outlineLevel="0" collapsed="false">
      <c r="A3541" s="0" t="s">
        <v>14371</v>
      </c>
      <c r="B3541" s="0" t="n">
        <v>78</v>
      </c>
      <c r="C3541" s="0" t="n">
        <v>462190</v>
      </c>
      <c r="D3541" s="0" t="s">
        <v>1567</v>
      </c>
      <c r="E3541" s="0" t="s">
        <v>2205</v>
      </c>
      <c r="F3541" s="0" t="str">
        <f aca="false">CONCATENATE(D3542," ",LEFT(I3542,4),"T=",AW3542,"D=",AX3542,"R=",AY3542,"M=",AZ3542,"L=",BA3542,"B=",BB3542)</f>
        <v>WEBB 1958T=10D=0R=0M=0L=0B=0</v>
      </c>
      <c r="G3541" s="0" t="s">
        <v>5193</v>
      </c>
      <c r="I3541" s="0" t="s">
        <v>14372</v>
      </c>
      <c r="J3541" s="0" t="s">
        <v>14373</v>
      </c>
      <c r="K3541" s="0" t="s">
        <v>239</v>
      </c>
      <c r="M3541" s="0" t="str">
        <f aca="false">RIGHT(N3541,LEN(N3541)-FIND(" ",N3541))</f>
        <v>PERKINSWOOD BLVD NE</v>
      </c>
      <c r="N3541" s="0" t="s">
        <v>5656</v>
      </c>
      <c r="O3541" s="0" t="s">
        <v>12937</v>
      </c>
      <c r="P3541" s="0" t="s">
        <v>147</v>
      </c>
      <c r="Q3541" s="0" t="s">
        <v>148</v>
      </c>
      <c r="R3541" s="0" t="n">
        <v>44483</v>
      </c>
      <c r="AD3541" s="0" t="s">
        <v>149</v>
      </c>
      <c r="AE3541" s="0" t="s">
        <v>150</v>
      </c>
      <c r="AF3541" s="0" t="s">
        <v>151</v>
      </c>
      <c r="AH3541" s="0" t="n">
        <v>14</v>
      </c>
      <c r="AI3541" s="0" t="n">
        <v>11</v>
      </c>
      <c r="AN3541" s="0" t="s">
        <v>147</v>
      </c>
      <c r="AO3541" s="0" t="s">
        <v>152</v>
      </c>
      <c r="AP3541" s="0" t="s">
        <v>153</v>
      </c>
      <c r="AQ3541" s="0" t="n">
        <v>9</v>
      </c>
      <c r="AR3541" s="0" t="n">
        <v>64</v>
      </c>
      <c r="AS3541" s="0" t="n">
        <v>32</v>
      </c>
      <c r="AV3541" s="0" t="s">
        <v>154</v>
      </c>
      <c r="AW3541" s="0" t="n">
        <f aca="false">COUNTA($BC3541:$EG3541)</f>
        <v>0</v>
      </c>
      <c r="AX3541" s="0" t="n">
        <f aca="false">COUNTIF($BC3541:$EG3541,"D")</f>
        <v>0</v>
      </c>
      <c r="AY3541" s="0" t="n">
        <f aca="false">COUNTIF($BC3541:$EG3541,"R")</f>
        <v>0</v>
      </c>
      <c r="AZ3541" s="0" t="n">
        <f aca="false">IF(CC3541="D",1,0)+IF(CL3541="D",1,0)+IF(CW3541="D",1,0)+IF(DD3541="D",1,0)+IF(DJ3541="D",1,0)+IF(DO3541="D",1,0)+IF(DW3541="D",1,0)</f>
        <v>0</v>
      </c>
      <c r="BA3541" s="0" t="n">
        <f aca="false">IF(DH3541&lt;&gt;"",1,0)+IF(DI3541&lt;&gt;"",1,0)+IF(DK3541&lt;&gt;"",1,0)+IF(DM3541&lt;&gt;"",1,0)+IF(DN3541&lt;&gt;"",1,0)+IF(DO3541&lt;&gt;"",1,0)+IF(DQ3541&lt;&gt;"",1,0)+IF(DR3541&lt;&gt;"",1,0)+IF(DT3541&lt;&gt;"",1,0)+IF(DU3541&lt;&gt;"",1,0)+IF(DV3541&lt;&gt;"",1,0)+IF(DW3541&lt;&gt;"",1,0)+IF(DX3541&lt;&gt;"",1,0)+IF(DZ3541&lt;&gt;"",1,0)+IF(EA3541&lt;&gt;"",1,0)+IF(EB3541&lt;&gt;"",1,0)+IF(EE3541&lt;&gt;"",1,0)</f>
        <v>0</v>
      </c>
      <c r="BB3541" s="0" t="n">
        <f aca="false">AY3541*AX3541</f>
        <v>0</v>
      </c>
    </row>
    <row r="3542" customFormat="false" ht="13.8" hidden="false" customHeight="false" outlineLevel="0" collapsed="false">
      <c r="A3542" s="0" t="s">
        <v>14374</v>
      </c>
      <c r="B3542" s="0" t="n">
        <v>78</v>
      </c>
      <c r="C3542" s="0" t="n">
        <v>231323</v>
      </c>
      <c r="D3542" s="0" t="s">
        <v>5341</v>
      </c>
      <c r="E3542" s="0" t="s">
        <v>14375</v>
      </c>
      <c r="F3542" s="0" t="str">
        <f aca="false">CONCATENATE(D3543," ",LEFT(I3543,4),"T=",AW3543,"D=",AX3543,"R=",AY3543,"M=",AZ3543,"L=",BA3543,"B=",BB3543)</f>
        <v>BATMAN 1952T=35D=0R=7M=0L=9B=0</v>
      </c>
      <c r="G3542" s="0" t="s">
        <v>272</v>
      </c>
      <c r="I3542" s="0" t="s">
        <v>3360</v>
      </c>
      <c r="J3542" s="0" t="s">
        <v>6568</v>
      </c>
      <c r="K3542" s="0" t="s">
        <v>239</v>
      </c>
      <c r="M3542" s="0" t="str">
        <f aca="false">RIGHT(N3542,LEN(N3542)-FIND(" ",N3542))</f>
        <v>PLAZA AVE NE</v>
      </c>
      <c r="N3542" s="0" t="s">
        <v>1618</v>
      </c>
      <c r="O3542" s="0" t="s">
        <v>10760</v>
      </c>
      <c r="P3542" s="0" t="s">
        <v>147</v>
      </c>
      <c r="Q3542" s="0" t="s">
        <v>148</v>
      </c>
      <c r="R3542" s="0" t="n">
        <v>44483</v>
      </c>
      <c r="AD3542" s="0" t="s">
        <v>149</v>
      </c>
      <c r="AE3542" s="0" t="s">
        <v>150</v>
      </c>
      <c r="AH3542" s="0" t="n">
        <v>14</v>
      </c>
      <c r="AI3542" s="0" t="n">
        <v>11</v>
      </c>
      <c r="AJ3542" s="0" t="s">
        <v>164</v>
      </c>
      <c r="AM3542" s="0" t="s">
        <v>165</v>
      </c>
      <c r="AN3542" s="0" t="s">
        <v>147</v>
      </c>
      <c r="AO3542" s="0" t="s">
        <v>261</v>
      </c>
      <c r="AP3542" s="0" t="s">
        <v>262</v>
      </c>
      <c r="AQ3542" s="0" t="n">
        <v>9</v>
      </c>
      <c r="AR3542" s="0" t="n">
        <v>64</v>
      </c>
      <c r="AS3542" s="0" t="n">
        <v>32</v>
      </c>
      <c r="AV3542" s="0" t="s">
        <v>154</v>
      </c>
      <c r="AW3542" s="0" t="n">
        <f aca="false">COUNTA($BC3542:$EG3542)</f>
        <v>10</v>
      </c>
      <c r="AX3542" s="0" t="n">
        <f aca="false">COUNTIF($BC3542:$EG3542,"D")</f>
        <v>0</v>
      </c>
      <c r="AY3542" s="0" t="n">
        <f aca="false">COUNTIF($BC3542:$EG3542,"R")</f>
        <v>0</v>
      </c>
      <c r="AZ3542" s="0" t="n">
        <f aca="false">IF(CC3542="D",1,0)+IF(CL3542="D",1,0)+IF(CW3542="D",1,0)+IF(DD3542="D",1,0)+IF(DJ3542="D",1,0)+IF(DO3542="D",1,0)+IF(DW3542="D",1,0)</f>
        <v>0</v>
      </c>
      <c r="BA3542" s="0" t="n">
        <f aca="false">IF(DH3542&lt;&gt;"",1,0)+IF(DI3542&lt;&gt;"",1,0)+IF(DK3542&lt;&gt;"",1,0)+IF(DM3542&lt;&gt;"",1,0)+IF(DN3542&lt;&gt;"",1,0)+IF(DO3542&lt;&gt;"",1,0)+IF(DQ3542&lt;&gt;"",1,0)+IF(DR3542&lt;&gt;"",1,0)+IF(DT3542&lt;&gt;"",1,0)+IF(DU3542&lt;&gt;"",1,0)+IF(DV3542&lt;&gt;"",1,0)+IF(DW3542&lt;&gt;"",1,0)+IF(DX3542&lt;&gt;"",1,0)+IF(DZ3542&lt;&gt;"",1,0)+IF(EA3542&lt;&gt;"",1,0)+IF(EB3542&lt;&gt;"",1,0)+IF(EE3542&lt;&gt;"",1,0)</f>
        <v>0</v>
      </c>
      <c r="BB3542" s="0" t="n">
        <f aca="false">AY3542*AX3542</f>
        <v>0</v>
      </c>
      <c r="BC3542" s="0" t="s">
        <v>155</v>
      </c>
      <c r="BD3542" s="0" t="s">
        <v>155</v>
      </c>
      <c r="BF3542" s="0" t="s">
        <v>155</v>
      </c>
      <c r="BH3542" s="0" t="s">
        <v>155</v>
      </c>
      <c r="BK3542" s="0" t="s">
        <v>155</v>
      </c>
      <c r="BL3542" s="0" t="s">
        <v>155</v>
      </c>
      <c r="BS3542" s="0" t="s">
        <v>155</v>
      </c>
      <c r="CA3542" s="0" t="s">
        <v>155</v>
      </c>
      <c r="CP3542" s="0" t="s">
        <v>155</v>
      </c>
      <c r="CY3542" s="0" t="s">
        <v>155</v>
      </c>
    </row>
    <row r="3543" customFormat="false" ht="13.8" hidden="false" customHeight="false" outlineLevel="0" collapsed="false">
      <c r="A3543" s="0" t="s">
        <v>14376</v>
      </c>
      <c r="B3543" s="0" t="n">
        <v>78</v>
      </c>
      <c r="C3543" s="0" t="n">
        <v>270961</v>
      </c>
      <c r="D3543" s="0" t="s">
        <v>6566</v>
      </c>
      <c r="E3543" s="0" t="s">
        <v>4184</v>
      </c>
      <c r="F3543" s="0" t="str">
        <f aca="false">CONCATENATE(D3544," ",LEFT(I3544,4),"T=",AW3544,"D=",AX3544,"R=",AY3544,"M=",AZ3544,"L=",BA3544,"B=",BB3544)</f>
        <v>SPOHN 1951T=3D=0R=0M=0L=2B=0</v>
      </c>
      <c r="G3543" s="0" t="s">
        <v>2139</v>
      </c>
      <c r="I3543" s="0" t="s">
        <v>14377</v>
      </c>
      <c r="J3543" s="0" t="s">
        <v>6568</v>
      </c>
      <c r="K3543" s="0" t="s">
        <v>143</v>
      </c>
      <c r="L3543" s="0" t="s">
        <v>174</v>
      </c>
      <c r="M3543" s="0" t="str">
        <f aca="false">RIGHT(N3543,LEN(N3543)-FIND(" ",N3543))</f>
        <v>WILLARD AVE NE</v>
      </c>
      <c r="N3543" s="0" t="s">
        <v>6569</v>
      </c>
      <c r="P3543" s="0" t="s">
        <v>147</v>
      </c>
      <c r="Q3543" s="0" t="s">
        <v>148</v>
      </c>
      <c r="R3543" s="0" t="n">
        <v>44483</v>
      </c>
      <c r="AD3543" s="0" t="s">
        <v>149</v>
      </c>
      <c r="AE3543" s="0" t="s">
        <v>150</v>
      </c>
      <c r="AF3543" s="0" t="s">
        <v>151</v>
      </c>
      <c r="AH3543" s="0" t="n">
        <v>14</v>
      </c>
      <c r="AI3543" s="0" t="n">
        <v>11</v>
      </c>
      <c r="AN3543" s="0" t="s">
        <v>147</v>
      </c>
      <c r="AO3543" s="0" t="s">
        <v>189</v>
      </c>
      <c r="AP3543" s="0" t="s">
        <v>190</v>
      </c>
      <c r="AQ3543" s="0" t="n">
        <v>9</v>
      </c>
      <c r="AR3543" s="0" t="n">
        <v>64</v>
      </c>
      <c r="AS3543" s="0" t="n">
        <v>32</v>
      </c>
      <c r="AV3543" s="0" t="s">
        <v>154</v>
      </c>
      <c r="AW3543" s="0" t="n">
        <f aca="false">COUNTA($BC3543:$EG3543)</f>
        <v>35</v>
      </c>
      <c r="AX3543" s="0" t="n">
        <f aca="false">COUNTIF($BC3543:$EG3543,"D")</f>
        <v>0</v>
      </c>
      <c r="AY3543" s="0" t="n">
        <f aca="false">COUNTIF($BC3543:$EG3543,"R")</f>
        <v>7</v>
      </c>
      <c r="AZ3543" s="0" t="n">
        <f aca="false">IF(CC3543="D",1,0)+IF(CL3543="D",1,0)+IF(CW3543="D",1,0)+IF(DD3543="D",1,0)+IF(DJ3543="D",1,0)+IF(DO3543="D",1,0)+IF(DW3543="D",1,0)</f>
        <v>0</v>
      </c>
      <c r="BA3543" s="0" t="n">
        <f aca="false">IF(DH3543&lt;&gt;"",1,0)+IF(DI3543&lt;&gt;"",1,0)+IF(DK3543&lt;&gt;"",1,0)+IF(DM3543&lt;&gt;"",1,0)+IF(DN3543&lt;&gt;"",1,0)+IF(DO3543&lt;&gt;"",1,0)+IF(DQ3543&lt;&gt;"",1,0)+IF(DR3543&lt;&gt;"",1,0)+IF(DT3543&lt;&gt;"",1,0)+IF(DU3543&lt;&gt;"",1,0)+IF(DV3543&lt;&gt;"",1,0)+IF(DW3543&lt;&gt;"",1,0)+IF(DX3543&lt;&gt;"",1,0)+IF(DZ3543&lt;&gt;"",1,0)+IF(EA3543&lt;&gt;"",1,0)+IF(EB3543&lt;&gt;"",1,0)+IF(EE3543&lt;&gt;"",1,0)</f>
        <v>9</v>
      </c>
      <c r="BB3543" s="0" t="n">
        <f aca="false">AY3543*AX3543</f>
        <v>0</v>
      </c>
      <c r="BC3543" s="0" t="s">
        <v>155</v>
      </c>
      <c r="BD3543" s="0" t="s">
        <v>155</v>
      </c>
      <c r="BF3543" s="0" t="s">
        <v>155</v>
      </c>
      <c r="BG3543" s="0" t="s">
        <v>155</v>
      </c>
      <c r="BH3543" s="0" t="s">
        <v>155</v>
      </c>
      <c r="BI3543" s="0" t="s">
        <v>155</v>
      </c>
      <c r="BJ3543" s="0" t="s">
        <v>155</v>
      </c>
      <c r="BK3543" s="0" t="s">
        <v>155</v>
      </c>
      <c r="BL3543" s="0" t="s">
        <v>155</v>
      </c>
      <c r="BP3543" s="0" t="s">
        <v>155</v>
      </c>
      <c r="BR3543" s="0" t="s">
        <v>155</v>
      </c>
      <c r="BS3543" s="0" t="s">
        <v>155</v>
      </c>
      <c r="BY3543" s="0" t="s">
        <v>174</v>
      </c>
      <c r="CA3543" s="0" t="s">
        <v>155</v>
      </c>
      <c r="CG3543" s="0" t="s">
        <v>155</v>
      </c>
      <c r="CH3543" s="0" t="s">
        <v>174</v>
      </c>
      <c r="CK3543" s="0" t="s">
        <v>155</v>
      </c>
      <c r="CN3543" s="0" t="s">
        <v>155</v>
      </c>
      <c r="CP3543" s="0" t="s">
        <v>155</v>
      </c>
      <c r="CV3543" s="0" t="s">
        <v>155</v>
      </c>
      <c r="CZ3543" s="0" t="s">
        <v>174</v>
      </c>
      <c r="DC3543" s="0" t="s">
        <v>155</v>
      </c>
      <c r="DI3543" s="0" t="s">
        <v>155</v>
      </c>
      <c r="DL3543" s="0" t="s">
        <v>155</v>
      </c>
      <c r="DM3543" s="0" t="s">
        <v>174</v>
      </c>
      <c r="DN3543" s="0" t="s">
        <v>155</v>
      </c>
      <c r="DR3543" s="0" t="s">
        <v>155</v>
      </c>
      <c r="DS3543" s="0" t="s">
        <v>174</v>
      </c>
      <c r="DT3543" s="0" t="s">
        <v>174</v>
      </c>
      <c r="DU3543" s="0" t="s">
        <v>155</v>
      </c>
      <c r="DW3543" s="0" t="s">
        <v>155</v>
      </c>
      <c r="DX3543" s="0" t="s">
        <v>155</v>
      </c>
      <c r="EA3543" s="0" t="s">
        <v>155</v>
      </c>
      <c r="ED3543" s="0" t="s">
        <v>174</v>
      </c>
      <c r="EF3543" s="0" t="s">
        <v>155</v>
      </c>
    </row>
    <row r="3544" customFormat="false" ht="13.8" hidden="false" customHeight="false" outlineLevel="0" collapsed="false">
      <c r="A3544" s="0" t="s">
        <v>14378</v>
      </c>
      <c r="B3544" s="0" t="n">
        <v>78</v>
      </c>
      <c r="C3544" s="0" t="n">
        <v>462106</v>
      </c>
      <c r="D3544" s="0" t="s">
        <v>14379</v>
      </c>
      <c r="E3544" s="0" t="s">
        <v>14380</v>
      </c>
      <c r="F3544" s="0" t="str">
        <f aca="false">CONCATENATE(D3545," ",LEFT(I3545,4),"T=",AW3545,"D=",AX3545,"R=",AY3545,"M=",AZ3545,"L=",BA3545,"B=",BB3545)</f>
        <v>GRANT MALONEY 1989T=1D=0R=0M=0L=0B=0</v>
      </c>
      <c r="G3544" s="0" t="s">
        <v>257</v>
      </c>
      <c r="I3544" s="0" t="s">
        <v>14381</v>
      </c>
      <c r="J3544" s="0" t="s">
        <v>6568</v>
      </c>
      <c r="K3544" s="0" t="s">
        <v>143</v>
      </c>
      <c r="M3544" s="0" t="str">
        <f aca="false">RIGHT(N3544,LEN(N3544)-FIND(" ",N3544))</f>
        <v>NORTH RD NE</v>
      </c>
      <c r="N3544" s="0" t="s">
        <v>13720</v>
      </c>
      <c r="P3544" s="0" t="s">
        <v>147</v>
      </c>
      <c r="Q3544" s="0" t="s">
        <v>148</v>
      </c>
      <c r="R3544" s="0" t="n">
        <v>44483</v>
      </c>
      <c r="AD3544" s="0" t="s">
        <v>149</v>
      </c>
      <c r="AE3544" s="0" t="s">
        <v>150</v>
      </c>
      <c r="AH3544" s="0" t="n">
        <v>14</v>
      </c>
      <c r="AI3544" s="0" t="n">
        <v>11</v>
      </c>
      <c r="AJ3544" s="0" t="s">
        <v>164</v>
      </c>
      <c r="AM3544" s="0" t="s">
        <v>165</v>
      </c>
      <c r="AN3544" s="0" t="s">
        <v>147</v>
      </c>
      <c r="AO3544" s="0" t="s">
        <v>166</v>
      </c>
      <c r="AP3544" s="0" t="s">
        <v>167</v>
      </c>
      <c r="AQ3544" s="0" t="n">
        <v>9</v>
      </c>
      <c r="AR3544" s="0" t="n">
        <v>64</v>
      </c>
      <c r="AS3544" s="0" t="n">
        <v>32</v>
      </c>
      <c r="AV3544" s="0" t="s">
        <v>154</v>
      </c>
      <c r="AW3544" s="0" t="n">
        <f aca="false">COUNTA($BC3544:$EG3544)</f>
        <v>3</v>
      </c>
      <c r="AX3544" s="0" t="n">
        <f aca="false">COUNTIF($BC3544:$EG3544,"D")</f>
        <v>0</v>
      </c>
      <c r="AY3544" s="0" t="n">
        <f aca="false">COUNTIF($BC3544:$EG3544,"R")</f>
        <v>0</v>
      </c>
      <c r="AZ3544" s="0" t="n">
        <f aca="false">IF(CC3544="D",1,0)+IF(CL3544="D",1,0)+IF(CW3544="D",1,0)+IF(DD3544="D",1,0)+IF(DJ3544="D",1,0)+IF(DO3544="D",1,0)+IF(DW3544="D",1,0)</f>
        <v>0</v>
      </c>
      <c r="BA3544" s="0" t="n">
        <f aca="false">IF(DH3544&lt;&gt;"",1,0)+IF(DI3544&lt;&gt;"",1,0)+IF(DK3544&lt;&gt;"",1,0)+IF(DM3544&lt;&gt;"",1,0)+IF(DN3544&lt;&gt;"",1,0)+IF(DO3544&lt;&gt;"",1,0)+IF(DQ3544&lt;&gt;"",1,0)+IF(DR3544&lt;&gt;"",1,0)+IF(DT3544&lt;&gt;"",1,0)+IF(DU3544&lt;&gt;"",1,0)+IF(DV3544&lt;&gt;"",1,0)+IF(DW3544&lt;&gt;"",1,0)+IF(DX3544&lt;&gt;"",1,0)+IF(DZ3544&lt;&gt;"",1,0)+IF(EA3544&lt;&gt;"",1,0)+IF(EB3544&lt;&gt;"",1,0)+IF(EE3544&lt;&gt;"",1,0)</f>
        <v>2</v>
      </c>
      <c r="BB3544" s="0" t="n">
        <f aca="false">AY3544*AX3544</f>
        <v>0</v>
      </c>
      <c r="DX3544" s="0" t="s">
        <v>155</v>
      </c>
      <c r="EA3544" s="0" t="s">
        <v>155</v>
      </c>
      <c r="EF3544" s="0" t="s">
        <v>155</v>
      </c>
    </row>
    <row r="3545" customFormat="false" ht="13.8" hidden="false" customHeight="false" outlineLevel="0" collapsed="false">
      <c r="A3545" s="0" t="s">
        <v>14382</v>
      </c>
      <c r="B3545" s="0" t="n">
        <v>78</v>
      </c>
      <c r="C3545" s="0" t="n">
        <v>462116</v>
      </c>
      <c r="D3545" s="0" t="s">
        <v>14383</v>
      </c>
      <c r="E3545" s="0" t="s">
        <v>1036</v>
      </c>
      <c r="F3545" s="0" t="str">
        <f aca="false">CONCATENATE(D3546," ",LEFT(I3546,4),"T=",AW3546,"D=",AX3546,"R=",AY3546,"M=",AZ3546,"L=",BA3546,"B=",BB3546)</f>
        <v>ROSARIO SANCHEZ 1998T=0D=0R=0M=0L=0B=0</v>
      </c>
      <c r="G3545" s="0" t="s">
        <v>5179</v>
      </c>
      <c r="I3545" s="0" t="s">
        <v>14384</v>
      </c>
      <c r="J3545" s="0" t="s">
        <v>14385</v>
      </c>
      <c r="K3545" s="0" t="s">
        <v>143</v>
      </c>
      <c r="M3545" s="0" t="str">
        <f aca="false">RIGHT(N3545,LEN(N3545)-FIND(" ",N3545))</f>
        <v>ROBERTS LN NE</v>
      </c>
      <c r="N3545" s="0" t="s">
        <v>14386</v>
      </c>
      <c r="P3545" s="0" t="s">
        <v>147</v>
      </c>
      <c r="Q3545" s="0" t="s">
        <v>148</v>
      </c>
      <c r="R3545" s="0" t="n">
        <v>44483</v>
      </c>
      <c r="AD3545" s="0" t="s">
        <v>149</v>
      </c>
      <c r="AE3545" s="0" t="s">
        <v>150</v>
      </c>
      <c r="AH3545" s="0" t="n">
        <v>14</v>
      </c>
      <c r="AI3545" s="0" t="n">
        <v>11</v>
      </c>
      <c r="AJ3545" s="0" t="s">
        <v>164</v>
      </c>
      <c r="AM3545" s="0" t="s">
        <v>165</v>
      </c>
      <c r="AN3545" s="0" t="s">
        <v>147</v>
      </c>
      <c r="AO3545" s="0" t="s">
        <v>166</v>
      </c>
      <c r="AP3545" s="0" t="s">
        <v>167</v>
      </c>
      <c r="AQ3545" s="0" t="n">
        <v>9</v>
      </c>
      <c r="AR3545" s="0" t="n">
        <v>64</v>
      </c>
      <c r="AS3545" s="0" t="n">
        <v>32</v>
      </c>
      <c r="AV3545" s="0" t="s">
        <v>154</v>
      </c>
      <c r="AW3545" s="0" t="n">
        <f aca="false">COUNTA($BC3545:$EG3545)</f>
        <v>1</v>
      </c>
      <c r="AX3545" s="0" t="n">
        <f aca="false">COUNTIF($BC3545:$EG3545,"D")</f>
        <v>0</v>
      </c>
      <c r="AY3545" s="0" t="n">
        <f aca="false">COUNTIF($BC3545:$EG3545,"R")</f>
        <v>0</v>
      </c>
      <c r="AZ3545" s="0" t="n">
        <f aca="false">IF(CC3545="D",1,0)+IF(CL3545="D",1,0)+IF(CW3545="D",1,0)+IF(DD3545="D",1,0)+IF(DJ3545="D",1,0)+IF(DO3545="D",1,0)+IF(DW3545="D",1,0)</f>
        <v>0</v>
      </c>
      <c r="BA3545" s="0" t="n">
        <f aca="false">IF(DH3545&lt;&gt;"",1,0)+IF(DI3545&lt;&gt;"",1,0)+IF(DK3545&lt;&gt;"",1,0)+IF(DM3545&lt;&gt;"",1,0)+IF(DN3545&lt;&gt;"",1,0)+IF(DO3545&lt;&gt;"",1,0)+IF(DQ3545&lt;&gt;"",1,0)+IF(DR3545&lt;&gt;"",1,0)+IF(DT3545&lt;&gt;"",1,0)+IF(DU3545&lt;&gt;"",1,0)+IF(DV3545&lt;&gt;"",1,0)+IF(DW3545&lt;&gt;"",1,0)+IF(DX3545&lt;&gt;"",1,0)+IF(DZ3545&lt;&gt;"",1,0)+IF(EA3545&lt;&gt;"",1,0)+IF(EB3545&lt;&gt;"",1,0)+IF(EE3545&lt;&gt;"",1,0)</f>
        <v>0</v>
      </c>
      <c r="BB3545" s="0" t="n">
        <f aca="false">AY3545*AX3545</f>
        <v>0</v>
      </c>
      <c r="EF3545" s="0" t="s">
        <v>155</v>
      </c>
    </row>
    <row r="3546" customFormat="false" ht="13.8" hidden="false" customHeight="false" outlineLevel="0" collapsed="false">
      <c r="A3546" s="0" t="s">
        <v>14387</v>
      </c>
      <c r="B3546" s="0" t="n">
        <v>78</v>
      </c>
      <c r="C3546" s="0" t="n">
        <v>462336</v>
      </c>
      <c r="D3546" s="0" t="s">
        <v>14388</v>
      </c>
      <c r="E3546" s="0" t="s">
        <v>4670</v>
      </c>
      <c r="F3546" s="0" t="str">
        <f aca="false">CONCATENATE(D3547," ",LEFT(I3547,4),"T=",AW3547,"D=",AX3547,"R=",AY3547,"M=",AZ3547,"L=",BA3547,"B=",BB3547)</f>
        <v>YOUNG 1987T=8D=0R=1M=0L=2B=0</v>
      </c>
      <c r="G3546" s="0" t="s">
        <v>14389</v>
      </c>
      <c r="I3546" s="0" t="s">
        <v>14390</v>
      </c>
      <c r="J3546" s="0" t="s">
        <v>14391</v>
      </c>
      <c r="K3546" s="0" t="s">
        <v>239</v>
      </c>
      <c r="M3546" s="0" t="str">
        <f aca="false">RIGHT(N3546,LEN(N3546)-FIND(" ",N3546))</f>
        <v>GENESEE AVE NE</v>
      </c>
      <c r="N3546" s="0" t="s">
        <v>13172</v>
      </c>
      <c r="P3546" s="0" t="s">
        <v>147</v>
      </c>
      <c r="Q3546" s="0" t="s">
        <v>148</v>
      </c>
      <c r="R3546" s="0" t="n">
        <v>44483</v>
      </c>
      <c r="AD3546" s="0" t="s">
        <v>149</v>
      </c>
      <c r="AE3546" s="0" t="s">
        <v>150</v>
      </c>
      <c r="AF3546" s="0" t="s">
        <v>151</v>
      </c>
      <c r="AH3546" s="0" t="n">
        <v>14</v>
      </c>
      <c r="AI3546" s="0" t="n">
        <v>11</v>
      </c>
      <c r="AN3546" s="0" t="s">
        <v>147</v>
      </c>
      <c r="AO3546" s="0" t="s">
        <v>189</v>
      </c>
      <c r="AP3546" s="0" t="s">
        <v>190</v>
      </c>
      <c r="AQ3546" s="0" t="n">
        <v>9</v>
      </c>
      <c r="AR3546" s="0" t="n">
        <v>64</v>
      </c>
      <c r="AS3546" s="0" t="n">
        <v>32</v>
      </c>
      <c r="AV3546" s="0" t="s">
        <v>154</v>
      </c>
      <c r="AW3546" s="0" t="n">
        <f aca="false">COUNTA($BC3546:$EG3546)</f>
        <v>0</v>
      </c>
      <c r="AX3546" s="0" t="n">
        <f aca="false">COUNTIF($BC3546:$EG3546,"D")</f>
        <v>0</v>
      </c>
      <c r="AY3546" s="0" t="n">
        <f aca="false">COUNTIF($BC3546:$EG3546,"R")</f>
        <v>0</v>
      </c>
      <c r="AZ3546" s="0" t="n">
        <f aca="false">IF(CC3546="D",1,0)+IF(CL3546="D",1,0)+IF(CW3546="D",1,0)+IF(DD3546="D",1,0)+IF(DJ3546="D",1,0)+IF(DO3546="D",1,0)+IF(DW3546="D",1,0)</f>
        <v>0</v>
      </c>
      <c r="BA3546" s="0" t="n">
        <f aca="false">IF(DH3546&lt;&gt;"",1,0)+IF(DI3546&lt;&gt;"",1,0)+IF(DK3546&lt;&gt;"",1,0)+IF(DM3546&lt;&gt;"",1,0)+IF(DN3546&lt;&gt;"",1,0)+IF(DO3546&lt;&gt;"",1,0)+IF(DQ3546&lt;&gt;"",1,0)+IF(DR3546&lt;&gt;"",1,0)+IF(DT3546&lt;&gt;"",1,0)+IF(DU3546&lt;&gt;"",1,0)+IF(DV3546&lt;&gt;"",1,0)+IF(DW3546&lt;&gt;"",1,0)+IF(DX3546&lt;&gt;"",1,0)+IF(DZ3546&lt;&gt;"",1,0)+IF(EA3546&lt;&gt;"",1,0)+IF(EB3546&lt;&gt;"",1,0)+IF(EE3546&lt;&gt;"",1,0)</f>
        <v>0</v>
      </c>
      <c r="BB3546" s="0" t="n">
        <f aca="false">AY3546*AX3546</f>
        <v>0</v>
      </c>
    </row>
    <row r="3547" customFormat="false" ht="13.8" hidden="false" customHeight="false" outlineLevel="0" collapsed="false">
      <c r="A3547" s="0" t="s">
        <v>14392</v>
      </c>
      <c r="B3547" s="0" t="n">
        <v>78</v>
      </c>
      <c r="C3547" s="0" t="n">
        <v>387043</v>
      </c>
      <c r="D3547" s="0" t="s">
        <v>5331</v>
      </c>
      <c r="E3547" s="0" t="s">
        <v>479</v>
      </c>
      <c r="F3547" s="0" t="str">
        <f aca="false">CONCATENATE(D3548," ",LEFT(I3548,4),"T=",AW3548,"D=",AX3548,"R=",AY3548,"M=",AZ3548,"L=",BA3548,"B=",BB3548)</f>
        <v>BENSON 1946T=4D=1R=0M=0L=1B=0</v>
      </c>
      <c r="G3547" s="0" t="s">
        <v>250</v>
      </c>
      <c r="I3547" s="0" t="s">
        <v>11123</v>
      </c>
      <c r="J3547" s="0" t="s">
        <v>14393</v>
      </c>
      <c r="K3547" s="0" t="s">
        <v>143</v>
      </c>
      <c r="M3547" s="0" t="str">
        <f aca="false">RIGHT(N3547,LEN(N3547)-FIND(" ",N3547))</f>
        <v>FAIRMOUNT AVE NE</v>
      </c>
      <c r="N3547" s="0" t="s">
        <v>10925</v>
      </c>
      <c r="P3547" s="0" t="s">
        <v>147</v>
      </c>
      <c r="Q3547" s="0" t="s">
        <v>148</v>
      </c>
      <c r="R3547" s="0" t="n">
        <v>44483</v>
      </c>
      <c r="AD3547" s="0" t="s">
        <v>149</v>
      </c>
      <c r="AE3547" s="0" t="s">
        <v>150</v>
      </c>
      <c r="AF3547" s="0" t="s">
        <v>151</v>
      </c>
      <c r="AH3547" s="0" t="n">
        <v>14</v>
      </c>
      <c r="AI3547" s="0" t="n">
        <v>11</v>
      </c>
      <c r="AN3547" s="0" t="s">
        <v>147</v>
      </c>
      <c r="AO3547" s="0" t="s">
        <v>152</v>
      </c>
      <c r="AP3547" s="0" t="s">
        <v>153</v>
      </c>
      <c r="AQ3547" s="0" t="n">
        <v>9</v>
      </c>
      <c r="AR3547" s="0" t="n">
        <v>64</v>
      </c>
      <c r="AS3547" s="0" t="n">
        <v>32</v>
      </c>
      <c r="AV3547" s="0" t="s">
        <v>154</v>
      </c>
      <c r="AW3547" s="0" t="n">
        <f aca="false">COUNTA($BC3547:$EG3547)</f>
        <v>8</v>
      </c>
      <c r="AX3547" s="0" t="n">
        <f aca="false">COUNTIF($BC3547:$EG3547,"D")</f>
        <v>0</v>
      </c>
      <c r="AY3547" s="0" t="n">
        <f aca="false">COUNTIF($BC3547:$EG3547,"R")</f>
        <v>1</v>
      </c>
      <c r="AZ3547" s="0" t="n">
        <f aca="false">IF(CC3547="D",1,0)+IF(CL3547="D",1,0)+IF(CW3547="D",1,0)+IF(DD3547="D",1,0)+IF(DJ3547="D",1,0)+IF(DO3547="D",1,0)+IF(DW3547="D",1,0)</f>
        <v>0</v>
      </c>
      <c r="BA3547" s="0" t="n">
        <f aca="false">IF(DH3547&lt;&gt;"",1,0)+IF(DI3547&lt;&gt;"",1,0)+IF(DK3547&lt;&gt;"",1,0)+IF(DM3547&lt;&gt;"",1,0)+IF(DN3547&lt;&gt;"",1,0)+IF(DO3547&lt;&gt;"",1,0)+IF(DQ3547&lt;&gt;"",1,0)+IF(DR3547&lt;&gt;"",1,0)+IF(DT3547&lt;&gt;"",1,0)+IF(DU3547&lt;&gt;"",1,0)+IF(DV3547&lt;&gt;"",1,0)+IF(DW3547&lt;&gt;"",1,0)+IF(DX3547&lt;&gt;"",1,0)+IF(DZ3547&lt;&gt;"",1,0)+IF(EA3547&lt;&gt;"",1,0)+IF(EB3547&lt;&gt;"",1,0)+IF(EE3547&lt;&gt;"",1,0)</f>
        <v>2</v>
      </c>
      <c r="BB3547" s="0" t="n">
        <f aca="false">AY3547*AX3547</f>
        <v>0</v>
      </c>
      <c r="CK3547" s="0" t="s">
        <v>155</v>
      </c>
      <c r="CN3547" s="0" t="s">
        <v>155</v>
      </c>
      <c r="CP3547" s="0" t="s">
        <v>155</v>
      </c>
      <c r="CZ3547" s="0" t="s">
        <v>174</v>
      </c>
      <c r="DC3547" s="0" t="s">
        <v>155</v>
      </c>
      <c r="DN3547" s="0" t="s">
        <v>155</v>
      </c>
      <c r="DU3547" s="0" t="s">
        <v>155</v>
      </c>
      <c r="EF3547" s="0" t="s">
        <v>155</v>
      </c>
    </row>
    <row r="3548" customFormat="false" ht="13.8" hidden="false" customHeight="false" outlineLevel="0" collapsed="false">
      <c r="A3548" s="0" t="s">
        <v>14394</v>
      </c>
      <c r="B3548" s="0" t="n">
        <v>78</v>
      </c>
      <c r="C3548" s="0" t="n">
        <v>389985</v>
      </c>
      <c r="D3548" s="0" t="s">
        <v>14329</v>
      </c>
      <c r="E3548" s="0" t="s">
        <v>8438</v>
      </c>
      <c r="F3548" s="0" t="str">
        <f aca="false">CONCATENATE(D3549," ",LEFT(I3549,4),"T=",AW3549,"D=",AX3549,"R=",AY3549,"M=",AZ3549,"L=",BA3549,"B=",BB3549)</f>
        <v>KOZUP 1947T=10D=0R=2M=0L=4B=0</v>
      </c>
      <c r="G3548" s="0" t="s">
        <v>272</v>
      </c>
      <c r="I3548" s="0" t="s">
        <v>14395</v>
      </c>
      <c r="J3548" s="0" t="s">
        <v>14393</v>
      </c>
      <c r="K3548" s="0" t="s">
        <v>143</v>
      </c>
      <c r="L3548" s="0" t="s">
        <v>144</v>
      </c>
      <c r="M3548" s="0" t="str">
        <f aca="false">RIGHT(N3548,LEN(N3548)-FIND(" ",N3548))</f>
        <v>NORTH RD NE</v>
      </c>
      <c r="N3548" s="0" t="s">
        <v>14396</v>
      </c>
      <c r="P3548" s="0" t="s">
        <v>147</v>
      </c>
      <c r="Q3548" s="0" t="s">
        <v>148</v>
      </c>
      <c r="R3548" s="0" t="n">
        <v>44483</v>
      </c>
      <c r="AD3548" s="0" t="s">
        <v>149</v>
      </c>
      <c r="AE3548" s="0" t="s">
        <v>150</v>
      </c>
      <c r="AH3548" s="0" t="n">
        <v>14</v>
      </c>
      <c r="AI3548" s="0" t="n">
        <v>11</v>
      </c>
      <c r="AJ3548" s="0" t="s">
        <v>164</v>
      </c>
      <c r="AM3548" s="0" t="s">
        <v>165</v>
      </c>
      <c r="AN3548" s="0" t="s">
        <v>147</v>
      </c>
      <c r="AO3548" s="0" t="s">
        <v>166</v>
      </c>
      <c r="AP3548" s="0" t="s">
        <v>167</v>
      </c>
      <c r="AQ3548" s="0" t="n">
        <v>9</v>
      </c>
      <c r="AR3548" s="0" t="n">
        <v>64</v>
      </c>
      <c r="AS3548" s="0" t="n">
        <v>32</v>
      </c>
      <c r="AV3548" s="0" t="s">
        <v>154</v>
      </c>
      <c r="AW3548" s="0" t="n">
        <f aca="false">COUNTA($BC3548:$EG3548)</f>
        <v>4</v>
      </c>
      <c r="AX3548" s="0" t="n">
        <f aca="false">COUNTIF($BC3548:$EG3548,"D")</f>
        <v>1</v>
      </c>
      <c r="AY3548" s="0" t="n">
        <f aca="false">COUNTIF($BC3548:$EG3548,"R")</f>
        <v>0</v>
      </c>
      <c r="AZ3548" s="0" t="n">
        <f aca="false">IF(CC3548="D",1,0)+IF(CL3548="D",1,0)+IF(CW3548="D",1,0)+IF(DD3548="D",1,0)+IF(DJ3548="D",1,0)+IF(DO3548="D",1,0)+IF(DW3548="D",1,0)</f>
        <v>0</v>
      </c>
      <c r="BA3548" s="0" t="n">
        <f aca="false">IF(DH3548&lt;&gt;"",1,0)+IF(DI3548&lt;&gt;"",1,0)+IF(DK3548&lt;&gt;"",1,0)+IF(DM3548&lt;&gt;"",1,0)+IF(DN3548&lt;&gt;"",1,0)+IF(DO3548&lt;&gt;"",1,0)+IF(DQ3548&lt;&gt;"",1,0)+IF(DR3548&lt;&gt;"",1,0)+IF(DT3548&lt;&gt;"",1,0)+IF(DU3548&lt;&gt;"",1,0)+IF(DV3548&lt;&gt;"",1,0)+IF(DW3548&lt;&gt;"",1,0)+IF(DX3548&lt;&gt;"",1,0)+IF(DZ3548&lt;&gt;"",1,0)+IF(EA3548&lt;&gt;"",1,0)+IF(EB3548&lt;&gt;"",1,0)+IF(EE3548&lt;&gt;"",1,0)</f>
        <v>1</v>
      </c>
      <c r="BB3548" s="0" t="n">
        <f aca="false">AY3548*AX3548</f>
        <v>0</v>
      </c>
      <c r="CP3548" s="0" t="s">
        <v>155</v>
      </c>
      <c r="DU3548" s="0" t="s">
        <v>155</v>
      </c>
      <c r="ED3548" s="0" t="s">
        <v>144</v>
      </c>
      <c r="EF3548" s="0" t="s">
        <v>155</v>
      </c>
    </row>
    <row r="3549" customFormat="false" ht="13.8" hidden="false" customHeight="false" outlineLevel="0" collapsed="false">
      <c r="A3549" s="0" t="s">
        <v>14397</v>
      </c>
      <c r="B3549" s="0" t="n">
        <v>78</v>
      </c>
      <c r="C3549" s="0" t="n">
        <v>279579</v>
      </c>
      <c r="D3549" s="0" t="s">
        <v>14398</v>
      </c>
      <c r="E3549" s="0" t="s">
        <v>301</v>
      </c>
      <c r="F3549" s="0" t="str">
        <f aca="false">CONCATENATE(D3550," ",LEFT(I3550,4),"T=",AW3550,"D=",AX3550,"R=",AY3550,"M=",AZ3550,"L=",BA3550,"B=",BB3550)</f>
        <v>OMOGROSSO 1947T=33D=1R=8M=1L=6B=8</v>
      </c>
      <c r="G3549" s="0" t="s">
        <v>250</v>
      </c>
      <c r="I3549" s="0" t="s">
        <v>14399</v>
      </c>
      <c r="J3549" s="0" t="s">
        <v>14393</v>
      </c>
      <c r="K3549" s="0" t="s">
        <v>143</v>
      </c>
      <c r="L3549" s="0" t="s">
        <v>174</v>
      </c>
      <c r="M3549" s="0" t="str">
        <f aca="false">RIGHT(N3549,LEN(N3549)-FIND(" ",N3549))</f>
        <v>NORTH RD NE</v>
      </c>
      <c r="N3549" s="0" t="s">
        <v>5079</v>
      </c>
      <c r="P3549" s="0" t="s">
        <v>147</v>
      </c>
      <c r="Q3549" s="0" t="s">
        <v>148</v>
      </c>
      <c r="R3549" s="0" t="n">
        <v>44483</v>
      </c>
      <c r="AD3549" s="0" t="s">
        <v>149</v>
      </c>
      <c r="AE3549" s="0" t="s">
        <v>150</v>
      </c>
      <c r="AH3549" s="0" t="n">
        <v>14</v>
      </c>
      <c r="AI3549" s="0" t="n">
        <v>11</v>
      </c>
      <c r="AJ3549" s="0" t="s">
        <v>164</v>
      </c>
      <c r="AM3549" s="0" t="s">
        <v>165</v>
      </c>
      <c r="AN3549" s="0" t="s">
        <v>147</v>
      </c>
      <c r="AO3549" s="0" t="s">
        <v>166</v>
      </c>
      <c r="AP3549" s="0" t="s">
        <v>167</v>
      </c>
      <c r="AQ3549" s="0" t="n">
        <v>9</v>
      </c>
      <c r="AR3549" s="0" t="n">
        <v>64</v>
      </c>
      <c r="AS3549" s="0" t="n">
        <v>32</v>
      </c>
      <c r="AV3549" s="0" t="s">
        <v>154</v>
      </c>
      <c r="AW3549" s="0" t="n">
        <f aca="false">COUNTA($BC3549:$EG3549)</f>
        <v>10</v>
      </c>
      <c r="AX3549" s="0" t="n">
        <f aca="false">COUNTIF($BC3549:$EG3549,"D")</f>
        <v>0</v>
      </c>
      <c r="AY3549" s="0" t="n">
        <f aca="false">COUNTIF($BC3549:$EG3549,"R")</f>
        <v>2</v>
      </c>
      <c r="AZ3549" s="0" t="n">
        <f aca="false">IF(CC3549="D",1,0)+IF(CL3549="D",1,0)+IF(CW3549="D",1,0)+IF(DD3549="D",1,0)+IF(DJ3549="D",1,0)+IF(DO3549="D",1,0)+IF(DW3549="D",1,0)</f>
        <v>0</v>
      </c>
      <c r="BA3549" s="0" t="n">
        <f aca="false">IF(DH3549&lt;&gt;"",1,0)+IF(DI3549&lt;&gt;"",1,0)+IF(DK3549&lt;&gt;"",1,0)+IF(DM3549&lt;&gt;"",1,0)+IF(DN3549&lt;&gt;"",1,0)+IF(DO3549&lt;&gt;"",1,0)+IF(DQ3549&lt;&gt;"",1,0)+IF(DR3549&lt;&gt;"",1,0)+IF(DT3549&lt;&gt;"",1,0)+IF(DU3549&lt;&gt;"",1,0)+IF(DV3549&lt;&gt;"",1,0)+IF(DW3549&lt;&gt;"",1,0)+IF(DX3549&lt;&gt;"",1,0)+IF(DZ3549&lt;&gt;"",1,0)+IF(EA3549&lt;&gt;"",1,0)+IF(EB3549&lt;&gt;"",1,0)+IF(EE3549&lt;&gt;"",1,0)</f>
        <v>4</v>
      </c>
      <c r="BB3549" s="0" t="n">
        <f aca="false">AY3549*AX3549</f>
        <v>0</v>
      </c>
      <c r="BD3549" s="0" t="s">
        <v>155</v>
      </c>
      <c r="CP3549" s="0" t="s">
        <v>155</v>
      </c>
      <c r="CY3549" s="0" t="s">
        <v>155</v>
      </c>
      <c r="DC3549" s="0" t="s">
        <v>155</v>
      </c>
      <c r="DS3549" s="0" t="s">
        <v>174</v>
      </c>
      <c r="DT3549" s="0" t="s">
        <v>174</v>
      </c>
      <c r="DU3549" s="0" t="s">
        <v>155</v>
      </c>
      <c r="DW3549" s="0" t="s">
        <v>155</v>
      </c>
      <c r="EA3549" s="0" t="s">
        <v>155</v>
      </c>
      <c r="EF3549" s="0" t="s">
        <v>155</v>
      </c>
    </row>
    <row r="3550" customFormat="false" ht="13.8" hidden="false" customHeight="false" outlineLevel="0" collapsed="false">
      <c r="A3550" s="0" t="s">
        <v>14400</v>
      </c>
      <c r="B3550" s="0" t="n">
        <v>78</v>
      </c>
      <c r="C3550" s="0" t="n">
        <v>210018</v>
      </c>
      <c r="D3550" s="0" t="s">
        <v>2971</v>
      </c>
      <c r="E3550" s="0" t="s">
        <v>1179</v>
      </c>
      <c r="F3550" s="0" t="str">
        <f aca="false">CONCATENATE(D3551," ",LEFT(I3551,4),"T=",AW3551,"D=",AX3551,"R=",AY3551,"M=",AZ3551,"L=",BA3551,"B=",BB3551)</f>
        <v>NEMES 1965T=2D=0R=0M=0L=0B=0</v>
      </c>
      <c r="G3550" s="0" t="s">
        <v>250</v>
      </c>
      <c r="I3550" s="0" t="s">
        <v>8046</v>
      </c>
      <c r="J3550" s="0" t="s">
        <v>14401</v>
      </c>
      <c r="K3550" s="0" t="s">
        <v>143</v>
      </c>
      <c r="L3550" s="0" t="s">
        <v>174</v>
      </c>
      <c r="M3550" s="0" t="str">
        <f aca="false">RIGHT(N3550,LEN(N3550)-FIND(" ",N3550))</f>
        <v>KENMORE AVE NE</v>
      </c>
      <c r="N3550" s="0" t="s">
        <v>2983</v>
      </c>
      <c r="P3550" s="0" t="s">
        <v>147</v>
      </c>
      <c r="Q3550" s="0" t="s">
        <v>148</v>
      </c>
      <c r="R3550" s="0" t="n">
        <v>44483</v>
      </c>
      <c r="AD3550" s="0" t="s">
        <v>149</v>
      </c>
      <c r="AE3550" s="0" t="s">
        <v>150</v>
      </c>
      <c r="AF3550" s="0" t="s">
        <v>151</v>
      </c>
      <c r="AH3550" s="0" t="n">
        <v>14</v>
      </c>
      <c r="AI3550" s="0" t="n">
        <v>11</v>
      </c>
      <c r="AN3550" s="0" t="s">
        <v>147</v>
      </c>
      <c r="AO3550" s="0" t="s">
        <v>189</v>
      </c>
      <c r="AP3550" s="0" t="s">
        <v>190</v>
      </c>
      <c r="AQ3550" s="0" t="n">
        <v>9</v>
      </c>
      <c r="AR3550" s="0" t="n">
        <v>64</v>
      </c>
      <c r="AS3550" s="0" t="n">
        <v>32</v>
      </c>
      <c r="AV3550" s="0" t="s">
        <v>154</v>
      </c>
      <c r="AW3550" s="0" t="n">
        <f aca="false">COUNTA($BC3550:$EG3550)</f>
        <v>33</v>
      </c>
      <c r="AX3550" s="0" t="n">
        <f aca="false">COUNTIF($BC3550:$EG3550,"D")</f>
        <v>1</v>
      </c>
      <c r="AY3550" s="0" t="n">
        <f aca="false">COUNTIF($BC3550:$EG3550,"R")</f>
        <v>8</v>
      </c>
      <c r="AZ3550" s="0" t="n">
        <f aca="false">IF(CC3550="D",1,0)+IF(CL3550="D",1,0)+IF(CW3550="D",1,0)+IF(DD3550="D",1,0)+IF(DJ3550="D",1,0)+IF(DO3550="D",1,0)+IF(DW3550="D",1,0)</f>
        <v>1</v>
      </c>
      <c r="BA3550" s="0" t="n">
        <f aca="false">IF(DH3550&lt;&gt;"",1,0)+IF(DI3550&lt;&gt;"",1,0)+IF(DK3550&lt;&gt;"",1,0)+IF(DM3550&lt;&gt;"",1,0)+IF(DN3550&lt;&gt;"",1,0)+IF(DO3550&lt;&gt;"",1,0)+IF(DQ3550&lt;&gt;"",1,0)+IF(DR3550&lt;&gt;"",1,0)+IF(DT3550&lt;&gt;"",1,0)+IF(DU3550&lt;&gt;"",1,0)+IF(DV3550&lt;&gt;"",1,0)+IF(DW3550&lt;&gt;"",1,0)+IF(DX3550&lt;&gt;"",1,0)+IF(DZ3550&lt;&gt;"",1,0)+IF(EA3550&lt;&gt;"",1,0)+IF(EB3550&lt;&gt;"",1,0)+IF(EE3550&lt;&gt;"",1,0)</f>
        <v>6</v>
      </c>
      <c r="BB3550" s="0" t="n">
        <f aca="false">AY3550*AX3550</f>
        <v>8</v>
      </c>
      <c r="BD3550" s="0" t="s">
        <v>155</v>
      </c>
      <c r="BE3550" s="0" t="s">
        <v>155</v>
      </c>
      <c r="BH3550" s="0" t="s">
        <v>155</v>
      </c>
      <c r="BI3550" s="0" t="s">
        <v>155</v>
      </c>
      <c r="BJ3550" s="0" t="s">
        <v>155</v>
      </c>
      <c r="BK3550" s="0" t="s">
        <v>155</v>
      </c>
      <c r="BL3550" s="0" t="s">
        <v>155</v>
      </c>
      <c r="BS3550" s="0" t="s">
        <v>155</v>
      </c>
      <c r="BV3550" s="0" t="s">
        <v>155</v>
      </c>
      <c r="BY3550" s="0" t="s">
        <v>174</v>
      </c>
      <c r="CA3550" s="0" t="s">
        <v>155</v>
      </c>
      <c r="CG3550" s="0" t="s">
        <v>155</v>
      </c>
      <c r="CH3550" s="0" t="s">
        <v>174</v>
      </c>
      <c r="CK3550" s="0" t="s">
        <v>155</v>
      </c>
      <c r="CL3550" s="0" t="s">
        <v>144</v>
      </c>
      <c r="CN3550" s="0" t="s">
        <v>155</v>
      </c>
      <c r="CO3550" s="0" t="s">
        <v>174</v>
      </c>
      <c r="CP3550" s="0" t="s">
        <v>155</v>
      </c>
      <c r="CV3550" s="0" t="s">
        <v>155</v>
      </c>
      <c r="CY3550" s="0" t="s">
        <v>155</v>
      </c>
      <c r="CZ3550" s="0" t="s">
        <v>174</v>
      </c>
      <c r="DC3550" s="0" t="s">
        <v>155</v>
      </c>
      <c r="DG3550" s="0" t="s">
        <v>174</v>
      </c>
      <c r="DI3550" s="0" t="s">
        <v>155</v>
      </c>
      <c r="DL3550" s="0" t="s">
        <v>155</v>
      </c>
      <c r="DN3550" s="0" t="s">
        <v>155</v>
      </c>
      <c r="DS3550" s="0" t="s">
        <v>174</v>
      </c>
      <c r="DT3550" s="0" t="s">
        <v>174</v>
      </c>
      <c r="DU3550" s="0" t="s">
        <v>155</v>
      </c>
      <c r="DX3550" s="0" t="s">
        <v>155</v>
      </c>
      <c r="EA3550" s="0" t="s">
        <v>155</v>
      </c>
      <c r="ED3550" s="0" t="s">
        <v>174</v>
      </c>
      <c r="EF3550" s="0" t="s">
        <v>155</v>
      </c>
    </row>
    <row r="3551" customFormat="false" ht="13.8" hidden="false" customHeight="false" outlineLevel="0" collapsed="false">
      <c r="A3551" s="0" t="s">
        <v>14402</v>
      </c>
      <c r="B3551" s="0" t="n">
        <v>78</v>
      </c>
      <c r="C3551" s="0" t="n">
        <v>358961</v>
      </c>
      <c r="D3551" s="0" t="s">
        <v>11716</v>
      </c>
      <c r="E3551" s="0" t="s">
        <v>2691</v>
      </c>
      <c r="F3551" s="0" t="str">
        <f aca="false">CONCATENATE(D3552," ",LEFT(I3552,4),"T=",AW3552,"D=",AX3552,"R=",AY3552,"M=",AZ3552,"L=",BA3552,"B=",BB3552)</f>
        <v>CARTER 1992T=9D=0R=1M=0L=5B=0</v>
      </c>
      <c r="G3551" s="0" t="s">
        <v>257</v>
      </c>
      <c r="I3551" s="0" t="s">
        <v>14403</v>
      </c>
      <c r="J3551" s="0" t="s">
        <v>14404</v>
      </c>
      <c r="K3551" s="0" t="s">
        <v>143</v>
      </c>
      <c r="M3551" s="0" t="str">
        <f aca="false">RIGHT(N3551,LEN(N3551)-FIND(" ",N3551))</f>
        <v>BELVEDERE AVE NE</v>
      </c>
      <c r="N3551" s="0" t="s">
        <v>11719</v>
      </c>
      <c r="P3551" s="0" t="s">
        <v>147</v>
      </c>
      <c r="Q3551" s="0" t="s">
        <v>148</v>
      </c>
      <c r="R3551" s="0" t="n">
        <v>44483</v>
      </c>
      <c r="AD3551" s="0" t="s">
        <v>149</v>
      </c>
      <c r="AE3551" s="0" t="s">
        <v>150</v>
      </c>
      <c r="AF3551" s="0" t="s">
        <v>151</v>
      </c>
      <c r="AH3551" s="0" t="n">
        <v>14</v>
      </c>
      <c r="AI3551" s="0" t="n">
        <v>11</v>
      </c>
      <c r="AN3551" s="0" t="s">
        <v>147</v>
      </c>
      <c r="AO3551" s="0" t="s">
        <v>152</v>
      </c>
      <c r="AP3551" s="0" t="s">
        <v>153</v>
      </c>
      <c r="AQ3551" s="0" t="n">
        <v>9</v>
      </c>
      <c r="AR3551" s="0" t="n">
        <v>64</v>
      </c>
      <c r="AS3551" s="0" t="n">
        <v>32</v>
      </c>
      <c r="AV3551" s="0" t="s">
        <v>154</v>
      </c>
      <c r="AW3551" s="0" t="n">
        <f aca="false">COUNTA($BC3551:$EG3551)</f>
        <v>2</v>
      </c>
      <c r="AX3551" s="0" t="n">
        <f aca="false">COUNTIF($BC3551:$EG3551,"D")</f>
        <v>0</v>
      </c>
      <c r="AY3551" s="0" t="n">
        <f aca="false">COUNTIF($BC3551:$EG3551,"R")</f>
        <v>0</v>
      </c>
      <c r="AZ3551" s="0" t="n">
        <f aca="false">IF(CC3551="D",1,0)+IF(CL3551="D",1,0)+IF(CW3551="D",1,0)+IF(DD3551="D",1,0)+IF(DJ3551="D",1,0)+IF(DO3551="D",1,0)+IF(DW3551="D",1,0)</f>
        <v>0</v>
      </c>
      <c r="BA3551" s="0" t="n">
        <f aca="false">IF(DH3551&lt;&gt;"",1,0)+IF(DI3551&lt;&gt;"",1,0)+IF(DK3551&lt;&gt;"",1,0)+IF(DM3551&lt;&gt;"",1,0)+IF(DN3551&lt;&gt;"",1,0)+IF(DO3551&lt;&gt;"",1,0)+IF(DQ3551&lt;&gt;"",1,0)+IF(DR3551&lt;&gt;"",1,0)+IF(DT3551&lt;&gt;"",1,0)+IF(DU3551&lt;&gt;"",1,0)+IF(DV3551&lt;&gt;"",1,0)+IF(DW3551&lt;&gt;"",1,0)+IF(DX3551&lt;&gt;"",1,0)+IF(DZ3551&lt;&gt;"",1,0)+IF(EA3551&lt;&gt;"",1,0)+IF(EB3551&lt;&gt;"",1,0)+IF(EE3551&lt;&gt;"",1,0)</f>
        <v>0</v>
      </c>
      <c r="BB3551" s="0" t="n">
        <f aca="false">AY3551*AX3551</f>
        <v>0</v>
      </c>
      <c r="CA3551" s="0" t="s">
        <v>155</v>
      </c>
      <c r="CP3551" s="0" t="s">
        <v>155</v>
      </c>
    </row>
    <row r="3552" customFormat="false" ht="13.8" hidden="false" customHeight="false" outlineLevel="0" collapsed="false">
      <c r="A3552" s="0" t="s">
        <v>14405</v>
      </c>
      <c r="B3552" s="0" t="n">
        <v>78</v>
      </c>
      <c r="C3552" s="0" t="n">
        <v>421744</v>
      </c>
      <c r="D3552" s="0" t="s">
        <v>5295</v>
      </c>
      <c r="E3552" s="0" t="s">
        <v>1431</v>
      </c>
      <c r="F3552" s="0" t="str">
        <f aca="false">CONCATENATE(D3553," ",LEFT(I3553,4),"T=",AW3553,"D=",AX3553,"R=",AY3553,"M=",AZ3553,"L=",BA3553,"B=",BB3553)</f>
        <v>CHIARELLA 1961T=11D=0R=3M=0L=6B=0</v>
      </c>
      <c r="G3552" s="0" t="s">
        <v>174</v>
      </c>
      <c r="I3552" s="0" t="s">
        <v>14406</v>
      </c>
      <c r="J3552" s="0" t="s">
        <v>3960</v>
      </c>
      <c r="K3552" s="0" t="s">
        <v>143</v>
      </c>
      <c r="L3552" s="0" t="s">
        <v>174</v>
      </c>
      <c r="M3552" s="0" t="str">
        <f aca="false">RIGHT(N3552,LEN(N3552)-FIND(" ",N3552))</f>
        <v>GENESEE AVE NE</v>
      </c>
      <c r="N3552" s="0" t="s">
        <v>13919</v>
      </c>
      <c r="P3552" s="0" t="s">
        <v>147</v>
      </c>
      <c r="Q3552" s="0" t="s">
        <v>148</v>
      </c>
      <c r="R3552" s="0" t="n">
        <v>44483</v>
      </c>
      <c r="AD3552" s="0" t="s">
        <v>149</v>
      </c>
      <c r="AE3552" s="0" t="s">
        <v>150</v>
      </c>
      <c r="AF3552" s="0" t="s">
        <v>151</v>
      </c>
      <c r="AH3552" s="0" t="n">
        <v>14</v>
      </c>
      <c r="AI3552" s="0" t="n">
        <v>11</v>
      </c>
      <c r="AN3552" s="0" t="s">
        <v>147</v>
      </c>
      <c r="AO3552" s="0" t="s">
        <v>152</v>
      </c>
      <c r="AP3552" s="0" t="s">
        <v>153</v>
      </c>
      <c r="AQ3552" s="0" t="n">
        <v>9</v>
      </c>
      <c r="AR3552" s="0" t="n">
        <v>64</v>
      </c>
      <c r="AS3552" s="0" t="n">
        <v>32</v>
      </c>
      <c r="AV3552" s="0" t="s">
        <v>154</v>
      </c>
      <c r="AW3552" s="0" t="n">
        <f aca="false">COUNTA($BC3552:$EG3552)</f>
        <v>9</v>
      </c>
      <c r="AX3552" s="0" t="n">
        <f aca="false">COUNTIF($BC3552:$EG3552,"D")</f>
        <v>0</v>
      </c>
      <c r="AY3552" s="0" t="n">
        <f aca="false">COUNTIF($BC3552:$EG3552,"R")</f>
        <v>1</v>
      </c>
      <c r="AZ3552" s="0" t="n">
        <f aca="false">IF(CC3552="D",1,0)+IF(CL3552="D",1,0)+IF(CW3552="D",1,0)+IF(DD3552="D",1,0)+IF(DJ3552="D",1,0)+IF(DO3552="D",1,0)+IF(DW3552="D",1,0)</f>
        <v>0</v>
      </c>
      <c r="BA3552" s="0" t="n">
        <f aca="false">IF(DH3552&lt;&gt;"",1,0)+IF(DI3552&lt;&gt;"",1,0)+IF(DK3552&lt;&gt;"",1,0)+IF(DM3552&lt;&gt;"",1,0)+IF(DN3552&lt;&gt;"",1,0)+IF(DO3552&lt;&gt;"",1,0)+IF(DQ3552&lt;&gt;"",1,0)+IF(DR3552&lt;&gt;"",1,0)+IF(DT3552&lt;&gt;"",1,0)+IF(DU3552&lt;&gt;"",1,0)+IF(DV3552&lt;&gt;"",1,0)+IF(DW3552&lt;&gt;"",1,0)+IF(DX3552&lt;&gt;"",1,0)+IF(DZ3552&lt;&gt;"",1,0)+IF(EA3552&lt;&gt;"",1,0)+IF(EB3552&lt;&gt;"",1,0)+IF(EE3552&lt;&gt;"",1,0)</f>
        <v>5</v>
      </c>
      <c r="BB3552" s="0" t="n">
        <f aca="false">AY3552*AX3552</f>
        <v>0</v>
      </c>
      <c r="CP3552" s="0" t="s">
        <v>155</v>
      </c>
      <c r="DC3552" s="0" t="s">
        <v>155</v>
      </c>
      <c r="DI3552" s="0" t="s">
        <v>155</v>
      </c>
      <c r="DN3552" s="0" t="s">
        <v>155</v>
      </c>
      <c r="DU3552" s="0" t="s">
        <v>155</v>
      </c>
      <c r="DX3552" s="0" t="s">
        <v>155</v>
      </c>
      <c r="EA3552" s="0" t="s">
        <v>155</v>
      </c>
      <c r="ED3552" s="0" t="s">
        <v>174</v>
      </c>
      <c r="EF3552" s="0" t="s">
        <v>155</v>
      </c>
    </row>
    <row r="3553" customFormat="false" ht="13.8" hidden="false" customHeight="false" outlineLevel="0" collapsed="false">
      <c r="A3553" s="0" t="s">
        <v>14407</v>
      </c>
      <c r="B3553" s="0" t="n">
        <v>78</v>
      </c>
      <c r="C3553" s="0" t="n">
        <v>396799</v>
      </c>
      <c r="D3553" s="0" t="s">
        <v>3277</v>
      </c>
      <c r="E3553" s="0" t="s">
        <v>220</v>
      </c>
      <c r="F3553" s="0" t="str">
        <f aca="false">CONCATENATE(D3554," ",LEFT(I3554,4),"T=",AW3554,"D=",AX3554,"R=",AY3554,"M=",AZ3554,"L=",BA3554,"B=",BB3554)</f>
        <v>COOPER 1976T=1D=0R=0M=0L=0B=0</v>
      </c>
      <c r="G3553" s="0" t="s">
        <v>2179</v>
      </c>
      <c r="I3553" s="0" t="s">
        <v>14408</v>
      </c>
      <c r="J3553" s="0" t="s">
        <v>3971</v>
      </c>
      <c r="K3553" s="0" t="s">
        <v>143</v>
      </c>
      <c r="L3553" s="0" t="s">
        <v>174</v>
      </c>
      <c r="M3553" s="0" t="str">
        <f aca="false">RIGHT(N3553,LEN(N3553)-FIND(" ",N3553))</f>
        <v>ATLANTIC ST NE</v>
      </c>
      <c r="N3553" s="0" t="s">
        <v>14409</v>
      </c>
      <c r="P3553" s="0" t="s">
        <v>147</v>
      </c>
      <c r="Q3553" s="0" t="s">
        <v>148</v>
      </c>
      <c r="R3553" s="0" t="n">
        <v>44483</v>
      </c>
      <c r="AD3553" s="0" t="s">
        <v>149</v>
      </c>
      <c r="AE3553" s="0" t="s">
        <v>150</v>
      </c>
      <c r="AF3553" s="0" t="s">
        <v>151</v>
      </c>
      <c r="AH3553" s="0" t="n">
        <v>14</v>
      </c>
      <c r="AI3553" s="0" t="n">
        <v>11</v>
      </c>
      <c r="AN3553" s="0" t="s">
        <v>147</v>
      </c>
      <c r="AO3553" s="0" t="s">
        <v>261</v>
      </c>
      <c r="AP3553" s="0" t="s">
        <v>262</v>
      </c>
      <c r="AQ3553" s="0" t="n">
        <v>9</v>
      </c>
      <c r="AR3553" s="0" t="n">
        <v>64</v>
      </c>
      <c r="AS3553" s="0" t="n">
        <v>32</v>
      </c>
      <c r="AV3553" s="0" t="s">
        <v>154</v>
      </c>
      <c r="AW3553" s="0" t="n">
        <f aca="false">COUNTA($BC3553:$EG3553)</f>
        <v>11</v>
      </c>
      <c r="AX3553" s="0" t="n">
        <f aca="false">COUNTIF($BC3553:$EG3553,"D")</f>
        <v>0</v>
      </c>
      <c r="AY3553" s="0" t="n">
        <f aca="false">COUNTIF($BC3553:$EG3553,"R")</f>
        <v>3</v>
      </c>
      <c r="AZ3553" s="0" t="n">
        <f aca="false">IF(CC3553="D",1,0)+IF(CL3553="D",1,0)+IF(CW3553="D",1,0)+IF(DD3553="D",1,0)+IF(DJ3553="D",1,0)+IF(DO3553="D",1,0)+IF(DW3553="D",1,0)</f>
        <v>0</v>
      </c>
      <c r="BA3553" s="0" t="n">
        <f aca="false">IF(DH3553&lt;&gt;"",1,0)+IF(DI3553&lt;&gt;"",1,0)+IF(DK3553&lt;&gt;"",1,0)+IF(DM3553&lt;&gt;"",1,0)+IF(DN3553&lt;&gt;"",1,0)+IF(DO3553&lt;&gt;"",1,0)+IF(DQ3553&lt;&gt;"",1,0)+IF(DR3553&lt;&gt;"",1,0)+IF(DT3553&lt;&gt;"",1,0)+IF(DU3553&lt;&gt;"",1,0)+IF(DV3553&lt;&gt;"",1,0)+IF(DW3553&lt;&gt;"",1,0)+IF(DX3553&lt;&gt;"",1,0)+IF(DZ3553&lt;&gt;"",1,0)+IF(EA3553&lt;&gt;"",1,0)+IF(EB3553&lt;&gt;"",1,0)+IF(EE3553&lt;&gt;"",1,0)</f>
        <v>6</v>
      </c>
      <c r="BB3553" s="0" t="n">
        <f aca="false">AY3553*AX3553</f>
        <v>0</v>
      </c>
      <c r="BD3553" s="0" t="s">
        <v>155</v>
      </c>
      <c r="DC3553" s="0" t="s">
        <v>155</v>
      </c>
      <c r="DI3553" s="0" t="s">
        <v>155</v>
      </c>
      <c r="DN3553" s="0" t="s">
        <v>155</v>
      </c>
      <c r="DS3553" s="0" t="s">
        <v>174</v>
      </c>
      <c r="DT3553" s="0" t="s">
        <v>174</v>
      </c>
      <c r="DU3553" s="0" t="s">
        <v>155</v>
      </c>
      <c r="DX3553" s="0" t="s">
        <v>155</v>
      </c>
      <c r="EA3553" s="0" t="s">
        <v>155</v>
      </c>
      <c r="ED3553" s="0" t="s">
        <v>174</v>
      </c>
      <c r="EF3553" s="0" t="s">
        <v>155</v>
      </c>
    </row>
    <row r="3554" customFormat="false" ht="13.8" hidden="false" customHeight="false" outlineLevel="0" collapsed="false">
      <c r="A3554" s="0" t="s">
        <v>14410</v>
      </c>
      <c r="B3554" s="0" t="n">
        <v>78</v>
      </c>
      <c r="C3554" s="0" t="n">
        <v>462396</v>
      </c>
      <c r="D3554" s="0" t="s">
        <v>14411</v>
      </c>
      <c r="E3554" s="0" t="s">
        <v>761</v>
      </c>
      <c r="F3554" s="0" t="str">
        <f aca="false">CONCATENATE(D3555," ",LEFT(I3555,4),"T=",AW3555,"D=",AX3555,"R=",AY3555,"M=",AZ3555,"L=",BA3555,"B=",BB3555)</f>
        <v>GEIDNER 1953T=4D=0R=1M=0L=2B=0</v>
      </c>
      <c r="G3554" s="0" t="s">
        <v>5184</v>
      </c>
      <c r="I3554" s="0" t="s">
        <v>14412</v>
      </c>
      <c r="J3554" s="0" t="s">
        <v>3971</v>
      </c>
      <c r="K3554" s="0" t="s">
        <v>143</v>
      </c>
      <c r="M3554" s="0" t="str">
        <f aca="false">RIGHT(N3554,LEN(N3554)-FIND(" ",N3554))</f>
        <v>ROBERTS LN NE</v>
      </c>
      <c r="N3554" s="0" t="s">
        <v>12300</v>
      </c>
      <c r="P3554" s="0" t="s">
        <v>147</v>
      </c>
      <c r="Q3554" s="0" t="s">
        <v>148</v>
      </c>
      <c r="R3554" s="0" t="n">
        <v>44483</v>
      </c>
      <c r="AD3554" s="0" t="s">
        <v>149</v>
      </c>
      <c r="AE3554" s="0" t="s">
        <v>150</v>
      </c>
      <c r="AH3554" s="0" t="n">
        <v>14</v>
      </c>
      <c r="AI3554" s="0" t="n">
        <v>11</v>
      </c>
      <c r="AJ3554" s="0" t="s">
        <v>164</v>
      </c>
      <c r="AM3554" s="0" t="s">
        <v>165</v>
      </c>
      <c r="AN3554" s="0" t="s">
        <v>147</v>
      </c>
      <c r="AO3554" s="0" t="s">
        <v>166</v>
      </c>
      <c r="AP3554" s="0" t="s">
        <v>167</v>
      </c>
      <c r="AQ3554" s="0" t="n">
        <v>9</v>
      </c>
      <c r="AR3554" s="0" t="n">
        <v>64</v>
      </c>
      <c r="AS3554" s="0" t="n">
        <v>32</v>
      </c>
      <c r="AV3554" s="0" t="s">
        <v>154</v>
      </c>
      <c r="AW3554" s="0" t="n">
        <f aca="false">COUNTA($BC3554:$EG3554)</f>
        <v>1</v>
      </c>
      <c r="AX3554" s="0" t="n">
        <f aca="false">COUNTIF($BC3554:$EG3554,"D")</f>
        <v>0</v>
      </c>
      <c r="AY3554" s="0" t="n">
        <f aca="false">COUNTIF($BC3554:$EG3554,"R")</f>
        <v>0</v>
      </c>
      <c r="AZ3554" s="0" t="n">
        <f aca="false">IF(CC3554="D",1,0)+IF(CL3554="D",1,0)+IF(CW3554="D",1,0)+IF(DD3554="D",1,0)+IF(DJ3554="D",1,0)+IF(DO3554="D",1,0)+IF(DW3554="D",1,0)</f>
        <v>0</v>
      </c>
      <c r="BA3554" s="0" t="n">
        <f aca="false">IF(DH3554&lt;&gt;"",1,0)+IF(DI3554&lt;&gt;"",1,0)+IF(DK3554&lt;&gt;"",1,0)+IF(DM3554&lt;&gt;"",1,0)+IF(DN3554&lt;&gt;"",1,0)+IF(DO3554&lt;&gt;"",1,0)+IF(DQ3554&lt;&gt;"",1,0)+IF(DR3554&lt;&gt;"",1,0)+IF(DT3554&lt;&gt;"",1,0)+IF(DU3554&lt;&gt;"",1,0)+IF(DV3554&lt;&gt;"",1,0)+IF(DW3554&lt;&gt;"",1,0)+IF(DX3554&lt;&gt;"",1,0)+IF(DZ3554&lt;&gt;"",1,0)+IF(EA3554&lt;&gt;"",1,0)+IF(EB3554&lt;&gt;"",1,0)+IF(EE3554&lt;&gt;"",1,0)</f>
        <v>0</v>
      </c>
      <c r="BB3554" s="0" t="n">
        <f aca="false">AY3554*AX3554</f>
        <v>0</v>
      </c>
      <c r="EF3554" s="0" t="s">
        <v>155</v>
      </c>
    </row>
    <row r="3555" customFormat="false" ht="13.8" hidden="false" customHeight="false" outlineLevel="0" collapsed="false">
      <c r="A3555" s="0" t="s">
        <v>14413</v>
      </c>
      <c r="B3555" s="0" t="n">
        <v>78</v>
      </c>
      <c r="C3555" s="0" t="n">
        <v>426415</v>
      </c>
      <c r="D3555" s="0" t="s">
        <v>14414</v>
      </c>
      <c r="E3555" s="0" t="s">
        <v>2372</v>
      </c>
      <c r="F3555" s="0" t="str">
        <f aca="false">CONCATENATE(D3556," ",LEFT(I3556,4),"T=",AW3556,"D=",AX3556,"R=",AY3556,"M=",AZ3556,"L=",BA3556,"B=",BB3556)</f>
        <v>CONNELLY 1987T=3D=0R=0M=0L=1B=0</v>
      </c>
      <c r="G3555" s="0" t="s">
        <v>144</v>
      </c>
      <c r="I3555" s="0" t="s">
        <v>14415</v>
      </c>
      <c r="J3555" s="0" t="s">
        <v>6575</v>
      </c>
      <c r="K3555" s="0" t="s">
        <v>143</v>
      </c>
      <c r="L3555" s="0" t="s">
        <v>174</v>
      </c>
      <c r="M3555" s="0" t="str">
        <f aca="false">RIGHT(N3555,LEN(N3555)-FIND(" ",N3555))</f>
        <v>OVERLOOK DR NE</v>
      </c>
      <c r="N3555" s="0" t="s">
        <v>14416</v>
      </c>
      <c r="P3555" s="0" t="s">
        <v>147</v>
      </c>
      <c r="Q3555" s="0" t="s">
        <v>148</v>
      </c>
      <c r="R3555" s="0" t="n">
        <v>44483</v>
      </c>
      <c r="AD3555" s="0" t="s">
        <v>149</v>
      </c>
      <c r="AE3555" s="0" t="s">
        <v>150</v>
      </c>
      <c r="AF3555" s="0" t="s">
        <v>151</v>
      </c>
      <c r="AH3555" s="0" t="n">
        <v>14</v>
      </c>
      <c r="AI3555" s="0" t="n">
        <v>11</v>
      </c>
      <c r="AN3555" s="0" t="s">
        <v>147</v>
      </c>
      <c r="AO3555" s="0" t="s">
        <v>176</v>
      </c>
      <c r="AP3555" s="0" t="s">
        <v>177</v>
      </c>
      <c r="AQ3555" s="0" t="n">
        <v>9</v>
      </c>
      <c r="AR3555" s="0" t="n">
        <v>64</v>
      </c>
      <c r="AS3555" s="0" t="n">
        <v>32</v>
      </c>
      <c r="AV3555" s="0" t="s">
        <v>154</v>
      </c>
      <c r="AW3555" s="0" t="n">
        <f aca="false">COUNTA($BC3555:$EG3555)</f>
        <v>4</v>
      </c>
      <c r="AX3555" s="0" t="n">
        <f aca="false">COUNTIF($BC3555:$EG3555,"D")</f>
        <v>0</v>
      </c>
      <c r="AY3555" s="0" t="n">
        <f aca="false">COUNTIF($BC3555:$EG3555,"R")</f>
        <v>1</v>
      </c>
      <c r="AZ3555" s="0" t="n">
        <f aca="false">IF(CC3555="D",1,0)+IF(CL3555="D",1,0)+IF(CW3555="D",1,0)+IF(DD3555="D",1,0)+IF(DJ3555="D",1,0)+IF(DO3555="D",1,0)+IF(DW3555="D",1,0)</f>
        <v>0</v>
      </c>
      <c r="BA3555" s="0" t="n">
        <f aca="false">IF(DH3555&lt;&gt;"",1,0)+IF(DI3555&lt;&gt;"",1,0)+IF(DK3555&lt;&gt;"",1,0)+IF(DM3555&lt;&gt;"",1,0)+IF(DN3555&lt;&gt;"",1,0)+IF(DO3555&lt;&gt;"",1,0)+IF(DQ3555&lt;&gt;"",1,0)+IF(DR3555&lt;&gt;"",1,0)+IF(DT3555&lt;&gt;"",1,0)+IF(DU3555&lt;&gt;"",1,0)+IF(DV3555&lt;&gt;"",1,0)+IF(DW3555&lt;&gt;"",1,0)+IF(DX3555&lt;&gt;"",1,0)+IF(DZ3555&lt;&gt;"",1,0)+IF(EA3555&lt;&gt;"",1,0)+IF(EB3555&lt;&gt;"",1,0)+IF(EE3555&lt;&gt;"",1,0)</f>
        <v>2</v>
      </c>
      <c r="BB3555" s="0" t="n">
        <f aca="false">AY3555*AX3555</f>
        <v>0</v>
      </c>
      <c r="DS3555" s="0" t="s">
        <v>174</v>
      </c>
      <c r="DU3555" s="0" t="s">
        <v>155</v>
      </c>
      <c r="EA3555" s="0" t="s">
        <v>155</v>
      </c>
      <c r="EF3555" s="0" t="s">
        <v>155</v>
      </c>
    </row>
    <row r="3556" customFormat="false" ht="13.8" hidden="false" customHeight="false" outlineLevel="0" collapsed="false">
      <c r="A3556" s="0" t="s">
        <v>14417</v>
      </c>
      <c r="B3556" s="0" t="n">
        <v>78</v>
      </c>
      <c r="C3556" s="0" t="n">
        <v>377582</v>
      </c>
      <c r="D3556" s="0" t="s">
        <v>3770</v>
      </c>
      <c r="E3556" s="0" t="s">
        <v>1638</v>
      </c>
      <c r="F3556" s="0" t="str">
        <f aca="false">CONCATENATE(D3557," ",LEFT(I3557,4),"T=",AW3557,"D=",AX3557,"R=",AY3557,"M=",AZ3557,"L=",BA3557,"B=",BB3557)</f>
        <v>WALSH 1992T=2D=0R=0M=0L=1B=0</v>
      </c>
      <c r="G3556" s="0" t="s">
        <v>257</v>
      </c>
      <c r="I3556" s="0" t="s">
        <v>10742</v>
      </c>
      <c r="J3556" s="0" t="s">
        <v>14418</v>
      </c>
      <c r="K3556" s="0" t="s">
        <v>143</v>
      </c>
      <c r="M3556" s="0" t="str">
        <f aca="false">RIGHT(N3556,LEN(N3556)-FIND(" ",N3556))</f>
        <v>PERKINSWOOD BLVD NE</v>
      </c>
      <c r="N3556" s="0" t="s">
        <v>14419</v>
      </c>
      <c r="P3556" s="0" t="s">
        <v>147</v>
      </c>
      <c r="Q3556" s="0" t="s">
        <v>148</v>
      </c>
      <c r="R3556" s="0" t="n">
        <v>44483</v>
      </c>
      <c r="AD3556" s="0" t="s">
        <v>149</v>
      </c>
      <c r="AE3556" s="0" t="s">
        <v>150</v>
      </c>
      <c r="AF3556" s="0" t="s">
        <v>151</v>
      </c>
      <c r="AH3556" s="0" t="n">
        <v>14</v>
      </c>
      <c r="AI3556" s="0" t="n">
        <v>11</v>
      </c>
      <c r="AN3556" s="0" t="s">
        <v>147</v>
      </c>
      <c r="AO3556" s="0" t="s">
        <v>176</v>
      </c>
      <c r="AP3556" s="0" t="s">
        <v>177</v>
      </c>
      <c r="AQ3556" s="0" t="n">
        <v>9</v>
      </c>
      <c r="AR3556" s="0" t="n">
        <v>64</v>
      </c>
      <c r="AS3556" s="0" t="n">
        <v>32</v>
      </c>
      <c r="AV3556" s="0" t="s">
        <v>154</v>
      </c>
      <c r="AW3556" s="0" t="n">
        <f aca="false">COUNTA($BC3556:$EG3556)</f>
        <v>3</v>
      </c>
      <c r="AX3556" s="0" t="n">
        <f aca="false">COUNTIF($BC3556:$EG3556,"D")</f>
        <v>0</v>
      </c>
      <c r="AY3556" s="0" t="n">
        <f aca="false">COUNTIF($BC3556:$EG3556,"R")</f>
        <v>0</v>
      </c>
      <c r="AZ3556" s="0" t="n">
        <f aca="false">IF(CC3556="D",1,0)+IF(CL3556="D",1,0)+IF(CW3556="D",1,0)+IF(DD3556="D",1,0)+IF(DJ3556="D",1,0)+IF(DO3556="D",1,0)+IF(DW3556="D",1,0)</f>
        <v>0</v>
      </c>
      <c r="BA3556" s="0" t="n">
        <f aca="false">IF(DH3556&lt;&gt;"",1,0)+IF(DI3556&lt;&gt;"",1,0)+IF(DK3556&lt;&gt;"",1,0)+IF(DM3556&lt;&gt;"",1,0)+IF(DN3556&lt;&gt;"",1,0)+IF(DO3556&lt;&gt;"",1,0)+IF(DQ3556&lt;&gt;"",1,0)+IF(DR3556&lt;&gt;"",1,0)+IF(DT3556&lt;&gt;"",1,0)+IF(DU3556&lt;&gt;"",1,0)+IF(DV3556&lt;&gt;"",1,0)+IF(DW3556&lt;&gt;"",1,0)+IF(DX3556&lt;&gt;"",1,0)+IF(DZ3556&lt;&gt;"",1,0)+IF(EA3556&lt;&gt;"",1,0)+IF(EB3556&lt;&gt;"",1,0)+IF(EE3556&lt;&gt;"",1,0)</f>
        <v>1</v>
      </c>
      <c r="BB3556" s="0" t="n">
        <f aca="false">AY3556*AX3556</f>
        <v>0</v>
      </c>
      <c r="CP3556" s="0" t="s">
        <v>155</v>
      </c>
      <c r="DU3556" s="0" t="s">
        <v>155</v>
      </c>
      <c r="EF3556" s="0" t="s">
        <v>155</v>
      </c>
    </row>
    <row r="3557" customFormat="false" ht="13.8" hidden="false" customHeight="false" outlineLevel="0" collapsed="false">
      <c r="A3557" s="0" t="s">
        <v>14420</v>
      </c>
      <c r="B3557" s="0" t="n">
        <v>78</v>
      </c>
      <c r="C3557" s="0" t="n">
        <v>462453</v>
      </c>
      <c r="D3557" s="0" t="s">
        <v>14421</v>
      </c>
      <c r="E3557" s="0" t="s">
        <v>2102</v>
      </c>
      <c r="F3557" s="0" t="str">
        <f aca="false">CONCATENATE(D3558," ",LEFT(I3558,4),"T=",AW3558,"D=",AX3558,"R=",AY3558,"M=",AZ3558,"L=",BA3558,"B=",BB3558)</f>
        <v>BRADY 1967T=1D=0R=0M=0L=1B=0</v>
      </c>
      <c r="G3557" s="0" t="s">
        <v>591</v>
      </c>
      <c r="I3557" s="0" t="s">
        <v>14422</v>
      </c>
      <c r="J3557" s="0" t="s">
        <v>14418</v>
      </c>
      <c r="K3557" s="0" t="s">
        <v>143</v>
      </c>
      <c r="M3557" s="0" t="str">
        <f aca="false">RIGHT(N3557,LEN(N3557)-FIND(" ",N3557))</f>
        <v>PERKINSWOOD BLVD NE</v>
      </c>
      <c r="N3557" s="0" t="s">
        <v>14419</v>
      </c>
      <c r="P3557" s="0" t="s">
        <v>147</v>
      </c>
      <c r="Q3557" s="0" t="s">
        <v>148</v>
      </c>
      <c r="R3557" s="0" t="n">
        <v>44483</v>
      </c>
      <c r="AD3557" s="0" t="s">
        <v>149</v>
      </c>
      <c r="AE3557" s="0" t="s">
        <v>150</v>
      </c>
      <c r="AF3557" s="0" t="s">
        <v>151</v>
      </c>
      <c r="AH3557" s="0" t="n">
        <v>14</v>
      </c>
      <c r="AI3557" s="0" t="n">
        <v>11</v>
      </c>
      <c r="AN3557" s="0" t="s">
        <v>147</v>
      </c>
      <c r="AO3557" s="0" t="s">
        <v>176</v>
      </c>
      <c r="AP3557" s="0" t="s">
        <v>177</v>
      </c>
      <c r="AQ3557" s="0" t="n">
        <v>9</v>
      </c>
      <c r="AR3557" s="0" t="n">
        <v>64</v>
      </c>
      <c r="AS3557" s="0" t="n">
        <v>32</v>
      </c>
      <c r="AV3557" s="0" t="s">
        <v>154</v>
      </c>
      <c r="AW3557" s="0" t="n">
        <f aca="false">COUNTA($BC3557:$EG3557)</f>
        <v>2</v>
      </c>
      <c r="AX3557" s="0" t="n">
        <f aca="false">COUNTIF($BC3557:$EG3557,"D")</f>
        <v>0</v>
      </c>
      <c r="AY3557" s="0" t="n">
        <f aca="false">COUNTIF($BC3557:$EG3557,"R")</f>
        <v>0</v>
      </c>
      <c r="AZ3557" s="0" t="n">
        <f aca="false">IF(CC3557="D",1,0)+IF(CL3557="D",1,0)+IF(CW3557="D",1,0)+IF(DD3557="D",1,0)+IF(DJ3557="D",1,0)+IF(DO3557="D",1,0)+IF(DW3557="D",1,0)</f>
        <v>0</v>
      </c>
      <c r="BA3557" s="0" t="n">
        <f aca="false">IF(DH3557&lt;&gt;"",1,0)+IF(DI3557&lt;&gt;"",1,0)+IF(DK3557&lt;&gt;"",1,0)+IF(DM3557&lt;&gt;"",1,0)+IF(DN3557&lt;&gt;"",1,0)+IF(DO3557&lt;&gt;"",1,0)+IF(DQ3557&lt;&gt;"",1,0)+IF(DR3557&lt;&gt;"",1,0)+IF(DT3557&lt;&gt;"",1,0)+IF(DU3557&lt;&gt;"",1,0)+IF(DV3557&lt;&gt;"",1,0)+IF(DW3557&lt;&gt;"",1,0)+IF(DX3557&lt;&gt;"",1,0)+IF(DZ3557&lt;&gt;"",1,0)+IF(EA3557&lt;&gt;"",1,0)+IF(EB3557&lt;&gt;"",1,0)+IF(EE3557&lt;&gt;"",1,0)</f>
        <v>1</v>
      </c>
      <c r="BB3557" s="0" t="n">
        <f aca="false">AY3557*AX3557</f>
        <v>0</v>
      </c>
      <c r="DU3557" s="0" t="s">
        <v>155</v>
      </c>
      <c r="EF3557" s="0" t="s">
        <v>155</v>
      </c>
    </row>
    <row r="3558" customFormat="false" ht="13.8" hidden="false" customHeight="false" outlineLevel="0" collapsed="false">
      <c r="A3558" s="0" t="s">
        <v>14423</v>
      </c>
      <c r="B3558" s="0" t="n">
        <v>78</v>
      </c>
      <c r="C3558" s="0" t="n">
        <v>462607</v>
      </c>
      <c r="D3558" s="0" t="s">
        <v>9544</v>
      </c>
      <c r="E3558" s="0" t="s">
        <v>3797</v>
      </c>
      <c r="F3558" s="0" t="str">
        <f aca="false">CONCATENATE(D3559," ",LEFT(I3559,4),"T=",AW3559,"D=",AX3559,"R=",AY3559,"M=",AZ3559,"L=",BA3559,"B=",BB3559)</f>
        <v>ROGOZAN 1991T=1D=0R=0M=0L=1B=0</v>
      </c>
      <c r="G3558" s="0" t="s">
        <v>14424</v>
      </c>
      <c r="I3558" s="0" t="s">
        <v>14425</v>
      </c>
      <c r="J3558" s="0" t="s">
        <v>14426</v>
      </c>
      <c r="K3558" s="0" t="s">
        <v>143</v>
      </c>
      <c r="M3558" s="0" t="str">
        <f aca="false">RIGHT(N3558,LEN(N3558)-FIND(" ",N3558))</f>
        <v>WESTVIEW DR NE</v>
      </c>
      <c r="N3558" s="0" t="s">
        <v>9546</v>
      </c>
      <c r="P3558" s="0" t="s">
        <v>147</v>
      </c>
      <c r="Q3558" s="0" t="s">
        <v>148</v>
      </c>
      <c r="R3558" s="0" t="n">
        <v>44483</v>
      </c>
      <c r="AD3558" s="0" t="s">
        <v>149</v>
      </c>
      <c r="AE3558" s="0" t="s">
        <v>150</v>
      </c>
      <c r="AF3558" s="0" t="s">
        <v>151</v>
      </c>
      <c r="AH3558" s="0" t="n">
        <v>14</v>
      </c>
      <c r="AI3558" s="0" t="n">
        <v>11</v>
      </c>
      <c r="AN3558" s="0" t="s">
        <v>147</v>
      </c>
      <c r="AO3558" s="0" t="s">
        <v>261</v>
      </c>
      <c r="AP3558" s="0" t="s">
        <v>262</v>
      </c>
      <c r="AQ3558" s="0" t="n">
        <v>9</v>
      </c>
      <c r="AR3558" s="0" t="n">
        <v>64</v>
      </c>
      <c r="AS3558" s="0" t="n">
        <v>32</v>
      </c>
      <c r="AV3558" s="0" t="s">
        <v>154</v>
      </c>
      <c r="AW3558" s="0" t="n">
        <f aca="false">COUNTA($BC3558:$EG3558)</f>
        <v>1</v>
      </c>
      <c r="AX3558" s="0" t="n">
        <f aca="false">COUNTIF($BC3558:$EG3558,"D")</f>
        <v>0</v>
      </c>
      <c r="AY3558" s="0" t="n">
        <f aca="false">COUNTIF($BC3558:$EG3558,"R")</f>
        <v>0</v>
      </c>
      <c r="AZ3558" s="0" t="n">
        <f aca="false">IF(CC3558="D",1,0)+IF(CL3558="D",1,0)+IF(CW3558="D",1,0)+IF(DD3558="D",1,0)+IF(DJ3558="D",1,0)+IF(DO3558="D",1,0)+IF(DW3558="D",1,0)</f>
        <v>0</v>
      </c>
      <c r="BA3558" s="0" t="n">
        <f aca="false">IF(DH3558&lt;&gt;"",1,0)+IF(DI3558&lt;&gt;"",1,0)+IF(DK3558&lt;&gt;"",1,0)+IF(DM3558&lt;&gt;"",1,0)+IF(DN3558&lt;&gt;"",1,0)+IF(DO3558&lt;&gt;"",1,0)+IF(DQ3558&lt;&gt;"",1,0)+IF(DR3558&lt;&gt;"",1,0)+IF(DT3558&lt;&gt;"",1,0)+IF(DU3558&lt;&gt;"",1,0)+IF(DV3558&lt;&gt;"",1,0)+IF(DW3558&lt;&gt;"",1,0)+IF(DX3558&lt;&gt;"",1,0)+IF(DZ3558&lt;&gt;"",1,0)+IF(EA3558&lt;&gt;"",1,0)+IF(EB3558&lt;&gt;"",1,0)+IF(EE3558&lt;&gt;"",1,0)</f>
        <v>1</v>
      </c>
      <c r="BB3558" s="0" t="n">
        <f aca="false">AY3558*AX3558</f>
        <v>0</v>
      </c>
      <c r="EA3558" s="0" t="s">
        <v>155</v>
      </c>
    </row>
    <row r="3559" customFormat="false" ht="13.8" hidden="false" customHeight="false" outlineLevel="0" collapsed="false">
      <c r="A3559" s="0" t="s">
        <v>14427</v>
      </c>
      <c r="B3559" s="0" t="n">
        <v>78</v>
      </c>
      <c r="C3559" s="0" t="n">
        <v>451025</v>
      </c>
      <c r="D3559" s="0" t="s">
        <v>14428</v>
      </c>
      <c r="E3559" s="0" t="s">
        <v>1073</v>
      </c>
      <c r="F3559" s="0" t="str">
        <f aca="false">CONCATENATE(D3560," ",LEFT(I3560,4),"T=",AW3560,"D=",AX3560,"R=",AY3560,"M=",AZ3560,"L=",BA3560,"B=",BB3560)</f>
        <v>GORE 1987T=2D=0R=0M=0L=0B=0</v>
      </c>
      <c r="G3559" s="0" t="s">
        <v>1102</v>
      </c>
      <c r="H3559" s="0" t="s">
        <v>1121</v>
      </c>
      <c r="I3559" s="0" t="s">
        <v>6758</v>
      </c>
      <c r="J3559" s="0" t="s">
        <v>14426</v>
      </c>
      <c r="K3559" s="0" t="s">
        <v>239</v>
      </c>
      <c r="M3559" s="0" t="str">
        <f aca="false">RIGHT(N3559,LEN(N3559)-FIND(" ",N3559))</f>
        <v>ADELAIDE AVE NE</v>
      </c>
      <c r="N3559" s="0" t="s">
        <v>14429</v>
      </c>
      <c r="P3559" s="0" t="s">
        <v>147</v>
      </c>
      <c r="Q3559" s="0" t="s">
        <v>148</v>
      </c>
      <c r="R3559" s="0" t="n">
        <v>44483</v>
      </c>
      <c r="AD3559" s="0" t="s">
        <v>149</v>
      </c>
      <c r="AE3559" s="0" t="s">
        <v>150</v>
      </c>
      <c r="AF3559" s="0" t="s">
        <v>151</v>
      </c>
      <c r="AH3559" s="0" t="n">
        <v>14</v>
      </c>
      <c r="AI3559" s="0" t="n">
        <v>11</v>
      </c>
      <c r="AN3559" s="0" t="s">
        <v>147</v>
      </c>
      <c r="AO3559" s="0" t="s">
        <v>189</v>
      </c>
      <c r="AP3559" s="0" t="s">
        <v>190</v>
      </c>
      <c r="AQ3559" s="0" t="n">
        <v>9</v>
      </c>
      <c r="AR3559" s="0" t="n">
        <v>64</v>
      </c>
      <c r="AS3559" s="0" t="n">
        <v>32</v>
      </c>
      <c r="AV3559" s="0" t="s">
        <v>154</v>
      </c>
      <c r="AW3559" s="0" t="n">
        <f aca="false">COUNTA($BC3559:$EG3559)</f>
        <v>1</v>
      </c>
      <c r="AX3559" s="0" t="n">
        <f aca="false">COUNTIF($BC3559:$EG3559,"D")</f>
        <v>0</v>
      </c>
      <c r="AY3559" s="0" t="n">
        <f aca="false">COUNTIF($BC3559:$EG3559,"R")</f>
        <v>0</v>
      </c>
      <c r="AZ3559" s="0" t="n">
        <f aca="false">IF(CC3559="D",1,0)+IF(CL3559="D",1,0)+IF(CW3559="D",1,0)+IF(DD3559="D",1,0)+IF(DJ3559="D",1,0)+IF(DO3559="D",1,0)+IF(DW3559="D",1,0)</f>
        <v>0</v>
      </c>
      <c r="BA3559" s="0" t="n">
        <f aca="false">IF(DH3559&lt;&gt;"",1,0)+IF(DI3559&lt;&gt;"",1,0)+IF(DK3559&lt;&gt;"",1,0)+IF(DM3559&lt;&gt;"",1,0)+IF(DN3559&lt;&gt;"",1,0)+IF(DO3559&lt;&gt;"",1,0)+IF(DQ3559&lt;&gt;"",1,0)+IF(DR3559&lt;&gt;"",1,0)+IF(DT3559&lt;&gt;"",1,0)+IF(DU3559&lt;&gt;"",1,0)+IF(DV3559&lt;&gt;"",1,0)+IF(DW3559&lt;&gt;"",1,0)+IF(DX3559&lt;&gt;"",1,0)+IF(DZ3559&lt;&gt;"",1,0)+IF(EA3559&lt;&gt;"",1,0)+IF(EB3559&lt;&gt;"",1,0)+IF(EE3559&lt;&gt;"",1,0)</f>
        <v>1</v>
      </c>
      <c r="BB3559" s="0" t="n">
        <f aca="false">AY3559*AX3559</f>
        <v>0</v>
      </c>
      <c r="DN3559" s="0" t="s">
        <v>155</v>
      </c>
    </row>
    <row r="3560" customFormat="false" ht="13.8" hidden="false" customHeight="false" outlineLevel="0" collapsed="false">
      <c r="A3560" s="0" t="s">
        <v>14430</v>
      </c>
      <c r="B3560" s="0" t="n">
        <v>78</v>
      </c>
      <c r="C3560" s="0" t="n">
        <v>386288</v>
      </c>
      <c r="D3560" s="0" t="s">
        <v>10972</v>
      </c>
      <c r="E3560" s="0" t="s">
        <v>14431</v>
      </c>
      <c r="F3560" s="0" t="str">
        <f aca="false">CONCATENATE(D3561," ",LEFT(I3561,4),"T=",AW3561,"D=",AX3561,"R=",AY3561,"M=",AZ3561,"L=",BA3561,"B=",BB3561)</f>
        <v>RANIERI 1988T=4D=0R=0M=0L=3B=0</v>
      </c>
      <c r="G3560" s="0" t="s">
        <v>185</v>
      </c>
      <c r="I3560" s="0" t="s">
        <v>14432</v>
      </c>
      <c r="J3560" s="0" t="s">
        <v>14433</v>
      </c>
      <c r="K3560" s="0" t="s">
        <v>239</v>
      </c>
      <c r="M3560" s="0" t="str">
        <f aca="false">RIGHT(N3560,LEN(N3560)-FIND(" ",N3560))</f>
        <v>PLAZA AVE NE</v>
      </c>
      <c r="N3560" s="0" t="s">
        <v>931</v>
      </c>
      <c r="O3560" s="0" t="s">
        <v>14434</v>
      </c>
      <c r="P3560" s="0" t="s">
        <v>147</v>
      </c>
      <c r="Q3560" s="0" t="s">
        <v>148</v>
      </c>
      <c r="R3560" s="0" t="n">
        <v>44483</v>
      </c>
      <c r="AD3560" s="0" t="s">
        <v>149</v>
      </c>
      <c r="AE3560" s="0" t="s">
        <v>150</v>
      </c>
      <c r="AH3560" s="0" t="n">
        <v>14</v>
      </c>
      <c r="AI3560" s="0" t="n">
        <v>11</v>
      </c>
      <c r="AJ3560" s="0" t="s">
        <v>164</v>
      </c>
      <c r="AM3560" s="0" t="s">
        <v>165</v>
      </c>
      <c r="AN3560" s="0" t="s">
        <v>147</v>
      </c>
      <c r="AO3560" s="0" t="s">
        <v>261</v>
      </c>
      <c r="AP3560" s="0" t="s">
        <v>262</v>
      </c>
      <c r="AQ3560" s="0" t="n">
        <v>9</v>
      </c>
      <c r="AR3560" s="0" t="n">
        <v>64</v>
      </c>
      <c r="AS3560" s="0" t="n">
        <v>32</v>
      </c>
      <c r="AV3560" s="0" t="s">
        <v>154</v>
      </c>
      <c r="AW3560" s="0" t="n">
        <f aca="false">COUNTA($BC3560:$EG3560)</f>
        <v>2</v>
      </c>
      <c r="AX3560" s="0" t="n">
        <f aca="false">COUNTIF($BC3560:$EG3560,"D")</f>
        <v>0</v>
      </c>
      <c r="AY3560" s="0" t="n">
        <f aca="false">COUNTIF($BC3560:$EG3560,"R")</f>
        <v>0</v>
      </c>
      <c r="AZ3560" s="0" t="n">
        <f aca="false">IF(CC3560="D",1,0)+IF(CL3560="D",1,0)+IF(CW3560="D",1,0)+IF(DD3560="D",1,0)+IF(DJ3560="D",1,0)+IF(DO3560="D",1,0)+IF(DW3560="D",1,0)</f>
        <v>0</v>
      </c>
      <c r="BA3560" s="0" t="n">
        <f aca="false">IF(DH3560&lt;&gt;"",1,0)+IF(DI3560&lt;&gt;"",1,0)+IF(DK3560&lt;&gt;"",1,0)+IF(DM3560&lt;&gt;"",1,0)+IF(DN3560&lt;&gt;"",1,0)+IF(DO3560&lt;&gt;"",1,0)+IF(DQ3560&lt;&gt;"",1,0)+IF(DR3560&lt;&gt;"",1,0)+IF(DT3560&lt;&gt;"",1,0)+IF(DU3560&lt;&gt;"",1,0)+IF(DV3560&lt;&gt;"",1,0)+IF(DW3560&lt;&gt;"",1,0)+IF(DX3560&lt;&gt;"",1,0)+IF(DZ3560&lt;&gt;"",1,0)+IF(EA3560&lt;&gt;"",1,0)+IF(EB3560&lt;&gt;"",1,0)+IF(EE3560&lt;&gt;"",1,0)</f>
        <v>0</v>
      </c>
      <c r="BB3560" s="0" t="n">
        <f aca="false">AY3560*AX3560</f>
        <v>0</v>
      </c>
      <c r="CK3560" s="0" t="s">
        <v>155</v>
      </c>
      <c r="CY3560" s="0" t="s">
        <v>155</v>
      </c>
    </row>
    <row r="3561" customFormat="false" ht="13.8" hidden="false" customHeight="false" outlineLevel="0" collapsed="false">
      <c r="A3561" s="0" t="s">
        <v>14435</v>
      </c>
      <c r="B3561" s="0" t="n">
        <v>78</v>
      </c>
      <c r="C3561" s="0" t="n">
        <v>462418</v>
      </c>
      <c r="D3561" s="0" t="s">
        <v>14436</v>
      </c>
      <c r="E3561" s="0" t="s">
        <v>220</v>
      </c>
      <c r="F3561" s="0" t="str">
        <f aca="false">CONCATENATE(D3562," ",LEFT(I3562,4),"T=",AW3562,"D=",AX3562,"R=",AY3562,"M=",AZ3562,"L=",BA3562,"B=",BB3562)</f>
        <v>WILSON 1943T=2D=0R=0M=0L=1B=0</v>
      </c>
      <c r="G3561" s="0" t="s">
        <v>934</v>
      </c>
      <c r="H3561" s="0" t="s">
        <v>401</v>
      </c>
      <c r="I3561" s="0" t="s">
        <v>14437</v>
      </c>
      <c r="J3561" s="0" t="s">
        <v>6582</v>
      </c>
      <c r="K3561" s="0" t="s">
        <v>143</v>
      </c>
      <c r="M3561" s="0" t="str">
        <f aca="false">RIGHT(N3561,LEN(N3561)-FIND(" ",N3561))</f>
        <v>BONNIE BRAE AVE NE</v>
      </c>
      <c r="N3561" s="0" t="s">
        <v>14152</v>
      </c>
      <c r="P3561" s="0" t="s">
        <v>147</v>
      </c>
      <c r="Q3561" s="0" t="s">
        <v>148</v>
      </c>
      <c r="R3561" s="0" t="n">
        <v>44483</v>
      </c>
      <c r="AD3561" s="0" t="s">
        <v>149</v>
      </c>
      <c r="AE3561" s="0" t="s">
        <v>150</v>
      </c>
      <c r="AF3561" s="0" t="s">
        <v>151</v>
      </c>
      <c r="AH3561" s="0" t="n">
        <v>14</v>
      </c>
      <c r="AI3561" s="0" t="n">
        <v>11</v>
      </c>
      <c r="AN3561" s="0" t="s">
        <v>147</v>
      </c>
      <c r="AO3561" s="0" t="s">
        <v>152</v>
      </c>
      <c r="AP3561" s="0" t="s">
        <v>153</v>
      </c>
      <c r="AQ3561" s="0" t="n">
        <v>9</v>
      </c>
      <c r="AR3561" s="0" t="n">
        <v>64</v>
      </c>
      <c r="AS3561" s="0" t="n">
        <v>32</v>
      </c>
      <c r="AV3561" s="0" t="s">
        <v>154</v>
      </c>
      <c r="AW3561" s="0" t="n">
        <f aca="false">COUNTA($BC3561:$EG3561)</f>
        <v>4</v>
      </c>
      <c r="AX3561" s="0" t="n">
        <f aca="false">COUNTIF($BC3561:$EG3561,"D")</f>
        <v>0</v>
      </c>
      <c r="AY3561" s="0" t="n">
        <f aca="false">COUNTIF($BC3561:$EG3561,"R")</f>
        <v>0</v>
      </c>
      <c r="AZ3561" s="0" t="n">
        <f aca="false">IF(CC3561="D",1,0)+IF(CL3561="D",1,0)+IF(CW3561="D",1,0)+IF(DD3561="D",1,0)+IF(DJ3561="D",1,0)+IF(DO3561="D",1,0)+IF(DW3561="D",1,0)</f>
        <v>0</v>
      </c>
      <c r="BA3561" s="0" t="n">
        <f aca="false">IF(DH3561&lt;&gt;"",1,0)+IF(DI3561&lt;&gt;"",1,0)+IF(DK3561&lt;&gt;"",1,0)+IF(DM3561&lt;&gt;"",1,0)+IF(DN3561&lt;&gt;"",1,0)+IF(DO3561&lt;&gt;"",1,0)+IF(DQ3561&lt;&gt;"",1,0)+IF(DR3561&lt;&gt;"",1,0)+IF(DT3561&lt;&gt;"",1,0)+IF(DU3561&lt;&gt;"",1,0)+IF(DV3561&lt;&gt;"",1,0)+IF(DW3561&lt;&gt;"",1,0)+IF(DX3561&lt;&gt;"",1,0)+IF(DZ3561&lt;&gt;"",1,0)+IF(EA3561&lt;&gt;"",1,0)+IF(EB3561&lt;&gt;"",1,0)+IF(EE3561&lt;&gt;"",1,0)</f>
        <v>3</v>
      </c>
      <c r="BB3561" s="0" t="n">
        <f aca="false">AY3561*AX3561</f>
        <v>0</v>
      </c>
      <c r="DU3561" s="0" t="s">
        <v>155</v>
      </c>
      <c r="DX3561" s="0" t="s">
        <v>155</v>
      </c>
      <c r="EA3561" s="0" t="s">
        <v>155</v>
      </c>
      <c r="EF3561" s="0" t="s">
        <v>155</v>
      </c>
    </row>
    <row r="3562" customFormat="false" ht="13.8" hidden="false" customHeight="false" outlineLevel="0" collapsed="false">
      <c r="A3562" s="0" t="s">
        <v>14438</v>
      </c>
      <c r="B3562" s="0" t="n">
        <v>78</v>
      </c>
      <c r="C3562" s="0" t="n">
        <v>462421</v>
      </c>
      <c r="D3562" s="0" t="s">
        <v>1327</v>
      </c>
      <c r="E3562" s="0" t="s">
        <v>3094</v>
      </c>
      <c r="F3562" s="0" t="str">
        <f aca="false">CONCATENATE(D3563," ",LEFT(I3563,4),"T=",AW3563,"D=",AX3563,"R=",AY3563,"M=",AZ3563,"L=",BA3563,"B=",BB3563)</f>
        <v>MASSIE 1969T=5D=5R=0M=0L=0B=0</v>
      </c>
      <c r="G3562" s="0" t="s">
        <v>591</v>
      </c>
      <c r="I3562" s="0" t="s">
        <v>14439</v>
      </c>
      <c r="J3562" s="0" t="s">
        <v>6582</v>
      </c>
      <c r="K3562" s="0" t="s">
        <v>143</v>
      </c>
      <c r="M3562" s="0" t="str">
        <f aca="false">RIGHT(N3562,LEN(N3562)-FIND(" ",N3562))</f>
        <v>BUTLER RD NE</v>
      </c>
      <c r="N3562" s="0" t="s">
        <v>14440</v>
      </c>
      <c r="P3562" s="0" t="s">
        <v>147</v>
      </c>
      <c r="Q3562" s="0" t="s">
        <v>148</v>
      </c>
      <c r="R3562" s="0" t="n">
        <v>44483</v>
      </c>
      <c r="AD3562" s="0" t="s">
        <v>149</v>
      </c>
      <c r="AE3562" s="0" t="s">
        <v>150</v>
      </c>
      <c r="AF3562" s="0" t="s">
        <v>151</v>
      </c>
      <c r="AH3562" s="0" t="n">
        <v>14</v>
      </c>
      <c r="AI3562" s="0" t="n">
        <v>11</v>
      </c>
      <c r="AN3562" s="0" t="s">
        <v>147</v>
      </c>
      <c r="AO3562" s="0" t="s">
        <v>176</v>
      </c>
      <c r="AP3562" s="0" t="s">
        <v>177</v>
      </c>
      <c r="AQ3562" s="0" t="n">
        <v>9</v>
      </c>
      <c r="AR3562" s="0" t="n">
        <v>64</v>
      </c>
      <c r="AS3562" s="0" t="n">
        <v>32</v>
      </c>
      <c r="AV3562" s="0" t="s">
        <v>154</v>
      </c>
      <c r="AW3562" s="0" t="n">
        <f aca="false">COUNTA($BC3562:$EG3562)</f>
        <v>2</v>
      </c>
      <c r="AX3562" s="0" t="n">
        <f aca="false">COUNTIF($BC3562:$EG3562,"D")</f>
        <v>0</v>
      </c>
      <c r="AY3562" s="0" t="n">
        <f aca="false">COUNTIF($BC3562:$EG3562,"R")</f>
        <v>0</v>
      </c>
      <c r="AZ3562" s="0" t="n">
        <f aca="false">IF(CC3562="D",1,0)+IF(CL3562="D",1,0)+IF(CW3562="D",1,0)+IF(DD3562="D",1,0)+IF(DJ3562="D",1,0)+IF(DO3562="D",1,0)+IF(DW3562="D",1,0)</f>
        <v>0</v>
      </c>
      <c r="BA3562" s="0" t="n">
        <f aca="false">IF(DH3562&lt;&gt;"",1,0)+IF(DI3562&lt;&gt;"",1,0)+IF(DK3562&lt;&gt;"",1,0)+IF(DM3562&lt;&gt;"",1,0)+IF(DN3562&lt;&gt;"",1,0)+IF(DO3562&lt;&gt;"",1,0)+IF(DQ3562&lt;&gt;"",1,0)+IF(DR3562&lt;&gt;"",1,0)+IF(DT3562&lt;&gt;"",1,0)+IF(DU3562&lt;&gt;"",1,0)+IF(DV3562&lt;&gt;"",1,0)+IF(DW3562&lt;&gt;"",1,0)+IF(DX3562&lt;&gt;"",1,0)+IF(DZ3562&lt;&gt;"",1,0)+IF(EA3562&lt;&gt;"",1,0)+IF(EB3562&lt;&gt;"",1,0)+IF(EE3562&lt;&gt;"",1,0)</f>
        <v>1</v>
      </c>
      <c r="BB3562" s="0" t="n">
        <f aca="false">AY3562*AX3562</f>
        <v>0</v>
      </c>
      <c r="DU3562" s="0" t="s">
        <v>155</v>
      </c>
      <c r="EF3562" s="0" t="s">
        <v>155</v>
      </c>
    </row>
    <row r="3563" customFormat="false" ht="13.8" hidden="false" customHeight="false" outlineLevel="0" collapsed="false">
      <c r="A3563" s="0" t="s">
        <v>14441</v>
      </c>
      <c r="B3563" s="0" t="n">
        <v>78</v>
      </c>
      <c r="C3563" s="0" t="n">
        <v>462345</v>
      </c>
      <c r="D3563" s="0" t="s">
        <v>14442</v>
      </c>
      <c r="E3563" s="0" t="s">
        <v>479</v>
      </c>
      <c r="F3563" s="0" t="str">
        <f aca="false">CONCATENATE(D3564," ",LEFT(I3564,4),"T=",AW3564,"D=",AX3564,"R=",AY3564,"M=",AZ3564,"L=",BA3564,"B=",BB3564)</f>
        <v>PALAC 1946T=27D=0R=5M=0L=5B=0</v>
      </c>
      <c r="G3563" s="0" t="s">
        <v>243</v>
      </c>
      <c r="I3563" s="0" t="s">
        <v>14443</v>
      </c>
      <c r="J3563" s="0" t="s">
        <v>6582</v>
      </c>
      <c r="K3563" s="0" t="s">
        <v>239</v>
      </c>
      <c r="M3563" s="0" t="str">
        <f aca="false">RIGHT(N3563,LEN(N3563)-FIND(" ",N3563))</f>
        <v>MELWOOD DR NE</v>
      </c>
      <c r="N3563" s="0" t="s">
        <v>14444</v>
      </c>
      <c r="P3563" s="0" t="s">
        <v>147</v>
      </c>
      <c r="Q3563" s="0" t="s">
        <v>148</v>
      </c>
      <c r="R3563" s="0" t="n">
        <v>44483</v>
      </c>
      <c r="AD3563" s="0" t="s">
        <v>149</v>
      </c>
      <c r="AE3563" s="0" t="s">
        <v>150</v>
      </c>
      <c r="AF3563" s="0" t="s">
        <v>151</v>
      </c>
      <c r="AH3563" s="0" t="n">
        <v>14</v>
      </c>
      <c r="AI3563" s="0" t="n">
        <v>11</v>
      </c>
      <c r="AN3563" s="0" t="s">
        <v>147</v>
      </c>
      <c r="AO3563" s="0" t="s">
        <v>176</v>
      </c>
      <c r="AP3563" s="0" t="s">
        <v>177</v>
      </c>
      <c r="AQ3563" s="0" t="n">
        <v>9</v>
      </c>
      <c r="AR3563" s="0" t="n">
        <v>64</v>
      </c>
      <c r="AS3563" s="0" t="n">
        <v>32</v>
      </c>
      <c r="AV3563" s="0" t="s">
        <v>154</v>
      </c>
      <c r="AW3563" s="0" t="n">
        <f aca="false">COUNTA($BC3563:$EG3563)</f>
        <v>5</v>
      </c>
      <c r="AX3563" s="0" t="n">
        <f aca="false">COUNTIF($BC3563:$EG3563,"D")</f>
        <v>5</v>
      </c>
      <c r="AY3563" s="0" t="n">
        <f aca="false">COUNTIF($BC3563:$EG3563,"R")</f>
        <v>0</v>
      </c>
      <c r="AZ3563" s="0" t="n">
        <f aca="false">IF(CC3563="D",1,0)+IF(CL3563="D",1,0)+IF(CW3563="D",1,0)+IF(DD3563="D",1,0)+IF(DJ3563="D",1,0)+IF(DO3563="D",1,0)+IF(DW3563="D",1,0)</f>
        <v>0</v>
      </c>
      <c r="BA3563" s="0" t="n">
        <f aca="false">IF(DH3563&lt;&gt;"",1,0)+IF(DI3563&lt;&gt;"",1,0)+IF(DK3563&lt;&gt;"",1,0)+IF(DM3563&lt;&gt;"",1,0)+IF(DN3563&lt;&gt;"",1,0)+IF(DO3563&lt;&gt;"",1,0)+IF(DQ3563&lt;&gt;"",1,0)+IF(DR3563&lt;&gt;"",1,0)+IF(DT3563&lt;&gt;"",1,0)+IF(DU3563&lt;&gt;"",1,0)+IF(DV3563&lt;&gt;"",1,0)+IF(DW3563&lt;&gt;"",1,0)+IF(DX3563&lt;&gt;"",1,0)+IF(DZ3563&lt;&gt;"",1,0)+IF(EA3563&lt;&gt;"",1,0)+IF(EB3563&lt;&gt;"",1,0)+IF(EE3563&lt;&gt;"",1,0)</f>
        <v>0</v>
      </c>
      <c r="BB3563" s="0" t="n">
        <f aca="false">AY3563*AX3563</f>
        <v>0</v>
      </c>
      <c r="BC3563" s="0" t="s">
        <v>144</v>
      </c>
      <c r="BE3563" s="0" t="s">
        <v>144</v>
      </c>
      <c r="BI3563" s="0" t="s">
        <v>144</v>
      </c>
      <c r="BN3563" s="0" t="s">
        <v>144</v>
      </c>
      <c r="BT3563" s="0" t="s">
        <v>144</v>
      </c>
    </row>
    <row r="3564" customFormat="false" ht="13.8" hidden="false" customHeight="false" outlineLevel="0" collapsed="false">
      <c r="A3564" s="0" t="s">
        <v>14445</v>
      </c>
      <c r="B3564" s="0" t="n">
        <v>78</v>
      </c>
      <c r="C3564" s="0" t="n">
        <v>207804</v>
      </c>
      <c r="D3564" s="0" t="s">
        <v>14446</v>
      </c>
      <c r="E3564" s="0" t="s">
        <v>842</v>
      </c>
      <c r="F3564" s="0" t="str">
        <f aca="false">CONCATENATE(D3565," ",LEFT(I3565,4),"T=",AW3565,"D=",AX3565,"R=",AY3565,"M=",AZ3565,"L=",BA3565,"B=",BB3565)</f>
        <v>JOHNSON 1941T=5D=0R=0M=0L=3B=0</v>
      </c>
      <c r="G3564" s="0" t="s">
        <v>193</v>
      </c>
      <c r="I3564" s="0" t="s">
        <v>14447</v>
      </c>
      <c r="J3564" s="0" t="s">
        <v>3983</v>
      </c>
      <c r="K3564" s="0" t="s">
        <v>143</v>
      </c>
      <c r="L3564" s="0" t="s">
        <v>174</v>
      </c>
      <c r="M3564" s="0" t="str">
        <f aca="false">RIGHT(N3564,LEN(N3564)-FIND(" ",N3564))</f>
        <v>GUARNIERI DR NE</v>
      </c>
      <c r="N3564" s="0" t="s">
        <v>14448</v>
      </c>
      <c r="P3564" s="0" t="s">
        <v>147</v>
      </c>
      <c r="Q3564" s="0" t="s">
        <v>148</v>
      </c>
      <c r="R3564" s="0" t="n">
        <v>44483</v>
      </c>
      <c r="AD3564" s="0" t="s">
        <v>149</v>
      </c>
      <c r="AE3564" s="0" t="s">
        <v>150</v>
      </c>
      <c r="AF3564" s="0" t="s">
        <v>151</v>
      </c>
      <c r="AH3564" s="0" t="n">
        <v>14</v>
      </c>
      <c r="AI3564" s="0" t="n">
        <v>11</v>
      </c>
      <c r="AN3564" s="0" t="s">
        <v>147</v>
      </c>
      <c r="AO3564" s="0" t="s">
        <v>189</v>
      </c>
      <c r="AP3564" s="0" t="s">
        <v>190</v>
      </c>
      <c r="AQ3564" s="0" t="n">
        <v>9</v>
      </c>
      <c r="AR3564" s="0" t="n">
        <v>64</v>
      </c>
      <c r="AS3564" s="0" t="n">
        <v>32</v>
      </c>
      <c r="AV3564" s="0" t="s">
        <v>154</v>
      </c>
      <c r="AW3564" s="0" t="n">
        <f aca="false">COUNTA($BC3564:$EG3564)</f>
        <v>27</v>
      </c>
      <c r="AX3564" s="0" t="n">
        <f aca="false">COUNTIF($BC3564:$EG3564,"D")</f>
        <v>0</v>
      </c>
      <c r="AY3564" s="0" t="n">
        <f aca="false">COUNTIF($BC3564:$EG3564,"R")</f>
        <v>5</v>
      </c>
      <c r="AZ3564" s="0" t="n">
        <f aca="false">IF(CC3564="D",1,0)+IF(CL3564="D",1,0)+IF(CW3564="D",1,0)+IF(DD3564="D",1,0)+IF(DJ3564="D",1,0)+IF(DO3564="D",1,0)+IF(DW3564="D",1,0)</f>
        <v>0</v>
      </c>
      <c r="BA3564" s="0" t="n">
        <f aca="false">IF(DH3564&lt;&gt;"",1,0)+IF(DI3564&lt;&gt;"",1,0)+IF(DK3564&lt;&gt;"",1,0)+IF(DM3564&lt;&gt;"",1,0)+IF(DN3564&lt;&gt;"",1,0)+IF(DO3564&lt;&gt;"",1,0)+IF(DQ3564&lt;&gt;"",1,0)+IF(DR3564&lt;&gt;"",1,0)+IF(DT3564&lt;&gt;"",1,0)+IF(DU3564&lt;&gt;"",1,0)+IF(DV3564&lt;&gt;"",1,0)+IF(DW3564&lt;&gt;"",1,0)+IF(DX3564&lt;&gt;"",1,0)+IF(DZ3564&lt;&gt;"",1,0)+IF(EA3564&lt;&gt;"",1,0)+IF(EB3564&lt;&gt;"",1,0)+IF(EE3564&lt;&gt;"",1,0)</f>
        <v>5</v>
      </c>
      <c r="BB3564" s="0" t="n">
        <f aca="false">AY3564*AX3564</f>
        <v>0</v>
      </c>
      <c r="BC3564" s="0" t="s">
        <v>155</v>
      </c>
      <c r="BD3564" s="0" t="s">
        <v>155</v>
      </c>
      <c r="BH3564" s="0" t="s">
        <v>155</v>
      </c>
      <c r="BL3564" s="0" t="s">
        <v>155</v>
      </c>
      <c r="BP3564" s="0" t="s">
        <v>155</v>
      </c>
      <c r="BS3564" s="0" t="s">
        <v>155</v>
      </c>
      <c r="CA3564" s="0" t="s">
        <v>155</v>
      </c>
      <c r="CG3564" s="0" t="s">
        <v>155</v>
      </c>
      <c r="CK3564" s="0" t="s">
        <v>155</v>
      </c>
      <c r="CN3564" s="0" t="s">
        <v>155</v>
      </c>
      <c r="CO3564" s="0" t="s">
        <v>174</v>
      </c>
      <c r="CP3564" s="0" t="s">
        <v>155</v>
      </c>
      <c r="CV3564" s="0" t="s">
        <v>155</v>
      </c>
      <c r="CY3564" s="0" t="s">
        <v>155</v>
      </c>
      <c r="CZ3564" s="0" t="s">
        <v>174</v>
      </c>
      <c r="DC3564" s="0" t="s">
        <v>155</v>
      </c>
      <c r="DF3564" s="0" t="s">
        <v>155</v>
      </c>
      <c r="DG3564" s="0" t="s">
        <v>174</v>
      </c>
      <c r="DI3564" s="0" t="s">
        <v>155</v>
      </c>
      <c r="DL3564" s="0" t="s">
        <v>155</v>
      </c>
      <c r="DN3564" s="0" t="s">
        <v>155</v>
      </c>
      <c r="DS3564" s="0" t="s">
        <v>174</v>
      </c>
      <c r="DU3564" s="0" t="s">
        <v>155</v>
      </c>
      <c r="DX3564" s="0" t="s">
        <v>155</v>
      </c>
      <c r="EA3564" s="0" t="s">
        <v>155</v>
      </c>
      <c r="ED3564" s="0" t="s">
        <v>174</v>
      </c>
      <c r="EF3564" s="0" t="s">
        <v>155</v>
      </c>
    </row>
    <row r="3565" customFormat="false" ht="13.8" hidden="false" customHeight="false" outlineLevel="0" collapsed="false">
      <c r="A3565" s="0" t="s">
        <v>14449</v>
      </c>
      <c r="B3565" s="0" t="n">
        <v>78</v>
      </c>
      <c r="C3565" s="0" t="n">
        <v>380681</v>
      </c>
      <c r="D3565" s="0" t="s">
        <v>2623</v>
      </c>
      <c r="E3565" s="0" t="s">
        <v>4229</v>
      </c>
      <c r="F3565" s="0" t="str">
        <f aca="false">CONCATENATE(D3566," ",LEFT(I3566,4),"T=",AW3566,"D=",AX3566,"R=",AY3566,"M=",AZ3566,"L=",BA3566,"B=",BB3566)</f>
        <v>STRONG LUCKY 1968T=2D=1R=0M=1L=2B=0</v>
      </c>
      <c r="G3565" s="0" t="s">
        <v>830</v>
      </c>
      <c r="I3565" s="0" t="s">
        <v>2275</v>
      </c>
      <c r="J3565" s="0" t="s">
        <v>3983</v>
      </c>
      <c r="K3565" s="0" t="s">
        <v>143</v>
      </c>
      <c r="M3565" s="0" t="str">
        <f aca="false">RIGHT(N3565,LEN(N3565)-FIND(" ",N3565))</f>
        <v>ELM RD NE</v>
      </c>
      <c r="N3565" s="0" t="s">
        <v>758</v>
      </c>
      <c r="P3565" s="0" t="s">
        <v>147</v>
      </c>
      <c r="Q3565" s="0" t="s">
        <v>148</v>
      </c>
      <c r="R3565" s="0" t="n">
        <v>44483</v>
      </c>
      <c r="AD3565" s="0" t="s">
        <v>149</v>
      </c>
      <c r="AE3565" s="0" t="s">
        <v>150</v>
      </c>
      <c r="AH3565" s="0" t="n">
        <v>14</v>
      </c>
      <c r="AI3565" s="0" t="n">
        <v>11</v>
      </c>
      <c r="AJ3565" s="0" t="s">
        <v>164</v>
      </c>
      <c r="AM3565" s="0" t="s">
        <v>165</v>
      </c>
      <c r="AN3565" s="0" t="s">
        <v>147</v>
      </c>
      <c r="AO3565" s="0" t="s">
        <v>166</v>
      </c>
      <c r="AP3565" s="0" t="s">
        <v>167</v>
      </c>
      <c r="AQ3565" s="0" t="n">
        <v>9</v>
      </c>
      <c r="AR3565" s="0" t="n">
        <v>64</v>
      </c>
      <c r="AS3565" s="0" t="n">
        <v>32</v>
      </c>
      <c r="AV3565" s="0" t="s">
        <v>154</v>
      </c>
      <c r="AW3565" s="0" t="n">
        <f aca="false">COUNTA($BC3565:$EG3565)</f>
        <v>5</v>
      </c>
      <c r="AX3565" s="0" t="n">
        <f aca="false">COUNTIF($BC3565:$EG3565,"D")</f>
        <v>0</v>
      </c>
      <c r="AY3565" s="0" t="n">
        <f aca="false">COUNTIF($BC3565:$EG3565,"R")</f>
        <v>0</v>
      </c>
      <c r="AZ3565" s="0" t="n">
        <f aca="false">IF(CC3565="D",1,0)+IF(CL3565="D",1,0)+IF(CW3565="D",1,0)+IF(DD3565="D",1,0)+IF(DJ3565="D",1,0)+IF(DO3565="D",1,0)+IF(DW3565="D",1,0)</f>
        <v>0</v>
      </c>
      <c r="BA3565" s="0" t="n">
        <f aca="false">IF(DH3565&lt;&gt;"",1,0)+IF(DI3565&lt;&gt;"",1,0)+IF(DK3565&lt;&gt;"",1,0)+IF(DM3565&lt;&gt;"",1,0)+IF(DN3565&lt;&gt;"",1,0)+IF(DO3565&lt;&gt;"",1,0)+IF(DQ3565&lt;&gt;"",1,0)+IF(DR3565&lt;&gt;"",1,0)+IF(DT3565&lt;&gt;"",1,0)+IF(DU3565&lt;&gt;"",1,0)+IF(DV3565&lt;&gt;"",1,0)+IF(DW3565&lt;&gt;"",1,0)+IF(DX3565&lt;&gt;"",1,0)+IF(DZ3565&lt;&gt;"",1,0)+IF(EA3565&lt;&gt;"",1,0)+IF(EB3565&lt;&gt;"",1,0)+IF(EE3565&lt;&gt;"",1,0)</f>
        <v>3</v>
      </c>
      <c r="BB3565" s="0" t="n">
        <f aca="false">AY3565*AX3565</f>
        <v>0</v>
      </c>
      <c r="CP3565" s="0" t="s">
        <v>155</v>
      </c>
      <c r="DC3565" s="0" t="s">
        <v>155</v>
      </c>
      <c r="DN3565" s="0" t="s">
        <v>155</v>
      </c>
      <c r="DU3565" s="0" t="s">
        <v>155</v>
      </c>
      <c r="DX3565" s="0" t="s">
        <v>155</v>
      </c>
    </row>
    <row r="3566" customFormat="false" ht="13.8" hidden="false" customHeight="false" outlineLevel="0" collapsed="false">
      <c r="A3566" s="0" t="s">
        <v>14450</v>
      </c>
      <c r="B3566" s="0" t="n">
        <v>78</v>
      </c>
      <c r="C3566" s="0" t="n">
        <v>462709</v>
      </c>
      <c r="D3566" s="0" t="s">
        <v>14451</v>
      </c>
      <c r="E3566" s="0" t="s">
        <v>14452</v>
      </c>
      <c r="F3566" s="0" t="str">
        <f aca="false">CONCATENATE(D3567," ",LEFT(I3567,4),"T=",AW3567,"D=",AX3567,"R=",AY3567,"M=",AZ3567,"L=",BA3567,"B=",BB3567)</f>
        <v>VALENTIC 1994T=0D=0R=0M=0L=0B=0</v>
      </c>
      <c r="G3566" s="0" t="s">
        <v>5856</v>
      </c>
      <c r="I3566" s="0" t="s">
        <v>14453</v>
      </c>
      <c r="J3566" s="0" t="s">
        <v>3983</v>
      </c>
      <c r="K3566" s="0" t="s">
        <v>143</v>
      </c>
      <c r="L3566" s="0" t="s">
        <v>144</v>
      </c>
      <c r="M3566" s="0" t="str">
        <f aca="false">RIGHT(N3566,LEN(N3566)-FIND(" ",N3566))</f>
        <v>MEADOW LN NE</v>
      </c>
      <c r="N3566" s="0" t="s">
        <v>1601</v>
      </c>
      <c r="O3566" s="0" t="s">
        <v>5848</v>
      </c>
      <c r="P3566" s="0" t="s">
        <v>147</v>
      </c>
      <c r="Q3566" s="0" t="s">
        <v>148</v>
      </c>
      <c r="R3566" s="0" t="n">
        <v>44483</v>
      </c>
      <c r="AD3566" s="0" t="s">
        <v>149</v>
      </c>
      <c r="AE3566" s="0" t="s">
        <v>150</v>
      </c>
      <c r="AH3566" s="0" t="n">
        <v>14</v>
      </c>
      <c r="AI3566" s="0" t="n">
        <v>11</v>
      </c>
      <c r="AJ3566" s="0" t="s">
        <v>164</v>
      </c>
      <c r="AM3566" s="0" t="s">
        <v>165</v>
      </c>
      <c r="AN3566" s="0" t="s">
        <v>147</v>
      </c>
      <c r="AO3566" s="0" t="s">
        <v>166</v>
      </c>
      <c r="AP3566" s="0" t="s">
        <v>167</v>
      </c>
      <c r="AQ3566" s="0" t="n">
        <v>9</v>
      </c>
      <c r="AR3566" s="0" t="n">
        <v>64</v>
      </c>
      <c r="AS3566" s="0" t="n">
        <v>32</v>
      </c>
      <c r="AV3566" s="0" t="s">
        <v>154</v>
      </c>
      <c r="AW3566" s="0" t="n">
        <f aca="false">COUNTA($BC3566:$EG3566)</f>
        <v>2</v>
      </c>
      <c r="AX3566" s="0" t="n">
        <f aca="false">COUNTIF($BC3566:$EG3566,"D")</f>
        <v>1</v>
      </c>
      <c r="AY3566" s="0" t="n">
        <f aca="false">COUNTIF($BC3566:$EG3566,"R")</f>
        <v>0</v>
      </c>
      <c r="AZ3566" s="0" t="n">
        <f aca="false">IF(CC3566="D",1,0)+IF(CL3566="D",1,0)+IF(CW3566="D",1,0)+IF(DD3566="D",1,0)+IF(DJ3566="D",1,0)+IF(DO3566="D",1,0)+IF(DW3566="D",1,0)</f>
        <v>1</v>
      </c>
      <c r="BA3566" s="0" t="n">
        <f aca="false">IF(DH3566&lt;&gt;"",1,0)+IF(DI3566&lt;&gt;"",1,0)+IF(DK3566&lt;&gt;"",1,0)+IF(DM3566&lt;&gt;"",1,0)+IF(DN3566&lt;&gt;"",1,0)+IF(DO3566&lt;&gt;"",1,0)+IF(DQ3566&lt;&gt;"",1,0)+IF(DR3566&lt;&gt;"",1,0)+IF(DT3566&lt;&gt;"",1,0)+IF(DU3566&lt;&gt;"",1,0)+IF(DV3566&lt;&gt;"",1,0)+IF(DW3566&lt;&gt;"",1,0)+IF(DX3566&lt;&gt;"",1,0)+IF(DZ3566&lt;&gt;"",1,0)+IF(EA3566&lt;&gt;"",1,0)+IF(EB3566&lt;&gt;"",1,0)+IF(EE3566&lt;&gt;"",1,0)</f>
        <v>2</v>
      </c>
      <c r="BB3566" s="0" t="n">
        <f aca="false">AY3566*AX3566</f>
        <v>0</v>
      </c>
      <c r="DU3566" s="0" t="s">
        <v>155</v>
      </c>
      <c r="DW3566" s="0" t="s">
        <v>144</v>
      </c>
    </row>
    <row r="3567" customFormat="false" ht="13.8" hidden="false" customHeight="false" outlineLevel="0" collapsed="false">
      <c r="A3567" s="0" t="s">
        <v>14454</v>
      </c>
      <c r="B3567" s="0" t="n">
        <v>78</v>
      </c>
      <c r="C3567" s="0" t="n">
        <v>462613</v>
      </c>
      <c r="D3567" s="0" t="s">
        <v>10112</v>
      </c>
      <c r="E3567" s="0" t="s">
        <v>5184</v>
      </c>
      <c r="F3567" s="0" t="str">
        <f aca="false">CONCATENATE(D3568," ",LEFT(I3568,4),"T=",AW3568,"D=",AX3568,"R=",AY3568,"M=",AZ3568,"L=",BA3568,"B=",BB3568)</f>
        <v>ELLIOTT 1982T=2D=0R=0M=0L=2B=0</v>
      </c>
      <c r="G3567" s="0" t="s">
        <v>400</v>
      </c>
      <c r="H3567" s="0" t="s">
        <v>401</v>
      </c>
      <c r="I3567" s="0" t="s">
        <v>14455</v>
      </c>
      <c r="J3567" s="0" t="s">
        <v>14456</v>
      </c>
      <c r="K3567" s="0" t="s">
        <v>239</v>
      </c>
      <c r="M3567" s="0" t="str">
        <f aca="false">RIGHT(N3567,LEN(N3567)-FIND(" ",N3567))</f>
        <v>EDGEWOOD ST NE</v>
      </c>
      <c r="N3567" s="0" t="s">
        <v>10114</v>
      </c>
      <c r="P3567" s="0" t="s">
        <v>147</v>
      </c>
      <c r="Q3567" s="0" t="s">
        <v>148</v>
      </c>
      <c r="R3567" s="0" t="n">
        <v>44483</v>
      </c>
      <c r="AD3567" s="0" t="s">
        <v>149</v>
      </c>
      <c r="AE3567" s="0" t="s">
        <v>150</v>
      </c>
      <c r="AF3567" s="0" t="s">
        <v>151</v>
      </c>
      <c r="AH3567" s="0" t="n">
        <v>14</v>
      </c>
      <c r="AI3567" s="0" t="n">
        <v>11</v>
      </c>
      <c r="AN3567" s="0" t="s">
        <v>147</v>
      </c>
      <c r="AO3567" s="0" t="s">
        <v>261</v>
      </c>
      <c r="AP3567" s="0" t="s">
        <v>262</v>
      </c>
      <c r="AQ3567" s="0" t="n">
        <v>9</v>
      </c>
      <c r="AR3567" s="0" t="n">
        <v>64</v>
      </c>
      <c r="AS3567" s="0" t="n">
        <v>32</v>
      </c>
      <c r="AV3567" s="0" t="s">
        <v>154</v>
      </c>
      <c r="AW3567" s="0" t="n">
        <f aca="false">COUNTA($BC3567:$EG3567)</f>
        <v>0</v>
      </c>
      <c r="AX3567" s="0" t="n">
        <f aca="false">COUNTIF($BC3567:$EG3567,"D")</f>
        <v>0</v>
      </c>
      <c r="AY3567" s="0" t="n">
        <f aca="false">COUNTIF($BC3567:$EG3567,"R")</f>
        <v>0</v>
      </c>
      <c r="AZ3567" s="0" t="n">
        <f aca="false">IF(CC3567="D",1,0)+IF(CL3567="D",1,0)+IF(CW3567="D",1,0)+IF(DD3567="D",1,0)+IF(DJ3567="D",1,0)+IF(DO3567="D",1,0)+IF(DW3567="D",1,0)</f>
        <v>0</v>
      </c>
      <c r="BA3567" s="0" t="n">
        <f aca="false">IF(DH3567&lt;&gt;"",1,0)+IF(DI3567&lt;&gt;"",1,0)+IF(DK3567&lt;&gt;"",1,0)+IF(DM3567&lt;&gt;"",1,0)+IF(DN3567&lt;&gt;"",1,0)+IF(DO3567&lt;&gt;"",1,0)+IF(DQ3567&lt;&gt;"",1,0)+IF(DR3567&lt;&gt;"",1,0)+IF(DT3567&lt;&gt;"",1,0)+IF(DU3567&lt;&gt;"",1,0)+IF(DV3567&lt;&gt;"",1,0)+IF(DW3567&lt;&gt;"",1,0)+IF(DX3567&lt;&gt;"",1,0)+IF(DZ3567&lt;&gt;"",1,0)+IF(EA3567&lt;&gt;"",1,0)+IF(EB3567&lt;&gt;"",1,0)+IF(EE3567&lt;&gt;"",1,0)</f>
        <v>0</v>
      </c>
      <c r="BB3567" s="0" t="n">
        <f aca="false">AY3567*AX3567</f>
        <v>0</v>
      </c>
    </row>
    <row r="3568" customFormat="false" ht="13.8" hidden="false" customHeight="false" outlineLevel="0" collapsed="false">
      <c r="A3568" s="0" t="s">
        <v>14457</v>
      </c>
      <c r="B3568" s="0" t="n">
        <v>78</v>
      </c>
      <c r="C3568" s="0" t="n">
        <v>462615</v>
      </c>
      <c r="D3568" s="0" t="s">
        <v>4994</v>
      </c>
      <c r="E3568" s="0" t="s">
        <v>12302</v>
      </c>
      <c r="F3568" s="0" t="str">
        <f aca="false">CONCATENATE(D3569," ",LEFT(I3569,4),"T=",AW3569,"D=",AX3569,"R=",AY3569,"M=",AZ3569,"L=",BA3569,"B=",BB3569)</f>
        <v>ELLIOTT 1992T=3D=0R=0M=0L=2B=0</v>
      </c>
      <c r="G3568" s="0" t="s">
        <v>3632</v>
      </c>
      <c r="H3568" s="0" t="s">
        <v>401</v>
      </c>
      <c r="I3568" s="0" t="s">
        <v>511</v>
      </c>
      <c r="J3568" s="0" t="s">
        <v>14456</v>
      </c>
      <c r="K3568" s="0" t="s">
        <v>143</v>
      </c>
      <c r="M3568" s="0" t="str">
        <f aca="false">RIGHT(N3568,LEN(N3568)-FIND(" ",N3568))</f>
        <v>WOODLAND AVE NE</v>
      </c>
      <c r="N3568" s="0" t="s">
        <v>14458</v>
      </c>
      <c r="P3568" s="0" t="s">
        <v>147</v>
      </c>
      <c r="Q3568" s="0" t="s">
        <v>148</v>
      </c>
      <c r="R3568" s="0" t="n">
        <v>44483</v>
      </c>
      <c r="AD3568" s="0" t="s">
        <v>149</v>
      </c>
      <c r="AE3568" s="0" t="s">
        <v>150</v>
      </c>
      <c r="AF3568" s="0" t="s">
        <v>151</v>
      </c>
      <c r="AH3568" s="0" t="n">
        <v>14</v>
      </c>
      <c r="AI3568" s="0" t="n">
        <v>11</v>
      </c>
      <c r="AN3568" s="0" t="s">
        <v>147</v>
      </c>
      <c r="AO3568" s="0" t="s">
        <v>261</v>
      </c>
      <c r="AP3568" s="0" t="s">
        <v>262</v>
      </c>
      <c r="AQ3568" s="0" t="n">
        <v>9</v>
      </c>
      <c r="AR3568" s="0" t="n">
        <v>64</v>
      </c>
      <c r="AS3568" s="0" t="n">
        <v>32</v>
      </c>
      <c r="AV3568" s="0" t="s">
        <v>154</v>
      </c>
      <c r="AW3568" s="0" t="n">
        <f aca="false">COUNTA($BC3568:$EG3568)</f>
        <v>2</v>
      </c>
      <c r="AX3568" s="0" t="n">
        <f aca="false">COUNTIF($BC3568:$EG3568,"D")</f>
        <v>0</v>
      </c>
      <c r="AY3568" s="0" t="n">
        <f aca="false">COUNTIF($BC3568:$EG3568,"R")</f>
        <v>0</v>
      </c>
      <c r="AZ3568" s="0" t="n">
        <f aca="false">IF(CC3568="D",1,0)+IF(CL3568="D",1,0)+IF(CW3568="D",1,0)+IF(DD3568="D",1,0)+IF(DJ3568="D",1,0)+IF(DO3568="D",1,0)+IF(DW3568="D",1,0)</f>
        <v>0</v>
      </c>
      <c r="BA3568" s="0" t="n">
        <f aca="false">IF(DH3568&lt;&gt;"",1,0)+IF(DI3568&lt;&gt;"",1,0)+IF(DK3568&lt;&gt;"",1,0)+IF(DM3568&lt;&gt;"",1,0)+IF(DN3568&lt;&gt;"",1,0)+IF(DO3568&lt;&gt;"",1,0)+IF(DQ3568&lt;&gt;"",1,0)+IF(DR3568&lt;&gt;"",1,0)+IF(DT3568&lt;&gt;"",1,0)+IF(DU3568&lt;&gt;"",1,0)+IF(DV3568&lt;&gt;"",1,0)+IF(DW3568&lt;&gt;"",1,0)+IF(DX3568&lt;&gt;"",1,0)+IF(DZ3568&lt;&gt;"",1,0)+IF(EA3568&lt;&gt;"",1,0)+IF(EB3568&lt;&gt;"",1,0)+IF(EE3568&lt;&gt;"",1,0)</f>
        <v>2</v>
      </c>
      <c r="BB3568" s="0" t="n">
        <f aca="false">AY3568*AX3568</f>
        <v>0</v>
      </c>
      <c r="DU3568" s="0" t="s">
        <v>155</v>
      </c>
      <c r="DX3568" s="0" t="s">
        <v>155</v>
      </c>
    </row>
    <row r="3569" customFormat="false" ht="13.8" hidden="false" customHeight="false" outlineLevel="0" collapsed="false">
      <c r="A3569" s="0" t="s">
        <v>14459</v>
      </c>
      <c r="B3569" s="0" t="n">
        <v>78</v>
      </c>
      <c r="C3569" s="0" t="n">
        <v>462614</v>
      </c>
      <c r="D3569" s="0" t="s">
        <v>4994</v>
      </c>
      <c r="E3569" s="0" t="s">
        <v>928</v>
      </c>
      <c r="F3569" s="0" t="str">
        <f aca="false">CONCATENATE(D3570," ",LEFT(I3570,4),"T=",AW3570,"D=",AX3570,"R=",AY3570,"M=",AZ3570,"L=",BA3570,"B=",BB3570)</f>
        <v>LEMASTERS 1949T=3D=0R=0M=0L=1B=0</v>
      </c>
      <c r="G3569" s="0" t="s">
        <v>813</v>
      </c>
      <c r="I3569" s="0" t="s">
        <v>14460</v>
      </c>
      <c r="J3569" s="0" t="s">
        <v>14456</v>
      </c>
      <c r="K3569" s="0" t="s">
        <v>143</v>
      </c>
      <c r="M3569" s="0" t="str">
        <f aca="false">RIGHT(N3569,LEN(N3569)-FIND(" ",N3569))</f>
        <v>WOODLAND AVE NE</v>
      </c>
      <c r="N3569" s="0" t="s">
        <v>14458</v>
      </c>
      <c r="P3569" s="0" t="s">
        <v>147</v>
      </c>
      <c r="Q3569" s="0" t="s">
        <v>148</v>
      </c>
      <c r="R3569" s="0" t="n">
        <v>44483</v>
      </c>
      <c r="AD3569" s="0" t="s">
        <v>149</v>
      </c>
      <c r="AE3569" s="0" t="s">
        <v>150</v>
      </c>
      <c r="AF3569" s="0" t="s">
        <v>151</v>
      </c>
      <c r="AH3569" s="0" t="n">
        <v>14</v>
      </c>
      <c r="AI3569" s="0" t="n">
        <v>11</v>
      </c>
      <c r="AN3569" s="0" t="s">
        <v>147</v>
      </c>
      <c r="AO3569" s="0" t="s">
        <v>261</v>
      </c>
      <c r="AP3569" s="0" t="s">
        <v>262</v>
      </c>
      <c r="AQ3569" s="0" t="n">
        <v>9</v>
      </c>
      <c r="AR3569" s="0" t="n">
        <v>64</v>
      </c>
      <c r="AS3569" s="0" t="n">
        <v>32</v>
      </c>
      <c r="AV3569" s="0" t="s">
        <v>154</v>
      </c>
      <c r="AW3569" s="0" t="n">
        <f aca="false">COUNTA($BC3569:$EG3569)</f>
        <v>3</v>
      </c>
      <c r="AX3569" s="0" t="n">
        <f aca="false">COUNTIF($BC3569:$EG3569,"D")</f>
        <v>0</v>
      </c>
      <c r="AY3569" s="0" t="n">
        <f aca="false">COUNTIF($BC3569:$EG3569,"R")</f>
        <v>0</v>
      </c>
      <c r="AZ3569" s="0" t="n">
        <f aca="false">IF(CC3569="D",1,0)+IF(CL3569="D",1,0)+IF(CW3569="D",1,0)+IF(DD3569="D",1,0)+IF(DJ3569="D",1,0)+IF(DO3569="D",1,0)+IF(DW3569="D",1,0)</f>
        <v>0</v>
      </c>
      <c r="BA3569" s="0" t="n">
        <f aca="false">IF(DH3569&lt;&gt;"",1,0)+IF(DI3569&lt;&gt;"",1,0)+IF(DK3569&lt;&gt;"",1,0)+IF(DM3569&lt;&gt;"",1,0)+IF(DN3569&lt;&gt;"",1,0)+IF(DO3569&lt;&gt;"",1,0)+IF(DQ3569&lt;&gt;"",1,0)+IF(DR3569&lt;&gt;"",1,0)+IF(DT3569&lt;&gt;"",1,0)+IF(DU3569&lt;&gt;"",1,0)+IF(DV3569&lt;&gt;"",1,0)+IF(DW3569&lt;&gt;"",1,0)+IF(DX3569&lt;&gt;"",1,0)+IF(DZ3569&lt;&gt;"",1,0)+IF(EA3569&lt;&gt;"",1,0)+IF(EB3569&lt;&gt;"",1,0)+IF(EE3569&lt;&gt;"",1,0)</f>
        <v>2</v>
      </c>
      <c r="BB3569" s="0" t="n">
        <f aca="false">AY3569*AX3569</f>
        <v>0</v>
      </c>
      <c r="DU3569" s="0" t="s">
        <v>155</v>
      </c>
      <c r="DX3569" s="0" t="s">
        <v>155</v>
      </c>
      <c r="EF3569" s="0" t="s">
        <v>155</v>
      </c>
    </row>
    <row r="3570" customFormat="false" ht="13.8" hidden="false" customHeight="false" outlineLevel="0" collapsed="false">
      <c r="A3570" s="0" t="s">
        <v>14461</v>
      </c>
      <c r="B3570" s="0" t="n">
        <v>78</v>
      </c>
      <c r="C3570" s="0" t="n">
        <v>462495</v>
      </c>
      <c r="D3570" s="0" t="s">
        <v>3396</v>
      </c>
      <c r="E3570" s="0" t="s">
        <v>479</v>
      </c>
      <c r="F3570" s="0" t="str">
        <f aca="false">CONCATENATE(D3571," ",LEFT(I3571,4),"T=",AW3571,"D=",AX3571,"R=",AY3571,"M=",AZ3571,"L=",BA3571,"B=",BB3571)</f>
        <v>FLIGHT 1997T=4D=1R=1M=0L=0B=1</v>
      </c>
      <c r="G3570" s="0" t="s">
        <v>144</v>
      </c>
      <c r="I3570" s="0" t="s">
        <v>14462</v>
      </c>
      <c r="J3570" s="0" t="s">
        <v>14456</v>
      </c>
      <c r="K3570" s="0" t="s">
        <v>143</v>
      </c>
      <c r="M3570" s="0" t="str">
        <f aca="false">RIGHT(N3570,LEN(N3570)-FIND(" ",N3570))</f>
        <v>IRENE AVE NE</v>
      </c>
      <c r="N3570" s="0" t="s">
        <v>7384</v>
      </c>
      <c r="P3570" s="0" t="s">
        <v>147</v>
      </c>
      <c r="Q3570" s="0" t="s">
        <v>148</v>
      </c>
      <c r="R3570" s="0" t="n">
        <v>44483</v>
      </c>
      <c r="AD3570" s="0" t="s">
        <v>149</v>
      </c>
      <c r="AE3570" s="0" t="s">
        <v>150</v>
      </c>
      <c r="AH3570" s="0" t="n">
        <v>14</v>
      </c>
      <c r="AI3570" s="0" t="n">
        <v>11</v>
      </c>
      <c r="AJ3570" s="0" t="s">
        <v>164</v>
      </c>
      <c r="AM3570" s="0" t="s">
        <v>165</v>
      </c>
      <c r="AN3570" s="0" t="s">
        <v>147</v>
      </c>
      <c r="AO3570" s="0" t="s">
        <v>261</v>
      </c>
      <c r="AP3570" s="0" t="s">
        <v>262</v>
      </c>
      <c r="AQ3570" s="0" t="n">
        <v>9</v>
      </c>
      <c r="AR3570" s="0" t="n">
        <v>64</v>
      </c>
      <c r="AS3570" s="0" t="n">
        <v>32</v>
      </c>
      <c r="AV3570" s="0" t="s">
        <v>154</v>
      </c>
      <c r="AW3570" s="0" t="n">
        <f aca="false">COUNTA($BC3570:$EG3570)</f>
        <v>3</v>
      </c>
      <c r="AX3570" s="0" t="n">
        <f aca="false">COUNTIF($BC3570:$EG3570,"D")</f>
        <v>0</v>
      </c>
      <c r="AY3570" s="0" t="n">
        <f aca="false">COUNTIF($BC3570:$EG3570,"R")</f>
        <v>0</v>
      </c>
      <c r="AZ3570" s="0" t="n">
        <f aca="false">IF(CC3570="D",1,0)+IF(CL3570="D",1,0)+IF(CW3570="D",1,0)+IF(DD3570="D",1,0)+IF(DJ3570="D",1,0)+IF(DO3570="D",1,0)+IF(DW3570="D",1,0)</f>
        <v>0</v>
      </c>
      <c r="BA3570" s="0" t="n">
        <f aca="false">IF(DH3570&lt;&gt;"",1,0)+IF(DI3570&lt;&gt;"",1,0)+IF(DK3570&lt;&gt;"",1,0)+IF(DM3570&lt;&gt;"",1,0)+IF(DN3570&lt;&gt;"",1,0)+IF(DO3570&lt;&gt;"",1,0)+IF(DQ3570&lt;&gt;"",1,0)+IF(DR3570&lt;&gt;"",1,0)+IF(DT3570&lt;&gt;"",1,0)+IF(DU3570&lt;&gt;"",1,0)+IF(DV3570&lt;&gt;"",1,0)+IF(DW3570&lt;&gt;"",1,0)+IF(DX3570&lt;&gt;"",1,0)+IF(DZ3570&lt;&gt;"",1,0)+IF(EA3570&lt;&gt;"",1,0)+IF(EB3570&lt;&gt;"",1,0)+IF(EE3570&lt;&gt;"",1,0)</f>
        <v>1</v>
      </c>
      <c r="BB3570" s="0" t="n">
        <f aca="false">AY3570*AX3570</f>
        <v>0</v>
      </c>
      <c r="BD3570" s="0" t="s">
        <v>155</v>
      </c>
      <c r="DU3570" s="0" t="s">
        <v>155</v>
      </c>
      <c r="EF3570" s="0" t="s">
        <v>155</v>
      </c>
    </row>
    <row r="3571" customFormat="false" ht="13.8" hidden="false" customHeight="false" outlineLevel="0" collapsed="false">
      <c r="A3571" s="0" t="s">
        <v>14463</v>
      </c>
      <c r="B3571" s="0" t="n">
        <v>78</v>
      </c>
      <c r="C3571" s="0" t="n">
        <v>414034</v>
      </c>
      <c r="D3571" s="0" t="s">
        <v>14464</v>
      </c>
      <c r="E3571" s="0" t="s">
        <v>14465</v>
      </c>
      <c r="F3571" s="0" t="str">
        <f aca="false">CONCATENATE(D3572," ",LEFT(I3572,4),"T=",AW3572,"D=",AX3572,"R=",AY3572,"M=",AZ3572,"L=",BA3572,"B=",BB3572)</f>
        <v>BORDER 1999T=2D=0R=1M=0L=0B=0</v>
      </c>
      <c r="G3571" s="0" t="s">
        <v>14466</v>
      </c>
      <c r="I3571" s="0" t="s">
        <v>14467</v>
      </c>
      <c r="J3571" s="0" t="s">
        <v>14456</v>
      </c>
      <c r="K3571" s="0" t="s">
        <v>143</v>
      </c>
      <c r="L3571" s="0" t="s">
        <v>174</v>
      </c>
      <c r="M3571" s="0" t="str">
        <f aca="false">RIGHT(N3571,LEN(N3571)-FIND(" ",N3571))</f>
        <v>WILLARD AVE NE</v>
      </c>
      <c r="N3571" s="0" t="s">
        <v>14468</v>
      </c>
      <c r="P3571" s="0" t="s">
        <v>147</v>
      </c>
      <c r="Q3571" s="0" t="s">
        <v>148</v>
      </c>
      <c r="R3571" s="0" t="n">
        <v>44483</v>
      </c>
      <c r="AD3571" s="0" t="s">
        <v>149</v>
      </c>
      <c r="AE3571" s="0" t="s">
        <v>150</v>
      </c>
      <c r="AF3571" s="0" t="s">
        <v>151</v>
      </c>
      <c r="AH3571" s="0" t="n">
        <v>14</v>
      </c>
      <c r="AI3571" s="0" t="n">
        <v>11</v>
      </c>
      <c r="AN3571" s="0" t="s">
        <v>147</v>
      </c>
      <c r="AO3571" s="0" t="s">
        <v>189</v>
      </c>
      <c r="AP3571" s="0" t="s">
        <v>190</v>
      </c>
      <c r="AQ3571" s="0" t="n">
        <v>9</v>
      </c>
      <c r="AR3571" s="0" t="n">
        <v>64</v>
      </c>
      <c r="AS3571" s="0" t="n">
        <v>32</v>
      </c>
      <c r="AV3571" s="0" t="s">
        <v>154</v>
      </c>
      <c r="AW3571" s="0" t="n">
        <f aca="false">COUNTA($BC3571:$EG3571)</f>
        <v>4</v>
      </c>
      <c r="AX3571" s="0" t="n">
        <f aca="false">COUNTIF($BC3571:$EG3571,"D")</f>
        <v>1</v>
      </c>
      <c r="AY3571" s="0" t="n">
        <f aca="false">COUNTIF($BC3571:$EG3571,"R")</f>
        <v>1</v>
      </c>
      <c r="AZ3571" s="0" t="n">
        <f aca="false">IF(CC3571="D",1,0)+IF(CL3571="D",1,0)+IF(CW3571="D",1,0)+IF(DD3571="D",1,0)+IF(DJ3571="D",1,0)+IF(DO3571="D",1,0)+IF(DW3571="D",1,0)</f>
        <v>0</v>
      </c>
      <c r="BA3571" s="0" t="n">
        <f aca="false">IF(DH3571&lt;&gt;"",1,0)+IF(DI3571&lt;&gt;"",1,0)+IF(DK3571&lt;&gt;"",1,0)+IF(DM3571&lt;&gt;"",1,0)+IF(DN3571&lt;&gt;"",1,0)+IF(DO3571&lt;&gt;"",1,0)+IF(DQ3571&lt;&gt;"",1,0)+IF(DR3571&lt;&gt;"",1,0)+IF(DT3571&lt;&gt;"",1,0)+IF(DU3571&lt;&gt;"",1,0)+IF(DV3571&lt;&gt;"",1,0)+IF(DW3571&lt;&gt;"",1,0)+IF(DX3571&lt;&gt;"",1,0)+IF(DZ3571&lt;&gt;"",1,0)+IF(EA3571&lt;&gt;"",1,0)+IF(EB3571&lt;&gt;"",1,0)+IF(EE3571&lt;&gt;"",1,0)</f>
        <v>0</v>
      </c>
      <c r="BB3571" s="0" t="n">
        <f aca="false">AY3571*AX3571</f>
        <v>1</v>
      </c>
      <c r="CZ3571" s="0" t="s">
        <v>144</v>
      </c>
      <c r="DC3571" s="0" t="s">
        <v>155</v>
      </c>
      <c r="ED3571" s="0" t="s">
        <v>174</v>
      </c>
      <c r="EF3571" s="0" t="s">
        <v>155</v>
      </c>
    </row>
    <row r="3572" customFormat="false" ht="13.8" hidden="false" customHeight="false" outlineLevel="0" collapsed="false">
      <c r="A3572" s="0" t="s">
        <v>14469</v>
      </c>
      <c r="B3572" s="0" t="n">
        <v>78</v>
      </c>
      <c r="C3572" s="0" t="n">
        <v>430334</v>
      </c>
      <c r="D3572" s="0" t="s">
        <v>2711</v>
      </c>
      <c r="E3572" s="0" t="s">
        <v>9690</v>
      </c>
      <c r="F3572" s="0" t="str">
        <f aca="false">CONCATENATE(D3573," ",LEFT(I3573,4),"T=",AW3573,"D=",AX3573,"R=",AY3573,"M=",AZ3573,"L=",BA3573,"B=",BB3573)</f>
        <v>WILSON 2003T=5D=2R=0M=0L=2B=0</v>
      </c>
      <c r="G3572" s="0" t="s">
        <v>220</v>
      </c>
      <c r="I3572" s="0" t="s">
        <v>14470</v>
      </c>
      <c r="J3572" s="0" t="s">
        <v>14456</v>
      </c>
      <c r="K3572" s="0" t="s">
        <v>143</v>
      </c>
      <c r="L3572" s="0" t="s">
        <v>174</v>
      </c>
      <c r="M3572" s="0" t="str">
        <f aca="false">RIGHT(N3572,LEN(N3572)-FIND(" ",N3572))</f>
        <v>WILLARD AVE NE</v>
      </c>
      <c r="N3572" s="0" t="s">
        <v>14468</v>
      </c>
      <c r="P3572" s="0" t="s">
        <v>147</v>
      </c>
      <c r="Q3572" s="0" t="s">
        <v>148</v>
      </c>
      <c r="R3572" s="0" t="n">
        <v>44483</v>
      </c>
      <c r="AD3572" s="0" t="s">
        <v>149</v>
      </c>
      <c r="AE3572" s="0" t="s">
        <v>150</v>
      </c>
      <c r="AF3572" s="0" t="s">
        <v>151</v>
      </c>
      <c r="AH3572" s="0" t="n">
        <v>14</v>
      </c>
      <c r="AI3572" s="0" t="n">
        <v>11</v>
      </c>
      <c r="AN3572" s="0" t="s">
        <v>147</v>
      </c>
      <c r="AO3572" s="0" t="s">
        <v>189</v>
      </c>
      <c r="AP3572" s="0" t="s">
        <v>190</v>
      </c>
      <c r="AQ3572" s="0" t="n">
        <v>9</v>
      </c>
      <c r="AR3572" s="0" t="n">
        <v>64</v>
      </c>
      <c r="AS3572" s="0" t="n">
        <v>32</v>
      </c>
      <c r="AV3572" s="0" t="s">
        <v>154</v>
      </c>
      <c r="AW3572" s="0" t="n">
        <f aca="false">COUNTA($BC3572:$EG3572)</f>
        <v>2</v>
      </c>
      <c r="AX3572" s="0" t="n">
        <f aca="false">COUNTIF($BC3572:$EG3572,"D")</f>
        <v>0</v>
      </c>
      <c r="AY3572" s="0" t="n">
        <f aca="false">COUNTIF($BC3572:$EG3572,"R")</f>
        <v>1</v>
      </c>
      <c r="AZ3572" s="0" t="n">
        <f aca="false">IF(CC3572="D",1,0)+IF(CL3572="D",1,0)+IF(CW3572="D",1,0)+IF(DD3572="D",1,0)+IF(DJ3572="D",1,0)+IF(DO3572="D",1,0)+IF(DW3572="D",1,0)</f>
        <v>0</v>
      </c>
      <c r="BA3572" s="0" t="n">
        <f aca="false">IF(DH3572&lt;&gt;"",1,0)+IF(DI3572&lt;&gt;"",1,0)+IF(DK3572&lt;&gt;"",1,0)+IF(DM3572&lt;&gt;"",1,0)+IF(DN3572&lt;&gt;"",1,0)+IF(DO3572&lt;&gt;"",1,0)+IF(DQ3572&lt;&gt;"",1,0)+IF(DR3572&lt;&gt;"",1,0)+IF(DT3572&lt;&gt;"",1,0)+IF(DU3572&lt;&gt;"",1,0)+IF(DV3572&lt;&gt;"",1,0)+IF(DW3572&lt;&gt;"",1,0)+IF(DX3572&lt;&gt;"",1,0)+IF(DZ3572&lt;&gt;"",1,0)+IF(EA3572&lt;&gt;"",1,0)+IF(EB3572&lt;&gt;"",1,0)+IF(EE3572&lt;&gt;"",1,0)</f>
        <v>0</v>
      </c>
      <c r="BB3572" s="0" t="n">
        <f aca="false">AY3572*AX3572</f>
        <v>0</v>
      </c>
      <c r="ED3572" s="0" t="s">
        <v>174</v>
      </c>
      <c r="EF3572" s="0" t="s">
        <v>155</v>
      </c>
    </row>
    <row r="3573" customFormat="false" ht="13.8" hidden="false" customHeight="false" outlineLevel="0" collapsed="false">
      <c r="A3573" s="0" t="s">
        <v>14471</v>
      </c>
      <c r="B3573" s="0" t="n">
        <v>78</v>
      </c>
      <c r="C3573" s="0" t="n">
        <v>462576</v>
      </c>
      <c r="D3573" s="0" t="s">
        <v>1327</v>
      </c>
      <c r="E3573" s="0" t="s">
        <v>10365</v>
      </c>
      <c r="F3573" s="0" t="str">
        <f aca="false">CONCATENATE(D3574," ",LEFT(I3574,4),"T=",AW3574,"D=",AX3574,"R=",AY3574,"M=",AZ3574,"L=",BA3574,"B=",BB3574)</f>
        <v>WILLIAMS 1977T=2D=0R=0M=0L=1B=0</v>
      </c>
      <c r="G3573" s="0" t="s">
        <v>2317</v>
      </c>
      <c r="I3573" s="0" t="s">
        <v>14472</v>
      </c>
      <c r="J3573" s="0" t="s">
        <v>1606</v>
      </c>
      <c r="K3573" s="0" t="s">
        <v>143</v>
      </c>
      <c r="L3573" s="0" t="s">
        <v>144</v>
      </c>
      <c r="M3573" s="0" t="str">
        <f aca="false">RIGHT(N3573,LEN(N3573)-FIND(" ",N3573))</f>
        <v>COUNTRY CLUB DR NE</v>
      </c>
      <c r="N3573" s="0" t="s">
        <v>7819</v>
      </c>
      <c r="P3573" s="0" t="s">
        <v>147</v>
      </c>
      <c r="Q3573" s="0" t="s">
        <v>148</v>
      </c>
      <c r="R3573" s="0" t="n">
        <v>44484</v>
      </c>
      <c r="AD3573" s="0" t="s">
        <v>149</v>
      </c>
      <c r="AE3573" s="0" t="s">
        <v>150</v>
      </c>
      <c r="AH3573" s="0" t="n">
        <v>14</v>
      </c>
      <c r="AI3573" s="0" t="n">
        <v>11</v>
      </c>
      <c r="AJ3573" s="0" t="s">
        <v>164</v>
      </c>
      <c r="AM3573" s="0" t="s">
        <v>165</v>
      </c>
      <c r="AN3573" s="0" t="s">
        <v>147</v>
      </c>
      <c r="AO3573" s="0" t="s">
        <v>176</v>
      </c>
      <c r="AP3573" s="0" t="s">
        <v>177</v>
      </c>
      <c r="AQ3573" s="0" t="n">
        <v>9</v>
      </c>
      <c r="AR3573" s="0" t="n">
        <v>64</v>
      </c>
      <c r="AS3573" s="0" t="n">
        <v>32</v>
      </c>
      <c r="AV3573" s="0" t="s">
        <v>154</v>
      </c>
      <c r="AW3573" s="0" t="n">
        <f aca="false">COUNTA($BC3573:$EG3573)</f>
        <v>5</v>
      </c>
      <c r="AX3573" s="0" t="n">
        <f aca="false">COUNTIF($BC3573:$EG3573,"D")</f>
        <v>2</v>
      </c>
      <c r="AY3573" s="0" t="n">
        <f aca="false">COUNTIF($BC3573:$EG3573,"R")</f>
        <v>0</v>
      </c>
      <c r="AZ3573" s="0" t="n">
        <f aca="false">IF(CC3573="D",1,0)+IF(CL3573="D",1,0)+IF(CW3573="D",1,0)+IF(DD3573="D",1,0)+IF(DJ3573="D",1,0)+IF(DO3573="D",1,0)+IF(DW3573="D",1,0)</f>
        <v>0</v>
      </c>
      <c r="BA3573" s="0" t="n">
        <f aca="false">IF(DH3573&lt;&gt;"",1,0)+IF(DI3573&lt;&gt;"",1,0)+IF(DK3573&lt;&gt;"",1,0)+IF(DM3573&lt;&gt;"",1,0)+IF(DN3573&lt;&gt;"",1,0)+IF(DO3573&lt;&gt;"",1,0)+IF(DQ3573&lt;&gt;"",1,0)+IF(DR3573&lt;&gt;"",1,0)+IF(DT3573&lt;&gt;"",1,0)+IF(DU3573&lt;&gt;"",1,0)+IF(DV3573&lt;&gt;"",1,0)+IF(DW3573&lt;&gt;"",1,0)+IF(DX3573&lt;&gt;"",1,0)+IF(DZ3573&lt;&gt;"",1,0)+IF(EA3573&lt;&gt;"",1,0)+IF(EB3573&lt;&gt;"",1,0)+IF(EE3573&lt;&gt;"",1,0)</f>
        <v>2</v>
      </c>
      <c r="BB3573" s="0" t="n">
        <f aca="false">AY3573*AX3573</f>
        <v>0</v>
      </c>
      <c r="DS3573" s="0" t="s">
        <v>144</v>
      </c>
      <c r="DX3573" s="0" t="s">
        <v>155</v>
      </c>
      <c r="EA3573" s="0" t="s">
        <v>155</v>
      </c>
      <c r="ED3573" s="0" t="s">
        <v>144</v>
      </c>
      <c r="EF3573" s="0" t="s">
        <v>155</v>
      </c>
    </row>
    <row r="3574" customFormat="false" ht="13.8" hidden="false" customHeight="false" outlineLevel="0" collapsed="false">
      <c r="A3574" s="0" t="s">
        <v>14473</v>
      </c>
      <c r="B3574" s="0" t="n">
        <v>78</v>
      </c>
      <c r="C3574" s="0" t="n">
        <v>410526</v>
      </c>
      <c r="D3574" s="0" t="s">
        <v>1495</v>
      </c>
      <c r="E3574" s="0" t="s">
        <v>8961</v>
      </c>
      <c r="F3574" s="0" t="str">
        <f aca="false">CONCATENATE(D3575," ",LEFT(I3575,4),"T=",AW3575,"D=",AX3575,"R=",AY3575,"M=",AZ3575,"L=",BA3575,"B=",BB3575)</f>
        <v>ROEMER 1963T=9D=0R=0M=0L=2B=0</v>
      </c>
      <c r="G3574" s="0" t="s">
        <v>257</v>
      </c>
      <c r="I3574" s="0" t="s">
        <v>14474</v>
      </c>
      <c r="J3574" s="0" t="s">
        <v>6587</v>
      </c>
      <c r="K3574" s="0" t="s">
        <v>143</v>
      </c>
      <c r="M3574" s="0" t="str">
        <f aca="false">RIGHT(N3574,LEN(N3574)-FIND(" ",N3574))</f>
        <v>CLERMONT AVE NE</v>
      </c>
      <c r="N3574" s="0" t="s">
        <v>10185</v>
      </c>
      <c r="P3574" s="0" t="s">
        <v>147</v>
      </c>
      <c r="Q3574" s="0" t="s">
        <v>148</v>
      </c>
      <c r="R3574" s="0" t="n">
        <v>44483</v>
      </c>
      <c r="AD3574" s="0" t="s">
        <v>149</v>
      </c>
      <c r="AE3574" s="0" t="s">
        <v>150</v>
      </c>
      <c r="AF3574" s="0" t="s">
        <v>151</v>
      </c>
      <c r="AH3574" s="0" t="n">
        <v>14</v>
      </c>
      <c r="AI3574" s="0" t="n">
        <v>11</v>
      </c>
      <c r="AN3574" s="0" t="s">
        <v>147</v>
      </c>
      <c r="AO3574" s="0" t="s">
        <v>261</v>
      </c>
      <c r="AP3574" s="0" t="s">
        <v>262</v>
      </c>
      <c r="AQ3574" s="0" t="n">
        <v>9</v>
      </c>
      <c r="AR3574" s="0" t="n">
        <v>64</v>
      </c>
      <c r="AS3574" s="0" t="n">
        <v>32</v>
      </c>
      <c r="AV3574" s="0" t="s">
        <v>154</v>
      </c>
      <c r="AW3574" s="0" t="n">
        <f aca="false">COUNTA($BC3574:$EG3574)</f>
        <v>2</v>
      </c>
      <c r="AX3574" s="0" t="n">
        <f aca="false">COUNTIF($BC3574:$EG3574,"D")</f>
        <v>0</v>
      </c>
      <c r="AY3574" s="0" t="n">
        <f aca="false">COUNTIF($BC3574:$EG3574,"R")</f>
        <v>0</v>
      </c>
      <c r="AZ3574" s="0" t="n">
        <f aca="false">IF(CC3574="D",1,0)+IF(CL3574="D",1,0)+IF(CW3574="D",1,0)+IF(DD3574="D",1,0)+IF(DJ3574="D",1,0)+IF(DO3574="D",1,0)+IF(DW3574="D",1,0)</f>
        <v>0</v>
      </c>
      <c r="BA3574" s="0" t="n">
        <f aca="false">IF(DH3574&lt;&gt;"",1,0)+IF(DI3574&lt;&gt;"",1,0)+IF(DK3574&lt;&gt;"",1,0)+IF(DM3574&lt;&gt;"",1,0)+IF(DN3574&lt;&gt;"",1,0)+IF(DO3574&lt;&gt;"",1,0)+IF(DQ3574&lt;&gt;"",1,0)+IF(DR3574&lt;&gt;"",1,0)+IF(DT3574&lt;&gt;"",1,0)+IF(DU3574&lt;&gt;"",1,0)+IF(DV3574&lt;&gt;"",1,0)+IF(DW3574&lt;&gt;"",1,0)+IF(DX3574&lt;&gt;"",1,0)+IF(DZ3574&lt;&gt;"",1,0)+IF(EA3574&lt;&gt;"",1,0)+IF(EB3574&lt;&gt;"",1,0)+IF(EE3574&lt;&gt;"",1,0)</f>
        <v>1</v>
      </c>
      <c r="BB3574" s="0" t="n">
        <f aca="false">AY3574*AX3574</f>
        <v>0</v>
      </c>
      <c r="DN3574" s="0" t="s">
        <v>155</v>
      </c>
      <c r="EF3574" s="0" t="s">
        <v>155</v>
      </c>
    </row>
    <row r="3575" customFormat="false" ht="13.8" hidden="false" customHeight="false" outlineLevel="0" collapsed="false">
      <c r="A3575" s="0" t="s">
        <v>14475</v>
      </c>
      <c r="B3575" s="0" t="n">
        <v>78</v>
      </c>
      <c r="C3575" s="0" t="n">
        <v>462632</v>
      </c>
      <c r="D3575" s="0" t="s">
        <v>14318</v>
      </c>
      <c r="E3575" s="0" t="s">
        <v>249</v>
      </c>
      <c r="F3575" s="0" t="str">
        <f aca="false">CONCATENATE(D3576," ",LEFT(I3576,4),"T=",AW3576,"D=",AX3576,"R=",AY3576,"M=",AZ3576,"L=",BA3576,"B=",BB3576)</f>
        <v>LOHRY 1942T=9D=1R=3M=1L=6B=3</v>
      </c>
      <c r="G3575" s="0" t="s">
        <v>257</v>
      </c>
      <c r="I3575" s="0" t="s">
        <v>14476</v>
      </c>
      <c r="J3575" s="0" t="s">
        <v>6587</v>
      </c>
      <c r="K3575" s="0" t="s">
        <v>143</v>
      </c>
      <c r="M3575" s="0" t="str">
        <f aca="false">RIGHT(N3575,LEN(N3575)-FIND(" ",N3575))</f>
        <v>WILLARD AVE NE</v>
      </c>
      <c r="N3575" s="0" t="s">
        <v>14320</v>
      </c>
      <c r="P3575" s="0" t="s">
        <v>147</v>
      </c>
      <c r="Q3575" s="0" t="s">
        <v>148</v>
      </c>
      <c r="R3575" s="0" t="n">
        <v>44483</v>
      </c>
      <c r="AD3575" s="0" t="s">
        <v>149</v>
      </c>
      <c r="AE3575" s="0" t="s">
        <v>150</v>
      </c>
      <c r="AF3575" s="0" t="s">
        <v>151</v>
      </c>
      <c r="AH3575" s="0" t="n">
        <v>14</v>
      </c>
      <c r="AI3575" s="0" t="n">
        <v>11</v>
      </c>
      <c r="AN3575" s="0" t="s">
        <v>147</v>
      </c>
      <c r="AO3575" s="0" t="s">
        <v>176</v>
      </c>
      <c r="AP3575" s="0" t="s">
        <v>177</v>
      </c>
      <c r="AQ3575" s="0" t="n">
        <v>9</v>
      </c>
      <c r="AR3575" s="0" t="n">
        <v>64</v>
      </c>
      <c r="AS3575" s="0" t="n">
        <v>32</v>
      </c>
      <c r="AV3575" s="0" t="s">
        <v>154</v>
      </c>
      <c r="AW3575" s="0" t="n">
        <f aca="false">COUNTA($BC3575:$EG3575)</f>
        <v>9</v>
      </c>
      <c r="AX3575" s="0" t="n">
        <f aca="false">COUNTIF($BC3575:$EG3575,"D")</f>
        <v>0</v>
      </c>
      <c r="AY3575" s="0" t="n">
        <f aca="false">COUNTIF($BC3575:$EG3575,"R")</f>
        <v>0</v>
      </c>
      <c r="AZ3575" s="0" t="n">
        <f aca="false">IF(CC3575="D",1,0)+IF(CL3575="D",1,0)+IF(CW3575="D",1,0)+IF(DD3575="D",1,0)+IF(DJ3575="D",1,0)+IF(DO3575="D",1,0)+IF(DW3575="D",1,0)</f>
        <v>0</v>
      </c>
      <c r="BA3575" s="0" t="n">
        <f aca="false">IF(DH3575&lt;&gt;"",1,0)+IF(DI3575&lt;&gt;"",1,0)+IF(DK3575&lt;&gt;"",1,0)+IF(DM3575&lt;&gt;"",1,0)+IF(DN3575&lt;&gt;"",1,0)+IF(DO3575&lt;&gt;"",1,0)+IF(DQ3575&lt;&gt;"",1,0)+IF(DR3575&lt;&gt;"",1,0)+IF(DT3575&lt;&gt;"",1,0)+IF(DU3575&lt;&gt;"",1,0)+IF(DV3575&lt;&gt;"",1,0)+IF(DW3575&lt;&gt;"",1,0)+IF(DX3575&lt;&gt;"",1,0)+IF(DZ3575&lt;&gt;"",1,0)+IF(EA3575&lt;&gt;"",1,0)+IF(EB3575&lt;&gt;"",1,0)+IF(EE3575&lt;&gt;"",1,0)</f>
        <v>2</v>
      </c>
      <c r="BB3575" s="0" t="n">
        <f aca="false">AY3575*AX3575</f>
        <v>0</v>
      </c>
      <c r="BL3575" s="0" t="s">
        <v>155</v>
      </c>
      <c r="BS3575" s="0" t="s">
        <v>155</v>
      </c>
      <c r="CA3575" s="0" t="s">
        <v>155</v>
      </c>
      <c r="CK3575" s="0" t="s">
        <v>155</v>
      </c>
      <c r="CL3575" s="0" t="s">
        <v>155</v>
      </c>
      <c r="CP3575" s="0" t="s">
        <v>155</v>
      </c>
      <c r="DU3575" s="0" t="s">
        <v>155</v>
      </c>
      <c r="DX3575" s="0" t="s">
        <v>155</v>
      </c>
      <c r="EF3575" s="0" t="s">
        <v>155</v>
      </c>
    </row>
    <row r="3576" customFormat="false" ht="13.8" hidden="false" customHeight="false" outlineLevel="0" collapsed="false">
      <c r="A3576" s="0" t="s">
        <v>14477</v>
      </c>
      <c r="B3576" s="0" t="n">
        <v>78</v>
      </c>
      <c r="C3576" s="0" t="n">
        <v>459639</v>
      </c>
      <c r="D3576" s="0" t="s">
        <v>2892</v>
      </c>
      <c r="E3576" s="0" t="s">
        <v>8863</v>
      </c>
      <c r="F3576" s="0" t="str">
        <f aca="false">CONCATENATE(D3577," ",LEFT(I3577,4),"T=",AW3577,"D=",AX3577,"R=",AY3577,"M=",AZ3577,"L=",BA3577,"B=",BB3577)</f>
        <v>MAIORANO 1963T=3D=1R=0M=1L=2B=0</v>
      </c>
      <c r="G3576" s="0" t="s">
        <v>6640</v>
      </c>
      <c r="H3576" s="0" t="s">
        <v>424</v>
      </c>
      <c r="I3576" s="0" t="s">
        <v>1465</v>
      </c>
      <c r="J3576" s="0" t="s">
        <v>1617</v>
      </c>
      <c r="K3576" s="0" t="s">
        <v>143</v>
      </c>
      <c r="L3576" s="0" t="s">
        <v>174</v>
      </c>
      <c r="M3576" s="0" t="str">
        <f aca="false">RIGHT(N3576,LEN(N3576)-FIND(" ",N3576))</f>
        <v>BONNIE BRAE AVE NE</v>
      </c>
      <c r="N3576" s="0" t="s">
        <v>2897</v>
      </c>
      <c r="P3576" s="0" t="s">
        <v>147</v>
      </c>
      <c r="Q3576" s="0" t="s">
        <v>148</v>
      </c>
      <c r="R3576" s="0" t="n">
        <v>44483</v>
      </c>
      <c r="AD3576" s="0" t="s">
        <v>149</v>
      </c>
      <c r="AE3576" s="0" t="s">
        <v>150</v>
      </c>
      <c r="AF3576" s="0" t="s">
        <v>151</v>
      </c>
      <c r="AH3576" s="0" t="n">
        <v>14</v>
      </c>
      <c r="AI3576" s="0" t="n">
        <v>11</v>
      </c>
      <c r="AN3576" s="0" t="s">
        <v>147</v>
      </c>
      <c r="AO3576" s="0" t="s">
        <v>152</v>
      </c>
      <c r="AP3576" s="0" t="s">
        <v>153</v>
      </c>
      <c r="AQ3576" s="0" t="n">
        <v>9</v>
      </c>
      <c r="AR3576" s="0" t="n">
        <v>64</v>
      </c>
      <c r="AS3576" s="0" t="n">
        <v>32</v>
      </c>
      <c r="AV3576" s="0" t="s">
        <v>154</v>
      </c>
      <c r="AW3576" s="0" t="n">
        <f aca="false">COUNTA($BC3576:$EG3576)</f>
        <v>9</v>
      </c>
      <c r="AX3576" s="0" t="n">
        <f aca="false">COUNTIF($BC3576:$EG3576,"D")</f>
        <v>1</v>
      </c>
      <c r="AY3576" s="0" t="n">
        <f aca="false">COUNTIF($BC3576:$EG3576,"R")</f>
        <v>3</v>
      </c>
      <c r="AZ3576" s="0" t="n">
        <f aca="false">IF(CC3576="D",1,0)+IF(CL3576="D",1,0)+IF(CW3576="D",1,0)+IF(DD3576="D",1,0)+IF(DJ3576="D",1,0)+IF(DO3576="D",1,0)+IF(DW3576="D",1,0)</f>
        <v>1</v>
      </c>
      <c r="BA3576" s="0" t="n">
        <f aca="false">IF(DH3576&lt;&gt;"",1,0)+IF(DI3576&lt;&gt;"",1,0)+IF(DK3576&lt;&gt;"",1,0)+IF(DM3576&lt;&gt;"",1,0)+IF(DN3576&lt;&gt;"",1,0)+IF(DO3576&lt;&gt;"",1,0)+IF(DQ3576&lt;&gt;"",1,0)+IF(DR3576&lt;&gt;"",1,0)+IF(DT3576&lt;&gt;"",1,0)+IF(DU3576&lt;&gt;"",1,0)+IF(DV3576&lt;&gt;"",1,0)+IF(DW3576&lt;&gt;"",1,0)+IF(DX3576&lt;&gt;"",1,0)+IF(DZ3576&lt;&gt;"",1,0)+IF(EA3576&lt;&gt;"",1,0)+IF(EB3576&lt;&gt;"",1,0)+IF(EE3576&lt;&gt;"",1,0)</f>
        <v>6</v>
      </c>
      <c r="BB3576" s="0" t="n">
        <f aca="false">AY3576*AX3576</f>
        <v>3</v>
      </c>
      <c r="DR3576" s="0" t="s">
        <v>155</v>
      </c>
      <c r="DS3576" s="0" t="s">
        <v>174</v>
      </c>
      <c r="DT3576" s="0" t="s">
        <v>174</v>
      </c>
      <c r="DU3576" s="0" t="s">
        <v>155</v>
      </c>
      <c r="DW3576" s="0" t="s">
        <v>144</v>
      </c>
      <c r="DX3576" s="0" t="s">
        <v>155</v>
      </c>
      <c r="EA3576" s="0" t="s">
        <v>155</v>
      </c>
      <c r="ED3576" s="0" t="s">
        <v>174</v>
      </c>
      <c r="EF3576" s="0" t="s">
        <v>155</v>
      </c>
    </row>
    <row r="3577" customFormat="false" ht="13.8" hidden="false" customHeight="false" outlineLevel="0" collapsed="false">
      <c r="A3577" s="0" t="s">
        <v>14478</v>
      </c>
      <c r="B3577" s="0" t="n">
        <v>78</v>
      </c>
      <c r="C3577" s="0" t="n">
        <v>463139</v>
      </c>
      <c r="D3577" s="0" t="s">
        <v>14479</v>
      </c>
      <c r="E3577" s="0" t="s">
        <v>1036</v>
      </c>
      <c r="F3577" s="0" t="str">
        <f aca="false">CONCATENATE(D3578," ",LEFT(I3578,4),"T=",AW3578,"D=",AX3578,"R=",AY3578,"M=",AZ3578,"L=",BA3578,"B=",BB3578)</f>
        <v>TEMPLE 1999T=4D=0R=0M=0L=3B=0</v>
      </c>
      <c r="I3577" s="0" t="s">
        <v>14480</v>
      </c>
      <c r="J3577" s="0" t="s">
        <v>14481</v>
      </c>
      <c r="K3577" s="0" t="s">
        <v>143</v>
      </c>
      <c r="L3577" s="0" t="s">
        <v>144</v>
      </c>
      <c r="M3577" s="0" t="str">
        <f aca="false">RIGHT(N3577,LEN(N3577)-FIND(" ",N3577))</f>
        <v>PLAZA AVE NE</v>
      </c>
      <c r="N3577" s="0" t="s">
        <v>931</v>
      </c>
      <c r="O3577" s="0" t="s">
        <v>14482</v>
      </c>
      <c r="P3577" s="0" t="s">
        <v>147</v>
      </c>
      <c r="Q3577" s="0" t="s">
        <v>148</v>
      </c>
      <c r="R3577" s="0" t="n">
        <v>44483</v>
      </c>
      <c r="AD3577" s="0" t="s">
        <v>149</v>
      </c>
      <c r="AE3577" s="0" t="s">
        <v>150</v>
      </c>
      <c r="AH3577" s="0" t="n">
        <v>14</v>
      </c>
      <c r="AI3577" s="0" t="n">
        <v>11</v>
      </c>
      <c r="AJ3577" s="0" t="s">
        <v>164</v>
      </c>
      <c r="AM3577" s="0" t="s">
        <v>165</v>
      </c>
      <c r="AN3577" s="0" t="s">
        <v>147</v>
      </c>
      <c r="AO3577" s="0" t="s">
        <v>261</v>
      </c>
      <c r="AP3577" s="0" t="s">
        <v>262</v>
      </c>
      <c r="AQ3577" s="0" t="n">
        <v>9</v>
      </c>
      <c r="AR3577" s="0" t="n">
        <v>64</v>
      </c>
      <c r="AS3577" s="0" t="n">
        <v>32</v>
      </c>
      <c r="AV3577" s="0" t="s">
        <v>154</v>
      </c>
      <c r="AW3577" s="0" t="n">
        <f aca="false">COUNTA($BC3577:$EG3577)</f>
        <v>3</v>
      </c>
      <c r="AX3577" s="0" t="n">
        <f aca="false">COUNTIF($BC3577:$EG3577,"D")</f>
        <v>1</v>
      </c>
      <c r="AY3577" s="0" t="n">
        <f aca="false">COUNTIF($BC3577:$EG3577,"R")</f>
        <v>0</v>
      </c>
      <c r="AZ3577" s="0" t="n">
        <f aca="false">IF(CC3577="D",1,0)+IF(CL3577="D",1,0)+IF(CW3577="D",1,0)+IF(DD3577="D",1,0)+IF(DJ3577="D",1,0)+IF(DO3577="D",1,0)+IF(DW3577="D",1,0)</f>
        <v>1</v>
      </c>
      <c r="BA3577" s="0" t="n">
        <f aca="false">IF(DH3577&lt;&gt;"",1,0)+IF(DI3577&lt;&gt;"",1,0)+IF(DK3577&lt;&gt;"",1,0)+IF(DM3577&lt;&gt;"",1,0)+IF(DN3577&lt;&gt;"",1,0)+IF(DO3577&lt;&gt;"",1,0)+IF(DQ3577&lt;&gt;"",1,0)+IF(DR3577&lt;&gt;"",1,0)+IF(DT3577&lt;&gt;"",1,0)+IF(DU3577&lt;&gt;"",1,0)+IF(DV3577&lt;&gt;"",1,0)+IF(DW3577&lt;&gt;"",1,0)+IF(DX3577&lt;&gt;"",1,0)+IF(DZ3577&lt;&gt;"",1,0)+IF(EA3577&lt;&gt;"",1,0)+IF(EB3577&lt;&gt;"",1,0)+IF(EE3577&lt;&gt;"",1,0)</f>
        <v>2</v>
      </c>
      <c r="BB3577" s="0" t="n">
        <f aca="false">AY3577*AX3577</f>
        <v>0</v>
      </c>
      <c r="DU3577" s="0" t="s">
        <v>155</v>
      </c>
      <c r="DW3577" s="0" t="s">
        <v>144</v>
      </c>
      <c r="EF3577" s="0" t="s">
        <v>155</v>
      </c>
    </row>
    <row r="3578" customFormat="false" ht="13.8" hidden="false" customHeight="false" outlineLevel="0" collapsed="false">
      <c r="A3578" s="0" t="s">
        <v>14483</v>
      </c>
      <c r="B3578" s="0" t="n">
        <v>78</v>
      </c>
      <c r="C3578" s="0" t="n">
        <v>463442</v>
      </c>
      <c r="D3578" s="0" t="s">
        <v>14484</v>
      </c>
      <c r="E3578" s="0" t="s">
        <v>13896</v>
      </c>
      <c r="F3578" s="0" t="str">
        <f aca="false">CONCATENATE(D3579," ",LEFT(I3579,4),"T=",AW3579,"D=",AX3579,"R=",AY3579,"M=",AZ3579,"L=",BA3579,"B=",BB3579)</f>
        <v>JACKSON 1998T=0D=0R=0M=0L=0B=0</v>
      </c>
      <c r="G3578" s="0" t="s">
        <v>7660</v>
      </c>
      <c r="I3578" s="0" t="s">
        <v>14485</v>
      </c>
      <c r="J3578" s="0" t="s">
        <v>14486</v>
      </c>
      <c r="K3578" s="0" t="s">
        <v>143</v>
      </c>
      <c r="M3578" s="0" t="str">
        <f aca="false">RIGHT(N3578,LEN(N3578)-FIND(" ",N3578))</f>
        <v>REEVES RD NE</v>
      </c>
      <c r="N3578" s="0" t="s">
        <v>14487</v>
      </c>
      <c r="P3578" s="0" t="s">
        <v>147</v>
      </c>
      <c r="Q3578" s="0" t="s">
        <v>148</v>
      </c>
      <c r="R3578" s="0" t="n">
        <v>44483</v>
      </c>
      <c r="AD3578" s="0" t="s">
        <v>149</v>
      </c>
      <c r="AE3578" s="0" t="s">
        <v>150</v>
      </c>
      <c r="AH3578" s="0" t="n">
        <v>14</v>
      </c>
      <c r="AI3578" s="0" t="n">
        <v>11</v>
      </c>
      <c r="AJ3578" s="0" t="s">
        <v>164</v>
      </c>
      <c r="AM3578" s="0" t="s">
        <v>165</v>
      </c>
      <c r="AN3578" s="0" t="s">
        <v>147</v>
      </c>
      <c r="AO3578" s="0" t="s">
        <v>166</v>
      </c>
      <c r="AP3578" s="0" t="s">
        <v>167</v>
      </c>
      <c r="AQ3578" s="0" t="n">
        <v>9</v>
      </c>
      <c r="AR3578" s="0" t="n">
        <v>64</v>
      </c>
      <c r="AS3578" s="0" t="n">
        <v>32</v>
      </c>
      <c r="AV3578" s="0" t="s">
        <v>154</v>
      </c>
      <c r="AW3578" s="0" t="n">
        <f aca="false">COUNTA($BC3578:$EG3578)</f>
        <v>4</v>
      </c>
      <c r="AX3578" s="0" t="n">
        <f aca="false">COUNTIF($BC3578:$EG3578,"D")</f>
        <v>0</v>
      </c>
      <c r="AY3578" s="0" t="n">
        <f aca="false">COUNTIF($BC3578:$EG3578,"R")</f>
        <v>0</v>
      </c>
      <c r="AZ3578" s="0" t="n">
        <f aca="false">IF(CC3578="D",1,0)+IF(CL3578="D",1,0)+IF(CW3578="D",1,0)+IF(DD3578="D",1,0)+IF(DJ3578="D",1,0)+IF(DO3578="D",1,0)+IF(DW3578="D",1,0)</f>
        <v>0</v>
      </c>
      <c r="BA3578" s="0" t="n">
        <f aca="false">IF(DH3578&lt;&gt;"",1,0)+IF(DI3578&lt;&gt;"",1,0)+IF(DK3578&lt;&gt;"",1,0)+IF(DM3578&lt;&gt;"",1,0)+IF(DN3578&lt;&gt;"",1,0)+IF(DO3578&lt;&gt;"",1,0)+IF(DQ3578&lt;&gt;"",1,0)+IF(DR3578&lt;&gt;"",1,0)+IF(DT3578&lt;&gt;"",1,0)+IF(DU3578&lt;&gt;"",1,0)+IF(DV3578&lt;&gt;"",1,0)+IF(DW3578&lt;&gt;"",1,0)+IF(DX3578&lt;&gt;"",1,0)+IF(DZ3578&lt;&gt;"",1,0)+IF(EA3578&lt;&gt;"",1,0)+IF(EB3578&lt;&gt;"",1,0)+IF(EE3578&lt;&gt;"",1,0)</f>
        <v>3</v>
      </c>
      <c r="BB3578" s="0" t="n">
        <f aca="false">AY3578*AX3578</f>
        <v>0</v>
      </c>
      <c r="DU3578" s="0" t="s">
        <v>155</v>
      </c>
      <c r="DX3578" s="0" t="s">
        <v>155</v>
      </c>
      <c r="EA3578" s="0" t="s">
        <v>155</v>
      </c>
      <c r="EF3578" s="0" t="s">
        <v>155</v>
      </c>
    </row>
    <row r="3579" customFormat="false" ht="13.8" hidden="false" customHeight="false" outlineLevel="0" collapsed="false">
      <c r="A3579" s="0" t="s">
        <v>14488</v>
      </c>
      <c r="B3579" s="0" t="n">
        <v>78</v>
      </c>
      <c r="C3579" s="0" t="n">
        <v>459420</v>
      </c>
      <c r="D3579" s="0" t="s">
        <v>3751</v>
      </c>
      <c r="E3579" s="0" t="s">
        <v>14489</v>
      </c>
      <c r="F3579" s="0" t="str">
        <f aca="false">CONCATENATE(D3580," ",LEFT(I3580,4),"T=",AW3580,"D=",AX3580,"R=",AY3580,"M=",AZ3580,"L=",BA3580,"B=",BB3580)</f>
        <v>MITCHAM 1981T=5D=1R=0M=0L=3B=0</v>
      </c>
      <c r="G3579" s="0" t="s">
        <v>185</v>
      </c>
      <c r="I3579" s="0" t="s">
        <v>14490</v>
      </c>
      <c r="J3579" s="0" t="s">
        <v>14491</v>
      </c>
      <c r="K3579" s="0" t="s">
        <v>143</v>
      </c>
      <c r="M3579" s="0" t="str">
        <f aca="false">RIGHT(N3579,LEN(N3579)-FIND(" ",N3579))</f>
        <v>IRENE AVE NE</v>
      </c>
      <c r="N3579" s="0" t="s">
        <v>13599</v>
      </c>
      <c r="P3579" s="0" t="s">
        <v>147</v>
      </c>
      <c r="Q3579" s="0" t="s">
        <v>148</v>
      </c>
      <c r="R3579" s="0" t="n">
        <v>44483</v>
      </c>
      <c r="AD3579" s="0" t="s">
        <v>149</v>
      </c>
      <c r="AE3579" s="0" t="s">
        <v>150</v>
      </c>
      <c r="AH3579" s="0" t="n">
        <v>14</v>
      </c>
      <c r="AI3579" s="0" t="n">
        <v>11</v>
      </c>
      <c r="AJ3579" s="0" t="s">
        <v>164</v>
      </c>
      <c r="AM3579" s="0" t="s">
        <v>165</v>
      </c>
      <c r="AN3579" s="0" t="s">
        <v>147</v>
      </c>
      <c r="AO3579" s="0" t="s">
        <v>261</v>
      </c>
      <c r="AP3579" s="0" t="s">
        <v>262</v>
      </c>
      <c r="AQ3579" s="0" t="n">
        <v>9</v>
      </c>
      <c r="AR3579" s="0" t="n">
        <v>64</v>
      </c>
      <c r="AS3579" s="0" t="n">
        <v>32</v>
      </c>
      <c r="AV3579" s="0" t="s">
        <v>154</v>
      </c>
      <c r="AW3579" s="0" t="n">
        <f aca="false">COUNTA($BC3579:$EG3579)</f>
        <v>0</v>
      </c>
      <c r="AX3579" s="0" t="n">
        <f aca="false">COUNTIF($BC3579:$EG3579,"D")</f>
        <v>0</v>
      </c>
      <c r="AY3579" s="0" t="n">
        <f aca="false">COUNTIF($BC3579:$EG3579,"R")</f>
        <v>0</v>
      </c>
      <c r="AZ3579" s="0" t="n">
        <f aca="false">IF(CC3579="D",1,0)+IF(CL3579="D",1,0)+IF(CW3579="D",1,0)+IF(DD3579="D",1,0)+IF(DJ3579="D",1,0)+IF(DO3579="D",1,0)+IF(DW3579="D",1,0)</f>
        <v>0</v>
      </c>
      <c r="BA3579" s="0" t="n">
        <f aca="false">IF(DH3579&lt;&gt;"",1,0)+IF(DI3579&lt;&gt;"",1,0)+IF(DK3579&lt;&gt;"",1,0)+IF(DM3579&lt;&gt;"",1,0)+IF(DN3579&lt;&gt;"",1,0)+IF(DO3579&lt;&gt;"",1,0)+IF(DQ3579&lt;&gt;"",1,0)+IF(DR3579&lt;&gt;"",1,0)+IF(DT3579&lt;&gt;"",1,0)+IF(DU3579&lt;&gt;"",1,0)+IF(DV3579&lt;&gt;"",1,0)+IF(DW3579&lt;&gt;"",1,0)+IF(DX3579&lt;&gt;"",1,0)+IF(DZ3579&lt;&gt;"",1,0)+IF(EA3579&lt;&gt;"",1,0)+IF(EB3579&lt;&gt;"",1,0)+IF(EE3579&lt;&gt;"",1,0)</f>
        <v>0</v>
      </c>
      <c r="BB3579" s="0" t="n">
        <f aca="false">AY3579*AX3579</f>
        <v>0</v>
      </c>
    </row>
    <row r="3580" customFormat="false" ht="13.8" hidden="false" customHeight="false" outlineLevel="0" collapsed="false">
      <c r="A3580" s="0" t="s">
        <v>14492</v>
      </c>
      <c r="B3580" s="0" t="n">
        <v>78</v>
      </c>
      <c r="C3580" s="0" t="n">
        <v>347800</v>
      </c>
      <c r="D3580" s="0" t="s">
        <v>9698</v>
      </c>
      <c r="E3580" s="0" t="s">
        <v>9647</v>
      </c>
      <c r="F3580" s="0" t="str">
        <f aca="false">CONCATENATE(D3581," ",LEFT(I3581,4),"T=",AW3581,"D=",AX3581,"R=",AY3581,"M=",AZ3581,"L=",BA3581,"B=",BB3581)</f>
        <v>SANTIAGO 1962T=0D=0R=0M=0L=0B=0</v>
      </c>
      <c r="G3580" s="0" t="s">
        <v>14493</v>
      </c>
      <c r="I3580" s="0" t="s">
        <v>14494</v>
      </c>
      <c r="J3580" s="0" t="s">
        <v>14491</v>
      </c>
      <c r="K3580" s="0" t="s">
        <v>143</v>
      </c>
      <c r="M3580" s="0" t="str">
        <f aca="false">RIGHT(N3580,LEN(N3580)-FIND(" ",N3580))</f>
        <v>ELM RD NE</v>
      </c>
      <c r="N3580" s="0" t="s">
        <v>14121</v>
      </c>
      <c r="P3580" s="0" t="s">
        <v>147</v>
      </c>
      <c r="Q3580" s="0" t="s">
        <v>148</v>
      </c>
      <c r="R3580" s="0" t="n">
        <v>44483</v>
      </c>
      <c r="AD3580" s="0" t="s">
        <v>149</v>
      </c>
      <c r="AE3580" s="0" t="s">
        <v>150</v>
      </c>
      <c r="AF3580" s="0" t="s">
        <v>151</v>
      </c>
      <c r="AH3580" s="0" t="n">
        <v>14</v>
      </c>
      <c r="AI3580" s="0" t="n">
        <v>11</v>
      </c>
      <c r="AN3580" s="0" t="s">
        <v>147</v>
      </c>
      <c r="AO3580" s="0" t="s">
        <v>261</v>
      </c>
      <c r="AP3580" s="0" t="s">
        <v>262</v>
      </c>
      <c r="AQ3580" s="0" t="n">
        <v>9</v>
      </c>
      <c r="AR3580" s="0" t="n">
        <v>64</v>
      </c>
      <c r="AS3580" s="0" t="n">
        <v>32</v>
      </c>
      <c r="AV3580" s="0" t="s">
        <v>154</v>
      </c>
      <c r="AW3580" s="0" t="n">
        <f aca="false">COUNTA($BC3580:$EG3580)</f>
        <v>5</v>
      </c>
      <c r="AX3580" s="0" t="n">
        <f aca="false">COUNTIF($BC3580:$EG3580,"D")</f>
        <v>1</v>
      </c>
      <c r="AY3580" s="0" t="n">
        <f aca="false">COUNTIF($BC3580:$EG3580,"R")</f>
        <v>0</v>
      </c>
      <c r="AZ3580" s="0" t="n">
        <f aca="false">IF(CC3580="D",1,0)+IF(CL3580="D",1,0)+IF(CW3580="D",1,0)+IF(DD3580="D",1,0)+IF(DJ3580="D",1,0)+IF(DO3580="D",1,0)+IF(DW3580="D",1,0)</f>
        <v>0</v>
      </c>
      <c r="BA3580" s="0" t="n">
        <f aca="false">IF(DH3580&lt;&gt;"",1,0)+IF(DI3580&lt;&gt;"",1,0)+IF(DK3580&lt;&gt;"",1,0)+IF(DM3580&lt;&gt;"",1,0)+IF(DN3580&lt;&gt;"",1,0)+IF(DO3580&lt;&gt;"",1,0)+IF(DQ3580&lt;&gt;"",1,0)+IF(DR3580&lt;&gt;"",1,0)+IF(DT3580&lt;&gt;"",1,0)+IF(DU3580&lt;&gt;"",1,0)+IF(DV3580&lt;&gt;"",1,0)+IF(DW3580&lt;&gt;"",1,0)+IF(DX3580&lt;&gt;"",1,0)+IF(DZ3580&lt;&gt;"",1,0)+IF(EA3580&lt;&gt;"",1,0)+IF(EB3580&lt;&gt;"",1,0)+IF(EE3580&lt;&gt;"",1,0)</f>
        <v>3</v>
      </c>
      <c r="BB3580" s="0" t="n">
        <f aca="false">AY3580*AX3580</f>
        <v>0</v>
      </c>
      <c r="BY3580" s="0" t="s">
        <v>144</v>
      </c>
      <c r="DU3580" s="0" t="s">
        <v>155</v>
      </c>
      <c r="DX3580" s="0" t="s">
        <v>155</v>
      </c>
      <c r="EA3580" s="0" t="s">
        <v>155</v>
      </c>
      <c r="EF3580" s="0" t="s">
        <v>155</v>
      </c>
    </row>
    <row r="3581" customFormat="false" ht="13.8" hidden="false" customHeight="false" outlineLevel="0" collapsed="false">
      <c r="A3581" s="0" t="s">
        <v>14495</v>
      </c>
      <c r="B3581" s="0" t="n">
        <v>78</v>
      </c>
      <c r="C3581" s="0" t="n">
        <v>463414</v>
      </c>
      <c r="D3581" s="0" t="s">
        <v>12388</v>
      </c>
      <c r="E3581" s="0" t="s">
        <v>3019</v>
      </c>
      <c r="F3581" s="0" t="str">
        <f aca="false">CONCATENATE(D3582," ",LEFT(I3582,4),"T=",AW3582,"D=",AX3582,"R=",AY3582,"M=",AZ3582,"L=",BA3582,"B=",BB3582)</f>
        <v>GARDNER 1975T=0D=0R=0M=0L=0B=0</v>
      </c>
      <c r="G3581" s="0" t="s">
        <v>725</v>
      </c>
      <c r="I3581" s="0" t="s">
        <v>14496</v>
      </c>
      <c r="J3581" s="0" t="s">
        <v>14497</v>
      </c>
      <c r="K3581" s="0" t="s">
        <v>239</v>
      </c>
      <c r="M3581" s="0" t="str">
        <f aca="false">RIGHT(N3581,LEN(N3581)-FIND(" ",N3581))</f>
        <v>CLERMONT AVE NE</v>
      </c>
      <c r="N3581" s="0" t="s">
        <v>12392</v>
      </c>
      <c r="P3581" s="0" t="s">
        <v>147</v>
      </c>
      <c r="Q3581" s="0" t="s">
        <v>148</v>
      </c>
      <c r="R3581" s="0" t="n">
        <v>44483</v>
      </c>
      <c r="AD3581" s="0" t="s">
        <v>149</v>
      </c>
      <c r="AE3581" s="0" t="s">
        <v>150</v>
      </c>
      <c r="AF3581" s="0" t="s">
        <v>151</v>
      </c>
      <c r="AH3581" s="0" t="n">
        <v>14</v>
      </c>
      <c r="AI3581" s="0" t="n">
        <v>11</v>
      </c>
      <c r="AN3581" s="0" t="s">
        <v>147</v>
      </c>
      <c r="AO3581" s="0" t="s">
        <v>261</v>
      </c>
      <c r="AP3581" s="0" t="s">
        <v>262</v>
      </c>
      <c r="AQ3581" s="0" t="n">
        <v>9</v>
      </c>
      <c r="AR3581" s="0" t="n">
        <v>64</v>
      </c>
      <c r="AS3581" s="0" t="n">
        <v>32</v>
      </c>
      <c r="AV3581" s="0" t="s">
        <v>154</v>
      </c>
      <c r="AW3581" s="0" t="n">
        <f aca="false">COUNTA($BC3581:$EG3581)</f>
        <v>0</v>
      </c>
      <c r="AX3581" s="0" t="n">
        <f aca="false">COUNTIF($BC3581:$EG3581,"D")</f>
        <v>0</v>
      </c>
      <c r="AY3581" s="0" t="n">
        <f aca="false">COUNTIF($BC3581:$EG3581,"R")</f>
        <v>0</v>
      </c>
      <c r="AZ3581" s="0" t="n">
        <f aca="false">IF(CC3581="D",1,0)+IF(CL3581="D",1,0)+IF(CW3581="D",1,0)+IF(DD3581="D",1,0)+IF(DJ3581="D",1,0)+IF(DO3581="D",1,0)+IF(DW3581="D",1,0)</f>
        <v>0</v>
      </c>
      <c r="BA3581" s="0" t="n">
        <f aca="false">IF(DH3581&lt;&gt;"",1,0)+IF(DI3581&lt;&gt;"",1,0)+IF(DK3581&lt;&gt;"",1,0)+IF(DM3581&lt;&gt;"",1,0)+IF(DN3581&lt;&gt;"",1,0)+IF(DO3581&lt;&gt;"",1,0)+IF(DQ3581&lt;&gt;"",1,0)+IF(DR3581&lt;&gt;"",1,0)+IF(DT3581&lt;&gt;"",1,0)+IF(DU3581&lt;&gt;"",1,0)+IF(DV3581&lt;&gt;"",1,0)+IF(DW3581&lt;&gt;"",1,0)+IF(DX3581&lt;&gt;"",1,0)+IF(DZ3581&lt;&gt;"",1,0)+IF(EA3581&lt;&gt;"",1,0)+IF(EB3581&lt;&gt;"",1,0)+IF(EE3581&lt;&gt;"",1,0)</f>
        <v>0</v>
      </c>
      <c r="BB3581" s="0" t="n">
        <f aca="false">AY3581*AX3581</f>
        <v>0</v>
      </c>
    </row>
    <row r="3582" customFormat="false" ht="13.8" hidden="false" customHeight="false" outlineLevel="0" collapsed="false">
      <c r="A3582" s="0" t="s">
        <v>14498</v>
      </c>
      <c r="B3582" s="0" t="n">
        <v>78</v>
      </c>
      <c r="C3582" s="0" t="n">
        <v>463413</v>
      </c>
      <c r="D3582" s="0" t="s">
        <v>6286</v>
      </c>
      <c r="E3582" s="0" t="s">
        <v>1073</v>
      </c>
      <c r="F3582" s="0" t="str">
        <f aca="false">CONCATENATE(D3583," ",LEFT(I3583,4),"T=",AW3583,"D=",AX3583,"R=",AY3583,"M=",AZ3583,"L=",BA3583,"B=",BB3583)</f>
        <v>FURR 1977T=1D=0R=0M=0L=0B=0</v>
      </c>
      <c r="G3582" s="0" t="s">
        <v>553</v>
      </c>
      <c r="I3582" s="0" t="s">
        <v>14499</v>
      </c>
      <c r="J3582" s="0" t="s">
        <v>14497</v>
      </c>
      <c r="K3582" s="0" t="s">
        <v>239</v>
      </c>
      <c r="M3582" s="0" t="str">
        <f aca="false">RIGHT(N3582,LEN(N3582)-FIND(" ",N3582))</f>
        <v>KENMORE AVE NE</v>
      </c>
      <c r="N3582" s="0" t="s">
        <v>4662</v>
      </c>
      <c r="P3582" s="0" t="s">
        <v>147</v>
      </c>
      <c r="Q3582" s="0" t="s">
        <v>148</v>
      </c>
      <c r="R3582" s="0" t="n">
        <v>44483</v>
      </c>
      <c r="AD3582" s="0" t="s">
        <v>149</v>
      </c>
      <c r="AE3582" s="0" t="s">
        <v>150</v>
      </c>
      <c r="AF3582" s="0" t="s">
        <v>151</v>
      </c>
      <c r="AH3582" s="0" t="n">
        <v>14</v>
      </c>
      <c r="AI3582" s="0" t="n">
        <v>11</v>
      </c>
      <c r="AN3582" s="0" t="s">
        <v>147</v>
      </c>
      <c r="AO3582" s="0" t="s">
        <v>189</v>
      </c>
      <c r="AP3582" s="0" t="s">
        <v>190</v>
      </c>
      <c r="AQ3582" s="0" t="n">
        <v>9</v>
      </c>
      <c r="AR3582" s="0" t="n">
        <v>64</v>
      </c>
      <c r="AS3582" s="0" t="n">
        <v>32</v>
      </c>
      <c r="AV3582" s="0" t="s">
        <v>154</v>
      </c>
      <c r="AW3582" s="0" t="n">
        <f aca="false">COUNTA($BC3582:$EG3582)</f>
        <v>0</v>
      </c>
      <c r="AX3582" s="0" t="n">
        <f aca="false">COUNTIF($BC3582:$EG3582,"D")</f>
        <v>0</v>
      </c>
      <c r="AY3582" s="0" t="n">
        <f aca="false">COUNTIF($BC3582:$EG3582,"R")</f>
        <v>0</v>
      </c>
      <c r="AZ3582" s="0" t="n">
        <f aca="false">IF(CC3582="D",1,0)+IF(CL3582="D",1,0)+IF(CW3582="D",1,0)+IF(DD3582="D",1,0)+IF(DJ3582="D",1,0)+IF(DO3582="D",1,0)+IF(DW3582="D",1,0)</f>
        <v>0</v>
      </c>
      <c r="BA3582" s="0" t="n">
        <f aca="false">IF(DH3582&lt;&gt;"",1,0)+IF(DI3582&lt;&gt;"",1,0)+IF(DK3582&lt;&gt;"",1,0)+IF(DM3582&lt;&gt;"",1,0)+IF(DN3582&lt;&gt;"",1,0)+IF(DO3582&lt;&gt;"",1,0)+IF(DQ3582&lt;&gt;"",1,0)+IF(DR3582&lt;&gt;"",1,0)+IF(DT3582&lt;&gt;"",1,0)+IF(DU3582&lt;&gt;"",1,0)+IF(DV3582&lt;&gt;"",1,0)+IF(DW3582&lt;&gt;"",1,0)+IF(DX3582&lt;&gt;"",1,0)+IF(DZ3582&lt;&gt;"",1,0)+IF(EA3582&lt;&gt;"",1,0)+IF(EB3582&lt;&gt;"",1,0)+IF(EE3582&lt;&gt;"",1,0)</f>
        <v>0</v>
      </c>
      <c r="BB3582" s="0" t="n">
        <f aca="false">AY3582*AX3582</f>
        <v>0</v>
      </c>
    </row>
    <row r="3583" customFormat="false" ht="13.8" hidden="false" customHeight="false" outlineLevel="0" collapsed="false">
      <c r="A3583" s="0" t="s">
        <v>14500</v>
      </c>
      <c r="B3583" s="0" t="n">
        <v>78</v>
      </c>
      <c r="C3583" s="0" t="n">
        <v>335437</v>
      </c>
      <c r="D3583" s="0" t="s">
        <v>14501</v>
      </c>
      <c r="E3583" s="0" t="s">
        <v>220</v>
      </c>
      <c r="F3583" s="0" t="str">
        <f aca="false">CONCATENATE(D3584," ",LEFT(I3584,4),"T=",AW3584,"D=",AX3584,"R=",AY3584,"M=",AZ3584,"L=",BA3584,"B=",BB3584)</f>
        <v>NEEDLE 1981T=1D=0R=0M=0L=0B=0</v>
      </c>
      <c r="G3583" s="0" t="s">
        <v>14502</v>
      </c>
      <c r="I3583" s="0" t="s">
        <v>445</v>
      </c>
      <c r="J3583" s="0" t="s">
        <v>6600</v>
      </c>
      <c r="K3583" s="0" t="s">
        <v>143</v>
      </c>
      <c r="M3583" s="0" t="str">
        <f aca="false">RIGHT(N3583,LEN(N3583)-FIND(" ",N3583))</f>
        <v>PLAZA AVE NE</v>
      </c>
      <c r="N3583" s="0" t="s">
        <v>931</v>
      </c>
      <c r="O3583" s="0" t="s">
        <v>14503</v>
      </c>
      <c r="P3583" s="0" t="s">
        <v>147</v>
      </c>
      <c r="Q3583" s="0" t="s">
        <v>148</v>
      </c>
      <c r="R3583" s="0" t="n">
        <v>44483</v>
      </c>
      <c r="AD3583" s="0" t="s">
        <v>149</v>
      </c>
      <c r="AE3583" s="0" t="s">
        <v>150</v>
      </c>
      <c r="AH3583" s="0" t="n">
        <v>14</v>
      </c>
      <c r="AI3583" s="0" t="n">
        <v>11</v>
      </c>
      <c r="AJ3583" s="0" t="s">
        <v>164</v>
      </c>
      <c r="AM3583" s="0" t="s">
        <v>165</v>
      </c>
      <c r="AN3583" s="0" t="s">
        <v>147</v>
      </c>
      <c r="AO3583" s="0" t="s">
        <v>261</v>
      </c>
      <c r="AP3583" s="0" t="s">
        <v>262</v>
      </c>
      <c r="AQ3583" s="0" t="n">
        <v>9</v>
      </c>
      <c r="AR3583" s="0" t="n">
        <v>64</v>
      </c>
      <c r="AS3583" s="0" t="n">
        <v>32</v>
      </c>
      <c r="AV3583" s="0" t="s">
        <v>154</v>
      </c>
      <c r="AW3583" s="0" t="n">
        <f aca="false">COUNTA($BC3583:$EG3583)</f>
        <v>1</v>
      </c>
      <c r="AX3583" s="0" t="n">
        <f aca="false">COUNTIF($BC3583:$EG3583,"D")</f>
        <v>0</v>
      </c>
      <c r="AY3583" s="0" t="n">
        <f aca="false">COUNTIF($BC3583:$EG3583,"R")</f>
        <v>0</v>
      </c>
      <c r="AZ3583" s="0" t="n">
        <f aca="false">IF(CC3583="D",1,0)+IF(CL3583="D",1,0)+IF(CW3583="D",1,0)+IF(DD3583="D",1,0)+IF(DJ3583="D",1,0)+IF(DO3583="D",1,0)+IF(DW3583="D",1,0)</f>
        <v>0</v>
      </c>
      <c r="BA3583" s="0" t="n">
        <f aca="false">IF(DH3583&lt;&gt;"",1,0)+IF(DI3583&lt;&gt;"",1,0)+IF(DK3583&lt;&gt;"",1,0)+IF(DM3583&lt;&gt;"",1,0)+IF(DN3583&lt;&gt;"",1,0)+IF(DO3583&lt;&gt;"",1,0)+IF(DQ3583&lt;&gt;"",1,0)+IF(DR3583&lt;&gt;"",1,0)+IF(DT3583&lt;&gt;"",1,0)+IF(DU3583&lt;&gt;"",1,0)+IF(DV3583&lt;&gt;"",1,0)+IF(DW3583&lt;&gt;"",1,0)+IF(DX3583&lt;&gt;"",1,0)+IF(DZ3583&lt;&gt;"",1,0)+IF(EA3583&lt;&gt;"",1,0)+IF(EB3583&lt;&gt;"",1,0)+IF(EE3583&lt;&gt;"",1,0)</f>
        <v>0</v>
      </c>
      <c r="BB3583" s="0" t="n">
        <f aca="false">AY3583*AX3583</f>
        <v>0</v>
      </c>
      <c r="BL3583" s="0" t="s">
        <v>155</v>
      </c>
    </row>
    <row r="3584" customFormat="false" ht="13.8" hidden="false" customHeight="false" outlineLevel="0" collapsed="false">
      <c r="A3584" s="0" t="s">
        <v>14504</v>
      </c>
      <c r="B3584" s="0" t="n">
        <v>78</v>
      </c>
      <c r="C3584" s="0" t="n">
        <v>463406</v>
      </c>
      <c r="D3584" s="0" t="s">
        <v>14505</v>
      </c>
      <c r="E3584" s="0" t="s">
        <v>220</v>
      </c>
      <c r="F3584" s="0" t="str">
        <f aca="false">CONCATENATE(D3585," ",LEFT(I3585,4),"T=",AW3585,"D=",AX3585,"R=",AY3585,"M=",AZ3585,"L=",BA3585,"B=",BB3585)</f>
        <v>ANDRADE VAZQUEZ 1956T=0D=0R=0M=0L=0B=0</v>
      </c>
      <c r="G3584" s="0" t="s">
        <v>11959</v>
      </c>
      <c r="I3584" s="0" t="s">
        <v>14506</v>
      </c>
      <c r="J3584" s="0" t="s">
        <v>6600</v>
      </c>
      <c r="K3584" s="0" t="s">
        <v>143</v>
      </c>
      <c r="M3584" s="0" t="str">
        <f aca="false">RIGHT(N3584,LEN(N3584)-FIND(" ",N3584))</f>
        <v>FAIRWAY DR NE</v>
      </c>
      <c r="N3584" s="0" t="s">
        <v>14507</v>
      </c>
      <c r="P3584" s="0" t="s">
        <v>147</v>
      </c>
      <c r="Q3584" s="0" t="s">
        <v>148</v>
      </c>
      <c r="R3584" s="0" t="n">
        <v>44483</v>
      </c>
      <c r="AD3584" s="0" t="s">
        <v>149</v>
      </c>
      <c r="AE3584" s="0" t="s">
        <v>150</v>
      </c>
      <c r="AF3584" s="0" t="s">
        <v>151</v>
      </c>
      <c r="AH3584" s="0" t="n">
        <v>14</v>
      </c>
      <c r="AI3584" s="0" t="n">
        <v>11</v>
      </c>
      <c r="AN3584" s="0" t="s">
        <v>147</v>
      </c>
      <c r="AO3584" s="0" t="s">
        <v>176</v>
      </c>
      <c r="AP3584" s="0" t="s">
        <v>177</v>
      </c>
      <c r="AQ3584" s="0" t="n">
        <v>9</v>
      </c>
      <c r="AR3584" s="0" t="n">
        <v>64</v>
      </c>
      <c r="AS3584" s="0" t="n">
        <v>32</v>
      </c>
      <c r="AV3584" s="0" t="s">
        <v>154</v>
      </c>
      <c r="AW3584" s="0" t="n">
        <f aca="false">COUNTA($BC3584:$EG3584)</f>
        <v>1</v>
      </c>
      <c r="AX3584" s="0" t="n">
        <f aca="false">COUNTIF($BC3584:$EG3584,"D")</f>
        <v>0</v>
      </c>
      <c r="AY3584" s="0" t="n">
        <f aca="false">COUNTIF($BC3584:$EG3584,"R")</f>
        <v>0</v>
      </c>
      <c r="AZ3584" s="0" t="n">
        <f aca="false">IF(CC3584="D",1,0)+IF(CL3584="D",1,0)+IF(CW3584="D",1,0)+IF(DD3584="D",1,0)+IF(DJ3584="D",1,0)+IF(DO3584="D",1,0)+IF(DW3584="D",1,0)</f>
        <v>0</v>
      </c>
      <c r="BA3584" s="0" t="n">
        <f aca="false">IF(DH3584&lt;&gt;"",1,0)+IF(DI3584&lt;&gt;"",1,0)+IF(DK3584&lt;&gt;"",1,0)+IF(DM3584&lt;&gt;"",1,0)+IF(DN3584&lt;&gt;"",1,0)+IF(DO3584&lt;&gt;"",1,0)+IF(DQ3584&lt;&gt;"",1,0)+IF(DR3584&lt;&gt;"",1,0)+IF(DT3584&lt;&gt;"",1,0)+IF(DU3584&lt;&gt;"",1,0)+IF(DV3584&lt;&gt;"",1,0)+IF(DW3584&lt;&gt;"",1,0)+IF(DX3584&lt;&gt;"",1,0)+IF(DZ3584&lt;&gt;"",1,0)+IF(EA3584&lt;&gt;"",1,0)+IF(EB3584&lt;&gt;"",1,0)+IF(EE3584&lt;&gt;"",1,0)</f>
        <v>0</v>
      </c>
      <c r="BB3584" s="0" t="n">
        <f aca="false">AY3584*AX3584</f>
        <v>0</v>
      </c>
      <c r="EF3584" s="0" t="s">
        <v>155</v>
      </c>
    </row>
    <row r="3585" customFormat="false" ht="13.8" hidden="false" customHeight="false" outlineLevel="0" collapsed="false">
      <c r="A3585" s="0" t="s">
        <v>14508</v>
      </c>
      <c r="B3585" s="0" t="n">
        <v>78</v>
      </c>
      <c r="C3585" s="0" t="n">
        <v>463352</v>
      </c>
      <c r="D3585" s="0" t="s">
        <v>14509</v>
      </c>
      <c r="E3585" s="0" t="s">
        <v>8896</v>
      </c>
      <c r="F3585" s="0" t="str">
        <f aca="false">CONCATENATE(D3586," ",LEFT(I3586,4),"T=",AW3586,"D=",AX3586,"R=",AY3586,"M=",AZ3586,"L=",BA3586,"B=",BB3586)</f>
        <v>ABRUZZI 2002T=3D=0R=0M=0L=2B=0</v>
      </c>
      <c r="G3585" s="0" t="s">
        <v>14510</v>
      </c>
      <c r="I3585" s="0" t="s">
        <v>8851</v>
      </c>
      <c r="J3585" s="0" t="s">
        <v>14511</v>
      </c>
      <c r="K3585" s="0" t="s">
        <v>239</v>
      </c>
      <c r="M3585" s="0" t="str">
        <f aca="false">RIGHT(N3585,LEN(N3585)-FIND(" ",N3585))</f>
        <v>MONTCLAIR ST NE</v>
      </c>
      <c r="N3585" s="0" t="s">
        <v>14512</v>
      </c>
      <c r="P3585" s="0" t="s">
        <v>147</v>
      </c>
      <c r="Q3585" s="0" t="s">
        <v>148</v>
      </c>
      <c r="R3585" s="0" t="n">
        <v>44483</v>
      </c>
      <c r="AD3585" s="0" t="s">
        <v>149</v>
      </c>
      <c r="AE3585" s="0" t="s">
        <v>150</v>
      </c>
      <c r="AF3585" s="0" t="s">
        <v>151</v>
      </c>
      <c r="AH3585" s="0" t="n">
        <v>14</v>
      </c>
      <c r="AI3585" s="0" t="n">
        <v>11</v>
      </c>
      <c r="AN3585" s="0" t="s">
        <v>147</v>
      </c>
      <c r="AO3585" s="0" t="s">
        <v>152</v>
      </c>
      <c r="AP3585" s="0" t="s">
        <v>153</v>
      </c>
      <c r="AQ3585" s="0" t="n">
        <v>9</v>
      </c>
      <c r="AR3585" s="0" t="n">
        <v>64</v>
      </c>
      <c r="AS3585" s="0" t="n">
        <v>32</v>
      </c>
      <c r="AV3585" s="0" t="s">
        <v>154</v>
      </c>
      <c r="AW3585" s="0" t="n">
        <f aca="false">COUNTA($BC3585:$EG3585)</f>
        <v>0</v>
      </c>
      <c r="AX3585" s="0" t="n">
        <f aca="false">COUNTIF($BC3585:$EG3585,"D")</f>
        <v>0</v>
      </c>
      <c r="AY3585" s="0" t="n">
        <f aca="false">COUNTIF($BC3585:$EG3585,"R")</f>
        <v>0</v>
      </c>
      <c r="AZ3585" s="0" t="n">
        <f aca="false">IF(CC3585="D",1,0)+IF(CL3585="D",1,0)+IF(CW3585="D",1,0)+IF(DD3585="D",1,0)+IF(DJ3585="D",1,0)+IF(DO3585="D",1,0)+IF(DW3585="D",1,0)</f>
        <v>0</v>
      </c>
      <c r="BA3585" s="0" t="n">
        <f aca="false">IF(DH3585&lt;&gt;"",1,0)+IF(DI3585&lt;&gt;"",1,0)+IF(DK3585&lt;&gt;"",1,0)+IF(DM3585&lt;&gt;"",1,0)+IF(DN3585&lt;&gt;"",1,0)+IF(DO3585&lt;&gt;"",1,0)+IF(DQ3585&lt;&gt;"",1,0)+IF(DR3585&lt;&gt;"",1,0)+IF(DT3585&lt;&gt;"",1,0)+IF(DU3585&lt;&gt;"",1,0)+IF(DV3585&lt;&gt;"",1,0)+IF(DW3585&lt;&gt;"",1,0)+IF(DX3585&lt;&gt;"",1,0)+IF(DZ3585&lt;&gt;"",1,0)+IF(EA3585&lt;&gt;"",1,0)+IF(EB3585&lt;&gt;"",1,0)+IF(EE3585&lt;&gt;"",1,0)</f>
        <v>0</v>
      </c>
      <c r="BB3585" s="0" t="n">
        <f aca="false">AY3585*AX3585</f>
        <v>0</v>
      </c>
    </row>
    <row r="3586" customFormat="false" ht="13.8" hidden="false" customHeight="false" outlineLevel="0" collapsed="false">
      <c r="A3586" s="0" t="s">
        <v>14513</v>
      </c>
      <c r="B3586" s="0" t="n">
        <v>78</v>
      </c>
      <c r="C3586" s="0" t="n">
        <v>463364</v>
      </c>
      <c r="D3586" s="0" t="s">
        <v>4933</v>
      </c>
      <c r="E3586" s="0" t="s">
        <v>9216</v>
      </c>
      <c r="F3586" s="0" t="str">
        <f aca="false">CONCATENATE(D3587," ",LEFT(I3587,4),"T=",AW3587,"D=",AX3587,"R=",AY3587,"M=",AZ3587,"L=",BA3587,"B=",BB3587)</f>
        <v>STRICKLAND 1987T=1D=0R=0M=0L=1B=0</v>
      </c>
      <c r="G3586" s="0" t="s">
        <v>14514</v>
      </c>
      <c r="I3586" s="0" t="s">
        <v>14515</v>
      </c>
      <c r="J3586" s="0" t="s">
        <v>14516</v>
      </c>
      <c r="K3586" s="0" t="s">
        <v>143</v>
      </c>
      <c r="M3586" s="0" t="str">
        <f aca="false">RIGHT(N3586,LEN(N3586)-FIND(" ",N3586))</f>
        <v>NORTHWOODS CT NE</v>
      </c>
      <c r="N3586" s="0" t="s">
        <v>2590</v>
      </c>
      <c r="O3586" s="0" t="s">
        <v>918</v>
      </c>
      <c r="P3586" s="0" t="s">
        <v>147</v>
      </c>
      <c r="Q3586" s="0" t="s">
        <v>148</v>
      </c>
      <c r="R3586" s="0" t="n">
        <v>44483</v>
      </c>
      <c r="AD3586" s="0" t="s">
        <v>149</v>
      </c>
      <c r="AE3586" s="0" t="s">
        <v>150</v>
      </c>
      <c r="AH3586" s="0" t="n">
        <v>14</v>
      </c>
      <c r="AI3586" s="0" t="n">
        <v>11</v>
      </c>
      <c r="AJ3586" s="0" t="s">
        <v>164</v>
      </c>
      <c r="AM3586" s="0" t="s">
        <v>165</v>
      </c>
      <c r="AN3586" s="0" t="s">
        <v>147</v>
      </c>
      <c r="AO3586" s="0" t="s">
        <v>176</v>
      </c>
      <c r="AP3586" s="0" t="s">
        <v>177</v>
      </c>
      <c r="AQ3586" s="0" t="n">
        <v>9</v>
      </c>
      <c r="AR3586" s="0" t="n">
        <v>64</v>
      </c>
      <c r="AS3586" s="0" t="n">
        <v>32</v>
      </c>
      <c r="AV3586" s="0" t="s">
        <v>154</v>
      </c>
      <c r="AW3586" s="0" t="n">
        <f aca="false">COUNTA($BC3586:$EG3586)</f>
        <v>3</v>
      </c>
      <c r="AX3586" s="0" t="n">
        <f aca="false">COUNTIF($BC3586:$EG3586,"D")</f>
        <v>0</v>
      </c>
      <c r="AY3586" s="0" t="n">
        <f aca="false">COUNTIF($BC3586:$EG3586,"R")</f>
        <v>0</v>
      </c>
      <c r="AZ3586" s="0" t="n">
        <f aca="false">IF(CC3586="D",1,0)+IF(CL3586="D",1,0)+IF(CW3586="D",1,0)+IF(DD3586="D",1,0)+IF(DJ3586="D",1,0)+IF(DO3586="D",1,0)+IF(DW3586="D",1,0)</f>
        <v>0</v>
      </c>
      <c r="BA3586" s="0" t="n">
        <f aca="false">IF(DH3586&lt;&gt;"",1,0)+IF(DI3586&lt;&gt;"",1,0)+IF(DK3586&lt;&gt;"",1,0)+IF(DM3586&lt;&gt;"",1,0)+IF(DN3586&lt;&gt;"",1,0)+IF(DO3586&lt;&gt;"",1,0)+IF(DQ3586&lt;&gt;"",1,0)+IF(DR3586&lt;&gt;"",1,0)+IF(DT3586&lt;&gt;"",1,0)+IF(DU3586&lt;&gt;"",1,0)+IF(DV3586&lt;&gt;"",1,0)+IF(DW3586&lt;&gt;"",1,0)+IF(DX3586&lt;&gt;"",1,0)+IF(DZ3586&lt;&gt;"",1,0)+IF(EA3586&lt;&gt;"",1,0)+IF(EB3586&lt;&gt;"",1,0)+IF(EE3586&lt;&gt;"",1,0)</f>
        <v>2</v>
      </c>
      <c r="BB3586" s="0" t="n">
        <f aca="false">AY3586*AX3586</f>
        <v>0</v>
      </c>
      <c r="DU3586" s="0" t="s">
        <v>155</v>
      </c>
      <c r="DX3586" s="0" t="s">
        <v>155</v>
      </c>
      <c r="EF3586" s="0" t="s">
        <v>155</v>
      </c>
    </row>
    <row r="3587" customFormat="false" ht="13.8" hidden="false" customHeight="false" outlineLevel="0" collapsed="false">
      <c r="A3587" s="0" t="s">
        <v>14517</v>
      </c>
      <c r="B3587" s="0" t="n">
        <v>78</v>
      </c>
      <c r="C3587" s="0" t="n">
        <v>463137</v>
      </c>
      <c r="D3587" s="0" t="s">
        <v>14518</v>
      </c>
      <c r="E3587" s="0" t="s">
        <v>1073</v>
      </c>
      <c r="F3587" s="0" t="str">
        <f aca="false">CONCATENATE(D3588," ",LEFT(I3588,4),"T=",AW3588,"D=",AX3588,"R=",AY3588,"M=",AZ3588,"L=",BA3588,"B=",BB3588)</f>
        <v>HARTZELL 1991T=3D=0R=0M=0L=2B=0</v>
      </c>
      <c r="G3587" s="0" t="s">
        <v>365</v>
      </c>
      <c r="I3587" s="0" t="s">
        <v>14519</v>
      </c>
      <c r="J3587" s="0" t="s">
        <v>14520</v>
      </c>
      <c r="K3587" s="0" t="s">
        <v>239</v>
      </c>
      <c r="M3587" s="0" t="str">
        <f aca="false">RIGHT(N3587,LEN(N3587)-FIND(" ",N3587))</f>
        <v>BONNIE BRAE AVE NE</v>
      </c>
      <c r="N3587" s="0" t="s">
        <v>6256</v>
      </c>
      <c r="P3587" s="0" t="s">
        <v>147</v>
      </c>
      <c r="Q3587" s="0" t="s">
        <v>148</v>
      </c>
      <c r="R3587" s="0" t="n">
        <v>44483</v>
      </c>
      <c r="AD3587" s="0" t="s">
        <v>149</v>
      </c>
      <c r="AE3587" s="0" t="s">
        <v>150</v>
      </c>
      <c r="AF3587" s="0" t="s">
        <v>151</v>
      </c>
      <c r="AH3587" s="0" t="n">
        <v>14</v>
      </c>
      <c r="AI3587" s="0" t="n">
        <v>11</v>
      </c>
      <c r="AN3587" s="0" t="s">
        <v>147</v>
      </c>
      <c r="AO3587" s="0" t="s">
        <v>261</v>
      </c>
      <c r="AP3587" s="0" t="s">
        <v>262</v>
      </c>
      <c r="AQ3587" s="0" t="n">
        <v>9</v>
      </c>
      <c r="AR3587" s="0" t="n">
        <v>64</v>
      </c>
      <c r="AS3587" s="0" t="n">
        <v>32</v>
      </c>
      <c r="AV3587" s="0" t="s">
        <v>154</v>
      </c>
      <c r="AW3587" s="0" t="n">
        <f aca="false">COUNTA($BC3587:$EG3587)</f>
        <v>1</v>
      </c>
      <c r="AX3587" s="0" t="n">
        <f aca="false">COUNTIF($BC3587:$EG3587,"D")</f>
        <v>0</v>
      </c>
      <c r="AY3587" s="0" t="n">
        <f aca="false">COUNTIF($BC3587:$EG3587,"R")</f>
        <v>0</v>
      </c>
      <c r="AZ3587" s="0" t="n">
        <f aca="false">IF(CC3587="D",1,0)+IF(CL3587="D",1,0)+IF(CW3587="D",1,0)+IF(DD3587="D",1,0)+IF(DJ3587="D",1,0)+IF(DO3587="D",1,0)+IF(DW3587="D",1,0)</f>
        <v>0</v>
      </c>
      <c r="BA3587" s="0" t="n">
        <f aca="false">IF(DH3587&lt;&gt;"",1,0)+IF(DI3587&lt;&gt;"",1,0)+IF(DK3587&lt;&gt;"",1,0)+IF(DM3587&lt;&gt;"",1,0)+IF(DN3587&lt;&gt;"",1,0)+IF(DO3587&lt;&gt;"",1,0)+IF(DQ3587&lt;&gt;"",1,0)+IF(DR3587&lt;&gt;"",1,0)+IF(DT3587&lt;&gt;"",1,0)+IF(DU3587&lt;&gt;"",1,0)+IF(DV3587&lt;&gt;"",1,0)+IF(DW3587&lt;&gt;"",1,0)+IF(DX3587&lt;&gt;"",1,0)+IF(DZ3587&lt;&gt;"",1,0)+IF(EA3587&lt;&gt;"",1,0)+IF(EB3587&lt;&gt;"",1,0)+IF(EE3587&lt;&gt;"",1,0)</f>
        <v>1</v>
      </c>
      <c r="BB3587" s="0" t="n">
        <f aca="false">AY3587*AX3587</f>
        <v>0</v>
      </c>
      <c r="DN3587" s="0" t="s">
        <v>155</v>
      </c>
    </row>
    <row r="3588" customFormat="false" ht="13.8" hidden="false" customHeight="false" outlineLevel="0" collapsed="false">
      <c r="A3588" s="0" t="s">
        <v>14521</v>
      </c>
      <c r="B3588" s="0" t="n">
        <v>78</v>
      </c>
      <c r="C3588" s="0" t="n">
        <v>452372</v>
      </c>
      <c r="D3588" s="0" t="s">
        <v>13521</v>
      </c>
      <c r="E3588" s="0" t="s">
        <v>12310</v>
      </c>
      <c r="F3588" s="0" t="str">
        <f aca="false">CONCATENATE(D3589," ",LEFT(I3589,4),"T=",AW3589,"D=",AX3589,"R=",AY3589,"M=",AZ3589,"L=",BA3589,"B=",BB3589)</f>
        <v>DIGMAN 1971T=15D=3R=0M=1L=3B=0</v>
      </c>
      <c r="G3588" s="0" t="s">
        <v>159</v>
      </c>
      <c r="I3588" s="0" t="s">
        <v>14522</v>
      </c>
      <c r="J3588" s="0" t="s">
        <v>14523</v>
      </c>
      <c r="K3588" s="0" t="s">
        <v>143</v>
      </c>
      <c r="M3588" s="0" t="str">
        <f aca="false">RIGHT(N3588,LEN(N3588)-FIND(" ",N3588))</f>
        <v>ADELAIDE AVE NE</v>
      </c>
      <c r="N3588" s="0" t="s">
        <v>14429</v>
      </c>
      <c r="P3588" s="0" t="s">
        <v>147</v>
      </c>
      <c r="Q3588" s="0" t="s">
        <v>148</v>
      </c>
      <c r="R3588" s="0" t="n">
        <v>44483</v>
      </c>
      <c r="AD3588" s="0" t="s">
        <v>149</v>
      </c>
      <c r="AE3588" s="0" t="s">
        <v>150</v>
      </c>
      <c r="AF3588" s="0" t="s">
        <v>151</v>
      </c>
      <c r="AH3588" s="0" t="n">
        <v>14</v>
      </c>
      <c r="AI3588" s="0" t="n">
        <v>11</v>
      </c>
      <c r="AN3588" s="0" t="s">
        <v>147</v>
      </c>
      <c r="AO3588" s="0" t="s">
        <v>189</v>
      </c>
      <c r="AP3588" s="0" t="s">
        <v>190</v>
      </c>
      <c r="AQ3588" s="0" t="n">
        <v>9</v>
      </c>
      <c r="AR3588" s="0" t="n">
        <v>64</v>
      </c>
      <c r="AS3588" s="0" t="n">
        <v>32</v>
      </c>
      <c r="AV3588" s="0" t="s">
        <v>154</v>
      </c>
      <c r="AW3588" s="0" t="n">
        <f aca="false">COUNTA($BC3588:$EG3588)</f>
        <v>3</v>
      </c>
      <c r="AX3588" s="0" t="n">
        <f aca="false">COUNTIF($BC3588:$EG3588,"D")</f>
        <v>0</v>
      </c>
      <c r="AY3588" s="0" t="n">
        <f aca="false">COUNTIF($BC3588:$EG3588,"R")</f>
        <v>0</v>
      </c>
      <c r="AZ3588" s="0" t="n">
        <f aca="false">IF(CC3588="D",1,0)+IF(CL3588="D",1,0)+IF(CW3588="D",1,0)+IF(DD3588="D",1,0)+IF(DJ3588="D",1,0)+IF(DO3588="D",1,0)+IF(DW3588="D",1,0)</f>
        <v>0</v>
      </c>
      <c r="BA3588" s="0" t="n">
        <f aca="false">IF(DH3588&lt;&gt;"",1,0)+IF(DI3588&lt;&gt;"",1,0)+IF(DK3588&lt;&gt;"",1,0)+IF(DM3588&lt;&gt;"",1,0)+IF(DN3588&lt;&gt;"",1,0)+IF(DO3588&lt;&gt;"",1,0)+IF(DQ3588&lt;&gt;"",1,0)+IF(DR3588&lt;&gt;"",1,0)+IF(DT3588&lt;&gt;"",1,0)+IF(DU3588&lt;&gt;"",1,0)+IF(DV3588&lt;&gt;"",1,0)+IF(DW3588&lt;&gt;"",1,0)+IF(DX3588&lt;&gt;"",1,0)+IF(DZ3588&lt;&gt;"",1,0)+IF(EA3588&lt;&gt;"",1,0)+IF(EB3588&lt;&gt;"",1,0)+IF(EE3588&lt;&gt;"",1,0)</f>
        <v>2</v>
      </c>
      <c r="BB3588" s="0" t="n">
        <f aca="false">AY3588*AX3588</f>
        <v>0</v>
      </c>
      <c r="DN3588" s="0" t="s">
        <v>155</v>
      </c>
      <c r="EA3588" s="0" t="s">
        <v>155</v>
      </c>
      <c r="EF3588" s="0" t="s">
        <v>155</v>
      </c>
    </row>
    <row r="3589" customFormat="false" ht="13.8" hidden="false" customHeight="false" outlineLevel="0" collapsed="false">
      <c r="A3589" s="0" t="s">
        <v>14524</v>
      </c>
      <c r="B3589" s="0" t="n">
        <v>78</v>
      </c>
      <c r="C3589" s="0" t="n">
        <v>219145</v>
      </c>
      <c r="D3589" s="0" t="s">
        <v>14525</v>
      </c>
      <c r="E3589" s="0" t="s">
        <v>400</v>
      </c>
      <c r="F3589" s="0" t="str">
        <f aca="false">CONCATENATE(D3590," ",LEFT(I3590,4),"T=",AW3590,"D=",AX3590,"R=",AY3590,"M=",AZ3590,"L=",BA3590,"B=",BB3590)</f>
        <v>ANGEL 2003T=2D=0R=0M=0L=1B=0</v>
      </c>
      <c r="G3589" s="0" t="s">
        <v>231</v>
      </c>
      <c r="I3589" s="0" t="s">
        <v>14526</v>
      </c>
      <c r="J3589" s="0" t="s">
        <v>14527</v>
      </c>
      <c r="K3589" s="0" t="s">
        <v>143</v>
      </c>
      <c r="M3589" s="0" t="str">
        <f aca="false">RIGHT(N3589,LEN(N3589)-FIND(" ",N3589))</f>
        <v>ELM RD NE</v>
      </c>
      <c r="N3589" s="0" t="s">
        <v>14528</v>
      </c>
      <c r="P3589" s="0" t="s">
        <v>147</v>
      </c>
      <c r="Q3589" s="0" t="s">
        <v>148</v>
      </c>
      <c r="R3589" s="0" t="n">
        <v>44483</v>
      </c>
      <c r="AD3589" s="0" t="s">
        <v>149</v>
      </c>
      <c r="AE3589" s="0" t="s">
        <v>150</v>
      </c>
      <c r="AF3589" s="0" t="s">
        <v>151</v>
      </c>
      <c r="AH3589" s="0" t="n">
        <v>14</v>
      </c>
      <c r="AI3589" s="0" t="n">
        <v>11</v>
      </c>
      <c r="AN3589" s="0" t="s">
        <v>147</v>
      </c>
      <c r="AO3589" s="0" t="s">
        <v>261</v>
      </c>
      <c r="AP3589" s="0" t="s">
        <v>262</v>
      </c>
      <c r="AQ3589" s="0" t="n">
        <v>9</v>
      </c>
      <c r="AR3589" s="0" t="n">
        <v>64</v>
      </c>
      <c r="AS3589" s="0" t="n">
        <v>32</v>
      </c>
      <c r="AV3589" s="0" t="s">
        <v>154</v>
      </c>
      <c r="AW3589" s="0" t="n">
        <f aca="false">COUNTA($BC3589:$EG3589)</f>
        <v>15</v>
      </c>
      <c r="AX3589" s="0" t="n">
        <f aca="false">COUNTIF($BC3589:$EG3589,"D")</f>
        <v>3</v>
      </c>
      <c r="AY3589" s="0" t="n">
        <f aca="false">COUNTIF($BC3589:$EG3589,"R")</f>
        <v>0</v>
      </c>
      <c r="AZ3589" s="0" t="n">
        <f aca="false">IF(CC3589="D",1,0)+IF(CL3589="D",1,0)+IF(CW3589="D",1,0)+IF(DD3589="D",1,0)+IF(DJ3589="D",1,0)+IF(DO3589="D",1,0)+IF(DW3589="D",1,0)</f>
        <v>1</v>
      </c>
      <c r="BA3589" s="0" t="n">
        <f aca="false">IF(DH3589&lt;&gt;"",1,0)+IF(DI3589&lt;&gt;"",1,0)+IF(DK3589&lt;&gt;"",1,0)+IF(DM3589&lt;&gt;"",1,0)+IF(DN3589&lt;&gt;"",1,0)+IF(DO3589&lt;&gt;"",1,0)+IF(DQ3589&lt;&gt;"",1,0)+IF(DR3589&lt;&gt;"",1,0)+IF(DT3589&lt;&gt;"",1,0)+IF(DU3589&lt;&gt;"",1,0)+IF(DV3589&lt;&gt;"",1,0)+IF(DW3589&lt;&gt;"",1,0)+IF(DX3589&lt;&gt;"",1,0)+IF(DZ3589&lt;&gt;"",1,0)+IF(EA3589&lt;&gt;"",1,0)+IF(EB3589&lt;&gt;"",1,0)+IF(EE3589&lt;&gt;"",1,0)</f>
        <v>3</v>
      </c>
      <c r="BB3589" s="0" t="n">
        <f aca="false">AY3589*AX3589</f>
        <v>0</v>
      </c>
      <c r="BD3589" s="0" t="s">
        <v>155</v>
      </c>
      <c r="BL3589" s="0" t="s">
        <v>155</v>
      </c>
      <c r="BR3589" s="0" t="s">
        <v>155</v>
      </c>
      <c r="BS3589" s="0" t="s">
        <v>155</v>
      </c>
      <c r="BY3589" s="0" t="s">
        <v>144</v>
      </c>
      <c r="CA3589" s="0" t="s">
        <v>155</v>
      </c>
      <c r="CP3589" s="0" t="s">
        <v>155</v>
      </c>
      <c r="DC3589" s="0" t="s">
        <v>155</v>
      </c>
      <c r="DF3589" s="0" t="s">
        <v>155</v>
      </c>
      <c r="DG3589" s="0" t="s">
        <v>144</v>
      </c>
      <c r="DI3589" s="0" t="s">
        <v>155</v>
      </c>
      <c r="DJ3589" s="0" t="s">
        <v>144</v>
      </c>
      <c r="DN3589" s="0" t="s">
        <v>155</v>
      </c>
      <c r="EA3589" s="0" t="s">
        <v>155</v>
      </c>
      <c r="EF3589" s="0" t="s">
        <v>155</v>
      </c>
    </row>
    <row r="3590" customFormat="false" ht="13.8" hidden="false" customHeight="false" outlineLevel="0" collapsed="false">
      <c r="A3590" s="0" t="s">
        <v>14529</v>
      </c>
      <c r="B3590" s="0" t="n">
        <v>78</v>
      </c>
      <c r="C3590" s="0" t="n">
        <v>462899</v>
      </c>
      <c r="D3590" s="0" t="s">
        <v>6682</v>
      </c>
      <c r="E3590" s="0" t="s">
        <v>14530</v>
      </c>
      <c r="F3590" s="0" t="str">
        <f aca="false">CONCATENATE(D3591," ",LEFT(I3591,4),"T=",AW3591,"D=",AX3591,"R=",AY3591,"M=",AZ3591,"L=",BA3591,"B=",BB3591)</f>
        <v>DAVIS 1984T=16D=2R=0M=0L=2B=0</v>
      </c>
      <c r="I3590" s="0" t="s">
        <v>14531</v>
      </c>
      <c r="J3590" s="0" t="s">
        <v>14532</v>
      </c>
      <c r="K3590" s="0" t="s">
        <v>143</v>
      </c>
      <c r="M3590" s="0" t="str">
        <f aca="false">RIGHT(N3590,LEN(N3590)-FIND(" ",N3590))</f>
        <v>E MARKET ST</v>
      </c>
      <c r="N3590" s="0" t="s">
        <v>6686</v>
      </c>
      <c r="P3590" s="0" t="s">
        <v>147</v>
      </c>
      <c r="Q3590" s="0" t="s">
        <v>148</v>
      </c>
      <c r="R3590" s="0" t="n">
        <v>44484</v>
      </c>
      <c r="AD3590" s="0" t="s">
        <v>149</v>
      </c>
      <c r="AE3590" s="0" t="s">
        <v>150</v>
      </c>
      <c r="AF3590" s="0" t="s">
        <v>151</v>
      </c>
      <c r="AH3590" s="0" t="n">
        <v>14</v>
      </c>
      <c r="AI3590" s="0" t="n">
        <v>11</v>
      </c>
      <c r="AN3590" s="0" t="s">
        <v>147</v>
      </c>
      <c r="AO3590" s="0" t="s">
        <v>176</v>
      </c>
      <c r="AP3590" s="0" t="s">
        <v>177</v>
      </c>
      <c r="AQ3590" s="0" t="n">
        <v>9</v>
      </c>
      <c r="AR3590" s="0" t="n">
        <v>64</v>
      </c>
      <c r="AS3590" s="0" t="n">
        <v>32</v>
      </c>
      <c r="AV3590" s="0" t="s">
        <v>154</v>
      </c>
      <c r="AW3590" s="0" t="n">
        <f aca="false">COUNTA($BC3590:$EG3590)</f>
        <v>2</v>
      </c>
      <c r="AX3590" s="0" t="n">
        <f aca="false">COUNTIF($BC3590:$EG3590,"D")</f>
        <v>0</v>
      </c>
      <c r="AY3590" s="0" t="n">
        <f aca="false">COUNTIF($BC3590:$EG3590,"R")</f>
        <v>0</v>
      </c>
      <c r="AZ3590" s="0" t="n">
        <f aca="false">IF(CC3590="D",1,0)+IF(CL3590="D",1,0)+IF(CW3590="D",1,0)+IF(DD3590="D",1,0)+IF(DJ3590="D",1,0)+IF(DO3590="D",1,0)+IF(DW3590="D",1,0)</f>
        <v>0</v>
      </c>
      <c r="BA3590" s="0" t="n">
        <f aca="false">IF(DH3590&lt;&gt;"",1,0)+IF(DI3590&lt;&gt;"",1,0)+IF(DK3590&lt;&gt;"",1,0)+IF(DM3590&lt;&gt;"",1,0)+IF(DN3590&lt;&gt;"",1,0)+IF(DO3590&lt;&gt;"",1,0)+IF(DQ3590&lt;&gt;"",1,0)+IF(DR3590&lt;&gt;"",1,0)+IF(DT3590&lt;&gt;"",1,0)+IF(DU3590&lt;&gt;"",1,0)+IF(DV3590&lt;&gt;"",1,0)+IF(DW3590&lt;&gt;"",1,0)+IF(DX3590&lt;&gt;"",1,0)+IF(DZ3590&lt;&gt;"",1,0)+IF(EA3590&lt;&gt;"",1,0)+IF(EB3590&lt;&gt;"",1,0)+IF(EE3590&lt;&gt;"",1,0)</f>
        <v>1</v>
      </c>
      <c r="BB3590" s="0" t="n">
        <f aca="false">AY3590*AX3590</f>
        <v>0</v>
      </c>
      <c r="EA3590" s="0" t="s">
        <v>155</v>
      </c>
      <c r="EF3590" s="0" t="s">
        <v>155</v>
      </c>
    </row>
    <row r="3591" customFormat="false" ht="13.8" hidden="false" customHeight="false" outlineLevel="0" collapsed="false">
      <c r="A3591" s="0" t="s">
        <v>14533</v>
      </c>
      <c r="B3591" s="0" t="n">
        <v>78</v>
      </c>
      <c r="C3591" s="0" t="n">
        <v>306795</v>
      </c>
      <c r="D3591" s="0" t="s">
        <v>429</v>
      </c>
      <c r="E3591" s="0" t="s">
        <v>1638</v>
      </c>
      <c r="F3591" s="0" t="str">
        <f aca="false">CONCATENATE(D3592," ",LEFT(I3592,4),"T=",AW3592,"D=",AX3592,"R=",AY3592,"M=",AZ3592,"L=",BA3592,"B=",BB3592)</f>
        <v>KROEHLE 2004T=6D=2R=0M=1L=4B=0</v>
      </c>
      <c r="I3591" s="0" t="s">
        <v>14534</v>
      </c>
      <c r="J3591" s="0" t="s">
        <v>14532</v>
      </c>
      <c r="K3591" s="0" t="s">
        <v>143</v>
      </c>
      <c r="M3591" s="0" t="str">
        <f aca="false">RIGHT(N3591,LEN(N3591)-FIND(" ",N3591))</f>
        <v>CRESCENT DR NE</v>
      </c>
      <c r="N3591" s="0" t="s">
        <v>14535</v>
      </c>
      <c r="P3591" s="0" t="s">
        <v>147</v>
      </c>
      <c r="Q3591" s="0" t="s">
        <v>148</v>
      </c>
      <c r="R3591" s="0" t="n">
        <v>44483</v>
      </c>
      <c r="AD3591" s="0" t="s">
        <v>149</v>
      </c>
      <c r="AE3591" s="0" t="s">
        <v>150</v>
      </c>
      <c r="AF3591" s="0" t="s">
        <v>151</v>
      </c>
      <c r="AH3591" s="0" t="n">
        <v>14</v>
      </c>
      <c r="AI3591" s="0" t="n">
        <v>11</v>
      </c>
      <c r="AN3591" s="0" t="s">
        <v>147</v>
      </c>
      <c r="AO3591" s="0" t="s">
        <v>176</v>
      </c>
      <c r="AP3591" s="0" t="s">
        <v>177</v>
      </c>
      <c r="AQ3591" s="0" t="n">
        <v>9</v>
      </c>
      <c r="AR3591" s="0" t="n">
        <v>64</v>
      </c>
      <c r="AS3591" s="0" t="n">
        <v>32</v>
      </c>
      <c r="AV3591" s="0" t="s">
        <v>154</v>
      </c>
      <c r="AW3591" s="0" t="n">
        <f aca="false">COUNTA($BC3591:$EG3591)</f>
        <v>16</v>
      </c>
      <c r="AX3591" s="0" t="n">
        <f aca="false">COUNTIF($BC3591:$EG3591,"D")</f>
        <v>2</v>
      </c>
      <c r="AY3591" s="0" t="n">
        <f aca="false">COUNTIF($BC3591:$EG3591,"R")</f>
        <v>0</v>
      </c>
      <c r="AZ3591" s="0" t="n">
        <f aca="false">IF(CC3591="D",1,0)+IF(CL3591="D",1,0)+IF(CW3591="D",1,0)+IF(DD3591="D",1,0)+IF(DJ3591="D",1,0)+IF(DO3591="D",1,0)+IF(DW3591="D",1,0)</f>
        <v>0</v>
      </c>
      <c r="BA3591" s="0" t="n">
        <f aca="false">IF(DH3591&lt;&gt;"",1,0)+IF(DI3591&lt;&gt;"",1,0)+IF(DK3591&lt;&gt;"",1,0)+IF(DM3591&lt;&gt;"",1,0)+IF(DN3591&lt;&gt;"",1,0)+IF(DO3591&lt;&gt;"",1,0)+IF(DQ3591&lt;&gt;"",1,0)+IF(DR3591&lt;&gt;"",1,0)+IF(DT3591&lt;&gt;"",1,0)+IF(DU3591&lt;&gt;"",1,0)+IF(DV3591&lt;&gt;"",1,0)+IF(DW3591&lt;&gt;"",1,0)+IF(DX3591&lt;&gt;"",1,0)+IF(DZ3591&lt;&gt;"",1,0)+IF(EA3591&lt;&gt;"",1,0)+IF(EB3591&lt;&gt;"",1,0)+IF(EE3591&lt;&gt;"",1,0)</f>
        <v>2</v>
      </c>
      <c r="BB3591" s="0" t="n">
        <f aca="false">AY3591*AX3591</f>
        <v>0</v>
      </c>
      <c r="BH3591" s="0" t="s">
        <v>155</v>
      </c>
      <c r="BL3591" s="0" t="s">
        <v>155</v>
      </c>
      <c r="BS3591" s="0" t="s">
        <v>155</v>
      </c>
      <c r="BT3591" s="0" t="s">
        <v>155</v>
      </c>
      <c r="CA3591" s="0" t="s">
        <v>155</v>
      </c>
      <c r="CG3591" s="0" t="s">
        <v>155</v>
      </c>
      <c r="CN3591" s="0" t="s">
        <v>155</v>
      </c>
      <c r="CP3591" s="0" t="s">
        <v>155</v>
      </c>
      <c r="CV3591" s="0" t="s">
        <v>155</v>
      </c>
      <c r="CY3591" s="0" t="s">
        <v>155</v>
      </c>
      <c r="CZ3591" s="0" t="s">
        <v>144</v>
      </c>
      <c r="DC3591" s="0" t="s">
        <v>155</v>
      </c>
      <c r="DG3591" s="0" t="s">
        <v>144</v>
      </c>
      <c r="DN3591" s="0" t="s">
        <v>155</v>
      </c>
      <c r="DU3591" s="0" t="s">
        <v>155</v>
      </c>
      <c r="EF3591" s="0" t="s">
        <v>155</v>
      </c>
    </row>
    <row r="3592" customFormat="false" ht="13.8" hidden="false" customHeight="false" outlineLevel="0" collapsed="false">
      <c r="A3592" s="0" t="s">
        <v>14536</v>
      </c>
      <c r="B3592" s="0" t="n">
        <v>78</v>
      </c>
      <c r="C3592" s="0" t="n">
        <v>463269</v>
      </c>
      <c r="D3592" s="0" t="s">
        <v>3505</v>
      </c>
      <c r="E3592" s="0" t="s">
        <v>6041</v>
      </c>
      <c r="F3592" s="0" t="str">
        <f aca="false">CONCATENATE(D3593," ",LEFT(I3593,4),"T=",AW3593,"D=",AX3593,"R=",AY3593,"M=",AZ3593,"L=",BA3593,"B=",BB3593)</f>
        <v>YAGER 1981T=0D=0R=0M=0L=0B=0</v>
      </c>
      <c r="G3592" s="0" t="s">
        <v>5015</v>
      </c>
      <c r="I3592" s="0" t="s">
        <v>14537</v>
      </c>
      <c r="J3592" s="0" t="s">
        <v>14532</v>
      </c>
      <c r="K3592" s="0" t="s">
        <v>143</v>
      </c>
      <c r="L3592" s="0" t="s">
        <v>144</v>
      </c>
      <c r="M3592" s="0" t="str">
        <f aca="false">RIGHT(N3592,LEN(N3592)-FIND(" ",N3592))</f>
        <v>COUNTRY CLUB DR NE</v>
      </c>
      <c r="N3592" s="0" t="s">
        <v>3508</v>
      </c>
      <c r="P3592" s="0" t="s">
        <v>147</v>
      </c>
      <c r="Q3592" s="0" t="s">
        <v>148</v>
      </c>
      <c r="R3592" s="0" t="n">
        <v>44484</v>
      </c>
      <c r="AD3592" s="0" t="s">
        <v>149</v>
      </c>
      <c r="AE3592" s="0" t="s">
        <v>150</v>
      </c>
      <c r="AH3592" s="0" t="n">
        <v>14</v>
      </c>
      <c r="AI3592" s="0" t="n">
        <v>11</v>
      </c>
      <c r="AJ3592" s="0" t="s">
        <v>164</v>
      </c>
      <c r="AM3592" s="0" t="s">
        <v>165</v>
      </c>
      <c r="AN3592" s="0" t="s">
        <v>147</v>
      </c>
      <c r="AO3592" s="0" t="s">
        <v>176</v>
      </c>
      <c r="AP3592" s="0" t="s">
        <v>177</v>
      </c>
      <c r="AQ3592" s="0" t="n">
        <v>9</v>
      </c>
      <c r="AR3592" s="0" t="n">
        <v>64</v>
      </c>
      <c r="AS3592" s="0" t="n">
        <v>32</v>
      </c>
      <c r="AV3592" s="0" t="s">
        <v>154</v>
      </c>
      <c r="AW3592" s="0" t="n">
        <f aca="false">COUNTA($BC3592:$EG3592)</f>
        <v>6</v>
      </c>
      <c r="AX3592" s="0" t="n">
        <f aca="false">COUNTIF($BC3592:$EG3592,"D")</f>
        <v>2</v>
      </c>
      <c r="AY3592" s="0" t="n">
        <f aca="false">COUNTIF($BC3592:$EG3592,"R")</f>
        <v>0</v>
      </c>
      <c r="AZ3592" s="0" t="n">
        <f aca="false">IF(CC3592="D",1,0)+IF(CL3592="D",1,0)+IF(CW3592="D",1,0)+IF(DD3592="D",1,0)+IF(DJ3592="D",1,0)+IF(DO3592="D",1,0)+IF(DW3592="D",1,0)</f>
        <v>1</v>
      </c>
      <c r="BA3592" s="0" t="n">
        <f aca="false">IF(DH3592&lt;&gt;"",1,0)+IF(DI3592&lt;&gt;"",1,0)+IF(DK3592&lt;&gt;"",1,0)+IF(DM3592&lt;&gt;"",1,0)+IF(DN3592&lt;&gt;"",1,0)+IF(DO3592&lt;&gt;"",1,0)+IF(DQ3592&lt;&gt;"",1,0)+IF(DR3592&lt;&gt;"",1,0)+IF(DT3592&lt;&gt;"",1,0)+IF(DU3592&lt;&gt;"",1,0)+IF(DV3592&lt;&gt;"",1,0)+IF(DW3592&lt;&gt;"",1,0)+IF(DX3592&lt;&gt;"",1,0)+IF(DZ3592&lt;&gt;"",1,0)+IF(EA3592&lt;&gt;"",1,0)+IF(EB3592&lt;&gt;"",1,0)+IF(EE3592&lt;&gt;"",1,0)</f>
        <v>4</v>
      </c>
      <c r="BB3592" s="0" t="n">
        <f aca="false">AY3592*AX3592</f>
        <v>0</v>
      </c>
      <c r="DU3592" s="0" t="s">
        <v>155</v>
      </c>
      <c r="DW3592" s="0" t="s">
        <v>144</v>
      </c>
      <c r="DX3592" s="0" t="s">
        <v>155</v>
      </c>
      <c r="EA3592" s="0" t="s">
        <v>155</v>
      </c>
      <c r="ED3592" s="0" t="s">
        <v>144</v>
      </c>
      <c r="EF3592" s="0" t="s">
        <v>155</v>
      </c>
    </row>
    <row r="3593" customFormat="false" ht="13.8" hidden="false" customHeight="false" outlineLevel="0" collapsed="false">
      <c r="A3593" s="0" t="s">
        <v>14538</v>
      </c>
      <c r="B3593" s="0" t="n">
        <v>78</v>
      </c>
      <c r="C3593" s="0" t="n">
        <v>463516</v>
      </c>
      <c r="D3593" s="0" t="s">
        <v>14539</v>
      </c>
      <c r="E3593" s="0" t="s">
        <v>6682</v>
      </c>
      <c r="F3593" s="0" t="str">
        <f aca="false">CONCATENATE(D3594," ",LEFT(I3594,4),"T=",AW3594,"D=",AX3594,"R=",AY3594,"M=",AZ3594,"L=",BA3594,"B=",BB3594)</f>
        <v>PAYIAVLAS 2004T=4D=1R=0M=1L=3B=0</v>
      </c>
      <c r="G3593" s="0" t="s">
        <v>185</v>
      </c>
      <c r="I3593" s="0" t="s">
        <v>14540</v>
      </c>
      <c r="J3593" s="0" t="s">
        <v>14541</v>
      </c>
      <c r="K3593" s="0" t="s">
        <v>143</v>
      </c>
      <c r="M3593" s="0" t="str">
        <f aca="false">RIGHT(N3593,LEN(N3593)-FIND(" ",N3593))</f>
        <v>CLERMONT AVE NE</v>
      </c>
      <c r="N3593" s="0" t="s">
        <v>14542</v>
      </c>
      <c r="P3593" s="0" t="s">
        <v>147</v>
      </c>
      <c r="Q3593" s="0" t="s">
        <v>148</v>
      </c>
      <c r="R3593" s="0" t="n">
        <v>44483</v>
      </c>
      <c r="AD3593" s="0" t="s">
        <v>149</v>
      </c>
      <c r="AE3593" s="0" t="s">
        <v>150</v>
      </c>
      <c r="AF3593" s="0" t="s">
        <v>151</v>
      </c>
      <c r="AH3593" s="0" t="n">
        <v>14</v>
      </c>
      <c r="AI3593" s="0" t="n">
        <v>11</v>
      </c>
      <c r="AN3593" s="0" t="s">
        <v>147</v>
      </c>
      <c r="AO3593" s="0" t="s">
        <v>261</v>
      </c>
      <c r="AP3593" s="0" t="s">
        <v>262</v>
      </c>
      <c r="AQ3593" s="0" t="n">
        <v>9</v>
      </c>
      <c r="AR3593" s="0" t="n">
        <v>64</v>
      </c>
      <c r="AS3593" s="0" t="n">
        <v>32</v>
      </c>
      <c r="AV3593" s="0" t="s">
        <v>154</v>
      </c>
      <c r="AW3593" s="0" t="n">
        <f aca="false">COUNTA($BC3593:$EG3593)</f>
        <v>0</v>
      </c>
      <c r="AX3593" s="0" t="n">
        <f aca="false">COUNTIF($BC3593:$EG3593,"D")</f>
        <v>0</v>
      </c>
      <c r="AY3593" s="0" t="n">
        <f aca="false">COUNTIF($BC3593:$EG3593,"R")</f>
        <v>0</v>
      </c>
      <c r="AZ3593" s="0" t="n">
        <f aca="false">IF(CC3593="D",1,0)+IF(CL3593="D",1,0)+IF(CW3593="D",1,0)+IF(DD3593="D",1,0)+IF(DJ3593="D",1,0)+IF(DO3593="D",1,0)+IF(DW3593="D",1,0)</f>
        <v>0</v>
      </c>
      <c r="BA3593" s="0" t="n">
        <f aca="false">IF(DH3593&lt;&gt;"",1,0)+IF(DI3593&lt;&gt;"",1,0)+IF(DK3593&lt;&gt;"",1,0)+IF(DM3593&lt;&gt;"",1,0)+IF(DN3593&lt;&gt;"",1,0)+IF(DO3593&lt;&gt;"",1,0)+IF(DQ3593&lt;&gt;"",1,0)+IF(DR3593&lt;&gt;"",1,0)+IF(DT3593&lt;&gt;"",1,0)+IF(DU3593&lt;&gt;"",1,0)+IF(DV3593&lt;&gt;"",1,0)+IF(DW3593&lt;&gt;"",1,0)+IF(DX3593&lt;&gt;"",1,0)+IF(DZ3593&lt;&gt;"",1,0)+IF(EA3593&lt;&gt;"",1,0)+IF(EB3593&lt;&gt;"",1,0)+IF(EE3593&lt;&gt;"",1,0)</f>
        <v>0</v>
      </c>
      <c r="BB3593" s="0" t="n">
        <f aca="false">AY3593*AX3593</f>
        <v>0</v>
      </c>
    </row>
    <row r="3594" customFormat="false" ht="13.8" hidden="false" customHeight="false" outlineLevel="0" collapsed="false">
      <c r="A3594" s="0" t="s">
        <v>14543</v>
      </c>
      <c r="B3594" s="0" t="n">
        <v>78</v>
      </c>
      <c r="C3594" s="0" t="n">
        <v>463309</v>
      </c>
      <c r="D3594" s="0" t="s">
        <v>979</v>
      </c>
      <c r="E3594" s="0" t="s">
        <v>842</v>
      </c>
      <c r="F3594" s="0" t="str">
        <f aca="false">CONCATENATE(D3595," ",LEFT(I3595,4),"T=",AW3595,"D=",AX3595,"R=",AY3595,"M=",AZ3595,"L=",BA3595,"B=",BB3595)</f>
        <v>SEKELA 1992T=0D=0R=0M=0L=0B=0</v>
      </c>
      <c r="G3594" s="0" t="s">
        <v>301</v>
      </c>
      <c r="H3594" s="0" t="s">
        <v>401</v>
      </c>
      <c r="I3594" s="0" t="s">
        <v>4845</v>
      </c>
      <c r="J3594" s="0" t="s">
        <v>6607</v>
      </c>
      <c r="K3594" s="0" t="s">
        <v>143</v>
      </c>
      <c r="L3594" s="0" t="s">
        <v>144</v>
      </c>
      <c r="M3594" s="0" t="str">
        <f aca="false">RIGHT(N3594,LEN(N3594)-FIND(" ",N3594))</f>
        <v>COUNTRY CLUB DR NE</v>
      </c>
      <c r="N3594" s="0" t="s">
        <v>3082</v>
      </c>
      <c r="P3594" s="0" t="s">
        <v>147</v>
      </c>
      <c r="Q3594" s="0" t="s">
        <v>148</v>
      </c>
      <c r="R3594" s="0" t="n">
        <v>44484</v>
      </c>
      <c r="AD3594" s="0" t="s">
        <v>149</v>
      </c>
      <c r="AE3594" s="0" t="s">
        <v>150</v>
      </c>
      <c r="AH3594" s="0" t="n">
        <v>14</v>
      </c>
      <c r="AI3594" s="0" t="n">
        <v>11</v>
      </c>
      <c r="AJ3594" s="0" t="s">
        <v>164</v>
      </c>
      <c r="AM3594" s="0" t="s">
        <v>165</v>
      </c>
      <c r="AN3594" s="0" t="s">
        <v>147</v>
      </c>
      <c r="AO3594" s="0" t="s">
        <v>176</v>
      </c>
      <c r="AP3594" s="0" t="s">
        <v>177</v>
      </c>
      <c r="AQ3594" s="0" t="n">
        <v>9</v>
      </c>
      <c r="AR3594" s="0" t="n">
        <v>64</v>
      </c>
      <c r="AS3594" s="0" t="n">
        <v>32</v>
      </c>
      <c r="AV3594" s="0" t="s">
        <v>154</v>
      </c>
      <c r="AW3594" s="0" t="n">
        <f aca="false">COUNTA($BC3594:$EG3594)</f>
        <v>4</v>
      </c>
      <c r="AX3594" s="0" t="n">
        <f aca="false">COUNTIF($BC3594:$EG3594,"D")</f>
        <v>1</v>
      </c>
      <c r="AY3594" s="0" t="n">
        <f aca="false">COUNTIF($BC3594:$EG3594,"R")</f>
        <v>0</v>
      </c>
      <c r="AZ3594" s="0" t="n">
        <f aca="false">IF(CC3594="D",1,0)+IF(CL3594="D",1,0)+IF(CW3594="D",1,0)+IF(DD3594="D",1,0)+IF(DJ3594="D",1,0)+IF(DO3594="D",1,0)+IF(DW3594="D",1,0)</f>
        <v>1</v>
      </c>
      <c r="BA3594" s="0" t="n">
        <f aca="false">IF(DH3594&lt;&gt;"",1,0)+IF(DI3594&lt;&gt;"",1,0)+IF(DK3594&lt;&gt;"",1,0)+IF(DM3594&lt;&gt;"",1,0)+IF(DN3594&lt;&gt;"",1,0)+IF(DO3594&lt;&gt;"",1,0)+IF(DQ3594&lt;&gt;"",1,0)+IF(DR3594&lt;&gt;"",1,0)+IF(DT3594&lt;&gt;"",1,0)+IF(DU3594&lt;&gt;"",1,0)+IF(DV3594&lt;&gt;"",1,0)+IF(DW3594&lt;&gt;"",1,0)+IF(DX3594&lt;&gt;"",1,0)+IF(DZ3594&lt;&gt;"",1,0)+IF(EA3594&lt;&gt;"",1,0)+IF(EB3594&lt;&gt;"",1,0)+IF(EE3594&lt;&gt;"",1,0)</f>
        <v>3</v>
      </c>
      <c r="BB3594" s="0" t="n">
        <f aca="false">AY3594*AX3594</f>
        <v>0</v>
      </c>
      <c r="DU3594" s="0" t="s">
        <v>155</v>
      </c>
      <c r="DW3594" s="0" t="s">
        <v>144</v>
      </c>
      <c r="DX3594" s="0" t="s">
        <v>155</v>
      </c>
      <c r="EF3594" s="0" t="s">
        <v>155</v>
      </c>
    </row>
    <row r="3595" customFormat="false" ht="13.8" hidden="false" customHeight="false" outlineLevel="0" collapsed="false">
      <c r="A3595" s="0" t="s">
        <v>14544</v>
      </c>
      <c r="B3595" s="0" t="n">
        <v>78</v>
      </c>
      <c r="C3595" s="0" t="n">
        <v>438183</v>
      </c>
      <c r="D3595" s="0" t="s">
        <v>3908</v>
      </c>
      <c r="E3595" s="0" t="s">
        <v>5184</v>
      </c>
      <c r="F3595" s="0" t="str">
        <f aca="false">CONCATENATE(D3596," ",LEFT(I3596,4),"T=",AW3596,"D=",AX3596,"R=",AY3596,"M=",AZ3596,"L=",BA3596,"B=",BB3596)</f>
        <v>JARRETT 1989T=1D=0R=0M=0L=0B=0</v>
      </c>
      <c r="G3595" s="0" t="s">
        <v>400</v>
      </c>
      <c r="I3595" s="0" t="s">
        <v>14545</v>
      </c>
      <c r="J3595" s="0" t="s">
        <v>14546</v>
      </c>
      <c r="K3595" s="0" t="s">
        <v>143</v>
      </c>
      <c r="M3595" s="0" t="str">
        <f aca="false">RIGHT(N3595,LEN(N3595)-FIND(" ",N3595))</f>
        <v>BONNIE BRAE AVE NE</v>
      </c>
      <c r="N3595" s="0" t="s">
        <v>9303</v>
      </c>
      <c r="P3595" s="0" t="s">
        <v>147</v>
      </c>
      <c r="Q3595" s="0" t="s">
        <v>148</v>
      </c>
      <c r="R3595" s="0" t="n">
        <v>44483</v>
      </c>
      <c r="AD3595" s="0" t="s">
        <v>149</v>
      </c>
      <c r="AE3595" s="0" t="s">
        <v>150</v>
      </c>
      <c r="AF3595" s="0" t="s">
        <v>151</v>
      </c>
      <c r="AH3595" s="0" t="n">
        <v>14</v>
      </c>
      <c r="AI3595" s="0" t="n">
        <v>11</v>
      </c>
      <c r="AN3595" s="0" t="s">
        <v>147</v>
      </c>
      <c r="AO3595" s="0" t="s">
        <v>261</v>
      </c>
      <c r="AP3595" s="0" t="s">
        <v>262</v>
      </c>
      <c r="AQ3595" s="0" t="n">
        <v>9</v>
      </c>
      <c r="AR3595" s="0" t="n">
        <v>64</v>
      </c>
      <c r="AS3595" s="0" t="n">
        <v>32</v>
      </c>
      <c r="AV3595" s="0" t="s">
        <v>154</v>
      </c>
      <c r="AW3595" s="0" t="n">
        <f aca="false">COUNTA($BC3595:$EG3595)</f>
        <v>0</v>
      </c>
      <c r="AX3595" s="0" t="n">
        <f aca="false">COUNTIF($BC3595:$EG3595,"D")</f>
        <v>0</v>
      </c>
      <c r="AY3595" s="0" t="n">
        <f aca="false">COUNTIF($BC3595:$EG3595,"R")</f>
        <v>0</v>
      </c>
      <c r="AZ3595" s="0" t="n">
        <f aca="false">IF(CC3595="D",1,0)+IF(CL3595="D",1,0)+IF(CW3595="D",1,0)+IF(DD3595="D",1,0)+IF(DJ3595="D",1,0)+IF(DO3595="D",1,0)+IF(DW3595="D",1,0)</f>
        <v>0</v>
      </c>
      <c r="BA3595" s="0" t="n">
        <f aca="false">IF(DH3595&lt;&gt;"",1,0)+IF(DI3595&lt;&gt;"",1,0)+IF(DK3595&lt;&gt;"",1,0)+IF(DM3595&lt;&gt;"",1,0)+IF(DN3595&lt;&gt;"",1,0)+IF(DO3595&lt;&gt;"",1,0)+IF(DQ3595&lt;&gt;"",1,0)+IF(DR3595&lt;&gt;"",1,0)+IF(DT3595&lt;&gt;"",1,0)+IF(DU3595&lt;&gt;"",1,0)+IF(DV3595&lt;&gt;"",1,0)+IF(DW3595&lt;&gt;"",1,0)+IF(DX3595&lt;&gt;"",1,0)+IF(DZ3595&lt;&gt;"",1,0)+IF(EA3595&lt;&gt;"",1,0)+IF(EB3595&lt;&gt;"",1,0)+IF(EE3595&lt;&gt;"",1,0)</f>
        <v>0</v>
      </c>
      <c r="BB3595" s="0" t="n">
        <f aca="false">AY3595*AX3595</f>
        <v>0</v>
      </c>
    </row>
    <row r="3596" customFormat="false" ht="13.8" hidden="false" customHeight="false" outlineLevel="0" collapsed="false">
      <c r="A3596" s="0" t="s">
        <v>14547</v>
      </c>
      <c r="B3596" s="0" t="n">
        <v>78</v>
      </c>
      <c r="C3596" s="0" t="n">
        <v>463520</v>
      </c>
      <c r="D3596" s="0" t="s">
        <v>12045</v>
      </c>
      <c r="E3596" s="0" t="s">
        <v>14548</v>
      </c>
      <c r="F3596" s="0" t="str">
        <f aca="false">CONCATENATE(D3597," ",LEFT(I3597,4),"T=",AW3597,"D=",AX3597,"R=",AY3597,"M=",AZ3597,"L=",BA3597,"B=",BB3597)</f>
        <v>KEMBLE 1955T=25D=4R=1M=0L=5B=4</v>
      </c>
      <c r="G3596" s="0" t="s">
        <v>144</v>
      </c>
      <c r="I3596" s="0" t="s">
        <v>14549</v>
      </c>
      <c r="J3596" s="0" t="s">
        <v>14550</v>
      </c>
      <c r="K3596" s="0" t="s">
        <v>143</v>
      </c>
      <c r="M3596" s="0" t="str">
        <f aca="false">RIGHT(N3596,LEN(N3596)-FIND(" ",N3596))</f>
        <v>GENESEE AVE NE</v>
      </c>
      <c r="N3596" s="0" t="s">
        <v>14551</v>
      </c>
      <c r="P3596" s="0" t="s">
        <v>147</v>
      </c>
      <c r="Q3596" s="0" t="s">
        <v>148</v>
      </c>
      <c r="R3596" s="0" t="n">
        <v>44483</v>
      </c>
      <c r="AD3596" s="0" t="s">
        <v>149</v>
      </c>
      <c r="AE3596" s="0" t="s">
        <v>150</v>
      </c>
      <c r="AF3596" s="0" t="s">
        <v>151</v>
      </c>
      <c r="AH3596" s="0" t="n">
        <v>14</v>
      </c>
      <c r="AI3596" s="0" t="n">
        <v>11</v>
      </c>
      <c r="AN3596" s="0" t="s">
        <v>147</v>
      </c>
      <c r="AO3596" s="0" t="s">
        <v>189</v>
      </c>
      <c r="AP3596" s="0" t="s">
        <v>190</v>
      </c>
      <c r="AQ3596" s="0" t="n">
        <v>9</v>
      </c>
      <c r="AR3596" s="0" t="n">
        <v>64</v>
      </c>
      <c r="AS3596" s="0" t="n">
        <v>32</v>
      </c>
      <c r="AV3596" s="0" t="s">
        <v>154</v>
      </c>
      <c r="AW3596" s="0" t="n">
        <f aca="false">COUNTA($BC3596:$EG3596)</f>
        <v>1</v>
      </c>
      <c r="AX3596" s="0" t="n">
        <f aca="false">COUNTIF($BC3596:$EG3596,"D")</f>
        <v>0</v>
      </c>
      <c r="AY3596" s="0" t="n">
        <f aca="false">COUNTIF($BC3596:$EG3596,"R")</f>
        <v>0</v>
      </c>
      <c r="AZ3596" s="0" t="n">
        <f aca="false">IF(CC3596="D",1,0)+IF(CL3596="D",1,0)+IF(CW3596="D",1,0)+IF(DD3596="D",1,0)+IF(DJ3596="D",1,0)+IF(DO3596="D",1,0)+IF(DW3596="D",1,0)</f>
        <v>0</v>
      </c>
      <c r="BA3596" s="0" t="n">
        <f aca="false">IF(DH3596&lt;&gt;"",1,0)+IF(DI3596&lt;&gt;"",1,0)+IF(DK3596&lt;&gt;"",1,0)+IF(DM3596&lt;&gt;"",1,0)+IF(DN3596&lt;&gt;"",1,0)+IF(DO3596&lt;&gt;"",1,0)+IF(DQ3596&lt;&gt;"",1,0)+IF(DR3596&lt;&gt;"",1,0)+IF(DT3596&lt;&gt;"",1,0)+IF(DU3596&lt;&gt;"",1,0)+IF(DV3596&lt;&gt;"",1,0)+IF(DW3596&lt;&gt;"",1,0)+IF(DX3596&lt;&gt;"",1,0)+IF(DZ3596&lt;&gt;"",1,0)+IF(EA3596&lt;&gt;"",1,0)+IF(EB3596&lt;&gt;"",1,0)+IF(EE3596&lt;&gt;"",1,0)</f>
        <v>0</v>
      </c>
      <c r="BB3596" s="0" t="n">
        <f aca="false">AY3596*AX3596</f>
        <v>0</v>
      </c>
      <c r="CA3596" s="0" t="s">
        <v>155</v>
      </c>
    </row>
    <row r="3597" customFormat="false" ht="13.8" hidden="false" customHeight="false" outlineLevel="0" collapsed="false">
      <c r="A3597" s="0" t="s">
        <v>14552</v>
      </c>
      <c r="B3597" s="0" t="n">
        <v>78</v>
      </c>
      <c r="C3597" s="0" t="n">
        <v>144002</v>
      </c>
      <c r="D3597" s="0" t="s">
        <v>14553</v>
      </c>
      <c r="E3597" s="0" t="s">
        <v>14554</v>
      </c>
      <c r="F3597" s="0" t="str">
        <f aca="false">CONCATENATE(D3598," ",LEFT(I3598,4),"T=",AW3598,"D=",AX3598,"R=",AY3598,"M=",AZ3598,"L=",BA3598,"B=",BB3598)</f>
        <v>EPPERSON 1980T=2D=0R=0M=0L=1B=0</v>
      </c>
      <c r="G3597" s="0" t="s">
        <v>5945</v>
      </c>
      <c r="I3597" s="0" t="s">
        <v>2104</v>
      </c>
      <c r="J3597" s="0" t="s">
        <v>14550</v>
      </c>
      <c r="K3597" s="0" t="s">
        <v>143</v>
      </c>
      <c r="L3597" s="0" t="s">
        <v>144</v>
      </c>
      <c r="M3597" s="0" t="str">
        <f aca="false">RIGHT(N3597,LEN(N3597)-FIND(" ",N3597))</f>
        <v>FOSTER DR NE</v>
      </c>
      <c r="N3597" s="0" t="s">
        <v>240</v>
      </c>
      <c r="P3597" s="0" t="s">
        <v>147</v>
      </c>
      <c r="Q3597" s="0" t="s">
        <v>148</v>
      </c>
      <c r="R3597" s="0" t="n">
        <v>44483</v>
      </c>
      <c r="AD3597" s="0" t="s">
        <v>149</v>
      </c>
      <c r="AE3597" s="0" t="s">
        <v>150</v>
      </c>
      <c r="AF3597" s="0" t="s">
        <v>151</v>
      </c>
      <c r="AH3597" s="0" t="n">
        <v>14</v>
      </c>
      <c r="AI3597" s="0" t="n">
        <v>11</v>
      </c>
      <c r="AN3597" s="0" t="s">
        <v>147</v>
      </c>
      <c r="AO3597" s="0" t="s">
        <v>176</v>
      </c>
      <c r="AP3597" s="0" t="s">
        <v>177</v>
      </c>
      <c r="AQ3597" s="0" t="n">
        <v>9</v>
      </c>
      <c r="AR3597" s="0" t="n">
        <v>64</v>
      </c>
      <c r="AS3597" s="0" t="n">
        <v>32</v>
      </c>
      <c r="AV3597" s="0" t="s">
        <v>154</v>
      </c>
      <c r="AW3597" s="0" t="n">
        <f aca="false">COUNTA($BC3597:$EG3597)</f>
        <v>25</v>
      </c>
      <c r="AX3597" s="0" t="n">
        <f aca="false">COUNTIF($BC3597:$EG3597,"D")</f>
        <v>4</v>
      </c>
      <c r="AY3597" s="0" t="n">
        <f aca="false">COUNTIF($BC3597:$EG3597,"R")</f>
        <v>1</v>
      </c>
      <c r="AZ3597" s="0" t="n">
        <f aca="false">IF(CC3597="D",1,0)+IF(CL3597="D",1,0)+IF(CW3597="D",1,0)+IF(DD3597="D",1,0)+IF(DJ3597="D",1,0)+IF(DO3597="D",1,0)+IF(DW3597="D",1,0)</f>
        <v>0</v>
      </c>
      <c r="BA3597" s="0" t="n">
        <f aca="false">IF(DH3597&lt;&gt;"",1,0)+IF(DI3597&lt;&gt;"",1,0)+IF(DK3597&lt;&gt;"",1,0)+IF(DM3597&lt;&gt;"",1,0)+IF(DN3597&lt;&gt;"",1,0)+IF(DO3597&lt;&gt;"",1,0)+IF(DQ3597&lt;&gt;"",1,0)+IF(DR3597&lt;&gt;"",1,0)+IF(DT3597&lt;&gt;"",1,0)+IF(DU3597&lt;&gt;"",1,0)+IF(DV3597&lt;&gt;"",1,0)+IF(DW3597&lt;&gt;"",1,0)+IF(DX3597&lt;&gt;"",1,0)+IF(DZ3597&lt;&gt;"",1,0)+IF(EA3597&lt;&gt;"",1,0)+IF(EB3597&lt;&gt;"",1,0)+IF(EE3597&lt;&gt;"",1,0)</f>
        <v>5</v>
      </c>
      <c r="BB3597" s="0" t="n">
        <f aca="false">AY3597*AX3597</f>
        <v>4</v>
      </c>
      <c r="BD3597" s="0" t="s">
        <v>155</v>
      </c>
      <c r="BF3597" s="0" t="s">
        <v>155</v>
      </c>
      <c r="BI3597" s="0" t="s">
        <v>155</v>
      </c>
      <c r="BJ3597" s="0" t="s">
        <v>155</v>
      </c>
      <c r="BL3597" s="0" t="s">
        <v>155</v>
      </c>
      <c r="BP3597" s="0" t="s">
        <v>155</v>
      </c>
      <c r="BR3597" s="0" t="s">
        <v>155</v>
      </c>
      <c r="BS3597" s="0" t="s">
        <v>155</v>
      </c>
      <c r="BY3597" s="0" t="s">
        <v>144</v>
      </c>
      <c r="CA3597" s="0" t="s">
        <v>155</v>
      </c>
      <c r="CG3597" s="0" t="s">
        <v>155</v>
      </c>
      <c r="CH3597" s="0" t="s">
        <v>144</v>
      </c>
      <c r="CK3597" s="0" t="s">
        <v>155</v>
      </c>
      <c r="CN3597" s="0" t="s">
        <v>155</v>
      </c>
      <c r="CP3597" s="0" t="s">
        <v>155</v>
      </c>
      <c r="CZ3597" s="0" t="s">
        <v>174</v>
      </c>
      <c r="DC3597" s="0" t="s">
        <v>155</v>
      </c>
      <c r="DG3597" s="0" t="s">
        <v>144</v>
      </c>
      <c r="DN3597" s="0" t="s">
        <v>155</v>
      </c>
      <c r="DR3597" s="0" t="s">
        <v>155</v>
      </c>
      <c r="DU3597" s="0" t="s">
        <v>155</v>
      </c>
      <c r="DX3597" s="0" t="s">
        <v>155</v>
      </c>
      <c r="EA3597" s="0" t="s">
        <v>155</v>
      </c>
      <c r="ED3597" s="0" t="s">
        <v>144</v>
      </c>
      <c r="EF3597" s="0" t="s">
        <v>155</v>
      </c>
    </row>
    <row r="3598" customFormat="false" ht="13.8" hidden="false" customHeight="false" outlineLevel="0" collapsed="false">
      <c r="A3598" s="0" t="s">
        <v>14555</v>
      </c>
      <c r="B3598" s="0" t="n">
        <v>78</v>
      </c>
      <c r="C3598" s="0" t="n">
        <v>463704</v>
      </c>
      <c r="D3598" s="0" t="s">
        <v>14556</v>
      </c>
      <c r="E3598" s="0" t="s">
        <v>1450</v>
      </c>
      <c r="F3598" s="0" t="str">
        <f aca="false">CONCATENATE(D3599," ",LEFT(I3599,4),"T=",AW3599,"D=",AX3599,"R=",AY3599,"M=",AZ3599,"L=",BA3599,"B=",BB3599)</f>
        <v>SPERKO 1952T=5D=0R=0M=0L=0B=0</v>
      </c>
      <c r="G3598" s="0" t="s">
        <v>5059</v>
      </c>
      <c r="I3598" s="0" t="s">
        <v>14557</v>
      </c>
      <c r="J3598" s="0" t="s">
        <v>14558</v>
      </c>
      <c r="K3598" s="0" t="s">
        <v>143</v>
      </c>
      <c r="M3598" s="0" t="str">
        <f aca="false">RIGHT(N3598,LEN(N3598)-FIND(" ",N3598))</f>
        <v>FAIRMOUNT AVE NE</v>
      </c>
      <c r="N3598" s="0" t="s">
        <v>14559</v>
      </c>
      <c r="P3598" s="0" t="s">
        <v>147</v>
      </c>
      <c r="Q3598" s="0" t="s">
        <v>148</v>
      </c>
      <c r="R3598" s="0" t="n">
        <v>44483</v>
      </c>
      <c r="AD3598" s="0" t="s">
        <v>149</v>
      </c>
      <c r="AE3598" s="0" t="s">
        <v>150</v>
      </c>
      <c r="AF3598" s="0" t="s">
        <v>151</v>
      </c>
      <c r="AH3598" s="0" t="n">
        <v>14</v>
      </c>
      <c r="AI3598" s="0" t="n">
        <v>11</v>
      </c>
      <c r="AN3598" s="0" t="s">
        <v>147</v>
      </c>
      <c r="AO3598" s="0" t="s">
        <v>152</v>
      </c>
      <c r="AP3598" s="0" t="s">
        <v>153</v>
      </c>
      <c r="AQ3598" s="0" t="n">
        <v>9</v>
      </c>
      <c r="AR3598" s="0" t="n">
        <v>64</v>
      </c>
      <c r="AS3598" s="0" t="n">
        <v>32</v>
      </c>
      <c r="AV3598" s="0" t="s">
        <v>154</v>
      </c>
      <c r="AW3598" s="0" t="n">
        <f aca="false">COUNTA($BC3598:$EG3598)</f>
        <v>2</v>
      </c>
      <c r="AX3598" s="0" t="n">
        <f aca="false">COUNTIF($BC3598:$EG3598,"D")</f>
        <v>0</v>
      </c>
      <c r="AY3598" s="0" t="n">
        <f aca="false">COUNTIF($BC3598:$EG3598,"R")</f>
        <v>0</v>
      </c>
      <c r="AZ3598" s="0" t="n">
        <f aca="false">IF(CC3598="D",1,0)+IF(CL3598="D",1,0)+IF(CW3598="D",1,0)+IF(DD3598="D",1,0)+IF(DJ3598="D",1,0)+IF(DO3598="D",1,0)+IF(DW3598="D",1,0)</f>
        <v>0</v>
      </c>
      <c r="BA3598" s="0" t="n">
        <f aca="false">IF(DH3598&lt;&gt;"",1,0)+IF(DI3598&lt;&gt;"",1,0)+IF(DK3598&lt;&gt;"",1,0)+IF(DM3598&lt;&gt;"",1,0)+IF(DN3598&lt;&gt;"",1,0)+IF(DO3598&lt;&gt;"",1,0)+IF(DQ3598&lt;&gt;"",1,0)+IF(DR3598&lt;&gt;"",1,0)+IF(DT3598&lt;&gt;"",1,0)+IF(DU3598&lt;&gt;"",1,0)+IF(DV3598&lt;&gt;"",1,0)+IF(DW3598&lt;&gt;"",1,0)+IF(DX3598&lt;&gt;"",1,0)+IF(DZ3598&lt;&gt;"",1,0)+IF(EA3598&lt;&gt;"",1,0)+IF(EB3598&lt;&gt;"",1,0)+IF(EE3598&lt;&gt;"",1,0)</f>
        <v>1</v>
      </c>
      <c r="BB3598" s="0" t="n">
        <f aca="false">AY3598*AX3598</f>
        <v>0</v>
      </c>
      <c r="DU3598" s="0" t="s">
        <v>155</v>
      </c>
      <c r="EF3598" s="0" t="s">
        <v>155</v>
      </c>
    </row>
    <row r="3599" customFormat="false" ht="13.8" hidden="false" customHeight="false" outlineLevel="0" collapsed="false">
      <c r="A3599" s="0" t="s">
        <v>14560</v>
      </c>
      <c r="B3599" s="0" t="n">
        <v>78</v>
      </c>
      <c r="C3599" s="0" t="n">
        <v>463523</v>
      </c>
      <c r="D3599" s="0" t="s">
        <v>14561</v>
      </c>
      <c r="E3599" s="0" t="s">
        <v>1073</v>
      </c>
      <c r="F3599" s="0" t="str">
        <f aca="false">CONCATENATE(D3600," ",LEFT(I3600,4),"T=",AW3600,"D=",AX3600,"R=",AY3600,"M=",AZ3600,"L=",BA3600,"B=",BB3600)</f>
        <v>SMITH 1968T=6D=0R=1M=0L=4B=0</v>
      </c>
      <c r="G3599" s="0" t="s">
        <v>365</v>
      </c>
      <c r="I3599" s="0" t="s">
        <v>14562</v>
      </c>
      <c r="J3599" s="0" t="s">
        <v>14563</v>
      </c>
      <c r="K3599" s="0" t="s">
        <v>143</v>
      </c>
      <c r="M3599" s="0" t="str">
        <f aca="false">RIGHT(N3599,LEN(N3599)-FIND(" ",N3599))</f>
        <v>GENESEE AVE NE</v>
      </c>
      <c r="N3599" s="0" t="s">
        <v>14564</v>
      </c>
      <c r="P3599" s="0" t="s">
        <v>147</v>
      </c>
      <c r="Q3599" s="0" t="s">
        <v>148</v>
      </c>
      <c r="R3599" s="0" t="n">
        <v>44483</v>
      </c>
      <c r="AD3599" s="0" t="s">
        <v>149</v>
      </c>
      <c r="AE3599" s="0" t="s">
        <v>150</v>
      </c>
      <c r="AF3599" s="0" t="s">
        <v>151</v>
      </c>
      <c r="AH3599" s="0" t="n">
        <v>14</v>
      </c>
      <c r="AI3599" s="0" t="n">
        <v>11</v>
      </c>
      <c r="AN3599" s="0" t="s">
        <v>147</v>
      </c>
      <c r="AO3599" s="0" t="s">
        <v>189</v>
      </c>
      <c r="AP3599" s="0" t="s">
        <v>190</v>
      </c>
      <c r="AQ3599" s="0" t="n">
        <v>9</v>
      </c>
      <c r="AR3599" s="0" t="n">
        <v>64</v>
      </c>
      <c r="AS3599" s="0" t="n">
        <v>32</v>
      </c>
      <c r="AV3599" s="0" t="s">
        <v>154</v>
      </c>
      <c r="AW3599" s="0" t="n">
        <f aca="false">COUNTA($BC3599:$EG3599)</f>
        <v>5</v>
      </c>
      <c r="AX3599" s="0" t="n">
        <f aca="false">COUNTIF($BC3599:$EG3599,"D")</f>
        <v>0</v>
      </c>
      <c r="AY3599" s="0" t="n">
        <f aca="false">COUNTIF($BC3599:$EG3599,"R")</f>
        <v>0</v>
      </c>
      <c r="AZ3599" s="0" t="n">
        <f aca="false">IF(CC3599="D",1,0)+IF(CL3599="D",1,0)+IF(CW3599="D",1,0)+IF(DD3599="D",1,0)+IF(DJ3599="D",1,0)+IF(DO3599="D",1,0)+IF(DW3599="D",1,0)</f>
        <v>0</v>
      </c>
      <c r="BA3599" s="0" t="n">
        <f aca="false">IF(DH3599&lt;&gt;"",1,0)+IF(DI3599&lt;&gt;"",1,0)+IF(DK3599&lt;&gt;"",1,0)+IF(DM3599&lt;&gt;"",1,0)+IF(DN3599&lt;&gt;"",1,0)+IF(DO3599&lt;&gt;"",1,0)+IF(DQ3599&lt;&gt;"",1,0)+IF(DR3599&lt;&gt;"",1,0)+IF(DT3599&lt;&gt;"",1,0)+IF(DU3599&lt;&gt;"",1,0)+IF(DV3599&lt;&gt;"",1,0)+IF(DW3599&lt;&gt;"",1,0)+IF(DX3599&lt;&gt;"",1,0)+IF(DZ3599&lt;&gt;"",1,0)+IF(EA3599&lt;&gt;"",1,0)+IF(EB3599&lt;&gt;"",1,0)+IF(EE3599&lt;&gt;"",1,0)</f>
        <v>0</v>
      </c>
      <c r="BB3599" s="0" t="n">
        <f aca="false">AY3599*AX3599</f>
        <v>0</v>
      </c>
      <c r="BL3599" s="0" t="s">
        <v>155</v>
      </c>
      <c r="BP3599" s="0" t="s">
        <v>155</v>
      </c>
      <c r="BR3599" s="0" t="s">
        <v>155</v>
      </c>
      <c r="BS3599" s="0" t="s">
        <v>155</v>
      </c>
      <c r="CA3599" s="0" t="s">
        <v>155</v>
      </c>
    </row>
    <row r="3600" customFormat="false" ht="13.8" hidden="false" customHeight="false" outlineLevel="0" collapsed="false">
      <c r="A3600" s="0" t="s">
        <v>14565</v>
      </c>
      <c r="B3600" s="0" t="n">
        <v>78</v>
      </c>
      <c r="C3600" s="0" t="n">
        <v>451263</v>
      </c>
      <c r="D3600" s="0" t="s">
        <v>2111</v>
      </c>
      <c r="E3600" s="0" t="s">
        <v>2043</v>
      </c>
      <c r="F3600" s="0" t="str">
        <f aca="false">CONCATENATE(D3601," ",LEFT(I3601,4),"T=",AW3601,"D=",AX3601,"R=",AY3601,"M=",AZ3601,"L=",BA3601,"B=",BB3601)</f>
        <v>ZIEGLER 1988T=1D=1R=0M=0L=0B=0</v>
      </c>
      <c r="G3600" s="0" t="s">
        <v>1011</v>
      </c>
      <c r="I3600" s="0" t="s">
        <v>14566</v>
      </c>
      <c r="J3600" s="0" t="s">
        <v>14567</v>
      </c>
      <c r="K3600" s="0" t="s">
        <v>143</v>
      </c>
      <c r="L3600" s="0" t="s">
        <v>174</v>
      </c>
      <c r="M3600" s="0" t="str">
        <f aca="false">RIGHT(N3600,LEN(N3600)-FIND(" ",N3600))</f>
        <v>GENESEE AVE NE</v>
      </c>
      <c r="N3600" s="0" t="s">
        <v>11109</v>
      </c>
      <c r="P3600" s="0" t="s">
        <v>147</v>
      </c>
      <c r="Q3600" s="0" t="s">
        <v>148</v>
      </c>
      <c r="R3600" s="0" t="n">
        <v>44483</v>
      </c>
      <c r="AD3600" s="0" t="s">
        <v>149</v>
      </c>
      <c r="AE3600" s="0" t="s">
        <v>150</v>
      </c>
      <c r="AF3600" s="0" t="s">
        <v>151</v>
      </c>
      <c r="AH3600" s="0" t="n">
        <v>14</v>
      </c>
      <c r="AI3600" s="0" t="n">
        <v>11</v>
      </c>
      <c r="AN3600" s="0" t="s">
        <v>147</v>
      </c>
      <c r="AO3600" s="0" t="s">
        <v>189</v>
      </c>
      <c r="AP3600" s="0" t="s">
        <v>190</v>
      </c>
      <c r="AQ3600" s="0" t="n">
        <v>9</v>
      </c>
      <c r="AR3600" s="0" t="n">
        <v>64</v>
      </c>
      <c r="AS3600" s="0" t="n">
        <v>32</v>
      </c>
      <c r="AV3600" s="0" t="s">
        <v>154</v>
      </c>
      <c r="AW3600" s="0" t="n">
        <f aca="false">COUNTA($BC3600:$EG3600)</f>
        <v>6</v>
      </c>
      <c r="AX3600" s="0" t="n">
        <f aca="false">COUNTIF($BC3600:$EG3600,"D")</f>
        <v>0</v>
      </c>
      <c r="AY3600" s="0" t="n">
        <f aca="false">COUNTIF($BC3600:$EG3600,"R")</f>
        <v>1</v>
      </c>
      <c r="AZ3600" s="0" t="n">
        <f aca="false">IF(CC3600="D",1,0)+IF(CL3600="D",1,0)+IF(CW3600="D",1,0)+IF(DD3600="D",1,0)+IF(DJ3600="D",1,0)+IF(DO3600="D",1,0)+IF(DW3600="D",1,0)</f>
        <v>0</v>
      </c>
      <c r="BA3600" s="0" t="n">
        <f aca="false">IF(DH3600&lt;&gt;"",1,0)+IF(DI3600&lt;&gt;"",1,0)+IF(DK3600&lt;&gt;"",1,0)+IF(DM3600&lt;&gt;"",1,0)+IF(DN3600&lt;&gt;"",1,0)+IF(DO3600&lt;&gt;"",1,0)+IF(DQ3600&lt;&gt;"",1,0)+IF(DR3600&lt;&gt;"",1,0)+IF(DT3600&lt;&gt;"",1,0)+IF(DU3600&lt;&gt;"",1,0)+IF(DV3600&lt;&gt;"",1,0)+IF(DW3600&lt;&gt;"",1,0)+IF(DX3600&lt;&gt;"",1,0)+IF(DZ3600&lt;&gt;"",1,0)+IF(EA3600&lt;&gt;"",1,0)+IF(EB3600&lt;&gt;"",1,0)+IF(EE3600&lt;&gt;"",1,0)</f>
        <v>4</v>
      </c>
      <c r="BB3600" s="0" t="n">
        <f aca="false">AY3600*AX3600</f>
        <v>0</v>
      </c>
      <c r="DN3600" s="0" t="s">
        <v>155</v>
      </c>
      <c r="DU3600" s="0" t="s">
        <v>155</v>
      </c>
      <c r="DX3600" s="0" t="s">
        <v>155</v>
      </c>
      <c r="EA3600" s="0" t="s">
        <v>155</v>
      </c>
      <c r="ED3600" s="0" t="s">
        <v>174</v>
      </c>
      <c r="EF3600" s="0" t="s">
        <v>155</v>
      </c>
    </row>
    <row r="3601" customFormat="false" ht="13.8" hidden="false" customHeight="false" outlineLevel="0" collapsed="false">
      <c r="A3601" s="0" t="s">
        <v>14568</v>
      </c>
      <c r="B3601" s="0" t="n">
        <v>78</v>
      </c>
      <c r="C3601" s="0" t="n">
        <v>463743</v>
      </c>
      <c r="D3601" s="0" t="s">
        <v>3551</v>
      </c>
      <c r="E3601" s="0" t="s">
        <v>1431</v>
      </c>
      <c r="F3601" s="0" t="str">
        <f aca="false">CONCATENATE(D3602," ",LEFT(I3602,4),"T=",AW3602,"D=",AX3602,"R=",AY3602,"M=",AZ3602,"L=",BA3602,"B=",BB3602)</f>
        <v>WILDMAN 1977T=23D=8R=0M=3L=5B=0</v>
      </c>
      <c r="G3601" s="0" t="s">
        <v>185</v>
      </c>
      <c r="I3601" s="0" t="s">
        <v>14569</v>
      </c>
      <c r="J3601" s="0" t="s">
        <v>14570</v>
      </c>
      <c r="K3601" s="0" t="s">
        <v>143</v>
      </c>
      <c r="M3601" s="0" t="str">
        <f aca="false">RIGHT(N3601,LEN(N3601)-FIND(" ",N3601))</f>
        <v>WOODLAND AVE NE</v>
      </c>
      <c r="N3601" s="0" t="s">
        <v>12635</v>
      </c>
      <c r="P3601" s="0" t="s">
        <v>147</v>
      </c>
      <c r="Q3601" s="0" t="s">
        <v>148</v>
      </c>
      <c r="R3601" s="0" t="n">
        <v>44483</v>
      </c>
      <c r="AD3601" s="0" t="s">
        <v>149</v>
      </c>
      <c r="AE3601" s="0" t="s">
        <v>150</v>
      </c>
      <c r="AF3601" s="0" t="s">
        <v>151</v>
      </c>
      <c r="AH3601" s="0" t="n">
        <v>14</v>
      </c>
      <c r="AI3601" s="0" t="n">
        <v>11</v>
      </c>
      <c r="AN3601" s="0" t="s">
        <v>147</v>
      </c>
      <c r="AO3601" s="0" t="s">
        <v>152</v>
      </c>
      <c r="AP3601" s="0" t="s">
        <v>153</v>
      </c>
      <c r="AQ3601" s="0" t="n">
        <v>9</v>
      </c>
      <c r="AR3601" s="0" t="n">
        <v>64</v>
      </c>
      <c r="AS3601" s="0" t="n">
        <v>32</v>
      </c>
      <c r="AV3601" s="0" t="s">
        <v>154</v>
      </c>
      <c r="AW3601" s="0" t="n">
        <f aca="false">COUNTA($BC3601:$EG3601)</f>
        <v>1</v>
      </c>
      <c r="AX3601" s="0" t="n">
        <f aca="false">COUNTIF($BC3601:$EG3601,"D")</f>
        <v>1</v>
      </c>
      <c r="AY3601" s="0" t="n">
        <f aca="false">COUNTIF($BC3601:$EG3601,"R")</f>
        <v>0</v>
      </c>
      <c r="AZ3601" s="0" t="n">
        <f aca="false">IF(CC3601="D",1,0)+IF(CL3601="D",1,0)+IF(CW3601="D",1,0)+IF(DD3601="D",1,0)+IF(DJ3601="D",1,0)+IF(DO3601="D",1,0)+IF(DW3601="D",1,0)</f>
        <v>0</v>
      </c>
      <c r="BA3601" s="0" t="n">
        <f aca="false">IF(DH3601&lt;&gt;"",1,0)+IF(DI3601&lt;&gt;"",1,0)+IF(DK3601&lt;&gt;"",1,0)+IF(DM3601&lt;&gt;"",1,0)+IF(DN3601&lt;&gt;"",1,0)+IF(DO3601&lt;&gt;"",1,0)+IF(DQ3601&lt;&gt;"",1,0)+IF(DR3601&lt;&gt;"",1,0)+IF(DT3601&lt;&gt;"",1,0)+IF(DU3601&lt;&gt;"",1,0)+IF(DV3601&lt;&gt;"",1,0)+IF(DW3601&lt;&gt;"",1,0)+IF(DX3601&lt;&gt;"",1,0)+IF(DZ3601&lt;&gt;"",1,0)+IF(EA3601&lt;&gt;"",1,0)+IF(EB3601&lt;&gt;"",1,0)+IF(EE3601&lt;&gt;"",1,0)</f>
        <v>0</v>
      </c>
      <c r="BB3601" s="0" t="n">
        <f aca="false">AY3601*AX3601</f>
        <v>0</v>
      </c>
      <c r="BY3601" s="0" t="s">
        <v>144</v>
      </c>
    </row>
    <row r="3602" customFormat="false" ht="13.8" hidden="false" customHeight="false" outlineLevel="0" collapsed="false">
      <c r="A3602" s="0" t="s">
        <v>14571</v>
      </c>
      <c r="B3602" s="0" t="n">
        <v>78</v>
      </c>
      <c r="C3602" s="0" t="n">
        <v>345876</v>
      </c>
      <c r="D3602" s="0" t="s">
        <v>4973</v>
      </c>
      <c r="E3602" s="0" t="s">
        <v>813</v>
      </c>
      <c r="F3602" s="0" t="str">
        <f aca="false">CONCATENATE(D3603," ",LEFT(I3603,4),"T=",AW3603,"D=",AX3603,"R=",AY3603,"M=",AZ3603,"L=",BA3603,"B=",BB3603)</f>
        <v>TERZIGNI 1979T=8D=0R=0M=0L=3B=0</v>
      </c>
      <c r="G3602" s="0" t="s">
        <v>2122</v>
      </c>
      <c r="I3602" s="0" t="s">
        <v>14572</v>
      </c>
      <c r="J3602" s="0" t="s">
        <v>14570</v>
      </c>
      <c r="K3602" s="0" t="s">
        <v>143</v>
      </c>
      <c r="L3602" s="0" t="s">
        <v>144</v>
      </c>
      <c r="M3602" s="0" t="str">
        <f aca="false">RIGHT(N3602,LEN(N3602)-FIND(" ",N3602))</f>
        <v>NORTH RD NE</v>
      </c>
      <c r="N3602" s="0" t="s">
        <v>6899</v>
      </c>
      <c r="O3602" s="0" t="s">
        <v>6653</v>
      </c>
      <c r="P3602" s="0" t="s">
        <v>147</v>
      </c>
      <c r="Q3602" s="0" t="s">
        <v>148</v>
      </c>
      <c r="R3602" s="0" t="n">
        <v>44483</v>
      </c>
      <c r="AD3602" s="0" t="s">
        <v>149</v>
      </c>
      <c r="AE3602" s="0" t="s">
        <v>150</v>
      </c>
      <c r="AH3602" s="0" t="n">
        <v>14</v>
      </c>
      <c r="AI3602" s="0" t="n">
        <v>11</v>
      </c>
      <c r="AJ3602" s="0" t="s">
        <v>164</v>
      </c>
      <c r="AM3602" s="0" t="s">
        <v>165</v>
      </c>
      <c r="AN3602" s="0" t="s">
        <v>147</v>
      </c>
      <c r="AO3602" s="0" t="s">
        <v>166</v>
      </c>
      <c r="AP3602" s="0" t="s">
        <v>167</v>
      </c>
      <c r="AQ3602" s="0" t="n">
        <v>9</v>
      </c>
      <c r="AR3602" s="0" t="n">
        <v>64</v>
      </c>
      <c r="AS3602" s="0" t="n">
        <v>32</v>
      </c>
      <c r="AV3602" s="0" t="s">
        <v>154</v>
      </c>
      <c r="AW3602" s="0" t="n">
        <f aca="false">COUNTA($BC3602:$EG3602)</f>
        <v>23</v>
      </c>
      <c r="AX3602" s="0" t="n">
        <f aca="false">COUNTIF($BC3602:$EG3602,"D")</f>
        <v>8</v>
      </c>
      <c r="AY3602" s="0" t="n">
        <f aca="false">COUNTIF($BC3602:$EG3602,"R")</f>
        <v>0</v>
      </c>
      <c r="AZ3602" s="0" t="n">
        <f aca="false">IF(CC3602="D",1,0)+IF(CL3602="D",1,0)+IF(CW3602="D",1,0)+IF(DD3602="D",1,0)+IF(DJ3602="D",1,0)+IF(DO3602="D",1,0)+IF(DW3602="D",1,0)</f>
        <v>3</v>
      </c>
      <c r="BA3602" s="0" t="n">
        <f aca="false">IF(DH3602&lt;&gt;"",1,0)+IF(DI3602&lt;&gt;"",1,0)+IF(DK3602&lt;&gt;"",1,0)+IF(DM3602&lt;&gt;"",1,0)+IF(DN3602&lt;&gt;"",1,0)+IF(DO3602&lt;&gt;"",1,0)+IF(DQ3602&lt;&gt;"",1,0)+IF(DR3602&lt;&gt;"",1,0)+IF(DT3602&lt;&gt;"",1,0)+IF(DU3602&lt;&gt;"",1,0)+IF(DV3602&lt;&gt;"",1,0)+IF(DW3602&lt;&gt;"",1,0)+IF(DX3602&lt;&gt;"",1,0)+IF(DZ3602&lt;&gt;"",1,0)+IF(EA3602&lt;&gt;"",1,0)+IF(EB3602&lt;&gt;"",1,0)+IF(EE3602&lt;&gt;"",1,0)</f>
        <v>5</v>
      </c>
      <c r="BB3602" s="0" t="n">
        <f aca="false">AY3602*AX3602</f>
        <v>0</v>
      </c>
      <c r="BS3602" s="0" t="s">
        <v>155</v>
      </c>
      <c r="BV3602" s="0" t="s">
        <v>155</v>
      </c>
      <c r="BY3602" s="0" t="s">
        <v>144</v>
      </c>
      <c r="CA3602" s="0" t="s">
        <v>155</v>
      </c>
      <c r="CG3602" s="0" t="s">
        <v>155</v>
      </c>
      <c r="CH3602" s="0" t="s">
        <v>144</v>
      </c>
      <c r="CK3602" s="0" t="s">
        <v>155</v>
      </c>
      <c r="CN3602" s="0" t="s">
        <v>155</v>
      </c>
      <c r="CP3602" s="0" t="s">
        <v>155</v>
      </c>
      <c r="CV3602" s="0" t="s">
        <v>155</v>
      </c>
      <c r="CW3602" s="0" t="s">
        <v>144</v>
      </c>
      <c r="CY3602" s="0" t="s">
        <v>155</v>
      </c>
      <c r="CZ3602" s="0" t="s">
        <v>144</v>
      </c>
      <c r="DC3602" s="0" t="s">
        <v>155</v>
      </c>
      <c r="DD3602" s="0" t="s">
        <v>144</v>
      </c>
      <c r="DG3602" s="0" t="s">
        <v>144</v>
      </c>
      <c r="DI3602" s="0" t="s">
        <v>155</v>
      </c>
      <c r="DU3602" s="0" t="s">
        <v>155</v>
      </c>
      <c r="DW3602" s="0" t="s">
        <v>144</v>
      </c>
      <c r="DX3602" s="0" t="s">
        <v>155</v>
      </c>
      <c r="EA3602" s="0" t="s">
        <v>155</v>
      </c>
      <c r="ED3602" s="0" t="s">
        <v>144</v>
      </c>
      <c r="EF3602" s="0" t="s">
        <v>155</v>
      </c>
    </row>
    <row r="3603" customFormat="false" ht="13.8" hidden="false" customHeight="false" outlineLevel="0" collapsed="false">
      <c r="A3603" s="0" t="s">
        <v>14573</v>
      </c>
      <c r="B3603" s="0" t="n">
        <v>78</v>
      </c>
      <c r="C3603" s="0" t="n">
        <v>463874</v>
      </c>
      <c r="D3603" s="0" t="s">
        <v>14574</v>
      </c>
      <c r="E3603" s="0" t="s">
        <v>842</v>
      </c>
      <c r="F3603" s="0" t="str">
        <f aca="false">CONCATENATE(D3604," ",LEFT(I3604,4),"T=",AW3604,"D=",AX3604,"R=",AY3604,"M=",AZ3604,"L=",BA3604,"B=",BB3604)</f>
        <v>REDICK 1966T=16D=3R=1M=1L=4B=3</v>
      </c>
      <c r="G3603" s="0" t="s">
        <v>6337</v>
      </c>
      <c r="I3603" s="0" t="s">
        <v>14575</v>
      </c>
      <c r="J3603" s="0" t="s">
        <v>14576</v>
      </c>
      <c r="K3603" s="0" t="s">
        <v>143</v>
      </c>
      <c r="M3603" s="0" t="str">
        <f aca="false">RIGHT(N3603,LEN(N3603)-FIND(" ",N3603))</f>
        <v>WILLARD AVE NE</v>
      </c>
      <c r="N3603" s="0" t="s">
        <v>14577</v>
      </c>
      <c r="P3603" s="0" t="s">
        <v>147</v>
      </c>
      <c r="Q3603" s="0" t="s">
        <v>148</v>
      </c>
      <c r="R3603" s="0" t="n">
        <v>44483</v>
      </c>
      <c r="AD3603" s="0" t="s">
        <v>149</v>
      </c>
      <c r="AE3603" s="0" t="s">
        <v>150</v>
      </c>
      <c r="AF3603" s="0" t="s">
        <v>151</v>
      </c>
      <c r="AH3603" s="0" t="n">
        <v>14</v>
      </c>
      <c r="AI3603" s="0" t="n">
        <v>11</v>
      </c>
      <c r="AN3603" s="0" t="s">
        <v>147</v>
      </c>
      <c r="AO3603" s="0" t="s">
        <v>152</v>
      </c>
      <c r="AP3603" s="0" t="s">
        <v>153</v>
      </c>
      <c r="AQ3603" s="0" t="n">
        <v>9</v>
      </c>
      <c r="AR3603" s="0" t="n">
        <v>64</v>
      </c>
      <c r="AS3603" s="0" t="n">
        <v>32</v>
      </c>
      <c r="AV3603" s="0" t="s">
        <v>154</v>
      </c>
      <c r="AW3603" s="0" t="n">
        <f aca="false">COUNTA($BC3603:$EG3603)</f>
        <v>8</v>
      </c>
      <c r="AX3603" s="0" t="n">
        <f aca="false">COUNTIF($BC3603:$EG3603,"D")</f>
        <v>0</v>
      </c>
      <c r="AY3603" s="0" t="n">
        <f aca="false">COUNTIF($BC3603:$EG3603,"R")</f>
        <v>0</v>
      </c>
      <c r="AZ3603" s="0" t="n">
        <f aca="false">IF(CC3603="D",1,0)+IF(CL3603="D",1,0)+IF(CW3603="D",1,0)+IF(DD3603="D",1,0)+IF(DJ3603="D",1,0)+IF(DO3603="D",1,0)+IF(DW3603="D",1,0)</f>
        <v>0</v>
      </c>
      <c r="BA3603" s="0" t="n">
        <f aca="false">IF(DH3603&lt;&gt;"",1,0)+IF(DI3603&lt;&gt;"",1,0)+IF(DK3603&lt;&gt;"",1,0)+IF(DM3603&lt;&gt;"",1,0)+IF(DN3603&lt;&gt;"",1,0)+IF(DO3603&lt;&gt;"",1,0)+IF(DQ3603&lt;&gt;"",1,0)+IF(DR3603&lt;&gt;"",1,0)+IF(DT3603&lt;&gt;"",1,0)+IF(DU3603&lt;&gt;"",1,0)+IF(DV3603&lt;&gt;"",1,0)+IF(DW3603&lt;&gt;"",1,0)+IF(DX3603&lt;&gt;"",1,0)+IF(DZ3603&lt;&gt;"",1,0)+IF(EA3603&lt;&gt;"",1,0)+IF(EB3603&lt;&gt;"",1,0)+IF(EE3603&lt;&gt;"",1,0)</f>
        <v>3</v>
      </c>
      <c r="BB3603" s="0" t="n">
        <f aca="false">AY3603*AX3603</f>
        <v>0</v>
      </c>
      <c r="BC3603" s="0" t="s">
        <v>155</v>
      </c>
      <c r="BD3603" s="0" t="s">
        <v>155</v>
      </c>
      <c r="BH3603" s="0" t="s">
        <v>155</v>
      </c>
      <c r="BL3603" s="0" t="s">
        <v>155</v>
      </c>
      <c r="DU3603" s="0" t="s">
        <v>155</v>
      </c>
      <c r="DX3603" s="0" t="s">
        <v>155</v>
      </c>
      <c r="EA3603" s="0" t="s">
        <v>155</v>
      </c>
      <c r="EF3603" s="0" t="s">
        <v>155</v>
      </c>
    </row>
    <row r="3604" customFormat="false" ht="13.8" hidden="false" customHeight="false" outlineLevel="0" collapsed="false">
      <c r="A3604" s="0" t="s">
        <v>14578</v>
      </c>
      <c r="B3604" s="0" t="n">
        <v>78</v>
      </c>
      <c r="C3604" s="0" t="n">
        <v>317999</v>
      </c>
      <c r="D3604" s="0" t="s">
        <v>7741</v>
      </c>
      <c r="E3604" s="0" t="s">
        <v>3776</v>
      </c>
      <c r="F3604" s="0" t="str">
        <f aca="false">CONCATENATE(D3605," ",LEFT(I3605,4),"T=",AW3605,"D=",AX3605,"R=",AY3605,"M=",AZ3605,"L=",BA3605,"B=",BB3605)</f>
        <v>DENNIS 1992T=6D=0R=1M=0L=4B=0</v>
      </c>
      <c r="G3604" s="0" t="s">
        <v>257</v>
      </c>
      <c r="I3604" s="0" t="s">
        <v>14579</v>
      </c>
      <c r="J3604" s="0" t="s">
        <v>14580</v>
      </c>
      <c r="K3604" s="0" t="s">
        <v>143</v>
      </c>
      <c r="M3604" s="0" t="str">
        <f aca="false">RIGHT(N3604,LEN(N3604)-FIND(" ",N3604))</f>
        <v>ADELAIDE AVE NE</v>
      </c>
      <c r="N3604" s="0" t="s">
        <v>7111</v>
      </c>
      <c r="P3604" s="0" t="s">
        <v>147</v>
      </c>
      <c r="Q3604" s="0" t="s">
        <v>148</v>
      </c>
      <c r="R3604" s="0" t="n">
        <v>44483</v>
      </c>
      <c r="AD3604" s="0" t="s">
        <v>149</v>
      </c>
      <c r="AE3604" s="0" t="s">
        <v>150</v>
      </c>
      <c r="AF3604" s="0" t="s">
        <v>151</v>
      </c>
      <c r="AH3604" s="0" t="n">
        <v>14</v>
      </c>
      <c r="AI3604" s="0" t="n">
        <v>11</v>
      </c>
      <c r="AN3604" s="0" t="s">
        <v>147</v>
      </c>
      <c r="AO3604" s="0" t="s">
        <v>189</v>
      </c>
      <c r="AP3604" s="0" t="s">
        <v>190</v>
      </c>
      <c r="AQ3604" s="0" t="n">
        <v>9</v>
      </c>
      <c r="AR3604" s="0" t="n">
        <v>64</v>
      </c>
      <c r="AS3604" s="0" t="n">
        <v>32</v>
      </c>
      <c r="AV3604" s="0" t="s">
        <v>154</v>
      </c>
      <c r="AW3604" s="0" t="n">
        <f aca="false">COUNTA($BC3604:$EG3604)</f>
        <v>16</v>
      </c>
      <c r="AX3604" s="0" t="n">
        <f aca="false">COUNTIF($BC3604:$EG3604,"D")</f>
        <v>3</v>
      </c>
      <c r="AY3604" s="0" t="n">
        <f aca="false">COUNTIF($BC3604:$EG3604,"R")</f>
        <v>1</v>
      </c>
      <c r="AZ3604" s="0" t="n">
        <f aca="false">IF(CC3604="D",1,0)+IF(CL3604="D",1,0)+IF(CW3604="D",1,0)+IF(DD3604="D",1,0)+IF(DJ3604="D",1,0)+IF(DO3604="D",1,0)+IF(DW3604="D",1,0)</f>
        <v>1</v>
      </c>
      <c r="BA3604" s="0" t="n">
        <f aca="false">IF(DH3604&lt;&gt;"",1,0)+IF(DI3604&lt;&gt;"",1,0)+IF(DK3604&lt;&gt;"",1,0)+IF(DM3604&lt;&gt;"",1,0)+IF(DN3604&lt;&gt;"",1,0)+IF(DO3604&lt;&gt;"",1,0)+IF(DQ3604&lt;&gt;"",1,0)+IF(DR3604&lt;&gt;"",1,0)+IF(DT3604&lt;&gt;"",1,0)+IF(DU3604&lt;&gt;"",1,0)+IF(DV3604&lt;&gt;"",1,0)+IF(DW3604&lt;&gt;"",1,0)+IF(DX3604&lt;&gt;"",1,0)+IF(DZ3604&lt;&gt;"",1,0)+IF(EA3604&lt;&gt;"",1,0)+IF(EB3604&lt;&gt;"",1,0)+IF(EE3604&lt;&gt;"",1,0)</f>
        <v>4</v>
      </c>
      <c r="BB3604" s="0" t="n">
        <f aca="false">AY3604*AX3604</f>
        <v>3</v>
      </c>
      <c r="BL3604" s="0" t="s">
        <v>155</v>
      </c>
      <c r="BS3604" s="0" t="s">
        <v>155</v>
      </c>
      <c r="BV3604" s="0" t="s">
        <v>155</v>
      </c>
      <c r="BY3604" s="0" t="s">
        <v>144</v>
      </c>
      <c r="CK3604" s="0" t="s">
        <v>155</v>
      </c>
      <c r="CL3604" s="0" t="s">
        <v>144</v>
      </c>
      <c r="CN3604" s="0" t="s">
        <v>155</v>
      </c>
      <c r="CP3604" s="0" t="s">
        <v>155</v>
      </c>
      <c r="CY3604" s="0" t="s">
        <v>155</v>
      </c>
      <c r="CZ3604" s="0" t="s">
        <v>144</v>
      </c>
      <c r="DC3604" s="0" t="s">
        <v>155</v>
      </c>
      <c r="DI3604" s="0" t="s">
        <v>155</v>
      </c>
      <c r="DM3604" s="0" t="s">
        <v>174</v>
      </c>
      <c r="DN3604" s="0" t="s">
        <v>155</v>
      </c>
      <c r="DU3604" s="0" t="s">
        <v>155</v>
      </c>
      <c r="EF3604" s="0" t="s">
        <v>155</v>
      </c>
    </row>
    <row r="3605" customFormat="false" ht="13.8" hidden="false" customHeight="false" outlineLevel="0" collapsed="false">
      <c r="A3605" s="0" t="s">
        <v>14581</v>
      </c>
      <c r="B3605" s="0" t="n">
        <v>78</v>
      </c>
      <c r="C3605" s="0" t="n">
        <v>426761</v>
      </c>
      <c r="D3605" s="0" t="s">
        <v>2955</v>
      </c>
      <c r="E3605" s="0" t="s">
        <v>5818</v>
      </c>
      <c r="F3605" s="0" t="str">
        <f aca="false">CONCATENATE(D3606," ",LEFT(I3606,4),"T=",AW3606,"D=",AX3606,"R=",AY3606,"M=",AZ3606,"L=",BA3606,"B=",BB3606)</f>
        <v>WOODLING 1943T=2D=0R=0M=0L=1B=0</v>
      </c>
      <c r="G3605" s="0" t="s">
        <v>1810</v>
      </c>
      <c r="I3605" s="0" t="s">
        <v>4033</v>
      </c>
      <c r="J3605" s="0" t="s">
        <v>14582</v>
      </c>
      <c r="K3605" s="0" t="s">
        <v>143</v>
      </c>
      <c r="L3605" s="0" t="s">
        <v>174</v>
      </c>
      <c r="M3605" s="0" t="str">
        <f aca="false">RIGHT(N3605,LEN(N3605)-FIND(" ",N3605))</f>
        <v>GENESEE AVE NE</v>
      </c>
      <c r="N3605" s="0" t="s">
        <v>13919</v>
      </c>
      <c r="P3605" s="0" t="s">
        <v>147</v>
      </c>
      <c r="Q3605" s="0" t="s">
        <v>148</v>
      </c>
      <c r="R3605" s="0" t="n">
        <v>44483</v>
      </c>
      <c r="AD3605" s="0" t="s">
        <v>149</v>
      </c>
      <c r="AE3605" s="0" t="s">
        <v>150</v>
      </c>
      <c r="AF3605" s="0" t="s">
        <v>151</v>
      </c>
      <c r="AH3605" s="0" t="n">
        <v>14</v>
      </c>
      <c r="AI3605" s="0" t="n">
        <v>11</v>
      </c>
      <c r="AN3605" s="0" t="s">
        <v>147</v>
      </c>
      <c r="AO3605" s="0" t="s">
        <v>152</v>
      </c>
      <c r="AP3605" s="0" t="s">
        <v>153</v>
      </c>
      <c r="AQ3605" s="0" t="n">
        <v>9</v>
      </c>
      <c r="AR3605" s="0" t="n">
        <v>64</v>
      </c>
      <c r="AS3605" s="0" t="n">
        <v>32</v>
      </c>
      <c r="AV3605" s="0" t="s">
        <v>154</v>
      </c>
      <c r="AW3605" s="0" t="n">
        <f aca="false">COUNTA($BC3605:$EG3605)</f>
        <v>6</v>
      </c>
      <c r="AX3605" s="0" t="n">
        <f aca="false">COUNTIF($BC3605:$EG3605,"D")</f>
        <v>0</v>
      </c>
      <c r="AY3605" s="0" t="n">
        <f aca="false">COUNTIF($BC3605:$EG3605,"R")</f>
        <v>1</v>
      </c>
      <c r="AZ3605" s="0" t="n">
        <f aca="false">IF(CC3605="D",1,0)+IF(CL3605="D",1,0)+IF(CW3605="D",1,0)+IF(DD3605="D",1,0)+IF(DJ3605="D",1,0)+IF(DO3605="D",1,0)+IF(DW3605="D",1,0)</f>
        <v>0</v>
      </c>
      <c r="BA3605" s="0" t="n">
        <f aca="false">IF(DH3605&lt;&gt;"",1,0)+IF(DI3605&lt;&gt;"",1,0)+IF(DK3605&lt;&gt;"",1,0)+IF(DM3605&lt;&gt;"",1,0)+IF(DN3605&lt;&gt;"",1,0)+IF(DO3605&lt;&gt;"",1,0)+IF(DQ3605&lt;&gt;"",1,0)+IF(DR3605&lt;&gt;"",1,0)+IF(DT3605&lt;&gt;"",1,0)+IF(DU3605&lt;&gt;"",1,0)+IF(DV3605&lt;&gt;"",1,0)+IF(DW3605&lt;&gt;"",1,0)+IF(DX3605&lt;&gt;"",1,0)+IF(DZ3605&lt;&gt;"",1,0)+IF(EA3605&lt;&gt;"",1,0)+IF(EB3605&lt;&gt;"",1,0)+IF(EE3605&lt;&gt;"",1,0)</f>
        <v>4</v>
      </c>
      <c r="BB3605" s="0" t="n">
        <f aca="false">AY3605*AX3605</f>
        <v>0</v>
      </c>
      <c r="DN3605" s="0" t="s">
        <v>155</v>
      </c>
      <c r="DU3605" s="0" t="s">
        <v>155</v>
      </c>
      <c r="DX3605" s="0" t="s">
        <v>155</v>
      </c>
      <c r="EA3605" s="0" t="s">
        <v>155</v>
      </c>
      <c r="ED3605" s="0" t="s">
        <v>174</v>
      </c>
      <c r="EF3605" s="0" t="s">
        <v>155</v>
      </c>
    </row>
    <row r="3606" customFormat="false" ht="13.8" hidden="false" customHeight="false" outlineLevel="0" collapsed="false">
      <c r="A3606" s="0" t="s">
        <v>14583</v>
      </c>
      <c r="B3606" s="0" t="n">
        <v>78</v>
      </c>
      <c r="C3606" s="0" t="n">
        <v>463244</v>
      </c>
      <c r="D3606" s="0" t="s">
        <v>6876</v>
      </c>
      <c r="E3606" s="0" t="s">
        <v>731</v>
      </c>
      <c r="F3606" s="0" t="str">
        <f aca="false">CONCATENATE(D3607," ",LEFT(I3607,4),"T=",AW3607,"D=",AX3607,"R=",AY3607,"M=",AZ3607,"L=",BA3607,"B=",BB3607)</f>
        <v>BYRNES 1958T=18D=5R=0M=1L=4B=0</v>
      </c>
      <c r="G3606" s="0" t="s">
        <v>231</v>
      </c>
      <c r="I3606" s="0" t="s">
        <v>14584</v>
      </c>
      <c r="J3606" s="0" t="s">
        <v>14582</v>
      </c>
      <c r="K3606" s="0" t="s">
        <v>143</v>
      </c>
      <c r="M3606" s="0" t="str">
        <f aca="false">RIGHT(N3606,LEN(N3606)-FIND(" ",N3606))</f>
        <v>WILLARD AVE NE</v>
      </c>
      <c r="N3606" s="0" t="s">
        <v>9400</v>
      </c>
      <c r="P3606" s="0" t="s">
        <v>147</v>
      </c>
      <c r="Q3606" s="0" t="s">
        <v>148</v>
      </c>
      <c r="R3606" s="0" t="n">
        <v>44483</v>
      </c>
      <c r="AD3606" s="0" t="s">
        <v>149</v>
      </c>
      <c r="AE3606" s="0" t="s">
        <v>150</v>
      </c>
      <c r="AF3606" s="0" t="s">
        <v>151</v>
      </c>
      <c r="AH3606" s="0" t="n">
        <v>14</v>
      </c>
      <c r="AI3606" s="0" t="n">
        <v>11</v>
      </c>
      <c r="AN3606" s="0" t="s">
        <v>147</v>
      </c>
      <c r="AO3606" s="0" t="s">
        <v>176</v>
      </c>
      <c r="AP3606" s="0" t="s">
        <v>177</v>
      </c>
      <c r="AQ3606" s="0" t="n">
        <v>9</v>
      </c>
      <c r="AR3606" s="0" t="n">
        <v>64</v>
      </c>
      <c r="AS3606" s="0" t="n">
        <v>32</v>
      </c>
      <c r="AV3606" s="0" t="s">
        <v>154</v>
      </c>
      <c r="AW3606" s="0" t="n">
        <f aca="false">COUNTA($BC3606:$EG3606)</f>
        <v>2</v>
      </c>
      <c r="AX3606" s="0" t="n">
        <f aca="false">COUNTIF($BC3606:$EG3606,"D")</f>
        <v>0</v>
      </c>
      <c r="AY3606" s="0" t="n">
        <f aca="false">COUNTIF($BC3606:$EG3606,"R")</f>
        <v>0</v>
      </c>
      <c r="AZ3606" s="0" t="n">
        <f aca="false">IF(CC3606="D",1,0)+IF(CL3606="D",1,0)+IF(CW3606="D",1,0)+IF(DD3606="D",1,0)+IF(DJ3606="D",1,0)+IF(DO3606="D",1,0)+IF(DW3606="D",1,0)</f>
        <v>0</v>
      </c>
      <c r="BA3606" s="0" t="n">
        <f aca="false">IF(DH3606&lt;&gt;"",1,0)+IF(DI3606&lt;&gt;"",1,0)+IF(DK3606&lt;&gt;"",1,0)+IF(DM3606&lt;&gt;"",1,0)+IF(DN3606&lt;&gt;"",1,0)+IF(DO3606&lt;&gt;"",1,0)+IF(DQ3606&lt;&gt;"",1,0)+IF(DR3606&lt;&gt;"",1,0)+IF(DT3606&lt;&gt;"",1,0)+IF(DU3606&lt;&gt;"",1,0)+IF(DV3606&lt;&gt;"",1,0)+IF(DW3606&lt;&gt;"",1,0)+IF(DX3606&lt;&gt;"",1,0)+IF(DZ3606&lt;&gt;"",1,0)+IF(EA3606&lt;&gt;"",1,0)+IF(EB3606&lt;&gt;"",1,0)+IF(EE3606&lt;&gt;"",1,0)</f>
        <v>1</v>
      </c>
      <c r="BB3606" s="0" t="n">
        <f aca="false">AY3606*AX3606</f>
        <v>0</v>
      </c>
      <c r="DU3606" s="0" t="s">
        <v>155</v>
      </c>
      <c r="EF3606" s="0" t="s">
        <v>155</v>
      </c>
    </row>
    <row r="3607" customFormat="false" ht="13.8" hidden="false" customHeight="false" outlineLevel="0" collapsed="false">
      <c r="A3607" s="0" t="s">
        <v>14585</v>
      </c>
      <c r="B3607" s="0" t="n">
        <v>78</v>
      </c>
      <c r="C3607" s="0" t="n">
        <v>339787</v>
      </c>
      <c r="D3607" s="0" t="s">
        <v>14586</v>
      </c>
      <c r="E3607" s="0" t="s">
        <v>4229</v>
      </c>
      <c r="F3607" s="0" t="str">
        <f aca="false">CONCATENATE(D3608," ",LEFT(I3608,4),"T=",AW3608,"D=",AX3608,"R=",AY3608,"M=",AZ3608,"L=",BA3608,"B=",BB3608)</f>
        <v>ZILLINGER 1997T=9D=2R=0M=0L=6B=0</v>
      </c>
      <c r="G3607" s="0" t="s">
        <v>250</v>
      </c>
      <c r="I3607" s="0" t="s">
        <v>14587</v>
      </c>
      <c r="J3607" s="0" t="s">
        <v>6615</v>
      </c>
      <c r="K3607" s="0" t="s">
        <v>143</v>
      </c>
      <c r="L3607" s="0" t="s">
        <v>144</v>
      </c>
      <c r="M3607" s="0" t="str">
        <f aca="false">RIGHT(N3607,LEN(N3607)-FIND(" ",N3607))</f>
        <v>PLAZA AVE NE</v>
      </c>
      <c r="N3607" s="0" t="s">
        <v>931</v>
      </c>
      <c r="O3607" s="0" t="s">
        <v>14588</v>
      </c>
      <c r="P3607" s="0" t="s">
        <v>147</v>
      </c>
      <c r="Q3607" s="0" t="s">
        <v>148</v>
      </c>
      <c r="R3607" s="0" t="n">
        <v>44483</v>
      </c>
      <c r="AD3607" s="0" t="s">
        <v>149</v>
      </c>
      <c r="AE3607" s="0" t="s">
        <v>150</v>
      </c>
      <c r="AH3607" s="0" t="n">
        <v>14</v>
      </c>
      <c r="AI3607" s="0" t="n">
        <v>11</v>
      </c>
      <c r="AJ3607" s="0" t="s">
        <v>164</v>
      </c>
      <c r="AM3607" s="0" t="s">
        <v>165</v>
      </c>
      <c r="AN3607" s="0" t="s">
        <v>147</v>
      </c>
      <c r="AO3607" s="0" t="s">
        <v>261</v>
      </c>
      <c r="AP3607" s="0" t="s">
        <v>262</v>
      </c>
      <c r="AQ3607" s="0" t="n">
        <v>9</v>
      </c>
      <c r="AR3607" s="0" t="n">
        <v>64</v>
      </c>
      <c r="AS3607" s="0" t="n">
        <v>32</v>
      </c>
      <c r="AV3607" s="0" t="s">
        <v>154</v>
      </c>
      <c r="AW3607" s="0" t="n">
        <f aca="false">COUNTA($BC3607:$EG3607)</f>
        <v>18</v>
      </c>
      <c r="AX3607" s="0" t="n">
        <f aca="false">COUNTIF($BC3607:$EG3607,"D")</f>
        <v>5</v>
      </c>
      <c r="AY3607" s="0" t="n">
        <f aca="false">COUNTIF($BC3607:$EG3607,"R")</f>
        <v>0</v>
      </c>
      <c r="AZ3607" s="0" t="n">
        <f aca="false">IF(CC3607="D",1,0)+IF(CL3607="D",1,0)+IF(CW3607="D",1,0)+IF(DD3607="D",1,0)+IF(DJ3607="D",1,0)+IF(DO3607="D",1,0)+IF(DW3607="D",1,0)</f>
        <v>1</v>
      </c>
      <c r="BA3607" s="0" t="n">
        <f aca="false">IF(DH3607&lt;&gt;"",1,0)+IF(DI3607&lt;&gt;"",1,0)+IF(DK3607&lt;&gt;"",1,0)+IF(DM3607&lt;&gt;"",1,0)+IF(DN3607&lt;&gt;"",1,0)+IF(DO3607&lt;&gt;"",1,0)+IF(DQ3607&lt;&gt;"",1,0)+IF(DR3607&lt;&gt;"",1,0)+IF(DT3607&lt;&gt;"",1,0)+IF(DU3607&lt;&gt;"",1,0)+IF(DV3607&lt;&gt;"",1,0)+IF(DW3607&lt;&gt;"",1,0)+IF(DX3607&lt;&gt;"",1,0)+IF(DZ3607&lt;&gt;"",1,0)+IF(EA3607&lt;&gt;"",1,0)+IF(EB3607&lt;&gt;"",1,0)+IF(EE3607&lt;&gt;"",1,0)</f>
        <v>4</v>
      </c>
      <c r="BB3607" s="0" t="n">
        <f aca="false">AY3607*AX3607</f>
        <v>0</v>
      </c>
      <c r="BP3607" s="0" t="s">
        <v>155</v>
      </c>
      <c r="BS3607" s="0" t="s">
        <v>155</v>
      </c>
      <c r="BY3607" s="0" t="s">
        <v>144</v>
      </c>
      <c r="CA3607" s="0" t="s">
        <v>155</v>
      </c>
      <c r="CG3607" s="0" t="s">
        <v>155</v>
      </c>
      <c r="CK3607" s="0" t="s">
        <v>155</v>
      </c>
      <c r="CL3607" s="0" t="s">
        <v>144</v>
      </c>
      <c r="CN3607" s="0" t="s">
        <v>155</v>
      </c>
      <c r="CP3607" s="0" t="s">
        <v>155</v>
      </c>
      <c r="CV3607" s="0" t="s">
        <v>155</v>
      </c>
      <c r="CZ3607" s="0" t="s">
        <v>144</v>
      </c>
      <c r="DG3607" s="0" t="s">
        <v>144</v>
      </c>
      <c r="DI3607" s="0" t="s">
        <v>155</v>
      </c>
      <c r="DN3607" s="0" t="s">
        <v>155</v>
      </c>
      <c r="DU3607" s="0" t="s">
        <v>155</v>
      </c>
      <c r="DX3607" s="0" t="s">
        <v>155</v>
      </c>
      <c r="ED3607" s="0" t="s">
        <v>144</v>
      </c>
      <c r="EF3607" s="0" t="s">
        <v>155</v>
      </c>
    </row>
    <row r="3608" customFormat="false" ht="13.8" hidden="false" customHeight="false" outlineLevel="0" collapsed="false">
      <c r="A3608" s="0" t="s">
        <v>14589</v>
      </c>
      <c r="B3608" s="0" t="n">
        <v>78</v>
      </c>
      <c r="C3608" s="0" t="n">
        <v>414381</v>
      </c>
      <c r="D3608" s="0" t="s">
        <v>14590</v>
      </c>
      <c r="E3608" s="0" t="s">
        <v>5427</v>
      </c>
      <c r="F3608" s="0" t="str">
        <f aca="false">CONCATENATE(D3609," ",LEFT(I3609,4),"T=",AW3609,"D=",AX3609,"R=",AY3609,"M=",AZ3609,"L=",BA3609,"B=",BB3609)</f>
        <v>ROSILE 1958T=15D=1R=5M=1L=6B=5</v>
      </c>
      <c r="G3608" s="0" t="s">
        <v>250</v>
      </c>
      <c r="I3608" s="0" t="s">
        <v>14591</v>
      </c>
      <c r="J3608" s="0" t="s">
        <v>1624</v>
      </c>
      <c r="K3608" s="0" t="s">
        <v>143</v>
      </c>
      <c r="L3608" s="0" t="s">
        <v>144</v>
      </c>
      <c r="M3608" s="0" t="str">
        <f aca="false">RIGHT(N3608,LEN(N3608)-FIND(" ",N3608))</f>
        <v>BELVEDERE AVE NE</v>
      </c>
      <c r="N3608" s="0" t="s">
        <v>6629</v>
      </c>
      <c r="P3608" s="0" t="s">
        <v>147</v>
      </c>
      <c r="Q3608" s="0" t="s">
        <v>148</v>
      </c>
      <c r="R3608" s="0" t="n">
        <v>44483</v>
      </c>
      <c r="AD3608" s="0" t="s">
        <v>149</v>
      </c>
      <c r="AE3608" s="0" t="s">
        <v>150</v>
      </c>
      <c r="AF3608" s="0" t="s">
        <v>151</v>
      </c>
      <c r="AH3608" s="0" t="n">
        <v>14</v>
      </c>
      <c r="AI3608" s="0" t="n">
        <v>11</v>
      </c>
      <c r="AN3608" s="0" t="s">
        <v>147</v>
      </c>
      <c r="AO3608" s="0" t="s">
        <v>152</v>
      </c>
      <c r="AP3608" s="0" t="s">
        <v>153</v>
      </c>
      <c r="AQ3608" s="0" t="n">
        <v>9</v>
      </c>
      <c r="AR3608" s="0" t="n">
        <v>64</v>
      </c>
      <c r="AS3608" s="0" t="n">
        <v>32</v>
      </c>
      <c r="AV3608" s="0" t="s">
        <v>154</v>
      </c>
      <c r="AW3608" s="0" t="n">
        <f aca="false">COUNTA($BC3608:$EG3608)</f>
        <v>9</v>
      </c>
      <c r="AX3608" s="0" t="n">
        <f aca="false">COUNTIF($BC3608:$EG3608,"D")</f>
        <v>2</v>
      </c>
      <c r="AY3608" s="0" t="n">
        <f aca="false">COUNTIF($BC3608:$EG3608,"R")</f>
        <v>0</v>
      </c>
      <c r="AZ3608" s="0" t="n">
        <f aca="false">IF(CC3608="D",1,0)+IF(CL3608="D",1,0)+IF(CW3608="D",1,0)+IF(DD3608="D",1,0)+IF(DJ3608="D",1,0)+IF(DO3608="D",1,0)+IF(DW3608="D",1,0)</f>
        <v>0</v>
      </c>
      <c r="BA3608" s="0" t="n">
        <f aca="false">IF(DH3608&lt;&gt;"",1,0)+IF(DI3608&lt;&gt;"",1,0)+IF(DK3608&lt;&gt;"",1,0)+IF(DM3608&lt;&gt;"",1,0)+IF(DN3608&lt;&gt;"",1,0)+IF(DO3608&lt;&gt;"",1,0)+IF(DQ3608&lt;&gt;"",1,0)+IF(DR3608&lt;&gt;"",1,0)+IF(DT3608&lt;&gt;"",1,0)+IF(DU3608&lt;&gt;"",1,0)+IF(DV3608&lt;&gt;"",1,0)+IF(DW3608&lt;&gt;"",1,0)+IF(DX3608&lt;&gt;"",1,0)+IF(DZ3608&lt;&gt;"",1,0)+IF(EA3608&lt;&gt;"",1,0)+IF(EB3608&lt;&gt;"",1,0)+IF(EE3608&lt;&gt;"",1,0)</f>
        <v>6</v>
      </c>
      <c r="BB3608" s="0" t="n">
        <f aca="false">AY3608*AX3608</f>
        <v>0</v>
      </c>
      <c r="DC3608" s="0" t="s">
        <v>155</v>
      </c>
      <c r="DI3608" s="0" t="s">
        <v>155</v>
      </c>
      <c r="DN3608" s="0" t="s">
        <v>155</v>
      </c>
      <c r="DS3608" s="0" t="s">
        <v>144</v>
      </c>
      <c r="DT3608" s="0" t="s">
        <v>144</v>
      </c>
      <c r="DU3608" s="0" t="s">
        <v>155</v>
      </c>
      <c r="DX3608" s="0" t="s">
        <v>155</v>
      </c>
      <c r="EA3608" s="0" t="s">
        <v>155</v>
      </c>
      <c r="EF3608" s="0" t="s">
        <v>155</v>
      </c>
    </row>
    <row r="3609" customFormat="false" ht="13.8" hidden="false" customHeight="false" outlineLevel="0" collapsed="false">
      <c r="A3609" s="0" t="s">
        <v>14592</v>
      </c>
      <c r="B3609" s="0" t="n">
        <v>78</v>
      </c>
      <c r="C3609" s="0" t="n">
        <v>339934</v>
      </c>
      <c r="D3609" s="0" t="s">
        <v>14593</v>
      </c>
      <c r="E3609" s="0" t="s">
        <v>1368</v>
      </c>
      <c r="F3609" s="0" t="str">
        <f aca="false">CONCATENATE(D3610," ",LEFT(I3610,4),"T=",AW3610,"D=",AX3610,"R=",AY3610,"M=",AZ3610,"L=",BA3610,"B=",BB3610)</f>
        <v>OBER 1950T=13D=1R=4M=1L=6B=4</v>
      </c>
      <c r="G3609" s="0" t="s">
        <v>365</v>
      </c>
      <c r="H3609" s="0" t="s">
        <v>401</v>
      </c>
      <c r="I3609" s="0" t="s">
        <v>14594</v>
      </c>
      <c r="J3609" s="0" t="s">
        <v>1624</v>
      </c>
      <c r="K3609" s="0" t="s">
        <v>143</v>
      </c>
      <c r="L3609" s="0" t="s">
        <v>174</v>
      </c>
      <c r="M3609" s="0" t="str">
        <f aca="false">RIGHT(N3609,LEN(N3609)-FIND(" ",N3609))</f>
        <v>PLAZA AVE NE</v>
      </c>
      <c r="N3609" s="0" t="s">
        <v>931</v>
      </c>
      <c r="O3609" s="0" t="s">
        <v>14595</v>
      </c>
      <c r="P3609" s="0" t="s">
        <v>147</v>
      </c>
      <c r="Q3609" s="0" t="s">
        <v>148</v>
      </c>
      <c r="R3609" s="0" t="n">
        <v>44483</v>
      </c>
      <c r="AD3609" s="0" t="s">
        <v>149</v>
      </c>
      <c r="AE3609" s="0" t="s">
        <v>150</v>
      </c>
      <c r="AH3609" s="0" t="n">
        <v>14</v>
      </c>
      <c r="AI3609" s="0" t="n">
        <v>11</v>
      </c>
      <c r="AJ3609" s="0" t="s">
        <v>164</v>
      </c>
      <c r="AM3609" s="0" t="s">
        <v>165</v>
      </c>
      <c r="AN3609" s="0" t="s">
        <v>147</v>
      </c>
      <c r="AO3609" s="0" t="s">
        <v>261</v>
      </c>
      <c r="AP3609" s="0" t="s">
        <v>262</v>
      </c>
      <c r="AQ3609" s="0" t="n">
        <v>9</v>
      </c>
      <c r="AR3609" s="0" t="n">
        <v>64</v>
      </c>
      <c r="AS3609" s="0" t="n">
        <v>32</v>
      </c>
      <c r="AV3609" s="0" t="s">
        <v>154</v>
      </c>
      <c r="AW3609" s="0" t="n">
        <f aca="false">COUNTA($BC3609:$EG3609)</f>
        <v>15</v>
      </c>
      <c r="AX3609" s="0" t="n">
        <f aca="false">COUNTIF($BC3609:$EG3609,"D")</f>
        <v>1</v>
      </c>
      <c r="AY3609" s="0" t="n">
        <f aca="false">COUNTIF($BC3609:$EG3609,"R")</f>
        <v>5</v>
      </c>
      <c r="AZ3609" s="0" t="n">
        <f aca="false">IF(CC3609="D",1,0)+IF(CL3609="D",1,0)+IF(CW3609="D",1,0)+IF(DD3609="D",1,0)+IF(DJ3609="D",1,0)+IF(DO3609="D",1,0)+IF(DW3609="D",1,0)</f>
        <v>1</v>
      </c>
      <c r="BA3609" s="0" t="n">
        <f aca="false">IF(DH3609&lt;&gt;"",1,0)+IF(DI3609&lt;&gt;"",1,0)+IF(DK3609&lt;&gt;"",1,0)+IF(DM3609&lt;&gt;"",1,0)+IF(DN3609&lt;&gt;"",1,0)+IF(DO3609&lt;&gt;"",1,0)+IF(DQ3609&lt;&gt;"",1,0)+IF(DR3609&lt;&gt;"",1,0)+IF(DT3609&lt;&gt;"",1,0)+IF(DU3609&lt;&gt;"",1,0)+IF(DV3609&lt;&gt;"",1,0)+IF(DW3609&lt;&gt;"",1,0)+IF(DX3609&lt;&gt;"",1,0)+IF(DZ3609&lt;&gt;"",1,0)+IF(EA3609&lt;&gt;"",1,0)+IF(EB3609&lt;&gt;"",1,0)+IF(EE3609&lt;&gt;"",1,0)</f>
        <v>6</v>
      </c>
      <c r="BB3609" s="0" t="n">
        <f aca="false">AY3609*AX3609</f>
        <v>5</v>
      </c>
      <c r="BY3609" s="0" t="s">
        <v>174</v>
      </c>
      <c r="CA3609" s="0" t="s">
        <v>155</v>
      </c>
      <c r="CH3609" s="0" t="s">
        <v>174</v>
      </c>
      <c r="CK3609" s="0" t="s">
        <v>155</v>
      </c>
      <c r="CP3609" s="0" t="s">
        <v>155</v>
      </c>
      <c r="DC3609" s="0" t="s">
        <v>155</v>
      </c>
      <c r="DN3609" s="0" t="s">
        <v>155</v>
      </c>
      <c r="DS3609" s="0" t="s">
        <v>174</v>
      </c>
      <c r="DT3609" s="0" t="s">
        <v>174</v>
      </c>
      <c r="DU3609" s="0" t="s">
        <v>155</v>
      </c>
      <c r="DW3609" s="0" t="s">
        <v>144</v>
      </c>
      <c r="DX3609" s="0" t="s">
        <v>155</v>
      </c>
      <c r="EA3609" s="0" t="s">
        <v>155</v>
      </c>
      <c r="ED3609" s="0" t="s">
        <v>174</v>
      </c>
      <c r="EF3609" s="0" t="s">
        <v>155</v>
      </c>
    </row>
    <row r="3610" customFormat="false" ht="13.8" hidden="false" customHeight="false" outlineLevel="0" collapsed="false">
      <c r="A3610" s="0" t="s">
        <v>14596</v>
      </c>
      <c r="B3610" s="0" t="n">
        <v>78</v>
      </c>
      <c r="C3610" s="0" t="n">
        <v>441717</v>
      </c>
      <c r="D3610" s="0" t="s">
        <v>14597</v>
      </c>
      <c r="E3610" s="0" t="s">
        <v>865</v>
      </c>
      <c r="F3610" s="0" t="str">
        <f aca="false">CONCATENATE(D3611," ",LEFT(I3611,4),"T=",AW3611,"D=",AX3611,"R=",AY3611,"M=",AZ3611,"L=",BA3611,"B=",BB3611)</f>
        <v>TADDEI 1995T=4D=0R=1M=0L=0B=0</v>
      </c>
      <c r="G3610" s="0" t="s">
        <v>591</v>
      </c>
      <c r="I3610" s="0" t="s">
        <v>14598</v>
      </c>
      <c r="J3610" s="0" t="s">
        <v>1624</v>
      </c>
      <c r="K3610" s="0" t="s">
        <v>143</v>
      </c>
      <c r="L3610" s="0" t="s">
        <v>174</v>
      </c>
      <c r="M3610" s="0" t="str">
        <f aca="false">RIGHT(N3610,LEN(N3610)-FIND(" ",N3610))</f>
        <v>KENMORE AVE NE</v>
      </c>
      <c r="N3610" s="0" t="s">
        <v>14599</v>
      </c>
      <c r="P3610" s="0" t="s">
        <v>147</v>
      </c>
      <c r="Q3610" s="0" t="s">
        <v>148</v>
      </c>
      <c r="R3610" s="0" t="n">
        <v>44483</v>
      </c>
      <c r="AD3610" s="0" t="s">
        <v>149</v>
      </c>
      <c r="AE3610" s="0" t="s">
        <v>150</v>
      </c>
      <c r="AF3610" s="0" t="s">
        <v>151</v>
      </c>
      <c r="AH3610" s="0" t="n">
        <v>14</v>
      </c>
      <c r="AI3610" s="0" t="n">
        <v>11</v>
      </c>
      <c r="AN3610" s="0" t="s">
        <v>147</v>
      </c>
      <c r="AO3610" s="0" t="s">
        <v>189</v>
      </c>
      <c r="AP3610" s="0" t="s">
        <v>190</v>
      </c>
      <c r="AQ3610" s="0" t="n">
        <v>9</v>
      </c>
      <c r="AR3610" s="0" t="n">
        <v>64</v>
      </c>
      <c r="AS3610" s="0" t="n">
        <v>32</v>
      </c>
      <c r="AV3610" s="0" t="s">
        <v>154</v>
      </c>
      <c r="AW3610" s="0" t="n">
        <f aca="false">COUNTA($BC3610:$EG3610)</f>
        <v>13</v>
      </c>
      <c r="AX3610" s="0" t="n">
        <f aca="false">COUNTIF($BC3610:$EG3610,"D")</f>
        <v>1</v>
      </c>
      <c r="AY3610" s="0" t="n">
        <f aca="false">COUNTIF($BC3610:$EG3610,"R")</f>
        <v>4</v>
      </c>
      <c r="AZ3610" s="0" t="n">
        <f aca="false">IF(CC3610="D",1,0)+IF(CL3610="D",1,0)+IF(CW3610="D",1,0)+IF(DD3610="D",1,0)+IF(DJ3610="D",1,0)+IF(DO3610="D",1,0)+IF(DW3610="D",1,0)</f>
        <v>1</v>
      </c>
      <c r="BA3610" s="0" t="n">
        <f aca="false">IF(DH3610&lt;&gt;"",1,0)+IF(DI3610&lt;&gt;"",1,0)+IF(DK3610&lt;&gt;"",1,0)+IF(DM3610&lt;&gt;"",1,0)+IF(DN3610&lt;&gt;"",1,0)+IF(DO3610&lt;&gt;"",1,0)+IF(DQ3610&lt;&gt;"",1,0)+IF(DR3610&lt;&gt;"",1,0)+IF(DT3610&lt;&gt;"",1,0)+IF(DU3610&lt;&gt;"",1,0)+IF(DV3610&lt;&gt;"",1,0)+IF(DW3610&lt;&gt;"",1,0)+IF(DX3610&lt;&gt;"",1,0)+IF(DZ3610&lt;&gt;"",1,0)+IF(EA3610&lt;&gt;"",1,0)+IF(EB3610&lt;&gt;"",1,0)+IF(EE3610&lt;&gt;"",1,0)</f>
        <v>6</v>
      </c>
      <c r="BB3610" s="0" t="n">
        <f aca="false">AY3610*AX3610</f>
        <v>4</v>
      </c>
      <c r="BC3610" s="0" t="s">
        <v>174</v>
      </c>
      <c r="BD3610" s="0" t="s">
        <v>155</v>
      </c>
      <c r="BE3610" s="0" t="s">
        <v>155</v>
      </c>
      <c r="BF3610" s="0" t="s">
        <v>155</v>
      </c>
      <c r="DN3610" s="0" t="s">
        <v>155</v>
      </c>
      <c r="DS3610" s="0" t="s">
        <v>174</v>
      </c>
      <c r="DT3610" s="0" t="s">
        <v>174</v>
      </c>
      <c r="DU3610" s="0" t="s">
        <v>155</v>
      </c>
      <c r="DW3610" s="0" t="s">
        <v>144</v>
      </c>
      <c r="DX3610" s="0" t="s">
        <v>155</v>
      </c>
      <c r="EA3610" s="0" t="s">
        <v>155</v>
      </c>
      <c r="ED3610" s="0" t="s">
        <v>174</v>
      </c>
      <c r="EF3610" s="0" t="s">
        <v>155</v>
      </c>
    </row>
    <row r="3611" customFormat="false" ht="13.8" hidden="false" customHeight="false" outlineLevel="0" collapsed="false">
      <c r="A3611" s="0" t="s">
        <v>14600</v>
      </c>
      <c r="B3611" s="0" t="n">
        <v>78</v>
      </c>
      <c r="C3611" s="0" t="n">
        <v>404408</v>
      </c>
      <c r="D3611" s="0" t="s">
        <v>12922</v>
      </c>
      <c r="E3611" s="0" t="s">
        <v>12419</v>
      </c>
      <c r="F3611" s="0" t="str">
        <f aca="false">CONCATENATE(D3612," ",LEFT(I3612,4),"T=",AW3612,"D=",AX3612,"R=",AY3612,"M=",AZ3612,"L=",BA3612,"B=",BB3612)</f>
        <v>SCHUMACHER 1987T=5D=1R=0M=1L=4B=0</v>
      </c>
      <c r="G3611" s="0" t="s">
        <v>1080</v>
      </c>
      <c r="I3611" s="0" t="s">
        <v>14085</v>
      </c>
      <c r="J3611" s="0" t="s">
        <v>1624</v>
      </c>
      <c r="K3611" s="0" t="s">
        <v>143</v>
      </c>
      <c r="L3611" s="0" t="s">
        <v>174</v>
      </c>
      <c r="M3611" s="0" t="str">
        <f aca="false">RIGHT(N3611,LEN(N3611)-FIND(" ",N3611))</f>
        <v>HOLLYWOOD ST NE</v>
      </c>
      <c r="N3611" s="0" t="s">
        <v>12924</v>
      </c>
      <c r="P3611" s="0" t="s">
        <v>147</v>
      </c>
      <c r="Q3611" s="0" t="s">
        <v>148</v>
      </c>
      <c r="R3611" s="0" t="n">
        <v>44483</v>
      </c>
      <c r="AD3611" s="0" t="s">
        <v>149</v>
      </c>
      <c r="AE3611" s="0" t="s">
        <v>150</v>
      </c>
      <c r="AF3611" s="0" t="s">
        <v>151</v>
      </c>
      <c r="AH3611" s="0" t="n">
        <v>14</v>
      </c>
      <c r="AI3611" s="0" t="n">
        <v>11</v>
      </c>
      <c r="AN3611" s="0" t="s">
        <v>147</v>
      </c>
      <c r="AO3611" s="0" t="s">
        <v>189</v>
      </c>
      <c r="AP3611" s="0" t="s">
        <v>190</v>
      </c>
      <c r="AQ3611" s="0" t="n">
        <v>9</v>
      </c>
      <c r="AR3611" s="0" t="n">
        <v>64</v>
      </c>
      <c r="AS3611" s="0" t="n">
        <v>32</v>
      </c>
      <c r="AV3611" s="0" t="s">
        <v>154</v>
      </c>
      <c r="AW3611" s="0" t="n">
        <f aca="false">COUNTA($BC3611:$EG3611)</f>
        <v>4</v>
      </c>
      <c r="AX3611" s="0" t="n">
        <f aca="false">COUNTIF($BC3611:$EG3611,"D")</f>
        <v>0</v>
      </c>
      <c r="AY3611" s="0" t="n">
        <f aca="false">COUNTIF($BC3611:$EG3611,"R")</f>
        <v>1</v>
      </c>
      <c r="AZ3611" s="0" t="n">
        <f aca="false">IF(CC3611="D",1,0)+IF(CL3611="D",1,0)+IF(CW3611="D",1,0)+IF(DD3611="D",1,0)+IF(DJ3611="D",1,0)+IF(DO3611="D",1,0)+IF(DW3611="D",1,0)</f>
        <v>0</v>
      </c>
      <c r="BA3611" s="0" t="n">
        <f aca="false">IF(DH3611&lt;&gt;"",1,0)+IF(DI3611&lt;&gt;"",1,0)+IF(DK3611&lt;&gt;"",1,0)+IF(DM3611&lt;&gt;"",1,0)+IF(DN3611&lt;&gt;"",1,0)+IF(DO3611&lt;&gt;"",1,0)+IF(DQ3611&lt;&gt;"",1,0)+IF(DR3611&lt;&gt;"",1,0)+IF(DT3611&lt;&gt;"",1,0)+IF(DU3611&lt;&gt;"",1,0)+IF(DV3611&lt;&gt;"",1,0)+IF(DW3611&lt;&gt;"",1,0)+IF(DX3611&lt;&gt;"",1,0)+IF(DZ3611&lt;&gt;"",1,0)+IF(EA3611&lt;&gt;"",1,0)+IF(EB3611&lt;&gt;"",1,0)+IF(EE3611&lt;&gt;"",1,0)</f>
        <v>0</v>
      </c>
      <c r="BB3611" s="0" t="n">
        <f aca="false">AY3611*AX3611</f>
        <v>0</v>
      </c>
      <c r="CV3611" s="0" t="s">
        <v>155</v>
      </c>
      <c r="CY3611" s="0" t="s">
        <v>155</v>
      </c>
      <c r="DC3611" s="0" t="s">
        <v>155</v>
      </c>
      <c r="DS3611" s="0" t="s">
        <v>174</v>
      </c>
    </row>
    <row r="3612" customFormat="false" ht="13.8" hidden="false" customHeight="false" outlineLevel="0" collapsed="false">
      <c r="A3612" s="0" t="s">
        <v>14601</v>
      </c>
      <c r="B3612" s="0" t="n">
        <v>78</v>
      </c>
      <c r="C3612" s="0" t="n">
        <v>460955</v>
      </c>
      <c r="D3612" s="0" t="s">
        <v>13852</v>
      </c>
      <c r="E3612" s="0" t="s">
        <v>14602</v>
      </c>
      <c r="F3612" s="0" t="str">
        <f aca="false">CONCATENATE(D3613," ",LEFT(I3613,4),"T=",AW3613,"D=",AX3613,"R=",AY3613,"M=",AZ3613,"L=",BA3613,"B=",BB3613)</f>
        <v>ONDER 1982T=13D=2R=0M=0L=5B=0</v>
      </c>
      <c r="G3612" s="0" t="s">
        <v>6365</v>
      </c>
      <c r="I3612" s="0" t="s">
        <v>4588</v>
      </c>
      <c r="J3612" s="0" t="s">
        <v>14603</v>
      </c>
      <c r="K3612" s="0" t="s">
        <v>143</v>
      </c>
      <c r="L3612" s="0" t="s">
        <v>144</v>
      </c>
      <c r="M3612" s="0" t="str">
        <f aca="false">RIGHT(N3612,LEN(N3612)-FIND(" ",N3612))</f>
        <v>CRESCENT DR NE</v>
      </c>
      <c r="N3612" s="0" t="s">
        <v>13855</v>
      </c>
      <c r="P3612" s="0" t="s">
        <v>147</v>
      </c>
      <c r="Q3612" s="0" t="s">
        <v>148</v>
      </c>
      <c r="R3612" s="0" t="n">
        <v>44483</v>
      </c>
      <c r="AD3612" s="0" t="s">
        <v>149</v>
      </c>
      <c r="AE3612" s="0" t="s">
        <v>150</v>
      </c>
      <c r="AF3612" s="0" t="s">
        <v>151</v>
      </c>
      <c r="AH3612" s="0" t="n">
        <v>14</v>
      </c>
      <c r="AI3612" s="0" t="n">
        <v>11</v>
      </c>
      <c r="AN3612" s="0" t="s">
        <v>147</v>
      </c>
      <c r="AO3612" s="0" t="s">
        <v>176</v>
      </c>
      <c r="AP3612" s="0" t="s">
        <v>177</v>
      </c>
      <c r="AQ3612" s="0" t="n">
        <v>9</v>
      </c>
      <c r="AR3612" s="0" t="n">
        <v>64</v>
      </c>
      <c r="AS3612" s="0" t="n">
        <v>32</v>
      </c>
      <c r="AV3612" s="0" t="s">
        <v>154</v>
      </c>
      <c r="AW3612" s="0" t="n">
        <f aca="false">COUNTA($BC3612:$EG3612)</f>
        <v>5</v>
      </c>
      <c r="AX3612" s="0" t="n">
        <f aca="false">COUNTIF($BC3612:$EG3612,"D")</f>
        <v>1</v>
      </c>
      <c r="AY3612" s="0" t="n">
        <f aca="false">COUNTIF($BC3612:$EG3612,"R")</f>
        <v>0</v>
      </c>
      <c r="AZ3612" s="0" t="n">
        <f aca="false">IF(CC3612="D",1,0)+IF(CL3612="D",1,0)+IF(CW3612="D",1,0)+IF(DD3612="D",1,0)+IF(DJ3612="D",1,0)+IF(DO3612="D",1,0)+IF(DW3612="D",1,0)</f>
        <v>1</v>
      </c>
      <c r="BA3612" s="0" t="n">
        <f aca="false">IF(DH3612&lt;&gt;"",1,0)+IF(DI3612&lt;&gt;"",1,0)+IF(DK3612&lt;&gt;"",1,0)+IF(DM3612&lt;&gt;"",1,0)+IF(DN3612&lt;&gt;"",1,0)+IF(DO3612&lt;&gt;"",1,0)+IF(DQ3612&lt;&gt;"",1,0)+IF(DR3612&lt;&gt;"",1,0)+IF(DT3612&lt;&gt;"",1,0)+IF(DU3612&lt;&gt;"",1,0)+IF(DV3612&lt;&gt;"",1,0)+IF(DW3612&lt;&gt;"",1,0)+IF(DX3612&lt;&gt;"",1,0)+IF(DZ3612&lt;&gt;"",1,0)+IF(EA3612&lt;&gt;"",1,0)+IF(EB3612&lt;&gt;"",1,0)+IF(EE3612&lt;&gt;"",1,0)</f>
        <v>4</v>
      </c>
      <c r="BB3612" s="0" t="n">
        <f aca="false">AY3612*AX3612</f>
        <v>0</v>
      </c>
      <c r="DU3612" s="0" t="s">
        <v>155</v>
      </c>
      <c r="DW3612" s="0" t="s">
        <v>144</v>
      </c>
      <c r="DX3612" s="0" t="s">
        <v>155</v>
      </c>
      <c r="EA3612" s="0" t="s">
        <v>155</v>
      </c>
      <c r="EF3612" s="0" t="s">
        <v>155</v>
      </c>
    </row>
    <row r="3613" customFormat="false" ht="13.8" hidden="false" customHeight="false" outlineLevel="0" collapsed="false">
      <c r="A3613" s="0" t="s">
        <v>14604</v>
      </c>
      <c r="B3613" s="0" t="n">
        <v>78</v>
      </c>
      <c r="C3613" s="0" t="n">
        <v>324955</v>
      </c>
      <c r="D3613" s="0" t="s">
        <v>14605</v>
      </c>
      <c r="E3613" s="0" t="s">
        <v>400</v>
      </c>
      <c r="F3613" s="0" t="str">
        <f aca="false">CONCATENATE(D3614," ",LEFT(I3614,4),"T=",AW3614,"D=",AX3614,"R=",AY3614,"M=",AZ3614,"L=",BA3614,"B=",BB3614)</f>
        <v>FARR 1994T=6D=0R=0M=0L=4B=0</v>
      </c>
      <c r="G3613" s="0" t="s">
        <v>680</v>
      </c>
      <c r="I3613" s="0" t="s">
        <v>14606</v>
      </c>
      <c r="J3613" s="0" t="s">
        <v>14607</v>
      </c>
      <c r="K3613" s="0" t="s">
        <v>143</v>
      </c>
      <c r="M3613" s="0" t="str">
        <f aca="false">RIGHT(N3613,LEN(N3613)-FIND(" ",N3613))</f>
        <v>IRENE AVE NE</v>
      </c>
      <c r="N3613" s="0" t="s">
        <v>8709</v>
      </c>
      <c r="P3613" s="0" t="s">
        <v>147</v>
      </c>
      <c r="Q3613" s="0" t="s">
        <v>148</v>
      </c>
      <c r="R3613" s="0" t="n">
        <v>44483</v>
      </c>
      <c r="AD3613" s="0" t="s">
        <v>149</v>
      </c>
      <c r="AE3613" s="0" t="s">
        <v>150</v>
      </c>
      <c r="AH3613" s="0" t="n">
        <v>14</v>
      </c>
      <c r="AI3613" s="0" t="n">
        <v>11</v>
      </c>
      <c r="AJ3613" s="0" t="s">
        <v>164</v>
      </c>
      <c r="AM3613" s="0" t="s">
        <v>165</v>
      </c>
      <c r="AN3613" s="0" t="s">
        <v>147</v>
      </c>
      <c r="AO3613" s="0" t="s">
        <v>261</v>
      </c>
      <c r="AP3613" s="0" t="s">
        <v>262</v>
      </c>
      <c r="AQ3613" s="0" t="n">
        <v>9</v>
      </c>
      <c r="AR3613" s="0" t="n">
        <v>64</v>
      </c>
      <c r="AS3613" s="0" t="n">
        <v>32</v>
      </c>
      <c r="AV3613" s="0" t="s">
        <v>154</v>
      </c>
      <c r="AW3613" s="0" t="n">
        <f aca="false">COUNTA($BC3613:$EG3613)</f>
        <v>13</v>
      </c>
      <c r="AX3613" s="0" t="n">
        <f aca="false">COUNTIF($BC3613:$EG3613,"D")</f>
        <v>2</v>
      </c>
      <c r="AY3613" s="0" t="n">
        <f aca="false">COUNTIF($BC3613:$EG3613,"R")</f>
        <v>0</v>
      </c>
      <c r="AZ3613" s="0" t="n">
        <f aca="false">IF(CC3613="D",1,0)+IF(CL3613="D",1,0)+IF(CW3613="D",1,0)+IF(DD3613="D",1,0)+IF(DJ3613="D",1,0)+IF(DO3613="D",1,0)+IF(DW3613="D",1,0)</f>
        <v>0</v>
      </c>
      <c r="BA3613" s="0" t="n">
        <f aca="false">IF(DH3613&lt;&gt;"",1,0)+IF(DI3613&lt;&gt;"",1,0)+IF(DK3613&lt;&gt;"",1,0)+IF(DM3613&lt;&gt;"",1,0)+IF(DN3613&lt;&gt;"",1,0)+IF(DO3613&lt;&gt;"",1,0)+IF(DQ3613&lt;&gt;"",1,0)+IF(DR3613&lt;&gt;"",1,0)+IF(DT3613&lt;&gt;"",1,0)+IF(DU3613&lt;&gt;"",1,0)+IF(DV3613&lt;&gt;"",1,0)+IF(DW3613&lt;&gt;"",1,0)+IF(DX3613&lt;&gt;"",1,0)+IF(DZ3613&lt;&gt;"",1,0)+IF(EA3613&lt;&gt;"",1,0)+IF(EB3613&lt;&gt;"",1,0)+IF(EE3613&lt;&gt;"",1,0)</f>
        <v>5</v>
      </c>
      <c r="BB3613" s="0" t="n">
        <f aca="false">AY3613*AX3613</f>
        <v>0</v>
      </c>
      <c r="BS3613" s="0" t="s">
        <v>155</v>
      </c>
      <c r="BY3613" s="0" t="s">
        <v>144</v>
      </c>
      <c r="CA3613" s="0" t="s">
        <v>155</v>
      </c>
      <c r="CG3613" s="0" t="s">
        <v>155</v>
      </c>
      <c r="CP3613" s="0" t="s">
        <v>155</v>
      </c>
      <c r="DC3613" s="0" t="s">
        <v>155</v>
      </c>
      <c r="DG3613" s="0" t="s">
        <v>144</v>
      </c>
      <c r="DI3613" s="0" t="s">
        <v>155</v>
      </c>
      <c r="DN3613" s="0" t="s">
        <v>155</v>
      </c>
      <c r="DU3613" s="0" t="s">
        <v>155</v>
      </c>
      <c r="DX3613" s="0" t="s">
        <v>155</v>
      </c>
      <c r="EA3613" s="0" t="s">
        <v>155</v>
      </c>
      <c r="EF3613" s="0" t="s">
        <v>155</v>
      </c>
    </row>
    <row r="3614" customFormat="false" ht="13.8" hidden="false" customHeight="false" outlineLevel="0" collapsed="false">
      <c r="A3614" s="0" t="s">
        <v>14608</v>
      </c>
      <c r="B3614" s="0" t="n">
        <v>78</v>
      </c>
      <c r="C3614" s="0" t="n">
        <v>463085</v>
      </c>
      <c r="D3614" s="0" t="s">
        <v>6847</v>
      </c>
      <c r="E3614" s="0" t="s">
        <v>2765</v>
      </c>
      <c r="F3614" s="0" t="str">
        <f aca="false">CONCATENATE(D3615," ",LEFT(I3615,4),"T=",AW3615,"D=",AX3615,"R=",AY3615,"M=",AZ3615,"L=",BA3615,"B=",BB3615)</f>
        <v>WALTON 1991T=2D=0R=0M=0L=0B=0</v>
      </c>
      <c r="G3614" s="0" t="s">
        <v>1426</v>
      </c>
      <c r="I3614" s="0" t="s">
        <v>14609</v>
      </c>
      <c r="J3614" s="0" t="s">
        <v>14607</v>
      </c>
      <c r="K3614" s="0" t="s">
        <v>143</v>
      </c>
      <c r="M3614" s="0" t="str">
        <f aca="false">RIGHT(N3614,LEN(N3614)-FIND(" ",N3614))</f>
        <v>CRANBERRY LN NE</v>
      </c>
      <c r="N3614" s="0" t="s">
        <v>5125</v>
      </c>
      <c r="O3614" s="0" t="s">
        <v>14610</v>
      </c>
      <c r="P3614" s="0" t="s">
        <v>147</v>
      </c>
      <c r="Q3614" s="0" t="s">
        <v>148</v>
      </c>
      <c r="R3614" s="0" t="n">
        <v>44483</v>
      </c>
      <c r="AD3614" s="0" t="s">
        <v>149</v>
      </c>
      <c r="AE3614" s="0" t="s">
        <v>150</v>
      </c>
      <c r="AH3614" s="0" t="n">
        <v>14</v>
      </c>
      <c r="AI3614" s="0" t="n">
        <v>11</v>
      </c>
      <c r="AJ3614" s="0" t="s">
        <v>164</v>
      </c>
      <c r="AM3614" s="0" t="s">
        <v>165</v>
      </c>
      <c r="AN3614" s="0" t="s">
        <v>147</v>
      </c>
      <c r="AO3614" s="0" t="s">
        <v>166</v>
      </c>
      <c r="AP3614" s="0" t="s">
        <v>167</v>
      </c>
      <c r="AQ3614" s="0" t="n">
        <v>9</v>
      </c>
      <c r="AR3614" s="0" t="n">
        <v>64</v>
      </c>
      <c r="AS3614" s="0" t="n">
        <v>32</v>
      </c>
      <c r="AV3614" s="0" t="s">
        <v>154</v>
      </c>
      <c r="AW3614" s="0" t="n">
        <f aca="false">COUNTA($BC3614:$EG3614)</f>
        <v>6</v>
      </c>
      <c r="AX3614" s="0" t="n">
        <f aca="false">COUNTIF($BC3614:$EG3614,"D")</f>
        <v>0</v>
      </c>
      <c r="AY3614" s="0" t="n">
        <f aca="false">COUNTIF($BC3614:$EG3614,"R")</f>
        <v>0</v>
      </c>
      <c r="AZ3614" s="0" t="n">
        <f aca="false">IF(CC3614="D",1,0)+IF(CL3614="D",1,0)+IF(CW3614="D",1,0)+IF(DD3614="D",1,0)+IF(DJ3614="D",1,0)+IF(DO3614="D",1,0)+IF(DW3614="D",1,0)</f>
        <v>0</v>
      </c>
      <c r="BA3614" s="0" t="n">
        <f aca="false">IF(DH3614&lt;&gt;"",1,0)+IF(DI3614&lt;&gt;"",1,0)+IF(DK3614&lt;&gt;"",1,0)+IF(DM3614&lt;&gt;"",1,0)+IF(DN3614&lt;&gt;"",1,0)+IF(DO3614&lt;&gt;"",1,0)+IF(DQ3614&lt;&gt;"",1,0)+IF(DR3614&lt;&gt;"",1,0)+IF(DT3614&lt;&gt;"",1,0)+IF(DU3614&lt;&gt;"",1,0)+IF(DV3614&lt;&gt;"",1,0)+IF(DW3614&lt;&gt;"",1,0)+IF(DX3614&lt;&gt;"",1,0)+IF(DZ3614&lt;&gt;"",1,0)+IF(EA3614&lt;&gt;"",1,0)+IF(EB3614&lt;&gt;"",1,0)+IF(EE3614&lt;&gt;"",1,0)</f>
        <v>4</v>
      </c>
      <c r="BB3614" s="0" t="n">
        <f aca="false">AY3614*AX3614</f>
        <v>0</v>
      </c>
      <c r="CP3614" s="0" t="s">
        <v>155</v>
      </c>
      <c r="DN3614" s="0" t="s">
        <v>155</v>
      </c>
      <c r="DU3614" s="0" t="s">
        <v>155</v>
      </c>
      <c r="DX3614" s="0" t="s">
        <v>155</v>
      </c>
      <c r="EA3614" s="0" t="s">
        <v>155</v>
      </c>
      <c r="EF3614" s="0" t="s">
        <v>155</v>
      </c>
    </row>
    <row r="3615" customFormat="false" ht="13.8" hidden="false" customHeight="false" outlineLevel="0" collapsed="false">
      <c r="A3615" s="0" t="s">
        <v>14611</v>
      </c>
      <c r="B3615" s="0" t="n">
        <v>78</v>
      </c>
      <c r="C3615" s="0" t="n">
        <v>463090</v>
      </c>
      <c r="D3615" s="0" t="s">
        <v>3051</v>
      </c>
      <c r="E3615" s="0" t="s">
        <v>5184</v>
      </c>
      <c r="F3615" s="0" t="str">
        <f aca="false">CONCATENATE(D3616," ",LEFT(I3616,4),"T=",AW3616,"D=",AX3616,"R=",AY3616,"M=",AZ3616,"L=",BA3616,"B=",BB3616)</f>
        <v>SMITH 1950T=6D=2R=0M=1L=4B=0</v>
      </c>
      <c r="G3615" s="0" t="s">
        <v>14612</v>
      </c>
      <c r="I3615" s="0" t="s">
        <v>12865</v>
      </c>
      <c r="J3615" s="0" t="s">
        <v>14613</v>
      </c>
      <c r="K3615" s="0" t="s">
        <v>143</v>
      </c>
      <c r="M3615" s="0" t="str">
        <f aca="false">RIGHT(N3615,LEN(N3615)-FIND(" ",N3615))</f>
        <v>ATLANTIC ST NE</v>
      </c>
      <c r="N3615" s="0" t="s">
        <v>14614</v>
      </c>
      <c r="P3615" s="0" t="s">
        <v>147</v>
      </c>
      <c r="Q3615" s="0" t="s">
        <v>148</v>
      </c>
      <c r="R3615" s="0" t="n">
        <v>44483</v>
      </c>
      <c r="AD3615" s="0" t="s">
        <v>149</v>
      </c>
      <c r="AE3615" s="0" t="s">
        <v>150</v>
      </c>
      <c r="AF3615" s="0" t="s">
        <v>151</v>
      </c>
      <c r="AH3615" s="0" t="n">
        <v>14</v>
      </c>
      <c r="AI3615" s="0" t="n">
        <v>11</v>
      </c>
      <c r="AN3615" s="0" t="s">
        <v>147</v>
      </c>
      <c r="AO3615" s="0" t="s">
        <v>166</v>
      </c>
      <c r="AP3615" s="0" t="s">
        <v>167</v>
      </c>
      <c r="AQ3615" s="0" t="n">
        <v>9</v>
      </c>
      <c r="AR3615" s="0" t="n">
        <v>64</v>
      </c>
      <c r="AS3615" s="0" t="n">
        <v>32</v>
      </c>
      <c r="AV3615" s="0" t="s">
        <v>154</v>
      </c>
      <c r="AW3615" s="0" t="n">
        <f aca="false">COUNTA($BC3615:$EG3615)</f>
        <v>2</v>
      </c>
      <c r="AX3615" s="0" t="n">
        <f aca="false">COUNTIF($BC3615:$EG3615,"D")</f>
        <v>0</v>
      </c>
      <c r="AY3615" s="0" t="n">
        <f aca="false">COUNTIF($BC3615:$EG3615,"R")</f>
        <v>0</v>
      </c>
      <c r="AZ3615" s="0" t="n">
        <f aca="false">IF(CC3615="D",1,0)+IF(CL3615="D",1,0)+IF(CW3615="D",1,0)+IF(DD3615="D",1,0)+IF(DJ3615="D",1,0)+IF(DO3615="D",1,0)+IF(DW3615="D",1,0)</f>
        <v>0</v>
      </c>
      <c r="BA3615" s="0" t="n">
        <f aca="false">IF(DH3615&lt;&gt;"",1,0)+IF(DI3615&lt;&gt;"",1,0)+IF(DK3615&lt;&gt;"",1,0)+IF(DM3615&lt;&gt;"",1,0)+IF(DN3615&lt;&gt;"",1,0)+IF(DO3615&lt;&gt;"",1,0)+IF(DQ3615&lt;&gt;"",1,0)+IF(DR3615&lt;&gt;"",1,0)+IF(DT3615&lt;&gt;"",1,0)+IF(DU3615&lt;&gt;"",1,0)+IF(DV3615&lt;&gt;"",1,0)+IF(DW3615&lt;&gt;"",1,0)+IF(DX3615&lt;&gt;"",1,0)+IF(DZ3615&lt;&gt;"",1,0)+IF(EA3615&lt;&gt;"",1,0)+IF(EB3615&lt;&gt;"",1,0)+IF(EE3615&lt;&gt;"",1,0)</f>
        <v>0</v>
      </c>
      <c r="BB3615" s="0" t="n">
        <f aca="false">AY3615*AX3615</f>
        <v>0</v>
      </c>
      <c r="CG3615" s="0" t="s">
        <v>155</v>
      </c>
      <c r="CP3615" s="0" t="s">
        <v>155</v>
      </c>
    </row>
    <row r="3616" customFormat="false" ht="13.8" hidden="false" customHeight="false" outlineLevel="0" collapsed="false">
      <c r="A3616" s="0" t="s">
        <v>14615</v>
      </c>
      <c r="B3616" s="0" t="n">
        <v>78</v>
      </c>
      <c r="C3616" s="0" t="n">
        <v>461960</v>
      </c>
      <c r="D3616" s="0" t="s">
        <v>2111</v>
      </c>
      <c r="E3616" s="0" t="s">
        <v>14616</v>
      </c>
      <c r="F3616" s="0" t="str">
        <f aca="false">CONCATENATE(D3617," ",LEFT(I3617,4),"T=",AW3617,"D=",AX3617,"R=",AY3617,"M=",AZ3617,"L=",BA3617,"B=",BB3617)</f>
        <v>GRAY 1977T=26D=1R=2M=0L=5B=2</v>
      </c>
      <c r="G3616" s="0" t="s">
        <v>14617</v>
      </c>
      <c r="I3616" s="0" t="s">
        <v>14618</v>
      </c>
      <c r="J3616" s="0" t="s">
        <v>14619</v>
      </c>
      <c r="K3616" s="0" t="s">
        <v>143</v>
      </c>
      <c r="L3616" s="0" t="s">
        <v>144</v>
      </c>
      <c r="M3616" s="0" t="str">
        <f aca="false">RIGHT(N3616,LEN(N3616)-FIND(" ",N3616))</f>
        <v>BELVEDERE AVE NE</v>
      </c>
      <c r="N3616" s="0" t="s">
        <v>14620</v>
      </c>
      <c r="P3616" s="0" t="s">
        <v>147</v>
      </c>
      <c r="Q3616" s="0" t="s">
        <v>148</v>
      </c>
      <c r="R3616" s="0" t="n">
        <v>44483</v>
      </c>
      <c r="AD3616" s="0" t="s">
        <v>149</v>
      </c>
      <c r="AE3616" s="0" t="s">
        <v>150</v>
      </c>
      <c r="AF3616" s="0" t="s">
        <v>151</v>
      </c>
      <c r="AH3616" s="0" t="n">
        <v>14</v>
      </c>
      <c r="AI3616" s="0" t="n">
        <v>11</v>
      </c>
      <c r="AN3616" s="0" t="s">
        <v>147</v>
      </c>
      <c r="AO3616" s="0" t="s">
        <v>189</v>
      </c>
      <c r="AP3616" s="0" t="s">
        <v>190</v>
      </c>
      <c r="AQ3616" s="0" t="n">
        <v>9</v>
      </c>
      <c r="AR3616" s="0" t="n">
        <v>64</v>
      </c>
      <c r="AS3616" s="0" t="n">
        <v>32</v>
      </c>
      <c r="AV3616" s="0" t="s">
        <v>154</v>
      </c>
      <c r="AW3616" s="0" t="n">
        <f aca="false">COUNTA($BC3616:$EG3616)</f>
        <v>6</v>
      </c>
      <c r="AX3616" s="0" t="n">
        <f aca="false">COUNTIF($BC3616:$EG3616,"D")</f>
        <v>2</v>
      </c>
      <c r="AY3616" s="0" t="n">
        <f aca="false">COUNTIF($BC3616:$EG3616,"R")</f>
        <v>0</v>
      </c>
      <c r="AZ3616" s="0" t="n">
        <f aca="false">IF(CC3616="D",1,0)+IF(CL3616="D",1,0)+IF(CW3616="D",1,0)+IF(DD3616="D",1,0)+IF(DJ3616="D",1,0)+IF(DO3616="D",1,0)+IF(DW3616="D",1,0)</f>
        <v>1</v>
      </c>
      <c r="BA3616" s="0" t="n">
        <f aca="false">IF(DH3616&lt;&gt;"",1,0)+IF(DI3616&lt;&gt;"",1,0)+IF(DK3616&lt;&gt;"",1,0)+IF(DM3616&lt;&gt;"",1,0)+IF(DN3616&lt;&gt;"",1,0)+IF(DO3616&lt;&gt;"",1,0)+IF(DQ3616&lt;&gt;"",1,0)+IF(DR3616&lt;&gt;"",1,0)+IF(DT3616&lt;&gt;"",1,0)+IF(DU3616&lt;&gt;"",1,0)+IF(DV3616&lt;&gt;"",1,0)+IF(DW3616&lt;&gt;"",1,0)+IF(DX3616&lt;&gt;"",1,0)+IF(DZ3616&lt;&gt;"",1,0)+IF(EA3616&lt;&gt;"",1,0)+IF(EB3616&lt;&gt;"",1,0)+IF(EE3616&lt;&gt;"",1,0)</f>
        <v>4</v>
      </c>
      <c r="BB3616" s="0" t="n">
        <f aca="false">AY3616*AX3616</f>
        <v>0</v>
      </c>
      <c r="DU3616" s="0" t="s">
        <v>155</v>
      </c>
      <c r="DW3616" s="0" t="s">
        <v>144</v>
      </c>
      <c r="DX3616" s="0" t="s">
        <v>155</v>
      </c>
      <c r="EA3616" s="0" t="s">
        <v>155</v>
      </c>
      <c r="ED3616" s="0" t="s">
        <v>144</v>
      </c>
      <c r="EF3616" s="0" t="s">
        <v>155</v>
      </c>
    </row>
    <row r="3617" customFormat="false" ht="13.8" hidden="false" customHeight="false" outlineLevel="0" collapsed="false">
      <c r="A3617" s="0" t="s">
        <v>14621</v>
      </c>
      <c r="B3617" s="0" t="n">
        <v>78</v>
      </c>
      <c r="C3617" s="0" t="n">
        <v>262972</v>
      </c>
      <c r="D3617" s="0" t="s">
        <v>14622</v>
      </c>
      <c r="E3617" s="0" t="s">
        <v>1426</v>
      </c>
      <c r="F3617" s="0" t="str">
        <f aca="false">CONCATENATE(D3618," ",LEFT(I3618,4),"T=",AW3618,"D=",AX3618,"R=",AY3618,"M=",AZ3618,"L=",BA3618,"B=",BB3618)</f>
        <v>LOZZI 1962T=1D=0R=0M=0L=0B=0</v>
      </c>
      <c r="G3617" s="0" t="s">
        <v>185</v>
      </c>
      <c r="I3617" s="0" t="s">
        <v>14623</v>
      </c>
      <c r="J3617" s="0" t="s">
        <v>14619</v>
      </c>
      <c r="K3617" s="0" t="s">
        <v>143</v>
      </c>
      <c r="L3617" s="0" t="s">
        <v>174</v>
      </c>
      <c r="M3617" s="0" t="str">
        <f aca="false">RIGHT(N3617,LEN(N3617)-FIND(" ",N3617))</f>
        <v>BUTLER RD NE</v>
      </c>
      <c r="N3617" s="0" t="s">
        <v>1854</v>
      </c>
      <c r="P3617" s="0" t="s">
        <v>147</v>
      </c>
      <c r="Q3617" s="0" t="s">
        <v>148</v>
      </c>
      <c r="R3617" s="0" t="n">
        <v>44483</v>
      </c>
      <c r="AD3617" s="0" t="s">
        <v>149</v>
      </c>
      <c r="AE3617" s="0" t="s">
        <v>150</v>
      </c>
      <c r="AF3617" s="0" t="s">
        <v>151</v>
      </c>
      <c r="AH3617" s="0" t="n">
        <v>14</v>
      </c>
      <c r="AI3617" s="0" t="n">
        <v>11</v>
      </c>
      <c r="AN3617" s="0" t="s">
        <v>147</v>
      </c>
      <c r="AO3617" s="0" t="s">
        <v>176</v>
      </c>
      <c r="AP3617" s="0" t="s">
        <v>177</v>
      </c>
      <c r="AQ3617" s="0" t="n">
        <v>9</v>
      </c>
      <c r="AR3617" s="0" t="n">
        <v>64</v>
      </c>
      <c r="AS3617" s="0" t="n">
        <v>32</v>
      </c>
      <c r="AV3617" s="0" t="s">
        <v>154</v>
      </c>
      <c r="AW3617" s="0" t="n">
        <f aca="false">COUNTA($BC3617:$EG3617)</f>
        <v>26</v>
      </c>
      <c r="AX3617" s="0" t="n">
        <f aca="false">COUNTIF($BC3617:$EG3617,"D")</f>
        <v>1</v>
      </c>
      <c r="AY3617" s="0" t="n">
        <f aca="false">COUNTIF($BC3617:$EG3617,"R")</f>
        <v>2</v>
      </c>
      <c r="AZ3617" s="0" t="n">
        <f aca="false">IF(CC3617="D",1,0)+IF(CL3617="D",1,0)+IF(CW3617="D",1,0)+IF(DD3617="D",1,0)+IF(DJ3617="D",1,0)+IF(DO3617="D",1,0)+IF(DW3617="D",1,0)</f>
        <v>0</v>
      </c>
      <c r="BA3617" s="0" t="n">
        <f aca="false">IF(DH3617&lt;&gt;"",1,0)+IF(DI3617&lt;&gt;"",1,0)+IF(DK3617&lt;&gt;"",1,0)+IF(DM3617&lt;&gt;"",1,0)+IF(DN3617&lt;&gt;"",1,0)+IF(DO3617&lt;&gt;"",1,0)+IF(DQ3617&lt;&gt;"",1,0)+IF(DR3617&lt;&gt;"",1,0)+IF(DT3617&lt;&gt;"",1,0)+IF(DU3617&lt;&gt;"",1,0)+IF(DV3617&lt;&gt;"",1,0)+IF(DW3617&lt;&gt;"",1,0)+IF(DX3617&lt;&gt;"",1,0)+IF(DZ3617&lt;&gt;"",1,0)+IF(EA3617&lt;&gt;"",1,0)+IF(EB3617&lt;&gt;"",1,0)+IF(EE3617&lt;&gt;"",1,0)</f>
        <v>5</v>
      </c>
      <c r="BB3617" s="0" t="n">
        <f aca="false">AY3617*AX3617</f>
        <v>2</v>
      </c>
      <c r="BC3617" s="0" t="s">
        <v>155</v>
      </c>
      <c r="BD3617" s="0" t="s">
        <v>155</v>
      </c>
      <c r="BF3617" s="0" t="s">
        <v>155</v>
      </c>
      <c r="BG3617" s="0" t="s">
        <v>155</v>
      </c>
      <c r="BH3617" s="0" t="s">
        <v>155</v>
      </c>
      <c r="BJ3617" s="0" t="s">
        <v>155</v>
      </c>
      <c r="BK3617" s="0" t="s">
        <v>155</v>
      </c>
      <c r="BL3617" s="0" t="s">
        <v>155</v>
      </c>
      <c r="BS3617" s="0" t="s">
        <v>155</v>
      </c>
      <c r="BY3617" s="0" t="s">
        <v>144</v>
      </c>
      <c r="CA3617" s="0" t="s">
        <v>155</v>
      </c>
      <c r="CK3617" s="0" t="s">
        <v>155</v>
      </c>
      <c r="CN3617" s="0" t="s">
        <v>155</v>
      </c>
      <c r="CP3617" s="0" t="s">
        <v>155</v>
      </c>
      <c r="CT3617" s="0" t="s">
        <v>155</v>
      </c>
      <c r="CV3617" s="0" t="s">
        <v>155</v>
      </c>
      <c r="CY3617" s="0" t="s">
        <v>155</v>
      </c>
      <c r="CZ3617" s="0" t="s">
        <v>174</v>
      </c>
      <c r="DC3617" s="0" t="s">
        <v>155</v>
      </c>
      <c r="DI3617" s="0" t="s">
        <v>155</v>
      </c>
      <c r="DN3617" s="0" t="s">
        <v>155</v>
      </c>
      <c r="DU3617" s="0" t="s">
        <v>155</v>
      </c>
      <c r="DX3617" s="0" t="s">
        <v>155</v>
      </c>
      <c r="EA3617" s="0" t="s">
        <v>155</v>
      </c>
      <c r="ED3617" s="0" t="s">
        <v>174</v>
      </c>
      <c r="EF3617" s="0" t="s">
        <v>155</v>
      </c>
    </row>
    <row r="3618" customFormat="false" ht="13.8" hidden="false" customHeight="false" outlineLevel="0" collapsed="false">
      <c r="A3618" s="0" t="s">
        <v>14624</v>
      </c>
      <c r="B3618" s="0" t="n">
        <v>78</v>
      </c>
      <c r="C3618" s="0" t="n">
        <v>373828</v>
      </c>
      <c r="D3618" s="0" t="s">
        <v>7545</v>
      </c>
      <c r="E3618" s="0" t="s">
        <v>2462</v>
      </c>
      <c r="F3618" s="0" t="str">
        <f aca="false">CONCATENATE(D3619," ",LEFT(I3619,4),"T=",AW3619,"D=",AX3619,"R=",AY3619,"M=",AZ3619,"L=",BA3619,"B=",BB3619)</f>
        <v>TILTON 2003T=0D=0R=0M=0L=0B=0</v>
      </c>
      <c r="I3618" s="0" t="s">
        <v>10950</v>
      </c>
      <c r="J3618" s="0" t="s">
        <v>14625</v>
      </c>
      <c r="K3618" s="0" t="s">
        <v>143</v>
      </c>
      <c r="M3618" s="0" t="str">
        <f aca="false">RIGHT(N3618,LEN(N3618)-FIND(" ",N3618))</f>
        <v>WILLARD AVE NE</v>
      </c>
      <c r="N3618" s="0" t="s">
        <v>14626</v>
      </c>
      <c r="P3618" s="0" t="s">
        <v>147</v>
      </c>
      <c r="Q3618" s="0" t="s">
        <v>148</v>
      </c>
      <c r="R3618" s="0" t="n">
        <v>44483</v>
      </c>
      <c r="AD3618" s="0" t="s">
        <v>149</v>
      </c>
      <c r="AE3618" s="0" t="s">
        <v>150</v>
      </c>
      <c r="AF3618" s="0" t="s">
        <v>151</v>
      </c>
      <c r="AH3618" s="0" t="n">
        <v>14</v>
      </c>
      <c r="AI3618" s="0" t="n">
        <v>11</v>
      </c>
      <c r="AN3618" s="0" t="s">
        <v>147</v>
      </c>
      <c r="AO3618" s="0" t="s">
        <v>176</v>
      </c>
      <c r="AP3618" s="0" t="s">
        <v>177</v>
      </c>
      <c r="AQ3618" s="0" t="n">
        <v>9</v>
      </c>
      <c r="AR3618" s="0" t="n">
        <v>64</v>
      </c>
      <c r="AS3618" s="0" t="n">
        <v>32</v>
      </c>
      <c r="AV3618" s="0" t="s">
        <v>154</v>
      </c>
      <c r="AW3618" s="0" t="n">
        <f aca="false">COUNTA($BC3618:$EG3618)</f>
        <v>1</v>
      </c>
      <c r="AX3618" s="0" t="n">
        <f aca="false">COUNTIF($BC3618:$EG3618,"D")</f>
        <v>0</v>
      </c>
      <c r="AY3618" s="0" t="n">
        <f aca="false">COUNTIF($BC3618:$EG3618,"R")</f>
        <v>0</v>
      </c>
      <c r="AZ3618" s="0" t="n">
        <f aca="false">IF(CC3618="D",1,0)+IF(CL3618="D",1,0)+IF(CW3618="D",1,0)+IF(DD3618="D",1,0)+IF(DJ3618="D",1,0)+IF(DO3618="D",1,0)+IF(DW3618="D",1,0)</f>
        <v>0</v>
      </c>
      <c r="BA3618" s="0" t="n">
        <f aca="false">IF(DH3618&lt;&gt;"",1,0)+IF(DI3618&lt;&gt;"",1,0)+IF(DK3618&lt;&gt;"",1,0)+IF(DM3618&lt;&gt;"",1,0)+IF(DN3618&lt;&gt;"",1,0)+IF(DO3618&lt;&gt;"",1,0)+IF(DQ3618&lt;&gt;"",1,0)+IF(DR3618&lt;&gt;"",1,0)+IF(DT3618&lt;&gt;"",1,0)+IF(DU3618&lt;&gt;"",1,0)+IF(DV3618&lt;&gt;"",1,0)+IF(DW3618&lt;&gt;"",1,0)+IF(DX3618&lt;&gt;"",1,0)+IF(DZ3618&lt;&gt;"",1,0)+IF(EA3618&lt;&gt;"",1,0)+IF(EB3618&lt;&gt;"",1,0)+IF(EE3618&lt;&gt;"",1,0)</f>
        <v>0</v>
      </c>
      <c r="BB3618" s="0" t="n">
        <f aca="false">AY3618*AX3618</f>
        <v>0</v>
      </c>
      <c r="EF3618" s="0" t="s">
        <v>155</v>
      </c>
    </row>
    <row r="3619" customFormat="false" ht="13.8" hidden="false" customHeight="false" outlineLevel="0" collapsed="false">
      <c r="A3619" s="0" t="s">
        <v>14627</v>
      </c>
      <c r="B3619" s="0" t="n">
        <v>78</v>
      </c>
      <c r="C3619" s="0" t="n">
        <v>463720</v>
      </c>
      <c r="D3619" s="0" t="s">
        <v>9008</v>
      </c>
      <c r="E3619" s="0" t="s">
        <v>14628</v>
      </c>
      <c r="F3619" s="0" t="str">
        <f aca="false">CONCATENATE(D3620," ",LEFT(I3620,4),"T=",AW3620,"D=",AX3620,"R=",AY3620,"M=",AZ3620,"L=",BA3620,"B=",BB3620)</f>
        <v>BARNES 1985T=0D=0R=0M=0L=0B=0</v>
      </c>
      <c r="G3619" s="0" t="s">
        <v>14629</v>
      </c>
      <c r="I3619" s="0" t="s">
        <v>14630</v>
      </c>
      <c r="J3619" s="0" t="s">
        <v>14625</v>
      </c>
      <c r="K3619" s="0" t="s">
        <v>143</v>
      </c>
      <c r="M3619" s="0" t="str">
        <f aca="false">RIGHT(N3619,LEN(N3619)-FIND(" ",N3619))</f>
        <v>E MARKET ST</v>
      </c>
      <c r="N3619" s="0" t="s">
        <v>9010</v>
      </c>
      <c r="P3619" s="0" t="s">
        <v>147</v>
      </c>
      <c r="Q3619" s="0" t="s">
        <v>148</v>
      </c>
      <c r="R3619" s="0" t="n">
        <v>44483</v>
      </c>
      <c r="AD3619" s="0" t="s">
        <v>149</v>
      </c>
      <c r="AE3619" s="0" t="s">
        <v>150</v>
      </c>
      <c r="AF3619" s="0" t="s">
        <v>151</v>
      </c>
      <c r="AH3619" s="0" t="n">
        <v>14</v>
      </c>
      <c r="AI3619" s="0" t="n">
        <v>11</v>
      </c>
      <c r="AN3619" s="0" t="s">
        <v>147</v>
      </c>
      <c r="AO3619" s="0" t="s">
        <v>176</v>
      </c>
      <c r="AP3619" s="0" t="s">
        <v>177</v>
      </c>
      <c r="AQ3619" s="0" t="n">
        <v>9</v>
      </c>
      <c r="AR3619" s="0" t="n">
        <v>64</v>
      </c>
      <c r="AS3619" s="0" t="n">
        <v>32</v>
      </c>
      <c r="AV3619" s="0" t="s">
        <v>154</v>
      </c>
      <c r="AW3619" s="0" t="n">
        <f aca="false">COUNTA($BC3619:$EG3619)</f>
        <v>0</v>
      </c>
      <c r="AX3619" s="0" t="n">
        <f aca="false">COUNTIF($BC3619:$EG3619,"D")</f>
        <v>0</v>
      </c>
      <c r="AY3619" s="0" t="n">
        <f aca="false">COUNTIF($BC3619:$EG3619,"R")</f>
        <v>0</v>
      </c>
      <c r="AZ3619" s="0" t="n">
        <f aca="false">IF(CC3619="D",1,0)+IF(CL3619="D",1,0)+IF(CW3619="D",1,0)+IF(DD3619="D",1,0)+IF(DJ3619="D",1,0)+IF(DO3619="D",1,0)+IF(DW3619="D",1,0)</f>
        <v>0</v>
      </c>
      <c r="BA3619" s="0" t="n">
        <f aca="false">IF(DH3619&lt;&gt;"",1,0)+IF(DI3619&lt;&gt;"",1,0)+IF(DK3619&lt;&gt;"",1,0)+IF(DM3619&lt;&gt;"",1,0)+IF(DN3619&lt;&gt;"",1,0)+IF(DO3619&lt;&gt;"",1,0)+IF(DQ3619&lt;&gt;"",1,0)+IF(DR3619&lt;&gt;"",1,0)+IF(DT3619&lt;&gt;"",1,0)+IF(DU3619&lt;&gt;"",1,0)+IF(DV3619&lt;&gt;"",1,0)+IF(DW3619&lt;&gt;"",1,0)+IF(DX3619&lt;&gt;"",1,0)+IF(DZ3619&lt;&gt;"",1,0)+IF(EA3619&lt;&gt;"",1,0)+IF(EB3619&lt;&gt;"",1,0)+IF(EE3619&lt;&gt;"",1,0)</f>
        <v>0</v>
      </c>
      <c r="BB3619" s="0" t="n">
        <f aca="false">AY3619*AX3619</f>
        <v>0</v>
      </c>
    </row>
    <row r="3620" customFormat="false" ht="13.8" hidden="false" customHeight="false" outlineLevel="0" collapsed="false">
      <c r="A3620" s="0" t="s">
        <v>14631</v>
      </c>
      <c r="B3620" s="0" t="n">
        <v>78</v>
      </c>
      <c r="C3620" s="0" t="n">
        <v>463407</v>
      </c>
      <c r="D3620" s="0" t="s">
        <v>5271</v>
      </c>
      <c r="E3620" s="0" t="s">
        <v>5007</v>
      </c>
      <c r="F3620" s="0" t="str">
        <f aca="false">CONCATENATE(D3621," ",LEFT(I3621,4),"T=",AW3621,"D=",AX3621,"R=",AY3621,"M=",AZ3621,"L=",BA3621,"B=",BB3621)</f>
        <v>HAWTHORNE 1971T=3D=0R=0M=0L=2B=0</v>
      </c>
      <c r="G3620" s="0" t="s">
        <v>725</v>
      </c>
      <c r="I3620" s="0" t="s">
        <v>14632</v>
      </c>
      <c r="J3620" s="0" t="s">
        <v>14633</v>
      </c>
      <c r="K3620" s="0" t="s">
        <v>143</v>
      </c>
      <c r="M3620" s="0" t="str">
        <f aca="false">RIGHT(N3620,LEN(N3620)-FIND(" ",N3620))</f>
        <v>FAIRWAY DR NE</v>
      </c>
      <c r="N3620" s="0" t="s">
        <v>14507</v>
      </c>
      <c r="P3620" s="0" t="s">
        <v>147</v>
      </c>
      <c r="Q3620" s="0" t="s">
        <v>148</v>
      </c>
      <c r="R3620" s="0" t="n">
        <v>44483</v>
      </c>
      <c r="AD3620" s="0" t="s">
        <v>149</v>
      </c>
      <c r="AE3620" s="0" t="s">
        <v>150</v>
      </c>
      <c r="AF3620" s="0" t="s">
        <v>151</v>
      </c>
      <c r="AH3620" s="0" t="n">
        <v>14</v>
      </c>
      <c r="AI3620" s="0" t="n">
        <v>11</v>
      </c>
      <c r="AN3620" s="0" t="s">
        <v>147</v>
      </c>
      <c r="AO3620" s="0" t="s">
        <v>176</v>
      </c>
      <c r="AP3620" s="0" t="s">
        <v>177</v>
      </c>
      <c r="AQ3620" s="0" t="n">
        <v>9</v>
      </c>
      <c r="AR3620" s="0" t="n">
        <v>64</v>
      </c>
      <c r="AS3620" s="0" t="n">
        <v>32</v>
      </c>
      <c r="AV3620" s="0" t="s">
        <v>154</v>
      </c>
      <c r="AW3620" s="0" t="n">
        <f aca="false">COUNTA($BC3620:$EG3620)</f>
        <v>0</v>
      </c>
      <c r="AX3620" s="0" t="n">
        <f aca="false">COUNTIF($BC3620:$EG3620,"D")</f>
        <v>0</v>
      </c>
      <c r="AY3620" s="0" t="n">
        <f aca="false">COUNTIF($BC3620:$EG3620,"R")</f>
        <v>0</v>
      </c>
      <c r="AZ3620" s="0" t="n">
        <f aca="false">IF(CC3620="D",1,0)+IF(CL3620="D",1,0)+IF(CW3620="D",1,0)+IF(DD3620="D",1,0)+IF(DJ3620="D",1,0)+IF(DO3620="D",1,0)+IF(DW3620="D",1,0)</f>
        <v>0</v>
      </c>
      <c r="BA3620" s="0" t="n">
        <f aca="false">IF(DH3620&lt;&gt;"",1,0)+IF(DI3620&lt;&gt;"",1,0)+IF(DK3620&lt;&gt;"",1,0)+IF(DM3620&lt;&gt;"",1,0)+IF(DN3620&lt;&gt;"",1,0)+IF(DO3620&lt;&gt;"",1,0)+IF(DQ3620&lt;&gt;"",1,0)+IF(DR3620&lt;&gt;"",1,0)+IF(DT3620&lt;&gt;"",1,0)+IF(DU3620&lt;&gt;"",1,0)+IF(DV3620&lt;&gt;"",1,0)+IF(DW3620&lt;&gt;"",1,0)+IF(DX3620&lt;&gt;"",1,0)+IF(DZ3620&lt;&gt;"",1,0)+IF(EA3620&lt;&gt;"",1,0)+IF(EB3620&lt;&gt;"",1,0)+IF(EE3620&lt;&gt;"",1,0)</f>
        <v>0</v>
      </c>
      <c r="BB3620" s="0" t="n">
        <f aca="false">AY3620*AX3620</f>
        <v>0</v>
      </c>
    </row>
    <row r="3621" customFormat="false" ht="13.8" hidden="false" customHeight="false" outlineLevel="0" collapsed="false">
      <c r="A3621" s="0" t="s">
        <v>14634</v>
      </c>
      <c r="B3621" s="0" t="n">
        <v>78</v>
      </c>
      <c r="C3621" s="0" t="n">
        <v>463630</v>
      </c>
      <c r="D3621" s="0" t="s">
        <v>14635</v>
      </c>
      <c r="E3621" s="0" t="s">
        <v>3515</v>
      </c>
      <c r="F3621" s="0" t="str">
        <f aca="false">CONCATENATE(D3622," ",LEFT(I3622,4),"T=",AW3622,"D=",AX3622,"R=",AY3622,"M=",AZ3622,"L=",BA3622,"B=",BB3622)</f>
        <v>KEMBLE 1986T=20D=2R=1M=0L=6B=2</v>
      </c>
      <c r="G3621" s="0" t="s">
        <v>1426</v>
      </c>
      <c r="H3621" s="0" t="s">
        <v>1121</v>
      </c>
      <c r="I3621" s="0" t="s">
        <v>14636</v>
      </c>
      <c r="J3621" s="0" t="s">
        <v>14633</v>
      </c>
      <c r="K3621" s="0" t="s">
        <v>143</v>
      </c>
      <c r="M3621" s="0" t="str">
        <f aca="false">RIGHT(N3621,LEN(N3621)-FIND(" ",N3621))</f>
        <v>ROBERTS LN NE</v>
      </c>
      <c r="N3621" s="0" t="s">
        <v>14637</v>
      </c>
      <c r="P3621" s="0" t="s">
        <v>147</v>
      </c>
      <c r="Q3621" s="0" t="s">
        <v>148</v>
      </c>
      <c r="R3621" s="0" t="n">
        <v>44483</v>
      </c>
      <c r="AD3621" s="0" t="s">
        <v>149</v>
      </c>
      <c r="AE3621" s="0" t="s">
        <v>150</v>
      </c>
      <c r="AH3621" s="0" t="n">
        <v>14</v>
      </c>
      <c r="AI3621" s="0" t="n">
        <v>11</v>
      </c>
      <c r="AJ3621" s="0" t="s">
        <v>164</v>
      </c>
      <c r="AM3621" s="0" t="s">
        <v>165</v>
      </c>
      <c r="AN3621" s="0" t="s">
        <v>147</v>
      </c>
      <c r="AO3621" s="0" t="s">
        <v>166</v>
      </c>
      <c r="AP3621" s="0" t="s">
        <v>167</v>
      </c>
      <c r="AQ3621" s="0" t="n">
        <v>9</v>
      </c>
      <c r="AR3621" s="0" t="n">
        <v>64</v>
      </c>
      <c r="AS3621" s="0" t="n">
        <v>32</v>
      </c>
      <c r="AV3621" s="0" t="s">
        <v>154</v>
      </c>
      <c r="AW3621" s="0" t="n">
        <f aca="false">COUNTA($BC3621:$EG3621)</f>
        <v>3</v>
      </c>
      <c r="AX3621" s="0" t="n">
        <f aca="false">COUNTIF($BC3621:$EG3621,"D")</f>
        <v>0</v>
      </c>
      <c r="AY3621" s="0" t="n">
        <f aca="false">COUNTIF($BC3621:$EG3621,"R")</f>
        <v>0</v>
      </c>
      <c r="AZ3621" s="0" t="n">
        <f aca="false">IF(CC3621="D",1,0)+IF(CL3621="D",1,0)+IF(CW3621="D",1,0)+IF(DD3621="D",1,0)+IF(DJ3621="D",1,0)+IF(DO3621="D",1,0)+IF(DW3621="D",1,0)</f>
        <v>0</v>
      </c>
      <c r="BA3621" s="0" t="n">
        <f aca="false">IF(DH3621&lt;&gt;"",1,0)+IF(DI3621&lt;&gt;"",1,0)+IF(DK3621&lt;&gt;"",1,0)+IF(DM3621&lt;&gt;"",1,0)+IF(DN3621&lt;&gt;"",1,0)+IF(DO3621&lt;&gt;"",1,0)+IF(DQ3621&lt;&gt;"",1,0)+IF(DR3621&lt;&gt;"",1,0)+IF(DT3621&lt;&gt;"",1,0)+IF(DU3621&lt;&gt;"",1,0)+IF(DV3621&lt;&gt;"",1,0)+IF(DW3621&lt;&gt;"",1,0)+IF(DX3621&lt;&gt;"",1,0)+IF(DZ3621&lt;&gt;"",1,0)+IF(EA3621&lt;&gt;"",1,0)+IF(EB3621&lt;&gt;"",1,0)+IF(EE3621&lt;&gt;"",1,0)</f>
        <v>2</v>
      </c>
      <c r="BB3621" s="0" t="n">
        <f aca="false">AY3621*AX3621</f>
        <v>0</v>
      </c>
      <c r="DU3621" s="0" t="s">
        <v>155</v>
      </c>
      <c r="EA3621" s="0" t="s">
        <v>155</v>
      </c>
      <c r="EF3621" s="0" t="s">
        <v>155</v>
      </c>
    </row>
    <row r="3622" customFormat="false" ht="13.8" hidden="false" customHeight="false" outlineLevel="0" collapsed="false">
      <c r="A3622" s="0" t="s">
        <v>14638</v>
      </c>
      <c r="B3622" s="0" t="n">
        <v>78</v>
      </c>
      <c r="C3622" s="0" t="n">
        <v>371506</v>
      </c>
      <c r="D3622" s="0" t="s">
        <v>14553</v>
      </c>
      <c r="E3622" s="0" t="s">
        <v>2367</v>
      </c>
      <c r="F3622" s="0" t="str">
        <f aca="false">CONCATENATE(D3623," ",LEFT(I3623,4),"T=",AW3623,"D=",AX3623,"R=",AY3623,"M=",AZ3623,"L=",BA3623,"B=",BB3623)</f>
        <v>DECARLO 2004T=5D=1R=0M=0L=3B=0</v>
      </c>
      <c r="G3622" s="0" t="s">
        <v>365</v>
      </c>
      <c r="I3622" s="0" t="s">
        <v>14639</v>
      </c>
      <c r="J3622" s="0" t="s">
        <v>14640</v>
      </c>
      <c r="K3622" s="0" t="s">
        <v>143</v>
      </c>
      <c r="M3622" s="0" t="str">
        <f aca="false">RIGHT(N3622,LEN(N3622)-FIND(" ",N3622))</f>
        <v>FOSTER DR NE</v>
      </c>
      <c r="N3622" s="0" t="s">
        <v>240</v>
      </c>
      <c r="P3622" s="0" t="s">
        <v>147</v>
      </c>
      <c r="Q3622" s="0" t="s">
        <v>148</v>
      </c>
      <c r="R3622" s="0" t="n">
        <v>44483</v>
      </c>
      <c r="AD3622" s="0" t="s">
        <v>149</v>
      </c>
      <c r="AE3622" s="0" t="s">
        <v>150</v>
      </c>
      <c r="AF3622" s="0" t="s">
        <v>151</v>
      </c>
      <c r="AH3622" s="0" t="n">
        <v>14</v>
      </c>
      <c r="AI3622" s="0" t="n">
        <v>11</v>
      </c>
      <c r="AN3622" s="0" t="s">
        <v>147</v>
      </c>
      <c r="AO3622" s="0" t="s">
        <v>176</v>
      </c>
      <c r="AP3622" s="0" t="s">
        <v>177</v>
      </c>
      <c r="AQ3622" s="0" t="n">
        <v>9</v>
      </c>
      <c r="AR3622" s="0" t="n">
        <v>64</v>
      </c>
      <c r="AS3622" s="0" t="n">
        <v>32</v>
      </c>
      <c r="AV3622" s="0" t="s">
        <v>154</v>
      </c>
      <c r="AW3622" s="0" t="n">
        <f aca="false">COUNTA($BC3622:$EG3622)</f>
        <v>20</v>
      </c>
      <c r="AX3622" s="0" t="n">
        <f aca="false">COUNTIF($BC3622:$EG3622,"D")</f>
        <v>2</v>
      </c>
      <c r="AY3622" s="0" t="n">
        <f aca="false">COUNTIF($BC3622:$EG3622,"R")</f>
        <v>1</v>
      </c>
      <c r="AZ3622" s="0" t="n">
        <f aca="false">IF(CC3622="D",1,0)+IF(CL3622="D",1,0)+IF(CW3622="D",1,0)+IF(DD3622="D",1,0)+IF(DJ3622="D",1,0)+IF(DO3622="D",1,0)+IF(DW3622="D",1,0)</f>
        <v>0</v>
      </c>
      <c r="BA3622" s="0" t="n">
        <f aca="false">IF(DH3622&lt;&gt;"",1,0)+IF(DI3622&lt;&gt;"",1,0)+IF(DK3622&lt;&gt;"",1,0)+IF(DM3622&lt;&gt;"",1,0)+IF(DN3622&lt;&gt;"",1,0)+IF(DO3622&lt;&gt;"",1,0)+IF(DQ3622&lt;&gt;"",1,0)+IF(DR3622&lt;&gt;"",1,0)+IF(DT3622&lt;&gt;"",1,0)+IF(DU3622&lt;&gt;"",1,0)+IF(DV3622&lt;&gt;"",1,0)+IF(DW3622&lt;&gt;"",1,0)+IF(DX3622&lt;&gt;"",1,0)+IF(DZ3622&lt;&gt;"",1,0)+IF(EA3622&lt;&gt;"",1,0)+IF(EB3622&lt;&gt;"",1,0)+IF(EE3622&lt;&gt;"",1,0)</f>
        <v>6</v>
      </c>
      <c r="BB3622" s="0" t="n">
        <f aca="false">AY3622*AX3622</f>
        <v>2</v>
      </c>
      <c r="BL3622" s="0" t="s">
        <v>155</v>
      </c>
      <c r="BS3622" s="0" t="s">
        <v>155</v>
      </c>
      <c r="BY3622" s="0" t="s">
        <v>144</v>
      </c>
      <c r="CA3622" s="0" t="s">
        <v>155</v>
      </c>
      <c r="CG3622" s="0" t="s">
        <v>155</v>
      </c>
      <c r="CH3622" s="0" t="s">
        <v>144</v>
      </c>
      <c r="CK3622" s="0" t="s">
        <v>155</v>
      </c>
      <c r="CN3622" s="0" t="s">
        <v>155</v>
      </c>
      <c r="CP3622" s="0" t="s">
        <v>155</v>
      </c>
      <c r="CV3622" s="0" t="s">
        <v>155</v>
      </c>
      <c r="CY3622" s="0" t="s">
        <v>155</v>
      </c>
      <c r="CZ3622" s="0" t="s">
        <v>174</v>
      </c>
      <c r="DC3622" s="0" t="s">
        <v>155</v>
      </c>
      <c r="DI3622" s="0" t="s">
        <v>155</v>
      </c>
      <c r="DN3622" s="0" t="s">
        <v>155</v>
      </c>
      <c r="DR3622" s="0" t="s">
        <v>155</v>
      </c>
      <c r="DU3622" s="0" t="s">
        <v>155</v>
      </c>
      <c r="DX3622" s="0" t="s">
        <v>155</v>
      </c>
      <c r="EA3622" s="0" t="s">
        <v>155</v>
      </c>
      <c r="EF3622" s="0" t="s">
        <v>155</v>
      </c>
    </row>
    <row r="3623" customFormat="false" ht="13.8" hidden="false" customHeight="false" outlineLevel="0" collapsed="false">
      <c r="A3623" s="0" t="s">
        <v>14641</v>
      </c>
      <c r="B3623" s="0" t="n">
        <v>78</v>
      </c>
      <c r="C3623" s="0" t="n">
        <v>464024</v>
      </c>
      <c r="D3623" s="0" t="s">
        <v>8648</v>
      </c>
      <c r="E3623" s="0" t="s">
        <v>14642</v>
      </c>
      <c r="F3623" s="0" t="str">
        <f aca="false">CONCATENATE(D3624," ",LEFT(I3624,4),"T=",AW3624,"D=",AX3624,"R=",AY3624,"M=",AZ3624,"L=",BA3624,"B=",BB3624)</f>
        <v>LUMADUE 2001T=2D=0R=0M=0L=1B=0</v>
      </c>
      <c r="G3623" s="0" t="s">
        <v>185</v>
      </c>
      <c r="I3623" s="0" t="s">
        <v>14643</v>
      </c>
      <c r="J3623" s="0" t="s">
        <v>14640</v>
      </c>
      <c r="K3623" s="0" t="s">
        <v>143</v>
      </c>
      <c r="L3623" s="0" t="s">
        <v>144</v>
      </c>
      <c r="M3623" s="0" t="str">
        <f aca="false">RIGHT(N3623,LEN(N3623)-FIND(" ",N3623))</f>
        <v>PERKINSWOOD BLVD NE</v>
      </c>
      <c r="N3623" s="0" t="s">
        <v>8651</v>
      </c>
      <c r="P3623" s="0" t="s">
        <v>147</v>
      </c>
      <c r="Q3623" s="0" t="s">
        <v>148</v>
      </c>
      <c r="R3623" s="0" t="n">
        <v>44483</v>
      </c>
      <c r="AD3623" s="0" t="s">
        <v>149</v>
      </c>
      <c r="AE3623" s="0" t="s">
        <v>150</v>
      </c>
      <c r="AF3623" s="0" t="s">
        <v>151</v>
      </c>
      <c r="AH3623" s="0" t="n">
        <v>14</v>
      </c>
      <c r="AI3623" s="0" t="n">
        <v>11</v>
      </c>
      <c r="AN3623" s="0" t="s">
        <v>147</v>
      </c>
      <c r="AO3623" s="0" t="s">
        <v>176</v>
      </c>
      <c r="AP3623" s="0" t="s">
        <v>177</v>
      </c>
      <c r="AQ3623" s="0" t="n">
        <v>9</v>
      </c>
      <c r="AR3623" s="0" t="n">
        <v>64</v>
      </c>
      <c r="AS3623" s="0" t="n">
        <v>32</v>
      </c>
      <c r="AV3623" s="0" t="s">
        <v>154</v>
      </c>
      <c r="AW3623" s="0" t="n">
        <f aca="false">COUNTA($BC3623:$EG3623)</f>
        <v>5</v>
      </c>
      <c r="AX3623" s="0" t="n">
        <f aca="false">COUNTIF($BC3623:$EG3623,"D")</f>
        <v>1</v>
      </c>
      <c r="AY3623" s="0" t="n">
        <f aca="false">COUNTIF($BC3623:$EG3623,"R")</f>
        <v>0</v>
      </c>
      <c r="AZ3623" s="0" t="n">
        <f aca="false">IF(CC3623="D",1,0)+IF(CL3623="D",1,0)+IF(CW3623="D",1,0)+IF(DD3623="D",1,0)+IF(DJ3623="D",1,0)+IF(DO3623="D",1,0)+IF(DW3623="D",1,0)</f>
        <v>0</v>
      </c>
      <c r="BA3623" s="0" t="n">
        <f aca="false">IF(DH3623&lt;&gt;"",1,0)+IF(DI3623&lt;&gt;"",1,0)+IF(DK3623&lt;&gt;"",1,0)+IF(DM3623&lt;&gt;"",1,0)+IF(DN3623&lt;&gt;"",1,0)+IF(DO3623&lt;&gt;"",1,0)+IF(DQ3623&lt;&gt;"",1,0)+IF(DR3623&lt;&gt;"",1,0)+IF(DT3623&lt;&gt;"",1,0)+IF(DU3623&lt;&gt;"",1,0)+IF(DV3623&lt;&gt;"",1,0)+IF(DW3623&lt;&gt;"",1,0)+IF(DX3623&lt;&gt;"",1,0)+IF(DZ3623&lt;&gt;"",1,0)+IF(EA3623&lt;&gt;"",1,0)+IF(EB3623&lt;&gt;"",1,0)+IF(EE3623&lt;&gt;"",1,0)</f>
        <v>3</v>
      </c>
      <c r="BB3623" s="0" t="n">
        <f aca="false">AY3623*AX3623</f>
        <v>0</v>
      </c>
      <c r="DU3623" s="0" t="s">
        <v>155</v>
      </c>
      <c r="DX3623" s="0" t="s">
        <v>155</v>
      </c>
      <c r="EA3623" s="0" t="s">
        <v>155</v>
      </c>
      <c r="ED3623" s="0" t="s">
        <v>144</v>
      </c>
      <c r="EF3623" s="0" t="s">
        <v>155</v>
      </c>
    </row>
    <row r="3624" customFormat="false" ht="13.8" hidden="false" customHeight="false" outlineLevel="0" collapsed="false">
      <c r="A3624" s="0" t="s">
        <v>14644</v>
      </c>
      <c r="B3624" s="0" t="n">
        <v>78</v>
      </c>
      <c r="C3624" s="0" t="n">
        <v>441270</v>
      </c>
      <c r="D3624" s="0" t="s">
        <v>7010</v>
      </c>
      <c r="E3624" s="0" t="s">
        <v>14645</v>
      </c>
      <c r="F3624" s="0" t="str">
        <f aca="false">CONCATENATE(D3625," ",LEFT(I3625,4),"T=",AW3625,"D=",AX3625,"R=",AY3625,"M=",AZ3625,"L=",BA3625,"B=",BB3625)</f>
        <v>LOY 1948T=6D=2R=0M=0L=4B=0</v>
      </c>
      <c r="G3624" s="0" t="s">
        <v>725</v>
      </c>
      <c r="I3624" s="0" t="s">
        <v>14646</v>
      </c>
      <c r="J3624" s="0" t="s">
        <v>2689</v>
      </c>
      <c r="K3624" s="0" t="s">
        <v>143</v>
      </c>
      <c r="M3624" s="0" t="str">
        <f aca="false">RIGHT(N3624,LEN(N3624)-FIND(" ",N3624))</f>
        <v>GENESEE AVE NE</v>
      </c>
      <c r="N3624" s="0" t="s">
        <v>7012</v>
      </c>
      <c r="P3624" s="0" t="s">
        <v>147</v>
      </c>
      <c r="Q3624" s="0" t="s">
        <v>148</v>
      </c>
      <c r="R3624" s="0" t="n">
        <v>44483</v>
      </c>
      <c r="S3624" s="0" t="n">
        <v>4137</v>
      </c>
      <c r="AD3624" s="0" t="s">
        <v>149</v>
      </c>
      <c r="AE3624" s="0" t="s">
        <v>150</v>
      </c>
      <c r="AF3624" s="0" t="s">
        <v>151</v>
      </c>
      <c r="AH3624" s="0" t="n">
        <v>14</v>
      </c>
      <c r="AI3624" s="0" t="n">
        <v>11</v>
      </c>
      <c r="AN3624" s="0" t="s">
        <v>147</v>
      </c>
      <c r="AO3624" s="0" t="s">
        <v>261</v>
      </c>
      <c r="AP3624" s="0" t="s">
        <v>262</v>
      </c>
      <c r="AQ3624" s="0" t="n">
        <v>9</v>
      </c>
      <c r="AR3624" s="0" t="n">
        <v>64</v>
      </c>
      <c r="AS3624" s="0" t="n">
        <v>32</v>
      </c>
      <c r="AV3624" s="0" t="s">
        <v>154</v>
      </c>
      <c r="AW3624" s="0" t="n">
        <f aca="false">COUNTA($BC3624:$EG3624)</f>
        <v>2</v>
      </c>
      <c r="AX3624" s="0" t="n">
        <f aca="false">COUNTIF($BC3624:$EG3624,"D")</f>
        <v>0</v>
      </c>
      <c r="AY3624" s="0" t="n">
        <f aca="false">COUNTIF($BC3624:$EG3624,"R")</f>
        <v>0</v>
      </c>
      <c r="AZ3624" s="0" t="n">
        <f aca="false">IF(CC3624="D",1,0)+IF(CL3624="D",1,0)+IF(CW3624="D",1,0)+IF(DD3624="D",1,0)+IF(DJ3624="D",1,0)+IF(DO3624="D",1,0)+IF(DW3624="D",1,0)</f>
        <v>0</v>
      </c>
      <c r="BA3624" s="0" t="n">
        <f aca="false">IF(DH3624&lt;&gt;"",1,0)+IF(DI3624&lt;&gt;"",1,0)+IF(DK3624&lt;&gt;"",1,0)+IF(DM3624&lt;&gt;"",1,0)+IF(DN3624&lt;&gt;"",1,0)+IF(DO3624&lt;&gt;"",1,0)+IF(DQ3624&lt;&gt;"",1,0)+IF(DR3624&lt;&gt;"",1,0)+IF(DT3624&lt;&gt;"",1,0)+IF(DU3624&lt;&gt;"",1,0)+IF(DV3624&lt;&gt;"",1,0)+IF(DW3624&lt;&gt;"",1,0)+IF(DX3624&lt;&gt;"",1,0)+IF(DZ3624&lt;&gt;"",1,0)+IF(EA3624&lt;&gt;"",1,0)+IF(EB3624&lt;&gt;"",1,0)+IF(EE3624&lt;&gt;"",1,0)</f>
        <v>1</v>
      </c>
      <c r="BB3624" s="0" t="n">
        <f aca="false">AY3624*AX3624</f>
        <v>0</v>
      </c>
      <c r="DN3624" s="0" t="s">
        <v>155</v>
      </c>
      <c r="EF3624" s="0" t="s">
        <v>155</v>
      </c>
    </row>
    <row r="3625" customFormat="false" ht="13.8" hidden="false" customHeight="false" outlineLevel="0" collapsed="false">
      <c r="A3625" s="0" t="s">
        <v>14647</v>
      </c>
      <c r="B3625" s="0" t="n">
        <v>78</v>
      </c>
      <c r="C3625" s="0" t="n">
        <v>463910</v>
      </c>
      <c r="D3625" s="0" t="s">
        <v>13785</v>
      </c>
      <c r="E3625" s="0" t="s">
        <v>830</v>
      </c>
      <c r="F3625" s="0" t="str">
        <f aca="false">CONCATENATE(D3626," ",LEFT(I3626,4),"T=",AW3626,"D=",AX3626,"R=",AY3626,"M=",AZ3626,"L=",BA3626,"B=",BB3626)</f>
        <v>SORACE 1997T=1D=0R=0M=0L=0B=0</v>
      </c>
      <c r="G3625" s="0" t="s">
        <v>250</v>
      </c>
      <c r="I3625" s="0" t="s">
        <v>4916</v>
      </c>
      <c r="J3625" s="0" t="s">
        <v>14648</v>
      </c>
      <c r="K3625" s="0" t="s">
        <v>143</v>
      </c>
      <c r="L3625" s="0" t="s">
        <v>144</v>
      </c>
      <c r="M3625" s="0" t="str">
        <f aca="false">RIGHT(N3625,LEN(N3625)-FIND(" ",N3625))</f>
        <v>KENMORE AVE NE</v>
      </c>
      <c r="N3625" s="0" t="s">
        <v>145</v>
      </c>
      <c r="P3625" s="0" t="s">
        <v>147</v>
      </c>
      <c r="Q3625" s="0" t="s">
        <v>148</v>
      </c>
      <c r="R3625" s="0" t="n">
        <v>44483</v>
      </c>
      <c r="AD3625" s="0" t="s">
        <v>149</v>
      </c>
      <c r="AE3625" s="0" t="s">
        <v>150</v>
      </c>
      <c r="AF3625" s="0" t="s">
        <v>151</v>
      </c>
      <c r="AH3625" s="0" t="n">
        <v>14</v>
      </c>
      <c r="AI3625" s="0" t="n">
        <v>11</v>
      </c>
      <c r="AN3625" s="0" t="s">
        <v>147</v>
      </c>
      <c r="AO3625" s="0" t="s">
        <v>152</v>
      </c>
      <c r="AP3625" s="0" t="s">
        <v>153</v>
      </c>
      <c r="AQ3625" s="0" t="n">
        <v>9</v>
      </c>
      <c r="AR3625" s="0" t="n">
        <v>64</v>
      </c>
      <c r="AS3625" s="0" t="n">
        <v>32</v>
      </c>
      <c r="AV3625" s="0" t="s">
        <v>154</v>
      </c>
      <c r="AW3625" s="0" t="n">
        <f aca="false">COUNTA($BC3625:$EG3625)</f>
        <v>6</v>
      </c>
      <c r="AX3625" s="0" t="n">
        <f aca="false">COUNTIF($BC3625:$EG3625,"D")</f>
        <v>2</v>
      </c>
      <c r="AY3625" s="0" t="n">
        <f aca="false">COUNTIF($BC3625:$EG3625,"R")</f>
        <v>0</v>
      </c>
      <c r="AZ3625" s="0" t="n">
        <f aca="false">IF(CC3625="D",1,0)+IF(CL3625="D",1,0)+IF(CW3625="D",1,0)+IF(DD3625="D",1,0)+IF(DJ3625="D",1,0)+IF(DO3625="D",1,0)+IF(DW3625="D",1,0)</f>
        <v>0</v>
      </c>
      <c r="BA3625" s="0" t="n">
        <f aca="false">IF(DH3625&lt;&gt;"",1,0)+IF(DI3625&lt;&gt;"",1,0)+IF(DK3625&lt;&gt;"",1,0)+IF(DM3625&lt;&gt;"",1,0)+IF(DN3625&lt;&gt;"",1,0)+IF(DO3625&lt;&gt;"",1,0)+IF(DQ3625&lt;&gt;"",1,0)+IF(DR3625&lt;&gt;"",1,0)+IF(DT3625&lt;&gt;"",1,0)+IF(DU3625&lt;&gt;"",1,0)+IF(DV3625&lt;&gt;"",1,0)+IF(DW3625&lt;&gt;"",1,0)+IF(DX3625&lt;&gt;"",1,0)+IF(DZ3625&lt;&gt;"",1,0)+IF(EA3625&lt;&gt;"",1,0)+IF(EB3625&lt;&gt;"",1,0)+IF(EE3625&lt;&gt;"",1,0)</f>
        <v>4</v>
      </c>
      <c r="BB3625" s="0" t="n">
        <f aca="false">AY3625*AX3625</f>
        <v>0</v>
      </c>
      <c r="DT3625" s="0" t="s">
        <v>144</v>
      </c>
      <c r="DU3625" s="0" t="s">
        <v>155</v>
      </c>
      <c r="DX3625" s="0" t="s">
        <v>155</v>
      </c>
      <c r="EA3625" s="0" t="s">
        <v>155</v>
      </c>
      <c r="ED3625" s="0" t="s">
        <v>144</v>
      </c>
      <c r="EF3625" s="0" t="s">
        <v>155</v>
      </c>
    </row>
    <row r="3626" customFormat="false" ht="13.8" hidden="false" customHeight="false" outlineLevel="0" collapsed="false">
      <c r="A3626" s="0" t="s">
        <v>14649</v>
      </c>
      <c r="B3626" s="0" t="n">
        <v>78</v>
      </c>
      <c r="C3626" s="0" t="n">
        <v>408233</v>
      </c>
      <c r="D3626" s="0" t="s">
        <v>10395</v>
      </c>
      <c r="E3626" s="0" t="s">
        <v>5427</v>
      </c>
      <c r="F3626" s="0" t="str">
        <f aca="false">CONCATENATE(D3627," ",LEFT(I3627,4),"T=",AW3627,"D=",AX3627,"R=",AY3627,"M=",AZ3627,"L=",BA3627,"B=",BB3627)</f>
        <v>PEREZ 1985T=11D=1R=1M=0L=5B=1</v>
      </c>
      <c r="G3626" s="0" t="s">
        <v>3048</v>
      </c>
      <c r="I3626" s="0" t="s">
        <v>14650</v>
      </c>
      <c r="J3626" s="0" t="s">
        <v>14648</v>
      </c>
      <c r="K3626" s="0" t="s">
        <v>143</v>
      </c>
      <c r="M3626" s="0" t="str">
        <f aca="false">RIGHT(N3626,LEN(N3626)-FIND(" ",N3626))</f>
        <v>BUTLER RD NE</v>
      </c>
      <c r="N3626" s="0" t="s">
        <v>12440</v>
      </c>
      <c r="P3626" s="0" t="s">
        <v>147</v>
      </c>
      <c r="Q3626" s="0" t="s">
        <v>148</v>
      </c>
      <c r="R3626" s="0" t="n">
        <v>44483</v>
      </c>
      <c r="V3626" s="0" t="s">
        <v>14651</v>
      </c>
      <c r="X3626" s="0" t="s">
        <v>14652</v>
      </c>
      <c r="Y3626" s="0" t="s">
        <v>148</v>
      </c>
      <c r="Z3626" s="0" t="n">
        <v>44107</v>
      </c>
      <c r="AD3626" s="0" t="s">
        <v>149</v>
      </c>
      <c r="AE3626" s="0" t="s">
        <v>150</v>
      </c>
      <c r="AF3626" s="0" t="s">
        <v>151</v>
      </c>
      <c r="AH3626" s="0" t="n">
        <v>14</v>
      </c>
      <c r="AI3626" s="0" t="n">
        <v>11</v>
      </c>
      <c r="AN3626" s="0" t="s">
        <v>147</v>
      </c>
      <c r="AO3626" s="0" t="s">
        <v>176</v>
      </c>
      <c r="AP3626" s="0" t="s">
        <v>177</v>
      </c>
      <c r="AQ3626" s="0" t="n">
        <v>9</v>
      </c>
      <c r="AR3626" s="0" t="n">
        <v>64</v>
      </c>
      <c r="AS3626" s="0" t="n">
        <v>32</v>
      </c>
      <c r="AV3626" s="0" t="s">
        <v>154</v>
      </c>
      <c r="AW3626" s="0" t="n">
        <f aca="false">COUNTA($BC3626:$EG3626)</f>
        <v>1</v>
      </c>
      <c r="AX3626" s="0" t="n">
        <f aca="false">COUNTIF($BC3626:$EG3626,"D")</f>
        <v>0</v>
      </c>
      <c r="AY3626" s="0" t="n">
        <f aca="false">COUNTIF($BC3626:$EG3626,"R")</f>
        <v>0</v>
      </c>
      <c r="AZ3626" s="0" t="n">
        <f aca="false">IF(CC3626="D",1,0)+IF(CL3626="D",1,0)+IF(CW3626="D",1,0)+IF(DD3626="D",1,0)+IF(DJ3626="D",1,0)+IF(DO3626="D",1,0)+IF(DW3626="D",1,0)</f>
        <v>0</v>
      </c>
      <c r="BA3626" s="0" t="n">
        <f aca="false">IF(DH3626&lt;&gt;"",1,0)+IF(DI3626&lt;&gt;"",1,0)+IF(DK3626&lt;&gt;"",1,0)+IF(DM3626&lt;&gt;"",1,0)+IF(DN3626&lt;&gt;"",1,0)+IF(DO3626&lt;&gt;"",1,0)+IF(DQ3626&lt;&gt;"",1,0)+IF(DR3626&lt;&gt;"",1,0)+IF(DT3626&lt;&gt;"",1,0)+IF(DU3626&lt;&gt;"",1,0)+IF(DV3626&lt;&gt;"",1,0)+IF(DW3626&lt;&gt;"",1,0)+IF(DX3626&lt;&gt;"",1,0)+IF(DZ3626&lt;&gt;"",1,0)+IF(EA3626&lt;&gt;"",1,0)+IF(EB3626&lt;&gt;"",1,0)+IF(EE3626&lt;&gt;"",1,0)</f>
        <v>0</v>
      </c>
      <c r="BB3626" s="0" t="n">
        <f aca="false">AY3626*AX3626</f>
        <v>0</v>
      </c>
      <c r="CY3626" s="0" t="s">
        <v>155</v>
      </c>
    </row>
    <row r="3627" customFormat="false" ht="13.8" hidden="false" customHeight="false" outlineLevel="0" collapsed="false">
      <c r="A3627" s="0" t="s">
        <v>14653</v>
      </c>
      <c r="B3627" s="0" t="n">
        <v>78</v>
      </c>
      <c r="C3627" s="0" t="n">
        <v>394610</v>
      </c>
      <c r="D3627" s="0" t="s">
        <v>14654</v>
      </c>
      <c r="E3627" s="0" t="s">
        <v>788</v>
      </c>
      <c r="F3627" s="0" t="str">
        <f aca="false">CONCATENATE(D3628," ",LEFT(I3628,4),"T=",AW3628,"D=",AX3628,"R=",AY3628,"M=",AZ3628,"L=",BA3628,"B=",BB3628)</f>
        <v>CIMINERO 1953T=11D=0R=1M=0L=1B=0</v>
      </c>
      <c r="G3627" s="0" t="s">
        <v>14655</v>
      </c>
      <c r="I3627" s="0" t="s">
        <v>14656</v>
      </c>
      <c r="J3627" s="0" t="s">
        <v>3991</v>
      </c>
      <c r="K3627" s="0" t="s">
        <v>143</v>
      </c>
      <c r="L3627" s="0" t="s">
        <v>144</v>
      </c>
      <c r="M3627" s="0" t="str">
        <f aca="false">RIGHT(N3627,LEN(N3627)-FIND(" ",N3627))</f>
        <v>E MARKET ST</v>
      </c>
      <c r="N3627" s="0" t="s">
        <v>14657</v>
      </c>
      <c r="P3627" s="0" t="s">
        <v>147</v>
      </c>
      <c r="Q3627" s="0" t="s">
        <v>148</v>
      </c>
      <c r="R3627" s="0" t="n">
        <v>44483</v>
      </c>
      <c r="AD3627" s="0" t="s">
        <v>149</v>
      </c>
      <c r="AE3627" s="0" t="s">
        <v>150</v>
      </c>
      <c r="AF3627" s="0" t="s">
        <v>151</v>
      </c>
      <c r="AH3627" s="0" t="n">
        <v>14</v>
      </c>
      <c r="AI3627" s="0" t="n">
        <v>11</v>
      </c>
      <c r="AN3627" s="0" t="s">
        <v>147</v>
      </c>
      <c r="AO3627" s="0" t="s">
        <v>176</v>
      </c>
      <c r="AP3627" s="0" t="s">
        <v>177</v>
      </c>
      <c r="AQ3627" s="0" t="n">
        <v>9</v>
      </c>
      <c r="AR3627" s="0" t="n">
        <v>64</v>
      </c>
      <c r="AS3627" s="0" t="n">
        <v>32</v>
      </c>
      <c r="AV3627" s="0" t="s">
        <v>154</v>
      </c>
      <c r="AW3627" s="0" t="n">
        <f aca="false">COUNTA($BC3627:$EG3627)</f>
        <v>11</v>
      </c>
      <c r="AX3627" s="0" t="n">
        <f aca="false">COUNTIF($BC3627:$EG3627,"D")</f>
        <v>1</v>
      </c>
      <c r="AY3627" s="0" t="n">
        <f aca="false">COUNTIF($BC3627:$EG3627,"R")</f>
        <v>1</v>
      </c>
      <c r="AZ3627" s="0" t="n">
        <f aca="false">IF(CC3627="D",1,0)+IF(CL3627="D",1,0)+IF(CW3627="D",1,0)+IF(DD3627="D",1,0)+IF(DJ3627="D",1,0)+IF(DO3627="D",1,0)+IF(DW3627="D",1,0)</f>
        <v>0</v>
      </c>
      <c r="BA3627" s="0" t="n">
        <f aca="false">IF(DH3627&lt;&gt;"",1,0)+IF(DI3627&lt;&gt;"",1,0)+IF(DK3627&lt;&gt;"",1,0)+IF(DM3627&lt;&gt;"",1,0)+IF(DN3627&lt;&gt;"",1,0)+IF(DO3627&lt;&gt;"",1,0)+IF(DQ3627&lt;&gt;"",1,0)+IF(DR3627&lt;&gt;"",1,0)+IF(DT3627&lt;&gt;"",1,0)+IF(DU3627&lt;&gt;"",1,0)+IF(DV3627&lt;&gt;"",1,0)+IF(DW3627&lt;&gt;"",1,0)+IF(DX3627&lt;&gt;"",1,0)+IF(DZ3627&lt;&gt;"",1,0)+IF(EA3627&lt;&gt;"",1,0)+IF(EB3627&lt;&gt;"",1,0)+IF(EE3627&lt;&gt;"",1,0)</f>
        <v>5</v>
      </c>
      <c r="BB3627" s="0" t="n">
        <f aca="false">AY3627*AX3627</f>
        <v>1</v>
      </c>
      <c r="CV3627" s="0" t="s">
        <v>155</v>
      </c>
      <c r="CY3627" s="0" t="s">
        <v>155</v>
      </c>
      <c r="CZ3627" s="0" t="s">
        <v>174</v>
      </c>
      <c r="DC3627" s="0" t="s">
        <v>155</v>
      </c>
      <c r="DI3627" s="0" t="s">
        <v>155</v>
      </c>
      <c r="DN3627" s="0" t="s">
        <v>155</v>
      </c>
      <c r="DU3627" s="0" t="s">
        <v>155</v>
      </c>
      <c r="DX3627" s="0" t="s">
        <v>155</v>
      </c>
      <c r="EA3627" s="0" t="s">
        <v>155</v>
      </c>
      <c r="ED3627" s="0" t="s">
        <v>144</v>
      </c>
      <c r="EF3627" s="0" t="s">
        <v>155</v>
      </c>
    </row>
    <row r="3628" customFormat="false" ht="13.8" hidden="false" customHeight="false" outlineLevel="0" collapsed="false">
      <c r="A3628" s="0" t="s">
        <v>14658</v>
      </c>
      <c r="B3628" s="0" t="n">
        <v>78</v>
      </c>
      <c r="C3628" s="0" t="n">
        <v>198086</v>
      </c>
      <c r="D3628" s="0" t="s">
        <v>14659</v>
      </c>
      <c r="E3628" s="0" t="s">
        <v>3616</v>
      </c>
      <c r="F3628" s="0" t="str">
        <f aca="false">CONCATENATE(D3629," ",LEFT(I3629,4),"T=",AW3629,"D=",AX3629,"R=",AY3629,"M=",AZ3629,"L=",BA3629,"B=",BB3629)</f>
        <v>MATYLEWICZ 1953T=10D=4R=0M=1L=7B=0</v>
      </c>
      <c r="G3628" s="0" t="s">
        <v>231</v>
      </c>
      <c r="I3628" s="0" t="s">
        <v>14660</v>
      </c>
      <c r="J3628" s="0" t="s">
        <v>6628</v>
      </c>
      <c r="K3628" s="0" t="s">
        <v>143</v>
      </c>
      <c r="M3628" s="0" t="str">
        <f aca="false">RIGHT(N3628,LEN(N3628)-FIND(" ",N3628))</f>
        <v>CRANBERRY LN NE</v>
      </c>
      <c r="N3628" s="0" t="s">
        <v>3459</v>
      </c>
      <c r="O3628" s="0" t="s">
        <v>14661</v>
      </c>
      <c r="P3628" s="0" t="s">
        <v>147</v>
      </c>
      <c r="Q3628" s="0" t="s">
        <v>148</v>
      </c>
      <c r="R3628" s="0" t="n">
        <v>44483</v>
      </c>
      <c r="AD3628" s="0" t="s">
        <v>149</v>
      </c>
      <c r="AE3628" s="0" t="s">
        <v>150</v>
      </c>
      <c r="AH3628" s="0" t="n">
        <v>14</v>
      </c>
      <c r="AI3628" s="0" t="n">
        <v>11</v>
      </c>
      <c r="AJ3628" s="0" t="s">
        <v>164</v>
      </c>
      <c r="AM3628" s="0" t="s">
        <v>165</v>
      </c>
      <c r="AN3628" s="0" t="s">
        <v>147</v>
      </c>
      <c r="AO3628" s="0" t="s">
        <v>166</v>
      </c>
      <c r="AP3628" s="0" t="s">
        <v>167</v>
      </c>
      <c r="AQ3628" s="0" t="n">
        <v>9</v>
      </c>
      <c r="AR3628" s="0" t="n">
        <v>64</v>
      </c>
      <c r="AS3628" s="0" t="n">
        <v>32</v>
      </c>
      <c r="AV3628" s="0" t="s">
        <v>154</v>
      </c>
      <c r="AW3628" s="0" t="n">
        <f aca="false">COUNTA($BC3628:$EG3628)</f>
        <v>11</v>
      </c>
      <c r="AX3628" s="0" t="n">
        <f aca="false">COUNTIF($BC3628:$EG3628,"D")</f>
        <v>0</v>
      </c>
      <c r="AY3628" s="0" t="n">
        <f aca="false">COUNTIF($BC3628:$EG3628,"R")</f>
        <v>1</v>
      </c>
      <c r="AZ3628" s="0" t="n">
        <f aca="false">IF(CC3628="D",1,0)+IF(CL3628="D",1,0)+IF(CW3628="D",1,0)+IF(DD3628="D",1,0)+IF(DJ3628="D",1,0)+IF(DO3628="D",1,0)+IF(DW3628="D",1,0)</f>
        <v>0</v>
      </c>
      <c r="BA3628" s="0" t="n">
        <f aca="false">IF(DH3628&lt;&gt;"",1,0)+IF(DI3628&lt;&gt;"",1,0)+IF(DK3628&lt;&gt;"",1,0)+IF(DM3628&lt;&gt;"",1,0)+IF(DN3628&lt;&gt;"",1,0)+IF(DO3628&lt;&gt;"",1,0)+IF(DQ3628&lt;&gt;"",1,0)+IF(DR3628&lt;&gt;"",1,0)+IF(DT3628&lt;&gt;"",1,0)+IF(DU3628&lt;&gt;"",1,0)+IF(DV3628&lt;&gt;"",1,0)+IF(DW3628&lt;&gt;"",1,0)+IF(DX3628&lt;&gt;"",1,0)+IF(DZ3628&lt;&gt;"",1,0)+IF(EA3628&lt;&gt;"",1,0)+IF(EB3628&lt;&gt;"",1,0)+IF(EE3628&lt;&gt;"",1,0)</f>
        <v>1</v>
      </c>
      <c r="BB3628" s="0" t="n">
        <f aca="false">AY3628*AX3628</f>
        <v>0</v>
      </c>
      <c r="BD3628" s="0" t="s">
        <v>155</v>
      </c>
      <c r="BL3628" s="0" t="s">
        <v>155</v>
      </c>
      <c r="BP3628" s="0" t="s">
        <v>155</v>
      </c>
      <c r="BR3628" s="0" t="s">
        <v>155</v>
      </c>
      <c r="BS3628" s="0" t="s">
        <v>155</v>
      </c>
      <c r="CA3628" s="0" t="s">
        <v>155</v>
      </c>
      <c r="CP3628" s="0" t="s">
        <v>155</v>
      </c>
      <c r="CZ3628" s="0" t="s">
        <v>174</v>
      </c>
      <c r="DC3628" s="0" t="s">
        <v>155</v>
      </c>
      <c r="DN3628" s="0" t="s">
        <v>155</v>
      </c>
      <c r="EF3628" s="0" t="s">
        <v>155</v>
      </c>
    </row>
    <row r="3629" customFormat="false" ht="13.8" hidden="false" customHeight="false" outlineLevel="0" collapsed="false">
      <c r="A3629" s="0" t="s">
        <v>14662</v>
      </c>
      <c r="B3629" s="0" t="n">
        <v>78</v>
      </c>
      <c r="C3629" s="0" t="n">
        <v>452916</v>
      </c>
      <c r="D3629" s="0" t="s">
        <v>14663</v>
      </c>
      <c r="E3629" s="0" t="s">
        <v>14664</v>
      </c>
      <c r="F3629" s="0" t="str">
        <f aca="false">CONCATENATE(D3630," ",LEFT(I3630,4),"T=",AW3630,"D=",AX3630,"R=",AY3630,"M=",AZ3630,"L=",BA3630,"B=",BB3630)</f>
        <v>HUFFMAN 2001T=3D=0R=1M=0L=3B=0</v>
      </c>
      <c r="G3629" s="0" t="s">
        <v>725</v>
      </c>
      <c r="I3629" s="0" t="s">
        <v>14665</v>
      </c>
      <c r="J3629" s="0" t="s">
        <v>6628</v>
      </c>
      <c r="K3629" s="0" t="s">
        <v>143</v>
      </c>
      <c r="L3629" s="0" t="s">
        <v>144</v>
      </c>
      <c r="M3629" s="0" t="str">
        <f aca="false">RIGHT(N3629,LEN(N3629)-FIND(" ",N3629))</f>
        <v>ROBERTS LN NE</v>
      </c>
      <c r="N3629" s="0" t="s">
        <v>14666</v>
      </c>
      <c r="P3629" s="0" t="s">
        <v>147</v>
      </c>
      <c r="Q3629" s="0" t="s">
        <v>148</v>
      </c>
      <c r="R3629" s="0" t="n">
        <v>44483</v>
      </c>
      <c r="AD3629" s="0" t="s">
        <v>149</v>
      </c>
      <c r="AE3629" s="0" t="s">
        <v>150</v>
      </c>
      <c r="AH3629" s="0" t="n">
        <v>14</v>
      </c>
      <c r="AI3629" s="0" t="n">
        <v>11</v>
      </c>
      <c r="AJ3629" s="0" t="s">
        <v>164</v>
      </c>
      <c r="AM3629" s="0" t="s">
        <v>165</v>
      </c>
      <c r="AN3629" s="0" t="s">
        <v>147</v>
      </c>
      <c r="AO3629" s="0" t="s">
        <v>166</v>
      </c>
      <c r="AP3629" s="0" t="s">
        <v>167</v>
      </c>
      <c r="AQ3629" s="0" t="n">
        <v>9</v>
      </c>
      <c r="AR3629" s="0" t="n">
        <v>64</v>
      </c>
      <c r="AS3629" s="0" t="n">
        <v>32</v>
      </c>
      <c r="AV3629" s="0" t="s">
        <v>154</v>
      </c>
      <c r="AW3629" s="0" t="n">
        <f aca="false">COUNTA($BC3629:$EG3629)</f>
        <v>10</v>
      </c>
      <c r="AX3629" s="0" t="n">
        <f aca="false">COUNTIF($BC3629:$EG3629,"D")</f>
        <v>4</v>
      </c>
      <c r="AY3629" s="0" t="n">
        <f aca="false">COUNTIF($BC3629:$EG3629,"R")</f>
        <v>0</v>
      </c>
      <c r="AZ3629" s="0" t="n">
        <f aca="false">IF(CC3629="D",1,0)+IF(CL3629="D",1,0)+IF(CW3629="D",1,0)+IF(DD3629="D",1,0)+IF(DJ3629="D",1,0)+IF(DO3629="D",1,0)+IF(DW3629="D",1,0)</f>
        <v>1</v>
      </c>
      <c r="BA3629" s="0" t="n">
        <f aca="false">IF(DH3629&lt;&gt;"",1,0)+IF(DI3629&lt;&gt;"",1,0)+IF(DK3629&lt;&gt;"",1,0)+IF(DM3629&lt;&gt;"",1,0)+IF(DN3629&lt;&gt;"",1,0)+IF(DO3629&lt;&gt;"",1,0)+IF(DQ3629&lt;&gt;"",1,0)+IF(DR3629&lt;&gt;"",1,0)+IF(DT3629&lt;&gt;"",1,0)+IF(DU3629&lt;&gt;"",1,0)+IF(DV3629&lt;&gt;"",1,0)+IF(DW3629&lt;&gt;"",1,0)+IF(DX3629&lt;&gt;"",1,0)+IF(DZ3629&lt;&gt;"",1,0)+IF(EA3629&lt;&gt;"",1,0)+IF(EB3629&lt;&gt;"",1,0)+IF(EE3629&lt;&gt;"",1,0)</f>
        <v>7</v>
      </c>
      <c r="BB3629" s="0" t="n">
        <f aca="false">AY3629*AX3629</f>
        <v>0</v>
      </c>
      <c r="DN3629" s="0" t="s">
        <v>155</v>
      </c>
      <c r="DR3629" s="0" t="s">
        <v>155</v>
      </c>
      <c r="DS3629" s="0" t="s">
        <v>144</v>
      </c>
      <c r="DT3629" s="0" t="s">
        <v>144</v>
      </c>
      <c r="DU3629" s="0" t="s">
        <v>155</v>
      </c>
      <c r="DW3629" s="0" t="s">
        <v>144</v>
      </c>
      <c r="DX3629" s="0" t="s">
        <v>155</v>
      </c>
      <c r="EA3629" s="0" t="s">
        <v>155</v>
      </c>
      <c r="ED3629" s="0" t="s">
        <v>144</v>
      </c>
      <c r="EF3629" s="0" t="s">
        <v>155</v>
      </c>
    </row>
    <row r="3630" customFormat="false" ht="13.8" hidden="false" customHeight="false" outlineLevel="0" collapsed="false">
      <c r="A3630" s="0" t="s">
        <v>14667</v>
      </c>
      <c r="B3630" s="0" t="n">
        <v>78</v>
      </c>
      <c r="C3630" s="0" t="n">
        <v>439006</v>
      </c>
      <c r="D3630" s="0" t="s">
        <v>6281</v>
      </c>
      <c r="E3630" s="0" t="s">
        <v>14181</v>
      </c>
      <c r="F3630" s="0" t="str">
        <f aca="false">CONCATENATE(D3631," ",LEFT(I3631,4),"T=",AW3631,"D=",AX3631,"R=",AY3631,"M=",AZ3631,"L=",BA3631,"B=",BB3631)</f>
        <v>BLOOM 1990T=7D=0R=0M=0L=3B=0</v>
      </c>
      <c r="G3630" s="0" t="s">
        <v>365</v>
      </c>
      <c r="I3630" s="0" t="s">
        <v>14668</v>
      </c>
      <c r="J3630" s="0" t="s">
        <v>14669</v>
      </c>
      <c r="K3630" s="0" t="s">
        <v>143</v>
      </c>
      <c r="M3630" s="0" t="str">
        <f aca="false">RIGHT(N3630,LEN(N3630)-FIND(" ",N3630))</f>
        <v>BELVEDERE AVE NE</v>
      </c>
      <c r="N3630" s="0" t="s">
        <v>14670</v>
      </c>
      <c r="P3630" s="0" t="s">
        <v>147</v>
      </c>
      <c r="Q3630" s="0" t="s">
        <v>148</v>
      </c>
      <c r="R3630" s="0" t="n">
        <v>44483</v>
      </c>
      <c r="AD3630" s="0" t="s">
        <v>149</v>
      </c>
      <c r="AE3630" s="0" t="s">
        <v>150</v>
      </c>
      <c r="AF3630" s="0" t="s">
        <v>151</v>
      </c>
      <c r="AH3630" s="0" t="n">
        <v>14</v>
      </c>
      <c r="AI3630" s="0" t="n">
        <v>11</v>
      </c>
      <c r="AN3630" s="0" t="s">
        <v>147</v>
      </c>
      <c r="AO3630" s="0" t="s">
        <v>152</v>
      </c>
      <c r="AP3630" s="0" t="s">
        <v>153</v>
      </c>
      <c r="AQ3630" s="0" t="n">
        <v>9</v>
      </c>
      <c r="AR3630" s="0" t="n">
        <v>64</v>
      </c>
      <c r="AS3630" s="0" t="n">
        <v>32</v>
      </c>
      <c r="AV3630" s="0" t="s">
        <v>154</v>
      </c>
      <c r="AW3630" s="0" t="n">
        <f aca="false">COUNTA($BC3630:$EG3630)</f>
        <v>3</v>
      </c>
      <c r="AX3630" s="0" t="n">
        <f aca="false">COUNTIF($BC3630:$EG3630,"D")</f>
        <v>0</v>
      </c>
      <c r="AY3630" s="0" t="n">
        <f aca="false">COUNTIF($BC3630:$EG3630,"R")</f>
        <v>1</v>
      </c>
      <c r="AZ3630" s="0" t="n">
        <f aca="false">IF(CC3630="D",1,0)+IF(CL3630="D",1,0)+IF(CW3630="D",1,0)+IF(DD3630="D",1,0)+IF(DJ3630="D",1,0)+IF(DO3630="D",1,0)+IF(DW3630="D",1,0)</f>
        <v>0</v>
      </c>
      <c r="BA3630" s="0" t="n">
        <f aca="false">IF(DH3630&lt;&gt;"",1,0)+IF(DI3630&lt;&gt;"",1,0)+IF(DK3630&lt;&gt;"",1,0)+IF(DM3630&lt;&gt;"",1,0)+IF(DN3630&lt;&gt;"",1,0)+IF(DO3630&lt;&gt;"",1,0)+IF(DQ3630&lt;&gt;"",1,0)+IF(DR3630&lt;&gt;"",1,0)+IF(DT3630&lt;&gt;"",1,0)+IF(DU3630&lt;&gt;"",1,0)+IF(DV3630&lt;&gt;"",1,0)+IF(DW3630&lt;&gt;"",1,0)+IF(DX3630&lt;&gt;"",1,0)+IF(DZ3630&lt;&gt;"",1,0)+IF(EA3630&lt;&gt;"",1,0)+IF(EB3630&lt;&gt;"",1,0)+IF(EE3630&lt;&gt;"",1,0)</f>
        <v>3</v>
      </c>
      <c r="BB3630" s="0" t="n">
        <f aca="false">AY3630*AX3630</f>
        <v>0</v>
      </c>
      <c r="DM3630" s="0" t="s">
        <v>174</v>
      </c>
      <c r="DN3630" s="0" t="s">
        <v>155</v>
      </c>
      <c r="EA3630" s="0" t="s">
        <v>155</v>
      </c>
    </row>
    <row r="3631" customFormat="false" ht="13.8" hidden="false" customHeight="false" outlineLevel="0" collapsed="false">
      <c r="A3631" s="0" t="s">
        <v>14671</v>
      </c>
      <c r="B3631" s="0" t="n">
        <v>78</v>
      </c>
      <c r="C3631" s="0" t="n">
        <v>354338</v>
      </c>
      <c r="D3631" s="0" t="s">
        <v>14672</v>
      </c>
      <c r="E3631" s="0" t="s">
        <v>680</v>
      </c>
      <c r="F3631" s="0" t="str">
        <f aca="false">CONCATENATE(D3632," ",LEFT(I3632,4),"T=",AW3632,"D=",AX3632,"R=",AY3632,"M=",AZ3632,"L=",BA3632,"B=",BB3632)</f>
        <v>KISTLER 1998T=8D=1R=0M=0L=5B=0</v>
      </c>
      <c r="G3631" s="0" t="s">
        <v>200</v>
      </c>
      <c r="I3631" s="0" t="s">
        <v>14673</v>
      </c>
      <c r="J3631" s="0" t="s">
        <v>14669</v>
      </c>
      <c r="K3631" s="0" t="s">
        <v>143</v>
      </c>
      <c r="M3631" s="0" t="str">
        <f aca="false">RIGHT(N3631,LEN(N3631)-FIND(" ",N3631))</f>
        <v>ELM RD NE</v>
      </c>
      <c r="N3631" s="0" t="s">
        <v>14674</v>
      </c>
      <c r="P3631" s="0" t="s">
        <v>147</v>
      </c>
      <c r="Q3631" s="0" t="s">
        <v>148</v>
      </c>
      <c r="R3631" s="0" t="n">
        <v>44483</v>
      </c>
      <c r="AD3631" s="0" t="s">
        <v>149</v>
      </c>
      <c r="AE3631" s="0" t="s">
        <v>150</v>
      </c>
      <c r="AF3631" s="0" t="s">
        <v>151</v>
      </c>
      <c r="AH3631" s="0" t="n">
        <v>14</v>
      </c>
      <c r="AI3631" s="0" t="n">
        <v>11</v>
      </c>
      <c r="AN3631" s="0" t="s">
        <v>147</v>
      </c>
      <c r="AO3631" s="0" t="s">
        <v>261</v>
      </c>
      <c r="AP3631" s="0" t="s">
        <v>262</v>
      </c>
      <c r="AQ3631" s="0" t="n">
        <v>9</v>
      </c>
      <c r="AR3631" s="0" t="n">
        <v>64</v>
      </c>
      <c r="AS3631" s="0" t="n">
        <v>32</v>
      </c>
      <c r="AV3631" s="0" t="s">
        <v>154</v>
      </c>
      <c r="AW3631" s="0" t="n">
        <f aca="false">COUNTA($BC3631:$EG3631)</f>
        <v>7</v>
      </c>
      <c r="AX3631" s="0" t="n">
        <f aca="false">COUNTIF($BC3631:$EG3631,"D")</f>
        <v>0</v>
      </c>
      <c r="AY3631" s="0" t="n">
        <f aca="false">COUNTIF($BC3631:$EG3631,"R")</f>
        <v>0</v>
      </c>
      <c r="AZ3631" s="0" t="n">
        <f aca="false">IF(CC3631="D",1,0)+IF(CL3631="D",1,0)+IF(CW3631="D",1,0)+IF(DD3631="D",1,0)+IF(DJ3631="D",1,0)+IF(DO3631="D",1,0)+IF(DW3631="D",1,0)</f>
        <v>0</v>
      </c>
      <c r="BA3631" s="0" t="n">
        <f aca="false">IF(DH3631&lt;&gt;"",1,0)+IF(DI3631&lt;&gt;"",1,0)+IF(DK3631&lt;&gt;"",1,0)+IF(DM3631&lt;&gt;"",1,0)+IF(DN3631&lt;&gt;"",1,0)+IF(DO3631&lt;&gt;"",1,0)+IF(DQ3631&lt;&gt;"",1,0)+IF(DR3631&lt;&gt;"",1,0)+IF(DT3631&lt;&gt;"",1,0)+IF(DU3631&lt;&gt;"",1,0)+IF(DV3631&lt;&gt;"",1,0)+IF(DW3631&lt;&gt;"",1,0)+IF(DX3631&lt;&gt;"",1,0)+IF(DZ3631&lt;&gt;"",1,0)+IF(EA3631&lt;&gt;"",1,0)+IF(EB3631&lt;&gt;"",1,0)+IF(EE3631&lt;&gt;"",1,0)</f>
        <v>3</v>
      </c>
      <c r="BB3631" s="0" t="n">
        <f aca="false">AY3631*AX3631</f>
        <v>0</v>
      </c>
      <c r="CA3631" s="0" t="s">
        <v>155</v>
      </c>
      <c r="CP3631" s="0" t="s">
        <v>155</v>
      </c>
      <c r="DC3631" s="0" t="s">
        <v>155</v>
      </c>
      <c r="DI3631" s="0" t="s">
        <v>155</v>
      </c>
      <c r="DN3631" s="0" t="s">
        <v>155</v>
      </c>
      <c r="DU3631" s="0" t="s">
        <v>155</v>
      </c>
      <c r="EF3631" s="0" t="s">
        <v>155</v>
      </c>
    </row>
    <row r="3632" customFormat="false" ht="13.8" hidden="false" customHeight="false" outlineLevel="0" collapsed="false">
      <c r="A3632" s="0" t="s">
        <v>14675</v>
      </c>
      <c r="B3632" s="0" t="n">
        <v>78</v>
      </c>
      <c r="C3632" s="0" t="n">
        <v>420886</v>
      </c>
      <c r="D3632" s="0" t="s">
        <v>7831</v>
      </c>
      <c r="E3632" s="0" t="s">
        <v>974</v>
      </c>
      <c r="F3632" s="0" t="str">
        <f aca="false">CONCATENATE(D3633," ",LEFT(I3633,4),"T=",AW3633,"D=",AX3633,"R=",AY3633,"M=",AZ3633,"L=",BA3633,"B=",BB3633)</f>
        <v>WHITE 2000T=0D=0R=0M=0L=0B=0</v>
      </c>
      <c r="G3632" s="0" t="s">
        <v>400</v>
      </c>
      <c r="I3632" s="0" t="s">
        <v>14676</v>
      </c>
      <c r="J3632" s="0" t="s">
        <v>14669</v>
      </c>
      <c r="K3632" s="0" t="s">
        <v>143</v>
      </c>
      <c r="L3632" s="0" t="s">
        <v>144</v>
      </c>
      <c r="M3632" s="0" t="str">
        <f aca="false">RIGHT(N3632,LEN(N3632)-FIND(" ",N3632))</f>
        <v>MILLIKIN PL NE</v>
      </c>
      <c r="N3632" s="0" t="s">
        <v>7834</v>
      </c>
      <c r="P3632" s="0" t="s">
        <v>147</v>
      </c>
      <c r="Q3632" s="0" t="s">
        <v>148</v>
      </c>
      <c r="R3632" s="0" t="n">
        <v>44483</v>
      </c>
      <c r="AD3632" s="0" t="s">
        <v>149</v>
      </c>
      <c r="AE3632" s="0" t="s">
        <v>150</v>
      </c>
      <c r="AH3632" s="0" t="n">
        <v>14</v>
      </c>
      <c r="AI3632" s="0" t="n">
        <v>11</v>
      </c>
      <c r="AJ3632" s="0" t="s">
        <v>164</v>
      </c>
      <c r="AM3632" s="0" t="s">
        <v>165</v>
      </c>
      <c r="AN3632" s="0" t="s">
        <v>147</v>
      </c>
      <c r="AO3632" s="0" t="s">
        <v>166</v>
      </c>
      <c r="AP3632" s="0" t="s">
        <v>167</v>
      </c>
      <c r="AQ3632" s="0" t="n">
        <v>9</v>
      </c>
      <c r="AR3632" s="0" t="n">
        <v>64</v>
      </c>
      <c r="AS3632" s="0" t="n">
        <v>32</v>
      </c>
      <c r="AV3632" s="0" t="s">
        <v>154</v>
      </c>
      <c r="AW3632" s="0" t="n">
        <f aca="false">COUNTA($BC3632:$EG3632)</f>
        <v>8</v>
      </c>
      <c r="AX3632" s="0" t="n">
        <f aca="false">COUNTIF($BC3632:$EG3632,"D")</f>
        <v>1</v>
      </c>
      <c r="AY3632" s="0" t="n">
        <f aca="false">COUNTIF($BC3632:$EG3632,"R")</f>
        <v>0</v>
      </c>
      <c r="AZ3632" s="0" t="n">
        <f aca="false">IF(CC3632="D",1,0)+IF(CL3632="D",1,0)+IF(CW3632="D",1,0)+IF(DD3632="D",1,0)+IF(DJ3632="D",1,0)+IF(DO3632="D",1,0)+IF(DW3632="D",1,0)</f>
        <v>0</v>
      </c>
      <c r="BA3632" s="0" t="n">
        <f aca="false">IF(DH3632&lt;&gt;"",1,0)+IF(DI3632&lt;&gt;"",1,0)+IF(DK3632&lt;&gt;"",1,0)+IF(DM3632&lt;&gt;"",1,0)+IF(DN3632&lt;&gt;"",1,0)+IF(DO3632&lt;&gt;"",1,0)+IF(DQ3632&lt;&gt;"",1,0)+IF(DR3632&lt;&gt;"",1,0)+IF(DT3632&lt;&gt;"",1,0)+IF(DU3632&lt;&gt;"",1,0)+IF(DV3632&lt;&gt;"",1,0)+IF(DW3632&lt;&gt;"",1,0)+IF(DX3632&lt;&gt;"",1,0)+IF(DZ3632&lt;&gt;"",1,0)+IF(EA3632&lt;&gt;"",1,0)+IF(EB3632&lt;&gt;"",1,0)+IF(EE3632&lt;&gt;"",1,0)</f>
        <v>5</v>
      </c>
      <c r="BB3632" s="0" t="n">
        <f aca="false">AY3632*AX3632</f>
        <v>0</v>
      </c>
      <c r="DC3632" s="0" t="s">
        <v>155</v>
      </c>
      <c r="DI3632" s="0" t="s">
        <v>155</v>
      </c>
      <c r="DN3632" s="0" t="s">
        <v>155</v>
      </c>
      <c r="DU3632" s="0" t="s">
        <v>155</v>
      </c>
      <c r="DX3632" s="0" t="s">
        <v>155</v>
      </c>
      <c r="EA3632" s="0" t="s">
        <v>155</v>
      </c>
      <c r="ED3632" s="0" t="s">
        <v>144</v>
      </c>
      <c r="EF3632" s="0" t="s">
        <v>155</v>
      </c>
    </row>
    <row r="3633" customFormat="false" ht="13.8" hidden="false" customHeight="false" outlineLevel="0" collapsed="false">
      <c r="A3633" s="0" t="s">
        <v>14677</v>
      </c>
      <c r="B3633" s="0" t="n">
        <v>78</v>
      </c>
      <c r="C3633" s="0" t="n">
        <v>464105</v>
      </c>
      <c r="D3633" s="0" t="s">
        <v>9528</v>
      </c>
      <c r="E3633" s="0" t="s">
        <v>14678</v>
      </c>
      <c r="F3633" s="0" t="str">
        <f aca="false">CONCATENATE(D3634," ",LEFT(I3634,4),"T=",AW3634,"D=",AX3634,"R=",AY3634,"M=",AZ3634,"L=",BA3634,"B=",BB3634)</f>
        <v>GINTERT 1930T=26D=0R=0M=0L=2B=0</v>
      </c>
      <c r="G3633" s="0" t="s">
        <v>1407</v>
      </c>
      <c r="I3633" s="0" t="s">
        <v>14679</v>
      </c>
      <c r="J3633" s="0" t="s">
        <v>1630</v>
      </c>
      <c r="K3633" s="0" t="s">
        <v>143</v>
      </c>
      <c r="M3633" s="0" t="str">
        <f aca="false">RIGHT(N3633,LEN(N3633)-FIND(" ",N3633))</f>
        <v>ROSELAWN AVE NE</v>
      </c>
      <c r="N3633" s="0" t="s">
        <v>14680</v>
      </c>
      <c r="P3633" s="0" t="s">
        <v>147</v>
      </c>
      <c r="Q3633" s="0" t="s">
        <v>148</v>
      </c>
      <c r="R3633" s="0" t="n">
        <v>44483</v>
      </c>
      <c r="AD3633" s="0" t="s">
        <v>149</v>
      </c>
      <c r="AE3633" s="0" t="s">
        <v>150</v>
      </c>
      <c r="AF3633" s="0" t="s">
        <v>151</v>
      </c>
      <c r="AH3633" s="0" t="n">
        <v>14</v>
      </c>
      <c r="AI3633" s="0" t="n">
        <v>11</v>
      </c>
      <c r="AN3633" s="0" t="s">
        <v>147</v>
      </c>
      <c r="AO3633" s="0" t="s">
        <v>152</v>
      </c>
      <c r="AP3633" s="0" t="s">
        <v>153</v>
      </c>
      <c r="AQ3633" s="0" t="n">
        <v>9</v>
      </c>
      <c r="AR3633" s="0" t="n">
        <v>64</v>
      </c>
      <c r="AS3633" s="0" t="n">
        <v>32</v>
      </c>
      <c r="AV3633" s="0" t="s">
        <v>154</v>
      </c>
      <c r="AW3633" s="0" t="n">
        <f aca="false">COUNTA($BC3633:$EG3633)</f>
        <v>0</v>
      </c>
      <c r="AX3633" s="0" t="n">
        <f aca="false">COUNTIF($BC3633:$EG3633,"D")</f>
        <v>0</v>
      </c>
      <c r="AY3633" s="0" t="n">
        <f aca="false">COUNTIF($BC3633:$EG3633,"R")</f>
        <v>0</v>
      </c>
      <c r="AZ3633" s="0" t="n">
        <f aca="false">IF(CC3633="D",1,0)+IF(CL3633="D",1,0)+IF(CW3633="D",1,0)+IF(DD3633="D",1,0)+IF(DJ3633="D",1,0)+IF(DO3633="D",1,0)+IF(DW3633="D",1,0)</f>
        <v>0</v>
      </c>
      <c r="BA3633" s="0" t="n">
        <f aca="false">IF(DH3633&lt;&gt;"",1,0)+IF(DI3633&lt;&gt;"",1,0)+IF(DK3633&lt;&gt;"",1,0)+IF(DM3633&lt;&gt;"",1,0)+IF(DN3633&lt;&gt;"",1,0)+IF(DO3633&lt;&gt;"",1,0)+IF(DQ3633&lt;&gt;"",1,0)+IF(DR3633&lt;&gt;"",1,0)+IF(DT3633&lt;&gt;"",1,0)+IF(DU3633&lt;&gt;"",1,0)+IF(DV3633&lt;&gt;"",1,0)+IF(DW3633&lt;&gt;"",1,0)+IF(DX3633&lt;&gt;"",1,0)+IF(DZ3633&lt;&gt;"",1,0)+IF(EA3633&lt;&gt;"",1,0)+IF(EB3633&lt;&gt;"",1,0)+IF(EE3633&lt;&gt;"",1,0)</f>
        <v>0</v>
      </c>
      <c r="BB3633" s="0" t="n">
        <f aca="false">AY3633*AX3633</f>
        <v>0</v>
      </c>
    </row>
    <row r="3634" customFormat="false" ht="13.8" hidden="false" customHeight="false" outlineLevel="0" collapsed="false">
      <c r="A3634" s="0" t="s">
        <v>14681</v>
      </c>
      <c r="B3634" s="0" t="n">
        <v>78</v>
      </c>
      <c r="C3634" s="0" t="n">
        <v>79144</v>
      </c>
      <c r="D3634" s="0" t="s">
        <v>14682</v>
      </c>
      <c r="E3634" s="0" t="s">
        <v>220</v>
      </c>
      <c r="F3634" s="0" t="str">
        <f aca="false">CONCATENATE(D3635," ",LEFT(I3635,4),"T=",AW3635,"D=",AX3635,"R=",AY3635,"M=",AZ3635,"L=",BA3635,"B=",BB3635)</f>
        <v>GINTERT 1930T=25D=0R=0M=0L=2B=0</v>
      </c>
      <c r="G3634" s="0" t="s">
        <v>140</v>
      </c>
      <c r="I3634" s="0" t="s">
        <v>14683</v>
      </c>
      <c r="J3634" s="0" t="s">
        <v>1630</v>
      </c>
      <c r="K3634" s="0" t="s">
        <v>143</v>
      </c>
      <c r="M3634" s="0" t="str">
        <f aca="false">RIGHT(N3634,LEN(N3634)-FIND(" ",N3634))</f>
        <v>WILLOW BROOK DR NE</v>
      </c>
      <c r="N3634" s="0" t="s">
        <v>7592</v>
      </c>
      <c r="P3634" s="0" t="s">
        <v>147</v>
      </c>
      <c r="Q3634" s="0" t="s">
        <v>148</v>
      </c>
      <c r="R3634" s="0" t="n">
        <v>44483</v>
      </c>
      <c r="AD3634" s="0" t="s">
        <v>149</v>
      </c>
      <c r="AE3634" s="0" t="s">
        <v>150</v>
      </c>
      <c r="AH3634" s="0" t="n">
        <v>14</v>
      </c>
      <c r="AI3634" s="0" t="n">
        <v>11</v>
      </c>
      <c r="AJ3634" s="0" t="s">
        <v>164</v>
      </c>
      <c r="AM3634" s="0" t="s">
        <v>165</v>
      </c>
      <c r="AN3634" s="0" t="s">
        <v>147</v>
      </c>
      <c r="AO3634" s="0" t="s">
        <v>166</v>
      </c>
      <c r="AP3634" s="0" t="s">
        <v>167</v>
      </c>
      <c r="AQ3634" s="0" t="n">
        <v>9</v>
      </c>
      <c r="AR3634" s="0" t="n">
        <v>64</v>
      </c>
      <c r="AS3634" s="0" t="n">
        <v>32</v>
      </c>
      <c r="AV3634" s="0" t="s">
        <v>154</v>
      </c>
      <c r="AW3634" s="0" t="n">
        <f aca="false">COUNTA($BC3634:$EG3634)</f>
        <v>26</v>
      </c>
      <c r="AX3634" s="0" t="n">
        <f aca="false">COUNTIF($BC3634:$EG3634,"D")</f>
        <v>0</v>
      </c>
      <c r="AY3634" s="0" t="n">
        <f aca="false">COUNTIF($BC3634:$EG3634,"R")</f>
        <v>0</v>
      </c>
      <c r="AZ3634" s="0" t="n">
        <f aca="false">IF(CC3634="D",1,0)+IF(CL3634="D",1,0)+IF(CW3634="D",1,0)+IF(DD3634="D",1,0)+IF(DJ3634="D",1,0)+IF(DO3634="D",1,0)+IF(DW3634="D",1,0)</f>
        <v>0</v>
      </c>
      <c r="BA3634" s="0" t="n">
        <f aca="false">IF(DH3634&lt;&gt;"",1,0)+IF(DI3634&lt;&gt;"",1,0)+IF(DK3634&lt;&gt;"",1,0)+IF(DM3634&lt;&gt;"",1,0)+IF(DN3634&lt;&gt;"",1,0)+IF(DO3634&lt;&gt;"",1,0)+IF(DQ3634&lt;&gt;"",1,0)+IF(DR3634&lt;&gt;"",1,0)+IF(DT3634&lt;&gt;"",1,0)+IF(DU3634&lt;&gt;"",1,0)+IF(DV3634&lt;&gt;"",1,0)+IF(DW3634&lt;&gt;"",1,0)+IF(DX3634&lt;&gt;"",1,0)+IF(DZ3634&lt;&gt;"",1,0)+IF(EA3634&lt;&gt;"",1,0)+IF(EB3634&lt;&gt;"",1,0)+IF(EE3634&lt;&gt;"",1,0)</f>
        <v>2</v>
      </c>
      <c r="BB3634" s="0" t="n">
        <f aca="false">AY3634*AX3634</f>
        <v>0</v>
      </c>
      <c r="BD3634" s="0" t="s">
        <v>155</v>
      </c>
      <c r="BE3634" s="0" t="s">
        <v>155</v>
      </c>
      <c r="BF3634" s="0" t="s">
        <v>155</v>
      </c>
      <c r="BG3634" s="0" t="s">
        <v>155</v>
      </c>
      <c r="BH3634" s="0" t="s">
        <v>155</v>
      </c>
      <c r="BJ3634" s="0" t="s">
        <v>155</v>
      </c>
      <c r="BL3634" s="0" t="s">
        <v>155</v>
      </c>
      <c r="BP3634" s="0" t="s">
        <v>155</v>
      </c>
      <c r="BR3634" s="0" t="s">
        <v>155</v>
      </c>
      <c r="BS3634" s="0" t="s">
        <v>155</v>
      </c>
      <c r="BV3634" s="0" t="s">
        <v>155</v>
      </c>
      <c r="CA3634" s="0" t="s">
        <v>155</v>
      </c>
      <c r="CG3634" s="0" t="s">
        <v>155</v>
      </c>
      <c r="CH3634" s="0" t="s">
        <v>155</v>
      </c>
      <c r="CK3634" s="0" t="s">
        <v>155</v>
      </c>
      <c r="CL3634" s="0" t="s">
        <v>155</v>
      </c>
      <c r="CN3634" s="0" t="s">
        <v>155</v>
      </c>
      <c r="CP3634" s="0" t="s">
        <v>155</v>
      </c>
      <c r="CT3634" s="0" t="s">
        <v>155</v>
      </c>
      <c r="CV3634" s="0" t="s">
        <v>155</v>
      </c>
      <c r="CY3634" s="0" t="s">
        <v>155</v>
      </c>
      <c r="DC3634" s="0" t="s">
        <v>155</v>
      </c>
      <c r="DF3634" s="0" t="s">
        <v>155</v>
      </c>
      <c r="DN3634" s="0" t="s">
        <v>155</v>
      </c>
      <c r="DU3634" s="0" t="s">
        <v>155</v>
      </c>
      <c r="EF3634" s="0" t="s">
        <v>155</v>
      </c>
    </row>
    <row r="3635" customFormat="false" ht="13.8" hidden="false" customHeight="false" outlineLevel="0" collapsed="false">
      <c r="A3635" s="0" t="s">
        <v>14684</v>
      </c>
      <c r="B3635" s="0" t="n">
        <v>78</v>
      </c>
      <c r="C3635" s="0" t="n">
        <v>79143</v>
      </c>
      <c r="D3635" s="0" t="s">
        <v>14682</v>
      </c>
      <c r="E3635" s="0" t="s">
        <v>795</v>
      </c>
      <c r="F3635" s="0" t="str">
        <f aca="false">CONCATENATE(D3636," ",LEFT(I3636,4),"T=",AW3636,"D=",AX3636,"R=",AY3636,"M=",AZ3636,"L=",BA3636,"B=",BB3636)</f>
        <v>ELONEN 1991T=14D=2R=2M=1L=6B=4</v>
      </c>
      <c r="G3635" s="0" t="s">
        <v>193</v>
      </c>
      <c r="I3635" s="0" t="s">
        <v>14685</v>
      </c>
      <c r="J3635" s="0" t="s">
        <v>1630</v>
      </c>
      <c r="K3635" s="0" t="s">
        <v>143</v>
      </c>
      <c r="M3635" s="0" t="str">
        <f aca="false">RIGHT(N3635,LEN(N3635)-FIND(" ",N3635))</f>
        <v>WILLOW BROOK DR NE</v>
      </c>
      <c r="N3635" s="0" t="s">
        <v>7592</v>
      </c>
      <c r="P3635" s="0" t="s">
        <v>147</v>
      </c>
      <c r="Q3635" s="0" t="s">
        <v>148</v>
      </c>
      <c r="R3635" s="0" t="n">
        <v>44483</v>
      </c>
      <c r="AD3635" s="0" t="s">
        <v>149</v>
      </c>
      <c r="AE3635" s="0" t="s">
        <v>150</v>
      </c>
      <c r="AH3635" s="0" t="n">
        <v>14</v>
      </c>
      <c r="AI3635" s="0" t="n">
        <v>11</v>
      </c>
      <c r="AJ3635" s="0" t="s">
        <v>164</v>
      </c>
      <c r="AM3635" s="0" t="s">
        <v>165</v>
      </c>
      <c r="AN3635" s="0" t="s">
        <v>147</v>
      </c>
      <c r="AO3635" s="0" t="s">
        <v>166</v>
      </c>
      <c r="AP3635" s="0" t="s">
        <v>167</v>
      </c>
      <c r="AQ3635" s="0" t="n">
        <v>9</v>
      </c>
      <c r="AR3635" s="0" t="n">
        <v>64</v>
      </c>
      <c r="AS3635" s="0" t="n">
        <v>32</v>
      </c>
      <c r="AV3635" s="0" t="s">
        <v>154</v>
      </c>
      <c r="AW3635" s="0" t="n">
        <f aca="false">COUNTA($BC3635:$EG3635)</f>
        <v>25</v>
      </c>
      <c r="AX3635" s="0" t="n">
        <f aca="false">COUNTIF($BC3635:$EG3635,"D")</f>
        <v>0</v>
      </c>
      <c r="AY3635" s="0" t="n">
        <f aca="false">COUNTIF($BC3635:$EG3635,"R")</f>
        <v>0</v>
      </c>
      <c r="AZ3635" s="0" t="n">
        <f aca="false">IF(CC3635="D",1,0)+IF(CL3635="D",1,0)+IF(CW3635="D",1,0)+IF(DD3635="D",1,0)+IF(DJ3635="D",1,0)+IF(DO3635="D",1,0)+IF(DW3635="D",1,0)</f>
        <v>0</v>
      </c>
      <c r="BA3635" s="0" t="n">
        <f aca="false">IF(DH3635&lt;&gt;"",1,0)+IF(DI3635&lt;&gt;"",1,0)+IF(DK3635&lt;&gt;"",1,0)+IF(DM3635&lt;&gt;"",1,0)+IF(DN3635&lt;&gt;"",1,0)+IF(DO3635&lt;&gt;"",1,0)+IF(DQ3635&lt;&gt;"",1,0)+IF(DR3635&lt;&gt;"",1,0)+IF(DT3635&lt;&gt;"",1,0)+IF(DU3635&lt;&gt;"",1,0)+IF(DV3635&lt;&gt;"",1,0)+IF(DW3635&lt;&gt;"",1,0)+IF(DX3635&lt;&gt;"",1,0)+IF(DZ3635&lt;&gt;"",1,0)+IF(EA3635&lt;&gt;"",1,0)+IF(EB3635&lt;&gt;"",1,0)+IF(EE3635&lt;&gt;"",1,0)</f>
        <v>2</v>
      </c>
      <c r="BB3635" s="0" t="n">
        <f aca="false">AY3635*AX3635</f>
        <v>0</v>
      </c>
      <c r="BD3635" s="0" t="s">
        <v>155</v>
      </c>
      <c r="BE3635" s="0" t="s">
        <v>155</v>
      </c>
      <c r="BF3635" s="0" t="s">
        <v>155</v>
      </c>
      <c r="BG3635" s="0" t="s">
        <v>155</v>
      </c>
      <c r="BH3635" s="0" t="s">
        <v>155</v>
      </c>
      <c r="BJ3635" s="0" t="s">
        <v>155</v>
      </c>
      <c r="BL3635" s="0" t="s">
        <v>155</v>
      </c>
      <c r="BP3635" s="0" t="s">
        <v>155</v>
      </c>
      <c r="BR3635" s="0" t="s">
        <v>155</v>
      </c>
      <c r="BS3635" s="0" t="s">
        <v>155</v>
      </c>
      <c r="CA3635" s="0" t="s">
        <v>155</v>
      </c>
      <c r="CG3635" s="0" t="s">
        <v>155</v>
      </c>
      <c r="CH3635" s="0" t="s">
        <v>155</v>
      </c>
      <c r="CK3635" s="0" t="s">
        <v>155</v>
      </c>
      <c r="CL3635" s="0" t="s">
        <v>155</v>
      </c>
      <c r="CN3635" s="0" t="s">
        <v>155</v>
      </c>
      <c r="CP3635" s="0" t="s">
        <v>155</v>
      </c>
      <c r="CT3635" s="0" t="s">
        <v>155</v>
      </c>
      <c r="CV3635" s="0" t="s">
        <v>155</v>
      </c>
      <c r="CY3635" s="0" t="s">
        <v>155</v>
      </c>
      <c r="DC3635" s="0" t="s">
        <v>155</v>
      </c>
      <c r="DF3635" s="0" t="s">
        <v>155</v>
      </c>
      <c r="DN3635" s="0" t="s">
        <v>155</v>
      </c>
      <c r="DU3635" s="0" t="s">
        <v>155</v>
      </c>
      <c r="EF3635" s="0" t="s">
        <v>155</v>
      </c>
    </row>
    <row r="3636" customFormat="false" ht="13.8" hidden="false" customHeight="false" outlineLevel="0" collapsed="false">
      <c r="A3636" s="0" t="s">
        <v>14686</v>
      </c>
      <c r="B3636" s="0" t="n">
        <v>78</v>
      </c>
      <c r="C3636" s="0" t="n">
        <v>464163</v>
      </c>
      <c r="D3636" s="0" t="s">
        <v>14687</v>
      </c>
      <c r="E3636" s="0" t="s">
        <v>905</v>
      </c>
      <c r="F3636" s="0" t="str">
        <f aca="false">CONCATENATE(D3637," ",LEFT(I3637,4),"T=",AW3637,"D=",AX3637,"R=",AY3637,"M=",AZ3637,"L=",BA3637,"B=",BB3637)</f>
        <v>LITTON 2004T=4D=1R=0M=0L=2B=0</v>
      </c>
      <c r="G3636" s="0" t="s">
        <v>1368</v>
      </c>
      <c r="I3636" s="0" t="s">
        <v>14688</v>
      </c>
      <c r="J3636" s="0" t="s">
        <v>14689</v>
      </c>
      <c r="K3636" s="0" t="s">
        <v>143</v>
      </c>
      <c r="L3636" s="0" t="s">
        <v>174</v>
      </c>
      <c r="M3636" s="0" t="str">
        <f aca="false">RIGHT(N3636,LEN(N3636)-FIND(" ",N3636))</f>
        <v>PERKINSWOOD BLVD NE</v>
      </c>
      <c r="N3636" s="0" t="s">
        <v>14690</v>
      </c>
      <c r="P3636" s="0" t="s">
        <v>147</v>
      </c>
      <c r="Q3636" s="0" t="s">
        <v>148</v>
      </c>
      <c r="R3636" s="0" t="n">
        <v>44483</v>
      </c>
      <c r="AD3636" s="0" t="s">
        <v>149</v>
      </c>
      <c r="AE3636" s="0" t="s">
        <v>150</v>
      </c>
      <c r="AF3636" s="0" t="s">
        <v>151</v>
      </c>
      <c r="AH3636" s="0" t="n">
        <v>14</v>
      </c>
      <c r="AI3636" s="0" t="n">
        <v>11</v>
      </c>
      <c r="AN3636" s="0" t="s">
        <v>147</v>
      </c>
      <c r="AO3636" s="0" t="s">
        <v>176</v>
      </c>
      <c r="AP3636" s="0" t="s">
        <v>177</v>
      </c>
      <c r="AQ3636" s="0" t="n">
        <v>9</v>
      </c>
      <c r="AR3636" s="0" t="n">
        <v>64</v>
      </c>
      <c r="AS3636" s="0" t="n">
        <v>32</v>
      </c>
      <c r="AV3636" s="0" t="s">
        <v>154</v>
      </c>
      <c r="AW3636" s="0" t="n">
        <f aca="false">COUNTA($BC3636:$EG3636)</f>
        <v>14</v>
      </c>
      <c r="AX3636" s="0" t="n">
        <f aca="false">COUNTIF($BC3636:$EG3636,"D")</f>
        <v>2</v>
      </c>
      <c r="AY3636" s="0" t="n">
        <f aca="false">COUNTIF($BC3636:$EG3636,"R")</f>
        <v>2</v>
      </c>
      <c r="AZ3636" s="0" t="n">
        <f aca="false">IF(CC3636="D",1,0)+IF(CL3636="D",1,0)+IF(CW3636="D",1,0)+IF(DD3636="D",1,0)+IF(DJ3636="D",1,0)+IF(DO3636="D",1,0)+IF(DW3636="D",1,0)</f>
        <v>1</v>
      </c>
      <c r="BA3636" s="0" t="n">
        <f aca="false">IF(DH3636&lt;&gt;"",1,0)+IF(DI3636&lt;&gt;"",1,0)+IF(DK3636&lt;&gt;"",1,0)+IF(DM3636&lt;&gt;"",1,0)+IF(DN3636&lt;&gt;"",1,0)+IF(DO3636&lt;&gt;"",1,0)+IF(DQ3636&lt;&gt;"",1,0)+IF(DR3636&lt;&gt;"",1,0)+IF(DT3636&lt;&gt;"",1,0)+IF(DU3636&lt;&gt;"",1,0)+IF(DV3636&lt;&gt;"",1,0)+IF(DW3636&lt;&gt;"",1,0)+IF(DX3636&lt;&gt;"",1,0)+IF(DZ3636&lt;&gt;"",1,0)+IF(EA3636&lt;&gt;"",1,0)+IF(EB3636&lt;&gt;"",1,0)+IF(EE3636&lt;&gt;"",1,0)</f>
        <v>6</v>
      </c>
      <c r="BB3636" s="0" t="n">
        <f aca="false">AY3636*AX3636</f>
        <v>4</v>
      </c>
      <c r="CP3636" s="0" t="s">
        <v>155</v>
      </c>
      <c r="CV3636" s="0" t="s">
        <v>155</v>
      </c>
      <c r="CY3636" s="0" t="s">
        <v>155</v>
      </c>
      <c r="CZ3636" s="0" t="s">
        <v>144</v>
      </c>
      <c r="DC3636" s="0" t="s">
        <v>155</v>
      </c>
      <c r="DI3636" s="0" t="s">
        <v>155</v>
      </c>
      <c r="DN3636" s="0" t="s">
        <v>155</v>
      </c>
      <c r="DS3636" s="0" t="s">
        <v>174</v>
      </c>
      <c r="DU3636" s="0" t="s">
        <v>155</v>
      </c>
      <c r="DW3636" s="0" t="s">
        <v>144</v>
      </c>
      <c r="DX3636" s="0" t="s">
        <v>155</v>
      </c>
      <c r="EA3636" s="0" t="s">
        <v>155</v>
      </c>
      <c r="ED3636" s="0" t="s">
        <v>174</v>
      </c>
      <c r="EF3636" s="0" t="s">
        <v>155</v>
      </c>
    </row>
    <row r="3637" customFormat="false" ht="13.8" hidden="false" customHeight="false" outlineLevel="0" collapsed="false">
      <c r="A3637" s="0" t="s">
        <v>14691</v>
      </c>
      <c r="B3637" s="0" t="n">
        <v>78</v>
      </c>
      <c r="C3637" s="0" t="n">
        <v>464516</v>
      </c>
      <c r="D3637" s="0" t="s">
        <v>1424</v>
      </c>
      <c r="E3637" s="0" t="s">
        <v>5223</v>
      </c>
      <c r="F3637" s="0" t="str">
        <f aca="false">CONCATENATE(D3638," ",LEFT(I3638,4),"T=",AW3638,"D=",AX3638,"R=",AY3638,"M=",AZ3638,"L=",BA3638,"B=",BB3638)</f>
        <v>CLEMENT 1994T=8D=0R=1M=0L=4B=0</v>
      </c>
      <c r="G3637" s="0" t="s">
        <v>6640</v>
      </c>
      <c r="I3637" s="0" t="s">
        <v>14692</v>
      </c>
      <c r="J3637" s="0" t="s">
        <v>14693</v>
      </c>
      <c r="K3637" s="0" t="s">
        <v>143</v>
      </c>
      <c r="L3637" s="0" t="s">
        <v>144</v>
      </c>
      <c r="M3637" s="0" t="str">
        <f aca="false">RIGHT(N3637,LEN(N3637)-FIND(" ",N3637))</f>
        <v>OAK KNOLL AVE NE</v>
      </c>
      <c r="N3637" s="0" t="s">
        <v>4603</v>
      </c>
      <c r="P3637" s="0" t="s">
        <v>147</v>
      </c>
      <c r="Q3637" s="0" t="s">
        <v>148</v>
      </c>
      <c r="R3637" s="0" t="n">
        <v>44483</v>
      </c>
      <c r="AD3637" s="0" t="s">
        <v>149</v>
      </c>
      <c r="AE3637" s="0" t="s">
        <v>150</v>
      </c>
      <c r="AF3637" s="0" t="s">
        <v>151</v>
      </c>
      <c r="AH3637" s="0" t="n">
        <v>14</v>
      </c>
      <c r="AI3637" s="0" t="n">
        <v>11</v>
      </c>
      <c r="AN3637" s="0" t="s">
        <v>147</v>
      </c>
      <c r="AO3637" s="0" t="s">
        <v>189</v>
      </c>
      <c r="AP3637" s="0" t="s">
        <v>190</v>
      </c>
      <c r="AQ3637" s="0" t="n">
        <v>9</v>
      </c>
      <c r="AR3637" s="0" t="n">
        <v>64</v>
      </c>
      <c r="AS3637" s="0" t="n">
        <v>32</v>
      </c>
      <c r="AV3637" s="0" t="s">
        <v>154</v>
      </c>
      <c r="AW3637" s="0" t="n">
        <f aca="false">COUNTA($BC3637:$EG3637)</f>
        <v>4</v>
      </c>
      <c r="AX3637" s="0" t="n">
        <f aca="false">COUNTIF($BC3637:$EG3637,"D")</f>
        <v>1</v>
      </c>
      <c r="AY3637" s="0" t="n">
        <f aca="false">COUNTIF($BC3637:$EG3637,"R")</f>
        <v>0</v>
      </c>
      <c r="AZ3637" s="0" t="n">
        <f aca="false">IF(CC3637="D",1,0)+IF(CL3637="D",1,0)+IF(CW3637="D",1,0)+IF(DD3637="D",1,0)+IF(DJ3637="D",1,0)+IF(DO3637="D",1,0)+IF(DW3637="D",1,0)</f>
        <v>0</v>
      </c>
      <c r="BA3637" s="0" t="n">
        <f aca="false">IF(DH3637&lt;&gt;"",1,0)+IF(DI3637&lt;&gt;"",1,0)+IF(DK3637&lt;&gt;"",1,0)+IF(DM3637&lt;&gt;"",1,0)+IF(DN3637&lt;&gt;"",1,0)+IF(DO3637&lt;&gt;"",1,0)+IF(DQ3637&lt;&gt;"",1,0)+IF(DR3637&lt;&gt;"",1,0)+IF(DT3637&lt;&gt;"",1,0)+IF(DU3637&lt;&gt;"",1,0)+IF(DV3637&lt;&gt;"",1,0)+IF(DW3637&lt;&gt;"",1,0)+IF(DX3637&lt;&gt;"",1,0)+IF(DZ3637&lt;&gt;"",1,0)+IF(EA3637&lt;&gt;"",1,0)+IF(EB3637&lt;&gt;"",1,0)+IF(EE3637&lt;&gt;"",1,0)</f>
        <v>2</v>
      </c>
      <c r="BB3637" s="0" t="n">
        <f aca="false">AY3637*AX3637</f>
        <v>0</v>
      </c>
      <c r="DX3637" s="0" t="s">
        <v>155</v>
      </c>
      <c r="EA3637" s="0" t="s">
        <v>155</v>
      </c>
      <c r="ED3637" s="0" t="s">
        <v>144</v>
      </c>
      <c r="EF3637" s="0" t="s">
        <v>155</v>
      </c>
    </row>
    <row r="3638" customFormat="false" ht="13.8" hidden="false" customHeight="false" outlineLevel="0" collapsed="false">
      <c r="A3638" s="0" t="s">
        <v>14694</v>
      </c>
      <c r="B3638" s="0" t="n">
        <v>78</v>
      </c>
      <c r="C3638" s="0" t="n">
        <v>390262</v>
      </c>
      <c r="D3638" s="0" t="s">
        <v>8663</v>
      </c>
      <c r="E3638" s="0" t="s">
        <v>8542</v>
      </c>
      <c r="F3638" s="0" t="str">
        <f aca="false">CONCATENATE(D3639," ",LEFT(I3639,4),"T=",AW3639,"D=",AX3639,"R=",AY3639,"M=",AZ3639,"L=",BA3639,"B=",BB3639)</f>
        <v>KRAYSETS 1982T=13D=0R=0M=0L=2B=0</v>
      </c>
      <c r="G3638" s="0" t="s">
        <v>382</v>
      </c>
      <c r="I3638" s="0" t="s">
        <v>14695</v>
      </c>
      <c r="J3638" s="0" t="s">
        <v>14696</v>
      </c>
      <c r="K3638" s="0" t="s">
        <v>143</v>
      </c>
      <c r="L3638" s="0" t="s">
        <v>174</v>
      </c>
      <c r="M3638" s="0" t="str">
        <f aca="false">RIGHT(N3638,LEN(N3638)-FIND(" ",N3638))</f>
        <v>HALSEY DR NE</v>
      </c>
      <c r="N3638" s="0" t="s">
        <v>8059</v>
      </c>
      <c r="P3638" s="0" t="s">
        <v>147</v>
      </c>
      <c r="Q3638" s="0" t="s">
        <v>148</v>
      </c>
      <c r="R3638" s="0" t="n">
        <v>44483</v>
      </c>
      <c r="AD3638" s="0" t="s">
        <v>149</v>
      </c>
      <c r="AE3638" s="0" t="s">
        <v>150</v>
      </c>
      <c r="AF3638" s="0" t="s">
        <v>151</v>
      </c>
      <c r="AH3638" s="0" t="n">
        <v>14</v>
      </c>
      <c r="AI3638" s="0" t="n">
        <v>11</v>
      </c>
      <c r="AN3638" s="0" t="s">
        <v>147</v>
      </c>
      <c r="AO3638" s="0" t="s">
        <v>176</v>
      </c>
      <c r="AP3638" s="0" t="s">
        <v>177</v>
      </c>
      <c r="AQ3638" s="0" t="n">
        <v>9</v>
      </c>
      <c r="AR3638" s="0" t="n">
        <v>64</v>
      </c>
      <c r="AS3638" s="0" t="n">
        <v>32</v>
      </c>
      <c r="AV3638" s="0" t="s">
        <v>154</v>
      </c>
      <c r="AW3638" s="0" t="n">
        <f aca="false">COUNTA($BC3638:$EG3638)</f>
        <v>8</v>
      </c>
      <c r="AX3638" s="0" t="n">
        <f aca="false">COUNTIF($BC3638:$EG3638,"D")</f>
        <v>0</v>
      </c>
      <c r="AY3638" s="0" t="n">
        <f aca="false">COUNTIF($BC3638:$EG3638,"R")</f>
        <v>1</v>
      </c>
      <c r="AZ3638" s="0" t="n">
        <f aca="false">IF(CC3638="D",1,0)+IF(CL3638="D",1,0)+IF(CW3638="D",1,0)+IF(DD3638="D",1,0)+IF(DJ3638="D",1,0)+IF(DO3638="D",1,0)+IF(DW3638="D",1,0)</f>
        <v>0</v>
      </c>
      <c r="BA3638" s="0" t="n">
        <f aca="false">IF(DH3638&lt;&gt;"",1,0)+IF(DI3638&lt;&gt;"",1,0)+IF(DK3638&lt;&gt;"",1,0)+IF(DM3638&lt;&gt;"",1,0)+IF(DN3638&lt;&gt;"",1,0)+IF(DO3638&lt;&gt;"",1,0)+IF(DQ3638&lt;&gt;"",1,0)+IF(DR3638&lt;&gt;"",1,0)+IF(DT3638&lt;&gt;"",1,0)+IF(DU3638&lt;&gt;"",1,0)+IF(DV3638&lt;&gt;"",1,0)+IF(DW3638&lt;&gt;"",1,0)+IF(DX3638&lt;&gt;"",1,0)+IF(DZ3638&lt;&gt;"",1,0)+IF(EA3638&lt;&gt;"",1,0)+IF(EB3638&lt;&gt;"",1,0)+IF(EE3638&lt;&gt;"",1,0)</f>
        <v>4</v>
      </c>
      <c r="BB3638" s="0" t="n">
        <f aca="false">AY3638*AX3638</f>
        <v>0</v>
      </c>
      <c r="CP3638" s="0" t="s">
        <v>155</v>
      </c>
      <c r="DC3638" s="0" t="s">
        <v>155</v>
      </c>
      <c r="DI3638" s="0" t="s">
        <v>155</v>
      </c>
      <c r="DN3638" s="0" t="s">
        <v>155</v>
      </c>
      <c r="DU3638" s="0" t="s">
        <v>155</v>
      </c>
      <c r="DX3638" s="0" t="s">
        <v>155</v>
      </c>
      <c r="ED3638" s="0" t="s">
        <v>174</v>
      </c>
      <c r="EF3638" s="0" t="s">
        <v>155</v>
      </c>
    </row>
    <row r="3639" customFormat="false" ht="13.8" hidden="false" customHeight="false" outlineLevel="0" collapsed="false">
      <c r="A3639" s="0" t="s">
        <v>14697</v>
      </c>
      <c r="B3639" s="0" t="n">
        <v>78</v>
      </c>
      <c r="C3639" s="0" t="n">
        <v>296083</v>
      </c>
      <c r="D3639" s="0" t="s">
        <v>7609</v>
      </c>
      <c r="E3639" s="0" t="s">
        <v>14698</v>
      </c>
      <c r="F3639" s="0" t="str">
        <f aca="false">CONCATENATE(D3640," ",LEFT(I3640,4),"T=",AW3640,"D=",AX3640,"R=",AY3640,"M=",AZ3640,"L=",BA3640,"B=",BB3640)</f>
        <v>COOK 1943T=36D=0R=9M=0L=7B=0</v>
      </c>
      <c r="G3639" s="0" t="s">
        <v>892</v>
      </c>
      <c r="I3639" s="0" t="s">
        <v>14699</v>
      </c>
      <c r="J3639" s="0" t="s">
        <v>14696</v>
      </c>
      <c r="K3639" s="0" t="s">
        <v>143</v>
      </c>
      <c r="M3639" s="0" t="str">
        <f aca="false">RIGHT(N3639,LEN(N3639)-FIND(" ",N3639))</f>
        <v>CRESCENT DR NE</v>
      </c>
      <c r="N3639" s="0" t="s">
        <v>7612</v>
      </c>
      <c r="P3639" s="0" t="s">
        <v>147</v>
      </c>
      <c r="Q3639" s="0" t="s">
        <v>148</v>
      </c>
      <c r="R3639" s="0" t="n">
        <v>44483</v>
      </c>
      <c r="AD3639" s="0" t="s">
        <v>149</v>
      </c>
      <c r="AE3639" s="0" t="s">
        <v>150</v>
      </c>
      <c r="AF3639" s="0" t="s">
        <v>151</v>
      </c>
      <c r="AH3639" s="0" t="n">
        <v>14</v>
      </c>
      <c r="AI3639" s="0" t="n">
        <v>11</v>
      </c>
      <c r="AN3639" s="0" t="s">
        <v>147</v>
      </c>
      <c r="AO3639" s="0" t="s">
        <v>176</v>
      </c>
      <c r="AP3639" s="0" t="s">
        <v>177</v>
      </c>
      <c r="AQ3639" s="0" t="n">
        <v>9</v>
      </c>
      <c r="AR3639" s="0" t="n">
        <v>64</v>
      </c>
      <c r="AS3639" s="0" t="n">
        <v>32</v>
      </c>
      <c r="AV3639" s="0" t="s">
        <v>154</v>
      </c>
      <c r="AW3639" s="0" t="n">
        <f aca="false">COUNTA($BC3639:$EG3639)</f>
        <v>13</v>
      </c>
      <c r="AX3639" s="0" t="n">
        <f aca="false">COUNTIF($BC3639:$EG3639,"D")</f>
        <v>0</v>
      </c>
      <c r="AY3639" s="0" t="n">
        <f aca="false">COUNTIF($BC3639:$EG3639,"R")</f>
        <v>0</v>
      </c>
      <c r="AZ3639" s="0" t="n">
        <f aca="false">IF(CC3639="D",1,0)+IF(CL3639="D",1,0)+IF(CW3639="D",1,0)+IF(DD3639="D",1,0)+IF(DJ3639="D",1,0)+IF(DO3639="D",1,0)+IF(DW3639="D",1,0)</f>
        <v>0</v>
      </c>
      <c r="BA3639" s="0" t="n">
        <f aca="false">IF(DH3639&lt;&gt;"",1,0)+IF(DI3639&lt;&gt;"",1,0)+IF(DK3639&lt;&gt;"",1,0)+IF(DM3639&lt;&gt;"",1,0)+IF(DN3639&lt;&gt;"",1,0)+IF(DO3639&lt;&gt;"",1,0)+IF(DQ3639&lt;&gt;"",1,0)+IF(DR3639&lt;&gt;"",1,0)+IF(DT3639&lt;&gt;"",1,0)+IF(DU3639&lt;&gt;"",1,0)+IF(DV3639&lt;&gt;"",1,0)+IF(DW3639&lt;&gt;"",1,0)+IF(DX3639&lt;&gt;"",1,0)+IF(DZ3639&lt;&gt;"",1,0)+IF(EA3639&lt;&gt;"",1,0)+IF(EB3639&lt;&gt;"",1,0)+IF(EE3639&lt;&gt;"",1,0)</f>
        <v>2</v>
      </c>
      <c r="BB3639" s="0" t="n">
        <f aca="false">AY3639*AX3639</f>
        <v>0</v>
      </c>
      <c r="BD3639" s="0" t="s">
        <v>155</v>
      </c>
      <c r="BF3639" s="0" t="s">
        <v>155</v>
      </c>
      <c r="BG3639" s="0" t="s">
        <v>155</v>
      </c>
      <c r="BH3639" s="0" t="s">
        <v>155</v>
      </c>
      <c r="BK3639" s="0" t="s">
        <v>155</v>
      </c>
      <c r="BP3639" s="0" t="s">
        <v>155</v>
      </c>
      <c r="BS3639" s="0" t="s">
        <v>155</v>
      </c>
      <c r="CA3639" s="0" t="s">
        <v>155</v>
      </c>
      <c r="CN3639" s="0" t="s">
        <v>155</v>
      </c>
      <c r="CP3639" s="0" t="s">
        <v>155</v>
      </c>
      <c r="DI3639" s="0" t="s">
        <v>155</v>
      </c>
      <c r="DU3639" s="0" t="s">
        <v>155</v>
      </c>
      <c r="EF3639" s="0" t="s">
        <v>155</v>
      </c>
    </row>
    <row r="3640" customFormat="false" ht="13.8" hidden="false" customHeight="false" outlineLevel="0" collapsed="false">
      <c r="A3640" s="0" t="s">
        <v>14700</v>
      </c>
      <c r="B3640" s="0" t="n">
        <v>78</v>
      </c>
      <c r="C3640" s="0" t="n">
        <v>89277</v>
      </c>
      <c r="D3640" s="0" t="s">
        <v>2791</v>
      </c>
      <c r="E3640" s="0" t="s">
        <v>301</v>
      </c>
      <c r="F3640" s="0" t="str">
        <f aca="false">CONCATENATE(D3641," ",LEFT(I3641,4),"T=",AW3641,"D=",AX3641,"R=",AY3641,"M=",AZ3641,"L=",BA3641,"B=",BB3641)</f>
        <v>TORRENCE 2000T=0D=0R=0M=0L=0B=0</v>
      </c>
      <c r="G3640" s="0" t="s">
        <v>382</v>
      </c>
      <c r="I3640" s="0" t="s">
        <v>2843</v>
      </c>
      <c r="J3640" s="0" t="s">
        <v>6632</v>
      </c>
      <c r="K3640" s="0" t="s">
        <v>143</v>
      </c>
      <c r="L3640" s="0" t="s">
        <v>174</v>
      </c>
      <c r="M3640" s="0" t="str">
        <f aca="false">RIGHT(N3640,LEN(N3640)-FIND(" ",N3640))</f>
        <v>KENMORE AVE NE</v>
      </c>
      <c r="N3640" s="0" t="s">
        <v>145</v>
      </c>
      <c r="O3640" s="0" t="s">
        <v>4842</v>
      </c>
      <c r="P3640" s="0" t="s">
        <v>147</v>
      </c>
      <c r="Q3640" s="0" t="s">
        <v>148</v>
      </c>
      <c r="R3640" s="0" t="n">
        <v>44483</v>
      </c>
      <c r="AD3640" s="0" t="s">
        <v>149</v>
      </c>
      <c r="AE3640" s="0" t="s">
        <v>150</v>
      </c>
      <c r="AF3640" s="0" t="s">
        <v>151</v>
      </c>
      <c r="AH3640" s="0" t="n">
        <v>14</v>
      </c>
      <c r="AI3640" s="0" t="n">
        <v>11</v>
      </c>
      <c r="AN3640" s="0" t="s">
        <v>147</v>
      </c>
      <c r="AO3640" s="0" t="s">
        <v>152</v>
      </c>
      <c r="AP3640" s="0" t="s">
        <v>153</v>
      </c>
      <c r="AQ3640" s="0" t="n">
        <v>9</v>
      </c>
      <c r="AR3640" s="0" t="n">
        <v>64</v>
      </c>
      <c r="AS3640" s="0" t="n">
        <v>32</v>
      </c>
      <c r="AV3640" s="0" t="s">
        <v>154</v>
      </c>
      <c r="AW3640" s="0" t="n">
        <f aca="false">COUNTA($BC3640:$EG3640)</f>
        <v>36</v>
      </c>
      <c r="AX3640" s="0" t="n">
        <f aca="false">COUNTIF($BC3640:$EG3640,"D")</f>
        <v>0</v>
      </c>
      <c r="AY3640" s="0" t="n">
        <f aca="false">COUNTIF($BC3640:$EG3640,"R")</f>
        <v>9</v>
      </c>
      <c r="AZ3640" s="0" t="n">
        <f aca="false">IF(CC3640="D",1,0)+IF(CL3640="D",1,0)+IF(CW3640="D",1,0)+IF(DD3640="D",1,0)+IF(DJ3640="D",1,0)+IF(DO3640="D",1,0)+IF(DW3640="D",1,0)</f>
        <v>0</v>
      </c>
      <c r="BA3640" s="0" t="n">
        <f aca="false">IF(DH3640&lt;&gt;"",1,0)+IF(DI3640&lt;&gt;"",1,0)+IF(DK3640&lt;&gt;"",1,0)+IF(DM3640&lt;&gt;"",1,0)+IF(DN3640&lt;&gt;"",1,0)+IF(DO3640&lt;&gt;"",1,0)+IF(DQ3640&lt;&gt;"",1,0)+IF(DR3640&lt;&gt;"",1,0)+IF(DT3640&lt;&gt;"",1,0)+IF(DU3640&lt;&gt;"",1,0)+IF(DV3640&lt;&gt;"",1,0)+IF(DW3640&lt;&gt;"",1,0)+IF(DX3640&lt;&gt;"",1,0)+IF(DZ3640&lt;&gt;"",1,0)+IF(EA3640&lt;&gt;"",1,0)+IF(EB3640&lt;&gt;"",1,0)+IF(EE3640&lt;&gt;"",1,0)</f>
        <v>7</v>
      </c>
      <c r="BB3640" s="0" t="n">
        <f aca="false">AY3640*AX3640</f>
        <v>0</v>
      </c>
      <c r="BC3640" s="0" t="s">
        <v>155</v>
      </c>
      <c r="BD3640" s="0" t="s">
        <v>155</v>
      </c>
      <c r="BF3640" s="0" t="s">
        <v>155</v>
      </c>
      <c r="BH3640" s="0" t="s">
        <v>155</v>
      </c>
      <c r="BI3640" s="0" t="s">
        <v>155</v>
      </c>
      <c r="BJ3640" s="0" t="s">
        <v>155</v>
      </c>
      <c r="BK3640" s="0" t="s">
        <v>155</v>
      </c>
      <c r="BL3640" s="0" t="s">
        <v>155</v>
      </c>
      <c r="BP3640" s="0" t="s">
        <v>155</v>
      </c>
      <c r="BR3640" s="0" t="s">
        <v>155</v>
      </c>
      <c r="BS3640" s="0" t="s">
        <v>155</v>
      </c>
      <c r="BY3640" s="0" t="s">
        <v>174</v>
      </c>
      <c r="CA3640" s="0" t="s">
        <v>155</v>
      </c>
      <c r="CG3640" s="0" t="s">
        <v>155</v>
      </c>
      <c r="CH3640" s="0" t="s">
        <v>174</v>
      </c>
      <c r="CK3640" s="0" t="s">
        <v>155</v>
      </c>
      <c r="CN3640" s="0" t="s">
        <v>155</v>
      </c>
      <c r="CO3640" s="0" t="s">
        <v>174</v>
      </c>
      <c r="CU3640" s="0" t="s">
        <v>174</v>
      </c>
      <c r="CV3640" s="0" t="s">
        <v>155</v>
      </c>
      <c r="CY3640" s="0" t="s">
        <v>155</v>
      </c>
      <c r="CZ3640" s="0" t="s">
        <v>174</v>
      </c>
      <c r="DC3640" s="0" t="s">
        <v>155</v>
      </c>
      <c r="DF3640" s="0" t="s">
        <v>155</v>
      </c>
      <c r="DG3640" s="0" t="s">
        <v>174</v>
      </c>
      <c r="DI3640" s="0" t="s">
        <v>155</v>
      </c>
      <c r="DL3640" s="0" t="s">
        <v>155</v>
      </c>
      <c r="DM3640" s="0" t="s">
        <v>174</v>
      </c>
      <c r="DN3640" s="0" t="s">
        <v>155</v>
      </c>
      <c r="DS3640" s="0" t="s">
        <v>174</v>
      </c>
      <c r="DU3640" s="0" t="s">
        <v>155</v>
      </c>
      <c r="DW3640" s="0" t="s">
        <v>155</v>
      </c>
      <c r="DX3640" s="0" t="s">
        <v>155</v>
      </c>
      <c r="EA3640" s="0" t="s">
        <v>155</v>
      </c>
      <c r="ED3640" s="0" t="s">
        <v>174</v>
      </c>
      <c r="EF3640" s="0" t="s">
        <v>155</v>
      </c>
    </row>
    <row r="3641" customFormat="false" ht="13.8" hidden="false" customHeight="false" outlineLevel="0" collapsed="false">
      <c r="A3641" s="0" t="s">
        <v>14701</v>
      </c>
      <c r="B3641" s="0" t="n">
        <v>78</v>
      </c>
      <c r="C3641" s="0" t="n">
        <v>464792</v>
      </c>
      <c r="D3641" s="0" t="s">
        <v>14702</v>
      </c>
      <c r="E3641" s="0" t="s">
        <v>3792</v>
      </c>
      <c r="F3641" s="0" t="str">
        <f aca="false">CONCATENATE(D3642," ",LEFT(I3642,4),"T=",AW3642,"D=",AX3642,"R=",AY3642,"M=",AZ3642,"L=",BA3642,"B=",BB3642)</f>
        <v>CORSATEA 1993T=0D=0R=0M=0L=0B=0</v>
      </c>
      <c r="G3641" s="0" t="s">
        <v>5427</v>
      </c>
      <c r="I3641" s="0" t="s">
        <v>14703</v>
      </c>
      <c r="J3641" s="0" t="s">
        <v>6632</v>
      </c>
      <c r="K3641" s="0" t="s">
        <v>239</v>
      </c>
      <c r="M3641" s="0" t="str">
        <f aca="false">RIGHT(N3641,LEN(N3641)-FIND(" ",N3641))</f>
        <v>ATLANTIC ST NE</v>
      </c>
      <c r="N3641" s="0" t="s">
        <v>14704</v>
      </c>
      <c r="P3641" s="0" t="s">
        <v>147</v>
      </c>
      <c r="Q3641" s="0" t="s">
        <v>148</v>
      </c>
      <c r="R3641" s="0" t="n">
        <v>44483</v>
      </c>
      <c r="AD3641" s="0" t="s">
        <v>149</v>
      </c>
      <c r="AE3641" s="0" t="s">
        <v>150</v>
      </c>
      <c r="AF3641" s="0" t="s">
        <v>151</v>
      </c>
      <c r="AH3641" s="0" t="n">
        <v>14</v>
      </c>
      <c r="AI3641" s="0" t="n">
        <v>11</v>
      </c>
      <c r="AN3641" s="0" t="s">
        <v>147</v>
      </c>
      <c r="AO3641" s="0" t="s">
        <v>261</v>
      </c>
      <c r="AP3641" s="0" t="s">
        <v>262</v>
      </c>
      <c r="AQ3641" s="0" t="n">
        <v>9</v>
      </c>
      <c r="AR3641" s="0" t="n">
        <v>64</v>
      </c>
      <c r="AS3641" s="0" t="n">
        <v>32</v>
      </c>
      <c r="AV3641" s="0" t="s">
        <v>154</v>
      </c>
      <c r="AW3641" s="0" t="n">
        <f aca="false">COUNTA($BC3641:$EG3641)</f>
        <v>0</v>
      </c>
      <c r="AX3641" s="0" t="n">
        <f aca="false">COUNTIF($BC3641:$EG3641,"D")</f>
        <v>0</v>
      </c>
      <c r="AY3641" s="0" t="n">
        <f aca="false">COUNTIF($BC3641:$EG3641,"R")</f>
        <v>0</v>
      </c>
      <c r="AZ3641" s="0" t="n">
        <f aca="false">IF(CC3641="D",1,0)+IF(CL3641="D",1,0)+IF(CW3641="D",1,0)+IF(DD3641="D",1,0)+IF(DJ3641="D",1,0)+IF(DO3641="D",1,0)+IF(DW3641="D",1,0)</f>
        <v>0</v>
      </c>
      <c r="BA3641" s="0" t="n">
        <f aca="false">IF(DH3641&lt;&gt;"",1,0)+IF(DI3641&lt;&gt;"",1,0)+IF(DK3641&lt;&gt;"",1,0)+IF(DM3641&lt;&gt;"",1,0)+IF(DN3641&lt;&gt;"",1,0)+IF(DO3641&lt;&gt;"",1,0)+IF(DQ3641&lt;&gt;"",1,0)+IF(DR3641&lt;&gt;"",1,0)+IF(DT3641&lt;&gt;"",1,0)+IF(DU3641&lt;&gt;"",1,0)+IF(DV3641&lt;&gt;"",1,0)+IF(DW3641&lt;&gt;"",1,0)+IF(DX3641&lt;&gt;"",1,0)+IF(DZ3641&lt;&gt;"",1,0)+IF(EA3641&lt;&gt;"",1,0)+IF(EB3641&lt;&gt;"",1,0)+IF(EE3641&lt;&gt;"",1,0)</f>
        <v>0</v>
      </c>
      <c r="BB3641" s="0" t="n">
        <f aca="false">AY3641*AX3641</f>
        <v>0</v>
      </c>
    </row>
    <row r="3642" customFormat="false" ht="13.8" hidden="false" customHeight="false" outlineLevel="0" collapsed="false">
      <c r="A3642" s="0" t="s">
        <v>14705</v>
      </c>
      <c r="B3642" s="0" t="n">
        <v>78</v>
      </c>
      <c r="C3642" s="0" t="n">
        <v>419860</v>
      </c>
      <c r="D3642" s="0" t="s">
        <v>4348</v>
      </c>
      <c r="E3642" s="0" t="s">
        <v>8208</v>
      </c>
      <c r="F3642" s="0" t="str">
        <f aca="false">CONCATENATE(D3643," ",LEFT(I3643,4),"T=",AW3643,"D=",AX3643,"R=",AY3643,"M=",AZ3643,"L=",BA3643,"B=",BB3643)</f>
        <v>HAWTHORNE 1970T=3D=0R=0M=0L=2B=0</v>
      </c>
      <c r="G3642" s="0" t="s">
        <v>465</v>
      </c>
      <c r="I3642" s="0" t="s">
        <v>14706</v>
      </c>
      <c r="J3642" s="0" t="s">
        <v>6632</v>
      </c>
      <c r="K3642" s="0" t="s">
        <v>143</v>
      </c>
      <c r="M3642" s="0" t="str">
        <f aca="false">RIGHT(N3642,LEN(N3642)-FIND(" ",N3642))</f>
        <v>EDGEWOOD ST NE</v>
      </c>
      <c r="N3642" s="0" t="s">
        <v>4350</v>
      </c>
      <c r="P3642" s="0" t="s">
        <v>147</v>
      </c>
      <c r="Q3642" s="0" t="s">
        <v>148</v>
      </c>
      <c r="R3642" s="0" t="n">
        <v>44483</v>
      </c>
      <c r="AD3642" s="0" t="s">
        <v>149</v>
      </c>
      <c r="AE3642" s="0" t="s">
        <v>150</v>
      </c>
      <c r="AF3642" s="0" t="s">
        <v>151</v>
      </c>
      <c r="AH3642" s="0" t="n">
        <v>14</v>
      </c>
      <c r="AI3642" s="0" t="n">
        <v>11</v>
      </c>
      <c r="AN3642" s="0" t="s">
        <v>147</v>
      </c>
      <c r="AO3642" s="0" t="s">
        <v>261</v>
      </c>
      <c r="AP3642" s="0" t="s">
        <v>262</v>
      </c>
      <c r="AQ3642" s="0" t="n">
        <v>9</v>
      </c>
      <c r="AR3642" s="0" t="n">
        <v>64</v>
      </c>
      <c r="AS3642" s="0" t="n">
        <v>32</v>
      </c>
      <c r="AV3642" s="0" t="s">
        <v>154</v>
      </c>
      <c r="AW3642" s="0" t="n">
        <f aca="false">COUNTA($BC3642:$EG3642)</f>
        <v>0</v>
      </c>
      <c r="AX3642" s="0" t="n">
        <f aca="false">COUNTIF($BC3642:$EG3642,"D")</f>
        <v>0</v>
      </c>
      <c r="AY3642" s="0" t="n">
        <f aca="false">COUNTIF($BC3642:$EG3642,"R")</f>
        <v>0</v>
      </c>
      <c r="AZ3642" s="0" t="n">
        <f aca="false">IF(CC3642="D",1,0)+IF(CL3642="D",1,0)+IF(CW3642="D",1,0)+IF(DD3642="D",1,0)+IF(DJ3642="D",1,0)+IF(DO3642="D",1,0)+IF(DW3642="D",1,0)</f>
        <v>0</v>
      </c>
      <c r="BA3642" s="0" t="n">
        <f aca="false">IF(DH3642&lt;&gt;"",1,0)+IF(DI3642&lt;&gt;"",1,0)+IF(DK3642&lt;&gt;"",1,0)+IF(DM3642&lt;&gt;"",1,0)+IF(DN3642&lt;&gt;"",1,0)+IF(DO3642&lt;&gt;"",1,0)+IF(DQ3642&lt;&gt;"",1,0)+IF(DR3642&lt;&gt;"",1,0)+IF(DT3642&lt;&gt;"",1,0)+IF(DU3642&lt;&gt;"",1,0)+IF(DV3642&lt;&gt;"",1,0)+IF(DW3642&lt;&gt;"",1,0)+IF(DX3642&lt;&gt;"",1,0)+IF(DZ3642&lt;&gt;"",1,0)+IF(EA3642&lt;&gt;"",1,0)+IF(EB3642&lt;&gt;"",1,0)+IF(EE3642&lt;&gt;"",1,0)</f>
        <v>0</v>
      </c>
      <c r="BB3642" s="0" t="n">
        <f aca="false">AY3642*AX3642</f>
        <v>0</v>
      </c>
    </row>
    <row r="3643" customFormat="false" ht="13.8" hidden="false" customHeight="false" outlineLevel="0" collapsed="false">
      <c r="A3643" s="0" t="s">
        <v>14707</v>
      </c>
      <c r="B3643" s="0" t="n">
        <v>78</v>
      </c>
      <c r="C3643" s="0" t="n">
        <v>464804</v>
      </c>
      <c r="D3643" s="0" t="s">
        <v>14635</v>
      </c>
      <c r="E3643" s="0" t="s">
        <v>552</v>
      </c>
      <c r="F3643" s="0" t="str">
        <f aca="false">CONCATENATE(D3644," ",LEFT(I3644,4),"T=",AW3644,"D=",AX3644,"R=",AY3644,"M=",AZ3644,"L=",BA3644,"B=",BB3644)</f>
        <v>PETERSEN 1968T=4D=0R=1M=0L=2B=0</v>
      </c>
      <c r="G3643" s="0" t="s">
        <v>14708</v>
      </c>
      <c r="I3643" s="0" t="s">
        <v>14709</v>
      </c>
      <c r="J3643" s="0" t="s">
        <v>6637</v>
      </c>
      <c r="K3643" s="0" t="s">
        <v>143</v>
      </c>
      <c r="M3643" s="0" t="str">
        <f aca="false">RIGHT(N3643,LEN(N3643)-FIND(" ",N3643))</f>
        <v>ROBERTS LN NE</v>
      </c>
      <c r="N3643" s="0" t="s">
        <v>14637</v>
      </c>
      <c r="P3643" s="0" t="s">
        <v>147</v>
      </c>
      <c r="Q3643" s="0" t="s">
        <v>148</v>
      </c>
      <c r="R3643" s="0" t="n">
        <v>44483</v>
      </c>
      <c r="AD3643" s="0" t="s">
        <v>149</v>
      </c>
      <c r="AE3643" s="0" t="s">
        <v>150</v>
      </c>
      <c r="AH3643" s="0" t="n">
        <v>14</v>
      </c>
      <c r="AI3643" s="0" t="n">
        <v>11</v>
      </c>
      <c r="AJ3643" s="0" t="s">
        <v>164</v>
      </c>
      <c r="AM3643" s="0" t="s">
        <v>165</v>
      </c>
      <c r="AN3643" s="0" t="s">
        <v>147</v>
      </c>
      <c r="AO3643" s="0" t="s">
        <v>166</v>
      </c>
      <c r="AP3643" s="0" t="s">
        <v>167</v>
      </c>
      <c r="AQ3643" s="0" t="n">
        <v>9</v>
      </c>
      <c r="AR3643" s="0" t="n">
        <v>64</v>
      </c>
      <c r="AS3643" s="0" t="n">
        <v>32</v>
      </c>
      <c r="AV3643" s="0" t="s">
        <v>154</v>
      </c>
      <c r="AW3643" s="0" t="n">
        <f aca="false">COUNTA($BC3643:$EG3643)</f>
        <v>3</v>
      </c>
      <c r="AX3643" s="0" t="n">
        <f aca="false">COUNTIF($BC3643:$EG3643,"D")</f>
        <v>0</v>
      </c>
      <c r="AY3643" s="0" t="n">
        <f aca="false">COUNTIF($BC3643:$EG3643,"R")</f>
        <v>0</v>
      </c>
      <c r="AZ3643" s="0" t="n">
        <f aca="false">IF(CC3643="D",1,0)+IF(CL3643="D",1,0)+IF(CW3643="D",1,0)+IF(DD3643="D",1,0)+IF(DJ3643="D",1,0)+IF(DO3643="D",1,0)+IF(DW3643="D",1,0)</f>
        <v>0</v>
      </c>
      <c r="BA3643" s="0" t="n">
        <f aca="false">IF(DH3643&lt;&gt;"",1,0)+IF(DI3643&lt;&gt;"",1,0)+IF(DK3643&lt;&gt;"",1,0)+IF(DM3643&lt;&gt;"",1,0)+IF(DN3643&lt;&gt;"",1,0)+IF(DO3643&lt;&gt;"",1,0)+IF(DQ3643&lt;&gt;"",1,0)+IF(DR3643&lt;&gt;"",1,0)+IF(DT3643&lt;&gt;"",1,0)+IF(DU3643&lt;&gt;"",1,0)+IF(DV3643&lt;&gt;"",1,0)+IF(DW3643&lt;&gt;"",1,0)+IF(DX3643&lt;&gt;"",1,0)+IF(DZ3643&lt;&gt;"",1,0)+IF(EA3643&lt;&gt;"",1,0)+IF(EB3643&lt;&gt;"",1,0)+IF(EE3643&lt;&gt;"",1,0)</f>
        <v>2</v>
      </c>
      <c r="BB3643" s="0" t="n">
        <f aca="false">AY3643*AX3643</f>
        <v>0</v>
      </c>
      <c r="DU3643" s="0" t="s">
        <v>155</v>
      </c>
      <c r="EA3643" s="0" t="s">
        <v>155</v>
      </c>
      <c r="EF3643" s="0" t="s">
        <v>155</v>
      </c>
    </row>
    <row r="3644" customFormat="false" ht="13.8" hidden="false" customHeight="false" outlineLevel="0" collapsed="false">
      <c r="A3644" s="0" t="s">
        <v>14710</v>
      </c>
      <c r="B3644" s="0" t="n">
        <v>78</v>
      </c>
      <c r="C3644" s="0" t="n">
        <v>464230</v>
      </c>
      <c r="D3644" s="0" t="s">
        <v>14711</v>
      </c>
      <c r="E3644" s="0" t="s">
        <v>1036</v>
      </c>
      <c r="F3644" s="0" t="str">
        <f aca="false">CONCATENATE(D3645," ",LEFT(I3645,4),"T=",AW3645,"D=",AX3645,"R=",AY3645,"M=",AZ3645,"L=",BA3645,"B=",BB3645)</f>
        <v>KAKAVIOS 1984T=1D=0R=0M=0L=0B=0</v>
      </c>
      <c r="G3644" s="0" t="s">
        <v>14712</v>
      </c>
      <c r="I3644" s="0" t="s">
        <v>5708</v>
      </c>
      <c r="J3644" s="0" t="s">
        <v>14713</v>
      </c>
      <c r="K3644" s="0" t="s">
        <v>143</v>
      </c>
      <c r="L3644" s="0" t="s">
        <v>174</v>
      </c>
      <c r="M3644" s="0" t="str">
        <f aca="false">RIGHT(N3644,LEN(N3644)-FIND(" ",N3644))</f>
        <v>KENMORE AVE NE</v>
      </c>
      <c r="N3644" s="0" t="s">
        <v>14714</v>
      </c>
      <c r="P3644" s="0" t="s">
        <v>147</v>
      </c>
      <c r="Q3644" s="0" t="s">
        <v>148</v>
      </c>
      <c r="R3644" s="0" t="n">
        <v>44483</v>
      </c>
      <c r="AD3644" s="0" t="s">
        <v>149</v>
      </c>
      <c r="AE3644" s="0" t="s">
        <v>150</v>
      </c>
      <c r="AF3644" s="0" t="s">
        <v>151</v>
      </c>
      <c r="AH3644" s="0" t="n">
        <v>14</v>
      </c>
      <c r="AI3644" s="0" t="n">
        <v>11</v>
      </c>
      <c r="AN3644" s="0" t="s">
        <v>147</v>
      </c>
      <c r="AO3644" s="0" t="s">
        <v>189</v>
      </c>
      <c r="AP3644" s="0" t="s">
        <v>190</v>
      </c>
      <c r="AQ3644" s="0" t="n">
        <v>9</v>
      </c>
      <c r="AR3644" s="0" t="n">
        <v>64</v>
      </c>
      <c r="AS3644" s="0" t="n">
        <v>32</v>
      </c>
      <c r="AV3644" s="0" t="s">
        <v>154</v>
      </c>
      <c r="AW3644" s="0" t="n">
        <f aca="false">COUNTA($BC3644:$EG3644)</f>
        <v>4</v>
      </c>
      <c r="AX3644" s="0" t="n">
        <f aca="false">COUNTIF($BC3644:$EG3644,"D")</f>
        <v>0</v>
      </c>
      <c r="AY3644" s="0" t="n">
        <f aca="false">COUNTIF($BC3644:$EG3644,"R")</f>
        <v>1</v>
      </c>
      <c r="AZ3644" s="0" t="n">
        <f aca="false">IF(CC3644="D",1,0)+IF(CL3644="D",1,0)+IF(CW3644="D",1,0)+IF(DD3644="D",1,0)+IF(DJ3644="D",1,0)+IF(DO3644="D",1,0)+IF(DW3644="D",1,0)</f>
        <v>0</v>
      </c>
      <c r="BA3644" s="0" t="n">
        <f aca="false">IF(DH3644&lt;&gt;"",1,0)+IF(DI3644&lt;&gt;"",1,0)+IF(DK3644&lt;&gt;"",1,0)+IF(DM3644&lt;&gt;"",1,0)+IF(DN3644&lt;&gt;"",1,0)+IF(DO3644&lt;&gt;"",1,0)+IF(DQ3644&lt;&gt;"",1,0)+IF(DR3644&lt;&gt;"",1,0)+IF(DT3644&lt;&gt;"",1,0)+IF(DU3644&lt;&gt;"",1,0)+IF(DV3644&lt;&gt;"",1,0)+IF(DW3644&lt;&gt;"",1,0)+IF(DX3644&lt;&gt;"",1,0)+IF(DZ3644&lt;&gt;"",1,0)+IF(EA3644&lt;&gt;"",1,0)+IF(EB3644&lt;&gt;"",1,0)+IF(EE3644&lt;&gt;"",1,0)</f>
        <v>2</v>
      </c>
      <c r="BB3644" s="0" t="n">
        <f aca="false">AY3644*AX3644</f>
        <v>0</v>
      </c>
      <c r="DU3644" s="0" t="s">
        <v>155</v>
      </c>
      <c r="EA3644" s="0" t="s">
        <v>155</v>
      </c>
      <c r="ED3644" s="0" t="s">
        <v>174</v>
      </c>
      <c r="EF3644" s="0" t="s">
        <v>155</v>
      </c>
    </row>
    <row r="3645" customFormat="false" ht="13.8" hidden="false" customHeight="false" outlineLevel="0" collapsed="false">
      <c r="A3645" s="0" t="s">
        <v>14715</v>
      </c>
      <c r="B3645" s="0" t="n">
        <v>78</v>
      </c>
      <c r="C3645" s="0" t="n">
        <v>462867</v>
      </c>
      <c r="D3645" s="0" t="s">
        <v>14716</v>
      </c>
      <c r="E3645" s="0" t="s">
        <v>807</v>
      </c>
      <c r="F3645" s="0" t="str">
        <f aca="false">CONCATENATE(D3646," ",LEFT(I3646,4),"T=",AW3646,"D=",AX3646,"R=",AY3646,"M=",AZ3646,"L=",BA3646,"B=",BB3646)</f>
        <v>ANGEL 2000T=2D=0R=0M=0L=1B=0</v>
      </c>
      <c r="G3645" s="0" t="s">
        <v>250</v>
      </c>
      <c r="I3645" s="0" t="s">
        <v>14717</v>
      </c>
      <c r="J3645" s="0" t="s">
        <v>14718</v>
      </c>
      <c r="K3645" s="0" t="s">
        <v>143</v>
      </c>
      <c r="M3645" s="0" t="str">
        <f aca="false">RIGHT(N3645,LEN(N3645)-FIND(" ",N3645))</f>
        <v>KENILWORTH AVE NE</v>
      </c>
      <c r="N3645" s="0" t="s">
        <v>14719</v>
      </c>
      <c r="P3645" s="0" t="s">
        <v>147</v>
      </c>
      <c r="Q3645" s="0" t="s">
        <v>148</v>
      </c>
      <c r="R3645" s="0" t="n">
        <v>44483</v>
      </c>
      <c r="AD3645" s="0" t="s">
        <v>149</v>
      </c>
      <c r="AE3645" s="0" t="s">
        <v>150</v>
      </c>
      <c r="AF3645" s="0" t="s">
        <v>151</v>
      </c>
      <c r="AH3645" s="0" t="n">
        <v>14</v>
      </c>
      <c r="AI3645" s="0" t="n">
        <v>11</v>
      </c>
      <c r="AN3645" s="0" t="s">
        <v>147</v>
      </c>
      <c r="AO3645" s="0" t="s">
        <v>152</v>
      </c>
      <c r="AP3645" s="0" t="s">
        <v>153</v>
      </c>
      <c r="AQ3645" s="0" t="n">
        <v>9</v>
      </c>
      <c r="AR3645" s="0" t="n">
        <v>64</v>
      </c>
      <c r="AS3645" s="0" t="n">
        <v>32</v>
      </c>
      <c r="AV3645" s="0" t="s">
        <v>154</v>
      </c>
      <c r="AW3645" s="0" t="n">
        <f aca="false">COUNTA($BC3645:$EG3645)</f>
        <v>1</v>
      </c>
      <c r="AX3645" s="0" t="n">
        <f aca="false">COUNTIF($BC3645:$EG3645,"D")</f>
        <v>0</v>
      </c>
      <c r="AY3645" s="0" t="n">
        <f aca="false">COUNTIF($BC3645:$EG3645,"R")</f>
        <v>0</v>
      </c>
      <c r="AZ3645" s="0" t="n">
        <f aca="false">IF(CC3645="D",1,0)+IF(CL3645="D",1,0)+IF(CW3645="D",1,0)+IF(DD3645="D",1,0)+IF(DJ3645="D",1,0)+IF(DO3645="D",1,0)+IF(DW3645="D",1,0)</f>
        <v>0</v>
      </c>
      <c r="BA3645" s="0" t="n">
        <f aca="false">IF(DH3645&lt;&gt;"",1,0)+IF(DI3645&lt;&gt;"",1,0)+IF(DK3645&lt;&gt;"",1,0)+IF(DM3645&lt;&gt;"",1,0)+IF(DN3645&lt;&gt;"",1,0)+IF(DO3645&lt;&gt;"",1,0)+IF(DQ3645&lt;&gt;"",1,0)+IF(DR3645&lt;&gt;"",1,0)+IF(DT3645&lt;&gt;"",1,0)+IF(DU3645&lt;&gt;"",1,0)+IF(DV3645&lt;&gt;"",1,0)+IF(DW3645&lt;&gt;"",1,0)+IF(DX3645&lt;&gt;"",1,0)+IF(DZ3645&lt;&gt;"",1,0)+IF(EA3645&lt;&gt;"",1,0)+IF(EB3645&lt;&gt;"",1,0)+IF(EE3645&lt;&gt;"",1,0)</f>
        <v>0</v>
      </c>
      <c r="BB3645" s="0" t="n">
        <f aca="false">AY3645*AX3645</f>
        <v>0</v>
      </c>
      <c r="CA3645" s="0" t="s">
        <v>155</v>
      </c>
    </row>
    <row r="3646" customFormat="false" ht="13.8" hidden="false" customHeight="false" outlineLevel="0" collapsed="false">
      <c r="A3646" s="0" t="s">
        <v>14720</v>
      </c>
      <c r="B3646" s="0" t="n">
        <v>78</v>
      </c>
      <c r="C3646" s="0" t="n">
        <v>439070</v>
      </c>
      <c r="D3646" s="0" t="s">
        <v>6682</v>
      </c>
      <c r="E3646" s="0" t="s">
        <v>14721</v>
      </c>
      <c r="F3646" s="0" t="str">
        <f aca="false">CONCATENATE(D3647," ",LEFT(I3647,4),"T=",AW3647,"D=",AX3647,"R=",AY3647,"M=",AZ3647,"L=",BA3647,"B=",BB3647)</f>
        <v>MATUSKY 1992T=0D=0R=0M=0L=0B=0</v>
      </c>
      <c r="I3646" s="0" t="s">
        <v>14722</v>
      </c>
      <c r="J3646" s="0" t="s">
        <v>14718</v>
      </c>
      <c r="K3646" s="0" t="s">
        <v>143</v>
      </c>
      <c r="M3646" s="0" t="str">
        <f aca="false">RIGHT(N3646,LEN(N3646)-FIND(" ",N3646))</f>
        <v>HOLLYWOOD ST NE</v>
      </c>
      <c r="N3646" s="0" t="s">
        <v>14723</v>
      </c>
      <c r="P3646" s="0" t="s">
        <v>147</v>
      </c>
      <c r="Q3646" s="0" t="s">
        <v>148</v>
      </c>
      <c r="R3646" s="0" t="n">
        <v>44483</v>
      </c>
      <c r="AD3646" s="0" t="s">
        <v>149</v>
      </c>
      <c r="AE3646" s="0" t="s">
        <v>150</v>
      </c>
      <c r="AF3646" s="0" t="s">
        <v>151</v>
      </c>
      <c r="AH3646" s="0" t="n">
        <v>14</v>
      </c>
      <c r="AI3646" s="0" t="n">
        <v>11</v>
      </c>
      <c r="AN3646" s="0" t="s">
        <v>147</v>
      </c>
      <c r="AO3646" s="0" t="s">
        <v>261</v>
      </c>
      <c r="AP3646" s="0" t="s">
        <v>262</v>
      </c>
      <c r="AQ3646" s="0" t="n">
        <v>9</v>
      </c>
      <c r="AR3646" s="0" t="n">
        <v>64</v>
      </c>
      <c r="AS3646" s="0" t="n">
        <v>32</v>
      </c>
      <c r="AV3646" s="0" t="s">
        <v>154</v>
      </c>
      <c r="AW3646" s="0" t="n">
        <f aca="false">COUNTA($BC3646:$EG3646)</f>
        <v>2</v>
      </c>
      <c r="AX3646" s="0" t="n">
        <f aca="false">COUNTIF($BC3646:$EG3646,"D")</f>
        <v>0</v>
      </c>
      <c r="AY3646" s="0" t="n">
        <f aca="false">COUNTIF($BC3646:$EG3646,"R")</f>
        <v>0</v>
      </c>
      <c r="AZ3646" s="0" t="n">
        <f aca="false">IF(CC3646="D",1,0)+IF(CL3646="D",1,0)+IF(CW3646="D",1,0)+IF(DD3646="D",1,0)+IF(DJ3646="D",1,0)+IF(DO3646="D",1,0)+IF(DW3646="D",1,0)</f>
        <v>0</v>
      </c>
      <c r="BA3646" s="0" t="n">
        <f aca="false">IF(DH3646&lt;&gt;"",1,0)+IF(DI3646&lt;&gt;"",1,0)+IF(DK3646&lt;&gt;"",1,0)+IF(DM3646&lt;&gt;"",1,0)+IF(DN3646&lt;&gt;"",1,0)+IF(DO3646&lt;&gt;"",1,0)+IF(DQ3646&lt;&gt;"",1,0)+IF(DR3646&lt;&gt;"",1,0)+IF(DT3646&lt;&gt;"",1,0)+IF(DU3646&lt;&gt;"",1,0)+IF(DV3646&lt;&gt;"",1,0)+IF(DW3646&lt;&gt;"",1,0)+IF(DX3646&lt;&gt;"",1,0)+IF(DZ3646&lt;&gt;"",1,0)+IF(EA3646&lt;&gt;"",1,0)+IF(EB3646&lt;&gt;"",1,0)+IF(EE3646&lt;&gt;"",1,0)</f>
        <v>1</v>
      </c>
      <c r="BB3646" s="0" t="n">
        <f aca="false">AY3646*AX3646</f>
        <v>0</v>
      </c>
      <c r="DN3646" s="0" t="s">
        <v>155</v>
      </c>
      <c r="EF3646" s="0" t="s">
        <v>155</v>
      </c>
    </row>
    <row r="3647" customFormat="false" ht="13.8" hidden="false" customHeight="false" outlineLevel="0" collapsed="false">
      <c r="A3647" s="0" t="s">
        <v>14724</v>
      </c>
      <c r="B3647" s="0" t="n">
        <v>78</v>
      </c>
      <c r="C3647" s="0" t="n">
        <v>375949</v>
      </c>
      <c r="D3647" s="0" t="s">
        <v>14725</v>
      </c>
      <c r="E3647" s="0" t="s">
        <v>6035</v>
      </c>
      <c r="F3647" s="0" t="str">
        <f aca="false">CONCATENATE(D3648," ",LEFT(I3648,4),"T=",AW3648,"D=",AX3648,"R=",AY3648,"M=",AZ3648,"L=",BA3648,"B=",BB3648)</f>
        <v>SEYMOUR 1970T=7D=1R=0M=0L=2B=0</v>
      </c>
      <c r="G3647" s="0" t="s">
        <v>591</v>
      </c>
      <c r="I3647" s="0" t="s">
        <v>14726</v>
      </c>
      <c r="J3647" s="0" t="s">
        <v>6642</v>
      </c>
      <c r="K3647" s="0" t="s">
        <v>143</v>
      </c>
      <c r="M3647" s="0" t="str">
        <f aca="false">RIGHT(N3647,LEN(N3647)-FIND(" ",N3647))</f>
        <v>KENILWORTH AVE NE</v>
      </c>
      <c r="N3647" s="0" t="s">
        <v>12377</v>
      </c>
      <c r="P3647" s="0" t="s">
        <v>147</v>
      </c>
      <c r="Q3647" s="0" t="s">
        <v>148</v>
      </c>
      <c r="R3647" s="0" t="n">
        <v>44483</v>
      </c>
      <c r="AD3647" s="0" t="s">
        <v>149</v>
      </c>
      <c r="AE3647" s="0" t="s">
        <v>150</v>
      </c>
      <c r="AF3647" s="0" t="s">
        <v>151</v>
      </c>
      <c r="AH3647" s="0" t="n">
        <v>14</v>
      </c>
      <c r="AI3647" s="0" t="n">
        <v>11</v>
      </c>
      <c r="AN3647" s="0" t="s">
        <v>147</v>
      </c>
      <c r="AO3647" s="0" t="s">
        <v>152</v>
      </c>
      <c r="AP3647" s="0" t="s">
        <v>153</v>
      </c>
      <c r="AQ3647" s="0" t="n">
        <v>9</v>
      </c>
      <c r="AR3647" s="0" t="n">
        <v>64</v>
      </c>
      <c r="AS3647" s="0" t="n">
        <v>32</v>
      </c>
      <c r="AV3647" s="0" t="s">
        <v>154</v>
      </c>
      <c r="AW3647" s="0" t="n">
        <f aca="false">COUNTA($BC3647:$EG3647)</f>
        <v>0</v>
      </c>
      <c r="AX3647" s="0" t="n">
        <f aca="false">COUNTIF($BC3647:$EG3647,"D")</f>
        <v>0</v>
      </c>
      <c r="AY3647" s="0" t="n">
        <f aca="false">COUNTIF($BC3647:$EG3647,"R")</f>
        <v>0</v>
      </c>
      <c r="AZ3647" s="0" t="n">
        <f aca="false">IF(CC3647="D",1,0)+IF(CL3647="D",1,0)+IF(CW3647="D",1,0)+IF(DD3647="D",1,0)+IF(DJ3647="D",1,0)+IF(DO3647="D",1,0)+IF(DW3647="D",1,0)</f>
        <v>0</v>
      </c>
      <c r="BA3647" s="0" t="n">
        <f aca="false">IF(DH3647&lt;&gt;"",1,0)+IF(DI3647&lt;&gt;"",1,0)+IF(DK3647&lt;&gt;"",1,0)+IF(DM3647&lt;&gt;"",1,0)+IF(DN3647&lt;&gt;"",1,0)+IF(DO3647&lt;&gt;"",1,0)+IF(DQ3647&lt;&gt;"",1,0)+IF(DR3647&lt;&gt;"",1,0)+IF(DT3647&lt;&gt;"",1,0)+IF(DU3647&lt;&gt;"",1,0)+IF(DV3647&lt;&gt;"",1,0)+IF(DW3647&lt;&gt;"",1,0)+IF(DX3647&lt;&gt;"",1,0)+IF(DZ3647&lt;&gt;"",1,0)+IF(EA3647&lt;&gt;"",1,0)+IF(EB3647&lt;&gt;"",1,0)+IF(EE3647&lt;&gt;"",1,0)</f>
        <v>0</v>
      </c>
      <c r="BB3647" s="0" t="n">
        <f aca="false">AY3647*AX3647</f>
        <v>0</v>
      </c>
    </row>
    <row r="3648" customFormat="false" ht="13.8" hidden="false" customHeight="false" outlineLevel="0" collapsed="false">
      <c r="A3648" s="0" t="s">
        <v>14727</v>
      </c>
      <c r="B3648" s="0" t="n">
        <v>78</v>
      </c>
      <c r="C3648" s="0" t="n">
        <v>317005</v>
      </c>
      <c r="D3648" s="0" t="s">
        <v>14728</v>
      </c>
      <c r="E3648" s="0" t="s">
        <v>724</v>
      </c>
      <c r="F3648" s="0" t="str">
        <f aca="false">CONCATENATE(D3649," ",LEFT(I3649,4),"T=",AW3649,"D=",AX3649,"R=",AY3649,"M=",AZ3649,"L=",BA3649,"B=",BB3649)</f>
        <v>SMITH 2004T=0D=0R=0M=0L=0B=0</v>
      </c>
      <c r="I3648" s="0" t="s">
        <v>14729</v>
      </c>
      <c r="J3648" s="0" t="s">
        <v>14730</v>
      </c>
      <c r="K3648" s="0" t="s">
        <v>143</v>
      </c>
      <c r="M3648" s="0" t="str">
        <f aca="false">RIGHT(N3648,LEN(N3648)-FIND(" ",N3648))</f>
        <v>MAPLEWOOD ST NE</v>
      </c>
      <c r="N3648" s="0" t="s">
        <v>14731</v>
      </c>
      <c r="P3648" s="0" t="s">
        <v>147</v>
      </c>
      <c r="Q3648" s="0" t="s">
        <v>148</v>
      </c>
      <c r="R3648" s="0" t="n">
        <v>44483</v>
      </c>
      <c r="AD3648" s="0" t="s">
        <v>149</v>
      </c>
      <c r="AE3648" s="0" t="s">
        <v>150</v>
      </c>
      <c r="AF3648" s="0" t="s">
        <v>151</v>
      </c>
      <c r="AH3648" s="0" t="n">
        <v>14</v>
      </c>
      <c r="AI3648" s="0" t="n">
        <v>11</v>
      </c>
      <c r="AN3648" s="0" t="s">
        <v>147</v>
      </c>
      <c r="AO3648" s="0" t="s">
        <v>189</v>
      </c>
      <c r="AP3648" s="0" t="s">
        <v>190</v>
      </c>
      <c r="AQ3648" s="0" t="n">
        <v>9</v>
      </c>
      <c r="AR3648" s="0" t="n">
        <v>64</v>
      </c>
      <c r="AS3648" s="0" t="n">
        <v>32</v>
      </c>
      <c r="AV3648" s="0" t="s">
        <v>154</v>
      </c>
      <c r="AW3648" s="0" t="n">
        <f aca="false">COUNTA($BC3648:$EG3648)</f>
        <v>7</v>
      </c>
      <c r="AX3648" s="0" t="n">
        <f aca="false">COUNTIF($BC3648:$EG3648,"D")</f>
        <v>1</v>
      </c>
      <c r="AY3648" s="0" t="n">
        <f aca="false">COUNTIF($BC3648:$EG3648,"R")</f>
        <v>0</v>
      </c>
      <c r="AZ3648" s="0" t="n">
        <f aca="false">IF(CC3648="D",1,0)+IF(CL3648="D",1,0)+IF(CW3648="D",1,0)+IF(DD3648="D",1,0)+IF(DJ3648="D",1,0)+IF(DO3648="D",1,0)+IF(DW3648="D",1,0)</f>
        <v>0</v>
      </c>
      <c r="BA3648" s="0" t="n">
        <f aca="false">IF(DH3648&lt;&gt;"",1,0)+IF(DI3648&lt;&gt;"",1,0)+IF(DK3648&lt;&gt;"",1,0)+IF(DM3648&lt;&gt;"",1,0)+IF(DN3648&lt;&gt;"",1,0)+IF(DO3648&lt;&gt;"",1,0)+IF(DQ3648&lt;&gt;"",1,0)+IF(DR3648&lt;&gt;"",1,0)+IF(DT3648&lt;&gt;"",1,0)+IF(DU3648&lt;&gt;"",1,0)+IF(DV3648&lt;&gt;"",1,0)+IF(DW3648&lt;&gt;"",1,0)+IF(DX3648&lt;&gt;"",1,0)+IF(DZ3648&lt;&gt;"",1,0)+IF(EA3648&lt;&gt;"",1,0)+IF(EB3648&lt;&gt;"",1,0)+IF(EE3648&lt;&gt;"",1,0)</f>
        <v>2</v>
      </c>
      <c r="BB3648" s="0" t="n">
        <f aca="false">AY3648*AX3648</f>
        <v>0</v>
      </c>
      <c r="BY3648" s="0" t="s">
        <v>144</v>
      </c>
      <c r="CA3648" s="0" t="s">
        <v>155</v>
      </c>
      <c r="CN3648" s="0" t="s">
        <v>155</v>
      </c>
      <c r="DC3648" s="0" t="s">
        <v>155</v>
      </c>
      <c r="DN3648" s="0" t="s">
        <v>155</v>
      </c>
      <c r="EA3648" s="0" t="s">
        <v>155</v>
      </c>
      <c r="EF3648" s="0" t="s">
        <v>155</v>
      </c>
    </row>
    <row r="3649" customFormat="false" ht="13.8" hidden="false" customHeight="false" outlineLevel="0" collapsed="false">
      <c r="A3649" s="0" t="s">
        <v>14732</v>
      </c>
      <c r="B3649" s="0" t="n">
        <v>78</v>
      </c>
      <c r="C3649" s="0" t="n">
        <v>464638</v>
      </c>
      <c r="D3649" s="0" t="s">
        <v>2111</v>
      </c>
      <c r="E3649" s="0" t="s">
        <v>14733</v>
      </c>
      <c r="F3649" s="0" t="str">
        <f aca="false">CONCATENATE(D3650," ",LEFT(I3650,4),"T=",AW3650,"D=",AX3650,"R=",AY3650,"M=",AZ3650,"L=",BA3650,"B=",BB3650)</f>
        <v>KRAUS 1987T=14D=1R=2M=1L=6B=2</v>
      </c>
      <c r="G3649" s="0" t="s">
        <v>220</v>
      </c>
      <c r="I3649" s="0" t="s">
        <v>14734</v>
      </c>
      <c r="J3649" s="0" t="s">
        <v>14730</v>
      </c>
      <c r="K3649" s="0" t="s">
        <v>143</v>
      </c>
      <c r="M3649" s="0" t="str">
        <f aca="false">RIGHT(N3649,LEN(N3649)-FIND(" ",N3649))</f>
        <v>REEVES RD NE</v>
      </c>
      <c r="N3649" s="0" t="s">
        <v>6652</v>
      </c>
      <c r="O3649" s="0" t="s">
        <v>6900</v>
      </c>
      <c r="P3649" s="0" t="s">
        <v>147</v>
      </c>
      <c r="Q3649" s="0" t="s">
        <v>148</v>
      </c>
      <c r="R3649" s="0" t="n">
        <v>44483</v>
      </c>
      <c r="AD3649" s="0" t="s">
        <v>149</v>
      </c>
      <c r="AE3649" s="0" t="s">
        <v>150</v>
      </c>
      <c r="AH3649" s="0" t="n">
        <v>14</v>
      </c>
      <c r="AI3649" s="0" t="n">
        <v>11</v>
      </c>
      <c r="AJ3649" s="0" t="s">
        <v>164</v>
      </c>
      <c r="AM3649" s="0" t="s">
        <v>165</v>
      </c>
      <c r="AN3649" s="0" t="s">
        <v>147</v>
      </c>
      <c r="AO3649" s="0" t="s">
        <v>166</v>
      </c>
      <c r="AP3649" s="0" t="s">
        <v>167</v>
      </c>
      <c r="AQ3649" s="0" t="n">
        <v>9</v>
      </c>
      <c r="AR3649" s="0" t="n">
        <v>64</v>
      </c>
      <c r="AS3649" s="0" t="n">
        <v>32</v>
      </c>
      <c r="AV3649" s="0" t="s">
        <v>154</v>
      </c>
      <c r="AW3649" s="0" t="n">
        <f aca="false">COUNTA($BC3649:$EG3649)</f>
        <v>0</v>
      </c>
      <c r="AX3649" s="0" t="n">
        <f aca="false">COUNTIF($BC3649:$EG3649,"D")</f>
        <v>0</v>
      </c>
      <c r="AY3649" s="0" t="n">
        <f aca="false">COUNTIF($BC3649:$EG3649,"R")</f>
        <v>0</v>
      </c>
      <c r="AZ3649" s="0" t="n">
        <f aca="false">IF(CC3649="D",1,0)+IF(CL3649="D",1,0)+IF(CW3649="D",1,0)+IF(DD3649="D",1,0)+IF(DJ3649="D",1,0)+IF(DO3649="D",1,0)+IF(DW3649="D",1,0)</f>
        <v>0</v>
      </c>
      <c r="BA3649" s="0" t="n">
        <f aca="false">IF(DH3649&lt;&gt;"",1,0)+IF(DI3649&lt;&gt;"",1,0)+IF(DK3649&lt;&gt;"",1,0)+IF(DM3649&lt;&gt;"",1,0)+IF(DN3649&lt;&gt;"",1,0)+IF(DO3649&lt;&gt;"",1,0)+IF(DQ3649&lt;&gt;"",1,0)+IF(DR3649&lt;&gt;"",1,0)+IF(DT3649&lt;&gt;"",1,0)+IF(DU3649&lt;&gt;"",1,0)+IF(DV3649&lt;&gt;"",1,0)+IF(DW3649&lt;&gt;"",1,0)+IF(DX3649&lt;&gt;"",1,0)+IF(DZ3649&lt;&gt;"",1,0)+IF(EA3649&lt;&gt;"",1,0)+IF(EB3649&lt;&gt;"",1,0)+IF(EE3649&lt;&gt;"",1,0)</f>
        <v>0</v>
      </c>
      <c r="BB3649" s="0" t="n">
        <f aca="false">AY3649*AX3649</f>
        <v>0</v>
      </c>
    </row>
    <row r="3650" customFormat="false" ht="13.8" hidden="false" customHeight="false" outlineLevel="0" collapsed="false">
      <c r="A3650" s="0" t="s">
        <v>14735</v>
      </c>
      <c r="B3650" s="0" t="n">
        <v>78</v>
      </c>
      <c r="C3650" s="0" t="n">
        <v>464265</v>
      </c>
      <c r="D3650" s="0" t="s">
        <v>14736</v>
      </c>
      <c r="E3650" s="0" t="s">
        <v>11892</v>
      </c>
      <c r="F3650" s="0" t="str">
        <f aca="false">CONCATENATE(D3651," ",LEFT(I3651,4),"T=",AW3651,"D=",AX3651,"R=",AY3651,"M=",AZ3651,"L=",BA3651,"B=",BB3651)</f>
        <v>WILLIAMS 1978T=4D=1R=0M=0L=0B=0</v>
      </c>
      <c r="G3650" s="0" t="s">
        <v>257</v>
      </c>
      <c r="I3650" s="0" t="s">
        <v>14737</v>
      </c>
      <c r="J3650" s="0" t="s">
        <v>14738</v>
      </c>
      <c r="K3650" s="0" t="s">
        <v>143</v>
      </c>
      <c r="L3650" s="0" t="s">
        <v>174</v>
      </c>
      <c r="M3650" s="0" t="str">
        <f aca="false">RIGHT(N3650,LEN(N3650)-FIND(" ",N3650))</f>
        <v>PERKINSWOOD BLVD NE</v>
      </c>
      <c r="N3650" s="0" t="s">
        <v>14690</v>
      </c>
      <c r="P3650" s="0" t="s">
        <v>147</v>
      </c>
      <c r="Q3650" s="0" t="s">
        <v>148</v>
      </c>
      <c r="R3650" s="0" t="n">
        <v>44483</v>
      </c>
      <c r="AD3650" s="0" t="s">
        <v>149</v>
      </c>
      <c r="AE3650" s="0" t="s">
        <v>150</v>
      </c>
      <c r="AF3650" s="0" t="s">
        <v>151</v>
      </c>
      <c r="AH3650" s="0" t="n">
        <v>14</v>
      </c>
      <c r="AI3650" s="0" t="n">
        <v>11</v>
      </c>
      <c r="AN3650" s="0" t="s">
        <v>147</v>
      </c>
      <c r="AO3650" s="0" t="s">
        <v>176</v>
      </c>
      <c r="AP3650" s="0" t="s">
        <v>177</v>
      </c>
      <c r="AQ3650" s="0" t="n">
        <v>9</v>
      </c>
      <c r="AR3650" s="0" t="n">
        <v>64</v>
      </c>
      <c r="AS3650" s="0" t="n">
        <v>32</v>
      </c>
      <c r="AV3650" s="0" t="s">
        <v>154</v>
      </c>
      <c r="AW3650" s="0" t="n">
        <f aca="false">COUNTA($BC3650:$EG3650)</f>
        <v>14</v>
      </c>
      <c r="AX3650" s="0" t="n">
        <f aca="false">COUNTIF($BC3650:$EG3650,"D")</f>
        <v>1</v>
      </c>
      <c r="AY3650" s="0" t="n">
        <f aca="false">COUNTIF($BC3650:$EG3650,"R")</f>
        <v>2</v>
      </c>
      <c r="AZ3650" s="0" t="n">
        <f aca="false">IF(CC3650="D",1,0)+IF(CL3650="D",1,0)+IF(CW3650="D",1,0)+IF(DD3650="D",1,0)+IF(DJ3650="D",1,0)+IF(DO3650="D",1,0)+IF(DW3650="D",1,0)</f>
        <v>1</v>
      </c>
      <c r="BA3650" s="0" t="n">
        <f aca="false">IF(DH3650&lt;&gt;"",1,0)+IF(DI3650&lt;&gt;"",1,0)+IF(DK3650&lt;&gt;"",1,0)+IF(DM3650&lt;&gt;"",1,0)+IF(DN3650&lt;&gt;"",1,0)+IF(DO3650&lt;&gt;"",1,0)+IF(DQ3650&lt;&gt;"",1,0)+IF(DR3650&lt;&gt;"",1,0)+IF(DT3650&lt;&gt;"",1,0)+IF(DU3650&lt;&gt;"",1,0)+IF(DV3650&lt;&gt;"",1,0)+IF(DW3650&lt;&gt;"",1,0)+IF(DX3650&lt;&gt;"",1,0)+IF(DZ3650&lt;&gt;"",1,0)+IF(EA3650&lt;&gt;"",1,0)+IF(EB3650&lt;&gt;"",1,0)+IF(EE3650&lt;&gt;"",1,0)</f>
        <v>6</v>
      </c>
      <c r="BB3650" s="0" t="n">
        <f aca="false">AY3650*AX3650</f>
        <v>2</v>
      </c>
      <c r="CK3650" s="0" t="s">
        <v>155</v>
      </c>
      <c r="CP3650" s="0" t="s">
        <v>155</v>
      </c>
      <c r="CV3650" s="0" t="s">
        <v>155</v>
      </c>
      <c r="CY3650" s="0" t="s">
        <v>155</v>
      </c>
      <c r="DC3650" s="0" t="s">
        <v>155</v>
      </c>
      <c r="DI3650" s="0" t="s">
        <v>155</v>
      </c>
      <c r="DN3650" s="0" t="s">
        <v>155</v>
      </c>
      <c r="DS3650" s="0" t="s">
        <v>174</v>
      </c>
      <c r="DU3650" s="0" t="s">
        <v>155</v>
      </c>
      <c r="DW3650" s="0" t="s">
        <v>144</v>
      </c>
      <c r="DX3650" s="0" t="s">
        <v>155</v>
      </c>
      <c r="EA3650" s="0" t="s">
        <v>155</v>
      </c>
      <c r="ED3650" s="0" t="s">
        <v>174</v>
      </c>
      <c r="EF3650" s="0" t="s">
        <v>155</v>
      </c>
    </row>
    <row r="3651" customFormat="false" ht="13.8" hidden="false" customHeight="false" outlineLevel="0" collapsed="false">
      <c r="A3651" s="0" t="s">
        <v>14739</v>
      </c>
      <c r="B3651" s="0" t="n">
        <v>78</v>
      </c>
      <c r="C3651" s="0" t="n">
        <v>446416</v>
      </c>
      <c r="D3651" s="0" t="s">
        <v>1495</v>
      </c>
      <c r="E3651" s="0" t="s">
        <v>7887</v>
      </c>
      <c r="F3651" s="0" t="str">
        <f aca="false">CONCATENATE(D3652," ",LEFT(I3652,4),"T=",AW3652,"D=",AX3652,"R=",AY3652,"M=",AZ3652,"L=",BA3652,"B=",BB3652)</f>
        <v>GRAFF 1988T=8D=0R=0M=0L=3B=0</v>
      </c>
      <c r="G3651" s="0" t="s">
        <v>4268</v>
      </c>
      <c r="I3651" s="0" t="s">
        <v>4388</v>
      </c>
      <c r="J3651" s="0" t="s">
        <v>14738</v>
      </c>
      <c r="K3651" s="0" t="s">
        <v>143</v>
      </c>
      <c r="M3651" s="0" t="str">
        <f aca="false">RIGHT(N3651,LEN(N3651)-FIND(" ",N3651))</f>
        <v>SEDGEWICK ST NE</v>
      </c>
      <c r="N3651" s="0" t="s">
        <v>10265</v>
      </c>
      <c r="P3651" s="0" t="s">
        <v>147</v>
      </c>
      <c r="Q3651" s="0" t="s">
        <v>148</v>
      </c>
      <c r="R3651" s="0" t="n">
        <v>44483</v>
      </c>
      <c r="AD3651" s="0" t="s">
        <v>149</v>
      </c>
      <c r="AE3651" s="0" t="s">
        <v>150</v>
      </c>
      <c r="AH3651" s="0" t="n">
        <v>14</v>
      </c>
      <c r="AI3651" s="0" t="n">
        <v>11</v>
      </c>
      <c r="AJ3651" s="0" t="s">
        <v>164</v>
      </c>
      <c r="AM3651" s="0" t="s">
        <v>165</v>
      </c>
      <c r="AN3651" s="0" t="s">
        <v>147</v>
      </c>
      <c r="AO3651" s="0" t="s">
        <v>166</v>
      </c>
      <c r="AP3651" s="0" t="s">
        <v>167</v>
      </c>
      <c r="AQ3651" s="0" t="n">
        <v>9</v>
      </c>
      <c r="AR3651" s="0" t="n">
        <v>64</v>
      </c>
      <c r="AS3651" s="0" t="n">
        <v>32</v>
      </c>
      <c r="AV3651" s="0" t="s">
        <v>154</v>
      </c>
      <c r="AW3651" s="0" t="n">
        <f aca="false">COUNTA($BC3651:$EG3651)</f>
        <v>4</v>
      </c>
      <c r="AX3651" s="0" t="n">
        <f aca="false">COUNTIF($BC3651:$EG3651,"D")</f>
        <v>1</v>
      </c>
      <c r="AY3651" s="0" t="n">
        <f aca="false">COUNTIF($BC3651:$EG3651,"R")</f>
        <v>0</v>
      </c>
      <c r="AZ3651" s="0" t="n">
        <f aca="false">IF(CC3651="D",1,0)+IF(CL3651="D",1,0)+IF(CW3651="D",1,0)+IF(DD3651="D",1,0)+IF(DJ3651="D",1,0)+IF(DO3651="D",1,0)+IF(DW3651="D",1,0)</f>
        <v>0</v>
      </c>
      <c r="BA3651" s="0" t="n">
        <f aca="false">IF(DH3651&lt;&gt;"",1,0)+IF(DI3651&lt;&gt;"",1,0)+IF(DK3651&lt;&gt;"",1,0)+IF(DM3651&lt;&gt;"",1,0)+IF(DN3651&lt;&gt;"",1,0)+IF(DO3651&lt;&gt;"",1,0)+IF(DQ3651&lt;&gt;"",1,0)+IF(DR3651&lt;&gt;"",1,0)+IF(DT3651&lt;&gt;"",1,0)+IF(DU3651&lt;&gt;"",1,0)+IF(DV3651&lt;&gt;"",1,0)+IF(DW3651&lt;&gt;"",1,0)+IF(DX3651&lt;&gt;"",1,0)+IF(DZ3651&lt;&gt;"",1,0)+IF(EA3651&lt;&gt;"",1,0)+IF(EB3651&lt;&gt;"",1,0)+IF(EE3651&lt;&gt;"",1,0)</f>
        <v>0</v>
      </c>
      <c r="BB3651" s="0" t="n">
        <f aca="false">AY3651*AX3651</f>
        <v>0</v>
      </c>
      <c r="BL3651" s="0" t="s">
        <v>155</v>
      </c>
      <c r="BP3651" s="0" t="s">
        <v>155</v>
      </c>
      <c r="BY3651" s="0" t="s">
        <v>144</v>
      </c>
      <c r="CA3651" s="0" t="s">
        <v>155</v>
      </c>
    </row>
    <row r="3652" customFormat="false" ht="13.8" hidden="false" customHeight="false" outlineLevel="0" collapsed="false">
      <c r="A3652" s="0" t="s">
        <v>14740</v>
      </c>
      <c r="B3652" s="0" t="n">
        <v>78</v>
      </c>
      <c r="C3652" s="0" t="n">
        <v>459586</v>
      </c>
      <c r="D3652" s="0" t="s">
        <v>14741</v>
      </c>
      <c r="E3652" s="0" t="s">
        <v>13507</v>
      </c>
      <c r="F3652" s="0" t="str">
        <f aca="false">CONCATENATE(D3653," ",LEFT(I3653,4),"T=",AW3653,"D=",AX3653,"R=",AY3653,"M=",AZ3653,"L=",BA3653,"B=",BB3653)</f>
        <v>MELLON 1967T=0D=0R=0M=0L=0B=0</v>
      </c>
      <c r="G3652" s="0" t="s">
        <v>591</v>
      </c>
      <c r="I3652" s="0" t="s">
        <v>14742</v>
      </c>
      <c r="J3652" s="0" t="s">
        <v>14738</v>
      </c>
      <c r="K3652" s="0" t="s">
        <v>143</v>
      </c>
      <c r="M3652" s="0" t="str">
        <f aca="false">RIGHT(N3652,LEN(N3652)-FIND(" ",N3652))</f>
        <v>ROBERTS LN NE</v>
      </c>
      <c r="N3652" s="0" t="s">
        <v>11090</v>
      </c>
      <c r="P3652" s="0" t="s">
        <v>147</v>
      </c>
      <c r="Q3652" s="0" t="s">
        <v>148</v>
      </c>
      <c r="R3652" s="0" t="n">
        <v>44483</v>
      </c>
      <c r="AD3652" s="0" t="s">
        <v>149</v>
      </c>
      <c r="AE3652" s="0" t="s">
        <v>150</v>
      </c>
      <c r="AH3652" s="0" t="n">
        <v>14</v>
      </c>
      <c r="AI3652" s="0" t="n">
        <v>11</v>
      </c>
      <c r="AJ3652" s="0" t="s">
        <v>164</v>
      </c>
      <c r="AM3652" s="0" t="s">
        <v>165</v>
      </c>
      <c r="AN3652" s="0" t="s">
        <v>147</v>
      </c>
      <c r="AO3652" s="0" t="s">
        <v>166</v>
      </c>
      <c r="AP3652" s="0" t="s">
        <v>167</v>
      </c>
      <c r="AQ3652" s="0" t="n">
        <v>9</v>
      </c>
      <c r="AR3652" s="0" t="n">
        <v>64</v>
      </c>
      <c r="AS3652" s="0" t="n">
        <v>32</v>
      </c>
      <c r="AV3652" s="0" t="s">
        <v>154</v>
      </c>
      <c r="AW3652" s="0" t="n">
        <f aca="false">COUNTA($BC3652:$EG3652)</f>
        <v>8</v>
      </c>
      <c r="AX3652" s="0" t="n">
        <f aca="false">COUNTIF($BC3652:$EG3652,"D")</f>
        <v>0</v>
      </c>
      <c r="AY3652" s="0" t="n">
        <f aca="false">COUNTIF($BC3652:$EG3652,"R")</f>
        <v>0</v>
      </c>
      <c r="AZ3652" s="0" t="n">
        <f aca="false">IF(CC3652="D",1,0)+IF(CL3652="D",1,0)+IF(CW3652="D",1,0)+IF(DD3652="D",1,0)+IF(DJ3652="D",1,0)+IF(DO3652="D",1,0)+IF(DW3652="D",1,0)</f>
        <v>0</v>
      </c>
      <c r="BA3652" s="0" t="n">
        <f aca="false">IF(DH3652&lt;&gt;"",1,0)+IF(DI3652&lt;&gt;"",1,0)+IF(DK3652&lt;&gt;"",1,0)+IF(DM3652&lt;&gt;"",1,0)+IF(DN3652&lt;&gt;"",1,0)+IF(DO3652&lt;&gt;"",1,0)+IF(DQ3652&lt;&gt;"",1,0)+IF(DR3652&lt;&gt;"",1,0)+IF(DT3652&lt;&gt;"",1,0)+IF(DU3652&lt;&gt;"",1,0)+IF(DV3652&lt;&gt;"",1,0)+IF(DW3652&lt;&gt;"",1,0)+IF(DX3652&lt;&gt;"",1,0)+IF(DZ3652&lt;&gt;"",1,0)+IF(EA3652&lt;&gt;"",1,0)+IF(EB3652&lt;&gt;"",1,0)+IF(EE3652&lt;&gt;"",1,0)</f>
        <v>3</v>
      </c>
      <c r="BB3652" s="0" t="n">
        <f aca="false">AY3652*AX3652</f>
        <v>0</v>
      </c>
      <c r="CA3652" s="0" t="s">
        <v>155</v>
      </c>
      <c r="CN3652" s="0" t="s">
        <v>155</v>
      </c>
      <c r="CP3652" s="0" t="s">
        <v>155</v>
      </c>
      <c r="CV3652" s="0" t="s">
        <v>155</v>
      </c>
      <c r="DU3652" s="0" t="s">
        <v>155</v>
      </c>
      <c r="DX3652" s="0" t="s">
        <v>155</v>
      </c>
      <c r="EA3652" s="0" t="s">
        <v>155</v>
      </c>
      <c r="EF3652" s="0" t="s">
        <v>155</v>
      </c>
    </row>
    <row r="3653" customFormat="false" ht="13.8" hidden="false" customHeight="false" outlineLevel="0" collapsed="false">
      <c r="A3653" s="0" t="s">
        <v>14743</v>
      </c>
      <c r="B3653" s="0" t="n">
        <v>78</v>
      </c>
      <c r="C3653" s="0" t="n">
        <v>464314</v>
      </c>
      <c r="D3653" s="0" t="s">
        <v>14744</v>
      </c>
      <c r="E3653" s="0" t="s">
        <v>2339</v>
      </c>
      <c r="F3653" s="0" t="str">
        <f aca="false">CONCATENATE(D3654," ",LEFT(I3654,4),"T=",AW3654,"D=",AX3654,"R=",AY3654,"M=",AZ3654,"L=",BA3654,"B=",BB3654)</f>
        <v>GUMP 2004T=3D=0R=0M=0L=2B=0</v>
      </c>
      <c r="G3653" s="0" t="s">
        <v>140</v>
      </c>
      <c r="I3653" s="0" t="s">
        <v>14745</v>
      </c>
      <c r="J3653" s="0" t="s">
        <v>14746</v>
      </c>
      <c r="K3653" s="0" t="s">
        <v>143</v>
      </c>
      <c r="M3653" s="0" t="str">
        <f aca="false">RIGHT(N3653,LEN(N3653)-FIND(" ",N3653))</f>
        <v>N RIVER RD NE</v>
      </c>
      <c r="N3653" s="0" t="s">
        <v>14747</v>
      </c>
      <c r="P3653" s="0" t="s">
        <v>147</v>
      </c>
      <c r="Q3653" s="0" t="s">
        <v>148</v>
      </c>
      <c r="R3653" s="0" t="n">
        <v>44483</v>
      </c>
      <c r="AD3653" s="0" t="s">
        <v>149</v>
      </c>
      <c r="AE3653" s="0" t="s">
        <v>150</v>
      </c>
      <c r="AH3653" s="0" t="n">
        <v>14</v>
      </c>
      <c r="AI3653" s="0" t="n">
        <v>11</v>
      </c>
      <c r="AJ3653" s="0" t="s">
        <v>164</v>
      </c>
      <c r="AM3653" s="0" t="s">
        <v>165</v>
      </c>
      <c r="AN3653" s="0" t="s">
        <v>147</v>
      </c>
      <c r="AO3653" s="0" t="s">
        <v>166</v>
      </c>
      <c r="AP3653" s="0" t="s">
        <v>167</v>
      </c>
      <c r="AQ3653" s="0" t="n">
        <v>9</v>
      </c>
      <c r="AR3653" s="0" t="n">
        <v>64</v>
      </c>
      <c r="AS3653" s="0" t="n">
        <v>32</v>
      </c>
      <c r="AV3653" s="0" t="s">
        <v>154</v>
      </c>
      <c r="AW3653" s="0" t="n">
        <f aca="false">COUNTA($BC3653:$EG3653)</f>
        <v>0</v>
      </c>
      <c r="AX3653" s="0" t="n">
        <f aca="false">COUNTIF($BC3653:$EG3653,"D")</f>
        <v>0</v>
      </c>
      <c r="AY3653" s="0" t="n">
        <f aca="false">COUNTIF($BC3653:$EG3653,"R")</f>
        <v>0</v>
      </c>
      <c r="AZ3653" s="0" t="n">
        <f aca="false">IF(CC3653="D",1,0)+IF(CL3653="D",1,0)+IF(CW3653="D",1,0)+IF(DD3653="D",1,0)+IF(DJ3653="D",1,0)+IF(DO3653="D",1,0)+IF(DW3653="D",1,0)</f>
        <v>0</v>
      </c>
      <c r="BA3653" s="0" t="n">
        <f aca="false">IF(DH3653&lt;&gt;"",1,0)+IF(DI3653&lt;&gt;"",1,0)+IF(DK3653&lt;&gt;"",1,0)+IF(DM3653&lt;&gt;"",1,0)+IF(DN3653&lt;&gt;"",1,0)+IF(DO3653&lt;&gt;"",1,0)+IF(DQ3653&lt;&gt;"",1,0)+IF(DR3653&lt;&gt;"",1,0)+IF(DT3653&lt;&gt;"",1,0)+IF(DU3653&lt;&gt;"",1,0)+IF(DV3653&lt;&gt;"",1,0)+IF(DW3653&lt;&gt;"",1,0)+IF(DX3653&lt;&gt;"",1,0)+IF(DZ3653&lt;&gt;"",1,0)+IF(EA3653&lt;&gt;"",1,0)+IF(EB3653&lt;&gt;"",1,0)+IF(EE3653&lt;&gt;"",1,0)</f>
        <v>0</v>
      </c>
      <c r="BB3653" s="0" t="n">
        <f aca="false">AY3653*AX3653</f>
        <v>0</v>
      </c>
    </row>
    <row r="3654" customFormat="false" ht="13.8" hidden="false" customHeight="false" outlineLevel="0" collapsed="false">
      <c r="A3654" s="0" t="s">
        <v>14748</v>
      </c>
      <c r="B3654" s="0" t="n">
        <v>78</v>
      </c>
      <c r="C3654" s="0" t="n">
        <v>464643</v>
      </c>
      <c r="D3654" s="0" t="s">
        <v>9039</v>
      </c>
      <c r="E3654" s="0" t="s">
        <v>3792</v>
      </c>
      <c r="F3654" s="0" t="str">
        <f aca="false">CONCATENATE(D3655," ",LEFT(I3655,4),"T=",AW3655,"D=",AX3655,"R=",AY3655,"M=",AZ3655,"L=",BA3655,"B=",BB3655)</f>
        <v>HILL 1991T=4D=0R=0M=0L=3B=0</v>
      </c>
      <c r="G3654" s="0" t="s">
        <v>1327</v>
      </c>
      <c r="I3654" s="0" t="s">
        <v>14749</v>
      </c>
      <c r="J3654" s="0" t="s">
        <v>911</v>
      </c>
      <c r="K3654" s="0" t="s">
        <v>143</v>
      </c>
      <c r="M3654" s="0" t="str">
        <f aca="false">RIGHT(N3654,LEN(N3654)-FIND(" ",N3654))</f>
        <v>GENESEE AVE NE</v>
      </c>
      <c r="N3654" s="0" t="s">
        <v>9041</v>
      </c>
      <c r="P3654" s="0" t="s">
        <v>147</v>
      </c>
      <c r="Q3654" s="0" t="s">
        <v>148</v>
      </c>
      <c r="R3654" s="0" t="n">
        <v>44483</v>
      </c>
      <c r="AD3654" s="0" t="s">
        <v>149</v>
      </c>
      <c r="AE3654" s="0" t="s">
        <v>150</v>
      </c>
      <c r="AF3654" s="0" t="s">
        <v>151</v>
      </c>
      <c r="AH3654" s="0" t="n">
        <v>14</v>
      </c>
      <c r="AI3654" s="0" t="n">
        <v>11</v>
      </c>
      <c r="AN3654" s="0" t="s">
        <v>147</v>
      </c>
      <c r="AO3654" s="0" t="s">
        <v>152</v>
      </c>
      <c r="AP3654" s="0" t="s">
        <v>153</v>
      </c>
      <c r="AQ3654" s="0" t="n">
        <v>9</v>
      </c>
      <c r="AR3654" s="0" t="n">
        <v>64</v>
      </c>
      <c r="AS3654" s="0" t="n">
        <v>32</v>
      </c>
      <c r="AV3654" s="0" t="s">
        <v>154</v>
      </c>
      <c r="AW3654" s="0" t="n">
        <f aca="false">COUNTA($BC3654:$EG3654)</f>
        <v>3</v>
      </c>
      <c r="AX3654" s="0" t="n">
        <f aca="false">COUNTIF($BC3654:$EG3654,"D")</f>
        <v>0</v>
      </c>
      <c r="AY3654" s="0" t="n">
        <f aca="false">COUNTIF($BC3654:$EG3654,"R")</f>
        <v>0</v>
      </c>
      <c r="AZ3654" s="0" t="n">
        <f aca="false">IF(CC3654="D",1,0)+IF(CL3654="D",1,0)+IF(CW3654="D",1,0)+IF(DD3654="D",1,0)+IF(DJ3654="D",1,0)+IF(DO3654="D",1,0)+IF(DW3654="D",1,0)</f>
        <v>0</v>
      </c>
      <c r="BA3654" s="0" t="n">
        <f aca="false">IF(DH3654&lt;&gt;"",1,0)+IF(DI3654&lt;&gt;"",1,0)+IF(DK3654&lt;&gt;"",1,0)+IF(DM3654&lt;&gt;"",1,0)+IF(DN3654&lt;&gt;"",1,0)+IF(DO3654&lt;&gt;"",1,0)+IF(DQ3654&lt;&gt;"",1,0)+IF(DR3654&lt;&gt;"",1,0)+IF(DT3654&lt;&gt;"",1,0)+IF(DU3654&lt;&gt;"",1,0)+IF(DV3654&lt;&gt;"",1,0)+IF(DW3654&lt;&gt;"",1,0)+IF(DX3654&lt;&gt;"",1,0)+IF(DZ3654&lt;&gt;"",1,0)+IF(EA3654&lt;&gt;"",1,0)+IF(EB3654&lt;&gt;"",1,0)+IF(EE3654&lt;&gt;"",1,0)</f>
        <v>2</v>
      </c>
      <c r="BB3654" s="0" t="n">
        <f aca="false">AY3654*AX3654</f>
        <v>0</v>
      </c>
      <c r="DX3654" s="0" t="s">
        <v>155</v>
      </c>
      <c r="EA3654" s="0" t="s">
        <v>155</v>
      </c>
      <c r="EF3654" s="0" t="s">
        <v>155</v>
      </c>
    </row>
    <row r="3655" customFormat="false" ht="13.8" hidden="false" customHeight="false" outlineLevel="0" collapsed="false">
      <c r="A3655" s="0" t="s">
        <v>14750</v>
      </c>
      <c r="B3655" s="0" t="n">
        <v>78</v>
      </c>
      <c r="C3655" s="0" t="n">
        <v>464476</v>
      </c>
      <c r="D3655" s="0" t="s">
        <v>8826</v>
      </c>
      <c r="E3655" s="0" t="s">
        <v>6635</v>
      </c>
      <c r="F3655" s="0" t="str">
        <f aca="false">CONCATENATE(D3656," ",LEFT(I3656,4),"T=",AW3656,"D=",AX3656,"R=",AY3656,"M=",AZ3656,"L=",BA3656,"B=",BB3656)</f>
        <v>DIXON 1981T=15D=3R=0M=2L=6B=0</v>
      </c>
      <c r="G3655" s="0" t="s">
        <v>174</v>
      </c>
      <c r="I3655" s="0" t="s">
        <v>14751</v>
      </c>
      <c r="J3655" s="0" t="s">
        <v>14752</v>
      </c>
      <c r="K3655" s="0" t="s">
        <v>143</v>
      </c>
      <c r="M3655" s="0" t="str">
        <f aca="false">RIGHT(N3655,LEN(N3655)-FIND(" ",N3655))</f>
        <v>ROBERTS LN NE</v>
      </c>
      <c r="N3655" s="0" t="s">
        <v>11090</v>
      </c>
      <c r="P3655" s="0" t="s">
        <v>147</v>
      </c>
      <c r="Q3655" s="0" t="s">
        <v>148</v>
      </c>
      <c r="R3655" s="0" t="n">
        <v>44483</v>
      </c>
      <c r="AD3655" s="0" t="s">
        <v>149</v>
      </c>
      <c r="AE3655" s="0" t="s">
        <v>150</v>
      </c>
      <c r="AH3655" s="0" t="n">
        <v>14</v>
      </c>
      <c r="AI3655" s="0" t="n">
        <v>11</v>
      </c>
      <c r="AJ3655" s="0" t="s">
        <v>164</v>
      </c>
      <c r="AM3655" s="0" t="s">
        <v>165</v>
      </c>
      <c r="AN3655" s="0" t="s">
        <v>147</v>
      </c>
      <c r="AO3655" s="0" t="s">
        <v>166</v>
      </c>
      <c r="AP3655" s="0" t="s">
        <v>167</v>
      </c>
      <c r="AQ3655" s="0" t="n">
        <v>9</v>
      </c>
      <c r="AR3655" s="0" t="n">
        <v>64</v>
      </c>
      <c r="AS3655" s="0" t="n">
        <v>32</v>
      </c>
      <c r="AV3655" s="0" t="s">
        <v>154</v>
      </c>
      <c r="AW3655" s="0" t="n">
        <f aca="false">COUNTA($BC3655:$EG3655)</f>
        <v>4</v>
      </c>
      <c r="AX3655" s="0" t="n">
        <f aca="false">COUNTIF($BC3655:$EG3655,"D")</f>
        <v>0</v>
      </c>
      <c r="AY3655" s="0" t="n">
        <f aca="false">COUNTIF($BC3655:$EG3655,"R")</f>
        <v>0</v>
      </c>
      <c r="AZ3655" s="0" t="n">
        <f aca="false">IF(CC3655="D",1,0)+IF(CL3655="D",1,0)+IF(CW3655="D",1,0)+IF(DD3655="D",1,0)+IF(DJ3655="D",1,0)+IF(DO3655="D",1,0)+IF(DW3655="D",1,0)</f>
        <v>0</v>
      </c>
      <c r="BA3655" s="0" t="n">
        <f aca="false">IF(DH3655&lt;&gt;"",1,0)+IF(DI3655&lt;&gt;"",1,0)+IF(DK3655&lt;&gt;"",1,0)+IF(DM3655&lt;&gt;"",1,0)+IF(DN3655&lt;&gt;"",1,0)+IF(DO3655&lt;&gt;"",1,0)+IF(DQ3655&lt;&gt;"",1,0)+IF(DR3655&lt;&gt;"",1,0)+IF(DT3655&lt;&gt;"",1,0)+IF(DU3655&lt;&gt;"",1,0)+IF(DV3655&lt;&gt;"",1,0)+IF(DW3655&lt;&gt;"",1,0)+IF(DX3655&lt;&gt;"",1,0)+IF(DZ3655&lt;&gt;"",1,0)+IF(EA3655&lt;&gt;"",1,0)+IF(EB3655&lt;&gt;"",1,0)+IF(EE3655&lt;&gt;"",1,0)</f>
        <v>3</v>
      </c>
      <c r="BB3655" s="0" t="n">
        <f aca="false">AY3655*AX3655</f>
        <v>0</v>
      </c>
      <c r="DU3655" s="0" t="s">
        <v>155</v>
      </c>
      <c r="DX3655" s="0" t="s">
        <v>155</v>
      </c>
      <c r="EA3655" s="0" t="s">
        <v>155</v>
      </c>
      <c r="EF3655" s="0" t="s">
        <v>155</v>
      </c>
    </row>
    <row r="3656" customFormat="false" ht="13.8" hidden="false" customHeight="false" outlineLevel="0" collapsed="false">
      <c r="A3656" s="0" t="s">
        <v>14753</v>
      </c>
      <c r="B3656" s="0" t="n">
        <v>78</v>
      </c>
      <c r="C3656" s="0" t="n">
        <v>464363</v>
      </c>
      <c r="D3656" s="0" t="s">
        <v>9702</v>
      </c>
      <c r="E3656" s="0" t="s">
        <v>2073</v>
      </c>
      <c r="F3656" s="0" t="str">
        <f aca="false">CONCATENATE(D3657," ",LEFT(I3657,4),"T=",AW3657,"D=",AX3657,"R=",AY3657,"M=",AZ3657,"L=",BA3657,"B=",BB3657)</f>
        <v>NGO 1997T=0D=0R=0M=0L=0B=0</v>
      </c>
      <c r="G3656" s="0" t="s">
        <v>174</v>
      </c>
      <c r="I3656" s="0" t="s">
        <v>14754</v>
      </c>
      <c r="J3656" s="0" t="s">
        <v>14755</v>
      </c>
      <c r="K3656" s="0" t="s">
        <v>143</v>
      </c>
      <c r="L3656" s="0" t="s">
        <v>144</v>
      </c>
      <c r="M3656" s="0" t="str">
        <f aca="false">RIGHT(N3656,LEN(N3656)-FIND(" ",N3656))</f>
        <v>BUTLER RD NE</v>
      </c>
      <c r="N3656" s="0" t="s">
        <v>4913</v>
      </c>
      <c r="P3656" s="0" t="s">
        <v>147</v>
      </c>
      <c r="Q3656" s="0" t="s">
        <v>148</v>
      </c>
      <c r="R3656" s="0" t="n">
        <v>44483</v>
      </c>
      <c r="AD3656" s="0" t="s">
        <v>149</v>
      </c>
      <c r="AE3656" s="0" t="s">
        <v>150</v>
      </c>
      <c r="AF3656" s="0" t="s">
        <v>151</v>
      </c>
      <c r="AH3656" s="0" t="n">
        <v>14</v>
      </c>
      <c r="AI3656" s="0" t="n">
        <v>11</v>
      </c>
      <c r="AN3656" s="0" t="s">
        <v>147</v>
      </c>
      <c r="AO3656" s="0" t="s">
        <v>176</v>
      </c>
      <c r="AP3656" s="0" t="s">
        <v>177</v>
      </c>
      <c r="AQ3656" s="0" t="n">
        <v>9</v>
      </c>
      <c r="AR3656" s="0" t="n">
        <v>64</v>
      </c>
      <c r="AS3656" s="0" t="n">
        <v>32</v>
      </c>
      <c r="AV3656" s="0" t="s">
        <v>154</v>
      </c>
      <c r="AW3656" s="0" t="n">
        <f aca="false">COUNTA($BC3656:$EG3656)</f>
        <v>15</v>
      </c>
      <c r="AX3656" s="0" t="n">
        <f aca="false">COUNTIF($BC3656:$EG3656,"D")</f>
        <v>3</v>
      </c>
      <c r="AY3656" s="0" t="n">
        <f aca="false">COUNTIF($BC3656:$EG3656,"R")</f>
        <v>0</v>
      </c>
      <c r="AZ3656" s="0" t="n">
        <f aca="false">IF(CC3656="D",1,0)+IF(CL3656="D",1,0)+IF(CW3656="D",1,0)+IF(DD3656="D",1,0)+IF(DJ3656="D",1,0)+IF(DO3656="D",1,0)+IF(DW3656="D",1,0)</f>
        <v>2</v>
      </c>
      <c r="BA3656" s="0" t="n">
        <f aca="false">IF(DH3656&lt;&gt;"",1,0)+IF(DI3656&lt;&gt;"",1,0)+IF(DK3656&lt;&gt;"",1,0)+IF(DM3656&lt;&gt;"",1,0)+IF(DN3656&lt;&gt;"",1,0)+IF(DO3656&lt;&gt;"",1,0)+IF(DQ3656&lt;&gt;"",1,0)+IF(DR3656&lt;&gt;"",1,0)+IF(DT3656&lt;&gt;"",1,0)+IF(DU3656&lt;&gt;"",1,0)+IF(DV3656&lt;&gt;"",1,0)+IF(DW3656&lt;&gt;"",1,0)+IF(DX3656&lt;&gt;"",1,0)+IF(DZ3656&lt;&gt;"",1,0)+IF(EA3656&lt;&gt;"",1,0)+IF(EB3656&lt;&gt;"",1,0)+IF(EE3656&lt;&gt;"",1,0)</f>
        <v>6</v>
      </c>
      <c r="BB3656" s="0" t="n">
        <f aca="false">AY3656*AX3656</f>
        <v>0</v>
      </c>
      <c r="BL3656" s="0" t="s">
        <v>155</v>
      </c>
      <c r="CA3656" s="0" t="s">
        <v>155</v>
      </c>
      <c r="CL3656" s="0" t="s">
        <v>144</v>
      </c>
      <c r="CN3656" s="0" t="s">
        <v>155</v>
      </c>
      <c r="CP3656" s="0" t="s">
        <v>155</v>
      </c>
      <c r="CY3656" s="0" t="s">
        <v>155</v>
      </c>
      <c r="DC3656" s="0" t="s">
        <v>155</v>
      </c>
      <c r="DI3656" s="0" t="s">
        <v>155</v>
      </c>
      <c r="DN3656" s="0" t="s">
        <v>155</v>
      </c>
      <c r="DU3656" s="0" t="s">
        <v>155</v>
      </c>
      <c r="DW3656" s="0" t="s">
        <v>144</v>
      </c>
      <c r="DX3656" s="0" t="s">
        <v>155</v>
      </c>
      <c r="EA3656" s="0" t="s">
        <v>155</v>
      </c>
      <c r="ED3656" s="0" t="s">
        <v>144</v>
      </c>
      <c r="EF3656" s="0" t="s">
        <v>155</v>
      </c>
    </row>
    <row r="3657" customFormat="false" ht="13.8" hidden="false" customHeight="false" outlineLevel="0" collapsed="false">
      <c r="A3657" s="0" t="s">
        <v>14756</v>
      </c>
      <c r="B3657" s="0" t="n">
        <v>78</v>
      </c>
      <c r="C3657" s="0" t="n">
        <v>464375</v>
      </c>
      <c r="D3657" s="0" t="s">
        <v>14757</v>
      </c>
      <c r="E3657" s="0" t="s">
        <v>199</v>
      </c>
      <c r="F3657" s="0" t="str">
        <f aca="false">CONCATENATE(D3658," ",LEFT(I3658,4),"T=",AW3658,"D=",AX3658,"R=",AY3658,"M=",AZ3658,"L=",BA3658,"B=",BB3658)</f>
        <v>MURRAY 1985T=18D=4R=0M=0L=4B=0</v>
      </c>
      <c r="I3657" s="0" t="s">
        <v>14758</v>
      </c>
      <c r="J3657" s="0" t="s">
        <v>14759</v>
      </c>
      <c r="K3657" s="0" t="s">
        <v>143</v>
      </c>
      <c r="M3657" s="0" t="str">
        <f aca="false">RIGHT(N3657,LEN(N3657)-FIND(" ",N3657))</f>
        <v>ROSELAWN AVE NE</v>
      </c>
      <c r="N3657" s="0" t="s">
        <v>14760</v>
      </c>
      <c r="P3657" s="0" t="s">
        <v>147</v>
      </c>
      <c r="Q3657" s="0" t="s">
        <v>148</v>
      </c>
      <c r="R3657" s="0" t="n">
        <v>44483</v>
      </c>
      <c r="AD3657" s="0" t="s">
        <v>149</v>
      </c>
      <c r="AE3657" s="0" t="s">
        <v>150</v>
      </c>
      <c r="AF3657" s="0" t="s">
        <v>151</v>
      </c>
      <c r="AH3657" s="0" t="n">
        <v>14</v>
      </c>
      <c r="AI3657" s="0" t="n">
        <v>11</v>
      </c>
      <c r="AN3657" s="0" t="s">
        <v>147</v>
      </c>
      <c r="AO3657" s="0" t="s">
        <v>152</v>
      </c>
      <c r="AP3657" s="0" t="s">
        <v>153</v>
      </c>
      <c r="AQ3657" s="0" t="n">
        <v>9</v>
      </c>
      <c r="AR3657" s="0" t="n">
        <v>64</v>
      </c>
      <c r="AS3657" s="0" t="n">
        <v>32</v>
      </c>
      <c r="AV3657" s="0" t="s">
        <v>154</v>
      </c>
      <c r="AW3657" s="0" t="n">
        <f aca="false">COUNTA($BC3657:$EG3657)</f>
        <v>0</v>
      </c>
      <c r="AX3657" s="0" t="n">
        <f aca="false">COUNTIF($BC3657:$EG3657,"D")</f>
        <v>0</v>
      </c>
      <c r="AY3657" s="0" t="n">
        <f aca="false">COUNTIF($BC3657:$EG3657,"R")</f>
        <v>0</v>
      </c>
      <c r="AZ3657" s="0" t="n">
        <f aca="false">IF(CC3657="D",1,0)+IF(CL3657="D",1,0)+IF(CW3657="D",1,0)+IF(DD3657="D",1,0)+IF(DJ3657="D",1,0)+IF(DO3657="D",1,0)+IF(DW3657="D",1,0)</f>
        <v>0</v>
      </c>
      <c r="BA3657" s="0" t="n">
        <f aca="false">IF(DH3657&lt;&gt;"",1,0)+IF(DI3657&lt;&gt;"",1,0)+IF(DK3657&lt;&gt;"",1,0)+IF(DM3657&lt;&gt;"",1,0)+IF(DN3657&lt;&gt;"",1,0)+IF(DO3657&lt;&gt;"",1,0)+IF(DQ3657&lt;&gt;"",1,0)+IF(DR3657&lt;&gt;"",1,0)+IF(DT3657&lt;&gt;"",1,0)+IF(DU3657&lt;&gt;"",1,0)+IF(DV3657&lt;&gt;"",1,0)+IF(DW3657&lt;&gt;"",1,0)+IF(DX3657&lt;&gt;"",1,0)+IF(DZ3657&lt;&gt;"",1,0)+IF(EA3657&lt;&gt;"",1,0)+IF(EB3657&lt;&gt;"",1,0)+IF(EE3657&lt;&gt;"",1,0)</f>
        <v>0</v>
      </c>
      <c r="BB3657" s="0" t="n">
        <f aca="false">AY3657*AX3657</f>
        <v>0</v>
      </c>
    </row>
    <row r="3658" customFormat="false" ht="13.8" hidden="false" customHeight="false" outlineLevel="0" collapsed="false">
      <c r="A3658" s="0" t="s">
        <v>14761</v>
      </c>
      <c r="B3658" s="0" t="n">
        <v>78</v>
      </c>
      <c r="C3658" s="0" t="n">
        <v>464374</v>
      </c>
      <c r="D3658" s="0" t="s">
        <v>1913</v>
      </c>
      <c r="E3658" s="0" t="s">
        <v>5184</v>
      </c>
      <c r="F3658" s="0" t="str">
        <f aca="false">CONCATENATE(D3659," ",LEFT(I3659,4),"T=",AW3659,"D=",AX3659,"R=",AY3659,"M=",AZ3659,"L=",BA3659,"B=",BB3659)</f>
        <v>GREEN 1956T=2D=0R=0M=0L=1B=0</v>
      </c>
      <c r="G3658" s="0" t="s">
        <v>3755</v>
      </c>
      <c r="I3658" s="0" t="s">
        <v>14762</v>
      </c>
      <c r="J3658" s="0" t="s">
        <v>14759</v>
      </c>
      <c r="K3658" s="0" t="s">
        <v>143</v>
      </c>
      <c r="L3658" s="0" t="s">
        <v>144</v>
      </c>
      <c r="M3658" s="0" t="str">
        <f aca="false">RIGHT(N3658,LEN(N3658)-FIND(" ",N3658))</f>
        <v>WESTVIEW DR NE</v>
      </c>
      <c r="N3658" s="0" t="s">
        <v>14763</v>
      </c>
      <c r="P3658" s="0" t="s">
        <v>147</v>
      </c>
      <c r="Q3658" s="0" t="s">
        <v>148</v>
      </c>
      <c r="R3658" s="0" t="n">
        <v>44483</v>
      </c>
      <c r="AD3658" s="0" t="s">
        <v>149</v>
      </c>
      <c r="AE3658" s="0" t="s">
        <v>150</v>
      </c>
      <c r="AF3658" s="0" t="s">
        <v>151</v>
      </c>
      <c r="AH3658" s="0" t="n">
        <v>14</v>
      </c>
      <c r="AI3658" s="0" t="n">
        <v>11</v>
      </c>
      <c r="AN3658" s="0" t="s">
        <v>147</v>
      </c>
      <c r="AO3658" s="0" t="s">
        <v>261</v>
      </c>
      <c r="AP3658" s="0" t="s">
        <v>262</v>
      </c>
      <c r="AQ3658" s="0" t="n">
        <v>9</v>
      </c>
      <c r="AR3658" s="0" t="n">
        <v>64</v>
      </c>
      <c r="AS3658" s="0" t="n">
        <v>32</v>
      </c>
      <c r="AV3658" s="0" t="s">
        <v>154</v>
      </c>
      <c r="AW3658" s="0" t="n">
        <f aca="false">COUNTA($BC3658:$EG3658)</f>
        <v>18</v>
      </c>
      <c r="AX3658" s="0" t="n">
        <f aca="false">COUNTIF($BC3658:$EG3658,"D")</f>
        <v>4</v>
      </c>
      <c r="AY3658" s="0" t="n">
        <f aca="false">COUNTIF($BC3658:$EG3658,"R")</f>
        <v>0</v>
      </c>
      <c r="AZ3658" s="0" t="n">
        <f aca="false">IF(CC3658="D",1,0)+IF(CL3658="D",1,0)+IF(CW3658="D",1,0)+IF(DD3658="D",1,0)+IF(DJ3658="D",1,0)+IF(DO3658="D",1,0)+IF(DW3658="D",1,0)</f>
        <v>0</v>
      </c>
      <c r="BA3658" s="0" t="n">
        <f aca="false">IF(DH3658&lt;&gt;"",1,0)+IF(DI3658&lt;&gt;"",1,0)+IF(DK3658&lt;&gt;"",1,0)+IF(DM3658&lt;&gt;"",1,0)+IF(DN3658&lt;&gt;"",1,0)+IF(DO3658&lt;&gt;"",1,0)+IF(DQ3658&lt;&gt;"",1,0)+IF(DR3658&lt;&gt;"",1,0)+IF(DT3658&lt;&gt;"",1,0)+IF(DU3658&lt;&gt;"",1,0)+IF(DV3658&lt;&gt;"",1,0)+IF(DW3658&lt;&gt;"",1,0)+IF(DX3658&lt;&gt;"",1,0)+IF(DZ3658&lt;&gt;"",1,0)+IF(EA3658&lt;&gt;"",1,0)+IF(EB3658&lt;&gt;"",1,0)+IF(EE3658&lt;&gt;"",1,0)</f>
        <v>4</v>
      </c>
      <c r="BB3658" s="0" t="n">
        <f aca="false">AY3658*AX3658</f>
        <v>0</v>
      </c>
      <c r="BS3658" s="0" t="s">
        <v>155</v>
      </c>
      <c r="CA3658" s="0" t="s">
        <v>155</v>
      </c>
      <c r="CH3658" s="0" t="s">
        <v>144</v>
      </c>
      <c r="CK3658" s="0" t="s">
        <v>155</v>
      </c>
      <c r="CN3658" s="0" t="s">
        <v>155</v>
      </c>
      <c r="CP3658" s="0" t="s">
        <v>155</v>
      </c>
      <c r="CV3658" s="0" t="s">
        <v>155</v>
      </c>
      <c r="CY3658" s="0" t="s">
        <v>155</v>
      </c>
      <c r="CZ3658" s="0" t="s">
        <v>144</v>
      </c>
      <c r="DC3658" s="0" t="s">
        <v>155</v>
      </c>
      <c r="DF3658" s="0" t="s">
        <v>155</v>
      </c>
      <c r="DI3658" s="0" t="s">
        <v>155</v>
      </c>
      <c r="DN3658" s="0" t="s">
        <v>155</v>
      </c>
      <c r="DS3658" s="0" t="s">
        <v>144</v>
      </c>
      <c r="DU3658" s="0" t="s">
        <v>155</v>
      </c>
      <c r="EA3658" s="0" t="s">
        <v>155</v>
      </c>
      <c r="ED3658" s="0" t="s">
        <v>144</v>
      </c>
      <c r="EF3658" s="0" t="s">
        <v>155</v>
      </c>
    </row>
    <row r="3659" customFormat="false" ht="13.8" hidden="false" customHeight="false" outlineLevel="0" collapsed="false">
      <c r="A3659" s="0" t="s">
        <v>14764</v>
      </c>
      <c r="B3659" s="0" t="n">
        <v>78</v>
      </c>
      <c r="C3659" s="0" t="n">
        <v>464432</v>
      </c>
      <c r="D3659" s="0" t="s">
        <v>6233</v>
      </c>
      <c r="E3659" s="0" t="s">
        <v>2234</v>
      </c>
      <c r="F3659" s="0" t="str">
        <f aca="false">CONCATENATE(D3660," ",LEFT(I3660,4),"T=",AW3660,"D=",AX3660,"R=",AY3660,"M=",AZ3660,"L=",BA3660,"B=",BB3660)</f>
        <v>REESE 1953T=0D=0R=0M=0L=0B=0</v>
      </c>
      <c r="G3659" s="0" t="s">
        <v>307</v>
      </c>
      <c r="H3659" s="0" t="s">
        <v>401</v>
      </c>
      <c r="I3659" s="0" t="s">
        <v>1992</v>
      </c>
      <c r="J3659" s="0" t="s">
        <v>14759</v>
      </c>
      <c r="K3659" s="0" t="s">
        <v>143</v>
      </c>
      <c r="M3659" s="0" t="str">
        <f aca="false">RIGHT(N3659,LEN(N3659)-FIND(" ",N3659))</f>
        <v>WILLARD AVE NE</v>
      </c>
      <c r="N3659" s="0" t="s">
        <v>3614</v>
      </c>
      <c r="P3659" s="0" t="s">
        <v>147</v>
      </c>
      <c r="Q3659" s="0" t="s">
        <v>148</v>
      </c>
      <c r="R3659" s="0" t="n">
        <v>44483</v>
      </c>
      <c r="AD3659" s="0" t="s">
        <v>149</v>
      </c>
      <c r="AE3659" s="0" t="s">
        <v>150</v>
      </c>
      <c r="AF3659" s="0" t="s">
        <v>151</v>
      </c>
      <c r="AH3659" s="0" t="n">
        <v>14</v>
      </c>
      <c r="AI3659" s="0" t="n">
        <v>11</v>
      </c>
      <c r="AN3659" s="0" t="s">
        <v>147</v>
      </c>
      <c r="AO3659" s="0" t="s">
        <v>189</v>
      </c>
      <c r="AP3659" s="0" t="s">
        <v>190</v>
      </c>
      <c r="AQ3659" s="0" t="n">
        <v>9</v>
      </c>
      <c r="AR3659" s="0" t="n">
        <v>64</v>
      </c>
      <c r="AS3659" s="0" t="n">
        <v>32</v>
      </c>
      <c r="AV3659" s="0" t="s">
        <v>154</v>
      </c>
      <c r="AW3659" s="0" t="n">
        <f aca="false">COUNTA($BC3659:$EG3659)</f>
        <v>2</v>
      </c>
      <c r="AX3659" s="0" t="n">
        <f aca="false">COUNTIF($BC3659:$EG3659,"D")</f>
        <v>0</v>
      </c>
      <c r="AY3659" s="0" t="n">
        <f aca="false">COUNTIF($BC3659:$EG3659,"R")</f>
        <v>0</v>
      </c>
      <c r="AZ3659" s="0" t="n">
        <f aca="false">IF(CC3659="D",1,0)+IF(CL3659="D",1,0)+IF(CW3659="D",1,0)+IF(DD3659="D",1,0)+IF(DJ3659="D",1,0)+IF(DO3659="D",1,0)+IF(DW3659="D",1,0)</f>
        <v>0</v>
      </c>
      <c r="BA3659" s="0" t="n">
        <f aca="false">IF(DH3659&lt;&gt;"",1,0)+IF(DI3659&lt;&gt;"",1,0)+IF(DK3659&lt;&gt;"",1,0)+IF(DM3659&lt;&gt;"",1,0)+IF(DN3659&lt;&gt;"",1,0)+IF(DO3659&lt;&gt;"",1,0)+IF(DQ3659&lt;&gt;"",1,0)+IF(DR3659&lt;&gt;"",1,0)+IF(DT3659&lt;&gt;"",1,0)+IF(DU3659&lt;&gt;"",1,0)+IF(DV3659&lt;&gt;"",1,0)+IF(DW3659&lt;&gt;"",1,0)+IF(DX3659&lt;&gt;"",1,0)+IF(DZ3659&lt;&gt;"",1,0)+IF(EA3659&lt;&gt;"",1,0)+IF(EB3659&lt;&gt;"",1,0)+IF(EE3659&lt;&gt;"",1,0)</f>
        <v>1</v>
      </c>
      <c r="BB3659" s="0" t="n">
        <f aca="false">AY3659*AX3659</f>
        <v>0</v>
      </c>
      <c r="DN3659" s="0" t="s">
        <v>155</v>
      </c>
      <c r="EF3659" s="0" t="s">
        <v>155</v>
      </c>
    </row>
    <row r="3660" customFormat="false" ht="13.8" hidden="false" customHeight="false" outlineLevel="0" collapsed="false">
      <c r="A3660" s="0" t="s">
        <v>14765</v>
      </c>
      <c r="B3660" s="0" t="n">
        <v>78</v>
      </c>
      <c r="C3660" s="0" t="n">
        <v>461753</v>
      </c>
      <c r="D3660" s="0" t="s">
        <v>1245</v>
      </c>
      <c r="E3660" s="0" t="s">
        <v>14766</v>
      </c>
      <c r="F3660" s="0" t="str">
        <f aca="false">CONCATENATE(D3661," ",LEFT(I3661,4),"T=",AW3661,"D=",AX3661,"R=",AY3661,"M=",AZ3661,"L=",BA3661,"B=",BB3661)</f>
        <v>HOSO 2004T=2D=1R=0M=1L=2B=0</v>
      </c>
      <c r="G3660" s="0" t="s">
        <v>830</v>
      </c>
      <c r="I3660" s="0" t="s">
        <v>14767</v>
      </c>
      <c r="J3660" s="0" t="s">
        <v>14768</v>
      </c>
      <c r="K3660" s="0" t="s">
        <v>143</v>
      </c>
      <c r="M3660" s="0" t="str">
        <f aca="false">RIGHT(N3660,LEN(N3660)-FIND(" ",N3660))</f>
        <v>KENMORE AVE NE</v>
      </c>
      <c r="N3660" s="0" t="s">
        <v>13504</v>
      </c>
      <c r="P3660" s="0" t="s">
        <v>147</v>
      </c>
      <c r="Q3660" s="0" t="s">
        <v>148</v>
      </c>
      <c r="R3660" s="0" t="n">
        <v>44483</v>
      </c>
      <c r="AD3660" s="0" t="s">
        <v>149</v>
      </c>
      <c r="AE3660" s="0" t="s">
        <v>150</v>
      </c>
      <c r="AF3660" s="0" t="s">
        <v>151</v>
      </c>
      <c r="AH3660" s="0" t="n">
        <v>14</v>
      </c>
      <c r="AI3660" s="0" t="n">
        <v>11</v>
      </c>
      <c r="AN3660" s="0" t="s">
        <v>147</v>
      </c>
      <c r="AO3660" s="0" t="s">
        <v>152</v>
      </c>
      <c r="AP3660" s="0" t="s">
        <v>153</v>
      </c>
      <c r="AQ3660" s="0" t="n">
        <v>9</v>
      </c>
      <c r="AR3660" s="0" t="n">
        <v>64</v>
      </c>
      <c r="AS3660" s="0" t="n">
        <v>32</v>
      </c>
      <c r="AV3660" s="0" t="s">
        <v>154</v>
      </c>
      <c r="AW3660" s="0" t="n">
        <f aca="false">COUNTA($BC3660:$EG3660)</f>
        <v>0</v>
      </c>
      <c r="AX3660" s="0" t="n">
        <f aca="false">COUNTIF($BC3660:$EG3660,"D")</f>
        <v>0</v>
      </c>
      <c r="AY3660" s="0" t="n">
        <f aca="false">COUNTIF($BC3660:$EG3660,"R")</f>
        <v>0</v>
      </c>
      <c r="AZ3660" s="0" t="n">
        <f aca="false">IF(CC3660="D",1,0)+IF(CL3660="D",1,0)+IF(CW3660="D",1,0)+IF(DD3660="D",1,0)+IF(DJ3660="D",1,0)+IF(DO3660="D",1,0)+IF(DW3660="D",1,0)</f>
        <v>0</v>
      </c>
      <c r="BA3660" s="0" t="n">
        <f aca="false">IF(DH3660&lt;&gt;"",1,0)+IF(DI3660&lt;&gt;"",1,0)+IF(DK3660&lt;&gt;"",1,0)+IF(DM3660&lt;&gt;"",1,0)+IF(DN3660&lt;&gt;"",1,0)+IF(DO3660&lt;&gt;"",1,0)+IF(DQ3660&lt;&gt;"",1,0)+IF(DR3660&lt;&gt;"",1,0)+IF(DT3660&lt;&gt;"",1,0)+IF(DU3660&lt;&gt;"",1,0)+IF(DV3660&lt;&gt;"",1,0)+IF(DW3660&lt;&gt;"",1,0)+IF(DX3660&lt;&gt;"",1,0)+IF(DZ3660&lt;&gt;"",1,0)+IF(EA3660&lt;&gt;"",1,0)+IF(EB3660&lt;&gt;"",1,0)+IF(EE3660&lt;&gt;"",1,0)</f>
        <v>0</v>
      </c>
      <c r="BB3660" s="0" t="n">
        <f aca="false">AY3660*AX3660</f>
        <v>0</v>
      </c>
    </row>
    <row r="3661" customFormat="false" ht="13.8" hidden="false" customHeight="false" outlineLevel="0" collapsed="false">
      <c r="A3661" s="0" t="s">
        <v>14769</v>
      </c>
      <c r="B3661" s="0" t="n">
        <v>78</v>
      </c>
      <c r="C3661" s="0" t="n">
        <v>464391</v>
      </c>
      <c r="D3661" s="0" t="s">
        <v>270</v>
      </c>
      <c r="E3661" s="0" t="s">
        <v>14770</v>
      </c>
      <c r="F3661" s="0" t="str">
        <f aca="false">CONCATENATE(D3662," ",LEFT(I3662,4),"T=",AW3662,"D=",AX3662,"R=",AY3662,"M=",AZ3662,"L=",BA3662,"B=",BB3662)</f>
        <v>BAUER 1997T=3D=0R=0M=0L=2B=0</v>
      </c>
      <c r="G3661" s="0" t="s">
        <v>842</v>
      </c>
      <c r="I3661" s="0" t="s">
        <v>8016</v>
      </c>
      <c r="J3661" s="0" t="s">
        <v>14771</v>
      </c>
      <c r="K3661" s="0" t="s">
        <v>143</v>
      </c>
      <c r="L3661" s="0" t="s">
        <v>144</v>
      </c>
      <c r="M3661" s="0" t="str">
        <f aca="false">RIGHT(N3661,LEN(N3661)-FIND(" ",N3661))</f>
        <v>OAK KNOLL AVE NE</v>
      </c>
      <c r="N3661" s="0" t="s">
        <v>2314</v>
      </c>
      <c r="P3661" s="0" t="s">
        <v>147</v>
      </c>
      <c r="Q3661" s="0" t="s">
        <v>148</v>
      </c>
      <c r="R3661" s="0" t="n">
        <v>44483</v>
      </c>
      <c r="AD3661" s="0" t="s">
        <v>149</v>
      </c>
      <c r="AE3661" s="0" t="s">
        <v>150</v>
      </c>
      <c r="AF3661" s="0" t="s">
        <v>151</v>
      </c>
      <c r="AH3661" s="0" t="n">
        <v>14</v>
      </c>
      <c r="AI3661" s="0" t="n">
        <v>11</v>
      </c>
      <c r="AN3661" s="0" t="s">
        <v>147</v>
      </c>
      <c r="AO3661" s="0" t="s">
        <v>152</v>
      </c>
      <c r="AP3661" s="0" t="s">
        <v>153</v>
      </c>
      <c r="AQ3661" s="0" t="n">
        <v>9</v>
      </c>
      <c r="AR3661" s="0" t="n">
        <v>64</v>
      </c>
      <c r="AS3661" s="0" t="n">
        <v>32</v>
      </c>
      <c r="AV3661" s="0" t="s">
        <v>154</v>
      </c>
      <c r="AW3661" s="0" t="n">
        <f aca="false">COUNTA($BC3661:$EG3661)</f>
        <v>2</v>
      </c>
      <c r="AX3661" s="0" t="n">
        <f aca="false">COUNTIF($BC3661:$EG3661,"D")</f>
        <v>1</v>
      </c>
      <c r="AY3661" s="0" t="n">
        <f aca="false">COUNTIF($BC3661:$EG3661,"R")</f>
        <v>0</v>
      </c>
      <c r="AZ3661" s="0" t="n">
        <f aca="false">IF(CC3661="D",1,0)+IF(CL3661="D",1,0)+IF(CW3661="D",1,0)+IF(DD3661="D",1,0)+IF(DJ3661="D",1,0)+IF(DO3661="D",1,0)+IF(DW3661="D",1,0)</f>
        <v>1</v>
      </c>
      <c r="BA3661" s="0" t="n">
        <f aca="false">IF(DH3661&lt;&gt;"",1,0)+IF(DI3661&lt;&gt;"",1,0)+IF(DK3661&lt;&gt;"",1,0)+IF(DM3661&lt;&gt;"",1,0)+IF(DN3661&lt;&gt;"",1,0)+IF(DO3661&lt;&gt;"",1,0)+IF(DQ3661&lt;&gt;"",1,0)+IF(DR3661&lt;&gt;"",1,0)+IF(DT3661&lt;&gt;"",1,0)+IF(DU3661&lt;&gt;"",1,0)+IF(DV3661&lt;&gt;"",1,0)+IF(DW3661&lt;&gt;"",1,0)+IF(DX3661&lt;&gt;"",1,0)+IF(DZ3661&lt;&gt;"",1,0)+IF(EA3661&lt;&gt;"",1,0)+IF(EB3661&lt;&gt;"",1,0)+IF(EE3661&lt;&gt;"",1,0)</f>
        <v>2</v>
      </c>
      <c r="BB3661" s="0" t="n">
        <f aca="false">AY3661*AX3661</f>
        <v>0</v>
      </c>
      <c r="DU3661" s="0" t="s">
        <v>155</v>
      </c>
      <c r="DW3661" s="0" t="s">
        <v>144</v>
      </c>
    </row>
    <row r="3662" customFormat="false" ht="13.8" hidden="false" customHeight="false" outlineLevel="0" collapsed="false">
      <c r="A3662" s="0" t="s">
        <v>14772</v>
      </c>
      <c r="B3662" s="0" t="n">
        <v>78</v>
      </c>
      <c r="C3662" s="0" t="n">
        <v>465008</v>
      </c>
      <c r="D3662" s="0" t="s">
        <v>2916</v>
      </c>
      <c r="E3662" s="0" t="s">
        <v>10968</v>
      </c>
      <c r="F3662" s="0" t="str">
        <f aca="false">CONCATENATE(D3663," ",LEFT(I3663,4),"T=",AW3663,"D=",AX3663,"R=",AY3663,"M=",AZ3663,"L=",BA3663,"B=",BB3663)</f>
        <v>DUSSE 1997T=4D=0R=1M=0L=3B=0</v>
      </c>
      <c r="G3662" s="0" t="s">
        <v>1615</v>
      </c>
      <c r="I3662" s="0" t="s">
        <v>14773</v>
      </c>
      <c r="J3662" s="0" t="s">
        <v>14774</v>
      </c>
      <c r="K3662" s="0" t="s">
        <v>143</v>
      </c>
      <c r="M3662" s="0" t="str">
        <f aca="false">RIGHT(N3662,LEN(N3662)-FIND(" ",N3662))</f>
        <v>MAPLEWOOD ST NE</v>
      </c>
      <c r="N3662" s="0" t="s">
        <v>14775</v>
      </c>
      <c r="P3662" s="0" t="s">
        <v>147</v>
      </c>
      <c r="Q3662" s="0" t="s">
        <v>148</v>
      </c>
      <c r="R3662" s="0" t="n">
        <v>44483</v>
      </c>
      <c r="AD3662" s="0" t="s">
        <v>149</v>
      </c>
      <c r="AE3662" s="0" t="s">
        <v>150</v>
      </c>
      <c r="AF3662" s="0" t="s">
        <v>151</v>
      </c>
      <c r="AH3662" s="0" t="n">
        <v>14</v>
      </c>
      <c r="AI3662" s="0" t="n">
        <v>11</v>
      </c>
      <c r="AN3662" s="0" t="s">
        <v>147</v>
      </c>
      <c r="AO3662" s="0" t="s">
        <v>261</v>
      </c>
      <c r="AP3662" s="0" t="s">
        <v>262</v>
      </c>
      <c r="AQ3662" s="0" t="n">
        <v>9</v>
      </c>
      <c r="AR3662" s="0" t="n">
        <v>64</v>
      </c>
      <c r="AS3662" s="0" t="n">
        <v>32</v>
      </c>
      <c r="AV3662" s="0" t="s">
        <v>154</v>
      </c>
      <c r="AW3662" s="0" t="n">
        <f aca="false">COUNTA($BC3662:$EG3662)</f>
        <v>3</v>
      </c>
      <c r="AX3662" s="0" t="n">
        <f aca="false">COUNTIF($BC3662:$EG3662,"D")</f>
        <v>0</v>
      </c>
      <c r="AY3662" s="0" t="n">
        <f aca="false">COUNTIF($BC3662:$EG3662,"R")</f>
        <v>0</v>
      </c>
      <c r="AZ3662" s="0" t="n">
        <f aca="false">IF(CC3662="D",1,0)+IF(CL3662="D",1,0)+IF(CW3662="D",1,0)+IF(DD3662="D",1,0)+IF(DJ3662="D",1,0)+IF(DO3662="D",1,0)+IF(DW3662="D",1,0)</f>
        <v>0</v>
      </c>
      <c r="BA3662" s="0" t="n">
        <f aca="false">IF(DH3662&lt;&gt;"",1,0)+IF(DI3662&lt;&gt;"",1,0)+IF(DK3662&lt;&gt;"",1,0)+IF(DM3662&lt;&gt;"",1,0)+IF(DN3662&lt;&gt;"",1,0)+IF(DO3662&lt;&gt;"",1,0)+IF(DQ3662&lt;&gt;"",1,0)+IF(DR3662&lt;&gt;"",1,0)+IF(DT3662&lt;&gt;"",1,0)+IF(DU3662&lt;&gt;"",1,0)+IF(DV3662&lt;&gt;"",1,0)+IF(DW3662&lt;&gt;"",1,0)+IF(DX3662&lt;&gt;"",1,0)+IF(DZ3662&lt;&gt;"",1,0)+IF(EA3662&lt;&gt;"",1,0)+IF(EB3662&lt;&gt;"",1,0)+IF(EE3662&lt;&gt;"",1,0)</f>
        <v>2</v>
      </c>
      <c r="BB3662" s="0" t="n">
        <f aca="false">AY3662*AX3662</f>
        <v>0</v>
      </c>
      <c r="DU3662" s="0" t="s">
        <v>155</v>
      </c>
      <c r="EA3662" s="0" t="s">
        <v>155</v>
      </c>
      <c r="EF3662" s="0" t="s">
        <v>155</v>
      </c>
    </row>
    <row r="3663" customFormat="false" ht="13.8" hidden="false" customHeight="false" outlineLevel="0" collapsed="false">
      <c r="A3663" s="0" t="s">
        <v>14776</v>
      </c>
      <c r="B3663" s="0" t="n">
        <v>78</v>
      </c>
      <c r="C3663" s="0" t="n">
        <v>434976</v>
      </c>
      <c r="D3663" s="0" t="s">
        <v>14777</v>
      </c>
      <c r="E3663" s="0" t="s">
        <v>9300</v>
      </c>
      <c r="F3663" s="0" t="str">
        <f aca="false">CONCATENATE(D3664," ",LEFT(I3664,4),"T=",AW3664,"D=",AX3664,"R=",AY3664,"M=",AZ3664,"L=",BA3664,"B=",BB3664)</f>
        <v>DUSSE 1998T=1D=0R=0M=0L=1B=0</v>
      </c>
      <c r="G3663" s="0" t="s">
        <v>725</v>
      </c>
      <c r="I3663" s="0" t="s">
        <v>14778</v>
      </c>
      <c r="J3663" s="0" t="s">
        <v>14774</v>
      </c>
      <c r="K3663" s="0" t="s">
        <v>143</v>
      </c>
      <c r="L3663" s="0" t="s">
        <v>174</v>
      </c>
      <c r="M3663" s="0" t="str">
        <f aca="false">RIGHT(N3663,LEN(N3663)-FIND(" ",N3663))</f>
        <v>SEDGEWICK ST NE</v>
      </c>
      <c r="N3663" s="0" t="s">
        <v>14779</v>
      </c>
      <c r="P3663" s="0" t="s">
        <v>147</v>
      </c>
      <c r="Q3663" s="0" t="s">
        <v>148</v>
      </c>
      <c r="R3663" s="0" t="n">
        <v>44483</v>
      </c>
      <c r="AD3663" s="0" t="s">
        <v>149</v>
      </c>
      <c r="AE3663" s="0" t="s">
        <v>150</v>
      </c>
      <c r="AH3663" s="0" t="n">
        <v>14</v>
      </c>
      <c r="AI3663" s="0" t="n">
        <v>11</v>
      </c>
      <c r="AJ3663" s="0" t="s">
        <v>164</v>
      </c>
      <c r="AM3663" s="0" t="s">
        <v>165</v>
      </c>
      <c r="AN3663" s="0" t="s">
        <v>147</v>
      </c>
      <c r="AO3663" s="0" t="s">
        <v>166</v>
      </c>
      <c r="AP3663" s="0" t="s">
        <v>167</v>
      </c>
      <c r="AQ3663" s="0" t="n">
        <v>9</v>
      </c>
      <c r="AR3663" s="0" t="n">
        <v>64</v>
      </c>
      <c r="AS3663" s="0" t="n">
        <v>32</v>
      </c>
      <c r="AV3663" s="0" t="s">
        <v>154</v>
      </c>
      <c r="AW3663" s="0" t="n">
        <f aca="false">COUNTA($BC3663:$EG3663)</f>
        <v>4</v>
      </c>
      <c r="AX3663" s="0" t="n">
        <f aca="false">COUNTIF($BC3663:$EG3663,"D")</f>
        <v>0</v>
      </c>
      <c r="AY3663" s="0" t="n">
        <f aca="false">COUNTIF($BC3663:$EG3663,"R")</f>
        <v>1</v>
      </c>
      <c r="AZ3663" s="0" t="n">
        <f aca="false">IF(CC3663="D",1,0)+IF(CL3663="D",1,0)+IF(CW3663="D",1,0)+IF(DD3663="D",1,0)+IF(DJ3663="D",1,0)+IF(DO3663="D",1,0)+IF(DW3663="D",1,0)</f>
        <v>0</v>
      </c>
      <c r="BA3663" s="0" t="n">
        <f aca="false">IF(DH3663&lt;&gt;"",1,0)+IF(DI3663&lt;&gt;"",1,0)+IF(DK3663&lt;&gt;"",1,0)+IF(DM3663&lt;&gt;"",1,0)+IF(DN3663&lt;&gt;"",1,0)+IF(DO3663&lt;&gt;"",1,0)+IF(DQ3663&lt;&gt;"",1,0)+IF(DR3663&lt;&gt;"",1,0)+IF(DT3663&lt;&gt;"",1,0)+IF(DU3663&lt;&gt;"",1,0)+IF(DV3663&lt;&gt;"",1,0)+IF(DW3663&lt;&gt;"",1,0)+IF(DX3663&lt;&gt;"",1,0)+IF(DZ3663&lt;&gt;"",1,0)+IF(EA3663&lt;&gt;"",1,0)+IF(EB3663&lt;&gt;"",1,0)+IF(EE3663&lt;&gt;"",1,0)</f>
        <v>3</v>
      </c>
      <c r="BB3663" s="0" t="n">
        <f aca="false">AY3663*AX3663</f>
        <v>0</v>
      </c>
      <c r="DI3663" s="0" t="s">
        <v>155</v>
      </c>
      <c r="DN3663" s="0" t="s">
        <v>155</v>
      </c>
      <c r="DS3663" s="0" t="s">
        <v>174</v>
      </c>
      <c r="DU3663" s="0" t="s">
        <v>155</v>
      </c>
    </row>
    <row r="3664" customFormat="false" ht="13.8" hidden="false" customHeight="false" outlineLevel="0" collapsed="false">
      <c r="A3664" s="0" t="s">
        <v>14780</v>
      </c>
      <c r="B3664" s="0" t="n">
        <v>78</v>
      </c>
      <c r="C3664" s="0" t="n">
        <v>465011</v>
      </c>
      <c r="D3664" s="0" t="s">
        <v>14777</v>
      </c>
      <c r="E3664" s="0" t="s">
        <v>1368</v>
      </c>
      <c r="F3664" s="0" t="str">
        <f aca="false">CONCATENATE(D3665," ",LEFT(I3665,4),"T=",AW3665,"D=",AX3665,"R=",AY3665,"M=",AZ3665,"L=",BA3665,"B=",BB3665)</f>
        <v>BASH 1984T=4D=0R=0M=0L=1B=0</v>
      </c>
      <c r="G3664" s="0" t="s">
        <v>2385</v>
      </c>
      <c r="I3664" s="0" t="s">
        <v>14781</v>
      </c>
      <c r="J3664" s="0" t="s">
        <v>14774</v>
      </c>
      <c r="K3664" s="0" t="s">
        <v>239</v>
      </c>
      <c r="M3664" s="0" t="str">
        <f aca="false">RIGHT(N3664,LEN(N3664)-FIND(" ",N3664))</f>
        <v>SEDGEWICK ST NE</v>
      </c>
      <c r="N3664" s="0" t="s">
        <v>14779</v>
      </c>
      <c r="P3664" s="0" t="s">
        <v>147</v>
      </c>
      <c r="Q3664" s="0" t="s">
        <v>148</v>
      </c>
      <c r="R3664" s="0" t="n">
        <v>44483</v>
      </c>
      <c r="AD3664" s="0" t="s">
        <v>149</v>
      </c>
      <c r="AE3664" s="0" t="s">
        <v>150</v>
      </c>
      <c r="AH3664" s="0" t="n">
        <v>14</v>
      </c>
      <c r="AI3664" s="0" t="n">
        <v>11</v>
      </c>
      <c r="AJ3664" s="0" t="s">
        <v>164</v>
      </c>
      <c r="AM3664" s="0" t="s">
        <v>165</v>
      </c>
      <c r="AN3664" s="0" t="s">
        <v>147</v>
      </c>
      <c r="AO3664" s="0" t="s">
        <v>166</v>
      </c>
      <c r="AP3664" s="0" t="s">
        <v>167</v>
      </c>
      <c r="AQ3664" s="0" t="n">
        <v>9</v>
      </c>
      <c r="AR3664" s="0" t="n">
        <v>64</v>
      </c>
      <c r="AS3664" s="0" t="n">
        <v>32</v>
      </c>
      <c r="AV3664" s="0" t="s">
        <v>154</v>
      </c>
      <c r="AW3664" s="0" t="n">
        <f aca="false">COUNTA($BC3664:$EG3664)</f>
        <v>1</v>
      </c>
      <c r="AX3664" s="0" t="n">
        <f aca="false">COUNTIF($BC3664:$EG3664,"D")</f>
        <v>0</v>
      </c>
      <c r="AY3664" s="0" t="n">
        <f aca="false">COUNTIF($BC3664:$EG3664,"R")</f>
        <v>0</v>
      </c>
      <c r="AZ3664" s="0" t="n">
        <f aca="false">IF(CC3664="D",1,0)+IF(CL3664="D",1,0)+IF(CW3664="D",1,0)+IF(DD3664="D",1,0)+IF(DJ3664="D",1,0)+IF(DO3664="D",1,0)+IF(DW3664="D",1,0)</f>
        <v>0</v>
      </c>
      <c r="BA3664" s="0" t="n">
        <f aca="false">IF(DH3664&lt;&gt;"",1,0)+IF(DI3664&lt;&gt;"",1,0)+IF(DK3664&lt;&gt;"",1,0)+IF(DM3664&lt;&gt;"",1,0)+IF(DN3664&lt;&gt;"",1,0)+IF(DO3664&lt;&gt;"",1,0)+IF(DQ3664&lt;&gt;"",1,0)+IF(DR3664&lt;&gt;"",1,0)+IF(DT3664&lt;&gt;"",1,0)+IF(DU3664&lt;&gt;"",1,0)+IF(DV3664&lt;&gt;"",1,0)+IF(DW3664&lt;&gt;"",1,0)+IF(DX3664&lt;&gt;"",1,0)+IF(DZ3664&lt;&gt;"",1,0)+IF(EA3664&lt;&gt;"",1,0)+IF(EB3664&lt;&gt;"",1,0)+IF(EE3664&lt;&gt;"",1,0)</f>
        <v>1</v>
      </c>
      <c r="BB3664" s="0" t="n">
        <f aca="false">AY3664*AX3664</f>
        <v>0</v>
      </c>
      <c r="DU3664" s="0" t="s">
        <v>155</v>
      </c>
    </row>
    <row r="3665" customFormat="false" ht="13.8" hidden="false" customHeight="false" outlineLevel="0" collapsed="false">
      <c r="A3665" s="0" t="s">
        <v>14782</v>
      </c>
      <c r="B3665" s="0" t="n">
        <v>78</v>
      </c>
      <c r="C3665" s="0" t="n">
        <v>465018</v>
      </c>
      <c r="D3665" s="0" t="s">
        <v>9582</v>
      </c>
      <c r="E3665" s="0" t="s">
        <v>2449</v>
      </c>
      <c r="F3665" s="0" t="str">
        <f aca="false">CONCATENATE(D3666," ",LEFT(I3666,4),"T=",AW3666,"D=",AX3666,"R=",AY3666,"M=",AZ3666,"L=",BA3666,"B=",BB3666)</f>
        <v>RUPP 1983T=3D=0R=0M=0L=3B=0</v>
      </c>
      <c r="G3665" s="0" t="s">
        <v>1426</v>
      </c>
      <c r="I3665" s="0" t="s">
        <v>11348</v>
      </c>
      <c r="J3665" s="0" t="s">
        <v>3998</v>
      </c>
      <c r="K3665" s="0" t="s">
        <v>143</v>
      </c>
      <c r="M3665" s="0" t="str">
        <f aca="false">RIGHT(N3665,LEN(N3665)-FIND(" ",N3665))</f>
        <v>BEECHWOOD ST NE</v>
      </c>
      <c r="N3665" s="0" t="s">
        <v>9584</v>
      </c>
      <c r="P3665" s="0" t="s">
        <v>147</v>
      </c>
      <c r="Q3665" s="0" t="s">
        <v>148</v>
      </c>
      <c r="R3665" s="0" t="n">
        <v>44483</v>
      </c>
      <c r="AD3665" s="0" t="s">
        <v>149</v>
      </c>
      <c r="AE3665" s="0" t="s">
        <v>150</v>
      </c>
      <c r="AF3665" s="0" t="s">
        <v>151</v>
      </c>
      <c r="AH3665" s="0" t="n">
        <v>14</v>
      </c>
      <c r="AI3665" s="0" t="n">
        <v>11</v>
      </c>
      <c r="AN3665" s="0" t="s">
        <v>147</v>
      </c>
      <c r="AO3665" s="0" t="s">
        <v>189</v>
      </c>
      <c r="AP3665" s="0" t="s">
        <v>190</v>
      </c>
      <c r="AQ3665" s="0" t="n">
        <v>9</v>
      </c>
      <c r="AR3665" s="0" t="n">
        <v>64</v>
      </c>
      <c r="AS3665" s="0" t="n">
        <v>32</v>
      </c>
      <c r="AV3665" s="0" t="s">
        <v>154</v>
      </c>
      <c r="AW3665" s="0" t="n">
        <f aca="false">COUNTA($BC3665:$EG3665)</f>
        <v>4</v>
      </c>
      <c r="AX3665" s="0" t="n">
        <f aca="false">COUNTIF($BC3665:$EG3665,"D")</f>
        <v>0</v>
      </c>
      <c r="AY3665" s="0" t="n">
        <f aca="false">COUNTIF($BC3665:$EG3665,"R")</f>
        <v>0</v>
      </c>
      <c r="AZ3665" s="0" t="n">
        <f aca="false">IF(CC3665="D",1,0)+IF(CL3665="D",1,0)+IF(CW3665="D",1,0)+IF(DD3665="D",1,0)+IF(DJ3665="D",1,0)+IF(DO3665="D",1,0)+IF(DW3665="D",1,0)</f>
        <v>0</v>
      </c>
      <c r="BA3665" s="0" t="n">
        <f aca="false">IF(DH3665&lt;&gt;"",1,0)+IF(DI3665&lt;&gt;"",1,0)+IF(DK3665&lt;&gt;"",1,0)+IF(DM3665&lt;&gt;"",1,0)+IF(DN3665&lt;&gt;"",1,0)+IF(DO3665&lt;&gt;"",1,0)+IF(DQ3665&lt;&gt;"",1,0)+IF(DR3665&lt;&gt;"",1,0)+IF(DT3665&lt;&gt;"",1,0)+IF(DU3665&lt;&gt;"",1,0)+IF(DV3665&lt;&gt;"",1,0)+IF(DW3665&lt;&gt;"",1,0)+IF(DX3665&lt;&gt;"",1,0)+IF(DZ3665&lt;&gt;"",1,0)+IF(EA3665&lt;&gt;"",1,0)+IF(EB3665&lt;&gt;"",1,0)+IF(EE3665&lt;&gt;"",1,0)</f>
        <v>1</v>
      </c>
      <c r="BB3665" s="0" t="n">
        <f aca="false">AY3665*AX3665</f>
        <v>0</v>
      </c>
      <c r="BH3665" s="0" t="s">
        <v>155</v>
      </c>
      <c r="BL3665" s="0" t="s">
        <v>155</v>
      </c>
      <c r="DU3665" s="0" t="s">
        <v>155</v>
      </c>
      <c r="EF3665" s="0" t="s">
        <v>155</v>
      </c>
    </row>
    <row r="3666" customFormat="false" ht="13.8" hidden="false" customHeight="false" outlineLevel="0" collapsed="false">
      <c r="A3666" s="0" t="s">
        <v>14783</v>
      </c>
      <c r="B3666" s="0" t="n">
        <v>78</v>
      </c>
      <c r="C3666" s="0" t="n">
        <v>465020</v>
      </c>
      <c r="D3666" s="0" t="s">
        <v>14784</v>
      </c>
      <c r="E3666" s="0" t="s">
        <v>761</v>
      </c>
      <c r="F3666" s="0" t="str">
        <f aca="false">CONCATENATE(D3667," ",LEFT(I3667,4),"T=",AW3667,"D=",AX3667,"R=",AY3667,"M=",AZ3667,"L=",BA3667,"B=",BB3667)</f>
        <v>GRIFFING 1985T=1D=0R=0M=0L=1B=0</v>
      </c>
      <c r="I3666" s="0" t="s">
        <v>2070</v>
      </c>
      <c r="J3666" s="0" t="s">
        <v>14785</v>
      </c>
      <c r="K3666" s="0" t="s">
        <v>143</v>
      </c>
      <c r="M3666" s="0" t="str">
        <f aca="false">RIGHT(N3666,LEN(N3666)-FIND(" ",N3666))</f>
        <v>BELVEDERE AVE NE</v>
      </c>
      <c r="N3666" s="0" t="s">
        <v>12119</v>
      </c>
      <c r="P3666" s="0" t="s">
        <v>147</v>
      </c>
      <c r="Q3666" s="0" t="s">
        <v>148</v>
      </c>
      <c r="R3666" s="0" t="n">
        <v>44483</v>
      </c>
      <c r="AD3666" s="0" t="s">
        <v>149</v>
      </c>
      <c r="AE3666" s="0" t="s">
        <v>150</v>
      </c>
      <c r="AF3666" s="0" t="s">
        <v>151</v>
      </c>
      <c r="AH3666" s="0" t="n">
        <v>14</v>
      </c>
      <c r="AI3666" s="0" t="n">
        <v>11</v>
      </c>
      <c r="AN3666" s="0" t="s">
        <v>147</v>
      </c>
      <c r="AO3666" s="0" t="s">
        <v>152</v>
      </c>
      <c r="AP3666" s="0" t="s">
        <v>153</v>
      </c>
      <c r="AQ3666" s="0" t="n">
        <v>9</v>
      </c>
      <c r="AR3666" s="0" t="n">
        <v>64</v>
      </c>
      <c r="AS3666" s="0" t="n">
        <v>32</v>
      </c>
      <c r="AV3666" s="0" t="s">
        <v>154</v>
      </c>
      <c r="AW3666" s="0" t="n">
        <f aca="false">COUNTA($BC3666:$EG3666)</f>
        <v>3</v>
      </c>
      <c r="AX3666" s="0" t="n">
        <f aca="false">COUNTIF($BC3666:$EG3666,"D")</f>
        <v>0</v>
      </c>
      <c r="AY3666" s="0" t="n">
        <f aca="false">COUNTIF($BC3666:$EG3666,"R")</f>
        <v>0</v>
      </c>
      <c r="AZ3666" s="0" t="n">
        <f aca="false">IF(CC3666="D",1,0)+IF(CL3666="D",1,0)+IF(CW3666="D",1,0)+IF(DD3666="D",1,0)+IF(DJ3666="D",1,0)+IF(DO3666="D",1,0)+IF(DW3666="D",1,0)</f>
        <v>0</v>
      </c>
      <c r="BA3666" s="0" t="n">
        <f aca="false">IF(DH3666&lt;&gt;"",1,0)+IF(DI3666&lt;&gt;"",1,0)+IF(DK3666&lt;&gt;"",1,0)+IF(DM3666&lt;&gt;"",1,0)+IF(DN3666&lt;&gt;"",1,0)+IF(DO3666&lt;&gt;"",1,0)+IF(DQ3666&lt;&gt;"",1,0)+IF(DR3666&lt;&gt;"",1,0)+IF(DT3666&lt;&gt;"",1,0)+IF(DU3666&lt;&gt;"",1,0)+IF(DV3666&lt;&gt;"",1,0)+IF(DW3666&lt;&gt;"",1,0)+IF(DX3666&lt;&gt;"",1,0)+IF(DZ3666&lt;&gt;"",1,0)+IF(EA3666&lt;&gt;"",1,0)+IF(EB3666&lt;&gt;"",1,0)+IF(EE3666&lt;&gt;"",1,0)</f>
        <v>3</v>
      </c>
      <c r="BB3666" s="0" t="n">
        <f aca="false">AY3666*AX3666</f>
        <v>0</v>
      </c>
      <c r="DU3666" s="0" t="s">
        <v>155</v>
      </c>
      <c r="DX3666" s="0" t="s">
        <v>155</v>
      </c>
      <c r="EA3666" s="0" t="s">
        <v>155</v>
      </c>
    </row>
    <row r="3667" customFormat="false" ht="13.8" hidden="false" customHeight="false" outlineLevel="0" collapsed="false">
      <c r="A3667" s="0" t="s">
        <v>14786</v>
      </c>
      <c r="B3667" s="0" t="n">
        <v>78</v>
      </c>
      <c r="C3667" s="0" t="n">
        <v>464995</v>
      </c>
      <c r="D3667" s="0" t="s">
        <v>12242</v>
      </c>
      <c r="E3667" s="0" t="s">
        <v>6635</v>
      </c>
      <c r="F3667" s="0" t="str">
        <f aca="false">CONCATENATE(D3668," ",LEFT(I3668,4),"T=",AW3668,"D=",AX3668,"R=",AY3668,"M=",AZ3668,"L=",BA3668,"B=",BB3668)</f>
        <v>SWEATT 1999T=5D=0R=0M=0L=4B=0</v>
      </c>
      <c r="G3667" s="0" t="s">
        <v>14787</v>
      </c>
      <c r="I3667" s="0" t="s">
        <v>14788</v>
      </c>
      <c r="J3667" s="0" t="s">
        <v>14789</v>
      </c>
      <c r="K3667" s="0" t="s">
        <v>143</v>
      </c>
      <c r="M3667" s="0" t="str">
        <f aca="false">RIGHT(N3667,LEN(N3667)-FIND(" ",N3667))</f>
        <v>FAIRMOUNT AVE NE</v>
      </c>
      <c r="N3667" s="0" t="s">
        <v>12246</v>
      </c>
      <c r="P3667" s="0" t="s">
        <v>147</v>
      </c>
      <c r="Q3667" s="0" t="s">
        <v>148</v>
      </c>
      <c r="R3667" s="0" t="n">
        <v>44483</v>
      </c>
      <c r="AD3667" s="0" t="s">
        <v>149</v>
      </c>
      <c r="AE3667" s="0" t="s">
        <v>150</v>
      </c>
      <c r="AF3667" s="0" t="s">
        <v>151</v>
      </c>
      <c r="AH3667" s="0" t="n">
        <v>14</v>
      </c>
      <c r="AI3667" s="0" t="n">
        <v>11</v>
      </c>
      <c r="AN3667" s="0" t="s">
        <v>147</v>
      </c>
      <c r="AO3667" s="0" t="s">
        <v>152</v>
      </c>
      <c r="AP3667" s="0" t="s">
        <v>153</v>
      </c>
      <c r="AQ3667" s="0" t="n">
        <v>9</v>
      </c>
      <c r="AR3667" s="0" t="n">
        <v>64</v>
      </c>
      <c r="AS3667" s="0" t="n">
        <v>32</v>
      </c>
      <c r="AV3667" s="0" t="s">
        <v>154</v>
      </c>
      <c r="AW3667" s="0" t="n">
        <f aca="false">COUNTA($BC3667:$EG3667)</f>
        <v>1</v>
      </c>
      <c r="AX3667" s="0" t="n">
        <f aca="false">COUNTIF($BC3667:$EG3667,"D")</f>
        <v>0</v>
      </c>
      <c r="AY3667" s="0" t="n">
        <f aca="false">COUNTIF($BC3667:$EG3667,"R")</f>
        <v>0</v>
      </c>
      <c r="AZ3667" s="0" t="n">
        <f aca="false">IF(CC3667="D",1,0)+IF(CL3667="D",1,0)+IF(CW3667="D",1,0)+IF(DD3667="D",1,0)+IF(DJ3667="D",1,0)+IF(DO3667="D",1,0)+IF(DW3667="D",1,0)</f>
        <v>0</v>
      </c>
      <c r="BA3667" s="0" t="n">
        <f aca="false">IF(DH3667&lt;&gt;"",1,0)+IF(DI3667&lt;&gt;"",1,0)+IF(DK3667&lt;&gt;"",1,0)+IF(DM3667&lt;&gt;"",1,0)+IF(DN3667&lt;&gt;"",1,0)+IF(DO3667&lt;&gt;"",1,0)+IF(DQ3667&lt;&gt;"",1,0)+IF(DR3667&lt;&gt;"",1,0)+IF(DT3667&lt;&gt;"",1,0)+IF(DU3667&lt;&gt;"",1,0)+IF(DV3667&lt;&gt;"",1,0)+IF(DW3667&lt;&gt;"",1,0)+IF(DX3667&lt;&gt;"",1,0)+IF(DZ3667&lt;&gt;"",1,0)+IF(EA3667&lt;&gt;"",1,0)+IF(EB3667&lt;&gt;"",1,0)+IF(EE3667&lt;&gt;"",1,0)</f>
        <v>1</v>
      </c>
      <c r="BB3667" s="0" t="n">
        <f aca="false">AY3667*AX3667</f>
        <v>0</v>
      </c>
      <c r="DU3667" s="0" t="s">
        <v>155</v>
      </c>
    </row>
    <row r="3668" customFormat="false" ht="13.8" hidden="false" customHeight="false" outlineLevel="0" collapsed="false">
      <c r="A3668" s="0" t="s">
        <v>14790</v>
      </c>
      <c r="B3668" s="0" t="n">
        <v>78</v>
      </c>
      <c r="C3668" s="0" t="n">
        <v>464664</v>
      </c>
      <c r="D3668" s="0" t="s">
        <v>14186</v>
      </c>
      <c r="E3668" s="0" t="s">
        <v>14791</v>
      </c>
      <c r="F3668" s="0" t="str">
        <f aca="false">CONCATENATE(D3669," ",LEFT(I3669,4),"T=",AW3669,"D=",AX3669,"R=",AY3669,"M=",AZ3669,"L=",BA3669,"B=",BB3669)</f>
        <v>WILLIAMSON 1992T=2D=0R=1M=0L=0B=0</v>
      </c>
      <c r="G3668" s="0" t="s">
        <v>8208</v>
      </c>
      <c r="I3668" s="0" t="s">
        <v>14792</v>
      </c>
      <c r="J3668" s="0" t="s">
        <v>14793</v>
      </c>
      <c r="K3668" s="0" t="s">
        <v>143</v>
      </c>
      <c r="M3668" s="0" t="str">
        <f aca="false">RIGHT(N3668,LEN(N3668)-FIND(" ",N3668))</f>
        <v>ROSELAWN AVE NE</v>
      </c>
      <c r="N3668" s="0" t="s">
        <v>7708</v>
      </c>
      <c r="P3668" s="0" t="s">
        <v>147</v>
      </c>
      <c r="Q3668" s="0" t="s">
        <v>148</v>
      </c>
      <c r="R3668" s="0" t="n">
        <v>44483</v>
      </c>
      <c r="AD3668" s="0" t="s">
        <v>149</v>
      </c>
      <c r="AE3668" s="0" t="s">
        <v>150</v>
      </c>
      <c r="AF3668" s="0" t="s">
        <v>151</v>
      </c>
      <c r="AH3668" s="0" t="n">
        <v>14</v>
      </c>
      <c r="AI3668" s="0" t="n">
        <v>11</v>
      </c>
      <c r="AN3668" s="0" t="s">
        <v>147</v>
      </c>
      <c r="AO3668" s="0" t="s">
        <v>152</v>
      </c>
      <c r="AP3668" s="0" t="s">
        <v>153</v>
      </c>
      <c r="AQ3668" s="0" t="n">
        <v>9</v>
      </c>
      <c r="AR3668" s="0" t="n">
        <v>64</v>
      </c>
      <c r="AS3668" s="0" t="n">
        <v>32</v>
      </c>
      <c r="AV3668" s="0" t="s">
        <v>154</v>
      </c>
      <c r="AW3668" s="0" t="n">
        <f aca="false">COUNTA($BC3668:$EG3668)</f>
        <v>5</v>
      </c>
      <c r="AX3668" s="0" t="n">
        <f aca="false">COUNTIF($BC3668:$EG3668,"D")</f>
        <v>0</v>
      </c>
      <c r="AY3668" s="0" t="n">
        <f aca="false">COUNTIF($BC3668:$EG3668,"R")</f>
        <v>0</v>
      </c>
      <c r="AZ3668" s="0" t="n">
        <f aca="false">IF(CC3668="D",1,0)+IF(CL3668="D",1,0)+IF(CW3668="D",1,0)+IF(DD3668="D",1,0)+IF(DJ3668="D",1,0)+IF(DO3668="D",1,0)+IF(DW3668="D",1,0)</f>
        <v>0</v>
      </c>
      <c r="BA3668" s="0" t="n">
        <f aca="false">IF(DH3668&lt;&gt;"",1,0)+IF(DI3668&lt;&gt;"",1,0)+IF(DK3668&lt;&gt;"",1,0)+IF(DM3668&lt;&gt;"",1,0)+IF(DN3668&lt;&gt;"",1,0)+IF(DO3668&lt;&gt;"",1,0)+IF(DQ3668&lt;&gt;"",1,0)+IF(DR3668&lt;&gt;"",1,0)+IF(DT3668&lt;&gt;"",1,0)+IF(DU3668&lt;&gt;"",1,0)+IF(DV3668&lt;&gt;"",1,0)+IF(DW3668&lt;&gt;"",1,0)+IF(DX3668&lt;&gt;"",1,0)+IF(DZ3668&lt;&gt;"",1,0)+IF(EA3668&lt;&gt;"",1,0)+IF(EB3668&lt;&gt;"",1,0)+IF(EE3668&lt;&gt;"",1,0)</f>
        <v>4</v>
      </c>
      <c r="BB3668" s="0" t="n">
        <f aca="false">AY3668*AX3668</f>
        <v>0</v>
      </c>
      <c r="DN3668" s="0" t="s">
        <v>155</v>
      </c>
      <c r="DU3668" s="0" t="s">
        <v>155</v>
      </c>
      <c r="DX3668" s="0" t="s">
        <v>155</v>
      </c>
      <c r="EA3668" s="0" t="s">
        <v>155</v>
      </c>
      <c r="EF3668" s="0" t="s">
        <v>155</v>
      </c>
    </row>
    <row r="3669" customFormat="false" ht="13.8" hidden="false" customHeight="false" outlineLevel="0" collapsed="false">
      <c r="A3669" s="0" t="s">
        <v>14794</v>
      </c>
      <c r="B3669" s="0" t="n">
        <v>78</v>
      </c>
      <c r="C3669" s="0" t="n">
        <v>380775</v>
      </c>
      <c r="D3669" s="0" t="s">
        <v>2147</v>
      </c>
      <c r="E3669" s="0" t="s">
        <v>14795</v>
      </c>
      <c r="F3669" s="0" t="str">
        <f aca="false">CONCATENATE(D3670," ",LEFT(I3670,4),"T=",AW3670,"D=",AX3670,"R=",AY3670,"M=",AZ3670,"L=",BA3670,"B=",BB3670)</f>
        <v>REDD 1952T=7D=0R=0M=0L=2B=0</v>
      </c>
      <c r="G3669" s="0" t="s">
        <v>159</v>
      </c>
      <c r="I3669" s="0" t="s">
        <v>14796</v>
      </c>
      <c r="J3669" s="0" t="s">
        <v>14793</v>
      </c>
      <c r="K3669" s="0" t="s">
        <v>143</v>
      </c>
      <c r="M3669" s="0" t="str">
        <f aca="false">RIGHT(N3669,LEN(N3669)-FIND(" ",N3669))</f>
        <v>MAPLEWOOD ST NE</v>
      </c>
      <c r="N3669" s="0" t="s">
        <v>14797</v>
      </c>
      <c r="P3669" s="0" t="s">
        <v>147</v>
      </c>
      <c r="Q3669" s="0" t="s">
        <v>148</v>
      </c>
      <c r="R3669" s="0" t="n">
        <v>44483</v>
      </c>
      <c r="AD3669" s="0" t="s">
        <v>149</v>
      </c>
      <c r="AE3669" s="0" t="s">
        <v>150</v>
      </c>
      <c r="AF3669" s="0" t="s">
        <v>151</v>
      </c>
      <c r="AH3669" s="0" t="n">
        <v>14</v>
      </c>
      <c r="AI3669" s="0" t="n">
        <v>11</v>
      </c>
      <c r="AN3669" s="0" t="s">
        <v>147</v>
      </c>
      <c r="AO3669" s="0" t="s">
        <v>261</v>
      </c>
      <c r="AP3669" s="0" t="s">
        <v>262</v>
      </c>
      <c r="AQ3669" s="0" t="n">
        <v>9</v>
      </c>
      <c r="AR3669" s="0" t="n">
        <v>64</v>
      </c>
      <c r="AS3669" s="0" t="n">
        <v>32</v>
      </c>
      <c r="AV3669" s="0" t="s">
        <v>154</v>
      </c>
      <c r="AW3669" s="0" t="n">
        <f aca="false">COUNTA($BC3669:$EG3669)</f>
        <v>2</v>
      </c>
      <c r="AX3669" s="0" t="n">
        <f aca="false">COUNTIF($BC3669:$EG3669,"D")</f>
        <v>0</v>
      </c>
      <c r="AY3669" s="0" t="n">
        <f aca="false">COUNTIF($BC3669:$EG3669,"R")</f>
        <v>1</v>
      </c>
      <c r="AZ3669" s="0" t="n">
        <f aca="false">IF(CC3669="D",1,0)+IF(CL3669="D",1,0)+IF(CW3669="D",1,0)+IF(DD3669="D",1,0)+IF(DJ3669="D",1,0)+IF(DO3669="D",1,0)+IF(DW3669="D",1,0)</f>
        <v>0</v>
      </c>
      <c r="BA3669" s="0" t="n">
        <f aca="false">IF(DH3669&lt;&gt;"",1,0)+IF(DI3669&lt;&gt;"",1,0)+IF(DK3669&lt;&gt;"",1,0)+IF(DM3669&lt;&gt;"",1,0)+IF(DN3669&lt;&gt;"",1,0)+IF(DO3669&lt;&gt;"",1,0)+IF(DQ3669&lt;&gt;"",1,0)+IF(DR3669&lt;&gt;"",1,0)+IF(DT3669&lt;&gt;"",1,0)+IF(DU3669&lt;&gt;"",1,0)+IF(DV3669&lt;&gt;"",1,0)+IF(DW3669&lt;&gt;"",1,0)+IF(DX3669&lt;&gt;"",1,0)+IF(DZ3669&lt;&gt;"",1,0)+IF(EA3669&lt;&gt;"",1,0)+IF(EB3669&lt;&gt;"",1,0)+IF(EE3669&lt;&gt;"",1,0)</f>
        <v>0</v>
      </c>
      <c r="BB3669" s="0" t="n">
        <f aca="false">AY3669*AX3669</f>
        <v>0</v>
      </c>
      <c r="CO3669" s="0" t="s">
        <v>174</v>
      </c>
      <c r="CP3669" s="0" t="s">
        <v>155</v>
      </c>
    </row>
    <row r="3670" customFormat="false" ht="13.8" hidden="false" customHeight="false" outlineLevel="0" collapsed="false">
      <c r="A3670" s="0" t="s">
        <v>14798</v>
      </c>
      <c r="B3670" s="0" t="n">
        <v>78</v>
      </c>
      <c r="C3670" s="0" t="n">
        <v>334309</v>
      </c>
      <c r="D3670" s="0" t="s">
        <v>13458</v>
      </c>
      <c r="E3670" s="0" t="s">
        <v>8901</v>
      </c>
      <c r="F3670" s="0" t="str">
        <f aca="false">CONCATENATE(D3671," ",LEFT(I3671,4),"T=",AW3671,"D=",AX3671,"R=",AY3671,"M=",AZ3671,"L=",BA3671,"B=",BB3671)</f>
        <v>PATTERSON 1977T=0D=0R=0M=0L=0B=0</v>
      </c>
      <c r="I3670" s="0" t="s">
        <v>14799</v>
      </c>
      <c r="J3670" s="0" t="s">
        <v>14800</v>
      </c>
      <c r="K3670" s="0" t="s">
        <v>143</v>
      </c>
      <c r="M3670" s="0" t="str">
        <f aca="false">RIGHT(N3670,LEN(N3670)-FIND(" ",N3670))</f>
        <v>EDGEWOOD ST NE</v>
      </c>
      <c r="N3670" s="0" t="s">
        <v>14801</v>
      </c>
      <c r="P3670" s="0" t="s">
        <v>147</v>
      </c>
      <c r="Q3670" s="0" t="s">
        <v>148</v>
      </c>
      <c r="R3670" s="0" t="n">
        <v>44483</v>
      </c>
      <c r="AD3670" s="0" t="s">
        <v>149</v>
      </c>
      <c r="AE3670" s="0" t="s">
        <v>150</v>
      </c>
      <c r="AF3670" s="0" t="s">
        <v>151</v>
      </c>
      <c r="AH3670" s="0" t="n">
        <v>14</v>
      </c>
      <c r="AI3670" s="0" t="n">
        <v>11</v>
      </c>
      <c r="AN3670" s="0" t="s">
        <v>147</v>
      </c>
      <c r="AO3670" s="0" t="s">
        <v>261</v>
      </c>
      <c r="AP3670" s="0" t="s">
        <v>262</v>
      </c>
      <c r="AQ3670" s="0" t="n">
        <v>9</v>
      </c>
      <c r="AR3670" s="0" t="n">
        <v>64</v>
      </c>
      <c r="AS3670" s="0" t="n">
        <v>32</v>
      </c>
      <c r="AV3670" s="0" t="s">
        <v>154</v>
      </c>
      <c r="AW3670" s="0" t="n">
        <f aca="false">COUNTA($BC3670:$EG3670)</f>
        <v>7</v>
      </c>
      <c r="AX3670" s="0" t="n">
        <f aca="false">COUNTIF($BC3670:$EG3670,"D")</f>
        <v>0</v>
      </c>
      <c r="AY3670" s="0" t="n">
        <f aca="false">COUNTIF($BC3670:$EG3670,"R")</f>
        <v>0</v>
      </c>
      <c r="AZ3670" s="0" t="n">
        <f aca="false">IF(CC3670="D",1,0)+IF(CL3670="D",1,0)+IF(CW3670="D",1,0)+IF(DD3670="D",1,0)+IF(DJ3670="D",1,0)+IF(DO3670="D",1,0)+IF(DW3670="D",1,0)</f>
        <v>0</v>
      </c>
      <c r="BA3670" s="0" t="n">
        <f aca="false">IF(DH3670&lt;&gt;"",1,0)+IF(DI3670&lt;&gt;"",1,0)+IF(DK3670&lt;&gt;"",1,0)+IF(DM3670&lt;&gt;"",1,0)+IF(DN3670&lt;&gt;"",1,0)+IF(DO3670&lt;&gt;"",1,0)+IF(DQ3670&lt;&gt;"",1,0)+IF(DR3670&lt;&gt;"",1,0)+IF(DT3670&lt;&gt;"",1,0)+IF(DU3670&lt;&gt;"",1,0)+IF(DV3670&lt;&gt;"",1,0)+IF(DW3670&lt;&gt;"",1,0)+IF(DX3670&lt;&gt;"",1,0)+IF(DZ3670&lt;&gt;"",1,0)+IF(EA3670&lt;&gt;"",1,0)+IF(EB3670&lt;&gt;"",1,0)+IF(EE3670&lt;&gt;"",1,0)</f>
        <v>2</v>
      </c>
      <c r="BB3670" s="0" t="n">
        <f aca="false">AY3670*AX3670</f>
        <v>0</v>
      </c>
      <c r="BL3670" s="0" t="s">
        <v>155</v>
      </c>
      <c r="CA3670" s="0" t="s">
        <v>155</v>
      </c>
      <c r="CP3670" s="0" t="s">
        <v>155</v>
      </c>
      <c r="DC3670" s="0" t="s">
        <v>155</v>
      </c>
      <c r="DN3670" s="0" t="s">
        <v>155</v>
      </c>
      <c r="DU3670" s="0" t="s">
        <v>155</v>
      </c>
      <c r="EF3670" s="0" t="s">
        <v>155</v>
      </c>
    </row>
    <row r="3671" customFormat="false" ht="13.8" hidden="false" customHeight="false" outlineLevel="0" collapsed="false">
      <c r="A3671" s="0" t="s">
        <v>14802</v>
      </c>
      <c r="B3671" s="0" t="n">
        <v>78</v>
      </c>
      <c r="C3671" s="0" t="n">
        <v>450786</v>
      </c>
      <c r="D3671" s="0" t="s">
        <v>1585</v>
      </c>
      <c r="E3671" s="0" t="s">
        <v>1067</v>
      </c>
      <c r="F3671" s="0" t="str">
        <f aca="false">CONCATENATE(D3672," ",LEFT(I3672,4),"T=",AW3672,"D=",AX3672,"R=",AY3672,"M=",AZ3672,"L=",BA3672,"B=",BB3672)</f>
        <v>MIRABELLI 1992T=5D=0R=0M=0L=3B=0</v>
      </c>
      <c r="G3671" s="0" t="s">
        <v>220</v>
      </c>
      <c r="I3671" s="0" t="s">
        <v>14803</v>
      </c>
      <c r="J3671" s="0" t="s">
        <v>14804</v>
      </c>
      <c r="K3671" s="0" t="s">
        <v>143</v>
      </c>
      <c r="M3671" s="0" t="str">
        <f aca="false">RIGHT(N3671,LEN(N3671)-FIND(" ",N3671))</f>
        <v>ATLANTIC ST NE</v>
      </c>
      <c r="N3671" s="0" t="s">
        <v>11822</v>
      </c>
      <c r="P3671" s="0" t="s">
        <v>147</v>
      </c>
      <c r="Q3671" s="0" t="s">
        <v>148</v>
      </c>
      <c r="R3671" s="0" t="n">
        <v>44483</v>
      </c>
      <c r="AD3671" s="0" t="s">
        <v>149</v>
      </c>
      <c r="AE3671" s="0" t="s">
        <v>150</v>
      </c>
      <c r="AF3671" s="0" t="s">
        <v>151</v>
      </c>
      <c r="AH3671" s="0" t="n">
        <v>14</v>
      </c>
      <c r="AI3671" s="0" t="n">
        <v>11</v>
      </c>
      <c r="AN3671" s="0" t="s">
        <v>147</v>
      </c>
      <c r="AO3671" s="0" t="s">
        <v>261</v>
      </c>
      <c r="AP3671" s="0" t="s">
        <v>262</v>
      </c>
      <c r="AQ3671" s="0" t="n">
        <v>9</v>
      </c>
      <c r="AR3671" s="0" t="n">
        <v>64</v>
      </c>
      <c r="AS3671" s="0" t="n">
        <v>32</v>
      </c>
      <c r="AV3671" s="0" t="s">
        <v>154</v>
      </c>
      <c r="AW3671" s="0" t="n">
        <f aca="false">COUNTA($BC3671:$EG3671)</f>
        <v>0</v>
      </c>
      <c r="AX3671" s="0" t="n">
        <f aca="false">COUNTIF($BC3671:$EG3671,"D")</f>
        <v>0</v>
      </c>
      <c r="AY3671" s="0" t="n">
        <f aca="false">COUNTIF($BC3671:$EG3671,"R")</f>
        <v>0</v>
      </c>
      <c r="AZ3671" s="0" t="n">
        <f aca="false">IF(CC3671="D",1,0)+IF(CL3671="D",1,0)+IF(CW3671="D",1,0)+IF(DD3671="D",1,0)+IF(DJ3671="D",1,0)+IF(DO3671="D",1,0)+IF(DW3671="D",1,0)</f>
        <v>0</v>
      </c>
      <c r="BA3671" s="0" t="n">
        <f aca="false">IF(DH3671&lt;&gt;"",1,0)+IF(DI3671&lt;&gt;"",1,0)+IF(DK3671&lt;&gt;"",1,0)+IF(DM3671&lt;&gt;"",1,0)+IF(DN3671&lt;&gt;"",1,0)+IF(DO3671&lt;&gt;"",1,0)+IF(DQ3671&lt;&gt;"",1,0)+IF(DR3671&lt;&gt;"",1,0)+IF(DT3671&lt;&gt;"",1,0)+IF(DU3671&lt;&gt;"",1,0)+IF(DV3671&lt;&gt;"",1,0)+IF(DW3671&lt;&gt;"",1,0)+IF(DX3671&lt;&gt;"",1,0)+IF(DZ3671&lt;&gt;"",1,0)+IF(EA3671&lt;&gt;"",1,0)+IF(EB3671&lt;&gt;"",1,0)+IF(EE3671&lt;&gt;"",1,0)</f>
        <v>0</v>
      </c>
      <c r="BB3671" s="0" t="n">
        <f aca="false">AY3671*AX3671</f>
        <v>0</v>
      </c>
    </row>
    <row r="3672" customFormat="false" ht="13.8" hidden="false" customHeight="false" outlineLevel="0" collapsed="false">
      <c r="A3672" s="0" t="s">
        <v>14805</v>
      </c>
      <c r="B3672" s="0" t="n">
        <v>78</v>
      </c>
      <c r="C3672" s="0" t="n">
        <v>380574</v>
      </c>
      <c r="D3672" s="0" t="s">
        <v>14136</v>
      </c>
      <c r="E3672" s="0" t="s">
        <v>11092</v>
      </c>
      <c r="F3672" s="0" t="str">
        <f aca="false">CONCATENATE(D3673," ",LEFT(I3673,4),"T=",AW3673,"D=",AX3673,"R=",AY3673,"M=",AZ3673,"L=",BA3673,"B=",BB3673)</f>
        <v>KENNEDY 1988T=3D=0R=0M=0L=2B=0</v>
      </c>
      <c r="G3672" s="0" t="s">
        <v>185</v>
      </c>
      <c r="I3672" s="0" t="s">
        <v>14806</v>
      </c>
      <c r="J3672" s="0" t="s">
        <v>6645</v>
      </c>
      <c r="K3672" s="0" t="s">
        <v>143</v>
      </c>
      <c r="M3672" s="0" t="str">
        <f aca="false">RIGHT(N3672,LEN(N3672)-FIND(" ",N3672))</f>
        <v>GENESEE AVE NE</v>
      </c>
      <c r="N3672" s="0" t="s">
        <v>14807</v>
      </c>
      <c r="P3672" s="0" t="s">
        <v>147</v>
      </c>
      <c r="Q3672" s="0" t="s">
        <v>148</v>
      </c>
      <c r="R3672" s="0" t="n">
        <v>44483</v>
      </c>
      <c r="AD3672" s="0" t="s">
        <v>149</v>
      </c>
      <c r="AE3672" s="0" t="s">
        <v>150</v>
      </c>
      <c r="AF3672" s="0" t="s">
        <v>151</v>
      </c>
      <c r="AH3672" s="0" t="n">
        <v>14</v>
      </c>
      <c r="AI3672" s="0" t="n">
        <v>11</v>
      </c>
      <c r="AN3672" s="0" t="s">
        <v>147</v>
      </c>
      <c r="AO3672" s="0" t="s">
        <v>152</v>
      </c>
      <c r="AP3672" s="0" t="s">
        <v>153</v>
      </c>
      <c r="AQ3672" s="0" t="n">
        <v>9</v>
      </c>
      <c r="AR3672" s="0" t="n">
        <v>64</v>
      </c>
      <c r="AS3672" s="0" t="n">
        <v>32</v>
      </c>
      <c r="AV3672" s="0" t="s">
        <v>154</v>
      </c>
      <c r="AW3672" s="0" t="n">
        <f aca="false">COUNTA($BC3672:$EG3672)</f>
        <v>5</v>
      </c>
      <c r="AX3672" s="0" t="n">
        <f aca="false">COUNTIF($BC3672:$EG3672,"D")</f>
        <v>0</v>
      </c>
      <c r="AY3672" s="0" t="n">
        <f aca="false">COUNTIF($BC3672:$EG3672,"R")</f>
        <v>0</v>
      </c>
      <c r="AZ3672" s="0" t="n">
        <f aca="false">IF(CC3672="D",1,0)+IF(CL3672="D",1,0)+IF(CW3672="D",1,0)+IF(DD3672="D",1,0)+IF(DJ3672="D",1,0)+IF(DO3672="D",1,0)+IF(DW3672="D",1,0)</f>
        <v>0</v>
      </c>
      <c r="BA3672" s="0" t="n">
        <f aca="false">IF(DH3672&lt;&gt;"",1,0)+IF(DI3672&lt;&gt;"",1,0)+IF(DK3672&lt;&gt;"",1,0)+IF(DM3672&lt;&gt;"",1,0)+IF(DN3672&lt;&gt;"",1,0)+IF(DO3672&lt;&gt;"",1,0)+IF(DQ3672&lt;&gt;"",1,0)+IF(DR3672&lt;&gt;"",1,0)+IF(DT3672&lt;&gt;"",1,0)+IF(DU3672&lt;&gt;"",1,0)+IF(DV3672&lt;&gt;"",1,0)+IF(DW3672&lt;&gt;"",1,0)+IF(DX3672&lt;&gt;"",1,0)+IF(DZ3672&lt;&gt;"",1,0)+IF(EA3672&lt;&gt;"",1,0)+IF(EB3672&lt;&gt;"",1,0)+IF(EE3672&lt;&gt;"",1,0)</f>
        <v>3</v>
      </c>
      <c r="BB3672" s="0" t="n">
        <f aca="false">AY3672*AX3672</f>
        <v>0</v>
      </c>
      <c r="DC3672" s="0" t="s">
        <v>155</v>
      </c>
      <c r="DN3672" s="0" t="s">
        <v>155</v>
      </c>
      <c r="DX3672" s="0" t="s">
        <v>155</v>
      </c>
      <c r="EA3672" s="0" t="s">
        <v>155</v>
      </c>
      <c r="EF3672" s="0" t="s">
        <v>155</v>
      </c>
    </row>
    <row r="3673" customFormat="false" ht="13.8" hidden="false" customHeight="false" outlineLevel="0" collapsed="false">
      <c r="A3673" s="0" t="s">
        <v>14808</v>
      </c>
      <c r="B3673" s="0" t="n">
        <v>78</v>
      </c>
      <c r="C3673" s="0" t="n">
        <v>465233</v>
      </c>
      <c r="D3673" s="0" t="s">
        <v>1680</v>
      </c>
      <c r="E3673" s="0" t="s">
        <v>14809</v>
      </c>
      <c r="F3673" s="0" t="str">
        <f aca="false">CONCATENATE(D3674," ",LEFT(I3674,4),"T=",AW3674,"D=",AX3674,"R=",AY3674,"M=",AZ3674,"L=",BA3674,"B=",BB3674)</f>
        <v>CARPENTER 1983T=5D=0R=0M=0L=1B=0</v>
      </c>
      <c r="G3673" s="0" t="s">
        <v>1615</v>
      </c>
      <c r="I3673" s="0" t="s">
        <v>14810</v>
      </c>
      <c r="J3673" s="0" t="s">
        <v>6645</v>
      </c>
      <c r="K3673" s="0" t="s">
        <v>143</v>
      </c>
      <c r="M3673" s="0" t="str">
        <f aca="false">RIGHT(N3673,LEN(N3673)-FIND(" ",N3673))</f>
        <v>FAIRWAY DR NE</v>
      </c>
      <c r="N3673" s="0" t="s">
        <v>14811</v>
      </c>
      <c r="P3673" s="0" t="s">
        <v>147</v>
      </c>
      <c r="Q3673" s="0" t="s">
        <v>148</v>
      </c>
      <c r="R3673" s="0" t="n">
        <v>44483</v>
      </c>
      <c r="AD3673" s="0" t="s">
        <v>149</v>
      </c>
      <c r="AE3673" s="0" t="s">
        <v>150</v>
      </c>
      <c r="AF3673" s="0" t="s">
        <v>151</v>
      </c>
      <c r="AH3673" s="0" t="n">
        <v>14</v>
      </c>
      <c r="AI3673" s="0" t="n">
        <v>11</v>
      </c>
      <c r="AN3673" s="0" t="s">
        <v>147</v>
      </c>
      <c r="AO3673" s="0" t="s">
        <v>176</v>
      </c>
      <c r="AP3673" s="0" t="s">
        <v>177</v>
      </c>
      <c r="AQ3673" s="0" t="n">
        <v>9</v>
      </c>
      <c r="AR3673" s="0" t="n">
        <v>64</v>
      </c>
      <c r="AS3673" s="0" t="n">
        <v>32</v>
      </c>
      <c r="AV3673" s="0" t="s">
        <v>154</v>
      </c>
      <c r="AW3673" s="0" t="n">
        <f aca="false">COUNTA($BC3673:$EG3673)</f>
        <v>3</v>
      </c>
      <c r="AX3673" s="0" t="n">
        <f aca="false">COUNTIF($BC3673:$EG3673,"D")</f>
        <v>0</v>
      </c>
      <c r="AY3673" s="0" t="n">
        <f aca="false">COUNTIF($BC3673:$EG3673,"R")</f>
        <v>0</v>
      </c>
      <c r="AZ3673" s="0" t="n">
        <f aca="false">IF(CC3673="D",1,0)+IF(CL3673="D",1,0)+IF(CW3673="D",1,0)+IF(DD3673="D",1,0)+IF(DJ3673="D",1,0)+IF(DO3673="D",1,0)+IF(DW3673="D",1,0)</f>
        <v>0</v>
      </c>
      <c r="BA3673" s="0" t="n">
        <f aca="false">IF(DH3673&lt;&gt;"",1,0)+IF(DI3673&lt;&gt;"",1,0)+IF(DK3673&lt;&gt;"",1,0)+IF(DM3673&lt;&gt;"",1,0)+IF(DN3673&lt;&gt;"",1,0)+IF(DO3673&lt;&gt;"",1,0)+IF(DQ3673&lt;&gt;"",1,0)+IF(DR3673&lt;&gt;"",1,0)+IF(DT3673&lt;&gt;"",1,0)+IF(DU3673&lt;&gt;"",1,0)+IF(DV3673&lt;&gt;"",1,0)+IF(DW3673&lt;&gt;"",1,0)+IF(DX3673&lt;&gt;"",1,0)+IF(DZ3673&lt;&gt;"",1,0)+IF(EA3673&lt;&gt;"",1,0)+IF(EB3673&lt;&gt;"",1,0)+IF(EE3673&lt;&gt;"",1,0)</f>
        <v>2</v>
      </c>
      <c r="BB3673" s="0" t="n">
        <f aca="false">AY3673*AX3673</f>
        <v>0</v>
      </c>
      <c r="DU3673" s="0" t="s">
        <v>155</v>
      </c>
      <c r="EA3673" s="0" t="s">
        <v>155</v>
      </c>
      <c r="EF3673" s="0" t="s">
        <v>155</v>
      </c>
    </row>
    <row r="3674" customFormat="false" ht="13.8" hidden="false" customHeight="false" outlineLevel="0" collapsed="false">
      <c r="A3674" s="0" t="s">
        <v>14812</v>
      </c>
      <c r="B3674" s="0" t="n">
        <v>78</v>
      </c>
      <c r="C3674" s="0" t="n">
        <v>455852</v>
      </c>
      <c r="D3674" s="0" t="s">
        <v>4605</v>
      </c>
      <c r="E3674" s="0" t="s">
        <v>3347</v>
      </c>
      <c r="F3674" s="0" t="str">
        <f aca="false">CONCATENATE(D3675," ",LEFT(I3675,4),"T=",AW3675,"D=",AX3675,"R=",AY3675,"M=",AZ3675,"L=",BA3675,"B=",BB3675)</f>
        <v>AMADEI 1978T=9D=0R=0M=0L=1B=0</v>
      </c>
      <c r="G3674" s="0" t="s">
        <v>725</v>
      </c>
      <c r="I3674" s="0" t="s">
        <v>14813</v>
      </c>
      <c r="J3674" s="0" t="s">
        <v>6645</v>
      </c>
      <c r="K3674" s="0" t="s">
        <v>143</v>
      </c>
      <c r="M3674" s="0" t="str">
        <f aca="false">RIGHT(N3674,LEN(N3674)-FIND(" ",N3674))</f>
        <v>BEECHWOOD ST NE</v>
      </c>
      <c r="N3674" s="0" t="s">
        <v>14814</v>
      </c>
      <c r="P3674" s="0" t="s">
        <v>147</v>
      </c>
      <c r="Q3674" s="0" t="s">
        <v>148</v>
      </c>
      <c r="R3674" s="0" t="n">
        <v>44483</v>
      </c>
      <c r="AD3674" s="0" t="s">
        <v>149</v>
      </c>
      <c r="AE3674" s="0" t="s">
        <v>150</v>
      </c>
      <c r="AF3674" s="0" t="s">
        <v>151</v>
      </c>
      <c r="AH3674" s="0" t="n">
        <v>14</v>
      </c>
      <c r="AI3674" s="0" t="n">
        <v>11</v>
      </c>
      <c r="AN3674" s="0" t="s">
        <v>147</v>
      </c>
      <c r="AO3674" s="0" t="s">
        <v>166</v>
      </c>
      <c r="AP3674" s="0" t="s">
        <v>167</v>
      </c>
      <c r="AQ3674" s="0" t="n">
        <v>9</v>
      </c>
      <c r="AR3674" s="0" t="n">
        <v>64</v>
      </c>
      <c r="AS3674" s="0" t="n">
        <v>32</v>
      </c>
      <c r="AV3674" s="0" t="s">
        <v>154</v>
      </c>
      <c r="AW3674" s="0" t="n">
        <f aca="false">COUNTA($BC3674:$EG3674)</f>
        <v>5</v>
      </c>
      <c r="AX3674" s="0" t="n">
        <f aca="false">COUNTIF($BC3674:$EG3674,"D")</f>
        <v>0</v>
      </c>
      <c r="AY3674" s="0" t="n">
        <f aca="false">COUNTIF($BC3674:$EG3674,"R")</f>
        <v>0</v>
      </c>
      <c r="AZ3674" s="0" t="n">
        <f aca="false">IF(CC3674="D",1,0)+IF(CL3674="D",1,0)+IF(CW3674="D",1,0)+IF(DD3674="D",1,0)+IF(DJ3674="D",1,0)+IF(DO3674="D",1,0)+IF(DW3674="D",1,0)</f>
        <v>0</v>
      </c>
      <c r="BA3674" s="0" t="n">
        <f aca="false">IF(DH3674&lt;&gt;"",1,0)+IF(DI3674&lt;&gt;"",1,0)+IF(DK3674&lt;&gt;"",1,0)+IF(DM3674&lt;&gt;"",1,0)+IF(DN3674&lt;&gt;"",1,0)+IF(DO3674&lt;&gt;"",1,0)+IF(DQ3674&lt;&gt;"",1,0)+IF(DR3674&lt;&gt;"",1,0)+IF(DT3674&lt;&gt;"",1,0)+IF(DU3674&lt;&gt;"",1,0)+IF(DV3674&lt;&gt;"",1,0)+IF(DW3674&lt;&gt;"",1,0)+IF(DX3674&lt;&gt;"",1,0)+IF(DZ3674&lt;&gt;"",1,0)+IF(EA3674&lt;&gt;"",1,0)+IF(EB3674&lt;&gt;"",1,0)+IF(EE3674&lt;&gt;"",1,0)</f>
        <v>1</v>
      </c>
      <c r="BB3674" s="0" t="n">
        <f aca="false">AY3674*AX3674</f>
        <v>0</v>
      </c>
      <c r="CA3674" s="0" t="s">
        <v>155</v>
      </c>
      <c r="CP3674" s="0" t="s">
        <v>155</v>
      </c>
      <c r="DC3674" s="0" t="s">
        <v>155</v>
      </c>
      <c r="DU3674" s="0" t="s">
        <v>155</v>
      </c>
      <c r="EF3674" s="0" t="s">
        <v>155</v>
      </c>
    </row>
    <row r="3675" customFormat="false" ht="13.8" hidden="false" customHeight="false" outlineLevel="0" collapsed="false">
      <c r="A3675" s="0" t="s">
        <v>14815</v>
      </c>
      <c r="B3675" s="0" t="n">
        <v>78</v>
      </c>
      <c r="C3675" s="0" t="n">
        <v>391722</v>
      </c>
      <c r="D3675" s="0" t="s">
        <v>14816</v>
      </c>
      <c r="E3675" s="0" t="s">
        <v>2062</v>
      </c>
      <c r="F3675" s="0" t="str">
        <f aca="false">CONCATENATE(D3676," ",LEFT(I3676,4),"T=",AW3676,"D=",AX3676,"R=",AY3676,"M=",AZ3676,"L=",BA3676,"B=",BB3676)</f>
        <v>MIRANDA 2004T=3D=0R=0M=0L=2B=0</v>
      </c>
      <c r="G3675" s="0" t="s">
        <v>365</v>
      </c>
      <c r="I3675" s="0" t="s">
        <v>14817</v>
      </c>
      <c r="J3675" s="0" t="s">
        <v>14818</v>
      </c>
      <c r="K3675" s="0" t="s">
        <v>143</v>
      </c>
      <c r="M3675" s="0" t="str">
        <f aca="false">RIGHT(N3675,LEN(N3675)-FIND(" ",N3675))</f>
        <v>BELVEDERE AVE NE</v>
      </c>
      <c r="N3675" s="0" t="s">
        <v>14819</v>
      </c>
      <c r="P3675" s="0" t="s">
        <v>147</v>
      </c>
      <c r="Q3675" s="0" t="s">
        <v>148</v>
      </c>
      <c r="R3675" s="0" t="n">
        <v>44483</v>
      </c>
      <c r="AD3675" s="0" t="s">
        <v>149</v>
      </c>
      <c r="AE3675" s="0" t="s">
        <v>150</v>
      </c>
      <c r="AF3675" s="0" t="s">
        <v>151</v>
      </c>
      <c r="AH3675" s="0" t="n">
        <v>14</v>
      </c>
      <c r="AI3675" s="0" t="n">
        <v>11</v>
      </c>
      <c r="AN3675" s="0" t="s">
        <v>147</v>
      </c>
      <c r="AO3675" s="0" t="s">
        <v>152</v>
      </c>
      <c r="AP3675" s="0" t="s">
        <v>153</v>
      </c>
      <c r="AQ3675" s="0" t="n">
        <v>9</v>
      </c>
      <c r="AR3675" s="0" t="n">
        <v>64</v>
      </c>
      <c r="AS3675" s="0" t="n">
        <v>32</v>
      </c>
      <c r="AV3675" s="0" t="s">
        <v>154</v>
      </c>
      <c r="AW3675" s="0" t="n">
        <f aca="false">COUNTA($BC3675:$EG3675)</f>
        <v>9</v>
      </c>
      <c r="AX3675" s="0" t="n">
        <f aca="false">COUNTIF($BC3675:$EG3675,"D")</f>
        <v>0</v>
      </c>
      <c r="AY3675" s="0" t="n">
        <f aca="false">COUNTIF($BC3675:$EG3675,"R")</f>
        <v>0</v>
      </c>
      <c r="AZ3675" s="0" t="n">
        <f aca="false">IF(CC3675="D",1,0)+IF(CL3675="D",1,0)+IF(CW3675="D",1,0)+IF(DD3675="D",1,0)+IF(DJ3675="D",1,0)+IF(DO3675="D",1,0)+IF(DW3675="D",1,0)</f>
        <v>0</v>
      </c>
      <c r="BA3675" s="0" t="n">
        <f aca="false">IF(DH3675&lt;&gt;"",1,0)+IF(DI3675&lt;&gt;"",1,0)+IF(DK3675&lt;&gt;"",1,0)+IF(DM3675&lt;&gt;"",1,0)+IF(DN3675&lt;&gt;"",1,0)+IF(DO3675&lt;&gt;"",1,0)+IF(DQ3675&lt;&gt;"",1,0)+IF(DR3675&lt;&gt;"",1,0)+IF(DT3675&lt;&gt;"",1,0)+IF(DU3675&lt;&gt;"",1,0)+IF(DV3675&lt;&gt;"",1,0)+IF(DW3675&lt;&gt;"",1,0)+IF(DX3675&lt;&gt;"",1,0)+IF(DZ3675&lt;&gt;"",1,0)+IF(EA3675&lt;&gt;"",1,0)+IF(EB3675&lt;&gt;"",1,0)+IF(EE3675&lt;&gt;"",1,0)</f>
        <v>1</v>
      </c>
      <c r="BB3675" s="0" t="n">
        <f aca="false">AY3675*AX3675</f>
        <v>0</v>
      </c>
      <c r="BC3675" s="0" t="s">
        <v>155</v>
      </c>
      <c r="BD3675" s="0" t="s">
        <v>155</v>
      </c>
      <c r="BF3675" s="0" t="s">
        <v>155</v>
      </c>
      <c r="BH3675" s="0" t="s">
        <v>155</v>
      </c>
      <c r="BJ3675" s="0" t="s">
        <v>155</v>
      </c>
      <c r="BL3675" s="0" t="s">
        <v>155</v>
      </c>
      <c r="CP3675" s="0" t="s">
        <v>155</v>
      </c>
      <c r="DC3675" s="0" t="s">
        <v>155</v>
      </c>
      <c r="DN3675" s="0" t="s">
        <v>155</v>
      </c>
    </row>
    <row r="3676" customFormat="false" ht="13.8" hidden="false" customHeight="false" outlineLevel="0" collapsed="false">
      <c r="A3676" s="0" t="s">
        <v>14820</v>
      </c>
      <c r="B3676" s="0" t="n">
        <v>78</v>
      </c>
      <c r="C3676" s="0" t="n">
        <v>465211</v>
      </c>
      <c r="D3676" s="0" t="s">
        <v>12310</v>
      </c>
      <c r="E3676" s="0" t="s">
        <v>14821</v>
      </c>
      <c r="F3676" s="0" t="str">
        <f aca="false">CONCATENATE(D3677," ",LEFT(I3677,4),"T=",AW3677,"D=",AX3677,"R=",AY3677,"M=",AZ3677,"L=",BA3677,"B=",BB3677)</f>
        <v>SNELL 1958T=6D=1R=0M=0L=1B=0</v>
      </c>
      <c r="G3676" s="0" t="s">
        <v>542</v>
      </c>
      <c r="I3676" s="0" t="s">
        <v>14822</v>
      </c>
      <c r="J3676" s="0" t="s">
        <v>14818</v>
      </c>
      <c r="K3676" s="0" t="s">
        <v>143</v>
      </c>
      <c r="M3676" s="0" t="str">
        <f aca="false">RIGHT(N3676,LEN(N3676)-FIND(" ",N3676))</f>
        <v>KENMORE AVE NE</v>
      </c>
      <c r="N3676" s="0" t="s">
        <v>12313</v>
      </c>
      <c r="P3676" s="0" t="s">
        <v>147</v>
      </c>
      <c r="Q3676" s="0" t="s">
        <v>148</v>
      </c>
      <c r="R3676" s="0" t="n">
        <v>44483</v>
      </c>
      <c r="AD3676" s="0" t="s">
        <v>149</v>
      </c>
      <c r="AE3676" s="0" t="s">
        <v>150</v>
      </c>
      <c r="AF3676" s="0" t="s">
        <v>151</v>
      </c>
      <c r="AH3676" s="0" t="n">
        <v>14</v>
      </c>
      <c r="AI3676" s="0" t="n">
        <v>11</v>
      </c>
      <c r="AN3676" s="0" t="s">
        <v>147</v>
      </c>
      <c r="AO3676" s="0" t="s">
        <v>189</v>
      </c>
      <c r="AP3676" s="0" t="s">
        <v>190</v>
      </c>
      <c r="AQ3676" s="0" t="n">
        <v>9</v>
      </c>
      <c r="AR3676" s="0" t="n">
        <v>64</v>
      </c>
      <c r="AS3676" s="0" t="n">
        <v>32</v>
      </c>
      <c r="AV3676" s="0" t="s">
        <v>154</v>
      </c>
      <c r="AW3676" s="0" t="n">
        <f aca="false">COUNTA($BC3676:$EG3676)</f>
        <v>3</v>
      </c>
      <c r="AX3676" s="0" t="n">
        <f aca="false">COUNTIF($BC3676:$EG3676,"D")</f>
        <v>0</v>
      </c>
      <c r="AY3676" s="0" t="n">
        <f aca="false">COUNTIF($BC3676:$EG3676,"R")</f>
        <v>0</v>
      </c>
      <c r="AZ3676" s="0" t="n">
        <f aca="false">IF(CC3676="D",1,0)+IF(CL3676="D",1,0)+IF(CW3676="D",1,0)+IF(DD3676="D",1,0)+IF(DJ3676="D",1,0)+IF(DO3676="D",1,0)+IF(DW3676="D",1,0)</f>
        <v>0</v>
      </c>
      <c r="BA3676" s="0" t="n">
        <f aca="false">IF(DH3676&lt;&gt;"",1,0)+IF(DI3676&lt;&gt;"",1,0)+IF(DK3676&lt;&gt;"",1,0)+IF(DM3676&lt;&gt;"",1,0)+IF(DN3676&lt;&gt;"",1,0)+IF(DO3676&lt;&gt;"",1,0)+IF(DQ3676&lt;&gt;"",1,0)+IF(DR3676&lt;&gt;"",1,0)+IF(DT3676&lt;&gt;"",1,0)+IF(DU3676&lt;&gt;"",1,0)+IF(DV3676&lt;&gt;"",1,0)+IF(DW3676&lt;&gt;"",1,0)+IF(DX3676&lt;&gt;"",1,0)+IF(DZ3676&lt;&gt;"",1,0)+IF(EA3676&lt;&gt;"",1,0)+IF(EB3676&lt;&gt;"",1,0)+IF(EE3676&lt;&gt;"",1,0)</f>
        <v>2</v>
      </c>
      <c r="BB3676" s="0" t="n">
        <f aca="false">AY3676*AX3676</f>
        <v>0</v>
      </c>
      <c r="DU3676" s="0" t="s">
        <v>155</v>
      </c>
      <c r="DX3676" s="0" t="s">
        <v>155</v>
      </c>
      <c r="EF3676" s="0" t="s">
        <v>155</v>
      </c>
    </row>
    <row r="3677" customFormat="false" ht="13.8" hidden="false" customHeight="false" outlineLevel="0" collapsed="false">
      <c r="A3677" s="0" t="s">
        <v>14823</v>
      </c>
      <c r="B3677" s="0" t="n">
        <v>78</v>
      </c>
      <c r="C3677" s="0" t="n">
        <v>349121</v>
      </c>
      <c r="D3677" s="0" t="s">
        <v>14824</v>
      </c>
      <c r="E3677" s="0" t="s">
        <v>479</v>
      </c>
      <c r="F3677" s="0" t="str">
        <f aca="false">CONCATENATE(D3678," ",LEFT(I3678,4),"T=",AW3678,"D=",AX3678,"R=",AY3678,"M=",AZ3678,"L=",BA3678,"B=",BB3678)</f>
        <v>FOX 1983T=8D=0R=0M=0L=1B=0</v>
      </c>
      <c r="G3677" s="0" t="s">
        <v>140</v>
      </c>
      <c r="I3677" s="0" t="s">
        <v>14825</v>
      </c>
      <c r="J3677" s="0" t="s">
        <v>14826</v>
      </c>
      <c r="K3677" s="0" t="s">
        <v>143</v>
      </c>
      <c r="M3677" s="0" t="str">
        <f aca="false">RIGHT(N3677,LEN(N3677)-FIND(" ",N3677))</f>
        <v>PLAZA AVE NE</v>
      </c>
      <c r="N3677" s="0" t="s">
        <v>6448</v>
      </c>
      <c r="O3677" s="0" t="s">
        <v>2754</v>
      </c>
      <c r="P3677" s="0" t="s">
        <v>147</v>
      </c>
      <c r="Q3677" s="0" t="s">
        <v>148</v>
      </c>
      <c r="R3677" s="0" t="n">
        <v>44483</v>
      </c>
      <c r="AD3677" s="0" t="s">
        <v>149</v>
      </c>
      <c r="AE3677" s="0" t="s">
        <v>150</v>
      </c>
      <c r="AH3677" s="0" t="n">
        <v>14</v>
      </c>
      <c r="AI3677" s="0" t="n">
        <v>11</v>
      </c>
      <c r="AJ3677" s="0" t="s">
        <v>164</v>
      </c>
      <c r="AM3677" s="0" t="s">
        <v>165</v>
      </c>
      <c r="AN3677" s="0" t="s">
        <v>147</v>
      </c>
      <c r="AO3677" s="0" t="s">
        <v>261</v>
      </c>
      <c r="AP3677" s="0" t="s">
        <v>262</v>
      </c>
      <c r="AQ3677" s="0" t="n">
        <v>9</v>
      </c>
      <c r="AR3677" s="0" t="n">
        <v>64</v>
      </c>
      <c r="AS3677" s="0" t="n">
        <v>32</v>
      </c>
      <c r="AV3677" s="0" t="s">
        <v>154</v>
      </c>
      <c r="AW3677" s="0" t="n">
        <f aca="false">COUNTA($BC3677:$EG3677)</f>
        <v>6</v>
      </c>
      <c r="AX3677" s="0" t="n">
        <f aca="false">COUNTIF($BC3677:$EG3677,"D")</f>
        <v>1</v>
      </c>
      <c r="AY3677" s="0" t="n">
        <f aca="false">COUNTIF($BC3677:$EG3677,"R")</f>
        <v>0</v>
      </c>
      <c r="AZ3677" s="0" t="n">
        <f aca="false">IF(CC3677="D",1,0)+IF(CL3677="D",1,0)+IF(CW3677="D",1,0)+IF(DD3677="D",1,0)+IF(DJ3677="D",1,0)+IF(DO3677="D",1,0)+IF(DW3677="D",1,0)</f>
        <v>0</v>
      </c>
      <c r="BA3677" s="0" t="n">
        <f aca="false">IF(DH3677&lt;&gt;"",1,0)+IF(DI3677&lt;&gt;"",1,0)+IF(DK3677&lt;&gt;"",1,0)+IF(DM3677&lt;&gt;"",1,0)+IF(DN3677&lt;&gt;"",1,0)+IF(DO3677&lt;&gt;"",1,0)+IF(DQ3677&lt;&gt;"",1,0)+IF(DR3677&lt;&gt;"",1,0)+IF(DT3677&lt;&gt;"",1,0)+IF(DU3677&lt;&gt;"",1,0)+IF(DV3677&lt;&gt;"",1,0)+IF(DW3677&lt;&gt;"",1,0)+IF(DX3677&lt;&gt;"",1,0)+IF(DZ3677&lt;&gt;"",1,0)+IF(EA3677&lt;&gt;"",1,0)+IF(EB3677&lt;&gt;"",1,0)+IF(EE3677&lt;&gt;"",1,0)</f>
        <v>1</v>
      </c>
      <c r="BB3677" s="0" t="n">
        <f aca="false">AY3677*AX3677</f>
        <v>0</v>
      </c>
      <c r="CN3677" s="0" t="s">
        <v>155</v>
      </c>
      <c r="CP3677" s="0" t="s">
        <v>155</v>
      </c>
      <c r="CZ3677" s="0" t="s">
        <v>144</v>
      </c>
      <c r="DC3677" s="0" t="s">
        <v>155</v>
      </c>
      <c r="EA3677" s="0" t="s">
        <v>155</v>
      </c>
      <c r="EF3677" s="0" t="s">
        <v>155</v>
      </c>
    </row>
    <row r="3678" customFormat="false" ht="13.8" hidden="false" customHeight="false" outlineLevel="0" collapsed="false">
      <c r="A3678" s="0" t="s">
        <v>14827</v>
      </c>
      <c r="B3678" s="0" t="n">
        <v>78</v>
      </c>
      <c r="C3678" s="0" t="n">
        <v>304948</v>
      </c>
      <c r="D3678" s="0" t="s">
        <v>1359</v>
      </c>
      <c r="E3678" s="0" t="s">
        <v>1222</v>
      </c>
      <c r="F3678" s="0" t="str">
        <f aca="false">CONCATENATE(D3679," ",LEFT(I3679,4),"T=",AW3679,"D=",AX3679,"R=",AY3679,"M=",AZ3679,"L=",BA3679,"B=",BB3679)</f>
        <v>ROSIER 1985T=7D=1R=0M=0L=1B=0</v>
      </c>
      <c r="G3678" s="0" t="s">
        <v>553</v>
      </c>
      <c r="H3678" s="0" t="s">
        <v>2536</v>
      </c>
      <c r="I3678" s="0" t="s">
        <v>14828</v>
      </c>
      <c r="J3678" s="0" t="s">
        <v>14826</v>
      </c>
      <c r="K3678" s="0" t="s">
        <v>143</v>
      </c>
      <c r="M3678" s="0" t="str">
        <f aca="false">RIGHT(N3678,LEN(N3678)-FIND(" ",N3678))</f>
        <v>NORTH RD NE</v>
      </c>
      <c r="N3678" s="0" t="s">
        <v>8224</v>
      </c>
      <c r="P3678" s="0" t="s">
        <v>147</v>
      </c>
      <c r="Q3678" s="0" t="s">
        <v>148</v>
      </c>
      <c r="R3678" s="0" t="n">
        <v>44483</v>
      </c>
      <c r="AD3678" s="0" t="s">
        <v>149</v>
      </c>
      <c r="AE3678" s="0" t="s">
        <v>150</v>
      </c>
      <c r="AH3678" s="0" t="n">
        <v>14</v>
      </c>
      <c r="AI3678" s="0" t="n">
        <v>11</v>
      </c>
      <c r="AJ3678" s="0" t="s">
        <v>164</v>
      </c>
      <c r="AM3678" s="0" t="s">
        <v>165</v>
      </c>
      <c r="AN3678" s="0" t="s">
        <v>147</v>
      </c>
      <c r="AO3678" s="0" t="s">
        <v>176</v>
      </c>
      <c r="AP3678" s="0" t="s">
        <v>177</v>
      </c>
      <c r="AQ3678" s="0" t="n">
        <v>9</v>
      </c>
      <c r="AR3678" s="0" t="n">
        <v>64</v>
      </c>
      <c r="AS3678" s="0" t="n">
        <v>32</v>
      </c>
      <c r="AV3678" s="0" t="s">
        <v>154</v>
      </c>
      <c r="AW3678" s="0" t="n">
        <f aca="false">COUNTA($BC3678:$EG3678)</f>
        <v>8</v>
      </c>
      <c r="AX3678" s="0" t="n">
        <f aca="false">COUNTIF($BC3678:$EG3678,"D")</f>
        <v>0</v>
      </c>
      <c r="AY3678" s="0" t="n">
        <f aca="false">COUNTIF($BC3678:$EG3678,"R")</f>
        <v>0</v>
      </c>
      <c r="AZ3678" s="0" t="n">
        <f aca="false">IF(CC3678="D",1,0)+IF(CL3678="D",1,0)+IF(CW3678="D",1,0)+IF(DD3678="D",1,0)+IF(DJ3678="D",1,0)+IF(DO3678="D",1,0)+IF(DW3678="D",1,0)</f>
        <v>0</v>
      </c>
      <c r="BA3678" s="0" t="n">
        <f aca="false">IF(DH3678&lt;&gt;"",1,0)+IF(DI3678&lt;&gt;"",1,0)+IF(DK3678&lt;&gt;"",1,0)+IF(DM3678&lt;&gt;"",1,0)+IF(DN3678&lt;&gt;"",1,0)+IF(DO3678&lt;&gt;"",1,0)+IF(DQ3678&lt;&gt;"",1,0)+IF(DR3678&lt;&gt;"",1,0)+IF(DT3678&lt;&gt;"",1,0)+IF(DU3678&lt;&gt;"",1,0)+IF(DV3678&lt;&gt;"",1,0)+IF(DW3678&lt;&gt;"",1,0)+IF(DX3678&lt;&gt;"",1,0)+IF(DZ3678&lt;&gt;"",1,0)+IF(EA3678&lt;&gt;"",1,0)+IF(EB3678&lt;&gt;"",1,0)+IF(EE3678&lt;&gt;"",1,0)</f>
        <v>1</v>
      </c>
      <c r="BB3678" s="0" t="n">
        <f aca="false">AY3678*AX3678</f>
        <v>0</v>
      </c>
      <c r="BI3678" s="0" t="s">
        <v>155</v>
      </c>
      <c r="BJ3678" s="0" t="s">
        <v>155</v>
      </c>
      <c r="BL3678" s="0" t="s">
        <v>155</v>
      </c>
      <c r="BS3678" s="0" t="s">
        <v>155</v>
      </c>
      <c r="CA3678" s="0" t="s">
        <v>155</v>
      </c>
      <c r="CP3678" s="0" t="s">
        <v>155</v>
      </c>
      <c r="DC3678" s="0" t="s">
        <v>155</v>
      </c>
      <c r="DN3678" s="0" t="s">
        <v>155</v>
      </c>
    </row>
    <row r="3679" customFormat="false" ht="13.8" hidden="false" customHeight="false" outlineLevel="0" collapsed="false">
      <c r="A3679" s="0" t="s">
        <v>14829</v>
      </c>
      <c r="B3679" s="0" t="n">
        <v>78</v>
      </c>
      <c r="C3679" s="0" t="n">
        <v>329790</v>
      </c>
      <c r="D3679" s="0" t="s">
        <v>11824</v>
      </c>
      <c r="E3679" s="0" t="s">
        <v>7048</v>
      </c>
      <c r="F3679" s="0" t="str">
        <f aca="false">CONCATENATE(D3680," ",LEFT(I3680,4),"T=",AW3680,"D=",AX3680,"R=",AY3680,"M=",AZ3680,"L=",BA3680,"B=",BB3680)</f>
        <v>DEZSI 1963T=2D=0R=0M=0L=1B=0</v>
      </c>
      <c r="G3679" s="0" t="s">
        <v>185</v>
      </c>
      <c r="I3679" s="0" t="s">
        <v>14830</v>
      </c>
      <c r="J3679" s="0" t="s">
        <v>14831</v>
      </c>
      <c r="K3679" s="0" t="s">
        <v>239</v>
      </c>
      <c r="M3679" s="0" t="str">
        <f aca="false">RIGHT(N3679,LEN(N3679)-FIND(" ",N3679))</f>
        <v>LAIRD AVE NE</v>
      </c>
      <c r="N3679" s="0" t="s">
        <v>14832</v>
      </c>
      <c r="P3679" s="0" t="s">
        <v>147</v>
      </c>
      <c r="Q3679" s="0" t="s">
        <v>148</v>
      </c>
      <c r="R3679" s="0" t="n">
        <v>44483</v>
      </c>
      <c r="AD3679" s="0" t="s">
        <v>149</v>
      </c>
      <c r="AE3679" s="0" t="s">
        <v>150</v>
      </c>
      <c r="AF3679" s="0" t="s">
        <v>151</v>
      </c>
      <c r="AH3679" s="0" t="n">
        <v>14</v>
      </c>
      <c r="AI3679" s="0" t="n">
        <v>11</v>
      </c>
      <c r="AN3679" s="0" t="s">
        <v>147</v>
      </c>
      <c r="AO3679" s="0" t="s">
        <v>261</v>
      </c>
      <c r="AP3679" s="0" t="s">
        <v>262</v>
      </c>
      <c r="AQ3679" s="0" t="n">
        <v>9</v>
      </c>
      <c r="AR3679" s="0" t="n">
        <v>64</v>
      </c>
      <c r="AS3679" s="0" t="n">
        <v>32</v>
      </c>
      <c r="AV3679" s="0" t="s">
        <v>154</v>
      </c>
      <c r="AW3679" s="0" t="n">
        <f aca="false">COUNTA($BC3679:$EG3679)</f>
        <v>7</v>
      </c>
      <c r="AX3679" s="0" t="n">
        <f aca="false">COUNTIF($BC3679:$EG3679,"D")</f>
        <v>1</v>
      </c>
      <c r="AY3679" s="0" t="n">
        <f aca="false">COUNTIF($BC3679:$EG3679,"R")</f>
        <v>0</v>
      </c>
      <c r="AZ3679" s="0" t="n">
        <f aca="false">IF(CC3679="D",1,0)+IF(CL3679="D",1,0)+IF(CW3679="D",1,0)+IF(DD3679="D",1,0)+IF(DJ3679="D",1,0)+IF(DO3679="D",1,0)+IF(DW3679="D",1,0)</f>
        <v>0</v>
      </c>
      <c r="BA3679" s="0" t="n">
        <f aca="false">IF(DH3679&lt;&gt;"",1,0)+IF(DI3679&lt;&gt;"",1,0)+IF(DK3679&lt;&gt;"",1,0)+IF(DM3679&lt;&gt;"",1,0)+IF(DN3679&lt;&gt;"",1,0)+IF(DO3679&lt;&gt;"",1,0)+IF(DQ3679&lt;&gt;"",1,0)+IF(DR3679&lt;&gt;"",1,0)+IF(DT3679&lt;&gt;"",1,0)+IF(DU3679&lt;&gt;"",1,0)+IF(DV3679&lt;&gt;"",1,0)+IF(DW3679&lt;&gt;"",1,0)+IF(DX3679&lt;&gt;"",1,0)+IF(DZ3679&lt;&gt;"",1,0)+IF(EA3679&lt;&gt;"",1,0)+IF(EB3679&lt;&gt;"",1,0)+IF(EE3679&lt;&gt;"",1,0)</f>
        <v>1</v>
      </c>
      <c r="BB3679" s="0" t="n">
        <f aca="false">AY3679*AX3679</f>
        <v>0</v>
      </c>
      <c r="BL3679" s="0" t="s">
        <v>155</v>
      </c>
      <c r="BS3679" s="0" t="s">
        <v>155</v>
      </c>
      <c r="BY3679" s="0" t="s">
        <v>144</v>
      </c>
      <c r="CA3679" s="0" t="s">
        <v>155</v>
      </c>
      <c r="CP3679" s="0" t="s">
        <v>155</v>
      </c>
      <c r="DC3679" s="0" t="s">
        <v>155</v>
      </c>
      <c r="DN3679" s="0" t="s">
        <v>155</v>
      </c>
    </row>
    <row r="3680" customFormat="false" ht="13.8" hidden="false" customHeight="false" outlineLevel="0" collapsed="false">
      <c r="A3680" s="0" t="s">
        <v>14833</v>
      </c>
      <c r="B3680" s="0" t="n">
        <v>78</v>
      </c>
      <c r="C3680" s="0" t="n">
        <v>458349</v>
      </c>
      <c r="D3680" s="0" t="s">
        <v>14834</v>
      </c>
      <c r="E3680" s="0" t="s">
        <v>520</v>
      </c>
      <c r="F3680" s="0" t="str">
        <f aca="false">CONCATENATE(D3681," ",LEFT(I3681,4),"T=",AW3681,"D=",AX3681,"R=",AY3681,"M=",AZ3681,"L=",BA3681,"B=",BB3681)</f>
        <v>DEZSI 1960T=2D=0R=0M=0L=1B=0</v>
      </c>
      <c r="G3680" s="0" t="s">
        <v>5832</v>
      </c>
      <c r="I3680" s="0" t="s">
        <v>7172</v>
      </c>
      <c r="J3680" s="0" t="s">
        <v>14831</v>
      </c>
      <c r="K3680" s="0" t="s">
        <v>143</v>
      </c>
      <c r="M3680" s="0" t="str">
        <f aca="false">RIGHT(N3680,LEN(N3680)-FIND(" ",N3680))</f>
        <v>CRESCENT DR NE</v>
      </c>
      <c r="N3680" s="0" t="s">
        <v>2858</v>
      </c>
      <c r="P3680" s="0" t="s">
        <v>147</v>
      </c>
      <c r="Q3680" s="0" t="s">
        <v>148</v>
      </c>
      <c r="R3680" s="0" t="n">
        <v>44483</v>
      </c>
      <c r="AD3680" s="0" t="s">
        <v>149</v>
      </c>
      <c r="AE3680" s="0" t="s">
        <v>150</v>
      </c>
      <c r="AF3680" s="0" t="s">
        <v>151</v>
      </c>
      <c r="AH3680" s="0" t="n">
        <v>14</v>
      </c>
      <c r="AI3680" s="0" t="n">
        <v>11</v>
      </c>
      <c r="AN3680" s="0" t="s">
        <v>147</v>
      </c>
      <c r="AO3680" s="0" t="s">
        <v>176</v>
      </c>
      <c r="AP3680" s="0" t="s">
        <v>177</v>
      </c>
      <c r="AQ3680" s="0" t="n">
        <v>9</v>
      </c>
      <c r="AR3680" s="0" t="n">
        <v>64</v>
      </c>
      <c r="AS3680" s="0" t="n">
        <v>32</v>
      </c>
      <c r="AV3680" s="0" t="s">
        <v>154</v>
      </c>
      <c r="AW3680" s="0" t="n">
        <f aca="false">COUNTA($BC3680:$EG3680)</f>
        <v>2</v>
      </c>
      <c r="AX3680" s="0" t="n">
        <f aca="false">COUNTIF($BC3680:$EG3680,"D")</f>
        <v>0</v>
      </c>
      <c r="AY3680" s="0" t="n">
        <f aca="false">COUNTIF($BC3680:$EG3680,"R")</f>
        <v>0</v>
      </c>
      <c r="AZ3680" s="0" t="n">
        <f aca="false">IF(CC3680="D",1,0)+IF(CL3680="D",1,0)+IF(CW3680="D",1,0)+IF(DD3680="D",1,0)+IF(DJ3680="D",1,0)+IF(DO3680="D",1,0)+IF(DW3680="D",1,0)</f>
        <v>0</v>
      </c>
      <c r="BA3680" s="0" t="n">
        <f aca="false">IF(DH3680&lt;&gt;"",1,0)+IF(DI3680&lt;&gt;"",1,0)+IF(DK3680&lt;&gt;"",1,0)+IF(DM3680&lt;&gt;"",1,0)+IF(DN3680&lt;&gt;"",1,0)+IF(DO3680&lt;&gt;"",1,0)+IF(DQ3680&lt;&gt;"",1,0)+IF(DR3680&lt;&gt;"",1,0)+IF(DT3680&lt;&gt;"",1,0)+IF(DU3680&lt;&gt;"",1,0)+IF(DV3680&lt;&gt;"",1,0)+IF(DW3680&lt;&gt;"",1,0)+IF(DX3680&lt;&gt;"",1,0)+IF(DZ3680&lt;&gt;"",1,0)+IF(EA3680&lt;&gt;"",1,0)+IF(EB3680&lt;&gt;"",1,0)+IF(EE3680&lt;&gt;"",1,0)</f>
        <v>1</v>
      </c>
      <c r="BB3680" s="0" t="n">
        <f aca="false">AY3680*AX3680</f>
        <v>0</v>
      </c>
      <c r="DU3680" s="0" t="s">
        <v>155</v>
      </c>
      <c r="EF3680" s="0" t="s">
        <v>155</v>
      </c>
    </row>
    <row r="3681" customFormat="false" ht="13.8" hidden="false" customHeight="false" outlineLevel="0" collapsed="false">
      <c r="A3681" s="0" t="s">
        <v>14835</v>
      </c>
      <c r="B3681" s="0" t="n">
        <v>78</v>
      </c>
      <c r="C3681" s="0" t="n">
        <v>458212</v>
      </c>
      <c r="D3681" s="0" t="s">
        <v>14834</v>
      </c>
      <c r="E3681" s="0" t="s">
        <v>220</v>
      </c>
      <c r="F3681" s="0" t="str">
        <f aca="false">CONCATENATE(D3682," ",LEFT(I3682,4),"T=",AW3682,"D=",AX3682,"R=",AY3682,"M=",AZ3682,"L=",BA3682,"B=",BB3682)</f>
        <v>WEVERS 1949T=10D=2R=0M=0L=3B=0</v>
      </c>
      <c r="G3681" s="0" t="s">
        <v>400</v>
      </c>
      <c r="I3681" s="0" t="s">
        <v>14065</v>
      </c>
      <c r="J3681" s="0" t="s">
        <v>14831</v>
      </c>
      <c r="K3681" s="0" t="s">
        <v>143</v>
      </c>
      <c r="M3681" s="0" t="str">
        <f aca="false">RIGHT(N3681,LEN(N3681)-FIND(" ",N3681))</f>
        <v>CRESCENT DR NE</v>
      </c>
      <c r="N3681" s="0" t="s">
        <v>2858</v>
      </c>
      <c r="P3681" s="0" t="s">
        <v>147</v>
      </c>
      <c r="Q3681" s="0" t="s">
        <v>148</v>
      </c>
      <c r="R3681" s="0" t="n">
        <v>44483</v>
      </c>
      <c r="AD3681" s="0" t="s">
        <v>149</v>
      </c>
      <c r="AE3681" s="0" t="s">
        <v>150</v>
      </c>
      <c r="AF3681" s="0" t="s">
        <v>151</v>
      </c>
      <c r="AH3681" s="0" t="n">
        <v>14</v>
      </c>
      <c r="AI3681" s="0" t="n">
        <v>11</v>
      </c>
      <c r="AN3681" s="0" t="s">
        <v>147</v>
      </c>
      <c r="AO3681" s="0" t="s">
        <v>176</v>
      </c>
      <c r="AP3681" s="0" t="s">
        <v>177</v>
      </c>
      <c r="AQ3681" s="0" t="n">
        <v>9</v>
      </c>
      <c r="AR3681" s="0" t="n">
        <v>64</v>
      </c>
      <c r="AS3681" s="0" t="n">
        <v>32</v>
      </c>
      <c r="AV3681" s="0" t="s">
        <v>154</v>
      </c>
      <c r="AW3681" s="0" t="n">
        <f aca="false">COUNTA($BC3681:$EG3681)</f>
        <v>2</v>
      </c>
      <c r="AX3681" s="0" t="n">
        <f aca="false">COUNTIF($BC3681:$EG3681,"D")</f>
        <v>0</v>
      </c>
      <c r="AY3681" s="0" t="n">
        <f aca="false">COUNTIF($BC3681:$EG3681,"R")</f>
        <v>0</v>
      </c>
      <c r="AZ3681" s="0" t="n">
        <f aca="false">IF(CC3681="D",1,0)+IF(CL3681="D",1,0)+IF(CW3681="D",1,0)+IF(DD3681="D",1,0)+IF(DJ3681="D",1,0)+IF(DO3681="D",1,0)+IF(DW3681="D",1,0)</f>
        <v>0</v>
      </c>
      <c r="BA3681" s="0" t="n">
        <f aca="false">IF(DH3681&lt;&gt;"",1,0)+IF(DI3681&lt;&gt;"",1,0)+IF(DK3681&lt;&gt;"",1,0)+IF(DM3681&lt;&gt;"",1,0)+IF(DN3681&lt;&gt;"",1,0)+IF(DO3681&lt;&gt;"",1,0)+IF(DQ3681&lt;&gt;"",1,0)+IF(DR3681&lt;&gt;"",1,0)+IF(DT3681&lt;&gt;"",1,0)+IF(DU3681&lt;&gt;"",1,0)+IF(DV3681&lt;&gt;"",1,0)+IF(DW3681&lt;&gt;"",1,0)+IF(DX3681&lt;&gt;"",1,0)+IF(DZ3681&lt;&gt;"",1,0)+IF(EA3681&lt;&gt;"",1,0)+IF(EB3681&lt;&gt;"",1,0)+IF(EE3681&lt;&gt;"",1,0)</f>
        <v>1</v>
      </c>
      <c r="BB3681" s="0" t="n">
        <f aca="false">AY3681*AX3681</f>
        <v>0</v>
      </c>
      <c r="DU3681" s="0" t="s">
        <v>155</v>
      </c>
      <c r="EF3681" s="0" t="s">
        <v>155</v>
      </c>
    </row>
    <row r="3682" customFormat="false" ht="13.8" hidden="false" customHeight="false" outlineLevel="0" collapsed="false">
      <c r="A3682" s="0" t="s">
        <v>14836</v>
      </c>
      <c r="B3682" s="0" t="n">
        <v>78</v>
      </c>
      <c r="C3682" s="0" t="n">
        <v>208912</v>
      </c>
      <c r="D3682" s="0" t="s">
        <v>14837</v>
      </c>
      <c r="E3682" s="0" t="s">
        <v>934</v>
      </c>
      <c r="F3682" s="0" t="str">
        <f aca="false">CONCATENATE(D3683," ",LEFT(I3683,4),"T=",AW3683,"D=",AX3683,"R=",AY3683,"M=",AZ3683,"L=",BA3683,"B=",BB3683)</f>
        <v>MEYERS 1977T=7D=0R=0M=0L=0B=0</v>
      </c>
      <c r="G3682" s="0" t="s">
        <v>140</v>
      </c>
      <c r="H3682" s="0" t="s">
        <v>401</v>
      </c>
      <c r="I3682" s="0" t="s">
        <v>14838</v>
      </c>
      <c r="J3682" s="0" t="s">
        <v>14839</v>
      </c>
      <c r="K3682" s="0" t="s">
        <v>143</v>
      </c>
      <c r="L3682" s="0" t="s">
        <v>144</v>
      </c>
      <c r="M3682" s="0" t="str">
        <f aca="false">RIGHT(N3682,LEN(N3682)-FIND(" ",N3682))</f>
        <v>ROSELAWN AVE NE</v>
      </c>
      <c r="N3682" s="0" t="s">
        <v>14840</v>
      </c>
      <c r="P3682" s="0" t="s">
        <v>147</v>
      </c>
      <c r="Q3682" s="0" t="s">
        <v>148</v>
      </c>
      <c r="R3682" s="0" t="n">
        <v>44483</v>
      </c>
      <c r="AD3682" s="0" t="s">
        <v>149</v>
      </c>
      <c r="AE3682" s="0" t="s">
        <v>150</v>
      </c>
      <c r="AF3682" s="0" t="s">
        <v>151</v>
      </c>
      <c r="AH3682" s="0" t="n">
        <v>14</v>
      </c>
      <c r="AI3682" s="0" t="n">
        <v>11</v>
      </c>
      <c r="AN3682" s="0" t="s">
        <v>147</v>
      </c>
      <c r="AO3682" s="0" t="s">
        <v>152</v>
      </c>
      <c r="AP3682" s="0" t="s">
        <v>153</v>
      </c>
      <c r="AQ3682" s="0" t="n">
        <v>9</v>
      </c>
      <c r="AR3682" s="0" t="n">
        <v>64</v>
      </c>
      <c r="AS3682" s="0" t="n">
        <v>32</v>
      </c>
      <c r="AV3682" s="0" t="s">
        <v>154</v>
      </c>
      <c r="AW3682" s="0" t="n">
        <f aca="false">COUNTA($BC3682:$EG3682)</f>
        <v>10</v>
      </c>
      <c r="AX3682" s="0" t="n">
        <f aca="false">COUNTIF($BC3682:$EG3682,"D")</f>
        <v>2</v>
      </c>
      <c r="AY3682" s="0" t="n">
        <f aca="false">COUNTIF($BC3682:$EG3682,"R")</f>
        <v>0</v>
      </c>
      <c r="AZ3682" s="0" t="n">
        <f aca="false">IF(CC3682="D",1,0)+IF(CL3682="D",1,0)+IF(CW3682="D",1,0)+IF(DD3682="D",1,0)+IF(DJ3682="D",1,0)+IF(DO3682="D",1,0)+IF(DW3682="D",1,0)</f>
        <v>0</v>
      </c>
      <c r="BA3682" s="0" t="n">
        <f aca="false">IF(DH3682&lt;&gt;"",1,0)+IF(DI3682&lt;&gt;"",1,0)+IF(DK3682&lt;&gt;"",1,0)+IF(DM3682&lt;&gt;"",1,0)+IF(DN3682&lt;&gt;"",1,0)+IF(DO3682&lt;&gt;"",1,0)+IF(DQ3682&lt;&gt;"",1,0)+IF(DR3682&lt;&gt;"",1,0)+IF(DT3682&lt;&gt;"",1,0)+IF(DU3682&lt;&gt;"",1,0)+IF(DV3682&lt;&gt;"",1,0)+IF(DW3682&lt;&gt;"",1,0)+IF(DX3682&lt;&gt;"",1,0)+IF(DZ3682&lt;&gt;"",1,0)+IF(EA3682&lt;&gt;"",1,0)+IF(EB3682&lt;&gt;"",1,0)+IF(EE3682&lt;&gt;"",1,0)</f>
        <v>3</v>
      </c>
      <c r="BB3682" s="0" t="n">
        <f aca="false">AY3682*AX3682</f>
        <v>0</v>
      </c>
      <c r="BD3682" s="0" t="s">
        <v>155</v>
      </c>
      <c r="BL3682" s="0" t="s">
        <v>155</v>
      </c>
      <c r="BS3682" s="0" t="s">
        <v>155</v>
      </c>
      <c r="BY3682" s="0" t="s">
        <v>144</v>
      </c>
      <c r="CA3682" s="0" t="s">
        <v>155</v>
      </c>
      <c r="DI3682" s="0" t="s">
        <v>155</v>
      </c>
      <c r="DN3682" s="0" t="s">
        <v>155</v>
      </c>
      <c r="DS3682" s="0" t="s">
        <v>144</v>
      </c>
      <c r="DU3682" s="0" t="s">
        <v>155</v>
      </c>
      <c r="EF3682" s="0" t="s">
        <v>155</v>
      </c>
    </row>
    <row r="3683" customFormat="false" ht="13.8" hidden="false" customHeight="false" outlineLevel="0" collapsed="false">
      <c r="A3683" s="0" t="s">
        <v>14841</v>
      </c>
      <c r="B3683" s="0" t="n">
        <v>78</v>
      </c>
      <c r="C3683" s="0" t="n">
        <v>263793</v>
      </c>
      <c r="D3683" s="0" t="s">
        <v>14842</v>
      </c>
      <c r="E3683" s="0" t="s">
        <v>1810</v>
      </c>
      <c r="F3683" s="0" t="str">
        <f aca="false">CONCATENATE(D3684," ",LEFT(I3684,4),"T=",AW3684,"D=",AX3684,"R=",AY3684,"M=",AZ3684,"L=",BA3684,"B=",BB3684)</f>
        <v>MATHEWS 1995T=8D=2R=0M=0L=5B=0</v>
      </c>
      <c r="I3683" s="0" t="s">
        <v>14843</v>
      </c>
      <c r="J3683" s="0" t="s">
        <v>14844</v>
      </c>
      <c r="K3683" s="0" t="s">
        <v>143</v>
      </c>
      <c r="M3683" s="0" t="str">
        <f aca="false">RIGHT(N3683,LEN(N3683)-FIND(" ",N3683))</f>
        <v>EDGEWOOD ST NE</v>
      </c>
      <c r="N3683" s="0" t="s">
        <v>14845</v>
      </c>
      <c r="P3683" s="0" t="s">
        <v>147</v>
      </c>
      <c r="Q3683" s="0" t="s">
        <v>148</v>
      </c>
      <c r="R3683" s="0" t="n">
        <v>44483</v>
      </c>
      <c r="AD3683" s="0" t="s">
        <v>149</v>
      </c>
      <c r="AE3683" s="0" t="s">
        <v>150</v>
      </c>
      <c r="AF3683" s="0" t="s">
        <v>151</v>
      </c>
      <c r="AH3683" s="0" t="n">
        <v>14</v>
      </c>
      <c r="AI3683" s="0" t="n">
        <v>11</v>
      </c>
      <c r="AN3683" s="0" t="s">
        <v>147</v>
      </c>
      <c r="AO3683" s="0" t="s">
        <v>189</v>
      </c>
      <c r="AP3683" s="0" t="s">
        <v>190</v>
      </c>
      <c r="AQ3683" s="0" t="n">
        <v>9</v>
      </c>
      <c r="AR3683" s="0" t="n">
        <v>64</v>
      </c>
      <c r="AS3683" s="0" t="n">
        <v>32</v>
      </c>
      <c r="AV3683" s="0" t="s">
        <v>154</v>
      </c>
      <c r="AW3683" s="0" t="n">
        <f aca="false">COUNTA($BC3683:$EG3683)</f>
        <v>7</v>
      </c>
      <c r="AX3683" s="0" t="n">
        <f aca="false">COUNTIF($BC3683:$EG3683,"D")</f>
        <v>0</v>
      </c>
      <c r="AY3683" s="0" t="n">
        <f aca="false">COUNTIF($BC3683:$EG3683,"R")</f>
        <v>0</v>
      </c>
      <c r="AZ3683" s="0" t="n">
        <f aca="false">IF(CC3683="D",1,0)+IF(CL3683="D",1,0)+IF(CW3683="D",1,0)+IF(DD3683="D",1,0)+IF(DJ3683="D",1,0)+IF(DO3683="D",1,0)+IF(DW3683="D",1,0)</f>
        <v>0</v>
      </c>
      <c r="BA3683" s="0" t="n">
        <f aca="false">IF(DH3683&lt;&gt;"",1,0)+IF(DI3683&lt;&gt;"",1,0)+IF(DK3683&lt;&gt;"",1,0)+IF(DM3683&lt;&gt;"",1,0)+IF(DN3683&lt;&gt;"",1,0)+IF(DO3683&lt;&gt;"",1,0)+IF(DQ3683&lt;&gt;"",1,0)+IF(DR3683&lt;&gt;"",1,0)+IF(DT3683&lt;&gt;"",1,0)+IF(DU3683&lt;&gt;"",1,0)+IF(DV3683&lt;&gt;"",1,0)+IF(DW3683&lt;&gt;"",1,0)+IF(DX3683&lt;&gt;"",1,0)+IF(DZ3683&lt;&gt;"",1,0)+IF(EA3683&lt;&gt;"",1,0)+IF(EB3683&lt;&gt;"",1,0)+IF(EE3683&lt;&gt;"",1,0)</f>
        <v>0</v>
      </c>
      <c r="BB3683" s="0" t="n">
        <f aca="false">AY3683*AX3683</f>
        <v>0</v>
      </c>
      <c r="BD3683" s="0" t="s">
        <v>155</v>
      </c>
      <c r="BF3683" s="0" t="s">
        <v>155</v>
      </c>
      <c r="BL3683" s="0" t="s">
        <v>155</v>
      </c>
      <c r="CA3683" s="0" t="s">
        <v>155</v>
      </c>
      <c r="CG3683" s="0" t="s">
        <v>155</v>
      </c>
      <c r="CK3683" s="0" t="s">
        <v>155</v>
      </c>
      <c r="CP3683" s="0" t="s">
        <v>155</v>
      </c>
    </row>
    <row r="3684" customFormat="false" ht="13.8" hidden="false" customHeight="false" outlineLevel="0" collapsed="false">
      <c r="A3684" s="0" t="s">
        <v>14846</v>
      </c>
      <c r="B3684" s="0" t="n">
        <v>78</v>
      </c>
      <c r="C3684" s="0" t="n">
        <v>465057</v>
      </c>
      <c r="D3684" s="0" t="s">
        <v>14847</v>
      </c>
      <c r="E3684" s="0" t="s">
        <v>5957</v>
      </c>
      <c r="F3684" s="0" t="str">
        <f aca="false">CONCATENATE(D3685," ",LEFT(I3685,4),"T=",AW3685,"D=",AX3685,"R=",AY3685,"M=",AZ3685,"L=",BA3685,"B=",BB3685)</f>
        <v>PRINCE 1990T=1D=0R=0M=0L=0B=0</v>
      </c>
      <c r="G3684" s="0" t="s">
        <v>14848</v>
      </c>
      <c r="I3684" s="0" t="s">
        <v>14849</v>
      </c>
      <c r="J3684" s="0" t="s">
        <v>14850</v>
      </c>
      <c r="K3684" s="0" t="s">
        <v>143</v>
      </c>
      <c r="L3684" s="0" t="s">
        <v>144</v>
      </c>
      <c r="M3684" s="0" t="str">
        <f aca="false">RIGHT(N3684,LEN(N3684)-FIND(" ",N3684))</f>
        <v>KENMORE AVE NE</v>
      </c>
      <c r="N3684" s="0" t="s">
        <v>14851</v>
      </c>
      <c r="P3684" s="0" t="s">
        <v>147</v>
      </c>
      <c r="Q3684" s="0" t="s">
        <v>148</v>
      </c>
      <c r="R3684" s="0" t="n">
        <v>44483</v>
      </c>
      <c r="AD3684" s="0" t="s">
        <v>149</v>
      </c>
      <c r="AE3684" s="0" t="s">
        <v>150</v>
      </c>
      <c r="AF3684" s="0" t="s">
        <v>151</v>
      </c>
      <c r="AH3684" s="0" t="n">
        <v>14</v>
      </c>
      <c r="AI3684" s="0" t="n">
        <v>11</v>
      </c>
      <c r="AN3684" s="0" t="s">
        <v>147</v>
      </c>
      <c r="AO3684" s="0" t="s">
        <v>152</v>
      </c>
      <c r="AP3684" s="0" t="s">
        <v>153</v>
      </c>
      <c r="AQ3684" s="0" t="n">
        <v>9</v>
      </c>
      <c r="AR3684" s="0" t="n">
        <v>64</v>
      </c>
      <c r="AS3684" s="0" t="n">
        <v>32</v>
      </c>
      <c r="AV3684" s="0" t="s">
        <v>154</v>
      </c>
      <c r="AW3684" s="0" t="n">
        <f aca="false">COUNTA($BC3684:$EG3684)</f>
        <v>8</v>
      </c>
      <c r="AX3684" s="0" t="n">
        <f aca="false">COUNTIF($BC3684:$EG3684,"D")</f>
        <v>2</v>
      </c>
      <c r="AY3684" s="0" t="n">
        <f aca="false">COUNTIF($BC3684:$EG3684,"R")</f>
        <v>0</v>
      </c>
      <c r="AZ3684" s="0" t="n">
        <f aca="false">IF(CC3684="D",1,0)+IF(CL3684="D",1,0)+IF(CW3684="D",1,0)+IF(DD3684="D",1,0)+IF(DJ3684="D",1,0)+IF(DO3684="D",1,0)+IF(DW3684="D",1,0)</f>
        <v>0</v>
      </c>
      <c r="BA3684" s="0" t="n">
        <f aca="false">IF(DH3684&lt;&gt;"",1,0)+IF(DI3684&lt;&gt;"",1,0)+IF(DK3684&lt;&gt;"",1,0)+IF(DM3684&lt;&gt;"",1,0)+IF(DN3684&lt;&gt;"",1,0)+IF(DO3684&lt;&gt;"",1,0)+IF(DQ3684&lt;&gt;"",1,0)+IF(DR3684&lt;&gt;"",1,0)+IF(DT3684&lt;&gt;"",1,0)+IF(DU3684&lt;&gt;"",1,0)+IF(DV3684&lt;&gt;"",1,0)+IF(DW3684&lt;&gt;"",1,0)+IF(DX3684&lt;&gt;"",1,0)+IF(DZ3684&lt;&gt;"",1,0)+IF(EA3684&lt;&gt;"",1,0)+IF(EB3684&lt;&gt;"",1,0)+IF(EE3684&lt;&gt;"",1,0)</f>
        <v>5</v>
      </c>
      <c r="BB3684" s="0" t="n">
        <f aca="false">AY3684*AX3684</f>
        <v>0</v>
      </c>
      <c r="CZ3684" s="0" t="s">
        <v>144</v>
      </c>
      <c r="DI3684" s="0" t="s">
        <v>155</v>
      </c>
      <c r="DN3684" s="0" t="s">
        <v>155</v>
      </c>
      <c r="DU3684" s="0" t="s">
        <v>155</v>
      </c>
      <c r="DX3684" s="0" t="s">
        <v>155</v>
      </c>
      <c r="EA3684" s="0" t="s">
        <v>155</v>
      </c>
      <c r="ED3684" s="0" t="s">
        <v>144</v>
      </c>
      <c r="EF3684" s="0" t="s">
        <v>155</v>
      </c>
    </row>
    <row r="3685" customFormat="false" ht="13.8" hidden="false" customHeight="false" outlineLevel="0" collapsed="false">
      <c r="A3685" s="0" t="s">
        <v>14852</v>
      </c>
      <c r="B3685" s="0" t="n">
        <v>78</v>
      </c>
      <c r="C3685" s="0" t="n">
        <v>465429</v>
      </c>
      <c r="D3685" s="0" t="s">
        <v>183</v>
      </c>
      <c r="E3685" s="0" t="s">
        <v>14853</v>
      </c>
      <c r="F3685" s="0" t="str">
        <f aca="false">CONCATENATE(D3686," ",LEFT(I3686,4),"T=",AW3686,"D=",AX3686,"R=",AY3686,"M=",AZ3686,"L=",BA3686,"B=",BB3686)</f>
        <v>SIEBERT 2004T=1D=0R=0M=0L=1B=0</v>
      </c>
      <c r="G3685" s="0" t="s">
        <v>14854</v>
      </c>
      <c r="I3685" s="0" t="s">
        <v>14855</v>
      </c>
      <c r="J3685" s="0" t="s">
        <v>14856</v>
      </c>
      <c r="K3685" s="0" t="s">
        <v>143</v>
      </c>
      <c r="M3685" s="0" t="str">
        <f aca="false">RIGHT(N3685,LEN(N3685)-FIND(" ",N3685))</f>
        <v>GENESEE AVE NE</v>
      </c>
      <c r="N3685" s="0" t="s">
        <v>14857</v>
      </c>
      <c r="P3685" s="0" t="s">
        <v>147</v>
      </c>
      <c r="Q3685" s="0" t="s">
        <v>148</v>
      </c>
      <c r="R3685" s="0" t="n">
        <v>44483</v>
      </c>
      <c r="AD3685" s="0" t="s">
        <v>149</v>
      </c>
      <c r="AE3685" s="0" t="s">
        <v>150</v>
      </c>
      <c r="AF3685" s="0" t="s">
        <v>151</v>
      </c>
      <c r="AH3685" s="0" t="n">
        <v>14</v>
      </c>
      <c r="AI3685" s="0" t="n">
        <v>11</v>
      </c>
      <c r="AN3685" s="0" t="s">
        <v>147</v>
      </c>
      <c r="AO3685" s="0" t="s">
        <v>152</v>
      </c>
      <c r="AP3685" s="0" t="s">
        <v>153</v>
      </c>
      <c r="AQ3685" s="0" t="n">
        <v>9</v>
      </c>
      <c r="AR3685" s="0" t="n">
        <v>64</v>
      </c>
      <c r="AS3685" s="0" t="n">
        <v>32</v>
      </c>
      <c r="AV3685" s="0" t="s">
        <v>154</v>
      </c>
      <c r="AW3685" s="0" t="n">
        <f aca="false">COUNTA($BC3685:$EG3685)</f>
        <v>1</v>
      </c>
      <c r="AX3685" s="0" t="n">
        <f aca="false">COUNTIF($BC3685:$EG3685,"D")</f>
        <v>0</v>
      </c>
      <c r="AY3685" s="0" t="n">
        <f aca="false">COUNTIF($BC3685:$EG3685,"R")</f>
        <v>0</v>
      </c>
      <c r="AZ3685" s="0" t="n">
        <f aca="false">IF(CC3685="D",1,0)+IF(CL3685="D",1,0)+IF(CW3685="D",1,0)+IF(DD3685="D",1,0)+IF(DJ3685="D",1,0)+IF(DO3685="D",1,0)+IF(DW3685="D",1,0)</f>
        <v>0</v>
      </c>
      <c r="BA3685" s="0" t="n">
        <f aca="false">IF(DH3685&lt;&gt;"",1,0)+IF(DI3685&lt;&gt;"",1,0)+IF(DK3685&lt;&gt;"",1,0)+IF(DM3685&lt;&gt;"",1,0)+IF(DN3685&lt;&gt;"",1,0)+IF(DO3685&lt;&gt;"",1,0)+IF(DQ3685&lt;&gt;"",1,0)+IF(DR3685&lt;&gt;"",1,0)+IF(DT3685&lt;&gt;"",1,0)+IF(DU3685&lt;&gt;"",1,0)+IF(DV3685&lt;&gt;"",1,0)+IF(DW3685&lt;&gt;"",1,0)+IF(DX3685&lt;&gt;"",1,0)+IF(DZ3685&lt;&gt;"",1,0)+IF(EA3685&lt;&gt;"",1,0)+IF(EB3685&lt;&gt;"",1,0)+IF(EE3685&lt;&gt;"",1,0)</f>
        <v>0</v>
      </c>
      <c r="BB3685" s="0" t="n">
        <f aca="false">AY3685*AX3685</f>
        <v>0</v>
      </c>
      <c r="EF3685" s="0" t="s">
        <v>155</v>
      </c>
    </row>
    <row r="3686" customFormat="false" ht="13.8" hidden="false" customHeight="false" outlineLevel="0" collapsed="false">
      <c r="A3686" s="0" t="s">
        <v>14858</v>
      </c>
      <c r="B3686" s="0" t="n">
        <v>78</v>
      </c>
      <c r="C3686" s="0" t="n">
        <v>465342</v>
      </c>
      <c r="D3686" s="0" t="s">
        <v>14859</v>
      </c>
      <c r="E3686" s="0" t="s">
        <v>1680</v>
      </c>
      <c r="F3686" s="0" t="str">
        <f aca="false">CONCATENATE(D3687," ",LEFT(I3687,4),"T=",AW3687,"D=",AX3687,"R=",AY3687,"M=",AZ3687,"L=",BA3687,"B=",BB3687)</f>
        <v>BUDAY 2004T=4D=0R=1M=0L=2B=0</v>
      </c>
      <c r="G3686" s="0" t="s">
        <v>10681</v>
      </c>
      <c r="I3686" s="0" t="s">
        <v>14860</v>
      </c>
      <c r="J3686" s="0" t="s">
        <v>14861</v>
      </c>
      <c r="K3686" s="0" t="s">
        <v>143</v>
      </c>
      <c r="M3686" s="0" t="str">
        <f aca="false">RIGHT(N3686,LEN(N3686)-FIND(" ",N3686))</f>
        <v>CRESCENT DR NE</v>
      </c>
      <c r="N3686" s="0" t="s">
        <v>10684</v>
      </c>
      <c r="P3686" s="0" t="s">
        <v>147</v>
      </c>
      <c r="Q3686" s="0" t="s">
        <v>148</v>
      </c>
      <c r="R3686" s="0" t="n">
        <v>44483</v>
      </c>
      <c r="AD3686" s="0" t="s">
        <v>149</v>
      </c>
      <c r="AE3686" s="0" t="s">
        <v>150</v>
      </c>
      <c r="AF3686" s="0" t="s">
        <v>151</v>
      </c>
      <c r="AH3686" s="0" t="n">
        <v>14</v>
      </c>
      <c r="AI3686" s="0" t="n">
        <v>11</v>
      </c>
      <c r="AN3686" s="0" t="s">
        <v>147</v>
      </c>
      <c r="AO3686" s="0" t="s">
        <v>176</v>
      </c>
      <c r="AP3686" s="0" t="s">
        <v>177</v>
      </c>
      <c r="AQ3686" s="0" t="n">
        <v>9</v>
      </c>
      <c r="AR3686" s="0" t="n">
        <v>64</v>
      </c>
      <c r="AS3686" s="0" t="n">
        <v>32</v>
      </c>
      <c r="AV3686" s="0" t="s">
        <v>154</v>
      </c>
      <c r="AW3686" s="0" t="n">
        <f aca="false">COUNTA($BC3686:$EG3686)</f>
        <v>1</v>
      </c>
      <c r="AX3686" s="0" t="n">
        <f aca="false">COUNTIF($BC3686:$EG3686,"D")</f>
        <v>0</v>
      </c>
      <c r="AY3686" s="0" t="n">
        <f aca="false">COUNTIF($BC3686:$EG3686,"R")</f>
        <v>0</v>
      </c>
      <c r="AZ3686" s="0" t="n">
        <f aca="false">IF(CC3686="D",1,0)+IF(CL3686="D",1,0)+IF(CW3686="D",1,0)+IF(DD3686="D",1,0)+IF(DJ3686="D",1,0)+IF(DO3686="D",1,0)+IF(DW3686="D",1,0)</f>
        <v>0</v>
      </c>
      <c r="BA3686" s="0" t="n">
        <f aca="false">IF(DH3686&lt;&gt;"",1,0)+IF(DI3686&lt;&gt;"",1,0)+IF(DK3686&lt;&gt;"",1,0)+IF(DM3686&lt;&gt;"",1,0)+IF(DN3686&lt;&gt;"",1,0)+IF(DO3686&lt;&gt;"",1,0)+IF(DQ3686&lt;&gt;"",1,0)+IF(DR3686&lt;&gt;"",1,0)+IF(DT3686&lt;&gt;"",1,0)+IF(DU3686&lt;&gt;"",1,0)+IF(DV3686&lt;&gt;"",1,0)+IF(DW3686&lt;&gt;"",1,0)+IF(DX3686&lt;&gt;"",1,0)+IF(DZ3686&lt;&gt;"",1,0)+IF(EA3686&lt;&gt;"",1,0)+IF(EB3686&lt;&gt;"",1,0)+IF(EE3686&lt;&gt;"",1,0)</f>
        <v>1</v>
      </c>
      <c r="BB3686" s="0" t="n">
        <f aca="false">AY3686*AX3686</f>
        <v>0</v>
      </c>
      <c r="DX3686" s="0" t="s">
        <v>155</v>
      </c>
    </row>
    <row r="3687" customFormat="false" ht="13.8" hidden="false" customHeight="false" outlineLevel="0" collapsed="false">
      <c r="A3687" s="0" t="s">
        <v>14862</v>
      </c>
      <c r="B3687" s="0" t="n">
        <v>78</v>
      </c>
      <c r="C3687" s="0" t="n">
        <v>465313</v>
      </c>
      <c r="D3687" s="0" t="s">
        <v>1637</v>
      </c>
      <c r="E3687" s="0" t="s">
        <v>1368</v>
      </c>
      <c r="F3687" s="0" t="str">
        <f aca="false">CONCATENATE(D3688," ",LEFT(I3688,4),"T=",AW3688,"D=",AX3688,"R=",AY3688,"M=",AZ3688,"L=",BA3688,"B=",BB3688)</f>
        <v>BUDAY 1967T=10D=0R=0M=0L=3B=0</v>
      </c>
      <c r="G3687" s="0" t="s">
        <v>842</v>
      </c>
      <c r="I3687" s="0" t="s">
        <v>14863</v>
      </c>
      <c r="J3687" s="0" t="s">
        <v>1640</v>
      </c>
      <c r="K3687" s="0" t="s">
        <v>143</v>
      </c>
      <c r="L3687" s="0" t="s">
        <v>174</v>
      </c>
      <c r="M3687" s="0" t="str">
        <f aca="false">RIGHT(N3687,LEN(N3687)-FIND(" ",N3687))</f>
        <v>NORTHWOODS CT NE</v>
      </c>
      <c r="N3687" s="0" t="s">
        <v>1641</v>
      </c>
      <c r="O3687" s="0" t="s">
        <v>14864</v>
      </c>
      <c r="P3687" s="0" t="s">
        <v>147</v>
      </c>
      <c r="Q3687" s="0" t="s">
        <v>148</v>
      </c>
      <c r="R3687" s="0" t="n">
        <v>44483</v>
      </c>
      <c r="AD3687" s="0" t="s">
        <v>149</v>
      </c>
      <c r="AE3687" s="0" t="s">
        <v>150</v>
      </c>
      <c r="AH3687" s="0" t="n">
        <v>14</v>
      </c>
      <c r="AI3687" s="0" t="n">
        <v>11</v>
      </c>
      <c r="AJ3687" s="0" t="s">
        <v>164</v>
      </c>
      <c r="AM3687" s="0" t="s">
        <v>165</v>
      </c>
      <c r="AN3687" s="0" t="s">
        <v>147</v>
      </c>
      <c r="AO3687" s="0" t="s">
        <v>176</v>
      </c>
      <c r="AP3687" s="0" t="s">
        <v>177</v>
      </c>
      <c r="AQ3687" s="0" t="n">
        <v>9</v>
      </c>
      <c r="AR3687" s="0" t="n">
        <v>64</v>
      </c>
      <c r="AS3687" s="0" t="n">
        <v>32</v>
      </c>
      <c r="AV3687" s="0" t="s">
        <v>154</v>
      </c>
      <c r="AW3687" s="0" t="n">
        <f aca="false">COUNTA($BC3687:$EG3687)</f>
        <v>4</v>
      </c>
      <c r="AX3687" s="0" t="n">
        <f aca="false">COUNTIF($BC3687:$EG3687,"D")</f>
        <v>0</v>
      </c>
      <c r="AY3687" s="0" t="n">
        <f aca="false">COUNTIF($BC3687:$EG3687,"R")</f>
        <v>1</v>
      </c>
      <c r="AZ3687" s="0" t="n">
        <f aca="false">IF(CC3687="D",1,0)+IF(CL3687="D",1,0)+IF(CW3687="D",1,0)+IF(DD3687="D",1,0)+IF(DJ3687="D",1,0)+IF(DO3687="D",1,0)+IF(DW3687="D",1,0)</f>
        <v>0</v>
      </c>
      <c r="BA3687" s="0" t="n">
        <f aca="false">IF(DH3687&lt;&gt;"",1,0)+IF(DI3687&lt;&gt;"",1,0)+IF(DK3687&lt;&gt;"",1,0)+IF(DM3687&lt;&gt;"",1,0)+IF(DN3687&lt;&gt;"",1,0)+IF(DO3687&lt;&gt;"",1,0)+IF(DQ3687&lt;&gt;"",1,0)+IF(DR3687&lt;&gt;"",1,0)+IF(DT3687&lt;&gt;"",1,0)+IF(DU3687&lt;&gt;"",1,0)+IF(DV3687&lt;&gt;"",1,0)+IF(DW3687&lt;&gt;"",1,0)+IF(DX3687&lt;&gt;"",1,0)+IF(DZ3687&lt;&gt;"",1,0)+IF(EA3687&lt;&gt;"",1,0)+IF(EB3687&lt;&gt;"",1,0)+IF(EE3687&lt;&gt;"",1,0)</f>
        <v>2</v>
      </c>
      <c r="BB3687" s="0" t="n">
        <f aca="false">AY3687*AX3687</f>
        <v>0</v>
      </c>
      <c r="DU3687" s="0" t="s">
        <v>155</v>
      </c>
      <c r="DW3687" s="0" t="s">
        <v>155</v>
      </c>
      <c r="ED3687" s="0" t="s">
        <v>174</v>
      </c>
      <c r="EF3687" s="0" t="s">
        <v>155</v>
      </c>
    </row>
    <row r="3688" customFormat="false" ht="13.8" hidden="false" customHeight="false" outlineLevel="0" collapsed="false">
      <c r="A3688" s="0" t="s">
        <v>14865</v>
      </c>
      <c r="B3688" s="0" t="n">
        <v>78</v>
      </c>
      <c r="C3688" s="0" t="n">
        <v>315177</v>
      </c>
      <c r="D3688" s="0" t="s">
        <v>1637</v>
      </c>
      <c r="E3688" s="0" t="s">
        <v>14866</v>
      </c>
      <c r="F3688" s="0" t="str">
        <f aca="false">CONCATENATE(D3689," ",LEFT(I3689,4),"T=",AW3689,"D=",AX3689,"R=",AY3689,"M=",AZ3689,"L=",BA3689,"B=",BB3689)</f>
        <v>TOMSICH 1981T=17D=1R=1M=0L=4B=1</v>
      </c>
      <c r="G3688" s="0" t="s">
        <v>725</v>
      </c>
      <c r="I3688" s="0" t="s">
        <v>14867</v>
      </c>
      <c r="J3688" s="0" t="s">
        <v>1640</v>
      </c>
      <c r="K3688" s="0" t="s">
        <v>143</v>
      </c>
      <c r="M3688" s="0" t="str">
        <f aca="false">RIGHT(N3688,LEN(N3688)-FIND(" ",N3688))</f>
        <v>NORTHWOODS CT NE</v>
      </c>
      <c r="N3688" s="0" t="s">
        <v>1641</v>
      </c>
      <c r="O3688" s="0" t="s">
        <v>918</v>
      </c>
      <c r="P3688" s="0" t="s">
        <v>147</v>
      </c>
      <c r="Q3688" s="0" t="s">
        <v>148</v>
      </c>
      <c r="R3688" s="0" t="n">
        <v>44483</v>
      </c>
      <c r="AD3688" s="0" t="s">
        <v>149</v>
      </c>
      <c r="AE3688" s="0" t="s">
        <v>150</v>
      </c>
      <c r="AH3688" s="0" t="n">
        <v>14</v>
      </c>
      <c r="AI3688" s="0" t="n">
        <v>11</v>
      </c>
      <c r="AJ3688" s="0" t="s">
        <v>164</v>
      </c>
      <c r="AM3688" s="0" t="s">
        <v>165</v>
      </c>
      <c r="AN3688" s="0" t="s">
        <v>147</v>
      </c>
      <c r="AO3688" s="0" t="s">
        <v>176</v>
      </c>
      <c r="AP3688" s="0" t="s">
        <v>177</v>
      </c>
      <c r="AQ3688" s="0" t="n">
        <v>9</v>
      </c>
      <c r="AR3688" s="0" t="n">
        <v>64</v>
      </c>
      <c r="AS3688" s="0" t="n">
        <v>32</v>
      </c>
      <c r="AV3688" s="0" t="s">
        <v>154</v>
      </c>
      <c r="AW3688" s="0" t="n">
        <f aca="false">COUNTA($BC3688:$EG3688)</f>
        <v>10</v>
      </c>
      <c r="AX3688" s="0" t="n">
        <f aca="false">COUNTIF($BC3688:$EG3688,"D")</f>
        <v>0</v>
      </c>
      <c r="AY3688" s="0" t="n">
        <f aca="false">COUNTIF($BC3688:$EG3688,"R")</f>
        <v>0</v>
      </c>
      <c r="AZ3688" s="0" t="n">
        <f aca="false">IF(CC3688="D",1,0)+IF(CL3688="D",1,0)+IF(CW3688="D",1,0)+IF(DD3688="D",1,0)+IF(DJ3688="D",1,0)+IF(DO3688="D",1,0)+IF(DW3688="D",1,0)</f>
        <v>0</v>
      </c>
      <c r="BA3688" s="0" t="n">
        <f aca="false">IF(DH3688&lt;&gt;"",1,0)+IF(DI3688&lt;&gt;"",1,0)+IF(DK3688&lt;&gt;"",1,0)+IF(DM3688&lt;&gt;"",1,0)+IF(DN3688&lt;&gt;"",1,0)+IF(DO3688&lt;&gt;"",1,0)+IF(DQ3688&lt;&gt;"",1,0)+IF(DR3688&lt;&gt;"",1,0)+IF(DT3688&lt;&gt;"",1,0)+IF(DU3688&lt;&gt;"",1,0)+IF(DV3688&lt;&gt;"",1,0)+IF(DW3688&lt;&gt;"",1,0)+IF(DX3688&lt;&gt;"",1,0)+IF(DZ3688&lt;&gt;"",1,0)+IF(EA3688&lt;&gt;"",1,0)+IF(EB3688&lt;&gt;"",1,0)+IF(EE3688&lt;&gt;"",1,0)</f>
        <v>3</v>
      </c>
      <c r="BB3688" s="0" t="n">
        <f aca="false">AY3688*AX3688</f>
        <v>0</v>
      </c>
      <c r="BL3688" s="0" t="s">
        <v>155</v>
      </c>
      <c r="BP3688" s="0" t="s">
        <v>155</v>
      </c>
      <c r="CA3688" s="0" t="s">
        <v>155</v>
      </c>
      <c r="CP3688" s="0" t="s">
        <v>155</v>
      </c>
      <c r="CY3688" s="0" t="s">
        <v>155</v>
      </c>
      <c r="DC3688" s="0" t="s">
        <v>155</v>
      </c>
      <c r="DN3688" s="0" t="s">
        <v>155</v>
      </c>
      <c r="DU3688" s="0" t="s">
        <v>155</v>
      </c>
      <c r="EA3688" s="0" t="s">
        <v>155</v>
      </c>
      <c r="EF3688" s="0" t="s">
        <v>155</v>
      </c>
    </row>
    <row r="3689" customFormat="false" ht="13.8" hidden="false" customHeight="false" outlineLevel="0" collapsed="false">
      <c r="A3689" s="0" t="s">
        <v>14868</v>
      </c>
      <c r="B3689" s="0" t="n">
        <v>78</v>
      </c>
      <c r="C3689" s="0" t="n">
        <v>293398</v>
      </c>
      <c r="D3689" s="0" t="s">
        <v>10289</v>
      </c>
      <c r="E3689" s="0" t="s">
        <v>2102</v>
      </c>
      <c r="F3689" s="0" t="str">
        <f aca="false">CONCATENATE(D3690," ",LEFT(I3690,4),"T=",AW3690,"D=",AX3690,"R=",AY3690,"M=",AZ3690,"L=",BA3690,"B=",BB3690)</f>
        <v>MCMILLION 1988T=9D=2R=0M=0L=1B=0</v>
      </c>
      <c r="G3689" s="0" t="s">
        <v>257</v>
      </c>
      <c r="I3689" s="0" t="s">
        <v>14869</v>
      </c>
      <c r="J3689" s="0" t="s">
        <v>6651</v>
      </c>
      <c r="K3689" s="0" t="s">
        <v>143</v>
      </c>
      <c r="L3689" s="0" t="s">
        <v>174</v>
      </c>
      <c r="M3689" s="0" t="str">
        <f aca="false">RIGHT(N3689,LEN(N3689)-FIND(" ",N3689))</f>
        <v>KENMORE AVE NE</v>
      </c>
      <c r="N3689" s="0" t="s">
        <v>11075</v>
      </c>
      <c r="P3689" s="0" t="s">
        <v>147</v>
      </c>
      <c r="Q3689" s="0" t="s">
        <v>148</v>
      </c>
      <c r="R3689" s="0" t="n">
        <v>44483</v>
      </c>
      <c r="AD3689" s="0" t="s">
        <v>149</v>
      </c>
      <c r="AE3689" s="0" t="s">
        <v>150</v>
      </c>
      <c r="AF3689" s="0" t="s">
        <v>151</v>
      </c>
      <c r="AH3689" s="0" t="n">
        <v>14</v>
      </c>
      <c r="AI3689" s="0" t="n">
        <v>11</v>
      </c>
      <c r="AN3689" s="0" t="s">
        <v>147</v>
      </c>
      <c r="AO3689" s="0" t="s">
        <v>189</v>
      </c>
      <c r="AP3689" s="0" t="s">
        <v>190</v>
      </c>
      <c r="AQ3689" s="0" t="n">
        <v>9</v>
      </c>
      <c r="AR3689" s="0" t="n">
        <v>64</v>
      </c>
      <c r="AS3689" s="0" t="n">
        <v>32</v>
      </c>
      <c r="AV3689" s="0" t="s">
        <v>154</v>
      </c>
      <c r="AW3689" s="0" t="n">
        <f aca="false">COUNTA($BC3689:$EG3689)</f>
        <v>17</v>
      </c>
      <c r="AX3689" s="0" t="n">
        <f aca="false">COUNTIF($BC3689:$EG3689,"D")</f>
        <v>1</v>
      </c>
      <c r="AY3689" s="0" t="n">
        <f aca="false">COUNTIF($BC3689:$EG3689,"R")</f>
        <v>1</v>
      </c>
      <c r="AZ3689" s="0" t="n">
        <f aca="false">IF(CC3689="D",1,0)+IF(CL3689="D",1,0)+IF(CW3689="D",1,0)+IF(DD3689="D",1,0)+IF(DJ3689="D",1,0)+IF(DO3689="D",1,0)+IF(DW3689="D",1,0)</f>
        <v>0</v>
      </c>
      <c r="BA3689" s="0" t="n">
        <f aca="false">IF(DH3689&lt;&gt;"",1,0)+IF(DI3689&lt;&gt;"",1,0)+IF(DK3689&lt;&gt;"",1,0)+IF(DM3689&lt;&gt;"",1,0)+IF(DN3689&lt;&gt;"",1,0)+IF(DO3689&lt;&gt;"",1,0)+IF(DQ3689&lt;&gt;"",1,0)+IF(DR3689&lt;&gt;"",1,0)+IF(DT3689&lt;&gt;"",1,0)+IF(DU3689&lt;&gt;"",1,0)+IF(DV3689&lt;&gt;"",1,0)+IF(DW3689&lt;&gt;"",1,0)+IF(DX3689&lt;&gt;"",1,0)+IF(DZ3689&lt;&gt;"",1,0)+IF(EA3689&lt;&gt;"",1,0)+IF(EB3689&lt;&gt;"",1,0)+IF(EE3689&lt;&gt;"",1,0)</f>
        <v>4</v>
      </c>
      <c r="BB3689" s="0" t="n">
        <f aca="false">AY3689*AX3689</f>
        <v>1</v>
      </c>
      <c r="BC3689" s="0" t="s">
        <v>155</v>
      </c>
      <c r="BD3689" s="0" t="s">
        <v>155</v>
      </c>
      <c r="BH3689" s="0" t="s">
        <v>155</v>
      </c>
      <c r="BL3689" s="0" t="s">
        <v>155</v>
      </c>
      <c r="BP3689" s="0" t="s">
        <v>155</v>
      </c>
      <c r="BS3689" s="0" t="s">
        <v>155</v>
      </c>
      <c r="BY3689" s="0" t="s">
        <v>144</v>
      </c>
      <c r="CA3689" s="0" t="s">
        <v>155</v>
      </c>
      <c r="CK3689" s="0" t="s">
        <v>155</v>
      </c>
      <c r="CP3689" s="0" t="s">
        <v>155</v>
      </c>
      <c r="DC3689" s="0" t="s">
        <v>155</v>
      </c>
      <c r="DN3689" s="0" t="s">
        <v>155</v>
      </c>
      <c r="DU3689" s="0" t="s">
        <v>155</v>
      </c>
      <c r="DX3689" s="0" t="s">
        <v>155</v>
      </c>
      <c r="EA3689" s="0" t="s">
        <v>155</v>
      </c>
      <c r="ED3689" s="0" t="s">
        <v>174</v>
      </c>
      <c r="EF3689" s="0" t="s">
        <v>155</v>
      </c>
    </row>
    <row r="3690" customFormat="false" ht="13.8" hidden="false" customHeight="false" outlineLevel="0" collapsed="false">
      <c r="A3690" s="0" t="s">
        <v>14870</v>
      </c>
      <c r="B3690" s="0" t="n">
        <v>78</v>
      </c>
      <c r="C3690" s="0" t="n">
        <v>342387</v>
      </c>
      <c r="D3690" s="0" t="s">
        <v>14871</v>
      </c>
      <c r="E3690" s="0" t="s">
        <v>14872</v>
      </c>
      <c r="F3690" s="0" t="str">
        <f aca="false">CONCATENATE(D3691," ",LEFT(I3691,4),"T=",AW3691,"D=",AX3691,"R=",AY3691,"M=",AZ3691,"L=",BA3691,"B=",BB3691)</f>
        <v>JARRETT 1988T=0D=0R=0M=0L=0B=0</v>
      </c>
      <c r="G3690" s="0" t="s">
        <v>1615</v>
      </c>
      <c r="I3690" s="0" t="s">
        <v>14873</v>
      </c>
      <c r="J3690" s="0" t="s">
        <v>6651</v>
      </c>
      <c r="K3690" s="0" t="s">
        <v>143</v>
      </c>
      <c r="M3690" s="0" t="str">
        <f aca="false">RIGHT(N3690,LEN(N3690)-FIND(" ",N3690))</f>
        <v>ROBERTS LN NE</v>
      </c>
      <c r="N3690" s="0" t="s">
        <v>14874</v>
      </c>
      <c r="P3690" s="0" t="s">
        <v>147</v>
      </c>
      <c r="Q3690" s="0" t="s">
        <v>148</v>
      </c>
      <c r="R3690" s="0" t="n">
        <v>44483</v>
      </c>
      <c r="AD3690" s="0" t="s">
        <v>149</v>
      </c>
      <c r="AE3690" s="0" t="s">
        <v>150</v>
      </c>
      <c r="AH3690" s="0" t="n">
        <v>14</v>
      </c>
      <c r="AI3690" s="0" t="n">
        <v>11</v>
      </c>
      <c r="AJ3690" s="0" t="s">
        <v>164</v>
      </c>
      <c r="AM3690" s="0" t="s">
        <v>165</v>
      </c>
      <c r="AN3690" s="0" t="s">
        <v>147</v>
      </c>
      <c r="AO3690" s="0" t="s">
        <v>166</v>
      </c>
      <c r="AP3690" s="0" t="s">
        <v>167</v>
      </c>
      <c r="AQ3690" s="0" t="n">
        <v>9</v>
      </c>
      <c r="AR3690" s="0" t="n">
        <v>64</v>
      </c>
      <c r="AS3690" s="0" t="n">
        <v>32</v>
      </c>
      <c r="AV3690" s="0" t="s">
        <v>154</v>
      </c>
      <c r="AW3690" s="0" t="n">
        <f aca="false">COUNTA($BC3690:$EG3690)</f>
        <v>9</v>
      </c>
      <c r="AX3690" s="0" t="n">
        <f aca="false">COUNTIF($BC3690:$EG3690,"D")</f>
        <v>2</v>
      </c>
      <c r="AY3690" s="0" t="n">
        <f aca="false">COUNTIF($BC3690:$EG3690,"R")</f>
        <v>0</v>
      </c>
      <c r="AZ3690" s="0" t="n">
        <f aca="false">IF(CC3690="D",1,0)+IF(CL3690="D",1,0)+IF(CW3690="D",1,0)+IF(DD3690="D",1,0)+IF(DJ3690="D",1,0)+IF(DO3690="D",1,0)+IF(DW3690="D",1,0)</f>
        <v>0</v>
      </c>
      <c r="BA3690" s="0" t="n">
        <f aca="false">IF(DH3690&lt;&gt;"",1,0)+IF(DI3690&lt;&gt;"",1,0)+IF(DK3690&lt;&gt;"",1,0)+IF(DM3690&lt;&gt;"",1,0)+IF(DN3690&lt;&gt;"",1,0)+IF(DO3690&lt;&gt;"",1,0)+IF(DQ3690&lt;&gt;"",1,0)+IF(DR3690&lt;&gt;"",1,0)+IF(DT3690&lt;&gt;"",1,0)+IF(DU3690&lt;&gt;"",1,0)+IF(DV3690&lt;&gt;"",1,0)+IF(DW3690&lt;&gt;"",1,0)+IF(DX3690&lt;&gt;"",1,0)+IF(DZ3690&lt;&gt;"",1,0)+IF(EA3690&lt;&gt;"",1,0)+IF(EB3690&lt;&gt;"",1,0)+IF(EE3690&lt;&gt;"",1,0)</f>
        <v>1</v>
      </c>
      <c r="BB3690" s="0" t="n">
        <f aca="false">AY3690*AX3690</f>
        <v>0</v>
      </c>
      <c r="BS3690" s="0" t="s">
        <v>155</v>
      </c>
      <c r="BY3690" s="0" t="s">
        <v>144</v>
      </c>
      <c r="CA3690" s="0" t="s">
        <v>155</v>
      </c>
      <c r="CP3690" s="0" t="s">
        <v>155</v>
      </c>
      <c r="CZ3690" s="0" t="s">
        <v>144</v>
      </c>
      <c r="DC3690" s="0" t="s">
        <v>155</v>
      </c>
      <c r="DL3690" s="0" t="s">
        <v>155</v>
      </c>
      <c r="DN3690" s="0" t="s">
        <v>155</v>
      </c>
      <c r="EF3690" s="0" t="s">
        <v>155</v>
      </c>
    </row>
    <row r="3691" customFormat="false" ht="13.8" hidden="false" customHeight="false" outlineLevel="0" collapsed="false">
      <c r="A3691" s="0" t="s">
        <v>14875</v>
      </c>
      <c r="B3691" s="0" t="n">
        <v>78</v>
      </c>
      <c r="C3691" s="0" t="n">
        <v>393151</v>
      </c>
      <c r="D3691" s="0" t="s">
        <v>12045</v>
      </c>
      <c r="E3691" s="0" t="s">
        <v>10121</v>
      </c>
      <c r="F3691" s="0" t="str">
        <f aca="false">CONCATENATE(D3692," ",LEFT(I3692,4),"T=",AW3692,"D=",AX3692,"R=",AY3692,"M=",AZ3692,"L=",BA3692,"B=",BB3692)</f>
        <v>WILSON 1994T=6D=0R=1M=0L=4B=0</v>
      </c>
      <c r="G3691" s="0" t="s">
        <v>1615</v>
      </c>
      <c r="I3691" s="0" t="s">
        <v>14876</v>
      </c>
      <c r="J3691" s="0" t="s">
        <v>6657</v>
      </c>
      <c r="K3691" s="0" t="s">
        <v>143</v>
      </c>
      <c r="M3691" s="0" t="str">
        <f aca="false">RIGHT(N3691,LEN(N3691)-FIND(" ",N3691))</f>
        <v>GENESEE AVE NE</v>
      </c>
      <c r="N3691" s="0" t="s">
        <v>14551</v>
      </c>
      <c r="P3691" s="0" t="s">
        <v>147</v>
      </c>
      <c r="Q3691" s="0" t="s">
        <v>148</v>
      </c>
      <c r="R3691" s="0" t="n">
        <v>44483</v>
      </c>
      <c r="AD3691" s="0" t="s">
        <v>149</v>
      </c>
      <c r="AE3691" s="0" t="s">
        <v>150</v>
      </c>
      <c r="AF3691" s="0" t="s">
        <v>151</v>
      </c>
      <c r="AH3691" s="0" t="n">
        <v>14</v>
      </c>
      <c r="AI3691" s="0" t="n">
        <v>11</v>
      </c>
      <c r="AN3691" s="0" t="s">
        <v>147</v>
      </c>
      <c r="AO3691" s="0" t="s">
        <v>189</v>
      </c>
      <c r="AP3691" s="0" t="s">
        <v>190</v>
      </c>
      <c r="AQ3691" s="0" t="n">
        <v>9</v>
      </c>
      <c r="AR3691" s="0" t="n">
        <v>64</v>
      </c>
      <c r="AS3691" s="0" t="n">
        <v>32</v>
      </c>
      <c r="AV3691" s="0" t="s">
        <v>154</v>
      </c>
      <c r="AW3691" s="0" t="n">
        <f aca="false">COUNTA($BC3691:$EG3691)</f>
        <v>0</v>
      </c>
      <c r="AX3691" s="0" t="n">
        <f aca="false">COUNTIF($BC3691:$EG3691,"D")</f>
        <v>0</v>
      </c>
      <c r="AY3691" s="0" t="n">
        <f aca="false">COUNTIF($BC3691:$EG3691,"R")</f>
        <v>0</v>
      </c>
      <c r="AZ3691" s="0" t="n">
        <f aca="false">IF(CC3691="D",1,0)+IF(CL3691="D",1,0)+IF(CW3691="D",1,0)+IF(DD3691="D",1,0)+IF(DJ3691="D",1,0)+IF(DO3691="D",1,0)+IF(DW3691="D",1,0)</f>
        <v>0</v>
      </c>
      <c r="BA3691" s="0" t="n">
        <f aca="false">IF(DH3691&lt;&gt;"",1,0)+IF(DI3691&lt;&gt;"",1,0)+IF(DK3691&lt;&gt;"",1,0)+IF(DM3691&lt;&gt;"",1,0)+IF(DN3691&lt;&gt;"",1,0)+IF(DO3691&lt;&gt;"",1,0)+IF(DQ3691&lt;&gt;"",1,0)+IF(DR3691&lt;&gt;"",1,0)+IF(DT3691&lt;&gt;"",1,0)+IF(DU3691&lt;&gt;"",1,0)+IF(DV3691&lt;&gt;"",1,0)+IF(DW3691&lt;&gt;"",1,0)+IF(DX3691&lt;&gt;"",1,0)+IF(DZ3691&lt;&gt;"",1,0)+IF(EA3691&lt;&gt;"",1,0)+IF(EB3691&lt;&gt;"",1,0)+IF(EE3691&lt;&gt;"",1,0)</f>
        <v>0</v>
      </c>
      <c r="BB3691" s="0" t="n">
        <f aca="false">AY3691*AX3691</f>
        <v>0</v>
      </c>
    </row>
    <row r="3692" customFormat="false" ht="13.8" hidden="false" customHeight="false" outlineLevel="0" collapsed="false">
      <c r="A3692" s="0" t="s">
        <v>14877</v>
      </c>
      <c r="B3692" s="0" t="n">
        <v>78</v>
      </c>
      <c r="C3692" s="0" t="n">
        <v>465412</v>
      </c>
      <c r="D3692" s="0" t="s">
        <v>1327</v>
      </c>
      <c r="E3692" s="0" t="s">
        <v>14878</v>
      </c>
      <c r="F3692" s="0" t="str">
        <f aca="false">CONCATENATE(D3693," ",LEFT(I3693,4),"T=",AW3693,"D=",AX3693,"R=",AY3693,"M=",AZ3693,"L=",BA3693,"B=",BB3693)</f>
        <v>STOKES 2001T=1D=0R=0M=0L=1B=0</v>
      </c>
      <c r="G3692" s="0" t="s">
        <v>250</v>
      </c>
      <c r="I3692" s="0" t="s">
        <v>14879</v>
      </c>
      <c r="J3692" s="0" t="s">
        <v>6657</v>
      </c>
      <c r="K3692" s="0" t="s">
        <v>143</v>
      </c>
      <c r="L3692" s="0" t="s">
        <v>174</v>
      </c>
      <c r="M3692" s="0" t="str">
        <f aca="false">RIGHT(N3692,LEN(N3692)-FIND(" ",N3692))</f>
        <v>COUNTRY CLUB DR NE</v>
      </c>
      <c r="N3692" s="0" t="s">
        <v>7819</v>
      </c>
      <c r="P3692" s="0" t="s">
        <v>147</v>
      </c>
      <c r="Q3692" s="0" t="s">
        <v>148</v>
      </c>
      <c r="R3692" s="0" t="n">
        <v>44484</v>
      </c>
      <c r="AD3692" s="0" t="s">
        <v>149</v>
      </c>
      <c r="AE3692" s="0" t="s">
        <v>150</v>
      </c>
      <c r="AH3692" s="0" t="n">
        <v>14</v>
      </c>
      <c r="AI3692" s="0" t="n">
        <v>11</v>
      </c>
      <c r="AJ3692" s="0" t="s">
        <v>164</v>
      </c>
      <c r="AM3692" s="0" t="s">
        <v>165</v>
      </c>
      <c r="AN3692" s="0" t="s">
        <v>147</v>
      </c>
      <c r="AO3692" s="0" t="s">
        <v>176</v>
      </c>
      <c r="AP3692" s="0" t="s">
        <v>177</v>
      </c>
      <c r="AQ3692" s="0" t="n">
        <v>9</v>
      </c>
      <c r="AR3692" s="0" t="n">
        <v>64</v>
      </c>
      <c r="AS3692" s="0" t="n">
        <v>32</v>
      </c>
      <c r="AV3692" s="0" t="s">
        <v>154</v>
      </c>
      <c r="AW3692" s="0" t="n">
        <f aca="false">COUNTA($BC3692:$EG3692)</f>
        <v>6</v>
      </c>
      <c r="AX3692" s="0" t="n">
        <f aca="false">COUNTIF($BC3692:$EG3692,"D")</f>
        <v>0</v>
      </c>
      <c r="AY3692" s="0" t="n">
        <f aca="false">COUNTIF($BC3692:$EG3692,"R")</f>
        <v>1</v>
      </c>
      <c r="AZ3692" s="0" t="n">
        <f aca="false">IF(CC3692="D",1,0)+IF(CL3692="D",1,0)+IF(CW3692="D",1,0)+IF(DD3692="D",1,0)+IF(DJ3692="D",1,0)+IF(DO3692="D",1,0)+IF(DW3692="D",1,0)</f>
        <v>0</v>
      </c>
      <c r="BA3692" s="0" t="n">
        <f aca="false">IF(DH3692&lt;&gt;"",1,0)+IF(DI3692&lt;&gt;"",1,0)+IF(DK3692&lt;&gt;"",1,0)+IF(DM3692&lt;&gt;"",1,0)+IF(DN3692&lt;&gt;"",1,0)+IF(DO3692&lt;&gt;"",1,0)+IF(DQ3692&lt;&gt;"",1,0)+IF(DR3692&lt;&gt;"",1,0)+IF(DT3692&lt;&gt;"",1,0)+IF(DU3692&lt;&gt;"",1,0)+IF(DV3692&lt;&gt;"",1,0)+IF(DW3692&lt;&gt;"",1,0)+IF(DX3692&lt;&gt;"",1,0)+IF(DZ3692&lt;&gt;"",1,0)+IF(EA3692&lt;&gt;"",1,0)+IF(EB3692&lt;&gt;"",1,0)+IF(EE3692&lt;&gt;"",1,0)</f>
        <v>4</v>
      </c>
      <c r="BB3692" s="0" t="n">
        <f aca="false">AY3692*AX3692</f>
        <v>0</v>
      </c>
      <c r="DN3692" s="0" t="s">
        <v>155</v>
      </c>
      <c r="DU3692" s="0" t="s">
        <v>155</v>
      </c>
      <c r="DX3692" s="0" t="s">
        <v>155</v>
      </c>
      <c r="EA3692" s="0" t="s">
        <v>155</v>
      </c>
      <c r="ED3692" s="0" t="s">
        <v>174</v>
      </c>
      <c r="EF3692" s="0" t="s">
        <v>155</v>
      </c>
    </row>
    <row r="3693" customFormat="false" ht="13.8" hidden="false" customHeight="false" outlineLevel="0" collapsed="false">
      <c r="A3693" s="0" t="s">
        <v>14880</v>
      </c>
      <c r="B3693" s="0" t="n">
        <v>78</v>
      </c>
      <c r="C3693" s="0" t="n">
        <v>441788</v>
      </c>
      <c r="D3693" s="0" t="s">
        <v>14881</v>
      </c>
      <c r="E3693" s="0" t="s">
        <v>11717</v>
      </c>
      <c r="F3693" s="0" t="str">
        <f aca="false">CONCATENATE(D3694," ",LEFT(I3694,4),"T=",AW3694,"D=",AX3694,"R=",AY3694,"M=",AZ3694,"L=",BA3694,"B=",BB3694)</f>
        <v>BROOKS 1974T=6D=0R=0M=0L=1B=0</v>
      </c>
      <c r="G3693" s="0" t="s">
        <v>9051</v>
      </c>
      <c r="I3693" s="0" t="s">
        <v>14882</v>
      </c>
      <c r="J3693" s="0" t="s">
        <v>6657</v>
      </c>
      <c r="K3693" s="0" t="s">
        <v>143</v>
      </c>
      <c r="M3693" s="0" t="str">
        <f aca="false">RIGHT(N3693,LEN(N3693)-FIND(" ",N3693))</f>
        <v>ROBERTS LN NE</v>
      </c>
      <c r="N3693" s="0" t="s">
        <v>6583</v>
      </c>
      <c r="O3693" s="0" t="s">
        <v>6584</v>
      </c>
      <c r="P3693" s="0" t="s">
        <v>147</v>
      </c>
      <c r="Q3693" s="0" t="s">
        <v>148</v>
      </c>
      <c r="R3693" s="0" t="n">
        <v>44483</v>
      </c>
      <c r="AD3693" s="0" t="s">
        <v>149</v>
      </c>
      <c r="AE3693" s="0" t="s">
        <v>150</v>
      </c>
      <c r="AH3693" s="0" t="n">
        <v>14</v>
      </c>
      <c r="AI3693" s="0" t="n">
        <v>11</v>
      </c>
      <c r="AJ3693" s="0" t="s">
        <v>164</v>
      </c>
      <c r="AM3693" s="0" t="s">
        <v>165</v>
      </c>
      <c r="AN3693" s="0" t="s">
        <v>147</v>
      </c>
      <c r="AO3693" s="0" t="s">
        <v>166</v>
      </c>
      <c r="AP3693" s="0" t="s">
        <v>167</v>
      </c>
      <c r="AQ3693" s="0" t="n">
        <v>9</v>
      </c>
      <c r="AR3693" s="0" t="n">
        <v>64</v>
      </c>
      <c r="AS3693" s="0" t="n">
        <v>32</v>
      </c>
      <c r="AV3693" s="0" t="s">
        <v>154</v>
      </c>
      <c r="AW3693" s="0" t="n">
        <f aca="false">COUNTA($BC3693:$EG3693)</f>
        <v>1</v>
      </c>
      <c r="AX3693" s="0" t="n">
        <f aca="false">COUNTIF($BC3693:$EG3693,"D")</f>
        <v>0</v>
      </c>
      <c r="AY3693" s="0" t="n">
        <f aca="false">COUNTIF($BC3693:$EG3693,"R")</f>
        <v>0</v>
      </c>
      <c r="AZ3693" s="0" t="n">
        <f aca="false">IF(CC3693="D",1,0)+IF(CL3693="D",1,0)+IF(CW3693="D",1,0)+IF(DD3693="D",1,0)+IF(DJ3693="D",1,0)+IF(DO3693="D",1,0)+IF(DW3693="D",1,0)</f>
        <v>0</v>
      </c>
      <c r="BA3693" s="0" t="n">
        <f aca="false">IF(DH3693&lt;&gt;"",1,0)+IF(DI3693&lt;&gt;"",1,0)+IF(DK3693&lt;&gt;"",1,0)+IF(DM3693&lt;&gt;"",1,0)+IF(DN3693&lt;&gt;"",1,0)+IF(DO3693&lt;&gt;"",1,0)+IF(DQ3693&lt;&gt;"",1,0)+IF(DR3693&lt;&gt;"",1,0)+IF(DT3693&lt;&gt;"",1,0)+IF(DU3693&lt;&gt;"",1,0)+IF(DV3693&lt;&gt;"",1,0)+IF(DW3693&lt;&gt;"",1,0)+IF(DX3693&lt;&gt;"",1,0)+IF(DZ3693&lt;&gt;"",1,0)+IF(EA3693&lt;&gt;"",1,0)+IF(EB3693&lt;&gt;"",1,0)+IF(EE3693&lt;&gt;"",1,0)</f>
        <v>1</v>
      </c>
      <c r="BB3693" s="0" t="n">
        <f aca="false">AY3693*AX3693</f>
        <v>0</v>
      </c>
      <c r="DN3693" s="0" t="s">
        <v>155</v>
      </c>
    </row>
    <row r="3694" customFormat="false" ht="13.8" hidden="false" customHeight="false" outlineLevel="0" collapsed="false">
      <c r="A3694" s="0" t="s">
        <v>14883</v>
      </c>
      <c r="B3694" s="0" t="n">
        <v>78</v>
      </c>
      <c r="C3694" s="0" t="n">
        <v>401819</v>
      </c>
      <c r="D3694" s="0" t="s">
        <v>6580</v>
      </c>
      <c r="E3694" s="0" t="s">
        <v>7887</v>
      </c>
      <c r="F3694" s="0" t="str">
        <f aca="false">CONCATENATE(D3695," ",LEFT(I3695,4),"T=",AW3695,"D=",AX3695,"R=",AY3695,"M=",AZ3695,"L=",BA3695,"B=",BB3695)</f>
        <v>STANYARD 2004T=1D=1R=0M=1L=1B=0</v>
      </c>
      <c r="G3694" s="0" t="s">
        <v>159</v>
      </c>
      <c r="I3694" s="0" t="s">
        <v>9782</v>
      </c>
      <c r="J3694" s="0" t="s">
        <v>14884</v>
      </c>
      <c r="K3694" s="0" t="s">
        <v>143</v>
      </c>
      <c r="M3694" s="0" t="str">
        <f aca="false">RIGHT(N3694,LEN(N3694)-FIND(" ",N3694))</f>
        <v>PLAZA AVE NE</v>
      </c>
      <c r="N3694" s="0" t="s">
        <v>931</v>
      </c>
      <c r="O3694" s="0" t="s">
        <v>14885</v>
      </c>
      <c r="P3694" s="0" t="s">
        <v>147</v>
      </c>
      <c r="Q3694" s="0" t="s">
        <v>148</v>
      </c>
      <c r="R3694" s="0" t="n">
        <v>44483</v>
      </c>
      <c r="AD3694" s="0" t="s">
        <v>149</v>
      </c>
      <c r="AE3694" s="0" t="s">
        <v>150</v>
      </c>
      <c r="AH3694" s="0" t="n">
        <v>14</v>
      </c>
      <c r="AI3694" s="0" t="n">
        <v>11</v>
      </c>
      <c r="AJ3694" s="0" t="s">
        <v>164</v>
      </c>
      <c r="AM3694" s="0" t="s">
        <v>165</v>
      </c>
      <c r="AN3694" s="0" t="s">
        <v>147</v>
      </c>
      <c r="AO3694" s="0" t="s">
        <v>261</v>
      </c>
      <c r="AP3694" s="0" t="s">
        <v>262</v>
      </c>
      <c r="AQ3694" s="0" t="n">
        <v>9</v>
      </c>
      <c r="AR3694" s="0" t="n">
        <v>64</v>
      </c>
      <c r="AS3694" s="0" t="n">
        <v>32</v>
      </c>
      <c r="AV3694" s="0" t="s">
        <v>154</v>
      </c>
      <c r="AW3694" s="0" t="n">
        <f aca="false">COUNTA($BC3694:$EG3694)</f>
        <v>6</v>
      </c>
      <c r="AX3694" s="0" t="n">
        <f aca="false">COUNTIF($BC3694:$EG3694,"D")</f>
        <v>0</v>
      </c>
      <c r="AY3694" s="0" t="n">
        <f aca="false">COUNTIF($BC3694:$EG3694,"R")</f>
        <v>0</v>
      </c>
      <c r="AZ3694" s="0" t="n">
        <f aca="false">IF(CC3694="D",1,0)+IF(CL3694="D",1,0)+IF(CW3694="D",1,0)+IF(DD3694="D",1,0)+IF(DJ3694="D",1,0)+IF(DO3694="D",1,0)+IF(DW3694="D",1,0)</f>
        <v>0</v>
      </c>
      <c r="BA3694" s="0" t="n">
        <f aca="false">IF(DH3694&lt;&gt;"",1,0)+IF(DI3694&lt;&gt;"",1,0)+IF(DK3694&lt;&gt;"",1,0)+IF(DM3694&lt;&gt;"",1,0)+IF(DN3694&lt;&gt;"",1,0)+IF(DO3694&lt;&gt;"",1,0)+IF(DQ3694&lt;&gt;"",1,0)+IF(DR3694&lt;&gt;"",1,0)+IF(DT3694&lt;&gt;"",1,0)+IF(DU3694&lt;&gt;"",1,0)+IF(DV3694&lt;&gt;"",1,0)+IF(DW3694&lt;&gt;"",1,0)+IF(DX3694&lt;&gt;"",1,0)+IF(DZ3694&lt;&gt;"",1,0)+IF(EA3694&lt;&gt;"",1,0)+IF(EB3694&lt;&gt;"",1,0)+IF(EE3694&lt;&gt;"",1,0)</f>
        <v>1</v>
      </c>
      <c r="BB3694" s="0" t="n">
        <f aca="false">AY3694*AX3694</f>
        <v>0</v>
      </c>
      <c r="BS3694" s="0" t="s">
        <v>155</v>
      </c>
      <c r="CP3694" s="0" t="s">
        <v>155</v>
      </c>
      <c r="CV3694" s="0" t="s">
        <v>155</v>
      </c>
      <c r="CY3694" s="0" t="s">
        <v>155</v>
      </c>
      <c r="DC3694" s="0" t="s">
        <v>155</v>
      </c>
      <c r="EA3694" s="0" t="s">
        <v>155</v>
      </c>
    </row>
    <row r="3695" customFormat="false" ht="13.8" hidden="false" customHeight="false" outlineLevel="0" collapsed="false">
      <c r="A3695" s="0" t="s">
        <v>14886</v>
      </c>
      <c r="B3695" s="0" t="n">
        <v>78</v>
      </c>
      <c r="C3695" s="0" t="n">
        <v>465595</v>
      </c>
      <c r="D3695" s="0" t="s">
        <v>4861</v>
      </c>
      <c r="E3695" s="0" t="s">
        <v>12813</v>
      </c>
      <c r="F3695" s="0" t="str">
        <f aca="false">CONCATENATE(D3696," ",LEFT(I3696,4),"T=",AW3696,"D=",AX3696,"R=",AY3696,"M=",AZ3696,"L=",BA3696,"B=",BB3696)</f>
        <v>MCGEE 2004T=2D=0R=0M=0L=1B=0</v>
      </c>
      <c r="G3695" s="0" t="s">
        <v>220</v>
      </c>
      <c r="I3695" s="0" t="s">
        <v>14887</v>
      </c>
      <c r="J3695" s="0" t="s">
        <v>14884</v>
      </c>
      <c r="K3695" s="0" t="s">
        <v>143</v>
      </c>
      <c r="L3695" s="0" t="s">
        <v>144</v>
      </c>
      <c r="M3695" s="0" t="str">
        <f aca="false">RIGHT(N3695,LEN(N3695)-FIND(" ",N3695))</f>
        <v>KENMORE AVE NE</v>
      </c>
      <c r="N3695" s="0" t="s">
        <v>4864</v>
      </c>
      <c r="P3695" s="0" t="s">
        <v>147</v>
      </c>
      <c r="Q3695" s="0" t="s">
        <v>148</v>
      </c>
      <c r="R3695" s="0" t="n">
        <v>44483</v>
      </c>
      <c r="AD3695" s="0" t="s">
        <v>149</v>
      </c>
      <c r="AE3695" s="0" t="s">
        <v>150</v>
      </c>
      <c r="AF3695" s="0" t="s">
        <v>151</v>
      </c>
      <c r="AH3695" s="0" t="n">
        <v>14</v>
      </c>
      <c r="AI3695" s="0" t="n">
        <v>11</v>
      </c>
      <c r="AN3695" s="0" t="s">
        <v>147</v>
      </c>
      <c r="AO3695" s="0" t="s">
        <v>189</v>
      </c>
      <c r="AP3695" s="0" t="s">
        <v>190</v>
      </c>
      <c r="AQ3695" s="0" t="n">
        <v>9</v>
      </c>
      <c r="AR3695" s="0" t="n">
        <v>64</v>
      </c>
      <c r="AS3695" s="0" t="n">
        <v>32</v>
      </c>
      <c r="AV3695" s="0" t="s">
        <v>154</v>
      </c>
      <c r="AW3695" s="0" t="n">
        <f aca="false">COUNTA($BC3695:$EG3695)</f>
        <v>1</v>
      </c>
      <c r="AX3695" s="0" t="n">
        <f aca="false">COUNTIF($BC3695:$EG3695,"D")</f>
        <v>1</v>
      </c>
      <c r="AY3695" s="0" t="n">
        <f aca="false">COUNTIF($BC3695:$EG3695,"R")</f>
        <v>0</v>
      </c>
      <c r="AZ3695" s="0" t="n">
        <f aca="false">IF(CC3695="D",1,0)+IF(CL3695="D",1,0)+IF(CW3695="D",1,0)+IF(DD3695="D",1,0)+IF(DJ3695="D",1,0)+IF(DO3695="D",1,0)+IF(DW3695="D",1,0)</f>
        <v>1</v>
      </c>
      <c r="BA3695" s="0" t="n">
        <f aca="false">IF(DH3695&lt;&gt;"",1,0)+IF(DI3695&lt;&gt;"",1,0)+IF(DK3695&lt;&gt;"",1,0)+IF(DM3695&lt;&gt;"",1,0)+IF(DN3695&lt;&gt;"",1,0)+IF(DO3695&lt;&gt;"",1,0)+IF(DQ3695&lt;&gt;"",1,0)+IF(DR3695&lt;&gt;"",1,0)+IF(DT3695&lt;&gt;"",1,0)+IF(DU3695&lt;&gt;"",1,0)+IF(DV3695&lt;&gt;"",1,0)+IF(DW3695&lt;&gt;"",1,0)+IF(DX3695&lt;&gt;"",1,0)+IF(DZ3695&lt;&gt;"",1,0)+IF(EA3695&lt;&gt;"",1,0)+IF(EB3695&lt;&gt;"",1,0)+IF(EE3695&lt;&gt;"",1,0)</f>
        <v>1</v>
      </c>
      <c r="BB3695" s="0" t="n">
        <f aca="false">AY3695*AX3695</f>
        <v>0</v>
      </c>
      <c r="DW3695" s="0" t="s">
        <v>144</v>
      </c>
    </row>
    <row r="3696" customFormat="false" ht="13.8" hidden="false" customHeight="false" outlineLevel="0" collapsed="false">
      <c r="A3696" s="0" t="s">
        <v>14888</v>
      </c>
      <c r="B3696" s="0" t="n">
        <v>78</v>
      </c>
      <c r="C3696" s="0" t="n">
        <v>460399</v>
      </c>
      <c r="D3696" s="0" t="s">
        <v>2954</v>
      </c>
      <c r="E3696" s="0" t="s">
        <v>3121</v>
      </c>
      <c r="F3696" s="0" t="str">
        <f aca="false">CONCATENATE(D3697," ",LEFT(I3697,4),"T=",AW3697,"D=",AX3697,"R=",AY3697,"M=",AZ3697,"L=",BA3697,"B=",BB3697)</f>
        <v>MARCOTT 1970T=0D=0R=0M=0L=0B=0</v>
      </c>
      <c r="G3696" s="0" t="s">
        <v>3025</v>
      </c>
      <c r="I3696" s="0" t="s">
        <v>14889</v>
      </c>
      <c r="J3696" s="0" t="s">
        <v>6669</v>
      </c>
      <c r="K3696" s="0" t="s">
        <v>143</v>
      </c>
      <c r="M3696" s="0" t="str">
        <f aca="false">RIGHT(N3696,LEN(N3696)-FIND(" ",N3696))</f>
        <v>ADELAIDE AVE NE</v>
      </c>
      <c r="N3696" s="0" t="s">
        <v>7076</v>
      </c>
      <c r="P3696" s="0" t="s">
        <v>147</v>
      </c>
      <c r="Q3696" s="0" t="s">
        <v>148</v>
      </c>
      <c r="R3696" s="0" t="n">
        <v>44483</v>
      </c>
      <c r="AD3696" s="0" t="s">
        <v>149</v>
      </c>
      <c r="AE3696" s="0" t="s">
        <v>150</v>
      </c>
      <c r="AF3696" s="0" t="s">
        <v>151</v>
      </c>
      <c r="AH3696" s="0" t="n">
        <v>14</v>
      </c>
      <c r="AI3696" s="0" t="n">
        <v>11</v>
      </c>
      <c r="AN3696" s="0" t="s">
        <v>147</v>
      </c>
      <c r="AO3696" s="0" t="s">
        <v>152</v>
      </c>
      <c r="AP3696" s="0" t="s">
        <v>153</v>
      </c>
      <c r="AQ3696" s="0" t="n">
        <v>9</v>
      </c>
      <c r="AR3696" s="0" t="n">
        <v>64</v>
      </c>
      <c r="AS3696" s="0" t="n">
        <v>32</v>
      </c>
      <c r="AV3696" s="0" t="s">
        <v>154</v>
      </c>
      <c r="AW3696" s="0" t="n">
        <f aca="false">COUNTA($BC3696:$EG3696)</f>
        <v>2</v>
      </c>
      <c r="AX3696" s="0" t="n">
        <f aca="false">COUNTIF($BC3696:$EG3696,"D")</f>
        <v>0</v>
      </c>
      <c r="AY3696" s="0" t="n">
        <f aca="false">COUNTIF($BC3696:$EG3696,"R")</f>
        <v>0</v>
      </c>
      <c r="AZ3696" s="0" t="n">
        <f aca="false">IF(CC3696="D",1,0)+IF(CL3696="D",1,0)+IF(CW3696="D",1,0)+IF(DD3696="D",1,0)+IF(DJ3696="D",1,0)+IF(DO3696="D",1,0)+IF(DW3696="D",1,0)</f>
        <v>0</v>
      </c>
      <c r="BA3696" s="0" t="n">
        <f aca="false">IF(DH3696&lt;&gt;"",1,0)+IF(DI3696&lt;&gt;"",1,0)+IF(DK3696&lt;&gt;"",1,0)+IF(DM3696&lt;&gt;"",1,0)+IF(DN3696&lt;&gt;"",1,0)+IF(DO3696&lt;&gt;"",1,0)+IF(DQ3696&lt;&gt;"",1,0)+IF(DR3696&lt;&gt;"",1,0)+IF(DT3696&lt;&gt;"",1,0)+IF(DU3696&lt;&gt;"",1,0)+IF(DV3696&lt;&gt;"",1,0)+IF(DW3696&lt;&gt;"",1,0)+IF(DX3696&lt;&gt;"",1,0)+IF(DZ3696&lt;&gt;"",1,0)+IF(EA3696&lt;&gt;"",1,0)+IF(EB3696&lt;&gt;"",1,0)+IF(EE3696&lt;&gt;"",1,0)</f>
        <v>1</v>
      </c>
      <c r="BB3696" s="0" t="n">
        <f aca="false">AY3696*AX3696</f>
        <v>0</v>
      </c>
      <c r="DU3696" s="0" t="s">
        <v>155</v>
      </c>
      <c r="EF3696" s="0" t="s">
        <v>155</v>
      </c>
    </row>
    <row r="3697" customFormat="false" ht="13.8" hidden="false" customHeight="false" outlineLevel="0" collapsed="false">
      <c r="A3697" s="0" t="s">
        <v>14890</v>
      </c>
      <c r="B3697" s="0" t="n">
        <v>78</v>
      </c>
      <c r="C3697" s="0" t="n">
        <v>465720</v>
      </c>
      <c r="D3697" s="0" t="s">
        <v>14891</v>
      </c>
      <c r="E3697" s="0" t="s">
        <v>283</v>
      </c>
      <c r="F3697" s="0" t="str">
        <f aca="false">CONCATENATE(D3698," ",LEFT(I3698,4),"T=",AW3698,"D=",AX3698,"R=",AY3698,"M=",AZ3698,"L=",BA3698,"B=",BB3698)</f>
        <v>MISEL 2004T=0D=0R=0M=0L=0B=0</v>
      </c>
      <c r="G3697" s="0" t="s">
        <v>159</v>
      </c>
      <c r="I3697" s="0" t="s">
        <v>14892</v>
      </c>
      <c r="J3697" s="0" t="s">
        <v>6669</v>
      </c>
      <c r="K3697" s="0" t="s">
        <v>239</v>
      </c>
      <c r="M3697" s="0" t="str">
        <f aca="false">RIGHT(N3697,LEN(N3697)-FIND(" ",N3697))</f>
        <v>GENESEE AVE NE</v>
      </c>
      <c r="N3697" s="0" t="s">
        <v>13993</v>
      </c>
      <c r="P3697" s="0" t="s">
        <v>147</v>
      </c>
      <c r="Q3697" s="0" t="s">
        <v>148</v>
      </c>
      <c r="R3697" s="0" t="n">
        <v>44483</v>
      </c>
      <c r="AD3697" s="0" t="s">
        <v>149</v>
      </c>
      <c r="AE3697" s="0" t="s">
        <v>150</v>
      </c>
      <c r="AF3697" s="0" t="s">
        <v>151</v>
      </c>
      <c r="AH3697" s="0" t="n">
        <v>14</v>
      </c>
      <c r="AI3697" s="0" t="n">
        <v>11</v>
      </c>
      <c r="AN3697" s="0" t="s">
        <v>147</v>
      </c>
      <c r="AO3697" s="0" t="s">
        <v>152</v>
      </c>
      <c r="AP3697" s="0" t="s">
        <v>153</v>
      </c>
      <c r="AQ3697" s="0" t="n">
        <v>9</v>
      </c>
      <c r="AR3697" s="0" t="n">
        <v>64</v>
      </c>
      <c r="AS3697" s="0" t="n">
        <v>32</v>
      </c>
      <c r="AV3697" s="0" t="s">
        <v>154</v>
      </c>
      <c r="AW3697" s="0" t="n">
        <f aca="false">COUNTA($BC3697:$EG3697)</f>
        <v>0</v>
      </c>
      <c r="AX3697" s="0" t="n">
        <f aca="false">COUNTIF($BC3697:$EG3697,"D")</f>
        <v>0</v>
      </c>
      <c r="AY3697" s="0" t="n">
        <f aca="false">COUNTIF($BC3697:$EG3697,"R")</f>
        <v>0</v>
      </c>
      <c r="AZ3697" s="0" t="n">
        <f aca="false">IF(CC3697="D",1,0)+IF(CL3697="D",1,0)+IF(CW3697="D",1,0)+IF(DD3697="D",1,0)+IF(DJ3697="D",1,0)+IF(DO3697="D",1,0)+IF(DW3697="D",1,0)</f>
        <v>0</v>
      </c>
      <c r="BA3697" s="0" t="n">
        <f aca="false">IF(DH3697&lt;&gt;"",1,0)+IF(DI3697&lt;&gt;"",1,0)+IF(DK3697&lt;&gt;"",1,0)+IF(DM3697&lt;&gt;"",1,0)+IF(DN3697&lt;&gt;"",1,0)+IF(DO3697&lt;&gt;"",1,0)+IF(DQ3697&lt;&gt;"",1,0)+IF(DR3697&lt;&gt;"",1,0)+IF(DT3697&lt;&gt;"",1,0)+IF(DU3697&lt;&gt;"",1,0)+IF(DV3697&lt;&gt;"",1,0)+IF(DW3697&lt;&gt;"",1,0)+IF(DX3697&lt;&gt;"",1,0)+IF(DZ3697&lt;&gt;"",1,0)+IF(EA3697&lt;&gt;"",1,0)+IF(EB3697&lt;&gt;"",1,0)+IF(EE3697&lt;&gt;"",1,0)</f>
        <v>0</v>
      </c>
      <c r="BB3697" s="0" t="n">
        <f aca="false">AY3697*AX3697</f>
        <v>0</v>
      </c>
    </row>
    <row r="3698" customFormat="false" ht="13.8" hidden="false" customHeight="false" outlineLevel="0" collapsed="false">
      <c r="A3698" s="0" t="s">
        <v>14893</v>
      </c>
      <c r="B3698" s="0" t="n">
        <v>78</v>
      </c>
      <c r="C3698" s="0" t="n">
        <v>465610</v>
      </c>
      <c r="D3698" s="0" t="s">
        <v>14894</v>
      </c>
      <c r="E3698" s="0" t="s">
        <v>14895</v>
      </c>
      <c r="F3698" s="0" t="str">
        <f aca="false">CONCATENATE(D3699," ",LEFT(I3699,4),"T=",AW3699,"D=",AX3699,"R=",AY3699,"M=",AZ3699,"L=",BA3699,"B=",BB3699)</f>
        <v>TRISLER 2004T=2D=0R=0M=0L=1B=0</v>
      </c>
      <c r="G3698" s="0" t="s">
        <v>200</v>
      </c>
      <c r="I3698" s="0" t="s">
        <v>14896</v>
      </c>
      <c r="J3698" s="0" t="s">
        <v>916</v>
      </c>
      <c r="K3698" s="0" t="s">
        <v>143</v>
      </c>
      <c r="M3698" s="0" t="str">
        <f aca="false">RIGHT(N3698,LEN(N3698)-FIND(" ",N3698))</f>
        <v>KENILWORTH AVE NE</v>
      </c>
      <c r="N3698" s="0" t="s">
        <v>14897</v>
      </c>
      <c r="P3698" s="0" t="s">
        <v>147</v>
      </c>
      <c r="Q3698" s="0" t="s">
        <v>148</v>
      </c>
      <c r="R3698" s="0" t="n">
        <v>44483</v>
      </c>
      <c r="AD3698" s="0" t="s">
        <v>149</v>
      </c>
      <c r="AE3698" s="0" t="s">
        <v>150</v>
      </c>
      <c r="AF3698" s="0" t="s">
        <v>151</v>
      </c>
      <c r="AH3698" s="0" t="n">
        <v>14</v>
      </c>
      <c r="AI3698" s="0" t="n">
        <v>11</v>
      </c>
      <c r="AN3698" s="0" t="s">
        <v>147</v>
      </c>
      <c r="AO3698" s="0" t="s">
        <v>152</v>
      </c>
      <c r="AP3698" s="0" t="s">
        <v>153</v>
      </c>
      <c r="AQ3698" s="0" t="n">
        <v>9</v>
      </c>
      <c r="AR3698" s="0" t="n">
        <v>64</v>
      </c>
      <c r="AS3698" s="0" t="n">
        <v>32</v>
      </c>
      <c r="AV3698" s="0" t="s">
        <v>154</v>
      </c>
      <c r="AW3698" s="0" t="n">
        <f aca="false">COUNTA($BC3698:$EG3698)</f>
        <v>0</v>
      </c>
      <c r="AX3698" s="0" t="n">
        <f aca="false">COUNTIF($BC3698:$EG3698,"D")</f>
        <v>0</v>
      </c>
      <c r="AY3698" s="0" t="n">
        <f aca="false">COUNTIF($BC3698:$EG3698,"R")</f>
        <v>0</v>
      </c>
      <c r="AZ3698" s="0" t="n">
        <f aca="false">IF(CC3698="D",1,0)+IF(CL3698="D",1,0)+IF(CW3698="D",1,0)+IF(DD3698="D",1,0)+IF(DJ3698="D",1,0)+IF(DO3698="D",1,0)+IF(DW3698="D",1,0)</f>
        <v>0</v>
      </c>
      <c r="BA3698" s="0" t="n">
        <f aca="false">IF(DH3698&lt;&gt;"",1,0)+IF(DI3698&lt;&gt;"",1,0)+IF(DK3698&lt;&gt;"",1,0)+IF(DM3698&lt;&gt;"",1,0)+IF(DN3698&lt;&gt;"",1,0)+IF(DO3698&lt;&gt;"",1,0)+IF(DQ3698&lt;&gt;"",1,0)+IF(DR3698&lt;&gt;"",1,0)+IF(DT3698&lt;&gt;"",1,0)+IF(DU3698&lt;&gt;"",1,0)+IF(DV3698&lt;&gt;"",1,0)+IF(DW3698&lt;&gt;"",1,0)+IF(DX3698&lt;&gt;"",1,0)+IF(DZ3698&lt;&gt;"",1,0)+IF(EA3698&lt;&gt;"",1,0)+IF(EB3698&lt;&gt;"",1,0)+IF(EE3698&lt;&gt;"",1,0)</f>
        <v>0</v>
      </c>
      <c r="BB3698" s="0" t="n">
        <f aca="false">AY3698*AX3698</f>
        <v>0</v>
      </c>
    </row>
    <row r="3699" customFormat="false" ht="13.8" hidden="false" customHeight="false" outlineLevel="0" collapsed="false">
      <c r="A3699" s="0" t="s">
        <v>14898</v>
      </c>
      <c r="B3699" s="0" t="n">
        <v>78</v>
      </c>
      <c r="C3699" s="0" t="n">
        <v>465617</v>
      </c>
      <c r="D3699" s="0" t="s">
        <v>14899</v>
      </c>
      <c r="E3699" s="0" t="s">
        <v>5050</v>
      </c>
      <c r="F3699" s="0" t="str">
        <f aca="false">CONCATENATE(D3700," ",LEFT(I3700,4),"T=",AW3700,"D=",AX3700,"R=",AY3700,"M=",AZ3700,"L=",BA3700,"B=",BB3700)</f>
        <v>MONRO 2004T=2D=0R=0M=0L=2B=0</v>
      </c>
      <c r="G3699" s="0" t="s">
        <v>725</v>
      </c>
      <c r="I3699" s="0" t="s">
        <v>14900</v>
      </c>
      <c r="J3699" s="0" t="s">
        <v>916</v>
      </c>
      <c r="K3699" s="0" t="s">
        <v>143</v>
      </c>
      <c r="M3699" s="0" t="str">
        <f aca="false">RIGHT(N3699,LEN(N3699)-FIND(" ",N3699))</f>
        <v>EDGEWOOD ST NE</v>
      </c>
      <c r="N3699" s="0" t="s">
        <v>14901</v>
      </c>
      <c r="P3699" s="0" t="s">
        <v>147</v>
      </c>
      <c r="Q3699" s="0" t="s">
        <v>148</v>
      </c>
      <c r="R3699" s="0" t="n">
        <v>44483</v>
      </c>
      <c r="AD3699" s="0" t="s">
        <v>149</v>
      </c>
      <c r="AE3699" s="0" t="s">
        <v>150</v>
      </c>
      <c r="AF3699" s="0" t="s">
        <v>151</v>
      </c>
      <c r="AH3699" s="0" t="n">
        <v>14</v>
      </c>
      <c r="AI3699" s="0" t="n">
        <v>11</v>
      </c>
      <c r="AN3699" s="0" t="s">
        <v>147</v>
      </c>
      <c r="AO3699" s="0" t="s">
        <v>189</v>
      </c>
      <c r="AP3699" s="0" t="s">
        <v>190</v>
      </c>
      <c r="AQ3699" s="0" t="n">
        <v>9</v>
      </c>
      <c r="AR3699" s="0" t="n">
        <v>64</v>
      </c>
      <c r="AS3699" s="0" t="n">
        <v>32</v>
      </c>
      <c r="AV3699" s="0" t="s">
        <v>154</v>
      </c>
      <c r="AW3699" s="0" t="n">
        <f aca="false">COUNTA($BC3699:$EG3699)</f>
        <v>2</v>
      </c>
      <c r="AX3699" s="0" t="n">
        <f aca="false">COUNTIF($BC3699:$EG3699,"D")</f>
        <v>0</v>
      </c>
      <c r="AY3699" s="0" t="n">
        <f aca="false">COUNTIF($BC3699:$EG3699,"R")</f>
        <v>0</v>
      </c>
      <c r="AZ3699" s="0" t="n">
        <f aca="false">IF(CC3699="D",1,0)+IF(CL3699="D",1,0)+IF(CW3699="D",1,0)+IF(DD3699="D",1,0)+IF(DJ3699="D",1,0)+IF(DO3699="D",1,0)+IF(DW3699="D",1,0)</f>
        <v>0</v>
      </c>
      <c r="BA3699" s="0" t="n">
        <f aca="false">IF(DH3699&lt;&gt;"",1,0)+IF(DI3699&lt;&gt;"",1,0)+IF(DK3699&lt;&gt;"",1,0)+IF(DM3699&lt;&gt;"",1,0)+IF(DN3699&lt;&gt;"",1,0)+IF(DO3699&lt;&gt;"",1,0)+IF(DQ3699&lt;&gt;"",1,0)+IF(DR3699&lt;&gt;"",1,0)+IF(DT3699&lt;&gt;"",1,0)+IF(DU3699&lt;&gt;"",1,0)+IF(DV3699&lt;&gt;"",1,0)+IF(DW3699&lt;&gt;"",1,0)+IF(DX3699&lt;&gt;"",1,0)+IF(DZ3699&lt;&gt;"",1,0)+IF(EA3699&lt;&gt;"",1,0)+IF(EB3699&lt;&gt;"",1,0)+IF(EE3699&lt;&gt;"",1,0)</f>
        <v>1</v>
      </c>
      <c r="BB3699" s="0" t="n">
        <f aca="false">AY3699*AX3699</f>
        <v>0</v>
      </c>
      <c r="DX3699" s="0" t="s">
        <v>155</v>
      </c>
      <c r="EF3699" s="0" t="s">
        <v>155</v>
      </c>
    </row>
    <row r="3700" customFormat="false" ht="13.8" hidden="false" customHeight="false" outlineLevel="0" collapsed="false">
      <c r="A3700" s="0" t="s">
        <v>14902</v>
      </c>
      <c r="B3700" s="0" t="n">
        <v>78</v>
      </c>
      <c r="C3700" s="0" t="n">
        <v>465613</v>
      </c>
      <c r="D3700" s="0" t="s">
        <v>10934</v>
      </c>
      <c r="E3700" s="0" t="s">
        <v>14903</v>
      </c>
      <c r="F3700" s="0" t="str">
        <f aca="false">CONCATENATE(D3701," ",LEFT(I3701,4),"T=",AW3701,"D=",AX3701,"R=",AY3701,"M=",AZ3701,"L=",BA3701,"B=",BB3701)</f>
        <v>SALYER 1953T=3D=0R=0M=0L=2B=0</v>
      </c>
      <c r="G3700" s="0" t="s">
        <v>250</v>
      </c>
      <c r="I3700" s="0" t="s">
        <v>4858</v>
      </c>
      <c r="J3700" s="0" t="s">
        <v>916</v>
      </c>
      <c r="K3700" s="0" t="s">
        <v>143</v>
      </c>
      <c r="M3700" s="0" t="str">
        <f aca="false">RIGHT(N3700,LEN(N3700)-FIND(" ",N3700))</f>
        <v>CRESCENT DR NE</v>
      </c>
      <c r="N3700" s="0" t="s">
        <v>14904</v>
      </c>
      <c r="P3700" s="0" t="s">
        <v>147</v>
      </c>
      <c r="Q3700" s="0" t="s">
        <v>148</v>
      </c>
      <c r="R3700" s="0" t="n">
        <v>44483</v>
      </c>
      <c r="AD3700" s="0" t="s">
        <v>149</v>
      </c>
      <c r="AE3700" s="0" t="s">
        <v>150</v>
      </c>
      <c r="AF3700" s="0" t="s">
        <v>151</v>
      </c>
      <c r="AH3700" s="0" t="n">
        <v>14</v>
      </c>
      <c r="AI3700" s="0" t="n">
        <v>11</v>
      </c>
      <c r="AN3700" s="0" t="s">
        <v>147</v>
      </c>
      <c r="AO3700" s="0" t="s">
        <v>176</v>
      </c>
      <c r="AP3700" s="0" t="s">
        <v>177</v>
      </c>
      <c r="AQ3700" s="0" t="n">
        <v>9</v>
      </c>
      <c r="AR3700" s="0" t="n">
        <v>64</v>
      </c>
      <c r="AS3700" s="0" t="n">
        <v>32</v>
      </c>
      <c r="AV3700" s="0" t="s">
        <v>154</v>
      </c>
      <c r="AW3700" s="0" t="n">
        <f aca="false">COUNTA($BC3700:$EG3700)</f>
        <v>2</v>
      </c>
      <c r="AX3700" s="0" t="n">
        <f aca="false">COUNTIF($BC3700:$EG3700,"D")</f>
        <v>0</v>
      </c>
      <c r="AY3700" s="0" t="n">
        <f aca="false">COUNTIF($BC3700:$EG3700,"R")</f>
        <v>0</v>
      </c>
      <c r="AZ3700" s="0" t="n">
        <f aca="false">IF(CC3700="D",1,0)+IF(CL3700="D",1,0)+IF(CW3700="D",1,0)+IF(DD3700="D",1,0)+IF(DJ3700="D",1,0)+IF(DO3700="D",1,0)+IF(DW3700="D",1,0)</f>
        <v>0</v>
      </c>
      <c r="BA3700" s="0" t="n">
        <f aca="false">IF(DH3700&lt;&gt;"",1,0)+IF(DI3700&lt;&gt;"",1,0)+IF(DK3700&lt;&gt;"",1,0)+IF(DM3700&lt;&gt;"",1,0)+IF(DN3700&lt;&gt;"",1,0)+IF(DO3700&lt;&gt;"",1,0)+IF(DQ3700&lt;&gt;"",1,0)+IF(DR3700&lt;&gt;"",1,0)+IF(DT3700&lt;&gt;"",1,0)+IF(DU3700&lt;&gt;"",1,0)+IF(DV3700&lt;&gt;"",1,0)+IF(DW3700&lt;&gt;"",1,0)+IF(DX3700&lt;&gt;"",1,0)+IF(DZ3700&lt;&gt;"",1,0)+IF(EA3700&lt;&gt;"",1,0)+IF(EB3700&lt;&gt;"",1,0)+IF(EE3700&lt;&gt;"",1,0)</f>
        <v>2</v>
      </c>
      <c r="BB3700" s="0" t="n">
        <f aca="false">AY3700*AX3700</f>
        <v>0</v>
      </c>
      <c r="DU3700" s="0" t="s">
        <v>155</v>
      </c>
      <c r="DX3700" s="0" t="s">
        <v>155</v>
      </c>
    </row>
    <row r="3701" customFormat="false" ht="13.8" hidden="false" customHeight="false" outlineLevel="0" collapsed="false">
      <c r="A3701" s="0" t="s">
        <v>14905</v>
      </c>
      <c r="B3701" s="0" t="n">
        <v>78</v>
      </c>
      <c r="C3701" s="0" t="n">
        <v>431687</v>
      </c>
      <c r="D3701" s="0" t="s">
        <v>14906</v>
      </c>
      <c r="E3701" s="0" t="s">
        <v>715</v>
      </c>
      <c r="F3701" s="0" t="str">
        <f aca="false">CONCATENATE(D3702," ",LEFT(I3702,4),"T=",AW3702,"D=",AX3702,"R=",AY3702,"M=",AZ3702,"L=",BA3702,"B=",BB3702)</f>
        <v>LOPEZ 1995T=0D=0R=0M=0L=0B=0</v>
      </c>
      <c r="G3701" s="0" t="s">
        <v>185</v>
      </c>
      <c r="I3701" s="0" t="s">
        <v>14907</v>
      </c>
      <c r="J3701" s="0" t="s">
        <v>14908</v>
      </c>
      <c r="K3701" s="0" t="s">
        <v>143</v>
      </c>
      <c r="M3701" s="0" t="str">
        <f aca="false">RIGHT(N3701,LEN(N3701)-FIND(" ",N3701))</f>
        <v>KENMORE AVE NE</v>
      </c>
      <c r="N3701" s="0" t="s">
        <v>4852</v>
      </c>
      <c r="P3701" s="0" t="s">
        <v>147</v>
      </c>
      <c r="Q3701" s="0" t="s">
        <v>148</v>
      </c>
      <c r="R3701" s="0" t="n">
        <v>44483</v>
      </c>
      <c r="AD3701" s="0" t="s">
        <v>149</v>
      </c>
      <c r="AE3701" s="0" t="s">
        <v>150</v>
      </c>
      <c r="AF3701" s="0" t="s">
        <v>151</v>
      </c>
      <c r="AH3701" s="0" t="n">
        <v>14</v>
      </c>
      <c r="AI3701" s="0" t="n">
        <v>11</v>
      </c>
      <c r="AN3701" s="0" t="s">
        <v>147</v>
      </c>
      <c r="AO3701" s="0" t="s">
        <v>152</v>
      </c>
      <c r="AP3701" s="0" t="s">
        <v>153</v>
      </c>
      <c r="AQ3701" s="0" t="n">
        <v>9</v>
      </c>
      <c r="AR3701" s="0" t="n">
        <v>64</v>
      </c>
      <c r="AS3701" s="0" t="n">
        <v>32</v>
      </c>
      <c r="AV3701" s="0" t="s">
        <v>154</v>
      </c>
      <c r="AW3701" s="0" t="n">
        <f aca="false">COUNTA($BC3701:$EG3701)</f>
        <v>3</v>
      </c>
      <c r="AX3701" s="0" t="n">
        <f aca="false">COUNTIF($BC3701:$EG3701,"D")</f>
        <v>0</v>
      </c>
      <c r="AY3701" s="0" t="n">
        <f aca="false">COUNTIF($BC3701:$EG3701,"R")</f>
        <v>0</v>
      </c>
      <c r="AZ3701" s="0" t="n">
        <f aca="false">IF(CC3701="D",1,0)+IF(CL3701="D",1,0)+IF(CW3701="D",1,0)+IF(DD3701="D",1,0)+IF(DJ3701="D",1,0)+IF(DO3701="D",1,0)+IF(DW3701="D",1,0)</f>
        <v>0</v>
      </c>
      <c r="BA3701" s="0" t="n">
        <f aca="false">IF(DH3701&lt;&gt;"",1,0)+IF(DI3701&lt;&gt;"",1,0)+IF(DK3701&lt;&gt;"",1,0)+IF(DM3701&lt;&gt;"",1,0)+IF(DN3701&lt;&gt;"",1,0)+IF(DO3701&lt;&gt;"",1,0)+IF(DQ3701&lt;&gt;"",1,0)+IF(DR3701&lt;&gt;"",1,0)+IF(DT3701&lt;&gt;"",1,0)+IF(DU3701&lt;&gt;"",1,0)+IF(DV3701&lt;&gt;"",1,0)+IF(DW3701&lt;&gt;"",1,0)+IF(DX3701&lt;&gt;"",1,0)+IF(DZ3701&lt;&gt;"",1,0)+IF(EA3701&lt;&gt;"",1,0)+IF(EB3701&lt;&gt;"",1,0)+IF(EE3701&lt;&gt;"",1,0)</f>
        <v>2</v>
      </c>
      <c r="BB3701" s="0" t="n">
        <f aca="false">AY3701*AX3701</f>
        <v>0</v>
      </c>
      <c r="DN3701" s="0" t="s">
        <v>155</v>
      </c>
      <c r="DU3701" s="0" t="s">
        <v>155</v>
      </c>
      <c r="EF3701" s="0" t="s">
        <v>155</v>
      </c>
    </row>
    <row r="3702" customFormat="false" ht="13.8" hidden="false" customHeight="false" outlineLevel="0" collapsed="false">
      <c r="A3702" s="0" t="s">
        <v>14909</v>
      </c>
      <c r="B3702" s="0" t="n">
        <v>78</v>
      </c>
      <c r="C3702" s="0" t="n">
        <v>465648</v>
      </c>
      <c r="D3702" s="0" t="s">
        <v>14910</v>
      </c>
      <c r="E3702" s="0" t="s">
        <v>14911</v>
      </c>
      <c r="F3702" s="0" t="str">
        <f aca="false">CONCATENATE(D3703," ",LEFT(I3703,4),"T=",AW3703,"D=",AX3703,"R=",AY3703,"M=",AZ3703,"L=",BA3703,"B=",BB3703)</f>
        <v>DOAN 1975T=6D=1R=1M=1L=4B=1</v>
      </c>
      <c r="G3702" s="0" t="s">
        <v>257</v>
      </c>
      <c r="I3702" s="0" t="s">
        <v>14912</v>
      </c>
      <c r="J3702" s="0" t="s">
        <v>4003</v>
      </c>
      <c r="K3702" s="0" t="s">
        <v>143</v>
      </c>
      <c r="M3702" s="0" t="str">
        <f aca="false">RIGHT(N3702,LEN(N3702)-FIND(" ",N3702))</f>
        <v>WOODLAND AVE NE</v>
      </c>
      <c r="N3702" s="0" t="s">
        <v>4004</v>
      </c>
      <c r="P3702" s="0" t="s">
        <v>147</v>
      </c>
      <c r="Q3702" s="0" t="s">
        <v>148</v>
      </c>
      <c r="R3702" s="0" t="n">
        <v>44483</v>
      </c>
      <c r="AD3702" s="0" t="s">
        <v>149</v>
      </c>
      <c r="AE3702" s="0" t="s">
        <v>150</v>
      </c>
      <c r="AF3702" s="0" t="s">
        <v>151</v>
      </c>
      <c r="AH3702" s="0" t="n">
        <v>14</v>
      </c>
      <c r="AI3702" s="0" t="n">
        <v>11</v>
      </c>
      <c r="AN3702" s="0" t="s">
        <v>147</v>
      </c>
      <c r="AO3702" s="0" t="s">
        <v>261</v>
      </c>
      <c r="AP3702" s="0" t="s">
        <v>262</v>
      </c>
      <c r="AQ3702" s="0" t="n">
        <v>9</v>
      </c>
      <c r="AR3702" s="0" t="n">
        <v>64</v>
      </c>
      <c r="AS3702" s="0" t="n">
        <v>32</v>
      </c>
      <c r="AV3702" s="0" t="s">
        <v>154</v>
      </c>
      <c r="AW3702" s="0" t="n">
        <f aca="false">COUNTA($BC3702:$EG3702)</f>
        <v>0</v>
      </c>
      <c r="AX3702" s="0" t="n">
        <f aca="false">COUNTIF($BC3702:$EG3702,"D")</f>
        <v>0</v>
      </c>
      <c r="AY3702" s="0" t="n">
        <f aca="false">COUNTIF($BC3702:$EG3702,"R")</f>
        <v>0</v>
      </c>
      <c r="AZ3702" s="0" t="n">
        <f aca="false">IF(CC3702="D",1,0)+IF(CL3702="D",1,0)+IF(CW3702="D",1,0)+IF(DD3702="D",1,0)+IF(DJ3702="D",1,0)+IF(DO3702="D",1,0)+IF(DW3702="D",1,0)</f>
        <v>0</v>
      </c>
      <c r="BA3702" s="0" t="n">
        <f aca="false">IF(DH3702&lt;&gt;"",1,0)+IF(DI3702&lt;&gt;"",1,0)+IF(DK3702&lt;&gt;"",1,0)+IF(DM3702&lt;&gt;"",1,0)+IF(DN3702&lt;&gt;"",1,0)+IF(DO3702&lt;&gt;"",1,0)+IF(DQ3702&lt;&gt;"",1,0)+IF(DR3702&lt;&gt;"",1,0)+IF(DT3702&lt;&gt;"",1,0)+IF(DU3702&lt;&gt;"",1,0)+IF(DV3702&lt;&gt;"",1,0)+IF(DW3702&lt;&gt;"",1,0)+IF(DX3702&lt;&gt;"",1,0)+IF(DZ3702&lt;&gt;"",1,0)+IF(EA3702&lt;&gt;"",1,0)+IF(EB3702&lt;&gt;"",1,0)+IF(EE3702&lt;&gt;"",1,0)</f>
        <v>0</v>
      </c>
      <c r="BB3702" s="0" t="n">
        <f aca="false">AY3702*AX3702</f>
        <v>0</v>
      </c>
    </row>
    <row r="3703" customFormat="false" ht="13.8" hidden="false" customHeight="false" outlineLevel="0" collapsed="false">
      <c r="A3703" s="0" t="s">
        <v>14913</v>
      </c>
      <c r="B3703" s="0" t="n">
        <v>78</v>
      </c>
      <c r="C3703" s="0" t="n">
        <v>250753</v>
      </c>
      <c r="D3703" s="0" t="s">
        <v>14914</v>
      </c>
      <c r="E3703" s="0" t="s">
        <v>14915</v>
      </c>
      <c r="F3703" s="0" t="str">
        <f aca="false">CONCATENATE(D3704," ",LEFT(I3704,4),"T=",AW3704,"D=",AX3704,"R=",AY3704,"M=",AZ3704,"L=",BA3704,"B=",BB3704)</f>
        <v>CAMPANELLA 1954T=2D=0R=0M=0L=1B=0</v>
      </c>
      <c r="G3703" s="0" t="s">
        <v>14916</v>
      </c>
      <c r="I3703" s="0" t="s">
        <v>14917</v>
      </c>
      <c r="J3703" s="0" t="s">
        <v>14918</v>
      </c>
      <c r="K3703" s="0" t="s">
        <v>143</v>
      </c>
      <c r="L3703" s="0" t="s">
        <v>174</v>
      </c>
      <c r="M3703" s="0" t="str">
        <f aca="false">RIGHT(N3703,LEN(N3703)-FIND(" ",N3703))</f>
        <v>PERKINSWOOD BLVD NE</v>
      </c>
      <c r="N3703" s="0" t="s">
        <v>14919</v>
      </c>
      <c r="P3703" s="0" t="s">
        <v>147</v>
      </c>
      <c r="Q3703" s="0" t="s">
        <v>148</v>
      </c>
      <c r="R3703" s="0" t="n">
        <v>44483</v>
      </c>
      <c r="AD3703" s="0" t="s">
        <v>149</v>
      </c>
      <c r="AE3703" s="0" t="s">
        <v>150</v>
      </c>
      <c r="AF3703" s="0" t="s">
        <v>151</v>
      </c>
      <c r="AH3703" s="0" t="n">
        <v>14</v>
      </c>
      <c r="AI3703" s="0" t="n">
        <v>11</v>
      </c>
      <c r="AN3703" s="0" t="s">
        <v>147</v>
      </c>
      <c r="AO3703" s="0" t="s">
        <v>176</v>
      </c>
      <c r="AP3703" s="0" t="s">
        <v>177</v>
      </c>
      <c r="AQ3703" s="0" t="n">
        <v>9</v>
      </c>
      <c r="AR3703" s="0" t="n">
        <v>64</v>
      </c>
      <c r="AS3703" s="0" t="n">
        <v>32</v>
      </c>
      <c r="AV3703" s="0" t="s">
        <v>154</v>
      </c>
      <c r="AW3703" s="0" t="n">
        <f aca="false">COUNTA($BC3703:$EG3703)</f>
        <v>6</v>
      </c>
      <c r="AX3703" s="0" t="n">
        <f aca="false">COUNTIF($BC3703:$EG3703,"D")</f>
        <v>1</v>
      </c>
      <c r="AY3703" s="0" t="n">
        <f aca="false">COUNTIF($BC3703:$EG3703,"R")</f>
        <v>1</v>
      </c>
      <c r="AZ3703" s="0" t="n">
        <f aca="false">IF(CC3703="D",1,0)+IF(CL3703="D",1,0)+IF(CW3703="D",1,0)+IF(DD3703="D",1,0)+IF(DJ3703="D",1,0)+IF(DO3703="D",1,0)+IF(DW3703="D",1,0)</f>
        <v>1</v>
      </c>
      <c r="BA3703" s="0" t="n">
        <f aca="false">IF(DH3703&lt;&gt;"",1,0)+IF(DI3703&lt;&gt;"",1,0)+IF(DK3703&lt;&gt;"",1,0)+IF(DM3703&lt;&gt;"",1,0)+IF(DN3703&lt;&gt;"",1,0)+IF(DO3703&lt;&gt;"",1,0)+IF(DQ3703&lt;&gt;"",1,0)+IF(DR3703&lt;&gt;"",1,0)+IF(DT3703&lt;&gt;"",1,0)+IF(DU3703&lt;&gt;"",1,0)+IF(DV3703&lt;&gt;"",1,0)+IF(DW3703&lt;&gt;"",1,0)+IF(DX3703&lt;&gt;"",1,0)+IF(DZ3703&lt;&gt;"",1,0)+IF(EA3703&lt;&gt;"",1,0)+IF(EB3703&lt;&gt;"",1,0)+IF(EE3703&lt;&gt;"",1,0)</f>
        <v>4</v>
      </c>
      <c r="BB3703" s="0" t="n">
        <f aca="false">AY3703*AX3703</f>
        <v>1</v>
      </c>
      <c r="DN3703" s="0" t="s">
        <v>155</v>
      </c>
      <c r="DW3703" s="0" t="s">
        <v>144</v>
      </c>
      <c r="DX3703" s="0" t="s">
        <v>155</v>
      </c>
      <c r="EA3703" s="0" t="s">
        <v>155</v>
      </c>
      <c r="ED3703" s="0" t="s">
        <v>174</v>
      </c>
      <c r="EF3703" s="0" t="s">
        <v>155</v>
      </c>
    </row>
    <row r="3704" customFormat="false" ht="13.8" hidden="false" customHeight="false" outlineLevel="0" collapsed="false">
      <c r="A3704" s="0" t="s">
        <v>14920</v>
      </c>
      <c r="B3704" s="0" t="n">
        <v>78</v>
      </c>
      <c r="C3704" s="0" t="n">
        <v>464676</v>
      </c>
      <c r="D3704" s="0" t="s">
        <v>14921</v>
      </c>
      <c r="E3704" s="0" t="s">
        <v>435</v>
      </c>
      <c r="F3704" s="0" t="str">
        <f aca="false">CONCATENATE(D3705," ",LEFT(I3705,4),"T=",AW3705,"D=",AX3705,"R=",AY3705,"M=",AZ3705,"L=",BA3705,"B=",BB3705)</f>
        <v>CAMPANELLA 1952T=2D=0R=0M=0L=1B=0</v>
      </c>
      <c r="G3704" s="0" t="s">
        <v>318</v>
      </c>
      <c r="I3704" s="0" t="s">
        <v>14922</v>
      </c>
      <c r="J3704" s="0" t="s">
        <v>14918</v>
      </c>
      <c r="K3704" s="0" t="s">
        <v>143</v>
      </c>
      <c r="M3704" s="0" t="str">
        <f aca="false">RIGHT(N3704,LEN(N3704)-FIND(" ",N3704))</f>
        <v>FAIRWAY DR NE</v>
      </c>
      <c r="N3704" s="0" t="s">
        <v>14923</v>
      </c>
      <c r="P3704" s="0" t="s">
        <v>147</v>
      </c>
      <c r="Q3704" s="0" t="s">
        <v>148</v>
      </c>
      <c r="R3704" s="0" t="n">
        <v>44483</v>
      </c>
      <c r="AD3704" s="0" t="s">
        <v>149</v>
      </c>
      <c r="AE3704" s="0" t="s">
        <v>150</v>
      </c>
      <c r="AF3704" s="0" t="s">
        <v>151</v>
      </c>
      <c r="AH3704" s="0" t="n">
        <v>14</v>
      </c>
      <c r="AI3704" s="0" t="n">
        <v>11</v>
      </c>
      <c r="AN3704" s="0" t="s">
        <v>147</v>
      </c>
      <c r="AO3704" s="0" t="s">
        <v>176</v>
      </c>
      <c r="AP3704" s="0" t="s">
        <v>177</v>
      </c>
      <c r="AQ3704" s="0" t="n">
        <v>9</v>
      </c>
      <c r="AR3704" s="0" t="n">
        <v>64</v>
      </c>
      <c r="AS3704" s="0" t="n">
        <v>32</v>
      </c>
      <c r="AV3704" s="0" t="s">
        <v>154</v>
      </c>
      <c r="AW3704" s="0" t="n">
        <f aca="false">COUNTA($BC3704:$EG3704)</f>
        <v>2</v>
      </c>
      <c r="AX3704" s="0" t="n">
        <f aca="false">COUNTIF($BC3704:$EG3704,"D")</f>
        <v>0</v>
      </c>
      <c r="AY3704" s="0" t="n">
        <f aca="false">COUNTIF($BC3704:$EG3704,"R")</f>
        <v>0</v>
      </c>
      <c r="AZ3704" s="0" t="n">
        <f aca="false">IF(CC3704="D",1,0)+IF(CL3704="D",1,0)+IF(CW3704="D",1,0)+IF(DD3704="D",1,0)+IF(DJ3704="D",1,0)+IF(DO3704="D",1,0)+IF(DW3704="D",1,0)</f>
        <v>0</v>
      </c>
      <c r="BA3704" s="0" t="n">
        <f aca="false">IF(DH3704&lt;&gt;"",1,0)+IF(DI3704&lt;&gt;"",1,0)+IF(DK3704&lt;&gt;"",1,0)+IF(DM3704&lt;&gt;"",1,0)+IF(DN3704&lt;&gt;"",1,0)+IF(DO3704&lt;&gt;"",1,0)+IF(DQ3704&lt;&gt;"",1,0)+IF(DR3704&lt;&gt;"",1,0)+IF(DT3704&lt;&gt;"",1,0)+IF(DU3704&lt;&gt;"",1,0)+IF(DV3704&lt;&gt;"",1,0)+IF(DW3704&lt;&gt;"",1,0)+IF(DX3704&lt;&gt;"",1,0)+IF(DZ3704&lt;&gt;"",1,0)+IF(EA3704&lt;&gt;"",1,0)+IF(EB3704&lt;&gt;"",1,0)+IF(EE3704&lt;&gt;"",1,0)</f>
        <v>1</v>
      </c>
      <c r="BB3704" s="0" t="n">
        <f aca="false">AY3704*AX3704</f>
        <v>0</v>
      </c>
      <c r="DU3704" s="0" t="s">
        <v>155</v>
      </c>
      <c r="EF3704" s="0" t="s">
        <v>155</v>
      </c>
    </row>
    <row r="3705" customFormat="false" ht="13.8" hidden="false" customHeight="false" outlineLevel="0" collapsed="false">
      <c r="A3705" s="0" t="s">
        <v>14924</v>
      </c>
      <c r="B3705" s="0" t="n">
        <v>78</v>
      </c>
      <c r="C3705" s="0" t="n">
        <v>463750</v>
      </c>
      <c r="D3705" s="0" t="s">
        <v>14921</v>
      </c>
      <c r="E3705" s="0" t="s">
        <v>2339</v>
      </c>
      <c r="F3705" s="0" t="str">
        <f aca="false">CONCATENATE(D3706," ",LEFT(I3706,4),"T=",AW3706,"D=",AX3706,"R=",AY3706,"M=",AZ3706,"L=",BA3706,"B=",BB3706)</f>
        <v>DOAN 1973T=19D=1R=4M=1L=5B=4</v>
      </c>
      <c r="G3705" s="0" t="s">
        <v>8066</v>
      </c>
      <c r="I3705" s="0" t="s">
        <v>14925</v>
      </c>
      <c r="J3705" s="0" t="s">
        <v>14918</v>
      </c>
      <c r="K3705" s="0" t="s">
        <v>143</v>
      </c>
      <c r="M3705" s="0" t="str">
        <f aca="false">RIGHT(N3705,LEN(N3705)-FIND(" ",N3705))</f>
        <v>FAIRWAY DR NE</v>
      </c>
      <c r="N3705" s="0" t="s">
        <v>14923</v>
      </c>
      <c r="P3705" s="0" t="s">
        <v>147</v>
      </c>
      <c r="Q3705" s="0" t="s">
        <v>148</v>
      </c>
      <c r="R3705" s="0" t="n">
        <v>44483</v>
      </c>
      <c r="AD3705" s="0" t="s">
        <v>149</v>
      </c>
      <c r="AE3705" s="0" t="s">
        <v>150</v>
      </c>
      <c r="AF3705" s="0" t="s">
        <v>151</v>
      </c>
      <c r="AH3705" s="0" t="n">
        <v>14</v>
      </c>
      <c r="AI3705" s="0" t="n">
        <v>11</v>
      </c>
      <c r="AN3705" s="0" t="s">
        <v>147</v>
      </c>
      <c r="AO3705" s="0" t="s">
        <v>176</v>
      </c>
      <c r="AP3705" s="0" t="s">
        <v>177</v>
      </c>
      <c r="AQ3705" s="0" t="n">
        <v>9</v>
      </c>
      <c r="AR3705" s="0" t="n">
        <v>64</v>
      </c>
      <c r="AS3705" s="0" t="n">
        <v>32</v>
      </c>
      <c r="AV3705" s="0" t="s">
        <v>154</v>
      </c>
      <c r="AW3705" s="0" t="n">
        <f aca="false">COUNTA($BC3705:$EG3705)</f>
        <v>2</v>
      </c>
      <c r="AX3705" s="0" t="n">
        <f aca="false">COUNTIF($BC3705:$EG3705,"D")</f>
        <v>0</v>
      </c>
      <c r="AY3705" s="0" t="n">
        <f aca="false">COUNTIF($BC3705:$EG3705,"R")</f>
        <v>0</v>
      </c>
      <c r="AZ3705" s="0" t="n">
        <f aca="false">IF(CC3705="D",1,0)+IF(CL3705="D",1,0)+IF(CW3705="D",1,0)+IF(DD3705="D",1,0)+IF(DJ3705="D",1,0)+IF(DO3705="D",1,0)+IF(DW3705="D",1,0)</f>
        <v>0</v>
      </c>
      <c r="BA3705" s="0" t="n">
        <f aca="false">IF(DH3705&lt;&gt;"",1,0)+IF(DI3705&lt;&gt;"",1,0)+IF(DK3705&lt;&gt;"",1,0)+IF(DM3705&lt;&gt;"",1,0)+IF(DN3705&lt;&gt;"",1,0)+IF(DO3705&lt;&gt;"",1,0)+IF(DQ3705&lt;&gt;"",1,0)+IF(DR3705&lt;&gt;"",1,0)+IF(DT3705&lt;&gt;"",1,0)+IF(DU3705&lt;&gt;"",1,0)+IF(DV3705&lt;&gt;"",1,0)+IF(DW3705&lt;&gt;"",1,0)+IF(DX3705&lt;&gt;"",1,0)+IF(DZ3705&lt;&gt;"",1,0)+IF(EA3705&lt;&gt;"",1,0)+IF(EB3705&lt;&gt;"",1,0)+IF(EE3705&lt;&gt;"",1,0)</f>
        <v>1</v>
      </c>
      <c r="BB3705" s="0" t="n">
        <f aca="false">AY3705*AX3705</f>
        <v>0</v>
      </c>
      <c r="DU3705" s="0" t="s">
        <v>155</v>
      </c>
      <c r="EF3705" s="0" t="s">
        <v>155</v>
      </c>
    </row>
    <row r="3706" customFormat="false" ht="13.8" hidden="false" customHeight="false" outlineLevel="0" collapsed="false">
      <c r="A3706" s="0" t="s">
        <v>14926</v>
      </c>
      <c r="B3706" s="0" t="n">
        <v>78</v>
      </c>
      <c r="C3706" s="0" t="n">
        <v>333631</v>
      </c>
      <c r="D3706" s="0" t="s">
        <v>14914</v>
      </c>
      <c r="E3706" s="0" t="s">
        <v>12187</v>
      </c>
      <c r="F3706" s="0" t="str">
        <f aca="false">CONCATENATE(D3707," ",LEFT(I3707,4),"T=",AW3707,"D=",AX3707,"R=",AY3707,"M=",AZ3707,"L=",BA3707,"B=",BB3707)</f>
        <v>JORNIGAN 1985T=4D=0R=0M=0L=3B=0</v>
      </c>
      <c r="G3706" s="0" t="s">
        <v>144</v>
      </c>
      <c r="I3706" s="0" t="s">
        <v>14927</v>
      </c>
      <c r="J3706" s="0" t="s">
        <v>14918</v>
      </c>
      <c r="K3706" s="0" t="s">
        <v>143</v>
      </c>
      <c r="L3706" s="0" t="s">
        <v>174</v>
      </c>
      <c r="M3706" s="0" t="str">
        <f aca="false">RIGHT(N3706,LEN(N3706)-FIND(" ",N3706))</f>
        <v>PERKINSWOOD BLVD NE</v>
      </c>
      <c r="N3706" s="0" t="s">
        <v>14919</v>
      </c>
      <c r="P3706" s="0" t="s">
        <v>147</v>
      </c>
      <c r="Q3706" s="0" t="s">
        <v>148</v>
      </c>
      <c r="R3706" s="0" t="n">
        <v>44483</v>
      </c>
      <c r="AD3706" s="0" t="s">
        <v>149</v>
      </c>
      <c r="AE3706" s="0" t="s">
        <v>150</v>
      </c>
      <c r="AF3706" s="0" t="s">
        <v>151</v>
      </c>
      <c r="AH3706" s="0" t="n">
        <v>14</v>
      </c>
      <c r="AI3706" s="0" t="n">
        <v>11</v>
      </c>
      <c r="AN3706" s="0" t="s">
        <v>147</v>
      </c>
      <c r="AO3706" s="0" t="s">
        <v>176</v>
      </c>
      <c r="AP3706" s="0" t="s">
        <v>177</v>
      </c>
      <c r="AQ3706" s="0" t="n">
        <v>9</v>
      </c>
      <c r="AR3706" s="0" t="n">
        <v>64</v>
      </c>
      <c r="AS3706" s="0" t="n">
        <v>32</v>
      </c>
      <c r="AV3706" s="0" t="s">
        <v>154</v>
      </c>
      <c r="AW3706" s="0" t="n">
        <f aca="false">COUNTA($BC3706:$EG3706)</f>
        <v>19</v>
      </c>
      <c r="AX3706" s="0" t="n">
        <f aca="false">COUNTIF($BC3706:$EG3706,"D")</f>
        <v>1</v>
      </c>
      <c r="AY3706" s="0" t="n">
        <f aca="false">COUNTIF($BC3706:$EG3706,"R")</f>
        <v>4</v>
      </c>
      <c r="AZ3706" s="0" t="n">
        <f aca="false">IF(CC3706="D",1,0)+IF(CL3706="D",1,0)+IF(CW3706="D",1,0)+IF(DD3706="D",1,0)+IF(DJ3706="D",1,0)+IF(DO3706="D",1,0)+IF(DW3706="D",1,0)</f>
        <v>1</v>
      </c>
      <c r="BA3706" s="0" t="n">
        <f aca="false">IF(DH3706&lt;&gt;"",1,0)+IF(DI3706&lt;&gt;"",1,0)+IF(DK3706&lt;&gt;"",1,0)+IF(DM3706&lt;&gt;"",1,0)+IF(DN3706&lt;&gt;"",1,0)+IF(DO3706&lt;&gt;"",1,0)+IF(DQ3706&lt;&gt;"",1,0)+IF(DR3706&lt;&gt;"",1,0)+IF(DT3706&lt;&gt;"",1,0)+IF(DU3706&lt;&gt;"",1,0)+IF(DV3706&lt;&gt;"",1,0)+IF(DW3706&lt;&gt;"",1,0)+IF(DX3706&lt;&gt;"",1,0)+IF(DZ3706&lt;&gt;"",1,0)+IF(EA3706&lt;&gt;"",1,0)+IF(EB3706&lt;&gt;"",1,0)+IF(EE3706&lt;&gt;"",1,0)</f>
        <v>5</v>
      </c>
      <c r="BB3706" s="0" t="n">
        <f aca="false">AY3706*AX3706</f>
        <v>4</v>
      </c>
      <c r="BL3706" s="0" t="s">
        <v>155</v>
      </c>
      <c r="BR3706" s="0" t="s">
        <v>155</v>
      </c>
      <c r="BS3706" s="0" t="s">
        <v>155</v>
      </c>
      <c r="BY3706" s="0" t="s">
        <v>174</v>
      </c>
      <c r="CA3706" s="0" t="s">
        <v>155</v>
      </c>
      <c r="CK3706" s="0" t="s">
        <v>155</v>
      </c>
      <c r="CO3706" s="0" t="s">
        <v>174</v>
      </c>
      <c r="CP3706" s="0" t="s">
        <v>155</v>
      </c>
      <c r="CV3706" s="0" t="s">
        <v>155</v>
      </c>
      <c r="CY3706" s="0" t="s">
        <v>155</v>
      </c>
      <c r="DC3706" s="0" t="s">
        <v>155</v>
      </c>
      <c r="DN3706" s="0" t="s">
        <v>155</v>
      </c>
      <c r="DS3706" s="0" t="s">
        <v>174</v>
      </c>
      <c r="DU3706" s="0" t="s">
        <v>155</v>
      </c>
      <c r="DW3706" s="0" t="s">
        <v>144</v>
      </c>
      <c r="DX3706" s="0" t="s">
        <v>155</v>
      </c>
      <c r="EA3706" s="0" t="s">
        <v>155</v>
      </c>
      <c r="ED3706" s="0" t="s">
        <v>174</v>
      </c>
      <c r="EF3706" s="0" t="s">
        <v>155</v>
      </c>
    </row>
    <row r="3707" customFormat="false" ht="13.8" hidden="false" customHeight="false" outlineLevel="0" collapsed="false">
      <c r="A3707" s="0" t="s">
        <v>14928</v>
      </c>
      <c r="B3707" s="0" t="n">
        <v>78</v>
      </c>
      <c r="C3707" s="0" t="n">
        <v>465684</v>
      </c>
      <c r="D3707" s="0" t="s">
        <v>14929</v>
      </c>
      <c r="E3707" s="0" t="s">
        <v>2367</v>
      </c>
      <c r="F3707" s="0" t="str">
        <f aca="false">CONCATENATE(D3708," ",LEFT(I3708,4),"T=",AW3708,"D=",AX3708,"R=",AY3708,"M=",AZ3708,"L=",BA3708,"B=",BB3708)</f>
        <v>JORNIGAN 1986T=4D=0R=0M=0L=3B=0</v>
      </c>
      <c r="G3707" s="0" t="s">
        <v>231</v>
      </c>
      <c r="I3707" s="0" t="s">
        <v>14930</v>
      </c>
      <c r="J3707" s="0" t="s">
        <v>14931</v>
      </c>
      <c r="K3707" s="0" t="s">
        <v>143</v>
      </c>
      <c r="M3707" s="0" t="str">
        <f aca="false">RIGHT(N3707,LEN(N3707)-FIND(" ",N3707))</f>
        <v>WILLARD AVE NE</v>
      </c>
      <c r="N3707" s="0" t="s">
        <v>14932</v>
      </c>
      <c r="P3707" s="0" t="s">
        <v>147</v>
      </c>
      <c r="Q3707" s="0" t="s">
        <v>148</v>
      </c>
      <c r="R3707" s="0" t="n">
        <v>44483</v>
      </c>
      <c r="AD3707" s="0" t="s">
        <v>149</v>
      </c>
      <c r="AE3707" s="0" t="s">
        <v>150</v>
      </c>
      <c r="AF3707" s="0" t="s">
        <v>151</v>
      </c>
      <c r="AH3707" s="0" t="n">
        <v>14</v>
      </c>
      <c r="AI3707" s="0" t="n">
        <v>11</v>
      </c>
      <c r="AN3707" s="0" t="s">
        <v>147</v>
      </c>
      <c r="AO3707" s="0" t="s">
        <v>152</v>
      </c>
      <c r="AP3707" s="0" t="s">
        <v>153</v>
      </c>
      <c r="AQ3707" s="0" t="n">
        <v>9</v>
      </c>
      <c r="AR3707" s="0" t="n">
        <v>64</v>
      </c>
      <c r="AS3707" s="0" t="n">
        <v>32</v>
      </c>
      <c r="AV3707" s="0" t="s">
        <v>154</v>
      </c>
      <c r="AW3707" s="0" t="n">
        <f aca="false">COUNTA($BC3707:$EG3707)</f>
        <v>4</v>
      </c>
      <c r="AX3707" s="0" t="n">
        <f aca="false">COUNTIF($BC3707:$EG3707,"D")</f>
        <v>0</v>
      </c>
      <c r="AY3707" s="0" t="n">
        <f aca="false">COUNTIF($BC3707:$EG3707,"R")</f>
        <v>0</v>
      </c>
      <c r="AZ3707" s="0" t="n">
        <f aca="false">IF(CC3707="D",1,0)+IF(CL3707="D",1,0)+IF(CW3707="D",1,0)+IF(DD3707="D",1,0)+IF(DJ3707="D",1,0)+IF(DO3707="D",1,0)+IF(DW3707="D",1,0)</f>
        <v>0</v>
      </c>
      <c r="BA3707" s="0" t="n">
        <f aca="false">IF(DH3707&lt;&gt;"",1,0)+IF(DI3707&lt;&gt;"",1,0)+IF(DK3707&lt;&gt;"",1,0)+IF(DM3707&lt;&gt;"",1,0)+IF(DN3707&lt;&gt;"",1,0)+IF(DO3707&lt;&gt;"",1,0)+IF(DQ3707&lt;&gt;"",1,0)+IF(DR3707&lt;&gt;"",1,0)+IF(DT3707&lt;&gt;"",1,0)+IF(DU3707&lt;&gt;"",1,0)+IF(DV3707&lt;&gt;"",1,0)+IF(DW3707&lt;&gt;"",1,0)+IF(DX3707&lt;&gt;"",1,0)+IF(DZ3707&lt;&gt;"",1,0)+IF(EA3707&lt;&gt;"",1,0)+IF(EB3707&lt;&gt;"",1,0)+IF(EE3707&lt;&gt;"",1,0)</f>
        <v>3</v>
      </c>
      <c r="BB3707" s="0" t="n">
        <f aca="false">AY3707*AX3707</f>
        <v>0</v>
      </c>
      <c r="DU3707" s="0" t="s">
        <v>155</v>
      </c>
      <c r="DX3707" s="0" t="s">
        <v>155</v>
      </c>
      <c r="EA3707" s="0" t="s">
        <v>155</v>
      </c>
      <c r="EF3707" s="0" t="s">
        <v>155</v>
      </c>
    </row>
    <row r="3708" customFormat="false" ht="13.8" hidden="false" customHeight="false" outlineLevel="0" collapsed="false">
      <c r="A3708" s="0" t="s">
        <v>14933</v>
      </c>
      <c r="B3708" s="0" t="n">
        <v>78</v>
      </c>
      <c r="C3708" s="0" t="n">
        <v>465685</v>
      </c>
      <c r="D3708" s="0" t="s">
        <v>14929</v>
      </c>
      <c r="E3708" s="0" t="s">
        <v>6342</v>
      </c>
      <c r="F3708" s="0" t="str">
        <f aca="false">CONCATENATE(D3709," ",LEFT(I3709,4),"T=",AW3709,"D=",AX3709,"R=",AY3709,"M=",AZ3709,"L=",BA3709,"B=",BB3709)</f>
        <v>STUMBO 1961T=4D=0R=0M=0L=3B=0</v>
      </c>
      <c r="G3708" s="0" t="s">
        <v>257</v>
      </c>
      <c r="I3708" s="0" t="s">
        <v>14934</v>
      </c>
      <c r="J3708" s="0" t="s">
        <v>14931</v>
      </c>
      <c r="K3708" s="0" t="s">
        <v>143</v>
      </c>
      <c r="M3708" s="0" t="str">
        <f aca="false">RIGHT(N3708,LEN(N3708)-FIND(" ",N3708))</f>
        <v>WILLARD AVE NE</v>
      </c>
      <c r="N3708" s="0" t="s">
        <v>14932</v>
      </c>
      <c r="P3708" s="0" t="s">
        <v>147</v>
      </c>
      <c r="Q3708" s="0" t="s">
        <v>148</v>
      </c>
      <c r="R3708" s="0" t="n">
        <v>44483</v>
      </c>
      <c r="AD3708" s="0" t="s">
        <v>149</v>
      </c>
      <c r="AE3708" s="0" t="s">
        <v>150</v>
      </c>
      <c r="AF3708" s="0" t="s">
        <v>151</v>
      </c>
      <c r="AH3708" s="0" t="n">
        <v>14</v>
      </c>
      <c r="AI3708" s="0" t="n">
        <v>11</v>
      </c>
      <c r="AN3708" s="0" t="s">
        <v>147</v>
      </c>
      <c r="AO3708" s="0" t="s">
        <v>152</v>
      </c>
      <c r="AP3708" s="0" t="s">
        <v>153</v>
      </c>
      <c r="AQ3708" s="0" t="n">
        <v>9</v>
      </c>
      <c r="AR3708" s="0" t="n">
        <v>64</v>
      </c>
      <c r="AS3708" s="0" t="n">
        <v>32</v>
      </c>
      <c r="AV3708" s="0" t="s">
        <v>154</v>
      </c>
      <c r="AW3708" s="0" t="n">
        <f aca="false">COUNTA($BC3708:$EG3708)</f>
        <v>4</v>
      </c>
      <c r="AX3708" s="0" t="n">
        <f aca="false">COUNTIF($BC3708:$EG3708,"D")</f>
        <v>0</v>
      </c>
      <c r="AY3708" s="0" t="n">
        <f aca="false">COUNTIF($BC3708:$EG3708,"R")</f>
        <v>0</v>
      </c>
      <c r="AZ3708" s="0" t="n">
        <f aca="false">IF(CC3708="D",1,0)+IF(CL3708="D",1,0)+IF(CW3708="D",1,0)+IF(DD3708="D",1,0)+IF(DJ3708="D",1,0)+IF(DO3708="D",1,0)+IF(DW3708="D",1,0)</f>
        <v>0</v>
      </c>
      <c r="BA3708" s="0" t="n">
        <f aca="false">IF(DH3708&lt;&gt;"",1,0)+IF(DI3708&lt;&gt;"",1,0)+IF(DK3708&lt;&gt;"",1,0)+IF(DM3708&lt;&gt;"",1,0)+IF(DN3708&lt;&gt;"",1,0)+IF(DO3708&lt;&gt;"",1,0)+IF(DQ3708&lt;&gt;"",1,0)+IF(DR3708&lt;&gt;"",1,0)+IF(DT3708&lt;&gt;"",1,0)+IF(DU3708&lt;&gt;"",1,0)+IF(DV3708&lt;&gt;"",1,0)+IF(DW3708&lt;&gt;"",1,0)+IF(DX3708&lt;&gt;"",1,0)+IF(DZ3708&lt;&gt;"",1,0)+IF(EA3708&lt;&gt;"",1,0)+IF(EB3708&lt;&gt;"",1,0)+IF(EE3708&lt;&gt;"",1,0)</f>
        <v>3</v>
      </c>
      <c r="BB3708" s="0" t="n">
        <f aca="false">AY3708*AX3708</f>
        <v>0</v>
      </c>
      <c r="DU3708" s="0" t="s">
        <v>155</v>
      </c>
      <c r="DX3708" s="0" t="s">
        <v>155</v>
      </c>
      <c r="EA3708" s="0" t="s">
        <v>155</v>
      </c>
      <c r="EF3708" s="0" t="s">
        <v>155</v>
      </c>
    </row>
    <row r="3709" customFormat="false" ht="13.8" hidden="false" customHeight="false" outlineLevel="0" collapsed="false">
      <c r="A3709" s="0" t="s">
        <v>14935</v>
      </c>
      <c r="B3709" s="0" t="n">
        <v>78</v>
      </c>
      <c r="C3709" s="0" t="n">
        <v>440428</v>
      </c>
      <c r="D3709" s="0" t="s">
        <v>14936</v>
      </c>
      <c r="E3709" s="0" t="s">
        <v>1036</v>
      </c>
      <c r="F3709" s="0" t="str">
        <f aca="false">CONCATENATE(D3710," ",LEFT(I3710,4),"T=",AW3710,"D=",AX3710,"R=",AY3710,"M=",AZ3710,"L=",BA3710,"B=",BB3710)</f>
        <v>JARMUSCH 1989T=7D=0R=0M=0L=1B=0</v>
      </c>
      <c r="G3709" s="0" t="s">
        <v>725</v>
      </c>
      <c r="I3709" s="0" t="s">
        <v>2206</v>
      </c>
      <c r="J3709" s="0" t="s">
        <v>14931</v>
      </c>
      <c r="K3709" s="0" t="s">
        <v>143</v>
      </c>
      <c r="M3709" s="0" t="str">
        <f aca="false">RIGHT(N3709,LEN(N3709)-FIND(" ",N3709))</f>
        <v>ELM RD NE</v>
      </c>
      <c r="N3709" s="0" t="s">
        <v>14937</v>
      </c>
      <c r="P3709" s="0" t="s">
        <v>147</v>
      </c>
      <c r="Q3709" s="0" t="s">
        <v>148</v>
      </c>
      <c r="R3709" s="0" t="n">
        <v>44483</v>
      </c>
      <c r="AD3709" s="0" t="s">
        <v>149</v>
      </c>
      <c r="AE3709" s="0" t="s">
        <v>150</v>
      </c>
      <c r="AF3709" s="0" t="s">
        <v>151</v>
      </c>
      <c r="AH3709" s="0" t="n">
        <v>14</v>
      </c>
      <c r="AI3709" s="0" t="n">
        <v>11</v>
      </c>
      <c r="AN3709" s="0" t="s">
        <v>147</v>
      </c>
      <c r="AO3709" s="0" t="s">
        <v>261</v>
      </c>
      <c r="AP3709" s="0" t="s">
        <v>262</v>
      </c>
      <c r="AQ3709" s="0" t="n">
        <v>9</v>
      </c>
      <c r="AR3709" s="0" t="n">
        <v>64</v>
      </c>
      <c r="AS3709" s="0" t="n">
        <v>32</v>
      </c>
      <c r="AV3709" s="0" t="s">
        <v>154</v>
      </c>
      <c r="AW3709" s="0" t="n">
        <f aca="false">COUNTA($BC3709:$EG3709)</f>
        <v>4</v>
      </c>
      <c r="AX3709" s="0" t="n">
        <f aca="false">COUNTIF($BC3709:$EG3709,"D")</f>
        <v>0</v>
      </c>
      <c r="AY3709" s="0" t="n">
        <f aca="false">COUNTIF($BC3709:$EG3709,"R")</f>
        <v>0</v>
      </c>
      <c r="AZ3709" s="0" t="n">
        <f aca="false">IF(CC3709="D",1,0)+IF(CL3709="D",1,0)+IF(CW3709="D",1,0)+IF(DD3709="D",1,0)+IF(DJ3709="D",1,0)+IF(DO3709="D",1,0)+IF(DW3709="D",1,0)</f>
        <v>0</v>
      </c>
      <c r="BA3709" s="0" t="n">
        <f aca="false">IF(DH3709&lt;&gt;"",1,0)+IF(DI3709&lt;&gt;"",1,0)+IF(DK3709&lt;&gt;"",1,0)+IF(DM3709&lt;&gt;"",1,0)+IF(DN3709&lt;&gt;"",1,0)+IF(DO3709&lt;&gt;"",1,0)+IF(DQ3709&lt;&gt;"",1,0)+IF(DR3709&lt;&gt;"",1,0)+IF(DT3709&lt;&gt;"",1,0)+IF(DU3709&lt;&gt;"",1,0)+IF(DV3709&lt;&gt;"",1,0)+IF(DW3709&lt;&gt;"",1,0)+IF(DX3709&lt;&gt;"",1,0)+IF(DZ3709&lt;&gt;"",1,0)+IF(EA3709&lt;&gt;"",1,0)+IF(EB3709&lt;&gt;"",1,0)+IF(EE3709&lt;&gt;"",1,0)</f>
        <v>3</v>
      </c>
      <c r="BB3709" s="0" t="n">
        <f aca="false">AY3709*AX3709</f>
        <v>0</v>
      </c>
      <c r="DN3709" s="0" t="s">
        <v>155</v>
      </c>
      <c r="DU3709" s="0" t="s">
        <v>155</v>
      </c>
      <c r="EA3709" s="0" t="s">
        <v>155</v>
      </c>
      <c r="EF3709" s="0" t="s">
        <v>155</v>
      </c>
    </row>
    <row r="3710" customFormat="false" ht="13.8" hidden="false" customHeight="false" outlineLevel="0" collapsed="false">
      <c r="A3710" s="0" t="s">
        <v>14938</v>
      </c>
      <c r="B3710" s="0" t="n">
        <v>78</v>
      </c>
      <c r="C3710" s="0" t="n">
        <v>465701</v>
      </c>
      <c r="D3710" s="0" t="s">
        <v>14939</v>
      </c>
      <c r="E3710" s="0" t="s">
        <v>479</v>
      </c>
      <c r="F3710" s="0" t="str">
        <f aca="false">CONCATENATE(D3711," ",LEFT(I3711,4),"T=",AW3711,"D=",AX3711,"R=",AY3711,"M=",AZ3711,"L=",BA3711,"B=",BB3711)</f>
        <v>SMITH 1993T=7D=0R=1M=0L=4B=0</v>
      </c>
      <c r="G3710" s="0" t="s">
        <v>6833</v>
      </c>
      <c r="I3710" s="0" t="s">
        <v>9349</v>
      </c>
      <c r="J3710" s="0" t="s">
        <v>14931</v>
      </c>
      <c r="K3710" s="0" t="s">
        <v>143</v>
      </c>
      <c r="M3710" s="0" t="str">
        <f aca="false">RIGHT(N3710,LEN(N3710)-FIND(" ",N3710))</f>
        <v>WOODLAND AVE NE</v>
      </c>
      <c r="N3710" s="0" t="s">
        <v>4004</v>
      </c>
      <c r="P3710" s="0" t="s">
        <v>147</v>
      </c>
      <c r="Q3710" s="0" t="s">
        <v>148</v>
      </c>
      <c r="R3710" s="0" t="n">
        <v>44483</v>
      </c>
      <c r="AD3710" s="0" t="s">
        <v>149</v>
      </c>
      <c r="AE3710" s="0" t="s">
        <v>150</v>
      </c>
      <c r="AF3710" s="0" t="s">
        <v>151</v>
      </c>
      <c r="AH3710" s="0" t="n">
        <v>14</v>
      </c>
      <c r="AI3710" s="0" t="n">
        <v>11</v>
      </c>
      <c r="AN3710" s="0" t="s">
        <v>147</v>
      </c>
      <c r="AO3710" s="0" t="s">
        <v>261</v>
      </c>
      <c r="AP3710" s="0" t="s">
        <v>262</v>
      </c>
      <c r="AQ3710" s="0" t="n">
        <v>9</v>
      </c>
      <c r="AR3710" s="0" t="n">
        <v>64</v>
      </c>
      <c r="AS3710" s="0" t="n">
        <v>32</v>
      </c>
      <c r="AV3710" s="0" t="s">
        <v>154</v>
      </c>
      <c r="AW3710" s="0" t="n">
        <f aca="false">COUNTA($BC3710:$EG3710)</f>
        <v>7</v>
      </c>
      <c r="AX3710" s="0" t="n">
        <f aca="false">COUNTIF($BC3710:$EG3710,"D")</f>
        <v>0</v>
      </c>
      <c r="AY3710" s="0" t="n">
        <f aca="false">COUNTIF($BC3710:$EG3710,"R")</f>
        <v>0</v>
      </c>
      <c r="AZ3710" s="0" t="n">
        <f aca="false">IF(CC3710="D",1,0)+IF(CL3710="D",1,0)+IF(CW3710="D",1,0)+IF(DD3710="D",1,0)+IF(DJ3710="D",1,0)+IF(DO3710="D",1,0)+IF(DW3710="D",1,0)</f>
        <v>0</v>
      </c>
      <c r="BA3710" s="0" t="n">
        <f aca="false">IF(DH3710&lt;&gt;"",1,0)+IF(DI3710&lt;&gt;"",1,0)+IF(DK3710&lt;&gt;"",1,0)+IF(DM3710&lt;&gt;"",1,0)+IF(DN3710&lt;&gt;"",1,0)+IF(DO3710&lt;&gt;"",1,0)+IF(DQ3710&lt;&gt;"",1,0)+IF(DR3710&lt;&gt;"",1,0)+IF(DT3710&lt;&gt;"",1,0)+IF(DU3710&lt;&gt;"",1,0)+IF(DV3710&lt;&gt;"",1,0)+IF(DW3710&lt;&gt;"",1,0)+IF(DX3710&lt;&gt;"",1,0)+IF(DZ3710&lt;&gt;"",1,0)+IF(EA3710&lt;&gt;"",1,0)+IF(EB3710&lt;&gt;"",1,0)+IF(EE3710&lt;&gt;"",1,0)</f>
        <v>1</v>
      </c>
      <c r="BB3710" s="0" t="n">
        <f aca="false">AY3710*AX3710</f>
        <v>0</v>
      </c>
      <c r="CA3710" s="0" t="s">
        <v>155</v>
      </c>
      <c r="CG3710" s="0" t="s">
        <v>155</v>
      </c>
      <c r="CK3710" s="0" t="s">
        <v>155</v>
      </c>
      <c r="CP3710" s="0" t="s">
        <v>155</v>
      </c>
      <c r="CY3710" s="0" t="s">
        <v>155</v>
      </c>
      <c r="DC3710" s="0" t="s">
        <v>155</v>
      </c>
      <c r="EA3710" s="0" t="s">
        <v>155</v>
      </c>
    </row>
    <row r="3711" customFormat="false" ht="13.8" hidden="false" customHeight="false" outlineLevel="0" collapsed="false">
      <c r="A3711" s="0" t="s">
        <v>14940</v>
      </c>
      <c r="B3711" s="0" t="n">
        <v>78</v>
      </c>
      <c r="C3711" s="0" t="n">
        <v>386995</v>
      </c>
      <c r="D3711" s="0" t="s">
        <v>2111</v>
      </c>
      <c r="E3711" s="0" t="s">
        <v>4866</v>
      </c>
      <c r="F3711" s="0" t="str">
        <f aca="false">CONCATENATE(D3712," ",LEFT(I3712,4),"T=",AW3712,"D=",AX3712,"R=",AY3712,"M=",AZ3712,"L=",BA3712,"B=",BB3712)</f>
        <v>WILSON 1993T=5D=0R=0M=0L=3B=0</v>
      </c>
      <c r="G3711" s="0" t="s">
        <v>1426</v>
      </c>
      <c r="I3711" s="0" t="s">
        <v>14941</v>
      </c>
      <c r="J3711" s="0" t="s">
        <v>4008</v>
      </c>
      <c r="K3711" s="0" t="s">
        <v>143</v>
      </c>
      <c r="L3711" s="0" t="s">
        <v>174</v>
      </c>
      <c r="M3711" s="0" t="str">
        <f aca="false">RIGHT(N3711,LEN(N3711)-FIND(" ",N3711))</f>
        <v>KENMORE AVE NE</v>
      </c>
      <c r="N3711" s="0" t="s">
        <v>14942</v>
      </c>
      <c r="P3711" s="0" t="s">
        <v>147</v>
      </c>
      <c r="Q3711" s="0" t="s">
        <v>148</v>
      </c>
      <c r="R3711" s="0" t="n">
        <v>44483</v>
      </c>
      <c r="AD3711" s="0" t="s">
        <v>149</v>
      </c>
      <c r="AE3711" s="0" t="s">
        <v>150</v>
      </c>
      <c r="AF3711" s="0" t="s">
        <v>151</v>
      </c>
      <c r="AH3711" s="0" t="n">
        <v>14</v>
      </c>
      <c r="AI3711" s="0" t="n">
        <v>11</v>
      </c>
      <c r="AN3711" s="0" t="s">
        <v>147</v>
      </c>
      <c r="AO3711" s="0" t="s">
        <v>189</v>
      </c>
      <c r="AP3711" s="0" t="s">
        <v>190</v>
      </c>
      <c r="AQ3711" s="0" t="n">
        <v>9</v>
      </c>
      <c r="AR3711" s="0" t="n">
        <v>64</v>
      </c>
      <c r="AS3711" s="0" t="n">
        <v>32</v>
      </c>
      <c r="AV3711" s="0" t="s">
        <v>154</v>
      </c>
      <c r="AW3711" s="0" t="n">
        <f aca="false">COUNTA($BC3711:$EG3711)</f>
        <v>7</v>
      </c>
      <c r="AX3711" s="0" t="n">
        <f aca="false">COUNTIF($BC3711:$EG3711,"D")</f>
        <v>0</v>
      </c>
      <c r="AY3711" s="0" t="n">
        <f aca="false">COUNTIF($BC3711:$EG3711,"R")</f>
        <v>1</v>
      </c>
      <c r="AZ3711" s="0" t="n">
        <f aca="false">IF(CC3711="D",1,0)+IF(CL3711="D",1,0)+IF(CW3711="D",1,0)+IF(DD3711="D",1,0)+IF(DJ3711="D",1,0)+IF(DO3711="D",1,0)+IF(DW3711="D",1,0)</f>
        <v>0</v>
      </c>
      <c r="BA3711" s="0" t="n">
        <f aca="false">IF(DH3711&lt;&gt;"",1,0)+IF(DI3711&lt;&gt;"",1,0)+IF(DK3711&lt;&gt;"",1,0)+IF(DM3711&lt;&gt;"",1,0)+IF(DN3711&lt;&gt;"",1,0)+IF(DO3711&lt;&gt;"",1,0)+IF(DQ3711&lt;&gt;"",1,0)+IF(DR3711&lt;&gt;"",1,0)+IF(DT3711&lt;&gt;"",1,0)+IF(DU3711&lt;&gt;"",1,0)+IF(DV3711&lt;&gt;"",1,0)+IF(DW3711&lt;&gt;"",1,0)+IF(DX3711&lt;&gt;"",1,0)+IF(DZ3711&lt;&gt;"",1,0)+IF(EA3711&lt;&gt;"",1,0)+IF(EB3711&lt;&gt;"",1,0)+IF(EE3711&lt;&gt;"",1,0)</f>
        <v>4</v>
      </c>
      <c r="BB3711" s="0" t="n">
        <f aca="false">AY3711*AX3711</f>
        <v>0</v>
      </c>
      <c r="CP3711" s="0" t="s">
        <v>155</v>
      </c>
      <c r="CY3711" s="0" t="s">
        <v>155</v>
      </c>
      <c r="DN3711" s="0" t="s">
        <v>155</v>
      </c>
      <c r="DT3711" s="0" t="s">
        <v>174</v>
      </c>
      <c r="DU3711" s="0" t="s">
        <v>155</v>
      </c>
      <c r="EA3711" s="0" t="s">
        <v>155</v>
      </c>
      <c r="EF3711" s="0" t="s">
        <v>155</v>
      </c>
    </row>
    <row r="3712" customFormat="false" ht="13.8" hidden="false" customHeight="false" outlineLevel="0" collapsed="false">
      <c r="A3712" s="0" t="s">
        <v>14943</v>
      </c>
      <c r="B3712" s="0" t="n">
        <v>78</v>
      </c>
      <c r="C3712" s="0" t="n">
        <v>379641</v>
      </c>
      <c r="D3712" s="0" t="s">
        <v>1327</v>
      </c>
      <c r="E3712" s="0" t="s">
        <v>14944</v>
      </c>
      <c r="F3712" s="0" t="str">
        <f aca="false">CONCATENATE(D3713," ",LEFT(I3713,4),"T=",AW3713,"D=",AX3713,"R=",AY3713,"M=",AZ3713,"L=",BA3713,"B=",BB3713)</f>
        <v>MASI 1952T=6D=0R=1M=0L=2B=0</v>
      </c>
      <c r="G3712" s="0" t="s">
        <v>1080</v>
      </c>
      <c r="I3712" s="0" t="s">
        <v>14945</v>
      </c>
      <c r="J3712" s="0" t="s">
        <v>4013</v>
      </c>
      <c r="K3712" s="0" t="s">
        <v>143</v>
      </c>
      <c r="M3712" s="0" t="str">
        <f aca="false">RIGHT(N3712,LEN(N3712)-FIND(" ",N3712))</f>
        <v>PERKINSWOOD BLVD NE</v>
      </c>
      <c r="N3712" s="0" t="s">
        <v>14946</v>
      </c>
      <c r="P3712" s="0" t="s">
        <v>147</v>
      </c>
      <c r="Q3712" s="0" t="s">
        <v>148</v>
      </c>
      <c r="R3712" s="0" t="n">
        <v>44483</v>
      </c>
      <c r="AD3712" s="0" t="s">
        <v>149</v>
      </c>
      <c r="AE3712" s="0" t="s">
        <v>150</v>
      </c>
      <c r="AF3712" s="0" t="s">
        <v>151</v>
      </c>
      <c r="AH3712" s="0" t="n">
        <v>14</v>
      </c>
      <c r="AI3712" s="0" t="n">
        <v>11</v>
      </c>
      <c r="AN3712" s="0" t="s">
        <v>147</v>
      </c>
      <c r="AO3712" s="0" t="s">
        <v>176</v>
      </c>
      <c r="AP3712" s="0" t="s">
        <v>177</v>
      </c>
      <c r="AQ3712" s="0" t="n">
        <v>9</v>
      </c>
      <c r="AR3712" s="0" t="n">
        <v>64</v>
      </c>
      <c r="AS3712" s="0" t="n">
        <v>32</v>
      </c>
      <c r="AV3712" s="0" t="s">
        <v>154</v>
      </c>
      <c r="AW3712" s="0" t="n">
        <f aca="false">COUNTA($BC3712:$EG3712)</f>
        <v>5</v>
      </c>
      <c r="AX3712" s="0" t="n">
        <f aca="false">COUNTIF($BC3712:$EG3712,"D")</f>
        <v>0</v>
      </c>
      <c r="AY3712" s="0" t="n">
        <f aca="false">COUNTIF($BC3712:$EG3712,"R")</f>
        <v>0</v>
      </c>
      <c r="AZ3712" s="0" t="n">
        <f aca="false">IF(CC3712="D",1,0)+IF(CL3712="D",1,0)+IF(CW3712="D",1,0)+IF(DD3712="D",1,0)+IF(DJ3712="D",1,0)+IF(DO3712="D",1,0)+IF(DW3712="D",1,0)</f>
        <v>0</v>
      </c>
      <c r="BA3712" s="0" t="n">
        <f aca="false">IF(DH3712&lt;&gt;"",1,0)+IF(DI3712&lt;&gt;"",1,0)+IF(DK3712&lt;&gt;"",1,0)+IF(DM3712&lt;&gt;"",1,0)+IF(DN3712&lt;&gt;"",1,0)+IF(DO3712&lt;&gt;"",1,0)+IF(DQ3712&lt;&gt;"",1,0)+IF(DR3712&lt;&gt;"",1,0)+IF(DT3712&lt;&gt;"",1,0)+IF(DU3712&lt;&gt;"",1,0)+IF(DV3712&lt;&gt;"",1,0)+IF(DW3712&lt;&gt;"",1,0)+IF(DX3712&lt;&gt;"",1,0)+IF(DZ3712&lt;&gt;"",1,0)+IF(EA3712&lt;&gt;"",1,0)+IF(EB3712&lt;&gt;"",1,0)+IF(EE3712&lt;&gt;"",1,0)</f>
        <v>3</v>
      </c>
      <c r="BB3712" s="0" t="n">
        <f aca="false">AY3712*AX3712</f>
        <v>0</v>
      </c>
      <c r="CP3712" s="0" t="s">
        <v>155</v>
      </c>
      <c r="DC3712" s="0" t="s">
        <v>155</v>
      </c>
      <c r="DI3712" s="0" t="s">
        <v>155</v>
      </c>
      <c r="DN3712" s="0" t="s">
        <v>155</v>
      </c>
      <c r="EA3712" s="0" t="s">
        <v>155</v>
      </c>
    </row>
    <row r="3713" customFormat="false" ht="13.8" hidden="false" customHeight="false" outlineLevel="0" collapsed="false">
      <c r="A3713" s="0" t="s">
        <v>14947</v>
      </c>
      <c r="B3713" s="0" t="n">
        <v>78</v>
      </c>
      <c r="C3713" s="0" t="n">
        <v>465871</v>
      </c>
      <c r="D3713" s="0" t="s">
        <v>14948</v>
      </c>
      <c r="E3713" s="0" t="s">
        <v>725</v>
      </c>
      <c r="F3713" s="0" t="str">
        <f aca="false">CONCATENATE(D3714," ",LEFT(I3714,4),"T=",AW3714,"D=",AX3714,"R=",AY3714,"M=",AZ3714,"L=",BA3714,"B=",BB3714)</f>
        <v>GASPAROVICH 1952T=6D=2R=0M=1L=4B=0</v>
      </c>
      <c r="G3713" s="0" t="s">
        <v>257</v>
      </c>
      <c r="I3713" s="0" t="s">
        <v>14949</v>
      </c>
      <c r="J3713" s="0" t="s">
        <v>6685</v>
      </c>
      <c r="K3713" s="0" t="s">
        <v>143</v>
      </c>
      <c r="L3713" s="0" t="s">
        <v>174</v>
      </c>
      <c r="M3713" s="0" t="str">
        <f aca="false">RIGHT(N3713,LEN(N3713)-FIND(" ",N3713))</f>
        <v>WILLARD AVE NE</v>
      </c>
      <c r="N3713" s="0" t="s">
        <v>14950</v>
      </c>
      <c r="P3713" s="0" t="s">
        <v>147</v>
      </c>
      <c r="Q3713" s="0" t="s">
        <v>148</v>
      </c>
      <c r="R3713" s="0" t="n">
        <v>44483</v>
      </c>
      <c r="AD3713" s="0" t="s">
        <v>149</v>
      </c>
      <c r="AE3713" s="0" t="s">
        <v>150</v>
      </c>
      <c r="AF3713" s="0" t="s">
        <v>151</v>
      </c>
      <c r="AH3713" s="0" t="n">
        <v>14</v>
      </c>
      <c r="AI3713" s="0" t="n">
        <v>11</v>
      </c>
      <c r="AN3713" s="0" t="s">
        <v>147</v>
      </c>
      <c r="AO3713" s="0" t="s">
        <v>152</v>
      </c>
      <c r="AP3713" s="0" t="s">
        <v>153</v>
      </c>
      <c r="AQ3713" s="0" t="n">
        <v>9</v>
      </c>
      <c r="AR3713" s="0" t="n">
        <v>64</v>
      </c>
      <c r="AS3713" s="0" t="n">
        <v>32</v>
      </c>
      <c r="AV3713" s="0" t="s">
        <v>154</v>
      </c>
      <c r="AW3713" s="0" t="n">
        <f aca="false">COUNTA($BC3713:$EG3713)</f>
        <v>6</v>
      </c>
      <c r="AX3713" s="0" t="n">
        <f aca="false">COUNTIF($BC3713:$EG3713,"D")</f>
        <v>0</v>
      </c>
      <c r="AY3713" s="0" t="n">
        <f aca="false">COUNTIF($BC3713:$EG3713,"R")</f>
        <v>1</v>
      </c>
      <c r="AZ3713" s="0" t="n">
        <f aca="false">IF(CC3713="D",1,0)+IF(CL3713="D",1,0)+IF(CW3713="D",1,0)+IF(DD3713="D",1,0)+IF(DJ3713="D",1,0)+IF(DO3713="D",1,0)+IF(DW3713="D",1,0)</f>
        <v>0</v>
      </c>
      <c r="BA3713" s="0" t="n">
        <f aca="false">IF(DH3713&lt;&gt;"",1,0)+IF(DI3713&lt;&gt;"",1,0)+IF(DK3713&lt;&gt;"",1,0)+IF(DM3713&lt;&gt;"",1,0)+IF(DN3713&lt;&gt;"",1,0)+IF(DO3713&lt;&gt;"",1,0)+IF(DQ3713&lt;&gt;"",1,0)+IF(DR3713&lt;&gt;"",1,0)+IF(DT3713&lt;&gt;"",1,0)+IF(DU3713&lt;&gt;"",1,0)+IF(DV3713&lt;&gt;"",1,0)+IF(DW3713&lt;&gt;"",1,0)+IF(DX3713&lt;&gt;"",1,0)+IF(DZ3713&lt;&gt;"",1,0)+IF(EA3713&lt;&gt;"",1,0)+IF(EB3713&lt;&gt;"",1,0)+IF(EE3713&lt;&gt;"",1,0)</f>
        <v>2</v>
      </c>
      <c r="BB3713" s="0" t="n">
        <f aca="false">AY3713*AX3713</f>
        <v>0</v>
      </c>
      <c r="BC3713" s="0" t="s">
        <v>155</v>
      </c>
      <c r="BD3713" s="0" t="s">
        <v>155</v>
      </c>
      <c r="DU3713" s="0" t="s">
        <v>155</v>
      </c>
      <c r="EA3713" s="0" t="s">
        <v>155</v>
      </c>
      <c r="ED3713" s="0" t="s">
        <v>174</v>
      </c>
      <c r="EF3713" s="0" t="s">
        <v>155</v>
      </c>
    </row>
    <row r="3714" customFormat="false" ht="13.8" hidden="false" customHeight="false" outlineLevel="0" collapsed="false">
      <c r="A3714" s="0" t="s">
        <v>14951</v>
      </c>
      <c r="B3714" s="0" t="n">
        <v>78</v>
      </c>
      <c r="C3714" s="0" t="n">
        <v>465872</v>
      </c>
      <c r="D3714" s="0" t="s">
        <v>14952</v>
      </c>
      <c r="E3714" s="0" t="s">
        <v>14953</v>
      </c>
      <c r="F3714" s="0" t="str">
        <f aca="false">CONCATENATE(D3715," ",LEFT(I3715,4),"T=",AW3715,"D=",AX3715,"R=",AY3715,"M=",AZ3715,"L=",BA3715,"B=",BB3715)</f>
        <v>GASPAROVICH 1949T=6D=2R=0M=1L=4B=0</v>
      </c>
      <c r="G3714" s="0" t="s">
        <v>6757</v>
      </c>
      <c r="I3714" s="0" t="s">
        <v>5301</v>
      </c>
      <c r="J3714" s="0" t="s">
        <v>6685</v>
      </c>
      <c r="K3714" s="0" t="s">
        <v>143</v>
      </c>
      <c r="L3714" s="0" t="s">
        <v>144</v>
      </c>
      <c r="M3714" s="0" t="str">
        <f aca="false">RIGHT(N3714,LEN(N3714)-FIND(" ",N3714))</f>
        <v>KENMORE AVE NE</v>
      </c>
      <c r="N3714" s="0" t="s">
        <v>14954</v>
      </c>
      <c r="P3714" s="0" t="s">
        <v>147</v>
      </c>
      <c r="Q3714" s="0" t="s">
        <v>148</v>
      </c>
      <c r="R3714" s="0" t="n">
        <v>44483</v>
      </c>
      <c r="AD3714" s="0" t="s">
        <v>149</v>
      </c>
      <c r="AE3714" s="0" t="s">
        <v>150</v>
      </c>
      <c r="AF3714" s="0" t="s">
        <v>151</v>
      </c>
      <c r="AH3714" s="0" t="n">
        <v>14</v>
      </c>
      <c r="AI3714" s="0" t="n">
        <v>11</v>
      </c>
      <c r="AN3714" s="0" t="s">
        <v>147</v>
      </c>
      <c r="AO3714" s="0" t="s">
        <v>189</v>
      </c>
      <c r="AP3714" s="0" t="s">
        <v>190</v>
      </c>
      <c r="AQ3714" s="0" t="n">
        <v>9</v>
      </c>
      <c r="AR3714" s="0" t="n">
        <v>64</v>
      </c>
      <c r="AS3714" s="0" t="n">
        <v>32</v>
      </c>
      <c r="AV3714" s="0" t="s">
        <v>154</v>
      </c>
      <c r="AW3714" s="0" t="n">
        <f aca="false">COUNTA($BC3714:$EG3714)</f>
        <v>6</v>
      </c>
      <c r="AX3714" s="0" t="n">
        <f aca="false">COUNTIF($BC3714:$EG3714,"D")</f>
        <v>2</v>
      </c>
      <c r="AY3714" s="0" t="n">
        <f aca="false">COUNTIF($BC3714:$EG3714,"R")</f>
        <v>0</v>
      </c>
      <c r="AZ3714" s="0" t="n">
        <f aca="false">IF(CC3714="D",1,0)+IF(CL3714="D",1,0)+IF(CW3714="D",1,0)+IF(DD3714="D",1,0)+IF(DJ3714="D",1,0)+IF(DO3714="D",1,0)+IF(DW3714="D",1,0)</f>
        <v>1</v>
      </c>
      <c r="BA3714" s="0" t="n">
        <f aca="false">IF(DH3714&lt;&gt;"",1,0)+IF(DI3714&lt;&gt;"",1,0)+IF(DK3714&lt;&gt;"",1,0)+IF(DM3714&lt;&gt;"",1,0)+IF(DN3714&lt;&gt;"",1,0)+IF(DO3714&lt;&gt;"",1,0)+IF(DQ3714&lt;&gt;"",1,0)+IF(DR3714&lt;&gt;"",1,0)+IF(DT3714&lt;&gt;"",1,0)+IF(DU3714&lt;&gt;"",1,0)+IF(DV3714&lt;&gt;"",1,0)+IF(DW3714&lt;&gt;"",1,0)+IF(DX3714&lt;&gt;"",1,0)+IF(DZ3714&lt;&gt;"",1,0)+IF(EA3714&lt;&gt;"",1,0)+IF(EB3714&lt;&gt;"",1,0)+IF(EE3714&lt;&gt;"",1,0)</f>
        <v>4</v>
      </c>
      <c r="BB3714" s="0" t="n">
        <f aca="false">AY3714*AX3714</f>
        <v>0</v>
      </c>
      <c r="DU3714" s="0" t="s">
        <v>155</v>
      </c>
      <c r="DW3714" s="0" t="s">
        <v>144</v>
      </c>
      <c r="DX3714" s="0" t="s">
        <v>155</v>
      </c>
      <c r="EA3714" s="0" t="s">
        <v>155</v>
      </c>
      <c r="ED3714" s="0" t="s">
        <v>144</v>
      </c>
      <c r="EF3714" s="0" t="s">
        <v>155</v>
      </c>
    </row>
    <row r="3715" customFormat="false" ht="13.8" hidden="false" customHeight="false" outlineLevel="0" collapsed="false">
      <c r="A3715" s="0" t="s">
        <v>14955</v>
      </c>
      <c r="B3715" s="0" t="n">
        <v>78</v>
      </c>
      <c r="C3715" s="0" t="n">
        <v>464848</v>
      </c>
      <c r="D3715" s="0" t="s">
        <v>14952</v>
      </c>
      <c r="E3715" s="0" t="s">
        <v>179</v>
      </c>
      <c r="F3715" s="0" t="str">
        <f aca="false">CONCATENATE(D3716," ",LEFT(I3716,4),"T=",AW3716,"D=",AX3716,"R=",AY3716,"M=",AZ3716,"L=",BA3716,"B=",BB3716)</f>
        <v>GREENWALD 1976T=10D=0R=0M=0L=4B=0</v>
      </c>
      <c r="G3715" s="0" t="s">
        <v>243</v>
      </c>
      <c r="I3715" s="0" t="s">
        <v>14956</v>
      </c>
      <c r="J3715" s="0" t="s">
        <v>6685</v>
      </c>
      <c r="K3715" s="0" t="s">
        <v>143</v>
      </c>
      <c r="L3715" s="0" t="s">
        <v>144</v>
      </c>
      <c r="M3715" s="0" t="str">
        <f aca="false">RIGHT(N3715,LEN(N3715)-FIND(" ",N3715))</f>
        <v>KENMORE AVE NE</v>
      </c>
      <c r="N3715" s="0" t="s">
        <v>14954</v>
      </c>
      <c r="P3715" s="0" t="s">
        <v>147</v>
      </c>
      <c r="Q3715" s="0" t="s">
        <v>148</v>
      </c>
      <c r="R3715" s="0" t="n">
        <v>44483</v>
      </c>
      <c r="AD3715" s="0" t="s">
        <v>149</v>
      </c>
      <c r="AE3715" s="0" t="s">
        <v>150</v>
      </c>
      <c r="AF3715" s="0" t="s">
        <v>151</v>
      </c>
      <c r="AH3715" s="0" t="n">
        <v>14</v>
      </c>
      <c r="AI3715" s="0" t="n">
        <v>11</v>
      </c>
      <c r="AN3715" s="0" t="s">
        <v>147</v>
      </c>
      <c r="AO3715" s="0" t="s">
        <v>189</v>
      </c>
      <c r="AP3715" s="0" t="s">
        <v>190</v>
      </c>
      <c r="AQ3715" s="0" t="n">
        <v>9</v>
      </c>
      <c r="AR3715" s="0" t="n">
        <v>64</v>
      </c>
      <c r="AS3715" s="0" t="n">
        <v>32</v>
      </c>
      <c r="AV3715" s="0" t="s">
        <v>154</v>
      </c>
      <c r="AW3715" s="0" t="n">
        <f aca="false">COUNTA($BC3715:$EG3715)</f>
        <v>6</v>
      </c>
      <c r="AX3715" s="0" t="n">
        <f aca="false">COUNTIF($BC3715:$EG3715,"D")</f>
        <v>2</v>
      </c>
      <c r="AY3715" s="0" t="n">
        <f aca="false">COUNTIF($BC3715:$EG3715,"R")</f>
        <v>0</v>
      </c>
      <c r="AZ3715" s="0" t="n">
        <f aca="false">IF(CC3715="D",1,0)+IF(CL3715="D",1,0)+IF(CW3715="D",1,0)+IF(DD3715="D",1,0)+IF(DJ3715="D",1,0)+IF(DO3715="D",1,0)+IF(DW3715="D",1,0)</f>
        <v>1</v>
      </c>
      <c r="BA3715" s="0" t="n">
        <f aca="false">IF(DH3715&lt;&gt;"",1,0)+IF(DI3715&lt;&gt;"",1,0)+IF(DK3715&lt;&gt;"",1,0)+IF(DM3715&lt;&gt;"",1,0)+IF(DN3715&lt;&gt;"",1,0)+IF(DO3715&lt;&gt;"",1,0)+IF(DQ3715&lt;&gt;"",1,0)+IF(DR3715&lt;&gt;"",1,0)+IF(DT3715&lt;&gt;"",1,0)+IF(DU3715&lt;&gt;"",1,0)+IF(DV3715&lt;&gt;"",1,0)+IF(DW3715&lt;&gt;"",1,0)+IF(DX3715&lt;&gt;"",1,0)+IF(DZ3715&lt;&gt;"",1,0)+IF(EA3715&lt;&gt;"",1,0)+IF(EB3715&lt;&gt;"",1,0)+IF(EE3715&lt;&gt;"",1,0)</f>
        <v>4</v>
      </c>
      <c r="BB3715" s="0" t="n">
        <f aca="false">AY3715*AX3715</f>
        <v>0</v>
      </c>
      <c r="DU3715" s="0" t="s">
        <v>155</v>
      </c>
      <c r="DW3715" s="0" t="s">
        <v>144</v>
      </c>
      <c r="DX3715" s="0" t="s">
        <v>155</v>
      </c>
      <c r="EA3715" s="0" t="s">
        <v>155</v>
      </c>
      <c r="ED3715" s="0" t="s">
        <v>144</v>
      </c>
      <c r="EF3715" s="0" t="s">
        <v>155</v>
      </c>
    </row>
    <row r="3716" customFormat="false" ht="13.8" hidden="false" customHeight="false" outlineLevel="0" collapsed="false">
      <c r="A3716" s="0" t="s">
        <v>14957</v>
      </c>
      <c r="B3716" s="0" t="n">
        <v>78</v>
      </c>
      <c r="C3716" s="0" t="n">
        <v>445757</v>
      </c>
      <c r="D3716" s="0" t="s">
        <v>14958</v>
      </c>
      <c r="E3716" s="0" t="s">
        <v>807</v>
      </c>
      <c r="F3716" s="0" t="str">
        <f aca="false">CONCATENATE(D3717," ",LEFT(I3717,4),"T=",AW3717,"D=",AX3717,"R=",AY3717,"M=",AZ3717,"L=",BA3717,"B=",BB3717)</f>
        <v>NOTAR 1999T=1D=0R=0M=0L=0B=0</v>
      </c>
      <c r="G3716" s="0" t="s">
        <v>144</v>
      </c>
      <c r="I3716" s="0" t="s">
        <v>14959</v>
      </c>
      <c r="J3716" s="0" t="s">
        <v>6685</v>
      </c>
      <c r="K3716" s="0" t="s">
        <v>143</v>
      </c>
      <c r="M3716" s="0" t="str">
        <f aca="false">RIGHT(N3716,LEN(N3716)-FIND(" ",N3716))</f>
        <v>GENESEE AVE NE</v>
      </c>
      <c r="N3716" s="0" t="s">
        <v>14960</v>
      </c>
      <c r="P3716" s="0" t="s">
        <v>147</v>
      </c>
      <c r="Q3716" s="0" t="s">
        <v>148</v>
      </c>
      <c r="R3716" s="0" t="n">
        <v>44483</v>
      </c>
      <c r="AD3716" s="0" t="s">
        <v>149</v>
      </c>
      <c r="AE3716" s="0" t="s">
        <v>150</v>
      </c>
      <c r="AF3716" s="0" t="s">
        <v>151</v>
      </c>
      <c r="AH3716" s="0" t="n">
        <v>14</v>
      </c>
      <c r="AI3716" s="0" t="n">
        <v>11</v>
      </c>
      <c r="AN3716" s="0" t="s">
        <v>147</v>
      </c>
      <c r="AO3716" s="0" t="s">
        <v>189</v>
      </c>
      <c r="AP3716" s="0" t="s">
        <v>190</v>
      </c>
      <c r="AQ3716" s="0" t="n">
        <v>9</v>
      </c>
      <c r="AR3716" s="0" t="n">
        <v>64</v>
      </c>
      <c r="AS3716" s="0" t="n">
        <v>32</v>
      </c>
      <c r="AV3716" s="0" t="s">
        <v>154</v>
      </c>
      <c r="AW3716" s="0" t="n">
        <f aca="false">COUNTA($BC3716:$EG3716)</f>
        <v>10</v>
      </c>
      <c r="AX3716" s="0" t="n">
        <f aca="false">COUNTIF($BC3716:$EG3716,"D")</f>
        <v>0</v>
      </c>
      <c r="AY3716" s="0" t="n">
        <f aca="false">COUNTIF($BC3716:$EG3716,"R")</f>
        <v>0</v>
      </c>
      <c r="AZ3716" s="0" t="n">
        <f aca="false">IF(CC3716="D",1,0)+IF(CL3716="D",1,0)+IF(CW3716="D",1,0)+IF(DD3716="D",1,0)+IF(DJ3716="D",1,0)+IF(DO3716="D",1,0)+IF(DW3716="D",1,0)</f>
        <v>0</v>
      </c>
      <c r="BA3716" s="0" t="n">
        <f aca="false">IF(DH3716&lt;&gt;"",1,0)+IF(DI3716&lt;&gt;"",1,0)+IF(DK3716&lt;&gt;"",1,0)+IF(DM3716&lt;&gt;"",1,0)+IF(DN3716&lt;&gt;"",1,0)+IF(DO3716&lt;&gt;"",1,0)+IF(DQ3716&lt;&gt;"",1,0)+IF(DR3716&lt;&gt;"",1,0)+IF(DT3716&lt;&gt;"",1,0)+IF(DU3716&lt;&gt;"",1,0)+IF(DV3716&lt;&gt;"",1,0)+IF(DW3716&lt;&gt;"",1,0)+IF(DX3716&lt;&gt;"",1,0)+IF(DZ3716&lt;&gt;"",1,0)+IF(EA3716&lt;&gt;"",1,0)+IF(EB3716&lt;&gt;"",1,0)+IF(EE3716&lt;&gt;"",1,0)</f>
        <v>4</v>
      </c>
      <c r="BB3716" s="0" t="n">
        <f aca="false">AY3716*AX3716</f>
        <v>0</v>
      </c>
      <c r="BL3716" s="0" t="s">
        <v>155</v>
      </c>
      <c r="CA3716" s="0" t="s">
        <v>155</v>
      </c>
      <c r="CL3716" s="0" t="s">
        <v>155</v>
      </c>
      <c r="CP3716" s="0" t="s">
        <v>155</v>
      </c>
      <c r="DC3716" s="0" t="s">
        <v>155</v>
      </c>
      <c r="DN3716" s="0" t="s">
        <v>155</v>
      </c>
      <c r="DU3716" s="0" t="s">
        <v>155</v>
      </c>
      <c r="DX3716" s="0" t="s">
        <v>155</v>
      </c>
      <c r="EA3716" s="0" t="s">
        <v>155</v>
      </c>
      <c r="EF3716" s="0" t="s">
        <v>155</v>
      </c>
    </row>
    <row r="3717" customFormat="false" ht="13.8" hidden="false" customHeight="false" outlineLevel="0" collapsed="false">
      <c r="A3717" s="0" t="s">
        <v>14961</v>
      </c>
      <c r="B3717" s="0" t="n">
        <v>78</v>
      </c>
      <c r="C3717" s="0" t="n">
        <v>429498</v>
      </c>
      <c r="D3717" s="0" t="s">
        <v>6530</v>
      </c>
      <c r="E3717" s="0" t="s">
        <v>6757</v>
      </c>
      <c r="F3717" s="0" t="str">
        <f aca="false">CONCATENATE(D3718," ",LEFT(I3718,4),"T=",AW3718,"D=",AX3718,"R=",AY3718,"M=",AZ3718,"L=",BA3718,"B=",BB3718)</f>
        <v>BERG 2004T=0D=0R=0M=0L=0B=0</v>
      </c>
      <c r="G3717" s="0" t="s">
        <v>257</v>
      </c>
      <c r="I3717" s="0" t="s">
        <v>14962</v>
      </c>
      <c r="J3717" s="0" t="s">
        <v>6685</v>
      </c>
      <c r="K3717" s="0" t="s">
        <v>143</v>
      </c>
      <c r="M3717" s="0" t="str">
        <f aca="false">RIGHT(N3717,LEN(N3717)-FIND(" ",N3717))</f>
        <v>NORTHWOODS CT NE</v>
      </c>
      <c r="N3717" s="0" t="s">
        <v>1198</v>
      </c>
      <c r="O3717" s="0" t="s">
        <v>4050</v>
      </c>
      <c r="P3717" s="0" t="s">
        <v>147</v>
      </c>
      <c r="Q3717" s="0" t="s">
        <v>148</v>
      </c>
      <c r="R3717" s="0" t="n">
        <v>44483</v>
      </c>
      <c r="AD3717" s="0" t="s">
        <v>149</v>
      </c>
      <c r="AE3717" s="0" t="s">
        <v>150</v>
      </c>
      <c r="AH3717" s="0" t="n">
        <v>14</v>
      </c>
      <c r="AI3717" s="0" t="n">
        <v>11</v>
      </c>
      <c r="AJ3717" s="0" t="s">
        <v>164</v>
      </c>
      <c r="AM3717" s="0" t="s">
        <v>165</v>
      </c>
      <c r="AN3717" s="0" t="s">
        <v>147</v>
      </c>
      <c r="AO3717" s="0" t="s">
        <v>176</v>
      </c>
      <c r="AP3717" s="0" t="s">
        <v>177</v>
      </c>
      <c r="AQ3717" s="0" t="n">
        <v>9</v>
      </c>
      <c r="AR3717" s="0" t="n">
        <v>64</v>
      </c>
      <c r="AS3717" s="0" t="n">
        <v>32</v>
      </c>
      <c r="AV3717" s="0" t="s">
        <v>154</v>
      </c>
      <c r="AW3717" s="0" t="n">
        <f aca="false">COUNTA($BC3717:$EG3717)</f>
        <v>1</v>
      </c>
      <c r="AX3717" s="0" t="n">
        <f aca="false">COUNTIF($BC3717:$EG3717,"D")</f>
        <v>0</v>
      </c>
      <c r="AY3717" s="0" t="n">
        <f aca="false">COUNTIF($BC3717:$EG3717,"R")</f>
        <v>0</v>
      </c>
      <c r="AZ3717" s="0" t="n">
        <f aca="false">IF(CC3717="D",1,0)+IF(CL3717="D",1,0)+IF(CW3717="D",1,0)+IF(DD3717="D",1,0)+IF(DJ3717="D",1,0)+IF(DO3717="D",1,0)+IF(DW3717="D",1,0)</f>
        <v>0</v>
      </c>
      <c r="BA3717" s="0" t="n">
        <f aca="false">IF(DH3717&lt;&gt;"",1,0)+IF(DI3717&lt;&gt;"",1,0)+IF(DK3717&lt;&gt;"",1,0)+IF(DM3717&lt;&gt;"",1,0)+IF(DN3717&lt;&gt;"",1,0)+IF(DO3717&lt;&gt;"",1,0)+IF(DQ3717&lt;&gt;"",1,0)+IF(DR3717&lt;&gt;"",1,0)+IF(DT3717&lt;&gt;"",1,0)+IF(DU3717&lt;&gt;"",1,0)+IF(DV3717&lt;&gt;"",1,0)+IF(DW3717&lt;&gt;"",1,0)+IF(DX3717&lt;&gt;"",1,0)+IF(DZ3717&lt;&gt;"",1,0)+IF(EA3717&lt;&gt;"",1,0)+IF(EB3717&lt;&gt;"",1,0)+IF(EE3717&lt;&gt;"",1,0)</f>
        <v>0</v>
      </c>
      <c r="BB3717" s="0" t="n">
        <f aca="false">AY3717*AX3717</f>
        <v>0</v>
      </c>
      <c r="EF3717" s="0" t="s">
        <v>155</v>
      </c>
    </row>
    <row r="3718" customFormat="false" ht="13.8" hidden="false" customHeight="false" outlineLevel="0" collapsed="false">
      <c r="A3718" s="0" t="s">
        <v>14963</v>
      </c>
      <c r="B3718" s="0" t="n">
        <v>78</v>
      </c>
      <c r="C3718" s="0" t="n">
        <v>466247</v>
      </c>
      <c r="D3718" s="0" t="s">
        <v>14964</v>
      </c>
      <c r="E3718" s="0" t="s">
        <v>14965</v>
      </c>
      <c r="F3718" s="0" t="str">
        <f aca="false">CONCATENATE(D3719," ",LEFT(I3719,4),"T=",AW3719,"D=",AX3719,"R=",AY3719,"M=",AZ3719,"L=",BA3719,"B=",BB3719)</f>
        <v>GREENE 2003T=2D=0R=0M=0L=1B=0</v>
      </c>
      <c r="G3718" s="0" t="s">
        <v>6009</v>
      </c>
      <c r="I3718" s="0" t="s">
        <v>14966</v>
      </c>
      <c r="J3718" s="0" t="s">
        <v>2700</v>
      </c>
      <c r="K3718" s="0" t="s">
        <v>143</v>
      </c>
      <c r="M3718" s="0" t="str">
        <f aca="false">RIGHT(N3718,LEN(N3718)-FIND(" ",N3718))</f>
        <v>KENILWORTH AVE NE</v>
      </c>
      <c r="N3718" s="0" t="s">
        <v>6183</v>
      </c>
      <c r="P3718" s="0" t="s">
        <v>147</v>
      </c>
      <c r="Q3718" s="0" t="s">
        <v>148</v>
      </c>
      <c r="R3718" s="0" t="n">
        <v>44483</v>
      </c>
      <c r="AD3718" s="0" t="s">
        <v>149</v>
      </c>
      <c r="AE3718" s="0" t="s">
        <v>150</v>
      </c>
      <c r="AF3718" s="0" t="s">
        <v>151</v>
      </c>
      <c r="AH3718" s="0" t="n">
        <v>14</v>
      </c>
      <c r="AI3718" s="0" t="n">
        <v>11</v>
      </c>
      <c r="AN3718" s="0" t="s">
        <v>147</v>
      </c>
      <c r="AO3718" s="0" t="s">
        <v>261</v>
      </c>
      <c r="AP3718" s="0" t="s">
        <v>262</v>
      </c>
      <c r="AQ3718" s="0" t="n">
        <v>9</v>
      </c>
      <c r="AR3718" s="0" t="n">
        <v>64</v>
      </c>
      <c r="AS3718" s="0" t="n">
        <v>32</v>
      </c>
      <c r="AV3718" s="0" t="s">
        <v>154</v>
      </c>
      <c r="AW3718" s="0" t="n">
        <f aca="false">COUNTA($BC3718:$EG3718)</f>
        <v>0</v>
      </c>
      <c r="AX3718" s="0" t="n">
        <f aca="false">COUNTIF($BC3718:$EG3718,"D")</f>
        <v>0</v>
      </c>
      <c r="AY3718" s="0" t="n">
        <f aca="false">COUNTIF($BC3718:$EG3718,"R")</f>
        <v>0</v>
      </c>
      <c r="AZ3718" s="0" t="n">
        <f aca="false">IF(CC3718="D",1,0)+IF(CL3718="D",1,0)+IF(CW3718="D",1,0)+IF(DD3718="D",1,0)+IF(DJ3718="D",1,0)+IF(DO3718="D",1,0)+IF(DW3718="D",1,0)</f>
        <v>0</v>
      </c>
      <c r="BA3718" s="0" t="n">
        <f aca="false">IF(DH3718&lt;&gt;"",1,0)+IF(DI3718&lt;&gt;"",1,0)+IF(DK3718&lt;&gt;"",1,0)+IF(DM3718&lt;&gt;"",1,0)+IF(DN3718&lt;&gt;"",1,0)+IF(DO3718&lt;&gt;"",1,0)+IF(DQ3718&lt;&gt;"",1,0)+IF(DR3718&lt;&gt;"",1,0)+IF(DT3718&lt;&gt;"",1,0)+IF(DU3718&lt;&gt;"",1,0)+IF(DV3718&lt;&gt;"",1,0)+IF(DW3718&lt;&gt;"",1,0)+IF(DX3718&lt;&gt;"",1,0)+IF(DZ3718&lt;&gt;"",1,0)+IF(EA3718&lt;&gt;"",1,0)+IF(EB3718&lt;&gt;"",1,0)+IF(EE3718&lt;&gt;"",1,0)</f>
        <v>0</v>
      </c>
      <c r="BB3718" s="0" t="n">
        <f aca="false">AY3718*AX3718</f>
        <v>0</v>
      </c>
    </row>
    <row r="3719" customFormat="false" ht="13.8" hidden="false" customHeight="false" outlineLevel="0" collapsed="false">
      <c r="A3719" s="0" t="s">
        <v>14967</v>
      </c>
      <c r="B3719" s="0" t="n">
        <v>78</v>
      </c>
      <c r="C3719" s="0" t="n">
        <v>465914</v>
      </c>
      <c r="D3719" s="0" t="s">
        <v>5006</v>
      </c>
      <c r="E3719" s="0" t="s">
        <v>1515</v>
      </c>
      <c r="F3719" s="0" t="str">
        <f aca="false">CONCATENATE(D3720," ",LEFT(I3720,4),"T=",AW3720,"D=",AX3720,"R=",AY3720,"M=",AZ3720,"L=",BA3720,"B=",BB3720)</f>
        <v>HOPPEL 1989T=18D=1R=3M=0L=6B=3</v>
      </c>
      <c r="G3719" s="0" t="s">
        <v>159</v>
      </c>
      <c r="I3719" s="0" t="s">
        <v>14968</v>
      </c>
      <c r="J3719" s="0" t="s">
        <v>2700</v>
      </c>
      <c r="K3719" s="0" t="s">
        <v>143</v>
      </c>
      <c r="M3719" s="0" t="str">
        <f aca="false">RIGHT(N3719,LEN(N3719)-FIND(" ",N3719))</f>
        <v>BEECHWOOD ST NE</v>
      </c>
      <c r="N3719" s="0" t="s">
        <v>7875</v>
      </c>
      <c r="P3719" s="0" t="s">
        <v>147</v>
      </c>
      <c r="Q3719" s="0" t="s">
        <v>148</v>
      </c>
      <c r="R3719" s="0" t="n">
        <v>44483</v>
      </c>
      <c r="AD3719" s="0" t="s">
        <v>149</v>
      </c>
      <c r="AE3719" s="0" t="s">
        <v>150</v>
      </c>
      <c r="AF3719" s="0" t="s">
        <v>151</v>
      </c>
      <c r="AH3719" s="0" t="n">
        <v>14</v>
      </c>
      <c r="AI3719" s="0" t="n">
        <v>11</v>
      </c>
      <c r="AN3719" s="0" t="s">
        <v>147</v>
      </c>
      <c r="AO3719" s="0" t="s">
        <v>189</v>
      </c>
      <c r="AP3719" s="0" t="s">
        <v>190</v>
      </c>
      <c r="AQ3719" s="0" t="n">
        <v>9</v>
      </c>
      <c r="AR3719" s="0" t="n">
        <v>64</v>
      </c>
      <c r="AS3719" s="0" t="n">
        <v>32</v>
      </c>
      <c r="AV3719" s="0" t="s">
        <v>154</v>
      </c>
      <c r="AW3719" s="0" t="n">
        <f aca="false">COUNTA($BC3719:$EG3719)</f>
        <v>2</v>
      </c>
      <c r="AX3719" s="0" t="n">
        <f aca="false">COUNTIF($BC3719:$EG3719,"D")</f>
        <v>0</v>
      </c>
      <c r="AY3719" s="0" t="n">
        <f aca="false">COUNTIF($BC3719:$EG3719,"R")</f>
        <v>0</v>
      </c>
      <c r="AZ3719" s="0" t="n">
        <f aca="false">IF(CC3719="D",1,0)+IF(CL3719="D",1,0)+IF(CW3719="D",1,0)+IF(DD3719="D",1,0)+IF(DJ3719="D",1,0)+IF(DO3719="D",1,0)+IF(DW3719="D",1,0)</f>
        <v>0</v>
      </c>
      <c r="BA3719" s="0" t="n">
        <f aca="false">IF(DH3719&lt;&gt;"",1,0)+IF(DI3719&lt;&gt;"",1,0)+IF(DK3719&lt;&gt;"",1,0)+IF(DM3719&lt;&gt;"",1,0)+IF(DN3719&lt;&gt;"",1,0)+IF(DO3719&lt;&gt;"",1,0)+IF(DQ3719&lt;&gt;"",1,0)+IF(DR3719&lt;&gt;"",1,0)+IF(DT3719&lt;&gt;"",1,0)+IF(DU3719&lt;&gt;"",1,0)+IF(DV3719&lt;&gt;"",1,0)+IF(DW3719&lt;&gt;"",1,0)+IF(DX3719&lt;&gt;"",1,0)+IF(DZ3719&lt;&gt;"",1,0)+IF(EA3719&lt;&gt;"",1,0)+IF(EB3719&lt;&gt;"",1,0)+IF(EE3719&lt;&gt;"",1,0)</f>
        <v>1</v>
      </c>
      <c r="BB3719" s="0" t="n">
        <f aca="false">AY3719*AX3719</f>
        <v>0</v>
      </c>
      <c r="DU3719" s="0" t="s">
        <v>155</v>
      </c>
      <c r="EF3719" s="0" t="s">
        <v>155</v>
      </c>
    </row>
    <row r="3720" customFormat="false" ht="13.8" hidden="false" customHeight="false" outlineLevel="0" collapsed="false">
      <c r="A3720" s="0" t="s">
        <v>14969</v>
      </c>
      <c r="B3720" s="0" t="n">
        <v>78</v>
      </c>
      <c r="C3720" s="0" t="n">
        <v>461106</v>
      </c>
      <c r="D3720" s="0" t="s">
        <v>14970</v>
      </c>
      <c r="E3720" s="0" t="s">
        <v>220</v>
      </c>
      <c r="F3720" s="0" t="str">
        <f aca="false">CONCATENATE(D3721," ",LEFT(I3721,4),"T=",AW3721,"D=",AX3721,"R=",AY3721,"M=",AZ3721,"L=",BA3721,"B=",BB3721)</f>
        <v>DAVIS 2004T=3D=0R=0M=0L=2B=0</v>
      </c>
      <c r="G3720" s="0" t="s">
        <v>2062</v>
      </c>
      <c r="I3720" s="0" t="s">
        <v>14971</v>
      </c>
      <c r="J3720" s="0" t="s">
        <v>14972</v>
      </c>
      <c r="K3720" s="0" t="s">
        <v>143</v>
      </c>
      <c r="L3720" s="0" t="s">
        <v>174</v>
      </c>
      <c r="M3720" s="0" t="str">
        <f aca="false">RIGHT(N3720,LEN(N3720)-FIND(" ",N3720))</f>
        <v>OAK KNOLL AVE NE</v>
      </c>
      <c r="N3720" s="0" t="s">
        <v>3609</v>
      </c>
      <c r="P3720" s="0" t="s">
        <v>147</v>
      </c>
      <c r="Q3720" s="0" t="s">
        <v>148</v>
      </c>
      <c r="R3720" s="0" t="n">
        <v>44483</v>
      </c>
      <c r="AD3720" s="0" t="s">
        <v>149</v>
      </c>
      <c r="AE3720" s="0" t="s">
        <v>150</v>
      </c>
      <c r="AF3720" s="0" t="s">
        <v>151</v>
      </c>
      <c r="AH3720" s="0" t="n">
        <v>14</v>
      </c>
      <c r="AI3720" s="0" t="n">
        <v>11</v>
      </c>
      <c r="AN3720" s="0" t="s">
        <v>147</v>
      </c>
      <c r="AO3720" s="0" t="s">
        <v>152</v>
      </c>
      <c r="AP3720" s="0" t="s">
        <v>153</v>
      </c>
      <c r="AQ3720" s="0" t="n">
        <v>9</v>
      </c>
      <c r="AR3720" s="0" t="n">
        <v>64</v>
      </c>
      <c r="AS3720" s="0" t="n">
        <v>32</v>
      </c>
      <c r="AV3720" s="0" t="s">
        <v>154</v>
      </c>
      <c r="AW3720" s="0" t="n">
        <f aca="false">COUNTA($BC3720:$EG3720)</f>
        <v>18</v>
      </c>
      <c r="AX3720" s="0" t="n">
        <f aca="false">COUNTIF($BC3720:$EG3720,"D")</f>
        <v>1</v>
      </c>
      <c r="AY3720" s="0" t="n">
        <f aca="false">COUNTIF($BC3720:$EG3720,"R")</f>
        <v>3</v>
      </c>
      <c r="AZ3720" s="0" t="n">
        <f aca="false">IF(CC3720="D",1,0)+IF(CL3720="D",1,0)+IF(CW3720="D",1,0)+IF(DD3720="D",1,0)+IF(DJ3720="D",1,0)+IF(DO3720="D",1,0)+IF(DW3720="D",1,0)</f>
        <v>0</v>
      </c>
      <c r="BA3720" s="0" t="n">
        <f aca="false">IF(DH3720&lt;&gt;"",1,0)+IF(DI3720&lt;&gt;"",1,0)+IF(DK3720&lt;&gt;"",1,0)+IF(DM3720&lt;&gt;"",1,0)+IF(DN3720&lt;&gt;"",1,0)+IF(DO3720&lt;&gt;"",1,0)+IF(DQ3720&lt;&gt;"",1,0)+IF(DR3720&lt;&gt;"",1,0)+IF(DT3720&lt;&gt;"",1,0)+IF(DU3720&lt;&gt;"",1,0)+IF(DV3720&lt;&gt;"",1,0)+IF(DW3720&lt;&gt;"",1,0)+IF(DX3720&lt;&gt;"",1,0)+IF(DZ3720&lt;&gt;"",1,0)+IF(EA3720&lt;&gt;"",1,0)+IF(EB3720&lt;&gt;"",1,0)+IF(EE3720&lt;&gt;"",1,0)</f>
        <v>6</v>
      </c>
      <c r="BB3720" s="0" t="n">
        <f aca="false">AY3720*AX3720</f>
        <v>3</v>
      </c>
      <c r="BY3720" s="0" t="s">
        <v>144</v>
      </c>
      <c r="CA3720" s="0" t="s">
        <v>155</v>
      </c>
      <c r="CC3720" s="0" t="s">
        <v>155</v>
      </c>
      <c r="CH3720" s="0" t="s">
        <v>155</v>
      </c>
      <c r="CK3720" s="0" t="s">
        <v>155</v>
      </c>
      <c r="CP3720" s="0" t="s">
        <v>155</v>
      </c>
      <c r="CZ3720" s="0" t="s">
        <v>174</v>
      </c>
      <c r="DC3720" s="0" t="s">
        <v>155</v>
      </c>
      <c r="DI3720" s="0" t="s">
        <v>155</v>
      </c>
      <c r="DL3720" s="0" t="s">
        <v>155</v>
      </c>
      <c r="DN3720" s="0" t="s">
        <v>155</v>
      </c>
      <c r="DS3720" s="0" t="s">
        <v>174</v>
      </c>
      <c r="DU3720" s="0" t="s">
        <v>155</v>
      </c>
      <c r="DW3720" s="0" t="s">
        <v>155</v>
      </c>
      <c r="DX3720" s="0" t="s">
        <v>155</v>
      </c>
      <c r="EA3720" s="0" t="s">
        <v>155</v>
      </c>
      <c r="ED3720" s="0" t="s">
        <v>174</v>
      </c>
      <c r="EF3720" s="0" t="s">
        <v>155</v>
      </c>
    </row>
    <row r="3721" customFormat="false" ht="13.8" hidden="false" customHeight="false" outlineLevel="0" collapsed="false">
      <c r="A3721" s="0" t="s">
        <v>14973</v>
      </c>
      <c r="B3721" s="0" t="n">
        <v>78</v>
      </c>
      <c r="C3721" s="0" t="n">
        <v>466015</v>
      </c>
      <c r="D3721" s="0" t="s">
        <v>429</v>
      </c>
      <c r="E3721" s="0" t="s">
        <v>2062</v>
      </c>
      <c r="F3721" s="0" t="str">
        <f aca="false">CONCATENATE(D3722," ",LEFT(I3722,4),"T=",AW3722,"D=",AX3722,"R=",AY3722,"M=",AZ3722,"L=",BA3722,"B=",BB3722)</f>
        <v>SMITH 1992T=1D=0R=0M=0L=0B=0</v>
      </c>
      <c r="G3721" s="0" t="s">
        <v>761</v>
      </c>
      <c r="I3721" s="0" t="s">
        <v>14974</v>
      </c>
      <c r="J3721" s="0" t="s">
        <v>6689</v>
      </c>
      <c r="K3721" s="0" t="s">
        <v>143</v>
      </c>
      <c r="M3721" s="0" t="str">
        <f aca="false">RIGHT(N3721,LEN(N3721)-FIND(" ",N3721))</f>
        <v>KENILWORTH AVE NE</v>
      </c>
      <c r="N3721" s="0" t="s">
        <v>5990</v>
      </c>
      <c r="P3721" s="0" t="s">
        <v>147</v>
      </c>
      <c r="Q3721" s="0" t="s">
        <v>148</v>
      </c>
      <c r="R3721" s="0" t="n">
        <v>44483</v>
      </c>
      <c r="AD3721" s="0" t="s">
        <v>149</v>
      </c>
      <c r="AE3721" s="0" t="s">
        <v>150</v>
      </c>
      <c r="AF3721" s="0" t="s">
        <v>151</v>
      </c>
      <c r="AH3721" s="0" t="n">
        <v>14</v>
      </c>
      <c r="AI3721" s="0" t="n">
        <v>11</v>
      </c>
      <c r="AN3721" s="0" t="s">
        <v>147</v>
      </c>
      <c r="AO3721" s="0" t="s">
        <v>152</v>
      </c>
      <c r="AP3721" s="0" t="s">
        <v>153</v>
      </c>
      <c r="AQ3721" s="0" t="n">
        <v>9</v>
      </c>
      <c r="AR3721" s="0" t="n">
        <v>64</v>
      </c>
      <c r="AS3721" s="0" t="n">
        <v>32</v>
      </c>
      <c r="AV3721" s="0" t="s">
        <v>154</v>
      </c>
      <c r="AW3721" s="0" t="n">
        <f aca="false">COUNTA($BC3721:$EG3721)</f>
        <v>3</v>
      </c>
      <c r="AX3721" s="0" t="n">
        <f aca="false">COUNTIF($BC3721:$EG3721,"D")</f>
        <v>0</v>
      </c>
      <c r="AY3721" s="0" t="n">
        <f aca="false">COUNTIF($BC3721:$EG3721,"R")</f>
        <v>0</v>
      </c>
      <c r="AZ3721" s="0" t="n">
        <f aca="false">IF(CC3721="D",1,0)+IF(CL3721="D",1,0)+IF(CW3721="D",1,0)+IF(DD3721="D",1,0)+IF(DJ3721="D",1,0)+IF(DO3721="D",1,0)+IF(DW3721="D",1,0)</f>
        <v>0</v>
      </c>
      <c r="BA3721" s="0" t="n">
        <f aca="false">IF(DH3721&lt;&gt;"",1,0)+IF(DI3721&lt;&gt;"",1,0)+IF(DK3721&lt;&gt;"",1,0)+IF(DM3721&lt;&gt;"",1,0)+IF(DN3721&lt;&gt;"",1,0)+IF(DO3721&lt;&gt;"",1,0)+IF(DQ3721&lt;&gt;"",1,0)+IF(DR3721&lt;&gt;"",1,0)+IF(DT3721&lt;&gt;"",1,0)+IF(DU3721&lt;&gt;"",1,0)+IF(DV3721&lt;&gt;"",1,0)+IF(DW3721&lt;&gt;"",1,0)+IF(DX3721&lt;&gt;"",1,0)+IF(DZ3721&lt;&gt;"",1,0)+IF(EA3721&lt;&gt;"",1,0)+IF(EB3721&lt;&gt;"",1,0)+IF(EE3721&lt;&gt;"",1,0)</f>
        <v>2</v>
      </c>
      <c r="BB3721" s="0" t="n">
        <f aca="false">AY3721*AX3721</f>
        <v>0</v>
      </c>
      <c r="DU3721" s="0" t="s">
        <v>155</v>
      </c>
      <c r="EA3721" s="0" t="s">
        <v>155</v>
      </c>
      <c r="EF3721" s="0" t="s">
        <v>155</v>
      </c>
    </row>
    <row r="3722" customFormat="false" ht="13.8" hidden="false" customHeight="false" outlineLevel="0" collapsed="false">
      <c r="A3722" s="0" t="s">
        <v>14975</v>
      </c>
      <c r="B3722" s="0" t="n">
        <v>78</v>
      </c>
      <c r="C3722" s="0" t="n">
        <v>442747</v>
      </c>
      <c r="D3722" s="0" t="s">
        <v>2111</v>
      </c>
      <c r="E3722" s="0" t="s">
        <v>2449</v>
      </c>
      <c r="F3722" s="0" t="str">
        <f aca="false">CONCATENATE(D3723," ",LEFT(I3723,4),"T=",AW3723,"D=",AX3723,"R=",AY3723,"M=",AZ3723,"L=",BA3723,"B=",BB3723)</f>
        <v>GLEICHSNER 1994T=8D=1R=0M=0L=6B=0</v>
      </c>
      <c r="G3722" s="0" t="s">
        <v>352</v>
      </c>
      <c r="I3722" s="0" t="s">
        <v>14976</v>
      </c>
      <c r="J3722" s="0" t="s">
        <v>6689</v>
      </c>
      <c r="K3722" s="0" t="s">
        <v>143</v>
      </c>
      <c r="M3722" s="0" t="str">
        <f aca="false">RIGHT(N3722,LEN(N3722)-FIND(" ",N3722))</f>
        <v>CRANBERRY LN NE</v>
      </c>
      <c r="N3722" s="0" t="s">
        <v>3459</v>
      </c>
      <c r="O3722" s="0" t="s">
        <v>14977</v>
      </c>
      <c r="P3722" s="0" t="s">
        <v>147</v>
      </c>
      <c r="Q3722" s="0" t="s">
        <v>148</v>
      </c>
      <c r="R3722" s="0" t="n">
        <v>44483</v>
      </c>
      <c r="AD3722" s="0" t="s">
        <v>149</v>
      </c>
      <c r="AE3722" s="0" t="s">
        <v>150</v>
      </c>
      <c r="AH3722" s="0" t="n">
        <v>14</v>
      </c>
      <c r="AI3722" s="0" t="n">
        <v>11</v>
      </c>
      <c r="AJ3722" s="0" t="s">
        <v>164</v>
      </c>
      <c r="AM3722" s="0" t="s">
        <v>165</v>
      </c>
      <c r="AN3722" s="0" t="s">
        <v>147</v>
      </c>
      <c r="AO3722" s="0" t="s">
        <v>166</v>
      </c>
      <c r="AP3722" s="0" t="s">
        <v>167</v>
      </c>
      <c r="AQ3722" s="0" t="n">
        <v>9</v>
      </c>
      <c r="AR3722" s="0" t="n">
        <v>64</v>
      </c>
      <c r="AS3722" s="0" t="n">
        <v>32</v>
      </c>
      <c r="AV3722" s="0" t="s">
        <v>154</v>
      </c>
      <c r="AW3722" s="0" t="n">
        <f aca="false">COUNTA($BC3722:$EG3722)</f>
        <v>1</v>
      </c>
      <c r="AX3722" s="0" t="n">
        <f aca="false">COUNTIF($BC3722:$EG3722,"D")</f>
        <v>0</v>
      </c>
      <c r="AY3722" s="0" t="n">
        <f aca="false">COUNTIF($BC3722:$EG3722,"R")</f>
        <v>0</v>
      </c>
      <c r="AZ3722" s="0" t="n">
        <f aca="false">IF(CC3722="D",1,0)+IF(CL3722="D",1,0)+IF(CW3722="D",1,0)+IF(DD3722="D",1,0)+IF(DJ3722="D",1,0)+IF(DO3722="D",1,0)+IF(DW3722="D",1,0)</f>
        <v>0</v>
      </c>
      <c r="BA3722" s="0" t="n">
        <f aca="false">IF(DH3722&lt;&gt;"",1,0)+IF(DI3722&lt;&gt;"",1,0)+IF(DK3722&lt;&gt;"",1,0)+IF(DM3722&lt;&gt;"",1,0)+IF(DN3722&lt;&gt;"",1,0)+IF(DO3722&lt;&gt;"",1,0)+IF(DQ3722&lt;&gt;"",1,0)+IF(DR3722&lt;&gt;"",1,0)+IF(DT3722&lt;&gt;"",1,0)+IF(DU3722&lt;&gt;"",1,0)+IF(DV3722&lt;&gt;"",1,0)+IF(DW3722&lt;&gt;"",1,0)+IF(DX3722&lt;&gt;"",1,0)+IF(DZ3722&lt;&gt;"",1,0)+IF(EA3722&lt;&gt;"",1,0)+IF(EB3722&lt;&gt;"",1,0)+IF(EE3722&lt;&gt;"",1,0)</f>
        <v>0</v>
      </c>
      <c r="BB3722" s="0" t="n">
        <f aca="false">AY3722*AX3722</f>
        <v>0</v>
      </c>
      <c r="EF3722" s="0" t="s">
        <v>155</v>
      </c>
    </row>
    <row r="3723" customFormat="false" ht="13.8" hidden="false" customHeight="false" outlineLevel="0" collapsed="false">
      <c r="A3723" s="0" t="s">
        <v>14978</v>
      </c>
      <c r="B3723" s="0" t="n">
        <v>78</v>
      </c>
      <c r="C3723" s="0" t="n">
        <v>466075</v>
      </c>
      <c r="D3723" s="0" t="s">
        <v>14979</v>
      </c>
      <c r="E3723" s="0" t="s">
        <v>2741</v>
      </c>
      <c r="F3723" s="0" t="str">
        <f aca="false">CONCATENATE(D3724," ",LEFT(I3724,4),"T=",AW3724,"D=",AX3724,"R=",AY3724,"M=",AZ3724,"L=",BA3724,"B=",BB3724)</f>
        <v>LAZANIS 1956T=9D=1R=1M=1L=5B=1</v>
      </c>
      <c r="G3723" s="0" t="s">
        <v>14980</v>
      </c>
      <c r="I3723" s="0" t="s">
        <v>11712</v>
      </c>
      <c r="J3723" s="0" t="s">
        <v>6692</v>
      </c>
      <c r="K3723" s="0" t="s">
        <v>143</v>
      </c>
      <c r="L3723" s="0" t="s">
        <v>144</v>
      </c>
      <c r="M3723" s="0" t="str">
        <f aca="false">RIGHT(N3723,LEN(N3723)-FIND(" ",N3723))</f>
        <v>KENMORE AVE NE</v>
      </c>
      <c r="N3723" s="0" t="s">
        <v>14851</v>
      </c>
      <c r="P3723" s="0" t="s">
        <v>147</v>
      </c>
      <c r="Q3723" s="0" t="s">
        <v>148</v>
      </c>
      <c r="R3723" s="0" t="n">
        <v>44483</v>
      </c>
      <c r="AD3723" s="0" t="s">
        <v>149</v>
      </c>
      <c r="AE3723" s="0" t="s">
        <v>150</v>
      </c>
      <c r="AF3723" s="0" t="s">
        <v>151</v>
      </c>
      <c r="AH3723" s="0" t="n">
        <v>14</v>
      </c>
      <c r="AI3723" s="0" t="n">
        <v>11</v>
      </c>
      <c r="AN3723" s="0" t="s">
        <v>147</v>
      </c>
      <c r="AO3723" s="0" t="s">
        <v>152</v>
      </c>
      <c r="AP3723" s="0" t="s">
        <v>153</v>
      </c>
      <c r="AQ3723" s="0" t="n">
        <v>9</v>
      </c>
      <c r="AR3723" s="0" t="n">
        <v>64</v>
      </c>
      <c r="AS3723" s="0" t="n">
        <v>32</v>
      </c>
      <c r="AV3723" s="0" t="s">
        <v>154</v>
      </c>
      <c r="AW3723" s="0" t="n">
        <f aca="false">COUNTA($BC3723:$EG3723)</f>
        <v>8</v>
      </c>
      <c r="AX3723" s="0" t="n">
        <f aca="false">COUNTIF($BC3723:$EG3723,"D")</f>
        <v>1</v>
      </c>
      <c r="AY3723" s="0" t="n">
        <f aca="false">COUNTIF($BC3723:$EG3723,"R")</f>
        <v>0</v>
      </c>
      <c r="AZ3723" s="0" t="n">
        <f aca="false">IF(CC3723="D",1,0)+IF(CL3723="D",1,0)+IF(CW3723="D",1,0)+IF(DD3723="D",1,0)+IF(DJ3723="D",1,0)+IF(DO3723="D",1,0)+IF(DW3723="D",1,0)</f>
        <v>0</v>
      </c>
      <c r="BA3723" s="0" t="n">
        <f aca="false">IF(DH3723&lt;&gt;"",1,0)+IF(DI3723&lt;&gt;"",1,0)+IF(DK3723&lt;&gt;"",1,0)+IF(DM3723&lt;&gt;"",1,0)+IF(DN3723&lt;&gt;"",1,0)+IF(DO3723&lt;&gt;"",1,0)+IF(DQ3723&lt;&gt;"",1,0)+IF(DR3723&lt;&gt;"",1,0)+IF(DT3723&lt;&gt;"",1,0)+IF(DU3723&lt;&gt;"",1,0)+IF(DV3723&lt;&gt;"",1,0)+IF(DW3723&lt;&gt;"",1,0)+IF(DX3723&lt;&gt;"",1,0)+IF(DZ3723&lt;&gt;"",1,0)+IF(EA3723&lt;&gt;"",1,0)+IF(EB3723&lt;&gt;"",1,0)+IF(EE3723&lt;&gt;"",1,0)</f>
        <v>6</v>
      </c>
      <c r="BB3723" s="0" t="n">
        <f aca="false">AY3723*AX3723</f>
        <v>0</v>
      </c>
      <c r="DH3723" s="0" t="s">
        <v>155</v>
      </c>
      <c r="DI3723" s="0" t="s">
        <v>155</v>
      </c>
      <c r="DN3723" s="0" t="s">
        <v>155</v>
      </c>
      <c r="DU3723" s="0" t="s">
        <v>155</v>
      </c>
      <c r="DX3723" s="0" t="s">
        <v>155</v>
      </c>
      <c r="EA3723" s="0" t="s">
        <v>155</v>
      </c>
      <c r="ED3723" s="0" t="s">
        <v>144</v>
      </c>
      <c r="EF3723" s="0" t="s">
        <v>155</v>
      </c>
    </row>
    <row r="3724" customFormat="false" ht="13.8" hidden="false" customHeight="false" outlineLevel="0" collapsed="false">
      <c r="A3724" s="0" t="s">
        <v>14981</v>
      </c>
      <c r="B3724" s="0" t="n">
        <v>78</v>
      </c>
      <c r="C3724" s="0" t="n">
        <v>449570</v>
      </c>
      <c r="D3724" s="0" t="s">
        <v>14982</v>
      </c>
      <c r="E3724" s="0" t="s">
        <v>1831</v>
      </c>
      <c r="F3724" s="0" t="str">
        <f aca="false">CONCATENATE(D3725," ",LEFT(I3725,4),"T=",AW3725,"D=",AX3725,"R=",AY3725,"M=",AZ3725,"L=",BA3725,"B=",BB3725)</f>
        <v>STARKEY 1961T=14D=4R=0M=1L=3B=0</v>
      </c>
      <c r="G3724" s="0" t="s">
        <v>250</v>
      </c>
      <c r="I3724" s="0" t="s">
        <v>14983</v>
      </c>
      <c r="J3724" s="0" t="s">
        <v>6692</v>
      </c>
      <c r="K3724" s="0" t="s">
        <v>143</v>
      </c>
      <c r="L3724" s="0" t="s">
        <v>144</v>
      </c>
      <c r="M3724" s="0" t="str">
        <f aca="false">RIGHT(N3724,LEN(N3724)-FIND(" ",N3724))</f>
        <v>CLERMONT AVE NE</v>
      </c>
      <c r="N3724" s="0" t="s">
        <v>14984</v>
      </c>
      <c r="P3724" s="0" t="s">
        <v>147</v>
      </c>
      <c r="Q3724" s="0" t="s">
        <v>148</v>
      </c>
      <c r="R3724" s="0" t="n">
        <v>44483</v>
      </c>
      <c r="AD3724" s="0" t="s">
        <v>149</v>
      </c>
      <c r="AE3724" s="0" t="s">
        <v>150</v>
      </c>
      <c r="AF3724" s="0" t="s">
        <v>151</v>
      </c>
      <c r="AH3724" s="0" t="n">
        <v>14</v>
      </c>
      <c r="AI3724" s="0" t="n">
        <v>11</v>
      </c>
      <c r="AN3724" s="0" t="s">
        <v>147</v>
      </c>
      <c r="AO3724" s="0" t="s">
        <v>261</v>
      </c>
      <c r="AP3724" s="0" t="s">
        <v>262</v>
      </c>
      <c r="AQ3724" s="0" t="n">
        <v>9</v>
      </c>
      <c r="AR3724" s="0" t="n">
        <v>64</v>
      </c>
      <c r="AS3724" s="0" t="n">
        <v>32</v>
      </c>
      <c r="AV3724" s="0" t="s">
        <v>154</v>
      </c>
      <c r="AW3724" s="0" t="n">
        <f aca="false">COUNTA($BC3724:$EG3724)</f>
        <v>9</v>
      </c>
      <c r="AX3724" s="0" t="n">
        <f aca="false">COUNTIF($BC3724:$EG3724,"D")</f>
        <v>1</v>
      </c>
      <c r="AY3724" s="0" t="n">
        <f aca="false">COUNTIF($BC3724:$EG3724,"R")</f>
        <v>1</v>
      </c>
      <c r="AZ3724" s="0" t="n">
        <f aca="false">IF(CC3724="D",1,0)+IF(CL3724="D",1,0)+IF(CW3724="D",1,0)+IF(DD3724="D",1,0)+IF(DJ3724="D",1,0)+IF(DO3724="D",1,0)+IF(DW3724="D",1,0)</f>
        <v>1</v>
      </c>
      <c r="BA3724" s="0" t="n">
        <f aca="false">IF(DH3724&lt;&gt;"",1,0)+IF(DI3724&lt;&gt;"",1,0)+IF(DK3724&lt;&gt;"",1,0)+IF(DM3724&lt;&gt;"",1,0)+IF(DN3724&lt;&gt;"",1,0)+IF(DO3724&lt;&gt;"",1,0)+IF(DQ3724&lt;&gt;"",1,0)+IF(DR3724&lt;&gt;"",1,0)+IF(DT3724&lt;&gt;"",1,0)+IF(DU3724&lt;&gt;"",1,0)+IF(DV3724&lt;&gt;"",1,0)+IF(DW3724&lt;&gt;"",1,0)+IF(DX3724&lt;&gt;"",1,0)+IF(DZ3724&lt;&gt;"",1,0)+IF(EA3724&lt;&gt;"",1,0)+IF(EB3724&lt;&gt;"",1,0)+IF(EE3724&lt;&gt;"",1,0)</f>
        <v>5</v>
      </c>
      <c r="BB3724" s="0" t="n">
        <f aca="false">AY3724*AX3724</f>
        <v>1</v>
      </c>
      <c r="CY3724" s="0" t="s">
        <v>155</v>
      </c>
      <c r="CZ3724" s="0" t="s">
        <v>174</v>
      </c>
      <c r="DC3724" s="0" t="s">
        <v>155</v>
      </c>
      <c r="DN3724" s="0" t="s">
        <v>155</v>
      </c>
      <c r="DU3724" s="0" t="s">
        <v>155</v>
      </c>
      <c r="DW3724" s="0" t="s">
        <v>144</v>
      </c>
      <c r="DX3724" s="0" t="s">
        <v>155</v>
      </c>
      <c r="EA3724" s="0" t="s">
        <v>155</v>
      </c>
      <c r="EF3724" s="0" t="s">
        <v>155</v>
      </c>
    </row>
    <row r="3725" customFormat="false" ht="13.8" hidden="false" customHeight="false" outlineLevel="0" collapsed="false">
      <c r="A3725" s="0" t="s">
        <v>14985</v>
      </c>
      <c r="B3725" s="0" t="n">
        <v>78</v>
      </c>
      <c r="C3725" s="0" t="n">
        <v>317451</v>
      </c>
      <c r="D3725" s="0" t="s">
        <v>14986</v>
      </c>
      <c r="E3725" s="0" t="s">
        <v>14987</v>
      </c>
      <c r="F3725" s="0" t="str">
        <f aca="false">CONCATENATE(D3726," ",LEFT(I3726,4),"T=",AW3726,"D=",AX3726,"R=",AY3726,"M=",AZ3726,"L=",BA3726,"B=",BB3726)</f>
        <v>MCCARTY 1968T=1D=0R=0M=0L=0B=0</v>
      </c>
      <c r="G3725" s="0" t="s">
        <v>144</v>
      </c>
      <c r="H3725" s="0" t="s">
        <v>401</v>
      </c>
      <c r="I3725" s="0" t="s">
        <v>12566</v>
      </c>
      <c r="J3725" s="0" t="s">
        <v>6692</v>
      </c>
      <c r="K3725" s="0" t="s">
        <v>143</v>
      </c>
      <c r="L3725" s="0" t="s">
        <v>144</v>
      </c>
      <c r="M3725" s="0" t="str">
        <f aca="false">RIGHT(N3725,LEN(N3725)-FIND(" ",N3725))</f>
        <v>SUNSET DR NE</v>
      </c>
      <c r="N3725" s="0" t="s">
        <v>12560</v>
      </c>
      <c r="P3725" s="0" t="s">
        <v>147</v>
      </c>
      <c r="Q3725" s="0" t="s">
        <v>148</v>
      </c>
      <c r="R3725" s="0" t="n">
        <v>44483</v>
      </c>
      <c r="AD3725" s="0" t="s">
        <v>149</v>
      </c>
      <c r="AE3725" s="0" t="s">
        <v>150</v>
      </c>
      <c r="AF3725" s="0" t="s">
        <v>151</v>
      </c>
      <c r="AH3725" s="0" t="n">
        <v>14</v>
      </c>
      <c r="AI3725" s="0" t="n">
        <v>11</v>
      </c>
      <c r="AN3725" s="0" t="s">
        <v>147</v>
      </c>
      <c r="AO3725" s="0" t="s">
        <v>261</v>
      </c>
      <c r="AP3725" s="0" t="s">
        <v>262</v>
      </c>
      <c r="AQ3725" s="0" t="n">
        <v>9</v>
      </c>
      <c r="AR3725" s="0" t="n">
        <v>64</v>
      </c>
      <c r="AS3725" s="0" t="n">
        <v>32</v>
      </c>
      <c r="AV3725" s="0" t="s">
        <v>154</v>
      </c>
      <c r="AW3725" s="0" t="n">
        <f aca="false">COUNTA($BC3725:$EG3725)</f>
        <v>14</v>
      </c>
      <c r="AX3725" s="0" t="n">
        <f aca="false">COUNTIF($BC3725:$EG3725,"D")</f>
        <v>4</v>
      </c>
      <c r="AY3725" s="0" t="n">
        <f aca="false">COUNTIF($BC3725:$EG3725,"R")</f>
        <v>0</v>
      </c>
      <c r="AZ3725" s="0" t="n">
        <f aca="false">IF(CC3725="D",1,0)+IF(CL3725="D",1,0)+IF(CW3725="D",1,0)+IF(DD3725="D",1,0)+IF(DJ3725="D",1,0)+IF(DO3725="D",1,0)+IF(DW3725="D",1,0)</f>
        <v>1</v>
      </c>
      <c r="BA3725" s="0" t="n">
        <f aca="false">IF(DH3725&lt;&gt;"",1,0)+IF(DI3725&lt;&gt;"",1,0)+IF(DK3725&lt;&gt;"",1,0)+IF(DM3725&lt;&gt;"",1,0)+IF(DN3725&lt;&gt;"",1,0)+IF(DO3725&lt;&gt;"",1,0)+IF(DQ3725&lt;&gt;"",1,0)+IF(DR3725&lt;&gt;"",1,0)+IF(DT3725&lt;&gt;"",1,0)+IF(DU3725&lt;&gt;"",1,0)+IF(DV3725&lt;&gt;"",1,0)+IF(DW3725&lt;&gt;"",1,0)+IF(DX3725&lt;&gt;"",1,0)+IF(DZ3725&lt;&gt;"",1,0)+IF(EA3725&lt;&gt;"",1,0)+IF(EB3725&lt;&gt;"",1,0)+IF(EE3725&lt;&gt;"",1,0)</f>
        <v>3</v>
      </c>
      <c r="BB3725" s="0" t="n">
        <f aca="false">AY3725*AX3725</f>
        <v>0</v>
      </c>
      <c r="BK3725" s="0" t="s">
        <v>155</v>
      </c>
      <c r="BL3725" s="0" t="s">
        <v>155</v>
      </c>
      <c r="BY3725" s="0" t="s">
        <v>144</v>
      </c>
      <c r="CA3725" s="0" t="s">
        <v>155</v>
      </c>
      <c r="CG3725" s="0" t="s">
        <v>155</v>
      </c>
      <c r="CH3725" s="0" t="s">
        <v>144</v>
      </c>
      <c r="CK3725" s="0" t="s">
        <v>155</v>
      </c>
      <c r="CP3725" s="0" t="s">
        <v>155</v>
      </c>
      <c r="CY3725" s="0" t="s">
        <v>155</v>
      </c>
      <c r="DU3725" s="0" t="s">
        <v>155</v>
      </c>
      <c r="DW3725" s="0" t="s">
        <v>144</v>
      </c>
      <c r="EA3725" s="0" t="s">
        <v>155</v>
      </c>
      <c r="ED3725" s="0" t="s">
        <v>144</v>
      </c>
      <c r="EF3725" s="0" t="s">
        <v>155</v>
      </c>
    </row>
    <row r="3726" customFormat="false" ht="13.8" hidden="false" customHeight="false" outlineLevel="0" collapsed="false">
      <c r="A3726" s="0" t="s">
        <v>14988</v>
      </c>
      <c r="B3726" s="0" t="n">
        <v>78</v>
      </c>
      <c r="C3726" s="0" t="n">
        <v>344575</v>
      </c>
      <c r="D3726" s="0" t="s">
        <v>7096</v>
      </c>
      <c r="E3726" s="0" t="s">
        <v>2122</v>
      </c>
      <c r="F3726" s="0" t="str">
        <f aca="false">CONCATENATE(D3727," ",LEFT(I3727,4),"T=",AW3727,"D=",AX3727,"R=",AY3727,"M=",AZ3727,"L=",BA3727,"B=",BB3727)</f>
        <v>MEEKS 1953T=2D=0R=0M=0L=1B=0</v>
      </c>
      <c r="G3726" s="0" t="s">
        <v>185</v>
      </c>
      <c r="I3726" s="0" t="s">
        <v>14989</v>
      </c>
      <c r="J3726" s="0" t="s">
        <v>6692</v>
      </c>
      <c r="K3726" s="0" t="s">
        <v>143</v>
      </c>
      <c r="M3726" s="0" t="str">
        <f aca="false">RIGHT(N3726,LEN(N3726)-FIND(" ",N3726))</f>
        <v>PLAZA AVE NE</v>
      </c>
      <c r="N3726" s="0" t="s">
        <v>931</v>
      </c>
      <c r="O3726" s="0" t="s">
        <v>13044</v>
      </c>
      <c r="P3726" s="0" t="s">
        <v>147</v>
      </c>
      <c r="Q3726" s="0" t="s">
        <v>148</v>
      </c>
      <c r="R3726" s="0" t="n">
        <v>44483</v>
      </c>
      <c r="AD3726" s="0" t="s">
        <v>149</v>
      </c>
      <c r="AE3726" s="0" t="s">
        <v>150</v>
      </c>
      <c r="AH3726" s="0" t="n">
        <v>14</v>
      </c>
      <c r="AI3726" s="0" t="n">
        <v>11</v>
      </c>
      <c r="AJ3726" s="0" t="s">
        <v>164</v>
      </c>
      <c r="AM3726" s="0" t="s">
        <v>165</v>
      </c>
      <c r="AN3726" s="0" t="s">
        <v>147</v>
      </c>
      <c r="AO3726" s="0" t="s">
        <v>261</v>
      </c>
      <c r="AP3726" s="0" t="s">
        <v>262</v>
      </c>
      <c r="AQ3726" s="0" t="n">
        <v>9</v>
      </c>
      <c r="AR3726" s="0" t="n">
        <v>64</v>
      </c>
      <c r="AS3726" s="0" t="n">
        <v>32</v>
      </c>
      <c r="AV3726" s="0" t="s">
        <v>154</v>
      </c>
      <c r="AW3726" s="0" t="n">
        <f aca="false">COUNTA($BC3726:$EG3726)</f>
        <v>1</v>
      </c>
      <c r="AX3726" s="0" t="n">
        <f aca="false">COUNTIF($BC3726:$EG3726,"D")</f>
        <v>0</v>
      </c>
      <c r="AY3726" s="0" t="n">
        <f aca="false">COUNTIF($BC3726:$EG3726,"R")</f>
        <v>0</v>
      </c>
      <c r="AZ3726" s="0" t="n">
        <f aca="false">IF(CC3726="D",1,0)+IF(CL3726="D",1,0)+IF(CW3726="D",1,0)+IF(DD3726="D",1,0)+IF(DJ3726="D",1,0)+IF(DO3726="D",1,0)+IF(DW3726="D",1,0)</f>
        <v>0</v>
      </c>
      <c r="BA3726" s="0" t="n">
        <f aca="false">IF(DH3726&lt;&gt;"",1,0)+IF(DI3726&lt;&gt;"",1,0)+IF(DK3726&lt;&gt;"",1,0)+IF(DM3726&lt;&gt;"",1,0)+IF(DN3726&lt;&gt;"",1,0)+IF(DO3726&lt;&gt;"",1,0)+IF(DQ3726&lt;&gt;"",1,0)+IF(DR3726&lt;&gt;"",1,0)+IF(DT3726&lt;&gt;"",1,0)+IF(DU3726&lt;&gt;"",1,0)+IF(DV3726&lt;&gt;"",1,0)+IF(DW3726&lt;&gt;"",1,0)+IF(DX3726&lt;&gt;"",1,0)+IF(DZ3726&lt;&gt;"",1,0)+IF(EA3726&lt;&gt;"",1,0)+IF(EB3726&lt;&gt;"",1,0)+IF(EE3726&lt;&gt;"",1,0)</f>
        <v>0</v>
      </c>
      <c r="BB3726" s="0" t="n">
        <f aca="false">AY3726*AX3726</f>
        <v>0</v>
      </c>
      <c r="CY3726" s="0" t="s">
        <v>155</v>
      </c>
    </row>
    <row r="3727" customFormat="false" ht="13.8" hidden="false" customHeight="false" outlineLevel="0" collapsed="false">
      <c r="A3727" s="0" t="s">
        <v>14990</v>
      </c>
      <c r="B3727" s="0" t="n">
        <v>78</v>
      </c>
      <c r="C3727" s="0" t="n">
        <v>466233</v>
      </c>
      <c r="D3727" s="0" t="s">
        <v>14991</v>
      </c>
      <c r="E3727" s="0" t="s">
        <v>1418</v>
      </c>
      <c r="F3727" s="0" t="str">
        <f aca="false">CONCATENATE(D3728," ",LEFT(I3728,4),"T=",AW3728,"D=",AX3728,"R=",AY3728,"M=",AZ3728,"L=",BA3728,"B=",BB3728)</f>
        <v>BEST 2004T=3D=0R=0M=0L=2B=0</v>
      </c>
      <c r="I3727" s="0" t="s">
        <v>14992</v>
      </c>
      <c r="J3727" s="0" t="s">
        <v>6692</v>
      </c>
      <c r="K3727" s="0" t="s">
        <v>143</v>
      </c>
      <c r="M3727" s="0" t="str">
        <f aca="false">RIGHT(N3727,LEN(N3727)-FIND(" ",N3727))</f>
        <v>MAPLEWOOD ST NE</v>
      </c>
      <c r="N3727" s="0" t="s">
        <v>14993</v>
      </c>
      <c r="P3727" s="0" t="s">
        <v>147</v>
      </c>
      <c r="Q3727" s="0" t="s">
        <v>148</v>
      </c>
      <c r="R3727" s="0" t="n">
        <v>44483</v>
      </c>
      <c r="AD3727" s="0" t="s">
        <v>149</v>
      </c>
      <c r="AE3727" s="0" t="s">
        <v>150</v>
      </c>
      <c r="AF3727" s="0" t="s">
        <v>151</v>
      </c>
      <c r="AH3727" s="0" t="n">
        <v>14</v>
      </c>
      <c r="AI3727" s="0" t="n">
        <v>11</v>
      </c>
      <c r="AN3727" s="0" t="s">
        <v>147</v>
      </c>
      <c r="AO3727" s="0" t="s">
        <v>261</v>
      </c>
      <c r="AP3727" s="0" t="s">
        <v>262</v>
      </c>
      <c r="AQ3727" s="0" t="n">
        <v>9</v>
      </c>
      <c r="AR3727" s="0" t="n">
        <v>64</v>
      </c>
      <c r="AS3727" s="0" t="n">
        <v>32</v>
      </c>
      <c r="AV3727" s="0" t="s">
        <v>154</v>
      </c>
      <c r="AW3727" s="0" t="n">
        <f aca="false">COUNTA($BC3727:$EG3727)</f>
        <v>2</v>
      </c>
      <c r="AX3727" s="0" t="n">
        <f aca="false">COUNTIF($BC3727:$EG3727,"D")</f>
        <v>0</v>
      </c>
      <c r="AY3727" s="0" t="n">
        <f aca="false">COUNTIF($BC3727:$EG3727,"R")</f>
        <v>0</v>
      </c>
      <c r="AZ3727" s="0" t="n">
        <f aca="false">IF(CC3727="D",1,0)+IF(CL3727="D",1,0)+IF(CW3727="D",1,0)+IF(DD3727="D",1,0)+IF(DJ3727="D",1,0)+IF(DO3727="D",1,0)+IF(DW3727="D",1,0)</f>
        <v>0</v>
      </c>
      <c r="BA3727" s="0" t="n">
        <f aca="false">IF(DH3727&lt;&gt;"",1,0)+IF(DI3727&lt;&gt;"",1,0)+IF(DK3727&lt;&gt;"",1,0)+IF(DM3727&lt;&gt;"",1,0)+IF(DN3727&lt;&gt;"",1,0)+IF(DO3727&lt;&gt;"",1,0)+IF(DQ3727&lt;&gt;"",1,0)+IF(DR3727&lt;&gt;"",1,0)+IF(DT3727&lt;&gt;"",1,0)+IF(DU3727&lt;&gt;"",1,0)+IF(DV3727&lt;&gt;"",1,0)+IF(DW3727&lt;&gt;"",1,0)+IF(DX3727&lt;&gt;"",1,0)+IF(DZ3727&lt;&gt;"",1,0)+IF(EA3727&lt;&gt;"",1,0)+IF(EB3727&lt;&gt;"",1,0)+IF(EE3727&lt;&gt;"",1,0)</f>
        <v>1</v>
      </c>
      <c r="BB3727" s="0" t="n">
        <f aca="false">AY3727*AX3727</f>
        <v>0</v>
      </c>
      <c r="DU3727" s="0" t="s">
        <v>155</v>
      </c>
      <c r="EF3727" s="0" t="s">
        <v>155</v>
      </c>
    </row>
    <row r="3728" customFormat="false" ht="13.8" hidden="false" customHeight="false" outlineLevel="0" collapsed="false">
      <c r="A3728" s="0" t="s">
        <v>14994</v>
      </c>
      <c r="B3728" s="0" t="n">
        <v>78</v>
      </c>
      <c r="C3728" s="0" t="n">
        <v>466178</v>
      </c>
      <c r="D3728" s="0" t="s">
        <v>7549</v>
      </c>
      <c r="E3728" s="0" t="s">
        <v>399</v>
      </c>
      <c r="F3728" s="0" t="str">
        <f aca="false">CONCATENATE(D3729," ",LEFT(I3729,4),"T=",AW3729,"D=",AX3729,"R=",AY3729,"M=",AZ3729,"L=",BA3729,"B=",BB3729)</f>
        <v>BURTON 1990T=9D=1R=1M=0L=3B=1</v>
      </c>
      <c r="G3728" s="0" t="s">
        <v>14995</v>
      </c>
      <c r="I3728" s="0" t="s">
        <v>14996</v>
      </c>
      <c r="J3728" s="0" t="s">
        <v>6692</v>
      </c>
      <c r="K3728" s="0" t="s">
        <v>143</v>
      </c>
      <c r="M3728" s="0" t="str">
        <f aca="false">RIGHT(N3728,LEN(N3728)-FIND(" ",N3728))</f>
        <v>GENESEE AVE NE</v>
      </c>
      <c r="N3728" s="0" t="s">
        <v>7553</v>
      </c>
      <c r="P3728" s="0" t="s">
        <v>147</v>
      </c>
      <c r="Q3728" s="0" t="s">
        <v>148</v>
      </c>
      <c r="R3728" s="0" t="n">
        <v>44483</v>
      </c>
      <c r="V3728" s="0" t="s">
        <v>14997</v>
      </c>
      <c r="X3728" s="0" t="s">
        <v>14998</v>
      </c>
      <c r="Y3728" s="0" t="s">
        <v>148</v>
      </c>
      <c r="Z3728" s="0" t="n">
        <v>44483</v>
      </c>
      <c r="AD3728" s="0" t="s">
        <v>149</v>
      </c>
      <c r="AE3728" s="0" t="s">
        <v>150</v>
      </c>
      <c r="AF3728" s="0" t="s">
        <v>151</v>
      </c>
      <c r="AH3728" s="0" t="n">
        <v>14</v>
      </c>
      <c r="AI3728" s="0" t="n">
        <v>11</v>
      </c>
      <c r="AN3728" s="0" t="s">
        <v>147</v>
      </c>
      <c r="AO3728" s="0" t="s">
        <v>189</v>
      </c>
      <c r="AP3728" s="0" t="s">
        <v>190</v>
      </c>
      <c r="AQ3728" s="0" t="n">
        <v>9</v>
      </c>
      <c r="AR3728" s="0" t="n">
        <v>64</v>
      </c>
      <c r="AS3728" s="0" t="n">
        <v>32</v>
      </c>
      <c r="AV3728" s="0" t="s">
        <v>154</v>
      </c>
      <c r="AW3728" s="0" t="n">
        <f aca="false">COUNTA($BC3728:$EG3728)</f>
        <v>3</v>
      </c>
      <c r="AX3728" s="0" t="n">
        <f aca="false">COUNTIF($BC3728:$EG3728,"D")</f>
        <v>0</v>
      </c>
      <c r="AY3728" s="0" t="n">
        <f aca="false">COUNTIF($BC3728:$EG3728,"R")</f>
        <v>0</v>
      </c>
      <c r="AZ3728" s="0" t="n">
        <f aca="false">IF(CC3728="D",1,0)+IF(CL3728="D",1,0)+IF(CW3728="D",1,0)+IF(DD3728="D",1,0)+IF(DJ3728="D",1,0)+IF(DO3728="D",1,0)+IF(DW3728="D",1,0)</f>
        <v>0</v>
      </c>
      <c r="BA3728" s="0" t="n">
        <f aca="false">IF(DH3728&lt;&gt;"",1,0)+IF(DI3728&lt;&gt;"",1,0)+IF(DK3728&lt;&gt;"",1,0)+IF(DM3728&lt;&gt;"",1,0)+IF(DN3728&lt;&gt;"",1,0)+IF(DO3728&lt;&gt;"",1,0)+IF(DQ3728&lt;&gt;"",1,0)+IF(DR3728&lt;&gt;"",1,0)+IF(DT3728&lt;&gt;"",1,0)+IF(DU3728&lt;&gt;"",1,0)+IF(DV3728&lt;&gt;"",1,0)+IF(DW3728&lt;&gt;"",1,0)+IF(DX3728&lt;&gt;"",1,0)+IF(DZ3728&lt;&gt;"",1,0)+IF(EA3728&lt;&gt;"",1,0)+IF(EB3728&lt;&gt;"",1,0)+IF(EE3728&lt;&gt;"",1,0)</f>
        <v>2</v>
      </c>
      <c r="BB3728" s="0" t="n">
        <f aca="false">AY3728*AX3728</f>
        <v>0</v>
      </c>
      <c r="DX3728" s="0" t="s">
        <v>155</v>
      </c>
      <c r="EA3728" s="0" t="s">
        <v>155</v>
      </c>
      <c r="EF3728" s="0" t="s">
        <v>155</v>
      </c>
    </row>
    <row r="3729" customFormat="false" ht="13.8" hidden="false" customHeight="false" outlineLevel="0" collapsed="false">
      <c r="A3729" s="0" t="s">
        <v>14999</v>
      </c>
      <c r="B3729" s="0" t="n">
        <v>78</v>
      </c>
      <c r="C3729" s="0" t="n">
        <v>359365</v>
      </c>
      <c r="D3729" s="0" t="s">
        <v>15000</v>
      </c>
      <c r="E3729" s="0" t="s">
        <v>9666</v>
      </c>
      <c r="F3729" s="0" t="str">
        <f aca="false">CONCATENATE(D3730," ",LEFT(I3730,4),"T=",AW3730,"D=",AX3730,"R=",AY3730,"M=",AZ3730,"L=",BA3730,"B=",BB3730)</f>
        <v>HALE HARTMAN 2003T=3D=0R=0M=0L=2B=0</v>
      </c>
      <c r="G3729" s="0" t="s">
        <v>1080</v>
      </c>
      <c r="I3729" s="0" t="s">
        <v>15001</v>
      </c>
      <c r="J3729" s="0" t="s">
        <v>6692</v>
      </c>
      <c r="K3729" s="0" t="s">
        <v>143</v>
      </c>
      <c r="M3729" s="0" t="str">
        <f aca="false">RIGHT(N3729,LEN(N3729)-FIND(" ",N3729))</f>
        <v>OVERLOOK DR NE</v>
      </c>
      <c r="N3729" s="0" t="s">
        <v>15002</v>
      </c>
      <c r="P3729" s="0" t="s">
        <v>147</v>
      </c>
      <c r="Q3729" s="0" t="s">
        <v>148</v>
      </c>
      <c r="R3729" s="0" t="n">
        <v>44483</v>
      </c>
      <c r="AD3729" s="0" t="s">
        <v>149</v>
      </c>
      <c r="AE3729" s="0" t="s">
        <v>150</v>
      </c>
      <c r="AF3729" s="0" t="s">
        <v>151</v>
      </c>
      <c r="AH3729" s="0" t="n">
        <v>14</v>
      </c>
      <c r="AI3729" s="0" t="n">
        <v>11</v>
      </c>
      <c r="AN3729" s="0" t="s">
        <v>147</v>
      </c>
      <c r="AO3729" s="0" t="s">
        <v>176</v>
      </c>
      <c r="AP3729" s="0" t="s">
        <v>177</v>
      </c>
      <c r="AQ3729" s="0" t="n">
        <v>9</v>
      </c>
      <c r="AR3729" s="0" t="n">
        <v>64</v>
      </c>
      <c r="AS3729" s="0" t="n">
        <v>32</v>
      </c>
      <c r="AV3729" s="0" t="s">
        <v>154</v>
      </c>
      <c r="AW3729" s="0" t="n">
        <f aca="false">COUNTA($BC3729:$EG3729)</f>
        <v>9</v>
      </c>
      <c r="AX3729" s="0" t="n">
        <f aca="false">COUNTIF($BC3729:$EG3729,"D")</f>
        <v>1</v>
      </c>
      <c r="AY3729" s="0" t="n">
        <f aca="false">COUNTIF($BC3729:$EG3729,"R")</f>
        <v>1</v>
      </c>
      <c r="AZ3729" s="0" t="n">
        <f aca="false">IF(CC3729="D",1,0)+IF(CL3729="D",1,0)+IF(CW3729="D",1,0)+IF(DD3729="D",1,0)+IF(DJ3729="D",1,0)+IF(DO3729="D",1,0)+IF(DW3729="D",1,0)</f>
        <v>0</v>
      </c>
      <c r="BA3729" s="0" t="n">
        <f aca="false">IF(DH3729&lt;&gt;"",1,0)+IF(DI3729&lt;&gt;"",1,0)+IF(DK3729&lt;&gt;"",1,0)+IF(DM3729&lt;&gt;"",1,0)+IF(DN3729&lt;&gt;"",1,0)+IF(DO3729&lt;&gt;"",1,0)+IF(DQ3729&lt;&gt;"",1,0)+IF(DR3729&lt;&gt;"",1,0)+IF(DT3729&lt;&gt;"",1,0)+IF(DU3729&lt;&gt;"",1,0)+IF(DV3729&lt;&gt;"",1,0)+IF(DW3729&lt;&gt;"",1,0)+IF(DX3729&lt;&gt;"",1,0)+IF(DZ3729&lt;&gt;"",1,0)+IF(EA3729&lt;&gt;"",1,0)+IF(EB3729&lt;&gt;"",1,0)+IF(EE3729&lt;&gt;"",1,0)</f>
        <v>3</v>
      </c>
      <c r="BB3729" s="0" t="n">
        <f aca="false">AY3729*AX3729</f>
        <v>1</v>
      </c>
      <c r="CA3729" s="0" t="s">
        <v>155</v>
      </c>
      <c r="CP3729" s="0" t="s">
        <v>155</v>
      </c>
      <c r="CY3729" s="0" t="s">
        <v>155</v>
      </c>
      <c r="CZ3729" s="0" t="s">
        <v>174</v>
      </c>
      <c r="DC3729" s="0" t="s">
        <v>155</v>
      </c>
      <c r="DG3729" s="0" t="s">
        <v>144</v>
      </c>
      <c r="DI3729" s="0" t="s">
        <v>155</v>
      </c>
      <c r="DN3729" s="0" t="s">
        <v>155</v>
      </c>
      <c r="DU3729" s="0" t="s">
        <v>155</v>
      </c>
    </row>
    <row r="3730" customFormat="false" ht="13.8" hidden="false" customHeight="false" outlineLevel="0" collapsed="false">
      <c r="A3730" s="0" t="s">
        <v>15003</v>
      </c>
      <c r="B3730" s="0" t="n">
        <v>78</v>
      </c>
      <c r="C3730" s="0" t="n">
        <v>466127</v>
      </c>
      <c r="D3730" s="0" t="s">
        <v>15004</v>
      </c>
      <c r="E3730" s="0" t="s">
        <v>15005</v>
      </c>
      <c r="F3730" s="0" t="str">
        <f aca="false">CONCATENATE(D3731," ",LEFT(I3731,4),"T=",AW3731,"D=",AX3731,"R=",AY3731,"M=",AZ3731,"L=",BA3731,"B=",BB3731)</f>
        <v>LUCARELLI 1936T=6D=0R=1M=0L=1B=0</v>
      </c>
      <c r="G3730" s="0" t="s">
        <v>542</v>
      </c>
      <c r="I3730" s="0" t="s">
        <v>15006</v>
      </c>
      <c r="J3730" s="0" t="s">
        <v>6692</v>
      </c>
      <c r="K3730" s="0" t="s">
        <v>143</v>
      </c>
      <c r="M3730" s="0" t="str">
        <f aca="false">RIGHT(N3730,LEN(N3730)-FIND(" ",N3730))</f>
        <v>CRESCENT DR NE</v>
      </c>
      <c r="N3730" s="0" t="s">
        <v>11961</v>
      </c>
      <c r="P3730" s="0" t="s">
        <v>147</v>
      </c>
      <c r="Q3730" s="0" t="s">
        <v>148</v>
      </c>
      <c r="R3730" s="0" t="n">
        <v>44483</v>
      </c>
      <c r="AD3730" s="0" t="s">
        <v>149</v>
      </c>
      <c r="AE3730" s="0" t="s">
        <v>150</v>
      </c>
      <c r="AF3730" s="0" t="s">
        <v>151</v>
      </c>
      <c r="AH3730" s="0" t="n">
        <v>14</v>
      </c>
      <c r="AI3730" s="0" t="n">
        <v>11</v>
      </c>
      <c r="AN3730" s="0" t="s">
        <v>147</v>
      </c>
      <c r="AO3730" s="0" t="s">
        <v>176</v>
      </c>
      <c r="AP3730" s="0" t="s">
        <v>177</v>
      </c>
      <c r="AQ3730" s="0" t="n">
        <v>9</v>
      </c>
      <c r="AR3730" s="0" t="n">
        <v>64</v>
      </c>
      <c r="AS3730" s="0" t="n">
        <v>32</v>
      </c>
      <c r="AV3730" s="0" t="s">
        <v>154</v>
      </c>
      <c r="AW3730" s="0" t="n">
        <f aca="false">COUNTA($BC3730:$EG3730)</f>
        <v>3</v>
      </c>
      <c r="AX3730" s="0" t="n">
        <f aca="false">COUNTIF($BC3730:$EG3730,"D")</f>
        <v>0</v>
      </c>
      <c r="AY3730" s="0" t="n">
        <f aca="false">COUNTIF($BC3730:$EG3730,"R")</f>
        <v>0</v>
      </c>
      <c r="AZ3730" s="0" t="n">
        <f aca="false">IF(CC3730="D",1,0)+IF(CL3730="D",1,0)+IF(CW3730="D",1,0)+IF(DD3730="D",1,0)+IF(DJ3730="D",1,0)+IF(DO3730="D",1,0)+IF(DW3730="D",1,0)</f>
        <v>0</v>
      </c>
      <c r="BA3730" s="0" t="n">
        <f aca="false">IF(DH3730&lt;&gt;"",1,0)+IF(DI3730&lt;&gt;"",1,0)+IF(DK3730&lt;&gt;"",1,0)+IF(DM3730&lt;&gt;"",1,0)+IF(DN3730&lt;&gt;"",1,0)+IF(DO3730&lt;&gt;"",1,0)+IF(DQ3730&lt;&gt;"",1,0)+IF(DR3730&lt;&gt;"",1,0)+IF(DT3730&lt;&gt;"",1,0)+IF(DU3730&lt;&gt;"",1,0)+IF(DV3730&lt;&gt;"",1,0)+IF(DW3730&lt;&gt;"",1,0)+IF(DX3730&lt;&gt;"",1,0)+IF(DZ3730&lt;&gt;"",1,0)+IF(EA3730&lt;&gt;"",1,0)+IF(EB3730&lt;&gt;"",1,0)+IF(EE3730&lt;&gt;"",1,0)</f>
        <v>2</v>
      </c>
      <c r="BB3730" s="0" t="n">
        <f aca="false">AY3730*AX3730</f>
        <v>0</v>
      </c>
      <c r="DX3730" s="0" t="s">
        <v>155</v>
      </c>
      <c r="EA3730" s="0" t="s">
        <v>155</v>
      </c>
      <c r="EF3730" s="0" t="s">
        <v>155</v>
      </c>
    </row>
    <row r="3731" customFormat="false" ht="13.8" hidden="false" customHeight="false" outlineLevel="0" collapsed="false">
      <c r="A3731" s="0" t="s">
        <v>15007</v>
      </c>
      <c r="B3731" s="0" t="n">
        <v>78</v>
      </c>
      <c r="C3731" s="0" t="n">
        <v>466176</v>
      </c>
      <c r="D3731" s="0" t="s">
        <v>6943</v>
      </c>
      <c r="E3731" s="0" t="s">
        <v>15008</v>
      </c>
      <c r="F3731" s="0" t="str">
        <f aca="false">CONCATENATE(D3732," ",LEFT(I3732,4),"T=",AW3732,"D=",AX3732,"R=",AY3732,"M=",AZ3732,"L=",BA3732,"B=",BB3732)</f>
        <v>BOSSARD 1996T=5D=1R=0M=1L=3B=0</v>
      </c>
      <c r="G3731" s="0" t="s">
        <v>359</v>
      </c>
      <c r="I3731" s="0" t="s">
        <v>15009</v>
      </c>
      <c r="J3731" s="0" t="s">
        <v>6692</v>
      </c>
      <c r="K3731" s="0" t="s">
        <v>143</v>
      </c>
      <c r="L3731" s="0" t="s">
        <v>174</v>
      </c>
      <c r="M3731" s="0" t="str">
        <f aca="false">RIGHT(N3731,LEN(N3731)-FIND(" ",N3731))</f>
        <v>NORTHWOODS CT NE</v>
      </c>
      <c r="N3731" s="0" t="s">
        <v>1641</v>
      </c>
      <c r="O3731" s="0" t="s">
        <v>2530</v>
      </c>
      <c r="P3731" s="0" t="s">
        <v>147</v>
      </c>
      <c r="Q3731" s="0" t="s">
        <v>148</v>
      </c>
      <c r="R3731" s="0" t="n">
        <v>44483</v>
      </c>
      <c r="AD3731" s="0" t="s">
        <v>149</v>
      </c>
      <c r="AE3731" s="0" t="s">
        <v>150</v>
      </c>
      <c r="AH3731" s="0" t="n">
        <v>14</v>
      </c>
      <c r="AI3731" s="0" t="n">
        <v>11</v>
      </c>
      <c r="AJ3731" s="0" t="s">
        <v>164</v>
      </c>
      <c r="AM3731" s="0" t="s">
        <v>165</v>
      </c>
      <c r="AN3731" s="0" t="s">
        <v>147</v>
      </c>
      <c r="AO3731" s="0" t="s">
        <v>176</v>
      </c>
      <c r="AP3731" s="0" t="s">
        <v>177</v>
      </c>
      <c r="AQ3731" s="0" t="n">
        <v>9</v>
      </c>
      <c r="AR3731" s="0" t="n">
        <v>64</v>
      </c>
      <c r="AS3731" s="0" t="n">
        <v>32</v>
      </c>
      <c r="AV3731" s="0" t="s">
        <v>154</v>
      </c>
      <c r="AW3731" s="0" t="n">
        <f aca="false">COUNTA($BC3731:$EG3731)</f>
        <v>6</v>
      </c>
      <c r="AX3731" s="0" t="n">
        <f aca="false">COUNTIF($BC3731:$EG3731,"D")</f>
        <v>0</v>
      </c>
      <c r="AY3731" s="0" t="n">
        <f aca="false">COUNTIF($BC3731:$EG3731,"R")</f>
        <v>1</v>
      </c>
      <c r="AZ3731" s="0" t="n">
        <f aca="false">IF(CC3731="D",1,0)+IF(CL3731="D",1,0)+IF(CW3731="D",1,0)+IF(DD3731="D",1,0)+IF(DJ3731="D",1,0)+IF(DO3731="D",1,0)+IF(DW3731="D",1,0)</f>
        <v>0</v>
      </c>
      <c r="BA3731" s="0" t="n">
        <f aca="false">IF(DH3731&lt;&gt;"",1,0)+IF(DI3731&lt;&gt;"",1,0)+IF(DK3731&lt;&gt;"",1,0)+IF(DM3731&lt;&gt;"",1,0)+IF(DN3731&lt;&gt;"",1,0)+IF(DO3731&lt;&gt;"",1,0)+IF(DQ3731&lt;&gt;"",1,0)+IF(DR3731&lt;&gt;"",1,0)+IF(DT3731&lt;&gt;"",1,0)+IF(DU3731&lt;&gt;"",1,0)+IF(DV3731&lt;&gt;"",1,0)+IF(DW3731&lt;&gt;"",1,0)+IF(DX3731&lt;&gt;"",1,0)+IF(DZ3731&lt;&gt;"",1,0)+IF(EA3731&lt;&gt;"",1,0)+IF(EB3731&lt;&gt;"",1,0)+IF(EE3731&lt;&gt;"",1,0)</f>
        <v>1</v>
      </c>
      <c r="BB3731" s="0" t="n">
        <f aca="false">AY3731*AX3731</f>
        <v>0</v>
      </c>
      <c r="BL3731" s="0" t="s">
        <v>155</v>
      </c>
      <c r="BR3731" s="0" t="s">
        <v>155</v>
      </c>
      <c r="BS3731" s="0" t="s">
        <v>155</v>
      </c>
      <c r="DU3731" s="0" t="s">
        <v>155</v>
      </c>
      <c r="ED3731" s="0" t="s">
        <v>174</v>
      </c>
      <c r="EF3731" s="0" t="s">
        <v>155</v>
      </c>
    </row>
    <row r="3732" customFormat="false" ht="13.8" hidden="false" customHeight="false" outlineLevel="0" collapsed="false">
      <c r="A3732" s="0" t="s">
        <v>15010</v>
      </c>
      <c r="B3732" s="0" t="n">
        <v>78</v>
      </c>
      <c r="C3732" s="0" t="n">
        <v>414434</v>
      </c>
      <c r="D3732" s="0" t="s">
        <v>11723</v>
      </c>
      <c r="E3732" s="0" t="s">
        <v>15011</v>
      </c>
      <c r="F3732" s="0" t="str">
        <f aca="false">CONCATENATE(D3733," ",LEFT(I3733,4),"T=",AW3733,"D=",AX3733,"R=",AY3733,"M=",AZ3733,"L=",BA3733,"B=",BB3733)</f>
        <v>LEE 1970T=9D=0R=0M=0L=1B=0</v>
      </c>
      <c r="G3732" s="0" t="s">
        <v>15012</v>
      </c>
      <c r="I3732" s="0" t="s">
        <v>15013</v>
      </c>
      <c r="J3732" s="0" t="s">
        <v>15014</v>
      </c>
      <c r="K3732" s="0" t="s">
        <v>143</v>
      </c>
      <c r="L3732" s="0" t="s">
        <v>144</v>
      </c>
      <c r="M3732" s="0" t="str">
        <f aca="false">RIGHT(N3732,LEN(N3732)-FIND(" ",N3732))</f>
        <v>BONNIE BRAE AVE NE</v>
      </c>
      <c r="N3732" s="0" t="s">
        <v>14210</v>
      </c>
      <c r="P3732" s="0" t="s">
        <v>147</v>
      </c>
      <c r="Q3732" s="0" t="s">
        <v>148</v>
      </c>
      <c r="R3732" s="0" t="n">
        <v>44483</v>
      </c>
      <c r="AD3732" s="0" t="s">
        <v>149</v>
      </c>
      <c r="AE3732" s="0" t="s">
        <v>150</v>
      </c>
      <c r="AF3732" s="0" t="s">
        <v>151</v>
      </c>
      <c r="AH3732" s="0" t="n">
        <v>14</v>
      </c>
      <c r="AI3732" s="0" t="n">
        <v>11</v>
      </c>
      <c r="AN3732" s="0" t="s">
        <v>147</v>
      </c>
      <c r="AO3732" s="0" t="s">
        <v>152</v>
      </c>
      <c r="AP3732" s="0" t="s">
        <v>153</v>
      </c>
      <c r="AQ3732" s="0" t="n">
        <v>9</v>
      </c>
      <c r="AR3732" s="0" t="n">
        <v>64</v>
      </c>
      <c r="AS3732" s="0" t="n">
        <v>32</v>
      </c>
      <c r="AV3732" s="0" t="s">
        <v>154</v>
      </c>
      <c r="AW3732" s="0" t="n">
        <f aca="false">COUNTA($BC3732:$EG3732)</f>
        <v>5</v>
      </c>
      <c r="AX3732" s="0" t="n">
        <f aca="false">COUNTIF($BC3732:$EG3732,"D")</f>
        <v>1</v>
      </c>
      <c r="AY3732" s="0" t="n">
        <f aca="false">COUNTIF($BC3732:$EG3732,"R")</f>
        <v>0</v>
      </c>
      <c r="AZ3732" s="0" t="n">
        <f aca="false">IF(CC3732="D",1,0)+IF(CL3732="D",1,0)+IF(CW3732="D",1,0)+IF(DD3732="D",1,0)+IF(DJ3732="D",1,0)+IF(DO3732="D",1,0)+IF(DW3732="D",1,0)</f>
        <v>1</v>
      </c>
      <c r="BA3732" s="0" t="n">
        <f aca="false">IF(DH3732&lt;&gt;"",1,0)+IF(DI3732&lt;&gt;"",1,0)+IF(DK3732&lt;&gt;"",1,0)+IF(DM3732&lt;&gt;"",1,0)+IF(DN3732&lt;&gt;"",1,0)+IF(DO3732&lt;&gt;"",1,0)+IF(DQ3732&lt;&gt;"",1,0)+IF(DR3732&lt;&gt;"",1,0)+IF(DT3732&lt;&gt;"",1,0)+IF(DU3732&lt;&gt;"",1,0)+IF(DV3732&lt;&gt;"",1,0)+IF(DW3732&lt;&gt;"",1,0)+IF(DX3732&lt;&gt;"",1,0)+IF(DZ3732&lt;&gt;"",1,0)+IF(EA3732&lt;&gt;"",1,0)+IF(EB3732&lt;&gt;"",1,0)+IF(EE3732&lt;&gt;"",1,0)</f>
        <v>3</v>
      </c>
      <c r="BB3732" s="0" t="n">
        <f aca="false">AY3732*AX3732</f>
        <v>0</v>
      </c>
      <c r="DC3732" s="0" t="s">
        <v>155</v>
      </c>
      <c r="DW3732" s="0" t="s">
        <v>144</v>
      </c>
      <c r="DX3732" s="0" t="s">
        <v>155</v>
      </c>
      <c r="EA3732" s="0" t="s">
        <v>155</v>
      </c>
      <c r="EF3732" s="0" t="s">
        <v>155</v>
      </c>
    </row>
    <row r="3733" customFormat="false" ht="13.8" hidden="false" customHeight="false" outlineLevel="0" collapsed="false">
      <c r="A3733" s="0" t="s">
        <v>15015</v>
      </c>
      <c r="B3733" s="0" t="n">
        <v>78</v>
      </c>
      <c r="C3733" s="0" t="n">
        <v>466487</v>
      </c>
      <c r="D3733" s="0" t="s">
        <v>1426</v>
      </c>
      <c r="E3733" s="0" t="s">
        <v>479</v>
      </c>
      <c r="F3733" s="0" t="str">
        <f aca="false">CONCATENATE(D3734," ",LEFT(I3734,4),"T=",AW3734,"D=",AX3734,"R=",AY3734,"M=",AZ3734,"L=",BA3734,"B=",BB3734)</f>
        <v>CONSTANTINE 1992T=2D=0R=0M=0L=1B=0</v>
      </c>
      <c r="G3733" s="0" t="s">
        <v>3466</v>
      </c>
      <c r="I3733" s="0" t="s">
        <v>15016</v>
      </c>
      <c r="J3733" s="0" t="s">
        <v>15017</v>
      </c>
      <c r="K3733" s="0" t="s">
        <v>143</v>
      </c>
      <c r="M3733" s="0" t="str">
        <f aca="false">RIGHT(N3733,LEN(N3733)-FIND(" ",N3733))</f>
        <v>FAIRWAY CT NE</v>
      </c>
      <c r="N3733" s="0" t="s">
        <v>15018</v>
      </c>
      <c r="P3733" s="0" t="s">
        <v>147</v>
      </c>
      <c r="Q3733" s="0" t="s">
        <v>148</v>
      </c>
      <c r="R3733" s="0" t="n">
        <v>44483</v>
      </c>
      <c r="AD3733" s="0" t="s">
        <v>149</v>
      </c>
      <c r="AE3733" s="0" t="s">
        <v>150</v>
      </c>
      <c r="AF3733" s="0" t="s">
        <v>151</v>
      </c>
      <c r="AH3733" s="0" t="n">
        <v>14</v>
      </c>
      <c r="AI3733" s="0" t="n">
        <v>11</v>
      </c>
      <c r="AN3733" s="0" t="s">
        <v>147</v>
      </c>
      <c r="AO3733" s="0" t="s">
        <v>176</v>
      </c>
      <c r="AP3733" s="0" t="s">
        <v>177</v>
      </c>
      <c r="AQ3733" s="0" t="n">
        <v>9</v>
      </c>
      <c r="AR3733" s="0" t="n">
        <v>64</v>
      </c>
      <c r="AS3733" s="0" t="n">
        <v>32</v>
      </c>
      <c r="AV3733" s="0" t="s">
        <v>154</v>
      </c>
      <c r="AW3733" s="0" t="n">
        <f aca="false">COUNTA($BC3733:$EG3733)</f>
        <v>9</v>
      </c>
      <c r="AX3733" s="0" t="n">
        <f aca="false">COUNTIF($BC3733:$EG3733,"D")</f>
        <v>0</v>
      </c>
      <c r="AY3733" s="0" t="n">
        <f aca="false">COUNTIF($BC3733:$EG3733,"R")</f>
        <v>0</v>
      </c>
      <c r="AZ3733" s="0" t="n">
        <f aca="false">IF(CC3733="D",1,0)+IF(CL3733="D",1,0)+IF(CW3733="D",1,0)+IF(DD3733="D",1,0)+IF(DJ3733="D",1,0)+IF(DO3733="D",1,0)+IF(DW3733="D",1,0)</f>
        <v>0</v>
      </c>
      <c r="BA3733" s="0" t="n">
        <f aca="false">IF(DH3733&lt;&gt;"",1,0)+IF(DI3733&lt;&gt;"",1,0)+IF(DK3733&lt;&gt;"",1,0)+IF(DM3733&lt;&gt;"",1,0)+IF(DN3733&lt;&gt;"",1,0)+IF(DO3733&lt;&gt;"",1,0)+IF(DQ3733&lt;&gt;"",1,0)+IF(DR3733&lt;&gt;"",1,0)+IF(DT3733&lt;&gt;"",1,0)+IF(DU3733&lt;&gt;"",1,0)+IF(DV3733&lt;&gt;"",1,0)+IF(DW3733&lt;&gt;"",1,0)+IF(DX3733&lt;&gt;"",1,0)+IF(DZ3733&lt;&gt;"",1,0)+IF(EA3733&lt;&gt;"",1,0)+IF(EB3733&lt;&gt;"",1,0)+IF(EE3733&lt;&gt;"",1,0)</f>
        <v>1</v>
      </c>
      <c r="BB3733" s="0" t="n">
        <f aca="false">AY3733*AX3733</f>
        <v>0</v>
      </c>
      <c r="BD3733" s="0" t="s">
        <v>155</v>
      </c>
      <c r="BE3733" s="0" t="s">
        <v>155</v>
      </c>
      <c r="BF3733" s="0" t="s">
        <v>155</v>
      </c>
      <c r="BH3733" s="0" t="s">
        <v>155</v>
      </c>
      <c r="BJ3733" s="0" t="s">
        <v>155</v>
      </c>
      <c r="BL3733" s="0" t="s">
        <v>155</v>
      </c>
      <c r="BP3733" s="0" t="s">
        <v>155</v>
      </c>
      <c r="EA3733" s="0" t="s">
        <v>155</v>
      </c>
      <c r="EF3733" s="0" t="s">
        <v>155</v>
      </c>
    </row>
    <row r="3734" customFormat="false" ht="13.8" hidden="false" customHeight="false" outlineLevel="0" collapsed="false">
      <c r="A3734" s="0" t="s">
        <v>15019</v>
      </c>
      <c r="B3734" s="0" t="n">
        <v>78</v>
      </c>
      <c r="C3734" s="0" t="n">
        <v>468019</v>
      </c>
      <c r="D3734" s="0" t="s">
        <v>5662</v>
      </c>
      <c r="E3734" s="0" t="s">
        <v>1397</v>
      </c>
      <c r="F3734" s="0" t="str">
        <f aca="false">CONCATENATE(D3735," ",LEFT(I3735,4),"T=",AW3735,"D=",AX3735,"R=",AY3735,"M=",AZ3735,"L=",BA3735,"B=",BB3735)</f>
        <v>RICHARD 1997T=6D=2R=0M=1L=4B=0</v>
      </c>
      <c r="G3734" s="0" t="s">
        <v>15020</v>
      </c>
      <c r="I3734" s="0" t="s">
        <v>15021</v>
      </c>
      <c r="J3734" s="0" t="s">
        <v>6695</v>
      </c>
      <c r="K3734" s="0" t="s">
        <v>143</v>
      </c>
      <c r="M3734" s="0" t="str">
        <f aca="false">RIGHT(N3734,LEN(N3734)-FIND(" ",N3734))</f>
        <v>STAFFORD DR NE</v>
      </c>
      <c r="N3734" s="0" t="s">
        <v>15022</v>
      </c>
      <c r="P3734" s="0" t="s">
        <v>147</v>
      </c>
      <c r="Q3734" s="0" t="s">
        <v>148</v>
      </c>
      <c r="R3734" s="0" t="n">
        <v>44483</v>
      </c>
      <c r="AD3734" s="0" t="s">
        <v>149</v>
      </c>
      <c r="AE3734" s="0" t="s">
        <v>150</v>
      </c>
      <c r="AH3734" s="0" t="n">
        <v>14</v>
      </c>
      <c r="AI3734" s="0" t="n">
        <v>11</v>
      </c>
      <c r="AJ3734" s="0" t="s">
        <v>164</v>
      </c>
      <c r="AM3734" s="0" t="s">
        <v>165</v>
      </c>
      <c r="AN3734" s="0" t="s">
        <v>147</v>
      </c>
      <c r="AO3734" s="0" t="s">
        <v>166</v>
      </c>
      <c r="AP3734" s="0" t="s">
        <v>167</v>
      </c>
      <c r="AQ3734" s="0" t="n">
        <v>9</v>
      </c>
      <c r="AR3734" s="0" t="n">
        <v>64</v>
      </c>
      <c r="AS3734" s="0" t="n">
        <v>32</v>
      </c>
      <c r="AV3734" s="0" t="s">
        <v>154</v>
      </c>
      <c r="AW3734" s="0" t="n">
        <f aca="false">COUNTA($BC3734:$EG3734)</f>
        <v>2</v>
      </c>
      <c r="AX3734" s="0" t="n">
        <f aca="false">COUNTIF($BC3734:$EG3734,"D")</f>
        <v>0</v>
      </c>
      <c r="AY3734" s="0" t="n">
        <f aca="false">COUNTIF($BC3734:$EG3734,"R")</f>
        <v>0</v>
      </c>
      <c r="AZ3734" s="0" t="n">
        <f aca="false">IF(CC3734="D",1,0)+IF(CL3734="D",1,0)+IF(CW3734="D",1,0)+IF(DD3734="D",1,0)+IF(DJ3734="D",1,0)+IF(DO3734="D",1,0)+IF(DW3734="D",1,0)</f>
        <v>0</v>
      </c>
      <c r="BA3734" s="0" t="n">
        <f aca="false">IF(DH3734&lt;&gt;"",1,0)+IF(DI3734&lt;&gt;"",1,0)+IF(DK3734&lt;&gt;"",1,0)+IF(DM3734&lt;&gt;"",1,0)+IF(DN3734&lt;&gt;"",1,0)+IF(DO3734&lt;&gt;"",1,0)+IF(DQ3734&lt;&gt;"",1,0)+IF(DR3734&lt;&gt;"",1,0)+IF(DT3734&lt;&gt;"",1,0)+IF(DU3734&lt;&gt;"",1,0)+IF(DV3734&lt;&gt;"",1,0)+IF(DW3734&lt;&gt;"",1,0)+IF(DX3734&lt;&gt;"",1,0)+IF(DZ3734&lt;&gt;"",1,0)+IF(EA3734&lt;&gt;"",1,0)+IF(EB3734&lt;&gt;"",1,0)+IF(EE3734&lt;&gt;"",1,0)</f>
        <v>1</v>
      </c>
      <c r="BB3734" s="0" t="n">
        <f aca="false">AY3734*AX3734</f>
        <v>0</v>
      </c>
      <c r="EA3734" s="0" t="s">
        <v>155</v>
      </c>
      <c r="EF3734" s="0" t="s">
        <v>155</v>
      </c>
    </row>
    <row r="3735" customFormat="false" ht="13.8" hidden="false" customHeight="false" outlineLevel="0" collapsed="false">
      <c r="A3735" s="0" t="s">
        <v>15023</v>
      </c>
      <c r="B3735" s="0" t="n">
        <v>78</v>
      </c>
      <c r="C3735" s="0" t="n">
        <v>461833</v>
      </c>
      <c r="D3735" s="0" t="s">
        <v>1073</v>
      </c>
      <c r="E3735" s="0" t="s">
        <v>15024</v>
      </c>
      <c r="F3735" s="0" t="str">
        <f aca="false">CONCATENATE(D3736," ",LEFT(I3736,4),"T=",AW3736,"D=",AX3736,"R=",AY3736,"M=",AZ3736,"L=",BA3736,"B=",BB3736)</f>
        <v>MARTIN 1946T=0D=0R=0M=0L=0B=0</v>
      </c>
      <c r="G3735" s="0" t="s">
        <v>922</v>
      </c>
      <c r="I3735" s="0" t="s">
        <v>15025</v>
      </c>
      <c r="J3735" s="0" t="s">
        <v>15026</v>
      </c>
      <c r="K3735" s="0" t="s">
        <v>143</v>
      </c>
      <c r="L3735" s="0" t="s">
        <v>144</v>
      </c>
      <c r="M3735" s="0" t="str">
        <f aca="false">RIGHT(N3735,LEN(N3735)-FIND(" ",N3735))</f>
        <v>ATLANTIC ST NE</v>
      </c>
      <c r="N3735" s="0" t="s">
        <v>12893</v>
      </c>
      <c r="P3735" s="0" t="s">
        <v>147</v>
      </c>
      <c r="Q3735" s="0" t="s">
        <v>148</v>
      </c>
      <c r="R3735" s="0" t="n">
        <v>44483</v>
      </c>
      <c r="AD3735" s="0" t="s">
        <v>149</v>
      </c>
      <c r="AE3735" s="0" t="s">
        <v>150</v>
      </c>
      <c r="AF3735" s="0" t="s">
        <v>151</v>
      </c>
      <c r="AH3735" s="0" t="n">
        <v>14</v>
      </c>
      <c r="AI3735" s="0" t="n">
        <v>11</v>
      </c>
      <c r="AN3735" s="0" t="s">
        <v>147</v>
      </c>
      <c r="AO3735" s="0" t="s">
        <v>261</v>
      </c>
      <c r="AP3735" s="0" t="s">
        <v>262</v>
      </c>
      <c r="AQ3735" s="0" t="n">
        <v>9</v>
      </c>
      <c r="AR3735" s="0" t="n">
        <v>64</v>
      </c>
      <c r="AS3735" s="0" t="n">
        <v>32</v>
      </c>
      <c r="AV3735" s="0" t="s">
        <v>154</v>
      </c>
      <c r="AW3735" s="0" t="n">
        <f aca="false">COUNTA($BC3735:$EG3735)</f>
        <v>6</v>
      </c>
      <c r="AX3735" s="0" t="n">
        <f aca="false">COUNTIF($BC3735:$EG3735,"D")</f>
        <v>2</v>
      </c>
      <c r="AY3735" s="0" t="n">
        <f aca="false">COUNTIF($BC3735:$EG3735,"R")</f>
        <v>0</v>
      </c>
      <c r="AZ3735" s="0" t="n">
        <f aca="false">IF(CC3735="D",1,0)+IF(CL3735="D",1,0)+IF(CW3735="D",1,0)+IF(DD3735="D",1,0)+IF(DJ3735="D",1,0)+IF(DO3735="D",1,0)+IF(DW3735="D",1,0)</f>
        <v>1</v>
      </c>
      <c r="BA3735" s="0" t="n">
        <f aca="false">IF(DH3735&lt;&gt;"",1,0)+IF(DI3735&lt;&gt;"",1,0)+IF(DK3735&lt;&gt;"",1,0)+IF(DM3735&lt;&gt;"",1,0)+IF(DN3735&lt;&gt;"",1,0)+IF(DO3735&lt;&gt;"",1,0)+IF(DQ3735&lt;&gt;"",1,0)+IF(DR3735&lt;&gt;"",1,0)+IF(DT3735&lt;&gt;"",1,0)+IF(DU3735&lt;&gt;"",1,0)+IF(DV3735&lt;&gt;"",1,0)+IF(DW3735&lt;&gt;"",1,0)+IF(DX3735&lt;&gt;"",1,0)+IF(DZ3735&lt;&gt;"",1,0)+IF(EA3735&lt;&gt;"",1,0)+IF(EB3735&lt;&gt;"",1,0)+IF(EE3735&lt;&gt;"",1,0)</f>
        <v>4</v>
      </c>
      <c r="BB3735" s="0" t="n">
        <f aca="false">AY3735*AX3735</f>
        <v>0</v>
      </c>
      <c r="DS3735" s="0" t="s">
        <v>144</v>
      </c>
      <c r="DU3735" s="0" t="s">
        <v>155</v>
      </c>
      <c r="DW3735" s="0" t="s">
        <v>144</v>
      </c>
      <c r="DX3735" s="0" t="s">
        <v>155</v>
      </c>
      <c r="EA3735" s="0" t="s">
        <v>155</v>
      </c>
      <c r="EF3735" s="0" t="s">
        <v>155</v>
      </c>
    </row>
    <row r="3736" customFormat="false" ht="13.8" hidden="false" customHeight="false" outlineLevel="0" collapsed="false">
      <c r="A3736" s="0" t="s">
        <v>15027</v>
      </c>
      <c r="B3736" s="0" t="n">
        <v>78</v>
      </c>
      <c r="C3736" s="0" t="n">
        <v>459973</v>
      </c>
      <c r="D3736" s="0" t="s">
        <v>311</v>
      </c>
      <c r="E3736" s="0" t="s">
        <v>15028</v>
      </c>
      <c r="F3736" s="0" t="str">
        <f aca="false">CONCATENATE(D3737," ",LEFT(I3737,4),"T=",AW3737,"D=",AX3737,"R=",AY3737,"M=",AZ3737,"L=",BA3737,"B=",BB3737)</f>
        <v>ERF 1997T=7D=1R=0M=0L=4B=0</v>
      </c>
      <c r="G3736" s="0" t="s">
        <v>272</v>
      </c>
      <c r="I3736" s="0" t="s">
        <v>15029</v>
      </c>
      <c r="J3736" s="0" t="s">
        <v>15026</v>
      </c>
      <c r="K3736" s="0" t="s">
        <v>143</v>
      </c>
      <c r="M3736" s="0" t="str">
        <f aca="false">RIGHT(N3736,LEN(N3736)-FIND(" ",N3736))</f>
        <v>MEADOW LN NE</v>
      </c>
      <c r="N3736" s="0" t="s">
        <v>1601</v>
      </c>
      <c r="O3736" s="0" t="s">
        <v>6646</v>
      </c>
      <c r="P3736" s="0" t="s">
        <v>147</v>
      </c>
      <c r="Q3736" s="0" t="s">
        <v>148</v>
      </c>
      <c r="R3736" s="0" t="n">
        <v>44483</v>
      </c>
      <c r="AD3736" s="0" t="s">
        <v>149</v>
      </c>
      <c r="AE3736" s="0" t="s">
        <v>150</v>
      </c>
      <c r="AH3736" s="0" t="n">
        <v>14</v>
      </c>
      <c r="AI3736" s="0" t="n">
        <v>11</v>
      </c>
      <c r="AJ3736" s="0" t="s">
        <v>164</v>
      </c>
      <c r="AM3736" s="0" t="s">
        <v>165</v>
      </c>
      <c r="AN3736" s="0" t="s">
        <v>147</v>
      </c>
      <c r="AO3736" s="0" t="s">
        <v>166</v>
      </c>
      <c r="AP3736" s="0" t="s">
        <v>167</v>
      </c>
      <c r="AQ3736" s="0" t="n">
        <v>9</v>
      </c>
      <c r="AR3736" s="0" t="n">
        <v>64</v>
      </c>
      <c r="AS3736" s="0" t="n">
        <v>32</v>
      </c>
      <c r="AV3736" s="0" t="s">
        <v>154</v>
      </c>
      <c r="AW3736" s="0" t="n">
        <f aca="false">COUNTA($BC3736:$EG3736)</f>
        <v>0</v>
      </c>
      <c r="AX3736" s="0" t="n">
        <f aca="false">COUNTIF($BC3736:$EG3736,"D")</f>
        <v>0</v>
      </c>
      <c r="AY3736" s="0" t="n">
        <f aca="false">COUNTIF($BC3736:$EG3736,"R")</f>
        <v>0</v>
      </c>
      <c r="AZ3736" s="0" t="n">
        <f aca="false">IF(CC3736="D",1,0)+IF(CL3736="D",1,0)+IF(CW3736="D",1,0)+IF(DD3736="D",1,0)+IF(DJ3736="D",1,0)+IF(DO3736="D",1,0)+IF(DW3736="D",1,0)</f>
        <v>0</v>
      </c>
      <c r="BA3736" s="0" t="n">
        <f aca="false">IF(DH3736&lt;&gt;"",1,0)+IF(DI3736&lt;&gt;"",1,0)+IF(DK3736&lt;&gt;"",1,0)+IF(DM3736&lt;&gt;"",1,0)+IF(DN3736&lt;&gt;"",1,0)+IF(DO3736&lt;&gt;"",1,0)+IF(DQ3736&lt;&gt;"",1,0)+IF(DR3736&lt;&gt;"",1,0)+IF(DT3736&lt;&gt;"",1,0)+IF(DU3736&lt;&gt;"",1,0)+IF(DV3736&lt;&gt;"",1,0)+IF(DW3736&lt;&gt;"",1,0)+IF(DX3736&lt;&gt;"",1,0)+IF(DZ3736&lt;&gt;"",1,0)+IF(EA3736&lt;&gt;"",1,0)+IF(EB3736&lt;&gt;"",1,0)+IF(EE3736&lt;&gt;"",1,0)</f>
        <v>0</v>
      </c>
      <c r="BB3736" s="0" t="n">
        <f aca="false">AY3736*AX3736</f>
        <v>0</v>
      </c>
    </row>
    <row r="3737" customFormat="false" ht="13.8" hidden="false" customHeight="false" outlineLevel="0" collapsed="false">
      <c r="A3737" s="0" t="s">
        <v>15030</v>
      </c>
      <c r="B3737" s="0" t="n">
        <v>78</v>
      </c>
      <c r="C3737" s="0" t="n">
        <v>466537</v>
      </c>
      <c r="D3737" s="0" t="s">
        <v>15031</v>
      </c>
      <c r="E3737" s="0" t="s">
        <v>905</v>
      </c>
      <c r="F3737" s="0" t="str">
        <f aca="false">CONCATENATE(D3738," ",LEFT(I3738,4),"T=",AW3738,"D=",AX3738,"R=",AY3738,"M=",AZ3738,"L=",BA3738,"B=",BB3738)</f>
        <v>POTTS 1996T=6D=1R=0M=0L=4B=0</v>
      </c>
      <c r="G3737" s="0" t="s">
        <v>440</v>
      </c>
      <c r="I3737" s="0" t="s">
        <v>15032</v>
      </c>
      <c r="J3737" s="0" t="s">
        <v>15033</v>
      </c>
      <c r="K3737" s="0" t="s">
        <v>143</v>
      </c>
      <c r="M3737" s="0" t="str">
        <f aca="false">RIGHT(N3737,LEN(N3737)-FIND(" ",N3737))</f>
        <v>ROBERTS LN NE</v>
      </c>
      <c r="N3737" s="0" t="s">
        <v>15034</v>
      </c>
      <c r="P3737" s="0" t="s">
        <v>147</v>
      </c>
      <c r="Q3737" s="0" t="s">
        <v>148</v>
      </c>
      <c r="R3737" s="0" t="n">
        <v>44483</v>
      </c>
      <c r="AD3737" s="0" t="s">
        <v>149</v>
      </c>
      <c r="AE3737" s="0" t="s">
        <v>150</v>
      </c>
      <c r="AH3737" s="0" t="n">
        <v>14</v>
      </c>
      <c r="AI3737" s="0" t="n">
        <v>11</v>
      </c>
      <c r="AJ3737" s="0" t="s">
        <v>164</v>
      </c>
      <c r="AM3737" s="0" t="s">
        <v>165</v>
      </c>
      <c r="AN3737" s="0" t="s">
        <v>147</v>
      </c>
      <c r="AO3737" s="0" t="s">
        <v>166</v>
      </c>
      <c r="AP3737" s="0" t="s">
        <v>167</v>
      </c>
      <c r="AQ3737" s="0" t="n">
        <v>9</v>
      </c>
      <c r="AR3737" s="0" t="n">
        <v>64</v>
      </c>
      <c r="AS3737" s="0" t="n">
        <v>32</v>
      </c>
      <c r="AV3737" s="0" t="s">
        <v>154</v>
      </c>
      <c r="AW3737" s="0" t="n">
        <f aca="false">COUNTA($BC3737:$EG3737)</f>
        <v>7</v>
      </c>
      <c r="AX3737" s="0" t="n">
        <f aca="false">COUNTIF($BC3737:$EG3737,"D")</f>
        <v>1</v>
      </c>
      <c r="AY3737" s="0" t="n">
        <f aca="false">COUNTIF($BC3737:$EG3737,"R")</f>
        <v>0</v>
      </c>
      <c r="AZ3737" s="0" t="n">
        <f aca="false">IF(CC3737="D",1,0)+IF(CL3737="D",1,0)+IF(CW3737="D",1,0)+IF(DD3737="D",1,0)+IF(DJ3737="D",1,0)+IF(DO3737="D",1,0)+IF(DW3737="D",1,0)</f>
        <v>0</v>
      </c>
      <c r="BA3737" s="0" t="n">
        <f aca="false">IF(DH3737&lt;&gt;"",1,0)+IF(DI3737&lt;&gt;"",1,0)+IF(DK3737&lt;&gt;"",1,0)+IF(DM3737&lt;&gt;"",1,0)+IF(DN3737&lt;&gt;"",1,0)+IF(DO3737&lt;&gt;"",1,0)+IF(DQ3737&lt;&gt;"",1,0)+IF(DR3737&lt;&gt;"",1,0)+IF(DT3737&lt;&gt;"",1,0)+IF(DU3737&lt;&gt;"",1,0)+IF(DV3737&lt;&gt;"",1,0)+IF(DW3737&lt;&gt;"",1,0)+IF(DX3737&lt;&gt;"",1,0)+IF(DZ3737&lt;&gt;"",1,0)+IF(EA3737&lt;&gt;"",1,0)+IF(EB3737&lt;&gt;"",1,0)+IF(EE3737&lt;&gt;"",1,0)</f>
        <v>4</v>
      </c>
      <c r="BB3737" s="0" t="n">
        <f aca="false">AY3737*AX3737</f>
        <v>0</v>
      </c>
      <c r="CZ3737" s="0" t="s">
        <v>144</v>
      </c>
      <c r="DC3737" s="0" t="s">
        <v>155</v>
      </c>
      <c r="DN3737" s="0" t="s">
        <v>155</v>
      </c>
      <c r="DU3737" s="0" t="s">
        <v>155</v>
      </c>
      <c r="DX3737" s="0" t="s">
        <v>155</v>
      </c>
      <c r="EA3737" s="0" t="s">
        <v>155</v>
      </c>
      <c r="EF3737" s="0" t="s">
        <v>155</v>
      </c>
    </row>
    <row r="3738" customFormat="false" ht="13.8" hidden="false" customHeight="false" outlineLevel="0" collapsed="false">
      <c r="A3738" s="0" t="s">
        <v>15035</v>
      </c>
      <c r="B3738" s="0" t="n">
        <v>78</v>
      </c>
      <c r="C3738" s="0" t="n">
        <v>406532</v>
      </c>
      <c r="D3738" s="0" t="s">
        <v>3878</v>
      </c>
      <c r="E3738" s="0" t="s">
        <v>3273</v>
      </c>
      <c r="F3738" s="0" t="str">
        <f aca="false">CONCATENATE(D3739," ",LEFT(I3739,4),"T=",AW3739,"D=",AX3739,"R=",AY3739,"M=",AZ3739,"L=",BA3739,"B=",BB3739)</f>
        <v>KIJOWSKI 1963T=3D=0R=0M=0L=1B=0</v>
      </c>
      <c r="G3738" s="0" t="s">
        <v>250</v>
      </c>
      <c r="I3738" s="0" t="s">
        <v>15036</v>
      </c>
      <c r="J3738" s="0" t="s">
        <v>15037</v>
      </c>
      <c r="K3738" s="0" t="s">
        <v>143</v>
      </c>
      <c r="M3738" s="0" t="str">
        <f aca="false">RIGHT(N3738,LEN(N3738)-FIND(" ",N3738))</f>
        <v>HOLLYWOOD ST NE</v>
      </c>
      <c r="N3738" s="0" t="s">
        <v>3881</v>
      </c>
      <c r="P3738" s="0" t="s">
        <v>147</v>
      </c>
      <c r="Q3738" s="0" t="s">
        <v>148</v>
      </c>
      <c r="R3738" s="0" t="n">
        <v>44483</v>
      </c>
      <c r="AD3738" s="0" t="s">
        <v>149</v>
      </c>
      <c r="AE3738" s="0" t="s">
        <v>150</v>
      </c>
      <c r="AF3738" s="0" t="s">
        <v>151</v>
      </c>
      <c r="AH3738" s="0" t="n">
        <v>14</v>
      </c>
      <c r="AI3738" s="0" t="n">
        <v>11</v>
      </c>
      <c r="AN3738" s="0" t="s">
        <v>147</v>
      </c>
      <c r="AO3738" s="0" t="s">
        <v>261</v>
      </c>
      <c r="AP3738" s="0" t="s">
        <v>262</v>
      </c>
      <c r="AQ3738" s="0" t="n">
        <v>9</v>
      </c>
      <c r="AR3738" s="0" t="n">
        <v>64</v>
      </c>
      <c r="AS3738" s="0" t="n">
        <v>32</v>
      </c>
      <c r="AV3738" s="0" t="s">
        <v>154</v>
      </c>
      <c r="AW3738" s="0" t="n">
        <f aca="false">COUNTA($BC3738:$EG3738)</f>
        <v>6</v>
      </c>
      <c r="AX3738" s="0" t="n">
        <f aca="false">COUNTIF($BC3738:$EG3738,"D")</f>
        <v>1</v>
      </c>
      <c r="AY3738" s="0" t="n">
        <f aca="false">COUNTIF($BC3738:$EG3738,"R")</f>
        <v>0</v>
      </c>
      <c r="AZ3738" s="0" t="n">
        <f aca="false">IF(CC3738="D",1,0)+IF(CL3738="D",1,0)+IF(CW3738="D",1,0)+IF(DD3738="D",1,0)+IF(DJ3738="D",1,0)+IF(DO3738="D",1,0)+IF(DW3738="D",1,0)</f>
        <v>0</v>
      </c>
      <c r="BA3738" s="0" t="n">
        <f aca="false">IF(DH3738&lt;&gt;"",1,0)+IF(DI3738&lt;&gt;"",1,0)+IF(DK3738&lt;&gt;"",1,0)+IF(DM3738&lt;&gt;"",1,0)+IF(DN3738&lt;&gt;"",1,0)+IF(DO3738&lt;&gt;"",1,0)+IF(DQ3738&lt;&gt;"",1,0)+IF(DR3738&lt;&gt;"",1,0)+IF(DT3738&lt;&gt;"",1,0)+IF(DU3738&lt;&gt;"",1,0)+IF(DV3738&lt;&gt;"",1,0)+IF(DW3738&lt;&gt;"",1,0)+IF(DX3738&lt;&gt;"",1,0)+IF(DZ3738&lt;&gt;"",1,0)+IF(EA3738&lt;&gt;"",1,0)+IF(EB3738&lt;&gt;"",1,0)+IF(EE3738&lt;&gt;"",1,0)</f>
        <v>4</v>
      </c>
      <c r="BB3738" s="0" t="n">
        <f aca="false">AY3738*AX3738</f>
        <v>0</v>
      </c>
      <c r="CZ3738" s="0" t="s">
        <v>144</v>
      </c>
      <c r="DC3738" s="0" t="s">
        <v>155</v>
      </c>
      <c r="DI3738" s="0" t="s">
        <v>155</v>
      </c>
      <c r="DN3738" s="0" t="s">
        <v>155</v>
      </c>
      <c r="DU3738" s="0" t="s">
        <v>155</v>
      </c>
      <c r="DX3738" s="0" t="s">
        <v>155</v>
      </c>
    </row>
    <row r="3739" customFormat="false" ht="13.8" hidden="false" customHeight="false" outlineLevel="0" collapsed="false">
      <c r="A3739" s="0" t="s">
        <v>15038</v>
      </c>
      <c r="B3739" s="0" t="n">
        <v>78</v>
      </c>
      <c r="C3739" s="0" t="n">
        <v>466566</v>
      </c>
      <c r="D3739" s="0" t="s">
        <v>9694</v>
      </c>
      <c r="E3739" s="0" t="s">
        <v>2632</v>
      </c>
      <c r="F3739" s="0" t="str">
        <f aca="false">CONCATENATE(D3740," ",LEFT(I3740,4),"T=",AW3740,"D=",AX3740,"R=",AY3740,"M=",AZ3740,"L=",BA3740,"B=",BB3740)</f>
        <v>SMITH 1979T=0D=0R=0M=0L=0B=0</v>
      </c>
      <c r="G3739" s="0" t="s">
        <v>365</v>
      </c>
      <c r="H3739" s="0" t="s">
        <v>401</v>
      </c>
      <c r="I3739" s="0" t="s">
        <v>15039</v>
      </c>
      <c r="J3739" s="0" t="s">
        <v>15037</v>
      </c>
      <c r="K3739" s="0" t="s">
        <v>143</v>
      </c>
      <c r="M3739" s="0" t="str">
        <f aca="false">RIGHT(N3739,LEN(N3739)-FIND(" ",N3739))</f>
        <v>BELVEDERE AVE NE</v>
      </c>
      <c r="N3739" s="0" t="s">
        <v>9696</v>
      </c>
      <c r="P3739" s="0" t="s">
        <v>147</v>
      </c>
      <c r="Q3739" s="0" t="s">
        <v>148</v>
      </c>
      <c r="R3739" s="0" t="n">
        <v>44483</v>
      </c>
      <c r="AD3739" s="0" t="s">
        <v>149</v>
      </c>
      <c r="AE3739" s="0" t="s">
        <v>150</v>
      </c>
      <c r="AF3739" s="0" t="s">
        <v>151</v>
      </c>
      <c r="AH3739" s="0" t="n">
        <v>14</v>
      </c>
      <c r="AI3739" s="0" t="n">
        <v>11</v>
      </c>
      <c r="AN3739" s="0" t="s">
        <v>147</v>
      </c>
      <c r="AO3739" s="0" t="s">
        <v>189</v>
      </c>
      <c r="AP3739" s="0" t="s">
        <v>190</v>
      </c>
      <c r="AQ3739" s="0" t="n">
        <v>9</v>
      </c>
      <c r="AR3739" s="0" t="n">
        <v>64</v>
      </c>
      <c r="AS3739" s="0" t="n">
        <v>32</v>
      </c>
      <c r="AV3739" s="0" t="s">
        <v>154</v>
      </c>
      <c r="AW3739" s="0" t="n">
        <f aca="false">COUNTA($BC3739:$EG3739)</f>
        <v>3</v>
      </c>
      <c r="AX3739" s="0" t="n">
        <f aca="false">COUNTIF($BC3739:$EG3739,"D")</f>
        <v>0</v>
      </c>
      <c r="AY3739" s="0" t="n">
        <f aca="false">COUNTIF($BC3739:$EG3739,"R")</f>
        <v>0</v>
      </c>
      <c r="AZ3739" s="0" t="n">
        <f aca="false">IF(CC3739="D",1,0)+IF(CL3739="D",1,0)+IF(CW3739="D",1,0)+IF(DD3739="D",1,0)+IF(DJ3739="D",1,0)+IF(DO3739="D",1,0)+IF(DW3739="D",1,0)</f>
        <v>0</v>
      </c>
      <c r="BA3739" s="0" t="n">
        <f aca="false">IF(DH3739&lt;&gt;"",1,0)+IF(DI3739&lt;&gt;"",1,0)+IF(DK3739&lt;&gt;"",1,0)+IF(DM3739&lt;&gt;"",1,0)+IF(DN3739&lt;&gt;"",1,0)+IF(DO3739&lt;&gt;"",1,0)+IF(DQ3739&lt;&gt;"",1,0)+IF(DR3739&lt;&gt;"",1,0)+IF(DT3739&lt;&gt;"",1,0)+IF(DU3739&lt;&gt;"",1,0)+IF(DV3739&lt;&gt;"",1,0)+IF(DW3739&lt;&gt;"",1,0)+IF(DX3739&lt;&gt;"",1,0)+IF(DZ3739&lt;&gt;"",1,0)+IF(EA3739&lt;&gt;"",1,0)+IF(EB3739&lt;&gt;"",1,0)+IF(EE3739&lt;&gt;"",1,0)</f>
        <v>1</v>
      </c>
      <c r="BB3739" s="0" t="n">
        <f aca="false">AY3739*AX3739</f>
        <v>0</v>
      </c>
      <c r="BD3739" s="0" t="s">
        <v>155</v>
      </c>
      <c r="BL3739" s="0" t="s">
        <v>155</v>
      </c>
      <c r="DN3739" s="0" t="s">
        <v>155</v>
      </c>
    </row>
    <row r="3740" customFormat="false" ht="13.8" hidden="false" customHeight="false" outlineLevel="0" collapsed="false">
      <c r="A3740" s="0" t="s">
        <v>15040</v>
      </c>
      <c r="B3740" s="0" t="n">
        <v>78</v>
      </c>
      <c r="C3740" s="0" t="n">
        <v>435127</v>
      </c>
      <c r="D3740" s="0" t="s">
        <v>2111</v>
      </c>
      <c r="E3740" s="0" t="s">
        <v>2684</v>
      </c>
      <c r="F3740" s="0" t="str">
        <f aca="false">CONCATENATE(D3741," ",LEFT(I3741,4),"T=",AW3741,"D=",AX3741,"R=",AY3741,"M=",AZ3741,"L=",BA3741,"B=",BB3741)</f>
        <v>HRIBAR 1958T=15D=1R=0M=0L=2B=0</v>
      </c>
      <c r="G3740" s="0" t="s">
        <v>179</v>
      </c>
      <c r="I3740" s="0" t="s">
        <v>15041</v>
      </c>
      <c r="J3740" s="0" t="s">
        <v>15042</v>
      </c>
      <c r="K3740" s="0" t="s">
        <v>143</v>
      </c>
      <c r="M3740" s="0" t="str">
        <f aca="false">RIGHT(N3740,LEN(N3740)-FIND(" ",N3740))</f>
        <v>BONNIE BRAE AVE NE</v>
      </c>
      <c r="N3740" s="0" t="s">
        <v>11422</v>
      </c>
      <c r="P3740" s="0" t="s">
        <v>147</v>
      </c>
      <c r="Q3740" s="0" t="s">
        <v>148</v>
      </c>
      <c r="R3740" s="0" t="n">
        <v>44483</v>
      </c>
      <c r="AD3740" s="0" t="s">
        <v>149</v>
      </c>
      <c r="AE3740" s="0" t="s">
        <v>150</v>
      </c>
      <c r="AF3740" s="0" t="s">
        <v>151</v>
      </c>
      <c r="AH3740" s="0" t="n">
        <v>14</v>
      </c>
      <c r="AI3740" s="0" t="n">
        <v>11</v>
      </c>
      <c r="AN3740" s="0" t="s">
        <v>147</v>
      </c>
      <c r="AO3740" s="0" t="s">
        <v>152</v>
      </c>
      <c r="AP3740" s="0" t="s">
        <v>153</v>
      </c>
      <c r="AQ3740" s="0" t="n">
        <v>9</v>
      </c>
      <c r="AR3740" s="0" t="n">
        <v>64</v>
      </c>
      <c r="AS3740" s="0" t="n">
        <v>32</v>
      </c>
      <c r="AV3740" s="0" t="s">
        <v>154</v>
      </c>
      <c r="AW3740" s="0" t="n">
        <f aca="false">COUNTA($BC3740:$EG3740)</f>
        <v>0</v>
      </c>
      <c r="AX3740" s="0" t="n">
        <f aca="false">COUNTIF($BC3740:$EG3740,"D")</f>
        <v>0</v>
      </c>
      <c r="AY3740" s="0" t="n">
        <f aca="false">COUNTIF($BC3740:$EG3740,"R")</f>
        <v>0</v>
      </c>
      <c r="AZ3740" s="0" t="n">
        <f aca="false">IF(CC3740="D",1,0)+IF(CL3740="D",1,0)+IF(CW3740="D",1,0)+IF(DD3740="D",1,0)+IF(DJ3740="D",1,0)+IF(DO3740="D",1,0)+IF(DW3740="D",1,0)</f>
        <v>0</v>
      </c>
      <c r="BA3740" s="0" t="n">
        <f aca="false">IF(DH3740&lt;&gt;"",1,0)+IF(DI3740&lt;&gt;"",1,0)+IF(DK3740&lt;&gt;"",1,0)+IF(DM3740&lt;&gt;"",1,0)+IF(DN3740&lt;&gt;"",1,0)+IF(DO3740&lt;&gt;"",1,0)+IF(DQ3740&lt;&gt;"",1,0)+IF(DR3740&lt;&gt;"",1,0)+IF(DT3740&lt;&gt;"",1,0)+IF(DU3740&lt;&gt;"",1,0)+IF(DV3740&lt;&gt;"",1,0)+IF(DW3740&lt;&gt;"",1,0)+IF(DX3740&lt;&gt;"",1,0)+IF(DZ3740&lt;&gt;"",1,0)+IF(EA3740&lt;&gt;"",1,0)+IF(EB3740&lt;&gt;"",1,0)+IF(EE3740&lt;&gt;"",1,0)</f>
        <v>0</v>
      </c>
      <c r="BB3740" s="0" t="n">
        <f aca="false">AY3740*AX3740</f>
        <v>0</v>
      </c>
    </row>
    <row r="3741" customFormat="false" ht="13.8" hidden="false" customHeight="false" outlineLevel="0" collapsed="false">
      <c r="A3741" s="0" t="s">
        <v>15043</v>
      </c>
      <c r="B3741" s="0" t="n">
        <v>78</v>
      </c>
      <c r="C3741" s="0" t="n">
        <v>241586</v>
      </c>
      <c r="D3741" s="0" t="s">
        <v>15044</v>
      </c>
      <c r="E3741" s="0" t="s">
        <v>542</v>
      </c>
      <c r="F3741" s="0" t="str">
        <f aca="false">CONCATENATE(D3742," ",LEFT(I3742,4),"T=",AW3742,"D=",AX3742,"R=",AY3742,"M=",AZ3742,"L=",BA3742,"B=",BB3742)</f>
        <v>ZAKRAJSEK 1990T=10D=0R=2M=0L=3B=0</v>
      </c>
      <c r="G3741" s="0" t="s">
        <v>200</v>
      </c>
      <c r="I3741" s="0" t="s">
        <v>15045</v>
      </c>
      <c r="J3741" s="0" t="s">
        <v>15046</v>
      </c>
      <c r="K3741" s="0" t="s">
        <v>143</v>
      </c>
      <c r="M3741" s="0" t="str">
        <f aca="false">RIGHT(N3741,LEN(N3741)-FIND(" ",N3741))</f>
        <v>NORTHWOODS CT NE</v>
      </c>
      <c r="N3741" s="0" t="s">
        <v>1965</v>
      </c>
      <c r="O3741" s="0" t="s">
        <v>2530</v>
      </c>
      <c r="P3741" s="0" t="s">
        <v>147</v>
      </c>
      <c r="Q3741" s="0" t="s">
        <v>148</v>
      </c>
      <c r="R3741" s="0" t="n">
        <v>44483</v>
      </c>
      <c r="AD3741" s="0" t="s">
        <v>149</v>
      </c>
      <c r="AE3741" s="0" t="s">
        <v>150</v>
      </c>
      <c r="AH3741" s="0" t="n">
        <v>14</v>
      </c>
      <c r="AI3741" s="0" t="n">
        <v>11</v>
      </c>
      <c r="AJ3741" s="0" t="s">
        <v>164</v>
      </c>
      <c r="AM3741" s="0" t="s">
        <v>165</v>
      </c>
      <c r="AN3741" s="0" t="s">
        <v>147</v>
      </c>
      <c r="AO3741" s="0" t="s">
        <v>176</v>
      </c>
      <c r="AP3741" s="0" t="s">
        <v>177</v>
      </c>
      <c r="AQ3741" s="0" t="n">
        <v>9</v>
      </c>
      <c r="AR3741" s="0" t="n">
        <v>64</v>
      </c>
      <c r="AS3741" s="0" t="n">
        <v>32</v>
      </c>
      <c r="AV3741" s="0" t="s">
        <v>154</v>
      </c>
      <c r="AW3741" s="0" t="n">
        <f aca="false">COUNTA($BC3741:$EG3741)</f>
        <v>15</v>
      </c>
      <c r="AX3741" s="0" t="n">
        <f aca="false">COUNTIF($BC3741:$EG3741,"D")</f>
        <v>1</v>
      </c>
      <c r="AY3741" s="0" t="n">
        <f aca="false">COUNTIF($BC3741:$EG3741,"R")</f>
        <v>0</v>
      </c>
      <c r="AZ3741" s="0" t="n">
        <f aca="false">IF(CC3741="D",1,0)+IF(CL3741="D",1,0)+IF(CW3741="D",1,0)+IF(DD3741="D",1,0)+IF(DJ3741="D",1,0)+IF(DO3741="D",1,0)+IF(DW3741="D",1,0)</f>
        <v>0</v>
      </c>
      <c r="BA3741" s="0" t="n">
        <f aca="false">IF(DH3741&lt;&gt;"",1,0)+IF(DI3741&lt;&gt;"",1,0)+IF(DK3741&lt;&gt;"",1,0)+IF(DM3741&lt;&gt;"",1,0)+IF(DN3741&lt;&gt;"",1,0)+IF(DO3741&lt;&gt;"",1,0)+IF(DQ3741&lt;&gt;"",1,0)+IF(DR3741&lt;&gt;"",1,0)+IF(DT3741&lt;&gt;"",1,0)+IF(DU3741&lt;&gt;"",1,0)+IF(DV3741&lt;&gt;"",1,0)+IF(DW3741&lt;&gt;"",1,0)+IF(DX3741&lt;&gt;"",1,0)+IF(DZ3741&lt;&gt;"",1,0)+IF(EA3741&lt;&gt;"",1,0)+IF(EB3741&lt;&gt;"",1,0)+IF(EE3741&lt;&gt;"",1,0)</f>
        <v>2</v>
      </c>
      <c r="BB3741" s="0" t="n">
        <f aca="false">AY3741*AX3741</f>
        <v>0</v>
      </c>
      <c r="BC3741" s="0" t="s">
        <v>155</v>
      </c>
      <c r="BD3741" s="0" t="s">
        <v>155</v>
      </c>
      <c r="BL3741" s="0" t="s">
        <v>155</v>
      </c>
      <c r="BP3741" s="0" t="s">
        <v>155</v>
      </c>
      <c r="BS3741" s="0" t="s">
        <v>155</v>
      </c>
      <c r="BY3741" s="0" t="s">
        <v>144</v>
      </c>
      <c r="CA3741" s="0" t="s">
        <v>155</v>
      </c>
      <c r="CK3741" s="0" t="s">
        <v>155</v>
      </c>
      <c r="CN3741" s="0" t="s">
        <v>155</v>
      </c>
      <c r="CP3741" s="0" t="s">
        <v>155</v>
      </c>
      <c r="CV3741" s="0" t="s">
        <v>155</v>
      </c>
      <c r="DC3741" s="0" t="s">
        <v>155</v>
      </c>
      <c r="DI3741" s="0" t="s">
        <v>155</v>
      </c>
      <c r="DN3741" s="0" t="s">
        <v>155</v>
      </c>
      <c r="EF3741" s="0" t="s">
        <v>155</v>
      </c>
    </row>
    <row r="3742" customFormat="false" ht="13.8" hidden="false" customHeight="false" outlineLevel="0" collapsed="false">
      <c r="A3742" s="0" t="s">
        <v>15047</v>
      </c>
      <c r="B3742" s="0" t="n">
        <v>78</v>
      </c>
      <c r="C3742" s="0" t="n">
        <v>363130</v>
      </c>
      <c r="D3742" s="0" t="s">
        <v>6708</v>
      </c>
      <c r="E3742" s="0" t="s">
        <v>364</v>
      </c>
      <c r="F3742" s="0" t="str">
        <f aca="false">CONCATENATE(D3743," ",LEFT(I3743,4),"T=",AW3743,"D=",AX3743,"R=",AY3743,"M=",AZ3743,"L=",BA3743,"B=",BB3743)</f>
        <v>LOFTUS 1962T=3D=0R=0M=0L=0B=0</v>
      </c>
      <c r="G3742" s="0" t="s">
        <v>365</v>
      </c>
      <c r="I3742" s="0" t="s">
        <v>15048</v>
      </c>
      <c r="J3742" s="0" t="s">
        <v>6699</v>
      </c>
      <c r="K3742" s="0" t="s">
        <v>143</v>
      </c>
      <c r="L3742" s="0" t="s">
        <v>174</v>
      </c>
      <c r="M3742" s="0" t="str">
        <f aca="false">RIGHT(N3742,LEN(N3742)-FIND(" ",N3742))</f>
        <v>ATLANTIC ST NE</v>
      </c>
      <c r="N3742" s="0" t="s">
        <v>15049</v>
      </c>
      <c r="P3742" s="0" t="s">
        <v>147</v>
      </c>
      <c r="Q3742" s="0" t="s">
        <v>148</v>
      </c>
      <c r="R3742" s="0" t="n">
        <v>44483</v>
      </c>
      <c r="AD3742" s="0" t="s">
        <v>149</v>
      </c>
      <c r="AE3742" s="0" t="s">
        <v>150</v>
      </c>
      <c r="AF3742" s="0" t="s">
        <v>151</v>
      </c>
      <c r="AH3742" s="0" t="n">
        <v>14</v>
      </c>
      <c r="AI3742" s="0" t="n">
        <v>11</v>
      </c>
      <c r="AN3742" s="0" t="s">
        <v>147</v>
      </c>
      <c r="AO3742" s="0" t="s">
        <v>189</v>
      </c>
      <c r="AP3742" s="0" t="s">
        <v>190</v>
      </c>
      <c r="AQ3742" s="0" t="n">
        <v>9</v>
      </c>
      <c r="AR3742" s="0" t="n">
        <v>64</v>
      </c>
      <c r="AS3742" s="0" t="n">
        <v>32</v>
      </c>
      <c r="AV3742" s="0" t="s">
        <v>154</v>
      </c>
      <c r="AW3742" s="0" t="n">
        <f aca="false">COUNTA($BC3742:$EG3742)</f>
        <v>10</v>
      </c>
      <c r="AX3742" s="0" t="n">
        <f aca="false">COUNTIF($BC3742:$EG3742,"D")</f>
        <v>0</v>
      </c>
      <c r="AY3742" s="0" t="n">
        <f aca="false">COUNTIF($BC3742:$EG3742,"R")</f>
        <v>2</v>
      </c>
      <c r="AZ3742" s="0" t="n">
        <f aca="false">IF(CC3742="D",1,0)+IF(CL3742="D",1,0)+IF(CW3742="D",1,0)+IF(DD3742="D",1,0)+IF(DJ3742="D",1,0)+IF(DO3742="D",1,0)+IF(DW3742="D",1,0)</f>
        <v>0</v>
      </c>
      <c r="BA3742" s="0" t="n">
        <f aca="false">IF(DH3742&lt;&gt;"",1,0)+IF(DI3742&lt;&gt;"",1,0)+IF(DK3742&lt;&gt;"",1,0)+IF(DM3742&lt;&gt;"",1,0)+IF(DN3742&lt;&gt;"",1,0)+IF(DO3742&lt;&gt;"",1,0)+IF(DQ3742&lt;&gt;"",1,0)+IF(DR3742&lt;&gt;"",1,0)+IF(DT3742&lt;&gt;"",1,0)+IF(DU3742&lt;&gt;"",1,0)+IF(DV3742&lt;&gt;"",1,0)+IF(DW3742&lt;&gt;"",1,0)+IF(DX3742&lt;&gt;"",1,0)+IF(DZ3742&lt;&gt;"",1,0)+IF(EA3742&lt;&gt;"",1,0)+IF(EB3742&lt;&gt;"",1,0)+IF(EE3742&lt;&gt;"",1,0)</f>
        <v>3</v>
      </c>
      <c r="BB3742" s="0" t="n">
        <f aca="false">AY3742*AX3742</f>
        <v>0</v>
      </c>
      <c r="CA3742" s="0" t="s">
        <v>155</v>
      </c>
      <c r="CN3742" s="0" t="s">
        <v>155</v>
      </c>
      <c r="CT3742" s="0" t="s">
        <v>155</v>
      </c>
      <c r="CZ3742" s="0" t="s">
        <v>174</v>
      </c>
      <c r="DC3742" s="0" t="s">
        <v>155</v>
      </c>
      <c r="DI3742" s="0" t="s">
        <v>155</v>
      </c>
      <c r="DN3742" s="0" t="s">
        <v>155</v>
      </c>
      <c r="DU3742" s="0" t="s">
        <v>155</v>
      </c>
      <c r="ED3742" s="0" t="s">
        <v>174</v>
      </c>
      <c r="EF3742" s="0" t="s">
        <v>155</v>
      </c>
    </row>
    <row r="3743" customFormat="false" ht="13.8" hidden="false" customHeight="false" outlineLevel="0" collapsed="false">
      <c r="A3743" s="0" t="s">
        <v>15050</v>
      </c>
      <c r="B3743" s="0" t="n">
        <v>78</v>
      </c>
      <c r="C3743" s="0" t="n">
        <v>455839</v>
      </c>
      <c r="D3743" s="0" t="s">
        <v>15051</v>
      </c>
      <c r="E3743" s="0" t="s">
        <v>3832</v>
      </c>
      <c r="F3743" s="0" t="str">
        <f aca="false">CONCATENATE(D3744," ",LEFT(I3744,4),"T=",AW3744,"D=",AX3744,"R=",AY3744,"M=",AZ3744,"L=",BA3744,"B=",BB3744)</f>
        <v>NOUFER 1992T=2D=0R=0M=0L=1B=0</v>
      </c>
      <c r="G3743" s="0" t="s">
        <v>591</v>
      </c>
      <c r="I3743" s="0" t="s">
        <v>15052</v>
      </c>
      <c r="J3743" s="0" t="s">
        <v>15053</v>
      </c>
      <c r="K3743" s="0" t="s">
        <v>143</v>
      </c>
      <c r="M3743" s="0" t="str">
        <f aca="false">RIGHT(N3743,LEN(N3743)-FIND(" ",N3743))</f>
        <v>PLAZA AVE NE</v>
      </c>
      <c r="N3743" s="0" t="s">
        <v>931</v>
      </c>
      <c r="O3743" s="0" t="s">
        <v>1671</v>
      </c>
      <c r="P3743" s="0" t="s">
        <v>147</v>
      </c>
      <c r="Q3743" s="0" t="s">
        <v>148</v>
      </c>
      <c r="R3743" s="0" t="n">
        <v>44483</v>
      </c>
      <c r="AD3743" s="0" t="s">
        <v>149</v>
      </c>
      <c r="AE3743" s="0" t="s">
        <v>150</v>
      </c>
      <c r="AH3743" s="0" t="n">
        <v>14</v>
      </c>
      <c r="AI3743" s="0" t="n">
        <v>11</v>
      </c>
      <c r="AJ3743" s="0" t="s">
        <v>164</v>
      </c>
      <c r="AM3743" s="0" t="s">
        <v>165</v>
      </c>
      <c r="AN3743" s="0" t="s">
        <v>147</v>
      </c>
      <c r="AO3743" s="0" t="s">
        <v>261</v>
      </c>
      <c r="AP3743" s="0" t="s">
        <v>262</v>
      </c>
      <c r="AQ3743" s="0" t="n">
        <v>9</v>
      </c>
      <c r="AR3743" s="0" t="n">
        <v>64</v>
      </c>
      <c r="AS3743" s="0" t="n">
        <v>32</v>
      </c>
      <c r="AV3743" s="0" t="s">
        <v>154</v>
      </c>
      <c r="AW3743" s="0" t="n">
        <f aca="false">COUNTA($BC3743:$EG3743)</f>
        <v>3</v>
      </c>
      <c r="AX3743" s="0" t="n">
        <f aca="false">COUNTIF($BC3743:$EG3743,"D")</f>
        <v>0</v>
      </c>
      <c r="AY3743" s="0" t="n">
        <f aca="false">COUNTIF($BC3743:$EG3743,"R")</f>
        <v>0</v>
      </c>
      <c r="AZ3743" s="0" t="n">
        <f aca="false">IF(CC3743="D",1,0)+IF(CL3743="D",1,0)+IF(CW3743="D",1,0)+IF(DD3743="D",1,0)+IF(DJ3743="D",1,0)+IF(DO3743="D",1,0)+IF(DW3743="D",1,0)</f>
        <v>0</v>
      </c>
      <c r="BA3743" s="0" t="n">
        <f aca="false">IF(DH3743&lt;&gt;"",1,0)+IF(DI3743&lt;&gt;"",1,0)+IF(DK3743&lt;&gt;"",1,0)+IF(DM3743&lt;&gt;"",1,0)+IF(DN3743&lt;&gt;"",1,0)+IF(DO3743&lt;&gt;"",1,0)+IF(DQ3743&lt;&gt;"",1,0)+IF(DR3743&lt;&gt;"",1,0)+IF(DT3743&lt;&gt;"",1,0)+IF(DU3743&lt;&gt;"",1,0)+IF(DV3743&lt;&gt;"",1,0)+IF(DW3743&lt;&gt;"",1,0)+IF(DX3743&lt;&gt;"",1,0)+IF(DZ3743&lt;&gt;"",1,0)+IF(EA3743&lt;&gt;"",1,0)+IF(EB3743&lt;&gt;"",1,0)+IF(EE3743&lt;&gt;"",1,0)</f>
        <v>0</v>
      </c>
      <c r="BB3743" s="0" t="n">
        <f aca="false">AY3743*AX3743</f>
        <v>0</v>
      </c>
      <c r="BL3743" s="0" t="s">
        <v>155</v>
      </c>
      <c r="CA3743" s="0" t="s">
        <v>155</v>
      </c>
      <c r="EF3743" s="0" t="s">
        <v>155</v>
      </c>
    </row>
    <row r="3744" customFormat="false" ht="13.8" hidden="false" customHeight="false" outlineLevel="0" collapsed="false">
      <c r="A3744" s="0" t="s">
        <v>15054</v>
      </c>
      <c r="B3744" s="0" t="n">
        <v>78</v>
      </c>
      <c r="C3744" s="0" t="n">
        <v>403203</v>
      </c>
      <c r="D3744" s="0" t="s">
        <v>15055</v>
      </c>
      <c r="E3744" s="0" t="s">
        <v>5184</v>
      </c>
      <c r="F3744" s="0" t="str">
        <f aca="false">CONCATENATE(D3745," ",LEFT(I3745,4),"T=",AW3745,"D=",AX3745,"R=",AY3745,"M=",AZ3745,"L=",BA3745,"B=",BB3745)</f>
        <v>BARTLETT 1998T=2D=0R=0M=0L=1B=0</v>
      </c>
      <c r="G3744" s="0" t="s">
        <v>365</v>
      </c>
      <c r="I3744" s="0" t="s">
        <v>15056</v>
      </c>
      <c r="J3744" s="0" t="s">
        <v>15053</v>
      </c>
      <c r="K3744" s="0" t="s">
        <v>143</v>
      </c>
      <c r="M3744" s="0" t="str">
        <f aca="false">RIGHT(N3744,LEN(N3744)-FIND(" ",N3744))</f>
        <v>ROBERTS LN NE</v>
      </c>
      <c r="N3744" s="0" t="s">
        <v>13984</v>
      </c>
      <c r="P3744" s="0" t="s">
        <v>147</v>
      </c>
      <c r="Q3744" s="0" t="s">
        <v>148</v>
      </c>
      <c r="R3744" s="0" t="n">
        <v>44483</v>
      </c>
      <c r="AD3744" s="0" t="s">
        <v>149</v>
      </c>
      <c r="AE3744" s="0" t="s">
        <v>150</v>
      </c>
      <c r="AH3744" s="0" t="n">
        <v>14</v>
      </c>
      <c r="AI3744" s="0" t="n">
        <v>11</v>
      </c>
      <c r="AJ3744" s="0" t="s">
        <v>164</v>
      </c>
      <c r="AM3744" s="0" t="s">
        <v>165</v>
      </c>
      <c r="AN3744" s="0" t="s">
        <v>147</v>
      </c>
      <c r="AO3744" s="0" t="s">
        <v>166</v>
      </c>
      <c r="AP3744" s="0" t="s">
        <v>167</v>
      </c>
      <c r="AQ3744" s="0" t="n">
        <v>9</v>
      </c>
      <c r="AR3744" s="0" t="n">
        <v>64</v>
      </c>
      <c r="AS3744" s="0" t="n">
        <v>32</v>
      </c>
      <c r="AV3744" s="0" t="s">
        <v>154</v>
      </c>
      <c r="AW3744" s="0" t="n">
        <f aca="false">COUNTA($BC3744:$EG3744)</f>
        <v>2</v>
      </c>
      <c r="AX3744" s="0" t="n">
        <f aca="false">COUNTIF($BC3744:$EG3744,"D")</f>
        <v>0</v>
      </c>
      <c r="AY3744" s="0" t="n">
        <f aca="false">COUNTIF($BC3744:$EG3744,"R")</f>
        <v>0</v>
      </c>
      <c r="AZ3744" s="0" t="n">
        <f aca="false">IF(CC3744="D",1,0)+IF(CL3744="D",1,0)+IF(CW3744="D",1,0)+IF(DD3744="D",1,0)+IF(DJ3744="D",1,0)+IF(DO3744="D",1,0)+IF(DW3744="D",1,0)</f>
        <v>0</v>
      </c>
      <c r="BA3744" s="0" t="n">
        <f aca="false">IF(DH3744&lt;&gt;"",1,0)+IF(DI3744&lt;&gt;"",1,0)+IF(DK3744&lt;&gt;"",1,0)+IF(DM3744&lt;&gt;"",1,0)+IF(DN3744&lt;&gt;"",1,0)+IF(DO3744&lt;&gt;"",1,0)+IF(DQ3744&lt;&gt;"",1,0)+IF(DR3744&lt;&gt;"",1,0)+IF(DT3744&lt;&gt;"",1,0)+IF(DU3744&lt;&gt;"",1,0)+IF(DV3744&lt;&gt;"",1,0)+IF(DW3744&lt;&gt;"",1,0)+IF(DX3744&lt;&gt;"",1,0)+IF(DZ3744&lt;&gt;"",1,0)+IF(EA3744&lt;&gt;"",1,0)+IF(EB3744&lt;&gt;"",1,0)+IF(EE3744&lt;&gt;"",1,0)</f>
        <v>1</v>
      </c>
      <c r="BB3744" s="0" t="n">
        <f aca="false">AY3744*AX3744</f>
        <v>0</v>
      </c>
      <c r="DI3744" s="0" t="s">
        <v>155</v>
      </c>
      <c r="EF3744" s="0" t="s">
        <v>155</v>
      </c>
    </row>
    <row r="3745" customFormat="false" ht="13.8" hidden="false" customHeight="false" outlineLevel="0" collapsed="false">
      <c r="A3745" s="0" t="s">
        <v>15057</v>
      </c>
      <c r="B3745" s="0" t="n">
        <v>78</v>
      </c>
      <c r="C3745" s="0" t="n">
        <v>414551</v>
      </c>
      <c r="D3745" s="0" t="s">
        <v>8530</v>
      </c>
      <c r="E3745" s="0" t="s">
        <v>6137</v>
      </c>
      <c r="F3745" s="0" t="str">
        <f aca="false">CONCATENATE(D3746," ",LEFT(I3746,4),"T=",AW3746,"D=",AX3746,"R=",AY3746,"M=",AZ3746,"L=",BA3746,"B=",BB3746)</f>
        <v>KAPLUCK 1978T=8D=0R=1M=0L=2B=0</v>
      </c>
      <c r="G3745" s="0" t="s">
        <v>185</v>
      </c>
      <c r="I3745" s="0" t="s">
        <v>15058</v>
      </c>
      <c r="J3745" s="0" t="s">
        <v>15053</v>
      </c>
      <c r="K3745" s="0" t="s">
        <v>143</v>
      </c>
      <c r="M3745" s="0" t="str">
        <f aca="false">RIGHT(N3745,LEN(N3745)-FIND(" ",N3745))</f>
        <v>ROBERTS LN NE</v>
      </c>
      <c r="N3745" s="0" t="s">
        <v>15059</v>
      </c>
      <c r="P3745" s="0" t="s">
        <v>147</v>
      </c>
      <c r="Q3745" s="0" t="s">
        <v>148</v>
      </c>
      <c r="R3745" s="0" t="n">
        <v>44483</v>
      </c>
      <c r="AD3745" s="0" t="s">
        <v>149</v>
      </c>
      <c r="AE3745" s="0" t="s">
        <v>150</v>
      </c>
      <c r="AH3745" s="0" t="n">
        <v>14</v>
      </c>
      <c r="AI3745" s="0" t="n">
        <v>11</v>
      </c>
      <c r="AJ3745" s="0" t="s">
        <v>164</v>
      </c>
      <c r="AM3745" s="0" t="s">
        <v>165</v>
      </c>
      <c r="AN3745" s="0" t="s">
        <v>147</v>
      </c>
      <c r="AO3745" s="0" t="s">
        <v>166</v>
      </c>
      <c r="AP3745" s="0" t="s">
        <v>167</v>
      </c>
      <c r="AQ3745" s="0" t="n">
        <v>9</v>
      </c>
      <c r="AR3745" s="0" t="n">
        <v>64</v>
      </c>
      <c r="AS3745" s="0" t="n">
        <v>32</v>
      </c>
      <c r="AV3745" s="0" t="s">
        <v>154</v>
      </c>
      <c r="AW3745" s="0" t="n">
        <f aca="false">COUNTA($BC3745:$EG3745)</f>
        <v>2</v>
      </c>
      <c r="AX3745" s="0" t="n">
        <f aca="false">COUNTIF($BC3745:$EG3745,"D")</f>
        <v>0</v>
      </c>
      <c r="AY3745" s="0" t="n">
        <f aca="false">COUNTIF($BC3745:$EG3745,"R")</f>
        <v>0</v>
      </c>
      <c r="AZ3745" s="0" t="n">
        <f aca="false">IF(CC3745="D",1,0)+IF(CL3745="D",1,0)+IF(CW3745="D",1,0)+IF(DD3745="D",1,0)+IF(DJ3745="D",1,0)+IF(DO3745="D",1,0)+IF(DW3745="D",1,0)</f>
        <v>0</v>
      </c>
      <c r="BA3745" s="0" t="n">
        <f aca="false">IF(DH3745&lt;&gt;"",1,0)+IF(DI3745&lt;&gt;"",1,0)+IF(DK3745&lt;&gt;"",1,0)+IF(DM3745&lt;&gt;"",1,0)+IF(DN3745&lt;&gt;"",1,0)+IF(DO3745&lt;&gt;"",1,0)+IF(DQ3745&lt;&gt;"",1,0)+IF(DR3745&lt;&gt;"",1,0)+IF(DT3745&lt;&gt;"",1,0)+IF(DU3745&lt;&gt;"",1,0)+IF(DV3745&lt;&gt;"",1,0)+IF(DW3745&lt;&gt;"",1,0)+IF(DX3745&lt;&gt;"",1,0)+IF(DZ3745&lt;&gt;"",1,0)+IF(EA3745&lt;&gt;"",1,0)+IF(EB3745&lt;&gt;"",1,0)+IF(EE3745&lt;&gt;"",1,0)</f>
        <v>1</v>
      </c>
      <c r="BB3745" s="0" t="n">
        <f aca="false">AY3745*AX3745</f>
        <v>0</v>
      </c>
      <c r="DN3745" s="0" t="s">
        <v>155</v>
      </c>
      <c r="EF3745" s="0" t="s">
        <v>155</v>
      </c>
    </row>
    <row r="3746" customFormat="false" ht="13.8" hidden="false" customHeight="false" outlineLevel="0" collapsed="false">
      <c r="A3746" s="0" t="s">
        <v>15060</v>
      </c>
      <c r="B3746" s="0" t="n">
        <v>78</v>
      </c>
      <c r="C3746" s="0" t="n">
        <v>398936</v>
      </c>
      <c r="D3746" s="0" t="s">
        <v>4022</v>
      </c>
      <c r="E3746" s="0" t="s">
        <v>358</v>
      </c>
      <c r="F3746" s="0" t="str">
        <f aca="false">CONCATENATE(D3747," ",LEFT(I3747,4),"T=",AW3747,"D=",AX3747,"R=",AY3747,"M=",AZ3747,"L=",BA3747,"B=",BB3747)</f>
        <v>CLEMENT 1991T=10D=0R=3M=0L=4B=0</v>
      </c>
      <c r="G3746" s="0" t="s">
        <v>200</v>
      </c>
      <c r="I3746" s="0" t="s">
        <v>15061</v>
      </c>
      <c r="J3746" s="0" t="s">
        <v>15062</v>
      </c>
      <c r="K3746" s="0" t="s">
        <v>143</v>
      </c>
      <c r="M3746" s="0" t="str">
        <f aca="false">RIGHT(N3746,LEN(N3746)-FIND(" ",N3746))</f>
        <v>FOSTER DR NE</v>
      </c>
      <c r="N3746" s="0" t="s">
        <v>4024</v>
      </c>
      <c r="P3746" s="0" t="s">
        <v>147</v>
      </c>
      <c r="Q3746" s="0" t="s">
        <v>148</v>
      </c>
      <c r="R3746" s="0" t="n">
        <v>44483</v>
      </c>
      <c r="AD3746" s="0" t="s">
        <v>149</v>
      </c>
      <c r="AE3746" s="0" t="s">
        <v>150</v>
      </c>
      <c r="AF3746" s="0" t="s">
        <v>151</v>
      </c>
      <c r="AH3746" s="0" t="n">
        <v>14</v>
      </c>
      <c r="AI3746" s="0" t="n">
        <v>11</v>
      </c>
      <c r="AN3746" s="0" t="s">
        <v>147</v>
      </c>
      <c r="AO3746" s="0" t="s">
        <v>176</v>
      </c>
      <c r="AP3746" s="0" t="s">
        <v>177</v>
      </c>
      <c r="AQ3746" s="0" t="n">
        <v>9</v>
      </c>
      <c r="AR3746" s="0" t="n">
        <v>64</v>
      </c>
      <c r="AS3746" s="0" t="n">
        <v>32</v>
      </c>
      <c r="AV3746" s="0" t="s">
        <v>154</v>
      </c>
      <c r="AW3746" s="0" t="n">
        <f aca="false">COUNTA($BC3746:$EG3746)</f>
        <v>8</v>
      </c>
      <c r="AX3746" s="0" t="n">
        <f aca="false">COUNTIF($BC3746:$EG3746,"D")</f>
        <v>0</v>
      </c>
      <c r="AY3746" s="0" t="n">
        <f aca="false">COUNTIF($BC3746:$EG3746,"R")</f>
        <v>1</v>
      </c>
      <c r="AZ3746" s="0" t="n">
        <f aca="false">IF(CC3746="D",1,0)+IF(CL3746="D",1,0)+IF(CW3746="D",1,0)+IF(DD3746="D",1,0)+IF(DJ3746="D",1,0)+IF(DO3746="D",1,0)+IF(DW3746="D",1,0)</f>
        <v>0</v>
      </c>
      <c r="BA3746" s="0" t="n">
        <f aca="false">IF(DH3746&lt;&gt;"",1,0)+IF(DI3746&lt;&gt;"",1,0)+IF(DK3746&lt;&gt;"",1,0)+IF(DM3746&lt;&gt;"",1,0)+IF(DN3746&lt;&gt;"",1,0)+IF(DO3746&lt;&gt;"",1,0)+IF(DQ3746&lt;&gt;"",1,0)+IF(DR3746&lt;&gt;"",1,0)+IF(DT3746&lt;&gt;"",1,0)+IF(DU3746&lt;&gt;"",1,0)+IF(DV3746&lt;&gt;"",1,0)+IF(DW3746&lt;&gt;"",1,0)+IF(DX3746&lt;&gt;"",1,0)+IF(DZ3746&lt;&gt;"",1,0)+IF(EA3746&lt;&gt;"",1,0)+IF(EB3746&lt;&gt;"",1,0)+IF(EE3746&lt;&gt;"",1,0)</f>
        <v>2</v>
      </c>
      <c r="BB3746" s="0" t="n">
        <f aca="false">AY3746*AX3746</f>
        <v>0</v>
      </c>
      <c r="BC3746" s="0" t="s">
        <v>174</v>
      </c>
      <c r="BD3746" s="0" t="s">
        <v>155</v>
      </c>
      <c r="BL3746" s="0" t="s">
        <v>155</v>
      </c>
      <c r="CA3746" s="0" t="s">
        <v>155</v>
      </c>
      <c r="CN3746" s="0" t="s">
        <v>155</v>
      </c>
      <c r="CO3746" s="0" t="s">
        <v>257</v>
      </c>
      <c r="DU3746" s="0" t="s">
        <v>155</v>
      </c>
      <c r="DX3746" s="0" t="s">
        <v>155</v>
      </c>
    </row>
    <row r="3747" customFormat="false" ht="13.8" hidden="false" customHeight="false" outlineLevel="0" collapsed="false">
      <c r="A3747" s="0" t="s">
        <v>15063</v>
      </c>
      <c r="B3747" s="0" t="n">
        <v>78</v>
      </c>
      <c r="C3747" s="0" t="n">
        <v>380446</v>
      </c>
      <c r="D3747" s="0" t="s">
        <v>8663</v>
      </c>
      <c r="E3747" s="0" t="s">
        <v>15064</v>
      </c>
      <c r="F3747" s="0" t="str">
        <f aca="false">CONCATENATE(D3748," ",LEFT(I3748,4),"T=",AW3748,"D=",AX3748,"R=",AY3748,"M=",AZ3748,"L=",BA3748,"B=",BB3748)</f>
        <v>ISAAC 1970T=5D=1R=1M=1L=3B=1</v>
      </c>
      <c r="G3747" s="0" t="s">
        <v>352</v>
      </c>
      <c r="I3747" s="0" t="s">
        <v>15065</v>
      </c>
      <c r="J3747" s="0" t="s">
        <v>15066</v>
      </c>
      <c r="K3747" s="0" t="s">
        <v>143</v>
      </c>
      <c r="L3747" s="0" t="s">
        <v>174</v>
      </c>
      <c r="M3747" s="0" t="str">
        <f aca="false">RIGHT(N3747,LEN(N3747)-FIND(" ",N3747))</f>
        <v>HALSEY DR NE</v>
      </c>
      <c r="N3747" s="0" t="s">
        <v>8059</v>
      </c>
      <c r="P3747" s="0" t="s">
        <v>147</v>
      </c>
      <c r="Q3747" s="0" t="s">
        <v>148</v>
      </c>
      <c r="R3747" s="0" t="n">
        <v>44483</v>
      </c>
      <c r="AD3747" s="0" t="s">
        <v>149</v>
      </c>
      <c r="AE3747" s="0" t="s">
        <v>150</v>
      </c>
      <c r="AF3747" s="0" t="s">
        <v>151</v>
      </c>
      <c r="AH3747" s="0" t="n">
        <v>14</v>
      </c>
      <c r="AI3747" s="0" t="n">
        <v>11</v>
      </c>
      <c r="AN3747" s="0" t="s">
        <v>147</v>
      </c>
      <c r="AO3747" s="0" t="s">
        <v>176</v>
      </c>
      <c r="AP3747" s="0" t="s">
        <v>177</v>
      </c>
      <c r="AQ3747" s="0" t="n">
        <v>9</v>
      </c>
      <c r="AR3747" s="0" t="n">
        <v>64</v>
      </c>
      <c r="AS3747" s="0" t="n">
        <v>32</v>
      </c>
      <c r="AV3747" s="0" t="s">
        <v>154</v>
      </c>
      <c r="AW3747" s="0" t="n">
        <f aca="false">COUNTA($BC3747:$EG3747)</f>
        <v>10</v>
      </c>
      <c r="AX3747" s="0" t="n">
        <f aca="false">COUNTIF($BC3747:$EG3747,"D")</f>
        <v>0</v>
      </c>
      <c r="AY3747" s="0" t="n">
        <f aca="false">COUNTIF($BC3747:$EG3747,"R")</f>
        <v>3</v>
      </c>
      <c r="AZ3747" s="0" t="n">
        <f aca="false">IF(CC3747="D",1,0)+IF(CL3747="D",1,0)+IF(CW3747="D",1,0)+IF(DD3747="D",1,0)+IF(DJ3747="D",1,0)+IF(DO3747="D",1,0)+IF(DW3747="D",1,0)</f>
        <v>0</v>
      </c>
      <c r="BA3747" s="0" t="n">
        <f aca="false">IF(DH3747&lt;&gt;"",1,0)+IF(DI3747&lt;&gt;"",1,0)+IF(DK3747&lt;&gt;"",1,0)+IF(DM3747&lt;&gt;"",1,0)+IF(DN3747&lt;&gt;"",1,0)+IF(DO3747&lt;&gt;"",1,0)+IF(DQ3747&lt;&gt;"",1,0)+IF(DR3747&lt;&gt;"",1,0)+IF(DT3747&lt;&gt;"",1,0)+IF(DU3747&lt;&gt;"",1,0)+IF(DV3747&lt;&gt;"",1,0)+IF(DW3747&lt;&gt;"",1,0)+IF(DX3747&lt;&gt;"",1,0)+IF(DZ3747&lt;&gt;"",1,0)+IF(EA3747&lt;&gt;"",1,0)+IF(EB3747&lt;&gt;"",1,0)+IF(EE3747&lt;&gt;"",1,0)</f>
        <v>4</v>
      </c>
      <c r="BB3747" s="0" t="n">
        <f aca="false">AY3747*AX3747</f>
        <v>0</v>
      </c>
      <c r="CN3747" s="0" t="s">
        <v>155</v>
      </c>
      <c r="CO3747" s="0" t="s">
        <v>174</v>
      </c>
      <c r="CZ3747" s="0" t="s">
        <v>174</v>
      </c>
      <c r="DC3747" s="0" t="s">
        <v>155</v>
      </c>
      <c r="DI3747" s="0" t="s">
        <v>155</v>
      </c>
      <c r="DN3747" s="0" t="s">
        <v>155</v>
      </c>
      <c r="DU3747" s="0" t="s">
        <v>155</v>
      </c>
      <c r="DX3747" s="0" t="s">
        <v>155</v>
      </c>
      <c r="ED3747" s="0" t="s">
        <v>174</v>
      </c>
      <c r="EF3747" s="0" t="s">
        <v>155</v>
      </c>
    </row>
    <row r="3748" customFormat="false" ht="13.8" hidden="false" customHeight="false" outlineLevel="0" collapsed="false">
      <c r="A3748" s="0" t="s">
        <v>15067</v>
      </c>
      <c r="B3748" s="0" t="n">
        <v>78</v>
      </c>
      <c r="C3748" s="0" t="n">
        <v>466462</v>
      </c>
      <c r="D3748" s="0" t="s">
        <v>8787</v>
      </c>
      <c r="E3748" s="0" t="s">
        <v>1810</v>
      </c>
      <c r="F3748" s="0" t="str">
        <f aca="false">CONCATENATE(D3749," ",LEFT(I3749,4),"T=",AW3749,"D=",AX3749,"R=",AY3749,"M=",AZ3749,"L=",BA3749,"B=",BB3749)</f>
        <v>BALDRIDGE 1972T=2D=0R=0M=0L=1B=0</v>
      </c>
      <c r="G3748" s="0" t="s">
        <v>345</v>
      </c>
      <c r="I3748" s="0" t="s">
        <v>15068</v>
      </c>
      <c r="J3748" s="0" t="s">
        <v>15069</v>
      </c>
      <c r="K3748" s="0" t="s">
        <v>143</v>
      </c>
      <c r="L3748" s="0" t="s">
        <v>174</v>
      </c>
      <c r="M3748" s="0" t="str">
        <f aca="false">RIGHT(N3748,LEN(N3748)-FIND(" ",N3748))</f>
        <v>WILLARD AVE NE</v>
      </c>
      <c r="N3748" s="0" t="s">
        <v>15070</v>
      </c>
      <c r="P3748" s="0" t="s">
        <v>147</v>
      </c>
      <c r="Q3748" s="0" t="s">
        <v>148</v>
      </c>
      <c r="R3748" s="0" t="n">
        <v>44483</v>
      </c>
      <c r="AD3748" s="0" t="s">
        <v>149</v>
      </c>
      <c r="AE3748" s="0" t="s">
        <v>150</v>
      </c>
      <c r="AF3748" s="0" t="s">
        <v>151</v>
      </c>
      <c r="AH3748" s="0" t="n">
        <v>14</v>
      </c>
      <c r="AI3748" s="0" t="n">
        <v>11</v>
      </c>
      <c r="AN3748" s="0" t="s">
        <v>147</v>
      </c>
      <c r="AO3748" s="0" t="s">
        <v>152</v>
      </c>
      <c r="AP3748" s="0" t="s">
        <v>153</v>
      </c>
      <c r="AQ3748" s="0" t="n">
        <v>9</v>
      </c>
      <c r="AR3748" s="0" t="n">
        <v>64</v>
      </c>
      <c r="AS3748" s="0" t="n">
        <v>32</v>
      </c>
      <c r="AV3748" s="0" t="s">
        <v>154</v>
      </c>
      <c r="AW3748" s="0" t="n">
        <f aca="false">COUNTA($BC3748:$EG3748)</f>
        <v>5</v>
      </c>
      <c r="AX3748" s="0" t="n">
        <f aca="false">COUNTIF($BC3748:$EG3748,"D")</f>
        <v>1</v>
      </c>
      <c r="AY3748" s="0" t="n">
        <f aca="false">COUNTIF($BC3748:$EG3748,"R")</f>
        <v>1</v>
      </c>
      <c r="AZ3748" s="0" t="n">
        <f aca="false">IF(CC3748="D",1,0)+IF(CL3748="D",1,0)+IF(CW3748="D",1,0)+IF(DD3748="D",1,0)+IF(DJ3748="D",1,0)+IF(DO3748="D",1,0)+IF(DW3748="D",1,0)</f>
        <v>1</v>
      </c>
      <c r="BA3748" s="0" t="n">
        <f aca="false">IF(DH3748&lt;&gt;"",1,0)+IF(DI3748&lt;&gt;"",1,0)+IF(DK3748&lt;&gt;"",1,0)+IF(DM3748&lt;&gt;"",1,0)+IF(DN3748&lt;&gt;"",1,0)+IF(DO3748&lt;&gt;"",1,0)+IF(DQ3748&lt;&gt;"",1,0)+IF(DR3748&lt;&gt;"",1,0)+IF(DT3748&lt;&gt;"",1,0)+IF(DU3748&lt;&gt;"",1,0)+IF(DV3748&lt;&gt;"",1,0)+IF(DW3748&lt;&gt;"",1,0)+IF(DX3748&lt;&gt;"",1,0)+IF(DZ3748&lt;&gt;"",1,0)+IF(EA3748&lt;&gt;"",1,0)+IF(EB3748&lt;&gt;"",1,0)+IF(EE3748&lt;&gt;"",1,0)</f>
        <v>3</v>
      </c>
      <c r="BB3748" s="0" t="n">
        <f aca="false">AY3748*AX3748</f>
        <v>1</v>
      </c>
      <c r="DU3748" s="0" t="s">
        <v>155</v>
      </c>
      <c r="DW3748" s="0" t="s">
        <v>144</v>
      </c>
      <c r="EA3748" s="0" t="s">
        <v>155</v>
      </c>
      <c r="ED3748" s="0" t="s">
        <v>174</v>
      </c>
      <c r="EF3748" s="0" t="s">
        <v>155</v>
      </c>
    </row>
    <row r="3749" customFormat="false" ht="13.8" hidden="false" customHeight="false" outlineLevel="0" collapsed="false">
      <c r="A3749" s="0" t="s">
        <v>15071</v>
      </c>
      <c r="B3749" s="0" t="n">
        <v>78</v>
      </c>
      <c r="C3749" s="0" t="n">
        <v>466423</v>
      </c>
      <c r="D3749" s="0" t="s">
        <v>15072</v>
      </c>
      <c r="E3749" s="0" t="s">
        <v>5161</v>
      </c>
      <c r="F3749" s="0" t="str">
        <f aca="false">CONCATENATE(D3750," ",LEFT(I3750,4),"T=",AW3750,"D=",AX3750,"R=",AY3750,"M=",AZ3750,"L=",BA3750,"B=",BB3750)</f>
        <v>BELLAY 1989T=0D=0R=0M=0L=0B=0</v>
      </c>
      <c r="G3749" s="0" t="s">
        <v>13911</v>
      </c>
      <c r="I3749" s="0" t="s">
        <v>9053</v>
      </c>
      <c r="J3749" s="0" t="s">
        <v>15069</v>
      </c>
      <c r="K3749" s="0" t="s">
        <v>143</v>
      </c>
      <c r="M3749" s="0" t="str">
        <f aca="false">RIGHT(N3749,LEN(N3749)-FIND(" ",N3749))</f>
        <v>PLAZA AVE NE</v>
      </c>
      <c r="N3749" s="0" t="s">
        <v>931</v>
      </c>
      <c r="O3749" s="0" t="s">
        <v>15073</v>
      </c>
      <c r="P3749" s="0" t="s">
        <v>147</v>
      </c>
      <c r="Q3749" s="0" t="s">
        <v>148</v>
      </c>
      <c r="R3749" s="0" t="n">
        <v>44483</v>
      </c>
      <c r="AD3749" s="0" t="s">
        <v>149</v>
      </c>
      <c r="AE3749" s="0" t="s">
        <v>150</v>
      </c>
      <c r="AH3749" s="0" t="n">
        <v>14</v>
      </c>
      <c r="AI3749" s="0" t="n">
        <v>11</v>
      </c>
      <c r="AJ3749" s="0" t="s">
        <v>164</v>
      </c>
      <c r="AM3749" s="0" t="s">
        <v>165</v>
      </c>
      <c r="AN3749" s="0" t="s">
        <v>147</v>
      </c>
      <c r="AO3749" s="0" t="s">
        <v>261</v>
      </c>
      <c r="AP3749" s="0" t="s">
        <v>262</v>
      </c>
      <c r="AQ3749" s="0" t="n">
        <v>9</v>
      </c>
      <c r="AR3749" s="0" t="n">
        <v>64</v>
      </c>
      <c r="AS3749" s="0" t="n">
        <v>32</v>
      </c>
      <c r="AV3749" s="0" t="s">
        <v>154</v>
      </c>
      <c r="AW3749" s="0" t="n">
        <f aca="false">COUNTA($BC3749:$EG3749)</f>
        <v>2</v>
      </c>
      <c r="AX3749" s="0" t="n">
        <f aca="false">COUNTIF($BC3749:$EG3749,"D")</f>
        <v>0</v>
      </c>
      <c r="AY3749" s="0" t="n">
        <f aca="false">COUNTIF($BC3749:$EG3749,"R")</f>
        <v>0</v>
      </c>
      <c r="AZ3749" s="0" t="n">
        <f aca="false">IF(CC3749="D",1,0)+IF(CL3749="D",1,0)+IF(CW3749="D",1,0)+IF(DD3749="D",1,0)+IF(DJ3749="D",1,0)+IF(DO3749="D",1,0)+IF(DW3749="D",1,0)</f>
        <v>0</v>
      </c>
      <c r="BA3749" s="0" t="n">
        <f aca="false">IF(DH3749&lt;&gt;"",1,0)+IF(DI3749&lt;&gt;"",1,0)+IF(DK3749&lt;&gt;"",1,0)+IF(DM3749&lt;&gt;"",1,0)+IF(DN3749&lt;&gt;"",1,0)+IF(DO3749&lt;&gt;"",1,0)+IF(DQ3749&lt;&gt;"",1,0)+IF(DR3749&lt;&gt;"",1,0)+IF(DT3749&lt;&gt;"",1,0)+IF(DU3749&lt;&gt;"",1,0)+IF(DV3749&lt;&gt;"",1,0)+IF(DW3749&lt;&gt;"",1,0)+IF(DX3749&lt;&gt;"",1,0)+IF(DZ3749&lt;&gt;"",1,0)+IF(EA3749&lt;&gt;"",1,0)+IF(EB3749&lt;&gt;"",1,0)+IF(EE3749&lt;&gt;"",1,0)</f>
        <v>1</v>
      </c>
      <c r="BB3749" s="0" t="n">
        <f aca="false">AY3749*AX3749</f>
        <v>0</v>
      </c>
      <c r="CP3749" s="0" t="s">
        <v>155</v>
      </c>
      <c r="DU3749" s="0" t="s">
        <v>155</v>
      </c>
    </row>
    <row r="3750" customFormat="false" ht="13.8" hidden="false" customHeight="false" outlineLevel="0" collapsed="false">
      <c r="A3750" s="0" t="s">
        <v>15074</v>
      </c>
      <c r="B3750" s="0" t="n">
        <v>78</v>
      </c>
      <c r="C3750" s="0" t="n">
        <v>351768</v>
      </c>
      <c r="D3750" s="0" t="s">
        <v>15075</v>
      </c>
      <c r="E3750" s="0" t="s">
        <v>15076</v>
      </c>
      <c r="F3750" s="0" t="str">
        <f aca="false">CONCATENATE(D3751," ",LEFT(I3751,4),"T=",AW3751,"D=",AX3751,"R=",AY3751,"M=",AZ3751,"L=",BA3751,"B=",BB3751)</f>
        <v>GROSS 1993T=3D=0R=0M=0L=1B=0</v>
      </c>
      <c r="G3750" s="0" t="s">
        <v>257</v>
      </c>
      <c r="I3750" s="0" t="s">
        <v>15077</v>
      </c>
      <c r="J3750" s="0" t="s">
        <v>15069</v>
      </c>
      <c r="K3750" s="0" t="s">
        <v>143</v>
      </c>
      <c r="M3750" s="0" t="str">
        <f aca="false">RIGHT(N3750,LEN(N3750)-FIND(" ",N3750))</f>
        <v>HOLLYWOOD ST NE</v>
      </c>
      <c r="N3750" s="0" t="s">
        <v>15078</v>
      </c>
      <c r="P3750" s="0" t="s">
        <v>147</v>
      </c>
      <c r="Q3750" s="0" t="s">
        <v>148</v>
      </c>
      <c r="R3750" s="0" t="n">
        <v>44483</v>
      </c>
      <c r="AD3750" s="0" t="s">
        <v>149</v>
      </c>
      <c r="AE3750" s="0" t="s">
        <v>150</v>
      </c>
      <c r="AF3750" s="0" t="s">
        <v>151</v>
      </c>
      <c r="AH3750" s="0" t="n">
        <v>14</v>
      </c>
      <c r="AI3750" s="0" t="n">
        <v>11</v>
      </c>
      <c r="AN3750" s="0" t="s">
        <v>147</v>
      </c>
      <c r="AO3750" s="0" t="s">
        <v>189</v>
      </c>
      <c r="AP3750" s="0" t="s">
        <v>190</v>
      </c>
      <c r="AQ3750" s="0" t="n">
        <v>9</v>
      </c>
      <c r="AR3750" s="0" t="n">
        <v>64</v>
      </c>
      <c r="AS3750" s="0" t="n">
        <v>32</v>
      </c>
      <c r="AV3750" s="0" t="s">
        <v>154</v>
      </c>
      <c r="AW3750" s="0" t="n">
        <f aca="false">COUNTA($BC3750:$EG3750)</f>
        <v>0</v>
      </c>
      <c r="AX3750" s="0" t="n">
        <f aca="false">COUNTIF($BC3750:$EG3750,"D")</f>
        <v>0</v>
      </c>
      <c r="AY3750" s="0" t="n">
        <f aca="false">COUNTIF($BC3750:$EG3750,"R")</f>
        <v>0</v>
      </c>
      <c r="AZ3750" s="0" t="n">
        <f aca="false">IF(CC3750="D",1,0)+IF(CL3750="D",1,0)+IF(CW3750="D",1,0)+IF(DD3750="D",1,0)+IF(DJ3750="D",1,0)+IF(DO3750="D",1,0)+IF(DW3750="D",1,0)</f>
        <v>0</v>
      </c>
      <c r="BA3750" s="0" t="n">
        <f aca="false">IF(DH3750&lt;&gt;"",1,0)+IF(DI3750&lt;&gt;"",1,0)+IF(DK3750&lt;&gt;"",1,0)+IF(DM3750&lt;&gt;"",1,0)+IF(DN3750&lt;&gt;"",1,0)+IF(DO3750&lt;&gt;"",1,0)+IF(DQ3750&lt;&gt;"",1,0)+IF(DR3750&lt;&gt;"",1,0)+IF(DT3750&lt;&gt;"",1,0)+IF(DU3750&lt;&gt;"",1,0)+IF(DV3750&lt;&gt;"",1,0)+IF(DW3750&lt;&gt;"",1,0)+IF(DX3750&lt;&gt;"",1,0)+IF(DZ3750&lt;&gt;"",1,0)+IF(EA3750&lt;&gt;"",1,0)+IF(EB3750&lt;&gt;"",1,0)+IF(EE3750&lt;&gt;"",1,0)</f>
        <v>0</v>
      </c>
      <c r="BB3750" s="0" t="n">
        <f aca="false">AY3750*AX3750</f>
        <v>0</v>
      </c>
    </row>
    <row r="3751" customFormat="false" ht="13.8" hidden="false" customHeight="false" outlineLevel="0" collapsed="false">
      <c r="A3751" s="0" t="s">
        <v>15079</v>
      </c>
      <c r="B3751" s="0" t="n">
        <v>78</v>
      </c>
      <c r="C3751" s="0" t="n">
        <v>451279</v>
      </c>
      <c r="D3751" s="0" t="s">
        <v>15080</v>
      </c>
      <c r="E3751" s="0" t="s">
        <v>968</v>
      </c>
      <c r="F3751" s="0" t="str">
        <f aca="false">CONCATENATE(D3752," ",LEFT(I3752,4),"T=",AW3752,"D=",AX3752,"R=",AY3752,"M=",AZ3752,"L=",BA3752,"B=",BB3752)</f>
        <v>ROCK 1997T=4D=0R=0M=0L=3B=0</v>
      </c>
      <c r="G3751" s="0" t="s">
        <v>725</v>
      </c>
      <c r="I3751" s="0" t="s">
        <v>11721</v>
      </c>
      <c r="J3751" s="0" t="s">
        <v>15069</v>
      </c>
      <c r="K3751" s="0" t="s">
        <v>143</v>
      </c>
      <c r="M3751" s="0" t="str">
        <f aca="false">RIGHT(N3751,LEN(N3751)-FIND(" ",N3751))</f>
        <v>NORTHWOODS CT NE</v>
      </c>
      <c r="N3751" s="0" t="s">
        <v>5499</v>
      </c>
      <c r="O3751" s="0" t="s">
        <v>1199</v>
      </c>
      <c r="P3751" s="0" t="s">
        <v>147</v>
      </c>
      <c r="Q3751" s="0" t="s">
        <v>148</v>
      </c>
      <c r="R3751" s="0" t="n">
        <v>44483</v>
      </c>
      <c r="AD3751" s="0" t="s">
        <v>149</v>
      </c>
      <c r="AE3751" s="0" t="s">
        <v>150</v>
      </c>
      <c r="AH3751" s="0" t="n">
        <v>14</v>
      </c>
      <c r="AI3751" s="0" t="n">
        <v>11</v>
      </c>
      <c r="AJ3751" s="0" t="s">
        <v>164</v>
      </c>
      <c r="AM3751" s="0" t="s">
        <v>165</v>
      </c>
      <c r="AN3751" s="0" t="s">
        <v>147</v>
      </c>
      <c r="AO3751" s="0" t="s">
        <v>176</v>
      </c>
      <c r="AP3751" s="0" t="s">
        <v>177</v>
      </c>
      <c r="AQ3751" s="0" t="n">
        <v>9</v>
      </c>
      <c r="AR3751" s="0" t="n">
        <v>64</v>
      </c>
      <c r="AS3751" s="0" t="n">
        <v>32</v>
      </c>
      <c r="AV3751" s="0" t="s">
        <v>154</v>
      </c>
      <c r="AW3751" s="0" t="n">
        <f aca="false">COUNTA($BC3751:$EG3751)</f>
        <v>3</v>
      </c>
      <c r="AX3751" s="0" t="n">
        <f aca="false">COUNTIF($BC3751:$EG3751,"D")</f>
        <v>0</v>
      </c>
      <c r="AY3751" s="0" t="n">
        <f aca="false">COUNTIF($BC3751:$EG3751,"R")</f>
        <v>0</v>
      </c>
      <c r="AZ3751" s="0" t="n">
        <f aca="false">IF(CC3751="D",1,0)+IF(CL3751="D",1,0)+IF(CW3751="D",1,0)+IF(DD3751="D",1,0)+IF(DJ3751="D",1,0)+IF(DO3751="D",1,0)+IF(DW3751="D",1,0)</f>
        <v>0</v>
      </c>
      <c r="BA3751" s="0" t="n">
        <f aca="false">IF(DH3751&lt;&gt;"",1,0)+IF(DI3751&lt;&gt;"",1,0)+IF(DK3751&lt;&gt;"",1,0)+IF(DM3751&lt;&gt;"",1,0)+IF(DN3751&lt;&gt;"",1,0)+IF(DO3751&lt;&gt;"",1,0)+IF(DQ3751&lt;&gt;"",1,0)+IF(DR3751&lt;&gt;"",1,0)+IF(DT3751&lt;&gt;"",1,0)+IF(DU3751&lt;&gt;"",1,0)+IF(DV3751&lt;&gt;"",1,0)+IF(DW3751&lt;&gt;"",1,0)+IF(DX3751&lt;&gt;"",1,0)+IF(DZ3751&lt;&gt;"",1,0)+IF(EA3751&lt;&gt;"",1,0)+IF(EB3751&lt;&gt;"",1,0)+IF(EE3751&lt;&gt;"",1,0)</f>
        <v>1</v>
      </c>
      <c r="BB3751" s="0" t="n">
        <f aca="false">AY3751*AX3751</f>
        <v>0</v>
      </c>
      <c r="CP3751" s="0" t="s">
        <v>155</v>
      </c>
      <c r="DN3751" s="0" t="s">
        <v>155</v>
      </c>
      <c r="EF3751" s="0" t="s">
        <v>155</v>
      </c>
    </row>
    <row r="3752" customFormat="false" ht="13.8" hidden="false" customHeight="false" outlineLevel="0" collapsed="false">
      <c r="A3752" s="0" t="s">
        <v>15081</v>
      </c>
      <c r="B3752" s="0" t="n">
        <v>78</v>
      </c>
      <c r="C3752" s="0" t="n">
        <v>466339</v>
      </c>
      <c r="D3752" s="0" t="s">
        <v>12978</v>
      </c>
      <c r="E3752" s="0" t="s">
        <v>6202</v>
      </c>
      <c r="F3752" s="0" t="str">
        <f aca="false">CONCATENATE(D3753," ",LEFT(I3753,4),"T=",AW3753,"D=",AX3753,"R=",AY3753,"M=",AZ3753,"L=",BA3753,"B=",BB3753)</f>
        <v>BENSON 1972T=12D=1R=0M=0L=3B=0</v>
      </c>
      <c r="G3752" s="0" t="s">
        <v>5945</v>
      </c>
      <c r="I3752" s="0" t="s">
        <v>15082</v>
      </c>
      <c r="J3752" s="0" t="s">
        <v>15069</v>
      </c>
      <c r="K3752" s="0" t="s">
        <v>239</v>
      </c>
      <c r="M3752" s="0" t="str">
        <f aca="false">RIGHT(N3752,LEN(N3752)-FIND(" ",N3752))</f>
        <v>OVERLOOK DR NE</v>
      </c>
      <c r="N3752" s="0" t="s">
        <v>15002</v>
      </c>
      <c r="P3752" s="0" t="s">
        <v>147</v>
      </c>
      <c r="Q3752" s="0" t="s">
        <v>148</v>
      </c>
      <c r="R3752" s="0" t="n">
        <v>44483</v>
      </c>
      <c r="AD3752" s="0" t="s">
        <v>149</v>
      </c>
      <c r="AE3752" s="0" t="s">
        <v>150</v>
      </c>
      <c r="AF3752" s="0" t="s">
        <v>151</v>
      </c>
      <c r="AH3752" s="0" t="n">
        <v>14</v>
      </c>
      <c r="AI3752" s="0" t="n">
        <v>11</v>
      </c>
      <c r="AN3752" s="0" t="s">
        <v>147</v>
      </c>
      <c r="AO3752" s="0" t="s">
        <v>176</v>
      </c>
      <c r="AP3752" s="0" t="s">
        <v>177</v>
      </c>
      <c r="AQ3752" s="0" t="n">
        <v>9</v>
      </c>
      <c r="AR3752" s="0" t="n">
        <v>64</v>
      </c>
      <c r="AS3752" s="0" t="n">
        <v>32</v>
      </c>
      <c r="AV3752" s="0" t="s">
        <v>154</v>
      </c>
      <c r="AW3752" s="0" t="n">
        <f aca="false">COUNTA($BC3752:$EG3752)</f>
        <v>4</v>
      </c>
      <c r="AX3752" s="0" t="n">
        <f aca="false">COUNTIF($BC3752:$EG3752,"D")</f>
        <v>0</v>
      </c>
      <c r="AY3752" s="0" t="n">
        <f aca="false">COUNTIF($BC3752:$EG3752,"R")</f>
        <v>0</v>
      </c>
      <c r="AZ3752" s="0" t="n">
        <f aca="false">IF(CC3752="D",1,0)+IF(CL3752="D",1,0)+IF(CW3752="D",1,0)+IF(DD3752="D",1,0)+IF(DJ3752="D",1,0)+IF(DO3752="D",1,0)+IF(DW3752="D",1,0)</f>
        <v>0</v>
      </c>
      <c r="BA3752" s="0" t="n">
        <f aca="false">IF(DH3752&lt;&gt;"",1,0)+IF(DI3752&lt;&gt;"",1,0)+IF(DK3752&lt;&gt;"",1,0)+IF(DM3752&lt;&gt;"",1,0)+IF(DN3752&lt;&gt;"",1,0)+IF(DO3752&lt;&gt;"",1,0)+IF(DQ3752&lt;&gt;"",1,0)+IF(DR3752&lt;&gt;"",1,0)+IF(DT3752&lt;&gt;"",1,0)+IF(DU3752&lt;&gt;"",1,0)+IF(DV3752&lt;&gt;"",1,0)+IF(DW3752&lt;&gt;"",1,0)+IF(DX3752&lt;&gt;"",1,0)+IF(DZ3752&lt;&gt;"",1,0)+IF(EA3752&lt;&gt;"",1,0)+IF(EB3752&lt;&gt;"",1,0)+IF(EE3752&lt;&gt;"",1,0)</f>
        <v>3</v>
      </c>
      <c r="BB3752" s="0" t="n">
        <f aca="false">AY3752*AX3752</f>
        <v>0</v>
      </c>
      <c r="DC3752" s="0" t="s">
        <v>155</v>
      </c>
      <c r="DI3752" s="0" t="s">
        <v>155</v>
      </c>
      <c r="DN3752" s="0" t="s">
        <v>155</v>
      </c>
      <c r="DU3752" s="0" t="s">
        <v>155</v>
      </c>
    </row>
    <row r="3753" customFormat="false" ht="13.8" hidden="false" customHeight="false" outlineLevel="0" collapsed="false">
      <c r="A3753" s="0" t="s">
        <v>15083</v>
      </c>
      <c r="B3753" s="0" t="n">
        <v>78</v>
      </c>
      <c r="C3753" s="0" t="n">
        <v>466309</v>
      </c>
      <c r="D3753" s="0" t="s">
        <v>14329</v>
      </c>
      <c r="E3753" s="0" t="s">
        <v>15084</v>
      </c>
      <c r="F3753" s="0" t="str">
        <f aca="false">CONCATENATE(D3754," ",LEFT(I3754,4),"T=",AW3754,"D=",AX3754,"R=",AY3754,"M=",AZ3754,"L=",BA3754,"B=",BB3754)</f>
        <v>HOSO 1984T=6D=1R=0M=0L=0B=0</v>
      </c>
      <c r="G3753" s="0" t="s">
        <v>159</v>
      </c>
      <c r="I3753" s="0" t="s">
        <v>15085</v>
      </c>
      <c r="J3753" s="0" t="s">
        <v>15069</v>
      </c>
      <c r="K3753" s="0" t="s">
        <v>143</v>
      </c>
      <c r="M3753" s="0" t="str">
        <f aca="false">RIGHT(N3753,LEN(N3753)-FIND(" ",N3753))</f>
        <v>E MARKET ST</v>
      </c>
      <c r="N3753" s="0" t="s">
        <v>2594</v>
      </c>
      <c r="O3753" s="0" t="s">
        <v>5918</v>
      </c>
      <c r="P3753" s="0" t="s">
        <v>147</v>
      </c>
      <c r="Q3753" s="0" t="s">
        <v>148</v>
      </c>
      <c r="R3753" s="0" t="n">
        <v>44484</v>
      </c>
      <c r="AD3753" s="0" t="s">
        <v>149</v>
      </c>
      <c r="AE3753" s="0" t="s">
        <v>150</v>
      </c>
      <c r="AH3753" s="0" t="n">
        <v>14</v>
      </c>
      <c r="AI3753" s="0" t="n">
        <v>11</v>
      </c>
      <c r="AJ3753" s="0" t="s">
        <v>164</v>
      </c>
      <c r="AM3753" s="0" t="s">
        <v>165</v>
      </c>
      <c r="AN3753" s="0" t="s">
        <v>147</v>
      </c>
      <c r="AO3753" s="0" t="s">
        <v>176</v>
      </c>
      <c r="AP3753" s="0" t="s">
        <v>177</v>
      </c>
      <c r="AQ3753" s="0" t="n">
        <v>9</v>
      </c>
      <c r="AR3753" s="0" t="n">
        <v>64</v>
      </c>
      <c r="AS3753" s="0" t="n">
        <v>32</v>
      </c>
      <c r="AV3753" s="0" t="s">
        <v>154</v>
      </c>
      <c r="AW3753" s="0" t="n">
        <f aca="false">COUNTA($BC3753:$EG3753)</f>
        <v>12</v>
      </c>
      <c r="AX3753" s="0" t="n">
        <f aca="false">COUNTIF($BC3753:$EG3753,"D")</f>
        <v>1</v>
      </c>
      <c r="AY3753" s="0" t="n">
        <f aca="false">COUNTIF($BC3753:$EG3753,"R")</f>
        <v>0</v>
      </c>
      <c r="AZ3753" s="0" t="n">
        <f aca="false">IF(CC3753="D",1,0)+IF(CL3753="D",1,0)+IF(CW3753="D",1,0)+IF(DD3753="D",1,0)+IF(DJ3753="D",1,0)+IF(DO3753="D",1,0)+IF(DW3753="D",1,0)</f>
        <v>0</v>
      </c>
      <c r="BA3753" s="0" t="n">
        <f aca="false">IF(DH3753&lt;&gt;"",1,0)+IF(DI3753&lt;&gt;"",1,0)+IF(DK3753&lt;&gt;"",1,0)+IF(DM3753&lt;&gt;"",1,0)+IF(DN3753&lt;&gt;"",1,0)+IF(DO3753&lt;&gt;"",1,0)+IF(DQ3753&lt;&gt;"",1,0)+IF(DR3753&lt;&gt;"",1,0)+IF(DT3753&lt;&gt;"",1,0)+IF(DU3753&lt;&gt;"",1,0)+IF(DV3753&lt;&gt;"",1,0)+IF(DW3753&lt;&gt;"",1,0)+IF(DX3753&lt;&gt;"",1,0)+IF(DZ3753&lt;&gt;"",1,0)+IF(EA3753&lt;&gt;"",1,0)+IF(EB3753&lt;&gt;"",1,0)+IF(EE3753&lt;&gt;"",1,0)</f>
        <v>3</v>
      </c>
      <c r="BB3753" s="0" t="n">
        <f aca="false">AY3753*AX3753</f>
        <v>0</v>
      </c>
      <c r="BD3753" s="0" t="s">
        <v>155</v>
      </c>
      <c r="BJ3753" s="0" t="s">
        <v>155</v>
      </c>
      <c r="BL3753" s="0" t="s">
        <v>155</v>
      </c>
      <c r="BY3753" s="0" t="s">
        <v>144</v>
      </c>
      <c r="CA3753" s="0" t="s">
        <v>155</v>
      </c>
      <c r="CG3753" s="0" t="s">
        <v>155</v>
      </c>
      <c r="CK3753" s="0" t="s">
        <v>155</v>
      </c>
      <c r="CN3753" s="0" t="s">
        <v>155</v>
      </c>
      <c r="DN3753" s="0" t="s">
        <v>155</v>
      </c>
      <c r="DU3753" s="0" t="s">
        <v>155</v>
      </c>
      <c r="EA3753" s="0" t="s">
        <v>155</v>
      </c>
      <c r="EF3753" s="0" t="s">
        <v>155</v>
      </c>
    </row>
    <row r="3754" customFormat="false" ht="13.8" hidden="false" customHeight="false" outlineLevel="0" collapsed="false">
      <c r="A3754" s="0" t="s">
        <v>15086</v>
      </c>
      <c r="B3754" s="0" t="n">
        <v>78</v>
      </c>
      <c r="C3754" s="0" t="n">
        <v>310211</v>
      </c>
      <c r="D3754" s="0" t="s">
        <v>270</v>
      </c>
      <c r="E3754" s="0" t="s">
        <v>1927</v>
      </c>
      <c r="F3754" s="0" t="str">
        <f aca="false">CONCATENATE(D3755," ",LEFT(I3755,4),"T=",AW3755,"D=",AX3755,"R=",AY3755,"M=",AZ3755,"L=",BA3755,"B=",BB3755)</f>
        <v>MCCLURG 1973T=4D=0R=0M=0L=1B=0</v>
      </c>
      <c r="G3754" s="0" t="s">
        <v>365</v>
      </c>
      <c r="I3754" s="0" t="s">
        <v>549</v>
      </c>
      <c r="J3754" s="0" t="s">
        <v>15069</v>
      </c>
      <c r="K3754" s="0" t="s">
        <v>143</v>
      </c>
      <c r="M3754" s="0" t="str">
        <f aca="false">RIGHT(N3754,LEN(N3754)-FIND(" ",N3754))</f>
        <v>FAIRWAY DR NE</v>
      </c>
      <c r="N3754" s="0" t="s">
        <v>14811</v>
      </c>
      <c r="P3754" s="0" t="s">
        <v>147</v>
      </c>
      <c r="Q3754" s="0" t="s">
        <v>148</v>
      </c>
      <c r="R3754" s="0" t="n">
        <v>44483</v>
      </c>
      <c r="AD3754" s="0" t="s">
        <v>149</v>
      </c>
      <c r="AE3754" s="0" t="s">
        <v>150</v>
      </c>
      <c r="AF3754" s="0" t="s">
        <v>151</v>
      </c>
      <c r="AH3754" s="0" t="n">
        <v>14</v>
      </c>
      <c r="AI3754" s="0" t="n">
        <v>11</v>
      </c>
      <c r="AN3754" s="0" t="s">
        <v>147</v>
      </c>
      <c r="AO3754" s="0" t="s">
        <v>176</v>
      </c>
      <c r="AP3754" s="0" t="s">
        <v>177</v>
      </c>
      <c r="AQ3754" s="0" t="n">
        <v>9</v>
      </c>
      <c r="AR3754" s="0" t="n">
        <v>64</v>
      </c>
      <c r="AS3754" s="0" t="n">
        <v>32</v>
      </c>
      <c r="AV3754" s="0" t="s">
        <v>154</v>
      </c>
      <c r="AW3754" s="0" t="n">
        <f aca="false">COUNTA($BC3754:$EG3754)</f>
        <v>6</v>
      </c>
      <c r="AX3754" s="0" t="n">
        <f aca="false">COUNTIF($BC3754:$EG3754,"D")</f>
        <v>1</v>
      </c>
      <c r="AY3754" s="0" t="n">
        <f aca="false">COUNTIF($BC3754:$EG3754,"R")</f>
        <v>0</v>
      </c>
      <c r="AZ3754" s="0" t="n">
        <f aca="false">IF(CC3754="D",1,0)+IF(CL3754="D",1,0)+IF(CW3754="D",1,0)+IF(DD3754="D",1,0)+IF(DJ3754="D",1,0)+IF(DO3754="D",1,0)+IF(DW3754="D",1,0)</f>
        <v>0</v>
      </c>
      <c r="BA3754" s="0" t="n">
        <f aca="false">IF(DH3754&lt;&gt;"",1,0)+IF(DI3754&lt;&gt;"",1,0)+IF(DK3754&lt;&gt;"",1,0)+IF(DM3754&lt;&gt;"",1,0)+IF(DN3754&lt;&gt;"",1,0)+IF(DO3754&lt;&gt;"",1,0)+IF(DQ3754&lt;&gt;"",1,0)+IF(DR3754&lt;&gt;"",1,0)+IF(DT3754&lt;&gt;"",1,0)+IF(DU3754&lt;&gt;"",1,0)+IF(DV3754&lt;&gt;"",1,0)+IF(DW3754&lt;&gt;"",1,0)+IF(DX3754&lt;&gt;"",1,0)+IF(DZ3754&lt;&gt;"",1,0)+IF(EA3754&lt;&gt;"",1,0)+IF(EB3754&lt;&gt;"",1,0)+IF(EE3754&lt;&gt;"",1,0)</f>
        <v>0</v>
      </c>
      <c r="BB3754" s="0" t="n">
        <f aca="false">AY3754*AX3754</f>
        <v>0</v>
      </c>
      <c r="BH3754" s="0" t="s">
        <v>155</v>
      </c>
      <c r="CP3754" s="0" t="s">
        <v>155</v>
      </c>
      <c r="CY3754" s="0" t="s">
        <v>155</v>
      </c>
      <c r="CZ3754" s="0" t="s">
        <v>144</v>
      </c>
      <c r="DC3754" s="0" t="s">
        <v>155</v>
      </c>
      <c r="EF3754" s="0" t="s">
        <v>155</v>
      </c>
    </row>
    <row r="3755" customFormat="false" ht="13.8" hidden="false" customHeight="false" outlineLevel="0" collapsed="false">
      <c r="A3755" s="0" t="s">
        <v>15087</v>
      </c>
      <c r="B3755" s="0" t="n">
        <v>78</v>
      </c>
      <c r="C3755" s="0" t="n">
        <v>371888</v>
      </c>
      <c r="D3755" s="0" t="s">
        <v>8018</v>
      </c>
      <c r="E3755" s="0" t="s">
        <v>8961</v>
      </c>
      <c r="F3755" s="0" t="str">
        <f aca="false">CONCATENATE(D3756," ",LEFT(I3756,4),"T=",AW3756,"D=",AX3756,"R=",AY3756,"M=",AZ3756,"L=",BA3756,"B=",BB3756)</f>
        <v>COLLINS 1989T=9D=1R=0M=0L=3B=0</v>
      </c>
      <c r="G3755" s="0" t="s">
        <v>159</v>
      </c>
      <c r="I3755" s="0" t="s">
        <v>11364</v>
      </c>
      <c r="J3755" s="0" t="s">
        <v>15088</v>
      </c>
      <c r="K3755" s="0" t="s">
        <v>143</v>
      </c>
      <c r="M3755" s="0" t="str">
        <f aca="false">RIGHT(N3755,LEN(N3755)-FIND(" ",N3755))</f>
        <v>GENESEE AVE NE</v>
      </c>
      <c r="N3755" s="0" t="s">
        <v>10066</v>
      </c>
      <c r="P3755" s="0" t="s">
        <v>147</v>
      </c>
      <c r="Q3755" s="0" t="s">
        <v>148</v>
      </c>
      <c r="R3755" s="0" t="n">
        <v>44483</v>
      </c>
      <c r="AD3755" s="0" t="s">
        <v>149</v>
      </c>
      <c r="AE3755" s="0" t="s">
        <v>150</v>
      </c>
      <c r="AF3755" s="0" t="s">
        <v>151</v>
      </c>
      <c r="AH3755" s="0" t="n">
        <v>14</v>
      </c>
      <c r="AI3755" s="0" t="n">
        <v>11</v>
      </c>
      <c r="AN3755" s="0" t="s">
        <v>147</v>
      </c>
      <c r="AO3755" s="0" t="s">
        <v>152</v>
      </c>
      <c r="AP3755" s="0" t="s">
        <v>153</v>
      </c>
      <c r="AQ3755" s="0" t="n">
        <v>9</v>
      </c>
      <c r="AR3755" s="0" t="n">
        <v>64</v>
      </c>
      <c r="AS3755" s="0" t="n">
        <v>32</v>
      </c>
      <c r="AV3755" s="0" t="s">
        <v>154</v>
      </c>
      <c r="AW3755" s="0" t="n">
        <f aca="false">COUNTA($BC3755:$EG3755)</f>
        <v>4</v>
      </c>
      <c r="AX3755" s="0" t="n">
        <f aca="false">COUNTIF($BC3755:$EG3755,"D")</f>
        <v>0</v>
      </c>
      <c r="AY3755" s="0" t="n">
        <f aca="false">COUNTIF($BC3755:$EG3755,"R")</f>
        <v>0</v>
      </c>
      <c r="AZ3755" s="0" t="n">
        <f aca="false">IF(CC3755="D",1,0)+IF(CL3755="D",1,0)+IF(CW3755="D",1,0)+IF(DD3755="D",1,0)+IF(DJ3755="D",1,0)+IF(DO3755="D",1,0)+IF(DW3755="D",1,0)</f>
        <v>0</v>
      </c>
      <c r="BA3755" s="0" t="n">
        <f aca="false">IF(DH3755&lt;&gt;"",1,0)+IF(DI3755&lt;&gt;"",1,0)+IF(DK3755&lt;&gt;"",1,0)+IF(DM3755&lt;&gt;"",1,0)+IF(DN3755&lt;&gt;"",1,0)+IF(DO3755&lt;&gt;"",1,0)+IF(DQ3755&lt;&gt;"",1,0)+IF(DR3755&lt;&gt;"",1,0)+IF(DT3755&lt;&gt;"",1,0)+IF(DU3755&lt;&gt;"",1,0)+IF(DV3755&lt;&gt;"",1,0)+IF(DW3755&lt;&gt;"",1,0)+IF(DX3755&lt;&gt;"",1,0)+IF(DZ3755&lt;&gt;"",1,0)+IF(EA3755&lt;&gt;"",1,0)+IF(EB3755&lt;&gt;"",1,0)+IF(EE3755&lt;&gt;"",1,0)</f>
        <v>1</v>
      </c>
      <c r="BB3755" s="0" t="n">
        <f aca="false">AY3755*AX3755</f>
        <v>0</v>
      </c>
      <c r="CP3755" s="0" t="s">
        <v>155</v>
      </c>
      <c r="CU3755" s="0" t="s">
        <v>155</v>
      </c>
      <c r="DN3755" s="0" t="s">
        <v>155</v>
      </c>
      <c r="EF3755" s="0" t="s">
        <v>155</v>
      </c>
    </row>
    <row r="3756" customFormat="false" ht="13.8" hidden="false" customHeight="false" outlineLevel="0" collapsed="false">
      <c r="A3756" s="0" t="s">
        <v>15089</v>
      </c>
      <c r="B3756" s="0" t="n">
        <v>78</v>
      </c>
      <c r="C3756" s="0" t="n">
        <v>354143</v>
      </c>
      <c r="D3756" s="0" t="s">
        <v>15090</v>
      </c>
      <c r="E3756" s="0" t="s">
        <v>15091</v>
      </c>
      <c r="F3756" s="0" t="str">
        <f aca="false">CONCATENATE(D3757," ",LEFT(I3757,4),"T=",AW3757,"D=",AX3757,"R=",AY3757,"M=",AZ3757,"L=",BA3757,"B=",BB3757)</f>
        <v>OSBORNE 1945T=2D=0R=1M=0L=2B=0</v>
      </c>
      <c r="G3756" s="0" t="s">
        <v>3970</v>
      </c>
      <c r="I3756" s="0" t="s">
        <v>15092</v>
      </c>
      <c r="J3756" s="0" t="s">
        <v>6705</v>
      </c>
      <c r="K3756" s="0" t="s">
        <v>143</v>
      </c>
      <c r="M3756" s="0" t="str">
        <f aca="false">RIGHT(N3756,LEN(N3756)-FIND(" ",N3756))</f>
        <v>STAFFORD DR NE</v>
      </c>
      <c r="N3756" s="0" t="s">
        <v>15093</v>
      </c>
      <c r="P3756" s="0" t="s">
        <v>147</v>
      </c>
      <c r="Q3756" s="0" t="s">
        <v>148</v>
      </c>
      <c r="R3756" s="0" t="n">
        <v>44483</v>
      </c>
      <c r="AD3756" s="0" t="s">
        <v>149</v>
      </c>
      <c r="AE3756" s="0" t="s">
        <v>150</v>
      </c>
      <c r="AH3756" s="0" t="n">
        <v>14</v>
      </c>
      <c r="AI3756" s="0" t="n">
        <v>11</v>
      </c>
      <c r="AJ3756" s="0" t="s">
        <v>164</v>
      </c>
      <c r="AM3756" s="0" t="s">
        <v>165</v>
      </c>
      <c r="AN3756" s="0" t="s">
        <v>147</v>
      </c>
      <c r="AO3756" s="0" t="s">
        <v>166</v>
      </c>
      <c r="AP3756" s="0" t="s">
        <v>167</v>
      </c>
      <c r="AQ3756" s="0" t="n">
        <v>9</v>
      </c>
      <c r="AR3756" s="0" t="n">
        <v>64</v>
      </c>
      <c r="AS3756" s="0" t="n">
        <v>32</v>
      </c>
      <c r="AV3756" s="0" t="s">
        <v>154</v>
      </c>
      <c r="AW3756" s="0" t="n">
        <f aca="false">COUNTA($BC3756:$EG3756)</f>
        <v>9</v>
      </c>
      <c r="AX3756" s="0" t="n">
        <f aca="false">COUNTIF($BC3756:$EG3756,"D")</f>
        <v>1</v>
      </c>
      <c r="AY3756" s="0" t="n">
        <f aca="false">COUNTIF($BC3756:$EG3756,"R")</f>
        <v>0</v>
      </c>
      <c r="AZ3756" s="0" t="n">
        <f aca="false">IF(CC3756="D",1,0)+IF(CL3756="D",1,0)+IF(CW3756="D",1,0)+IF(DD3756="D",1,0)+IF(DJ3756="D",1,0)+IF(DO3756="D",1,0)+IF(DW3756="D",1,0)</f>
        <v>0</v>
      </c>
      <c r="BA3756" s="0" t="n">
        <f aca="false">IF(DH3756&lt;&gt;"",1,0)+IF(DI3756&lt;&gt;"",1,0)+IF(DK3756&lt;&gt;"",1,0)+IF(DM3756&lt;&gt;"",1,0)+IF(DN3756&lt;&gt;"",1,0)+IF(DO3756&lt;&gt;"",1,0)+IF(DQ3756&lt;&gt;"",1,0)+IF(DR3756&lt;&gt;"",1,0)+IF(DT3756&lt;&gt;"",1,0)+IF(DU3756&lt;&gt;"",1,0)+IF(DV3756&lt;&gt;"",1,0)+IF(DW3756&lt;&gt;"",1,0)+IF(DX3756&lt;&gt;"",1,0)+IF(DZ3756&lt;&gt;"",1,0)+IF(EA3756&lt;&gt;"",1,0)+IF(EB3756&lt;&gt;"",1,0)+IF(EE3756&lt;&gt;"",1,0)</f>
        <v>3</v>
      </c>
      <c r="BB3756" s="0" t="n">
        <f aca="false">AY3756*AX3756</f>
        <v>0</v>
      </c>
      <c r="BY3756" s="0" t="s">
        <v>144</v>
      </c>
      <c r="CA3756" s="0" t="s">
        <v>155</v>
      </c>
      <c r="CG3756" s="0" t="s">
        <v>155</v>
      </c>
      <c r="CY3756" s="0" t="s">
        <v>155</v>
      </c>
      <c r="DL3756" s="0" t="s">
        <v>155</v>
      </c>
      <c r="DM3756" s="0" t="s">
        <v>155</v>
      </c>
      <c r="DN3756" s="0" t="s">
        <v>155</v>
      </c>
      <c r="EA3756" s="0" t="s">
        <v>155</v>
      </c>
      <c r="EF3756" s="0" t="s">
        <v>155</v>
      </c>
    </row>
    <row r="3757" customFormat="false" ht="13.8" hidden="false" customHeight="false" outlineLevel="0" collapsed="false">
      <c r="A3757" s="0" t="s">
        <v>15094</v>
      </c>
      <c r="B3757" s="0" t="n">
        <v>78</v>
      </c>
      <c r="C3757" s="0" t="n">
        <v>440347</v>
      </c>
      <c r="D3757" s="0" t="s">
        <v>15095</v>
      </c>
      <c r="E3757" s="0" t="s">
        <v>547</v>
      </c>
      <c r="F3757" s="0" t="str">
        <f aca="false">CONCATENATE(D3758," ",LEFT(I3758,4),"T=",AW3758,"D=",AX3758,"R=",AY3758,"M=",AZ3758,"L=",BA3758,"B=",BB3758)</f>
        <v>CRAWFORD 1997T=2D=0R=1M=0L=0B=0</v>
      </c>
      <c r="G3757" s="0" t="s">
        <v>591</v>
      </c>
      <c r="I3757" s="0" t="s">
        <v>15096</v>
      </c>
      <c r="J3757" s="0" t="s">
        <v>15097</v>
      </c>
      <c r="K3757" s="0" t="s">
        <v>143</v>
      </c>
      <c r="M3757" s="0" t="str">
        <f aca="false">RIGHT(N3757,LEN(N3757)-FIND(" ",N3757))</f>
        <v>GLENN DR NE</v>
      </c>
      <c r="N3757" s="0" t="s">
        <v>15098</v>
      </c>
      <c r="P3757" s="0" t="s">
        <v>147</v>
      </c>
      <c r="Q3757" s="0" t="s">
        <v>148</v>
      </c>
      <c r="R3757" s="0" t="n">
        <v>44483</v>
      </c>
      <c r="S3757" s="0" t="n">
        <v>4316</v>
      </c>
      <c r="AD3757" s="0" t="s">
        <v>149</v>
      </c>
      <c r="AE3757" s="0" t="s">
        <v>150</v>
      </c>
      <c r="AH3757" s="0" t="n">
        <v>14</v>
      </c>
      <c r="AI3757" s="0" t="n">
        <v>11</v>
      </c>
      <c r="AJ3757" s="0" t="s">
        <v>164</v>
      </c>
      <c r="AM3757" s="0" t="s">
        <v>165</v>
      </c>
      <c r="AN3757" s="0" t="s">
        <v>147</v>
      </c>
      <c r="AO3757" s="0" t="s">
        <v>166</v>
      </c>
      <c r="AP3757" s="0" t="s">
        <v>167</v>
      </c>
      <c r="AQ3757" s="0" t="n">
        <v>9</v>
      </c>
      <c r="AR3757" s="0" t="n">
        <v>64</v>
      </c>
      <c r="AS3757" s="0" t="n">
        <v>32</v>
      </c>
      <c r="AV3757" s="0" t="s">
        <v>154</v>
      </c>
      <c r="AW3757" s="0" t="n">
        <f aca="false">COUNTA($BC3757:$EG3757)</f>
        <v>2</v>
      </c>
      <c r="AX3757" s="0" t="n">
        <f aca="false">COUNTIF($BC3757:$EG3757,"D")</f>
        <v>0</v>
      </c>
      <c r="AY3757" s="0" t="n">
        <f aca="false">COUNTIF($BC3757:$EG3757,"R")</f>
        <v>1</v>
      </c>
      <c r="AZ3757" s="0" t="n">
        <f aca="false">IF(CC3757="D",1,0)+IF(CL3757="D",1,0)+IF(CW3757="D",1,0)+IF(DD3757="D",1,0)+IF(DJ3757="D",1,0)+IF(DO3757="D",1,0)+IF(DW3757="D",1,0)</f>
        <v>0</v>
      </c>
      <c r="BA3757" s="0" t="n">
        <f aca="false">IF(DH3757&lt;&gt;"",1,0)+IF(DI3757&lt;&gt;"",1,0)+IF(DK3757&lt;&gt;"",1,0)+IF(DM3757&lt;&gt;"",1,0)+IF(DN3757&lt;&gt;"",1,0)+IF(DO3757&lt;&gt;"",1,0)+IF(DQ3757&lt;&gt;"",1,0)+IF(DR3757&lt;&gt;"",1,0)+IF(DT3757&lt;&gt;"",1,0)+IF(DU3757&lt;&gt;"",1,0)+IF(DV3757&lt;&gt;"",1,0)+IF(DW3757&lt;&gt;"",1,0)+IF(DX3757&lt;&gt;"",1,0)+IF(DZ3757&lt;&gt;"",1,0)+IF(EA3757&lt;&gt;"",1,0)+IF(EB3757&lt;&gt;"",1,0)+IF(EE3757&lt;&gt;"",1,0)</f>
        <v>2</v>
      </c>
      <c r="BB3757" s="0" t="n">
        <f aca="false">AY3757*AX3757</f>
        <v>0</v>
      </c>
      <c r="DM3757" s="0" t="s">
        <v>174</v>
      </c>
      <c r="DN3757" s="0" t="s">
        <v>155</v>
      </c>
    </row>
    <row r="3758" customFormat="false" ht="13.8" hidden="false" customHeight="false" outlineLevel="0" collapsed="false">
      <c r="A3758" s="0" t="s">
        <v>15099</v>
      </c>
      <c r="B3758" s="0" t="n">
        <v>78</v>
      </c>
      <c r="C3758" s="0" t="n">
        <v>468145</v>
      </c>
      <c r="D3758" s="0" t="s">
        <v>10681</v>
      </c>
      <c r="E3758" s="0" t="s">
        <v>6072</v>
      </c>
      <c r="F3758" s="0" t="str">
        <f aca="false">CONCATENATE(D3759," ",LEFT(I3759,4),"T=",AW3759,"D=",AX3759,"R=",AY3759,"M=",AZ3759,"L=",BA3759,"B=",BB3759)</f>
        <v>CHAMBERLAIN 1950T=1D=0R=0M=0L=0B=0</v>
      </c>
      <c r="G3758" s="0" t="s">
        <v>15100</v>
      </c>
      <c r="I3758" s="0" t="s">
        <v>15101</v>
      </c>
      <c r="J3758" s="0" t="s">
        <v>15097</v>
      </c>
      <c r="K3758" s="0" t="s">
        <v>143</v>
      </c>
      <c r="L3758" s="0" t="s">
        <v>174</v>
      </c>
      <c r="M3758" s="0" t="str">
        <f aca="false">RIGHT(N3758,LEN(N3758)-FIND(" ",N3758))</f>
        <v>ROBERTS LN NE</v>
      </c>
      <c r="N3758" s="0" t="s">
        <v>12517</v>
      </c>
      <c r="P3758" s="0" t="s">
        <v>147</v>
      </c>
      <c r="Q3758" s="0" t="s">
        <v>148</v>
      </c>
      <c r="R3758" s="0" t="n">
        <v>44483</v>
      </c>
      <c r="AD3758" s="0" t="s">
        <v>149</v>
      </c>
      <c r="AE3758" s="0" t="s">
        <v>150</v>
      </c>
      <c r="AH3758" s="0" t="n">
        <v>14</v>
      </c>
      <c r="AI3758" s="0" t="n">
        <v>11</v>
      </c>
      <c r="AJ3758" s="0" t="s">
        <v>164</v>
      </c>
      <c r="AM3758" s="0" t="s">
        <v>165</v>
      </c>
      <c r="AN3758" s="0" t="s">
        <v>147</v>
      </c>
      <c r="AO3758" s="0" t="s">
        <v>166</v>
      </c>
      <c r="AP3758" s="0" t="s">
        <v>167</v>
      </c>
      <c r="AQ3758" s="0" t="n">
        <v>9</v>
      </c>
      <c r="AR3758" s="0" t="n">
        <v>64</v>
      </c>
      <c r="AS3758" s="0" t="n">
        <v>32</v>
      </c>
      <c r="AV3758" s="0" t="s">
        <v>154</v>
      </c>
      <c r="AW3758" s="0" t="n">
        <f aca="false">COUNTA($BC3758:$EG3758)</f>
        <v>2</v>
      </c>
      <c r="AX3758" s="0" t="n">
        <f aca="false">COUNTIF($BC3758:$EG3758,"D")</f>
        <v>0</v>
      </c>
      <c r="AY3758" s="0" t="n">
        <f aca="false">COUNTIF($BC3758:$EG3758,"R")</f>
        <v>1</v>
      </c>
      <c r="AZ3758" s="0" t="n">
        <f aca="false">IF(CC3758="D",1,0)+IF(CL3758="D",1,0)+IF(CW3758="D",1,0)+IF(DD3758="D",1,0)+IF(DJ3758="D",1,0)+IF(DO3758="D",1,0)+IF(DW3758="D",1,0)</f>
        <v>0</v>
      </c>
      <c r="BA3758" s="0" t="n">
        <f aca="false">IF(DH3758&lt;&gt;"",1,0)+IF(DI3758&lt;&gt;"",1,0)+IF(DK3758&lt;&gt;"",1,0)+IF(DM3758&lt;&gt;"",1,0)+IF(DN3758&lt;&gt;"",1,0)+IF(DO3758&lt;&gt;"",1,0)+IF(DQ3758&lt;&gt;"",1,0)+IF(DR3758&lt;&gt;"",1,0)+IF(DT3758&lt;&gt;"",1,0)+IF(DU3758&lt;&gt;"",1,0)+IF(DV3758&lt;&gt;"",1,0)+IF(DW3758&lt;&gt;"",1,0)+IF(DX3758&lt;&gt;"",1,0)+IF(DZ3758&lt;&gt;"",1,0)+IF(EA3758&lt;&gt;"",1,0)+IF(EB3758&lt;&gt;"",1,0)+IF(EE3758&lt;&gt;"",1,0)</f>
        <v>0</v>
      </c>
      <c r="BB3758" s="0" t="n">
        <f aca="false">AY3758*AX3758</f>
        <v>0</v>
      </c>
      <c r="ED3758" s="0" t="s">
        <v>174</v>
      </c>
      <c r="EF3758" s="0" t="s">
        <v>155</v>
      </c>
    </row>
    <row r="3759" customFormat="false" ht="13.8" hidden="false" customHeight="false" outlineLevel="0" collapsed="false">
      <c r="A3759" s="0" t="s">
        <v>15102</v>
      </c>
      <c r="B3759" s="0" t="n">
        <v>78</v>
      </c>
      <c r="C3759" s="0" t="n">
        <v>468230</v>
      </c>
      <c r="D3759" s="0" t="s">
        <v>15103</v>
      </c>
      <c r="E3759" s="0" t="s">
        <v>813</v>
      </c>
      <c r="F3759" s="0" t="str">
        <f aca="false">CONCATENATE(D3760," ",LEFT(I3760,4),"T=",AW3760,"D=",AX3760,"R=",AY3760,"M=",AZ3760,"L=",BA3760,"B=",BB3760)</f>
        <v>MCCLENDON 2003T=0D=0R=0M=0L=0B=0</v>
      </c>
      <c r="I3759" s="0" t="s">
        <v>15104</v>
      </c>
      <c r="J3759" s="0" t="s">
        <v>15105</v>
      </c>
      <c r="K3759" s="0" t="s">
        <v>143</v>
      </c>
      <c r="M3759" s="0" t="str">
        <f aca="false">RIGHT(N3759,LEN(N3759)-FIND(" ",N3759))</f>
        <v>TIFFANY DR NE</v>
      </c>
      <c r="N3759" s="0" t="s">
        <v>1652</v>
      </c>
      <c r="P3759" s="0" t="s">
        <v>147</v>
      </c>
      <c r="Q3759" s="0" t="s">
        <v>148</v>
      </c>
      <c r="R3759" s="0" t="n">
        <v>44483</v>
      </c>
      <c r="AD3759" s="0" t="s">
        <v>149</v>
      </c>
      <c r="AE3759" s="0" t="s">
        <v>150</v>
      </c>
      <c r="AH3759" s="0" t="n">
        <v>14</v>
      </c>
      <c r="AI3759" s="0" t="n">
        <v>11</v>
      </c>
      <c r="AJ3759" s="0" t="s">
        <v>164</v>
      </c>
      <c r="AM3759" s="0" t="s">
        <v>165</v>
      </c>
      <c r="AN3759" s="0" t="s">
        <v>147</v>
      </c>
      <c r="AO3759" s="0" t="s">
        <v>261</v>
      </c>
      <c r="AP3759" s="0" t="s">
        <v>262</v>
      </c>
      <c r="AQ3759" s="0" t="n">
        <v>9</v>
      </c>
      <c r="AR3759" s="0" t="n">
        <v>64</v>
      </c>
      <c r="AS3759" s="0" t="n">
        <v>32</v>
      </c>
      <c r="AV3759" s="0" t="s">
        <v>154</v>
      </c>
      <c r="AW3759" s="0" t="n">
        <f aca="false">COUNTA($BC3759:$EG3759)</f>
        <v>1</v>
      </c>
      <c r="AX3759" s="0" t="n">
        <f aca="false">COUNTIF($BC3759:$EG3759,"D")</f>
        <v>0</v>
      </c>
      <c r="AY3759" s="0" t="n">
        <f aca="false">COUNTIF($BC3759:$EG3759,"R")</f>
        <v>0</v>
      </c>
      <c r="AZ3759" s="0" t="n">
        <f aca="false">IF(CC3759="D",1,0)+IF(CL3759="D",1,0)+IF(CW3759="D",1,0)+IF(DD3759="D",1,0)+IF(DJ3759="D",1,0)+IF(DO3759="D",1,0)+IF(DW3759="D",1,0)</f>
        <v>0</v>
      </c>
      <c r="BA3759" s="0" t="n">
        <f aca="false">IF(DH3759&lt;&gt;"",1,0)+IF(DI3759&lt;&gt;"",1,0)+IF(DK3759&lt;&gt;"",1,0)+IF(DM3759&lt;&gt;"",1,0)+IF(DN3759&lt;&gt;"",1,0)+IF(DO3759&lt;&gt;"",1,0)+IF(DQ3759&lt;&gt;"",1,0)+IF(DR3759&lt;&gt;"",1,0)+IF(DT3759&lt;&gt;"",1,0)+IF(DU3759&lt;&gt;"",1,0)+IF(DV3759&lt;&gt;"",1,0)+IF(DW3759&lt;&gt;"",1,0)+IF(DX3759&lt;&gt;"",1,0)+IF(DZ3759&lt;&gt;"",1,0)+IF(EA3759&lt;&gt;"",1,0)+IF(EB3759&lt;&gt;"",1,0)+IF(EE3759&lt;&gt;"",1,0)</f>
        <v>0</v>
      </c>
      <c r="BB3759" s="0" t="n">
        <f aca="false">AY3759*AX3759</f>
        <v>0</v>
      </c>
      <c r="EF3759" s="0" t="s">
        <v>155</v>
      </c>
    </row>
    <row r="3760" customFormat="false" ht="13.8" hidden="false" customHeight="false" outlineLevel="0" collapsed="false">
      <c r="A3760" s="0" t="s">
        <v>15106</v>
      </c>
      <c r="B3760" s="0" t="n">
        <v>78</v>
      </c>
      <c r="C3760" s="0" t="n">
        <v>468068</v>
      </c>
      <c r="D3760" s="0" t="s">
        <v>15107</v>
      </c>
      <c r="E3760" s="0" t="s">
        <v>15108</v>
      </c>
      <c r="F3760" s="0" t="str">
        <f aca="false">CONCATENATE(D3761," ",LEFT(I3761,4),"T=",AW3761,"D=",AX3761,"R=",AY3761,"M=",AZ3761,"L=",BA3761,"B=",BB3761)</f>
        <v>HEATHERLY 1972T=2D=0R=0M=0L=1B=0</v>
      </c>
      <c r="G3760" s="0" t="s">
        <v>220</v>
      </c>
      <c r="I3760" s="0" t="s">
        <v>15109</v>
      </c>
      <c r="J3760" s="0" t="s">
        <v>15105</v>
      </c>
      <c r="K3760" s="0" t="s">
        <v>143</v>
      </c>
      <c r="M3760" s="0" t="str">
        <f aca="false">RIGHT(N3760,LEN(N3760)-FIND(" ",N3760))</f>
        <v>FOSTER DR NE</v>
      </c>
      <c r="N3760" s="0" t="s">
        <v>9488</v>
      </c>
      <c r="P3760" s="0" t="s">
        <v>147</v>
      </c>
      <c r="Q3760" s="0" t="s">
        <v>148</v>
      </c>
      <c r="R3760" s="0" t="n">
        <v>44483</v>
      </c>
      <c r="AD3760" s="0" t="s">
        <v>149</v>
      </c>
      <c r="AE3760" s="0" t="s">
        <v>150</v>
      </c>
      <c r="AF3760" s="0" t="s">
        <v>151</v>
      </c>
      <c r="AH3760" s="0" t="n">
        <v>14</v>
      </c>
      <c r="AI3760" s="0" t="n">
        <v>11</v>
      </c>
      <c r="AN3760" s="0" t="s">
        <v>147</v>
      </c>
      <c r="AO3760" s="0" t="s">
        <v>176</v>
      </c>
      <c r="AP3760" s="0" t="s">
        <v>177</v>
      </c>
      <c r="AQ3760" s="0" t="n">
        <v>9</v>
      </c>
      <c r="AR3760" s="0" t="n">
        <v>64</v>
      </c>
      <c r="AS3760" s="0" t="n">
        <v>32</v>
      </c>
      <c r="AV3760" s="0" t="s">
        <v>154</v>
      </c>
      <c r="AW3760" s="0" t="n">
        <f aca="false">COUNTA($BC3760:$EG3760)</f>
        <v>0</v>
      </c>
      <c r="AX3760" s="0" t="n">
        <f aca="false">COUNTIF($BC3760:$EG3760,"D")</f>
        <v>0</v>
      </c>
      <c r="AY3760" s="0" t="n">
        <f aca="false">COUNTIF($BC3760:$EG3760,"R")</f>
        <v>0</v>
      </c>
      <c r="AZ3760" s="0" t="n">
        <f aca="false">IF(CC3760="D",1,0)+IF(CL3760="D",1,0)+IF(CW3760="D",1,0)+IF(DD3760="D",1,0)+IF(DJ3760="D",1,0)+IF(DO3760="D",1,0)+IF(DW3760="D",1,0)</f>
        <v>0</v>
      </c>
      <c r="BA3760" s="0" t="n">
        <f aca="false">IF(DH3760&lt;&gt;"",1,0)+IF(DI3760&lt;&gt;"",1,0)+IF(DK3760&lt;&gt;"",1,0)+IF(DM3760&lt;&gt;"",1,0)+IF(DN3760&lt;&gt;"",1,0)+IF(DO3760&lt;&gt;"",1,0)+IF(DQ3760&lt;&gt;"",1,0)+IF(DR3760&lt;&gt;"",1,0)+IF(DT3760&lt;&gt;"",1,0)+IF(DU3760&lt;&gt;"",1,0)+IF(DV3760&lt;&gt;"",1,0)+IF(DW3760&lt;&gt;"",1,0)+IF(DX3760&lt;&gt;"",1,0)+IF(DZ3760&lt;&gt;"",1,0)+IF(EA3760&lt;&gt;"",1,0)+IF(EB3760&lt;&gt;"",1,0)+IF(EE3760&lt;&gt;"",1,0)</f>
        <v>0</v>
      </c>
      <c r="BB3760" s="0" t="n">
        <f aca="false">AY3760*AX3760</f>
        <v>0</v>
      </c>
    </row>
    <row r="3761" customFormat="false" ht="13.8" hidden="false" customHeight="false" outlineLevel="0" collapsed="false">
      <c r="A3761" s="0" t="s">
        <v>15110</v>
      </c>
      <c r="B3761" s="0" t="n">
        <v>78</v>
      </c>
      <c r="C3761" s="0" t="n">
        <v>466945</v>
      </c>
      <c r="D3761" s="0" t="s">
        <v>15111</v>
      </c>
      <c r="E3761" s="0" t="s">
        <v>220</v>
      </c>
      <c r="F3761" s="0" t="str">
        <f aca="false">CONCATENATE(D3762," ",LEFT(I3762,4),"T=",AW3762,"D=",AX3762,"R=",AY3762,"M=",AZ3762,"L=",BA3762,"B=",BB3762)</f>
        <v>JONES 1987T=4D=0R=0M=0L=2B=0</v>
      </c>
      <c r="G3761" s="0" t="s">
        <v>1721</v>
      </c>
      <c r="I3761" s="0" t="s">
        <v>15112</v>
      </c>
      <c r="J3761" s="0" t="s">
        <v>15113</v>
      </c>
      <c r="K3761" s="0" t="s">
        <v>143</v>
      </c>
      <c r="M3761" s="0" t="str">
        <f aca="false">RIGHT(N3761,LEN(N3761)-FIND(" ",N3761))</f>
        <v>KENILWORTH AVE NE</v>
      </c>
      <c r="N3761" s="0" t="s">
        <v>14040</v>
      </c>
      <c r="P3761" s="0" t="s">
        <v>147</v>
      </c>
      <c r="Q3761" s="0" t="s">
        <v>148</v>
      </c>
      <c r="R3761" s="0" t="n">
        <v>44483</v>
      </c>
      <c r="AD3761" s="0" t="s">
        <v>149</v>
      </c>
      <c r="AE3761" s="0" t="s">
        <v>150</v>
      </c>
      <c r="AF3761" s="0" t="s">
        <v>151</v>
      </c>
      <c r="AH3761" s="0" t="n">
        <v>14</v>
      </c>
      <c r="AI3761" s="0" t="n">
        <v>11</v>
      </c>
      <c r="AN3761" s="0" t="s">
        <v>147</v>
      </c>
      <c r="AO3761" s="0" t="s">
        <v>152</v>
      </c>
      <c r="AP3761" s="0" t="s">
        <v>153</v>
      </c>
      <c r="AQ3761" s="0" t="n">
        <v>9</v>
      </c>
      <c r="AR3761" s="0" t="n">
        <v>64</v>
      </c>
      <c r="AS3761" s="0" t="n">
        <v>32</v>
      </c>
      <c r="AV3761" s="0" t="s">
        <v>154</v>
      </c>
      <c r="AW3761" s="0" t="n">
        <f aca="false">COUNTA($BC3761:$EG3761)</f>
        <v>2</v>
      </c>
      <c r="AX3761" s="0" t="n">
        <f aca="false">COUNTIF($BC3761:$EG3761,"D")</f>
        <v>0</v>
      </c>
      <c r="AY3761" s="0" t="n">
        <f aca="false">COUNTIF($BC3761:$EG3761,"R")</f>
        <v>0</v>
      </c>
      <c r="AZ3761" s="0" t="n">
        <f aca="false">IF(CC3761="D",1,0)+IF(CL3761="D",1,0)+IF(CW3761="D",1,0)+IF(DD3761="D",1,0)+IF(DJ3761="D",1,0)+IF(DO3761="D",1,0)+IF(DW3761="D",1,0)</f>
        <v>0</v>
      </c>
      <c r="BA3761" s="0" t="n">
        <f aca="false">IF(DH3761&lt;&gt;"",1,0)+IF(DI3761&lt;&gt;"",1,0)+IF(DK3761&lt;&gt;"",1,0)+IF(DM3761&lt;&gt;"",1,0)+IF(DN3761&lt;&gt;"",1,0)+IF(DO3761&lt;&gt;"",1,0)+IF(DQ3761&lt;&gt;"",1,0)+IF(DR3761&lt;&gt;"",1,0)+IF(DT3761&lt;&gt;"",1,0)+IF(DU3761&lt;&gt;"",1,0)+IF(DV3761&lt;&gt;"",1,0)+IF(DW3761&lt;&gt;"",1,0)+IF(DX3761&lt;&gt;"",1,0)+IF(DZ3761&lt;&gt;"",1,0)+IF(EA3761&lt;&gt;"",1,0)+IF(EB3761&lt;&gt;"",1,0)+IF(EE3761&lt;&gt;"",1,0)</f>
        <v>1</v>
      </c>
      <c r="BB3761" s="0" t="n">
        <f aca="false">AY3761*AX3761</f>
        <v>0</v>
      </c>
      <c r="DX3761" s="0" t="s">
        <v>155</v>
      </c>
      <c r="EF3761" s="0" t="s">
        <v>155</v>
      </c>
    </row>
    <row r="3762" customFormat="false" ht="13.8" hidden="false" customHeight="false" outlineLevel="0" collapsed="false">
      <c r="A3762" s="0" t="s">
        <v>15114</v>
      </c>
      <c r="B3762" s="0" t="n">
        <v>78</v>
      </c>
      <c r="C3762" s="0" t="n">
        <v>451732</v>
      </c>
      <c r="D3762" s="0" t="s">
        <v>2162</v>
      </c>
      <c r="E3762" s="0" t="s">
        <v>1638</v>
      </c>
      <c r="F3762" s="0" t="str">
        <f aca="false">CONCATENATE(D3763," ",LEFT(I3763,4),"T=",AW3763,"D=",AX3763,"R=",AY3763,"M=",AZ3763,"L=",BA3763,"B=",BB3763)</f>
        <v>CAVENDER 1992T=4D=0R=0M=0L=3B=0</v>
      </c>
      <c r="G3762" s="0" t="s">
        <v>7488</v>
      </c>
      <c r="I3762" s="0" t="s">
        <v>15115</v>
      </c>
      <c r="J3762" s="0" t="s">
        <v>15116</v>
      </c>
      <c r="K3762" s="0" t="s">
        <v>143</v>
      </c>
      <c r="M3762" s="0" t="str">
        <f aca="false">RIGHT(N3762,LEN(N3762)-FIND(" ",N3762))</f>
        <v>FAIRMOUNT AVE NE</v>
      </c>
      <c r="N3762" s="0" t="s">
        <v>15117</v>
      </c>
      <c r="P3762" s="0" t="s">
        <v>147</v>
      </c>
      <c r="Q3762" s="0" t="s">
        <v>148</v>
      </c>
      <c r="R3762" s="0" t="n">
        <v>44483</v>
      </c>
      <c r="AD3762" s="0" t="s">
        <v>149</v>
      </c>
      <c r="AE3762" s="0" t="s">
        <v>150</v>
      </c>
      <c r="AF3762" s="0" t="s">
        <v>151</v>
      </c>
      <c r="AH3762" s="0" t="n">
        <v>14</v>
      </c>
      <c r="AI3762" s="0" t="n">
        <v>11</v>
      </c>
      <c r="AN3762" s="0" t="s">
        <v>147</v>
      </c>
      <c r="AO3762" s="0" t="s">
        <v>152</v>
      </c>
      <c r="AP3762" s="0" t="s">
        <v>153</v>
      </c>
      <c r="AQ3762" s="0" t="n">
        <v>9</v>
      </c>
      <c r="AR3762" s="0" t="n">
        <v>64</v>
      </c>
      <c r="AS3762" s="0" t="n">
        <v>32</v>
      </c>
      <c r="AV3762" s="0" t="s">
        <v>154</v>
      </c>
      <c r="AW3762" s="0" t="n">
        <f aca="false">COUNTA($BC3762:$EG3762)</f>
        <v>4</v>
      </c>
      <c r="AX3762" s="0" t="n">
        <f aca="false">COUNTIF($BC3762:$EG3762,"D")</f>
        <v>0</v>
      </c>
      <c r="AY3762" s="0" t="n">
        <f aca="false">COUNTIF($BC3762:$EG3762,"R")</f>
        <v>0</v>
      </c>
      <c r="AZ3762" s="0" t="n">
        <f aca="false">IF(CC3762="D",1,0)+IF(CL3762="D",1,0)+IF(CW3762="D",1,0)+IF(DD3762="D",1,0)+IF(DJ3762="D",1,0)+IF(DO3762="D",1,0)+IF(DW3762="D",1,0)</f>
        <v>0</v>
      </c>
      <c r="BA3762" s="0" t="n">
        <f aca="false">IF(DH3762&lt;&gt;"",1,0)+IF(DI3762&lt;&gt;"",1,0)+IF(DK3762&lt;&gt;"",1,0)+IF(DM3762&lt;&gt;"",1,0)+IF(DN3762&lt;&gt;"",1,0)+IF(DO3762&lt;&gt;"",1,0)+IF(DQ3762&lt;&gt;"",1,0)+IF(DR3762&lt;&gt;"",1,0)+IF(DT3762&lt;&gt;"",1,0)+IF(DU3762&lt;&gt;"",1,0)+IF(DV3762&lt;&gt;"",1,0)+IF(DW3762&lt;&gt;"",1,0)+IF(DX3762&lt;&gt;"",1,0)+IF(DZ3762&lt;&gt;"",1,0)+IF(EA3762&lt;&gt;"",1,0)+IF(EB3762&lt;&gt;"",1,0)+IF(EE3762&lt;&gt;"",1,0)</f>
        <v>2</v>
      </c>
      <c r="BB3762" s="0" t="n">
        <f aca="false">AY3762*AX3762</f>
        <v>0</v>
      </c>
      <c r="BV3762" s="0" t="s">
        <v>155</v>
      </c>
      <c r="DN3762" s="0" t="s">
        <v>155</v>
      </c>
      <c r="DX3762" s="0" t="s">
        <v>155</v>
      </c>
      <c r="EF3762" s="0" t="s">
        <v>155</v>
      </c>
    </row>
    <row r="3763" customFormat="false" ht="13.8" hidden="false" customHeight="false" outlineLevel="0" collapsed="false">
      <c r="A3763" s="0" t="s">
        <v>15118</v>
      </c>
      <c r="B3763" s="0" t="n">
        <v>78</v>
      </c>
      <c r="C3763" s="0" t="n">
        <v>374381</v>
      </c>
      <c r="D3763" s="0" t="s">
        <v>15119</v>
      </c>
      <c r="E3763" s="0" t="s">
        <v>4884</v>
      </c>
      <c r="F3763" s="0" t="str">
        <f aca="false">CONCATENATE(D3764," ",LEFT(I3764,4),"T=",AW3764,"D=",AX3764,"R=",AY3764,"M=",AZ3764,"L=",BA3764,"B=",BB3764)</f>
        <v>HART 2004T=5D=1R=0M=1L=4B=0</v>
      </c>
      <c r="G3763" s="0" t="s">
        <v>15120</v>
      </c>
      <c r="I3763" s="0" t="s">
        <v>15121</v>
      </c>
      <c r="J3763" s="0" t="s">
        <v>924</v>
      </c>
      <c r="K3763" s="0" t="s">
        <v>143</v>
      </c>
      <c r="M3763" s="0" t="str">
        <f aca="false">RIGHT(N3763,LEN(N3763)-FIND(" ",N3763))</f>
        <v>MONTCLAIR ST NE</v>
      </c>
      <c r="N3763" s="0" t="s">
        <v>13523</v>
      </c>
      <c r="P3763" s="0" t="s">
        <v>147</v>
      </c>
      <c r="Q3763" s="0" t="s">
        <v>148</v>
      </c>
      <c r="R3763" s="0" t="n">
        <v>44483</v>
      </c>
      <c r="AD3763" s="0" t="s">
        <v>149</v>
      </c>
      <c r="AE3763" s="0" t="s">
        <v>150</v>
      </c>
      <c r="AF3763" s="0" t="s">
        <v>151</v>
      </c>
      <c r="AH3763" s="0" t="n">
        <v>14</v>
      </c>
      <c r="AI3763" s="0" t="n">
        <v>11</v>
      </c>
      <c r="AN3763" s="0" t="s">
        <v>147</v>
      </c>
      <c r="AO3763" s="0" t="s">
        <v>152</v>
      </c>
      <c r="AP3763" s="0" t="s">
        <v>153</v>
      </c>
      <c r="AQ3763" s="0" t="n">
        <v>9</v>
      </c>
      <c r="AR3763" s="0" t="n">
        <v>64</v>
      </c>
      <c r="AS3763" s="0" t="n">
        <v>32</v>
      </c>
      <c r="AV3763" s="0" t="s">
        <v>154</v>
      </c>
      <c r="AW3763" s="0" t="n">
        <f aca="false">COUNTA($BC3763:$EG3763)</f>
        <v>4</v>
      </c>
      <c r="AX3763" s="0" t="n">
        <f aca="false">COUNTIF($BC3763:$EG3763,"D")</f>
        <v>0</v>
      </c>
      <c r="AY3763" s="0" t="n">
        <f aca="false">COUNTIF($BC3763:$EG3763,"R")</f>
        <v>0</v>
      </c>
      <c r="AZ3763" s="0" t="n">
        <f aca="false">IF(CC3763="D",1,0)+IF(CL3763="D",1,0)+IF(CW3763="D",1,0)+IF(DD3763="D",1,0)+IF(DJ3763="D",1,0)+IF(DO3763="D",1,0)+IF(DW3763="D",1,0)</f>
        <v>0</v>
      </c>
      <c r="BA3763" s="0" t="n">
        <f aca="false">IF(DH3763&lt;&gt;"",1,0)+IF(DI3763&lt;&gt;"",1,0)+IF(DK3763&lt;&gt;"",1,0)+IF(DM3763&lt;&gt;"",1,0)+IF(DN3763&lt;&gt;"",1,0)+IF(DO3763&lt;&gt;"",1,0)+IF(DQ3763&lt;&gt;"",1,0)+IF(DR3763&lt;&gt;"",1,0)+IF(DT3763&lt;&gt;"",1,0)+IF(DU3763&lt;&gt;"",1,0)+IF(DV3763&lt;&gt;"",1,0)+IF(DW3763&lt;&gt;"",1,0)+IF(DX3763&lt;&gt;"",1,0)+IF(DZ3763&lt;&gt;"",1,0)+IF(EA3763&lt;&gt;"",1,0)+IF(EB3763&lt;&gt;"",1,0)+IF(EE3763&lt;&gt;"",1,0)</f>
        <v>3</v>
      </c>
      <c r="BB3763" s="0" t="n">
        <f aca="false">AY3763*AX3763</f>
        <v>0</v>
      </c>
      <c r="DU3763" s="0" t="s">
        <v>155</v>
      </c>
      <c r="DX3763" s="0" t="s">
        <v>155</v>
      </c>
      <c r="EA3763" s="0" t="s">
        <v>155</v>
      </c>
      <c r="EF3763" s="0" t="s">
        <v>155</v>
      </c>
    </row>
    <row r="3764" customFormat="false" ht="13.8" hidden="false" customHeight="false" outlineLevel="0" collapsed="false">
      <c r="A3764" s="0" t="s">
        <v>15122</v>
      </c>
      <c r="B3764" s="0" t="n">
        <v>78</v>
      </c>
      <c r="C3764" s="0" t="n">
        <v>466023</v>
      </c>
      <c r="D3764" s="0" t="s">
        <v>1487</v>
      </c>
      <c r="E3764" s="0" t="s">
        <v>15123</v>
      </c>
      <c r="F3764" s="0" t="str">
        <f aca="false">CONCATENATE(D3765," ",LEFT(I3765,4),"T=",AW3765,"D=",AX3765,"R=",AY3765,"M=",AZ3765,"L=",BA3765,"B=",BB3765)</f>
        <v>THOMPSON 1956T=7D=0R=0M=0L=3B=0</v>
      </c>
      <c r="G3764" s="0" t="s">
        <v>3751</v>
      </c>
      <c r="I3764" s="0" t="s">
        <v>15124</v>
      </c>
      <c r="J3764" s="0" t="s">
        <v>924</v>
      </c>
      <c r="K3764" s="0" t="s">
        <v>143</v>
      </c>
      <c r="L3764" s="0" t="s">
        <v>144</v>
      </c>
      <c r="M3764" s="0" t="str">
        <f aca="false">RIGHT(N3764,LEN(N3764)-FIND(" ",N3764))</f>
        <v>PERKINSWOOD BLVD NE</v>
      </c>
      <c r="N3764" s="0" t="s">
        <v>9140</v>
      </c>
      <c r="P3764" s="0" t="s">
        <v>147</v>
      </c>
      <c r="Q3764" s="0" t="s">
        <v>148</v>
      </c>
      <c r="R3764" s="0" t="n">
        <v>44483</v>
      </c>
      <c r="AD3764" s="0" t="s">
        <v>149</v>
      </c>
      <c r="AE3764" s="0" t="s">
        <v>150</v>
      </c>
      <c r="AF3764" s="0" t="s">
        <v>151</v>
      </c>
      <c r="AH3764" s="0" t="n">
        <v>14</v>
      </c>
      <c r="AI3764" s="0" t="n">
        <v>11</v>
      </c>
      <c r="AN3764" s="0" t="s">
        <v>147</v>
      </c>
      <c r="AO3764" s="0" t="s">
        <v>152</v>
      </c>
      <c r="AP3764" s="0" t="s">
        <v>153</v>
      </c>
      <c r="AQ3764" s="0" t="n">
        <v>9</v>
      </c>
      <c r="AR3764" s="0" t="n">
        <v>64</v>
      </c>
      <c r="AS3764" s="0" t="n">
        <v>32</v>
      </c>
      <c r="AV3764" s="0" t="s">
        <v>154</v>
      </c>
      <c r="AW3764" s="0" t="n">
        <f aca="false">COUNTA($BC3764:$EG3764)</f>
        <v>5</v>
      </c>
      <c r="AX3764" s="0" t="n">
        <f aca="false">COUNTIF($BC3764:$EG3764,"D")</f>
        <v>1</v>
      </c>
      <c r="AY3764" s="0" t="n">
        <f aca="false">COUNTIF($BC3764:$EG3764,"R")</f>
        <v>0</v>
      </c>
      <c r="AZ3764" s="0" t="n">
        <f aca="false">IF(CC3764="D",1,0)+IF(CL3764="D",1,0)+IF(CW3764="D",1,0)+IF(DD3764="D",1,0)+IF(DJ3764="D",1,0)+IF(DO3764="D",1,0)+IF(DW3764="D",1,0)</f>
        <v>1</v>
      </c>
      <c r="BA3764" s="0" t="n">
        <f aca="false">IF(DH3764&lt;&gt;"",1,0)+IF(DI3764&lt;&gt;"",1,0)+IF(DK3764&lt;&gt;"",1,0)+IF(DM3764&lt;&gt;"",1,0)+IF(DN3764&lt;&gt;"",1,0)+IF(DO3764&lt;&gt;"",1,0)+IF(DQ3764&lt;&gt;"",1,0)+IF(DR3764&lt;&gt;"",1,0)+IF(DT3764&lt;&gt;"",1,0)+IF(DU3764&lt;&gt;"",1,0)+IF(DV3764&lt;&gt;"",1,0)+IF(DW3764&lt;&gt;"",1,0)+IF(DX3764&lt;&gt;"",1,0)+IF(DZ3764&lt;&gt;"",1,0)+IF(EA3764&lt;&gt;"",1,0)+IF(EB3764&lt;&gt;"",1,0)+IF(EE3764&lt;&gt;"",1,0)</f>
        <v>4</v>
      </c>
      <c r="BB3764" s="0" t="n">
        <f aca="false">AY3764*AX3764</f>
        <v>0</v>
      </c>
      <c r="DU3764" s="0" t="s">
        <v>155</v>
      </c>
      <c r="DW3764" s="0" t="s">
        <v>144</v>
      </c>
      <c r="DX3764" s="0" t="s">
        <v>155</v>
      </c>
      <c r="EA3764" s="0" t="s">
        <v>155</v>
      </c>
      <c r="EF3764" s="0" t="s">
        <v>155</v>
      </c>
    </row>
    <row r="3765" customFormat="false" ht="13.8" hidden="false" customHeight="false" outlineLevel="0" collapsed="false">
      <c r="A3765" s="0" t="s">
        <v>15125</v>
      </c>
      <c r="B3765" s="0" t="n">
        <v>78</v>
      </c>
      <c r="C3765" s="0" t="n">
        <v>391784</v>
      </c>
      <c r="D3765" s="0" t="s">
        <v>569</v>
      </c>
      <c r="E3765" s="0" t="s">
        <v>301</v>
      </c>
      <c r="F3765" s="0" t="str">
        <f aca="false">CONCATENATE(D3766," ",LEFT(I3766,4),"T=",AW3766,"D=",AX3766,"R=",AY3766,"M=",AZ3766,"L=",BA3766,"B=",BB3766)</f>
        <v>MARTIN 1992T=10D=1R=0M=0L=5B=0</v>
      </c>
      <c r="G3765" s="0" t="s">
        <v>272</v>
      </c>
      <c r="I3765" s="0" t="s">
        <v>15126</v>
      </c>
      <c r="J3765" s="0" t="s">
        <v>924</v>
      </c>
      <c r="K3765" s="0" t="s">
        <v>143</v>
      </c>
      <c r="M3765" s="0" t="str">
        <f aca="false">RIGHT(N3765,LEN(N3765)-FIND(" ",N3765))</f>
        <v>KENMORE AVE NE</v>
      </c>
      <c r="N3765" s="0" t="s">
        <v>10574</v>
      </c>
      <c r="P3765" s="0" t="s">
        <v>147</v>
      </c>
      <c r="Q3765" s="0" t="s">
        <v>148</v>
      </c>
      <c r="R3765" s="0" t="n">
        <v>44483</v>
      </c>
      <c r="AD3765" s="0" t="s">
        <v>149</v>
      </c>
      <c r="AE3765" s="0" t="s">
        <v>150</v>
      </c>
      <c r="AF3765" s="0" t="s">
        <v>151</v>
      </c>
      <c r="AH3765" s="0" t="n">
        <v>14</v>
      </c>
      <c r="AI3765" s="0" t="n">
        <v>11</v>
      </c>
      <c r="AN3765" s="0" t="s">
        <v>147</v>
      </c>
      <c r="AO3765" s="0" t="s">
        <v>152</v>
      </c>
      <c r="AP3765" s="0" t="s">
        <v>153</v>
      </c>
      <c r="AQ3765" s="0" t="n">
        <v>9</v>
      </c>
      <c r="AR3765" s="0" t="n">
        <v>64</v>
      </c>
      <c r="AS3765" s="0" t="n">
        <v>32</v>
      </c>
      <c r="AV3765" s="0" t="s">
        <v>154</v>
      </c>
      <c r="AW3765" s="0" t="n">
        <f aca="false">COUNTA($BC3765:$EG3765)</f>
        <v>7</v>
      </c>
      <c r="AX3765" s="0" t="n">
        <f aca="false">COUNTIF($BC3765:$EG3765,"D")</f>
        <v>0</v>
      </c>
      <c r="AY3765" s="0" t="n">
        <f aca="false">COUNTIF($BC3765:$EG3765,"R")</f>
        <v>0</v>
      </c>
      <c r="AZ3765" s="0" t="n">
        <f aca="false">IF(CC3765="D",1,0)+IF(CL3765="D",1,0)+IF(CW3765="D",1,0)+IF(DD3765="D",1,0)+IF(DJ3765="D",1,0)+IF(DO3765="D",1,0)+IF(DW3765="D",1,0)</f>
        <v>0</v>
      </c>
      <c r="BA3765" s="0" t="n">
        <f aca="false">IF(DH3765&lt;&gt;"",1,0)+IF(DI3765&lt;&gt;"",1,0)+IF(DK3765&lt;&gt;"",1,0)+IF(DM3765&lt;&gt;"",1,0)+IF(DN3765&lt;&gt;"",1,0)+IF(DO3765&lt;&gt;"",1,0)+IF(DQ3765&lt;&gt;"",1,0)+IF(DR3765&lt;&gt;"",1,0)+IF(DT3765&lt;&gt;"",1,0)+IF(DU3765&lt;&gt;"",1,0)+IF(DV3765&lt;&gt;"",1,0)+IF(DW3765&lt;&gt;"",1,0)+IF(DX3765&lt;&gt;"",1,0)+IF(DZ3765&lt;&gt;"",1,0)+IF(EA3765&lt;&gt;"",1,0)+IF(EB3765&lt;&gt;"",1,0)+IF(EE3765&lt;&gt;"",1,0)</f>
        <v>3</v>
      </c>
      <c r="BB3765" s="0" t="n">
        <f aca="false">AY3765*AX3765</f>
        <v>0</v>
      </c>
      <c r="CP3765" s="0" t="s">
        <v>155</v>
      </c>
      <c r="CV3765" s="0" t="s">
        <v>155</v>
      </c>
      <c r="DC3765" s="0" t="s">
        <v>155</v>
      </c>
      <c r="DI3765" s="0" t="s">
        <v>155</v>
      </c>
      <c r="DN3765" s="0" t="s">
        <v>155</v>
      </c>
      <c r="DU3765" s="0" t="s">
        <v>155</v>
      </c>
      <c r="EF3765" s="0" t="s">
        <v>155</v>
      </c>
    </row>
    <row r="3766" customFormat="false" ht="13.8" hidden="false" customHeight="false" outlineLevel="0" collapsed="false">
      <c r="A3766" s="0" t="s">
        <v>15127</v>
      </c>
      <c r="B3766" s="0" t="n">
        <v>78</v>
      </c>
      <c r="C3766" s="0" t="n">
        <v>376893</v>
      </c>
      <c r="D3766" s="0" t="s">
        <v>311</v>
      </c>
      <c r="E3766" s="0" t="s">
        <v>1977</v>
      </c>
      <c r="F3766" s="0" t="str">
        <f aca="false">CONCATENATE(D3767," ",LEFT(I3767,4),"T=",AW3767,"D=",AX3767,"R=",AY3767,"M=",AZ3767,"L=",BA3767,"B=",BB3767)</f>
        <v>STAMOS 1999T=4D=0R=0M=0L=3B=0</v>
      </c>
      <c r="G3766" s="0" t="s">
        <v>1615</v>
      </c>
      <c r="I3766" s="0" t="s">
        <v>15128</v>
      </c>
      <c r="J3766" s="0" t="s">
        <v>924</v>
      </c>
      <c r="K3766" s="0" t="s">
        <v>143</v>
      </c>
      <c r="M3766" s="0" t="str">
        <f aca="false">RIGHT(N3766,LEN(N3766)-FIND(" ",N3766))</f>
        <v>KENMORE AVE NE</v>
      </c>
      <c r="N3766" s="0" t="s">
        <v>15129</v>
      </c>
      <c r="P3766" s="0" t="s">
        <v>147</v>
      </c>
      <c r="Q3766" s="0" t="s">
        <v>148</v>
      </c>
      <c r="R3766" s="0" t="n">
        <v>44483</v>
      </c>
      <c r="AD3766" s="0" t="s">
        <v>149</v>
      </c>
      <c r="AE3766" s="0" t="s">
        <v>150</v>
      </c>
      <c r="AF3766" s="0" t="s">
        <v>151</v>
      </c>
      <c r="AH3766" s="0" t="n">
        <v>14</v>
      </c>
      <c r="AI3766" s="0" t="n">
        <v>11</v>
      </c>
      <c r="AN3766" s="0" t="s">
        <v>147</v>
      </c>
      <c r="AO3766" s="0" t="s">
        <v>152</v>
      </c>
      <c r="AP3766" s="0" t="s">
        <v>153</v>
      </c>
      <c r="AQ3766" s="0" t="n">
        <v>9</v>
      </c>
      <c r="AR3766" s="0" t="n">
        <v>64</v>
      </c>
      <c r="AS3766" s="0" t="n">
        <v>32</v>
      </c>
      <c r="AV3766" s="0" t="s">
        <v>154</v>
      </c>
      <c r="AW3766" s="0" t="n">
        <f aca="false">COUNTA($BC3766:$EG3766)</f>
        <v>10</v>
      </c>
      <c r="AX3766" s="0" t="n">
        <f aca="false">COUNTIF($BC3766:$EG3766,"D")</f>
        <v>1</v>
      </c>
      <c r="AY3766" s="0" t="n">
        <f aca="false">COUNTIF($BC3766:$EG3766,"R")</f>
        <v>0</v>
      </c>
      <c r="AZ3766" s="0" t="n">
        <f aca="false">IF(CC3766="D",1,0)+IF(CL3766="D",1,0)+IF(CW3766="D",1,0)+IF(DD3766="D",1,0)+IF(DJ3766="D",1,0)+IF(DO3766="D",1,0)+IF(DW3766="D",1,0)</f>
        <v>0</v>
      </c>
      <c r="BA3766" s="0" t="n">
        <f aca="false">IF(DH3766&lt;&gt;"",1,0)+IF(DI3766&lt;&gt;"",1,0)+IF(DK3766&lt;&gt;"",1,0)+IF(DM3766&lt;&gt;"",1,0)+IF(DN3766&lt;&gt;"",1,0)+IF(DO3766&lt;&gt;"",1,0)+IF(DQ3766&lt;&gt;"",1,0)+IF(DR3766&lt;&gt;"",1,0)+IF(DT3766&lt;&gt;"",1,0)+IF(DU3766&lt;&gt;"",1,0)+IF(DV3766&lt;&gt;"",1,0)+IF(DW3766&lt;&gt;"",1,0)+IF(DX3766&lt;&gt;"",1,0)+IF(DZ3766&lt;&gt;"",1,0)+IF(EA3766&lt;&gt;"",1,0)+IF(EB3766&lt;&gt;"",1,0)+IF(EE3766&lt;&gt;"",1,0)</f>
        <v>5</v>
      </c>
      <c r="BB3766" s="0" t="n">
        <f aca="false">AY3766*AX3766</f>
        <v>0</v>
      </c>
      <c r="CP3766" s="0" t="s">
        <v>155</v>
      </c>
      <c r="CY3766" s="0" t="s">
        <v>155</v>
      </c>
      <c r="CZ3766" s="0" t="s">
        <v>144</v>
      </c>
      <c r="DC3766" s="0" t="s">
        <v>155</v>
      </c>
      <c r="DI3766" s="0" t="s">
        <v>155</v>
      </c>
      <c r="DN3766" s="0" t="s">
        <v>155</v>
      </c>
      <c r="DU3766" s="0" t="s">
        <v>155</v>
      </c>
      <c r="DX3766" s="0" t="s">
        <v>155</v>
      </c>
      <c r="EA3766" s="0" t="s">
        <v>155</v>
      </c>
      <c r="EF3766" s="0" t="s">
        <v>155</v>
      </c>
    </row>
    <row r="3767" customFormat="false" ht="13.8" hidden="false" customHeight="false" outlineLevel="0" collapsed="false">
      <c r="A3767" s="0" t="s">
        <v>15130</v>
      </c>
      <c r="B3767" s="0" t="n">
        <v>78</v>
      </c>
      <c r="C3767" s="0" t="n">
        <v>429568</v>
      </c>
      <c r="D3767" s="0" t="s">
        <v>13588</v>
      </c>
      <c r="E3767" s="0" t="s">
        <v>15131</v>
      </c>
      <c r="F3767" s="0" t="str">
        <f aca="false">CONCATENATE(D3768," ",LEFT(I3768,4),"T=",AW3768,"D=",AX3768,"R=",AY3768,"M=",AZ3768,"L=",BA3768,"B=",BB3768)</f>
        <v>RUPERT 1989T=11D=1R=0M=0L=4B=0</v>
      </c>
      <c r="G3767" s="0" t="s">
        <v>1615</v>
      </c>
      <c r="I3767" s="0" t="s">
        <v>15132</v>
      </c>
      <c r="J3767" s="0" t="s">
        <v>924</v>
      </c>
      <c r="K3767" s="0" t="s">
        <v>143</v>
      </c>
      <c r="M3767" s="0" t="str">
        <f aca="false">RIGHT(N3767,LEN(N3767)-FIND(" ",N3767))</f>
        <v>KENMORE AVE NE</v>
      </c>
      <c r="N3767" s="0" t="s">
        <v>13589</v>
      </c>
      <c r="P3767" s="0" t="s">
        <v>147</v>
      </c>
      <c r="Q3767" s="0" t="s">
        <v>148</v>
      </c>
      <c r="R3767" s="0" t="n">
        <v>44483</v>
      </c>
      <c r="AD3767" s="0" t="s">
        <v>149</v>
      </c>
      <c r="AE3767" s="0" t="s">
        <v>150</v>
      </c>
      <c r="AF3767" s="0" t="s">
        <v>151</v>
      </c>
      <c r="AH3767" s="0" t="n">
        <v>14</v>
      </c>
      <c r="AI3767" s="0" t="n">
        <v>11</v>
      </c>
      <c r="AN3767" s="0" t="s">
        <v>147</v>
      </c>
      <c r="AO3767" s="0" t="s">
        <v>152</v>
      </c>
      <c r="AP3767" s="0" t="s">
        <v>153</v>
      </c>
      <c r="AQ3767" s="0" t="n">
        <v>9</v>
      </c>
      <c r="AR3767" s="0" t="n">
        <v>64</v>
      </c>
      <c r="AS3767" s="0" t="n">
        <v>32</v>
      </c>
      <c r="AV3767" s="0" t="s">
        <v>154</v>
      </c>
      <c r="AW3767" s="0" t="n">
        <f aca="false">COUNTA($BC3767:$EG3767)</f>
        <v>4</v>
      </c>
      <c r="AX3767" s="0" t="n">
        <f aca="false">COUNTIF($BC3767:$EG3767,"D")</f>
        <v>0</v>
      </c>
      <c r="AY3767" s="0" t="n">
        <f aca="false">COUNTIF($BC3767:$EG3767,"R")</f>
        <v>0</v>
      </c>
      <c r="AZ3767" s="0" t="n">
        <f aca="false">IF(CC3767="D",1,0)+IF(CL3767="D",1,0)+IF(CW3767="D",1,0)+IF(DD3767="D",1,0)+IF(DJ3767="D",1,0)+IF(DO3767="D",1,0)+IF(DW3767="D",1,0)</f>
        <v>0</v>
      </c>
      <c r="BA3767" s="0" t="n">
        <f aca="false">IF(DH3767&lt;&gt;"",1,0)+IF(DI3767&lt;&gt;"",1,0)+IF(DK3767&lt;&gt;"",1,0)+IF(DM3767&lt;&gt;"",1,0)+IF(DN3767&lt;&gt;"",1,0)+IF(DO3767&lt;&gt;"",1,0)+IF(DQ3767&lt;&gt;"",1,0)+IF(DR3767&lt;&gt;"",1,0)+IF(DT3767&lt;&gt;"",1,0)+IF(DU3767&lt;&gt;"",1,0)+IF(DV3767&lt;&gt;"",1,0)+IF(DW3767&lt;&gt;"",1,0)+IF(DX3767&lt;&gt;"",1,0)+IF(DZ3767&lt;&gt;"",1,0)+IF(EA3767&lt;&gt;"",1,0)+IF(EB3767&lt;&gt;"",1,0)+IF(EE3767&lt;&gt;"",1,0)</f>
        <v>3</v>
      </c>
      <c r="BB3767" s="0" t="n">
        <f aca="false">AY3767*AX3767</f>
        <v>0</v>
      </c>
      <c r="DU3767" s="0" t="s">
        <v>155</v>
      </c>
      <c r="DX3767" s="0" t="s">
        <v>155</v>
      </c>
      <c r="EA3767" s="0" t="s">
        <v>155</v>
      </c>
      <c r="EF3767" s="0" t="s">
        <v>155</v>
      </c>
    </row>
    <row r="3768" customFormat="false" ht="13.8" hidden="false" customHeight="false" outlineLevel="0" collapsed="false">
      <c r="A3768" s="0" t="s">
        <v>15133</v>
      </c>
      <c r="B3768" s="0" t="n">
        <v>78</v>
      </c>
      <c r="C3768" s="0" t="n">
        <v>410128</v>
      </c>
      <c r="D3768" s="0" t="s">
        <v>7848</v>
      </c>
      <c r="E3768" s="0" t="s">
        <v>3970</v>
      </c>
      <c r="F3768" s="0" t="str">
        <f aca="false">CONCATENATE(D3769," ",LEFT(I3769,4),"T=",AW3769,"D=",AX3769,"R=",AY3769,"M=",AZ3769,"L=",BA3769,"B=",BB3769)</f>
        <v>ROWAN 1991T=0D=0R=0M=0L=0B=0</v>
      </c>
      <c r="G3768" s="0" t="s">
        <v>5205</v>
      </c>
      <c r="I3768" s="0" t="s">
        <v>15134</v>
      </c>
      <c r="J3768" s="0" t="s">
        <v>924</v>
      </c>
      <c r="K3768" s="0" t="s">
        <v>143</v>
      </c>
      <c r="M3768" s="0" t="str">
        <f aca="false">RIGHT(N3768,LEN(N3768)-FIND(" ",N3768))</f>
        <v>ATLANTIC ST NE</v>
      </c>
      <c r="N3768" s="0" t="s">
        <v>10534</v>
      </c>
      <c r="P3768" s="0" t="s">
        <v>147</v>
      </c>
      <c r="Q3768" s="0" t="s">
        <v>148</v>
      </c>
      <c r="R3768" s="0" t="n">
        <v>44483</v>
      </c>
      <c r="AD3768" s="0" t="s">
        <v>149</v>
      </c>
      <c r="AE3768" s="0" t="s">
        <v>150</v>
      </c>
      <c r="AF3768" s="0" t="s">
        <v>151</v>
      </c>
      <c r="AH3768" s="0" t="n">
        <v>14</v>
      </c>
      <c r="AI3768" s="0" t="n">
        <v>11</v>
      </c>
      <c r="AN3768" s="0" t="s">
        <v>147</v>
      </c>
      <c r="AO3768" s="0" t="s">
        <v>261</v>
      </c>
      <c r="AP3768" s="0" t="s">
        <v>262</v>
      </c>
      <c r="AQ3768" s="0" t="n">
        <v>9</v>
      </c>
      <c r="AR3768" s="0" t="n">
        <v>64</v>
      </c>
      <c r="AS3768" s="0" t="n">
        <v>32</v>
      </c>
      <c r="AV3768" s="0" t="s">
        <v>154</v>
      </c>
      <c r="AW3768" s="0" t="n">
        <f aca="false">COUNTA($BC3768:$EG3768)</f>
        <v>11</v>
      </c>
      <c r="AX3768" s="0" t="n">
        <f aca="false">COUNTIF($BC3768:$EG3768,"D")</f>
        <v>1</v>
      </c>
      <c r="AY3768" s="0" t="n">
        <f aca="false">COUNTIF($BC3768:$EG3768,"R")</f>
        <v>0</v>
      </c>
      <c r="AZ3768" s="0" t="n">
        <f aca="false">IF(CC3768="D",1,0)+IF(CL3768="D",1,0)+IF(CW3768="D",1,0)+IF(DD3768="D",1,0)+IF(DJ3768="D",1,0)+IF(DO3768="D",1,0)+IF(DW3768="D",1,0)</f>
        <v>0</v>
      </c>
      <c r="BA3768" s="0" t="n">
        <f aca="false">IF(DH3768&lt;&gt;"",1,0)+IF(DI3768&lt;&gt;"",1,0)+IF(DK3768&lt;&gt;"",1,0)+IF(DM3768&lt;&gt;"",1,0)+IF(DN3768&lt;&gt;"",1,0)+IF(DO3768&lt;&gt;"",1,0)+IF(DQ3768&lt;&gt;"",1,0)+IF(DR3768&lt;&gt;"",1,0)+IF(DT3768&lt;&gt;"",1,0)+IF(DU3768&lt;&gt;"",1,0)+IF(DV3768&lt;&gt;"",1,0)+IF(DW3768&lt;&gt;"",1,0)+IF(DX3768&lt;&gt;"",1,0)+IF(DZ3768&lt;&gt;"",1,0)+IF(EA3768&lt;&gt;"",1,0)+IF(EB3768&lt;&gt;"",1,0)+IF(EE3768&lt;&gt;"",1,0)</f>
        <v>4</v>
      </c>
      <c r="BB3768" s="0" t="n">
        <f aca="false">AY3768*AX3768</f>
        <v>0</v>
      </c>
      <c r="CA3768" s="0" t="s">
        <v>155</v>
      </c>
      <c r="CP3768" s="0" t="s">
        <v>155</v>
      </c>
      <c r="CY3768" s="0" t="s">
        <v>155</v>
      </c>
      <c r="CZ3768" s="0" t="s">
        <v>144</v>
      </c>
      <c r="DC3768" s="0" t="s">
        <v>155</v>
      </c>
      <c r="DF3768" s="0" t="s">
        <v>155</v>
      </c>
      <c r="DI3768" s="0" t="s">
        <v>155</v>
      </c>
      <c r="DN3768" s="0" t="s">
        <v>155</v>
      </c>
      <c r="DU3768" s="0" t="s">
        <v>155</v>
      </c>
      <c r="EA3768" s="0" t="s">
        <v>155</v>
      </c>
      <c r="EF3768" s="0" t="s">
        <v>155</v>
      </c>
    </row>
    <row r="3769" customFormat="false" ht="13.8" hidden="false" customHeight="false" outlineLevel="0" collapsed="false">
      <c r="A3769" s="0" t="s">
        <v>15135</v>
      </c>
      <c r="B3769" s="0" t="n">
        <v>78</v>
      </c>
      <c r="C3769" s="0" t="n">
        <v>403119</v>
      </c>
      <c r="D3769" s="0" t="s">
        <v>15136</v>
      </c>
      <c r="E3769" s="0" t="s">
        <v>4063</v>
      </c>
      <c r="F3769" s="0" t="str">
        <f aca="false">CONCATENATE(D3770," ",LEFT(I3770,4),"T=",AW3770,"D=",AX3770,"R=",AY3770,"M=",AZ3770,"L=",BA3770,"B=",BB3770)</f>
        <v>DAVIDSON 1996T=6D=1R=0M=0L=4B=0</v>
      </c>
      <c r="G3769" s="0" t="s">
        <v>492</v>
      </c>
      <c r="I3769" s="0" t="s">
        <v>15137</v>
      </c>
      <c r="J3769" s="0" t="s">
        <v>924</v>
      </c>
      <c r="K3769" s="0" t="s">
        <v>143</v>
      </c>
      <c r="M3769" s="0" t="str">
        <f aca="false">RIGHT(N3769,LEN(N3769)-FIND(" ",N3769))</f>
        <v>FAIRMOUNT AVE NE</v>
      </c>
      <c r="N3769" s="0" t="s">
        <v>15138</v>
      </c>
      <c r="P3769" s="0" t="s">
        <v>147</v>
      </c>
      <c r="Q3769" s="0" t="s">
        <v>148</v>
      </c>
      <c r="R3769" s="0" t="n">
        <v>44483</v>
      </c>
      <c r="AD3769" s="0" t="s">
        <v>149</v>
      </c>
      <c r="AE3769" s="0" t="s">
        <v>150</v>
      </c>
      <c r="AF3769" s="0" t="s">
        <v>151</v>
      </c>
      <c r="AH3769" s="0" t="n">
        <v>14</v>
      </c>
      <c r="AI3769" s="0" t="n">
        <v>11</v>
      </c>
      <c r="AN3769" s="0" t="s">
        <v>147</v>
      </c>
      <c r="AO3769" s="0" t="s">
        <v>261</v>
      </c>
      <c r="AP3769" s="0" t="s">
        <v>262</v>
      </c>
      <c r="AQ3769" s="0" t="n">
        <v>9</v>
      </c>
      <c r="AR3769" s="0" t="n">
        <v>64</v>
      </c>
      <c r="AS3769" s="0" t="n">
        <v>32</v>
      </c>
      <c r="AV3769" s="0" t="s">
        <v>154</v>
      </c>
      <c r="AW3769" s="0" t="n">
        <f aca="false">COUNTA($BC3769:$EG3769)</f>
        <v>0</v>
      </c>
      <c r="AX3769" s="0" t="n">
        <f aca="false">COUNTIF($BC3769:$EG3769,"D")</f>
        <v>0</v>
      </c>
      <c r="AY3769" s="0" t="n">
        <f aca="false">COUNTIF($BC3769:$EG3769,"R")</f>
        <v>0</v>
      </c>
      <c r="AZ3769" s="0" t="n">
        <f aca="false">IF(CC3769="D",1,0)+IF(CL3769="D",1,0)+IF(CW3769="D",1,0)+IF(DD3769="D",1,0)+IF(DJ3769="D",1,0)+IF(DO3769="D",1,0)+IF(DW3769="D",1,0)</f>
        <v>0</v>
      </c>
      <c r="BA3769" s="0" t="n">
        <f aca="false">IF(DH3769&lt;&gt;"",1,0)+IF(DI3769&lt;&gt;"",1,0)+IF(DK3769&lt;&gt;"",1,0)+IF(DM3769&lt;&gt;"",1,0)+IF(DN3769&lt;&gt;"",1,0)+IF(DO3769&lt;&gt;"",1,0)+IF(DQ3769&lt;&gt;"",1,0)+IF(DR3769&lt;&gt;"",1,0)+IF(DT3769&lt;&gt;"",1,0)+IF(DU3769&lt;&gt;"",1,0)+IF(DV3769&lt;&gt;"",1,0)+IF(DW3769&lt;&gt;"",1,0)+IF(DX3769&lt;&gt;"",1,0)+IF(DZ3769&lt;&gt;"",1,0)+IF(EA3769&lt;&gt;"",1,0)+IF(EB3769&lt;&gt;"",1,0)+IF(EE3769&lt;&gt;"",1,0)</f>
        <v>0</v>
      </c>
      <c r="BB3769" s="0" t="n">
        <f aca="false">AY3769*AX3769</f>
        <v>0</v>
      </c>
    </row>
    <row r="3770" customFormat="false" ht="13.8" hidden="false" customHeight="false" outlineLevel="0" collapsed="false">
      <c r="A3770" s="0" t="s">
        <v>15139</v>
      </c>
      <c r="B3770" s="0" t="n">
        <v>78</v>
      </c>
      <c r="C3770" s="0" t="n">
        <v>401423</v>
      </c>
      <c r="D3770" s="0" t="s">
        <v>15140</v>
      </c>
      <c r="E3770" s="0" t="s">
        <v>9647</v>
      </c>
      <c r="F3770" s="0" t="str">
        <f aca="false">CONCATENATE(D3771," ",LEFT(I3771,4),"T=",AW3771,"D=",AX3771,"R=",AY3771,"M=",AZ3771,"L=",BA3771,"B=",BB3771)</f>
        <v>STUMBO 1952T=4D=0R=0M=0L=3B=0</v>
      </c>
      <c r="G3770" s="0" t="s">
        <v>10154</v>
      </c>
      <c r="I3770" s="0" t="s">
        <v>15141</v>
      </c>
      <c r="J3770" s="0" t="s">
        <v>924</v>
      </c>
      <c r="K3770" s="0" t="s">
        <v>143</v>
      </c>
      <c r="L3770" s="0" t="s">
        <v>144</v>
      </c>
      <c r="M3770" s="0" t="str">
        <f aca="false">RIGHT(N3770,LEN(N3770)-FIND(" ",N3770))</f>
        <v>GENESEE AVE NE</v>
      </c>
      <c r="N3770" s="0" t="s">
        <v>15142</v>
      </c>
      <c r="P3770" s="0" t="s">
        <v>147</v>
      </c>
      <c r="Q3770" s="0" t="s">
        <v>148</v>
      </c>
      <c r="R3770" s="0" t="n">
        <v>44483</v>
      </c>
      <c r="AD3770" s="0" t="s">
        <v>149</v>
      </c>
      <c r="AE3770" s="0" t="s">
        <v>150</v>
      </c>
      <c r="AF3770" s="0" t="s">
        <v>151</v>
      </c>
      <c r="AH3770" s="0" t="n">
        <v>14</v>
      </c>
      <c r="AI3770" s="0" t="n">
        <v>11</v>
      </c>
      <c r="AN3770" s="0" t="s">
        <v>147</v>
      </c>
      <c r="AO3770" s="0" t="s">
        <v>261</v>
      </c>
      <c r="AP3770" s="0" t="s">
        <v>262</v>
      </c>
      <c r="AQ3770" s="0" t="n">
        <v>9</v>
      </c>
      <c r="AR3770" s="0" t="n">
        <v>64</v>
      </c>
      <c r="AS3770" s="0" t="n">
        <v>32</v>
      </c>
      <c r="AV3770" s="0" t="s">
        <v>154</v>
      </c>
      <c r="AW3770" s="0" t="n">
        <f aca="false">COUNTA($BC3770:$EG3770)</f>
        <v>6</v>
      </c>
      <c r="AX3770" s="0" t="n">
        <f aca="false">COUNTIF($BC3770:$EG3770,"D")</f>
        <v>1</v>
      </c>
      <c r="AY3770" s="0" t="n">
        <f aca="false">COUNTIF($BC3770:$EG3770,"R")</f>
        <v>0</v>
      </c>
      <c r="AZ3770" s="0" t="n">
        <f aca="false">IF(CC3770="D",1,0)+IF(CL3770="D",1,0)+IF(CW3770="D",1,0)+IF(DD3770="D",1,0)+IF(DJ3770="D",1,0)+IF(DO3770="D",1,0)+IF(DW3770="D",1,0)</f>
        <v>0</v>
      </c>
      <c r="BA3770" s="0" t="n">
        <f aca="false">IF(DH3770&lt;&gt;"",1,0)+IF(DI3770&lt;&gt;"",1,0)+IF(DK3770&lt;&gt;"",1,0)+IF(DM3770&lt;&gt;"",1,0)+IF(DN3770&lt;&gt;"",1,0)+IF(DO3770&lt;&gt;"",1,0)+IF(DQ3770&lt;&gt;"",1,0)+IF(DR3770&lt;&gt;"",1,0)+IF(DT3770&lt;&gt;"",1,0)+IF(DU3770&lt;&gt;"",1,0)+IF(DV3770&lt;&gt;"",1,0)+IF(DW3770&lt;&gt;"",1,0)+IF(DX3770&lt;&gt;"",1,0)+IF(DZ3770&lt;&gt;"",1,0)+IF(EA3770&lt;&gt;"",1,0)+IF(EB3770&lt;&gt;"",1,0)+IF(EE3770&lt;&gt;"",1,0)</f>
        <v>4</v>
      </c>
      <c r="BB3770" s="0" t="n">
        <f aca="false">AY3770*AX3770</f>
        <v>0</v>
      </c>
      <c r="DN3770" s="0" t="s">
        <v>155</v>
      </c>
      <c r="DU3770" s="0" t="s">
        <v>155</v>
      </c>
      <c r="DX3770" s="0" t="s">
        <v>155</v>
      </c>
      <c r="EA3770" s="0" t="s">
        <v>155</v>
      </c>
      <c r="ED3770" s="0" t="s">
        <v>144</v>
      </c>
      <c r="EF3770" s="0" t="s">
        <v>155</v>
      </c>
    </row>
    <row r="3771" customFormat="false" ht="13.8" hidden="false" customHeight="false" outlineLevel="0" collapsed="false">
      <c r="A3771" s="0" t="s">
        <v>15143</v>
      </c>
      <c r="B3771" s="0" t="n">
        <v>78</v>
      </c>
      <c r="C3771" s="0" t="n">
        <v>437269</v>
      </c>
      <c r="D3771" s="0" t="s">
        <v>14936</v>
      </c>
      <c r="E3771" s="0" t="s">
        <v>761</v>
      </c>
      <c r="F3771" s="0" t="str">
        <f aca="false">CONCATENATE(D3772," ",LEFT(I3772,4),"T=",AW3772,"D=",AX3772,"R=",AY3772,"M=",AZ3772,"L=",BA3772,"B=",BB3772)</f>
        <v>DECKER 1956T=5D=0R=0M=0L=2B=0</v>
      </c>
      <c r="G3771" s="0" t="s">
        <v>400</v>
      </c>
      <c r="H3771" s="0" t="s">
        <v>424</v>
      </c>
      <c r="I3771" s="0" t="s">
        <v>15144</v>
      </c>
      <c r="J3771" s="0" t="s">
        <v>924</v>
      </c>
      <c r="K3771" s="0" t="s">
        <v>143</v>
      </c>
      <c r="M3771" s="0" t="str">
        <f aca="false">RIGHT(N3771,LEN(N3771)-FIND(" ",N3771))</f>
        <v>ELM RD NE</v>
      </c>
      <c r="N3771" s="0" t="s">
        <v>14937</v>
      </c>
      <c r="P3771" s="0" t="s">
        <v>147</v>
      </c>
      <c r="Q3771" s="0" t="s">
        <v>148</v>
      </c>
      <c r="R3771" s="0" t="n">
        <v>44483</v>
      </c>
      <c r="AD3771" s="0" t="s">
        <v>149</v>
      </c>
      <c r="AE3771" s="0" t="s">
        <v>150</v>
      </c>
      <c r="AF3771" s="0" t="s">
        <v>151</v>
      </c>
      <c r="AH3771" s="0" t="n">
        <v>14</v>
      </c>
      <c r="AI3771" s="0" t="n">
        <v>11</v>
      </c>
      <c r="AN3771" s="0" t="s">
        <v>147</v>
      </c>
      <c r="AO3771" s="0" t="s">
        <v>261</v>
      </c>
      <c r="AP3771" s="0" t="s">
        <v>262</v>
      </c>
      <c r="AQ3771" s="0" t="n">
        <v>9</v>
      </c>
      <c r="AR3771" s="0" t="n">
        <v>64</v>
      </c>
      <c r="AS3771" s="0" t="n">
        <v>32</v>
      </c>
      <c r="AV3771" s="0" t="s">
        <v>154</v>
      </c>
      <c r="AW3771" s="0" t="n">
        <f aca="false">COUNTA($BC3771:$EG3771)</f>
        <v>4</v>
      </c>
      <c r="AX3771" s="0" t="n">
        <f aca="false">COUNTIF($BC3771:$EG3771,"D")</f>
        <v>0</v>
      </c>
      <c r="AY3771" s="0" t="n">
        <f aca="false">COUNTIF($BC3771:$EG3771,"R")</f>
        <v>0</v>
      </c>
      <c r="AZ3771" s="0" t="n">
        <f aca="false">IF(CC3771="D",1,0)+IF(CL3771="D",1,0)+IF(CW3771="D",1,0)+IF(DD3771="D",1,0)+IF(DJ3771="D",1,0)+IF(DO3771="D",1,0)+IF(DW3771="D",1,0)</f>
        <v>0</v>
      </c>
      <c r="BA3771" s="0" t="n">
        <f aca="false">IF(DH3771&lt;&gt;"",1,0)+IF(DI3771&lt;&gt;"",1,0)+IF(DK3771&lt;&gt;"",1,0)+IF(DM3771&lt;&gt;"",1,0)+IF(DN3771&lt;&gt;"",1,0)+IF(DO3771&lt;&gt;"",1,0)+IF(DQ3771&lt;&gt;"",1,0)+IF(DR3771&lt;&gt;"",1,0)+IF(DT3771&lt;&gt;"",1,0)+IF(DU3771&lt;&gt;"",1,0)+IF(DV3771&lt;&gt;"",1,0)+IF(DW3771&lt;&gt;"",1,0)+IF(DX3771&lt;&gt;"",1,0)+IF(DZ3771&lt;&gt;"",1,0)+IF(EA3771&lt;&gt;"",1,0)+IF(EB3771&lt;&gt;"",1,0)+IF(EE3771&lt;&gt;"",1,0)</f>
        <v>3</v>
      </c>
      <c r="BB3771" s="0" t="n">
        <f aca="false">AY3771*AX3771</f>
        <v>0</v>
      </c>
      <c r="DN3771" s="0" t="s">
        <v>155</v>
      </c>
      <c r="DU3771" s="0" t="s">
        <v>155</v>
      </c>
      <c r="EA3771" s="0" t="s">
        <v>155</v>
      </c>
      <c r="EF3771" s="0" t="s">
        <v>155</v>
      </c>
    </row>
    <row r="3772" customFormat="false" ht="13.8" hidden="false" customHeight="false" outlineLevel="0" collapsed="false">
      <c r="A3772" s="0" t="s">
        <v>15145</v>
      </c>
      <c r="B3772" s="0" t="n">
        <v>78</v>
      </c>
      <c r="C3772" s="0" t="n">
        <v>421210</v>
      </c>
      <c r="D3772" s="0" t="s">
        <v>9892</v>
      </c>
      <c r="E3772" s="0" t="s">
        <v>1036</v>
      </c>
      <c r="F3772" s="0" t="str">
        <f aca="false">CONCATENATE(D3773," ",LEFT(I3773,4),"T=",AW3773,"D=",AX3773,"R=",AY3773,"M=",AZ3773,"L=",BA3773,"B=",BB3773)</f>
        <v>KINDELBERGER 1943T=43D=0R=10M=0L=9B=0</v>
      </c>
      <c r="G3772" s="0" t="s">
        <v>200</v>
      </c>
      <c r="I3772" s="0" t="s">
        <v>15146</v>
      </c>
      <c r="J3772" s="0" t="s">
        <v>924</v>
      </c>
      <c r="K3772" s="0" t="s">
        <v>143</v>
      </c>
      <c r="M3772" s="0" t="str">
        <f aca="false">RIGHT(N3772,LEN(N3772)-FIND(" ",N3772))</f>
        <v>PLAZA AVE NE</v>
      </c>
      <c r="N3772" s="0" t="s">
        <v>931</v>
      </c>
      <c r="O3772" s="0" t="s">
        <v>1513</v>
      </c>
      <c r="P3772" s="0" t="s">
        <v>147</v>
      </c>
      <c r="Q3772" s="0" t="s">
        <v>148</v>
      </c>
      <c r="R3772" s="0" t="n">
        <v>44483</v>
      </c>
      <c r="AD3772" s="0" t="s">
        <v>149</v>
      </c>
      <c r="AE3772" s="0" t="s">
        <v>150</v>
      </c>
      <c r="AH3772" s="0" t="n">
        <v>14</v>
      </c>
      <c r="AI3772" s="0" t="n">
        <v>11</v>
      </c>
      <c r="AJ3772" s="0" t="s">
        <v>164</v>
      </c>
      <c r="AM3772" s="0" t="s">
        <v>165</v>
      </c>
      <c r="AN3772" s="0" t="s">
        <v>147</v>
      </c>
      <c r="AO3772" s="0" t="s">
        <v>261</v>
      </c>
      <c r="AP3772" s="0" t="s">
        <v>262</v>
      </c>
      <c r="AQ3772" s="0" t="n">
        <v>9</v>
      </c>
      <c r="AR3772" s="0" t="n">
        <v>64</v>
      </c>
      <c r="AS3772" s="0" t="n">
        <v>32</v>
      </c>
      <c r="AV3772" s="0" t="s">
        <v>154</v>
      </c>
      <c r="AW3772" s="0" t="n">
        <f aca="false">COUNTA($BC3772:$EG3772)</f>
        <v>5</v>
      </c>
      <c r="AX3772" s="0" t="n">
        <f aca="false">COUNTIF($BC3772:$EG3772,"D")</f>
        <v>0</v>
      </c>
      <c r="AY3772" s="0" t="n">
        <f aca="false">COUNTIF($BC3772:$EG3772,"R")</f>
        <v>0</v>
      </c>
      <c r="AZ3772" s="0" t="n">
        <f aca="false">IF(CC3772="D",1,0)+IF(CL3772="D",1,0)+IF(CW3772="D",1,0)+IF(DD3772="D",1,0)+IF(DJ3772="D",1,0)+IF(DO3772="D",1,0)+IF(DW3772="D",1,0)</f>
        <v>0</v>
      </c>
      <c r="BA3772" s="0" t="n">
        <f aca="false">IF(DH3772&lt;&gt;"",1,0)+IF(DI3772&lt;&gt;"",1,0)+IF(DK3772&lt;&gt;"",1,0)+IF(DM3772&lt;&gt;"",1,0)+IF(DN3772&lt;&gt;"",1,0)+IF(DO3772&lt;&gt;"",1,0)+IF(DQ3772&lt;&gt;"",1,0)+IF(DR3772&lt;&gt;"",1,0)+IF(DT3772&lt;&gt;"",1,0)+IF(DU3772&lt;&gt;"",1,0)+IF(DV3772&lt;&gt;"",1,0)+IF(DW3772&lt;&gt;"",1,0)+IF(DX3772&lt;&gt;"",1,0)+IF(DZ3772&lt;&gt;"",1,0)+IF(EA3772&lt;&gt;"",1,0)+IF(EB3772&lt;&gt;"",1,0)+IF(EE3772&lt;&gt;"",1,0)</f>
        <v>2</v>
      </c>
      <c r="BB3772" s="0" t="n">
        <f aca="false">AY3772*AX3772</f>
        <v>0</v>
      </c>
      <c r="DC3772" s="0" t="s">
        <v>155</v>
      </c>
      <c r="DL3772" s="0" t="s">
        <v>155</v>
      </c>
      <c r="DN3772" s="0" t="s">
        <v>155</v>
      </c>
      <c r="DU3772" s="0" t="s">
        <v>155</v>
      </c>
      <c r="EF3772" s="0" t="s">
        <v>155</v>
      </c>
    </row>
    <row r="3773" customFormat="false" ht="13.8" hidden="false" customHeight="false" outlineLevel="0" collapsed="false">
      <c r="A3773" s="0" t="s">
        <v>15147</v>
      </c>
      <c r="B3773" s="0" t="n">
        <v>78</v>
      </c>
      <c r="C3773" s="0" t="n">
        <v>12086</v>
      </c>
      <c r="D3773" s="0" t="s">
        <v>15148</v>
      </c>
      <c r="E3773" s="0" t="s">
        <v>1011</v>
      </c>
      <c r="F3773" s="0" t="str">
        <f aca="false">CONCATENATE(D3774," ",LEFT(I3774,4),"T=",AW3774,"D=",AX3774,"R=",AY3774,"M=",AZ3774,"L=",BA3774,"B=",BB3774)</f>
        <v>PADOVAN 1995T=9D=1R=0M=0L=5B=0</v>
      </c>
      <c r="G3773" s="0" t="s">
        <v>591</v>
      </c>
      <c r="I3773" s="0" t="s">
        <v>15149</v>
      </c>
      <c r="J3773" s="0" t="s">
        <v>924</v>
      </c>
      <c r="K3773" s="0" t="s">
        <v>143</v>
      </c>
      <c r="L3773" s="0" t="s">
        <v>174</v>
      </c>
      <c r="M3773" s="0" t="str">
        <f aca="false">RIGHT(N3773,LEN(N3773)-FIND(" ",N3773))</f>
        <v>ADELAIDE AVE NE</v>
      </c>
      <c r="N3773" s="0" t="s">
        <v>15150</v>
      </c>
      <c r="P3773" s="0" t="s">
        <v>147</v>
      </c>
      <c r="Q3773" s="0" t="s">
        <v>148</v>
      </c>
      <c r="R3773" s="0" t="n">
        <v>44483</v>
      </c>
      <c r="AD3773" s="0" t="s">
        <v>149</v>
      </c>
      <c r="AE3773" s="0" t="s">
        <v>150</v>
      </c>
      <c r="AF3773" s="0" t="s">
        <v>151</v>
      </c>
      <c r="AH3773" s="0" t="n">
        <v>14</v>
      </c>
      <c r="AI3773" s="0" t="n">
        <v>11</v>
      </c>
      <c r="AN3773" s="0" t="s">
        <v>147</v>
      </c>
      <c r="AO3773" s="0" t="s">
        <v>189</v>
      </c>
      <c r="AP3773" s="0" t="s">
        <v>190</v>
      </c>
      <c r="AQ3773" s="0" t="n">
        <v>9</v>
      </c>
      <c r="AR3773" s="0" t="n">
        <v>64</v>
      </c>
      <c r="AS3773" s="0" t="n">
        <v>32</v>
      </c>
      <c r="AV3773" s="0" t="s">
        <v>154</v>
      </c>
      <c r="AW3773" s="0" t="n">
        <f aca="false">COUNTA($BC3773:$EG3773)</f>
        <v>43</v>
      </c>
      <c r="AX3773" s="0" t="n">
        <f aca="false">COUNTIF($BC3773:$EG3773,"D")</f>
        <v>0</v>
      </c>
      <c r="AY3773" s="0" t="n">
        <f aca="false">COUNTIF($BC3773:$EG3773,"R")</f>
        <v>10</v>
      </c>
      <c r="AZ3773" s="0" t="n">
        <f aca="false">IF(CC3773="D",1,0)+IF(CL3773="D",1,0)+IF(CW3773="D",1,0)+IF(DD3773="D",1,0)+IF(DJ3773="D",1,0)+IF(DO3773="D",1,0)+IF(DW3773="D",1,0)</f>
        <v>0</v>
      </c>
      <c r="BA3773" s="0" t="n">
        <f aca="false">IF(DH3773&lt;&gt;"",1,0)+IF(DI3773&lt;&gt;"",1,0)+IF(DK3773&lt;&gt;"",1,0)+IF(DM3773&lt;&gt;"",1,0)+IF(DN3773&lt;&gt;"",1,0)+IF(DO3773&lt;&gt;"",1,0)+IF(DQ3773&lt;&gt;"",1,0)+IF(DR3773&lt;&gt;"",1,0)+IF(DT3773&lt;&gt;"",1,0)+IF(DU3773&lt;&gt;"",1,0)+IF(DV3773&lt;&gt;"",1,0)+IF(DW3773&lt;&gt;"",1,0)+IF(DX3773&lt;&gt;"",1,0)+IF(DZ3773&lt;&gt;"",1,0)+IF(EA3773&lt;&gt;"",1,0)+IF(EB3773&lt;&gt;"",1,0)+IF(EE3773&lt;&gt;"",1,0)</f>
        <v>9</v>
      </c>
      <c r="BB3773" s="0" t="n">
        <f aca="false">AY3773*AX3773</f>
        <v>0</v>
      </c>
      <c r="BC3773" s="0" t="s">
        <v>155</v>
      </c>
      <c r="BD3773" s="0" t="s">
        <v>155</v>
      </c>
      <c r="BE3773" s="0" t="s">
        <v>155</v>
      </c>
      <c r="BF3773" s="0" t="s">
        <v>155</v>
      </c>
      <c r="BG3773" s="0" t="s">
        <v>155</v>
      </c>
      <c r="BH3773" s="0" t="s">
        <v>155</v>
      </c>
      <c r="BI3773" s="0" t="s">
        <v>155</v>
      </c>
      <c r="BJ3773" s="0" t="s">
        <v>155</v>
      </c>
      <c r="BK3773" s="0" t="s">
        <v>155</v>
      </c>
      <c r="BL3773" s="0" t="s">
        <v>155</v>
      </c>
      <c r="BP3773" s="0" t="s">
        <v>155</v>
      </c>
      <c r="BR3773" s="0" t="s">
        <v>155</v>
      </c>
      <c r="BS3773" s="0" t="s">
        <v>155</v>
      </c>
      <c r="BV3773" s="0" t="s">
        <v>155</v>
      </c>
      <c r="BY3773" s="0" t="s">
        <v>174</v>
      </c>
      <c r="CA3773" s="0" t="s">
        <v>155</v>
      </c>
      <c r="CG3773" s="0" t="s">
        <v>155</v>
      </c>
      <c r="CH3773" s="0" t="s">
        <v>174</v>
      </c>
      <c r="CK3773" s="0" t="s">
        <v>155</v>
      </c>
      <c r="CN3773" s="0" t="s">
        <v>155</v>
      </c>
      <c r="CO3773" s="0" t="s">
        <v>174</v>
      </c>
      <c r="CP3773" s="0" t="s">
        <v>155</v>
      </c>
      <c r="CT3773" s="0" t="s">
        <v>155</v>
      </c>
      <c r="CU3773" s="0" t="s">
        <v>174</v>
      </c>
      <c r="CV3773" s="0" t="s">
        <v>155</v>
      </c>
      <c r="CY3773" s="0" t="s">
        <v>155</v>
      </c>
      <c r="CZ3773" s="0" t="s">
        <v>174</v>
      </c>
      <c r="DC3773" s="0" t="s">
        <v>155</v>
      </c>
      <c r="DF3773" s="0" t="s">
        <v>155</v>
      </c>
      <c r="DG3773" s="0" t="s">
        <v>174</v>
      </c>
      <c r="DI3773" s="0" t="s">
        <v>155</v>
      </c>
      <c r="DL3773" s="0" t="s">
        <v>155</v>
      </c>
      <c r="DM3773" s="0" t="s">
        <v>174</v>
      </c>
      <c r="DN3773" s="0" t="s">
        <v>155</v>
      </c>
      <c r="DR3773" s="0" t="s">
        <v>155</v>
      </c>
      <c r="DS3773" s="0" t="s">
        <v>174</v>
      </c>
      <c r="DT3773" s="0" t="s">
        <v>174</v>
      </c>
      <c r="DU3773" s="0" t="s">
        <v>155</v>
      </c>
      <c r="DW3773" s="0" t="s">
        <v>155</v>
      </c>
      <c r="DX3773" s="0" t="s">
        <v>155</v>
      </c>
      <c r="EA3773" s="0" t="s">
        <v>155</v>
      </c>
      <c r="ED3773" s="0" t="s">
        <v>174</v>
      </c>
      <c r="EF3773" s="0" t="s">
        <v>155</v>
      </c>
    </row>
    <row r="3774" customFormat="false" ht="13.8" hidden="false" customHeight="false" outlineLevel="0" collapsed="false">
      <c r="A3774" s="0" t="s">
        <v>15151</v>
      </c>
      <c r="B3774" s="0" t="n">
        <v>78</v>
      </c>
      <c r="C3774" s="0" t="n">
        <v>398380</v>
      </c>
      <c r="D3774" s="0" t="s">
        <v>15152</v>
      </c>
      <c r="E3774" s="0" t="s">
        <v>3846</v>
      </c>
      <c r="F3774" s="0" t="str">
        <f aca="false">CONCATENATE(D3775," ",LEFT(I3775,4),"T=",AW3775,"D=",AX3775,"R=",AY3775,"M=",AZ3775,"L=",BA3775,"B=",BB3775)</f>
        <v>RUPLE 1992T=3D=0R=0M=0L=3B=0</v>
      </c>
      <c r="G3774" s="0" t="s">
        <v>725</v>
      </c>
      <c r="I3774" s="0" t="s">
        <v>15153</v>
      </c>
      <c r="J3774" s="0" t="s">
        <v>924</v>
      </c>
      <c r="K3774" s="0" t="s">
        <v>143</v>
      </c>
      <c r="M3774" s="0" t="str">
        <f aca="false">RIGHT(N3774,LEN(N3774)-FIND(" ",N3774))</f>
        <v>KENMORE AVE NE</v>
      </c>
      <c r="N3774" s="0" t="s">
        <v>13623</v>
      </c>
      <c r="P3774" s="0" t="s">
        <v>147</v>
      </c>
      <c r="Q3774" s="0" t="s">
        <v>148</v>
      </c>
      <c r="R3774" s="0" t="n">
        <v>44483</v>
      </c>
      <c r="AD3774" s="0" t="s">
        <v>149</v>
      </c>
      <c r="AE3774" s="0" t="s">
        <v>150</v>
      </c>
      <c r="AF3774" s="0" t="s">
        <v>151</v>
      </c>
      <c r="AH3774" s="0" t="n">
        <v>14</v>
      </c>
      <c r="AI3774" s="0" t="n">
        <v>11</v>
      </c>
      <c r="AN3774" s="0" t="s">
        <v>147</v>
      </c>
      <c r="AO3774" s="0" t="s">
        <v>189</v>
      </c>
      <c r="AP3774" s="0" t="s">
        <v>190</v>
      </c>
      <c r="AQ3774" s="0" t="n">
        <v>9</v>
      </c>
      <c r="AR3774" s="0" t="n">
        <v>64</v>
      </c>
      <c r="AS3774" s="0" t="n">
        <v>32</v>
      </c>
      <c r="AV3774" s="0" t="s">
        <v>154</v>
      </c>
      <c r="AW3774" s="0" t="n">
        <f aca="false">COUNTA($BC3774:$EG3774)</f>
        <v>9</v>
      </c>
      <c r="AX3774" s="0" t="n">
        <f aca="false">COUNTIF($BC3774:$EG3774,"D")</f>
        <v>1</v>
      </c>
      <c r="AY3774" s="0" t="n">
        <f aca="false">COUNTIF($BC3774:$EG3774,"R")</f>
        <v>0</v>
      </c>
      <c r="AZ3774" s="0" t="n">
        <f aca="false">IF(CC3774="D",1,0)+IF(CL3774="D",1,0)+IF(CW3774="D",1,0)+IF(DD3774="D",1,0)+IF(DJ3774="D",1,0)+IF(DO3774="D",1,0)+IF(DW3774="D",1,0)</f>
        <v>0</v>
      </c>
      <c r="BA3774" s="0" t="n">
        <f aca="false">IF(DH3774&lt;&gt;"",1,0)+IF(DI3774&lt;&gt;"",1,0)+IF(DK3774&lt;&gt;"",1,0)+IF(DM3774&lt;&gt;"",1,0)+IF(DN3774&lt;&gt;"",1,0)+IF(DO3774&lt;&gt;"",1,0)+IF(DQ3774&lt;&gt;"",1,0)+IF(DR3774&lt;&gt;"",1,0)+IF(DT3774&lt;&gt;"",1,0)+IF(DU3774&lt;&gt;"",1,0)+IF(DV3774&lt;&gt;"",1,0)+IF(DW3774&lt;&gt;"",1,0)+IF(DX3774&lt;&gt;"",1,0)+IF(DZ3774&lt;&gt;"",1,0)+IF(EA3774&lt;&gt;"",1,0)+IF(EB3774&lt;&gt;"",1,0)+IF(EE3774&lt;&gt;"",1,0)</f>
        <v>5</v>
      </c>
      <c r="BB3774" s="0" t="n">
        <f aca="false">AY3774*AX3774</f>
        <v>0</v>
      </c>
      <c r="CV3774" s="0" t="s">
        <v>155</v>
      </c>
      <c r="CZ3774" s="0" t="s">
        <v>144</v>
      </c>
      <c r="DC3774" s="0" t="s">
        <v>155</v>
      </c>
      <c r="DI3774" s="0" t="s">
        <v>155</v>
      </c>
      <c r="DN3774" s="0" t="s">
        <v>155</v>
      </c>
      <c r="DU3774" s="0" t="s">
        <v>155</v>
      </c>
      <c r="DX3774" s="0" t="s">
        <v>155</v>
      </c>
      <c r="EA3774" s="0" t="s">
        <v>155</v>
      </c>
      <c r="EF3774" s="0" t="s">
        <v>155</v>
      </c>
    </row>
    <row r="3775" customFormat="false" ht="13.8" hidden="false" customHeight="false" outlineLevel="0" collapsed="false">
      <c r="A3775" s="0" t="s">
        <v>15154</v>
      </c>
      <c r="B3775" s="0" t="n">
        <v>78</v>
      </c>
      <c r="C3775" s="0" t="n">
        <v>444223</v>
      </c>
      <c r="D3775" s="0" t="s">
        <v>15155</v>
      </c>
      <c r="E3775" s="0" t="s">
        <v>11330</v>
      </c>
      <c r="F3775" s="0" t="str">
        <f aca="false">CONCATENATE(D3776," ",LEFT(I3776,4),"T=",AW3776,"D=",AX3776,"R=",AY3776,"M=",AZ3776,"L=",BA3776,"B=",BB3776)</f>
        <v>PHILLIPS 1997T=6D=0R=0M=0L=3B=0</v>
      </c>
      <c r="G3775" s="0" t="s">
        <v>8208</v>
      </c>
      <c r="I3775" s="0" t="s">
        <v>15156</v>
      </c>
      <c r="J3775" s="0" t="s">
        <v>924</v>
      </c>
      <c r="K3775" s="0" t="s">
        <v>143</v>
      </c>
      <c r="M3775" s="0" t="str">
        <f aca="false">RIGHT(N3775,LEN(N3775)-FIND(" ",N3775))</f>
        <v>ROSELAWN AVE NE</v>
      </c>
      <c r="N3775" s="0" t="s">
        <v>14297</v>
      </c>
      <c r="P3775" s="0" t="s">
        <v>147</v>
      </c>
      <c r="Q3775" s="0" t="s">
        <v>148</v>
      </c>
      <c r="R3775" s="0" t="n">
        <v>44483</v>
      </c>
      <c r="AD3775" s="0" t="s">
        <v>149</v>
      </c>
      <c r="AE3775" s="0" t="s">
        <v>150</v>
      </c>
      <c r="AF3775" s="0" t="s">
        <v>151</v>
      </c>
      <c r="AH3775" s="0" t="n">
        <v>14</v>
      </c>
      <c r="AI3775" s="0" t="n">
        <v>11</v>
      </c>
      <c r="AN3775" s="0" t="s">
        <v>147</v>
      </c>
      <c r="AO3775" s="0" t="s">
        <v>189</v>
      </c>
      <c r="AP3775" s="0" t="s">
        <v>190</v>
      </c>
      <c r="AQ3775" s="0" t="n">
        <v>9</v>
      </c>
      <c r="AR3775" s="0" t="n">
        <v>64</v>
      </c>
      <c r="AS3775" s="0" t="n">
        <v>32</v>
      </c>
      <c r="AV3775" s="0" t="s">
        <v>154</v>
      </c>
      <c r="AW3775" s="0" t="n">
        <f aca="false">COUNTA($BC3775:$EG3775)</f>
        <v>3</v>
      </c>
      <c r="AX3775" s="0" t="n">
        <f aca="false">COUNTIF($BC3775:$EG3775,"D")</f>
        <v>0</v>
      </c>
      <c r="AY3775" s="0" t="n">
        <f aca="false">COUNTIF($BC3775:$EG3775,"R")</f>
        <v>0</v>
      </c>
      <c r="AZ3775" s="0" t="n">
        <f aca="false">IF(CC3775="D",1,0)+IF(CL3775="D",1,0)+IF(CW3775="D",1,0)+IF(DD3775="D",1,0)+IF(DJ3775="D",1,0)+IF(DO3775="D",1,0)+IF(DW3775="D",1,0)</f>
        <v>0</v>
      </c>
      <c r="BA3775" s="0" t="n">
        <f aca="false">IF(DH3775&lt;&gt;"",1,0)+IF(DI3775&lt;&gt;"",1,0)+IF(DK3775&lt;&gt;"",1,0)+IF(DM3775&lt;&gt;"",1,0)+IF(DN3775&lt;&gt;"",1,0)+IF(DO3775&lt;&gt;"",1,0)+IF(DQ3775&lt;&gt;"",1,0)+IF(DR3775&lt;&gt;"",1,0)+IF(DT3775&lt;&gt;"",1,0)+IF(DU3775&lt;&gt;"",1,0)+IF(DV3775&lt;&gt;"",1,0)+IF(DW3775&lt;&gt;"",1,0)+IF(DX3775&lt;&gt;"",1,0)+IF(DZ3775&lt;&gt;"",1,0)+IF(EA3775&lt;&gt;"",1,0)+IF(EB3775&lt;&gt;"",1,0)+IF(EE3775&lt;&gt;"",1,0)</f>
        <v>3</v>
      </c>
      <c r="BB3775" s="0" t="n">
        <f aca="false">AY3775*AX3775</f>
        <v>0</v>
      </c>
      <c r="DN3775" s="0" t="s">
        <v>155</v>
      </c>
      <c r="DU3775" s="0" t="s">
        <v>155</v>
      </c>
      <c r="EA3775" s="0" t="s">
        <v>155</v>
      </c>
    </row>
    <row r="3776" customFormat="false" ht="13.8" hidden="false" customHeight="false" outlineLevel="0" collapsed="false">
      <c r="A3776" s="0" t="s">
        <v>15157</v>
      </c>
      <c r="B3776" s="0" t="n">
        <v>78</v>
      </c>
      <c r="C3776" s="0" t="n">
        <v>415297</v>
      </c>
      <c r="D3776" s="0" t="s">
        <v>800</v>
      </c>
      <c r="E3776" s="0" t="s">
        <v>15158</v>
      </c>
      <c r="F3776" s="0" t="str">
        <f aca="false">CONCATENATE(D3777," ",LEFT(I3777,4),"T=",AW3777,"D=",AX3777,"R=",AY3777,"M=",AZ3777,"L=",BA3777,"B=",BB3777)</f>
        <v>HETMANSKI 1969T=29D=1R=2M=1L=6B=2</v>
      </c>
      <c r="G3776" s="0" t="s">
        <v>185</v>
      </c>
      <c r="I3776" s="0" t="s">
        <v>15159</v>
      </c>
      <c r="J3776" s="0" t="s">
        <v>924</v>
      </c>
      <c r="K3776" s="0" t="s">
        <v>143</v>
      </c>
      <c r="M3776" s="0" t="str">
        <f aca="false">RIGHT(N3776,LEN(N3776)-FIND(" ",N3776))</f>
        <v>HOLLYWOOD ST NE</v>
      </c>
      <c r="N3776" s="0" t="s">
        <v>15160</v>
      </c>
      <c r="P3776" s="0" t="s">
        <v>147</v>
      </c>
      <c r="Q3776" s="0" t="s">
        <v>148</v>
      </c>
      <c r="R3776" s="0" t="n">
        <v>44483</v>
      </c>
      <c r="AD3776" s="0" t="s">
        <v>149</v>
      </c>
      <c r="AE3776" s="0" t="s">
        <v>150</v>
      </c>
      <c r="AF3776" s="0" t="s">
        <v>151</v>
      </c>
      <c r="AH3776" s="0" t="n">
        <v>14</v>
      </c>
      <c r="AI3776" s="0" t="n">
        <v>11</v>
      </c>
      <c r="AN3776" s="0" t="s">
        <v>147</v>
      </c>
      <c r="AO3776" s="0" t="s">
        <v>189</v>
      </c>
      <c r="AP3776" s="0" t="s">
        <v>190</v>
      </c>
      <c r="AQ3776" s="0" t="n">
        <v>9</v>
      </c>
      <c r="AR3776" s="0" t="n">
        <v>64</v>
      </c>
      <c r="AS3776" s="0" t="n">
        <v>32</v>
      </c>
      <c r="AV3776" s="0" t="s">
        <v>154</v>
      </c>
      <c r="AW3776" s="0" t="n">
        <f aca="false">COUNTA($BC3776:$EG3776)</f>
        <v>6</v>
      </c>
      <c r="AX3776" s="0" t="n">
        <f aca="false">COUNTIF($BC3776:$EG3776,"D")</f>
        <v>0</v>
      </c>
      <c r="AY3776" s="0" t="n">
        <f aca="false">COUNTIF($BC3776:$EG3776,"R")</f>
        <v>0</v>
      </c>
      <c r="AZ3776" s="0" t="n">
        <f aca="false">IF(CC3776="D",1,0)+IF(CL3776="D",1,0)+IF(CW3776="D",1,0)+IF(DD3776="D",1,0)+IF(DJ3776="D",1,0)+IF(DO3776="D",1,0)+IF(DW3776="D",1,0)</f>
        <v>0</v>
      </c>
      <c r="BA3776" s="0" t="n">
        <f aca="false">IF(DH3776&lt;&gt;"",1,0)+IF(DI3776&lt;&gt;"",1,0)+IF(DK3776&lt;&gt;"",1,0)+IF(DM3776&lt;&gt;"",1,0)+IF(DN3776&lt;&gt;"",1,0)+IF(DO3776&lt;&gt;"",1,0)+IF(DQ3776&lt;&gt;"",1,0)+IF(DR3776&lt;&gt;"",1,0)+IF(DT3776&lt;&gt;"",1,0)+IF(DU3776&lt;&gt;"",1,0)+IF(DV3776&lt;&gt;"",1,0)+IF(DW3776&lt;&gt;"",1,0)+IF(DX3776&lt;&gt;"",1,0)+IF(DZ3776&lt;&gt;"",1,0)+IF(EA3776&lt;&gt;"",1,0)+IF(EB3776&lt;&gt;"",1,0)+IF(EE3776&lt;&gt;"",1,0)</f>
        <v>3</v>
      </c>
      <c r="BB3776" s="0" t="n">
        <f aca="false">AY3776*AX3776</f>
        <v>0</v>
      </c>
      <c r="DC3776" s="0" t="s">
        <v>155</v>
      </c>
      <c r="DI3776" s="0" t="s">
        <v>155</v>
      </c>
      <c r="DL3776" s="0" t="s">
        <v>155</v>
      </c>
      <c r="DN3776" s="0" t="s">
        <v>155</v>
      </c>
      <c r="DU3776" s="0" t="s">
        <v>155</v>
      </c>
      <c r="EF3776" s="0" t="s">
        <v>155</v>
      </c>
    </row>
    <row r="3777" customFormat="false" ht="13.8" hidden="false" customHeight="false" outlineLevel="0" collapsed="false">
      <c r="A3777" s="0" t="s">
        <v>15161</v>
      </c>
      <c r="B3777" s="0" t="n">
        <v>78</v>
      </c>
      <c r="C3777" s="0" t="n">
        <v>195729</v>
      </c>
      <c r="D3777" s="0" t="s">
        <v>10295</v>
      </c>
      <c r="E3777" s="0" t="s">
        <v>542</v>
      </c>
      <c r="F3777" s="0" t="str">
        <f aca="false">CONCATENATE(D3778," ",LEFT(I3778,4),"T=",AW3778,"D=",AX3778,"R=",AY3778,"M=",AZ3778,"L=",BA3778,"B=",BB3778)</f>
        <v>ROCK 1995T=6D=0R=1M=0L=3B=0</v>
      </c>
      <c r="G3777" s="0" t="s">
        <v>301</v>
      </c>
      <c r="H3777" s="0" t="s">
        <v>401</v>
      </c>
      <c r="I3777" s="0" t="s">
        <v>15162</v>
      </c>
      <c r="J3777" s="0" t="s">
        <v>924</v>
      </c>
      <c r="K3777" s="0" t="s">
        <v>143</v>
      </c>
      <c r="L3777" s="0" t="s">
        <v>144</v>
      </c>
      <c r="M3777" s="0" t="str">
        <f aca="false">RIGHT(N3777,LEN(N3777)-FIND(" ",N3777))</f>
        <v>WILLARD AVE NE</v>
      </c>
      <c r="N3777" s="0" t="s">
        <v>10299</v>
      </c>
      <c r="P3777" s="0" t="s">
        <v>147</v>
      </c>
      <c r="Q3777" s="0" t="s">
        <v>148</v>
      </c>
      <c r="R3777" s="0" t="n">
        <v>44483</v>
      </c>
      <c r="AD3777" s="0" t="s">
        <v>149</v>
      </c>
      <c r="AE3777" s="0" t="s">
        <v>150</v>
      </c>
      <c r="AF3777" s="0" t="s">
        <v>151</v>
      </c>
      <c r="AH3777" s="0" t="n">
        <v>14</v>
      </c>
      <c r="AI3777" s="0" t="n">
        <v>11</v>
      </c>
      <c r="AN3777" s="0" t="s">
        <v>147</v>
      </c>
      <c r="AO3777" s="0" t="s">
        <v>176</v>
      </c>
      <c r="AP3777" s="0" t="s">
        <v>177</v>
      </c>
      <c r="AQ3777" s="0" t="n">
        <v>9</v>
      </c>
      <c r="AR3777" s="0" t="n">
        <v>64</v>
      </c>
      <c r="AS3777" s="0" t="n">
        <v>32</v>
      </c>
      <c r="AV3777" s="0" t="s">
        <v>154</v>
      </c>
      <c r="AW3777" s="0" t="n">
        <f aca="false">COUNTA($BC3777:$EG3777)</f>
        <v>29</v>
      </c>
      <c r="AX3777" s="0" t="n">
        <f aca="false">COUNTIF($BC3777:$EG3777,"D")</f>
        <v>1</v>
      </c>
      <c r="AY3777" s="0" t="n">
        <f aca="false">COUNTIF($BC3777:$EG3777,"R")</f>
        <v>2</v>
      </c>
      <c r="AZ3777" s="0" t="n">
        <f aca="false">IF(CC3777="D",1,0)+IF(CL3777="D",1,0)+IF(CW3777="D",1,0)+IF(DD3777="D",1,0)+IF(DJ3777="D",1,0)+IF(DO3777="D",1,0)+IF(DW3777="D",1,0)</f>
        <v>1</v>
      </c>
      <c r="BA3777" s="0" t="n">
        <f aca="false">IF(DH3777&lt;&gt;"",1,0)+IF(DI3777&lt;&gt;"",1,0)+IF(DK3777&lt;&gt;"",1,0)+IF(DM3777&lt;&gt;"",1,0)+IF(DN3777&lt;&gt;"",1,0)+IF(DO3777&lt;&gt;"",1,0)+IF(DQ3777&lt;&gt;"",1,0)+IF(DR3777&lt;&gt;"",1,0)+IF(DT3777&lt;&gt;"",1,0)+IF(DU3777&lt;&gt;"",1,0)+IF(DV3777&lt;&gt;"",1,0)+IF(DW3777&lt;&gt;"",1,0)+IF(DX3777&lt;&gt;"",1,0)+IF(DZ3777&lt;&gt;"",1,0)+IF(EA3777&lt;&gt;"",1,0)+IF(EB3777&lt;&gt;"",1,0)+IF(EE3777&lt;&gt;"",1,0)</f>
        <v>6</v>
      </c>
      <c r="BB3777" s="0" t="n">
        <f aca="false">AY3777*AX3777</f>
        <v>2</v>
      </c>
      <c r="BC3777" s="0" t="s">
        <v>155</v>
      </c>
      <c r="BD3777" s="0" t="s">
        <v>155</v>
      </c>
      <c r="BE3777" s="0" t="s">
        <v>155</v>
      </c>
      <c r="BF3777" s="0" t="s">
        <v>155</v>
      </c>
      <c r="BG3777" s="0" t="s">
        <v>155</v>
      </c>
      <c r="BH3777" s="0" t="s">
        <v>155</v>
      </c>
      <c r="BI3777" s="0" t="s">
        <v>155</v>
      </c>
      <c r="BJ3777" s="0" t="s">
        <v>155</v>
      </c>
      <c r="BK3777" s="0" t="s">
        <v>155</v>
      </c>
      <c r="BL3777" s="0" t="s">
        <v>155</v>
      </c>
      <c r="BP3777" s="0" t="s">
        <v>155</v>
      </c>
      <c r="BR3777" s="0" t="s">
        <v>155</v>
      </c>
      <c r="BS3777" s="0" t="s">
        <v>155</v>
      </c>
      <c r="BV3777" s="0" t="s">
        <v>155</v>
      </c>
      <c r="CA3777" s="0" t="s">
        <v>155</v>
      </c>
      <c r="CG3777" s="0" t="s">
        <v>155</v>
      </c>
      <c r="CK3777" s="0" t="s">
        <v>155</v>
      </c>
      <c r="CN3777" s="0" t="s">
        <v>155</v>
      </c>
      <c r="CP3777" s="0" t="s">
        <v>155</v>
      </c>
      <c r="CY3777" s="0" t="s">
        <v>155</v>
      </c>
      <c r="CZ3777" s="0" t="s">
        <v>174</v>
      </c>
      <c r="DC3777" s="0" t="s">
        <v>155</v>
      </c>
      <c r="DM3777" s="0" t="s">
        <v>174</v>
      </c>
      <c r="DN3777" s="0" t="s">
        <v>155</v>
      </c>
      <c r="DU3777" s="0" t="s">
        <v>155</v>
      </c>
      <c r="DW3777" s="0" t="s">
        <v>144</v>
      </c>
      <c r="DX3777" s="0" t="s">
        <v>155</v>
      </c>
      <c r="EA3777" s="0" t="s">
        <v>155</v>
      </c>
      <c r="EF3777" s="0" t="s">
        <v>155</v>
      </c>
    </row>
    <row r="3778" customFormat="false" ht="13.8" hidden="false" customHeight="false" outlineLevel="0" collapsed="false">
      <c r="A3778" s="0" t="s">
        <v>15163</v>
      </c>
      <c r="B3778" s="0" t="n">
        <v>78</v>
      </c>
      <c r="C3778" s="0" t="n">
        <v>419650</v>
      </c>
      <c r="D3778" s="0" t="s">
        <v>12978</v>
      </c>
      <c r="E3778" s="0" t="s">
        <v>905</v>
      </c>
      <c r="F3778" s="0" t="str">
        <f aca="false">CONCATENATE(D3779," ",LEFT(I3779,4),"T=",AW3779,"D=",AX3779,"R=",AY3779,"M=",AZ3779,"L=",BA3779,"B=",BB3779)</f>
        <v>PROCOPIO 1957T=5D=1R=0M=0L=3B=0</v>
      </c>
      <c r="G3778" s="0" t="s">
        <v>358</v>
      </c>
      <c r="I3778" s="0" t="s">
        <v>15164</v>
      </c>
      <c r="J3778" s="0" t="s">
        <v>924</v>
      </c>
      <c r="K3778" s="0" t="s">
        <v>143</v>
      </c>
      <c r="M3778" s="0" t="str">
        <f aca="false">RIGHT(N3778,LEN(N3778)-FIND(" ",N3778))</f>
        <v>OVERLOOK DR NE</v>
      </c>
      <c r="N3778" s="0" t="s">
        <v>15002</v>
      </c>
      <c r="P3778" s="0" t="s">
        <v>147</v>
      </c>
      <c r="Q3778" s="0" t="s">
        <v>148</v>
      </c>
      <c r="R3778" s="0" t="n">
        <v>44483</v>
      </c>
      <c r="AD3778" s="0" t="s">
        <v>149</v>
      </c>
      <c r="AE3778" s="0" t="s">
        <v>150</v>
      </c>
      <c r="AF3778" s="0" t="s">
        <v>151</v>
      </c>
      <c r="AH3778" s="0" t="n">
        <v>14</v>
      </c>
      <c r="AI3778" s="0" t="n">
        <v>11</v>
      </c>
      <c r="AN3778" s="0" t="s">
        <v>147</v>
      </c>
      <c r="AO3778" s="0" t="s">
        <v>176</v>
      </c>
      <c r="AP3778" s="0" t="s">
        <v>177</v>
      </c>
      <c r="AQ3778" s="0" t="n">
        <v>9</v>
      </c>
      <c r="AR3778" s="0" t="n">
        <v>64</v>
      </c>
      <c r="AS3778" s="0" t="n">
        <v>32</v>
      </c>
      <c r="AV3778" s="0" t="s">
        <v>154</v>
      </c>
      <c r="AW3778" s="0" t="n">
        <f aca="false">COUNTA($BC3778:$EG3778)</f>
        <v>6</v>
      </c>
      <c r="AX3778" s="0" t="n">
        <f aca="false">COUNTIF($BC3778:$EG3778,"D")</f>
        <v>0</v>
      </c>
      <c r="AY3778" s="0" t="n">
        <f aca="false">COUNTIF($BC3778:$EG3778,"R")</f>
        <v>1</v>
      </c>
      <c r="AZ3778" s="0" t="n">
        <f aca="false">IF(CC3778="D",1,0)+IF(CL3778="D",1,0)+IF(CW3778="D",1,0)+IF(DD3778="D",1,0)+IF(DJ3778="D",1,0)+IF(DO3778="D",1,0)+IF(DW3778="D",1,0)</f>
        <v>0</v>
      </c>
      <c r="BA3778" s="0" t="n">
        <f aca="false">IF(DH3778&lt;&gt;"",1,0)+IF(DI3778&lt;&gt;"",1,0)+IF(DK3778&lt;&gt;"",1,0)+IF(DM3778&lt;&gt;"",1,0)+IF(DN3778&lt;&gt;"",1,0)+IF(DO3778&lt;&gt;"",1,0)+IF(DQ3778&lt;&gt;"",1,0)+IF(DR3778&lt;&gt;"",1,0)+IF(DT3778&lt;&gt;"",1,0)+IF(DU3778&lt;&gt;"",1,0)+IF(DV3778&lt;&gt;"",1,0)+IF(DW3778&lt;&gt;"",1,0)+IF(DX3778&lt;&gt;"",1,0)+IF(DZ3778&lt;&gt;"",1,0)+IF(EA3778&lt;&gt;"",1,0)+IF(EB3778&lt;&gt;"",1,0)+IF(EE3778&lt;&gt;"",1,0)</f>
        <v>3</v>
      </c>
      <c r="BB3778" s="0" t="n">
        <f aca="false">AY3778*AX3778</f>
        <v>0</v>
      </c>
      <c r="DC3778" s="0" t="s">
        <v>155</v>
      </c>
      <c r="DG3778" s="0" t="s">
        <v>174</v>
      </c>
      <c r="DI3778" s="0" t="s">
        <v>155</v>
      </c>
      <c r="DN3778" s="0" t="s">
        <v>155</v>
      </c>
      <c r="DU3778" s="0" t="s">
        <v>155</v>
      </c>
      <c r="EF3778" s="0" t="s">
        <v>155</v>
      </c>
    </row>
    <row r="3779" customFormat="false" ht="13.8" hidden="false" customHeight="false" outlineLevel="0" collapsed="false">
      <c r="A3779" s="0" t="s">
        <v>15165</v>
      </c>
      <c r="B3779" s="0" t="n">
        <v>78</v>
      </c>
      <c r="C3779" s="0" t="n">
        <v>466101</v>
      </c>
      <c r="D3779" s="0" t="s">
        <v>15166</v>
      </c>
      <c r="E3779" s="0" t="s">
        <v>15167</v>
      </c>
      <c r="F3779" s="0" t="str">
        <f aca="false">CONCATENATE(D3780," ",LEFT(I3780,4),"T=",AW3780,"D=",AX3780,"R=",AY3780,"M=",AZ3780,"L=",BA3780,"B=",BB3780)</f>
        <v>MARKOWITZ 2000T=3D=0R=0M=0L=2B=0</v>
      </c>
      <c r="G3779" s="0" t="s">
        <v>922</v>
      </c>
      <c r="I3779" s="0" t="s">
        <v>1894</v>
      </c>
      <c r="J3779" s="0" t="s">
        <v>924</v>
      </c>
      <c r="K3779" s="0" t="s">
        <v>143</v>
      </c>
      <c r="L3779" s="0" t="s">
        <v>144</v>
      </c>
      <c r="M3779" s="0" t="str">
        <f aca="false">RIGHT(N3779,LEN(N3779)-FIND(" ",N3779))</f>
        <v>NORTHWOODS CT NE</v>
      </c>
      <c r="N3779" s="0" t="s">
        <v>5499</v>
      </c>
      <c r="O3779" s="0" t="s">
        <v>1619</v>
      </c>
      <c r="P3779" s="0" t="s">
        <v>147</v>
      </c>
      <c r="Q3779" s="0" t="s">
        <v>148</v>
      </c>
      <c r="R3779" s="0" t="n">
        <v>44483</v>
      </c>
      <c r="AD3779" s="0" t="s">
        <v>149</v>
      </c>
      <c r="AE3779" s="0" t="s">
        <v>150</v>
      </c>
      <c r="AH3779" s="0" t="n">
        <v>14</v>
      </c>
      <c r="AI3779" s="0" t="n">
        <v>11</v>
      </c>
      <c r="AJ3779" s="0" t="s">
        <v>164</v>
      </c>
      <c r="AM3779" s="0" t="s">
        <v>165</v>
      </c>
      <c r="AN3779" s="0" t="s">
        <v>147</v>
      </c>
      <c r="AO3779" s="0" t="s">
        <v>176</v>
      </c>
      <c r="AP3779" s="0" t="s">
        <v>177</v>
      </c>
      <c r="AQ3779" s="0" t="n">
        <v>9</v>
      </c>
      <c r="AR3779" s="0" t="n">
        <v>64</v>
      </c>
      <c r="AS3779" s="0" t="n">
        <v>32</v>
      </c>
      <c r="AV3779" s="0" t="s">
        <v>154</v>
      </c>
      <c r="AW3779" s="0" t="n">
        <f aca="false">COUNTA($BC3779:$EG3779)</f>
        <v>5</v>
      </c>
      <c r="AX3779" s="0" t="n">
        <f aca="false">COUNTIF($BC3779:$EG3779,"D")</f>
        <v>1</v>
      </c>
      <c r="AY3779" s="0" t="n">
        <f aca="false">COUNTIF($BC3779:$EG3779,"R")</f>
        <v>0</v>
      </c>
      <c r="AZ3779" s="0" t="n">
        <f aca="false">IF(CC3779="D",1,0)+IF(CL3779="D",1,0)+IF(CW3779="D",1,0)+IF(DD3779="D",1,0)+IF(DJ3779="D",1,0)+IF(DO3779="D",1,0)+IF(DW3779="D",1,0)</f>
        <v>0</v>
      </c>
      <c r="BA3779" s="0" t="n">
        <f aca="false">IF(DH3779&lt;&gt;"",1,0)+IF(DI3779&lt;&gt;"",1,0)+IF(DK3779&lt;&gt;"",1,0)+IF(DM3779&lt;&gt;"",1,0)+IF(DN3779&lt;&gt;"",1,0)+IF(DO3779&lt;&gt;"",1,0)+IF(DQ3779&lt;&gt;"",1,0)+IF(DR3779&lt;&gt;"",1,0)+IF(DT3779&lt;&gt;"",1,0)+IF(DU3779&lt;&gt;"",1,0)+IF(DV3779&lt;&gt;"",1,0)+IF(DW3779&lt;&gt;"",1,0)+IF(DX3779&lt;&gt;"",1,0)+IF(DZ3779&lt;&gt;"",1,0)+IF(EA3779&lt;&gt;"",1,0)+IF(EB3779&lt;&gt;"",1,0)+IF(EE3779&lt;&gt;"",1,0)</f>
        <v>3</v>
      </c>
      <c r="BB3779" s="0" t="n">
        <f aca="false">AY3779*AX3779</f>
        <v>0</v>
      </c>
      <c r="DU3779" s="0" t="s">
        <v>155</v>
      </c>
      <c r="DX3779" s="0" t="s">
        <v>155</v>
      </c>
      <c r="EA3779" s="0" t="s">
        <v>155</v>
      </c>
      <c r="ED3779" s="0" t="s">
        <v>144</v>
      </c>
      <c r="EF3779" s="0" t="s">
        <v>155</v>
      </c>
    </row>
    <row r="3780" customFormat="false" ht="13.8" hidden="false" customHeight="false" outlineLevel="0" collapsed="false">
      <c r="A3780" s="0" t="s">
        <v>15168</v>
      </c>
      <c r="B3780" s="0" t="n">
        <v>78</v>
      </c>
      <c r="C3780" s="0" t="n">
        <v>430714</v>
      </c>
      <c r="D3780" s="0" t="s">
        <v>15169</v>
      </c>
      <c r="E3780" s="0" t="s">
        <v>905</v>
      </c>
      <c r="F3780" s="0" t="str">
        <f aca="false">CONCATENATE(D3781," ",LEFT(I3781,4),"T=",AW3781,"D=",AX3781,"R=",AY3781,"M=",AZ3781,"L=",BA3781,"B=",BB3781)</f>
        <v>GRIFFIN 1962T=13D=0R=2M=0L=5B=0</v>
      </c>
      <c r="G3780" s="0" t="s">
        <v>3245</v>
      </c>
      <c r="I3780" s="0" t="s">
        <v>15170</v>
      </c>
      <c r="J3780" s="0" t="s">
        <v>924</v>
      </c>
      <c r="K3780" s="0" t="s">
        <v>143</v>
      </c>
      <c r="M3780" s="0" t="str">
        <f aca="false">RIGHT(N3780,LEN(N3780)-FIND(" ",N3780))</f>
        <v>NORTHWOODS CT NE</v>
      </c>
      <c r="N3780" s="0" t="s">
        <v>3763</v>
      </c>
      <c r="O3780" s="0" t="s">
        <v>4050</v>
      </c>
      <c r="P3780" s="0" t="s">
        <v>147</v>
      </c>
      <c r="Q3780" s="0" t="s">
        <v>148</v>
      </c>
      <c r="R3780" s="0" t="n">
        <v>44483</v>
      </c>
      <c r="AD3780" s="0" t="s">
        <v>149</v>
      </c>
      <c r="AE3780" s="0" t="s">
        <v>150</v>
      </c>
      <c r="AH3780" s="0" t="n">
        <v>14</v>
      </c>
      <c r="AI3780" s="0" t="n">
        <v>11</v>
      </c>
      <c r="AJ3780" s="0" t="s">
        <v>164</v>
      </c>
      <c r="AM3780" s="0" t="s">
        <v>165</v>
      </c>
      <c r="AN3780" s="0" t="s">
        <v>147</v>
      </c>
      <c r="AO3780" s="0" t="s">
        <v>176</v>
      </c>
      <c r="AP3780" s="0" t="s">
        <v>177</v>
      </c>
      <c r="AQ3780" s="0" t="n">
        <v>9</v>
      </c>
      <c r="AR3780" s="0" t="n">
        <v>64</v>
      </c>
      <c r="AS3780" s="0" t="n">
        <v>32</v>
      </c>
      <c r="AV3780" s="0" t="s">
        <v>154</v>
      </c>
      <c r="AW3780" s="0" t="n">
        <f aca="false">COUNTA($BC3780:$EG3780)</f>
        <v>3</v>
      </c>
      <c r="AX3780" s="0" t="n">
        <f aca="false">COUNTIF($BC3780:$EG3780,"D")</f>
        <v>0</v>
      </c>
      <c r="AY3780" s="0" t="n">
        <f aca="false">COUNTIF($BC3780:$EG3780,"R")</f>
        <v>0</v>
      </c>
      <c r="AZ3780" s="0" t="n">
        <f aca="false">IF(CC3780="D",1,0)+IF(CL3780="D",1,0)+IF(CW3780="D",1,0)+IF(DD3780="D",1,0)+IF(DJ3780="D",1,0)+IF(DO3780="D",1,0)+IF(DW3780="D",1,0)</f>
        <v>0</v>
      </c>
      <c r="BA3780" s="0" t="n">
        <f aca="false">IF(DH3780&lt;&gt;"",1,0)+IF(DI3780&lt;&gt;"",1,0)+IF(DK3780&lt;&gt;"",1,0)+IF(DM3780&lt;&gt;"",1,0)+IF(DN3780&lt;&gt;"",1,0)+IF(DO3780&lt;&gt;"",1,0)+IF(DQ3780&lt;&gt;"",1,0)+IF(DR3780&lt;&gt;"",1,0)+IF(DT3780&lt;&gt;"",1,0)+IF(DU3780&lt;&gt;"",1,0)+IF(DV3780&lt;&gt;"",1,0)+IF(DW3780&lt;&gt;"",1,0)+IF(DX3780&lt;&gt;"",1,0)+IF(DZ3780&lt;&gt;"",1,0)+IF(EA3780&lt;&gt;"",1,0)+IF(EB3780&lt;&gt;"",1,0)+IF(EE3780&lt;&gt;"",1,0)</f>
        <v>2</v>
      </c>
      <c r="BB3780" s="0" t="n">
        <f aca="false">AY3780*AX3780</f>
        <v>0</v>
      </c>
      <c r="DU3780" s="0" t="s">
        <v>155</v>
      </c>
      <c r="DX3780" s="0" t="s">
        <v>155</v>
      </c>
      <c r="EF3780" s="0" t="s">
        <v>155</v>
      </c>
    </row>
    <row r="3781" customFormat="false" ht="13.8" hidden="false" customHeight="false" outlineLevel="0" collapsed="false">
      <c r="A3781" s="0" t="s">
        <v>15171</v>
      </c>
      <c r="B3781" s="0" t="n">
        <v>78</v>
      </c>
      <c r="C3781" s="0" t="n">
        <v>331772</v>
      </c>
      <c r="D3781" s="0" t="s">
        <v>9142</v>
      </c>
      <c r="E3781" s="0" t="s">
        <v>1592</v>
      </c>
      <c r="F3781" s="0" t="str">
        <f aca="false">CONCATENATE(D3782," ",LEFT(I3782,4),"T=",AW3782,"D=",AX3782,"R=",AY3782,"M=",AZ3782,"L=",BA3782,"B=",BB3782)</f>
        <v>MCGEE 1999T=6D=0R=1M=0L=3B=0</v>
      </c>
      <c r="G3781" s="0" t="s">
        <v>725</v>
      </c>
      <c r="I3781" s="0" t="s">
        <v>15172</v>
      </c>
      <c r="J3781" s="0" t="s">
        <v>924</v>
      </c>
      <c r="K3781" s="0" t="s">
        <v>143</v>
      </c>
      <c r="L3781" s="0" t="s">
        <v>174</v>
      </c>
      <c r="M3781" s="0" t="str">
        <f aca="false">RIGHT(N3781,LEN(N3781)-FIND(" ",N3781))</f>
        <v>COVENTRY AVE NE</v>
      </c>
      <c r="N3781" s="0" t="s">
        <v>9145</v>
      </c>
      <c r="P3781" s="0" t="s">
        <v>147</v>
      </c>
      <c r="Q3781" s="0" t="s">
        <v>148</v>
      </c>
      <c r="R3781" s="0" t="n">
        <v>44483</v>
      </c>
      <c r="AD3781" s="0" t="s">
        <v>149</v>
      </c>
      <c r="AE3781" s="0" t="s">
        <v>150</v>
      </c>
      <c r="AH3781" s="0" t="n">
        <v>14</v>
      </c>
      <c r="AI3781" s="0" t="n">
        <v>11</v>
      </c>
      <c r="AJ3781" s="0" t="s">
        <v>164</v>
      </c>
      <c r="AM3781" s="0" t="s">
        <v>165</v>
      </c>
      <c r="AN3781" s="0" t="s">
        <v>147</v>
      </c>
      <c r="AO3781" s="0" t="s">
        <v>166</v>
      </c>
      <c r="AP3781" s="0" t="s">
        <v>167</v>
      </c>
      <c r="AQ3781" s="0" t="n">
        <v>9</v>
      </c>
      <c r="AR3781" s="0" t="n">
        <v>64</v>
      </c>
      <c r="AS3781" s="0" t="n">
        <v>32</v>
      </c>
      <c r="AV3781" s="0" t="s">
        <v>154</v>
      </c>
      <c r="AW3781" s="0" t="n">
        <f aca="false">COUNTA($BC3781:$EG3781)</f>
        <v>13</v>
      </c>
      <c r="AX3781" s="0" t="n">
        <f aca="false">COUNTIF($BC3781:$EG3781,"D")</f>
        <v>0</v>
      </c>
      <c r="AY3781" s="0" t="n">
        <f aca="false">COUNTIF($BC3781:$EG3781,"R")</f>
        <v>2</v>
      </c>
      <c r="AZ3781" s="0" t="n">
        <f aca="false">IF(CC3781="D",1,0)+IF(CL3781="D",1,0)+IF(CW3781="D",1,0)+IF(DD3781="D",1,0)+IF(DJ3781="D",1,0)+IF(DO3781="D",1,0)+IF(DW3781="D",1,0)</f>
        <v>0</v>
      </c>
      <c r="BA3781" s="0" t="n">
        <f aca="false">IF(DH3781&lt;&gt;"",1,0)+IF(DI3781&lt;&gt;"",1,0)+IF(DK3781&lt;&gt;"",1,0)+IF(DM3781&lt;&gt;"",1,0)+IF(DN3781&lt;&gt;"",1,0)+IF(DO3781&lt;&gt;"",1,0)+IF(DQ3781&lt;&gt;"",1,0)+IF(DR3781&lt;&gt;"",1,0)+IF(DT3781&lt;&gt;"",1,0)+IF(DU3781&lt;&gt;"",1,0)+IF(DV3781&lt;&gt;"",1,0)+IF(DW3781&lt;&gt;"",1,0)+IF(DX3781&lt;&gt;"",1,0)+IF(DZ3781&lt;&gt;"",1,0)+IF(EA3781&lt;&gt;"",1,0)+IF(EB3781&lt;&gt;"",1,0)+IF(EE3781&lt;&gt;"",1,0)</f>
        <v>5</v>
      </c>
      <c r="BB3781" s="0" t="n">
        <f aca="false">AY3781*AX3781</f>
        <v>0</v>
      </c>
      <c r="BL3781" s="0" t="s">
        <v>155</v>
      </c>
      <c r="CA3781" s="0" t="s">
        <v>155</v>
      </c>
      <c r="CP3781" s="0" t="s">
        <v>155</v>
      </c>
      <c r="CY3781" s="0" t="s">
        <v>155</v>
      </c>
      <c r="CZ3781" s="0" t="s">
        <v>174</v>
      </c>
      <c r="DC3781" s="0" t="s">
        <v>155</v>
      </c>
      <c r="DI3781" s="0" t="s">
        <v>155</v>
      </c>
      <c r="DN3781" s="0" t="s">
        <v>155</v>
      </c>
      <c r="DU3781" s="0" t="s">
        <v>155</v>
      </c>
      <c r="DX3781" s="0" t="s">
        <v>155</v>
      </c>
      <c r="EA3781" s="0" t="s">
        <v>155</v>
      </c>
      <c r="ED3781" s="0" t="s">
        <v>174</v>
      </c>
      <c r="EF3781" s="0" t="s">
        <v>155</v>
      </c>
    </row>
    <row r="3782" customFormat="false" ht="13.8" hidden="false" customHeight="false" outlineLevel="0" collapsed="false">
      <c r="A3782" s="0" t="s">
        <v>15173</v>
      </c>
      <c r="B3782" s="0" t="n">
        <v>78</v>
      </c>
      <c r="C3782" s="0" t="n">
        <v>426240</v>
      </c>
      <c r="D3782" s="0" t="s">
        <v>2954</v>
      </c>
      <c r="E3782" s="0" t="s">
        <v>15174</v>
      </c>
      <c r="F3782" s="0" t="str">
        <f aca="false">CONCATENATE(D3783," ",LEFT(I3783,4),"T=",AW3783,"D=",AX3783,"R=",AY3783,"M=",AZ3783,"L=",BA3783,"B=",BB3783)</f>
        <v>SNYDER 1997T=11D=2R=0M=0L=4B=0</v>
      </c>
      <c r="G3782" s="0" t="s">
        <v>15175</v>
      </c>
      <c r="I3782" s="0" t="s">
        <v>15176</v>
      </c>
      <c r="J3782" s="0" t="s">
        <v>924</v>
      </c>
      <c r="K3782" s="0" t="s">
        <v>143</v>
      </c>
      <c r="L3782" s="0" t="s">
        <v>174</v>
      </c>
      <c r="M3782" s="0" t="str">
        <f aca="false">RIGHT(N3782,LEN(N3782)-FIND(" ",N3782))</f>
        <v>STONEHENGE AVE NE</v>
      </c>
      <c r="N3782" s="0" t="s">
        <v>13177</v>
      </c>
      <c r="P3782" s="0" t="s">
        <v>147</v>
      </c>
      <c r="Q3782" s="0" t="s">
        <v>148</v>
      </c>
      <c r="R3782" s="0" t="n">
        <v>44483</v>
      </c>
      <c r="AD3782" s="0" t="s">
        <v>149</v>
      </c>
      <c r="AE3782" s="0" t="s">
        <v>150</v>
      </c>
      <c r="AH3782" s="0" t="n">
        <v>14</v>
      </c>
      <c r="AI3782" s="0" t="n">
        <v>11</v>
      </c>
      <c r="AJ3782" s="0" t="s">
        <v>164</v>
      </c>
      <c r="AM3782" s="0" t="s">
        <v>165</v>
      </c>
      <c r="AN3782" s="0" t="s">
        <v>147</v>
      </c>
      <c r="AO3782" s="0" t="s">
        <v>166</v>
      </c>
      <c r="AP3782" s="0" t="s">
        <v>167</v>
      </c>
      <c r="AQ3782" s="0" t="n">
        <v>9</v>
      </c>
      <c r="AR3782" s="0" t="n">
        <v>64</v>
      </c>
      <c r="AS3782" s="0" t="n">
        <v>32</v>
      </c>
      <c r="AV3782" s="0" t="s">
        <v>154</v>
      </c>
      <c r="AW3782" s="0" t="n">
        <f aca="false">COUNTA($BC3782:$EG3782)</f>
        <v>6</v>
      </c>
      <c r="AX3782" s="0" t="n">
        <f aca="false">COUNTIF($BC3782:$EG3782,"D")</f>
        <v>0</v>
      </c>
      <c r="AY3782" s="0" t="n">
        <f aca="false">COUNTIF($BC3782:$EG3782,"R")</f>
        <v>1</v>
      </c>
      <c r="AZ3782" s="0" t="n">
        <f aca="false">IF(CC3782="D",1,0)+IF(CL3782="D",1,0)+IF(CW3782="D",1,0)+IF(DD3782="D",1,0)+IF(DJ3782="D",1,0)+IF(DO3782="D",1,0)+IF(DW3782="D",1,0)</f>
        <v>0</v>
      </c>
      <c r="BA3782" s="0" t="n">
        <f aca="false">IF(DH3782&lt;&gt;"",1,0)+IF(DI3782&lt;&gt;"",1,0)+IF(DK3782&lt;&gt;"",1,0)+IF(DM3782&lt;&gt;"",1,0)+IF(DN3782&lt;&gt;"",1,0)+IF(DO3782&lt;&gt;"",1,0)+IF(DQ3782&lt;&gt;"",1,0)+IF(DR3782&lt;&gt;"",1,0)+IF(DT3782&lt;&gt;"",1,0)+IF(DU3782&lt;&gt;"",1,0)+IF(DV3782&lt;&gt;"",1,0)+IF(DW3782&lt;&gt;"",1,0)+IF(DX3782&lt;&gt;"",1,0)+IF(DZ3782&lt;&gt;"",1,0)+IF(EA3782&lt;&gt;"",1,0)+IF(EB3782&lt;&gt;"",1,0)+IF(EE3782&lt;&gt;"",1,0)</f>
        <v>3</v>
      </c>
      <c r="BB3782" s="0" t="n">
        <f aca="false">AY3782*AX3782</f>
        <v>0</v>
      </c>
      <c r="DF3782" s="0" t="s">
        <v>155</v>
      </c>
      <c r="DU3782" s="0" t="s">
        <v>155</v>
      </c>
      <c r="DX3782" s="0" t="s">
        <v>155</v>
      </c>
      <c r="EA3782" s="0" t="s">
        <v>155</v>
      </c>
      <c r="ED3782" s="0" t="s">
        <v>174</v>
      </c>
      <c r="EF3782" s="0" t="s">
        <v>155</v>
      </c>
    </row>
    <row r="3783" customFormat="false" ht="13.8" hidden="false" customHeight="false" outlineLevel="0" collapsed="false">
      <c r="A3783" s="0" t="s">
        <v>15177</v>
      </c>
      <c r="B3783" s="0" t="n">
        <v>78</v>
      </c>
      <c r="C3783" s="0" t="n">
        <v>410349</v>
      </c>
      <c r="D3783" s="0" t="s">
        <v>5553</v>
      </c>
      <c r="E3783" s="0" t="s">
        <v>9946</v>
      </c>
      <c r="F3783" s="0" t="str">
        <f aca="false">CONCATENATE(D3784," ",LEFT(I3784,4),"T=",AW3784,"D=",AX3784,"R=",AY3784,"M=",AZ3784,"L=",BA3784,"B=",BB3784)</f>
        <v>HARTMAN 1992T=5D=0R=0M=0L=4B=0</v>
      </c>
      <c r="G3783" s="0" t="s">
        <v>159</v>
      </c>
      <c r="I3783" s="0" t="s">
        <v>15178</v>
      </c>
      <c r="J3783" s="0" t="s">
        <v>924</v>
      </c>
      <c r="K3783" s="0" t="s">
        <v>143</v>
      </c>
      <c r="M3783" s="0" t="str">
        <f aca="false">RIGHT(N3783,LEN(N3783)-FIND(" ",N3783))</f>
        <v>ROBERTS LN NE</v>
      </c>
      <c r="N3783" s="0" t="s">
        <v>15179</v>
      </c>
      <c r="P3783" s="0" t="s">
        <v>147</v>
      </c>
      <c r="Q3783" s="0" t="s">
        <v>148</v>
      </c>
      <c r="R3783" s="0" t="n">
        <v>44483</v>
      </c>
      <c r="AD3783" s="0" t="s">
        <v>149</v>
      </c>
      <c r="AE3783" s="0" t="s">
        <v>150</v>
      </c>
      <c r="AH3783" s="0" t="n">
        <v>14</v>
      </c>
      <c r="AI3783" s="0" t="n">
        <v>11</v>
      </c>
      <c r="AJ3783" s="0" t="s">
        <v>164</v>
      </c>
      <c r="AM3783" s="0" t="s">
        <v>165</v>
      </c>
      <c r="AN3783" s="0" t="s">
        <v>147</v>
      </c>
      <c r="AO3783" s="0" t="s">
        <v>166</v>
      </c>
      <c r="AP3783" s="0" t="s">
        <v>167</v>
      </c>
      <c r="AQ3783" s="0" t="n">
        <v>9</v>
      </c>
      <c r="AR3783" s="0" t="n">
        <v>64</v>
      </c>
      <c r="AS3783" s="0" t="n">
        <v>32</v>
      </c>
      <c r="AV3783" s="0" t="s">
        <v>154</v>
      </c>
      <c r="AW3783" s="0" t="n">
        <f aca="false">COUNTA($BC3783:$EG3783)</f>
        <v>11</v>
      </c>
      <c r="AX3783" s="0" t="n">
        <f aca="false">COUNTIF($BC3783:$EG3783,"D")</f>
        <v>2</v>
      </c>
      <c r="AY3783" s="0" t="n">
        <f aca="false">COUNTIF($BC3783:$EG3783,"R")</f>
        <v>0</v>
      </c>
      <c r="AZ3783" s="0" t="n">
        <f aca="false">IF(CC3783="D",1,0)+IF(CL3783="D",1,0)+IF(CW3783="D",1,0)+IF(DD3783="D",1,0)+IF(DJ3783="D",1,0)+IF(DO3783="D",1,0)+IF(DW3783="D",1,0)</f>
        <v>0</v>
      </c>
      <c r="BA3783" s="0" t="n">
        <f aca="false">IF(DH3783&lt;&gt;"",1,0)+IF(DI3783&lt;&gt;"",1,0)+IF(DK3783&lt;&gt;"",1,0)+IF(DM3783&lt;&gt;"",1,0)+IF(DN3783&lt;&gt;"",1,0)+IF(DO3783&lt;&gt;"",1,0)+IF(DQ3783&lt;&gt;"",1,0)+IF(DR3783&lt;&gt;"",1,0)+IF(DT3783&lt;&gt;"",1,0)+IF(DU3783&lt;&gt;"",1,0)+IF(DV3783&lt;&gt;"",1,0)+IF(DW3783&lt;&gt;"",1,0)+IF(DX3783&lt;&gt;"",1,0)+IF(DZ3783&lt;&gt;"",1,0)+IF(EA3783&lt;&gt;"",1,0)+IF(EB3783&lt;&gt;"",1,0)+IF(EE3783&lt;&gt;"",1,0)</f>
        <v>4</v>
      </c>
      <c r="BB3783" s="0" t="n">
        <f aca="false">AY3783*AX3783</f>
        <v>0</v>
      </c>
      <c r="CY3783" s="0" t="s">
        <v>155</v>
      </c>
      <c r="CZ3783" s="0" t="s">
        <v>144</v>
      </c>
      <c r="DC3783" s="0" t="s">
        <v>155</v>
      </c>
      <c r="DD3783" s="0" t="s">
        <v>155</v>
      </c>
      <c r="DF3783" s="0" t="s">
        <v>155</v>
      </c>
      <c r="DG3783" s="0" t="s">
        <v>144</v>
      </c>
      <c r="DI3783" s="0" t="s">
        <v>155</v>
      </c>
      <c r="DR3783" s="0" t="s">
        <v>155</v>
      </c>
      <c r="DU3783" s="0" t="s">
        <v>155</v>
      </c>
      <c r="EA3783" s="0" t="s">
        <v>155</v>
      </c>
      <c r="EF3783" s="0" t="s">
        <v>155</v>
      </c>
    </row>
    <row r="3784" customFormat="false" ht="13.8" hidden="false" customHeight="false" outlineLevel="0" collapsed="false">
      <c r="A3784" s="0" t="s">
        <v>15180</v>
      </c>
      <c r="B3784" s="0" t="n">
        <v>78</v>
      </c>
      <c r="C3784" s="0" t="n">
        <v>438448</v>
      </c>
      <c r="D3784" s="0" t="s">
        <v>12085</v>
      </c>
      <c r="E3784" s="0" t="s">
        <v>6844</v>
      </c>
      <c r="F3784" s="0" t="str">
        <f aca="false">CONCATENATE(D3785," ",LEFT(I3785,4),"T=",AW3785,"D=",AX3785,"R=",AY3785,"M=",AZ3785,"L=",BA3785,"B=",BB3785)</f>
        <v>GREEN 1965T=6D=0R=1M=0L=4B=0</v>
      </c>
      <c r="G3784" s="0" t="s">
        <v>1615</v>
      </c>
      <c r="I3784" s="0" t="s">
        <v>15181</v>
      </c>
      <c r="J3784" s="0" t="s">
        <v>924</v>
      </c>
      <c r="K3784" s="0" t="s">
        <v>143</v>
      </c>
      <c r="M3784" s="0" t="str">
        <f aca="false">RIGHT(N3784,LEN(N3784)-FIND(" ",N3784))</f>
        <v>ROBERTS LN NE</v>
      </c>
      <c r="N3784" s="0" t="s">
        <v>5346</v>
      </c>
      <c r="P3784" s="0" t="s">
        <v>147</v>
      </c>
      <c r="Q3784" s="0" t="s">
        <v>148</v>
      </c>
      <c r="R3784" s="0" t="n">
        <v>44483</v>
      </c>
      <c r="AD3784" s="0" t="s">
        <v>149</v>
      </c>
      <c r="AE3784" s="0" t="s">
        <v>150</v>
      </c>
      <c r="AH3784" s="0" t="n">
        <v>14</v>
      </c>
      <c r="AI3784" s="0" t="n">
        <v>11</v>
      </c>
      <c r="AJ3784" s="0" t="s">
        <v>164</v>
      </c>
      <c r="AM3784" s="0" t="s">
        <v>165</v>
      </c>
      <c r="AN3784" s="0" t="s">
        <v>147</v>
      </c>
      <c r="AO3784" s="0" t="s">
        <v>166</v>
      </c>
      <c r="AP3784" s="0" t="s">
        <v>167</v>
      </c>
      <c r="AQ3784" s="0" t="n">
        <v>9</v>
      </c>
      <c r="AR3784" s="0" t="n">
        <v>64</v>
      </c>
      <c r="AS3784" s="0" t="n">
        <v>32</v>
      </c>
      <c r="AV3784" s="0" t="s">
        <v>154</v>
      </c>
      <c r="AW3784" s="0" t="n">
        <f aca="false">COUNTA($BC3784:$EG3784)</f>
        <v>5</v>
      </c>
      <c r="AX3784" s="0" t="n">
        <f aca="false">COUNTIF($BC3784:$EG3784,"D")</f>
        <v>0</v>
      </c>
      <c r="AY3784" s="0" t="n">
        <f aca="false">COUNTIF($BC3784:$EG3784,"R")</f>
        <v>0</v>
      </c>
      <c r="AZ3784" s="0" t="n">
        <f aca="false">IF(CC3784="D",1,0)+IF(CL3784="D",1,0)+IF(CW3784="D",1,0)+IF(DD3784="D",1,0)+IF(DJ3784="D",1,0)+IF(DO3784="D",1,0)+IF(DW3784="D",1,0)</f>
        <v>0</v>
      </c>
      <c r="BA3784" s="0" t="n">
        <f aca="false">IF(DH3784&lt;&gt;"",1,0)+IF(DI3784&lt;&gt;"",1,0)+IF(DK3784&lt;&gt;"",1,0)+IF(DM3784&lt;&gt;"",1,0)+IF(DN3784&lt;&gt;"",1,0)+IF(DO3784&lt;&gt;"",1,0)+IF(DQ3784&lt;&gt;"",1,0)+IF(DR3784&lt;&gt;"",1,0)+IF(DT3784&lt;&gt;"",1,0)+IF(DU3784&lt;&gt;"",1,0)+IF(DV3784&lt;&gt;"",1,0)+IF(DW3784&lt;&gt;"",1,0)+IF(DX3784&lt;&gt;"",1,0)+IF(DZ3784&lt;&gt;"",1,0)+IF(EA3784&lt;&gt;"",1,0)+IF(EB3784&lt;&gt;"",1,0)+IF(EE3784&lt;&gt;"",1,0)</f>
        <v>4</v>
      </c>
      <c r="BB3784" s="0" t="n">
        <f aca="false">AY3784*AX3784</f>
        <v>0</v>
      </c>
      <c r="DN3784" s="0" t="s">
        <v>155</v>
      </c>
      <c r="DU3784" s="0" t="s">
        <v>155</v>
      </c>
      <c r="DX3784" s="0" t="s">
        <v>155</v>
      </c>
      <c r="EA3784" s="0" t="s">
        <v>155</v>
      </c>
      <c r="EF3784" s="0" t="s">
        <v>155</v>
      </c>
    </row>
    <row r="3785" customFormat="false" ht="13.8" hidden="false" customHeight="false" outlineLevel="0" collapsed="false">
      <c r="A3785" s="0" t="s">
        <v>15182</v>
      </c>
      <c r="B3785" s="0" t="n">
        <v>78</v>
      </c>
      <c r="C3785" s="0" t="n">
        <v>428630</v>
      </c>
      <c r="D3785" s="0" t="s">
        <v>6233</v>
      </c>
      <c r="E3785" s="0" t="s">
        <v>2043</v>
      </c>
      <c r="F3785" s="0" t="str">
        <f aca="false">CONCATENATE(D3786," ",LEFT(I3786,4),"T=",AW3786,"D=",AX3786,"R=",AY3786,"M=",AZ3786,"L=",BA3786,"B=",BB3786)</f>
        <v>HARPER 2002T=0D=0R=0M=0L=0B=0</v>
      </c>
      <c r="G3785" s="0" t="s">
        <v>1011</v>
      </c>
      <c r="I3785" s="0" t="s">
        <v>15183</v>
      </c>
      <c r="J3785" s="0" t="s">
        <v>924</v>
      </c>
      <c r="K3785" s="0" t="s">
        <v>143</v>
      </c>
      <c r="L3785" s="0" t="s">
        <v>174</v>
      </c>
      <c r="M3785" s="0" t="str">
        <f aca="false">RIGHT(N3785,LEN(N3785)-FIND(" ",N3785))</f>
        <v>SEDGEWICK ST NE</v>
      </c>
      <c r="N3785" s="0" t="s">
        <v>7338</v>
      </c>
      <c r="O3785" s="0" t="s">
        <v>15184</v>
      </c>
      <c r="P3785" s="0" t="s">
        <v>147</v>
      </c>
      <c r="Q3785" s="0" t="s">
        <v>148</v>
      </c>
      <c r="R3785" s="0" t="n">
        <v>44483</v>
      </c>
      <c r="AD3785" s="0" t="s">
        <v>149</v>
      </c>
      <c r="AE3785" s="0" t="s">
        <v>150</v>
      </c>
      <c r="AH3785" s="0" t="n">
        <v>14</v>
      </c>
      <c r="AI3785" s="0" t="n">
        <v>11</v>
      </c>
      <c r="AJ3785" s="0" t="s">
        <v>164</v>
      </c>
      <c r="AM3785" s="0" t="s">
        <v>165</v>
      </c>
      <c r="AN3785" s="0" t="s">
        <v>147</v>
      </c>
      <c r="AO3785" s="0" t="s">
        <v>166</v>
      </c>
      <c r="AP3785" s="0" t="s">
        <v>167</v>
      </c>
      <c r="AQ3785" s="0" t="n">
        <v>9</v>
      </c>
      <c r="AR3785" s="0" t="n">
        <v>64</v>
      </c>
      <c r="AS3785" s="0" t="n">
        <v>32</v>
      </c>
      <c r="AV3785" s="0" t="s">
        <v>154</v>
      </c>
      <c r="AW3785" s="0" t="n">
        <f aca="false">COUNTA($BC3785:$EG3785)</f>
        <v>6</v>
      </c>
      <c r="AX3785" s="0" t="n">
        <f aca="false">COUNTIF($BC3785:$EG3785,"D")</f>
        <v>0</v>
      </c>
      <c r="AY3785" s="0" t="n">
        <f aca="false">COUNTIF($BC3785:$EG3785,"R")</f>
        <v>1</v>
      </c>
      <c r="AZ3785" s="0" t="n">
        <f aca="false">IF(CC3785="D",1,0)+IF(CL3785="D",1,0)+IF(CW3785="D",1,0)+IF(DD3785="D",1,0)+IF(DJ3785="D",1,0)+IF(DO3785="D",1,0)+IF(DW3785="D",1,0)</f>
        <v>0</v>
      </c>
      <c r="BA3785" s="0" t="n">
        <f aca="false">IF(DH3785&lt;&gt;"",1,0)+IF(DI3785&lt;&gt;"",1,0)+IF(DK3785&lt;&gt;"",1,0)+IF(DM3785&lt;&gt;"",1,0)+IF(DN3785&lt;&gt;"",1,0)+IF(DO3785&lt;&gt;"",1,0)+IF(DQ3785&lt;&gt;"",1,0)+IF(DR3785&lt;&gt;"",1,0)+IF(DT3785&lt;&gt;"",1,0)+IF(DU3785&lt;&gt;"",1,0)+IF(DV3785&lt;&gt;"",1,0)+IF(DW3785&lt;&gt;"",1,0)+IF(DX3785&lt;&gt;"",1,0)+IF(DZ3785&lt;&gt;"",1,0)+IF(EA3785&lt;&gt;"",1,0)+IF(EB3785&lt;&gt;"",1,0)+IF(EE3785&lt;&gt;"",1,0)</f>
        <v>4</v>
      </c>
      <c r="BB3785" s="0" t="n">
        <f aca="false">AY3785*AX3785</f>
        <v>0</v>
      </c>
      <c r="DN3785" s="0" t="s">
        <v>155</v>
      </c>
      <c r="DU3785" s="0" t="s">
        <v>155</v>
      </c>
      <c r="DX3785" s="0" t="s">
        <v>155</v>
      </c>
      <c r="EA3785" s="0" t="s">
        <v>155</v>
      </c>
      <c r="ED3785" s="0" t="s">
        <v>174</v>
      </c>
      <c r="EF3785" s="0" t="s">
        <v>155</v>
      </c>
    </row>
    <row r="3786" customFormat="false" ht="13.8" hidden="false" customHeight="false" outlineLevel="0" collapsed="false">
      <c r="A3786" s="0" t="s">
        <v>15185</v>
      </c>
      <c r="B3786" s="0" t="n">
        <v>78</v>
      </c>
      <c r="C3786" s="0" t="n">
        <v>444975</v>
      </c>
      <c r="D3786" s="0" t="s">
        <v>6880</v>
      </c>
      <c r="E3786" s="0" t="s">
        <v>15186</v>
      </c>
      <c r="F3786" s="0" t="str">
        <f aca="false">CONCATENATE(D3787," ",LEFT(I3787,4),"T=",AW3787,"D=",AX3787,"R=",AY3787,"M=",AZ3787,"L=",BA3787,"B=",BB3787)</f>
        <v>TYREE 1988T=6D=0R=0M=0L=3B=0</v>
      </c>
      <c r="G3786" s="0" t="s">
        <v>359</v>
      </c>
      <c r="I3786" s="0" t="s">
        <v>1313</v>
      </c>
      <c r="J3786" s="0" t="s">
        <v>15187</v>
      </c>
      <c r="K3786" s="0" t="s">
        <v>143</v>
      </c>
      <c r="M3786" s="0" t="str">
        <f aca="false">RIGHT(N3786,LEN(N3786)-FIND(" ",N3786))</f>
        <v>ROBERTS LN NE</v>
      </c>
      <c r="N3786" s="0" t="s">
        <v>5568</v>
      </c>
      <c r="O3786" s="0" t="s">
        <v>15188</v>
      </c>
      <c r="P3786" s="0" t="s">
        <v>147</v>
      </c>
      <c r="Q3786" s="0" t="s">
        <v>148</v>
      </c>
      <c r="R3786" s="0" t="n">
        <v>44483</v>
      </c>
      <c r="AD3786" s="0" t="s">
        <v>149</v>
      </c>
      <c r="AE3786" s="0" t="s">
        <v>150</v>
      </c>
      <c r="AH3786" s="0" t="n">
        <v>14</v>
      </c>
      <c r="AI3786" s="0" t="n">
        <v>11</v>
      </c>
      <c r="AJ3786" s="0" t="s">
        <v>164</v>
      </c>
      <c r="AM3786" s="0" t="s">
        <v>165</v>
      </c>
      <c r="AN3786" s="0" t="s">
        <v>147</v>
      </c>
      <c r="AO3786" s="0" t="s">
        <v>166</v>
      </c>
      <c r="AP3786" s="0" t="s">
        <v>167</v>
      </c>
      <c r="AQ3786" s="0" t="n">
        <v>9</v>
      </c>
      <c r="AR3786" s="0" t="n">
        <v>64</v>
      </c>
      <c r="AS3786" s="0" t="n">
        <v>32</v>
      </c>
      <c r="AV3786" s="0" t="s">
        <v>154</v>
      </c>
      <c r="AW3786" s="0" t="n">
        <f aca="false">COUNTA($BC3786:$EG3786)</f>
        <v>0</v>
      </c>
      <c r="AX3786" s="0" t="n">
        <f aca="false">COUNTIF($BC3786:$EG3786,"D")</f>
        <v>0</v>
      </c>
      <c r="AY3786" s="0" t="n">
        <f aca="false">COUNTIF($BC3786:$EG3786,"R")</f>
        <v>0</v>
      </c>
      <c r="AZ3786" s="0" t="n">
        <f aca="false">IF(CC3786="D",1,0)+IF(CL3786="D",1,0)+IF(CW3786="D",1,0)+IF(DD3786="D",1,0)+IF(DJ3786="D",1,0)+IF(DO3786="D",1,0)+IF(DW3786="D",1,0)</f>
        <v>0</v>
      </c>
      <c r="BA3786" s="0" t="n">
        <f aca="false">IF(DH3786&lt;&gt;"",1,0)+IF(DI3786&lt;&gt;"",1,0)+IF(DK3786&lt;&gt;"",1,0)+IF(DM3786&lt;&gt;"",1,0)+IF(DN3786&lt;&gt;"",1,0)+IF(DO3786&lt;&gt;"",1,0)+IF(DQ3786&lt;&gt;"",1,0)+IF(DR3786&lt;&gt;"",1,0)+IF(DT3786&lt;&gt;"",1,0)+IF(DU3786&lt;&gt;"",1,0)+IF(DV3786&lt;&gt;"",1,0)+IF(DW3786&lt;&gt;"",1,0)+IF(DX3786&lt;&gt;"",1,0)+IF(DZ3786&lt;&gt;"",1,0)+IF(EA3786&lt;&gt;"",1,0)+IF(EB3786&lt;&gt;"",1,0)+IF(EE3786&lt;&gt;"",1,0)</f>
        <v>0</v>
      </c>
      <c r="BB3786" s="0" t="n">
        <f aca="false">AY3786*AX3786</f>
        <v>0</v>
      </c>
    </row>
    <row r="3787" customFormat="false" ht="13.8" hidden="false" customHeight="false" outlineLevel="0" collapsed="false">
      <c r="A3787" s="0" t="s">
        <v>15189</v>
      </c>
      <c r="B3787" s="0" t="n">
        <v>78</v>
      </c>
      <c r="C3787" s="0" t="n">
        <v>439261</v>
      </c>
      <c r="D3787" s="0" t="s">
        <v>5599</v>
      </c>
      <c r="E3787" s="0" t="s">
        <v>4869</v>
      </c>
      <c r="F3787" s="0" t="str">
        <f aca="false">CONCATENATE(D3788," ",LEFT(I3788,4),"T=",AW3788,"D=",AX3788,"R=",AY3788,"M=",AZ3788,"L=",BA3788,"B=",BB3788)</f>
        <v>WILLIAMSON 1994T=1D=0R=0M=0L=0B=0</v>
      </c>
      <c r="G3787" s="0" t="s">
        <v>359</v>
      </c>
      <c r="I3787" s="0" t="s">
        <v>11141</v>
      </c>
      <c r="J3787" s="0" t="s">
        <v>15190</v>
      </c>
      <c r="K3787" s="0" t="s">
        <v>143</v>
      </c>
      <c r="M3787" s="0" t="str">
        <f aca="false">RIGHT(N3787,LEN(N3787)-FIND(" ",N3787))</f>
        <v>COVENTRY AVE NE</v>
      </c>
      <c r="N3787" s="0" t="s">
        <v>15191</v>
      </c>
      <c r="P3787" s="0" t="s">
        <v>147</v>
      </c>
      <c r="Q3787" s="0" t="s">
        <v>148</v>
      </c>
      <c r="R3787" s="0" t="n">
        <v>44483</v>
      </c>
      <c r="AD3787" s="0" t="s">
        <v>149</v>
      </c>
      <c r="AE3787" s="0" t="s">
        <v>150</v>
      </c>
      <c r="AH3787" s="0" t="n">
        <v>14</v>
      </c>
      <c r="AI3787" s="0" t="n">
        <v>11</v>
      </c>
      <c r="AJ3787" s="0" t="s">
        <v>164</v>
      </c>
      <c r="AM3787" s="0" t="s">
        <v>165</v>
      </c>
      <c r="AN3787" s="0" t="s">
        <v>147</v>
      </c>
      <c r="AO3787" s="0" t="s">
        <v>166</v>
      </c>
      <c r="AP3787" s="0" t="s">
        <v>167</v>
      </c>
      <c r="AQ3787" s="0" t="n">
        <v>9</v>
      </c>
      <c r="AR3787" s="0" t="n">
        <v>64</v>
      </c>
      <c r="AS3787" s="0" t="n">
        <v>32</v>
      </c>
      <c r="AV3787" s="0" t="s">
        <v>154</v>
      </c>
      <c r="AW3787" s="0" t="n">
        <f aca="false">COUNTA($BC3787:$EG3787)</f>
        <v>6</v>
      </c>
      <c r="AX3787" s="0" t="n">
        <f aca="false">COUNTIF($BC3787:$EG3787,"D")</f>
        <v>0</v>
      </c>
      <c r="AY3787" s="0" t="n">
        <f aca="false">COUNTIF($BC3787:$EG3787,"R")</f>
        <v>0</v>
      </c>
      <c r="AZ3787" s="0" t="n">
        <f aca="false">IF(CC3787="D",1,0)+IF(CL3787="D",1,0)+IF(CW3787="D",1,0)+IF(DD3787="D",1,0)+IF(DJ3787="D",1,0)+IF(DO3787="D",1,0)+IF(DW3787="D",1,0)</f>
        <v>0</v>
      </c>
      <c r="BA3787" s="0" t="n">
        <f aca="false">IF(DH3787&lt;&gt;"",1,0)+IF(DI3787&lt;&gt;"",1,0)+IF(DK3787&lt;&gt;"",1,0)+IF(DM3787&lt;&gt;"",1,0)+IF(DN3787&lt;&gt;"",1,0)+IF(DO3787&lt;&gt;"",1,0)+IF(DQ3787&lt;&gt;"",1,0)+IF(DR3787&lt;&gt;"",1,0)+IF(DT3787&lt;&gt;"",1,0)+IF(DU3787&lt;&gt;"",1,0)+IF(DV3787&lt;&gt;"",1,0)+IF(DW3787&lt;&gt;"",1,0)+IF(DX3787&lt;&gt;"",1,0)+IF(DZ3787&lt;&gt;"",1,0)+IF(EA3787&lt;&gt;"",1,0)+IF(EB3787&lt;&gt;"",1,0)+IF(EE3787&lt;&gt;"",1,0)</f>
        <v>3</v>
      </c>
      <c r="BB3787" s="0" t="n">
        <f aca="false">AY3787*AX3787</f>
        <v>0</v>
      </c>
      <c r="CA3787" s="0" t="s">
        <v>155</v>
      </c>
      <c r="CP3787" s="0" t="s">
        <v>155</v>
      </c>
      <c r="DI3787" s="0" t="s">
        <v>155</v>
      </c>
      <c r="DN3787" s="0" t="s">
        <v>155</v>
      </c>
      <c r="DU3787" s="0" t="s">
        <v>155</v>
      </c>
      <c r="EF3787" s="0" t="s">
        <v>155</v>
      </c>
    </row>
    <row r="3788" customFormat="false" ht="13.8" hidden="false" customHeight="false" outlineLevel="0" collapsed="false">
      <c r="A3788" s="0" t="s">
        <v>15192</v>
      </c>
      <c r="B3788" s="0" t="n">
        <v>78</v>
      </c>
      <c r="C3788" s="0" t="n">
        <v>468080</v>
      </c>
      <c r="D3788" s="0" t="s">
        <v>2147</v>
      </c>
      <c r="E3788" s="0" t="s">
        <v>631</v>
      </c>
      <c r="F3788" s="0" t="str">
        <f aca="false">CONCATENATE(D3789," ",LEFT(I3789,4),"T=",AW3789,"D=",AX3789,"R=",AY3789,"M=",AZ3789,"L=",BA3789,"B=",BB3789)</f>
        <v>REDD 1952T=6D=0R=0M=0L=1B=0</v>
      </c>
      <c r="G3788" s="0" t="s">
        <v>591</v>
      </c>
      <c r="I3788" s="0" t="s">
        <v>9691</v>
      </c>
      <c r="J3788" s="0" t="s">
        <v>15193</v>
      </c>
      <c r="K3788" s="0" t="s">
        <v>239</v>
      </c>
      <c r="M3788" s="0" t="str">
        <f aca="false">RIGHT(N3788,LEN(N3788)-FIND(" ",N3788))</f>
        <v>MAPLEWOOD ST NE</v>
      </c>
      <c r="N3788" s="0" t="s">
        <v>14797</v>
      </c>
      <c r="P3788" s="0" t="s">
        <v>147</v>
      </c>
      <c r="Q3788" s="0" t="s">
        <v>148</v>
      </c>
      <c r="R3788" s="0" t="n">
        <v>44483</v>
      </c>
      <c r="AD3788" s="0" t="s">
        <v>149</v>
      </c>
      <c r="AE3788" s="0" t="s">
        <v>150</v>
      </c>
      <c r="AF3788" s="0" t="s">
        <v>151</v>
      </c>
      <c r="AH3788" s="0" t="n">
        <v>14</v>
      </c>
      <c r="AI3788" s="0" t="n">
        <v>11</v>
      </c>
      <c r="AN3788" s="0" t="s">
        <v>147</v>
      </c>
      <c r="AO3788" s="0" t="s">
        <v>261</v>
      </c>
      <c r="AP3788" s="0" t="s">
        <v>262</v>
      </c>
      <c r="AQ3788" s="0" t="n">
        <v>9</v>
      </c>
      <c r="AR3788" s="0" t="n">
        <v>64</v>
      </c>
      <c r="AS3788" s="0" t="n">
        <v>32</v>
      </c>
      <c r="AV3788" s="0" t="s">
        <v>154</v>
      </c>
      <c r="AW3788" s="0" t="n">
        <f aca="false">COUNTA($BC3788:$EG3788)</f>
        <v>1</v>
      </c>
      <c r="AX3788" s="0" t="n">
        <f aca="false">COUNTIF($BC3788:$EG3788,"D")</f>
        <v>0</v>
      </c>
      <c r="AY3788" s="0" t="n">
        <f aca="false">COUNTIF($BC3788:$EG3788,"R")</f>
        <v>0</v>
      </c>
      <c r="AZ3788" s="0" t="n">
        <f aca="false">IF(CC3788="D",1,0)+IF(CL3788="D",1,0)+IF(CW3788="D",1,0)+IF(DD3788="D",1,0)+IF(DJ3788="D",1,0)+IF(DO3788="D",1,0)+IF(DW3788="D",1,0)</f>
        <v>0</v>
      </c>
      <c r="BA3788" s="0" t="n">
        <f aca="false">IF(DH3788&lt;&gt;"",1,0)+IF(DI3788&lt;&gt;"",1,0)+IF(DK3788&lt;&gt;"",1,0)+IF(DM3788&lt;&gt;"",1,0)+IF(DN3788&lt;&gt;"",1,0)+IF(DO3788&lt;&gt;"",1,0)+IF(DQ3788&lt;&gt;"",1,0)+IF(DR3788&lt;&gt;"",1,0)+IF(DT3788&lt;&gt;"",1,0)+IF(DU3788&lt;&gt;"",1,0)+IF(DV3788&lt;&gt;"",1,0)+IF(DW3788&lt;&gt;"",1,0)+IF(DX3788&lt;&gt;"",1,0)+IF(DZ3788&lt;&gt;"",1,0)+IF(EA3788&lt;&gt;"",1,0)+IF(EB3788&lt;&gt;"",1,0)+IF(EE3788&lt;&gt;"",1,0)</f>
        <v>0</v>
      </c>
      <c r="BB3788" s="0" t="n">
        <f aca="false">AY3788*AX3788</f>
        <v>0</v>
      </c>
      <c r="CP3788" s="0" t="s">
        <v>155</v>
      </c>
    </row>
    <row r="3789" customFormat="false" ht="13.8" hidden="false" customHeight="false" outlineLevel="0" collapsed="false">
      <c r="A3789" s="0" t="s">
        <v>15194</v>
      </c>
      <c r="B3789" s="0" t="n">
        <v>78</v>
      </c>
      <c r="C3789" s="0" t="n">
        <v>321141</v>
      </c>
      <c r="D3789" s="0" t="s">
        <v>13458</v>
      </c>
      <c r="E3789" s="0" t="s">
        <v>249</v>
      </c>
      <c r="F3789" s="0" t="str">
        <f aca="false">CONCATENATE(D3790," ",LEFT(I3790,4),"T=",AW3790,"D=",AX3790,"R=",AY3790,"M=",AZ3790,"L=",BA3790,"B=",BB3790)</f>
        <v>KNOSKE 1969T=1D=0R=0M=0L=0B=0</v>
      </c>
      <c r="G3789" s="0" t="s">
        <v>365</v>
      </c>
      <c r="I3789" s="0" t="s">
        <v>15195</v>
      </c>
      <c r="J3789" s="0" t="s">
        <v>15196</v>
      </c>
      <c r="K3789" s="0" t="s">
        <v>143</v>
      </c>
      <c r="M3789" s="0" t="str">
        <f aca="false">RIGHT(N3789,LEN(N3789)-FIND(" ",N3789))</f>
        <v>EDGEWOOD ST NE</v>
      </c>
      <c r="N3789" s="0" t="s">
        <v>14801</v>
      </c>
      <c r="P3789" s="0" t="s">
        <v>147</v>
      </c>
      <c r="Q3789" s="0" t="s">
        <v>148</v>
      </c>
      <c r="R3789" s="0" t="n">
        <v>44483</v>
      </c>
      <c r="AD3789" s="0" t="s">
        <v>149</v>
      </c>
      <c r="AE3789" s="0" t="s">
        <v>150</v>
      </c>
      <c r="AF3789" s="0" t="s">
        <v>151</v>
      </c>
      <c r="AH3789" s="0" t="n">
        <v>14</v>
      </c>
      <c r="AI3789" s="0" t="n">
        <v>11</v>
      </c>
      <c r="AN3789" s="0" t="s">
        <v>147</v>
      </c>
      <c r="AO3789" s="0" t="s">
        <v>261</v>
      </c>
      <c r="AP3789" s="0" t="s">
        <v>262</v>
      </c>
      <c r="AQ3789" s="0" t="n">
        <v>9</v>
      </c>
      <c r="AR3789" s="0" t="n">
        <v>64</v>
      </c>
      <c r="AS3789" s="0" t="n">
        <v>32</v>
      </c>
      <c r="AV3789" s="0" t="s">
        <v>154</v>
      </c>
      <c r="AW3789" s="0" t="n">
        <f aca="false">COUNTA($BC3789:$EG3789)</f>
        <v>6</v>
      </c>
      <c r="AX3789" s="0" t="n">
        <f aca="false">COUNTIF($BC3789:$EG3789,"D")</f>
        <v>0</v>
      </c>
      <c r="AY3789" s="0" t="n">
        <f aca="false">COUNTIF($BC3789:$EG3789,"R")</f>
        <v>0</v>
      </c>
      <c r="AZ3789" s="0" t="n">
        <f aca="false">IF(CC3789="D",1,0)+IF(CL3789="D",1,0)+IF(CW3789="D",1,0)+IF(DD3789="D",1,0)+IF(DJ3789="D",1,0)+IF(DO3789="D",1,0)+IF(DW3789="D",1,0)</f>
        <v>0</v>
      </c>
      <c r="BA3789" s="0" t="n">
        <f aca="false">IF(DH3789&lt;&gt;"",1,0)+IF(DI3789&lt;&gt;"",1,0)+IF(DK3789&lt;&gt;"",1,0)+IF(DM3789&lt;&gt;"",1,0)+IF(DN3789&lt;&gt;"",1,0)+IF(DO3789&lt;&gt;"",1,0)+IF(DQ3789&lt;&gt;"",1,0)+IF(DR3789&lt;&gt;"",1,0)+IF(DT3789&lt;&gt;"",1,0)+IF(DU3789&lt;&gt;"",1,0)+IF(DV3789&lt;&gt;"",1,0)+IF(DW3789&lt;&gt;"",1,0)+IF(DX3789&lt;&gt;"",1,0)+IF(DZ3789&lt;&gt;"",1,0)+IF(EA3789&lt;&gt;"",1,0)+IF(EB3789&lt;&gt;"",1,0)+IF(EE3789&lt;&gt;"",1,0)</f>
        <v>1</v>
      </c>
      <c r="BB3789" s="0" t="n">
        <f aca="false">AY3789*AX3789</f>
        <v>0</v>
      </c>
      <c r="BL3789" s="0" t="s">
        <v>155</v>
      </c>
      <c r="CT3789" s="0" t="s">
        <v>155</v>
      </c>
      <c r="CU3789" s="0" t="s">
        <v>155</v>
      </c>
      <c r="CV3789" s="0" t="s">
        <v>155</v>
      </c>
      <c r="DC3789" s="0" t="s">
        <v>155</v>
      </c>
      <c r="DI3789" s="0" t="s">
        <v>155</v>
      </c>
    </row>
    <row r="3790" customFormat="false" ht="13.8" hidden="false" customHeight="false" outlineLevel="0" collapsed="false">
      <c r="A3790" s="0" t="s">
        <v>15197</v>
      </c>
      <c r="B3790" s="0" t="n">
        <v>78</v>
      </c>
      <c r="C3790" s="0" t="n">
        <v>451906</v>
      </c>
      <c r="D3790" s="0" t="s">
        <v>15198</v>
      </c>
      <c r="E3790" s="0" t="s">
        <v>858</v>
      </c>
      <c r="F3790" s="0" t="str">
        <f aca="false">CONCATENATE(D3791," ",LEFT(I3791,4),"T=",AW3791,"D=",AX3791,"R=",AY3791,"M=",AZ3791,"L=",BA3791,"B=",BB3791)</f>
        <v>HENNON 1981T=3D=0R=0M=0L=2B=0</v>
      </c>
      <c r="G3790" s="0" t="s">
        <v>159</v>
      </c>
      <c r="I3790" s="0" t="s">
        <v>15199</v>
      </c>
      <c r="J3790" s="0" t="s">
        <v>15196</v>
      </c>
      <c r="K3790" s="0" t="s">
        <v>143</v>
      </c>
      <c r="M3790" s="0" t="str">
        <f aca="false">RIGHT(N3790,LEN(N3790)-FIND(" ",N3790))</f>
        <v>BEECHWOOD ST NE</v>
      </c>
      <c r="N3790" s="0" t="s">
        <v>15200</v>
      </c>
      <c r="P3790" s="0" t="s">
        <v>147</v>
      </c>
      <c r="Q3790" s="0" t="s">
        <v>148</v>
      </c>
      <c r="R3790" s="0" t="n">
        <v>44483</v>
      </c>
      <c r="AD3790" s="0" t="s">
        <v>149</v>
      </c>
      <c r="AE3790" s="0" t="s">
        <v>150</v>
      </c>
      <c r="AF3790" s="0" t="s">
        <v>151</v>
      </c>
      <c r="AH3790" s="0" t="n">
        <v>14</v>
      </c>
      <c r="AI3790" s="0" t="n">
        <v>11</v>
      </c>
      <c r="AN3790" s="0" t="s">
        <v>147</v>
      </c>
      <c r="AO3790" s="0" t="s">
        <v>166</v>
      </c>
      <c r="AP3790" s="0" t="s">
        <v>167</v>
      </c>
      <c r="AQ3790" s="0" t="n">
        <v>9</v>
      </c>
      <c r="AR3790" s="0" t="n">
        <v>64</v>
      </c>
      <c r="AS3790" s="0" t="n">
        <v>32</v>
      </c>
      <c r="AV3790" s="0" t="s">
        <v>154</v>
      </c>
      <c r="AW3790" s="0" t="n">
        <f aca="false">COUNTA($BC3790:$EG3790)</f>
        <v>1</v>
      </c>
      <c r="AX3790" s="0" t="n">
        <f aca="false">COUNTIF($BC3790:$EG3790,"D")</f>
        <v>0</v>
      </c>
      <c r="AY3790" s="0" t="n">
        <f aca="false">COUNTIF($BC3790:$EG3790,"R")</f>
        <v>0</v>
      </c>
      <c r="AZ3790" s="0" t="n">
        <f aca="false">IF(CC3790="D",1,0)+IF(CL3790="D",1,0)+IF(CW3790="D",1,0)+IF(DD3790="D",1,0)+IF(DJ3790="D",1,0)+IF(DO3790="D",1,0)+IF(DW3790="D",1,0)</f>
        <v>0</v>
      </c>
      <c r="BA3790" s="0" t="n">
        <f aca="false">IF(DH3790&lt;&gt;"",1,0)+IF(DI3790&lt;&gt;"",1,0)+IF(DK3790&lt;&gt;"",1,0)+IF(DM3790&lt;&gt;"",1,0)+IF(DN3790&lt;&gt;"",1,0)+IF(DO3790&lt;&gt;"",1,0)+IF(DQ3790&lt;&gt;"",1,0)+IF(DR3790&lt;&gt;"",1,0)+IF(DT3790&lt;&gt;"",1,0)+IF(DU3790&lt;&gt;"",1,0)+IF(DV3790&lt;&gt;"",1,0)+IF(DW3790&lt;&gt;"",1,0)+IF(DX3790&lt;&gt;"",1,0)+IF(DZ3790&lt;&gt;"",1,0)+IF(EA3790&lt;&gt;"",1,0)+IF(EB3790&lt;&gt;"",1,0)+IF(EE3790&lt;&gt;"",1,0)</f>
        <v>0</v>
      </c>
      <c r="BB3790" s="0" t="n">
        <f aca="false">AY3790*AX3790</f>
        <v>0</v>
      </c>
      <c r="EF3790" s="0" t="s">
        <v>155</v>
      </c>
    </row>
    <row r="3791" customFormat="false" ht="13.8" hidden="false" customHeight="false" outlineLevel="0" collapsed="false">
      <c r="A3791" s="0" t="s">
        <v>15201</v>
      </c>
      <c r="B3791" s="0" t="n">
        <v>78</v>
      </c>
      <c r="C3791" s="0" t="n">
        <v>469417</v>
      </c>
      <c r="D3791" s="0" t="s">
        <v>15202</v>
      </c>
      <c r="E3791" s="0" t="s">
        <v>5007</v>
      </c>
      <c r="F3791" s="0" t="str">
        <f aca="false">CONCATENATE(D3792," ",LEFT(I3792,4),"T=",AW3792,"D=",AX3792,"R=",AY3792,"M=",AZ3792,"L=",BA3792,"B=",BB3792)</f>
        <v>LUMPKIN 1975T=12D=2R=0M=0L=3B=0</v>
      </c>
      <c r="G3791" s="0" t="s">
        <v>159</v>
      </c>
      <c r="I3791" s="0" t="s">
        <v>12784</v>
      </c>
      <c r="J3791" s="0" t="s">
        <v>15203</v>
      </c>
      <c r="K3791" s="0" t="s">
        <v>143</v>
      </c>
      <c r="M3791" s="0" t="str">
        <f aca="false">RIGHT(N3791,LEN(N3791)-FIND(" ",N3791))</f>
        <v>ROSELAWN AVE NE</v>
      </c>
      <c r="N3791" s="0" t="s">
        <v>12907</v>
      </c>
      <c r="P3791" s="0" t="s">
        <v>147</v>
      </c>
      <c r="Q3791" s="0" t="s">
        <v>148</v>
      </c>
      <c r="R3791" s="0" t="n">
        <v>44483</v>
      </c>
      <c r="AD3791" s="0" t="s">
        <v>149</v>
      </c>
      <c r="AE3791" s="0" t="s">
        <v>150</v>
      </c>
      <c r="AF3791" s="0" t="s">
        <v>151</v>
      </c>
      <c r="AH3791" s="0" t="n">
        <v>14</v>
      </c>
      <c r="AI3791" s="0" t="n">
        <v>11</v>
      </c>
      <c r="AN3791" s="0" t="s">
        <v>147</v>
      </c>
      <c r="AO3791" s="0" t="s">
        <v>152</v>
      </c>
      <c r="AP3791" s="0" t="s">
        <v>153</v>
      </c>
      <c r="AQ3791" s="0" t="n">
        <v>9</v>
      </c>
      <c r="AR3791" s="0" t="n">
        <v>64</v>
      </c>
      <c r="AS3791" s="0" t="n">
        <v>32</v>
      </c>
      <c r="AV3791" s="0" t="s">
        <v>154</v>
      </c>
      <c r="AW3791" s="0" t="n">
        <f aca="false">COUNTA($BC3791:$EG3791)</f>
        <v>3</v>
      </c>
      <c r="AX3791" s="0" t="n">
        <f aca="false">COUNTIF($BC3791:$EG3791,"D")</f>
        <v>0</v>
      </c>
      <c r="AY3791" s="0" t="n">
        <f aca="false">COUNTIF($BC3791:$EG3791,"R")</f>
        <v>0</v>
      </c>
      <c r="AZ3791" s="0" t="n">
        <f aca="false">IF(CC3791="D",1,0)+IF(CL3791="D",1,0)+IF(CW3791="D",1,0)+IF(DD3791="D",1,0)+IF(DJ3791="D",1,0)+IF(DO3791="D",1,0)+IF(DW3791="D",1,0)</f>
        <v>0</v>
      </c>
      <c r="BA3791" s="0" t="n">
        <f aca="false">IF(DH3791&lt;&gt;"",1,0)+IF(DI3791&lt;&gt;"",1,0)+IF(DK3791&lt;&gt;"",1,0)+IF(DM3791&lt;&gt;"",1,0)+IF(DN3791&lt;&gt;"",1,0)+IF(DO3791&lt;&gt;"",1,0)+IF(DQ3791&lt;&gt;"",1,0)+IF(DR3791&lt;&gt;"",1,0)+IF(DT3791&lt;&gt;"",1,0)+IF(DU3791&lt;&gt;"",1,0)+IF(DV3791&lt;&gt;"",1,0)+IF(DW3791&lt;&gt;"",1,0)+IF(DX3791&lt;&gt;"",1,0)+IF(DZ3791&lt;&gt;"",1,0)+IF(EA3791&lt;&gt;"",1,0)+IF(EB3791&lt;&gt;"",1,0)+IF(EE3791&lt;&gt;"",1,0)</f>
        <v>2</v>
      </c>
      <c r="BB3791" s="0" t="n">
        <f aca="false">AY3791*AX3791</f>
        <v>0</v>
      </c>
      <c r="DX3791" s="0" t="s">
        <v>155</v>
      </c>
      <c r="EA3791" s="0" t="s">
        <v>155</v>
      </c>
      <c r="EF3791" s="0" t="s">
        <v>155</v>
      </c>
    </row>
    <row r="3792" customFormat="false" ht="13.8" hidden="false" customHeight="false" outlineLevel="0" collapsed="false">
      <c r="A3792" s="0" t="s">
        <v>15204</v>
      </c>
      <c r="B3792" s="0" t="n">
        <v>78</v>
      </c>
      <c r="C3792" s="0" t="n">
        <v>456919</v>
      </c>
      <c r="D3792" s="0" t="s">
        <v>14174</v>
      </c>
      <c r="E3792" s="0" t="s">
        <v>4229</v>
      </c>
      <c r="F3792" s="0" t="str">
        <f aca="false">CONCATENATE(D3793," ",LEFT(I3793,4),"T=",AW3793,"D=",AX3793,"R=",AY3793,"M=",AZ3793,"L=",BA3793,"B=",BB3793)</f>
        <v>MOORE 1961T=27D=0R=7M=0L=7B=0</v>
      </c>
      <c r="G3792" s="0" t="s">
        <v>725</v>
      </c>
      <c r="I3792" s="0" t="s">
        <v>15205</v>
      </c>
      <c r="J3792" s="0" t="s">
        <v>15206</v>
      </c>
      <c r="K3792" s="0" t="s">
        <v>143</v>
      </c>
      <c r="M3792" s="0" t="str">
        <f aca="false">RIGHT(N3792,LEN(N3792)-FIND(" ",N3792))</f>
        <v>SUNSET DR NE</v>
      </c>
      <c r="N3792" s="0" t="s">
        <v>8914</v>
      </c>
      <c r="P3792" s="0" t="s">
        <v>147</v>
      </c>
      <c r="Q3792" s="0" t="s">
        <v>148</v>
      </c>
      <c r="R3792" s="0" t="n">
        <v>44483</v>
      </c>
      <c r="AD3792" s="0" t="s">
        <v>149</v>
      </c>
      <c r="AE3792" s="0" t="s">
        <v>150</v>
      </c>
      <c r="AF3792" s="0" t="s">
        <v>151</v>
      </c>
      <c r="AH3792" s="0" t="n">
        <v>14</v>
      </c>
      <c r="AI3792" s="0" t="n">
        <v>11</v>
      </c>
      <c r="AN3792" s="0" t="s">
        <v>147</v>
      </c>
      <c r="AO3792" s="0" t="s">
        <v>189</v>
      </c>
      <c r="AP3792" s="0" t="s">
        <v>190</v>
      </c>
      <c r="AQ3792" s="0" t="n">
        <v>9</v>
      </c>
      <c r="AR3792" s="0" t="n">
        <v>64</v>
      </c>
      <c r="AS3792" s="0" t="n">
        <v>32</v>
      </c>
      <c r="AV3792" s="0" t="s">
        <v>154</v>
      </c>
      <c r="AW3792" s="0" t="n">
        <f aca="false">COUNTA($BC3792:$EG3792)</f>
        <v>12</v>
      </c>
      <c r="AX3792" s="0" t="n">
        <f aca="false">COUNTIF($BC3792:$EG3792,"D")</f>
        <v>2</v>
      </c>
      <c r="AY3792" s="0" t="n">
        <f aca="false">COUNTIF($BC3792:$EG3792,"R")</f>
        <v>0</v>
      </c>
      <c r="AZ3792" s="0" t="n">
        <f aca="false">IF(CC3792="D",1,0)+IF(CL3792="D",1,0)+IF(CW3792="D",1,0)+IF(DD3792="D",1,0)+IF(DJ3792="D",1,0)+IF(DO3792="D",1,0)+IF(DW3792="D",1,0)</f>
        <v>0</v>
      </c>
      <c r="BA3792" s="0" t="n">
        <f aca="false">IF(DH3792&lt;&gt;"",1,0)+IF(DI3792&lt;&gt;"",1,0)+IF(DK3792&lt;&gt;"",1,0)+IF(DM3792&lt;&gt;"",1,0)+IF(DN3792&lt;&gt;"",1,0)+IF(DO3792&lt;&gt;"",1,0)+IF(DQ3792&lt;&gt;"",1,0)+IF(DR3792&lt;&gt;"",1,0)+IF(DT3792&lt;&gt;"",1,0)+IF(DU3792&lt;&gt;"",1,0)+IF(DV3792&lt;&gt;"",1,0)+IF(DW3792&lt;&gt;"",1,0)+IF(DX3792&lt;&gt;"",1,0)+IF(DZ3792&lt;&gt;"",1,0)+IF(EA3792&lt;&gt;"",1,0)+IF(EB3792&lt;&gt;"",1,0)+IF(EE3792&lt;&gt;"",1,0)</f>
        <v>3</v>
      </c>
      <c r="BB3792" s="0" t="n">
        <f aca="false">AY3792*AX3792</f>
        <v>0</v>
      </c>
      <c r="BP3792" s="0" t="s">
        <v>155</v>
      </c>
      <c r="BR3792" s="0" t="s">
        <v>155</v>
      </c>
      <c r="BY3792" s="0" t="s">
        <v>144</v>
      </c>
      <c r="CA3792" s="0" t="s">
        <v>155</v>
      </c>
      <c r="CK3792" s="0" t="s">
        <v>155</v>
      </c>
      <c r="CP3792" s="0" t="s">
        <v>155</v>
      </c>
      <c r="CZ3792" s="0" t="s">
        <v>144</v>
      </c>
      <c r="DC3792" s="0" t="s">
        <v>155</v>
      </c>
      <c r="DI3792" s="0" t="s">
        <v>155</v>
      </c>
      <c r="DN3792" s="0" t="s">
        <v>155</v>
      </c>
      <c r="DX3792" s="0" t="s">
        <v>155</v>
      </c>
      <c r="EF3792" s="0" t="s">
        <v>155</v>
      </c>
    </row>
    <row r="3793" customFormat="false" ht="13.8" hidden="false" customHeight="false" outlineLevel="0" collapsed="false">
      <c r="A3793" s="0" t="s">
        <v>15207</v>
      </c>
      <c r="B3793" s="0" t="n">
        <v>78</v>
      </c>
      <c r="C3793" s="0" t="n">
        <v>19324</v>
      </c>
      <c r="D3793" s="0" t="s">
        <v>2169</v>
      </c>
      <c r="E3793" s="0" t="s">
        <v>680</v>
      </c>
      <c r="F3793" s="0" t="str">
        <f aca="false">CONCATENATE(D3794," ",LEFT(I3794,4),"T=",AW3794,"D=",AX3794,"R=",AY3794,"M=",AZ3794,"L=",BA3794,"B=",BB3794)</f>
        <v>SHAKER 1974T=2D=0R=1M=0L=0B=0</v>
      </c>
      <c r="G3793" s="0" t="s">
        <v>174</v>
      </c>
      <c r="I3793" s="0" t="s">
        <v>15208</v>
      </c>
      <c r="J3793" s="0" t="s">
        <v>15209</v>
      </c>
      <c r="K3793" s="0" t="s">
        <v>143</v>
      </c>
      <c r="L3793" s="0" t="s">
        <v>174</v>
      </c>
      <c r="M3793" s="0" t="str">
        <f aca="false">RIGHT(N3793,LEN(N3793)-FIND(" ",N3793))</f>
        <v>ROSELAWN AVE NE</v>
      </c>
      <c r="N3793" s="0" t="s">
        <v>15210</v>
      </c>
      <c r="P3793" s="0" t="s">
        <v>147</v>
      </c>
      <c r="Q3793" s="0" t="s">
        <v>148</v>
      </c>
      <c r="R3793" s="0" t="n">
        <v>44483</v>
      </c>
      <c r="AD3793" s="0" t="s">
        <v>149</v>
      </c>
      <c r="AE3793" s="0" t="s">
        <v>150</v>
      </c>
      <c r="AF3793" s="0" t="s">
        <v>151</v>
      </c>
      <c r="AH3793" s="0" t="n">
        <v>14</v>
      </c>
      <c r="AI3793" s="0" t="n">
        <v>11</v>
      </c>
      <c r="AN3793" s="0" t="s">
        <v>147</v>
      </c>
      <c r="AO3793" s="0" t="s">
        <v>189</v>
      </c>
      <c r="AP3793" s="0" t="s">
        <v>190</v>
      </c>
      <c r="AQ3793" s="0" t="n">
        <v>9</v>
      </c>
      <c r="AR3793" s="0" t="n">
        <v>64</v>
      </c>
      <c r="AS3793" s="0" t="n">
        <v>32</v>
      </c>
      <c r="AV3793" s="0" t="s">
        <v>154</v>
      </c>
      <c r="AW3793" s="0" t="n">
        <f aca="false">COUNTA($BC3793:$EG3793)</f>
        <v>27</v>
      </c>
      <c r="AX3793" s="0" t="n">
        <f aca="false">COUNTIF($BC3793:$EG3793,"D")</f>
        <v>0</v>
      </c>
      <c r="AY3793" s="0" t="n">
        <f aca="false">COUNTIF($BC3793:$EG3793,"R")</f>
        <v>7</v>
      </c>
      <c r="AZ3793" s="0" t="n">
        <f aca="false">IF(CC3793="D",1,0)+IF(CL3793="D",1,0)+IF(CW3793="D",1,0)+IF(DD3793="D",1,0)+IF(DJ3793="D",1,0)+IF(DO3793="D",1,0)+IF(DW3793="D",1,0)</f>
        <v>0</v>
      </c>
      <c r="BA3793" s="0" t="n">
        <f aca="false">IF(DH3793&lt;&gt;"",1,0)+IF(DI3793&lt;&gt;"",1,0)+IF(DK3793&lt;&gt;"",1,0)+IF(DM3793&lt;&gt;"",1,0)+IF(DN3793&lt;&gt;"",1,0)+IF(DO3793&lt;&gt;"",1,0)+IF(DQ3793&lt;&gt;"",1,0)+IF(DR3793&lt;&gt;"",1,0)+IF(DT3793&lt;&gt;"",1,0)+IF(DU3793&lt;&gt;"",1,0)+IF(DV3793&lt;&gt;"",1,0)+IF(DW3793&lt;&gt;"",1,0)+IF(DX3793&lt;&gt;"",1,0)+IF(DZ3793&lt;&gt;"",1,0)+IF(EA3793&lt;&gt;"",1,0)+IF(EB3793&lt;&gt;"",1,0)+IF(EE3793&lt;&gt;"",1,0)</f>
        <v>7</v>
      </c>
      <c r="BB3793" s="0" t="n">
        <f aca="false">AY3793*AX3793</f>
        <v>0</v>
      </c>
      <c r="BC3793" s="0" t="s">
        <v>155</v>
      </c>
      <c r="BD3793" s="0" t="s">
        <v>155</v>
      </c>
      <c r="BY3793" s="0" t="s">
        <v>174</v>
      </c>
      <c r="CA3793" s="0" t="s">
        <v>155</v>
      </c>
      <c r="CG3793" s="0" t="s">
        <v>155</v>
      </c>
      <c r="CK3793" s="0" t="s">
        <v>155</v>
      </c>
      <c r="CN3793" s="0" t="s">
        <v>155</v>
      </c>
      <c r="CO3793" s="0" t="s">
        <v>174</v>
      </c>
      <c r="CP3793" s="0" t="s">
        <v>155</v>
      </c>
      <c r="CU3793" s="0" t="s">
        <v>174</v>
      </c>
      <c r="CV3793" s="0" t="s">
        <v>155</v>
      </c>
      <c r="CY3793" s="0" t="s">
        <v>155</v>
      </c>
      <c r="CZ3793" s="0" t="s">
        <v>174</v>
      </c>
      <c r="DC3793" s="0" t="s">
        <v>155</v>
      </c>
      <c r="DF3793" s="0" t="s">
        <v>155</v>
      </c>
      <c r="DG3793" s="0" t="s">
        <v>174</v>
      </c>
      <c r="DI3793" s="0" t="s">
        <v>155</v>
      </c>
      <c r="DL3793" s="0" t="s">
        <v>155</v>
      </c>
      <c r="DN3793" s="0" t="s">
        <v>155</v>
      </c>
      <c r="DR3793" s="0" t="s">
        <v>155</v>
      </c>
      <c r="DS3793" s="0" t="s">
        <v>174</v>
      </c>
      <c r="DU3793" s="0" t="s">
        <v>155</v>
      </c>
      <c r="DW3793" s="0" t="s">
        <v>155</v>
      </c>
      <c r="DX3793" s="0" t="s">
        <v>155</v>
      </c>
      <c r="EA3793" s="0" t="s">
        <v>155</v>
      </c>
      <c r="ED3793" s="0" t="s">
        <v>174</v>
      </c>
      <c r="EF3793" s="0" t="s">
        <v>155</v>
      </c>
    </row>
    <row r="3794" customFormat="false" ht="13.8" hidden="false" customHeight="false" outlineLevel="0" collapsed="false">
      <c r="A3794" s="0" t="s">
        <v>15211</v>
      </c>
      <c r="B3794" s="0" t="n">
        <v>78</v>
      </c>
      <c r="C3794" s="0" t="n">
        <v>469470</v>
      </c>
      <c r="D3794" s="0" t="s">
        <v>704</v>
      </c>
      <c r="E3794" s="0" t="s">
        <v>15212</v>
      </c>
      <c r="F3794" s="0" t="str">
        <f aca="false">CONCATENATE(D3795," ",LEFT(I3795,4),"T=",AW3795,"D=",AX3795,"R=",AY3795,"M=",AZ3795,"L=",BA3795,"B=",BB3795)</f>
        <v>AMOS 2003T=4D=0R=1M=0L=2B=0</v>
      </c>
      <c r="G3794" s="0" t="s">
        <v>15213</v>
      </c>
      <c r="I3794" s="0" t="s">
        <v>15214</v>
      </c>
      <c r="J3794" s="0" t="s">
        <v>15215</v>
      </c>
      <c r="K3794" s="0" t="s">
        <v>143</v>
      </c>
      <c r="L3794" s="0" t="s">
        <v>174</v>
      </c>
      <c r="M3794" s="0" t="str">
        <f aca="false">RIGHT(N3794,LEN(N3794)-FIND(" ",N3794))</f>
        <v>GENESEE AVE NE</v>
      </c>
      <c r="N3794" s="0" t="s">
        <v>13232</v>
      </c>
      <c r="P3794" s="0" t="s">
        <v>147</v>
      </c>
      <c r="Q3794" s="0" t="s">
        <v>148</v>
      </c>
      <c r="R3794" s="0" t="n">
        <v>44483</v>
      </c>
      <c r="AD3794" s="0" t="s">
        <v>149</v>
      </c>
      <c r="AE3794" s="0" t="s">
        <v>150</v>
      </c>
      <c r="AF3794" s="0" t="s">
        <v>151</v>
      </c>
      <c r="AH3794" s="0" t="n">
        <v>14</v>
      </c>
      <c r="AI3794" s="0" t="n">
        <v>11</v>
      </c>
      <c r="AN3794" s="0" t="s">
        <v>147</v>
      </c>
      <c r="AO3794" s="0" t="s">
        <v>189</v>
      </c>
      <c r="AP3794" s="0" t="s">
        <v>190</v>
      </c>
      <c r="AQ3794" s="0" t="n">
        <v>9</v>
      </c>
      <c r="AR3794" s="0" t="n">
        <v>64</v>
      </c>
      <c r="AS3794" s="0" t="n">
        <v>32</v>
      </c>
      <c r="AV3794" s="0" t="s">
        <v>154</v>
      </c>
      <c r="AW3794" s="0" t="n">
        <f aca="false">COUNTA($BC3794:$EG3794)</f>
        <v>2</v>
      </c>
      <c r="AX3794" s="0" t="n">
        <f aca="false">COUNTIF($BC3794:$EG3794,"D")</f>
        <v>0</v>
      </c>
      <c r="AY3794" s="0" t="n">
        <f aca="false">COUNTIF($BC3794:$EG3794,"R")</f>
        <v>1</v>
      </c>
      <c r="AZ3794" s="0" t="n">
        <f aca="false">IF(CC3794="D",1,0)+IF(CL3794="D",1,0)+IF(CW3794="D",1,0)+IF(DD3794="D",1,0)+IF(DJ3794="D",1,0)+IF(DO3794="D",1,0)+IF(DW3794="D",1,0)</f>
        <v>0</v>
      </c>
      <c r="BA3794" s="0" t="n">
        <f aca="false">IF(DH3794&lt;&gt;"",1,0)+IF(DI3794&lt;&gt;"",1,0)+IF(DK3794&lt;&gt;"",1,0)+IF(DM3794&lt;&gt;"",1,0)+IF(DN3794&lt;&gt;"",1,0)+IF(DO3794&lt;&gt;"",1,0)+IF(DQ3794&lt;&gt;"",1,0)+IF(DR3794&lt;&gt;"",1,0)+IF(DT3794&lt;&gt;"",1,0)+IF(DU3794&lt;&gt;"",1,0)+IF(DV3794&lt;&gt;"",1,0)+IF(DW3794&lt;&gt;"",1,0)+IF(DX3794&lt;&gt;"",1,0)+IF(DZ3794&lt;&gt;"",1,0)+IF(EA3794&lt;&gt;"",1,0)+IF(EB3794&lt;&gt;"",1,0)+IF(EE3794&lt;&gt;"",1,0)</f>
        <v>0</v>
      </c>
      <c r="BB3794" s="0" t="n">
        <f aca="false">AY3794*AX3794</f>
        <v>0</v>
      </c>
      <c r="ED3794" s="0" t="s">
        <v>174</v>
      </c>
      <c r="EF3794" s="0" t="s">
        <v>155</v>
      </c>
    </row>
    <row r="3795" customFormat="false" ht="13.8" hidden="false" customHeight="false" outlineLevel="0" collapsed="false">
      <c r="A3795" s="0" t="s">
        <v>15216</v>
      </c>
      <c r="B3795" s="0" t="n">
        <v>78</v>
      </c>
      <c r="C3795" s="0" t="n">
        <v>470524</v>
      </c>
      <c r="D3795" s="0" t="s">
        <v>3830</v>
      </c>
      <c r="E3795" s="0" t="s">
        <v>3792</v>
      </c>
      <c r="F3795" s="0" t="str">
        <f aca="false">CONCATENATE(D3796," ",LEFT(I3796,4),"T=",AW3796,"D=",AX3796,"R=",AY3796,"M=",AZ3796,"L=",BA3796,"B=",BB3796)</f>
        <v>REA 1997T=5D=2R=0M=1L=0B=0</v>
      </c>
      <c r="G3795" s="0" t="s">
        <v>220</v>
      </c>
      <c r="I3795" s="0" t="s">
        <v>15217</v>
      </c>
      <c r="J3795" s="0" t="s">
        <v>15218</v>
      </c>
      <c r="K3795" s="0" t="s">
        <v>143</v>
      </c>
      <c r="L3795" s="0" t="s">
        <v>174</v>
      </c>
      <c r="M3795" s="0" t="str">
        <f aca="false">RIGHT(N3795,LEN(N3795)-FIND(" ",N3795))</f>
        <v>ADELAIDE AVE NE</v>
      </c>
      <c r="N3795" s="0" t="s">
        <v>3835</v>
      </c>
      <c r="P3795" s="0" t="s">
        <v>147</v>
      </c>
      <c r="Q3795" s="0" t="s">
        <v>148</v>
      </c>
      <c r="R3795" s="0" t="n">
        <v>44483</v>
      </c>
      <c r="AD3795" s="0" t="s">
        <v>149</v>
      </c>
      <c r="AE3795" s="0" t="s">
        <v>150</v>
      </c>
      <c r="AF3795" s="0" t="s">
        <v>151</v>
      </c>
      <c r="AH3795" s="0" t="n">
        <v>14</v>
      </c>
      <c r="AI3795" s="0" t="n">
        <v>11</v>
      </c>
      <c r="AN3795" s="0" t="s">
        <v>147</v>
      </c>
      <c r="AO3795" s="0" t="s">
        <v>189</v>
      </c>
      <c r="AP3795" s="0" t="s">
        <v>190</v>
      </c>
      <c r="AQ3795" s="0" t="n">
        <v>9</v>
      </c>
      <c r="AR3795" s="0" t="n">
        <v>64</v>
      </c>
      <c r="AS3795" s="0" t="n">
        <v>32</v>
      </c>
      <c r="AV3795" s="0" t="s">
        <v>154</v>
      </c>
      <c r="AW3795" s="0" t="n">
        <f aca="false">COUNTA($BC3795:$EG3795)</f>
        <v>4</v>
      </c>
      <c r="AX3795" s="0" t="n">
        <f aca="false">COUNTIF($BC3795:$EG3795,"D")</f>
        <v>0</v>
      </c>
      <c r="AY3795" s="0" t="n">
        <f aca="false">COUNTIF($BC3795:$EG3795,"R")</f>
        <v>1</v>
      </c>
      <c r="AZ3795" s="0" t="n">
        <f aca="false">IF(CC3795="D",1,0)+IF(CL3795="D",1,0)+IF(CW3795="D",1,0)+IF(DD3795="D",1,0)+IF(DJ3795="D",1,0)+IF(DO3795="D",1,0)+IF(DW3795="D",1,0)</f>
        <v>0</v>
      </c>
      <c r="BA3795" s="0" t="n">
        <f aca="false">IF(DH3795&lt;&gt;"",1,0)+IF(DI3795&lt;&gt;"",1,0)+IF(DK3795&lt;&gt;"",1,0)+IF(DM3795&lt;&gt;"",1,0)+IF(DN3795&lt;&gt;"",1,0)+IF(DO3795&lt;&gt;"",1,0)+IF(DQ3795&lt;&gt;"",1,0)+IF(DR3795&lt;&gt;"",1,0)+IF(DT3795&lt;&gt;"",1,0)+IF(DU3795&lt;&gt;"",1,0)+IF(DV3795&lt;&gt;"",1,0)+IF(DW3795&lt;&gt;"",1,0)+IF(DX3795&lt;&gt;"",1,0)+IF(DZ3795&lt;&gt;"",1,0)+IF(EA3795&lt;&gt;"",1,0)+IF(EB3795&lt;&gt;"",1,0)+IF(EE3795&lt;&gt;"",1,0)</f>
        <v>2</v>
      </c>
      <c r="BB3795" s="0" t="n">
        <f aca="false">AY3795*AX3795</f>
        <v>0</v>
      </c>
      <c r="DX3795" s="0" t="s">
        <v>155</v>
      </c>
      <c r="EA3795" s="0" t="s">
        <v>155</v>
      </c>
      <c r="ED3795" s="0" t="s">
        <v>174</v>
      </c>
      <c r="EF3795" s="0" t="s">
        <v>155</v>
      </c>
    </row>
    <row r="3796" customFormat="false" ht="13.8" hidden="false" customHeight="false" outlineLevel="0" collapsed="false">
      <c r="A3796" s="0" t="s">
        <v>15219</v>
      </c>
      <c r="B3796" s="0" t="n">
        <v>78</v>
      </c>
      <c r="C3796" s="0" t="n">
        <v>470515</v>
      </c>
      <c r="D3796" s="0" t="s">
        <v>15220</v>
      </c>
      <c r="E3796" s="0" t="s">
        <v>649</v>
      </c>
      <c r="F3796" s="0" t="str">
        <f aca="false">CONCATENATE(D3797," ",LEFT(I3797,4),"T=",AW3797,"D=",AX3797,"R=",AY3797,"M=",AZ3797,"L=",BA3797,"B=",BB3797)</f>
        <v>BUCKLEW 1986T=12D=4R=0M=0L=4B=0</v>
      </c>
      <c r="G3796" s="0" t="s">
        <v>352</v>
      </c>
      <c r="I3796" s="0" t="s">
        <v>15221</v>
      </c>
      <c r="J3796" s="0" t="s">
        <v>15218</v>
      </c>
      <c r="K3796" s="0" t="s">
        <v>143</v>
      </c>
      <c r="M3796" s="0" t="str">
        <f aca="false">RIGHT(N3796,LEN(N3796)-FIND(" ",N3796))</f>
        <v>ROBERTS LN NE</v>
      </c>
      <c r="N3796" s="0" t="s">
        <v>15034</v>
      </c>
      <c r="P3796" s="0" t="s">
        <v>147</v>
      </c>
      <c r="Q3796" s="0" t="s">
        <v>148</v>
      </c>
      <c r="R3796" s="0" t="n">
        <v>44483</v>
      </c>
      <c r="AD3796" s="0" t="s">
        <v>149</v>
      </c>
      <c r="AE3796" s="0" t="s">
        <v>150</v>
      </c>
      <c r="AH3796" s="0" t="n">
        <v>14</v>
      </c>
      <c r="AI3796" s="0" t="n">
        <v>11</v>
      </c>
      <c r="AJ3796" s="0" t="s">
        <v>164</v>
      </c>
      <c r="AM3796" s="0" t="s">
        <v>165</v>
      </c>
      <c r="AN3796" s="0" t="s">
        <v>147</v>
      </c>
      <c r="AO3796" s="0" t="s">
        <v>166</v>
      </c>
      <c r="AP3796" s="0" t="s">
        <v>167</v>
      </c>
      <c r="AQ3796" s="0" t="n">
        <v>9</v>
      </c>
      <c r="AR3796" s="0" t="n">
        <v>64</v>
      </c>
      <c r="AS3796" s="0" t="n">
        <v>32</v>
      </c>
      <c r="AV3796" s="0" t="s">
        <v>154</v>
      </c>
      <c r="AW3796" s="0" t="n">
        <f aca="false">COUNTA($BC3796:$EG3796)</f>
        <v>5</v>
      </c>
      <c r="AX3796" s="0" t="n">
        <f aca="false">COUNTIF($BC3796:$EG3796,"D")</f>
        <v>2</v>
      </c>
      <c r="AY3796" s="0" t="n">
        <f aca="false">COUNTIF($BC3796:$EG3796,"R")</f>
        <v>0</v>
      </c>
      <c r="AZ3796" s="0" t="n">
        <f aca="false">IF(CC3796="D",1,0)+IF(CL3796="D",1,0)+IF(CW3796="D",1,0)+IF(DD3796="D",1,0)+IF(DJ3796="D",1,0)+IF(DO3796="D",1,0)+IF(DW3796="D",1,0)</f>
        <v>1</v>
      </c>
      <c r="BA3796" s="0" t="n">
        <f aca="false">IF(DH3796&lt;&gt;"",1,0)+IF(DI3796&lt;&gt;"",1,0)+IF(DK3796&lt;&gt;"",1,0)+IF(DM3796&lt;&gt;"",1,0)+IF(DN3796&lt;&gt;"",1,0)+IF(DO3796&lt;&gt;"",1,0)+IF(DQ3796&lt;&gt;"",1,0)+IF(DR3796&lt;&gt;"",1,0)+IF(DT3796&lt;&gt;"",1,0)+IF(DU3796&lt;&gt;"",1,0)+IF(DV3796&lt;&gt;"",1,0)+IF(DW3796&lt;&gt;"",1,0)+IF(DX3796&lt;&gt;"",1,0)+IF(DZ3796&lt;&gt;"",1,0)+IF(EA3796&lt;&gt;"",1,0)+IF(EB3796&lt;&gt;"",1,0)+IF(EE3796&lt;&gt;"",1,0)</f>
        <v>0</v>
      </c>
      <c r="BB3796" s="0" t="n">
        <f aca="false">AY3796*AX3796</f>
        <v>0</v>
      </c>
      <c r="CW3796" s="0" t="s">
        <v>144</v>
      </c>
      <c r="CY3796" s="0" t="s">
        <v>155</v>
      </c>
      <c r="CZ3796" s="0" t="s">
        <v>144</v>
      </c>
      <c r="DC3796" s="0" t="s">
        <v>155</v>
      </c>
      <c r="EF3796" s="0" t="s">
        <v>155</v>
      </c>
    </row>
    <row r="3797" customFormat="false" ht="13.8" hidden="false" customHeight="false" outlineLevel="0" collapsed="false">
      <c r="A3797" s="0" t="s">
        <v>15222</v>
      </c>
      <c r="B3797" s="0" t="n">
        <v>78</v>
      </c>
      <c r="C3797" s="0" t="n">
        <v>417539</v>
      </c>
      <c r="D3797" s="0" t="s">
        <v>15223</v>
      </c>
      <c r="E3797" s="0" t="s">
        <v>3632</v>
      </c>
      <c r="F3797" s="0" t="str">
        <f aca="false">CONCATENATE(D3798," ",LEFT(I3798,4),"T=",AW3798,"D=",AX3798,"R=",AY3798,"M=",AZ3798,"L=",BA3798,"B=",BB3798)</f>
        <v>SMITH 1971T=10D=0R=0M=0L=1B=0</v>
      </c>
      <c r="G3797" s="0" t="s">
        <v>144</v>
      </c>
      <c r="H3797" s="0" t="s">
        <v>401</v>
      </c>
      <c r="I3797" s="0" t="s">
        <v>15224</v>
      </c>
      <c r="J3797" s="0" t="s">
        <v>15225</v>
      </c>
      <c r="K3797" s="0" t="s">
        <v>143</v>
      </c>
      <c r="L3797" s="0" t="s">
        <v>144</v>
      </c>
      <c r="M3797" s="0" t="str">
        <f aca="false">RIGHT(N3797,LEN(N3797)-FIND(" ",N3797))</f>
        <v>PLAZA AVE NE</v>
      </c>
      <c r="N3797" s="0" t="s">
        <v>931</v>
      </c>
      <c r="O3797" s="0" t="s">
        <v>15226</v>
      </c>
      <c r="P3797" s="0" t="s">
        <v>147</v>
      </c>
      <c r="Q3797" s="0" t="s">
        <v>148</v>
      </c>
      <c r="R3797" s="0" t="n">
        <v>44483</v>
      </c>
      <c r="AD3797" s="0" t="s">
        <v>149</v>
      </c>
      <c r="AE3797" s="0" t="s">
        <v>150</v>
      </c>
      <c r="AH3797" s="0" t="n">
        <v>14</v>
      </c>
      <c r="AI3797" s="0" t="n">
        <v>11</v>
      </c>
      <c r="AJ3797" s="0" t="s">
        <v>164</v>
      </c>
      <c r="AM3797" s="0" t="s">
        <v>165</v>
      </c>
      <c r="AN3797" s="0" t="s">
        <v>147</v>
      </c>
      <c r="AO3797" s="0" t="s">
        <v>261</v>
      </c>
      <c r="AP3797" s="0" t="s">
        <v>262</v>
      </c>
      <c r="AQ3797" s="0" t="n">
        <v>9</v>
      </c>
      <c r="AR3797" s="0" t="n">
        <v>64</v>
      </c>
      <c r="AS3797" s="0" t="n">
        <v>32</v>
      </c>
      <c r="AV3797" s="0" t="s">
        <v>154</v>
      </c>
      <c r="AW3797" s="0" t="n">
        <f aca="false">COUNTA($BC3797:$EG3797)</f>
        <v>12</v>
      </c>
      <c r="AX3797" s="0" t="n">
        <f aca="false">COUNTIF($BC3797:$EG3797,"D")</f>
        <v>4</v>
      </c>
      <c r="AY3797" s="0" t="n">
        <f aca="false">COUNTIF($BC3797:$EG3797,"R")</f>
        <v>0</v>
      </c>
      <c r="AZ3797" s="0" t="n">
        <f aca="false">IF(CC3797="D",1,0)+IF(CL3797="D",1,0)+IF(CW3797="D",1,0)+IF(DD3797="D",1,0)+IF(DJ3797="D",1,0)+IF(DO3797="D",1,0)+IF(DW3797="D",1,0)</f>
        <v>0</v>
      </c>
      <c r="BA3797" s="0" t="n">
        <f aca="false">IF(DH3797&lt;&gt;"",1,0)+IF(DI3797&lt;&gt;"",1,0)+IF(DK3797&lt;&gt;"",1,0)+IF(DM3797&lt;&gt;"",1,0)+IF(DN3797&lt;&gt;"",1,0)+IF(DO3797&lt;&gt;"",1,0)+IF(DQ3797&lt;&gt;"",1,0)+IF(DR3797&lt;&gt;"",1,0)+IF(DT3797&lt;&gt;"",1,0)+IF(DU3797&lt;&gt;"",1,0)+IF(DV3797&lt;&gt;"",1,0)+IF(DW3797&lt;&gt;"",1,0)+IF(DX3797&lt;&gt;"",1,0)+IF(DZ3797&lt;&gt;"",1,0)+IF(EA3797&lt;&gt;"",1,0)+IF(EB3797&lt;&gt;"",1,0)+IF(EE3797&lt;&gt;"",1,0)</f>
        <v>4</v>
      </c>
      <c r="BB3797" s="0" t="n">
        <f aca="false">AY3797*AX3797</f>
        <v>0</v>
      </c>
      <c r="BL3797" s="0" t="s">
        <v>155</v>
      </c>
      <c r="DC3797" s="0" t="s">
        <v>155</v>
      </c>
      <c r="DF3797" s="0" t="s">
        <v>155</v>
      </c>
      <c r="DG3797" s="0" t="s">
        <v>144</v>
      </c>
      <c r="DL3797" s="0" t="s">
        <v>155</v>
      </c>
      <c r="DN3797" s="0" t="s">
        <v>155</v>
      </c>
      <c r="DS3797" s="0" t="s">
        <v>144</v>
      </c>
      <c r="DT3797" s="0" t="s">
        <v>144</v>
      </c>
      <c r="DU3797" s="0" t="s">
        <v>155</v>
      </c>
      <c r="EA3797" s="0" t="s">
        <v>155</v>
      </c>
      <c r="ED3797" s="0" t="s">
        <v>144</v>
      </c>
      <c r="EF3797" s="0" t="s">
        <v>155</v>
      </c>
    </row>
    <row r="3798" customFormat="false" ht="13.8" hidden="false" customHeight="false" outlineLevel="0" collapsed="false">
      <c r="A3798" s="0" t="s">
        <v>15227</v>
      </c>
      <c r="B3798" s="0" t="n">
        <v>78</v>
      </c>
      <c r="C3798" s="0" t="n">
        <v>261259</v>
      </c>
      <c r="D3798" s="0" t="s">
        <v>2111</v>
      </c>
      <c r="E3798" s="0" t="s">
        <v>2122</v>
      </c>
      <c r="F3798" s="0" t="str">
        <f aca="false">CONCATENATE(D3799," ",LEFT(I3799,4),"T=",AW3799,"D=",AX3799,"R=",AY3799,"M=",AZ3799,"L=",BA3799,"B=",BB3799)</f>
        <v>MCMAHAN 1948T=1D=0R=0M=0L=0B=0</v>
      </c>
      <c r="G3798" s="0" t="s">
        <v>257</v>
      </c>
      <c r="I3798" s="0" t="s">
        <v>15228</v>
      </c>
      <c r="J3798" s="0" t="s">
        <v>6738</v>
      </c>
      <c r="K3798" s="0" t="s">
        <v>143</v>
      </c>
      <c r="M3798" s="0" t="str">
        <f aca="false">RIGHT(N3798,LEN(N3798)-FIND(" ",N3798))</f>
        <v>KENMORE AVE NE</v>
      </c>
      <c r="N3798" s="0" t="s">
        <v>14942</v>
      </c>
      <c r="P3798" s="0" t="s">
        <v>147</v>
      </c>
      <c r="Q3798" s="0" t="s">
        <v>148</v>
      </c>
      <c r="R3798" s="0" t="n">
        <v>44483</v>
      </c>
      <c r="AD3798" s="0" t="s">
        <v>149</v>
      </c>
      <c r="AE3798" s="0" t="s">
        <v>150</v>
      </c>
      <c r="AF3798" s="0" t="s">
        <v>151</v>
      </c>
      <c r="AH3798" s="0" t="n">
        <v>14</v>
      </c>
      <c r="AI3798" s="0" t="n">
        <v>11</v>
      </c>
      <c r="AN3798" s="0" t="s">
        <v>147</v>
      </c>
      <c r="AO3798" s="0" t="s">
        <v>189</v>
      </c>
      <c r="AP3798" s="0" t="s">
        <v>190</v>
      </c>
      <c r="AQ3798" s="0" t="n">
        <v>9</v>
      </c>
      <c r="AR3798" s="0" t="n">
        <v>64</v>
      </c>
      <c r="AS3798" s="0" t="n">
        <v>32</v>
      </c>
      <c r="AV3798" s="0" t="s">
        <v>154</v>
      </c>
      <c r="AW3798" s="0" t="n">
        <f aca="false">COUNTA($BC3798:$EG3798)</f>
        <v>10</v>
      </c>
      <c r="AX3798" s="0" t="n">
        <f aca="false">COUNTIF($BC3798:$EG3798,"D")</f>
        <v>0</v>
      </c>
      <c r="AY3798" s="0" t="n">
        <f aca="false">COUNTIF($BC3798:$EG3798,"R")</f>
        <v>0</v>
      </c>
      <c r="AZ3798" s="0" t="n">
        <f aca="false">IF(CC3798="D",1,0)+IF(CL3798="D",1,0)+IF(CW3798="D",1,0)+IF(DD3798="D",1,0)+IF(DJ3798="D",1,0)+IF(DO3798="D",1,0)+IF(DW3798="D",1,0)</f>
        <v>0</v>
      </c>
      <c r="BA3798" s="0" t="n">
        <f aca="false">IF(DH3798&lt;&gt;"",1,0)+IF(DI3798&lt;&gt;"",1,0)+IF(DK3798&lt;&gt;"",1,0)+IF(DM3798&lt;&gt;"",1,0)+IF(DN3798&lt;&gt;"",1,0)+IF(DO3798&lt;&gt;"",1,0)+IF(DQ3798&lt;&gt;"",1,0)+IF(DR3798&lt;&gt;"",1,0)+IF(DT3798&lt;&gt;"",1,0)+IF(DU3798&lt;&gt;"",1,0)+IF(DV3798&lt;&gt;"",1,0)+IF(DW3798&lt;&gt;"",1,0)+IF(DX3798&lt;&gt;"",1,0)+IF(DZ3798&lt;&gt;"",1,0)+IF(EA3798&lt;&gt;"",1,0)+IF(EB3798&lt;&gt;"",1,0)+IF(EE3798&lt;&gt;"",1,0)</f>
        <v>1</v>
      </c>
      <c r="BB3798" s="0" t="n">
        <f aca="false">AY3798*AX3798</f>
        <v>0</v>
      </c>
      <c r="BD3798" s="0" t="s">
        <v>155</v>
      </c>
      <c r="BF3798" s="0" t="s">
        <v>155</v>
      </c>
      <c r="CA3798" s="0" t="s">
        <v>155</v>
      </c>
      <c r="CG3798" s="0" t="s">
        <v>155</v>
      </c>
      <c r="CN3798" s="0" t="s">
        <v>155</v>
      </c>
      <c r="CP3798" s="0" t="s">
        <v>155</v>
      </c>
      <c r="DC3798" s="0" t="s">
        <v>155</v>
      </c>
      <c r="DF3798" s="0" t="s">
        <v>155</v>
      </c>
      <c r="DU3798" s="0" t="s">
        <v>155</v>
      </c>
      <c r="EF3798" s="0" t="s">
        <v>155</v>
      </c>
    </row>
    <row r="3799" customFormat="false" ht="13.8" hidden="false" customHeight="false" outlineLevel="0" collapsed="false">
      <c r="A3799" s="0" t="s">
        <v>15229</v>
      </c>
      <c r="B3799" s="0" t="n">
        <v>78</v>
      </c>
      <c r="C3799" s="0" t="n">
        <v>410811</v>
      </c>
      <c r="D3799" s="0" t="s">
        <v>15230</v>
      </c>
      <c r="E3799" s="0" t="s">
        <v>430</v>
      </c>
      <c r="F3799" s="0" t="str">
        <f aca="false">CONCATENATE(D3800," ",LEFT(I3800,4),"T=",AW3800,"D=",AX3800,"R=",AY3800,"M=",AZ3800,"L=",BA3800,"B=",BB3800)</f>
        <v>KING 1991T=1D=0R=0M=0L=0B=0</v>
      </c>
      <c r="G3799" s="0" t="s">
        <v>364</v>
      </c>
      <c r="I3799" s="0" t="s">
        <v>15231</v>
      </c>
      <c r="J3799" s="0" t="s">
        <v>15232</v>
      </c>
      <c r="K3799" s="0" t="s">
        <v>143</v>
      </c>
      <c r="M3799" s="0" t="str">
        <f aca="false">RIGHT(N3799,LEN(N3799)-FIND(" ",N3799))</f>
        <v>BELVEDERE AVE NE</v>
      </c>
      <c r="N3799" s="0" t="s">
        <v>14349</v>
      </c>
      <c r="P3799" s="0" t="s">
        <v>147</v>
      </c>
      <c r="Q3799" s="0" t="s">
        <v>148</v>
      </c>
      <c r="R3799" s="0" t="n">
        <v>44483</v>
      </c>
      <c r="AD3799" s="0" t="s">
        <v>149</v>
      </c>
      <c r="AE3799" s="0" t="s">
        <v>150</v>
      </c>
      <c r="AF3799" s="0" t="s">
        <v>151</v>
      </c>
      <c r="AH3799" s="0" t="n">
        <v>14</v>
      </c>
      <c r="AI3799" s="0" t="n">
        <v>11</v>
      </c>
      <c r="AN3799" s="0" t="s">
        <v>147</v>
      </c>
      <c r="AO3799" s="0" t="s">
        <v>189</v>
      </c>
      <c r="AP3799" s="0" t="s">
        <v>190</v>
      </c>
      <c r="AQ3799" s="0" t="n">
        <v>9</v>
      </c>
      <c r="AR3799" s="0" t="n">
        <v>64</v>
      </c>
      <c r="AS3799" s="0" t="n">
        <v>32</v>
      </c>
      <c r="AV3799" s="0" t="s">
        <v>154</v>
      </c>
      <c r="AW3799" s="0" t="n">
        <f aca="false">COUNTA($BC3799:$EG3799)</f>
        <v>1</v>
      </c>
      <c r="AX3799" s="0" t="n">
        <f aca="false">COUNTIF($BC3799:$EG3799,"D")</f>
        <v>0</v>
      </c>
      <c r="AY3799" s="0" t="n">
        <f aca="false">COUNTIF($BC3799:$EG3799,"R")</f>
        <v>0</v>
      </c>
      <c r="AZ3799" s="0" t="n">
        <f aca="false">IF(CC3799="D",1,0)+IF(CL3799="D",1,0)+IF(CW3799="D",1,0)+IF(DD3799="D",1,0)+IF(DJ3799="D",1,0)+IF(DO3799="D",1,0)+IF(DW3799="D",1,0)</f>
        <v>0</v>
      </c>
      <c r="BA3799" s="0" t="n">
        <f aca="false">IF(DH3799&lt;&gt;"",1,0)+IF(DI3799&lt;&gt;"",1,0)+IF(DK3799&lt;&gt;"",1,0)+IF(DM3799&lt;&gt;"",1,0)+IF(DN3799&lt;&gt;"",1,0)+IF(DO3799&lt;&gt;"",1,0)+IF(DQ3799&lt;&gt;"",1,0)+IF(DR3799&lt;&gt;"",1,0)+IF(DT3799&lt;&gt;"",1,0)+IF(DU3799&lt;&gt;"",1,0)+IF(DV3799&lt;&gt;"",1,0)+IF(DW3799&lt;&gt;"",1,0)+IF(DX3799&lt;&gt;"",1,0)+IF(DZ3799&lt;&gt;"",1,0)+IF(EA3799&lt;&gt;"",1,0)+IF(EB3799&lt;&gt;"",1,0)+IF(EE3799&lt;&gt;"",1,0)</f>
        <v>0</v>
      </c>
      <c r="BB3799" s="0" t="n">
        <f aca="false">AY3799*AX3799</f>
        <v>0</v>
      </c>
      <c r="DC3799" s="0" t="s">
        <v>155</v>
      </c>
    </row>
    <row r="3800" customFormat="false" ht="13.8" hidden="false" customHeight="false" outlineLevel="0" collapsed="false">
      <c r="A3800" s="0" t="s">
        <v>15233</v>
      </c>
      <c r="B3800" s="0" t="n">
        <v>78</v>
      </c>
      <c r="C3800" s="0" t="n">
        <v>437897</v>
      </c>
      <c r="D3800" s="0" t="s">
        <v>7693</v>
      </c>
      <c r="E3800" s="0" t="s">
        <v>5007</v>
      </c>
      <c r="F3800" s="0" t="str">
        <f aca="false">CONCATENATE(D3801," ",LEFT(I3801,4),"T=",AW3801,"D=",AX3801,"R=",AY3801,"M=",AZ3801,"L=",BA3801,"B=",BB3801)</f>
        <v>KESSLER 2002T=0D=0R=0M=0L=0B=0</v>
      </c>
      <c r="G3800" s="0" t="s">
        <v>15234</v>
      </c>
      <c r="I3800" s="0" t="s">
        <v>13398</v>
      </c>
      <c r="J3800" s="0" t="s">
        <v>15235</v>
      </c>
      <c r="K3800" s="0" t="s">
        <v>143</v>
      </c>
      <c r="M3800" s="0" t="str">
        <f aca="false">RIGHT(N3800,LEN(N3800)-FIND(" ",N3800))</f>
        <v>SEDGEWICK ST NE</v>
      </c>
      <c r="N3800" s="0" t="s">
        <v>2287</v>
      </c>
      <c r="O3800" s="0" t="s">
        <v>15236</v>
      </c>
      <c r="P3800" s="0" t="s">
        <v>147</v>
      </c>
      <c r="Q3800" s="0" t="s">
        <v>148</v>
      </c>
      <c r="R3800" s="0" t="n">
        <v>44483</v>
      </c>
      <c r="AD3800" s="0" t="s">
        <v>149</v>
      </c>
      <c r="AE3800" s="0" t="s">
        <v>150</v>
      </c>
      <c r="AH3800" s="0" t="n">
        <v>14</v>
      </c>
      <c r="AI3800" s="0" t="n">
        <v>11</v>
      </c>
      <c r="AJ3800" s="0" t="s">
        <v>164</v>
      </c>
      <c r="AM3800" s="0" t="s">
        <v>165</v>
      </c>
      <c r="AN3800" s="0" t="s">
        <v>147</v>
      </c>
      <c r="AO3800" s="0" t="s">
        <v>166</v>
      </c>
      <c r="AP3800" s="0" t="s">
        <v>167</v>
      </c>
      <c r="AQ3800" s="0" t="n">
        <v>9</v>
      </c>
      <c r="AR3800" s="0" t="n">
        <v>64</v>
      </c>
      <c r="AS3800" s="0" t="n">
        <v>32</v>
      </c>
      <c r="AV3800" s="0" t="s">
        <v>154</v>
      </c>
      <c r="AW3800" s="0" t="n">
        <f aca="false">COUNTA($BC3800:$EG3800)</f>
        <v>1</v>
      </c>
      <c r="AX3800" s="0" t="n">
        <f aca="false">COUNTIF($BC3800:$EG3800,"D")</f>
        <v>0</v>
      </c>
      <c r="AY3800" s="0" t="n">
        <f aca="false">COUNTIF($BC3800:$EG3800,"R")</f>
        <v>0</v>
      </c>
      <c r="AZ3800" s="0" t="n">
        <f aca="false">IF(CC3800="D",1,0)+IF(CL3800="D",1,0)+IF(CW3800="D",1,0)+IF(DD3800="D",1,0)+IF(DJ3800="D",1,0)+IF(DO3800="D",1,0)+IF(DW3800="D",1,0)</f>
        <v>0</v>
      </c>
      <c r="BA3800" s="0" t="n">
        <f aca="false">IF(DH3800&lt;&gt;"",1,0)+IF(DI3800&lt;&gt;"",1,0)+IF(DK3800&lt;&gt;"",1,0)+IF(DM3800&lt;&gt;"",1,0)+IF(DN3800&lt;&gt;"",1,0)+IF(DO3800&lt;&gt;"",1,0)+IF(DQ3800&lt;&gt;"",1,0)+IF(DR3800&lt;&gt;"",1,0)+IF(DT3800&lt;&gt;"",1,0)+IF(DU3800&lt;&gt;"",1,0)+IF(DV3800&lt;&gt;"",1,0)+IF(DW3800&lt;&gt;"",1,0)+IF(DX3800&lt;&gt;"",1,0)+IF(DZ3800&lt;&gt;"",1,0)+IF(EA3800&lt;&gt;"",1,0)+IF(EB3800&lt;&gt;"",1,0)+IF(EE3800&lt;&gt;"",1,0)</f>
        <v>0</v>
      </c>
      <c r="BB3800" s="0" t="n">
        <f aca="false">AY3800*AX3800</f>
        <v>0</v>
      </c>
      <c r="CP3800" s="0" t="s">
        <v>155</v>
      </c>
    </row>
    <row r="3801" customFormat="false" ht="13.8" hidden="false" customHeight="false" outlineLevel="0" collapsed="false">
      <c r="A3801" s="0" t="s">
        <v>15237</v>
      </c>
      <c r="B3801" s="0" t="n">
        <v>78</v>
      </c>
      <c r="C3801" s="0" t="n">
        <v>470649</v>
      </c>
      <c r="D3801" s="0" t="s">
        <v>15238</v>
      </c>
      <c r="E3801" s="0" t="s">
        <v>13058</v>
      </c>
      <c r="F3801" s="0" t="str">
        <f aca="false">CONCATENATE(D3802," ",LEFT(I3802,4),"T=",AW3802,"D=",AX3802,"R=",AY3802,"M=",AZ3802,"L=",BA3802,"B=",BB3802)</f>
        <v>CASSARO 1960T=8D=1R=0M=0L=5B=0</v>
      </c>
      <c r="G3801" s="0" t="s">
        <v>1259</v>
      </c>
      <c r="I3801" s="0" t="s">
        <v>15239</v>
      </c>
      <c r="J3801" s="0" t="s">
        <v>15240</v>
      </c>
      <c r="K3801" s="0" t="s">
        <v>143</v>
      </c>
      <c r="M3801" s="0" t="str">
        <f aca="false">RIGHT(N3801,LEN(N3801)-FIND(" ",N3801))</f>
        <v>MAPLEWOOD ST NE</v>
      </c>
      <c r="N3801" s="0" t="s">
        <v>15241</v>
      </c>
      <c r="P3801" s="0" t="s">
        <v>147</v>
      </c>
      <c r="Q3801" s="0" t="s">
        <v>148</v>
      </c>
      <c r="R3801" s="0" t="n">
        <v>44483</v>
      </c>
      <c r="AD3801" s="0" t="s">
        <v>149</v>
      </c>
      <c r="AE3801" s="0" t="s">
        <v>150</v>
      </c>
      <c r="AF3801" s="0" t="s">
        <v>151</v>
      </c>
      <c r="AH3801" s="0" t="n">
        <v>14</v>
      </c>
      <c r="AI3801" s="0" t="n">
        <v>11</v>
      </c>
      <c r="AN3801" s="0" t="s">
        <v>147</v>
      </c>
      <c r="AO3801" s="0" t="s">
        <v>189</v>
      </c>
      <c r="AP3801" s="0" t="s">
        <v>190</v>
      </c>
      <c r="AQ3801" s="0" t="n">
        <v>9</v>
      </c>
      <c r="AR3801" s="0" t="n">
        <v>64</v>
      </c>
      <c r="AS3801" s="0" t="n">
        <v>32</v>
      </c>
      <c r="AV3801" s="0" t="s">
        <v>154</v>
      </c>
      <c r="AW3801" s="0" t="n">
        <f aca="false">COUNTA($BC3801:$EG3801)</f>
        <v>0</v>
      </c>
      <c r="AX3801" s="0" t="n">
        <f aca="false">COUNTIF($BC3801:$EG3801,"D")</f>
        <v>0</v>
      </c>
      <c r="AY3801" s="0" t="n">
        <f aca="false">COUNTIF($BC3801:$EG3801,"R")</f>
        <v>0</v>
      </c>
      <c r="AZ3801" s="0" t="n">
        <f aca="false">IF(CC3801="D",1,0)+IF(CL3801="D",1,0)+IF(CW3801="D",1,0)+IF(DD3801="D",1,0)+IF(DJ3801="D",1,0)+IF(DO3801="D",1,0)+IF(DW3801="D",1,0)</f>
        <v>0</v>
      </c>
      <c r="BA3801" s="0" t="n">
        <f aca="false">IF(DH3801&lt;&gt;"",1,0)+IF(DI3801&lt;&gt;"",1,0)+IF(DK3801&lt;&gt;"",1,0)+IF(DM3801&lt;&gt;"",1,0)+IF(DN3801&lt;&gt;"",1,0)+IF(DO3801&lt;&gt;"",1,0)+IF(DQ3801&lt;&gt;"",1,0)+IF(DR3801&lt;&gt;"",1,0)+IF(DT3801&lt;&gt;"",1,0)+IF(DU3801&lt;&gt;"",1,0)+IF(DV3801&lt;&gt;"",1,0)+IF(DW3801&lt;&gt;"",1,0)+IF(DX3801&lt;&gt;"",1,0)+IF(DZ3801&lt;&gt;"",1,0)+IF(EA3801&lt;&gt;"",1,0)+IF(EB3801&lt;&gt;"",1,0)+IF(EE3801&lt;&gt;"",1,0)</f>
        <v>0</v>
      </c>
      <c r="BB3801" s="0" t="n">
        <f aca="false">AY3801*AX3801</f>
        <v>0</v>
      </c>
    </row>
    <row r="3802" customFormat="false" ht="13.8" hidden="false" customHeight="false" outlineLevel="0" collapsed="false">
      <c r="A3802" s="0" t="s">
        <v>15242</v>
      </c>
      <c r="B3802" s="0" t="n">
        <v>78</v>
      </c>
      <c r="C3802" s="0" t="n">
        <v>442095</v>
      </c>
      <c r="D3802" s="0" t="s">
        <v>6201</v>
      </c>
      <c r="E3802" s="0" t="s">
        <v>2487</v>
      </c>
      <c r="F3802" s="0" t="str">
        <f aca="false">CONCATENATE(D3803," ",LEFT(I3803,4),"T=",AW3803,"D=",AX3803,"R=",AY3803,"M=",AZ3803,"L=",BA3803,"B=",BB3803)</f>
        <v>KOLASINSKI 1990T=3D=1R=0M=1L=2B=0</v>
      </c>
      <c r="G3802" s="0" t="s">
        <v>382</v>
      </c>
      <c r="I3802" s="0" t="s">
        <v>4399</v>
      </c>
      <c r="J3802" s="0" t="s">
        <v>15240</v>
      </c>
      <c r="K3802" s="0" t="s">
        <v>143</v>
      </c>
      <c r="L3802" s="0" t="s">
        <v>144</v>
      </c>
      <c r="M3802" s="0" t="str">
        <f aca="false">RIGHT(N3802,LEN(N3802)-FIND(" ",N3802))</f>
        <v>BUTLER RD NE</v>
      </c>
      <c r="N3802" s="0" t="s">
        <v>6204</v>
      </c>
      <c r="P3802" s="0" t="s">
        <v>147</v>
      </c>
      <c r="Q3802" s="0" t="s">
        <v>148</v>
      </c>
      <c r="R3802" s="0" t="n">
        <v>44483</v>
      </c>
      <c r="AD3802" s="0" t="s">
        <v>149</v>
      </c>
      <c r="AE3802" s="0" t="s">
        <v>150</v>
      </c>
      <c r="AF3802" s="0" t="s">
        <v>151</v>
      </c>
      <c r="AH3802" s="0" t="n">
        <v>14</v>
      </c>
      <c r="AI3802" s="0" t="n">
        <v>11</v>
      </c>
      <c r="AN3802" s="0" t="s">
        <v>147</v>
      </c>
      <c r="AO3802" s="0" t="s">
        <v>176</v>
      </c>
      <c r="AP3802" s="0" t="s">
        <v>177</v>
      </c>
      <c r="AQ3802" s="0" t="n">
        <v>9</v>
      </c>
      <c r="AR3802" s="0" t="n">
        <v>64</v>
      </c>
      <c r="AS3802" s="0" t="n">
        <v>32</v>
      </c>
      <c r="AV3802" s="0" t="s">
        <v>154</v>
      </c>
      <c r="AW3802" s="0" t="n">
        <f aca="false">COUNTA($BC3802:$EG3802)</f>
        <v>8</v>
      </c>
      <c r="AX3802" s="0" t="n">
        <f aca="false">COUNTIF($BC3802:$EG3802,"D")</f>
        <v>1</v>
      </c>
      <c r="AY3802" s="0" t="n">
        <f aca="false">COUNTIF($BC3802:$EG3802,"R")</f>
        <v>0</v>
      </c>
      <c r="AZ3802" s="0" t="n">
        <f aca="false">IF(CC3802="D",1,0)+IF(CL3802="D",1,0)+IF(CW3802="D",1,0)+IF(DD3802="D",1,0)+IF(DJ3802="D",1,0)+IF(DO3802="D",1,0)+IF(DW3802="D",1,0)</f>
        <v>0</v>
      </c>
      <c r="BA3802" s="0" t="n">
        <f aca="false">IF(DH3802&lt;&gt;"",1,0)+IF(DI3802&lt;&gt;"",1,0)+IF(DK3802&lt;&gt;"",1,0)+IF(DM3802&lt;&gt;"",1,0)+IF(DN3802&lt;&gt;"",1,0)+IF(DO3802&lt;&gt;"",1,0)+IF(DQ3802&lt;&gt;"",1,0)+IF(DR3802&lt;&gt;"",1,0)+IF(DT3802&lt;&gt;"",1,0)+IF(DU3802&lt;&gt;"",1,0)+IF(DV3802&lt;&gt;"",1,0)+IF(DW3802&lt;&gt;"",1,0)+IF(DX3802&lt;&gt;"",1,0)+IF(DZ3802&lt;&gt;"",1,0)+IF(EA3802&lt;&gt;"",1,0)+IF(EB3802&lt;&gt;"",1,0)+IF(EE3802&lt;&gt;"",1,0)</f>
        <v>5</v>
      </c>
      <c r="BB3802" s="0" t="n">
        <f aca="false">AY3802*AX3802</f>
        <v>0</v>
      </c>
      <c r="CP3802" s="0" t="s">
        <v>155</v>
      </c>
      <c r="DL3802" s="0" t="s">
        <v>155</v>
      </c>
      <c r="DN3802" s="0" t="s">
        <v>155</v>
      </c>
      <c r="DT3802" s="0" t="s">
        <v>144</v>
      </c>
      <c r="DU3802" s="0" t="s">
        <v>155</v>
      </c>
      <c r="DX3802" s="0" t="s">
        <v>155</v>
      </c>
      <c r="EA3802" s="0" t="s">
        <v>155</v>
      </c>
      <c r="EF3802" s="0" t="s">
        <v>155</v>
      </c>
    </row>
    <row r="3803" customFormat="false" ht="13.8" hidden="false" customHeight="false" outlineLevel="0" collapsed="false">
      <c r="A3803" s="0" t="s">
        <v>15243</v>
      </c>
      <c r="B3803" s="0" t="n">
        <v>78</v>
      </c>
      <c r="C3803" s="0" t="n">
        <v>470646</v>
      </c>
      <c r="D3803" s="0" t="s">
        <v>9187</v>
      </c>
      <c r="E3803" s="0" t="s">
        <v>9044</v>
      </c>
      <c r="F3803" s="0" t="str">
        <f aca="false">CONCATENATE(D3804," ",LEFT(I3804,4),"T=",AW3804,"D=",AX3804,"R=",AY3804,"M=",AZ3804,"L=",BA3804,"B=",BB3804)</f>
        <v>DESANTI 1956T=3D=0R=0M=0L=2B=0</v>
      </c>
      <c r="G3803" s="0" t="s">
        <v>1067</v>
      </c>
      <c r="I3803" s="0" t="s">
        <v>15244</v>
      </c>
      <c r="J3803" s="0" t="s">
        <v>15245</v>
      </c>
      <c r="K3803" s="0" t="s">
        <v>143</v>
      </c>
      <c r="L3803" s="0" t="s">
        <v>144</v>
      </c>
      <c r="M3803" s="0" t="str">
        <f aca="false">RIGHT(N3803,LEN(N3803)-FIND(" ",N3803))</f>
        <v>WILLARD AVE NE</v>
      </c>
      <c r="N3803" s="0" t="s">
        <v>9191</v>
      </c>
      <c r="P3803" s="0" t="s">
        <v>147</v>
      </c>
      <c r="Q3803" s="0" t="s">
        <v>148</v>
      </c>
      <c r="R3803" s="0" t="n">
        <v>44483</v>
      </c>
      <c r="AD3803" s="0" t="s">
        <v>149</v>
      </c>
      <c r="AE3803" s="0" t="s">
        <v>150</v>
      </c>
      <c r="AF3803" s="0" t="s">
        <v>151</v>
      </c>
      <c r="AH3803" s="0" t="n">
        <v>14</v>
      </c>
      <c r="AI3803" s="0" t="n">
        <v>11</v>
      </c>
      <c r="AN3803" s="0" t="s">
        <v>147</v>
      </c>
      <c r="AO3803" s="0" t="s">
        <v>152</v>
      </c>
      <c r="AP3803" s="0" t="s">
        <v>153</v>
      </c>
      <c r="AQ3803" s="0" t="n">
        <v>9</v>
      </c>
      <c r="AR3803" s="0" t="n">
        <v>64</v>
      </c>
      <c r="AS3803" s="0" t="n">
        <v>32</v>
      </c>
      <c r="AV3803" s="0" t="s">
        <v>154</v>
      </c>
      <c r="AW3803" s="0" t="n">
        <f aca="false">COUNTA($BC3803:$EG3803)</f>
        <v>3</v>
      </c>
      <c r="AX3803" s="0" t="n">
        <f aca="false">COUNTIF($BC3803:$EG3803,"D")</f>
        <v>1</v>
      </c>
      <c r="AY3803" s="0" t="n">
        <f aca="false">COUNTIF($BC3803:$EG3803,"R")</f>
        <v>0</v>
      </c>
      <c r="AZ3803" s="0" t="n">
        <f aca="false">IF(CC3803="D",1,0)+IF(CL3803="D",1,0)+IF(CW3803="D",1,0)+IF(DD3803="D",1,0)+IF(DJ3803="D",1,0)+IF(DO3803="D",1,0)+IF(DW3803="D",1,0)</f>
        <v>1</v>
      </c>
      <c r="BA3803" s="0" t="n">
        <f aca="false">IF(DH3803&lt;&gt;"",1,0)+IF(DI3803&lt;&gt;"",1,0)+IF(DK3803&lt;&gt;"",1,0)+IF(DM3803&lt;&gt;"",1,0)+IF(DN3803&lt;&gt;"",1,0)+IF(DO3803&lt;&gt;"",1,0)+IF(DQ3803&lt;&gt;"",1,0)+IF(DR3803&lt;&gt;"",1,0)+IF(DT3803&lt;&gt;"",1,0)+IF(DU3803&lt;&gt;"",1,0)+IF(DV3803&lt;&gt;"",1,0)+IF(DW3803&lt;&gt;"",1,0)+IF(DX3803&lt;&gt;"",1,0)+IF(DZ3803&lt;&gt;"",1,0)+IF(EA3803&lt;&gt;"",1,0)+IF(EB3803&lt;&gt;"",1,0)+IF(EE3803&lt;&gt;"",1,0)</f>
        <v>2</v>
      </c>
      <c r="BB3803" s="0" t="n">
        <f aca="false">AY3803*AX3803</f>
        <v>0</v>
      </c>
      <c r="DW3803" s="0" t="s">
        <v>144</v>
      </c>
      <c r="EA3803" s="0" t="s">
        <v>155</v>
      </c>
      <c r="EF3803" s="0" t="s">
        <v>155</v>
      </c>
    </row>
    <row r="3804" customFormat="false" ht="13.8" hidden="false" customHeight="false" outlineLevel="0" collapsed="false">
      <c r="A3804" s="0" t="s">
        <v>15246</v>
      </c>
      <c r="B3804" s="0" t="n">
        <v>78</v>
      </c>
      <c r="C3804" s="0" t="n">
        <v>470757</v>
      </c>
      <c r="D3804" s="0" t="s">
        <v>1793</v>
      </c>
      <c r="E3804" s="0" t="s">
        <v>364</v>
      </c>
      <c r="F3804" s="0" t="str">
        <f aca="false">CONCATENATE(D3805," ",LEFT(I3805,4),"T=",AW3805,"D=",AX3805,"R=",AY3805,"M=",AZ3805,"L=",BA3805,"B=",BB3805)</f>
        <v>FRAZIER 2001T=0D=0R=0M=0L=0B=0</v>
      </c>
      <c r="G3804" s="0" t="s">
        <v>11145</v>
      </c>
      <c r="I3804" s="0" t="s">
        <v>15247</v>
      </c>
      <c r="J3804" s="0" t="s">
        <v>15248</v>
      </c>
      <c r="K3804" s="0" t="s">
        <v>143</v>
      </c>
      <c r="M3804" s="0" t="str">
        <f aca="false">RIGHT(N3804,LEN(N3804)-FIND(" ",N3804))</f>
        <v>GENESEE AVE NE</v>
      </c>
      <c r="N3804" s="0" t="s">
        <v>15249</v>
      </c>
      <c r="P3804" s="0" t="s">
        <v>147</v>
      </c>
      <c r="Q3804" s="0" t="s">
        <v>148</v>
      </c>
      <c r="R3804" s="0" t="n">
        <v>44483</v>
      </c>
      <c r="AD3804" s="0" t="s">
        <v>149</v>
      </c>
      <c r="AE3804" s="0" t="s">
        <v>150</v>
      </c>
      <c r="AF3804" s="0" t="s">
        <v>151</v>
      </c>
      <c r="AH3804" s="0" t="n">
        <v>14</v>
      </c>
      <c r="AI3804" s="0" t="n">
        <v>11</v>
      </c>
      <c r="AN3804" s="0" t="s">
        <v>147</v>
      </c>
      <c r="AO3804" s="0" t="s">
        <v>152</v>
      </c>
      <c r="AP3804" s="0" t="s">
        <v>153</v>
      </c>
      <c r="AQ3804" s="0" t="n">
        <v>9</v>
      </c>
      <c r="AR3804" s="0" t="n">
        <v>64</v>
      </c>
      <c r="AS3804" s="0" t="n">
        <v>32</v>
      </c>
      <c r="AV3804" s="0" t="s">
        <v>154</v>
      </c>
      <c r="AW3804" s="0" t="n">
        <f aca="false">COUNTA($BC3804:$EG3804)</f>
        <v>3</v>
      </c>
      <c r="AX3804" s="0" t="n">
        <f aca="false">COUNTIF($BC3804:$EG3804,"D")</f>
        <v>0</v>
      </c>
      <c r="AY3804" s="0" t="n">
        <f aca="false">COUNTIF($BC3804:$EG3804,"R")</f>
        <v>0</v>
      </c>
      <c r="AZ3804" s="0" t="n">
        <f aca="false">IF(CC3804="D",1,0)+IF(CL3804="D",1,0)+IF(CW3804="D",1,0)+IF(DD3804="D",1,0)+IF(DJ3804="D",1,0)+IF(DO3804="D",1,0)+IF(DW3804="D",1,0)</f>
        <v>0</v>
      </c>
      <c r="BA3804" s="0" t="n">
        <f aca="false">IF(DH3804&lt;&gt;"",1,0)+IF(DI3804&lt;&gt;"",1,0)+IF(DK3804&lt;&gt;"",1,0)+IF(DM3804&lt;&gt;"",1,0)+IF(DN3804&lt;&gt;"",1,0)+IF(DO3804&lt;&gt;"",1,0)+IF(DQ3804&lt;&gt;"",1,0)+IF(DR3804&lt;&gt;"",1,0)+IF(DT3804&lt;&gt;"",1,0)+IF(DU3804&lt;&gt;"",1,0)+IF(DV3804&lt;&gt;"",1,0)+IF(DW3804&lt;&gt;"",1,0)+IF(DX3804&lt;&gt;"",1,0)+IF(DZ3804&lt;&gt;"",1,0)+IF(EA3804&lt;&gt;"",1,0)+IF(EB3804&lt;&gt;"",1,0)+IF(EE3804&lt;&gt;"",1,0)</f>
        <v>2</v>
      </c>
      <c r="BB3804" s="0" t="n">
        <f aca="false">AY3804*AX3804</f>
        <v>0</v>
      </c>
      <c r="DX3804" s="0" t="s">
        <v>155</v>
      </c>
      <c r="EA3804" s="0" t="s">
        <v>155</v>
      </c>
      <c r="EF3804" s="0" t="s">
        <v>155</v>
      </c>
    </row>
    <row r="3805" customFormat="false" ht="13.8" hidden="false" customHeight="false" outlineLevel="0" collapsed="false">
      <c r="A3805" s="0" t="s">
        <v>15250</v>
      </c>
      <c r="B3805" s="0" t="n">
        <v>78</v>
      </c>
      <c r="C3805" s="0" t="n">
        <v>470842</v>
      </c>
      <c r="D3805" s="0" t="s">
        <v>10086</v>
      </c>
      <c r="E3805" s="0" t="s">
        <v>12419</v>
      </c>
      <c r="F3805" s="0" t="str">
        <f aca="false">CONCATENATE(D3806," ",LEFT(I3806,4),"T=",AW3806,"D=",AX3806,"R=",AY3806,"M=",AZ3806,"L=",BA3806,"B=",BB3806)</f>
        <v>VAN CURE 1993T=3D=0R=0M=0L=1B=0</v>
      </c>
      <c r="G3805" s="0" t="s">
        <v>15251</v>
      </c>
      <c r="I3805" s="0" t="s">
        <v>15252</v>
      </c>
      <c r="J3805" s="0" t="s">
        <v>15253</v>
      </c>
      <c r="K3805" s="0" t="s">
        <v>143</v>
      </c>
      <c r="M3805" s="0" t="str">
        <f aca="false">RIGHT(N3805,LEN(N3805)-FIND(" ",N3805))</f>
        <v>MAPLEWOOD ST NE</v>
      </c>
      <c r="N3805" s="0" t="s">
        <v>5933</v>
      </c>
      <c r="P3805" s="0" t="s">
        <v>147</v>
      </c>
      <c r="Q3805" s="0" t="s">
        <v>148</v>
      </c>
      <c r="R3805" s="0" t="n">
        <v>44483</v>
      </c>
      <c r="AD3805" s="0" t="s">
        <v>149</v>
      </c>
      <c r="AE3805" s="0" t="s">
        <v>150</v>
      </c>
      <c r="AF3805" s="0" t="s">
        <v>151</v>
      </c>
      <c r="AH3805" s="0" t="n">
        <v>14</v>
      </c>
      <c r="AI3805" s="0" t="n">
        <v>11</v>
      </c>
      <c r="AN3805" s="0" t="s">
        <v>147</v>
      </c>
      <c r="AO3805" s="0" t="s">
        <v>261</v>
      </c>
      <c r="AP3805" s="0" t="s">
        <v>262</v>
      </c>
      <c r="AQ3805" s="0" t="n">
        <v>9</v>
      </c>
      <c r="AR3805" s="0" t="n">
        <v>64</v>
      </c>
      <c r="AS3805" s="0" t="n">
        <v>32</v>
      </c>
      <c r="AV3805" s="0" t="s">
        <v>154</v>
      </c>
      <c r="AW3805" s="0" t="n">
        <f aca="false">COUNTA($BC3805:$EG3805)</f>
        <v>0</v>
      </c>
      <c r="AX3805" s="0" t="n">
        <f aca="false">COUNTIF($BC3805:$EG3805,"D")</f>
        <v>0</v>
      </c>
      <c r="AY3805" s="0" t="n">
        <f aca="false">COUNTIF($BC3805:$EG3805,"R")</f>
        <v>0</v>
      </c>
      <c r="AZ3805" s="0" t="n">
        <f aca="false">IF(CC3805="D",1,0)+IF(CL3805="D",1,0)+IF(CW3805="D",1,0)+IF(DD3805="D",1,0)+IF(DJ3805="D",1,0)+IF(DO3805="D",1,0)+IF(DW3805="D",1,0)</f>
        <v>0</v>
      </c>
      <c r="BA3805" s="0" t="n">
        <f aca="false">IF(DH3805&lt;&gt;"",1,0)+IF(DI3805&lt;&gt;"",1,0)+IF(DK3805&lt;&gt;"",1,0)+IF(DM3805&lt;&gt;"",1,0)+IF(DN3805&lt;&gt;"",1,0)+IF(DO3805&lt;&gt;"",1,0)+IF(DQ3805&lt;&gt;"",1,0)+IF(DR3805&lt;&gt;"",1,0)+IF(DT3805&lt;&gt;"",1,0)+IF(DU3805&lt;&gt;"",1,0)+IF(DV3805&lt;&gt;"",1,0)+IF(DW3805&lt;&gt;"",1,0)+IF(DX3805&lt;&gt;"",1,0)+IF(DZ3805&lt;&gt;"",1,0)+IF(EA3805&lt;&gt;"",1,0)+IF(EB3805&lt;&gt;"",1,0)+IF(EE3805&lt;&gt;"",1,0)</f>
        <v>0</v>
      </c>
      <c r="BB3805" s="0" t="n">
        <f aca="false">AY3805*AX3805</f>
        <v>0</v>
      </c>
    </row>
    <row r="3806" customFormat="false" ht="13.8" hidden="false" customHeight="false" outlineLevel="0" collapsed="false">
      <c r="A3806" s="0" t="s">
        <v>15254</v>
      </c>
      <c r="B3806" s="0" t="n">
        <v>78</v>
      </c>
      <c r="C3806" s="0" t="n">
        <v>385559</v>
      </c>
      <c r="D3806" s="0" t="s">
        <v>11980</v>
      </c>
      <c r="E3806" s="0" t="s">
        <v>15255</v>
      </c>
      <c r="F3806" s="0" t="str">
        <f aca="false">CONCATENATE(D3807," ",LEFT(I3807,4),"T=",AW3807,"D=",AX3807,"R=",AY3807,"M=",AZ3807,"L=",BA3807,"B=",BB3807)</f>
        <v>SCHMIDT 1958T=1D=0R=0M=0L=1B=0</v>
      </c>
      <c r="G3806" s="0" t="s">
        <v>5945</v>
      </c>
      <c r="I3806" s="0" t="s">
        <v>15256</v>
      </c>
      <c r="J3806" s="0" t="s">
        <v>15253</v>
      </c>
      <c r="K3806" s="0" t="s">
        <v>143</v>
      </c>
      <c r="M3806" s="0" t="str">
        <f aca="false">RIGHT(N3806,LEN(N3806)-FIND(" ",N3806))</f>
        <v>ATLANTIC ST NE</v>
      </c>
      <c r="N3806" s="0" t="s">
        <v>7428</v>
      </c>
      <c r="P3806" s="0" t="s">
        <v>147</v>
      </c>
      <c r="Q3806" s="0" t="s">
        <v>148</v>
      </c>
      <c r="R3806" s="0" t="n">
        <v>44483</v>
      </c>
      <c r="AD3806" s="0" t="s">
        <v>149</v>
      </c>
      <c r="AE3806" s="0" t="s">
        <v>150</v>
      </c>
      <c r="AF3806" s="0" t="s">
        <v>151</v>
      </c>
      <c r="AH3806" s="0" t="n">
        <v>14</v>
      </c>
      <c r="AI3806" s="0" t="n">
        <v>11</v>
      </c>
      <c r="AN3806" s="0" t="s">
        <v>147</v>
      </c>
      <c r="AO3806" s="0" t="s">
        <v>189</v>
      </c>
      <c r="AP3806" s="0" t="s">
        <v>190</v>
      </c>
      <c r="AQ3806" s="0" t="n">
        <v>9</v>
      </c>
      <c r="AR3806" s="0" t="n">
        <v>64</v>
      </c>
      <c r="AS3806" s="0" t="n">
        <v>32</v>
      </c>
      <c r="AV3806" s="0" t="s">
        <v>154</v>
      </c>
      <c r="AW3806" s="0" t="n">
        <f aca="false">COUNTA($BC3806:$EG3806)</f>
        <v>3</v>
      </c>
      <c r="AX3806" s="0" t="n">
        <f aca="false">COUNTIF($BC3806:$EG3806,"D")</f>
        <v>0</v>
      </c>
      <c r="AY3806" s="0" t="n">
        <f aca="false">COUNTIF($BC3806:$EG3806,"R")</f>
        <v>0</v>
      </c>
      <c r="AZ3806" s="0" t="n">
        <f aca="false">IF(CC3806="D",1,0)+IF(CL3806="D",1,0)+IF(CW3806="D",1,0)+IF(DD3806="D",1,0)+IF(DJ3806="D",1,0)+IF(DO3806="D",1,0)+IF(DW3806="D",1,0)</f>
        <v>0</v>
      </c>
      <c r="BA3806" s="0" t="n">
        <f aca="false">IF(DH3806&lt;&gt;"",1,0)+IF(DI3806&lt;&gt;"",1,0)+IF(DK3806&lt;&gt;"",1,0)+IF(DM3806&lt;&gt;"",1,0)+IF(DN3806&lt;&gt;"",1,0)+IF(DO3806&lt;&gt;"",1,0)+IF(DQ3806&lt;&gt;"",1,0)+IF(DR3806&lt;&gt;"",1,0)+IF(DT3806&lt;&gt;"",1,0)+IF(DU3806&lt;&gt;"",1,0)+IF(DV3806&lt;&gt;"",1,0)+IF(DW3806&lt;&gt;"",1,0)+IF(DX3806&lt;&gt;"",1,0)+IF(DZ3806&lt;&gt;"",1,0)+IF(EA3806&lt;&gt;"",1,0)+IF(EB3806&lt;&gt;"",1,0)+IF(EE3806&lt;&gt;"",1,0)</f>
        <v>1</v>
      </c>
      <c r="BB3806" s="0" t="n">
        <f aca="false">AY3806*AX3806</f>
        <v>0</v>
      </c>
      <c r="CP3806" s="0" t="s">
        <v>155</v>
      </c>
      <c r="DN3806" s="0" t="s">
        <v>155</v>
      </c>
      <c r="EF3806" s="0" t="s">
        <v>155</v>
      </c>
    </row>
    <row r="3807" customFormat="false" ht="13.8" hidden="false" customHeight="false" outlineLevel="0" collapsed="false">
      <c r="A3807" s="0" t="s">
        <v>15257</v>
      </c>
      <c r="B3807" s="0" t="n">
        <v>78</v>
      </c>
      <c r="C3807" s="0" t="n">
        <v>470875</v>
      </c>
      <c r="D3807" s="0" t="s">
        <v>8456</v>
      </c>
      <c r="E3807" s="0" t="s">
        <v>640</v>
      </c>
      <c r="F3807" s="0" t="str">
        <f aca="false">CONCATENATE(D3808," ",LEFT(I3808,4),"T=",AW3808,"D=",AX3808,"R=",AY3808,"M=",AZ3808,"L=",BA3808,"B=",BB3808)</f>
        <v>SCHMIDT 1960T=1D=0R=0M=0L=1B=0</v>
      </c>
      <c r="G3807" s="0" t="s">
        <v>11145</v>
      </c>
      <c r="I3807" s="0" t="s">
        <v>15258</v>
      </c>
      <c r="J3807" s="0" t="s">
        <v>15259</v>
      </c>
      <c r="K3807" s="0" t="s">
        <v>143</v>
      </c>
      <c r="M3807" s="0" t="str">
        <f aca="false">RIGHT(N3807,LEN(N3807)-FIND(" ",N3807))</f>
        <v>LAIRD AVE NE</v>
      </c>
      <c r="N3807" s="0" t="s">
        <v>15260</v>
      </c>
      <c r="P3807" s="0" t="s">
        <v>147</v>
      </c>
      <c r="Q3807" s="0" t="s">
        <v>148</v>
      </c>
      <c r="R3807" s="0" t="n">
        <v>44483</v>
      </c>
      <c r="AD3807" s="0" t="s">
        <v>149</v>
      </c>
      <c r="AE3807" s="0" t="s">
        <v>150</v>
      </c>
      <c r="AF3807" s="0" t="s">
        <v>151</v>
      </c>
      <c r="AH3807" s="0" t="n">
        <v>14</v>
      </c>
      <c r="AI3807" s="0" t="n">
        <v>11</v>
      </c>
      <c r="AN3807" s="0" t="s">
        <v>147</v>
      </c>
      <c r="AO3807" s="0" t="s">
        <v>152</v>
      </c>
      <c r="AP3807" s="0" t="s">
        <v>153</v>
      </c>
      <c r="AQ3807" s="0" t="n">
        <v>9</v>
      </c>
      <c r="AR3807" s="0" t="n">
        <v>64</v>
      </c>
      <c r="AS3807" s="0" t="n">
        <v>32</v>
      </c>
      <c r="AV3807" s="0" t="s">
        <v>154</v>
      </c>
      <c r="AW3807" s="0" t="n">
        <f aca="false">COUNTA($BC3807:$EG3807)</f>
        <v>1</v>
      </c>
      <c r="AX3807" s="0" t="n">
        <f aca="false">COUNTIF($BC3807:$EG3807,"D")</f>
        <v>0</v>
      </c>
      <c r="AY3807" s="0" t="n">
        <f aca="false">COUNTIF($BC3807:$EG3807,"R")</f>
        <v>0</v>
      </c>
      <c r="AZ3807" s="0" t="n">
        <f aca="false">IF(CC3807="D",1,0)+IF(CL3807="D",1,0)+IF(CW3807="D",1,0)+IF(DD3807="D",1,0)+IF(DJ3807="D",1,0)+IF(DO3807="D",1,0)+IF(DW3807="D",1,0)</f>
        <v>0</v>
      </c>
      <c r="BA3807" s="0" t="n">
        <f aca="false">IF(DH3807&lt;&gt;"",1,0)+IF(DI3807&lt;&gt;"",1,0)+IF(DK3807&lt;&gt;"",1,0)+IF(DM3807&lt;&gt;"",1,0)+IF(DN3807&lt;&gt;"",1,0)+IF(DO3807&lt;&gt;"",1,0)+IF(DQ3807&lt;&gt;"",1,0)+IF(DR3807&lt;&gt;"",1,0)+IF(DT3807&lt;&gt;"",1,0)+IF(DU3807&lt;&gt;"",1,0)+IF(DV3807&lt;&gt;"",1,0)+IF(DW3807&lt;&gt;"",1,0)+IF(DX3807&lt;&gt;"",1,0)+IF(DZ3807&lt;&gt;"",1,0)+IF(EA3807&lt;&gt;"",1,0)+IF(EB3807&lt;&gt;"",1,0)+IF(EE3807&lt;&gt;"",1,0)</f>
        <v>1</v>
      </c>
      <c r="BB3807" s="0" t="n">
        <f aca="false">AY3807*AX3807</f>
        <v>0</v>
      </c>
      <c r="EA3807" s="0" t="s">
        <v>155</v>
      </c>
    </row>
    <row r="3808" customFormat="false" ht="13.8" hidden="false" customHeight="false" outlineLevel="0" collapsed="false">
      <c r="A3808" s="0" t="s">
        <v>15261</v>
      </c>
      <c r="B3808" s="0" t="n">
        <v>78</v>
      </c>
      <c r="C3808" s="0" t="n">
        <v>470876</v>
      </c>
      <c r="D3808" s="0" t="s">
        <v>8456</v>
      </c>
      <c r="E3808" s="0" t="s">
        <v>7048</v>
      </c>
      <c r="F3808" s="0" t="str">
        <f aca="false">CONCATENATE(D3809," ",LEFT(I3809,4),"T=",AW3809,"D=",AX3809,"R=",AY3809,"M=",AZ3809,"L=",BA3809,"B=",BB3809)</f>
        <v>WHATLEY 1951T=0D=0R=0M=0L=0B=0</v>
      </c>
      <c r="G3808" s="0" t="s">
        <v>892</v>
      </c>
      <c r="I3808" s="0" t="s">
        <v>15262</v>
      </c>
      <c r="J3808" s="0" t="s">
        <v>15259</v>
      </c>
      <c r="K3808" s="0" t="s">
        <v>143</v>
      </c>
      <c r="M3808" s="0" t="str">
        <f aca="false">RIGHT(N3808,LEN(N3808)-FIND(" ",N3808))</f>
        <v>LAIRD AVE NE</v>
      </c>
      <c r="N3808" s="0" t="s">
        <v>15260</v>
      </c>
      <c r="P3808" s="0" t="s">
        <v>147</v>
      </c>
      <c r="Q3808" s="0" t="s">
        <v>148</v>
      </c>
      <c r="R3808" s="0" t="n">
        <v>44483</v>
      </c>
      <c r="AD3808" s="0" t="s">
        <v>149</v>
      </c>
      <c r="AE3808" s="0" t="s">
        <v>150</v>
      </c>
      <c r="AF3808" s="0" t="s">
        <v>151</v>
      </c>
      <c r="AH3808" s="0" t="n">
        <v>14</v>
      </c>
      <c r="AI3808" s="0" t="n">
        <v>11</v>
      </c>
      <c r="AN3808" s="0" t="s">
        <v>147</v>
      </c>
      <c r="AO3808" s="0" t="s">
        <v>152</v>
      </c>
      <c r="AP3808" s="0" t="s">
        <v>153</v>
      </c>
      <c r="AQ3808" s="0" t="n">
        <v>9</v>
      </c>
      <c r="AR3808" s="0" t="n">
        <v>64</v>
      </c>
      <c r="AS3808" s="0" t="n">
        <v>32</v>
      </c>
      <c r="AV3808" s="0" t="s">
        <v>154</v>
      </c>
      <c r="AW3808" s="0" t="n">
        <f aca="false">COUNTA($BC3808:$EG3808)</f>
        <v>1</v>
      </c>
      <c r="AX3808" s="0" t="n">
        <f aca="false">COUNTIF($BC3808:$EG3808,"D")</f>
        <v>0</v>
      </c>
      <c r="AY3808" s="0" t="n">
        <f aca="false">COUNTIF($BC3808:$EG3808,"R")</f>
        <v>0</v>
      </c>
      <c r="AZ3808" s="0" t="n">
        <f aca="false">IF(CC3808="D",1,0)+IF(CL3808="D",1,0)+IF(CW3808="D",1,0)+IF(DD3808="D",1,0)+IF(DJ3808="D",1,0)+IF(DO3808="D",1,0)+IF(DW3808="D",1,0)</f>
        <v>0</v>
      </c>
      <c r="BA3808" s="0" t="n">
        <f aca="false">IF(DH3808&lt;&gt;"",1,0)+IF(DI3808&lt;&gt;"",1,0)+IF(DK3808&lt;&gt;"",1,0)+IF(DM3808&lt;&gt;"",1,0)+IF(DN3808&lt;&gt;"",1,0)+IF(DO3808&lt;&gt;"",1,0)+IF(DQ3808&lt;&gt;"",1,0)+IF(DR3808&lt;&gt;"",1,0)+IF(DT3808&lt;&gt;"",1,0)+IF(DU3808&lt;&gt;"",1,0)+IF(DV3808&lt;&gt;"",1,0)+IF(DW3808&lt;&gt;"",1,0)+IF(DX3808&lt;&gt;"",1,0)+IF(DZ3808&lt;&gt;"",1,0)+IF(EA3808&lt;&gt;"",1,0)+IF(EB3808&lt;&gt;"",1,0)+IF(EE3808&lt;&gt;"",1,0)</f>
        <v>1</v>
      </c>
      <c r="BB3808" s="0" t="n">
        <f aca="false">AY3808*AX3808</f>
        <v>0</v>
      </c>
      <c r="EA3808" s="0" t="s">
        <v>155</v>
      </c>
    </row>
    <row r="3809" customFormat="false" ht="13.8" hidden="false" customHeight="false" outlineLevel="0" collapsed="false">
      <c r="A3809" s="0" t="s">
        <v>15263</v>
      </c>
      <c r="B3809" s="0" t="n">
        <v>78</v>
      </c>
      <c r="C3809" s="0" t="n">
        <v>470879</v>
      </c>
      <c r="D3809" s="0" t="s">
        <v>15264</v>
      </c>
      <c r="E3809" s="0" t="s">
        <v>640</v>
      </c>
      <c r="F3809" s="0" t="str">
        <f aca="false">CONCATENATE(D3810," ",LEFT(I3810,4),"T=",AW3810,"D=",AX3810,"R=",AY3810,"M=",AZ3810,"L=",BA3810,"B=",BB3810)</f>
        <v>MATTERN 1972T=0D=0R=0M=0L=0B=0</v>
      </c>
      <c r="G3809" s="0" t="s">
        <v>15265</v>
      </c>
      <c r="I3809" s="0" t="s">
        <v>10103</v>
      </c>
      <c r="J3809" s="0" t="s">
        <v>15266</v>
      </c>
      <c r="K3809" s="0" t="s">
        <v>143</v>
      </c>
      <c r="M3809" s="0" t="str">
        <f aca="false">RIGHT(N3809,LEN(N3809)-FIND(" ",N3809))</f>
        <v>IRENE AVE NE</v>
      </c>
      <c r="N3809" s="0" t="s">
        <v>13599</v>
      </c>
      <c r="P3809" s="0" t="s">
        <v>147</v>
      </c>
      <c r="Q3809" s="0" t="s">
        <v>148</v>
      </c>
      <c r="R3809" s="0" t="n">
        <v>44483</v>
      </c>
      <c r="AD3809" s="0" t="s">
        <v>149</v>
      </c>
      <c r="AE3809" s="0" t="s">
        <v>150</v>
      </c>
      <c r="AH3809" s="0" t="n">
        <v>14</v>
      </c>
      <c r="AI3809" s="0" t="n">
        <v>11</v>
      </c>
      <c r="AJ3809" s="0" t="s">
        <v>164</v>
      </c>
      <c r="AM3809" s="0" t="s">
        <v>165</v>
      </c>
      <c r="AN3809" s="0" t="s">
        <v>147</v>
      </c>
      <c r="AO3809" s="0" t="s">
        <v>261</v>
      </c>
      <c r="AP3809" s="0" t="s">
        <v>262</v>
      </c>
      <c r="AQ3809" s="0" t="n">
        <v>9</v>
      </c>
      <c r="AR3809" s="0" t="n">
        <v>64</v>
      </c>
      <c r="AS3809" s="0" t="n">
        <v>32</v>
      </c>
      <c r="AV3809" s="0" t="s">
        <v>154</v>
      </c>
      <c r="AW3809" s="0" t="n">
        <f aca="false">COUNTA($BC3809:$EG3809)</f>
        <v>0</v>
      </c>
      <c r="AX3809" s="0" t="n">
        <f aca="false">COUNTIF($BC3809:$EG3809,"D")</f>
        <v>0</v>
      </c>
      <c r="AY3809" s="0" t="n">
        <f aca="false">COUNTIF($BC3809:$EG3809,"R")</f>
        <v>0</v>
      </c>
      <c r="AZ3809" s="0" t="n">
        <f aca="false">IF(CC3809="D",1,0)+IF(CL3809="D",1,0)+IF(CW3809="D",1,0)+IF(DD3809="D",1,0)+IF(DJ3809="D",1,0)+IF(DO3809="D",1,0)+IF(DW3809="D",1,0)</f>
        <v>0</v>
      </c>
      <c r="BA3809" s="0" t="n">
        <f aca="false">IF(DH3809&lt;&gt;"",1,0)+IF(DI3809&lt;&gt;"",1,0)+IF(DK3809&lt;&gt;"",1,0)+IF(DM3809&lt;&gt;"",1,0)+IF(DN3809&lt;&gt;"",1,0)+IF(DO3809&lt;&gt;"",1,0)+IF(DQ3809&lt;&gt;"",1,0)+IF(DR3809&lt;&gt;"",1,0)+IF(DT3809&lt;&gt;"",1,0)+IF(DU3809&lt;&gt;"",1,0)+IF(DV3809&lt;&gt;"",1,0)+IF(DW3809&lt;&gt;"",1,0)+IF(DX3809&lt;&gt;"",1,0)+IF(DZ3809&lt;&gt;"",1,0)+IF(EA3809&lt;&gt;"",1,0)+IF(EB3809&lt;&gt;"",1,0)+IF(EE3809&lt;&gt;"",1,0)</f>
        <v>0</v>
      </c>
      <c r="BB3809" s="0" t="n">
        <f aca="false">AY3809*AX3809</f>
        <v>0</v>
      </c>
    </row>
    <row r="3810" customFormat="false" ht="13.8" hidden="false" customHeight="false" outlineLevel="0" collapsed="false">
      <c r="A3810" s="0" t="s">
        <v>15267</v>
      </c>
      <c r="B3810" s="0" t="n">
        <v>78</v>
      </c>
      <c r="C3810" s="0" t="n">
        <v>461361</v>
      </c>
      <c r="D3810" s="0" t="s">
        <v>6040</v>
      </c>
      <c r="E3810" s="0" t="s">
        <v>498</v>
      </c>
      <c r="F3810" s="0" t="str">
        <f aca="false">CONCATENATE(D3811," ",LEFT(I3811,4),"T=",AW3811,"D=",AX3811,"R=",AY3811,"M=",AZ3811,"L=",BA3811,"B=",BB3811)</f>
        <v>DESALVO 1973T=11D=2R=0M=0L=1B=0</v>
      </c>
      <c r="G3810" s="0" t="s">
        <v>15268</v>
      </c>
      <c r="I3810" s="0" t="s">
        <v>15269</v>
      </c>
      <c r="J3810" s="0" t="s">
        <v>15266</v>
      </c>
      <c r="K3810" s="0" t="s">
        <v>143</v>
      </c>
      <c r="M3810" s="0" t="str">
        <f aca="false">RIGHT(N3810,LEN(N3810)-FIND(" ",N3810))</f>
        <v>GENESEE AVE NE</v>
      </c>
      <c r="N3810" s="0" t="s">
        <v>6044</v>
      </c>
      <c r="P3810" s="0" t="s">
        <v>147</v>
      </c>
      <c r="Q3810" s="0" t="s">
        <v>148</v>
      </c>
      <c r="R3810" s="0" t="n">
        <v>44483</v>
      </c>
      <c r="AD3810" s="0" t="s">
        <v>149</v>
      </c>
      <c r="AE3810" s="0" t="s">
        <v>150</v>
      </c>
      <c r="AF3810" s="0" t="s">
        <v>151</v>
      </c>
      <c r="AH3810" s="0" t="n">
        <v>14</v>
      </c>
      <c r="AI3810" s="0" t="n">
        <v>11</v>
      </c>
      <c r="AN3810" s="0" t="s">
        <v>147</v>
      </c>
      <c r="AO3810" s="0" t="s">
        <v>189</v>
      </c>
      <c r="AP3810" s="0" t="s">
        <v>190</v>
      </c>
      <c r="AQ3810" s="0" t="n">
        <v>9</v>
      </c>
      <c r="AR3810" s="0" t="n">
        <v>64</v>
      </c>
      <c r="AS3810" s="0" t="n">
        <v>32</v>
      </c>
      <c r="AV3810" s="0" t="s">
        <v>154</v>
      </c>
      <c r="AW3810" s="0" t="n">
        <f aca="false">COUNTA($BC3810:$EG3810)</f>
        <v>0</v>
      </c>
      <c r="AX3810" s="0" t="n">
        <f aca="false">COUNTIF($BC3810:$EG3810,"D")</f>
        <v>0</v>
      </c>
      <c r="AY3810" s="0" t="n">
        <f aca="false">COUNTIF($BC3810:$EG3810,"R")</f>
        <v>0</v>
      </c>
      <c r="AZ3810" s="0" t="n">
        <f aca="false">IF(CC3810="D",1,0)+IF(CL3810="D",1,0)+IF(CW3810="D",1,0)+IF(DD3810="D",1,0)+IF(DJ3810="D",1,0)+IF(DO3810="D",1,0)+IF(DW3810="D",1,0)</f>
        <v>0</v>
      </c>
      <c r="BA3810" s="0" t="n">
        <f aca="false">IF(DH3810&lt;&gt;"",1,0)+IF(DI3810&lt;&gt;"",1,0)+IF(DK3810&lt;&gt;"",1,0)+IF(DM3810&lt;&gt;"",1,0)+IF(DN3810&lt;&gt;"",1,0)+IF(DO3810&lt;&gt;"",1,0)+IF(DQ3810&lt;&gt;"",1,0)+IF(DR3810&lt;&gt;"",1,0)+IF(DT3810&lt;&gt;"",1,0)+IF(DU3810&lt;&gt;"",1,0)+IF(DV3810&lt;&gt;"",1,0)+IF(DW3810&lt;&gt;"",1,0)+IF(DX3810&lt;&gt;"",1,0)+IF(DZ3810&lt;&gt;"",1,0)+IF(EA3810&lt;&gt;"",1,0)+IF(EB3810&lt;&gt;"",1,0)+IF(EE3810&lt;&gt;"",1,0)</f>
        <v>0</v>
      </c>
      <c r="BB3810" s="0" t="n">
        <f aca="false">AY3810*AX3810</f>
        <v>0</v>
      </c>
    </row>
    <row r="3811" customFormat="false" ht="13.8" hidden="false" customHeight="false" outlineLevel="0" collapsed="false">
      <c r="A3811" s="0" t="s">
        <v>15270</v>
      </c>
      <c r="B3811" s="0" t="n">
        <v>78</v>
      </c>
      <c r="C3811" s="0" t="n">
        <v>224732</v>
      </c>
      <c r="D3811" s="0" t="s">
        <v>3875</v>
      </c>
      <c r="E3811" s="0" t="s">
        <v>6881</v>
      </c>
      <c r="F3811" s="0" t="str">
        <f aca="false">CONCATENATE(D3812," ",LEFT(I3812,4),"T=",AW3812,"D=",AX3812,"R=",AY3812,"M=",AZ3812,"L=",BA3812,"B=",BB3812)</f>
        <v>MILLER 1977T=8D=1R=0M=0L=2B=0</v>
      </c>
      <c r="I3811" s="0" t="s">
        <v>15271</v>
      </c>
      <c r="J3811" s="0" t="s">
        <v>15266</v>
      </c>
      <c r="K3811" s="0" t="s">
        <v>143</v>
      </c>
      <c r="M3811" s="0" t="str">
        <f aca="false">RIGHT(N3811,LEN(N3811)-FIND(" ",N3811))</f>
        <v>COUNTRY CLUB DR NE</v>
      </c>
      <c r="N3811" s="0" t="s">
        <v>3876</v>
      </c>
      <c r="P3811" s="0" t="s">
        <v>147</v>
      </c>
      <c r="Q3811" s="0" t="s">
        <v>148</v>
      </c>
      <c r="R3811" s="0" t="n">
        <v>44484</v>
      </c>
      <c r="AD3811" s="0" t="s">
        <v>149</v>
      </c>
      <c r="AE3811" s="0" t="s">
        <v>150</v>
      </c>
      <c r="AH3811" s="0" t="n">
        <v>14</v>
      </c>
      <c r="AI3811" s="0" t="n">
        <v>11</v>
      </c>
      <c r="AJ3811" s="0" t="s">
        <v>164</v>
      </c>
      <c r="AM3811" s="0" t="s">
        <v>165</v>
      </c>
      <c r="AN3811" s="0" t="s">
        <v>147</v>
      </c>
      <c r="AO3811" s="0" t="s">
        <v>176</v>
      </c>
      <c r="AP3811" s="0" t="s">
        <v>177</v>
      </c>
      <c r="AQ3811" s="0" t="n">
        <v>9</v>
      </c>
      <c r="AR3811" s="0" t="n">
        <v>64</v>
      </c>
      <c r="AS3811" s="0" t="n">
        <v>32</v>
      </c>
      <c r="AV3811" s="0" t="s">
        <v>154</v>
      </c>
      <c r="AW3811" s="0" t="n">
        <f aca="false">COUNTA($BC3811:$EG3811)</f>
        <v>11</v>
      </c>
      <c r="AX3811" s="0" t="n">
        <f aca="false">COUNTIF($BC3811:$EG3811,"D")</f>
        <v>2</v>
      </c>
      <c r="AY3811" s="0" t="n">
        <f aca="false">COUNTIF($BC3811:$EG3811,"R")</f>
        <v>0</v>
      </c>
      <c r="AZ3811" s="0" t="n">
        <f aca="false">IF(CC3811="D",1,0)+IF(CL3811="D",1,0)+IF(CW3811="D",1,0)+IF(DD3811="D",1,0)+IF(DJ3811="D",1,0)+IF(DO3811="D",1,0)+IF(DW3811="D",1,0)</f>
        <v>0</v>
      </c>
      <c r="BA3811" s="0" t="n">
        <f aca="false">IF(DH3811&lt;&gt;"",1,0)+IF(DI3811&lt;&gt;"",1,0)+IF(DK3811&lt;&gt;"",1,0)+IF(DM3811&lt;&gt;"",1,0)+IF(DN3811&lt;&gt;"",1,0)+IF(DO3811&lt;&gt;"",1,0)+IF(DQ3811&lt;&gt;"",1,0)+IF(DR3811&lt;&gt;"",1,0)+IF(DT3811&lt;&gt;"",1,0)+IF(DU3811&lt;&gt;"",1,0)+IF(DV3811&lt;&gt;"",1,0)+IF(DW3811&lt;&gt;"",1,0)+IF(DX3811&lt;&gt;"",1,0)+IF(DZ3811&lt;&gt;"",1,0)+IF(EA3811&lt;&gt;"",1,0)+IF(EB3811&lt;&gt;"",1,0)+IF(EE3811&lt;&gt;"",1,0)</f>
        <v>1</v>
      </c>
      <c r="BB3811" s="0" t="n">
        <f aca="false">AY3811*AX3811</f>
        <v>0</v>
      </c>
      <c r="BL3811" s="0" t="s">
        <v>155</v>
      </c>
      <c r="BP3811" s="0" t="s">
        <v>155</v>
      </c>
      <c r="BS3811" s="0" t="s">
        <v>155</v>
      </c>
      <c r="BY3811" s="0" t="s">
        <v>144</v>
      </c>
      <c r="CA3811" s="0" t="s">
        <v>155</v>
      </c>
      <c r="CP3811" s="0" t="s">
        <v>155</v>
      </c>
      <c r="CY3811" s="0" t="s">
        <v>155</v>
      </c>
      <c r="CZ3811" s="0" t="s">
        <v>144</v>
      </c>
      <c r="DC3811" s="0" t="s">
        <v>155</v>
      </c>
      <c r="DN3811" s="0" t="s">
        <v>155</v>
      </c>
      <c r="EF3811" s="0" t="s">
        <v>155</v>
      </c>
    </row>
    <row r="3812" customFormat="false" ht="13.8" hidden="false" customHeight="false" outlineLevel="0" collapsed="false">
      <c r="A3812" s="0" t="s">
        <v>15272</v>
      </c>
      <c r="B3812" s="0" t="n">
        <v>78</v>
      </c>
      <c r="C3812" s="0" t="n">
        <v>378222</v>
      </c>
      <c r="D3812" s="0" t="s">
        <v>2535</v>
      </c>
      <c r="E3812" s="0" t="s">
        <v>520</v>
      </c>
      <c r="F3812" s="0" t="str">
        <f aca="false">CONCATENATE(D3813," ",LEFT(I3813,4),"T=",AW3813,"D=",AX3813,"R=",AY3813,"M=",AZ3813,"L=",BA3813,"B=",BB3813)</f>
        <v>SANTUCCI 1958T=8D=1R=0M=0L=1B=0</v>
      </c>
      <c r="G3812" s="0" t="s">
        <v>250</v>
      </c>
      <c r="I3812" s="0" t="s">
        <v>15273</v>
      </c>
      <c r="J3812" s="0" t="s">
        <v>6742</v>
      </c>
      <c r="K3812" s="0" t="s">
        <v>143</v>
      </c>
      <c r="M3812" s="0" t="str">
        <f aca="false">RIGHT(N3812,LEN(N3812)-FIND(" ",N3812))</f>
        <v>HOLLYWOOD ST NE</v>
      </c>
      <c r="N3812" s="0" t="s">
        <v>15274</v>
      </c>
      <c r="P3812" s="0" t="s">
        <v>147</v>
      </c>
      <c r="Q3812" s="0" t="s">
        <v>148</v>
      </c>
      <c r="R3812" s="0" t="n">
        <v>44483</v>
      </c>
      <c r="AD3812" s="0" t="s">
        <v>149</v>
      </c>
      <c r="AE3812" s="0" t="s">
        <v>150</v>
      </c>
      <c r="AF3812" s="0" t="s">
        <v>151</v>
      </c>
      <c r="AH3812" s="0" t="n">
        <v>14</v>
      </c>
      <c r="AI3812" s="0" t="n">
        <v>11</v>
      </c>
      <c r="AN3812" s="0" t="s">
        <v>147</v>
      </c>
      <c r="AO3812" s="0" t="s">
        <v>189</v>
      </c>
      <c r="AP3812" s="0" t="s">
        <v>190</v>
      </c>
      <c r="AQ3812" s="0" t="n">
        <v>9</v>
      </c>
      <c r="AR3812" s="0" t="n">
        <v>64</v>
      </c>
      <c r="AS3812" s="0" t="n">
        <v>32</v>
      </c>
      <c r="AV3812" s="0" t="s">
        <v>154</v>
      </c>
      <c r="AW3812" s="0" t="n">
        <f aca="false">COUNTA($BC3812:$EG3812)</f>
        <v>8</v>
      </c>
      <c r="AX3812" s="0" t="n">
        <f aca="false">COUNTIF($BC3812:$EG3812,"D")</f>
        <v>1</v>
      </c>
      <c r="AY3812" s="0" t="n">
        <f aca="false">COUNTIF($BC3812:$EG3812,"R")</f>
        <v>0</v>
      </c>
      <c r="AZ3812" s="0" t="n">
        <f aca="false">IF(CC3812="D",1,0)+IF(CL3812="D",1,0)+IF(CW3812="D",1,0)+IF(DD3812="D",1,0)+IF(DJ3812="D",1,0)+IF(DO3812="D",1,0)+IF(DW3812="D",1,0)</f>
        <v>0</v>
      </c>
      <c r="BA3812" s="0" t="n">
        <f aca="false">IF(DH3812&lt;&gt;"",1,0)+IF(DI3812&lt;&gt;"",1,0)+IF(DK3812&lt;&gt;"",1,0)+IF(DM3812&lt;&gt;"",1,0)+IF(DN3812&lt;&gt;"",1,0)+IF(DO3812&lt;&gt;"",1,0)+IF(DQ3812&lt;&gt;"",1,0)+IF(DR3812&lt;&gt;"",1,0)+IF(DT3812&lt;&gt;"",1,0)+IF(DU3812&lt;&gt;"",1,0)+IF(DV3812&lt;&gt;"",1,0)+IF(DW3812&lt;&gt;"",1,0)+IF(DX3812&lt;&gt;"",1,0)+IF(DZ3812&lt;&gt;"",1,0)+IF(EA3812&lt;&gt;"",1,0)+IF(EB3812&lt;&gt;"",1,0)+IF(EE3812&lt;&gt;"",1,0)</f>
        <v>2</v>
      </c>
      <c r="BB3812" s="0" t="n">
        <f aca="false">AY3812*AX3812</f>
        <v>0</v>
      </c>
      <c r="CP3812" s="0" t="s">
        <v>155</v>
      </c>
      <c r="CQ3812" s="0" t="s">
        <v>155</v>
      </c>
      <c r="CY3812" s="0" t="s">
        <v>155</v>
      </c>
      <c r="CZ3812" s="0" t="s">
        <v>144</v>
      </c>
      <c r="DC3812" s="0" t="s">
        <v>155</v>
      </c>
      <c r="DI3812" s="0" t="s">
        <v>155</v>
      </c>
      <c r="DN3812" s="0" t="s">
        <v>155</v>
      </c>
      <c r="EF3812" s="0" t="s">
        <v>155</v>
      </c>
    </row>
    <row r="3813" customFormat="false" ht="13.8" hidden="false" customHeight="false" outlineLevel="0" collapsed="false">
      <c r="A3813" s="0" t="s">
        <v>15275</v>
      </c>
      <c r="B3813" s="0" t="n">
        <v>78</v>
      </c>
      <c r="C3813" s="0" t="n">
        <v>404118</v>
      </c>
      <c r="D3813" s="0" t="s">
        <v>15276</v>
      </c>
      <c r="E3813" s="0" t="s">
        <v>724</v>
      </c>
      <c r="F3813" s="0" t="str">
        <f aca="false">CONCATENATE(D3814," ",LEFT(I3814,4),"T=",AW3814,"D=",AX3814,"R=",AY3814,"M=",AZ3814,"L=",BA3814,"B=",BB3814)</f>
        <v>STAFFORD 1954T=8D=1R=0M=0L=2B=0</v>
      </c>
      <c r="G3813" s="0" t="s">
        <v>365</v>
      </c>
      <c r="I3813" s="0" t="s">
        <v>15277</v>
      </c>
      <c r="J3813" s="0" t="s">
        <v>6742</v>
      </c>
      <c r="K3813" s="0" t="s">
        <v>143</v>
      </c>
      <c r="M3813" s="0" t="str">
        <f aca="false">RIGHT(N3813,LEN(N3813)-FIND(" ",N3813))</f>
        <v>NORTHWOODS CT NE</v>
      </c>
      <c r="N3813" s="0" t="s">
        <v>3097</v>
      </c>
      <c r="O3813" s="0" t="s">
        <v>918</v>
      </c>
      <c r="P3813" s="0" t="s">
        <v>147</v>
      </c>
      <c r="Q3813" s="0" t="s">
        <v>148</v>
      </c>
      <c r="R3813" s="0" t="n">
        <v>44483</v>
      </c>
      <c r="AD3813" s="0" t="s">
        <v>149</v>
      </c>
      <c r="AE3813" s="0" t="s">
        <v>150</v>
      </c>
      <c r="AH3813" s="0" t="n">
        <v>14</v>
      </c>
      <c r="AI3813" s="0" t="n">
        <v>11</v>
      </c>
      <c r="AJ3813" s="0" t="s">
        <v>164</v>
      </c>
      <c r="AM3813" s="0" t="s">
        <v>165</v>
      </c>
      <c r="AN3813" s="0" t="s">
        <v>147</v>
      </c>
      <c r="AO3813" s="0" t="s">
        <v>176</v>
      </c>
      <c r="AP3813" s="0" t="s">
        <v>177</v>
      </c>
      <c r="AQ3813" s="0" t="n">
        <v>9</v>
      </c>
      <c r="AR3813" s="0" t="n">
        <v>64</v>
      </c>
      <c r="AS3813" s="0" t="n">
        <v>32</v>
      </c>
      <c r="AV3813" s="0" t="s">
        <v>154</v>
      </c>
      <c r="AW3813" s="0" t="n">
        <f aca="false">COUNTA($BC3813:$EG3813)</f>
        <v>8</v>
      </c>
      <c r="AX3813" s="0" t="n">
        <f aca="false">COUNTIF($BC3813:$EG3813,"D")</f>
        <v>1</v>
      </c>
      <c r="AY3813" s="0" t="n">
        <f aca="false">COUNTIF($BC3813:$EG3813,"R")</f>
        <v>0</v>
      </c>
      <c r="AZ3813" s="0" t="n">
        <f aca="false">IF(CC3813="D",1,0)+IF(CL3813="D",1,0)+IF(CW3813="D",1,0)+IF(DD3813="D",1,0)+IF(DJ3813="D",1,0)+IF(DO3813="D",1,0)+IF(DW3813="D",1,0)</f>
        <v>0</v>
      </c>
      <c r="BA3813" s="0" t="n">
        <f aca="false">IF(DH3813&lt;&gt;"",1,0)+IF(DI3813&lt;&gt;"",1,0)+IF(DK3813&lt;&gt;"",1,0)+IF(DM3813&lt;&gt;"",1,0)+IF(DN3813&lt;&gt;"",1,0)+IF(DO3813&lt;&gt;"",1,0)+IF(DQ3813&lt;&gt;"",1,0)+IF(DR3813&lt;&gt;"",1,0)+IF(DT3813&lt;&gt;"",1,0)+IF(DU3813&lt;&gt;"",1,0)+IF(DV3813&lt;&gt;"",1,0)+IF(DW3813&lt;&gt;"",1,0)+IF(DX3813&lt;&gt;"",1,0)+IF(DZ3813&lt;&gt;"",1,0)+IF(EA3813&lt;&gt;"",1,0)+IF(EB3813&lt;&gt;"",1,0)+IF(EE3813&lt;&gt;"",1,0)</f>
        <v>1</v>
      </c>
      <c r="BB3813" s="0" t="n">
        <f aca="false">AY3813*AX3813</f>
        <v>0</v>
      </c>
      <c r="BL3813" s="0" t="s">
        <v>155</v>
      </c>
      <c r="BS3813" s="0" t="s">
        <v>155</v>
      </c>
      <c r="BV3813" s="0" t="s">
        <v>155</v>
      </c>
      <c r="BY3813" s="0" t="s">
        <v>144</v>
      </c>
      <c r="CA3813" s="0" t="s">
        <v>155</v>
      </c>
      <c r="DC3813" s="0" t="s">
        <v>155</v>
      </c>
      <c r="DN3813" s="0" t="s">
        <v>155</v>
      </c>
      <c r="EF3813" s="0" t="s">
        <v>155</v>
      </c>
    </row>
    <row r="3814" customFormat="false" ht="13.8" hidden="false" customHeight="false" outlineLevel="0" collapsed="false">
      <c r="A3814" s="0" t="s">
        <v>15278</v>
      </c>
      <c r="B3814" s="0" t="n">
        <v>78</v>
      </c>
      <c r="C3814" s="0" t="n">
        <v>470873</v>
      </c>
      <c r="D3814" s="0" t="s">
        <v>15279</v>
      </c>
      <c r="E3814" s="0" t="s">
        <v>542</v>
      </c>
      <c r="F3814" s="0" t="str">
        <f aca="false">CONCATENATE(D3815," ",LEFT(I3815,4),"T=",AW3815,"D=",AX3815,"R=",AY3815,"M=",AZ3815,"L=",BA3815,"B=",BB3815)</f>
        <v>HAZINAKIS 1955T=0D=0R=0M=0L=0B=0</v>
      </c>
      <c r="G3814" s="0" t="s">
        <v>15280</v>
      </c>
      <c r="I3814" s="0" t="s">
        <v>15281</v>
      </c>
      <c r="J3814" s="0" t="s">
        <v>6742</v>
      </c>
      <c r="K3814" s="0" t="s">
        <v>143</v>
      </c>
      <c r="M3814" s="0" t="str">
        <f aca="false">RIGHT(N3814,LEN(N3814)-FIND(" ",N3814))</f>
        <v>REEVES RD NE</v>
      </c>
      <c r="N3814" s="0" t="s">
        <v>6368</v>
      </c>
      <c r="P3814" s="0" t="s">
        <v>147</v>
      </c>
      <c r="Q3814" s="0" t="s">
        <v>148</v>
      </c>
      <c r="R3814" s="0" t="n">
        <v>44483</v>
      </c>
      <c r="AD3814" s="0" t="s">
        <v>149</v>
      </c>
      <c r="AE3814" s="0" t="s">
        <v>150</v>
      </c>
      <c r="AH3814" s="0" t="n">
        <v>14</v>
      </c>
      <c r="AI3814" s="0" t="n">
        <v>11</v>
      </c>
      <c r="AJ3814" s="0" t="s">
        <v>164</v>
      </c>
      <c r="AM3814" s="0" t="s">
        <v>165</v>
      </c>
      <c r="AN3814" s="0" t="s">
        <v>147</v>
      </c>
      <c r="AO3814" s="0" t="s">
        <v>166</v>
      </c>
      <c r="AP3814" s="0" t="s">
        <v>167</v>
      </c>
      <c r="AQ3814" s="0" t="n">
        <v>9</v>
      </c>
      <c r="AR3814" s="0" t="n">
        <v>64</v>
      </c>
      <c r="AS3814" s="0" t="n">
        <v>32</v>
      </c>
      <c r="AV3814" s="0" t="s">
        <v>154</v>
      </c>
      <c r="AW3814" s="0" t="n">
        <f aca="false">COUNTA($BC3814:$EG3814)</f>
        <v>8</v>
      </c>
      <c r="AX3814" s="0" t="n">
        <f aca="false">COUNTIF($BC3814:$EG3814,"D")</f>
        <v>1</v>
      </c>
      <c r="AY3814" s="0" t="n">
        <f aca="false">COUNTIF($BC3814:$EG3814,"R")</f>
        <v>0</v>
      </c>
      <c r="AZ3814" s="0" t="n">
        <f aca="false">IF(CC3814="D",1,0)+IF(CL3814="D",1,0)+IF(CW3814="D",1,0)+IF(DD3814="D",1,0)+IF(DJ3814="D",1,0)+IF(DO3814="D",1,0)+IF(DW3814="D",1,0)</f>
        <v>0</v>
      </c>
      <c r="BA3814" s="0" t="n">
        <f aca="false">IF(DH3814&lt;&gt;"",1,0)+IF(DI3814&lt;&gt;"",1,0)+IF(DK3814&lt;&gt;"",1,0)+IF(DM3814&lt;&gt;"",1,0)+IF(DN3814&lt;&gt;"",1,0)+IF(DO3814&lt;&gt;"",1,0)+IF(DQ3814&lt;&gt;"",1,0)+IF(DR3814&lt;&gt;"",1,0)+IF(DT3814&lt;&gt;"",1,0)+IF(DU3814&lt;&gt;"",1,0)+IF(DV3814&lt;&gt;"",1,0)+IF(DW3814&lt;&gt;"",1,0)+IF(DX3814&lt;&gt;"",1,0)+IF(DZ3814&lt;&gt;"",1,0)+IF(EA3814&lt;&gt;"",1,0)+IF(EB3814&lt;&gt;"",1,0)+IF(EE3814&lt;&gt;"",1,0)</f>
        <v>2</v>
      </c>
      <c r="BB3814" s="0" t="n">
        <f aca="false">AY3814*AX3814</f>
        <v>0</v>
      </c>
      <c r="CV3814" s="0" t="s">
        <v>155</v>
      </c>
      <c r="DC3814" s="0" t="s">
        <v>155</v>
      </c>
      <c r="DD3814" s="0" t="s">
        <v>155</v>
      </c>
      <c r="DG3814" s="0" t="s">
        <v>144</v>
      </c>
      <c r="DL3814" s="0" t="s">
        <v>155</v>
      </c>
      <c r="DN3814" s="0" t="s">
        <v>155</v>
      </c>
      <c r="EA3814" s="0" t="s">
        <v>155</v>
      </c>
      <c r="EF3814" s="0" t="s">
        <v>155</v>
      </c>
    </row>
    <row r="3815" customFormat="false" ht="13.8" hidden="false" customHeight="false" outlineLevel="0" collapsed="false">
      <c r="A3815" s="0" t="s">
        <v>15282</v>
      </c>
      <c r="B3815" s="0" t="n">
        <v>78</v>
      </c>
      <c r="C3815" s="0" t="n">
        <v>406080</v>
      </c>
      <c r="D3815" s="0" t="s">
        <v>13167</v>
      </c>
      <c r="E3815" s="0" t="s">
        <v>15283</v>
      </c>
      <c r="F3815" s="0" t="str">
        <f aca="false">CONCATENATE(D3816," ",LEFT(I3816,4),"T=",AW3816,"D=",AX3816,"R=",AY3816,"M=",AZ3816,"L=",BA3816,"B=",BB3816)</f>
        <v>MERRELL 1995T=0D=0R=0M=0L=0B=0</v>
      </c>
      <c r="G3815" s="0" t="s">
        <v>359</v>
      </c>
      <c r="I3815" s="0" t="s">
        <v>1530</v>
      </c>
      <c r="J3815" s="0" t="s">
        <v>15284</v>
      </c>
      <c r="K3815" s="0" t="s">
        <v>143</v>
      </c>
      <c r="M3815" s="0" t="str">
        <f aca="false">RIGHT(N3815,LEN(N3815)-FIND(" ",N3815))</f>
        <v>EDGEWOOD ST NE</v>
      </c>
      <c r="N3815" s="0" t="s">
        <v>15285</v>
      </c>
      <c r="P3815" s="0" t="s">
        <v>147</v>
      </c>
      <c r="Q3815" s="0" t="s">
        <v>148</v>
      </c>
      <c r="R3815" s="0" t="n">
        <v>44483</v>
      </c>
      <c r="AD3815" s="0" t="s">
        <v>149</v>
      </c>
      <c r="AE3815" s="0" t="s">
        <v>150</v>
      </c>
      <c r="AF3815" s="0" t="s">
        <v>151</v>
      </c>
      <c r="AH3815" s="0" t="n">
        <v>14</v>
      </c>
      <c r="AI3815" s="0" t="n">
        <v>11</v>
      </c>
      <c r="AN3815" s="0" t="s">
        <v>147</v>
      </c>
      <c r="AO3815" s="0" t="s">
        <v>261</v>
      </c>
      <c r="AP3815" s="0" t="s">
        <v>262</v>
      </c>
      <c r="AQ3815" s="0" t="n">
        <v>9</v>
      </c>
      <c r="AR3815" s="0" t="n">
        <v>64</v>
      </c>
      <c r="AS3815" s="0" t="n">
        <v>32</v>
      </c>
      <c r="AV3815" s="0" t="s">
        <v>154</v>
      </c>
      <c r="AW3815" s="0" t="n">
        <f aca="false">COUNTA($BC3815:$EG3815)</f>
        <v>0</v>
      </c>
      <c r="AX3815" s="0" t="n">
        <f aca="false">COUNTIF($BC3815:$EG3815,"D")</f>
        <v>0</v>
      </c>
      <c r="AY3815" s="0" t="n">
        <f aca="false">COUNTIF($BC3815:$EG3815,"R")</f>
        <v>0</v>
      </c>
      <c r="AZ3815" s="0" t="n">
        <f aca="false">IF(CC3815="D",1,0)+IF(CL3815="D",1,0)+IF(CW3815="D",1,0)+IF(DD3815="D",1,0)+IF(DJ3815="D",1,0)+IF(DO3815="D",1,0)+IF(DW3815="D",1,0)</f>
        <v>0</v>
      </c>
      <c r="BA3815" s="0" t="n">
        <f aca="false">IF(DH3815&lt;&gt;"",1,0)+IF(DI3815&lt;&gt;"",1,0)+IF(DK3815&lt;&gt;"",1,0)+IF(DM3815&lt;&gt;"",1,0)+IF(DN3815&lt;&gt;"",1,0)+IF(DO3815&lt;&gt;"",1,0)+IF(DQ3815&lt;&gt;"",1,0)+IF(DR3815&lt;&gt;"",1,0)+IF(DT3815&lt;&gt;"",1,0)+IF(DU3815&lt;&gt;"",1,0)+IF(DV3815&lt;&gt;"",1,0)+IF(DW3815&lt;&gt;"",1,0)+IF(DX3815&lt;&gt;"",1,0)+IF(DZ3815&lt;&gt;"",1,0)+IF(EA3815&lt;&gt;"",1,0)+IF(EB3815&lt;&gt;"",1,0)+IF(EE3815&lt;&gt;"",1,0)</f>
        <v>0</v>
      </c>
      <c r="BB3815" s="0" t="n">
        <f aca="false">AY3815*AX3815</f>
        <v>0</v>
      </c>
    </row>
    <row r="3816" customFormat="false" ht="13.8" hidden="false" customHeight="false" outlineLevel="0" collapsed="false">
      <c r="A3816" s="0" t="s">
        <v>15286</v>
      </c>
      <c r="B3816" s="0" t="n">
        <v>78</v>
      </c>
      <c r="C3816" s="0" t="n">
        <v>470870</v>
      </c>
      <c r="D3816" s="0" t="s">
        <v>15287</v>
      </c>
      <c r="E3816" s="0" t="s">
        <v>15288</v>
      </c>
      <c r="F3816" s="0" t="str">
        <f aca="false">CONCATENATE(D3817," ",LEFT(I3817,4),"T=",AW3817,"D=",AX3817,"R=",AY3817,"M=",AZ3817,"L=",BA3817,"B=",BB3817)</f>
        <v>KRAML 1983T=4D=0R=0M=0L=2B=0</v>
      </c>
      <c r="G3816" s="0" t="s">
        <v>8254</v>
      </c>
      <c r="I3816" s="0" t="s">
        <v>15289</v>
      </c>
      <c r="J3816" s="0" t="s">
        <v>15284</v>
      </c>
      <c r="K3816" s="0" t="s">
        <v>239</v>
      </c>
      <c r="M3816" s="0" t="str">
        <f aca="false">RIGHT(N3816,LEN(N3816)-FIND(" ",N3816))</f>
        <v>WOODLAND AVE NE</v>
      </c>
      <c r="N3816" s="0" t="s">
        <v>11584</v>
      </c>
      <c r="P3816" s="0" t="s">
        <v>147</v>
      </c>
      <c r="Q3816" s="0" t="s">
        <v>148</v>
      </c>
      <c r="R3816" s="0" t="n">
        <v>44483</v>
      </c>
      <c r="AD3816" s="0" t="s">
        <v>149</v>
      </c>
      <c r="AE3816" s="0" t="s">
        <v>150</v>
      </c>
      <c r="AF3816" s="0" t="s">
        <v>151</v>
      </c>
      <c r="AH3816" s="0" t="n">
        <v>14</v>
      </c>
      <c r="AI3816" s="0" t="n">
        <v>11</v>
      </c>
      <c r="AN3816" s="0" t="s">
        <v>147</v>
      </c>
      <c r="AO3816" s="0" t="s">
        <v>189</v>
      </c>
      <c r="AP3816" s="0" t="s">
        <v>190</v>
      </c>
      <c r="AQ3816" s="0" t="n">
        <v>9</v>
      </c>
      <c r="AR3816" s="0" t="n">
        <v>64</v>
      </c>
      <c r="AS3816" s="0" t="n">
        <v>32</v>
      </c>
      <c r="AV3816" s="0" t="s">
        <v>154</v>
      </c>
      <c r="AW3816" s="0" t="n">
        <f aca="false">COUNTA($BC3816:$EG3816)</f>
        <v>0</v>
      </c>
      <c r="AX3816" s="0" t="n">
        <f aca="false">COUNTIF($BC3816:$EG3816,"D")</f>
        <v>0</v>
      </c>
      <c r="AY3816" s="0" t="n">
        <f aca="false">COUNTIF($BC3816:$EG3816,"R")</f>
        <v>0</v>
      </c>
      <c r="AZ3816" s="0" t="n">
        <f aca="false">IF(CC3816="D",1,0)+IF(CL3816="D",1,0)+IF(CW3816="D",1,0)+IF(DD3816="D",1,0)+IF(DJ3816="D",1,0)+IF(DO3816="D",1,0)+IF(DW3816="D",1,0)</f>
        <v>0</v>
      </c>
      <c r="BA3816" s="0" t="n">
        <f aca="false">IF(DH3816&lt;&gt;"",1,0)+IF(DI3816&lt;&gt;"",1,0)+IF(DK3816&lt;&gt;"",1,0)+IF(DM3816&lt;&gt;"",1,0)+IF(DN3816&lt;&gt;"",1,0)+IF(DO3816&lt;&gt;"",1,0)+IF(DQ3816&lt;&gt;"",1,0)+IF(DR3816&lt;&gt;"",1,0)+IF(DT3816&lt;&gt;"",1,0)+IF(DU3816&lt;&gt;"",1,0)+IF(DV3816&lt;&gt;"",1,0)+IF(DW3816&lt;&gt;"",1,0)+IF(DX3816&lt;&gt;"",1,0)+IF(DZ3816&lt;&gt;"",1,0)+IF(EA3816&lt;&gt;"",1,0)+IF(EB3816&lt;&gt;"",1,0)+IF(EE3816&lt;&gt;"",1,0)</f>
        <v>0</v>
      </c>
      <c r="BB3816" s="0" t="n">
        <f aca="false">AY3816*AX3816</f>
        <v>0</v>
      </c>
    </row>
    <row r="3817" customFormat="false" ht="13.8" hidden="false" customHeight="false" outlineLevel="0" collapsed="false">
      <c r="A3817" s="0" t="s">
        <v>15290</v>
      </c>
      <c r="B3817" s="0" t="n">
        <v>78</v>
      </c>
      <c r="C3817" s="0" t="n">
        <v>323025</v>
      </c>
      <c r="D3817" s="0" t="s">
        <v>11874</v>
      </c>
      <c r="E3817" s="0" t="s">
        <v>921</v>
      </c>
      <c r="F3817" s="0" t="str">
        <f aca="false">CONCATENATE(D3818," ",LEFT(I3818,4),"T=",AW3818,"D=",AX3818,"R=",AY3818,"M=",AZ3818,"L=",BA3818,"B=",BB3818)</f>
        <v>BAILEY 1998T=1D=0R=0M=0L=0B=0</v>
      </c>
      <c r="G3817" s="0" t="s">
        <v>257</v>
      </c>
      <c r="I3817" s="0" t="s">
        <v>15291</v>
      </c>
      <c r="J3817" s="0" t="s">
        <v>6745</v>
      </c>
      <c r="K3817" s="0" t="s">
        <v>143</v>
      </c>
      <c r="M3817" s="0" t="str">
        <f aca="false">RIGHT(N3817,LEN(N3817)-FIND(" ",N3817))</f>
        <v>STONEHENGE AVE NE</v>
      </c>
      <c r="N3817" s="0" t="s">
        <v>11877</v>
      </c>
      <c r="P3817" s="0" t="s">
        <v>147</v>
      </c>
      <c r="Q3817" s="0" t="s">
        <v>148</v>
      </c>
      <c r="R3817" s="0" t="n">
        <v>44483</v>
      </c>
      <c r="AD3817" s="0" t="s">
        <v>149</v>
      </c>
      <c r="AE3817" s="0" t="s">
        <v>150</v>
      </c>
      <c r="AH3817" s="0" t="n">
        <v>14</v>
      </c>
      <c r="AI3817" s="0" t="n">
        <v>11</v>
      </c>
      <c r="AJ3817" s="0" t="s">
        <v>164</v>
      </c>
      <c r="AM3817" s="0" t="s">
        <v>165</v>
      </c>
      <c r="AN3817" s="0" t="s">
        <v>147</v>
      </c>
      <c r="AO3817" s="0" t="s">
        <v>166</v>
      </c>
      <c r="AP3817" s="0" t="s">
        <v>167</v>
      </c>
      <c r="AQ3817" s="0" t="n">
        <v>9</v>
      </c>
      <c r="AR3817" s="0" t="n">
        <v>64</v>
      </c>
      <c r="AS3817" s="0" t="n">
        <v>32</v>
      </c>
      <c r="AV3817" s="0" t="s">
        <v>154</v>
      </c>
      <c r="AW3817" s="0" t="n">
        <f aca="false">COUNTA($BC3817:$EG3817)</f>
        <v>4</v>
      </c>
      <c r="AX3817" s="0" t="n">
        <f aca="false">COUNTIF($BC3817:$EG3817,"D")</f>
        <v>0</v>
      </c>
      <c r="AY3817" s="0" t="n">
        <f aca="false">COUNTIF($BC3817:$EG3817,"R")</f>
        <v>0</v>
      </c>
      <c r="AZ3817" s="0" t="n">
        <f aca="false">IF(CC3817="D",1,0)+IF(CL3817="D",1,0)+IF(CW3817="D",1,0)+IF(DD3817="D",1,0)+IF(DJ3817="D",1,0)+IF(DO3817="D",1,0)+IF(DW3817="D",1,0)</f>
        <v>0</v>
      </c>
      <c r="BA3817" s="0" t="n">
        <f aca="false">IF(DH3817&lt;&gt;"",1,0)+IF(DI3817&lt;&gt;"",1,0)+IF(DK3817&lt;&gt;"",1,0)+IF(DM3817&lt;&gt;"",1,0)+IF(DN3817&lt;&gt;"",1,0)+IF(DO3817&lt;&gt;"",1,0)+IF(DQ3817&lt;&gt;"",1,0)+IF(DR3817&lt;&gt;"",1,0)+IF(DT3817&lt;&gt;"",1,0)+IF(DU3817&lt;&gt;"",1,0)+IF(DV3817&lt;&gt;"",1,0)+IF(DW3817&lt;&gt;"",1,0)+IF(DX3817&lt;&gt;"",1,0)+IF(DZ3817&lt;&gt;"",1,0)+IF(EA3817&lt;&gt;"",1,0)+IF(EB3817&lt;&gt;"",1,0)+IF(EE3817&lt;&gt;"",1,0)</f>
        <v>2</v>
      </c>
      <c r="BB3817" s="0" t="n">
        <f aca="false">AY3817*AX3817</f>
        <v>0</v>
      </c>
      <c r="DC3817" s="0" t="s">
        <v>155</v>
      </c>
      <c r="DN3817" s="0" t="s">
        <v>155</v>
      </c>
      <c r="DU3817" s="0" t="s">
        <v>155</v>
      </c>
      <c r="EF3817" s="0" t="s">
        <v>155</v>
      </c>
    </row>
    <row r="3818" customFormat="false" ht="13.8" hidden="false" customHeight="false" outlineLevel="0" collapsed="false">
      <c r="A3818" s="0" t="s">
        <v>15292</v>
      </c>
      <c r="B3818" s="0" t="n">
        <v>78</v>
      </c>
      <c r="C3818" s="0" t="n">
        <v>415696</v>
      </c>
      <c r="D3818" s="0" t="s">
        <v>9481</v>
      </c>
      <c r="E3818" s="0" t="s">
        <v>15293</v>
      </c>
      <c r="F3818" s="0" t="str">
        <f aca="false">CONCATENATE(D3819," ",LEFT(I3819,4),"T=",AW3819,"D=",AX3819,"R=",AY3819,"M=",AZ3819,"L=",BA3819,"B=",BB3819)</f>
        <v>SHUTTIC 2005T=3D=0R=0M=0L=2B=0</v>
      </c>
      <c r="G3818" s="0" t="s">
        <v>2015</v>
      </c>
      <c r="I3818" s="0" t="s">
        <v>15294</v>
      </c>
      <c r="J3818" s="0" t="s">
        <v>15295</v>
      </c>
      <c r="K3818" s="0" t="s">
        <v>143</v>
      </c>
      <c r="M3818" s="0" t="str">
        <f aca="false">RIGHT(N3818,LEN(N3818)-FIND(" ",N3818))</f>
        <v>WOODLAND AVE NE</v>
      </c>
      <c r="N3818" s="0" t="s">
        <v>13744</v>
      </c>
      <c r="P3818" s="0" t="s">
        <v>147</v>
      </c>
      <c r="Q3818" s="0" t="s">
        <v>148</v>
      </c>
      <c r="R3818" s="0" t="n">
        <v>44483</v>
      </c>
      <c r="AD3818" s="0" t="s">
        <v>149</v>
      </c>
      <c r="AE3818" s="0" t="s">
        <v>150</v>
      </c>
      <c r="AF3818" s="0" t="s">
        <v>151</v>
      </c>
      <c r="AH3818" s="0" t="n">
        <v>14</v>
      </c>
      <c r="AI3818" s="0" t="n">
        <v>11</v>
      </c>
      <c r="AN3818" s="0" t="s">
        <v>147</v>
      </c>
      <c r="AO3818" s="0" t="s">
        <v>261</v>
      </c>
      <c r="AP3818" s="0" t="s">
        <v>262</v>
      </c>
      <c r="AQ3818" s="0" t="n">
        <v>9</v>
      </c>
      <c r="AR3818" s="0" t="n">
        <v>64</v>
      </c>
      <c r="AS3818" s="0" t="n">
        <v>32</v>
      </c>
      <c r="AV3818" s="0" t="s">
        <v>154</v>
      </c>
      <c r="AW3818" s="0" t="n">
        <f aca="false">COUNTA($BC3818:$EG3818)</f>
        <v>1</v>
      </c>
      <c r="AX3818" s="0" t="n">
        <f aca="false">COUNTIF($BC3818:$EG3818,"D")</f>
        <v>0</v>
      </c>
      <c r="AY3818" s="0" t="n">
        <f aca="false">COUNTIF($BC3818:$EG3818,"R")</f>
        <v>0</v>
      </c>
      <c r="AZ3818" s="0" t="n">
        <f aca="false">IF(CC3818="D",1,0)+IF(CL3818="D",1,0)+IF(CW3818="D",1,0)+IF(DD3818="D",1,0)+IF(DJ3818="D",1,0)+IF(DO3818="D",1,0)+IF(DW3818="D",1,0)</f>
        <v>0</v>
      </c>
      <c r="BA3818" s="0" t="n">
        <f aca="false">IF(DH3818&lt;&gt;"",1,0)+IF(DI3818&lt;&gt;"",1,0)+IF(DK3818&lt;&gt;"",1,0)+IF(DM3818&lt;&gt;"",1,0)+IF(DN3818&lt;&gt;"",1,0)+IF(DO3818&lt;&gt;"",1,0)+IF(DQ3818&lt;&gt;"",1,0)+IF(DR3818&lt;&gt;"",1,0)+IF(DT3818&lt;&gt;"",1,0)+IF(DU3818&lt;&gt;"",1,0)+IF(DV3818&lt;&gt;"",1,0)+IF(DW3818&lt;&gt;"",1,0)+IF(DX3818&lt;&gt;"",1,0)+IF(DZ3818&lt;&gt;"",1,0)+IF(EA3818&lt;&gt;"",1,0)+IF(EB3818&lt;&gt;"",1,0)+IF(EE3818&lt;&gt;"",1,0)</f>
        <v>0</v>
      </c>
      <c r="BB3818" s="0" t="n">
        <f aca="false">AY3818*AX3818</f>
        <v>0</v>
      </c>
      <c r="DC3818" s="0" t="s">
        <v>155</v>
      </c>
    </row>
    <row r="3819" customFormat="false" ht="13.8" hidden="false" customHeight="false" outlineLevel="0" collapsed="false">
      <c r="A3819" s="0" t="s">
        <v>15296</v>
      </c>
      <c r="B3819" s="0" t="n">
        <v>78</v>
      </c>
      <c r="C3819" s="0" t="n">
        <v>470905</v>
      </c>
      <c r="D3819" s="0" t="s">
        <v>5134</v>
      </c>
      <c r="E3819" s="0" t="s">
        <v>9313</v>
      </c>
      <c r="F3819" s="0" t="str">
        <f aca="false">CONCATENATE(D3820," ",LEFT(I3820,4),"T=",AW3820,"D=",AX3820,"R=",AY3820,"M=",AZ3820,"L=",BA3820,"B=",BB3820)</f>
        <v>WELKER 2005T=2D=1R=0M=0L=0B=0</v>
      </c>
      <c r="G3819" s="0" t="s">
        <v>359</v>
      </c>
      <c r="I3819" s="0" t="s">
        <v>15297</v>
      </c>
      <c r="J3819" s="0" t="s">
        <v>15298</v>
      </c>
      <c r="K3819" s="0" t="s">
        <v>143</v>
      </c>
      <c r="M3819" s="0" t="str">
        <f aca="false">RIGHT(N3819,LEN(N3819)-FIND(" ",N3819))</f>
        <v>KENILWORTH AVE NE</v>
      </c>
      <c r="N3819" s="0" t="s">
        <v>5137</v>
      </c>
      <c r="P3819" s="0" t="s">
        <v>147</v>
      </c>
      <c r="Q3819" s="0" t="s">
        <v>148</v>
      </c>
      <c r="R3819" s="0" t="n">
        <v>44483</v>
      </c>
      <c r="AD3819" s="0" t="s">
        <v>149</v>
      </c>
      <c r="AE3819" s="0" t="s">
        <v>150</v>
      </c>
      <c r="AF3819" s="0" t="s">
        <v>151</v>
      </c>
      <c r="AH3819" s="0" t="n">
        <v>14</v>
      </c>
      <c r="AI3819" s="0" t="n">
        <v>11</v>
      </c>
      <c r="AN3819" s="0" t="s">
        <v>147</v>
      </c>
      <c r="AO3819" s="0" t="s">
        <v>152</v>
      </c>
      <c r="AP3819" s="0" t="s">
        <v>153</v>
      </c>
      <c r="AQ3819" s="0" t="n">
        <v>9</v>
      </c>
      <c r="AR3819" s="0" t="n">
        <v>64</v>
      </c>
      <c r="AS3819" s="0" t="n">
        <v>32</v>
      </c>
      <c r="AV3819" s="0" t="s">
        <v>154</v>
      </c>
      <c r="AW3819" s="0" t="n">
        <f aca="false">COUNTA($BC3819:$EG3819)</f>
        <v>3</v>
      </c>
      <c r="AX3819" s="0" t="n">
        <f aca="false">COUNTIF($BC3819:$EG3819,"D")</f>
        <v>0</v>
      </c>
      <c r="AY3819" s="0" t="n">
        <f aca="false">COUNTIF($BC3819:$EG3819,"R")</f>
        <v>0</v>
      </c>
      <c r="AZ3819" s="0" t="n">
        <f aca="false">IF(CC3819="D",1,0)+IF(CL3819="D",1,0)+IF(CW3819="D",1,0)+IF(DD3819="D",1,0)+IF(DJ3819="D",1,0)+IF(DO3819="D",1,0)+IF(DW3819="D",1,0)</f>
        <v>0</v>
      </c>
      <c r="BA3819" s="0" t="n">
        <f aca="false">IF(DH3819&lt;&gt;"",1,0)+IF(DI3819&lt;&gt;"",1,0)+IF(DK3819&lt;&gt;"",1,0)+IF(DM3819&lt;&gt;"",1,0)+IF(DN3819&lt;&gt;"",1,0)+IF(DO3819&lt;&gt;"",1,0)+IF(DQ3819&lt;&gt;"",1,0)+IF(DR3819&lt;&gt;"",1,0)+IF(DT3819&lt;&gt;"",1,0)+IF(DU3819&lt;&gt;"",1,0)+IF(DV3819&lt;&gt;"",1,0)+IF(DW3819&lt;&gt;"",1,0)+IF(DX3819&lt;&gt;"",1,0)+IF(DZ3819&lt;&gt;"",1,0)+IF(EA3819&lt;&gt;"",1,0)+IF(EB3819&lt;&gt;"",1,0)+IF(EE3819&lt;&gt;"",1,0)</f>
        <v>2</v>
      </c>
      <c r="BB3819" s="0" t="n">
        <f aca="false">AY3819*AX3819</f>
        <v>0</v>
      </c>
      <c r="DX3819" s="0" t="s">
        <v>155</v>
      </c>
      <c r="EA3819" s="0" t="s">
        <v>155</v>
      </c>
      <c r="EF3819" s="0" t="s">
        <v>155</v>
      </c>
    </row>
    <row r="3820" customFormat="false" ht="13.8" hidden="false" customHeight="false" outlineLevel="0" collapsed="false">
      <c r="A3820" s="0" t="s">
        <v>15299</v>
      </c>
      <c r="B3820" s="0" t="n">
        <v>78</v>
      </c>
      <c r="C3820" s="0" t="n">
        <v>470891</v>
      </c>
      <c r="D3820" s="0" t="s">
        <v>9686</v>
      </c>
      <c r="E3820" s="0" t="s">
        <v>14628</v>
      </c>
      <c r="F3820" s="0" t="str">
        <f aca="false">CONCATENATE(D3821," ",LEFT(I3821,4),"T=",AW3821,"D=",AX3821,"R=",AY3821,"M=",AZ3821,"L=",BA3821,"B=",BB3821)</f>
        <v>RILEY 2004T=4D=1R=0M=0L=2B=0</v>
      </c>
      <c r="G3820" s="0" t="s">
        <v>352</v>
      </c>
      <c r="I3820" s="0" t="s">
        <v>15300</v>
      </c>
      <c r="J3820" s="0" t="s">
        <v>15298</v>
      </c>
      <c r="K3820" s="0" t="s">
        <v>143</v>
      </c>
      <c r="L3820" s="0" t="s">
        <v>144</v>
      </c>
      <c r="M3820" s="0" t="str">
        <f aca="false">RIGHT(N3820,LEN(N3820)-FIND(" ",N3820))</f>
        <v>KENMORE AVE NE</v>
      </c>
      <c r="N3820" s="0" t="s">
        <v>9688</v>
      </c>
      <c r="P3820" s="0" t="s">
        <v>147</v>
      </c>
      <c r="Q3820" s="0" t="s">
        <v>148</v>
      </c>
      <c r="R3820" s="0" t="n">
        <v>44483</v>
      </c>
      <c r="AD3820" s="0" t="s">
        <v>149</v>
      </c>
      <c r="AE3820" s="0" t="s">
        <v>150</v>
      </c>
      <c r="AF3820" s="0" t="s">
        <v>151</v>
      </c>
      <c r="AH3820" s="0" t="n">
        <v>14</v>
      </c>
      <c r="AI3820" s="0" t="n">
        <v>11</v>
      </c>
      <c r="AN3820" s="0" t="s">
        <v>147</v>
      </c>
      <c r="AO3820" s="0" t="s">
        <v>152</v>
      </c>
      <c r="AP3820" s="0" t="s">
        <v>153</v>
      </c>
      <c r="AQ3820" s="0" t="n">
        <v>9</v>
      </c>
      <c r="AR3820" s="0" t="n">
        <v>64</v>
      </c>
      <c r="AS3820" s="0" t="n">
        <v>32</v>
      </c>
      <c r="AV3820" s="0" t="s">
        <v>154</v>
      </c>
      <c r="AW3820" s="0" t="n">
        <f aca="false">COUNTA($BC3820:$EG3820)</f>
        <v>2</v>
      </c>
      <c r="AX3820" s="0" t="n">
        <f aca="false">COUNTIF($BC3820:$EG3820,"D")</f>
        <v>1</v>
      </c>
      <c r="AY3820" s="0" t="n">
        <f aca="false">COUNTIF($BC3820:$EG3820,"R")</f>
        <v>0</v>
      </c>
      <c r="AZ3820" s="0" t="n">
        <f aca="false">IF(CC3820="D",1,0)+IF(CL3820="D",1,0)+IF(CW3820="D",1,0)+IF(DD3820="D",1,0)+IF(DJ3820="D",1,0)+IF(DO3820="D",1,0)+IF(DW3820="D",1,0)</f>
        <v>0</v>
      </c>
      <c r="BA3820" s="0" t="n">
        <f aca="false">IF(DH3820&lt;&gt;"",1,0)+IF(DI3820&lt;&gt;"",1,0)+IF(DK3820&lt;&gt;"",1,0)+IF(DM3820&lt;&gt;"",1,0)+IF(DN3820&lt;&gt;"",1,0)+IF(DO3820&lt;&gt;"",1,0)+IF(DQ3820&lt;&gt;"",1,0)+IF(DR3820&lt;&gt;"",1,0)+IF(DT3820&lt;&gt;"",1,0)+IF(DU3820&lt;&gt;"",1,0)+IF(DV3820&lt;&gt;"",1,0)+IF(DW3820&lt;&gt;"",1,0)+IF(DX3820&lt;&gt;"",1,0)+IF(DZ3820&lt;&gt;"",1,0)+IF(EA3820&lt;&gt;"",1,0)+IF(EB3820&lt;&gt;"",1,0)+IF(EE3820&lt;&gt;"",1,0)</f>
        <v>0</v>
      </c>
      <c r="BB3820" s="0" t="n">
        <f aca="false">AY3820*AX3820</f>
        <v>0</v>
      </c>
      <c r="ED3820" s="0" t="s">
        <v>144</v>
      </c>
      <c r="EF3820" s="0" t="s">
        <v>155</v>
      </c>
    </row>
    <row r="3821" customFormat="false" ht="13.8" hidden="false" customHeight="false" outlineLevel="0" collapsed="false">
      <c r="A3821" s="0" t="s">
        <v>15301</v>
      </c>
      <c r="B3821" s="0" t="n">
        <v>78</v>
      </c>
      <c r="C3821" s="0" t="n">
        <v>470893</v>
      </c>
      <c r="D3821" s="0" t="s">
        <v>10460</v>
      </c>
      <c r="E3821" s="0" t="s">
        <v>13617</v>
      </c>
      <c r="F3821" s="0" t="str">
        <f aca="false">CONCATENATE(D3822," ",LEFT(I3822,4),"T=",AW3822,"D=",AX3822,"R=",AY3822,"M=",AZ3822,"L=",BA3822,"B=",BB3822)</f>
        <v>JAMES 2005T=4D=2R=0M=1L=2B=0</v>
      </c>
      <c r="G3821" s="0" t="s">
        <v>174</v>
      </c>
      <c r="I3821" s="0" t="s">
        <v>15302</v>
      </c>
      <c r="J3821" s="0" t="s">
        <v>15298</v>
      </c>
      <c r="K3821" s="0" t="s">
        <v>143</v>
      </c>
      <c r="L3821" s="0" t="s">
        <v>144</v>
      </c>
      <c r="M3821" s="0" t="str">
        <f aca="false">RIGHT(N3821,LEN(N3821)-FIND(" ",N3821))</f>
        <v>MAPLEWOOD ST NE</v>
      </c>
      <c r="N3821" s="0" t="s">
        <v>15303</v>
      </c>
      <c r="P3821" s="0" t="s">
        <v>147</v>
      </c>
      <c r="Q3821" s="0" t="s">
        <v>148</v>
      </c>
      <c r="R3821" s="0" t="n">
        <v>44483</v>
      </c>
      <c r="AD3821" s="0" t="s">
        <v>149</v>
      </c>
      <c r="AE3821" s="0" t="s">
        <v>150</v>
      </c>
      <c r="AF3821" s="0" t="s">
        <v>151</v>
      </c>
      <c r="AH3821" s="0" t="n">
        <v>14</v>
      </c>
      <c r="AI3821" s="0" t="n">
        <v>11</v>
      </c>
      <c r="AN3821" s="0" t="s">
        <v>147</v>
      </c>
      <c r="AO3821" s="0" t="s">
        <v>189</v>
      </c>
      <c r="AP3821" s="0" t="s">
        <v>190</v>
      </c>
      <c r="AQ3821" s="0" t="n">
        <v>9</v>
      </c>
      <c r="AR3821" s="0" t="n">
        <v>64</v>
      </c>
      <c r="AS3821" s="0" t="n">
        <v>32</v>
      </c>
      <c r="AV3821" s="0" t="s">
        <v>154</v>
      </c>
      <c r="AW3821" s="0" t="n">
        <f aca="false">COUNTA($BC3821:$EG3821)</f>
        <v>4</v>
      </c>
      <c r="AX3821" s="0" t="n">
        <f aca="false">COUNTIF($BC3821:$EG3821,"D")</f>
        <v>1</v>
      </c>
      <c r="AY3821" s="0" t="n">
        <f aca="false">COUNTIF($BC3821:$EG3821,"R")</f>
        <v>0</v>
      </c>
      <c r="AZ3821" s="0" t="n">
        <f aca="false">IF(CC3821="D",1,0)+IF(CL3821="D",1,0)+IF(CW3821="D",1,0)+IF(DD3821="D",1,0)+IF(DJ3821="D",1,0)+IF(DO3821="D",1,0)+IF(DW3821="D",1,0)</f>
        <v>0</v>
      </c>
      <c r="BA3821" s="0" t="n">
        <f aca="false">IF(DH3821&lt;&gt;"",1,0)+IF(DI3821&lt;&gt;"",1,0)+IF(DK3821&lt;&gt;"",1,0)+IF(DM3821&lt;&gt;"",1,0)+IF(DN3821&lt;&gt;"",1,0)+IF(DO3821&lt;&gt;"",1,0)+IF(DQ3821&lt;&gt;"",1,0)+IF(DR3821&lt;&gt;"",1,0)+IF(DT3821&lt;&gt;"",1,0)+IF(DU3821&lt;&gt;"",1,0)+IF(DV3821&lt;&gt;"",1,0)+IF(DW3821&lt;&gt;"",1,0)+IF(DX3821&lt;&gt;"",1,0)+IF(DZ3821&lt;&gt;"",1,0)+IF(EA3821&lt;&gt;"",1,0)+IF(EB3821&lt;&gt;"",1,0)+IF(EE3821&lt;&gt;"",1,0)</f>
        <v>2</v>
      </c>
      <c r="BB3821" s="0" t="n">
        <f aca="false">AY3821*AX3821</f>
        <v>0</v>
      </c>
      <c r="DX3821" s="0" t="s">
        <v>155</v>
      </c>
      <c r="EA3821" s="0" t="s">
        <v>155</v>
      </c>
      <c r="ED3821" s="0" t="s">
        <v>144</v>
      </c>
      <c r="EF3821" s="0" t="s">
        <v>155</v>
      </c>
    </row>
    <row r="3822" customFormat="false" ht="13.8" hidden="false" customHeight="false" outlineLevel="0" collapsed="false">
      <c r="A3822" s="0" t="s">
        <v>15304</v>
      </c>
      <c r="B3822" s="0" t="n">
        <v>78</v>
      </c>
      <c r="C3822" s="0" t="n">
        <v>470886</v>
      </c>
      <c r="D3822" s="0" t="s">
        <v>220</v>
      </c>
      <c r="E3822" s="0" t="s">
        <v>11643</v>
      </c>
      <c r="F3822" s="0" t="str">
        <f aca="false">CONCATENATE(D3823," ",LEFT(I3823,4),"T=",AW3823,"D=",AX3823,"R=",AY3823,"M=",AZ3823,"L=",BA3823,"B=",BB3823)</f>
        <v>COLLINS 1986T=1D=0R=0M=0L=0B=0</v>
      </c>
      <c r="G3822" s="0" t="s">
        <v>231</v>
      </c>
      <c r="I3822" s="0" t="s">
        <v>15305</v>
      </c>
      <c r="J3822" s="0" t="s">
        <v>15298</v>
      </c>
      <c r="K3822" s="0" t="s">
        <v>143</v>
      </c>
      <c r="L3822" s="0" t="s">
        <v>144</v>
      </c>
      <c r="M3822" s="0" t="str">
        <f aca="false">RIGHT(N3822,LEN(N3822)-FIND(" ",N3822))</f>
        <v>FAIRWAY DR NE</v>
      </c>
      <c r="N3822" s="0" t="s">
        <v>2453</v>
      </c>
      <c r="P3822" s="0" t="s">
        <v>147</v>
      </c>
      <c r="Q3822" s="0" t="s">
        <v>148</v>
      </c>
      <c r="R3822" s="0" t="n">
        <v>44483</v>
      </c>
      <c r="AD3822" s="0" t="s">
        <v>149</v>
      </c>
      <c r="AE3822" s="0" t="s">
        <v>150</v>
      </c>
      <c r="AF3822" s="0" t="s">
        <v>151</v>
      </c>
      <c r="AH3822" s="0" t="n">
        <v>14</v>
      </c>
      <c r="AI3822" s="0" t="n">
        <v>11</v>
      </c>
      <c r="AN3822" s="0" t="s">
        <v>147</v>
      </c>
      <c r="AO3822" s="0" t="s">
        <v>176</v>
      </c>
      <c r="AP3822" s="0" t="s">
        <v>177</v>
      </c>
      <c r="AQ3822" s="0" t="n">
        <v>9</v>
      </c>
      <c r="AR3822" s="0" t="n">
        <v>64</v>
      </c>
      <c r="AS3822" s="0" t="n">
        <v>32</v>
      </c>
      <c r="AV3822" s="0" t="s">
        <v>154</v>
      </c>
      <c r="AW3822" s="0" t="n">
        <f aca="false">COUNTA($BC3822:$EG3822)</f>
        <v>4</v>
      </c>
      <c r="AX3822" s="0" t="n">
        <f aca="false">COUNTIF($BC3822:$EG3822,"D")</f>
        <v>2</v>
      </c>
      <c r="AY3822" s="0" t="n">
        <f aca="false">COUNTIF($BC3822:$EG3822,"R")</f>
        <v>0</v>
      </c>
      <c r="AZ3822" s="0" t="n">
        <f aca="false">IF(CC3822="D",1,0)+IF(CL3822="D",1,0)+IF(CW3822="D",1,0)+IF(DD3822="D",1,0)+IF(DJ3822="D",1,0)+IF(DO3822="D",1,0)+IF(DW3822="D",1,0)</f>
        <v>1</v>
      </c>
      <c r="BA3822" s="0" t="n">
        <f aca="false">IF(DH3822&lt;&gt;"",1,0)+IF(DI3822&lt;&gt;"",1,0)+IF(DK3822&lt;&gt;"",1,0)+IF(DM3822&lt;&gt;"",1,0)+IF(DN3822&lt;&gt;"",1,0)+IF(DO3822&lt;&gt;"",1,0)+IF(DQ3822&lt;&gt;"",1,0)+IF(DR3822&lt;&gt;"",1,0)+IF(DT3822&lt;&gt;"",1,0)+IF(DU3822&lt;&gt;"",1,0)+IF(DV3822&lt;&gt;"",1,0)+IF(DW3822&lt;&gt;"",1,0)+IF(DX3822&lt;&gt;"",1,0)+IF(DZ3822&lt;&gt;"",1,0)+IF(EA3822&lt;&gt;"",1,0)+IF(EB3822&lt;&gt;"",1,0)+IF(EE3822&lt;&gt;"",1,0)</f>
        <v>2</v>
      </c>
      <c r="BB3822" s="0" t="n">
        <f aca="false">AY3822*AX3822</f>
        <v>0</v>
      </c>
      <c r="DW3822" s="0" t="s">
        <v>144</v>
      </c>
      <c r="EA3822" s="0" t="s">
        <v>155</v>
      </c>
      <c r="ED3822" s="0" t="s">
        <v>144</v>
      </c>
      <c r="EF3822" s="0" t="s">
        <v>155</v>
      </c>
    </row>
    <row r="3823" customFormat="false" ht="13.8" hidden="false" customHeight="false" outlineLevel="0" collapsed="false">
      <c r="A3823" s="0" t="s">
        <v>15306</v>
      </c>
      <c r="B3823" s="0" t="n">
        <v>78</v>
      </c>
      <c r="C3823" s="0" t="n">
        <v>472126</v>
      </c>
      <c r="D3823" s="0" t="s">
        <v>15090</v>
      </c>
      <c r="E3823" s="0" t="s">
        <v>15307</v>
      </c>
      <c r="F3823" s="0" t="str">
        <f aca="false">CONCATENATE(D3824," ",LEFT(I3824,4),"T=",AW3824,"D=",AX3824,"R=",AY3824,"M=",AZ3824,"L=",BA3824,"B=",BB3824)</f>
        <v>BRIGHT 1994T=5D=0R=0M=0L=2B=0</v>
      </c>
      <c r="G3823" s="0" t="s">
        <v>15308</v>
      </c>
      <c r="I3823" s="0" t="s">
        <v>15309</v>
      </c>
      <c r="J3823" s="0" t="s">
        <v>15298</v>
      </c>
      <c r="K3823" s="0" t="s">
        <v>143</v>
      </c>
      <c r="M3823" s="0" t="str">
        <f aca="false">RIGHT(N3823,LEN(N3823)-FIND(" ",N3823))</f>
        <v>QUARRY LN NE</v>
      </c>
      <c r="N3823" s="0" t="s">
        <v>6300</v>
      </c>
      <c r="O3823" s="0" t="s">
        <v>4101</v>
      </c>
      <c r="P3823" s="0" t="s">
        <v>147</v>
      </c>
      <c r="Q3823" s="0" t="s">
        <v>148</v>
      </c>
      <c r="R3823" s="0" t="n">
        <v>44483</v>
      </c>
      <c r="AD3823" s="0" t="s">
        <v>149</v>
      </c>
      <c r="AE3823" s="0" t="s">
        <v>150</v>
      </c>
      <c r="AH3823" s="0" t="n">
        <v>14</v>
      </c>
      <c r="AI3823" s="0" t="n">
        <v>11</v>
      </c>
      <c r="AJ3823" s="0" t="s">
        <v>164</v>
      </c>
      <c r="AM3823" s="0" t="s">
        <v>165</v>
      </c>
      <c r="AN3823" s="0" t="s">
        <v>147</v>
      </c>
      <c r="AO3823" s="0" t="s">
        <v>176</v>
      </c>
      <c r="AP3823" s="0" t="s">
        <v>177</v>
      </c>
      <c r="AQ3823" s="0" t="n">
        <v>9</v>
      </c>
      <c r="AR3823" s="0" t="n">
        <v>64</v>
      </c>
      <c r="AS3823" s="0" t="n">
        <v>32</v>
      </c>
      <c r="AV3823" s="0" t="s">
        <v>154</v>
      </c>
      <c r="AW3823" s="0" t="n">
        <f aca="false">COUNTA($BC3823:$EG3823)</f>
        <v>1</v>
      </c>
      <c r="AX3823" s="0" t="n">
        <f aca="false">COUNTIF($BC3823:$EG3823,"D")</f>
        <v>0</v>
      </c>
      <c r="AY3823" s="0" t="n">
        <f aca="false">COUNTIF($BC3823:$EG3823,"R")</f>
        <v>0</v>
      </c>
      <c r="AZ3823" s="0" t="n">
        <f aca="false">IF(CC3823="D",1,0)+IF(CL3823="D",1,0)+IF(CW3823="D",1,0)+IF(DD3823="D",1,0)+IF(DJ3823="D",1,0)+IF(DO3823="D",1,0)+IF(DW3823="D",1,0)</f>
        <v>0</v>
      </c>
      <c r="BA3823" s="0" t="n">
        <f aca="false">IF(DH3823&lt;&gt;"",1,0)+IF(DI3823&lt;&gt;"",1,0)+IF(DK3823&lt;&gt;"",1,0)+IF(DM3823&lt;&gt;"",1,0)+IF(DN3823&lt;&gt;"",1,0)+IF(DO3823&lt;&gt;"",1,0)+IF(DQ3823&lt;&gt;"",1,0)+IF(DR3823&lt;&gt;"",1,0)+IF(DT3823&lt;&gt;"",1,0)+IF(DU3823&lt;&gt;"",1,0)+IF(DV3823&lt;&gt;"",1,0)+IF(DW3823&lt;&gt;"",1,0)+IF(DX3823&lt;&gt;"",1,0)+IF(DZ3823&lt;&gt;"",1,0)+IF(EA3823&lt;&gt;"",1,0)+IF(EB3823&lt;&gt;"",1,0)+IF(EE3823&lt;&gt;"",1,0)</f>
        <v>0</v>
      </c>
      <c r="BB3823" s="0" t="n">
        <f aca="false">AY3823*AX3823</f>
        <v>0</v>
      </c>
      <c r="EF3823" s="0" t="s">
        <v>155</v>
      </c>
    </row>
    <row r="3824" customFormat="false" ht="13.8" hidden="false" customHeight="false" outlineLevel="0" collapsed="false">
      <c r="A3824" s="0" t="s">
        <v>15310</v>
      </c>
      <c r="B3824" s="0" t="n">
        <v>78</v>
      </c>
      <c r="C3824" s="0" t="n">
        <v>386196</v>
      </c>
      <c r="D3824" s="0" t="s">
        <v>15311</v>
      </c>
      <c r="E3824" s="0" t="s">
        <v>9901</v>
      </c>
      <c r="F3824" s="0" t="str">
        <f aca="false">CONCATENATE(D3825," ",LEFT(I3825,4),"T=",AW3825,"D=",AX3825,"R=",AY3825,"M=",AZ3825,"L=",BA3825,"B=",BB3825)</f>
        <v>VARNER 1984T=20D=3R=0M=0L=5B=0</v>
      </c>
      <c r="G3824" s="0" t="s">
        <v>364</v>
      </c>
      <c r="I3824" s="0" t="s">
        <v>15312</v>
      </c>
      <c r="J3824" s="0" t="s">
        <v>15313</v>
      </c>
      <c r="K3824" s="0" t="s">
        <v>143</v>
      </c>
      <c r="M3824" s="0" t="str">
        <f aca="false">RIGHT(N3824,LEN(N3824)-FIND(" ",N3824))</f>
        <v>ROBERTS LN NE</v>
      </c>
      <c r="N3824" s="0" t="s">
        <v>15314</v>
      </c>
      <c r="P3824" s="0" t="s">
        <v>147</v>
      </c>
      <c r="Q3824" s="0" t="s">
        <v>148</v>
      </c>
      <c r="R3824" s="0" t="n">
        <v>44483</v>
      </c>
      <c r="AD3824" s="0" t="s">
        <v>149</v>
      </c>
      <c r="AE3824" s="0" t="s">
        <v>150</v>
      </c>
      <c r="AH3824" s="0" t="n">
        <v>14</v>
      </c>
      <c r="AI3824" s="0" t="n">
        <v>11</v>
      </c>
      <c r="AJ3824" s="0" t="s">
        <v>164</v>
      </c>
      <c r="AM3824" s="0" t="s">
        <v>165</v>
      </c>
      <c r="AN3824" s="0" t="s">
        <v>147</v>
      </c>
      <c r="AO3824" s="0" t="s">
        <v>166</v>
      </c>
      <c r="AP3824" s="0" t="s">
        <v>167</v>
      </c>
      <c r="AQ3824" s="0" t="n">
        <v>9</v>
      </c>
      <c r="AR3824" s="0" t="n">
        <v>64</v>
      </c>
      <c r="AS3824" s="0" t="n">
        <v>32</v>
      </c>
      <c r="AV3824" s="0" t="s">
        <v>154</v>
      </c>
      <c r="AW3824" s="0" t="n">
        <f aca="false">COUNTA($BC3824:$EG3824)</f>
        <v>5</v>
      </c>
      <c r="AX3824" s="0" t="n">
        <f aca="false">COUNTIF($BC3824:$EG3824,"D")</f>
        <v>0</v>
      </c>
      <c r="AY3824" s="0" t="n">
        <f aca="false">COUNTIF($BC3824:$EG3824,"R")</f>
        <v>0</v>
      </c>
      <c r="AZ3824" s="0" t="n">
        <f aca="false">IF(CC3824="D",1,0)+IF(CL3824="D",1,0)+IF(CW3824="D",1,0)+IF(DD3824="D",1,0)+IF(DJ3824="D",1,0)+IF(DO3824="D",1,0)+IF(DW3824="D",1,0)</f>
        <v>0</v>
      </c>
      <c r="BA3824" s="0" t="n">
        <f aca="false">IF(DH3824&lt;&gt;"",1,0)+IF(DI3824&lt;&gt;"",1,0)+IF(DK3824&lt;&gt;"",1,0)+IF(DM3824&lt;&gt;"",1,0)+IF(DN3824&lt;&gt;"",1,0)+IF(DO3824&lt;&gt;"",1,0)+IF(DQ3824&lt;&gt;"",1,0)+IF(DR3824&lt;&gt;"",1,0)+IF(DT3824&lt;&gt;"",1,0)+IF(DU3824&lt;&gt;"",1,0)+IF(DV3824&lt;&gt;"",1,0)+IF(DW3824&lt;&gt;"",1,0)+IF(DX3824&lt;&gt;"",1,0)+IF(DZ3824&lt;&gt;"",1,0)+IF(EA3824&lt;&gt;"",1,0)+IF(EB3824&lt;&gt;"",1,0)+IF(EE3824&lt;&gt;"",1,0)</f>
        <v>2</v>
      </c>
      <c r="BB3824" s="0" t="n">
        <f aca="false">AY3824*AX3824</f>
        <v>0</v>
      </c>
      <c r="CP3824" s="0" t="s">
        <v>155</v>
      </c>
      <c r="DC3824" s="0" t="s">
        <v>155</v>
      </c>
      <c r="DN3824" s="0" t="s">
        <v>155</v>
      </c>
      <c r="DU3824" s="0" t="s">
        <v>155</v>
      </c>
      <c r="EF3824" s="0" t="s">
        <v>155</v>
      </c>
    </row>
    <row r="3825" customFormat="false" ht="13.8" hidden="false" customHeight="false" outlineLevel="0" collapsed="false">
      <c r="A3825" s="0" t="s">
        <v>15315</v>
      </c>
      <c r="B3825" s="0" t="n">
        <v>78</v>
      </c>
      <c r="C3825" s="0" t="n">
        <v>387795</v>
      </c>
      <c r="D3825" s="0" t="s">
        <v>4574</v>
      </c>
      <c r="E3825" s="0" t="s">
        <v>6844</v>
      </c>
      <c r="F3825" s="0" t="str">
        <f aca="false">CONCATENATE(D3826," ",LEFT(I3826,4),"T=",AW3826,"D=",AX3826,"R=",AY3826,"M=",AZ3826,"L=",BA3826,"B=",BB3826)</f>
        <v>HOLLOWAY 1990T=1D=0R=0M=0L=0B=0</v>
      </c>
      <c r="G3825" s="0" t="s">
        <v>200</v>
      </c>
      <c r="I3825" s="0" t="s">
        <v>15316</v>
      </c>
      <c r="J3825" s="0" t="s">
        <v>15317</v>
      </c>
      <c r="K3825" s="0" t="s">
        <v>143</v>
      </c>
      <c r="L3825" s="0" t="s">
        <v>144</v>
      </c>
      <c r="M3825" s="0" t="str">
        <f aca="false">RIGHT(N3825,LEN(N3825)-FIND(" ",N3825))</f>
        <v>SEDGEWICK ST NE</v>
      </c>
      <c r="N3825" s="0" t="s">
        <v>15318</v>
      </c>
      <c r="P3825" s="0" t="s">
        <v>147</v>
      </c>
      <c r="Q3825" s="0" t="s">
        <v>148</v>
      </c>
      <c r="R3825" s="0" t="n">
        <v>44483</v>
      </c>
      <c r="AD3825" s="0" t="s">
        <v>149</v>
      </c>
      <c r="AE3825" s="0" t="s">
        <v>150</v>
      </c>
      <c r="AH3825" s="0" t="n">
        <v>14</v>
      </c>
      <c r="AI3825" s="0" t="n">
        <v>11</v>
      </c>
      <c r="AJ3825" s="0" t="s">
        <v>164</v>
      </c>
      <c r="AM3825" s="0" t="s">
        <v>165</v>
      </c>
      <c r="AN3825" s="0" t="s">
        <v>147</v>
      </c>
      <c r="AO3825" s="0" t="s">
        <v>166</v>
      </c>
      <c r="AP3825" s="0" t="s">
        <v>167</v>
      </c>
      <c r="AQ3825" s="0" t="n">
        <v>9</v>
      </c>
      <c r="AR3825" s="0" t="n">
        <v>64</v>
      </c>
      <c r="AS3825" s="0" t="n">
        <v>32</v>
      </c>
      <c r="AV3825" s="0" t="s">
        <v>154</v>
      </c>
      <c r="AW3825" s="0" t="n">
        <f aca="false">COUNTA($BC3825:$EG3825)</f>
        <v>20</v>
      </c>
      <c r="AX3825" s="0" t="n">
        <f aca="false">COUNTIF($BC3825:$EG3825,"D")</f>
        <v>3</v>
      </c>
      <c r="AY3825" s="0" t="n">
        <f aca="false">COUNTIF($BC3825:$EG3825,"R")</f>
        <v>0</v>
      </c>
      <c r="AZ3825" s="0" t="n">
        <f aca="false">IF(CC3825="D",1,0)+IF(CL3825="D",1,0)+IF(CW3825="D",1,0)+IF(DD3825="D",1,0)+IF(DJ3825="D",1,0)+IF(DO3825="D",1,0)+IF(DW3825="D",1,0)</f>
        <v>0</v>
      </c>
      <c r="BA3825" s="0" t="n">
        <f aca="false">IF(DH3825&lt;&gt;"",1,0)+IF(DI3825&lt;&gt;"",1,0)+IF(DK3825&lt;&gt;"",1,0)+IF(DM3825&lt;&gt;"",1,0)+IF(DN3825&lt;&gt;"",1,0)+IF(DO3825&lt;&gt;"",1,0)+IF(DQ3825&lt;&gt;"",1,0)+IF(DR3825&lt;&gt;"",1,0)+IF(DT3825&lt;&gt;"",1,0)+IF(DU3825&lt;&gt;"",1,0)+IF(DV3825&lt;&gt;"",1,0)+IF(DW3825&lt;&gt;"",1,0)+IF(DX3825&lt;&gt;"",1,0)+IF(DZ3825&lt;&gt;"",1,0)+IF(EA3825&lt;&gt;"",1,0)+IF(EB3825&lt;&gt;"",1,0)+IF(EE3825&lt;&gt;"",1,0)</f>
        <v>5</v>
      </c>
      <c r="BB3825" s="0" t="n">
        <f aca="false">AY3825*AX3825</f>
        <v>0</v>
      </c>
      <c r="BG3825" s="0" t="s">
        <v>155</v>
      </c>
      <c r="BH3825" s="0" t="s">
        <v>155</v>
      </c>
      <c r="BI3825" s="0" t="s">
        <v>155</v>
      </c>
      <c r="BJ3825" s="0" t="s">
        <v>155</v>
      </c>
      <c r="BK3825" s="0" t="s">
        <v>155</v>
      </c>
      <c r="BL3825" s="0" t="s">
        <v>155</v>
      </c>
      <c r="BP3825" s="0" t="s">
        <v>155</v>
      </c>
      <c r="CP3825" s="0" t="s">
        <v>155</v>
      </c>
      <c r="CZ3825" s="0" t="s">
        <v>144</v>
      </c>
      <c r="DC3825" s="0" t="s">
        <v>155</v>
      </c>
      <c r="DF3825" s="0" t="s">
        <v>155</v>
      </c>
      <c r="DG3825" s="0" t="s">
        <v>144</v>
      </c>
      <c r="DI3825" s="0" t="s">
        <v>155</v>
      </c>
      <c r="DL3825" s="0" t="s">
        <v>155</v>
      </c>
      <c r="DN3825" s="0" t="s">
        <v>155</v>
      </c>
      <c r="DU3825" s="0" t="s">
        <v>155</v>
      </c>
      <c r="DX3825" s="0" t="s">
        <v>155</v>
      </c>
      <c r="EA3825" s="0" t="s">
        <v>155</v>
      </c>
      <c r="ED3825" s="0" t="s">
        <v>144</v>
      </c>
      <c r="EF3825" s="0" t="s">
        <v>155</v>
      </c>
    </row>
    <row r="3826" customFormat="false" ht="13.8" hidden="false" customHeight="false" outlineLevel="0" collapsed="false">
      <c r="A3826" s="0" t="s">
        <v>15319</v>
      </c>
      <c r="B3826" s="0" t="n">
        <v>78</v>
      </c>
      <c r="C3826" s="0" t="n">
        <v>472130</v>
      </c>
      <c r="D3826" s="0" t="s">
        <v>15320</v>
      </c>
      <c r="E3826" s="0" t="s">
        <v>7887</v>
      </c>
      <c r="F3826" s="0" t="str">
        <f aca="false">CONCATENATE(D3827," ",LEFT(I3827,4),"T=",AW3827,"D=",AX3827,"R=",AY3827,"M=",AZ3827,"L=",BA3827,"B=",BB3827)</f>
        <v>WOODIE 1995T=0D=0R=0M=0L=0B=0</v>
      </c>
      <c r="G3826" s="0" t="s">
        <v>1615</v>
      </c>
      <c r="I3826" s="0" t="s">
        <v>15321</v>
      </c>
      <c r="J3826" s="0" t="s">
        <v>15322</v>
      </c>
      <c r="K3826" s="0" t="s">
        <v>239</v>
      </c>
      <c r="M3826" s="0" t="str">
        <f aca="false">RIGHT(N3826,LEN(N3826)-FIND(" ",N3826))</f>
        <v>MONTCLAIR ST NE</v>
      </c>
      <c r="N3826" s="0" t="s">
        <v>10891</v>
      </c>
      <c r="P3826" s="0" t="s">
        <v>147</v>
      </c>
      <c r="Q3826" s="0" t="s">
        <v>148</v>
      </c>
      <c r="R3826" s="0" t="n">
        <v>44483</v>
      </c>
      <c r="AD3826" s="0" t="s">
        <v>149</v>
      </c>
      <c r="AE3826" s="0" t="s">
        <v>150</v>
      </c>
      <c r="AF3826" s="0" t="s">
        <v>151</v>
      </c>
      <c r="AH3826" s="0" t="n">
        <v>14</v>
      </c>
      <c r="AI3826" s="0" t="n">
        <v>11</v>
      </c>
      <c r="AN3826" s="0" t="s">
        <v>147</v>
      </c>
      <c r="AO3826" s="0" t="s">
        <v>152</v>
      </c>
      <c r="AP3826" s="0" t="s">
        <v>153</v>
      </c>
      <c r="AQ3826" s="0" t="n">
        <v>9</v>
      </c>
      <c r="AR3826" s="0" t="n">
        <v>64</v>
      </c>
      <c r="AS3826" s="0" t="n">
        <v>32</v>
      </c>
      <c r="AV3826" s="0" t="s">
        <v>154</v>
      </c>
      <c r="AW3826" s="0" t="n">
        <f aca="false">COUNTA($BC3826:$EG3826)</f>
        <v>1</v>
      </c>
      <c r="AX3826" s="0" t="n">
        <f aca="false">COUNTIF($BC3826:$EG3826,"D")</f>
        <v>0</v>
      </c>
      <c r="AY3826" s="0" t="n">
        <f aca="false">COUNTIF($BC3826:$EG3826,"R")</f>
        <v>0</v>
      </c>
      <c r="AZ3826" s="0" t="n">
        <f aca="false">IF(CC3826="D",1,0)+IF(CL3826="D",1,0)+IF(CW3826="D",1,0)+IF(DD3826="D",1,0)+IF(DJ3826="D",1,0)+IF(DO3826="D",1,0)+IF(DW3826="D",1,0)</f>
        <v>0</v>
      </c>
      <c r="BA3826" s="0" t="n">
        <f aca="false">IF(DH3826&lt;&gt;"",1,0)+IF(DI3826&lt;&gt;"",1,0)+IF(DK3826&lt;&gt;"",1,0)+IF(DM3826&lt;&gt;"",1,0)+IF(DN3826&lt;&gt;"",1,0)+IF(DO3826&lt;&gt;"",1,0)+IF(DQ3826&lt;&gt;"",1,0)+IF(DR3826&lt;&gt;"",1,0)+IF(DT3826&lt;&gt;"",1,0)+IF(DU3826&lt;&gt;"",1,0)+IF(DV3826&lt;&gt;"",1,0)+IF(DW3826&lt;&gt;"",1,0)+IF(DX3826&lt;&gt;"",1,0)+IF(DZ3826&lt;&gt;"",1,0)+IF(EA3826&lt;&gt;"",1,0)+IF(EB3826&lt;&gt;"",1,0)+IF(EE3826&lt;&gt;"",1,0)</f>
        <v>0</v>
      </c>
      <c r="BB3826" s="0" t="n">
        <f aca="false">AY3826*AX3826</f>
        <v>0</v>
      </c>
      <c r="CA3826" s="0" t="s">
        <v>155</v>
      </c>
    </row>
    <row r="3827" customFormat="false" ht="13.8" hidden="false" customHeight="false" outlineLevel="0" collapsed="false">
      <c r="A3827" s="0" t="s">
        <v>15323</v>
      </c>
      <c r="B3827" s="0" t="n">
        <v>78</v>
      </c>
      <c r="C3827" s="0" t="n">
        <v>416671</v>
      </c>
      <c r="D3827" s="0" t="s">
        <v>11652</v>
      </c>
      <c r="E3827" s="0" t="s">
        <v>15324</v>
      </c>
      <c r="F3827" s="0" t="str">
        <f aca="false">CONCATENATE(D3828," ",LEFT(I3828,4),"T=",AW3828,"D=",AX3828,"R=",AY3828,"M=",AZ3828,"L=",BA3828,"B=",BB3828)</f>
        <v>KLAHOLZ 2005T=1D=1R=0M=1L=1B=0</v>
      </c>
      <c r="G3827" s="0" t="s">
        <v>8847</v>
      </c>
      <c r="I3827" s="0" t="s">
        <v>15325</v>
      </c>
      <c r="J3827" s="0" t="s">
        <v>15326</v>
      </c>
      <c r="K3827" s="0" t="s">
        <v>143</v>
      </c>
      <c r="M3827" s="0" t="str">
        <f aca="false">RIGHT(N3827,LEN(N3827)-FIND(" ",N3827))</f>
        <v>PERKINSWOOD BLVD NE</v>
      </c>
      <c r="N3827" s="0" t="s">
        <v>5656</v>
      </c>
      <c r="O3827" s="0" t="s">
        <v>15327</v>
      </c>
      <c r="P3827" s="0" t="s">
        <v>147</v>
      </c>
      <c r="Q3827" s="0" t="s">
        <v>148</v>
      </c>
      <c r="R3827" s="0" t="n">
        <v>44483</v>
      </c>
      <c r="AD3827" s="0" t="s">
        <v>149</v>
      </c>
      <c r="AE3827" s="0" t="s">
        <v>150</v>
      </c>
      <c r="AF3827" s="0" t="s">
        <v>151</v>
      </c>
      <c r="AH3827" s="0" t="n">
        <v>14</v>
      </c>
      <c r="AI3827" s="0" t="n">
        <v>11</v>
      </c>
      <c r="AN3827" s="0" t="s">
        <v>147</v>
      </c>
      <c r="AO3827" s="0" t="s">
        <v>152</v>
      </c>
      <c r="AP3827" s="0" t="s">
        <v>153</v>
      </c>
      <c r="AQ3827" s="0" t="n">
        <v>9</v>
      </c>
      <c r="AR3827" s="0" t="n">
        <v>64</v>
      </c>
      <c r="AS3827" s="0" t="n">
        <v>32</v>
      </c>
      <c r="AV3827" s="0" t="s">
        <v>154</v>
      </c>
      <c r="AW3827" s="0" t="n">
        <f aca="false">COUNTA($BC3827:$EG3827)</f>
        <v>0</v>
      </c>
      <c r="AX3827" s="0" t="n">
        <f aca="false">COUNTIF($BC3827:$EG3827,"D")</f>
        <v>0</v>
      </c>
      <c r="AY3827" s="0" t="n">
        <f aca="false">COUNTIF($BC3827:$EG3827,"R")</f>
        <v>0</v>
      </c>
      <c r="AZ3827" s="0" t="n">
        <f aca="false">IF(CC3827="D",1,0)+IF(CL3827="D",1,0)+IF(CW3827="D",1,0)+IF(DD3827="D",1,0)+IF(DJ3827="D",1,0)+IF(DO3827="D",1,0)+IF(DW3827="D",1,0)</f>
        <v>0</v>
      </c>
      <c r="BA3827" s="0" t="n">
        <f aca="false">IF(DH3827&lt;&gt;"",1,0)+IF(DI3827&lt;&gt;"",1,0)+IF(DK3827&lt;&gt;"",1,0)+IF(DM3827&lt;&gt;"",1,0)+IF(DN3827&lt;&gt;"",1,0)+IF(DO3827&lt;&gt;"",1,0)+IF(DQ3827&lt;&gt;"",1,0)+IF(DR3827&lt;&gt;"",1,0)+IF(DT3827&lt;&gt;"",1,0)+IF(DU3827&lt;&gt;"",1,0)+IF(DV3827&lt;&gt;"",1,0)+IF(DW3827&lt;&gt;"",1,0)+IF(DX3827&lt;&gt;"",1,0)+IF(DZ3827&lt;&gt;"",1,0)+IF(EA3827&lt;&gt;"",1,0)+IF(EB3827&lt;&gt;"",1,0)+IF(EE3827&lt;&gt;"",1,0)</f>
        <v>0</v>
      </c>
      <c r="BB3827" s="0" t="n">
        <f aca="false">AY3827*AX3827</f>
        <v>0</v>
      </c>
    </row>
    <row r="3828" customFormat="false" ht="13.8" hidden="false" customHeight="false" outlineLevel="0" collapsed="false">
      <c r="A3828" s="0" t="s">
        <v>15328</v>
      </c>
      <c r="B3828" s="0" t="n">
        <v>78</v>
      </c>
      <c r="C3828" s="0" t="n">
        <v>470962</v>
      </c>
      <c r="D3828" s="0" t="s">
        <v>7963</v>
      </c>
      <c r="E3828" s="0" t="s">
        <v>5648</v>
      </c>
      <c r="F3828" s="0" t="str">
        <f aca="false">CONCATENATE(D3829," ",LEFT(I3829,4),"T=",AW3829,"D=",AX3829,"R=",AY3829,"M=",AZ3829,"L=",BA3829,"B=",BB3829)</f>
        <v>KLAHOLZ 2003T=3D=1R=0M=1L=2B=0</v>
      </c>
      <c r="G3828" s="0" t="s">
        <v>15329</v>
      </c>
      <c r="I3828" s="0" t="s">
        <v>15330</v>
      </c>
      <c r="J3828" s="0" t="s">
        <v>15326</v>
      </c>
      <c r="K3828" s="0" t="s">
        <v>143</v>
      </c>
      <c r="L3828" s="0" t="s">
        <v>144</v>
      </c>
      <c r="M3828" s="0" t="str">
        <f aca="false">RIGHT(N3828,LEN(N3828)-FIND(" ",N3828))</f>
        <v>WILDWOOD DR NE</v>
      </c>
      <c r="N3828" s="0" t="s">
        <v>7966</v>
      </c>
      <c r="P3828" s="0" t="s">
        <v>147</v>
      </c>
      <c r="Q3828" s="0" t="s">
        <v>148</v>
      </c>
      <c r="R3828" s="0" t="n">
        <v>44483</v>
      </c>
      <c r="AD3828" s="0" t="s">
        <v>149</v>
      </c>
      <c r="AE3828" s="0" t="s">
        <v>150</v>
      </c>
      <c r="AF3828" s="0" t="s">
        <v>151</v>
      </c>
      <c r="AH3828" s="0" t="n">
        <v>14</v>
      </c>
      <c r="AI3828" s="0" t="n">
        <v>11</v>
      </c>
      <c r="AN3828" s="0" t="s">
        <v>147</v>
      </c>
      <c r="AO3828" s="0" t="s">
        <v>176</v>
      </c>
      <c r="AP3828" s="0" t="s">
        <v>177</v>
      </c>
      <c r="AQ3828" s="0" t="n">
        <v>9</v>
      </c>
      <c r="AR3828" s="0" t="n">
        <v>64</v>
      </c>
      <c r="AS3828" s="0" t="n">
        <v>32</v>
      </c>
      <c r="AV3828" s="0" t="s">
        <v>154</v>
      </c>
      <c r="AW3828" s="0" t="n">
        <f aca="false">COUNTA($BC3828:$EG3828)</f>
        <v>1</v>
      </c>
      <c r="AX3828" s="0" t="n">
        <f aca="false">COUNTIF($BC3828:$EG3828,"D")</f>
        <v>1</v>
      </c>
      <c r="AY3828" s="0" t="n">
        <f aca="false">COUNTIF($BC3828:$EG3828,"R")</f>
        <v>0</v>
      </c>
      <c r="AZ3828" s="0" t="n">
        <f aca="false">IF(CC3828="D",1,0)+IF(CL3828="D",1,0)+IF(CW3828="D",1,0)+IF(DD3828="D",1,0)+IF(DJ3828="D",1,0)+IF(DO3828="D",1,0)+IF(DW3828="D",1,0)</f>
        <v>1</v>
      </c>
      <c r="BA3828" s="0" t="n">
        <f aca="false">IF(DH3828&lt;&gt;"",1,0)+IF(DI3828&lt;&gt;"",1,0)+IF(DK3828&lt;&gt;"",1,0)+IF(DM3828&lt;&gt;"",1,0)+IF(DN3828&lt;&gt;"",1,0)+IF(DO3828&lt;&gt;"",1,0)+IF(DQ3828&lt;&gt;"",1,0)+IF(DR3828&lt;&gt;"",1,0)+IF(DT3828&lt;&gt;"",1,0)+IF(DU3828&lt;&gt;"",1,0)+IF(DV3828&lt;&gt;"",1,0)+IF(DW3828&lt;&gt;"",1,0)+IF(DX3828&lt;&gt;"",1,0)+IF(DZ3828&lt;&gt;"",1,0)+IF(EA3828&lt;&gt;"",1,0)+IF(EB3828&lt;&gt;"",1,0)+IF(EE3828&lt;&gt;"",1,0)</f>
        <v>1</v>
      </c>
      <c r="BB3828" s="0" t="n">
        <f aca="false">AY3828*AX3828</f>
        <v>0</v>
      </c>
      <c r="DW3828" s="0" t="s">
        <v>144</v>
      </c>
    </row>
    <row r="3829" customFormat="false" ht="13.8" hidden="false" customHeight="false" outlineLevel="0" collapsed="false">
      <c r="A3829" s="0" t="s">
        <v>15331</v>
      </c>
      <c r="B3829" s="0" t="n">
        <v>78</v>
      </c>
      <c r="C3829" s="0" t="n">
        <v>470963</v>
      </c>
      <c r="D3829" s="0" t="s">
        <v>7963</v>
      </c>
      <c r="E3829" s="0" t="s">
        <v>3579</v>
      </c>
      <c r="F3829" s="0" t="str">
        <f aca="false">CONCATENATE(D3830," ",LEFT(I3830,4),"T=",AW3830,"D=",AX3830,"R=",AY3830,"M=",AZ3830,"L=",BA3830,"B=",BB3830)</f>
        <v>WOODS 1996T=0D=0R=0M=0L=0B=0</v>
      </c>
      <c r="G3829" s="0" t="s">
        <v>15329</v>
      </c>
      <c r="I3829" s="0" t="s">
        <v>15332</v>
      </c>
      <c r="J3829" s="0" t="s">
        <v>15326</v>
      </c>
      <c r="K3829" s="0" t="s">
        <v>143</v>
      </c>
      <c r="L3829" s="0" t="s">
        <v>144</v>
      </c>
      <c r="M3829" s="0" t="str">
        <f aca="false">RIGHT(N3829,LEN(N3829)-FIND(" ",N3829))</f>
        <v>WILDWOOD DR NE</v>
      </c>
      <c r="N3829" s="0" t="s">
        <v>7966</v>
      </c>
      <c r="P3829" s="0" t="s">
        <v>147</v>
      </c>
      <c r="Q3829" s="0" t="s">
        <v>148</v>
      </c>
      <c r="R3829" s="0" t="n">
        <v>44483</v>
      </c>
      <c r="AD3829" s="0" t="s">
        <v>149</v>
      </c>
      <c r="AE3829" s="0" t="s">
        <v>150</v>
      </c>
      <c r="AF3829" s="0" t="s">
        <v>151</v>
      </c>
      <c r="AH3829" s="0" t="n">
        <v>14</v>
      </c>
      <c r="AI3829" s="0" t="n">
        <v>11</v>
      </c>
      <c r="AN3829" s="0" t="s">
        <v>147</v>
      </c>
      <c r="AO3829" s="0" t="s">
        <v>176</v>
      </c>
      <c r="AP3829" s="0" t="s">
        <v>177</v>
      </c>
      <c r="AQ3829" s="0" t="n">
        <v>9</v>
      </c>
      <c r="AR3829" s="0" t="n">
        <v>64</v>
      </c>
      <c r="AS3829" s="0" t="n">
        <v>32</v>
      </c>
      <c r="AV3829" s="0" t="s">
        <v>154</v>
      </c>
      <c r="AW3829" s="0" t="n">
        <f aca="false">COUNTA($BC3829:$EG3829)</f>
        <v>3</v>
      </c>
      <c r="AX3829" s="0" t="n">
        <f aca="false">COUNTIF($BC3829:$EG3829,"D")</f>
        <v>1</v>
      </c>
      <c r="AY3829" s="0" t="n">
        <f aca="false">COUNTIF($BC3829:$EG3829,"R")</f>
        <v>0</v>
      </c>
      <c r="AZ3829" s="0" t="n">
        <f aca="false">IF(CC3829="D",1,0)+IF(CL3829="D",1,0)+IF(CW3829="D",1,0)+IF(DD3829="D",1,0)+IF(DJ3829="D",1,0)+IF(DO3829="D",1,0)+IF(DW3829="D",1,0)</f>
        <v>1</v>
      </c>
      <c r="BA3829" s="0" t="n">
        <f aca="false">IF(DH3829&lt;&gt;"",1,0)+IF(DI3829&lt;&gt;"",1,0)+IF(DK3829&lt;&gt;"",1,0)+IF(DM3829&lt;&gt;"",1,0)+IF(DN3829&lt;&gt;"",1,0)+IF(DO3829&lt;&gt;"",1,0)+IF(DQ3829&lt;&gt;"",1,0)+IF(DR3829&lt;&gt;"",1,0)+IF(DT3829&lt;&gt;"",1,0)+IF(DU3829&lt;&gt;"",1,0)+IF(DV3829&lt;&gt;"",1,0)+IF(DW3829&lt;&gt;"",1,0)+IF(DX3829&lt;&gt;"",1,0)+IF(DZ3829&lt;&gt;"",1,0)+IF(EA3829&lt;&gt;"",1,0)+IF(EB3829&lt;&gt;"",1,0)+IF(EE3829&lt;&gt;"",1,0)</f>
        <v>2</v>
      </c>
      <c r="BB3829" s="0" t="n">
        <f aca="false">AY3829*AX3829</f>
        <v>0</v>
      </c>
      <c r="DW3829" s="0" t="s">
        <v>144</v>
      </c>
      <c r="EA3829" s="0" t="s">
        <v>155</v>
      </c>
      <c r="EF3829" s="0" t="s">
        <v>155</v>
      </c>
    </row>
    <row r="3830" customFormat="false" ht="13.8" hidden="false" customHeight="false" outlineLevel="0" collapsed="false">
      <c r="A3830" s="0" t="s">
        <v>15333</v>
      </c>
      <c r="B3830" s="0" t="n">
        <v>78</v>
      </c>
      <c r="C3830" s="0" t="n">
        <v>472320</v>
      </c>
      <c r="D3830" s="0" t="s">
        <v>4030</v>
      </c>
      <c r="E3830" s="0" t="s">
        <v>15334</v>
      </c>
      <c r="F3830" s="0" t="str">
        <f aca="false">CONCATENATE(D3831," ",LEFT(I3831,4),"T=",AW3831,"D=",AX3831,"R=",AY3831,"M=",AZ3831,"L=",BA3831,"B=",BB3831)</f>
        <v>MARQOUSIS 1968T=0D=0R=0M=0L=0B=0</v>
      </c>
      <c r="G3830" s="0" t="s">
        <v>15335</v>
      </c>
      <c r="I3830" s="0" t="s">
        <v>15336</v>
      </c>
      <c r="J3830" s="0" t="s">
        <v>15337</v>
      </c>
      <c r="K3830" s="0" t="s">
        <v>143</v>
      </c>
      <c r="M3830" s="0" t="str">
        <f aca="false">RIGHT(N3830,LEN(N3830)-FIND(" ",N3830))</f>
        <v>ELM RD NE</v>
      </c>
      <c r="N3830" s="0" t="s">
        <v>15338</v>
      </c>
      <c r="P3830" s="0" t="s">
        <v>147</v>
      </c>
      <c r="Q3830" s="0" t="s">
        <v>148</v>
      </c>
      <c r="R3830" s="0" t="n">
        <v>44483</v>
      </c>
      <c r="AD3830" s="0" t="s">
        <v>149</v>
      </c>
      <c r="AE3830" s="0" t="s">
        <v>150</v>
      </c>
      <c r="AF3830" s="0" t="s">
        <v>151</v>
      </c>
      <c r="AH3830" s="0" t="n">
        <v>14</v>
      </c>
      <c r="AI3830" s="0" t="n">
        <v>11</v>
      </c>
      <c r="AN3830" s="0" t="s">
        <v>147</v>
      </c>
      <c r="AO3830" s="0" t="s">
        <v>261</v>
      </c>
      <c r="AP3830" s="0" t="s">
        <v>262</v>
      </c>
      <c r="AQ3830" s="0" t="n">
        <v>9</v>
      </c>
      <c r="AR3830" s="0" t="n">
        <v>64</v>
      </c>
      <c r="AS3830" s="0" t="n">
        <v>32</v>
      </c>
      <c r="AV3830" s="0" t="s">
        <v>154</v>
      </c>
      <c r="AW3830" s="0" t="n">
        <f aca="false">COUNTA($BC3830:$EG3830)</f>
        <v>0</v>
      </c>
      <c r="AX3830" s="0" t="n">
        <f aca="false">COUNTIF($BC3830:$EG3830,"D")</f>
        <v>0</v>
      </c>
      <c r="AY3830" s="0" t="n">
        <f aca="false">COUNTIF($BC3830:$EG3830,"R")</f>
        <v>0</v>
      </c>
      <c r="AZ3830" s="0" t="n">
        <f aca="false">IF(CC3830="D",1,0)+IF(CL3830="D",1,0)+IF(CW3830="D",1,0)+IF(DD3830="D",1,0)+IF(DJ3830="D",1,0)+IF(DO3830="D",1,0)+IF(DW3830="D",1,0)</f>
        <v>0</v>
      </c>
      <c r="BA3830" s="0" t="n">
        <f aca="false">IF(DH3830&lt;&gt;"",1,0)+IF(DI3830&lt;&gt;"",1,0)+IF(DK3830&lt;&gt;"",1,0)+IF(DM3830&lt;&gt;"",1,0)+IF(DN3830&lt;&gt;"",1,0)+IF(DO3830&lt;&gt;"",1,0)+IF(DQ3830&lt;&gt;"",1,0)+IF(DR3830&lt;&gt;"",1,0)+IF(DT3830&lt;&gt;"",1,0)+IF(DU3830&lt;&gt;"",1,0)+IF(DV3830&lt;&gt;"",1,0)+IF(DW3830&lt;&gt;"",1,0)+IF(DX3830&lt;&gt;"",1,0)+IF(DZ3830&lt;&gt;"",1,0)+IF(EA3830&lt;&gt;"",1,0)+IF(EB3830&lt;&gt;"",1,0)+IF(EE3830&lt;&gt;"",1,0)</f>
        <v>0</v>
      </c>
      <c r="BB3830" s="0" t="n">
        <f aca="false">AY3830*AX3830</f>
        <v>0</v>
      </c>
    </row>
    <row r="3831" customFormat="false" ht="13.8" hidden="false" customHeight="false" outlineLevel="0" collapsed="false">
      <c r="A3831" s="0" t="s">
        <v>15339</v>
      </c>
      <c r="B3831" s="0" t="n">
        <v>78</v>
      </c>
      <c r="C3831" s="0" t="n">
        <v>472028</v>
      </c>
      <c r="D3831" s="0" t="s">
        <v>15340</v>
      </c>
      <c r="E3831" s="0" t="s">
        <v>1277</v>
      </c>
      <c r="F3831" s="0" t="str">
        <f aca="false">CONCATENATE(D3832," ",LEFT(I3832,4),"T=",AW3832,"D=",AX3832,"R=",AY3832,"M=",AZ3832,"L=",BA3832,"B=",BB3832)</f>
        <v>HUDZIK 1958T=11D=0R=2M=0L=3B=0</v>
      </c>
      <c r="G3831" s="0" t="s">
        <v>307</v>
      </c>
      <c r="I3831" s="0" t="s">
        <v>1278</v>
      </c>
      <c r="J3831" s="0" t="s">
        <v>15341</v>
      </c>
      <c r="K3831" s="0" t="s">
        <v>239</v>
      </c>
      <c r="M3831" s="0" t="str">
        <f aca="false">RIGHT(N3831,LEN(N3831)-FIND(" ",N3831))</f>
        <v>ADELAIDE AVE NE</v>
      </c>
      <c r="N3831" s="0" t="s">
        <v>1280</v>
      </c>
      <c r="P3831" s="0" t="s">
        <v>147</v>
      </c>
      <c r="Q3831" s="0" t="s">
        <v>148</v>
      </c>
      <c r="R3831" s="0" t="n">
        <v>44483</v>
      </c>
      <c r="AD3831" s="0" t="s">
        <v>149</v>
      </c>
      <c r="AE3831" s="0" t="s">
        <v>150</v>
      </c>
      <c r="AF3831" s="0" t="s">
        <v>151</v>
      </c>
      <c r="AH3831" s="0" t="n">
        <v>14</v>
      </c>
      <c r="AI3831" s="0" t="n">
        <v>11</v>
      </c>
      <c r="AN3831" s="0" t="s">
        <v>147</v>
      </c>
      <c r="AO3831" s="0" t="s">
        <v>152</v>
      </c>
      <c r="AP3831" s="0" t="s">
        <v>153</v>
      </c>
      <c r="AQ3831" s="0" t="n">
        <v>9</v>
      </c>
      <c r="AR3831" s="0" t="n">
        <v>64</v>
      </c>
      <c r="AS3831" s="0" t="n">
        <v>32</v>
      </c>
      <c r="AV3831" s="0" t="s">
        <v>154</v>
      </c>
      <c r="AW3831" s="0" t="n">
        <f aca="false">COUNTA($BC3831:$EG3831)</f>
        <v>0</v>
      </c>
      <c r="AX3831" s="0" t="n">
        <f aca="false">COUNTIF($BC3831:$EG3831,"D")</f>
        <v>0</v>
      </c>
      <c r="AY3831" s="0" t="n">
        <f aca="false">COUNTIF($BC3831:$EG3831,"R")</f>
        <v>0</v>
      </c>
      <c r="AZ3831" s="0" t="n">
        <f aca="false">IF(CC3831="D",1,0)+IF(CL3831="D",1,0)+IF(CW3831="D",1,0)+IF(DD3831="D",1,0)+IF(DJ3831="D",1,0)+IF(DO3831="D",1,0)+IF(DW3831="D",1,0)</f>
        <v>0</v>
      </c>
      <c r="BA3831" s="0" t="n">
        <f aca="false">IF(DH3831&lt;&gt;"",1,0)+IF(DI3831&lt;&gt;"",1,0)+IF(DK3831&lt;&gt;"",1,0)+IF(DM3831&lt;&gt;"",1,0)+IF(DN3831&lt;&gt;"",1,0)+IF(DO3831&lt;&gt;"",1,0)+IF(DQ3831&lt;&gt;"",1,0)+IF(DR3831&lt;&gt;"",1,0)+IF(DT3831&lt;&gt;"",1,0)+IF(DU3831&lt;&gt;"",1,0)+IF(DV3831&lt;&gt;"",1,0)+IF(DW3831&lt;&gt;"",1,0)+IF(DX3831&lt;&gt;"",1,0)+IF(DZ3831&lt;&gt;"",1,0)+IF(EA3831&lt;&gt;"",1,0)+IF(EB3831&lt;&gt;"",1,0)+IF(EE3831&lt;&gt;"",1,0)</f>
        <v>0</v>
      </c>
      <c r="BB3831" s="0" t="n">
        <f aca="false">AY3831*AX3831</f>
        <v>0</v>
      </c>
    </row>
    <row r="3832" customFormat="false" ht="13.8" hidden="false" customHeight="false" outlineLevel="0" collapsed="false">
      <c r="A3832" s="0" t="s">
        <v>15342</v>
      </c>
      <c r="B3832" s="0" t="n">
        <v>78</v>
      </c>
      <c r="C3832" s="0" t="n">
        <v>441264</v>
      </c>
      <c r="D3832" s="0" t="s">
        <v>3143</v>
      </c>
      <c r="E3832" s="0" t="s">
        <v>236</v>
      </c>
      <c r="F3832" s="0" t="str">
        <f aca="false">CONCATENATE(D3833," ",LEFT(I3833,4),"T=",AW3833,"D=",AX3833,"R=",AY3833,"M=",AZ3833,"L=",BA3833,"B=",BB3833)</f>
        <v>VOLISIANOS 1987T=3D=1R=0M=0L=0B=0</v>
      </c>
      <c r="G3832" s="0" t="s">
        <v>591</v>
      </c>
      <c r="I3832" s="0" t="s">
        <v>15343</v>
      </c>
      <c r="J3832" s="0" t="s">
        <v>15341</v>
      </c>
      <c r="K3832" s="0" t="s">
        <v>143</v>
      </c>
      <c r="L3832" s="0" t="s">
        <v>174</v>
      </c>
      <c r="M3832" s="0" t="str">
        <f aca="false">RIGHT(N3832,LEN(N3832)-FIND(" ",N3832))</f>
        <v>BELVEDERE AVE NE</v>
      </c>
      <c r="N3832" s="0" t="s">
        <v>3145</v>
      </c>
      <c r="P3832" s="0" t="s">
        <v>147</v>
      </c>
      <c r="Q3832" s="0" t="s">
        <v>148</v>
      </c>
      <c r="R3832" s="0" t="n">
        <v>44483</v>
      </c>
      <c r="AD3832" s="0" t="s">
        <v>149</v>
      </c>
      <c r="AE3832" s="0" t="s">
        <v>150</v>
      </c>
      <c r="AF3832" s="0" t="s">
        <v>151</v>
      </c>
      <c r="AH3832" s="0" t="n">
        <v>14</v>
      </c>
      <c r="AI3832" s="0" t="n">
        <v>11</v>
      </c>
      <c r="AN3832" s="0" t="s">
        <v>147</v>
      </c>
      <c r="AO3832" s="0" t="s">
        <v>189</v>
      </c>
      <c r="AP3832" s="0" t="s">
        <v>190</v>
      </c>
      <c r="AQ3832" s="0" t="n">
        <v>9</v>
      </c>
      <c r="AR3832" s="0" t="n">
        <v>64</v>
      </c>
      <c r="AS3832" s="0" t="n">
        <v>32</v>
      </c>
      <c r="AV3832" s="0" t="s">
        <v>154</v>
      </c>
      <c r="AW3832" s="0" t="n">
        <f aca="false">COUNTA($BC3832:$EG3832)</f>
        <v>11</v>
      </c>
      <c r="AX3832" s="0" t="n">
        <f aca="false">COUNTIF($BC3832:$EG3832,"D")</f>
        <v>0</v>
      </c>
      <c r="AY3832" s="0" t="n">
        <f aca="false">COUNTIF($BC3832:$EG3832,"R")</f>
        <v>2</v>
      </c>
      <c r="AZ3832" s="0" t="n">
        <f aca="false">IF(CC3832="D",1,0)+IF(CL3832="D",1,0)+IF(CW3832="D",1,0)+IF(DD3832="D",1,0)+IF(DJ3832="D",1,0)+IF(DO3832="D",1,0)+IF(DW3832="D",1,0)</f>
        <v>0</v>
      </c>
      <c r="BA3832" s="0" t="n">
        <f aca="false">IF(DH3832&lt;&gt;"",1,0)+IF(DI3832&lt;&gt;"",1,0)+IF(DK3832&lt;&gt;"",1,0)+IF(DM3832&lt;&gt;"",1,0)+IF(DN3832&lt;&gt;"",1,0)+IF(DO3832&lt;&gt;"",1,0)+IF(DQ3832&lt;&gt;"",1,0)+IF(DR3832&lt;&gt;"",1,0)+IF(DT3832&lt;&gt;"",1,0)+IF(DU3832&lt;&gt;"",1,0)+IF(DV3832&lt;&gt;"",1,0)+IF(DW3832&lt;&gt;"",1,0)+IF(DX3832&lt;&gt;"",1,0)+IF(DZ3832&lt;&gt;"",1,0)+IF(EA3832&lt;&gt;"",1,0)+IF(EB3832&lt;&gt;"",1,0)+IF(EE3832&lt;&gt;"",1,0)</f>
        <v>3</v>
      </c>
      <c r="BB3832" s="0" t="n">
        <f aca="false">AY3832*AX3832</f>
        <v>0</v>
      </c>
      <c r="BC3832" s="0" t="s">
        <v>155</v>
      </c>
      <c r="BD3832" s="0" t="s">
        <v>155</v>
      </c>
      <c r="BH3832" s="0" t="s">
        <v>155</v>
      </c>
      <c r="BK3832" s="0" t="s">
        <v>155</v>
      </c>
      <c r="BL3832" s="0" t="s">
        <v>155</v>
      </c>
      <c r="DN3832" s="0" t="s">
        <v>155</v>
      </c>
      <c r="DS3832" s="0" t="s">
        <v>174</v>
      </c>
      <c r="DU3832" s="0" t="s">
        <v>155</v>
      </c>
      <c r="EA3832" s="0" t="s">
        <v>155</v>
      </c>
      <c r="ED3832" s="0" t="s">
        <v>174</v>
      </c>
      <c r="EF3832" s="0" t="s">
        <v>155</v>
      </c>
    </row>
    <row r="3833" customFormat="false" ht="13.8" hidden="false" customHeight="false" outlineLevel="0" collapsed="false">
      <c r="A3833" s="0" t="s">
        <v>15344</v>
      </c>
      <c r="B3833" s="0" t="n">
        <v>78</v>
      </c>
      <c r="C3833" s="0" t="n">
        <v>339601</v>
      </c>
      <c r="D3833" s="0" t="s">
        <v>4430</v>
      </c>
      <c r="E3833" s="0" t="s">
        <v>1940</v>
      </c>
      <c r="F3833" s="0" t="str">
        <f aca="false">CONCATENATE(D3834," ",LEFT(I3834,4),"T=",AW3834,"D=",AX3834,"R=",AY3834,"M=",AZ3834,"L=",BA3834,"B=",BB3834)</f>
        <v>CANDEL 2005T=2D=0R=0M=0L=1B=0</v>
      </c>
      <c r="G3833" s="0" t="s">
        <v>193</v>
      </c>
      <c r="I3833" s="0" t="s">
        <v>15345</v>
      </c>
      <c r="J3833" s="0" t="s">
        <v>6749</v>
      </c>
      <c r="K3833" s="0" t="s">
        <v>143</v>
      </c>
      <c r="M3833" s="0" t="str">
        <f aca="false">RIGHT(N3833,LEN(N3833)-FIND(" ",N3833))</f>
        <v>KENILWORTH AVE NE</v>
      </c>
      <c r="N3833" s="0" t="s">
        <v>4433</v>
      </c>
      <c r="P3833" s="0" t="s">
        <v>147</v>
      </c>
      <c r="Q3833" s="0" t="s">
        <v>148</v>
      </c>
      <c r="R3833" s="0" t="n">
        <v>44483</v>
      </c>
      <c r="AD3833" s="0" t="s">
        <v>149</v>
      </c>
      <c r="AE3833" s="0" t="s">
        <v>150</v>
      </c>
      <c r="AF3833" s="0" t="s">
        <v>151</v>
      </c>
      <c r="AH3833" s="0" t="n">
        <v>14</v>
      </c>
      <c r="AI3833" s="0" t="n">
        <v>11</v>
      </c>
      <c r="AN3833" s="0" t="s">
        <v>147</v>
      </c>
      <c r="AO3833" s="0" t="s">
        <v>261</v>
      </c>
      <c r="AP3833" s="0" t="s">
        <v>262</v>
      </c>
      <c r="AQ3833" s="0" t="n">
        <v>9</v>
      </c>
      <c r="AR3833" s="0" t="n">
        <v>64</v>
      </c>
      <c r="AS3833" s="0" t="n">
        <v>32</v>
      </c>
      <c r="AV3833" s="0" t="s">
        <v>154</v>
      </c>
      <c r="AW3833" s="0" t="n">
        <f aca="false">COUNTA($BC3833:$EG3833)</f>
        <v>3</v>
      </c>
      <c r="AX3833" s="0" t="n">
        <f aca="false">COUNTIF($BC3833:$EG3833,"D")</f>
        <v>1</v>
      </c>
      <c r="AY3833" s="0" t="n">
        <f aca="false">COUNTIF($BC3833:$EG3833,"R")</f>
        <v>0</v>
      </c>
      <c r="AZ3833" s="0" t="n">
        <f aca="false">IF(CC3833="D",1,0)+IF(CL3833="D",1,0)+IF(CW3833="D",1,0)+IF(DD3833="D",1,0)+IF(DJ3833="D",1,0)+IF(DO3833="D",1,0)+IF(DW3833="D",1,0)</f>
        <v>0</v>
      </c>
      <c r="BA3833" s="0" t="n">
        <f aca="false">IF(DH3833&lt;&gt;"",1,0)+IF(DI3833&lt;&gt;"",1,0)+IF(DK3833&lt;&gt;"",1,0)+IF(DM3833&lt;&gt;"",1,0)+IF(DN3833&lt;&gt;"",1,0)+IF(DO3833&lt;&gt;"",1,0)+IF(DQ3833&lt;&gt;"",1,0)+IF(DR3833&lt;&gt;"",1,0)+IF(DT3833&lt;&gt;"",1,0)+IF(DU3833&lt;&gt;"",1,0)+IF(DV3833&lt;&gt;"",1,0)+IF(DW3833&lt;&gt;"",1,0)+IF(DX3833&lt;&gt;"",1,0)+IF(DZ3833&lt;&gt;"",1,0)+IF(EA3833&lt;&gt;"",1,0)+IF(EB3833&lt;&gt;"",1,0)+IF(EE3833&lt;&gt;"",1,0)</f>
        <v>0</v>
      </c>
      <c r="BB3833" s="0" t="n">
        <f aca="false">AY3833*AX3833</f>
        <v>0</v>
      </c>
      <c r="BY3833" s="0" t="s">
        <v>144</v>
      </c>
      <c r="CP3833" s="0" t="s">
        <v>155</v>
      </c>
      <c r="EF3833" s="0" t="s">
        <v>155</v>
      </c>
    </row>
    <row r="3834" customFormat="false" ht="13.8" hidden="false" customHeight="false" outlineLevel="0" collapsed="false">
      <c r="A3834" s="0" t="s">
        <v>15346</v>
      </c>
      <c r="B3834" s="0" t="n">
        <v>78</v>
      </c>
      <c r="C3834" s="0" t="n">
        <v>472072</v>
      </c>
      <c r="D3834" s="0" t="s">
        <v>15347</v>
      </c>
      <c r="E3834" s="0" t="s">
        <v>10532</v>
      </c>
      <c r="F3834" s="0" t="str">
        <f aca="false">CONCATENATE(D3835," ",LEFT(I3835,4),"T=",AW3835,"D=",AX3835,"R=",AY3835,"M=",AZ3835,"L=",BA3835,"B=",BB3835)</f>
        <v>KHAVARI 2005T=3D=0R=0M=0L=2B=0</v>
      </c>
      <c r="G3834" s="0" t="s">
        <v>9648</v>
      </c>
      <c r="I3834" s="0" t="s">
        <v>15348</v>
      </c>
      <c r="J3834" s="0" t="s">
        <v>6749</v>
      </c>
      <c r="K3834" s="0" t="s">
        <v>143</v>
      </c>
      <c r="M3834" s="0" t="str">
        <f aca="false">RIGHT(N3834,LEN(N3834)-FIND(" ",N3834))</f>
        <v>SEDGEWICK ST NE</v>
      </c>
      <c r="N3834" s="0" t="s">
        <v>10728</v>
      </c>
      <c r="P3834" s="0" t="s">
        <v>147</v>
      </c>
      <c r="Q3834" s="0" t="s">
        <v>148</v>
      </c>
      <c r="R3834" s="0" t="n">
        <v>44483</v>
      </c>
      <c r="AD3834" s="0" t="s">
        <v>149</v>
      </c>
      <c r="AE3834" s="0" t="s">
        <v>150</v>
      </c>
      <c r="AH3834" s="0" t="n">
        <v>14</v>
      </c>
      <c r="AI3834" s="0" t="n">
        <v>11</v>
      </c>
      <c r="AJ3834" s="0" t="s">
        <v>164</v>
      </c>
      <c r="AM3834" s="0" t="s">
        <v>165</v>
      </c>
      <c r="AN3834" s="0" t="s">
        <v>147</v>
      </c>
      <c r="AO3834" s="0" t="s">
        <v>166</v>
      </c>
      <c r="AP3834" s="0" t="s">
        <v>167</v>
      </c>
      <c r="AQ3834" s="0" t="n">
        <v>9</v>
      </c>
      <c r="AR3834" s="0" t="n">
        <v>64</v>
      </c>
      <c r="AS3834" s="0" t="n">
        <v>32</v>
      </c>
      <c r="AV3834" s="0" t="s">
        <v>154</v>
      </c>
      <c r="AW3834" s="0" t="n">
        <f aca="false">COUNTA($BC3834:$EG3834)</f>
        <v>2</v>
      </c>
      <c r="AX3834" s="0" t="n">
        <f aca="false">COUNTIF($BC3834:$EG3834,"D")</f>
        <v>0</v>
      </c>
      <c r="AY3834" s="0" t="n">
        <f aca="false">COUNTIF($BC3834:$EG3834,"R")</f>
        <v>0</v>
      </c>
      <c r="AZ3834" s="0" t="n">
        <f aca="false">IF(CC3834="D",1,0)+IF(CL3834="D",1,0)+IF(CW3834="D",1,0)+IF(DD3834="D",1,0)+IF(DJ3834="D",1,0)+IF(DO3834="D",1,0)+IF(DW3834="D",1,0)</f>
        <v>0</v>
      </c>
      <c r="BA3834" s="0" t="n">
        <f aca="false">IF(DH3834&lt;&gt;"",1,0)+IF(DI3834&lt;&gt;"",1,0)+IF(DK3834&lt;&gt;"",1,0)+IF(DM3834&lt;&gt;"",1,0)+IF(DN3834&lt;&gt;"",1,0)+IF(DO3834&lt;&gt;"",1,0)+IF(DQ3834&lt;&gt;"",1,0)+IF(DR3834&lt;&gt;"",1,0)+IF(DT3834&lt;&gt;"",1,0)+IF(DU3834&lt;&gt;"",1,0)+IF(DV3834&lt;&gt;"",1,0)+IF(DW3834&lt;&gt;"",1,0)+IF(DX3834&lt;&gt;"",1,0)+IF(DZ3834&lt;&gt;"",1,0)+IF(EA3834&lt;&gt;"",1,0)+IF(EB3834&lt;&gt;"",1,0)+IF(EE3834&lt;&gt;"",1,0)</f>
        <v>1</v>
      </c>
      <c r="BB3834" s="0" t="n">
        <f aca="false">AY3834*AX3834</f>
        <v>0</v>
      </c>
      <c r="EA3834" s="0" t="s">
        <v>155</v>
      </c>
      <c r="EF3834" s="0" t="s">
        <v>155</v>
      </c>
    </row>
    <row r="3835" customFormat="false" ht="13.8" hidden="false" customHeight="false" outlineLevel="0" collapsed="false">
      <c r="A3835" s="0" t="s">
        <v>15349</v>
      </c>
      <c r="B3835" s="0" t="n">
        <v>78</v>
      </c>
      <c r="C3835" s="0" t="n">
        <v>472135</v>
      </c>
      <c r="D3835" s="0" t="s">
        <v>4899</v>
      </c>
      <c r="E3835" s="0" t="s">
        <v>13157</v>
      </c>
      <c r="F3835" s="0" t="str">
        <f aca="false">CONCATENATE(D3836," ",LEFT(I3836,4),"T=",AW3836,"D=",AX3836,"R=",AY3836,"M=",AZ3836,"L=",BA3836,"B=",BB3836)</f>
        <v>WYNN 2005T=0D=0R=0M=0L=0B=0</v>
      </c>
      <c r="G3835" s="0" t="s">
        <v>382</v>
      </c>
      <c r="I3835" s="0" t="s">
        <v>15350</v>
      </c>
      <c r="J3835" s="0" t="s">
        <v>15351</v>
      </c>
      <c r="K3835" s="0" t="s">
        <v>143</v>
      </c>
      <c r="M3835" s="0" t="str">
        <f aca="false">RIGHT(N3835,LEN(N3835)-FIND(" ",N3835))</f>
        <v>MILLIKIN PL NE</v>
      </c>
      <c r="N3835" s="0" t="s">
        <v>4902</v>
      </c>
      <c r="P3835" s="0" t="s">
        <v>147</v>
      </c>
      <c r="Q3835" s="0" t="s">
        <v>148</v>
      </c>
      <c r="R3835" s="0" t="n">
        <v>44483</v>
      </c>
      <c r="AD3835" s="0" t="s">
        <v>149</v>
      </c>
      <c r="AE3835" s="0" t="s">
        <v>150</v>
      </c>
      <c r="AH3835" s="0" t="n">
        <v>14</v>
      </c>
      <c r="AI3835" s="0" t="n">
        <v>11</v>
      </c>
      <c r="AJ3835" s="0" t="s">
        <v>164</v>
      </c>
      <c r="AM3835" s="0" t="s">
        <v>165</v>
      </c>
      <c r="AN3835" s="0" t="s">
        <v>147</v>
      </c>
      <c r="AO3835" s="0" t="s">
        <v>166</v>
      </c>
      <c r="AP3835" s="0" t="s">
        <v>167</v>
      </c>
      <c r="AQ3835" s="0" t="n">
        <v>9</v>
      </c>
      <c r="AR3835" s="0" t="n">
        <v>64</v>
      </c>
      <c r="AS3835" s="0" t="n">
        <v>32</v>
      </c>
      <c r="AV3835" s="0" t="s">
        <v>154</v>
      </c>
      <c r="AW3835" s="0" t="n">
        <f aca="false">COUNTA($BC3835:$EG3835)</f>
        <v>3</v>
      </c>
      <c r="AX3835" s="0" t="n">
        <f aca="false">COUNTIF($BC3835:$EG3835,"D")</f>
        <v>0</v>
      </c>
      <c r="AY3835" s="0" t="n">
        <f aca="false">COUNTIF($BC3835:$EG3835,"R")</f>
        <v>0</v>
      </c>
      <c r="AZ3835" s="0" t="n">
        <f aca="false">IF(CC3835="D",1,0)+IF(CL3835="D",1,0)+IF(CW3835="D",1,0)+IF(DD3835="D",1,0)+IF(DJ3835="D",1,0)+IF(DO3835="D",1,0)+IF(DW3835="D",1,0)</f>
        <v>0</v>
      </c>
      <c r="BA3835" s="0" t="n">
        <f aca="false">IF(DH3835&lt;&gt;"",1,0)+IF(DI3835&lt;&gt;"",1,0)+IF(DK3835&lt;&gt;"",1,0)+IF(DM3835&lt;&gt;"",1,0)+IF(DN3835&lt;&gt;"",1,0)+IF(DO3835&lt;&gt;"",1,0)+IF(DQ3835&lt;&gt;"",1,0)+IF(DR3835&lt;&gt;"",1,0)+IF(DT3835&lt;&gt;"",1,0)+IF(DU3835&lt;&gt;"",1,0)+IF(DV3835&lt;&gt;"",1,0)+IF(DW3835&lt;&gt;"",1,0)+IF(DX3835&lt;&gt;"",1,0)+IF(DZ3835&lt;&gt;"",1,0)+IF(EA3835&lt;&gt;"",1,0)+IF(EB3835&lt;&gt;"",1,0)+IF(EE3835&lt;&gt;"",1,0)</f>
        <v>2</v>
      </c>
      <c r="BB3835" s="0" t="n">
        <f aca="false">AY3835*AX3835</f>
        <v>0</v>
      </c>
      <c r="DX3835" s="0" t="s">
        <v>155</v>
      </c>
      <c r="EA3835" s="0" t="s">
        <v>155</v>
      </c>
      <c r="EF3835" s="0" t="s">
        <v>155</v>
      </c>
    </row>
    <row r="3836" customFormat="false" ht="13.8" hidden="false" customHeight="false" outlineLevel="0" collapsed="false">
      <c r="A3836" s="0" t="s">
        <v>15352</v>
      </c>
      <c r="B3836" s="0" t="n">
        <v>78</v>
      </c>
      <c r="C3836" s="0" t="n">
        <v>472350</v>
      </c>
      <c r="D3836" s="0" t="s">
        <v>4242</v>
      </c>
      <c r="E3836" s="0" t="s">
        <v>1450</v>
      </c>
      <c r="F3836" s="0" t="str">
        <f aca="false">CONCATENATE(D3837," ",LEFT(I3837,4),"T=",AW3837,"D=",AX3837,"R=",AY3837,"M=",AZ3837,"L=",BA3837,"B=",BB3837)</f>
        <v>TIMS 1954T=19D=0R=0M=0L=4B=0</v>
      </c>
      <c r="G3836" s="0" t="s">
        <v>15353</v>
      </c>
      <c r="I3836" s="0" t="s">
        <v>15354</v>
      </c>
      <c r="J3836" s="0" t="s">
        <v>15355</v>
      </c>
      <c r="K3836" s="0" t="s">
        <v>143</v>
      </c>
      <c r="M3836" s="0" t="str">
        <f aca="false">RIGHT(N3836,LEN(N3836)-FIND(" ",N3836))</f>
        <v>PLAZA AVE NE</v>
      </c>
      <c r="N3836" s="0" t="s">
        <v>931</v>
      </c>
      <c r="O3836" s="0" t="s">
        <v>15356</v>
      </c>
      <c r="P3836" s="0" t="s">
        <v>147</v>
      </c>
      <c r="Q3836" s="0" t="s">
        <v>148</v>
      </c>
      <c r="R3836" s="0" t="n">
        <v>44483</v>
      </c>
      <c r="AD3836" s="0" t="s">
        <v>149</v>
      </c>
      <c r="AE3836" s="0" t="s">
        <v>150</v>
      </c>
      <c r="AH3836" s="0" t="n">
        <v>14</v>
      </c>
      <c r="AI3836" s="0" t="n">
        <v>11</v>
      </c>
      <c r="AJ3836" s="0" t="s">
        <v>164</v>
      </c>
      <c r="AM3836" s="0" t="s">
        <v>165</v>
      </c>
      <c r="AN3836" s="0" t="s">
        <v>147</v>
      </c>
      <c r="AO3836" s="0" t="s">
        <v>261</v>
      </c>
      <c r="AP3836" s="0" t="s">
        <v>262</v>
      </c>
      <c r="AQ3836" s="0" t="n">
        <v>9</v>
      </c>
      <c r="AR3836" s="0" t="n">
        <v>64</v>
      </c>
      <c r="AS3836" s="0" t="n">
        <v>32</v>
      </c>
      <c r="AV3836" s="0" t="s">
        <v>154</v>
      </c>
      <c r="AW3836" s="0" t="n">
        <f aca="false">COUNTA($BC3836:$EG3836)</f>
        <v>0</v>
      </c>
      <c r="AX3836" s="0" t="n">
        <f aca="false">COUNTIF($BC3836:$EG3836,"D")</f>
        <v>0</v>
      </c>
      <c r="AY3836" s="0" t="n">
        <f aca="false">COUNTIF($BC3836:$EG3836,"R")</f>
        <v>0</v>
      </c>
      <c r="AZ3836" s="0" t="n">
        <f aca="false">IF(CC3836="D",1,0)+IF(CL3836="D",1,0)+IF(CW3836="D",1,0)+IF(DD3836="D",1,0)+IF(DJ3836="D",1,0)+IF(DO3836="D",1,0)+IF(DW3836="D",1,0)</f>
        <v>0</v>
      </c>
      <c r="BA3836" s="0" t="n">
        <f aca="false">IF(DH3836&lt;&gt;"",1,0)+IF(DI3836&lt;&gt;"",1,0)+IF(DK3836&lt;&gt;"",1,0)+IF(DM3836&lt;&gt;"",1,0)+IF(DN3836&lt;&gt;"",1,0)+IF(DO3836&lt;&gt;"",1,0)+IF(DQ3836&lt;&gt;"",1,0)+IF(DR3836&lt;&gt;"",1,0)+IF(DT3836&lt;&gt;"",1,0)+IF(DU3836&lt;&gt;"",1,0)+IF(DV3836&lt;&gt;"",1,0)+IF(DW3836&lt;&gt;"",1,0)+IF(DX3836&lt;&gt;"",1,0)+IF(DZ3836&lt;&gt;"",1,0)+IF(EA3836&lt;&gt;"",1,0)+IF(EB3836&lt;&gt;"",1,0)+IF(EE3836&lt;&gt;"",1,0)</f>
        <v>0</v>
      </c>
      <c r="BB3836" s="0" t="n">
        <f aca="false">AY3836*AX3836</f>
        <v>0</v>
      </c>
    </row>
    <row r="3837" customFormat="false" ht="13.8" hidden="false" customHeight="false" outlineLevel="0" collapsed="false">
      <c r="A3837" s="0" t="s">
        <v>15357</v>
      </c>
      <c r="B3837" s="0" t="n">
        <v>78</v>
      </c>
      <c r="C3837" s="0" t="n">
        <v>445094</v>
      </c>
      <c r="D3837" s="0" t="s">
        <v>15358</v>
      </c>
      <c r="E3837" s="0" t="s">
        <v>7470</v>
      </c>
      <c r="F3837" s="0" t="str">
        <f aca="false">CONCATENATE(D3838," ",LEFT(I3838,4),"T=",AW3838,"D=",AX3838,"R=",AY3838,"M=",AZ3838,"L=",BA3838,"B=",BB3838)</f>
        <v>ORLANDI 1987T=0D=0R=0M=0L=0B=0</v>
      </c>
      <c r="G3837" s="0" t="s">
        <v>365</v>
      </c>
      <c r="I3837" s="0" t="s">
        <v>15359</v>
      </c>
      <c r="J3837" s="0" t="s">
        <v>15355</v>
      </c>
      <c r="K3837" s="0" t="s">
        <v>143</v>
      </c>
      <c r="M3837" s="0" t="str">
        <f aca="false">RIGHT(N3837,LEN(N3837)-FIND(" ",N3837))</f>
        <v>NORTH RD NE</v>
      </c>
      <c r="N3837" s="0" t="s">
        <v>6899</v>
      </c>
      <c r="O3837" s="0" t="s">
        <v>7879</v>
      </c>
      <c r="P3837" s="0" t="s">
        <v>147</v>
      </c>
      <c r="Q3837" s="0" t="s">
        <v>148</v>
      </c>
      <c r="R3837" s="0" t="n">
        <v>44483</v>
      </c>
      <c r="AD3837" s="0" t="s">
        <v>149</v>
      </c>
      <c r="AE3837" s="0" t="s">
        <v>150</v>
      </c>
      <c r="AH3837" s="0" t="n">
        <v>14</v>
      </c>
      <c r="AI3837" s="0" t="n">
        <v>11</v>
      </c>
      <c r="AJ3837" s="0" t="s">
        <v>164</v>
      </c>
      <c r="AM3837" s="0" t="s">
        <v>165</v>
      </c>
      <c r="AN3837" s="0" t="s">
        <v>147</v>
      </c>
      <c r="AO3837" s="0" t="s">
        <v>166</v>
      </c>
      <c r="AP3837" s="0" t="s">
        <v>167</v>
      </c>
      <c r="AQ3837" s="0" t="n">
        <v>9</v>
      </c>
      <c r="AR3837" s="0" t="n">
        <v>64</v>
      </c>
      <c r="AS3837" s="0" t="n">
        <v>32</v>
      </c>
      <c r="AV3837" s="0" t="s">
        <v>154</v>
      </c>
      <c r="AW3837" s="0" t="n">
        <f aca="false">COUNTA($BC3837:$EG3837)</f>
        <v>19</v>
      </c>
      <c r="AX3837" s="0" t="n">
        <f aca="false">COUNTIF($BC3837:$EG3837,"D")</f>
        <v>0</v>
      </c>
      <c r="AY3837" s="0" t="n">
        <f aca="false">COUNTIF($BC3837:$EG3837,"R")</f>
        <v>0</v>
      </c>
      <c r="AZ3837" s="0" t="n">
        <f aca="false">IF(CC3837="D",1,0)+IF(CL3837="D",1,0)+IF(CW3837="D",1,0)+IF(DD3837="D",1,0)+IF(DJ3837="D",1,0)+IF(DO3837="D",1,0)+IF(DW3837="D",1,0)</f>
        <v>0</v>
      </c>
      <c r="BA3837" s="0" t="n">
        <f aca="false">IF(DH3837&lt;&gt;"",1,0)+IF(DI3837&lt;&gt;"",1,0)+IF(DK3837&lt;&gt;"",1,0)+IF(DM3837&lt;&gt;"",1,0)+IF(DN3837&lt;&gt;"",1,0)+IF(DO3837&lt;&gt;"",1,0)+IF(DQ3837&lt;&gt;"",1,0)+IF(DR3837&lt;&gt;"",1,0)+IF(DT3837&lt;&gt;"",1,0)+IF(DU3837&lt;&gt;"",1,0)+IF(DV3837&lt;&gt;"",1,0)+IF(DW3837&lt;&gt;"",1,0)+IF(DX3837&lt;&gt;"",1,0)+IF(DZ3837&lt;&gt;"",1,0)+IF(EA3837&lt;&gt;"",1,0)+IF(EB3837&lt;&gt;"",1,0)+IF(EE3837&lt;&gt;"",1,0)</f>
        <v>4</v>
      </c>
      <c r="BB3837" s="0" t="n">
        <f aca="false">AY3837*AX3837</f>
        <v>0</v>
      </c>
      <c r="BD3837" s="0" t="s">
        <v>155</v>
      </c>
      <c r="BF3837" s="0" t="s">
        <v>155</v>
      </c>
      <c r="BH3837" s="0" t="s">
        <v>155</v>
      </c>
      <c r="BI3837" s="0" t="s">
        <v>155</v>
      </c>
      <c r="BJ3837" s="0" t="s">
        <v>155</v>
      </c>
      <c r="BK3837" s="0" t="s">
        <v>155</v>
      </c>
      <c r="BL3837" s="0" t="s">
        <v>155</v>
      </c>
      <c r="BP3837" s="0" t="s">
        <v>155</v>
      </c>
      <c r="BR3837" s="0" t="s">
        <v>155</v>
      </c>
      <c r="BS3837" s="0" t="s">
        <v>155</v>
      </c>
      <c r="BV3837" s="0" t="s">
        <v>155</v>
      </c>
      <c r="CA3837" s="0" t="s">
        <v>155</v>
      </c>
      <c r="CG3837" s="0" t="s">
        <v>155</v>
      </c>
      <c r="CK3837" s="0" t="s">
        <v>155</v>
      </c>
      <c r="DN3837" s="0" t="s">
        <v>155</v>
      </c>
      <c r="DU3837" s="0" t="s">
        <v>155</v>
      </c>
      <c r="DX3837" s="0" t="s">
        <v>155</v>
      </c>
      <c r="EA3837" s="0" t="s">
        <v>155</v>
      </c>
      <c r="EF3837" s="0" t="s">
        <v>155</v>
      </c>
    </row>
    <row r="3838" customFormat="false" ht="13.8" hidden="false" customHeight="false" outlineLevel="0" collapsed="false">
      <c r="A3838" s="0" t="s">
        <v>15360</v>
      </c>
      <c r="B3838" s="0" t="n">
        <v>78</v>
      </c>
      <c r="C3838" s="0" t="n">
        <v>439550</v>
      </c>
      <c r="D3838" s="0" t="s">
        <v>15361</v>
      </c>
      <c r="E3838" s="0" t="s">
        <v>15362</v>
      </c>
      <c r="F3838" s="0" t="str">
        <f aca="false">CONCATENATE(D3839," ",LEFT(I3839,4),"T=",AW3839,"D=",AX3839,"R=",AY3839,"M=",AZ3839,"L=",BA3839,"B=",BB3839)</f>
        <v>SYKES 1974T=6D=0R=0M=0L=0B=0</v>
      </c>
      <c r="G3838" s="0" t="s">
        <v>257</v>
      </c>
      <c r="I3838" s="0" t="s">
        <v>15363</v>
      </c>
      <c r="J3838" s="0" t="s">
        <v>4034</v>
      </c>
      <c r="K3838" s="0" t="s">
        <v>143</v>
      </c>
      <c r="M3838" s="0" t="str">
        <f aca="false">RIGHT(N3838,LEN(N3838)-FIND(" ",N3838))</f>
        <v>NORTHWOODS CT NE</v>
      </c>
      <c r="N3838" s="0" t="s">
        <v>917</v>
      </c>
      <c r="O3838" s="0" t="s">
        <v>1906</v>
      </c>
      <c r="P3838" s="0" t="s">
        <v>147</v>
      </c>
      <c r="Q3838" s="0" t="s">
        <v>148</v>
      </c>
      <c r="R3838" s="0" t="n">
        <v>44483</v>
      </c>
      <c r="AD3838" s="0" t="s">
        <v>149</v>
      </c>
      <c r="AE3838" s="0" t="s">
        <v>150</v>
      </c>
      <c r="AH3838" s="0" t="n">
        <v>14</v>
      </c>
      <c r="AI3838" s="0" t="n">
        <v>11</v>
      </c>
      <c r="AJ3838" s="0" t="s">
        <v>164</v>
      </c>
      <c r="AM3838" s="0" t="s">
        <v>165</v>
      </c>
      <c r="AN3838" s="0" t="s">
        <v>147</v>
      </c>
      <c r="AO3838" s="0" t="s">
        <v>176</v>
      </c>
      <c r="AP3838" s="0" t="s">
        <v>177</v>
      </c>
      <c r="AQ3838" s="0" t="n">
        <v>9</v>
      </c>
      <c r="AR3838" s="0" t="n">
        <v>64</v>
      </c>
      <c r="AS3838" s="0" t="n">
        <v>32</v>
      </c>
      <c r="AV3838" s="0" t="s">
        <v>154</v>
      </c>
      <c r="AW3838" s="0" t="n">
        <f aca="false">COUNTA($BC3838:$EG3838)</f>
        <v>0</v>
      </c>
      <c r="AX3838" s="0" t="n">
        <f aca="false">COUNTIF($BC3838:$EG3838,"D")</f>
        <v>0</v>
      </c>
      <c r="AY3838" s="0" t="n">
        <f aca="false">COUNTIF($BC3838:$EG3838,"R")</f>
        <v>0</v>
      </c>
      <c r="AZ3838" s="0" t="n">
        <f aca="false">IF(CC3838="D",1,0)+IF(CL3838="D",1,0)+IF(CW3838="D",1,0)+IF(DD3838="D",1,0)+IF(DJ3838="D",1,0)+IF(DO3838="D",1,0)+IF(DW3838="D",1,0)</f>
        <v>0</v>
      </c>
      <c r="BA3838" s="0" t="n">
        <f aca="false">IF(DH3838&lt;&gt;"",1,0)+IF(DI3838&lt;&gt;"",1,0)+IF(DK3838&lt;&gt;"",1,0)+IF(DM3838&lt;&gt;"",1,0)+IF(DN3838&lt;&gt;"",1,0)+IF(DO3838&lt;&gt;"",1,0)+IF(DQ3838&lt;&gt;"",1,0)+IF(DR3838&lt;&gt;"",1,0)+IF(DT3838&lt;&gt;"",1,0)+IF(DU3838&lt;&gt;"",1,0)+IF(DV3838&lt;&gt;"",1,0)+IF(DW3838&lt;&gt;"",1,0)+IF(DX3838&lt;&gt;"",1,0)+IF(DZ3838&lt;&gt;"",1,0)+IF(EA3838&lt;&gt;"",1,0)+IF(EB3838&lt;&gt;"",1,0)+IF(EE3838&lt;&gt;"",1,0)</f>
        <v>0</v>
      </c>
      <c r="BB3838" s="0" t="n">
        <f aca="false">AY3838*AX3838</f>
        <v>0</v>
      </c>
    </row>
    <row r="3839" customFormat="false" ht="13.8" hidden="false" customHeight="false" outlineLevel="0" collapsed="false">
      <c r="A3839" s="0" t="s">
        <v>15364</v>
      </c>
      <c r="B3839" s="0" t="n">
        <v>78</v>
      </c>
      <c r="C3839" s="0" t="n">
        <v>234516</v>
      </c>
      <c r="D3839" s="0" t="s">
        <v>15365</v>
      </c>
      <c r="E3839" s="0" t="s">
        <v>2552</v>
      </c>
      <c r="F3839" s="0" t="str">
        <f aca="false">CONCATENATE(D3840," ",LEFT(I3840,4),"T=",AW3840,"D=",AX3840,"R=",AY3840,"M=",AZ3840,"L=",BA3840,"B=",BB3840)</f>
        <v>BRANT 2005T=5D=2R=0M=1L=3B=0</v>
      </c>
      <c r="G3839" s="0" t="s">
        <v>257</v>
      </c>
      <c r="I3839" s="0" t="s">
        <v>12107</v>
      </c>
      <c r="J3839" s="0" t="s">
        <v>15366</v>
      </c>
      <c r="K3839" s="0" t="s">
        <v>143</v>
      </c>
      <c r="M3839" s="0" t="str">
        <f aca="false">RIGHT(N3839,LEN(N3839)-FIND(" ",N3839))</f>
        <v>PLAZA AVE NE</v>
      </c>
      <c r="N3839" s="0" t="s">
        <v>931</v>
      </c>
      <c r="O3839" s="0" t="s">
        <v>15367</v>
      </c>
      <c r="P3839" s="0" t="s">
        <v>147</v>
      </c>
      <c r="Q3839" s="0" t="s">
        <v>148</v>
      </c>
      <c r="R3839" s="0" t="n">
        <v>44483</v>
      </c>
      <c r="AD3839" s="0" t="s">
        <v>149</v>
      </c>
      <c r="AE3839" s="0" t="s">
        <v>150</v>
      </c>
      <c r="AH3839" s="0" t="n">
        <v>14</v>
      </c>
      <c r="AI3839" s="0" t="n">
        <v>11</v>
      </c>
      <c r="AJ3839" s="0" t="s">
        <v>164</v>
      </c>
      <c r="AM3839" s="0" t="s">
        <v>165</v>
      </c>
      <c r="AN3839" s="0" t="s">
        <v>147</v>
      </c>
      <c r="AO3839" s="0" t="s">
        <v>261</v>
      </c>
      <c r="AP3839" s="0" t="s">
        <v>262</v>
      </c>
      <c r="AQ3839" s="0" t="n">
        <v>9</v>
      </c>
      <c r="AR3839" s="0" t="n">
        <v>64</v>
      </c>
      <c r="AS3839" s="0" t="n">
        <v>32</v>
      </c>
      <c r="AV3839" s="0" t="s">
        <v>154</v>
      </c>
      <c r="AW3839" s="0" t="n">
        <f aca="false">COUNTA($BC3839:$EG3839)</f>
        <v>6</v>
      </c>
      <c r="AX3839" s="0" t="n">
        <f aca="false">COUNTIF($BC3839:$EG3839,"D")</f>
        <v>0</v>
      </c>
      <c r="AY3839" s="0" t="n">
        <f aca="false">COUNTIF($BC3839:$EG3839,"R")</f>
        <v>0</v>
      </c>
      <c r="AZ3839" s="0" t="n">
        <f aca="false">IF(CC3839="D",1,0)+IF(CL3839="D",1,0)+IF(CW3839="D",1,0)+IF(DD3839="D",1,0)+IF(DJ3839="D",1,0)+IF(DO3839="D",1,0)+IF(DW3839="D",1,0)</f>
        <v>0</v>
      </c>
      <c r="BA3839" s="0" t="n">
        <f aca="false">IF(DH3839&lt;&gt;"",1,0)+IF(DI3839&lt;&gt;"",1,0)+IF(DK3839&lt;&gt;"",1,0)+IF(DM3839&lt;&gt;"",1,0)+IF(DN3839&lt;&gt;"",1,0)+IF(DO3839&lt;&gt;"",1,0)+IF(DQ3839&lt;&gt;"",1,0)+IF(DR3839&lt;&gt;"",1,0)+IF(DT3839&lt;&gt;"",1,0)+IF(DU3839&lt;&gt;"",1,0)+IF(DV3839&lt;&gt;"",1,0)+IF(DW3839&lt;&gt;"",1,0)+IF(DX3839&lt;&gt;"",1,0)+IF(DZ3839&lt;&gt;"",1,0)+IF(EA3839&lt;&gt;"",1,0)+IF(EB3839&lt;&gt;"",1,0)+IF(EE3839&lt;&gt;"",1,0)</f>
        <v>0</v>
      </c>
      <c r="BB3839" s="0" t="n">
        <f aca="false">AY3839*AX3839</f>
        <v>0</v>
      </c>
      <c r="BL3839" s="0" t="s">
        <v>155</v>
      </c>
      <c r="CA3839" s="0" t="s">
        <v>155</v>
      </c>
      <c r="CN3839" s="0" t="s">
        <v>155</v>
      </c>
      <c r="DC3839" s="0" t="s">
        <v>155</v>
      </c>
      <c r="DF3839" s="0" t="s">
        <v>155</v>
      </c>
      <c r="EF3839" s="0" t="s">
        <v>155</v>
      </c>
    </row>
    <row r="3840" customFormat="false" ht="13.8" hidden="false" customHeight="false" outlineLevel="0" collapsed="false">
      <c r="A3840" s="0" t="s">
        <v>15368</v>
      </c>
      <c r="B3840" s="0" t="n">
        <v>78</v>
      </c>
      <c r="C3840" s="0" t="n">
        <v>472189</v>
      </c>
      <c r="D3840" s="0" t="s">
        <v>10529</v>
      </c>
      <c r="E3840" s="0" t="s">
        <v>9943</v>
      </c>
      <c r="F3840" s="0" t="str">
        <f aca="false">CONCATENATE(D3841," ",LEFT(I3841,4),"T=",AW3841,"D=",AX3841,"R=",AY3841,"M=",AZ3841,"L=",BA3841,"B=",BB3841)</f>
        <v>BROWN 2004T=5D=2R=0M=1L=3B=0</v>
      </c>
      <c r="G3840" s="0" t="s">
        <v>15369</v>
      </c>
      <c r="I3840" s="0" t="s">
        <v>15370</v>
      </c>
      <c r="J3840" s="0" t="s">
        <v>15371</v>
      </c>
      <c r="K3840" s="0" t="s">
        <v>143</v>
      </c>
      <c r="L3840" s="0" t="s">
        <v>144</v>
      </c>
      <c r="M3840" s="0" t="str">
        <f aca="false">RIGHT(N3840,LEN(N3840)-FIND(" ",N3840))</f>
        <v>WOODLAND AVE NE</v>
      </c>
      <c r="N3840" s="0" t="s">
        <v>6823</v>
      </c>
      <c r="P3840" s="0" t="s">
        <v>147</v>
      </c>
      <c r="Q3840" s="0" t="s">
        <v>148</v>
      </c>
      <c r="R3840" s="0" t="n">
        <v>44483</v>
      </c>
      <c r="AD3840" s="0" t="s">
        <v>149</v>
      </c>
      <c r="AE3840" s="0" t="s">
        <v>150</v>
      </c>
      <c r="AF3840" s="0" t="s">
        <v>151</v>
      </c>
      <c r="AH3840" s="0" t="n">
        <v>14</v>
      </c>
      <c r="AI3840" s="0" t="n">
        <v>11</v>
      </c>
      <c r="AN3840" s="0" t="s">
        <v>147</v>
      </c>
      <c r="AO3840" s="0" t="s">
        <v>152</v>
      </c>
      <c r="AP3840" s="0" t="s">
        <v>153</v>
      </c>
      <c r="AQ3840" s="0" t="n">
        <v>9</v>
      </c>
      <c r="AR3840" s="0" t="n">
        <v>64</v>
      </c>
      <c r="AS3840" s="0" t="n">
        <v>32</v>
      </c>
      <c r="AV3840" s="0" t="s">
        <v>154</v>
      </c>
      <c r="AW3840" s="0" t="n">
        <f aca="false">COUNTA($BC3840:$EG3840)</f>
        <v>5</v>
      </c>
      <c r="AX3840" s="0" t="n">
        <f aca="false">COUNTIF($BC3840:$EG3840,"D")</f>
        <v>2</v>
      </c>
      <c r="AY3840" s="0" t="n">
        <f aca="false">COUNTIF($BC3840:$EG3840,"R")</f>
        <v>0</v>
      </c>
      <c r="AZ3840" s="0" t="n">
        <f aca="false">IF(CC3840="D",1,0)+IF(CL3840="D",1,0)+IF(CW3840="D",1,0)+IF(DD3840="D",1,0)+IF(DJ3840="D",1,0)+IF(DO3840="D",1,0)+IF(DW3840="D",1,0)</f>
        <v>1</v>
      </c>
      <c r="BA3840" s="0" t="n">
        <f aca="false">IF(DH3840&lt;&gt;"",1,0)+IF(DI3840&lt;&gt;"",1,0)+IF(DK3840&lt;&gt;"",1,0)+IF(DM3840&lt;&gt;"",1,0)+IF(DN3840&lt;&gt;"",1,0)+IF(DO3840&lt;&gt;"",1,0)+IF(DQ3840&lt;&gt;"",1,0)+IF(DR3840&lt;&gt;"",1,0)+IF(DT3840&lt;&gt;"",1,0)+IF(DU3840&lt;&gt;"",1,0)+IF(DV3840&lt;&gt;"",1,0)+IF(DW3840&lt;&gt;"",1,0)+IF(DX3840&lt;&gt;"",1,0)+IF(DZ3840&lt;&gt;"",1,0)+IF(EA3840&lt;&gt;"",1,0)+IF(EB3840&lt;&gt;"",1,0)+IF(EE3840&lt;&gt;"",1,0)</f>
        <v>3</v>
      </c>
      <c r="BB3840" s="0" t="n">
        <f aca="false">AY3840*AX3840</f>
        <v>0</v>
      </c>
      <c r="DW3840" s="0" t="s">
        <v>144</v>
      </c>
      <c r="DX3840" s="0" t="s">
        <v>155</v>
      </c>
      <c r="EA3840" s="0" t="s">
        <v>155</v>
      </c>
      <c r="ED3840" s="0" t="s">
        <v>144</v>
      </c>
      <c r="EF3840" s="0" t="s">
        <v>155</v>
      </c>
    </row>
    <row r="3841" customFormat="false" ht="13.8" hidden="false" customHeight="false" outlineLevel="0" collapsed="false">
      <c r="A3841" s="0" t="s">
        <v>15372</v>
      </c>
      <c r="B3841" s="0" t="n">
        <v>78</v>
      </c>
      <c r="C3841" s="0" t="n">
        <v>466860</v>
      </c>
      <c r="D3841" s="0" t="s">
        <v>235</v>
      </c>
      <c r="E3841" s="0" t="s">
        <v>15373</v>
      </c>
      <c r="F3841" s="0" t="str">
        <f aca="false">CONCATENATE(D3842," ",LEFT(I3842,4),"T=",AW3842,"D=",AX3842,"R=",AY3842,"M=",AZ3842,"L=",BA3842,"B=",BB3842)</f>
        <v>LYTLE 2004T=2D=1R=0M=1L=1B=0</v>
      </c>
      <c r="G3841" s="0" t="s">
        <v>231</v>
      </c>
      <c r="I3841" s="0" t="s">
        <v>15374</v>
      </c>
      <c r="J3841" s="0" t="s">
        <v>15371</v>
      </c>
      <c r="K3841" s="0" t="s">
        <v>143</v>
      </c>
      <c r="L3841" s="0" t="s">
        <v>144</v>
      </c>
      <c r="M3841" s="0" t="str">
        <f aca="false">RIGHT(N3841,LEN(N3841)-FIND(" ",N3841))</f>
        <v>HOLLYWOOD ST NE</v>
      </c>
      <c r="N3841" s="0" t="s">
        <v>2065</v>
      </c>
      <c r="P3841" s="0" t="s">
        <v>147</v>
      </c>
      <c r="Q3841" s="0" t="s">
        <v>148</v>
      </c>
      <c r="R3841" s="0" t="n">
        <v>44483</v>
      </c>
      <c r="AD3841" s="0" t="s">
        <v>149</v>
      </c>
      <c r="AE3841" s="0" t="s">
        <v>150</v>
      </c>
      <c r="AF3841" s="0" t="s">
        <v>151</v>
      </c>
      <c r="AH3841" s="0" t="n">
        <v>14</v>
      </c>
      <c r="AI3841" s="0" t="n">
        <v>11</v>
      </c>
      <c r="AN3841" s="0" t="s">
        <v>147</v>
      </c>
      <c r="AO3841" s="0" t="s">
        <v>189</v>
      </c>
      <c r="AP3841" s="0" t="s">
        <v>190</v>
      </c>
      <c r="AQ3841" s="0" t="n">
        <v>9</v>
      </c>
      <c r="AR3841" s="0" t="n">
        <v>64</v>
      </c>
      <c r="AS3841" s="0" t="n">
        <v>32</v>
      </c>
      <c r="AV3841" s="0" t="s">
        <v>154</v>
      </c>
      <c r="AW3841" s="0" t="n">
        <f aca="false">COUNTA($BC3841:$EG3841)</f>
        <v>5</v>
      </c>
      <c r="AX3841" s="0" t="n">
        <f aca="false">COUNTIF($BC3841:$EG3841,"D")</f>
        <v>2</v>
      </c>
      <c r="AY3841" s="0" t="n">
        <f aca="false">COUNTIF($BC3841:$EG3841,"R")</f>
        <v>0</v>
      </c>
      <c r="AZ3841" s="0" t="n">
        <f aca="false">IF(CC3841="D",1,0)+IF(CL3841="D",1,0)+IF(CW3841="D",1,0)+IF(DD3841="D",1,0)+IF(DJ3841="D",1,0)+IF(DO3841="D",1,0)+IF(DW3841="D",1,0)</f>
        <v>1</v>
      </c>
      <c r="BA3841" s="0" t="n">
        <f aca="false">IF(DH3841&lt;&gt;"",1,0)+IF(DI3841&lt;&gt;"",1,0)+IF(DK3841&lt;&gt;"",1,0)+IF(DM3841&lt;&gt;"",1,0)+IF(DN3841&lt;&gt;"",1,0)+IF(DO3841&lt;&gt;"",1,0)+IF(DQ3841&lt;&gt;"",1,0)+IF(DR3841&lt;&gt;"",1,0)+IF(DT3841&lt;&gt;"",1,0)+IF(DU3841&lt;&gt;"",1,0)+IF(DV3841&lt;&gt;"",1,0)+IF(DW3841&lt;&gt;"",1,0)+IF(DX3841&lt;&gt;"",1,0)+IF(DZ3841&lt;&gt;"",1,0)+IF(EA3841&lt;&gt;"",1,0)+IF(EB3841&lt;&gt;"",1,0)+IF(EE3841&lt;&gt;"",1,0)</f>
        <v>3</v>
      </c>
      <c r="BB3841" s="0" t="n">
        <f aca="false">AY3841*AX3841</f>
        <v>0</v>
      </c>
      <c r="DW3841" s="0" t="s">
        <v>144</v>
      </c>
      <c r="DX3841" s="0" t="s">
        <v>155</v>
      </c>
      <c r="EA3841" s="0" t="s">
        <v>155</v>
      </c>
      <c r="ED3841" s="0" t="s">
        <v>144</v>
      </c>
      <c r="EF3841" s="0" t="s">
        <v>155</v>
      </c>
    </row>
    <row r="3842" customFormat="false" ht="13.8" hidden="false" customHeight="false" outlineLevel="0" collapsed="false">
      <c r="A3842" s="0" t="s">
        <v>15375</v>
      </c>
      <c r="B3842" s="0" t="n">
        <v>78</v>
      </c>
      <c r="C3842" s="0" t="n">
        <v>472183</v>
      </c>
      <c r="D3842" s="0" t="s">
        <v>14214</v>
      </c>
      <c r="E3842" s="0" t="s">
        <v>4866</v>
      </c>
      <c r="F3842" s="0" t="str">
        <f aca="false">CONCATENATE(D3843," ",LEFT(I3843,4),"T=",AW3843,"D=",AX3843,"R=",AY3843,"M=",AZ3843,"L=",BA3843,"B=",BB3843)</f>
        <v>SARTORIO 1950T=23D=4R=0M=2L=6B=0</v>
      </c>
      <c r="G3842" s="0" t="s">
        <v>15376</v>
      </c>
      <c r="I3842" s="0" t="s">
        <v>15377</v>
      </c>
      <c r="J3842" s="0" t="s">
        <v>15378</v>
      </c>
      <c r="K3842" s="0" t="s">
        <v>143</v>
      </c>
      <c r="L3842" s="0" t="s">
        <v>144</v>
      </c>
      <c r="M3842" s="0" t="str">
        <f aca="false">RIGHT(N3842,LEN(N3842)-FIND(" ",N3842))</f>
        <v>BIRCH RUN DR NE</v>
      </c>
      <c r="N3842" s="0" t="s">
        <v>7562</v>
      </c>
      <c r="P3842" s="0" t="s">
        <v>147</v>
      </c>
      <c r="Q3842" s="0" t="s">
        <v>148</v>
      </c>
      <c r="R3842" s="0" t="n">
        <v>44483</v>
      </c>
      <c r="AD3842" s="0" t="s">
        <v>149</v>
      </c>
      <c r="AE3842" s="0" t="s">
        <v>150</v>
      </c>
      <c r="AH3842" s="0" t="n">
        <v>14</v>
      </c>
      <c r="AI3842" s="0" t="n">
        <v>11</v>
      </c>
      <c r="AJ3842" s="0" t="s">
        <v>164</v>
      </c>
      <c r="AM3842" s="0" t="s">
        <v>165</v>
      </c>
      <c r="AN3842" s="0" t="s">
        <v>147</v>
      </c>
      <c r="AO3842" s="0" t="s">
        <v>166</v>
      </c>
      <c r="AP3842" s="0" t="s">
        <v>167</v>
      </c>
      <c r="AQ3842" s="0" t="n">
        <v>9</v>
      </c>
      <c r="AR3842" s="0" t="n">
        <v>64</v>
      </c>
      <c r="AS3842" s="0" t="n">
        <v>32</v>
      </c>
      <c r="AV3842" s="0" t="s">
        <v>154</v>
      </c>
      <c r="AW3842" s="0" t="n">
        <f aca="false">COUNTA($BC3842:$EG3842)</f>
        <v>2</v>
      </c>
      <c r="AX3842" s="0" t="n">
        <f aca="false">COUNTIF($BC3842:$EG3842,"D")</f>
        <v>1</v>
      </c>
      <c r="AY3842" s="0" t="n">
        <f aca="false">COUNTIF($BC3842:$EG3842,"R")</f>
        <v>0</v>
      </c>
      <c r="AZ3842" s="0" t="n">
        <f aca="false">IF(CC3842="D",1,0)+IF(CL3842="D",1,0)+IF(CW3842="D",1,0)+IF(DD3842="D",1,0)+IF(DJ3842="D",1,0)+IF(DO3842="D",1,0)+IF(DW3842="D",1,0)</f>
        <v>1</v>
      </c>
      <c r="BA3842" s="0" t="n">
        <f aca="false">IF(DH3842&lt;&gt;"",1,0)+IF(DI3842&lt;&gt;"",1,0)+IF(DK3842&lt;&gt;"",1,0)+IF(DM3842&lt;&gt;"",1,0)+IF(DN3842&lt;&gt;"",1,0)+IF(DO3842&lt;&gt;"",1,0)+IF(DQ3842&lt;&gt;"",1,0)+IF(DR3842&lt;&gt;"",1,0)+IF(DT3842&lt;&gt;"",1,0)+IF(DU3842&lt;&gt;"",1,0)+IF(DV3842&lt;&gt;"",1,0)+IF(DW3842&lt;&gt;"",1,0)+IF(DX3842&lt;&gt;"",1,0)+IF(DZ3842&lt;&gt;"",1,0)+IF(EA3842&lt;&gt;"",1,0)+IF(EB3842&lt;&gt;"",1,0)+IF(EE3842&lt;&gt;"",1,0)</f>
        <v>1</v>
      </c>
      <c r="BB3842" s="0" t="n">
        <f aca="false">AY3842*AX3842</f>
        <v>0</v>
      </c>
      <c r="DW3842" s="0" t="s">
        <v>144</v>
      </c>
      <c r="EF3842" s="0" t="s">
        <v>155</v>
      </c>
    </row>
    <row r="3843" customFormat="false" ht="13.8" hidden="false" customHeight="false" outlineLevel="0" collapsed="false">
      <c r="A3843" s="0" t="s">
        <v>15379</v>
      </c>
      <c r="B3843" s="0" t="n">
        <v>78</v>
      </c>
      <c r="C3843" s="0" t="n">
        <v>154913</v>
      </c>
      <c r="D3843" s="0" t="s">
        <v>15380</v>
      </c>
      <c r="E3843" s="0" t="s">
        <v>8438</v>
      </c>
      <c r="F3843" s="0" t="str">
        <f aca="false">CONCATENATE(D3844," ",LEFT(I3844,4),"T=",AW3844,"D=",AX3844,"R=",AY3844,"M=",AZ3844,"L=",BA3844,"B=",BB3844)</f>
        <v>HARNER 1982T=0D=0R=0M=0L=0B=0</v>
      </c>
      <c r="G3843" s="0" t="s">
        <v>185</v>
      </c>
      <c r="I3843" s="0" t="s">
        <v>15381</v>
      </c>
      <c r="J3843" s="0" t="s">
        <v>15382</v>
      </c>
      <c r="K3843" s="0" t="s">
        <v>143</v>
      </c>
      <c r="L3843" s="0" t="s">
        <v>144</v>
      </c>
      <c r="M3843" s="0" t="str">
        <f aca="false">RIGHT(N3843,LEN(N3843)-FIND(" ",N3843))</f>
        <v>WESTVIEW DR NE</v>
      </c>
      <c r="N3843" s="0" t="s">
        <v>2686</v>
      </c>
      <c r="P3843" s="0" t="s">
        <v>147</v>
      </c>
      <c r="Q3843" s="0" t="s">
        <v>148</v>
      </c>
      <c r="R3843" s="0" t="n">
        <v>44483</v>
      </c>
      <c r="AD3843" s="0" t="s">
        <v>149</v>
      </c>
      <c r="AE3843" s="0" t="s">
        <v>150</v>
      </c>
      <c r="AF3843" s="0" t="s">
        <v>151</v>
      </c>
      <c r="AH3843" s="0" t="n">
        <v>14</v>
      </c>
      <c r="AI3843" s="0" t="n">
        <v>11</v>
      </c>
      <c r="AN3843" s="0" t="s">
        <v>147</v>
      </c>
      <c r="AO3843" s="0" t="s">
        <v>189</v>
      </c>
      <c r="AP3843" s="0" t="s">
        <v>190</v>
      </c>
      <c r="AQ3843" s="0" t="n">
        <v>9</v>
      </c>
      <c r="AR3843" s="0" t="n">
        <v>64</v>
      </c>
      <c r="AS3843" s="0" t="n">
        <v>32</v>
      </c>
      <c r="AV3843" s="0" t="s">
        <v>154</v>
      </c>
      <c r="AW3843" s="0" t="n">
        <f aca="false">COUNTA($BC3843:$EG3843)</f>
        <v>23</v>
      </c>
      <c r="AX3843" s="0" t="n">
        <f aca="false">COUNTIF($BC3843:$EG3843,"D")</f>
        <v>4</v>
      </c>
      <c r="AY3843" s="0" t="n">
        <f aca="false">COUNTIF($BC3843:$EG3843,"R")</f>
        <v>0</v>
      </c>
      <c r="AZ3843" s="0" t="n">
        <f aca="false">IF(CC3843="D",1,0)+IF(CL3843="D",1,0)+IF(CW3843="D",1,0)+IF(DD3843="D",1,0)+IF(DJ3843="D",1,0)+IF(DO3843="D",1,0)+IF(DW3843="D",1,0)</f>
        <v>2</v>
      </c>
      <c r="BA3843" s="0" t="n">
        <f aca="false">IF(DH3843&lt;&gt;"",1,0)+IF(DI3843&lt;&gt;"",1,0)+IF(DK3843&lt;&gt;"",1,0)+IF(DM3843&lt;&gt;"",1,0)+IF(DN3843&lt;&gt;"",1,0)+IF(DO3843&lt;&gt;"",1,0)+IF(DQ3843&lt;&gt;"",1,0)+IF(DR3843&lt;&gt;"",1,0)+IF(DT3843&lt;&gt;"",1,0)+IF(DU3843&lt;&gt;"",1,0)+IF(DV3843&lt;&gt;"",1,0)+IF(DW3843&lt;&gt;"",1,0)+IF(DX3843&lt;&gt;"",1,0)+IF(DZ3843&lt;&gt;"",1,0)+IF(EA3843&lt;&gt;"",1,0)+IF(EB3843&lt;&gt;"",1,0)+IF(EE3843&lt;&gt;"",1,0)</f>
        <v>6</v>
      </c>
      <c r="BB3843" s="0" t="n">
        <f aca="false">AY3843*AX3843</f>
        <v>0</v>
      </c>
      <c r="BC3843" s="0" t="s">
        <v>155</v>
      </c>
      <c r="BD3843" s="0" t="s">
        <v>155</v>
      </c>
      <c r="BH3843" s="0" t="s">
        <v>155</v>
      </c>
      <c r="BI3843" s="0" t="s">
        <v>155</v>
      </c>
      <c r="BJ3843" s="0" t="s">
        <v>155</v>
      </c>
      <c r="BK3843" s="0" t="s">
        <v>155</v>
      </c>
      <c r="BL3843" s="0" t="s">
        <v>155</v>
      </c>
      <c r="BS3843" s="0" t="s">
        <v>155</v>
      </c>
      <c r="BY3843" s="0" t="s">
        <v>144</v>
      </c>
      <c r="CK3843" s="0" t="s">
        <v>155</v>
      </c>
      <c r="CL3843" s="0" t="s">
        <v>144</v>
      </c>
      <c r="CN3843" s="0" t="s">
        <v>155</v>
      </c>
      <c r="CP3843" s="0" t="s">
        <v>155</v>
      </c>
      <c r="CY3843" s="0" t="s">
        <v>155</v>
      </c>
      <c r="DC3843" s="0" t="s">
        <v>155</v>
      </c>
      <c r="DI3843" s="0" t="s">
        <v>155</v>
      </c>
      <c r="DN3843" s="0" t="s">
        <v>155</v>
      </c>
      <c r="DU3843" s="0" t="s">
        <v>155</v>
      </c>
      <c r="DW3843" s="0" t="s">
        <v>144</v>
      </c>
      <c r="DX3843" s="0" t="s">
        <v>155</v>
      </c>
      <c r="EA3843" s="0" t="s">
        <v>155</v>
      </c>
      <c r="ED3843" s="0" t="s">
        <v>144</v>
      </c>
      <c r="EF3843" s="0" t="s">
        <v>155</v>
      </c>
    </row>
    <row r="3844" customFormat="false" ht="13.8" hidden="false" customHeight="false" outlineLevel="0" collapsed="false">
      <c r="A3844" s="0" t="s">
        <v>15383</v>
      </c>
      <c r="B3844" s="0" t="n">
        <v>78</v>
      </c>
      <c r="C3844" s="0" t="n">
        <v>409217</v>
      </c>
      <c r="D3844" s="0" t="s">
        <v>15384</v>
      </c>
      <c r="E3844" s="0" t="s">
        <v>1222</v>
      </c>
      <c r="F3844" s="0" t="str">
        <f aca="false">CONCATENATE(D3845," ",LEFT(I3845,4),"T=",AW3845,"D=",AX3845,"R=",AY3845,"M=",AZ3845,"L=",BA3845,"B=",BB3845)</f>
        <v>RAZUM 1988T=0D=0R=0M=0L=0B=0</v>
      </c>
      <c r="G3844" s="0" t="s">
        <v>200</v>
      </c>
      <c r="H3844" s="0" t="s">
        <v>401</v>
      </c>
      <c r="I3844" s="0" t="s">
        <v>15385</v>
      </c>
      <c r="J3844" s="0" t="s">
        <v>15386</v>
      </c>
      <c r="K3844" s="0" t="s">
        <v>143</v>
      </c>
      <c r="M3844" s="0" t="str">
        <f aca="false">RIGHT(N3844,LEN(N3844)-FIND(" ",N3844))</f>
        <v>CLERMONT AVE NE</v>
      </c>
      <c r="N3844" s="0" t="s">
        <v>15387</v>
      </c>
      <c r="P3844" s="0" t="s">
        <v>147</v>
      </c>
      <c r="Q3844" s="0" t="s">
        <v>148</v>
      </c>
      <c r="R3844" s="0" t="n">
        <v>44483</v>
      </c>
      <c r="AD3844" s="0" t="s">
        <v>149</v>
      </c>
      <c r="AE3844" s="0" t="s">
        <v>150</v>
      </c>
      <c r="AF3844" s="0" t="s">
        <v>151</v>
      </c>
      <c r="AH3844" s="0" t="n">
        <v>14</v>
      </c>
      <c r="AI3844" s="0" t="n">
        <v>11</v>
      </c>
      <c r="AN3844" s="0" t="s">
        <v>147</v>
      </c>
      <c r="AO3844" s="0" t="s">
        <v>261</v>
      </c>
      <c r="AP3844" s="0" t="s">
        <v>262</v>
      </c>
      <c r="AQ3844" s="0" t="n">
        <v>9</v>
      </c>
      <c r="AR3844" s="0" t="n">
        <v>64</v>
      </c>
      <c r="AS3844" s="0" t="n">
        <v>32</v>
      </c>
      <c r="AV3844" s="0" t="s">
        <v>154</v>
      </c>
      <c r="AW3844" s="0" t="n">
        <f aca="false">COUNTA($BC3844:$EG3844)</f>
        <v>0</v>
      </c>
      <c r="AX3844" s="0" t="n">
        <f aca="false">COUNTIF($BC3844:$EG3844,"D")</f>
        <v>0</v>
      </c>
      <c r="AY3844" s="0" t="n">
        <f aca="false">COUNTIF($BC3844:$EG3844,"R")</f>
        <v>0</v>
      </c>
      <c r="AZ3844" s="0" t="n">
        <f aca="false">IF(CC3844="D",1,0)+IF(CL3844="D",1,0)+IF(CW3844="D",1,0)+IF(DD3844="D",1,0)+IF(DJ3844="D",1,0)+IF(DO3844="D",1,0)+IF(DW3844="D",1,0)</f>
        <v>0</v>
      </c>
      <c r="BA3844" s="0" t="n">
        <f aca="false">IF(DH3844&lt;&gt;"",1,0)+IF(DI3844&lt;&gt;"",1,0)+IF(DK3844&lt;&gt;"",1,0)+IF(DM3844&lt;&gt;"",1,0)+IF(DN3844&lt;&gt;"",1,0)+IF(DO3844&lt;&gt;"",1,0)+IF(DQ3844&lt;&gt;"",1,0)+IF(DR3844&lt;&gt;"",1,0)+IF(DT3844&lt;&gt;"",1,0)+IF(DU3844&lt;&gt;"",1,0)+IF(DV3844&lt;&gt;"",1,0)+IF(DW3844&lt;&gt;"",1,0)+IF(DX3844&lt;&gt;"",1,0)+IF(DZ3844&lt;&gt;"",1,0)+IF(EA3844&lt;&gt;"",1,0)+IF(EB3844&lt;&gt;"",1,0)+IF(EE3844&lt;&gt;"",1,0)</f>
        <v>0</v>
      </c>
      <c r="BB3844" s="0" t="n">
        <f aca="false">AY3844*AX3844</f>
        <v>0</v>
      </c>
    </row>
    <row r="3845" customFormat="false" ht="13.8" hidden="false" customHeight="false" outlineLevel="0" collapsed="false">
      <c r="A3845" s="0" t="s">
        <v>15388</v>
      </c>
      <c r="B3845" s="0" t="n">
        <v>78</v>
      </c>
      <c r="C3845" s="0" t="n">
        <v>472300</v>
      </c>
      <c r="D3845" s="0" t="s">
        <v>15389</v>
      </c>
      <c r="E3845" s="0" t="s">
        <v>4849</v>
      </c>
      <c r="F3845" s="0" t="str">
        <f aca="false">CONCATENATE(D3846," ",LEFT(I3846,4),"T=",AW3846,"D=",AX3846,"R=",AY3846,"M=",AZ3846,"L=",BA3846,"B=",BB3846)</f>
        <v>YORK 1968T=6D=1R=0M=1L=3B=0</v>
      </c>
      <c r="G3845" s="0" t="s">
        <v>749</v>
      </c>
      <c r="I3845" s="0" t="s">
        <v>15390</v>
      </c>
      <c r="J3845" s="0" t="s">
        <v>15391</v>
      </c>
      <c r="K3845" s="0" t="s">
        <v>143</v>
      </c>
      <c r="M3845" s="0" t="str">
        <f aca="false">RIGHT(N3845,LEN(N3845)-FIND(" ",N3845))</f>
        <v>MAPLEWOOD ST NE</v>
      </c>
      <c r="N3845" s="0" t="s">
        <v>15392</v>
      </c>
      <c r="P3845" s="0" t="s">
        <v>147</v>
      </c>
      <c r="Q3845" s="0" t="s">
        <v>148</v>
      </c>
      <c r="R3845" s="0" t="n">
        <v>44483</v>
      </c>
      <c r="AD3845" s="0" t="s">
        <v>149</v>
      </c>
      <c r="AE3845" s="0" t="s">
        <v>150</v>
      </c>
      <c r="AF3845" s="0" t="s">
        <v>151</v>
      </c>
      <c r="AH3845" s="0" t="n">
        <v>14</v>
      </c>
      <c r="AI3845" s="0" t="n">
        <v>11</v>
      </c>
      <c r="AN3845" s="0" t="s">
        <v>147</v>
      </c>
      <c r="AO3845" s="0" t="s">
        <v>261</v>
      </c>
      <c r="AP3845" s="0" t="s">
        <v>262</v>
      </c>
      <c r="AQ3845" s="0" t="n">
        <v>9</v>
      </c>
      <c r="AR3845" s="0" t="n">
        <v>64</v>
      </c>
      <c r="AS3845" s="0" t="n">
        <v>32</v>
      </c>
      <c r="AV3845" s="0" t="s">
        <v>154</v>
      </c>
      <c r="AW3845" s="0" t="n">
        <f aca="false">COUNTA($BC3845:$EG3845)</f>
        <v>0</v>
      </c>
      <c r="AX3845" s="0" t="n">
        <f aca="false">COUNTIF($BC3845:$EG3845,"D")</f>
        <v>0</v>
      </c>
      <c r="AY3845" s="0" t="n">
        <f aca="false">COUNTIF($BC3845:$EG3845,"R")</f>
        <v>0</v>
      </c>
      <c r="AZ3845" s="0" t="n">
        <f aca="false">IF(CC3845="D",1,0)+IF(CL3845="D",1,0)+IF(CW3845="D",1,0)+IF(DD3845="D",1,0)+IF(DJ3845="D",1,0)+IF(DO3845="D",1,0)+IF(DW3845="D",1,0)</f>
        <v>0</v>
      </c>
      <c r="BA3845" s="0" t="n">
        <f aca="false">IF(DH3845&lt;&gt;"",1,0)+IF(DI3845&lt;&gt;"",1,0)+IF(DK3845&lt;&gt;"",1,0)+IF(DM3845&lt;&gt;"",1,0)+IF(DN3845&lt;&gt;"",1,0)+IF(DO3845&lt;&gt;"",1,0)+IF(DQ3845&lt;&gt;"",1,0)+IF(DR3845&lt;&gt;"",1,0)+IF(DT3845&lt;&gt;"",1,0)+IF(DU3845&lt;&gt;"",1,0)+IF(DV3845&lt;&gt;"",1,0)+IF(DW3845&lt;&gt;"",1,0)+IF(DX3845&lt;&gt;"",1,0)+IF(DZ3845&lt;&gt;"",1,0)+IF(EA3845&lt;&gt;"",1,0)+IF(EB3845&lt;&gt;"",1,0)+IF(EE3845&lt;&gt;"",1,0)</f>
        <v>0</v>
      </c>
      <c r="BB3845" s="0" t="n">
        <f aca="false">AY3845*AX3845</f>
        <v>0</v>
      </c>
    </row>
    <row r="3846" customFormat="false" ht="13.8" hidden="false" customHeight="false" outlineLevel="0" collapsed="false">
      <c r="A3846" s="0" t="s">
        <v>15393</v>
      </c>
      <c r="B3846" s="0" t="n">
        <v>78</v>
      </c>
      <c r="C3846" s="0" t="n">
        <v>410704</v>
      </c>
      <c r="D3846" s="0" t="s">
        <v>9091</v>
      </c>
      <c r="E3846" s="0" t="s">
        <v>15394</v>
      </c>
      <c r="F3846" s="0" t="str">
        <f aca="false">CONCATENATE(D3847," ",LEFT(I3847,4),"T=",AW3847,"D=",AX3847,"R=",AY3847,"M=",AZ3847,"L=",BA3847,"B=",BB3847)</f>
        <v>CRENSHAW 1978T=0D=0R=0M=0L=0B=0</v>
      </c>
      <c r="G3846" s="0" t="s">
        <v>922</v>
      </c>
      <c r="I3846" s="0" t="s">
        <v>4575</v>
      </c>
      <c r="J3846" s="0" t="s">
        <v>15395</v>
      </c>
      <c r="K3846" s="0" t="s">
        <v>143</v>
      </c>
      <c r="L3846" s="0" t="s">
        <v>144</v>
      </c>
      <c r="M3846" s="0" t="str">
        <f aca="false">RIGHT(N3846,LEN(N3846)-FIND(" ",N3846))</f>
        <v>HALSEY DR NE</v>
      </c>
      <c r="N3846" s="0" t="s">
        <v>15396</v>
      </c>
      <c r="P3846" s="0" t="s">
        <v>147</v>
      </c>
      <c r="Q3846" s="0" t="s">
        <v>148</v>
      </c>
      <c r="R3846" s="0" t="n">
        <v>44483</v>
      </c>
      <c r="AD3846" s="0" t="s">
        <v>149</v>
      </c>
      <c r="AE3846" s="0" t="s">
        <v>150</v>
      </c>
      <c r="AF3846" s="0" t="s">
        <v>151</v>
      </c>
      <c r="AH3846" s="0" t="n">
        <v>14</v>
      </c>
      <c r="AI3846" s="0" t="n">
        <v>11</v>
      </c>
      <c r="AN3846" s="0" t="s">
        <v>147</v>
      </c>
      <c r="AO3846" s="0" t="s">
        <v>176</v>
      </c>
      <c r="AP3846" s="0" t="s">
        <v>177</v>
      </c>
      <c r="AQ3846" s="0" t="n">
        <v>9</v>
      </c>
      <c r="AR3846" s="0" t="n">
        <v>64</v>
      </c>
      <c r="AS3846" s="0" t="n">
        <v>32</v>
      </c>
      <c r="AV3846" s="0" t="s">
        <v>154</v>
      </c>
      <c r="AW3846" s="0" t="n">
        <f aca="false">COUNTA($BC3846:$EG3846)</f>
        <v>6</v>
      </c>
      <c r="AX3846" s="0" t="n">
        <f aca="false">COUNTIF($BC3846:$EG3846,"D")</f>
        <v>1</v>
      </c>
      <c r="AY3846" s="0" t="n">
        <f aca="false">COUNTIF($BC3846:$EG3846,"R")</f>
        <v>0</v>
      </c>
      <c r="AZ3846" s="0" t="n">
        <f aca="false">IF(CC3846="D",1,0)+IF(CL3846="D",1,0)+IF(CW3846="D",1,0)+IF(DD3846="D",1,0)+IF(DJ3846="D",1,0)+IF(DO3846="D",1,0)+IF(DW3846="D",1,0)</f>
        <v>1</v>
      </c>
      <c r="BA3846" s="0" t="n">
        <f aca="false">IF(DH3846&lt;&gt;"",1,0)+IF(DI3846&lt;&gt;"",1,0)+IF(DK3846&lt;&gt;"",1,0)+IF(DM3846&lt;&gt;"",1,0)+IF(DN3846&lt;&gt;"",1,0)+IF(DO3846&lt;&gt;"",1,0)+IF(DQ3846&lt;&gt;"",1,0)+IF(DR3846&lt;&gt;"",1,0)+IF(DT3846&lt;&gt;"",1,0)+IF(DU3846&lt;&gt;"",1,0)+IF(DV3846&lt;&gt;"",1,0)+IF(DW3846&lt;&gt;"",1,0)+IF(DX3846&lt;&gt;"",1,0)+IF(DZ3846&lt;&gt;"",1,0)+IF(EA3846&lt;&gt;"",1,0)+IF(EB3846&lt;&gt;"",1,0)+IF(EE3846&lt;&gt;"",1,0)</f>
        <v>3</v>
      </c>
      <c r="BB3846" s="0" t="n">
        <f aca="false">AY3846*AX3846</f>
        <v>0</v>
      </c>
      <c r="BL3846" s="0" t="s">
        <v>155</v>
      </c>
      <c r="CA3846" s="0" t="s">
        <v>155</v>
      </c>
      <c r="DN3846" s="0" t="s">
        <v>155</v>
      </c>
      <c r="DU3846" s="0" t="s">
        <v>155</v>
      </c>
      <c r="DW3846" s="0" t="s">
        <v>144</v>
      </c>
      <c r="EF3846" s="0" t="s">
        <v>155</v>
      </c>
    </row>
    <row r="3847" customFormat="false" ht="13.8" hidden="false" customHeight="false" outlineLevel="0" collapsed="false">
      <c r="A3847" s="0" t="s">
        <v>15397</v>
      </c>
      <c r="B3847" s="0" t="n">
        <v>78</v>
      </c>
      <c r="C3847" s="0" t="n">
        <v>472292</v>
      </c>
      <c r="D3847" s="0" t="s">
        <v>5863</v>
      </c>
      <c r="E3847" s="0" t="s">
        <v>1927</v>
      </c>
      <c r="F3847" s="0" t="str">
        <f aca="false">CONCATENATE(D3848," ",LEFT(I3848,4),"T=",AW3848,"D=",AX3848,"R=",AY3848,"M=",AZ3848,"L=",BA3848,"B=",BB3848)</f>
        <v>ROGERS 1961T=8D=1R=0M=1L=3B=0</v>
      </c>
      <c r="G3847" s="0" t="s">
        <v>749</v>
      </c>
      <c r="I3847" s="0" t="s">
        <v>15398</v>
      </c>
      <c r="J3847" s="0" t="s">
        <v>15399</v>
      </c>
      <c r="K3847" s="0" t="s">
        <v>143</v>
      </c>
      <c r="M3847" s="0" t="str">
        <f aca="false">RIGHT(N3847,LEN(N3847)-FIND(" ",N3847))</f>
        <v>PERKINSWOOD BLVD NE</v>
      </c>
      <c r="N3847" s="0" t="s">
        <v>5656</v>
      </c>
      <c r="O3847" s="0" t="s">
        <v>6982</v>
      </c>
      <c r="P3847" s="0" t="s">
        <v>147</v>
      </c>
      <c r="Q3847" s="0" t="s">
        <v>148</v>
      </c>
      <c r="R3847" s="0" t="n">
        <v>44483</v>
      </c>
      <c r="AD3847" s="0" t="s">
        <v>149</v>
      </c>
      <c r="AE3847" s="0" t="s">
        <v>150</v>
      </c>
      <c r="AF3847" s="0" t="s">
        <v>151</v>
      </c>
      <c r="AH3847" s="0" t="n">
        <v>14</v>
      </c>
      <c r="AI3847" s="0" t="n">
        <v>11</v>
      </c>
      <c r="AN3847" s="0" t="s">
        <v>147</v>
      </c>
      <c r="AO3847" s="0" t="s">
        <v>152</v>
      </c>
      <c r="AP3847" s="0" t="s">
        <v>153</v>
      </c>
      <c r="AQ3847" s="0" t="n">
        <v>9</v>
      </c>
      <c r="AR3847" s="0" t="n">
        <v>64</v>
      </c>
      <c r="AS3847" s="0" t="n">
        <v>32</v>
      </c>
      <c r="AV3847" s="0" t="s">
        <v>154</v>
      </c>
      <c r="AW3847" s="0" t="n">
        <f aca="false">COUNTA($BC3847:$EG3847)</f>
        <v>0</v>
      </c>
      <c r="AX3847" s="0" t="n">
        <f aca="false">COUNTIF($BC3847:$EG3847,"D")</f>
        <v>0</v>
      </c>
      <c r="AY3847" s="0" t="n">
        <f aca="false">COUNTIF($BC3847:$EG3847,"R")</f>
        <v>0</v>
      </c>
      <c r="AZ3847" s="0" t="n">
        <f aca="false">IF(CC3847="D",1,0)+IF(CL3847="D",1,0)+IF(CW3847="D",1,0)+IF(DD3847="D",1,0)+IF(DJ3847="D",1,0)+IF(DO3847="D",1,0)+IF(DW3847="D",1,0)</f>
        <v>0</v>
      </c>
      <c r="BA3847" s="0" t="n">
        <f aca="false">IF(DH3847&lt;&gt;"",1,0)+IF(DI3847&lt;&gt;"",1,0)+IF(DK3847&lt;&gt;"",1,0)+IF(DM3847&lt;&gt;"",1,0)+IF(DN3847&lt;&gt;"",1,0)+IF(DO3847&lt;&gt;"",1,0)+IF(DQ3847&lt;&gt;"",1,0)+IF(DR3847&lt;&gt;"",1,0)+IF(DT3847&lt;&gt;"",1,0)+IF(DU3847&lt;&gt;"",1,0)+IF(DV3847&lt;&gt;"",1,0)+IF(DW3847&lt;&gt;"",1,0)+IF(DX3847&lt;&gt;"",1,0)+IF(DZ3847&lt;&gt;"",1,0)+IF(EA3847&lt;&gt;"",1,0)+IF(EB3847&lt;&gt;"",1,0)+IF(EE3847&lt;&gt;"",1,0)</f>
        <v>0</v>
      </c>
      <c r="BB3847" s="0" t="n">
        <f aca="false">AY3847*AX3847</f>
        <v>0</v>
      </c>
    </row>
    <row r="3848" customFormat="false" ht="13.8" hidden="false" customHeight="false" outlineLevel="0" collapsed="false">
      <c r="A3848" s="0" t="s">
        <v>15400</v>
      </c>
      <c r="B3848" s="0" t="n">
        <v>78</v>
      </c>
      <c r="C3848" s="0" t="n">
        <v>326509</v>
      </c>
      <c r="D3848" s="0" t="s">
        <v>3177</v>
      </c>
      <c r="E3848" s="0" t="s">
        <v>15401</v>
      </c>
      <c r="F3848" s="0" t="str">
        <f aca="false">CONCATENATE(D3849," ",LEFT(I3849,4),"T=",AW3849,"D=",AX3849,"R=",AY3849,"M=",AZ3849,"L=",BA3849,"B=",BB3849)</f>
        <v>BEECHER 1956T=3D=0R=0M=0L=2B=0</v>
      </c>
      <c r="I3848" s="0" t="s">
        <v>15402</v>
      </c>
      <c r="J3848" s="0" t="s">
        <v>15399</v>
      </c>
      <c r="K3848" s="0" t="s">
        <v>143</v>
      </c>
      <c r="L3848" s="0" t="s">
        <v>144</v>
      </c>
      <c r="M3848" s="0" t="str">
        <f aca="false">RIGHT(N3848,LEN(N3848)-FIND(" ",N3848))</f>
        <v>HALSEY DR NE</v>
      </c>
      <c r="N3848" s="0" t="s">
        <v>15396</v>
      </c>
      <c r="P3848" s="0" t="s">
        <v>147</v>
      </c>
      <c r="Q3848" s="0" t="s">
        <v>148</v>
      </c>
      <c r="R3848" s="0" t="n">
        <v>44483</v>
      </c>
      <c r="AD3848" s="0" t="s">
        <v>149</v>
      </c>
      <c r="AE3848" s="0" t="s">
        <v>150</v>
      </c>
      <c r="AF3848" s="0" t="s">
        <v>151</v>
      </c>
      <c r="AH3848" s="0" t="n">
        <v>14</v>
      </c>
      <c r="AI3848" s="0" t="n">
        <v>11</v>
      </c>
      <c r="AN3848" s="0" t="s">
        <v>147</v>
      </c>
      <c r="AO3848" s="0" t="s">
        <v>176</v>
      </c>
      <c r="AP3848" s="0" t="s">
        <v>177</v>
      </c>
      <c r="AQ3848" s="0" t="n">
        <v>9</v>
      </c>
      <c r="AR3848" s="0" t="n">
        <v>64</v>
      </c>
      <c r="AS3848" s="0" t="n">
        <v>32</v>
      </c>
      <c r="AV3848" s="0" t="s">
        <v>154</v>
      </c>
      <c r="AW3848" s="0" t="n">
        <f aca="false">COUNTA($BC3848:$EG3848)</f>
        <v>8</v>
      </c>
      <c r="AX3848" s="0" t="n">
        <f aca="false">COUNTIF($BC3848:$EG3848,"D")</f>
        <v>1</v>
      </c>
      <c r="AY3848" s="0" t="n">
        <f aca="false">COUNTIF($BC3848:$EG3848,"R")</f>
        <v>0</v>
      </c>
      <c r="AZ3848" s="0" t="n">
        <f aca="false">IF(CC3848="D",1,0)+IF(CL3848="D",1,0)+IF(CW3848="D",1,0)+IF(DD3848="D",1,0)+IF(DJ3848="D",1,0)+IF(DO3848="D",1,0)+IF(DW3848="D",1,0)</f>
        <v>1</v>
      </c>
      <c r="BA3848" s="0" t="n">
        <f aca="false">IF(DH3848&lt;&gt;"",1,0)+IF(DI3848&lt;&gt;"",1,0)+IF(DK3848&lt;&gt;"",1,0)+IF(DM3848&lt;&gt;"",1,0)+IF(DN3848&lt;&gt;"",1,0)+IF(DO3848&lt;&gt;"",1,0)+IF(DQ3848&lt;&gt;"",1,0)+IF(DR3848&lt;&gt;"",1,0)+IF(DT3848&lt;&gt;"",1,0)+IF(DU3848&lt;&gt;"",1,0)+IF(DV3848&lt;&gt;"",1,0)+IF(DW3848&lt;&gt;"",1,0)+IF(DX3848&lt;&gt;"",1,0)+IF(DZ3848&lt;&gt;"",1,0)+IF(EA3848&lt;&gt;"",1,0)+IF(EB3848&lt;&gt;"",1,0)+IF(EE3848&lt;&gt;"",1,0)</f>
        <v>3</v>
      </c>
      <c r="BB3848" s="0" t="n">
        <f aca="false">AY3848*AX3848</f>
        <v>0</v>
      </c>
      <c r="BL3848" s="0" t="s">
        <v>155</v>
      </c>
      <c r="CA3848" s="0" t="s">
        <v>155</v>
      </c>
      <c r="CP3848" s="0" t="s">
        <v>155</v>
      </c>
      <c r="DC3848" s="0" t="s">
        <v>155</v>
      </c>
      <c r="DN3848" s="0" t="s">
        <v>155</v>
      </c>
      <c r="DU3848" s="0" t="s">
        <v>155</v>
      </c>
      <c r="DW3848" s="0" t="s">
        <v>144</v>
      </c>
      <c r="EF3848" s="0" t="s">
        <v>155</v>
      </c>
    </row>
    <row r="3849" customFormat="false" ht="13.8" hidden="false" customHeight="false" outlineLevel="0" collapsed="false">
      <c r="A3849" s="0" t="s">
        <v>15403</v>
      </c>
      <c r="B3849" s="0" t="n">
        <v>78</v>
      </c>
      <c r="C3849" s="0" t="n">
        <v>473574</v>
      </c>
      <c r="D3849" s="0" t="s">
        <v>15404</v>
      </c>
      <c r="E3849" s="0" t="s">
        <v>283</v>
      </c>
      <c r="F3849" s="0" t="str">
        <f aca="false">CONCATENATE(D3850," ",LEFT(I3850,4),"T=",AW3850,"D=",AX3850,"R=",AY3850,"M=",AZ3850,"L=",BA3850,"B=",BB3850)</f>
        <v>ARNIO 1974T=0D=0R=0M=0L=0B=0</v>
      </c>
      <c r="G3849" s="0" t="s">
        <v>499</v>
      </c>
      <c r="I3849" s="0" t="s">
        <v>15405</v>
      </c>
      <c r="J3849" s="0" t="s">
        <v>15399</v>
      </c>
      <c r="K3849" s="0" t="s">
        <v>143</v>
      </c>
      <c r="M3849" s="0" t="str">
        <f aca="false">RIGHT(N3849,LEN(N3849)-FIND(" ",N3849))</f>
        <v>ROBERTS LN NE</v>
      </c>
      <c r="N3849" s="0" t="s">
        <v>15406</v>
      </c>
      <c r="O3849" s="0" t="s">
        <v>7879</v>
      </c>
      <c r="P3849" s="0" t="s">
        <v>147</v>
      </c>
      <c r="Q3849" s="0" t="s">
        <v>148</v>
      </c>
      <c r="R3849" s="0" t="n">
        <v>44483</v>
      </c>
      <c r="AD3849" s="0" t="s">
        <v>149</v>
      </c>
      <c r="AE3849" s="0" t="s">
        <v>150</v>
      </c>
      <c r="AH3849" s="0" t="n">
        <v>14</v>
      </c>
      <c r="AI3849" s="0" t="n">
        <v>11</v>
      </c>
      <c r="AJ3849" s="0" t="s">
        <v>164</v>
      </c>
      <c r="AM3849" s="0" t="s">
        <v>165</v>
      </c>
      <c r="AN3849" s="0" t="s">
        <v>147</v>
      </c>
      <c r="AO3849" s="0" t="s">
        <v>166</v>
      </c>
      <c r="AP3849" s="0" t="s">
        <v>167</v>
      </c>
      <c r="AQ3849" s="0" t="n">
        <v>9</v>
      </c>
      <c r="AR3849" s="0" t="n">
        <v>64</v>
      </c>
      <c r="AS3849" s="0" t="n">
        <v>32</v>
      </c>
      <c r="AV3849" s="0" t="s">
        <v>154</v>
      </c>
      <c r="AW3849" s="0" t="n">
        <f aca="false">COUNTA($BC3849:$EG3849)</f>
        <v>3</v>
      </c>
      <c r="AX3849" s="0" t="n">
        <f aca="false">COUNTIF($BC3849:$EG3849,"D")</f>
        <v>0</v>
      </c>
      <c r="AY3849" s="0" t="n">
        <f aca="false">COUNTIF($BC3849:$EG3849,"R")</f>
        <v>0</v>
      </c>
      <c r="AZ3849" s="0" t="n">
        <f aca="false">IF(CC3849="D",1,0)+IF(CL3849="D",1,0)+IF(CW3849="D",1,0)+IF(DD3849="D",1,0)+IF(DJ3849="D",1,0)+IF(DO3849="D",1,0)+IF(DW3849="D",1,0)</f>
        <v>0</v>
      </c>
      <c r="BA3849" s="0" t="n">
        <f aca="false">IF(DH3849&lt;&gt;"",1,0)+IF(DI3849&lt;&gt;"",1,0)+IF(DK3849&lt;&gt;"",1,0)+IF(DM3849&lt;&gt;"",1,0)+IF(DN3849&lt;&gt;"",1,0)+IF(DO3849&lt;&gt;"",1,0)+IF(DQ3849&lt;&gt;"",1,0)+IF(DR3849&lt;&gt;"",1,0)+IF(DT3849&lt;&gt;"",1,0)+IF(DU3849&lt;&gt;"",1,0)+IF(DV3849&lt;&gt;"",1,0)+IF(DW3849&lt;&gt;"",1,0)+IF(DX3849&lt;&gt;"",1,0)+IF(DZ3849&lt;&gt;"",1,0)+IF(EA3849&lt;&gt;"",1,0)+IF(EB3849&lt;&gt;"",1,0)+IF(EE3849&lt;&gt;"",1,0)</f>
        <v>2</v>
      </c>
      <c r="BB3849" s="0" t="n">
        <f aca="false">AY3849*AX3849</f>
        <v>0</v>
      </c>
      <c r="DX3849" s="0" t="s">
        <v>155</v>
      </c>
      <c r="EA3849" s="0" t="s">
        <v>155</v>
      </c>
      <c r="EF3849" s="0" t="s">
        <v>155</v>
      </c>
    </row>
    <row r="3850" customFormat="false" ht="13.8" hidden="false" customHeight="false" outlineLevel="0" collapsed="false">
      <c r="A3850" s="0" t="s">
        <v>15407</v>
      </c>
      <c r="B3850" s="0" t="n">
        <v>78</v>
      </c>
      <c r="C3850" s="0" t="n">
        <v>472309</v>
      </c>
      <c r="D3850" s="0" t="s">
        <v>15408</v>
      </c>
      <c r="E3850" s="0" t="s">
        <v>731</v>
      </c>
      <c r="F3850" s="0" t="str">
        <f aca="false">CONCATENATE(D3851," ",LEFT(I3851,4),"T=",AW3851,"D=",AX3851,"R=",AY3851,"M=",AZ3851,"L=",BA3851,"B=",BB3851)</f>
        <v>COVINGTON 1989T=1D=0R=0M=0L=0B=0</v>
      </c>
      <c r="G3850" s="0" t="s">
        <v>257</v>
      </c>
      <c r="I3850" s="0" t="s">
        <v>15409</v>
      </c>
      <c r="J3850" s="0" t="s">
        <v>15410</v>
      </c>
      <c r="K3850" s="0" t="s">
        <v>143</v>
      </c>
      <c r="M3850" s="0" t="str">
        <f aca="false">RIGHT(N3850,LEN(N3850)-FIND(" ",N3850))</f>
        <v>MAPLEWOOD ST NE</v>
      </c>
      <c r="N3850" s="0" t="s">
        <v>14112</v>
      </c>
      <c r="P3850" s="0" t="s">
        <v>147</v>
      </c>
      <c r="Q3850" s="0" t="s">
        <v>148</v>
      </c>
      <c r="R3850" s="0" t="n">
        <v>44483</v>
      </c>
      <c r="AD3850" s="0" t="s">
        <v>149</v>
      </c>
      <c r="AE3850" s="0" t="s">
        <v>150</v>
      </c>
      <c r="AF3850" s="0" t="s">
        <v>151</v>
      </c>
      <c r="AH3850" s="0" t="n">
        <v>14</v>
      </c>
      <c r="AI3850" s="0" t="n">
        <v>11</v>
      </c>
      <c r="AN3850" s="0" t="s">
        <v>147</v>
      </c>
      <c r="AO3850" s="0" t="s">
        <v>261</v>
      </c>
      <c r="AP3850" s="0" t="s">
        <v>262</v>
      </c>
      <c r="AQ3850" s="0" t="n">
        <v>9</v>
      </c>
      <c r="AR3850" s="0" t="n">
        <v>64</v>
      </c>
      <c r="AS3850" s="0" t="n">
        <v>32</v>
      </c>
      <c r="AV3850" s="0" t="s">
        <v>154</v>
      </c>
      <c r="AW3850" s="0" t="n">
        <f aca="false">COUNTA($BC3850:$EG3850)</f>
        <v>0</v>
      </c>
      <c r="AX3850" s="0" t="n">
        <f aca="false">COUNTIF($BC3850:$EG3850,"D")</f>
        <v>0</v>
      </c>
      <c r="AY3850" s="0" t="n">
        <f aca="false">COUNTIF($BC3850:$EG3850,"R")</f>
        <v>0</v>
      </c>
      <c r="AZ3850" s="0" t="n">
        <f aca="false">IF(CC3850="D",1,0)+IF(CL3850="D",1,0)+IF(CW3850="D",1,0)+IF(DD3850="D",1,0)+IF(DJ3850="D",1,0)+IF(DO3850="D",1,0)+IF(DW3850="D",1,0)</f>
        <v>0</v>
      </c>
      <c r="BA3850" s="0" t="n">
        <f aca="false">IF(DH3850&lt;&gt;"",1,0)+IF(DI3850&lt;&gt;"",1,0)+IF(DK3850&lt;&gt;"",1,0)+IF(DM3850&lt;&gt;"",1,0)+IF(DN3850&lt;&gt;"",1,0)+IF(DO3850&lt;&gt;"",1,0)+IF(DQ3850&lt;&gt;"",1,0)+IF(DR3850&lt;&gt;"",1,0)+IF(DT3850&lt;&gt;"",1,0)+IF(DU3850&lt;&gt;"",1,0)+IF(DV3850&lt;&gt;"",1,0)+IF(DW3850&lt;&gt;"",1,0)+IF(DX3850&lt;&gt;"",1,0)+IF(DZ3850&lt;&gt;"",1,0)+IF(EA3850&lt;&gt;"",1,0)+IF(EB3850&lt;&gt;"",1,0)+IF(EE3850&lt;&gt;"",1,0)</f>
        <v>0</v>
      </c>
      <c r="BB3850" s="0" t="n">
        <f aca="false">AY3850*AX3850</f>
        <v>0</v>
      </c>
    </row>
    <row r="3851" customFormat="false" ht="13.8" hidden="false" customHeight="false" outlineLevel="0" collapsed="false">
      <c r="A3851" s="0" t="s">
        <v>15411</v>
      </c>
      <c r="B3851" s="0" t="n">
        <v>78</v>
      </c>
      <c r="C3851" s="0" t="n">
        <v>456828</v>
      </c>
      <c r="D3851" s="0" t="s">
        <v>15412</v>
      </c>
      <c r="E3851" s="0" t="s">
        <v>7766</v>
      </c>
      <c r="F3851" s="0" t="str">
        <f aca="false">CONCATENATE(D3852," ",LEFT(I3852,4),"T=",AW3852,"D=",AX3852,"R=",AY3852,"M=",AZ3852,"L=",BA3852,"B=",BB3852)</f>
        <v>STEYER 2005T=0D=0R=0M=0L=0B=0</v>
      </c>
      <c r="G3851" s="0" t="s">
        <v>174</v>
      </c>
      <c r="I3851" s="0" t="s">
        <v>15413</v>
      </c>
      <c r="J3851" s="0" t="s">
        <v>15414</v>
      </c>
      <c r="K3851" s="0" t="s">
        <v>143</v>
      </c>
      <c r="M3851" s="0" t="str">
        <f aca="false">RIGHT(N3851,LEN(N3851)-FIND(" ",N3851))</f>
        <v>BELVEDERE AVE NE</v>
      </c>
      <c r="N3851" s="0" t="s">
        <v>5866</v>
      </c>
      <c r="P3851" s="0" t="s">
        <v>147</v>
      </c>
      <c r="Q3851" s="0" t="s">
        <v>148</v>
      </c>
      <c r="R3851" s="0" t="n">
        <v>44483</v>
      </c>
      <c r="AD3851" s="0" t="s">
        <v>149</v>
      </c>
      <c r="AE3851" s="0" t="s">
        <v>150</v>
      </c>
      <c r="AF3851" s="0" t="s">
        <v>151</v>
      </c>
      <c r="AH3851" s="0" t="n">
        <v>14</v>
      </c>
      <c r="AI3851" s="0" t="n">
        <v>11</v>
      </c>
      <c r="AN3851" s="0" t="s">
        <v>147</v>
      </c>
      <c r="AO3851" s="0" t="s">
        <v>152</v>
      </c>
      <c r="AP3851" s="0" t="s">
        <v>153</v>
      </c>
      <c r="AQ3851" s="0" t="n">
        <v>9</v>
      </c>
      <c r="AR3851" s="0" t="n">
        <v>64</v>
      </c>
      <c r="AS3851" s="0" t="n">
        <v>32</v>
      </c>
      <c r="AV3851" s="0" t="s">
        <v>154</v>
      </c>
      <c r="AW3851" s="0" t="n">
        <f aca="false">COUNTA($BC3851:$EG3851)</f>
        <v>1</v>
      </c>
      <c r="AX3851" s="0" t="n">
        <f aca="false">COUNTIF($BC3851:$EG3851,"D")</f>
        <v>0</v>
      </c>
      <c r="AY3851" s="0" t="n">
        <f aca="false">COUNTIF($BC3851:$EG3851,"R")</f>
        <v>0</v>
      </c>
      <c r="AZ3851" s="0" t="n">
        <f aca="false">IF(CC3851="D",1,0)+IF(CL3851="D",1,0)+IF(CW3851="D",1,0)+IF(DD3851="D",1,0)+IF(DJ3851="D",1,0)+IF(DO3851="D",1,0)+IF(DW3851="D",1,0)</f>
        <v>0</v>
      </c>
      <c r="BA3851" s="0" t="n">
        <f aca="false">IF(DH3851&lt;&gt;"",1,0)+IF(DI3851&lt;&gt;"",1,0)+IF(DK3851&lt;&gt;"",1,0)+IF(DM3851&lt;&gt;"",1,0)+IF(DN3851&lt;&gt;"",1,0)+IF(DO3851&lt;&gt;"",1,0)+IF(DQ3851&lt;&gt;"",1,0)+IF(DR3851&lt;&gt;"",1,0)+IF(DT3851&lt;&gt;"",1,0)+IF(DU3851&lt;&gt;"",1,0)+IF(DV3851&lt;&gt;"",1,0)+IF(DW3851&lt;&gt;"",1,0)+IF(DX3851&lt;&gt;"",1,0)+IF(DZ3851&lt;&gt;"",1,0)+IF(EA3851&lt;&gt;"",1,0)+IF(EB3851&lt;&gt;"",1,0)+IF(EE3851&lt;&gt;"",1,0)</f>
        <v>0</v>
      </c>
      <c r="BB3851" s="0" t="n">
        <f aca="false">AY3851*AX3851</f>
        <v>0</v>
      </c>
      <c r="EF3851" s="0" t="s">
        <v>155</v>
      </c>
    </row>
    <row r="3852" customFormat="false" ht="13.8" hidden="false" customHeight="false" outlineLevel="0" collapsed="false">
      <c r="A3852" s="0" t="s">
        <v>15415</v>
      </c>
      <c r="B3852" s="0" t="n">
        <v>78</v>
      </c>
      <c r="C3852" s="0" t="n">
        <v>473601</v>
      </c>
      <c r="D3852" s="0" t="s">
        <v>15416</v>
      </c>
      <c r="E3852" s="0" t="s">
        <v>5957</v>
      </c>
      <c r="F3852" s="0" t="str">
        <f aca="false">CONCATENATE(D3853," ",LEFT(I3853,4),"T=",AW3853,"D=",AX3853,"R=",AY3853,"M=",AZ3853,"L=",BA3853,"B=",BB3853)</f>
        <v>WILLIAMS 2005T=1D=0R=0M=0L=0B=0</v>
      </c>
      <c r="G3852" s="0" t="s">
        <v>1407</v>
      </c>
      <c r="I3852" s="0" t="s">
        <v>15417</v>
      </c>
      <c r="J3852" s="0" t="s">
        <v>1661</v>
      </c>
      <c r="K3852" s="0" t="s">
        <v>239</v>
      </c>
      <c r="M3852" s="0" t="str">
        <f aca="false">RIGHT(N3852,LEN(N3852)-FIND(" ",N3852))</f>
        <v>GENESEE AVE NE</v>
      </c>
      <c r="N3852" s="0" t="s">
        <v>15418</v>
      </c>
      <c r="P3852" s="0" t="s">
        <v>147</v>
      </c>
      <c r="Q3852" s="0" t="s">
        <v>148</v>
      </c>
      <c r="R3852" s="0" t="n">
        <v>44483</v>
      </c>
      <c r="AD3852" s="0" t="s">
        <v>149</v>
      </c>
      <c r="AE3852" s="0" t="s">
        <v>150</v>
      </c>
      <c r="AF3852" s="0" t="s">
        <v>151</v>
      </c>
      <c r="AH3852" s="0" t="n">
        <v>14</v>
      </c>
      <c r="AI3852" s="0" t="n">
        <v>11</v>
      </c>
      <c r="AN3852" s="0" t="s">
        <v>147</v>
      </c>
      <c r="AO3852" s="0" t="s">
        <v>152</v>
      </c>
      <c r="AP3852" s="0" t="s">
        <v>153</v>
      </c>
      <c r="AQ3852" s="0" t="n">
        <v>9</v>
      </c>
      <c r="AR3852" s="0" t="n">
        <v>64</v>
      </c>
      <c r="AS3852" s="0" t="n">
        <v>32</v>
      </c>
      <c r="AV3852" s="0" t="s">
        <v>154</v>
      </c>
      <c r="AW3852" s="0" t="n">
        <f aca="false">COUNTA($BC3852:$EG3852)</f>
        <v>0</v>
      </c>
      <c r="AX3852" s="0" t="n">
        <f aca="false">COUNTIF($BC3852:$EG3852,"D")</f>
        <v>0</v>
      </c>
      <c r="AY3852" s="0" t="n">
        <f aca="false">COUNTIF($BC3852:$EG3852,"R")</f>
        <v>0</v>
      </c>
      <c r="AZ3852" s="0" t="n">
        <f aca="false">IF(CC3852="D",1,0)+IF(CL3852="D",1,0)+IF(CW3852="D",1,0)+IF(DD3852="D",1,0)+IF(DJ3852="D",1,0)+IF(DO3852="D",1,0)+IF(DW3852="D",1,0)</f>
        <v>0</v>
      </c>
      <c r="BA3852" s="0" t="n">
        <f aca="false">IF(DH3852&lt;&gt;"",1,0)+IF(DI3852&lt;&gt;"",1,0)+IF(DK3852&lt;&gt;"",1,0)+IF(DM3852&lt;&gt;"",1,0)+IF(DN3852&lt;&gt;"",1,0)+IF(DO3852&lt;&gt;"",1,0)+IF(DQ3852&lt;&gt;"",1,0)+IF(DR3852&lt;&gt;"",1,0)+IF(DT3852&lt;&gt;"",1,0)+IF(DU3852&lt;&gt;"",1,0)+IF(DV3852&lt;&gt;"",1,0)+IF(DW3852&lt;&gt;"",1,0)+IF(DX3852&lt;&gt;"",1,0)+IF(DZ3852&lt;&gt;"",1,0)+IF(EA3852&lt;&gt;"",1,0)+IF(EB3852&lt;&gt;"",1,0)+IF(EE3852&lt;&gt;"",1,0)</f>
        <v>0</v>
      </c>
      <c r="BB3852" s="0" t="n">
        <f aca="false">AY3852*AX3852</f>
        <v>0</v>
      </c>
    </row>
    <row r="3853" customFormat="false" ht="13.8" hidden="false" customHeight="false" outlineLevel="0" collapsed="false">
      <c r="A3853" s="0" t="s">
        <v>15419</v>
      </c>
      <c r="B3853" s="0" t="n">
        <v>78</v>
      </c>
      <c r="C3853" s="0" t="n">
        <v>473552</v>
      </c>
      <c r="D3853" s="0" t="s">
        <v>1495</v>
      </c>
      <c r="E3853" s="0" t="s">
        <v>15420</v>
      </c>
      <c r="F3853" s="0" t="str">
        <f aca="false">CONCATENATE(D3854," ",LEFT(I3854,4),"T=",AW3854,"D=",AX3854,"R=",AY3854,"M=",AZ3854,"L=",BA3854,"B=",BB3854)</f>
        <v>MACRINOS 1962T=4D=0R=0M=0L=0B=0</v>
      </c>
      <c r="G3853" s="0" t="s">
        <v>307</v>
      </c>
      <c r="I3853" s="0" t="s">
        <v>15421</v>
      </c>
      <c r="J3853" s="0" t="s">
        <v>15422</v>
      </c>
      <c r="K3853" s="0" t="s">
        <v>143</v>
      </c>
      <c r="M3853" s="0" t="str">
        <f aca="false">RIGHT(N3853,LEN(N3853)-FIND(" ",N3853))</f>
        <v>WILLARD AVE NE</v>
      </c>
      <c r="N3853" s="0" t="s">
        <v>9125</v>
      </c>
      <c r="P3853" s="0" t="s">
        <v>147</v>
      </c>
      <c r="Q3853" s="0" t="s">
        <v>148</v>
      </c>
      <c r="R3853" s="0" t="n">
        <v>44483</v>
      </c>
      <c r="AD3853" s="0" t="s">
        <v>149</v>
      </c>
      <c r="AE3853" s="0" t="s">
        <v>150</v>
      </c>
      <c r="AF3853" s="0" t="s">
        <v>151</v>
      </c>
      <c r="AH3853" s="0" t="n">
        <v>14</v>
      </c>
      <c r="AI3853" s="0" t="n">
        <v>11</v>
      </c>
      <c r="AN3853" s="0" t="s">
        <v>147</v>
      </c>
      <c r="AO3853" s="0" t="s">
        <v>152</v>
      </c>
      <c r="AP3853" s="0" t="s">
        <v>153</v>
      </c>
      <c r="AQ3853" s="0" t="n">
        <v>9</v>
      </c>
      <c r="AR3853" s="0" t="n">
        <v>64</v>
      </c>
      <c r="AS3853" s="0" t="n">
        <v>32</v>
      </c>
      <c r="AV3853" s="0" t="s">
        <v>154</v>
      </c>
      <c r="AW3853" s="0" t="n">
        <f aca="false">COUNTA($BC3853:$EG3853)</f>
        <v>1</v>
      </c>
      <c r="AX3853" s="0" t="n">
        <f aca="false">COUNTIF($BC3853:$EG3853,"D")</f>
        <v>0</v>
      </c>
      <c r="AY3853" s="0" t="n">
        <f aca="false">COUNTIF($BC3853:$EG3853,"R")</f>
        <v>0</v>
      </c>
      <c r="AZ3853" s="0" t="n">
        <f aca="false">IF(CC3853="D",1,0)+IF(CL3853="D",1,0)+IF(CW3853="D",1,0)+IF(DD3853="D",1,0)+IF(DJ3853="D",1,0)+IF(DO3853="D",1,0)+IF(DW3853="D",1,0)</f>
        <v>0</v>
      </c>
      <c r="BA3853" s="0" t="n">
        <f aca="false">IF(DH3853&lt;&gt;"",1,0)+IF(DI3853&lt;&gt;"",1,0)+IF(DK3853&lt;&gt;"",1,0)+IF(DM3853&lt;&gt;"",1,0)+IF(DN3853&lt;&gt;"",1,0)+IF(DO3853&lt;&gt;"",1,0)+IF(DQ3853&lt;&gt;"",1,0)+IF(DR3853&lt;&gt;"",1,0)+IF(DT3853&lt;&gt;"",1,0)+IF(DU3853&lt;&gt;"",1,0)+IF(DV3853&lt;&gt;"",1,0)+IF(DW3853&lt;&gt;"",1,0)+IF(DX3853&lt;&gt;"",1,0)+IF(DZ3853&lt;&gt;"",1,0)+IF(EA3853&lt;&gt;"",1,0)+IF(EB3853&lt;&gt;"",1,0)+IF(EE3853&lt;&gt;"",1,0)</f>
        <v>0</v>
      </c>
      <c r="BB3853" s="0" t="n">
        <f aca="false">AY3853*AX3853</f>
        <v>0</v>
      </c>
      <c r="EF3853" s="0" t="s">
        <v>155</v>
      </c>
    </row>
    <row r="3854" customFormat="false" ht="13.8" hidden="false" customHeight="false" outlineLevel="0" collapsed="false">
      <c r="A3854" s="0" t="s">
        <v>15423</v>
      </c>
      <c r="B3854" s="0" t="n">
        <v>78</v>
      </c>
      <c r="C3854" s="0" t="n">
        <v>92740</v>
      </c>
      <c r="D3854" s="0" t="s">
        <v>15424</v>
      </c>
      <c r="E3854" s="0" t="s">
        <v>1927</v>
      </c>
      <c r="F3854" s="0" t="str">
        <f aca="false">CONCATENATE(D3855," ",LEFT(I3855,4),"T=",AW3855,"D=",AX3855,"R=",AY3855,"M=",AZ3855,"L=",BA3855,"B=",BB3855)</f>
        <v>TRYON 1960T=1D=0R=0M=0L=1B=0</v>
      </c>
      <c r="I3854" s="0" t="s">
        <v>15425</v>
      </c>
      <c r="J3854" s="0" t="s">
        <v>6752</v>
      </c>
      <c r="K3854" s="0" t="s">
        <v>143</v>
      </c>
      <c r="M3854" s="0" t="str">
        <f aca="false">RIGHT(N3854,LEN(N3854)-FIND(" ",N3854))</f>
        <v>MEADOW LN NE</v>
      </c>
      <c r="N3854" s="0" t="s">
        <v>1601</v>
      </c>
      <c r="O3854" s="0" t="s">
        <v>2555</v>
      </c>
      <c r="P3854" s="0" t="s">
        <v>147</v>
      </c>
      <c r="Q3854" s="0" t="s">
        <v>148</v>
      </c>
      <c r="R3854" s="0" t="n">
        <v>44483</v>
      </c>
      <c r="AD3854" s="0" t="s">
        <v>149</v>
      </c>
      <c r="AE3854" s="0" t="s">
        <v>150</v>
      </c>
      <c r="AH3854" s="0" t="n">
        <v>14</v>
      </c>
      <c r="AI3854" s="0" t="n">
        <v>11</v>
      </c>
      <c r="AJ3854" s="0" t="s">
        <v>164</v>
      </c>
      <c r="AM3854" s="0" t="s">
        <v>165</v>
      </c>
      <c r="AN3854" s="0" t="s">
        <v>147</v>
      </c>
      <c r="AO3854" s="0" t="s">
        <v>166</v>
      </c>
      <c r="AP3854" s="0" t="s">
        <v>167</v>
      </c>
      <c r="AQ3854" s="0" t="n">
        <v>9</v>
      </c>
      <c r="AR3854" s="0" t="n">
        <v>64</v>
      </c>
      <c r="AS3854" s="0" t="n">
        <v>32</v>
      </c>
      <c r="AV3854" s="0" t="s">
        <v>154</v>
      </c>
      <c r="AW3854" s="0" t="n">
        <f aca="false">COUNTA($BC3854:$EG3854)</f>
        <v>4</v>
      </c>
      <c r="AX3854" s="0" t="n">
        <f aca="false">COUNTIF($BC3854:$EG3854,"D")</f>
        <v>0</v>
      </c>
      <c r="AY3854" s="0" t="n">
        <f aca="false">COUNTIF($BC3854:$EG3854,"R")</f>
        <v>0</v>
      </c>
      <c r="AZ3854" s="0" t="n">
        <f aca="false">IF(CC3854="D",1,0)+IF(CL3854="D",1,0)+IF(CW3854="D",1,0)+IF(DD3854="D",1,0)+IF(DJ3854="D",1,0)+IF(DO3854="D",1,0)+IF(DW3854="D",1,0)</f>
        <v>0</v>
      </c>
      <c r="BA3854" s="0" t="n">
        <f aca="false">IF(DH3854&lt;&gt;"",1,0)+IF(DI3854&lt;&gt;"",1,0)+IF(DK3854&lt;&gt;"",1,0)+IF(DM3854&lt;&gt;"",1,0)+IF(DN3854&lt;&gt;"",1,0)+IF(DO3854&lt;&gt;"",1,0)+IF(DQ3854&lt;&gt;"",1,0)+IF(DR3854&lt;&gt;"",1,0)+IF(DT3854&lt;&gt;"",1,0)+IF(DU3854&lt;&gt;"",1,0)+IF(DV3854&lt;&gt;"",1,0)+IF(DW3854&lt;&gt;"",1,0)+IF(DX3854&lt;&gt;"",1,0)+IF(DZ3854&lt;&gt;"",1,0)+IF(EA3854&lt;&gt;"",1,0)+IF(EB3854&lt;&gt;"",1,0)+IF(EE3854&lt;&gt;"",1,0)</f>
        <v>0</v>
      </c>
      <c r="BB3854" s="0" t="n">
        <f aca="false">AY3854*AX3854</f>
        <v>0</v>
      </c>
      <c r="BC3854" s="0" t="s">
        <v>155</v>
      </c>
      <c r="BD3854" s="0" t="s">
        <v>155</v>
      </c>
      <c r="BG3854" s="0" t="s">
        <v>155</v>
      </c>
      <c r="BH3854" s="0" t="s">
        <v>155</v>
      </c>
    </row>
    <row r="3855" customFormat="false" ht="13.8" hidden="false" customHeight="false" outlineLevel="0" collapsed="false">
      <c r="A3855" s="0" t="s">
        <v>15426</v>
      </c>
      <c r="B3855" s="0" t="n">
        <v>78</v>
      </c>
      <c r="C3855" s="0" t="n">
        <v>393903</v>
      </c>
      <c r="D3855" s="0" t="s">
        <v>15427</v>
      </c>
      <c r="E3855" s="0" t="s">
        <v>2179</v>
      </c>
      <c r="F3855" s="0" t="str">
        <f aca="false">CONCATENATE(D3856," ",LEFT(I3856,4),"T=",AW3856,"D=",AX3856,"R=",AY3856,"M=",AZ3856,"L=",BA3856,"B=",BB3856)</f>
        <v>TAYLOR 1969T=6D=1R=0M=0L=0B=0</v>
      </c>
      <c r="G3855" s="0" t="s">
        <v>15428</v>
      </c>
      <c r="I3855" s="0" t="s">
        <v>15429</v>
      </c>
      <c r="J3855" s="0" t="s">
        <v>15430</v>
      </c>
      <c r="K3855" s="0" t="s">
        <v>143</v>
      </c>
      <c r="M3855" s="0" t="str">
        <f aca="false">RIGHT(N3855,LEN(N3855)-FIND(" ",N3855))</f>
        <v>GENESEE AVE NE</v>
      </c>
      <c r="N3855" s="0" t="s">
        <v>15431</v>
      </c>
      <c r="P3855" s="0" t="s">
        <v>147</v>
      </c>
      <c r="Q3855" s="0" t="s">
        <v>148</v>
      </c>
      <c r="R3855" s="0" t="n">
        <v>44483</v>
      </c>
      <c r="AD3855" s="0" t="s">
        <v>149</v>
      </c>
      <c r="AE3855" s="0" t="s">
        <v>150</v>
      </c>
      <c r="AF3855" s="0" t="s">
        <v>151</v>
      </c>
      <c r="AH3855" s="0" t="n">
        <v>14</v>
      </c>
      <c r="AI3855" s="0" t="n">
        <v>11</v>
      </c>
      <c r="AN3855" s="0" t="s">
        <v>147</v>
      </c>
      <c r="AO3855" s="0" t="s">
        <v>189</v>
      </c>
      <c r="AP3855" s="0" t="s">
        <v>190</v>
      </c>
      <c r="AQ3855" s="0" t="n">
        <v>9</v>
      </c>
      <c r="AR3855" s="0" t="n">
        <v>64</v>
      </c>
      <c r="AS3855" s="0" t="n">
        <v>32</v>
      </c>
      <c r="AV3855" s="0" t="s">
        <v>154</v>
      </c>
      <c r="AW3855" s="0" t="n">
        <f aca="false">COUNTA($BC3855:$EG3855)</f>
        <v>1</v>
      </c>
      <c r="AX3855" s="0" t="n">
        <f aca="false">COUNTIF($BC3855:$EG3855,"D")</f>
        <v>0</v>
      </c>
      <c r="AY3855" s="0" t="n">
        <f aca="false">COUNTIF($BC3855:$EG3855,"R")</f>
        <v>0</v>
      </c>
      <c r="AZ3855" s="0" t="n">
        <f aca="false">IF(CC3855="D",1,0)+IF(CL3855="D",1,0)+IF(CW3855="D",1,0)+IF(DD3855="D",1,0)+IF(DJ3855="D",1,0)+IF(DO3855="D",1,0)+IF(DW3855="D",1,0)</f>
        <v>0</v>
      </c>
      <c r="BA3855" s="0" t="n">
        <f aca="false">IF(DH3855&lt;&gt;"",1,0)+IF(DI3855&lt;&gt;"",1,0)+IF(DK3855&lt;&gt;"",1,0)+IF(DM3855&lt;&gt;"",1,0)+IF(DN3855&lt;&gt;"",1,0)+IF(DO3855&lt;&gt;"",1,0)+IF(DQ3855&lt;&gt;"",1,0)+IF(DR3855&lt;&gt;"",1,0)+IF(DT3855&lt;&gt;"",1,0)+IF(DU3855&lt;&gt;"",1,0)+IF(DV3855&lt;&gt;"",1,0)+IF(DW3855&lt;&gt;"",1,0)+IF(DX3855&lt;&gt;"",1,0)+IF(DZ3855&lt;&gt;"",1,0)+IF(EA3855&lt;&gt;"",1,0)+IF(EB3855&lt;&gt;"",1,0)+IF(EE3855&lt;&gt;"",1,0)</f>
        <v>1</v>
      </c>
      <c r="BB3855" s="0" t="n">
        <f aca="false">AY3855*AX3855</f>
        <v>0</v>
      </c>
      <c r="DN3855" s="0" t="s">
        <v>155</v>
      </c>
    </row>
    <row r="3856" customFormat="false" ht="13.8" hidden="false" customHeight="false" outlineLevel="0" collapsed="false">
      <c r="A3856" s="0" t="s">
        <v>15432</v>
      </c>
      <c r="B3856" s="0" t="n">
        <v>78</v>
      </c>
      <c r="C3856" s="0" t="n">
        <v>473726</v>
      </c>
      <c r="D3856" s="0" t="s">
        <v>857</v>
      </c>
      <c r="E3856" s="0" t="s">
        <v>479</v>
      </c>
      <c r="F3856" s="0" t="str">
        <f aca="false">CONCATENATE(D3857," ",LEFT(I3857,4),"T=",AW3857,"D=",AX3857,"R=",AY3857,"M=",AZ3857,"L=",BA3857,"B=",BB3857)</f>
        <v>KURTZ 1986T=10D=1R=0M=0L=5B=0</v>
      </c>
      <c r="G3856" s="0" t="s">
        <v>1426</v>
      </c>
      <c r="H3856" s="0" t="s">
        <v>2536</v>
      </c>
      <c r="I3856" s="0" t="s">
        <v>15433</v>
      </c>
      <c r="J3856" s="0" t="s">
        <v>15434</v>
      </c>
      <c r="K3856" s="0" t="s">
        <v>143</v>
      </c>
      <c r="M3856" s="0" t="str">
        <f aca="false">RIGHT(N3856,LEN(N3856)-FIND(" ",N3856))</f>
        <v>BELVEDERE AVE NE</v>
      </c>
      <c r="N3856" s="0" t="s">
        <v>15435</v>
      </c>
      <c r="P3856" s="0" t="s">
        <v>147</v>
      </c>
      <c r="Q3856" s="0" t="s">
        <v>148</v>
      </c>
      <c r="R3856" s="0" t="n">
        <v>44483</v>
      </c>
      <c r="AD3856" s="0" t="s">
        <v>149</v>
      </c>
      <c r="AE3856" s="0" t="s">
        <v>150</v>
      </c>
      <c r="AF3856" s="0" t="s">
        <v>151</v>
      </c>
      <c r="AH3856" s="0" t="n">
        <v>14</v>
      </c>
      <c r="AI3856" s="0" t="n">
        <v>11</v>
      </c>
      <c r="AN3856" s="0" t="s">
        <v>147</v>
      </c>
      <c r="AO3856" s="0" t="s">
        <v>152</v>
      </c>
      <c r="AP3856" s="0" t="s">
        <v>153</v>
      </c>
      <c r="AQ3856" s="0" t="n">
        <v>9</v>
      </c>
      <c r="AR3856" s="0" t="n">
        <v>64</v>
      </c>
      <c r="AS3856" s="0" t="n">
        <v>32</v>
      </c>
      <c r="AV3856" s="0" t="s">
        <v>154</v>
      </c>
      <c r="AW3856" s="0" t="n">
        <f aca="false">COUNTA($BC3856:$EG3856)</f>
        <v>6</v>
      </c>
      <c r="AX3856" s="0" t="n">
        <f aca="false">COUNTIF($BC3856:$EG3856,"D")</f>
        <v>1</v>
      </c>
      <c r="AY3856" s="0" t="n">
        <f aca="false">COUNTIF($BC3856:$EG3856,"R")</f>
        <v>0</v>
      </c>
      <c r="AZ3856" s="0" t="n">
        <f aca="false">IF(CC3856="D",1,0)+IF(CL3856="D",1,0)+IF(CW3856="D",1,0)+IF(DD3856="D",1,0)+IF(DJ3856="D",1,0)+IF(DO3856="D",1,0)+IF(DW3856="D",1,0)</f>
        <v>0</v>
      </c>
      <c r="BA3856" s="0" t="n">
        <f aca="false">IF(DH3856&lt;&gt;"",1,0)+IF(DI3856&lt;&gt;"",1,0)+IF(DK3856&lt;&gt;"",1,0)+IF(DM3856&lt;&gt;"",1,0)+IF(DN3856&lt;&gt;"",1,0)+IF(DO3856&lt;&gt;"",1,0)+IF(DQ3856&lt;&gt;"",1,0)+IF(DR3856&lt;&gt;"",1,0)+IF(DT3856&lt;&gt;"",1,0)+IF(DU3856&lt;&gt;"",1,0)+IF(DV3856&lt;&gt;"",1,0)+IF(DW3856&lt;&gt;"",1,0)+IF(DX3856&lt;&gt;"",1,0)+IF(DZ3856&lt;&gt;"",1,0)+IF(EA3856&lt;&gt;"",1,0)+IF(EB3856&lt;&gt;"",1,0)+IF(EE3856&lt;&gt;"",1,0)</f>
        <v>0</v>
      </c>
      <c r="BB3856" s="0" t="n">
        <f aca="false">AY3856*AX3856</f>
        <v>0</v>
      </c>
      <c r="BD3856" s="0" t="s">
        <v>155</v>
      </c>
      <c r="BF3856" s="0" t="s">
        <v>155</v>
      </c>
      <c r="BK3856" s="0" t="s">
        <v>144</v>
      </c>
      <c r="BL3856" s="0" t="s">
        <v>155</v>
      </c>
      <c r="CP3856" s="0" t="s">
        <v>155</v>
      </c>
      <c r="CV3856" s="0" t="s">
        <v>155</v>
      </c>
    </row>
    <row r="3857" customFormat="false" ht="13.8" hidden="false" customHeight="false" outlineLevel="0" collapsed="false">
      <c r="A3857" s="0" t="s">
        <v>15436</v>
      </c>
      <c r="B3857" s="0" t="n">
        <v>78</v>
      </c>
      <c r="C3857" s="0" t="n">
        <v>422720</v>
      </c>
      <c r="D3857" s="0" t="s">
        <v>13373</v>
      </c>
      <c r="E3857" s="0" t="s">
        <v>11092</v>
      </c>
      <c r="F3857" s="0" t="str">
        <f aca="false">CONCATENATE(D3858," ",LEFT(I3858,4),"T=",AW3858,"D=",AX3858,"R=",AY3858,"M=",AZ3858,"L=",BA3858,"B=",BB3858)</f>
        <v>SPITAK 1937T=23D=4R=0M=0L=3B=0</v>
      </c>
      <c r="G3857" s="0" t="s">
        <v>200</v>
      </c>
      <c r="I3857" s="0" t="s">
        <v>15437</v>
      </c>
      <c r="J3857" s="0" t="s">
        <v>15434</v>
      </c>
      <c r="K3857" s="0" t="s">
        <v>143</v>
      </c>
      <c r="M3857" s="0" t="str">
        <f aca="false">RIGHT(N3857,LEN(N3857)-FIND(" ",N3857))</f>
        <v>KENMORE AVE NE</v>
      </c>
      <c r="N3857" s="0" t="s">
        <v>15438</v>
      </c>
      <c r="P3857" s="0" t="s">
        <v>147</v>
      </c>
      <c r="Q3857" s="0" t="s">
        <v>148</v>
      </c>
      <c r="R3857" s="0" t="n">
        <v>44483</v>
      </c>
      <c r="AD3857" s="0" t="s">
        <v>149</v>
      </c>
      <c r="AE3857" s="0" t="s">
        <v>150</v>
      </c>
      <c r="AF3857" s="0" t="s">
        <v>151</v>
      </c>
      <c r="AH3857" s="0" t="n">
        <v>14</v>
      </c>
      <c r="AI3857" s="0" t="n">
        <v>11</v>
      </c>
      <c r="AN3857" s="0" t="s">
        <v>147</v>
      </c>
      <c r="AO3857" s="0" t="s">
        <v>189</v>
      </c>
      <c r="AP3857" s="0" t="s">
        <v>190</v>
      </c>
      <c r="AQ3857" s="0" t="n">
        <v>9</v>
      </c>
      <c r="AR3857" s="0" t="n">
        <v>64</v>
      </c>
      <c r="AS3857" s="0" t="n">
        <v>32</v>
      </c>
      <c r="AV3857" s="0" t="s">
        <v>154</v>
      </c>
      <c r="AW3857" s="0" t="n">
        <f aca="false">COUNTA($BC3857:$EG3857)</f>
        <v>10</v>
      </c>
      <c r="AX3857" s="0" t="n">
        <f aca="false">COUNTIF($BC3857:$EG3857,"D")</f>
        <v>1</v>
      </c>
      <c r="AY3857" s="0" t="n">
        <f aca="false">COUNTIF($BC3857:$EG3857,"R")</f>
        <v>0</v>
      </c>
      <c r="AZ3857" s="0" t="n">
        <f aca="false">IF(CC3857="D",1,0)+IF(CL3857="D",1,0)+IF(CW3857="D",1,0)+IF(DD3857="D",1,0)+IF(DJ3857="D",1,0)+IF(DO3857="D",1,0)+IF(DW3857="D",1,0)</f>
        <v>0</v>
      </c>
      <c r="BA3857" s="0" t="n">
        <f aca="false">IF(DH3857&lt;&gt;"",1,0)+IF(DI3857&lt;&gt;"",1,0)+IF(DK3857&lt;&gt;"",1,0)+IF(DM3857&lt;&gt;"",1,0)+IF(DN3857&lt;&gt;"",1,0)+IF(DO3857&lt;&gt;"",1,0)+IF(DQ3857&lt;&gt;"",1,0)+IF(DR3857&lt;&gt;"",1,0)+IF(DT3857&lt;&gt;"",1,0)+IF(DU3857&lt;&gt;"",1,0)+IF(DV3857&lt;&gt;"",1,0)+IF(DW3857&lt;&gt;"",1,0)+IF(DX3857&lt;&gt;"",1,0)+IF(DZ3857&lt;&gt;"",1,0)+IF(EA3857&lt;&gt;"",1,0)+IF(EB3857&lt;&gt;"",1,0)+IF(EE3857&lt;&gt;"",1,0)</f>
        <v>5</v>
      </c>
      <c r="BB3857" s="0" t="n">
        <f aca="false">AY3857*AX3857</f>
        <v>0</v>
      </c>
      <c r="BL3857" s="0" t="s">
        <v>155</v>
      </c>
      <c r="CP3857" s="0" t="s">
        <v>155</v>
      </c>
      <c r="CZ3857" s="0" t="s">
        <v>144</v>
      </c>
      <c r="DC3857" s="0" t="s">
        <v>155</v>
      </c>
      <c r="DI3857" s="0" t="s">
        <v>155</v>
      </c>
      <c r="DN3857" s="0" t="s">
        <v>155</v>
      </c>
      <c r="DU3857" s="0" t="s">
        <v>155</v>
      </c>
      <c r="DX3857" s="0" t="s">
        <v>155</v>
      </c>
      <c r="EA3857" s="0" t="s">
        <v>155</v>
      </c>
      <c r="EF3857" s="0" t="s">
        <v>155</v>
      </c>
    </row>
    <row r="3858" customFormat="false" ht="13.8" hidden="false" customHeight="false" outlineLevel="0" collapsed="false">
      <c r="A3858" s="0" t="s">
        <v>15439</v>
      </c>
      <c r="B3858" s="0" t="n">
        <v>78</v>
      </c>
      <c r="C3858" s="0" t="n">
        <v>4335</v>
      </c>
      <c r="D3858" s="0" t="s">
        <v>7157</v>
      </c>
      <c r="E3858" s="0" t="s">
        <v>10069</v>
      </c>
      <c r="F3858" s="0" t="str">
        <f aca="false">CONCATENATE(D3859," ",LEFT(I3859,4),"T=",AW3859,"D=",AX3859,"R=",AY3859,"M=",AZ3859,"L=",BA3859,"B=",BB3859)</f>
        <v>HOPPEL 1990T=10D=0R=1M=0L=4B=0</v>
      </c>
      <c r="G3858" s="0" t="s">
        <v>365</v>
      </c>
      <c r="I3858" s="0" t="s">
        <v>15440</v>
      </c>
      <c r="J3858" s="0" t="s">
        <v>15441</v>
      </c>
      <c r="K3858" s="0" t="s">
        <v>143</v>
      </c>
      <c r="M3858" s="0" t="str">
        <f aca="false">RIGHT(N3858,LEN(N3858)-FIND(" ",N3858))</f>
        <v>IRENE AVE NE</v>
      </c>
      <c r="N3858" s="0" t="s">
        <v>7160</v>
      </c>
      <c r="P3858" s="0" t="s">
        <v>147</v>
      </c>
      <c r="Q3858" s="0" t="s">
        <v>148</v>
      </c>
      <c r="R3858" s="0" t="n">
        <v>44483</v>
      </c>
      <c r="AD3858" s="0" t="s">
        <v>149</v>
      </c>
      <c r="AE3858" s="0" t="s">
        <v>150</v>
      </c>
      <c r="AH3858" s="0" t="n">
        <v>14</v>
      </c>
      <c r="AI3858" s="0" t="n">
        <v>11</v>
      </c>
      <c r="AJ3858" s="0" t="s">
        <v>164</v>
      </c>
      <c r="AM3858" s="0" t="s">
        <v>165</v>
      </c>
      <c r="AN3858" s="0" t="s">
        <v>147</v>
      </c>
      <c r="AO3858" s="0" t="s">
        <v>261</v>
      </c>
      <c r="AP3858" s="0" t="s">
        <v>262</v>
      </c>
      <c r="AQ3858" s="0" t="n">
        <v>9</v>
      </c>
      <c r="AR3858" s="0" t="n">
        <v>64</v>
      </c>
      <c r="AS3858" s="0" t="n">
        <v>32</v>
      </c>
      <c r="AV3858" s="0" t="s">
        <v>154</v>
      </c>
      <c r="AW3858" s="0" t="n">
        <f aca="false">COUNTA($BC3858:$EG3858)</f>
        <v>23</v>
      </c>
      <c r="AX3858" s="0" t="n">
        <f aca="false">COUNTIF($BC3858:$EG3858,"D")</f>
        <v>4</v>
      </c>
      <c r="AY3858" s="0" t="n">
        <f aca="false">COUNTIF($BC3858:$EG3858,"R")</f>
        <v>0</v>
      </c>
      <c r="AZ3858" s="0" t="n">
        <f aca="false">IF(CC3858="D",1,0)+IF(CL3858="D",1,0)+IF(CW3858="D",1,0)+IF(DD3858="D",1,0)+IF(DJ3858="D",1,0)+IF(DO3858="D",1,0)+IF(DW3858="D",1,0)</f>
        <v>0</v>
      </c>
      <c r="BA3858" s="0" t="n">
        <f aca="false">IF(DH3858&lt;&gt;"",1,0)+IF(DI3858&lt;&gt;"",1,0)+IF(DK3858&lt;&gt;"",1,0)+IF(DM3858&lt;&gt;"",1,0)+IF(DN3858&lt;&gt;"",1,0)+IF(DO3858&lt;&gt;"",1,0)+IF(DQ3858&lt;&gt;"",1,0)+IF(DR3858&lt;&gt;"",1,0)+IF(DT3858&lt;&gt;"",1,0)+IF(DU3858&lt;&gt;"",1,0)+IF(DV3858&lt;&gt;"",1,0)+IF(DW3858&lt;&gt;"",1,0)+IF(DX3858&lt;&gt;"",1,0)+IF(DZ3858&lt;&gt;"",1,0)+IF(EA3858&lt;&gt;"",1,0)+IF(EB3858&lt;&gt;"",1,0)+IF(EE3858&lt;&gt;"",1,0)</f>
        <v>3</v>
      </c>
      <c r="BB3858" s="0" t="n">
        <f aca="false">AY3858*AX3858</f>
        <v>0</v>
      </c>
      <c r="BC3858" s="0" t="s">
        <v>155</v>
      </c>
      <c r="BD3858" s="0" t="s">
        <v>155</v>
      </c>
      <c r="BH3858" s="0" t="s">
        <v>155</v>
      </c>
      <c r="BK3858" s="0" t="s">
        <v>155</v>
      </c>
      <c r="BL3858" s="0" t="s">
        <v>155</v>
      </c>
      <c r="BP3858" s="0" t="s">
        <v>155</v>
      </c>
      <c r="BS3858" s="0" t="s">
        <v>155</v>
      </c>
      <c r="BY3858" s="0" t="s">
        <v>144</v>
      </c>
      <c r="CA3858" s="0" t="s">
        <v>155</v>
      </c>
      <c r="CG3858" s="0" t="s">
        <v>155</v>
      </c>
      <c r="CH3858" s="0" t="s">
        <v>144</v>
      </c>
      <c r="CK3858" s="0" t="s">
        <v>155</v>
      </c>
      <c r="CN3858" s="0" t="s">
        <v>155</v>
      </c>
      <c r="CP3858" s="0" t="s">
        <v>155</v>
      </c>
      <c r="CV3858" s="0" t="s">
        <v>155</v>
      </c>
      <c r="CY3858" s="0" t="s">
        <v>155</v>
      </c>
      <c r="CZ3858" s="0" t="s">
        <v>144</v>
      </c>
      <c r="DC3858" s="0" t="s">
        <v>155</v>
      </c>
      <c r="DG3858" s="0" t="s">
        <v>144</v>
      </c>
      <c r="DI3858" s="0" t="s">
        <v>155</v>
      </c>
      <c r="DN3858" s="0" t="s">
        <v>155</v>
      </c>
      <c r="DU3858" s="0" t="s">
        <v>155</v>
      </c>
      <c r="EF3858" s="0" t="s">
        <v>155</v>
      </c>
    </row>
    <row r="3859" customFormat="false" ht="13.8" hidden="false" customHeight="false" outlineLevel="0" collapsed="false">
      <c r="A3859" s="0" t="s">
        <v>15442</v>
      </c>
      <c r="B3859" s="0" t="n">
        <v>78</v>
      </c>
      <c r="C3859" s="0" t="n">
        <v>473740</v>
      </c>
      <c r="D3859" s="0" t="s">
        <v>14970</v>
      </c>
      <c r="E3859" s="0" t="s">
        <v>1977</v>
      </c>
      <c r="F3859" s="0" t="str">
        <f aca="false">CONCATENATE(D3860," ",LEFT(I3860,4),"T=",AW3860,"D=",AX3860,"R=",AY3860,"M=",AZ3860,"L=",BA3860,"B=",BB3860)</f>
        <v>RIZZI 1971T=4D=1R=0M=0L=0B=0</v>
      </c>
      <c r="G3859" s="0" t="s">
        <v>359</v>
      </c>
      <c r="I3859" s="0" t="s">
        <v>15443</v>
      </c>
      <c r="J3859" s="0" t="s">
        <v>15444</v>
      </c>
      <c r="K3859" s="0" t="s">
        <v>143</v>
      </c>
      <c r="M3859" s="0" t="str">
        <f aca="false">RIGHT(N3859,LEN(N3859)-FIND(" ",N3859))</f>
        <v>OAK KNOLL AVE NE</v>
      </c>
      <c r="N3859" s="0" t="s">
        <v>3609</v>
      </c>
      <c r="P3859" s="0" t="s">
        <v>147</v>
      </c>
      <c r="Q3859" s="0" t="s">
        <v>148</v>
      </c>
      <c r="R3859" s="0" t="n">
        <v>44483</v>
      </c>
      <c r="AD3859" s="0" t="s">
        <v>149</v>
      </c>
      <c r="AE3859" s="0" t="s">
        <v>150</v>
      </c>
      <c r="AF3859" s="0" t="s">
        <v>151</v>
      </c>
      <c r="AH3859" s="0" t="n">
        <v>14</v>
      </c>
      <c r="AI3859" s="0" t="n">
        <v>11</v>
      </c>
      <c r="AN3859" s="0" t="s">
        <v>147</v>
      </c>
      <c r="AO3859" s="0" t="s">
        <v>152</v>
      </c>
      <c r="AP3859" s="0" t="s">
        <v>153</v>
      </c>
      <c r="AQ3859" s="0" t="n">
        <v>9</v>
      </c>
      <c r="AR3859" s="0" t="n">
        <v>64</v>
      </c>
      <c r="AS3859" s="0" t="n">
        <v>32</v>
      </c>
      <c r="AV3859" s="0" t="s">
        <v>154</v>
      </c>
      <c r="AW3859" s="0" t="n">
        <f aca="false">COUNTA($BC3859:$EG3859)</f>
        <v>10</v>
      </c>
      <c r="AX3859" s="0" t="n">
        <f aca="false">COUNTIF($BC3859:$EG3859,"D")</f>
        <v>0</v>
      </c>
      <c r="AY3859" s="0" t="n">
        <f aca="false">COUNTIF($BC3859:$EG3859,"R")</f>
        <v>1</v>
      </c>
      <c r="AZ3859" s="0" t="n">
        <f aca="false">IF(CC3859="D",1,0)+IF(CL3859="D",1,0)+IF(CW3859="D",1,0)+IF(DD3859="D",1,0)+IF(DJ3859="D",1,0)+IF(DO3859="D",1,0)+IF(DW3859="D",1,0)</f>
        <v>0</v>
      </c>
      <c r="BA3859" s="0" t="n">
        <f aca="false">IF(DH3859&lt;&gt;"",1,0)+IF(DI3859&lt;&gt;"",1,0)+IF(DK3859&lt;&gt;"",1,0)+IF(DM3859&lt;&gt;"",1,0)+IF(DN3859&lt;&gt;"",1,0)+IF(DO3859&lt;&gt;"",1,0)+IF(DQ3859&lt;&gt;"",1,0)+IF(DR3859&lt;&gt;"",1,0)+IF(DT3859&lt;&gt;"",1,0)+IF(DU3859&lt;&gt;"",1,0)+IF(DV3859&lt;&gt;"",1,0)+IF(DW3859&lt;&gt;"",1,0)+IF(DX3859&lt;&gt;"",1,0)+IF(DZ3859&lt;&gt;"",1,0)+IF(EA3859&lt;&gt;"",1,0)+IF(EB3859&lt;&gt;"",1,0)+IF(EE3859&lt;&gt;"",1,0)</f>
        <v>4</v>
      </c>
      <c r="BB3859" s="0" t="n">
        <f aca="false">AY3859*AX3859</f>
        <v>0</v>
      </c>
      <c r="CA3859" s="0" t="s">
        <v>155</v>
      </c>
      <c r="CK3859" s="0" t="s">
        <v>155</v>
      </c>
      <c r="CY3859" s="0" t="s">
        <v>155</v>
      </c>
      <c r="CZ3859" s="0" t="s">
        <v>174</v>
      </c>
      <c r="DC3859" s="0" t="s">
        <v>155</v>
      </c>
      <c r="DI3859" s="0" t="s">
        <v>155</v>
      </c>
      <c r="DN3859" s="0" t="s">
        <v>155</v>
      </c>
      <c r="DX3859" s="0" t="s">
        <v>155</v>
      </c>
      <c r="EA3859" s="0" t="s">
        <v>155</v>
      </c>
      <c r="EF3859" s="0" t="s">
        <v>155</v>
      </c>
    </row>
    <row r="3860" customFormat="false" ht="13.8" hidden="false" customHeight="false" outlineLevel="0" collapsed="false">
      <c r="A3860" s="0" t="s">
        <v>15445</v>
      </c>
      <c r="B3860" s="0" t="n">
        <v>78</v>
      </c>
      <c r="C3860" s="0" t="n">
        <v>458088</v>
      </c>
      <c r="D3860" s="0" t="s">
        <v>15446</v>
      </c>
      <c r="E3860" s="0" t="s">
        <v>4670</v>
      </c>
      <c r="F3860" s="0" t="str">
        <f aca="false">CONCATENATE(D3861," ",LEFT(I3861,4),"T=",AW3861,"D=",AX3861,"R=",AY3861,"M=",AZ3861,"L=",BA3861,"B=",BB3861)</f>
        <v>WYNN 2004T=1D=0R=0M=0L=1B=0</v>
      </c>
      <c r="I3860" s="0" t="s">
        <v>15447</v>
      </c>
      <c r="J3860" s="0" t="s">
        <v>15448</v>
      </c>
      <c r="K3860" s="0" t="s">
        <v>143</v>
      </c>
      <c r="M3860" s="0" t="str">
        <f aca="false">RIGHT(N3860,LEN(N3860)-FIND(" ",N3860))</f>
        <v>WILLOW BROOK DR NE</v>
      </c>
      <c r="N3860" s="0" t="s">
        <v>1314</v>
      </c>
      <c r="P3860" s="0" t="s">
        <v>147</v>
      </c>
      <c r="Q3860" s="0" t="s">
        <v>148</v>
      </c>
      <c r="R3860" s="0" t="n">
        <v>44483</v>
      </c>
      <c r="AD3860" s="0" t="s">
        <v>149</v>
      </c>
      <c r="AE3860" s="0" t="s">
        <v>150</v>
      </c>
      <c r="AH3860" s="0" t="n">
        <v>14</v>
      </c>
      <c r="AI3860" s="0" t="n">
        <v>11</v>
      </c>
      <c r="AJ3860" s="0" t="s">
        <v>164</v>
      </c>
      <c r="AM3860" s="0" t="s">
        <v>165</v>
      </c>
      <c r="AN3860" s="0" t="s">
        <v>147</v>
      </c>
      <c r="AO3860" s="0" t="s">
        <v>166</v>
      </c>
      <c r="AP3860" s="0" t="s">
        <v>167</v>
      </c>
      <c r="AQ3860" s="0" t="n">
        <v>9</v>
      </c>
      <c r="AR3860" s="0" t="n">
        <v>64</v>
      </c>
      <c r="AS3860" s="0" t="n">
        <v>32</v>
      </c>
      <c r="AV3860" s="0" t="s">
        <v>154</v>
      </c>
      <c r="AW3860" s="0" t="n">
        <f aca="false">COUNTA($BC3860:$EG3860)</f>
        <v>4</v>
      </c>
      <c r="AX3860" s="0" t="n">
        <f aca="false">COUNTIF($BC3860:$EG3860,"D")</f>
        <v>1</v>
      </c>
      <c r="AY3860" s="0" t="n">
        <f aca="false">COUNTIF($BC3860:$EG3860,"R")</f>
        <v>0</v>
      </c>
      <c r="AZ3860" s="0" t="n">
        <f aca="false">IF(CC3860="D",1,0)+IF(CL3860="D",1,0)+IF(CW3860="D",1,0)+IF(DD3860="D",1,0)+IF(DJ3860="D",1,0)+IF(DO3860="D",1,0)+IF(DW3860="D",1,0)</f>
        <v>0</v>
      </c>
      <c r="BA3860" s="0" t="n">
        <f aca="false">IF(DH3860&lt;&gt;"",1,0)+IF(DI3860&lt;&gt;"",1,0)+IF(DK3860&lt;&gt;"",1,0)+IF(DM3860&lt;&gt;"",1,0)+IF(DN3860&lt;&gt;"",1,0)+IF(DO3860&lt;&gt;"",1,0)+IF(DQ3860&lt;&gt;"",1,0)+IF(DR3860&lt;&gt;"",1,0)+IF(DT3860&lt;&gt;"",1,0)+IF(DU3860&lt;&gt;"",1,0)+IF(DV3860&lt;&gt;"",1,0)+IF(DW3860&lt;&gt;"",1,0)+IF(DX3860&lt;&gt;"",1,0)+IF(DZ3860&lt;&gt;"",1,0)+IF(EA3860&lt;&gt;"",1,0)+IF(EB3860&lt;&gt;"",1,0)+IF(EE3860&lt;&gt;"",1,0)</f>
        <v>0</v>
      </c>
      <c r="BB3860" s="0" t="n">
        <f aca="false">AY3860*AX3860</f>
        <v>0</v>
      </c>
      <c r="BJ3860" s="0" t="s">
        <v>155</v>
      </c>
      <c r="BY3860" s="0" t="s">
        <v>144</v>
      </c>
      <c r="CA3860" s="0" t="s">
        <v>155</v>
      </c>
      <c r="CG3860" s="0" t="s">
        <v>155</v>
      </c>
    </row>
    <row r="3861" customFormat="false" ht="13.8" hidden="false" customHeight="false" outlineLevel="0" collapsed="false">
      <c r="A3861" s="0" t="s">
        <v>15449</v>
      </c>
      <c r="B3861" s="0" t="n">
        <v>78</v>
      </c>
      <c r="C3861" s="0" t="n">
        <v>473762</v>
      </c>
      <c r="D3861" s="0" t="s">
        <v>4242</v>
      </c>
      <c r="E3861" s="0" t="s">
        <v>15450</v>
      </c>
      <c r="F3861" s="0" t="str">
        <f aca="false">CONCATENATE(D3862," ",LEFT(I3862,4),"T=",AW3862,"D=",AX3862,"R=",AY3862,"M=",AZ3862,"L=",BA3862,"B=",BB3862)</f>
        <v>DESANTI 1969T=3D=0R=0M=0L=2B=0</v>
      </c>
      <c r="G3861" s="0" t="s">
        <v>725</v>
      </c>
      <c r="I3861" s="0" t="s">
        <v>15451</v>
      </c>
      <c r="J3861" s="0" t="s">
        <v>15452</v>
      </c>
      <c r="K3861" s="0" t="s">
        <v>143</v>
      </c>
      <c r="M3861" s="0" t="str">
        <f aca="false">RIGHT(N3861,LEN(N3861)-FIND(" ",N3861))</f>
        <v>MAPLEWOOD ST NE</v>
      </c>
      <c r="N3861" s="0" t="s">
        <v>7838</v>
      </c>
      <c r="P3861" s="0" t="s">
        <v>147</v>
      </c>
      <c r="Q3861" s="0" t="s">
        <v>148</v>
      </c>
      <c r="R3861" s="0" t="n">
        <v>44483</v>
      </c>
      <c r="AD3861" s="0" t="s">
        <v>149</v>
      </c>
      <c r="AE3861" s="0" t="s">
        <v>150</v>
      </c>
      <c r="AF3861" s="0" t="s">
        <v>151</v>
      </c>
      <c r="AH3861" s="0" t="n">
        <v>14</v>
      </c>
      <c r="AI3861" s="0" t="n">
        <v>11</v>
      </c>
      <c r="AN3861" s="0" t="s">
        <v>147</v>
      </c>
      <c r="AO3861" s="0" t="s">
        <v>189</v>
      </c>
      <c r="AP3861" s="0" t="s">
        <v>190</v>
      </c>
      <c r="AQ3861" s="0" t="n">
        <v>9</v>
      </c>
      <c r="AR3861" s="0" t="n">
        <v>64</v>
      </c>
      <c r="AS3861" s="0" t="n">
        <v>32</v>
      </c>
      <c r="AV3861" s="0" t="s">
        <v>154</v>
      </c>
      <c r="AW3861" s="0" t="n">
        <f aca="false">COUNTA($BC3861:$EG3861)</f>
        <v>1</v>
      </c>
      <c r="AX3861" s="0" t="n">
        <f aca="false">COUNTIF($BC3861:$EG3861,"D")</f>
        <v>0</v>
      </c>
      <c r="AY3861" s="0" t="n">
        <f aca="false">COUNTIF($BC3861:$EG3861,"R")</f>
        <v>0</v>
      </c>
      <c r="AZ3861" s="0" t="n">
        <f aca="false">IF(CC3861="D",1,0)+IF(CL3861="D",1,0)+IF(CW3861="D",1,0)+IF(DD3861="D",1,0)+IF(DJ3861="D",1,0)+IF(DO3861="D",1,0)+IF(DW3861="D",1,0)</f>
        <v>0</v>
      </c>
      <c r="BA3861" s="0" t="n">
        <f aca="false">IF(DH3861&lt;&gt;"",1,0)+IF(DI3861&lt;&gt;"",1,0)+IF(DK3861&lt;&gt;"",1,0)+IF(DM3861&lt;&gt;"",1,0)+IF(DN3861&lt;&gt;"",1,0)+IF(DO3861&lt;&gt;"",1,0)+IF(DQ3861&lt;&gt;"",1,0)+IF(DR3861&lt;&gt;"",1,0)+IF(DT3861&lt;&gt;"",1,0)+IF(DU3861&lt;&gt;"",1,0)+IF(DV3861&lt;&gt;"",1,0)+IF(DW3861&lt;&gt;"",1,0)+IF(DX3861&lt;&gt;"",1,0)+IF(DZ3861&lt;&gt;"",1,0)+IF(EA3861&lt;&gt;"",1,0)+IF(EB3861&lt;&gt;"",1,0)+IF(EE3861&lt;&gt;"",1,0)</f>
        <v>1</v>
      </c>
      <c r="BB3861" s="0" t="n">
        <f aca="false">AY3861*AX3861</f>
        <v>0</v>
      </c>
      <c r="EA3861" s="0" t="s">
        <v>155</v>
      </c>
    </row>
    <row r="3862" customFormat="false" ht="13.8" hidden="false" customHeight="false" outlineLevel="0" collapsed="false">
      <c r="A3862" s="0" t="s">
        <v>15453</v>
      </c>
      <c r="B3862" s="0" t="n">
        <v>78</v>
      </c>
      <c r="C3862" s="0" t="n">
        <v>474171</v>
      </c>
      <c r="D3862" s="0" t="s">
        <v>1793</v>
      </c>
      <c r="E3862" s="0" t="s">
        <v>492</v>
      </c>
      <c r="F3862" s="0" t="str">
        <f aca="false">CONCATENATE(D3863," ",LEFT(I3863,4),"T=",AW3863,"D=",AX3863,"R=",AY3863,"M=",AZ3863,"L=",BA3863,"B=",BB3863)</f>
        <v>BRISCOE 1984T=1D=0R=0M=0L=0B=0</v>
      </c>
      <c r="I3862" s="0" t="s">
        <v>15454</v>
      </c>
      <c r="J3862" s="0" t="s">
        <v>15455</v>
      </c>
      <c r="K3862" s="0" t="s">
        <v>143</v>
      </c>
      <c r="M3862" s="0" t="str">
        <f aca="false">RIGHT(N3862,LEN(N3862)-FIND(" ",N3862))</f>
        <v>GENESEE AVE NE</v>
      </c>
      <c r="N3862" s="0" t="s">
        <v>15249</v>
      </c>
      <c r="P3862" s="0" t="s">
        <v>147</v>
      </c>
      <c r="Q3862" s="0" t="s">
        <v>148</v>
      </c>
      <c r="R3862" s="0" t="n">
        <v>44483</v>
      </c>
      <c r="AD3862" s="0" t="s">
        <v>149</v>
      </c>
      <c r="AE3862" s="0" t="s">
        <v>150</v>
      </c>
      <c r="AF3862" s="0" t="s">
        <v>151</v>
      </c>
      <c r="AH3862" s="0" t="n">
        <v>14</v>
      </c>
      <c r="AI3862" s="0" t="n">
        <v>11</v>
      </c>
      <c r="AN3862" s="0" t="s">
        <v>147</v>
      </c>
      <c r="AO3862" s="0" t="s">
        <v>152</v>
      </c>
      <c r="AP3862" s="0" t="s">
        <v>153</v>
      </c>
      <c r="AQ3862" s="0" t="n">
        <v>9</v>
      </c>
      <c r="AR3862" s="0" t="n">
        <v>64</v>
      </c>
      <c r="AS3862" s="0" t="n">
        <v>32</v>
      </c>
      <c r="AV3862" s="0" t="s">
        <v>154</v>
      </c>
      <c r="AW3862" s="0" t="n">
        <f aca="false">COUNTA($BC3862:$EG3862)</f>
        <v>3</v>
      </c>
      <c r="AX3862" s="0" t="n">
        <f aca="false">COUNTIF($BC3862:$EG3862,"D")</f>
        <v>0</v>
      </c>
      <c r="AY3862" s="0" t="n">
        <f aca="false">COUNTIF($BC3862:$EG3862,"R")</f>
        <v>0</v>
      </c>
      <c r="AZ3862" s="0" t="n">
        <f aca="false">IF(CC3862="D",1,0)+IF(CL3862="D",1,0)+IF(CW3862="D",1,0)+IF(DD3862="D",1,0)+IF(DJ3862="D",1,0)+IF(DO3862="D",1,0)+IF(DW3862="D",1,0)</f>
        <v>0</v>
      </c>
      <c r="BA3862" s="0" t="n">
        <f aca="false">IF(DH3862&lt;&gt;"",1,0)+IF(DI3862&lt;&gt;"",1,0)+IF(DK3862&lt;&gt;"",1,0)+IF(DM3862&lt;&gt;"",1,0)+IF(DN3862&lt;&gt;"",1,0)+IF(DO3862&lt;&gt;"",1,0)+IF(DQ3862&lt;&gt;"",1,0)+IF(DR3862&lt;&gt;"",1,0)+IF(DT3862&lt;&gt;"",1,0)+IF(DU3862&lt;&gt;"",1,0)+IF(DV3862&lt;&gt;"",1,0)+IF(DW3862&lt;&gt;"",1,0)+IF(DX3862&lt;&gt;"",1,0)+IF(DZ3862&lt;&gt;"",1,0)+IF(EA3862&lt;&gt;"",1,0)+IF(EB3862&lt;&gt;"",1,0)+IF(EE3862&lt;&gt;"",1,0)</f>
        <v>2</v>
      </c>
      <c r="BB3862" s="0" t="n">
        <f aca="false">AY3862*AX3862</f>
        <v>0</v>
      </c>
      <c r="DX3862" s="0" t="s">
        <v>155</v>
      </c>
      <c r="EA3862" s="0" t="s">
        <v>155</v>
      </c>
      <c r="EF3862" s="0" t="s">
        <v>155</v>
      </c>
    </row>
    <row r="3863" customFormat="false" ht="13.8" hidden="false" customHeight="false" outlineLevel="0" collapsed="false">
      <c r="A3863" s="0" t="s">
        <v>15456</v>
      </c>
      <c r="B3863" s="0" t="n">
        <v>78</v>
      </c>
      <c r="C3863" s="0" t="n">
        <v>466156</v>
      </c>
      <c r="D3863" s="0" t="s">
        <v>15457</v>
      </c>
      <c r="E3863" s="0" t="s">
        <v>1884</v>
      </c>
      <c r="F3863" s="0" t="str">
        <f aca="false">CONCATENATE(D3864," ",LEFT(I3864,4),"T=",AW3864,"D=",AX3864,"R=",AY3864,"M=",AZ3864,"L=",BA3864,"B=",BB3864)</f>
        <v>SHEPERD 1996T=0D=0R=0M=0L=0B=0</v>
      </c>
      <c r="G3863" s="0" t="s">
        <v>159</v>
      </c>
      <c r="I3863" s="0" t="s">
        <v>15458</v>
      </c>
      <c r="J3863" s="0" t="s">
        <v>15459</v>
      </c>
      <c r="K3863" s="0" t="s">
        <v>143</v>
      </c>
      <c r="M3863" s="0" t="str">
        <f aca="false">RIGHT(N3863,LEN(N3863)-FIND(" ",N3863))</f>
        <v>ROSELAWN AVE NE</v>
      </c>
      <c r="N3863" s="0" t="s">
        <v>15460</v>
      </c>
      <c r="P3863" s="0" t="s">
        <v>147</v>
      </c>
      <c r="Q3863" s="0" t="s">
        <v>148</v>
      </c>
      <c r="R3863" s="0" t="n">
        <v>44483</v>
      </c>
      <c r="AD3863" s="0" t="s">
        <v>149</v>
      </c>
      <c r="AE3863" s="0" t="s">
        <v>150</v>
      </c>
      <c r="AF3863" s="0" t="s">
        <v>151</v>
      </c>
      <c r="AH3863" s="0" t="n">
        <v>14</v>
      </c>
      <c r="AI3863" s="0" t="n">
        <v>11</v>
      </c>
      <c r="AN3863" s="0" t="s">
        <v>147</v>
      </c>
      <c r="AO3863" s="0" t="s">
        <v>189</v>
      </c>
      <c r="AP3863" s="0" t="s">
        <v>190</v>
      </c>
      <c r="AQ3863" s="0" t="n">
        <v>9</v>
      </c>
      <c r="AR3863" s="0" t="n">
        <v>64</v>
      </c>
      <c r="AS3863" s="0" t="n">
        <v>32</v>
      </c>
      <c r="AV3863" s="0" t="s">
        <v>154</v>
      </c>
      <c r="AW3863" s="0" t="n">
        <f aca="false">COUNTA($BC3863:$EG3863)</f>
        <v>1</v>
      </c>
      <c r="AX3863" s="0" t="n">
        <f aca="false">COUNTIF($BC3863:$EG3863,"D")</f>
        <v>0</v>
      </c>
      <c r="AY3863" s="0" t="n">
        <f aca="false">COUNTIF($BC3863:$EG3863,"R")</f>
        <v>0</v>
      </c>
      <c r="AZ3863" s="0" t="n">
        <f aca="false">IF(CC3863="D",1,0)+IF(CL3863="D",1,0)+IF(CW3863="D",1,0)+IF(DD3863="D",1,0)+IF(DJ3863="D",1,0)+IF(DO3863="D",1,0)+IF(DW3863="D",1,0)</f>
        <v>0</v>
      </c>
      <c r="BA3863" s="0" t="n">
        <f aca="false">IF(DH3863&lt;&gt;"",1,0)+IF(DI3863&lt;&gt;"",1,0)+IF(DK3863&lt;&gt;"",1,0)+IF(DM3863&lt;&gt;"",1,0)+IF(DN3863&lt;&gt;"",1,0)+IF(DO3863&lt;&gt;"",1,0)+IF(DQ3863&lt;&gt;"",1,0)+IF(DR3863&lt;&gt;"",1,0)+IF(DT3863&lt;&gt;"",1,0)+IF(DU3863&lt;&gt;"",1,0)+IF(DV3863&lt;&gt;"",1,0)+IF(DW3863&lt;&gt;"",1,0)+IF(DX3863&lt;&gt;"",1,0)+IF(DZ3863&lt;&gt;"",1,0)+IF(EA3863&lt;&gt;"",1,0)+IF(EB3863&lt;&gt;"",1,0)+IF(EE3863&lt;&gt;"",1,0)</f>
        <v>0</v>
      </c>
      <c r="BB3863" s="0" t="n">
        <f aca="false">AY3863*AX3863</f>
        <v>0</v>
      </c>
      <c r="EF3863" s="0" t="s">
        <v>155</v>
      </c>
    </row>
    <row r="3864" customFormat="false" ht="13.8" hidden="false" customHeight="false" outlineLevel="0" collapsed="false">
      <c r="A3864" s="0" t="s">
        <v>15461</v>
      </c>
      <c r="B3864" s="0" t="n">
        <v>78</v>
      </c>
      <c r="C3864" s="0" t="n">
        <v>474377</v>
      </c>
      <c r="D3864" s="0" t="s">
        <v>15462</v>
      </c>
      <c r="E3864" s="0" t="s">
        <v>4869</v>
      </c>
      <c r="F3864" s="0" t="str">
        <f aca="false">CONCATENATE(D3865," ",LEFT(I3865,4),"T=",AW3865,"D=",AX3865,"R=",AY3865,"M=",AZ3865,"L=",BA3865,"B=",BB3865)</f>
        <v>BUCKRIDGE 2001T=2D=0R=0M=0L=1B=0</v>
      </c>
      <c r="G3864" s="0" t="s">
        <v>2122</v>
      </c>
      <c r="I3864" s="0" t="s">
        <v>15463</v>
      </c>
      <c r="J3864" s="0" t="s">
        <v>15464</v>
      </c>
      <c r="K3864" s="0" t="s">
        <v>143</v>
      </c>
      <c r="M3864" s="0" t="str">
        <f aca="false">RIGHT(N3864,LEN(N3864)-FIND(" ",N3864))</f>
        <v>CLERMONT AVE NE</v>
      </c>
      <c r="N3864" s="0" t="s">
        <v>10196</v>
      </c>
      <c r="P3864" s="0" t="s">
        <v>147</v>
      </c>
      <c r="Q3864" s="0" t="s">
        <v>148</v>
      </c>
      <c r="R3864" s="0" t="n">
        <v>44483</v>
      </c>
      <c r="AD3864" s="0" t="s">
        <v>149</v>
      </c>
      <c r="AE3864" s="0" t="s">
        <v>150</v>
      </c>
      <c r="AF3864" s="0" t="s">
        <v>151</v>
      </c>
      <c r="AH3864" s="0" t="n">
        <v>14</v>
      </c>
      <c r="AI3864" s="0" t="n">
        <v>11</v>
      </c>
      <c r="AN3864" s="0" t="s">
        <v>147</v>
      </c>
      <c r="AO3864" s="0" t="s">
        <v>261</v>
      </c>
      <c r="AP3864" s="0" t="s">
        <v>262</v>
      </c>
      <c r="AQ3864" s="0" t="n">
        <v>9</v>
      </c>
      <c r="AR3864" s="0" t="n">
        <v>64</v>
      </c>
      <c r="AS3864" s="0" t="n">
        <v>32</v>
      </c>
      <c r="AV3864" s="0" t="s">
        <v>154</v>
      </c>
      <c r="AW3864" s="0" t="n">
        <f aca="false">COUNTA($BC3864:$EG3864)</f>
        <v>0</v>
      </c>
      <c r="AX3864" s="0" t="n">
        <f aca="false">COUNTIF($BC3864:$EG3864,"D")</f>
        <v>0</v>
      </c>
      <c r="AY3864" s="0" t="n">
        <f aca="false">COUNTIF($BC3864:$EG3864,"R")</f>
        <v>0</v>
      </c>
      <c r="AZ3864" s="0" t="n">
        <f aca="false">IF(CC3864="D",1,0)+IF(CL3864="D",1,0)+IF(CW3864="D",1,0)+IF(DD3864="D",1,0)+IF(DJ3864="D",1,0)+IF(DO3864="D",1,0)+IF(DW3864="D",1,0)</f>
        <v>0</v>
      </c>
      <c r="BA3864" s="0" t="n">
        <f aca="false">IF(DH3864&lt;&gt;"",1,0)+IF(DI3864&lt;&gt;"",1,0)+IF(DK3864&lt;&gt;"",1,0)+IF(DM3864&lt;&gt;"",1,0)+IF(DN3864&lt;&gt;"",1,0)+IF(DO3864&lt;&gt;"",1,0)+IF(DQ3864&lt;&gt;"",1,0)+IF(DR3864&lt;&gt;"",1,0)+IF(DT3864&lt;&gt;"",1,0)+IF(DU3864&lt;&gt;"",1,0)+IF(DV3864&lt;&gt;"",1,0)+IF(DW3864&lt;&gt;"",1,0)+IF(DX3864&lt;&gt;"",1,0)+IF(DZ3864&lt;&gt;"",1,0)+IF(EA3864&lt;&gt;"",1,0)+IF(EB3864&lt;&gt;"",1,0)+IF(EE3864&lt;&gt;"",1,0)</f>
        <v>0</v>
      </c>
      <c r="BB3864" s="0" t="n">
        <f aca="false">AY3864*AX3864</f>
        <v>0</v>
      </c>
    </row>
    <row r="3865" customFormat="false" ht="13.8" hidden="false" customHeight="false" outlineLevel="0" collapsed="false">
      <c r="A3865" s="0" t="s">
        <v>15465</v>
      </c>
      <c r="B3865" s="0" t="n">
        <v>78</v>
      </c>
      <c r="C3865" s="0" t="n">
        <v>473676</v>
      </c>
      <c r="D3865" s="0" t="s">
        <v>15466</v>
      </c>
      <c r="E3865" s="0" t="s">
        <v>15334</v>
      </c>
      <c r="F3865" s="0" t="str">
        <f aca="false">CONCATENATE(D3866," ",LEFT(I3866,4),"T=",AW3866,"D=",AX3866,"R=",AY3866,"M=",AZ3866,"L=",BA3866,"B=",BB3866)</f>
        <v>CONKLIN 1945T=38D=2R=8M=1L=8B=16</v>
      </c>
      <c r="G3865" s="0" t="s">
        <v>352</v>
      </c>
      <c r="I3865" s="0" t="s">
        <v>15467</v>
      </c>
      <c r="J3865" s="0" t="s">
        <v>15464</v>
      </c>
      <c r="K3865" s="0" t="s">
        <v>143</v>
      </c>
      <c r="M3865" s="0" t="str">
        <f aca="false">RIGHT(N3865,LEN(N3865)-FIND(" ",N3865))</f>
        <v>PERKINSWOOD BLVD NE</v>
      </c>
      <c r="N3865" s="0" t="s">
        <v>15468</v>
      </c>
      <c r="P3865" s="0" t="s">
        <v>147</v>
      </c>
      <c r="Q3865" s="0" t="s">
        <v>148</v>
      </c>
      <c r="R3865" s="0" t="n">
        <v>44483</v>
      </c>
      <c r="AD3865" s="0" t="s">
        <v>149</v>
      </c>
      <c r="AE3865" s="0" t="s">
        <v>150</v>
      </c>
      <c r="AF3865" s="0" t="s">
        <v>151</v>
      </c>
      <c r="AH3865" s="0" t="n">
        <v>14</v>
      </c>
      <c r="AI3865" s="0" t="n">
        <v>11</v>
      </c>
      <c r="AN3865" s="0" t="s">
        <v>147</v>
      </c>
      <c r="AO3865" s="0" t="s">
        <v>176</v>
      </c>
      <c r="AP3865" s="0" t="s">
        <v>177</v>
      </c>
      <c r="AQ3865" s="0" t="n">
        <v>9</v>
      </c>
      <c r="AR3865" s="0" t="n">
        <v>64</v>
      </c>
      <c r="AS3865" s="0" t="n">
        <v>32</v>
      </c>
      <c r="AV3865" s="0" t="s">
        <v>154</v>
      </c>
      <c r="AW3865" s="0" t="n">
        <f aca="false">COUNTA($BC3865:$EG3865)</f>
        <v>2</v>
      </c>
      <c r="AX3865" s="0" t="n">
        <f aca="false">COUNTIF($BC3865:$EG3865,"D")</f>
        <v>0</v>
      </c>
      <c r="AY3865" s="0" t="n">
        <f aca="false">COUNTIF($BC3865:$EG3865,"R")</f>
        <v>0</v>
      </c>
      <c r="AZ3865" s="0" t="n">
        <f aca="false">IF(CC3865="D",1,0)+IF(CL3865="D",1,0)+IF(CW3865="D",1,0)+IF(DD3865="D",1,0)+IF(DJ3865="D",1,0)+IF(DO3865="D",1,0)+IF(DW3865="D",1,0)</f>
        <v>0</v>
      </c>
      <c r="BA3865" s="0" t="n">
        <f aca="false">IF(DH3865&lt;&gt;"",1,0)+IF(DI3865&lt;&gt;"",1,0)+IF(DK3865&lt;&gt;"",1,0)+IF(DM3865&lt;&gt;"",1,0)+IF(DN3865&lt;&gt;"",1,0)+IF(DO3865&lt;&gt;"",1,0)+IF(DQ3865&lt;&gt;"",1,0)+IF(DR3865&lt;&gt;"",1,0)+IF(DT3865&lt;&gt;"",1,0)+IF(DU3865&lt;&gt;"",1,0)+IF(DV3865&lt;&gt;"",1,0)+IF(DW3865&lt;&gt;"",1,0)+IF(DX3865&lt;&gt;"",1,0)+IF(DZ3865&lt;&gt;"",1,0)+IF(EA3865&lt;&gt;"",1,0)+IF(EB3865&lt;&gt;"",1,0)+IF(EE3865&lt;&gt;"",1,0)</f>
        <v>1</v>
      </c>
      <c r="BB3865" s="0" t="n">
        <f aca="false">AY3865*AX3865</f>
        <v>0</v>
      </c>
      <c r="DN3865" s="0" t="s">
        <v>155</v>
      </c>
      <c r="EF3865" s="0" t="s">
        <v>155</v>
      </c>
    </row>
    <row r="3866" customFormat="false" ht="13.8" hidden="false" customHeight="false" outlineLevel="0" collapsed="false">
      <c r="A3866" s="0" t="s">
        <v>15469</v>
      </c>
      <c r="B3866" s="0" t="n">
        <v>78</v>
      </c>
      <c r="C3866" s="0" t="n">
        <v>9087</v>
      </c>
      <c r="D3866" s="0" t="s">
        <v>7175</v>
      </c>
      <c r="E3866" s="0" t="s">
        <v>2598</v>
      </c>
      <c r="F3866" s="0" t="str">
        <f aca="false">CONCATENATE(D3867," ",LEFT(I3867,4),"T=",AW3867,"D=",AX3867,"R=",AY3867,"M=",AZ3867,"L=",BA3867,"B=",BB3867)</f>
        <v>SIMPSON 1969T=6D=0R=1M=0L=0B=0</v>
      </c>
      <c r="G3866" s="0" t="s">
        <v>199</v>
      </c>
      <c r="I3866" s="0" t="s">
        <v>9382</v>
      </c>
      <c r="J3866" s="0" t="s">
        <v>15470</v>
      </c>
      <c r="K3866" s="0" t="s">
        <v>143</v>
      </c>
      <c r="L3866" s="0" t="s">
        <v>174</v>
      </c>
      <c r="M3866" s="0" t="str">
        <f aca="false">RIGHT(N3866,LEN(N3866)-FIND(" ",N3866))</f>
        <v>CRESCENT DR NE</v>
      </c>
      <c r="N3866" s="0" t="s">
        <v>7177</v>
      </c>
      <c r="P3866" s="0" t="s">
        <v>147</v>
      </c>
      <c r="Q3866" s="0" t="s">
        <v>148</v>
      </c>
      <c r="R3866" s="0" t="n">
        <v>44483</v>
      </c>
      <c r="AD3866" s="0" t="s">
        <v>149</v>
      </c>
      <c r="AE3866" s="0" t="s">
        <v>150</v>
      </c>
      <c r="AF3866" s="0" t="s">
        <v>151</v>
      </c>
      <c r="AH3866" s="0" t="n">
        <v>14</v>
      </c>
      <c r="AI3866" s="0" t="n">
        <v>11</v>
      </c>
      <c r="AN3866" s="0" t="s">
        <v>147</v>
      </c>
      <c r="AO3866" s="0" t="s">
        <v>176</v>
      </c>
      <c r="AP3866" s="0" t="s">
        <v>177</v>
      </c>
      <c r="AQ3866" s="0" t="n">
        <v>9</v>
      </c>
      <c r="AR3866" s="0" t="n">
        <v>64</v>
      </c>
      <c r="AS3866" s="0" t="n">
        <v>32</v>
      </c>
      <c r="AV3866" s="0" t="s">
        <v>154</v>
      </c>
      <c r="AW3866" s="0" t="n">
        <f aca="false">COUNTA($BC3866:$EG3866)</f>
        <v>38</v>
      </c>
      <c r="AX3866" s="0" t="n">
        <f aca="false">COUNTIF($BC3866:$EG3866,"D")</f>
        <v>2</v>
      </c>
      <c r="AY3866" s="0" t="n">
        <f aca="false">COUNTIF($BC3866:$EG3866,"R")</f>
        <v>8</v>
      </c>
      <c r="AZ3866" s="0" t="n">
        <f aca="false">IF(CC3866="D",1,0)+IF(CL3866="D",1,0)+IF(CW3866="D",1,0)+IF(DD3866="D",1,0)+IF(DJ3866="D",1,0)+IF(DO3866="D",1,0)+IF(DW3866="D",1,0)</f>
        <v>1</v>
      </c>
      <c r="BA3866" s="0" t="n">
        <f aca="false">IF(DH3866&lt;&gt;"",1,0)+IF(DI3866&lt;&gt;"",1,0)+IF(DK3866&lt;&gt;"",1,0)+IF(DM3866&lt;&gt;"",1,0)+IF(DN3866&lt;&gt;"",1,0)+IF(DO3866&lt;&gt;"",1,0)+IF(DQ3866&lt;&gt;"",1,0)+IF(DR3866&lt;&gt;"",1,0)+IF(DT3866&lt;&gt;"",1,0)+IF(DU3866&lt;&gt;"",1,0)+IF(DV3866&lt;&gt;"",1,0)+IF(DW3866&lt;&gt;"",1,0)+IF(DX3866&lt;&gt;"",1,0)+IF(DZ3866&lt;&gt;"",1,0)+IF(EA3866&lt;&gt;"",1,0)+IF(EB3866&lt;&gt;"",1,0)+IF(EE3866&lt;&gt;"",1,0)</f>
        <v>8</v>
      </c>
      <c r="BB3866" s="0" t="n">
        <f aca="false">AY3866*AX3866</f>
        <v>16</v>
      </c>
      <c r="BC3866" s="0" t="s">
        <v>155</v>
      </c>
      <c r="BD3866" s="0" t="s">
        <v>155</v>
      </c>
      <c r="BE3866" s="0" t="s">
        <v>155</v>
      </c>
      <c r="BF3866" s="0" t="s">
        <v>155</v>
      </c>
      <c r="BI3866" s="0" t="s">
        <v>155</v>
      </c>
      <c r="BJ3866" s="0" t="s">
        <v>155</v>
      </c>
      <c r="BL3866" s="0" t="s">
        <v>155</v>
      </c>
      <c r="BP3866" s="0" t="s">
        <v>155</v>
      </c>
      <c r="BS3866" s="0" t="s">
        <v>155</v>
      </c>
      <c r="BV3866" s="0" t="s">
        <v>155</v>
      </c>
      <c r="BY3866" s="0" t="s">
        <v>144</v>
      </c>
      <c r="CA3866" s="0" t="s">
        <v>155</v>
      </c>
      <c r="CG3866" s="0" t="s">
        <v>155</v>
      </c>
      <c r="CH3866" s="0" t="s">
        <v>174</v>
      </c>
      <c r="CK3866" s="0" t="s">
        <v>155</v>
      </c>
      <c r="CN3866" s="0" t="s">
        <v>155</v>
      </c>
      <c r="CO3866" s="0" t="s">
        <v>174</v>
      </c>
      <c r="CP3866" s="0" t="s">
        <v>155</v>
      </c>
      <c r="CT3866" s="0" t="s">
        <v>155</v>
      </c>
      <c r="CU3866" s="0" t="s">
        <v>174</v>
      </c>
      <c r="CV3866" s="0" t="s">
        <v>155</v>
      </c>
      <c r="CY3866" s="0" t="s">
        <v>155</v>
      </c>
      <c r="CZ3866" s="0" t="s">
        <v>174</v>
      </c>
      <c r="DC3866" s="0" t="s">
        <v>155</v>
      </c>
      <c r="DF3866" s="0" t="s">
        <v>155</v>
      </c>
      <c r="DG3866" s="0" t="s">
        <v>174</v>
      </c>
      <c r="DI3866" s="0" t="s">
        <v>155</v>
      </c>
      <c r="DL3866" s="0" t="s">
        <v>155</v>
      </c>
      <c r="DM3866" s="0" t="s">
        <v>174</v>
      </c>
      <c r="DN3866" s="0" t="s">
        <v>155</v>
      </c>
      <c r="DR3866" s="0" t="s">
        <v>155</v>
      </c>
      <c r="DS3866" s="0" t="s">
        <v>174</v>
      </c>
      <c r="DU3866" s="0" t="s">
        <v>155</v>
      </c>
      <c r="DW3866" s="0" t="s">
        <v>144</v>
      </c>
      <c r="DX3866" s="0" t="s">
        <v>155</v>
      </c>
      <c r="EA3866" s="0" t="s">
        <v>155</v>
      </c>
      <c r="ED3866" s="0" t="s">
        <v>174</v>
      </c>
      <c r="EF3866" s="0" t="s">
        <v>155</v>
      </c>
    </row>
    <row r="3867" customFormat="false" ht="13.8" hidden="false" customHeight="false" outlineLevel="0" collapsed="false">
      <c r="A3867" s="0" t="s">
        <v>15471</v>
      </c>
      <c r="B3867" s="0" t="n">
        <v>78</v>
      </c>
      <c r="C3867" s="0" t="n">
        <v>465846</v>
      </c>
      <c r="D3867" s="0" t="s">
        <v>4365</v>
      </c>
      <c r="E3867" s="0" t="s">
        <v>220</v>
      </c>
      <c r="F3867" s="0" t="str">
        <f aca="false">CONCATENATE(D3868," ",LEFT(I3868,4),"T=",AW3868,"D=",AX3868,"R=",AY3868,"M=",AZ3868,"L=",BA3868,"B=",BB3868)</f>
        <v>ROSSI 1995T=2D=0R=0M=0L=1B=0</v>
      </c>
      <c r="G3867" s="0" t="s">
        <v>1079</v>
      </c>
      <c r="I3867" s="0" t="s">
        <v>15472</v>
      </c>
      <c r="J3867" s="0" t="s">
        <v>15473</v>
      </c>
      <c r="K3867" s="0" t="s">
        <v>143</v>
      </c>
      <c r="L3867" s="0" t="s">
        <v>174</v>
      </c>
      <c r="M3867" s="0" t="str">
        <f aca="false">RIGHT(N3867,LEN(N3867)-FIND(" ",N3867))</f>
        <v>REEVES RD NE</v>
      </c>
      <c r="N3867" s="0" t="s">
        <v>15474</v>
      </c>
      <c r="P3867" s="0" t="s">
        <v>147</v>
      </c>
      <c r="Q3867" s="0" t="s">
        <v>148</v>
      </c>
      <c r="R3867" s="0" t="n">
        <v>44483</v>
      </c>
      <c r="AD3867" s="0" t="s">
        <v>149</v>
      </c>
      <c r="AE3867" s="0" t="s">
        <v>150</v>
      </c>
      <c r="AH3867" s="0" t="n">
        <v>14</v>
      </c>
      <c r="AI3867" s="0" t="n">
        <v>11</v>
      </c>
      <c r="AJ3867" s="0" t="s">
        <v>164</v>
      </c>
      <c r="AM3867" s="0" t="s">
        <v>165</v>
      </c>
      <c r="AN3867" s="0" t="s">
        <v>147</v>
      </c>
      <c r="AO3867" s="0" t="s">
        <v>166</v>
      </c>
      <c r="AP3867" s="0" t="s">
        <v>167</v>
      </c>
      <c r="AQ3867" s="0" t="n">
        <v>9</v>
      </c>
      <c r="AR3867" s="0" t="n">
        <v>64</v>
      </c>
      <c r="AS3867" s="0" t="n">
        <v>32</v>
      </c>
      <c r="AV3867" s="0" t="s">
        <v>154</v>
      </c>
      <c r="AW3867" s="0" t="n">
        <f aca="false">COUNTA($BC3867:$EG3867)</f>
        <v>6</v>
      </c>
      <c r="AX3867" s="0" t="n">
        <f aca="false">COUNTIF($BC3867:$EG3867,"D")</f>
        <v>0</v>
      </c>
      <c r="AY3867" s="0" t="n">
        <f aca="false">COUNTIF($BC3867:$EG3867,"R")</f>
        <v>1</v>
      </c>
      <c r="AZ3867" s="0" t="n">
        <f aca="false">IF(CC3867="D",1,0)+IF(CL3867="D",1,0)+IF(CW3867="D",1,0)+IF(DD3867="D",1,0)+IF(DJ3867="D",1,0)+IF(DO3867="D",1,0)+IF(DW3867="D",1,0)</f>
        <v>0</v>
      </c>
      <c r="BA3867" s="0" t="n">
        <f aca="false">IF(DH3867&lt;&gt;"",1,0)+IF(DI3867&lt;&gt;"",1,0)+IF(DK3867&lt;&gt;"",1,0)+IF(DM3867&lt;&gt;"",1,0)+IF(DN3867&lt;&gt;"",1,0)+IF(DO3867&lt;&gt;"",1,0)+IF(DQ3867&lt;&gt;"",1,0)+IF(DR3867&lt;&gt;"",1,0)+IF(DT3867&lt;&gt;"",1,0)+IF(DU3867&lt;&gt;"",1,0)+IF(DV3867&lt;&gt;"",1,0)+IF(DW3867&lt;&gt;"",1,0)+IF(DX3867&lt;&gt;"",1,0)+IF(DZ3867&lt;&gt;"",1,0)+IF(EA3867&lt;&gt;"",1,0)+IF(EB3867&lt;&gt;"",1,0)+IF(EE3867&lt;&gt;"",1,0)</f>
        <v>0</v>
      </c>
      <c r="BB3867" s="0" t="n">
        <f aca="false">AY3867*AX3867</f>
        <v>0</v>
      </c>
      <c r="BH3867" s="0" t="s">
        <v>155</v>
      </c>
      <c r="BJ3867" s="0" t="s">
        <v>155</v>
      </c>
      <c r="BL3867" s="0" t="s">
        <v>155</v>
      </c>
      <c r="DC3867" s="0" t="s">
        <v>155</v>
      </c>
      <c r="ED3867" s="0" t="s">
        <v>174</v>
      </c>
      <c r="EF3867" s="0" t="s">
        <v>155</v>
      </c>
    </row>
    <row r="3868" customFormat="false" ht="13.8" hidden="false" customHeight="false" outlineLevel="0" collapsed="false">
      <c r="A3868" s="0" t="s">
        <v>15475</v>
      </c>
      <c r="B3868" s="0" t="n">
        <v>78</v>
      </c>
      <c r="C3868" s="0" t="n">
        <v>474869</v>
      </c>
      <c r="D3868" s="0" t="s">
        <v>1113</v>
      </c>
      <c r="E3868" s="0" t="s">
        <v>6404</v>
      </c>
      <c r="F3868" s="0" t="str">
        <f aca="false">CONCATENATE(D3869," ",LEFT(I3869,4),"T=",AW3869,"D=",AX3869,"R=",AY3869,"M=",AZ3869,"L=",BA3869,"B=",BB3869)</f>
        <v>REDICK 2004T=2D=0R=0M=0L=1B=0</v>
      </c>
      <c r="G3868" s="0" t="s">
        <v>725</v>
      </c>
      <c r="I3868" s="0" t="s">
        <v>15476</v>
      </c>
      <c r="J3868" s="0" t="s">
        <v>15477</v>
      </c>
      <c r="K3868" s="0" t="s">
        <v>143</v>
      </c>
      <c r="M3868" s="0" t="str">
        <f aca="false">RIGHT(N3868,LEN(N3868)-FIND(" ",N3868))</f>
        <v>ROBERTS LN NE</v>
      </c>
      <c r="N3868" s="0" t="s">
        <v>6862</v>
      </c>
      <c r="P3868" s="0" t="s">
        <v>147</v>
      </c>
      <c r="Q3868" s="0" t="s">
        <v>148</v>
      </c>
      <c r="R3868" s="0" t="n">
        <v>44483</v>
      </c>
      <c r="AD3868" s="0" t="s">
        <v>149</v>
      </c>
      <c r="AE3868" s="0" t="s">
        <v>150</v>
      </c>
      <c r="AH3868" s="0" t="n">
        <v>14</v>
      </c>
      <c r="AI3868" s="0" t="n">
        <v>11</v>
      </c>
      <c r="AJ3868" s="0" t="s">
        <v>164</v>
      </c>
      <c r="AM3868" s="0" t="s">
        <v>165</v>
      </c>
      <c r="AN3868" s="0" t="s">
        <v>147</v>
      </c>
      <c r="AO3868" s="0" t="s">
        <v>166</v>
      </c>
      <c r="AP3868" s="0" t="s">
        <v>167</v>
      </c>
      <c r="AQ3868" s="0" t="n">
        <v>9</v>
      </c>
      <c r="AR3868" s="0" t="n">
        <v>64</v>
      </c>
      <c r="AS3868" s="0" t="n">
        <v>32</v>
      </c>
      <c r="AV3868" s="0" t="s">
        <v>154</v>
      </c>
      <c r="AW3868" s="0" t="n">
        <f aca="false">COUNTA($BC3868:$EG3868)</f>
        <v>2</v>
      </c>
      <c r="AX3868" s="0" t="n">
        <f aca="false">COUNTIF($BC3868:$EG3868,"D")</f>
        <v>0</v>
      </c>
      <c r="AY3868" s="0" t="n">
        <f aca="false">COUNTIF($BC3868:$EG3868,"R")</f>
        <v>0</v>
      </c>
      <c r="AZ3868" s="0" t="n">
        <f aca="false">IF(CC3868="D",1,0)+IF(CL3868="D",1,0)+IF(CW3868="D",1,0)+IF(DD3868="D",1,0)+IF(DJ3868="D",1,0)+IF(DO3868="D",1,0)+IF(DW3868="D",1,0)</f>
        <v>0</v>
      </c>
      <c r="BA3868" s="0" t="n">
        <f aca="false">IF(DH3868&lt;&gt;"",1,0)+IF(DI3868&lt;&gt;"",1,0)+IF(DK3868&lt;&gt;"",1,0)+IF(DM3868&lt;&gt;"",1,0)+IF(DN3868&lt;&gt;"",1,0)+IF(DO3868&lt;&gt;"",1,0)+IF(DQ3868&lt;&gt;"",1,0)+IF(DR3868&lt;&gt;"",1,0)+IF(DT3868&lt;&gt;"",1,0)+IF(DU3868&lt;&gt;"",1,0)+IF(DV3868&lt;&gt;"",1,0)+IF(DW3868&lt;&gt;"",1,0)+IF(DX3868&lt;&gt;"",1,0)+IF(DZ3868&lt;&gt;"",1,0)+IF(EA3868&lt;&gt;"",1,0)+IF(EB3868&lt;&gt;"",1,0)+IF(EE3868&lt;&gt;"",1,0)</f>
        <v>1</v>
      </c>
      <c r="BB3868" s="0" t="n">
        <f aca="false">AY3868*AX3868</f>
        <v>0</v>
      </c>
      <c r="EA3868" s="0" t="s">
        <v>155</v>
      </c>
      <c r="EF3868" s="0" t="s">
        <v>155</v>
      </c>
    </row>
    <row r="3869" customFormat="false" ht="13.8" hidden="false" customHeight="false" outlineLevel="0" collapsed="false">
      <c r="A3869" s="0" t="s">
        <v>15478</v>
      </c>
      <c r="B3869" s="0" t="n">
        <v>78</v>
      </c>
      <c r="C3869" s="0" t="n">
        <v>475880</v>
      </c>
      <c r="D3869" s="0" t="s">
        <v>7741</v>
      </c>
      <c r="E3869" s="0" t="s">
        <v>857</v>
      </c>
      <c r="F3869" s="0" t="str">
        <f aca="false">CONCATENATE(D3870," ",LEFT(I3870,4),"T=",AW3870,"D=",AX3870,"R=",AY3870,"M=",AZ3870,"L=",BA3870,"B=",BB3870)</f>
        <v>JURENOVICH 1986T=14D=0R=1M=0L=4B=0</v>
      </c>
      <c r="G3869" s="0" t="s">
        <v>159</v>
      </c>
      <c r="I3869" s="0" t="s">
        <v>15479</v>
      </c>
      <c r="J3869" s="0" t="s">
        <v>15480</v>
      </c>
      <c r="K3869" s="0" t="s">
        <v>143</v>
      </c>
      <c r="M3869" s="0" t="str">
        <f aca="false">RIGHT(N3869,LEN(N3869)-FIND(" ",N3869))</f>
        <v>EDGEWOOD ST NE</v>
      </c>
      <c r="N3869" s="0" t="s">
        <v>7744</v>
      </c>
      <c r="P3869" s="0" t="s">
        <v>147</v>
      </c>
      <c r="Q3869" s="0" t="s">
        <v>148</v>
      </c>
      <c r="R3869" s="0" t="n">
        <v>44483</v>
      </c>
      <c r="AD3869" s="0" t="s">
        <v>149</v>
      </c>
      <c r="AE3869" s="0" t="s">
        <v>150</v>
      </c>
      <c r="AF3869" s="0" t="s">
        <v>151</v>
      </c>
      <c r="AH3869" s="0" t="n">
        <v>14</v>
      </c>
      <c r="AI3869" s="0" t="n">
        <v>11</v>
      </c>
      <c r="AN3869" s="0" t="s">
        <v>147</v>
      </c>
      <c r="AO3869" s="0" t="s">
        <v>261</v>
      </c>
      <c r="AP3869" s="0" t="s">
        <v>262</v>
      </c>
      <c r="AQ3869" s="0" t="n">
        <v>9</v>
      </c>
      <c r="AR3869" s="0" t="n">
        <v>64</v>
      </c>
      <c r="AS3869" s="0" t="n">
        <v>32</v>
      </c>
      <c r="AV3869" s="0" t="s">
        <v>154</v>
      </c>
      <c r="AW3869" s="0" t="n">
        <f aca="false">COUNTA($BC3869:$EG3869)</f>
        <v>2</v>
      </c>
      <c r="AX3869" s="0" t="n">
        <f aca="false">COUNTIF($BC3869:$EG3869,"D")</f>
        <v>0</v>
      </c>
      <c r="AY3869" s="0" t="n">
        <f aca="false">COUNTIF($BC3869:$EG3869,"R")</f>
        <v>0</v>
      </c>
      <c r="AZ3869" s="0" t="n">
        <f aca="false">IF(CC3869="D",1,0)+IF(CL3869="D",1,0)+IF(CW3869="D",1,0)+IF(DD3869="D",1,0)+IF(DJ3869="D",1,0)+IF(DO3869="D",1,0)+IF(DW3869="D",1,0)</f>
        <v>0</v>
      </c>
      <c r="BA3869" s="0" t="n">
        <f aca="false">IF(DH3869&lt;&gt;"",1,0)+IF(DI3869&lt;&gt;"",1,0)+IF(DK3869&lt;&gt;"",1,0)+IF(DM3869&lt;&gt;"",1,0)+IF(DN3869&lt;&gt;"",1,0)+IF(DO3869&lt;&gt;"",1,0)+IF(DQ3869&lt;&gt;"",1,0)+IF(DR3869&lt;&gt;"",1,0)+IF(DT3869&lt;&gt;"",1,0)+IF(DU3869&lt;&gt;"",1,0)+IF(DV3869&lt;&gt;"",1,0)+IF(DW3869&lt;&gt;"",1,0)+IF(DX3869&lt;&gt;"",1,0)+IF(DZ3869&lt;&gt;"",1,0)+IF(EA3869&lt;&gt;"",1,0)+IF(EB3869&lt;&gt;"",1,0)+IF(EE3869&lt;&gt;"",1,0)</f>
        <v>1</v>
      </c>
      <c r="BB3869" s="0" t="n">
        <f aca="false">AY3869*AX3869</f>
        <v>0</v>
      </c>
      <c r="EA3869" s="0" t="s">
        <v>155</v>
      </c>
      <c r="EF3869" s="0" t="s">
        <v>155</v>
      </c>
    </row>
    <row r="3870" customFormat="false" ht="13.8" hidden="false" customHeight="false" outlineLevel="0" collapsed="false">
      <c r="A3870" s="0" t="s">
        <v>15481</v>
      </c>
      <c r="B3870" s="0" t="n">
        <v>78</v>
      </c>
      <c r="C3870" s="0" t="n">
        <v>332461</v>
      </c>
      <c r="D3870" s="0" t="s">
        <v>2132</v>
      </c>
      <c r="E3870" s="0" t="s">
        <v>1079</v>
      </c>
      <c r="F3870" s="0" t="str">
        <f aca="false">CONCATENATE(D3871," ",LEFT(I3871,4),"T=",AW3871,"D=",AX3871,"R=",AY3871,"M=",AZ3871,"L=",BA3871,"B=",BB3871)</f>
        <v>HARRIS 1965T=9D=1R=0M=0L=1B=0</v>
      </c>
      <c r="I3870" s="0" t="s">
        <v>15482</v>
      </c>
      <c r="J3870" s="0" t="s">
        <v>15480</v>
      </c>
      <c r="K3870" s="0" t="s">
        <v>143</v>
      </c>
      <c r="M3870" s="0" t="str">
        <f aca="false">RIGHT(N3870,LEN(N3870)-FIND(" ",N3870))</f>
        <v>OAK KNOLL AVE NE</v>
      </c>
      <c r="N3870" s="0" t="s">
        <v>15483</v>
      </c>
      <c r="P3870" s="0" t="s">
        <v>147</v>
      </c>
      <c r="Q3870" s="0" t="s">
        <v>148</v>
      </c>
      <c r="R3870" s="0" t="n">
        <v>44483</v>
      </c>
      <c r="AD3870" s="0" t="s">
        <v>149</v>
      </c>
      <c r="AE3870" s="0" t="s">
        <v>150</v>
      </c>
      <c r="AF3870" s="0" t="s">
        <v>151</v>
      </c>
      <c r="AH3870" s="0" t="n">
        <v>14</v>
      </c>
      <c r="AI3870" s="0" t="n">
        <v>11</v>
      </c>
      <c r="AN3870" s="0" t="s">
        <v>147</v>
      </c>
      <c r="AO3870" s="0" t="s">
        <v>189</v>
      </c>
      <c r="AP3870" s="0" t="s">
        <v>190</v>
      </c>
      <c r="AQ3870" s="0" t="n">
        <v>9</v>
      </c>
      <c r="AR3870" s="0" t="n">
        <v>64</v>
      </c>
      <c r="AS3870" s="0" t="n">
        <v>32</v>
      </c>
      <c r="AV3870" s="0" t="s">
        <v>154</v>
      </c>
      <c r="AW3870" s="0" t="n">
        <f aca="false">COUNTA($BC3870:$EG3870)</f>
        <v>14</v>
      </c>
      <c r="AX3870" s="0" t="n">
        <f aca="false">COUNTIF($BC3870:$EG3870,"D")</f>
        <v>0</v>
      </c>
      <c r="AY3870" s="0" t="n">
        <f aca="false">COUNTIF($BC3870:$EG3870,"R")</f>
        <v>1</v>
      </c>
      <c r="AZ3870" s="0" t="n">
        <f aca="false">IF(CC3870="D",1,0)+IF(CL3870="D",1,0)+IF(CW3870="D",1,0)+IF(DD3870="D",1,0)+IF(DJ3870="D",1,0)+IF(DO3870="D",1,0)+IF(DW3870="D",1,0)</f>
        <v>0</v>
      </c>
      <c r="BA3870" s="0" t="n">
        <f aca="false">IF(DH3870&lt;&gt;"",1,0)+IF(DI3870&lt;&gt;"",1,0)+IF(DK3870&lt;&gt;"",1,0)+IF(DM3870&lt;&gt;"",1,0)+IF(DN3870&lt;&gt;"",1,0)+IF(DO3870&lt;&gt;"",1,0)+IF(DQ3870&lt;&gt;"",1,0)+IF(DR3870&lt;&gt;"",1,0)+IF(DT3870&lt;&gt;"",1,0)+IF(DU3870&lt;&gt;"",1,0)+IF(DV3870&lt;&gt;"",1,0)+IF(DW3870&lt;&gt;"",1,0)+IF(DX3870&lt;&gt;"",1,0)+IF(DZ3870&lt;&gt;"",1,0)+IF(EA3870&lt;&gt;"",1,0)+IF(EB3870&lt;&gt;"",1,0)+IF(EE3870&lt;&gt;"",1,0)</f>
        <v>4</v>
      </c>
      <c r="BB3870" s="0" t="n">
        <f aca="false">AY3870*AX3870</f>
        <v>0</v>
      </c>
      <c r="BL3870" s="0" t="s">
        <v>155</v>
      </c>
      <c r="CA3870" s="0" t="s">
        <v>155</v>
      </c>
      <c r="CG3870" s="0" t="s">
        <v>155</v>
      </c>
      <c r="CK3870" s="0" t="s">
        <v>155</v>
      </c>
      <c r="CN3870" s="0" t="s">
        <v>155</v>
      </c>
      <c r="CO3870" s="0" t="s">
        <v>174</v>
      </c>
      <c r="CP3870" s="0" t="s">
        <v>155</v>
      </c>
      <c r="CV3870" s="0" t="s">
        <v>155</v>
      </c>
      <c r="DC3870" s="0" t="s">
        <v>155</v>
      </c>
      <c r="DI3870" s="0" t="s">
        <v>155</v>
      </c>
      <c r="DN3870" s="0" t="s">
        <v>155</v>
      </c>
      <c r="DU3870" s="0" t="s">
        <v>155</v>
      </c>
      <c r="EA3870" s="0" t="s">
        <v>155</v>
      </c>
      <c r="EF3870" s="0" t="s">
        <v>155</v>
      </c>
    </row>
    <row r="3871" customFormat="false" ht="13.8" hidden="false" customHeight="false" outlineLevel="0" collapsed="false">
      <c r="A3871" s="0" t="s">
        <v>15484</v>
      </c>
      <c r="B3871" s="0" t="n">
        <v>78</v>
      </c>
      <c r="C3871" s="0" t="n">
        <v>247108</v>
      </c>
      <c r="D3871" s="0" t="s">
        <v>328</v>
      </c>
      <c r="E3871" s="0" t="s">
        <v>7887</v>
      </c>
      <c r="F3871" s="0" t="str">
        <f aca="false">CONCATENATE(D3872," ",LEFT(I3872,4),"T=",AW3872,"D=",AX3872,"R=",AY3872,"M=",AZ3872,"L=",BA3872,"B=",BB3872)</f>
        <v>DURST 2000T=1D=0R=0M=0L=1B=0</v>
      </c>
      <c r="G3871" s="0" t="s">
        <v>250</v>
      </c>
      <c r="I3871" s="0" t="s">
        <v>15485</v>
      </c>
      <c r="J3871" s="0" t="s">
        <v>15486</v>
      </c>
      <c r="K3871" s="0" t="s">
        <v>143</v>
      </c>
      <c r="M3871" s="0" t="str">
        <f aca="false">RIGHT(N3871,LEN(N3871)-FIND(" ",N3871))</f>
        <v>GENESEE AVE NE</v>
      </c>
      <c r="N3871" s="0" t="s">
        <v>15487</v>
      </c>
      <c r="P3871" s="0" t="s">
        <v>147</v>
      </c>
      <c r="Q3871" s="0" t="s">
        <v>148</v>
      </c>
      <c r="R3871" s="0" t="n">
        <v>44483</v>
      </c>
      <c r="AD3871" s="0" t="s">
        <v>149</v>
      </c>
      <c r="AE3871" s="0" t="s">
        <v>150</v>
      </c>
      <c r="AF3871" s="0" t="s">
        <v>151</v>
      </c>
      <c r="AH3871" s="0" t="n">
        <v>14</v>
      </c>
      <c r="AI3871" s="0" t="n">
        <v>11</v>
      </c>
      <c r="AN3871" s="0" t="s">
        <v>147</v>
      </c>
      <c r="AO3871" s="0" t="s">
        <v>189</v>
      </c>
      <c r="AP3871" s="0" t="s">
        <v>190</v>
      </c>
      <c r="AQ3871" s="0" t="n">
        <v>9</v>
      </c>
      <c r="AR3871" s="0" t="n">
        <v>64</v>
      </c>
      <c r="AS3871" s="0" t="n">
        <v>32</v>
      </c>
      <c r="AV3871" s="0" t="s">
        <v>154</v>
      </c>
      <c r="AW3871" s="0" t="n">
        <f aca="false">COUNTA($BC3871:$EG3871)</f>
        <v>9</v>
      </c>
      <c r="AX3871" s="0" t="n">
        <f aca="false">COUNTIF($BC3871:$EG3871,"D")</f>
        <v>1</v>
      </c>
      <c r="AY3871" s="0" t="n">
        <f aca="false">COUNTIF($BC3871:$EG3871,"R")</f>
        <v>0</v>
      </c>
      <c r="AZ3871" s="0" t="n">
        <f aca="false">IF(CC3871="D",1,0)+IF(CL3871="D",1,0)+IF(CW3871="D",1,0)+IF(DD3871="D",1,0)+IF(DJ3871="D",1,0)+IF(DO3871="D",1,0)+IF(DW3871="D",1,0)</f>
        <v>0</v>
      </c>
      <c r="BA3871" s="0" t="n">
        <f aca="false">IF(DH3871&lt;&gt;"",1,0)+IF(DI3871&lt;&gt;"",1,0)+IF(DK3871&lt;&gt;"",1,0)+IF(DM3871&lt;&gt;"",1,0)+IF(DN3871&lt;&gt;"",1,0)+IF(DO3871&lt;&gt;"",1,0)+IF(DQ3871&lt;&gt;"",1,0)+IF(DR3871&lt;&gt;"",1,0)+IF(DT3871&lt;&gt;"",1,0)+IF(DU3871&lt;&gt;"",1,0)+IF(DV3871&lt;&gt;"",1,0)+IF(DW3871&lt;&gt;"",1,0)+IF(DX3871&lt;&gt;"",1,0)+IF(DZ3871&lt;&gt;"",1,0)+IF(EA3871&lt;&gt;"",1,0)+IF(EB3871&lt;&gt;"",1,0)+IF(EE3871&lt;&gt;"",1,0)</f>
        <v>1</v>
      </c>
      <c r="BB3871" s="0" t="n">
        <f aca="false">AY3871*AX3871</f>
        <v>0</v>
      </c>
      <c r="BH3871" s="0" t="s">
        <v>155</v>
      </c>
      <c r="BI3871" s="0" t="s">
        <v>155</v>
      </c>
      <c r="BL3871" s="0" t="s">
        <v>155</v>
      </c>
      <c r="CA3871" s="0" t="s">
        <v>155</v>
      </c>
      <c r="CP3871" s="0" t="s">
        <v>155</v>
      </c>
      <c r="CZ3871" s="0" t="s">
        <v>144</v>
      </c>
      <c r="DC3871" s="0" t="s">
        <v>155</v>
      </c>
      <c r="DI3871" s="0" t="s">
        <v>155</v>
      </c>
      <c r="EF3871" s="0" t="s">
        <v>155</v>
      </c>
    </row>
    <row r="3872" customFormat="false" ht="13.8" hidden="false" customHeight="false" outlineLevel="0" collapsed="false">
      <c r="A3872" s="0" t="s">
        <v>15488</v>
      </c>
      <c r="B3872" s="0" t="n">
        <v>78</v>
      </c>
      <c r="C3872" s="0" t="n">
        <v>470639</v>
      </c>
      <c r="D3872" s="0" t="s">
        <v>4296</v>
      </c>
      <c r="E3872" s="0" t="s">
        <v>15489</v>
      </c>
      <c r="F3872" s="0" t="str">
        <f aca="false">CONCATENATE(D3873," ",LEFT(I3873,4),"T=",AW3873,"D=",AX3873,"R=",AY3873,"M=",AZ3873,"L=",BA3873,"B=",BB3873)</f>
        <v>ANDREWS 1950T=13D=0R=4M=0L=7B=0</v>
      </c>
      <c r="G3872" s="0" t="s">
        <v>15490</v>
      </c>
      <c r="I3872" s="0" t="s">
        <v>15491</v>
      </c>
      <c r="J3872" s="0" t="s">
        <v>15492</v>
      </c>
      <c r="K3872" s="0" t="s">
        <v>143</v>
      </c>
      <c r="M3872" s="0" t="str">
        <f aca="false">RIGHT(N3872,LEN(N3872)-FIND(" ",N3872))</f>
        <v>GENESEE AVE NE</v>
      </c>
      <c r="N3872" s="0" t="s">
        <v>8747</v>
      </c>
      <c r="P3872" s="0" t="s">
        <v>147</v>
      </c>
      <c r="Q3872" s="0" t="s">
        <v>148</v>
      </c>
      <c r="R3872" s="0" t="n">
        <v>44483</v>
      </c>
      <c r="AD3872" s="0" t="s">
        <v>149</v>
      </c>
      <c r="AE3872" s="0" t="s">
        <v>150</v>
      </c>
      <c r="AF3872" s="0" t="s">
        <v>151</v>
      </c>
      <c r="AH3872" s="0" t="n">
        <v>14</v>
      </c>
      <c r="AI3872" s="0" t="n">
        <v>11</v>
      </c>
      <c r="AN3872" s="0" t="s">
        <v>147</v>
      </c>
      <c r="AO3872" s="0" t="s">
        <v>189</v>
      </c>
      <c r="AP3872" s="0" t="s">
        <v>190</v>
      </c>
      <c r="AQ3872" s="0" t="n">
        <v>9</v>
      </c>
      <c r="AR3872" s="0" t="n">
        <v>64</v>
      </c>
      <c r="AS3872" s="0" t="n">
        <v>32</v>
      </c>
      <c r="AV3872" s="0" t="s">
        <v>154</v>
      </c>
      <c r="AW3872" s="0" t="n">
        <f aca="false">COUNTA($BC3872:$EG3872)</f>
        <v>1</v>
      </c>
      <c r="AX3872" s="0" t="n">
        <f aca="false">COUNTIF($BC3872:$EG3872,"D")</f>
        <v>0</v>
      </c>
      <c r="AY3872" s="0" t="n">
        <f aca="false">COUNTIF($BC3872:$EG3872,"R")</f>
        <v>0</v>
      </c>
      <c r="AZ3872" s="0" t="n">
        <f aca="false">IF(CC3872="D",1,0)+IF(CL3872="D",1,0)+IF(CW3872="D",1,0)+IF(DD3872="D",1,0)+IF(DJ3872="D",1,0)+IF(DO3872="D",1,0)+IF(DW3872="D",1,0)</f>
        <v>0</v>
      </c>
      <c r="BA3872" s="0" t="n">
        <f aca="false">IF(DH3872&lt;&gt;"",1,0)+IF(DI3872&lt;&gt;"",1,0)+IF(DK3872&lt;&gt;"",1,0)+IF(DM3872&lt;&gt;"",1,0)+IF(DN3872&lt;&gt;"",1,0)+IF(DO3872&lt;&gt;"",1,0)+IF(DQ3872&lt;&gt;"",1,0)+IF(DR3872&lt;&gt;"",1,0)+IF(DT3872&lt;&gt;"",1,0)+IF(DU3872&lt;&gt;"",1,0)+IF(DV3872&lt;&gt;"",1,0)+IF(DW3872&lt;&gt;"",1,0)+IF(DX3872&lt;&gt;"",1,0)+IF(DZ3872&lt;&gt;"",1,0)+IF(EA3872&lt;&gt;"",1,0)+IF(EB3872&lt;&gt;"",1,0)+IF(EE3872&lt;&gt;"",1,0)</f>
        <v>1</v>
      </c>
      <c r="BB3872" s="0" t="n">
        <f aca="false">AY3872*AX3872</f>
        <v>0</v>
      </c>
      <c r="EA3872" s="0" t="s">
        <v>155</v>
      </c>
    </row>
    <row r="3873" customFormat="false" ht="13.8" hidden="false" customHeight="false" outlineLevel="0" collapsed="false">
      <c r="A3873" s="0" t="s">
        <v>15493</v>
      </c>
      <c r="B3873" s="0" t="n">
        <v>78</v>
      </c>
      <c r="C3873" s="0" t="n">
        <v>262331</v>
      </c>
      <c r="D3873" s="0" t="s">
        <v>1310</v>
      </c>
      <c r="E3873" s="0" t="s">
        <v>564</v>
      </c>
      <c r="F3873" s="0" t="str">
        <f aca="false">CONCATENATE(D3874," ",LEFT(I3874,4),"T=",AW3874,"D=",AX3874,"R=",AY3874,"M=",AZ3874,"L=",BA3874,"B=",BB3874)</f>
        <v>SHERMAN 1962T=3D=0R=0M=0L=2B=0</v>
      </c>
      <c r="G3873" s="0" t="s">
        <v>553</v>
      </c>
      <c r="I3873" s="0" t="s">
        <v>15494</v>
      </c>
      <c r="J3873" s="0" t="s">
        <v>15495</v>
      </c>
      <c r="K3873" s="0" t="s">
        <v>143</v>
      </c>
      <c r="L3873" s="0" t="s">
        <v>174</v>
      </c>
      <c r="M3873" s="0" t="str">
        <f aca="false">RIGHT(N3873,LEN(N3873)-FIND(" ",N3873))</f>
        <v>QUARRY LN NE</v>
      </c>
      <c r="N3873" s="0" t="s">
        <v>3425</v>
      </c>
      <c r="O3873" s="0" t="s">
        <v>12226</v>
      </c>
      <c r="P3873" s="0" t="s">
        <v>147</v>
      </c>
      <c r="Q3873" s="0" t="s">
        <v>148</v>
      </c>
      <c r="R3873" s="0" t="n">
        <v>44483</v>
      </c>
      <c r="AD3873" s="0" t="s">
        <v>149</v>
      </c>
      <c r="AE3873" s="0" t="s">
        <v>150</v>
      </c>
      <c r="AH3873" s="0" t="n">
        <v>14</v>
      </c>
      <c r="AI3873" s="0" t="n">
        <v>11</v>
      </c>
      <c r="AJ3873" s="0" t="s">
        <v>164</v>
      </c>
      <c r="AM3873" s="0" t="s">
        <v>165</v>
      </c>
      <c r="AN3873" s="0" t="s">
        <v>147</v>
      </c>
      <c r="AO3873" s="0" t="s">
        <v>176</v>
      </c>
      <c r="AP3873" s="0" t="s">
        <v>177</v>
      </c>
      <c r="AQ3873" s="0" t="n">
        <v>9</v>
      </c>
      <c r="AR3873" s="0" t="n">
        <v>64</v>
      </c>
      <c r="AS3873" s="0" t="n">
        <v>32</v>
      </c>
      <c r="AV3873" s="0" t="s">
        <v>154</v>
      </c>
      <c r="AW3873" s="0" t="n">
        <f aca="false">COUNTA($BC3873:$EG3873)</f>
        <v>13</v>
      </c>
      <c r="AX3873" s="0" t="n">
        <f aca="false">COUNTIF($BC3873:$EG3873,"D")</f>
        <v>0</v>
      </c>
      <c r="AY3873" s="0" t="n">
        <f aca="false">COUNTIF($BC3873:$EG3873,"R")</f>
        <v>4</v>
      </c>
      <c r="AZ3873" s="0" t="n">
        <f aca="false">IF(CC3873="D",1,0)+IF(CL3873="D",1,0)+IF(CW3873="D",1,0)+IF(DD3873="D",1,0)+IF(DJ3873="D",1,0)+IF(DO3873="D",1,0)+IF(DW3873="D",1,0)</f>
        <v>0</v>
      </c>
      <c r="BA3873" s="0" t="n">
        <f aca="false">IF(DH3873&lt;&gt;"",1,0)+IF(DI3873&lt;&gt;"",1,0)+IF(DK3873&lt;&gt;"",1,0)+IF(DM3873&lt;&gt;"",1,0)+IF(DN3873&lt;&gt;"",1,0)+IF(DO3873&lt;&gt;"",1,0)+IF(DQ3873&lt;&gt;"",1,0)+IF(DR3873&lt;&gt;"",1,0)+IF(DT3873&lt;&gt;"",1,0)+IF(DU3873&lt;&gt;"",1,0)+IF(DV3873&lt;&gt;"",1,0)+IF(DW3873&lt;&gt;"",1,0)+IF(DX3873&lt;&gt;"",1,0)+IF(DZ3873&lt;&gt;"",1,0)+IF(EA3873&lt;&gt;"",1,0)+IF(EB3873&lt;&gt;"",1,0)+IF(EE3873&lt;&gt;"",1,0)</f>
        <v>7</v>
      </c>
      <c r="BB3873" s="0" t="n">
        <f aca="false">AY3873*AX3873</f>
        <v>0</v>
      </c>
      <c r="BD3873" s="0" t="s">
        <v>155</v>
      </c>
      <c r="CZ3873" s="0" t="s">
        <v>174</v>
      </c>
      <c r="DC3873" s="0" t="s">
        <v>155</v>
      </c>
      <c r="DI3873" s="0" t="s">
        <v>155</v>
      </c>
      <c r="DN3873" s="0" t="s">
        <v>155</v>
      </c>
      <c r="DR3873" s="0" t="s">
        <v>155</v>
      </c>
      <c r="DS3873" s="0" t="s">
        <v>174</v>
      </c>
      <c r="DT3873" s="0" t="s">
        <v>174</v>
      </c>
      <c r="DU3873" s="0" t="s">
        <v>155</v>
      </c>
      <c r="DX3873" s="0" t="s">
        <v>155</v>
      </c>
      <c r="EA3873" s="0" t="s">
        <v>155</v>
      </c>
      <c r="ED3873" s="0" t="s">
        <v>174</v>
      </c>
      <c r="EF3873" s="0" t="s">
        <v>155</v>
      </c>
    </row>
    <row r="3874" customFormat="false" ht="13.8" hidden="false" customHeight="false" outlineLevel="0" collapsed="false">
      <c r="A3874" s="0" t="s">
        <v>15496</v>
      </c>
      <c r="B3874" s="0" t="n">
        <v>78</v>
      </c>
      <c r="C3874" s="0" t="n">
        <v>428868</v>
      </c>
      <c r="D3874" s="0" t="s">
        <v>15497</v>
      </c>
      <c r="E3874" s="0" t="s">
        <v>1592</v>
      </c>
      <c r="F3874" s="0" t="str">
        <f aca="false">CONCATENATE(D3875," ",LEFT(I3875,4),"T=",AW3875,"D=",AX3875,"R=",AY3875,"M=",AZ3875,"L=",BA3875,"B=",BB3875)</f>
        <v>YANNACEY 1971T=2D=0R=0M=0L=1B=0</v>
      </c>
      <c r="G3874" s="0" t="s">
        <v>725</v>
      </c>
      <c r="I3874" s="0" t="s">
        <v>15498</v>
      </c>
      <c r="J3874" s="0" t="s">
        <v>15499</v>
      </c>
      <c r="K3874" s="0" t="s">
        <v>143</v>
      </c>
      <c r="M3874" s="0" t="str">
        <f aca="false">RIGHT(N3874,LEN(N3874)-FIND(" ",N3874))</f>
        <v>PLAZA AVE NE</v>
      </c>
      <c r="N3874" s="0" t="s">
        <v>931</v>
      </c>
      <c r="O3874" s="0" t="s">
        <v>15500</v>
      </c>
      <c r="P3874" s="0" t="s">
        <v>147</v>
      </c>
      <c r="Q3874" s="0" t="s">
        <v>148</v>
      </c>
      <c r="R3874" s="0" t="n">
        <v>44483</v>
      </c>
      <c r="AD3874" s="0" t="s">
        <v>149</v>
      </c>
      <c r="AE3874" s="0" t="s">
        <v>150</v>
      </c>
      <c r="AH3874" s="0" t="n">
        <v>14</v>
      </c>
      <c r="AI3874" s="0" t="n">
        <v>11</v>
      </c>
      <c r="AJ3874" s="0" t="s">
        <v>164</v>
      </c>
      <c r="AM3874" s="0" t="s">
        <v>165</v>
      </c>
      <c r="AN3874" s="0" t="s">
        <v>147</v>
      </c>
      <c r="AO3874" s="0" t="s">
        <v>261</v>
      </c>
      <c r="AP3874" s="0" t="s">
        <v>262</v>
      </c>
      <c r="AQ3874" s="0" t="n">
        <v>9</v>
      </c>
      <c r="AR3874" s="0" t="n">
        <v>64</v>
      </c>
      <c r="AS3874" s="0" t="n">
        <v>32</v>
      </c>
      <c r="AV3874" s="0" t="s">
        <v>154</v>
      </c>
      <c r="AW3874" s="0" t="n">
        <f aca="false">COUNTA($BC3874:$EG3874)</f>
        <v>3</v>
      </c>
      <c r="AX3874" s="0" t="n">
        <f aca="false">COUNTIF($BC3874:$EG3874,"D")</f>
        <v>0</v>
      </c>
      <c r="AY3874" s="0" t="n">
        <f aca="false">COUNTIF($BC3874:$EG3874,"R")</f>
        <v>0</v>
      </c>
      <c r="AZ3874" s="0" t="n">
        <f aca="false">IF(CC3874="D",1,0)+IF(CL3874="D",1,0)+IF(CW3874="D",1,0)+IF(DD3874="D",1,0)+IF(DJ3874="D",1,0)+IF(DO3874="D",1,0)+IF(DW3874="D",1,0)</f>
        <v>0</v>
      </c>
      <c r="BA3874" s="0" t="n">
        <f aca="false">IF(DH3874&lt;&gt;"",1,0)+IF(DI3874&lt;&gt;"",1,0)+IF(DK3874&lt;&gt;"",1,0)+IF(DM3874&lt;&gt;"",1,0)+IF(DN3874&lt;&gt;"",1,0)+IF(DO3874&lt;&gt;"",1,0)+IF(DQ3874&lt;&gt;"",1,0)+IF(DR3874&lt;&gt;"",1,0)+IF(DT3874&lt;&gt;"",1,0)+IF(DU3874&lt;&gt;"",1,0)+IF(DV3874&lt;&gt;"",1,0)+IF(DW3874&lt;&gt;"",1,0)+IF(DX3874&lt;&gt;"",1,0)+IF(DZ3874&lt;&gt;"",1,0)+IF(EA3874&lt;&gt;"",1,0)+IF(EB3874&lt;&gt;"",1,0)+IF(EE3874&lt;&gt;"",1,0)</f>
        <v>2</v>
      </c>
      <c r="BB3874" s="0" t="n">
        <f aca="false">AY3874*AX3874</f>
        <v>0</v>
      </c>
      <c r="DI3874" s="0" t="s">
        <v>155</v>
      </c>
      <c r="DN3874" s="0" t="s">
        <v>155</v>
      </c>
      <c r="EF3874" s="0" t="s">
        <v>155</v>
      </c>
    </row>
    <row r="3875" customFormat="false" ht="13.8" hidden="false" customHeight="false" outlineLevel="0" collapsed="false">
      <c r="A3875" s="0" t="s">
        <v>15501</v>
      </c>
      <c r="B3875" s="0" t="n">
        <v>78</v>
      </c>
      <c r="C3875" s="0" t="n">
        <v>442582</v>
      </c>
      <c r="D3875" s="0" t="s">
        <v>15502</v>
      </c>
      <c r="E3875" s="0" t="s">
        <v>1222</v>
      </c>
      <c r="F3875" s="0" t="str">
        <f aca="false">CONCATENATE(D3876," ",LEFT(I3876,4),"T=",AW3876,"D=",AX3876,"R=",AY3876,"M=",AZ3876,"L=",BA3876,"B=",BB3876)</f>
        <v>RILEY 1974T=0D=0R=0M=0L=0B=0</v>
      </c>
      <c r="G3875" s="0" t="s">
        <v>272</v>
      </c>
      <c r="I3875" s="0" t="s">
        <v>15503</v>
      </c>
      <c r="J3875" s="0" t="s">
        <v>15504</v>
      </c>
      <c r="K3875" s="0" t="s">
        <v>143</v>
      </c>
      <c r="M3875" s="0" t="str">
        <f aca="false">RIGHT(N3875,LEN(N3875)-FIND(" ",N3875))</f>
        <v>BONNIE BRAE AVE NE</v>
      </c>
      <c r="N3875" s="0" t="s">
        <v>15505</v>
      </c>
      <c r="P3875" s="0" t="s">
        <v>147</v>
      </c>
      <c r="Q3875" s="0" t="s">
        <v>148</v>
      </c>
      <c r="R3875" s="0" t="n">
        <v>44483</v>
      </c>
      <c r="AD3875" s="0" t="s">
        <v>149</v>
      </c>
      <c r="AE3875" s="0" t="s">
        <v>150</v>
      </c>
      <c r="AF3875" s="0" t="s">
        <v>151</v>
      </c>
      <c r="AH3875" s="0" t="n">
        <v>14</v>
      </c>
      <c r="AI3875" s="0" t="n">
        <v>11</v>
      </c>
      <c r="AN3875" s="0" t="s">
        <v>147</v>
      </c>
      <c r="AO3875" s="0" t="s">
        <v>261</v>
      </c>
      <c r="AP3875" s="0" t="s">
        <v>262</v>
      </c>
      <c r="AQ3875" s="0" t="n">
        <v>9</v>
      </c>
      <c r="AR3875" s="0" t="n">
        <v>64</v>
      </c>
      <c r="AS3875" s="0" t="n">
        <v>32</v>
      </c>
      <c r="AV3875" s="0" t="s">
        <v>154</v>
      </c>
      <c r="AW3875" s="0" t="n">
        <f aca="false">COUNTA($BC3875:$EG3875)</f>
        <v>2</v>
      </c>
      <c r="AX3875" s="0" t="n">
        <f aca="false">COUNTIF($BC3875:$EG3875,"D")</f>
        <v>0</v>
      </c>
      <c r="AY3875" s="0" t="n">
        <f aca="false">COUNTIF($BC3875:$EG3875,"R")</f>
        <v>0</v>
      </c>
      <c r="AZ3875" s="0" t="n">
        <f aca="false">IF(CC3875="D",1,0)+IF(CL3875="D",1,0)+IF(CW3875="D",1,0)+IF(DD3875="D",1,0)+IF(DJ3875="D",1,0)+IF(DO3875="D",1,0)+IF(DW3875="D",1,0)</f>
        <v>0</v>
      </c>
      <c r="BA3875" s="0" t="n">
        <f aca="false">IF(DH3875&lt;&gt;"",1,0)+IF(DI3875&lt;&gt;"",1,0)+IF(DK3875&lt;&gt;"",1,0)+IF(DM3875&lt;&gt;"",1,0)+IF(DN3875&lt;&gt;"",1,0)+IF(DO3875&lt;&gt;"",1,0)+IF(DQ3875&lt;&gt;"",1,0)+IF(DR3875&lt;&gt;"",1,0)+IF(DT3875&lt;&gt;"",1,0)+IF(DU3875&lt;&gt;"",1,0)+IF(DV3875&lt;&gt;"",1,0)+IF(DW3875&lt;&gt;"",1,0)+IF(DX3875&lt;&gt;"",1,0)+IF(DZ3875&lt;&gt;"",1,0)+IF(EA3875&lt;&gt;"",1,0)+IF(EB3875&lt;&gt;"",1,0)+IF(EE3875&lt;&gt;"",1,0)</f>
        <v>1</v>
      </c>
      <c r="BB3875" s="0" t="n">
        <f aca="false">AY3875*AX3875</f>
        <v>0</v>
      </c>
      <c r="DN3875" s="0" t="s">
        <v>155</v>
      </c>
      <c r="EF3875" s="0" t="s">
        <v>155</v>
      </c>
    </row>
    <row r="3876" customFormat="false" ht="13.8" hidden="false" customHeight="false" outlineLevel="0" collapsed="false">
      <c r="A3876" s="0" t="s">
        <v>15506</v>
      </c>
      <c r="B3876" s="0" t="n">
        <v>78</v>
      </c>
      <c r="C3876" s="0" t="n">
        <v>474445</v>
      </c>
      <c r="D3876" s="0" t="s">
        <v>10460</v>
      </c>
      <c r="E3876" s="0" t="s">
        <v>1073</v>
      </c>
      <c r="F3876" s="0" t="str">
        <f aca="false">CONCATENATE(D3877," ",LEFT(I3877,4),"T=",AW3877,"D=",AX3877,"R=",AY3877,"M=",AZ3877,"L=",BA3877,"B=",BB3877)</f>
        <v>NUNLEY 1993T=3D=0R=1M=0L=1B=0</v>
      </c>
      <c r="G3876" s="0" t="s">
        <v>193</v>
      </c>
      <c r="I3876" s="0" t="s">
        <v>15507</v>
      </c>
      <c r="J3876" s="0" t="s">
        <v>15504</v>
      </c>
      <c r="K3876" s="0" t="s">
        <v>143</v>
      </c>
      <c r="M3876" s="0" t="str">
        <f aca="false">RIGHT(N3876,LEN(N3876)-FIND(" ",N3876))</f>
        <v>MAPLEWOOD ST NE</v>
      </c>
      <c r="N3876" s="0" t="s">
        <v>15303</v>
      </c>
      <c r="P3876" s="0" t="s">
        <v>147</v>
      </c>
      <c r="Q3876" s="0" t="s">
        <v>148</v>
      </c>
      <c r="R3876" s="0" t="n">
        <v>44483</v>
      </c>
      <c r="AD3876" s="0" t="s">
        <v>149</v>
      </c>
      <c r="AE3876" s="0" t="s">
        <v>150</v>
      </c>
      <c r="AF3876" s="0" t="s">
        <v>151</v>
      </c>
      <c r="AH3876" s="0" t="n">
        <v>14</v>
      </c>
      <c r="AI3876" s="0" t="n">
        <v>11</v>
      </c>
      <c r="AN3876" s="0" t="s">
        <v>147</v>
      </c>
      <c r="AO3876" s="0" t="s">
        <v>189</v>
      </c>
      <c r="AP3876" s="0" t="s">
        <v>190</v>
      </c>
      <c r="AQ3876" s="0" t="n">
        <v>9</v>
      </c>
      <c r="AR3876" s="0" t="n">
        <v>64</v>
      </c>
      <c r="AS3876" s="0" t="n">
        <v>32</v>
      </c>
      <c r="AV3876" s="0" t="s">
        <v>154</v>
      </c>
      <c r="AW3876" s="0" t="n">
        <f aca="false">COUNTA($BC3876:$EG3876)</f>
        <v>0</v>
      </c>
      <c r="AX3876" s="0" t="n">
        <f aca="false">COUNTIF($BC3876:$EG3876,"D")</f>
        <v>0</v>
      </c>
      <c r="AY3876" s="0" t="n">
        <f aca="false">COUNTIF($BC3876:$EG3876,"R")</f>
        <v>0</v>
      </c>
      <c r="AZ3876" s="0" t="n">
        <f aca="false">IF(CC3876="D",1,0)+IF(CL3876="D",1,0)+IF(CW3876="D",1,0)+IF(DD3876="D",1,0)+IF(DJ3876="D",1,0)+IF(DO3876="D",1,0)+IF(DW3876="D",1,0)</f>
        <v>0</v>
      </c>
      <c r="BA3876" s="0" t="n">
        <f aca="false">IF(DH3876&lt;&gt;"",1,0)+IF(DI3876&lt;&gt;"",1,0)+IF(DK3876&lt;&gt;"",1,0)+IF(DM3876&lt;&gt;"",1,0)+IF(DN3876&lt;&gt;"",1,0)+IF(DO3876&lt;&gt;"",1,0)+IF(DQ3876&lt;&gt;"",1,0)+IF(DR3876&lt;&gt;"",1,0)+IF(DT3876&lt;&gt;"",1,0)+IF(DU3876&lt;&gt;"",1,0)+IF(DV3876&lt;&gt;"",1,0)+IF(DW3876&lt;&gt;"",1,0)+IF(DX3876&lt;&gt;"",1,0)+IF(DZ3876&lt;&gt;"",1,0)+IF(EA3876&lt;&gt;"",1,0)+IF(EB3876&lt;&gt;"",1,0)+IF(EE3876&lt;&gt;"",1,0)</f>
        <v>0</v>
      </c>
      <c r="BB3876" s="0" t="n">
        <f aca="false">AY3876*AX3876</f>
        <v>0</v>
      </c>
    </row>
    <row r="3877" customFormat="false" ht="13.8" hidden="false" customHeight="false" outlineLevel="0" collapsed="false">
      <c r="A3877" s="0" t="s">
        <v>15508</v>
      </c>
      <c r="B3877" s="0" t="n">
        <v>78</v>
      </c>
      <c r="C3877" s="0" t="n">
        <v>473881</v>
      </c>
      <c r="D3877" s="0" t="s">
        <v>15509</v>
      </c>
      <c r="E3877" s="0" t="s">
        <v>13546</v>
      </c>
      <c r="F3877" s="0" t="str">
        <f aca="false">CONCATENATE(D3878," ",LEFT(I3878,4),"T=",AW3878,"D=",AX3878,"R=",AY3878,"M=",AZ3878,"L=",BA3878,"B=",BB3878)</f>
        <v>PAPADIMAS 1946T=0D=0R=0M=0L=0B=0</v>
      </c>
      <c r="G3877" s="0" t="s">
        <v>15005</v>
      </c>
      <c r="I3877" s="0" t="s">
        <v>15510</v>
      </c>
      <c r="J3877" s="0" t="s">
        <v>15511</v>
      </c>
      <c r="K3877" s="0" t="s">
        <v>143</v>
      </c>
      <c r="M3877" s="0" t="str">
        <f aca="false">RIGHT(N3877,LEN(N3877)-FIND(" ",N3877))</f>
        <v>BONNIE BRAE AVE NE</v>
      </c>
      <c r="N3877" s="0" t="s">
        <v>15512</v>
      </c>
      <c r="P3877" s="0" t="s">
        <v>147</v>
      </c>
      <c r="Q3877" s="0" t="s">
        <v>148</v>
      </c>
      <c r="R3877" s="0" t="n">
        <v>44483</v>
      </c>
      <c r="AD3877" s="0" t="s">
        <v>149</v>
      </c>
      <c r="AE3877" s="0" t="s">
        <v>150</v>
      </c>
      <c r="AF3877" s="0" t="s">
        <v>151</v>
      </c>
      <c r="AH3877" s="0" t="n">
        <v>14</v>
      </c>
      <c r="AI3877" s="0" t="n">
        <v>11</v>
      </c>
      <c r="AN3877" s="0" t="s">
        <v>147</v>
      </c>
      <c r="AO3877" s="0" t="s">
        <v>152</v>
      </c>
      <c r="AP3877" s="0" t="s">
        <v>153</v>
      </c>
      <c r="AQ3877" s="0" t="n">
        <v>9</v>
      </c>
      <c r="AR3877" s="0" t="n">
        <v>64</v>
      </c>
      <c r="AS3877" s="0" t="n">
        <v>32</v>
      </c>
      <c r="AV3877" s="0" t="s">
        <v>154</v>
      </c>
      <c r="AW3877" s="0" t="n">
        <f aca="false">COUNTA($BC3877:$EG3877)</f>
        <v>3</v>
      </c>
      <c r="AX3877" s="0" t="n">
        <f aca="false">COUNTIF($BC3877:$EG3877,"D")</f>
        <v>0</v>
      </c>
      <c r="AY3877" s="0" t="n">
        <f aca="false">COUNTIF($BC3877:$EG3877,"R")</f>
        <v>1</v>
      </c>
      <c r="AZ3877" s="0" t="n">
        <f aca="false">IF(CC3877="D",1,0)+IF(CL3877="D",1,0)+IF(CW3877="D",1,0)+IF(DD3877="D",1,0)+IF(DJ3877="D",1,0)+IF(DO3877="D",1,0)+IF(DW3877="D",1,0)</f>
        <v>0</v>
      </c>
      <c r="BA3877" s="0" t="n">
        <f aca="false">IF(DH3877&lt;&gt;"",1,0)+IF(DI3877&lt;&gt;"",1,0)+IF(DK3877&lt;&gt;"",1,0)+IF(DM3877&lt;&gt;"",1,0)+IF(DN3877&lt;&gt;"",1,0)+IF(DO3877&lt;&gt;"",1,0)+IF(DQ3877&lt;&gt;"",1,0)+IF(DR3877&lt;&gt;"",1,0)+IF(DT3877&lt;&gt;"",1,0)+IF(DU3877&lt;&gt;"",1,0)+IF(DV3877&lt;&gt;"",1,0)+IF(DW3877&lt;&gt;"",1,0)+IF(DX3877&lt;&gt;"",1,0)+IF(DZ3877&lt;&gt;"",1,0)+IF(EA3877&lt;&gt;"",1,0)+IF(EB3877&lt;&gt;"",1,0)+IF(EE3877&lt;&gt;"",1,0)</f>
        <v>1</v>
      </c>
      <c r="BB3877" s="0" t="n">
        <f aca="false">AY3877*AX3877</f>
        <v>0</v>
      </c>
      <c r="CZ3877" s="0" t="s">
        <v>174</v>
      </c>
      <c r="DN3877" s="0" t="s">
        <v>155</v>
      </c>
      <c r="EF3877" s="0" t="s">
        <v>155</v>
      </c>
    </row>
    <row r="3878" customFormat="false" ht="13.8" hidden="false" customHeight="false" outlineLevel="0" collapsed="false">
      <c r="A3878" s="0" t="s">
        <v>15513</v>
      </c>
      <c r="B3878" s="0" t="n">
        <v>78</v>
      </c>
      <c r="C3878" s="0" t="n">
        <v>474444</v>
      </c>
      <c r="D3878" s="0" t="s">
        <v>15514</v>
      </c>
      <c r="E3878" s="0" t="s">
        <v>1397</v>
      </c>
      <c r="F3878" s="0" t="str">
        <f aca="false">CONCATENATE(D3879," ",LEFT(I3879,4),"T=",AW3879,"D=",AX3879,"R=",AY3879,"M=",AZ3879,"L=",BA3879,"B=",BB3879)</f>
        <v>HARRIS 2003T=0D=0R=0M=0L=0B=0</v>
      </c>
      <c r="I3878" s="0" t="s">
        <v>15515</v>
      </c>
      <c r="J3878" s="0" t="s">
        <v>15516</v>
      </c>
      <c r="K3878" s="0" t="s">
        <v>143</v>
      </c>
      <c r="M3878" s="0" t="str">
        <f aca="false">RIGHT(N3878,LEN(N3878)-FIND(" ",N3878))</f>
        <v>NORTHWOODS CT NE</v>
      </c>
      <c r="N3878" s="0" t="s">
        <v>1641</v>
      </c>
      <c r="O3878" s="0" t="s">
        <v>1906</v>
      </c>
      <c r="P3878" s="0" t="s">
        <v>147</v>
      </c>
      <c r="Q3878" s="0" t="s">
        <v>148</v>
      </c>
      <c r="R3878" s="0" t="n">
        <v>44483</v>
      </c>
      <c r="AD3878" s="0" t="s">
        <v>149</v>
      </c>
      <c r="AE3878" s="0" t="s">
        <v>150</v>
      </c>
      <c r="AH3878" s="0" t="n">
        <v>14</v>
      </c>
      <c r="AI3878" s="0" t="n">
        <v>11</v>
      </c>
      <c r="AJ3878" s="0" t="s">
        <v>164</v>
      </c>
      <c r="AM3878" s="0" t="s">
        <v>165</v>
      </c>
      <c r="AN3878" s="0" t="s">
        <v>147</v>
      </c>
      <c r="AO3878" s="0" t="s">
        <v>176</v>
      </c>
      <c r="AP3878" s="0" t="s">
        <v>177</v>
      </c>
      <c r="AQ3878" s="0" t="n">
        <v>9</v>
      </c>
      <c r="AR3878" s="0" t="n">
        <v>64</v>
      </c>
      <c r="AS3878" s="0" t="n">
        <v>32</v>
      </c>
      <c r="AV3878" s="0" t="s">
        <v>154</v>
      </c>
      <c r="AW3878" s="0" t="n">
        <f aca="false">COUNTA($BC3878:$EG3878)</f>
        <v>0</v>
      </c>
      <c r="AX3878" s="0" t="n">
        <f aca="false">COUNTIF($BC3878:$EG3878,"D")</f>
        <v>0</v>
      </c>
      <c r="AY3878" s="0" t="n">
        <f aca="false">COUNTIF($BC3878:$EG3878,"R")</f>
        <v>0</v>
      </c>
      <c r="AZ3878" s="0" t="n">
        <f aca="false">IF(CC3878="D",1,0)+IF(CL3878="D",1,0)+IF(CW3878="D",1,0)+IF(DD3878="D",1,0)+IF(DJ3878="D",1,0)+IF(DO3878="D",1,0)+IF(DW3878="D",1,0)</f>
        <v>0</v>
      </c>
      <c r="BA3878" s="0" t="n">
        <f aca="false">IF(DH3878&lt;&gt;"",1,0)+IF(DI3878&lt;&gt;"",1,0)+IF(DK3878&lt;&gt;"",1,0)+IF(DM3878&lt;&gt;"",1,0)+IF(DN3878&lt;&gt;"",1,0)+IF(DO3878&lt;&gt;"",1,0)+IF(DQ3878&lt;&gt;"",1,0)+IF(DR3878&lt;&gt;"",1,0)+IF(DT3878&lt;&gt;"",1,0)+IF(DU3878&lt;&gt;"",1,0)+IF(DV3878&lt;&gt;"",1,0)+IF(DW3878&lt;&gt;"",1,0)+IF(DX3878&lt;&gt;"",1,0)+IF(DZ3878&lt;&gt;"",1,0)+IF(EA3878&lt;&gt;"",1,0)+IF(EB3878&lt;&gt;"",1,0)+IF(EE3878&lt;&gt;"",1,0)</f>
        <v>0</v>
      </c>
      <c r="BB3878" s="0" t="n">
        <f aca="false">AY3878*AX3878</f>
        <v>0</v>
      </c>
    </row>
    <row r="3879" customFormat="false" ht="13.8" hidden="false" customHeight="false" outlineLevel="0" collapsed="false">
      <c r="A3879" s="0" t="s">
        <v>15517</v>
      </c>
      <c r="B3879" s="0" t="n">
        <v>78</v>
      </c>
      <c r="C3879" s="0" t="n">
        <v>474200</v>
      </c>
      <c r="D3879" s="0" t="s">
        <v>328</v>
      </c>
      <c r="E3879" s="0" t="s">
        <v>842</v>
      </c>
      <c r="F3879" s="0" t="str">
        <f aca="false">CONCATENATE(D3880," ",LEFT(I3880,4),"T=",AW3880,"D=",AX3880,"R=",AY3880,"M=",AZ3880,"L=",BA3880,"B=",BB3880)</f>
        <v>PHILLIPS 1995T=6D=0R=0M=0L=2B=0</v>
      </c>
      <c r="G3879" s="0" t="s">
        <v>15518</v>
      </c>
      <c r="I3879" s="0" t="s">
        <v>15519</v>
      </c>
      <c r="J3879" s="0" t="s">
        <v>6755</v>
      </c>
      <c r="K3879" s="0" t="s">
        <v>143</v>
      </c>
      <c r="M3879" s="0" t="str">
        <f aca="false">RIGHT(N3879,LEN(N3879)-FIND(" ",N3879))</f>
        <v>WOODLAND AVE NE</v>
      </c>
      <c r="N3879" s="0" t="s">
        <v>11965</v>
      </c>
      <c r="P3879" s="0" t="s">
        <v>147</v>
      </c>
      <c r="Q3879" s="0" t="s">
        <v>148</v>
      </c>
      <c r="R3879" s="0" t="n">
        <v>44483</v>
      </c>
      <c r="AD3879" s="0" t="s">
        <v>149</v>
      </c>
      <c r="AE3879" s="0" t="s">
        <v>150</v>
      </c>
      <c r="AF3879" s="0" t="s">
        <v>151</v>
      </c>
      <c r="AH3879" s="0" t="n">
        <v>14</v>
      </c>
      <c r="AI3879" s="0" t="n">
        <v>11</v>
      </c>
      <c r="AN3879" s="0" t="s">
        <v>147</v>
      </c>
      <c r="AO3879" s="0" t="s">
        <v>261</v>
      </c>
      <c r="AP3879" s="0" t="s">
        <v>262</v>
      </c>
      <c r="AQ3879" s="0" t="n">
        <v>9</v>
      </c>
      <c r="AR3879" s="0" t="n">
        <v>64</v>
      </c>
      <c r="AS3879" s="0" t="n">
        <v>32</v>
      </c>
      <c r="AV3879" s="0" t="s">
        <v>154</v>
      </c>
      <c r="AW3879" s="0" t="n">
        <f aca="false">COUNTA($BC3879:$EG3879)</f>
        <v>0</v>
      </c>
      <c r="AX3879" s="0" t="n">
        <f aca="false">COUNTIF($BC3879:$EG3879,"D")</f>
        <v>0</v>
      </c>
      <c r="AY3879" s="0" t="n">
        <f aca="false">COUNTIF($BC3879:$EG3879,"R")</f>
        <v>0</v>
      </c>
      <c r="AZ3879" s="0" t="n">
        <f aca="false">IF(CC3879="D",1,0)+IF(CL3879="D",1,0)+IF(CW3879="D",1,0)+IF(DD3879="D",1,0)+IF(DJ3879="D",1,0)+IF(DO3879="D",1,0)+IF(DW3879="D",1,0)</f>
        <v>0</v>
      </c>
      <c r="BA3879" s="0" t="n">
        <f aca="false">IF(DH3879&lt;&gt;"",1,0)+IF(DI3879&lt;&gt;"",1,0)+IF(DK3879&lt;&gt;"",1,0)+IF(DM3879&lt;&gt;"",1,0)+IF(DN3879&lt;&gt;"",1,0)+IF(DO3879&lt;&gt;"",1,0)+IF(DQ3879&lt;&gt;"",1,0)+IF(DR3879&lt;&gt;"",1,0)+IF(DT3879&lt;&gt;"",1,0)+IF(DU3879&lt;&gt;"",1,0)+IF(DV3879&lt;&gt;"",1,0)+IF(DW3879&lt;&gt;"",1,0)+IF(DX3879&lt;&gt;"",1,0)+IF(DZ3879&lt;&gt;"",1,0)+IF(EA3879&lt;&gt;"",1,0)+IF(EB3879&lt;&gt;"",1,0)+IF(EE3879&lt;&gt;"",1,0)</f>
        <v>0</v>
      </c>
      <c r="BB3879" s="0" t="n">
        <f aca="false">AY3879*AX3879</f>
        <v>0</v>
      </c>
    </row>
    <row r="3880" customFormat="false" ht="13.8" hidden="false" customHeight="false" outlineLevel="0" collapsed="false">
      <c r="A3880" s="0" t="s">
        <v>15520</v>
      </c>
      <c r="B3880" s="0" t="n">
        <v>78</v>
      </c>
      <c r="C3880" s="0" t="n">
        <v>395368</v>
      </c>
      <c r="D3880" s="0" t="s">
        <v>800</v>
      </c>
      <c r="E3880" s="0" t="s">
        <v>761</v>
      </c>
      <c r="F3880" s="0" t="str">
        <f aca="false">CONCATENATE(D3881," ",LEFT(I3881,4),"T=",AW3881,"D=",AX3881,"R=",AY3881,"M=",AZ3881,"L=",BA3881,"B=",BB3881)</f>
        <v>BARRETT 1934T=39D=2R=7M=2L=6B=14</v>
      </c>
      <c r="G3880" s="0" t="s">
        <v>200</v>
      </c>
      <c r="H3880" s="0" t="s">
        <v>2536</v>
      </c>
      <c r="I3880" s="0" t="s">
        <v>15521</v>
      </c>
      <c r="J3880" s="0" t="s">
        <v>15522</v>
      </c>
      <c r="K3880" s="0" t="s">
        <v>143</v>
      </c>
      <c r="M3880" s="0" t="str">
        <f aca="false">RIGHT(N3880,LEN(N3880)-FIND(" ",N3880))</f>
        <v>ADELAIDE AVE NE</v>
      </c>
      <c r="N3880" s="0" t="s">
        <v>15523</v>
      </c>
      <c r="P3880" s="0" t="s">
        <v>147</v>
      </c>
      <c r="Q3880" s="0" t="s">
        <v>148</v>
      </c>
      <c r="R3880" s="0" t="n">
        <v>44483</v>
      </c>
      <c r="AD3880" s="0" t="s">
        <v>149</v>
      </c>
      <c r="AE3880" s="0" t="s">
        <v>150</v>
      </c>
      <c r="AF3880" s="0" t="s">
        <v>151</v>
      </c>
      <c r="AH3880" s="0" t="n">
        <v>14</v>
      </c>
      <c r="AI3880" s="0" t="n">
        <v>11</v>
      </c>
      <c r="AN3880" s="0" t="s">
        <v>147</v>
      </c>
      <c r="AO3880" s="0" t="s">
        <v>189</v>
      </c>
      <c r="AP3880" s="0" t="s">
        <v>190</v>
      </c>
      <c r="AQ3880" s="0" t="n">
        <v>9</v>
      </c>
      <c r="AR3880" s="0" t="n">
        <v>64</v>
      </c>
      <c r="AS3880" s="0" t="n">
        <v>32</v>
      </c>
      <c r="AV3880" s="0" t="s">
        <v>154</v>
      </c>
      <c r="AW3880" s="0" t="n">
        <f aca="false">COUNTA($BC3880:$EG3880)</f>
        <v>6</v>
      </c>
      <c r="AX3880" s="0" t="n">
        <f aca="false">COUNTIF($BC3880:$EG3880,"D")</f>
        <v>0</v>
      </c>
      <c r="AY3880" s="0" t="n">
        <f aca="false">COUNTIF($BC3880:$EG3880,"R")</f>
        <v>0</v>
      </c>
      <c r="AZ3880" s="0" t="n">
        <f aca="false">IF(CC3880="D",1,0)+IF(CL3880="D",1,0)+IF(CW3880="D",1,0)+IF(DD3880="D",1,0)+IF(DJ3880="D",1,0)+IF(DO3880="D",1,0)+IF(DW3880="D",1,0)</f>
        <v>0</v>
      </c>
      <c r="BA3880" s="0" t="n">
        <f aca="false">IF(DH3880&lt;&gt;"",1,0)+IF(DI3880&lt;&gt;"",1,0)+IF(DK3880&lt;&gt;"",1,0)+IF(DM3880&lt;&gt;"",1,0)+IF(DN3880&lt;&gt;"",1,0)+IF(DO3880&lt;&gt;"",1,0)+IF(DQ3880&lt;&gt;"",1,0)+IF(DR3880&lt;&gt;"",1,0)+IF(DT3880&lt;&gt;"",1,0)+IF(DU3880&lt;&gt;"",1,0)+IF(DV3880&lt;&gt;"",1,0)+IF(DW3880&lt;&gt;"",1,0)+IF(DX3880&lt;&gt;"",1,0)+IF(DZ3880&lt;&gt;"",1,0)+IF(EA3880&lt;&gt;"",1,0)+IF(EB3880&lt;&gt;"",1,0)+IF(EE3880&lt;&gt;"",1,0)</f>
        <v>2</v>
      </c>
      <c r="BB3880" s="0" t="n">
        <f aca="false">AY3880*AX3880</f>
        <v>0</v>
      </c>
      <c r="CT3880" s="0" t="s">
        <v>155</v>
      </c>
      <c r="CV3880" s="0" t="s">
        <v>155</v>
      </c>
      <c r="CY3880" s="0" t="s">
        <v>155</v>
      </c>
      <c r="DC3880" s="0" t="s">
        <v>155</v>
      </c>
      <c r="DI3880" s="0" t="s">
        <v>155</v>
      </c>
      <c r="EA3880" s="0" t="s">
        <v>155</v>
      </c>
    </row>
    <row r="3881" customFormat="false" ht="13.8" hidden="false" customHeight="false" outlineLevel="0" collapsed="false">
      <c r="A3881" s="0" t="s">
        <v>15524</v>
      </c>
      <c r="B3881" s="0" t="n">
        <v>78</v>
      </c>
      <c r="C3881" s="0" t="n">
        <v>8606</v>
      </c>
      <c r="D3881" s="0" t="s">
        <v>15525</v>
      </c>
      <c r="E3881" s="0" t="s">
        <v>1079</v>
      </c>
      <c r="F3881" s="0" t="str">
        <f aca="false">CONCATENATE(D3882," ",LEFT(I3882,4),"T=",AW3882,"D=",AX3882,"R=",AY3882,"M=",AZ3882,"L=",BA3882,"B=",BB3882)</f>
        <v>HERNON 1935T=40D=2R=8M=2L=7B=16</v>
      </c>
      <c r="G3881" s="0" t="s">
        <v>365</v>
      </c>
      <c r="I3881" s="0" t="s">
        <v>15526</v>
      </c>
      <c r="J3881" s="0" t="s">
        <v>15527</v>
      </c>
      <c r="K3881" s="0" t="s">
        <v>143</v>
      </c>
      <c r="L3881" s="0" t="s">
        <v>174</v>
      </c>
      <c r="M3881" s="0" t="str">
        <f aca="false">RIGHT(N3881,LEN(N3881)-FIND(" ",N3881))</f>
        <v>ADELAIDE AVE NE</v>
      </c>
      <c r="N3881" s="0" t="s">
        <v>15528</v>
      </c>
      <c r="P3881" s="0" t="s">
        <v>147</v>
      </c>
      <c r="Q3881" s="0" t="s">
        <v>148</v>
      </c>
      <c r="R3881" s="0" t="n">
        <v>44483</v>
      </c>
      <c r="AD3881" s="0" t="s">
        <v>149</v>
      </c>
      <c r="AE3881" s="0" t="s">
        <v>150</v>
      </c>
      <c r="AF3881" s="0" t="s">
        <v>151</v>
      </c>
      <c r="AH3881" s="0" t="n">
        <v>14</v>
      </c>
      <c r="AI3881" s="0" t="n">
        <v>11</v>
      </c>
      <c r="AN3881" s="0" t="s">
        <v>147</v>
      </c>
      <c r="AO3881" s="0" t="s">
        <v>189</v>
      </c>
      <c r="AP3881" s="0" t="s">
        <v>190</v>
      </c>
      <c r="AQ3881" s="0" t="n">
        <v>9</v>
      </c>
      <c r="AR3881" s="0" t="n">
        <v>64</v>
      </c>
      <c r="AS3881" s="0" t="n">
        <v>32</v>
      </c>
      <c r="AV3881" s="0" t="s">
        <v>154</v>
      </c>
      <c r="AW3881" s="0" t="n">
        <f aca="false">COUNTA($BC3881:$EG3881)</f>
        <v>39</v>
      </c>
      <c r="AX3881" s="0" t="n">
        <f aca="false">COUNTIF($BC3881:$EG3881,"D")</f>
        <v>2</v>
      </c>
      <c r="AY3881" s="0" t="n">
        <f aca="false">COUNTIF($BC3881:$EG3881,"R")</f>
        <v>7</v>
      </c>
      <c r="AZ3881" s="0" t="n">
        <f aca="false">IF(CC3881="D",1,0)+IF(CL3881="D",1,0)+IF(CW3881="D",1,0)+IF(DD3881="D",1,0)+IF(DJ3881="D",1,0)+IF(DO3881="D",1,0)+IF(DW3881="D",1,0)</f>
        <v>2</v>
      </c>
      <c r="BA3881" s="0" t="n">
        <f aca="false">IF(DH3881&lt;&gt;"",1,0)+IF(DI3881&lt;&gt;"",1,0)+IF(DK3881&lt;&gt;"",1,0)+IF(DM3881&lt;&gt;"",1,0)+IF(DN3881&lt;&gt;"",1,0)+IF(DO3881&lt;&gt;"",1,0)+IF(DQ3881&lt;&gt;"",1,0)+IF(DR3881&lt;&gt;"",1,0)+IF(DT3881&lt;&gt;"",1,0)+IF(DU3881&lt;&gt;"",1,0)+IF(DV3881&lt;&gt;"",1,0)+IF(DW3881&lt;&gt;"",1,0)+IF(DX3881&lt;&gt;"",1,0)+IF(DZ3881&lt;&gt;"",1,0)+IF(EA3881&lt;&gt;"",1,0)+IF(EB3881&lt;&gt;"",1,0)+IF(EE3881&lt;&gt;"",1,0)</f>
        <v>6</v>
      </c>
      <c r="BB3881" s="0" t="n">
        <f aca="false">AY3881*AX3881</f>
        <v>14</v>
      </c>
      <c r="BC3881" s="0" t="s">
        <v>155</v>
      </c>
      <c r="BD3881" s="0" t="s">
        <v>155</v>
      </c>
      <c r="BE3881" s="0" t="s">
        <v>155</v>
      </c>
      <c r="BF3881" s="0" t="s">
        <v>155</v>
      </c>
      <c r="BG3881" s="0" t="s">
        <v>155</v>
      </c>
      <c r="BH3881" s="0" t="s">
        <v>155</v>
      </c>
      <c r="BI3881" s="0" t="s">
        <v>155</v>
      </c>
      <c r="BJ3881" s="0" t="s">
        <v>155</v>
      </c>
      <c r="BK3881" s="0" t="s">
        <v>155</v>
      </c>
      <c r="BL3881" s="0" t="s">
        <v>155</v>
      </c>
      <c r="BP3881" s="0" t="s">
        <v>155</v>
      </c>
      <c r="BR3881" s="0" t="s">
        <v>155</v>
      </c>
      <c r="BS3881" s="0" t="s">
        <v>155</v>
      </c>
      <c r="BV3881" s="0" t="s">
        <v>155</v>
      </c>
      <c r="CA3881" s="0" t="s">
        <v>155</v>
      </c>
      <c r="CG3881" s="0" t="s">
        <v>155</v>
      </c>
      <c r="CH3881" s="0" t="s">
        <v>174</v>
      </c>
      <c r="CK3881" s="0" t="s">
        <v>155</v>
      </c>
      <c r="CL3881" s="0" t="s">
        <v>144</v>
      </c>
      <c r="CN3881" s="0" t="s">
        <v>155</v>
      </c>
      <c r="CO3881" s="0" t="s">
        <v>174</v>
      </c>
      <c r="CP3881" s="0" t="s">
        <v>155</v>
      </c>
      <c r="CT3881" s="0" t="s">
        <v>155</v>
      </c>
      <c r="CU3881" s="0" t="s">
        <v>174</v>
      </c>
      <c r="CV3881" s="0" t="s">
        <v>155</v>
      </c>
      <c r="CW3881" s="0" t="s">
        <v>144</v>
      </c>
      <c r="CY3881" s="0" t="s">
        <v>155</v>
      </c>
      <c r="CZ3881" s="0" t="s">
        <v>174</v>
      </c>
      <c r="DC3881" s="0" t="s">
        <v>155</v>
      </c>
      <c r="DF3881" s="0" t="s">
        <v>155</v>
      </c>
      <c r="DG3881" s="0" t="s">
        <v>174</v>
      </c>
      <c r="DI3881" s="0" t="s">
        <v>155</v>
      </c>
      <c r="DN3881" s="0" t="s">
        <v>155</v>
      </c>
      <c r="DR3881" s="0" t="s">
        <v>155</v>
      </c>
      <c r="DS3881" s="0" t="s">
        <v>174</v>
      </c>
      <c r="DT3881" s="0" t="s">
        <v>174</v>
      </c>
      <c r="DU3881" s="0" t="s">
        <v>155</v>
      </c>
      <c r="DX3881" s="0" t="s">
        <v>155</v>
      </c>
      <c r="EF3881" s="0" t="s">
        <v>155</v>
      </c>
    </row>
    <row r="3882" customFormat="false" ht="13.8" hidden="false" customHeight="false" outlineLevel="0" collapsed="false">
      <c r="A3882" s="0" t="s">
        <v>15529</v>
      </c>
      <c r="B3882" s="0" t="n">
        <v>78</v>
      </c>
      <c r="C3882" s="0" t="n">
        <v>15606</v>
      </c>
      <c r="D3882" s="0" t="s">
        <v>15530</v>
      </c>
      <c r="E3882" s="0" t="s">
        <v>376</v>
      </c>
      <c r="F3882" s="0" t="str">
        <f aca="false">CONCATENATE(D3883," ",LEFT(I3883,4),"T=",AW3883,"D=",AX3883,"R=",AY3883,"M=",AZ3883,"L=",BA3883,"B=",BB3883)</f>
        <v>DOUGLASS 1985T=5D=1R=0M=1L=4B=0</v>
      </c>
      <c r="G3882" s="0" t="s">
        <v>250</v>
      </c>
      <c r="I3882" s="0" t="s">
        <v>15531</v>
      </c>
      <c r="J3882" s="0" t="s">
        <v>161</v>
      </c>
      <c r="K3882" s="0" t="s">
        <v>143</v>
      </c>
      <c r="L3882" s="0" t="s">
        <v>174</v>
      </c>
      <c r="M3882" s="0" t="str">
        <f aca="false">RIGHT(N3882,LEN(N3882)-FIND(" ",N3882))</f>
        <v>KENMORE AVE NE</v>
      </c>
      <c r="N3882" s="0" t="s">
        <v>145</v>
      </c>
      <c r="P3882" s="0" t="s">
        <v>147</v>
      </c>
      <c r="Q3882" s="0" t="s">
        <v>148</v>
      </c>
      <c r="R3882" s="0" t="n">
        <v>44483</v>
      </c>
      <c r="AD3882" s="0" t="s">
        <v>149</v>
      </c>
      <c r="AE3882" s="0" t="s">
        <v>150</v>
      </c>
      <c r="AF3882" s="0" t="s">
        <v>151</v>
      </c>
      <c r="AH3882" s="0" t="n">
        <v>14</v>
      </c>
      <c r="AI3882" s="0" t="n">
        <v>11</v>
      </c>
      <c r="AN3882" s="0" t="s">
        <v>147</v>
      </c>
      <c r="AO3882" s="0" t="s">
        <v>152</v>
      </c>
      <c r="AP3882" s="0" t="s">
        <v>153</v>
      </c>
      <c r="AQ3882" s="0" t="n">
        <v>9</v>
      </c>
      <c r="AR3882" s="0" t="n">
        <v>64</v>
      </c>
      <c r="AS3882" s="0" t="n">
        <v>32</v>
      </c>
      <c r="AV3882" s="0" t="s">
        <v>154</v>
      </c>
      <c r="AW3882" s="0" t="n">
        <f aca="false">COUNTA($BC3882:$EG3882)</f>
        <v>40</v>
      </c>
      <c r="AX3882" s="0" t="n">
        <f aca="false">COUNTIF($BC3882:$EG3882,"D")</f>
        <v>2</v>
      </c>
      <c r="AY3882" s="0" t="n">
        <f aca="false">COUNTIF($BC3882:$EG3882,"R")</f>
        <v>8</v>
      </c>
      <c r="AZ3882" s="0" t="n">
        <f aca="false">IF(CC3882="D",1,0)+IF(CL3882="D",1,0)+IF(CW3882="D",1,0)+IF(DD3882="D",1,0)+IF(DJ3882="D",1,0)+IF(DO3882="D",1,0)+IF(DW3882="D",1,0)</f>
        <v>2</v>
      </c>
      <c r="BA3882" s="0" t="n">
        <f aca="false">IF(DH3882&lt;&gt;"",1,0)+IF(DI3882&lt;&gt;"",1,0)+IF(DK3882&lt;&gt;"",1,0)+IF(DM3882&lt;&gt;"",1,0)+IF(DN3882&lt;&gt;"",1,0)+IF(DO3882&lt;&gt;"",1,0)+IF(DQ3882&lt;&gt;"",1,0)+IF(DR3882&lt;&gt;"",1,0)+IF(DT3882&lt;&gt;"",1,0)+IF(DU3882&lt;&gt;"",1,0)+IF(DV3882&lt;&gt;"",1,0)+IF(DW3882&lt;&gt;"",1,0)+IF(DX3882&lt;&gt;"",1,0)+IF(DZ3882&lt;&gt;"",1,0)+IF(EA3882&lt;&gt;"",1,0)+IF(EB3882&lt;&gt;"",1,0)+IF(EE3882&lt;&gt;"",1,0)</f>
        <v>7</v>
      </c>
      <c r="BB3882" s="0" t="n">
        <f aca="false">AY3882*AX3882</f>
        <v>16</v>
      </c>
      <c r="BC3882" s="0" t="s">
        <v>155</v>
      </c>
      <c r="BD3882" s="0" t="s">
        <v>155</v>
      </c>
      <c r="BE3882" s="0" t="s">
        <v>155</v>
      </c>
      <c r="BF3882" s="0" t="s">
        <v>155</v>
      </c>
      <c r="BG3882" s="0" t="s">
        <v>155</v>
      </c>
      <c r="BH3882" s="0" t="s">
        <v>155</v>
      </c>
      <c r="BI3882" s="0" t="s">
        <v>155</v>
      </c>
      <c r="BJ3882" s="0" t="s">
        <v>155</v>
      </c>
      <c r="BK3882" s="0" t="s">
        <v>155</v>
      </c>
      <c r="BL3882" s="0" t="s">
        <v>155</v>
      </c>
      <c r="BP3882" s="0" t="s">
        <v>155</v>
      </c>
      <c r="BR3882" s="0" t="s">
        <v>155</v>
      </c>
      <c r="BS3882" s="0" t="s">
        <v>155</v>
      </c>
      <c r="BV3882" s="0" t="s">
        <v>155</v>
      </c>
      <c r="BY3882" s="0" t="s">
        <v>174</v>
      </c>
      <c r="CA3882" s="0" t="s">
        <v>155</v>
      </c>
      <c r="CG3882" s="0" t="s">
        <v>155</v>
      </c>
      <c r="CH3882" s="0" t="s">
        <v>174</v>
      </c>
      <c r="CK3882" s="0" t="s">
        <v>155</v>
      </c>
      <c r="CO3882" s="0" t="s">
        <v>174</v>
      </c>
      <c r="CP3882" s="0" t="s">
        <v>155</v>
      </c>
      <c r="CT3882" s="0" t="s">
        <v>155</v>
      </c>
      <c r="CU3882" s="0" t="s">
        <v>174</v>
      </c>
      <c r="CV3882" s="0" t="s">
        <v>155</v>
      </c>
      <c r="CY3882" s="0" t="s">
        <v>155</v>
      </c>
      <c r="DC3882" s="0" t="s">
        <v>155</v>
      </c>
      <c r="DD3882" s="0" t="s">
        <v>144</v>
      </c>
      <c r="DF3882" s="0" t="s">
        <v>155</v>
      </c>
      <c r="DG3882" s="0" t="s">
        <v>174</v>
      </c>
      <c r="DI3882" s="0" t="s">
        <v>155</v>
      </c>
      <c r="DL3882" s="0" t="s">
        <v>155</v>
      </c>
      <c r="DN3882" s="0" t="s">
        <v>155</v>
      </c>
      <c r="DS3882" s="0" t="s">
        <v>174</v>
      </c>
      <c r="DT3882" s="0" t="s">
        <v>174</v>
      </c>
      <c r="DU3882" s="0" t="s">
        <v>155</v>
      </c>
      <c r="DW3882" s="0" t="s">
        <v>144</v>
      </c>
      <c r="DX3882" s="0" t="s">
        <v>155</v>
      </c>
      <c r="EA3882" s="0" t="s">
        <v>155</v>
      </c>
      <c r="ED3882" s="0" t="s">
        <v>174</v>
      </c>
      <c r="EF3882" s="0" t="s">
        <v>155</v>
      </c>
    </row>
    <row r="3883" customFormat="false" ht="13.8" hidden="false" customHeight="false" outlineLevel="0" collapsed="false">
      <c r="A3883" s="0" t="s">
        <v>15532</v>
      </c>
      <c r="B3883" s="0" t="n">
        <v>78</v>
      </c>
      <c r="C3883" s="0" t="n">
        <v>429654</v>
      </c>
      <c r="D3883" s="0" t="s">
        <v>15533</v>
      </c>
      <c r="E3883" s="0" t="s">
        <v>6844</v>
      </c>
      <c r="F3883" s="0" t="str">
        <f aca="false">CONCATENATE(D3884," ",LEFT(I3884,4),"T=",AW3884,"D=",AX3884,"R=",AY3884,"M=",AZ3884,"L=",BA3884,"B=",BB3884)</f>
        <v>WILSON 1963T=37D=0R=7M=0L=8B=0</v>
      </c>
      <c r="G3883" s="0" t="s">
        <v>725</v>
      </c>
      <c r="I3883" s="0" t="s">
        <v>15534</v>
      </c>
      <c r="J3883" s="0" t="s">
        <v>161</v>
      </c>
      <c r="K3883" s="0" t="s">
        <v>143</v>
      </c>
      <c r="L3883" s="0" t="s">
        <v>144</v>
      </c>
      <c r="M3883" s="0" t="str">
        <f aca="false">RIGHT(N3883,LEN(N3883)-FIND(" ",N3883))</f>
        <v>BELVEDERE AVE NE</v>
      </c>
      <c r="N3883" s="0" t="s">
        <v>15535</v>
      </c>
      <c r="P3883" s="0" t="s">
        <v>147</v>
      </c>
      <c r="Q3883" s="0" t="s">
        <v>148</v>
      </c>
      <c r="R3883" s="0" t="n">
        <v>44483</v>
      </c>
      <c r="AD3883" s="0" t="s">
        <v>149</v>
      </c>
      <c r="AE3883" s="0" t="s">
        <v>150</v>
      </c>
      <c r="AF3883" s="0" t="s">
        <v>151</v>
      </c>
      <c r="AH3883" s="0" t="n">
        <v>14</v>
      </c>
      <c r="AI3883" s="0" t="n">
        <v>11</v>
      </c>
      <c r="AN3883" s="0" t="s">
        <v>147</v>
      </c>
      <c r="AO3883" s="0" t="s">
        <v>189</v>
      </c>
      <c r="AP3883" s="0" t="s">
        <v>190</v>
      </c>
      <c r="AQ3883" s="0" t="n">
        <v>9</v>
      </c>
      <c r="AR3883" s="0" t="n">
        <v>64</v>
      </c>
      <c r="AS3883" s="0" t="n">
        <v>32</v>
      </c>
      <c r="AV3883" s="0" t="s">
        <v>154</v>
      </c>
      <c r="AW3883" s="0" t="n">
        <f aca="false">COUNTA($BC3883:$EG3883)</f>
        <v>5</v>
      </c>
      <c r="AX3883" s="0" t="n">
        <f aca="false">COUNTIF($BC3883:$EG3883,"D")</f>
        <v>1</v>
      </c>
      <c r="AY3883" s="0" t="n">
        <f aca="false">COUNTIF($BC3883:$EG3883,"R")</f>
        <v>0</v>
      </c>
      <c r="AZ3883" s="0" t="n">
        <f aca="false">IF(CC3883="D",1,0)+IF(CL3883="D",1,0)+IF(CW3883="D",1,0)+IF(DD3883="D",1,0)+IF(DJ3883="D",1,0)+IF(DO3883="D",1,0)+IF(DW3883="D",1,0)</f>
        <v>1</v>
      </c>
      <c r="BA3883" s="0" t="n">
        <f aca="false">IF(DH3883&lt;&gt;"",1,0)+IF(DI3883&lt;&gt;"",1,0)+IF(DK3883&lt;&gt;"",1,0)+IF(DM3883&lt;&gt;"",1,0)+IF(DN3883&lt;&gt;"",1,0)+IF(DO3883&lt;&gt;"",1,0)+IF(DQ3883&lt;&gt;"",1,0)+IF(DR3883&lt;&gt;"",1,0)+IF(DT3883&lt;&gt;"",1,0)+IF(DU3883&lt;&gt;"",1,0)+IF(DV3883&lt;&gt;"",1,0)+IF(DW3883&lt;&gt;"",1,0)+IF(DX3883&lt;&gt;"",1,0)+IF(DZ3883&lt;&gt;"",1,0)+IF(EA3883&lt;&gt;"",1,0)+IF(EB3883&lt;&gt;"",1,0)+IF(EE3883&lt;&gt;"",1,0)</f>
        <v>4</v>
      </c>
      <c r="BB3883" s="0" t="n">
        <f aca="false">AY3883*AX3883</f>
        <v>0</v>
      </c>
      <c r="DN3883" s="0" t="s">
        <v>155</v>
      </c>
      <c r="DU3883" s="0" t="s">
        <v>155</v>
      </c>
      <c r="DW3883" s="0" t="s">
        <v>144</v>
      </c>
      <c r="EA3883" s="0" t="s">
        <v>155</v>
      </c>
      <c r="EF3883" s="0" t="s">
        <v>155</v>
      </c>
    </row>
    <row r="3884" customFormat="false" ht="13.8" hidden="false" customHeight="false" outlineLevel="0" collapsed="false">
      <c r="A3884" s="0" t="s">
        <v>15536</v>
      </c>
      <c r="B3884" s="0" t="n">
        <v>78</v>
      </c>
      <c r="C3884" s="0" t="n">
        <v>238234</v>
      </c>
      <c r="D3884" s="0" t="s">
        <v>1327</v>
      </c>
      <c r="E3884" s="0" t="s">
        <v>2317</v>
      </c>
      <c r="F3884" s="0" t="str">
        <f aca="false">CONCATENATE(D3885," ",LEFT(I3885,4),"T=",AW3885,"D=",AX3885,"R=",AY3885,"M=",AZ3885,"L=",BA3885,"B=",BB3885)</f>
        <v>BOOZELL 1989T=16D=1R=1M=1L=6B=1</v>
      </c>
      <c r="G3884" s="0" t="s">
        <v>307</v>
      </c>
      <c r="I3884" s="0" t="s">
        <v>15537</v>
      </c>
      <c r="J3884" s="0" t="s">
        <v>161</v>
      </c>
      <c r="K3884" s="0" t="s">
        <v>143</v>
      </c>
      <c r="L3884" s="0" t="s">
        <v>174</v>
      </c>
      <c r="M3884" s="0" t="str">
        <f aca="false">RIGHT(N3884,LEN(N3884)-FIND(" ",N3884))</f>
        <v>COUNTRY CLUB DR NE</v>
      </c>
      <c r="N3884" s="0" t="s">
        <v>7819</v>
      </c>
      <c r="P3884" s="0" t="s">
        <v>147</v>
      </c>
      <c r="Q3884" s="0" t="s">
        <v>148</v>
      </c>
      <c r="R3884" s="0" t="n">
        <v>44484</v>
      </c>
      <c r="AD3884" s="0" t="s">
        <v>149</v>
      </c>
      <c r="AE3884" s="0" t="s">
        <v>150</v>
      </c>
      <c r="AH3884" s="0" t="n">
        <v>14</v>
      </c>
      <c r="AI3884" s="0" t="n">
        <v>11</v>
      </c>
      <c r="AJ3884" s="0" t="s">
        <v>164</v>
      </c>
      <c r="AM3884" s="0" t="s">
        <v>165</v>
      </c>
      <c r="AN3884" s="0" t="s">
        <v>147</v>
      </c>
      <c r="AO3884" s="0" t="s">
        <v>176</v>
      </c>
      <c r="AP3884" s="0" t="s">
        <v>177</v>
      </c>
      <c r="AQ3884" s="0" t="n">
        <v>9</v>
      </c>
      <c r="AR3884" s="0" t="n">
        <v>64</v>
      </c>
      <c r="AS3884" s="0" t="n">
        <v>32</v>
      </c>
      <c r="AV3884" s="0" t="s">
        <v>154</v>
      </c>
      <c r="AW3884" s="0" t="n">
        <f aca="false">COUNTA($BC3884:$EG3884)</f>
        <v>37</v>
      </c>
      <c r="AX3884" s="0" t="n">
        <f aca="false">COUNTIF($BC3884:$EG3884,"D")</f>
        <v>0</v>
      </c>
      <c r="AY3884" s="0" t="n">
        <f aca="false">COUNTIF($BC3884:$EG3884,"R")</f>
        <v>7</v>
      </c>
      <c r="AZ3884" s="0" t="n">
        <f aca="false">IF(CC3884="D",1,0)+IF(CL3884="D",1,0)+IF(CW3884="D",1,0)+IF(DD3884="D",1,0)+IF(DJ3884="D",1,0)+IF(DO3884="D",1,0)+IF(DW3884="D",1,0)</f>
        <v>0</v>
      </c>
      <c r="BA3884" s="0" t="n">
        <f aca="false">IF(DH3884&lt;&gt;"",1,0)+IF(DI3884&lt;&gt;"",1,0)+IF(DK3884&lt;&gt;"",1,0)+IF(DM3884&lt;&gt;"",1,0)+IF(DN3884&lt;&gt;"",1,0)+IF(DO3884&lt;&gt;"",1,0)+IF(DQ3884&lt;&gt;"",1,0)+IF(DR3884&lt;&gt;"",1,0)+IF(DT3884&lt;&gt;"",1,0)+IF(DU3884&lt;&gt;"",1,0)+IF(DV3884&lt;&gt;"",1,0)+IF(DW3884&lt;&gt;"",1,0)+IF(DX3884&lt;&gt;"",1,0)+IF(DZ3884&lt;&gt;"",1,0)+IF(EA3884&lt;&gt;"",1,0)+IF(EB3884&lt;&gt;"",1,0)+IF(EE3884&lt;&gt;"",1,0)</f>
        <v>8</v>
      </c>
      <c r="BB3884" s="0" t="n">
        <f aca="false">AY3884*AX3884</f>
        <v>0</v>
      </c>
      <c r="BC3884" s="0" t="s">
        <v>155</v>
      </c>
      <c r="BD3884" s="0" t="s">
        <v>155</v>
      </c>
      <c r="BE3884" s="0" t="s">
        <v>155</v>
      </c>
      <c r="BF3884" s="0" t="s">
        <v>155</v>
      </c>
      <c r="BH3884" s="0" t="s">
        <v>155</v>
      </c>
      <c r="BI3884" s="0" t="s">
        <v>155</v>
      </c>
      <c r="BJ3884" s="0" t="s">
        <v>155</v>
      </c>
      <c r="BL3884" s="0" t="s">
        <v>155</v>
      </c>
      <c r="BP3884" s="0" t="s">
        <v>155</v>
      </c>
      <c r="BR3884" s="0" t="s">
        <v>155</v>
      </c>
      <c r="BS3884" s="0" t="s">
        <v>155</v>
      </c>
      <c r="BV3884" s="0" t="s">
        <v>155</v>
      </c>
      <c r="CA3884" s="0" t="s">
        <v>155</v>
      </c>
      <c r="CG3884" s="0" t="s">
        <v>155</v>
      </c>
      <c r="CH3884" s="0" t="s">
        <v>174</v>
      </c>
      <c r="CK3884" s="0" t="s">
        <v>155</v>
      </c>
      <c r="CN3884" s="0" t="s">
        <v>155</v>
      </c>
      <c r="CO3884" s="0" t="s">
        <v>174</v>
      </c>
      <c r="CP3884" s="0" t="s">
        <v>155</v>
      </c>
      <c r="CT3884" s="0" t="s">
        <v>155</v>
      </c>
      <c r="CV3884" s="0" t="s">
        <v>155</v>
      </c>
      <c r="CY3884" s="0" t="s">
        <v>155</v>
      </c>
      <c r="CZ3884" s="0" t="s">
        <v>174</v>
      </c>
      <c r="DC3884" s="0" t="s">
        <v>155</v>
      </c>
      <c r="DF3884" s="0" t="s">
        <v>155</v>
      </c>
      <c r="DG3884" s="0" t="s">
        <v>174</v>
      </c>
      <c r="DI3884" s="0" t="s">
        <v>155</v>
      </c>
      <c r="DM3884" s="0" t="s">
        <v>174</v>
      </c>
      <c r="DN3884" s="0" t="s">
        <v>155</v>
      </c>
      <c r="DR3884" s="0" t="s">
        <v>155</v>
      </c>
      <c r="DS3884" s="0" t="s">
        <v>174</v>
      </c>
      <c r="DU3884" s="0" t="s">
        <v>155</v>
      </c>
      <c r="DW3884" s="0" t="s">
        <v>155</v>
      </c>
      <c r="DX3884" s="0" t="s">
        <v>155</v>
      </c>
      <c r="EA3884" s="0" t="s">
        <v>155</v>
      </c>
      <c r="ED3884" s="0" t="s">
        <v>174</v>
      </c>
      <c r="EF3884" s="0" t="s">
        <v>155</v>
      </c>
    </row>
    <row r="3885" customFormat="false" ht="13.8" hidden="false" customHeight="false" outlineLevel="0" collapsed="false">
      <c r="A3885" s="0" t="s">
        <v>15538</v>
      </c>
      <c r="B3885" s="0" t="n">
        <v>78</v>
      </c>
      <c r="C3885" s="0" t="n">
        <v>359380</v>
      </c>
      <c r="D3885" s="0" t="s">
        <v>15539</v>
      </c>
      <c r="E3885" s="0" t="s">
        <v>9064</v>
      </c>
      <c r="F3885" s="0" t="str">
        <f aca="false">CONCATENATE(D3886," ",LEFT(I3886,4),"T=",AW3886,"D=",AX3886,"R=",AY3886,"M=",AZ3886,"L=",BA3886,"B=",BB3886)</f>
        <v>CLEVENGER 2000T=1D=0R=0M=0L=0B=0</v>
      </c>
      <c r="G3885" s="0" t="s">
        <v>7817</v>
      </c>
      <c r="I3885" s="0" t="s">
        <v>15540</v>
      </c>
      <c r="J3885" s="0" t="s">
        <v>161</v>
      </c>
      <c r="K3885" s="0" t="s">
        <v>143</v>
      </c>
      <c r="L3885" s="0" t="s">
        <v>144</v>
      </c>
      <c r="M3885" s="0" t="str">
        <f aca="false">RIGHT(N3885,LEN(N3885)-FIND(" ",N3885))</f>
        <v>REEVES RD NE</v>
      </c>
      <c r="N3885" s="0" t="s">
        <v>6941</v>
      </c>
      <c r="O3885" s="0" t="s">
        <v>7879</v>
      </c>
      <c r="P3885" s="0" t="s">
        <v>147</v>
      </c>
      <c r="Q3885" s="0" t="s">
        <v>148</v>
      </c>
      <c r="R3885" s="0" t="n">
        <v>44483</v>
      </c>
      <c r="AD3885" s="0" t="s">
        <v>149</v>
      </c>
      <c r="AE3885" s="0" t="s">
        <v>150</v>
      </c>
      <c r="AH3885" s="0" t="n">
        <v>14</v>
      </c>
      <c r="AI3885" s="0" t="n">
        <v>11</v>
      </c>
      <c r="AJ3885" s="0" t="s">
        <v>164</v>
      </c>
      <c r="AM3885" s="0" t="s">
        <v>165</v>
      </c>
      <c r="AN3885" s="0" t="s">
        <v>147</v>
      </c>
      <c r="AO3885" s="0" t="s">
        <v>166</v>
      </c>
      <c r="AP3885" s="0" t="s">
        <v>167</v>
      </c>
      <c r="AQ3885" s="0" t="n">
        <v>9</v>
      </c>
      <c r="AR3885" s="0" t="n">
        <v>64</v>
      </c>
      <c r="AS3885" s="0" t="n">
        <v>32</v>
      </c>
      <c r="AV3885" s="0" t="s">
        <v>154</v>
      </c>
      <c r="AW3885" s="0" t="n">
        <f aca="false">COUNTA($BC3885:$EG3885)</f>
        <v>16</v>
      </c>
      <c r="AX3885" s="0" t="n">
        <f aca="false">COUNTIF($BC3885:$EG3885,"D")</f>
        <v>1</v>
      </c>
      <c r="AY3885" s="0" t="n">
        <f aca="false">COUNTIF($BC3885:$EG3885,"R")</f>
        <v>1</v>
      </c>
      <c r="AZ3885" s="0" t="n">
        <f aca="false">IF(CC3885="D",1,0)+IF(CL3885="D",1,0)+IF(CW3885="D",1,0)+IF(DD3885="D",1,0)+IF(DJ3885="D",1,0)+IF(DO3885="D",1,0)+IF(DW3885="D",1,0)</f>
        <v>1</v>
      </c>
      <c r="BA3885" s="0" t="n">
        <f aca="false">IF(DH3885&lt;&gt;"",1,0)+IF(DI3885&lt;&gt;"",1,0)+IF(DK3885&lt;&gt;"",1,0)+IF(DM3885&lt;&gt;"",1,0)+IF(DN3885&lt;&gt;"",1,0)+IF(DO3885&lt;&gt;"",1,0)+IF(DQ3885&lt;&gt;"",1,0)+IF(DR3885&lt;&gt;"",1,0)+IF(DT3885&lt;&gt;"",1,0)+IF(DU3885&lt;&gt;"",1,0)+IF(DV3885&lt;&gt;"",1,0)+IF(DW3885&lt;&gt;"",1,0)+IF(DX3885&lt;&gt;"",1,0)+IF(DZ3885&lt;&gt;"",1,0)+IF(EA3885&lt;&gt;"",1,0)+IF(EB3885&lt;&gt;"",1,0)+IF(EE3885&lt;&gt;"",1,0)</f>
        <v>6</v>
      </c>
      <c r="BB3885" s="0" t="n">
        <f aca="false">AY3885*AX3885</f>
        <v>1</v>
      </c>
      <c r="CA3885" s="0" t="s">
        <v>155</v>
      </c>
      <c r="CG3885" s="0" t="s">
        <v>155</v>
      </c>
      <c r="CK3885" s="0" t="s">
        <v>155</v>
      </c>
      <c r="CN3885" s="0" t="s">
        <v>155</v>
      </c>
      <c r="CP3885" s="0" t="s">
        <v>155</v>
      </c>
      <c r="CV3885" s="0" t="s">
        <v>155</v>
      </c>
      <c r="CY3885" s="0" t="s">
        <v>155</v>
      </c>
      <c r="DC3885" s="0" t="s">
        <v>155</v>
      </c>
      <c r="DG3885" s="0" t="s">
        <v>174</v>
      </c>
      <c r="DI3885" s="0" t="s">
        <v>155</v>
      </c>
      <c r="DN3885" s="0" t="s">
        <v>155</v>
      </c>
      <c r="DU3885" s="0" t="s">
        <v>155</v>
      </c>
      <c r="DW3885" s="0" t="s">
        <v>144</v>
      </c>
      <c r="DX3885" s="0" t="s">
        <v>155</v>
      </c>
      <c r="EA3885" s="0" t="s">
        <v>155</v>
      </c>
      <c r="EF3885" s="0" t="s">
        <v>155</v>
      </c>
    </row>
    <row r="3886" customFormat="false" ht="13.8" hidden="false" customHeight="false" outlineLevel="0" collapsed="false">
      <c r="A3886" s="0" t="s">
        <v>15541</v>
      </c>
      <c r="B3886" s="0" t="n">
        <v>78</v>
      </c>
      <c r="C3886" s="0" t="n">
        <v>474242</v>
      </c>
      <c r="D3886" s="0" t="s">
        <v>15542</v>
      </c>
      <c r="E3886" s="0" t="s">
        <v>5427</v>
      </c>
      <c r="F3886" s="0" t="str">
        <f aca="false">CONCATENATE(D3887," ",LEFT(I3887,4),"T=",AW3887,"D=",AX3887,"R=",AY3887,"M=",AZ3887,"L=",BA3887,"B=",BB3887)</f>
        <v>SULLIVAN 1967T=0D=0R=0M=0L=0B=0</v>
      </c>
      <c r="G3886" s="0" t="s">
        <v>429</v>
      </c>
      <c r="I3886" s="0" t="s">
        <v>15543</v>
      </c>
      <c r="J3886" s="0" t="s">
        <v>161</v>
      </c>
      <c r="K3886" s="0" t="s">
        <v>143</v>
      </c>
      <c r="M3886" s="0" t="str">
        <f aca="false">RIGHT(N3886,LEN(N3886)-FIND(" ",N3886))</f>
        <v>CRANBERRY LN NE</v>
      </c>
      <c r="N3886" s="0" t="s">
        <v>3228</v>
      </c>
      <c r="O3886" s="0" t="s">
        <v>12522</v>
      </c>
      <c r="P3886" s="0" t="s">
        <v>147</v>
      </c>
      <c r="Q3886" s="0" t="s">
        <v>148</v>
      </c>
      <c r="R3886" s="0" t="n">
        <v>44483</v>
      </c>
      <c r="AD3886" s="0" t="s">
        <v>149</v>
      </c>
      <c r="AE3886" s="0" t="s">
        <v>150</v>
      </c>
      <c r="AH3886" s="0" t="n">
        <v>14</v>
      </c>
      <c r="AI3886" s="0" t="n">
        <v>11</v>
      </c>
      <c r="AJ3886" s="0" t="s">
        <v>164</v>
      </c>
      <c r="AM3886" s="0" t="s">
        <v>165</v>
      </c>
      <c r="AN3886" s="0" t="s">
        <v>147</v>
      </c>
      <c r="AO3886" s="0" t="s">
        <v>166</v>
      </c>
      <c r="AP3886" s="0" t="s">
        <v>167</v>
      </c>
      <c r="AQ3886" s="0" t="n">
        <v>9</v>
      </c>
      <c r="AR3886" s="0" t="n">
        <v>64</v>
      </c>
      <c r="AS3886" s="0" t="n">
        <v>32</v>
      </c>
      <c r="AV3886" s="0" t="s">
        <v>154</v>
      </c>
      <c r="AW3886" s="0" t="n">
        <f aca="false">COUNTA($BC3886:$EG3886)</f>
        <v>1</v>
      </c>
      <c r="AX3886" s="0" t="n">
        <f aca="false">COUNTIF($BC3886:$EG3886,"D")</f>
        <v>0</v>
      </c>
      <c r="AY3886" s="0" t="n">
        <f aca="false">COUNTIF($BC3886:$EG3886,"R")</f>
        <v>0</v>
      </c>
      <c r="AZ3886" s="0" t="n">
        <f aca="false">IF(CC3886="D",1,0)+IF(CL3886="D",1,0)+IF(CW3886="D",1,0)+IF(DD3886="D",1,0)+IF(DJ3886="D",1,0)+IF(DO3886="D",1,0)+IF(DW3886="D",1,0)</f>
        <v>0</v>
      </c>
      <c r="BA3886" s="0" t="n">
        <f aca="false">IF(DH3886&lt;&gt;"",1,0)+IF(DI3886&lt;&gt;"",1,0)+IF(DK3886&lt;&gt;"",1,0)+IF(DM3886&lt;&gt;"",1,0)+IF(DN3886&lt;&gt;"",1,0)+IF(DO3886&lt;&gt;"",1,0)+IF(DQ3886&lt;&gt;"",1,0)+IF(DR3886&lt;&gt;"",1,0)+IF(DT3886&lt;&gt;"",1,0)+IF(DU3886&lt;&gt;"",1,0)+IF(DV3886&lt;&gt;"",1,0)+IF(DW3886&lt;&gt;"",1,0)+IF(DX3886&lt;&gt;"",1,0)+IF(DZ3886&lt;&gt;"",1,0)+IF(EA3886&lt;&gt;"",1,0)+IF(EB3886&lt;&gt;"",1,0)+IF(EE3886&lt;&gt;"",1,0)</f>
        <v>0</v>
      </c>
      <c r="BB3886" s="0" t="n">
        <f aca="false">AY3886*AX3886</f>
        <v>0</v>
      </c>
      <c r="EF3886" s="0" t="s">
        <v>155</v>
      </c>
    </row>
    <row r="3887" customFormat="false" ht="13.8" hidden="false" customHeight="false" outlineLevel="0" collapsed="false">
      <c r="A3887" s="0" t="s">
        <v>15544</v>
      </c>
      <c r="B3887" s="0" t="n">
        <v>78</v>
      </c>
      <c r="C3887" s="0" t="n">
        <v>474139</v>
      </c>
      <c r="D3887" s="0" t="s">
        <v>4018</v>
      </c>
      <c r="E3887" s="0" t="s">
        <v>2062</v>
      </c>
      <c r="F3887" s="0" t="str">
        <f aca="false">CONCATENATE(D3888," ",LEFT(I3888,4),"T=",AW3888,"D=",AX3888,"R=",AY3888,"M=",AZ3888,"L=",BA3888,"B=",BB3888)</f>
        <v>BAUGH 2001T=0D=0R=0M=0L=0B=0</v>
      </c>
      <c r="G3887" s="0" t="s">
        <v>6297</v>
      </c>
      <c r="I3887" s="0" t="s">
        <v>15545</v>
      </c>
      <c r="J3887" s="0" t="s">
        <v>15546</v>
      </c>
      <c r="K3887" s="0" t="s">
        <v>143</v>
      </c>
      <c r="M3887" s="0" t="str">
        <f aca="false">RIGHT(N3887,LEN(N3887)-FIND(" ",N3887))</f>
        <v>FOSTER DR NE</v>
      </c>
      <c r="N3887" s="0" t="s">
        <v>11303</v>
      </c>
      <c r="P3887" s="0" t="s">
        <v>147</v>
      </c>
      <c r="Q3887" s="0" t="s">
        <v>148</v>
      </c>
      <c r="R3887" s="0" t="n">
        <v>44483</v>
      </c>
      <c r="AD3887" s="0" t="s">
        <v>149</v>
      </c>
      <c r="AE3887" s="0" t="s">
        <v>150</v>
      </c>
      <c r="AF3887" s="0" t="s">
        <v>151</v>
      </c>
      <c r="AH3887" s="0" t="n">
        <v>14</v>
      </c>
      <c r="AI3887" s="0" t="n">
        <v>11</v>
      </c>
      <c r="AN3887" s="0" t="s">
        <v>147</v>
      </c>
      <c r="AO3887" s="0" t="s">
        <v>176</v>
      </c>
      <c r="AP3887" s="0" t="s">
        <v>177</v>
      </c>
      <c r="AQ3887" s="0" t="n">
        <v>9</v>
      </c>
      <c r="AR3887" s="0" t="n">
        <v>64</v>
      </c>
      <c r="AS3887" s="0" t="n">
        <v>32</v>
      </c>
      <c r="AV3887" s="0" t="s">
        <v>154</v>
      </c>
      <c r="AW3887" s="0" t="n">
        <f aca="false">COUNTA($BC3887:$EG3887)</f>
        <v>0</v>
      </c>
      <c r="AX3887" s="0" t="n">
        <f aca="false">COUNTIF($BC3887:$EG3887,"D")</f>
        <v>0</v>
      </c>
      <c r="AY3887" s="0" t="n">
        <f aca="false">COUNTIF($BC3887:$EG3887,"R")</f>
        <v>0</v>
      </c>
      <c r="AZ3887" s="0" t="n">
        <f aca="false">IF(CC3887="D",1,0)+IF(CL3887="D",1,0)+IF(CW3887="D",1,0)+IF(DD3887="D",1,0)+IF(DJ3887="D",1,0)+IF(DO3887="D",1,0)+IF(DW3887="D",1,0)</f>
        <v>0</v>
      </c>
      <c r="BA3887" s="0" t="n">
        <f aca="false">IF(DH3887&lt;&gt;"",1,0)+IF(DI3887&lt;&gt;"",1,0)+IF(DK3887&lt;&gt;"",1,0)+IF(DM3887&lt;&gt;"",1,0)+IF(DN3887&lt;&gt;"",1,0)+IF(DO3887&lt;&gt;"",1,0)+IF(DQ3887&lt;&gt;"",1,0)+IF(DR3887&lt;&gt;"",1,0)+IF(DT3887&lt;&gt;"",1,0)+IF(DU3887&lt;&gt;"",1,0)+IF(DV3887&lt;&gt;"",1,0)+IF(DW3887&lt;&gt;"",1,0)+IF(DX3887&lt;&gt;"",1,0)+IF(DZ3887&lt;&gt;"",1,0)+IF(EA3887&lt;&gt;"",1,0)+IF(EB3887&lt;&gt;"",1,0)+IF(EE3887&lt;&gt;"",1,0)</f>
        <v>0</v>
      </c>
      <c r="BB3887" s="0" t="n">
        <f aca="false">AY3887*AX3887</f>
        <v>0</v>
      </c>
    </row>
    <row r="3888" customFormat="false" ht="13.8" hidden="false" customHeight="false" outlineLevel="0" collapsed="false">
      <c r="A3888" s="0" t="s">
        <v>15547</v>
      </c>
      <c r="B3888" s="0" t="n">
        <v>78</v>
      </c>
      <c r="C3888" s="0" t="n">
        <v>439729</v>
      </c>
      <c r="D3888" s="0" t="s">
        <v>13255</v>
      </c>
      <c r="E3888" s="0" t="s">
        <v>10448</v>
      </c>
      <c r="F3888" s="0" t="str">
        <f aca="false">CONCATENATE(D3889," ",LEFT(I3889,4),"T=",AW3889,"D=",AX3889,"R=",AY3889,"M=",AZ3889,"L=",BA3889,"B=",BB3889)</f>
        <v>SCOTT 1998T=0D=0R=0M=0L=0B=0</v>
      </c>
      <c r="G3888" s="0" t="s">
        <v>236</v>
      </c>
      <c r="I3888" s="0" t="s">
        <v>15548</v>
      </c>
      <c r="J3888" s="0" t="s">
        <v>15549</v>
      </c>
      <c r="K3888" s="0" t="s">
        <v>143</v>
      </c>
      <c r="M3888" s="0" t="str">
        <f aca="false">RIGHT(N3888,LEN(N3888)-FIND(" ",N3888))</f>
        <v>IRENE AVE NE</v>
      </c>
      <c r="N3888" s="0" t="s">
        <v>4057</v>
      </c>
      <c r="P3888" s="0" t="s">
        <v>147</v>
      </c>
      <c r="Q3888" s="0" t="s">
        <v>148</v>
      </c>
      <c r="R3888" s="0" t="n">
        <v>44483</v>
      </c>
      <c r="AD3888" s="0" t="s">
        <v>149</v>
      </c>
      <c r="AE3888" s="0" t="s">
        <v>150</v>
      </c>
      <c r="AH3888" s="0" t="n">
        <v>14</v>
      </c>
      <c r="AI3888" s="0" t="n">
        <v>11</v>
      </c>
      <c r="AJ3888" s="0" t="s">
        <v>164</v>
      </c>
      <c r="AM3888" s="0" t="s">
        <v>165</v>
      </c>
      <c r="AN3888" s="0" t="s">
        <v>147</v>
      </c>
      <c r="AO3888" s="0" t="s">
        <v>261</v>
      </c>
      <c r="AP3888" s="0" t="s">
        <v>262</v>
      </c>
      <c r="AQ3888" s="0" t="n">
        <v>9</v>
      </c>
      <c r="AR3888" s="0" t="n">
        <v>64</v>
      </c>
      <c r="AS3888" s="0" t="n">
        <v>32</v>
      </c>
      <c r="AV3888" s="0" t="s">
        <v>154</v>
      </c>
      <c r="AW3888" s="0" t="n">
        <f aca="false">COUNTA($BC3888:$EG3888)</f>
        <v>0</v>
      </c>
      <c r="AX3888" s="0" t="n">
        <f aca="false">COUNTIF($BC3888:$EG3888,"D")</f>
        <v>0</v>
      </c>
      <c r="AY3888" s="0" t="n">
        <f aca="false">COUNTIF($BC3888:$EG3888,"R")</f>
        <v>0</v>
      </c>
      <c r="AZ3888" s="0" t="n">
        <f aca="false">IF(CC3888="D",1,0)+IF(CL3888="D",1,0)+IF(CW3888="D",1,0)+IF(DD3888="D",1,0)+IF(DJ3888="D",1,0)+IF(DO3888="D",1,0)+IF(DW3888="D",1,0)</f>
        <v>0</v>
      </c>
      <c r="BA3888" s="0" t="n">
        <f aca="false">IF(DH3888&lt;&gt;"",1,0)+IF(DI3888&lt;&gt;"",1,0)+IF(DK3888&lt;&gt;"",1,0)+IF(DM3888&lt;&gt;"",1,0)+IF(DN3888&lt;&gt;"",1,0)+IF(DO3888&lt;&gt;"",1,0)+IF(DQ3888&lt;&gt;"",1,0)+IF(DR3888&lt;&gt;"",1,0)+IF(DT3888&lt;&gt;"",1,0)+IF(DU3888&lt;&gt;"",1,0)+IF(DV3888&lt;&gt;"",1,0)+IF(DW3888&lt;&gt;"",1,0)+IF(DX3888&lt;&gt;"",1,0)+IF(DZ3888&lt;&gt;"",1,0)+IF(EA3888&lt;&gt;"",1,0)+IF(EB3888&lt;&gt;"",1,0)+IF(EE3888&lt;&gt;"",1,0)</f>
        <v>0</v>
      </c>
      <c r="BB3888" s="0" t="n">
        <f aca="false">AY3888*AX3888</f>
        <v>0</v>
      </c>
    </row>
    <row r="3889" customFormat="false" ht="13.8" hidden="false" customHeight="false" outlineLevel="0" collapsed="false">
      <c r="A3889" s="0" t="s">
        <v>15550</v>
      </c>
      <c r="B3889" s="0" t="n">
        <v>78</v>
      </c>
      <c r="C3889" s="0" t="n">
        <v>474245</v>
      </c>
      <c r="D3889" s="0" t="s">
        <v>345</v>
      </c>
      <c r="E3889" s="0" t="s">
        <v>15551</v>
      </c>
      <c r="F3889" s="0" t="str">
        <f aca="false">CONCATENATE(D3890," ",LEFT(I3890,4),"T=",AW3890,"D=",AX3890,"R=",AY3890,"M=",AZ3890,"L=",BA3890,"B=",BB3890)</f>
        <v>SEMPLE 1985T=7D=1R=0M=1L=2B=0</v>
      </c>
      <c r="G3889" s="0" t="s">
        <v>905</v>
      </c>
      <c r="I3889" s="0" t="s">
        <v>15552</v>
      </c>
      <c r="J3889" s="0" t="s">
        <v>15553</v>
      </c>
      <c r="K3889" s="0" t="s">
        <v>143</v>
      </c>
      <c r="M3889" s="0" t="str">
        <f aca="false">RIGHT(N3889,LEN(N3889)-FIND(" ",N3889))</f>
        <v>GENESEE AVE NE</v>
      </c>
      <c r="N3889" s="0" t="s">
        <v>15554</v>
      </c>
      <c r="P3889" s="0" t="s">
        <v>147</v>
      </c>
      <c r="Q3889" s="0" t="s">
        <v>148</v>
      </c>
      <c r="R3889" s="0" t="n">
        <v>44483</v>
      </c>
      <c r="AD3889" s="0" t="s">
        <v>149</v>
      </c>
      <c r="AE3889" s="0" t="s">
        <v>150</v>
      </c>
      <c r="AF3889" s="0" t="s">
        <v>151</v>
      </c>
      <c r="AH3889" s="0" t="n">
        <v>14</v>
      </c>
      <c r="AI3889" s="0" t="n">
        <v>11</v>
      </c>
      <c r="AN3889" s="0" t="s">
        <v>147</v>
      </c>
      <c r="AO3889" s="0" t="s">
        <v>189</v>
      </c>
      <c r="AP3889" s="0" t="s">
        <v>190</v>
      </c>
      <c r="AQ3889" s="0" t="n">
        <v>9</v>
      </c>
      <c r="AR3889" s="0" t="n">
        <v>64</v>
      </c>
      <c r="AS3889" s="0" t="n">
        <v>32</v>
      </c>
      <c r="AV3889" s="0" t="s">
        <v>154</v>
      </c>
      <c r="AW3889" s="0" t="n">
        <f aca="false">COUNTA($BC3889:$EG3889)</f>
        <v>0</v>
      </c>
      <c r="AX3889" s="0" t="n">
        <f aca="false">COUNTIF($BC3889:$EG3889,"D")</f>
        <v>0</v>
      </c>
      <c r="AY3889" s="0" t="n">
        <f aca="false">COUNTIF($BC3889:$EG3889,"R")</f>
        <v>0</v>
      </c>
      <c r="AZ3889" s="0" t="n">
        <f aca="false">IF(CC3889="D",1,0)+IF(CL3889="D",1,0)+IF(CW3889="D",1,0)+IF(DD3889="D",1,0)+IF(DJ3889="D",1,0)+IF(DO3889="D",1,0)+IF(DW3889="D",1,0)</f>
        <v>0</v>
      </c>
      <c r="BA3889" s="0" t="n">
        <f aca="false">IF(DH3889&lt;&gt;"",1,0)+IF(DI3889&lt;&gt;"",1,0)+IF(DK3889&lt;&gt;"",1,0)+IF(DM3889&lt;&gt;"",1,0)+IF(DN3889&lt;&gt;"",1,0)+IF(DO3889&lt;&gt;"",1,0)+IF(DQ3889&lt;&gt;"",1,0)+IF(DR3889&lt;&gt;"",1,0)+IF(DT3889&lt;&gt;"",1,0)+IF(DU3889&lt;&gt;"",1,0)+IF(DV3889&lt;&gt;"",1,0)+IF(DW3889&lt;&gt;"",1,0)+IF(DX3889&lt;&gt;"",1,0)+IF(DZ3889&lt;&gt;"",1,0)+IF(EA3889&lt;&gt;"",1,0)+IF(EB3889&lt;&gt;"",1,0)+IF(EE3889&lt;&gt;"",1,0)</f>
        <v>0</v>
      </c>
      <c r="BB3889" s="0" t="n">
        <f aca="false">AY3889*AX3889</f>
        <v>0</v>
      </c>
    </row>
    <row r="3890" customFormat="false" ht="13.8" hidden="false" customHeight="false" outlineLevel="0" collapsed="false">
      <c r="A3890" s="0" t="s">
        <v>15555</v>
      </c>
      <c r="B3890" s="0" t="n">
        <v>78</v>
      </c>
      <c r="C3890" s="0" t="n">
        <v>421460</v>
      </c>
      <c r="D3890" s="0" t="s">
        <v>1085</v>
      </c>
      <c r="E3890" s="0" t="s">
        <v>6415</v>
      </c>
      <c r="F3890" s="0" t="str">
        <f aca="false">CONCATENATE(D3891," ",LEFT(I3891,4),"T=",AW3891,"D=",AX3891,"R=",AY3891,"M=",AZ3891,"L=",BA3891,"B=",BB3891)</f>
        <v>MILLER 1988T=8D=1R=1M=0L=3B=1</v>
      </c>
      <c r="G3890" s="0" t="s">
        <v>725</v>
      </c>
      <c r="I3890" s="0" t="s">
        <v>10923</v>
      </c>
      <c r="J3890" s="0" t="s">
        <v>15553</v>
      </c>
      <c r="K3890" s="0" t="s">
        <v>143</v>
      </c>
      <c r="M3890" s="0" t="str">
        <f aca="false">RIGHT(N3890,LEN(N3890)-FIND(" ",N3890))</f>
        <v>GRISSOM DR NE</v>
      </c>
      <c r="N3890" s="0" t="s">
        <v>15556</v>
      </c>
      <c r="P3890" s="0" t="s">
        <v>147</v>
      </c>
      <c r="Q3890" s="0" t="s">
        <v>148</v>
      </c>
      <c r="R3890" s="0" t="n">
        <v>44483</v>
      </c>
      <c r="AD3890" s="0" t="s">
        <v>149</v>
      </c>
      <c r="AE3890" s="0" t="s">
        <v>150</v>
      </c>
      <c r="AH3890" s="0" t="n">
        <v>14</v>
      </c>
      <c r="AI3890" s="0" t="n">
        <v>11</v>
      </c>
      <c r="AJ3890" s="0" t="s">
        <v>164</v>
      </c>
      <c r="AM3890" s="0" t="s">
        <v>165</v>
      </c>
      <c r="AN3890" s="0" t="s">
        <v>147</v>
      </c>
      <c r="AO3890" s="0" t="s">
        <v>166</v>
      </c>
      <c r="AP3890" s="0" t="s">
        <v>167</v>
      </c>
      <c r="AQ3890" s="0" t="n">
        <v>9</v>
      </c>
      <c r="AR3890" s="0" t="n">
        <v>64</v>
      </c>
      <c r="AS3890" s="0" t="n">
        <v>32</v>
      </c>
      <c r="AV3890" s="0" t="s">
        <v>154</v>
      </c>
      <c r="AW3890" s="0" t="n">
        <f aca="false">COUNTA($BC3890:$EG3890)</f>
        <v>7</v>
      </c>
      <c r="AX3890" s="0" t="n">
        <f aca="false">COUNTIF($BC3890:$EG3890,"D")</f>
        <v>1</v>
      </c>
      <c r="AY3890" s="0" t="n">
        <f aca="false">COUNTIF($BC3890:$EG3890,"R")</f>
        <v>0</v>
      </c>
      <c r="AZ3890" s="0" t="n">
        <f aca="false">IF(CC3890="D",1,0)+IF(CL3890="D",1,0)+IF(CW3890="D",1,0)+IF(DD3890="D",1,0)+IF(DJ3890="D",1,0)+IF(DO3890="D",1,0)+IF(DW3890="D",1,0)</f>
        <v>1</v>
      </c>
      <c r="BA3890" s="0" t="n">
        <f aca="false">IF(DH3890&lt;&gt;"",1,0)+IF(DI3890&lt;&gt;"",1,0)+IF(DK3890&lt;&gt;"",1,0)+IF(DM3890&lt;&gt;"",1,0)+IF(DN3890&lt;&gt;"",1,0)+IF(DO3890&lt;&gt;"",1,0)+IF(DQ3890&lt;&gt;"",1,0)+IF(DR3890&lt;&gt;"",1,0)+IF(DT3890&lt;&gt;"",1,0)+IF(DU3890&lt;&gt;"",1,0)+IF(DV3890&lt;&gt;"",1,0)+IF(DW3890&lt;&gt;"",1,0)+IF(DX3890&lt;&gt;"",1,0)+IF(DZ3890&lt;&gt;"",1,0)+IF(EA3890&lt;&gt;"",1,0)+IF(EB3890&lt;&gt;"",1,0)+IF(EE3890&lt;&gt;"",1,0)</f>
        <v>2</v>
      </c>
      <c r="BB3890" s="0" t="n">
        <f aca="false">AY3890*AX3890</f>
        <v>0</v>
      </c>
      <c r="BI3890" s="0" t="s">
        <v>155</v>
      </c>
      <c r="BL3890" s="0" t="s">
        <v>155</v>
      </c>
      <c r="DC3890" s="0" t="s">
        <v>155</v>
      </c>
      <c r="DI3890" s="0" t="s">
        <v>155</v>
      </c>
      <c r="DJ3890" s="0" t="s">
        <v>144</v>
      </c>
      <c r="DN3890" s="0" t="s">
        <v>155</v>
      </c>
      <c r="EF3890" s="0" t="s">
        <v>155</v>
      </c>
    </row>
    <row r="3891" customFormat="false" ht="13.8" hidden="false" customHeight="false" outlineLevel="0" collapsed="false">
      <c r="A3891" s="0" t="s">
        <v>15557</v>
      </c>
      <c r="B3891" s="0" t="n">
        <v>78</v>
      </c>
      <c r="C3891" s="0" t="n">
        <v>473959</v>
      </c>
      <c r="D3891" s="0" t="s">
        <v>2535</v>
      </c>
      <c r="E3891" s="0" t="s">
        <v>2053</v>
      </c>
      <c r="F3891" s="0" t="str">
        <f aca="false">CONCATENATE(D3892," ",LEFT(I3892,4),"T=",AW3892,"D=",AX3892,"R=",AY3892,"M=",AZ3892,"L=",BA3892,"B=",BB3892)</f>
        <v>KING 1998T=1D=0R=0M=0L=0B=0</v>
      </c>
      <c r="G3891" s="0" t="s">
        <v>365</v>
      </c>
      <c r="I3891" s="0" t="s">
        <v>15558</v>
      </c>
      <c r="J3891" s="0" t="s">
        <v>15559</v>
      </c>
      <c r="K3891" s="0" t="s">
        <v>143</v>
      </c>
      <c r="L3891" s="0" t="s">
        <v>174</v>
      </c>
      <c r="M3891" s="0" t="str">
        <f aca="false">RIGHT(N3891,LEN(N3891)-FIND(" ",N3891))</f>
        <v>COVENTRY AVE NE</v>
      </c>
      <c r="N3891" s="0" t="s">
        <v>9203</v>
      </c>
      <c r="P3891" s="0" t="s">
        <v>147</v>
      </c>
      <c r="Q3891" s="0" t="s">
        <v>148</v>
      </c>
      <c r="R3891" s="0" t="n">
        <v>44483</v>
      </c>
      <c r="AD3891" s="0" t="s">
        <v>149</v>
      </c>
      <c r="AE3891" s="0" t="s">
        <v>150</v>
      </c>
      <c r="AH3891" s="0" t="n">
        <v>14</v>
      </c>
      <c r="AI3891" s="0" t="n">
        <v>11</v>
      </c>
      <c r="AJ3891" s="0" t="s">
        <v>164</v>
      </c>
      <c r="AM3891" s="0" t="s">
        <v>165</v>
      </c>
      <c r="AN3891" s="0" t="s">
        <v>147</v>
      </c>
      <c r="AO3891" s="0" t="s">
        <v>166</v>
      </c>
      <c r="AP3891" s="0" t="s">
        <v>167</v>
      </c>
      <c r="AQ3891" s="0" t="n">
        <v>9</v>
      </c>
      <c r="AR3891" s="0" t="n">
        <v>64</v>
      </c>
      <c r="AS3891" s="0" t="n">
        <v>32</v>
      </c>
      <c r="AV3891" s="0" t="s">
        <v>154</v>
      </c>
      <c r="AW3891" s="0" t="n">
        <f aca="false">COUNTA($BC3891:$EG3891)</f>
        <v>8</v>
      </c>
      <c r="AX3891" s="0" t="n">
        <f aca="false">COUNTIF($BC3891:$EG3891,"D")</f>
        <v>1</v>
      </c>
      <c r="AY3891" s="0" t="n">
        <f aca="false">COUNTIF($BC3891:$EG3891,"R")</f>
        <v>1</v>
      </c>
      <c r="AZ3891" s="0" t="n">
        <f aca="false">IF(CC3891="D",1,0)+IF(CL3891="D",1,0)+IF(CW3891="D",1,0)+IF(DD3891="D",1,0)+IF(DJ3891="D",1,0)+IF(DO3891="D",1,0)+IF(DW3891="D",1,0)</f>
        <v>0</v>
      </c>
      <c r="BA3891" s="0" t="n">
        <f aca="false">IF(DH3891&lt;&gt;"",1,0)+IF(DI3891&lt;&gt;"",1,0)+IF(DK3891&lt;&gt;"",1,0)+IF(DM3891&lt;&gt;"",1,0)+IF(DN3891&lt;&gt;"",1,0)+IF(DO3891&lt;&gt;"",1,0)+IF(DQ3891&lt;&gt;"",1,0)+IF(DR3891&lt;&gt;"",1,0)+IF(DT3891&lt;&gt;"",1,0)+IF(DU3891&lt;&gt;"",1,0)+IF(DV3891&lt;&gt;"",1,0)+IF(DW3891&lt;&gt;"",1,0)+IF(DX3891&lt;&gt;"",1,0)+IF(DZ3891&lt;&gt;"",1,0)+IF(EA3891&lt;&gt;"",1,0)+IF(EB3891&lt;&gt;"",1,0)+IF(EE3891&lt;&gt;"",1,0)</f>
        <v>3</v>
      </c>
      <c r="BB3891" s="0" t="n">
        <f aca="false">AY3891*AX3891</f>
        <v>1</v>
      </c>
      <c r="BY3891" s="0" t="s">
        <v>144</v>
      </c>
      <c r="CA3891" s="0" t="s">
        <v>155</v>
      </c>
      <c r="CP3891" s="0" t="s">
        <v>155</v>
      </c>
      <c r="DN3891" s="0" t="s">
        <v>155</v>
      </c>
      <c r="DU3891" s="0" t="s">
        <v>155</v>
      </c>
      <c r="EA3891" s="0" t="s">
        <v>155</v>
      </c>
      <c r="ED3891" s="0" t="s">
        <v>174</v>
      </c>
      <c r="EF3891" s="0" t="s">
        <v>155</v>
      </c>
    </row>
    <row r="3892" customFormat="false" ht="13.8" hidden="false" customHeight="false" outlineLevel="0" collapsed="false">
      <c r="A3892" s="0" t="s">
        <v>15560</v>
      </c>
      <c r="B3892" s="0" t="n">
        <v>78</v>
      </c>
      <c r="C3892" s="0" t="n">
        <v>473962</v>
      </c>
      <c r="D3892" s="0" t="s">
        <v>7693</v>
      </c>
      <c r="E3892" s="0" t="s">
        <v>15561</v>
      </c>
      <c r="F3892" s="0" t="str">
        <f aca="false">CONCATENATE(D3893," ",LEFT(I3893,4),"T=",AW3893,"D=",AX3893,"R=",AY3893,"M=",AZ3893,"L=",BA3893,"B=",BB3893)</f>
        <v>KONDOLIOS 2005T=2D=0R=0M=0L=1B=0</v>
      </c>
      <c r="G3892" s="0" t="s">
        <v>364</v>
      </c>
      <c r="I3892" s="0" t="s">
        <v>15562</v>
      </c>
      <c r="J3892" s="0" t="s">
        <v>15563</v>
      </c>
      <c r="K3892" s="0" t="s">
        <v>143</v>
      </c>
      <c r="M3892" s="0" t="str">
        <f aca="false">RIGHT(N3892,LEN(N3892)-FIND(" ",N3892))</f>
        <v>FAIRMOUNT AVE NE</v>
      </c>
      <c r="N3892" s="0" t="s">
        <v>15564</v>
      </c>
      <c r="P3892" s="0" t="s">
        <v>147</v>
      </c>
      <c r="Q3892" s="0" t="s">
        <v>148</v>
      </c>
      <c r="R3892" s="0" t="n">
        <v>44483</v>
      </c>
      <c r="AD3892" s="0" t="s">
        <v>149</v>
      </c>
      <c r="AE3892" s="0" t="s">
        <v>150</v>
      </c>
      <c r="AF3892" s="0" t="s">
        <v>151</v>
      </c>
      <c r="AH3892" s="0" t="n">
        <v>14</v>
      </c>
      <c r="AI3892" s="0" t="n">
        <v>11</v>
      </c>
      <c r="AN3892" s="0" t="s">
        <v>147</v>
      </c>
      <c r="AO3892" s="0" t="s">
        <v>261</v>
      </c>
      <c r="AP3892" s="0" t="s">
        <v>262</v>
      </c>
      <c r="AQ3892" s="0" t="n">
        <v>9</v>
      </c>
      <c r="AR3892" s="0" t="n">
        <v>64</v>
      </c>
      <c r="AS3892" s="0" t="n">
        <v>32</v>
      </c>
      <c r="AV3892" s="0" t="s">
        <v>154</v>
      </c>
      <c r="AW3892" s="0" t="n">
        <f aca="false">COUNTA($BC3892:$EG3892)</f>
        <v>1</v>
      </c>
      <c r="AX3892" s="0" t="n">
        <f aca="false">COUNTIF($BC3892:$EG3892,"D")</f>
        <v>0</v>
      </c>
      <c r="AY3892" s="0" t="n">
        <f aca="false">COUNTIF($BC3892:$EG3892,"R")</f>
        <v>0</v>
      </c>
      <c r="AZ3892" s="0" t="n">
        <f aca="false">IF(CC3892="D",1,0)+IF(CL3892="D",1,0)+IF(CW3892="D",1,0)+IF(DD3892="D",1,0)+IF(DJ3892="D",1,0)+IF(DO3892="D",1,0)+IF(DW3892="D",1,0)</f>
        <v>0</v>
      </c>
      <c r="BA3892" s="0" t="n">
        <f aca="false">IF(DH3892&lt;&gt;"",1,0)+IF(DI3892&lt;&gt;"",1,0)+IF(DK3892&lt;&gt;"",1,0)+IF(DM3892&lt;&gt;"",1,0)+IF(DN3892&lt;&gt;"",1,0)+IF(DO3892&lt;&gt;"",1,0)+IF(DQ3892&lt;&gt;"",1,0)+IF(DR3892&lt;&gt;"",1,0)+IF(DT3892&lt;&gt;"",1,0)+IF(DU3892&lt;&gt;"",1,0)+IF(DV3892&lt;&gt;"",1,0)+IF(DW3892&lt;&gt;"",1,0)+IF(DX3892&lt;&gt;"",1,0)+IF(DZ3892&lt;&gt;"",1,0)+IF(EA3892&lt;&gt;"",1,0)+IF(EB3892&lt;&gt;"",1,0)+IF(EE3892&lt;&gt;"",1,0)</f>
        <v>0</v>
      </c>
      <c r="BB3892" s="0" t="n">
        <f aca="false">AY3892*AX3892</f>
        <v>0</v>
      </c>
      <c r="EF3892" s="0" t="s">
        <v>155</v>
      </c>
    </row>
    <row r="3893" customFormat="false" ht="13.8" hidden="false" customHeight="false" outlineLevel="0" collapsed="false">
      <c r="A3893" s="0" t="s">
        <v>15565</v>
      </c>
      <c r="B3893" s="0" t="n">
        <v>78</v>
      </c>
      <c r="C3893" s="0" t="n">
        <v>473963</v>
      </c>
      <c r="D3893" s="0" t="s">
        <v>2037</v>
      </c>
      <c r="E3893" s="0" t="s">
        <v>301</v>
      </c>
      <c r="F3893" s="0" t="str">
        <f aca="false">CONCATENATE(D3894," ",LEFT(I3894,4),"T=",AW3894,"D=",AX3894,"R=",AY3894,"M=",AZ3894,"L=",BA3894,"B=",BB3894)</f>
        <v>MILLER 1995T=1D=0R=0M=0L=0B=0</v>
      </c>
      <c r="G3893" s="0" t="s">
        <v>8122</v>
      </c>
      <c r="I3893" s="0" t="s">
        <v>15566</v>
      </c>
      <c r="J3893" s="0" t="s">
        <v>15567</v>
      </c>
      <c r="K3893" s="0" t="s">
        <v>143</v>
      </c>
      <c r="M3893" s="0" t="str">
        <f aca="false">RIGHT(N3893,LEN(N3893)-FIND(" ",N3893))</f>
        <v>FAIRMOUNT AVE NE</v>
      </c>
      <c r="N3893" s="0" t="s">
        <v>8124</v>
      </c>
      <c r="P3893" s="0" t="s">
        <v>147</v>
      </c>
      <c r="Q3893" s="0" t="s">
        <v>148</v>
      </c>
      <c r="R3893" s="0" t="n">
        <v>44483</v>
      </c>
      <c r="AD3893" s="0" t="s">
        <v>149</v>
      </c>
      <c r="AE3893" s="0" t="s">
        <v>150</v>
      </c>
      <c r="AF3893" s="0" t="s">
        <v>151</v>
      </c>
      <c r="AH3893" s="0" t="n">
        <v>14</v>
      </c>
      <c r="AI3893" s="0" t="n">
        <v>11</v>
      </c>
      <c r="AN3893" s="0" t="s">
        <v>147</v>
      </c>
      <c r="AO3893" s="0" t="s">
        <v>152</v>
      </c>
      <c r="AP3893" s="0" t="s">
        <v>153</v>
      </c>
      <c r="AQ3893" s="0" t="n">
        <v>9</v>
      </c>
      <c r="AR3893" s="0" t="n">
        <v>64</v>
      </c>
      <c r="AS3893" s="0" t="n">
        <v>32</v>
      </c>
      <c r="AV3893" s="0" t="s">
        <v>154</v>
      </c>
      <c r="AW3893" s="0" t="n">
        <f aca="false">COUNTA($BC3893:$EG3893)</f>
        <v>2</v>
      </c>
      <c r="AX3893" s="0" t="n">
        <f aca="false">COUNTIF($BC3893:$EG3893,"D")</f>
        <v>0</v>
      </c>
      <c r="AY3893" s="0" t="n">
        <f aca="false">COUNTIF($BC3893:$EG3893,"R")</f>
        <v>0</v>
      </c>
      <c r="AZ3893" s="0" t="n">
        <f aca="false">IF(CC3893="D",1,0)+IF(CL3893="D",1,0)+IF(CW3893="D",1,0)+IF(DD3893="D",1,0)+IF(DJ3893="D",1,0)+IF(DO3893="D",1,0)+IF(DW3893="D",1,0)</f>
        <v>0</v>
      </c>
      <c r="BA3893" s="0" t="n">
        <f aca="false">IF(DH3893&lt;&gt;"",1,0)+IF(DI3893&lt;&gt;"",1,0)+IF(DK3893&lt;&gt;"",1,0)+IF(DM3893&lt;&gt;"",1,0)+IF(DN3893&lt;&gt;"",1,0)+IF(DO3893&lt;&gt;"",1,0)+IF(DQ3893&lt;&gt;"",1,0)+IF(DR3893&lt;&gt;"",1,0)+IF(DT3893&lt;&gt;"",1,0)+IF(DU3893&lt;&gt;"",1,0)+IF(DV3893&lt;&gt;"",1,0)+IF(DW3893&lt;&gt;"",1,0)+IF(DX3893&lt;&gt;"",1,0)+IF(DZ3893&lt;&gt;"",1,0)+IF(EA3893&lt;&gt;"",1,0)+IF(EB3893&lt;&gt;"",1,0)+IF(EE3893&lt;&gt;"",1,0)</f>
        <v>1</v>
      </c>
      <c r="BB3893" s="0" t="n">
        <f aca="false">AY3893*AX3893</f>
        <v>0</v>
      </c>
      <c r="DX3893" s="0" t="s">
        <v>155</v>
      </c>
      <c r="EF3893" s="0" t="s">
        <v>155</v>
      </c>
    </row>
    <row r="3894" customFormat="false" ht="13.8" hidden="false" customHeight="false" outlineLevel="0" collapsed="false">
      <c r="A3894" s="0" t="s">
        <v>15568</v>
      </c>
      <c r="B3894" s="0" t="n">
        <v>78</v>
      </c>
      <c r="C3894" s="0" t="n">
        <v>449523</v>
      </c>
      <c r="D3894" s="0" t="s">
        <v>2535</v>
      </c>
      <c r="E3894" s="0" t="s">
        <v>15569</v>
      </c>
      <c r="F3894" s="0" t="str">
        <f aca="false">CONCATENATE(D3895," ",LEFT(I3895,4),"T=",AW3895,"D=",AX3895,"R=",AY3895,"M=",AZ3895,"L=",BA3895,"B=",BB3895)</f>
        <v>WILLIAMS 1977T=10D=0R=0M=0L=4B=0</v>
      </c>
      <c r="G3894" s="0" t="s">
        <v>15570</v>
      </c>
      <c r="I3894" s="0" t="s">
        <v>15571</v>
      </c>
      <c r="J3894" s="0" t="s">
        <v>15572</v>
      </c>
      <c r="K3894" s="0" t="s">
        <v>143</v>
      </c>
      <c r="M3894" s="0" t="str">
        <f aca="false">RIGHT(N3894,LEN(N3894)-FIND(" ",N3894))</f>
        <v>ROSELAWN AVE NE</v>
      </c>
      <c r="N3894" s="0" t="s">
        <v>15573</v>
      </c>
      <c r="P3894" s="0" t="s">
        <v>147</v>
      </c>
      <c r="Q3894" s="0" t="s">
        <v>148</v>
      </c>
      <c r="R3894" s="0" t="n">
        <v>44483</v>
      </c>
      <c r="AD3894" s="0" t="s">
        <v>149</v>
      </c>
      <c r="AE3894" s="0" t="s">
        <v>150</v>
      </c>
      <c r="AF3894" s="0" t="s">
        <v>151</v>
      </c>
      <c r="AH3894" s="0" t="n">
        <v>14</v>
      </c>
      <c r="AI3894" s="0" t="n">
        <v>11</v>
      </c>
      <c r="AN3894" s="0" t="s">
        <v>147</v>
      </c>
      <c r="AO3894" s="0" t="s">
        <v>152</v>
      </c>
      <c r="AP3894" s="0" t="s">
        <v>153</v>
      </c>
      <c r="AQ3894" s="0" t="n">
        <v>9</v>
      </c>
      <c r="AR3894" s="0" t="n">
        <v>64</v>
      </c>
      <c r="AS3894" s="0" t="n">
        <v>32</v>
      </c>
      <c r="AV3894" s="0" t="s">
        <v>154</v>
      </c>
      <c r="AW3894" s="0" t="n">
        <f aca="false">COUNTA($BC3894:$EG3894)</f>
        <v>1</v>
      </c>
      <c r="AX3894" s="0" t="n">
        <f aca="false">COUNTIF($BC3894:$EG3894,"D")</f>
        <v>0</v>
      </c>
      <c r="AY3894" s="0" t="n">
        <f aca="false">COUNTIF($BC3894:$EG3894,"R")</f>
        <v>0</v>
      </c>
      <c r="AZ3894" s="0" t="n">
        <f aca="false">IF(CC3894="D",1,0)+IF(CL3894="D",1,0)+IF(CW3894="D",1,0)+IF(DD3894="D",1,0)+IF(DJ3894="D",1,0)+IF(DO3894="D",1,0)+IF(DW3894="D",1,0)</f>
        <v>0</v>
      </c>
      <c r="BA3894" s="0" t="n">
        <f aca="false">IF(DH3894&lt;&gt;"",1,0)+IF(DI3894&lt;&gt;"",1,0)+IF(DK3894&lt;&gt;"",1,0)+IF(DM3894&lt;&gt;"",1,0)+IF(DN3894&lt;&gt;"",1,0)+IF(DO3894&lt;&gt;"",1,0)+IF(DQ3894&lt;&gt;"",1,0)+IF(DR3894&lt;&gt;"",1,0)+IF(DT3894&lt;&gt;"",1,0)+IF(DU3894&lt;&gt;"",1,0)+IF(DV3894&lt;&gt;"",1,0)+IF(DW3894&lt;&gt;"",1,0)+IF(DX3894&lt;&gt;"",1,0)+IF(DZ3894&lt;&gt;"",1,0)+IF(EA3894&lt;&gt;"",1,0)+IF(EB3894&lt;&gt;"",1,0)+IF(EE3894&lt;&gt;"",1,0)</f>
        <v>0</v>
      </c>
      <c r="BB3894" s="0" t="n">
        <f aca="false">AY3894*AX3894</f>
        <v>0</v>
      </c>
      <c r="EF3894" s="0" t="s">
        <v>155</v>
      </c>
    </row>
    <row r="3895" customFormat="false" ht="13.8" hidden="false" customHeight="false" outlineLevel="0" collapsed="false">
      <c r="A3895" s="0" t="s">
        <v>15574</v>
      </c>
      <c r="B3895" s="0" t="n">
        <v>78</v>
      </c>
      <c r="C3895" s="0" t="n">
        <v>265255</v>
      </c>
      <c r="D3895" s="0" t="s">
        <v>1495</v>
      </c>
      <c r="E3895" s="0" t="s">
        <v>5205</v>
      </c>
      <c r="F3895" s="0" t="str">
        <f aca="false">CONCATENATE(D3896," ",LEFT(I3896,4),"T=",AW3896,"D=",AX3896,"R=",AY3896,"M=",AZ3896,"L=",BA3896,"B=",BB3896)</f>
        <v>TAYLOR 1978T=23D=2R=7M=2L=8B=14</v>
      </c>
      <c r="G3895" s="0" t="s">
        <v>250</v>
      </c>
      <c r="I3895" s="0" t="s">
        <v>15575</v>
      </c>
      <c r="J3895" s="0" t="s">
        <v>15576</v>
      </c>
      <c r="K3895" s="0" t="s">
        <v>143</v>
      </c>
      <c r="M3895" s="0" t="str">
        <f aca="false">RIGHT(N3895,LEN(N3895)-FIND(" ",N3895))</f>
        <v>PERKINSWOOD BLVD NE</v>
      </c>
      <c r="N3895" s="0" t="s">
        <v>13118</v>
      </c>
      <c r="P3895" s="0" t="s">
        <v>147</v>
      </c>
      <c r="Q3895" s="0" t="s">
        <v>148</v>
      </c>
      <c r="R3895" s="0" t="n">
        <v>44483</v>
      </c>
      <c r="AD3895" s="0" t="s">
        <v>149</v>
      </c>
      <c r="AE3895" s="0" t="s">
        <v>150</v>
      </c>
      <c r="AF3895" s="0" t="s">
        <v>151</v>
      </c>
      <c r="AH3895" s="0" t="n">
        <v>14</v>
      </c>
      <c r="AI3895" s="0" t="n">
        <v>11</v>
      </c>
      <c r="AN3895" s="0" t="s">
        <v>147</v>
      </c>
      <c r="AO3895" s="0" t="s">
        <v>176</v>
      </c>
      <c r="AP3895" s="0" t="s">
        <v>177</v>
      </c>
      <c r="AQ3895" s="0" t="n">
        <v>9</v>
      </c>
      <c r="AR3895" s="0" t="n">
        <v>64</v>
      </c>
      <c r="AS3895" s="0" t="n">
        <v>32</v>
      </c>
      <c r="AV3895" s="0" t="s">
        <v>154</v>
      </c>
      <c r="AW3895" s="0" t="n">
        <f aca="false">COUNTA($BC3895:$EG3895)</f>
        <v>10</v>
      </c>
      <c r="AX3895" s="0" t="n">
        <f aca="false">COUNTIF($BC3895:$EG3895,"D")</f>
        <v>0</v>
      </c>
      <c r="AY3895" s="0" t="n">
        <f aca="false">COUNTIF($BC3895:$EG3895,"R")</f>
        <v>0</v>
      </c>
      <c r="AZ3895" s="0" t="n">
        <f aca="false">IF(CC3895="D",1,0)+IF(CL3895="D",1,0)+IF(CW3895="D",1,0)+IF(DD3895="D",1,0)+IF(DJ3895="D",1,0)+IF(DO3895="D",1,0)+IF(DW3895="D",1,0)</f>
        <v>0</v>
      </c>
      <c r="BA3895" s="0" t="n">
        <f aca="false">IF(DH3895&lt;&gt;"",1,0)+IF(DI3895&lt;&gt;"",1,0)+IF(DK3895&lt;&gt;"",1,0)+IF(DM3895&lt;&gt;"",1,0)+IF(DN3895&lt;&gt;"",1,0)+IF(DO3895&lt;&gt;"",1,0)+IF(DQ3895&lt;&gt;"",1,0)+IF(DR3895&lt;&gt;"",1,0)+IF(DT3895&lt;&gt;"",1,0)+IF(DU3895&lt;&gt;"",1,0)+IF(DV3895&lt;&gt;"",1,0)+IF(DW3895&lt;&gt;"",1,0)+IF(DX3895&lt;&gt;"",1,0)+IF(DZ3895&lt;&gt;"",1,0)+IF(EA3895&lt;&gt;"",1,0)+IF(EB3895&lt;&gt;"",1,0)+IF(EE3895&lt;&gt;"",1,0)</f>
        <v>4</v>
      </c>
      <c r="BB3895" s="0" t="n">
        <f aca="false">AY3895*AX3895</f>
        <v>0</v>
      </c>
      <c r="BD3895" s="0" t="s">
        <v>155</v>
      </c>
      <c r="BJ3895" s="0" t="s">
        <v>155</v>
      </c>
      <c r="BL3895" s="0" t="s">
        <v>155</v>
      </c>
      <c r="BS3895" s="0" t="s">
        <v>155</v>
      </c>
      <c r="CA3895" s="0" t="s">
        <v>155</v>
      </c>
      <c r="DI3895" s="0" t="s">
        <v>155</v>
      </c>
      <c r="DN3895" s="0" t="s">
        <v>155</v>
      </c>
      <c r="DU3895" s="0" t="s">
        <v>155</v>
      </c>
      <c r="DX3895" s="0" t="s">
        <v>155</v>
      </c>
      <c r="EF3895" s="0" t="s">
        <v>155</v>
      </c>
    </row>
    <row r="3896" customFormat="false" ht="13.8" hidden="false" customHeight="false" outlineLevel="0" collapsed="false">
      <c r="A3896" s="0" t="s">
        <v>15577</v>
      </c>
      <c r="B3896" s="0" t="n">
        <v>78</v>
      </c>
      <c r="C3896" s="0" t="n">
        <v>267742</v>
      </c>
      <c r="D3896" s="0" t="s">
        <v>857</v>
      </c>
      <c r="E3896" s="0" t="s">
        <v>2073</v>
      </c>
      <c r="F3896" s="0" t="str">
        <f aca="false">CONCATENATE(D3897," ",LEFT(I3897,4),"T=",AW3897,"D=",AX3897,"R=",AY3897,"M=",AZ3897,"L=",BA3897,"B=",BB3897)</f>
        <v>WILLIAMS 1978T=21D=0R=5M=0L=5B=0</v>
      </c>
      <c r="G3896" s="0" t="s">
        <v>2809</v>
      </c>
      <c r="I3896" s="0" t="s">
        <v>9109</v>
      </c>
      <c r="J3896" s="0" t="s">
        <v>15576</v>
      </c>
      <c r="K3896" s="0" t="s">
        <v>143</v>
      </c>
      <c r="L3896" s="0" t="s">
        <v>174</v>
      </c>
      <c r="M3896" s="0" t="str">
        <f aca="false">RIGHT(N3896,LEN(N3896)-FIND(" ",N3896))</f>
        <v>SARKIES DR NE</v>
      </c>
      <c r="N3896" s="0" t="s">
        <v>8993</v>
      </c>
      <c r="P3896" s="0" t="s">
        <v>147</v>
      </c>
      <c r="Q3896" s="0" t="s">
        <v>148</v>
      </c>
      <c r="R3896" s="0" t="n">
        <v>44483</v>
      </c>
      <c r="AD3896" s="0" t="s">
        <v>149</v>
      </c>
      <c r="AE3896" s="0" t="s">
        <v>150</v>
      </c>
      <c r="AF3896" s="0" t="s">
        <v>151</v>
      </c>
      <c r="AH3896" s="0" t="n">
        <v>14</v>
      </c>
      <c r="AI3896" s="0" t="n">
        <v>11</v>
      </c>
      <c r="AN3896" s="0" t="s">
        <v>147</v>
      </c>
      <c r="AO3896" s="0" t="s">
        <v>166</v>
      </c>
      <c r="AP3896" s="0" t="s">
        <v>167</v>
      </c>
      <c r="AQ3896" s="0" t="n">
        <v>9</v>
      </c>
      <c r="AR3896" s="0" t="n">
        <v>64</v>
      </c>
      <c r="AS3896" s="0" t="n">
        <v>32</v>
      </c>
      <c r="AV3896" s="0" t="s">
        <v>154</v>
      </c>
      <c r="AW3896" s="0" t="n">
        <f aca="false">COUNTA($BC3896:$EG3896)</f>
        <v>23</v>
      </c>
      <c r="AX3896" s="0" t="n">
        <f aca="false">COUNTIF($BC3896:$EG3896,"D")</f>
        <v>2</v>
      </c>
      <c r="AY3896" s="0" t="n">
        <f aca="false">COUNTIF($BC3896:$EG3896,"R")</f>
        <v>7</v>
      </c>
      <c r="AZ3896" s="0" t="n">
        <f aca="false">IF(CC3896="D",1,0)+IF(CL3896="D",1,0)+IF(CW3896="D",1,0)+IF(DD3896="D",1,0)+IF(DJ3896="D",1,0)+IF(DO3896="D",1,0)+IF(DW3896="D",1,0)</f>
        <v>2</v>
      </c>
      <c r="BA3896" s="0" t="n">
        <f aca="false">IF(DH3896&lt;&gt;"",1,0)+IF(DI3896&lt;&gt;"",1,0)+IF(DK3896&lt;&gt;"",1,0)+IF(DM3896&lt;&gt;"",1,0)+IF(DN3896&lt;&gt;"",1,0)+IF(DO3896&lt;&gt;"",1,0)+IF(DQ3896&lt;&gt;"",1,0)+IF(DR3896&lt;&gt;"",1,0)+IF(DT3896&lt;&gt;"",1,0)+IF(DU3896&lt;&gt;"",1,0)+IF(DV3896&lt;&gt;"",1,0)+IF(DW3896&lt;&gt;"",1,0)+IF(DX3896&lt;&gt;"",1,0)+IF(DZ3896&lt;&gt;"",1,0)+IF(EA3896&lt;&gt;"",1,0)+IF(EB3896&lt;&gt;"",1,0)+IF(EE3896&lt;&gt;"",1,0)</f>
        <v>8</v>
      </c>
      <c r="BB3896" s="0" t="n">
        <f aca="false">AY3896*AX3896</f>
        <v>14</v>
      </c>
      <c r="BD3896" s="0" t="s">
        <v>155</v>
      </c>
      <c r="BL3896" s="0" t="s">
        <v>155</v>
      </c>
      <c r="BY3896" s="0" t="s">
        <v>174</v>
      </c>
      <c r="CA3896" s="0" t="s">
        <v>155</v>
      </c>
      <c r="CP3896" s="0" t="s">
        <v>155</v>
      </c>
      <c r="CY3896" s="0" t="s">
        <v>155</v>
      </c>
      <c r="CZ3896" s="0" t="s">
        <v>174</v>
      </c>
      <c r="DC3896" s="0" t="s">
        <v>155</v>
      </c>
      <c r="DD3896" s="0" t="s">
        <v>144</v>
      </c>
      <c r="DF3896" s="0" t="s">
        <v>155</v>
      </c>
      <c r="DG3896" s="0" t="s">
        <v>174</v>
      </c>
      <c r="DI3896" s="0" t="s">
        <v>155</v>
      </c>
      <c r="DL3896" s="0" t="s">
        <v>155</v>
      </c>
      <c r="DM3896" s="0" t="s">
        <v>174</v>
      </c>
      <c r="DN3896" s="0" t="s">
        <v>155</v>
      </c>
      <c r="DS3896" s="0" t="s">
        <v>174</v>
      </c>
      <c r="DT3896" s="0" t="s">
        <v>174</v>
      </c>
      <c r="DU3896" s="0" t="s">
        <v>155</v>
      </c>
      <c r="DW3896" s="0" t="s">
        <v>144</v>
      </c>
      <c r="DX3896" s="0" t="s">
        <v>155</v>
      </c>
      <c r="EA3896" s="0" t="s">
        <v>155</v>
      </c>
      <c r="ED3896" s="0" t="s">
        <v>174</v>
      </c>
      <c r="EF3896" s="0" t="s">
        <v>155</v>
      </c>
    </row>
    <row r="3897" customFormat="false" ht="13.8" hidden="false" customHeight="false" outlineLevel="0" collapsed="false">
      <c r="A3897" s="0" t="s">
        <v>15578</v>
      </c>
      <c r="B3897" s="0" t="n">
        <v>78</v>
      </c>
      <c r="C3897" s="0" t="n">
        <v>268035</v>
      </c>
      <c r="D3897" s="0" t="s">
        <v>1495</v>
      </c>
      <c r="E3897" s="0" t="s">
        <v>15579</v>
      </c>
      <c r="F3897" s="0" t="str">
        <f aca="false">CONCATENATE(D3898," ",LEFT(I3898,4),"T=",AW3898,"D=",AX3898,"R=",AY3898,"M=",AZ3898,"L=",BA3898,"B=",BB3898)</f>
        <v>VANDYKE 2004T=2D=0R=0M=0L=1B=0</v>
      </c>
      <c r="G3897" s="0" t="s">
        <v>591</v>
      </c>
      <c r="I3897" s="0" t="s">
        <v>15580</v>
      </c>
      <c r="J3897" s="0" t="s">
        <v>15581</v>
      </c>
      <c r="K3897" s="0" t="s">
        <v>143</v>
      </c>
      <c r="L3897" s="0" t="s">
        <v>174</v>
      </c>
      <c r="M3897" s="0" t="str">
        <f aca="false">RIGHT(N3897,LEN(N3897)-FIND(" ",N3897))</f>
        <v>ATLANTIC ST NE</v>
      </c>
      <c r="N3897" s="0" t="s">
        <v>14704</v>
      </c>
      <c r="P3897" s="0" t="s">
        <v>147</v>
      </c>
      <c r="Q3897" s="0" t="s">
        <v>148</v>
      </c>
      <c r="R3897" s="0" t="n">
        <v>44483</v>
      </c>
      <c r="AD3897" s="0" t="s">
        <v>149</v>
      </c>
      <c r="AE3897" s="0" t="s">
        <v>150</v>
      </c>
      <c r="AF3897" s="0" t="s">
        <v>151</v>
      </c>
      <c r="AH3897" s="0" t="n">
        <v>14</v>
      </c>
      <c r="AI3897" s="0" t="n">
        <v>11</v>
      </c>
      <c r="AN3897" s="0" t="s">
        <v>147</v>
      </c>
      <c r="AO3897" s="0" t="s">
        <v>261</v>
      </c>
      <c r="AP3897" s="0" t="s">
        <v>262</v>
      </c>
      <c r="AQ3897" s="0" t="n">
        <v>9</v>
      </c>
      <c r="AR3897" s="0" t="n">
        <v>64</v>
      </c>
      <c r="AS3897" s="0" t="n">
        <v>32</v>
      </c>
      <c r="AV3897" s="0" t="s">
        <v>154</v>
      </c>
      <c r="AW3897" s="0" t="n">
        <f aca="false">COUNTA($BC3897:$EG3897)</f>
        <v>21</v>
      </c>
      <c r="AX3897" s="0" t="n">
        <f aca="false">COUNTIF($BC3897:$EG3897,"D")</f>
        <v>0</v>
      </c>
      <c r="AY3897" s="0" t="n">
        <f aca="false">COUNTIF($BC3897:$EG3897,"R")</f>
        <v>5</v>
      </c>
      <c r="AZ3897" s="0" t="n">
        <f aca="false">IF(CC3897="D",1,0)+IF(CL3897="D",1,0)+IF(CW3897="D",1,0)+IF(DD3897="D",1,0)+IF(DJ3897="D",1,0)+IF(DO3897="D",1,0)+IF(DW3897="D",1,0)</f>
        <v>0</v>
      </c>
      <c r="BA3897" s="0" t="n">
        <f aca="false">IF(DH3897&lt;&gt;"",1,0)+IF(DI3897&lt;&gt;"",1,0)+IF(DK3897&lt;&gt;"",1,0)+IF(DM3897&lt;&gt;"",1,0)+IF(DN3897&lt;&gt;"",1,0)+IF(DO3897&lt;&gt;"",1,0)+IF(DQ3897&lt;&gt;"",1,0)+IF(DR3897&lt;&gt;"",1,0)+IF(DT3897&lt;&gt;"",1,0)+IF(DU3897&lt;&gt;"",1,0)+IF(DV3897&lt;&gt;"",1,0)+IF(DW3897&lt;&gt;"",1,0)+IF(DX3897&lt;&gt;"",1,0)+IF(DZ3897&lt;&gt;"",1,0)+IF(EA3897&lt;&gt;"",1,0)+IF(EB3897&lt;&gt;"",1,0)+IF(EE3897&lt;&gt;"",1,0)</f>
        <v>5</v>
      </c>
      <c r="BB3897" s="0" t="n">
        <f aca="false">AY3897*AX3897</f>
        <v>0</v>
      </c>
      <c r="BD3897" s="0" t="s">
        <v>155</v>
      </c>
      <c r="BH3897" s="0" t="s">
        <v>155</v>
      </c>
      <c r="BL3897" s="0" t="s">
        <v>155</v>
      </c>
      <c r="BP3897" s="0" t="s">
        <v>155</v>
      </c>
      <c r="BS3897" s="0" t="s">
        <v>155</v>
      </c>
      <c r="CA3897" s="0" t="s">
        <v>155</v>
      </c>
      <c r="CK3897" s="0" t="s">
        <v>155</v>
      </c>
      <c r="CO3897" s="0" t="s">
        <v>174</v>
      </c>
      <c r="CP3897" s="0" t="s">
        <v>155</v>
      </c>
      <c r="CY3897" s="0" t="s">
        <v>155</v>
      </c>
      <c r="CZ3897" s="0" t="s">
        <v>174</v>
      </c>
      <c r="DC3897" s="0" t="s">
        <v>155</v>
      </c>
      <c r="DG3897" s="0" t="s">
        <v>174</v>
      </c>
      <c r="DI3897" s="0" t="s">
        <v>155</v>
      </c>
      <c r="DN3897" s="0" t="s">
        <v>155</v>
      </c>
      <c r="DS3897" s="0" t="s">
        <v>174</v>
      </c>
      <c r="DU3897" s="0" t="s">
        <v>155</v>
      </c>
      <c r="DX3897" s="0" t="s">
        <v>155</v>
      </c>
      <c r="EA3897" s="0" t="s">
        <v>155</v>
      </c>
      <c r="ED3897" s="0" t="s">
        <v>174</v>
      </c>
      <c r="EF3897" s="0" t="s">
        <v>155</v>
      </c>
    </row>
    <row r="3898" customFormat="false" ht="13.8" hidden="false" customHeight="false" outlineLevel="0" collapsed="false">
      <c r="A3898" s="0" t="s">
        <v>15582</v>
      </c>
      <c r="B3898" s="0" t="n">
        <v>78</v>
      </c>
      <c r="C3898" s="0" t="n">
        <v>474499</v>
      </c>
      <c r="D3898" s="0" t="s">
        <v>13654</v>
      </c>
      <c r="E3898" s="0" t="s">
        <v>3565</v>
      </c>
      <c r="F3898" s="0" t="str">
        <f aca="false">CONCATENATE(D3899," ",LEFT(I3899,4),"T=",AW3899,"D=",AX3899,"R=",AY3899,"M=",AZ3899,"L=",BA3899,"B=",BB3899)</f>
        <v>JURENOVICH 1978T=4D=0R=0M=0L=3B=0</v>
      </c>
      <c r="G3898" s="0" t="s">
        <v>857</v>
      </c>
      <c r="I3898" s="0" t="s">
        <v>15583</v>
      </c>
      <c r="J3898" s="0" t="s">
        <v>15584</v>
      </c>
      <c r="K3898" s="0" t="s">
        <v>143</v>
      </c>
      <c r="M3898" s="0" t="str">
        <f aca="false">RIGHT(N3898,LEN(N3898)-FIND(" ",N3898))</f>
        <v>HOLLYWOOD ST NE</v>
      </c>
      <c r="N3898" s="0" t="s">
        <v>8809</v>
      </c>
      <c r="P3898" s="0" t="s">
        <v>147</v>
      </c>
      <c r="Q3898" s="0" t="s">
        <v>148</v>
      </c>
      <c r="R3898" s="0" t="n">
        <v>44483</v>
      </c>
      <c r="AD3898" s="0" t="s">
        <v>149</v>
      </c>
      <c r="AE3898" s="0" t="s">
        <v>150</v>
      </c>
      <c r="AF3898" s="0" t="s">
        <v>151</v>
      </c>
      <c r="AH3898" s="0" t="n">
        <v>14</v>
      </c>
      <c r="AI3898" s="0" t="n">
        <v>11</v>
      </c>
      <c r="AN3898" s="0" t="s">
        <v>147</v>
      </c>
      <c r="AO3898" s="0" t="s">
        <v>261</v>
      </c>
      <c r="AP3898" s="0" t="s">
        <v>262</v>
      </c>
      <c r="AQ3898" s="0" t="n">
        <v>9</v>
      </c>
      <c r="AR3898" s="0" t="n">
        <v>64</v>
      </c>
      <c r="AS3898" s="0" t="n">
        <v>32</v>
      </c>
      <c r="AV3898" s="0" t="s">
        <v>154</v>
      </c>
      <c r="AW3898" s="0" t="n">
        <f aca="false">COUNTA($BC3898:$EG3898)</f>
        <v>2</v>
      </c>
      <c r="AX3898" s="0" t="n">
        <f aca="false">COUNTIF($BC3898:$EG3898,"D")</f>
        <v>0</v>
      </c>
      <c r="AY3898" s="0" t="n">
        <f aca="false">COUNTIF($BC3898:$EG3898,"R")</f>
        <v>0</v>
      </c>
      <c r="AZ3898" s="0" t="n">
        <f aca="false">IF(CC3898="D",1,0)+IF(CL3898="D",1,0)+IF(CW3898="D",1,0)+IF(DD3898="D",1,0)+IF(DJ3898="D",1,0)+IF(DO3898="D",1,0)+IF(DW3898="D",1,0)</f>
        <v>0</v>
      </c>
      <c r="BA3898" s="0" t="n">
        <f aca="false">IF(DH3898&lt;&gt;"",1,0)+IF(DI3898&lt;&gt;"",1,0)+IF(DK3898&lt;&gt;"",1,0)+IF(DM3898&lt;&gt;"",1,0)+IF(DN3898&lt;&gt;"",1,0)+IF(DO3898&lt;&gt;"",1,0)+IF(DQ3898&lt;&gt;"",1,0)+IF(DR3898&lt;&gt;"",1,0)+IF(DT3898&lt;&gt;"",1,0)+IF(DU3898&lt;&gt;"",1,0)+IF(DV3898&lt;&gt;"",1,0)+IF(DW3898&lt;&gt;"",1,0)+IF(DX3898&lt;&gt;"",1,0)+IF(DZ3898&lt;&gt;"",1,0)+IF(EA3898&lt;&gt;"",1,0)+IF(EB3898&lt;&gt;"",1,0)+IF(EE3898&lt;&gt;"",1,0)</f>
        <v>1</v>
      </c>
      <c r="BB3898" s="0" t="n">
        <f aca="false">AY3898*AX3898</f>
        <v>0</v>
      </c>
      <c r="EA3898" s="0" t="s">
        <v>155</v>
      </c>
      <c r="EF3898" s="0" t="s">
        <v>155</v>
      </c>
    </row>
    <row r="3899" customFormat="false" ht="13.8" hidden="false" customHeight="false" outlineLevel="0" collapsed="false">
      <c r="A3899" s="0" t="s">
        <v>15585</v>
      </c>
      <c r="B3899" s="0" t="n">
        <v>78</v>
      </c>
      <c r="C3899" s="0" t="n">
        <v>440000</v>
      </c>
      <c r="D3899" s="0" t="s">
        <v>2132</v>
      </c>
      <c r="E3899" s="0" t="s">
        <v>921</v>
      </c>
      <c r="F3899" s="0" t="str">
        <f aca="false">CONCATENATE(D3900," ",LEFT(I3900,4),"T=",AW3900,"D=",AX3900,"R=",AY3900,"M=",AZ3900,"L=",BA3900,"B=",BB3900)</f>
        <v>HILAS 1988T=10D=0R=0M=0L=4B=0</v>
      </c>
      <c r="G3899" s="0" t="s">
        <v>3364</v>
      </c>
      <c r="I3899" s="0" t="s">
        <v>15586</v>
      </c>
      <c r="J3899" s="0" t="s">
        <v>15584</v>
      </c>
      <c r="K3899" s="0" t="s">
        <v>143</v>
      </c>
      <c r="M3899" s="0" t="str">
        <f aca="false">RIGHT(N3899,LEN(N3899)-FIND(" ",N3899))</f>
        <v>OAK KNOLL AVE NE</v>
      </c>
      <c r="N3899" s="0" t="s">
        <v>15483</v>
      </c>
      <c r="P3899" s="0" t="s">
        <v>147</v>
      </c>
      <c r="Q3899" s="0" t="s">
        <v>148</v>
      </c>
      <c r="R3899" s="0" t="n">
        <v>44483</v>
      </c>
      <c r="AD3899" s="0" t="s">
        <v>149</v>
      </c>
      <c r="AE3899" s="0" t="s">
        <v>150</v>
      </c>
      <c r="AF3899" s="0" t="s">
        <v>151</v>
      </c>
      <c r="AH3899" s="0" t="n">
        <v>14</v>
      </c>
      <c r="AI3899" s="0" t="n">
        <v>11</v>
      </c>
      <c r="AN3899" s="0" t="s">
        <v>147</v>
      </c>
      <c r="AO3899" s="0" t="s">
        <v>189</v>
      </c>
      <c r="AP3899" s="0" t="s">
        <v>190</v>
      </c>
      <c r="AQ3899" s="0" t="n">
        <v>9</v>
      </c>
      <c r="AR3899" s="0" t="n">
        <v>64</v>
      </c>
      <c r="AS3899" s="0" t="n">
        <v>32</v>
      </c>
      <c r="AV3899" s="0" t="s">
        <v>154</v>
      </c>
      <c r="AW3899" s="0" t="n">
        <f aca="false">COUNTA($BC3899:$EG3899)</f>
        <v>4</v>
      </c>
      <c r="AX3899" s="0" t="n">
        <f aca="false">COUNTIF($BC3899:$EG3899,"D")</f>
        <v>0</v>
      </c>
      <c r="AY3899" s="0" t="n">
        <f aca="false">COUNTIF($BC3899:$EG3899,"R")</f>
        <v>0</v>
      </c>
      <c r="AZ3899" s="0" t="n">
        <f aca="false">IF(CC3899="D",1,0)+IF(CL3899="D",1,0)+IF(CW3899="D",1,0)+IF(DD3899="D",1,0)+IF(DJ3899="D",1,0)+IF(DO3899="D",1,0)+IF(DW3899="D",1,0)</f>
        <v>0</v>
      </c>
      <c r="BA3899" s="0" t="n">
        <f aca="false">IF(DH3899&lt;&gt;"",1,0)+IF(DI3899&lt;&gt;"",1,0)+IF(DK3899&lt;&gt;"",1,0)+IF(DM3899&lt;&gt;"",1,0)+IF(DN3899&lt;&gt;"",1,0)+IF(DO3899&lt;&gt;"",1,0)+IF(DQ3899&lt;&gt;"",1,0)+IF(DR3899&lt;&gt;"",1,0)+IF(DT3899&lt;&gt;"",1,0)+IF(DU3899&lt;&gt;"",1,0)+IF(DV3899&lt;&gt;"",1,0)+IF(DW3899&lt;&gt;"",1,0)+IF(DX3899&lt;&gt;"",1,0)+IF(DZ3899&lt;&gt;"",1,0)+IF(EA3899&lt;&gt;"",1,0)+IF(EB3899&lt;&gt;"",1,0)+IF(EE3899&lt;&gt;"",1,0)</f>
        <v>3</v>
      </c>
      <c r="BB3899" s="0" t="n">
        <f aca="false">AY3899*AX3899</f>
        <v>0</v>
      </c>
      <c r="DN3899" s="0" t="s">
        <v>155</v>
      </c>
      <c r="DU3899" s="0" t="s">
        <v>155</v>
      </c>
      <c r="EA3899" s="0" t="s">
        <v>155</v>
      </c>
      <c r="EF3899" s="0" t="s">
        <v>155</v>
      </c>
    </row>
    <row r="3900" customFormat="false" ht="13.8" hidden="false" customHeight="false" outlineLevel="0" collapsed="false">
      <c r="A3900" s="0" t="s">
        <v>15587</v>
      </c>
      <c r="B3900" s="0" t="n">
        <v>78</v>
      </c>
      <c r="C3900" s="0" t="n">
        <v>446290</v>
      </c>
      <c r="D3900" s="0" t="s">
        <v>3682</v>
      </c>
      <c r="E3900" s="0" t="s">
        <v>1615</v>
      </c>
      <c r="F3900" s="0" t="str">
        <f aca="false">CONCATENATE(D3901," ",LEFT(I3901,4),"T=",AW3901,"D=",AX3901,"R=",AY3901,"M=",AZ3901,"L=",BA3901,"B=",BB3901)</f>
        <v>PROKES 1963T=10D=1R=0M=0L=0B=0</v>
      </c>
      <c r="G3900" s="0" t="s">
        <v>3364</v>
      </c>
      <c r="I3900" s="0" t="s">
        <v>4616</v>
      </c>
      <c r="J3900" s="0" t="s">
        <v>15588</v>
      </c>
      <c r="K3900" s="0" t="s">
        <v>143</v>
      </c>
      <c r="M3900" s="0" t="str">
        <f aca="false">RIGHT(N3900,LEN(N3900)-FIND(" ",N3900))</f>
        <v>E MARKET ST</v>
      </c>
      <c r="N3900" s="0" t="s">
        <v>7731</v>
      </c>
      <c r="P3900" s="0" t="s">
        <v>147</v>
      </c>
      <c r="Q3900" s="0" t="s">
        <v>148</v>
      </c>
      <c r="R3900" s="0" t="n">
        <v>44483</v>
      </c>
      <c r="AD3900" s="0" t="s">
        <v>149</v>
      </c>
      <c r="AE3900" s="0" t="s">
        <v>150</v>
      </c>
      <c r="AF3900" s="0" t="s">
        <v>151</v>
      </c>
      <c r="AH3900" s="0" t="n">
        <v>14</v>
      </c>
      <c r="AI3900" s="0" t="n">
        <v>11</v>
      </c>
      <c r="AN3900" s="0" t="s">
        <v>147</v>
      </c>
      <c r="AO3900" s="0" t="s">
        <v>152</v>
      </c>
      <c r="AP3900" s="0" t="s">
        <v>153</v>
      </c>
      <c r="AQ3900" s="0" t="n">
        <v>9</v>
      </c>
      <c r="AR3900" s="0" t="n">
        <v>64</v>
      </c>
      <c r="AS3900" s="0" t="n">
        <v>32</v>
      </c>
      <c r="AV3900" s="0" t="s">
        <v>154</v>
      </c>
      <c r="AW3900" s="0" t="n">
        <f aca="false">COUNTA($BC3900:$EG3900)</f>
        <v>10</v>
      </c>
      <c r="AX3900" s="0" t="n">
        <f aca="false">COUNTIF($BC3900:$EG3900,"D")</f>
        <v>0</v>
      </c>
      <c r="AY3900" s="0" t="n">
        <f aca="false">COUNTIF($BC3900:$EG3900,"R")</f>
        <v>0</v>
      </c>
      <c r="AZ3900" s="0" t="n">
        <f aca="false">IF(CC3900="D",1,0)+IF(CL3900="D",1,0)+IF(CW3900="D",1,0)+IF(DD3900="D",1,0)+IF(DJ3900="D",1,0)+IF(DO3900="D",1,0)+IF(DW3900="D",1,0)</f>
        <v>0</v>
      </c>
      <c r="BA3900" s="0" t="n">
        <f aca="false">IF(DH3900&lt;&gt;"",1,0)+IF(DI3900&lt;&gt;"",1,0)+IF(DK3900&lt;&gt;"",1,0)+IF(DM3900&lt;&gt;"",1,0)+IF(DN3900&lt;&gt;"",1,0)+IF(DO3900&lt;&gt;"",1,0)+IF(DQ3900&lt;&gt;"",1,0)+IF(DR3900&lt;&gt;"",1,0)+IF(DT3900&lt;&gt;"",1,0)+IF(DU3900&lt;&gt;"",1,0)+IF(DV3900&lt;&gt;"",1,0)+IF(DW3900&lt;&gt;"",1,0)+IF(DX3900&lt;&gt;"",1,0)+IF(DZ3900&lt;&gt;"",1,0)+IF(EA3900&lt;&gt;"",1,0)+IF(EB3900&lt;&gt;"",1,0)+IF(EE3900&lt;&gt;"",1,0)</f>
        <v>4</v>
      </c>
      <c r="BB3900" s="0" t="n">
        <f aca="false">AY3900*AX3900</f>
        <v>0</v>
      </c>
      <c r="BT3900" s="0" t="s">
        <v>155</v>
      </c>
      <c r="CA3900" s="0" t="s">
        <v>155</v>
      </c>
      <c r="CN3900" s="0" t="s">
        <v>155</v>
      </c>
      <c r="CP3900" s="0" t="s">
        <v>155</v>
      </c>
      <c r="DC3900" s="0" t="s">
        <v>155</v>
      </c>
      <c r="DN3900" s="0" t="s">
        <v>155</v>
      </c>
      <c r="DU3900" s="0" t="s">
        <v>155</v>
      </c>
      <c r="DX3900" s="0" t="s">
        <v>155</v>
      </c>
      <c r="EA3900" s="0" t="s">
        <v>155</v>
      </c>
      <c r="EF3900" s="0" t="s">
        <v>155</v>
      </c>
    </row>
    <row r="3901" customFormat="false" ht="13.8" hidden="false" customHeight="false" outlineLevel="0" collapsed="false">
      <c r="A3901" s="0" t="s">
        <v>15589</v>
      </c>
      <c r="B3901" s="0" t="n">
        <v>78</v>
      </c>
      <c r="C3901" s="0" t="n">
        <v>309135</v>
      </c>
      <c r="D3901" s="0" t="s">
        <v>15590</v>
      </c>
      <c r="E3901" s="0" t="s">
        <v>2972</v>
      </c>
      <c r="F3901" s="0" t="str">
        <f aca="false">CONCATENATE(D3902," ",LEFT(I3902,4),"T=",AW3902,"D=",AX3902,"R=",AY3902,"M=",AZ3902,"L=",BA3902,"B=",BB3902)</f>
        <v>DEAN 2004T=3D=0R=0M=0L=2B=0</v>
      </c>
      <c r="G3901" s="0" t="s">
        <v>352</v>
      </c>
      <c r="I3901" s="0" t="s">
        <v>5743</v>
      </c>
      <c r="J3901" s="0" t="s">
        <v>15588</v>
      </c>
      <c r="K3901" s="0" t="s">
        <v>143</v>
      </c>
      <c r="M3901" s="0" t="str">
        <f aca="false">RIGHT(N3901,LEN(N3901)-FIND(" ",N3901))</f>
        <v>SEDGEWICK ST NE</v>
      </c>
      <c r="N3901" s="0" t="s">
        <v>15591</v>
      </c>
      <c r="P3901" s="0" t="s">
        <v>147</v>
      </c>
      <c r="Q3901" s="0" t="s">
        <v>148</v>
      </c>
      <c r="R3901" s="0" t="n">
        <v>44483</v>
      </c>
      <c r="AD3901" s="0" t="s">
        <v>149</v>
      </c>
      <c r="AE3901" s="0" t="s">
        <v>150</v>
      </c>
      <c r="AH3901" s="0" t="n">
        <v>14</v>
      </c>
      <c r="AI3901" s="0" t="n">
        <v>11</v>
      </c>
      <c r="AJ3901" s="0" t="s">
        <v>164</v>
      </c>
      <c r="AM3901" s="0" t="s">
        <v>165</v>
      </c>
      <c r="AN3901" s="0" t="s">
        <v>147</v>
      </c>
      <c r="AO3901" s="0" t="s">
        <v>166</v>
      </c>
      <c r="AP3901" s="0" t="s">
        <v>167</v>
      </c>
      <c r="AQ3901" s="0" t="n">
        <v>9</v>
      </c>
      <c r="AR3901" s="0" t="n">
        <v>64</v>
      </c>
      <c r="AS3901" s="0" t="n">
        <v>32</v>
      </c>
      <c r="AV3901" s="0" t="s">
        <v>154</v>
      </c>
      <c r="AW3901" s="0" t="n">
        <f aca="false">COUNTA($BC3901:$EG3901)</f>
        <v>10</v>
      </c>
      <c r="AX3901" s="0" t="n">
        <f aca="false">COUNTIF($BC3901:$EG3901,"D")</f>
        <v>1</v>
      </c>
      <c r="AY3901" s="0" t="n">
        <f aca="false">COUNTIF($BC3901:$EG3901,"R")</f>
        <v>0</v>
      </c>
      <c r="AZ3901" s="0" t="n">
        <f aca="false">IF(CC3901="D",1,0)+IF(CL3901="D",1,0)+IF(CW3901="D",1,0)+IF(DD3901="D",1,0)+IF(DJ3901="D",1,0)+IF(DO3901="D",1,0)+IF(DW3901="D",1,0)</f>
        <v>0</v>
      </c>
      <c r="BA3901" s="0" t="n">
        <f aca="false">IF(DH3901&lt;&gt;"",1,0)+IF(DI3901&lt;&gt;"",1,0)+IF(DK3901&lt;&gt;"",1,0)+IF(DM3901&lt;&gt;"",1,0)+IF(DN3901&lt;&gt;"",1,0)+IF(DO3901&lt;&gt;"",1,0)+IF(DQ3901&lt;&gt;"",1,0)+IF(DR3901&lt;&gt;"",1,0)+IF(DT3901&lt;&gt;"",1,0)+IF(DU3901&lt;&gt;"",1,0)+IF(DV3901&lt;&gt;"",1,0)+IF(DW3901&lt;&gt;"",1,0)+IF(DX3901&lt;&gt;"",1,0)+IF(DZ3901&lt;&gt;"",1,0)+IF(EA3901&lt;&gt;"",1,0)+IF(EB3901&lt;&gt;"",1,0)+IF(EE3901&lt;&gt;"",1,0)</f>
        <v>0</v>
      </c>
      <c r="BB3901" s="0" t="n">
        <f aca="false">AY3901*AX3901</f>
        <v>0</v>
      </c>
      <c r="BH3901" s="0" t="s">
        <v>155</v>
      </c>
      <c r="BL3901" s="0" t="s">
        <v>155</v>
      </c>
      <c r="BS3901" s="0" t="s">
        <v>155</v>
      </c>
      <c r="BV3901" s="0" t="s">
        <v>155</v>
      </c>
      <c r="BY3901" s="0" t="s">
        <v>144</v>
      </c>
      <c r="CA3901" s="0" t="s">
        <v>155</v>
      </c>
      <c r="CN3901" s="0" t="s">
        <v>155</v>
      </c>
      <c r="CP3901" s="0" t="s">
        <v>155</v>
      </c>
      <c r="DC3901" s="0" t="s">
        <v>155</v>
      </c>
      <c r="EF3901" s="0" t="s">
        <v>155</v>
      </c>
    </row>
    <row r="3902" customFormat="false" ht="13.8" hidden="false" customHeight="false" outlineLevel="0" collapsed="false">
      <c r="A3902" s="0" t="s">
        <v>15592</v>
      </c>
      <c r="B3902" s="0" t="n">
        <v>78</v>
      </c>
      <c r="C3902" s="0" t="n">
        <v>463989</v>
      </c>
      <c r="D3902" s="0" t="s">
        <v>3245</v>
      </c>
      <c r="E3902" s="0" t="s">
        <v>5622</v>
      </c>
      <c r="F3902" s="0" t="str">
        <f aca="false">CONCATENATE(D3903," ",LEFT(I3903,4),"T=",AW3903,"D=",AX3903,"R=",AY3903,"M=",AZ3903,"L=",BA3903,"B=",BB3903)</f>
        <v>DEAN 1997T=5D=1R=0M=0L=2B=0</v>
      </c>
      <c r="G3902" s="0" t="s">
        <v>159</v>
      </c>
      <c r="I3902" s="0" t="s">
        <v>15593</v>
      </c>
      <c r="J3902" s="0" t="s">
        <v>15594</v>
      </c>
      <c r="K3902" s="0" t="s">
        <v>143</v>
      </c>
      <c r="M3902" s="0" t="str">
        <f aca="false">RIGHT(N3902,LEN(N3902)-FIND(" ",N3902))</f>
        <v>ROSELAWN AVE NE</v>
      </c>
      <c r="N3902" s="0" t="s">
        <v>7977</v>
      </c>
      <c r="P3902" s="0" t="s">
        <v>147</v>
      </c>
      <c r="Q3902" s="0" t="s">
        <v>148</v>
      </c>
      <c r="R3902" s="0" t="n">
        <v>44483</v>
      </c>
      <c r="AD3902" s="0" t="s">
        <v>149</v>
      </c>
      <c r="AE3902" s="0" t="s">
        <v>150</v>
      </c>
      <c r="AF3902" s="0" t="s">
        <v>151</v>
      </c>
      <c r="AH3902" s="0" t="n">
        <v>14</v>
      </c>
      <c r="AI3902" s="0" t="n">
        <v>11</v>
      </c>
      <c r="AN3902" s="0" t="s">
        <v>147</v>
      </c>
      <c r="AO3902" s="0" t="s">
        <v>152</v>
      </c>
      <c r="AP3902" s="0" t="s">
        <v>153</v>
      </c>
      <c r="AQ3902" s="0" t="n">
        <v>9</v>
      </c>
      <c r="AR3902" s="0" t="n">
        <v>64</v>
      </c>
      <c r="AS3902" s="0" t="n">
        <v>32</v>
      </c>
      <c r="AV3902" s="0" t="s">
        <v>154</v>
      </c>
      <c r="AW3902" s="0" t="n">
        <f aca="false">COUNTA($BC3902:$EG3902)</f>
        <v>3</v>
      </c>
      <c r="AX3902" s="0" t="n">
        <f aca="false">COUNTIF($BC3902:$EG3902,"D")</f>
        <v>0</v>
      </c>
      <c r="AY3902" s="0" t="n">
        <f aca="false">COUNTIF($BC3902:$EG3902,"R")</f>
        <v>0</v>
      </c>
      <c r="AZ3902" s="0" t="n">
        <f aca="false">IF(CC3902="D",1,0)+IF(CL3902="D",1,0)+IF(CW3902="D",1,0)+IF(DD3902="D",1,0)+IF(DJ3902="D",1,0)+IF(DO3902="D",1,0)+IF(DW3902="D",1,0)</f>
        <v>0</v>
      </c>
      <c r="BA3902" s="0" t="n">
        <f aca="false">IF(DH3902&lt;&gt;"",1,0)+IF(DI3902&lt;&gt;"",1,0)+IF(DK3902&lt;&gt;"",1,0)+IF(DM3902&lt;&gt;"",1,0)+IF(DN3902&lt;&gt;"",1,0)+IF(DO3902&lt;&gt;"",1,0)+IF(DQ3902&lt;&gt;"",1,0)+IF(DR3902&lt;&gt;"",1,0)+IF(DT3902&lt;&gt;"",1,0)+IF(DU3902&lt;&gt;"",1,0)+IF(DV3902&lt;&gt;"",1,0)+IF(DW3902&lt;&gt;"",1,0)+IF(DX3902&lt;&gt;"",1,0)+IF(DZ3902&lt;&gt;"",1,0)+IF(EA3902&lt;&gt;"",1,0)+IF(EB3902&lt;&gt;"",1,0)+IF(EE3902&lt;&gt;"",1,0)</f>
        <v>2</v>
      </c>
      <c r="BB3902" s="0" t="n">
        <f aca="false">AY3902*AX3902</f>
        <v>0</v>
      </c>
      <c r="DX3902" s="0" t="s">
        <v>155</v>
      </c>
      <c r="EA3902" s="0" t="s">
        <v>155</v>
      </c>
      <c r="EF3902" s="0" t="s">
        <v>155</v>
      </c>
    </row>
    <row r="3903" customFormat="false" ht="13.8" hidden="false" customHeight="false" outlineLevel="0" collapsed="false">
      <c r="A3903" s="0" t="s">
        <v>15595</v>
      </c>
      <c r="B3903" s="0" t="n">
        <v>78</v>
      </c>
      <c r="C3903" s="0" t="n">
        <v>411237</v>
      </c>
      <c r="D3903" s="0" t="s">
        <v>3245</v>
      </c>
      <c r="E3903" s="0" t="s">
        <v>10762</v>
      </c>
      <c r="F3903" s="0" t="str">
        <f aca="false">CONCATENATE(D3904," ",LEFT(I3904,4),"T=",AW3904,"D=",AX3904,"R=",AY3904,"M=",AZ3904,"L=",BA3904,"B=",BB3904)</f>
        <v>KASSOS 2001T=3D=0R=0M=0L=2B=0</v>
      </c>
      <c r="G3903" s="0" t="s">
        <v>250</v>
      </c>
      <c r="I3903" s="0" t="s">
        <v>15596</v>
      </c>
      <c r="J3903" s="0" t="s">
        <v>15594</v>
      </c>
      <c r="K3903" s="0" t="s">
        <v>143</v>
      </c>
      <c r="M3903" s="0" t="str">
        <f aca="false">RIGHT(N3903,LEN(N3903)-FIND(" ",N3903))</f>
        <v>ROSELAWN AVE NE</v>
      </c>
      <c r="N3903" s="0" t="s">
        <v>7977</v>
      </c>
      <c r="P3903" s="0" t="s">
        <v>147</v>
      </c>
      <c r="Q3903" s="0" t="s">
        <v>148</v>
      </c>
      <c r="R3903" s="0" t="n">
        <v>44483</v>
      </c>
      <c r="AD3903" s="0" t="s">
        <v>149</v>
      </c>
      <c r="AE3903" s="0" t="s">
        <v>150</v>
      </c>
      <c r="AF3903" s="0" t="s">
        <v>151</v>
      </c>
      <c r="AH3903" s="0" t="n">
        <v>14</v>
      </c>
      <c r="AI3903" s="0" t="n">
        <v>11</v>
      </c>
      <c r="AN3903" s="0" t="s">
        <v>147</v>
      </c>
      <c r="AO3903" s="0" t="s">
        <v>152</v>
      </c>
      <c r="AP3903" s="0" t="s">
        <v>153</v>
      </c>
      <c r="AQ3903" s="0" t="n">
        <v>9</v>
      </c>
      <c r="AR3903" s="0" t="n">
        <v>64</v>
      </c>
      <c r="AS3903" s="0" t="n">
        <v>32</v>
      </c>
      <c r="AV3903" s="0" t="s">
        <v>154</v>
      </c>
      <c r="AW3903" s="0" t="n">
        <f aca="false">COUNTA($BC3903:$EG3903)</f>
        <v>5</v>
      </c>
      <c r="AX3903" s="0" t="n">
        <f aca="false">COUNTIF($BC3903:$EG3903,"D")</f>
        <v>1</v>
      </c>
      <c r="AY3903" s="0" t="n">
        <f aca="false">COUNTIF($BC3903:$EG3903,"R")</f>
        <v>0</v>
      </c>
      <c r="AZ3903" s="0" t="n">
        <f aca="false">IF(CC3903="D",1,0)+IF(CL3903="D",1,0)+IF(CW3903="D",1,0)+IF(DD3903="D",1,0)+IF(DJ3903="D",1,0)+IF(DO3903="D",1,0)+IF(DW3903="D",1,0)</f>
        <v>0</v>
      </c>
      <c r="BA3903" s="0" t="n">
        <f aca="false">IF(DH3903&lt;&gt;"",1,0)+IF(DI3903&lt;&gt;"",1,0)+IF(DK3903&lt;&gt;"",1,0)+IF(DM3903&lt;&gt;"",1,0)+IF(DN3903&lt;&gt;"",1,0)+IF(DO3903&lt;&gt;"",1,0)+IF(DQ3903&lt;&gt;"",1,0)+IF(DR3903&lt;&gt;"",1,0)+IF(DT3903&lt;&gt;"",1,0)+IF(DU3903&lt;&gt;"",1,0)+IF(DV3903&lt;&gt;"",1,0)+IF(DW3903&lt;&gt;"",1,0)+IF(DX3903&lt;&gt;"",1,0)+IF(DZ3903&lt;&gt;"",1,0)+IF(EA3903&lt;&gt;"",1,0)+IF(EB3903&lt;&gt;"",1,0)+IF(EE3903&lt;&gt;"",1,0)</f>
        <v>2</v>
      </c>
      <c r="BB3903" s="0" t="n">
        <f aca="false">AY3903*AX3903</f>
        <v>0</v>
      </c>
      <c r="CY3903" s="0" t="s">
        <v>155</v>
      </c>
      <c r="CZ3903" s="0" t="s">
        <v>144</v>
      </c>
      <c r="DC3903" s="0" t="s">
        <v>155</v>
      </c>
      <c r="DX3903" s="0" t="s">
        <v>155</v>
      </c>
      <c r="EA3903" s="0" t="s">
        <v>155</v>
      </c>
    </row>
    <row r="3904" customFormat="false" ht="13.8" hidden="false" customHeight="false" outlineLevel="0" collapsed="false">
      <c r="A3904" s="0" t="s">
        <v>15597</v>
      </c>
      <c r="B3904" s="0" t="n">
        <v>78</v>
      </c>
      <c r="C3904" s="0" t="n">
        <v>474541</v>
      </c>
      <c r="D3904" s="0" t="s">
        <v>3197</v>
      </c>
      <c r="E3904" s="0" t="s">
        <v>3643</v>
      </c>
      <c r="F3904" s="0" t="str">
        <f aca="false">CONCATENATE(D3905," ",LEFT(I3905,4),"T=",AW3905,"D=",AX3905,"R=",AY3905,"M=",AZ3905,"L=",BA3905,"B=",BB3905)</f>
        <v>LANGLEY 1998T=0D=0R=0M=0L=0B=0</v>
      </c>
      <c r="G3904" s="0" t="s">
        <v>250</v>
      </c>
      <c r="I3904" s="0" t="s">
        <v>15598</v>
      </c>
      <c r="J3904" s="0" t="s">
        <v>15594</v>
      </c>
      <c r="K3904" s="0" t="s">
        <v>143</v>
      </c>
      <c r="M3904" s="0" t="str">
        <f aca="false">RIGHT(N3904,LEN(N3904)-FIND(" ",N3904))</f>
        <v>PERKINSWOOD BLVD NE</v>
      </c>
      <c r="N3904" s="0" t="s">
        <v>3198</v>
      </c>
      <c r="P3904" s="0" t="s">
        <v>147</v>
      </c>
      <c r="Q3904" s="0" t="s">
        <v>148</v>
      </c>
      <c r="R3904" s="0" t="n">
        <v>44483</v>
      </c>
      <c r="AD3904" s="0" t="s">
        <v>149</v>
      </c>
      <c r="AE3904" s="0" t="s">
        <v>150</v>
      </c>
      <c r="AF3904" s="0" t="s">
        <v>151</v>
      </c>
      <c r="AH3904" s="0" t="n">
        <v>14</v>
      </c>
      <c r="AI3904" s="0" t="n">
        <v>11</v>
      </c>
      <c r="AN3904" s="0" t="s">
        <v>147</v>
      </c>
      <c r="AO3904" s="0" t="s">
        <v>176</v>
      </c>
      <c r="AP3904" s="0" t="s">
        <v>177</v>
      </c>
      <c r="AQ3904" s="0" t="n">
        <v>9</v>
      </c>
      <c r="AR3904" s="0" t="n">
        <v>64</v>
      </c>
      <c r="AS3904" s="0" t="n">
        <v>32</v>
      </c>
      <c r="AV3904" s="0" t="s">
        <v>154</v>
      </c>
      <c r="AW3904" s="0" t="n">
        <f aca="false">COUNTA($BC3904:$EG3904)</f>
        <v>3</v>
      </c>
      <c r="AX3904" s="0" t="n">
        <f aca="false">COUNTIF($BC3904:$EG3904,"D")</f>
        <v>0</v>
      </c>
      <c r="AY3904" s="0" t="n">
        <f aca="false">COUNTIF($BC3904:$EG3904,"R")</f>
        <v>0</v>
      </c>
      <c r="AZ3904" s="0" t="n">
        <f aca="false">IF(CC3904="D",1,0)+IF(CL3904="D",1,0)+IF(CW3904="D",1,0)+IF(DD3904="D",1,0)+IF(DJ3904="D",1,0)+IF(DO3904="D",1,0)+IF(DW3904="D",1,0)</f>
        <v>0</v>
      </c>
      <c r="BA3904" s="0" t="n">
        <f aca="false">IF(DH3904&lt;&gt;"",1,0)+IF(DI3904&lt;&gt;"",1,0)+IF(DK3904&lt;&gt;"",1,0)+IF(DM3904&lt;&gt;"",1,0)+IF(DN3904&lt;&gt;"",1,0)+IF(DO3904&lt;&gt;"",1,0)+IF(DQ3904&lt;&gt;"",1,0)+IF(DR3904&lt;&gt;"",1,0)+IF(DT3904&lt;&gt;"",1,0)+IF(DU3904&lt;&gt;"",1,0)+IF(DV3904&lt;&gt;"",1,0)+IF(DW3904&lt;&gt;"",1,0)+IF(DX3904&lt;&gt;"",1,0)+IF(DZ3904&lt;&gt;"",1,0)+IF(EA3904&lt;&gt;"",1,0)+IF(EB3904&lt;&gt;"",1,0)+IF(EE3904&lt;&gt;"",1,0)</f>
        <v>2</v>
      </c>
      <c r="BB3904" s="0" t="n">
        <f aca="false">AY3904*AX3904</f>
        <v>0</v>
      </c>
      <c r="DX3904" s="0" t="s">
        <v>155</v>
      </c>
      <c r="EA3904" s="0" t="s">
        <v>155</v>
      </c>
      <c r="EF3904" s="0" t="s">
        <v>155</v>
      </c>
    </row>
    <row r="3905" customFormat="false" ht="13.8" hidden="false" customHeight="false" outlineLevel="0" collapsed="false">
      <c r="A3905" s="0" t="s">
        <v>15599</v>
      </c>
      <c r="B3905" s="0" t="n">
        <v>78</v>
      </c>
      <c r="C3905" s="0" t="n">
        <v>474513</v>
      </c>
      <c r="D3905" s="0" t="s">
        <v>15600</v>
      </c>
      <c r="E3905" s="0" t="s">
        <v>6404</v>
      </c>
      <c r="F3905" s="0" t="str">
        <f aca="false">CONCATENATE(D3906," ",LEFT(I3906,4),"T=",AW3906,"D=",AX3906,"R=",AY3906,"M=",AZ3906,"L=",BA3906,"B=",BB3906)</f>
        <v>TRAVIS 1998T=2D=0R=0M=0L=1B=0</v>
      </c>
      <c r="G3905" s="0" t="s">
        <v>185</v>
      </c>
      <c r="I3905" s="0" t="s">
        <v>10081</v>
      </c>
      <c r="J3905" s="0" t="s">
        <v>15594</v>
      </c>
      <c r="K3905" s="0" t="s">
        <v>143</v>
      </c>
      <c r="M3905" s="0" t="str">
        <f aca="false">RIGHT(N3905,LEN(N3905)-FIND(" ",N3905))</f>
        <v>DEN JEAN DR NE</v>
      </c>
      <c r="N3905" s="0" t="s">
        <v>8013</v>
      </c>
      <c r="P3905" s="0" t="s">
        <v>147</v>
      </c>
      <c r="Q3905" s="0" t="s">
        <v>148</v>
      </c>
      <c r="R3905" s="0" t="n">
        <v>44483</v>
      </c>
      <c r="AD3905" s="0" t="s">
        <v>149</v>
      </c>
      <c r="AE3905" s="0" t="s">
        <v>150</v>
      </c>
      <c r="AH3905" s="0" t="n">
        <v>14</v>
      </c>
      <c r="AI3905" s="0" t="n">
        <v>11</v>
      </c>
      <c r="AJ3905" s="0" t="s">
        <v>164</v>
      </c>
      <c r="AM3905" s="0" t="s">
        <v>165</v>
      </c>
      <c r="AN3905" s="0" t="s">
        <v>147</v>
      </c>
      <c r="AO3905" s="0" t="s">
        <v>166</v>
      </c>
      <c r="AP3905" s="0" t="s">
        <v>167</v>
      </c>
      <c r="AQ3905" s="0" t="n">
        <v>9</v>
      </c>
      <c r="AR3905" s="0" t="n">
        <v>64</v>
      </c>
      <c r="AS3905" s="0" t="n">
        <v>32</v>
      </c>
      <c r="AV3905" s="0" t="s">
        <v>154</v>
      </c>
      <c r="AW3905" s="0" t="n">
        <f aca="false">COUNTA($BC3905:$EG3905)</f>
        <v>0</v>
      </c>
      <c r="AX3905" s="0" t="n">
        <f aca="false">COUNTIF($BC3905:$EG3905,"D")</f>
        <v>0</v>
      </c>
      <c r="AY3905" s="0" t="n">
        <f aca="false">COUNTIF($BC3905:$EG3905,"R")</f>
        <v>0</v>
      </c>
      <c r="AZ3905" s="0" t="n">
        <f aca="false">IF(CC3905="D",1,0)+IF(CL3905="D",1,0)+IF(CW3905="D",1,0)+IF(DD3905="D",1,0)+IF(DJ3905="D",1,0)+IF(DO3905="D",1,0)+IF(DW3905="D",1,0)</f>
        <v>0</v>
      </c>
      <c r="BA3905" s="0" t="n">
        <f aca="false">IF(DH3905&lt;&gt;"",1,0)+IF(DI3905&lt;&gt;"",1,0)+IF(DK3905&lt;&gt;"",1,0)+IF(DM3905&lt;&gt;"",1,0)+IF(DN3905&lt;&gt;"",1,0)+IF(DO3905&lt;&gt;"",1,0)+IF(DQ3905&lt;&gt;"",1,0)+IF(DR3905&lt;&gt;"",1,0)+IF(DT3905&lt;&gt;"",1,0)+IF(DU3905&lt;&gt;"",1,0)+IF(DV3905&lt;&gt;"",1,0)+IF(DW3905&lt;&gt;"",1,0)+IF(DX3905&lt;&gt;"",1,0)+IF(DZ3905&lt;&gt;"",1,0)+IF(EA3905&lt;&gt;"",1,0)+IF(EB3905&lt;&gt;"",1,0)+IF(EE3905&lt;&gt;"",1,0)</f>
        <v>0</v>
      </c>
      <c r="BB3905" s="0" t="n">
        <f aca="false">AY3905*AX3905</f>
        <v>0</v>
      </c>
    </row>
    <row r="3906" customFormat="false" ht="13.8" hidden="false" customHeight="false" outlineLevel="0" collapsed="false">
      <c r="A3906" s="0" t="s">
        <v>15601</v>
      </c>
      <c r="B3906" s="0" t="n">
        <v>78</v>
      </c>
      <c r="C3906" s="0" t="n">
        <v>417462</v>
      </c>
      <c r="D3906" s="0" t="s">
        <v>5393</v>
      </c>
      <c r="E3906" s="0" t="s">
        <v>857</v>
      </c>
      <c r="F3906" s="0" t="str">
        <f aca="false">CONCATENATE(D3907," ",LEFT(I3907,4),"T=",AW3907,"D=",AX3907,"R=",AY3907,"M=",AZ3907,"L=",BA3907,"B=",BB3907)</f>
        <v>MILLER 1985T=5D=0R=0M=0L=2B=0</v>
      </c>
      <c r="G3906" s="0" t="s">
        <v>257</v>
      </c>
      <c r="I3906" s="0" t="s">
        <v>15602</v>
      </c>
      <c r="J3906" s="0" t="s">
        <v>15594</v>
      </c>
      <c r="K3906" s="0" t="s">
        <v>143</v>
      </c>
      <c r="M3906" s="0" t="str">
        <f aca="false">RIGHT(N3906,LEN(N3906)-FIND(" ",N3906))</f>
        <v>DEN JEAN DR NE</v>
      </c>
      <c r="N3906" s="0" t="s">
        <v>8013</v>
      </c>
      <c r="P3906" s="0" t="s">
        <v>147</v>
      </c>
      <c r="Q3906" s="0" t="s">
        <v>148</v>
      </c>
      <c r="R3906" s="0" t="n">
        <v>44483</v>
      </c>
      <c r="AD3906" s="0" t="s">
        <v>149</v>
      </c>
      <c r="AE3906" s="0" t="s">
        <v>150</v>
      </c>
      <c r="AH3906" s="0" t="n">
        <v>14</v>
      </c>
      <c r="AI3906" s="0" t="n">
        <v>11</v>
      </c>
      <c r="AJ3906" s="0" t="s">
        <v>164</v>
      </c>
      <c r="AM3906" s="0" t="s">
        <v>165</v>
      </c>
      <c r="AN3906" s="0" t="s">
        <v>147</v>
      </c>
      <c r="AO3906" s="0" t="s">
        <v>166</v>
      </c>
      <c r="AP3906" s="0" t="s">
        <v>167</v>
      </c>
      <c r="AQ3906" s="0" t="n">
        <v>9</v>
      </c>
      <c r="AR3906" s="0" t="n">
        <v>64</v>
      </c>
      <c r="AS3906" s="0" t="n">
        <v>32</v>
      </c>
      <c r="AV3906" s="0" t="s">
        <v>154</v>
      </c>
      <c r="AW3906" s="0" t="n">
        <f aca="false">COUNTA($BC3906:$EG3906)</f>
        <v>2</v>
      </c>
      <c r="AX3906" s="0" t="n">
        <f aca="false">COUNTIF($BC3906:$EG3906,"D")</f>
        <v>0</v>
      </c>
      <c r="AY3906" s="0" t="n">
        <f aca="false">COUNTIF($BC3906:$EG3906,"R")</f>
        <v>0</v>
      </c>
      <c r="AZ3906" s="0" t="n">
        <f aca="false">IF(CC3906="D",1,0)+IF(CL3906="D",1,0)+IF(CW3906="D",1,0)+IF(DD3906="D",1,0)+IF(DJ3906="D",1,0)+IF(DO3906="D",1,0)+IF(DW3906="D",1,0)</f>
        <v>0</v>
      </c>
      <c r="BA3906" s="0" t="n">
        <f aca="false">IF(DH3906&lt;&gt;"",1,0)+IF(DI3906&lt;&gt;"",1,0)+IF(DK3906&lt;&gt;"",1,0)+IF(DM3906&lt;&gt;"",1,0)+IF(DN3906&lt;&gt;"",1,0)+IF(DO3906&lt;&gt;"",1,0)+IF(DQ3906&lt;&gt;"",1,0)+IF(DR3906&lt;&gt;"",1,0)+IF(DT3906&lt;&gt;"",1,0)+IF(DU3906&lt;&gt;"",1,0)+IF(DV3906&lt;&gt;"",1,0)+IF(DW3906&lt;&gt;"",1,0)+IF(DX3906&lt;&gt;"",1,0)+IF(DZ3906&lt;&gt;"",1,0)+IF(EA3906&lt;&gt;"",1,0)+IF(EB3906&lt;&gt;"",1,0)+IF(EE3906&lt;&gt;"",1,0)</f>
        <v>1</v>
      </c>
      <c r="BB3906" s="0" t="n">
        <f aca="false">AY3906*AX3906</f>
        <v>0</v>
      </c>
      <c r="DC3906" s="0" t="s">
        <v>155</v>
      </c>
      <c r="DN3906" s="0" t="s">
        <v>155</v>
      </c>
    </row>
    <row r="3907" customFormat="false" ht="13.8" hidden="false" customHeight="false" outlineLevel="0" collapsed="false">
      <c r="A3907" s="0" t="s">
        <v>15603</v>
      </c>
      <c r="B3907" s="0" t="n">
        <v>78</v>
      </c>
      <c r="C3907" s="0" t="n">
        <v>474390</v>
      </c>
      <c r="D3907" s="0" t="s">
        <v>2535</v>
      </c>
      <c r="E3907" s="0" t="s">
        <v>5007</v>
      </c>
      <c r="F3907" s="0" t="str">
        <f aca="false">CONCATENATE(D3908," ",LEFT(I3908,4),"T=",AW3908,"D=",AX3908,"R=",AY3908,"M=",AZ3908,"L=",BA3908,"B=",BB3908)</f>
        <v>STRINEKA 1994T=8D=1R=0M=0L=4B=0</v>
      </c>
      <c r="G3907" s="0" t="s">
        <v>15604</v>
      </c>
      <c r="I3907" s="0" t="s">
        <v>15605</v>
      </c>
      <c r="J3907" s="0" t="s">
        <v>15606</v>
      </c>
      <c r="K3907" s="0" t="s">
        <v>143</v>
      </c>
      <c r="M3907" s="0" t="str">
        <f aca="false">RIGHT(N3907,LEN(N3907)-FIND(" ",N3907))</f>
        <v>COVENTRY AVE NE</v>
      </c>
      <c r="N3907" s="0" t="s">
        <v>9203</v>
      </c>
      <c r="P3907" s="0" t="s">
        <v>147</v>
      </c>
      <c r="Q3907" s="0" t="s">
        <v>148</v>
      </c>
      <c r="R3907" s="0" t="n">
        <v>44483</v>
      </c>
      <c r="AD3907" s="0" t="s">
        <v>149</v>
      </c>
      <c r="AE3907" s="0" t="s">
        <v>150</v>
      </c>
      <c r="AH3907" s="0" t="n">
        <v>14</v>
      </c>
      <c r="AI3907" s="0" t="n">
        <v>11</v>
      </c>
      <c r="AJ3907" s="0" t="s">
        <v>164</v>
      </c>
      <c r="AM3907" s="0" t="s">
        <v>165</v>
      </c>
      <c r="AN3907" s="0" t="s">
        <v>147</v>
      </c>
      <c r="AO3907" s="0" t="s">
        <v>166</v>
      </c>
      <c r="AP3907" s="0" t="s">
        <v>167</v>
      </c>
      <c r="AQ3907" s="0" t="n">
        <v>9</v>
      </c>
      <c r="AR3907" s="0" t="n">
        <v>64</v>
      </c>
      <c r="AS3907" s="0" t="n">
        <v>32</v>
      </c>
      <c r="AV3907" s="0" t="s">
        <v>154</v>
      </c>
      <c r="AW3907" s="0" t="n">
        <f aca="false">COUNTA($BC3907:$EG3907)</f>
        <v>5</v>
      </c>
      <c r="AX3907" s="0" t="n">
        <f aca="false">COUNTIF($BC3907:$EG3907,"D")</f>
        <v>0</v>
      </c>
      <c r="AY3907" s="0" t="n">
        <f aca="false">COUNTIF($BC3907:$EG3907,"R")</f>
        <v>0</v>
      </c>
      <c r="AZ3907" s="0" t="n">
        <f aca="false">IF(CC3907="D",1,0)+IF(CL3907="D",1,0)+IF(CW3907="D",1,0)+IF(DD3907="D",1,0)+IF(DJ3907="D",1,0)+IF(DO3907="D",1,0)+IF(DW3907="D",1,0)</f>
        <v>0</v>
      </c>
      <c r="BA3907" s="0" t="n">
        <f aca="false">IF(DH3907&lt;&gt;"",1,0)+IF(DI3907&lt;&gt;"",1,0)+IF(DK3907&lt;&gt;"",1,0)+IF(DM3907&lt;&gt;"",1,0)+IF(DN3907&lt;&gt;"",1,0)+IF(DO3907&lt;&gt;"",1,0)+IF(DQ3907&lt;&gt;"",1,0)+IF(DR3907&lt;&gt;"",1,0)+IF(DT3907&lt;&gt;"",1,0)+IF(DU3907&lt;&gt;"",1,0)+IF(DV3907&lt;&gt;"",1,0)+IF(DW3907&lt;&gt;"",1,0)+IF(DX3907&lt;&gt;"",1,0)+IF(DZ3907&lt;&gt;"",1,0)+IF(EA3907&lt;&gt;"",1,0)+IF(EB3907&lt;&gt;"",1,0)+IF(EE3907&lt;&gt;"",1,0)</f>
        <v>2</v>
      </c>
      <c r="BB3907" s="0" t="n">
        <f aca="false">AY3907*AX3907</f>
        <v>0</v>
      </c>
      <c r="BL3907" s="0" t="s">
        <v>155</v>
      </c>
      <c r="BS3907" s="0" t="s">
        <v>155</v>
      </c>
      <c r="DN3907" s="0" t="s">
        <v>155</v>
      </c>
      <c r="EA3907" s="0" t="s">
        <v>155</v>
      </c>
      <c r="EF3907" s="0" t="s">
        <v>155</v>
      </c>
    </row>
    <row r="3908" customFormat="false" ht="13.8" hidden="false" customHeight="false" outlineLevel="0" collapsed="false">
      <c r="A3908" s="0" t="s">
        <v>15607</v>
      </c>
      <c r="B3908" s="0" t="n">
        <v>78</v>
      </c>
      <c r="C3908" s="0" t="n">
        <v>474394</v>
      </c>
      <c r="D3908" s="0" t="s">
        <v>9003</v>
      </c>
      <c r="E3908" s="0" t="s">
        <v>5957</v>
      </c>
      <c r="F3908" s="0" t="str">
        <f aca="false">CONCATENATE(D3909," ",LEFT(I3909,4),"T=",AW3909,"D=",AX3909,"R=",AY3909,"M=",AZ3909,"L=",BA3909,"B=",BB3909)</f>
        <v>STURM 1986T=3D=0R=0M=0L=2B=0</v>
      </c>
      <c r="G3908" s="0" t="s">
        <v>12053</v>
      </c>
      <c r="I3908" s="0" t="s">
        <v>6552</v>
      </c>
      <c r="J3908" s="0" t="s">
        <v>15608</v>
      </c>
      <c r="K3908" s="0" t="s">
        <v>143</v>
      </c>
      <c r="M3908" s="0" t="str">
        <f aca="false">RIGHT(N3908,LEN(N3908)-FIND(" ",N3908))</f>
        <v>BEECHWOOD ST NE</v>
      </c>
      <c r="N3908" s="0" t="s">
        <v>9006</v>
      </c>
      <c r="P3908" s="0" t="s">
        <v>147</v>
      </c>
      <c r="Q3908" s="0" t="s">
        <v>148</v>
      </c>
      <c r="R3908" s="0" t="n">
        <v>44483</v>
      </c>
      <c r="AD3908" s="0" t="s">
        <v>149</v>
      </c>
      <c r="AE3908" s="0" t="s">
        <v>150</v>
      </c>
      <c r="AF3908" s="0" t="s">
        <v>151</v>
      </c>
      <c r="AH3908" s="0" t="n">
        <v>14</v>
      </c>
      <c r="AI3908" s="0" t="n">
        <v>11</v>
      </c>
      <c r="AN3908" s="0" t="s">
        <v>147</v>
      </c>
      <c r="AO3908" s="0" t="s">
        <v>261</v>
      </c>
      <c r="AP3908" s="0" t="s">
        <v>262</v>
      </c>
      <c r="AQ3908" s="0" t="n">
        <v>9</v>
      </c>
      <c r="AR3908" s="0" t="n">
        <v>64</v>
      </c>
      <c r="AS3908" s="0" t="n">
        <v>32</v>
      </c>
      <c r="AV3908" s="0" t="s">
        <v>154</v>
      </c>
      <c r="AW3908" s="0" t="n">
        <f aca="false">COUNTA($BC3908:$EG3908)</f>
        <v>8</v>
      </c>
      <c r="AX3908" s="0" t="n">
        <f aca="false">COUNTIF($BC3908:$EG3908,"D")</f>
        <v>1</v>
      </c>
      <c r="AY3908" s="0" t="n">
        <f aca="false">COUNTIF($BC3908:$EG3908,"R")</f>
        <v>0</v>
      </c>
      <c r="AZ3908" s="0" t="n">
        <f aca="false">IF(CC3908="D",1,0)+IF(CL3908="D",1,0)+IF(CW3908="D",1,0)+IF(DD3908="D",1,0)+IF(DJ3908="D",1,0)+IF(DO3908="D",1,0)+IF(DW3908="D",1,0)</f>
        <v>0</v>
      </c>
      <c r="BA3908" s="0" t="n">
        <f aca="false">IF(DH3908&lt;&gt;"",1,0)+IF(DI3908&lt;&gt;"",1,0)+IF(DK3908&lt;&gt;"",1,0)+IF(DM3908&lt;&gt;"",1,0)+IF(DN3908&lt;&gt;"",1,0)+IF(DO3908&lt;&gt;"",1,0)+IF(DQ3908&lt;&gt;"",1,0)+IF(DR3908&lt;&gt;"",1,0)+IF(DT3908&lt;&gt;"",1,0)+IF(DU3908&lt;&gt;"",1,0)+IF(DV3908&lt;&gt;"",1,0)+IF(DW3908&lt;&gt;"",1,0)+IF(DX3908&lt;&gt;"",1,0)+IF(DZ3908&lt;&gt;"",1,0)+IF(EA3908&lt;&gt;"",1,0)+IF(EB3908&lt;&gt;"",1,0)+IF(EE3908&lt;&gt;"",1,0)</f>
        <v>4</v>
      </c>
      <c r="BB3908" s="0" t="n">
        <f aca="false">AY3908*AX3908</f>
        <v>0</v>
      </c>
      <c r="CY3908" s="0" t="s">
        <v>155</v>
      </c>
      <c r="CZ3908" s="0" t="s">
        <v>144</v>
      </c>
      <c r="DC3908" s="0" t="s">
        <v>155</v>
      </c>
      <c r="DI3908" s="0" t="s">
        <v>155</v>
      </c>
      <c r="DN3908" s="0" t="s">
        <v>155</v>
      </c>
      <c r="DX3908" s="0" t="s">
        <v>155</v>
      </c>
      <c r="EA3908" s="0" t="s">
        <v>155</v>
      </c>
      <c r="EF3908" s="0" t="s">
        <v>155</v>
      </c>
    </row>
    <row r="3909" customFormat="false" ht="13.8" hidden="false" customHeight="false" outlineLevel="0" collapsed="false">
      <c r="A3909" s="0" t="s">
        <v>15609</v>
      </c>
      <c r="B3909" s="0" t="n">
        <v>78</v>
      </c>
      <c r="C3909" s="0" t="n">
        <v>330445</v>
      </c>
      <c r="D3909" s="0" t="s">
        <v>15610</v>
      </c>
      <c r="E3909" s="0" t="s">
        <v>2062</v>
      </c>
      <c r="F3909" s="0" t="str">
        <f aca="false">CONCATENATE(D3910," ",LEFT(I3910,4),"T=",AW3910,"D=",AX3910,"R=",AY3910,"M=",AZ3910,"L=",BA3910,"B=",BB3910)</f>
        <v>JOHNSON 1958T=5D=1R=0M=0L=0B=0</v>
      </c>
      <c r="G3909" s="0" t="s">
        <v>10063</v>
      </c>
      <c r="I3909" s="0" t="s">
        <v>15611</v>
      </c>
      <c r="J3909" s="0" t="s">
        <v>15612</v>
      </c>
      <c r="K3909" s="0" t="s">
        <v>143</v>
      </c>
      <c r="M3909" s="0" t="str">
        <f aca="false">RIGHT(N3909,LEN(N3909)-FIND(" ",N3909))</f>
        <v>BELVEDERE AVE NE</v>
      </c>
      <c r="N3909" s="0" t="s">
        <v>14349</v>
      </c>
      <c r="P3909" s="0" t="s">
        <v>147</v>
      </c>
      <c r="Q3909" s="0" t="s">
        <v>148</v>
      </c>
      <c r="R3909" s="0" t="n">
        <v>44483</v>
      </c>
      <c r="AD3909" s="0" t="s">
        <v>149</v>
      </c>
      <c r="AE3909" s="0" t="s">
        <v>150</v>
      </c>
      <c r="AF3909" s="0" t="s">
        <v>151</v>
      </c>
      <c r="AH3909" s="0" t="n">
        <v>14</v>
      </c>
      <c r="AI3909" s="0" t="n">
        <v>11</v>
      </c>
      <c r="AN3909" s="0" t="s">
        <v>147</v>
      </c>
      <c r="AO3909" s="0" t="s">
        <v>189</v>
      </c>
      <c r="AP3909" s="0" t="s">
        <v>190</v>
      </c>
      <c r="AQ3909" s="0" t="n">
        <v>9</v>
      </c>
      <c r="AR3909" s="0" t="n">
        <v>64</v>
      </c>
      <c r="AS3909" s="0" t="n">
        <v>32</v>
      </c>
      <c r="AV3909" s="0" t="s">
        <v>154</v>
      </c>
      <c r="AW3909" s="0" t="n">
        <f aca="false">COUNTA($BC3909:$EG3909)</f>
        <v>3</v>
      </c>
      <c r="AX3909" s="0" t="n">
        <f aca="false">COUNTIF($BC3909:$EG3909,"D")</f>
        <v>0</v>
      </c>
      <c r="AY3909" s="0" t="n">
        <f aca="false">COUNTIF($BC3909:$EG3909,"R")</f>
        <v>0</v>
      </c>
      <c r="AZ3909" s="0" t="n">
        <f aca="false">IF(CC3909="D",1,0)+IF(CL3909="D",1,0)+IF(CW3909="D",1,0)+IF(DD3909="D",1,0)+IF(DJ3909="D",1,0)+IF(DO3909="D",1,0)+IF(DW3909="D",1,0)</f>
        <v>0</v>
      </c>
      <c r="BA3909" s="0" t="n">
        <f aca="false">IF(DH3909&lt;&gt;"",1,0)+IF(DI3909&lt;&gt;"",1,0)+IF(DK3909&lt;&gt;"",1,0)+IF(DM3909&lt;&gt;"",1,0)+IF(DN3909&lt;&gt;"",1,0)+IF(DO3909&lt;&gt;"",1,0)+IF(DQ3909&lt;&gt;"",1,0)+IF(DR3909&lt;&gt;"",1,0)+IF(DT3909&lt;&gt;"",1,0)+IF(DU3909&lt;&gt;"",1,0)+IF(DV3909&lt;&gt;"",1,0)+IF(DW3909&lt;&gt;"",1,0)+IF(DX3909&lt;&gt;"",1,0)+IF(DZ3909&lt;&gt;"",1,0)+IF(EA3909&lt;&gt;"",1,0)+IF(EB3909&lt;&gt;"",1,0)+IF(EE3909&lt;&gt;"",1,0)</f>
        <v>2</v>
      </c>
      <c r="BB3909" s="0" t="n">
        <f aca="false">AY3909*AX3909</f>
        <v>0</v>
      </c>
      <c r="DX3909" s="0" t="s">
        <v>155</v>
      </c>
      <c r="EA3909" s="0" t="s">
        <v>155</v>
      </c>
      <c r="EF3909" s="0" t="s">
        <v>155</v>
      </c>
    </row>
    <row r="3910" customFormat="false" ht="13.8" hidden="false" customHeight="false" outlineLevel="0" collapsed="false">
      <c r="A3910" s="0" t="s">
        <v>15613</v>
      </c>
      <c r="B3910" s="0" t="n">
        <v>78</v>
      </c>
      <c r="C3910" s="0" t="n">
        <v>445408</v>
      </c>
      <c r="D3910" s="0" t="s">
        <v>2623</v>
      </c>
      <c r="E3910" s="0" t="s">
        <v>15614</v>
      </c>
      <c r="F3910" s="0" t="str">
        <f aca="false">CONCATENATE(D3911," ",LEFT(I3911,4),"T=",AW3911,"D=",AX3911,"R=",AY3911,"M=",AZ3911,"L=",BA3911,"B=",BB3911)</f>
        <v>METZENDORF 1977T=7D=0R=0M=0L=0B=0</v>
      </c>
      <c r="G3910" s="0" t="s">
        <v>553</v>
      </c>
      <c r="I3910" s="0" t="s">
        <v>15615</v>
      </c>
      <c r="J3910" s="0" t="s">
        <v>15616</v>
      </c>
      <c r="K3910" s="0" t="s">
        <v>143</v>
      </c>
      <c r="M3910" s="0" t="str">
        <f aca="false">RIGHT(N3910,LEN(N3910)-FIND(" ",N3910))</f>
        <v>PLAZA AVE NE</v>
      </c>
      <c r="N3910" s="0" t="s">
        <v>931</v>
      </c>
      <c r="O3910" s="0" t="s">
        <v>12963</v>
      </c>
      <c r="P3910" s="0" t="s">
        <v>147</v>
      </c>
      <c r="Q3910" s="0" t="s">
        <v>148</v>
      </c>
      <c r="R3910" s="0" t="n">
        <v>44483</v>
      </c>
      <c r="AD3910" s="0" t="s">
        <v>149</v>
      </c>
      <c r="AE3910" s="0" t="s">
        <v>150</v>
      </c>
      <c r="AH3910" s="0" t="n">
        <v>14</v>
      </c>
      <c r="AI3910" s="0" t="n">
        <v>11</v>
      </c>
      <c r="AJ3910" s="0" t="s">
        <v>164</v>
      </c>
      <c r="AM3910" s="0" t="s">
        <v>165</v>
      </c>
      <c r="AN3910" s="0" t="s">
        <v>147</v>
      </c>
      <c r="AO3910" s="0" t="s">
        <v>261</v>
      </c>
      <c r="AP3910" s="0" t="s">
        <v>262</v>
      </c>
      <c r="AQ3910" s="0" t="n">
        <v>9</v>
      </c>
      <c r="AR3910" s="0" t="n">
        <v>64</v>
      </c>
      <c r="AS3910" s="0" t="n">
        <v>32</v>
      </c>
      <c r="AV3910" s="0" t="s">
        <v>154</v>
      </c>
      <c r="AW3910" s="0" t="n">
        <f aca="false">COUNTA($BC3910:$EG3910)</f>
        <v>5</v>
      </c>
      <c r="AX3910" s="0" t="n">
        <f aca="false">COUNTIF($BC3910:$EG3910,"D")</f>
        <v>1</v>
      </c>
      <c r="AY3910" s="0" t="n">
        <f aca="false">COUNTIF($BC3910:$EG3910,"R")</f>
        <v>0</v>
      </c>
      <c r="AZ3910" s="0" t="n">
        <f aca="false">IF(CC3910="D",1,0)+IF(CL3910="D",1,0)+IF(CW3910="D",1,0)+IF(DD3910="D",1,0)+IF(DJ3910="D",1,0)+IF(DO3910="D",1,0)+IF(DW3910="D",1,0)</f>
        <v>0</v>
      </c>
      <c r="BA3910" s="0" t="n">
        <f aca="false">IF(DH3910&lt;&gt;"",1,0)+IF(DI3910&lt;&gt;"",1,0)+IF(DK3910&lt;&gt;"",1,0)+IF(DM3910&lt;&gt;"",1,0)+IF(DN3910&lt;&gt;"",1,0)+IF(DO3910&lt;&gt;"",1,0)+IF(DQ3910&lt;&gt;"",1,0)+IF(DR3910&lt;&gt;"",1,0)+IF(DT3910&lt;&gt;"",1,0)+IF(DU3910&lt;&gt;"",1,0)+IF(DV3910&lt;&gt;"",1,0)+IF(DW3910&lt;&gt;"",1,0)+IF(DX3910&lt;&gt;"",1,0)+IF(DZ3910&lt;&gt;"",1,0)+IF(EA3910&lt;&gt;"",1,0)+IF(EB3910&lt;&gt;"",1,0)+IF(EE3910&lt;&gt;"",1,0)</f>
        <v>0</v>
      </c>
      <c r="BB3910" s="0" t="n">
        <f aca="false">AY3910*AX3910</f>
        <v>0</v>
      </c>
      <c r="CA3910" s="0" t="s">
        <v>155</v>
      </c>
      <c r="CP3910" s="0" t="s">
        <v>155</v>
      </c>
      <c r="CY3910" s="0" t="s">
        <v>155</v>
      </c>
      <c r="CZ3910" s="0" t="s">
        <v>144</v>
      </c>
      <c r="DC3910" s="0" t="s">
        <v>155</v>
      </c>
    </row>
    <row r="3911" customFormat="false" ht="13.8" hidden="false" customHeight="false" outlineLevel="0" collapsed="false">
      <c r="A3911" s="0" t="s">
        <v>15617</v>
      </c>
      <c r="B3911" s="0" t="n">
        <v>78</v>
      </c>
      <c r="C3911" s="0" t="n">
        <v>332344</v>
      </c>
      <c r="D3911" s="0" t="s">
        <v>9270</v>
      </c>
      <c r="E3911" s="0" t="s">
        <v>15618</v>
      </c>
      <c r="F3911" s="0" t="str">
        <f aca="false">CONCATENATE(D3912," ",LEFT(I3912,4),"T=",AW3912,"D=",AX3912,"R=",AY3912,"M=",AZ3912,"L=",BA3912,"B=",BB3912)</f>
        <v>MATTHIES 1999T=0D=0R=0M=0L=0B=0</v>
      </c>
      <c r="G3911" s="0" t="s">
        <v>725</v>
      </c>
      <c r="I3911" s="0" t="s">
        <v>8461</v>
      </c>
      <c r="J3911" s="0" t="s">
        <v>15619</v>
      </c>
      <c r="K3911" s="0" t="s">
        <v>143</v>
      </c>
      <c r="M3911" s="0" t="str">
        <f aca="false">RIGHT(N3911,LEN(N3911)-FIND(" ",N3911))</f>
        <v>KENILWORTH AVE NE</v>
      </c>
      <c r="N3911" s="0" t="s">
        <v>9273</v>
      </c>
      <c r="P3911" s="0" t="s">
        <v>147</v>
      </c>
      <c r="Q3911" s="0" t="s">
        <v>148</v>
      </c>
      <c r="R3911" s="0" t="n">
        <v>44483</v>
      </c>
      <c r="AD3911" s="0" t="s">
        <v>149</v>
      </c>
      <c r="AE3911" s="0" t="s">
        <v>150</v>
      </c>
      <c r="AF3911" s="0" t="s">
        <v>151</v>
      </c>
      <c r="AH3911" s="0" t="n">
        <v>14</v>
      </c>
      <c r="AI3911" s="0" t="n">
        <v>11</v>
      </c>
      <c r="AN3911" s="0" t="s">
        <v>147</v>
      </c>
      <c r="AO3911" s="0" t="s">
        <v>152</v>
      </c>
      <c r="AP3911" s="0" t="s">
        <v>153</v>
      </c>
      <c r="AQ3911" s="0" t="n">
        <v>9</v>
      </c>
      <c r="AR3911" s="0" t="n">
        <v>64</v>
      </c>
      <c r="AS3911" s="0" t="n">
        <v>32</v>
      </c>
      <c r="AV3911" s="0" t="s">
        <v>154</v>
      </c>
      <c r="AW3911" s="0" t="n">
        <f aca="false">COUNTA($BC3911:$EG3911)</f>
        <v>7</v>
      </c>
      <c r="AX3911" s="0" t="n">
        <f aca="false">COUNTIF($BC3911:$EG3911,"D")</f>
        <v>0</v>
      </c>
      <c r="AY3911" s="0" t="n">
        <f aca="false">COUNTIF($BC3911:$EG3911,"R")</f>
        <v>0</v>
      </c>
      <c r="AZ3911" s="0" t="n">
        <f aca="false">IF(CC3911="D",1,0)+IF(CL3911="D",1,0)+IF(CW3911="D",1,0)+IF(DD3911="D",1,0)+IF(DJ3911="D",1,0)+IF(DO3911="D",1,0)+IF(DW3911="D",1,0)</f>
        <v>0</v>
      </c>
      <c r="BA3911" s="0" t="n">
        <f aca="false">IF(DH3911&lt;&gt;"",1,0)+IF(DI3911&lt;&gt;"",1,0)+IF(DK3911&lt;&gt;"",1,0)+IF(DM3911&lt;&gt;"",1,0)+IF(DN3911&lt;&gt;"",1,0)+IF(DO3911&lt;&gt;"",1,0)+IF(DQ3911&lt;&gt;"",1,0)+IF(DR3911&lt;&gt;"",1,0)+IF(DT3911&lt;&gt;"",1,0)+IF(DU3911&lt;&gt;"",1,0)+IF(DV3911&lt;&gt;"",1,0)+IF(DW3911&lt;&gt;"",1,0)+IF(DX3911&lt;&gt;"",1,0)+IF(DZ3911&lt;&gt;"",1,0)+IF(EA3911&lt;&gt;"",1,0)+IF(EB3911&lt;&gt;"",1,0)+IF(EE3911&lt;&gt;"",1,0)</f>
        <v>0</v>
      </c>
      <c r="BB3911" s="0" t="n">
        <f aca="false">AY3911*AX3911</f>
        <v>0</v>
      </c>
      <c r="BL3911" s="0" t="s">
        <v>155</v>
      </c>
      <c r="BP3911" s="0" t="s">
        <v>155</v>
      </c>
      <c r="CG3911" s="0" t="s">
        <v>155</v>
      </c>
      <c r="CK3911" s="0" t="s">
        <v>155</v>
      </c>
      <c r="CP3911" s="0" t="s">
        <v>155</v>
      </c>
      <c r="DC3911" s="0" t="s">
        <v>155</v>
      </c>
      <c r="EF3911" s="0" t="s">
        <v>155</v>
      </c>
    </row>
    <row r="3912" customFormat="false" ht="13.8" hidden="false" customHeight="false" outlineLevel="0" collapsed="false">
      <c r="A3912" s="0" t="s">
        <v>15620</v>
      </c>
      <c r="B3912" s="0" t="n">
        <v>78</v>
      </c>
      <c r="C3912" s="0" t="n">
        <v>474919</v>
      </c>
      <c r="D3912" s="0" t="s">
        <v>13354</v>
      </c>
      <c r="E3912" s="0" t="s">
        <v>15621</v>
      </c>
      <c r="F3912" s="0" t="str">
        <f aca="false">CONCATENATE(D3913," ",LEFT(I3913,4),"T=",AW3913,"D=",AX3913,"R=",AY3913,"M=",AZ3913,"L=",BA3913,"B=",BB3913)</f>
        <v>BARKLEY 2005T=3D=0R=0M=0L=2B=0</v>
      </c>
      <c r="G3912" s="0" t="s">
        <v>725</v>
      </c>
      <c r="I3912" s="0" t="s">
        <v>15622</v>
      </c>
      <c r="J3912" s="0" t="s">
        <v>15619</v>
      </c>
      <c r="K3912" s="0" t="s">
        <v>143</v>
      </c>
      <c r="M3912" s="0" t="str">
        <f aca="false">RIGHT(N3912,LEN(N3912)-FIND(" ",N3912))</f>
        <v>KENILWORTH AVE NE</v>
      </c>
      <c r="N3912" s="0" t="s">
        <v>15623</v>
      </c>
      <c r="P3912" s="0" t="s">
        <v>147</v>
      </c>
      <c r="Q3912" s="0" t="s">
        <v>148</v>
      </c>
      <c r="R3912" s="0" t="n">
        <v>44483</v>
      </c>
      <c r="AD3912" s="0" t="s">
        <v>149</v>
      </c>
      <c r="AE3912" s="0" t="s">
        <v>150</v>
      </c>
      <c r="AF3912" s="0" t="s">
        <v>151</v>
      </c>
      <c r="AH3912" s="0" t="n">
        <v>14</v>
      </c>
      <c r="AI3912" s="0" t="n">
        <v>11</v>
      </c>
      <c r="AN3912" s="0" t="s">
        <v>147</v>
      </c>
      <c r="AO3912" s="0" t="s">
        <v>152</v>
      </c>
      <c r="AP3912" s="0" t="s">
        <v>153</v>
      </c>
      <c r="AQ3912" s="0" t="n">
        <v>9</v>
      </c>
      <c r="AR3912" s="0" t="n">
        <v>64</v>
      </c>
      <c r="AS3912" s="0" t="n">
        <v>32</v>
      </c>
      <c r="AV3912" s="0" t="s">
        <v>154</v>
      </c>
      <c r="AW3912" s="0" t="n">
        <f aca="false">COUNTA($BC3912:$EG3912)</f>
        <v>0</v>
      </c>
      <c r="AX3912" s="0" t="n">
        <f aca="false">COUNTIF($BC3912:$EG3912,"D")</f>
        <v>0</v>
      </c>
      <c r="AY3912" s="0" t="n">
        <f aca="false">COUNTIF($BC3912:$EG3912,"R")</f>
        <v>0</v>
      </c>
      <c r="AZ3912" s="0" t="n">
        <f aca="false">IF(CC3912="D",1,0)+IF(CL3912="D",1,0)+IF(CW3912="D",1,0)+IF(DD3912="D",1,0)+IF(DJ3912="D",1,0)+IF(DO3912="D",1,0)+IF(DW3912="D",1,0)</f>
        <v>0</v>
      </c>
      <c r="BA3912" s="0" t="n">
        <f aca="false">IF(DH3912&lt;&gt;"",1,0)+IF(DI3912&lt;&gt;"",1,0)+IF(DK3912&lt;&gt;"",1,0)+IF(DM3912&lt;&gt;"",1,0)+IF(DN3912&lt;&gt;"",1,0)+IF(DO3912&lt;&gt;"",1,0)+IF(DQ3912&lt;&gt;"",1,0)+IF(DR3912&lt;&gt;"",1,0)+IF(DT3912&lt;&gt;"",1,0)+IF(DU3912&lt;&gt;"",1,0)+IF(DV3912&lt;&gt;"",1,0)+IF(DW3912&lt;&gt;"",1,0)+IF(DX3912&lt;&gt;"",1,0)+IF(DZ3912&lt;&gt;"",1,0)+IF(EA3912&lt;&gt;"",1,0)+IF(EB3912&lt;&gt;"",1,0)+IF(EE3912&lt;&gt;"",1,0)</f>
        <v>0</v>
      </c>
      <c r="BB3912" s="0" t="n">
        <f aca="false">AY3912*AX3912</f>
        <v>0</v>
      </c>
    </row>
    <row r="3913" customFormat="false" ht="13.8" hidden="false" customHeight="false" outlineLevel="0" collapsed="false">
      <c r="A3913" s="0" t="s">
        <v>15624</v>
      </c>
      <c r="B3913" s="0" t="n">
        <v>78</v>
      </c>
      <c r="C3913" s="0" t="n">
        <v>474718</v>
      </c>
      <c r="D3913" s="0" t="s">
        <v>7852</v>
      </c>
      <c r="E3913" s="0" t="s">
        <v>1627</v>
      </c>
      <c r="F3913" s="0" t="str">
        <f aca="false">CONCATENATE(D3914," ",LEFT(I3914,4),"T=",AW3914,"D=",AX3914,"R=",AY3914,"M=",AZ3914,"L=",BA3914,"B=",BB3914)</f>
        <v>MELLOR 1954T=1D=0R=0M=0L=1B=0</v>
      </c>
      <c r="G3913" s="0" t="s">
        <v>3601</v>
      </c>
      <c r="I3913" s="0" t="s">
        <v>15625</v>
      </c>
      <c r="J3913" s="0" t="s">
        <v>15626</v>
      </c>
      <c r="K3913" s="0" t="s">
        <v>143</v>
      </c>
      <c r="M3913" s="0" t="str">
        <f aca="false">RIGHT(N3913,LEN(N3913)-FIND(" ",N3913))</f>
        <v>KENMORE AVE NE</v>
      </c>
      <c r="N3913" s="0" t="s">
        <v>7855</v>
      </c>
      <c r="P3913" s="0" t="s">
        <v>147</v>
      </c>
      <c r="Q3913" s="0" t="s">
        <v>148</v>
      </c>
      <c r="R3913" s="0" t="n">
        <v>44483</v>
      </c>
      <c r="AD3913" s="0" t="s">
        <v>149</v>
      </c>
      <c r="AE3913" s="0" t="s">
        <v>150</v>
      </c>
      <c r="AF3913" s="0" t="s">
        <v>151</v>
      </c>
      <c r="AH3913" s="0" t="n">
        <v>14</v>
      </c>
      <c r="AI3913" s="0" t="n">
        <v>11</v>
      </c>
      <c r="AN3913" s="0" t="s">
        <v>147</v>
      </c>
      <c r="AO3913" s="0" t="s">
        <v>189</v>
      </c>
      <c r="AP3913" s="0" t="s">
        <v>190</v>
      </c>
      <c r="AQ3913" s="0" t="n">
        <v>9</v>
      </c>
      <c r="AR3913" s="0" t="n">
        <v>64</v>
      </c>
      <c r="AS3913" s="0" t="n">
        <v>32</v>
      </c>
      <c r="AV3913" s="0" t="s">
        <v>154</v>
      </c>
      <c r="AW3913" s="0" t="n">
        <f aca="false">COUNTA($BC3913:$EG3913)</f>
        <v>3</v>
      </c>
      <c r="AX3913" s="0" t="n">
        <f aca="false">COUNTIF($BC3913:$EG3913,"D")</f>
        <v>0</v>
      </c>
      <c r="AY3913" s="0" t="n">
        <f aca="false">COUNTIF($BC3913:$EG3913,"R")</f>
        <v>0</v>
      </c>
      <c r="AZ3913" s="0" t="n">
        <f aca="false">IF(CC3913="D",1,0)+IF(CL3913="D",1,0)+IF(CW3913="D",1,0)+IF(DD3913="D",1,0)+IF(DJ3913="D",1,0)+IF(DO3913="D",1,0)+IF(DW3913="D",1,0)</f>
        <v>0</v>
      </c>
      <c r="BA3913" s="0" t="n">
        <f aca="false">IF(DH3913&lt;&gt;"",1,0)+IF(DI3913&lt;&gt;"",1,0)+IF(DK3913&lt;&gt;"",1,0)+IF(DM3913&lt;&gt;"",1,0)+IF(DN3913&lt;&gt;"",1,0)+IF(DO3913&lt;&gt;"",1,0)+IF(DQ3913&lt;&gt;"",1,0)+IF(DR3913&lt;&gt;"",1,0)+IF(DT3913&lt;&gt;"",1,0)+IF(DU3913&lt;&gt;"",1,0)+IF(DV3913&lt;&gt;"",1,0)+IF(DW3913&lt;&gt;"",1,0)+IF(DX3913&lt;&gt;"",1,0)+IF(DZ3913&lt;&gt;"",1,0)+IF(EA3913&lt;&gt;"",1,0)+IF(EB3913&lt;&gt;"",1,0)+IF(EE3913&lt;&gt;"",1,0)</f>
        <v>2</v>
      </c>
      <c r="BB3913" s="0" t="n">
        <f aca="false">AY3913*AX3913</f>
        <v>0</v>
      </c>
      <c r="DX3913" s="0" t="s">
        <v>155</v>
      </c>
      <c r="EA3913" s="0" t="s">
        <v>155</v>
      </c>
      <c r="EF3913" s="0" t="s">
        <v>155</v>
      </c>
    </row>
    <row r="3914" customFormat="false" ht="13.8" hidden="false" customHeight="false" outlineLevel="0" collapsed="false">
      <c r="A3914" s="0" t="s">
        <v>15627</v>
      </c>
      <c r="B3914" s="0" t="n">
        <v>78</v>
      </c>
      <c r="C3914" s="0" t="n">
        <v>444196</v>
      </c>
      <c r="D3914" s="0" t="s">
        <v>15628</v>
      </c>
      <c r="E3914" s="0" t="s">
        <v>1222</v>
      </c>
      <c r="F3914" s="0" t="str">
        <f aca="false">CONCATENATE(D3915," ",LEFT(I3915,4),"T=",AW3915,"D=",AX3915,"R=",AY3915,"M=",AZ3915,"L=",BA3915,"B=",BB3915)</f>
        <v>JONES 1991T=8D=0R=0M=0L=5B=0</v>
      </c>
      <c r="G3914" s="0" t="s">
        <v>15629</v>
      </c>
      <c r="I3914" s="0" t="s">
        <v>15630</v>
      </c>
      <c r="J3914" s="0" t="s">
        <v>15631</v>
      </c>
      <c r="K3914" s="0" t="s">
        <v>143</v>
      </c>
      <c r="M3914" s="0" t="str">
        <f aca="false">RIGHT(N3914,LEN(N3914)-FIND(" ",N3914))</f>
        <v>ELM RD NE</v>
      </c>
      <c r="N3914" s="0" t="s">
        <v>15632</v>
      </c>
      <c r="P3914" s="0" t="s">
        <v>147</v>
      </c>
      <c r="Q3914" s="0" t="s">
        <v>148</v>
      </c>
      <c r="R3914" s="0" t="n">
        <v>44483</v>
      </c>
      <c r="AD3914" s="0" t="s">
        <v>149</v>
      </c>
      <c r="AE3914" s="0" t="s">
        <v>150</v>
      </c>
      <c r="AH3914" s="0" t="n">
        <v>14</v>
      </c>
      <c r="AI3914" s="0" t="n">
        <v>11</v>
      </c>
      <c r="AJ3914" s="0" t="s">
        <v>164</v>
      </c>
      <c r="AM3914" s="0" t="s">
        <v>165</v>
      </c>
      <c r="AN3914" s="0" t="s">
        <v>147</v>
      </c>
      <c r="AO3914" s="0" t="s">
        <v>166</v>
      </c>
      <c r="AP3914" s="0" t="s">
        <v>167</v>
      </c>
      <c r="AQ3914" s="0" t="n">
        <v>9</v>
      </c>
      <c r="AR3914" s="0" t="n">
        <v>64</v>
      </c>
      <c r="AS3914" s="0" t="n">
        <v>32</v>
      </c>
      <c r="AV3914" s="0" t="s">
        <v>154</v>
      </c>
      <c r="AW3914" s="0" t="n">
        <f aca="false">COUNTA($BC3914:$EG3914)</f>
        <v>1</v>
      </c>
      <c r="AX3914" s="0" t="n">
        <f aca="false">COUNTIF($BC3914:$EG3914,"D")</f>
        <v>0</v>
      </c>
      <c r="AY3914" s="0" t="n">
        <f aca="false">COUNTIF($BC3914:$EG3914,"R")</f>
        <v>0</v>
      </c>
      <c r="AZ3914" s="0" t="n">
        <f aca="false">IF(CC3914="D",1,0)+IF(CL3914="D",1,0)+IF(CW3914="D",1,0)+IF(DD3914="D",1,0)+IF(DJ3914="D",1,0)+IF(DO3914="D",1,0)+IF(DW3914="D",1,0)</f>
        <v>0</v>
      </c>
      <c r="BA3914" s="0" t="n">
        <f aca="false">IF(DH3914&lt;&gt;"",1,0)+IF(DI3914&lt;&gt;"",1,0)+IF(DK3914&lt;&gt;"",1,0)+IF(DM3914&lt;&gt;"",1,0)+IF(DN3914&lt;&gt;"",1,0)+IF(DO3914&lt;&gt;"",1,0)+IF(DQ3914&lt;&gt;"",1,0)+IF(DR3914&lt;&gt;"",1,0)+IF(DT3914&lt;&gt;"",1,0)+IF(DU3914&lt;&gt;"",1,0)+IF(DV3914&lt;&gt;"",1,0)+IF(DW3914&lt;&gt;"",1,0)+IF(DX3914&lt;&gt;"",1,0)+IF(DZ3914&lt;&gt;"",1,0)+IF(EA3914&lt;&gt;"",1,0)+IF(EB3914&lt;&gt;"",1,0)+IF(EE3914&lt;&gt;"",1,0)</f>
        <v>1</v>
      </c>
      <c r="BB3914" s="0" t="n">
        <f aca="false">AY3914*AX3914</f>
        <v>0</v>
      </c>
      <c r="DN3914" s="0" t="s">
        <v>155</v>
      </c>
    </row>
    <row r="3915" customFormat="false" ht="13.8" hidden="false" customHeight="false" outlineLevel="0" collapsed="false">
      <c r="A3915" s="0" t="s">
        <v>15633</v>
      </c>
      <c r="B3915" s="0" t="n">
        <v>78</v>
      </c>
      <c r="C3915" s="0" t="n">
        <v>389697</v>
      </c>
      <c r="D3915" s="0" t="s">
        <v>2162</v>
      </c>
      <c r="E3915" s="0" t="s">
        <v>3643</v>
      </c>
      <c r="F3915" s="0" t="str">
        <f aca="false">CONCATENATE(D3916," ",LEFT(I3916,4),"T=",AW3916,"D=",AX3916,"R=",AY3916,"M=",AZ3916,"L=",BA3916,"B=",BB3916)</f>
        <v>OSMON 2002T=2D=0R=0M=0L=2B=0</v>
      </c>
      <c r="G3915" s="0" t="s">
        <v>15634</v>
      </c>
      <c r="I3915" s="0" t="s">
        <v>15635</v>
      </c>
      <c r="J3915" s="0" t="s">
        <v>6764</v>
      </c>
      <c r="K3915" s="0" t="s">
        <v>143</v>
      </c>
      <c r="M3915" s="0" t="str">
        <f aca="false">RIGHT(N3915,LEN(N3915)-FIND(" ",N3915))</f>
        <v>FAIRMOUNT AVE NE</v>
      </c>
      <c r="N3915" s="0" t="s">
        <v>15117</v>
      </c>
      <c r="P3915" s="0" t="s">
        <v>147</v>
      </c>
      <c r="Q3915" s="0" t="s">
        <v>148</v>
      </c>
      <c r="R3915" s="0" t="n">
        <v>44483</v>
      </c>
      <c r="AD3915" s="0" t="s">
        <v>149</v>
      </c>
      <c r="AE3915" s="0" t="s">
        <v>150</v>
      </c>
      <c r="AF3915" s="0" t="s">
        <v>151</v>
      </c>
      <c r="AH3915" s="0" t="n">
        <v>14</v>
      </c>
      <c r="AI3915" s="0" t="n">
        <v>11</v>
      </c>
      <c r="AN3915" s="0" t="s">
        <v>147</v>
      </c>
      <c r="AO3915" s="0" t="s">
        <v>152</v>
      </c>
      <c r="AP3915" s="0" t="s">
        <v>153</v>
      </c>
      <c r="AQ3915" s="0" t="n">
        <v>9</v>
      </c>
      <c r="AR3915" s="0" t="n">
        <v>64</v>
      </c>
      <c r="AS3915" s="0" t="n">
        <v>32</v>
      </c>
      <c r="AV3915" s="0" t="s">
        <v>154</v>
      </c>
      <c r="AW3915" s="0" t="n">
        <f aca="false">COUNTA($BC3915:$EG3915)</f>
        <v>8</v>
      </c>
      <c r="AX3915" s="0" t="n">
        <f aca="false">COUNTIF($BC3915:$EG3915,"D")</f>
        <v>0</v>
      </c>
      <c r="AY3915" s="0" t="n">
        <f aca="false">COUNTIF($BC3915:$EG3915,"R")</f>
        <v>0</v>
      </c>
      <c r="AZ3915" s="0" t="n">
        <f aca="false">IF(CC3915="D",1,0)+IF(CL3915="D",1,0)+IF(CW3915="D",1,0)+IF(DD3915="D",1,0)+IF(DJ3915="D",1,0)+IF(DO3915="D",1,0)+IF(DW3915="D",1,0)</f>
        <v>0</v>
      </c>
      <c r="BA3915" s="0" t="n">
        <f aca="false">IF(DH3915&lt;&gt;"",1,0)+IF(DI3915&lt;&gt;"",1,0)+IF(DK3915&lt;&gt;"",1,0)+IF(DM3915&lt;&gt;"",1,0)+IF(DN3915&lt;&gt;"",1,0)+IF(DO3915&lt;&gt;"",1,0)+IF(DQ3915&lt;&gt;"",1,0)+IF(DR3915&lt;&gt;"",1,0)+IF(DT3915&lt;&gt;"",1,0)+IF(DU3915&lt;&gt;"",1,0)+IF(DV3915&lt;&gt;"",1,0)+IF(DW3915&lt;&gt;"",1,0)+IF(DX3915&lt;&gt;"",1,0)+IF(DZ3915&lt;&gt;"",1,0)+IF(EA3915&lt;&gt;"",1,0)+IF(EB3915&lt;&gt;"",1,0)+IF(EE3915&lt;&gt;"",1,0)</f>
        <v>5</v>
      </c>
      <c r="BB3915" s="0" t="n">
        <f aca="false">AY3915*AX3915</f>
        <v>0</v>
      </c>
      <c r="DC3915" s="0" t="s">
        <v>155</v>
      </c>
      <c r="DI3915" s="0" t="s">
        <v>155</v>
      </c>
      <c r="DL3915" s="0" t="s">
        <v>155</v>
      </c>
      <c r="DN3915" s="0" t="s">
        <v>155</v>
      </c>
      <c r="DU3915" s="0" t="s">
        <v>155</v>
      </c>
      <c r="DX3915" s="0" t="s">
        <v>155</v>
      </c>
      <c r="EA3915" s="0" t="s">
        <v>155</v>
      </c>
      <c r="EF3915" s="0" t="s">
        <v>155</v>
      </c>
    </row>
    <row r="3916" customFormat="false" ht="13.8" hidden="false" customHeight="false" outlineLevel="0" collapsed="false">
      <c r="A3916" s="0" t="s">
        <v>15636</v>
      </c>
      <c r="B3916" s="0" t="n">
        <v>78</v>
      </c>
      <c r="C3916" s="0" t="n">
        <v>447688</v>
      </c>
      <c r="D3916" s="0" t="s">
        <v>15637</v>
      </c>
      <c r="E3916" s="0" t="s">
        <v>13058</v>
      </c>
      <c r="F3916" s="0" t="str">
        <f aca="false">CONCATENATE(D3917," ",LEFT(I3917,4),"T=",AW3917,"D=",AX3917,"R=",AY3917,"M=",AZ3917,"L=",BA3917,"B=",BB3917)</f>
        <v>HARSCH 1994T=1D=0R=0M=0L=1B=0</v>
      </c>
      <c r="G3916" s="0" t="s">
        <v>159</v>
      </c>
      <c r="I3916" s="0" t="s">
        <v>12469</v>
      </c>
      <c r="J3916" s="0" t="s">
        <v>6764</v>
      </c>
      <c r="K3916" s="0" t="s">
        <v>143</v>
      </c>
      <c r="M3916" s="0" t="str">
        <f aca="false">RIGHT(N3916,LEN(N3916)-FIND(" ",N3916))</f>
        <v>MONTCLAIR ST NE</v>
      </c>
      <c r="N3916" s="0" t="s">
        <v>8998</v>
      </c>
      <c r="P3916" s="0" t="s">
        <v>147</v>
      </c>
      <c r="Q3916" s="0" t="s">
        <v>148</v>
      </c>
      <c r="R3916" s="0" t="n">
        <v>44483</v>
      </c>
      <c r="AD3916" s="0" t="s">
        <v>149</v>
      </c>
      <c r="AE3916" s="0" t="s">
        <v>150</v>
      </c>
      <c r="AF3916" s="0" t="s">
        <v>151</v>
      </c>
      <c r="AH3916" s="0" t="n">
        <v>14</v>
      </c>
      <c r="AI3916" s="0" t="n">
        <v>11</v>
      </c>
      <c r="AN3916" s="0" t="s">
        <v>147</v>
      </c>
      <c r="AO3916" s="0" t="s">
        <v>152</v>
      </c>
      <c r="AP3916" s="0" t="s">
        <v>153</v>
      </c>
      <c r="AQ3916" s="0" t="n">
        <v>9</v>
      </c>
      <c r="AR3916" s="0" t="n">
        <v>64</v>
      </c>
      <c r="AS3916" s="0" t="n">
        <v>32</v>
      </c>
      <c r="AV3916" s="0" t="s">
        <v>154</v>
      </c>
      <c r="AW3916" s="0" t="n">
        <f aca="false">COUNTA($BC3916:$EG3916)</f>
        <v>2</v>
      </c>
      <c r="AX3916" s="0" t="n">
        <f aca="false">COUNTIF($BC3916:$EG3916,"D")</f>
        <v>0</v>
      </c>
      <c r="AY3916" s="0" t="n">
        <f aca="false">COUNTIF($BC3916:$EG3916,"R")</f>
        <v>0</v>
      </c>
      <c r="AZ3916" s="0" t="n">
        <f aca="false">IF(CC3916="D",1,0)+IF(CL3916="D",1,0)+IF(CW3916="D",1,0)+IF(DD3916="D",1,0)+IF(DJ3916="D",1,0)+IF(DO3916="D",1,0)+IF(DW3916="D",1,0)</f>
        <v>0</v>
      </c>
      <c r="BA3916" s="0" t="n">
        <f aca="false">IF(DH3916&lt;&gt;"",1,0)+IF(DI3916&lt;&gt;"",1,0)+IF(DK3916&lt;&gt;"",1,0)+IF(DM3916&lt;&gt;"",1,0)+IF(DN3916&lt;&gt;"",1,0)+IF(DO3916&lt;&gt;"",1,0)+IF(DQ3916&lt;&gt;"",1,0)+IF(DR3916&lt;&gt;"",1,0)+IF(DT3916&lt;&gt;"",1,0)+IF(DU3916&lt;&gt;"",1,0)+IF(DV3916&lt;&gt;"",1,0)+IF(DW3916&lt;&gt;"",1,0)+IF(DX3916&lt;&gt;"",1,0)+IF(DZ3916&lt;&gt;"",1,0)+IF(EA3916&lt;&gt;"",1,0)+IF(EB3916&lt;&gt;"",1,0)+IF(EE3916&lt;&gt;"",1,0)</f>
        <v>2</v>
      </c>
      <c r="BB3916" s="0" t="n">
        <f aca="false">AY3916*AX3916</f>
        <v>0</v>
      </c>
      <c r="DN3916" s="0" t="s">
        <v>155</v>
      </c>
      <c r="EA3916" s="0" t="s">
        <v>155</v>
      </c>
    </row>
    <row r="3917" customFormat="false" ht="13.8" hidden="false" customHeight="false" outlineLevel="0" collapsed="false">
      <c r="A3917" s="0" t="s">
        <v>15638</v>
      </c>
      <c r="B3917" s="0" t="n">
        <v>78</v>
      </c>
      <c r="C3917" s="0" t="n">
        <v>407711</v>
      </c>
      <c r="D3917" s="0" t="s">
        <v>6265</v>
      </c>
      <c r="E3917" s="0" t="s">
        <v>15639</v>
      </c>
      <c r="F3917" s="0" t="str">
        <f aca="false">CONCATENATE(D3918," ",LEFT(I3918,4),"T=",AW3918,"D=",AX3918,"R=",AY3918,"M=",AZ3918,"L=",BA3918,"B=",BB3918)</f>
        <v>DAVIDSON 1951T=6D=0R=0M=0L=1B=0</v>
      </c>
      <c r="G3917" s="0" t="s">
        <v>14629</v>
      </c>
      <c r="I3917" s="0" t="s">
        <v>15640</v>
      </c>
      <c r="J3917" s="0" t="s">
        <v>6764</v>
      </c>
      <c r="K3917" s="0" t="s">
        <v>143</v>
      </c>
      <c r="M3917" s="0" t="str">
        <f aca="false">RIGHT(N3917,LEN(N3917)-FIND(" ",N3917))</f>
        <v>BONNIE BRAE AVE NE</v>
      </c>
      <c r="N3917" s="0" t="s">
        <v>6268</v>
      </c>
      <c r="P3917" s="0" t="s">
        <v>147</v>
      </c>
      <c r="Q3917" s="0" t="s">
        <v>148</v>
      </c>
      <c r="R3917" s="0" t="n">
        <v>44483</v>
      </c>
      <c r="AD3917" s="0" t="s">
        <v>149</v>
      </c>
      <c r="AE3917" s="0" t="s">
        <v>150</v>
      </c>
      <c r="AF3917" s="0" t="s">
        <v>151</v>
      </c>
      <c r="AH3917" s="0" t="n">
        <v>14</v>
      </c>
      <c r="AI3917" s="0" t="n">
        <v>11</v>
      </c>
      <c r="AN3917" s="0" t="s">
        <v>147</v>
      </c>
      <c r="AO3917" s="0" t="s">
        <v>152</v>
      </c>
      <c r="AP3917" s="0" t="s">
        <v>153</v>
      </c>
      <c r="AQ3917" s="0" t="n">
        <v>9</v>
      </c>
      <c r="AR3917" s="0" t="n">
        <v>64</v>
      </c>
      <c r="AS3917" s="0" t="n">
        <v>32</v>
      </c>
      <c r="AV3917" s="0" t="s">
        <v>154</v>
      </c>
      <c r="AW3917" s="0" t="n">
        <f aca="false">COUNTA($BC3917:$EG3917)</f>
        <v>1</v>
      </c>
      <c r="AX3917" s="0" t="n">
        <f aca="false">COUNTIF($BC3917:$EG3917,"D")</f>
        <v>0</v>
      </c>
      <c r="AY3917" s="0" t="n">
        <f aca="false">COUNTIF($BC3917:$EG3917,"R")</f>
        <v>0</v>
      </c>
      <c r="AZ3917" s="0" t="n">
        <f aca="false">IF(CC3917="D",1,0)+IF(CL3917="D",1,0)+IF(CW3917="D",1,0)+IF(DD3917="D",1,0)+IF(DJ3917="D",1,0)+IF(DO3917="D",1,0)+IF(DW3917="D",1,0)</f>
        <v>0</v>
      </c>
      <c r="BA3917" s="0" t="n">
        <f aca="false">IF(DH3917&lt;&gt;"",1,0)+IF(DI3917&lt;&gt;"",1,0)+IF(DK3917&lt;&gt;"",1,0)+IF(DM3917&lt;&gt;"",1,0)+IF(DN3917&lt;&gt;"",1,0)+IF(DO3917&lt;&gt;"",1,0)+IF(DQ3917&lt;&gt;"",1,0)+IF(DR3917&lt;&gt;"",1,0)+IF(DT3917&lt;&gt;"",1,0)+IF(DU3917&lt;&gt;"",1,0)+IF(DV3917&lt;&gt;"",1,0)+IF(DW3917&lt;&gt;"",1,0)+IF(DX3917&lt;&gt;"",1,0)+IF(DZ3917&lt;&gt;"",1,0)+IF(EA3917&lt;&gt;"",1,0)+IF(EB3917&lt;&gt;"",1,0)+IF(EE3917&lt;&gt;"",1,0)</f>
        <v>1</v>
      </c>
      <c r="BB3917" s="0" t="n">
        <f aca="false">AY3917*AX3917</f>
        <v>0</v>
      </c>
      <c r="DN3917" s="0" t="s">
        <v>155</v>
      </c>
    </row>
    <row r="3918" customFormat="false" ht="13.8" hidden="false" customHeight="false" outlineLevel="0" collapsed="false">
      <c r="A3918" s="0" t="s">
        <v>15641</v>
      </c>
      <c r="B3918" s="0" t="n">
        <v>78</v>
      </c>
      <c r="C3918" s="0" t="n">
        <v>356882</v>
      </c>
      <c r="D3918" s="0" t="s">
        <v>15140</v>
      </c>
      <c r="E3918" s="0" t="s">
        <v>15642</v>
      </c>
      <c r="F3918" s="0" t="str">
        <f aca="false">CONCATENATE(D3919," ",LEFT(I3919,4),"T=",AW3919,"D=",AX3919,"R=",AY3919,"M=",AZ3919,"L=",BA3919,"B=",BB3919)</f>
        <v>NYPAVER 1965T=9D=0R=1M=0L=1B=0</v>
      </c>
      <c r="G3918" s="0" t="s">
        <v>257</v>
      </c>
      <c r="I3918" s="0" t="s">
        <v>15643</v>
      </c>
      <c r="J3918" s="0" t="s">
        <v>6764</v>
      </c>
      <c r="K3918" s="0" t="s">
        <v>143</v>
      </c>
      <c r="M3918" s="0" t="str">
        <f aca="false">RIGHT(N3918,LEN(N3918)-FIND(" ",N3918))</f>
        <v>IRENE AVE NE</v>
      </c>
      <c r="N3918" s="0" t="s">
        <v>15644</v>
      </c>
      <c r="P3918" s="0" t="s">
        <v>147</v>
      </c>
      <c r="Q3918" s="0" t="s">
        <v>148</v>
      </c>
      <c r="R3918" s="0" t="n">
        <v>44483</v>
      </c>
      <c r="AD3918" s="0" t="s">
        <v>149</v>
      </c>
      <c r="AE3918" s="0" t="s">
        <v>150</v>
      </c>
      <c r="AH3918" s="0" t="n">
        <v>14</v>
      </c>
      <c r="AI3918" s="0" t="n">
        <v>11</v>
      </c>
      <c r="AJ3918" s="0" t="s">
        <v>164</v>
      </c>
      <c r="AM3918" s="0" t="s">
        <v>165</v>
      </c>
      <c r="AN3918" s="0" t="s">
        <v>147</v>
      </c>
      <c r="AO3918" s="0" t="s">
        <v>261</v>
      </c>
      <c r="AP3918" s="0" t="s">
        <v>262</v>
      </c>
      <c r="AQ3918" s="0" t="n">
        <v>9</v>
      </c>
      <c r="AR3918" s="0" t="n">
        <v>64</v>
      </c>
      <c r="AS3918" s="0" t="n">
        <v>32</v>
      </c>
      <c r="AV3918" s="0" t="s">
        <v>154</v>
      </c>
      <c r="AW3918" s="0" t="n">
        <f aca="false">COUNTA($BC3918:$EG3918)</f>
        <v>6</v>
      </c>
      <c r="AX3918" s="0" t="n">
        <f aca="false">COUNTIF($BC3918:$EG3918,"D")</f>
        <v>0</v>
      </c>
      <c r="AY3918" s="0" t="n">
        <f aca="false">COUNTIF($BC3918:$EG3918,"R")</f>
        <v>0</v>
      </c>
      <c r="AZ3918" s="0" t="n">
        <f aca="false">IF(CC3918="D",1,0)+IF(CL3918="D",1,0)+IF(CW3918="D",1,0)+IF(DD3918="D",1,0)+IF(DJ3918="D",1,0)+IF(DO3918="D",1,0)+IF(DW3918="D",1,0)</f>
        <v>0</v>
      </c>
      <c r="BA3918" s="0" t="n">
        <f aca="false">IF(DH3918&lt;&gt;"",1,0)+IF(DI3918&lt;&gt;"",1,0)+IF(DK3918&lt;&gt;"",1,0)+IF(DM3918&lt;&gt;"",1,0)+IF(DN3918&lt;&gt;"",1,0)+IF(DO3918&lt;&gt;"",1,0)+IF(DQ3918&lt;&gt;"",1,0)+IF(DR3918&lt;&gt;"",1,0)+IF(DT3918&lt;&gt;"",1,0)+IF(DU3918&lt;&gt;"",1,0)+IF(DV3918&lt;&gt;"",1,0)+IF(DW3918&lt;&gt;"",1,0)+IF(DX3918&lt;&gt;"",1,0)+IF(DZ3918&lt;&gt;"",1,0)+IF(EA3918&lt;&gt;"",1,0)+IF(EB3918&lt;&gt;"",1,0)+IF(EE3918&lt;&gt;"",1,0)</f>
        <v>1</v>
      </c>
      <c r="BB3918" s="0" t="n">
        <f aca="false">AY3918*AX3918</f>
        <v>0</v>
      </c>
      <c r="BD3918" s="0" t="s">
        <v>155</v>
      </c>
      <c r="CA3918" s="0" t="s">
        <v>155</v>
      </c>
      <c r="CP3918" s="0" t="s">
        <v>155</v>
      </c>
      <c r="DC3918" s="0" t="s">
        <v>155</v>
      </c>
      <c r="DN3918" s="0" t="s">
        <v>155</v>
      </c>
      <c r="EF3918" s="0" t="s">
        <v>155</v>
      </c>
    </row>
    <row r="3919" customFormat="false" ht="13.8" hidden="false" customHeight="false" outlineLevel="0" collapsed="false">
      <c r="A3919" s="0" t="s">
        <v>15645</v>
      </c>
      <c r="B3919" s="0" t="n">
        <v>78</v>
      </c>
      <c r="C3919" s="0" t="n">
        <v>270081</v>
      </c>
      <c r="D3919" s="0" t="s">
        <v>15646</v>
      </c>
      <c r="E3919" s="0" t="s">
        <v>15647</v>
      </c>
      <c r="F3919" s="0" t="str">
        <f aca="false">CONCATENATE(D3920," ",LEFT(I3920,4),"T=",AW3920,"D=",AX3920,"R=",AY3920,"M=",AZ3920,"L=",BA3920,"B=",BB3920)</f>
        <v>BRADLEY 1988T=6D=0R=0M=0L=3B=0</v>
      </c>
      <c r="I3919" s="0" t="s">
        <v>15648</v>
      </c>
      <c r="J3919" s="0" t="s">
        <v>6764</v>
      </c>
      <c r="K3919" s="0" t="s">
        <v>143</v>
      </c>
      <c r="M3919" s="0" t="str">
        <f aca="false">RIGHT(N3919,LEN(N3919)-FIND(" ",N3919))</f>
        <v>KENMORE AVE NE</v>
      </c>
      <c r="N3919" s="0" t="s">
        <v>15649</v>
      </c>
      <c r="P3919" s="0" t="s">
        <v>147</v>
      </c>
      <c r="Q3919" s="0" t="s">
        <v>148</v>
      </c>
      <c r="R3919" s="0" t="n">
        <v>44483</v>
      </c>
      <c r="AD3919" s="0" t="s">
        <v>149</v>
      </c>
      <c r="AE3919" s="0" t="s">
        <v>150</v>
      </c>
      <c r="AF3919" s="0" t="s">
        <v>151</v>
      </c>
      <c r="AH3919" s="0" t="n">
        <v>14</v>
      </c>
      <c r="AI3919" s="0" t="n">
        <v>11</v>
      </c>
      <c r="AN3919" s="0" t="s">
        <v>147</v>
      </c>
      <c r="AO3919" s="0" t="s">
        <v>189</v>
      </c>
      <c r="AP3919" s="0" t="s">
        <v>190</v>
      </c>
      <c r="AQ3919" s="0" t="n">
        <v>9</v>
      </c>
      <c r="AR3919" s="0" t="n">
        <v>64</v>
      </c>
      <c r="AS3919" s="0" t="n">
        <v>32</v>
      </c>
      <c r="AV3919" s="0" t="s">
        <v>154</v>
      </c>
      <c r="AW3919" s="0" t="n">
        <f aca="false">COUNTA($BC3919:$EG3919)</f>
        <v>9</v>
      </c>
      <c r="AX3919" s="0" t="n">
        <f aca="false">COUNTIF($BC3919:$EG3919,"D")</f>
        <v>0</v>
      </c>
      <c r="AY3919" s="0" t="n">
        <f aca="false">COUNTIF($BC3919:$EG3919,"R")</f>
        <v>1</v>
      </c>
      <c r="AZ3919" s="0" t="n">
        <f aca="false">IF(CC3919="D",1,0)+IF(CL3919="D",1,0)+IF(CW3919="D",1,0)+IF(DD3919="D",1,0)+IF(DJ3919="D",1,0)+IF(DO3919="D",1,0)+IF(DW3919="D",1,0)</f>
        <v>0</v>
      </c>
      <c r="BA3919" s="0" t="n">
        <f aca="false">IF(DH3919&lt;&gt;"",1,0)+IF(DI3919&lt;&gt;"",1,0)+IF(DK3919&lt;&gt;"",1,0)+IF(DM3919&lt;&gt;"",1,0)+IF(DN3919&lt;&gt;"",1,0)+IF(DO3919&lt;&gt;"",1,0)+IF(DQ3919&lt;&gt;"",1,0)+IF(DR3919&lt;&gt;"",1,0)+IF(DT3919&lt;&gt;"",1,0)+IF(DU3919&lt;&gt;"",1,0)+IF(DV3919&lt;&gt;"",1,0)+IF(DW3919&lt;&gt;"",1,0)+IF(DX3919&lt;&gt;"",1,0)+IF(DZ3919&lt;&gt;"",1,0)+IF(EA3919&lt;&gt;"",1,0)+IF(EB3919&lt;&gt;"",1,0)+IF(EE3919&lt;&gt;"",1,0)</f>
        <v>1</v>
      </c>
      <c r="BB3919" s="0" t="n">
        <f aca="false">AY3919*AX3919</f>
        <v>0</v>
      </c>
      <c r="BK3919" s="0" t="s">
        <v>155</v>
      </c>
      <c r="BL3919" s="0" t="s">
        <v>155</v>
      </c>
      <c r="CA3919" s="0" t="s">
        <v>155</v>
      </c>
      <c r="CP3919" s="0" t="s">
        <v>155</v>
      </c>
      <c r="CY3919" s="0" t="s">
        <v>155</v>
      </c>
      <c r="CZ3919" s="0" t="s">
        <v>174</v>
      </c>
      <c r="DC3919" s="0" t="s">
        <v>155</v>
      </c>
      <c r="DN3919" s="0" t="s">
        <v>155</v>
      </c>
      <c r="EF3919" s="0" t="s">
        <v>155</v>
      </c>
    </row>
    <row r="3920" customFormat="false" ht="13.8" hidden="false" customHeight="false" outlineLevel="0" collapsed="false">
      <c r="A3920" s="0" t="s">
        <v>15650</v>
      </c>
      <c r="B3920" s="0" t="n">
        <v>78</v>
      </c>
      <c r="C3920" s="0" t="n">
        <v>356769</v>
      </c>
      <c r="D3920" s="0" t="s">
        <v>9044</v>
      </c>
      <c r="E3920" s="0" t="s">
        <v>8542</v>
      </c>
      <c r="F3920" s="0" t="str">
        <f aca="false">CONCATENATE(D3921," ",LEFT(I3921,4),"T=",AW3921,"D=",AX3921,"R=",AY3921,"M=",AZ3921,"L=",BA3921,"B=",BB3921)</f>
        <v>BRADLEY 1989T=5D=0R=1M=0L=2B=0</v>
      </c>
      <c r="G3920" s="0" t="s">
        <v>2741</v>
      </c>
      <c r="I3920" s="0" t="s">
        <v>15651</v>
      </c>
      <c r="J3920" s="0" t="s">
        <v>6764</v>
      </c>
      <c r="K3920" s="0" t="s">
        <v>143</v>
      </c>
      <c r="M3920" s="0" t="str">
        <f aca="false">RIGHT(N3920,LEN(N3920)-FIND(" ",N3920))</f>
        <v>BUTLER RD NE</v>
      </c>
      <c r="N3920" s="0" t="s">
        <v>15652</v>
      </c>
      <c r="P3920" s="0" t="s">
        <v>147</v>
      </c>
      <c r="Q3920" s="0" t="s">
        <v>148</v>
      </c>
      <c r="R3920" s="0" t="n">
        <v>44483</v>
      </c>
      <c r="AD3920" s="0" t="s">
        <v>149</v>
      </c>
      <c r="AE3920" s="0" t="s">
        <v>150</v>
      </c>
      <c r="AF3920" s="0" t="s">
        <v>151</v>
      </c>
      <c r="AH3920" s="0" t="n">
        <v>14</v>
      </c>
      <c r="AI3920" s="0" t="n">
        <v>11</v>
      </c>
      <c r="AN3920" s="0" t="s">
        <v>147</v>
      </c>
      <c r="AO3920" s="0" t="s">
        <v>176</v>
      </c>
      <c r="AP3920" s="0" t="s">
        <v>177</v>
      </c>
      <c r="AQ3920" s="0" t="n">
        <v>9</v>
      </c>
      <c r="AR3920" s="0" t="n">
        <v>64</v>
      </c>
      <c r="AS3920" s="0" t="n">
        <v>32</v>
      </c>
      <c r="AV3920" s="0" t="s">
        <v>154</v>
      </c>
      <c r="AW3920" s="0" t="n">
        <f aca="false">COUNTA($BC3920:$EG3920)</f>
        <v>6</v>
      </c>
      <c r="AX3920" s="0" t="n">
        <f aca="false">COUNTIF($BC3920:$EG3920,"D")</f>
        <v>0</v>
      </c>
      <c r="AY3920" s="0" t="n">
        <f aca="false">COUNTIF($BC3920:$EG3920,"R")</f>
        <v>0</v>
      </c>
      <c r="AZ3920" s="0" t="n">
        <f aca="false">IF(CC3920="D",1,0)+IF(CL3920="D",1,0)+IF(CW3920="D",1,0)+IF(DD3920="D",1,0)+IF(DJ3920="D",1,0)+IF(DO3920="D",1,0)+IF(DW3920="D",1,0)</f>
        <v>0</v>
      </c>
      <c r="BA3920" s="0" t="n">
        <f aca="false">IF(DH3920&lt;&gt;"",1,0)+IF(DI3920&lt;&gt;"",1,0)+IF(DK3920&lt;&gt;"",1,0)+IF(DM3920&lt;&gt;"",1,0)+IF(DN3920&lt;&gt;"",1,0)+IF(DO3920&lt;&gt;"",1,0)+IF(DQ3920&lt;&gt;"",1,0)+IF(DR3920&lt;&gt;"",1,0)+IF(DT3920&lt;&gt;"",1,0)+IF(DU3920&lt;&gt;"",1,0)+IF(DV3920&lt;&gt;"",1,0)+IF(DW3920&lt;&gt;"",1,0)+IF(DX3920&lt;&gt;"",1,0)+IF(DZ3920&lt;&gt;"",1,0)+IF(EA3920&lt;&gt;"",1,0)+IF(EB3920&lt;&gt;"",1,0)+IF(EE3920&lt;&gt;"",1,0)</f>
        <v>3</v>
      </c>
      <c r="BB3920" s="0" t="n">
        <f aca="false">AY3920*AX3920</f>
        <v>0</v>
      </c>
      <c r="CA3920" s="0" t="s">
        <v>155</v>
      </c>
      <c r="CP3920" s="0" t="s">
        <v>155</v>
      </c>
      <c r="DC3920" s="0" t="s">
        <v>155</v>
      </c>
      <c r="DI3920" s="0" t="s">
        <v>155</v>
      </c>
      <c r="DN3920" s="0" t="s">
        <v>155</v>
      </c>
      <c r="EA3920" s="0" t="s">
        <v>155</v>
      </c>
    </row>
    <row r="3921" customFormat="false" ht="13.8" hidden="false" customHeight="false" outlineLevel="0" collapsed="false">
      <c r="A3921" s="0" t="s">
        <v>15653</v>
      </c>
      <c r="B3921" s="0" t="n">
        <v>78</v>
      </c>
      <c r="C3921" s="0" t="n">
        <v>365403</v>
      </c>
      <c r="D3921" s="0" t="s">
        <v>9044</v>
      </c>
      <c r="E3921" s="0" t="s">
        <v>5007</v>
      </c>
      <c r="F3921" s="0" t="str">
        <f aca="false">CONCATENATE(D3922," ",LEFT(I3922,4),"T=",AW3922,"D=",AX3922,"R=",AY3922,"M=",AZ3922,"L=",BA3922,"B=",BB3922)</f>
        <v>JOHNSTON 1983T=4D=0R=0M=0L=1B=0</v>
      </c>
      <c r="G3921" s="0" t="s">
        <v>725</v>
      </c>
      <c r="I3921" s="0" t="s">
        <v>11334</v>
      </c>
      <c r="J3921" s="0" t="s">
        <v>6764</v>
      </c>
      <c r="K3921" s="0" t="s">
        <v>143</v>
      </c>
      <c r="M3921" s="0" t="str">
        <f aca="false">RIGHT(N3921,LEN(N3921)-FIND(" ",N3921))</f>
        <v>BUTLER RD NE</v>
      </c>
      <c r="N3921" s="0" t="s">
        <v>15652</v>
      </c>
      <c r="P3921" s="0" t="s">
        <v>147</v>
      </c>
      <c r="Q3921" s="0" t="s">
        <v>148</v>
      </c>
      <c r="R3921" s="0" t="n">
        <v>44483</v>
      </c>
      <c r="AD3921" s="0" t="s">
        <v>149</v>
      </c>
      <c r="AE3921" s="0" t="s">
        <v>150</v>
      </c>
      <c r="AF3921" s="0" t="s">
        <v>151</v>
      </c>
      <c r="AH3921" s="0" t="n">
        <v>14</v>
      </c>
      <c r="AI3921" s="0" t="n">
        <v>11</v>
      </c>
      <c r="AN3921" s="0" t="s">
        <v>147</v>
      </c>
      <c r="AO3921" s="0" t="s">
        <v>176</v>
      </c>
      <c r="AP3921" s="0" t="s">
        <v>177</v>
      </c>
      <c r="AQ3921" s="0" t="n">
        <v>9</v>
      </c>
      <c r="AR3921" s="0" t="n">
        <v>64</v>
      </c>
      <c r="AS3921" s="0" t="n">
        <v>32</v>
      </c>
      <c r="AV3921" s="0" t="s">
        <v>154</v>
      </c>
      <c r="AW3921" s="0" t="n">
        <f aca="false">COUNTA($BC3921:$EG3921)</f>
        <v>5</v>
      </c>
      <c r="AX3921" s="0" t="n">
        <f aca="false">COUNTIF($BC3921:$EG3921,"D")</f>
        <v>0</v>
      </c>
      <c r="AY3921" s="0" t="n">
        <f aca="false">COUNTIF($BC3921:$EG3921,"R")</f>
        <v>1</v>
      </c>
      <c r="AZ3921" s="0" t="n">
        <f aca="false">IF(CC3921="D",1,0)+IF(CL3921="D",1,0)+IF(CW3921="D",1,0)+IF(DD3921="D",1,0)+IF(DJ3921="D",1,0)+IF(DO3921="D",1,0)+IF(DW3921="D",1,0)</f>
        <v>0</v>
      </c>
      <c r="BA3921" s="0" t="n">
        <f aca="false">IF(DH3921&lt;&gt;"",1,0)+IF(DI3921&lt;&gt;"",1,0)+IF(DK3921&lt;&gt;"",1,0)+IF(DM3921&lt;&gt;"",1,0)+IF(DN3921&lt;&gt;"",1,0)+IF(DO3921&lt;&gt;"",1,0)+IF(DQ3921&lt;&gt;"",1,0)+IF(DR3921&lt;&gt;"",1,0)+IF(DT3921&lt;&gt;"",1,0)+IF(DU3921&lt;&gt;"",1,0)+IF(DV3921&lt;&gt;"",1,0)+IF(DW3921&lt;&gt;"",1,0)+IF(DX3921&lt;&gt;"",1,0)+IF(DZ3921&lt;&gt;"",1,0)+IF(EA3921&lt;&gt;"",1,0)+IF(EB3921&lt;&gt;"",1,0)+IF(EE3921&lt;&gt;"",1,0)</f>
        <v>2</v>
      </c>
      <c r="BB3921" s="0" t="n">
        <f aca="false">AY3921*AX3921</f>
        <v>0</v>
      </c>
      <c r="CA3921" s="0" t="s">
        <v>155</v>
      </c>
      <c r="CH3921" s="0" t="s">
        <v>174</v>
      </c>
      <c r="DC3921" s="0" t="s">
        <v>155</v>
      </c>
      <c r="DN3921" s="0" t="s">
        <v>155</v>
      </c>
      <c r="EA3921" s="0" t="s">
        <v>155</v>
      </c>
    </row>
    <row r="3922" customFormat="false" ht="13.8" hidden="false" customHeight="false" outlineLevel="0" collapsed="false">
      <c r="A3922" s="0" t="s">
        <v>15654</v>
      </c>
      <c r="B3922" s="0" t="n">
        <v>78</v>
      </c>
      <c r="C3922" s="0" t="n">
        <v>348457</v>
      </c>
      <c r="D3922" s="0" t="s">
        <v>3573</v>
      </c>
      <c r="E3922" s="0" t="s">
        <v>364</v>
      </c>
      <c r="F3922" s="0" t="str">
        <f aca="false">CONCATENATE(D3923," ",LEFT(I3923,4),"T=",AW3923,"D=",AX3923,"R=",AY3923,"M=",AZ3923,"L=",BA3923,"B=",BB3923)</f>
        <v>PETRILLA 2005T=3D=0R=0M=0L=2B=0</v>
      </c>
      <c r="G3922" s="0" t="s">
        <v>359</v>
      </c>
      <c r="I3922" s="0" t="s">
        <v>11305</v>
      </c>
      <c r="J3922" s="0" t="s">
        <v>6764</v>
      </c>
      <c r="K3922" s="0" t="s">
        <v>143</v>
      </c>
      <c r="M3922" s="0" t="str">
        <f aca="false">RIGHT(N3922,LEN(N3922)-FIND(" ",N3922))</f>
        <v>QUARRY LN NE</v>
      </c>
      <c r="N3922" s="0" t="s">
        <v>3576</v>
      </c>
      <c r="O3922" s="0" t="s">
        <v>1422</v>
      </c>
      <c r="P3922" s="0" t="s">
        <v>147</v>
      </c>
      <c r="Q3922" s="0" t="s">
        <v>148</v>
      </c>
      <c r="R3922" s="0" t="n">
        <v>44483</v>
      </c>
      <c r="AD3922" s="0" t="s">
        <v>149</v>
      </c>
      <c r="AE3922" s="0" t="s">
        <v>150</v>
      </c>
      <c r="AH3922" s="0" t="n">
        <v>14</v>
      </c>
      <c r="AI3922" s="0" t="n">
        <v>11</v>
      </c>
      <c r="AJ3922" s="0" t="s">
        <v>164</v>
      </c>
      <c r="AM3922" s="0" t="s">
        <v>165</v>
      </c>
      <c r="AN3922" s="0" t="s">
        <v>147</v>
      </c>
      <c r="AO3922" s="0" t="s">
        <v>176</v>
      </c>
      <c r="AP3922" s="0" t="s">
        <v>177</v>
      </c>
      <c r="AQ3922" s="0" t="n">
        <v>9</v>
      </c>
      <c r="AR3922" s="0" t="n">
        <v>64</v>
      </c>
      <c r="AS3922" s="0" t="n">
        <v>32</v>
      </c>
      <c r="AV3922" s="0" t="s">
        <v>154</v>
      </c>
      <c r="AW3922" s="0" t="n">
        <f aca="false">COUNTA($BC3922:$EG3922)</f>
        <v>4</v>
      </c>
      <c r="AX3922" s="0" t="n">
        <f aca="false">COUNTIF($BC3922:$EG3922,"D")</f>
        <v>0</v>
      </c>
      <c r="AY3922" s="0" t="n">
        <f aca="false">COUNTIF($BC3922:$EG3922,"R")</f>
        <v>0</v>
      </c>
      <c r="AZ3922" s="0" t="n">
        <f aca="false">IF(CC3922="D",1,0)+IF(CL3922="D",1,0)+IF(CW3922="D",1,0)+IF(DD3922="D",1,0)+IF(DJ3922="D",1,0)+IF(DO3922="D",1,0)+IF(DW3922="D",1,0)</f>
        <v>0</v>
      </c>
      <c r="BA3922" s="0" t="n">
        <f aca="false">IF(DH3922&lt;&gt;"",1,0)+IF(DI3922&lt;&gt;"",1,0)+IF(DK3922&lt;&gt;"",1,0)+IF(DM3922&lt;&gt;"",1,0)+IF(DN3922&lt;&gt;"",1,0)+IF(DO3922&lt;&gt;"",1,0)+IF(DQ3922&lt;&gt;"",1,0)+IF(DR3922&lt;&gt;"",1,0)+IF(DT3922&lt;&gt;"",1,0)+IF(DU3922&lt;&gt;"",1,0)+IF(DV3922&lt;&gt;"",1,0)+IF(DW3922&lt;&gt;"",1,0)+IF(DX3922&lt;&gt;"",1,0)+IF(DZ3922&lt;&gt;"",1,0)+IF(EA3922&lt;&gt;"",1,0)+IF(EB3922&lt;&gt;"",1,0)+IF(EE3922&lt;&gt;"",1,0)</f>
        <v>1</v>
      </c>
      <c r="BB3922" s="0" t="n">
        <f aca="false">AY3922*AX3922</f>
        <v>0</v>
      </c>
      <c r="CA3922" s="0" t="s">
        <v>155</v>
      </c>
      <c r="CK3922" s="0" t="s">
        <v>155</v>
      </c>
      <c r="DN3922" s="0" t="s">
        <v>155</v>
      </c>
      <c r="EF3922" s="0" t="s">
        <v>155</v>
      </c>
    </row>
    <row r="3923" customFormat="false" ht="13.8" hidden="false" customHeight="false" outlineLevel="0" collapsed="false">
      <c r="A3923" s="0" t="s">
        <v>15655</v>
      </c>
      <c r="B3923" s="0" t="n">
        <v>78</v>
      </c>
      <c r="C3923" s="0" t="n">
        <v>474797</v>
      </c>
      <c r="D3923" s="0" t="s">
        <v>3727</v>
      </c>
      <c r="E3923" s="0" t="s">
        <v>5675</v>
      </c>
      <c r="F3923" s="0" t="str">
        <f aca="false">CONCATENATE(D3924," ",LEFT(I3924,4),"T=",AW3924,"D=",AX3924,"R=",AY3924,"M=",AZ3924,"L=",BA3924,"B=",BB3924)</f>
        <v>GIBBS 1957T=8D=1R=1M=0L=2B=1</v>
      </c>
      <c r="G3923" s="0" t="s">
        <v>1516</v>
      </c>
      <c r="I3923" s="0" t="s">
        <v>15656</v>
      </c>
      <c r="J3923" s="0" t="s">
        <v>6764</v>
      </c>
      <c r="K3923" s="0" t="s">
        <v>143</v>
      </c>
      <c r="M3923" s="0" t="str">
        <f aca="false">RIGHT(N3923,LEN(N3923)-FIND(" ",N3923))</f>
        <v>BIRCH RUN DR NE</v>
      </c>
      <c r="N3923" s="0" t="s">
        <v>3731</v>
      </c>
      <c r="P3923" s="0" t="s">
        <v>147</v>
      </c>
      <c r="Q3923" s="0" t="s">
        <v>148</v>
      </c>
      <c r="R3923" s="0" t="n">
        <v>44483</v>
      </c>
      <c r="AD3923" s="0" t="s">
        <v>149</v>
      </c>
      <c r="AE3923" s="0" t="s">
        <v>150</v>
      </c>
      <c r="AH3923" s="0" t="n">
        <v>14</v>
      </c>
      <c r="AI3923" s="0" t="n">
        <v>11</v>
      </c>
      <c r="AJ3923" s="0" t="s">
        <v>164</v>
      </c>
      <c r="AM3923" s="0" t="s">
        <v>165</v>
      </c>
      <c r="AN3923" s="0" t="s">
        <v>147</v>
      </c>
      <c r="AO3923" s="0" t="s">
        <v>166</v>
      </c>
      <c r="AP3923" s="0" t="s">
        <v>167</v>
      </c>
      <c r="AQ3923" s="0" t="n">
        <v>9</v>
      </c>
      <c r="AR3923" s="0" t="n">
        <v>64</v>
      </c>
      <c r="AS3923" s="0" t="n">
        <v>32</v>
      </c>
      <c r="AV3923" s="0" t="s">
        <v>154</v>
      </c>
      <c r="AW3923" s="0" t="n">
        <f aca="false">COUNTA($BC3923:$EG3923)</f>
        <v>3</v>
      </c>
      <c r="AX3923" s="0" t="n">
        <f aca="false">COUNTIF($BC3923:$EG3923,"D")</f>
        <v>0</v>
      </c>
      <c r="AY3923" s="0" t="n">
        <f aca="false">COUNTIF($BC3923:$EG3923,"R")</f>
        <v>0</v>
      </c>
      <c r="AZ3923" s="0" t="n">
        <f aca="false">IF(CC3923="D",1,0)+IF(CL3923="D",1,0)+IF(CW3923="D",1,0)+IF(DD3923="D",1,0)+IF(DJ3923="D",1,0)+IF(DO3923="D",1,0)+IF(DW3923="D",1,0)</f>
        <v>0</v>
      </c>
      <c r="BA3923" s="0" t="n">
        <f aca="false">IF(DH3923&lt;&gt;"",1,0)+IF(DI3923&lt;&gt;"",1,0)+IF(DK3923&lt;&gt;"",1,0)+IF(DM3923&lt;&gt;"",1,0)+IF(DN3923&lt;&gt;"",1,0)+IF(DO3923&lt;&gt;"",1,0)+IF(DQ3923&lt;&gt;"",1,0)+IF(DR3923&lt;&gt;"",1,0)+IF(DT3923&lt;&gt;"",1,0)+IF(DU3923&lt;&gt;"",1,0)+IF(DV3923&lt;&gt;"",1,0)+IF(DW3923&lt;&gt;"",1,0)+IF(DX3923&lt;&gt;"",1,0)+IF(DZ3923&lt;&gt;"",1,0)+IF(EA3923&lt;&gt;"",1,0)+IF(EB3923&lt;&gt;"",1,0)+IF(EE3923&lt;&gt;"",1,0)</f>
        <v>2</v>
      </c>
      <c r="BB3923" s="0" t="n">
        <f aca="false">AY3923*AX3923</f>
        <v>0</v>
      </c>
      <c r="DX3923" s="0" t="s">
        <v>155</v>
      </c>
      <c r="EA3923" s="0" t="s">
        <v>155</v>
      </c>
      <c r="EF3923" s="0" t="s">
        <v>155</v>
      </c>
    </row>
    <row r="3924" customFormat="false" ht="13.8" hidden="false" customHeight="false" outlineLevel="0" collapsed="false">
      <c r="A3924" s="0" t="s">
        <v>15657</v>
      </c>
      <c r="B3924" s="0" t="n">
        <v>78</v>
      </c>
      <c r="C3924" s="0" t="n">
        <v>351346</v>
      </c>
      <c r="D3924" s="0" t="s">
        <v>5585</v>
      </c>
      <c r="E3924" s="0" t="s">
        <v>564</v>
      </c>
      <c r="F3924" s="0" t="str">
        <f aca="false">CONCATENATE(D3925," ",LEFT(I3925,4),"T=",AW3925,"D=",AX3925,"R=",AY3925,"M=",AZ3925,"L=",BA3925,"B=",BB3925)</f>
        <v>NEY 1955T=15D=0R=4M=0L=2B=0</v>
      </c>
      <c r="G3924" s="0" t="s">
        <v>200</v>
      </c>
      <c r="I3924" s="0" t="s">
        <v>2751</v>
      </c>
      <c r="J3924" s="0" t="s">
        <v>6771</v>
      </c>
      <c r="K3924" s="0" t="s">
        <v>143</v>
      </c>
      <c r="L3924" s="0" t="s">
        <v>174</v>
      </c>
      <c r="M3924" s="0" t="str">
        <f aca="false">RIGHT(N3924,LEN(N3924)-FIND(" ",N3924))</f>
        <v>PERKINSWOOD BLVD NE</v>
      </c>
      <c r="N3924" s="0" t="s">
        <v>5656</v>
      </c>
      <c r="O3924" s="0" t="s">
        <v>15658</v>
      </c>
      <c r="P3924" s="0" t="s">
        <v>147</v>
      </c>
      <c r="Q3924" s="0" t="s">
        <v>148</v>
      </c>
      <c r="R3924" s="0" t="n">
        <v>44483</v>
      </c>
      <c r="AD3924" s="0" t="s">
        <v>149</v>
      </c>
      <c r="AE3924" s="0" t="s">
        <v>150</v>
      </c>
      <c r="AF3924" s="0" t="s">
        <v>151</v>
      </c>
      <c r="AH3924" s="0" t="n">
        <v>14</v>
      </c>
      <c r="AI3924" s="0" t="n">
        <v>11</v>
      </c>
      <c r="AN3924" s="0" t="s">
        <v>147</v>
      </c>
      <c r="AO3924" s="0" t="s">
        <v>152</v>
      </c>
      <c r="AP3924" s="0" t="s">
        <v>153</v>
      </c>
      <c r="AQ3924" s="0" t="n">
        <v>9</v>
      </c>
      <c r="AR3924" s="0" t="n">
        <v>64</v>
      </c>
      <c r="AS3924" s="0" t="n">
        <v>32</v>
      </c>
      <c r="AV3924" s="0" t="s">
        <v>154</v>
      </c>
      <c r="AW3924" s="0" t="n">
        <f aca="false">COUNTA($BC3924:$EG3924)</f>
        <v>8</v>
      </c>
      <c r="AX3924" s="0" t="n">
        <f aca="false">COUNTIF($BC3924:$EG3924,"D")</f>
        <v>1</v>
      </c>
      <c r="AY3924" s="0" t="n">
        <f aca="false">COUNTIF($BC3924:$EG3924,"R")</f>
        <v>1</v>
      </c>
      <c r="AZ3924" s="0" t="n">
        <f aca="false">IF(CC3924="D",1,0)+IF(CL3924="D",1,0)+IF(CW3924="D",1,0)+IF(DD3924="D",1,0)+IF(DJ3924="D",1,0)+IF(DO3924="D",1,0)+IF(DW3924="D",1,0)</f>
        <v>0</v>
      </c>
      <c r="BA3924" s="0" t="n">
        <f aca="false">IF(DH3924&lt;&gt;"",1,0)+IF(DI3924&lt;&gt;"",1,0)+IF(DK3924&lt;&gt;"",1,0)+IF(DM3924&lt;&gt;"",1,0)+IF(DN3924&lt;&gt;"",1,0)+IF(DO3924&lt;&gt;"",1,0)+IF(DQ3924&lt;&gt;"",1,0)+IF(DR3924&lt;&gt;"",1,0)+IF(DT3924&lt;&gt;"",1,0)+IF(DU3924&lt;&gt;"",1,0)+IF(DV3924&lt;&gt;"",1,0)+IF(DW3924&lt;&gt;"",1,0)+IF(DX3924&lt;&gt;"",1,0)+IF(DZ3924&lt;&gt;"",1,0)+IF(EA3924&lt;&gt;"",1,0)+IF(EB3924&lt;&gt;"",1,0)+IF(EE3924&lt;&gt;"",1,0)</f>
        <v>2</v>
      </c>
      <c r="BB3924" s="0" t="n">
        <f aca="false">AY3924*AX3924</f>
        <v>1</v>
      </c>
      <c r="BY3924" s="0" t="s">
        <v>144</v>
      </c>
      <c r="CA3924" s="0" t="s">
        <v>155</v>
      </c>
      <c r="CP3924" s="0" t="s">
        <v>155</v>
      </c>
      <c r="DC3924" s="0" t="s">
        <v>155</v>
      </c>
      <c r="DN3924" s="0" t="s">
        <v>155</v>
      </c>
      <c r="EA3924" s="0" t="s">
        <v>155</v>
      </c>
      <c r="ED3924" s="0" t="s">
        <v>174</v>
      </c>
      <c r="EF3924" s="0" t="s">
        <v>155</v>
      </c>
    </row>
    <row r="3925" customFormat="false" ht="13.8" hidden="false" customHeight="false" outlineLevel="0" collapsed="false">
      <c r="A3925" s="0" t="s">
        <v>15659</v>
      </c>
      <c r="B3925" s="0" t="n">
        <v>78</v>
      </c>
      <c r="C3925" s="0" t="n">
        <v>396036</v>
      </c>
      <c r="D3925" s="0" t="s">
        <v>15660</v>
      </c>
      <c r="E3925" s="0" t="s">
        <v>892</v>
      </c>
      <c r="F3925" s="0" t="str">
        <f aca="false">CONCATENATE(D3926," ",LEFT(I3926,4),"T=",AW3926,"D=",AX3926,"R=",AY3926,"M=",AZ3926,"L=",BA3926,"B=",BB3926)</f>
        <v>SIMPSON 1961T=26D=4R=0M=1L=2B=0</v>
      </c>
      <c r="G3925" s="0" t="s">
        <v>231</v>
      </c>
      <c r="I3925" s="0" t="s">
        <v>2497</v>
      </c>
      <c r="J3925" s="0" t="s">
        <v>4044</v>
      </c>
      <c r="K3925" s="0" t="s">
        <v>143</v>
      </c>
      <c r="M3925" s="0" t="str">
        <f aca="false">RIGHT(N3925,LEN(N3925)-FIND(" ",N3925))</f>
        <v>BONNIE BRAE AVE NE</v>
      </c>
      <c r="N3925" s="0" t="s">
        <v>12020</v>
      </c>
      <c r="P3925" s="0" t="s">
        <v>147</v>
      </c>
      <c r="Q3925" s="0" t="s">
        <v>148</v>
      </c>
      <c r="R3925" s="0" t="n">
        <v>44483</v>
      </c>
      <c r="AD3925" s="0" t="s">
        <v>149</v>
      </c>
      <c r="AE3925" s="0" t="s">
        <v>150</v>
      </c>
      <c r="AF3925" s="0" t="s">
        <v>151</v>
      </c>
      <c r="AH3925" s="0" t="n">
        <v>14</v>
      </c>
      <c r="AI3925" s="0" t="n">
        <v>11</v>
      </c>
      <c r="AN3925" s="0" t="s">
        <v>147</v>
      </c>
      <c r="AO3925" s="0" t="s">
        <v>152</v>
      </c>
      <c r="AP3925" s="0" t="s">
        <v>153</v>
      </c>
      <c r="AQ3925" s="0" t="n">
        <v>9</v>
      </c>
      <c r="AR3925" s="0" t="n">
        <v>64</v>
      </c>
      <c r="AS3925" s="0" t="n">
        <v>32</v>
      </c>
      <c r="AV3925" s="0" t="s">
        <v>154</v>
      </c>
      <c r="AW3925" s="0" t="n">
        <f aca="false">COUNTA($BC3925:$EG3925)</f>
        <v>15</v>
      </c>
      <c r="AX3925" s="0" t="n">
        <f aca="false">COUNTIF($BC3925:$EG3925,"D")</f>
        <v>0</v>
      </c>
      <c r="AY3925" s="0" t="n">
        <f aca="false">COUNTIF($BC3925:$EG3925,"R")</f>
        <v>4</v>
      </c>
      <c r="AZ3925" s="0" t="n">
        <f aca="false">IF(CC3925="D",1,0)+IF(CL3925="D",1,0)+IF(CW3925="D",1,0)+IF(DD3925="D",1,0)+IF(DJ3925="D",1,0)+IF(DO3925="D",1,0)+IF(DW3925="D",1,0)</f>
        <v>0</v>
      </c>
      <c r="BA3925" s="0" t="n">
        <f aca="false">IF(DH3925&lt;&gt;"",1,0)+IF(DI3925&lt;&gt;"",1,0)+IF(DK3925&lt;&gt;"",1,0)+IF(DM3925&lt;&gt;"",1,0)+IF(DN3925&lt;&gt;"",1,0)+IF(DO3925&lt;&gt;"",1,0)+IF(DQ3925&lt;&gt;"",1,0)+IF(DR3925&lt;&gt;"",1,0)+IF(DT3925&lt;&gt;"",1,0)+IF(DU3925&lt;&gt;"",1,0)+IF(DV3925&lt;&gt;"",1,0)+IF(DW3925&lt;&gt;"",1,0)+IF(DX3925&lt;&gt;"",1,0)+IF(DZ3925&lt;&gt;"",1,0)+IF(EA3925&lt;&gt;"",1,0)+IF(EB3925&lt;&gt;"",1,0)+IF(EE3925&lt;&gt;"",1,0)</f>
        <v>2</v>
      </c>
      <c r="BB3925" s="0" t="n">
        <f aca="false">AY3925*AX3925</f>
        <v>0</v>
      </c>
      <c r="BF3925" s="0" t="s">
        <v>155</v>
      </c>
      <c r="BG3925" s="0" t="s">
        <v>174</v>
      </c>
      <c r="BH3925" s="0" t="s">
        <v>155</v>
      </c>
      <c r="BJ3925" s="0" t="s">
        <v>155</v>
      </c>
      <c r="BK3925" s="0" t="s">
        <v>174</v>
      </c>
      <c r="BL3925" s="0" t="s">
        <v>155</v>
      </c>
      <c r="BP3925" s="0" t="s">
        <v>155</v>
      </c>
      <c r="BR3925" s="0" t="s">
        <v>174</v>
      </c>
      <c r="CV3925" s="0" t="s">
        <v>155</v>
      </c>
      <c r="CY3925" s="0" t="s">
        <v>155</v>
      </c>
      <c r="CZ3925" s="0" t="s">
        <v>174</v>
      </c>
      <c r="DC3925" s="0" t="s">
        <v>155</v>
      </c>
      <c r="DI3925" s="0" t="s">
        <v>155</v>
      </c>
      <c r="DN3925" s="0" t="s">
        <v>155</v>
      </c>
      <c r="EF3925" s="0" t="s">
        <v>155</v>
      </c>
    </row>
    <row r="3926" customFormat="false" ht="13.8" hidden="false" customHeight="false" outlineLevel="0" collapsed="false">
      <c r="A3926" s="0" t="s">
        <v>15661</v>
      </c>
      <c r="B3926" s="0" t="n">
        <v>78</v>
      </c>
      <c r="C3926" s="0" t="n">
        <v>185722</v>
      </c>
      <c r="D3926" s="0" t="s">
        <v>4365</v>
      </c>
      <c r="E3926" s="0" t="s">
        <v>15662</v>
      </c>
      <c r="F3926" s="0" t="str">
        <f aca="false">CONCATENATE(D3927," ",LEFT(I3927,4),"T=",AW3927,"D=",AX3927,"R=",AY3927,"M=",AZ3927,"L=",BA3927,"B=",BB3927)</f>
        <v>GORANITIS 1995T=2D=0R=0M=0L=1B=0</v>
      </c>
      <c r="I3926" s="0" t="s">
        <v>15663</v>
      </c>
      <c r="J3926" s="0" t="s">
        <v>4044</v>
      </c>
      <c r="K3926" s="0" t="s">
        <v>143</v>
      </c>
      <c r="L3926" s="0" t="s">
        <v>144</v>
      </c>
      <c r="M3926" s="0" t="str">
        <f aca="false">RIGHT(N3926,LEN(N3926)-FIND(" ",N3926))</f>
        <v>BONNIE BRAE AVE NE</v>
      </c>
      <c r="N3926" s="0" t="s">
        <v>11774</v>
      </c>
      <c r="P3926" s="0" t="s">
        <v>147</v>
      </c>
      <c r="Q3926" s="0" t="s">
        <v>148</v>
      </c>
      <c r="R3926" s="0" t="n">
        <v>44483</v>
      </c>
      <c r="AD3926" s="0" t="s">
        <v>149</v>
      </c>
      <c r="AE3926" s="0" t="s">
        <v>150</v>
      </c>
      <c r="AF3926" s="0" t="s">
        <v>151</v>
      </c>
      <c r="AH3926" s="0" t="n">
        <v>14</v>
      </c>
      <c r="AI3926" s="0" t="n">
        <v>11</v>
      </c>
      <c r="AN3926" s="0" t="s">
        <v>147</v>
      </c>
      <c r="AO3926" s="0" t="s">
        <v>152</v>
      </c>
      <c r="AP3926" s="0" t="s">
        <v>153</v>
      </c>
      <c r="AQ3926" s="0" t="n">
        <v>9</v>
      </c>
      <c r="AR3926" s="0" t="n">
        <v>64</v>
      </c>
      <c r="AS3926" s="0" t="n">
        <v>32</v>
      </c>
      <c r="AV3926" s="0" t="s">
        <v>154</v>
      </c>
      <c r="AW3926" s="0" t="n">
        <f aca="false">COUNTA($BC3926:$EG3926)</f>
        <v>26</v>
      </c>
      <c r="AX3926" s="0" t="n">
        <f aca="false">COUNTIF($BC3926:$EG3926,"D")</f>
        <v>4</v>
      </c>
      <c r="AY3926" s="0" t="n">
        <f aca="false">COUNTIF($BC3926:$EG3926,"R")</f>
        <v>0</v>
      </c>
      <c r="AZ3926" s="0" t="n">
        <f aca="false">IF(CC3926="D",1,0)+IF(CL3926="D",1,0)+IF(CW3926="D",1,0)+IF(DD3926="D",1,0)+IF(DJ3926="D",1,0)+IF(DO3926="D",1,0)+IF(DW3926="D",1,0)</f>
        <v>1</v>
      </c>
      <c r="BA3926" s="0" t="n">
        <f aca="false">IF(DH3926&lt;&gt;"",1,0)+IF(DI3926&lt;&gt;"",1,0)+IF(DK3926&lt;&gt;"",1,0)+IF(DM3926&lt;&gt;"",1,0)+IF(DN3926&lt;&gt;"",1,0)+IF(DO3926&lt;&gt;"",1,0)+IF(DQ3926&lt;&gt;"",1,0)+IF(DR3926&lt;&gt;"",1,0)+IF(DT3926&lt;&gt;"",1,0)+IF(DU3926&lt;&gt;"",1,0)+IF(DV3926&lt;&gt;"",1,0)+IF(DW3926&lt;&gt;"",1,0)+IF(DX3926&lt;&gt;"",1,0)+IF(DZ3926&lt;&gt;"",1,0)+IF(EA3926&lt;&gt;"",1,0)+IF(EB3926&lt;&gt;"",1,0)+IF(EE3926&lt;&gt;"",1,0)</f>
        <v>2</v>
      </c>
      <c r="BB3926" s="0" t="n">
        <f aca="false">AY3926*AX3926</f>
        <v>0</v>
      </c>
      <c r="BC3926" s="0" t="s">
        <v>155</v>
      </c>
      <c r="BD3926" s="0" t="s">
        <v>155</v>
      </c>
      <c r="BE3926" s="0" t="s">
        <v>155</v>
      </c>
      <c r="BF3926" s="0" t="s">
        <v>155</v>
      </c>
      <c r="BI3926" s="0" t="s">
        <v>155</v>
      </c>
      <c r="BJ3926" s="0" t="s">
        <v>155</v>
      </c>
      <c r="BL3926" s="0" t="s">
        <v>155</v>
      </c>
      <c r="BP3926" s="0" t="s">
        <v>155</v>
      </c>
      <c r="BS3926" s="0" t="s">
        <v>155</v>
      </c>
      <c r="BY3926" s="0" t="s">
        <v>144</v>
      </c>
      <c r="CA3926" s="0" t="s">
        <v>155</v>
      </c>
      <c r="CG3926" s="0" t="s">
        <v>155</v>
      </c>
      <c r="CH3926" s="0" t="s">
        <v>144</v>
      </c>
      <c r="CK3926" s="0" t="s">
        <v>155</v>
      </c>
      <c r="CL3926" s="0" t="s">
        <v>144</v>
      </c>
      <c r="CN3926" s="0" t="s">
        <v>155</v>
      </c>
      <c r="CP3926" s="0" t="s">
        <v>155</v>
      </c>
      <c r="CT3926" s="0" t="s">
        <v>155</v>
      </c>
      <c r="CV3926" s="0" t="s">
        <v>155</v>
      </c>
      <c r="CY3926" s="0" t="s">
        <v>155</v>
      </c>
      <c r="DC3926" s="0" t="s">
        <v>155</v>
      </c>
      <c r="DI3926" s="0" t="s">
        <v>155</v>
      </c>
      <c r="DL3926" s="0" t="s">
        <v>155</v>
      </c>
      <c r="EA3926" s="0" t="s">
        <v>155</v>
      </c>
      <c r="ED3926" s="0" t="s">
        <v>144</v>
      </c>
      <c r="EF3926" s="0" t="s">
        <v>155</v>
      </c>
    </row>
    <row r="3927" customFormat="false" ht="13.8" hidden="false" customHeight="false" outlineLevel="0" collapsed="false">
      <c r="A3927" s="0" t="s">
        <v>15664</v>
      </c>
      <c r="B3927" s="0" t="n">
        <v>78</v>
      </c>
      <c r="C3927" s="0" t="n">
        <v>474898</v>
      </c>
      <c r="D3927" s="0" t="s">
        <v>4664</v>
      </c>
      <c r="E3927" s="0" t="s">
        <v>3565</v>
      </c>
      <c r="F3927" s="0" t="str">
        <f aca="false">CONCATENATE(D3928," ",LEFT(I3928,4),"T=",AW3928,"D=",AX3928,"R=",AY3928,"M=",AZ3928,"L=",BA3928,"B=",BB3928)</f>
        <v>WARGO 1952T=4D=1R=0M=0L=2B=0</v>
      </c>
      <c r="G3927" s="0" t="s">
        <v>257</v>
      </c>
      <c r="I3927" s="0" t="s">
        <v>15665</v>
      </c>
      <c r="J3927" s="0" t="s">
        <v>4044</v>
      </c>
      <c r="K3927" s="0" t="s">
        <v>143</v>
      </c>
      <c r="M3927" s="0" t="str">
        <f aca="false">RIGHT(N3927,LEN(N3927)-FIND(" ",N3927))</f>
        <v>KENMORE AVE NE</v>
      </c>
      <c r="N3927" s="0" t="s">
        <v>13886</v>
      </c>
      <c r="P3927" s="0" t="s">
        <v>147</v>
      </c>
      <c r="Q3927" s="0" t="s">
        <v>148</v>
      </c>
      <c r="R3927" s="0" t="n">
        <v>44483</v>
      </c>
      <c r="AD3927" s="0" t="s">
        <v>149</v>
      </c>
      <c r="AE3927" s="0" t="s">
        <v>150</v>
      </c>
      <c r="AF3927" s="0" t="s">
        <v>151</v>
      </c>
      <c r="AH3927" s="0" t="n">
        <v>14</v>
      </c>
      <c r="AI3927" s="0" t="n">
        <v>11</v>
      </c>
      <c r="AN3927" s="0" t="s">
        <v>147</v>
      </c>
      <c r="AO3927" s="0" t="s">
        <v>152</v>
      </c>
      <c r="AP3927" s="0" t="s">
        <v>153</v>
      </c>
      <c r="AQ3927" s="0" t="n">
        <v>9</v>
      </c>
      <c r="AR3927" s="0" t="n">
        <v>64</v>
      </c>
      <c r="AS3927" s="0" t="n">
        <v>32</v>
      </c>
      <c r="AV3927" s="0" t="s">
        <v>154</v>
      </c>
      <c r="AW3927" s="0" t="n">
        <f aca="false">COUNTA($BC3927:$EG3927)</f>
        <v>2</v>
      </c>
      <c r="AX3927" s="0" t="n">
        <f aca="false">COUNTIF($BC3927:$EG3927,"D")</f>
        <v>0</v>
      </c>
      <c r="AY3927" s="0" t="n">
        <f aca="false">COUNTIF($BC3927:$EG3927,"R")</f>
        <v>0</v>
      </c>
      <c r="AZ3927" s="0" t="n">
        <f aca="false">IF(CC3927="D",1,0)+IF(CL3927="D",1,0)+IF(CW3927="D",1,0)+IF(DD3927="D",1,0)+IF(DJ3927="D",1,0)+IF(DO3927="D",1,0)+IF(DW3927="D",1,0)</f>
        <v>0</v>
      </c>
      <c r="BA3927" s="0" t="n">
        <f aca="false">IF(DH3927&lt;&gt;"",1,0)+IF(DI3927&lt;&gt;"",1,0)+IF(DK3927&lt;&gt;"",1,0)+IF(DM3927&lt;&gt;"",1,0)+IF(DN3927&lt;&gt;"",1,0)+IF(DO3927&lt;&gt;"",1,0)+IF(DQ3927&lt;&gt;"",1,0)+IF(DR3927&lt;&gt;"",1,0)+IF(DT3927&lt;&gt;"",1,0)+IF(DU3927&lt;&gt;"",1,0)+IF(DV3927&lt;&gt;"",1,0)+IF(DW3927&lt;&gt;"",1,0)+IF(DX3927&lt;&gt;"",1,0)+IF(DZ3927&lt;&gt;"",1,0)+IF(EA3927&lt;&gt;"",1,0)+IF(EB3927&lt;&gt;"",1,0)+IF(EE3927&lt;&gt;"",1,0)</f>
        <v>1</v>
      </c>
      <c r="BB3927" s="0" t="n">
        <f aca="false">AY3927*AX3927</f>
        <v>0</v>
      </c>
      <c r="EA3927" s="0" t="s">
        <v>155</v>
      </c>
      <c r="EF3927" s="0" t="s">
        <v>155</v>
      </c>
    </row>
    <row r="3928" customFormat="false" ht="13.8" hidden="false" customHeight="false" outlineLevel="0" collapsed="false">
      <c r="A3928" s="0" t="s">
        <v>15666</v>
      </c>
      <c r="B3928" s="0" t="n">
        <v>78</v>
      </c>
      <c r="C3928" s="0" t="n">
        <v>394858</v>
      </c>
      <c r="D3928" s="0" t="s">
        <v>15667</v>
      </c>
      <c r="E3928" s="0" t="s">
        <v>15668</v>
      </c>
      <c r="F3928" s="0" t="str">
        <f aca="false">CONCATENATE(D3929," ",LEFT(I3929,4),"T=",AW3929,"D=",AX3929,"R=",AY3929,"M=",AZ3929,"L=",BA3929,"B=",BB3929)</f>
        <v>LACKEY 1951T=2D=0R=0M=0L=1B=0</v>
      </c>
      <c r="I3928" s="0" t="s">
        <v>15669</v>
      </c>
      <c r="J3928" s="0" t="s">
        <v>4044</v>
      </c>
      <c r="K3928" s="0" t="s">
        <v>143</v>
      </c>
      <c r="M3928" s="0" t="str">
        <f aca="false">RIGHT(N3928,LEN(N3928)-FIND(" ",N3928))</f>
        <v>ELM RD NE</v>
      </c>
      <c r="N3928" s="0" t="s">
        <v>10079</v>
      </c>
      <c r="P3928" s="0" t="s">
        <v>147</v>
      </c>
      <c r="Q3928" s="0" t="s">
        <v>148</v>
      </c>
      <c r="R3928" s="0" t="n">
        <v>44483</v>
      </c>
      <c r="AD3928" s="0" t="s">
        <v>149</v>
      </c>
      <c r="AE3928" s="0" t="s">
        <v>150</v>
      </c>
      <c r="AF3928" s="0" t="s">
        <v>151</v>
      </c>
      <c r="AH3928" s="0" t="n">
        <v>14</v>
      </c>
      <c r="AI3928" s="0" t="n">
        <v>11</v>
      </c>
      <c r="AN3928" s="0" t="s">
        <v>147</v>
      </c>
      <c r="AO3928" s="0" t="s">
        <v>261</v>
      </c>
      <c r="AP3928" s="0" t="s">
        <v>262</v>
      </c>
      <c r="AQ3928" s="0" t="n">
        <v>9</v>
      </c>
      <c r="AR3928" s="0" t="n">
        <v>64</v>
      </c>
      <c r="AS3928" s="0" t="n">
        <v>32</v>
      </c>
      <c r="AV3928" s="0" t="s">
        <v>154</v>
      </c>
      <c r="AW3928" s="0" t="n">
        <f aca="false">COUNTA($BC3928:$EG3928)</f>
        <v>4</v>
      </c>
      <c r="AX3928" s="0" t="n">
        <f aca="false">COUNTIF($BC3928:$EG3928,"D")</f>
        <v>1</v>
      </c>
      <c r="AY3928" s="0" t="n">
        <f aca="false">COUNTIF($BC3928:$EG3928,"R")</f>
        <v>0</v>
      </c>
      <c r="AZ3928" s="0" t="n">
        <f aca="false">IF(CC3928="D",1,0)+IF(CL3928="D",1,0)+IF(CW3928="D",1,0)+IF(DD3928="D",1,0)+IF(DJ3928="D",1,0)+IF(DO3928="D",1,0)+IF(DW3928="D",1,0)</f>
        <v>0</v>
      </c>
      <c r="BA3928" s="0" t="n">
        <f aca="false">IF(DH3928&lt;&gt;"",1,0)+IF(DI3928&lt;&gt;"",1,0)+IF(DK3928&lt;&gt;"",1,0)+IF(DM3928&lt;&gt;"",1,0)+IF(DN3928&lt;&gt;"",1,0)+IF(DO3928&lt;&gt;"",1,0)+IF(DQ3928&lt;&gt;"",1,0)+IF(DR3928&lt;&gt;"",1,0)+IF(DT3928&lt;&gt;"",1,0)+IF(DU3928&lt;&gt;"",1,0)+IF(DV3928&lt;&gt;"",1,0)+IF(DW3928&lt;&gt;"",1,0)+IF(DX3928&lt;&gt;"",1,0)+IF(DZ3928&lt;&gt;"",1,0)+IF(EA3928&lt;&gt;"",1,0)+IF(EB3928&lt;&gt;"",1,0)+IF(EE3928&lt;&gt;"",1,0)</f>
        <v>2</v>
      </c>
      <c r="BB3928" s="0" t="n">
        <f aca="false">AY3928*AX3928</f>
        <v>0</v>
      </c>
      <c r="CZ3928" s="0" t="s">
        <v>144</v>
      </c>
      <c r="DC3928" s="0" t="s">
        <v>155</v>
      </c>
      <c r="DN3928" s="0" t="s">
        <v>155</v>
      </c>
      <c r="EA3928" s="0" t="s">
        <v>155</v>
      </c>
    </row>
    <row r="3929" customFormat="false" ht="13.8" hidden="false" customHeight="false" outlineLevel="0" collapsed="false">
      <c r="A3929" s="0" t="s">
        <v>15670</v>
      </c>
      <c r="B3929" s="0" t="n">
        <v>78</v>
      </c>
      <c r="C3929" s="0" t="n">
        <v>452205</v>
      </c>
      <c r="D3929" s="0" t="s">
        <v>15671</v>
      </c>
      <c r="E3929" s="0" t="s">
        <v>15672</v>
      </c>
      <c r="F3929" s="0" t="str">
        <f aca="false">CONCATENATE(D3930," ",LEFT(I3930,4),"T=",AW3930,"D=",AX3930,"R=",AY3930,"M=",AZ3930,"L=",BA3930,"B=",BB3930)</f>
        <v>MILLER 1981T=5D=0R=0M=0L=2B=0</v>
      </c>
      <c r="G3929" s="0" t="s">
        <v>2598</v>
      </c>
      <c r="I3929" s="0" t="s">
        <v>15673</v>
      </c>
      <c r="J3929" s="0" t="s">
        <v>4044</v>
      </c>
      <c r="K3929" s="0" t="s">
        <v>143</v>
      </c>
      <c r="M3929" s="0" t="str">
        <f aca="false">RIGHT(N3929,LEN(N3929)-FIND(" ",N3929))</f>
        <v>HOLLYWOOD ST NE</v>
      </c>
      <c r="N3929" s="0" t="s">
        <v>5396</v>
      </c>
      <c r="P3929" s="0" t="s">
        <v>147</v>
      </c>
      <c r="Q3929" s="0" t="s">
        <v>148</v>
      </c>
      <c r="R3929" s="0" t="n">
        <v>44483</v>
      </c>
      <c r="AD3929" s="0" t="s">
        <v>149</v>
      </c>
      <c r="AE3929" s="0" t="s">
        <v>150</v>
      </c>
      <c r="AF3929" s="0" t="s">
        <v>151</v>
      </c>
      <c r="AH3929" s="0" t="n">
        <v>14</v>
      </c>
      <c r="AI3929" s="0" t="n">
        <v>11</v>
      </c>
      <c r="AN3929" s="0" t="s">
        <v>147</v>
      </c>
      <c r="AO3929" s="0" t="s">
        <v>261</v>
      </c>
      <c r="AP3929" s="0" t="s">
        <v>262</v>
      </c>
      <c r="AQ3929" s="0" t="n">
        <v>9</v>
      </c>
      <c r="AR3929" s="0" t="n">
        <v>64</v>
      </c>
      <c r="AS3929" s="0" t="n">
        <v>32</v>
      </c>
      <c r="AV3929" s="0" t="s">
        <v>154</v>
      </c>
      <c r="AW3929" s="0" t="n">
        <f aca="false">COUNTA($BC3929:$EG3929)</f>
        <v>2</v>
      </c>
      <c r="AX3929" s="0" t="n">
        <f aca="false">COUNTIF($BC3929:$EG3929,"D")</f>
        <v>0</v>
      </c>
      <c r="AY3929" s="0" t="n">
        <f aca="false">COUNTIF($BC3929:$EG3929,"R")</f>
        <v>0</v>
      </c>
      <c r="AZ3929" s="0" t="n">
        <f aca="false">IF(CC3929="D",1,0)+IF(CL3929="D",1,0)+IF(CW3929="D",1,0)+IF(DD3929="D",1,0)+IF(DJ3929="D",1,0)+IF(DO3929="D",1,0)+IF(DW3929="D",1,0)</f>
        <v>0</v>
      </c>
      <c r="BA3929" s="0" t="n">
        <f aca="false">IF(DH3929&lt;&gt;"",1,0)+IF(DI3929&lt;&gt;"",1,0)+IF(DK3929&lt;&gt;"",1,0)+IF(DM3929&lt;&gt;"",1,0)+IF(DN3929&lt;&gt;"",1,0)+IF(DO3929&lt;&gt;"",1,0)+IF(DQ3929&lt;&gt;"",1,0)+IF(DR3929&lt;&gt;"",1,0)+IF(DT3929&lt;&gt;"",1,0)+IF(DU3929&lt;&gt;"",1,0)+IF(DV3929&lt;&gt;"",1,0)+IF(DW3929&lt;&gt;"",1,0)+IF(DX3929&lt;&gt;"",1,0)+IF(DZ3929&lt;&gt;"",1,0)+IF(EA3929&lt;&gt;"",1,0)+IF(EB3929&lt;&gt;"",1,0)+IF(EE3929&lt;&gt;"",1,0)</f>
        <v>1</v>
      </c>
      <c r="BB3929" s="0" t="n">
        <f aca="false">AY3929*AX3929</f>
        <v>0</v>
      </c>
      <c r="DN3929" s="0" t="s">
        <v>155</v>
      </c>
      <c r="EF3929" s="0" t="s">
        <v>155</v>
      </c>
    </row>
    <row r="3930" customFormat="false" ht="13.8" hidden="false" customHeight="false" outlineLevel="0" collapsed="false">
      <c r="A3930" s="0" t="s">
        <v>15674</v>
      </c>
      <c r="B3930" s="0" t="n">
        <v>78</v>
      </c>
      <c r="C3930" s="0" t="n">
        <v>377131</v>
      </c>
      <c r="D3930" s="0" t="s">
        <v>2535</v>
      </c>
      <c r="E3930" s="0" t="s">
        <v>3846</v>
      </c>
      <c r="F3930" s="0" t="str">
        <f aca="false">CONCATENATE(D3931," ",LEFT(I3931,4),"T=",AW3931,"D=",AX3931,"R=",AY3931,"M=",AZ3931,"L=",BA3931,"B=",BB3931)</f>
        <v>GRIM 1968T=4D=0R=0M=0L=2B=0</v>
      </c>
      <c r="G3930" s="0" t="s">
        <v>200</v>
      </c>
      <c r="I3930" s="0" t="s">
        <v>15675</v>
      </c>
      <c r="J3930" s="0" t="s">
        <v>4044</v>
      </c>
      <c r="K3930" s="0" t="s">
        <v>143</v>
      </c>
      <c r="M3930" s="0" t="str">
        <f aca="false">RIGHT(N3930,LEN(N3930)-FIND(" ",N3930))</f>
        <v>ATLANTIC ST NE</v>
      </c>
      <c r="N3930" s="0" t="s">
        <v>11872</v>
      </c>
      <c r="P3930" s="0" t="s">
        <v>147</v>
      </c>
      <c r="Q3930" s="0" t="s">
        <v>148</v>
      </c>
      <c r="R3930" s="0" t="n">
        <v>44483</v>
      </c>
      <c r="AD3930" s="0" t="s">
        <v>149</v>
      </c>
      <c r="AE3930" s="0" t="s">
        <v>150</v>
      </c>
      <c r="AF3930" s="0" t="s">
        <v>151</v>
      </c>
      <c r="AH3930" s="0" t="n">
        <v>14</v>
      </c>
      <c r="AI3930" s="0" t="n">
        <v>11</v>
      </c>
      <c r="AN3930" s="0" t="s">
        <v>147</v>
      </c>
      <c r="AO3930" s="0" t="s">
        <v>261</v>
      </c>
      <c r="AP3930" s="0" t="s">
        <v>262</v>
      </c>
      <c r="AQ3930" s="0" t="n">
        <v>9</v>
      </c>
      <c r="AR3930" s="0" t="n">
        <v>64</v>
      </c>
      <c r="AS3930" s="0" t="n">
        <v>32</v>
      </c>
      <c r="AV3930" s="0" t="s">
        <v>154</v>
      </c>
      <c r="AW3930" s="0" t="n">
        <f aca="false">COUNTA($BC3930:$EG3930)</f>
        <v>5</v>
      </c>
      <c r="AX3930" s="0" t="n">
        <f aca="false">COUNTIF($BC3930:$EG3930,"D")</f>
        <v>0</v>
      </c>
      <c r="AY3930" s="0" t="n">
        <f aca="false">COUNTIF($BC3930:$EG3930,"R")</f>
        <v>0</v>
      </c>
      <c r="AZ3930" s="0" t="n">
        <f aca="false">IF(CC3930="D",1,0)+IF(CL3930="D",1,0)+IF(CW3930="D",1,0)+IF(DD3930="D",1,0)+IF(DJ3930="D",1,0)+IF(DO3930="D",1,0)+IF(DW3930="D",1,0)</f>
        <v>0</v>
      </c>
      <c r="BA3930" s="0" t="n">
        <f aca="false">IF(DH3930&lt;&gt;"",1,0)+IF(DI3930&lt;&gt;"",1,0)+IF(DK3930&lt;&gt;"",1,0)+IF(DM3930&lt;&gt;"",1,0)+IF(DN3930&lt;&gt;"",1,0)+IF(DO3930&lt;&gt;"",1,0)+IF(DQ3930&lt;&gt;"",1,0)+IF(DR3930&lt;&gt;"",1,0)+IF(DT3930&lt;&gt;"",1,0)+IF(DU3930&lt;&gt;"",1,0)+IF(DV3930&lt;&gt;"",1,0)+IF(DW3930&lt;&gt;"",1,0)+IF(DX3930&lt;&gt;"",1,0)+IF(DZ3930&lt;&gt;"",1,0)+IF(EA3930&lt;&gt;"",1,0)+IF(EB3930&lt;&gt;"",1,0)+IF(EE3930&lt;&gt;"",1,0)</f>
        <v>2</v>
      </c>
      <c r="BB3930" s="0" t="n">
        <f aca="false">AY3930*AX3930</f>
        <v>0</v>
      </c>
      <c r="CP3930" s="0" t="s">
        <v>155</v>
      </c>
      <c r="CY3930" s="0" t="s">
        <v>155</v>
      </c>
      <c r="DN3930" s="0" t="s">
        <v>155</v>
      </c>
      <c r="EA3930" s="0" t="s">
        <v>155</v>
      </c>
      <c r="EF3930" s="0" t="s">
        <v>155</v>
      </c>
    </row>
    <row r="3931" customFormat="false" ht="13.8" hidden="false" customHeight="false" outlineLevel="0" collapsed="false">
      <c r="A3931" s="0" t="s">
        <v>15676</v>
      </c>
      <c r="B3931" s="0" t="n">
        <v>78</v>
      </c>
      <c r="C3931" s="0" t="n">
        <v>366946</v>
      </c>
      <c r="D3931" s="0" t="s">
        <v>10076</v>
      </c>
      <c r="E3931" s="0" t="s">
        <v>2015</v>
      </c>
      <c r="F3931" s="0" t="str">
        <f aca="false">CONCATENATE(D3932," ",LEFT(I3932,4),"T=",AW3932,"D=",AX3932,"R=",AY3932,"M=",AZ3932,"L=",BA3932,"B=",BB3932)</f>
        <v>TALLMAN 1961T=14D=1R=0M=0L=1B=0</v>
      </c>
      <c r="G3931" s="0" t="s">
        <v>257</v>
      </c>
      <c r="I3931" s="0" t="s">
        <v>4575</v>
      </c>
      <c r="J3931" s="0" t="s">
        <v>4044</v>
      </c>
      <c r="K3931" s="0" t="s">
        <v>143</v>
      </c>
      <c r="M3931" s="0" t="str">
        <f aca="false">RIGHT(N3931,LEN(N3931)-FIND(" ",N3931))</f>
        <v>MAPLEWOOD ST NE</v>
      </c>
      <c r="N3931" s="0" t="s">
        <v>14112</v>
      </c>
      <c r="P3931" s="0" t="s">
        <v>147</v>
      </c>
      <c r="Q3931" s="0" t="s">
        <v>148</v>
      </c>
      <c r="R3931" s="0" t="n">
        <v>44483</v>
      </c>
      <c r="AD3931" s="0" t="s">
        <v>149</v>
      </c>
      <c r="AE3931" s="0" t="s">
        <v>150</v>
      </c>
      <c r="AF3931" s="0" t="s">
        <v>151</v>
      </c>
      <c r="AH3931" s="0" t="n">
        <v>14</v>
      </c>
      <c r="AI3931" s="0" t="n">
        <v>11</v>
      </c>
      <c r="AN3931" s="0" t="s">
        <v>147</v>
      </c>
      <c r="AO3931" s="0" t="s">
        <v>261</v>
      </c>
      <c r="AP3931" s="0" t="s">
        <v>262</v>
      </c>
      <c r="AQ3931" s="0" t="n">
        <v>9</v>
      </c>
      <c r="AR3931" s="0" t="n">
        <v>64</v>
      </c>
      <c r="AS3931" s="0" t="n">
        <v>32</v>
      </c>
      <c r="AV3931" s="0" t="s">
        <v>154</v>
      </c>
      <c r="AW3931" s="0" t="n">
        <f aca="false">COUNTA($BC3931:$EG3931)</f>
        <v>4</v>
      </c>
      <c r="AX3931" s="0" t="n">
        <f aca="false">COUNTIF($BC3931:$EG3931,"D")</f>
        <v>0</v>
      </c>
      <c r="AY3931" s="0" t="n">
        <f aca="false">COUNTIF($BC3931:$EG3931,"R")</f>
        <v>0</v>
      </c>
      <c r="AZ3931" s="0" t="n">
        <f aca="false">IF(CC3931="D",1,0)+IF(CL3931="D",1,0)+IF(CW3931="D",1,0)+IF(DD3931="D",1,0)+IF(DJ3931="D",1,0)+IF(DO3931="D",1,0)+IF(DW3931="D",1,0)</f>
        <v>0</v>
      </c>
      <c r="BA3931" s="0" t="n">
        <f aca="false">IF(DH3931&lt;&gt;"",1,0)+IF(DI3931&lt;&gt;"",1,0)+IF(DK3931&lt;&gt;"",1,0)+IF(DM3931&lt;&gt;"",1,0)+IF(DN3931&lt;&gt;"",1,0)+IF(DO3931&lt;&gt;"",1,0)+IF(DQ3931&lt;&gt;"",1,0)+IF(DR3931&lt;&gt;"",1,0)+IF(DT3931&lt;&gt;"",1,0)+IF(DU3931&lt;&gt;"",1,0)+IF(DV3931&lt;&gt;"",1,0)+IF(DW3931&lt;&gt;"",1,0)+IF(DX3931&lt;&gt;"",1,0)+IF(DZ3931&lt;&gt;"",1,0)+IF(EA3931&lt;&gt;"",1,0)+IF(EB3931&lt;&gt;"",1,0)+IF(EE3931&lt;&gt;"",1,0)</f>
        <v>2</v>
      </c>
      <c r="BB3931" s="0" t="n">
        <f aca="false">AY3931*AX3931</f>
        <v>0</v>
      </c>
      <c r="CA3931" s="0" t="s">
        <v>155</v>
      </c>
      <c r="DI3931" s="0" t="s">
        <v>155</v>
      </c>
      <c r="DN3931" s="0" t="s">
        <v>155</v>
      </c>
      <c r="EF3931" s="0" t="s">
        <v>155</v>
      </c>
    </row>
    <row r="3932" customFormat="false" ht="13.8" hidden="false" customHeight="false" outlineLevel="0" collapsed="false">
      <c r="A3932" s="0" t="s">
        <v>15677</v>
      </c>
      <c r="B3932" s="0" t="n">
        <v>78</v>
      </c>
      <c r="C3932" s="0" t="n">
        <v>236278</v>
      </c>
      <c r="D3932" s="0" t="s">
        <v>6780</v>
      </c>
      <c r="E3932" s="0" t="s">
        <v>318</v>
      </c>
      <c r="F3932" s="0" t="str">
        <f aca="false">CONCATENATE(D3933," ",LEFT(I3933,4),"T=",AW3933,"D=",AX3933,"R=",AY3933,"M=",AZ3933,"L=",BA3933,"B=",BB3933)</f>
        <v>FULARZ 1990T=8D=0R=1M=0L=2B=0</v>
      </c>
      <c r="G3932" s="0" t="s">
        <v>144</v>
      </c>
      <c r="I3932" s="0" t="s">
        <v>15678</v>
      </c>
      <c r="J3932" s="0" t="s">
        <v>4044</v>
      </c>
      <c r="K3932" s="0" t="s">
        <v>143</v>
      </c>
      <c r="M3932" s="0" t="str">
        <f aca="false">RIGHT(N3932,LEN(N3932)-FIND(" ",N3932))</f>
        <v>ATLANTIC ST NE</v>
      </c>
      <c r="N3932" s="0" t="s">
        <v>6783</v>
      </c>
      <c r="P3932" s="0" t="s">
        <v>147</v>
      </c>
      <c r="Q3932" s="0" t="s">
        <v>148</v>
      </c>
      <c r="R3932" s="0" t="n">
        <v>44483</v>
      </c>
      <c r="AD3932" s="0" t="s">
        <v>149</v>
      </c>
      <c r="AE3932" s="0" t="s">
        <v>150</v>
      </c>
      <c r="AF3932" s="0" t="s">
        <v>151</v>
      </c>
      <c r="AH3932" s="0" t="n">
        <v>14</v>
      </c>
      <c r="AI3932" s="0" t="n">
        <v>11</v>
      </c>
      <c r="AN3932" s="0" t="s">
        <v>147</v>
      </c>
      <c r="AO3932" s="0" t="s">
        <v>261</v>
      </c>
      <c r="AP3932" s="0" t="s">
        <v>262</v>
      </c>
      <c r="AQ3932" s="0" t="n">
        <v>9</v>
      </c>
      <c r="AR3932" s="0" t="n">
        <v>64</v>
      </c>
      <c r="AS3932" s="0" t="n">
        <v>32</v>
      </c>
      <c r="AV3932" s="0" t="s">
        <v>154</v>
      </c>
      <c r="AW3932" s="0" t="n">
        <f aca="false">COUNTA($BC3932:$EG3932)</f>
        <v>14</v>
      </c>
      <c r="AX3932" s="0" t="n">
        <f aca="false">COUNTIF($BC3932:$EG3932,"D")</f>
        <v>1</v>
      </c>
      <c r="AY3932" s="0" t="n">
        <f aca="false">COUNTIF($BC3932:$EG3932,"R")</f>
        <v>0</v>
      </c>
      <c r="AZ3932" s="0" t="n">
        <f aca="false">IF(CC3932="D",1,0)+IF(CL3932="D",1,0)+IF(CW3932="D",1,0)+IF(DD3932="D",1,0)+IF(DJ3932="D",1,0)+IF(DO3932="D",1,0)+IF(DW3932="D",1,0)</f>
        <v>0</v>
      </c>
      <c r="BA3932" s="0" t="n">
        <f aca="false">IF(DH3932&lt;&gt;"",1,0)+IF(DI3932&lt;&gt;"",1,0)+IF(DK3932&lt;&gt;"",1,0)+IF(DM3932&lt;&gt;"",1,0)+IF(DN3932&lt;&gt;"",1,0)+IF(DO3932&lt;&gt;"",1,0)+IF(DQ3932&lt;&gt;"",1,0)+IF(DR3932&lt;&gt;"",1,0)+IF(DT3932&lt;&gt;"",1,0)+IF(DU3932&lt;&gt;"",1,0)+IF(DV3932&lt;&gt;"",1,0)+IF(DW3932&lt;&gt;"",1,0)+IF(DX3932&lt;&gt;"",1,0)+IF(DZ3932&lt;&gt;"",1,0)+IF(EA3932&lt;&gt;"",1,0)+IF(EB3932&lt;&gt;"",1,0)+IF(EE3932&lt;&gt;"",1,0)</f>
        <v>1</v>
      </c>
      <c r="BB3932" s="0" t="n">
        <f aca="false">AY3932*AX3932</f>
        <v>0</v>
      </c>
      <c r="BD3932" s="0" t="s">
        <v>155</v>
      </c>
      <c r="BH3932" s="0" t="s">
        <v>155</v>
      </c>
      <c r="BL3932" s="0" t="s">
        <v>155</v>
      </c>
      <c r="BR3932" s="0" t="s">
        <v>155</v>
      </c>
      <c r="BS3932" s="0" t="s">
        <v>155</v>
      </c>
      <c r="BY3932" s="0" t="s">
        <v>144</v>
      </c>
      <c r="CA3932" s="0" t="s">
        <v>155</v>
      </c>
      <c r="CC3932" s="0" t="s">
        <v>155</v>
      </c>
      <c r="CG3932" s="0" t="s">
        <v>155</v>
      </c>
      <c r="CK3932" s="0" t="s">
        <v>155</v>
      </c>
      <c r="CN3932" s="0" t="s">
        <v>155</v>
      </c>
      <c r="CP3932" s="0" t="s">
        <v>155</v>
      </c>
      <c r="DN3932" s="0" t="s">
        <v>155</v>
      </c>
      <c r="EF3932" s="0" t="s">
        <v>155</v>
      </c>
    </row>
    <row r="3933" customFormat="false" ht="13.8" hidden="false" customHeight="false" outlineLevel="0" collapsed="false">
      <c r="A3933" s="0" t="s">
        <v>15679</v>
      </c>
      <c r="B3933" s="0" t="n">
        <v>78</v>
      </c>
      <c r="C3933" s="0" t="n">
        <v>360275</v>
      </c>
      <c r="D3933" s="0" t="s">
        <v>9578</v>
      </c>
      <c r="E3933" s="0" t="s">
        <v>15680</v>
      </c>
      <c r="F3933" s="0" t="str">
        <f aca="false">CONCATENATE(D3934," ",LEFT(I3934,4),"T=",AW3934,"D=",AX3934,"R=",AY3934,"M=",AZ3934,"L=",BA3934,"B=",BB3934)</f>
        <v>HARRIES 2002T=2D=0R=0M=0L=1B=0</v>
      </c>
      <c r="G3933" s="0" t="s">
        <v>2122</v>
      </c>
      <c r="I3933" s="0" t="s">
        <v>12475</v>
      </c>
      <c r="J3933" s="0" t="s">
        <v>4044</v>
      </c>
      <c r="K3933" s="0" t="s">
        <v>143</v>
      </c>
      <c r="M3933" s="0" t="str">
        <f aca="false">RIGHT(N3933,LEN(N3933)-FIND(" ",N3933))</f>
        <v>NOCTURNE ST NE</v>
      </c>
      <c r="N3933" s="0" t="s">
        <v>9580</v>
      </c>
      <c r="P3933" s="0" t="s">
        <v>147</v>
      </c>
      <c r="Q3933" s="0" t="s">
        <v>148</v>
      </c>
      <c r="R3933" s="0" t="n">
        <v>44483</v>
      </c>
      <c r="AD3933" s="0" t="s">
        <v>149</v>
      </c>
      <c r="AE3933" s="0" t="s">
        <v>150</v>
      </c>
      <c r="AH3933" s="0" t="n">
        <v>14</v>
      </c>
      <c r="AI3933" s="0" t="n">
        <v>11</v>
      </c>
      <c r="AJ3933" s="0" t="s">
        <v>164</v>
      </c>
      <c r="AM3933" s="0" t="s">
        <v>165</v>
      </c>
      <c r="AN3933" s="0" t="s">
        <v>147</v>
      </c>
      <c r="AO3933" s="0" t="s">
        <v>261</v>
      </c>
      <c r="AP3933" s="0" t="s">
        <v>262</v>
      </c>
      <c r="AQ3933" s="0" t="n">
        <v>9</v>
      </c>
      <c r="AR3933" s="0" t="n">
        <v>64</v>
      </c>
      <c r="AS3933" s="0" t="n">
        <v>32</v>
      </c>
      <c r="AV3933" s="0" t="s">
        <v>154</v>
      </c>
      <c r="AW3933" s="0" t="n">
        <f aca="false">COUNTA($BC3933:$EG3933)</f>
        <v>8</v>
      </c>
      <c r="AX3933" s="0" t="n">
        <f aca="false">COUNTIF($BC3933:$EG3933,"D")</f>
        <v>0</v>
      </c>
      <c r="AY3933" s="0" t="n">
        <f aca="false">COUNTIF($BC3933:$EG3933,"R")</f>
        <v>1</v>
      </c>
      <c r="AZ3933" s="0" t="n">
        <f aca="false">IF(CC3933="D",1,0)+IF(CL3933="D",1,0)+IF(CW3933="D",1,0)+IF(DD3933="D",1,0)+IF(DJ3933="D",1,0)+IF(DO3933="D",1,0)+IF(DW3933="D",1,0)</f>
        <v>0</v>
      </c>
      <c r="BA3933" s="0" t="n">
        <f aca="false">IF(DH3933&lt;&gt;"",1,0)+IF(DI3933&lt;&gt;"",1,0)+IF(DK3933&lt;&gt;"",1,0)+IF(DM3933&lt;&gt;"",1,0)+IF(DN3933&lt;&gt;"",1,0)+IF(DO3933&lt;&gt;"",1,0)+IF(DQ3933&lt;&gt;"",1,0)+IF(DR3933&lt;&gt;"",1,0)+IF(DT3933&lt;&gt;"",1,0)+IF(DU3933&lt;&gt;"",1,0)+IF(DV3933&lt;&gt;"",1,0)+IF(DW3933&lt;&gt;"",1,0)+IF(DX3933&lt;&gt;"",1,0)+IF(DZ3933&lt;&gt;"",1,0)+IF(EA3933&lt;&gt;"",1,0)+IF(EB3933&lt;&gt;"",1,0)+IF(EE3933&lt;&gt;"",1,0)</f>
        <v>2</v>
      </c>
      <c r="BB3933" s="0" t="n">
        <f aca="false">AY3933*AX3933</f>
        <v>0</v>
      </c>
      <c r="CA3933" s="0" t="s">
        <v>155</v>
      </c>
      <c r="CP3933" s="0" t="s">
        <v>155</v>
      </c>
      <c r="CY3933" s="0" t="s">
        <v>155</v>
      </c>
      <c r="CZ3933" s="0" t="s">
        <v>174</v>
      </c>
      <c r="DC3933" s="0" t="s">
        <v>155</v>
      </c>
      <c r="DI3933" s="0" t="s">
        <v>155</v>
      </c>
      <c r="DN3933" s="0" t="s">
        <v>155</v>
      </c>
      <c r="EF3933" s="0" t="s">
        <v>155</v>
      </c>
    </row>
    <row r="3934" customFormat="false" ht="13.8" hidden="false" customHeight="false" outlineLevel="0" collapsed="false">
      <c r="A3934" s="0" t="s">
        <v>15681</v>
      </c>
      <c r="B3934" s="0" t="n">
        <v>78</v>
      </c>
      <c r="C3934" s="0" t="n">
        <v>454768</v>
      </c>
      <c r="D3934" s="0" t="s">
        <v>15682</v>
      </c>
      <c r="E3934" s="0" t="s">
        <v>358</v>
      </c>
      <c r="F3934" s="0" t="str">
        <f aca="false">CONCATENATE(D3935," ",LEFT(I3935,4),"T=",AW3935,"D=",AX3935,"R=",AY3935,"M=",AZ3935,"L=",BA3935,"B=",BB3935)</f>
        <v>HAINESWORTH 1997T=2D=0R=0M=0L=1B=0</v>
      </c>
      <c r="G3934" s="0" t="s">
        <v>250</v>
      </c>
      <c r="H3934" s="0" t="s">
        <v>401</v>
      </c>
      <c r="I3934" s="0" t="s">
        <v>15683</v>
      </c>
      <c r="J3934" s="0" t="s">
        <v>4044</v>
      </c>
      <c r="K3934" s="0" t="s">
        <v>143</v>
      </c>
      <c r="M3934" s="0" t="str">
        <f aca="false">RIGHT(N3934,LEN(N3934)-FIND(" ",N3934))</f>
        <v>BELVEDERE AVE NE</v>
      </c>
      <c r="N3934" s="0" t="s">
        <v>9020</v>
      </c>
      <c r="P3934" s="0" t="s">
        <v>147</v>
      </c>
      <c r="Q3934" s="0" t="s">
        <v>148</v>
      </c>
      <c r="R3934" s="0" t="n">
        <v>44483</v>
      </c>
      <c r="AD3934" s="0" t="s">
        <v>149</v>
      </c>
      <c r="AE3934" s="0" t="s">
        <v>150</v>
      </c>
      <c r="AF3934" s="0" t="s">
        <v>151</v>
      </c>
      <c r="AH3934" s="0" t="n">
        <v>14</v>
      </c>
      <c r="AI3934" s="0" t="n">
        <v>11</v>
      </c>
      <c r="AN3934" s="0" t="s">
        <v>147</v>
      </c>
      <c r="AO3934" s="0" t="s">
        <v>189</v>
      </c>
      <c r="AP3934" s="0" t="s">
        <v>190</v>
      </c>
      <c r="AQ3934" s="0" t="n">
        <v>9</v>
      </c>
      <c r="AR3934" s="0" t="n">
        <v>64</v>
      </c>
      <c r="AS3934" s="0" t="n">
        <v>32</v>
      </c>
      <c r="AV3934" s="0" t="s">
        <v>154</v>
      </c>
      <c r="AW3934" s="0" t="n">
        <f aca="false">COUNTA($BC3934:$EG3934)</f>
        <v>2</v>
      </c>
      <c r="AX3934" s="0" t="n">
        <f aca="false">COUNTIF($BC3934:$EG3934,"D")</f>
        <v>0</v>
      </c>
      <c r="AY3934" s="0" t="n">
        <f aca="false">COUNTIF($BC3934:$EG3934,"R")</f>
        <v>0</v>
      </c>
      <c r="AZ3934" s="0" t="n">
        <f aca="false">IF(CC3934="D",1,0)+IF(CL3934="D",1,0)+IF(CW3934="D",1,0)+IF(DD3934="D",1,0)+IF(DJ3934="D",1,0)+IF(DO3934="D",1,0)+IF(DW3934="D",1,0)</f>
        <v>0</v>
      </c>
      <c r="BA3934" s="0" t="n">
        <f aca="false">IF(DH3934&lt;&gt;"",1,0)+IF(DI3934&lt;&gt;"",1,0)+IF(DK3934&lt;&gt;"",1,0)+IF(DM3934&lt;&gt;"",1,0)+IF(DN3934&lt;&gt;"",1,0)+IF(DO3934&lt;&gt;"",1,0)+IF(DQ3934&lt;&gt;"",1,0)+IF(DR3934&lt;&gt;"",1,0)+IF(DT3934&lt;&gt;"",1,0)+IF(DU3934&lt;&gt;"",1,0)+IF(DV3934&lt;&gt;"",1,0)+IF(DW3934&lt;&gt;"",1,0)+IF(DX3934&lt;&gt;"",1,0)+IF(DZ3934&lt;&gt;"",1,0)+IF(EA3934&lt;&gt;"",1,0)+IF(EB3934&lt;&gt;"",1,0)+IF(EE3934&lt;&gt;"",1,0)</f>
        <v>1</v>
      </c>
      <c r="BB3934" s="0" t="n">
        <f aca="false">AY3934*AX3934</f>
        <v>0</v>
      </c>
      <c r="DN3934" s="0" t="s">
        <v>155</v>
      </c>
      <c r="EF3934" s="0" t="s">
        <v>155</v>
      </c>
    </row>
    <row r="3935" customFormat="false" ht="13.8" hidden="false" customHeight="false" outlineLevel="0" collapsed="false">
      <c r="A3935" s="0" t="s">
        <v>15684</v>
      </c>
      <c r="B3935" s="0" t="n">
        <v>78</v>
      </c>
      <c r="C3935" s="0" t="n">
        <v>413322</v>
      </c>
      <c r="D3935" s="0" t="s">
        <v>8321</v>
      </c>
      <c r="E3935" s="0" t="s">
        <v>8394</v>
      </c>
      <c r="F3935" s="0" t="str">
        <f aca="false">CONCATENATE(D3936," ",LEFT(I3936,4),"T=",AW3936,"D=",AX3936,"R=",AY3936,"M=",AZ3936,"L=",BA3936,"B=",BB3936)</f>
        <v>MILLER 1954T=2D=0R=1M=0L=2B=0</v>
      </c>
      <c r="G3935" s="0" t="s">
        <v>144</v>
      </c>
      <c r="I3935" s="0" t="s">
        <v>15685</v>
      </c>
      <c r="J3935" s="0" t="s">
        <v>4044</v>
      </c>
      <c r="K3935" s="0" t="s">
        <v>143</v>
      </c>
      <c r="M3935" s="0" t="str">
        <f aca="false">RIGHT(N3935,LEN(N3935)-FIND(" ",N3935))</f>
        <v>WILDWOOD DR NE</v>
      </c>
      <c r="N3935" s="0" t="s">
        <v>8325</v>
      </c>
      <c r="P3935" s="0" t="s">
        <v>147</v>
      </c>
      <c r="Q3935" s="0" t="s">
        <v>148</v>
      </c>
      <c r="R3935" s="0" t="n">
        <v>44483</v>
      </c>
      <c r="AD3935" s="0" t="s">
        <v>149</v>
      </c>
      <c r="AE3935" s="0" t="s">
        <v>150</v>
      </c>
      <c r="AF3935" s="0" t="s">
        <v>151</v>
      </c>
      <c r="AH3935" s="0" t="n">
        <v>14</v>
      </c>
      <c r="AI3935" s="0" t="n">
        <v>11</v>
      </c>
      <c r="AN3935" s="0" t="s">
        <v>147</v>
      </c>
      <c r="AO3935" s="0" t="s">
        <v>176</v>
      </c>
      <c r="AP3935" s="0" t="s">
        <v>177</v>
      </c>
      <c r="AQ3935" s="0" t="n">
        <v>9</v>
      </c>
      <c r="AR3935" s="0" t="n">
        <v>64</v>
      </c>
      <c r="AS3935" s="0" t="n">
        <v>32</v>
      </c>
      <c r="AV3935" s="0" t="s">
        <v>154</v>
      </c>
      <c r="AW3935" s="0" t="n">
        <f aca="false">COUNTA($BC3935:$EG3935)</f>
        <v>2</v>
      </c>
      <c r="AX3935" s="0" t="n">
        <f aca="false">COUNTIF($BC3935:$EG3935,"D")</f>
        <v>0</v>
      </c>
      <c r="AY3935" s="0" t="n">
        <f aca="false">COUNTIF($BC3935:$EG3935,"R")</f>
        <v>0</v>
      </c>
      <c r="AZ3935" s="0" t="n">
        <f aca="false">IF(CC3935="D",1,0)+IF(CL3935="D",1,0)+IF(CW3935="D",1,0)+IF(DD3935="D",1,0)+IF(DJ3935="D",1,0)+IF(DO3935="D",1,0)+IF(DW3935="D",1,0)</f>
        <v>0</v>
      </c>
      <c r="BA3935" s="0" t="n">
        <f aca="false">IF(DH3935&lt;&gt;"",1,0)+IF(DI3935&lt;&gt;"",1,0)+IF(DK3935&lt;&gt;"",1,0)+IF(DM3935&lt;&gt;"",1,0)+IF(DN3935&lt;&gt;"",1,0)+IF(DO3935&lt;&gt;"",1,0)+IF(DQ3935&lt;&gt;"",1,0)+IF(DR3935&lt;&gt;"",1,0)+IF(DT3935&lt;&gt;"",1,0)+IF(DU3935&lt;&gt;"",1,0)+IF(DV3935&lt;&gt;"",1,0)+IF(DW3935&lt;&gt;"",1,0)+IF(DX3935&lt;&gt;"",1,0)+IF(DZ3935&lt;&gt;"",1,0)+IF(EA3935&lt;&gt;"",1,0)+IF(EB3935&lt;&gt;"",1,0)+IF(EE3935&lt;&gt;"",1,0)</f>
        <v>1</v>
      </c>
      <c r="BB3935" s="0" t="n">
        <f aca="false">AY3935*AX3935</f>
        <v>0</v>
      </c>
      <c r="DN3935" s="0" t="s">
        <v>155</v>
      </c>
      <c r="EF3935" s="0" t="s">
        <v>155</v>
      </c>
    </row>
    <row r="3936" customFormat="false" ht="13.8" hidden="false" customHeight="false" outlineLevel="0" collapsed="false">
      <c r="A3936" s="0" t="s">
        <v>15686</v>
      </c>
      <c r="B3936" s="0" t="n">
        <v>78</v>
      </c>
      <c r="C3936" s="0" t="n">
        <v>428477</v>
      </c>
      <c r="D3936" s="0" t="s">
        <v>2535</v>
      </c>
      <c r="E3936" s="0" t="s">
        <v>479</v>
      </c>
      <c r="F3936" s="0" t="str">
        <f aca="false">CONCATENATE(D3937," ",LEFT(I3937,4),"T=",AW3937,"D=",AX3937,"R=",AY3937,"M=",AZ3937,"L=",BA3937,"B=",BB3937)</f>
        <v>KOKUS 1996T=3D=0R=0M=0L=2B=0</v>
      </c>
      <c r="G3936" s="0" t="s">
        <v>200</v>
      </c>
      <c r="I3936" s="0" t="s">
        <v>15687</v>
      </c>
      <c r="J3936" s="0" t="s">
        <v>4044</v>
      </c>
      <c r="K3936" s="0" t="s">
        <v>143</v>
      </c>
      <c r="M3936" s="0" t="str">
        <f aca="false">RIGHT(N3936,LEN(N3936)-FIND(" ",N3936))</f>
        <v>ROBERTS LN NE</v>
      </c>
      <c r="N3936" s="0" t="s">
        <v>15688</v>
      </c>
      <c r="P3936" s="0" t="s">
        <v>147</v>
      </c>
      <c r="Q3936" s="0" t="s">
        <v>148</v>
      </c>
      <c r="R3936" s="0" t="n">
        <v>44483</v>
      </c>
      <c r="AD3936" s="0" t="s">
        <v>149</v>
      </c>
      <c r="AE3936" s="0" t="s">
        <v>150</v>
      </c>
      <c r="AH3936" s="0" t="n">
        <v>14</v>
      </c>
      <c r="AI3936" s="0" t="n">
        <v>11</v>
      </c>
      <c r="AJ3936" s="0" t="s">
        <v>164</v>
      </c>
      <c r="AM3936" s="0" t="s">
        <v>165</v>
      </c>
      <c r="AN3936" s="0" t="s">
        <v>147</v>
      </c>
      <c r="AO3936" s="0" t="s">
        <v>166</v>
      </c>
      <c r="AP3936" s="0" t="s">
        <v>167</v>
      </c>
      <c r="AQ3936" s="0" t="n">
        <v>9</v>
      </c>
      <c r="AR3936" s="0" t="n">
        <v>64</v>
      </c>
      <c r="AS3936" s="0" t="n">
        <v>32</v>
      </c>
      <c r="AV3936" s="0" t="s">
        <v>154</v>
      </c>
      <c r="AW3936" s="0" t="n">
        <f aca="false">COUNTA($BC3936:$EG3936)</f>
        <v>2</v>
      </c>
      <c r="AX3936" s="0" t="n">
        <f aca="false">COUNTIF($BC3936:$EG3936,"D")</f>
        <v>0</v>
      </c>
      <c r="AY3936" s="0" t="n">
        <f aca="false">COUNTIF($BC3936:$EG3936,"R")</f>
        <v>1</v>
      </c>
      <c r="AZ3936" s="0" t="n">
        <f aca="false">IF(CC3936="D",1,0)+IF(CL3936="D",1,0)+IF(CW3936="D",1,0)+IF(DD3936="D",1,0)+IF(DJ3936="D",1,0)+IF(DO3936="D",1,0)+IF(DW3936="D",1,0)</f>
        <v>0</v>
      </c>
      <c r="BA3936" s="0" t="n">
        <f aca="false">IF(DH3936&lt;&gt;"",1,0)+IF(DI3936&lt;&gt;"",1,0)+IF(DK3936&lt;&gt;"",1,0)+IF(DM3936&lt;&gt;"",1,0)+IF(DN3936&lt;&gt;"",1,0)+IF(DO3936&lt;&gt;"",1,0)+IF(DQ3936&lt;&gt;"",1,0)+IF(DR3936&lt;&gt;"",1,0)+IF(DT3936&lt;&gt;"",1,0)+IF(DU3936&lt;&gt;"",1,0)+IF(DV3936&lt;&gt;"",1,0)+IF(DW3936&lt;&gt;"",1,0)+IF(DX3936&lt;&gt;"",1,0)+IF(DZ3936&lt;&gt;"",1,0)+IF(EA3936&lt;&gt;"",1,0)+IF(EB3936&lt;&gt;"",1,0)+IF(EE3936&lt;&gt;"",1,0)</f>
        <v>2</v>
      </c>
      <c r="BB3936" s="0" t="n">
        <f aca="false">AY3936*AX3936</f>
        <v>0</v>
      </c>
      <c r="DM3936" s="0" t="s">
        <v>174</v>
      </c>
      <c r="DN3936" s="0" t="s">
        <v>155</v>
      </c>
    </row>
    <row r="3937" customFormat="false" ht="13.8" hidden="false" customHeight="false" outlineLevel="0" collapsed="false">
      <c r="A3937" s="0" t="s">
        <v>15689</v>
      </c>
      <c r="B3937" s="0" t="n">
        <v>78</v>
      </c>
      <c r="C3937" s="0" t="n">
        <v>456209</v>
      </c>
      <c r="D3937" s="0" t="s">
        <v>13555</v>
      </c>
      <c r="E3937" s="0" t="s">
        <v>15690</v>
      </c>
      <c r="F3937" s="0" t="str">
        <f aca="false">CONCATENATE(D3938," ",LEFT(I3938,4),"T=",AW3938,"D=",AX3938,"R=",AY3938,"M=",AZ3938,"L=",BA3938,"B=",BB3938)</f>
        <v>MAYLE 1987T=4D=0R=1M=0L=1B=0</v>
      </c>
      <c r="G3937" s="0" t="s">
        <v>2803</v>
      </c>
      <c r="I3937" s="0" t="s">
        <v>15691</v>
      </c>
      <c r="J3937" s="0" t="s">
        <v>4044</v>
      </c>
      <c r="K3937" s="0" t="s">
        <v>143</v>
      </c>
      <c r="M3937" s="0" t="str">
        <f aca="false">RIGHT(N3937,LEN(N3937)-FIND(" ",N3937))</f>
        <v>ROBERTS LN NE</v>
      </c>
      <c r="N3937" s="0" t="s">
        <v>10293</v>
      </c>
      <c r="P3937" s="0" t="s">
        <v>147</v>
      </c>
      <c r="Q3937" s="0" t="s">
        <v>148</v>
      </c>
      <c r="R3937" s="0" t="n">
        <v>44483</v>
      </c>
      <c r="AD3937" s="0" t="s">
        <v>149</v>
      </c>
      <c r="AE3937" s="0" t="s">
        <v>150</v>
      </c>
      <c r="AH3937" s="0" t="n">
        <v>14</v>
      </c>
      <c r="AI3937" s="0" t="n">
        <v>11</v>
      </c>
      <c r="AJ3937" s="0" t="s">
        <v>164</v>
      </c>
      <c r="AM3937" s="0" t="s">
        <v>165</v>
      </c>
      <c r="AN3937" s="0" t="s">
        <v>147</v>
      </c>
      <c r="AO3937" s="0" t="s">
        <v>166</v>
      </c>
      <c r="AP3937" s="0" t="s">
        <v>167</v>
      </c>
      <c r="AQ3937" s="0" t="n">
        <v>9</v>
      </c>
      <c r="AR3937" s="0" t="n">
        <v>64</v>
      </c>
      <c r="AS3937" s="0" t="n">
        <v>32</v>
      </c>
      <c r="AV3937" s="0" t="s">
        <v>154</v>
      </c>
      <c r="AW3937" s="0" t="n">
        <f aca="false">COUNTA($BC3937:$EG3937)</f>
        <v>3</v>
      </c>
      <c r="AX3937" s="0" t="n">
        <f aca="false">COUNTIF($BC3937:$EG3937,"D")</f>
        <v>0</v>
      </c>
      <c r="AY3937" s="0" t="n">
        <f aca="false">COUNTIF($BC3937:$EG3937,"R")</f>
        <v>0</v>
      </c>
      <c r="AZ3937" s="0" t="n">
        <f aca="false">IF(CC3937="D",1,0)+IF(CL3937="D",1,0)+IF(CW3937="D",1,0)+IF(DD3937="D",1,0)+IF(DJ3937="D",1,0)+IF(DO3937="D",1,0)+IF(DW3937="D",1,0)</f>
        <v>0</v>
      </c>
      <c r="BA3937" s="0" t="n">
        <f aca="false">IF(DH3937&lt;&gt;"",1,0)+IF(DI3937&lt;&gt;"",1,0)+IF(DK3937&lt;&gt;"",1,0)+IF(DM3937&lt;&gt;"",1,0)+IF(DN3937&lt;&gt;"",1,0)+IF(DO3937&lt;&gt;"",1,0)+IF(DQ3937&lt;&gt;"",1,0)+IF(DR3937&lt;&gt;"",1,0)+IF(DT3937&lt;&gt;"",1,0)+IF(DU3937&lt;&gt;"",1,0)+IF(DV3937&lt;&gt;"",1,0)+IF(DW3937&lt;&gt;"",1,0)+IF(DX3937&lt;&gt;"",1,0)+IF(DZ3937&lt;&gt;"",1,0)+IF(EA3937&lt;&gt;"",1,0)+IF(EB3937&lt;&gt;"",1,0)+IF(EE3937&lt;&gt;"",1,0)</f>
        <v>2</v>
      </c>
      <c r="BB3937" s="0" t="n">
        <f aca="false">AY3937*AX3937</f>
        <v>0</v>
      </c>
      <c r="DU3937" s="0" t="s">
        <v>155</v>
      </c>
      <c r="EA3937" s="0" t="s">
        <v>155</v>
      </c>
      <c r="EF3937" s="0" t="s">
        <v>155</v>
      </c>
    </row>
    <row r="3938" customFormat="false" ht="13.8" hidden="false" customHeight="false" outlineLevel="0" collapsed="false">
      <c r="A3938" s="0" t="s">
        <v>15692</v>
      </c>
      <c r="B3938" s="0" t="n">
        <v>78</v>
      </c>
      <c r="C3938" s="0" t="n">
        <v>340278</v>
      </c>
      <c r="D3938" s="0" t="s">
        <v>15693</v>
      </c>
      <c r="E3938" s="0" t="s">
        <v>15694</v>
      </c>
      <c r="F3938" s="0" t="str">
        <f aca="false">CONCATENATE(D3939," ",LEFT(I3939,4),"T=",AW3939,"D=",AX3939,"R=",AY3939,"M=",AZ3939,"L=",BA3939,"B=",BB3939)</f>
        <v>REEL 1963T=7D=0R=1M=0L=1B=0</v>
      </c>
      <c r="G3938" s="0" t="s">
        <v>830</v>
      </c>
      <c r="I3938" s="0" t="s">
        <v>15695</v>
      </c>
      <c r="J3938" s="0" t="s">
        <v>4049</v>
      </c>
      <c r="K3938" s="0" t="s">
        <v>143</v>
      </c>
      <c r="M3938" s="0" t="str">
        <f aca="false">RIGHT(N3938,LEN(N3938)-FIND(" ",N3938))</f>
        <v>GENESEE AVE NE</v>
      </c>
      <c r="N3938" s="0" t="s">
        <v>15696</v>
      </c>
      <c r="P3938" s="0" t="s">
        <v>147</v>
      </c>
      <c r="Q3938" s="0" t="s">
        <v>148</v>
      </c>
      <c r="R3938" s="0" t="n">
        <v>44483</v>
      </c>
      <c r="AD3938" s="0" t="s">
        <v>149</v>
      </c>
      <c r="AE3938" s="0" t="s">
        <v>150</v>
      </c>
      <c r="AF3938" s="0" t="s">
        <v>151</v>
      </c>
      <c r="AH3938" s="0" t="n">
        <v>14</v>
      </c>
      <c r="AI3938" s="0" t="n">
        <v>11</v>
      </c>
      <c r="AN3938" s="0" t="s">
        <v>147</v>
      </c>
      <c r="AO3938" s="0" t="s">
        <v>152</v>
      </c>
      <c r="AP3938" s="0" t="s">
        <v>153</v>
      </c>
      <c r="AQ3938" s="0" t="n">
        <v>9</v>
      </c>
      <c r="AR3938" s="0" t="n">
        <v>64</v>
      </c>
      <c r="AS3938" s="0" t="n">
        <v>32</v>
      </c>
      <c r="AV3938" s="0" t="s">
        <v>154</v>
      </c>
      <c r="AW3938" s="0" t="n">
        <f aca="false">COUNTA($BC3938:$EG3938)</f>
        <v>4</v>
      </c>
      <c r="AX3938" s="0" t="n">
        <f aca="false">COUNTIF($BC3938:$EG3938,"D")</f>
        <v>0</v>
      </c>
      <c r="AY3938" s="0" t="n">
        <f aca="false">COUNTIF($BC3938:$EG3938,"R")</f>
        <v>1</v>
      </c>
      <c r="AZ3938" s="0" t="n">
        <f aca="false">IF(CC3938="D",1,0)+IF(CL3938="D",1,0)+IF(CW3938="D",1,0)+IF(DD3938="D",1,0)+IF(DJ3938="D",1,0)+IF(DO3938="D",1,0)+IF(DW3938="D",1,0)</f>
        <v>0</v>
      </c>
      <c r="BA3938" s="0" t="n">
        <f aca="false">IF(DH3938&lt;&gt;"",1,0)+IF(DI3938&lt;&gt;"",1,0)+IF(DK3938&lt;&gt;"",1,0)+IF(DM3938&lt;&gt;"",1,0)+IF(DN3938&lt;&gt;"",1,0)+IF(DO3938&lt;&gt;"",1,0)+IF(DQ3938&lt;&gt;"",1,0)+IF(DR3938&lt;&gt;"",1,0)+IF(DT3938&lt;&gt;"",1,0)+IF(DU3938&lt;&gt;"",1,0)+IF(DV3938&lt;&gt;"",1,0)+IF(DW3938&lt;&gt;"",1,0)+IF(DX3938&lt;&gt;"",1,0)+IF(DZ3938&lt;&gt;"",1,0)+IF(EA3938&lt;&gt;"",1,0)+IF(EB3938&lt;&gt;"",1,0)+IF(EE3938&lt;&gt;"",1,0)</f>
        <v>1</v>
      </c>
      <c r="BB3938" s="0" t="n">
        <f aca="false">AY3938*AX3938</f>
        <v>0</v>
      </c>
      <c r="CZ3938" s="0" t="s">
        <v>174</v>
      </c>
      <c r="DC3938" s="0" t="s">
        <v>155</v>
      </c>
      <c r="DN3938" s="0" t="s">
        <v>155</v>
      </c>
      <c r="EF3938" s="0" t="s">
        <v>155</v>
      </c>
    </row>
    <row r="3939" customFormat="false" ht="13.8" hidden="false" customHeight="false" outlineLevel="0" collapsed="false">
      <c r="A3939" s="0" t="s">
        <v>15697</v>
      </c>
      <c r="B3939" s="0" t="n">
        <v>78</v>
      </c>
      <c r="C3939" s="0" t="n">
        <v>224145</v>
      </c>
      <c r="D3939" s="0" t="s">
        <v>11782</v>
      </c>
      <c r="E3939" s="0" t="s">
        <v>15698</v>
      </c>
      <c r="F3939" s="0" t="str">
        <f aca="false">CONCATENATE(D3940," ",LEFT(I3940,4),"T=",AW3940,"D=",AX3940,"R=",AY3940,"M=",AZ3940,"L=",BA3940,"B=",BB3940)</f>
        <v>GRIM 1977T=4D=0R=0M=0L=2B=0</v>
      </c>
      <c r="G3939" s="0" t="s">
        <v>307</v>
      </c>
      <c r="I3939" s="0" t="s">
        <v>15699</v>
      </c>
      <c r="J3939" s="0" t="s">
        <v>4049</v>
      </c>
      <c r="K3939" s="0" t="s">
        <v>143</v>
      </c>
      <c r="M3939" s="0" t="str">
        <f aca="false">RIGHT(N3939,LEN(N3939)-FIND(" ",N3939))</f>
        <v>ATLANTIC ST NE</v>
      </c>
      <c r="N3939" s="0" t="s">
        <v>11783</v>
      </c>
      <c r="P3939" s="0" t="s">
        <v>147</v>
      </c>
      <c r="Q3939" s="0" t="s">
        <v>148</v>
      </c>
      <c r="R3939" s="0" t="n">
        <v>44483</v>
      </c>
      <c r="AD3939" s="0" t="s">
        <v>149</v>
      </c>
      <c r="AE3939" s="0" t="s">
        <v>150</v>
      </c>
      <c r="AF3939" s="0" t="s">
        <v>151</v>
      </c>
      <c r="AH3939" s="0" t="n">
        <v>14</v>
      </c>
      <c r="AI3939" s="0" t="n">
        <v>11</v>
      </c>
      <c r="AN3939" s="0" t="s">
        <v>147</v>
      </c>
      <c r="AO3939" s="0" t="s">
        <v>261</v>
      </c>
      <c r="AP3939" s="0" t="s">
        <v>262</v>
      </c>
      <c r="AQ3939" s="0" t="n">
        <v>9</v>
      </c>
      <c r="AR3939" s="0" t="n">
        <v>64</v>
      </c>
      <c r="AS3939" s="0" t="n">
        <v>32</v>
      </c>
      <c r="AV3939" s="0" t="s">
        <v>154</v>
      </c>
      <c r="AW3939" s="0" t="n">
        <f aca="false">COUNTA($BC3939:$EG3939)</f>
        <v>7</v>
      </c>
      <c r="AX3939" s="0" t="n">
        <f aca="false">COUNTIF($BC3939:$EG3939,"D")</f>
        <v>0</v>
      </c>
      <c r="AY3939" s="0" t="n">
        <f aca="false">COUNTIF($BC3939:$EG3939,"R")</f>
        <v>1</v>
      </c>
      <c r="AZ3939" s="0" t="n">
        <f aca="false">IF(CC3939="D",1,0)+IF(CL3939="D",1,0)+IF(CW3939="D",1,0)+IF(DD3939="D",1,0)+IF(DJ3939="D",1,0)+IF(DO3939="D",1,0)+IF(DW3939="D",1,0)</f>
        <v>0</v>
      </c>
      <c r="BA3939" s="0" t="n">
        <f aca="false">IF(DH3939&lt;&gt;"",1,0)+IF(DI3939&lt;&gt;"",1,0)+IF(DK3939&lt;&gt;"",1,0)+IF(DM3939&lt;&gt;"",1,0)+IF(DN3939&lt;&gt;"",1,0)+IF(DO3939&lt;&gt;"",1,0)+IF(DQ3939&lt;&gt;"",1,0)+IF(DR3939&lt;&gt;"",1,0)+IF(DT3939&lt;&gt;"",1,0)+IF(DU3939&lt;&gt;"",1,0)+IF(DV3939&lt;&gt;"",1,0)+IF(DW3939&lt;&gt;"",1,0)+IF(DX3939&lt;&gt;"",1,0)+IF(DZ3939&lt;&gt;"",1,0)+IF(EA3939&lt;&gt;"",1,0)+IF(EB3939&lt;&gt;"",1,0)+IF(EE3939&lt;&gt;"",1,0)</f>
        <v>1</v>
      </c>
      <c r="BB3939" s="0" t="n">
        <f aca="false">AY3939*AX3939</f>
        <v>0</v>
      </c>
      <c r="BD3939" s="0" t="s">
        <v>155</v>
      </c>
      <c r="BH3939" s="0" t="s">
        <v>155</v>
      </c>
      <c r="BL3939" s="0" t="s">
        <v>155</v>
      </c>
      <c r="BR3939" s="0" t="s">
        <v>155</v>
      </c>
      <c r="BS3939" s="0" t="s">
        <v>155</v>
      </c>
      <c r="CU3939" s="0" t="s">
        <v>174</v>
      </c>
      <c r="DN3939" s="0" t="s">
        <v>155</v>
      </c>
    </row>
    <row r="3940" customFormat="false" ht="13.8" hidden="false" customHeight="false" outlineLevel="0" collapsed="false">
      <c r="A3940" s="0" t="s">
        <v>15700</v>
      </c>
      <c r="B3940" s="0" t="n">
        <v>78</v>
      </c>
      <c r="C3940" s="0" t="n">
        <v>435538</v>
      </c>
      <c r="D3940" s="0" t="s">
        <v>10076</v>
      </c>
      <c r="E3940" s="0" t="s">
        <v>15701</v>
      </c>
      <c r="F3940" s="0" t="str">
        <f aca="false">CONCATENATE(D3941," ",LEFT(I3941,4),"T=",AW3941,"D=",AX3941,"R=",AY3941,"M=",AZ3941,"L=",BA3941,"B=",BB3941)</f>
        <v>KEIFER 1954T=18D=1R=1M=0L=3B=1</v>
      </c>
      <c r="G3940" s="0" t="s">
        <v>174</v>
      </c>
      <c r="I3940" s="0" t="s">
        <v>15702</v>
      </c>
      <c r="J3940" s="0" t="s">
        <v>4049</v>
      </c>
      <c r="K3940" s="0" t="s">
        <v>143</v>
      </c>
      <c r="M3940" s="0" t="str">
        <f aca="false">RIGHT(N3940,LEN(N3940)-FIND(" ",N3940))</f>
        <v>MAPLEWOOD ST NE</v>
      </c>
      <c r="N3940" s="0" t="s">
        <v>14112</v>
      </c>
      <c r="P3940" s="0" t="s">
        <v>147</v>
      </c>
      <c r="Q3940" s="0" t="s">
        <v>148</v>
      </c>
      <c r="R3940" s="0" t="n">
        <v>44483</v>
      </c>
      <c r="AD3940" s="0" t="s">
        <v>149</v>
      </c>
      <c r="AE3940" s="0" t="s">
        <v>150</v>
      </c>
      <c r="AF3940" s="0" t="s">
        <v>151</v>
      </c>
      <c r="AH3940" s="0" t="n">
        <v>14</v>
      </c>
      <c r="AI3940" s="0" t="n">
        <v>11</v>
      </c>
      <c r="AN3940" s="0" t="s">
        <v>147</v>
      </c>
      <c r="AO3940" s="0" t="s">
        <v>261</v>
      </c>
      <c r="AP3940" s="0" t="s">
        <v>262</v>
      </c>
      <c r="AQ3940" s="0" t="n">
        <v>9</v>
      </c>
      <c r="AR3940" s="0" t="n">
        <v>64</v>
      </c>
      <c r="AS3940" s="0" t="n">
        <v>32</v>
      </c>
      <c r="AV3940" s="0" t="s">
        <v>154</v>
      </c>
      <c r="AW3940" s="0" t="n">
        <f aca="false">COUNTA($BC3940:$EG3940)</f>
        <v>4</v>
      </c>
      <c r="AX3940" s="0" t="n">
        <f aca="false">COUNTIF($BC3940:$EG3940,"D")</f>
        <v>0</v>
      </c>
      <c r="AY3940" s="0" t="n">
        <f aca="false">COUNTIF($BC3940:$EG3940,"R")</f>
        <v>0</v>
      </c>
      <c r="AZ3940" s="0" t="n">
        <f aca="false">IF(CC3940="D",1,0)+IF(CL3940="D",1,0)+IF(CW3940="D",1,0)+IF(DD3940="D",1,0)+IF(DJ3940="D",1,0)+IF(DO3940="D",1,0)+IF(DW3940="D",1,0)</f>
        <v>0</v>
      </c>
      <c r="BA3940" s="0" t="n">
        <f aca="false">IF(DH3940&lt;&gt;"",1,0)+IF(DI3940&lt;&gt;"",1,0)+IF(DK3940&lt;&gt;"",1,0)+IF(DM3940&lt;&gt;"",1,0)+IF(DN3940&lt;&gt;"",1,0)+IF(DO3940&lt;&gt;"",1,0)+IF(DQ3940&lt;&gt;"",1,0)+IF(DR3940&lt;&gt;"",1,0)+IF(DT3940&lt;&gt;"",1,0)+IF(DU3940&lt;&gt;"",1,0)+IF(DV3940&lt;&gt;"",1,0)+IF(DW3940&lt;&gt;"",1,0)+IF(DX3940&lt;&gt;"",1,0)+IF(DZ3940&lt;&gt;"",1,0)+IF(EA3940&lt;&gt;"",1,0)+IF(EB3940&lt;&gt;"",1,0)+IF(EE3940&lt;&gt;"",1,0)</f>
        <v>2</v>
      </c>
      <c r="BB3940" s="0" t="n">
        <f aca="false">AY3940*AX3940</f>
        <v>0</v>
      </c>
      <c r="CA3940" s="0" t="s">
        <v>155</v>
      </c>
      <c r="DI3940" s="0" t="s">
        <v>155</v>
      </c>
      <c r="DN3940" s="0" t="s">
        <v>155</v>
      </c>
      <c r="EF3940" s="0" t="s">
        <v>155</v>
      </c>
    </row>
    <row r="3941" customFormat="false" ht="13.8" hidden="false" customHeight="false" outlineLevel="0" collapsed="false">
      <c r="A3941" s="0" t="s">
        <v>15703</v>
      </c>
      <c r="B3941" s="0" t="n">
        <v>78</v>
      </c>
      <c r="C3941" s="0" t="n">
        <v>231510</v>
      </c>
      <c r="D3941" s="0" t="s">
        <v>15704</v>
      </c>
      <c r="E3941" s="0" t="s">
        <v>479</v>
      </c>
      <c r="F3941" s="0" t="str">
        <f aca="false">CONCATENATE(D3942," ",LEFT(I3942,4),"T=",AW3942,"D=",AX3942,"R=",AY3942,"M=",AZ3942,"L=",BA3942,"B=",BB3942)</f>
        <v>SEJDA 1970T=7D=0R=0M=0L=3B=0</v>
      </c>
      <c r="I3941" s="0" t="s">
        <v>15705</v>
      </c>
      <c r="J3941" s="0" t="s">
        <v>4049</v>
      </c>
      <c r="K3941" s="0" t="s">
        <v>143</v>
      </c>
      <c r="M3941" s="0" t="str">
        <f aca="false">RIGHT(N3941,LEN(N3941)-FIND(" ",N3941))</f>
        <v>GENESEE AVE NE</v>
      </c>
      <c r="N3941" s="0" t="s">
        <v>15706</v>
      </c>
      <c r="P3941" s="0" t="s">
        <v>147</v>
      </c>
      <c r="Q3941" s="0" t="s">
        <v>148</v>
      </c>
      <c r="R3941" s="0" t="n">
        <v>44483</v>
      </c>
      <c r="AD3941" s="0" t="s">
        <v>149</v>
      </c>
      <c r="AE3941" s="0" t="s">
        <v>150</v>
      </c>
      <c r="AF3941" s="0" t="s">
        <v>151</v>
      </c>
      <c r="AH3941" s="0" t="n">
        <v>14</v>
      </c>
      <c r="AI3941" s="0" t="n">
        <v>11</v>
      </c>
      <c r="AN3941" s="0" t="s">
        <v>147</v>
      </c>
      <c r="AO3941" s="0" t="s">
        <v>189</v>
      </c>
      <c r="AP3941" s="0" t="s">
        <v>190</v>
      </c>
      <c r="AQ3941" s="0" t="n">
        <v>9</v>
      </c>
      <c r="AR3941" s="0" t="n">
        <v>64</v>
      </c>
      <c r="AS3941" s="0" t="n">
        <v>32</v>
      </c>
      <c r="AV3941" s="0" t="s">
        <v>154</v>
      </c>
      <c r="AW3941" s="0" t="n">
        <f aca="false">COUNTA($BC3941:$EG3941)</f>
        <v>18</v>
      </c>
      <c r="AX3941" s="0" t="n">
        <f aca="false">COUNTIF($BC3941:$EG3941,"D")</f>
        <v>1</v>
      </c>
      <c r="AY3941" s="0" t="n">
        <f aca="false">COUNTIF($BC3941:$EG3941,"R")</f>
        <v>1</v>
      </c>
      <c r="AZ3941" s="0" t="n">
        <f aca="false">IF(CC3941="D",1,0)+IF(CL3941="D",1,0)+IF(CW3941="D",1,0)+IF(DD3941="D",1,0)+IF(DJ3941="D",1,0)+IF(DO3941="D",1,0)+IF(DW3941="D",1,0)</f>
        <v>0</v>
      </c>
      <c r="BA3941" s="0" t="n">
        <f aca="false">IF(DH3941&lt;&gt;"",1,0)+IF(DI3941&lt;&gt;"",1,0)+IF(DK3941&lt;&gt;"",1,0)+IF(DM3941&lt;&gt;"",1,0)+IF(DN3941&lt;&gt;"",1,0)+IF(DO3941&lt;&gt;"",1,0)+IF(DQ3941&lt;&gt;"",1,0)+IF(DR3941&lt;&gt;"",1,0)+IF(DT3941&lt;&gt;"",1,0)+IF(DU3941&lt;&gt;"",1,0)+IF(DV3941&lt;&gt;"",1,0)+IF(DW3941&lt;&gt;"",1,0)+IF(DX3941&lt;&gt;"",1,0)+IF(DZ3941&lt;&gt;"",1,0)+IF(EA3941&lt;&gt;"",1,0)+IF(EB3941&lt;&gt;"",1,0)+IF(EE3941&lt;&gt;"",1,0)</f>
        <v>3</v>
      </c>
      <c r="BB3941" s="0" t="n">
        <f aca="false">AY3941*AX3941</f>
        <v>1</v>
      </c>
      <c r="BC3941" s="0" t="s">
        <v>155</v>
      </c>
      <c r="BD3941" s="0" t="s">
        <v>155</v>
      </c>
      <c r="BH3941" s="0" t="s">
        <v>155</v>
      </c>
      <c r="BK3941" s="0" t="s">
        <v>155</v>
      </c>
      <c r="BL3941" s="0" t="s">
        <v>155</v>
      </c>
      <c r="BS3941" s="0" t="s">
        <v>155</v>
      </c>
      <c r="BY3941" s="0" t="s">
        <v>144</v>
      </c>
      <c r="CA3941" s="0" t="s">
        <v>155</v>
      </c>
      <c r="CK3941" s="0" t="s">
        <v>155</v>
      </c>
      <c r="CN3941" s="0" t="s">
        <v>155</v>
      </c>
      <c r="CP3941" s="0" t="s">
        <v>155</v>
      </c>
      <c r="CV3941" s="0" t="s">
        <v>155</v>
      </c>
      <c r="CZ3941" s="0" t="s">
        <v>174</v>
      </c>
      <c r="DC3941" s="0" t="s">
        <v>155</v>
      </c>
      <c r="DI3941" s="0" t="s">
        <v>155</v>
      </c>
      <c r="DN3941" s="0" t="s">
        <v>155</v>
      </c>
      <c r="EA3941" s="0" t="s">
        <v>155</v>
      </c>
      <c r="EF3941" s="0" t="s">
        <v>155</v>
      </c>
    </row>
    <row r="3942" customFormat="false" ht="13.8" hidden="false" customHeight="false" outlineLevel="0" collapsed="false">
      <c r="A3942" s="0" t="s">
        <v>15707</v>
      </c>
      <c r="B3942" s="0" t="n">
        <v>78</v>
      </c>
      <c r="C3942" s="0" t="n">
        <v>373336</v>
      </c>
      <c r="D3942" s="0" t="s">
        <v>15708</v>
      </c>
      <c r="E3942" s="0" t="s">
        <v>2205</v>
      </c>
      <c r="F3942" s="0" t="str">
        <f aca="false">CONCATENATE(D3943," ",LEFT(I3943,4),"T=",AW3943,"D=",AX3943,"R=",AY3943,"M=",AZ3943,"L=",BA3943,"B=",BB3943)</f>
        <v>KEIFER 1956T=14D=1R=0M=0L=3B=0</v>
      </c>
      <c r="G3942" s="0" t="s">
        <v>174</v>
      </c>
      <c r="I3942" s="0" t="s">
        <v>15709</v>
      </c>
      <c r="J3942" s="0" t="s">
        <v>4049</v>
      </c>
      <c r="K3942" s="0" t="s">
        <v>143</v>
      </c>
      <c r="M3942" s="0" t="str">
        <f aca="false">RIGHT(N3942,LEN(N3942)-FIND(" ",N3942))</f>
        <v>MAPLEWOOD ST NE</v>
      </c>
      <c r="N3942" s="0" t="s">
        <v>14731</v>
      </c>
      <c r="P3942" s="0" t="s">
        <v>147</v>
      </c>
      <c r="Q3942" s="0" t="s">
        <v>148</v>
      </c>
      <c r="R3942" s="0" t="n">
        <v>44483</v>
      </c>
      <c r="AD3942" s="0" t="s">
        <v>149</v>
      </c>
      <c r="AE3942" s="0" t="s">
        <v>150</v>
      </c>
      <c r="AF3942" s="0" t="s">
        <v>151</v>
      </c>
      <c r="AH3942" s="0" t="n">
        <v>14</v>
      </c>
      <c r="AI3942" s="0" t="n">
        <v>11</v>
      </c>
      <c r="AN3942" s="0" t="s">
        <v>147</v>
      </c>
      <c r="AO3942" s="0" t="s">
        <v>189</v>
      </c>
      <c r="AP3942" s="0" t="s">
        <v>190</v>
      </c>
      <c r="AQ3942" s="0" t="n">
        <v>9</v>
      </c>
      <c r="AR3942" s="0" t="n">
        <v>64</v>
      </c>
      <c r="AS3942" s="0" t="n">
        <v>32</v>
      </c>
      <c r="AV3942" s="0" t="s">
        <v>154</v>
      </c>
      <c r="AW3942" s="0" t="n">
        <f aca="false">COUNTA($BC3942:$EG3942)</f>
        <v>7</v>
      </c>
      <c r="AX3942" s="0" t="n">
        <f aca="false">COUNTIF($BC3942:$EG3942,"D")</f>
        <v>0</v>
      </c>
      <c r="AY3942" s="0" t="n">
        <f aca="false">COUNTIF($BC3942:$EG3942,"R")</f>
        <v>0</v>
      </c>
      <c r="AZ3942" s="0" t="n">
        <f aca="false">IF(CC3942="D",1,0)+IF(CL3942="D",1,0)+IF(CW3942="D",1,0)+IF(DD3942="D",1,0)+IF(DJ3942="D",1,0)+IF(DO3942="D",1,0)+IF(DW3942="D",1,0)</f>
        <v>0</v>
      </c>
      <c r="BA3942" s="0" t="n">
        <f aca="false">IF(DH3942&lt;&gt;"",1,0)+IF(DI3942&lt;&gt;"",1,0)+IF(DK3942&lt;&gt;"",1,0)+IF(DM3942&lt;&gt;"",1,0)+IF(DN3942&lt;&gt;"",1,0)+IF(DO3942&lt;&gt;"",1,0)+IF(DQ3942&lt;&gt;"",1,0)+IF(DR3942&lt;&gt;"",1,0)+IF(DT3942&lt;&gt;"",1,0)+IF(DU3942&lt;&gt;"",1,0)+IF(DV3942&lt;&gt;"",1,0)+IF(DW3942&lt;&gt;"",1,0)+IF(DX3942&lt;&gt;"",1,0)+IF(DZ3942&lt;&gt;"",1,0)+IF(EA3942&lt;&gt;"",1,0)+IF(EB3942&lt;&gt;"",1,0)+IF(EE3942&lt;&gt;"",1,0)</f>
        <v>3</v>
      </c>
      <c r="BB3942" s="0" t="n">
        <f aca="false">AY3942*AX3942</f>
        <v>0</v>
      </c>
      <c r="CN3942" s="0" t="s">
        <v>155</v>
      </c>
      <c r="CV3942" s="0" t="s">
        <v>155</v>
      </c>
      <c r="DC3942" s="0" t="s">
        <v>155</v>
      </c>
      <c r="DI3942" s="0" t="s">
        <v>155</v>
      </c>
      <c r="DN3942" s="0" t="s">
        <v>155</v>
      </c>
      <c r="EA3942" s="0" t="s">
        <v>155</v>
      </c>
      <c r="EF3942" s="0" t="s">
        <v>155</v>
      </c>
    </row>
    <row r="3943" customFormat="false" ht="13.8" hidden="false" customHeight="false" outlineLevel="0" collapsed="false">
      <c r="A3943" s="0" t="s">
        <v>15710</v>
      </c>
      <c r="B3943" s="0" t="n">
        <v>78</v>
      </c>
      <c r="C3943" s="0" t="n">
        <v>231549</v>
      </c>
      <c r="D3943" s="0" t="s">
        <v>15704</v>
      </c>
      <c r="E3943" s="0" t="s">
        <v>3872</v>
      </c>
      <c r="F3943" s="0" t="str">
        <f aca="false">CONCATENATE(D3944," ",LEFT(I3944,4),"T=",AW3944,"D=",AX3944,"R=",AY3944,"M=",AZ3944,"L=",BA3944,"B=",BB3944)</f>
        <v>YURICEK 1950T=21D=1R=0M=0L=2B=0</v>
      </c>
      <c r="G3943" s="0" t="s">
        <v>257</v>
      </c>
      <c r="I3943" s="0" t="s">
        <v>15711</v>
      </c>
      <c r="J3943" s="0" t="s">
        <v>4049</v>
      </c>
      <c r="K3943" s="0" t="s">
        <v>143</v>
      </c>
      <c r="M3943" s="0" t="str">
        <f aca="false">RIGHT(N3943,LEN(N3943)-FIND(" ",N3943))</f>
        <v>GENESEE AVE NE</v>
      </c>
      <c r="N3943" s="0" t="s">
        <v>15706</v>
      </c>
      <c r="P3943" s="0" t="s">
        <v>147</v>
      </c>
      <c r="Q3943" s="0" t="s">
        <v>148</v>
      </c>
      <c r="R3943" s="0" t="n">
        <v>44483</v>
      </c>
      <c r="AD3943" s="0" t="s">
        <v>149</v>
      </c>
      <c r="AE3943" s="0" t="s">
        <v>150</v>
      </c>
      <c r="AF3943" s="0" t="s">
        <v>151</v>
      </c>
      <c r="AH3943" s="0" t="n">
        <v>14</v>
      </c>
      <c r="AI3943" s="0" t="n">
        <v>11</v>
      </c>
      <c r="AN3943" s="0" t="s">
        <v>147</v>
      </c>
      <c r="AO3943" s="0" t="s">
        <v>189</v>
      </c>
      <c r="AP3943" s="0" t="s">
        <v>190</v>
      </c>
      <c r="AQ3943" s="0" t="n">
        <v>9</v>
      </c>
      <c r="AR3943" s="0" t="n">
        <v>64</v>
      </c>
      <c r="AS3943" s="0" t="n">
        <v>32</v>
      </c>
      <c r="AV3943" s="0" t="s">
        <v>154</v>
      </c>
      <c r="AW3943" s="0" t="n">
        <f aca="false">COUNTA($BC3943:$EG3943)</f>
        <v>14</v>
      </c>
      <c r="AX3943" s="0" t="n">
        <f aca="false">COUNTIF($BC3943:$EG3943,"D")</f>
        <v>1</v>
      </c>
      <c r="AY3943" s="0" t="n">
        <f aca="false">COUNTIF($BC3943:$EG3943,"R")</f>
        <v>0</v>
      </c>
      <c r="AZ3943" s="0" t="n">
        <f aca="false">IF(CC3943="D",1,0)+IF(CL3943="D",1,0)+IF(CW3943="D",1,0)+IF(DD3943="D",1,0)+IF(DJ3943="D",1,0)+IF(DO3943="D",1,0)+IF(DW3943="D",1,0)</f>
        <v>0</v>
      </c>
      <c r="BA3943" s="0" t="n">
        <f aca="false">IF(DH3943&lt;&gt;"",1,0)+IF(DI3943&lt;&gt;"",1,0)+IF(DK3943&lt;&gt;"",1,0)+IF(DM3943&lt;&gt;"",1,0)+IF(DN3943&lt;&gt;"",1,0)+IF(DO3943&lt;&gt;"",1,0)+IF(DQ3943&lt;&gt;"",1,0)+IF(DR3943&lt;&gt;"",1,0)+IF(DT3943&lt;&gt;"",1,0)+IF(DU3943&lt;&gt;"",1,0)+IF(DV3943&lt;&gt;"",1,0)+IF(DW3943&lt;&gt;"",1,0)+IF(DX3943&lt;&gt;"",1,0)+IF(DZ3943&lt;&gt;"",1,0)+IF(EA3943&lt;&gt;"",1,0)+IF(EB3943&lt;&gt;"",1,0)+IF(EE3943&lt;&gt;"",1,0)</f>
        <v>3</v>
      </c>
      <c r="BB3943" s="0" t="n">
        <f aca="false">AY3943*AX3943</f>
        <v>0</v>
      </c>
      <c r="BC3943" s="0" t="s">
        <v>155</v>
      </c>
      <c r="BD3943" s="0" t="s">
        <v>155</v>
      </c>
      <c r="BH3943" s="0" t="s">
        <v>155</v>
      </c>
      <c r="BL3943" s="0" t="s">
        <v>155</v>
      </c>
      <c r="BS3943" s="0" t="s">
        <v>155</v>
      </c>
      <c r="CA3943" s="0" t="s">
        <v>155</v>
      </c>
      <c r="CP3943" s="0" t="s">
        <v>155</v>
      </c>
      <c r="CV3943" s="0" t="s">
        <v>155</v>
      </c>
      <c r="CZ3943" s="0" t="s">
        <v>144</v>
      </c>
      <c r="DC3943" s="0" t="s">
        <v>155</v>
      </c>
      <c r="DI3943" s="0" t="s">
        <v>155</v>
      </c>
      <c r="DN3943" s="0" t="s">
        <v>155</v>
      </c>
      <c r="EA3943" s="0" t="s">
        <v>155</v>
      </c>
      <c r="EF3943" s="0" t="s">
        <v>155</v>
      </c>
    </row>
    <row r="3944" customFormat="false" ht="13.8" hidden="false" customHeight="false" outlineLevel="0" collapsed="false">
      <c r="A3944" s="0" t="s">
        <v>15712</v>
      </c>
      <c r="B3944" s="0" t="n">
        <v>78</v>
      </c>
      <c r="C3944" s="0" t="n">
        <v>82291</v>
      </c>
      <c r="D3944" s="0" t="s">
        <v>579</v>
      </c>
      <c r="E3944" s="0" t="s">
        <v>795</v>
      </c>
      <c r="F3944" s="0" t="str">
        <f aca="false">CONCATENATE(D3945," ",LEFT(I3945,4),"T=",AW3945,"D=",AX3945,"R=",AY3945,"M=",AZ3945,"L=",BA3945,"B=",BB3945)</f>
        <v>YURICEK 1946T=22D=1R=0M=0L=2B=0</v>
      </c>
      <c r="G3944" s="0" t="s">
        <v>359</v>
      </c>
      <c r="I3944" s="0" t="s">
        <v>15713</v>
      </c>
      <c r="J3944" s="0" t="s">
        <v>4049</v>
      </c>
      <c r="K3944" s="0" t="s">
        <v>143</v>
      </c>
      <c r="M3944" s="0" t="str">
        <f aca="false">RIGHT(N3944,LEN(N3944)-FIND(" ",N3944))</f>
        <v>WILLARD AVE NE</v>
      </c>
      <c r="N3944" s="0" t="s">
        <v>15714</v>
      </c>
      <c r="P3944" s="0" t="s">
        <v>147</v>
      </c>
      <c r="Q3944" s="0" t="s">
        <v>148</v>
      </c>
      <c r="R3944" s="0" t="n">
        <v>44483</v>
      </c>
      <c r="AD3944" s="0" t="s">
        <v>149</v>
      </c>
      <c r="AE3944" s="0" t="s">
        <v>150</v>
      </c>
      <c r="AF3944" s="0" t="s">
        <v>151</v>
      </c>
      <c r="AH3944" s="0" t="n">
        <v>14</v>
      </c>
      <c r="AI3944" s="0" t="n">
        <v>11</v>
      </c>
      <c r="AN3944" s="0" t="s">
        <v>147</v>
      </c>
      <c r="AO3944" s="0" t="s">
        <v>189</v>
      </c>
      <c r="AP3944" s="0" t="s">
        <v>190</v>
      </c>
      <c r="AQ3944" s="0" t="n">
        <v>9</v>
      </c>
      <c r="AR3944" s="0" t="n">
        <v>64</v>
      </c>
      <c r="AS3944" s="0" t="n">
        <v>32</v>
      </c>
      <c r="AV3944" s="0" t="s">
        <v>154</v>
      </c>
      <c r="AW3944" s="0" t="n">
        <f aca="false">COUNTA($BC3944:$EG3944)</f>
        <v>21</v>
      </c>
      <c r="AX3944" s="0" t="n">
        <f aca="false">COUNTIF($BC3944:$EG3944,"D")</f>
        <v>1</v>
      </c>
      <c r="AY3944" s="0" t="n">
        <f aca="false">COUNTIF($BC3944:$EG3944,"R")</f>
        <v>0</v>
      </c>
      <c r="AZ3944" s="0" t="n">
        <f aca="false">IF(CC3944="D",1,0)+IF(CL3944="D",1,0)+IF(CW3944="D",1,0)+IF(DD3944="D",1,0)+IF(DJ3944="D",1,0)+IF(DO3944="D",1,0)+IF(DW3944="D",1,0)</f>
        <v>0</v>
      </c>
      <c r="BA3944" s="0" t="n">
        <f aca="false">IF(DH3944&lt;&gt;"",1,0)+IF(DI3944&lt;&gt;"",1,0)+IF(DK3944&lt;&gt;"",1,0)+IF(DM3944&lt;&gt;"",1,0)+IF(DN3944&lt;&gt;"",1,0)+IF(DO3944&lt;&gt;"",1,0)+IF(DQ3944&lt;&gt;"",1,0)+IF(DR3944&lt;&gt;"",1,0)+IF(DT3944&lt;&gt;"",1,0)+IF(DU3944&lt;&gt;"",1,0)+IF(DV3944&lt;&gt;"",1,0)+IF(DW3944&lt;&gt;"",1,0)+IF(DX3944&lt;&gt;"",1,0)+IF(DZ3944&lt;&gt;"",1,0)+IF(EA3944&lt;&gt;"",1,0)+IF(EB3944&lt;&gt;"",1,0)+IF(EE3944&lt;&gt;"",1,0)</f>
        <v>2</v>
      </c>
      <c r="BB3944" s="0" t="n">
        <f aca="false">AY3944*AX3944</f>
        <v>0</v>
      </c>
      <c r="BC3944" s="0" t="s">
        <v>155</v>
      </c>
      <c r="BD3944" s="0" t="s">
        <v>155</v>
      </c>
      <c r="BE3944" s="0" t="s">
        <v>155</v>
      </c>
      <c r="BF3944" s="0" t="s">
        <v>155</v>
      </c>
      <c r="BI3944" s="0" t="s">
        <v>155</v>
      </c>
      <c r="BJ3944" s="0" t="s">
        <v>155</v>
      </c>
      <c r="BK3944" s="0" t="s">
        <v>155</v>
      </c>
      <c r="BL3944" s="0" t="s">
        <v>155</v>
      </c>
      <c r="BP3944" s="0" t="s">
        <v>155</v>
      </c>
      <c r="BS3944" s="0" t="s">
        <v>155</v>
      </c>
      <c r="BY3944" s="0" t="s">
        <v>144</v>
      </c>
      <c r="CA3944" s="0" t="s">
        <v>155</v>
      </c>
      <c r="CG3944" s="0" t="s">
        <v>155</v>
      </c>
      <c r="CK3944" s="0" t="s">
        <v>155</v>
      </c>
      <c r="CN3944" s="0" t="s">
        <v>155</v>
      </c>
      <c r="CP3944" s="0" t="s">
        <v>155</v>
      </c>
      <c r="CY3944" s="0" t="s">
        <v>155</v>
      </c>
      <c r="DC3944" s="0" t="s">
        <v>155</v>
      </c>
      <c r="DF3944" s="0" t="s">
        <v>155</v>
      </c>
      <c r="DI3944" s="0" t="s">
        <v>155</v>
      </c>
      <c r="DN3944" s="0" t="s">
        <v>155</v>
      </c>
    </row>
    <row r="3945" customFormat="false" ht="13.8" hidden="false" customHeight="false" outlineLevel="0" collapsed="false">
      <c r="A3945" s="0" t="s">
        <v>15715</v>
      </c>
      <c r="B3945" s="0" t="n">
        <v>78</v>
      </c>
      <c r="C3945" s="0" t="n">
        <v>14504</v>
      </c>
      <c r="D3945" s="0" t="s">
        <v>579</v>
      </c>
      <c r="E3945" s="0" t="s">
        <v>465</v>
      </c>
      <c r="F3945" s="0" t="str">
        <f aca="false">CONCATENATE(D3946," ",LEFT(I3946,4),"T=",AW3946,"D=",AX3946,"R=",AY3946,"M=",AZ3946,"L=",BA3946,"B=",BB3946)</f>
        <v>GYSEGEM 1963T=4D=0R=0M=0L=1B=0</v>
      </c>
      <c r="G3945" s="0" t="s">
        <v>365</v>
      </c>
      <c r="I3945" s="0" t="s">
        <v>15716</v>
      </c>
      <c r="J3945" s="0" t="s">
        <v>4049</v>
      </c>
      <c r="K3945" s="0" t="s">
        <v>143</v>
      </c>
      <c r="M3945" s="0" t="str">
        <f aca="false">RIGHT(N3945,LEN(N3945)-FIND(" ",N3945))</f>
        <v>WILLARD AVE NE</v>
      </c>
      <c r="N3945" s="0" t="s">
        <v>15714</v>
      </c>
      <c r="P3945" s="0" t="s">
        <v>147</v>
      </c>
      <c r="Q3945" s="0" t="s">
        <v>148</v>
      </c>
      <c r="R3945" s="0" t="n">
        <v>44483</v>
      </c>
      <c r="AD3945" s="0" t="s">
        <v>149</v>
      </c>
      <c r="AE3945" s="0" t="s">
        <v>150</v>
      </c>
      <c r="AF3945" s="0" t="s">
        <v>151</v>
      </c>
      <c r="AH3945" s="0" t="n">
        <v>14</v>
      </c>
      <c r="AI3945" s="0" t="n">
        <v>11</v>
      </c>
      <c r="AN3945" s="0" t="s">
        <v>147</v>
      </c>
      <c r="AO3945" s="0" t="s">
        <v>189</v>
      </c>
      <c r="AP3945" s="0" t="s">
        <v>190</v>
      </c>
      <c r="AQ3945" s="0" t="n">
        <v>9</v>
      </c>
      <c r="AR3945" s="0" t="n">
        <v>64</v>
      </c>
      <c r="AS3945" s="0" t="n">
        <v>32</v>
      </c>
      <c r="AV3945" s="0" t="s">
        <v>154</v>
      </c>
      <c r="AW3945" s="0" t="n">
        <f aca="false">COUNTA($BC3945:$EG3945)</f>
        <v>22</v>
      </c>
      <c r="AX3945" s="0" t="n">
        <f aca="false">COUNTIF($BC3945:$EG3945,"D")</f>
        <v>1</v>
      </c>
      <c r="AY3945" s="0" t="n">
        <f aca="false">COUNTIF($BC3945:$EG3945,"R")</f>
        <v>0</v>
      </c>
      <c r="AZ3945" s="0" t="n">
        <f aca="false">IF(CC3945="D",1,0)+IF(CL3945="D",1,0)+IF(CW3945="D",1,0)+IF(DD3945="D",1,0)+IF(DJ3945="D",1,0)+IF(DO3945="D",1,0)+IF(DW3945="D",1,0)</f>
        <v>0</v>
      </c>
      <c r="BA3945" s="0" t="n">
        <f aca="false">IF(DH3945&lt;&gt;"",1,0)+IF(DI3945&lt;&gt;"",1,0)+IF(DK3945&lt;&gt;"",1,0)+IF(DM3945&lt;&gt;"",1,0)+IF(DN3945&lt;&gt;"",1,0)+IF(DO3945&lt;&gt;"",1,0)+IF(DQ3945&lt;&gt;"",1,0)+IF(DR3945&lt;&gt;"",1,0)+IF(DT3945&lt;&gt;"",1,0)+IF(DU3945&lt;&gt;"",1,0)+IF(DV3945&lt;&gt;"",1,0)+IF(DW3945&lt;&gt;"",1,0)+IF(DX3945&lt;&gt;"",1,0)+IF(DZ3945&lt;&gt;"",1,0)+IF(EA3945&lt;&gt;"",1,0)+IF(EB3945&lt;&gt;"",1,0)+IF(EE3945&lt;&gt;"",1,0)</f>
        <v>2</v>
      </c>
      <c r="BB3945" s="0" t="n">
        <f aca="false">AY3945*AX3945</f>
        <v>0</v>
      </c>
      <c r="BC3945" s="0" t="s">
        <v>155</v>
      </c>
      <c r="BD3945" s="0" t="s">
        <v>155</v>
      </c>
      <c r="BE3945" s="0" t="s">
        <v>155</v>
      </c>
      <c r="BF3945" s="0" t="s">
        <v>155</v>
      </c>
      <c r="BI3945" s="0" t="s">
        <v>155</v>
      </c>
      <c r="BJ3945" s="0" t="s">
        <v>155</v>
      </c>
      <c r="BK3945" s="0" t="s">
        <v>155</v>
      </c>
      <c r="BL3945" s="0" t="s">
        <v>155</v>
      </c>
      <c r="BP3945" s="0" t="s">
        <v>155</v>
      </c>
      <c r="BS3945" s="0" t="s">
        <v>155</v>
      </c>
      <c r="BY3945" s="0" t="s">
        <v>144</v>
      </c>
      <c r="CA3945" s="0" t="s">
        <v>155</v>
      </c>
      <c r="CG3945" s="0" t="s">
        <v>155</v>
      </c>
      <c r="CK3945" s="0" t="s">
        <v>155</v>
      </c>
      <c r="CN3945" s="0" t="s">
        <v>155</v>
      </c>
      <c r="CP3945" s="0" t="s">
        <v>155</v>
      </c>
      <c r="CY3945" s="0" t="s">
        <v>155</v>
      </c>
      <c r="DC3945" s="0" t="s">
        <v>155</v>
      </c>
      <c r="DF3945" s="0" t="s">
        <v>155</v>
      </c>
      <c r="DI3945" s="0" t="s">
        <v>155</v>
      </c>
      <c r="DN3945" s="0" t="s">
        <v>155</v>
      </c>
      <c r="EF3945" s="0" t="s">
        <v>155</v>
      </c>
    </row>
    <row r="3946" customFormat="false" ht="13.8" hidden="false" customHeight="false" outlineLevel="0" collapsed="false">
      <c r="A3946" s="0" t="s">
        <v>15717</v>
      </c>
      <c r="B3946" s="0" t="n">
        <v>78</v>
      </c>
      <c r="C3946" s="0" t="n">
        <v>314058</v>
      </c>
      <c r="D3946" s="0" t="s">
        <v>4047</v>
      </c>
      <c r="E3946" s="0" t="s">
        <v>358</v>
      </c>
      <c r="F3946" s="0" t="str">
        <f aca="false">CONCATENATE(D3947," ",LEFT(I3947,4),"T=",AW3947,"D=",AX3947,"R=",AY3947,"M=",AZ3947,"L=",BA3947,"B=",BB3947)</f>
        <v>WEAVER 1939T=18D=0R=0M=0L=2B=0</v>
      </c>
      <c r="I3946" s="0" t="s">
        <v>15718</v>
      </c>
      <c r="J3946" s="0" t="s">
        <v>4049</v>
      </c>
      <c r="K3946" s="0" t="s">
        <v>239</v>
      </c>
      <c r="M3946" s="0" t="str">
        <f aca="false">RIGHT(N3946,LEN(N3946)-FIND(" ",N3946))</f>
        <v>NORTHWOODS CT NE</v>
      </c>
      <c r="N3946" s="0" t="s">
        <v>1291</v>
      </c>
      <c r="O3946" s="0" t="s">
        <v>4050</v>
      </c>
      <c r="P3946" s="0" t="s">
        <v>147</v>
      </c>
      <c r="Q3946" s="0" t="s">
        <v>148</v>
      </c>
      <c r="R3946" s="0" t="n">
        <v>44483</v>
      </c>
      <c r="AD3946" s="0" t="s">
        <v>149</v>
      </c>
      <c r="AE3946" s="0" t="s">
        <v>150</v>
      </c>
      <c r="AH3946" s="0" t="n">
        <v>14</v>
      </c>
      <c r="AI3946" s="0" t="n">
        <v>11</v>
      </c>
      <c r="AJ3946" s="0" t="s">
        <v>164</v>
      </c>
      <c r="AM3946" s="0" t="s">
        <v>165</v>
      </c>
      <c r="AN3946" s="0" t="s">
        <v>147</v>
      </c>
      <c r="AO3946" s="0" t="s">
        <v>176</v>
      </c>
      <c r="AP3946" s="0" t="s">
        <v>177</v>
      </c>
      <c r="AQ3946" s="0" t="n">
        <v>9</v>
      </c>
      <c r="AR3946" s="0" t="n">
        <v>64</v>
      </c>
      <c r="AS3946" s="0" t="n">
        <v>32</v>
      </c>
      <c r="AV3946" s="0" t="s">
        <v>154</v>
      </c>
      <c r="AW3946" s="0" t="n">
        <f aca="false">COUNTA($BC3946:$EG3946)</f>
        <v>4</v>
      </c>
      <c r="AX3946" s="0" t="n">
        <f aca="false">COUNTIF($BC3946:$EG3946,"D")</f>
        <v>0</v>
      </c>
      <c r="AY3946" s="0" t="n">
        <f aca="false">COUNTIF($BC3946:$EG3946,"R")</f>
        <v>0</v>
      </c>
      <c r="AZ3946" s="0" t="n">
        <f aca="false">IF(CC3946="D",1,0)+IF(CL3946="D",1,0)+IF(CW3946="D",1,0)+IF(DD3946="D",1,0)+IF(DJ3946="D",1,0)+IF(DO3946="D",1,0)+IF(DW3946="D",1,0)</f>
        <v>0</v>
      </c>
      <c r="BA3946" s="0" t="n">
        <f aca="false">IF(DH3946&lt;&gt;"",1,0)+IF(DI3946&lt;&gt;"",1,0)+IF(DK3946&lt;&gt;"",1,0)+IF(DM3946&lt;&gt;"",1,0)+IF(DN3946&lt;&gt;"",1,0)+IF(DO3946&lt;&gt;"",1,0)+IF(DQ3946&lt;&gt;"",1,0)+IF(DR3946&lt;&gt;"",1,0)+IF(DT3946&lt;&gt;"",1,0)+IF(DU3946&lt;&gt;"",1,0)+IF(DV3946&lt;&gt;"",1,0)+IF(DW3946&lt;&gt;"",1,0)+IF(DX3946&lt;&gt;"",1,0)+IF(DZ3946&lt;&gt;"",1,0)+IF(EA3946&lt;&gt;"",1,0)+IF(EB3946&lt;&gt;"",1,0)+IF(EE3946&lt;&gt;"",1,0)</f>
        <v>1</v>
      </c>
      <c r="BB3946" s="0" t="n">
        <f aca="false">AY3946*AX3946</f>
        <v>0</v>
      </c>
      <c r="BI3946" s="0" t="s">
        <v>155</v>
      </c>
      <c r="BR3946" s="0" t="s">
        <v>155</v>
      </c>
      <c r="CN3946" s="0" t="s">
        <v>155</v>
      </c>
      <c r="DN3946" s="0" t="s">
        <v>155</v>
      </c>
    </row>
    <row r="3947" customFormat="false" ht="13.8" hidden="false" customHeight="false" outlineLevel="0" collapsed="false">
      <c r="A3947" s="0" t="s">
        <v>15719</v>
      </c>
      <c r="B3947" s="0" t="n">
        <v>78</v>
      </c>
      <c r="C3947" s="0" t="n">
        <v>11091</v>
      </c>
      <c r="D3947" s="0" t="s">
        <v>4759</v>
      </c>
      <c r="E3947" s="0" t="s">
        <v>5783</v>
      </c>
      <c r="F3947" s="0" t="str">
        <f aca="false">CONCATENATE(D3948," ",LEFT(I3948,4),"T=",AW3948,"D=",AX3948,"R=",AY3948,"M=",AZ3948,"L=",BA3948,"B=",BB3948)</f>
        <v>BENNETT 1953T=4D=0R=0M=0L=3B=0</v>
      </c>
      <c r="G3947" s="0" t="s">
        <v>257</v>
      </c>
      <c r="I3947" s="0" t="s">
        <v>15720</v>
      </c>
      <c r="J3947" s="0" t="s">
        <v>4049</v>
      </c>
      <c r="K3947" s="0" t="s">
        <v>143</v>
      </c>
      <c r="M3947" s="0" t="str">
        <f aca="false">RIGHT(N3947,LEN(N3947)-FIND(" ",N3947))</f>
        <v>WILDWOOD DR NE</v>
      </c>
      <c r="N3947" s="0" t="s">
        <v>15721</v>
      </c>
      <c r="P3947" s="0" t="s">
        <v>147</v>
      </c>
      <c r="Q3947" s="0" t="s">
        <v>148</v>
      </c>
      <c r="R3947" s="0" t="n">
        <v>44483</v>
      </c>
      <c r="AD3947" s="0" t="s">
        <v>149</v>
      </c>
      <c r="AE3947" s="0" t="s">
        <v>150</v>
      </c>
      <c r="AF3947" s="0" t="s">
        <v>151</v>
      </c>
      <c r="AH3947" s="0" t="n">
        <v>14</v>
      </c>
      <c r="AI3947" s="0" t="n">
        <v>11</v>
      </c>
      <c r="AN3947" s="0" t="s">
        <v>147</v>
      </c>
      <c r="AO3947" s="0" t="s">
        <v>176</v>
      </c>
      <c r="AP3947" s="0" t="s">
        <v>177</v>
      </c>
      <c r="AQ3947" s="0" t="n">
        <v>9</v>
      </c>
      <c r="AR3947" s="0" t="n">
        <v>64</v>
      </c>
      <c r="AS3947" s="0" t="n">
        <v>32</v>
      </c>
      <c r="AV3947" s="0" t="s">
        <v>154</v>
      </c>
      <c r="AW3947" s="0" t="n">
        <f aca="false">COUNTA($BC3947:$EG3947)</f>
        <v>18</v>
      </c>
      <c r="AX3947" s="0" t="n">
        <f aca="false">COUNTIF($BC3947:$EG3947,"D")</f>
        <v>0</v>
      </c>
      <c r="AY3947" s="0" t="n">
        <f aca="false">COUNTIF($BC3947:$EG3947,"R")</f>
        <v>0</v>
      </c>
      <c r="AZ3947" s="0" t="n">
        <f aca="false">IF(CC3947="D",1,0)+IF(CL3947="D",1,0)+IF(CW3947="D",1,0)+IF(DD3947="D",1,0)+IF(DJ3947="D",1,0)+IF(DO3947="D",1,0)+IF(DW3947="D",1,0)</f>
        <v>0</v>
      </c>
      <c r="BA3947" s="0" t="n">
        <f aca="false">IF(DH3947&lt;&gt;"",1,0)+IF(DI3947&lt;&gt;"",1,0)+IF(DK3947&lt;&gt;"",1,0)+IF(DM3947&lt;&gt;"",1,0)+IF(DN3947&lt;&gt;"",1,0)+IF(DO3947&lt;&gt;"",1,0)+IF(DQ3947&lt;&gt;"",1,0)+IF(DR3947&lt;&gt;"",1,0)+IF(DT3947&lt;&gt;"",1,0)+IF(DU3947&lt;&gt;"",1,0)+IF(DV3947&lt;&gt;"",1,0)+IF(DW3947&lt;&gt;"",1,0)+IF(DX3947&lt;&gt;"",1,0)+IF(DZ3947&lt;&gt;"",1,0)+IF(EA3947&lt;&gt;"",1,0)+IF(EB3947&lt;&gt;"",1,0)+IF(EE3947&lt;&gt;"",1,0)</f>
        <v>2</v>
      </c>
      <c r="BB3947" s="0" t="n">
        <f aca="false">AY3947*AX3947</f>
        <v>0</v>
      </c>
      <c r="BD3947" s="0" t="s">
        <v>155</v>
      </c>
      <c r="BF3947" s="0" t="s">
        <v>155</v>
      </c>
      <c r="BH3947" s="0" t="s">
        <v>155</v>
      </c>
      <c r="BJ3947" s="0" t="s">
        <v>155</v>
      </c>
      <c r="BL3947" s="0" t="s">
        <v>155</v>
      </c>
      <c r="BP3947" s="0" t="s">
        <v>155</v>
      </c>
      <c r="BR3947" s="0" t="s">
        <v>155</v>
      </c>
      <c r="CA3947" s="0" t="s">
        <v>155</v>
      </c>
      <c r="CK3947" s="0" t="s">
        <v>155</v>
      </c>
      <c r="CN3947" s="0" t="s">
        <v>155</v>
      </c>
      <c r="CP3947" s="0" t="s">
        <v>155</v>
      </c>
      <c r="CV3947" s="0" t="s">
        <v>155</v>
      </c>
      <c r="CY3947" s="0" t="s">
        <v>155</v>
      </c>
      <c r="DC3947" s="0" t="s">
        <v>155</v>
      </c>
      <c r="DI3947" s="0" t="s">
        <v>155</v>
      </c>
      <c r="DL3947" s="0" t="s">
        <v>155</v>
      </c>
      <c r="DN3947" s="0" t="s">
        <v>155</v>
      </c>
      <c r="EF3947" s="0" t="s">
        <v>155</v>
      </c>
    </row>
    <row r="3948" customFormat="false" ht="13.8" hidden="false" customHeight="false" outlineLevel="0" collapsed="false">
      <c r="A3948" s="0" t="s">
        <v>15722</v>
      </c>
      <c r="B3948" s="0" t="n">
        <v>78</v>
      </c>
      <c r="C3948" s="0" t="n">
        <v>450921</v>
      </c>
      <c r="D3948" s="0" t="s">
        <v>4521</v>
      </c>
      <c r="E3948" s="0" t="s">
        <v>250</v>
      </c>
      <c r="F3948" s="0" t="str">
        <f aca="false">CONCATENATE(D3949," ",LEFT(I3949,4),"T=",AW3949,"D=",AX3949,"R=",AY3949,"M=",AZ3949,"L=",BA3949,"B=",BB3949)</f>
        <v>KEYSER 1954T=3D=0R=0M=0L=1B=0</v>
      </c>
      <c r="I3948" s="0" t="s">
        <v>15723</v>
      </c>
      <c r="J3948" s="0" t="s">
        <v>4049</v>
      </c>
      <c r="K3948" s="0" t="s">
        <v>143</v>
      </c>
      <c r="M3948" s="0" t="str">
        <f aca="false">RIGHT(N3948,LEN(N3948)-FIND(" ",N3948))</f>
        <v>CRESCENT DR NE</v>
      </c>
      <c r="N3948" s="0" t="s">
        <v>3133</v>
      </c>
      <c r="P3948" s="0" t="s">
        <v>147</v>
      </c>
      <c r="Q3948" s="0" t="s">
        <v>148</v>
      </c>
      <c r="R3948" s="0" t="n">
        <v>44483</v>
      </c>
      <c r="AD3948" s="0" t="s">
        <v>149</v>
      </c>
      <c r="AE3948" s="0" t="s">
        <v>150</v>
      </c>
      <c r="AF3948" s="0" t="s">
        <v>151</v>
      </c>
      <c r="AH3948" s="0" t="n">
        <v>14</v>
      </c>
      <c r="AI3948" s="0" t="n">
        <v>11</v>
      </c>
      <c r="AN3948" s="0" t="s">
        <v>147</v>
      </c>
      <c r="AO3948" s="0" t="s">
        <v>176</v>
      </c>
      <c r="AP3948" s="0" t="s">
        <v>177</v>
      </c>
      <c r="AQ3948" s="0" t="n">
        <v>9</v>
      </c>
      <c r="AR3948" s="0" t="n">
        <v>64</v>
      </c>
      <c r="AS3948" s="0" t="n">
        <v>32</v>
      </c>
      <c r="AV3948" s="0" t="s">
        <v>154</v>
      </c>
      <c r="AW3948" s="0" t="n">
        <f aca="false">COUNTA($BC3948:$EG3948)</f>
        <v>4</v>
      </c>
      <c r="AX3948" s="0" t="n">
        <f aca="false">COUNTIF($BC3948:$EG3948,"D")</f>
        <v>0</v>
      </c>
      <c r="AY3948" s="0" t="n">
        <f aca="false">COUNTIF($BC3948:$EG3948,"R")</f>
        <v>0</v>
      </c>
      <c r="AZ3948" s="0" t="n">
        <f aca="false">IF(CC3948="D",1,0)+IF(CL3948="D",1,0)+IF(CW3948="D",1,0)+IF(DD3948="D",1,0)+IF(DJ3948="D",1,0)+IF(DO3948="D",1,0)+IF(DW3948="D",1,0)</f>
        <v>0</v>
      </c>
      <c r="BA3948" s="0" t="n">
        <f aca="false">IF(DH3948&lt;&gt;"",1,0)+IF(DI3948&lt;&gt;"",1,0)+IF(DK3948&lt;&gt;"",1,0)+IF(DM3948&lt;&gt;"",1,0)+IF(DN3948&lt;&gt;"",1,0)+IF(DO3948&lt;&gt;"",1,0)+IF(DQ3948&lt;&gt;"",1,0)+IF(DR3948&lt;&gt;"",1,0)+IF(DT3948&lt;&gt;"",1,0)+IF(DU3948&lt;&gt;"",1,0)+IF(DV3948&lt;&gt;"",1,0)+IF(DW3948&lt;&gt;"",1,0)+IF(DX3948&lt;&gt;"",1,0)+IF(DZ3948&lt;&gt;"",1,0)+IF(EA3948&lt;&gt;"",1,0)+IF(EB3948&lt;&gt;"",1,0)+IF(EE3948&lt;&gt;"",1,0)</f>
        <v>3</v>
      </c>
      <c r="BB3948" s="0" t="n">
        <f aca="false">AY3948*AX3948</f>
        <v>0</v>
      </c>
      <c r="DN3948" s="0" t="s">
        <v>155</v>
      </c>
      <c r="DX3948" s="0" t="s">
        <v>155</v>
      </c>
      <c r="EA3948" s="0" t="s">
        <v>155</v>
      </c>
      <c r="EF3948" s="0" t="s">
        <v>155</v>
      </c>
    </row>
    <row r="3949" customFormat="false" ht="13.8" hidden="false" customHeight="false" outlineLevel="0" collapsed="false">
      <c r="A3949" s="0" t="s">
        <v>15724</v>
      </c>
      <c r="B3949" s="0" t="n">
        <v>78</v>
      </c>
      <c r="C3949" s="0" t="n">
        <v>449995</v>
      </c>
      <c r="D3949" s="0" t="s">
        <v>10543</v>
      </c>
      <c r="E3949" s="0" t="s">
        <v>1846</v>
      </c>
      <c r="F3949" s="0" t="str">
        <f aca="false">CONCATENATE(D3950," ",LEFT(I3950,4),"T=",AW3950,"D=",AX3950,"R=",AY3950,"M=",AZ3950,"L=",BA3950,"B=",BB3950)</f>
        <v>MORGAN 1929T=12D=0R=1M=0L=1B=0</v>
      </c>
      <c r="G3949" s="0" t="s">
        <v>725</v>
      </c>
      <c r="I3949" s="0" t="s">
        <v>15725</v>
      </c>
      <c r="J3949" s="0" t="s">
        <v>4049</v>
      </c>
      <c r="K3949" s="0" t="s">
        <v>143</v>
      </c>
      <c r="M3949" s="0" t="str">
        <f aca="false">RIGHT(N3949,LEN(N3949)-FIND(" ",N3949))</f>
        <v>WILLOW BROOK DR NE</v>
      </c>
      <c r="N3949" s="0" t="s">
        <v>10545</v>
      </c>
      <c r="P3949" s="0" t="s">
        <v>147</v>
      </c>
      <c r="Q3949" s="0" t="s">
        <v>148</v>
      </c>
      <c r="R3949" s="0" t="n">
        <v>44483</v>
      </c>
      <c r="AD3949" s="0" t="s">
        <v>149</v>
      </c>
      <c r="AE3949" s="0" t="s">
        <v>150</v>
      </c>
      <c r="AH3949" s="0" t="n">
        <v>14</v>
      </c>
      <c r="AI3949" s="0" t="n">
        <v>11</v>
      </c>
      <c r="AJ3949" s="0" t="s">
        <v>164</v>
      </c>
      <c r="AM3949" s="0" t="s">
        <v>165</v>
      </c>
      <c r="AN3949" s="0" t="s">
        <v>147</v>
      </c>
      <c r="AO3949" s="0" t="s">
        <v>166</v>
      </c>
      <c r="AP3949" s="0" t="s">
        <v>167</v>
      </c>
      <c r="AQ3949" s="0" t="n">
        <v>9</v>
      </c>
      <c r="AR3949" s="0" t="n">
        <v>64</v>
      </c>
      <c r="AS3949" s="0" t="n">
        <v>32</v>
      </c>
      <c r="AV3949" s="0" t="s">
        <v>154</v>
      </c>
      <c r="AW3949" s="0" t="n">
        <f aca="false">COUNTA($BC3949:$EG3949)</f>
        <v>3</v>
      </c>
      <c r="AX3949" s="0" t="n">
        <f aca="false">COUNTIF($BC3949:$EG3949,"D")</f>
        <v>0</v>
      </c>
      <c r="AY3949" s="0" t="n">
        <f aca="false">COUNTIF($BC3949:$EG3949,"R")</f>
        <v>0</v>
      </c>
      <c r="AZ3949" s="0" t="n">
        <f aca="false">IF(CC3949="D",1,0)+IF(CL3949="D",1,0)+IF(CW3949="D",1,0)+IF(DD3949="D",1,0)+IF(DJ3949="D",1,0)+IF(DO3949="D",1,0)+IF(DW3949="D",1,0)</f>
        <v>0</v>
      </c>
      <c r="BA3949" s="0" t="n">
        <f aca="false">IF(DH3949&lt;&gt;"",1,0)+IF(DI3949&lt;&gt;"",1,0)+IF(DK3949&lt;&gt;"",1,0)+IF(DM3949&lt;&gt;"",1,0)+IF(DN3949&lt;&gt;"",1,0)+IF(DO3949&lt;&gt;"",1,0)+IF(DQ3949&lt;&gt;"",1,0)+IF(DR3949&lt;&gt;"",1,0)+IF(DT3949&lt;&gt;"",1,0)+IF(DU3949&lt;&gt;"",1,0)+IF(DV3949&lt;&gt;"",1,0)+IF(DW3949&lt;&gt;"",1,0)+IF(DX3949&lt;&gt;"",1,0)+IF(DZ3949&lt;&gt;"",1,0)+IF(EA3949&lt;&gt;"",1,0)+IF(EB3949&lt;&gt;"",1,0)+IF(EE3949&lt;&gt;"",1,0)</f>
        <v>1</v>
      </c>
      <c r="BB3949" s="0" t="n">
        <f aca="false">AY3949*AX3949</f>
        <v>0</v>
      </c>
      <c r="BD3949" s="0" t="s">
        <v>155</v>
      </c>
      <c r="DN3949" s="0" t="s">
        <v>155</v>
      </c>
      <c r="EF3949" s="0" t="s">
        <v>155</v>
      </c>
    </row>
    <row r="3950" customFormat="false" ht="13.8" hidden="false" customHeight="false" outlineLevel="0" collapsed="false">
      <c r="A3950" s="0" t="s">
        <v>15726</v>
      </c>
      <c r="B3950" s="0" t="n">
        <v>78</v>
      </c>
      <c r="C3950" s="0" t="n">
        <v>290488</v>
      </c>
      <c r="D3950" s="0" t="s">
        <v>5675</v>
      </c>
      <c r="E3950" s="0" t="s">
        <v>2025</v>
      </c>
      <c r="F3950" s="0" t="str">
        <f aca="false">CONCATENATE(D3951," ",LEFT(I3951,4),"T=",AW3951,"D=",AX3951,"R=",AY3951,"M=",AZ3951,"L=",BA3951,"B=",BB3951)</f>
        <v>NERO 1986T=7D=0R=2M=0L=4B=0</v>
      </c>
      <c r="I3950" s="0" t="s">
        <v>15727</v>
      </c>
      <c r="J3950" s="0" t="s">
        <v>4056</v>
      </c>
      <c r="K3950" s="0" t="s">
        <v>143</v>
      </c>
      <c r="M3950" s="0" t="str">
        <f aca="false">RIGHT(N3950,LEN(N3950)-FIND(" ",N3950))</f>
        <v>PERKINSWOOD BLVD NE</v>
      </c>
      <c r="N3950" s="0" t="s">
        <v>5656</v>
      </c>
      <c r="O3950" s="0" t="s">
        <v>15728</v>
      </c>
      <c r="P3950" s="0" t="s">
        <v>147</v>
      </c>
      <c r="Q3950" s="0" t="s">
        <v>148</v>
      </c>
      <c r="R3950" s="0" t="n">
        <v>44483</v>
      </c>
      <c r="AD3950" s="0" t="s">
        <v>149</v>
      </c>
      <c r="AE3950" s="0" t="s">
        <v>150</v>
      </c>
      <c r="AF3950" s="0" t="s">
        <v>151</v>
      </c>
      <c r="AH3950" s="0" t="n">
        <v>14</v>
      </c>
      <c r="AI3950" s="0" t="n">
        <v>11</v>
      </c>
      <c r="AN3950" s="0" t="s">
        <v>147</v>
      </c>
      <c r="AO3950" s="0" t="s">
        <v>152</v>
      </c>
      <c r="AP3950" s="0" t="s">
        <v>153</v>
      </c>
      <c r="AQ3950" s="0" t="n">
        <v>9</v>
      </c>
      <c r="AR3950" s="0" t="n">
        <v>64</v>
      </c>
      <c r="AS3950" s="0" t="n">
        <v>32</v>
      </c>
      <c r="AV3950" s="0" t="s">
        <v>154</v>
      </c>
      <c r="AW3950" s="0" t="n">
        <f aca="false">COUNTA($BC3950:$EG3950)</f>
        <v>12</v>
      </c>
      <c r="AX3950" s="0" t="n">
        <f aca="false">COUNTIF($BC3950:$EG3950,"D")</f>
        <v>0</v>
      </c>
      <c r="AY3950" s="0" t="n">
        <f aca="false">COUNTIF($BC3950:$EG3950,"R")</f>
        <v>1</v>
      </c>
      <c r="AZ3950" s="0" t="n">
        <f aca="false">IF(CC3950="D",1,0)+IF(CL3950="D",1,0)+IF(CW3950="D",1,0)+IF(DD3950="D",1,0)+IF(DJ3950="D",1,0)+IF(DO3950="D",1,0)+IF(DW3950="D",1,0)</f>
        <v>0</v>
      </c>
      <c r="BA3950" s="0" t="n">
        <f aca="false">IF(DH3950&lt;&gt;"",1,0)+IF(DI3950&lt;&gt;"",1,0)+IF(DK3950&lt;&gt;"",1,0)+IF(DM3950&lt;&gt;"",1,0)+IF(DN3950&lt;&gt;"",1,0)+IF(DO3950&lt;&gt;"",1,0)+IF(DQ3950&lt;&gt;"",1,0)+IF(DR3950&lt;&gt;"",1,0)+IF(DT3950&lt;&gt;"",1,0)+IF(DU3950&lt;&gt;"",1,0)+IF(DV3950&lt;&gt;"",1,0)+IF(DW3950&lt;&gt;"",1,0)+IF(DX3950&lt;&gt;"",1,0)+IF(DZ3950&lt;&gt;"",1,0)+IF(EA3950&lt;&gt;"",1,0)+IF(EB3950&lt;&gt;"",1,0)+IF(EE3950&lt;&gt;"",1,0)</f>
        <v>1</v>
      </c>
      <c r="BB3950" s="0" t="n">
        <f aca="false">AY3950*AX3950</f>
        <v>0</v>
      </c>
      <c r="BD3950" s="0" t="s">
        <v>155</v>
      </c>
      <c r="BL3950" s="0" t="s">
        <v>155</v>
      </c>
      <c r="BS3950" s="0" t="s">
        <v>155</v>
      </c>
      <c r="CA3950" s="0" t="s">
        <v>155</v>
      </c>
      <c r="CG3950" s="0" t="s">
        <v>155</v>
      </c>
      <c r="CK3950" s="0" t="s">
        <v>155</v>
      </c>
      <c r="CN3950" s="0" t="s">
        <v>155</v>
      </c>
      <c r="CO3950" s="0" t="s">
        <v>174</v>
      </c>
      <c r="CP3950" s="0" t="s">
        <v>155</v>
      </c>
      <c r="DC3950" s="0" t="s">
        <v>155</v>
      </c>
      <c r="DN3950" s="0" t="s">
        <v>155</v>
      </c>
      <c r="EF3950" s="0" t="s">
        <v>155</v>
      </c>
    </row>
    <row r="3951" customFormat="false" ht="13.8" hidden="false" customHeight="false" outlineLevel="0" collapsed="false">
      <c r="A3951" s="0" t="s">
        <v>15729</v>
      </c>
      <c r="B3951" s="0" t="n">
        <v>78</v>
      </c>
      <c r="C3951" s="0" t="n">
        <v>462963</v>
      </c>
      <c r="D3951" s="0" t="s">
        <v>15730</v>
      </c>
      <c r="E3951" s="0" t="s">
        <v>3048</v>
      </c>
      <c r="F3951" s="0" t="str">
        <f aca="false">CONCATENATE(D3952," ",LEFT(I3952,4),"T=",AW3952,"D=",AX3952,"R=",AY3952,"M=",AZ3952,"L=",BA3952,"B=",BB3952)</f>
        <v>WEAVER 1938T=16D=0R=0M=0L=2B=0</v>
      </c>
      <c r="G3951" s="0" t="s">
        <v>3792</v>
      </c>
      <c r="I3951" s="0" t="s">
        <v>15731</v>
      </c>
      <c r="J3951" s="0" t="s">
        <v>4056</v>
      </c>
      <c r="K3951" s="0" t="s">
        <v>143</v>
      </c>
      <c r="L3951" s="0" t="s">
        <v>174</v>
      </c>
      <c r="M3951" s="0" t="str">
        <f aca="false">RIGHT(N3951,LEN(N3951)-FIND(" ",N3951))</f>
        <v>ROSELAWN AVE NE</v>
      </c>
      <c r="N3951" s="0" t="s">
        <v>15732</v>
      </c>
      <c r="P3951" s="0" t="s">
        <v>147</v>
      </c>
      <c r="Q3951" s="0" t="s">
        <v>148</v>
      </c>
      <c r="R3951" s="0" t="n">
        <v>44483</v>
      </c>
      <c r="AD3951" s="0" t="s">
        <v>149</v>
      </c>
      <c r="AE3951" s="0" t="s">
        <v>150</v>
      </c>
      <c r="AF3951" s="0" t="s">
        <v>151</v>
      </c>
      <c r="AH3951" s="0" t="n">
        <v>14</v>
      </c>
      <c r="AI3951" s="0" t="n">
        <v>11</v>
      </c>
      <c r="AN3951" s="0" t="s">
        <v>147</v>
      </c>
      <c r="AO3951" s="0" t="s">
        <v>261</v>
      </c>
      <c r="AP3951" s="0" t="s">
        <v>262</v>
      </c>
      <c r="AQ3951" s="0" t="n">
        <v>9</v>
      </c>
      <c r="AR3951" s="0" t="n">
        <v>64</v>
      </c>
      <c r="AS3951" s="0" t="n">
        <v>32</v>
      </c>
      <c r="AV3951" s="0" t="s">
        <v>154</v>
      </c>
      <c r="AW3951" s="0" t="n">
        <f aca="false">COUNTA($BC3951:$EG3951)</f>
        <v>7</v>
      </c>
      <c r="AX3951" s="0" t="n">
        <f aca="false">COUNTIF($BC3951:$EG3951,"D")</f>
        <v>0</v>
      </c>
      <c r="AY3951" s="0" t="n">
        <f aca="false">COUNTIF($BC3951:$EG3951,"R")</f>
        <v>2</v>
      </c>
      <c r="AZ3951" s="0" t="n">
        <f aca="false">IF(CC3951="D",1,0)+IF(CL3951="D",1,0)+IF(CW3951="D",1,0)+IF(DD3951="D",1,0)+IF(DJ3951="D",1,0)+IF(DO3951="D",1,0)+IF(DW3951="D",1,0)</f>
        <v>0</v>
      </c>
      <c r="BA3951" s="0" t="n">
        <f aca="false">IF(DH3951&lt;&gt;"",1,0)+IF(DI3951&lt;&gt;"",1,0)+IF(DK3951&lt;&gt;"",1,0)+IF(DM3951&lt;&gt;"",1,0)+IF(DN3951&lt;&gt;"",1,0)+IF(DO3951&lt;&gt;"",1,0)+IF(DQ3951&lt;&gt;"",1,0)+IF(DR3951&lt;&gt;"",1,0)+IF(DT3951&lt;&gt;"",1,0)+IF(DU3951&lt;&gt;"",1,0)+IF(DV3951&lt;&gt;"",1,0)+IF(DW3951&lt;&gt;"",1,0)+IF(DX3951&lt;&gt;"",1,0)+IF(DZ3951&lt;&gt;"",1,0)+IF(EA3951&lt;&gt;"",1,0)+IF(EB3951&lt;&gt;"",1,0)+IF(EE3951&lt;&gt;"",1,0)</f>
        <v>4</v>
      </c>
      <c r="BB3951" s="0" t="n">
        <f aca="false">AY3951*AX3951</f>
        <v>0</v>
      </c>
      <c r="BK3951" s="0" t="s">
        <v>155</v>
      </c>
      <c r="DI3951" s="0" t="s">
        <v>155</v>
      </c>
      <c r="DN3951" s="0" t="s">
        <v>155</v>
      </c>
      <c r="DT3951" s="0" t="s">
        <v>174</v>
      </c>
      <c r="DU3951" s="0" t="s">
        <v>155</v>
      </c>
      <c r="ED3951" s="0" t="s">
        <v>174</v>
      </c>
      <c r="EF3951" s="0" t="s">
        <v>155</v>
      </c>
    </row>
    <row r="3952" customFormat="false" ht="13.8" hidden="false" customHeight="false" outlineLevel="0" collapsed="false">
      <c r="A3952" s="0" t="s">
        <v>15733</v>
      </c>
      <c r="B3952" s="0" t="n">
        <v>78</v>
      </c>
      <c r="C3952" s="0" t="n">
        <v>11093</v>
      </c>
      <c r="D3952" s="0" t="s">
        <v>4759</v>
      </c>
      <c r="E3952" s="0" t="s">
        <v>465</v>
      </c>
      <c r="F3952" s="0" t="str">
        <f aca="false">CONCATENATE(D3953," ",LEFT(I3953,4),"T=",AW3953,"D=",AX3953,"R=",AY3953,"M=",AZ3953,"L=",BA3953,"B=",BB3953)</f>
        <v>TATEBE 1966T=29D=0R=5M=0L=3B=0</v>
      </c>
      <c r="G3952" s="0" t="s">
        <v>200</v>
      </c>
      <c r="I3952" s="0" t="s">
        <v>15734</v>
      </c>
      <c r="J3952" s="0" t="s">
        <v>4056</v>
      </c>
      <c r="K3952" s="0" t="s">
        <v>143</v>
      </c>
      <c r="M3952" s="0" t="str">
        <f aca="false">RIGHT(N3952,LEN(N3952)-FIND(" ",N3952))</f>
        <v>WILDWOOD DR NE</v>
      </c>
      <c r="N3952" s="0" t="s">
        <v>15721</v>
      </c>
      <c r="P3952" s="0" t="s">
        <v>147</v>
      </c>
      <c r="Q3952" s="0" t="s">
        <v>148</v>
      </c>
      <c r="R3952" s="0" t="n">
        <v>44483</v>
      </c>
      <c r="AD3952" s="0" t="s">
        <v>149</v>
      </c>
      <c r="AE3952" s="0" t="s">
        <v>150</v>
      </c>
      <c r="AF3952" s="0" t="s">
        <v>151</v>
      </c>
      <c r="AH3952" s="0" t="n">
        <v>14</v>
      </c>
      <c r="AI3952" s="0" t="n">
        <v>11</v>
      </c>
      <c r="AN3952" s="0" t="s">
        <v>147</v>
      </c>
      <c r="AO3952" s="0" t="s">
        <v>176</v>
      </c>
      <c r="AP3952" s="0" t="s">
        <v>177</v>
      </c>
      <c r="AQ3952" s="0" t="n">
        <v>9</v>
      </c>
      <c r="AR3952" s="0" t="n">
        <v>64</v>
      </c>
      <c r="AS3952" s="0" t="n">
        <v>32</v>
      </c>
      <c r="AV3952" s="0" t="s">
        <v>154</v>
      </c>
      <c r="AW3952" s="0" t="n">
        <f aca="false">COUNTA($BC3952:$EG3952)</f>
        <v>16</v>
      </c>
      <c r="AX3952" s="0" t="n">
        <f aca="false">COUNTIF($BC3952:$EG3952,"D")</f>
        <v>0</v>
      </c>
      <c r="AY3952" s="0" t="n">
        <f aca="false">COUNTIF($BC3952:$EG3952,"R")</f>
        <v>0</v>
      </c>
      <c r="AZ3952" s="0" t="n">
        <f aca="false">IF(CC3952="D",1,0)+IF(CL3952="D",1,0)+IF(CW3952="D",1,0)+IF(DD3952="D",1,0)+IF(DJ3952="D",1,0)+IF(DO3952="D",1,0)+IF(DW3952="D",1,0)</f>
        <v>0</v>
      </c>
      <c r="BA3952" s="0" t="n">
        <f aca="false">IF(DH3952&lt;&gt;"",1,0)+IF(DI3952&lt;&gt;"",1,0)+IF(DK3952&lt;&gt;"",1,0)+IF(DM3952&lt;&gt;"",1,0)+IF(DN3952&lt;&gt;"",1,0)+IF(DO3952&lt;&gt;"",1,0)+IF(DQ3952&lt;&gt;"",1,0)+IF(DR3952&lt;&gt;"",1,0)+IF(DT3952&lt;&gt;"",1,0)+IF(DU3952&lt;&gt;"",1,0)+IF(DV3952&lt;&gt;"",1,0)+IF(DW3952&lt;&gt;"",1,0)+IF(DX3952&lt;&gt;"",1,0)+IF(DZ3952&lt;&gt;"",1,0)+IF(EA3952&lt;&gt;"",1,0)+IF(EB3952&lt;&gt;"",1,0)+IF(EE3952&lt;&gt;"",1,0)</f>
        <v>2</v>
      </c>
      <c r="BB3952" s="0" t="n">
        <f aca="false">AY3952*AX3952</f>
        <v>0</v>
      </c>
      <c r="BD3952" s="0" t="s">
        <v>155</v>
      </c>
      <c r="BF3952" s="0" t="s">
        <v>155</v>
      </c>
      <c r="BH3952" s="0" t="s">
        <v>155</v>
      </c>
      <c r="BJ3952" s="0" t="s">
        <v>155</v>
      </c>
      <c r="BL3952" s="0" t="s">
        <v>155</v>
      </c>
      <c r="BR3952" s="0" t="s">
        <v>155</v>
      </c>
      <c r="CA3952" s="0" t="s">
        <v>155</v>
      </c>
      <c r="CK3952" s="0" t="s">
        <v>155</v>
      </c>
      <c r="CP3952" s="0" t="s">
        <v>155</v>
      </c>
      <c r="CV3952" s="0" t="s">
        <v>155</v>
      </c>
      <c r="CY3952" s="0" t="s">
        <v>155</v>
      </c>
      <c r="DC3952" s="0" t="s">
        <v>155</v>
      </c>
      <c r="DI3952" s="0" t="s">
        <v>155</v>
      </c>
      <c r="DL3952" s="0" t="s">
        <v>155</v>
      </c>
      <c r="DN3952" s="0" t="s">
        <v>155</v>
      </c>
      <c r="EF3952" s="0" t="s">
        <v>155</v>
      </c>
    </row>
    <row r="3953" customFormat="false" ht="13.8" hidden="false" customHeight="false" outlineLevel="0" collapsed="false">
      <c r="A3953" s="0" t="s">
        <v>15735</v>
      </c>
      <c r="B3953" s="0" t="n">
        <v>78</v>
      </c>
      <c r="C3953" s="0" t="n">
        <v>164529</v>
      </c>
      <c r="D3953" s="0" t="s">
        <v>14042</v>
      </c>
      <c r="E3953" s="0" t="s">
        <v>498</v>
      </c>
      <c r="F3953" s="0" t="str">
        <f aca="false">CONCATENATE(D3954," ",LEFT(I3954,4),"T=",AW3954,"D=",AX3954,"R=",AY3954,"M=",AZ3954,"L=",BA3954,"B=",BB3954)</f>
        <v>NOBLE 1986T=14D=0R=2M=0L=2B=0</v>
      </c>
      <c r="I3953" s="0" t="s">
        <v>15736</v>
      </c>
      <c r="J3953" s="0" t="s">
        <v>15737</v>
      </c>
      <c r="K3953" s="0" t="s">
        <v>143</v>
      </c>
      <c r="M3953" s="0" t="str">
        <f aca="false">RIGHT(N3953,LEN(N3953)-FIND(" ",N3953))</f>
        <v>BONNIE BRAE AVE NE</v>
      </c>
      <c r="N3953" s="0" t="s">
        <v>14044</v>
      </c>
      <c r="P3953" s="0" t="s">
        <v>147</v>
      </c>
      <c r="Q3953" s="0" t="s">
        <v>148</v>
      </c>
      <c r="R3953" s="0" t="n">
        <v>44483</v>
      </c>
      <c r="AD3953" s="0" t="s">
        <v>149</v>
      </c>
      <c r="AE3953" s="0" t="s">
        <v>150</v>
      </c>
      <c r="AF3953" s="0" t="s">
        <v>151</v>
      </c>
      <c r="AH3953" s="0" t="n">
        <v>14</v>
      </c>
      <c r="AI3953" s="0" t="n">
        <v>11</v>
      </c>
      <c r="AN3953" s="0" t="s">
        <v>147</v>
      </c>
      <c r="AO3953" s="0" t="s">
        <v>152</v>
      </c>
      <c r="AP3953" s="0" t="s">
        <v>153</v>
      </c>
      <c r="AQ3953" s="0" t="n">
        <v>9</v>
      </c>
      <c r="AR3953" s="0" t="n">
        <v>64</v>
      </c>
      <c r="AS3953" s="0" t="n">
        <v>32</v>
      </c>
      <c r="AV3953" s="0" t="s">
        <v>154</v>
      </c>
      <c r="AW3953" s="0" t="n">
        <f aca="false">COUNTA($BC3953:$EG3953)</f>
        <v>29</v>
      </c>
      <c r="AX3953" s="0" t="n">
        <f aca="false">COUNTIF($BC3953:$EG3953,"D")</f>
        <v>0</v>
      </c>
      <c r="AY3953" s="0" t="n">
        <f aca="false">COUNTIF($BC3953:$EG3953,"R")</f>
        <v>5</v>
      </c>
      <c r="AZ3953" s="0" t="n">
        <f aca="false">IF(CC3953="D",1,0)+IF(CL3953="D",1,0)+IF(CW3953="D",1,0)+IF(DD3953="D",1,0)+IF(DJ3953="D",1,0)+IF(DO3953="D",1,0)+IF(DW3953="D",1,0)</f>
        <v>0</v>
      </c>
      <c r="BA3953" s="0" t="n">
        <f aca="false">IF(DH3953&lt;&gt;"",1,0)+IF(DI3953&lt;&gt;"",1,0)+IF(DK3953&lt;&gt;"",1,0)+IF(DM3953&lt;&gt;"",1,0)+IF(DN3953&lt;&gt;"",1,0)+IF(DO3953&lt;&gt;"",1,0)+IF(DQ3953&lt;&gt;"",1,0)+IF(DR3953&lt;&gt;"",1,0)+IF(DT3953&lt;&gt;"",1,0)+IF(DU3953&lt;&gt;"",1,0)+IF(DV3953&lt;&gt;"",1,0)+IF(DW3953&lt;&gt;"",1,0)+IF(DX3953&lt;&gt;"",1,0)+IF(DZ3953&lt;&gt;"",1,0)+IF(EA3953&lt;&gt;"",1,0)+IF(EB3953&lt;&gt;"",1,0)+IF(EE3953&lt;&gt;"",1,0)</f>
        <v>3</v>
      </c>
      <c r="BB3953" s="0" t="n">
        <f aca="false">AY3953*AX3953</f>
        <v>0</v>
      </c>
      <c r="BC3953" s="0" t="s">
        <v>155</v>
      </c>
      <c r="BD3953" s="0" t="s">
        <v>155</v>
      </c>
      <c r="BF3953" s="0" t="s">
        <v>155</v>
      </c>
      <c r="BH3953" s="0" t="s">
        <v>155</v>
      </c>
      <c r="BJ3953" s="0" t="s">
        <v>155</v>
      </c>
      <c r="BL3953" s="0" t="s">
        <v>155</v>
      </c>
      <c r="BP3953" s="0" t="s">
        <v>155</v>
      </c>
      <c r="BR3953" s="0" t="s">
        <v>155</v>
      </c>
      <c r="BS3953" s="0" t="s">
        <v>155</v>
      </c>
      <c r="BV3953" s="0" t="s">
        <v>155</v>
      </c>
      <c r="BY3953" s="0" t="s">
        <v>174</v>
      </c>
      <c r="CA3953" s="0" t="s">
        <v>155</v>
      </c>
      <c r="CG3953" s="0" t="s">
        <v>155</v>
      </c>
      <c r="CH3953" s="0" t="s">
        <v>174</v>
      </c>
      <c r="CK3953" s="0" t="s">
        <v>155</v>
      </c>
      <c r="CN3953" s="0" t="s">
        <v>155</v>
      </c>
      <c r="CO3953" s="0" t="s">
        <v>174</v>
      </c>
      <c r="CP3953" s="0" t="s">
        <v>155</v>
      </c>
      <c r="CT3953" s="0" t="s">
        <v>155</v>
      </c>
      <c r="CV3953" s="0" t="s">
        <v>155</v>
      </c>
      <c r="CY3953" s="0" t="s">
        <v>155</v>
      </c>
      <c r="CZ3953" s="0" t="s">
        <v>174</v>
      </c>
      <c r="DC3953" s="0" t="s">
        <v>155</v>
      </c>
      <c r="DF3953" s="0" t="s">
        <v>155</v>
      </c>
      <c r="DG3953" s="0" t="s">
        <v>174</v>
      </c>
      <c r="DI3953" s="0" t="s">
        <v>155</v>
      </c>
      <c r="DN3953" s="0" t="s">
        <v>155</v>
      </c>
      <c r="EA3953" s="0" t="s">
        <v>155</v>
      </c>
      <c r="EF3953" s="0" t="s">
        <v>155</v>
      </c>
    </row>
    <row r="3954" customFormat="false" ht="13.8" hidden="false" customHeight="false" outlineLevel="0" collapsed="false">
      <c r="A3954" s="0" t="s">
        <v>15738</v>
      </c>
      <c r="B3954" s="0" t="n">
        <v>78</v>
      </c>
      <c r="C3954" s="0" t="n">
        <v>319124</v>
      </c>
      <c r="D3954" s="0" t="s">
        <v>14303</v>
      </c>
      <c r="E3954" s="0" t="s">
        <v>5007</v>
      </c>
      <c r="F3954" s="0" t="str">
        <f aca="false">CONCATENATE(D3955," ",LEFT(I3955,4),"T=",AW3955,"D=",AX3955,"R=",AY3955,"M=",AZ3955,"L=",BA3955,"B=",BB3955)</f>
        <v>ELDER 1962T=20D=1R=2M=1L=3B=2</v>
      </c>
      <c r="G3954" s="0" t="s">
        <v>159</v>
      </c>
      <c r="I3954" s="0" t="s">
        <v>15739</v>
      </c>
      <c r="J3954" s="0" t="s">
        <v>15737</v>
      </c>
      <c r="K3954" s="0" t="s">
        <v>143</v>
      </c>
      <c r="L3954" s="0" t="s">
        <v>174</v>
      </c>
      <c r="M3954" s="0" t="str">
        <f aca="false">RIGHT(N3954,LEN(N3954)-FIND(" ",N3954))</f>
        <v>HOLLYWOOD ST NE</v>
      </c>
      <c r="N3954" s="0" t="s">
        <v>14306</v>
      </c>
      <c r="P3954" s="0" t="s">
        <v>147</v>
      </c>
      <c r="Q3954" s="0" t="s">
        <v>148</v>
      </c>
      <c r="R3954" s="0" t="n">
        <v>44483</v>
      </c>
      <c r="AD3954" s="0" t="s">
        <v>149</v>
      </c>
      <c r="AE3954" s="0" t="s">
        <v>150</v>
      </c>
      <c r="AF3954" s="0" t="s">
        <v>151</v>
      </c>
      <c r="AH3954" s="0" t="n">
        <v>14</v>
      </c>
      <c r="AI3954" s="0" t="n">
        <v>11</v>
      </c>
      <c r="AN3954" s="0" t="s">
        <v>147</v>
      </c>
      <c r="AO3954" s="0" t="s">
        <v>261</v>
      </c>
      <c r="AP3954" s="0" t="s">
        <v>262</v>
      </c>
      <c r="AQ3954" s="0" t="n">
        <v>9</v>
      </c>
      <c r="AR3954" s="0" t="n">
        <v>64</v>
      </c>
      <c r="AS3954" s="0" t="n">
        <v>32</v>
      </c>
      <c r="AV3954" s="0" t="s">
        <v>154</v>
      </c>
      <c r="AW3954" s="0" t="n">
        <f aca="false">COUNTA($BC3954:$EG3954)</f>
        <v>14</v>
      </c>
      <c r="AX3954" s="0" t="n">
        <f aca="false">COUNTIF($BC3954:$EG3954,"D")</f>
        <v>0</v>
      </c>
      <c r="AY3954" s="0" t="n">
        <f aca="false">COUNTIF($BC3954:$EG3954,"R")</f>
        <v>2</v>
      </c>
      <c r="AZ3954" s="0" t="n">
        <f aca="false">IF(CC3954="D",1,0)+IF(CL3954="D",1,0)+IF(CW3954="D",1,0)+IF(DD3954="D",1,0)+IF(DJ3954="D",1,0)+IF(DO3954="D",1,0)+IF(DW3954="D",1,0)</f>
        <v>0</v>
      </c>
      <c r="BA3954" s="0" t="n">
        <f aca="false">IF(DH3954&lt;&gt;"",1,0)+IF(DI3954&lt;&gt;"",1,0)+IF(DK3954&lt;&gt;"",1,0)+IF(DM3954&lt;&gt;"",1,0)+IF(DN3954&lt;&gt;"",1,0)+IF(DO3954&lt;&gt;"",1,0)+IF(DQ3954&lt;&gt;"",1,0)+IF(DR3954&lt;&gt;"",1,0)+IF(DT3954&lt;&gt;"",1,0)+IF(DU3954&lt;&gt;"",1,0)+IF(DV3954&lt;&gt;"",1,0)+IF(DW3954&lt;&gt;"",1,0)+IF(DX3954&lt;&gt;"",1,0)+IF(DZ3954&lt;&gt;"",1,0)+IF(EA3954&lt;&gt;"",1,0)+IF(EB3954&lt;&gt;"",1,0)+IF(EE3954&lt;&gt;"",1,0)</f>
        <v>2</v>
      </c>
      <c r="BB3954" s="0" t="n">
        <f aca="false">AY3954*AX3954</f>
        <v>0</v>
      </c>
      <c r="BK3954" s="0" t="s">
        <v>155</v>
      </c>
      <c r="BL3954" s="0" t="s">
        <v>155</v>
      </c>
      <c r="BP3954" s="0" t="s">
        <v>155</v>
      </c>
      <c r="BS3954" s="0" t="s">
        <v>155</v>
      </c>
      <c r="BV3954" s="0" t="s">
        <v>155</v>
      </c>
      <c r="BY3954" s="0" t="s">
        <v>174</v>
      </c>
      <c r="CA3954" s="0" t="s">
        <v>155</v>
      </c>
      <c r="CN3954" s="0" t="s">
        <v>155</v>
      </c>
      <c r="CP3954" s="0" t="s">
        <v>155</v>
      </c>
      <c r="DL3954" s="0" t="s">
        <v>155</v>
      </c>
      <c r="DN3954" s="0" t="s">
        <v>155</v>
      </c>
      <c r="EA3954" s="0" t="s">
        <v>155</v>
      </c>
      <c r="ED3954" s="0" t="s">
        <v>174</v>
      </c>
      <c r="EF3954" s="0" t="s">
        <v>155</v>
      </c>
    </row>
    <row r="3955" customFormat="false" ht="13.8" hidden="false" customHeight="false" outlineLevel="0" collapsed="false">
      <c r="A3955" s="0" t="s">
        <v>15740</v>
      </c>
      <c r="B3955" s="0" t="n">
        <v>78</v>
      </c>
      <c r="C3955" s="0" t="n">
        <v>244554</v>
      </c>
      <c r="D3955" s="0" t="s">
        <v>3031</v>
      </c>
      <c r="E3955" s="0" t="s">
        <v>1397</v>
      </c>
      <c r="F3955" s="0" t="str">
        <f aca="false">CONCATENATE(D3956," ",LEFT(I3956,4),"T=",AW3956,"D=",AX3956,"R=",AY3956,"M=",AZ3956,"L=",BA3956,"B=",BB3956)</f>
        <v>SINGELIS 1958T=7D=1R=0M=0L=2B=0</v>
      </c>
      <c r="I3955" s="0" t="s">
        <v>15741</v>
      </c>
      <c r="J3955" s="0" t="s">
        <v>15737</v>
      </c>
      <c r="K3955" s="0" t="s">
        <v>143</v>
      </c>
      <c r="L3955" s="0" t="s">
        <v>174</v>
      </c>
      <c r="M3955" s="0" t="str">
        <f aca="false">RIGHT(N3955,LEN(N3955)-FIND(" ",N3955))</f>
        <v>ATLANTIC ST NE</v>
      </c>
      <c r="N3955" s="0" t="s">
        <v>15742</v>
      </c>
      <c r="P3955" s="0" t="s">
        <v>147</v>
      </c>
      <c r="Q3955" s="0" t="s">
        <v>148</v>
      </c>
      <c r="R3955" s="0" t="n">
        <v>44483</v>
      </c>
      <c r="AD3955" s="0" t="s">
        <v>149</v>
      </c>
      <c r="AE3955" s="0" t="s">
        <v>150</v>
      </c>
      <c r="AF3955" s="0" t="s">
        <v>151</v>
      </c>
      <c r="AH3955" s="0" t="n">
        <v>14</v>
      </c>
      <c r="AI3955" s="0" t="n">
        <v>11</v>
      </c>
      <c r="AN3955" s="0" t="s">
        <v>147</v>
      </c>
      <c r="AO3955" s="0" t="s">
        <v>261</v>
      </c>
      <c r="AP3955" s="0" t="s">
        <v>262</v>
      </c>
      <c r="AQ3955" s="0" t="n">
        <v>9</v>
      </c>
      <c r="AR3955" s="0" t="n">
        <v>64</v>
      </c>
      <c r="AS3955" s="0" t="n">
        <v>32</v>
      </c>
      <c r="AV3955" s="0" t="s">
        <v>154</v>
      </c>
      <c r="AW3955" s="0" t="n">
        <f aca="false">COUNTA($BC3955:$EG3955)</f>
        <v>20</v>
      </c>
      <c r="AX3955" s="0" t="n">
        <f aca="false">COUNTIF($BC3955:$EG3955,"D")</f>
        <v>1</v>
      </c>
      <c r="AY3955" s="0" t="n">
        <f aca="false">COUNTIF($BC3955:$EG3955,"R")</f>
        <v>2</v>
      </c>
      <c r="AZ3955" s="0" t="n">
        <f aca="false">IF(CC3955="D",1,0)+IF(CL3955="D",1,0)+IF(CW3955="D",1,0)+IF(DD3955="D",1,0)+IF(DJ3955="D",1,0)+IF(DO3955="D",1,0)+IF(DW3955="D",1,0)</f>
        <v>1</v>
      </c>
      <c r="BA3955" s="0" t="n">
        <f aca="false">IF(DH3955&lt;&gt;"",1,0)+IF(DI3955&lt;&gt;"",1,0)+IF(DK3955&lt;&gt;"",1,0)+IF(DM3955&lt;&gt;"",1,0)+IF(DN3955&lt;&gt;"",1,0)+IF(DO3955&lt;&gt;"",1,0)+IF(DQ3955&lt;&gt;"",1,0)+IF(DR3955&lt;&gt;"",1,0)+IF(DT3955&lt;&gt;"",1,0)+IF(DU3955&lt;&gt;"",1,0)+IF(DV3955&lt;&gt;"",1,0)+IF(DW3955&lt;&gt;"",1,0)+IF(DX3955&lt;&gt;"",1,0)+IF(DZ3955&lt;&gt;"",1,0)+IF(EA3955&lt;&gt;"",1,0)+IF(EB3955&lt;&gt;"",1,0)+IF(EE3955&lt;&gt;"",1,0)</f>
        <v>3</v>
      </c>
      <c r="BB3955" s="0" t="n">
        <f aca="false">AY3955*AX3955</f>
        <v>2</v>
      </c>
      <c r="BD3955" s="0" t="s">
        <v>155</v>
      </c>
      <c r="BH3955" s="0" t="s">
        <v>155</v>
      </c>
      <c r="BI3955" s="0" t="s">
        <v>155</v>
      </c>
      <c r="BL3955" s="0" t="s">
        <v>155</v>
      </c>
      <c r="BR3955" s="0" t="s">
        <v>155</v>
      </c>
      <c r="BS3955" s="0" t="s">
        <v>155</v>
      </c>
      <c r="CA3955" s="0" t="s">
        <v>155</v>
      </c>
      <c r="CK3955" s="0" t="s">
        <v>155</v>
      </c>
      <c r="CL3955" s="0" t="s">
        <v>144</v>
      </c>
      <c r="CN3955" s="0" t="s">
        <v>155</v>
      </c>
      <c r="CP3955" s="0" t="s">
        <v>155</v>
      </c>
      <c r="CV3955" s="0" t="s">
        <v>155</v>
      </c>
      <c r="CY3955" s="0" t="s">
        <v>155</v>
      </c>
      <c r="CZ3955" s="0" t="s">
        <v>174</v>
      </c>
      <c r="DC3955" s="0" t="s">
        <v>155</v>
      </c>
      <c r="DI3955" s="0" t="s">
        <v>155</v>
      </c>
      <c r="DN3955" s="0" t="s">
        <v>155</v>
      </c>
      <c r="DU3955" s="0" t="s">
        <v>155</v>
      </c>
      <c r="ED3955" s="0" t="s">
        <v>174</v>
      </c>
      <c r="EF3955" s="0" t="s">
        <v>155</v>
      </c>
    </row>
    <row r="3956" customFormat="false" ht="13.8" hidden="false" customHeight="false" outlineLevel="0" collapsed="false">
      <c r="A3956" s="0" t="s">
        <v>15743</v>
      </c>
      <c r="B3956" s="0" t="n">
        <v>78</v>
      </c>
      <c r="C3956" s="0" t="n">
        <v>162310</v>
      </c>
      <c r="D3956" s="0" t="s">
        <v>15744</v>
      </c>
      <c r="E3956" s="0" t="s">
        <v>11337</v>
      </c>
      <c r="F3956" s="0" t="str">
        <f aca="false">CONCATENATE(D3957," ",LEFT(I3957,4),"T=",AW3957,"D=",AX3957,"R=",AY3957,"M=",AZ3957,"L=",BA3957,"B=",BB3957)</f>
        <v>SCHNEIDER 1988T=8D=1R=0M=0L=2B=0</v>
      </c>
      <c r="I3956" s="0" t="s">
        <v>15745</v>
      </c>
      <c r="J3956" s="0" t="s">
        <v>15737</v>
      </c>
      <c r="K3956" s="0" t="s">
        <v>143</v>
      </c>
      <c r="M3956" s="0" t="str">
        <f aca="false">RIGHT(N3956,LEN(N3956)-FIND(" ",N3956))</f>
        <v>PLAZA AVE NE</v>
      </c>
      <c r="N3956" s="0" t="s">
        <v>931</v>
      </c>
      <c r="O3956" s="0" t="s">
        <v>15746</v>
      </c>
      <c r="P3956" s="0" t="s">
        <v>147</v>
      </c>
      <c r="Q3956" s="0" t="s">
        <v>148</v>
      </c>
      <c r="R3956" s="0" t="n">
        <v>44483</v>
      </c>
      <c r="AD3956" s="0" t="s">
        <v>149</v>
      </c>
      <c r="AE3956" s="0" t="s">
        <v>150</v>
      </c>
      <c r="AH3956" s="0" t="n">
        <v>14</v>
      </c>
      <c r="AI3956" s="0" t="n">
        <v>11</v>
      </c>
      <c r="AJ3956" s="0" t="s">
        <v>164</v>
      </c>
      <c r="AM3956" s="0" t="s">
        <v>165</v>
      </c>
      <c r="AN3956" s="0" t="s">
        <v>147</v>
      </c>
      <c r="AO3956" s="0" t="s">
        <v>261</v>
      </c>
      <c r="AP3956" s="0" t="s">
        <v>262</v>
      </c>
      <c r="AQ3956" s="0" t="n">
        <v>9</v>
      </c>
      <c r="AR3956" s="0" t="n">
        <v>64</v>
      </c>
      <c r="AS3956" s="0" t="n">
        <v>32</v>
      </c>
      <c r="AV3956" s="0" t="s">
        <v>154</v>
      </c>
      <c r="AW3956" s="0" t="n">
        <f aca="false">COUNTA($BC3956:$EG3956)</f>
        <v>7</v>
      </c>
      <c r="AX3956" s="0" t="n">
        <f aca="false">COUNTIF($BC3956:$EG3956,"D")</f>
        <v>1</v>
      </c>
      <c r="AY3956" s="0" t="n">
        <f aca="false">COUNTIF($BC3956:$EG3956,"R")</f>
        <v>0</v>
      </c>
      <c r="AZ3956" s="0" t="n">
        <f aca="false">IF(CC3956="D",1,0)+IF(CL3956="D",1,0)+IF(CW3956="D",1,0)+IF(DD3956="D",1,0)+IF(DJ3956="D",1,0)+IF(DO3956="D",1,0)+IF(DW3956="D",1,0)</f>
        <v>0</v>
      </c>
      <c r="BA3956" s="0" t="n">
        <f aca="false">IF(DH3956&lt;&gt;"",1,0)+IF(DI3956&lt;&gt;"",1,0)+IF(DK3956&lt;&gt;"",1,0)+IF(DM3956&lt;&gt;"",1,0)+IF(DN3956&lt;&gt;"",1,0)+IF(DO3956&lt;&gt;"",1,0)+IF(DQ3956&lt;&gt;"",1,0)+IF(DR3956&lt;&gt;"",1,0)+IF(DT3956&lt;&gt;"",1,0)+IF(DU3956&lt;&gt;"",1,0)+IF(DV3956&lt;&gt;"",1,0)+IF(DW3956&lt;&gt;"",1,0)+IF(DX3956&lt;&gt;"",1,0)+IF(DZ3956&lt;&gt;"",1,0)+IF(EA3956&lt;&gt;"",1,0)+IF(EB3956&lt;&gt;"",1,0)+IF(EE3956&lt;&gt;"",1,0)</f>
        <v>2</v>
      </c>
      <c r="BB3956" s="0" t="n">
        <f aca="false">AY3956*AX3956</f>
        <v>0</v>
      </c>
      <c r="BL3956" s="0" t="s">
        <v>155</v>
      </c>
      <c r="CY3956" s="0" t="s">
        <v>155</v>
      </c>
      <c r="CZ3956" s="0" t="s">
        <v>144</v>
      </c>
      <c r="DC3956" s="0" t="s">
        <v>155</v>
      </c>
      <c r="DF3956" s="0" t="s">
        <v>155</v>
      </c>
      <c r="DI3956" s="0" t="s">
        <v>155</v>
      </c>
      <c r="DN3956" s="0" t="s">
        <v>155</v>
      </c>
    </row>
    <row r="3957" customFormat="false" ht="13.8" hidden="false" customHeight="false" outlineLevel="0" collapsed="false">
      <c r="A3957" s="0" t="s">
        <v>15747</v>
      </c>
      <c r="B3957" s="0" t="n">
        <v>78</v>
      </c>
      <c r="C3957" s="0" t="n">
        <v>344186</v>
      </c>
      <c r="D3957" s="0" t="s">
        <v>15748</v>
      </c>
      <c r="E3957" s="0" t="s">
        <v>12622</v>
      </c>
      <c r="F3957" s="0" t="str">
        <f aca="false">CONCATENATE(D3958," ",LEFT(I3958,4),"T=",AW3958,"D=",AX3958,"R=",AY3958,"M=",AZ3958,"L=",BA3958,"B=",BB3958)</f>
        <v>SHRUM 1973T=13D=2R=0M=0L=2B=0</v>
      </c>
      <c r="I3957" s="0" t="s">
        <v>15749</v>
      </c>
      <c r="J3957" s="0" t="s">
        <v>15737</v>
      </c>
      <c r="K3957" s="0" t="s">
        <v>143</v>
      </c>
      <c r="M3957" s="0" t="str">
        <f aca="false">RIGHT(N3957,LEN(N3957)-FIND(" ",N3957))</f>
        <v>WOODLAND AVE NE</v>
      </c>
      <c r="N3957" s="0" t="s">
        <v>15750</v>
      </c>
      <c r="P3957" s="0" t="s">
        <v>147</v>
      </c>
      <c r="Q3957" s="0" t="s">
        <v>148</v>
      </c>
      <c r="R3957" s="0" t="n">
        <v>44483</v>
      </c>
      <c r="AD3957" s="0" t="s">
        <v>149</v>
      </c>
      <c r="AE3957" s="0" t="s">
        <v>150</v>
      </c>
      <c r="AF3957" s="0" t="s">
        <v>151</v>
      </c>
      <c r="AH3957" s="0" t="n">
        <v>14</v>
      </c>
      <c r="AI3957" s="0" t="n">
        <v>11</v>
      </c>
      <c r="AN3957" s="0" t="s">
        <v>147</v>
      </c>
      <c r="AO3957" s="0" t="s">
        <v>189</v>
      </c>
      <c r="AP3957" s="0" t="s">
        <v>190</v>
      </c>
      <c r="AQ3957" s="0" t="n">
        <v>9</v>
      </c>
      <c r="AR3957" s="0" t="n">
        <v>64</v>
      </c>
      <c r="AS3957" s="0" t="n">
        <v>32</v>
      </c>
      <c r="AV3957" s="0" t="s">
        <v>154</v>
      </c>
      <c r="AW3957" s="0" t="n">
        <f aca="false">COUNTA($BC3957:$EG3957)</f>
        <v>8</v>
      </c>
      <c r="AX3957" s="0" t="n">
        <f aca="false">COUNTIF($BC3957:$EG3957,"D")</f>
        <v>1</v>
      </c>
      <c r="AY3957" s="0" t="n">
        <f aca="false">COUNTIF($BC3957:$EG3957,"R")</f>
        <v>0</v>
      </c>
      <c r="AZ3957" s="0" t="n">
        <f aca="false">IF(CC3957="D",1,0)+IF(CL3957="D",1,0)+IF(CW3957="D",1,0)+IF(DD3957="D",1,0)+IF(DJ3957="D",1,0)+IF(DO3957="D",1,0)+IF(DW3957="D",1,0)</f>
        <v>0</v>
      </c>
      <c r="BA3957" s="0" t="n">
        <f aca="false">IF(DH3957&lt;&gt;"",1,0)+IF(DI3957&lt;&gt;"",1,0)+IF(DK3957&lt;&gt;"",1,0)+IF(DM3957&lt;&gt;"",1,0)+IF(DN3957&lt;&gt;"",1,0)+IF(DO3957&lt;&gt;"",1,0)+IF(DQ3957&lt;&gt;"",1,0)+IF(DR3957&lt;&gt;"",1,0)+IF(DT3957&lt;&gt;"",1,0)+IF(DU3957&lt;&gt;"",1,0)+IF(DV3957&lt;&gt;"",1,0)+IF(DW3957&lt;&gt;"",1,0)+IF(DX3957&lt;&gt;"",1,0)+IF(DZ3957&lt;&gt;"",1,0)+IF(EA3957&lt;&gt;"",1,0)+IF(EB3957&lt;&gt;"",1,0)+IF(EE3957&lt;&gt;"",1,0)</f>
        <v>2</v>
      </c>
      <c r="BB3957" s="0" t="n">
        <f aca="false">AY3957*AX3957</f>
        <v>0</v>
      </c>
      <c r="BY3957" s="0" t="s">
        <v>144</v>
      </c>
      <c r="CA3957" s="0" t="s">
        <v>155</v>
      </c>
      <c r="CP3957" s="0" t="s">
        <v>155</v>
      </c>
      <c r="CY3957" s="0" t="s">
        <v>155</v>
      </c>
      <c r="DC3957" s="0" t="s">
        <v>155</v>
      </c>
      <c r="DI3957" s="0" t="s">
        <v>155</v>
      </c>
      <c r="DN3957" s="0" t="s">
        <v>155</v>
      </c>
      <c r="EF3957" s="0" t="s">
        <v>155</v>
      </c>
    </row>
    <row r="3958" customFormat="false" ht="13.8" hidden="false" customHeight="false" outlineLevel="0" collapsed="false">
      <c r="A3958" s="0" t="s">
        <v>15751</v>
      </c>
      <c r="B3958" s="0" t="n">
        <v>78</v>
      </c>
      <c r="C3958" s="0" t="n">
        <v>311839</v>
      </c>
      <c r="D3958" s="0" t="s">
        <v>4669</v>
      </c>
      <c r="E3958" s="0" t="s">
        <v>2552</v>
      </c>
      <c r="F3958" s="0" t="str">
        <f aca="false">CONCATENATE(D3959," ",LEFT(I3959,4),"T=",AW3959,"D=",AX3959,"R=",AY3959,"M=",AZ3959,"L=",BA3959,"B=",BB3959)</f>
        <v>HILAS 1946T=5D=2R=0M=2L=0B=0</v>
      </c>
      <c r="G3958" s="0" t="s">
        <v>257</v>
      </c>
      <c r="I3958" s="0" t="s">
        <v>15752</v>
      </c>
      <c r="J3958" s="0" t="s">
        <v>15737</v>
      </c>
      <c r="K3958" s="0" t="s">
        <v>143</v>
      </c>
      <c r="L3958" s="0" t="s">
        <v>144</v>
      </c>
      <c r="M3958" s="0" t="str">
        <f aca="false">RIGHT(N3958,LEN(N3958)-FIND(" ",N3958))</f>
        <v>MARY DR NE</v>
      </c>
      <c r="N3958" s="0" t="s">
        <v>4673</v>
      </c>
      <c r="P3958" s="0" t="s">
        <v>147</v>
      </c>
      <c r="Q3958" s="0" t="s">
        <v>148</v>
      </c>
      <c r="R3958" s="0" t="n">
        <v>44483</v>
      </c>
      <c r="AD3958" s="0" t="s">
        <v>149</v>
      </c>
      <c r="AE3958" s="0" t="s">
        <v>150</v>
      </c>
      <c r="AF3958" s="0" t="s">
        <v>151</v>
      </c>
      <c r="AH3958" s="0" t="n">
        <v>14</v>
      </c>
      <c r="AI3958" s="0" t="n">
        <v>11</v>
      </c>
      <c r="AN3958" s="0" t="s">
        <v>147</v>
      </c>
      <c r="AO3958" s="0" t="s">
        <v>189</v>
      </c>
      <c r="AP3958" s="0" t="s">
        <v>190</v>
      </c>
      <c r="AQ3958" s="0" t="n">
        <v>9</v>
      </c>
      <c r="AR3958" s="0" t="n">
        <v>64</v>
      </c>
      <c r="AS3958" s="0" t="n">
        <v>32</v>
      </c>
      <c r="AV3958" s="0" t="s">
        <v>154</v>
      </c>
      <c r="AW3958" s="0" t="n">
        <f aca="false">COUNTA($BC3958:$EG3958)</f>
        <v>13</v>
      </c>
      <c r="AX3958" s="0" t="n">
        <f aca="false">COUNTIF($BC3958:$EG3958,"D")</f>
        <v>2</v>
      </c>
      <c r="AY3958" s="0" t="n">
        <f aca="false">COUNTIF($BC3958:$EG3958,"R")</f>
        <v>0</v>
      </c>
      <c r="AZ3958" s="0" t="n">
        <f aca="false">IF(CC3958="D",1,0)+IF(CL3958="D",1,0)+IF(CW3958="D",1,0)+IF(DD3958="D",1,0)+IF(DJ3958="D",1,0)+IF(DO3958="D",1,0)+IF(DW3958="D",1,0)</f>
        <v>0</v>
      </c>
      <c r="BA3958" s="0" t="n">
        <f aca="false">IF(DH3958&lt;&gt;"",1,0)+IF(DI3958&lt;&gt;"",1,0)+IF(DK3958&lt;&gt;"",1,0)+IF(DM3958&lt;&gt;"",1,0)+IF(DN3958&lt;&gt;"",1,0)+IF(DO3958&lt;&gt;"",1,0)+IF(DQ3958&lt;&gt;"",1,0)+IF(DR3958&lt;&gt;"",1,0)+IF(DT3958&lt;&gt;"",1,0)+IF(DU3958&lt;&gt;"",1,0)+IF(DV3958&lt;&gt;"",1,0)+IF(DW3958&lt;&gt;"",1,0)+IF(DX3958&lt;&gt;"",1,0)+IF(DZ3958&lt;&gt;"",1,0)+IF(EA3958&lt;&gt;"",1,0)+IF(EB3958&lt;&gt;"",1,0)+IF(EE3958&lt;&gt;"",1,0)</f>
        <v>2</v>
      </c>
      <c r="BB3958" s="0" t="n">
        <f aca="false">AY3958*AX3958</f>
        <v>0</v>
      </c>
      <c r="BL3958" s="0" t="s">
        <v>155</v>
      </c>
      <c r="BR3958" s="0" t="s">
        <v>155</v>
      </c>
      <c r="BV3958" s="0" t="s">
        <v>155</v>
      </c>
      <c r="BY3958" s="0" t="s">
        <v>144</v>
      </c>
      <c r="CA3958" s="0" t="s">
        <v>155</v>
      </c>
      <c r="CN3958" s="0" t="s">
        <v>155</v>
      </c>
      <c r="CP3958" s="0" t="s">
        <v>155</v>
      </c>
      <c r="CV3958" s="0" t="s">
        <v>155</v>
      </c>
      <c r="DC3958" s="0" t="s">
        <v>155</v>
      </c>
      <c r="DN3958" s="0" t="s">
        <v>155</v>
      </c>
      <c r="EA3958" s="0" t="s">
        <v>155</v>
      </c>
      <c r="ED3958" s="0" t="s">
        <v>144</v>
      </c>
      <c r="EF3958" s="0" t="s">
        <v>155</v>
      </c>
    </row>
    <row r="3959" customFormat="false" ht="13.8" hidden="false" customHeight="false" outlineLevel="0" collapsed="false">
      <c r="A3959" s="0" t="s">
        <v>15753</v>
      </c>
      <c r="B3959" s="0" t="n">
        <v>78</v>
      </c>
      <c r="C3959" s="0" t="n">
        <v>380117</v>
      </c>
      <c r="D3959" s="0" t="s">
        <v>3682</v>
      </c>
      <c r="E3959" s="0" t="s">
        <v>5470</v>
      </c>
      <c r="F3959" s="0" t="str">
        <f aca="false">CONCATENATE(D3960," ",LEFT(I3960,4),"T=",AW3960,"D=",AX3960,"R=",AY3960,"M=",AZ3960,"L=",BA3960,"B=",BB3960)</f>
        <v>ALDEN 1983T=1D=0R=0M=0L=0B=0</v>
      </c>
      <c r="I3959" s="0" t="s">
        <v>15754</v>
      </c>
      <c r="J3959" s="0" t="s">
        <v>15737</v>
      </c>
      <c r="K3959" s="0" t="s">
        <v>143</v>
      </c>
      <c r="M3959" s="0" t="str">
        <f aca="false">RIGHT(N3959,LEN(N3959)-FIND(" ",N3959))</f>
        <v>HALSEY DR NE</v>
      </c>
      <c r="N3959" s="0" t="s">
        <v>15755</v>
      </c>
      <c r="P3959" s="0" t="s">
        <v>147</v>
      </c>
      <c r="Q3959" s="0" t="s">
        <v>148</v>
      </c>
      <c r="R3959" s="0" t="n">
        <v>44483</v>
      </c>
      <c r="AD3959" s="0" t="s">
        <v>149</v>
      </c>
      <c r="AE3959" s="0" t="s">
        <v>150</v>
      </c>
      <c r="AF3959" s="0" t="s">
        <v>151</v>
      </c>
      <c r="AH3959" s="0" t="n">
        <v>14</v>
      </c>
      <c r="AI3959" s="0" t="n">
        <v>11</v>
      </c>
      <c r="AN3959" s="0" t="s">
        <v>147</v>
      </c>
      <c r="AO3959" s="0" t="s">
        <v>176</v>
      </c>
      <c r="AP3959" s="0" t="s">
        <v>177</v>
      </c>
      <c r="AQ3959" s="0" t="n">
        <v>9</v>
      </c>
      <c r="AR3959" s="0" t="n">
        <v>64</v>
      </c>
      <c r="AS3959" s="0" t="n">
        <v>32</v>
      </c>
      <c r="AV3959" s="0" t="s">
        <v>154</v>
      </c>
      <c r="AW3959" s="0" t="n">
        <f aca="false">COUNTA($BC3959:$EG3959)</f>
        <v>5</v>
      </c>
      <c r="AX3959" s="0" t="n">
        <f aca="false">COUNTIF($BC3959:$EG3959,"D")</f>
        <v>2</v>
      </c>
      <c r="AY3959" s="0" t="n">
        <f aca="false">COUNTIF($BC3959:$EG3959,"R")</f>
        <v>0</v>
      </c>
      <c r="AZ3959" s="0" t="n">
        <f aca="false">IF(CC3959="D",1,0)+IF(CL3959="D",1,0)+IF(CW3959="D",1,0)+IF(DD3959="D",1,0)+IF(DJ3959="D",1,0)+IF(DO3959="D",1,0)+IF(DW3959="D",1,0)</f>
        <v>2</v>
      </c>
      <c r="BA3959" s="0" t="n">
        <f aca="false">IF(DH3959&lt;&gt;"",1,0)+IF(DI3959&lt;&gt;"",1,0)+IF(DK3959&lt;&gt;"",1,0)+IF(DM3959&lt;&gt;"",1,0)+IF(DN3959&lt;&gt;"",1,0)+IF(DO3959&lt;&gt;"",1,0)+IF(DQ3959&lt;&gt;"",1,0)+IF(DR3959&lt;&gt;"",1,0)+IF(DT3959&lt;&gt;"",1,0)+IF(DU3959&lt;&gt;"",1,0)+IF(DV3959&lt;&gt;"",1,0)+IF(DW3959&lt;&gt;"",1,0)+IF(DX3959&lt;&gt;"",1,0)+IF(DZ3959&lt;&gt;"",1,0)+IF(EA3959&lt;&gt;"",1,0)+IF(EB3959&lt;&gt;"",1,0)+IF(EE3959&lt;&gt;"",1,0)</f>
        <v>0</v>
      </c>
      <c r="BB3959" s="0" t="n">
        <f aca="false">AY3959*AX3959</f>
        <v>0</v>
      </c>
      <c r="CL3959" s="0" t="s">
        <v>144</v>
      </c>
      <c r="CN3959" s="0" t="s">
        <v>155</v>
      </c>
      <c r="CP3959" s="0" t="s">
        <v>155</v>
      </c>
      <c r="DC3959" s="0" t="s">
        <v>155</v>
      </c>
      <c r="DJ3959" s="0" t="s">
        <v>144</v>
      </c>
    </row>
    <row r="3960" customFormat="false" ht="13.8" hidden="false" customHeight="false" outlineLevel="0" collapsed="false">
      <c r="A3960" s="0" t="s">
        <v>15756</v>
      </c>
      <c r="B3960" s="0" t="n">
        <v>78</v>
      </c>
      <c r="C3960" s="0" t="n">
        <v>308556</v>
      </c>
      <c r="D3960" s="0" t="s">
        <v>15757</v>
      </c>
      <c r="E3960" s="0" t="s">
        <v>6656</v>
      </c>
      <c r="F3960" s="0" t="str">
        <f aca="false">CONCATENATE(D3961," ",LEFT(I3961,4),"T=",AW3961,"D=",AX3961,"R=",AY3961,"M=",AZ3961,"L=",BA3961,"B=",BB3961)</f>
        <v>TATEBE 1959T=28D=0R=4M=0L=3B=0</v>
      </c>
      <c r="G3960" s="0" t="s">
        <v>174</v>
      </c>
      <c r="I3960" s="0" t="s">
        <v>2075</v>
      </c>
      <c r="J3960" s="0" t="s">
        <v>15758</v>
      </c>
      <c r="K3960" s="0" t="s">
        <v>143</v>
      </c>
      <c r="M3960" s="0" t="str">
        <f aca="false">RIGHT(N3960,LEN(N3960)-FIND(" ",N3960))</f>
        <v>ROBERTS LN NE</v>
      </c>
      <c r="N3960" s="0" t="s">
        <v>10091</v>
      </c>
      <c r="P3960" s="0" t="s">
        <v>147</v>
      </c>
      <c r="Q3960" s="0" t="s">
        <v>148</v>
      </c>
      <c r="R3960" s="0" t="n">
        <v>44483</v>
      </c>
      <c r="AD3960" s="0" t="s">
        <v>149</v>
      </c>
      <c r="AE3960" s="0" t="s">
        <v>150</v>
      </c>
      <c r="AH3960" s="0" t="n">
        <v>14</v>
      </c>
      <c r="AI3960" s="0" t="n">
        <v>11</v>
      </c>
      <c r="AJ3960" s="0" t="s">
        <v>164</v>
      </c>
      <c r="AM3960" s="0" t="s">
        <v>165</v>
      </c>
      <c r="AN3960" s="0" t="s">
        <v>147</v>
      </c>
      <c r="AO3960" s="0" t="s">
        <v>166</v>
      </c>
      <c r="AP3960" s="0" t="s">
        <v>167</v>
      </c>
      <c r="AQ3960" s="0" t="n">
        <v>9</v>
      </c>
      <c r="AR3960" s="0" t="n">
        <v>64</v>
      </c>
      <c r="AS3960" s="0" t="n">
        <v>32</v>
      </c>
      <c r="AV3960" s="0" t="s">
        <v>154</v>
      </c>
      <c r="AW3960" s="0" t="n">
        <f aca="false">COUNTA($BC3960:$EG3960)</f>
        <v>1</v>
      </c>
      <c r="AX3960" s="0" t="n">
        <f aca="false">COUNTIF($BC3960:$EG3960,"D")</f>
        <v>0</v>
      </c>
      <c r="AY3960" s="0" t="n">
        <f aca="false">COUNTIF($BC3960:$EG3960,"R")</f>
        <v>0</v>
      </c>
      <c r="AZ3960" s="0" t="n">
        <f aca="false">IF(CC3960="D",1,0)+IF(CL3960="D",1,0)+IF(CW3960="D",1,0)+IF(DD3960="D",1,0)+IF(DJ3960="D",1,0)+IF(DO3960="D",1,0)+IF(DW3960="D",1,0)</f>
        <v>0</v>
      </c>
      <c r="BA3960" s="0" t="n">
        <f aca="false">IF(DH3960&lt;&gt;"",1,0)+IF(DI3960&lt;&gt;"",1,0)+IF(DK3960&lt;&gt;"",1,0)+IF(DM3960&lt;&gt;"",1,0)+IF(DN3960&lt;&gt;"",1,0)+IF(DO3960&lt;&gt;"",1,0)+IF(DQ3960&lt;&gt;"",1,0)+IF(DR3960&lt;&gt;"",1,0)+IF(DT3960&lt;&gt;"",1,0)+IF(DU3960&lt;&gt;"",1,0)+IF(DV3960&lt;&gt;"",1,0)+IF(DW3960&lt;&gt;"",1,0)+IF(DX3960&lt;&gt;"",1,0)+IF(DZ3960&lt;&gt;"",1,0)+IF(EA3960&lt;&gt;"",1,0)+IF(EB3960&lt;&gt;"",1,0)+IF(EE3960&lt;&gt;"",1,0)</f>
        <v>0</v>
      </c>
      <c r="BB3960" s="0" t="n">
        <f aca="false">AY3960*AX3960</f>
        <v>0</v>
      </c>
      <c r="CP3960" s="0" t="s">
        <v>155</v>
      </c>
    </row>
    <row r="3961" customFormat="false" ht="13.8" hidden="false" customHeight="false" outlineLevel="0" collapsed="false">
      <c r="A3961" s="0" t="s">
        <v>15759</v>
      </c>
      <c r="B3961" s="0" t="n">
        <v>78</v>
      </c>
      <c r="C3961" s="0" t="n">
        <v>175985</v>
      </c>
      <c r="D3961" s="0" t="s">
        <v>14042</v>
      </c>
      <c r="E3961" s="0" t="s">
        <v>15760</v>
      </c>
      <c r="F3961" s="0" t="str">
        <f aca="false">CONCATENATE(D3962," ",LEFT(I3962,4),"T=",AW3962,"D=",AX3962,"R=",AY3962,"M=",AZ3962,"L=",BA3962,"B=",BB3962)</f>
        <v>EMERSON 1945T=18D=5R=0M=1L=2B=0</v>
      </c>
      <c r="G3961" s="0" t="s">
        <v>174</v>
      </c>
      <c r="I3961" s="0" t="s">
        <v>15761</v>
      </c>
      <c r="J3961" s="0" t="s">
        <v>6791</v>
      </c>
      <c r="K3961" s="0" t="s">
        <v>143</v>
      </c>
      <c r="M3961" s="0" t="str">
        <f aca="false">RIGHT(N3961,LEN(N3961)-FIND(" ",N3961))</f>
        <v>BONNIE BRAE AVE NE</v>
      </c>
      <c r="N3961" s="0" t="s">
        <v>14044</v>
      </c>
      <c r="P3961" s="0" t="s">
        <v>147</v>
      </c>
      <c r="Q3961" s="0" t="s">
        <v>148</v>
      </c>
      <c r="R3961" s="0" t="n">
        <v>44483</v>
      </c>
      <c r="AD3961" s="0" t="s">
        <v>149</v>
      </c>
      <c r="AE3961" s="0" t="s">
        <v>150</v>
      </c>
      <c r="AF3961" s="0" t="s">
        <v>151</v>
      </c>
      <c r="AH3961" s="0" t="n">
        <v>14</v>
      </c>
      <c r="AI3961" s="0" t="n">
        <v>11</v>
      </c>
      <c r="AN3961" s="0" t="s">
        <v>147</v>
      </c>
      <c r="AO3961" s="0" t="s">
        <v>152</v>
      </c>
      <c r="AP3961" s="0" t="s">
        <v>153</v>
      </c>
      <c r="AQ3961" s="0" t="n">
        <v>9</v>
      </c>
      <c r="AR3961" s="0" t="n">
        <v>64</v>
      </c>
      <c r="AS3961" s="0" t="n">
        <v>32</v>
      </c>
      <c r="AV3961" s="0" t="s">
        <v>154</v>
      </c>
      <c r="AW3961" s="0" t="n">
        <f aca="false">COUNTA($BC3961:$EG3961)</f>
        <v>28</v>
      </c>
      <c r="AX3961" s="0" t="n">
        <f aca="false">COUNTIF($BC3961:$EG3961,"D")</f>
        <v>0</v>
      </c>
      <c r="AY3961" s="0" t="n">
        <f aca="false">COUNTIF($BC3961:$EG3961,"R")</f>
        <v>4</v>
      </c>
      <c r="AZ3961" s="0" t="n">
        <f aca="false">IF(CC3961="D",1,0)+IF(CL3961="D",1,0)+IF(CW3961="D",1,0)+IF(DD3961="D",1,0)+IF(DJ3961="D",1,0)+IF(DO3961="D",1,0)+IF(DW3961="D",1,0)</f>
        <v>0</v>
      </c>
      <c r="BA3961" s="0" t="n">
        <f aca="false">IF(DH3961&lt;&gt;"",1,0)+IF(DI3961&lt;&gt;"",1,0)+IF(DK3961&lt;&gt;"",1,0)+IF(DM3961&lt;&gt;"",1,0)+IF(DN3961&lt;&gt;"",1,0)+IF(DO3961&lt;&gt;"",1,0)+IF(DQ3961&lt;&gt;"",1,0)+IF(DR3961&lt;&gt;"",1,0)+IF(DT3961&lt;&gt;"",1,0)+IF(DU3961&lt;&gt;"",1,0)+IF(DV3961&lt;&gt;"",1,0)+IF(DW3961&lt;&gt;"",1,0)+IF(DX3961&lt;&gt;"",1,0)+IF(DZ3961&lt;&gt;"",1,0)+IF(EA3961&lt;&gt;"",1,0)+IF(EB3961&lt;&gt;"",1,0)+IF(EE3961&lt;&gt;"",1,0)</f>
        <v>3</v>
      </c>
      <c r="BB3961" s="0" t="n">
        <f aca="false">AY3961*AX3961</f>
        <v>0</v>
      </c>
      <c r="BC3961" s="0" t="s">
        <v>155</v>
      </c>
      <c r="BD3961" s="0" t="s">
        <v>155</v>
      </c>
      <c r="BF3961" s="0" t="s">
        <v>155</v>
      </c>
      <c r="BH3961" s="0" t="s">
        <v>155</v>
      </c>
      <c r="BI3961" s="0" t="s">
        <v>155</v>
      </c>
      <c r="BJ3961" s="0" t="s">
        <v>155</v>
      </c>
      <c r="BL3961" s="0" t="s">
        <v>155</v>
      </c>
      <c r="BP3961" s="0" t="s">
        <v>155</v>
      </c>
      <c r="BR3961" s="0" t="s">
        <v>155</v>
      </c>
      <c r="BS3961" s="0" t="s">
        <v>155</v>
      </c>
      <c r="BV3961" s="0" t="s">
        <v>155</v>
      </c>
      <c r="BY3961" s="0" t="s">
        <v>174</v>
      </c>
      <c r="CA3961" s="0" t="s">
        <v>155</v>
      </c>
      <c r="CG3961" s="0" t="s">
        <v>155</v>
      </c>
      <c r="CH3961" s="0" t="s">
        <v>174</v>
      </c>
      <c r="CK3961" s="0" t="s">
        <v>155</v>
      </c>
      <c r="CN3961" s="0" t="s">
        <v>155</v>
      </c>
      <c r="CO3961" s="0" t="s">
        <v>174</v>
      </c>
      <c r="CP3961" s="0" t="s">
        <v>155</v>
      </c>
      <c r="CT3961" s="0" t="s">
        <v>155</v>
      </c>
      <c r="CV3961" s="0" t="s">
        <v>155</v>
      </c>
      <c r="CY3961" s="0" t="s">
        <v>155</v>
      </c>
      <c r="CZ3961" s="0" t="s">
        <v>174</v>
      </c>
      <c r="DC3961" s="0" t="s">
        <v>155</v>
      </c>
      <c r="DI3961" s="0" t="s">
        <v>155</v>
      </c>
      <c r="DN3961" s="0" t="s">
        <v>155</v>
      </c>
      <c r="EA3961" s="0" t="s">
        <v>155</v>
      </c>
      <c r="EF3961" s="0" t="s">
        <v>155</v>
      </c>
    </row>
    <row r="3962" customFormat="false" ht="13.8" hidden="false" customHeight="false" outlineLevel="0" collapsed="false">
      <c r="A3962" s="0" t="s">
        <v>15762</v>
      </c>
      <c r="B3962" s="0" t="n">
        <v>78</v>
      </c>
      <c r="C3962" s="0" t="n">
        <v>352382</v>
      </c>
      <c r="D3962" s="0" t="s">
        <v>15763</v>
      </c>
      <c r="E3962" s="0" t="s">
        <v>10868</v>
      </c>
      <c r="F3962" s="0" t="str">
        <f aca="false">CONCATENATE(D3963," ",LEFT(I3963,4),"T=",AW3963,"D=",AX3963,"R=",AY3963,"M=",AZ3963,"L=",BA3963,"B=",BB3963)</f>
        <v>BLASKO 1976T=0D=0R=0M=0L=0B=0</v>
      </c>
      <c r="G3962" s="0" t="s">
        <v>144</v>
      </c>
      <c r="I3962" s="0" t="s">
        <v>15764</v>
      </c>
      <c r="J3962" s="0" t="s">
        <v>6791</v>
      </c>
      <c r="K3962" s="0" t="s">
        <v>143</v>
      </c>
      <c r="M3962" s="0" t="str">
        <f aca="false">RIGHT(N3962,LEN(N3962)-FIND(" ",N3962))</f>
        <v>PLAZA AVE NE</v>
      </c>
      <c r="N3962" s="0" t="s">
        <v>931</v>
      </c>
      <c r="O3962" s="0" t="s">
        <v>11060</v>
      </c>
      <c r="P3962" s="0" t="s">
        <v>147</v>
      </c>
      <c r="Q3962" s="0" t="s">
        <v>148</v>
      </c>
      <c r="R3962" s="0" t="n">
        <v>44483</v>
      </c>
      <c r="AD3962" s="0" t="s">
        <v>149</v>
      </c>
      <c r="AE3962" s="0" t="s">
        <v>150</v>
      </c>
      <c r="AH3962" s="0" t="n">
        <v>14</v>
      </c>
      <c r="AI3962" s="0" t="n">
        <v>11</v>
      </c>
      <c r="AJ3962" s="0" t="s">
        <v>164</v>
      </c>
      <c r="AM3962" s="0" t="s">
        <v>165</v>
      </c>
      <c r="AN3962" s="0" t="s">
        <v>147</v>
      </c>
      <c r="AO3962" s="0" t="s">
        <v>261</v>
      </c>
      <c r="AP3962" s="0" t="s">
        <v>262</v>
      </c>
      <c r="AQ3962" s="0" t="n">
        <v>9</v>
      </c>
      <c r="AR3962" s="0" t="n">
        <v>64</v>
      </c>
      <c r="AS3962" s="0" t="n">
        <v>32</v>
      </c>
      <c r="AV3962" s="0" t="s">
        <v>154</v>
      </c>
      <c r="AW3962" s="0" t="n">
        <f aca="false">COUNTA($BC3962:$EG3962)</f>
        <v>18</v>
      </c>
      <c r="AX3962" s="0" t="n">
        <f aca="false">COUNTIF($BC3962:$EG3962,"D")</f>
        <v>5</v>
      </c>
      <c r="AY3962" s="0" t="n">
        <f aca="false">COUNTIF($BC3962:$EG3962,"R")</f>
        <v>0</v>
      </c>
      <c r="AZ3962" s="0" t="n">
        <f aca="false">IF(CC3962="D",1,0)+IF(CL3962="D",1,0)+IF(CW3962="D",1,0)+IF(DD3962="D",1,0)+IF(DJ3962="D",1,0)+IF(DO3962="D",1,0)+IF(DW3962="D",1,0)</f>
        <v>1</v>
      </c>
      <c r="BA3962" s="0" t="n">
        <f aca="false">IF(DH3962&lt;&gt;"",1,0)+IF(DI3962&lt;&gt;"",1,0)+IF(DK3962&lt;&gt;"",1,0)+IF(DM3962&lt;&gt;"",1,0)+IF(DN3962&lt;&gt;"",1,0)+IF(DO3962&lt;&gt;"",1,0)+IF(DQ3962&lt;&gt;"",1,0)+IF(DR3962&lt;&gt;"",1,0)+IF(DT3962&lt;&gt;"",1,0)+IF(DU3962&lt;&gt;"",1,0)+IF(DV3962&lt;&gt;"",1,0)+IF(DW3962&lt;&gt;"",1,0)+IF(DX3962&lt;&gt;"",1,0)+IF(DZ3962&lt;&gt;"",1,0)+IF(EA3962&lt;&gt;"",1,0)+IF(EB3962&lt;&gt;"",1,0)+IF(EE3962&lt;&gt;"",1,0)</f>
        <v>2</v>
      </c>
      <c r="BB3962" s="0" t="n">
        <f aca="false">AY3962*AX3962</f>
        <v>0</v>
      </c>
      <c r="BD3962" s="0" t="s">
        <v>155</v>
      </c>
      <c r="BH3962" s="0" t="s">
        <v>155</v>
      </c>
      <c r="BL3962" s="0" t="s">
        <v>155</v>
      </c>
      <c r="BY3962" s="0" t="s">
        <v>144</v>
      </c>
      <c r="CA3962" s="0" t="s">
        <v>155</v>
      </c>
      <c r="CH3962" s="0" t="s">
        <v>144</v>
      </c>
      <c r="CK3962" s="0" t="s">
        <v>155</v>
      </c>
      <c r="CN3962" s="0" t="s">
        <v>155</v>
      </c>
      <c r="CP3962" s="0" t="s">
        <v>155</v>
      </c>
      <c r="CW3962" s="0" t="s">
        <v>144</v>
      </c>
      <c r="CY3962" s="0" t="s">
        <v>155</v>
      </c>
      <c r="CZ3962" s="0" t="s">
        <v>144</v>
      </c>
      <c r="DC3962" s="0" t="s">
        <v>155</v>
      </c>
      <c r="DF3962" s="0" t="s">
        <v>155</v>
      </c>
      <c r="DG3962" s="0" t="s">
        <v>144</v>
      </c>
      <c r="DI3962" s="0" t="s">
        <v>155</v>
      </c>
      <c r="DN3962" s="0" t="s">
        <v>155</v>
      </c>
      <c r="EF3962" s="0" t="s">
        <v>155</v>
      </c>
    </row>
    <row r="3963" customFormat="false" ht="13.8" hidden="false" customHeight="false" outlineLevel="0" collapsed="false">
      <c r="A3963" s="0" t="s">
        <v>15765</v>
      </c>
      <c r="B3963" s="0" t="n">
        <v>78</v>
      </c>
      <c r="C3963" s="0" t="n">
        <v>475188</v>
      </c>
      <c r="D3963" s="0" t="s">
        <v>15766</v>
      </c>
      <c r="E3963" s="0" t="s">
        <v>364</v>
      </c>
      <c r="F3963" s="0" t="str">
        <f aca="false">CONCATENATE(D3964," ",LEFT(I3964,4),"T=",AW3964,"D=",AX3964,"R=",AY3964,"M=",AZ3964,"L=",BA3964,"B=",BB3964)</f>
        <v>PALMER 1974T=3D=0R=0M=0L=1B=0</v>
      </c>
      <c r="G3963" s="0" t="s">
        <v>465</v>
      </c>
      <c r="H3963" s="0" t="s">
        <v>2536</v>
      </c>
      <c r="I3963" s="0" t="s">
        <v>7381</v>
      </c>
      <c r="J3963" s="0" t="s">
        <v>6791</v>
      </c>
      <c r="K3963" s="0" t="s">
        <v>143</v>
      </c>
      <c r="M3963" s="0" t="str">
        <f aca="false">RIGHT(N3963,LEN(N3963)-FIND(" ",N3963))</f>
        <v>ATLANTIC ST NE</v>
      </c>
      <c r="N3963" s="0" t="s">
        <v>9549</v>
      </c>
      <c r="P3963" s="0" t="s">
        <v>147</v>
      </c>
      <c r="Q3963" s="0" t="s">
        <v>148</v>
      </c>
      <c r="R3963" s="0" t="n">
        <v>44483</v>
      </c>
      <c r="AD3963" s="0" t="s">
        <v>149</v>
      </c>
      <c r="AE3963" s="0" t="s">
        <v>150</v>
      </c>
      <c r="AF3963" s="0" t="s">
        <v>151</v>
      </c>
      <c r="AH3963" s="0" t="n">
        <v>14</v>
      </c>
      <c r="AI3963" s="0" t="n">
        <v>11</v>
      </c>
      <c r="AN3963" s="0" t="s">
        <v>147</v>
      </c>
      <c r="AO3963" s="0" t="s">
        <v>261</v>
      </c>
      <c r="AP3963" s="0" t="s">
        <v>262</v>
      </c>
      <c r="AQ3963" s="0" t="n">
        <v>9</v>
      </c>
      <c r="AR3963" s="0" t="n">
        <v>64</v>
      </c>
      <c r="AS3963" s="0" t="n">
        <v>32</v>
      </c>
      <c r="AV3963" s="0" t="s">
        <v>154</v>
      </c>
      <c r="AW3963" s="0" t="n">
        <f aca="false">COUNTA($BC3963:$EG3963)</f>
        <v>0</v>
      </c>
      <c r="AX3963" s="0" t="n">
        <f aca="false">COUNTIF($BC3963:$EG3963,"D")</f>
        <v>0</v>
      </c>
      <c r="AY3963" s="0" t="n">
        <f aca="false">COUNTIF($BC3963:$EG3963,"R")</f>
        <v>0</v>
      </c>
      <c r="AZ3963" s="0" t="n">
        <f aca="false">IF(CC3963="D",1,0)+IF(CL3963="D",1,0)+IF(CW3963="D",1,0)+IF(DD3963="D",1,0)+IF(DJ3963="D",1,0)+IF(DO3963="D",1,0)+IF(DW3963="D",1,0)</f>
        <v>0</v>
      </c>
      <c r="BA3963" s="0" t="n">
        <f aca="false">IF(DH3963&lt;&gt;"",1,0)+IF(DI3963&lt;&gt;"",1,0)+IF(DK3963&lt;&gt;"",1,0)+IF(DM3963&lt;&gt;"",1,0)+IF(DN3963&lt;&gt;"",1,0)+IF(DO3963&lt;&gt;"",1,0)+IF(DQ3963&lt;&gt;"",1,0)+IF(DR3963&lt;&gt;"",1,0)+IF(DT3963&lt;&gt;"",1,0)+IF(DU3963&lt;&gt;"",1,0)+IF(DV3963&lt;&gt;"",1,0)+IF(DW3963&lt;&gt;"",1,0)+IF(DX3963&lt;&gt;"",1,0)+IF(DZ3963&lt;&gt;"",1,0)+IF(EA3963&lt;&gt;"",1,0)+IF(EB3963&lt;&gt;"",1,0)+IF(EE3963&lt;&gt;"",1,0)</f>
        <v>0</v>
      </c>
      <c r="BB3963" s="0" t="n">
        <f aca="false">AY3963*AX3963</f>
        <v>0</v>
      </c>
    </row>
    <row r="3964" customFormat="false" ht="13.8" hidden="false" customHeight="false" outlineLevel="0" collapsed="false">
      <c r="A3964" s="0" t="s">
        <v>15767</v>
      </c>
      <c r="B3964" s="0" t="n">
        <v>78</v>
      </c>
      <c r="C3964" s="0" t="n">
        <v>348963</v>
      </c>
      <c r="D3964" s="0" t="s">
        <v>4132</v>
      </c>
      <c r="E3964" s="0" t="s">
        <v>15768</v>
      </c>
      <c r="F3964" s="0" t="str">
        <f aca="false">CONCATENATE(D3965," ",LEFT(I3965,4),"T=",AW3965,"D=",AX3965,"R=",AY3965,"M=",AZ3965,"L=",BA3965,"B=",BB3965)</f>
        <v>VITALI 2000T=3D=0R=0M=0L=2B=0</v>
      </c>
      <c r="G3964" s="0" t="s">
        <v>272</v>
      </c>
      <c r="I3964" s="0" t="s">
        <v>15769</v>
      </c>
      <c r="J3964" s="0" t="s">
        <v>6791</v>
      </c>
      <c r="K3964" s="0" t="s">
        <v>143</v>
      </c>
      <c r="M3964" s="0" t="str">
        <f aca="false">RIGHT(N3964,LEN(N3964)-FIND(" ",N3964))</f>
        <v>E MARKET ST</v>
      </c>
      <c r="N3964" s="0" t="s">
        <v>9692</v>
      </c>
      <c r="P3964" s="0" t="s">
        <v>147</v>
      </c>
      <c r="Q3964" s="0" t="s">
        <v>148</v>
      </c>
      <c r="R3964" s="0" t="n">
        <v>44483</v>
      </c>
      <c r="AD3964" s="0" t="s">
        <v>149</v>
      </c>
      <c r="AE3964" s="0" t="s">
        <v>150</v>
      </c>
      <c r="AF3964" s="0" t="s">
        <v>151</v>
      </c>
      <c r="AH3964" s="0" t="n">
        <v>14</v>
      </c>
      <c r="AI3964" s="0" t="n">
        <v>11</v>
      </c>
      <c r="AN3964" s="0" t="s">
        <v>147</v>
      </c>
      <c r="AO3964" s="0" t="s">
        <v>176</v>
      </c>
      <c r="AP3964" s="0" t="s">
        <v>177</v>
      </c>
      <c r="AQ3964" s="0" t="n">
        <v>9</v>
      </c>
      <c r="AR3964" s="0" t="n">
        <v>64</v>
      </c>
      <c r="AS3964" s="0" t="n">
        <v>32</v>
      </c>
      <c r="AV3964" s="0" t="s">
        <v>154</v>
      </c>
      <c r="AW3964" s="0" t="n">
        <f aca="false">COUNTA($BC3964:$EG3964)</f>
        <v>3</v>
      </c>
      <c r="AX3964" s="0" t="n">
        <f aca="false">COUNTIF($BC3964:$EG3964,"D")</f>
        <v>0</v>
      </c>
      <c r="AY3964" s="0" t="n">
        <f aca="false">COUNTIF($BC3964:$EG3964,"R")</f>
        <v>0</v>
      </c>
      <c r="AZ3964" s="0" t="n">
        <f aca="false">IF(CC3964="D",1,0)+IF(CL3964="D",1,0)+IF(CW3964="D",1,0)+IF(DD3964="D",1,0)+IF(DJ3964="D",1,0)+IF(DO3964="D",1,0)+IF(DW3964="D",1,0)</f>
        <v>0</v>
      </c>
      <c r="BA3964" s="0" t="n">
        <f aca="false">IF(DH3964&lt;&gt;"",1,0)+IF(DI3964&lt;&gt;"",1,0)+IF(DK3964&lt;&gt;"",1,0)+IF(DM3964&lt;&gt;"",1,0)+IF(DN3964&lt;&gt;"",1,0)+IF(DO3964&lt;&gt;"",1,0)+IF(DQ3964&lt;&gt;"",1,0)+IF(DR3964&lt;&gt;"",1,0)+IF(DT3964&lt;&gt;"",1,0)+IF(DU3964&lt;&gt;"",1,0)+IF(DV3964&lt;&gt;"",1,0)+IF(DW3964&lt;&gt;"",1,0)+IF(DX3964&lt;&gt;"",1,0)+IF(DZ3964&lt;&gt;"",1,0)+IF(EA3964&lt;&gt;"",1,0)+IF(EB3964&lt;&gt;"",1,0)+IF(EE3964&lt;&gt;"",1,0)</f>
        <v>1</v>
      </c>
      <c r="BB3964" s="0" t="n">
        <f aca="false">AY3964*AX3964</f>
        <v>0</v>
      </c>
      <c r="DC3964" s="0" t="s">
        <v>155</v>
      </c>
      <c r="DN3964" s="0" t="s">
        <v>155</v>
      </c>
      <c r="EF3964" s="0" t="s">
        <v>155</v>
      </c>
    </row>
    <row r="3965" customFormat="false" ht="13.8" hidden="false" customHeight="false" outlineLevel="0" collapsed="false">
      <c r="A3965" s="0" t="s">
        <v>15770</v>
      </c>
      <c r="B3965" s="0" t="n">
        <v>78</v>
      </c>
      <c r="C3965" s="0" t="n">
        <v>429657</v>
      </c>
      <c r="D3965" s="0" t="s">
        <v>6121</v>
      </c>
      <c r="E3965" s="0" t="s">
        <v>400</v>
      </c>
      <c r="F3965" s="0" t="str">
        <f aca="false">CONCATENATE(D3966," ",LEFT(I3966,4),"T=",AW3966,"D=",AX3966,"R=",AY3966,"M=",AZ3966,"L=",BA3966,"B=",BB3966)</f>
        <v>REIN 1969T=8D=0R=1M=0L=2B=0</v>
      </c>
      <c r="G3965" s="0" t="s">
        <v>174</v>
      </c>
      <c r="I3965" s="0" t="s">
        <v>15771</v>
      </c>
      <c r="J3965" s="0" t="s">
        <v>6791</v>
      </c>
      <c r="K3965" s="0" t="s">
        <v>143</v>
      </c>
      <c r="M3965" s="0" t="str">
        <f aca="false">RIGHT(N3965,LEN(N3965)-FIND(" ",N3965))</f>
        <v>NORTHWOODS CT NE</v>
      </c>
      <c r="N3965" s="0" t="s">
        <v>3097</v>
      </c>
      <c r="O3965" s="0" t="s">
        <v>1906</v>
      </c>
      <c r="P3965" s="0" t="s">
        <v>147</v>
      </c>
      <c r="Q3965" s="0" t="s">
        <v>148</v>
      </c>
      <c r="R3965" s="0" t="n">
        <v>44483</v>
      </c>
      <c r="AD3965" s="0" t="s">
        <v>149</v>
      </c>
      <c r="AE3965" s="0" t="s">
        <v>150</v>
      </c>
      <c r="AH3965" s="0" t="n">
        <v>14</v>
      </c>
      <c r="AI3965" s="0" t="n">
        <v>11</v>
      </c>
      <c r="AJ3965" s="0" t="s">
        <v>164</v>
      </c>
      <c r="AM3965" s="0" t="s">
        <v>165</v>
      </c>
      <c r="AN3965" s="0" t="s">
        <v>147</v>
      </c>
      <c r="AO3965" s="0" t="s">
        <v>176</v>
      </c>
      <c r="AP3965" s="0" t="s">
        <v>177</v>
      </c>
      <c r="AQ3965" s="0" t="n">
        <v>9</v>
      </c>
      <c r="AR3965" s="0" t="n">
        <v>64</v>
      </c>
      <c r="AS3965" s="0" t="n">
        <v>32</v>
      </c>
      <c r="AV3965" s="0" t="s">
        <v>154</v>
      </c>
      <c r="AW3965" s="0" t="n">
        <f aca="false">COUNTA($BC3965:$EG3965)</f>
        <v>3</v>
      </c>
      <c r="AX3965" s="0" t="n">
        <f aca="false">COUNTIF($BC3965:$EG3965,"D")</f>
        <v>0</v>
      </c>
      <c r="AY3965" s="0" t="n">
        <f aca="false">COUNTIF($BC3965:$EG3965,"R")</f>
        <v>0</v>
      </c>
      <c r="AZ3965" s="0" t="n">
        <f aca="false">IF(CC3965="D",1,0)+IF(CL3965="D",1,0)+IF(CW3965="D",1,0)+IF(DD3965="D",1,0)+IF(DJ3965="D",1,0)+IF(DO3965="D",1,0)+IF(DW3965="D",1,0)</f>
        <v>0</v>
      </c>
      <c r="BA3965" s="0" t="n">
        <f aca="false">IF(DH3965&lt;&gt;"",1,0)+IF(DI3965&lt;&gt;"",1,0)+IF(DK3965&lt;&gt;"",1,0)+IF(DM3965&lt;&gt;"",1,0)+IF(DN3965&lt;&gt;"",1,0)+IF(DO3965&lt;&gt;"",1,0)+IF(DQ3965&lt;&gt;"",1,0)+IF(DR3965&lt;&gt;"",1,0)+IF(DT3965&lt;&gt;"",1,0)+IF(DU3965&lt;&gt;"",1,0)+IF(DV3965&lt;&gt;"",1,0)+IF(DW3965&lt;&gt;"",1,0)+IF(DX3965&lt;&gt;"",1,0)+IF(DZ3965&lt;&gt;"",1,0)+IF(EA3965&lt;&gt;"",1,0)+IF(EB3965&lt;&gt;"",1,0)+IF(EE3965&lt;&gt;"",1,0)</f>
        <v>2</v>
      </c>
      <c r="BB3965" s="0" t="n">
        <f aca="false">AY3965*AX3965</f>
        <v>0</v>
      </c>
      <c r="DN3965" s="0" t="s">
        <v>155</v>
      </c>
      <c r="EA3965" s="0" t="s">
        <v>155</v>
      </c>
      <c r="EF3965" s="0" t="s">
        <v>155</v>
      </c>
    </row>
    <row r="3966" customFormat="false" ht="13.8" hidden="false" customHeight="false" outlineLevel="0" collapsed="false">
      <c r="A3966" s="0" t="s">
        <v>15772</v>
      </c>
      <c r="B3966" s="0" t="n">
        <v>78</v>
      </c>
      <c r="C3966" s="0" t="n">
        <v>418783</v>
      </c>
      <c r="D3966" s="0" t="s">
        <v>15773</v>
      </c>
      <c r="E3966" s="0" t="s">
        <v>2073</v>
      </c>
      <c r="F3966" s="0" t="str">
        <f aca="false">CONCATENATE(D3967," ",LEFT(I3967,4),"T=",AW3967,"D=",AX3967,"R=",AY3967,"M=",AZ3967,"L=",BA3967,"B=",BB3967)</f>
        <v>LEWIS 2002T=1D=0R=0M=0L=1B=0</v>
      </c>
      <c r="G3966" s="0" t="s">
        <v>185</v>
      </c>
      <c r="I3966" s="0" t="s">
        <v>15774</v>
      </c>
      <c r="J3966" s="0" t="s">
        <v>15775</v>
      </c>
      <c r="K3966" s="0" t="s">
        <v>143</v>
      </c>
      <c r="M3966" s="0" t="str">
        <f aca="false">RIGHT(N3966,LEN(N3966)-FIND(" ",N3966))</f>
        <v>MAPLEWOOD ST NE</v>
      </c>
      <c r="N3966" s="0" t="s">
        <v>15776</v>
      </c>
      <c r="P3966" s="0" t="s">
        <v>147</v>
      </c>
      <c r="Q3966" s="0" t="s">
        <v>148</v>
      </c>
      <c r="R3966" s="0" t="n">
        <v>44483</v>
      </c>
      <c r="AD3966" s="0" t="s">
        <v>149</v>
      </c>
      <c r="AE3966" s="0" t="s">
        <v>150</v>
      </c>
      <c r="AF3966" s="0" t="s">
        <v>151</v>
      </c>
      <c r="AH3966" s="0" t="n">
        <v>14</v>
      </c>
      <c r="AI3966" s="0" t="n">
        <v>11</v>
      </c>
      <c r="AN3966" s="0" t="s">
        <v>147</v>
      </c>
      <c r="AO3966" s="0" t="s">
        <v>189</v>
      </c>
      <c r="AP3966" s="0" t="s">
        <v>190</v>
      </c>
      <c r="AQ3966" s="0" t="n">
        <v>9</v>
      </c>
      <c r="AR3966" s="0" t="n">
        <v>64</v>
      </c>
      <c r="AS3966" s="0" t="n">
        <v>32</v>
      </c>
      <c r="AV3966" s="0" t="s">
        <v>154</v>
      </c>
      <c r="AW3966" s="0" t="n">
        <f aca="false">COUNTA($BC3966:$EG3966)</f>
        <v>8</v>
      </c>
      <c r="AX3966" s="0" t="n">
        <f aca="false">COUNTIF($BC3966:$EG3966,"D")</f>
        <v>0</v>
      </c>
      <c r="AY3966" s="0" t="n">
        <f aca="false">COUNTIF($BC3966:$EG3966,"R")</f>
        <v>1</v>
      </c>
      <c r="AZ3966" s="0" t="n">
        <f aca="false">IF(CC3966="D",1,0)+IF(CL3966="D",1,0)+IF(CW3966="D",1,0)+IF(DD3966="D",1,0)+IF(DJ3966="D",1,0)+IF(DO3966="D",1,0)+IF(DW3966="D",1,0)</f>
        <v>0</v>
      </c>
      <c r="BA3966" s="0" t="n">
        <f aca="false">IF(DH3966&lt;&gt;"",1,0)+IF(DI3966&lt;&gt;"",1,0)+IF(DK3966&lt;&gt;"",1,0)+IF(DM3966&lt;&gt;"",1,0)+IF(DN3966&lt;&gt;"",1,0)+IF(DO3966&lt;&gt;"",1,0)+IF(DQ3966&lt;&gt;"",1,0)+IF(DR3966&lt;&gt;"",1,0)+IF(DT3966&lt;&gt;"",1,0)+IF(DU3966&lt;&gt;"",1,0)+IF(DV3966&lt;&gt;"",1,0)+IF(DW3966&lt;&gt;"",1,0)+IF(DX3966&lt;&gt;"",1,0)+IF(DZ3966&lt;&gt;"",1,0)+IF(EA3966&lt;&gt;"",1,0)+IF(EB3966&lt;&gt;"",1,0)+IF(EE3966&lt;&gt;"",1,0)</f>
        <v>2</v>
      </c>
      <c r="BB3966" s="0" t="n">
        <f aca="false">AY3966*AX3966</f>
        <v>0</v>
      </c>
      <c r="BS3966" s="0" t="s">
        <v>155</v>
      </c>
      <c r="BV3966" s="0" t="s">
        <v>155</v>
      </c>
      <c r="BY3966" s="0" t="s">
        <v>174</v>
      </c>
      <c r="CA3966" s="0" t="s">
        <v>155</v>
      </c>
      <c r="CP3966" s="0" t="s">
        <v>155</v>
      </c>
      <c r="DC3966" s="0" t="s">
        <v>155</v>
      </c>
      <c r="DN3966" s="0" t="s">
        <v>155</v>
      </c>
      <c r="EA3966" s="0" t="s">
        <v>155</v>
      </c>
    </row>
    <row r="3967" customFormat="false" ht="13.8" hidden="false" customHeight="false" outlineLevel="0" collapsed="false">
      <c r="A3967" s="0" t="s">
        <v>15777</v>
      </c>
      <c r="B3967" s="0" t="n">
        <v>78</v>
      </c>
      <c r="C3967" s="0" t="n">
        <v>443658</v>
      </c>
      <c r="D3967" s="0" t="s">
        <v>219</v>
      </c>
      <c r="E3967" s="0" t="s">
        <v>15778</v>
      </c>
      <c r="F3967" s="0" t="str">
        <f aca="false">CONCATENATE(D3968," ",LEFT(I3968,4),"T=",AW3968,"D=",AX3968,"R=",AY3968,"M=",AZ3968,"L=",BA3968,"B=",BB3968)</f>
        <v>LEPOSKY 1954T=12D=0R=0M=0L=2B=0</v>
      </c>
      <c r="G3967" s="0" t="s">
        <v>144</v>
      </c>
      <c r="I3967" s="0" t="s">
        <v>15779</v>
      </c>
      <c r="J3967" s="0" t="s">
        <v>6795</v>
      </c>
      <c r="K3967" s="0" t="s">
        <v>143</v>
      </c>
      <c r="M3967" s="0" t="str">
        <f aca="false">RIGHT(N3967,LEN(N3967)-FIND(" ",N3967))</f>
        <v>CITADEL DR NE</v>
      </c>
      <c r="N3967" s="0" t="s">
        <v>11366</v>
      </c>
      <c r="P3967" s="0" t="s">
        <v>147</v>
      </c>
      <c r="Q3967" s="0" t="s">
        <v>148</v>
      </c>
      <c r="R3967" s="0" t="n">
        <v>44483</v>
      </c>
      <c r="AD3967" s="0" t="s">
        <v>149</v>
      </c>
      <c r="AE3967" s="0" t="s">
        <v>150</v>
      </c>
      <c r="AH3967" s="0" t="n">
        <v>14</v>
      </c>
      <c r="AI3967" s="0" t="n">
        <v>11</v>
      </c>
      <c r="AJ3967" s="0" t="s">
        <v>164</v>
      </c>
      <c r="AM3967" s="0" t="s">
        <v>165</v>
      </c>
      <c r="AN3967" s="0" t="s">
        <v>147</v>
      </c>
      <c r="AO3967" s="0" t="s">
        <v>166</v>
      </c>
      <c r="AP3967" s="0" t="s">
        <v>167</v>
      </c>
      <c r="AQ3967" s="0" t="n">
        <v>9</v>
      </c>
      <c r="AR3967" s="0" t="n">
        <v>64</v>
      </c>
      <c r="AS3967" s="0" t="n">
        <v>32</v>
      </c>
      <c r="AV3967" s="0" t="s">
        <v>154</v>
      </c>
      <c r="AW3967" s="0" t="n">
        <f aca="false">COUNTA($BC3967:$EG3967)</f>
        <v>1</v>
      </c>
      <c r="AX3967" s="0" t="n">
        <f aca="false">COUNTIF($BC3967:$EG3967,"D")</f>
        <v>0</v>
      </c>
      <c r="AY3967" s="0" t="n">
        <f aca="false">COUNTIF($BC3967:$EG3967,"R")</f>
        <v>0</v>
      </c>
      <c r="AZ3967" s="0" t="n">
        <f aca="false">IF(CC3967="D",1,0)+IF(CL3967="D",1,0)+IF(CW3967="D",1,0)+IF(DD3967="D",1,0)+IF(DJ3967="D",1,0)+IF(DO3967="D",1,0)+IF(DW3967="D",1,0)</f>
        <v>0</v>
      </c>
      <c r="BA3967" s="0" t="n">
        <f aca="false">IF(DH3967&lt;&gt;"",1,0)+IF(DI3967&lt;&gt;"",1,0)+IF(DK3967&lt;&gt;"",1,0)+IF(DM3967&lt;&gt;"",1,0)+IF(DN3967&lt;&gt;"",1,0)+IF(DO3967&lt;&gt;"",1,0)+IF(DQ3967&lt;&gt;"",1,0)+IF(DR3967&lt;&gt;"",1,0)+IF(DT3967&lt;&gt;"",1,0)+IF(DU3967&lt;&gt;"",1,0)+IF(DV3967&lt;&gt;"",1,0)+IF(DW3967&lt;&gt;"",1,0)+IF(DX3967&lt;&gt;"",1,0)+IF(DZ3967&lt;&gt;"",1,0)+IF(EA3967&lt;&gt;"",1,0)+IF(EB3967&lt;&gt;"",1,0)+IF(EE3967&lt;&gt;"",1,0)</f>
        <v>1</v>
      </c>
      <c r="BB3967" s="0" t="n">
        <f aca="false">AY3967*AX3967</f>
        <v>0</v>
      </c>
      <c r="DN3967" s="0" t="s">
        <v>155</v>
      </c>
    </row>
    <row r="3968" customFormat="false" ht="13.8" hidden="false" customHeight="false" outlineLevel="0" collapsed="false">
      <c r="A3968" s="0" t="s">
        <v>15780</v>
      </c>
      <c r="B3968" s="0" t="n">
        <v>78</v>
      </c>
      <c r="C3968" s="0" t="n">
        <v>217373</v>
      </c>
      <c r="D3968" s="0" t="s">
        <v>15781</v>
      </c>
      <c r="E3968" s="0" t="s">
        <v>430</v>
      </c>
      <c r="F3968" s="0" t="str">
        <f aca="false">CONCATENATE(D3969," ",LEFT(I3969,4),"T=",AW3969,"D=",AX3969,"R=",AY3969,"M=",AZ3969,"L=",BA3969,"B=",BB3969)</f>
        <v>FERRARO 1964T=9D=0R=0M=0L=1B=0</v>
      </c>
      <c r="G3968" s="0" t="s">
        <v>359</v>
      </c>
      <c r="I3968" s="0" t="s">
        <v>15782</v>
      </c>
      <c r="J3968" s="0" t="s">
        <v>4060</v>
      </c>
      <c r="K3968" s="0" t="s">
        <v>143</v>
      </c>
      <c r="M3968" s="0" t="str">
        <f aca="false">RIGHT(N3968,LEN(N3968)-FIND(" ",N3968))</f>
        <v>ATLANTIC ST NE</v>
      </c>
      <c r="N3968" s="0" t="s">
        <v>15783</v>
      </c>
      <c r="P3968" s="0" t="s">
        <v>147</v>
      </c>
      <c r="Q3968" s="0" t="s">
        <v>148</v>
      </c>
      <c r="R3968" s="0" t="n">
        <v>44483</v>
      </c>
      <c r="AD3968" s="0" t="s">
        <v>149</v>
      </c>
      <c r="AE3968" s="0" t="s">
        <v>150</v>
      </c>
      <c r="AF3968" s="0" t="s">
        <v>151</v>
      </c>
      <c r="AH3968" s="0" t="n">
        <v>14</v>
      </c>
      <c r="AI3968" s="0" t="n">
        <v>11</v>
      </c>
      <c r="AN3968" s="0" t="s">
        <v>147</v>
      </c>
      <c r="AO3968" s="0" t="s">
        <v>189</v>
      </c>
      <c r="AP3968" s="0" t="s">
        <v>190</v>
      </c>
      <c r="AQ3968" s="0" t="n">
        <v>9</v>
      </c>
      <c r="AR3968" s="0" t="n">
        <v>64</v>
      </c>
      <c r="AS3968" s="0" t="n">
        <v>32</v>
      </c>
      <c r="AV3968" s="0" t="s">
        <v>154</v>
      </c>
      <c r="AW3968" s="0" t="n">
        <f aca="false">COUNTA($BC3968:$EG3968)</f>
        <v>12</v>
      </c>
      <c r="AX3968" s="0" t="n">
        <f aca="false">COUNTIF($BC3968:$EG3968,"D")</f>
        <v>0</v>
      </c>
      <c r="AY3968" s="0" t="n">
        <f aca="false">COUNTIF($BC3968:$EG3968,"R")</f>
        <v>0</v>
      </c>
      <c r="AZ3968" s="0" t="n">
        <f aca="false">IF(CC3968="D",1,0)+IF(CL3968="D",1,0)+IF(CW3968="D",1,0)+IF(DD3968="D",1,0)+IF(DJ3968="D",1,0)+IF(DO3968="D",1,0)+IF(DW3968="D",1,0)</f>
        <v>0</v>
      </c>
      <c r="BA3968" s="0" t="n">
        <f aca="false">IF(DH3968&lt;&gt;"",1,0)+IF(DI3968&lt;&gt;"",1,0)+IF(DK3968&lt;&gt;"",1,0)+IF(DM3968&lt;&gt;"",1,0)+IF(DN3968&lt;&gt;"",1,0)+IF(DO3968&lt;&gt;"",1,0)+IF(DQ3968&lt;&gt;"",1,0)+IF(DR3968&lt;&gt;"",1,0)+IF(DT3968&lt;&gt;"",1,0)+IF(DU3968&lt;&gt;"",1,0)+IF(DV3968&lt;&gt;"",1,0)+IF(DW3968&lt;&gt;"",1,0)+IF(DX3968&lt;&gt;"",1,0)+IF(DZ3968&lt;&gt;"",1,0)+IF(EA3968&lt;&gt;"",1,0)+IF(EB3968&lt;&gt;"",1,0)+IF(EE3968&lt;&gt;"",1,0)</f>
        <v>2</v>
      </c>
      <c r="BB3968" s="0" t="n">
        <f aca="false">AY3968*AX3968</f>
        <v>0</v>
      </c>
      <c r="BD3968" s="0" t="s">
        <v>155</v>
      </c>
      <c r="BE3968" s="0" t="s">
        <v>155</v>
      </c>
      <c r="BI3968" s="0" t="s">
        <v>155</v>
      </c>
      <c r="BJ3968" s="0" t="s">
        <v>155</v>
      </c>
      <c r="BL3968" s="0" t="s">
        <v>155</v>
      </c>
      <c r="BS3968" s="0" t="s">
        <v>155</v>
      </c>
      <c r="CA3968" s="0" t="s">
        <v>155</v>
      </c>
      <c r="CP3968" s="0" t="s">
        <v>155</v>
      </c>
      <c r="DC3968" s="0" t="s">
        <v>155</v>
      </c>
      <c r="DN3968" s="0" t="s">
        <v>155</v>
      </c>
      <c r="EA3968" s="0" t="s">
        <v>155</v>
      </c>
      <c r="EF3968" s="0" t="s">
        <v>155</v>
      </c>
    </row>
    <row r="3969" customFormat="false" ht="13.8" hidden="false" customHeight="false" outlineLevel="0" collapsed="false">
      <c r="A3969" s="0" t="s">
        <v>15784</v>
      </c>
      <c r="B3969" s="0" t="n">
        <v>78</v>
      </c>
      <c r="C3969" s="0" t="n">
        <v>298033</v>
      </c>
      <c r="D3969" s="0" t="s">
        <v>15785</v>
      </c>
      <c r="E3969" s="0" t="s">
        <v>435</v>
      </c>
      <c r="F3969" s="0" t="str">
        <f aca="false">CONCATENATE(D3970," ",LEFT(I3970,4),"T=",AW3970,"D=",AX3970,"R=",AY3970,"M=",AZ3970,"L=",BA3970,"B=",BB3970)</f>
        <v>KUSNIERZ 1993T=1D=0R=0M=0L=1B=0</v>
      </c>
      <c r="G3969" s="0" t="s">
        <v>250</v>
      </c>
      <c r="I3969" s="0" t="s">
        <v>15786</v>
      </c>
      <c r="J3969" s="0" t="s">
        <v>15787</v>
      </c>
      <c r="K3969" s="0" t="s">
        <v>143</v>
      </c>
      <c r="M3969" s="0" t="str">
        <f aca="false">RIGHT(N3969,LEN(N3969)-FIND(" ",N3969))</f>
        <v>NORTHWOODS CT NE</v>
      </c>
      <c r="N3969" s="0" t="s">
        <v>1198</v>
      </c>
      <c r="O3969" s="0" t="s">
        <v>1906</v>
      </c>
      <c r="P3969" s="0" t="s">
        <v>147</v>
      </c>
      <c r="Q3969" s="0" t="s">
        <v>148</v>
      </c>
      <c r="R3969" s="0" t="n">
        <v>44483</v>
      </c>
      <c r="AD3969" s="0" t="s">
        <v>149</v>
      </c>
      <c r="AE3969" s="0" t="s">
        <v>150</v>
      </c>
      <c r="AH3969" s="0" t="n">
        <v>14</v>
      </c>
      <c r="AI3969" s="0" t="n">
        <v>11</v>
      </c>
      <c r="AJ3969" s="0" t="s">
        <v>164</v>
      </c>
      <c r="AM3969" s="0" t="s">
        <v>165</v>
      </c>
      <c r="AN3969" s="0" t="s">
        <v>147</v>
      </c>
      <c r="AO3969" s="0" t="s">
        <v>176</v>
      </c>
      <c r="AP3969" s="0" t="s">
        <v>177</v>
      </c>
      <c r="AQ3969" s="0" t="n">
        <v>9</v>
      </c>
      <c r="AR3969" s="0" t="n">
        <v>64</v>
      </c>
      <c r="AS3969" s="0" t="n">
        <v>32</v>
      </c>
      <c r="AV3969" s="0" t="s">
        <v>154</v>
      </c>
      <c r="AW3969" s="0" t="n">
        <f aca="false">COUNTA($BC3969:$EG3969)</f>
        <v>9</v>
      </c>
      <c r="AX3969" s="0" t="n">
        <f aca="false">COUNTIF($BC3969:$EG3969,"D")</f>
        <v>0</v>
      </c>
      <c r="AY3969" s="0" t="n">
        <f aca="false">COUNTIF($BC3969:$EG3969,"R")</f>
        <v>0</v>
      </c>
      <c r="AZ3969" s="0" t="n">
        <f aca="false">IF(CC3969="D",1,0)+IF(CL3969="D",1,0)+IF(CW3969="D",1,0)+IF(DD3969="D",1,0)+IF(DJ3969="D",1,0)+IF(DO3969="D",1,0)+IF(DW3969="D",1,0)</f>
        <v>0</v>
      </c>
      <c r="BA3969" s="0" t="n">
        <f aca="false">IF(DH3969&lt;&gt;"",1,0)+IF(DI3969&lt;&gt;"",1,0)+IF(DK3969&lt;&gt;"",1,0)+IF(DM3969&lt;&gt;"",1,0)+IF(DN3969&lt;&gt;"",1,0)+IF(DO3969&lt;&gt;"",1,0)+IF(DQ3969&lt;&gt;"",1,0)+IF(DR3969&lt;&gt;"",1,0)+IF(DT3969&lt;&gt;"",1,0)+IF(DU3969&lt;&gt;"",1,0)+IF(DV3969&lt;&gt;"",1,0)+IF(DW3969&lt;&gt;"",1,0)+IF(DX3969&lt;&gt;"",1,0)+IF(DZ3969&lt;&gt;"",1,0)+IF(EA3969&lt;&gt;"",1,0)+IF(EB3969&lt;&gt;"",1,0)+IF(EE3969&lt;&gt;"",1,0)</f>
        <v>1</v>
      </c>
      <c r="BB3969" s="0" t="n">
        <f aca="false">AY3969*AX3969</f>
        <v>0</v>
      </c>
      <c r="BD3969" s="0" t="s">
        <v>155</v>
      </c>
      <c r="CA3969" s="0" t="s">
        <v>155</v>
      </c>
      <c r="CK3969" s="0" t="s">
        <v>155</v>
      </c>
      <c r="CN3969" s="0" t="s">
        <v>155</v>
      </c>
      <c r="CP3969" s="0" t="s">
        <v>155</v>
      </c>
      <c r="CV3969" s="0" t="s">
        <v>155</v>
      </c>
      <c r="CY3969" s="0" t="s">
        <v>155</v>
      </c>
      <c r="DN3969" s="0" t="s">
        <v>155</v>
      </c>
      <c r="EF3969" s="0" t="s">
        <v>155</v>
      </c>
    </row>
    <row r="3970" customFormat="false" ht="13.8" hidden="false" customHeight="false" outlineLevel="0" collapsed="false">
      <c r="A3970" s="0" t="s">
        <v>15788</v>
      </c>
      <c r="B3970" s="0" t="n">
        <v>78</v>
      </c>
      <c r="C3970" s="0" t="n">
        <v>475898</v>
      </c>
      <c r="D3970" s="0" t="s">
        <v>15789</v>
      </c>
      <c r="E3970" s="0" t="s">
        <v>5007</v>
      </c>
      <c r="F3970" s="0" t="str">
        <f aca="false">CONCATENATE(D3971," ",LEFT(I3971,4),"T=",AW3971,"D=",AX3971,"R=",AY3971,"M=",AZ3971,"L=",BA3971,"B=",BB3971)</f>
        <v>URIBES 1967T=1D=0R=0M=0L=0B=0</v>
      </c>
      <c r="I3970" s="0" t="s">
        <v>15790</v>
      </c>
      <c r="J3970" s="0" t="s">
        <v>15787</v>
      </c>
      <c r="K3970" s="0" t="s">
        <v>143</v>
      </c>
      <c r="M3970" s="0" t="str">
        <f aca="false">RIGHT(N3970,LEN(N3970)-FIND(" ",N3970))</f>
        <v>ROBERTS LN NE</v>
      </c>
      <c r="N3970" s="0" t="s">
        <v>15791</v>
      </c>
      <c r="P3970" s="0" t="s">
        <v>147</v>
      </c>
      <c r="Q3970" s="0" t="s">
        <v>148</v>
      </c>
      <c r="R3970" s="0" t="n">
        <v>44483</v>
      </c>
      <c r="AD3970" s="0" t="s">
        <v>149</v>
      </c>
      <c r="AE3970" s="0" t="s">
        <v>150</v>
      </c>
      <c r="AH3970" s="0" t="n">
        <v>14</v>
      </c>
      <c r="AI3970" s="0" t="n">
        <v>11</v>
      </c>
      <c r="AJ3970" s="0" t="s">
        <v>164</v>
      </c>
      <c r="AM3970" s="0" t="s">
        <v>165</v>
      </c>
      <c r="AN3970" s="0" t="s">
        <v>147</v>
      </c>
      <c r="AO3970" s="0" t="s">
        <v>166</v>
      </c>
      <c r="AP3970" s="0" t="s">
        <v>167</v>
      </c>
      <c r="AQ3970" s="0" t="n">
        <v>9</v>
      </c>
      <c r="AR3970" s="0" t="n">
        <v>64</v>
      </c>
      <c r="AS3970" s="0" t="n">
        <v>32</v>
      </c>
      <c r="AV3970" s="0" t="s">
        <v>154</v>
      </c>
      <c r="AW3970" s="0" t="n">
        <f aca="false">COUNTA($BC3970:$EG3970)</f>
        <v>1</v>
      </c>
      <c r="AX3970" s="0" t="n">
        <f aca="false">COUNTIF($BC3970:$EG3970,"D")</f>
        <v>0</v>
      </c>
      <c r="AY3970" s="0" t="n">
        <f aca="false">COUNTIF($BC3970:$EG3970,"R")</f>
        <v>0</v>
      </c>
      <c r="AZ3970" s="0" t="n">
        <f aca="false">IF(CC3970="D",1,0)+IF(CL3970="D",1,0)+IF(CW3970="D",1,0)+IF(DD3970="D",1,0)+IF(DJ3970="D",1,0)+IF(DO3970="D",1,0)+IF(DW3970="D",1,0)</f>
        <v>0</v>
      </c>
      <c r="BA3970" s="0" t="n">
        <f aca="false">IF(DH3970&lt;&gt;"",1,0)+IF(DI3970&lt;&gt;"",1,0)+IF(DK3970&lt;&gt;"",1,0)+IF(DM3970&lt;&gt;"",1,0)+IF(DN3970&lt;&gt;"",1,0)+IF(DO3970&lt;&gt;"",1,0)+IF(DQ3970&lt;&gt;"",1,0)+IF(DR3970&lt;&gt;"",1,0)+IF(DT3970&lt;&gt;"",1,0)+IF(DU3970&lt;&gt;"",1,0)+IF(DV3970&lt;&gt;"",1,0)+IF(DW3970&lt;&gt;"",1,0)+IF(DX3970&lt;&gt;"",1,0)+IF(DZ3970&lt;&gt;"",1,0)+IF(EA3970&lt;&gt;"",1,0)+IF(EB3970&lt;&gt;"",1,0)+IF(EE3970&lt;&gt;"",1,0)</f>
        <v>1</v>
      </c>
      <c r="BB3970" s="0" t="n">
        <f aca="false">AY3970*AX3970</f>
        <v>0</v>
      </c>
      <c r="DN3970" s="0" t="s">
        <v>155</v>
      </c>
    </row>
    <row r="3971" customFormat="false" ht="13.8" hidden="false" customHeight="false" outlineLevel="0" collapsed="false">
      <c r="A3971" s="0" t="s">
        <v>15792</v>
      </c>
      <c r="B3971" s="0" t="n">
        <v>78</v>
      </c>
      <c r="C3971" s="0" t="n">
        <v>381015</v>
      </c>
      <c r="D3971" s="0" t="s">
        <v>15793</v>
      </c>
      <c r="E3971" s="0" t="s">
        <v>585</v>
      </c>
      <c r="F3971" s="0" t="str">
        <f aca="false">CONCATENATE(D3972," ",LEFT(I3972,4),"T=",AW3972,"D=",AX3972,"R=",AY3972,"M=",AZ3972,"L=",BA3972,"B=",BB3972)</f>
        <v>ROWLAND 1989T=1D=0R=0M=0L=0B=0</v>
      </c>
      <c r="G3971" s="0" t="s">
        <v>1407</v>
      </c>
      <c r="I3971" s="0" t="s">
        <v>13512</v>
      </c>
      <c r="J3971" s="0" t="s">
        <v>4067</v>
      </c>
      <c r="K3971" s="0" t="s">
        <v>143</v>
      </c>
      <c r="M3971" s="0" t="str">
        <f aca="false">RIGHT(N3971,LEN(N3971)-FIND(" ",N3971))</f>
        <v>PLAZA AVE NE</v>
      </c>
      <c r="N3971" s="0" t="s">
        <v>14267</v>
      </c>
      <c r="O3971" s="0" t="s">
        <v>3480</v>
      </c>
      <c r="P3971" s="0" t="s">
        <v>147</v>
      </c>
      <c r="Q3971" s="0" t="s">
        <v>148</v>
      </c>
      <c r="R3971" s="0" t="n">
        <v>44483</v>
      </c>
      <c r="AD3971" s="0" t="s">
        <v>149</v>
      </c>
      <c r="AE3971" s="0" t="s">
        <v>150</v>
      </c>
      <c r="AH3971" s="0" t="n">
        <v>14</v>
      </c>
      <c r="AI3971" s="0" t="n">
        <v>11</v>
      </c>
      <c r="AJ3971" s="0" t="s">
        <v>164</v>
      </c>
      <c r="AM3971" s="0" t="s">
        <v>165</v>
      </c>
      <c r="AN3971" s="0" t="s">
        <v>147</v>
      </c>
      <c r="AO3971" s="0" t="s">
        <v>261</v>
      </c>
      <c r="AP3971" s="0" t="s">
        <v>262</v>
      </c>
      <c r="AQ3971" s="0" t="n">
        <v>9</v>
      </c>
      <c r="AR3971" s="0" t="n">
        <v>64</v>
      </c>
      <c r="AS3971" s="0" t="n">
        <v>32</v>
      </c>
      <c r="AV3971" s="0" t="s">
        <v>154</v>
      </c>
      <c r="AW3971" s="0" t="n">
        <f aca="false">COUNTA($BC3971:$EG3971)</f>
        <v>1</v>
      </c>
      <c r="AX3971" s="0" t="n">
        <f aca="false">COUNTIF($BC3971:$EG3971,"D")</f>
        <v>0</v>
      </c>
      <c r="AY3971" s="0" t="n">
        <f aca="false">COUNTIF($BC3971:$EG3971,"R")</f>
        <v>0</v>
      </c>
      <c r="AZ3971" s="0" t="n">
        <f aca="false">IF(CC3971="D",1,0)+IF(CL3971="D",1,0)+IF(CW3971="D",1,0)+IF(DD3971="D",1,0)+IF(DJ3971="D",1,0)+IF(DO3971="D",1,0)+IF(DW3971="D",1,0)</f>
        <v>0</v>
      </c>
      <c r="BA3971" s="0" t="n">
        <f aca="false">IF(DH3971&lt;&gt;"",1,0)+IF(DI3971&lt;&gt;"",1,0)+IF(DK3971&lt;&gt;"",1,0)+IF(DM3971&lt;&gt;"",1,0)+IF(DN3971&lt;&gt;"",1,0)+IF(DO3971&lt;&gt;"",1,0)+IF(DQ3971&lt;&gt;"",1,0)+IF(DR3971&lt;&gt;"",1,0)+IF(DT3971&lt;&gt;"",1,0)+IF(DU3971&lt;&gt;"",1,0)+IF(DV3971&lt;&gt;"",1,0)+IF(DW3971&lt;&gt;"",1,0)+IF(DX3971&lt;&gt;"",1,0)+IF(DZ3971&lt;&gt;"",1,0)+IF(EA3971&lt;&gt;"",1,0)+IF(EB3971&lt;&gt;"",1,0)+IF(EE3971&lt;&gt;"",1,0)</f>
        <v>0</v>
      </c>
      <c r="BB3971" s="0" t="n">
        <f aca="false">AY3971*AX3971</f>
        <v>0</v>
      </c>
      <c r="CP3971" s="0" t="s">
        <v>155</v>
      </c>
    </row>
    <row r="3972" customFormat="false" ht="13.8" hidden="false" customHeight="false" outlineLevel="0" collapsed="false">
      <c r="A3972" s="0" t="s">
        <v>15794</v>
      </c>
      <c r="B3972" s="0" t="n">
        <v>78</v>
      </c>
      <c r="C3972" s="0" t="n">
        <v>475244</v>
      </c>
      <c r="D3972" s="0" t="s">
        <v>625</v>
      </c>
      <c r="E3972" s="0" t="s">
        <v>1073</v>
      </c>
      <c r="F3972" s="0" t="str">
        <f aca="false">CONCATENATE(D3973," ",LEFT(I3973,4),"T=",AW3973,"D=",AX3973,"R=",AY3973,"M=",AZ3973,"L=",BA3973,"B=",BB3973)</f>
        <v>DUNN 1947T=18D=0R=0M=0L=1B=0</v>
      </c>
      <c r="G3972" s="0" t="s">
        <v>359</v>
      </c>
      <c r="H3972" s="0" t="s">
        <v>401</v>
      </c>
      <c r="I3972" s="0" t="s">
        <v>15795</v>
      </c>
      <c r="J3972" s="0" t="s">
        <v>4067</v>
      </c>
      <c r="K3972" s="0" t="s">
        <v>143</v>
      </c>
      <c r="M3972" s="0" t="str">
        <f aca="false">RIGHT(N3972,LEN(N3972)-FIND(" ",N3972))</f>
        <v>FAIRMOUNT AVE NE</v>
      </c>
      <c r="N3972" s="0" t="s">
        <v>15138</v>
      </c>
      <c r="P3972" s="0" t="s">
        <v>147</v>
      </c>
      <c r="Q3972" s="0" t="s">
        <v>148</v>
      </c>
      <c r="R3972" s="0" t="n">
        <v>44483</v>
      </c>
      <c r="AD3972" s="0" t="s">
        <v>149</v>
      </c>
      <c r="AE3972" s="0" t="s">
        <v>150</v>
      </c>
      <c r="AF3972" s="0" t="s">
        <v>151</v>
      </c>
      <c r="AH3972" s="0" t="n">
        <v>14</v>
      </c>
      <c r="AI3972" s="0" t="n">
        <v>11</v>
      </c>
      <c r="AN3972" s="0" t="s">
        <v>147</v>
      </c>
      <c r="AO3972" s="0" t="s">
        <v>261</v>
      </c>
      <c r="AP3972" s="0" t="s">
        <v>262</v>
      </c>
      <c r="AQ3972" s="0" t="n">
        <v>9</v>
      </c>
      <c r="AR3972" s="0" t="n">
        <v>64</v>
      </c>
      <c r="AS3972" s="0" t="n">
        <v>32</v>
      </c>
      <c r="AV3972" s="0" t="s">
        <v>154</v>
      </c>
      <c r="AW3972" s="0" t="n">
        <f aca="false">COUNTA($BC3972:$EG3972)</f>
        <v>1</v>
      </c>
      <c r="AX3972" s="0" t="n">
        <f aca="false">COUNTIF($BC3972:$EG3972,"D")</f>
        <v>0</v>
      </c>
      <c r="AY3972" s="0" t="n">
        <f aca="false">COUNTIF($BC3972:$EG3972,"R")</f>
        <v>0</v>
      </c>
      <c r="AZ3972" s="0" t="n">
        <f aca="false">IF(CC3972="D",1,0)+IF(CL3972="D",1,0)+IF(CW3972="D",1,0)+IF(DD3972="D",1,0)+IF(DJ3972="D",1,0)+IF(DO3972="D",1,0)+IF(DW3972="D",1,0)</f>
        <v>0</v>
      </c>
      <c r="BA3972" s="0" t="n">
        <f aca="false">IF(DH3972&lt;&gt;"",1,0)+IF(DI3972&lt;&gt;"",1,0)+IF(DK3972&lt;&gt;"",1,0)+IF(DM3972&lt;&gt;"",1,0)+IF(DN3972&lt;&gt;"",1,0)+IF(DO3972&lt;&gt;"",1,0)+IF(DQ3972&lt;&gt;"",1,0)+IF(DR3972&lt;&gt;"",1,0)+IF(DT3972&lt;&gt;"",1,0)+IF(DU3972&lt;&gt;"",1,0)+IF(DV3972&lt;&gt;"",1,0)+IF(DW3972&lt;&gt;"",1,0)+IF(DX3972&lt;&gt;"",1,0)+IF(DZ3972&lt;&gt;"",1,0)+IF(EA3972&lt;&gt;"",1,0)+IF(EB3972&lt;&gt;"",1,0)+IF(EE3972&lt;&gt;"",1,0)</f>
        <v>0</v>
      </c>
      <c r="BB3972" s="0" t="n">
        <f aca="false">AY3972*AX3972</f>
        <v>0</v>
      </c>
      <c r="DC3972" s="0" t="s">
        <v>155</v>
      </c>
    </row>
    <row r="3973" customFormat="false" ht="13.8" hidden="false" customHeight="false" outlineLevel="0" collapsed="false">
      <c r="A3973" s="0" t="s">
        <v>15796</v>
      </c>
      <c r="B3973" s="0" t="n">
        <v>78</v>
      </c>
      <c r="C3973" s="0" t="n">
        <v>8006</v>
      </c>
      <c r="D3973" s="0" t="s">
        <v>10465</v>
      </c>
      <c r="E3973" s="0" t="s">
        <v>928</v>
      </c>
      <c r="F3973" s="0" t="str">
        <f aca="false">CONCATENATE(D3974," ",LEFT(I3974,4),"T=",AW3974,"D=",AX3974,"R=",AY3974,"M=",AZ3974,"L=",BA3974,"B=",BB3974)</f>
        <v>HARRIS 1983T=3D=0R=0M=0L=2B=0</v>
      </c>
      <c r="G3973" s="0" t="s">
        <v>193</v>
      </c>
      <c r="I3973" s="0" t="s">
        <v>15797</v>
      </c>
      <c r="J3973" s="0" t="s">
        <v>4067</v>
      </c>
      <c r="K3973" s="0" t="s">
        <v>143</v>
      </c>
      <c r="M3973" s="0" t="str">
        <f aca="false">RIGHT(N3973,LEN(N3973)-FIND(" ",N3973))</f>
        <v>EDGEWOOD ST NE</v>
      </c>
      <c r="N3973" s="0" t="s">
        <v>10467</v>
      </c>
      <c r="P3973" s="0" t="s">
        <v>147</v>
      </c>
      <c r="Q3973" s="0" t="s">
        <v>148</v>
      </c>
      <c r="R3973" s="0" t="n">
        <v>44483</v>
      </c>
      <c r="AD3973" s="0" t="s">
        <v>149</v>
      </c>
      <c r="AE3973" s="0" t="s">
        <v>150</v>
      </c>
      <c r="AF3973" s="0" t="s">
        <v>151</v>
      </c>
      <c r="AH3973" s="0" t="n">
        <v>14</v>
      </c>
      <c r="AI3973" s="0" t="n">
        <v>11</v>
      </c>
      <c r="AN3973" s="0" t="s">
        <v>147</v>
      </c>
      <c r="AO3973" s="0" t="s">
        <v>261</v>
      </c>
      <c r="AP3973" s="0" t="s">
        <v>262</v>
      </c>
      <c r="AQ3973" s="0" t="n">
        <v>9</v>
      </c>
      <c r="AR3973" s="0" t="n">
        <v>64</v>
      </c>
      <c r="AS3973" s="0" t="n">
        <v>32</v>
      </c>
      <c r="AV3973" s="0" t="s">
        <v>154</v>
      </c>
      <c r="AW3973" s="0" t="n">
        <f aca="false">COUNTA($BC3973:$EG3973)</f>
        <v>18</v>
      </c>
      <c r="AX3973" s="0" t="n">
        <f aca="false">COUNTIF($BC3973:$EG3973,"D")</f>
        <v>0</v>
      </c>
      <c r="AY3973" s="0" t="n">
        <f aca="false">COUNTIF($BC3973:$EG3973,"R")</f>
        <v>0</v>
      </c>
      <c r="AZ3973" s="0" t="n">
        <f aca="false">IF(CC3973="D",1,0)+IF(CL3973="D",1,0)+IF(CW3973="D",1,0)+IF(DD3973="D",1,0)+IF(DJ3973="D",1,0)+IF(DO3973="D",1,0)+IF(DW3973="D",1,0)</f>
        <v>0</v>
      </c>
      <c r="BA3973" s="0" t="n">
        <f aca="false">IF(DH3973&lt;&gt;"",1,0)+IF(DI3973&lt;&gt;"",1,0)+IF(DK3973&lt;&gt;"",1,0)+IF(DM3973&lt;&gt;"",1,0)+IF(DN3973&lt;&gt;"",1,0)+IF(DO3973&lt;&gt;"",1,0)+IF(DQ3973&lt;&gt;"",1,0)+IF(DR3973&lt;&gt;"",1,0)+IF(DT3973&lt;&gt;"",1,0)+IF(DU3973&lt;&gt;"",1,0)+IF(DV3973&lt;&gt;"",1,0)+IF(DW3973&lt;&gt;"",1,0)+IF(DX3973&lt;&gt;"",1,0)+IF(DZ3973&lt;&gt;"",1,0)+IF(EA3973&lt;&gt;"",1,0)+IF(EB3973&lt;&gt;"",1,0)+IF(EE3973&lt;&gt;"",1,0)</f>
        <v>1</v>
      </c>
      <c r="BB3973" s="0" t="n">
        <f aca="false">AY3973*AX3973</f>
        <v>0</v>
      </c>
      <c r="BC3973" s="0" t="s">
        <v>155</v>
      </c>
      <c r="BD3973" s="0" t="s">
        <v>155</v>
      </c>
      <c r="BE3973" s="0" t="s">
        <v>155</v>
      </c>
      <c r="BF3973" s="0" t="s">
        <v>155</v>
      </c>
      <c r="BG3973" s="0" t="s">
        <v>155</v>
      </c>
      <c r="BJ3973" s="0" t="s">
        <v>155</v>
      </c>
      <c r="BK3973" s="0" t="s">
        <v>155</v>
      </c>
      <c r="BL3973" s="0" t="s">
        <v>155</v>
      </c>
      <c r="BR3973" s="0" t="s">
        <v>155</v>
      </c>
      <c r="CA3973" s="0" t="s">
        <v>155</v>
      </c>
      <c r="CG3973" s="0" t="s">
        <v>155</v>
      </c>
      <c r="CK3973" s="0" t="s">
        <v>155</v>
      </c>
      <c r="CP3973" s="0" t="s">
        <v>155</v>
      </c>
      <c r="CV3973" s="0" t="s">
        <v>155</v>
      </c>
      <c r="CY3973" s="0" t="s">
        <v>155</v>
      </c>
      <c r="DC3973" s="0" t="s">
        <v>155</v>
      </c>
      <c r="DN3973" s="0" t="s">
        <v>155</v>
      </c>
      <c r="EF3973" s="0" t="s">
        <v>155</v>
      </c>
    </row>
    <row r="3974" customFormat="false" ht="13.8" hidden="false" customHeight="false" outlineLevel="0" collapsed="false">
      <c r="A3974" s="0" t="s">
        <v>15798</v>
      </c>
      <c r="B3974" s="0" t="n">
        <v>78</v>
      </c>
      <c r="C3974" s="0" t="n">
        <v>475134</v>
      </c>
      <c r="D3974" s="0" t="s">
        <v>328</v>
      </c>
      <c r="E3974" s="0" t="s">
        <v>13973</v>
      </c>
      <c r="F3974" s="0" t="str">
        <f aca="false">CONCATENATE(D3975," ",LEFT(I3975,4),"T=",AW3975,"D=",AX3975,"R=",AY3975,"M=",AZ3975,"L=",BA3975,"B=",BB3975)</f>
        <v>FISHER 2005T=0D=0R=0M=0L=0B=0</v>
      </c>
      <c r="G3974" s="0" t="s">
        <v>1561</v>
      </c>
      <c r="I3974" s="0" t="s">
        <v>15799</v>
      </c>
      <c r="J3974" s="0" t="s">
        <v>15800</v>
      </c>
      <c r="K3974" s="0" t="s">
        <v>143</v>
      </c>
      <c r="M3974" s="0" t="str">
        <f aca="false">RIGHT(N3974,LEN(N3974)-FIND(" ",N3974))</f>
        <v>ROBERTS LN NE</v>
      </c>
      <c r="N3974" s="0" t="s">
        <v>15801</v>
      </c>
      <c r="P3974" s="0" t="s">
        <v>147</v>
      </c>
      <c r="Q3974" s="0" t="s">
        <v>148</v>
      </c>
      <c r="R3974" s="0" t="n">
        <v>44483</v>
      </c>
      <c r="AD3974" s="0" t="s">
        <v>149</v>
      </c>
      <c r="AE3974" s="0" t="s">
        <v>150</v>
      </c>
      <c r="AH3974" s="0" t="n">
        <v>14</v>
      </c>
      <c r="AI3974" s="0" t="n">
        <v>11</v>
      </c>
      <c r="AJ3974" s="0" t="s">
        <v>164</v>
      </c>
      <c r="AM3974" s="0" t="s">
        <v>165</v>
      </c>
      <c r="AN3974" s="0" t="s">
        <v>147</v>
      </c>
      <c r="AO3974" s="0" t="s">
        <v>166</v>
      </c>
      <c r="AP3974" s="0" t="s">
        <v>167</v>
      </c>
      <c r="AQ3974" s="0" t="n">
        <v>9</v>
      </c>
      <c r="AR3974" s="0" t="n">
        <v>64</v>
      </c>
      <c r="AS3974" s="0" t="n">
        <v>32</v>
      </c>
      <c r="AV3974" s="0" t="s">
        <v>154</v>
      </c>
      <c r="AW3974" s="0" t="n">
        <f aca="false">COUNTA($BC3974:$EG3974)</f>
        <v>3</v>
      </c>
      <c r="AX3974" s="0" t="n">
        <f aca="false">COUNTIF($BC3974:$EG3974,"D")</f>
        <v>0</v>
      </c>
      <c r="AY3974" s="0" t="n">
        <f aca="false">COUNTIF($BC3974:$EG3974,"R")</f>
        <v>0</v>
      </c>
      <c r="AZ3974" s="0" t="n">
        <f aca="false">IF(CC3974="D",1,0)+IF(CL3974="D",1,0)+IF(CW3974="D",1,0)+IF(DD3974="D",1,0)+IF(DJ3974="D",1,0)+IF(DO3974="D",1,0)+IF(DW3974="D",1,0)</f>
        <v>0</v>
      </c>
      <c r="BA3974" s="0" t="n">
        <f aca="false">IF(DH3974&lt;&gt;"",1,0)+IF(DI3974&lt;&gt;"",1,0)+IF(DK3974&lt;&gt;"",1,0)+IF(DM3974&lt;&gt;"",1,0)+IF(DN3974&lt;&gt;"",1,0)+IF(DO3974&lt;&gt;"",1,0)+IF(DQ3974&lt;&gt;"",1,0)+IF(DR3974&lt;&gt;"",1,0)+IF(DT3974&lt;&gt;"",1,0)+IF(DU3974&lt;&gt;"",1,0)+IF(DV3974&lt;&gt;"",1,0)+IF(DW3974&lt;&gt;"",1,0)+IF(DX3974&lt;&gt;"",1,0)+IF(DZ3974&lt;&gt;"",1,0)+IF(EA3974&lt;&gt;"",1,0)+IF(EB3974&lt;&gt;"",1,0)+IF(EE3974&lt;&gt;"",1,0)</f>
        <v>2</v>
      </c>
      <c r="BB3974" s="0" t="n">
        <f aca="false">AY3974*AX3974</f>
        <v>0</v>
      </c>
      <c r="DX3974" s="0" t="s">
        <v>155</v>
      </c>
      <c r="EA3974" s="0" t="s">
        <v>155</v>
      </c>
      <c r="EF3974" s="0" t="s">
        <v>155</v>
      </c>
    </row>
    <row r="3975" customFormat="false" ht="13.8" hidden="false" customHeight="false" outlineLevel="0" collapsed="false">
      <c r="A3975" s="0" t="s">
        <v>15802</v>
      </c>
      <c r="B3975" s="0" t="n">
        <v>78</v>
      </c>
      <c r="C3975" s="0" t="n">
        <v>476021</v>
      </c>
      <c r="D3975" s="0" t="s">
        <v>11239</v>
      </c>
      <c r="E3975" s="0" t="s">
        <v>2449</v>
      </c>
      <c r="F3975" s="0" t="str">
        <f aca="false">CONCATENATE(D3976," ",LEFT(I3976,4),"T=",AW3976,"D=",AX3976,"R=",AY3976,"M=",AZ3976,"L=",BA3976,"B=",BB3976)</f>
        <v>KNUPP 1971T=2D=0R=0M=0L=1B=0</v>
      </c>
      <c r="G3975" s="0" t="s">
        <v>220</v>
      </c>
      <c r="I3975" s="0" t="s">
        <v>15803</v>
      </c>
      <c r="J3975" s="0" t="s">
        <v>15804</v>
      </c>
      <c r="K3975" s="0" t="s">
        <v>143</v>
      </c>
      <c r="M3975" s="0" t="str">
        <f aca="false">RIGHT(N3975,LEN(N3975)-FIND(" ",N3975))</f>
        <v>BONNIE BRAE AVE NE</v>
      </c>
      <c r="N3975" s="0" t="s">
        <v>15805</v>
      </c>
      <c r="P3975" s="0" t="s">
        <v>147</v>
      </c>
      <c r="Q3975" s="0" t="s">
        <v>148</v>
      </c>
      <c r="R3975" s="0" t="n">
        <v>44483</v>
      </c>
      <c r="AD3975" s="0" t="s">
        <v>149</v>
      </c>
      <c r="AE3975" s="0" t="s">
        <v>150</v>
      </c>
      <c r="AF3975" s="0" t="s">
        <v>151</v>
      </c>
      <c r="AH3975" s="0" t="n">
        <v>14</v>
      </c>
      <c r="AI3975" s="0" t="n">
        <v>11</v>
      </c>
      <c r="AN3975" s="0" t="s">
        <v>147</v>
      </c>
      <c r="AO3975" s="0" t="s">
        <v>152</v>
      </c>
      <c r="AP3975" s="0" t="s">
        <v>153</v>
      </c>
      <c r="AQ3975" s="0" t="n">
        <v>9</v>
      </c>
      <c r="AR3975" s="0" t="n">
        <v>64</v>
      </c>
      <c r="AS3975" s="0" t="n">
        <v>32</v>
      </c>
      <c r="AV3975" s="0" t="s">
        <v>154</v>
      </c>
      <c r="AW3975" s="0" t="n">
        <f aca="false">COUNTA($BC3975:$EG3975)</f>
        <v>0</v>
      </c>
      <c r="AX3975" s="0" t="n">
        <f aca="false">COUNTIF($BC3975:$EG3975,"D")</f>
        <v>0</v>
      </c>
      <c r="AY3975" s="0" t="n">
        <f aca="false">COUNTIF($BC3975:$EG3975,"R")</f>
        <v>0</v>
      </c>
      <c r="AZ3975" s="0" t="n">
        <f aca="false">IF(CC3975="D",1,0)+IF(CL3975="D",1,0)+IF(CW3975="D",1,0)+IF(DD3975="D",1,0)+IF(DJ3975="D",1,0)+IF(DO3975="D",1,0)+IF(DW3975="D",1,0)</f>
        <v>0</v>
      </c>
      <c r="BA3975" s="0" t="n">
        <f aca="false">IF(DH3975&lt;&gt;"",1,0)+IF(DI3975&lt;&gt;"",1,0)+IF(DK3975&lt;&gt;"",1,0)+IF(DM3975&lt;&gt;"",1,0)+IF(DN3975&lt;&gt;"",1,0)+IF(DO3975&lt;&gt;"",1,0)+IF(DQ3975&lt;&gt;"",1,0)+IF(DR3975&lt;&gt;"",1,0)+IF(DT3975&lt;&gt;"",1,0)+IF(DU3975&lt;&gt;"",1,0)+IF(DV3975&lt;&gt;"",1,0)+IF(DW3975&lt;&gt;"",1,0)+IF(DX3975&lt;&gt;"",1,0)+IF(DZ3975&lt;&gt;"",1,0)+IF(EA3975&lt;&gt;"",1,0)+IF(EB3975&lt;&gt;"",1,0)+IF(EE3975&lt;&gt;"",1,0)</f>
        <v>0</v>
      </c>
      <c r="BB3975" s="0" t="n">
        <f aca="false">AY3975*AX3975</f>
        <v>0</v>
      </c>
    </row>
    <row r="3976" customFormat="false" ht="13.8" hidden="false" customHeight="false" outlineLevel="0" collapsed="false">
      <c r="A3976" s="0" t="s">
        <v>15806</v>
      </c>
      <c r="B3976" s="0" t="n">
        <v>78</v>
      </c>
      <c r="C3976" s="0" t="n">
        <v>454613</v>
      </c>
      <c r="D3976" s="0" t="s">
        <v>12743</v>
      </c>
      <c r="E3976" s="0" t="s">
        <v>2062</v>
      </c>
      <c r="F3976" s="0" t="str">
        <f aca="false">CONCATENATE(D3977," ",LEFT(I3977,4),"T=",AW3977,"D=",AX3977,"R=",AY3977,"M=",AZ3977,"L=",BA3977,"B=",BB3977)</f>
        <v>BOGGS 2000T=2D=0R=0M=0L=1B=0</v>
      </c>
      <c r="G3976" s="0" t="s">
        <v>301</v>
      </c>
      <c r="I3976" s="0" t="s">
        <v>15807</v>
      </c>
      <c r="J3976" s="0" t="s">
        <v>15804</v>
      </c>
      <c r="K3976" s="0" t="s">
        <v>143</v>
      </c>
      <c r="M3976" s="0" t="str">
        <f aca="false">RIGHT(N3976,LEN(N3976)-FIND(" ",N3976))</f>
        <v>ATLANTIC ST NE</v>
      </c>
      <c r="N3976" s="0" t="s">
        <v>12745</v>
      </c>
      <c r="P3976" s="0" t="s">
        <v>147</v>
      </c>
      <c r="Q3976" s="0" t="s">
        <v>148</v>
      </c>
      <c r="R3976" s="0" t="n">
        <v>44483</v>
      </c>
      <c r="AD3976" s="0" t="s">
        <v>149</v>
      </c>
      <c r="AE3976" s="0" t="s">
        <v>150</v>
      </c>
      <c r="AF3976" s="0" t="s">
        <v>151</v>
      </c>
      <c r="AH3976" s="0" t="n">
        <v>14</v>
      </c>
      <c r="AI3976" s="0" t="n">
        <v>11</v>
      </c>
      <c r="AN3976" s="0" t="s">
        <v>147</v>
      </c>
      <c r="AO3976" s="0" t="s">
        <v>261</v>
      </c>
      <c r="AP3976" s="0" t="s">
        <v>262</v>
      </c>
      <c r="AQ3976" s="0" t="n">
        <v>9</v>
      </c>
      <c r="AR3976" s="0" t="n">
        <v>64</v>
      </c>
      <c r="AS3976" s="0" t="n">
        <v>32</v>
      </c>
      <c r="AV3976" s="0" t="s">
        <v>154</v>
      </c>
      <c r="AW3976" s="0" t="n">
        <f aca="false">COUNTA($BC3976:$EG3976)</f>
        <v>2</v>
      </c>
      <c r="AX3976" s="0" t="n">
        <f aca="false">COUNTIF($BC3976:$EG3976,"D")</f>
        <v>0</v>
      </c>
      <c r="AY3976" s="0" t="n">
        <f aca="false">COUNTIF($BC3976:$EG3976,"R")</f>
        <v>0</v>
      </c>
      <c r="AZ3976" s="0" t="n">
        <f aca="false">IF(CC3976="D",1,0)+IF(CL3976="D",1,0)+IF(CW3976="D",1,0)+IF(DD3976="D",1,0)+IF(DJ3976="D",1,0)+IF(DO3976="D",1,0)+IF(DW3976="D",1,0)</f>
        <v>0</v>
      </c>
      <c r="BA3976" s="0" t="n">
        <f aca="false">IF(DH3976&lt;&gt;"",1,0)+IF(DI3976&lt;&gt;"",1,0)+IF(DK3976&lt;&gt;"",1,0)+IF(DM3976&lt;&gt;"",1,0)+IF(DN3976&lt;&gt;"",1,0)+IF(DO3976&lt;&gt;"",1,0)+IF(DQ3976&lt;&gt;"",1,0)+IF(DR3976&lt;&gt;"",1,0)+IF(DT3976&lt;&gt;"",1,0)+IF(DU3976&lt;&gt;"",1,0)+IF(DV3976&lt;&gt;"",1,0)+IF(DW3976&lt;&gt;"",1,0)+IF(DX3976&lt;&gt;"",1,0)+IF(DZ3976&lt;&gt;"",1,0)+IF(EA3976&lt;&gt;"",1,0)+IF(EB3976&lt;&gt;"",1,0)+IF(EE3976&lt;&gt;"",1,0)</f>
        <v>1</v>
      </c>
      <c r="BB3976" s="0" t="n">
        <f aca="false">AY3976*AX3976</f>
        <v>0</v>
      </c>
      <c r="DN3976" s="0" t="s">
        <v>155</v>
      </c>
      <c r="EF3976" s="0" t="s">
        <v>155</v>
      </c>
    </row>
    <row r="3977" customFormat="false" ht="13.8" hidden="false" customHeight="false" outlineLevel="0" collapsed="false">
      <c r="A3977" s="0" t="s">
        <v>15808</v>
      </c>
      <c r="B3977" s="0" t="n">
        <v>78</v>
      </c>
      <c r="C3977" s="0" t="n">
        <v>456942</v>
      </c>
      <c r="D3977" s="0" t="s">
        <v>15809</v>
      </c>
      <c r="E3977" s="0" t="s">
        <v>3565</v>
      </c>
      <c r="F3977" s="0" t="str">
        <f aca="false">CONCATENATE(D3978," ",LEFT(I3978,4),"T=",AW3978,"D=",AX3978,"R=",AY3978,"M=",AZ3978,"L=",BA3978,"B=",BB3978)</f>
        <v>LOUDON 2001T=0D=0R=0M=0L=0B=0</v>
      </c>
      <c r="G3977" s="0" t="s">
        <v>174</v>
      </c>
      <c r="I3977" s="0" t="s">
        <v>15810</v>
      </c>
      <c r="J3977" s="0" t="s">
        <v>15804</v>
      </c>
      <c r="K3977" s="0" t="s">
        <v>143</v>
      </c>
      <c r="M3977" s="0" t="str">
        <f aca="false">RIGHT(N3977,LEN(N3977)-FIND(" ",N3977))</f>
        <v>REEVES RD NE</v>
      </c>
      <c r="N3977" s="0" t="s">
        <v>6652</v>
      </c>
      <c r="O3977" s="0" t="s">
        <v>10048</v>
      </c>
      <c r="P3977" s="0" t="s">
        <v>147</v>
      </c>
      <c r="Q3977" s="0" t="s">
        <v>148</v>
      </c>
      <c r="R3977" s="0" t="n">
        <v>44483</v>
      </c>
      <c r="AD3977" s="0" t="s">
        <v>149</v>
      </c>
      <c r="AE3977" s="0" t="s">
        <v>150</v>
      </c>
      <c r="AH3977" s="0" t="n">
        <v>14</v>
      </c>
      <c r="AI3977" s="0" t="n">
        <v>11</v>
      </c>
      <c r="AJ3977" s="0" t="s">
        <v>164</v>
      </c>
      <c r="AM3977" s="0" t="s">
        <v>165</v>
      </c>
      <c r="AN3977" s="0" t="s">
        <v>147</v>
      </c>
      <c r="AO3977" s="0" t="s">
        <v>166</v>
      </c>
      <c r="AP3977" s="0" t="s">
        <v>167</v>
      </c>
      <c r="AQ3977" s="0" t="n">
        <v>9</v>
      </c>
      <c r="AR3977" s="0" t="n">
        <v>64</v>
      </c>
      <c r="AS3977" s="0" t="n">
        <v>32</v>
      </c>
      <c r="AV3977" s="0" t="s">
        <v>154</v>
      </c>
      <c r="AW3977" s="0" t="n">
        <f aca="false">COUNTA($BC3977:$EG3977)</f>
        <v>2</v>
      </c>
      <c r="AX3977" s="0" t="n">
        <f aca="false">COUNTIF($BC3977:$EG3977,"D")</f>
        <v>0</v>
      </c>
      <c r="AY3977" s="0" t="n">
        <f aca="false">COUNTIF($BC3977:$EG3977,"R")</f>
        <v>0</v>
      </c>
      <c r="AZ3977" s="0" t="n">
        <f aca="false">IF(CC3977="D",1,0)+IF(CL3977="D",1,0)+IF(CW3977="D",1,0)+IF(DD3977="D",1,0)+IF(DJ3977="D",1,0)+IF(DO3977="D",1,0)+IF(DW3977="D",1,0)</f>
        <v>0</v>
      </c>
      <c r="BA3977" s="0" t="n">
        <f aca="false">IF(DH3977&lt;&gt;"",1,0)+IF(DI3977&lt;&gt;"",1,0)+IF(DK3977&lt;&gt;"",1,0)+IF(DM3977&lt;&gt;"",1,0)+IF(DN3977&lt;&gt;"",1,0)+IF(DO3977&lt;&gt;"",1,0)+IF(DQ3977&lt;&gt;"",1,0)+IF(DR3977&lt;&gt;"",1,0)+IF(DT3977&lt;&gt;"",1,0)+IF(DU3977&lt;&gt;"",1,0)+IF(DV3977&lt;&gt;"",1,0)+IF(DW3977&lt;&gt;"",1,0)+IF(DX3977&lt;&gt;"",1,0)+IF(DZ3977&lt;&gt;"",1,0)+IF(EA3977&lt;&gt;"",1,0)+IF(EB3977&lt;&gt;"",1,0)+IF(EE3977&lt;&gt;"",1,0)</f>
        <v>1</v>
      </c>
      <c r="BB3977" s="0" t="n">
        <f aca="false">AY3977*AX3977</f>
        <v>0</v>
      </c>
      <c r="EA3977" s="0" t="s">
        <v>155</v>
      </c>
      <c r="EF3977" s="0" t="s">
        <v>155</v>
      </c>
    </row>
    <row r="3978" customFormat="false" ht="13.8" hidden="false" customHeight="false" outlineLevel="0" collapsed="false">
      <c r="A3978" s="0" t="s">
        <v>15811</v>
      </c>
      <c r="B3978" s="0" t="n">
        <v>78</v>
      </c>
      <c r="C3978" s="0" t="n">
        <v>441468</v>
      </c>
      <c r="D3978" s="0" t="s">
        <v>15812</v>
      </c>
      <c r="E3978" s="0" t="s">
        <v>10460</v>
      </c>
      <c r="F3978" s="0" t="str">
        <f aca="false">CONCATENATE(D3979," ",LEFT(I3979,4),"T=",AW3979,"D=",AX3979,"R=",AY3979,"M=",AZ3979,"L=",BA3979,"B=",BB3979)</f>
        <v>PARKS 1959T=4D=0R=0M=0L=3B=0</v>
      </c>
      <c r="G3978" s="0" t="s">
        <v>3245</v>
      </c>
      <c r="I3978" s="0" t="s">
        <v>15813</v>
      </c>
      <c r="J3978" s="0" t="s">
        <v>15814</v>
      </c>
      <c r="K3978" s="0" t="s">
        <v>143</v>
      </c>
      <c r="M3978" s="0" t="str">
        <f aca="false">RIGHT(N3978,LEN(N3978)-FIND(" ",N3978))</f>
        <v>WOODLAND AVE NE</v>
      </c>
      <c r="N3978" s="0" t="s">
        <v>15815</v>
      </c>
      <c r="P3978" s="0" t="s">
        <v>147</v>
      </c>
      <c r="Q3978" s="0" t="s">
        <v>148</v>
      </c>
      <c r="R3978" s="0" t="n">
        <v>44483</v>
      </c>
      <c r="AD3978" s="0" t="s">
        <v>149</v>
      </c>
      <c r="AE3978" s="0" t="s">
        <v>150</v>
      </c>
      <c r="AF3978" s="0" t="s">
        <v>151</v>
      </c>
      <c r="AH3978" s="0" t="n">
        <v>14</v>
      </c>
      <c r="AI3978" s="0" t="n">
        <v>11</v>
      </c>
      <c r="AN3978" s="0" t="s">
        <v>147</v>
      </c>
      <c r="AO3978" s="0" t="s">
        <v>152</v>
      </c>
      <c r="AP3978" s="0" t="s">
        <v>153</v>
      </c>
      <c r="AQ3978" s="0" t="n">
        <v>9</v>
      </c>
      <c r="AR3978" s="0" t="n">
        <v>64</v>
      </c>
      <c r="AS3978" s="0" t="n">
        <v>32</v>
      </c>
      <c r="AV3978" s="0" t="s">
        <v>154</v>
      </c>
      <c r="AW3978" s="0" t="n">
        <f aca="false">COUNTA($BC3978:$EG3978)</f>
        <v>0</v>
      </c>
      <c r="AX3978" s="0" t="n">
        <f aca="false">COUNTIF($BC3978:$EG3978,"D")</f>
        <v>0</v>
      </c>
      <c r="AY3978" s="0" t="n">
        <f aca="false">COUNTIF($BC3978:$EG3978,"R")</f>
        <v>0</v>
      </c>
      <c r="AZ3978" s="0" t="n">
        <f aca="false">IF(CC3978="D",1,0)+IF(CL3978="D",1,0)+IF(CW3978="D",1,0)+IF(DD3978="D",1,0)+IF(DJ3978="D",1,0)+IF(DO3978="D",1,0)+IF(DW3978="D",1,0)</f>
        <v>0</v>
      </c>
      <c r="BA3978" s="0" t="n">
        <f aca="false">IF(DH3978&lt;&gt;"",1,0)+IF(DI3978&lt;&gt;"",1,0)+IF(DK3978&lt;&gt;"",1,0)+IF(DM3978&lt;&gt;"",1,0)+IF(DN3978&lt;&gt;"",1,0)+IF(DO3978&lt;&gt;"",1,0)+IF(DQ3978&lt;&gt;"",1,0)+IF(DR3978&lt;&gt;"",1,0)+IF(DT3978&lt;&gt;"",1,0)+IF(DU3978&lt;&gt;"",1,0)+IF(DV3978&lt;&gt;"",1,0)+IF(DW3978&lt;&gt;"",1,0)+IF(DX3978&lt;&gt;"",1,0)+IF(DZ3978&lt;&gt;"",1,0)+IF(EA3978&lt;&gt;"",1,0)+IF(EB3978&lt;&gt;"",1,0)+IF(EE3978&lt;&gt;"",1,0)</f>
        <v>0</v>
      </c>
      <c r="BB3978" s="0" t="n">
        <f aca="false">AY3978*AX3978</f>
        <v>0</v>
      </c>
    </row>
    <row r="3979" customFormat="false" ht="13.8" hidden="false" customHeight="false" outlineLevel="0" collapsed="false">
      <c r="A3979" s="0" t="s">
        <v>15816</v>
      </c>
      <c r="B3979" s="0" t="n">
        <v>78</v>
      </c>
      <c r="C3979" s="0" t="n">
        <v>427282</v>
      </c>
      <c r="D3979" s="0" t="s">
        <v>10980</v>
      </c>
      <c r="E3979" s="0" t="s">
        <v>179</v>
      </c>
      <c r="F3979" s="0" t="str">
        <f aca="false">CONCATENATE(D3980," ",LEFT(I3980,4),"T=",AW3980,"D=",AX3980,"R=",AY3980,"M=",AZ3980,"L=",BA3980,"B=",BB3980)</f>
        <v>GLASER 1974T=8D=0R=0M=0L=0B=0</v>
      </c>
      <c r="G3979" s="0" t="s">
        <v>144</v>
      </c>
      <c r="I3979" s="0" t="s">
        <v>8574</v>
      </c>
      <c r="J3979" s="0" t="s">
        <v>15814</v>
      </c>
      <c r="K3979" s="0" t="s">
        <v>143</v>
      </c>
      <c r="M3979" s="0" t="str">
        <f aca="false">RIGHT(N3979,LEN(N3979)-FIND(" ",N3979))</f>
        <v>WILLARD AVE NE</v>
      </c>
      <c r="N3979" s="0" t="s">
        <v>10983</v>
      </c>
      <c r="P3979" s="0" t="s">
        <v>147</v>
      </c>
      <c r="Q3979" s="0" t="s">
        <v>148</v>
      </c>
      <c r="R3979" s="0" t="n">
        <v>44483</v>
      </c>
      <c r="AD3979" s="0" t="s">
        <v>149</v>
      </c>
      <c r="AE3979" s="0" t="s">
        <v>150</v>
      </c>
      <c r="AF3979" s="0" t="s">
        <v>151</v>
      </c>
      <c r="AH3979" s="0" t="n">
        <v>14</v>
      </c>
      <c r="AI3979" s="0" t="n">
        <v>11</v>
      </c>
      <c r="AN3979" s="0" t="s">
        <v>147</v>
      </c>
      <c r="AO3979" s="0" t="s">
        <v>189</v>
      </c>
      <c r="AP3979" s="0" t="s">
        <v>190</v>
      </c>
      <c r="AQ3979" s="0" t="n">
        <v>9</v>
      </c>
      <c r="AR3979" s="0" t="n">
        <v>64</v>
      </c>
      <c r="AS3979" s="0" t="n">
        <v>32</v>
      </c>
      <c r="AV3979" s="0" t="s">
        <v>154</v>
      </c>
      <c r="AW3979" s="0" t="n">
        <f aca="false">COUNTA($BC3979:$EG3979)</f>
        <v>4</v>
      </c>
      <c r="AX3979" s="0" t="n">
        <f aca="false">COUNTIF($BC3979:$EG3979,"D")</f>
        <v>0</v>
      </c>
      <c r="AY3979" s="0" t="n">
        <f aca="false">COUNTIF($BC3979:$EG3979,"R")</f>
        <v>0</v>
      </c>
      <c r="AZ3979" s="0" t="n">
        <f aca="false">IF(CC3979="D",1,0)+IF(CL3979="D",1,0)+IF(CW3979="D",1,0)+IF(DD3979="D",1,0)+IF(DJ3979="D",1,0)+IF(DO3979="D",1,0)+IF(DW3979="D",1,0)</f>
        <v>0</v>
      </c>
      <c r="BA3979" s="0" t="n">
        <f aca="false">IF(DH3979&lt;&gt;"",1,0)+IF(DI3979&lt;&gt;"",1,0)+IF(DK3979&lt;&gt;"",1,0)+IF(DM3979&lt;&gt;"",1,0)+IF(DN3979&lt;&gt;"",1,0)+IF(DO3979&lt;&gt;"",1,0)+IF(DQ3979&lt;&gt;"",1,0)+IF(DR3979&lt;&gt;"",1,0)+IF(DT3979&lt;&gt;"",1,0)+IF(DU3979&lt;&gt;"",1,0)+IF(DV3979&lt;&gt;"",1,0)+IF(DW3979&lt;&gt;"",1,0)+IF(DX3979&lt;&gt;"",1,0)+IF(DZ3979&lt;&gt;"",1,0)+IF(EA3979&lt;&gt;"",1,0)+IF(EB3979&lt;&gt;"",1,0)+IF(EE3979&lt;&gt;"",1,0)</f>
        <v>3</v>
      </c>
      <c r="BB3979" s="0" t="n">
        <f aca="false">AY3979*AX3979</f>
        <v>0</v>
      </c>
      <c r="DI3979" s="0" t="s">
        <v>155</v>
      </c>
      <c r="DN3979" s="0" t="s">
        <v>155</v>
      </c>
      <c r="DX3979" s="0" t="s">
        <v>155</v>
      </c>
      <c r="EF3979" s="0" t="s">
        <v>155</v>
      </c>
    </row>
    <row r="3980" customFormat="false" ht="13.8" hidden="false" customHeight="false" outlineLevel="0" collapsed="false">
      <c r="A3980" s="0" t="s">
        <v>15817</v>
      </c>
      <c r="B3980" s="0" t="n">
        <v>78</v>
      </c>
      <c r="C3980" s="0" t="n">
        <v>339890</v>
      </c>
      <c r="D3980" s="0" t="s">
        <v>15818</v>
      </c>
      <c r="E3980" s="0" t="s">
        <v>2552</v>
      </c>
      <c r="F3980" s="0" t="str">
        <f aca="false">CONCATENATE(D3981," ",LEFT(I3981,4),"T=",AW3981,"D=",AX3981,"R=",AY3981,"M=",AZ3981,"L=",BA3981,"B=",BB3981)</f>
        <v>KESTAVA 1971T=1D=0R=0M=0L=1B=0</v>
      </c>
      <c r="G3980" s="0" t="s">
        <v>144</v>
      </c>
      <c r="I3980" s="0" t="s">
        <v>11660</v>
      </c>
      <c r="J3980" s="0" t="s">
        <v>15819</v>
      </c>
      <c r="K3980" s="0" t="s">
        <v>143</v>
      </c>
      <c r="M3980" s="0" t="str">
        <f aca="false">RIGHT(N3980,LEN(N3980)-FIND(" ",N3980))</f>
        <v>LAIRD AVE NE</v>
      </c>
      <c r="N3980" s="0" t="s">
        <v>4111</v>
      </c>
      <c r="P3980" s="0" t="s">
        <v>147</v>
      </c>
      <c r="Q3980" s="0" t="s">
        <v>148</v>
      </c>
      <c r="R3980" s="0" t="n">
        <v>44483</v>
      </c>
      <c r="AD3980" s="0" t="s">
        <v>149</v>
      </c>
      <c r="AE3980" s="0" t="s">
        <v>150</v>
      </c>
      <c r="AF3980" s="0" t="s">
        <v>151</v>
      </c>
      <c r="AH3980" s="0" t="n">
        <v>14</v>
      </c>
      <c r="AI3980" s="0" t="n">
        <v>11</v>
      </c>
      <c r="AN3980" s="0" t="s">
        <v>147</v>
      </c>
      <c r="AO3980" s="0" t="s">
        <v>152</v>
      </c>
      <c r="AP3980" s="0" t="s">
        <v>153</v>
      </c>
      <c r="AQ3980" s="0" t="n">
        <v>9</v>
      </c>
      <c r="AR3980" s="0" t="n">
        <v>64</v>
      </c>
      <c r="AS3980" s="0" t="n">
        <v>32</v>
      </c>
      <c r="AV3980" s="0" t="s">
        <v>154</v>
      </c>
      <c r="AW3980" s="0" t="n">
        <f aca="false">COUNTA($BC3980:$EG3980)</f>
        <v>8</v>
      </c>
      <c r="AX3980" s="0" t="n">
        <f aca="false">COUNTIF($BC3980:$EG3980,"D")</f>
        <v>0</v>
      </c>
      <c r="AY3980" s="0" t="n">
        <f aca="false">COUNTIF($BC3980:$EG3980,"R")</f>
        <v>0</v>
      </c>
      <c r="AZ3980" s="0" t="n">
        <f aca="false">IF(CC3980="D",1,0)+IF(CL3980="D",1,0)+IF(CW3980="D",1,0)+IF(DD3980="D",1,0)+IF(DJ3980="D",1,0)+IF(DO3980="D",1,0)+IF(DW3980="D",1,0)</f>
        <v>0</v>
      </c>
      <c r="BA3980" s="0" t="n">
        <f aca="false">IF(DH3980&lt;&gt;"",1,0)+IF(DI3980&lt;&gt;"",1,0)+IF(DK3980&lt;&gt;"",1,0)+IF(DM3980&lt;&gt;"",1,0)+IF(DN3980&lt;&gt;"",1,0)+IF(DO3980&lt;&gt;"",1,0)+IF(DQ3980&lt;&gt;"",1,0)+IF(DR3980&lt;&gt;"",1,0)+IF(DT3980&lt;&gt;"",1,0)+IF(DU3980&lt;&gt;"",1,0)+IF(DV3980&lt;&gt;"",1,0)+IF(DW3980&lt;&gt;"",1,0)+IF(DX3980&lt;&gt;"",1,0)+IF(DZ3980&lt;&gt;"",1,0)+IF(EA3980&lt;&gt;"",1,0)+IF(EB3980&lt;&gt;"",1,0)+IF(EE3980&lt;&gt;"",1,0)</f>
        <v>0</v>
      </c>
      <c r="BB3980" s="0" t="n">
        <f aca="false">AY3980*AX3980</f>
        <v>0</v>
      </c>
      <c r="BD3980" s="0" t="s">
        <v>155</v>
      </c>
      <c r="BH3980" s="0" t="s">
        <v>155</v>
      </c>
      <c r="BL3980" s="0" t="s">
        <v>155</v>
      </c>
      <c r="CA3980" s="0" t="s">
        <v>155</v>
      </c>
      <c r="CP3980" s="0" t="s">
        <v>155</v>
      </c>
      <c r="CY3980" s="0" t="s">
        <v>155</v>
      </c>
      <c r="DC3980" s="0" t="s">
        <v>155</v>
      </c>
      <c r="EF3980" s="0" t="s">
        <v>155</v>
      </c>
    </row>
    <row r="3981" customFormat="false" ht="13.8" hidden="false" customHeight="false" outlineLevel="0" collapsed="false">
      <c r="A3981" s="0" t="s">
        <v>15820</v>
      </c>
      <c r="B3981" s="0" t="n">
        <v>78</v>
      </c>
      <c r="C3981" s="0" t="n">
        <v>476101</v>
      </c>
      <c r="D3981" s="0" t="s">
        <v>15821</v>
      </c>
      <c r="E3981" s="0" t="s">
        <v>968</v>
      </c>
      <c r="F3981" s="0" t="str">
        <f aca="false">CONCATENATE(D3982," ",LEFT(I3982,4),"T=",AW3982,"D=",AX3982,"R=",AY3982,"M=",AZ3982,"L=",BA3982,"B=",BB3982)</f>
        <v>BILICK 1960T=5D=0R=0M=0L=2B=0</v>
      </c>
      <c r="G3981" s="0" t="s">
        <v>1516</v>
      </c>
      <c r="I3981" s="0" t="s">
        <v>1817</v>
      </c>
      <c r="J3981" s="0" t="s">
        <v>15819</v>
      </c>
      <c r="K3981" s="0" t="s">
        <v>239</v>
      </c>
      <c r="M3981" s="0" t="str">
        <f aca="false">RIGHT(N3981,LEN(N3981)-FIND(" ",N3981))</f>
        <v>ATLANTIC ST NE</v>
      </c>
      <c r="N3981" s="0" t="s">
        <v>5402</v>
      </c>
      <c r="P3981" s="0" t="s">
        <v>147</v>
      </c>
      <c r="Q3981" s="0" t="s">
        <v>148</v>
      </c>
      <c r="R3981" s="0" t="n">
        <v>44483</v>
      </c>
      <c r="AD3981" s="0" t="s">
        <v>149</v>
      </c>
      <c r="AE3981" s="0" t="s">
        <v>150</v>
      </c>
      <c r="AF3981" s="0" t="s">
        <v>151</v>
      </c>
      <c r="AH3981" s="0" t="n">
        <v>14</v>
      </c>
      <c r="AI3981" s="0" t="n">
        <v>11</v>
      </c>
      <c r="AN3981" s="0" t="s">
        <v>147</v>
      </c>
      <c r="AO3981" s="0" t="s">
        <v>189</v>
      </c>
      <c r="AP3981" s="0" t="s">
        <v>190</v>
      </c>
      <c r="AQ3981" s="0" t="n">
        <v>9</v>
      </c>
      <c r="AR3981" s="0" t="n">
        <v>64</v>
      </c>
      <c r="AS3981" s="0" t="n">
        <v>32</v>
      </c>
      <c r="AV3981" s="0" t="s">
        <v>154</v>
      </c>
      <c r="AW3981" s="0" t="n">
        <f aca="false">COUNTA($BC3981:$EG3981)</f>
        <v>1</v>
      </c>
      <c r="AX3981" s="0" t="n">
        <f aca="false">COUNTIF($BC3981:$EG3981,"D")</f>
        <v>0</v>
      </c>
      <c r="AY3981" s="0" t="n">
        <f aca="false">COUNTIF($BC3981:$EG3981,"R")</f>
        <v>0</v>
      </c>
      <c r="AZ3981" s="0" t="n">
        <f aca="false">IF(CC3981="D",1,0)+IF(CL3981="D",1,0)+IF(CW3981="D",1,0)+IF(DD3981="D",1,0)+IF(DJ3981="D",1,0)+IF(DO3981="D",1,0)+IF(DW3981="D",1,0)</f>
        <v>0</v>
      </c>
      <c r="BA3981" s="0" t="n">
        <f aca="false">IF(DH3981&lt;&gt;"",1,0)+IF(DI3981&lt;&gt;"",1,0)+IF(DK3981&lt;&gt;"",1,0)+IF(DM3981&lt;&gt;"",1,0)+IF(DN3981&lt;&gt;"",1,0)+IF(DO3981&lt;&gt;"",1,0)+IF(DQ3981&lt;&gt;"",1,0)+IF(DR3981&lt;&gt;"",1,0)+IF(DT3981&lt;&gt;"",1,0)+IF(DU3981&lt;&gt;"",1,0)+IF(DV3981&lt;&gt;"",1,0)+IF(DW3981&lt;&gt;"",1,0)+IF(DX3981&lt;&gt;"",1,0)+IF(DZ3981&lt;&gt;"",1,0)+IF(EA3981&lt;&gt;"",1,0)+IF(EB3981&lt;&gt;"",1,0)+IF(EE3981&lt;&gt;"",1,0)</f>
        <v>1</v>
      </c>
      <c r="BB3981" s="0" t="n">
        <f aca="false">AY3981*AX3981</f>
        <v>0</v>
      </c>
      <c r="EA3981" s="0" t="s">
        <v>155</v>
      </c>
    </row>
    <row r="3982" customFormat="false" ht="13.8" hidden="false" customHeight="false" outlineLevel="0" collapsed="false">
      <c r="A3982" s="0" t="s">
        <v>15822</v>
      </c>
      <c r="B3982" s="0" t="n">
        <v>78</v>
      </c>
      <c r="C3982" s="0" t="n">
        <v>475133</v>
      </c>
      <c r="D3982" s="0" t="s">
        <v>15823</v>
      </c>
      <c r="E3982" s="0" t="s">
        <v>5924</v>
      </c>
      <c r="F3982" s="0" t="str">
        <f aca="false">CONCATENATE(D3983," ",LEFT(I3983,4),"T=",AW3983,"D=",AX3983,"R=",AY3983,"M=",AZ3983,"L=",BA3983,"B=",BB3983)</f>
        <v>CRUM 2004T=0D=0R=0M=0L=0B=0</v>
      </c>
      <c r="G3982" s="0" t="s">
        <v>830</v>
      </c>
      <c r="I3982" s="0" t="s">
        <v>15824</v>
      </c>
      <c r="J3982" s="0" t="s">
        <v>15819</v>
      </c>
      <c r="K3982" s="0" t="s">
        <v>143</v>
      </c>
      <c r="M3982" s="0" t="str">
        <f aca="false">RIGHT(N3982,LEN(N3982)-FIND(" ",N3982))</f>
        <v>CRANBERRY LN NE</v>
      </c>
      <c r="N3982" s="0" t="s">
        <v>15825</v>
      </c>
      <c r="P3982" s="0" t="s">
        <v>147</v>
      </c>
      <c r="Q3982" s="0" t="s">
        <v>148</v>
      </c>
      <c r="R3982" s="0" t="n">
        <v>44483</v>
      </c>
      <c r="AD3982" s="0" t="s">
        <v>149</v>
      </c>
      <c r="AE3982" s="0" t="s">
        <v>150</v>
      </c>
      <c r="AH3982" s="0" t="n">
        <v>14</v>
      </c>
      <c r="AI3982" s="0" t="n">
        <v>11</v>
      </c>
      <c r="AJ3982" s="0" t="s">
        <v>164</v>
      </c>
      <c r="AM3982" s="0" t="s">
        <v>165</v>
      </c>
      <c r="AN3982" s="0" t="s">
        <v>147</v>
      </c>
      <c r="AO3982" s="0" t="s">
        <v>166</v>
      </c>
      <c r="AP3982" s="0" t="s">
        <v>167</v>
      </c>
      <c r="AQ3982" s="0" t="n">
        <v>9</v>
      </c>
      <c r="AR3982" s="0" t="n">
        <v>64</v>
      </c>
      <c r="AS3982" s="0" t="n">
        <v>32</v>
      </c>
      <c r="AV3982" s="0" t="s">
        <v>154</v>
      </c>
      <c r="AW3982" s="0" t="n">
        <f aca="false">COUNTA($BC3982:$EG3982)</f>
        <v>5</v>
      </c>
      <c r="AX3982" s="0" t="n">
        <f aca="false">COUNTIF($BC3982:$EG3982,"D")</f>
        <v>0</v>
      </c>
      <c r="AY3982" s="0" t="n">
        <f aca="false">COUNTIF($BC3982:$EG3982,"R")</f>
        <v>0</v>
      </c>
      <c r="AZ3982" s="0" t="n">
        <f aca="false">IF(CC3982="D",1,0)+IF(CL3982="D",1,0)+IF(CW3982="D",1,0)+IF(DD3982="D",1,0)+IF(DJ3982="D",1,0)+IF(DO3982="D",1,0)+IF(DW3982="D",1,0)</f>
        <v>0</v>
      </c>
      <c r="BA3982" s="0" t="n">
        <f aca="false">IF(DH3982&lt;&gt;"",1,0)+IF(DI3982&lt;&gt;"",1,0)+IF(DK3982&lt;&gt;"",1,0)+IF(DM3982&lt;&gt;"",1,0)+IF(DN3982&lt;&gt;"",1,0)+IF(DO3982&lt;&gt;"",1,0)+IF(DQ3982&lt;&gt;"",1,0)+IF(DR3982&lt;&gt;"",1,0)+IF(DT3982&lt;&gt;"",1,0)+IF(DU3982&lt;&gt;"",1,0)+IF(DV3982&lt;&gt;"",1,0)+IF(DW3982&lt;&gt;"",1,0)+IF(DX3982&lt;&gt;"",1,0)+IF(DZ3982&lt;&gt;"",1,0)+IF(EA3982&lt;&gt;"",1,0)+IF(EB3982&lt;&gt;"",1,0)+IF(EE3982&lt;&gt;"",1,0)</f>
        <v>2</v>
      </c>
      <c r="BB3982" s="0" t="n">
        <f aca="false">AY3982*AX3982</f>
        <v>0</v>
      </c>
      <c r="BL3982" s="0" t="s">
        <v>155</v>
      </c>
      <c r="BP3982" s="0" t="s">
        <v>155</v>
      </c>
      <c r="CP3982" s="0" t="s">
        <v>155</v>
      </c>
      <c r="DX3982" s="0" t="s">
        <v>155</v>
      </c>
      <c r="EA3982" s="0" t="s">
        <v>155</v>
      </c>
    </row>
    <row r="3983" customFormat="false" ht="13.8" hidden="false" customHeight="false" outlineLevel="0" collapsed="false">
      <c r="A3983" s="0" t="s">
        <v>15826</v>
      </c>
      <c r="B3983" s="0" t="n">
        <v>78</v>
      </c>
      <c r="C3983" s="0" t="n">
        <v>475142</v>
      </c>
      <c r="D3983" s="0" t="s">
        <v>11228</v>
      </c>
      <c r="E3983" s="0" t="s">
        <v>15827</v>
      </c>
      <c r="F3983" s="0" t="str">
        <f aca="false">CONCATENATE(D3984," ",LEFT(I3984,4),"T=",AW3984,"D=",AX3984,"R=",AY3984,"M=",AZ3984,"L=",BA3984,"B=",BB3984)</f>
        <v>FREEMAN 1972T=15D=3R=0M=1L=4B=0</v>
      </c>
      <c r="G3983" s="0" t="s">
        <v>144</v>
      </c>
      <c r="I3983" s="0" t="s">
        <v>15828</v>
      </c>
      <c r="J3983" s="0" t="s">
        <v>15829</v>
      </c>
      <c r="K3983" s="0" t="s">
        <v>143</v>
      </c>
      <c r="M3983" s="0" t="str">
        <f aca="false">RIGHT(N3983,LEN(N3983)-FIND(" ",N3983))</f>
        <v>WOODLAND AVE NE</v>
      </c>
      <c r="N3983" s="0" t="s">
        <v>12499</v>
      </c>
      <c r="P3983" s="0" t="s">
        <v>147</v>
      </c>
      <c r="Q3983" s="0" t="s">
        <v>148</v>
      </c>
      <c r="R3983" s="0" t="n">
        <v>44483</v>
      </c>
      <c r="AD3983" s="0" t="s">
        <v>149</v>
      </c>
      <c r="AE3983" s="0" t="s">
        <v>150</v>
      </c>
      <c r="AF3983" s="0" t="s">
        <v>151</v>
      </c>
      <c r="AH3983" s="0" t="n">
        <v>14</v>
      </c>
      <c r="AI3983" s="0" t="n">
        <v>11</v>
      </c>
      <c r="AN3983" s="0" t="s">
        <v>147</v>
      </c>
      <c r="AO3983" s="0" t="s">
        <v>189</v>
      </c>
      <c r="AP3983" s="0" t="s">
        <v>190</v>
      </c>
      <c r="AQ3983" s="0" t="n">
        <v>9</v>
      </c>
      <c r="AR3983" s="0" t="n">
        <v>64</v>
      </c>
      <c r="AS3983" s="0" t="n">
        <v>32</v>
      </c>
      <c r="AV3983" s="0" t="s">
        <v>154</v>
      </c>
      <c r="AW3983" s="0" t="n">
        <f aca="false">COUNTA($BC3983:$EG3983)</f>
        <v>0</v>
      </c>
      <c r="AX3983" s="0" t="n">
        <f aca="false">COUNTIF($BC3983:$EG3983,"D")</f>
        <v>0</v>
      </c>
      <c r="AY3983" s="0" t="n">
        <f aca="false">COUNTIF($BC3983:$EG3983,"R")</f>
        <v>0</v>
      </c>
      <c r="AZ3983" s="0" t="n">
        <f aca="false">IF(CC3983="D",1,0)+IF(CL3983="D",1,0)+IF(CW3983="D",1,0)+IF(DD3983="D",1,0)+IF(DJ3983="D",1,0)+IF(DO3983="D",1,0)+IF(DW3983="D",1,0)</f>
        <v>0</v>
      </c>
      <c r="BA3983" s="0" t="n">
        <f aca="false">IF(DH3983&lt;&gt;"",1,0)+IF(DI3983&lt;&gt;"",1,0)+IF(DK3983&lt;&gt;"",1,0)+IF(DM3983&lt;&gt;"",1,0)+IF(DN3983&lt;&gt;"",1,0)+IF(DO3983&lt;&gt;"",1,0)+IF(DQ3983&lt;&gt;"",1,0)+IF(DR3983&lt;&gt;"",1,0)+IF(DT3983&lt;&gt;"",1,0)+IF(DU3983&lt;&gt;"",1,0)+IF(DV3983&lt;&gt;"",1,0)+IF(DW3983&lt;&gt;"",1,0)+IF(DX3983&lt;&gt;"",1,0)+IF(DZ3983&lt;&gt;"",1,0)+IF(EA3983&lt;&gt;"",1,0)+IF(EB3983&lt;&gt;"",1,0)+IF(EE3983&lt;&gt;"",1,0)</f>
        <v>0</v>
      </c>
      <c r="BB3983" s="0" t="n">
        <f aca="false">AY3983*AX3983</f>
        <v>0</v>
      </c>
    </row>
    <row r="3984" customFormat="false" ht="13.8" hidden="false" customHeight="false" outlineLevel="0" collapsed="false">
      <c r="A3984" s="0" t="s">
        <v>15830</v>
      </c>
      <c r="B3984" s="0" t="n">
        <v>78</v>
      </c>
      <c r="C3984" s="0" t="n">
        <v>311726</v>
      </c>
      <c r="D3984" s="0" t="s">
        <v>4096</v>
      </c>
      <c r="E3984" s="0" t="s">
        <v>15831</v>
      </c>
      <c r="F3984" s="0" t="str">
        <f aca="false">CONCATENATE(D3985," ",LEFT(I3985,4),"T=",AW3985,"D=",AX3985,"R=",AY3985,"M=",AZ3985,"L=",BA3985,"B=",BB3985)</f>
        <v>REGNERY 1971T=4D=1R=0M=0L=1B=0</v>
      </c>
      <c r="G3984" s="0" t="s">
        <v>15832</v>
      </c>
      <c r="I3984" s="0" t="s">
        <v>15833</v>
      </c>
      <c r="J3984" s="0" t="s">
        <v>15829</v>
      </c>
      <c r="K3984" s="0" t="s">
        <v>143</v>
      </c>
      <c r="L3984" s="0" t="s">
        <v>144</v>
      </c>
      <c r="M3984" s="0" t="str">
        <f aca="false">RIGHT(N3984,LEN(N3984)-FIND(" ",N3984))</f>
        <v>E MARKET ST</v>
      </c>
      <c r="N3984" s="0" t="s">
        <v>2594</v>
      </c>
      <c r="O3984" s="0" t="s">
        <v>6576</v>
      </c>
      <c r="P3984" s="0" t="s">
        <v>147</v>
      </c>
      <c r="Q3984" s="0" t="s">
        <v>148</v>
      </c>
      <c r="R3984" s="0" t="n">
        <v>44484</v>
      </c>
      <c r="AD3984" s="0" t="s">
        <v>149</v>
      </c>
      <c r="AE3984" s="0" t="s">
        <v>150</v>
      </c>
      <c r="AH3984" s="0" t="n">
        <v>14</v>
      </c>
      <c r="AI3984" s="0" t="n">
        <v>11</v>
      </c>
      <c r="AJ3984" s="0" t="s">
        <v>164</v>
      </c>
      <c r="AM3984" s="0" t="s">
        <v>165</v>
      </c>
      <c r="AN3984" s="0" t="s">
        <v>147</v>
      </c>
      <c r="AO3984" s="0" t="s">
        <v>176</v>
      </c>
      <c r="AP3984" s="0" t="s">
        <v>177</v>
      </c>
      <c r="AQ3984" s="0" t="n">
        <v>9</v>
      </c>
      <c r="AR3984" s="0" t="n">
        <v>64</v>
      </c>
      <c r="AS3984" s="0" t="n">
        <v>32</v>
      </c>
      <c r="AV3984" s="0" t="s">
        <v>154</v>
      </c>
      <c r="AW3984" s="0" t="n">
        <f aca="false">COUNTA($BC3984:$EG3984)</f>
        <v>15</v>
      </c>
      <c r="AX3984" s="0" t="n">
        <f aca="false">COUNTIF($BC3984:$EG3984,"D")</f>
        <v>3</v>
      </c>
      <c r="AY3984" s="0" t="n">
        <f aca="false">COUNTIF($BC3984:$EG3984,"R")</f>
        <v>0</v>
      </c>
      <c r="AZ3984" s="0" t="n">
        <f aca="false">IF(CC3984="D",1,0)+IF(CL3984="D",1,0)+IF(CW3984="D",1,0)+IF(DD3984="D",1,0)+IF(DJ3984="D",1,0)+IF(DO3984="D",1,0)+IF(DW3984="D",1,0)</f>
        <v>1</v>
      </c>
      <c r="BA3984" s="0" t="n">
        <f aca="false">IF(DH3984&lt;&gt;"",1,0)+IF(DI3984&lt;&gt;"",1,0)+IF(DK3984&lt;&gt;"",1,0)+IF(DM3984&lt;&gt;"",1,0)+IF(DN3984&lt;&gt;"",1,0)+IF(DO3984&lt;&gt;"",1,0)+IF(DQ3984&lt;&gt;"",1,0)+IF(DR3984&lt;&gt;"",1,0)+IF(DT3984&lt;&gt;"",1,0)+IF(DU3984&lt;&gt;"",1,0)+IF(DV3984&lt;&gt;"",1,0)+IF(DW3984&lt;&gt;"",1,0)+IF(DX3984&lt;&gt;"",1,0)+IF(DZ3984&lt;&gt;"",1,0)+IF(EA3984&lt;&gt;"",1,0)+IF(EB3984&lt;&gt;"",1,0)+IF(EE3984&lt;&gt;"",1,0)</f>
        <v>4</v>
      </c>
      <c r="BB3984" s="0" t="n">
        <f aca="false">AY3984*AX3984</f>
        <v>0</v>
      </c>
      <c r="BJ3984" s="0" t="s">
        <v>155</v>
      </c>
      <c r="BK3984" s="0" t="s">
        <v>155</v>
      </c>
      <c r="BL3984" s="0" t="s">
        <v>155</v>
      </c>
      <c r="BY3984" s="0" t="s">
        <v>144</v>
      </c>
      <c r="CA3984" s="0" t="s">
        <v>155</v>
      </c>
      <c r="CK3984" s="0" t="s">
        <v>155</v>
      </c>
      <c r="CN3984" s="0" t="s">
        <v>155</v>
      </c>
      <c r="CP3984" s="0" t="s">
        <v>155</v>
      </c>
      <c r="CZ3984" s="0" t="s">
        <v>144</v>
      </c>
      <c r="DC3984" s="0" t="s">
        <v>155</v>
      </c>
      <c r="DI3984" s="0" t="s">
        <v>155</v>
      </c>
      <c r="DN3984" s="0" t="s">
        <v>155</v>
      </c>
      <c r="DU3984" s="0" t="s">
        <v>155</v>
      </c>
      <c r="DW3984" s="0" t="s">
        <v>144</v>
      </c>
      <c r="EF3984" s="0" t="s">
        <v>155</v>
      </c>
    </row>
    <row r="3985" customFormat="false" ht="13.8" hidden="false" customHeight="false" outlineLevel="0" collapsed="false">
      <c r="A3985" s="0" t="s">
        <v>15834</v>
      </c>
      <c r="B3985" s="0" t="n">
        <v>78</v>
      </c>
      <c r="C3985" s="0" t="n">
        <v>217968</v>
      </c>
      <c r="D3985" s="0" t="s">
        <v>15835</v>
      </c>
      <c r="E3985" s="0" t="s">
        <v>4118</v>
      </c>
      <c r="F3985" s="0" t="str">
        <f aca="false">CONCATENATE(D3986," ",LEFT(I3986,4),"T=",AW3986,"D=",AX3986,"R=",AY3986,"M=",AZ3986,"L=",BA3986,"B=",BB3986)</f>
        <v>TRYON 1940T=2D=0R=0M=0L=1B=0</v>
      </c>
      <c r="I3985" s="0" t="s">
        <v>9379</v>
      </c>
      <c r="J3985" s="0" t="s">
        <v>15836</v>
      </c>
      <c r="K3985" s="0" t="s">
        <v>143</v>
      </c>
      <c r="M3985" s="0" t="str">
        <f aca="false">RIGHT(N3985,LEN(N3985)-FIND(" ",N3985))</f>
        <v>BELVEDERE AVE NE</v>
      </c>
      <c r="N3985" s="0" t="s">
        <v>15837</v>
      </c>
      <c r="P3985" s="0" t="s">
        <v>147</v>
      </c>
      <c r="Q3985" s="0" t="s">
        <v>148</v>
      </c>
      <c r="R3985" s="0" t="n">
        <v>44483</v>
      </c>
      <c r="AD3985" s="0" t="s">
        <v>149</v>
      </c>
      <c r="AE3985" s="0" t="s">
        <v>150</v>
      </c>
      <c r="AF3985" s="0" t="s">
        <v>151</v>
      </c>
      <c r="AH3985" s="0" t="n">
        <v>14</v>
      </c>
      <c r="AI3985" s="0" t="n">
        <v>11</v>
      </c>
      <c r="AN3985" s="0" t="s">
        <v>147</v>
      </c>
      <c r="AO3985" s="0" t="s">
        <v>189</v>
      </c>
      <c r="AP3985" s="0" t="s">
        <v>190</v>
      </c>
      <c r="AQ3985" s="0" t="n">
        <v>9</v>
      </c>
      <c r="AR3985" s="0" t="n">
        <v>64</v>
      </c>
      <c r="AS3985" s="0" t="n">
        <v>32</v>
      </c>
      <c r="AV3985" s="0" t="s">
        <v>154</v>
      </c>
      <c r="AW3985" s="0" t="n">
        <f aca="false">COUNTA($BC3985:$EG3985)</f>
        <v>4</v>
      </c>
      <c r="AX3985" s="0" t="n">
        <f aca="false">COUNTIF($BC3985:$EG3985,"D")</f>
        <v>1</v>
      </c>
      <c r="AY3985" s="0" t="n">
        <f aca="false">COUNTIF($BC3985:$EG3985,"R")</f>
        <v>0</v>
      </c>
      <c r="AZ3985" s="0" t="n">
        <f aca="false">IF(CC3985="D",1,0)+IF(CL3985="D",1,0)+IF(CW3985="D",1,0)+IF(DD3985="D",1,0)+IF(DJ3985="D",1,0)+IF(DO3985="D",1,0)+IF(DW3985="D",1,0)</f>
        <v>0</v>
      </c>
      <c r="BA3985" s="0" t="n">
        <f aca="false">IF(DH3985&lt;&gt;"",1,0)+IF(DI3985&lt;&gt;"",1,0)+IF(DK3985&lt;&gt;"",1,0)+IF(DM3985&lt;&gt;"",1,0)+IF(DN3985&lt;&gt;"",1,0)+IF(DO3985&lt;&gt;"",1,0)+IF(DQ3985&lt;&gt;"",1,0)+IF(DR3985&lt;&gt;"",1,0)+IF(DT3985&lt;&gt;"",1,0)+IF(DU3985&lt;&gt;"",1,0)+IF(DV3985&lt;&gt;"",1,0)+IF(DW3985&lt;&gt;"",1,0)+IF(DX3985&lt;&gt;"",1,0)+IF(DZ3985&lt;&gt;"",1,0)+IF(EA3985&lt;&gt;"",1,0)+IF(EB3985&lt;&gt;"",1,0)+IF(EE3985&lt;&gt;"",1,0)</f>
        <v>1</v>
      </c>
      <c r="BB3985" s="0" t="n">
        <f aca="false">AY3985*AX3985</f>
        <v>0</v>
      </c>
      <c r="BL3985" s="0" t="s">
        <v>155</v>
      </c>
      <c r="BY3985" s="0" t="s">
        <v>144</v>
      </c>
      <c r="CA3985" s="0" t="s">
        <v>155</v>
      </c>
      <c r="DN3985" s="0" t="s">
        <v>155</v>
      </c>
    </row>
    <row r="3986" customFormat="false" ht="13.8" hidden="false" customHeight="false" outlineLevel="0" collapsed="false">
      <c r="A3986" s="0" t="s">
        <v>15838</v>
      </c>
      <c r="B3986" s="0" t="n">
        <v>78</v>
      </c>
      <c r="C3986" s="0" t="n">
        <v>341191</v>
      </c>
      <c r="D3986" s="0" t="s">
        <v>15427</v>
      </c>
      <c r="E3986" s="0" t="s">
        <v>669</v>
      </c>
      <c r="F3986" s="0" t="str">
        <f aca="false">CONCATENATE(D3987," ",LEFT(I3987,4),"T=",AW3987,"D=",AX3987,"R=",AY3987,"M=",AZ3987,"L=",BA3987,"B=",BB3987)</f>
        <v>ULLOM 1989T=0D=0R=0M=0L=0B=0</v>
      </c>
      <c r="G3986" s="0" t="s">
        <v>199</v>
      </c>
      <c r="I3986" s="0" t="s">
        <v>15839</v>
      </c>
      <c r="J3986" s="0" t="s">
        <v>15840</v>
      </c>
      <c r="K3986" s="0" t="s">
        <v>143</v>
      </c>
      <c r="M3986" s="0" t="str">
        <f aca="false">RIGHT(N3986,LEN(N3986)-FIND(" ",N3986))</f>
        <v>GENESEE AVE NE</v>
      </c>
      <c r="N3986" s="0" t="s">
        <v>15431</v>
      </c>
      <c r="P3986" s="0" t="s">
        <v>147</v>
      </c>
      <c r="Q3986" s="0" t="s">
        <v>148</v>
      </c>
      <c r="R3986" s="0" t="n">
        <v>44483</v>
      </c>
      <c r="AD3986" s="0" t="s">
        <v>149</v>
      </c>
      <c r="AE3986" s="0" t="s">
        <v>150</v>
      </c>
      <c r="AF3986" s="0" t="s">
        <v>151</v>
      </c>
      <c r="AH3986" s="0" t="n">
        <v>14</v>
      </c>
      <c r="AI3986" s="0" t="n">
        <v>11</v>
      </c>
      <c r="AN3986" s="0" t="s">
        <v>147</v>
      </c>
      <c r="AO3986" s="0" t="s">
        <v>189</v>
      </c>
      <c r="AP3986" s="0" t="s">
        <v>190</v>
      </c>
      <c r="AQ3986" s="0" t="n">
        <v>9</v>
      </c>
      <c r="AR3986" s="0" t="n">
        <v>64</v>
      </c>
      <c r="AS3986" s="0" t="n">
        <v>32</v>
      </c>
      <c r="AV3986" s="0" t="s">
        <v>154</v>
      </c>
      <c r="AW3986" s="0" t="n">
        <f aca="false">COUNTA($BC3986:$EG3986)</f>
        <v>2</v>
      </c>
      <c r="AX3986" s="0" t="n">
        <f aca="false">COUNTIF($BC3986:$EG3986,"D")</f>
        <v>0</v>
      </c>
      <c r="AY3986" s="0" t="n">
        <f aca="false">COUNTIF($BC3986:$EG3986,"R")</f>
        <v>0</v>
      </c>
      <c r="AZ3986" s="0" t="n">
        <f aca="false">IF(CC3986="D",1,0)+IF(CL3986="D",1,0)+IF(CW3986="D",1,0)+IF(DD3986="D",1,0)+IF(DJ3986="D",1,0)+IF(DO3986="D",1,0)+IF(DW3986="D",1,0)</f>
        <v>0</v>
      </c>
      <c r="BA3986" s="0" t="n">
        <f aca="false">IF(DH3986&lt;&gt;"",1,0)+IF(DI3986&lt;&gt;"",1,0)+IF(DK3986&lt;&gt;"",1,0)+IF(DM3986&lt;&gt;"",1,0)+IF(DN3986&lt;&gt;"",1,0)+IF(DO3986&lt;&gt;"",1,0)+IF(DQ3986&lt;&gt;"",1,0)+IF(DR3986&lt;&gt;"",1,0)+IF(DT3986&lt;&gt;"",1,0)+IF(DU3986&lt;&gt;"",1,0)+IF(DV3986&lt;&gt;"",1,0)+IF(DW3986&lt;&gt;"",1,0)+IF(DX3986&lt;&gt;"",1,0)+IF(DZ3986&lt;&gt;"",1,0)+IF(EA3986&lt;&gt;"",1,0)+IF(EB3986&lt;&gt;"",1,0)+IF(EE3986&lt;&gt;"",1,0)</f>
        <v>1</v>
      </c>
      <c r="BB3986" s="0" t="n">
        <f aca="false">AY3986*AX3986</f>
        <v>0</v>
      </c>
      <c r="DN3986" s="0" t="s">
        <v>155</v>
      </c>
      <c r="EF3986" s="0" t="s">
        <v>155</v>
      </c>
    </row>
    <row r="3987" customFormat="false" ht="13.8" hidden="false" customHeight="false" outlineLevel="0" collapsed="false">
      <c r="A3987" s="0" t="s">
        <v>15841</v>
      </c>
      <c r="B3987" s="0" t="n">
        <v>78</v>
      </c>
      <c r="C3987" s="0" t="n">
        <v>461775</v>
      </c>
      <c r="D3987" s="0" t="s">
        <v>9751</v>
      </c>
      <c r="E3987" s="0" t="s">
        <v>15680</v>
      </c>
      <c r="F3987" s="0" t="str">
        <f aca="false">CONCATENATE(D3988," ",LEFT(I3988,4),"T=",AW3988,"D=",AX3988,"R=",AY3988,"M=",AZ3988,"L=",BA3988,"B=",BB3988)</f>
        <v>EVANS 1959T=18D=0R=0M=0L=2B=0</v>
      </c>
      <c r="G3987" s="0" t="s">
        <v>200</v>
      </c>
      <c r="I3987" s="0" t="s">
        <v>15842</v>
      </c>
      <c r="J3987" s="0" t="s">
        <v>4069</v>
      </c>
      <c r="K3987" s="0" t="s">
        <v>143</v>
      </c>
      <c r="M3987" s="0" t="str">
        <f aca="false">RIGHT(N3987,LEN(N3987)-FIND(" ",N3987))</f>
        <v>REEVES RD NE</v>
      </c>
      <c r="N3987" s="0" t="s">
        <v>6652</v>
      </c>
      <c r="O3987" s="0" t="s">
        <v>6900</v>
      </c>
      <c r="P3987" s="0" t="s">
        <v>147</v>
      </c>
      <c r="Q3987" s="0" t="s">
        <v>148</v>
      </c>
      <c r="R3987" s="0" t="n">
        <v>44483</v>
      </c>
      <c r="AD3987" s="0" t="s">
        <v>149</v>
      </c>
      <c r="AE3987" s="0" t="s">
        <v>150</v>
      </c>
      <c r="AH3987" s="0" t="n">
        <v>14</v>
      </c>
      <c r="AI3987" s="0" t="n">
        <v>11</v>
      </c>
      <c r="AJ3987" s="0" t="s">
        <v>164</v>
      </c>
      <c r="AM3987" s="0" t="s">
        <v>165</v>
      </c>
      <c r="AN3987" s="0" t="s">
        <v>147</v>
      </c>
      <c r="AO3987" s="0" t="s">
        <v>166</v>
      </c>
      <c r="AP3987" s="0" t="s">
        <v>167</v>
      </c>
      <c r="AQ3987" s="0" t="n">
        <v>9</v>
      </c>
      <c r="AR3987" s="0" t="n">
        <v>64</v>
      </c>
      <c r="AS3987" s="0" t="n">
        <v>32</v>
      </c>
      <c r="AV3987" s="0" t="s">
        <v>154</v>
      </c>
      <c r="AW3987" s="0" t="n">
        <f aca="false">COUNTA($BC3987:$EG3987)</f>
        <v>0</v>
      </c>
      <c r="AX3987" s="0" t="n">
        <f aca="false">COUNTIF($BC3987:$EG3987,"D")</f>
        <v>0</v>
      </c>
      <c r="AY3987" s="0" t="n">
        <f aca="false">COUNTIF($BC3987:$EG3987,"R")</f>
        <v>0</v>
      </c>
      <c r="AZ3987" s="0" t="n">
        <f aca="false">IF(CC3987="D",1,0)+IF(CL3987="D",1,0)+IF(CW3987="D",1,0)+IF(DD3987="D",1,0)+IF(DJ3987="D",1,0)+IF(DO3987="D",1,0)+IF(DW3987="D",1,0)</f>
        <v>0</v>
      </c>
      <c r="BA3987" s="0" t="n">
        <f aca="false">IF(DH3987&lt;&gt;"",1,0)+IF(DI3987&lt;&gt;"",1,0)+IF(DK3987&lt;&gt;"",1,0)+IF(DM3987&lt;&gt;"",1,0)+IF(DN3987&lt;&gt;"",1,0)+IF(DO3987&lt;&gt;"",1,0)+IF(DQ3987&lt;&gt;"",1,0)+IF(DR3987&lt;&gt;"",1,0)+IF(DT3987&lt;&gt;"",1,0)+IF(DU3987&lt;&gt;"",1,0)+IF(DV3987&lt;&gt;"",1,0)+IF(DW3987&lt;&gt;"",1,0)+IF(DX3987&lt;&gt;"",1,0)+IF(DZ3987&lt;&gt;"",1,0)+IF(EA3987&lt;&gt;"",1,0)+IF(EB3987&lt;&gt;"",1,0)+IF(EE3987&lt;&gt;"",1,0)</f>
        <v>0</v>
      </c>
      <c r="BB3987" s="0" t="n">
        <f aca="false">AY3987*AX3987</f>
        <v>0</v>
      </c>
    </row>
    <row r="3988" customFormat="false" ht="13.8" hidden="false" customHeight="false" outlineLevel="0" collapsed="false">
      <c r="A3988" s="0" t="s">
        <v>15843</v>
      </c>
      <c r="B3988" s="0" t="n">
        <v>78</v>
      </c>
      <c r="C3988" s="0" t="n">
        <v>281693</v>
      </c>
      <c r="D3988" s="0" t="s">
        <v>6275</v>
      </c>
      <c r="E3988" s="0" t="s">
        <v>430</v>
      </c>
      <c r="F3988" s="0" t="str">
        <f aca="false">CONCATENATE(D3989," ",LEFT(I3989,4),"T=",AW3989,"D=",AX3989,"R=",AY3989,"M=",AZ3989,"L=",BA3989,"B=",BB3989)</f>
        <v>TRAMMELL 1958T=3D=0R=0M=0L=1B=0</v>
      </c>
      <c r="G3988" s="0" t="s">
        <v>140</v>
      </c>
      <c r="I3988" s="0" t="s">
        <v>12006</v>
      </c>
      <c r="J3988" s="0" t="s">
        <v>15844</v>
      </c>
      <c r="K3988" s="0" t="s">
        <v>143</v>
      </c>
      <c r="M3988" s="0" t="str">
        <f aca="false">RIGHT(N3988,LEN(N3988)-FIND(" ",N3988))</f>
        <v>HOLLYWOOD ST NE</v>
      </c>
      <c r="N3988" s="0" t="s">
        <v>15845</v>
      </c>
      <c r="P3988" s="0" t="s">
        <v>147</v>
      </c>
      <c r="Q3988" s="0" t="s">
        <v>148</v>
      </c>
      <c r="R3988" s="0" t="n">
        <v>44483</v>
      </c>
      <c r="AD3988" s="0" t="s">
        <v>149</v>
      </c>
      <c r="AE3988" s="0" t="s">
        <v>150</v>
      </c>
      <c r="AF3988" s="0" t="s">
        <v>151</v>
      </c>
      <c r="AH3988" s="0" t="n">
        <v>14</v>
      </c>
      <c r="AI3988" s="0" t="n">
        <v>11</v>
      </c>
      <c r="AN3988" s="0" t="s">
        <v>147</v>
      </c>
      <c r="AO3988" s="0" t="s">
        <v>261</v>
      </c>
      <c r="AP3988" s="0" t="s">
        <v>262</v>
      </c>
      <c r="AQ3988" s="0" t="n">
        <v>9</v>
      </c>
      <c r="AR3988" s="0" t="n">
        <v>64</v>
      </c>
      <c r="AS3988" s="0" t="n">
        <v>32</v>
      </c>
      <c r="AV3988" s="0" t="s">
        <v>154</v>
      </c>
      <c r="AW3988" s="0" t="n">
        <f aca="false">COUNTA($BC3988:$EG3988)</f>
        <v>18</v>
      </c>
      <c r="AX3988" s="0" t="n">
        <f aca="false">COUNTIF($BC3988:$EG3988,"D")</f>
        <v>0</v>
      </c>
      <c r="AY3988" s="0" t="n">
        <f aca="false">COUNTIF($BC3988:$EG3988,"R")</f>
        <v>0</v>
      </c>
      <c r="AZ3988" s="0" t="n">
        <f aca="false">IF(CC3988="D",1,0)+IF(CL3988="D",1,0)+IF(CW3988="D",1,0)+IF(DD3988="D",1,0)+IF(DJ3988="D",1,0)+IF(DO3988="D",1,0)+IF(DW3988="D",1,0)</f>
        <v>0</v>
      </c>
      <c r="BA3988" s="0" t="n">
        <f aca="false">IF(DH3988&lt;&gt;"",1,0)+IF(DI3988&lt;&gt;"",1,0)+IF(DK3988&lt;&gt;"",1,0)+IF(DM3988&lt;&gt;"",1,0)+IF(DN3988&lt;&gt;"",1,0)+IF(DO3988&lt;&gt;"",1,0)+IF(DQ3988&lt;&gt;"",1,0)+IF(DR3988&lt;&gt;"",1,0)+IF(DT3988&lt;&gt;"",1,0)+IF(DU3988&lt;&gt;"",1,0)+IF(DV3988&lt;&gt;"",1,0)+IF(DW3988&lt;&gt;"",1,0)+IF(DX3988&lt;&gt;"",1,0)+IF(DZ3988&lt;&gt;"",1,0)+IF(EA3988&lt;&gt;"",1,0)+IF(EB3988&lt;&gt;"",1,0)+IF(EE3988&lt;&gt;"",1,0)</f>
        <v>2</v>
      </c>
      <c r="BB3988" s="0" t="n">
        <f aca="false">AY3988*AX3988</f>
        <v>0</v>
      </c>
      <c r="BF3988" s="0" t="s">
        <v>155</v>
      </c>
      <c r="BG3988" s="0" t="s">
        <v>155</v>
      </c>
      <c r="BH3988" s="0" t="s">
        <v>155</v>
      </c>
      <c r="BI3988" s="0" t="s">
        <v>155</v>
      </c>
      <c r="BJ3988" s="0" t="s">
        <v>155</v>
      </c>
      <c r="BK3988" s="0" t="s">
        <v>155</v>
      </c>
      <c r="BL3988" s="0" t="s">
        <v>155</v>
      </c>
      <c r="BP3988" s="0" t="s">
        <v>155</v>
      </c>
      <c r="BR3988" s="0" t="s">
        <v>155</v>
      </c>
      <c r="BS3988" s="0" t="s">
        <v>155</v>
      </c>
      <c r="CG3988" s="0" t="s">
        <v>155</v>
      </c>
      <c r="CK3988" s="0" t="s">
        <v>155</v>
      </c>
      <c r="CP3988" s="0" t="s">
        <v>155</v>
      </c>
      <c r="CV3988" s="0" t="s">
        <v>155</v>
      </c>
      <c r="DC3988" s="0" t="s">
        <v>155</v>
      </c>
      <c r="DI3988" s="0" t="s">
        <v>155</v>
      </c>
      <c r="DN3988" s="0" t="s">
        <v>155</v>
      </c>
      <c r="EF3988" s="0" t="s">
        <v>155</v>
      </c>
    </row>
    <row r="3989" customFormat="false" ht="13.8" hidden="false" customHeight="false" outlineLevel="0" collapsed="false">
      <c r="A3989" s="0" t="s">
        <v>15846</v>
      </c>
      <c r="B3989" s="0" t="n">
        <v>78</v>
      </c>
      <c r="C3989" s="0" t="n">
        <v>420535</v>
      </c>
      <c r="D3989" s="0" t="s">
        <v>15847</v>
      </c>
      <c r="E3989" s="0" t="s">
        <v>6225</v>
      </c>
      <c r="F3989" s="0" t="str">
        <f aca="false">CONCATENATE(D3990," ",LEFT(I3990,4),"T=",AW3990,"D=",AX3990,"R=",AY3990,"M=",AZ3990,"L=",BA3990,"B=",BB3990)</f>
        <v>KUZMA 1999T=5D=0R=0M=0L=3B=0</v>
      </c>
      <c r="G3989" s="0" t="s">
        <v>591</v>
      </c>
      <c r="I3989" s="0" t="s">
        <v>15848</v>
      </c>
      <c r="J3989" s="0" t="s">
        <v>15844</v>
      </c>
      <c r="K3989" s="0" t="s">
        <v>143</v>
      </c>
      <c r="M3989" s="0" t="str">
        <f aca="false">RIGHT(N3989,LEN(N3989)-FIND(" ",N3989))</f>
        <v>NORTH RD NE</v>
      </c>
      <c r="N3989" s="0" t="s">
        <v>1476</v>
      </c>
      <c r="O3989" s="0" t="s">
        <v>7108</v>
      </c>
      <c r="P3989" s="0" t="s">
        <v>147</v>
      </c>
      <c r="Q3989" s="0" t="s">
        <v>148</v>
      </c>
      <c r="R3989" s="0" t="n">
        <v>44483</v>
      </c>
      <c r="AD3989" s="0" t="s">
        <v>149</v>
      </c>
      <c r="AE3989" s="0" t="s">
        <v>150</v>
      </c>
      <c r="AH3989" s="0" t="n">
        <v>14</v>
      </c>
      <c r="AI3989" s="0" t="n">
        <v>11</v>
      </c>
      <c r="AJ3989" s="0" t="s">
        <v>164</v>
      </c>
      <c r="AM3989" s="0" t="s">
        <v>165</v>
      </c>
      <c r="AN3989" s="0" t="s">
        <v>147</v>
      </c>
      <c r="AO3989" s="0" t="s">
        <v>166</v>
      </c>
      <c r="AP3989" s="0" t="s">
        <v>167</v>
      </c>
      <c r="AQ3989" s="0" t="n">
        <v>9</v>
      </c>
      <c r="AR3989" s="0" t="n">
        <v>64</v>
      </c>
      <c r="AS3989" s="0" t="n">
        <v>32</v>
      </c>
      <c r="AV3989" s="0" t="s">
        <v>154</v>
      </c>
      <c r="AW3989" s="0" t="n">
        <f aca="false">COUNTA($BC3989:$EG3989)</f>
        <v>3</v>
      </c>
      <c r="AX3989" s="0" t="n">
        <f aca="false">COUNTIF($BC3989:$EG3989,"D")</f>
        <v>0</v>
      </c>
      <c r="AY3989" s="0" t="n">
        <f aca="false">COUNTIF($BC3989:$EG3989,"R")</f>
        <v>0</v>
      </c>
      <c r="AZ3989" s="0" t="n">
        <f aca="false">IF(CC3989="D",1,0)+IF(CL3989="D",1,0)+IF(CW3989="D",1,0)+IF(DD3989="D",1,0)+IF(DJ3989="D",1,0)+IF(DO3989="D",1,0)+IF(DW3989="D",1,0)</f>
        <v>0</v>
      </c>
      <c r="BA3989" s="0" t="n">
        <f aca="false">IF(DH3989&lt;&gt;"",1,0)+IF(DI3989&lt;&gt;"",1,0)+IF(DK3989&lt;&gt;"",1,0)+IF(DM3989&lt;&gt;"",1,0)+IF(DN3989&lt;&gt;"",1,0)+IF(DO3989&lt;&gt;"",1,0)+IF(DQ3989&lt;&gt;"",1,0)+IF(DR3989&lt;&gt;"",1,0)+IF(DT3989&lt;&gt;"",1,0)+IF(DU3989&lt;&gt;"",1,0)+IF(DV3989&lt;&gt;"",1,0)+IF(DW3989&lt;&gt;"",1,0)+IF(DX3989&lt;&gt;"",1,0)+IF(DZ3989&lt;&gt;"",1,0)+IF(EA3989&lt;&gt;"",1,0)+IF(EB3989&lt;&gt;"",1,0)+IF(EE3989&lt;&gt;"",1,0)</f>
        <v>1</v>
      </c>
      <c r="BB3989" s="0" t="n">
        <f aca="false">AY3989*AX3989</f>
        <v>0</v>
      </c>
      <c r="DC3989" s="0" t="s">
        <v>155</v>
      </c>
      <c r="DN3989" s="0" t="s">
        <v>155</v>
      </c>
      <c r="EF3989" s="0" t="s">
        <v>155</v>
      </c>
    </row>
    <row r="3990" customFormat="false" ht="13.8" hidden="false" customHeight="false" outlineLevel="0" collapsed="false">
      <c r="A3990" s="0" t="s">
        <v>15849</v>
      </c>
      <c r="B3990" s="0" t="n">
        <v>78</v>
      </c>
      <c r="C3990" s="0" t="n">
        <v>437403</v>
      </c>
      <c r="D3990" s="0" t="s">
        <v>15850</v>
      </c>
      <c r="E3990" s="0" t="s">
        <v>8971</v>
      </c>
      <c r="F3990" s="0" t="str">
        <f aca="false">CONCATENATE(D3991," ",LEFT(I3991,4),"T=",AW3991,"D=",AX3991,"R=",AY3991,"M=",AZ3991,"L=",BA3991,"B=",BB3991)</f>
        <v>HUGHES 1991T=1D=0R=1M=0L=0B=0</v>
      </c>
      <c r="G3990" s="0" t="s">
        <v>15851</v>
      </c>
      <c r="I3990" s="0" t="s">
        <v>7927</v>
      </c>
      <c r="J3990" s="0" t="s">
        <v>15844</v>
      </c>
      <c r="K3990" s="0" t="s">
        <v>143</v>
      </c>
      <c r="M3990" s="0" t="str">
        <f aca="false">RIGHT(N3990,LEN(N3990)-FIND(" ",N3990))</f>
        <v>ROBERTS LN NE</v>
      </c>
      <c r="N3990" s="0" t="s">
        <v>15852</v>
      </c>
      <c r="P3990" s="0" t="s">
        <v>147</v>
      </c>
      <c r="Q3990" s="0" t="s">
        <v>148</v>
      </c>
      <c r="R3990" s="0" t="n">
        <v>44483</v>
      </c>
      <c r="AD3990" s="0" t="s">
        <v>149</v>
      </c>
      <c r="AE3990" s="0" t="s">
        <v>150</v>
      </c>
      <c r="AH3990" s="0" t="n">
        <v>14</v>
      </c>
      <c r="AI3990" s="0" t="n">
        <v>11</v>
      </c>
      <c r="AJ3990" s="0" t="s">
        <v>164</v>
      </c>
      <c r="AM3990" s="0" t="s">
        <v>165</v>
      </c>
      <c r="AN3990" s="0" t="s">
        <v>147</v>
      </c>
      <c r="AO3990" s="0" t="s">
        <v>166</v>
      </c>
      <c r="AP3990" s="0" t="s">
        <v>167</v>
      </c>
      <c r="AQ3990" s="0" t="n">
        <v>9</v>
      </c>
      <c r="AR3990" s="0" t="n">
        <v>64</v>
      </c>
      <c r="AS3990" s="0" t="n">
        <v>32</v>
      </c>
      <c r="AV3990" s="0" t="s">
        <v>154</v>
      </c>
      <c r="AW3990" s="0" t="n">
        <f aca="false">COUNTA($BC3990:$EG3990)</f>
        <v>5</v>
      </c>
      <c r="AX3990" s="0" t="n">
        <f aca="false">COUNTIF($BC3990:$EG3990,"D")</f>
        <v>0</v>
      </c>
      <c r="AY3990" s="0" t="n">
        <f aca="false">COUNTIF($BC3990:$EG3990,"R")</f>
        <v>0</v>
      </c>
      <c r="AZ3990" s="0" t="n">
        <f aca="false">IF(CC3990="D",1,0)+IF(CL3990="D",1,0)+IF(CW3990="D",1,0)+IF(DD3990="D",1,0)+IF(DJ3990="D",1,0)+IF(DO3990="D",1,0)+IF(DW3990="D",1,0)</f>
        <v>0</v>
      </c>
      <c r="BA3990" s="0" t="n">
        <f aca="false">IF(DH3990&lt;&gt;"",1,0)+IF(DI3990&lt;&gt;"",1,0)+IF(DK3990&lt;&gt;"",1,0)+IF(DM3990&lt;&gt;"",1,0)+IF(DN3990&lt;&gt;"",1,0)+IF(DO3990&lt;&gt;"",1,0)+IF(DQ3990&lt;&gt;"",1,0)+IF(DR3990&lt;&gt;"",1,0)+IF(DT3990&lt;&gt;"",1,0)+IF(DU3990&lt;&gt;"",1,0)+IF(DV3990&lt;&gt;"",1,0)+IF(DW3990&lt;&gt;"",1,0)+IF(DX3990&lt;&gt;"",1,0)+IF(DZ3990&lt;&gt;"",1,0)+IF(EA3990&lt;&gt;"",1,0)+IF(EB3990&lt;&gt;"",1,0)+IF(EE3990&lt;&gt;"",1,0)</f>
        <v>3</v>
      </c>
      <c r="BB3990" s="0" t="n">
        <f aca="false">AY3990*AX3990</f>
        <v>0</v>
      </c>
      <c r="DL3990" s="0" t="s">
        <v>155</v>
      </c>
      <c r="DN3990" s="0" t="s">
        <v>155</v>
      </c>
      <c r="DX3990" s="0" t="s">
        <v>155</v>
      </c>
      <c r="EA3990" s="0" t="s">
        <v>155</v>
      </c>
      <c r="EF3990" s="0" t="s">
        <v>155</v>
      </c>
    </row>
    <row r="3991" customFormat="false" ht="13.8" hidden="false" customHeight="false" outlineLevel="0" collapsed="false">
      <c r="A3991" s="0" t="s">
        <v>15853</v>
      </c>
      <c r="B3991" s="0" t="n">
        <v>78</v>
      </c>
      <c r="C3991" s="0" t="n">
        <v>475424</v>
      </c>
      <c r="D3991" s="0" t="s">
        <v>5904</v>
      </c>
      <c r="E3991" s="0" t="s">
        <v>301</v>
      </c>
      <c r="F3991" s="0" t="str">
        <f aca="false">CONCATENATE(D3992," ",LEFT(I3992,4),"T=",AW3992,"D=",AX3992,"R=",AY3992,"M=",AZ3992,"L=",BA3992,"B=",BB3992)</f>
        <v>MIRABELLI 1984T=3D=0R=0M=0L=2B=0</v>
      </c>
      <c r="G3991" s="0" t="s">
        <v>365</v>
      </c>
      <c r="I3991" s="0" t="s">
        <v>15854</v>
      </c>
      <c r="J3991" s="0" t="s">
        <v>15855</v>
      </c>
      <c r="K3991" s="0" t="s">
        <v>143</v>
      </c>
      <c r="L3991" s="0" t="s">
        <v>174</v>
      </c>
      <c r="M3991" s="0" t="str">
        <f aca="false">RIGHT(N3991,LEN(N3991)-FIND(" ",N3991))</f>
        <v>BEECHWOOD ST NE</v>
      </c>
      <c r="N3991" s="0" t="s">
        <v>8939</v>
      </c>
      <c r="P3991" s="0" t="s">
        <v>147</v>
      </c>
      <c r="Q3991" s="0" t="s">
        <v>148</v>
      </c>
      <c r="R3991" s="0" t="n">
        <v>44483</v>
      </c>
      <c r="AD3991" s="0" t="s">
        <v>149</v>
      </c>
      <c r="AE3991" s="0" t="s">
        <v>150</v>
      </c>
      <c r="AF3991" s="0" t="s">
        <v>151</v>
      </c>
      <c r="AH3991" s="0" t="n">
        <v>14</v>
      </c>
      <c r="AI3991" s="0" t="n">
        <v>11</v>
      </c>
      <c r="AN3991" s="0" t="s">
        <v>147</v>
      </c>
      <c r="AO3991" s="0" t="s">
        <v>166</v>
      </c>
      <c r="AP3991" s="0" t="s">
        <v>167</v>
      </c>
      <c r="AQ3991" s="0" t="n">
        <v>9</v>
      </c>
      <c r="AR3991" s="0" t="n">
        <v>64</v>
      </c>
      <c r="AS3991" s="0" t="n">
        <v>32</v>
      </c>
      <c r="AV3991" s="0" t="s">
        <v>154</v>
      </c>
      <c r="AW3991" s="0" t="n">
        <f aca="false">COUNTA($BC3991:$EG3991)</f>
        <v>1</v>
      </c>
      <c r="AX3991" s="0" t="n">
        <f aca="false">COUNTIF($BC3991:$EG3991,"D")</f>
        <v>0</v>
      </c>
      <c r="AY3991" s="0" t="n">
        <f aca="false">COUNTIF($BC3991:$EG3991,"R")</f>
        <v>1</v>
      </c>
      <c r="AZ3991" s="0" t="n">
        <f aca="false">IF(CC3991="D",1,0)+IF(CL3991="D",1,0)+IF(CW3991="D",1,0)+IF(DD3991="D",1,0)+IF(DJ3991="D",1,0)+IF(DO3991="D",1,0)+IF(DW3991="D",1,0)</f>
        <v>0</v>
      </c>
      <c r="BA3991" s="0" t="n">
        <f aca="false">IF(DH3991&lt;&gt;"",1,0)+IF(DI3991&lt;&gt;"",1,0)+IF(DK3991&lt;&gt;"",1,0)+IF(DM3991&lt;&gt;"",1,0)+IF(DN3991&lt;&gt;"",1,0)+IF(DO3991&lt;&gt;"",1,0)+IF(DQ3991&lt;&gt;"",1,0)+IF(DR3991&lt;&gt;"",1,0)+IF(DT3991&lt;&gt;"",1,0)+IF(DU3991&lt;&gt;"",1,0)+IF(DV3991&lt;&gt;"",1,0)+IF(DW3991&lt;&gt;"",1,0)+IF(DX3991&lt;&gt;"",1,0)+IF(DZ3991&lt;&gt;"",1,0)+IF(EA3991&lt;&gt;"",1,0)+IF(EB3991&lt;&gt;"",1,0)+IF(EE3991&lt;&gt;"",1,0)</f>
        <v>0</v>
      </c>
      <c r="BB3991" s="0" t="n">
        <f aca="false">AY3991*AX3991</f>
        <v>0</v>
      </c>
      <c r="ED3991" s="0" t="s">
        <v>174</v>
      </c>
    </row>
    <row r="3992" customFormat="false" ht="13.8" hidden="false" customHeight="false" outlineLevel="0" collapsed="false">
      <c r="A3992" s="0" t="s">
        <v>15856</v>
      </c>
      <c r="B3992" s="0" t="n">
        <v>78</v>
      </c>
      <c r="C3992" s="0" t="n">
        <v>443313</v>
      </c>
      <c r="D3992" s="0" t="s">
        <v>14136</v>
      </c>
      <c r="E3992" s="0" t="s">
        <v>1179</v>
      </c>
      <c r="F3992" s="0" t="str">
        <f aca="false">CONCATENATE(D3993," ",LEFT(I3993,4),"T=",AW3993,"D=",AX3993,"R=",AY3993,"M=",AZ3993,"L=",BA3993,"B=",BB3993)</f>
        <v>BELL 1996T=3D=0R=0M=0L=1B=0</v>
      </c>
      <c r="G3992" s="0" t="s">
        <v>400</v>
      </c>
      <c r="I3992" s="0" t="s">
        <v>15857</v>
      </c>
      <c r="J3992" s="0" t="s">
        <v>6813</v>
      </c>
      <c r="K3992" s="0" t="s">
        <v>143</v>
      </c>
      <c r="M3992" s="0" t="str">
        <f aca="false">RIGHT(N3992,LEN(N3992)-FIND(" ",N3992))</f>
        <v>GENESEE AVE NE</v>
      </c>
      <c r="N3992" s="0" t="s">
        <v>14807</v>
      </c>
      <c r="P3992" s="0" t="s">
        <v>147</v>
      </c>
      <c r="Q3992" s="0" t="s">
        <v>148</v>
      </c>
      <c r="R3992" s="0" t="n">
        <v>44483</v>
      </c>
      <c r="AD3992" s="0" t="s">
        <v>149</v>
      </c>
      <c r="AE3992" s="0" t="s">
        <v>150</v>
      </c>
      <c r="AF3992" s="0" t="s">
        <v>151</v>
      </c>
      <c r="AH3992" s="0" t="n">
        <v>14</v>
      </c>
      <c r="AI3992" s="0" t="n">
        <v>11</v>
      </c>
      <c r="AN3992" s="0" t="s">
        <v>147</v>
      </c>
      <c r="AO3992" s="0" t="s">
        <v>152</v>
      </c>
      <c r="AP3992" s="0" t="s">
        <v>153</v>
      </c>
      <c r="AQ3992" s="0" t="n">
        <v>9</v>
      </c>
      <c r="AR3992" s="0" t="n">
        <v>64</v>
      </c>
      <c r="AS3992" s="0" t="n">
        <v>32</v>
      </c>
      <c r="AV3992" s="0" t="s">
        <v>154</v>
      </c>
      <c r="AW3992" s="0" t="n">
        <f aca="false">COUNTA($BC3992:$EG3992)</f>
        <v>3</v>
      </c>
      <c r="AX3992" s="0" t="n">
        <f aca="false">COUNTIF($BC3992:$EG3992,"D")</f>
        <v>0</v>
      </c>
      <c r="AY3992" s="0" t="n">
        <f aca="false">COUNTIF($BC3992:$EG3992,"R")</f>
        <v>0</v>
      </c>
      <c r="AZ3992" s="0" t="n">
        <f aca="false">IF(CC3992="D",1,0)+IF(CL3992="D",1,0)+IF(CW3992="D",1,0)+IF(DD3992="D",1,0)+IF(DJ3992="D",1,0)+IF(DO3992="D",1,0)+IF(DW3992="D",1,0)</f>
        <v>0</v>
      </c>
      <c r="BA3992" s="0" t="n">
        <f aca="false">IF(DH3992&lt;&gt;"",1,0)+IF(DI3992&lt;&gt;"",1,0)+IF(DK3992&lt;&gt;"",1,0)+IF(DM3992&lt;&gt;"",1,0)+IF(DN3992&lt;&gt;"",1,0)+IF(DO3992&lt;&gt;"",1,0)+IF(DQ3992&lt;&gt;"",1,0)+IF(DR3992&lt;&gt;"",1,0)+IF(DT3992&lt;&gt;"",1,0)+IF(DU3992&lt;&gt;"",1,0)+IF(DV3992&lt;&gt;"",1,0)+IF(DW3992&lt;&gt;"",1,0)+IF(DX3992&lt;&gt;"",1,0)+IF(DZ3992&lt;&gt;"",1,0)+IF(EA3992&lt;&gt;"",1,0)+IF(EB3992&lt;&gt;"",1,0)+IF(EE3992&lt;&gt;"",1,0)</f>
        <v>2</v>
      </c>
      <c r="BB3992" s="0" t="n">
        <f aca="false">AY3992*AX3992</f>
        <v>0</v>
      </c>
      <c r="DN3992" s="0" t="s">
        <v>155</v>
      </c>
      <c r="EA3992" s="0" t="s">
        <v>155</v>
      </c>
      <c r="EF3992" s="0" t="s">
        <v>155</v>
      </c>
    </row>
    <row r="3993" customFormat="false" ht="13.8" hidden="false" customHeight="false" outlineLevel="0" collapsed="false">
      <c r="A3993" s="0" t="s">
        <v>15858</v>
      </c>
      <c r="B3993" s="0" t="n">
        <v>78</v>
      </c>
      <c r="C3993" s="0" t="n">
        <v>404578</v>
      </c>
      <c r="D3993" s="0" t="s">
        <v>4856</v>
      </c>
      <c r="E3993" s="0" t="s">
        <v>465</v>
      </c>
      <c r="F3993" s="0" t="str">
        <f aca="false">CONCATENATE(D3994," ",LEFT(I3994,4),"T=",AW3994,"D=",AX3994,"R=",AY3994,"M=",AZ3994,"L=",BA3994,"B=",BB3994)</f>
        <v>MCCLURE 1983T=10D=1R=0M=0L=3B=0</v>
      </c>
      <c r="G3993" s="0" t="s">
        <v>4764</v>
      </c>
      <c r="I3993" s="0" t="s">
        <v>15859</v>
      </c>
      <c r="J3993" s="0" t="s">
        <v>6813</v>
      </c>
      <c r="K3993" s="0" t="s">
        <v>143</v>
      </c>
      <c r="M3993" s="0" t="str">
        <f aca="false">RIGHT(N3993,LEN(N3993)-FIND(" ",N3993))</f>
        <v>WOODLAND AVE NE</v>
      </c>
      <c r="N3993" s="0" t="s">
        <v>4859</v>
      </c>
      <c r="P3993" s="0" t="s">
        <v>147</v>
      </c>
      <c r="Q3993" s="0" t="s">
        <v>148</v>
      </c>
      <c r="R3993" s="0" t="n">
        <v>44483</v>
      </c>
      <c r="AD3993" s="0" t="s">
        <v>149</v>
      </c>
      <c r="AE3993" s="0" t="s">
        <v>150</v>
      </c>
      <c r="AF3993" s="0" t="s">
        <v>151</v>
      </c>
      <c r="AH3993" s="0" t="n">
        <v>14</v>
      </c>
      <c r="AI3993" s="0" t="n">
        <v>11</v>
      </c>
      <c r="AN3993" s="0" t="s">
        <v>147</v>
      </c>
      <c r="AO3993" s="0" t="s">
        <v>261</v>
      </c>
      <c r="AP3993" s="0" t="s">
        <v>262</v>
      </c>
      <c r="AQ3993" s="0" t="n">
        <v>9</v>
      </c>
      <c r="AR3993" s="0" t="n">
        <v>64</v>
      </c>
      <c r="AS3993" s="0" t="n">
        <v>32</v>
      </c>
      <c r="AV3993" s="0" t="s">
        <v>154</v>
      </c>
      <c r="AW3993" s="0" t="n">
        <f aca="false">COUNTA($BC3993:$EG3993)</f>
        <v>3</v>
      </c>
      <c r="AX3993" s="0" t="n">
        <f aca="false">COUNTIF($BC3993:$EG3993,"D")</f>
        <v>0</v>
      </c>
      <c r="AY3993" s="0" t="n">
        <f aca="false">COUNTIF($BC3993:$EG3993,"R")</f>
        <v>0</v>
      </c>
      <c r="AZ3993" s="0" t="n">
        <f aca="false">IF(CC3993="D",1,0)+IF(CL3993="D",1,0)+IF(CW3993="D",1,0)+IF(DD3993="D",1,0)+IF(DJ3993="D",1,0)+IF(DO3993="D",1,0)+IF(DW3993="D",1,0)</f>
        <v>0</v>
      </c>
      <c r="BA3993" s="0" t="n">
        <f aca="false">IF(DH3993&lt;&gt;"",1,0)+IF(DI3993&lt;&gt;"",1,0)+IF(DK3993&lt;&gt;"",1,0)+IF(DM3993&lt;&gt;"",1,0)+IF(DN3993&lt;&gt;"",1,0)+IF(DO3993&lt;&gt;"",1,0)+IF(DQ3993&lt;&gt;"",1,0)+IF(DR3993&lt;&gt;"",1,0)+IF(DT3993&lt;&gt;"",1,0)+IF(DU3993&lt;&gt;"",1,0)+IF(DV3993&lt;&gt;"",1,0)+IF(DW3993&lt;&gt;"",1,0)+IF(DX3993&lt;&gt;"",1,0)+IF(DZ3993&lt;&gt;"",1,0)+IF(EA3993&lt;&gt;"",1,0)+IF(EB3993&lt;&gt;"",1,0)+IF(EE3993&lt;&gt;"",1,0)</f>
        <v>1</v>
      </c>
      <c r="BB3993" s="0" t="n">
        <f aca="false">AY3993*AX3993</f>
        <v>0</v>
      </c>
      <c r="CV3993" s="0" t="s">
        <v>155</v>
      </c>
      <c r="CW3993" s="0" t="s">
        <v>155</v>
      </c>
      <c r="EA3993" s="0" t="s">
        <v>155</v>
      </c>
    </row>
    <row r="3994" customFormat="false" ht="13.8" hidden="false" customHeight="false" outlineLevel="0" collapsed="false">
      <c r="A3994" s="0" t="s">
        <v>15860</v>
      </c>
      <c r="B3994" s="0" t="n">
        <v>78</v>
      </c>
      <c r="C3994" s="0" t="n">
        <v>475086</v>
      </c>
      <c r="D3994" s="0" t="s">
        <v>15861</v>
      </c>
      <c r="E3994" s="0" t="s">
        <v>3861</v>
      </c>
      <c r="F3994" s="0" t="str">
        <f aca="false">CONCATENATE(D3995," ",LEFT(I3995,4),"T=",AW3995,"D=",AX3995,"R=",AY3995,"M=",AZ3995,"L=",BA3995,"B=",BB3995)</f>
        <v>BRYANT 1970T=4D=0R=0M=0L=1B=0</v>
      </c>
      <c r="G3994" s="0" t="s">
        <v>725</v>
      </c>
      <c r="I3994" s="0" t="s">
        <v>12094</v>
      </c>
      <c r="J3994" s="0" t="s">
        <v>6813</v>
      </c>
      <c r="K3994" s="0" t="s">
        <v>143</v>
      </c>
      <c r="M3994" s="0" t="str">
        <f aca="false">RIGHT(N3994,LEN(N3994)-FIND(" ",N3994))</f>
        <v>HOLLYWOOD ST NE</v>
      </c>
      <c r="N3994" s="0" t="s">
        <v>15862</v>
      </c>
      <c r="P3994" s="0" t="s">
        <v>147</v>
      </c>
      <c r="Q3994" s="0" t="s">
        <v>148</v>
      </c>
      <c r="R3994" s="0" t="n">
        <v>44483</v>
      </c>
      <c r="AD3994" s="0" t="s">
        <v>149</v>
      </c>
      <c r="AE3994" s="0" t="s">
        <v>150</v>
      </c>
      <c r="AF3994" s="0" t="s">
        <v>151</v>
      </c>
      <c r="AH3994" s="0" t="n">
        <v>14</v>
      </c>
      <c r="AI3994" s="0" t="n">
        <v>11</v>
      </c>
      <c r="AN3994" s="0" t="s">
        <v>147</v>
      </c>
      <c r="AO3994" s="0" t="s">
        <v>189</v>
      </c>
      <c r="AP3994" s="0" t="s">
        <v>190</v>
      </c>
      <c r="AQ3994" s="0" t="n">
        <v>9</v>
      </c>
      <c r="AR3994" s="0" t="n">
        <v>64</v>
      </c>
      <c r="AS3994" s="0" t="n">
        <v>32</v>
      </c>
      <c r="AV3994" s="0" t="s">
        <v>154</v>
      </c>
      <c r="AW3994" s="0" t="n">
        <f aca="false">COUNTA($BC3994:$EG3994)</f>
        <v>10</v>
      </c>
      <c r="AX3994" s="0" t="n">
        <f aca="false">COUNTIF($BC3994:$EG3994,"D")</f>
        <v>1</v>
      </c>
      <c r="AY3994" s="0" t="n">
        <f aca="false">COUNTIF($BC3994:$EG3994,"R")</f>
        <v>0</v>
      </c>
      <c r="AZ3994" s="0" t="n">
        <f aca="false">IF(CC3994="D",1,0)+IF(CL3994="D",1,0)+IF(CW3994="D",1,0)+IF(DD3994="D",1,0)+IF(DJ3994="D",1,0)+IF(DO3994="D",1,0)+IF(DW3994="D",1,0)</f>
        <v>0</v>
      </c>
      <c r="BA3994" s="0" t="n">
        <f aca="false">IF(DH3994&lt;&gt;"",1,0)+IF(DI3994&lt;&gt;"",1,0)+IF(DK3994&lt;&gt;"",1,0)+IF(DM3994&lt;&gt;"",1,0)+IF(DN3994&lt;&gt;"",1,0)+IF(DO3994&lt;&gt;"",1,0)+IF(DQ3994&lt;&gt;"",1,0)+IF(DR3994&lt;&gt;"",1,0)+IF(DT3994&lt;&gt;"",1,0)+IF(DU3994&lt;&gt;"",1,0)+IF(DV3994&lt;&gt;"",1,0)+IF(DW3994&lt;&gt;"",1,0)+IF(DX3994&lt;&gt;"",1,0)+IF(DZ3994&lt;&gt;"",1,0)+IF(EA3994&lt;&gt;"",1,0)+IF(EB3994&lt;&gt;"",1,0)+IF(EE3994&lt;&gt;"",1,0)</f>
        <v>3</v>
      </c>
      <c r="BB3994" s="0" t="n">
        <f aca="false">AY3994*AX3994</f>
        <v>0</v>
      </c>
      <c r="BL3994" s="0" t="s">
        <v>155</v>
      </c>
      <c r="BY3994" s="0" t="s">
        <v>155</v>
      </c>
      <c r="CA3994" s="0" t="s">
        <v>155</v>
      </c>
      <c r="CP3994" s="0" t="s">
        <v>155</v>
      </c>
      <c r="CZ3994" s="0" t="s">
        <v>144</v>
      </c>
      <c r="DC3994" s="0" t="s">
        <v>155</v>
      </c>
      <c r="DN3994" s="0" t="s">
        <v>155</v>
      </c>
      <c r="DX3994" s="0" t="s">
        <v>155</v>
      </c>
      <c r="EA3994" s="0" t="s">
        <v>155</v>
      </c>
      <c r="EF3994" s="0" t="s">
        <v>155</v>
      </c>
    </row>
    <row r="3995" customFormat="false" ht="13.8" hidden="false" customHeight="false" outlineLevel="0" collapsed="false">
      <c r="A3995" s="0" t="s">
        <v>15863</v>
      </c>
      <c r="B3995" s="0" t="n">
        <v>78</v>
      </c>
      <c r="C3995" s="0" t="n">
        <v>311505</v>
      </c>
      <c r="D3995" s="0" t="s">
        <v>13973</v>
      </c>
      <c r="E3995" s="0" t="s">
        <v>596</v>
      </c>
      <c r="F3995" s="0" t="str">
        <f aca="false">CONCATENATE(D3996," ",LEFT(I3996,4),"T=",AW3996,"D=",AX3996,"R=",AY3996,"M=",AZ3996,"L=",BA3996,"B=",BB3996)</f>
        <v>CALDERONE 2005T=2D=1R=0M=0L=0B=0</v>
      </c>
      <c r="G3995" s="0" t="s">
        <v>365</v>
      </c>
      <c r="I3995" s="0" t="s">
        <v>15864</v>
      </c>
      <c r="J3995" s="0" t="s">
        <v>6813</v>
      </c>
      <c r="K3995" s="0" t="s">
        <v>143</v>
      </c>
      <c r="M3995" s="0" t="str">
        <f aca="false">RIGHT(N3995,LEN(N3995)-FIND(" ",N3995))</f>
        <v>SEDGEWICK ST NE</v>
      </c>
      <c r="N3995" s="0" t="s">
        <v>7338</v>
      </c>
      <c r="O3995" s="0" t="s">
        <v>13478</v>
      </c>
      <c r="P3995" s="0" t="s">
        <v>147</v>
      </c>
      <c r="Q3995" s="0" t="s">
        <v>148</v>
      </c>
      <c r="R3995" s="0" t="n">
        <v>44483</v>
      </c>
      <c r="AD3995" s="0" t="s">
        <v>149</v>
      </c>
      <c r="AE3995" s="0" t="s">
        <v>150</v>
      </c>
      <c r="AH3995" s="0" t="n">
        <v>14</v>
      </c>
      <c r="AI3995" s="0" t="n">
        <v>11</v>
      </c>
      <c r="AJ3995" s="0" t="s">
        <v>164</v>
      </c>
      <c r="AM3995" s="0" t="s">
        <v>165</v>
      </c>
      <c r="AN3995" s="0" t="s">
        <v>147</v>
      </c>
      <c r="AO3995" s="0" t="s">
        <v>166</v>
      </c>
      <c r="AP3995" s="0" t="s">
        <v>167</v>
      </c>
      <c r="AQ3995" s="0" t="n">
        <v>9</v>
      </c>
      <c r="AR3995" s="0" t="n">
        <v>64</v>
      </c>
      <c r="AS3995" s="0" t="n">
        <v>32</v>
      </c>
      <c r="AV3995" s="0" t="s">
        <v>154</v>
      </c>
      <c r="AW3995" s="0" t="n">
        <f aca="false">COUNTA($BC3995:$EG3995)</f>
        <v>4</v>
      </c>
      <c r="AX3995" s="0" t="n">
        <f aca="false">COUNTIF($BC3995:$EG3995,"D")</f>
        <v>0</v>
      </c>
      <c r="AY3995" s="0" t="n">
        <f aca="false">COUNTIF($BC3995:$EG3995,"R")</f>
        <v>0</v>
      </c>
      <c r="AZ3995" s="0" t="n">
        <f aca="false">IF(CC3995="D",1,0)+IF(CL3995="D",1,0)+IF(CW3995="D",1,0)+IF(DD3995="D",1,0)+IF(DJ3995="D",1,0)+IF(DO3995="D",1,0)+IF(DW3995="D",1,0)</f>
        <v>0</v>
      </c>
      <c r="BA3995" s="0" t="n">
        <f aca="false">IF(DH3995&lt;&gt;"",1,0)+IF(DI3995&lt;&gt;"",1,0)+IF(DK3995&lt;&gt;"",1,0)+IF(DM3995&lt;&gt;"",1,0)+IF(DN3995&lt;&gt;"",1,0)+IF(DO3995&lt;&gt;"",1,0)+IF(DQ3995&lt;&gt;"",1,0)+IF(DR3995&lt;&gt;"",1,0)+IF(DT3995&lt;&gt;"",1,0)+IF(DU3995&lt;&gt;"",1,0)+IF(DV3995&lt;&gt;"",1,0)+IF(DW3995&lt;&gt;"",1,0)+IF(DX3995&lt;&gt;"",1,0)+IF(DZ3995&lt;&gt;"",1,0)+IF(EA3995&lt;&gt;"",1,0)+IF(EB3995&lt;&gt;"",1,0)+IF(EE3995&lt;&gt;"",1,0)</f>
        <v>1</v>
      </c>
      <c r="BB3995" s="0" t="n">
        <f aca="false">AY3995*AX3995</f>
        <v>0</v>
      </c>
      <c r="CA3995" s="0" t="s">
        <v>155</v>
      </c>
      <c r="DC3995" s="0" t="s">
        <v>155</v>
      </c>
      <c r="DN3995" s="0" t="s">
        <v>155</v>
      </c>
      <c r="EF3995" s="0" t="s">
        <v>155</v>
      </c>
    </row>
    <row r="3996" customFormat="false" ht="13.8" hidden="false" customHeight="false" outlineLevel="0" collapsed="false">
      <c r="A3996" s="0" t="s">
        <v>15865</v>
      </c>
      <c r="B3996" s="0" t="n">
        <v>78</v>
      </c>
      <c r="C3996" s="0" t="n">
        <v>475785</v>
      </c>
      <c r="D3996" s="0" t="s">
        <v>2481</v>
      </c>
      <c r="E3996" s="0" t="s">
        <v>4884</v>
      </c>
      <c r="F3996" s="0" t="str">
        <f aca="false">CONCATENATE(D3997," ",LEFT(I3997,4),"T=",AW3997,"D=",AX3997,"R=",AY3997,"M=",AZ3997,"L=",BA3997,"B=",BB3997)</f>
        <v>HERSHBERGER 1979T=0D=0R=0M=0L=0B=0</v>
      </c>
      <c r="G3996" s="0" t="s">
        <v>211</v>
      </c>
      <c r="I3996" s="0" t="s">
        <v>15866</v>
      </c>
      <c r="J3996" s="0" t="s">
        <v>15867</v>
      </c>
      <c r="K3996" s="0" t="s">
        <v>143</v>
      </c>
      <c r="L3996" s="0" t="s">
        <v>144</v>
      </c>
      <c r="M3996" s="0" t="str">
        <f aca="false">RIGHT(N3996,LEN(N3996)-FIND(" ",N3996))</f>
        <v>GOLF DR NE</v>
      </c>
      <c r="N3996" s="0" t="s">
        <v>2482</v>
      </c>
      <c r="P3996" s="0" t="s">
        <v>147</v>
      </c>
      <c r="Q3996" s="0" t="s">
        <v>148</v>
      </c>
      <c r="R3996" s="0" t="n">
        <v>44483</v>
      </c>
      <c r="AD3996" s="0" t="s">
        <v>149</v>
      </c>
      <c r="AE3996" s="0" t="s">
        <v>150</v>
      </c>
      <c r="AF3996" s="0" t="s">
        <v>151</v>
      </c>
      <c r="AH3996" s="0" t="n">
        <v>14</v>
      </c>
      <c r="AI3996" s="0" t="n">
        <v>11</v>
      </c>
      <c r="AN3996" s="0" t="s">
        <v>147</v>
      </c>
      <c r="AO3996" s="0" t="s">
        <v>176</v>
      </c>
      <c r="AP3996" s="0" t="s">
        <v>177</v>
      </c>
      <c r="AQ3996" s="0" t="n">
        <v>9</v>
      </c>
      <c r="AR3996" s="0" t="n">
        <v>64</v>
      </c>
      <c r="AS3996" s="0" t="n">
        <v>32</v>
      </c>
      <c r="AV3996" s="0" t="s">
        <v>154</v>
      </c>
      <c r="AW3996" s="0" t="n">
        <f aca="false">COUNTA($BC3996:$EG3996)</f>
        <v>2</v>
      </c>
      <c r="AX3996" s="0" t="n">
        <f aca="false">COUNTIF($BC3996:$EG3996,"D")</f>
        <v>1</v>
      </c>
      <c r="AY3996" s="0" t="n">
        <f aca="false">COUNTIF($BC3996:$EG3996,"R")</f>
        <v>0</v>
      </c>
      <c r="AZ3996" s="0" t="n">
        <f aca="false">IF(CC3996="D",1,0)+IF(CL3996="D",1,0)+IF(CW3996="D",1,0)+IF(DD3996="D",1,0)+IF(DJ3996="D",1,0)+IF(DO3996="D",1,0)+IF(DW3996="D",1,0)</f>
        <v>0</v>
      </c>
      <c r="BA3996" s="0" t="n">
        <f aca="false">IF(DH3996&lt;&gt;"",1,0)+IF(DI3996&lt;&gt;"",1,0)+IF(DK3996&lt;&gt;"",1,0)+IF(DM3996&lt;&gt;"",1,0)+IF(DN3996&lt;&gt;"",1,0)+IF(DO3996&lt;&gt;"",1,0)+IF(DQ3996&lt;&gt;"",1,0)+IF(DR3996&lt;&gt;"",1,0)+IF(DT3996&lt;&gt;"",1,0)+IF(DU3996&lt;&gt;"",1,0)+IF(DV3996&lt;&gt;"",1,0)+IF(DW3996&lt;&gt;"",1,0)+IF(DX3996&lt;&gt;"",1,0)+IF(DZ3996&lt;&gt;"",1,0)+IF(EA3996&lt;&gt;"",1,0)+IF(EB3996&lt;&gt;"",1,0)+IF(EE3996&lt;&gt;"",1,0)</f>
        <v>0</v>
      </c>
      <c r="BB3996" s="0" t="n">
        <f aca="false">AY3996*AX3996</f>
        <v>0</v>
      </c>
      <c r="ED3996" s="0" t="s">
        <v>144</v>
      </c>
      <c r="EF3996" s="0" t="s">
        <v>155</v>
      </c>
    </row>
    <row r="3997" customFormat="false" ht="13.8" hidden="false" customHeight="false" outlineLevel="0" collapsed="false">
      <c r="A3997" s="0" t="s">
        <v>15868</v>
      </c>
      <c r="B3997" s="0" t="n">
        <v>78</v>
      </c>
      <c r="C3997" s="0" t="n">
        <v>476177</v>
      </c>
      <c r="D3997" s="0" t="s">
        <v>15869</v>
      </c>
      <c r="E3997" s="0" t="s">
        <v>3632</v>
      </c>
      <c r="F3997" s="0" t="str">
        <f aca="false">CONCATENATE(D3998," ",LEFT(I3998,4),"T=",AW3998,"D=",AX3998,"R=",AY3998,"M=",AZ3998,"L=",BA3998,"B=",BB3998)</f>
        <v>ROSSI 1981T=20D=2R=2M=0L=2B=4</v>
      </c>
      <c r="G3997" s="0" t="s">
        <v>364</v>
      </c>
      <c r="I3997" s="0" t="s">
        <v>10873</v>
      </c>
      <c r="J3997" s="0" t="s">
        <v>6818</v>
      </c>
      <c r="K3997" s="0" t="s">
        <v>143</v>
      </c>
      <c r="M3997" s="0" t="str">
        <f aca="false">RIGHT(N3997,LEN(N3997)-FIND(" ",N3997))</f>
        <v>LAIRD AVE NE</v>
      </c>
      <c r="N3997" s="0" t="s">
        <v>12606</v>
      </c>
      <c r="P3997" s="0" t="s">
        <v>147</v>
      </c>
      <c r="Q3997" s="0" t="s">
        <v>148</v>
      </c>
      <c r="R3997" s="0" t="n">
        <v>44483</v>
      </c>
      <c r="AD3997" s="0" t="s">
        <v>149</v>
      </c>
      <c r="AE3997" s="0" t="s">
        <v>150</v>
      </c>
      <c r="AF3997" s="0" t="s">
        <v>151</v>
      </c>
      <c r="AH3997" s="0" t="n">
        <v>14</v>
      </c>
      <c r="AI3997" s="0" t="n">
        <v>11</v>
      </c>
      <c r="AN3997" s="0" t="s">
        <v>147</v>
      </c>
      <c r="AO3997" s="0" t="s">
        <v>152</v>
      </c>
      <c r="AP3997" s="0" t="s">
        <v>153</v>
      </c>
      <c r="AQ3997" s="0" t="n">
        <v>9</v>
      </c>
      <c r="AR3997" s="0" t="n">
        <v>64</v>
      </c>
      <c r="AS3997" s="0" t="n">
        <v>32</v>
      </c>
      <c r="AV3997" s="0" t="s">
        <v>154</v>
      </c>
      <c r="AW3997" s="0" t="n">
        <f aca="false">COUNTA($BC3997:$EG3997)</f>
        <v>0</v>
      </c>
      <c r="AX3997" s="0" t="n">
        <f aca="false">COUNTIF($BC3997:$EG3997,"D")</f>
        <v>0</v>
      </c>
      <c r="AY3997" s="0" t="n">
        <f aca="false">COUNTIF($BC3997:$EG3997,"R")</f>
        <v>0</v>
      </c>
      <c r="AZ3997" s="0" t="n">
        <f aca="false">IF(CC3997="D",1,0)+IF(CL3997="D",1,0)+IF(CW3997="D",1,0)+IF(DD3997="D",1,0)+IF(DJ3997="D",1,0)+IF(DO3997="D",1,0)+IF(DW3997="D",1,0)</f>
        <v>0</v>
      </c>
      <c r="BA3997" s="0" t="n">
        <f aca="false">IF(DH3997&lt;&gt;"",1,0)+IF(DI3997&lt;&gt;"",1,0)+IF(DK3997&lt;&gt;"",1,0)+IF(DM3997&lt;&gt;"",1,0)+IF(DN3997&lt;&gt;"",1,0)+IF(DO3997&lt;&gt;"",1,0)+IF(DQ3997&lt;&gt;"",1,0)+IF(DR3997&lt;&gt;"",1,0)+IF(DT3997&lt;&gt;"",1,0)+IF(DU3997&lt;&gt;"",1,0)+IF(DV3997&lt;&gt;"",1,0)+IF(DW3997&lt;&gt;"",1,0)+IF(DX3997&lt;&gt;"",1,0)+IF(DZ3997&lt;&gt;"",1,0)+IF(EA3997&lt;&gt;"",1,0)+IF(EB3997&lt;&gt;"",1,0)+IF(EE3997&lt;&gt;"",1,0)</f>
        <v>0</v>
      </c>
      <c r="BB3997" s="0" t="n">
        <f aca="false">AY3997*AX3997</f>
        <v>0</v>
      </c>
    </row>
    <row r="3998" customFormat="false" ht="13.8" hidden="false" customHeight="false" outlineLevel="0" collapsed="false">
      <c r="A3998" s="0" t="s">
        <v>15870</v>
      </c>
      <c r="B3998" s="0" t="n">
        <v>78</v>
      </c>
      <c r="C3998" s="0" t="n">
        <v>427570</v>
      </c>
      <c r="D3998" s="0" t="s">
        <v>1113</v>
      </c>
      <c r="E3998" s="0" t="s">
        <v>214</v>
      </c>
      <c r="F3998" s="0" t="str">
        <f aca="false">CONCATENATE(D3999," ",LEFT(I3999,4),"T=",AW3999,"D=",AX3999,"R=",AY3999,"M=",AZ3999,"L=",BA3999,"B=",BB3999)</f>
        <v>PHILLIPS 1996T=5D=0R=0M=0L=2B=0</v>
      </c>
      <c r="G3998" s="0" t="s">
        <v>2684</v>
      </c>
      <c r="I3998" s="0" t="s">
        <v>15871</v>
      </c>
      <c r="J3998" s="0" t="s">
        <v>6818</v>
      </c>
      <c r="K3998" s="0" t="s">
        <v>143</v>
      </c>
      <c r="L3998" s="0" t="s">
        <v>174</v>
      </c>
      <c r="M3998" s="0" t="str">
        <f aca="false">RIGHT(N3998,LEN(N3998)-FIND(" ",N3998))</f>
        <v>FAIRWAY DR NE</v>
      </c>
      <c r="N3998" s="0" t="s">
        <v>2978</v>
      </c>
      <c r="P3998" s="0" t="s">
        <v>147</v>
      </c>
      <c r="Q3998" s="0" t="s">
        <v>148</v>
      </c>
      <c r="R3998" s="0" t="n">
        <v>44483</v>
      </c>
      <c r="AD3998" s="0" t="s">
        <v>149</v>
      </c>
      <c r="AE3998" s="0" t="s">
        <v>150</v>
      </c>
      <c r="AF3998" s="0" t="s">
        <v>151</v>
      </c>
      <c r="AH3998" s="0" t="n">
        <v>14</v>
      </c>
      <c r="AI3998" s="0" t="n">
        <v>11</v>
      </c>
      <c r="AN3998" s="0" t="s">
        <v>147</v>
      </c>
      <c r="AO3998" s="0" t="s">
        <v>176</v>
      </c>
      <c r="AP3998" s="0" t="s">
        <v>177</v>
      </c>
      <c r="AQ3998" s="0" t="n">
        <v>9</v>
      </c>
      <c r="AR3998" s="0" t="n">
        <v>64</v>
      </c>
      <c r="AS3998" s="0" t="n">
        <v>32</v>
      </c>
      <c r="AV3998" s="0" t="s">
        <v>154</v>
      </c>
      <c r="AW3998" s="0" t="n">
        <f aca="false">COUNTA($BC3998:$EG3998)</f>
        <v>20</v>
      </c>
      <c r="AX3998" s="0" t="n">
        <f aca="false">COUNTIF($BC3998:$EG3998,"D")</f>
        <v>2</v>
      </c>
      <c r="AY3998" s="0" t="n">
        <f aca="false">COUNTIF($BC3998:$EG3998,"R")</f>
        <v>2</v>
      </c>
      <c r="AZ3998" s="0" t="n">
        <f aca="false">IF(CC3998="D",1,0)+IF(CL3998="D",1,0)+IF(CW3998="D",1,0)+IF(DD3998="D",1,0)+IF(DJ3998="D",1,0)+IF(DO3998="D",1,0)+IF(DW3998="D",1,0)</f>
        <v>0</v>
      </c>
      <c r="BA3998" s="0" t="n">
        <f aca="false">IF(DH3998&lt;&gt;"",1,0)+IF(DI3998&lt;&gt;"",1,0)+IF(DK3998&lt;&gt;"",1,0)+IF(DM3998&lt;&gt;"",1,0)+IF(DN3998&lt;&gt;"",1,0)+IF(DO3998&lt;&gt;"",1,0)+IF(DQ3998&lt;&gt;"",1,0)+IF(DR3998&lt;&gt;"",1,0)+IF(DT3998&lt;&gt;"",1,0)+IF(DU3998&lt;&gt;"",1,0)+IF(DV3998&lt;&gt;"",1,0)+IF(DW3998&lt;&gt;"",1,0)+IF(DX3998&lt;&gt;"",1,0)+IF(DZ3998&lt;&gt;"",1,0)+IF(EA3998&lt;&gt;"",1,0)+IF(EB3998&lt;&gt;"",1,0)+IF(EE3998&lt;&gt;"",1,0)</f>
        <v>2</v>
      </c>
      <c r="BB3998" s="0" t="n">
        <f aca="false">AY3998*AX3998</f>
        <v>4</v>
      </c>
      <c r="BJ3998" s="0" t="s">
        <v>155</v>
      </c>
      <c r="BK3998" s="0" t="s">
        <v>155</v>
      </c>
      <c r="BL3998" s="0" t="s">
        <v>155</v>
      </c>
      <c r="BS3998" s="0" t="s">
        <v>155</v>
      </c>
      <c r="BY3998" s="0" t="s">
        <v>144</v>
      </c>
      <c r="CA3998" s="0" t="s">
        <v>155</v>
      </c>
      <c r="CK3998" s="0" t="s">
        <v>155</v>
      </c>
      <c r="CP3998" s="0" t="s">
        <v>155</v>
      </c>
      <c r="CT3998" s="0" t="s">
        <v>155</v>
      </c>
      <c r="CV3998" s="0" t="s">
        <v>155</v>
      </c>
      <c r="CW3998" s="0" t="s">
        <v>155</v>
      </c>
      <c r="CY3998" s="0" t="s">
        <v>155</v>
      </c>
      <c r="CZ3998" s="0" t="s">
        <v>174</v>
      </c>
      <c r="DC3998" s="0" t="s">
        <v>155</v>
      </c>
      <c r="DF3998" s="0" t="s">
        <v>155</v>
      </c>
      <c r="DG3998" s="0" t="s">
        <v>144</v>
      </c>
      <c r="DI3998" s="0" t="s">
        <v>155</v>
      </c>
      <c r="EA3998" s="0" t="s">
        <v>155</v>
      </c>
      <c r="ED3998" s="0" t="s">
        <v>174</v>
      </c>
      <c r="EF3998" s="0" t="s">
        <v>155</v>
      </c>
    </row>
    <row r="3999" customFormat="false" ht="13.8" hidden="false" customHeight="false" outlineLevel="0" collapsed="false">
      <c r="A3999" s="0" t="s">
        <v>15872</v>
      </c>
      <c r="B3999" s="0" t="n">
        <v>78</v>
      </c>
      <c r="C3999" s="0" t="n">
        <v>426911</v>
      </c>
      <c r="D3999" s="0" t="s">
        <v>800</v>
      </c>
      <c r="E3999" s="0" t="s">
        <v>9313</v>
      </c>
      <c r="F3999" s="0" t="str">
        <f aca="false">CONCATENATE(D4000," ",LEFT(I4000,4),"T=",AW4000,"D=",AX4000,"R=",AY4000,"M=",AZ4000,"L=",BA4000,"B=",BB4000)</f>
        <v>NIEMI 1974T=9D=0R=0M=0L=1B=0</v>
      </c>
      <c r="G3999" s="0" t="s">
        <v>185</v>
      </c>
      <c r="I3999" s="0" t="s">
        <v>13318</v>
      </c>
      <c r="J3999" s="0" t="s">
        <v>15873</v>
      </c>
      <c r="K3999" s="0" t="s">
        <v>143</v>
      </c>
      <c r="M3999" s="0" t="str">
        <f aca="false">RIGHT(N3999,LEN(N3999)-FIND(" ",N3999))</f>
        <v>ADELAIDE AVE NE</v>
      </c>
      <c r="N3999" s="0" t="s">
        <v>15523</v>
      </c>
      <c r="P3999" s="0" t="s">
        <v>147</v>
      </c>
      <c r="Q3999" s="0" t="s">
        <v>148</v>
      </c>
      <c r="R3999" s="0" t="n">
        <v>44483</v>
      </c>
      <c r="AD3999" s="0" t="s">
        <v>149</v>
      </c>
      <c r="AE3999" s="0" t="s">
        <v>150</v>
      </c>
      <c r="AF3999" s="0" t="s">
        <v>151</v>
      </c>
      <c r="AH3999" s="0" t="n">
        <v>14</v>
      </c>
      <c r="AI3999" s="0" t="n">
        <v>11</v>
      </c>
      <c r="AN3999" s="0" t="s">
        <v>147</v>
      </c>
      <c r="AO3999" s="0" t="s">
        <v>189</v>
      </c>
      <c r="AP3999" s="0" t="s">
        <v>190</v>
      </c>
      <c r="AQ3999" s="0" t="n">
        <v>9</v>
      </c>
      <c r="AR3999" s="0" t="n">
        <v>64</v>
      </c>
      <c r="AS3999" s="0" t="n">
        <v>32</v>
      </c>
      <c r="AV3999" s="0" t="s">
        <v>154</v>
      </c>
      <c r="AW3999" s="0" t="n">
        <f aca="false">COUNTA($BC3999:$EG3999)</f>
        <v>5</v>
      </c>
      <c r="AX3999" s="0" t="n">
        <f aca="false">COUNTIF($BC3999:$EG3999,"D")</f>
        <v>0</v>
      </c>
      <c r="AY3999" s="0" t="n">
        <f aca="false">COUNTIF($BC3999:$EG3999,"R")</f>
        <v>0</v>
      </c>
      <c r="AZ3999" s="0" t="n">
        <f aca="false">IF(CC3999="D",1,0)+IF(CL3999="D",1,0)+IF(CW3999="D",1,0)+IF(DD3999="D",1,0)+IF(DJ3999="D",1,0)+IF(DO3999="D",1,0)+IF(DW3999="D",1,0)</f>
        <v>0</v>
      </c>
      <c r="BA3999" s="0" t="n">
        <f aca="false">IF(DH3999&lt;&gt;"",1,0)+IF(DI3999&lt;&gt;"",1,0)+IF(DK3999&lt;&gt;"",1,0)+IF(DM3999&lt;&gt;"",1,0)+IF(DN3999&lt;&gt;"",1,0)+IF(DO3999&lt;&gt;"",1,0)+IF(DQ3999&lt;&gt;"",1,0)+IF(DR3999&lt;&gt;"",1,0)+IF(DT3999&lt;&gt;"",1,0)+IF(DU3999&lt;&gt;"",1,0)+IF(DV3999&lt;&gt;"",1,0)+IF(DW3999&lt;&gt;"",1,0)+IF(DX3999&lt;&gt;"",1,0)+IF(DZ3999&lt;&gt;"",1,0)+IF(EA3999&lt;&gt;"",1,0)+IF(EB3999&lt;&gt;"",1,0)+IF(EE3999&lt;&gt;"",1,0)</f>
        <v>2</v>
      </c>
      <c r="BB3999" s="0" t="n">
        <f aca="false">AY3999*AX3999</f>
        <v>0</v>
      </c>
      <c r="CY3999" s="0" t="s">
        <v>155</v>
      </c>
      <c r="DC3999" s="0" t="s">
        <v>155</v>
      </c>
      <c r="DF3999" s="0" t="s">
        <v>155</v>
      </c>
      <c r="DI3999" s="0" t="s">
        <v>155</v>
      </c>
      <c r="EA3999" s="0" t="s">
        <v>155</v>
      </c>
    </row>
    <row r="4000" customFormat="false" ht="13.8" hidden="false" customHeight="false" outlineLevel="0" collapsed="false">
      <c r="A4000" s="0" t="s">
        <v>15874</v>
      </c>
      <c r="B4000" s="0" t="n">
        <v>78</v>
      </c>
      <c r="C4000" s="0" t="n">
        <v>476206</v>
      </c>
      <c r="D4000" s="0" t="s">
        <v>15875</v>
      </c>
      <c r="E4000" s="0" t="s">
        <v>211</v>
      </c>
      <c r="F4000" s="0" t="str">
        <f aca="false">CONCATENATE(D4001," ",LEFT(I4001,4),"T=",AW4001,"D=",AX4001,"R=",AY4001,"M=",AZ4001,"L=",BA4001,"B=",BB4001)</f>
        <v>KEARNS 1965T=3D=0R=0M=0L=1B=0</v>
      </c>
      <c r="G4000" s="0" t="s">
        <v>184</v>
      </c>
      <c r="I4000" s="0" t="s">
        <v>7321</v>
      </c>
      <c r="J4000" s="0" t="s">
        <v>15876</v>
      </c>
      <c r="K4000" s="0" t="s">
        <v>143</v>
      </c>
      <c r="M4000" s="0" t="str">
        <f aca="false">RIGHT(N4000,LEN(N4000)-FIND(" ",N4000))</f>
        <v>FAIRWAY DR NE</v>
      </c>
      <c r="N4000" s="0" t="s">
        <v>15877</v>
      </c>
      <c r="P4000" s="0" t="s">
        <v>147</v>
      </c>
      <c r="Q4000" s="0" t="s">
        <v>148</v>
      </c>
      <c r="R4000" s="0" t="n">
        <v>44483</v>
      </c>
      <c r="AD4000" s="0" t="s">
        <v>149</v>
      </c>
      <c r="AE4000" s="0" t="s">
        <v>150</v>
      </c>
      <c r="AF4000" s="0" t="s">
        <v>151</v>
      </c>
      <c r="AH4000" s="0" t="n">
        <v>14</v>
      </c>
      <c r="AI4000" s="0" t="n">
        <v>11</v>
      </c>
      <c r="AN4000" s="0" t="s">
        <v>147</v>
      </c>
      <c r="AO4000" s="0" t="s">
        <v>176</v>
      </c>
      <c r="AP4000" s="0" t="s">
        <v>177</v>
      </c>
      <c r="AQ4000" s="0" t="n">
        <v>9</v>
      </c>
      <c r="AR4000" s="0" t="n">
        <v>64</v>
      </c>
      <c r="AS4000" s="0" t="n">
        <v>32</v>
      </c>
      <c r="AV4000" s="0" t="s">
        <v>154</v>
      </c>
      <c r="AW4000" s="0" t="n">
        <f aca="false">COUNTA($BC4000:$EG4000)</f>
        <v>9</v>
      </c>
      <c r="AX4000" s="0" t="n">
        <f aca="false">COUNTIF($BC4000:$EG4000,"D")</f>
        <v>0</v>
      </c>
      <c r="AY4000" s="0" t="n">
        <f aca="false">COUNTIF($BC4000:$EG4000,"R")</f>
        <v>0</v>
      </c>
      <c r="AZ4000" s="0" t="n">
        <f aca="false">IF(CC4000="D",1,0)+IF(CL4000="D",1,0)+IF(CW4000="D",1,0)+IF(DD4000="D",1,0)+IF(DJ4000="D",1,0)+IF(DO4000="D",1,0)+IF(DW4000="D",1,0)</f>
        <v>0</v>
      </c>
      <c r="BA4000" s="0" t="n">
        <f aca="false">IF(DH4000&lt;&gt;"",1,0)+IF(DI4000&lt;&gt;"",1,0)+IF(DK4000&lt;&gt;"",1,0)+IF(DM4000&lt;&gt;"",1,0)+IF(DN4000&lt;&gt;"",1,0)+IF(DO4000&lt;&gt;"",1,0)+IF(DQ4000&lt;&gt;"",1,0)+IF(DR4000&lt;&gt;"",1,0)+IF(DT4000&lt;&gt;"",1,0)+IF(DU4000&lt;&gt;"",1,0)+IF(DV4000&lt;&gt;"",1,0)+IF(DW4000&lt;&gt;"",1,0)+IF(DX4000&lt;&gt;"",1,0)+IF(DZ4000&lt;&gt;"",1,0)+IF(EA4000&lt;&gt;"",1,0)+IF(EB4000&lt;&gt;"",1,0)+IF(EE4000&lt;&gt;"",1,0)</f>
        <v>1</v>
      </c>
      <c r="BB4000" s="0" t="n">
        <f aca="false">AY4000*AX4000</f>
        <v>0</v>
      </c>
      <c r="BD4000" s="0" t="s">
        <v>155</v>
      </c>
      <c r="BH4000" s="0" t="s">
        <v>155</v>
      </c>
      <c r="BJ4000" s="0" t="s">
        <v>155</v>
      </c>
      <c r="BL4000" s="0" t="s">
        <v>155</v>
      </c>
      <c r="BR4000" s="0" t="s">
        <v>155</v>
      </c>
      <c r="BS4000" s="0" t="s">
        <v>155</v>
      </c>
      <c r="CA4000" s="0" t="s">
        <v>155</v>
      </c>
      <c r="EA4000" s="0" t="s">
        <v>155</v>
      </c>
      <c r="EF4000" s="0" t="s">
        <v>155</v>
      </c>
    </row>
    <row r="4001" customFormat="false" ht="13.8" hidden="false" customHeight="false" outlineLevel="0" collapsed="false">
      <c r="A4001" s="0" t="s">
        <v>15878</v>
      </c>
      <c r="B4001" s="0" t="n">
        <v>78</v>
      </c>
      <c r="C4001" s="0" t="n">
        <v>475572</v>
      </c>
      <c r="D4001" s="0" t="s">
        <v>15879</v>
      </c>
      <c r="E4001" s="0" t="s">
        <v>465</v>
      </c>
      <c r="F4001" s="0" t="str">
        <f aca="false">CONCATENATE(D4002," ",LEFT(I4002,4),"T=",AW4002,"D=",AX4002,"R=",AY4002,"M=",AZ4002,"L=",BA4002,"B=",BB4002)</f>
        <v>COLLIER 1950T=1D=0R=0M=0L=1B=0</v>
      </c>
      <c r="G4001" s="0" t="s">
        <v>15880</v>
      </c>
      <c r="H4001" s="0" t="s">
        <v>1121</v>
      </c>
      <c r="I4001" s="0" t="s">
        <v>15881</v>
      </c>
      <c r="J4001" s="0" t="s">
        <v>15882</v>
      </c>
      <c r="K4001" s="0" t="s">
        <v>143</v>
      </c>
      <c r="M4001" s="0" t="str">
        <f aca="false">RIGHT(N4001,LEN(N4001)-FIND(" ",N4001))</f>
        <v>PLAZA AVE NE</v>
      </c>
      <c r="N4001" s="0" t="s">
        <v>931</v>
      </c>
      <c r="O4001" s="0" t="s">
        <v>15883</v>
      </c>
      <c r="P4001" s="0" t="s">
        <v>147</v>
      </c>
      <c r="Q4001" s="0" t="s">
        <v>148</v>
      </c>
      <c r="R4001" s="0" t="n">
        <v>44483</v>
      </c>
      <c r="AD4001" s="0" t="s">
        <v>149</v>
      </c>
      <c r="AE4001" s="0" t="s">
        <v>150</v>
      </c>
      <c r="AH4001" s="0" t="n">
        <v>14</v>
      </c>
      <c r="AI4001" s="0" t="n">
        <v>11</v>
      </c>
      <c r="AJ4001" s="0" t="s">
        <v>164</v>
      </c>
      <c r="AM4001" s="0" t="s">
        <v>165</v>
      </c>
      <c r="AN4001" s="0" t="s">
        <v>147</v>
      </c>
      <c r="AO4001" s="0" t="s">
        <v>261</v>
      </c>
      <c r="AP4001" s="0" t="s">
        <v>262</v>
      </c>
      <c r="AQ4001" s="0" t="n">
        <v>9</v>
      </c>
      <c r="AR4001" s="0" t="n">
        <v>64</v>
      </c>
      <c r="AS4001" s="0" t="n">
        <v>32</v>
      </c>
      <c r="AV4001" s="0" t="s">
        <v>154</v>
      </c>
      <c r="AW4001" s="0" t="n">
        <f aca="false">COUNTA($BC4001:$EG4001)</f>
        <v>3</v>
      </c>
      <c r="AX4001" s="0" t="n">
        <f aca="false">COUNTIF($BC4001:$EG4001,"D")</f>
        <v>0</v>
      </c>
      <c r="AY4001" s="0" t="n">
        <f aca="false">COUNTIF($BC4001:$EG4001,"R")</f>
        <v>0</v>
      </c>
      <c r="AZ4001" s="0" t="n">
        <f aca="false">IF(CC4001="D",1,0)+IF(CL4001="D",1,0)+IF(CW4001="D",1,0)+IF(DD4001="D",1,0)+IF(DJ4001="D",1,0)+IF(DO4001="D",1,0)+IF(DW4001="D",1,0)</f>
        <v>0</v>
      </c>
      <c r="BA4001" s="0" t="n">
        <f aca="false">IF(DH4001&lt;&gt;"",1,0)+IF(DI4001&lt;&gt;"",1,0)+IF(DK4001&lt;&gt;"",1,0)+IF(DM4001&lt;&gt;"",1,0)+IF(DN4001&lt;&gt;"",1,0)+IF(DO4001&lt;&gt;"",1,0)+IF(DQ4001&lt;&gt;"",1,0)+IF(DR4001&lt;&gt;"",1,0)+IF(DT4001&lt;&gt;"",1,0)+IF(DU4001&lt;&gt;"",1,0)+IF(DV4001&lt;&gt;"",1,0)+IF(DW4001&lt;&gt;"",1,0)+IF(DX4001&lt;&gt;"",1,0)+IF(DZ4001&lt;&gt;"",1,0)+IF(EA4001&lt;&gt;"",1,0)+IF(EB4001&lt;&gt;"",1,0)+IF(EE4001&lt;&gt;"",1,0)</f>
        <v>1</v>
      </c>
      <c r="BB4001" s="0" t="n">
        <f aca="false">AY4001*AX4001</f>
        <v>0</v>
      </c>
      <c r="BL4001" s="0" t="s">
        <v>155</v>
      </c>
      <c r="EA4001" s="0" t="s">
        <v>155</v>
      </c>
      <c r="EF4001" s="0" t="s">
        <v>155</v>
      </c>
    </row>
    <row r="4002" customFormat="false" ht="13.8" hidden="false" customHeight="false" outlineLevel="0" collapsed="false">
      <c r="A4002" s="0" t="s">
        <v>15884</v>
      </c>
      <c r="B4002" s="0" t="n">
        <v>78</v>
      </c>
      <c r="C4002" s="0" t="n">
        <v>440557</v>
      </c>
      <c r="D4002" s="0" t="s">
        <v>11312</v>
      </c>
      <c r="E4002" s="0" t="s">
        <v>547</v>
      </c>
      <c r="F4002" s="0" t="str">
        <f aca="false">CONCATENATE(D4003," ",LEFT(I4003,4),"T=",AW4003,"D=",AX4003,"R=",AY4003,"M=",AZ4003,"L=",BA4003,"B=",BB4003)</f>
        <v>KNEPPER 1992T=4D=0R=0M=0L=1B=0</v>
      </c>
      <c r="G4002" s="0" t="s">
        <v>725</v>
      </c>
      <c r="I4002" s="0" t="s">
        <v>15885</v>
      </c>
      <c r="J4002" s="0" t="s">
        <v>15882</v>
      </c>
      <c r="K4002" s="0" t="s">
        <v>143</v>
      </c>
      <c r="M4002" s="0" t="str">
        <f aca="false">RIGHT(N4002,LEN(N4002)-FIND(" ",N4002))</f>
        <v>ATLANTIC ST NE</v>
      </c>
      <c r="N4002" s="0" t="s">
        <v>4644</v>
      </c>
      <c r="P4002" s="0" t="s">
        <v>147</v>
      </c>
      <c r="Q4002" s="0" t="s">
        <v>148</v>
      </c>
      <c r="R4002" s="0" t="n">
        <v>44483</v>
      </c>
      <c r="AD4002" s="0" t="s">
        <v>149</v>
      </c>
      <c r="AE4002" s="0" t="s">
        <v>150</v>
      </c>
      <c r="AF4002" s="0" t="s">
        <v>151</v>
      </c>
      <c r="AH4002" s="0" t="n">
        <v>14</v>
      </c>
      <c r="AI4002" s="0" t="n">
        <v>11</v>
      </c>
      <c r="AN4002" s="0" t="s">
        <v>147</v>
      </c>
      <c r="AO4002" s="0" t="s">
        <v>189</v>
      </c>
      <c r="AP4002" s="0" t="s">
        <v>190</v>
      </c>
      <c r="AQ4002" s="0" t="n">
        <v>9</v>
      </c>
      <c r="AR4002" s="0" t="n">
        <v>64</v>
      </c>
      <c r="AS4002" s="0" t="n">
        <v>32</v>
      </c>
      <c r="AV4002" s="0" t="s">
        <v>154</v>
      </c>
      <c r="AW4002" s="0" t="n">
        <f aca="false">COUNTA($BC4002:$EG4002)</f>
        <v>1</v>
      </c>
      <c r="AX4002" s="0" t="n">
        <f aca="false">COUNTIF($BC4002:$EG4002,"D")</f>
        <v>0</v>
      </c>
      <c r="AY4002" s="0" t="n">
        <f aca="false">COUNTIF($BC4002:$EG4002,"R")</f>
        <v>0</v>
      </c>
      <c r="AZ4002" s="0" t="n">
        <f aca="false">IF(CC4002="D",1,0)+IF(CL4002="D",1,0)+IF(CW4002="D",1,0)+IF(DD4002="D",1,0)+IF(DJ4002="D",1,0)+IF(DO4002="D",1,0)+IF(DW4002="D",1,0)</f>
        <v>0</v>
      </c>
      <c r="BA4002" s="0" t="n">
        <f aca="false">IF(DH4002&lt;&gt;"",1,0)+IF(DI4002&lt;&gt;"",1,0)+IF(DK4002&lt;&gt;"",1,0)+IF(DM4002&lt;&gt;"",1,0)+IF(DN4002&lt;&gt;"",1,0)+IF(DO4002&lt;&gt;"",1,0)+IF(DQ4002&lt;&gt;"",1,0)+IF(DR4002&lt;&gt;"",1,0)+IF(DT4002&lt;&gt;"",1,0)+IF(DU4002&lt;&gt;"",1,0)+IF(DV4002&lt;&gt;"",1,0)+IF(DW4002&lt;&gt;"",1,0)+IF(DX4002&lt;&gt;"",1,0)+IF(DZ4002&lt;&gt;"",1,0)+IF(EA4002&lt;&gt;"",1,0)+IF(EB4002&lt;&gt;"",1,0)+IF(EE4002&lt;&gt;"",1,0)</f>
        <v>1</v>
      </c>
      <c r="BB4002" s="0" t="n">
        <f aca="false">AY4002*AX4002</f>
        <v>0</v>
      </c>
      <c r="DN4002" s="0" t="s">
        <v>155</v>
      </c>
    </row>
    <row r="4003" customFormat="false" ht="13.8" hidden="false" customHeight="false" outlineLevel="0" collapsed="false">
      <c r="A4003" s="0" t="s">
        <v>15886</v>
      </c>
      <c r="B4003" s="0" t="n">
        <v>78</v>
      </c>
      <c r="C4003" s="0" t="n">
        <v>376970</v>
      </c>
      <c r="D4003" s="0" t="s">
        <v>13629</v>
      </c>
      <c r="E4003" s="0" t="s">
        <v>15887</v>
      </c>
      <c r="F4003" s="0" t="str">
        <f aca="false">CONCATENATE(D4004," ",LEFT(I4004,4),"T=",AW4004,"D=",AX4004,"R=",AY4004,"M=",AZ4004,"L=",BA4004,"B=",BB4004)</f>
        <v>NASONTI 1999T=2D=0R=0M=0L=1B=0</v>
      </c>
      <c r="G4003" s="0" t="s">
        <v>3364</v>
      </c>
      <c r="I4003" s="0" t="s">
        <v>9902</v>
      </c>
      <c r="J4003" s="0" t="s">
        <v>15888</v>
      </c>
      <c r="K4003" s="0" t="s">
        <v>143</v>
      </c>
      <c r="M4003" s="0" t="str">
        <f aca="false">RIGHT(N4003,LEN(N4003)-FIND(" ",N4003))</f>
        <v>CLERMONT AVE NE</v>
      </c>
      <c r="N4003" s="0" t="s">
        <v>15889</v>
      </c>
      <c r="P4003" s="0" t="s">
        <v>147</v>
      </c>
      <c r="Q4003" s="0" t="s">
        <v>148</v>
      </c>
      <c r="R4003" s="0" t="n">
        <v>44483</v>
      </c>
      <c r="AD4003" s="0" t="s">
        <v>149</v>
      </c>
      <c r="AE4003" s="0" t="s">
        <v>150</v>
      </c>
      <c r="AF4003" s="0" t="s">
        <v>151</v>
      </c>
      <c r="AH4003" s="0" t="n">
        <v>14</v>
      </c>
      <c r="AI4003" s="0" t="n">
        <v>11</v>
      </c>
      <c r="AN4003" s="0" t="s">
        <v>147</v>
      </c>
      <c r="AO4003" s="0" t="s">
        <v>261</v>
      </c>
      <c r="AP4003" s="0" t="s">
        <v>262</v>
      </c>
      <c r="AQ4003" s="0" t="n">
        <v>9</v>
      </c>
      <c r="AR4003" s="0" t="n">
        <v>64</v>
      </c>
      <c r="AS4003" s="0" t="n">
        <v>32</v>
      </c>
      <c r="AV4003" s="0" t="s">
        <v>154</v>
      </c>
      <c r="AW4003" s="0" t="n">
        <f aca="false">COUNTA($BC4003:$EG4003)</f>
        <v>4</v>
      </c>
      <c r="AX4003" s="0" t="n">
        <f aca="false">COUNTIF($BC4003:$EG4003,"D")</f>
        <v>0</v>
      </c>
      <c r="AY4003" s="0" t="n">
        <f aca="false">COUNTIF($BC4003:$EG4003,"R")</f>
        <v>0</v>
      </c>
      <c r="AZ4003" s="0" t="n">
        <f aca="false">IF(CC4003="D",1,0)+IF(CL4003="D",1,0)+IF(CW4003="D",1,0)+IF(DD4003="D",1,0)+IF(DJ4003="D",1,0)+IF(DO4003="D",1,0)+IF(DW4003="D",1,0)</f>
        <v>0</v>
      </c>
      <c r="BA4003" s="0" t="n">
        <f aca="false">IF(DH4003&lt;&gt;"",1,0)+IF(DI4003&lt;&gt;"",1,0)+IF(DK4003&lt;&gt;"",1,0)+IF(DM4003&lt;&gt;"",1,0)+IF(DN4003&lt;&gt;"",1,0)+IF(DO4003&lt;&gt;"",1,0)+IF(DQ4003&lt;&gt;"",1,0)+IF(DR4003&lt;&gt;"",1,0)+IF(DT4003&lt;&gt;"",1,0)+IF(DU4003&lt;&gt;"",1,0)+IF(DV4003&lt;&gt;"",1,0)+IF(DW4003&lt;&gt;"",1,0)+IF(DX4003&lt;&gt;"",1,0)+IF(DZ4003&lt;&gt;"",1,0)+IF(EA4003&lt;&gt;"",1,0)+IF(EB4003&lt;&gt;"",1,0)+IF(EE4003&lt;&gt;"",1,0)</f>
        <v>1</v>
      </c>
      <c r="BB4003" s="0" t="n">
        <f aca="false">AY4003*AX4003</f>
        <v>0</v>
      </c>
      <c r="CP4003" s="0" t="s">
        <v>155</v>
      </c>
      <c r="DC4003" s="0" t="s">
        <v>155</v>
      </c>
      <c r="DN4003" s="0" t="s">
        <v>155</v>
      </c>
      <c r="EF4003" s="0" t="s">
        <v>155</v>
      </c>
    </row>
    <row r="4004" customFormat="false" ht="13.8" hidden="false" customHeight="false" outlineLevel="0" collapsed="false">
      <c r="A4004" s="0" t="s">
        <v>15890</v>
      </c>
      <c r="B4004" s="0" t="n">
        <v>78</v>
      </c>
      <c r="C4004" s="0" t="n">
        <v>423143</v>
      </c>
      <c r="D4004" s="0" t="s">
        <v>15891</v>
      </c>
      <c r="E4004" s="0" t="s">
        <v>5024</v>
      </c>
      <c r="F4004" s="0" t="str">
        <f aca="false">CONCATENATE(D4005," ",LEFT(I4005,4),"T=",AW4005,"D=",AX4005,"R=",AY4005,"M=",AZ4005,"L=",BA4005,"B=",BB4005)</f>
        <v>BAUER 1995T=5D=1R=0M=0L=1B=0</v>
      </c>
      <c r="G4004" s="0" t="s">
        <v>250</v>
      </c>
      <c r="I4004" s="0" t="s">
        <v>10889</v>
      </c>
      <c r="J4004" s="0" t="s">
        <v>15888</v>
      </c>
      <c r="K4004" s="0" t="s">
        <v>143</v>
      </c>
      <c r="M4004" s="0" t="str">
        <f aca="false">RIGHT(N4004,LEN(N4004)-FIND(" ",N4004))</f>
        <v>NORTHWOODS CT NE</v>
      </c>
      <c r="N4004" s="0" t="s">
        <v>2571</v>
      </c>
      <c r="O4004" s="0" t="s">
        <v>4050</v>
      </c>
      <c r="P4004" s="0" t="s">
        <v>147</v>
      </c>
      <c r="Q4004" s="0" t="s">
        <v>148</v>
      </c>
      <c r="R4004" s="0" t="n">
        <v>44483</v>
      </c>
      <c r="AD4004" s="0" t="s">
        <v>149</v>
      </c>
      <c r="AE4004" s="0" t="s">
        <v>150</v>
      </c>
      <c r="AH4004" s="0" t="n">
        <v>14</v>
      </c>
      <c r="AI4004" s="0" t="n">
        <v>11</v>
      </c>
      <c r="AJ4004" s="0" t="s">
        <v>164</v>
      </c>
      <c r="AM4004" s="0" t="s">
        <v>165</v>
      </c>
      <c r="AN4004" s="0" t="s">
        <v>147</v>
      </c>
      <c r="AO4004" s="0" t="s">
        <v>176</v>
      </c>
      <c r="AP4004" s="0" t="s">
        <v>177</v>
      </c>
      <c r="AQ4004" s="0" t="n">
        <v>9</v>
      </c>
      <c r="AR4004" s="0" t="n">
        <v>64</v>
      </c>
      <c r="AS4004" s="0" t="n">
        <v>32</v>
      </c>
      <c r="AV4004" s="0" t="s">
        <v>154</v>
      </c>
      <c r="AW4004" s="0" t="n">
        <f aca="false">COUNTA($BC4004:$EG4004)</f>
        <v>2</v>
      </c>
      <c r="AX4004" s="0" t="n">
        <f aca="false">COUNTIF($BC4004:$EG4004,"D")</f>
        <v>0</v>
      </c>
      <c r="AY4004" s="0" t="n">
        <f aca="false">COUNTIF($BC4004:$EG4004,"R")</f>
        <v>0</v>
      </c>
      <c r="AZ4004" s="0" t="n">
        <f aca="false">IF(CC4004="D",1,0)+IF(CL4004="D",1,0)+IF(CW4004="D",1,0)+IF(DD4004="D",1,0)+IF(DJ4004="D",1,0)+IF(DO4004="D",1,0)+IF(DW4004="D",1,0)</f>
        <v>0</v>
      </c>
      <c r="BA4004" s="0" t="n">
        <f aca="false">IF(DH4004&lt;&gt;"",1,0)+IF(DI4004&lt;&gt;"",1,0)+IF(DK4004&lt;&gt;"",1,0)+IF(DM4004&lt;&gt;"",1,0)+IF(DN4004&lt;&gt;"",1,0)+IF(DO4004&lt;&gt;"",1,0)+IF(DQ4004&lt;&gt;"",1,0)+IF(DR4004&lt;&gt;"",1,0)+IF(DT4004&lt;&gt;"",1,0)+IF(DU4004&lt;&gt;"",1,0)+IF(DV4004&lt;&gt;"",1,0)+IF(DW4004&lt;&gt;"",1,0)+IF(DX4004&lt;&gt;"",1,0)+IF(DZ4004&lt;&gt;"",1,0)+IF(EA4004&lt;&gt;"",1,0)+IF(EB4004&lt;&gt;"",1,0)+IF(EE4004&lt;&gt;"",1,0)</f>
        <v>1</v>
      </c>
      <c r="BB4004" s="0" t="n">
        <f aca="false">AY4004*AX4004</f>
        <v>0</v>
      </c>
      <c r="DN4004" s="0" t="s">
        <v>155</v>
      </c>
      <c r="EF4004" s="0" t="s">
        <v>155</v>
      </c>
    </row>
    <row r="4005" customFormat="false" ht="13.8" hidden="false" customHeight="false" outlineLevel="0" collapsed="false">
      <c r="A4005" s="0" t="s">
        <v>15892</v>
      </c>
      <c r="B4005" s="0" t="n">
        <v>78</v>
      </c>
      <c r="C4005" s="0" t="n">
        <v>475583</v>
      </c>
      <c r="D4005" s="0" t="s">
        <v>2916</v>
      </c>
      <c r="E4005" s="0" t="s">
        <v>14548</v>
      </c>
      <c r="F4005" s="0" t="str">
        <f aca="false">CONCATENATE(D4006," ",LEFT(I4006,4),"T=",AW4006,"D=",AX4006,"R=",AY4006,"M=",AZ4006,"L=",BA4006,"B=",BB4006)</f>
        <v>NASONTI 1968T=6D=0R=0M=0L=1B=0</v>
      </c>
      <c r="G4005" s="0" t="s">
        <v>3616</v>
      </c>
      <c r="I4005" s="0" t="s">
        <v>15893</v>
      </c>
      <c r="J4005" s="0" t="s">
        <v>15894</v>
      </c>
      <c r="K4005" s="0" t="s">
        <v>143</v>
      </c>
      <c r="M4005" s="0" t="str">
        <f aca="false">RIGHT(N4005,LEN(N4005)-FIND(" ",N4005))</f>
        <v>MAPLEWOOD ST NE</v>
      </c>
      <c r="N4005" s="0" t="s">
        <v>14775</v>
      </c>
      <c r="P4005" s="0" t="s">
        <v>147</v>
      </c>
      <c r="Q4005" s="0" t="s">
        <v>148</v>
      </c>
      <c r="R4005" s="0" t="n">
        <v>44483</v>
      </c>
      <c r="AD4005" s="0" t="s">
        <v>149</v>
      </c>
      <c r="AE4005" s="0" t="s">
        <v>150</v>
      </c>
      <c r="AF4005" s="0" t="s">
        <v>151</v>
      </c>
      <c r="AH4005" s="0" t="n">
        <v>14</v>
      </c>
      <c r="AI4005" s="0" t="n">
        <v>11</v>
      </c>
      <c r="AN4005" s="0" t="s">
        <v>147</v>
      </c>
      <c r="AO4005" s="0" t="s">
        <v>261</v>
      </c>
      <c r="AP4005" s="0" t="s">
        <v>262</v>
      </c>
      <c r="AQ4005" s="0" t="n">
        <v>9</v>
      </c>
      <c r="AR4005" s="0" t="n">
        <v>64</v>
      </c>
      <c r="AS4005" s="0" t="n">
        <v>32</v>
      </c>
      <c r="AV4005" s="0" t="s">
        <v>154</v>
      </c>
      <c r="AW4005" s="0" t="n">
        <f aca="false">COUNTA($BC4005:$EG4005)</f>
        <v>5</v>
      </c>
      <c r="AX4005" s="0" t="n">
        <f aca="false">COUNTIF($BC4005:$EG4005,"D")</f>
        <v>1</v>
      </c>
      <c r="AY4005" s="0" t="n">
        <f aca="false">COUNTIF($BC4005:$EG4005,"R")</f>
        <v>0</v>
      </c>
      <c r="AZ4005" s="0" t="n">
        <f aca="false">IF(CC4005="D",1,0)+IF(CL4005="D",1,0)+IF(CW4005="D",1,0)+IF(DD4005="D",1,0)+IF(DJ4005="D",1,0)+IF(DO4005="D",1,0)+IF(DW4005="D",1,0)</f>
        <v>0</v>
      </c>
      <c r="BA4005" s="0" t="n">
        <f aca="false">IF(DH4005&lt;&gt;"",1,0)+IF(DI4005&lt;&gt;"",1,0)+IF(DK4005&lt;&gt;"",1,0)+IF(DM4005&lt;&gt;"",1,0)+IF(DN4005&lt;&gt;"",1,0)+IF(DO4005&lt;&gt;"",1,0)+IF(DQ4005&lt;&gt;"",1,0)+IF(DR4005&lt;&gt;"",1,0)+IF(DT4005&lt;&gt;"",1,0)+IF(DU4005&lt;&gt;"",1,0)+IF(DV4005&lt;&gt;"",1,0)+IF(DW4005&lt;&gt;"",1,0)+IF(DX4005&lt;&gt;"",1,0)+IF(DZ4005&lt;&gt;"",1,0)+IF(EA4005&lt;&gt;"",1,0)+IF(EB4005&lt;&gt;"",1,0)+IF(EE4005&lt;&gt;"",1,0)</f>
        <v>1</v>
      </c>
      <c r="BB4005" s="0" t="n">
        <f aca="false">AY4005*AX4005</f>
        <v>0</v>
      </c>
      <c r="CZ4005" s="0" t="s">
        <v>144</v>
      </c>
      <c r="DC4005" s="0" t="s">
        <v>155</v>
      </c>
      <c r="DF4005" s="0" t="s">
        <v>155</v>
      </c>
      <c r="EA4005" s="0" t="s">
        <v>155</v>
      </c>
      <c r="EF4005" s="0" t="s">
        <v>155</v>
      </c>
    </row>
    <row r="4006" customFormat="false" ht="13.8" hidden="false" customHeight="false" outlineLevel="0" collapsed="false">
      <c r="A4006" s="0" t="s">
        <v>15895</v>
      </c>
      <c r="B4006" s="0" t="n">
        <v>78</v>
      </c>
      <c r="C4006" s="0" t="n">
        <v>197371</v>
      </c>
      <c r="D4006" s="0" t="s">
        <v>15891</v>
      </c>
      <c r="E4006" s="0" t="s">
        <v>3494</v>
      </c>
      <c r="F4006" s="0" t="str">
        <f aca="false">CONCATENATE(D4007," ",LEFT(I4007,4),"T=",AW4007,"D=",AX4007,"R=",AY4007,"M=",AZ4007,"L=",BA4007,"B=",BB4007)</f>
        <v>NASONTI 1968T=7D=0R=0M=0L=1B=0</v>
      </c>
      <c r="G4006" s="0" t="s">
        <v>257</v>
      </c>
      <c r="I4006" s="0" t="s">
        <v>15896</v>
      </c>
      <c r="J4006" s="0" t="s">
        <v>15897</v>
      </c>
      <c r="K4006" s="0" t="s">
        <v>143</v>
      </c>
      <c r="M4006" s="0" t="str">
        <f aca="false">RIGHT(N4006,LEN(N4006)-FIND(" ",N4006))</f>
        <v>NORTHWOODS CT NE</v>
      </c>
      <c r="N4006" s="0" t="s">
        <v>2571</v>
      </c>
      <c r="O4006" s="0" t="s">
        <v>4050</v>
      </c>
      <c r="P4006" s="0" t="s">
        <v>147</v>
      </c>
      <c r="Q4006" s="0" t="s">
        <v>148</v>
      </c>
      <c r="R4006" s="0" t="n">
        <v>44483</v>
      </c>
      <c r="AD4006" s="0" t="s">
        <v>149</v>
      </c>
      <c r="AE4006" s="0" t="s">
        <v>150</v>
      </c>
      <c r="AH4006" s="0" t="n">
        <v>14</v>
      </c>
      <c r="AI4006" s="0" t="n">
        <v>11</v>
      </c>
      <c r="AJ4006" s="0" t="s">
        <v>164</v>
      </c>
      <c r="AM4006" s="0" t="s">
        <v>165</v>
      </c>
      <c r="AN4006" s="0" t="s">
        <v>147</v>
      </c>
      <c r="AO4006" s="0" t="s">
        <v>176</v>
      </c>
      <c r="AP4006" s="0" t="s">
        <v>177</v>
      </c>
      <c r="AQ4006" s="0" t="n">
        <v>9</v>
      </c>
      <c r="AR4006" s="0" t="n">
        <v>64</v>
      </c>
      <c r="AS4006" s="0" t="n">
        <v>32</v>
      </c>
      <c r="AV4006" s="0" t="s">
        <v>154</v>
      </c>
      <c r="AW4006" s="0" t="n">
        <f aca="false">COUNTA($BC4006:$EG4006)</f>
        <v>6</v>
      </c>
      <c r="AX4006" s="0" t="n">
        <f aca="false">COUNTIF($BC4006:$EG4006,"D")</f>
        <v>0</v>
      </c>
      <c r="AY4006" s="0" t="n">
        <f aca="false">COUNTIF($BC4006:$EG4006,"R")</f>
        <v>0</v>
      </c>
      <c r="AZ4006" s="0" t="n">
        <f aca="false">IF(CC4006="D",1,0)+IF(CL4006="D",1,0)+IF(CW4006="D",1,0)+IF(DD4006="D",1,0)+IF(DJ4006="D",1,0)+IF(DO4006="D",1,0)+IF(DW4006="D",1,0)</f>
        <v>0</v>
      </c>
      <c r="BA4006" s="0" t="n">
        <f aca="false">IF(DH4006&lt;&gt;"",1,0)+IF(DI4006&lt;&gt;"",1,0)+IF(DK4006&lt;&gt;"",1,0)+IF(DM4006&lt;&gt;"",1,0)+IF(DN4006&lt;&gt;"",1,0)+IF(DO4006&lt;&gt;"",1,0)+IF(DQ4006&lt;&gt;"",1,0)+IF(DR4006&lt;&gt;"",1,0)+IF(DT4006&lt;&gt;"",1,0)+IF(DU4006&lt;&gt;"",1,0)+IF(DV4006&lt;&gt;"",1,0)+IF(DW4006&lt;&gt;"",1,0)+IF(DX4006&lt;&gt;"",1,0)+IF(DZ4006&lt;&gt;"",1,0)+IF(EA4006&lt;&gt;"",1,0)+IF(EB4006&lt;&gt;"",1,0)+IF(EE4006&lt;&gt;"",1,0)</f>
        <v>1</v>
      </c>
      <c r="BB4006" s="0" t="n">
        <f aca="false">AY4006*AX4006</f>
        <v>0</v>
      </c>
      <c r="BL4006" s="0" t="s">
        <v>155</v>
      </c>
      <c r="BP4006" s="0" t="s">
        <v>155</v>
      </c>
      <c r="BS4006" s="0" t="s">
        <v>155</v>
      </c>
      <c r="CA4006" s="0" t="s">
        <v>155</v>
      </c>
      <c r="DN4006" s="0" t="s">
        <v>155</v>
      </c>
      <c r="EF4006" s="0" t="s">
        <v>155</v>
      </c>
    </row>
    <row r="4007" customFormat="false" ht="13.8" hidden="false" customHeight="false" outlineLevel="0" collapsed="false">
      <c r="A4007" s="0" t="s">
        <v>15898</v>
      </c>
      <c r="B4007" s="0" t="n">
        <v>78</v>
      </c>
      <c r="C4007" s="0" t="n">
        <v>283635</v>
      </c>
      <c r="D4007" s="0" t="s">
        <v>15891</v>
      </c>
      <c r="E4007" s="0" t="s">
        <v>358</v>
      </c>
      <c r="F4007" s="0" t="str">
        <f aca="false">CONCATENATE(D4008," ",LEFT(I4008,4),"T=",AW4008,"D=",AX4008,"R=",AY4008,"M=",AZ4008,"L=",BA4008,"B=",BB4008)</f>
        <v>KNEPPER 1967T=20D=0R=1M=0L=4B=0</v>
      </c>
      <c r="G4007" s="0" t="s">
        <v>553</v>
      </c>
      <c r="I4007" s="0" t="s">
        <v>11301</v>
      </c>
      <c r="J4007" s="0" t="s">
        <v>15897</v>
      </c>
      <c r="K4007" s="0" t="s">
        <v>143</v>
      </c>
      <c r="M4007" s="0" t="str">
        <f aca="false">RIGHT(N4007,LEN(N4007)-FIND(" ",N4007))</f>
        <v>NORTHWOODS CT NE</v>
      </c>
      <c r="N4007" s="0" t="s">
        <v>2571</v>
      </c>
      <c r="O4007" s="0" t="s">
        <v>4050</v>
      </c>
      <c r="P4007" s="0" t="s">
        <v>147</v>
      </c>
      <c r="Q4007" s="0" t="s">
        <v>148</v>
      </c>
      <c r="R4007" s="0" t="n">
        <v>44483</v>
      </c>
      <c r="AD4007" s="0" t="s">
        <v>149</v>
      </c>
      <c r="AE4007" s="0" t="s">
        <v>150</v>
      </c>
      <c r="AH4007" s="0" t="n">
        <v>14</v>
      </c>
      <c r="AI4007" s="0" t="n">
        <v>11</v>
      </c>
      <c r="AJ4007" s="0" t="s">
        <v>164</v>
      </c>
      <c r="AM4007" s="0" t="s">
        <v>165</v>
      </c>
      <c r="AN4007" s="0" t="s">
        <v>147</v>
      </c>
      <c r="AO4007" s="0" t="s">
        <v>176</v>
      </c>
      <c r="AP4007" s="0" t="s">
        <v>177</v>
      </c>
      <c r="AQ4007" s="0" t="n">
        <v>9</v>
      </c>
      <c r="AR4007" s="0" t="n">
        <v>64</v>
      </c>
      <c r="AS4007" s="0" t="n">
        <v>32</v>
      </c>
      <c r="AV4007" s="0" t="s">
        <v>154</v>
      </c>
      <c r="AW4007" s="0" t="n">
        <f aca="false">COUNTA($BC4007:$EG4007)</f>
        <v>7</v>
      </c>
      <c r="AX4007" s="0" t="n">
        <f aca="false">COUNTIF($BC4007:$EG4007,"D")</f>
        <v>0</v>
      </c>
      <c r="AY4007" s="0" t="n">
        <f aca="false">COUNTIF($BC4007:$EG4007,"R")</f>
        <v>0</v>
      </c>
      <c r="AZ4007" s="0" t="n">
        <f aca="false">IF(CC4007="D",1,0)+IF(CL4007="D",1,0)+IF(CW4007="D",1,0)+IF(DD4007="D",1,0)+IF(DJ4007="D",1,0)+IF(DO4007="D",1,0)+IF(DW4007="D",1,0)</f>
        <v>0</v>
      </c>
      <c r="BA4007" s="0" t="n">
        <f aca="false">IF(DH4007&lt;&gt;"",1,0)+IF(DI4007&lt;&gt;"",1,0)+IF(DK4007&lt;&gt;"",1,0)+IF(DM4007&lt;&gt;"",1,0)+IF(DN4007&lt;&gt;"",1,0)+IF(DO4007&lt;&gt;"",1,0)+IF(DQ4007&lt;&gt;"",1,0)+IF(DR4007&lt;&gt;"",1,0)+IF(DT4007&lt;&gt;"",1,0)+IF(DU4007&lt;&gt;"",1,0)+IF(DV4007&lt;&gt;"",1,0)+IF(DW4007&lt;&gt;"",1,0)+IF(DX4007&lt;&gt;"",1,0)+IF(DZ4007&lt;&gt;"",1,0)+IF(EA4007&lt;&gt;"",1,0)+IF(EB4007&lt;&gt;"",1,0)+IF(EE4007&lt;&gt;"",1,0)</f>
        <v>1</v>
      </c>
      <c r="BB4007" s="0" t="n">
        <f aca="false">AY4007*AX4007</f>
        <v>0</v>
      </c>
      <c r="BL4007" s="0" t="s">
        <v>155</v>
      </c>
      <c r="BP4007" s="0" t="s">
        <v>155</v>
      </c>
      <c r="BS4007" s="0" t="s">
        <v>155</v>
      </c>
      <c r="CA4007" s="0" t="s">
        <v>155</v>
      </c>
      <c r="DC4007" s="0" t="s">
        <v>155</v>
      </c>
      <c r="DN4007" s="0" t="s">
        <v>155</v>
      </c>
      <c r="EF4007" s="0" t="s">
        <v>155</v>
      </c>
    </row>
    <row r="4008" customFormat="false" ht="13.8" hidden="false" customHeight="false" outlineLevel="0" collapsed="false">
      <c r="A4008" s="0" t="s">
        <v>15899</v>
      </c>
      <c r="B4008" s="0" t="n">
        <v>78</v>
      </c>
      <c r="C4008" s="0" t="n">
        <v>306257</v>
      </c>
      <c r="D4008" s="0" t="s">
        <v>13629</v>
      </c>
      <c r="E4008" s="0" t="s">
        <v>547</v>
      </c>
      <c r="F4008" s="0" t="str">
        <f aca="false">CONCATENATE(D4009," ",LEFT(I4009,4),"T=",AW4009,"D=",AX4009,"R=",AY4009,"M=",AZ4009,"L=",BA4009,"B=",BB4009)</f>
        <v>SCOFIELD 1999T=0D=0R=0M=0L=0B=0</v>
      </c>
      <c r="G4008" s="0" t="s">
        <v>2597</v>
      </c>
      <c r="I4008" s="0" t="s">
        <v>15900</v>
      </c>
      <c r="J4008" s="0" t="s">
        <v>15901</v>
      </c>
      <c r="K4008" s="0" t="s">
        <v>143</v>
      </c>
      <c r="M4008" s="0" t="str">
        <f aca="false">RIGHT(N4008,LEN(N4008)-FIND(" ",N4008))</f>
        <v>SUNSET DR NE</v>
      </c>
      <c r="N4008" s="0" t="s">
        <v>9315</v>
      </c>
      <c r="P4008" s="0" t="s">
        <v>147</v>
      </c>
      <c r="Q4008" s="0" t="s">
        <v>148</v>
      </c>
      <c r="R4008" s="0" t="n">
        <v>44483</v>
      </c>
      <c r="AD4008" s="0" t="s">
        <v>149</v>
      </c>
      <c r="AE4008" s="0" t="s">
        <v>150</v>
      </c>
      <c r="AF4008" s="0" t="s">
        <v>151</v>
      </c>
      <c r="AH4008" s="0" t="n">
        <v>14</v>
      </c>
      <c r="AI4008" s="0" t="n">
        <v>11</v>
      </c>
      <c r="AN4008" s="0" t="s">
        <v>147</v>
      </c>
      <c r="AO4008" s="0" t="s">
        <v>189</v>
      </c>
      <c r="AP4008" s="0" t="s">
        <v>190</v>
      </c>
      <c r="AQ4008" s="0" t="n">
        <v>9</v>
      </c>
      <c r="AR4008" s="0" t="n">
        <v>64</v>
      </c>
      <c r="AS4008" s="0" t="n">
        <v>32</v>
      </c>
      <c r="AV4008" s="0" t="s">
        <v>154</v>
      </c>
      <c r="AW4008" s="0" t="n">
        <f aca="false">COUNTA($BC4008:$EG4008)</f>
        <v>20</v>
      </c>
      <c r="AX4008" s="0" t="n">
        <f aca="false">COUNTIF($BC4008:$EG4008,"D")</f>
        <v>0</v>
      </c>
      <c r="AY4008" s="0" t="n">
        <f aca="false">COUNTIF($BC4008:$EG4008,"R")</f>
        <v>1</v>
      </c>
      <c r="AZ4008" s="0" t="n">
        <f aca="false">IF(CC4008="D",1,0)+IF(CL4008="D",1,0)+IF(CW4008="D",1,0)+IF(DD4008="D",1,0)+IF(DJ4008="D",1,0)+IF(DO4008="D",1,0)+IF(DW4008="D",1,0)</f>
        <v>0</v>
      </c>
      <c r="BA4008" s="0" t="n">
        <f aca="false">IF(DH4008&lt;&gt;"",1,0)+IF(DI4008&lt;&gt;"",1,0)+IF(DK4008&lt;&gt;"",1,0)+IF(DM4008&lt;&gt;"",1,0)+IF(DN4008&lt;&gt;"",1,0)+IF(DO4008&lt;&gt;"",1,0)+IF(DQ4008&lt;&gt;"",1,0)+IF(DR4008&lt;&gt;"",1,0)+IF(DT4008&lt;&gt;"",1,0)+IF(DU4008&lt;&gt;"",1,0)+IF(DV4008&lt;&gt;"",1,0)+IF(DW4008&lt;&gt;"",1,0)+IF(DX4008&lt;&gt;"",1,0)+IF(DZ4008&lt;&gt;"",1,0)+IF(EA4008&lt;&gt;"",1,0)+IF(EB4008&lt;&gt;"",1,0)+IF(EE4008&lt;&gt;"",1,0)</f>
        <v>4</v>
      </c>
      <c r="BB4008" s="0" t="n">
        <f aca="false">AY4008*AX4008</f>
        <v>0</v>
      </c>
      <c r="BH4008" s="0" t="s">
        <v>155</v>
      </c>
      <c r="BI4008" s="0" t="s">
        <v>155</v>
      </c>
      <c r="BJ4008" s="0" t="s">
        <v>155</v>
      </c>
      <c r="BK4008" s="0" t="s">
        <v>155</v>
      </c>
      <c r="BL4008" s="0" t="s">
        <v>155</v>
      </c>
      <c r="BP4008" s="0" t="s">
        <v>155</v>
      </c>
      <c r="BR4008" s="0" t="s">
        <v>155</v>
      </c>
      <c r="CA4008" s="0" t="s">
        <v>155</v>
      </c>
      <c r="CG4008" s="0" t="s">
        <v>155</v>
      </c>
      <c r="CK4008" s="0" t="s">
        <v>155</v>
      </c>
      <c r="CN4008" s="0" t="s">
        <v>155</v>
      </c>
      <c r="CP4008" s="0" t="s">
        <v>155</v>
      </c>
      <c r="CY4008" s="0" t="s">
        <v>155</v>
      </c>
      <c r="CZ4008" s="0" t="s">
        <v>174</v>
      </c>
      <c r="DC4008" s="0" t="s">
        <v>155</v>
      </c>
      <c r="DI4008" s="0" t="s">
        <v>155</v>
      </c>
      <c r="DU4008" s="0" t="s">
        <v>155</v>
      </c>
      <c r="DX4008" s="0" t="s">
        <v>155</v>
      </c>
      <c r="EA4008" s="0" t="s">
        <v>155</v>
      </c>
      <c r="EF4008" s="0" t="s">
        <v>155</v>
      </c>
    </row>
    <row r="4009" customFormat="false" ht="13.8" hidden="false" customHeight="false" outlineLevel="0" collapsed="false">
      <c r="A4009" s="0" t="s">
        <v>15902</v>
      </c>
      <c r="B4009" s="0" t="n">
        <v>78</v>
      </c>
      <c r="C4009" s="0" t="n">
        <v>476191</v>
      </c>
      <c r="D4009" s="0" t="s">
        <v>14247</v>
      </c>
      <c r="E4009" s="0" t="s">
        <v>6635</v>
      </c>
      <c r="F4009" s="0" t="str">
        <f aca="false">CONCATENATE(D4010," ",LEFT(I4010,4),"T=",AW4010,"D=",AX4010,"R=",AY4010,"M=",AZ4010,"L=",BA4010,"B=",BB4010)</f>
        <v>SAUNDERS 1968T=13D=1R=0M=0L=2B=0</v>
      </c>
      <c r="G4009" s="0" t="s">
        <v>3048</v>
      </c>
      <c r="I4009" s="0" t="s">
        <v>15903</v>
      </c>
      <c r="J4009" s="0" t="s">
        <v>2723</v>
      </c>
      <c r="K4009" s="0" t="s">
        <v>143</v>
      </c>
      <c r="M4009" s="0" t="str">
        <f aca="false">RIGHT(N4009,LEN(N4009)-FIND(" ",N4009))</f>
        <v>GLENN DR NE</v>
      </c>
      <c r="N4009" s="0" t="s">
        <v>14249</v>
      </c>
      <c r="P4009" s="0" t="s">
        <v>147</v>
      </c>
      <c r="Q4009" s="0" t="s">
        <v>148</v>
      </c>
      <c r="R4009" s="0" t="n">
        <v>44483</v>
      </c>
      <c r="AD4009" s="0" t="s">
        <v>149</v>
      </c>
      <c r="AE4009" s="0" t="s">
        <v>150</v>
      </c>
      <c r="AH4009" s="0" t="n">
        <v>14</v>
      </c>
      <c r="AI4009" s="0" t="n">
        <v>11</v>
      </c>
      <c r="AJ4009" s="0" t="s">
        <v>164</v>
      </c>
      <c r="AM4009" s="0" t="s">
        <v>165</v>
      </c>
      <c r="AN4009" s="0" t="s">
        <v>147</v>
      </c>
      <c r="AO4009" s="0" t="s">
        <v>166</v>
      </c>
      <c r="AP4009" s="0" t="s">
        <v>167</v>
      </c>
      <c r="AQ4009" s="0" t="n">
        <v>9</v>
      </c>
      <c r="AR4009" s="0" t="n">
        <v>64</v>
      </c>
      <c r="AS4009" s="0" t="n">
        <v>32</v>
      </c>
      <c r="AV4009" s="0" t="s">
        <v>154</v>
      </c>
      <c r="AW4009" s="0" t="n">
        <f aca="false">COUNTA($BC4009:$EG4009)</f>
        <v>0</v>
      </c>
      <c r="AX4009" s="0" t="n">
        <f aca="false">COUNTIF($BC4009:$EG4009,"D")</f>
        <v>0</v>
      </c>
      <c r="AY4009" s="0" t="n">
        <f aca="false">COUNTIF($BC4009:$EG4009,"R")</f>
        <v>0</v>
      </c>
      <c r="AZ4009" s="0" t="n">
        <f aca="false">IF(CC4009="D",1,0)+IF(CL4009="D",1,0)+IF(CW4009="D",1,0)+IF(DD4009="D",1,0)+IF(DJ4009="D",1,0)+IF(DO4009="D",1,0)+IF(DW4009="D",1,0)</f>
        <v>0</v>
      </c>
      <c r="BA4009" s="0" t="n">
        <f aca="false">IF(DH4009&lt;&gt;"",1,0)+IF(DI4009&lt;&gt;"",1,0)+IF(DK4009&lt;&gt;"",1,0)+IF(DM4009&lt;&gt;"",1,0)+IF(DN4009&lt;&gt;"",1,0)+IF(DO4009&lt;&gt;"",1,0)+IF(DQ4009&lt;&gt;"",1,0)+IF(DR4009&lt;&gt;"",1,0)+IF(DT4009&lt;&gt;"",1,0)+IF(DU4009&lt;&gt;"",1,0)+IF(DV4009&lt;&gt;"",1,0)+IF(DW4009&lt;&gt;"",1,0)+IF(DX4009&lt;&gt;"",1,0)+IF(DZ4009&lt;&gt;"",1,0)+IF(EA4009&lt;&gt;"",1,0)+IF(EB4009&lt;&gt;"",1,0)+IF(EE4009&lt;&gt;"",1,0)</f>
        <v>0</v>
      </c>
      <c r="BB4009" s="0" t="n">
        <f aca="false">AY4009*AX4009</f>
        <v>0</v>
      </c>
    </row>
    <row r="4010" customFormat="false" ht="13.8" hidden="false" customHeight="false" outlineLevel="0" collapsed="false">
      <c r="A4010" s="0" t="s">
        <v>15904</v>
      </c>
      <c r="B4010" s="0" t="n">
        <v>78</v>
      </c>
      <c r="C4010" s="0" t="n">
        <v>442842</v>
      </c>
      <c r="D4010" s="0" t="s">
        <v>12266</v>
      </c>
      <c r="E4010" s="0" t="s">
        <v>400</v>
      </c>
      <c r="F4010" s="0" t="str">
        <f aca="false">CONCATENATE(D4011," ",LEFT(I4011,4),"T=",AW4011,"D=",AX4011,"R=",AY4011,"M=",AZ4011,"L=",BA4011,"B=",BB4011)</f>
        <v>SIMMONS 2005T=3D=0R=1M=0L=1B=0</v>
      </c>
      <c r="G4010" s="0" t="s">
        <v>13401</v>
      </c>
      <c r="H4010" s="0" t="s">
        <v>401</v>
      </c>
      <c r="I4010" s="0" t="s">
        <v>10746</v>
      </c>
      <c r="J4010" s="0" t="s">
        <v>15905</v>
      </c>
      <c r="K4010" s="0" t="s">
        <v>143</v>
      </c>
      <c r="M4010" s="0" t="str">
        <f aca="false">RIGHT(N4010,LEN(N4010)-FIND(" ",N4010))</f>
        <v>WILDWOOD DR NE</v>
      </c>
      <c r="N4010" s="0" t="s">
        <v>15906</v>
      </c>
      <c r="P4010" s="0" t="s">
        <v>147</v>
      </c>
      <c r="Q4010" s="0" t="s">
        <v>148</v>
      </c>
      <c r="R4010" s="0" t="n">
        <v>44483</v>
      </c>
      <c r="AD4010" s="0" t="s">
        <v>149</v>
      </c>
      <c r="AE4010" s="0" t="s">
        <v>150</v>
      </c>
      <c r="AF4010" s="0" t="s">
        <v>151</v>
      </c>
      <c r="AH4010" s="0" t="n">
        <v>14</v>
      </c>
      <c r="AI4010" s="0" t="n">
        <v>11</v>
      </c>
      <c r="AN4010" s="0" t="s">
        <v>147</v>
      </c>
      <c r="AO4010" s="0" t="s">
        <v>176</v>
      </c>
      <c r="AP4010" s="0" t="s">
        <v>177</v>
      </c>
      <c r="AQ4010" s="0" t="n">
        <v>9</v>
      </c>
      <c r="AR4010" s="0" t="n">
        <v>64</v>
      </c>
      <c r="AS4010" s="0" t="n">
        <v>32</v>
      </c>
      <c r="AV4010" s="0" t="s">
        <v>154</v>
      </c>
      <c r="AW4010" s="0" t="n">
        <f aca="false">COUNTA($BC4010:$EG4010)</f>
        <v>13</v>
      </c>
      <c r="AX4010" s="0" t="n">
        <f aca="false">COUNTIF($BC4010:$EG4010,"D")</f>
        <v>1</v>
      </c>
      <c r="AY4010" s="0" t="n">
        <f aca="false">COUNTIF($BC4010:$EG4010,"R")</f>
        <v>0</v>
      </c>
      <c r="AZ4010" s="0" t="n">
        <f aca="false">IF(CC4010="D",1,0)+IF(CL4010="D",1,0)+IF(CW4010="D",1,0)+IF(DD4010="D",1,0)+IF(DJ4010="D",1,0)+IF(DO4010="D",1,0)+IF(DW4010="D",1,0)</f>
        <v>0</v>
      </c>
      <c r="BA4010" s="0" t="n">
        <f aca="false">IF(DH4010&lt;&gt;"",1,0)+IF(DI4010&lt;&gt;"",1,0)+IF(DK4010&lt;&gt;"",1,0)+IF(DM4010&lt;&gt;"",1,0)+IF(DN4010&lt;&gt;"",1,0)+IF(DO4010&lt;&gt;"",1,0)+IF(DQ4010&lt;&gt;"",1,0)+IF(DR4010&lt;&gt;"",1,0)+IF(DT4010&lt;&gt;"",1,0)+IF(DU4010&lt;&gt;"",1,0)+IF(DV4010&lt;&gt;"",1,0)+IF(DW4010&lt;&gt;"",1,0)+IF(DX4010&lt;&gt;"",1,0)+IF(DZ4010&lt;&gt;"",1,0)+IF(EA4010&lt;&gt;"",1,0)+IF(EB4010&lt;&gt;"",1,0)+IF(EE4010&lt;&gt;"",1,0)</f>
        <v>2</v>
      </c>
      <c r="BB4010" s="0" t="n">
        <f aca="false">AY4010*AX4010</f>
        <v>0</v>
      </c>
      <c r="BD4010" s="0" t="s">
        <v>155</v>
      </c>
      <c r="BH4010" s="0" t="s">
        <v>155</v>
      </c>
      <c r="BJ4010" s="0" t="s">
        <v>155</v>
      </c>
      <c r="BK4010" s="0" t="s">
        <v>155</v>
      </c>
      <c r="BL4010" s="0" t="s">
        <v>155</v>
      </c>
      <c r="BP4010" s="0" t="s">
        <v>155</v>
      </c>
      <c r="BY4010" s="0" t="s">
        <v>144</v>
      </c>
      <c r="CA4010" s="0" t="s">
        <v>155</v>
      </c>
      <c r="CK4010" s="0" t="s">
        <v>155</v>
      </c>
      <c r="DC4010" s="0" t="s">
        <v>155</v>
      </c>
      <c r="DI4010" s="0" t="s">
        <v>155</v>
      </c>
      <c r="DN4010" s="0" t="s">
        <v>155</v>
      </c>
      <c r="EF4010" s="0" t="s">
        <v>155</v>
      </c>
    </row>
    <row r="4011" customFormat="false" ht="13.8" hidden="false" customHeight="false" outlineLevel="0" collapsed="false">
      <c r="A4011" s="0" t="s">
        <v>15907</v>
      </c>
      <c r="B4011" s="0" t="n">
        <v>78</v>
      </c>
      <c r="C4011" s="0" t="n">
        <v>476269</v>
      </c>
      <c r="D4011" s="0" t="s">
        <v>8471</v>
      </c>
      <c r="E4011" s="0" t="s">
        <v>2541</v>
      </c>
      <c r="F4011" s="0" t="str">
        <f aca="false">CONCATENATE(D4012," ",LEFT(I4012,4),"T=",AW4012,"D=",AX4012,"R=",AY4012,"M=",AZ4012,"L=",BA4012,"B=",BB4012)</f>
        <v>DANKO 1966T=8D=1R=0M=0L=1B=0</v>
      </c>
      <c r="G4011" s="0" t="s">
        <v>3019</v>
      </c>
      <c r="I4011" s="0" t="s">
        <v>15908</v>
      </c>
      <c r="J4011" s="0" t="s">
        <v>15909</v>
      </c>
      <c r="K4011" s="0" t="s">
        <v>143</v>
      </c>
      <c r="L4011" s="0" t="s">
        <v>174</v>
      </c>
      <c r="M4011" s="0" t="str">
        <f aca="false">RIGHT(N4011,LEN(N4011)-FIND(" ",N4011))</f>
        <v>ATLANTIC ST NE</v>
      </c>
      <c r="N4011" s="0" t="s">
        <v>8473</v>
      </c>
      <c r="P4011" s="0" t="s">
        <v>147</v>
      </c>
      <c r="Q4011" s="0" t="s">
        <v>148</v>
      </c>
      <c r="R4011" s="0" t="n">
        <v>44483</v>
      </c>
      <c r="AD4011" s="0" t="s">
        <v>149</v>
      </c>
      <c r="AE4011" s="0" t="s">
        <v>150</v>
      </c>
      <c r="AF4011" s="0" t="s">
        <v>151</v>
      </c>
      <c r="AH4011" s="0" t="n">
        <v>14</v>
      </c>
      <c r="AI4011" s="0" t="n">
        <v>11</v>
      </c>
      <c r="AN4011" s="0" t="s">
        <v>147</v>
      </c>
      <c r="AO4011" s="0" t="s">
        <v>261</v>
      </c>
      <c r="AP4011" s="0" t="s">
        <v>262</v>
      </c>
      <c r="AQ4011" s="0" t="n">
        <v>9</v>
      </c>
      <c r="AR4011" s="0" t="n">
        <v>64</v>
      </c>
      <c r="AS4011" s="0" t="n">
        <v>32</v>
      </c>
      <c r="AV4011" s="0" t="s">
        <v>154</v>
      </c>
      <c r="AW4011" s="0" t="n">
        <f aca="false">COUNTA($BC4011:$EG4011)</f>
        <v>3</v>
      </c>
      <c r="AX4011" s="0" t="n">
        <f aca="false">COUNTIF($BC4011:$EG4011,"D")</f>
        <v>0</v>
      </c>
      <c r="AY4011" s="0" t="n">
        <f aca="false">COUNTIF($BC4011:$EG4011,"R")</f>
        <v>1</v>
      </c>
      <c r="AZ4011" s="0" t="n">
        <f aca="false">IF(CC4011="D",1,0)+IF(CL4011="D",1,0)+IF(CW4011="D",1,0)+IF(DD4011="D",1,0)+IF(DJ4011="D",1,0)+IF(DO4011="D",1,0)+IF(DW4011="D",1,0)</f>
        <v>0</v>
      </c>
      <c r="BA4011" s="0" t="n">
        <f aca="false">IF(DH4011&lt;&gt;"",1,0)+IF(DI4011&lt;&gt;"",1,0)+IF(DK4011&lt;&gt;"",1,0)+IF(DM4011&lt;&gt;"",1,0)+IF(DN4011&lt;&gt;"",1,0)+IF(DO4011&lt;&gt;"",1,0)+IF(DQ4011&lt;&gt;"",1,0)+IF(DR4011&lt;&gt;"",1,0)+IF(DT4011&lt;&gt;"",1,0)+IF(DU4011&lt;&gt;"",1,0)+IF(DV4011&lt;&gt;"",1,0)+IF(DW4011&lt;&gt;"",1,0)+IF(DX4011&lt;&gt;"",1,0)+IF(DZ4011&lt;&gt;"",1,0)+IF(EA4011&lt;&gt;"",1,0)+IF(EB4011&lt;&gt;"",1,0)+IF(EE4011&lt;&gt;"",1,0)</f>
        <v>1</v>
      </c>
      <c r="BB4011" s="0" t="n">
        <f aca="false">AY4011*AX4011</f>
        <v>0</v>
      </c>
      <c r="EA4011" s="0" t="s">
        <v>155</v>
      </c>
      <c r="ED4011" s="0" t="s">
        <v>174</v>
      </c>
      <c r="EF4011" s="0" t="s">
        <v>155</v>
      </c>
    </row>
    <row r="4012" customFormat="false" ht="13.8" hidden="false" customHeight="false" outlineLevel="0" collapsed="false">
      <c r="A4012" s="0" t="s">
        <v>15910</v>
      </c>
      <c r="B4012" s="0" t="n">
        <v>78</v>
      </c>
      <c r="C4012" s="0" t="n">
        <v>475640</v>
      </c>
      <c r="D4012" s="0" t="s">
        <v>15911</v>
      </c>
      <c r="E4012" s="0" t="s">
        <v>15912</v>
      </c>
      <c r="F4012" s="0" t="str">
        <f aca="false">CONCATENATE(D4013," ",LEFT(I4013,4),"T=",AW4013,"D=",AX4013,"R=",AY4013,"M=",AZ4013,"L=",BA4013,"B=",BB4013)</f>
        <v>JONES 1967T=0D=0R=0M=0L=0B=0</v>
      </c>
      <c r="G4012" s="0" t="s">
        <v>307</v>
      </c>
      <c r="I4012" s="0" t="s">
        <v>15913</v>
      </c>
      <c r="J4012" s="0" t="s">
        <v>15914</v>
      </c>
      <c r="K4012" s="0" t="s">
        <v>143</v>
      </c>
      <c r="M4012" s="0" t="str">
        <f aca="false">RIGHT(N4012,LEN(N4012)-FIND(" ",N4012))</f>
        <v>GENESEE AVE NE</v>
      </c>
      <c r="N4012" s="0" t="s">
        <v>15915</v>
      </c>
      <c r="P4012" s="0" t="s">
        <v>147</v>
      </c>
      <c r="Q4012" s="0" t="s">
        <v>148</v>
      </c>
      <c r="R4012" s="0" t="n">
        <v>44483</v>
      </c>
      <c r="AD4012" s="0" t="s">
        <v>149</v>
      </c>
      <c r="AE4012" s="0" t="s">
        <v>150</v>
      </c>
      <c r="AF4012" s="0" t="s">
        <v>151</v>
      </c>
      <c r="AH4012" s="0" t="n">
        <v>14</v>
      </c>
      <c r="AI4012" s="0" t="n">
        <v>11</v>
      </c>
      <c r="AN4012" s="0" t="s">
        <v>147</v>
      </c>
      <c r="AO4012" s="0" t="s">
        <v>152</v>
      </c>
      <c r="AP4012" s="0" t="s">
        <v>153</v>
      </c>
      <c r="AQ4012" s="0" t="n">
        <v>9</v>
      </c>
      <c r="AR4012" s="0" t="n">
        <v>64</v>
      </c>
      <c r="AS4012" s="0" t="n">
        <v>32</v>
      </c>
      <c r="AV4012" s="0" t="s">
        <v>154</v>
      </c>
      <c r="AW4012" s="0" t="n">
        <f aca="false">COUNTA($BC4012:$EG4012)</f>
        <v>8</v>
      </c>
      <c r="AX4012" s="0" t="n">
        <f aca="false">COUNTIF($BC4012:$EG4012,"D")</f>
        <v>1</v>
      </c>
      <c r="AY4012" s="0" t="n">
        <f aca="false">COUNTIF($BC4012:$EG4012,"R")</f>
        <v>0</v>
      </c>
      <c r="AZ4012" s="0" t="n">
        <f aca="false">IF(CC4012="D",1,0)+IF(CL4012="D",1,0)+IF(CW4012="D",1,0)+IF(DD4012="D",1,0)+IF(DJ4012="D",1,0)+IF(DO4012="D",1,0)+IF(DW4012="D",1,0)</f>
        <v>0</v>
      </c>
      <c r="BA4012" s="0" t="n">
        <f aca="false">IF(DH4012&lt;&gt;"",1,0)+IF(DI4012&lt;&gt;"",1,0)+IF(DK4012&lt;&gt;"",1,0)+IF(DM4012&lt;&gt;"",1,0)+IF(DN4012&lt;&gt;"",1,0)+IF(DO4012&lt;&gt;"",1,0)+IF(DQ4012&lt;&gt;"",1,0)+IF(DR4012&lt;&gt;"",1,0)+IF(DT4012&lt;&gt;"",1,0)+IF(DU4012&lt;&gt;"",1,0)+IF(DV4012&lt;&gt;"",1,0)+IF(DW4012&lt;&gt;"",1,0)+IF(DX4012&lt;&gt;"",1,0)+IF(DZ4012&lt;&gt;"",1,0)+IF(EA4012&lt;&gt;"",1,0)+IF(EB4012&lt;&gt;"",1,0)+IF(EE4012&lt;&gt;"",1,0)</f>
        <v>1</v>
      </c>
      <c r="BB4012" s="0" t="n">
        <f aca="false">AY4012*AX4012</f>
        <v>0</v>
      </c>
      <c r="BS4012" s="0" t="s">
        <v>155</v>
      </c>
      <c r="BY4012" s="0" t="s">
        <v>144</v>
      </c>
      <c r="CA4012" s="0" t="s">
        <v>155</v>
      </c>
      <c r="CG4012" s="0" t="s">
        <v>155</v>
      </c>
      <c r="CP4012" s="0" t="s">
        <v>155</v>
      </c>
      <c r="DC4012" s="0" t="s">
        <v>155</v>
      </c>
      <c r="DN4012" s="0" t="s">
        <v>155</v>
      </c>
      <c r="EF4012" s="0" t="s">
        <v>155</v>
      </c>
    </row>
    <row r="4013" customFormat="false" ht="13.8" hidden="false" customHeight="false" outlineLevel="0" collapsed="false">
      <c r="A4013" s="0" t="s">
        <v>15916</v>
      </c>
      <c r="B4013" s="0" t="n">
        <v>78</v>
      </c>
      <c r="C4013" s="0" t="n">
        <v>475639</v>
      </c>
      <c r="D4013" s="0" t="s">
        <v>2162</v>
      </c>
      <c r="E4013" s="0" t="s">
        <v>13911</v>
      </c>
      <c r="F4013" s="0" t="str">
        <f aca="false">CONCATENATE(D4014," ",LEFT(I4014,4),"T=",AW4014,"D=",AX4014,"R=",AY4014,"M=",AZ4014,"L=",BA4014,"B=",BB4014)</f>
        <v>KUZMA 1998T=9D=0R=1M=0L=5B=0</v>
      </c>
      <c r="G4013" s="0" t="s">
        <v>250</v>
      </c>
      <c r="I4013" s="0" t="s">
        <v>15917</v>
      </c>
      <c r="J4013" s="0" t="s">
        <v>2729</v>
      </c>
      <c r="K4013" s="0" t="s">
        <v>143</v>
      </c>
      <c r="M4013" s="0" t="str">
        <f aca="false">RIGHT(N4013,LEN(N4013)-FIND(" ",N4013))</f>
        <v>WOODLAND AVE NE</v>
      </c>
      <c r="N4013" s="0" t="s">
        <v>4004</v>
      </c>
      <c r="P4013" s="0" t="s">
        <v>147</v>
      </c>
      <c r="Q4013" s="0" t="s">
        <v>148</v>
      </c>
      <c r="R4013" s="0" t="n">
        <v>44483</v>
      </c>
      <c r="AD4013" s="0" t="s">
        <v>149</v>
      </c>
      <c r="AE4013" s="0" t="s">
        <v>150</v>
      </c>
      <c r="AF4013" s="0" t="s">
        <v>151</v>
      </c>
      <c r="AH4013" s="0" t="n">
        <v>14</v>
      </c>
      <c r="AI4013" s="0" t="n">
        <v>11</v>
      </c>
      <c r="AN4013" s="0" t="s">
        <v>147</v>
      </c>
      <c r="AO4013" s="0" t="s">
        <v>261</v>
      </c>
      <c r="AP4013" s="0" t="s">
        <v>262</v>
      </c>
      <c r="AQ4013" s="0" t="n">
        <v>9</v>
      </c>
      <c r="AR4013" s="0" t="n">
        <v>64</v>
      </c>
      <c r="AS4013" s="0" t="n">
        <v>32</v>
      </c>
      <c r="AV4013" s="0" t="s">
        <v>154</v>
      </c>
      <c r="AW4013" s="0" t="n">
        <f aca="false">COUNTA($BC4013:$EG4013)</f>
        <v>0</v>
      </c>
      <c r="AX4013" s="0" t="n">
        <f aca="false">COUNTIF($BC4013:$EG4013,"D")</f>
        <v>0</v>
      </c>
      <c r="AY4013" s="0" t="n">
        <f aca="false">COUNTIF($BC4013:$EG4013,"R")</f>
        <v>0</v>
      </c>
      <c r="AZ4013" s="0" t="n">
        <f aca="false">IF(CC4013="D",1,0)+IF(CL4013="D",1,0)+IF(CW4013="D",1,0)+IF(DD4013="D",1,0)+IF(DJ4013="D",1,0)+IF(DO4013="D",1,0)+IF(DW4013="D",1,0)</f>
        <v>0</v>
      </c>
      <c r="BA4013" s="0" t="n">
        <f aca="false">IF(DH4013&lt;&gt;"",1,0)+IF(DI4013&lt;&gt;"",1,0)+IF(DK4013&lt;&gt;"",1,0)+IF(DM4013&lt;&gt;"",1,0)+IF(DN4013&lt;&gt;"",1,0)+IF(DO4013&lt;&gt;"",1,0)+IF(DQ4013&lt;&gt;"",1,0)+IF(DR4013&lt;&gt;"",1,0)+IF(DT4013&lt;&gt;"",1,0)+IF(DU4013&lt;&gt;"",1,0)+IF(DV4013&lt;&gt;"",1,0)+IF(DW4013&lt;&gt;"",1,0)+IF(DX4013&lt;&gt;"",1,0)+IF(DZ4013&lt;&gt;"",1,0)+IF(EA4013&lt;&gt;"",1,0)+IF(EB4013&lt;&gt;"",1,0)+IF(EE4013&lt;&gt;"",1,0)</f>
        <v>0</v>
      </c>
      <c r="BB4013" s="0" t="n">
        <f aca="false">AY4013*AX4013</f>
        <v>0</v>
      </c>
    </row>
    <row r="4014" customFormat="false" ht="13.8" hidden="false" customHeight="false" outlineLevel="0" collapsed="false">
      <c r="A4014" s="0" t="s">
        <v>15918</v>
      </c>
      <c r="B4014" s="0" t="n">
        <v>78</v>
      </c>
      <c r="C4014" s="0" t="n">
        <v>413657</v>
      </c>
      <c r="D4014" s="0" t="s">
        <v>15850</v>
      </c>
      <c r="E4014" s="0" t="s">
        <v>6137</v>
      </c>
      <c r="F4014" s="0" t="str">
        <f aca="false">CONCATENATE(D4015," ",LEFT(I4015,4),"T=",AW4015,"D=",AX4015,"R=",AY4015,"M=",AZ4015,"L=",BA4015,"B=",BB4015)</f>
        <v>DINISHAK 1990T=5D=0R=0M=0L=1B=0</v>
      </c>
      <c r="G4014" s="0" t="s">
        <v>1592</v>
      </c>
      <c r="I4014" s="0" t="s">
        <v>15919</v>
      </c>
      <c r="J4014" s="0" t="s">
        <v>2729</v>
      </c>
      <c r="K4014" s="0" t="s">
        <v>143</v>
      </c>
      <c r="M4014" s="0" t="str">
        <f aca="false">RIGHT(N4014,LEN(N4014)-FIND(" ",N4014))</f>
        <v>ROBERTS LN NE</v>
      </c>
      <c r="N4014" s="0" t="s">
        <v>15852</v>
      </c>
      <c r="P4014" s="0" t="s">
        <v>147</v>
      </c>
      <c r="Q4014" s="0" t="s">
        <v>148</v>
      </c>
      <c r="R4014" s="0" t="n">
        <v>44483</v>
      </c>
      <c r="AD4014" s="0" t="s">
        <v>149</v>
      </c>
      <c r="AE4014" s="0" t="s">
        <v>150</v>
      </c>
      <c r="AH4014" s="0" t="n">
        <v>14</v>
      </c>
      <c r="AI4014" s="0" t="n">
        <v>11</v>
      </c>
      <c r="AJ4014" s="0" t="s">
        <v>164</v>
      </c>
      <c r="AM4014" s="0" t="s">
        <v>165</v>
      </c>
      <c r="AN4014" s="0" t="s">
        <v>147</v>
      </c>
      <c r="AO4014" s="0" t="s">
        <v>166</v>
      </c>
      <c r="AP4014" s="0" t="s">
        <v>167</v>
      </c>
      <c r="AQ4014" s="0" t="n">
        <v>9</v>
      </c>
      <c r="AR4014" s="0" t="n">
        <v>64</v>
      </c>
      <c r="AS4014" s="0" t="n">
        <v>32</v>
      </c>
      <c r="AV4014" s="0" t="s">
        <v>154</v>
      </c>
      <c r="AW4014" s="0" t="n">
        <f aca="false">COUNTA($BC4014:$EG4014)</f>
        <v>9</v>
      </c>
      <c r="AX4014" s="0" t="n">
        <f aca="false">COUNTIF($BC4014:$EG4014,"D")</f>
        <v>0</v>
      </c>
      <c r="AY4014" s="0" t="n">
        <f aca="false">COUNTIF($BC4014:$EG4014,"R")</f>
        <v>1</v>
      </c>
      <c r="AZ4014" s="0" t="n">
        <f aca="false">IF(CC4014="D",1,0)+IF(CL4014="D",1,0)+IF(CW4014="D",1,0)+IF(DD4014="D",1,0)+IF(DJ4014="D",1,0)+IF(DO4014="D",1,0)+IF(DW4014="D",1,0)</f>
        <v>0</v>
      </c>
      <c r="BA4014" s="0" t="n">
        <f aca="false">IF(DH4014&lt;&gt;"",1,0)+IF(DI4014&lt;&gt;"",1,0)+IF(DK4014&lt;&gt;"",1,0)+IF(DM4014&lt;&gt;"",1,0)+IF(DN4014&lt;&gt;"",1,0)+IF(DO4014&lt;&gt;"",1,0)+IF(DQ4014&lt;&gt;"",1,0)+IF(DR4014&lt;&gt;"",1,0)+IF(DT4014&lt;&gt;"",1,0)+IF(DU4014&lt;&gt;"",1,0)+IF(DV4014&lt;&gt;"",1,0)+IF(DW4014&lt;&gt;"",1,0)+IF(DX4014&lt;&gt;"",1,0)+IF(DZ4014&lt;&gt;"",1,0)+IF(EA4014&lt;&gt;"",1,0)+IF(EB4014&lt;&gt;"",1,0)+IF(EE4014&lt;&gt;"",1,0)</f>
        <v>5</v>
      </c>
      <c r="BB4014" s="0" t="n">
        <f aca="false">AY4014*AX4014</f>
        <v>0</v>
      </c>
      <c r="CZ4014" s="0" t="s">
        <v>174</v>
      </c>
      <c r="DC4014" s="0" t="s">
        <v>155</v>
      </c>
      <c r="DI4014" s="0" t="s">
        <v>155</v>
      </c>
      <c r="DL4014" s="0" t="s">
        <v>155</v>
      </c>
      <c r="DN4014" s="0" t="s">
        <v>155</v>
      </c>
      <c r="DU4014" s="0" t="s">
        <v>155</v>
      </c>
      <c r="DX4014" s="0" t="s">
        <v>155</v>
      </c>
      <c r="EA4014" s="0" t="s">
        <v>155</v>
      </c>
      <c r="EF4014" s="0" t="s">
        <v>155</v>
      </c>
    </row>
    <row r="4015" customFormat="false" ht="13.8" hidden="false" customHeight="false" outlineLevel="0" collapsed="false">
      <c r="A4015" s="0" t="s">
        <v>15920</v>
      </c>
      <c r="B4015" s="0" t="n">
        <v>78</v>
      </c>
      <c r="C4015" s="0" t="n">
        <v>379153</v>
      </c>
      <c r="D4015" s="0" t="s">
        <v>15921</v>
      </c>
      <c r="E4015" s="0" t="s">
        <v>423</v>
      </c>
      <c r="F4015" s="0" t="str">
        <f aca="false">CONCATENATE(D4016," ",LEFT(I4016,4),"T=",AW4016,"D=",AX4016,"R=",AY4016,"M=",AZ4016,"L=",BA4016,"B=",BB4016)</f>
        <v>RODRIGUEZ ROMERO 1996T=0D=0R=0M=0L=0B=0</v>
      </c>
      <c r="G4015" s="0" t="s">
        <v>2450</v>
      </c>
      <c r="I4015" s="0" t="s">
        <v>15922</v>
      </c>
      <c r="J4015" s="0" t="s">
        <v>2729</v>
      </c>
      <c r="K4015" s="0" t="s">
        <v>143</v>
      </c>
      <c r="M4015" s="0" t="str">
        <f aca="false">RIGHT(N4015,LEN(N4015)-FIND(" ",N4015))</f>
        <v>ROBERTS LN NE</v>
      </c>
      <c r="N4015" s="0" t="s">
        <v>13562</v>
      </c>
      <c r="P4015" s="0" t="s">
        <v>147</v>
      </c>
      <c r="Q4015" s="0" t="s">
        <v>148</v>
      </c>
      <c r="R4015" s="0" t="n">
        <v>44483</v>
      </c>
      <c r="AD4015" s="0" t="s">
        <v>149</v>
      </c>
      <c r="AE4015" s="0" t="s">
        <v>150</v>
      </c>
      <c r="AH4015" s="0" t="n">
        <v>14</v>
      </c>
      <c r="AI4015" s="0" t="n">
        <v>11</v>
      </c>
      <c r="AJ4015" s="0" t="s">
        <v>164</v>
      </c>
      <c r="AM4015" s="0" t="s">
        <v>165</v>
      </c>
      <c r="AN4015" s="0" t="s">
        <v>147</v>
      </c>
      <c r="AO4015" s="0" t="s">
        <v>166</v>
      </c>
      <c r="AP4015" s="0" t="s">
        <v>167</v>
      </c>
      <c r="AQ4015" s="0" t="n">
        <v>9</v>
      </c>
      <c r="AR4015" s="0" t="n">
        <v>64</v>
      </c>
      <c r="AS4015" s="0" t="n">
        <v>32</v>
      </c>
      <c r="AV4015" s="0" t="s">
        <v>154</v>
      </c>
      <c r="AW4015" s="0" t="n">
        <f aca="false">COUNTA($BC4015:$EG4015)</f>
        <v>5</v>
      </c>
      <c r="AX4015" s="0" t="n">
        <f aca="false">COUNTIF($BC4015:$EG4015,"D")</f>
        <v>0</v>
      </c>
      <c r="AY4015" s="0" t="n">
        <f aca="false">COUNTIF($BC4015:$EG4015,"R")</f>
        <v>0</v>
      </c>
      <c r="AZ4015" s="0" t="n">
        <f aca="false">IF(CC4015="D",1,0)+IF(CL4015="D",1,0)+IF(CW4015="D",1,0)+IF(DD4015="D",1,0)+IF(DJ4015="D",1,0)+IF(DO4015="D",1,0)+IF(DW4015="D",1,0)</f>
        <v>0</v>
      </c>
      <c r="BA4015" s="0" t="n">
        <f aca="false">IF(DH4015&lt;&gt;"",1,0)+IF(DI4015&lt;&gt;"",1,0)+IF(DK4015&lt;&gt;"",1,0)+IF(DM4015&lt;&gt;"",1,0)+IF(DN4015&lt;&gt;"",1,0)+IF(DO4015&lt;&gt;"",1,0)+IF(DQ4015&lt;&gt;"",1,0)+IF(DR4015&lt;&gt;"",1,0)+IF(DT4015&lt;&gt;"",1,0)+IF(DU4015&lt;&gt;"",1,0)+IF(DV4015&lt;&gt;"",1,0)+IF(DW4015&lt;&gt;"",1,0)+IF(DX4015&lt;&gt;"",1,0)+IF(DZ4015&lt;&gt;"",1,0)+IF(EA4015&lt;&gt;"",1,0)+IF(EB4015&lt;&gt;"",1,0)+IF(EE4015&lt;&gt;"",1,0)</f>
        <v>1</v>
      </c>
      <c r="BB4015" s="0" t="n">
        <f aca="false">AY4015*AX4015</f>
        <v>0</v>
      </c>
      <c r="CA4015" s="0" t="s">
        <v>155</v>
      </c>
      <c r="CP4015" s="0" t="s">
        <v>155</v>
      </c>
      <c r="DC4015" s="0" t="s">
        <v>155</v>
      </c>
      <c r="DN4015" s="0" t="s">
        <v>155</v>
      </c>
      <c r="EF4015" s="0" t="s">
        <v>155</v>
      </c>
    </row>
    <row r="4016" customFormat="false" ht="13.8" hidden="false" customHeight="false" outlineLevel="0" collapsed="false">
      <c r="A4016" s="0" t="s">
        <v>15923</v>
      </c>
      <c r="B4016" s="0" t="n">
        <v>78</v>
      </c>
      <c r="C4016" s="0" t="n">
        <v>476278</v>
      </c>
      <c r="D4016" s="0" t="s">
        <v>15924</v>
      </c>
      <c r="E4016" s="0" t="s">
        <v>4229</v>
      </c>
      <c r="F4016" s="0" t="str">
        <f aca="false">CONCATENATE(D4017," ",LEFT(I4017,4),"T=",AW4017,"D=",AX4017,"R=",AY4017,"M=",AZ4017,"L=",BA4017,"B=",BB4017)</f>
        <v>ODOM 1975T=1D=0R=0M=0L=0B=0</v>
      </c>
      <c r="G4016" s="0" t="s">
        <v>7766</v>
      </c>
      <c r="I4016" s="0" t="s">
        <v>15925</v>
      </c>
      <c r="J4016" s="0" t="s">
        <v>15926</v>
      </c>
      <c r="K4016" s="0" t="s">
        <v>143</v>
      </c>
      <c r="M4016" s="0" t="str">
        <f aca="false">RIGHT(N4016,LEN(N4016)-FIND(" ",N4016))</f>
        <v>BONNIE BRAE AVE NE</v>
      </c>
      <c r="N4016" s="0" t="s">
        <v>15927</v>
      </c>
      <c r="P4016" s="0" t="s">
        <v>147</v>
      </c>
      <c r="Q4016" s="0" t="s">
        <v>148</v>
      </c>
      <c r="R4016" s="0" t="n">
        <v>44483</v>
      </c>
      <c r="AD4016" s="0" t="s">
        <v>149</v>
      </c>
      <c r="AE4016" s="0" t="s">
        <v>150</v>
      </c>
      <c r="AF4016" s="0" t="s">
        <v>151</v>
      </c>
      <c r="AH4016" s="0" t="n">
        <v>14</v>
      </c>
      <c r="AI4016" s="0" t="n">
        <v>11</v>
      </c>
      <c r="AN4016" s="0" t="s">
        <v>147</v>
      </c>
      <c r="AO4016" s="0" t="s">
        <v>152</v>
      </c>
      <c r="AP4016" s="0" t="s">
        <v>153</v>
      </c>
      <c r="AQ4016" s="0" t="n">
        <v>9</v>
      </c>
      <c r="AR4016" s="0" t="n">
        <v>64</v>
      </c>
      <c r="AS4016" s="0" t="n">
        <v>32</v>
      </c>
      <c r="AV4016" s="0" t="s">
        <v>154</v>
      </c>
      <c r="AW4016" s="0" t="n">
        <f aca="false">COUNTA($BC4016:$EG4016)</f>
        <v>0</v>
      </c>
      <c r="AX4016" s="0" t="n">
        <f aca="false">COUNTIF($BC4016:$EG4016,"D")</f>
        <v>0</v>
      </c>
      <c r="AY4016" s="0" t="n">
        <f aca="false">COUNTIF($BC4016:$EG4016,"R")</f>
        <v>0</v>
      </c>
      <c r="AZ4016" s="0" t="n">
        <f aca="false">IF(CC4016="D",1,0)+IF(CL4016="D",1,0)+IF(CW4016="D",1,0)+IF(DD4016="D",1,0)+IF(DJ4016="D",1,0)+IF(DO4016="D",1,0)+IF(DW4016="D",1,0)</f>
        <v>0</v>
      </c>
      <c r="BA4016" s="0" t="n">
        <f aca="false">IF(DH4016&lt;&gt;"",1,0)+IF(DI4016&lt;&gt;"",1,0)+IF(DK4016&lt;&gt;"",1,0)+IF(DM4016&lt;&gt;"",1,0)+IF(DN4016&lt;&gt;"",1,0)+IF(DO4016&lt;&gt;"",1,0)+IF(DQ4016&lt;&gt;"",1,0)+IF(DR4016&lt;&gt;"",1,0)+IF(DT4016&lt;&gt;"",1,0)+IF(DU4016&lt;&gt;"",1,0)+IF(DV4016&lt;&gt;"",1,0)+IF(DW4016&lt;&gt;"",1,0)+IF(DX4016&lt;&gt;"",1,0)+IF(DZ4016&lt;&gt;"",1,0)+IF(EA4016&lt;&gt;"",1,0)+IF(EB4016&lt;&gt;"",1,0)+IF(EE4016&lt;&gt;"",1,0)</f>
        <v>0</v>
      </c>
      <c r="BB4016" s="0" t="n">
        <f aca="false">AY4016*AX4016</f>
        <v>0</v>
      </c>
    </row>
    <row r="4017" customFormat="false" ht="13.8" hidden="false" customHeight="false" outlineLevel="0" collapsed="false">
      <c r="A4017" s="0" t="s">
        <v>15928</v>
      </c>
      <c r="B4017" s="0" t="n">
        <v>78</v>
      </c>
      <c r="C4017" s="0" t="n">
        <v>476444</v>
      </c>
      <c r="D4017" s="0" t="s">
        <v>12349</v>
      </c>
      <c r="E4017" s="0" t="s">
        <v>1995</v>
      </c>
      <c r="F4017" s="0" t="str">
        <f aca="false">CONCATENATE(D4018," ",LEFT(I4018,4),"T=",AW4018,"D=",AX4018,"R=",AY4018,"M=",AZ4018,"L=",BA4018,"B=",BB4018)</f>
        <v>WELTHER 1959T=1D=0R=0M=0L=0B=0</v>
      </c>
      <c r="G4017" s="0" t="s">
        <v>15929</v>
      </c>
      <c r="I4017" s="0" t="s">
        <v>15930</v>
      </c>
      <c r="J4017" s="0" t="s">
        <v>15931</v>
      </c>
      <c r="K4017" s="0" t="s">
        <v>143</v>
      </c>
      <c r="M4017" s="0" t="str">
        <f aca="false">RIGHT(N4017,LEN(N4017)-FIND(" ",N4017))</f>
        <v>CLERMONT AVE NE</v>
      </c>
      <c r="N4017" s="0" t="s">
        <v>10196</v>
      </c>
      <c r="P4017" s="0" t="s">
        <v>147</v>
      </c>
      <c r="Q4017" s="0" t="s">
        <v>148</v>
      </c>
      <c r="R4017" s="0" t="n">
        <v>44483</v>
      </c>
      <c r="AD4017" s="0" t="s">
        <v>149</v>
      </c>
      <c r="AE4017" s="0" t="s">
        <v>150</v>
      </c>
      <c r="AF4017" s="0" t="s">
        <v>151</v>
      </c>
      <c r="AH4017" s="0" t="n">
        <v>14</v>
      </c>
      <c r="AI4017" s="0" t="n">
        <v>11</v>
      </c>
      <c r="AN4017" s="0" t="s">
        <v>147</v>
      </c>
      <c r="AO4017" s="0" t="s">
        <v>261</v>
      </c>
      <c r="AP4017" s="0" t="s">
        <v>262</v>
      </c>
      <c r="AQ4017" s="0" t="n">
        <v>9</v>
      </c>
      <c r="AR4017" s="0" t="n">
        <v>64</v>
      </c>
      <c r="AS4017" s="0" t="n">
        <v>32</v>
      </c>
      <c r="AV4017" s="0" t="s">
        <v>154</v>
      </c>
      <c r="AW4017" s="0" t="n">
        <f aca="false">COUNTA($BC4017:$EG4017)</f>
        <v>1</v>
      </c>
      <c r="AX4017" s="0" t="n">
        <f aca="false">COUNTIF($BC4017:$EG4017,"D")</f>
        <v>0</v>
      </c>
      <c r="AY4017" s="0" t="n">
        <f aca="false">COUNTIF($BC4017:$EG4017,"R")</f>
        <v>0</v>
      </c>
      <c r="AZ4017" s="0" t="n">
        <f aca="false">IF(CC4017="D",1,0)+IF(CL4017="D",1,0)+IF(CW4017="D",1,0)+IF(DD4017="D",1,0)+IF(DJ4017="D",1,0)+IF(DO4017="D",1,0)+IF(DW4017="D",1,0)</f>
        <v>0</v>
      </c>
      <c r="BA4017" s="0" t="n">
        <f aca="false">IF(DH4017&lt;&gt;"",1,0)+IF(DI4017&lt;&gt;"",1,0)+IF(DK4017&lt;&gt;"",1,0)+IF(DM4017&lt;&gt;"",1,0)+IF(DN4017&lt;&gt;"",1,0)+IF(DO4017&lt;&gt;"",1,0)+IF(DQ4017&lt;&gt;"",1,0)+IF(DR4017&lt;&gt;"",1,0)+IF(DT4017&lt;&gt;"",1,0)+IF(DU4017&lt;&gt;"",1,0)+IF(DV4017&lt;&gt;"",1,0)+IF(DW4017&lt;&gt;"",1,0)+IF(DX4017&lt;&gt;"",1,0)+IF(DZ4017&lt;&gt;"",1,0)+IF(EA4017&lt;&gt;"",1,0)+IF(EB4017&lt;&gt;"",1,0)+IF(EE4017&lt;&gt;"",1,0)</f>
        <v>0</v>
      </c>
      <c r="BB4017" s="0" t="n">
        <f aca="false">AY4017*AX4017</f>
        <v>0</v>
      </c>
      <c r="EF4017" s="0" t="s">
        <v>155</v>
      </c>
    </row>
    <row r="4018" customFormat="false" ht="13.8" hidden="false" customHeight="false" outlineLevel="0" collapsed="false">
      <c r="A4018" s="0" t="s">
        <v>15932</v>
      </c>
      <c r="B4018" s="0" t="n">
        <v>78</v>
      </c>
      <c r="C4018" s="0" t="n">
        <v>476442</v>
      </c>
      <c r="D4018" s="0" t="s">
        <v>15933</v>
      </c>
      <c r="E4018" s="0" t="s">
        <v>4998</v>
      </c>
      <c r="F4018" s="0" t="str">
        <f aca="false">CONCATENATE(D4019," ",LEFT(I4019,4),"T=",AW4019,"D=",AX4019,"R=",AY4019,"M=",AZ4019,"L=",BA4019,"B=",BB4019)</f>
        <v>CARNESSALI 1963T=1D=0R=0M=0L=0B=0</v>
      </c>
      <c r="G4018" s="0" t="s">
        <v>830</v>
      </c>
      <c r="I4018" s="0" t="s">
        <v>15934</v>
      </c>
      <c r="J4018" s="0" t="s">
        <v>15931</v>
      </c>
      <c r="K4018" s="0" t="s">
        <v>143</v>
      </c>
      <c r="M4018" s="0" t="str">
        <f aca="false">RIGHT(N4018,LEN(N4018)-FIND(" ",N4018))</f>
        <v>ATLANTIC ST NE</v>
      </c>
      <c r="N4018" s="0" t="s">
        <v>15935</v>
      </c>
      <c r="P4018" s="0" t="s">
        <v>147</v>
      </c>
      <c r="Q4018" s="0" t="s">
        <v>148</v>
      </c>
      <c r="R4018" s="0" t="n">
        <v>44483</v>
      </c>
      <c r="AD4018" s="0" t="s">
        <v>149</v>
      </c>
      <c r="AE4018" s="0" t="s">
        <v>150</v>
      </c>
      <c r="AH4018" s="0" t="n">
        <v>14</v>
      </c>
      <c r="AI4018" s="0" t="n">
        <v>11</v>
      </c>
      <c r="AJ4018" s="0" t="s">
        <v>164</v>
      </c>
      <c r="AM4018" s="0" t="s">
        <v>165</v>
      </c>
      <c r="AN4018" s="0" t="s">
        <v>147</v>
      </c>
      <c r="AO4018" s="0" t="s">
        <v>176</v>
      </c>
      <c r="AP4018" s="0" t="s">
        <v>177</v>
      </c>
      <c r="AQ4018" s="0" t="n">
        <v>9</v>
      </c>
      <c r="AR4018" s="0" t="n">
        <v>64</v>
      </c>
      <c r="AS4018" s="0" t="n">
        <v>32</v>
      </c>
      <c r="AV4018" s="0" t="s">
        <v>154</v>
      </c>
      <c r="AW4018" s="0" t="n">
        <f aca="false">COUNTA($BC4018:$EG4018)</f>
        <v>1</v>
      </c>
      <c r="AX4018" s="0" t="n">
        <f aca="false">COUNTIF($BC4018:$EG4018,"D")</f>
        <v>0</v>
      </c>
      <c r="AY4018" s="0" t="n">
        <f aca="false">COUNTIF($BC4018:$EG4018,"R")</f>
        <v>0</v>
      </c>
      <c r="AZ4018" s="0" t="n">
        <f aca="false">IF(CC4018="D",1,0)+IF(CL4018="D",1,0)+IF(CW4018="D",1,0)+IF(DD4018="D",1,0)+IF(DJ4018="D",1,0)+IF(DO4018="D",1,0)+IF(DW4018="D",1,0)</f>
        <v>0</v>
      </c>
      <c r="BA4018" s="0" t="n">
        <f aca="false">IF(DH4018&lt;&gt;"",1,0)+IF(DI4018&lt;&gt;"",1,0)+IF(DK4018&lt;&gt;"",1,0)+IF(DM4018&lt;&gt;"",1,0)+IF(DN4018&lt;&gt;"",1,0)+IF(DO4018&lt;&gt;"",1,0)+IF(DQ4018&lt;&gt;"",1,0)+IF(DR4018&lt;&gt;"",1,0)+IF(DT4018&lt;&gt;"",1,0)+IF(DU4018&lt;&gt;"",1,0)+IF(DV4018&lt;&gt;"",1,0)+IF(DW4018&lt;&gt;"",1,0)+IF(DX4018&lt;&gt;"",1,0)+IF(DZ4018&lt;&gt;"",1,0)+IF(EA4018&lt;&gt;"",1,0)+IF(EB4018&lt;&gt;"",1,0)+IF(EE4018&lt;&gt;"",1,0)</f>
        <v>0</v>
      </c>
      <c r="BB4018" s="0" t="n">
        <f aca="false">AY4018*AX4018</f>
        <v>0</v>
      </c>
      <c r="EF4018" s="0" t="s">
        <v>155</v>
      </c>
    </row>
    <row r="4019" customFormat="false" ht="13.8" hidden="false" customHeight="false" outlineLevel="0" collapsed="false">
      <c r="A4019" s="0" t="s">
        <v>15936</v>
      </c>
      <c r="B4019" s="0" t="n">
        <v>78</v>
      </c>
      <c r="C4019" s="0" t="n">
        <v>476244</v>
      </c>
      <c r="D4019" s="0" t="s">
        <v>15937</v>
      </c>
      <c r="E4019" s="0" t="s">
        <v>3155</v>
      </c>
      <c r="F4019" s="0" t="str">
        <f aca="false">CONCATENATE(D4020," ",LEFT(I4020,4),"T=",AW4020,"D=",AX4020,"R=",AY4020,"M=",AZ4020,"L=",BA4020,"B=",BB4020)</f>
        <v>WELTHER 1959T=1D=0R=0M=0L=0B=0</v>
      </c>
      <c r="G4019" s="0" t="s">
        <v>591</v>
      </c>
      <c r="I4019" s="0" t="s">
        <v>15938</v>
      </c>
      <c r="J4019" s="0" t="s">
        <v>15939</v>
      </c>
      <c r="K4019" s="0" t="s">
        <v>143</v>
      </c>
      <c r="M4019" s="0" t="str">
        <f aca="false">RIGHT(N4019,LEN(N4019)-FIND(" ",N4019))</f>
        <v>PERKINSWOOD BLVD NE</v>
      </c>
      <c r="N4019" s="0" t="s">
        <v>5656</v>
      </c>
      <c r="O4019" s="0" t="s">
        <v>15940</v>
      </c>
      <c r="P4019" s="0" t="s">
        <v>147</v>
      </c>
      <c r="Q4019" s="0" t="s">
        <v>148</v>
      </c>
      <c r="R4019" s="0" t="n">
        <v>44483</v>
      </c>
      <c r="AD4019" s="0" t="s">
        <v>149</v>
      </c>
      <c r="AE4019" s="0" t="s">
        <v>150</v>
      </c>
      <c r="AF4019" s="0" t="s">
        <v>151</v>
      </c>
      <c r="AH4019" s="0" t="n">
        <v>14</v>
      </c>
      <c r="AI4019" s="0" t="n">
        <v>11</v>
      </c>
      <c r="AN4019" s="0" t="s">
        <v>147</v>
      </c>
      <c r="AO4019" s="0" t="s">
        <v>152</v>
      </c>
      <c r="AP4019" s="0" t="s">
        <v>153</v>
      </c>
      <c r="AQ4019" s="0" t="n">
        <v>9</v>
      </c>
      <c r="AR4019" s="0" t="n">
        <v>64</v>
      </c>
      <c r="AS4019" s="0" t="n">
        <v>32</v>
      </c>
      <c r="AV4019" s="0" t="s">
        <v>154</v>
      </c>
      <c r="AW4019" s="0" t="n">
        <f aca="false">COUNTA($BC4019:$EG4019)</f>
        <v>1</v>
      </c>
      <c r="AX4019" s="0" t="n">
        <f aca="false">COUNTIF($BC4019:$EG4019,"D")</f>
        <v>0</v>
      </c>
      <c r="AY4019" s="0" t="n">
        <f aca="false">COUNTIF($BC4019:$EG4019,"R")</f>
        <v>0</v>
      </c>
      <c r="AZ4019" s="0" t="n">
        <f aca="false">IF(CC4019="D",1,0)+IF(CL4019="D",1,0)+IF(CW4019="D",1,0)+IF(DD4019="D",1,0)+IF(DJ4019="D",1,0)+IF(DO4019="D",1,0)+IF(DW4019="D",1,0)</f>
        <v>0</v>
      </c>
      <c r="BA4019" s="0" t="n">
        <f aca="false">IF(DH4019&lt;&gt;"",1,0)+IF(DI4019&lt;&gt;"",1,0)+IF(DK4019&lt;&gt;"",1,0)+IF(DM4019&lt;&gt;"",1,0)+IF(DN4019&lt;&gt;"",1,0)+IF(DO4019&lt;&gt;"",1,0)+IF(DQ4019&lt;&gt;"",1,0)+IF(DR4019&lt;&gt;"",1,0)+IF(DT4019&lt;&gt;"",1,0)+IF(DU4019&lt;&gt;"",1,0)+IF(DV4019&lt;&gt;"",1,0)+IF(DW4019&lt;&gt;"",1,0)+IF(DX4019&lt;&gt;"",1,0)+IF(DZ4019&lt;&gt;"",1,0)+IF(EA4019&lt;&gt;"",1,0)+IF(EB4019&lt;&gt;"",1,0)+IF(EE4019&lt;&gt;"",1,0)</f>
        <v>0</v>
      </c>
      <c r="BB4019" s="0" t="n">
        <f aca="false">AY4019*AX4019</f>
        <v>0</v>
      </c>
      <c r="EF4019" s="0" t="s">
        <v>155</v>
      </c>
    </row>
    <row r="4020" customFormat="false" ht="13.8" hidden="false" customHeight="false" outlineLevel="0" collapsed="false">
      <c r="A4020" s="0" t="s">
        <v>15941</v>
      </c>
      <c r="B4020" s="0" t="n">
        <v>78</v>
      </c>
      <c r="C4020" s="0" t="n">
        <v>476446</v>
      </c>
      <c r="D4020" s="0" t="s">
        <v>15933</v>
      </c>
      <c r="E4020" s="0" t="s">
        <v>358</v>
      </c>
      <c r="F4020" s="0" t="str">
        <f aca="false">CONCATENATE(D4021," ",LEFT(I4021,4),"T=",AW4021,"D=",AX4021,"R=",AY4021,"M=",AZ4021,"L=",BA4021,"B=",BB4021)</f>
        <v>MEADE 2003T=4D=0R=0M=0L=3B=0</v>
      </c>
      <c r="G4020" s="0" t="s">
        <v>440</v>
      </c>
      <c r="I4020" s="0" t="s">
        <v>15942</v>
      </c>
      <c r="J4020" s="0" t="s">
        <v>15939</v>
      </c>
      <c r="K4020" s="0" t="s">
        <v>143</v>
      </c>
      <c r="M4020" s="0" t="str">
        <f aca="false">RIGHT(N4020,LEN(N4020)-FIND(" ",N4020))</f>
        <v>ATLANTIC ST NE</v>
      </c>
      <c r="N4020" s="0" t="s">
        <v>15935</v>
      </c>
      <c r="P4020" s="0" t="s">
        <v>147</v>
      </c>
      <c r="Q4020" s="0" t="s">
        <v>148</v>
      </c>
      <c r="R4020" s="0" t="n">
        <v>44483</v>
      </c>
      <c r="AD4020" s="0" t="s">
        <v>149</v>
      </c>
      <c r="AE4020" s="0" t="s">
        <v>150</v>
      </c>
      <c r="AH4020" s="0" t="n">
        <v>14</v>
      </c>
      <c r="AI4020" s="0" t="n">
        <v>11</v>
      </c>
      <c r="AJ4020" s="0" t="s">
        <v>164</v>
      </c>
      <c r="AM4020" s="0" t="s">
        <v>165</v>
      </c>
      <c r="AN4020" s="0" t="s">
        <v>147</v>
      </c>
      <c r="AO4020" s="0" t="s">
        <v>176</v>
      </c>
      <c r="AP4020" s="0" t="s">
        <v>177</v>
      </c>
      <c r="AQ4020" s="0" t="n">
        <v>9</v>
      </c>
      <c r="AR4020" s="0" t="n">
        <v>64</v>
      </c>
      <c r="AS4020" s="0" t="n">
        <v>32</v>
      </c>
      <c r="AV4020" s="0" t="s">
        <v>154</v>
      </c>
      <c r="AW4020" s="0" t="n">
        <f aca="false">COUNTA($BC4020:$EG4020)</f>
        <v>1</v>
      </c>
      <c r="AX4020" s="0" t="n">
        <f aca="false">COUNTIF($BC4020:$EG4020,"D")</f>
        <v>0</v>
      </c>
      <c r="AY4020" s="0" t="n">
        <f aca="false">COUNTIF($BC4020:$EG4020,"R")</f>
        <v>0</v>
      </c>
      <c r="AZ4020" s="0" t="n">
        <f aca="false">IF(CC4020="D",1,0)+IF(CL4020="D",1,0)+IF(CW4020="D",1,0)+IF(DD4020="D",1,0)+IF(DJ4020="D",1,0)+IF(DO4020="D",1,0)+IF(DW4020="D",1,0)</f>
        <v>0</v>
      </c>
      <c r="BA4020" s="0" t="n">
        <f aca="false">IF(DH4020&lt;&gt;"",1,0)+IF(DI4020&lt;&gt;"",1,0)+IF(DK4020&lt;&gt;"",1,0)+IF(DM4020&lt;&gt;"",1,0)+IF(DN4020&lt;&gt;"",1,0)+IF(DO4020&lt;&gt;"",1,0)+IF(DQ4020&lt;&gt;"",1,0)+IF(DR4020&lt;&gt;"",1,0)+IF(DT4020&lt;&gt;"",1,0)+IF(DU4020&lt;&gt;"",1,0)+IF(DV4020&lt;&gt;"",1,0)+IF(DW4020&lt;&gt;"",1,0)+IF(DX4020&lt;&gt;"",1,0)+IF(DZ4020&lt;&gt;"",1,0)+IF(EA4020&lt;&gt;"",1,0)+IF(EB4020&lt;&gt;"",1,0)+IF(EE4020&lt;&gt;"",1,0)</f>
        <v>0</v>
      </c>
      <c r="BB4020" s="0" t="n">
        <f aca="false">AY4020*AX4020</f>
        <v>0</v>
      </c>
      <c r="EF4020" s="0" t="s">
        <v>155</v>
      </c>
    </row>
    <row r="4021" customFormat="false" ht="13.8" hidden="false" customHeight="false" outlineLevel="0" collapsed="false">
      <c r="A4021" s="0" t="s">
        <v>15943</v>
      </c>
      <c r="B4021" s="0" t="n">
        <v>78</v>
      </c>
      <c r="C4021" s="0" t="n">
        <v>457982</v>
      </c>
      <c r="D4021" s="0" t="s">
        <v>8186</v>
      </c>
      <c r="E4021" s="0" t="s">
        <v>10154</v>
      </c>
      <c r="F4021" s="0" t="str">
        <f aca="false">CONCATENATE(D4022," ",LEFT(I4022,4),"T=",AW4022,"D=",AX4022,"R=",AY4022,"M=",AZ4022,"L=",BA4022,"B=",BB4022)</f>
        <v>WEBB 1977T=11D=0R=0M=0L=1B=0</v>
      </c>
      <c r="G4021" s="0" t="s">
        <v>15944</v>
      </c>
      <c r="I4021" s="0" t="s">
        <v>15945</v>
      </c>
      <c r="J4021" s="0" t="s">
        <v>15946</v>
      </c>
      <c r="K4021" s="0" t="s">
        <v>143</v>
      </c>
      <c r="M4021" s="0" t="str">
        <f aca="false">RIGHT(N4021,LEN(N4021)-FIND(" ",N4021))</f>
        <v>IRENE AVE NE</v>
      </c>
      <c r="N4021" s="0" t="s">
        <v>8310</v>
      </c>
      <c r="P4021" s="0" t="s">
        <v>147</v>
      </c>
      <c r="Q4021" s="0" t="s">
        <v>148</v>
      </c>
      <c r="R4021" s="0" t="n">
        <v>44483</v>
      </c>
      <c r="AD4021" s="0" t="s">
        <v>149</v>
      </c>
      <c r="AE4021" s="0" t="s">
        <v>150</v>
      </c>
      <c r="AH4021" s="0" t="n">
        <v>14</v>
      </c>
      <c r="AI4021" s="0" t="n">
        <v>11</v>
      </c>
      <c r="AJ4021" s="0" t="s">
        <v>164</v>
      </c>
      <c r="AM4021" s="0" t="s">
        <v>165</v>
      </c>
      <c r="AN4021" s="0" t="s">
        <v>147</v>
      </c>
      <c r="AO4021" s="0" t="s">
        <v>261</v>
      </c>
      <c r="AP4021" s="0" t="s">
        <v>262</v>
      </c>
      <c r="AQ4021" s="0" t="n">
        <v>9</v>
      </c>
      <c r="AR4021" s="0" t="n">
        <v>64</v>
      </c>
      <c r="AS4021" s="0" t="n">
        <v>32</v>
      </c>
      <c r="AV4021" s="0" t="s">
        <v>154</v>
      </c>
      <c r="AW4021" s="0" t="n">
        <f aca="false">COUNTA($BC4021:$EG4021)</f>
        <v>4</v>
      </c>
      <c r="AX4021" s="0" t="n">
        <f aca="false">COUNTIF($BC4021:$EG4021,"D")</f>
        <v>0</v>
      </c>
      <c r="AY4021" s="0" t="n">
        <f aca="false">COUNTIF($BC4021:$EG4021,"R")</f>
        <v>0</v>
      </c>
      <c r="AZ4021" s="0" t="n">
        <f aca="false">IF(CC4021="D",1,0)+IF(CL4021="D",1,0)+IF(CW4021="D",1,0)+IF(DD4021="D",1,0)+IF(DJ4021="D",1,0)+IF(DO4021="D",1,0)+IF(DW4021="D",1,0)</f>
        <v>0</v>
      </c>
      <c r="BA4021" s="0" t="n">
        <f aca="false">IF(DH4021&lt;&gt;"",1,0)+IF(DI4021&lt;&gt;"",1,0)+IF(DK4021&lt;&gt;"",1,0)+IF(DM4021&lt;&gt;"",1,0)+IF(DN4021&lt;&gt;"",1,0)+IF(DO4021&lt;&gt;"",1,0)+IF(DQ4021&lt;&gt;"",1,0)+IF(DR4021&lt;&gt;"",1,0)+IF(DT4021&lt;&gt;"",1,0)+IF(DU4021&lt;&gt;"",1,0)+IF(DV4021&lt;&gt;"",1,0)+IF(DW4021&lt;&gt;"",1,0)+IF(DX4021&lt;&gt;"",1,0)+IF(DZ4021&lt;&gt;"",1,0)+IF(EA4021&lt;&gt;"",1,0)+IF(EB4021&lt;&gt;"",1,0)+IF(EE4021&lt;&gt;"",1,0)</f>
        <v>3</v>
      </c>
      <c r="BB4021" s="0" t="n">
        <f aca="false">AY4021*AX4021</f>
        <v>0</v>
      </c>
      <c r="DR4021" s="0" t="s">
        <v>155</v>
      </c>
      <c r="DU4021" s="0" t="s">
        <v>155</v>
      </c>
      <c r="EA4021" s="0" t="s">
        <v>155</v>
      </c>
      <c r="EF4021" s="0" t="s">
        <v>155</v>
      </c>
    </row>
    <row r="4022" customFormat="false" ht="13.8" hidden="false" customHeight="false" outlineLevel="0" collapsed="false">
      <c r="A4022" s="0" t="s">
        <v>15947</v>
      </c>
      <c r="B4022" s="0" t="n">
        <v>78</v>
      </c>
      <c r="C4022" s="0" t="n">
        <v>320906</v>
      </c>
      <c r="D4022" s="0" t="s">
        <v>5341</v>
      </c>
      <c r="E4022" s="0" t="s">
        <v>179</v>
      </c>
      <c r="F4022" s="0" t="str">
        <f aca="false">CONCATENATE(D4023," ",LEFT(I4023,4),"T=",AW4023,"D=",AX4023,"R=",AY4023,"M=",AZ4023,"L=",BA4023,"B=",BB4023)</f>
        <v>CATIGNANI 1967T=1D=0R=0M=0L=0B=0</v>
      </c>
      <c r="G4022" s="0" t="s">
        <v>250</v>
      </c>
      <c r="I4022" s="0" t="s">
        <v>12315</v>
      </c>
      <c r="J4022" s="0" t="s">
        <v>15948</v>
      </c>
      <c r="K4022" s="0" t="s">
        <v>143</v>
      </c>
      <c r="M4022" s="0" t="str">
        <f aca="false">RIGHT(N4022,LEN(N4022)-FIND(" ",N4022))</f>
        <v>MILLIKIN PL NE</v>
      </c>
      <c r="N4022" s="0" t="s">
        <v>9447</v>
      </c>
      <c r="P4022" s="0" t="s">
        <v>147</v>
      </c>
      <c r="Q4022" s="0" t="s">
        <v>148</v>
      </c>
      <c r="R4022" s="0" t="n">
        <v>44483</v>
      </c>
      <c r="AD4022" s="0" t="s">
        <v>149</v>
      </c>
      <c r="AE4022" s="0" t="s">
        <v>150</v>
      </c>
      <c r="AH4022" s="0" t="n">
        <v>14</v>
      </c>
      <c r="AI4022" s="0" t="n">
        <v>11</v>
      </c>
      <c r="AJ4022" s="0" t="s">
        <v>164</v>
      </c>
      <c r="AM4022" s="0" t="s">
        <v>165</v>
      </c>
      <c r="AN4022" s="0" t="s">
        <v>147</v>
      </c>
      <c r="AO4022" s="0" t="s">
        <v>166</v>
      </c>
      <c r="AP4022" s="0" t="s">
        <v>167</v>
      </c>
      <c r="AQ4022" s="0" t="n">
        <v>9</v>
      </c>
      <c r="AR4022" s="0" t="n">
        <v>64</v>
      </c>
      <c r="AS4022" s="0" t="n">
        <v>32</v>
      </c>
      <c r="AV4022" s="0" t="s">
        <v>154</v>
      </c>
      <c r="AW4022" s="0" t="n">
        <f aca="false">COUNTA($BC4022:$EG4022)</f>
        <v>11</v>
      </c>
      <c r="AX4022" s="0" t="n">
        <f aca="false">COUNTIF($BC4022:$EG4022,"D")</f>
        <v>0</v>
      </c>
      <c r="AY4022" s="0" t="n">
        <f aca="false">COUNTIF($BC4022:$EG4022,"R")</f>
        <v>0</v>
      </c>
      <c r="AZ4022" s="0" t="n">
        <f aca="false">IF(CC4022="D",1,0)+IF(CL4022="D",1,0)+IF(CW4022="D",1,0)+IF(DD4022="D",1,0)+IF(DJ4022="D",1,0)+IF(DO4022="D",1,0)+IF(DW4022="D",1,0)</f>
        <v>0</v>
      </c>
      <c r="BA4022" s="0" t="n">
        <f aca="false">IF(DH4022&lt;&gt;"",1,0)+IF(DI4022&lt;&gt;"",1,0)+IF(DK4022&lt;&gt;"",1,0)+IF(DM4022&lt;&gt;"",1,0)+IF(DN4022&lt;&gt;"",1,0)+IF(DO4022&lt;&gt;"",1,0)+IF(DQ4022&lt;&gt;"",1,0)+IF(DR4022&lt;&gt;"",1,0)+IF(DT4022&lt;&gt;"",1,0)+IF(DU4022&lt;&gt;"",1,0)+IF(DV4022&lt;&gt;"",1,0)+IF(DW4022&lt;&gt;"",1,0)+IF(DX4022&lt;&gt;"",1,0)+IF(DZ4022&lt;&gt;"",1,0)+IF(EA4022&lt;&gt;"",1,0)+IF(EB4022&lt;&gt;"",1,0)+IF(EE4022&lt;&gt;"",1,0)</f>
        <v>1</v>
      </c>
      <c r="BB4022" s="0" t="n">
        <f aca="false">AY4022*AX4022</f>
        <v>0</v>
      </c>
      <c r="BL4022" s="0" t="s">
        <v>155</v>
      </c>
      <c r="BP4022" s="0" t="s">
        <v>155</v>
      </c>
      <c r="BR4022" s="0" t="s">
        <v>155</v>
      </c>
      <c r="BS4022" s="0" t="s">
        <v>155</v>
      </c>
      <c r="BV4022" s="0" t="s">
        <v>155</v>
      </c>
      <c r="CA4022" s="0" t="s">
        <v>155</v>
      </c>
      <c r="CK4022" s="0" t="s">
        <v>155</v>
      </c>
      <c r="CP4022" s="0" t="s">
        <v>155</v>
      </c>
      <c r="CY4022" s="0" t="s">
        <v>155</v>
      </c>
      <c r="DC4022" s="0" t="s">
        <v>155</v>
      </c>
      <c r="DN4022" s="0" t="s">
        <v>155</v>
      </c>
    </row>
    <row r="4023" customFormat="false" ht="13.8" hidden="false" customHeight="false" outlineLevel="0" collapsed="false">
      <c r="A4023" s="0" t="s">
        <v>15949</v>
      </c>
      <c r="B4023" s="0" t="n">
        <v>78</v>
      </c>
      <c r="C4023" s="0" t="n">
        <v>480977</v>
      </c>
      <c r="D4023" s="0" t="s">
        <v>7419</v>
      </c>
      <c r="E4023" s="0" t="s">
        <v>509</v>
      </c>
      <c r="F4023" s="0" t="str">
        <f aca="false">CONCATENATE(D4024," ",LEFT(I4024,4),"T=",AW4024,"D=",AX4024,"R=",AY4024,"M=",AZ4024,"L=",BA4024,"B=",BB4024)</f>
        <v>BAILEY 2004T=0D=0R=0M=0L=0B=0</v>
      </c>
      <c r="G4023" s="0" t="s">
        <v>250</v>
      </c>
      <c r="I4023" s="0" t="s">
        <v>646</v>
      </c>
      <c r="J4023" s="0" t="s">
        <v>15948</v>
      </c>
      <c r="K4023" s="0" t="s">
        <v>143</v>
      </c>
      <c r="M4023" s="0" t="str">
        <f aca="false">RIGHT(N4023,LEN(N4023)-FIND(" ",N4023))</f>
        <v>STAFFORD DR NE</v>
      </c>
      <c r="N4023" s="0" t="s">
        <v>7422</v>
      </c>
      <c r="P4023" s="0" t="s">
        <v>147</v>
      </c>
      <c r="Q4023" s="0" t="s">
        <v>148</v>
      </c>
      <c r="R4023" s="0" t="n">
        <v>44483</v>
      </c>
      <c r="AD4023" s="0" t="s">
        <v>149</v>
      </c>
      <c r="AE4023" s="0" t="s">
        <v>150</v>
      </c>
      <c r="AH4023" s="0" t="n">
        <v>14</v>
      </c>
      <c r="AI4023" s="0" t="n">
        <v>11</v>
      </c>
      <c r="AJ4023" s="0" t="s">
        <v>164</v>
      </c>
      <c r="AM4023" s="0" t="s">
        <v>165</v>
      </c>
      <c r="AN4023" s="0" t="s">
        <v>147</v>
      </c>
      <c r="AO4023" s="0" t="s">
        <v>166</v>
      </c>
      <c r="AP4023" s="0" t="s">
        <v>167</v>
      </c>
      <c r="AQ4023" s="0" t="n">
        <v>9</v>
      </c>
      <c r="AR4023" s="0" t="n">
        <v>64</v>
      </c>
      <c r="AS4023" s="0" t="n">
        <v>32</v>
      </c>
      <c r="AV4023" s="0" t="s">
        <v>154</v>
      </c>
      <c r="AW4023" s="0" t="n">
        <f aca="false">COUNTA($BC4023:$EG4023)</f>
        <v>1</v>
      </c>
      <c r="AX4023" s="0" t="n">
        <f aca="false">COUNTIF($BC4023:$EG4023,"D")</f>
        <v>0</v>
      </c>
      <c r="AY4023" s="0" t="n">
        <f aca="false">COUNTIF($BC4023:$EG4023,"R")</f>
        <v>0</v>
      </c>
      <c r="AZ4023" s="0" t="n">
        <f aca="false">IF(CC4023="D",1,0)+IF(CL4023="D",1,0)+IF(CW4023="D",1,0)+IF(DD4023="D",1,0)+IF(DJ4023="D",1,0)+IF(DO4023="D",1,0)+IF(DW4023="D",1,0)</f>
        <v>0</v>
      </c>
      <c r="BA4023" s="0" t="n">
        <f aca="false">IF(DH4023&lt;&gt;"",1,0)+IF(DI4023&lt;&gt;"",1,0)+IF(DK4023&lt;&gt;"",1,0)+IF(DM4023&lt;&gt;"",1,0)+IF(DN4023&lt;&gt;"",1,0)+IF(DO4023&lt;&gt;"",1,0)+IF(DQ4023&lt;&gt;"",1,0)+IF(DR4023&lt;&gt;"",1,0)+IF(DT4023&lt;&gt;"",1,0)+IF(DU4023&lt;&gt;"",1,0)+IF(DV4023&lt;&gt;"",1,0)+IF(DW4023&lt;&gt;"",1,0)+IF(DX4023&lt;&gt;"",1,0)+IF(DZ4023&lt;&gt;"",1,0)+IF(EA4023&lt;&gt;"",1,0)+IF(EB4023&lt;&gt;"",1,0)+IF(EE4023&lt;&gt;"",1,0)</f>
        <v>0</v>
      </c>
      <c r="BB4023" s="0" t="n">
        <f aca="false">AY4023*AX4023</f>
        <v>0</v>
      </c>
      <c r="EF4023" s="0" t="s">
        <v>155</v>
      </c>
    </row>
    <row r="4024" customFormat="false" ht="13.8" hidden="false" customHeight="false" outlineLevel="0" collapsed="false">
      <c r="A4024" s="0" t="s">
        <v>15950</v>
      </c>
      <c r="B4024" s="0" t="n">
        <v>78</v>
      </c>
      <c r="C4024" s="0" t="n">
        <v>475929</v>
      </c>
      <c r="D4024" s="0" t="s">
        <v>9481</v>
      </c>
      <c r="E4024" s="0" t="s">
        <v>15951</v>
      </c>
      <c r="F4024" s="0" t="str">
        <f aca="false">CONCATENATE(D4025," ",LEFT(I4025,4),"T=",AW4025,"D=",AX4025,"R=",AY4025,"M=",AZ4025,"L=",BA4025,"B=",BB4025)</f>
        <v>PHILBIN 1981T=24D=2R=0M=0L=4B=0</v>
      </c>
      <c r="G4024" s="0" t="s">
        <v>3616</v>
      </c>
      <c r="I4024" s="0" t="s">
        <v>14966</v>
      </c>
      <c r="J4024" s="0" t="s">
        <v>15948</v>
      </c>
      <c r="K4024" s="0" t="s">
        <v>143</v>
      </c>
      <c r="M4024" s="0" t="str">
        <f aca="false">RIGHT(N4024,LEN(N4024)-FIND(" ",N4024))</f>
        <v>ROBERTS LN NE</v>
      </c>
      <c r="N4024" s="0" t="s">
        <v>15952</v>
      </c>
      <c r="P4024" s="0" t="s">
        <v>147</v>
      </c>
      <c r="Q4024" s="0" t="s">
        <v>148</v>
      </c>
      <c r="R4024" s="0" t="n">
        <v>44483</v>
      </c>
      <c r="AD4024" s="0" t="s">
        <v>149</v>
      </c>
      <c r="AE4024" s="0" t="s">
        <v>150</v>
      </c>
      <c r="AH4024" s="0" t="n">
        <v>14</v>
      </c>
      <c r="AI4024" s="0" t="n">
        <v>11</v>
      </c>
      <c r="AJ4024" s="0" t="s">
        <v>164</v>
      </c>
      <c r="AM4024" s="0" t="s">
        <v>165</v>
      </c>
      <c r="AN4024" s="0" t="s">
        <v>147</v>
      </c>
      <c r="AO4024" s="0" t="s">
        <v>166</v>
      </c>
      <c r="AP4024" s="0" t="s">
        <v>167</v>
      </c>
      <c r="AQ4024" s="0" t="n">
        <v>9</v>
      </c>
      <c r="AR4024" s="0" t="n">
        <v>64</v>
      </c>
      <c r="AS4024" s="0" t="n">
        <v>32</v>
      </c>
      <c r="AV4024" s="0" t="s">
        <v>154</v>
      </c>
      <c r="AW4024" s="0" t="n">
        <f aca="false">COUNTA($BC4024:$EG4024)</f>
        <v>0</v>
      </c>
      <c r="AX4024" s="0" t="n">
        <f aca="false">COUNTIF($BC4024:$EG4024,"D")</f>
        <v>0</v>
      </c>
      <c r="AY4024" s="0" t="n">
        <f aca="false">COUNTIF($BC4024:$EG4024,"R")</f>
        <v>0</v>
      </c>
      <c r="AZ4024" s="0" t="n">
        <f aca="false">IF(CC4024="D",1,0)+IF(CL4024="D",1,0)+IF(CW4024="D",1,0)+IF(DD4024="D",1,0)+IF(DJ4024="D",1,0)+IF(DO4024="D",1,0)+IF(DW4024="D",1,0)</f>
        <v>0</v>
      </c>
      <c r="BA4024" s="0" t="n">
        <f aca="false">IF(DH4024&lt;&gt;"",1,0)+IF(DI4024&lt;&gt;"",1,0)+IF(DK4024&lt;&gt;"",1,0)+IF(DM4024&lt;&gt;"",1,0)+IF(DN4024&lt;&gt;"",1,0)+IF(DO4024&lt;&gt;"",1,0)+IF(DQ4024&lt;&gt;"",1,0)+IF(DR4024&lt;&gt;"",1,0)+IF(DT4024&lt;&gt;"",1,0)+IF(DU4024&lt;&gt;"",1,0)+IF(DV4024&lt;&gt;"",1,0)+IF(DW4024&lt;&gt;"",1,0)+IF(DX4024&lt;&gt;"",1,0)+IF(DZ4024&lt;&gt;"",1,0)+IF(EA4024&lt;&gt;"",1,0)+IF(EB4024&lt;&gt;"",1,0)+IF(EE4024&lt;&gt;"",1,0)</f>
        <v>0</v>
      </c>
      <c r="BB4024" s="0" t="n">
        <f aca="false">AY4024*AX4024</f>
        <v>0</v>
      </c>
    </row>
    <row r="4025" customFormat="false" ht="13.8" hidden="false" customHeight="false" outlineLevel="0" collapsed="false">
      <c r="A4025" s="0" t="s">
        <v>15953</v>
      </c>
      <c r="B4025" s="0" t="n">
        <v>78</v>
      </c>
      <c r="C4025" s="0" t="n">
        <v>476303</v>
      </c>
      <c r="D4025" s="0" t="s">
        <v>15954</v>
      </c>
      <c r="E4025" s="0" t="s">
        <v>9341</v>
      </c>
      <c r="F4025" s="0" t="str">
        <f aca="false">CONCATENATE(D4026," ",LEFT(I4026,4),"T=",AW4026,"D=",AX4026,"R=",AY4026,"M=",AZ4026,"L=",BA4026,"B=",BB4026)</f>
        <v>JOY 2002T=2D=0R=0M=0L=1B=0</v>
      </c>
      <c r="G4025" s="0" t="s">
        <v>591</v>
      </c>
      <c r="I4025" s="0" t="s">
        <v>15955</v>
      </c>
      <c r="J4025" s="0" t="s">
        <v>15956</v>
      </c>
      <c r="K4025" s="0" t="s">
        <v>143</v>
      </c>
      <c r="M4025" s="0" t="str">
        <f aca="false">RIGHT(N4025,LEN(N4025)-FIND(" ",N4025))</f>
        <v>NORTHWOODS CT NE</v>
      </c>
      <c r="N4025" s="0" t="s">
        <v>2571</v>
      </c>
      <c r="O4025" s="0" t="s">
        <v>1199</v>
      </c>
      <c r="P4025" s="0" t="s">
        <v>147</v>
      </c>
      <c r="Q4025" s="0" t="s">
        <v>148</v>
      </c>
      <c r="R4025" s="0" t="n">
        <v>44483</v>
      </c>
      <c r="AD4025" s="0" t="s">
        <v>149</v>
      </c>
      <c r="AE4025" s="0" t="s">
        <v>150</v>
      </c>
      <c r="AH4025" s="0" t="n">
        <v>14</v>
      </c>
      <c r="AI4025" s="0" t="n">
        <v>11</v>
      </c>
      <c r="AJ4025" s="0" t="s">
        <v>164</v>
      </c>
      <c r="AM4025" s="0" t="s">
        <v>165</v>
      </c>
      <c r="AN4025" s="0" t="s">
        <v>147</v>
      </c>
      <c r="AO4025" s="0" t="s">
        <v>176</v>
      </c>
      <c r="AP4025" s="0" t="s">
        <v>177</v>
      </c>
      <c r="AQ4025" s="0" t="n">
        <v>9</v>
      </c>
      <c r="AR4025" s="0" t="n">
        <v>64</v>
      </c>
      <c r="AS4025" s="0" t="n">
        <v>32</v>
      </c>
      <c r="AV4025" s="0" t="s">
        <v>154</v>
      </c>
      <c r="AW4025" s="0" t="n">
        <f aca="false">COUNTA($BC4025:$EG4025)</f>
        <v>24</v>
      </c>
      <c r="AX4025" s="0" t="n">
        <f aca="false">COUNTIF($BC4025:$EG4025,"D")</f>
        <v>2</v>
      </c>
      <c r="AY4025" s="0" t="n">
        <f aca="false">COUNTIF($BC4025:$EG4025,"R")</f>
        <v>0</v>
      </c>
      <c r="AZ4025" s="0" t="n">
        <f aca="false">IF(CC4025="D",1,0)+IF(CL4025="D",1,0)+IF(CW4025="D",1,0)+IF(DD4025="D",1,0)+IF(DJ4025="D",1,0)+IF(DO4025="D",1,0)+IF(DW4025="D",1,0)</f>
        <v>0</v>
      </c>
      <c r="BA4025" s="0" t="n">
        <f aca="false">IF(DH4025&lt;&gt;"",1,0)+IF(DI4025&lt;&gt;"",1,0)+IF(DK4025&lt;&gt;"",1,0)+IF(DM4025&lt;&gt;"",1,0)+IF(DN4025&lt;&gt;"",1,0)+IF(DO4025&lt;&gt;"",1,0)+IF(DQ4025&lt;&gt;"",1,0)+IF(DR4025&lt;&gt;"",1,0)+IF(DT4025&lt;&gt;"",1,0)+IF(DU4025&lt;&gt;"",1,0)+IF(DV4025&lt;&gt;"",1,0)+IF(DW4025&lt;&gt;"",1,0)+IF(DX4025&lt;&gt;"",1,0)+IF(DZ4025&lt;&gt;"",1,0)+IF(EA4025&lt;&gt;"",1,0)+IF(EB4025&lt;&gt;"",1,0)+IF(EE4025&lt;&gt;"",1,0)</f>
        <v>4</v>
      </c>
      <c r="BB4025" s="0" t="n">
        <f aca="false">AY4025*AX4025</f>
        <v>0</v>
      </c>
      <c r="BC4025" s="0" t="s">
        <v>155</v>
      </c>
      <c r="BH4025" s="0" t="s">
        <v>155</v>
      </c>
      <c r="BI4025" s="0" t="s">
        <v>155</v>
      </c>
      <c r="BK4025" s="0" t="s">
        <v>155</v>
      </c>
      <c r="BL4025" s="0" t="s">
        <v>155</v>
      </c>
      <c r="BP4025" s="0" t="s">
        <v>155</v>
      </c>
      <c r="BR4025" s="0" t="s">
        <v>155</v>
      </c>
      <c r="BS4025" s="0" t="s">
        <v>155</v>
      </c>
      <c r="BV4025" s="0" t="s">
        <v>155</v>
      </c>
      <c r="BY4025" s="0" t="s">
        <v>144</v>
      </c>
      <c r="CA4025" s="0" t="s">
        <v>155</v>
      </c>
      <c r="CG4025" s="0" t="s">
        <v>155</v>
      </c>
      <c r="CH4025" s="0" t="s">
        <v>144</v>
      </c>
      <c r="CK4025" s="0" t="s">
        <v>155</v>
      </c>
      <c r="CN4025" s="0" t="s">
        <v>155</v>
      </c>
      <c r="CP4025" s="0" t="s">
        <v>155</v>
      </c>
      <c r="CV4025" s="0" t="s">
        <v>155</v>
      </c>
      <c r="DC4025" s="0" t="s">
        <v>155</v>
      </c>
      <c r="DF4025" s="0" t="s">
        <v>155</v>
      </c>
      <c r="DI4025" s="0" t="s">
        <v>155</v>
      </c>
      <c r="DN4025" s="0" t="s">
        <v>155</v>
      </c>
      <c r="DU4025" s="0" t="s">
        <v>155</v>
      </c>
      <c r="EA4025" s="0" t="s">
        <v>155</v>
      </c>
      <c r="EF4025" s="0" t="s">
        <v>155</v>
      </c>
    </row>
    <row r="4026" customFormat="false" ht="13.8" hidden="false" customHeight="false" outlineLevel="0" collapsed="false">
      <c r="A4026" s="0" t="s">
        <v>15957</v>
      </c>
      <c r="B4026" s="0" t="n">
        <v>78</v>
      </c>
      <c r="C4026" s="0" t="n">
        <v>456424</v>
      </c>
      <c r="D4026" s="0" t="s">
        <v>2127</v>
      </c>
      <c r="E4026" s="0" t="s">
        <v>10858</v>
      </c>
      <c r="F4026" s="0" t="str">
        <f aca="false">CONCATENATE(D4027," ",LEFT(I4027,4),"T=",AW4027,"D=",AX4027,"R=",AY4027,"M=",AZ4027,"L=",BA4027,"B=",BB4027)</f>
        <v>MARSH TAYLOR 2005T=1D=0R=0M=0L=0B=0</v>
      </c>
      <c r="G4026" s="0" t="s">
        <v>8782</v>
      </c>
      <c r="I4026" s="0" t="s">
        <v>15958</v>
      </c>
      <c r="J4026" s="0" t="s">
        <v>15956</v>
      </c>
      <c r="K4026" s="0" t="s">
        <v>143</v>
      </c>
      <c r="M4026" s="0" t="str">
        <f aca="false">RIGHT(N4026,LEN(N4026)-FIND(" ",N4026))</f>
        <v>CRANBERRY LN NE</v>
      </c>
      <c r="N4026" s="0" t="s">
        <v>8784</v>
      </c>
      <c r="O4026" s="0" t="s">
        <v>10145</v>
      </c>
      <c r="P4026" s="0" t="s">
        <v>147</v>
      </c>
      <c r="Q4026" s="0" t="s">
        <v>148</v>
      </c>
      <c r="R4026" s="0" t="n">
        <v>44483</v>
      </c>
      <c r="AD4026" s="0" t="s">
        <v>149</v>
      </c>
      <c r="AE4026" s="0" t="s">
        <v>150</v>
      </c>
      <c r="AH4026" s="0" t="n">
        <v>14</v>
      </c>
      <c r="AI4026" s="0" t="n">
        <v>11</v>
      </c>
      <c r="AJ4026" s="0" t="s">
        <v>164</v>
      </c>
      <c r="AM4026" s="0" t="s">
        <v>165</v>
      </c>
      <c r="AN4026" s="0" t="s">
        <v>147</v>
      </c>
      <c r="AO4026" s="0" t="s">
        <v>166</v>
      </c>
      <c r="AP4026" s="0" t="s">
        <v>167</v>
      </c>
      <c r="AQ4026" s="0" t="n">
        <v>9</v>
      </c>
      <c r="AR4026" s="0" t="n">
        <v>64</v>
      </c>
      <c r="AS4026" s="0" t="n">
        <v>32</v>
      </c>
      <c r="AV4026" s="0" t="s">
        <v>154</v>
      </c>
      <c r="AW4026" s="0" t="n">
        <f aca="false">COUNTA($BC4026:$EG4026)</f>
        <v>2</v>
      </c>
      <c r="AX4026" s="0" t="n">
        <f aca="false">COUNTIF($BC4026:$EG4026,"D")</f>
        <v>0</v>
      </c>
      <c r="AY4026" s="0" t="n">
        <f aca="false">COUNTIF($BC4026:$EG4026,"R")</f>
        <v>0</v>
      </c>
      <c r="AZ4026" s="0" t="n">
        <f aca="false">IF(CC4026="D",1,0)+IF(CL4026="D",1,0)+IF(CW4026="D",1,0)+IF(DD4026="D",1,0)+IF(DJ4026="D",1,0)+IF(DO4026="D",1,0)+IF(DW4026="D",1,0)</f>
        <v>0</v>
      </c>
      <c r="BA4026" s="0" t="n">
        <f aca="false">IF(DH4026&lt;&gt;"",1,0)+IF(DI4026&lt;&gt;"",1,0)+IF(DK4026&lt;&gt;"",1,0)+IF(DM4026&lt;&gt;"",1,0)+IF(DN4026&lt;&gt;"",1,0)+IF(DO4026&lt;&gt;"",1,0)+IF(DQ4026&lt;&gt;"",1,0)+IF(DR4026&lt;&gt;"",1,0)+IF(DT4026&lt;&gt;"",1,0)+IF(DU4026&lt;&gt;"",1,0)+IF(DV4026&lt;&gt;"",1,0)+IF(DW4026&lt;&gt;"",1,0)+IF(DX4026&lt;&gt;"",1,0)+IF(DZ4026&lt;&gt;"",1,0)+IF(EA4026&lt;&gt;"",1,0)+IF(EB4026&lt;&gt;"",1,0)+IF(EE4026&lt;&gt;"",1,0)</f>
        <v>1</v>
      </c>
      <c r="BB4026" s="0" t="n">
        <f aca="false">AY4026*AX4026</f>
        <v>0</v>
      </c>
      <c r="EA4026" s="0" t="s">
        <v>155</v>
      </c>
      <c r="EF4026" s="0" t="s">
        <v>155</v>
      </c>
    </row>
    <row r="4027" customFormat="false" ht="13.8" hidden="false" customHeight="false" outlineLevel="0" collapsed="false">
      <c r="A4027" s="0" t="s">
        <v>15959</v>
      </c>
      <c r="B4027" s="0" t="n">
        <v>78</v>
      </c>
      <c r="C4027" s="0" t="n">
        <v>475969</v>
      </c>
      <c r="D4027" s="0" t="s">
        <v>15960</v>
      </c>
      <c r="E4027" s="0" t="s">
        <v>5007</v>
      </c>
      <c r="F4027" s="0" t="str">
        <f aca="false">CONCATENATE(D4028," ",LEFT(I4028,4),"T=",AW4028,"D=",AX4028,"R=",AY4028,"M=",AZ4028,"L=",BA4028,"B=",BB4028)</f>
        <v>YURTIN 1949T=15D=2R=0M=0L=4B=0</v>
      </c>
      <c r="G4027" s="0" t="s">
        <v>725</v>
      </c>
      <c r="I4027" s="0" t="s">
        <v>15961</v>
      </c>
      <c r="J4027" s="0" t="s">
        <v>6836</v>
      </c>
      <c r="K4027" s="0" t="s">
        <v>143</v>
      </c>
      <c r="M4027" s="0" t="str">
        <f aca="false">RIGHT(N4027,LEN(N4027)-FIND(" ",N4027))</f>
        <v>EDGEWOOD ST NE</v>
      </c>
      <c r="N4027" s="0" t="s">
        <v>6373</v>
      </c>
      <c r="P4027" s="0" t="s">
        <v>147</v>
      </c>
      <c r="Q4027" s="0" t="s">
        <v>148</v>
      </c>
      <c r="R4027" s="0" t="n">
        <v>44483</v>
      </c>
      <c r="AD4027" s="0" t="s">
        <v>149</v>
      </c>
      <c r="AE4027" s="0" t="s">
        <v>150</v>
      </c>
      <c r="AF4027" s="0" t="s">
        <v>151</v>
      </c>
      <c r="AH4027" s="0" t="n">
        <v>14</v>
      </c>
      <c r="AI4027" s="0" t="n">
        <v>11</v>
      </c>
      <c r="AN4027" s="0" t="s">
        <v>147</v>
      </c>
      <c r="AO4027" s="0" t="s">
        <v>261</v>
      </c>
      <c r="AP4027" s="0" t="s">
        <v>262</v>
      </c>
      <c r="AQ4027" s="0" t="n">
        <v>9</v>
      </c>
      <c r="AR4027" s="0" t="n">
        <v>64</v>
      </c>
      <c r="AS4027" s="0" t="n">
        <v>32</v>
      </c>
      <c r="AV4027" s="0" t="s">
        <v>154</v>
      </c>
      <c r="AW4027" s="0" t="n">
        <f aca="false">COUNTA($BC4027:$EG4027)</f>
        <v>1</v>
      </c>
      <c r="AX4027" s="0" t="n">
        <f aca="false">COUNTIF($BC4027:$EG4027,"D")</f>
        <v>0</v>
      </c>
      <c r="AY4027" s="0" t="n">
        <f aca="false">COUNTIF($BC4027:$EG4027,"R")</f>
        <v>0</v>
      </c>
      <c r="AZ4027" s="0" t="n">
        <f aca="false">IF(CC4027="D",1,0)+IF(CL4027="D",1,0)+IF(CW4027="D",1,0)+IF(DD4027="D",1,0)+IF(DJ4027="D",1,0)+IF(DO4027="D",1,0)+IF(DW4027="D",1,0)</f>
        <v>0</v>
      </c>
      <c r="BA4027" s="0" t="n">
        <f aca="false">IF(DH4027&lt;&gt;"",1,0)+IF(DI4027&lt;&gt;"",1,0)+IF(DK4027&lt;&gt;"",1,0)+IF(DM4027&lt;&gt;"",1,0)+IF(DN4027&lt;&gt;"",1,0)+IF(DO4027&lt;&gt;"",1,0)+IF(DQ4027&lt;&gt;"",1,0)+IF(DR4027&lt;&gt;"",1,0)+IF(DT4027&lt;&gt;"",1,0)+IF(DU4027&lt;&gt;"",1,0)+IF(DV4027&lt;&gt;"",1,0)+IF(DW4027&lt;&gt;"",1,0)+IF(DX4027&lt;&gt;"",1,0)+IF(DZ4027&lt;&gt;"",1,0)+IF(EA4027&lt;&gt;"",1,0)+IF(EB4027&lt;&gt;"",1,0)+IF(EE4027&lt;&gt;"",1,0)</f>
        <v>0</v>
      </c>
      <c r="BB4027" s="0" t="n">
        <f aca="false">AY4027*AX4027</f>
        <v>0</v>
      </c>
      <c r="EF4027" s="0" t="s">
        <v>155</v>
      </c>
    </row>
    <row r="4028" customFormat="false" ht="13.8" hidden="false" customHeight="false" outlineLevel="0" collapsed="false">
      <c r="A4028" s="0" t="s">
        <v>15962</v>
      </c>
      <c r="B4028" s="0" t="n">
        <v>78</v>
      </c>
      <c r="C4028" s="0" t="n">
        <v>127739</v>
      </c>
      <c r="D4028" s="0" t="s">
        <v>15963</v>
      </c>
      <c r="E4028" s="0" t="s">
        <v>1581</v>
      </c>
      <c r="F4028" s="0" t="str">
        <f aca="false">CONCATENATE(D4029," ",LEFT(I4029,4),"T=",AW4029,"D=",AX4029,"R=",AY4029,"M=",AZ4029,"L=",BA4029,"B=",BB4029)</f>
        <v>BAKER 1967T=5D=1R=0M=0L=0B=0</v>
      </c>
      <c r="G4028" s="0" t="s">
        <v>250</v>
      </c>
      <c r="I4028" s="0" t="s">
        <v>15964</v>
      </c>
      <c r="J4028" s="0" t="s">
        <v>6836</v>
      </c>
      <c r="K4028" s="0" t="s">
        <v>143</v>
      </c>
      <c r="M4028" s="0" t="str">
        <f aca="false">RIGHT(N4028,LEN(N4028)-FIND(" ",N4028))</f>
        <v>EDGEWOOD ST NE</v>
      </c>
      <c r="N4028" s="0" t="s">
        <v>15965</v>
      </c>
      <c r="P4028" s="0" t="s">
        <v>147</v>
      </c>
      <c r="Q4028" s="0" t="s">
        <v>148</v>
      </c>
      <c r="R4028" s="0" t="n">
        <v>44483</v>
      </c>
      <c r="AD4028" s="0" t="s">
        <v>149</v>
      </c>
      <c r="AE4028" s="0" t="s">
        <v>150</v>
      </c>
      <c r="AF4028" s="0" t="s">
        <v>151</v>
      </c>
      <c r="AH4028" s="0" t="n">
        <v>14</v>
      </c>
      <c r="AI4028" s="0" t="n">
        <v>11</v>
      </c>
      <c r="AN4028" s="0" t="s">
        <v>147</v>
      </c>
      <c r="AO4028" s="0" t="s">
        <v>261</v>
      </c>
      <c r="AP4028" s="0" t="s">
        <v>262</v>
      </c>
      <c r="AQ4028" s="0" t="n">
        <v>9</v>
      </c>
      <c r="AR4028" s="0" t="n">
        <v>64</v>
      </c>
      <c r="AS4028" s="0" t="n">
        <v>32</v>
      </c>
      <c r="AV4028" s="0" t="s">
        <v>154</v>
      </c>
      <c r="AW4028" s="0" t="n">
        <f aca="false">COUNTA($BC4028:$EG4028)</f>
        <v>15</v>
      </c>
      <c r="AX4028" s="0" t="n">
        <f aca="false">COUNTIF($BC4028:$EG4028,"D")</f>
        <v>2</v>
      </c>
      <c r="AY4028" s="0" t="n">
        <f aca="false">COUNTIF($BC4028:$EG4028,"R")</f>
        <v>0</v>
      </c>
      <c r="AZ4028" s="0" t="n">
        <f aca="false">IF(CC4028="D",1,0)+IF(CL4028="D",1,0)+IF(CW4028="D",1,0)+IF(DD4028="D",1,0)+IF(DJ4028="D",1,0)+IF(DO4028="D",1,0)+IF(DW4028="D",1,0)</f>
        <v>0</v>
      </c>
      <c r="BA4028" s="0" t="n">
        <f aca="false">IF(DH4028&lt;&gt;"",1,0)+IF(DI4028&lt;&gt;"",1,0)+IF(DK4028&lt;&gt;"",1,0)+IF(DM4028&lt;&gt;"",1,0)+IF(DN4028&lt;&gt;"",1,0)+IF(DO4028&lt;&gt;"",1,0)+IF(DQ4028&lt;&gt;"",1,0)+IF(DR4028&lt;&gt;"",1,0)+IF(DT4028&lt;&gt;"",1,0)+IF(DU4028&lt;&gt;"",1,0)+IF(DV4028&lt;&gt;"",1,0)+IF(DW4028&lt;&gt;"",1,0)+IF(DX4028&lt;&gt;"",1,0)+IF(DZ4028&lt;&gt;"",1,0)+IF(EA4028&lt;&gt;"",1,0)+IF(EB4028&lt;&gt;"",1,0)+IF(EE4028&lt;&gt;"",1,0)</f>
        <v>4</v>
      </c>
      <c r="BB4028" s="0" t="n">
        <f aca="false">AY4028*AX4028</f>
        <v>0</v>
      </c>
      <c r="BK4028" s="0" t="s">
        <v>155</v>
      </c>
      <c r="BL4028" s="0" t="s">
        <v>155</v>
      </c>
      <c r="BY4028" s="0" t="s">
        <v>144</v>
      </c>
      <c r="CA4028" s="0" t="s">
        <v>155</v>
      </c>
      <c r="CG4028" s="0" t="s">
        <v>155</v>
      </c>
      <c r="CK4028" s="0" t="s">
        <v>155</v>
      </c>
      <c r="CP4028" s="0" t="s">
        <v>155</v>
      </c>
      <c r="CY4028" s="0" t="s">
        <v>155</v>
      </c>
      <c r="DF4028" s="0" t="s">
        <v>155</v>
      </c>
      <c r="DG4028" s="0" t="s">
        <v>144</v>
      </c>
      <c r="DI4028" s="0" t="s">
        <v>155</v>
      </c>
      <c r="DN4028" s="0" t="s">
        <v>155</v>
      </c>
      <c r="DU4028" s="0" t="s">
        <v>155</v>
      </c>
      <c r="EA4028" s="0" t="s">
        <v>155</v>
      </c>
      <c r="EF4028" s="0" t="s">
        <v>155</v>
      </c>
    </row>
    <row r="4029" customFormat="false" ht="13.8" hidden="false" customHeight="false" outlineLevel="0" collapsed="false">
      <c r="A4029" s="0" t="s">
        <v>15966</v>
      </c>
      <c r="B4029" s="0" t="n">
        <v>78</v>
      </c>
      <c r="C4029" s="0" t="n">
        <v>193341</v>
      </c>
      <c r="D4029" s="0" t="s">
        <v>7597</v>
      </c>
      <c r="E4029" s="0" t="s">
        <v>3364</v>
      </c>
      <c r="F4029" s="0" t="str">
        <f aca="false">CONCATENATE(D4030," ",LEFT(I4030,4),"T=",AW4030,"D=",AX4030,"R=",AY4030,"M=",AZ4030,"L=",BA4030,"B=",BB4030)</f>
        <v>PROVITT 1962T=14D=1R=0M=0L=2B=0</v>
      </c>
      <c r="G4029" s="0" t="s">
        <v>250</v>
      </c>
      <c r="I4029" s="0" t="s">
        <v>15967</v>
      </c>
      <c r="J4029" s="0" t="s">
        <v>15968</v>
      </c>
      <c r="K4029" s="0" t="s">
        <v>143</v>
      </c>
      <c r="M4029" s="0" t="str">
        <f aca="false">RIGHT(N4029,LEN(N4029)-FIND(" ",N4029))</f>
        <v>BONNIE BRAE AVE NE</v>
      </c>
      <c r="N4029" s="0" t="s">
        <v>15969</v>
      </c>
      <c r="P4029" s="0" t="s">
        <v>147</v>
      </c>
      <c r="Q4029" s="0" t="s">
        <v>148</v>
      </c>
      <c r="R4029" s="0" t="n">
        <v>44483</v>
      </c>
      <c r="AD4029" s="0" t="s">
        <v>149</v>
      </c>
      <c r="AE4029" s="0" t="s">
        <v>150</v>
      </c>
      <c r="AF4029" s="0" t="s">
        <v>151</v>
      </c>
      <c r="AH4029" s="0" t="n">
        <v>14</v>
      </c>
      <c r="AI4029" s="0" t="n">
        <v>11</v>
      </c>
      <c r="AN4029" s="0" t="s">
        <v>147</v>
      </c>
      <c r="AO4029" s="0" t="s">
        <v>261</v>
      </c>
      <c r="AP4029" s="0" t="s">
        <v>262</v>
      </c>
      <c r="AQ4029" s="0" t="n">
        <v>9</v>
      </c>
      <c r="AR4029" s="0" t="n">
        <v>64</v>
      </c>
      <c r="AS4029" s="0" t="n">
        <v>32</v>
      </c>
      <c r="AV4029" s="0" t="s">
        <v>154</v>
      </c>
      <c r="AW4029" s="0" t="n">
        <f aca="false">COUNTA($BC4029:$EG4029)</f>
        <v>5</v>
      </c>
      <c r="AX4029" s="0" t="n">
        <f aca="false">COUNTIF($BC4029:$EG4029,"D")</f>
        <v>1</v>
      </c>
      <c r="AY4029" s="0" t="n">
        <f aca="false">COUNTIF($BC4029:$EG4029,"R")</f>
        <v>0</v>
      </c>
      <c r="AZ4029" s="0" t="n">
        <f aca="false">IF(CC4029="D",1,0)+IF(CL4029="D",1,0)+IF(CW4029="D",1,0)+IF(DD4029="D",1,0)+IF(DJ4029="D",1,0)+IF(DO4029="D",1,0)+IF(DW4029="D",1,0)</f>
        <v>0</v>
      </c>
      <c r="BA4029" s="0" t="n">
        <f aca="false">IF(DH4029&lt;&gt;"",1,0)+IF(DI4029&lt;&gt;"",1,0)+IF(DK4029&lt;&gt;"",1,0)+IF(DM4029&lt;&gt;"",1,0)+IF(DN4029&lt;&gt;"",1,0)+IF(DO4029&lt;&gt;"",1,0)+IF(DQ4029&lt;&gt;"",1,0)+IF(DR4029&lt;&gt;"",1,0)+IF(DT4029&lt;&gt;"",1,0)+IF(DU4029&lt;&gt;"",1,0)+IF(DV4029&lt;&gt;"",1,0)+IF(DW4029&lt;&gt;"",1,0)+IF(DX4029&lt;&gt;"",1,0)+IF(DZ4029&lt;&gt;"",1,0)+IF(EA4029&lt;&gt;"",1,0)+IF(EB4029&lt;&gt;"",1,0)+IF(EE4029&lt;&gt;"",1,0)</f>
        <v>0</v>
      </c>
      <c r="BB4029" s="0" t="n">
        <f aca="false">AY4029*AX4029</f>
        <v>0</v>
      </c>
      <c r="BD4029" s="0" t="s">
        <v>155</v>
      </c>
      <c r="BH4029" s="0" t="s">
        <v>155</v>
      </c>
      <c r="BK4029" s="0" t="s">
        <v>155</v>
      </c>
      <c r="BY4029" s="0" t="s">
        <v>144</v>
      </c>
      <c r="EF4029" s="0" t="s">
        <v>155</v>
      </c>
    </row>
    <row r="4030" customFormat="false" ht="13.8" hidden="false" customHeight="false" outlineLevel="0" collapsed="false">
      <c r="A4030" s="0" t="s">
        <v>15970</v>
      </c>
      <c r="B4030" s="0" t="n">
        <v>78</v>
      </c>
      <c r="C4030" s="0" t="n">
        <v>315817</v>
      </c>
      <c r="D4030" s="0" t="s">
        <v>10381</v>
      </c>
      <c r="E4030" s="0" t="s">
        <v>358</v>
      </c>
      <c r="F4030" s="0" t="str">
        <f aca="false">CONCATENATE(D4031," ",LEFT(I4031,4),"T=",AW4031,"D=",AX4031,"R=",AY4031,"M=",AZ4031,"L=",BA4031,"B=",BB4031)</f>
        <v>MASON 1991T=10D=1R=0M=1L=2B=0</v>
      </c>
      <c r="H4030" s="0" t="s">
        <v>401</v>
      </c>
      <c r="I4030" s="0" t="s">
        <v>13462</v>
      </c>
      <c r="J4030" s="0" t="s">
        <v>15971</v>
      </c>
      <c r="K4030" s="0" t="s">
        <v>143</v>
      </c>
      <c r="M4030" s="0" t="str">
        <f aca="false">RIGHT(N4030,LEN(N4030)-FIND(" ",N4030))</f>
        <v>FAIRMOUNT AVE NE</v>
      </c>
      <c r="N4030" s="0" t="s">
        <v>15972</v>
      </c>
      <c r="P4030" s="0" t="s">
        <v>147</v>
      </c>
      <c r="Q4030" s="0" t="s">
        <v>148</v>
      </c>
      <c r="R4030" s="0" t="n">
        <v>44483</v>
      </c>
      <c r="AD4030" s="0" t="s">
        <v>149</v>
      </c>
      <c r="AE4030" s="0" t="s">
        <v>150</v>
      </c>
      <c r="AF4030" s="0" t="s">
        <v>151</v>
      </c>
      <c r="AH4030" s="0" t="n">
        <v>14</v>
      </c>
      <c r="AI4030" s="0" t="n">
        <v>11</v>
      </c>
      <c r="AN4030" s="0" t="s">
        <v>147</v>
      </c>
      <c r="AO4030" s="0" t="s">
        <v>152</v>
      </c>
      <c r="AP4030" s="0" t="s">
        <v>153</v>
      </c>
      <c r="AQ4030" s="0" t="n">
        <v>9</v>
      </c>
      <c r="AR4030" s="0" t="n">
        <v>64</v>
      </c>
      <c r="AS4030" s="0" t="n">
        <v>32</v>
      </c>
      <c r="AV4030" s="0" t="s">
        <v>154</v>
      </c>
      <c r="AW4030" s="0" t="n">
        <f aca="false">COUNTA($BC4030:$EG4030)</f>
        <v>14</v>
      </c>
      <c r="AX4030" s="0" t="n">
        <f aca="false">COUNTIF($BC4030:$EG4030,"D")</f>
        <v>1</v>
      </c>
      <c r="AY4030" s="0" t="n">
        <f aca="false">COUNTIF($BC4030:$EG4030,"R")</f>
        <v>0</v>
      </c>
      <c r="AZ4030" s="0" t="n">
        <f aca="false">IF(CC4030="D",1,0)+IF(CL4030="D",1,0)+IF(CW4030="D",1,0)+IF(DD4030="D",1,0)+IF(DJ4030="D",1,0)+IF(DO4030="D",1,0)+IF(DW4030="D",1,0)</f>
        <v>0</v>
      </c>
      <c r="BA4030" s="0" t="n">
        <f aca="false">IF(DH4030&lt;&gt;"",1,0)+IF(DI4030&lt;&gt;"",1,0)+IF(DK4030&lt;&gt;"",1,0)+IF(DM4030&lt;&gt;"",1,0)+IF(DN4030&lt;&gt;"",1,0)+IF(DO4030&lt;&gt;"",1,0)+IF(DQ4030&lt;&gt;"",1,0)+IF(DR4030&lt;&gt;"",1,0)+IF(DT4030&lt;&gt;"",1,0)+IF(DU4030&lt;&gt;"",1,0)+IF(DV4030&lt;&gt;"",1,0)+IF(DW4030&lt;&gt;"",1,0)+IF(DX4030&lt;&gt;"",1,0)+IF(DZ4030&lt;&gt;"",1,0)+IF(EA4030&lt;&gt;"",1,0)+IF(EB4030&lt;&gt;"",1,0)+IF(EE4030&lt;&gt;"",1,0)</f>
        <v>2</v>
      </c>
      <c r="BB4030" s="0" t="n">
        <f aca="false">AY4030*AX4030</f>
        <v>0</v>
      </c>
      <c r="BP4030" s="0" t="s">
        <v>155</v>
      </c>
      <c r="BR4030" s="0" t="s">
        <v>155</v>
      </c>
      <c r="BS4030" s="0" t="s">
        <v>155</v>
      </c>
      <c r="BY4030" s="0" t="s">
        <v>144</v>
      </c>
      <c r="CA4030" s="0" t="s">
        <v>155</v>
      </c>
      <c r="CG4030" s="0" t="s">
        <v>155</v>
      </c>
      <c r="CK4030" s="0" t="s">
        <v>155</v>
      </c>
      <c r="CN4030" s="0" t="s">
        <v>155</v>
      </c>
      <c r="CY4030" s="0" t="s">
        <v>155</v>
      </c>
      <c r="DC4030" s="0" t="s">
        <v>155</v>
      </c>
      <c r="DI4030" s="0" t="s">
        <v>155</v>
      </c>
      <c r="DL4030" s="0" t="s">
        <v>155</v>
      </c>
      <c r="DN4030" s="0" t="s">
        <v>155</v>
      </c>
      <c r="EF4030" s="0" t="s">
        <v>155</v>
      </c>
    </row>
    <row r="4031" customFormat="false" ht="13.8" hidden="false" customHeight="false" outlineLevel="0" collapsed="false">
      <c r="A4031" s="0" t="s">
        <v>15973</v>
      </c>
      <c r="B4031" s="0" t="n">
        <v>78</v>
      </c>
      <c r="C4031" s="0" t="n">
        <v>475099</v>
      </c>
      <c r="D4031" s="0" t="s">
        <v>2089</v>
      </c>
      <c r="E4031" s="0" t="s">
        <v>15518</v>
      </c>
      <c r="F4031" s="0" t="str">
        <f aca="false">CONCATENATE(D4032," ",LEFT(I4032,4),"T=",AW4032,"D=",AX4032,"R=",AY4032,"M=",AZ4032,"L=",BA4032,"B=",BB4032)</f>
        <v>ALLEN 1985T=10D=1R=0M=0L=1B=0</v>
      </c>
      <c r="G4031" s="0" t="s">
        <v>905</v>
      </c>
      <c r="I4031" s="0" t="s">
        <v>3251</v>
      </c>
      <c r="J4031" s="0" t="s">
        <v>15971</v>
      </c>
      <c r="K4031" s="0" t="s">
        <v>143</v>
      </c>
      <c r="M4031" s="0" t="str">
        <f aca="false">RIGHT(N4031,LEN(N4031)-FIND(" ",N4031))</f>
        <v>PERKINSWOOD BLVD NE</v>
      </c>
      <c r="N4031" s="0" t="s">
        <v>5656</v>
      </c>
      <c r="O4031" s="0" t="s">
        <v>13532</v>
      </c>
      <c r="P4031" s="0" t="s">
        <v>147</v>
      </c>
      <c r="Q4031" s="0" t="s">
        <v>148</v>
      </c>
      <c r="R4031" s="0" t="n">
        <v>44483</v>
      </c>
      <c r="AD4031" s="0" t="s">
        <v>149</v>
      </c>
      <c r="AE4031" s="0" t="s">
        <v>150</v>
      </c>
      <c r="AF4031" s="0" t="s">
        <v>151</v>
      </c>
      <c r="AH4031" s="0" t="n">
        <v>14</v>
      </c>
      <c r="AI4031" s="0" t="n">
        <v>11</v>
      </c>
      <c r="AN4031" s="0" t="s">
        <v>147</v>
      </c>
      <c r="AO4031" s="0" t="s">
        <v>152</v>
      </c>
      <c r="AP4031" s="0" t="s">
        <v>153</v>
      </c>
      <c r="AQ4031" s="0" t="n">
        <v>9</v>
      </c>
      <c r="AR4031" s="0" t="n">
        <v>64</v>
      </c>
      <c r="AS4031" s="0" t="n">
        <v>32</v>
      </c>
      <c r="AV4031" s="0" t="s">
        <v>154</v>
      </c>
      <c r="AW4031" s="0" t="n">
        <f aca="false">COUNTA($BC4031:$EG4031)</f>
        <v>10</v>
      </c>
      <c r="AX4031" s="0" t="n">
        <f aca="false">COUNTIF($BC4031:$EG4031,"D")</f>
        <v>1</v>
      </c>
      <c r="AY4031" s="0" t="n">
        <f aca="false">COUNTIF($BC4031:$EG4031,"R")</f>
        <v>0</v>
      </c>
      <c r="AZ4031" s="0" t="n">
        <f aca="false">IF(CC4031="D",1,0)+IF(CL4031="D",1,0)+IF(CW4031="D",1,0)+IF(DD4031="D",1,0)+IF(DJ4031="D",1,0)+IF(DO4031="D",1,0)+IF(DW4031="D",1,0)</f>
        <v>1</v>
      </c>
      <c r="BA4031" s="0" t="n">
        <f aca="false">IF(DH4031&lt;&gt;"",1,0)+IF(DI4031&lt;&gt;"",1,0)+IF(DK4031&lt;&gt;"",1,0)+IF(DM4031&lt;&gt;"",1,0)+IF(DN4031&lt;&gt;"",1,0)+IF(DO4031&lt;&gt;"",1,0)+IF(DQ4031&lt;&gt;"",1,0)+IF(DR4031&lt;&gt;"",1,0)+IF(DT4031&lt;&gt;"",1,0)+IF(DU4031&lt;&gt;"",1,0)+IF(DV4031&lt;&gt;"",1,0)+IF(DW4031&lt;&gt;"",1,0)+IF(DX4031&lt;&gt;"",1,0)+IF(DZ4031&lt;&gt;"",1,0)+IF(EA4031&lt;&gt;"",1,0)+IF(EB4031&lt;&gt;"",1,0)+IF(EE4031&lt;&gt;"",1,0)</f>
        <v>2</v>
      </c>
      <c r="BB4031" s="0" t="n">
        <f aca="false">AY4031*AX4031</f>
        <v>0</v>
      </c>
      <c r="CK4031" s="0" t="s">
        <v>155</v>
      </c>
      <c r="CL4031" s="0" t="s">
        <v>144</v>
      </c>
      <c r="CN4031" s="0" t="s">
        <v>155</v>
      </c>
      <c r="CP4031" s="0" t="s">
        <v>155</v>
      </c>
      <c r="CV4031" s="0" t="s">
        <v>155</v>
      </c>
      <c r="CY4031" s="0" t="s">
        <v>155</v>
      </c>
      <c r="DL4031" s="0" t="s">
        <v>155</v>
      </c>
      <c r="DN4031" s="0" t="s">
        <v>155</v>
      </c>
      <c r="DX4031" s="0" t="s">
        <v>155</v>
      </c>
      <c r="EF4031" s="0" t="s">
        <v>155</v>
      </c>
    </row>
    <row r="4032" customFormat="false" ht="13.8" hidden="false" customHeight="false" outlineLevel="0" collapsed="false">
      <c r="A4032" s="0" t="s">
        <v>15974</v>
      </c>
      <c r="B4032" s="0" t="n">
        <v>78</v>
      </c>
      <c r="C4032" s="0" t="n">
        <v>316527</v>
      </c>
      <c r="D4032" s="0" t="s">
        <v>3466</v>
      </c>
      <c r="E4032" s="0" t="s">
        <v>2552</v>
      </c>
      <c r="F4032" s="0" t="str">
        <f aca="false">CONCATENATE(D4033," ",LEFT(I4033,4),"T=",AW4033,"D=",AX4033,"R=",AY4033,"M=",AZ4033,"L=",BA4033,"B=",BB4033)</f>
        <v>LEHMAN 1990T=6D=1R=0M=0L=1B=0</v>
      </c>
      <c r="G4032" s="0" t="s">
        <v>174</v>
      </c>
      <c r="I4032" s="0" t="s">
        <v>15975</v>
      </c>
      <c r="J4032" s="0" t="s">
        <v>930</v>
      </c>
      <c r="K4032" s="0" t="s">
        <v>143</v>
      </c>
      <c r="M4032" s="0" t="str">
        <f aca="false">RIGHT(N4032,LEN(N4032)-FIND(" ",N4032))</f>
        <v>HOLLYWOOD ST NE</v>
      </c>
      <c r="N4032" s="0" t="s">
        <v>8809</v>
      </c>
      <c r="P4032" s="0" t="s">
        <v>147</v>
      </c>
      <c r="Q4032" s="0" t="s">
        <v>148</v>
      </c>
      <c r="R4032" s="0" t="n">
        <v>44483</v>
      </c>
      <c r="AD4032" s="0" t="s">
        <v>149</v>
      </c>
      <c r="AE4032" s="0" t="s">
        <v>150</v>
      </c>
      <c r="AF4032" s="0" t="s">
        <v>151</v>
      </c>
      <c r="AH4032" s="0" t="n">
        <v>14</v>
      </c>
      <c r="AI4032" s="0" t="n">
        <v>11</v>
      </c>
      <c r="AN4032" s="0" t="s">
        <v>147</v>
      </c>
      <c r="AO4032" s="0" t="s">
        <v>261</v>
      </c>
      <c r="AP4032" s="0" t="s">
        <v>262</v>
      </c>
      <c r="AQ4032" s="0" t="n">
        <v>9</v>
      </c>
      <c r="AR4032" s="0" t="n">
        <v>64</v>
      </c>
      <c r="AS4032" s="0" t="n">
        <v>32</v>
      </c>
      <c r="AV4032" s="0" t="s">
        <v>154</v>
      </c>
      <c r="AW4032" s="0" t="n">
        <f aca="false">COUNTA($BC4032:$EG4032)</f>
        <v>10</v>
      </c>
      <c r="AX4032" s="0" t="n">
        <f aca="false">COUNTIF($BC4032:$EG4032,"D")</f>
        <v>1</v>
      </c>
      <c r="AY4032" s="0" t="n">
        <f aca="false">COUNTIF($BC4032:$EG4032,"R")</f>
        <v>0</v>
      </c>
      <c r="AZ4032" s="0" t="n">
        <f aca="false">IF(CC4032="D",1,0)+IF(CL4032="D",1,0)+IF(CW4032="D",1,0)+IF(DD4032="D",1,0)+IF(DJ4032="D",1,0)+IF(DO4032="D",1,0)+IF(DW4032="D",1,0)</f>
        <v>0</v>
      </c>
      <c r="BA4032" s="0" t="n">
        <f aca="false">IF(DH4032&lt;&gt;"",1,0)+IF(DI4032&lt;&gt;"",1,0)+IF(DK4032&lt;&gt;"",1,0)+IF(DM4032&lt;&gt;"",1,0)+IF(DN4032&lt;&gt;"",1,0)+IF(DO4032&lt;&gt;"",1,0)+IF(DQ4032&lt;&gt;"",1,0)+IF(DR4032&lt;&gt;"",1,0)+IF(DT4032&lt;&gt;"",1,0)+IF(DU4032&lt;&gt;"",1,0)+IF(DV4032&lt;&gt;"",1,0)+IF(DW4032&lt;&gt;"",1,0)+IF(DX4032&lt;&gt;"",1,0)+IF(DZ4032&lt;&gt;"",1,0)+IF(EA4032&lt;&gt;"",1,0)+IF(EB4032&lt;&gt;"",1,0)+IF(EE4032&lt;&gt;"",1,0)</f>
        <v>1</v>
      </c>
      <c r="BB4032" s="0" t="n">
        <f aca="false">AY4032*AX4032</f>
        <v>0</v>
      </c>
      <c r="BJ4032" s="0" t="s">
        <v>155</v>
      </c>
      <c r="BK4032" s="0" t="s">
        <v>155</v>
      </c>
      <c r="BL4032" s="0" t="s">
        <v>155</v>
      </c>
      <c r="BY4032" s="0" t="s">
        <v>144</v>
      </c>
      <c r="CA4032" s="0" t="s">
        <v>155</v>
      </c>
      <c r="CP4032" s="0" t="s">
        <v>155</v>
      </c>
      <c r="CY4032" s="0" t="s">
        <v>155</v>
      </c>
      <c r="DC4032" s="0" t="s">
        <v>155</v>
      </c>
      <c r="DN4032" s="0" t="s">
        <v>155</v>
      </c>
      <c r="EF4032" s="0" t="s">
        <v>155</v>
      </c>
    </row>
    <row r="4033" customFormat="false" ht="13.8" hidden="false" customHeight="false" outlineLevel="0" collapsed="false">
      <c r="A4033" s="0" t="s">
        <v>15976</v>
      </c>
      <c r="B4033" s="0" t="n">
        <v>78</v>
      </c>
      <c r="C4033" s="0" t="n">
        <v>409257</v>
      </c>
      <c r="D4033" s="0" t="s">
        <v>13840</v>
      </c>
      <c r="E4033" s="0" t="s">
        <v>15005</v>
      </c>
      <c r="F4033" s="0" t="str">
        <f aca="false">CONCATENATE(D4034," ",LEFT(I4034,4),"T=",AW4034,"D=",AX4034,"R=",AY4034,"M=",AZ4034,"L=",BA4034,"B=",BB4034)</f>
        <v>CULVER 1959T=19D=2R=1M=1L=4B=2</v>
      </c>
      <c r="G4033" s="0" t="s">
        <v>144</v>
      </c>
      <c r="I4033" s="0" t="s">
        <v>15977</v>
      </c>
      <c r="J4033" s="0" t="s">
        <v>15978</v>
      </c>
      <c r="K4033" s="0" t="s">
        <v>143</v>
      </c>
      <c r="M4033" s="0" t="str">
        <f aca="false">RIGHT(N4033,LEN(N4033)-FIND(" ",N4033))</f>
        <v>HOLLYWOOD ST NE</v>
      </c>
      <c r="N4033" s="0" t="s">
        <v>1320</v>
      </c>
      <c r="P4033" s="0" t="s">
        <v>147</v>
      </c>
      <c r="Q4033" s="0" t="s">
        <v>148</v>
      </c>
      <c r="R4033" s="0" t="n">
        <v>44483</v>
      </c>
      <c r="AD4033" s="0" t="s">
        <v>149</v>
      </c>
      <c r="AE4033" s="0" t="s">
        <v>150</v>
      </c>
      <c r="AF4033" s="0" t="s">
        <v>151</v>
      </c>
      <c r="AH4033" s="0" t="n">
        <v>14</v>
      </c>
      <c r="AI4033" s="0" t="n">
        <v>11</v>
      </c>
      <c r="AN4033" s="0" t="s">
        <v>147</v>
      </c>
      <c r="AO4033" s="0" t="s">
        <v>189</v>
      </c>
      <c r="AP4033" s="0" t="s">
        <v>190</v>
      </c>
      <c r="AQ4033" s="0" t="n">
        <v>9</v>
      </c>
      <c r="AR4033" s="0" t="n">
        <v>64</v>
      </c>
      <c r="AS4033" s="0" t="n">
        <v>32</v>
      </c>
      <c r="AV4033" s="0" t="s">
        <v>154</v>
      </c>
      <c r="AW4033" s="0" t="n">
        <f aca="false">COUNTA($BC4033:$EG4033)</f>
        <v>6</v>
      </c>
      <c r="AX4033" s="0" t="n">
        <f aca="false">COUNTIF($BC4033:$EG4033,"D")</f>
        <v>1</v>
      </c>
      <c r="AY4033" s="0" t="n">
        <f aca="false">COUNTIF($BC4033:$EG4033,"R")</f>
        <v>0</v>
      </c>
      <c r="AZ4033" s="0" t="n">
        <f aca="false">IF(CC4033="D",1,0)+IF(CL4033="D",1,0)+IF(CW4033="D",1,0)+IF(DD4033="D",1,0)+IF(DJ4033="D",1,0)+IF(DO4033="D",1,0)+IF(DW4033="D",1,0)</f>
        <v>0</v>
      </c>
      <c r="BA4033" s="0" t="n">
        <f aca="false">IF(DH4033&lt;&gt;"",1,0)+IF(DI4033&lt;&gt;"",1,0)+IF(DK4033&lt;&gt;"",1,0)+IF(DM4033&lt;&gt;"",1,0)+IF(DN4033&lt;&gt;"",1,0)+IF(DO4033&lt;&gt;"",1,0)+IF(DQ4033&lt;&gt;"",1,0)+IF(DR4033&lt;&gt;"",1,0)+IF(DT4033&lt;&gt;"",1,0)+IF(DU4033&lt;&gt;"",1,0)+IF(DV4033&lt;&gt;"",1,0)+IF(DW4033&lt;&gt;"",1,0)+IF(DX4033&lt;&gt;"",1,0)+IF(DZ4033&lt;&gt;"",1,0)+IF(EA4033&lt;&gt;"",1,0)+IF(EB4033&lt;&gt;"",1,0)+IF(EE4033&lt;&gt;"",1,0)</f>
        <v>1</v>
      </c>
      <c r="BB4033" s="0" t="n">
        <f aca="false">AY4033*AX4033</f>
        <v>0</v>
      </c>
      <c r="BY4033" s="0" t="s">
        <v>144</v>
      </c>
      <c r="CA4033" s="0" t="s">
        <v>155</v>
      </c>
      <c r="CP4033" s="0" t="s">
        <v>155</v>
      </c>
      <c r="CY4033" s="0" t="s">
        <v>155</v>
      </c>
      <c r="DC4033" s="0" t="s">
        <v>155</v>
      </c>
      <c r="DN4033" s="0" t="s">
        <v>155</v>
      </c>
    </row>
    <row r="4034" customFormat="false" ht="13.8" hidden="false" customHeight="false" outlineLevel="0" collapsed="false">
      <c r="A4034" s="0" t="s">
        <v>15979</v>
      </c>
      <c r="B4034" s="0" t="n">
        <v>78</v>
      </c>
      <c r="C4034" s="0" t="n">
        <v>280966</v>
      </c>
      <c r="D4034" s="0" t="s">
        <v>13686</v>
      </c>
      <c r="E4034" s="0" t="s">
        <v>2367</v>
      </c>
      <c r="F4034" s="0" t="str">
        <f aca="false">CONCATENATE(D4035," ",LEFT(I4035,4),"T=",AW4035,"D=",AX4035,"R=",AY4035,"M=",AZ4035,"L=",BA4035,"B=",BB4035)</f>
        <v>RIVERA 2002T=0D=0R=0M=0L=0B=0</v>
      </c>
      <c r="G4034" s="0" t="s">
        <v>1426</v>
      </c>
      <c r="I4034" s="0" t="s">
        <v>15980</v>
      </c>
      <c r="J4034" s="0" t="s">
        <v>15981</v>
      </c>
      <c r="K4034" s="0" t="s">
        <v>143</v>
      </c>
      <c r="L4034" s="0" t="s">
        <v>174</v>
      </c>
      <c r="M4034" s="0" t="str">
        <f aca="false">RIGHT(N4034,LEN(N4034)-FIND(" ",N4034))</f>
        <v>GARFIELD DR NE</v>
      </c>
      <c r="N4034" s="0" t="s">
        <v>15982</v>
      </c>
      <c r="P4034" s="0" t="s">
        <v>147</v>
      </c>
      <c r="Q4034" s="0" t="s">
        <v>148</v>
      </c>
      <c r="R4034" s="0" t="n">
        <v>44483</v>
      </c>
      <c r="AD4034" s="0" t="s">
        <v>149</v>
      </c>
      <c r="AE4034" s="0" t="s">
        <v>150</v>
      </c>
      <c r="AF4034" s="0" t="s">
        <v>151</v>
      </c>
      <c r="AH4034" s="0" t="n">
        <v>14</v>
      </c>
      <c r="AI4034" s="0" t="n">
        <v>11</v>
      </c>
      <c r="AN4034" s="0" t="s">
        <v>147</v>
      </c>
      <c r="AO4034" s="0" t="s">
        <v>152</v>
      </c>
      <c r="AP4034" s="0" t="s">
        <v>153</v>
      </c>
      <c r="AQ4034" s="0" t="n">
        <v>9</v>
      </c>
      <c r="AR4034" s="0" t="n">
        <v>64</v>
      </c>
      <c r="AS4034" s="0" t="n">
        <v>32</v>
      </c>
      <c r="AV4034" s="0" t="s">
        <v>154</v>
      </c>
      <c r="AW4034" s="0" t="n">
        <f aca="false">COUNTA($BC4034:$EG4034)</f>
        <v>19</v>
      </c>
      <c r="AX4034" s="0" t="n">
        <f aca="false">COUNTIF($BC4034:$EG4034,"D")</f>
        <v>2</v>
      </c>
      <c r="AY4034" s="0" t="n">
        <f aca="false">COUNTIF($BC4034:$EG4034,"R")</f>
        <v>1</v>
      </c>
      <c r="AZ4034" s="0" t="n">
        <f aca="false">IF(CC4034="D",1,0)+IF(CL4034="D",1,0)+IF(CW4034="D",1,0)+IF(DD4034="D",1,0)+IF(DJ4034="D",1,0)+IF(DO4034="D",1,0)+IF(DW4034="D",1,0)</f>
        <v>1</v>
      </c>
      <c r="BA4034" s="0" t="n">
        <f aca="false">IF(DH4034&lt;&gt;"",1,0)+IF(DI4034&lt;&gt;"",1,0)+IF(DK4034&lt;&gt;"",1,0)+IF(DM4034&lt;&gt;"",1,0)+IF(DN4034&lt;&gt;"",1,0)+IF(DO4034&lt;&gt;"",1,0)+IF(DQ4034&lt;&gt;"",1,0)+IF(DR4034&lt;&gt;"",1,0)+IF(DT4034&lt;&gt;"",1,0)+IF(DU4034&lt;&gt;"",1,0)+IF(DV4034&lt;&gt;"",1,0)+IF(DW4034&lt;&gt;"",1,0)+IF(DX4034&lt;&gt;"",1,0)+IF(DZ4034&lt;&gt;"",1,0)+IF(EA4034&lt;&gt;"",1,0)+IF(EB4034&lt;&gt;"",1,0)+IF(EE4034&lt;&gt;"",1,0)</f>
        <v>4</v>
      </c>
      <c r="BB4034" s="0" t="n">
        <f aca="false">AY4034*AX4034</f>
        <v>2</v>
      </c>
      <c r="BD4034" s="0" t="s">
        <v>155</v>
      </c>
      <c r="BG4034" s="0" t="s">
        <v>155</v>
      </c>
      <c r="BH4034" s="0" t="s">
        <v>155</v>
      </c>
      <c r="BI4034" s="0" t="s">
        <v>155</v>
      </c>
      <c r="BJ4034" s="0" t="s">
        <v>155</v>
      </c>
      <c r="BL4034" s="0" t="s">
        <v>155</v>
      </c>
      <c r="BP4034" s="0" t="s">
        <v>155</v>
      </c>
      <c r="BS4034" s="0" t="s">
        <v>155</v>
      </c>
      <c r="BV4034" s="0" t="s">
        <v>155</v>
      </c>
      <c r="BY4034" s="0" t="s">
        <v>144</v>
      </c>
      <c r="CA4034" s="0" t="s">
        <v>155</v>
      </c>
      <c r="CP4034" s="0" t="s">
        <v>155</v>
      </c>
      <c r="DC4034" s="0" t="s">
        <v>155</v>
      </c>
      <c r="DN4034" s="0" t="s">
        <v>155</v>
      </c>
      <c r="DU4034" s="0" t="s">
        <v>155</v>
      </c>
      <c r="DW4034" s="0" t="s">
        <v>144</v>
      </c>
      <c r="EA4034" s="0" t="s">
        <v>155</v>
      </c>
      <c r="ED4034" s="0" t="s">
        <v>174</v>
      </c>
      <c r="EF4034" s="0" t="s">
        <v>155</v>
      </c>
    </row>
    <row r="4035" customFormat="false" ht="13.8" hidden="false" customHeight="false" outlineLevel="0" collapsed="false">
      <c r="A4035" s="0" t="s">
        <v>15983</v>
      </c>
      <c r="B4035" s="0" t="n">
        <v>78</v>
      </c>
      <c r="C4035" s="0" t="n">
        <v>476718</v>
      </c>
      <c r="D4035" s="0" t="s">
        <v>3200</v>
      </c>
      <c r="E4035" s="0" t="s">
        <v>4076</v>
      </c>
      <c r="F4035" s="0" t="str">
        <f aca="false">CONCATENATE(D4036," ",LEFT(I4036,4),"T=",AW4036,"D=",AX4036,"R=",AY4036,"M=",AZ4036,"L=",BA4036,"B=",BB4036)</f>
        <v>ONEAL 1995T=4D=1R=0M=0L=1B=0</v>
      </c>
      <c r="G4035" s="0" t="s">
        <v>15984</v>
      </c>
      <c r="H4035" s="0" t="s">
        <v>2536</v>
      </c>
      <c r="I4035" s="0" t="s">
        <v>15985</v>
      </c>
      <c r="J4035" s="0" t="s">
        <v>15981</v>
      </c>
      <c r="K4035" s="0" t="s">
        <v>143</v>
      </c>
      <c r="M4035" s="0" t="str">
        <f aca="false">RIGHT(N4035,LEN(N4035)-FIND(" ",N4035))</f>
        <v>CRANBERRY LN NE</v>
      </c>
      <c r="N4035" s="0" t="s">
        <v>2836</v>
      </c>
      <c r="P4035" s="0" t="s">
        <v>147</v>
      </c>
      <c r="Q4035" s="0" t="s">
        <v>148</v>
      </c>
      <c r="R4035" s="0" t="n">
        <v>44483</v>
      </c>
      <c r="AD4035" s="0" t="s">
        <v>149</v>
      </c>
      <c r="AE4035" s="0" t="s">
        <v>150</v>
      </c>
      <c r="AH4035" s="0" t="n">
        <v>14</v>
      </c>
      <c r="AI4035" s="0" t="n">
        <v>11</v>
      </c>
      <c r="AJ4035" s="0" t="s">
        <v>164</v>
      </c>
      <c r="AM4035" s="0" t="s">
        <v>165</v>
      </c>
      <c r="AN4035" s="0" t="s">
        <v>147</v>
      </c>
      <c r="AO4035" s="0" t="s">
        <v>166</v>
      </c>
      <c r="AP4035" s="0" t="s">
        <v>167</v>
      </c>
      <c r="AQ4035" s="0" t="n">
        <v>9</v>
      </c>
      <c r="AR4035" s="0" t="n">
        <v>64</v>
      </c>
      <c r="AS4035" s="0" t="n">
        <v>32</v>
      </c>
      <c r="AV4035" s="0" t="s">
        <v>154</v>
      </c>
      <c r="AW4035" s="0" t="n">
        <f aca="false">COUNTA($BC4035:$EG4035)</f>
        <v>0</v>
      </c>
      <c r="AX4035" s="0" t="n">
        <f aca="false">COUNTIF($BC4035:$EG4035,"D")</f>
        <v>0</v>
      </c>
      <c r="AY4035" s="0" t="n">
        <f aca="false">COUNTIF($BC4035:$EG4035,"R")</f>
        <v>0</v>
      </c>
      <c r="AZ4035" s="0" t="n">
        <f aca="false">IF(CC4035="D",1,0)+IF(CL4035="D",1,0)+IF(CW4035="D",1,0)+IF(DD4035="D",1,0)+IF(DJ4035="D",1,0)+IF(DO4035="D",1,0)+IF(DW4035="D",1,0)</f>
        <v>0</v>
      </c>
      <c r="BA4035" s="0" t="n">
        <f aca="false">IF(DH4035&lt;&gt;"",1,0)+IF(DI4035&lt;&gt;"",1,0)+IF(DK4035&lt;&gt;"",1,0)+IF(DM4035&lt;&gt;"",1,0)+IF(DN4035&lt;&gt;"",1,0)+IF(DO4035&lt;&gt;"",1,0)+IF(DQ4035&lt;&gt;"",1,0)+IF(DR4035&lt;&gt;"",1,0)+IF(DT4035&lt;&gt;"",1,0)+IF(DU4035&lt;&gt;"",1,0)+IF(DV4035&lt;&gt;"",1,0)+IF(DW4035&lt;&gt;"",1,0)+IF(DX4035&lt;&gt;"",1,0)+IF(DZ4035&lt;&gt;"",1,0)+IF(EA4035&lt;&gt;"",1,0)+IF(EB4035&lt;&gt;"",1,0)+IF(EE4035&lt;&gt;"",1,0)</f>
        <v>0</v>
      </c>
      <c r="BB4035" s="0" t="n">
        <f aca="false">AY4035*AX4035</f>
        <v>0</v>
      </c>
    </row>
    <row r="4036" customFormat="false" ht="13.8" hidden="false" customHeight="false" outlineLevel="0" collapsed="false">
      <c r="A4036" s="0" t="s">
        <v>15986</v>
      </c>
      <c r="B4036" s="0" t="n">
        <v>78</v>
      </c>
      <c r="C4036" s="0" t="n">
        <v>476412</v>
      </c>
      <c r="D4036" s="0" t="s">
        <v>10765</v>
      </c>
      <c r="E4036" s="0" t="s">
        <v>842</v>
      </c>
      <c r="F4036" s="0" t="str">
        <f aca="false">CONCATENATE(D4037," ",LEFT(I4037,4),"T=",AW4037,"D=",AX4037,"R=",AY4037,"M=",AZ4037,"L=",BA4037,"B=",BB4037)</f>
        <v>MEDINA 2000T=0D=0R=0M=0L=0B=0</v>
      </c>
      <c r="G4036" s="0" t="s">
        <v>4773</v>
      </c>
      <c r="H4036" s="0" t="s">
        <v>401</v>
      </c>
      <c r="I4036" s="0" t="s">
        <v>15987</v>
      </c>
      <c r="J4036" s="0" t="s">
        <v>15988</v>
      </c>
      <c r="K4036" s="0" t="s">
        <v>143</v>
      </c>
      <c r="M4036" s="0" t="str">
        <f aca="false">RIGHT(N4036,LEN(N4036)-FIND(" ",N4036))</f>
        <v>ELM RD NE</v>
      </c>
      <c r="N4036" s="0" t="s">
        <v>15989</v>
      </c>
      <c r="P4036" s="0" t="s">
        <v>147</v>
      </c>
      <c r="Q4036" s="0" t="s">
        <v>148</v>
      </c>
      <c r="R4036" s="0" t="n">
        <v>44483</v>
      </c>
      <c r="AD4036" s="0" t="s">
        <v>149</v>
      </c>
      <c r="AE4036" s="0" t="s">
        <v>150</v>
      </c>
      <c r="AF4036" s="0" t="s">
        <v>151</v>
      </c>
      <c r="AH4036" s="0" t="n">
        <v>14</v>
      </c>
      <c r="AI4036" s="0" t="n">
        <v>11</v>
      </c>
      <c r="AN4036" s="0" t="s">
        <v>147</v>
      </c>
      <c r="AO4036" s="0" t="s">
        <v>261</v>
      </c>
      <c r="AP4036" s="0" t="s">
        <v>262</v>
      </c>
      <c r="AQ4036" s="0" t="n">
        <v>9</v>
      </c>
      <c r="AR4036" s="0" t="n">
        <v>64</v>
      </c>
      <c r="AS4036" s="0" t="n">
        <v>32</v>
      </c>
      <c r="AV4036" s="0" t="s">
        <v>154</v>
      </c>
      <c r="AW4036" s="0" t="n">
        <f aca="false">COUNTA($BC4036:$EG4036)</f>
        <v>4</v>
      </c>
      <c r="AX4036" s="0" t="n">
        <f aca="false">COUNTIF($BC4036:$EG4036,"D")</f>
        <v>1</v>
      </c>
      <c r="AY4036" s="0" t="n">
        <f aca="false">COUNTIF($BC4036:$EG4036,"R")</f>
        <v>0</v>
      </c>
      <c r="AZ4036" s="0" t="n">
        <f aca="false">IF(CC4036="D",1,0)+IF(CL4036="D",1,0)+IF(CW4036="D",1,0)+IF(DD4036="D",1,0)+IF(DJ4036="D",1,0)+IF(DO4036="D",1,0)+IF(DW4036="D",1,0)</f>
        <v>0</v>
      </c>
      <c r="BA4036" s="0" t="n">
        <f aca="false">IF(DH4036&lt;&gt;"",1,0)+IF(DI4036&lt;&gt;"",1,0)+IF(DK4036&lt;&gt;"",1,0)+IF(DM4036&lt;&gt;"",1,0)+IF(DN4036&lt;&gt;"",1,0)+IF(DO4036&lt;&gt;"",1,0)+IF(DQ4036&lt;&gt;"",1,0)+IF(DR4036&lt;&gt;"",1,0)+IF(DT4036&lt;&gt;"",1,0)+IF(DU4036&lt;&gt;"",1,0)+IF(DV4036&lt;&gt;"",1,0)+IF(DW4036&lt;&gt;"",1,0)+IF(DX4036&lt;&gt;"",1,0)+IF(DZ4036&lt;&gt;"",1,0)+IF(EA4036&lt;&gt;"",1,0)+IF(EB4036&lt;&gt;"",1,0)+IF(EE4036&lt;&gt;"",1,0)</f>
        <v>1</v>
      </c>
      <c r="BB4036" s="0" t="n">
        <f aca="false">AY4036*AX4036</f>
        <v>0</v>
      </c>
      <c r="CT4036" s="0" t="s">
        <v>155</v>
      </c>
      <c r="CV4036" s="0" t="s">
        <v>155</v>
      </c>
      <c r="CZ4036" s="0" t="s">
        <v>144</v>
      </c>
      <c r="DI4036" s="0" t="s">
        <v>155</v>
      </c>
    </row>
    <row r="4037" customFormat="false" ht="13.8" hidden="false" customHeight="false" outlineLevel="0" collapsed="false">
      <c r="A4037" s="0" t="s">
        <v>15990</v>
      </c>
      <c r="B4037" s="0" t="n">
        <v>78</v>
      </c>
      <c r="C4037" s="0" t="n">
        <v>476768</v>
      </c>
      <c r="D4037" s="0" t="s">
        <v>15991</v>
      </c>
      <c r="E4037" s="0" t="s">
        <v>3654</v>
      </c>
      <c r="F4037" s="0" t="str">
        <f aca="false">CONCATENATE(D4038," ",LEFT(I4038,4),"T=",AW4038,"D=",AX4038,"R=",AY4038,"M=",AZ4038,"L=",BA4038,"B=",BB4038)</f>
        <v>FONDOULIS 1961T=13D=0R=0M=0L=0B=0</v>
      </c>
      <c r="G4037" s="0" t="s">
        <v>15992</v>
      </c>
      <c r="I4037" s="0" t="s">
        <v>15993</v>
      </c>
      <c r="J4037" s="0" t="s">
        <v>15988</v>
      </c>
      <c r="K4037" s="0" t="s">
        <v>143</v>
      </c>
      <c r="M4037" s="0" t="str">
        <f aca="false">RIGHT(N4037,LEN(N4037)-FIND(" ",N4037))</f>
        <v>MAPLEWOOD ST NE</v>
      </c>
      <c r="N4037" s="0" t="s">
        <v>15241</v>
      </c>
      <c r="P4037" s="0" t="s">
        <v>147</v>
      </c>
      <c r="Q4037" s="0" t="s">
        <v>148</v>
      </c>
      <c r="R4037" s="0" t="n">
        <v>44483</v>
      </c>
      <c r="AD4037" s="0" t="s">
        <v>149</v>
      </c>
      <c r="AE4037" s="0" t="s">
        <v>150</v>
      </c>
      <c r="AF4037" s="0" t="s">
        <v>151</v>
      </c>
      <c r="AH4037" s="0" t="n">
        <v>14</v>
      </c>
      <c r="AI4037" s="0" t="n">
        <v>11</v>
      </c>
      <c r="AN4037" s="0" t="s">
        <v>147</v>
      </c>
      <c r="AO4037" s="0" t="s">
        <v>189</v>
      </c>
      <c r="AP4037" s="0" t="s">
        <v>190</v>
      </c>
      <c r="AQ4037" s="0" t="n">
        <v>9</v>
      </c>
      <c r="AR4037" s="0" t="n">
        <v>64</v>
      </c>
      <c r="AS4037" s="0" t="n">
        <v>32</v>
      </c>
      <c r="AV4037" s="0" t="s">
        <v>154</v>
      </c>
      <c r="AW4037" s="0" t="n">
        <f aca="false">COUNTA($BC4037:$EG4037)</f>
        <v>0</v>
      </c>
      <c r="AX4037" s="0" t="n">
        <f aca="false">COUNTIF($BC4037:$EG4037,"D")</f>
        <v>0</v>
      </c>
      <c r="AY4037" s="0" t="n">
        <f aca="false">COUNTIF($BC4037:$EG4037,"R")</f>
        <v>0</v>
      </c>
      <c r="AZ4037" s="0" t="n">
        <f aca="false">IF(CC4037="D",1,0)+IF(CL4037="D",1,0)+IF(CW4037="D",1,0)+IF(DD4037="D",1,0)+IF(DJ4037="D",1,0)+IF(DO4037="D",1,0)+IF(DW4037="D",1,0)</f>
        <v>0</v>
      </c>
      <c r="BA4037" s="0" t="n">
        <f aca="false">IF(DH4037&lt;&gt;"",1,0)+IF(DI4037&lt;&gt;"",1,0)+IF(DK4037&lt;&gt;"",1,0)+IF(DM4037&lt;&gt;"",1,0)+IF(DN4037&lt;&gt;"",1,0)+IF(DO4037&lt;&gt;"",1,0)+IF(DQ4037&lt;&gt;"",1,0)+IF(DR4037&lt;&gt;"",1,0)+IF(DT4037&lt;&gt;"",1,0)+IF(DU4037&lt;&gt;"",1,0)+IF(DV4037&lt;&gt;"",1,0)+IF(DW4037&lt;&gt;"",1,0)+IF(DX4037&lt;&gt;"",1,0)+IF(DZ4037&lt;&gt;"",1,0)+IF(EA4037&lt;&gt;"",1,0)+IF(EB4037&lt;&gt;"",1,0)+IF(EE4037&lt;&gt;"",1,0)</f>
        <v>0</v>
      </c>
      <c r="BB4037" s="0" t="n">
        <f aca="false">AY4037*AX4037</f>
        <v>0</v>
      </c>
    </row>
    <row r="4038" customFormat="false" ht="13.8" hidden="false" customHeight="false" outlineLevel="0" collapsed="false">
      <c r="A4038" s="0" t="s">
        <v>15994</v>
      </c>
      <c r="B4038" s="0" t="n">
        <v>78</v>
      </c>
      <c r="C4038" s="0" t="n">
        <v>222361</v>
      </c>
      <c r="D4038" s="0" t="s">
        <v>15995</v>
      </c>
      <c r="E4038" s="0" t="s">
        <v>358</v>
      </c>
      <c r="F4038" s="0" t="str">
        <f aca="false">CONCATENATE(D4039," ",LEFT(I4039,4),"T=",AW4039,"D=",AX4039,"R=",AY4039,"M=",AZ4039,"L=",BA4039,"B=",BB4039)</f>
        <v>KEARNS 1966T=8D=0R=0M=0L=3B=0</v>
      </c>
      <c r="G4038" s="0" t="s">
        <v>365</v>
      </c>
      <c r="I4038" s="0" t="s">
        <v>15996</v>
      </c>
      <c r="J4038" s="0" t="s">
        <v>2737</v>
      </c>
      <c r="K4038" s="0" t="s">
        <v>143</v>
      </c>
      <c r="M4038" s="0" t="str">
        <f aca="false">RIGHT(N4038,LEN(N4038)-FIND(" ",N4038))</f>
        <v>BONNIE BRAE AVE NE</v>
      </c>
      <c r="N4038" s="0" t="s">
        <v>11422</v>
      </c>
      <c r="P4038" s="0" t="s">
        <v>147</v>
      </c>
      <c r="Q4038" s="0" t="s">
        <v>148</v>
      </c>
      <c r="R4038" s="0" t="n">
        <v>44483</v>
      </c>
      <c r="AD4038" s="0" t="s">
        <v>149</v>
      </c>
      <c r="AE4038" s="0" t="s">
        <v>150</v>
      </c>
      <c r="AF4038" s="0" t="s">
        <v>151</v>
      </c>
      <c r="AH4038" s="0" t="n">
        <v>14</v>
      </c>
      <c r="AI4038" s="0" t="n">
        <v>11</v>
      </c>
      <c r="AN4038" s="0" t="s">
        <v>147</v>
      </c>
      <c r="AO4038" s="0" t="s">
        <v>152</v>
      </c>
      <c r="AP4038" s="0" t="s">
        <v>153</v>
      </c>
      <c r="AQ4038" s="0" t="n">
        <v>9</v>
      </c>
      <c r="AR4038" s="0" t="n">
        <v>64</v>
      </c>
      <c r="AS4038" s="0" t="n">
        <v>32</v>
      </c>
      <c r="AV4038" s="0" t="s">
        <v>154</v>
      </c>
      <c r="AW4038" s="0" t="n">
        <f aca="false">COUNTA($BC4038:$EG4038)</f>
        <v>13</v>
      </c>
      <c r="AX4038" s="0" t="n">
        <f aca="false">COUNTIF($BC4038:$EG4038,"D")</f>
        <v>0</v>
      </c>
      <c r="AY4038" s="0" t="n">
        <f aca="false">COUNTIF($BC4038:$EG4038,"R")</f>
        <v>0</v>
      </c>
      <c r="AZ4038" s="0" t="n">
        <f aca="false">IF(CC4038="D",1,0)+IF(CL4038="D",1,0)+IF(CW4038="D",1,0)+IF(DD4038="D",1,0)+IF(DJ4038="D",1,0)+IF(DO4038="D",1,0)+IF(DW4038="D",1,0)</f>
        <v>0</v>
      </c>
      <c r="BA4038" s="0" t="n">
        <f aca="false">IF(DH4038&lt;&gt;"",1,0)+IF(DI4038&lt;&gt;"",1,0)+IF(DK4038&lt;&gt;"",1,0)+IF(DM4038&lt;&gt;"",1,0)+IF(DN4038&lt;&gt;"",1,0)+IF(DO4038&lt;&gt;"",1,0)+IF(DQ4038&lt;&gt;"",1,0)+IF(DR4038&lt;&gt;"",1,0)+IF(DT4038&lt;&gt;"",1,0)+IF(DU4038&lt;&gt;"",1,0)+IF(DV4038&lt;&gt;"",1,0)+IF(DW4038&lt;&gt;"",1,0)+IF(DX4038&lt;&gt;"",1,0)+IF(DZ4038&lt;&gt;"",1,0)+IF(EA4038&lt;&gt;"",1,0)+IF(EB4038&lt;&gt;"",1,0)+IF(EE4038&lt;&gt;"",1,0)</f>
        <v>0</v>
      </c>
      <c r="BB4038" s="0" t="n">
        <f aca="false">AY4038*AX4038</f>
        <v>0</v>
      </c>
      <c r="BC4038" s="0" t="s">
        <v>155</v>
      </c>
      <c r="BD4038" s="0" t="s">
        <v>155</v>
      </c>
      <c r="BE4038" s="0" t="s">
        <v>155</v>
      </c>
      <c r="BF4038" s="0" t="s">
        <v>155</v>
      </c>
      <c r="BH4038" s="0" t="s">
        <v>155</v>
      </c>
      <c r="BI4038" s="0" t="s">
        <v>155</v>
      </c>
      <c r="BJ4038" s="0" t="s">
        <v>155</v>
      </c>
      <c r="BK4038" s="0" t="s">
        <v>155</v>
      </c>
      <c r="BL4038" s="0" t="s">
        <v>155</v>
      </c>
      <c r="BP4038" s="0" t="s">
        <v>155</v>
      </c>
      <c r="CG4038" s="0" t="s">
        <v>155</v>
      </c>
      <c r="CK4038" s="0" t="s">
        <v>155</v>
      </c>
      <c r="CP4038" s="0" t="s">
        <v>155</v>
      </c>
    </row>
    <row r="4039" customFormat="false" ht="13.8" hidden="false" customHeight="false" outlineLevel="0" collapsed="false">
      <c r="A4039" s="0" t="s">
        <v>15997</v>
      </c>
      <c r="B4039" s="0" t="n">
        <v>78</v>
      </c>
      <c r="C4039" s="0" t="n">
        <v>334286</v>
      </c>
      <c r="D4039" s="0" t="s">
        <v>15879</v>
      </c>
      <c r="E4039" s="0" t="s">
        <v>564</v>
      </c>
      <c r="F4039" s="0" t="str">
        <f aca="false">CONCATENATE(D4040," ",LEFT(I4040,4),"T=",AW4040,"D=",AX4040,"R=",AY4040,"M=",AZ4040,"L=",BA4040,"B=",BB4040)</f>
        <v>COSNER 1993T=14D=0R=1M=0L=4B=0</v>
      </c>
      <c r="G4039" s="0" t="s">
        <v>185</v>
      </c>
      <c r="I4039" s="0" t="s">
        <v>15998</v>
      </c>
      <c r="J4039" s="0" t="s">
        <v>2737</v>
      </c>
      <c r="K4039" s="0" t="s">
        <v>143</v>
      </c>
      <c r="M4039" s="0" t="str">
        <f aca="false">RIGHT(N4039,LEN(N4039)-FIND(" ",N4039))</f>
        <v>PLAZA AVE NE</v>
      </c>
      <c r="N4039" s="0" t="s">
        <v>931</v>
      </c>
      <c r="O4039" s="0" t="s">
        <v>15883</v>
      </c>
      <c r="P4039" s="0" t="s">
        <v>147</v>
      </c>
      <c r="Q4039" s="0" t="s">
        <v>148</v>
      </c>
      <c r="R4039" s="0" t="n">
        <v>44483</v>
      </c>
      <c r="AD4039" s="0" t="s">
        <v>149</v>
      </c>
      <c r="AE4039" s="0" t="s">
        <v>150</v>
      </c>
      <c r="AH4039" s="0" t="n">
        <v>14</v>
      </c>
      <c r="AI4039" s="0" t="n">
        <v>11</v>
      </c>
      <c r="AJ4039" s="0" t="s">
        <v>164</v>
      </c>
      <c r="AM4039" s="0" t="s">
        <v>165</v>
      </c>
      <c r="AN4039" s="0" t="s">
        <v>147</v>
      </c>
      <c r="AO4039" s="0" t="s">
        <v>261</v>
      </c>
      <c r="AP4039" s="0" t="s">
        <v>262</v>
      </c>
      <c r="AQ4039" s="0" t="n">
        <v>9</v>
      </c>
      <c r="AR4039" s="0" t="n">
        <v>64</v>
      </c>
      <c r="AS4039" s="0" t="n">
        <v>32</v>
      </c>
      <c r="AV4039" s="0" t="s">
        <v>154</v>
      </c>
      <c r="AW4039" s="0" t="n">
        <f aca="false">COUNTA($BC4039:$EG4039)</f>
        <v>8</v>
      </c>
      <c r="AX4039" s="0" t="n">
        <f aca="false">COUNTIF($BC4039:$EG4039,"D")</f>
        <v>0</v>
      </c>
      <c r="AY4039" s="0" t="n">
        <f aca="false">COUNTIF($BC4039:$EG4039,"R")</f>
        <v>0</v>
      </c>
      <c r="AZ4039" s="0" t="n">
        <f aca="false">IF(CC4039="D",1,0)+IF(CL4039="D",1,0)+IF(CW4039="D",1,0)+IF(DD4039="D",1,0)+IF(DJ4039="D",1,0)+IF(DO4039="D",1,0)+IF(DW4039="D",1,0)</f>
        <v>0</v>
      </c>
      <c r="BA4039" s="0" t="n">
        <f aca="false">IF(DH4039&lt;&gt;"",1,0)+IF(DI4039&lt;&gt;"",1,0)+IF(DK4039&lt;&gt;"",1,0)+IF(DM4039&lt;&gt;"",1,0)+IF(DN4039&lt;&gt;"",1,0)+IF(DO4039&lt;&gt;"",1,0)+IF(DQ4039&lt;&gt;"",1,0)+IF(DR4039&lt;&gt;"",1,0)+IF(DT4039&lt;&gt;"",1,0)+IF(DU4039&lt;&gt;"",1,0)+IF(DV4039&lt;&gt;"",1,0)+IF(DW4039&lt;&gt;"",1,0)+IF(DX4039&lt;&gt;"",1,0)+IF(DZ4039&lt;&gt;"",1,0)+IF(EA4039&lt;&gt;"",1,0)+IF(EB4039&lt;&gt;"",1,0)+IF(EE4039&lt;&gt;"",1,0)</f>
        <v>3</v>
      </c>
      <c r="BB4039" s="0" t="n">
        <f aca="false">AY4039*AX4039</f>
        <v>0</v>
      </c>
      <c r="BL4039" s="0" t="s">
        <v>155</v>
      </c>
      <c r="BS4039" s="0" t="s">
        <v>155</v>
      </c>
      <c r="CA4039" s="0" t="s">
        <v>155</v>
      </c>
      <c r="CP4039" s="0" t="s">
        <v>155</v>
      </c>
      <c r="DI4039" s="0" t="s">
        <v>155</v>
      </c>
      <c r="DU4039" s="0" t="s">
        <v>155</v>
      </c>
      <c r="EA4039" s="0" t="s">
        <v>155</v>
      </c>
      <c r="EF4039" s="0" t="s">
        <v>155</v>
      </c>
    </row>
    <row r="4040" customFormat="false" ht="13.8" hidden="false" customHeight="false" outlineLevel="0" collapsed="false">
      <c r="A4040" s="0" t="s">
        <v>15999</v>
      </c>
      <c r="B4040" s="0" t="n">
        <v>78</v>
      </c>
      <c r="C4040" s="0" t="n">
        <v>476486</v>
      </c>
      <c r="D4040" s="0" t="s">
        <v>16000</v>
      </c>
      <c r="E4040" s="0" t="s">
        <v>5916</v>
      </c>
      <c r="F4040" s="0" t="str">
        <f aca="false">CONCATENATE(D4041," ",LEFT(I4041,4),"T=",AW4041,"D=",AX4041,"R=",AY4041,"M=",AZ4041,"L=",BA4041,"B=",BB4041)</f>
        <v>MARTIN 1985T=8D=1R=0M=1L=3B=0</v>
      </c>
      <c r="G4040" s="0" t="s">
        <v>174</v>
      </c>
      <c r="I4040" s="0" t="s">
        <v>10373</v>
      </c>
      <c r="J4040" s="0" t="s">
        <v>2737</v>
      </c>
      <c r="K4040" s="0" t="s">
        <v>143</v>
      </c>
      <c r="M4040" s="0" t="str">
        <f aca="false">RIGHT(N4040,LEN(N4040)-FIND(" ",N4040))</f>
        <v>STAFFORD DR NE</v>
      </c>
      <c r="N4040" s="0" t="s">
        <v>15093</v>
      </c>
      <c r="P4040" s="0" t="s">
        <v>147</v>
      </c>
      <c r="Q4040" s="0" t="s">
        <v>148</v>
      </c>
      <c r="R4040" s="0" t="n">
        <v>44483</v>
      </c>
      <c r="AD4040" s="0" t="s">
        <v>149</v>
      </c>
      <c r="AE4040" s="0" t="s">
        <v>150</v>
      </c>
      <c r="AH4040" s="0" t="n">
        <v>14</v>
      </c>
      <c r="AI4040" s="0" t="n">
        <v>11</v>
      </c>
      <c r="AJ4040" s="0" t="s">
        <v>164</v>
      </c>
      <c r="AM4040" s="0" t="s">
        <v>165</v>
      </c>
      <c r="AN4040" s="0" t="s">
        <v>147</v>
      </c>
      <c r="AO4040" s="0" t="s">
        <v>166</v>
      </c>
      <c r="AP4040" s="0" t="s">
        <v>167</v>
      </c>
      <c r="AQ4040" s="0" t="n">
        <v>9</v>
      </c>
      <c r="AR4040" s="0" t="n">
        <v>64</v>
      </c>
      <c r="AS4040" s="0" t="n">
        <v>32</v>
      </c>
      <c r="AV4040" s="0" t="s">
        <v>154</v>
      </c>
      <c r="AW4040" s="0" t="n">
        <f aca="false">COUNTA($BC4040:$EG4040)</f>
        <v>14</v>
      </c>
      <c r="AX4040" s="0" t="n">
        <f aca="false">COUNTIF($BC4040:$EG4040,"D")</f>
        <v>0</v>
      </c>
      <c r="AY4040" s="0" t="n">
        <f aca="false">COUNTIF($BC4040:$EG4040,"R")</f>
        <v>1</v>
      </c>
      <c r="AZ4040" s="0" t="n">
        <f aca="false">IF(CC4040="D",1,0)+IF(CL4040="D",1,0)+IF(CW4040="D",1,0)+IF(DD4040="D",1,0)+IF(DJ4040="D",1,0)+IF(DO4040="D",1,0)+IF(DW4040="D",1,0)</f>
        <v>0</v>
      </c>
      <c r="BA4040" s="0" t="n">
        <f aca="false">IF(DH4040&lt;&gt;"",1,0)+IF(DI4040&lt;&gt;"",1,0)+IF(DK4040&lt;&gt;"",1,0)+IF(DM4040&lt;&gt;"",1,0)+IF(DN4040&lt;&gt;"",1,0)+IF(DO4040&lt;&gt;"",1,0)+IF(DQ4040&lt;&gt;"",1,0)+IF(DR4040&lt;&gt;"",1,0)+IF(DT4040&lt;&gt;"",1,0)+IF(DU4040&lt;&gt;"",1,0)+IF(DV4040&lt;&gt;"",1,0)+IF(DW4040&lt;&gt;"",1,0)+IF(DX4040&lt;&gt;"",1,0)+IF(DZ4040&lt;&gt;"",1,0)+IF(EA4040&lt;&gt;"",1,0)+IF(EB4040&lt;&gt;"",1,0)+IF(EE4040&lt;&gt;"",1,0)</f>
        <v>4</v>
      </c>
      <c r="BB4040" s="0" t="n">
        <f aca="false">AY4040*AX4040</f>
        <v>0</v>
      </c>
      <c r="CN4040" s="0" t="s">
        <v>155</v>
      </c>
      <c r="CP4040" s="0" t="s">
        <v>155</v>
      </c>
      <c r="CT4040" s="0" t="s">
        <v>155</v>
      </c>
      <c r="CV4040" s="0" t="s">
        <v>155</v>
      </c>
      <c r="CY4040" s="0" t="s">
        <v>155</v>
      </c>
      <c r="CZ4040" s="0" t="s">
        <v>174</v>
      </c>
      <c r="DC4040" s="0" t="s">
        <v>155</v>
      </c>
      <c r="DF4040" s="0" t="s">
        <v>155</v>
      </c>
      <c r="DI4040" s="0" t="s">
        <v>155</v>
      </c>
      <c r="DL4040" s="0" t="s">
        <v>155</v>
      </c>
      <c r="DN4040" s="0" t="s">
        <v>155</v>
      </c>
      <c r="DR4040" s="0" t="s">
        <v>155</v>
      </c>
      <c r="EA4040" s="0" t="s">
        <v>155</v>
      </c>
      <c r="EF4040" s="0" t="s">
        <v>155</v>
      </c>
    </row>
    <row r="4041" customFormat="false" ht="13.8" hidden="false" customHeight="false" outlineLevel="0" collapsed="false">
      <c r="A4041" s="0" t="s">
        <v>16001</v>
      </c>
      <c r="B4041" s="0" t="n">
        <v>78</v>
      </c>
      <c r="C4041" s="0" t="n">
        <v>319004</v>
      </c>
      <c r="D4041" s="0" t="s">
        <v>311</v>
      </c>
      <c r="E4041" s="0" t="s">
        <v>220</v>
      </c>
      <c r="F4041" s="0" t="str">
        <f aca="false">CONCATENATE(D4042," ",LEFT(I4042,4),"T=",AW4042,"D=",AX4042,"R=",AY4042,"M=",AZ4042,"L=",BA4042,"B=",BB4042)</f>
        <v>MATTEO 1970T=3D=0R=1M=0L=1B=0</v>
      </c>
      <c r="I4041" s="0" t="s">
        <v>16002</v>
      </c>
      <c r="J4041" s="0" t="s">
        <v>2737</v>
      </c>
      <c r="K4041" s="0" t="s">
        <v>143</v>
      </c>
      <c r="M4041" s="0" t="str">
        <f aca="false">RIGHT(N4041,LEN(N4041)-FIND(" ",N4041))</f>
        <v>BEECHWOOD ST NE</v>
      </c>
      <c r="N4041" s="0" t="s">
        <v>16003</v>
      </c>
      <c r="P4041" s="0" t="s">
        <v>147</v>
      </c>
      <c r="Q4041" s="0" t="s">
        <v>148</v>
      </c>
      <c r="R4041" s="0" t="n">
        <v>44483</v>
      </c>
      <c r="AD4041" s="0" t="s">
        <v>149</v>
      </c>
      <c r="AE4041" s="0" t="s">
        <v>150</v>
      </c>
      <c r="AF4041" s="0" t="s">
        <v>151</v>
      </c>
      <c r="AH4041" s="0" t="n">
        <v>14</v>
      </c>
      <c r="AI4041" s="0" t="n">
        <v>11</v>
      </c>
      <c r="AN4041" s="0" t="s">
        <v>147</v>
      </c>
      <c r="AO4041" s="0" t="s">
        <v>166</v>
      </c>
      <c r="AP4041" s="0" t="s">
        <v>167</v>
      </c>
      <c r="AQ4041" s="0" t="n">
        <v>9</v>
      </c>
      <c r="AR4041" s="0" t="n">
        <v>64</v>
      </c>
      <c r="AS4041" s="0" t="n">
        <v>32</v>
      </c>
      <c r="AV4041" s="0" t="s">
        <v>154</v>
      </c>
      <c r="AW4041" s="0" t="n">
        <f aca="false">COUNTA($BC4041:$EG4041)</f>
        <v>8</v>
      </c>
      <c r="AX4041" s="0" t="n">
        <f aca="false">COUNTIF($BC4041:$EG4041,"D")</f>
        <v>1</v>
      </c>
      <c r="AY4041" s="0" t="n">
        <f aca="false">COUNTIF($BC4041:$EG4041,"R")</f>
        <v>0</v>
      </c>
      <c r="AZ4041" s="0" t="n">
        <f aca="false">IF(CC4041="D",1,0)+IF(CL4041="D",1,0)+IF(CW4041="D",1,0)+IF(DD4041="D",1,0)+IF(DJ4041="D",1,0)+IF(DO4041="D",1,0)+IF(DW4041="D",1,0)</f>
        <v>1</v>
      </c>
      <c r="BA4041" s="0" t="n">
        <f aca="false">IF(DH4041&lt;&gt;"",1,0)+IF(DI4041&lt;&gt;"",1,0)+IF(DK4041&lt;&gt;"",1,0)+IF(DM4041&lt;&gt;"",1,0)+IF(DN4041&lt;&gt;"",1,0)+IF(DO4041&lt;&gt;"",1,0)+IF(DQ4041&lt;&gt;"",1,0)+IF(DR4041&lt;&gt;"",1,0)+IF(DT4041&lt;&gt;"",1,0)+IF(DU4041&lt;&gt;"",1,0)+IF(DV4041&lt;&gt;"",1,0)+IF(DW4041&lt;&gt;"",1,0)+IF(DX4041&lt;&gt;"",1,0)+IF(DZ4041&lt;&gt;"",1,0)+IF(EA4041&lt;&gt;"",1,0)+IF(EB4041&lt;&gt;"",1,0)+IF(EE4041&lt;&gt;"",1,0)</f>
        <v>3</v>
      </c>
      <c r="BB4041" s="0" t="n">
        <f aca="false">AY4041*AX4041</f>
        <v>0</v>
      </c>
      <c r="BK4041" s="0" t="s">
        <v>155</v>
      </c>
      <c r="BL4041" s="0" t="s">
        <v>155</v>
      </c>
      <c r="BP4041" s="0" t="s">
        <v>155</v>
      </c>
      <c r="DI4041" s="0" t="s">
        <v>155</v>
      </c>
      <c r="DJ4041" s="0" t="s">
        <v>144</v>
      </c>
      <c r="DN4041" s="0" t="s">
        <v>155</v>
      </c>
      <c r="EA4041" s="0" t="s">
        <v>155</v>
      </c>
      <c r="EF4041" s="0" t="s">
        <v>155</v>
      </c>
    </row>
    <row r="4042" customFormat="false" ht="13.8" hidden="false" customHeight="false" outlineLevel="0" collapsed="false">
      <c r="A4042" s="0" t="s">
        <v>16004</v>
      </c>
      <c r="B4042" s="0" t="n">
        <v>78</v>
      </c>
      <c r="C4042" s="0" t="n">
        <v>457025</v>
      </c>
      <c r="D4042" s="0" t="s">
        <v>13185</v>
      </c>
      <c r="E4042" s="0" t="s">
        <v>179</v>
      </c>
      <c r="F4042" s="0" t="str">
        <f aca="false">CONCATENATE(D4043," ",LEFT(I4043,4),"T=",AW4043,"D=",AX4043,"R=",AY4043,"M=",AZ4043,"L=",BA4043,"B=",BB4043)</f>
        <v>PLESO 1999T=4D=1R=0M=0L=2B=0</v>
      </c>
      <c r="G4042" s="0" t="s">
        <v>3616</v>
      </c>
      <c r="I4042" s="0" t="s">
        <v>16005</v>
      </c>
      <c r="J4042" s="0" t="s">
        <v>16006</v>
      </c>
      <c r="K4042" s="0" t="s">
        <v>143</v>
      </c>
      <c r="L4042" s="0" t="s">
        <v>174</v>
      </c>
      <c r="M4042" s="0" t="str">
        <f aca="false">RIGHT(N4042,LEN(N4042)-FIND(" ",N4042))</f>
        <v>FOSTER DR NE</v>
      </c>
      <c r="N4042" s="0" t="s">
        <v>13202</v>
      </c>
      <c r="P4042" s="0" t="s">
        <v>147</v>
      </c>
      <c r="Q4042" s="0" t="s">
        <v>148</v>
      </c>
      <c r="R4042" s="0" t="n">
        <v>44483</v>
      </c>
      <c r="AD4042" s="0" t="s">
        <v>149</v>
      </c>
      <c r="AE4042" s="0" t="s">
        <v>150</v>
      </c>
      <c r="AF4042" s="0" t="s">
        <v>151</v>
      </c>
      <c r="AH4042" s="0" t="n">
        <v>14</v>
      </c>
      <c r="AI4042" s="0" t="n">
        <v>11</v>
      </c>
      <c r="AN4042" s="0" t="s">
        <v>147</v>
      </c>
      <c r="AO4042" s="0" t="s">
        <v>176</v>
      </c>
      <c r="AP4042" s="0" t="s">
        <v>177</v>
      </c>
      <c r="AQ4042" s="0" t="n">
        <v>9</v>
      </c>
      <c r="AR4042" s="0" t="n">
        <v>64</v>
      </c>
      <c r="AS4042" s="0" t="n">
        <v>32</v>
      </c>
      <c r="AV4042" s="0" t="s">
        <v>154</v>
      </c>
      <c r="AW4042" s="0" t="n">
        <f aca="false">COUNTA($BC4042:$EG4042)</f>
        <v>3</v>
      </c>
      <c r="AX4042" s="0" t="n">
        <f aca="false">COUNTIF($BC4042:$EG4042,"D")</f>
        <v>0</v>
      </c>
      <c r="AY4042" s="0" t="n">
        <f aca="false">COUNTIF($BC4042:$EG4042,"R")</f>
        <v>1</v>
      </c>
      <c r="AZ4042" s="0" t="n">
        <f aca="false">IF(CC4042="D",1,0)+IF(CL4042="D",1,0)+IF(CW4042="D",1,0)+IF(DD4042="D",1,0)+IF(DJ4042="D",1,0)+IF(DO4042="D",1,0)+IF(DW4042="D",1,0)</f>
        <v>0</v>
      </c>
      <c r="BA4042" s="0" t="n">
        <f aca="false">IF(DH4042&lt;&gt;"",1,0)+IF(DI4042&lt;&gt;"",1,0)+IF(DK4042&lt;&gt;"",1,0)+IF(DM4042&lt;&gt;"",1,0)+IF(DN4042&lt;&gt;"",1,0)+IF(DO4042&lt;&gt;"",1,0)+IF(DQ4042&lt;&gt;"",1,0)+IF(DR4042&lt;&gt;"",1,0)+IF(DT4042&lt;&gt;"",1,0)+IF(DU4042&lt;&gt;"",1,0)+IF(DV4042&lt;&gt;"",1,0)+IF(DW4042&lt;&gt;"",1,0)+IF(DX4042&lt;&gt;"",1,0)+IF(DZ4042&lt;&gt;"",1,0)+IF(EA4042&lt;&gt;"",1,0)+IF(EB4042&lt;&gt;"",1,0)+IF(EE4042&lt;&gt;"",1,0)</f>
        <v>1</v>
      </c>
      <c r="BB4042" s="0" t="n">
        <f aca="false">AY4042*AX4042</f>
        <v>0</v>
      </c>
      <c r="EA4042" s="0" t="s">
        <v>155</v>
      </c>
      <c r="ED4042" s="0" t="s">
        <v>174</v>
      </c>
      <c r="EF4042" s="0" t="s">
        <v>155</v>
      </c>
    </row>
    <row r="4043" customFormat="false" ht="13.8" hidden="false" customHeight="false" outlineLevel="0" collapsed="false">
      <c r="A4043" s="0" t="s">
        <v>16007</v>
      </c>
      <c r="B4043" s="0" t="n">
        <v>78</v>
      </c>
      <c r="C4043" s="0" t="n">
        <v>440753</v>
      </c>
      <c r="D4043" s="0" t="s">
        <v>16008</v>
      </c>
      <c r="E4043" s="0" t="s">
        <v>968</v>
      </c>
      <c r="F4043" s="0" t="str">
        <f aca="false">CONCATENATE(D4044," ",LEFT(I4044,4),"T=",AW4044,"D=",AX4044,"R=",AY4044,"M=",AZ4044,"L=",BA4044,"B=",BB4044)</f>
        <v>KISHEL 1978T=10D=1R=1M=0L=1B=1</v>
      </c>
      <c r="G4043" s="0" t="s">
        <v>892</v>
      </c>
      <c r="I4043" s="0" t="s">
        <v>16009</v>
      </c>
      <c r="J4043" s="0" t="s">
        <v>16006</v>
      </c>
      <c r="K4043" s="0" t="s">
        <v>143</v>
      </c>
      <c r="L4043" s="0" t="s">
        <v>144</v>
      </c>
      <c r="M4043" s="0" t="str">
        <f aca="false">RIGHT(N4043,LEN(N4043)-FIND(" ",N4043))</f>
        <v>ROBERTS LN NE</v>
      </c>
      <c r="N4043" s="0" t="s">
        <v>6845</v>
      </c>
      <c r="P4043" s="0" t="s">
        <v>147</v>
      </c>
      <c r="Q4043" s="0" t="s">
        <v>148</v>
      </c>
      <c r="R4043" s="0" t="n">
        <v>44483</v>
      </c>
      <c r="AD4043" s="0" t="s">
        <v>149</v>
      </c>
      <c r="AE4043" s="0" t="s">
        <v>150</v>
      </c>
      <c r="AH4043" s="0" t="n">
        <v>14</v>
      </c>
      <c r="AI4043" s="0" t="n">
        <v>11</v>
      </c>
      <c r="AJ4043" s="0" t="s">
        <v>164</v>
      </c>
      <c r="AM4043" s="0" t="s">
        <v>165</v>
      </c>
      <c r="AN4043" s="0" t="s">
        <v>147</v>
      </c>
      <c r="AO4043" s="0" t="s">
        <v>166</v>
      </c>
      <c r="AP4043" s="0" t="s">
        <v>167</v>
      </c>
      <c r="AQ4043" s="0" t="n">
        <v>9</v>
      </c>
      <c r="AR4043" s="0" t="n">
        <v>64</v>
      </c>
      <c r="AS4043" s="0" t="n">
        <v>32</v>
      </c>
      <c r="AV4043" s="0" t="s">
        <v>154</v>
      </c>
      <c r="AW4043" s="0" t="n">
        <f aca="false">COUNTA($BC4043:$EG4043)</f>
        <v>4</v>
      </c>
      <c r="AX4043" s="0" t="n">
        <f aca="false">COUNTIF($BC4043:$EG4043,"D")</f>
        <v>1</v>
      </c>
      <c r="AY4043" s="0" t="n">
        <f aca="false">COUNTIF($BC4043:$EG4043,"R")</f>
        <v>0</v>
      </c>
      <c r="AZ4043" s="0" t="n">
        <f aca="false">IF(CC4043="D",1,0)+IF(CL4043="D",1,0)+IF(CW4043="D",1,0)+IF(DD4043="D",1,0)+IF(DJ4043="D",1,0)+IF(DO4043="D",1,0)+IF(DW4043="D",1,0)</f>
        <v>0</v>
      </c>
      <c r="BA4043" s="0" t="n">
        <f aca="false">IF(DH4043&lt;&gt;"",1,0)+IF(DI4043&lt;&gt;"",1,0)+IF(DK4043&lt;&gt;"",1,0)+IF(DM4043&lt;&gt;"",1,0)+IF(DN4043&lt;&gt;"",1,0)+IF(DO4043&lt;&gt;"",1,0)+IF(DQ4043&lt;&gt;"",1,0)+IF(DR4043&lt;&gt;"",1,0)+IF(DT4043&lt;&gt;"",1,0)+IF(DU4043&lt;&gt;"",1,0)+IF(DV4043&lt;&gt;"",1,0)+IF(DW4043&lt;&gt;"",1,0)+IF(DX4043&lt;&gt;"",1,0)+IF(DZ4043&lt;&gt;"",1,0)+IF(EA4043&lt;&gt;"",1,0)+IF(EB4043&lt;&gt;"",1,0)+IF(EE4043&lt;&gt;"",1,0)</f>
        <v>2</v>
      </c>
      <c r="BB4043" s="0" t="n">
        <f aca="false">AY4043*AX4043</f>
        <v>0</v>
      </c>
      <c r="DX4043" s="0" t="s">
        <v>155</v>
      </c>
      <c r="EA4043" s="0" t="s">
        <v>155</v>
      </c>
      <c r="ED4043" s="0" t="s">
        <v>144</v>
      </c>
      <c r="EF4043" s="0" t="s">
        <v>155</v>
      </c>
    </row>
    <row r="4044" customFormat="false" ht="13.8" hidden="false" customHeight="false" outlineLevel="0" collapsed="false">
      <c r="A4044" s="0" t="s">
        <v>16010</v>
      </c>
      <c r="B4044" s="0" t="n">
        <v>78</v>
      </c>
      <c r="C4044" s="0" t="n">
        <v>476625</v>
      </c>
      <c r="D4044" s="0" t="s">
        <v>16011</v>
      </c>
      <c r="E4044" s="0" t="s">
        <v>645</v>
      </c>
      <c r="F4044" s="0" t="str">
        <f aca="false">CONCATENATE(D4045," ",LEFT(I4045,4),"T=",AW4045,"D=",AX4045,"R=",AY4045,"M=",AZ4045,"L=",BA4045,"B=",BB4045)</f>
        <v>MEARS 1996T=9D=2R=0M=0L=4B=0</v>
      </c>
      <c r="G4044" s="0" t="s">
        <v>159</v>
      </c>
      <c r="I4044" s="0" t="s">
        <v>16012</v>
      </c>
      <c r="J4044" s="0" t="s">
        <v>16013</v>
      </c>
      <c r="K4044" s="0" t="s">
        <v>143</v>
      </c>
      <c r="M4044" s="0" t="str">
        <f aca="false">RIGHT(N4044,LEN(N4044)-FIND(" ",N4044))</f>
        <v>WILLOW BROOK DR NE</v>
      </c>
      <c r="N4044" s="0" t="s">
        <v>16014</v>
      </c>
      <c r="P4044" s="0" t="s">
        <v>147</v>
      </c>
      <c r="Q4044" s="0" t="s">
        <v>148</v>
      </c>
      <c r="R4044" s="0" t="n">
        <v>44483</v>
      </c>
      <c r="AD4044" s="0" t="s">
        <v>149</v>
      </c>
      <c r="AE4044" s="0" t="s">
        <v>150</v>
      </c>
      <c r="AH4044" s="0" t="n">
        <v>14</v>
      </c>
      <c r="AI4044" s="0" t="n">
        <v>11</v>
      </c>
      <c r="AJ4044" s="0" t="s">
        <v>164</v>
      </c>
      <c r="AM4044" s="0" t="s">
        <v>165</v>
      </c>
      <c r="AN4044" s="0" t="s">
        <v>147</v>
      </c>
      <c r="AO4044" s="0" t="s">
        <v>166</v>
      </c>
      <c r="AP4044" s="0" t="s">
        <v>167</v>
      </c>
      <c r="AQ4044" s="0" t="n">
        <v>9</v>
      </c>
      <c r="AR4044" s="0" t="n">
        <v>64</v>
      </c>
      <c r="AS4044" s="0" t="n">
        <v>32</v>
      </c>
      <c r="AV4044" s="0" t="s">
        <v>154</v>
      </c>
      <c r="AW4044" s="0" t="n">
        <f aca="false">COUNTA($BC4044:$EG4044)</f>
        <v>10</v>
      </c>
      <c r="AX4044" s="0" t="n">
        <f aca="false">COUNTIF($BC4044:$EG4044,"D")</f>
        <v>1</v>
      </c>
      <c r="AY4044" s="0" t="n">
        <f aca="false">COUNTIF($BC4044:$EG4044,"R")</f>
        <v>1</v>
      </c>
      <c r="AZ4044" s="0" t="n">
        <f aca="false">IF(CC4044="D",1,0)+IF(CL4044="D",1,0)+IF(CW4044="D",1,0)+IF(DD4044="D",1,0)+IF(DJ4044="D",1,0)+IF(DO4044="D",1,0)+IF(DW4044="D",1,0)</f>
        <v>0</v>
      </c>
      <c r="BA4044" s="0" t="n">
        <f aca="false">IF(DH4044&lt;&gt;"",1,0)+IF(DI4044&lt;&gt;"",1,0)+IF(DK4044&lt;&gt;"",1,0)+IF(DM4044&lt;&gt;"",1,0)+IF(DN4044&lt;&gt;"",1,0)+IF(DO4044&lt;&gt;"",1,0)+IF(DQ4044&lt;&gt;"",1,0)+IF(DR4044&lt;&gt;"",1,0)+IF(DT4044&lt;&gt;"",1,0)+IF(DU4044&lt;&gt;"",1,0)+IF(DV4044&lt;&gt;"",1,0)+IF(DW4044&lt;&gt;"",1,0)+IF(DX4044&lt;&gt;"",1,0)+IF(DZ4044&lt;&gt;"",1,0)+IF(EA4044&lt;&gt;"",1,0)+IF(EB4044&lt;&gt;"",1,0)+IF(EE4044&lt;&gt;"",1,0)</f>
        <v>1</v>
      </c>
      <c r="BB4044" s="0" t="n">
        <f aca="false">AY4044*AX4044</f>
        <v>1</v>
      </c>
      <c r="BL4044" s="0" t="s">
        <v>155</v>
      </c>
      <c r="BT4044" s="0" t="s">
        <v>144</v>
      </c>
      <c r="CA4044" s="0" t="s">
        <v>155</v>
      </c>
      <c r="CK4044" s="0" t="s">
        <v>155</v>
      </c>
      <c r="CO4044" s="0" t="s">
        <v>174</v>
      </c>
      <c r="CP4044" s="0" t="s">
        <v>155</v>
      </c>
      <c r="CY4044" s="0" t="s">
        <v>155</v>
      </c>
      <c r="DC4044" s="0" t="s">
        <v>155</v>
      </c>
      <c r="DN4044" s="0" t="s">
        <v>155</v>
      </c>
      <c r="EF4044" s="0" t="s">
        <v>155</v>
      </c>
    </row>
    <row r="4045" customFormat="false" ht="13.8" hidden="false" customHeight="false" outlineLevel="0" collapsed="false">
      <c r="A4045" s="0" t="s">
        <v>16015</v>
      </c>
      <c r="B4045" s="0" t="n">
        <v>78</v>
      </c>
      <c r="C4045" s="0" t="n">
        <v>404709</v>
      </c>
      <c r="D4045" s="0" t="s">
        <v>13363</v>
      </c>
      <c r="E4045" s="0" t="s">
        <v>16016</v>
      </c>
      <c r="F4045" s="0" t="str">
        <f aca="false">CONCATENATE(D4046," ",LEFT(I4046,4),"T=",AW4046,"D=",AX4046,"R=",AY4046,"M=",AZ4046,"L=",BA4046,"B=",BB4046)</f>
        <v>GREENWALT 1993T=3D=0R=0M=0L=2B=0</v>
      </c>
      <c r="G4045" s="0" t="s">
        <v>553</v>
      </c>
      <c r="I4045" s="0" t="s">
        <v>16017</v>
      </c>
      <c r="J4045" s="0" t="s">
        <v>936</v>
      </c>
      <c r="K4045" s="0" t="s">
        <v>143</v>
      </c>
      <c r="M4045" s="0" t="str">
        <f aca="false">RIGHT(N4045,LEN(N4045)-FIND(" ",N4045))</f>
        <v>CRANBERRY LN NE</v>
      </c>
      <c r="N4045" s="0" t="s">
        <v>2304</v>
      </c>
      <c r="O4045" s="0" t="s">
        <v>16018</v>
      </c>
      <c r="P4045" s="0" t="s">
        <v>147</v>
      </c>
      <c r="Q4045" s="0" t="s">
        <v>148</v>
      </c>
      <c r="R4045" s="0" t="n">
        <v>44483</v>
      </c>
      <c r="AD4045" s="0" t="s">
        <v>149</v>
      </c>
      <c r="AE4045" s="0" t="s">
        <v>150</v>
      </c>
      <c r="AH4045" s="0" t="n">
        <v>14</v>
      </c>
      <c r="AI4045" s="0" t="n">
        <v>11</v>
      </c>
      <c r="AJ4045" s="0" t="s">
        <v>164</v>
      </c>
      <c r="AM4045" s="0" t="s">
        <v>165</v>
      </c>
      <c r="AN4045" s="0" t="s">
        <v>147</v>
      </c>
      <c r="AO4045" s="0" t="s">
        <v>166</v>
      </c>
      <c r="AP4045" s="0" t="s">
        <v>167</v>
      </c>
      <c r="AQ4045" s="0" t="n">
        <v>9</v>
      </c>
      <c r="AR4045" s="0" t="n">
        <v>64</v>
      </c>
      <c r="AS4045" s="0" t="n">
        <v>32</v>
      </c>
      <c r="AV4045" s="0" t="s">
        <v>154</v>
      </c>
      <c r="AW4045" s="0" t="n">
        <f aca="false">COUNTA($BC4045:$EG4045)</f>
        <v>9</v>
      </c>
      <c r="AX4045" s="0" t="n">
        <f aca="false">COUNTIF($BC4045:$EG4045,"D")</f>
        <v>2</v>
      </c>
      <c r="AY4045" s="0" t="n">
        <f aca="false">COUNTIF($BC4045:$EG4045,"R")</f>
        <v>0</v>
      </c>
      <c r="AZ4045" s="0" t="n">
        <f aca="false">IF(CC4045="D",1,0)+IF(CL4045="D",1,0)+IF(CW4045="D",1,0)+IF(DD4045="D",1,0)+IF(DJ4045="D",1,0)+IF(DO4045="D",1,0)+IF(DW4045="D",1,0)</f>
        <v>0</v>
      </c>
      <c r="BA4045" s="0" t="n">
        <f aca="false">IF(DH4045&lt;&gt;"",1,0)+IF(DI4045&lt;&gt;"",1,0)+IF(DK4045&lt;&gt;"",1,0)+IF(DM4045&lt;&gt;"",1,0)+IF(DN4045&lt;&gt;"",1,0)+IF(DO4045&lt;&gt;"",1,0)+IF(DQ4045&lt;&gt;"",1,0)+IF(DR4045&lt;&gt;"",1,0)+IF(DT4045&lt;&gt;"",1,0)+IF(DU4045&lt;&gt;"",1,0)+IF(DV4045&lt;&gt;"",1,0)+IF(DW4045&lt;&gt;"",1,0)+IF(DX4045&lt;&gt;"",1,0)+IF(DZ4045&lt;&gt;"",1,0)+IF(EA4045&lt;&gt;"",1,0)+IF(EB4045&lt;&gt;"",1,0)+IF(EE4045&lt;&gt;"",1,0)</f>
        <v>4</v>
      </c>
      <c r="BB4045" s="0" t="n">
        <f aca="false">AY4045*AX4045</f>
        <v>0</v>
      </c>
      <c r="CZ4045" s="0" t="s">
        <v>144</v>
      </c>
      <c r="DC4045" s="0" t="s">
        <v>155</v>
      </c>
      <c r="DD4045" s="0" t="s">
        <v>155</v>
      </c>
      <c r="DG4045" s="0" t="s">
        <v>144</v>
      </c>
      <c r="DI4045" s="0" t="s">
        <v>155</v>
      </c>
      <c r="DN4045" s="0" t="s">
        <v>155</v>
      </c>
      <c r="DX4045" s="0" t="s">
        <v>155</v>
      </c>
      <c r="EA4045" s="0" t="s">
        <v>155</v>
      </c>
      <c r="EF4045" s="0" t="s">
        <v>155</v>
      </c>
    </row>
    <row r="4046" customFormat="false" ht="13.8" hidden="false" customHeight="false" outlineLevel="0" collapsed="false">
      <c r="A4046" s="0" t="s">
        <v>16019</v>
      </c>
      <c r="B4046" s="0" t="n">
        <v>78</v>
      </c>
      <c r="C4046" s="0" t="n">
        <v>476682</v>
      </c>
      <c r="D4046" s="0" t="s">
        <v>16020</v>
      </c>
      <c r="E4046" s="0" t="s">
        <v>1562</v>
      </c>
      <c r="F4046" s="0" t="str">
        <f aca="false">CONCATENATE(D4047," ",LEFT(I4047,4),"T=",AW4047,"D=",AX4047,"R=",AY4047,"M=",AZ4047,"L=",BA4047,"B=",BB4047)</f>
        <v>ESTLACK 1994T=7D=0R=1M=0L=4B=0</v>
      </c>
      <c r="G4046" s="0" t="s">
        <v>1615</v>
      </c>
      <c r="I4046" s="0" t="s">
        <v>16021</v>
      </c>
      <c r="J4046" s="0" t="s">
        <v>16022</v>
      </c>
      <c r="K4046" s="0" t="s">
        <v>143</v>
      </c>
      <c r="M4046" s="0" t="str">
        <f aca="false">RIGHT(N4046,LEN(N4046)-FIND(" ",N4046))</f>
        <v>CLERMONT AVE NE</v>
      </c>
      <c r="N4046" s="0" t="s">
        <v>16023</v>
      </c>
      <c r="P4046" s="0" t="s">
        <v>147</v>
      </c>
      <c r="Q4046" s="0" t="s">
        <v>148</v>
      </c>
      <c r="R4046" s="0" t="n">
        <v>44483</v>
      </c>
      <c r="AD4046" s="0" t="s">
        <v>149</v>
      </c>
      <c r="AE4046" s="0" t="s">
        <v>150</v>
      </c>
      <c r="AF4046" s="0" t="s">
        <v>151</v>
      </c>
      <c r="AH4046" s="0" t="n">
        <v>14</v>
      </c>
      <c r="AI4046" s="0" t="n">
        <v>11</v>
      </c>
      <c r="AN4046" s="0" t="s">
        <v>147</v>
      </c>
      <c r="AO4046" s="0" t="s">
        <v>261</v>
      </c>
      <c r="AP4046" s="0" t="s">
        <v>262</v>
      </c>
      <c r="AQ4046" s="0" t="n">
        <v>9</v>
      </c>
      <c r="AR4046" s="0" t="n">
        <v>64</v>
      </c>
      <c r="AS4046" s="0" t="n">
        <v>32</v>
      </c>
      <c r="AV4046" s="0" t="s">
        <v>154</v>
      </c>
      <c r="AW4046" s="0" t="n">
        <f aca="false">COUNTA($BC4046:$EG4046)</f>
        <v>3</v>
      </c>
      <c r="AX4046" s="0" t="n">
        <f aca="false">COUNTIF($BC4046:$EG4046,"D")</f>
        <v>0</v>
      </c>
      <c r="AY4046" s="0" t="n">
        <f aca="false">COUNTIF($BC4046:$EG4046,"R")</f>
        <v>0</v>
      </c>
      <c r="AZ4046" s="0" t="n">
        <f aca="false">IF(CC4046="D",1,0)+IF(CL4046="D",1,0)+IF(CW4046="D",1,0)+IF(DD4046="D",1,0)+IF(DJ4046="D",1,0)+IF(DO4046="D",1,0)+IF(DW4046="D",1,0)</f>
        <v>0</v>
      </c>
      <c r="BA4046" s="0" t="n">
        <f aca="false">IF(DH4046&lt;&gt;"",1,0)+IF(DI4046&lt;&gt;"",1,0)+IF(DK4046&lt;&gt;"",1,0)+IF(DM4046&lt;&gt;"",1,0)+IF(DN4046&lt;&gt;"",1,0)+IF(DO4046&lt;&gt;"",1,0)+IF(DQ4046&lt;&gt;"",1,0)+IF(DR4046&lt;&gt;"",1,0)+IF(DT4046&lt;&gt;"",1,0)+IF(DU4046&lt;&gt;"",1,0)+IF(DV4046&lt;&gt;"",1,0)+IF(DW4046&lt;&gt;"",1,0)+IF(DX4046&lt;&gt;"",1,0)+IF(DZ4046&lt;&gt;"",1,0)+IF(EA4046&lt;&gt;"",1,0)+IF(EB4046&lt;&gt;"",1,0)+IF(EE4046&lt;&gt;"",1,0)</f>
        <v>2</v>
      </c>
      <c r="BB4046" s="0" t="n">
        <f aca="false">AY4046*AX4046</f>
        <v>0</v>
      </c>
      <c r="DN4046" s="0" t="s">
        <v>155</v>
      </c>
      <c r="EA4046" s="0" t="s">
        <v>155</v>
      </c>
      <c r="EF4046" s="0" t="s">
        <v>155</v>
      </c>
    </row>
    <row r="4047" customFormat="false" ht="13.8" hidden="false" customHeight="false" outlineLevel="0" collapsed="false">
      <c r="A4047" s="0" t="s">
        <v>16024</v>
      </c>
      <c r="B4047" s="0" t="n">
        <v>78</v>
      </c>
      <c r="C4047" s="0" t="n">
        <v>394465</v>
      </c>
      <c r="D4047" s="0" t="s">
        <v>16025</v>
      </c>
      <c r="E4047" s="0" t="s">
        <v>9064</v>
      </c>
      <c r="F4047" s="0" t="str">
        <f aca="false">CONCATENATE(D4048," ",LEFT(I4048,4),"T=",AW4048,"D=",AX4048,"R=",AY4048,"M=",AZ4048,"L=",BA4048,"B=",BB4048)</f>
        <v>PINTI 1938T=24D=0R=3M=0L=4B=0</v>
      </c>
      <c r="G4047" s="0" t="s">
        <v>257</v>
      </c>
      <c r="I4047" s="0" t="s">
        <v>16026</v>
      </c>
      <c r="J4047" s="0" t="s">
        <v>16022</v>
      </c>
      <c r="K4047" s="0" t="s">
        <v>143</v>
      </c>
      <c r="L4047" s="0" t="s">
        <v>174</v>
      </c>
      <c r="M4047" s="0" t="str">
        <f aca="false">RIGHT(N4047,LEN(N4047)-FIND(" ",N4047))</f>
        <v>ATLANTIC ST NE</v>
      </c>
      <c r="N4047" s="0" t="s">
        <v>16027</v>
      </c>
      <c r="P4047" s="0" t="s">
        <v>147</v>
      </c>
      <c r="Q4047" s="0" t="s">
        <v>148</v>
      </c>
      <c r="R4047" s="0" t="n">
        <v>44483</v>
      </c>
      <c r="AD4047" s="0" t="s">
        <v>149</v>
      </c>
      <c r="AE4047" s="0" t="s">
        <v>150</v>
      </c>
      <c r="AF4047" s="0" t="s">
        <v>151</v>
      </c>
      <c r="AH4047" s="0" t="n">
        <v>14</v>
      </c>
      <c r="AI4047" s="0" t="n">
        <v>11</v>
      </c>
      <c r="AN4047" s="0" t="s">
        <v>147</v>
      </c>
      <c r="AO4047" s="0" t="s">
        <v>261</v>
      </c>
      <c r="AP4047" s="0" t="s">
        <v>262</v>
      </c>
      <c r="AQ4047" s="0" t="n">
        <v>9</v>
      </c>
      <c r="AR4047" s="0" t="n">
        <v>64</v>
      </c>
      <c r="AS4047" s="0" t="n">
        <v>32</v>
      </c>
      <c r="AV4047" s="0" t="s">
        <v>154</v>
      </c>
      <c r="AW4047" s="0" t="n">
        <f aca="false">COUNTA($BC4047:$EG4047)</f>
        <v>7</v>
      </c>
      <c r="AX4047" s="0" t="n">
        <f aca="false">COUNTIF($BC4047:$EG4047,"D")</f>
        <v>0</v>
      </c>
      <c r="AY4047" s="0" t="n">
        <f aca="false">COUNTIF($BC4047:$EG4047,"R")</f>
        <v>1</v>
      </c>
      <c r="AZ4047" s="0" t="n">
        <f aca="false">IF(CC4047="D",1,0)+IF(CL4047="D",1,0)+IF(CW4047="D",1,0)+IF(DD4047="D",1,0)+IF(DJ4047="D",1,0)+IF(DO4047="D",1,0)+IF(DW4047="D",1,0)</f>
        <v>0</v>
      </c>
      <c r="BA4047" s="0" t="n">
        <f aca="false">IF(DH4047&lt;&gt;"",1,0)+IF(DI4047&lt;&gt;"",1,0)+IF(DK4047&lt;&gt;"",1,0)+IF(DM4047&lt;&gt;"",1,0)+IF(DN4047&lt;&gt;"",1,0)+IF(DO4047&lt;&gt;"",1,0)+IF(DQ4047&lt;&gt;"",1,0)+IF(DR4047&lt;&gt;"",1,0)+IF(DT4047&lt;&gt;"",1,0)+IF(DU4047&lt;&gt;"",1,0)+IF(DV4047&lt;&gt;"",1,0)+IF(DW4047&lt;&gt;"",1,0)+IF(DX4047&lt;&gt;"",1,0)+IF(DZ4047&lt;&gt;"",1,0)+IF(EA4047&lt;&gt;"",1,0)+IF(EB4047&lt;&gt;"",1,0)+IF(EE4047&lt;&gt;"",1,0)</f>
        <v>4</v>
      </c>
      <c r="BB4047" s="0" t="n">
        <f aca="false">AY4047*AX4047</f>
        <v>0</v>
      </c>
      <c r="DC4047" s="0" t="s">
        <v>155</v>
      </c>
      <c r="DN4047" s="0" t="s">
        <v>155</v>
      </c>
      <c r="DU4047" s="0" t="s">
        <v>155</v>
      </c>
      <c r="DX4047" s="0" t="s">
        <v>155</v>
      </c>
      <c r="EA4047" s="0" t="s">
        <v>155</v>
      </c>
      <c r="ED4047" s="0" t="s">
        <v>174</v>
      </c>
      <c r="EF4047" s="0" t="s">
        <v>155</v>
      </c>
    </row>
    <row r="4048" customFormat="false" ht="13.8" hidden="false" customHeight="false" outlineLevel="0" collapsed="false">
      <c r="A4048" s="0" t="s">
        <v>16028</v>
      </c>
      <c r="B4048" s="0" t="n">
        <v>78</v>
      </c>
      <c r="C4048" s="0" t="n">
        <v>92781</v>
      </c>
      <c r="D4048" s="0" t="s">
        <v>7604</v>
      </c>
      <c r="E4048" s="0" t="s">
        <v>830</v>
      </c>
      <c r="F4048" s="0" t="str">
        <f aca="false">CONCATENATE(D4049," ",LEFT(I4049,4),"T=",AW4049,"D=",AX4049,"R=",AY4049,"M=",AZ4049,"L=",BA4049,"B=",BB4049)</f>
        <v>DAVIS 1941T=22D=1R=0M=0L=2B=0</v>
      </c>
      <c r="G4048" s="0" t="s">
        <v>250</v>
      </c>
      <c r="I4048" s="0" t="s">
        <v>16029</v>
      </c>
      <c r="J4048" s="0" t="s">
        <v>6849</v>
      </c>
      <c r="K4048" s="0" t="s">
        <v>143</v>
      </c>
      <c r="L4048" s="0" t="s">
        <v>174</v>
      </c>
      <c r="M4048" s="0" t="str">
        <f aca="false">RIGHT(N4048,LEN(N4048)-FIND(" ",N4048))</f>
        <v>ELM RD NE</v>
      </c>
      <c r="N4048" s="0" t="s">
        <v>758</v>
      </c>
      <c r="P4048" s="0" t="s">
        <v>147</v>
      </c>
      <c r="Q4048" s="0" t="s">
        <v>148</v>
      </c>
      <c r="R4048" s="0" t="n">
        <v>44483</v>
      </c>
      <c r="AD4048" s="0" t="s">
        <v>149</v>
      </c>
      <c r="AE4048" s="0" t="s">
        <v>150</v>
      </c>
      <c r="AH4048" s="0" t="n">
        <v>14</v>
      </c>
      <c r="AI4048" s="0" t="n">
        <v>11</v>
      </c>
      <c r="AJ4048" s="0" t="s">
        <v>164</v>
      </c>
      <c r="AM4048" s="0" t="s">
        <v>165</v>
      </c>
      <c r="AN4048" s="0" t="s">
        <v>147</v>
      </c>
      <c r="AO4048" s="0" t="s">
        <v>166</v>
      </c>
      <c r="AP4048" s="0" t="s">
        <v>167</v>
      </c>
      <c r="AQ4048" s="0" t="n">
        <v>9</v>
      </c>
      <c r="AR4048" s="0" t="n">
        <v>64</v>
      </c>
      <c r="AS4048" s="0" t="n">
        <v>32</v>
      </c>
      <c r="AV4048" s="0" t="s">
        <v>154</v>
      </c>
      <c r="AW4048" s="0" t="n">
        <f aca="false">COUNTA($BC4048:$EG4048)</f>
        <v>24</v>
      </c>
      <c r="AX4048" s="0" t="n">
        <f aca="false">COUNTIF($BC4048:$EG4048,"D")</f>
        <v>0</v>
      </c>
      <c r="AY4048" s="0" t="n">
        <f aca="false">COUNTIF($BC4048:$EG4048,"R")</f>
        <v>3</v>
      </c>
      <c r="AZ4048" s="0" t="n">
        <f aca="false">IF(CC4048="D",1,0)+IF(CL4048="D",1,0)+IF(CW4048="D",1,0)+IF(DD4048="D",1,0)+IF(DJ4048="D",1,0)+IF(DO4048="D",1,0)+IF(DW4048="D",1,0)</f>
        <v>0</v>
      </c>
      <c r="BA4048" s="0" t="n">
        <f aca="false">IF(DH4048&lt;&gt;"",1,0)+IF(DI4048&lt;&gt;"",1,0)+IF(DK4048&lt;&gt;"",1,0)+IF(DM4048&lt;&gt;"",1,0)+IF(DN4048&lt;&gt;"",1,0)+IF(DO4048&lt;&gt;"",1,0)+IF(DQ4048&lt;&gt;"",1,0)+IF(DR4048&lt;&gt;"",1,0)+IF(DT4048&lt;&gt;"",1,0)+IF(DU4048&lt;&gt;"",1,0)+IF(DV4048&lt;&gt;"",1,0)+IF(DW4048&lt;&gt;"",1,0)+IF(DX4048&lt;&gt;"",1,0)+IF(DZ4048&lt;&gt;"",1,0)+IF(EA4048&lt;&gt;"",1,0)+IF(EB4048&lt;&gt;"",1,0)+IF(EE4048&lt;&gt;"",1,0)</f>
        <v>4</v>
      </c>
      <c r="BB4048" s="0" t="n">
        <f aca="false">AY4048*AX4048</f>
        <v>0</v>
      </c>
      <c r="BD4048" s="0" t="s">
        <v>155</v>
      </c>
      <c r="BG4048" s="0" t="s">
        <v>155</v>
      </c>
      <c r="BH4048" s="0" t="s">
        <v>155</v>
      </c>
      <c r="BJ4048" s="0" t="s">
        <v>155</v>
      </c>
      <c r="BK4048" s="0" t="s">
        <v>155</v>
      </c>
      <c r="BL4048" s="0" t="s">
        <v>155</v>
      </c>
      <c r="BR4048" s="0" t="s">
        <v>155</v>
      </c>
      <c r="BS4048" s="0" t="s">
        <v>155</v>
      </c>
      <c r="CA4048" s="0" t="s">
        <v>155</v>
      </c>
      <c r="CG4048" s="0" t="s">
        <v>155</v>
      </c>
      <c r="CK4048" s="0" t="s">
        <v>155</v>
      </c>
      <c r="CN4048" s="0" t="s">
        <v>155</v>
      </c>
      <c r="CO4048" s="0" t="s">
        <v>174</v>
      </c>
      <c r="CP4048" s="0" t="s">
        <v>155</v>
      </c>
      <c r="CV4048" s="0" t="s">
        <v>155</v>
      </c>
      <c r="CY4048" s="0" t="s">
        <v>155</v>
      </c>
      <c r="CZ4048" s="0" t="s">
        <v>174</v>
      </c>
      <c r="DC4048" s="0" t="s">
        <v>155</v>
      </c>
      <c r="DI4048" s="0" t="s">
        <v>155</v>
      </c>
      <c r="DN4048" s="0" t="s">
        <v>155</v>
      </c>
      <c r="DU4048" s="0" t="s">
        <v>155</v>
      </c>
      <c r="EA4048" s="0" t="s">
        <v>155</v>
      </c>
      <c r="ED4048" s="0" t="s">
        <v>174</v>
      </c>
      <c r="EF4048" s="0" t="s">
        <v>155</v>
      </c>
    </row>
    <row r="4049" customFormat="false" ht="13.8" hidden="false" customHeight="false" outlineLevel="0" collapsed="false">
      <c r="A4049" s="0" t="s">
        <v>16030</v>
      </c>
      <c r="B4049" s="0" t="n">
        <v>78</v>
      </c>
      <c r="C4049" s="0" t="n">
        <v>69429</v>
      </c>
      <c r="D4049" s="0" t="s">
        <v>429</v>
      </c>
      <c r="E4049" s="0" t="s">
        <v>8118</v>
      </c>
      <c r="F4049" s="0" t="str">
        <f aca="false">CONCATENATE(D4050," ",LEFT(I4050,4),"T=",AW4050,"D=",AX4050,"R=",AY4050,"M=",AZ4050,"L=",BA4050,"B=",BB4050)</f>
        <v>WELCH 1992T=9D=1R=0M=0L=5B=0</v>
      </c>
      <c r="G4049" s="0" t="s">
        <v>382</v>
      </c>
      <c r="I4049" s="0" t="s">
        <v>16031</v>
      </c>
      <c r="J4049" s="0" t="s">
        <v>6849</v>
      </c>
      <c r="K4049" s="0" t="s">
        <v>143</v>
      </c>
      <c r="M4049" s="0" t="str">
        <f aca="false">RIGHT(N4049,LEN(N4049)-FIND(" ",N4049))</f>
        <v>ELM RD NE</v>
      </c>
      <c r="N4049" s="0" t="s">
        <v>758</v>
      </c>
      <c r="P4049" s="0" t="s">
        <v>147</v>
      </c>
      <c r="Q4049" s="0" t="s">
        <v>148</v>
      </c>
      <c r="R4049" s="0" t="n">
        <v>44483</v>
      </c>
      <c r="AD4049" s="0" t="s">
        <v>149</v>
      </c>
      <c r="AE4049" s="0" t="s">
        <v>150</v>
      </c>
      <c r="AH4049" s="0" t="n">
        <v>14</v>
      </c>
      <c r="AI4049" s="0" t="n">
        <v>11</v>
      </c>
      <c r="AJ4049" s="0" t="s">
        <v>164</v>
      </c>
      <c r="AM4049" s="0" t="s">
        <v>165</v>
      </c>
      <c r="AN4049" s="0" t="s">
        <v>147</v>
      </c>
      <c r="AO4049" s="0" t="s">
        <v>166</v>
      </c>
      <c r="AP4049" s="0" t="s">
        <v>167</v>
      </c>
      <c r="AQ4049" s="0" t="n">
        <v>9</v>
      </c>
      <c r="AR4049" s="0" t="n">
        <v>64</v>
      </c>
      <c r="AS4049" s="0" t="n">
        <v>32</v>
      </c>
      <c r="AV4049" s="0" t="s">
        <v>154</v>
      </c>
      <c r="AW4049" s="0" t="n">
        <f aca="false">COUNTA($BC4049:$EG4049)</f>
        <v>22</v>
      </c>
      <c r="AX4049" s="0" t="n">
        <f aca="false">COUNTIF($BC4049:$EG4049,"D")</f>
        <v>1</v>
      </c>
      <c r="AY4049" s="0" t="n">
        <f aca="false">COUNTIF($BC4049:$EG4049,"R")</f>
        <v>0</v>
      </c>
      <c r="AZ4049" s="0" t="n">
        <f aca="false">IF(CC4049="D",1,0)+IF(CL4049="D",1,0)+IF(CW4049="D",1,0)+IF(DD4049="D",1,0)+IF(DJ4049="D",1,0)+IF(DO4049="D",1,0)+IF(DW4049="D",1,0)</f>
        <v>0</v>
      </c>
      <c r="BA4049" s="0" t="n">
        <f aca="false">IF(DH4049&lt;&gt;"",1,0)+IF(DI4049&lt;&gt;"",1,0)+IF(DK4049&lt;&gt;"",1,0)+IF(DM4049&lt;&gt;"",1,0)+IF(DN4049&lt;&gt;"",1,0)+IF(DO4049&lt;&gt;"",1,0)+IF(DQ4049&lt;&gt;"",1,0)+IF(DR4049&lt;&gt;"",1,0)+IF(DT4049&lt;&gt;"",1,0)+IF(DU4049&lt;&gt;"",1,0)+IF(DV4049&lt;&gt;"",1,0)+IF(DW4049&lt;&gt;"",1,0)+IF(DX4049&lt;&gt;"",1,0)+IF(DZ4049&lt;&gt;"",1,0)+IF(EA4049&lt;&gt;"",1,0)+IF(EB4049&lt;&gt;"",1,0)+IF(EE4049&lt;&gt;"",1,0)</f>
        <v>2</v>
      </c>
      <c r="BB4049" s="0" t="n">
        <f aca="false">AY4049*AX4049</f>
        <v>0</v>
      </c>
      <c r="BC4049" s="0" t="s">
        <v>155</v>
      </c>
      <c r="BD4049" s="0" t="s">
        <v>155</v>
      </c>
      <c r="BH4049" s="0" t="s">
        <v>155</v>
      </c>
      <c r="BJ4049" s="0" t="s">
        <v>155</v>
      </c>
      <c r="BK4049" s="0" t="s">
        <v>155</v>
      </c>
      <c r="BL4049" s="0" t="s">
        <v>155</v>
      </c>
      <c r="BP4049" s="0" t="s">
        <v>155</v>
      </c>
      <c r="BS4049" s="0" t="s">
        <v>155</v>
      </c>
      <c r="BV4049" s="0" t="s">
        <v>155</v>
      </c>
      <c r="BY4049" s="0" t="s">
        <v>144</v>
      </c>
      <c r="CA4049" s="0" t="s">
        <v>155</v>
      </c>
      <c r="CG4049" s="0" t="s">
        <v>155</v>
      </c>
      <c r="CK4049" s="0" t="s">
        <v>155</v>
      </c>
      <c r="CN4049" s="0" t="s">
        <v>155</v>
      </c>
      <c r="CP4049" s="0" t="s">
        <v>155</v>
      </c>
      <c r="CT4049" s="0" t="s">
        <v>155</v>
      </c>
      <c r="CV4049" s="0" t="s">
        <v>155</v>
      </c>
      <c r="DC4049" s="0" t="s">
        <v>155</v>
      </c>
      <c r="DF4049" s="0" t="s">
        <v>155</v>
      </c>
      <c r="DN4049" s="0" t="s">
        <v>155</v>
      </c>
      <c r="EA4049" s="0" t="s">
        <v>155</v>
      </c>
      <c r="EF4049" s="0" t="s">
        <v>155</v>
      </c>
    </row>
    <row r="4050" customFormat="false" ht="13.8" hidden="false" customHeight="false" outlineLevel="0" collapsed="false">
      <c r="A4050" s="0" t="s">
        <v>16032</v>
      </c>
      <c r="B4050" s="0" t="n">
        <v>78</v>
      </c>
      <c r="C4050" s="0" t="n">
        <v>476849</v>
      </c>
      <c r="D4050" s="0" t="s">
        <v>4207</v>
      </c>
      <c r="E4050" s="0" t="s">
        <v>1571</v>
      </c>
      <c r="F4050" s="0" t="str">
        <f aca="false">CONCATENATE(D4051," ",LEFT(I4051,4),"T=",AW4051,"D=",AX4051,"R=",AY4051,"M=",AZ4051,"L=",BA4051,"B=",BB4051)</f>
        <v>ADKINS 1959T=7D=0R=0M=0L=1B=0</v>
      </c>
      <c r="G4050" s="0" t="s">
        <v>257</v>
      </c>
      <c r="I4050" s="0" t="s">
        <v>5206</v>
      </c>
      <c r="J4050" s="0" t="s">
        <v>16033</v>
      </c>
      <c r="K4050" s="0" t="s">
        <v>143</v>
      </c>
      <c r="M4050" s="0" t="str">
        <f aca="false">RIGHT(N4050,LEN(N4050)-FIND(" ",N4050))</f>
        <v>E MARKET ST</v>
      </c>
      <c r="N4050" s="0" t="s">
        <v>6921</v>
      </c>
      <c r="P4050" s="0" t="s">
        <v>147</v>
      </c>
      <c r="Q4050" s="0" t="s">
        <v>148</v>
      </c>
      <c r="R4050" s="0" t="n">
        <v>44483</v>
      </c>
      <c r="AD4050" s="0" t="s">
        <v>149</v>
      </c>
      <c r="AE4050" s="0" t="s">
        <v>150</v>
      </c>
      <c r="AF4050" s="0" t="s">
        <v>151</v>
      </c>
      <c r="AH4050" s="0" t="n">
        <v>14</v>
      </c>
      <c r="AI4050" s="0" t="n">
        <v>11</v>
      </c>
      <c r="AN4050" s="0" t="s">
        <v>147</v>
      </c>
      <c r="AO4050" s="0" t="s">
        <v>152</v>
      </c>
      <c r="AP4050" s="0" t="s">
        <v>153</v>
      </c>
      <c r="AQ4050" s="0" t="n">
        <v>9</v>
      </c>
      <c r="AR4050" s="0" t="n">
        <v>64</v>
      </c>
      <c r="AS4050" s="0" t="n">
        <v>32</v>
      </c>
      <c r="AV4050" s="0" t="s">
        <v>154</v>
      </c>
      <c r="AW4050" s="0" t="n">
        <f aca="false">COUNTA($BC4050:$EG4050)</f>
        <v>9</v>
      </c>
      <c r="AX4050" s="0" t="n">
        <f aca="false">COUNTIF($BC4050:$EG4050,"D")</f>
        <v>1</v>
      </c>
      <c r="AY4050" s="0" t="n">
        <f aca="false">COUNTIF($BC4050:$EG4050,"R")</f>
        <v>0</v>
      </c>
      <c r="AZ4050" s="0" t="n">
        <f aca="false">IF(CC4050="D",1,0)+IF(CL4050="D",1,0)+IF(CW4050="D",1,0)+IF(DD4050="D",1,0)+IF(DJ4050="D",1,0)+IF(DO4050="D",1,0)+IF(DW4050="D",1,0)</f>
        <v>0</v>
      </c>
      <c r="BA4050" s="0" t="n">
        <f aca="false">IF(DH4050&lt;&gt;"",1,0)+IF(DI4050&lt;&gt;"",1,0)+IF(DK4050&lt;&gt;"",1,0)+IF(DM4050&lt;&gt;"",1,0)+IF(DN4050&lt;&gt;"",1,0)+IF(DO4050&lt;&gt;"",1,0)+IF(DQ4050&lt;&gt;"",1,0)+IF(DR4050&lt;&gt;"",1,0)+IF(DT4050&lt;&gt;"",1,0)+IF(DU4050&lt;&gt;"",1,0)+IF(DV4050&lt;&gt;"",1,0)+IF(DW4050&lt;&gt;"",1,0)+IF(DX4050&lt;&gt;"",1,0)+IF(DZ4050&lt;&gt;"",1,0)+IF(EA4050&lt;&gt;"",1,0)+IF(EB4050&lt;&gt;"",1,0)+IF(EE4050&lt;&gt;"",1,0)</f>
        <v>5</v>
      </c>
      <c r="BB4050" s="0" t="n">
        <f aca="false">AY4050*AX4050</f>
        <v>0</v>
      </c>
      <c r="CP4050" s="0" t="s">
        <v>155</v>
      </c>
      <c r="DC4050" s="0" t="s">
        <v>155</v>
      </c>
      <c r="DI4050" s="0" t="s">
        <v>155</v>
      </c>
      <c r="DN4050" s="0" t="s">
        <v>155</v>
      </c>
      <c r="DS4050" s="0" t="s">
        <v>144</v>
      </c>
      <c r="DU4050" s="0" t="s">
        <v>155</v>
      </c>
      <c r="DX4050" s="0" t="s">
        <v>155</v>
      </c>
      <c r="EA4050" s="0" t="s">
        <v>155</v>
      </c>
      <c r="EF4050" s="0" t="s">
        <v>155</v>
      </c>
    </row>
    <row r="4051" customFormat="false" ht="13.8" hidden="false" customHeight="false" outlineLevel="0" collapsed="false">
      <c r="A4051" s="0" t="s">
        <v>16034</v>
      </c>
      <c r="B4051" s="0" t="n">
        <v>78</v>
      </c>
      <c r="C4051" s="0" t="n">
        <v>476971</v>
      </c>
      <c r="D4051" s="0" t="s">
        <v>5497</v>
      </c>
      <c r="E4051" s="0" t="s">
        <v>16035</v>
      </c>
      <c r="F4051" s="0" t="str">
        <f aca="false">CONCATENATE(D4052," ",LEFT(I4052,4),"T=",AW4052,"D=",AX4052,"R=",AY4052,"M=",AZ4052,"L=",BA4052,"B=",BB4052)</f>
        <v>WRENTMORE 1989T=1D=0R=1M=0L=0B=0</v>
      </c>
      <c r="G4051" s="0" t="s">
        <v>257</v>
      </c>
      <c r="I4051" s="0" t="s">
        <v>16036</v>
      </c>
      <c r="J4051" s="0" t="s">
        <v>16037</v>
      </c>
      <c r="K4051" s="0" t="s">
        <v>143</v>
      </c>
      <c r="M4051" s="0" t="str">
        <f aca="false">RIGHT(N4051,LEN(N4051)-FIND(" ",N4051))</f>
        <v>ELM RD NE</v>
      </c>
      <c r="N4051" s="0" t="s">
        <v>11288</v>
      </c>
      <c r="P4051" s="0" t="s">
        <v>147</v>
      </c>
      <c r="Q4051" s="0" t="s">
        <v>148</v>
      </c>
      <c r="R4051" s="0" t="n">
        <v>44483</v>
      </c>
      <c r="AD4051" s="0" t="s">
        <v>149</v>
      </c>
      <c r="AE4051" s="0" t="s">
        <v>150</v>
      </c>
      <c r="AF4051" s="0" t="s">
        <v>151</v>
      </c>
      <c r="AH4051" s="0" t="n">
        <v>14</v>
      </c>
      <c r="AI4051" s="0" t="n">
        <v>11</v>
      </c>
      <c r="AN4051" s="0" t="s">
        <v>147</v>
      </c>
      <c r="AO4051" s="0" t="s">
        <v>261</v>
      </c>
      <c r="AP4051" s="0" t="s">
        <v>262</v>
      </c>
      <c r="AQ4051" s="0" t="n">
        <v>9</v>
      </c>
      <c r="AR4051" s="0" t="n">
        <v>64</v>
      </c>
      <c r="AS4051" s="0" t="n">
        <v>32</v>
      </c>
      <c r="AV4051" s="0" t="s">
        <v>154</v>
      </c>
      <c r="AW4051" s="0" t="n">
        <f aca="false">COUNTA($BC4051:$EG4051)</f>
        <v>7</v>
      </c>
      <c r="AX4051" s="0" t="n">
        <f aca="false">COUNTIF($BC4051:$EG4051,"D")</f>
        <v>0</v>
      </c>
      <c r="AY4051" s="0" t="n">
        <f aca="false">COUNTIF($BC4051:$EG4051,"R")</f>
        <v>0</v>
      </c>
      <c r="AZ4051" s="0" t="n">
        <f aca="false">IF(CC4051="D",1,0)+IF(CL4051="D",1,0)+IF(CW4051="D",1,0)+IF(DD4051="D",1,0)+IF(DJ4051="D",1,0)+IF(DO4051="D",1,0)+IF(DW4051="D",1,0)</f>
        <v>0</v>
      </c>
      <c r="BA4051" s="0" t="n">
        <f aca="false">IF(DH4051&lt;&gt;"",1,0)+IF(DI4051&lt;&gt;"",1,0)+IF(DK4051&lt;&gt;"",1,0)+IF(DM4051&lt;&gt;"",1,0)+IF(DN4051&lt;&gt;"",1,0)+IF(DO4051&lt;&gt;"",1,0)+IF(DQ4051&lt;&gt;"",1,0)+IF(DR4051&lt;&gt;"",1,0)+IF(DT4051&lt;&gt;"",1,0)+IF(DU4051&lt;&gt;"",1,0)+IF(DV4051&lt;&gt;"",1,0)+IF(DW4051&lt;&gt;"",1,0)+IF(DX4051&lt;&gt;"",1,0)+IF(DZ4051&lt;&gt;"",1,0)+IF(EA4051&lt;&gt;"",1,0)+IF(EB4051&lt;&gt;"",1,0)+IF(EE4051&lt;&gt;"",1,0)</f>
        <v>1</v>
      </c>
      <c r="BB4051" s="0" t="n">
        <f aca="false">AY4051*AX4051</f>
        <v>0</v>
      </c>
      <c r="BL4051" s="0" t="s">
        <v>155</v>
      </c>
      <c r="BP4051" s="0" t="s">
        <v>155</v>
      </c>
      <c r="BS4051" s="0" t="s">
        <v>155</v>
      </c>
      <c r="BT4051" s="0" t="s">
        <v>155</v>
      </c>
      <c r="CA4051" s="0" t="s">
        <v>155</v>
      </c>
      <c r="EA4051" s="0" t="s">
        <v>155</v>
      </c>
      <c r="EF4051" s="0" t="s">
        <v>155</v>
      </c>
    </row>
    <row r="4052" customFormat="false" ht="13.8" hidden="false" customHeight="false" outlineLevel="0" collapsed="false">
      <c r="A4052" s="0" t="s">
        <v>16038</v>
      </c>
      <c r="B4052" s="0" t="n">
        <v>78</v>
      </c>
      <c r="C4052" s="0" t="n">
        <v>476888</v>
      </c>
      <c r="D4052" s="0" t="s">
        <v>16039</v>
      </c>
      <c r="E4052" s="0" t="s">
        <v>3616</v>
      </c>
      <c r="F4052" s="0" t="str">
        <f aca="false">CONCATENATE(D4053," ",LEFT(I4053,4),"T=",AW4053,"D=",AX4053,"R=",AY4053,"M=",AZ4053,"L=",BA4053,"B=",BB4053)</f>
        <v>PAYIAVLAS 1971T=3D=1R=0M=0L=1B=0</v>
      </c>
      <c r="G4052" s="0" t="s">
        <v>257</v>
      </c>
      <c r="H4052" s="0" t="s">
        <v>401</v>
      </c>
      <c r="I4052" s="0" t="s">
        <v>16040</v>
      </c>
      <c r="J4052" s="0" t="s">
        <v>16037</v>
      </c>
      <c r="K4052" s="0" t="s">
        <v>143</v>
      </c>
      <c r="M4052" s="0" t="str">
        <f aca="false">RIGHT(N4052,LEN(N4052)-FIND(" ",N4052))</f>
        <v>STONEHENGE AVE NE</v>
      </c>
      <c r="N4052" s="0" t="s">
        <v>16041</v>
      </c>
      <c r="P4052" s="0" t="s">
        <v>147</v>
      </c>
      <c r="Q4052" s="0" t="s">
        <v>148</v>
      </c>
      <c r="R4052" s="0" t="n">
        <v>44483</v>
      </c>
      <c r="AD4052" s="0" t="s">
        <v>149</v>
      </c>
      <c r="AE4052" s="0" t="s">
        <v>150</v>
      </c>
      <c r="AH4052" s="0" t="n">
        <v>14</v>
      </c>
      <c r="AI4052" s="0" t="n">
        <v>11</v>
      </c>
      <c r="AJ4052" s="0" t="s">
        <v>164</v>
      </c>
      <c r="AM4052" s="0" t="s">
        <v>165</v>
      </c>
      <c r="AN4052" s="0" t="s">
        <v>147</v>
      </c>
      <c r="AO4052" s="0" t="s">
        <v>166</v>
      </c>
      <c r="AP4052" s="0" t="s">
        <v>167</v>
      </c>
      <c r="AQ4052" s="0" t="n">
        <v>9</v>
      </c>
      <c r="AR4052" s="0" t="n">
        <v>64</v>
      </c>
      <c r="AS4052" s="0" t="n">
        <v>32</v>
      </c>
      <c r="AV4052" s="0" t="s">
        <v>154</v>
      </c>
      <c r="AW4052" s="0" t="n">
        <f aca="false">COUNTA($BC4052:$EG4052)</f>
        <v>1</v>
      </c>
      <c r="AX4052" s="0" t="n">
        <f aca="false">COUNTIF($BC4052:$EG4052,"D")</f>
        <v>0</v>
      </c>
      <c r="AY4052" s="0" t="n">
        <f aca="false">COUNTIF($BC4052:$EG4052,"R")</f>
        <v>1</v>
      </c>
      <c r="AZ4052" s="0" t="n">
        <f aca="false">IF(CC4052="D",1,0)+IF(CL4052="D",1,0)+IF(CW4052="D",1,0)+IF(DD4052="D",1,0)+IF(DJ4052="D",1,0)+IF(DO4052="D",1,0)+IF(DW4052="D",1,0)</f>
        <v>0</v>
      </c>
      <c r="BA4052" s="0" t="n">
        <f aca="false">IF(DH4052&lt;&gt;"",1,0)+IF(DI4052&lt;&gt;"",1,0)+IF(DK4052&lt;&gt;"",1,0)+IF(DM4052&lt;&gt;"",1,0)+IF(DN4052&lt;&gt;"",1,0)+IF(DO4052&lt;&gt;"",1,0)+IF(DQ4052&lt;&gt;"",1,0)+IF(DR4052&lt;&gt;"",1,0)+IF(DT4052&lt;&gt;"",1,0)+IF(DU4052&lt;&gt;"",1,0)+IF(DV4052&lt;&gt;"",1,0)+IF(DW4052&lt;&gt;"",1,0)+IF(DX4052&lt;&gt;"",1,0)+IF(DZ4052&lt;&gt;"",1,0)+IF(EA4052&lt;&gt;"",1,0)+IF(EB4052&lt;&gt;"",1,0)+IF(EE4052&lt;&gt;"",1,0)</f>
        <v>0</v>
      </c>
      <c r="BB4052" s="0" t="n">
        <f aca="false">AY4052*AX4052</f>
        <v>0</v>
      </c>
      <c r="BY4052" s="0" t="s">
        <v>174</v>
      </c>
    </row>
    <row r="4053" customFormat="false" ht="13.8" hidden="false" customHeight="false" outlineLevel="0" collapsed="false">
      <c r="A4053" s="0" t="s">
        <v>16042</v>
      </c>
      <c r="B4053" s="0" t="n">
        <v>78</v>
      </c>
      <c r="C4053" s="0" t="n">
        <v>475813</v>
      </c>
      <c r="D4053" s="0" t="s">
        <v>979</v>
      </c>
      <c r="E4053" s="0" t="s">
        <v>211</v>
      </c>
      <c r="F4053" s="0" t="str">
        <f aca="false">CONCATENATE(D4054," ",LEFT(I4054,4),"T=",AW4054,"D=",AX4054,"R=",AY4054,"M=",AZ4054,"L=",BA4054,"B=",BB4054)</f>
        <v>DORFF 1955T=15D=1R=0M=1L=3B=0</v>
      </c>
      <c r="G4053" s="0" t="s">
        <v>13421</v>
      </c>
      <c r="I4053" s="0" t="s">
        <v>16043</v>
      </c>
      <c r="J4053" s="0" t="s">
        <v>16044</v>
      </c>
      <c r="K4053" s="0" t="s">
        <v>143</v>
      </c>
      <c r="L4053" s="0" t="s">
        <v>144</v>
      </c>
      <c r="M4053" s="0" t="str">
        <f aca="false">RIGHT(N4053,LEN(N4053)-FIND(" ",N4053))</f>
        <v>BUTLER RD NE</v>
      </c>
      <c r="N4053" s="0" t="s">
        <v>3141</v>
      </c>
      <c r="P4053" s="0" t="s">
        <v>147</v>
      </c>
      <c r="Q4053" s="0" t="s">
        <v>148</v>
      </c>
      <c r="R4053" s="0" t="n">
        <v>44483</v>
      </c>
      <c r="AD4053" s="0" t="s">
        <v>149</v>
      </c>
      <c r="AE4053" s="0" t="s">
        <v>150</v>
      </c>
      <c r="AF4053" s="0" t="s">
        <v>151</v>
      </c>
      <c r="AH4053" s="0" t="n">
        <v>14</v>
      </c>
      <c r="AI4053" s="0" t="n">
        <v>11</v>
      </c>
      <c r="AN4053" s="0" t="s">
        <v>147</v>
      </c>
      <c r="AO4053" s="0" t="s">
        <v>176</v>
      </c>
      <c r="AP4053" s="0" t="s">
        <v>177</v>
      </c>
      <c r="AQ4053" s="0" t="n">
        <v>9</v>
      </c>
      <c r="AR4053" s="0" t="n">
        <v>64</v>
      </c>
      <c r="AS4053" s="0" t="n">
        <v>32</v>
      </c>
      <c r="AV4053" s="0" t="s">
        <v>154</v>
      </c>
      <c r="AW4053" s="0" t="n">
        <f aca="false">COUNTA($BC4053:$EG4053)</f>
        <v>3</v>
      </c>
      <c r="AX4053" s="0" t="n">
        <f aca="false">COUNTIF($BC4053:$EG4053,"D")</f>
        <v>1</v>
      </c>
      <c r="AY4053" s="0" t="n">
        <f aca="false">COUNTIF($BC4053:$EG4053,"R")</f>
        <v>0</v>
      </c>
      <c r="AZ4053" s="0" t="n">
        <f aca="false">IF(CC4053="D",1,0)+IF(CL4053="D",1,0)+IF(CW4053="D",1,0)+IF(DD4053="D",1,0)+IF(DJ4053="D",1,0)+IF(DO4053="D",1,0)+IF(DW4053="D",1,0)</f>
        <v>0</v>
      </c>
      <c r="BA4053" s="0" t="n">
        <f aca="false">IF(DH4053&lt;&gt;"",1,0)+IF(DI4053&lt;&gt;"",1,0)+IF(DK4053&lt;&gt;"",1,0)+IF(DM4053&lt;&gt;"",1,0)+IF(DN4053&lt;&gt;"",1,0)+IF(DO4053&lt;&gt;"",1,0)+IF(DQ4053&lt;&gt;"",1,0)+IF(DR4053&lt;&gt;"",1,0)+IF(DT4053&lt;&gt;"",1,0)+IF(DU4053&lt;&gt;"",1,0)+IF(DV4053&lt;&gt;"",1,0)+IF(DW4053&lt;&gt;"",1,0)+IF(DX4053&lt;&gt;"",1,0)+IF(DZ4053&lt;&gt;"",1,0)+IF(EA4053&lt;&gt;"",1,0)+IF(EB4053&lt;&gt;"",1,0)+IF(EE4053&lt;&gt;"",1,0)</f>
        <v>1</v>
      </c>
      <c r="BB4053" s="0" t="n">
        <f aca="false">AY4053*AX4053</f>
        <v>0</v>
      </c>
      <c r="EA4053" s="0" t="s">
        <v>155</v>
      </c>
      <c r="ED4053" s="0" t="s">
        <v>144</v>
      </c>
      <c r="EF4053" s="0" t="s">
        <v>155</v>
      </c>
    </row>
    <row r="4054" customFormat="false" ht="13.8" hidden="false" customHeight="false" outlineLevel="0" collapsed="false">
      <c r="A4054" s="0" t="s">
        <v>16045</v>
      </c>
      <c r="B4054" s="0" t="n">
        <v>78</v>
      </c>
      <c r="C4054" s="0" t="n">
        <v>177189</v>
      </c>
      <c r="D4054" s="0" t="s">
        <v>16046</v>
      </c>
      <c r="E4054" s="0" t="s">
        <v>2372</v>
      </c>
      <c r="F4054" s="0" t="str">
        <f aca="false">CONCATENATE(D4055," ",LEFT(I4055,4),"T=",AW4055,"D=",AX4055,"R=",AY4055,"M=",AZ4055,"L=",BA4055,"B=",BB4055)</f>
        <v>WALDEN 2001T=4D=0R=0M=0L=3B=0</v>
      </c>
      <c r="G4054" s="0" t="s">
        <v>144</v>
      </c>
      <c r="I4054" s="0" t="s">
        <v>8290</v>
      </c>
      <c r="J4054" s="0" t="s">
        <v>16047</v>
      </c>
      <c r="K4054" s="0" t="s">
        <v>143</v>
      </c>
      <c r="L4054" s="0" t="s">
        <v>144</v>
      </c>
      <c r="M4054" s="0" t="str">
        <f aca="false">RIGHT(N4054,LEN(N4054)-FIND(" ",N4054))</f>
        <v>HOLLYWOOD ST NE</v>
      </c>
      <c r="N4054" s="0" t="s">
        <v>16048</v>
      </c>
      <c r="P4054" s="0" t="s">
        <v>147</v>
      </c>
      <c r="Q4054" s="0" t="s">
        <v>148</v>
      </c>
      <c r="R4054" s="0" t="n">
        <v>44483</v>
      </c>
      <c r="S4054" s="0" t="n">
        <v>7832</v>
      </c>
      <c r="AD4054" s="0" t="s">
        <v>149</v>
      </c>
      <c r="AE4054" s="0" t="s">
        <v>150</v>
      </c>
      <c r="AF4054" s="0" t="s">
        <v>151</v>
      </c>
      <c r="AH4054" s="0" t="n">
        <v>14</v>
      </c>
      <c r="AI4054" s="0" t="n">
        <v>11</v>
      </c>
      <c r="AN4054" s="0" t="s">
        <v>147</v>
      </c>
      <c r="AO4054" s="0" t="s">
        <v>261</v>
      </c>
      <c r="AP4054" s="0" t="s">
        <v>262</v>
      </c>
      <c r="AQ4054" s="0" t="n">
        <v>9</v>
      </c>
      <c r="AR4054" s="0" t="n">
        <v>64</v>
      </c>
      <c r="AS4054" s="0" t="n">
        <v>32</v>
      </c>
      <c r="AV4054" s="0" t="s">
        <v>154</v>
      </c>
      <c r="AW4054" s="0" t="n">
        <f aca="false">COUNTA($BC4054:$EG4054)</f>
        <v>15</v>
      </c>
      <c r="AX4054" s="0" t="n">
        <f aca="false">COUNTIF($BC4054:$EG4054,"D")</f>
        <v>1</v>
      </c>
      <c r="AY4054" s="0" t="n">
        <f aca="false">COUNTIF($BC4054:$EG4054,"R")</f>
        <v>0</v>
      </c>
      <c r="AZ4054" s="0" t="n">
        <f aca="false">IF(CC4054="D",1,0)+IF(CL4054="D",1,0)+IF(CW4054="D",1,0)+IF(DD4054="D",1,0)+IF(DJ4054="D",1,0)+IF(DO4054="D",1,0)+IF(DW4054="D",1,0)</f>
        <v>1</v>
      </c>
      <c r="BA4054" s="0" t="n">
        <f aca="false">IF(DH4054&lt;&gt;"",1,0)+IF(DI4054&lt;&gt;"",1,0)+IF(DK4054&lt;&gt;"",1,0)+IF(DM4054&lt;&gt;"",1,0)+IF(DN4054&lt;&gt;"",1,0)+IF(DO4054&lt;&gt;"",1,0)+IF(DQ4054&lt;&gt;"",1,0)+IF(DR4054&lt;&gt;"",1,0)+IF(DT4054&lt;&gt;"",1,0)+IF(DU4054&lt;&gt;"",1,0)+IF(DV4054&lt;&gt;"",1,0)+IF(DW4054&lt;&gt;"",1,0)+IF(DX4054&lt;&gt;"",1,0)+IF(DZ4054&lt;&gt;"",1,0)+IF(EA4054&lt;&gt;"",1,0)+IF(EB4054&lt;&gt;"",1,0)+IF(EE4054&lt;&gt;"",1,0)</f>
        <v>3</v>
      </c>
      <c r="BB4054" s="0" t="n">
        <f aca="false">AY4054*AX4054</f>
        <v>0</v>
      </c>
      <c r="BD4054" s="0" t="s">
        <v>155</v>
      </c>
      <c r="BH4054" s="0" t="s">
        <v>155</v>
      </c>
      <c r="BI4054" s="0" t="s">
        <v>155</v>
      </c>
      <c r="BJ4054" s="0" t="s">
        <v>155</v>
      </c>
      <c r="BK4054" s="0" t="s">
        <v>155</v>
      </c>
      <c r="BL4054" s="0" t="s">
        <v>155</v>
      </c>
      <c r="CA4054" s="0" t="s">
        <v>155</v>
      </c>
      <c r="CP4054" s="0" t="s">
        <v>155</v>
      </c>
      <c r="CV4054" s="0" t="s">
        <v>155</v>
      </c>
      <c r="CY4054" s="0" t="s">
        <v>155</v>
      </c>
      <c r="DC4054" s="0" t="s">
        <v>155</v>
      </c>
      <c r="DN4054" s="0" t="s">
        <v>155</v>
      </c>
      <c r="DU4054" s="0" t="s">
        <v>155</v>
      </c>
      <c r="DW4054" s="0" t="s">
        <v>144</v>
      </c>
      <c r="EF4054" s="0" t="s">
        <v>155</v>
      </c>
    </row>
    <row r="4055" customFormat="false" ht="13.8" hidden="false" customHeight="false" outlineLevel="0" collapsed="false">
      <c r="A4055" s="0" t="s">
        <v>16049</v>
      </c>
      <c r="B4055" s="0" t="n">
        <v>78</v>
      </c>
      <c r="C4055" s="0" t="n">
        <v>453797</v>
      </c>
      <c r="D4055" s="0" t="s">
        <v>16050</v>
      </c>
      <c r="E4055" s="0" t="s">
        <v>8725</v>
      </c>
      <c r="F4055" s="0" t="str">
        <f aca="false">CONCATENATE(D4056," ",LEFT(I4056,4),"T=",AW4056,"D=",AX4056,"R=",AY4056,"M=",AZ4056,"L=",BA4056,"B=",BB4056)</f>
        <v>TATE 1998T=4D=0R=0M=0L=2B=0</v>
      </c>
      <c r="G4055" s="0" t="s">
        <v>465</v>
      </c>
      <c r="I4055" s="0" t="s">
        <v>16051</v>
      </c>
      <c r="J4055" s="0" t="s">
        <v>16047</v>
      </c>
      <c r="K4055" s="0" t="s">
        <v>143</v>
      </c>
      <c r="M4055" s="0" t="str">
        <f aca="false">RIGHT(N4055,LEN(N4055)-FIND(" ",N4055))</f>
        <v>GENESEE AVE NE</v>
      </c>
      <c r="N4055" s="0" t="s">
        <v>8747</v>
      </c>
      <c r="P4055" s="0" t="s">
        <v>147</v>
      </c>
      <c r="Q4055" s="0" t="s">
        <v>148</v>
      </c>
      <c r="R4055" s="0" t="n">
        <v>44483</v>
      </c>
      <c r="AD4055" s="0" t="s">
        <v>149</v>
      </c>
      <c r="AE4055" s="0" t="s">
        <v>150</v>
      </c>
      <c r="AF4055" s="0" t="s">
        <v>151</v>
      </c>
      <c r="AH4055" s="0" t="n">
        <v>14</v>
      </c>
      <c r="AI4055" s="0" t="n">
        <v>11</v>
      </c>
      <c r="AN4055" s="0" t="s">
        <v>147</v>
      </c>
      <c r="AO4055" s="0" t="s">
        <v>189</v>
      </c>
      <c r="AP4055" s="0" t="s">
        <v>190</v>
      </c>
      <c r="AQ4055" s="0" t="n">
        <v>9</v>
      </c>
      <c r="AR4055" s="0" t="n">
        <v>64</v>
      </c>
      <c r="AS4055" s="0" t="n">
        <v>32</v>
      </c>
      <c r="AV4055" s="0" t="s">
        <v>154</v>
      </c>
      <c r="AW4055" s="0" t="n">
        <f aca="false">COUNTA($BC4055:$EG4055)</f>
        <v>4</v>
      </c>
      <c r="AX4055" s="0" t="n">
        <f aca="false">COUNTIF($BC4055:$EG4055,"D")</f>
        <v>0</v>
      </c>
      <c r="AY4055" s="0" t="n">
        <f aca="false">COUNTIF($BC4055:$EG4055,"R")</f>
        <v>0</v>
      </c>
      <c r="AZ4055" s="0" t="n">
        <f aca="false">IF(CC4055="D",1,0)+IF(CL4055="D",1,0)+IF(CW4055="D",1,0)+IF(DD4055="D",1,0)+IF(DJ4055="D",1,0)+IF(DO4055="D",1,0)+IF(DW4055="D",1,0)</f>
        <v>0</v>
      </c>
      <c r="BA4055" s="0" t="n">
        <f aca="false">IF(DH4055&lt;&gt;"",1,0)+IF(DI4055&lt;&gt;"",1,0)+IF(DK4055&lt;&gt;"",1,0)+IF(DM4055&lt;&gt;"",1,0)+IF(DN4055&lt;&gt;"",1,0)+IF(DO4055&lt;&gt;"",1,0)+IF(DQ4055&lt;&gt;"",1,0)+IF(DR4055&lt;&gt;"",1,0)+IF(DT4055&lt;&gt;"",1,0)+IF(DU4055&lt;&gt;"",1,0)+IF(DV4055&lt;&gt;"",1,0)+IF(DW4055&lt;&gt;"",1,0)+IF(DX4055&lt;&gt;"",1,0)+IF(DZ4055&lt;&gt;"",1,0)+IF(EA4055&lt;&gt;"",1,0)+IF(EB4055&lt;&gt;"",1,0)+IF(EE4055&lt;&gt;"",1,0)</f>
        <v>3</v>
      </c>
      <c r="BB4055" s="0" t="n">
        <f aca="false">AY4055*AX4055</f>
        <v>0</v>
      </c>
      <c r="DN4055" s="0" t="s">
        <v>155</v>
      </c>
      <c r="DU4055" s="0" t="s">
        <v>155</v>
      </c>
      <c r="EA4055" s="0" t="s">
        <v>155</v>
      </c>
      <c r="EF4055" s="0" t="s">
        <v>155</v>
      </c>
    </row>
    <row r="4056" customFormat="false" ht="13.8" hidden="false" customHeight="false" outlineLevel="0" collapsed="false">
      <c r="A4056" s="0" t="s">
        <v>16052</v>
      </c>
      <c r="B4056" s="0" t="n">
        <v>78</v>
      </c>
      <c r="C4056" s="0" t="n">
        <v>466171</v>
      </c>
      <c r="D4056" s="0" t="s">
        <v>16053</v>
      </c>
      <c r="E4056" s="0" t="s">
        <v>6844</v>
      </c>
      <c r="F4056" s="0" t="str">
        <f aca="false">CONCATENATE(D4057," ",LEFT(I4057,4),"T=",AW4057,"D=",AX4057,"R=",AY4057,"M=",AZ4057,"L=",BA4057,"B=",BB4057)</f>
        <v>CLEMENTI 2002T=2D=0R=0M=0L=1B=0</v>
      </c>
      <c r="G4056" s="0" t="s">
        <v>892</v>
      </c>
      <c r="I4056" s="0" t="s">
        <v>16054</v>
      </c>
      <c r="J4056" s="0" t="s">
        <v>16047</v>
      </c>
      <c r="K4056" s="0" t="s">
        <v>143</v>
      </c>
      <c r="M4056" s="0" t="str">
        <f aca="false">RIGHT(N4056,LEN(N4056)-FIND(" ",N4056))</f>
        <v>ROBERTS LN NE</v>
      </c>
      <c r="N4056" s="0" t="s">
        <v>13059</v>
      </c>
      <c r="P4056" s="0" t="s">
        <v>147</v>
      </c>
      <c r="Q4056" s="0" t="s">
        <v>148</v>
      </c>
      <c r="R4056" s="0" t="n">
        <v>44483</v>
      </c>
      <c r="AD4056" s="0" t="s">
        <v>149</v>
      </c>
      <c r="AE4056" s="0" t="s">
        <v>150</v>
      </c>
      <c r="AH4056" s="0" t="n">
        <v>14</v>
      </c>
      <c r="AI4056" s="0" t="n">
        <v>11</v>
      </c>
      <c r="AJ4056" s="0" t="s">
        <v>164</v>
      </c>
      <c r="AM4056" s="0" t="s">
        <v>165</v>
      </c>
      <c r="AN4056" s="0" t="s">
        <v>147</v>
      </c>
      <c r="AO4056" s="0" t="s">
        <v>166</v>
      </c>
      <c r="AP4056" s="0" t="s">
        <v>167</v>
      </c>
      <c r="AQ4056" s="0" t="n">
        <v>9</v>
      </c>
      <c r="AR4056" s="0" t="n">
        <v>64</v>
      </c>
      <c r="AS4056" s="0" t="n">
        <v>32</v>
      </c>
      <c r="AV4056" s="0" t="s">
        <v>154</v>
      </c>
      <c r="AW4056" s="0" t="n">
        <f aca="false">COUNTA($BC4056:$EG4056)</f>
        <v>4</v>
      </c>
      <c r="AX4056" s="0" t="n">
        <f aca="false">COUNTIF($BC4056:$EG4056,"D")</f>
        <v>0</v>
      </c>
      <c r="AY4056" s="0" t="n">
        <f aca="false">COUNTIF($BC4056:$EG4056,"R")</f>
        <v>0</v>
      </c>
      <c r="AZ4056" s="0" t="n">
        <f aca="false">IF(CC4056="D",1,0)+IF(CL4056="D",1,0)+IF(CW4056="D",1,0)+IF(DD4056="D",1,0)+IF(DJ4056="D",1,0)+IF(DO4056="D",1,0)+IF(DW4056="D",1,0)</f>
        <v>0</v>
      </c>
      <c r="BA4056" s="0" t="n">
        <f aca="false">IF(DH4056&lt;&gt;"",1,0)+IF(DI4056&lt;&gt;"",1,0)+IF(DK4056&lt;&gt;"",1,0)+IF(DM4056&lt;&gt;"",1,0)+IF(DN4056&lt;&gt;"",1,0)+IF(DO4056&lt;&gt;"",1,0)+IF(DQ4056&lt;&gt;"",1,0)+IF(DR4056&lt;&gt;"",1,0)+IF(DT4056&lt;&gt;"",1,0)+IF(DU4056&lt;&gt;"",1,0)+IF(DV4056&lt;&gt;"",1,0)+IF(DW4056&lt;&gt;"",1,0)+IF(DX4056&lt;&gt;"",1,0)+IF(DZ4056&lt;&gt;"",1,0)+IF(EA4056&lt;&gt;"",1,0)+IF(EB4056&lt;&gt;"",1,0)+IF(EE4056&lt;&gt;"",1,0)</f>
        <v>2</v>
      </c>
      <c r="BB4056" s="0" t="n">
        <f aca="false">AY4056*AX4056</f>
        <v>0</v>
      </c>
      <c r="DC4056" s="0" t="s">
        <v>155</v>
      </c>
      <c r="DI4056" s="0" t="s">
        <v>155</v>
      </c>
      <c r="DN4056" s="0" t="s">
        <v>155</v>
      </c>
      <c r="EF4056" s="0" t="s">
        <v>155</v>
      </c>
    </row>
    <row r="4057" customFormat="false" ht="13.8" hidden="false" customHeight="false" outlineLevel="0" collapsed="false">
      <c r="A4057" s="0" t="s">
        <v>16055</v>
      </c>
      <c r="B4057" s="0" t="n">
        <v>78</v>
      </c>
      <c r="C4057" s="0" t="n">
        <v>472084</v>
      </c>
      <c r="D4057" s="0" t="s">
        <v>2014</v>
      </c>
      <c r="E4057" s="0" t="s">
        <v>1368</v>
      </c>
      <c r="F4057" s="0" t="str">
        <f aca="false">CONCATENATE(D4058," ",LEFT(I4058,4),"T=",AW4058,"D=",AX4058,"R=",AY4058,"M=",AZ4058,"L=",BA4058,"B=",BB4058)</f>
        <v>STETKA 1990T=1D=0R=0M=0L=1B=0</v>
      </c>
      <c r="G4057" s="0" t="s">
        <v>1079</v>
      </c>
      <c r="I4057" s="0" t="s">
        <v>16056</v>
      </c>
      <c r="J4057" s="0" t="s">
        <v>16057</v>
      </c>
      <c r="K4057" s="0" t="s">
        <v>143</v>
      </c>
      <c r="M4057" s="0" t="str">
        <f aca="false">RIGHT(N4057,LEN(N4057)-FIND(" ",N4057))</f>
        <v>PERKINSWOOD BLVD NE</v>
      </c>
      <c r="N4057" s="0" t="s">
        <v>13646</v>
      </c>
      <c r="P4057" s="0" t="s">
        <v>147</v>
      </c>
      <c r="Q4057" s="0" t="s">
        <v>148</v>
      </c>
      <c r="R4057" s="0" t="n">
        <v>44483</v>
      </c>
      <c r="AD4057" s="0" t="s">
        <v>149</v>
      </c>
      <c r="AE4057" s="0" t="s">
        <v>150</v>
      </c>
      <c r="AF4057" s="0" t="s">
        <v>151</v>
      </c>
      <c r="AH4057" s="0" t="n">
        <v>14</v>
      </c>
      <c r="AI4057" s="0" t="n">
        <v>11</v>
      </c>
      <c r="AN4057" s="0" t="s">
        <v>147</v>
      </c>
      <c r="AO4057" s="0" t="s">
        <v>176</v>
      </c>
      <c r="AP4057" s="0" t="s">
        <v>177</v>
      </c>
      <c r="AQ4057" s="0" t="n">
        <v>9</v>
      </c>
      <c r="AR4057" s="0" t="n">
        <v>64</v>
      </c>
      <c r="AS4057" s="0" t="n">
        <v>32</v>
      </c>
      <c r="AV4057" s="0" t="s">
        <v>154</v>
      </c>
      <c r="AW4057" s="0" t="n">
        <f aca="false">COUNTA($BC4057:$EG4057)</f>
        <v>2</v>
      </c>
      <c r="AX4057" s="0" t="n">
        <f aca="false">COUNTIF($BC4057:$EG4057,"D")</f>
        <v>0</v>
      </c>
      <c r="AY4057" s="0" t="n">
        <f aca="false">COUNTIF($BC4057:$EG4057,"R")</f>
        <v>0</v>
      </c>
      <c r="AZ4057" s="0" t="n">
        <f aca="false">IF(CC4057="D",1,0)+IF(CL4057="D",1,0)+IF(CW4057="D",1,0)+IF(DD4057="D",1,0)+IF(DJ4057="D",1,0)+IF(DO4057="D",1,0)+IF(DW4057="D",1,0)</f>
        <v>0</v>
      </c>
      <c r="BA4057" s="0" t="n">
        <f aca="false">IF(DH4057&lt;&gt;"",1,0)+IF(DI4057&lt;&gt;"",1,0)+IF(DK4057&lt;&gt;"",1,0)+IF(DM4057&lt;&gt;"",1,0)+IF(DN4057&lt;&gt;"",1,0)+IF(DO4057&lt;&gt;"",1,0)+IF(DQ4057&lt;&gt;"",1,0)+IF(DR4057&lt;&gt;"",1,0)+IF(DT4057&lt;&gt;"",1,0)+IF(DU4057&lt;&gt;"",1,0)+IF(DV4057&lt;&gt;"",1,0)+IF(DW4057&lt;&gt;"",1,0)+IF(DX4057&lt;&gt;"",1,0)+IF(DZ4057&lt;&gt;"",1,0)+IF(EA4057&lt;&gt;"",1,0)+IF(EB4057&lt;&gt;"",1,0)+IF(EE4057&lt;&gt;"",1,0)</f>
        <v>1</v>
      </c>
      <c r="BB4057" s="0" t="n">
        <f aca="false">AY4057*AX4057</f>
        <v>0</v>
      </c>
      <c r="EA4057" s="0" t="s">
        <v>155</v>
      </c>
      <c r="EF4057" s="0" t="s">
        <v>155</v>
      </c>
    </row>
    <row r="4058" customFormat="false" ht="13.8" hidden="false" customHeight="false" outlineLevel="0" collapsed="false">
      <c r="A4058" s="0" t="s">
        <v>16058</v>
      </c>
      <c r="B4058" s="0" t="n">
        <v>78</v>
      </c>
      <c r="C4058" s="0" t="n">
        <v>412159</v>
      </c>
      <c r="D4058" s="0" t="s">
        <v>16059</v>
      </c>
      <c r="E4058" s="0" t="s">
        <v>1936</v>
      </c>
      <c r="F4058" s="0" t="str">
        <f aca="false">CONCATENATE(D4059," ",LEFT(I4059,4),"T=",AW4059,"D=",AX4059,"R=",AY4059,"M=",AZ4059,"L=",BA4059,"B=",BB4059)</f>
        <v>KELLAR 2001T=0D=0R=0M=0L=0B=0</v>
      </c>
      <c r="G4058" s="0" t="s">
        <v>553</v>
      </c>
      <c r="H4058" s="0" t="s">
        <v>2536</v>
      </c>
      <c r="I4058" s="0" t="s">
        <v>16060</v>
      </c>
      <c r="J4058" s="0" t="s">
        <v>1670</v>
      </c>
      <c r="K4058" s="0" t="s">
        <v>143</v>
      </c>
      <c r="M4058" s="0" t="str">
        <f aca="false">RIGHT(N4058,LEN(N4058)-FIND(" ",N4058))</f>
        <v>IRENE AVE NE</v>
      </c>
      <c r="N4058" s="0" t="s">
        <v>12381</v>
      </c>
      <c r="P4058" s="0" t="s">
        <v>147</v>
      </c>
      <c r="Q4058" s="0" t="s">
        <v>148</v>
      </c>
      <c r="R4058" s="0" t="n">
        <v>44483</v>
      </c>
      <c r="AD4058" s="0" t="s">
        <v>149</v>
      </c>
      <c r="AE4058" s="0" t="s">
        <v>150</v>
      </c>
      <c r="AH4058" s="0" t="n">
        <v>14</v>
      </c>
      <c r="AI4058" s="0" t="n">
        <v>11</v>
      </c>
      <c r="AJ4058" s="0" t="s">
        <v>164</v>
      </c>
      <c r="AM4058" s="0" t="s">
        <v>165</v>
      </c>
      <c r="AN4058" s="0" t="s">
        <v>147</v>
      </c>
      <c r="AO4058" s="0" t="s">
        <v>261</v>
      </c>
      <c r="AP4058" s="0" t="s">
        <v>262</v>
      </c>
      <c r="AQ4058" s="0" t="n">
        <v>9</v>
      </c>
      <c r="AR4058" s="0" t="n">
        <v>64</v>
      </c>
      <c r="AS4058" s="0" t="n">
        <v>32</v>
      </c>
      <c r="AV4058" s="0" t="s">
        <v>154</v>
      </c>
      <c r="AW4058" s="0" t="n">
        <f aca="false">COUNTA($BC4058:$EG4058)</f>
        <v>1</v>
      </c>
      <c r="AX4058" s="0" t="n">
        <f aca="false">COUNTIF($BC4058:$EG4058,"D")</f>
        <v>0</v>
      </c>
      <c r="AY4058" s="0" t="n">
        <f aca="false">COUNTIF($BC4058:$EG4058,"R")</f>
        <v>0</v>
      </c>
      <c r="AZ4058" s="0" t="n">
        <f aca="false">IF(CC4058="D",1,0)+IF(CL4058="D",1,0)+IF(CW4058="D",1,0)+IF(DD4058="D",1,0)+IF(DJ4058="D",1,0)+IF(DO4058="D",1,0)+IF(DW4058="D",1,0)</f>
        <v>0</v>
      </c>
      <c r="BA4058" s="0" t="n">
        <f aca="false">IF(DH4058&lt;&gt;"",1,0)+IF(DI4058&lt;&gt;"",1,0)+IF(DK4058&lt;&gt;"",1,0)+IF(DM4058&lt;&gt;"",1,0)+IF(DN4058&lt;&gt;"",1,0)+IF(DO4058&lt;&gt;"",1,0)+IF(DQ4058&lt;&gt;"",1,0)+IF(DR4058&lt;&gt;"",1,0)+IF(DT4058&lt;&gt;"",1,0)+IF(DU4058&lt;&gt;"",1,0)+IF(DV4058&lt;&gt;"",1,0)+IF(DW4058&lt;&gt;"",1,0)+IF(DX4058&lt;&gt;"",1,0)+IF(DZ4058&lt;&gt;"",1,0)+IF(EA4058&lt;&gt;"",1,0)+IF(EB4058&lt;&gt;"",1,0)+IF(EE4058&lt;&gt;"",1,0)</f>
        <v>1</v>
      </c>
      <c r="BB4058" s="0" t="n">
        <f aca="false">AY4058*AX4058</f>
        <v>0</v>
      </c>
      <c r="EA4058" s="0" t="s">
        <v>155</v>
      </c>
    </row>
    <row r="4059" customFormat="false" ht="13.8" hidden="false" customHeight="false" outlineLevel="0" collapsed="false">
      <c r="A4059" s="0" t="s">
        <v>16061</v>
      </c>
      <c r="B4059" s="0" t="n">
        <v>78</v>
      </c>
      <c r="C4059" s="0" t="n">
        <v>445133</v>
      </c>
      <c r="D4059" s="0" t="s">
        <v>4144</v>
      </c>
      <c r="E4059" s="0" t="s">
        <v>13390</v>
      </c>
      <c r="F4059" s="0" t="str">
        <f aca="false">CONCATENATE(D4060," ",LEFT(I4060,4),"T=",AW4060,"D=",AX4060,"R=",AY4060,"M=",AZ4060,"L=",BA4060,"B=",BB4060)</f>
        <v>MANGERI 1991T=6D=1R=0M=0L=1B=0</v>
      </c>
      <c r="G4059" s="0" t="s">
        <v>553</v>
      </c>
      <c r="I4059" s="0" t="s">
        <v>14124</v>
      </c>
      <c r="J4059" s="0" t="s">
        <v>1670</v>
      </c>
      <c r="K4059" s="0" t="s">
        <v>143</v>
      </c>
      <c r="M4059" s="0" t="str">
        <f aca="false">RIGHT(N4059,LEN(N4059)-FIND(" ",N4059))</f>
        <v>FAIRMOUNT AVE NE</v>
      </c>
      <c r="N4059" s="0" t="s">
        <v>16062</v>
      </c>
      <c r="P4059" s="0" t="s">
        <v>147</v>
      </c>
      <c r="Q4059" s="0" t="s">
        <v>148</v>
      </c>
      <c r="R4059" s="0" t="n">
        <v>44483</v>
      </c>
      <c r="AD4059" s="0" t="s">
        <v>149</v>
      </c>
      <c r="AE4059" s="0" t="s">
        <v>150</v>
      </c>
      <c r="AF4059" s="0" t="s">
        <v>151</v>
      </c>
      <c r="AH4059" s="0" t="n">
        <v>14</v>
      </c>
      <c r="AI4059" s="0" t="n">
        <v>11</v>
      </c>
      <c r="AN4059" s="0" t="s">
        <v>147</v>
      </c>
      <c r="AO4059" s="0" t="s">
        <v>261</v>
      </c>
      <c r="AP4059" s="0" t="s">
        <v>262</v>
      </c>
      <c r="AQ4059" s="0" t="n">
        <v>9</v>
      </c>
      <c r="AR4059" s="0" t="n">
        <v>64</v>
      </c>
      <c r="AS4059" s="0" t="n">
        <v>32</v>
      </c>
      <c r="AV4059" s="0" t="s">
        <v>154</v>
      </c>
      <c r="AW4059" s="0" t="n">
        <f aca="false">COUNTA($BC4059:$EG4059)</f>
        <v>0</v>
      </c>
      <c r="AX4059" s="0" t="n">
        <f aca="false">COUNTIF($BC4059:$EG4059,"D")</f>
        <v>0</v>
      </c>
      <c r="AY4059" s="0" t="n">
        <f aca="false">COUNTIF($BC4059:$EG4059,"R")</f>
        <v>0</v>
      </c>
      <c r="AZ4059" s="0" t="n">
        <f aca="false">IF(CC4059="D",1,0)+IF(CL4059="D",1,0)+IF(CW4059="D",1,0)+IF(DD4059="D",1,0)+IF(DJ4059="D",1,0)+IF(DO4059="D",1,0)+IF(DW4059="D",1,0)</f>
        <v>0</v>
      </c>
      <c r="BA4059" s="0" t="n">
        <f aca="false">IF(DH4059&lt;&gt;"",1,0)+IF(DI4059&lt;&gt;"",1,0)+IF(DK4059&lt;&gt;"",1,0)+IF(DM4059&lt;&gt;"",1,0)+IF(DN4059&lt;&gt;"",1,0)+IF(DO4059&lt;&gt;"",1,0)+IF(DQ4059&lt;&gt;"",1,0)+IF(DR4059&lt;&gt;"",1,0)+IF(DT4059&lt;&gt;"",1,0)+IF(DU4059&lt;&gt;"",1,0)+IF(DV4059&lt;&gt;"",1,0)+IF(DW4059&lt;&gt;"",1,0)+IF(DX4059&lt;&gt;"",1,0)+IF(DZ4059&lt;&gt;"",1,0)+IF(EA4059&lt;&gt;"",1,0)+IF(EB4059&lt;&gt;"",1,0)+IF(EE4059&lt;&gt;"",1,0)</f>
        <v>0</v>
      </c>
      <c r="BB4059" s="0" t="n">
        <f aca="false">AY4059*AX4059</f>
        <v>0</v>
      </c>
    </row>
    <row r="4060" customFormat="false" ht="13.8" hidden="false" customHeight="false" outlineLevel="0" collapsed="false">
      <c r="A4060" s="0" t="s">
        <v>16063</v>
      </c>
      <c r="B4060" s="0" t="n">
        <v>78</v>
      </c>
      <c r="C4060" s="0" t="n">
        <v>477080</v>
      </c>
      <c r="D4060" s="0" t="s">
        <v>16064</v>
      </c>
      <c r="E4060" s="0" t="s">
        <v>3728</v>
      </c>
      <c r="F4060" s="0" t="str">
        <f aca="false">CONCATENATE(D4061," ",LEFT(I4061,4),"T=",AW4061,"D=",AX4061,"R=",AY4061,"M=",AZ4061,"L=",BA4061,"B=",BB4061)</f>
        <v>GREER 1974T=2D=0R=0M=0L=1B=0</v>
      </c>
      <c r="G4060" s="0" t="s">
        <v>185</v>
      </c>
      <c r="I4060" s="0" t="s">
        <v>16065</v>
      </c>
      <c r="J4060" s="0" t="s">
        <v>1670</v>
      </c>
      <c r="K4060" s="0" t="s">
        <v>143</v>
      </c>
      <c r="M4060" s="0" t="str">
        <f aca="false">RIGHT(N4060,LEN(N4060)-FIND(" ",N4060))</f>
        <v>GENESEE AVE NE</v>
      </c>
      <c r="N4060" s="0" t="s">
        <v>16066</v>
      </c>
      <c r="P4060" s="0" t="s">
        <v>147</v>
      </c>
      <c r="Q4060" s="0" t="s">
        <v>148</v>
      </c>
      <c r="R4060" s="0" t="n">
        <v>44483</v>
      </c>
      <c r="AD4060" s="0" t="s">
        <v>149</v>
      </c>
      <c r="AE4060" s="0" t="s">
        <v>150</v>
      </c>
      <c r="AF4060" s="0" t="s">
        <v>151</v>
      </c>
      <c r="AH4060" s="0" t="n">
        <v>14</v>
      </c>
      <c r="AI4060" s="0" t="n">
        <v>11</v>
      </c>
      <c r="AN4060" s="0" t="s">
        <v>147</v>
      </c>
      <c r="AO4060" s="0" t="s">
        <v>189</v>
      </c>
      <c r="AP4060" s="0" t="s">
        <v>190</v>
      </c>
      <c r="AQ4060" s="0" t="n">
        <v>9</v>
      </c>
      <c r="AR4060" s="0" t="n">
        <v>64</v>
      </c>
      <c r="AS4060" s="0" t="n">
        <v>32</v>
      </c>
      <c r="AV4060" s="0" t="s">
        <v>154</v>
      </c>
      <c r="AW4060" s="0" t="n">
        <f aca="false">COUNTA($BC4060:$EG4060)</f>
        <v>6</v>
      </c>
      <c r="AX4060" s="0" t="n">
        <f aca="false">COUNTIF($BC4060:$EG4060,"D")</f>
        <v>1</v>
      </c>
      <c r="AY4060" s="0" t="n">
        <f aca="false">COUNTIF($BC4060:$EG4060,"R")</f>
        <v>0</v>
      </c>
      <c r="AZ4060" s="0" t="n">
        <f aca="false">IF(CC4060="D",1,0)+IF(CL4060="D",1,0)+IF(CW4060="D",1,0)+IF(DD4060="D",1,0)+IF(DJ4060="D",1,0)+IF(DO4060="D",1,0)+IF(DW4060="D",1,0)</f>
        <v>0</v>
      </c>
      <c r="BA4060" s="0" t="n">
        <f aca="false">IF(DH4060&lt;&gt;"",1,0)+IF(DI4060&lt;&gt;"",1,0)+IF(DK4060&lt;&gt;"",1,0)+IF(DM4060&lt;&gt;"",1,0)+IF(DN4060&lt;&gt;"",1,0)+IF(DO4060&lt;&gt;"",1,0)+IF(DQ4060&lt;&gt;"",1,0)+IF(DR4060&lt;&gt;"",1,0)+IF(DT4060&lt;&gt;"",1,0)+IF(DU4060&lt;&gt;"",1,0)+IF(DV4060&lt;&gt;"",1,0)+IF(DW4060&lt;&gt;"",1,0)+IF(DX4060&lt;&gt;"",1,0)+IF(DZ4060&lt;&gt;"",1,0)+IF(EA4060&lt;&gt;"",1,0)+IF(EB4060&lt;&gt;"",1,0)+IF(EE4060&lt;&gt;"",1,0)</f>
        <v>1</v>
      </c>
      <c r="BB4060" s="0" t="n">
        <f aca="false">AY4060*AX4060</f>
        <v>0</v>
      </c>
      <c r="CP4060" s="0" t="s">
        <v>155</v>
      </c>
      <c r="CV4060" s="0" t="s">
        <v>155</v>
      </c>
      <c r="CZ4060" s="0" t="s">
        <v>144</v>
      </c>
      <c r="DC4060" s="0" t="s">
        <v>155</v>
      </c>
      <c r="DN4060" s="0" t="s">
        <v>155</v>
      </c>
      <c r="EF4060" s="0" t="s">
        <v>155</v>
      </c>
    </row>
    <row r="4061" customFormat="false" ht="13.8" hidden="false" customHeight="false" outlineLevel="0" collapsed="false">
      <c r="A4061" s="0" t="s">
        <v>16067</v>
      </c>
      <c r="B4061" s="0" t="n">
        <v>78</v>
      </c>
      <c r="C4061" s="0" t="n">
        <v>476978</v>
      </c>
      <c r="D4061" s="0" t="s">
        <v>16068</v>
      </c>
      <c r="E4061" s="0" t="s">
        <v>16069</v>
      </c>
      <c r="F4061" s="0" t="str">
        <f aca="false">CONCATENATE(D4062," ",LEFT(I4062,4),"T=",AW4062,"D=",AX4062,"R=",AY4062,"M=",AZ4062,"L=",BA4062,"B=",BB4062)</f>
        <v>GRIBLING 1941T=36D=0R=9M=0L=7B=0</v>
      </c>
      <c r="G4061" s="0" t="s">
        <v>1397</v>
      </c>
      <c r="I4061" s="0" t="s">
        <v>16070</v>
      </c>
      <c r="J4061" s="0" t="s">
        <v>1670</v>
      </c>
      <c r="K4061" s="0" t="s">
        <v>143</v>
      </c>
      <c r="M4061" s="0" t="str">
        <f aca="false">RIGHT(N4061,LEN(N4061)-FIND(" ",N4061))</f>
        <v>FAIRWAY DR NE</v>
      </c>
      <c r="N4061" s="0" t="s">
        <v>13282</v>
      </c>
      <c r="P4061" s="0" t="s">
        <v>147</v>
      </c>
      <c r="Q4061" s="0" t="s">
        <v>148</v>
      </c>
      <c r="R4061" s="0" t="n">
        <v>44483</v>
      </c>
      <c r="AD4061" s="0" t="s">
        <v>149</v>
      </c>
      <c r="AE4061" s="0" t="s">
        <v>150</v>
      </c>
      <c r="AH4061" s="0" t="n">
        <v>14</v>
      </c>
      <c r="AI4061" s="0" t="n">
        <v>11</v>
      </c>
      <c r="AJ4061" s="0" t="s">
        <v>164</v>
      </c>
      <c r="AM4061" s="0" t="s">
        <v>165</v>
      </c>
      <c r="AN4061" s="0" t="s">
        <v>147</v>
      </c>
      <c r="AO4061" s="0" t="s">
        <v>176</v>
      </c>
      <c r="AP4061" s="0" t="s">
        <v>177</v>
      </c>
      <c r="AQ4061" s="0" t="n">
        <v>9</v>
      </c>
      <c r="AR4061" s="0" t="n">
        <v>64</v>
      </c>
      <c r="AS4061" s="0" t="n">
        <v>32</v>
      </c>
      <c r="AV4061" s="0" t="s">
        <v>154</v>
      </c>
      <c r="AW4061" s="0" t="n">
        <f aca="false">COUNTA($BC4061:$EG4061)</f>
        <v>2</v>
      </c>
      <c r="AX4061" s="0" t="n">
        <f aca="false">COUNTIF($BC4061:$EG4061,"D")</f>
        <v>0</v>
      </c>
      <c r="AY4061" s="0" t="n">
        <f aca="false">COUNTIF($BC4061:$EG4061,"R")</f>
        <v>0</v>
      </c>
      <c r="AZ4061" s="0" t="n">
        <f aca="false">IF(CC4061="D",1,0)+IF(CL4061="D",1,0)+IF(CW4061="D",1,0)+IF(DD4061="D",1,0)+IF(DJ4061="D",1,0)+IF(DO4061="D",1,0)+IF(DW4061="D",1,0)</f>
        <v>0</v>
      </c>
      <c r="BA4061" s="0" t="n">
        <f aca="false">IF(DH4061&lt;&gt;"",1,0)+IF(DI4061&lt;&gt;"",1,0)+IF(DK4061&lt;&gt;"",1,0)+IF(DM4061&lt;&gt;"",1,0)+IF(DN4061&lt;&gt;"",1,0)+IF(DO4061&lt;&gt;"",1,0)+IF(DQ4061&lt;&gt;"",1,0)+IF(DR4061&lt;&gt;"",1,0)+IF(DT4061&lt;&gt;"",1,0)+IF(DU4061&lt;&gt;"",1,0)+IF(DV4061&lt;&gt;"",1,0)+IF(DW4061&lt;&gt;"",1,0)+IF(DX4061&lt;&gt;"",1,0)+IF(DZ4061&lt;&gt;"",1,0)+IF(EA4061&lt;&gt;"",1,0)+IF(EB4061&lt;&gt;"",1,0)+IF(EE4061&lt;&gt;"",1,0)</f>
        <v>1</v>
      </c>
      <c r="BB4061" s="0" t="n">
        <f aca="false">AY4061*AX4061</f>
        <v>0</v>
      </c>
      <c r="EA4061" s="0" t="s">
        <v>155</v>
      </c>
      <c r="EF4061" s="0" t="s">
        <v>155</v>
      </c>
    </row>
    <row r="4062" customFormat="false" ht="13.8" hidden="false" customHeight="false" outlineLevel="0" collapsed="false">
      <c r="A4062" s="0" t="s">
        <v>16071</v>
      </c>
      <c r="B4062" s="0" t="n">
        <v>78</v>
      </c>
      <c r="C4062" s="0" t="n">
        <v>88734</v>
      </c>
      <c r="D4062" s="0" t="s">
        <v>16072</v>
      </c>
      <c r="E4062" s="0" t="s">
        <v>479</v>
      </c>
      <c r="F4062" s="0" t="str">
        <f aca="false">CONCATENATE(D4063," ",LEFT(I4063,4),"T=",AW4063,"D=",AX4063,"R=",AY4063,"M=",AZ4063,"L=",BA4063,"B=",BB4063)</f>
        <v>MITCHELL 1957T=3D=1R=0M=0L=0B=0</v>
      </c>
      <c r="I4062" s="0" t="s">
        <v>16073</v>
      </c>
      <c r="J4062" s="0" t="s">
        <v>1670</v>
      </c>
      <c r="K4062" s="0" t="s">
        <v>143</v>
      </c>
      <c r="L4062" s="0" t="s">
        <v>174</v>
      </c>
      <c r="M4062" s="0" t="str">
        <f aca="false">RIGHT(N4062,LEN(N4062)-FIND(" ",N4062))</f>
        <v>WILLOW BROOK DR NE</v>
      </c>
      <c r="N4062" s="0" t="s">
        <v>6857</v>
      </c>
      <c r="P4062" s="0" t="s">
        <v>147</v>
      </c>
      <c r="Q4062" s="0" t="s">
        <v>148</v>
      </c>
      <c r="R4062" s="0" t="n">
        <v>44483</v>
      </c>
      <c r="AD4062" s="0" t="s">
        <v>149</v>
      </c>
      <c r="AE4062" s="0" t="s">
        <v>150</v>
      </c>
      <c r="AH4062" s="0" t="n">
        <v>14</v>
      </c>
      <c r="AI4062" s="0" t="n">
        <v>11</v>
      </c>
      <c r="AJ4062" s="0" t="s">
        <v>164</v>
      </c>
      <c r="AM4062" s="0" t="s">
        <v>165</v>
      </c>
      <c r="AN4062" s="0" t="s">
        <v>147</v>
      </c>
      <c r="AO4062" s="0" t="s">
        <v>166</v>
      </c>
      <c r="AP4062" s="0" t="s">
        <v>167</v>
      </c>
      <c r="AQ4062" s="0" t="n">
        <v>9</v>
      </c>
      <c r="AR4062" s="0" t="n">
        <v>64</v>
      </c>
      <c r="AS4062" s="0" t="n">
        <v>32</v>
      </c>
      <c r="AV4062" s="0" t="s">
        <v>154</v>
      </c>
      <c r="AW4062" s="0" t="n">
        <f aca="false">COUNTA($BC4062:$EG4062)</f>
        <v>36</v>
      </c>
      <c r="AX4062" s="0" t="n">
        <f aca="false">COUNTIF($BC4062:$EG4062,"D")</f>
        <v>0</v>
      </c>
      <c r="AY4062" s="0" t="n">
        <f aca="false">COUNTIF($BC4062:$EG4062,"R")</f>
        <v>9</v>
      </c>
      <c r="AZ4062" s="0" t="n">
        <f aca="false">IF(CC4062="D",1,0)+IF(CL4062="D",1,0)+IF(CW4062="D",1,0)+IF(DD4062="D",1,0)+IF(DJ4062="D",1,0)+IF(DO4062="D",1,0)+IF(DW4062="D",1,0)</f>
        <v>0</v>
      </c>
      <c r="BA4062" s="0" t="n">
        <f aca="false">IF(DH4062&lt;&gt;"",1,0)+IF(DI4062&lt;&gt;"",1,0)+IF(DK4062&lt;&gt;"",1,0)+IF(DM4062&lt;&gt;"",1,0)+IF(DN4062&lt;&gt;"",1,0)+IF(DO4062&lt;&gt;"",1,0)+IF(DQ4062&lt;&gt;"",1,0)+IF(DR4062&lt;&gt;"",1,0)+IF(DT4062&lt;&gt;"",1,0)+IF(DU4062&lt;&gt;"",1,0)+IF(DV4062&lt;&gt;"",1,0)+IF(DW4062&lt;&gt;"",1,0)+IF(DX4062&lt;&gt;"",1,0)+IF(DZ4062&lt;&gt;"",1,0)+IF(EA4062&lt;&gt;"",1,0)+IF(EB4062&lt;&gt;"",1,0)+IF(EE4062&lt;&gt;"",1,0)</f>
        <v>7</v>
      </c>
      <c r="BB4062" s="0" t="n">
        <f aca="false">AY4062*AX4062</f>
        <v>0</v>
      </c>
      <c r="BC4062" s="0" t="s">
        <v>155</v>
      </c>
      <c r="BD4062" s="0" t="s">
        <v>155</v>
      </c>
      <c r="BF4062" s="0" t="s">
        <v>155</v>
      </c>
      <c r="BG4062" s="0" t="s">
        <v>155</v>
      </c>
      <c r="BH4062" s="0" t="s">
        <v>155</v>
      </c>
      <c r="BJ4062" s="0" t="s">
        <v>155</v>
      </c>
      <c r="BL4062" s="0" t="s">
        <v>155</v>
      </c>
      <c r="BP4062" s="0" t="s">
        <v>155</v>
      </c>
      <c r="BS4062" s="0" t="s">
        <v>155</v>
      </c>
      <c r="BV4062" s="0" t="s">
        <v>155</v>
      </c>
      <c r="CA4062" s="0" t="s">
        <v>155</v>
      </c>
      <c r="CG4062" s="0" t="s">
        <v>155</v>
      </c>
      <c r="CH4062" s="0" t="s">
        <v>174</v>
      </c>
      <c r="CK4062" s="0" t="s">
        <v>155</v>
      </c>
      <c r="CN4062" s="0" t="s">
        <v>155</v>
      </c>
      <c r="CO4062" s="0" t="s">
        <v>174</v>
      </c>
      <c r="CP4062" s="0" t="s">
        <v>155</v>
      </c>
      <c r="CT4062" s="0" t="s">
        <v>155</v>
      </c>
      <c r="CU4062" s="0" t="s">
        <v>174</v>
      </c>
      <c r="CV4062" s="0" t="s">
        <v>155</v>
      </c>
      <c r="CY4062" s="0" t="s">
        <v>155</v>
      </c>
      <c r="CZ4062" s="0" t="s">
        <v>174</v>
      </c>
      <c r="DC4062" s="0" t="s">
        <v>155</v>
      </c>
      <c r="DF4062" s="0" t="s">
        <v>155</v>
      </c>
      <c r="DG4062" s="0" t="s">
        <v>174</v>
      </c>
      <c r="DI4062" s="0" t="s">
        <v>155</v>
      </c>
      <c r="DL4062" s="0" t="s">
        <v>155</v>
      </c>
      <c r="DM4062" s="0" t="s">
        <v>174</v>
      </c>
      <c r="DN4062" s="0" t="s">
        <v>155</v>
      </c>
      <c r="DR4062" s="0" t="s">
        <v>155</v>
      </c>
      <c r="DS4062" s="0" t="s">
        <v>174</v>
      </c>
      <c r="DT4062" s="0" t="s">
        <v>174</v>
      </c>
      <c r="DU4062" s="0" t="s">
        <v>155</v>
      </c>
      <c r="EA4062" s="0" t="s">
        <v>155</v>
      </c>
      <c r="ED4062" s="0" t="s">
        <v>174</v>
      </c>
      <c r="EF4062" s="0" t="s">
        <v>155</v>
      </c>
    </row>
    <row r="4063" customFormat="false" ht="13.8" hidden="false" customHeight="false" outlineLevel="0" collapsed="false">
      <c r="A4063" s="0" t="s">
        <v>16074</v>
      </c>
      <c r="B4063" s="0" t="n">
        <v>78</v>
      </c>
      <c r="C4063" s="0" t="n">
        <v>477270</v>
      </c>
      <c r="D4063" s="0" t="s">
        <v>9051</v>
      </c>
      <c r="E4063" s="0" t="s">
        <v>358</v>
      </c>
      <c r="F4063" s="0" t="str">
        <f aca="false">CONCATENATE(D4064," ",LEFT(I4064,4),"T=",AW4064,"D=",AX4064,"R=",AY4064,"M=",AZ4064,"L=",BA4064,"B=",BB4064)</f>
        <v>BEARDSLEY 1991T=2D=0R=0M=0L=0B=0</v>
      </c>
      <c r="G4063" s="0" t="s">
        <v>1080</v>
      </c>
      <c r="I4063" s="0" t="s">
        <v>4593</v>
      </c>
      <c r="J4063" s="0" t="s">
        <v>16075</v>
      </c>
      <c r="K4063" s="0" t="s">
        <v>143</v>
      </c>
      <c r="M4063" s="0" t="str">
        <f aca="false">RIGHT(N4063,LEN(N4063)-FIND(" ",N4063))</f>
        <v>WILLARD AVE NE</v>
      </c>
      <c r="N4063" s="0" t="s">
        <v>16076</v>
      </c>
      <c r="P4063" s="0" t="s">
        <v>147</v>
      </c>
      <c r="Q4063" s="0" t="s">
        <v>148</v>
      </c>
      <c r="R4063" s="0" t="n">
        <v>44483</v>
      </c>
      <c r="AD4063" s="0" t="s">
        <v>149</v>
      </c>
      <c r="AE4063" s="0" t="s">
        <v>150</v>
      </c>
      <c r="AF4063" s="0" t="s">
        <v>151</v>
      </c>
      <c r="AH4063" s="0" t="n">
        <v>14</v>
      </c>
      <c r="AI4063" s="0" t="n">
        <v>11</v>
      </c>
      <c r="AN4063" s="0" t="s">
        <v>147</v>
      </c>
      <c r="AO4063" s="0" t="s">
        <v>176</v>
      </c>
      <c r="AP4063" s="0" t="s">
        <v>177</v>
      </c>
      <c r="AQ4063" s="0" t="n">
        <v>9</v>
      </c>
      <c r="AR4063" s="0" t="n">
        <v>64</v>
      </c>
      <c r="AS4063" s="0" t="n">
        <v>32</v>
      </c>
      <c r="AV4063" s="0" t="s">
        <v>154</v>
      </c>
      <c r="AW4063" s="0" t="n">
        <f aca="false">COUNTA($BC4063:$EG4063)</f>
        <v>3</v>
      </c>
      <c r="AX4063" s="0" t="n">
        <f aca="false">COUNTIF($BC4063:$EG4063,"D")</f>
        <v>1</v>
      </c>
      <c r="AY4063" s="0" t="n">
        <f aca="false">COUNTIF($BC4063:$EG4063,"R")</f>
        <v>0</v>
      </c>
      <c r="AZ4063" s="0" t="n">
        <f aca="false">IF(CC4063="D",1,0)+IF(CL4063="D",1,0)+IF(CW4063="D",1,0)+IF(DD4063="D",1,0)+IF(DJ4063="D",1,0)+IF(DO4063="D",1,0)+IF(DW4063="D",1,0)</f>
        <v>0</v>
      </c>
      <c r="BA4063" s="0" t="n">
        <f aca="false">IF(DH4063&lt;&gt;"",1,0)+IF(DI4063&lt;&gt;"",1,0)+IF(DK4063&lt;&gt;"",1,0)+IF(DM4063&lt;&gt;"",1,0)+IF(DN4063&lt;&gt;"",1,0)+IF(DO4063&lt;&gt;"",1,0)+IF(DQ4063&lt;&gt;"",1,0)+IF(DR4063&lt;&gt;"",1,0)+IF(DT4063&lt;&gt;"",1,0)+IF(DU4063&lt;&gt;"",1,0)+IF(DV4063&lt;&gt;"",1,0)+IF(DW4063&lt;&gt;"",1,0)+IF(DX4063&lt;&gt;"",1,0)+IF(DZ4063&lt;&gt;"",1,0)+IF(EA4063&lt;&gt;"",1,0)+IF(EB4063&lt;&gt;"",1,0)+IF(EE4063&lt;&gt;"",1,0)</f>
        <v>0</v>
      </c>
      <c r="BB4063" s="0" t="n">
        <f aca="false">AY4063*AX4063</f>
        <v>0</v>
      </c>
      <c r="BD4063" s="0" t="s">
        <v>155</v>
      </c>
      <c r="BL4063" s="0" t="s">
        <v>155</v>
      </c>
      <c r="BY4063" s="0" t="s">
        <v>144</v>
      </c>
    </row>
    <row r="4064" customFormat="false" ht="13.8" hidden="false" customHeight="false" outlineLevel="0" collapsed="false">
      <c r="A4064" s="0" t="s">
        <v>16077</v>
      </c>
      <c r="B4064" s="0" t="n">
        <v>78</v>
      </c>
      <c r="C4064" s="0" t="n">
        <v>476946</v>
      </c>
      <c r="D4064" s="0" t="s">
        <v>16078</v>
      </c>
      <c r="E4064" s="0" t="s">
        <v>4229</v>
      </c>
      <c r="F4064" s="0" t="str">
        <f aca="false">CONCATENATE(D4065," ",LEFT(I4065,4),"T=",AW4065,"D=",AX4065,"R=",AY4065,"M=",AZ4065,"L=",BA4065,"B=",BB4065)</f>
        <v>MAREK 1988T=1D=0R=0M=0L=0B=0</v>
      </c>
      <c r="G4064" s="0" t="s">
        <v>1426</v>
      </c>
      <c r="I4064" s="0" t="s">
        <v>16079</v>
      </c>
      <c r="J4064" s="0" t="s">
        <v>16080</v>
      </c>
      <c r="K4064" s="0" t="s">
        <v>143</v>
      </c>
      <c r="M4064" s="0" t="str">
        <f aca="false">RIGHT(N4064,LEN(N4064)-FIND(" ",N4064))</f>
        <v>EDGEWOOD ST NE</v>
      </c>
      <c r="N4064" s="0" t="s">
        <v>9472</v>
      </c>
      <c r="P4064" s="0" t="s">
        <v>147</v>
      </c>
      <c r="Q4064" s="0" t="s">
        <v>148</v>
      </c>
      <c r="R4064" s="0" t="n">
        <v>44483</v>
      </c>
      <c r="AD4064" s="0" t="s">
        <v>149</v>
      </c>
      <c r="AE4064" s="0" t="s">
        <v>150</v>
      </c>
      <c r="AF4064" s="0" t="s">
        <v>151</v>
      </c>
      <c r="AH4064" s="0" t="n">
        <v>14</v>
      </c>
      <c r="AI4064" s="0" t="n">
        <v>11</v>
      </c>
      <c r="AN4064" s="0" t="s">
        <v>147</v>
      </c>
      <c r="AO4064" s="0" t="s">
        <v>261</v>
      </c>
      <c r="AP4064" s="0" t="s">
        <v>262</v>
      </c>
      <c r="AQ4064" s="0" t="n">
        <v>9</v>
      </c>
      <c r="AR4064" s="0" t="n">
        <v>64</v>
      </c>
      <c r="AS4064" s="0" t="n">
        <v>32</v>
      </c>
      <c r="AV4064" s="0" t="s">
        <v>154</v>
      </c>
      <c r="AW4064" s="0" t="n">
        <f aca="false">COUNTA($BC4064:$EG4064)</f>
        <v>2</v>
      </c>
      <c r="AX4064" s="0" t="n">
        <f aca="false">COUNTIF($BC4064:$EG4064,"D")</f>
        <v>0</v>
      </c>
      <c r="AY4064" s="0" t="n">
        <f aca="false">COUNTIF($BC4064:$EG4064,"R")</f>
        <v>0</v>
      </c>
      <c r="AZ4064" s="0" t="n">
        <f aca="false">IF(CC4064="D",1,0)+IF(CL4064="D",1,0)+IF(CW4064="D",1,0)+IF(DD4064="D",1,0)+IF(DJ4064="D",1,0)+IF(DO4064="D",1,0)+IF(DW4064="D",1,0)</f>
        <v>0</v>
      </c>
      <c r="BA4064" s="0" t="n">
        <f aca="false">IF(DH4064&lt;&gt;"",1,0)+IF(DI4064&lt;&gt;"",1,0)+IF(DK4064&lt;&gt;"",1,0)+IF(DM4064&lt;&gt;"",1,0)+IF(DN4064&lt;&gt;"",1,0)+IF(DO4064&lt;&gt;"",1,0)+IF(DQ4064&lt;&gt;"",1,0)+IF(DR4064&lt;&gt;"",1,0)+IF(DT4064&lt;&gt;"",1,0)+IF(DU4064&lt;&gt;"",1,0)+IF(DV4064&lt;&gt;"",1,0)+IF(DW4064&lt;&gt;"",1,0)+IF(DX4064&lt;&gt;"",1,0)+IF(DZ4064&lt;&gt;"",1,0)+IF(EA4064&lt;&gt;"",1,0)+IF(EB4064&lt;&gt;"",1,0)+IF(EE4064&lt;&gt;"",1,0)</f>
        <v>0</v>
      </c>
      <c r="BB4064" s="0" t="n">
        <f aca="false">AY4064*AX4064</f>
        <v>0</v>
      </c>
      <c r="CK4064" s="0" t="s">
        <v>155</v>
      </c>
      <c r="CP4064" s="0" t="s">
        <v>155</v>
      </c>
    </row>
    <row r="4065" customFormat="false" ht="13.8" hidden="false" customHeight="false" outlineLevel="0" collapsed="false">
      <c r="A4065" s="0" t="s">
        <v>16081</v>
      </c>
      <c r="B4065" s="0" t="n">
        <v>78</v>
      </c>
      <c r="C4065" s="0" t="n">
        <v>478098</v>
      </c>
      <c r="D4065" s="0" t="s">
        <v>16082</v>
      </c>
      <c r="E4065" s="0" t="s">
        <v>4063</v>
      </c>
      <c r="F4065" s="0" t="str">
        <f aca="false">CONCATENATE(D4066," ",LEFT(I4066,4),"T=",AW4066,"D=",AX4066,"R=",AY4066,"M=",AZ4066,"L=",BA4066,"B=",BB4066)</f>
        <v>MORAR CAMPBELL 2005T=0D=0R=0M=0L=0B=0</v>
      </c>
      <c r="G4065" s="0" t="s">
        <v>725</v>
      </c>
      <c r="I4065" s="0" t="s">
        <v>4626</v>
      </c>
      <c r="J4065" s="0" t="s">
        <v>16083</v>
      </c>
      <c r="K4065" s="0" t="s">
        <v>143</v>
      </c>
      <c r="M4065" s="0" t="str">
        <f aca="false">RIGHT(N4065,LEN(N4065)-FIND(" ",N4065))</f>
        <v>IRENE AVE NE</v>
      </c>
      <c r="N4065" s="0" t="s">
        <v>16084</v>
      </c>
      <c r="P4065" s="0" t="s">
        <v>147</v>
      </c>
      <c r="Q4065" s="0" t="s">
        <v>148</v>
      </c>
      <c r="R4065" s="0" t="n">
        <v>44483</v>
      </c>
      <c r="S4065" s="0" t="n">
        <v>3529</v>
      </c>
      <c r="AD4065" s="0" t="s">
        <v>149</v>
      </c>
      <c r="AE4065" s="0" t="s">
        <v>150</v>
      </c>
      <c r="AH4065" s="0" t="n">
        <v>14</v>
      </c>
      <c r="AI4065" s="0" t="n">
        <v>11</v>
      </c>
      <c r="AJ4065" s="0" t="s">
        <v>164</v>
      </c>
      <c r="AM4065" s="0" t="s">
        <v>165</v>
      </c>
      <c r="AN4065" s="0" t="s">
        <v>147</v>
      </c>
      <c r="AO4065" s="0" t="s">
        <v>261</v>
      </c>
      <c r="AP4065" s="0" t="s">
        <v>262</v>
      </c>
      <c r="AQ4065" s="0" t="n">
        <v>9</v>
      </c>
      <c r="AR4065" s="0" t="n">
        <v>64</v>
      </c>
      <c r="AS4065" s="0" t="n">
        <v>32</v>
      </c>
      <c r="AV4065" s="0" t="s">
        <v>154</v>
      </c>
      <c r="AW4065" s="0" t="n">
        <f aca="false">COUNTA($BC4065:$EG4065)</f>
        <v>1</v>
      </c>
      <c r="AX4065" s="0" t="n">
        <f aca="false">COUNTIF($BC4065:$EG4065,"D")</f>
        <v>0</v>
      </c>
      <c r="AY4065" s="0" t="n">
        <f aca="false">COUNTIF($BC4065:$EG4065,"R")</f>
        <v>0</v>
      </c>
      <c r="AZ4065" s="0" t="n">
        <f aca="false">IF(CC4065="D",1,0)+IF(CL4065="D",1,0)+IF(CW4065="D",1,0)+IF(DD4065="D",1,0)+IF(DJ4065="D",1,0)+IF(DO4065="D",1,0)+IF(DW4065="D",1,0)</f>
        <v>0</v>
      </c>
      <c r="BA4065" s="0" t="n">
        <f aca="false">IF(DH4065&lt;&gt;"",1,0)+IF(DI4065&lt;&gt;"",1,0)+IF(DK4065&lt;&gt;"",1,0)+IF(DM4065&lt;&gt;"",1,0)+IF(DN4065&lt;&gt;"",1,0)+IF(DO4065&lt;&gt;"",1,0)+IF(DQ4065&lt;&gt;"",1,0)+IF(DR4065&lt;&gt;"",1,0)+IF(DT4065&lt;&gt;"",1,0)+IF(DU4065&lt;&gt;"",1,0)+IF(DV4065&lt;&gt;"",1,0)+IF(DW4065&lt;&gt;"",1,0)+IF(DX4065&lt;&gt;"",1,0)+IF(DZ4065&lt;&gt;"",1,0)+IF(EA4065&lt;&gt;"",1,0)+IF(EB4065&lt;&gt;"",1,0)+IF(EE4065&lt;&gt;"",1,0)</f>
        <v>0</v>
      </c>
      <c r="BB4065" s="0" t="n">
        <f aca="false">AY4065*AX4065</f>
        <v>0</v>
      </c>
      <c r="CA4065" s="0" t="s">
        <v>155</v>
      </c>
    </row>
    <row r="4066" customFormat="false" ht="13.8" hidden="false" customHeight="false" outlineLevel="0" collapsed="false">
      <c r="A4066" s="0" t="s">
        <v>16085</v>
      </c>
      <c r="B4066" s="0" t="n">
        <v>78</v>
      </c>
      <c r="C4066" s="0" t="n">
        <v>478138</v>
      </c>
      <c r="D4066" s="0" t="s">
        <v>16086</v>
      </c>
      <c r="E4066" s="0" t="s">
        <v>220</v>
      </c>
      <c r="F4066" s="0" t="str">
        <f aca="false">CONCATENATE(D4067," ",LEFT(I4067,4),"T=",AW4067,"D=",AX4067,"R=",AY4067,"M=",AZ4067,"L=",BA4067,"B=",BB4067)</f>
        <v>WHITTAKER 1991T=0D=0R=0M=0L=0B=0</v>
      </c>
      <c r="G4066" s="0" t="s">
        <v>16087</v>
      </c>
      <c r="I4066" s="0" t="s">
        <v>16088</v>
      </c>
      <c r="J4066" s="0" t="s">
        <v>16089</v>
      </c>
      <c r="K4066" s="0" t="s">
        <v>143</v>
      </c>
      <c r="M4066" s="0" t="str">
        <f aca="false">RIGHT(N4066,LEN(N4066)-FIND(" ",N4066))</f>
        <v>REEVES RD NE</v>
      </c>
      <c r="N4066" s="0" t="s">
        <v>11645</v>
      </c>
      <c r="P4066" s="0" t="s">
        <v>147</v>
      </c>
      <c r="Q4066" s="0" t="s">
        <v>148</v>
      </c>
      <c r="R4066" s="0" t="n">
        <v>44483</v>
      </c>
      <c r="AD4066" s="0" t="s">
        <v>149</v>
      </c>
      <c r="AE4066" s="0" t="s">
        <v>150</v>
      </c>
      <c r="AH4066" s="0" t="n">
        <v>14</v>
      </c>
      <c r="AI4066" s="0" t="n">
        <v>11</v>
      </c>
      <c r="AJ4066" s="0" t="s">
        <v>164</v>
      </c>
      <c r="AM4066" s="0" t="s">
        <v>165</v>
      </c>
      <c r="AN4066" s="0" t="s">
        <v>147</v>
      </c>
      <c r="AO4066" s="0" t="s">
        <v>166</v>
      </c>
      <c r="AP4066" s="0" t="s">
        <v>167</v>
      </c>
      <c r="AQ4066" s="0" t="n">
        <v>9</v>
      </c>
      <c r="AR4066" s="0" t="n">
        <v>64</v>
      </c>
      <c r="AS4066" s="0" t="n">
        <v>32</v>
      </c>
      <c r="AV4066" s="0" t="s">
        <v>154</v>
      </c>
      <c r="AW4066" s="0" t="n">
        <f aca="false">COUNTA($BC4066:$EG4066)</f>
        <v>0</v>
      </c>
      <c r="AX4066" s="0" t="n">
        <f aca="false">COUNTIF($BC4066:$EG4066,"D")</f>
        <v>0</v>
      </c>
      <c r="AY4066" s="0" t="n">
        <f aca="false">COUNTIF($BC4066:$EG4066,"R")</f>
        <v>0</v>
      </c>
      <c r="AZ4066" s="0" t="n">
        <f aca="false">IF(CC4066="D",1,0)+IF(CL4066="D",1,0)+IF(CW4066="D",1,0)+IF(DD4066="D",1,0)+IF(DJ4066="D",1,0)+IF(DO4066="D",1,0)+IF(DW4066="D",1,0)</f>
        <v>0</v>
      </c>
      <c r="BA4066" s="0" t="n">
        <f aca="false">IF(DH4066&lt;&gt;"",1,0)+IF(DI4066&lt;&gt;"",1,0)+IF(DK4066&lt;&gt;"",1,0)+IF(DM4066&lt;&gt;"",1,0)+IF(DN4066&lt;&gt;"",1,0)+IF(DO4066&lt;&gt;"",1,0)+IF(DQ4066&lt;&gt;"",1,0)+IF(DR4066&lt;&gt;"",1,0)+IF(DT4066&lt;&gt;"",1,0)+IF(DU4066&lt;&gt;"",1,0)+IF(DV4066&lt;&gt;"",1,0)+IF(DW4066&lt;&gt;"",1,0)+IF(DX4066&lt;&gt;"",1,0)+IF(DZ4066&lt;&gt;"",1,0)+IF(EA4066&lt;&gt;"",1,0)+IF(EB4066&lt;&gt;"",1,0)+IF(EE4066&lt;&gt;"",1,0)</f>
        <v>0</v>
      </c>
      <c r="BB4066" s="0" t="n">
        <f aca="false">AY4066*AX4066</f>
        <v>0</v>
      </c>
    </row>
    <row r="4067" customFormat="false" ht="13.8" hidden="false" customHeight="false" outlineLevel="0" collapsed="false">
      <c r="A4067" s="0" t="s">
        <v>16090</v>
      </c>
      <c r="B4067" s="0" t="n">
        <v>78</v>
      </c>
      <c r="C4067" s="0" t="n">
        <v>477339</v>
      </c>
      <c r="D4067" s="0" t="s">
        <v>16091</v>
      </c>
      <c r="E4067" s="0" t="s">
        <v>13157</v>
      </c>
      <c r="F4067" s="0" t="str">
        <f aca="false">CONCATENATE(D4068," ",LEFT(I4068,4),"T=",AW4068,"D=",AX4068,"R=",AY4068,"M=",AZ4068,"L=",BA4068,"B=",BB4068)</f>
        <v>WILLIAMS 2000T=0D=0R=0M=0L=0B=0</v>
      </c>
      <c r="G4067" s="0" t="s">
        <v>5184</v>
      </c>
      <c r="I4067" s="0" t="s">
        <v>15065</v>
      </c>
      <c r="J4067" s="0" t="s">
        <v>2747</v>
      </c>
      <c r="K4067" s="0" t="s">
        <v>143</v>
      </c>
      <c r="M4067" s="0" t="str">
        <f aca="false">RIGHT(N4067,LEN(N4067)-FIND(" ",N4067))</f>
        <v>BEECHWOOD ST NE</v>
      </c>
      <c r="N4067" s="0" t="s">
        <v>16092</v>
      </c>
      <c r="P4067" s="0" t="s">
        <v>147</v>
      </c>
      <c r="Q4067" s="0" t="s">
        <v>148</v>
      </c>
      <c r="R4067" s="0" t="n">
        <v>44483</v>
      </c>
      <c r="AD4067" s="0" t="s">
        <v>149</v>
      </c>
      <c r="AE4067" s="0" t="s">
        <v>150</v>
      </c>
      <c r="AF4067" s="0" t="s">
        <v>151</v>
      </c>
      <c r="AH4067" s="0" t="n">
        <v>14</v>
      </c>
      <c r="AI4067" s="0" t="n">
        <v>11</v>
      </c>
      <c r="AN4067" s="0" t="s">
        <v>147</v>
      </c>
      <c r="AO4067" s="0" t="s">
        <v>189</v>
      </c>
      <c r="AP4067" s="0" t="s">
        <v>190</v>
      </c>
      <c r="AQ4067" s="0" t="n">
        <v>9</v>
      </c>
      <c r="AR4067" s="0" t="n">
        <v>64</v>
      </c>
      <c r="AS4067" s="0" t="n">
        <v>32</v>
      </c>
      <c r="AV4067" s="0" t="s">
        <v>154</v>
      </c>
      <c r="AW4067" s="0" t="n">
        <f aca="false">COUNTA($BC4067:$EG4067)</f>
        <v>0</v>
      </c>
      <c r="AX4067" s="0" t="n">
        <f aca="false">COUNTIF($BC4067:$EG4067,"D")</f>
        <v>0</v>
      </c>
      <c r="AY4067" s="0" t="n">
        <f aca="false">COUNTIF($BC4067:$EG4067,"R")</f>
        <v>0</v>
      </c>
      <c r="AZ4067" s="0" t="n">
        <f aca="false">IF(CC4067="D",1,0)+IF(CL4067="D",1,0)+IF(CW4067="D",1,0)+IF(DD4067="D",1,0)+IF(DJ4067="D",1,0)+IF(DO4067="D",1,0)+IF(DW4067="D",1,0)</f>
        <v>0</v>
      </c>
      <c r="BA4067" s="0" t="n">
        <f aca="false">IF(DH4067&lt;&gt;"",1,0)+IF(DI4067&lt;&gt;"",1,0)+IF(DK4067&lt;&gt;"",1,0)+IF(DM4067&lt;&gt;"",1,0)+IF(DN4067&lt;&gt;"",1,0)+IF(DO4067&lt;&gt;"",1,0)+IF(DQ4067&lt;&gt;"",1,0)+IF(DR4067&lt;&gt;"",1,0)+IF(DT4067&lt;&gt;"",1,0)+IF(DU4067&lt;&gt;"",1,0)+IF(DV4067&lt;&gt;"",1,0)+IF(DW4067&lt;&gt;"",1,0)+IF(DX4067&lt;&gt;"",1,0)+IF(DZ4067&lt;&gt;"",1,0)+IF(EA4067&lt;&gt;"",1,0)+IF(EB4067&lt;&gt;"",1,0)+IF(EE4067&lt;&gt;"",1,0)</f>
        <v>0</v>
      </c>
      <c r="BB4067" s="0" t="n">
        <f aca="false">AY4067*AX4067</f>
        <v>0</v>
      </c>
    </row>
    <row r="4068" customFormat="false" ht="13.8" hidden="false" customHeight="false" outlineLevel="0" collapsed="false">
      <c r="A4068" s="0" t="s">
        <v>16093</v>
      </c>
      <c r="B4068" s="0" t="n">
        <v>78</v>
      </c>
      <c r="C4068" s="0" t="n">
        <v>477337</v>
      </c>
      <c r="D4068" s="0" t="s">
        <v>1495</v>
      </c>
      <c r="E4068" s="0" t="s">
        <v>2102</v>
      </c>
      <c r="F4068" s="0" t="str">
        <f aca="false">CONCATENATE(D4069," ",LEFT(I4069,4),"T=",AW4069,"D=",AX4069,"R=",AY4069,"M=",AZ4069,"L=",BA4069,"B=",BB4069)</f>
        <v>MERRELL 1997T=0D=0R=0M=0L=0B=0</v>
      </c>
      <c r="G4068" s="0" t="s">
        <v>16094</v>
      </c>
      <c r="I4068" s="0" t="s">
        <v>16095</v>
      </c>
      <c r="J4068" s="0" t="s">
        <v>2747</v>
      </c>
      <c r="K4068" s="0" t="s">
        <v>143</v>
      </c>
      <c r="M4068" s="0" t="str">
        <f aca="false">RIGHT(N4068,LEN(N4068)-FIND(" ",N4068))</f>
        <v>WILLARD AVE NE</v>
      </c>
      <c r="N4068" s="0" t="s">
        <v>10299</v>
      </c>
      <c r="P4068" s="0" t="s">
        <v>147</v>
      </c>
      <c r="Q4068" s="0" t="s">
        <v>148</v>
      </c>
      <c r="R4068" s="0" t="n">
        <v>44483</v>
      </c>
      <c r="AD4068" s="0" t="s">
        <v>149</v>
      </c>
      <c r="AE4068" s="0" t="s">
        <v>150</v>
      </c>
      <c r="AF4068" s="0" t="s">
        <v>151</v>
      </c>
      <c r="AH4068" s="0" t="n">
        <v>14</v>
      </c>
      <c r="AI4068" s="0" t="n">
        <v>11</v>
      </c>
      <c r="AN4068" s="0" t="s">
        <v>147</v>
      </c>
      <c r="AO4068" s="0" t="s">
        <v>176</v>
      </c>
      <c r="AP4068" s="0" t="s">
        <v>177</v>
      </c>
      <c r="AQ4068" s="0" t="n">
        <v>9</v>
      </c>
      <c r="AR4068" s="0" t="n">
        <v>64</v>
      </c>
      <c r="AS4068" s="0" t="n">
        <v>32</v>
      </c>
      <c r="AV4068" s="0" t="s">
        <v>154</v>
      </c>
      <c r="AW4068" s="0" t="n">
        <f aca="false">COUNTA($BC4068:$EG4068)</f>
        <v>0</v>
      </c>
      <c r="AX4068" s="0" t="n">
        <f aca="false">COUNTIF($BC4068:$EG4068,"D")</f>
        <v>0</v>
      </c>
      <c r="AY4068" s="0" t="n">
        <f aca="false">COUNTIF($BC4068:$EG4068,"R")</f>
        <v>0</v>
      </c>
      <c r="AZ4068" s="0" t="n">
        <f aca="false">IF(CC4068="D",1,0)+IF(CL4068="D",1,0)+IF(CW4068="D",1,0)+IF(DD4068="D",1,0)+IF(DJ4068="D",1,0)+IF(DO4068="D",1,0)+IF(DW4068="D",1,0)</f>
        <v>0</v>
      </c>
      <c r="BA4068" s="0" t="n">
        <f aca="false">IF(DH4068&lt;&gt;"",1,0)+IF(DI4068&lt;&gt;"",1,0)+IF(DK4068&lt;&gt;"",1,0)+IF(DM4068&lt;&gt;"",1,0)+IF(DN4068&lt;&gt;"",1,0)+IF(DO4068&lt;&gt;"",1,0)+IF(DQ4068&lt;&gt;"",1,0)+IF(DR4068&lt;&gt;"",1,0)+IF(DT4068&lt;&gt;"",1,0)+IF(DU4068&lt;&gt;"",1,0)+IF(DV4068&lt;&gt;"",1,0)+IF(DW4068&lt;&gt;"",1,0)+IF(DX4068&lt;&gt;"",1,0)+IF(DZ4068&lt;&gt;"",1,0)+IF(EA4068&lt;&gt;"",1,0)+IF(EB4068&lt;&gt;"",1,0)+IF(EE4068&lt;&gt;"",1,0)</f>
        <v>0</v>
      </c>
      <c r="BB4068" s="0" t="n">
        <f aca="false">AY4068*AX4068</f>
        <v>0</v>
      </c>
    </row>
    <row r="4069" customFormat="false" ht="13.8" hidden="false" customHeight="false" outlineLevel="0" collapsed="false">
      <c r="A4069" s="0" t="s">
        <v>16096</v>
      </c>
      <c r="B4069" s="0" t="n">
        <v>78</v>
      </c>
      <c r="C4069" s="0" t="n">
        <v>478058</v>
      </c>
      <c r="D4069" s="0" t="s">
        <v>15287</v>
      </c>
      <c r="E4069" s="0" t="s">
        <v>16097</v>
      </c>
      <c r="F4069" s="0" t="str">
        <f aca="false">CONCATENATE(D4070," ",LEFT(I4070,4),"T=",AW4070,"D=",AX4070,"R=",AY4070,"M=",AZ4070,"L=",BA4070,"B=",BB4070)</f>
        <v>RODGERS 2005T=0D=0R=0M=0L=0B=0</v>
      </c>
      <c r="G4069" s="0" t="s">
        <v>1615</v>
      </c>
      <c r="I4069" s="0" t="s">
        <v>16098</v>
      </c>
      <c r="J4069" s="0" t="s">
        <v>16099</v>
      </c>
      <c r="K4069" s="0" t="s">
        <v>239</v>
      </c>
      <c r="M4069" s="0" t="str">
        <f aca="false">RIGHT(N4069,LEN(N4069)-FIND(" ",N4069))</f>
        <v>WOODLAND AVE NE</v>
      </c>
      <c r="N4069" s="0" t="s">
        <v>11584</v>
      </c>
      <c r="P4069" s="0" t="s">
        <v>147</v>
      </c>
      <c r="Q4069" s="0" t="s">
        <v>148</v>
      </c>
      <c r="R4069" s="0" t="n">
        <v>44483</v>
      </c>
      <c r="AD4069" s="0" t="s">
        <v>149</v>
      </c>
      <c r="AE4069" s="0" t="s">
        <v>150</v>
      </c>
      <c r="AF4069" s="0" t="s">
        <v>151</v>
      </c>
      <c r="AH4069" s="0" t="n">
        <v>14</v>
      </c>
      <c r="AI4069" s="0" t="n">
        <v>11</v>
      </c>
      <c r="AN4069" s="0" t="s">
        <v>147</v>
      </c>
      <c r="AO4069" s="0" t="s">
        <v>189</v>
      </c>
      <c r="AP4069" s="0" t="s">
        <v>190</v>
      </c>
      <c r="AQ4069" s="0" t="n">
        <v>9</v>
      </c>
      <c r="AR4069" s="0" t="n">
        <v>64</v>
      </c>
      <c r="AS4069" s="0" t="n">
        <v>32</v>
      </c>
      <c r="AV4069" s="0" t="s">
        <v>154</v>
      </c>
      <c r="AW4069" s="0" t="n">
        <f aca="false">COUNTA($BC4069:$EG4069)</f>
        <v>0</v>
      </c>
      <c r="AX4069" s="0" t="n">
        <f aca="false">COUNTIF($BC4069:$EG4069,"D")</f>
        <v>0</v>
      </c>
      <c r="AY4069" s="0" t="n">
        <f aca="false">COUNTIF($BC4069:$EG4069,"R")</f>
        <v>0</v>
      </c>
      <c r="AZ4069" s="0" t="n">
        <f aca="false">IF(CC4069="D",1,0)+IF(CL4069="D",1,0)+IF(CW4069="D",1,0)+IF(DD4069="D",1,0)+IF(DJ4069="D",1,0)+IF(DO4069="D",1,0)+IF(DW4069="D",1,0)</f>
        <v>0</v>
      </c>
      <c r="BA4069" s="0" t="n">
        <f aca="false">IF(DH4069&lt;&gt;"",1,0)+IF(DI4069&lt;&gt;"",1,0)+IF(DK4069&lt;&gt;"",1,0)+IF(DM4069&lt;&gt;"",1,0)+IF(DN4069&lt;&gt;"",1,0)+IF(DO4069&lt;&gt;"",1,0)+IF(DQ4069&lt;&gt;"",1,0)+IF(DR4069&lt;&gt;"",1,0)+IF(DT4069&lt;&gt;"",1,0)+IF(DU4069&lt;&gt;"",1,0)+IF(DV4069&lt;&gt;"",1,0)+IF(DW4069&lt;&gt;"",1,0)+IF(DX4069&lt;&gt;"",1,0)+IF(DZ4069&lt;&gt;"",1,0)+IF(EA4069&lt;&gt;"",1,0)+IF(EB4069&lt;&gt;"",1,0)+IF(EE4069&lt;&gt;"",1,0)</f>
        <v>0</v>
      </c>
      <c r="BB4069" s="0" t="n">
        <f aca="false">AY4069*AX4069</f>
        <v>0</v>
      </c>
    </row>
    <row r="4070" customFormat="false" ht="13.8" hidden="false" customHeight="false" outlineLevel="0" collapsed="false">
      <c r="A4070" s="0" t="s">
        <v>16100</v>
      </c>
      <c r="B4070" s="0" t="n">
        <v>78</v>
      </c>
      <c r="C4070" s="0" t="n">
        <v>475140</v>
      </c>
      <c r="D4070" s="0" t="s">
        <v>3018</v>
      </c>
      <c r="E4070" s="0" t="s">
        <v>364</v>
      </c>
      <c r="F4070" s="0" t="str">
        <f aca="false">CONCATENATE(D4071," ",LEFT(I4071,4),"T=",AW4071,"D=",AX4071,"R=",AY4071,"M=",AZ4071,"L=",BA4071,"B=",BB4071)</f>
        <v>MCLAIN 1970T=0D=0R=0M=0L=0B=0</v>
      </c>
      <c r="G4070" s="0" t="s">
        <v>250</v>
      </c>
      <c r="I4070" s="0" t="s">
        <v>16101</v>
      </c>
      <c r="J4070" s="0" t="s">
        <v>16099</v>
      </c>
      <c r="K4070" s="0" t="s">
        <v>143</v>
      </c>
      <c r="M4070" s="0" t="str">
        <f aca="false">RIGHT(N4070,LEN(N4070)-FIND(" ",N4070))</f>
        <v>FAIRWAY DR NE</v>
      </c>
      <c r="N4070" s="0" t="s">
        <v>5410</v>
      </c>
      <c r="P4070" s="0" t="s">
        <v>147</v>
      </c>
      <c r="Q4070" s="0" t="s">
        <v>148</v>
      </c>
      <c r="R4070" s="0" t="n">
        <v>44483</v>
      </c>
      <c r="AD4070" s="0" t="s">
        <v>149</v>
      </c>
      <c r="AE4070" s="0" t="s">
        <v>150</v>
      </c>
      <c r="AF4070" s="0" t="s">
        <v>151</v>
      </c>
      <c r="AH4070" s="0" t="n">
        <v>14</v>
      </c>
      <c r="AI4070" s="0" t="n">
        <v>11</v>
      </c>
      <c r="AN4070" s="0" t="s">
        <v>147</v>
      </c>
      <c r="AO4070" s="0" t="s">
        <v>176</v>
      </c>
      <c r="AP4070" s="0" t="s">
        <v>177</v>
      </c>
      <c r="AQ4070" s="0" t="n">
        <v>9</v>
      </c>
      <c r="AR4070" s="0" t="n">
        <v>64</v>
      </c>
      <c r="AS4070" s="0" t="n">
        <v>32</v>
      </c>
      <c r="AV4070" s="0" t="s">
        <v>154</v>
      </c>
      <c r="AW4070" s="0" t="n">
        <f aca="false">COUNTA($BC4070:$EG4070)</f>
        <v>0</v>
      </c>
      <c r="AX4070" s="0" t="n">
        <f aca="false">COUNTIF($BC4070:$EG4070,"D")</f>
        <v>0</v>
      </c>
      <c r="AY4070" s="0" t="n">
        <f aca="false">COUNTIF($BC4070:$EG4070,"R")</f>
        <v>0</v>
      </c>
      <c r="AZ4070" s="0" t="n">
        <f aca="false">IF(CC4070="D",1,0)+IF(CL4070="D",1,0)+IF(CW4070="D",1,0)+IF(DD4070="D",1,0)+IF(DJ4070="D",1,0)+IF(DO4070="D",1,0)+IF(DW4070="D",1,0)</f>
        <v>0</v>
      </c>
      <c r="BA4070" s="0" t="n">
        <f aca="false">IF(DH4070&lt;&gt;"",1,0)+IF(DI4070&lt;&gt;"",1,0)+IF(DK4070&lt;&gt;"",1,0)+IF(DM4070&lt;&gt;"",1,0)+IF(DN4070&lt;&gt;"",1,0)+IF(DO4070&lt;&gt;"",1,0)+IF(DQ4070&lt;&gt;"",1,0)+IF(DR4070&lt;&gt;"",1,0)+IF(DT4070&lt;&gt;"",1,0)+IF(DU4070&lt;&gt;"",1,0)+IF(DV4070&lt;&gt;"",1,0)+IF(DW4070&lt;&gt;"",1,0)+IF(DX4070&lt;&gt;"",1,0)+IF(DZ4070&lt;&gt;"",1,0)+IF(EA4070&lt;&gt;"",1,0)+IF(EB4070&lt;&gt;"",1,0)+IF(EE4070&lt;&gt;"",1,0)</f>
        <v>0</v>
      </c>
      <c r="BB4070" s="0" t="n">
        <f aca="false">AY4070*AX4070</f>
        <v>0</v>
      </c>
    </row>
    <row r="4071" customFormat="false" ht="13.8" hidden="false" customHeight="false" outlineLevel="0" collapsed="false">
      <c r="A4071" s="0" t="s">
        <v>16102</v>
      </c>
      <c r="B4071" s="0" t="n">
        <v>78</v>
      </c>
      <c r="C4071" s="0" t="n">
        <v>478110</v>
      </c>
      <c r="D4071" s="0" t="s">
        <v>12621</v>
      </c>
      <c r="E4071" s="0" t="s">
        <v>2053</v>
      </c>
      <c r="F4071" s="0" t="str">
        <f aca="false">CONCATENATE(D4072," ",LEFT(I4072,4),"T=",AW4072,"D=",AX4072,"R=",AY4072,"M=",AZ4072,"L=",BA4072,"B=",BB4072)</f>
        <v>BARNETT 1986T=6D=0R=0M=0L=1B=0</v>
      </c>
      <c r="G4071" s="0" t="s">
        <v>6297</v>
      </c>
      <c r="I4071" s="0" t="s">
        <v>16103</v>
      </c>
      <c r="J4071" s="0" t="s">
        <v>2752</v>
      </c>
      <c r="K4071" s="0" t="s">
        <v>143</v>
      </c>
      <c r="M4071" s="0" t="str">
        <f aca="false">RIGHT(N4071,LEN(N4071)-FIND(" ",N4071))</f>
        <v>DARTMOOR DR NE</v>
      </c>
      <c r="N4071" s="0" t="s">
        <v>12624</v>
      </c>
      <c r="P4071" s="0" t="s">
        <v>147</v>
      </c>
      <c r="Q4071" s="0" t="s">
        <v>148</v>
      </c>
      <c r="R4071" s="0" t="n">
        <v>44483</v>
      </c>
      <c r="AD4071" s="0" t="s">
        <v>149</v>
      </c>
      <c r="AE4071" s="0" t="s">
        <v>150</v>
      </c>
      <c r="AH4071" s="0" t="n">
        <v>14</v>
      </c>
      <c r="AI4071" s="0" t="n">
        <v>11</v>
      </c>
      <c r="AJ4071" s="0" t="s">
        <v>164</v>
      </c>
      <c r="AM4071" s="0" t="s">
        <v>165</v>
      </c>
      <c r="AN4071" s="0" t="s">
        <v>147</v>
      </c>
      <c r="AO4071" s="0" t="s">
        <v>166</v>
      </c>
      <c r="AP4071" s="0" t="s">
        <v>167</v>
      </c>
      <c r="AQ4071" s="0" t="n">
        <v>9</v>
      </c>
      <c r="AR4071" s="0" t="n">
        <v>64</v>
      </c>
      <c r="AS4071" s="0" t="n">
        <v>32</v>
      </c>
      <c r="AV4071" s="0" t="s">
        <v>154</v>
      </c>
      <c r="AW4071" s="0" t="n">
        <f aca="false">COUNTA($BC4071:$EG4071)</f>
        <v>0</v>
      </c>
      <c r="AX4071" s="0" t="n">
        <f aca="false">COUNTIF($BC4071:$EG4071,"D")</f>
        <v>0</v>
      </c>
      <c r="AY4071" s="0" t="n">
        <f aca="false">COUNTIF($BC4071:$EG4071,"R")</f>
        <v>0</v>
      </c>
      <c r="AZ4071" s="0" t="n">
        <f aca="false">IF(CC4071="D",1,0)+IF(CL4071="D",1,0)+IF(CW4071="D",1,0)+IF(DD4071="D",1,0)+IF(DJ4071="D",1,0)+IF(DO4071="D",1,0)+IF(DW4071="D",1,0)</f>
        <v>0</v>
      </c>
      <c r="BA4071" s="0" t="n">
        <f aca="false">IF(DH4071&lt;&gt;"",1,0)+IF(DI4071&lt;&gt;"",1,0)+IF(DK4071&lt;&gt;"",1,0)+IF(DM4071&lt;&gt;"",1,0)+IF(DN4071&lt;&gt;"",1,0)+IF(DO4071&lt;&gt;"",1,0)+IF(DQ4071&lt;&gt;"",1,0)+IF(DR4071&lt;&gt;"",1,0)+IF(DT4071&lt;&gt;"",1,0)+IF(DU4071&lt;&gt;"",1,0)+IF(DV4071&lt;&gt;"",1,0)+IF(DW4071&lt;&gt;"",1,0)+IF(DX4071&lt;&gt;"",1,0)+IF(DZ4071&lt;&gt;"",1,0)+IF(EA4071&lt;&gt;"",1,0)+IF(EB4071&lt;&gt;"",1,0)+IF(EE4071&lt;&gt;"",1,0)</f>
        <v>0</v>
      </c>
      <c r="BB4071" s="0" t="n">
        <f aca="false">AY4071*AX4071</f>
        <v>0</v>
      </c>
    </row>
    <row r="4072" customFormat="false" ht="13.8" hidden="false" customHeight="false" outlineLevel="0" collapsed="false">
      <c r="A4072" s="0" t="s">
        <v>16104</v>
      </c>
      <c r="B4072" s="0" t="n">
        <v>78</v>
      </c>
      <c r="C4072" s="0" t="n">
        <v>370567</v>
      </c>
      <c r="D4072" s="0" t="s">
        <v>3819</v>
      </c>
      <c r="E4072" s="0" t="s">
        <v>807</v>
      </c>
      <c r="F4072" s="0" t="str">
        <f aca="false">CONCATENATE(D4073," ",LEFT(I4073,4),"T=",AW4073,"D=",AX4073,"R=",AY4073,"M=",AZ4073,"L=",BA4073,"B=",BB4073)</f>
        <v>ALFRENO 1988T=3D=0R=0M=0L=1B=0</v>
      </c>
      <c r="G4072" s="0" t="s">
        <v>159</v>
      </c>
      <c r="I4072" s="0" t="s">
        <v>16105</v>
      </c>
      <c r="J4072" s="0" t="s">
        <v>16106</v>
      </c>
      <c r="K4072" s="0" t="s">
        <v>143</v>
      </c>
      <c r="M4072" s="0" t="str">
        <f aca="false">RIGHT(N4072,LEN(N4072)-FIND(" ",N4072))</f>
        <v>GLENN DR NE</v>
      </c>
      <c r="N4072" s="0" t="s">
        <v>3822</v>
      </c>
      <c r="P4072" s="0" t="s">
        <v>147</v>
      </c>
      <c r="Q4072" s="0" t="s">
        <v>148</v>
      </c>
      <c r="R4072" s="0" t="n">
        <v>44483</v>
      </c>
      <c r="AD4072" s="0" t="s">
        <v>149</v>
      </c>
      <c r="AE4072" s="0" t="s">
        <v>150</v>
      </c>
      <c r="AH4072" s="0" t="n">
        <v>14</v>
      </c>
      <c r="AI4072" s="0" t="n">
        <v>11</v>
      </c>
      <c r="AJ4072" s="0" t="s">
        <v>164</v>
      </c>
      <c r="AM4072" s="0" t="s">
        <v>165</v>
      </c>
      <c r="AN4072" s="0" t="s">
        <v>147</v>
      </c>
      <c r="AO4072" s="0" t="s">
        <v>166</v>
      </c>
      <c r="AP4072" s="0" t="s">
        <v>167</v>
      </c>
      <c r="AQ4072" s="0" t="n">
        <v>9</v>
      </c>
      <c r="AR4072" s="0" t="n">
        <v>64</v>
      </c>
      <c r="AS4072" s="0" t="n">
        <v>32</v>
      </c>
      <c r="AV4072" s="0" t="s">
        <v>154</v>
      </c>
      <c r="AW4072" s="0" t="n">
        <f aca="false">COUNTA($BC4072:$EG4072)</f>
        <v>6</v>
      </c>
      <c r="AX4072" s="0" t="n">
        <f aca="false">COUNTIF($BC4072:$EG4072,"D")</f>
        <v>0</v>
      </c>
      <c r="AY4072" s="0" t="n">
        <f aca="false">COUNTIF($BC4072:$EG4072,"R")</f>
        <v>0</v>
      </c>
      <c r="AZ4072" s="0" t="n">
        <f aca="false">IF(CC4072="D",1,0)+IF(CL4072="D",1,0)+IF(CW4072="D",1,0)+IF(DD4072="D",1,0)+IF(DJ4072="D",1,0)+IF(DO4072="D",1,0)+IF(DW4072="D",1,0)</f>
        <v>0</v>
      </c>
      <c r="BA4072" s="0" t="n">
        <f aca="false">IF(DH4072&lt;&gt;"",1,0)+IF(DI4072&lt;&gt;"",1,0)+IF(DK4072&lt;&gt;"",1,0)+IF(DM4072&lt;&gt;"",1,0)+IF(DN4072&lt;&gt;"",1,0)+IF(DO4072&lt;&gt;"",1,0)+IF(DQ4072&lt;&gt;"",1,0)+IF(DR4072&lt;&gt;"",1,0)+IF(DT4072&lt;&gt;"",1,0)+IF(DU4072&lt;&gt;"",1,0)+IF(DV4072&lt;&gt;"",1,0)+IF(DW4072&lt;&gt;"",1,0)+IF(DX4072&lt;&gt;"",1,0)+IF(DZ4072&lt;&gt;"",1,0)+IF(EA4072&lt;&gt;"",1,0)+IF(EB4072&lt;&gt;"",1,0)+IF(EE4072&lt;&gt;"",1,0)</f>
        <v>1</v>
      </c>
      <c r="BB4072" s="0" t="n">
        <f aca="false">AY4072*AX4072</f>
        <v>0</v>
      </c>
      <c r="CK4072" s="0" t="s">
        <v>155</v>
      </c>
      <c r="CN4072" s="0" t="s">
        <v>155</v>
      </c>
      <c r="CP4072" s="0" t="s">
        <v>155</v>
      </c>
      <c r="CY4072" s="0" t="s">
        <v>155</v>
      </c>
      <c r="DC4072" s="0" t="s">
        <v>155</v>
      </c>
      <c r="DN4072" s="0" t="s">
        <v>155</v>
      </c>
    </row>
    <row r="4073" customFormat="false" ht="13.8" hidden="false" customHeight="false" outlineLevel="0" collapsed="false">
      <c r="A4073" s="0" t="s">
        <v>16107</v>
      </c>
      <c r="B4073" s="0" t="n">
        <v>78</v>
      </c>
      <c r="C4073" s="0" t="n">
        <v>379335</v>
      </c>
      <c r="D4073" s="0" t="s">
        <v>16108</v>
      </c>
      <c r="E4073" s="0" t="s">
        <v>301</v>
      </c>
      <c r="F4073" s="0" t="str">
        <f aca="false">CONCATENATE(D4074," ",LEFT(I4074,4),"T=",AW4074,"D=",AX4074,"R=",AY4074,"M=",AZ4074,"L=",BA4074,"B=",BB4074)</f>
        <v>WILSON 1987T=1D=0R=0M=0L=0B=0</v>
      </c>
      <c r="G4073" s="0" t="s">
        <v>144</v>
      </c>
      <c r="I4073" s="0" t="s">
        <v>10931</v>
      </c>
      <c r="J4073" s="0" t="s">
        <v>16106</v>
      </c>
      <c r="K4073" s="0" t="s">
        <v>143</v>
      </c>
      <c r="M4073" s="0" t="str">
        <f aca="false">RIGHT(N4073,LEN(N4073)-FIND(" ",N4073))</f>
        <v>ROBERTS LN NE</v>
      </c>
      <c r="N4073" s="0" t="s">
        <v>16109</v>
      </c>
      <c r="P4073" s="0" t="s">
        <v>147</v>
      </c>
      <c r="Q4073" s="0" t="s">
        <v>148</v>
      </c>
      <c r="R4073" s="0" t="n">
        <v>44483</v>
      </c>
      <c r="AD4073" s="0" t="s">
        <v>149</v>
      </c>
      <c r="AE4073" s="0" t="s">
        <v>150</v>
      </c>
      <c r="AH4073" s="0" t="n">
        <v>14</v>
      </c>
      <c r="AI4073" s="0" t="n">
        <v>11</v>
      </c>
      <c r="AJ4073" s="0" t="s">
        <v>164</v>
      </c>
      <c r="AM4073" s="0" t="s">
        <v>165</v>
      </c>
      <c r="AN4073" s="0" t="s">
        <v>147</v>
      </c>
      <c r="AO4073" s="0" t="s">
        <v>166</v>
      </c>
      <c r="AP4073" s="0" t="s">
        <v>167</v>
      </c>
      <c r="AQ4073" s="0" t="n">
        <v>9</v>
      </c>
      <c r="AR4073" s="0" t="n">
        <v>64</v>
      </c>
      <c r="AS4073" s="0" t="n">
        <v>32</v>
      </c>
      <c r="AV4073" s="0" t="s">
        <v>154</v>
      </c>
      <c r="AW4073" s="0" t="n">
        <f aca="false">COUNTA($BC4073:$EG4073)</f>
        <v>3</v>
      </c>
      <c r="AX4073" s="0" t="n">
        <f aca="false">COUNTIF($BC4073:$EG4073,"D")</f>
        <v>0</v>
      </c>
      <c r="AY4073" s="0" t="n">
        <f aca="false">COUNTIF($BC4073:$EG4073,"R")</f>
        <v>0</v>
      </c>
      <c r="AZ4073" s="0" t="n">
        <f aca="false">IF(CC4073="D",1,0)+IF(CL4073="D",1,0)+IF(CW4073="D",1,0)+IF(DD4073="D",1,0)+IF(DJ4073="D",1,0)+IF(DO4073="D",1,0)+IF(DW4073="D",1,0)</f>
        <v>0</v>
      </c>
      <c r="BA4073" s="0" t="n">
        <f aca="false">IF(DH4073&lt;&gt;"",1,0)+IF(DI4073&lt;&gt;"",1,0)+IF(DK4073&lt;&gt;"",1,0)+IF(DM4073&lt;&gt;"",1,0)+IF(DN4073&lt;&gt;"",1,0)+IF(DO4073&lt;&gt;"",1,0)+IF(DQ4073&lt;&gt;"",1,0)+IF(DR4073&lt;&gt;"",1,0)+IF(DT4073&lt;&gt;"",1,0)+IF(DU4073&lt;&gt;"",1,0)+IF(DV4073&lt;&gt;"",1,0)+IF(DW4073&lt;&gt;"",1,0)+IF(DX4073&lt;&gt;"",1,0)+IF(DZ4073&lt;&gt;"",1,0)+IF(EA4073&lt;&gt;"",1,0)+IF(EB4073&lt;&gt;"",1,0)+IF(EE4073&lt;&gt;"",1,0)</f>
        <v>1</v>
      </c>
      <c r="BB4073" s="0" t="n">
        <f aca="false">AY4073*AX4073</f>
        <v>0</v>
      </c>
      <c r="CP4073" s="0" t="s">
        <v>155</v>
      </c>
      <c r="DN4073" s="0" t="s">
        <v>155</v>
      </c>
      <c r="EF4073" s="0" t="s">
        <v>155</v>
      </c>
    </row>
    <row r="4074" customFormat="false" ht="13.8" hidden="false" customHeight="false" outlineLevel="0" collapsed="false">
      <c r="A4074" s="0" t="s">
        <v>16110</v>
      </c>
      <c r="B4074" s="0" t="n">
        <v>78</v>
      </c>
      <c r="C4074" s="0" t="n">
        <v>476148</v>
      </c>
      <c r="D4074" s="0" t="s">
        <v>1327</v>
      </c>
      <c r="E4074" s="0" t="s">
        <v>16111</v>
      </c>
      <c r="F4074" s="0" t="str">
        <f aca="false">CONCATENATE(D4075," ",LEFT(I4075,4),"T=",AW4075,"D=",AX4075,"R=",AY4075,"M=",AZ4075,"L=",BA4075,"B=",BB4075)</f>
        <v>BROWN 1967T=6D=0R=0M=0L=3B=0</v>
      </c>
      <c r="G4074" s="0" t="s">
        <v>6225</v>
      </c>
      <c r="I4074" s="0" t="s">
        <v>16112</v>
      </c>
      <c r="J4074" s="0" t="s">
        <v>16106</v>
      </c>
      <c r="K4074" s="0" t="s">
        <v>143</v>
      </c>
      <c r="M4074" s="0" t="str">
        <f aca="false">RIGHT(N4074,LEN(N4074)-FIND(" ",N4074))</f>
        <v>ROBERTS LN NE</v>
      </c>
      <c r="N4074" s="0" t="s">
        <v>16113</v>
      </c>
      <c r="P4074" s="0" t="s">
        <v>147</v>
      </c>
      <c r="Q4074" s="0" t="s">
        <v>148</v>
      </c>
      <c r="R4074" s="0" t="n">
        <v>44483</v>
      </c>
      <c r="AD4074" s="0" t="s">
        <v>149</v>
      </c>
      <c r="AE4074" s="0" t="s">
        <v>150</v>
      </c>
      <c r="AH4074" s="0" t="n">
        <v>14</v>
      </c>
      <c r="AI4074" s="0" t="n">
        <v>11</v>
      </c>
      <c r="AJ4074" s="0" t="s">
        <v>164</v>
      </c>
      <c r="AM4074" s="0" t="s">
        <v>165</v>
      </c>
      <c r="AN4074" s="0" t="s">
        <v>147</v>
      </c>
      <c r="AO4074" s="0" t="s">
        <v>166</v>
      </c>
      <c r="AP4074" s="0" t="s">
        <v>167</v>
      </c>
      <c r="AQ4074" s="0" t="n">
        <v>9</v>
      </c>
      <c r="AR4074" s="0" t="n">
        <v>64</v>
      </c>
      <c r="AS4074" s="0" t="n">
        <v>32</v>
      </c>
      <c r="AV4074" s="0" t="s">
        <v>154</v>
      </c>
      <c r="AW4074" s="0" t="n">
        <f aca="false">COUNTA($BC4074:$EG4074)</f>
        <v>1</v>
      </c>
      <c r="AX4074" s="0" t="n">
        <f aca="false">COUNTIF($BC4074:$EG4074,"D")</f>
        <v>0</v>
      </c>
      <c r="AY4074" s="0" t="n">
        <f aca="false">COUNTIF($BC4074:$EG4074,"R")</f>
        <v>0</v>
      </c>
      <c r="AZ4074" s="0" t="n">
        <f aca="false">IF(CC4074="D",1,0)+IF(CL4074="D",1,0)+IF(CW4074="D",1,0)+IF(DD4074="D",1,0)+IF(DJ4074="D",1,0)+IF(DO4074="D",1,0)+IF(DW4074="D",1,0)</f>
        <v>0</v>
      </c>
      <c r="BA4074" s="0" t="n">
        <f aca="false">IF(DH4074&lt;&gt;"",1,0)+IF(DI4074&lt;&gt;"",1,0)+IF(DK4074&lt;&gt;"",1,0)+IF(DM4074&lt;&gt;"",1,0)+IF(DN4074&lt;&gt;"",1,0)+IF(DO4074&lt;&gt;"",1,0)+IF(DQ4074&lt;&gt;"",1,0)+IF(DR4074&lt;&gt;"",1,0)+IF(DT4074&lt;&gt;"",1,0)+IF(DU4074&lt;&gt;"",1,0)+IF(DV4074&lt;&gt;"",1,0)+IF(DW4074&lt;&gt;"",1,0)+IF(DX4074&lt;&gt;"",1,0)+IF(DZ4074&lt;&gt;"",1,0)+IF(EA4074&lt;&gt;"",1,0)+IF(EB4074&lt;&gt;"",1,0)+IF(EE4074&lt;&gt;"",1,0)</f>
        <v>0</v>
      </c>
      <c r="BB4074" s="0" t="n">
        <f aca="false">AY4074*AX4074</f>
        <v>0</v>
      </c>
      <c r="EF4074" s="0" t="s">
        <v>155</v>
      </c>
    </row>
    <row r="4075" customFormat="false" ht="13.8" hidden="false" customHeight="false" outlineLevel="0" collapsed="false">
      <c r="A4075" s="0" t="s">
        <v>16114</v>
      </c>
      <c r="B4075" s="0" t="n">
        <v>78</v>
      </c>
      <c r="C4075" s="0" t="n">
        <v>388485</v>
      </c>
      <c r="D4075" s="0" t="s">
        <v>235</v>
      </c>
      <c r="E4075" s="0" t="s">
        <v>2122</v>
      </c>
      <c r="F4075" s="0" t="str">
        <f aca="false">CONCATENATE(D4076," ",LEFT(I4076,4),"T=",AW4076,"D=",AX4076,"R=",AY4076,"M=",AZ4076,"L=",BA4076,"B=",BB4076)</f>
        <v>WHITEHEAD 1994T=5D=0R=0M=0L=2B=0</v>
      </c>
      <c r="G4075" s="0" t="s">
        <v>3019</v>
      </c>
      <c r="I4075" s="0" t="s">
        <v>16115</v>
      </c>
      <c r="J4075" s="0" t="s">
        <v>16116</v>
      </c>
      <c r="K4075" s="0" t="s">
        <v>143</v>
      </c>
      <c r="M4075" s="0" t="str">
        <f aca="false">RIGHT(N4075,LEN(N4075)-FIND(" ",N4075))</f>
        <v>FAIRMOUNT AVE NE</v>
      </c>
      <c r="N4075" s="0" t="s">
        <v>16117</v>
      </c>
      <c r="P4075" s="0" t="s">
        <v>147</v>
      </c>
      <c r="Q4075" s="0" t="s">
        <v>148</v>
      </c>
      <c r="R4075" s="0" t="n">
        <v>44483</v>
      </c>
      <c r="AD4075" s="0" t="s">
        <v>149</v>
      </c>
      <c r="AE4075" s="0" t="s">
        <v>150</v>
      </c>
      <c r="AF4075" s="0" t="s">
        <v>151</v>
      </c>
      <c r="AH4075" s="0" t="n">
        <v>14</v>
      </c>
      <c r="AI4075" s="0" t="n">
        <v>11</v>
      </c>
      <c r="AN4075" s="0" t="s">
        <v>147</v>
      </c>
      <c r="AO4075" s="0" t="s">
        <v>261</v>
      </c>
      <c r="AP4075" s="0" t="s">
        <v>262</v>
      </c>
      <c r="AQ4075" s="0" t="n">
        <v>9</v>
      </c>
      <c r="AR4075" s="0" t="n">
        <v>64</v>
      </c>
      <c r="AS4075" s="0" t="n">
        <v>32</v>
      </c>
      <c r="AV4075" s="0" t="s">
        <v>154</v>
      </c>
      <c r="AW4075" s="0" t="n">
        <f aca="false">COUNTA($BC4075:$EG4075)</f>
        <v>6</v>
      </c>
      <c r="AX4075" s="0" t="n">
        <f aca="false">COUNTIF($BC4075:$EG4075,"D")</f>
        <v>0</v>
      </c>
      <c r="AY4075" s="0" t="n">
        <f aca="false">COUNTIF($BC4075:$EG4075,"R")</f>
        <v>0</v>
      </c>
      <c r="AZ4075" s="0" t="n">
        <f aca="false">IF(CC4075="D",1,0)+IF(CL4075="D",1,0)+IF(CW4075="D",1,0)+IF(DD4075="D",1,0)+IF(DJ4075="D",1,0)+IF(DO4075="D",1,0)+IF(DW4075="D",1,0)</f>
        <v>0</v>
      </c>
      <c r="BA4075" s="0" t="n">
        <f aca="false">IF(DH4075&lt;&gt;"",1,0)+IF(DI4075&lt;&gt;"",1,0)+IF(DK4075&lt;&gt;"",1,0)+IF(DM4075&lt;&gt;"",1,0)+IF(DN4075&lt;&gt;"",1,0)+IF(DO4075&lt;&gt;"",1,0)+IF(DQ4075&lt;&gt;"",1,0)+IF(DR4075&lt;&gt;"",1,0)+IF(DT4075&lt;&gt;"",1,0)+IF(DU4075&lt;&gt;"",1,0)+IF(DV4075&lt;&gt;"",1,0)+IF(DW4075&lt;&gt;"",1,0)+IF(DX4075&lt;&gt;"",1,0)+IF(DZ4075&lt;&gt;"",1,0)+IF(EA4075&lt;&gt;"",1,0)+IF(EB4075&lt;&gt;"",1,0)+IF(EE4075&lt;&gt;"",1,0)</f>
        <v>3</v>
      </c>
      <c r="BB4075" s="0" t="n">
        <f aca="false">AY4075*AX4075</f>
        <v>0</v>
      </c>
      <c r="CP4075" s="0" t="s">
        <v>155</v>
      </c>
      <c r="DC4075" s="0" t="s">
        <v>155</v>
      </c>
      <c r="DI4075" s="0" t="s">
        <v>155</v>
      </c>
      <c r="DN4075" s="0" t="s">
        <v>155</v>
      </c>
      <c r="DU4075" s="0" t="s">
        <v>155</v>
      </c>
      <c r="EF4075" s="0" t="s">
        <v>155</v>
      </c>
    </row>
    <row r="4076" customFormat="false" ht="13.8" hidden="false" customHeight="false" outlineLevel="0" collapsed="false">
      <c r="A4076" s="0" t="s">
        <v>16118</v>
      </c>
      <c r="B4076" s="0" t="n">
        <v>78</v>
      </c>
      <c r="C4076" s="0" t="n">
        <v>470813</v>
      </c>
      <c r="D4076" s="0" t="s">
        <v>16119</v>
      </c>
      <c r="E4076" s="0" t="s">
        <v>3913</v>
      </c>
      <c r="F4076" s="0" t="str">
        <f aca="false">CONCATENATE(D4077," ",LEFT(I4077,4),"T=",AW4077,"D=",AX4077,"R=",AY4077,"M=",AZ4077,"L=",BA4077,"B=",BB4077)</f>
        <v>FORTSON 1973T=4D=1R=0M=0L=0B=0</v>
      </c>
      <c r="G4076" s="0" t="s">
        <v>16120</v>
      </c>
      <c r="I4076" s="0" t="s">
        <v>16121</v>
      </c>
      <c r="J4076" s="0" t="s">
        <v>16122</v>
      </c>
      <c r="K4076" s="0" t="s">
        <v>143</v>
      </c>
      <c r="M4076" s="0" t="str">
        <f aca="false">RIGHT(N4076,LEN(N4076)-FIND(" ",N4076))</f>
        <v>DARTMOOR DR NE</v>
      </c>
      <c r="N4076" s="0" t="s">
        <v>13155</v>
      </c>
      <c r="P4076" s="0" t="s">
        <v>147</v>
      </c>
      <c r="Q4076" s="0" t="s">
        <v>148</v>
      </c>
      <c r="R4076" s="0" t="n">
        <v>44483</v>
      </c>
      <c r="AD4076" s="0" t="s">
        <v>149</v>
      </c>
      <c r="AE4076" s="0" t="s">
        <v>150</v>
      </c>
      <c r="AH4076" s="0" t="n">
        <v>14</v>
      </c>
      <c r="AI4076" s="0" t="n">
        <v>11</v>
      </c>
      <c r="AJ4076" s="0" t="s">
        <v>164</v>
      </c>
      <c r="AM4076" s="0" t="s">
        <v>165</v>
      </c>
      <c r="AN4076" s="0" t="s">
        <v>147</v>
      </c>
      <c r="AO4076" s="0" t="s">
        <v>166</v>
      </c>
      <c r="AP4076" s="0" t="s">
        <v>167</v>
      </c>
      <c r="AQ4076" s="0" t="n">
        <v>9</v>
      </c>
      <c r="AR4076" s="0" t="n">
        <v>64</v>
      </c>
      <c r="AS4076" s="0" t="n">
        <v>32</v>
      </c>
      <c r="AV4076" s="0" t="s">
        <v>154</v>
      </c>
      <c r="AW4076" s="0" t="n">
        <f aca="false">COUNTA($BC4076:$EG4076)</f>
        <v>5</v>
      </c>
      <c r="AX4076" s="0" t="n">
        <f aca="false">COUNTIF($BC4076:$EG4076,"D")</f>
        <v>0</v>
      </c>
      <c r="AY4076" s="0" t="n">
        <f aca="false">COUNTIF($BC4076:$EG4076,"R")</f>
        <v>0</v>
      </c>
      <c r="AZ4076" s="0" t="n">
        <f aca="false">IF(CC4076="D",1,0)+IF(CL4076="D",1,0)+IF(CW4076="D",1,0)+IF(DD4076="D",1,0)+IF(DJ4076="D",1,0)+IF(DO4076="D",1,0)+IF(DW4076="D",1,0)</f>
        <v>0</v>
      </c>
      <c r="BA4076" s="0" t="n">
        <f aca="false">IF(DH4076&lt;&gt;"",1,0)+IF(DI4076&lt;&gt;"",1,0)+IF(DK4076&lt;&gt;"",1,0)+IF(DM4076&lt;&gt;"",1,0)+IF(DN4076&lt;&gt;"",1,0)+IF(DO4076&lt;&gt;"",1,0)+IF(DQ4076&lt;&gt;"",1,0)+IF(DR4076&lt;&gt;"",1,0)+IF(DT4076&lt;&gt;"",1,0)+IF(DU4076&lt;&gt;"",1,0)+IF(DV4076&lt;&gt;"",1,0)+IF(DW4076&lt;&gt;"",1,0)+IF(DX4076&lt;&gt;"",1,0)+IF(DZ4076&lt;&gt;"",1,0)+IF(EA4076&lt;&gt;"",1,0)+IF(EB4076&lt;&gt;"",1,0)+IF(EE4076&lt;&gt;"",1,0)</f>
        <v>2</v>
      </c>
      <c r="BB4076" s="0" t="n">
        <f aca="false">AY4076*AX4076</f>
        <v>0</v>
      </c>
      <c r="CP4076" s="0" t="s">
        <v>155</v>
      </c>
      <c r="DC4076" s="0" t="s">
        <v>155</v>
      </c>
      <c r="DI4076" s="0" t="s">
        <v>155</v>
      </c>
      <c r="DN4076" s="0" t="s">
        <v>155</v>
      </c>
      <c r="EF4076" s="0" t="s">
        <v>155</v>
      </c>
    </row>
    <row r="4077" customFormat="false" ht="13.8" hidden="false" customHeight="false" outlineLevel="0" collapsed="false">
      <c r="A4077" s="0" t="s">
        <v>16123</v>
      </c>
      <c r="B4077" s="0" t="n">
        <v>78</v>
      </c>
      <c r="C4077" s="0" t="n">
        <v>477466</v>
      </c>
      <c r="D4077" s="0" t="s">
        <v>16124</v>
      </c>
      <c r="E4077" s="0" t="s">
        <v>16125</v>
      </c>
      <c r="F4077" s="0" t="str">
        <f aca="false">CONCATENATE(D4078," ",LEFT(I4078,4),"T=",AW4078,"D=",AX4078,"R=",AY4078,"M=",AZ4078,"L=",BA4078,"B=",BB4078)</f>
        <v>BLACKSHERE 2002T=0D=0R=0M=0L=0B=0</v>
      </c>
      <c r="G4077" s="0" t="s">
        <v>174</v>
      </c>
      <c r="I4077" s="0" t="s">
        <v>16126</v>
      </c>
      <c r="J4077" s="0" t="s">
        <v>2757</v>
      </c>
      <c r="K4077" s="0" t="s">
        <v>143</v>
      </c>
      <c r="M4077" s="0" t="str">
        <f aca="false">RIGHT(N4077,LEN(N4077)-FIND(" ",N4077))</f>
        <v>PLAZA AVE NE</v>
      </c>
      <c r="N4077" s="0" t="s">
        <v>931</v>
      </c>
      <c r="O4077" s="0" t="s">
        <v>16127</v>
      </c>
      <c r="P4077" s="0" t="s">
        <v>147</v>
      </c>
      <c r="Q4077" s="0" t="s">
        <v>148</v>
      </c>
      <c r="R4077" s="0" t="n">
        <v>44483</v>
      </c>
      <c r="AD4077" s="0" t="s">
        <v>149</v>
      </c>
      <c r="AE4077" s="0" t="s">
        <v>150</v>
      </c>
      <c r="AH4077" s="0" t="n">
        <v>14</v>
      </c>
      <c r="AI4077" s="0" t="n">
        <v>11</v>
      </c>
      <c r="AJ4077" s="0" t="s">
        <v>164</v>
      </c>
      <c r="AM4077" s="0" t="s">
        <v>165</v>
      </c>
      <c r="AN4077" s="0" t="s">
        <v>147</v>
      </c>
      <c r="AO4077" s="0" t="s">
        <v>261</v>
      </c>
      <c r="AP4077" s="0" t="s">
        <v>262</v>
      </c>
      <c r="AQ4077" s="0" t="n">
        <v>9</v>
      </c>
      <c r="AR4077" s="0" t="n">
        <v>64</v>
      </c>
      <c r="AS4077" s="0" t="n">
        <v>32</v>
      </c>
      <c r="AV4077" s="0" t="s">
        <v>154</v>
      </c>
      <c r="AW4077" s="0" t="n">
        <f aca="false">COUNTA($BC4077:$EG4077)</f>
        <v>4</v>
      </c>
      <c r="AX4077" s="0" t="n">
        <f aca="false">COUNTIF($BC4077:$EG4077,"D")</f>
        <v>1</v>
      </c>
      <c r="AY4077" s="0" t="n">
        <f aca="false">COUNTIF($BC4077:$EG4077,"R")</f>
        <v>0</v>
      </c>
      <c r="AZ4077" s="0" t="n">
        <f aca="false">IF(CC4077="D",1,0)+IF(CL4077="D",1,0)+IF(CW4077="D",1,0)+IF(DD4077="D",1,0)+IF(DJ4077="D",1,0)+IF(DO4077="D",1,0)+IF(DW4077="D",1,0)</f>
        <v>0</v>
      </c>
      <c r="BA4077" s="0" t="n">
        <f aca="false">IF(DH4077&lt;&gt;"",1,0)+IF(DI4077&lt;&gt;"",1,0)+IF(DK4077&lt;&gt;"",1,0)+IF(DM4077&lt;&gt;"",1,0)+IF(DN4077&lt;&gt;"",1,0)+IF(DO4077&lt;&gt;"",1,0)+IF(DQ4077&lt;&gt;"",1,0)+IF(DR4077&lt;&gt;"",1,0)+IF(DT4077&lt;&gt;"",1,0)+IF(DU4077&lt;&gt;"",1,0)+IF(DV4077&lt;&gt;"",1,0)+IF(DW4077&lt;&gt;"",1,0)+IF(DX4077&lt;&gt;"",1,0)+IF(DZ4077&lt;&gt;"",1,0)+IF(EA4077&lt;&gt;"",1,0)+IF(EB4077&lt;&gt;"",1,0)+IF(EE4077&lt;&gt;"",1,0)</f>
        <v>0</v>
      </c>
      <c r="BB4077" s="0" t="n">
        <f aca="false">AY4077*AX4077</f>
        <v>0</v>
      </c>
      <c r="BY4077" s="0" t="s">
        <v>144</v>
      </c>
      <c r="CK4077" s="0" t="s">
        <v>155</v>
      </c>
      <c r="CP4077" s="0" t="s">
        <v>155</v>
      </c>
      <c r="EF4077" s="0" t="s">
        <v>155</v>
      </c>
    </row>
    <row r="4078" customFormat="false" ht="13.8" hidden="false" customHeight="false" outlineLevel="0" collapsed="false">
      <c r="A4078" s="0" t="s">
        <v>16128</v>
      </c>
      <c r="B4078" s="0" t="n">
        <v>78</v>
      </c>
      <c r="C4078" s="0" t="n">
        <v>456215</v>
      </c>
      <c r="D4078" s="0" t="s">
        <v>16129</v>
      </c>
      <c r="E4078" s="0" t="s">
        <v>5184</v>
      </c>
      <c r="F4078" s="0" t="str">
        <f aca="false">CONCATENATE(D4079," ",LEFT(I4079,4),"T=",AW4079,"D=",AX4079,"R=",AY4079,"M=",AZ4079,"L=",BA4079,"B=",BB4079)</f>
        <v>USSAI 1991T=3D=0R=0M=0L=2B=0</v>
      </c>
      <c r="G4078" s="0" t="s">
        <v>5818</v>
      </c>
      <c r="I4078" s="0" t="s">
        <v>16130</v>
      </c>
      <c r="J4078" s="0" t="s">
        <v>16131</v>
      </c>
      <c r="K4078" s="0" t="s">
        <v>143</v>
      </c>
      <c r="M4078" s="0" t="str">
        <f aca="false">RIGHT(N4078,LEN(N4078)-FIND(" ",N4078))</f>
        <v>KENILWORTH AVE NE</v>
      </c>
      <c r="N4078" s="0" t="s">
        <v>14040</v>
      </c>
      <c r="P4078" s="0" t="s">
        <v>147</v>
      </c>
      <c r="Q4078" s="0" t="s">
        <v>148</v>
      </c>
      <c r="R4078" s="0" t="n">
        <v>44483</v>
      </c>
      <c r="AD4078" s="0" t="s">
        <v>149</v>
      </c>
      <c r="AE4078" s="0" t="s">
        <v>150</v>
      </c>
      <c r="AF4078" s="0" t="s">
        <v>151</v>
      </c>
      <c r="AH4078" s="0" t="n">
        <v>14</v>
      </c>
      <c r="AI4078" s="0" t="n">
        <v>11</v>
      </c>
      <c r="AN4078" s="0" t="s">
        <v>147</v>
      </c>
      <c r="AO4078" s="0" t="s">
        <v>152</v>
      </c>
      <c r="AP4078" s="0" t="s">
        <v>153</v>
      </c>
      <c r="AQ4078" s="0" t="n">
        <v>9</v>
      </c>
      <c r="AR4078" s="0" t="n">
        <v>64</v>
      </c>
      <c r="AS4078" s="0" t="n">
        <v>32</v>
      </c>
      <c r="AV4078" s="0" t="s">
        <v>154</v>
      </c>
      <c r="AW4078" s="0" t="n">
        <f aca="false">COUNTA($BC4078:$EG4078)</f>
        <v>0</v>
      </c>
      <c r="AX4078" s="0" t="n">
        <f aca="false">COUNTIF($BC4078:$EG4078,"D")</f>
        <v>0</v>
      </c>
      <c r="AY4078" s="0" t="n">
        <f aca="false">COUNTIF($BC4078:$EG4078,"R")</f>
        <v>0</v>
      </c>
      <c r="AZ4078" s="0" t="n">
        <f aca="false">IF(CC4078="D",1,0)+IF(CL4078="D",1,0)+IF(CW4078="D",1,0)+IF(DD4078="D",1,0)+IF(DJ4078="D",1,0)+IF(DO4078="D",1,0)+IF(DW4078="D",1,0)</f>
        <v>0</v>
      </c>
      <c r="BA4078" s="0" t="n">
        <f aca="false">IF(DH4078&lt;&gt;"",1,0)+IF(DI4078&lt;&gt;"",1,0)+IF(DK4078&lt;&gt;"",1,0)+IF(DM4078&lt;&gt;"",1,0)+IF(DN4078&lt;&gt;"",1,0)+IF(DO4078&lt;&gt;"",1,0)+IF(DQ4078&lt;&gt;"",1,0)+IF(DR4078&lt;&gt;"",1,0)+IF(DT4078&lt;&gt;"",1,0)+IF(DU4078&lt;&gt;"",1,0)+IF(DV4078&lt;&gt;"",1,0)+IF(DW4078&lt;&gt;"",1,0)+IF(DX4078&lt;&gt;"",1,0)+IF(DZ4078&lt;&gt;"",1,0)+IF(EA4078&lt;&gt;"",1,0)+IF(EB4078&lt;&gt;"",1,0)+IF(EE4078&lt;&gt;"",1,0)</f>
        <v>0</v>
      </c>
      <c r="BB4078" s="0" t="n">
        <f aca="false">AY4078*AX4078</f>
        <v>0</v>
      </c>
    </row>
    <row r="4079" customFormat="false" ht="13.8" hidden="false" customHeight="false" outlineLevel="0" collapsed="false">
      <c r="A4079" s="0" t="s">
        <v>16132</v>
      </c>
      <c r="B4079" s="0" t="n">
        <v>78</v>
      </c>
      <c r="C4079" s="0" t="n">
        <v>477947</v>
      </c>
      <c r="D4079" s="0" t="s">
        <v>16133</v>
      </c>
      <c r="E4079" s="0" t="s">
        <v>640</v>
      </c>
      <c r="F4079" s="0" t="str">
        <f aca="false">CONCATENATE(D4080," ",LEFT(I4080,4),"T=",AW4080,"D=",AX4080,"R=",AY4080,"M=",AZ4080,"L=",BA4080,"B=",BB4080)</f>
        <v>LEIGH 1958T=21D=0R=5M=0L=4B=0</v>
      </c>
      <c r="I4079" s="0" t="s">
        <v>16134</v>
      </c>
      <c r="J4079" s="0" t="s">
        <v>6861</v>
      </c>
      <c r="K4079" s="0" t="s">
        <v>143</v>
      </c>
      <c r="M4079" s="0" t="str">
        <f aca="false">RIGHT(N4079,LEN(N4079)-FIND(" ",N4079))</f>
        <v>KENMORE AVE NE</v>
      </c>
      <c r="N4079" s="0" t="s">
        <v>16135</v>
      </c>
      <c r="P4079" s="0" t="s">
        <v>147</v>
      </c>
      <c r="Q4079" s="0" t="s">
        <v>148</v>
      </c>
      <c r="R4079" s="0" t="n">
        <v>44483</v>
      </c>
      <c r="AD4079" s="0" t="s">
        <v>149</v>
      </c>
      <c r="AE4079" s="0" t="s">
        <v>150</v>
      </c>
      <c r="AF4079" s="0" t="s">
        <v>151</v>
      </c>
      <c r="AH4079" s="0" t="n">
        <v>14</v>
      </c>
      <c r="AI4079" s="0" t="n">
        <v>11</v>
      </c>
      <c r="AN4079" s="0" t="s">
        <v>147</v>
      </c>
      <c r="AO4079" s="0" t="s">
        <v>152</v>
      </c>
      <c r="AP4079" s="0" t="s">
        <v>153</v>
      </c>
      <c r="AQ4079" s="0" t="n">
        <v>9</v>
      </c>
      <c r="AR4079" s="0" t="n">
        <v>64</v>
      </c>
      <c r="AS4079" s="0" t="n">
        <v>32</v>
      </c>
      <c r="AV4079" s="0" t="s">
        <v>154</v>
      </c>
      <c r="AW4079" s="0" t="n">
        <f aca="false">COUNTA($BC4079:$EG4079)</f>
        <v>3</v>
      </c>
      <c r="AX4079" s="0" t="n">
        <f aca="false">COUNTIF($BC4079:$EG4079,"D")</f>
        <v>0</v>
      </c>
      <c r="AY4079" s="0" t="n">
        <f aca="false">COUNTIF($BC4079:$EG4079,"R")</f>
        <v>0</v>
      </c>
      <c r="AZ4079" s="0" t="n">
        <f aca="false">IF(CC4079="D",1,0)+IF(CL4079="D",1,0)+IF(CW4079="D",1,0)+IF(DD4079="D",1,0)+IF(DJ4079="D",1,0)+IF(DO4079="D",1,0)+IF(DW4079="D",1,0)</f>
        <v>0</v>
      </c>
      <c r="BA4079" s="0" t="n">
        <f aca="false">IF(DH4079&lt;&gt;"",1,0)+IF(DI4079&lt;&gt;"",1,0)+IF(DK4079&lt;&gt;"",1,0)+IF(DM4079&lt;&gt;"",1,0)+IF(DN4079&lt;&gt;"",1,0)+IF(DO4079&lt;&gt;"",1,0)+IF(DQ4079&lt;&gt;"",1,0)+IF(DR4079&lt;&gt;"",1,0)+IF(DT4079&lt;&gt;"",1,0)+IF(DU4079&lt;&gt;"",1,0)+IF(DV4079&lt;&gt;"",1,0)+IF(DW4079&lt;&gt;"",1,0)+IF(DX4079&lt;&gt;"",1,0)+IF(DZ4079&lt;&gt;"",1,0)+IF(EA4079&lt;&gt;"",1,0)+IF(EB4079&lt;&gt;"",1,0)+IF(EE4079&lt;&gt;"",1,0)</f>
        <v>2</v>
      </c>
      <c r="BB4079" s="0" t="n">
        <f aca="false">AY4079*AX4079</f>
        <v>0</v>
      </c>
      <c r="DN4079" s="0" t="s">
        <v>155</v>
      </c>
      <c r="DU4079" s="0" t="s">
        <v>155</v>
      </c>
      <c r="EF4079" s="0" t="s">
        <v>155</v>
      </c>
    </row>
    <row r="4080" customFormat="false" ht="13.8" hidden="false" customHeight="false" outlineLevel="0" collapsed="false">
      <c r="A4080" s="0" t="s">
        <v>16136</v>
      </c>
      <c r="B4080" s="0" t="n">
        <v>78</v>
      </c>
      <c r="C4080" s="0" t="n">
        <v>152235</v>
      </c>
      <c r="D4080" s="0" t="s">
        <v>1516</v>
      </c>
      <c r="E4080" s="0" t="s">
        <v>400</v>
      </c>
      <c r="F4080" s="0" t="str">
        <f aca="false">CONCATENATE(D4081," ",LEFT(I4081,4),"T=",AW4081,"D=",AX4081,"R=",AY4081,"M=",AZ4081,"L=",BA4081,"B=",BB4081)</f>
        <v>HRONEK 2000T=1D=0R=0M=0L=0B=0</v>
      </c>
      <c r="G4080" s="0" t="s">
        <v>257</v>
      </c>
      <c r="I4080" s="0" t="s">
        <v>16137</v>
      </c>
      <c r="J4080" s="0" t="s">
        <v>6861</v>
      </c>
      <c r="K4080" s="0" t="s">
        <v>143</v>
      </c>
      <c r="L4080" s="0" t="s">
        <v>174</v>
      </c>
      <c r="M4080" s="0" t="str">
        <f aca="false">RIGHT(N4080,LEN(N4080)-FIND(" ",N4080))</f>
        <v>NORTHWOODS CT NE</v>
      </c>
      <c r="N4080" s="0" t="s">
        <v>1198</v>
      </c>
      <c r="O4080" s="0" t="s">
        <v>2530</v>
      </c>
      <c r="P4080" s="0" t="s">
        <v>147</v>
      </c>
      <c r="Q4080" s="0" t="s">
        <v>148</v>
      </c>
      <c r="R4080" s="0" t="n">
        <v>44483</v>
      </c>
      <c r="AD4080" s="0" t="s">
        <v>149</v>
      </c>
      <c r="AE4080" s="0" t="s">
        <v>150</v>
      </c>
      <c r="AH4080" s="0" t="n">
        <v>14</v>
      </c>
      <c r="AI4080" s="0" t="n">
        <v>11</v>
      </c>
      <c r="AJ4080" s="0" t="s">
        <v>164</v>
      </c>
      <c r="AM4080" s="0" t="s">
        <v>165</v>
      </c>
      <c r="AN4080" s="0" t="s">
        <v>147</v>
      </c>
      <c r="AO4080" s="0" t="s">
        <v>176</v>
      </c>
      <c r="AP4080" s="0" t="s">
        <v>177</v>
      </c>
      <c r="AQ4080" s="0" t="n">
        <v>9</v>
      </c>
      <c r="AR4080" s="0" t="n">
        <v>64</v>
      </c>
      <c r="AS4080" s="0" t="n">
        <v>32</v>
      </c>
      <c r="AV4080" s="0" t="s">
        <v>154</v>
      </c>
      <c r="AW4080" s="0" t="n">
        <f aca="false">COUNTA($BC4080:$EG4080)</f>
        <v>21</v>
      </c>
      <c r="AX4080" s="0" t="n">
        <f aca="false">COUNTIF($BC4080:$EG4080,"D")</f>
        <v>0</v>
      </c>
      <c r="AY4080" s="0" t="n">
        <f aca="false">COUNTIF($BC4080:$EG4080,"R")</f>
        <v>5</v>
      </c>
      <c r="AZ4080" s="0" t="n">
        <f aca="false">IF(CC4080="D",1,0)+IF(CL4080="D",1,0)+IF(CW4080="D",1,0)+IF(DD4080="D",1,0)+IF(DJ4080="D",1,0)+IF(DO4080="D",1,0)+IF(DW4080="D",1,0)</f>
        <v>0</v>
      </c>
      <c r="BA4080" s="0" t="n">
        <f aca="false">IF(DH4080&lt;&gt;"",1,0)+IF(DI4080&lt;&gt;"",1,0)+IF(DK4080&lt;&gt;"",1,0)+IF(DM4080&lt;&gt;"",1,0)+IF(DN4080&lt;&gt;"",1,0)+IF(DO4080&lt;&gt;"",1,0)+IF(DQ4080&lt;&gt;"",1,0)+IF(DR4080&lt;&gt;"",1,0)+IF(DT4080&lt;&gt;"",1,0)+IF(DU4080&lt;&gt;"",1,0)+IF(DV4080&lt;&gt;"",1,0)+IF(DW4080&lt;&gt;"",1,0)+IF(DX4080&lt;&gt;"",1,0)+IF(DZ4080&lt;&gt;"",1,0)+IF(EA4080&lt;&gt;"",1,0)+IF(EB4080&lt;&gt;"",1,0)+IF(EE4080&lt;&gt;"",1,0)</f>
        <v>4</v>
      </c>
      <c r="BB4080" s="0" t="n">
        <f aca="false">AY4080*AX4080</f>
        <v>0</v>
      </c>
      <c r="BD4080" s="0" t="s">
        <v>155</v>
      </c>
      <c r="BF4080" s="0" t="s">
        <v>155</v>
      </c>
      <c r="BL4080" s="0" t="s">
        <v>155</v>
      </c>
      <c r="CA4080" s="0" t="s">
        <v>155</v>
      </c>
      <c r="CG4080" s="0" t="s">
        <v>155</v>
      </c>
      <c r="CH4080" s="0" t="s">
        <v>174</v>
      </c>
      <c r="CK4080" s="0" t="s">
        <v>155</v>
      </c>
      <c r="CL4080" s="0" t="s">
        <v>155</v>
      </c>
      <c r="CN4080" s="0" t="s">
        <v>155</v>
      </c>
      <c r="CO4080" s="0" t="s">
        <v>174</v>
      </c>
      <c r="CP4080" s="0" t="s">
        <v>155</v>
      </c>
      <c r="CU4080" s="0" t="s">
        <v>174</v>
      </c>
      <c r="CV4080" s="0" t="s">
        <v>155</v>
      </c>
      <c r="CY4080" s="0" t="s">
        <v>155</v>
      </c>
      <c r="CZ4080" s="0" t="s">
        <v>174</v>
      </c>
      <c r="DN4080" s="0" t="s">
        <v>155</v>
      </c>
      <c r="DS4080" s="0" t="s">
        <v>174</v>
      </c>
      <c r="DU4080" s="0" t="s">
        <v>155</v>
      </c>
      <c r="DX4080" s="0" t="s">
        <v>155</v>
      </c>
      <c r="EA4080" s="0" t="s">
        <v>155</v>
      </c>
      <c r="EF4080" s="0" t="s">
        <v>155</v>
      </c>
    </row>
    <row r="4081" customFormat="false" ht="13.8" hidden="false" customHeight="false" outlineLevel="0" collapsed="false">
      <c r="A4081" s="0" t="s">
        <v>16138</v>
      </c>
      <c r="B4081" s="0" t="n">
        <v>78</v>
      </c>
      <c r="C4081" s="0" t="n">
        <v>477562</v>
      </c>
      <c r="D4081" s="0" t="s">
        <v>16139</v>
      </c>
      <c r="E4081" s="0" t="s">
        <v>1450</v>
      </c>
      <c r="F4081" s="0" t="str">
        <f aca="false">CONCATENATE(D4082," ",LEFT(I4082,4),"T=",AW4082,"D=",AX4082,"R=",AY4082,"M=",AZ4082,"L=",BA4082,"B=",BB4082)</f>
        <v>MCBRIDE 1999T=1D=0R=0M=0L=0B=0</v>
      </c>
      <c r="G4081" s="0" t="s">
        <v>3792</v>
      </c>
      <c r="I4081" s="0" t="s">
        <v>12269</v>
      </c>
      <c r="J4081" s="0" t="s">
        <v>16140</v>
      </c>
      <c r="K4081" s="0" t="s">
        <v>143</v>
      </c>
      <c r="M4081" s="0" t="str">
        <f aca="false">RIGHT(N4081,LEN(N4081)-FIND(" ",N4081))</f>
        <v>CRANBERRY LN NE</v>
      </c>
      <c r="N4081" s="0" t="s">
        <v>6537</v>
      </c>
      <c r="P4081" s="0" t="s">
        <v>147</v>
      </c>
      <c r="Q4081" s="0" t="s">
        <v>148</v>
      </c>
      <c r="R4081" s="0" t="n">
        <v>44483</v>
      </c>
      <c r="AD4081" s="0" t="s">
        <v>149</v>
      </c>
      <c r="AE4081" s="0" t="s">
        <v>150</v>
      </c>
      <c r="AH4081" s="0" t="n">
        <v>14</v>
      </c>
      <c r="AI4081" s="0" t="n">
        <v>11</v>
      </c>
      <c r="AJ4081" s="0" t="s">
        <v>164</v>
      </c>
      <c r="AM4081" s="0" t="s">
        <v>165</v>
      </c>
      <c r="AN4081" s="0" t="s">
        <v>147</v>
      </c>
      <c r="AO4081" s="0" t="s">
        <v>166</v>
      </c>
      <c r="AP4081" s="0" t="s">
        <v>167</v>
      </c>
      <c r="AQ4081" s="0" t="n">
        <v>9</v>
      </c>
      <c r="AR4081" s="0" t="n">
        <v>64</v>
      </c>
      <c r="AS4081" s="0" t="n">
        <v>32</v>
      </c>
      <c r="AV4081" s="0" t="s">
        <v>154</v>
      </c>
      <c r="AW4081" s="0" t="n">
        <f aca="false">COUNTA($BC4081:$EG4081)</f>
        <v>1</v>
      </c>
      <c r="AX4081" s="0" t="n">
        <f aca="false">COUNTIF($BC4081:$EG4081,"D")</f>
        <v>0</v>
      </c>
      <c r="AY4081" s="0" t="n">
        <f aca="false">COUNTIF($BC4081:$EG4081,"R")</f>
        <v>0</v>
      </c>
      <c r="AZ4081" s="0" t="n">
        <f aca="false">IF(CC4081="D",1,0)+IF(CL4081="D",1,0)+IF(CW4081="D",1,0)+IF(DD4081="D",1,0)+IF(DJ4081="D",1,0)+IF(DO4081="D",1,0)+IF(DW4081="D",1,0)</f>
        <v>0</v>
      </c>
      <c r="BA4081" s="0" t="n">
        <f aca="false">IF(DH4081&lt;&gt;"",1,0)+IF(DI4081&lt;&gt;"",1,0)+IF(DK4081&lt;&gt;"",1,0)+IF(DM4081&lt;&gt;"",1,0)+IF(DN4081&lt;&gt;"",1,0)+IF(DO4081&lt;&gt;"",1,0)+IF(DQ4081&lt;&gt;"",1,0)+IF(DR4081&lt;&gt;"",1,0)+IF(DT4081&lt;&gt;"",1,0)+IF(DU4081&lt;&gt;"",1,0)+IF(DV4081&lt;&gt;"",1,0)+IF(DW4081&lt;&gt;"",1,0)+IF(DX4081&lt;&gt;"",1,0)+IF(DZ4081&lt;&gt;"",1,0)+IF(EA4081&lt;&gt;"",1,0)+IF(EB4081&lt;&gt;"",1,0)+IF(EE4081&lt;&gt;"",1,0)</f>
        <v>0</v>
      </c>
      <c r="BB4081" s="0" t="n">
        <f aca="false">AY4081*AX4081</f>
        <v>0</v>
      </c>
      <c r="EF4081" s="0" t="s">
        <v>155</v>
      </c>
    </row>
    <row r="4082" customFormat="false" ht="13.8" hidden="false" customHeight="false" outlineLevel="0" collapsed="false">
      <c r="A4082" s="0" t="s">
        <v>16141</v>
      </c>
      <c r="B4082" s="0" t="n">
        <v>78</v>
      </c>
      <c r="C4082" s="0" t="n">
        <v>436688</v>
      </c>
      <c r="D4082" s="0" t="s">
        <v>662</v>
      </c>
      <c r="E4082" s="0" t="s">
        <v>16142</v>
      </c>
      <c r="F4082" s="0" t="str">
        <f aca="false">CONCATENATE(D4083," ",LEFT(I4083,4),"T=",AW4083,"D=",AX4083,"R=",AY4083,"M=",AZ4083,"L=",BA4083,"B=",BB4083)</f>
        <v>GARLAND 1980T=0D=0R=0M=0L=0B=0</v>
      </c>
      <c r="G4082" s="0" t="s">
        <v>8821</v>
      </c>
      <c r="I4082" s="0" t="s">
        <v>16143</v>
      </c>
      <c r="J4082" s="0" t="s">
        <v>16144</v>
      </c>
      <c r="K4082" s="0" t="s">
        <v>143</v>
      </c>
      <c r="M4082" s="0" t="str">
        <f aca="false">RIGHT(N4082,LEN(N4082)-FIND(" ",N4082))</f>
        <v>BELVEDERE AVE NE</v>
      </c>
      <c r="N4082" s="0" t="s">
        <v>14349</v>
      </c>
      <c r="P4082" s="0" t="s">
        <v>147</v>
      </c>
      <c r="Q4082" s="0" t="s">
        <v>148</v>
      </c>
      <c r="R4082" s="0" t="n">
        <v>44483</v>
      </c>
      <c r="AD4082" s="0" t="s">
        <v>149</v>
      </c>
      <c r="AE4082" s="0" t="s">
        <v>150</v>
      </c>
      <c r="AF4082" s="0" t="s">
        <v>151</v>
      </c>
      <c r="AH4082" s="0" t="n">
        <v>14</v>
      </c>
      <c r="AI4082" s="0" t="n">
        <v>11</v>
      </c>
      <c r="AN4082" s="0" t="s">
        <v>147</v>
      </c>
      <c r="AO4082" s="0" t="s">
        <v>189</v>
      </c>
      <c r="AP4082" s="0" t="s">
        <v>190</v>
      </c>
      <c r="AQ4082" s="0" t="n">
        <v>9</v>
      </c>
      <c r="AR4082" s="0" t="n">
        <v>64</v>
      </c>
      <c r="AS4082" s="0" t="n">
        <v>32</v>
      </c>
      <c r="AV4082" s="0" t="s">
        <v>154</v>
      </c>
      <c r="AW4082" s="0" t="n">
        <f aca="false">COUNTA($BC4082:$EG4082)</f>
        <v>1</v>
      </c>
      <c r="AX4082" s="0" t="n">
        <f aca="false">COUNTIF($BC4082:$EG4082,"D")</f>
        <v>0</v>
      </c>
      <c r="AY4082" s="0" t="n">
        <f aca="false">COUNTIF($BC4082:$EG4082,"R")</f>
        <v>0</v>
      </c>
      <c r="AZ4082" s="0" t="n">
        <f aca="false">IF(CC4082="D",1,0)+IF(CL4082="D",1,0)+IF(CW4082="D",1,0)+IF(DD4082="D",1,0)+IF(DJ4082="D",1,0)+IF(DO4082="D",1,0)+IF(DW4082="D",1,0)</f>
        <v>0</v>
      </c>
      <c r="BA4082" s="0" t="n">
        <f aca="false">IF(DH4082&lt;&gt;"",1,0)+IF(DI4082&lt;&gt;"",1,0)+IF(DK4082&lt;&gt;"",1,0)+IF(DM4082&lt;&gt;"",1,0)+IF(DN4082&lt;&gt;"",1,0)+IF(DO4082&lt;&gt;"",1,0)+IF(DQ4082&lt;&gt;"",1,0)+IF(DR4082&lt;&gt;"",1,0)+IF(DT4082&lt;&gt;"",1,0)+IF(DU4082&lt;&gt;"",1,0)+IF(DV4082&lt;&gt;"",1,0)+IF(DW4082&lt;&gt;"",1,0)+IF(DX4082&lt;&gt;"",1,0)+IF(DZ4082&lt;&gt;"",1,0)+IF(EA4082&lt;&gt;"",1,0)+IF(EB4082&lt;&gt;"",1,0)+IF(EE4082&lt;&gt;"",1,0)</f>
        <v>0</v>
      </c>
      <c r="BB4082" s="0" t="n">
        <f aca="false">AY4082*AX4082</f>
        <v>0</v>
      </c>
      <c r="EF4082" s="0" t="s">
        <v>155</v>
      </c>
    </row>
    <row r="4083" customFormat="false" ht="13.8" hidden="false" customHeight="false" outlineLevel="0" collapsed="false">
      <c r="A4083" s="0" t="s">
        <v>16145</v>
      </c>
      <c r="B4083" s="0" t="n">
        <v>78</v>
      </c>
      <c r="C4083" s="0" t="n">
        <v>468223</v>
      </c>
      <c r="D4083" s="0" t="s">
        <v>12504</v>
      </c>
      <c r="E4083" s="0" t="s">
        <v>3649</v>
      </c>
      <c r="F4083" s="0" t="str">
        <f aca="false">CONCATENATE(D4084," ",LEFT(I4084,4),"T=",AW4084,"D=",AX4084,"R=",AY4084,"M=",AZ4084,"L=",BA4084,"B=",BB4084)</f>
        <v>LAPIERRE 1993T=2D=0R=0M=0L=1B=0</v>
      </c>
      <c r="G4083" s="0" t="s">
        <v>364</v>
      </c>
      <c r="I4083" s="0" t="s">
        <v>16146</v>
      </c>
      <c r="J4083" s="0" t="s">
        <v>16144</v>
      </c>
      <c r="K4083" s="0" t="s">
        <v>143</v>
      </c>
      <c r="M4083" s="0" t="str">
        <f aca="false">RIGHT(N4083,LEN(N4083)-FIND(" ",N4083))</f>
        <v>PERKINSWOOD BLVD NE</v>
      </c>
      <c r="N4083" s="0" t="s">
        <v>8651</v>
      </c>
      <c r="P4083" s="0" t="s">
        <v>147</v>
      </c>
      <c r="Q4083" s="0" t="s">
        <v>148</v>
      </c>
      <c r="R4083" s="0" t="n">
        <v>44483</v>
      </c>
      <c r="AD4083" s="0" t="s">
        <v>149</v>
      </c>
      <c r="AE4083" s="0" t="s">
        <v>150</v>
      </c>
      <c r="AF4083" s="0" t="s">
        <v>151</v>
      </c>
      <c r="AH4083" s="0" t="n">
        <v>14</v>
      </c>
      <c r="AI4083" s="0" t="n">
        <v>11</v>
      </c>
      <c r="AN4083" s="0" t="s">
        <v>147</v>
      </c>
      <c r="AO4083" s="0" t="s">
        <v>176</v>
      </c>
      <c r="AP4083" s="0" t="s">
        <v>177</v>
      </c>
      <c r="AQ4083" s="0" t="n">
        <v>9</v>
      </c>
      <c r="AR4083" s="0" t="n">
        <v>64</v>
      </c>
      <c r="AS4083" s="0" t="n">
        <v>32</v>
      </c>
      <c r="AV4083" s="0" t="s">
        <v>154</v>
      </c>
      <c r="AW4083" s="0" t="n">
        <f aca="false">COUNTA($BC4083:$EG4083)</f>
        <v>0</v>
      </c>
      <c r="AX4083" s="0" t="n">
        <f aca="false">COUNTIF($BC4083:$EG4083,"D")</f>
        <v>0</v>
      </c>
      <c r="AY4083" s="0" t="n">
        <f aca="false">COUNTIF($BC4083:$EG4083,"R")</f>
        <v>0</v>
      </c>
      <c r="AZ4083" s="0" t="n">
        <f aca="false">IF(CC4083="D",1,0)+IF(CL4083="D",1,0)+IF(CW4083="D",1,0)+IF(DD4083="D",1,0)+IF(DJ4083="D",1,0)+IF(DO4083="D",1,0)+IF(DW4083="D",1,0)</f>
        <v>0</v>
      </c>
      <c r="BA4083" s="0" t="n">
        <f aca="false">IF(DH4083&lt;&gt;"",1,0)+IF(DI4083&lt;&gt;"",1,0)+IF(DK4083&lt;&gt;"",1,0)+IF(DM4083&lt;&gt;"",1,0)+IF(DN4083&lt;&gt;"",1,0)+IF(DO4083&lt;&gt;"",1,0)+IF(DQ4083&lt;&gt;"",1,0)+IF(DR4083&lt;&gt;"",1,0)+IF(DT4083&lt;&gt;"",1,0)+IF(DU4083&lt;&gt;"",1,0)+IF(DV4083&lt;&gt;"",1,0)+IF(DW4083&lt;&gt;"",1,0)+IF(DX4083&lt;&gt;"",1,0)+IF(DZ4083&lt;&gt;"",1,0)+IF(EA4083&lt;&gt;"",1,0)+IF(EB4083&lt;&gt;"",1,0)+IF(EE4083&lt;&gt;"",1,0)</f>
        <v>0</v>
      </c>
      <c r="BB4083" s="0" t="n">
        <f aca="false">AY4083*AX4083</f>
        <v>0</v>
      </c>
    </row>
    <row r="4084" customFormat="false" ht="13.8" hidden="false" customHeight="false" outlineLevel="0" collapsed="false">
      <c r="A4084" s="0" t="s">
        <v>16147</v>
      </c>
      <c r="B4084" s="0" t="n">
        <v>78</v>
      </c>
      <c r="C4084" s="0" t="n">
        <v>477131</v>
      </c>
      <c r="D4084" s="0" t="s">
        <v>16148</v>
      </c>
      <c r="E4084" s="0" t="s">
        <v>16149</v>
      </c>
      <c r="F4084" s="0" t="str">
        <f aca="false">CONCATENATE(D4085," ",LEFT(I4085,4),"T=",AW4085,"D=",AX4085,"R=",AY4085,"M=",AZ4085,"L=",BA4085,"B=",BB4085)</f>
        <v>SULLIVAN 2002T=2D=0R=0M=0L=1B=0</v>
      </c>
      <c r="G4084" s="0" t="s">
        <v>364</v>
      </c>
      <c r="I4084" s="0" t="s">
        <v>4719</v>
      </c>
      <c r="J4084" s="0" t="s">
        <v>16150</v>
      </c>
      <c r="K4084" s="0" t="s">
        <v>143</v>
      </c>
      <c r="M4084" s="0" t="str">
        <f aca="false">RIGHT(N4084,LEN(N4084)-FIND(" ",N4084))</f>
        <v>PERKINSWOOD BLVD NE</v>
      </c>
      <c r="N4084" s="0" t="s">
        <v>5656</v>
      </c>
      <c r="P4084" s="0" t="s">
        <v>147</v>
      </c>
      <c r="Q4084" s="0" t="s">
        <v>148</v>
      </c>
      <c r="R4084" s="0" t="n">
        <v>44483</v>
      </c>
      <c r="AD4084" s="0" t="s">
        <v>149</v>
      </c>
      <c r="AE4084" s="0" t="s">
        <v>150</v>
      </c>
      <c r="AF4084" s="0" t="s">
        <v>151</v>
      </c>
      <c r="AH4084" s="0" t="n">
        <v>14</v>
      </c>
      <c r="AI4084" s="0" t="n">
        <v>11</v>
      </c>
      <c r="AN4084" s="0" t="s">
        <v>147</v>
      </c>
      <c r="AO4084" s="0" t="s">
        <v>152</v>
      </c>
      <c r="AP4084" s="0" t="s">
        <v>153</v>
      </c>
      <c r="AQ4084" s="0" t="n">
        <v>9</v>
      </c>
      <c r="AR4084" s="0" t="n">
        <v>64</v>
      </c>
      <c r="AS4084" s="0" t="n">
        <v>32</v>
      </c>
      <c r="AV4084" s="0" t="s">
        <v>154</v>
      </c>
      <c r="AW4084" s="0" t="n">
        <f aca="false">COUNTA($BC4084:$EG4084)</f>
        <v>2</v>
      </c>
      <c r="AX4084" s="0" t="n">
        <f aca="false">COUNTIF($BC4084:$EG4084,"D")</f>
        <v>0</v>
      </c>
      <c r="AY4084" s="0" t="n">
        <f aca="false">COUNTIF($BC4084:$EG4084,"R")</f>
        <v>0</v>
      </c>
      <c r="AZ4084" s="0" t="n">
        <f aca="false">IF(CC4084="D",1,0)+IF(CL4084="D",1,0)+IF(CW4084="D",1,0)+IF(DD4084="D",1,0)+IF(DJ4084="D",1,0)+IF(DO4084="D",1,0)+IF(DW4084="D",1,0)</f>
        <v>0</v>
      </c>
      <c r="BA4084" s="0" t="n">
        <f aca="false">IF(DH4084&lt;&gt;"",1,0)+IF(DI4084&lt;&gt;"",1,0)+IF(DK4084&lt;&gt;"",1,0)+IF(DM4084&lt;&gt;"",1,0)+IF(DN4084&lt;&gt;"",1,0)+IF(DO4084&lt;&gt;"",1,0)+IF(DQ4084&lt;&gt;"",1,0)+IF(DR4084&lt;&gt;"",1,0)+IF(DT4084&lt;&gt;"",1,0)+IF(DU4084&lt;&gt;"",1,0)+IF(DV4084&lt;&gt;"",1,0)+IF(DW4084&lt;&gt;"",1,0)+IF(DX4084&lt;&gt;"",1,0)+IF(DZ4084&lt;&gt;"",1,0)+IF(EA4084&lt;&gt;"",1,0)+IF(EB4084&lt;&gt;"",1,0)+IF(EE4084&lt;&gt;"",1,0)</f>
        <v>1</v>
      </c>
      <c r="BB4084" s="0" t="n">
        <f aca="false">AY4084*AX4084</f>
        <v>0</v>
      </c>
      <c r="EA4084" s="0" t="s">
        <v>155</v>
      </c>
      <c r="EF4084" s="0" t="s">
        <v>155</v>
      </c>
    </row>
    <row r="4085" customFormat="false" ht="13.8" hidden="false" customHeight="false" outlineLevel="0" collapsed="false">
      <c r="A4085" s="0" t="s">
        <v>16151</v>
      </c>
      <c r="B4085" s="0" t="n">
        <v>78</v>
      </c>
      <c r="C4085" s="0" t="n">
        <v>477134</v>
      </c>
      <c r="D4085" s="0" t="s">
        <v>4018</v>
      </c>
      <c r="E4085" s="0" t="s">
        <v>9481</v>
      </c>
      <c r="F4085" s="0" t="str">
        <f aca="false">CONCATENATE(D4086," ",LEFT(I4086,4),"T=",AW4086,"D=",AX4086,"R=",AY4086,"M=",AZ4086,"L=",BA4086,"B=",BB4086)</f>
        <v>BRYANT 1997T=1D=0R=0M=0L=1B=0</v>
      </c>
      <c r="G4085" s="0" t="s">
        <v>3831</v>
      </c>
      <c r="I4085" s="0" t="s">
        <v>12570</v>
      </c>
      <c r="J4085" s="0" t="s">
        <v>16150</v>
      </c>
      <c r="K4085" s="0" t="s">
        <v>143</v>
      </c>
      <c r="M4085" s="0" t="str">
        <f aca="false">RIGHT(N4085,LEN(N4085)-FIND(" ",N4085))</f>
        <v>KENILWORTH AVE NE</v>
      </c>
      <c r="N4085" s="0" t="s">
        <v>6719</v>
      </c>
      <c r="P4085" s="0" t="s">
        <v>147</v>
      </c>
      <c r="Q4085" s="0" t="s">
        <v>148</v>
      </c>
      <c r="R4085" s="0" t="n">
        <v>44483</v>
      </c>
      <c r="AD4085" s="0" t="s">
        <v>149</v>
      </c>
      <c r="AE4085" s="0" t="s">
        <v>150</v>
      </c>
      <c r="AF4085" s="0" t="s">
        <v>151</v>
      </c>
      <c r="AH4085" s="0" t="n">
        <v>14</v>
      </c>
      <c r="AI4085" s="0" t="n">
        <v>11</v>
      </c>
      <c r="AN4085" s="0" t="s">
        <v>147</v>
      </c>
      <c r="AO4085" s="0" t="s">
        <v>152</v>
      </c>
      <c r="AP4085" s="0" t="s">
        <v>153</v>
      </c>
      <c r="AQ4085" s="0" t="n">
        <v>9</v>
      </c>
      <c r="AR4085" s="0" t="n">
        <v>64</v>
      </c>
      <c r="AS4085" s="0" t="n">
        <v>32</v>
      </c>
      <c r="AV4085" s="0" t="s">
        <v>154</v>
      </c>
      <c r="AW4085" s="0" t="n">
        <f aca="false">COUNTA($BC4085:$EG4085)</f>
        <v>2</v>
      </c>
      <c r="AX4085" s="0" t="n">
        <f aca="false">COUNTIF($BC4085:$EG4085,"D")</f>
        <v>0</v>
      </c>
      <c r="AY4085" s="0" t="n">
        <f aca="false">COUNTIF($BC4085:$EG4085,"R")</f>
        <v>0</v>
      </c>
      <c r="AZ4085" s="0" t="n">
        <f aca="false">IF(CC4085="D",1,0)+IF(CL4085="D",1,0)+IF(CW4085="D",1,0)+IF(DD4085="D",1,0)+IF(DJ4085="D",1,0)+IF(DO4085="D",1,0)+IF(DW4085="D",1,0)</f>
        <v>0</v>
      </c>
      <c r="BA4085" s="0" t="n">
        <f aca="false">IF(DH4085&lt;&gt;"",1,0)+IF(DI4085&lt;&gt;"",1,0)+IF(DK4085&lt;&gt;"",1,0)+IF(DM4085&lt;&gt;"",1,0)+IF(DN4085&lt;&gt;"",1,0)+IF(DO4085&lt;&gt;"",1,0)+IF(DQ4085&lt;&gt;"",1,0)+IF(DR4085&lt;&gt;"",1,0)+IF(DT4085&lt;&gt;"",1,0)+IF(DU4085&lt;&gt;"",1,0)+IF(DV4085&lt;&gt;"",1,0)+IF(DW4085&lt;&gt;"",1,0)+IF(DX4085&lt;&gt;"",1,0)+IF(DZ4085&lt;&gt;"",1,0)+IF(EA4085&lt;&gt;"",1,0)+IF(EB4085&lt;&gt;"",1,0)+IF(EE4085&lt;&gt;"",1,0)</f>
        <v>1</v>
      </c>
      <c r="BB4085" s="0" t="n">
        <f aca="false">AY4085*AX4085</f>
        <v>0</v>
      </c>
      <c r="EA4085" s="0" t="s">
        <v>155</v>
      </c>
      <c r="EF4085" s="0" t="s">
        <v>155</v>
      </c>
    </row>
    <row r="4086" customFormat="false" ht="13.8" hidden="false" customHeight="false" outlineLevel="0" collapsed="false">
      <c r="A4086" s="0" t="s">
        <v>16152</v>
      </c>
      <c r="B4086" s="0" t="n">
        <v>78</v>
      </c>
      <c r="C4086" s="0" t="n">
        <v>477132</v>
      </c>
      <c r="D4086" s="0" t="s">
        <v>13973</v>
      </c>
      <c r="E4086" s="0" t="s">
        <v>16153</v>
      </c>
      <c r="F4086" s="0" t="str">
        <f aca="false">CONCATENATE(D4087," ",LEFT(I4087,4),"T=",AW4087,"D=",AX4087,"R=",AY4087,"M=",AZ4087,"L=",BA4087,"B=",BB4087)</f>
        <v>HENLINE 1989T=1D=0R=0M=0L=1B=0</v>
      </c>
      <c r="G4086" s="0" t="s">
        <v>16154</v>
      </c>
      <c r="I4086" s="0" t="s">
        <v>16155</v>
      </c>
      <c r="J4086" s="0" t="s">
        <v>16150</v>
      </c>
      <c r="K4086" s="0" t="s">
        <v>143</v>
      </c>
      <c r="M4086" s="0" t="str">
        <f aca="false">RIGHT(N4086,LEN(N4086)-FIND(" ",N4086))</f>
        <v>E MARKET ST</v>
      </c>
      <c r="N4086" s="0" t="s">
        <v>16156</v>
      </c>
      <c r="P4086" s="0" t="s">
        <v>147</v>
      </c>
      <c r="Q4086" s="0" t="s">
        <v>148</v>
      </c>
      <c r="R4086" s="0" t="n">
        <v>44483</v>
      </c>
      <c r="AD4086" s="0" t="s">
        <v>149</v>
      </c>
      <c r="AE4086" s="0" t="s">
        <v>150</v>
      </c>
      <c r="AF4086" s="0" t="s">
        <v>151</v>
      </c>
      <c r="AH4086" s="0" t="n">
        <v>14</v>
      </c>
      <c r="AI4086" s="0" t="n">
        <v>11</v>
      </c>
      <c r="AN4086" s="0" t="s">
        <v>147</v>
      </c>
      <c r="AO4086" s="0" t="s">
        <v>152</v>
      </c>
      <c r="AP4086" s="0" t="s">
        <v>153</v>
      </c>
      <c r="AQ4086" s="0" t="n">
        <v>9</v>
      </c>
      <c r="AR4086" s="0" t="n">
        <v>64</v>
      </c>
      <c r="AS4086" s="0" t="n">
        <v>32</v>
      </c>
      <c r="AV4086" s="0" t="s">
        <v>154</v>
      </c>
      <c r="AW4086" s="0" t="n">
        <f aca="false">COUNTA($BC4086:$EG4086)</f>
        <v>1</v>
      </c>
      <c r="AX4086" s="0" t="n">
        <f aca="false">COUNTIF($BC4086:$EG4086,"D")</f>
        <v>0</v>
      </c>
      <c r="AY4086" s="0" t="n">
        <f aca="false">COUNTIF($BC4086:$EG4086,"R")</f>
        <v>0</v>
      </c>
      <c r="AZ4086" s="0" t="n">
        <f aca="false">IF(CC4086="D",1,0)+IF(CL4086="D",1,0)+IF(CW4086="D",1,0)+IF(DD4086="D",1,0)+IF(DJ4086="D",1,0)+IF(DO4086="D",1,0)+IF(DW4086="D",1,0)</f>
        <v>0</v>
      </c>
      <c r="BA4086" s="0" t="n">
        <f aca="false">IF(DH4086&lt;&gt;"",1,0)+IF(DI4086&lt;&gt;"",1,0)+IF(DK4086&lt;&gt;"",1,0)+IF(DM4086&lt;&gt;"",1,0)+IF(DN4086&lt;&gt;"",1,0)+IF(DO4086&lt;&gt;"",1,0)+IF(DQ4086&lt;&gt;"",1,0)+IF(DR4086&lt;&gt;"",1,0)+IF(DT4086&lt;&gt;"",1,0)+IF(DU4086&lt;&gt;"",1,0)+IF(DV4086&lt;&gt;"",1,0)+IF(DW4086&lt;&gt;"",1,0)+IF(DX4086&lt;&gt;"",1,0)+IF(DZ4086&lt;&gt;"",1,0)+IF(EA4086&lt;&gt;"",1,0)+IF(EB4086&lt;&gt;"",1,0)+IF(EE4086&lt;&gt;"",1,0)</f>
        <v>1</v>
      </c>
      <c r="BB4086" s="0" t="n">
        <f aca="false">AY4086*AX4086</f>
        <v>0</v>
      </c>
      <c r="EA4086" s="0" t="s">
        <v>155</v>
      </c>
    </row>
    <row r="4087" customFormat="false" ht="13.8" hidden="false" customHeight="false" outlineLevel="0" collapsed="false">
      <c r="A4087" s="0" t="s">
        <v>16157</v>
      </c>
      <c r="B4087" s="0" t="n">
        <v>78</v>
      </c>
      <c r="C4087" s="0" t="n">
        <v>477135</v>
      </c>
      <c r="D4087" s="0" t="s">
        <v>16158</v>
      </c>
      <c r="E4087" s="0" t="s">
        <v>3207</v>
      </c>
      <c r="F4087" s="0" t="str">
        <f aca="false">CONCATENATE(D4088," ",LEFT(I4088,4),"T=",AW4088,"D=",AX4088,"R=",AY4088,"M=",AZ4088,"L=",BA4088,"B=",BB4088)</f>
        <v>CAMPBELL 1993T=5D=0R=1M=0L=0B=0</v>
      </c>
      <c r="G4087" s="0" t="s">
        <v>4773</v>
      </c>
      <c r="H4087" s="0" t="s">
        <v>424</v>
      </c>
      <c r="I4087" s="0" t="s">
        <v>16159</v>
      </c>
      <c r="J4087" s="0" t="s">
        <v>16150</v>
      </c>
      <c r="K4087" s="0" t="s">
        <v>143</v>
      </c>
      <c r="M4087" s="0" t="str">
        <f aca="false">RIGHT(N4087,LEN(N4087)-FIND(" ",N4087))</f>
        <v>SUNSET DR NE</v>
      </c>
      <c r="N4087" s="0" t="s">
        <v>11809</v>
      </c>
      <c r="P4087" s="0" t="s">
        <v>147</v>
      </c>
      <c r="Q4087" s="0" t="s">
        <v>148</v>
      </c>
      <c r="R4087" s="0" t="n">
        <v>44483</v>
      </c>
      <c r="AD4087" s="0" t="s">
        <v>149</v>
      </c>
      <c r="AE4087" s="0" t="s">
        <v>150</v>
      </c>
      <c r="AF4087" s="0" t="s">
        <v>151</v>
      </c>
      <c r="AH4087" s="0" t="n">
        <v>14</v>
      </c>
      <c r="AI4087" s="0" t="n">
        <v>11</v>
      </c>
      <c r="AN4087" s="0" t="s">
        <v>147</v>
      </c>
      <c r="AO4087" s="0" t="s">
        <v>261</v>
      </c>
      <c r="AP4087" s="0" t="s">
        <v>262</v>
      </c>
      <c r="AQ4087" s="0" t="n">
        <v>9</v>
      </c>
      <c r="AR4087" s="0" t="n">
        <v>64</v>
      </c>
      <c r="AS4087" s="0" t="n">
        <v>32</v>
      </c>
      <c r="AV4087" s="0" t="s">
        <v>154</v>
      </c>
      <c r="AW4087" s="0" t="n">
        <f aca="false">COUNTA($BC4087:$EG4087)</f>
        <v>1</v>
      </c>
      <c r="AX4087" s="0" t="n">
        <f aca="false">COUNTIF($BC4087:$EG4087,"D")</f>
        <v>0</v>
      </c>
      <c r="AY4087" s="0" t="n">
        <f aca="false">COUNTIF($BC4087:$EG4087,"R")</f>
        <v>0</v>
      </c>
      <c r="AZ4087" s="0" t="n">
        <f aca="false">IF(CC4087="D",1,0)+IF(CL4087="D",1,0)+IF(CW4087="D",1,0)+IF(DD4087="D",1,0)+IF(DJ4087="D",1,0)+IF(DO4087="D",1,0)+IF(DW4087="D",1,0)</f>
        <v>0</v>
      </c>
      <c r="BA4087" s="0" t="n">
        <f aca="false">IF(DH4087&lt;&gt;"",1,0)+IF(DI4087&lt;&gt;"",1,0)+IF(DK4087&lt;&gt;"",1,0)+IF(DM4087&lt;&gt;"",1,0)+IF(DN4087&lt;&gt;"",1,0)+IF(DO4087&lt;&gt;"",1,0)+IF(DQ4087&lt;&gt;"",1,0)+IF(DR4087&lt;&gt;"",1,0)+IF(DT4087&lt;&gt;"",1,0)+IF(DU4087&lt;&gt;"",1,0)+IF(DV4087&lt;&gt;"",1,0)+IF(DW4087&lt;&gt;"",1,0)+IF(DX4087&lt;&gt;"",1,0)+IF(DZ4087&lt;&gt;"",1,0)+IF(EA4087&lt;&gt;"",1,0)+IF(EB4087&lt;&gt;"",1,0)+IF(EE4087&lt;&gt;"",1,0)</f>
        <v>1</v>
      </c>
      <c r="BB4087" s="0" t="n">
        <f aca="false">AY4087*AX4087</f>
        <v>0</v>
      </c>
      <c r="EA4087" s="0" t="s">
        <v>155</v>
      </c>
    </row>
    <row r="4088" customFormat="false" ht="13.8" hidden="false" customHeight="false" outlineLevel="0" collapsed="false">
      <c r="A4088" s="0" t="s">
        <v>16160</v>
      </c>
      <c r="B4088" s="0" t="n">
        <v>78</v>
      </c>
      <c r="C4088" s="0" t="n">
        <v>382975</v>
      </c>
      <c r="D4088" s="0" t="s">
        <v>806</v>
      </c>
      <c r="E4088" s="0" t="s">
        <v>1638</v>
      </c>
      <c r="F4088" s="0" t="str">
        <f aca="false">CONCATENATE(D4089," ",LEFT(I4089,4),"T=",AW4089,"D=",AX4089,"R=",AY4089,"M=",AZ4089,"L=",BA4089,"B=",BB4089)</f>
        <v>WAYT 1978T=0D=0R=0M=0L=0B=0</v>
      </c>
      <c r="G4088" s="0" t="s">
        <v>364</v>
      </c>
      <c r="I4088" s="0" t="s">
        <v>16161</v>
      </c>
      <c r="J4088" s="0" t="s">
        <v>16150</v>
      </c>
      <c r="K4088" s="0" t="s">
        <v>143</v>
      </c>
      <c r="M4088" s="0" t="str">
        <f aca="false">RIGHT(N4088,LEN(N4088)-FIND(" ",N4088))</f>
        <v>ATLANTIC ST NE</v>
      </c>
      <c r="N4088" s="0" t="s">
        <v>16162</v>
      </c>
      <c r="P4088" s="0" t="s">
        <v>147</v>
      </c>
      <c r="Q4088" s="0" t="s">
        <v>148</v>
      </c>
      <c r="R4088" s="0" t="n">
        <v>44483</v>
      </c>
      <c r="AD4088" s="0" t="s">
        <v>149</v>
      </c>
      <c r="AE4088" s="0" t="s">
        <v>150</v>
      </c>
      <c r="AF4088" s="0" t="s">
        <v>151</v>
      </c>
      <c r="AH4088" s="0" t="n">
        <v>14</v>
      </c>
      <c r="AI4088" s="0" t="n">
        <v>11</v>
      </c>
      <c r="AN4088" s="0" t="s">
        <v>147</v>
      </c>
      <c r="AO4088" s="0" t="s">
        <v>261</v>
      </c>
      <c r="AP4088" s="0" t="s">
        <v>262</v>
      </c>
      <c r="AQ4088" s="0" t="n">
        <v>9</v>
      </c>
      <c r="AR4088" s="0" t="n">
        <v>64</v>
      </c>
      <c r="AS4088" s="0" t="n">
        <v>32</v>
      </c>
      <c r="AV4088" s="0" t="s">
        <v>154</v>
      </c>
      <c r="AW4088" s="0" t="n">
        <f aca="false">COUNTA($BC4088:$EG4088)</f>
        <v>5</v>
      </c>
      <c r="AX4088" s="0" t="n">
        <f aca="false">COUNTIF($BC4088:$EG4088,"D")</f>
        <v>0</v>
      </c>
      <c r="AY4088" s="0" t="n">
        <f aca="false">COUNTIF($BC4088:$EG4088,"R")</f>
        <v>1</v>
      </c>
      <c r="AZ4088" s="0" t="n">
        <f aca="false">IF(CC4088="D",1,0)+IF(CL4088="D",1,0)+IF(CW4088="D",1,0)+IF(DD4088="D",1,0)+IF(DJ4088="D",1,0)+IF(DO4088="D",1,0)+IF(DW4088="D",1,0)</f>
        <v>0</v>
      </c>
      <c r="BA4088" s="0" t="n">
        <f aca="false">IF(DH4088&lt;&gt;"",1,0)+IF(DI4088&lt;&gt;"",1,0)+IF(DK4088&lt;&gt;"",1,0)+IF(DM4088&lt;&gt;"",1,0)+IF(DN4088&lt;&gt;"",1,0)+IF(DO4088&lt;&gt;"",1,0)+IF(DQ4088&lt;&gt;"",1,0)+IF(DR4088&lt;&gt;"",1,0)+IF(DT4088&lt;&gt;"",1,0)+IF(DU4088&lt;&gt;"",1,0)+IF(DV4088&lt;&gt;"",1,0)+IF(DW4088&lt;&gt;"",1,0)+IF(DX4088&lt;&gt;"",1,0)+IF(DZ4088&lt;&gt;"",1,0)+IF(EA4088&lt;&gt;"",1,0)+IF(EB4088&lt;&gt;"",1,0)+IF(EE4088&lt;&gt;"",1,0)</f>
        <v>0</v>
      </c>
      <c r="BB4088" s="0" t="n">
        <f aca="false">AY4088*AX4088</f>
        <v>0</v>
      </c>
      <c r="CN4088" s="0" t="s">
        <v>155</v>
      </c>
      <c r="CO4088" s="0" t="s">
        <v>174</v>
      </c>
      <c r="CP4088" s="0" t="s">
        <v>155</v>
      </c>
      <c r="CT4088" s="0" t="s">
        <v>155</v>
      </c>
      <c r="EF4088" s="0" t="s">
        <v>155</v>
      </c>
    </row>
    <row r="4089" customFormat="false" ht="13.8" hidden="false" customHeight="false" outlineLevel="0" collapsed="false">
      <c r="A4089" s="0" t="s">
        <v>16163</v>
      </c>
      <c r="B4089" s="0" t="n">
        <v>78</v>
      </c>
      <c r="C4089" s="0" t="n">
        <v>462746</v>
      </c>
      <c r="D4089" s="0" t="s">
        <v>16164</v>
      </c>
      <c r="E4089" s="0" t="s">
        <v>6869</v>
      </c>
      <c r="F4089" s="0" t="str">
        <f aca="false">CONCATENATE(D4090," ",LEFT(I4090,4),"T=",AW4090,"D=",AX4090,"R=",AY4090,"M=",AZ4090,"L=",BA4090,"B=",BB4090)</f>
        <v>MURRAY 2001T=1D=0R=0M=0L=0B=0</v>
      </c>
      <c r="G4089" s="0" t="s">
        <v>16165</v>
      </c>
      <c r="I4089" s="0" t="s">
        <v>16166</v>
      </c>
      <c r="J4089" s="0" t="s">
        <v>16150</v>
      </c>
      <c r="K4089" s="0" t="s">
        <v>143</v>
      </c>
      <c r="M4089" s="0" t="str">
        <f aca="false">RIGHT(N4089,LEN(N4089)-FIND(" ",N4089))</f>
        <v>FOSTER DR NE</v>
      </c>
      <c r="N4089" s="0" t="s">
        <v>16167</v>
      </c>
      <c r="P4089" s="0" t="s">
        <v>147</v>
      </c>
      <c r="Q4089" s="0" t="s">
        <v>148</v>
      </c>
      <c r="R4089" s="0" t="n">
        <v>44483</v>
      </c>
      <c r="AD4089" s="0" t="s">
        <v>149</v>
      </c>
      <c r="AE4089" s="0" t="s">
        <v>150</v>
      </c>
      <c r="AF4089" s="0" t="s">
        <v>151</v>
      </c>
      <c r="AH4089" s="0" t="n">
        <v>14</v>
      </c>
      <c r="AI4089" s="0" t="n">
        <v>11</v>
      </c>
      <c r="AN4089" s="0" t="s">
        <v>147</v>
      </c>
      <c r="AO4089" s="0" t="s">
        <v>176</v>
      </c>
      <c r="AP4089" s="0" t="s">
        <v>177</v>
      </c>
      <c r="AQ4089" s="0" t="n">
        <v>9</v>
      </c>
      <c r="AR4089" s="0" t="n">
        <v>64</v>
      </c>
      <c r="AS4089" s="0" t="n">
        <v>32</v>
      </c>
      <c r="AV4089" s="0" t="s">
        <v>154</v>
      </c>
      <c r="AW4089" s="0" t="n">
        <f aca="false">COUNTA($BC4089:$EG4089)</f>
        <v>0</v>
      </c>
      <c r="AX4089" s="0" t="n">
        <f aca="false">COUNTIF($BC4089:$EG4089,"D")</f>
        <v>0</v>
      </c>
      <c r="AY4089" s="0" t="n">
        <f aca="false">COUNTIF($BC4089:$EG4089,"R")</f>
        <v>0</v>
      </c>
      <c r="AZ4089" s="0" t="n">
        <f aca="false">IF(CC4089="D",1,0)+IF(CL4089="D",1,0)+IF(CW4089="D",1,0)+IF(DD4089="D",1,0)+IF(DJ4089="D",1,0)+IF(DO4089="D",1,0)+IF(DW4089="D",1,0)</f>
        <v>0</v>
      </c>
      <c r="BA4089" s="0" t="n">
        <f aca="false">IF(DH4089&lt;&gt;"",1,0)+IF(DI4089&lt;&gt;"",1,0)+IF(DK4089&lt;&gt;"",1,0)+IF(DM4089&lt;&gt;"",1,0)+IF(DN4089&lt;&gt;"",1,0)+IF(DO4089&lt;&gt;"",1,0)+IF(DQ4089&lt;&gt;"",1,0)+IF(DR4089&lt;&gt;"",1,0)+IF(DT4089&lt;&gt;"",1,0)+IF(DU4089&lt;&gt;"",1,0)+IF(DV4089&lt;&gt;"",1,0)+IF(DW4089&lt;&gt;"",1,0)+IF(DX4089&lt;&gt;"",1,0)+IF(DZ4089&lt;&gt;"",1,0)+IF(EA4089&lt;&gt;"",1,0)+IF(EB4089&lt;&gt;"",1,0)+IF(EE4089&lt;&gt;"",1,0)</f>
        <v>0</v>
      </c>
      <c r="BB4089" s="0" t="n">
        <f aca="false">AY4089*AX4089</f>
        <v>0</v>
      </c>
    </row>
    <row r="4090" customFormat="false" ht="13.8" hidden="false" customHeight="false" outlineLevel="0" collapsed="false">
      <c r="A4090" s="0" t="s">
        <v>16168</v>
      </c>
      <c r="B4090" s="0" t="n">
        <v>78</v>
      </c>
      <c r="C4090" s="0" t="n">
        <v>455560</v>
      </c>
      <c r="D4090" s="0" t="s">
        <v>1913</v>
      </c>
      <c r="E4090" s="0" t="s">
        <v>16169</v>
      </c>
      <c r="F4090" s="0" t="str">
        <f aca="false">CONCATENATE(D4091," ",LEFT(I4091,4),"T=",AW4091,"D=",AX4091,"R=",AY4091,"M=",AZ4091,"L=",BA4091,"B=",BB4091)</f>
        <v>POTTER 1950T=17D=1R=4M=1L=6B=4</v>
      </c>
      <c r="G4090" s="0" t="s">
        <v>16170</v>
      </c>
      <c r="I4090" s="0" t="s">
        <v>16171</v>
      </c>
      <c r="J4090" s="0" t="s">
        <v>16150</v>
      </c>
      <c r="K4090" s="0" t="s">
        <v>143</v>
      </c>
      <c r="M4090" s="0" t="str">
        <f aca="false">RIGHT(N4090,LEN(N4090)-FIND(" ",N4090))</f>
        <v>PERKINSWOOD BLVD NE</v>
      </c>
      <c r="N4090" s="0" t="s">
        <v>6588</v>
      </c>
      <c r="P4090" s="0" t="s">
        <v>147</v>
      </c>
      <c r="Q4090" s="0" t="s">
        <v>148</v>
      </c>
      <c r="R4090" s="0" t="n">
        <v>44483</v>
      </c>
      <c r="AD4090" s="0" t="s">
        <v>149</v>
      </c>
      <c r="AE4090" s="0" t="s">
        <v>150</v>
      </c>
      <c r="AF4090" s="0" t="s">
        <v>151</v>
      </c>
      <c r="AH4090" s="0" t="n">
        <v>14</v>
      </c>
      <c r="AI4090" s="0" t="n">
        <v>11</v>
      </c>
      <c r="AN4090" s="0" t="s">
        <v>147</v>
      </c>
      <c r="AO4090" s="0" t="s">
        <v>176</v>
      </c>
      <c r="AP4090" s="0" t="s">
        <v>177</v>
      </c>
      <c r="AQ4090" s="0" t="n">
        <v>9</v>
      </c>
      <c r="AR4090" s="0" t="n">
        <v>64</v>
      </c>
      <c r="AS4090" s="0" t="n">
        <v>32</v>
      </c>
      <c r="AV4090" s="0" t="s">
        <v>154</v>
      </c>
      <c r="AW4090" s="0" t="n">
        <f aca="false">COUNTA($BC4090:$EG4090)</f>
        <v>1</v>
      </c>
      <c r="AX4090" s="0" t="n">
        <f aca="false">COUNTIF($BC4090:$EG4090,"D")</f>
        <v>0</v>
      </c>
      <c r="AY4090" s="0" t="n">
        <f aca="false">COUNTIF($BC4090:$EG4090,"R")</f>
        <v>0</v>
      </c>
      <c r="AZ4090" s="0" t="n">
        <f aca="false">IF(CC4090="D",1,0)+IF(CL4090="D",1,0)+IF(CW4090="D",1,0)+IF(DD4090="D",1,0)+IF(DJ4090="D",1,0)+IF(DO4090="D",1,0)+IF(DW4090="D",1,0)</f>
        <v>0</v>
      </c>
      <c r="BA4090" s="0" t="n">
        <f aca="false">IF(DH4090&lt;&gt;"",1,0)+IF(DI4090&lt;&gt;"",1,0)+IF(DK4090&lt;&gt;"",1,0)+IF(DM4090&lt;&gt;"",1,0)+IF(DN4090&lt;&gt;"",1,0)+IF(DO4090&lt;&gt;"",1,0)+IF(DQ4090&lt;&gt;"",1,0)+IF(DR4090&lt;&gt;"",1,0)+IF(DT4090&lt;&gt;"",1,0)+IF(DU4090&lt;&gt;"",1,0)+IF(DV4090&lt;&gt;"",1,0)+IF(DW4090&lt;&gt;"",1,0)+IF(DX4090&lt;&gt;"",1,0)+IF(DZ4090&lt;&gt;"",1,0)+IF(EA4090&lt;&gt;"",1,0)+IF(EB4090&lt;&gt;"",1,0)+IF(EE4090&lt;&gt;"",1,0)</f>
        <v>0</v>
      </c>
      <c r="BB4090" s="0" t="n">
        <f aca="false">AY4090*AX4090</f>
        <v>0</v>
      </c>
      <c r="EF4090" s="0" t="s">
        <v>155</v>
      </c>
    </row>
    <row r="4091" customFormat="false" ht="13.8" hidden="false" customHeight="false" outlineLevel="0" collapsed="false">
      <c r="A4091" s="0" t="s">
        <v>16172</v>
      </c>
      <c r="B4091" s="0" t="n">
        <v>78</v>
      </c>
      <c r="C4091" s="0" t="n">
        <v>386984</v>
      </c>
      <c r="D4091" s="0" t="s">
        <v>12306</v>
      </c>
      <c r="E4091" s="0" t="s">
        <v>358</v>
      </c>
      <c r="F4091" s="0" t="str">
        <f aca="false">CONCATENATE(D4092," ",LEFT(I4092,4),"T=",AW4092,"D=",AX4092,"R=",AY4092,"M=",AZ4092,"L=",BA4092,"B=",BB4092)</f>
        <v>METZ 1976T=6D=1R=0M=0L=0B=0</v>
      </c>
      <c r="G4091" s="0" t="s">
        <v>359</v>
      </c>
      <c r="I4091" s="0" t="s">
        <v>16173</v>
      </c>
      <c r="J4091" s="0" t="s">
        <v>16150</v>
      </c>
      <c r="K4091" s="0" t="s">
        <v>143</v>
      </c>
      <c r="L4091" s="0" t="s">
        <v>174</v>
      </c>
      <c r="M4091" s="0" t="str">
        <f aca="false">RIGHT(N4091,LEN(N4091)-FIND(" ",N4091))</f>
        <v>NORTHWOODS CT NE</v>
      </c>
      <c r="N4091" s="0" t="s">
        <v>1924</v>
      </c>
      <c r="O4091" s="0" t="s">
        <v>918</v>
      </c>
      <c r="P4091" s="0" t="s">
        <v>147</v>
      </c>
      <c r="Q4091" s="0" t="s">
        <v>148</v>
      </c>
      <c r="R4091" s="0" t="n">
        <v>44483</v>
      </c>
      <c r="AD4091" s="0" t="s">
        <v>149</v>
      </c>
      <c r="AE4091" s="0" t="s">
        <v>150</v>
      </c>
      <c r="AH4091" s="0" t="n">
        <v>14</v>
      </c>
      <c r="AI4091" s="0" t="n">
        <v>11</v>
      </c>
      <c r="AJ4091" s="0" t="s">
        <v>164</v>
      </c>
      <c r="AM4091" s="0" t="s">
        <v>165</v>
      </c>
      <c r="AN4091" s="0" t="s">
        <v>147</v>
      </c>
      <c r="AO4091" s="0" t="s">
        <v>176</v>
      </c>
      <c r="AP4091" s="0" t="s">
        <v>177</v>
      </c>
      <c r="AQ4091" s="0" t="n">
        <v>9</v>
      </c>
      <c r="AR4091" s="0" t="n">
        <v>64</v>
      </c>
      <c r="AS4091" s="0" t="n">
        <v>32</v>
      </c>
      <c r="AV4091" s="0" t="s">
        <v>154</v>
      </c>
      <c r="AW4091" s="0" t="n">
        <f aca="false">COUNTA($BC4091:$EG4091)</f>
        <v>17</v>
      </c>
      <c r="AX4091" s="0" t="n">
        <f aca="false">COUNTIF($BC4091:$EG4091,"D")</f>
        <v>1</v>
      </c>
      <c r="AY4091" s="0" t="n">
        <f aca="false">COUNTIF($BC4091:$EG4091,"R")</f>
        <v>4</v>
      </c>
      <c r="AZ4091" s="0" t="n">
        <f aca="false">IF(CC4091="D",1,0)+IF(CL4091="D",1,0)+IF(CW4091="D",1,0)+IF(DD4091="D",1,0)+IF(DJ4091="D",1,0)+IF(DO4091="D",1,0)+IF(DW4091="D",1,0)</f>
        <v>1</v>
      </c>
      <c r="BA4091" s="0" t="n">
        <f aca="false">IF(DH4091&lt;&gt;"",1,0)+IF(DI4091&lt;&gt;"",1,0)+IF(DK4091&lt;&gt;"",1,0)+IF(DM4091&lt;&gt;"",1,0)+IF(DN4091&lt;&gt;"",1,0)+IF(DO4091&lt;&gt;"",1,0)+IF(DQ4091&lt;&gt;"",1,0)+IF(DR4091&lt;&gt;"",1,0)+IF(DT4091&lt;&gt;"",1,0)+IF(DU4091&lt;&gt;"",1,0)+IF(DV4091&lt;&gt;"",1,0)+IF(DW4091&lt;&gt;"",1,0)+IF(DX4091&lt;&gt;"",1,0)+IF(DZ4091&lt;&gt;"",1,0)+IF(EA4091&lt;&gt;"",1,0)+IF(EB4091&lt;&gt;"",1,0)+IF(EE4091&lt;&gt;"",1,0)</f>
        <v>6</v>
      </c>
      <c r="BB4091" s="0" t="n">
        <f aca="false">AY4091*AX4091</f>
        <v>4</v>
      </c>
      <c r="CP4091" s="0" t="s">
        <v>155</v>
      </c>
      <c r="CV4091" s="0" t="s">
        <v>155</v>
      </c>
      <c r="CY4091" s="0" t="s">
        <v>155</v>
      </c>
      <c r="CZ4091" s="0" t="s">
        <v>174</v>
      </c>
      <c r="DC4091" s="0" t="s">
        <v>155</v>
      </c>
      <c r="DF4091" s="0" t="s">
        <v>155</v>
      </c>
      <c r="DI4091" s="0" t="s">
        <v>155</v>
      </c>
      <c r="DJ4091" s="0" t="s">
        <v>144</v>
      </c>
      <c r="DL4091" s="0" t="s">
        <v>155</v>
      </c>
      <c r="DM4091" s="0" t="s">
        <v>174</v>
      </c>
      <c r="DN4091" s="0" t="s">
        <v>155</v>
      </c>
      <c r="DS4091" s="0" t="s">
        <v>174</v>
      </c>
      <c r="DU4091" s="0" t="s">
        <v>155</v>
      </c>
      <c r="DX4091" s="0" t="s">
        <v>155</v>
      </c>
      <c r="EA4091" s="0" t="s">
        <v>155</v>
      </c>
      <c r="ED4091" s="0" t="s">
        <v>174</v>
      </c>
      <c r="EF4091" s="0" t="s">
        <v>155</v>
      </c>
    </row>
    <row r="4092" customFormat="false" ht="13.8" hidden="false" customHeight="false" outlineLevel="0" collapsed="false">
      <c r="A4092" s="0" t="s">
        <v>16174</v>
      </c>
      <c r="B4092" s="0" t="n">
        <v>78</v>
      </c>
      <c r="C4092" s="0" t="n">
        <v>477727</v>
      </c>
      <c r="D4092" s="0" t="s">
        <v>7081</v>
      </c>
      <c r="E4092" s="0" t="s">
        <v>2015</v>
      </c>
      <c r="F4092" s="0" t="str">
        <f aca="false">CONCATENATE(D4093," ",LEFT(I4093,4),"T=",AW4093,"D=",AX4093,"R=",AY4093,"M=",AZ4093,"L=",BA4093,"B=",BB4093)</f>
        <v>BLESCH 1978T=1D=0R=0M=0L=0B=0</v>
      </c>
      <c r="G4092" s="0" t="s">
        <v>3025</v>
      </c>
      <c r="I4092" s="0" t="s">
        <v>16175</v>
      </c>
      <c r="J4092" s="0" t="s">
        <v>16176</v>
      </c>
      <c r="K4092" s="0" t="s">
        <v>143</v>
      </c>
      <c r="M4092" s="0" t="str">
        <f aca="false">RIGHT(N4092,LEN(N4092)-FIND(" ",N4092))</f>
        <v>MONTCLAIR ST NE</v>
      </c>
      <c r="N4092" s="0" t="s">
        <v>16177</v>
      </c>
      <c r="P4092" s="0" t="s">
        <v>147</v>
      </c>
      <c r="Q4092" s="0" t="s">
        <v>148</v>
      </c>
      <c r="R4092" s="0" t="n">
        <v>44483</v>
      </c>
      <c r="AD4092" s="0" t="s">
        <v>149</v>
      </c>
      <c r="AE4092" s="0" t="s">
        <v>150</v>
      </c>
      <c r="AF4092" s="0" t="s">
        <v>151</v>
      </c>
      <c r="AH4092" s="0" t="n">
        <v>14</v>
      </c>
      <c r="AI4092" s="0" t="n">
        <v>11</v>
      </c>
      <c r="AN4092" s="0" t="s">
        <v>147</v>
      </c>
      <c r="AO4092" s="0" t="s">
        <v>152</v>
      </c>
      <c r="AP4092" s="0" t="s">
        <v>153</v>
      </c>
      <c r="AQ4092" s="0" t="n">
        <v>9</v>
      </c>
      <c r="AR4092" s="0" t="n">
        <v>64</v>
      </c>
      <c r="AS4092" s="0" t="n">
        <v>32</v>
      </c>
      <c r="AV4092" s="0" t="s">
        <v>154</v>
      </c>
      <c r="AW4092" s="0" t="n">
        <f aca="false">COUNTA($BC4092:$EG4092)</f>
        <v>6</v>
      </c>
      <c r="AX4092" s="0" t="n">
        <f aca="false">COUNTIF($BC4092:$EG4092,"D")</f>
        <v>1</v>
      </c>
      <c r="AY4092" s="0" t="n">
        <f aca="false">COUNTIF($BC4092:$EG4092,"R")</f>
        <v>0</v>
      </c>
      <c r="AZ4092" s="0" t="n">
        <f aca="false">IF(CC4092="D",1,0)+IF(CL4092="D",1,0)+IF(CW4092="D",1,0)+IF(DD4092="D",1,0)+IF(DJ4092="D",1,0)+IF(DO4092="D",1,0)+IF(DW4092="D",1,0)</f>
        <v>0</v>
      </c>
      <c r="BA4092" s="0" t="n">
        <f aca="false">IF(DH4092&lt;&gt;"",1,0)+IF(DI4092&lt;&gt;"",1,0)+IF(DK4092&lt;&gt;"",1,0)+IF(DM4092&lt;&gt;"",1,0)+IF(DN4092&lt;&gt;"",1,0)+IF(DO4092&lt;&gt;"",1,0)+IF(DQ4092&lt;&gt;"",1,0)+IF(DR4092&lt;&gt;"",1,0)+IF(DT4092&lt;&gt;"",1,0)+IF(DU4092&lt;&gt;"",1,0)+IF(DV4092&lt;&gt;"",1,0)+IF(DW4092&lt;&gt;"",1,0)+IF(DX4092&lt;&gt;"",1,0)+IF(DZ4092&lt;&gt;"",1,0)+IF(EA4092&lt;&gt;"",1,0)+IF(EB4092&lt;&gt;"",1,0)+IF(EE4092&lt;&gt;"",1,0)</f>
        <v>0</v>
      </c>
      <c r="BB4092" s="0" t="n">
        <f aca="false">AY4092*AX4092</f>
        <v>0</v>
      </c>
      <c r="BC4092" s="0" t="s">
        <v>155</v>
      </c>
      <c r="BK4092" s="0" t="s">
        <v>155</v>
      </c>
      <c r="BL4092" s="0" t="s">
        <v>155</v>
      </c>
      <c r="BY4092" s="0" t="s">
        <v>144</v>
      </c>
      <c r="ED4092" s="0" t="s">
        <v>155</v>
      </c>
      <c r="EF4092" s="0" t="s">
        <v>155</v>
      </c>
    </row>
    <row r="4093" customFormat="false" ht="13.8" hidden="false" customHeight="false" outlineLevel="0" collapsed="false">
      <c r="A4093" s="0" t="s">
        <v>16178</v>
      </c>
      <c r="B4093" s="0" t="n">
        <v>78</v>
      </c>
      <c r="C4093" s="0" t="n">
        <v>478157</v>
      </c>
      <c r="D4093" s="0" t="s">
        <v>16179</v>
      </c>
      <c r="E4093" s="0" t="s">
        <v>364</v>
      </c>
      <c r="F4093" s="0" t="str">
        <f aca="false">CONCATENATE(D4094," ",LEFT(I4094,4),"T=",AW4094,"D=",AX4094,"R=",AY4094,"M=",AZ4094,"L=",BA4094,"B=",BB4094)</f>
        <v>MORAN 1979T=8D=2R=0M=0L=4B=0</v>
      </c>
      <c r="G4093" s="0" t="s">
        <v>5184</v>
      </c>
      <c r="I4093" s="0" t="s">
        <v>16180</v>
      </c>
      <c r="J4093" s="0" t="s">
        <v>16181</v>
      </c>
      <c r="K4093" s="0" t="s">
        <v>143</v>
      </c>
      <c r="M4093" s="0" t="str">
        <f aca="false">RIGHT(N4093,LEN(N4093)-FIND(" ",N4093))</f>
        <v>GENESEE AVE NE</v>
      </c>
      <c r="N4093" s="0" t="s">
        <v>16182</v>
      </c>
      <c r="P4093" s="0" t="s">
        <v>147</v>
      </c>
      <c r="Q4093" s="0" t="s">
        <v>148</v>
      </c>
      <c r="R4093" s="0" t="n">
        <v>44483</v>
      </c>
      <c r="S4093" s="0" t="n">
        <v>4209</v>
      </c>
      <c r="AD4093" s="0" t="s">
        <v>149</v>
      </c>
      <c r="AE4093" s="0" t="s">
        <v>150</v>
      </c>
      <c r="AF4093" s="0" t="s">
        <v>151</v>
      </c>
      <c r="AH4093" s="0" t="n">
        <v>14</v>
      </c>
      <c r="AI4093" s="0" t="n">
        <v>11</v>
      </c>
      <c r="AN4093" s="0" t="s">
        <v>147</v>
      </c>
      <c r="AO4093" s="0" t="s">
        <v>189</v>
      </c>
      <c r="AP4093" s="0" t="s">
        <v>190</v>
      </c>
      <c r="AQ4093" s="0" t="n">
        <v>9</v>
      </c>
      <c r="AR4093" s="0" t="n">
        <v>64</v>
      </c>
      <c r="AS4093" s="0" t="n">
        <v>32</v>
      </c>
      <c r="AV4093" s="0" t="s">
        <v>154</v>
      </c>
      <c r="AW4093" s="0" t="n">
        <f aca="false">COUNTA($BC4093:$EG4093)</f>
        <v>1</v>
      </c>
      <c r="AX4093" s="0" t="n">
        <f aca="false">COUNTIF($BC4093:$EG4093,"D")</f>
        <v>0</v>
      </c>
      <c r="AY4093" s="0" t="n">
        <f aca="false">COUNTIF($BC4093:$EG4093,"R")</f>
        <v>0</v>
      </c>
      <c r="AZ4093" s="0" t="n">
        <f aca="false">IF(CC4093="D",1,0)+IF(CL4093="D",1,0)+IF(CW4093="D",1,0)+IF(DD4093="D",1,0)+IF(DJ4093="D",1,0)+IF(DO4093="D",1,0)+IF(DW4093="D",1,0)</f>
        <v>0</v>
      </c>
      <c r="BA4093" s="0" t="n">
        <f aca="false">IF(DH4093&lt;&gt;"",1,0)+IF(DI4093&lt;&gt;"",1,0)+IF(DK4093&lt;&gt;"",1,0)+IF(DM4093&lt;&gt;"",1,0)+IF(DN4093&lt;&gt;"",1,0)+IF(DO4093&lt;&gt;"",1,0)+IF(DQ4093&lt;&gt;"",1,0)+IF(DR4093&lt;&gt;"",1,0)+IF(DT4093&lt;&gt;"",1,0)+IF(DU4093&lt;&gt;"",1,0)+IF(DV4093&lt;&gt;"",1,0)+IF(DW4093&lt;&gt;"",1,0)+IF(DX4093&lt;&gt;"",1,0)+IF(DZ4093&lt;&gt;"",1,0)+IF(EA4093&lt;&gt;"",1,0)+IF(EB4093&lt;&gt;"",1,0)+IF(EE4093&lt;&gt;"",1,0)</f>
        <v>0</v>
      </c>
      <c r="BB4093" s="0" t="n">
        <f aca="false">AY4093*AX4093</f>
        <v>0</v>
      </c>
      <c r="EF4093" s="0" t="s">
        <v>155</v>
      </c>
    </row>
    <row r="4094" customFormat="false" ht="13.8" hidden="false" customHeight="false" outlineLevel="0" collapsed="false">
      <c r="A4094" s="0" t="s">
        <v>16183</v>
      </c>
      <c r="B4094" s="0" t="n">
        <v>78</v>
      </c>
      <c r="C4094" s="0" t="n">
        <v>405039</v>
      </c>
      <c r="D4094" s="0" t="s">
        <v>2290</v>
      </c>
      <c r="E4094" s="0" t="s">
        <v>2073</v>
      </c>
      <c r="F4094" s="0" t="str">
        <f aca="false">CONCATENATE(D4095," ",LEFT(I4095,4),"T=",AW4095,"D=",AX4095,"R=",AY4095,"M=",AZ4095,"L=",BA4095,"B=",BB4095)</f>
        <v>BROWN 1955T=2D=0R=0M=0L=2B=0</v>
      </c>
      <c r="G4094" s="0" t="s">
        <v>1516</v>
      </c>
      <c r="I4094" s="0" t="s">
        <v>16184</v>
      </c>
      <c r="J4094" s="0" t="s">
        <v>16181</v>
      </c>
      <c r="K4094" s="0" t="s">
        <v>143</v>
      </c>
      <c r="L4094" s="0" t="s">
        <v>144</v>
      </c>
      <c r="M4094" s="0" t="str">
        <f aca="false">RIGHT(N4094,LEN(N4094)-FIND(" ",N4094))</f>
        <v>PERKINSWOOD BLVD NE</v>
      </c>
      <c r="N4094" s="0" t="s">
        <v>16185</v>
      </c>
      <c r="P4094" s="0" t="s">
        <v>147</v>
      </c>
      <c r="Q4094" s="0" t="s">
        <v>148</v>
      </c>
      <c r="R4094" s="0" t="n">
        <v>44483</v>
      </c>
      <c r="AD4094" s="0" t="s">
        <v>149</v>
      </c>
      <c r="AE4094" s="0" t="s">
        <v>150</v>
      </c>
      <c r="AF4094" s="0" t="s">
        <v>151</v>
      </c>
      <c r="AH4094" s="0" t="n">
        <v>14</v>
      </c>
      <c r="AI4094" s="0" t="n">
        <v>11</v>
      </c>
      <c r="AN4094" s="0" t="s">
        <v>147</v>
      </c>
      <c r="AO4094" s="0" t="s">
        <v>176</v>
      </c>
      <c r="AP4094" s="0" t="s">
        <v>177</v>
      </c>
      <c r="AQ4094" s="0" t="n">
        <v>9</v>
      </c>
      <c r="AR4094" s="0" t="n">
        <v>64</v>
      </c>
      <c r="AS4094" s="0" t="n">
        <v>32</v>
      </c>
      <c r="AV4094" s="0" t="s">
        <v>154</v>
      </c>
      <c r="AW4094" s="0" t="n">
        <f aca="false">COUNTA($BC4094:$EG4094)</f>
        <v>8</v>
      </c>
      <c r="AX4094" s="0" t="n">
        <f aca="false">COUNTIF($BC4094:$EG4094,"D")</f>
        <v>2</v>
      </c>
      <c r="AY4094" s="0" t="n">
        <f aca="false">COUNTIF($BC4094:$EG4094,"R")</f>
        <v>0</v>
      </c>
      <c r="AZ4094" s="0" t="n">
        <f aca="false">IF(CC4094="D",1,0)+IF(CL4094="D",1,0)+IF(CW4094="D",1,0)+IF(DD4094="D",1,0)+IF(DJ4094="D",1,0)+IF(DO4094="D",1,0)+IF(DW4094="D",1,0)</f>
        <v>0</v>
      </c>
      <c r="BA4094" s="0" t="n">
        <f aca="false">IF(DH4094&lt;&gt;"",1,0)+IF(DI4094&lt;&gt;"",1,0)+IF(DK4094&lt;&gt;"",1,0)+IF(DM4094&lt;&gt;"",1,0)+IF(DN4094&lt;&gt;"",1,0)+IF(DO4094&lt;&gt;"",1,0)+IF(DQ4094&lt;&gt;"",1,0)+IF(DR4094&lt;&gt;"",1,0)+IF(DT4094&lt;&gt;"",1,0)+IF(DU4094&lt;&gt;"",1,0)+IF(DV4094&lt;&gt;"",1,0)+IF(DW4094&lt;&gt;"",1,0)+IF(DX4094&lt;&gt;"",1,0)+IF(DZ4094&lt;&gt;"",1,0)+IF(EA4094&lt;&gt;"",1,0)+IF(EB4094&lt;&gt;"",1,0)+IF(EE4094&lt;&gt;"",1,0)</f>
        <v>4</v>
      </c>
      <c r="BB4094" s="0" t="n">
        <f aca="false">AY4094*AX4094</f>
        <v>0</v>
      </c>
      <c r="DL4094" s="0" t="s">
        <v>155</v>
      </c>
      <c r="DN4094" s="0" t="s">
        <v>155</v>
      </c>
      <c r="DS4094" s="0" t="s">
        <v>144</v>
      </c>
      <c r="DU4094" s="0" t="s">
        <v>155</v>
      </c>
      <c r="DX4094" s="0" t="s">
        <v>155</v>
      </c>
      <c r="EA4094" s="0" t="s">
        <v>155</v>
      </c>
      <c r="ED4094" s="0" t="s">
        <v>144</v>
      </c>
      <c r="EF4094" s="0" t="s">
        <v>155</v>
      </c>
    </row>
    <row r="4095" customFormat="false" ht="13.8" hidden="false" customHeight="false" outlineLevel="0" collapsed="false">
      <c r="A4095" s="0" t="s">
        <v>16186</v>
      </c>
      <c r="B4095" s="0" t="n">
        <v>78</v>
      </c>
      <c r="C4095" s="0" t="n">
        <v>477740</v>
      </c>
      <c r="D4095" s="0" t="s">
        <v>235</v>
      </c>
      <c r="E4095" s="0" t="s">
        <v>1227</v>
      </c>
      <c r="F4095" s="0" t="str">
        <f aca="false">CONCATENATE(D4096," ",LEFT(I4096,4),"T=",AW4096,"D=",AX4096,"R=",AY4096,"M=",AZ4096,"L=",BA4096,"B=",BB4096)</f>
        <v>SORBER 1955T=12D=0R=0M=0L=3B=0</v>
      </c>
      <c r="G4095" s="0" t="s">
        <v>2169</v>
      </c>
      <c r="I4095" s="0" t="s">
        <v>16187</v>
      </c>
      <c r="J4095" s="0" t="s">
        <v>16181</v>
      </c>
      <c r="K4095" s="0" t="s">
        <v>143</v>
      </c>
      <c r="M4095" s="0" t="str">
        <f aca="false">RIGHT(N4095,LEN(N4095)-FIND(" ",N4095))</f>
        <v>REEVES RD NE</v>
      </c>
      <c r="N4095" s="0" t="s">
        <v>6941</v>
      </c>
      <c r="O4095" s="0" t="s">
        <v>3183</v>
      </c>
      <c r="P4095" s="0" t="s">
        <v>147</v>
      </c>
      <c r="Q4095" s="0" t="s">
        <v>148</v>
      </c>
      <c r="R4095" s="0" t="n">
        <v>44483</v>
      </c>
      <c r="AD4095" s="0" t="s">
        <v>149</v>
      </c>
      <c r="AE4095" s="0" t="s">
        <v>150</v>
      </c>
      <c r="AH4095" s="0" t="n">
        <v>14</v>
      </c>
      <c r="AI4095" s="0" t="n">
        <v>11</v>
      </c>
      <c r="AJ4095" s="0" t="s">
        <v>164</v>
      </c>
      <c r="AM4095" s="0" t="s">
        <v>165</v>
      </c>
      <c r="AN4095" s="0" t="s">
        <v>147</v>
      </c>
      <c r="AO4095" s="0" t="s">
        <v>166</v>
      </c>
      <c r="AP4095" s="0" t="s">
        <v>167</v>
      </c>
      <c r="AQ4095" s="0" t="n">
        <v>9</v>
      </c>
      <c r="AR4095" s="0" t="n">
        <v>64</v>
      </c>
      <c r="AS4095" s="0" t="n">
        <v>32</v>
      </c>
      <c r="AV4095" s="0" t="s">
        <v>154</v>
      </c>
      <c r="AW4095" s="0" t="n">
        <f aca="false">COUNTA($BC4095:$EG4095)</f>
        <v>2</v>
      </c>
      <c r="AX4095" s="0" t="n">
        <f aca="false">COUNTIF($BC4095:$EG4095,"D")</f>
        <v>0</v>
      </c>
      <c r="AY4095" s="0" t="n">
        <f aca="false">COUNTIF($BC4095:$EG4095,"R")</f>
        <v>0</v>
      </c>
      <c r="AZ4095" s="0" t="n">
        <f aca="false">IF(CC4095="D",1,0)+IF(CL4095="D",1,0)+IF(CW4095="D",1,0)+IF(DD4095="D",1,0)+IF(DJ4095="D",1,0)+IF(DO4095="D",1,0)+IF(DW4095="D",1,0)</f>
        <v>0</v>
      </c>
      <c r="BA4095" s="0" t="n">
        <f aca="false">IF(DH4095&lt;&gt;"",1,0)+IF(DI4095&lt;&gt;"",1,0)+IF(DK4095&lt;&gt;"",1,0)+IF(DM4095&lt;&gt;"",1,0)+IF(DN4095&lt;&gt;"",1,0)+IF(DO4095&lt;&gt;"",1,0)+IF(DQ4095&lt;&gt;"",1,0)+IF(DR4095&lt;&gt;"",1,0)+IF(DT4095&lt;&gt;"",1,0)+IF(DU4095&lt;&gt;"",1,0)+IF(DV4095&lt;&gt;"",1,0)+IF(DW4095&lt;&gt;"",1,0)+IF(DX4095&lt;&gt;"",1,0)+IF(DZ4095&lt;&gt;"",1,0)+IF(EA4095&lt;&gt;"",1,0)+IF(EB4095&lt;&gt;"",1,0)+IF(EE4095&lt;&gt;"",1,0)</f>
        <v>2</v>
      </c>
      <c r="BB4095" s="0" t="n">
        <f aca="false">AY4095*AX4095</f>
        <v>0</v>
      </c>
      <c r="DN4095" s="0" t="s">
        <v>155</v>
      </c>
      <c r="DU4095" s="0" t="s">
        <v>155</v>
      </c>
    </row>
    <row r="4096" customFormat="false" ht="13.8" hidden="false" customHeight="false" outlineLevel="0" collapsed="false">
      <c r="A4096" s="0" t="s">
        <v>16188</v>
      </c>
      <c r="B4096" s="0" t="n">
        <v>78</v>
      </c>
      <c r="C4096" s="0" t="n">
        <v>26248</v>
      </c>
      <c r="D4096" s="0" t="s">
        <v>7351</v>
      </c>
      <c r="E4096" s="0" t="s">
        <v>1036</v>
      </c>
      <c r="F4096" s="0" t="str">
        <f aca="false">CONCATENATE(D4097," ",LEFT(I4097,4),"T=",AW4097,"D=",AX4097,"R=",AY4097,"M=",AZ4097,"L=",BA4097,"B=",BB4097)</f>
        <v>DRAGOO 2001T=0D=0R=0M=0L=0B=0</v>
      </c>
      <c r="G4096" s="0" t="s">
        <v>144</v>
      </c>
      <c r="I4096" s="0" t="s">
        <v>16189</v>
      </c>
      <c r="J4096" s="0" t="s">
        <v>16190</v>
      </c>
      <c r="K4096" s="0" t="s">
        <v>143</v>
      </c>
      <c r="M4096" s="0" t="str">
        <f aca="false">RIGHT(N4096,LEN(N4096)-FIND(" ",N4096))</f>
        <v>PERKINSWOOD BLVD NE</v>
      </c>
      <c r="N4096" s="0" t="s">
        <v>5656</v>
      </c>
      <c r="O4096" s="0" t="s">
        <v>16191</v>
      </c>
      <c r="P4096" s="0" t="s">
        <v>147</v>
      </c>
      <c r="Q4096" s="0" t="s">
        <v>148</v>
      </c>
      <c r="R4096" s="0" t="n">
        <v>44483</v>
      </c>
      <c r="AD4096" s="0" t="s">
        <v>149</v>
      </c>
      <c r="AE4096" s="0" t="s">
        <v>150</v>
      </c>
      <c r="AF4096" s="0" t="s">
        <v>151</v>
      </c>
      <c r="AH4096" s="0" t="n">
        <v>14</v>
      </c>
      <c r="AI4096" s="0" t="n">
        <v>11</v>
      </c>
      <c r="AN4096" s="0" t="s">
        <v>147</v>
      </c>
      <c r="AO4096" s="0" t="s">
        <v>152</v>
      </c>
      <c r="AP4096" s="0" t="s">
        <v>153</v>
      </c>
      <c r="AQ4096" s="0" t="n">
        <v>9</v>
      </c>
      <c r="AR4096" s="0" t="n">
        <v>64</v>
      </c>
      <c r="AS4096" s="0" t="n">
        <v>32</v>
      </c>
      <c r="AV4096" s="0" t="s">
        <v>154</v>
      </c>
      <c r="AW4096" s="0" t="n">
        <f aca="false">COUNTA($BC4096:$EG4096)</f>
        <v>12</v>
      </c>
      <c r="AX4096" s="0" t="n">
        <f aca="false">COUNTIF($BC4096:$EG4096,"D")</f>
        <v>0</v>
      </c>
      <c r="AY4096" s="0" t="n">
        <f aca="false">COUNTIF($BC4096:$EG4096,"R")</f>
        <v>0</v>
      </c>
      <c r="AZ4096" s="0" t="n">
        <f aca="false">IF(CC4096="D",1,0)+IF(CL4096="D",1,0)+IF(CW4096="D",1,0)+IF(DD4096="D",1,0)+IF(DJ4096="D",1,0)+IF(DO4096="D",1,0)+IF(DW4096="D",1,0)</f>
        <v>0</v>
      </c>
      <c r="BA4096" s="0" t="n">
        <f aca="false">IF(DH4096&lt;&gt;"",1,0)+IF(DI4096&lt;&gt;"",1,0)+IF(DK4096&lt;&gt;"",1,0)+IF(DM4096&lt;&gt;"",1,0)+IF(DN4096&lt;&gt;"",1,0)+IF(DO4096&lt;&gt;"",1,0)+IF(DQ4096&lt;&gt;"",1,0)+IF(DR4096&lt;&gt;"",1,0)+IF(DT4096&lt;&gt;"",1,0)+IF(DU4096&lt;&gt;"",1,0)+IF(DV4096&lt;&gt;"",1,0)+IF(DW4096&lt;&gt;"",1,0)+IF(DX4096&lt;&gt;"",1,0)+IF(DZ4096&lt;&gt;"",1,0)+IF(EA4096&lt;&gt;"",1,0)+IF(EB4096&lt;&gt;"",1,0)+IF(EE4096&lt;&gt;"",1,0)</f>
        <v>3</v>
      </c>
      <c r="BB4096" s="0" t="n">
        <f aca="false">AY4096*AX4096</f>
        <v>0</v>
      </c>
      <c r="BD4096" s="0" t="s">
        <v>155</v>
      </c>
      <c r="BH4096" s="0" t="s">
        <v>155</v>
      </c>
      <c r="BI4096" s="0" t="s">
        <v>155</v>
      </c>
      <c r="BJ4096" s="0" t="s">
        <v>155</v>
      </c>
      <c r="BL4096" s="0" t="s">
        <v>155</v>
      </c>
      <c r="BS4096" s="0" t="s">
        <v>155</v>
      </c>
      <c r="CA4096" s="0" t="s">
        <v>155</v>
      </c>
      <c r="DC4096" s="0" t="s">
        <v>155</v>
      </c>
      <c r="DI4096" s="0" t="s">
        <v>155</v>
      </c>
      <c r="DN4096" s="0" t="s">
        <v>155</v>
      </c>
      <c r="DU4096" s="0" t="s">
        <v>155</v>
      </c>
      <c r="EF4096" s="0" t="s">
        <v>155</v>
      </c>
    </row>
    <row r="4097" customFormat="false" ht="13.8" hidden="false" customHeight="false" outlineLevel="0" collapsed="false">
      <c r="A4097" s="0" t="s">
        <v>16192</v>
      </c>
      <c r="B4097" s="0" t="n">
        <v>78</v>
      </c>
      <c r="C4097" s="0" t="n">
        <v>477866</v>
      </c>
      <c r="D4097" s="0" t="s">
        <v>16193</v>
      </c>
      <c r="E4097" s="0" t="s">
        <v>16194</v>
      </c>
      <c r="F4097" s="0" t="str">
        <f aca="false">CONCATENATE(D4098," ",LEFT(I4098,4),"T=",AW4098,"D=",AX4098,"R=",AY4098,"M=",AZ4098,"L=",BA4098,"B=",BB4098)</f>
        <v>GIESY 1955T=15D=2R=0M=0L=1B=0</v>
      </c>
      <c r="G4097" s="0" t="s">
        <v>185</v>
      </c>
      <c r="I4097" s="0" t="s">
        <v>16195</v>
      </c>
      <c r="J4097" s="0" t="s">
        <v>16190</v>
      </c>
      <c r="K4097" s="0" t="s">
        <v>143</v>
      </c>
      <c r="M4097" s="0" t="str">
        <f aca="false">RIGHT(N4097,LEN(N4097)-FIND(" ",N4097))</f>
        <v>WILLARD AVE NE</v>
      </c>
      <c r="N4097" s="0" t="s">
        <v>16196</v>
      </c>
      <c r="P4097" s="0" t="s">
        <v>147</v>
      </c>
      <c r="Q4097" s="0" t="s">
        <v>148</v>
      </c>
      <c r="R4097" s="0" t="n">
        <v>44483</v>
      </c>
      <c r="AD4097" s="0" t="s">
        <v>149</v>
      </c>
      <c r="AE4097" s="0" t="s">
        <v>150</v>
      </c>
      <c r="AF4097" s="0" t="s">
        <v>151</v>
      </c>
      <c r="AH4097" s="0" t="n">
        <v>14</v>
      </c>
      <c r="AI4097" s="0" t="n">
        <v>11</v>
      </c>
      <c r="AN4097" s="0" t="s">
        <v>147</v>
      </c>
      <c r="AO4097" s="0" t="s">
        <v>152</v>
      </c>
      <c r="AP4097" s="0" t="s">
        <v>153</v>
      </c>
      <c r="AQ4097" s="0" t="n">
        <v>9</v>
      </c>
      <c r="AR4097" s="0" t="n">
        <v>64</v>
      </c>
      <c r="AS4097" s="0" t="n">
        <v>32</v>
      </c>
      <c r="AV4097" s="0" t="s">
        <v>154</v>
      </c>
      <c r="AW4097" s="0" t="n">
        <f aca="false">COUNTA($BC4097:$EG4097)</f>
        <v>0</v>
      </c>
      <c r="AX4097" s="0" t="n">
        <f aca="false">COUNTIF($BC4097:$EG4097,"D")</f>
        <v>0</v>
      </c>
      <c r="AY4097" s="0" t="n">
        <f aca="false">COUNTIF($BC4097:$EG4097,"R")</f>
        <v>0</v>
      </c>
      <c r="AZ4097" s="0" t="n">
        <f aca="false">IF(CC4097="D",1,0)+IF(CL4097="D",1,0)+IF(CW4097="D",1,0)+IF(DD4097="D",1,0)+IF(DJ4097="D",1,0)+IF(DO4097="D",1,0)+IF(DW4097="D",1,0)</f>
        <v>0</v>
      </c>
      <c r="BA4097" s="0" t="n">
        <f aca="false">IF(DH4097&lt;&gt;"",1,0)+IF(DI4097&lt;&gt;"",1,0)+IF(DK4097&lt;&gt;"",1,0)+IF(DM4097&lt;&gt;"",1,0)+IF(DN4097&lt;&gt;"",1,0)+IF(DO4097&lt;&gt;"",1,0)+IF(DQ4097&lt;&gt;"",1,0)+IF(DR4097&lt;&gt;"",1,0)+IF(DT4097&lt;&gt;"",1,0)+IF(DU4097&lt;&gt;"",1,0)+IF(DV4097&lt;&gt;"",1,0)+IF(DW4097&lt;&gt;"",1,0)+IF(DX4097&lt;&gt;"",1,0)+IF(DZ4097&lt;&gt;"",1,0)+IF(EA4097&lt;&gt;"",1,0)+IF(EB4097&lt;&gt;"",1,0)+IF(EE4097&lt;&gt;"",1,0)</f>
        <v>0</v>
      </c>
      <c r="BB4097" s="0" t="n">
        <f aca="false">AY4097*AX4097</f>
        <v>0</v>
      </c>
    </row>
    <row r="4098" customFormat="false" ht="13.8" hidden="false" customHeight="false" outlineLevel="0" collapsed="false">
      <c r="A4098" s="0" t="s">
        <v>16197</v>
      </c>
      <c r="B4098" s="0" t="n">
        <v>78</v>
      </c>
      <c r="C4098" s="0" t="n">
        <v>131051</v>
      </c>
      <c r="D4098" s="0" t="s">
        <v>16198</v>
      </c>
      <c r="E4098" s="0" t="s">
        <v>487</v>
      </c>
      <c r="F4098" s="0" t="str">
        <f aca="false">CONCATENATE(D4099," ",LEFT(I4099,4),"T=",AW4099,"D=",AX4099,"R=",AY4099,"M=",AZ4099,"L=",BA4099,"B=",BB4099)</f>
        <v>JOHANNTGES 1972T=20D=2R=0M=0L=2B=0</v>
      </c>
      <c r="I4098" s="0" t="s">
        <v>5258</v>
      </c>
      <c r="J4098" s="0" t="s">
        <v>16199</v>
      </c>
      <c r="K4098" s="0" t="s">
        <v>143</v>
      </c>
      <c r="M4098" s="0" t="str">
        <f aca="false">RIGHT(N4098,LEN(N4098)-FIND(" ",N4098))</f>
        <v>CLERMONT AVE NE</v>
      </c>
      <c r="N4098" s="0" t="s">
        <v>6706</v>
      </c>
      <c r="P4098" s="0" t="s">
        <v>147</v>
      </c>
      <c r="Q4098" s="0" t="s">
        <v>148</v>
      </c>
      <c r="R4098" s="0" t="n">
        <v>44483</v>
      </c>
      <c r="AD4098" s="0" t="s">
        <v>149</v>
      </c>
      <c r="AE4098" s="0" t="s">
        <v>150</v>
      </c>
      <c r="AF4098" s="0" t="s">
        <v>151</v>
      </c>
      <c r="AH4098" s="0" t="n">
        <v>14</v>
      </c>
      <c r="AI4098" s="0" t="n">
        <v>11</v>
      </c>
      <c r="AN4098" s="0" t="s">
        <v>147</v>
      </c>
      <c r="AO4098" s="0" t="s">
        <v>261</v>
      </c>
      <c r="AP4098" s="0" t="s">
        <v>262</v>
      </c>
      <c r="AQ4098" s="0" t="n">
        <v>9</v>
      </c>
      <c r="AR4098" s="0" t="n">
        <v>64</v>
      </c>
      <c r="AS4098" s="0" t="n">
        <v>32</v>
      </c>
      <c r="AV4098" s="0" t="s">
        <v>154</v>
      </c>
      <c r="AW4098" s="0" t="n">
        <f aca="false">COUNTA($BC4098:$EG4098)</f>
        <v>15</v>
      </c>
      <c r="AX4098" s="0" t="n">
        <f aca="false">COUNTIF($BC4098:$EG4098,"D")</f>
        <v>2</v>
      </c>
      <c r="AY4098" s="0" t="n">
        <f aca="false">COUNTIF($BC4098:$EG4098,"R")</f>
        <v>0</v>
      </c>
      <c r="AZ4098" s="0" t="n">
        <f aca="false">IF(CC4098="D",1,0)+IF(CL4098="D",1,0)+IF(CW4098="D",1,0)+IF(DD4098="D",1,0)+IF(DJ4098="D",1,0)+IF(DO4098="D",1,0)+IF(DW4098="D",1,0)</f>
        <v>0</v>
      </c>
      <c r="BA4098" s="0" t="n">
        <f aca="false">IF(DH4098&lt;&gt;"",1,0)+IF(DI4098&lt;&gt;"",1,0)+IF(DK4098&lt;&gt;"",1,0)+IF(DM4098&lt;&gt;"",1,0)+IF(DN4098&lt;&gt;"",1,0)+IF(DO4098&lt;&gt;"",1,0)+IF(DQ4098&lt;&gt;"",1,0)+IF(DR4098&lt;&gt;"",1,0)+IF(DT4098&lt;&gt;"",1,0)+IF(DU4098&lt;&gt;"",1,0)+IF(DV4098&lt;&gt;"",1,0)+IF(DW4098&lt;&gt;"",1,0)+IF(DX4098&lt;&gt;"",1,0)+IF(DZ4098&lt;&gt;"",1,0)+IF(EA4098&lt;&gt;"",1,0)+IF(EB4098&lt;&gt;"",1,0)+IF(EE4098&lt;&gt;"",1,0)</f>
        <v>1</v>
      </c>
      <c r="BB4098" s="0" t="n">
        <f aca="false">AY4098*AX4098</f>
        <v>0</v>
      </c>
      <c r="BD4098" s="0" t="s">
        <v>155</v>
      </c>
      <c r="BF4098" s="0" t="s">
        <v>155</v>
      </c>
      <c r="BL4098" s="0" t="s">
        <v>155</v>
      </c>
      <c r="BS4098" s="0" t="s">
        <v>155</v>
      </c>
      <c r="BY4098" s="0" t="s">
        <v>144</v>
      </c>
      <c r="CA4098" s="0" t="s">
        <v>155</v>
      </c>
      <c r="CG4098" s="0" t="s">
        <v>155</v>
      </c>
      <c r="CK4098" s="0" t="s">
        <v>155</v>
      </c>
      <c r="CN4098" s="0" t="s">
        <v>155</v>
      </c>
      <c r="CP4098" s="0" t="s">
        <v>155</v>
      </c>
      <c r="CY4098" s="0" t="s">
        <v>155</v>
      </c>
      <c r="CZ4098" s="0" t="s">
        <v>144</v>
      </c>
      <c r="DC4098" s="0" t="s">
        <v>155</v>
      </c>
      <c r="DN4098" s="0" t="s">
        <v>155</v>
      </c>
      <c r="EF4098" s="0" t="s">
        <v>155</v>
      </c>
    </row>
    <row r="4099" customFormat="false" ht="13.8" hidden="false" customHeight="false" outlineLevel="0" collapsed="false">
      <c r="A4099" s="0" t="s">
        <v>16200</v>
      </c>
      <c r="B4099" s="0" t="n">
        <v>78</v>
      </c>
      <c r="C4099" s="0" t="n">
        <v>274402</v>
      </c>
      <c r="D4099" s="0" t="s">
        <v>16201</v>
      </c>
      <c r="E4099" s="0" t="s">
        <v>1348</v>
      </c>
      <c r="F4099" s="0" t="str">
        <f aca="false">CONCATENATE(D4100," ",LEFT(I4100,4),"T=",AW4100,"D=",AX4100,"R=",AY4100,"M=",AZ4100,"L=",BA4100,"B=",BB4100)</f>
        <v>USSAI 1991T=1D=0R=0M=0L=0B=0</v>
      </c>
      <c r="G4099" s="0" t="s">
        <v>185</v>
      </c>
      <c r="I4099" s="0" t="s">
        <v>1858</v>
      </c>
      <c r="J4099" s="0" t="s">
        <v>16202</v>
      </c>
      <c r="K4099" s="0" t="s">
        <v>143</v>
      </c>
      <c r="M4099" s="0" t="str">
        <f aca="false">RIGHT(N4099,LEN(N4099)-FIND(" ",N4099))</f>
        <v>EDGEWOOD ST NE</v>
      </c>
      <c r="N4099" s="0" t="s">
        <v>8697</v>
      </c>
      <c r="P4099" s="0" t="s">
        <v>147</v>
      </c>
      <c r="Q4099" s="0" t="s">
        <v>148</v>
      </c>
      <c r="R4099" s="0" t="n">
        <v>44483</v>
      </c>
      <c r="AD4099" s="0" t="s">
        <v>149</v>
      </c>
      <c r="AE4099" s="0" t="s">
        <v>150</v>
      </c>
      <c r="AF4099" s="0" t="s">
        <v>151</v>
      </c>
      <c r="AH4099" s="0" t="n">
        <v>14</v>
      </c>
      <c r="AI4099" s="0" t="n">
        <v>11</v>
      </c>
      <c r="AN4099" s="0" t="s">
        <v>147</v>
      </c>
      <c r="AO4099" s="0" t="s">
        <v>261</v>
      </c>
      <c r="AP4099" s="0" t="s">
        <v>262</v>
      </c>
      <c r="AQ4099" s="0" t="n">
        <v>9</v>
      </c>
      <c r="AR4099" s="0" t="n">
        <v>64</v>
      </c>
      <c r="AS4099" s="0" t="n">
        <v>32</v>
      </c>
      <c r="AV4099" s="0" t="s">
        <v>154</v>
      </c>
      <c r="AW4099" s="0" t="n">
        <f aca="false">COUNTA($BC4099:$EG4099)</f>
        <v>20</v>
      </c>
      <c r="AX4099" s="0" t="n">
        <f aca="false">COUNTIF($BC4099:$EG4099,"D")</f>
        <v>2</v>
      </c>
      <c r="AY4099" s="0" t="n">
        <f aca="false">COUNTIF($BC4099:$EG4099,"R")</f>
        <v>0</v>
      </c>
      <c r="AZ4099" s="0" t="n">
        <f aca="false">IF(CC4099="D",1,0)+IF(CL4099="D",1,0)+IF(CW4099="D",1,0)+IF(DD4099="D",1,0)+IF(DJ4099="D",1,0)+IF(DO4099="D",1,0)+IF(DW4099="D",1,0)</f>
        <v>0</v>
      </c>
      <c r="BA4099" s="0" t="n">
        <f aca="false">IF(DH4099&lt;&gt;"",1,0)+IF(DI4099&lt;&gt;"",1,0)+IF(DK4099&lt;&gt;"",1,0)+IF(DM4099&lt;&gt;"",1,0)+IF(DN4099&lt;&gt;"",1,0)+IF(DO4099&lt;&gt;"",1,0)+IF(DQ4099&lt;&gt;"",1,0)+IF(DR4099&lt;&gt;"",1,0)+IF(DT4099&lt;&gt;"",1,0)+IF(DU4099&lt;&gt;"",1,0)+IF(DV4099&lt;&gt;"",1,0)+IF(DW4099&lt;&gt;"",1,0)+IF(DX4099&lt;&gt;"",1,0)+IF(DZ4099&lt;&gt;"",1,0)+IF(EA4099&lt;&gt;"",1,0)+IF(EB4099&lt;&gt;"",1,0)+IF(EE4099&lt;&gt;"",1,0)</f>
        <v>2</v>
      </c>
      <c r="BB4099" s="0" t="n">
        <f aca="false">AY4099*AX4099</f>
        <v>0</v>
      </c>
      <c r="BD4099" s="0" t="s">
        <v>155</v>
      </c>
      <c r="BL4099" s="0" t="s">
        <v>155</v>
      </c>
      <c r="BP4099" s="0" t="s">
        <v>155</v>
      </c>
      <c r="BS4099" s="0" t="s">
        <v>155</v>
      </c>
      <c r="BY4099" s="0" t="s">
        <v>144</v>
      </c>
      <c r="CA4099" s="0" t="s">
        <v>155</v>
      </c>
      <c r="CK4099" s="0" t="s">
        <v>155</v>
      </c>
      <c r="CN4099" s="0" t="s">
        <v>155</v>
      </c>
      <c r="CP4099" s="0" t="s">
        <v>155</v>
      </c>
      <c r="CV4099" s="0" t="s">
        <v>155</v>
      </c>
      <c r="CW4099" s="0" t="s">
        <v>155</v>
      </c>
      <c r="CY4099" s="0" t="s">
        <v>155</v>
      </c>
      <c r="DC4099" s="0" t="s">
        <v>155</v>
      </c>
      <c r="DF4099" s="0" t="s">
        <v>155</v>
      </c>
      <c r="DG4099" s="0" t="s">
        <v>144</v>
      </c>
      <c r="DI4099" s="0" t="s">
        <v>155</v>
      </c>
      <c r="DL4099" s="0" t="s">
        <v>155</v>
      </c>
      <c r="DN4099" s="0" t="s">
        <v>155</v>
      </c>
      <c r="DS4099" s="0" t="s">
        <v>155</v>
      </c>
      <c r="EF4099" s="0" t="s">
        <v>155</v>
      </c>
    </row>
    <row r="4100" customFormat="false" ht="13.8" hidden="false" customHeight="false" outlineLevel="0" collapsed="false">
      <c r="A4100" s="0" t="s">
        <v>16203</v>
      </c>
      <c r="B4100" s="0" t="n">
        <v>78</v>
      </c>
      <c r="C4100" s="0" t="n">
        <v>452700</v>
      </c>
      <c r="D4100" s="0" t="s">
        <v>16133</v>
      </c>
      <c r="E4100" s="0" t="s">
        <v>5007</v>
      </c>
      <c r="F4100" s="0" t="str">
        <f aca="false">CONCATENATE(D4101," ",LEFT(I4101,4),"T=",AW4101,"D=",AX4101,"R=",AY4101,"M=",AZ4101,"L=",BA4101,"B=",BB4101)</f>
        <v>MCVAY 1974T=0D=0R=0M=0L=0B=0</v>
      </c>
      <c r="G4100" s="0" t="s">
        <v>725</v>
      </c>
      <c r="I4100" s="0" t="s">
        <v>16204</v>
      </c>
      <c r="J4100" s="0" t="s">
        <v>16205</v>
      </c>
      <c r="K4100" s="0" t="s">
        <v>143</v>
      </c>
      <c r="M4100" s="0" t="str">
        <f aca="false">RIGHT(N4100,LEN(N4100)-FIND(" ",N4100))</f>
        <v>KENMORE AVE NE</v>
      </c>
      <c r="N4100" s="0" t="s">
        <v>16135</v>
      </c>
      <c r="P4100" s="0" t="s">
        <v>147</v>
      </c>
      <c r="Q4100" s="0" t="s">
        <v>148</v>
      </c>
      <c r="R4100" s="0" t="n">
        <v>44483</v>
      </c>
      <c r="AD4100" s="0" t="s">
        <v>149</v>
      </c>
      <c r="AE4100" s="0" t="s">
        <v>150</v>
      </c>
      <c r="AF4100" s="0" t="s">
        <v>151</v>
      </c>
      <c r="AH4100" s="0" t="n">
        <v>14</v>
      </c>
      <c r="AI4100" s="0" t="n">
        <v>11</v>
      </c>
      <c r="AN4100" s="0" t="s">
        <v>147</v>
      </c>
      <c r="AO4100" s="0" t="s">
        <v>152</v>
      </c>
      <c r="AP4100" s="0" t="s">
        <v>153</v>
      </c>
      <c r="AQ4100" s="0" t="n">
        <v>9</v>
      </c>
      <c r="AR4100" s="0" t="n">
        <v>64</v>
      </c>
      <c r="AS4100" s="0" t="n">
        <v>32</v>
      </c>
      <c r="AV4100" s="0" t="s">
        <v>154</v>
      </c>
      <c r="AW4100" s="0" t="n">
        <f aca="false">COUNTA($BC4100:$EG4100)</f>
        <v>1</v>
      </c>
      <c r="AX4100" s="0" t="n">
        <f aca="false">COUNTIF($BC4100:$EG4100,"D")</f>
        <v>0</v>
      </c>
      <c r="AY4100" s="0" t="n">
        <f aca="false">COUNTIF($BC4100:$EG4100,"R")</f>
        <v>0</v>
      </c>
      <c r="AZ4100" s="0" t="n">
        <f aca="false">IF(CC4100="D",1,0)+IF(CL4100="D",1,0)+IF(CW4100="D",1,0)+IF(DD4100="D",1,0)+IF(DJ4100="D",1,0)+IF(DO4100="D",1,0)+IF(DW4100="D",1,0)</f>
        <v>0</v>
      </c>
      <c r="BA4100" s="0" t="n">
        <f aca="false">IF(DH4100&lt;&gt;"",1,0)+IF(DI4100&lt;&gt;"",1,0)+IF(DK4100&lt;&gt;"",1,0)+IF(DM4100&lt;&gt;"",1,0)+IF(DN4100&lt;&gt;"",1,0)+IF(DO4100&lt;&gt;"",1,0)+IF(DQ4100&lt;&gt;"",1,0)+IF(DR4100&lt;&gt;"",1,0)+IF(DT4100&lt;&gt;"",1,0)+IF(DU4100&lt;&gt;"",1,0)+IF(DV4100&lt;&gt;"",1,0)+IF(DW4100&lt;&gt;"",1,0)+IF(DX4100&lt;&gt;"",1,0)+IF(DZ4100&lt;&gt;"",1,0)+IF(EA4100&lt;&gt;"",1,0)+IF(EB4100&lt;&gt;"",1,0)+IF(EE4100&lt;&gt;"",1,0)</f>
        <v>0</v>
      </c>
      <c r="BB4100" s="0" t="n">
        <f aca="false">AY4100*AX4100</f>
        <v>0</v>
      </c>
      <c r="EF4100" s="0" t="s">
        <v>155</v>
      </c>
    </row>
    <row r="4101" customFormat="false" ht="13.8" hidden="false" customHeight="false" outlineLevel="0" collapsed="false">
      <c r="A4101" s="0" t="s">
        <v>16206</v>
      </c>
      <c r="B4101" s="0" t="n">
        <v>78</v>
      </c>
      <c r="C4101" s="0" t="n">
        <v>478226</v>
      </c>
      <c r="D4101" s="0" t="s">
        <v>16207</v>
      </c>
      <c r="E4101" s="0" t="s">
        <v>1650</v>
      </c>
      <c r="F4101" s="0" t="str">
        <f aca="false">CONCATENATE(D4102," ",LEFT(I4102,4),"T=",AW4102,"D=",AX4102,"R=",AY4102,"M=",AZ4102,"L=",BA4102,"B=",BB4102)</f>
        <v>PISHOTTI 2002T=0D=0R=0M=0L=0B=0</v>
      </c>
      <c r="G4101" s="0" t="s">
        <v>1516</v>
      </c>
      <c r="I4101" s="0" t="s">
        <v>16208</v>
      </c>
      <c r="J4101" s="0" t="s">
        <v>16209</v>
      </c>
      <c r="K4101" s="0" t="s">
        <v>143</v>
      </c>
      <c r="M4101" s="0" t="str">
        <f aca="false">RIGHT(N4101,LEN(N4101)-FIND(" ",N4101))</f>
        <v>BEECHWOOD ST NE</v>
      </c>
      <c r="N4101" s="0" t="s">
        <v>16210</v>
      </c>
      <c r="P4101" s="0" t="s">
        <v>147</v>
      </c>
      <c r="Q4101" s="0" t="s">
        <v>148</v>
      </c>
      <c r="R4101" s="0" t="n">
        <v>44483</v>
      </c>
      <c r="AD4101" s="0" t="s">
        <v>149</v>
      </c>
      <c r="AE4101" s="0" t="s">
        <v>150</v>
      </c>
      <c r="AF4101" s="0" t="s">
        <v>151</v>
      </c>
      <c r="AH4101" s="0" t="n">
        <v>14</v>
      </c>
      <c r="AI4101" s="0" t="n">
        <v>11</v>
      </c>
      <c r="AN4101" s="0" t="s">
        <v>147</v>
      </c>
      <c r="AO4101" s="0" t="s">
        <v>166</v>
      </c>
      <c r="AP4101" s="0" t="s">
        <v>167</v>
      </c>
      <c r="AQ4101" s="0" t="n">
        <v>9</v>
      </c>
      <c r="AR4101" s="0" t="n">
        <v>64</v>
      </c>
      <c r="AS4101" s="0" t="n">
        <v>32</v>
      </c>
      <c r="AV4101" s="0" t="s">
        <v>154</v>
      </c>
      <c r="AW4101" s="0" t="n">
        <f aca="false">COUNTA($BC4101:$EG4101)</f>
        <v>0</v>
      </c>
      <c r="AX4101" s="0" t="n">
        <f aca="false">COUNTIF($BC4101:$EG4101,"D")</f>
        <v>0</v>
      </c>
      <c r="AY4101" s="0" t="n">
        <f aca="false">COUNTIF($BC4101:$EG4101,"R")</f>
        <v>0</v>
      </c>
      <c r="AZ4101" s="0" t="n">
        <f aca="false">IF(CC4101="D",1,0)+IF(CL4101="D",1,0)+IF(CW4101="D",1,0)+IF(DD4101="D",1,0)+IF(DJ4101="D",1,0)+IF(DO4101="D",1,0)+IF(DW4101="D",1,0)</f>
        <v>0</v>
      </c>
      <c r="BA4101" s="0" t="n">
        <f aca="false">IF(DH4101&lt;&gt;"",1,0)+IF(DI4101&lt;&gt;"",1,0)+IF(DK4101&lt;&gt;"",1,0)+IF(DM4101&lt;&gt;"",1,0)+IF(DN4101&lt;&gt;"",1,0)+IF(DO4101&lt;&gt;"",1,0)+IF(DQ4101&lt;&gt;"",1,0)+IF(DR4101&lt;&gt;"",1,0)+IF(DT4101&lt;&gt;"",1,0)+IF(DU4101&lt;&gt;"",1,0)+IF(DV4101&lt;&gt;"",1,0)+IF(DW4101&lt;&gt;"",1,0)+IF(DX4101&lt;&gt;"",1,0)+IF(DZ4101&lt;&gt;"",1,0)+IF(EA4101&lt;&gt;"",1,0)+IF(EB4101&lt;&gt;"",1,0)+IF(EE4101&lt;&gt;"",1,0)</f>
        <v>0</v>
      </c>
      <c r="BB4101" s="0" t="n">
        <f aca="false">AY4101*AX4101</f>
        <v>0</v>
      </c>
    </row>
    <row r="4102" customFormat="false" ht="13.8" hidden="false" customHeight="false" outlineLevel="0" collapsed="false">
      <c r="A4102" s="0" t="s">
        <v>16211</v>
      </c>
      <c r="B4102" s="0" t="n">
        <v>78</v>
      </c>
      <c r="C4102" s="0" t="n">
        <v>478312</v>
      </c>
      <c r="D4102" s="0" t="s">
        <v>4680</v>
      </c>
      <c r="E4102" s="0" t="s">
        <v>16212</v>
      </c>
      <c r="F4102" s="0" t="str">
        <f aca="false">CONCATENATE(D4103," ",LEFT(I4103,4),"T=",AW4103,"D=",AX4103,"R=",AY4103,"M=",AZ4103,"L=",BA4103,"B=",BB4103)</f>
        <v>SEMKO 1998T=0D=0R=0M=0L=0B=0</v>
      </c>
      <c r="G4102" s="0" t="s">
        <v>725</v>
      </c>
      <c r="I4102" s="0" t="s">
        <v>16213</v>
      </c>
      <c r="J4102" s="0" t="s">
        <v>16214</v>
      </c>
      <c r="K4102" s="0" t="s">
        <v>143</v>
      </c>
      <c r="M4102" s="0" t="str">
        <f aca="false">RIGHT(N4102,LEN(N4102)-FIND(" ",N4102))</f>
        <v>SUNSET DR NE</v>
      </c>
      <c r="N4102" s="0" t="s">
        <v>4683</v>
      </c>
      <c r="P4102" s="0" t="s">
        <v>147</v>
      </c>
      <c r="Q4102" s="0" t="s">
        <v>148</v>
      </c>
      <c r="R4102" s="0" t="n">
        <v>44483</v>
      </c>
      <c r="AD4102" s="0" t="s">
        <v>149</v>
      </c>
      <c r="AE4102" s="0" t="s">
        <v>150</v>
      </c>
      <c r="AF4102" s="0" t="s">
        <v>151</v>
      </c>
      <c r="AH4102" s="0" t="n">
        <v>14</v>
      </c>
      <c r="AI4102" s="0" t="n">
        <v>11</v>
      </c>
      <c r="AN4102" s="0" t="s">
        <v>147</v>
      </c>
      <c r="AO4102" s="0" t="s">
        <v>261</v>
      </c>
      <c r="AP4102" s="0" t="s">
        <v>262</v>
      </c>
      <c r="AQ4102" s="0" t="n">
        <v>9</v>
      </c>
      <c r="AR4102" s="0" t="n">
        <v>64</v>
      </c>
      <c r="AS4102" s="0" t="n">
        <v>32</v>
      </c>
      <c r="AV4102" s="0" t="s">
        <v>154</v>
      </c>
      <c r="AW4102" s="0" t="n">
        <f aca="false">COUNTA($BC4102:$EG4102)</f>
        <v>0</v>
      </c>
      <c r="AX4102" s="0" t="n">
        <f aca="false">COUNTIF($BC4102:$EG4102,"D")</f>
        <v>0</v>
      </c>
      <c r="AY4102" s="0" t="n">
        <f aca="false">COUNTIF($BC4102:$EG4102,"R")</f>
        <v>0</v>
      </c>
      <c r="AZ4102" s="0" t="n">
        <f aca="false">IF(CC4102="D",1,0)+IF(CL4102="D",1,0)+IF(CW4102="D",1,0)+IF(DD4102="D",1,0)+IF(DJ4102="D",1,0)+IF(DO4102="D",1,0)+IF(DW4102="D",1,0)</f>
        <v>0</v>
      </c>
      <c r="BA4102" s="0" t="n">
        <f aca="false">IF(DH4102&lt;&gt;"",1,0)+IF(DI4102&lt;&gt;"",1,0)+IF(DK4102&lt;&gt;"",1,0)+IF(DM4102&lt;&gt;"",1,0)+IF(DN4102&lt;&gt;"",1,0)+IF(DO4102&lt;&gt;"",1,0)+IF(DQ4102&lt;&gt;"",1,0)+IF(DR4102&lt;&gt;"",1,0)+IF(DT4102&lt;&gt;"",1,0)+IF(DU4102&lt;&gt;"",1,0)+IF(DV4102&lt;&gt;"",1,0)+IF(DW4102&lt;&gt;"",1,0)+IF(DX4102&lt;&gt;"",1,0)+IF(DZ4102&lt;&gt;"",1,0)+IF(EA4102&lt;&gt;"",1,0)+IF(EB4102&lt;&gt;"",1,0)+IF(EE4102&lt;&gt;"",1,0)</f>
        <v>0</v>
      </c>
      <c r="BB4102" s="0" t="n">
        <f aca="false">AY4102*AX4102</f>
        <v>0</v>
      </c>
    </row>
    <row r="4103" customFormat="false" ht="13.8" hidden="false" customHeight="false" outlineLevel="0" collapsed="false">
      <c r="A4103" s="0" t="s">
        <v>16215</v>
      </c>
      <c r="B4103" s="0" t="n">
        <v>78</v>
      </c>
      <c r="C4103" s="0" t="n">
        <v>414004</v>
      </c>
      <c r="D4103" s="0" t="s">
        <v>16216</v>
      </c>
      <c r="E4103" s="0" t="s">
        <v>16217</v>
      </c>
      <c r="F4103" s="0" t="str">
        <f aca="false">CONCATENATE(D4104," ",LEFT(I4104,4),"T=",AW4104,"D=",AX4104,"R=",AY4104,"M=",AZ4104,"L=",BA4104,"B=",BB4104)</f>
        <v>WADE 1996T=4D=1R=0M=0L=2B=0</v>
      </c>
      <c r="G4103" s="0" t="s">
        <v>382</v>
      </c>
      <c r="I4103" s="0" t="s">
        <v>16218</v>
      </c>
      <c r="J4103" s="0" t="s">
        <v>16219</v>
      </c>
      <c r="K4103" s="0" t="s">
        <v>143</v>
      </c>
      <c r="M4103" s="0" t="str">
        <f aca="false">RIGHT(N4103,LEN(N4103)-FIND(" ",N4103))</f>
        <v>NOCTURNE ST NE</v>
      </c>
      <c r="N4103" s="0" t="s">
        <v>8701</v>
      </c>
      <c r="P4103" s="0" t="s">
        <v>147</v>
      </c>
      <c r="Q4103" s="0" t="s">
        <v>148</v>
      </c>
      <c r="R4103" s="0" t="n">
        <v>44483</v>
      </c>
      <c r="AD4103" s="0" t="s">
        <v>149</v>
      </c>
      <c r="AE4103" s="0" t="s">
        <v>150</v>
      </c>
      <c r="AH4103" s="0" t="n">
        <v>14</v>
      </c>
      <c r="AI4103" s="0" t="n">
        <v>11</v>
      </c>
      <c r="AJ4103" s="0" t="s">
        <v>164</v>
      </c>
      <c r="AM4103" s="0" t="s">
        <v>165</v>
      </c>
      <c r="AN4103" s="0" t="s">
        <v>147</v>
      </c>
      <c r="AO4103" s="0" t="s">
        <v>261</v>
      </c>
      <c r="AP4103" s="0" t="s">
        <v>262</v>
      </c>
      <c r="AQ4103" s="0" t="n">
        <v>9</v>
      </c>
      <c r="AR4103" s="0" t="n">
        <v>64</v>
      </c>
      <c r="AS4103" s="0" t="n">
        <v>32</v>
      </c>
      <c r="AV4103" s="0" t="s">
        <v>154</v>
      </c>
      <c r="AW4103" s="0" t="n">
        <f aca="false">COUNTA($BC4103:$EG4103)</f>
        <v>0</v>
      </c>
      <c r="AX4103" s="0" t="n">
        <f aca="false">COUNTIF($BC4103:$EG4103,"D")</f>
        <v>0</v>
      </c>
      <c r="AY4103" s="0" t="n">
        <f aca="false">COUNTIF($BC4103:$EG4103,"R")</f>
        <v>0</v>
      </c>
      <c r="AZ4103" s="0" t="n">
        <f aca="false">IF(CC4103="D",1,0)+IF(CL4103="D",1,0)+IF(CW4103="D",1,0)+IF(DD4103="D",1,0)+IF(DJ4103="D",1,0)+IF(DO4103="D",1,0)+IF(DW4103="D",1,0)</f>
        <v>0</v>
      </c>
      <c r="BA4103" s="0" t="n">
        <f aca="false">IF(DH4103&lt;&gt;"",1,0)+IF(DI4103&lt;&gt;"",1,0)+IF(DK4103&lt;&gt;"",1,0)+IF(DM4103&lt;&gt;"",1,0)+IF(DN4103&lt;&gt;"",1,0)+IF(DO4103&lt;&gt;"",1,0)+IF(DQ4103&lt;&gt;"",1,0)+IF(DR4103&lt;&gt;"",1,0)+IF(DT4103&lt;&gt;"",1,0)+IF(DU4103&lt;&gt;"",1,0)+IF(DV4103&lt;&gt;"",1,0)+IF(DW4103&lt;&gt;"",1,0)+IF(DX4103&lt;&gt;"",1,0)+IF(DZ4103&lt;&gt;"",1,0)+IF(EA4103&lt;&gt;"",1,0)+IF(EB4103&lt;&gt;"",1,0)+IF(EE4103&lt;&gt;"",1,0)</f>
        <v>0</v>
      </c>
      <c r="BB4103" s="0" t="n">
        <f aca="false">AY4103*AX4103</f>
        <v>0</v>
      </c>
    </row>
    <row r="4104" customFormat="false" ht="13.8" hidden="false" customHeight="false" outlineLevel="0" collapsed="false">
      <c r="A4104" s="0" t="s">
        <v>16220</v>
      </c>
      <c r="B4104" s="0" t="n">
        <v>78</v>
      </c>
      <c r="C4104" s="0" t="n">
        <v>402880</v>
      </c>
      <c r="D4104" s="0" t="s">
        <v>14617</v>
      </c>
      <c r="E4104" s="0" t="s">
        <v>16221</v>
      </c>
      <c r="F4104" s="0" t="str">
        <f aca="false">CONCATENATE(D4105," ",LEFT(I4105,4),"T=",AW4105,"D=",AX4105,"R=",AY4105,"M=",AZ4105,"L=",BA4105,"B=",BB4105)</f>
        <v>BURNS 1969T=14D=0R=3M=0L=6B=0</v>
      </c>
      <c r="G4104" s="0" t="s">
        <v>16222</v>
      </c>
      <c r="I4104" s="0" t="s">
        <v>13824</v>
      </c>
      <c r="J4104" s="0" t="s">
        <v>941</v>
      </c>
      <c r="K4104" s="0" t="s">
        <v>143</v>
      </c>
      <c r="M4104" s="0" t="str">
        <f aca="false">RIGHT(N4104,LEN(N4104)-FIND(" ",N4104))</f>
        <v>PERKINSWOOD BLVD NE</v>
      </c>
      <c r="N4104" s="0" t="s">
        <v>5656</v>
      </c>
      <c r="P4104" s="0" t="s">
        <v>147</v>
      </c>
      <c r="Q4104" s="0" t="s">
        <v>148</v>
      </c>
      <c r="R4104" s="0" t="n">
        <v>44483</v>
      </c>
      <c r="AD4104" s="0" t="s">
        <v>149</v>
      </c>
      <c r="AE4104" s="0" t="s">
        <v>150</v>
      </c>
      <c r="AF4104" s="0" t="s">
        <v>151</v>
      </c>
      <c r="AH4104" s="0" t="n">
        <v>14</v>
      </c>
      <c r="AI4104" s="0" t="n">
        <v>11</v>
      </c>
      <c r="AN4104" s="0" t="s">
        <v>147</v>
      </c>
      <c r="AO4104" s="0" t="s">
        <v>152</v>
      </c>
      <c r="AP4104" s="0" t="s">
        <v>153</v>
      </c>
      <c r="AQ4104" s="0" t="n">
        <v>9</v>
      </c>
      <c r="AR4104" s="0" t="n">
        <v>64</v>
      </c>
      <c r="AS4104" s="0" t="n">
        <v>32</v>
      </c>
      <c r="AV4104" s="0" t="s">
        <v>154</v>
      </c>
      <c r="AW4104" s="0" t="n">
        <f aca="false">COUNTA($BC4104:$EG4104)</f>
        <v>4</v>
      </c>
      <c r="AX4104" s="0" t="n">
        <f aca="false">COUNTIF($BC4104:$EG4104,"D")</f>
        <v>1</v>
      </c>
      <c r="AY4104" s="0" t="n">
        <f aca="false">COUNTIF($BC4104:$EG4104,"R")</f>
        <v>0</v>
      </c>
      <c r="AZ4104" s="0" t="n">
        <f aca="false">IF(CC4104="D",1,0)+IF(CL4104="D",1,0)+IF(CW4104="D",1,0)+IF(DD4104="D",1,0)+IF(DJ4104="D",1,0)+IF(DO4104="D",1,0)+IF(DW4104="D",1,0)</f>
        <v>0</v>
      </c>
      <c r="BA4104" s="0" t="n">
        <f aca="false">IF(DH4104&lt;&gt;"",1,0)+IF(DI4104&lt;&gt;"",1,0)+IF(DK4104&lt;&gt;"",1,0)+IF(DM4104&lt;&gt;"",1,0)+IF(DN4104&lt;&gt;"",1,0)+IF(DO4104&lt;&gt;"",1,0)+IF(DQ4104&lt;&gt;"",1,0)+IF(DR4104&lt;&gt;"",1,0)+IF(DT4104&lt;&gt;"",1,0)+IF(DU4104&lt;&gt;"",1,0)+IF(DV4104&lt;&gt;"",1,0)+IF(DW4104&lt;&gt;"",1,0)+IF(DX4104&lt;&gt;"",1,0)+IF(DZ4104&lt;&gt;"",1,0)+IF(EA4104&lt;&gt;"",1,0)+IF(EB4104&lt;&gt;"",1,0)+IF(EE4104&lt;&gt;"",1,0)</f>
        <v>2</v>
      </c>
      <c r="BB4104" s="0" t="n">
        <f aca="false">AY4104*AX4104</f>
        <v>0</v>
      </c>
      <c r="CZ4104" s="0" t="s">
        <v>144</v>
      </c>
      <c r="DC4104" s="0" t="s">
        <v>155</v>
      </c>
      <c r="DN4104" s="0" t="s">
        <v>155</v>
      </c>
      <c r="EA4104" s="0" t="s">
        <v>155</v>
      </c>
    </row>
    <row r="4105" customFormat="false" ht="13.8" hidden="false" customHeight="false" outlineLevel="0" collapsed="false">
      <c r="A4105" s="0" t="s">
        <v>16223</v>
      </c>
      <c r="B4105" s="0" t="n">
        <v>78</v>
      </c>
      <c r="C4105" s="0" t="n">
        <v>195017</v>
      </c>
      <c r="D4105" s="0" t="s">
        <v>8874</v>
      </c>
      <c r="E4105" s="0" t="s">
        <v>16224</v>
      </c>
      <c r="F4105" s="0" t="str">
        <f aca="false">CONCATENATE(D4106," ",LEFT(I4106,4),"T=",AW4106,"D=",AX4106,"R=",AY4106,"M=",AZ4106,"L=",BA4106,"B=",BB4106)</f>
        <v>FUSCO 1998T=6D=1R=0M=1L=4B=0</v>
      </c>
      <c r="G4105" s="0" t="s">
        <v>220</v>
      </c>
      <c r="I4105" s="0" t="s">
        <v>16225</v>
      </c>
      <c r="J4105" s="0" t="s">
        <v>941</v>
      </c>
      <c r="K4105" s="0" t="s">
        <v>239</v>
      </c>
      <c r="L4105" s="0" t="s">
        <v>174</v>
      </c>
      <c r="M4105" s="0" t="str">
        <f aca="false">RIGHT(N4105,LEN(N4105)-FIND(" ",N4105))</f>
        <v>HOLLYWOOD ST NE</v>
      </c>
      <c r="N4105" s="0" t="s">
        <v>12190</v>
      </c>
      <c r="P4105" s="0" t="s">
        <v>147</v>
      </c>
      <c r="Q4105" s="0" t="s">
        <v>148</v>
      </c>
      <c r="R4105" s="0" t="n">
        <v>44483</v>
      </c>
      <c r="AD4105" s="0" t="s">
        <v>149</v>
      </c>
      <c r="AE4105" s="0" t="s">
        <v>150</v>
      </c>
      <c r="AF4105" s="0" t="s">
        <v>151</v>
      </c>
      <c r="AH4105" s="0" t="n">
        <v>14</v>
      </c>
      <c r="AI4105" s="0" t="n">
        <v>11</v>
      </c>
      <c r="AN4105" s="0" t="s">
        <v>147</v>
      </c>
      <c r="AO4105" s="0" t="s">
        <v>261</v>
      </c>
      <c r="AP4105" s="0" t="s">
        <v>262</v>
      </c>
      <c r="AQ4105" s="0" t="n">
        <v>9</v>
      </c>
      <c r="AR4105" s="0" t="n">
        <v>64</v>
      </c>
      <c r="AS4105" s="0" t="n">
        <v>32</v>
      </c>
      <c r="AV4105" s="0" t="s">
        <v>154</v>
      </c>
      <c r="AW4105" s="0" t="n">
        <f aca="false">COUNTA($BC4105:$EG4105)</f>
        <v>14</v>
      </c>
      <c r="AX4105" s="0" t="n">
        <f aca="false">COUNTIF($BC4105:$EG4105,"D")</f>
        <v>0</v>
      </c>
      <c r="AY4105" s="0" t="n">
        <f aca="false">COUNTIF($BC4105:$EG4105,"R")</f>
        <v>3</v>
      </c>
      <c r="AZ4105" s="0" t="n">
        <f aca="false">IF(CC4105="D",1,0)+IF(CL4105="D",1,0)+IF(CW4105="D",1,0)+IF(DD4105="D",1,0)+IF(DJ4105="D",1,0)+IF(DO4105="D",1,0)+IF(DW4105="D",1,0)</f>
        <v>0</v>
      </c>
      <c r="BA4105" s="0" t="n">
        <f aca="false">IF(DH4105&lt;&gt;"",1,0)+IF(DI4105&lt;&gt;"",1,0)+IF(DK4105&lt;&gt;"",1,0)+IF(DM4105&lt;&gt;"",1,0)+IF(DN4105&lt;&gt;"",1,0)+IF(DO4105&lt;&gt;"",1,0)+IF(DQ4105&lt;&gt;"",1,0)+IF(DR4105&lt;&gt;"",1,0)+IF(DT4105&lt;&gt;"",1,0)+IF(DU4105&lt;&gt;"",1,0)+IF(DV4105&lt;&gt;"",1,0)+IF(DW4105&lt;&gt;"",1,0)+IF(DX4105&lt;&gt;"",1,0)+IF(DZ4105&lt;&gt;"",1,0)+IF(EA4105&lt;&gt;"",1,0)+IF(EB4105&lt;&gt;"",1,0)+IF(EE4105&lt;&gt;"",1,0)</f>
        <v>6</v>
      </c>
      <c r="BB4105" s="0" t="n">
        <f aca="false">AY4105*AX4105</f>
        <v>0</v>
      </c>
      <c r="BD4105" s="0" t="s">
        <v>155</v>
      </c>
      <c r="BL4105" s="0" t="s">
        <v>155</v>
      </c>
      <c r="CA4105" s="0" t="s">
        <v>155</v>
      </c>
      <c r="CP4105" s="0" t="s">
        <v>155</v>
      </c>
      <c r="CV4105" s="0" t="s">
        <v>155</v>
      </c>
      <c r="DF4105" s="0" t="s">
        <v>155</v>
      </c>
      <c r="DG4105" s="0" t="s">
        <v>174</v>
      </c>
      <c r="DI4105" s="0" t="s">
        <v>155</v>
      </c>
      <c r="DM4105" s="0" t="s">
        <v>174</v>
      </c>
      <c r="DN4105" s="0" t="s">
        <v>155</v>
      </c>
      <c r="DU4105" s="0" t="s">
        <v>155</v>
      </c>
      <c r="DX4105" s="0" t="s">
        <v>155</v>
      </c>
      <c r="EA4105" s="0" t="s">
        <v>155</v>
      </c>
      <c r="ED4105" s="0" t="s">
        <v>174</v>
      </c>
    </row>
    <row r="4106" customFormat="false" ht="13.8" hidden="false" customHeight="false" outlineLevel="0" collapsed="false">
      <c r="A4106" s="0" t="s">
        <v>16226</v>
      </c>
      <c r="B4106" s="0" t="n">
        <v>78</v>
      </c>
      <c r="C4106" s="0" t="n">
        <v>420151</v>
      </c>
      <c r="D4106" s="0" t="s">
        <v>14241</v>
      </c>
      <c r="E4106" s="0" t="s">
        <v>7990</v>
      </c>
      <c r="F4106" s="0" t="str">
        <f aca="false">CONCATENATE(D4107," ",LEFT(I4107,4),"T=",AW4107,"D=",AX4107,"R=",AY4107,"M=",AZ4107,"L=",BA4107,"B=",BB4107)</f>
        <v>MASON 1990T=8D=2R=0M=0L=3B=0</v>
      </c>
      <c r="G4106" s="0" t="s">
        <v>159</v>
      </c>
      <c r="I4106" s="0" t="s">
        <v>16227</v>
      </c>
      <c r="J4106" s="0" t="s">
        <v>941</v>
      </c>
      <c r="K4106" s="0" t="s">
        <v>143</v>
      </c>
      <c r="L4106" s="0" t="s">
        <v>144</v>
      </c>
      <c r="M4106" s="0" t="str">
        <f aca="false">RIGHT(N4106,LEN(N4106)-FIND(" ",N4106))</f>
        <v>BEECHWOOD ST NE</v>
      </c>
      <c r="N4106" s="0" t="s">
        <v>16228</v>
      </c>
      <c r="P4106" s="0" t="s">
        <v>147</v>
      </c>
      <c r="Q4106" s="0" t="s">
        <v>148</v>
      </c>
      <c r="R4106" s="0" t="n">
        <v>44483</v>
      </c>
      <c r="AD4106" s="0" t="s">
        <v>149</v>
      </c>
      <c r="AE4106" s="0" t="s">
        <v>150</v>
      </c>
      <c r="AF4106" s="0" t="s">
        <v>151</v>
      </c>
      <c r="AH4106" s="0" t="n">
        <v>14</v>
      </c>
      <c r="AI4106" s="0" t="n">
        <v>11</v>
      </c>
      <c r="AN4106" s="0" t="s">
        <v>147</v>
      </c>
      <c r="AO4106" s="0" t="s">
        <v>189</v>
      </c>
      <c r="AP4106" s="0" t="s">
        <v>190</v>
      </c>
      <c r="AQ4106" s="0" t="n">
        <v>9</v>
      </c>
      <c r="AR4106" s="0" t="n">
        <v>64</v>
      </c>
      <c r="AS4106" s="0" t="n">
        <v>32</v>
      </c>
      <c r="AV4106" s="0" t="s">
        <v>154</v>
      </c>
      <c r="AW4106" s="0" t="n">
        <f aca="false">COUNTA($BC4106:$EG4106)</f>
        <v>6</v>
      </c>
      <c r="AX4106" s="0" t="n">
        <f aca="false">COUNTIF($BC4106:$EG4106,"D")</f>
        <v>1</v>
      </c>
      <c r="AY4106" s="0" t="n">
        <f aca="false">COUNTIF($BC4106:$EG4106,"R")</f>
        <v>0</v>
      </c>
      <c r="AZ4106" s="0" t="n">
        <f aca="false">IF(CC4106="D",1,0)+IF(CL4106="D",1,0)+IF(CW4106="D",1,0)+IF(DD4106="D",1,0)+IF(DJ4106="D",1,0)+IF(DO4106="D",1,0)+IF(DW4106="D",1,0)</f>
        <v>1</v>
      </c>
      <c r="BA4106" s="0" t="n">
        <f aca="false">IF(DH4106&lt;&gt;"",1,0)+IF(DI4106&lt;&gt;"",1,0)+IF(DK4106&lt;&gt;"",1,0)+IF(DM4106&lt;&gt;"",1,0)+IF(DN4106&lt;&gt;"",1,0)+IF(DO4106&lt;&gt;"",1,0)+IF(DQ4106&lt;&gt;"",1,0)+IF(DR4106&lt;&gt;"",1,0)+IF(DT4106&lt;&gt;"",1,0)+IF(DU4106&lt;&gt;"",1,0)+IF(DV4106&lt;&gt;"",1,0)+IF(DW4106&lt;&gt;"",1,0)+IF(DX4106&lt;&gt;"",1,0)+IF(DZ4106&lt;&gt;"",1,0)+IF(EA4106&lt;&gt;"",1,0)+IF(EB4106&lt;&gt;"",1,0)+IF(EE4106&lt;&gt;"",1,0)</f>
        <v>4</v>
      </c>
      <c r="BB4106" s="0" t="n">
        <f aca="false">AY4106*AX4106</f>
        <v>0</v>
      </c>
      <c r="DC4106" s="0" t="s">
        <v>155</v>
      </c>
      <c r="DI4106" s="0" t="s">
        <v>155</v>
      </c>
      <c r="DU4106" s="0" t="s">
        <v>155</v>
      </c>
      <c r="DW4106" s="0" t="s">
        <v>144</v>
      </c>
      <c r="EA4106" s="0" t="s">
        <v>155</v>
      </c>
      <c r="EF4106" s="0" t="s">
        <v>155</v>
      </c>
    </row>
    <row r="4107" customFormat="false" ht="13.8" hidden="false" customHeight="false" outlineLevel="0" collapsed="false">
      <c r="A4107" s="0" t="s">
        <v>16229</v>
      </c>
      <c r="B4107" s="0" t="n">
        <v>78</v>
      </c>
      <c r="C4107" s="0" t="n">
        <v>427652</v>
      </c>
      <c r="D4107" s="0" t="s">
        <v>2089</v>
      </c>
      <c r="E4107" s="0" t="s">
        <v>12464</v>
      </c>
      <c r="F4107" s="0" t="str">
        <f aca="false">CONCATENATE(D4108," ",LEFT(I4108,4),"T=",AW4108,"D=",AX4108,"R=",AY4108,"M=",AZ4108,"L=",BA4108,"B=",BB4108)</f>
        <v>KEMBLE 1993T=1D=0R=0M=0L=1B=0</v>
      </c>
      <c r="G4107" s="0" t="s">
        <v>16230</v>
      </c>
      <c r="I4107" s="0" t="s">
        <v>16231</v>
      </c>
      <c r="J4107" s="0" t="s">
        <v>941</v>
      </c>
      <c r="K4107" s="0" t="s">
        <v>143</v>
      </c>
      <c r="L4107" s="0" t="s">
        <v>144</v>
      </c>
      <c r="M4107" s="0" t="str">
        <f aca="false">RIGHT(N4107,LEN(N4107)-FIND(" ",N4107))</f>
        <v>MARY DR NE</v>
      </c>
      <c r="N4107" s="0" t="s">
        <v>16232</v>
      </c>
      <c r="P4107" s="0" t="s">
        <v>147</v>
      </c>
      <c r="Q4107" s="0" t="s">
        <v>148</v>
      </c>
      <c r="R4107" s="0" t="n">
        <v>44483</v>
      </c>
      <c r="AD4107" s="0" t="s">
        <v>149</v>
      </c>
      <c r="AE4107" s="0" t="s">
        <v>150</v>
      </c>
      <c r="AF4107" s="0" t="s">
        <v>151</v>
      </c>
      <c r="AH4107" s="0" t="n">
        <v>14</v>
      </c>
      <c r="AI4107" s="0" t="n">
        <v>11</v>
      </c>
      <c r="AN4107" s="0" t="s">
        <v>147</v>
      </c>
      <c r="AO4107" s="0" t="s">
        <v>189</v>
      </c>
      <c r="AP4107" s="0" t="s">
        <v>190</v>
      </c>
      <c r="AQ4107" s="0" t="n">
        <v>9</v>
      </c>
      <c r="AR4107" s="0" t="n">
        <v>64</v>
      </c>
      <c r="AS4107" s="0" t="n">
        <v>32</v>
      </c>
      <c r="AV4107" s="0" t="s">
        <v>154</v>
      </c>
      <c r="AW4107" s="0" t="n">
        <f aca="false">COUNTA($BC4107:$EG4107)</f>
        <v>8</v>
      </c>
      <c r="AX4107" s="0" t="n">
        <f aca="false">COUNTIF($BC4107:$EG4107,"D")</f>
        <v>2</v>
      </c>
      <c r="AY4107" s="0" t="n">
        <f aca="false">COUNTIF($BC4107:$EG4107,"R")</f>
        <v>0</v>
      </c>
      <c r="AZ4107" s="0" t="n">
        <f aca="false">IF(CC4107="D",1,0)+IF(CL4107="D",1,0)+IF(CW4107="D",1,0)+IF(DD4107="D",1,0)+IF(DJ4107="D",1,0)+IF(DO4107="D",1,0)+IF(DW4107="D",1,0)</f>
        <v>0</v>
      </c>
      <c r="BA4107" s="0" t="n">
        <f aca="false">IF(DH4107&lt;&gt;"",1,0)+IF(DI4107&lt;&gt;"",1,0)+IF(DK4107&lt;&gt;"",1,0)+IF(DM4107&lt;&gt;"",1,0)+IF(DN4107&lt;&gt;"",1,0)+IF(DO4107&lt;&gt;"",1,0)+IF(DQ4107&lt;&gt;"",1,0)+IF(DR4107&lt;&gt;"",1,0)+IF(DT4107&lt;&gt;"",1,0)+IF(DU4107&lt;&gt;"",1,0)+IF(DV4107&lt;&gt;"",1,0)+IF(DW4107&lt;&gt;"",1,0)+IF(DX4107&lt;&gt;"",1,0)+IF(DZ4107&lt;&gt;"",1,0)+IF(EA4107&lt;&gt;"",1,0)+IF(EB4107&lt;&gt;"",1,0)+IF(EE4107&lt;&gt;"",1,0)</f>
        <v>3</v>
      </c>
      <c r="BB4107" s="0" t="n">
        <f aca="false">AY4107*AX4107</f>
        <v>0</v>
      </c>
      <c r="CY4107" s="0" t="s">
        <v>155</v>
      </c>
      <c r="CZ4107" s="0" t="s">
        <v>144</v>
      </c>
      <c r="DC4107" s="0" t="s">
        <v>155</v>
      </c>
      <c r="DN4107" s="0" t="s">
        <v>155</v>
      </c>
      <c r="DS4107" s="0" t="s">
        <v>144</v>
      </c>
      <c r="DX4107" s="0" t="s">
        <v>155</v>
      </c>
      <c r="EA4107" s="0" t="s">
        <v>155</v>
      </c>
      <c r="EF4107" s="0" t="s">
        <v>155</v>
      </c>
    </row>
    <row r="4108" customFormat="false" ht="13.8" hidden="false" customHeight="false" outlineLevel="0" collapsed="false">
      <c r="A4108" s="0" t="s">
        <v>16233</v>
      </c>
      <c r="B4108" s="0" t="n">
        <v>78</v>
      </c>
      <c r="C4108" s="0" t="n">
        <v>387549</v>
      </c>
      <c r="D4108" s="0" t="s">
        <v>14553</v>
      </c>
      <c r="E4108" s="0" t="s">
        <v>12030</v>
      </c>
      <c r="F4108" s="0" t="str">
        <f aca="false">CONCATENATE(D4109," ",LEFT(I4109,4),"T=",AW4109,"D=",AX4109,"R=",AY4109,"M=",AZ4109,"L=",BA4109,"B=",BB4109)</f>
        <v>GLASS 1942T=32D=1R=4M=0L=6B=4</v>
      </c>
      <c r="G4108" s="0" t="s">
        <v>185</v>
      </c>
      <c r="I4108" s="0" t="s">
        <v>16234</v>
      </c>
      <c r="J4108" s="0" t="s">
        <v>941</v>
      </c>
      <c r="K4108" s="0" t="s">
        <v>143</v>
      </c>
      <c r="M4108" s="0" t="str">
        <f aca="false">RIGHT(N4108,LEN(N4108)-FIND(" ",N4108))</f>
        <v>CRESCENT DR NE</v>
      </c>
      <c r="N4108" s="0" t="s">
        <v>16235</v>
      </c>
      <c r="P4108" s="0" t="s">
        <v>147</v>
      </c>
      <c r="Q4108" s="0" t="s">
        <v>148</v>
      </c>
      <c r="R4108" s="0" t="n">
        <v>44483</v>
      </c>
      <c r="AD4108" s="0" t="s">
        <v>149</v>
      </c>
      <c r="AE4108" s="0" t="s">
        <v>150</v>
      </c>
      <c r="AF4108" s="0" t="s">
        <v>151</v>
      </c>
      <c r="AH4108" s="0" t="n">
        <v>14</v>
      </c>
      <c r="AI4108" s="0" t="n">
        <v>11</v>
      </c>
      <c r="AN4108" s="0" t="s">
        <v>147</v>
      </c>
      <c r="AO4108" s="0" t="s">
        <v>176</v>
      </c>
      <c r="AP4108" s="0" t="s">
        <v>177</v>
      </c>
      <c r="AQ4108" s="0" t="n">
        <v>9</v>
      </c>
      <c r="AR4108" s="0" t="n">
        <v>64</v>
      </c>
      <c r="AS4108" s="0" t="n">
        <v>32</v>
      </c>
      <c r="AV4108" s="0" t="s">
        <v>154</v>
      </c>
      <c r="AW4108" s="0" t="n">
        <f aca="false">COUNTA($BC4108:$EG4108)</f>
        <v>1</v>
      </c>
      <c r="AX4108" s="0" t="n">
        <f aca="false">COUNTIF($BC4108:$EG4108,"D")</f>
        <v>0</v>
      </c>
      <c r="AY4108" s="0" t="n">
        <f aca="false">COUNTIF($BC4108:$EG4108,"R")</f>
        <v>0</v>
      </c>
      <c r="AZ4108" s="0" t="n">
        <f aca="false">IF(CC4108="D",1,0)+IF(CL4108="D",1,0)+IF(CW4108="D",1,0)+IF(DD4108="D",1,0)+IF(DJ4108="D",1,0)+IF(DO4108="D",1,0)+IF(DW4108="D",1,0)</f>
        <v>0</v>
      </c>
      <c r="BA4108" s="0" t="n">
        <f aca="false">IF(DH4108&lt;&gt;"",1,0)+IF(DI4108&lt;&gt;"",1,0)+IF(DK4108&lt;&gt;"",1,0)+IF(DM4108&lt;&gt;"",1,0)+IF(DN4108&lt;&gt;"",1,0)+IF(DO4108&lt;&gt;"",1,0)+IF(DQ4108&lt;&gt;"",1,0)+IF(DR4108&lt;&gt;"",1,0)+IF(DT4108&lt;&gt;"",1,0)+IF(DU4108&lt;&gt;"",1,0)+IF(DV4108&lt;&gt;"",1,0)+IF(DW4108&lt;&gt;"",1,0)+IF(DX4108&lt;&gt;"",1,0)+IF(DZ4108&lt;&gt;"",1,0)+IF(EA4108&lt;&gt;"",1,0)+IF(EB4108&lt;&gt;"",1,0)+IF(EE4108&lt;&gt;"",1,0)</f>
        <v>1</v>
      </c>
      <c r="BB4108" s="0" t="n">
        <f aca="false">AY4108*AX4108</f>
        <v>0</v>
      </c>
      <c r="EA4108" s="0" t="s">
        <v>155</v>
      </c>
    </row>
    <row r="4109" customFormat="false" ht="13.8" hidden="false" customHeight="false" outlineLevel="0" collapsed="false">
      <c r="A4109" s="0" t="s">
        <v>16236</v>
      </c>
      <c r="B4109" s="0" t="n">
        <v>78</v>
      </c>
      <c r="C4109" s="0" t="n">
        <v>282925</v>
      </c>
      <c r="D4109" s="0" t="s">
        <v>8158</v>
      </c>
      <c r="E4109" s="0" t="s">
        <v>5832</v>
      </c>
      <c r="F4109" s="0" t="str">
        <f aca="false">CONCATENATE(D4110," ",LEFT(I4110,4),"T=",AW4110,"D=",AX4110,"R=",AY4110,"M=",AZ4110,"L=",BA4110,"B=",BB4110)</f>
        <v>LITZINGER 1972T=9D=0R=2M=0L=5B=0</v>
      </c>
      <c r="G4109" s="0" t="s">
        <v>185</v>
      </c>
      <c r="I4109" s="0" t="s">
        <v>16237</v>
      </c>
      <c r="J4109" s="0" t="s">
        <v>941</v>
      </c>
      <c r="K4109" s="0" t="s">
        <v>143</v>
      </c>
      <c r="L4109" s="0" t="s">
        <v>174</v>
      </c>
      <c r="M4109" s="0" t="str">
        <f aca="false">RIGHT(N4109,LEN(N4109)-FIND(" ",N4109))</f>
        <v>ELM RD NE</v>
      </c>
      <c r="N4109" s="0" t="s">
        <v>758</v>
      </c>
      <c r="P4109" s="0" t="s">
        <v>147</v>
      </c>
      <c r="Q4109" s="0" t="s">
        <v>148</v>
      </c>
      <c r="R4109" s="0" t="n">
        <v>44483</v>
      </c>
      <c r="AD4109" s="0" t="s">
        <v>149</v>
      </c>
      <c r="AE4109" s="0" t="s">
        <v>150</v>
      </c>
      <c r="AH4109" s="0" t="n">
        <v>14</v>
      </c>
      <c r="AI4109" s="0" t="n">
        <v>11</v>
      </c>
      <c r="AJ4109" s="0" t="s">
        <v>164</v>
      </c>
      <c r="AM4109" s="0" t="s">
        <v>165</v>
      </c>
      <c r="AN4109" s="0" t="s">
        <v>147</v>
      </c>
      <c r="AO4109" s="0" t="s">
        <v>166</v>
      </c>
      <c r="AP4109" s="0" t="s">
        <v>167</v>
      </c>
      <c r="AQ4109" s="0" t="n">
        <v>9</v>
      </c>
      <c r="AR4109" s="0" t="n">
        <v>64</v>
      </c>
      <c r="AS4109" s="0" t="n">
        <v>32</v>
      </c>
      <c r="AV4109" s="0" t="s">
        <v>154</v>
      </c>
      <c r="AW4109" s="0" t="n">
        <f aca="false">COUNTA($BC4109:$EG4109)</f>
        <v>32</v>
      </c>
      <c r="AX4109" s="0" t="n">
        <f aca="false">COUNTIF($BC4109:$EG4109,"D")</f>
        <v>1</v>
      </c>
      <c r="AY4109" s="0" t="n">
        <f aca="false">COUNTIF($BC4109:$EG4109,"R")</f>
        <v>4</v>
      </c>
      <c r="AZ4109" s="0" t="n">
        <f aca="false">IF(CC4109="D",1,0)+IF(CL4109="D",1,0)+IF(CW4109="D",1,0)+IF(DD4109="D",1,0)+IF(DJ4109="D",1,0)+IF(DO4109="D",1,0)+IF(DW4109="D",1,0)</f>
        <v>0</v>
      </c>
      <c r="BA4109" s="0" t="n">
        <f aca="false">IF(DH4109&lt;&gt;"",1,0)+IF(DI4109&lt;&gt;"",1,0)+IF(DK4109&lt;&gt;"",1,0)+IF(DM4109&lt;&gt;"",1,0)+IF(DN4109&lt;&gt;"",1,0)+IF(DO4109&lt;&gt;"",1,0)+IF(DQ4109&lt;&gt;"",1,0)+IF(DR4109&lt;&gt;"",1,0)+IF(DT4109&lt;&gt;"",1,0)+IF(DU4109&lt;&gt;"",1,0)+IF(DV4109&lt;&gt;"",1,0)+IF(DW4109&lt;&gt;"",1,0)+IF(DX4109&lt;&gt;"",1,0)+IF(DZ4109&lt;&gt;"",1,0)+IF(EA4109&lt;&gt;"",1,0)+IF(EB4109&lt;&gt;"",1,0)+IF(EE4109&lt;&gt;"",1,0)</f>
        <v>6</v>
      </c>
      <c r="BB4109" s="0" t="n">
        <f aca="false">AY4109*AX4109</f>
        <v>4</v>
      </c>
      <c r="BC4109" s="0" t="s">
        <v>155</v>
      </c>
      <c r="BD4109" s="0" t="s">
        <v>155</v>
      </c>
      <c r="BF4109" s="0" t="s">
        <v>155</v>
      </c>
      <c r="BH4109" s="0" t="s">
        <v>155</v>
      </c>
      <c r="BJ4109" s="0" t="s">
        <v>155</v>
      </c>
      <c r="BK4109" s="0" t="s">
        <v>155</v>
      </c>
      <c r="BL4109" s="0" t="s">
        <v>155</v>
      </c>
      <c r="BP4109" s="0" t="s">
        <v>155</v>
      </c>
      <c r="BR4109" s="0" t="s">
        <v>155</v>
      </c>
      <c r="BS4109" s="0" t="s">
        <v>155</v>
      </c>
      <c r="BV4109" s="0" t="s">
        <v>155</v>
      </c>
      <c r="BY4109" s="0" t="s">
        <v>144</v>
      </c>
      <c r="CA4109" s="0" t="s">
        <v>155</v>
      </c>
      <c r="CG4109" s="0" t="s">
        <v>155</v>
      </c>
      <c r="CH4109" s="0" t="s">
        <v>174</v>
      </c>
      <c r="CK4109" s="0" t="s">
        <v>155</v>
      </c>
      <c r="CN4109" s="0" t="s">
        <v>155</v>
      </c>
      <c r="CO4109" s="0" t="s">
        <v>174</v>
      </c>
      <c r="CP4109" s="0" t="s">
        <v>155</v>
      </c>
      <c r="CV4109" s="0" t="s">
        <v>155</v>
      </c>
      <c r="CY4109" s="0" t="s">
        <v>155</v>
      </c>
      <c r="CZ4109" s="0" t="s">
        <v>174</v>
      </c>
      <c r="DC4109" s="0" t="s">
        <v>155</v>
      </c>
      <c r="DF4109" s="0" t="s">
        <v>155</v>
      </c>
      <c r="DI4109" s="0" t="s">
        <v>155</v>
      </c>
      <c r="DN4109" s="0" t="s">
        <v>155</v>
      </c>
      <c r="DR4109" s="0" t="s">
        <v>155</v>
      </c>
      <c r="DU4109" s="0" t="s">
        <v>155</v>
      </c>
      <c r="DX4109" s="0" t="s">
        <v>155</v>
      </c>
      <c r="EA4109" s="0" t="s">
        <v>155</v>
      </c>
      <c r="ED4109" s="0" t="s">
        <v>174</v>
      </c>
      <c r="EF4109" s="0" t="s">
        <v>155</v>
      </c>
    </row>
    <row r="4110" customFormat="false" ht="13.8" hidden="false" customHeight="false" outlineLevel="0" collapsed="false">
      <c r="A4110" s="0" t="s">
        <v>16238</v>
      </c>
      <c r="B4110" s="0" t="n">
        <v>78</v>
      </c>
      <c r="C4110" s="0" t="n">
        <v>418138</v>
      </c>
      <c r="D4110" s="0" t="s">
        <v>9682</v>
      </c>
      <c r="E4110" s="0" t="s">
        <v>358</v>
      </c>
      <c r="F4110" s="0" t="str">
        <f aca="false">CONCATENATE(D4111," ",LEFT(I4111,4),"T=",AW4111,"D=",AX4111,"R=",AY4111,"M=",AZ4111,"L=",BA4111,"B=",BB4111)</f>
        <v>MCNALLY 2005T=1D=0R=0M=0L=0B=0</v>
      </c>
      <c r="G4110" s="0" t="s">
        <v>680</v>
      </c>
      <c r="I4110" s="0" t="s">
        <v>16239</v>
      </c>
      <c r="J4110" s="0" t="s">
        <v>941</v>
      </c>
      <c r="K4110" s="0" t="s">
        <v>143</v>
      </c>
      <c r="L4110" s="0" t="s">
        <v>174</v>
      </c>
      <c r="M4110" s="0" t="str">
        <f aca="false">RIGHT(N4110,LEN(N4110)-FIND(" ",N4110))</f>
        <v>STAFFORD DR NE</v>
      </c>
      <c r="N4110" s="0" t="s">
        <v>9684</v>
      </c>
      <c r="P4110" s="0" t="s">
        <v>147</v>
      </c>
      <c r="Q4110" s="0" t="s">
        <v>148</v>
      </c>
      <c r="R4110" s="0" t="n">
        <v>44483</v>
      </c>
      <c r="AD4110" s="0" t="s">
        <v>149</v>
      </c>
      <c r="AE4110" s="0" t="s">
        <v>150</v>
      </c>
      <c r="AH4110" s="0" t="n">
        <v>14</v>
      </c>
      <c r="AI4110" s="0" t="n">
        <v>11</v>
      </c>
      <c r="AJ4110" s="0" t="s">
        <v>164</v>
      </c>
      <c r="AM4110" s="0" t="s">
        <v>165</v>
      </c>
      <c r="AN4110" s="0" t="s">
        <v>147</v>
      </c>
      <c r="AO4110" s="0" t="s">
        <v>166</v>
      </c>
      <c r="AP4110" s="0" t="s">
        <v>167</v>
      </c>
      <c r="AQ4110" s="0" t="n">
        <v>9</v>
      </c>
      <c r="AR4110" s="0" t="n">
        <v>64</v>
      </c>
      <c r="AS4110" s="0" t="n">
        <v>32</v>
      </c>
      <c r="AV4110" s="0" t="s">
        <v>154</v>
      </c>
      <c r="AW4110" s="0" t="n">
        <f aca="false">COUNTA($BC4110:$EG4110)</f>
        <v>9</v>
      </c>
      <c r="AX4110" s="0" t="n">
        <f aca="false">COUNTIF($BC4110:$EG4110,"D")</f>
        <v>0</v>
      </c>
      <c r="AY4110" s="0" t="n">
        <f aca="false">COUNTIF($BC4110:$EG4110,"R")</f>
        <v>2</v>
      </c>
      <c r="AZ4110" s="0" t="n">
        <f aca="false">IF(CC4110="D",1,0)+IF(CL4110="D",1,0)+IF(CW4110="D",1,0)+IF(DD4110="D",1,0)+IF(DJ4110="D",1,0)+IF(DO4110="D",1,0)+IF(DW4110="D",1,0)</f>
        <v>0</v>
      </c>
      <c r="BA4110" s="0" t="n">
        <f aca="false">IF(DH4110&lt;&gt;"",1,0)+IF(DI4110&lt;&gt;"",1,0)+IF(DK4110&lt;&gt;"",1,0)+IF(DM4110&lt;&gt;"",1,0)+IF(DN4110&lt;&gt;"",1,0)+IF(DO4110&lt;&gt;"",1,0)+IF(DQ4110&lt;&gt;"",1,0)+IF(DR4110&lt;&gt;"",1,0)+IF(DT4110&lt;&gt;"",1,0)+IF(DU4110&lt;&gt;"",1,0)+IF(DV4110&lt;&gt;"",1,0)+IF(DW4110&lt;&gt;"",1,0)+IF(DX4110&lt;&gt;"",1,0)+IF(DZ4110&lt;&gt;"",1,0)+IF(EA4110&lt;&gt;"",1,0)+IF(EB4110&lt;&gt;"",1,0)+IF(EE4110&lt;&gt;"",1,0)</f>
        <v>5</v>
      </c>
      <c r="BB4110" s="0" t="n">
        <f aca="false">AY4110*AX4110</f>
        <v>0</v>
      </c>
      <c r="DC4110" s="0" t="s">
        <v>155</v>
      </c>
      <c r="DI4110" s="0" t="s">
        <v>155</v>
      </c>
      <c r="DN4110" s="0" t="s">
        <v>155</v>
      </c>
      <c r="DS4110" s="0" t="s">
        <v>174</v>
      </c>
      <c r="DU4110" s="0" t="s">
        <v>155</v>
      </c>
      <c r="DX4110" s="0" t="s">
        <v>155</v>
      </c>
      <c r="EA4110" s="0" t="s">
        <v>155</v>
      </c>
      <c r="ED4110" s="0" t="s">
        <v>174</v>
      </c>
      <c r="EF4110" s="0" t="s">
        <v>155</v>
      </c>
    </row>
    <row r="4111" customFormat="false" ht="13.8" hidden="false" customHeight="false" outlineLevel="0" collapsed="false">
      <c r="A4111" s="0" t="s">
        <v>16240</v>
      </c>
      <c r="B4111" s="0" t="n">
        <v>78</v>
      </c>
      <c r="C4111" s="0" t="n">
        <v>478107</v>
      </c>
      <c r="D4111" s="0" t="s">
        <v>4717</v>
      </c>
      <c r="E4111" s="0" t="s">
        <v>16241</v>
      </c>
      <c r="F4111" s="0" t="str">
        <f aca="false">CONCATENATE(D4112," ",LEFT(I4112,4),"T=",AW4112,"D=",AX4112,"R=",AY4112,"M=",AZ4112,"L=",BA4112,"B=",BB4112)</f>
        <v>REEP 1963T=15D=0R=2M=0L=3B=0</v>
      </c>
      <c r="G4111" s="0" t="s">
        <v>307</v>
      </c>
      <c r="I4111" s="0" t="s">
        <v>16242</v>
      </c>
      <c r="J4111" s="0" t="s">
        <v>941</v>
      </c>
      <c r="K4111" s="0" t="s">
        <v>143</v>
      </c>
      <c r="M4111" s="0" t="str">
        <f aca="false">RIGHT(N4111,LEN(N4111)-FIND(" ",N4111))</f>
        <v>DEN JEAN DR NE</v>
      </c>
      <c r="N4111" s="0" t="s">
        <v>4720</v>
      </c>
      <c r="P4111" s="0" t="s">
        <v>147</v>
      </c>
      <c r="Q4111" s="0" t="s">
        <v>148</v>
      </c>
      <c r="R4111" s="0" t="n">
        <v>44483</v>
      </c>
      <c r="AD4111" s="0" t="s">
        <v>149</v>
      </c>
      <c r="AE4111" s="0" t="s">
        <v>150</v>
      </c>
      <c r="AH4111" s="0" t="n">
        <v>14</v>
      </c>
      <c r="AI4111" s="0" t="n">
        <v>11</v>
      </c>
      <c r="AJ4111" s="0" t="s">
        <v>164</v>
      </c>
      <c r="AM4111" s="0" t="s">
        <v>165</v>
      </c>
      <c r="AN4111" s="0" t="s">
        <v>147</v>
      </c>
      <c r="AO4111" s="0" t="s">
        <v>166</v>
      </c>
      <c r="AP4111" s="0" t="s">
        <v>167</v>
      </c>
      <c r="AQ4111" s="0" t="n">
        <v>9</v>
      </c>
      <c r="AR4111" s="0" t="n">
        <v>64</v>
      </c>
      <c r="AS4111" s="0" t="n">
        <v>32</v>
      </c>
      <c r="AV4111" s="0" t="s">
        <v>154</v>
      </c>
      <c r="AW4111" s="0" t="n">
        <f aca="false">COUNTA($BC4111:$EG4111)</f>
        <v>1</v>
      </c>
      <c r="AX4111" s="0" t="n">
        <f aca="false">COUNTIF($BC4111:$EG4111,"D")</f>
        <v>0</v>
      </c>
      <c r="AY4111" s="0" t="n">
        <f aca="false">COUNTIF($BC4111:$EG4111,"R")</f>
        <v>0</v>
      </c>
      <c r="AZ4111" s="0" t="n">
        <f aca="false">IF(CC4111="D",1,0)+IF(CL4111="D",1,0)+IF(CW4111="D",1,0)+IF(DD4111="D",1,0)+IF(DJ4111="D",1,0)+IF(DO4111="D",1,0)+IF(DW4111="D",1,0)</f>
        <v>0</v>
      </c>
      <c r="BA4111" s="0" t="n">
        <f aca="false">IF(DH4111&lt;&gt;"",1,0)+IF(DI4111&lt;&gt;"",1,0)+IF(DK4111&lt;&gt;"",1,0)+IF(DM4111&lt;&gt;"",1,0)+IF(DN4111&lt;&gt;"",1,0)+IF(DO4111&lt;&gt;"",1,0)+IF(DQ4111&lt;&gt;"",1,0)+IF(DR4111&lt;&gt;"",1,0)+IF(DT4111&lt;&gt;"",1,0)+IF(DU4111&lt;&gt;"",1,0)+IF(DV4111&lt;&gt;"",1,0)+IF(DW4111&lt;&gt;"",1,0)+IF(DX4111&lt;&gt;"",1,0)+IF(DZ4111&lt;&gt;"",1,0)+IF(EA4111&lt;&gt;"",1,0)+IF(EB4111&lt;&gt;"",1,0)+IF(EE4111&lt;&gt;"",1,0)</f>
        <v>0</v>
      </c>
      <c r="BB4111" s="0" t="n">
        <f aca="false">AY4111*AX4111</f>
        <v>0</v>
      </c>
      <c r="EF4111" s="0" t="s">
        <v>155</v>
      </c>
    </row>
    <row r="4112" customFormat="false" ht="13.8" hidden="false" customHeight="false" outlineLevel="0" collapsed="false">
      <c r="A4112" s="0" t="s">
        <v>16243</v>
      </c>
      <c r="B4112" s="0" t="n">
        <v>78</v>
      </c>
      <c r="C4112" s="0" t="n">
        <v>383294</v>
      </c>
      <c r="D4112" s="0" t="s">
        <v>16244</v>
      </c>
      <c r="E4112" s="0" t="s">
        <v>3443</v>
      </c>
      <c r="F4112" s="0" t="str">
        <f aca="false">CONCATENATE(D4113," ",LEFT(I4113,4),"T=",AW4113,"D=",AX4113,"R=",AY4113,"M=",AZ4113,"L=",BA4113,"B=",BB4113)</f>
        <v>BELL 1947T=2D=0R=0M=0L=1B=0</v>
      </c>
      <c r="G4112" s="0" t="s">
        <v>257</v>
      </c>
      <c r="I4112" s="0" t="s">
        <v>16245</v>
      </c>
      <c r="J4112" s="0" t="s">
        <v>941</v>
      </c>
      <c r="K4112" s="0" t="s">
        <v>143</v>
      </c>
      <c r="M4112" s="0" t="str">
        <f aca="false">RIGHT(N4112,LEN(N4112)-FIND(" ",N4112))</f>
        <v>GRISSOM DR NE</v>
      </c>
      <c r="N4112" s="0" t="s">
        <v>14301</v>
      </c>
      <c r="P4112" s="0" t="s">
        <v>147</v>
      </c>
      <c r="Q4112" s="0" t="s">
        <v>148</v>
      </c>
      <c r="R4112" s="0" t="n">
        <v>44483</v>
      </c>
      <c r="AD4112" s="0" t="s">
        <v>149</v>
      </c>
      <c r="AE4112" s="0" t="s">
        <v>150</v>
      </c>
      <c r="AH4112" s="0" t="n">
        <v>14</v>
      </c>
      <c r="AI4112" s="0" t="n">
        <v>11</v>
      </c>
      <c r="AJ4112" s="0" t="s">
        <v>164</v>
      </c>
      <c r="AM4112" s="0" t="s">
        <v>165</v>
      </c>
      <c r="AN4112" s="0" t="s">
        <v>147</v>
      </c>
      <c r="AO4112" s="0" t="s">
        <v>166</v>
      </c>
      <c r="AP4112" s="0" t="s">
        <v>167</v>
      </c>
      <c r="AQ4112" s="0" t="n">
        <v>9</v>
      </c>
      <c r="AR4112" s="0" t="n">
        <v>64</v>
      </c>
      <c r="AS4112" s="0" t="n">
        <v>32</v>
      </c>
      <c r="AV4112" s="0" t="s">
        <v>154</v>
      </c>
      <c r="AW4112" s="0" t="n">
        <f aca="false">COUNTA($BC4112:$EG4112)</f>
        <v>15</v>
      </c>
      <c r="AX4112" s="0" t="n">
        <f aca="false">COUNTIF($BC4112:$EG4112,"D")</f>
        <v>0</v>
      </c>
      <c r="AY4112" s="0" t="n">
        <f aca="false">COUNTIF($BC4112:$EG4112,"R")</f>
        <v>2</v>
      </c>
      <c r="AZ4112" s="0" t="n">
        <f aca="false">IF(CC4112="D",1,0)+IF(CL4112="D",1,0)+IF(CW4112="D",1,0)+IF(DD4112="D",1,0)+IF(DJ4112="D",1,0)+IF(DO4112="D",1,0)+IF(DW4112="D",1,0)</f>
        <v>0</v>
      </c>
      <c r="BA4112" s="0" t="n">
        <f aca="false">IF(DH4112&lt;&gt;"",1,0)+IF(DI4112&lt;&gt;"",1,0)+IF(DK4112&lt;&gt;"",1,0)+IF(DM4112&lt;&gt;"",1,0)+IF(DN4112&lt;&gt;"",1,0)+IF(DO4112&lt;&gt;"",1,0)+IF(DQ4112&lt;&gt;"",1,0)+IF(DR4112&lt;&gt;"",1,0)+IF(DT4112&lt;&gt;"",1,0)+IF(DU4112&lt;&gt;"",1,0)+IF(DV4112&lt;&gt;"",1,0)+IF(DW4112&lt;&gt;"",1,0)+IF(DX4112&lt;&gt;"",1,0)+IF(DZ4112&lt;&gt;"",1,0)+IF(EA4112&lt;&gt;"",1,0)+IF(EB4112&lt;&gt;"",1,0)+IF(EE4112&lt;&gt;"",1,0)</f>
        <v>3</v>
      </c>
      <c r="BB4112" s="0" t="n">
        <f aca="false">AY4112*AX4112</f>
        <v>0</v>
      </c>
      <c r="CN4112" s="0" t="s">
        <v>155</v>
      </c>
      <c r="CP4112" s="0" t="s">
        <v>155</v>
      </c>
      <c r="CT4112" s="0" t="s">
        <v>155</v>
      </c>
      <c r="CU4112" s="0" t="s">
        <v>174</v>
      </c>
      <c r="CV4112" s="0" t="s">
        <v>155</v>
      </c>
      <c r="CY4112" s="0" t="s">
        <v>155</v>
      </c>
      <c r="DC4112" s="0" t="s">
        <v>155</v>
      </c>
      <c r="DD4112" s="0" t="s">
        <v>155</v>
      </c>
      <c r="DF4112" s="0" t="s">
        <v>155</v>
      </c>
      <c r="DG4112" s="0" t="s">
        <v>174</v>
      </c>
      <c r="DI4112" s="0" t="s">
        <v>155</v>
      </c>
      <c r="DJ4112" s="0" t="s">
        <v>155</v>
      </c>
      <c r="DN4112" s="0" t="s">
        <v>155</v>
      </c>
      <c r="EA4112" s="0" t="s">
        <v>155</v>
      </c>
      <c r="EF4112" s="0" t="s">
        <v>155</v>
      </c>
    </row>
    <row r="4113" customFormat="false" ht="13.8" hidden="false" customHeight="false" outlineLevel="0" collapsed="false">
      <c r="A4113" s="0" t="s">
        <v>16246</v>
      </c>
      <c r="B4113" s="0" t="n">
        <v>78</v>
      </c>
      <c r="C4113" s="0" t="n">
        <v>438565</v>
      </c>
      <c r="D4113" s="0" t="s">
        <v>4856</v>
      </c>
      <c r="E4113" s="0" t="s">
        <v>547</v>
      </c>
      <c r="F4113" s="0" t="str">
        <f aca="false">CONCATENATE(D4114," ",LEFT(I4114,4),"T=",AW4114,"D=",AX4114,"R=",AY4114,"M=",AZ4114,"L=",BA4114,"B=",BB4114)</f>
        <v>BAUGH 1993T=10D=2R=0M=0L=2B=0</v>
      </c>
      <c r="G4113" s="0" t="s">
        <v>922</v>
      </c>
      <c r="I4113" s="0" t="s">
        <v>16247</v>
      </c>
      <c r="J4113" s="0" t="s">
        <v>941</v>
      </c>
      <c r="K4113" s="0" t="s">
        <v>143</v>
      </c>
      <c r="M4113" s="0" t="str">
        <f aca="false">RIGHT(N4113,LEN(N4113)-FIND(" ",N4113))</f>
        <v>ELM RD NE</v>
      </c>
      <c r="N4113" s="0" t="s">
        <v>758</v>
      </c>
      <c r="P4113" s="0" t="s">
        <v>147</v>
      </c>
      <c r="Q4113" s="0" t="s">
        <v>148</v>
      </c>
      <c r="R4113" s="0" t="n">
        <v>44483</v>
      </c>
      <c r="AD4113" s="0" t="s">
        <v>149</v>
      </c>
      <c r="AE4113" s="0" t="s">
        <v>150</v>
      </c>
      <c r="AH4113" s="0" t="n">
        <v>14</v>
      </c>
      <c r="AI4113" s="0" t="n">
        <v>11</v>
      </c>
      <c r="AJ4113" s="0" t="s">
        <v>164</v>
      </c>
      <c r="AM4113" s="0" t="s">
        <v>165</v>
      </c>
      <c r="AN4113" s="0" t="s">
        <v>147</v>
      </c>
      <c r="AO4113" s="0" t="s">
        <v>166</v>
      </c>
      <c r="AP4113" s="0" t="s">
        <v>167</v>
      </c>
      <c r="AQ4113" s="0" t="n">
        <v>9</v>
      </c>
      <c r="AR4113" s="0" t="n">
        <v>64</v>
      </c>
      <c r="AS4113" s="0" t="n">
        <v>32</v>
      </c>
      <c r="AV4113" s="0" t="s">
        <v>154</v>
      </c>
      <c r="AW4113" s="0" t="n">
        <f aca="false">COUNTA($BC4113:$EG4113)</f>
        <v>2</v>
      </c>
      <c r="AX4113" s="0" t="n">
        <f aca="false">COUNTIF($BC4113:$EG4113,"D")</f>
        <v>0</v>
      </c>
      <c r="AY4113" s="0" t="n">
        <f aca="false">COUNTIF($BC4113:$EG4113,"R")</f>
        <v>0</v>
      </c>
      <c r="AZ4113" s="0" t="n">
        <f aca="false">IF(CC4113="D",1,0)+IF(CL4113="D",1,0)+IF(CW4113="D",1,0)+IF(DD4113="D",1,0)+IF(DJ4113="D",1,0)+IF(DO4113="D",1,0)+IF(DW4113="D",1,0)</f>
        <v>0</v>
      </c>
      <c r="BA4113" s="0" t="n">
        <f aca="false">IF(DH4113&lt;&gt;"",1,0)+IF(DI4113&lt;&gt;"",1,0)+IF(DK4113&lt;&gt;"",1,0)+IF(DM4113&lt;&gt;"",1,0)+IF(DN4113&lt;&gt;"",1,0)+IF(DO4113&lt;&gt;"",1,0)+IF(DQ4113&lt;&gt;"",1,0)+IF(DR4113&lt;&gt;"",1,0)+IF(DT4113&lt;&gt;"",1,0)+IF(DU4113&lt;&gt;"",1,0)+IF(DV4113&lt;&gt;"",1,0)+IF(DW4113&lt;&gt;"",1,0)+IF(DX4113&lt;&gt;"",1,0)+IF(DZ4113&lt;&gt;"",1,0)+IF(EA4113&lt;&gt;"",1,0)+IF(EB4113&lt;&gt;"",1,0)+IF(EE4113&lt;&gt;"",1,0)</f>
        <v>1</v>
      </c>
      <c r="BB4113" s="0" t="n">
        <f aca="false">AY4113*AX4113</f>
        <v>0</v>
      </c>
      <c r="EA4113" s="0" t="s">
        <v>155</v>
      </c>
      <c r="EF4113" s="0" t="s">
        <v>155</v>
      </c>
    </row>
    <row r="4114" customFormat="false" ht="13.8" hidden="false" customHeight="false" outlineLevel="0" collapsed="false">
      <c r="A4114" s="0" t="s">
        <v>16248</v>
      </c>
      <c r="B4114" s="0" t="n">
        <v>78</v>
      </c>
      <c r="C4114" s="0" t="n">
        <v>393450</v>
      </c>
      <c r="D4114" s="0" t="s">
        <v>13255</v>
      </c>
      <c r="E4114" s="0" t="s">
        <v>16249</v>
      </c>
      <c r="F4114" s="0" t="str">
        <f aca="false">CONCATENATE(D4115," ",LEFT(I4115,4),"T=",AW4115,"D=",AX4115,"R=",AY4115,"M=",AZ4115,"L=",BA4115,"B=",BB4115)</f>
        <v>SCHMUCKER 1993T=5D=0R=1M=0L=0B=0</v>
      </c>
      <c r="G4114" s="0" t="s">
        <v>16250</v>
      </c>
      <c r="I4114" s="0" t="s">
        <v>16251</v>
      </c>
      <c r="J4114" s="0" t="s">
        <v>6873</v>
      </c>
      <c r="K4114" s="0" t="s">
        <v>143</v>
      </c>
      <c r="M4114" s="0" t="str">
        <f aca="false">RIGHT(N4114,LEN(N4114)-FIND(" ",N4114))</f>
        <v>LONGFELLOW CT NE</v>
      </c>
      <c r="N4114" s="0" t="s">
        <v>16252</v>
      </c>
      <c r="P4114" s="0" t="s">
        <v>147</v>
      </c>
      <c r="Q4114" s="0" t="s">
        <v>148</v>
      </c>
      <c r="R4114" s="0" t="n">
        <v>44483</v>
      </c>
      <c r="AD4114" s="0" t="s">
        <v>149</v>
      </c>
      <c r="AE4114" s="0" t="s">
        <v>150</v>
      </c>
      <c r="AF4114" s="0" t="s">
        <v>151</v>
      </c>
      <c r="AH4114" s="0" t="n">
        <v>14</v>
      </c>
      <c r="AI4114" s="0" t="n">
        <v>11</v>
      </c>
      <c r="AN4114" s="0" t="s">
        <v>147</v>
      </c>
      <c r="AO4114" s="0" t="s">
        <v>152</v>
      </c>
      <c r="AP4114" s="0" t="s">
        <v>153</v>
      </c>
      <c r="AQ4114" s="0" t="n">
        <v>9</v>
      </c>
      <c r="AR4114" s="0" t="n">
        <v>64</v>
      </c>
      <c r="AS4114" s="0" t="n">
        <v>32</v>
      </c>
      <c r="AV4114" s="0" t="s">
        <v>154</v>
      </c>
      <c r="AW4114" s="0" t="n">
        <f aca="false">COUNTA($BC4114:$EG4114)</f>
        <v>10</v>
      </c>
      <c r="AX4114" s="0" t="n">
        <f aca="false">COUNTIF($BC4114:$EG4114,"D")</f>
        <v>2</v>
      </c>
      <c r="AY4114" s="0" t="n">
        <f aca="false">COUNTIF($BC4114:$EG4114,"R")</f>
        <v>0</v>
      </c>
      <c r="AZ4114" s="0" t="n">
        <f aca="false">IF(CC4114="D",1,0)+IF(CL4114="D",1,0)+IF(CW4114="D",1,0)+IF(DD4114="D",1,0)+IF(DJ4114="D",1,0)+IF(DO4114="D",1,0)+IF(DW4114="D",1,0)</f>
        <v>0</v>
      </c>
      <c r="BA4114" s="0" t="n">
        <f aca="false">IF(DH4114&lt;&gt;"",1,0)+IF(DI4114&lt;&gt;"",1,0)+IF(DK4114&lt;&gt;"",1,0)+IF(DM4114&lt;&gt;"",1,0)+IF(DN4114&lt;&gt;"",1,0)+IF(DO4114&lt;&gt;"",1,0)+IF(DQ4114&lt;&gt;"",1,0)+IF(DR4114&lt;&gt;"",1,0)+IF(DT4114&lt;&gt;"",1,0)+IF(DU4114&lt;&gt;"",1,0)+IF(DV4114&lt;&gt;"",1,0)+IF(DW4114&lt;&gt;"",1,0)+IF(DX4114&lt;&gt;"",1,0)+IF(DZ4114&lt;&gt;"",1,0)+IF(EA4114&lt;&gt;"",1,0)+IF(EB4114&lt;&gt;"",1,0)+IF(EE4114&lt;&gt;"",1,0)</f>
        <v>2</v>
      </c>
      <c r="BB4114" s="0" t="n">
        <f aca="false">AY4114*AX4114</f>
        <v>0</v>
      </c>
      <c r="CP4114" s="0" t="s">
        <v>155</v>
      </c>
      <c r="CY4114" s="0" t="s">
        <v>155</v>
      </c>
      <c r="CZ4114" s="0" t="s">
        <v>144</v>
      </c>
      <c r="DC4114" s="0" t="s">
        <v>155</v>
      </c>
      <c r="DF4114" s="0" t="s">
        <v>155</v>
      </c>
      <c r="DG4114" s="0" t="s">
        <v>144</v>
      </c>
      <c r="DI4114" s="0" t="s">
        <v>155</v>
      </c>
      <c r="DL4114" s="0" t="s">
        <v>155</v>
      </c>
      <c r="DN4114" s="0" t="s">
        <v>155</v>
      </c>
      <c r="EF4114" s="0" t="s">
        <v>155</v>
      </c>
    </row>
    <row r="4115" customFormat="false" ht="13.8" hidden="false" customHeight="false" outlineLevel="0" collapsed="false">
      <c r="A4115" s="0" t="s">
        <v>16253</v>
      </c>
      <c r="B4115" s="0" t="n">
        <v>78</v>
      </c>
      <c r="C4115" s="0" t="n">
        <v>477916</v>
      </c>
      <c r="D4115" s="0" t="s">
        <v>16254</v>
      </c>
      <c r="E4115" s="0" t="s">
        <v>8208</v>
      </c>
      <c r="F4115" s="0" t="str">
        <f aca="false">CONCATENATE(D4116," ",LEFT(I4116,4),"T=",AW4116,"D=",AX4116,"R=",AY4116,"M=",AZ4116,"L=",BA4116,"B=",BB4116)</f>
        <v>MITCHELL 1980T=4D=0R=0M=0L=1B=0</v>
      </c>
      <c r="G4115" s="0" t="s">
        <v>185</v>
      </c>
      <c r="I4115" s="0" t="s">
        <v>16255</v>
      </c>
      <c r="J4115" s="0" t="s">
        <v>6873</v>
      </c>
      <c r="K4115" s="0" t="s">
        <v>143</v>
      </c>
      <c r="L4115" s="0" t="s">
        <v>174</v>
      </c>
      <c r="M4115" s="0" t="str">
        <f aca="false">RIGHT(N4115,LEN(N4115)-FIND(" ",N4115))</f>
        <v>GENESEE AVE NE</v>
      </c>
      <c r="N4115" s="0" t="s">
        <v>16256</v>
      </c>
      <c r="P4115" s="0" t="s">
        <v>147</v>
      </c>
      <c r="Q4115" s="0" t="s">
        <v>148</v>
      </c>
      <c r="R4115" s="0" t="n">
        <v>44483</v>
      </c>
      <c r="AD4115" s="0" t="s">
        <v>149</v>
      </c>
      <c r="AE4115" s="0" t="s">
        <v>150</v>
      </c>
      <c r="AF4115" s="0" t="s">
        <v>151</v>
      </c>
      <c r="AH4115" s="0" t="n">
        <v>14</v>
      </c>
      <c r="AI4115" s="0" t="n">
        <v>11</v>
      </c>
      <c r="AN4115" s="0" t="s">
        <v>147</v>
      </c>
      <c r="AO4115" s="0" t="s">
        <v>189</v>
      </c>
      <c r="AP4115" s="0" t="s">
        <v>190</v>
      </c>
      <c r="AQ4115" s="0" t="n">
        <v>9</v>
      </c>
      <c r="AR4115" s="0" t="n">
        <v>64</v>
      </c>
      <c r="AS4115" s="0" t="n">
        <v>32</v>
      </c>
      <c r="AV4115" s="0" t="s">
        <v>154</v>
      </c>
      <c r="AW4115" s="0" t="n">
        <f aca="false">COUNTA($BC4115:$EG4115)</f>
        <v>5</v>
      </c>
      <c r="AX4115" s="0" t="n">
        <f aca="false">COUNTIF($BC4115:$EG4115,"D")</f>
        <v>0</v>
      </c>
      <c r="AY4115" s="0" t="n">
        <f aca="false">COUNTIF($BC4115:$EG4115,"R")</f>
        <v>1</v>
      </c>
      <c r="AZ4115" s="0" t="n">
        <f aca="false">IF(CC4115="D",1,0)+IF(CL4115="D",1,0)+IF(CW4115="D",1,0)+IF(DD4115="D",1,0)+IF(DJ4115="D",1,0)+IF(DO4115="D",1,0)+IF(DW4115="D",1,0)</f>
        <v>0</v>
      </c>
      <c r="BA4115" s="0" t="n">
        <f aca="false">IF(DH4115&lt;&gt;"",1,0)+IF(DI4115&lt;&gt;"",1,0)+IF(DK4115&lt;&gt;"",1,0)+IF(DM4115&lt;&gt;"",1,0)+IF(DN4115&lt;&gt;"",1,0)+IF(DO4115&lt;&gt;"",1,0)+IF(DQ4115&lt;&gt;"",1,0)+IF(DR4115&lt;&gt;"",1,0)+IF(DT4115&lt;&gt;"",1,0)+IF(DU4115&lt;&gt;"",1,0)+IF(DV4115&lt;&gt;"",1,0)+IF(DW4115&lt;&gt;"",1,0)+IF(DX4115&lt;&gt;"",1,0)+IF(DZ4115&lt;&gt;"",1,0)+IF(EA4115&lt;&gt;"",1,0)+IF(EB4115&lt;&gt;"",1,0)+IF(EE4115&lt;&gt;"",1,0)</f>
        <v>0</v>
      </c>
      <c r="BB4115" s="0" t="n">
        <f aca="false">AY4115*AX4115</f>
        <v>0</v>
      </c>
      <c r="CN4115" s="0" t="s">
        <v>155</v>
      </c>
      <c r="CP4115" s="0" t="s">
        <v>155</v>
      </c>
      <c r="DC4115" s="0" t="s">
        <v>155</v>
      </c>
      <c r="ED4115" s="0" t="s">
        <v>174</v>
      </c>
      <c r="EF4115" s="0" t="s">
        <v>155</v>
      </c>
    </row>
    <row r="4116" customFormat="false" ht="13.8" hidden="false" customHeight="false" outlineLevel="0" collapsed="false">
      <c r="A4116" s="0" t="s">
        <v>16257</v>
      </c>
      <c r="B4116" s="0" t="n">
        <v>78</v>
      </c>
      <c r="C4116" s="0" t="n">
        <v>477900</v>
      </c>
      <c r="D4116" s="0" t="s">
        <v>9051</v>
      </c>
      <c r="E4116" s="0" t="s">
        <v>16258</v>
      </c>
      <c r="F4116" s="0" t="str">
        <f aca="false">CONCATENATE(D4117," ",LEFT(I4117,4),"T=",AW4117,"D=",AX4117,"R=",AY4117,"M=",AZ4117,"L=",BA4117,"B=",BB4117)</f>
        <v>MARTINEK 1975T=16D=2R=1M=1L=7B=2</v>
      </c>
      <c r="I4116" s="0" t="s">
        <v>16259</v>
      </c>
      <c r="J4116" s="0" t="s">
        <v>6873</v>
      </c>
      <c r="K4116" s="0" t="s">
        <v>143</v>
      </c>
      <c r="M4116" s="0" t="str">
        <f aca="false">RIGHT(N4116,LEN(N4116)-FIND(" ",N4116))</f>
        <v>COVENTRY AVE NE</v>
      </c>
      <c r="N4116" s="0" t="s">
        <v>16260</v>
      </c>
      <c r="P4116" s="0" t="s">
        <v>147</v>
      </c>
      <c r="Q4116" s="0" t="s">
        <v>148</v>
      </c>
      <c r="R4116" s="0" t="n">
        <v>44483</v>
      </c>
      <c r="AD4116" s="0" t="s">
        <v>149</v>
      </c>
      <c r="AE4116" s="0" t="s">
        <v>150</v>
      </c>
      <c r="AH4116" s="0" t="n">
        <v>14</v>
      </c>
      <c r="AI4116" s="0" t="n">
        <v>11</v>
      </c>
      <c r="AJ4116" s="0" t="s">
        <v>164</v>
      </c>
      <c r="AM4116" s="0" t="s">
        <v>165</v>
      </c>
      <c r="AN4116" s="0" t="s">
        <v>147</v>
      </c>
      <c r="AO4116" s="0" t="s">
        <v>166</v>
      </c>
      <c r="AP4116" s="0" t="s">
        <v>167</v>
      </c>
      <c r="AQ4116" s="0" t="n">
        <v>9</v>
      </c>
      <c r="AR4116" s="0" t="n">
        <v>64</v>
      </c>
      <c r="AS4116" s="0" t="n">
        <v>32</v>
      </c>
      <c r="AV4116" s="0" t="s">
        <v>154</v>
      </c>
      <c r="AW4116" s="0" t="n">
        <f aca="false">COUNTA($BC4116:$EG4116)</f>
        <v>4</v>
      </c>
      <c r="AX4116" s="0" t="n">
        <f aca="false">COUNTIF($BC4116:$EG4116,"D")</f>
        <v>0</v>
      </c>
      <c r="AY4116" s="0" t="n">
        <f aca="false">COUNTIF($BC4116:$EG4116,"R")</f>
        <v>0</v>
      </c>
      <c r="AZ4116" s="0" t="n">
        <f aca="false">IF(CC4116="D",1,0)+IF(CL4116="D",1,0)+IF(CW4116="D",1,0)+IF(DD4116="D",1,0)+IF(DJ4116="D",1,0)+IF(DO4116="D",1,0)+IF(DW4116="D",1,0)</f>
        <v>0</v>
      </c>
      <c r="BA4116" s="0" t="n">
        <f aca="false">IF(DH4116&lt;&gt;"",1,0)+IF(DI4116&lt;&gt;"",1,0)+IF(DK4116&lt;&gt;"",1,0)+IF(DM4116&lt;&gt;"",1,0)+IF(DN4116&lt;&gt;"",1,0)+IF(DO4116&lt;&gt;"",1,0)+IF(DQ4116&lt;&gt;"",1,0)+IF(DR4116&lt;&gt;"",1,0)+IF(DT4116&lt;&gt;"",1,0)+IF(DU4116&lt;&gt;"",1,0)+IF(DV4116&lt;&gt;"",1,0)+IF(DW4116&lt;&gt;"",1,0)+IF(DX4116&lt;&gt;"",1,0)+IF(DZ4116&lt;&gt;"",1,0)+IF(EA4116&lt;&gt;"",1,0)+IF(EB4116&lt;&gt;"",1,0)+IF(EE4116&lt;&gt;"",1,0)</f>
        <v>1</v>
      </c>
      <c r="BB4116" s="0" t="n">
        <f aca="false">AY4116*AX4116</f>
        <v>0</v>
      </c>
      <c r="BD4116" s="0" t="s">
        <v>155</v>
      </c>
      <c r="DC4116" s="0" t="s">
        <v>155</v>
      </c>
      <c r="DN4116" s="0" t="s">
        <v>155</v>
      </c>
      <c r="EF4116" s="0" t="s">
        <v>155</v>
      </c>
    </row>
    <row r="4117" customFormat="false" ht="13.8" hidden="false" customHeight="false" outlineLevel="0" collapsed="false">
      <c r="A4117" s="0" t="s">
        <v>16261</v>
      </c>
      <c r="B4117" s="0" t="n">
        <v>78</v>
      </c>
      <c r="C4117" s="0" t="n">
        <v>366829</v>
      </c>
      <c r="D4117" s="0" t="s">
        <v>2157</v>
      </c>
      <c r="E4117" s="0" t="s">
        <v>2015</v>
      </c>
      <c r="F4117" s="0" t="str">
        <f aca="false">CONCATENATE(D4118," ",LEFT(I4118,4),"T=",AW4118,"D=",AX4118,"R=",AY4118,"M=",AZ4118,"L=",BA4118,"B=",BB4118)</f>
        <v>CUMMINGS 2001T=0D=0R=0M=0L=0B=0</v>
      </c>
      <c r="G4117" s="0" t="s">
        <v>591</v>
      </c>
      <c r="I4117" s="0" t="s">
        <v>16262</v>
      </c>
      <c r="J4117" s="0" t="s">
        <v>6873</v>
      </c>
      <c r="K4117" s="0" t="s">
        <v>143</v>
      </c>
      <c r="L4117" s="0" t="s">
        <v>174</v>
      </c>
      <c r="M4117" s="0" t="str">
        <f aca="false">RIGHT(N4117,LEN(N4117)-FIND(" ",N4117))</f>
        <v>COVENTRY AVE NE</v>
      </c>
      <c r="N4117" s="0" t="s">
        <v>2160</v>
      </c>
      <c r="P4117" s="0" t="s">
        <v>147</v>
      </c>
      <c r="Q4117" s="0" t="s">
        <v>148</v>
      </c>
      <c r="R4117" s="0" t="n">
        <v>44483</v>
      </c>
      <c r="AD4117" s="0" t="s">
        <v>149</v>
      </c>
      <c r="AE4117" s="0" t="s">
        <v>150</v>
      </c>
      <c r="AH4117" s="0" t="n">
        <v>14</v>
      </c>
      <c r="AI4117" s="0" t="n">
        <v>11</v>
      </c>
      <c r="AJ4117" s="0" t="s">
        <v>164</v>
      </c>
      <c r="AM4117" s="0" t="s">
        <v>165</v>
      </c>
      <c r="AN4117" s="0" t="s">
        <v>147</v>
      </c>
      <c r="AO4117" s="0" t="s">
        <v>166</v>
      </c>
      <c r="AP4117" s="0" t="s">
        <v>167</v>
      </c>
      <c r="AQ4117" s="0" t="n">
        <v>9</v>
      </c>
      <c r="AR4117" s="0" t="n">
        <v>64</v>
      </c>
      <c r="AS4117" s="0" t="n">
        <v>32</v>
      </c>
      <c r="AV4117" s="0" t="s">
        <v>154</v>
      </c>
      <c r="AW4117" s="0" t="n">
        <f aca="false">COUNTA($BC4117:$EG4117)</f>
        <v>16</v>
      </c>
      <c r="AX4117" s="0" t="n">
        <f aca="false">COUNTIF($BC4117:$EG4117,"D")</f>
        <v>2</v>
      </c>
      <c r="AY4117" s="0" t="n">
        <f aca="false">COUNTIF($BC4117:$EG4117,"R")</f>
        <v>1</v>
      </c>
      <c r="AZ4117" s="0" t="n">
        <f aca="false">IF(CC4117="D",1,0)+IF(CL4117="D",1,0)+IF(CW4117="D",1,0)+IF(DD4117="D",1,0)+IF(DJ4117="D",1,0)+IF(DO4117="D",1,0)+IF(DW4117="D",1,0)</f>
        <v>1</v>
      </c>
      <c r="BA4117" s="0" t="n">
        <f aca="false">IF(DH4117&lt;&gt;"",1,0)+IF(DI4117&lt;&gt;"",1,0)+IF(DK4117&lt;&gt;"",1,0)+IF(DM4117&lt;&gt;"",1,0)+IF(DN4117&lt;&gt;"",1,0)+IF(DO4117&lt;&gt;"",1,0)+IF(DQ4117&lt;&gt;"",1,0)+IF(DR4117&lt;&gt;"",1,0)+IF(DT4117&lt;&gt;"",1,0)+IF(DU4117&lt;&gt;"",1,0)+IF(DV4117&lt;&gt;"",1,0)+IF(DW4117&lt;&gt;"",1,0)+IF(DX4117&lt;&gt;"",1,0)+IF(DZ4117&lt;&gt;"",1,0)+IF(EA4117&lt;&gt;"",1,0)+IF(EB4117&lt;&gt;"",1,0)+IF(EE4117&lt;&gt;"",1,0)</f>
        <v>7</v>
      </c>
      <c r="BB4117" s="0" t="n">
        <f aca="false">AY4117*AX4117</f>
        <v>2</v>
      </c>
      <c r="CA4117" s="0" t="s">
        <v>155</v>
      </c>
      <c r="CK4117" s="0" t="s">
        <v>155</v>
      </c>
      <c r="CN4117" s="0" t="s">
        <v>155</v>
      </c>
      <c r="CP4117" s="0" t="s">
        <v>155</v>
      </c>
      <c r="CV4117" s="0" t="s">
        <v>155</v>
      </c>
      <c r="DC4117" s="0" t="s">
        <v>155</v>
      </c>
      <c r="DI4117" s="0" t="s">
        <v>155</v>
      </c>
      <c r="DN4117" s="0" t="s">
        <v>155</v>
      </c>
      <c r="DR4117" s="0" t="s">
        <v>155</v>
      </c>
      <c r="DS4117" s="0" t="s">
        <v>144</v>
      </c>
      <c r="DU4117" s="0" t="s">
        <v>155</v>
      </c>
      <c r="DW4117" s="0" t="s">
        <v>144</v>
      </c>
      <c r="DX4117" s="0" t="s">
        <v>155</v>
      </c>
      <c r="EA4117" s="0" t="s">
        <v>155</v>
      </c>
      <c r="ED4117" s="0" t="s">
        <v>174</v>
      </c>
      <c r="EF4117" s="0" t="s">
        <v>155</v>
      </c>
    </row>
    <row r="4118" customFormat="false" ht="13.8" hidden="false" customHeight="false" outlineLevel="0" collapsed="false">
      <c r="A4118" s="0" t="s">
        <v>16263</v>
      </c>
      <c r="B4118" s="0" t="n">
        <v>78</v>
      </c>
      <c r="C4118" s="0" t="n">
        <v>478197</v>
      </c>
      <c r="D4118" s="0" t="s">
        <v>16264</v>
      </c>
      <c r="E4118" s="0" t="s">
        <v>16265</v>
      </c>
      <c r="F4118" s="0" t="str">
        <f aca="false">CONCATENATE(D4119," ",LEFT(I4119,4),"T=",AW4119,"D=",AX4119,"R=",AY4119,"M=",AZ4119,"L=",BA4119,"B=",BB4119)</f>
        <v>BALL 1996T=0D=0R=0M=0L=0B=0</v>
      </c>
      <c r="I4118" s="0" t="s">
        <v>16266</v>
      </c>
      <c r="J4118" s="0" t="s">
        <v>16267</v>
      </c>
      <c r="K4118" s="0" t="s">
        <v>143</v>
      </c>
      <c r="M4118" s="0" t="str">
        <f aca="false">RIGHT(N4118,LEN(N4118)-FIND(" ",N4118))</f>
        <v>PLAZA AVE NE</v>
      </c>
      <c r="N4118" s="0" t="s">
        <v>1618</v>
      </c>
      <c r="O4118" s="0" t="s">
        <v>16268</v>
      </c>
      <c r="P4118" s="0" t="s">
        <v>147</v>
      </c>
      <c r="Q4118" s="0" t="s">
        <v>148</v>
      </c>
      <c r="R4118" s="0" t="n">
        <v>44483</v>
      </c>
      <c r="AD4118" s="0" t="s">
        <v>149</v>
      </c>
      <c r="AE4118" s="0" t="s">
        <v>150</v>
      </c>
      <c r="AH4118" s="0" t="n">
        <v>14</v>
      </c>
      <c r="AI4118" s="0" t="n">
        <v>11</v>
      </c>
      <c r="AJ4118" s="0" t="s">
        <v>164</v>
      </c>
      <c r="AM4118" s="0" t="s">
        <v>165</v>
      </c>
      <c r="AN4118" s="0" t="s">
        <v>147</v>
      </c>
      <c r="AO4118" s="0" t="s">
        <v>261</v>
      </c>
      <c r="AP4118" s="0" t="s">
        <v>262</v>
      </c>
      <c r="AQ4118" s="0" t="n">
        <v>9</v>
      </c>
      <c r="AR4118" s="0" t="n">
        <v>64</v>
      </c>
      <c r="AS4118" s="0" t="n">
        <v>32</v>
      </c>
      <c r="AV4118" s="0" t="s">
        <v>154</v>
      </c>
      <c r="AW4118" s="0" t="n">
        <f aca="false">COUNTA($BC4118:$EG4118)</f>
        <v>0</v>
      </c>
      <c r="AX4118" s="0" t="n">
        <f aca="false">COUNTIF($BC4118:$EG4118,"D")</f>
        <v>0</v>
      </c>
      <c r="AY4118" s="0" t="n">
        <f aca="false">COUNTIF($BC4118:$EG4118,"R")</f>
        <v>0</v>
      </c>
      <c r="AZ4118" s="0" t="n">
        <f aca="false">IF(CC4118="D",1,0)+IF(CL4118="D",1,0)+IF(CW4118="D",1,0)+IF(DD4118="D",1,0)+IF(DJ4118="D",1,0)+IF(DO4118="D",1,0)+IF(DW4118="D",1,0)</f>
        <v>0</v>
      </c>
      <c r="BA4118" s="0" t="n">
        <f aca="false">IF(DH4118&lt;&gt;"",1,0)+IF(DI4118&lt;&gt;"",1,0)+IF(DK4118&lt;&gt;"",1,0)+IF(DM4118&lt;&gt;"",1,0)+IF(DN4118&lt;&gt;"",1,0)+IF(DO4118&lt;&gt;"",1,0)+IF(DQ4118&lt;&gt;"",1,0)+IF(DR4118&lt;&gt;"",1,0)+IF(DT4118&lt;&gt;"",1,0)+IF(DU4118&lt;&gt;"",1,0)+IF(DV4118&lt;&gt;"",1,0)+IF(DW4118&lt;&gt;"",1,0)+IF(DX4118&lt;&gt;"",1,0)+IF(DZ4118&lt;&gt;"",1,0)+IF(EA4118&lt;&gt;"",1,0)+IF(EB4118&lt;&gt;"",1,0)+IF(EE4118&lt;&gt;"",1,0)</f>
        <v>0</v>
      </c>
      <c r="BB4118" s="0" t="n">
        <f aca="false">AY4118*AX4118</f>
        <v>0</v>
      </c>
    </row>
    <row r="4119" customFormat="false" ht="13.8" hidden="false" customHeight="false" outlineLevel="0" collapsed="false">
      <c r="A4119" s="0" t="s">
        <v>16269</v>
      </c>
      <c r="B4119" s="0" t="n">
        <v>78</v>
      </c>
      <c r="C4119" s="0" t="n">
        <v>478199</v>
      </c>
      <c r="D4119" s="0" t="s">
        <v>16270</v>
      </c>
      <c r="E4119" s="0" t="s">
        <v>542</v>
      </c>
      <c r="F4119" s="0" t="str">
        <f aca="false">CONCATENATE(D4120," ",LEFT(I4120,4),"T=",AW4120,"D=",AX4120,"R=",AY4120,"M=",AZ4120,"L=",BA4120,"B=",BB4120)</f>
        <v>BALL 2000T=0D=0R=0M=0L=0B=0</v>
      </c>
      <c r="G4119" s="0" t="s">
        <v>359</v>
      </c>
      <c r="H4119" s="0" t="s">
        <v>401</v>
      </c>
      <c r="I4119" s="0" t="s">
        <v>16271</v>
      </c>
      <c r="J4119" s="0" t="s">
        <v>16267</v>
      </c>
      <c r="K4119" s="0" t="s">
        <v>143</v>
      </c>
      <c r="M4119" s="0" t="str">
        <f aca="false">RIGHT(N4119,LEN(N4119)-FIND(" ",N4119))</f>
        <v>PLAZA AVE NE</v>
      </c>
      <c r="N4119" s="0" t="s">
        <v>1618</v>
      </c>
      <c r="O4119" s="0" t="s">
        <v>16268</v>
      </c>
      <c r="P4119" s="0" t="s">
        <v>147</v>
      </c>
      <c r="Q4119" s="0" t="s">
        <v>148</v>
      </c>
      <c r="R4119" s="0" t="n">
        <v>44483</v>
      </c>
      <c r="AD4119" s="0" t="s">
        <v>149</v>
      </c>
      <c r="AE4119" s="0" t="s">
        <v>150</v>
      </c>
      <c r="AH4119" s="0" t="n">
        <v>14</v>
      </c>
      <c r="AI4119" s="0" t="n">
        <v>11</v>
      </c>
      <c r="AJ4119" s="0" t="s">
        <v>164</v>
      </c>
      <c r="AM4119" s="0" t="s">
        <v>165</v>
      </c>
      <c r="AN4119" s="0" t="s">
        <v>147</v>
      </c>
      <c r="AO4119" s="0" t="s">
        <v>261</v>
      </c>
      <c r="AP4119" s="0" t="s">
        <v>262</v>
      </c>
      <c r="AQ4119" s="0" t="n">
        <v>9</v>
      </c>
      <c r="AR4119" s="0" t="n">
        <v>64</v>
      </c>
      <c r="AS4119" s="0" t="n">
        <v>32</v>
      </c>
      <c r="AV4119" s="0" t="s">
        <v>154</v>
      </c>
      <c r="AW4119" s="0" t="n">
        <f aca="false">COUNTA($BC4119:$EG4119)</f>
        <v>0</v>
      </c>
      <c r="AX4119" s="0" t="n">
        <f aca="false">COUNTIF($BC4119:$EG4119,"D")</f>
        <v>0</v>
      </c>
      <c r="AY4119" s="0" t="n">
        <f aca="false">COUNTIF($BC4119:$EG4119,"R")</f>
        <v>0</v>
      </c>
      <c r="AZ4119" s="0" t="n">
        <f aca="false">IF(CC4119="D",1,0)+IF(CL4119="D",1,0)+IF(CW4119="D",1,0)+IF(DD4119="D",1,0)+IF(DJ4119="D",1,0)+IF(DO4119="D",1,0)+IF(DW4119="D",1,0)</f>
        <v>0</v>
      </c>
      <c r="BA4119" s="0" t="n">
        <f aca="false">IF(DH4119&lt;&gt;"",1,0)+IF(DI4119&lt;&gt;"",1,0)+IF(DK4119&lt;&gt;"",1,0)+IF(DM4119&lt;&gt;"",1,0)+IF(DN4119&lt;&gt;"",1,0)+IF(DO4119&lt;&gt;"",1,0)+IF(DQ4119&lt;&gt;"",1,0)+IF(DR4119&lt;&gt;"",1,0)+IF(DT4119&lt;&gt;"",1,0)+IF(DU4119&lt;&gt;"",1,0)+IF(DV4119&lt;&gt;"",1,0)+IF(DW4119&lt;&gt;"",1,0)+IF(DX4119&lt;&gt;"",1,0)+IF(DZ4119&lt;&gt;"",1,0)+IF(EA4119&lt;&gt;"",1,0)+IF(EB4119&lt;&gt;"",1,0)+IF(EE4119&lt;&gt;"",1,0)</f>
        <v>0</v>
      </c>
      <c r="BB4119" s="0" t="n">
        <f aca="false">AY4119*AX4119</f>
        <v>0</v>
      </c>
    </row>
    <row r="4120" customFormat="false" ht="13.8" hidden="false" customHeight="false" outlineLevel="0" collapsed="false">
      <c r="A4120" s="0" t="s">
        <v>16272</v>
      </c>
      <c r="B4120" s="0" t="n">
        <v>78</v>
      </c>
      <c r="C4120" s="0" t="n">
        <v>478198</v>
      </c>
      <c r="D4120" s="0" t="s">
        <v>16270</v>
      </c>
      <c r="E4120" s="0" t="s">
        <v>1450</v>
      </c>
      <c r="F4120" s="0" t="str">
        <f aca="false">CONCATENATE(D4121," ",LEFT(I4121,4),"T=",AW4121,"D=",AX4121,"R=",AY4121,"M=",AZ4121,"L=",BA4121,"B=",BB4121)</f>
        <v>HILTON 1964T=1D=0R=0M=0L=0B=0</v>
      </c>
      <c r="G4120" s="0" t="s">
        <v>365</v>
      </c>
      <c r="I4120" s="0" t="s">
        <v>14703</v>
      </c>
      <c r="J4120" s="0" t="s">
        <v>16267</v>
      </c>
      <c r="K4120" s="0" t="s">
        <v>143</v>
      </c>
      <c r="M4120" s="0" t="str">
        <f aca="false">RIGHT(N4120,LEN(N4120)-FIND(" ",N4120))</f>
        <v>PLAZA AVE NE</v>
      </c>
      <c r="N4120" s="0" t="s">
        <v>1618</v>
      </c>
      <c r="O4120" s="0" t="s">
        <v>16268</v>
      </c>
      <c r="P4120" s="0" t="s">
        <v>147</v>
      </c>
      <c r="Q4120" s="0" t="s">
        <v>148</v>
      </c>
      <c r="R4120" s="0" t="n">
        <v>44483</v>
      </c>
      <c r="AD4120" s="0" t="s">
        <v>149</v>
      </c>
      <c r="AE4120" s="0" t="s">
        <v>150</v>
      </c>
      <c r="AH4120" s="0" t="n">
        <v>14</v>
      </c>
      <c r="AI4120" s="0" t="n">
        <v>11</v>
      </c>
      <c r="AJ4120" s="0" t="s">
        <v>164</v>
      </c>
      <c r="AM4120" s="0" t="s">
        <v>165</v>
      </c>
      <c r="AN4120" s="0" t="s">
        <v>147</v>
      </c>
      <c r="AO4120" s="0" t="s">
        <v>261</v>
      </c>
      <c r="AP4120" s="0" t="s">
        <v>262</v>
      </c>
      <c r="AQ4120" s="0" t="n">
        <v>9</v>
      </c>
      <c r="AR4120" s="0" t="n">
        <v>64</v>
      </c>
      <c r="AS4120" s="0" t="n">
        <v>32</v>
      </c>
      <c r="AV4120" s="0" t="s">
        <v>154</v>
      </c>
      <c r="AW4120" s="0" t="n">
        <f aca="false">COUNTA($BC4120:$EG4120)</f>
        <v>0</v>
      </c>
      <c r="AX4120" s="0" t="n">
        <f aca="false">COUNTIF($BC4120:$EG4120,"D")</f>
        <v>0</v>
      </c>
      <c r="AY4120" s="0" t="n">
        <f aca="false">COUNTIF($BC4120:$EG4120,"R")</f>
        <v>0</v>
      </c>
      <c r="AZ4120" s="0" t="n">
        <f aca="false">IF(CC4120="D",1,0)+IF(CL4120="D",1,0)+IF(CW4120="D",1,0)+IF(DD4120="D",1,0)+IF(DJ4120="D",1,0)+IF(DO4120="D",1,0)+IF(DW4120="D",1,0)</f>
        <v>0</v>
      </c>
      <c r="BA4120" s="0" t="n">
        <f aca="false">IF(DH4120&lt;&gt;"",1,0)+IF(DI4120&lt;&gt;"",1,0)+IF(DK4120&lt;&gt;"",1,0)+IF(DM4120&lt;&gt;"",1,0)+IF(DN4120&lt;&gt;"",1,0)+IF(DO4120&lt;&gt;"",1,0)+IF(DQ4120&lt;&gt;"",1,0)+IF(DR4120&lt;&gt;"",1,0)+IF(DT4120&lt;&gt;"",1,0)+IF(DU4120&lt;&gt;"",1,0)+IF(DV4120&lt;&gt;"",1,0)+IF(DW4120&lt;&gt;"",1,0)+IF(DX4120&lt;&gt;"",1,0)+IF(DZ4120&lt;&gt;"",1,0)+IF(EA4120&lt;&gt;"",1,0)+IF(EB4120&lt;&gt;"",1,0)+IF(EE4120&lt;&gt;"",1,0)</f>
        <v>0</v>
      </c>
      <c r="BB4120" s="0" t="n">
        <f aca="false">AY4120*AX4120</f>
        <v>0</v>
      </c>
    </row>
    <row r="4121" customFormat="false" ht="13.8" hidden="false" customHeight="false" outlineLevel="0" collapsed="false">
      <c r="A4121" s="0" t="s">
        <v>16273</v>
      </c>
      <c r="B4121" s="0" t="n">
        <v>78</v>
      </c>
      <c r="C4121" s="0" t="n">
        <v>461295</v>
      </c>
      <c r="D4121" s="0" t="s">
        <v>16274</v>
      </c>
      <c r="E4121" s="0" t="s">
        <v>14616</v>
      </c>
      <c r="F4121" s="0" t="str">
        <f aca="false">CONCATENATE(D4122," ",LEFT(I4122,4),"T=",AW4122,"D=",AX4122,"R=",AY4122,"M=",AZ4122,"L=",BA4122,"B=",BB4122)</f>
        <v>SWEATT 1995T=8D=0R=1M=0L=3B=0</v>
      </c>
      <c r="G4121" s="0" t="s">
        <v>4359</v>
      </c>
      <c r="I4121" s="0" t="s">
        <v>16275</v>
      </c>
      <c r="J4121" s="0" t="s">
        <v>16276</v>
      </c>
      <c r="K4121" s="0" t="s">
        <v>143</v>
      </c>
      <c r="M4121" s="0" t="str">
        <f aca="false">RIGHT(N4121,LEN(N4121)-FIND(" ",N4121))</f>
        <v>CRANBERRY LN NE</v>
      </c>
      <c r="N4121" s="0" t="s">
        <v>16277</v>
      </c>
      <c r="P4121" s="0" t="s">
        <v>147</v>
      </c>
      <c r="Q4121" s="0" t="s">
        <v>148</v>
      </c>
      <c r="R4121" s="0" t="n">
        <v>44483</v>
      </c>
      <c r="AD4121" s="0" t="s">
        <v>149</v>
      </c>
      <c r="AE4121" s="0" t="s">
        <v>150</v>
      </c>
      <c r="AH4121" s="0" t="n">
        <v>14</v>
      </c>
      <c r="AI4121" s="0" t="n">
        <v>11</v>
      </c>
      <c r="AJ4121" s="0" t="s">
        <v>164</v>
      </c>
      <c r="AM4121" s="0" t="s">
        <v>165</v>
      </c>
      <c r="AN4121" s="0" t="s">
        <v>147</v>
      </c>
      <c r="AO4121" s="0" t="s">
        <v>166</v>
      </c>
      <c r="AP4121" s="0" t="s">
        <v>167</v>
      </c>
      <c r="AQ4121" s="0" t="n">
        <v>9</v>
      </c>
      <c r="AR4121" s="0" t="n">
        <v>64</v>
      </c>
      <c r="AS4121" s="0" t="n">
        <v>32</v>
      </c>
      <c r="AV4121" s="0" t="s">
        <v>154</v>
      </c>
      <c r="AW4121" s="0" t="n">
        <f aca="false">COUNTA($BC4121:$EG4121)</f>
        <v>1</v>
      </c>
      <c r="AX4121" s="0" t="n">
        <f aca="false">COUNTIF($BC4121:$EG4121,"D")</f>
        <v>0</v>
      </c>
      <c r="AY4121" s="0" t="n">
        <f aca="false">COUNTIF($BC4121:$EG4121,"R")</f>
        <v>0</v>
      </c>
      <c r="AZ4121" s="0" t="n">
        <f aca="false">IF(CC4121="D",1,0)+IF(CL4121="D",1,0)+IF(CW4121="D",1,0)+IF(DD4121="D",1,0)+IF(DJ4121="D",1,0)+IF(DO4121="D",1,0)+IF(DW4121="D",1,0)</f>
        <v>0</v>
      </c>
      <c r="BA4121" s="0" t="n">
        <f aca="false">IF(DH4121&lt;&gt;"",1,0)+IF(DI4121&lt;&gt;"",1,0)+IF(DK4121&lt;&gt;"",1,0)+IF(DM4121&lt;&gt;"",1,0)+IF(DN4121&lt;&gt;"",1,0)+IF(DO4121&lt;&gt;"",1,0)+IF(DQ4121&lt;&gt;"",1,0)+IF(DR4121&lt;&gt;"",1,0)+IF(DT4121&lt;&gt;"",1,0)+IF(DU4121&lt;&gt;"",1,0)+IF(DV4121&lt;&gt;"",1,0)+IF(DW4121&lt;&gt;"",1,0)+IF(DX4121&lt;&gt;"",1,0)+IF(DZ4121&lt;&gt;"",1,0)+IF(EA4121&lt;&gt;"",1,0)+IF(EB4121&lt;&gt;"",1,0)+IF(EE4121&lt;&gt;"",1,0)</f>
        <v>0</v>
      </c>
      <c r="BB4121" s="0" t="n">
        <f aca="false">AY4121*AX4121</f>
        <v>0</v>
      </c>
      <c r="EF4121" s="0" t="s">
        <v>155</v>
      </c>
    </row>
    <row r="4122" customFormat="false" ht="13.8" hidden="false" customHeight="false" outlineLevel="0" collapsed="false">
      <c r="A4122" s="0" t="s">
        <v>16278</v>
      </c>
      <c r="B4122" s="0" t="n">
        <v>78</v>
      </c>
      <c r="C4122" s="0" t="n">
        <v>457263</v>
      </c>
      <c r="D4122" s="0" t="s">
        <v>14186</v>
      </c>
      <c r="E4122" s="0" t="s">
        <v>6202</v>
      </c>
      <c r="F4122" s="0" t="str">
        <f aca="false">CONCATENATE(D4123," ",LEFT(I4123,4),"T=",AW4123,"D=",AX4123,"R=",AY4123,"M=",AZ4123,"L=",BA4123,"B=",BB4123)</f>
        <v>WILLIAMS 1995T=1D=0R=0M=0L=1B=0</v>
      </c>
      <c r="G4122" s="0" t="s">
        <v>1426</v>
      </c>
      <c r="I4122" s="0" t="s">
        <v>16279</v>
      </c>
      <c r="J4122" s="0" t="s">
        <v>16280</v>
      </c>
      <c r="K4122" s="0" t="s">
        <v>143</v>
      </c>
      <c r="M4122" s="0" t="str">
        <f aca="false">RIGHT(N4122,LEN(N4122)-FIND(" ",N4122))</f>
        <v>ROSELAWN AVE NE</v>
      </c>
      <c r="N4122" s="0" t="s">
        <v>16281</v>
      </c>
      <c r="P4122" s="0" t="s">
        <v>147</v>
      </c>
      <c r="Q4122" s="0" t="s">
        <v>148</v>
      </c>
      <c r="R4122" s="0" t="n">
        <v>44483</v>
      </c>
      <c r="AD4122" s="0" t="s">
        <v>149</v>
      </c>
      <c r="AE4122" s="0" t="s">
        <v>150</v>
      </c>
      <c r="AF4122" s="0" t="s">
        <v>151</v>
      </c>
      <c r="AH4122" s="0" t="n">
        <v>14</v>
      </c>
      <c r="AI4122" s="0" t="n">
        <v>11</v>
      </c>
      <c r="AN4122" s="0" t="s">
        <v>147</v>
      </c>
      <c r="AO4122" s="0" t="s">
        <v>152</v>
      </c>
      <c r="AP4122" s="0" t="s">
        <v>153</v>
      </c>
      <c r="AQ4122" s="0" t="n">
        <v>9</v>
      </c>
      <c r="AR4122" s="0" t="n">
        <v>64</v>
      </c>
      <c r="AS4122" s="0" t="n">
        <v>32</v>
      </c>
      <c r="AV4122" s="0" t="s">
        <v>154</v>
      </c>
      <c r="AW4122" s="0" t="n">
        <f aca="false">COUNTA($BC4122:$EG4122)</f>
        <v>8</v>
      </c>
      <c r="AX4122" s="0" t="n">
        <f aca="false">COUNTIF($BC4122:$EG4122,"D")</f>
        <v>0</v>
      </c>
      <c r="AY4122" s="0" t="n">
        <f aca="false">COUNTIF($BC4122:$EG4122,"R")</f>
        <v>1</v>
      </c>
      <c r="AZ4122" s="0" t="n">
        <f aca="false">IF(CC4122="D",1,0)+IF(CL4122="D",1,0)+IF(CW4122="D",1,0)+IF(DD4122="D",1,0)+IF(DJ4122="D",1,0)+IF(DO4122="D",1,0)+IF(DW4122="D",1,0)</f>
        <v>0</v>
      </c>
      <c r="BA4122" s="0" t="n">
        <f aca="false">IF(DH4122&lt;&gt;"",1,0)+IF(DI4122&lt;&gt;"",1,0)+IF(DK4122&lt;&gt;"",1,0)+IF(DM4122&lt;&gt;"",1,0)+IF(DN4122&lt;&gt;"",1,0)+IF(DO4122&lt;&gt;"",1,0)+IF(DQ4122&lt;&gt;"",1,0)+IF(DR4122&lt;&gt;"",1,0)+IF(DT4122&lt;&gt;"",1,0)+IF(DU4122&lt;&gt;"",1,0)+IF(DV4122&lt;&gt;"",1,0)+IF(DW4122&lt;&gt;"",1,0)+IF(DX4122&lt;&gt;"",1,0)+IF(DZ4122&lt;&gt;"",1,0)+IF(EA4122&lt;&gt;"",1,0)+IF(EB4122&lt;&gt;"",1,0)+IF(EE4122&lt;&gt;"",1,0)</f>
        <v>3</v>
      </c>
      <c r="BB4122" s="0" t="n">
        <f aca="false">AY4122*AX4122</f>
        <v>0</v>
      </c>
      <c r="CV4122" s="0" t="s">
        <v>155</v>
      </c>
      <c r="CW4122" s="0" t="s">
        <v>155</v>
      </c>
      <c r="CZ4122" s="0" t="s">
        <v>174</v>
      </c>
      <c r="DC4122" s="0" t="s">
        <v>155</v>
      </c>
      <c r="DI4122" s="0" t="s">
        <v>155</v>
      </c>
      <c r="DN4122" s="0" t="s">
        <v>155</v>
      </c>
      <c r="EA4122" s="0" t="s">
        <v>155</v>
      </c>
      <c r="EF4122" s="0" t="s">
        <v>155</v>
      </c>
    </row>
    <row r="4123" customFormat="false" ht="13.8" hidden="false" customHeight="false" outlineLevel="0" collapsed="false">
      <c r="A4123" s="0" t="s">
        <v>16282</v>
      </c>
      <c r="B4123" s="0" t="n">
        <v>78</v>
      </c>
      <c r="C4123" s="0" t="n">
        <v>478166</v>
      </c>
      <c r="D4123" s="0" t="s">
        <v>1495</v>
      </c>
      <c r="E4123" s="0" t="s">
        <v>16283</v>
      </c>
      <c r="F4123" s="0" t="str">
        <f aca="false">CONCATENATE(D4124," ",LEFT(I4124,4),"T=",AW4124,"D=",AX4124,"R=",AY4124,"M=",AZ4124,"L=",BA4124,"B=",BB4124)</f>
        <v>CHRISTIAN 1977T=1D=0R=0M=0L=0B=0</v>
      </c>
      <c r="G4123" s="0" t="s">
        <v>250</v>
      </c>
      <c r="I4123" s="0" t="s">
        <v>6860</v>
      </c>
      <c r="J4123" s="0" t="s">
        <v>16284</v>
      </c>
      <c r="K4123" s="0" t="s">
        <v>143</v>
      </c>
      <c r="M4123" s="0" t="str">
        <f aca="false">RIGHT(N4123,LEN(N4123)-FIND(" ",N4123))</f>
        <v>ROBERTS LN NE</v>
      </c>
      <c r="N4123" s="0" t="s">
        <v>16285</v>
      </c>
      <c r="P4123" s="0" t="s">
        <v>147</v>
      </c>
      <c r="Q4123" s="0" t="s">
        <v>148</v>
      </c>
      <c r="R4123" s="0" t="n">
        <v>44483</v>
      </c>
      <c r="AD4123" s="0" t="s">
        <v>149</v>
      </c>
      <c r="AE4123" s="0" t="s">
        <v>150</v>
      </c>
      <c r="AH4123" s="0" t="n">
        <v>14</v>
      </c>
      <c r="AI4123" s="0" t="n">
        <v>11</v>
      </c>
      <c r="AJ4123" s="0" t="s">
        <v>164</v>
      </c>
      <c r="AM4123" s="0" t="s">
        <v>165</v>
      </c>
      <c r="AN4123" s="0" t="s">
        <v>147</v>
      </c>
      <c r="AO4123" s="0" t="s">
        <v>166</v>
      </c>
      <c r="AP4123" s="0" t="s">
        <v>167</v>
      </c>
      <c r="AQ4123" s="0" t="n">
        <v>9</v>
      </c>
      <c r="AR4123" s="0" t="n">
        <v>64</v>
      </c>
      <c r="AS4123" s="0" t="n">
        <v>32</v>
      </c>
      <c r="AV4123" s="0" t="s">
        <v>154</v>
      </c>
      <c r="AW4123" s="0" t="n">
        <f aca="false">COUNTA($BC4123:$EG4123)</f>
        <v>1</v>
      </c>
      <c r="AX4123" s="0" t="n">
        <f aca="false">COUNTIF($BC4123:$EG4123,"D")</f>
        <v>0</v>
      </c>
      <c r="AY4123" s="0" t="n">
        <f aca="false">COUNTIF($BC4123:$EG4123,"R")</f>
        <v>0</v>
      </c>
      <c r="AZ4123" s="0" t="n">
        <f aca="false">IF(CC4123="D",1,0)+IF(CL4123="D",1,0)+IF(CW4123="D",1,0)+IF(DD4123="D",1,0)+IF(DJ4123="D",1,0)+IF(DO4123="D",1,0)+IF(DW4123="D",1,0)</f>
        <v>0</v>
      </c>
      <c r="BA4123" s="0" t="n">
        <f aca="false">IF(DH4123&lt;&gt;"",1,0)+IF(DI4123&lt;&gt;"",1,0)+IF(DK4123&lt;&gt;"",1,0)+IF(DM4123&lt;&gt;"",1,0)+IF(DN4123&lt;&gt;"",1,0)+IF(DO4123&lt;&gt;"",1,0)+IF(DQ4123&lt;&gt;"",1,0)+IF(DR4123&lt;&gt;"",1,0)+IF(DT4123&lt;&gt;"",1,0)+IF(DU4123&lt;&gt;"",1,0)+IF(DV4123&lt;&gt;"",1,0)+IF(DW4123&lt;&gt;"",1,0)+IF(DX4123&lt;&gt;"",1,0)+IF(DZ4123&lt;&gt;"",1,0)+IF(EA4123&lt;&gt;"",1,0)+IF(EB4123&lt;&gt;"",1,0)+IF(EE4123&lt;&gt;"",1,0)</f>
        <v>1</v>
      </c>
      <c r="BB4123" s="0" t="n">
        <f aca="false">AY4123*AX4123</f>
        <v>0</v>
      </c>
      <c r="DN4123" s="0" t="s">
        <v>155</v>
      </c>
    </row>
    <row r="4124" customFormat="false" ht="13.8" hidden="false" customHeight="false" outlineLevel="0" collapsed="false">
      <c r="A4124" s="0" t="s">
        <v>16286</v>
      </c>
      <c r="B4124" s="0" t="n">
        <v>78</v>
      </c>
      <c r="C4124" s="0" t="n">
        <v>322964</v>
      </c>
      <c r="D4124" s="0" t="s">
        <v>5818</v>
      </c>
      <c r="E4124" s="0" t="s">
        <v>16287</v>
      </c>
      <c r="F4124" s="0" t="str">
        <f aca="false">CONCATENATE(D4125," ",LEFT(I4125,4),"T=",AW4125,"D=",AX4125,"R=",AY4125,"M=",AZ4125,"L=",BA4125,"B=",BB4125)</f>
        <v>ZAKRAJSEK 1993T=7D=0R=1M=0L=3B=0</v>
      </c>
      <c r="G4124" s="0" t="s">
        <v>174</v>
      </c>
      <c r="I4124" s="0" t="s">
        <v>10387</v>
      </c>
      <c r="J4124" s="0" t="s">
        <v>16288</v>
      </c>
      <c r="K4124" s="0" t="s">
        <v>143</v>
      </c>
      <c r="M4124" s="0" t="str">
        <f aca="false">RIGHT(N4124,LEN(N4124)-FIND(" ",N4124))</f>
        <v>PERKINSWOOD BLVD NE</v>
      </c>
      <c r="N4124" s="0" t="s">
        <v>5656</v>
      </c>
      <c r="O4124" s="0" t="s">
        <v>16289</v>
      </c>
      <c r="P4124" s="0" t="s">
        <v>147</v>
      </c>
      <c r="Q4124" s="0" t="s">
        <v>148</v>
      </c>
      <c r="R4124" s="0" t="n">
        <v>44483</v>
      </c>
      <c r="AD4124" s="0" t="s">
        <v>149</v>
      </c>
      <c r="AE4124" s="0" t="s">
        <v>150</v>
      </c>
      <c r="AF4124" s="0" t="s">
        <v>151</v>
      </c>
      <c r="AH4124" s="0" t="n">
        <v>14</v>
      </c>
      <c r="AI4124" s="0" t="n">
        <v>11</v>
      </c>
      <c r="AN4124" s="0" t="s">
        <v>147</v>
      </c>
      <c r="AO4124" s="0" t="s">
        <v>152</v>
      </c>
      <c r="AP4124" s="0" t="s">
        <v>153</v>
      </c>
      <c r="AQ4124" s="0" t="n">
        <v>9</v>
      </c>
      <c r="AR4124" s="0" t="n">
        <v>64</v>
      </c>
      <c r="AS4124" s="0" t="n">
        <v>32</v>
      </c>
      <c r="AV4124" s="0" t="s">
        <v>154</v>
      </c>
      <c r="AW4124" s="0" t="n">
        <f aca="false">COUNTA($BC4124:$EG4124)</f>
        <v>1</v>
      </c>
      <c r="AX4124" s="0" t="n">
        <f aca="false">COUNTIF($BC4124:$EG4124,"D")</f>
        <v>0</v>
      </c>
      <c r="AY4124" s="0" t="n">
        <f aca="false">COUNTIF($BC4124:$EG4124,"R")</f>
        <v>0</v>
      </c>
      <c r="AZ4124" s="0" t="n">
        <f aca="false">IF(CC4124="D",1,0)+IF(CL4124="D",1,0)+IF(CW4124="D",1,0)+IF(DD4124="D",1,0)+IF(DJ4124="D",1,0)+IF(DO4124="D",1,0)+IF(DW4124="D",1,0)</f>
        <v>0</v>
      </c>
      <c r="BA4124" s="0" t="n">
        <f aca="false">IF(DH4124&lt;&gt;"",1,0)+IF(DI4124&lt;&gt;"",1,0)+IF(DK4124&lt;&gt;"",1,0)+IF(DM4124&lt;&gt;"",1,0)+IF(DN4124&lt;&gt;"",1,0)+IF(DO4124&lt;&gt;"",1,0)+IF(DQ4124&lt;&gt;"",1,0)+IF(DR4124&lt;&gt;"",1,0)+IF(DT4124&lt;&gt;"",1,0)+IF(DU4124&lt;&gt;"",1,0)+IF(DV4124&lt;&gt;"",1,0)+IF(DW4124&lt;&gt;"",1,0)+IF(DX4124&lt;&gt;"",1,0)+IF(DZ4124&lt;&gt;"",1,0)+IF(EA4124&lt;&gt;"",1,0)+IF(EB4124&lt;&gt;"",1,0)+IF(EE4124&lt;&gt;"",1,0)</f>
        <v>0</v>
      </c>
      <c r="BB4124" s="0" t="n">
        <f aca="false">AY4124*AX4124</f>
        <v>0</v>
      </c>
      <c r="CP4124" s="0" t="s">
        <v>155</v>
      </c>
    </row>
    <row r="4125" customFormat="false" ht="13.8" hidden="false" customHeight="false" outlineLevel="0" collapsed="false">
      <c r="A4125" s="0" t="s">
        <v>16290</v>
      </c>
      <c r="B4125" s="0" t="n">
        <v>78</v>
      </c>
      <c r="C4125" s="0" t="n">
        <v>461615</v>
      </c>
      <c r="D4125" s="0" t="s">
        <v>6708</v>
      </c>
      <c r="E4125" s="0" t="s">
        <v>16291</v>
      </c>
      <c r="F4125" s="0" t="str">
        <f aca="false">CONCATENATE(D4126," ",LEFT(I4126,4),"T=",AW4126,"D=",AX4126,"R=",AY4126,"M=",AZ4126,"L=",BA4126,"B=",BB4126)</f>
        <v>DREHER 1947T=23D=2R=4M=0L=5B=8</v>
      </c>
      <c r="G4125" s="0" t="s">
        <v>7205</v>
      </c>
      <c r="I4125" s="0" t="s">
        <v>14945</v>
      </c>
      <c r="J4125" s="0" t="s">
        <v>16292</v>
      </c>
      <c r="K4125" s="0" t="s">
        <v>143</v>
      </c>
      <c r="L4125" s="0" t="s">
        <v>174</v>
      </c>
      <c r="M4125" s="0" t="str">
        <f aca="false">RIGHT(N4125,LEN(N4125)-FIND(" ",N4125))</f>
        <v>ATLANTIC ST NE</v>
      </c>
      <c r="N4125" s="0" t="s">
        <v>15049</v>
      </c>
      <c r="P4125" s="0" t="s">
        <v>147</v>
      </c>
      <c r="Q4125" s="0" t="s">
        <v>148</v>
      </c>
      <c r="R4125" s="0" t="n">
        <v>44483</v>
      </c>
      <c r="AD4125" s="0" t="s">
        <v>149</v>
      </c>
      <c r="AE4125" s="0" t="s">
        <v>150</v>
      </c>
      <c r="AF4125" s="0" t="s">
        <v>151</v>
      </c>
      <c r="AH4125" s="0" t="n">
        <v>14</v>
      </c>
      <c r="AI4125" s="0" t="n">
        <v>11</v>
      </c>
      <c r="AN4125" s="0" t="s">
        <v>147</v>
      </c>
      <c r="AO4125" s="0" t="s">
        <v>189</v>
      </c>
      <c r="AP4125" s="0" t="s">
        <v>190</v>
      </c>
      <c r="AQ4125" s="0" t="n">
        <v>9</v>
      </c>
      <c r="AR4125" s="0" t="n">
        <v>64</v>
      </c>
      <c r="AS4125" s="0" t="n">
        <v>32</v>
      </c>
      <c r="AV4125" s="0" t="s">
        <v>154</v>
      </c>
      <c r="AW4125" s="0" t="n">
        <f aca="false">COUNTA($BC4125:$EG4125)</f>
        <v>7</v>
      </c>
      <c r="AX4125" s="0" t="n">
        <f aca="false">COUNTIF($BC4125:$EG4125,"D")</f>
        <v>0</v>
      </c>
      <c r="AY4125" s="0" t="n">
        <f aca="false">COUNTIF($BC4125:$EG4125,"R")</f>
        <v>1</v>
      </c>
      <c r="AZ4125" s="0" t="n">
        <f aca="false">IF(CC4125="D",1,0)+IF(CL4125="D",1,0)+IF(CW4125="D",1,0)+IF(DD4125="D",1,0)+IF(DJ4125="D",1,0)+IF(DO4125="D",1,0)+IF(DW4125="D",1,0)</f>
        <v>0</v>
      </c>
      <c r="BA4125" s="0" t="n">
        <f aca="false">IF(DH4125&lt;&gt;"",1,0)+IF(DI4125&lt;&gt;"",1,0)+IF(DK4125&lt;&gt;"",1,0)+IF(DM4125&lt;&gt;"",1,0)+IF(DN4125&lt;&gt;"",1,0)+IF(DO4125&lt;&gt;"",1,0)+IF(DQ4125&lt;&gt;"",1,0)+IF(DR4125&lt;&gt;"",1,0)+IF(DT4125&lt;&gt;"",1,0)+IF(DU4125&lt;&gt;"",1,0)+IF(DV4125&lt;&gt;"",1,0)+IF(DW4125&lt;&gt;"",1,0)+IF(DX4125&lt;&gt;"",1,0)+IF(DZ4125&lt;&gt;"",1,0)+IF(EA4125&lt;&gt;"",1,0)+IF(EB4125&lt;&gt;"",1,0)+IF(EE4125&lt;&gt;"",1,0)</f>
        <v>3</v>
      </c>
      <c r="BB4125" s="0" t="n">
        <f aca="false">AY4125*AX4125</f>
        <v>0</v>
      </c>
      <c r="CP4125" s="0" t="s">
        <v>155</v>
      </c>
      <c r="DC4125" s="0" t="s">
        <v>155</v>
      </c>
      <c r="DU4125" s="0" t="s">
        <v>155</v>
      </c>
      <c r="DX4125" s="0" t="s">
        <v>155</v>
      </c>
      <c r="EA4125" s="0" t="s">
        <v>155</v>
      </c>
      <c r="ED4125" s="0" t="s">
        <v>174</v>
      </c>
      <c r="EF4125" s="0" t="s">
        <v>155</v>
      </c>
    </row>
    <row r="4126" customFormat="false" ht="13.8" hidden="false" customHeight="false" outlineLevel="0" collapsed="false">
      <c r="A4126" s="0" t="s">
        <v>16293</v>
      </c>
      <c r="B4126" s="0" t="n">
        <v>78</v>
      </c>
      <c r="C4126" s="0" t="n">
        <v>386225</v>
      </c>
      <c r="D4126" s="0" t="s">
        <v>16294</v>
      </c>
      <c r="E4126" s="0" t="s">
        <v>3540</v>
      </c>
      <c r="F4126" s="0" t="str">
        <f aca="false">CONCATENATE(D4127," ",LEFT(I4127,4),"T=",AW4127,"D=",AX4127,"R=",AY4127,"M=",AZ4127,"L=",BA4127,"B=",BB4127)</f>
        <v>HART 1958T=34D=4R=2M=2L=6B=8</v>
      </c>
      <c r="G4126" s="0" t="s">
        <v>250</v>
      </c>
      <c r="I4126" s="0" t="s">
        <v>16295</v>
      </c>
      <c r="J4126" s="0" t="s">
        <v>16296</v>
      </c>
      <c r="K4126" s="0" t="s">
        <v>143</v>
      </c>
      <c r="L4126" s="0" t="s">
        <v>174</v>
      </c>
      <c r="M4126" s="0" t="str">
        <f aca="false">RIGHT(N4126,LEN(N4126)-FIND(" ",N4126))</f>
        <v>NORTHWOODS CT NE</v>
      </c>
      <c r="N4126" s="0" t="s">
        <v>5334</v>
      </c>
      <c r="O4126" s="0" t="s">
        <v>2530</v>
      </c>
      <c r="P4126" s="0" t="s">
        <v>147</v>
      </c>
      <c r="Q4126" s="0" t="s">
        <v>148</v>
      </c>
      <c r="R4126" s="0" t="n">
        <v>44483</v>
      </c>
      <c r="AD4126" s="0" t="s">
        <v>149</v>
      </c>
      <c r="AE4126" s="0" t="s">
        <v>150</v>
      </c>
      <c r="AH4126" s="0" t="n">
        <v>14</v>
      </c>
      <c r="AI4126" s="0" t="n">
        <v>11</v>
      </c>
      <c r="AJ4126" s="0" t="s">
        <v>164</v>
      </c>
      <c r="AM4126" s="0" t="s">
        <v>165</v>
      </c>
      <c r="AN4126" s="0" t="s">
        <v>147</v>
      </c>
      <c r="AO4126" s="0" t="s">
        <v>176</v>
      </c>
      <c r="AP4126" s="0" t="s">
        <v>177</v>
      </c>
      <c r="AQ4126" s="0" t="n">
        <v>9</v>
      </c>
      <c r="AR4126" s="0" t="n">
        <v>64</v>
      </c>
      <c r="AS4126" s="0" t="n">
        <v>32</v>
      </c>
      <c r="AV4126" s="0" t="s">
        <v>154</v>
      </c>
      <c r="AW4126" s="0" t="n">
        <f aca="false">COUNTA($BC4126:$EG4126)</f>
        <v>23</v>
      </c>
      <c r="AX4126" s="0" t="n">
        <f aca="false">COUNTIF($BC4126:$EG4126,"D")</f>
        <v>2</v>
      </c>
      <c r="AY4126" s="0" t="n">
        <f aca="false">COUNTIF($BC4126:$EG4126,"R")</f>
        <v>4</v>
      </c>
      <c r="AZ4126" s="0" t="n">
        <f aca="false">IF(CC4126="D",1,0)+IF(CL4126="D",1,0)+IF(CW4126="D",1,0)+IF(DD4126="D",1,0)+IF(DJ4126="D",1,0)+IF(DO4126="D",1,0)+IF(DW4126="D",1,0)</f>
        <v>0</v>
      </c>
      <c r="BA4126" s="0" t="n">
        <f aca="false">IF(DH4126&lt;&gt;"",1,0)+IF(DI4126&lt;&gt;"",1,0)+IF(DK4126&lt;&gt;"",1,0)+IF(DM4126&lt;&gt;"",1,0)+IF(DN4126&lt;&gt;"",1,0)+IF(DO4126&lt;&gt;"",1,0)+IF(DQ4126&lt;&gt;"",1,0)+IF(DR4126&lt;&gt;"",1,0)+IF(DT4126&lt;&gt;"",1,0)+IF(DU4126&lt;&gt;"",1,0)+IF(DV4126&lt;&gt;"",1,0)+IF(DW4126&lt;&gt;"",1,0)+IF(DX4126&lt;&gt;"",1,0)+IF(DZ4126&lt;&gt;"",1,0)+IF(EA4126&lt;&gt;"",1,0)+IF(EB4126&lt;&gt;"",1,0)+IF(EE4126&lt;&gt;"",1,0)</f>
        <v>5</v>
      </c>
      <c r="BB4126" s="0" t="n">
        <f aca="false">AY4126*AX4126</f>
        <v>8</v>
      </c>
      <c r="BC4126" s="0" t="s">
        <v>174</v>
      </c>
      <c r="BD4126" s="0" t="s">
        <v>155</v>
      </c>
      <c r="BF4126" s="0" t="s">
        <v>155</v>
      </c>
      <c r="BH4126" s="0" t="s">
        <v>155</v>
      </c>
      <c r="BJ4126" s="0" t="s">
        <v>155</v>
      </c>
      <c r="BK4126" s="0" t="s">
        <v>144</v>
      </c>
      <c r="CP4126" s="0" t="s">
        <v>155</v>
      </c>
      <c r="CT4126" s="0" t="s">
        <v>155</v>
      </c>
      <c r="CV4126" s="0" t="s">
        <v>155</v>
      </c>
      <c r="CY4126" s="0" t="s">
        <v>155</v>
      </c>
      <c r="CZ4126" s="0" t="s">
        <v>174</v>
      </c>
      <c r="DC4126" s="0" t="s">
        <v>155</v>
      </c>
      <c r="DF4126" s="0" t="s">
        <v>155</v>
      </c>
      <c r="DG4126" s="0" t="s">
        <v>144</v>
      </c>
      <c r="DI4126" s="0" t="s">
        <v>155</v>
      </c>
      <c r="DL4126" s="0" t="s">
        <v>155</v>
      </c>
      <c r="DN4126" s="0" t="s">
        <v>155</v>
      </c>
      <c r="DR4126" s="0" t="s">
        <v>155</v>
      </c>
      <c r="DS4126" s="0" t="s">
        <v>174</v>
      </c>
      <c r="DU4126" s="0" t="s">
        <v>155</v>
      </c>
      <c r="DX4126" s="0" t="s">
        <v>155</v>
      </c>
      <c r="ED4126" s="0" t="s">
        <v>174</v>
      </c>
      <c r="EF4126" s="0" t="s">
        <v>155</v>
      </c>
    </row>
    <row r="4127" customFormat="false" ht="13.8" hidden="false" customHeight="false" outlineLevel="0" collapsed="false">
      <c r="A4127" s="0" t="s">
        <v>16297</v>
      </c>
      <c r="B4127" s="0" t="n">
        <v>78</v>
      </c>
      <c r="C4127" s="0" t="n">
        <v>145161</v>
      </c>
      <c r="D4127" s="0" t="s">
        <v>1487</v>
      </c>
      <c r="E4127" s="0" t="s">
        <v>1073</v>
      </c>
      <c r="F4127" s="0" t="str">
        <f aca="false">CONCATENATE(D4128," ",LEFT(I4128,4),"T=",AW4128,"D=",AX4128,"R=",AY4128,"M=",AZ4128,"L=",BA4128,"B=",BB4128)</f>
        <v>KEENE 2004T=1D=0R=0M=0L=0B=0</v>
      </c>
      <c r="G4127" s="0" t="s">
        <v>842</v>
      </c>
      <c r="I4127" s="0" t="s">
        <v>16298</v>
      </c>
      <c r="J4127" s="0" t="s">
        <v>16299</v>
      </c>
      <c r="K4127" s="0" t="s">
        <v>143</v>
      </c>
      <c r="L4127" s="0" t="s">
        <v>144</v>
      </c>
      <c r="M4127" s="0" t="str">
        <f aca="false">RIGHT(N4127,LEN(N4127)-FIND(" ",N4127))</f>
        <v>ATLANTIC ST NE</v>
      </c>
      <c r="N4127" s="0" t="s">
        <v>16300</v>
      </c>
      <c r="P4127" s="0" t="s">
        <v>147</v>
      </c>
      <c r="Q4127" s="0" t="s">
        <v>148</v>
      </c>
      <c r="R4127" s="0" t="n">
        <v>44483</v>
      </c>
      <c r="AD4127" s="0" t="s">
        <v>149</v>
      </c>
      <c r="AE4127" s="0" t="s">
        <v>150</v>
      </c>
      <c r="AF4127" s="0" t="s">
        <v>151</v>
      </c>
      <c r="AH4127" s="0" t="n">
        <v>14</v>
      </c>
      <c r="AI4127" s="0" t="n">
        <v>11</v>
      </c>
      <c r="AN4127" s="0" t="s">
        <v>147</v>
      </c>
      <c r="AO4127" s="0" t="s">
        <v>261</v>
      </c>
      <c r="AP4127" s="0" t="s">
        <v>262</v>
      </c>
      <c r="AQ4127" s="0" t="n">
        <v>9</v>
      </c>
      <c r="AR4127" s="0" t="n">
        <v>64</v>
      </c>
      <c r="AS4127" s="0" t="n">
        <v>32</v>
      </c>
      <c r="AV4127" s="0" t="s">
        <v>154</v>
      </c>
      <c r="AW4127" s="0" t="n">
        <f aca="false">COUNTA($BC4127:$EG4127)</f>
        <v>34</v>
      </c>
      <c r="AX4127" s="0" t="n">
        <f aca="false">COUNTIF($BC4127:$EG4127,"D")</f>
        <v>4</v>
      </c>
      <c r="AY4127" s="0" t="n">
        <f aca="false">COUNTIF($BC4127:$EG4127,"R")</f>
        <v>2</v>
      </c>
      <c r="AZ4127" s="0" t="n">
        <f aca="false">IF(CC4127="D",1,0)+IF(CL4127="D",1,0)+IF(CW4127="D",1,0)+IF(DD4127="D",1,0)+IF(DJ4127="D",1,0)+IF(DO4127="D",1,0)+IF(DW4127="D",1,0)</f>
        <v>2</v>
      </c>
      <c r="BA4127" s="0" t="n">
        <f aca="false">IF(DH4127&lt;&gt;"",1,0)+IF(DI4127&lt;&gt;"",1,0)+IF(DK4127&lt;&gt;"",1,0)+IF(DM4127&lt;&gt;"",1,0)+IF(DN4127&lt;&gt;"",1,0)+IF(DO4127&lt;&gt;"",1,0)+IF(DQ4127&lt;&gt;"",1,0)+IF(DR4127&lt;&gt;"",1,0)+IF(DT4127&lt;&gt;"",1,0)+IF(DU4127&lt;&gt;"",1,0)+IF(DV4127&lt;&gt;"",1,0)+IF(DW4127&lt;&gt;"",1,0)+IF(DX4127&lt;&gt;"",1,0)+IF(DZ4127&lt;&gt;"",1,0)+IF(EA4127&lt;&gt;"",1,0)+IF(EB4127&lt;&gt;"",1,0)+IF(EE4127&lt;&gt;"",1,0)</f>
        <v>6</v>
      </c>
      <c r="BB4127" s="0" t="n">
        <f aca="false">AY4127*AX4127</f>
        <v>8</v>
      </c>
      <c r="BC4127" s="0" t="s">
        <v>155</v>
      </c>
      <c r="BD4127" s="0" t="s">
        <v>155</v>
      </c>
      <c r="BE4127" s="0" t="s">
        <v>155</v>
      </c>
      <c r="BF4127" s="0" t="s">
        <v>155</v>
      </c>
      <c r="BG4127" s="0" t="s">
        <v>155</v>
      </c>
      <c r="BH4127" s="0" t="s">
        <v>155</v>
      </c>
      <c r="BI4127" s="0" t="s">
        <v>155</v>
      </c>
      <c r="BJ4127" s="0" t="s">
        <v>155</v>
      </c>
      <c r="BK4127" s="0" t="s">
        <v>155</v>
      </c>
      <c r="BL4127" s="0" t="s">
        <v>155</v>
      </c>
      <c r="BP4127" s="0" t="s">
        <v>155</v>
      </c>
      <c r="BR4127" s="0" t="s">
        <v>155</v>
      </c>
      <c r="BS4127" s="0" t="s">
        <v>155</v>
      </c>
      <c r="BV4127" s="0" t="s">
        <v>155</v>
      </c>
      <c r="BY4127" s="0" t="s">
        <v>144</v>
      </c>
      <c r="CA4127" s="0" t="s">
        <v>155</v>
      </c>
      <c r="CG4127" s="0" t="s">
        <v>155</v>
      </c>
      <c r="CK4127" s="0" t="s">
        <v>155</v>
      </c>
      <c r="CL4127" s="0" t="s">
        <v>144</v>
      </c>
      <c r="CP4127" s="0" t="s">
        <v>155</v>
      </c>
      <c r="CV4127" s="0" t="s">
        <v>155</v>
      </c>
      <c r="CY4127" s="0" t="s">
        <v>155</v>
      </c>
      <c r="CZ4127" s="0" t="s">
        <v>174</v>
      </c>
      <c r="DC4127" s="0" t="s">
        <v>155</v>
      </c>
      <c r="DF4127" s="0" t="s">
        <v>155</v>
      </c>
      <c r="DG4127" s="0" t="s">
        <v>174</v>
      </c>
      <c r="DI4127" s="0" t="s">
        <v>155</v>
      </c>
      <c r="DN4127" s="0" t="s">
        <v>155</v>
      </c>
      <c r="DU4127" s="0" t="s">
        <v>155</v>
      </c>
      <c r="DW4127" s="0" t="s">
        <v>144</v>
      </c>
      <c r="DX4127" s="0" t="s">
        <v>155</v>
      </c>
      <c r="EA4127" s="0" t="s">
        <v>155</v>
      </c>
      <c r="ED4127" s="0" t="s">
        <v>144</v>
      </c>
      <c r="EF4127" s="0" t="s">
        <v>155</v>
      </c>
    </row>
    <row r="4128" customFormat="false" ht="13.8" hidden="false" customHeight="false" outlineLevel="0" collapsed="false">
      <c r="A4128" s="0" t="s">
        <v>16301</v>
      </c>
      <c r="B4128" s="0" t="n">
        <v>78</v>
      </c>
      <c r="C4128" s="0" t="n">
        <v>478533</v>
      </c>
      <c r="D4128" s="0" t="s">
        <v>16302</v>
      </c>
      <c r="E4128" s="0" t="s">
        <v>16303</v>
      </c>
      <c r="F4128" s="0" t="str">
        <f aca="false">CONCATENATE(D4129," ",LEFT(I4129,4),"T=",AW4129,"D=",AX4129,"R=",AY4129,"M=",AZ4129,"L=",BA4129,"B=",BB4129)</f>
        <v>MCGOVERN 2002T=1D=0R=0M=0L=0B=0</v>
      </c>
      <c r="G4128" s="0" t="s">
        <v>16304</v>
      </c>
      <c r="I4128" s="0" t="s">
        <v>16305</v>
      </c>
      <c r="J4128" s="0" t="s">
        <v>16299</v>
      </c>
      <c r="K4128" s="0" t="s">
        <v>143</v>
      </c>
      <c r="M4128" s="0" t="str">
        <f aca="false">RIGHT(N4128,LEN(N4128)-FIND(" ",N4128))</f>
        <v>BEECHWOOD ST NE</v>
      </c>
      <c r="N4128" s="0" t="s">
        <v>4045</v>
      </c>
      <c r="P4128" s="0" t="s">
        <v>147</v>
      </c>
      <c r="Q4128" s="0" t="s">
        <v>148</v>
      </c>
      <c r="R4128" s="0" t="n">
        <v>44483</v>
      </c>
      <c r="AD4128" s="0" t="s">
        <v>149</v>
      </c>
      <c r="AE4128" s="0" t="s">
        <v>150</v>
      </c>
      <c r="AF4128" s="0" t="s">
        <v>151</v>
      </c>
      <c r="AH4128" s="0" t="n">
        <v>14</v>
      </c>
      <c r="AI4128" s="0" t="n">
        <v>11</v>
      </c>
      <c r="AN4128" s="0" t="s">
        <v>147</v>
      </c>
      <c r="AO4128" s="0" t="s">
        <v>166</v>
      </c>
      <c r="AP4128" s="0" t="s">
        <v>167</v>
      </c>
      <c r="AQ4128" s="0" t="n">
        <v>9</v>
      </c>
      <c r="AR4128" s="0" t="n">
        <v>64</v>
      </c>
      <c r="AS4128" s="0" t="n">
        <v>32</v>
      </c>
      <c r="AV4128" s="0" t="s">
        <v>154</v>
      </c>
      <c r="AW4128" s="0" t="n">
        <f aca="false">COUNTA($BC4128:$EG4128)</f>
        <v>1</v>
      </c>
      <c r="AX4128" s="0" t="n">
        <f aca="false">COUNTIF($BC4128:$EG4128,"D")</f>
        <v>0</v>
      </c>
      <c r="AY4128" s="0" t="n">
        <f aca="false">COUNTIF($BC4128:$EG4128,"R")</f>
        <v>0</v>
      </c>
      <c r="AZ4128" s="0" t="n">
        <f aca="false">IF(CC4128="D",1,0)+IF(CL4128="D",1,0)+IF(CW4128="D",1,0)+IF(DD4128="D",1,0)+IF(DJ4128="D",1,0)+IF(DO4128="D",1,0)+IF(DW4128="D",1,0)</f>
        <v>0</v>
      </c>
      <c r="BA4128" s="0" t="n">
        <f aca="false">IF(DH4128&lt;&gt;"",1,0)+IF(DI4128&lt;&gt;"",1,0)+IF(DK4128&lt;&gt;"",1,0)+IF(DM4128&lt;&gt;"",1,0)+IF(DN4128&lt;&gt;"",1,0)+IF(DO4128&lt;&gt;"",1,0)+IF(DQ4128&lt;&gt;"",1,0)+IF(DR4128&lt;&gt;"",1,0)+IF(DT4128&lt;&gt;"",1,0)+IF(DU4128&lt;&gt;"",1,0)+IF(DV4128&lt;&gt;"",1,0)+IF(DW4128&lt;&gt;"",1,0)+IF(DX4128&lt;&gt;"",1,0)+IF(DZ4128&lt;&gt;"",1,0)+IF(EA4128&lt;&gt;"",1,0)+IF(EB4128&lt;&gt;"",1,0)+IF(EE4128&lt;&gt;"",1,0)</f>
        <v>0</v>
      </c>
      <c r="BB4128" s="0" t="n">
        <f aca="false">AY4128*AX4128</f>
        <v>0</v>
      </c>
      <c r="EF4128" s="0" t="s">
        <v>155</v>
      </c>
    </row>
    <row r="4129" customFormat="false" ht="13.8" hidden="false" customHeight="false" outlineLevel="0" collapsed="false">
      <c r="A4129" s="0" t="s">
        <v>16306</v>
      </c>
      <c r="B4129" s="0" t="n">
        <v>78</v>
      </c>
      <c r="C4129" s="0" t="n">
        <v>478547</v>
      </c>
      <c r="D4129" s="0" t="s">
        <v>16307</v>
      </c>
      <c r="E4129" s="0" t="s">
        <v>9085</v>
      </c>
      <c r="F4129" s="0" t="str">
        <f aca="false">CONCATENATE(D4130," ",LEFT(I4130,4),"T=",AW4130,"D=",AX4130,"R=",AY4130,"M=",AZ4130,"L=",BA4130,"B=",BB4130)</f>
        <v>PERICH 1964T=14D=1R=2M=1L=3B=2</v>
      </c>
      <c r="G4129" s="0" t="s">
        <v>400</v>
      </c>
      <c r="I4129" s="0" t="s">
        <v>16308</v>
      </c>
      <c r="J4129" s="0" t="s">
        <v>16309</v>
      </c>
      <c r="K4129" s="0" t="s">
        <v>143</v>
      </c>
      <c r="M4129" s="0" t="str">
        <f aca="false">RIGHT(N4129,LEN(N4129)-FIND(" ",N4129))</f>
        <v>WOODLAND AVE NE</v>
      </c>
      <c r="N4129" s="0" t="s">
        <v>13756</v>
      </c>
      <c r="P4129" s="0" t="s">
        <v>147</v>
      </c>
      <c r="Q4129" s="0" t="s">
        <v>148</v>
      </c>
      <c r="R4129" s="0" t="n">
        <v>44483</v>
      </c>
      <c r="AD4129" s="0" t="s">
        <v>149</v>
      </c>
      <c r="AE4129" s="0" t="s">
        <v>150</v>
      </c>
      <c r="AF4129" s="0" t="s">
        <v>151</v>
      </c>
      <c r="AH4129" s="0" t="n">
        <v>14</v>
      </c>
      <c r="AI4129" s="0" t="n">
        <v>11</v>
      </c>
      <c r="AN4129" s="0" t="s">
        <v>147</v>
      </c>
      <c r="AO4129" s="0" t="s">
        <v>261</v>
      </c>
      <c r="AP4129" s="0" t="s">
        <v>262</v>
      </c>
      <c r="AQ4129" s="0" t="n">
        <v>9</v>
      </c>
      <c r="AR4129" s="0" t="n">
        <v>64</v>
      </c>
      <c r="AS4129" s="0" t="n">
        <v>32</v>
      </c>
      <c r="AV4129" s="0" t="s">
        <v>154</v>
      </c>
      <c r="AW4129" s="0" t="n">
        <f aca="false">COUNTA($BC4129:$EG4129)</f>
        <v>1</v>
      </c>
      <c r="AX4129" s="0" t="n">
        <f aca="false">COUNTIF($BC4129:$EG4129,"D")</f>
        <v>0</v>
      </c>
      <c r="AY4129" s="0" t="n">
        <f aca="false">COUNTIF($BC4129:$EG4129,"R")</f>
        <v>0</v>
      </c>
      <c r="AZ4129" s="0" t="n">
        <f aca="false">IF(CC4129="D",1,0)+IF(CL4129="D",1,0)+IF(CW4129="D",1,0)+IF(DD4129="D",1,0)+IF(DJ4129="D",1,0)+IF(DO4129="D",1,0)+IF(DW4129="D",1,0)</f>
        <v>0</v>
      </c>
      <c r="BA4129" s="0" t="n">
        <f aca="false">IF(DH4129&lt;&gt;"",1,0)+IF(DI4129&lt;&gt;"",1,0)+IF(DK4129&lt;&gt;"",1,0)+IF(DM4129&lt;&gt;"",1,0)+IF(DN4129&lt;&gt;"",1,0)+IF(DO4129&lt;&gt;"",1,0)+IF(DQ4129&lt;&gt;"",1,0)+IF(DR4129&lt;&gt;"",1,0)+IF(DT4129&lt;&gt;"",1,0)+IF(DU4129&lt;&gt;"",1,0)+IF(DV4129&lt;&gt;"",1,0)+IF(DW4129&lt;&gt;"",1,0)+IF(DX4129&lt;&gt;"",1,0)+IF(DZ4129&lt;&gt;"",1,0)+IF(EA4129&lt;&gt;"",1,0)+IF(EB4129&lt;&gt;"",1,0)+IF(EE4129&lt;&gt;"",1,0)</f>
        <v>0</v>
      </c>
      <c r="BB4129" s="0" t="n">
        <f aca="false">AY4129*AX4129</f>
        <v>0</v>
      </c>
      <c r="EF4129" s="0" t="s">
        <v>155</v>
      </c>
    </row>
    <row r="4130" customFormat="false" ht="13.8" hidden="false" customHeight="false" outlineLevel="0" collapsed="false">
      <c r="A4130" s="0" t="s">
        <v>16310</v>
      </c>
      <c r="B4130" s="0" t="n">
        <v>78</v>
      </c>
      <c r="C4130" s="0" t="n">
        <v>341832</v>
      </c>
      <c r="D4130" s="0" t="s">
        <v>9336</v>
      </c>
      <c r="E4130" s="0" t="s">
        <v>12595</v>
      </c>
      <c r="F4130" s="0" t="str">
        <f aca="false">CONCATENATE(D4131," ",LEFT(I4131,4),"T=",AW4131,"D=",AX4131,"R=",AY4131,"M=",AZ4131,"L=",BA4131,"B=",BB4131)</f>
        <v>TANNER 1993T=7D=1R=0M=0L=1B=0</v>
      </c>
      <c r="G4130" s="0" t="s">
        <v>250</v>
      </c>
      <c r="I4130" s="0" t="s">
        <v>16311</v>
      </c>
      <c r="J4130" s="0" t="s">
        <v>16309</v>
      </c>
      <c r="K4130" s="0" t="s">
        <v>143</v>
      </c>
      <c r="L4130" s="0" t="s">
        <v>174</v>
      </c>
      <c r="M4130" s="0" t="str">
        <f aca="false">RIGHT(N4130,LEN(N4130)-FIND(" ",N4130))</f>
        <v>FAIRWAY DR NE</v>
      </c>
      <c r="N4130" s="0" t="s">
        <v>16312</v>
      </c>
      <c r="P4130" s="0" t="s">
        <v>147</v>
      </c>
      <c r="Q4130" s="0" t="s">
        <v>148</v>
      </c>
      <c r="R4130" s="0" t="n">
        <v>44483</v>
      </c>
      <c r="AD4130" s="0" t="s">
        <v>149</v>
      </c>
      <c r="AE4130" s="0" t="s">
        <v>150</v>
      </c>
      <c r="AF4130" s="0" t="s">
        <v>151</v>
      </c>
      <c r="AH4130" s="0" t="n">
        <v>14</v>
      </c>
      <c r="AI4130" s="0" t="n">
        <v>11</v>
      </c>
      <c r="AN4130" s="0" t="s">
        <v>147</v>
      </c>
      <c r="AO4130" s="0" t="s">
        <v>176</v>
      </c>
      <c r="AP4130" s="0" t="s">
        <v>177</v>
      </c>
      <c r="AQ4130" s="0" t="n">
        <v>9</v>
      </c>
      <c r="AR4130" s="0" t="n">
        <v>64</v>
      </c>
      <c r="AS4130" s="0" t="n">
        <v>32</v>
      </c>
      <c r="AV4130" s="0" t="s">
        <v>154</v>
      </c>
      <c r="AW4130" s="0" t="n">
        <f aca="false">COUNTA($BC4130:$EG4130)</f>
        <v>14</v>
      </c>
      <c r="AX4130" s="0" t="n">
        <f aca="false">COUNTIF($BC4130:$EG4130,"D")</f>
        <v>1</v>
      </c>
      <c r="AY4130" s="0" t="n">
        <f aca="false">COUNTIF($BC4130:$EG4130,"R")</f>
        <v>2</v>
      </c>
      <c r="AZ4130" s="0" t="n">
        <f aca="false">IF(CC4130="D",1,0)+IF(CL4130="D",1,0)+IF(CW4130="D",1,0)+IF(DD4130="D",1,0)+IF(DJ4130="D",1,0)+IF(DO4130="D",1,0)+IF(DW4130="D",1,0)</f>
        <v>1</v>
      </c>
      <c r="BA4130" s="0" t="n">
        <f aca="false">IF(DH4130&lt;&gt;"",1,0)+IF(DI4130&lt;&gt;"",1,0)+IF(DK4130&lt;&gt;"",1,0)+IF(DM4130&lt;&gt;"",1,0)+IF(DN4130&lt;&gt;"",1,0)+IF(DO4130&lt;&gt;"",1,0)+IF(DQ4130&lt;&gt;"",1,0)+IF(DR4130&lt;&gt;"",1,0)+IF(DT4130&lt;&gt;"",1,0)+IF(DU4130&lt;&gt;"",1,0)+IF(DV4130&lt;&gt;"",1,0)+IF(DW4130&lt;&gt;"",1,0)+IF(DX4130&lt;&gt;"",1,0)+IF(DZ4130&lt;&gt;"",1,0)+IF(EA4130&lt;&gt;"",1,0)+IF(EB4130&lt;&gt;"",1,0)+IF(EE4130&lt;&gt;"",1,0)</f>
        <v>3</v>
      </c>
      <c r="BB4130" s="0" t="n">
        <f aca="false">AY4130*AX4130</f>
        <v>2</v>
      </c>
      <c r="BS4130" s="0" t="s">
        <v>155</v>
      </c>
      <c r="CA4130" s="0" t="s">
        <v>155</v>
      </c>
      <c r="CK4130" s="0" t="s">
        <v>155</v>
      </c>
      <c r="CL4130" s="0" t="s">
        <v>144</v>
      </c>
      <c r="CP4130" s="0" t="s">
        <v>155</v>
      </c>
      <c r="CV4130" s="0" t="s">
        <v>155</v>
      </c>
      <c r="CY4130" s="0" t="s">
        <v>155</v>
      </c>
      <c r="CZ4130" s="0" t="s">
        <v>174</v>
      </c>
      <c r="DC4130" s="0" t="s">
        <v>155</v>
      </c>
      <c r="DN4130" s="0" t="s">
        <v>155</v>
      </c>
      <c r="DS4130" s="0" t="s">
        <v>174</v>
      </c>
      <c r="DU4130" s="0" t="s">
        <v>155</v>
      </c>
      <c r="DX4130" s="0" t="s">
        <v>155</v>
      </c>
      <c r="EF4130" s="0" t="s">
        <v>155</v>
      </c>
    </row>
    <row r="4131" customFormat="false" ht="13.8" hidden="false" customHeight="false" outlineLevel="0" collapsed="false">
      <c r="A4131" s="0" t="s">
        <v>16313</v>
      </c>
      <c r="B4131" s="0" t="n">
        <v>78</v>
      </c>
      <c r="C4131" s="0" t="n">
        <v>478470</v>
      </c>
      <c r="D4131" s="0" t="s">
        <v>11466</v>
      </c>
      <c r="E4131" s="0" t="s">
        <v>199</v>
      </c>
      <c r="F4131" s="0" t="str">
        <f aca="false">CONCATENATE(D4132," ",LEFT(I4132,4),"T=",AW4132,"D=",AX4132,"R=",AY4132,"M=",AZ4132,"L=",BA4132,"B=",BB4132)</f>
        <v>SUDON 1991T=11D=3R=0M=0L=6B=0</v>
      </c>
      <c r="G4131" s="0" t="s">
        <v>1529</v>
      </c>
      <c r="I4131" s="0" t="s">
        <v>16314</v>
      </c>
      <c r="J4131" s="0" t="s">
        <v>16315</v>
      </c>
      <c r="K4131" s="0" t="s">
        <v>143</v>
      </c>
      <c r="M4131" s="0" t="str">
        <f aca="false">RIGHT(N4131,LEN(N4131)-FIND(" ",N4131))</f>
        <v>ROBERTS LN NE</v>
      </c>
      <c r="N4131" s="0" t="s">
        <v>14230</v>
      </c>
      <c r="P4131" s="0" t="s">
        <v>147</v>
      </c>
      <c r="Q4131" s="0" t="s">
        <v>148</v>
      </c>
      <c r="R4131" s="0" t="n">
        <v>44483</v>
      </c>
      <c r="AD4131" s="0" t="s">
        <v>149</v>
      </c>
      <c r="AE4131" s="0" t="s">
        <v>150</v>
      </c>
      <c r="AH4131" s="0" t="n">
        <v>14</v>
      </c>
      <c r="AI4131" s="0" t="n">
        <v>11</v>
      </c>
      <c r="AJ4131" s="0" t="s">
        <v>164</v>
      </c>
      <c r="AM4131" s="0" t="s">
        <v>165</v>
      </c>
      <c r="AN4131" s="0" t="s">
        <v>147</v>
      </c>
      <c r="AO4131" s="0" t="s">
        <v>166</v>
      </c>
      <c r="AP4131" s="0" t="s">
        <v>167</v>
      </c>
      <c r="AQ4131" s="0" t="n">
        <v>9</v>
      </c>
      <c r="AR4131" s="0" t="n">
        <v>64</v>
      </c>
      <c r="AS4131" s="0" t="n">
        <v>32</v>
      </c>
      <c r="AV4131" s="0" t="s">
        <v>154</v>
      </c>
      <c r="AW4131" s="0" t="n">
        <f aca="false">COUNTA($BC4131:$EG4131)</f>
        <v>7</v>
      </c>
      <c r="AX4131" s="0" t="n">
        <f aca="false">COUNTIF($BC4131:$EG4131,"D")</f>
        <v>1</v>
      </c>
      <c r="AY4131" s="0" t="n">
        <f aca="false">COUNTIF($BC4131:$EG4131,"R")</f>
        <v>0</v>
      </c>
      <c r="AZ4131" s="0" t="n">
        <f aca="false">IF(CC4131="D",1,0)+IF(CL4131="D",1,0)+IF(CW4131="D",1,0)+IF(DD4131="D",1,0)+IF(DJ4131="D",1,0)+IF(DO4131="D",1,0)+IF(DW4131="D",1,0)</f>
        <v>0</v>
      </c>
      <c r="BA4131" s="0" t="n">
        <f aca="false">IF(DH4131&lt;&gt;"",1,0)+IF(DI4131&lt;&gt;"",1,0)+IF(DK4131&lt;&gt;"",1,0)+IF(DM4131&lt;&gt;"",1,0)+IF(DN4131&lt;&gt;"",1,0)+IF(DO4131&lt;&gt;"",1,0)+IF(DQ4131&lt;&gt;"",1,0)+IF(DR4131&lt;&gt;"",1,0)+IF(DT4131&lt;&gt;"",1,0)+IF(DU4131&lt;&gt;"",1,0)+IF(DV4131&lt;&gt;"",1,0)+IF(DW4131&lt;&gt;"",1,0)+IF(DX4131&lt;&gt;"",1,0)+IF(DZ4131&lt;&gt;"",1,0)+IF(EA4131&lt;&gt;"",1,0)+IF(EB4131&lt;&gt;"",1,0)+IF(EE4131&lt;&gt;"",1,0)</f>
        <v>1</v>
      </c>
      <c r="BB4131" s="0" t="n">
        <f aca="false">AY4131*AX4131</f>
        <v>0</v>
      </c>
      <c r="CN4131" s="0" t="s">
        <v>155</v>
      </c>
      <c r="CP4131" s="0" t="s">
        <v>155</v>
      </c>
      <c r="CV4131" s="0" t="s">
        <v>155</v>
      </c>
      <c r="CZ4131" s="0" t="s">
        <v>144</v>
      </c>
      <c r="DC4131" s="0" t="s">
        <v>155</v>
      </c>
      <c r="DN4131" s="0" t="s">
        <v>155</v>
      </c>
      <c r="EF4131" s="0" t="s">
        <v>155</v>
      </c>
    </row>
    <row r="4132" customFormat="false" ht="13.8" hidden="false" customHeight="false" outlineLevel="0" collapsed="false">
      <c r="A4132" s="0" t="s">
        <v>16316</v>
      </c>
      <c r="B4132" s="0" t="n">
        <v>78</v>
      </c>
      <c r="C4132" s="0" t="n">
        <v>478553</v>
      </c>
      <c r="D4132" s="0" t="s">
        <v>16317</v>
      </c>
      <c r="E4132" s="0" t="s">
        <v>13058</v>
      </c>
      <c r="F4132" s="0" t="str">
        <f aca="false">CONCATENATE(D4133," ",LEFT(I4133,4),"T=",AW4133,"D=",AX4133,"R=",AY4133,"M=",AZ4133,"L=",BA4133,"B=",BB4133)</f>
        <v>NEULEIB 2003T=0D=0R=0M=0L=0B=0</v>
      </c>
      <c r="G4132" s="0" t="s">
        <v>9946</v>
      </c>
      <c r="I4132" s="0" t="s">
        <v>16318</v>
      </c>
      <c r="J4132" s="0" t="s">
        <v>16319</v>
      </c>
      <c r="K4132" s="0" t="s">
        <v>143</v>
      </c>
      <c r="M4132" s="0" t="str">
        <f aca="false">RIGHT(N4132,LEN(N4132)-FIND(" ",N4132))</f>
        <v>ROBERTS LN NE</v>
      </c>
      <c r="N4132" s="0" t="s">
        <v>16320</v>
      </c>
      <c r="P4132" s="0" t="s">
        <v>147</v>
      </c>
      <c r="Q4132" s="0" t="s">
        <v>148</v>
      </c>
      <c r="R4132" s="0" t="n">
        <v>44483</v>
      </c>
      <c r="AD4132" s="0" t="s">
        <v>149</v>
      </c>
      <c r="AE4132" s="0" t="s">
        <v>150</v>
      </c>
      <c r="AH4132" s="0" t="n">
        <v>14</v>
      </c>
      <c r="AI4132" s="0" t="n">
        <v>11</v>
      </c>
      <c r="AJ4132" s="0" t="s">
        <v>164</v>
      </c>
      <c r="AM4132" s="0" t="s">
        <v>165</v>
      </c>
      <c r="AN4132" s="0" t="s">
        <v>147</v>
      </c>
      <c r="AO4132" s="0" t="s">
        <v>166</v>
      </c>
      <c r="AP4132" s="0" t="s">
        <v>167</v>
      </c>
      <c r="AQ4132" s="0" t="n">
        <v>9</v>
      </c>
      <c r="AR4132" s="0" t="n">
        <v>64</v>
      </c>
      <c r="AS4132" s="0" t="n">
        <v>32</v>
      </c>
      <c r="AV4132" s="0" t="s">
        <v>154</v>
      </c>
      <c r="AW4132" s="0" t="n">
        <f aca="false">COUNTA($BC4132:$EG4132)</f>
        <v>11</v>
      </c>
      <c r="AX4132" s="0" t="n">
        <f aca="false">COUNTIF($BC4132:$EG4132,"D")</f>
        <v>3</v>
      </c>
      <c r="AY4132" s="0" t="n">
        <f aca="false">COUNTIF($BC4132:$EG4132,"R")</f>
        <v>0</v>
      </c>
      <c r="AZ4132" s="0" t="n">
        <f aca="false">IF(CC4132="D",1,0)+IF(CL4132="D",1,0)+IF(CW4132="D",1,0)+IF(DD4132="D",1,0)+IF(DJ4132="D",1,0)+IF(DO4132="D",1,0)+IF(DW4132="D",1,0)</f>
        <v>0</v>
      </c>
      <c r="BA4132" s="0" t="n">
        <f aca="false">IF(DH4132&lt;&gt;"",1,0)+IF(DI4132&lt;&gt;"",1,0)+IF(DK4132&lt;&gt;"",1,0)+IF(DM4132&lt;&gt;"",1,0)+IF(DN4132&lt;&gt;"",1,0)+IF(DO4132&lt;&gt;"",1,0)+IF(DQ4132&lt;&gt;"",1,0)+IF(DR4132&lt;&gt;"",1,0)+IF(DT4132&lt;&gt;"",1,0)+IF(DU4132&lt;&gt;"",1,0)+IF(DV4132&lt;&gt;"",1,0)+IF(DW4132&lt;&gt;"",1,0)+IF(DX4132&lt;&gt;"",1,0)+IF(DZ4132&lt;&gt;"",1,0)+IF(EA4132&lt;&gt;"",1,0)+IF(EB4132&lt;&gt;"",1,0)+IF(EE4132&lt;&gt;"",1,0)</f>
        <v>6</v>
      </c>
      <c r="BB4132" s="0" t="n">
        <f aca="false">AY4132*AX4132</f>
        <v>0</v>
      </c>
      <c r="CP4132" s="0" t="s">
        <v>155</v>
      </c>
      <c r="CZ4132" s="0" t="s">
        <v>144</v>
      </c>
      <c r="DC4132" s="0" t="s">
        <v>155</v>
      </c>
      <c r="DG4132" s="0" t="s">
        <v>144</v>
      </c>
      <c r="DI4132" s="0" t="s">
        <v>155</v>
      </c>
      <c r="DN4132" s="0" t="s">
        <v>155</v>
      </c>
      <c r="DT4132" s="0" t="s">
        <v>144</v>
      </c>
      <c r="DU4132" s="0" t="s">
        <v>155</v>
      </c>
      <c r="DX4132" s="0" t="s">
        <v>155</v>
      </c>
      <c r="EA4132" s="0" t="s">
        <v>155</v>
      </c>
      <c r="EF4132" s="0" t="s">
        <v>155</v>
      </c>
    </row>
    <row r="4133" customFormat="false" ht="13.8" hidden="false" customHeight="false" outlineLevel="0" collapsed="false">
      <c r="A4133" s="0" t="s">
        <v>16321</v>
      </c>
      <c r="B4133" s="0" t="n">
        <v>78</v>
      </c>
      <c r="C4133" s="0" t="n">
        <v>458420</v>
      </c>
      <c r="D4133" s="0" t="s">
        <v>16322</v>
      </c>
      <c r="E4133" s="0" t="s">
        <v>16323</v>
      </c>
      <c r="F4133" s="0" t="str">
        <f aca="false">CONCATENATE(D4134," ",LEFT(I4134,4),"T=",AW4134,"D=",AX4134,"R=",AY4134,"M=",AZ4134,"L=",BA4134,"B=",BB4134)</f>
        <v>CHANEY 1981T=3D=0R=0M=0L=1B=0</v>
      </c>
      <c r="G4133" s="0" t="s">
        <v>16324</v>
      </c>
      <c r="I4133" s="0" t="s">
        <v>16325</v>
      </c>
      <c r="J4133" s="0" t="s">
        <v>16326</v>
      </c>
      <c r="K4133" s="0" t="s">
        <v>143</v>
      </c>
      <c r="M4133" s="0" t="str">
        <f aca="false">RIGHT(N4133,LEN(N4133)-FIND(" ",N4133))</f>
        <v>HOLLYWOOD ST NE</v>
      </c>
      <c r="N4133" s="0" t="s">
        <v>16327</v>
      </c>
      <c r="P4133" s="0" t="s">
        <v>147</v>
      </c>
      <c r="Q4133" s="0" t="s">
        <v>148</v>
      </c>
      <c r="R4133" s="0" t="n">
        <v>44483</v>
      </c>
      <c r="AD4133" s="0" t="s">
        <v>149</v>
      </c>
      <c r="AE4133" s="0" t="s">
        <v>150</v>
      </c>
      <c r="AF4133" s="0" t="s">
        <v>151</v>
      </c>
      <c r="AH4133" s="0" t="n">
        <v>14</v>
      </c>
      <c r="AI4133" s="0" t="n">
        <v>11</v>
      </c>
      <c r="AN4133" s="0" t="s">
        <v>147</v>
      </c>
      <c r="AO4133" s="0" t="s">
        <v>261</v>
      </c>
      <c r="AP4133" s="0" t="s">
        <v>262</v>
      </c>
      <c r="AQ4133" s="0" t="n">
        <v>9</v>
      </c>
      <c r="AR4133" s="0" t="n">
        <v>64</v>
      </c>
      <c r="AS4133" s="0" t="n">
        <v>32</v>
      </c>
      <c r="AV4133" s="0" t="s">
        <v>154</v>
      </c>
      <c r="AW4133" s="0" t="n">
        <f aca="false">COUNTA($BC4133:$EG4133)</f>
        <v>0</v>
      </c>
      <c r="AX4133" s="0" t="n">
        <f aca="false">COUNTIF($BC4133:$EG4133,"D")</f>
        <v>0</v>
      </c>
      <c r="AY4133" s="0" t="n">
        <f aca="false">COUNTIF($BC4133:$EG4133,"R")</f>
        <v>0</v>
      </c>
      <c r="AZ4133" s="0" t="n">
        <f aca="false">IF(CC4133="D",1,0)+IF(CL4133="D",1,0)+IF(CW4133="D",1,0)+IF(DD4133="D",1,0)+IF(DJ4133="D",1,0)+IF(DO4133="D",1,0)+IF(DW4133="D",1,0)</f>
        <v>0</v>
      </c>
      <c r="BA4133" s="0" t="n">
        <f aca="false">IF(DH4133&lt;&gt;"",1,0)+IF(DI4133&lt;&gt;"",1,0)+IF(DK4133&lt;&gt;"",1,0)+IF(DM4133&lt;&gt;"",1,0)+IF(DN4133&lt;&gt;"",1,0)+IF(DO4133&lt;&gt;"",1,0)+IF(DQ4133&lt;&gt;"",1,0)+IF(DR4133&lt;&gt;"",1,0)+IF(DT4133&lt;&gt;"",1,0)+IF(DU4133&lt;&gt;"",1,0)+IF(DV4133&lt;&gt;"",1,0)+IF(DW4133&lt;&gt;"",1,0)+IF(DX4133&lt;&gt;"",1,0)+IF(DZ4133&lt;&gt;"",1,0)+IF(EA4133&lt;&gt;"",1,0)+IF(EB4133&lt;&gt;"",1,0)+IF(EE4133&lt;&gt;"",1,0)</f>
        <v>0</v>
      </c>
      <c r="BB4133" s="0" t="n">
        <f aca="false">AY4133*AX4133</f>
        <v>0</v>
      </c>
    </row>
    <row r="4134" customFormat="false" ht="13.8" hidden="false" customHeight="false" outlineLevel="0" collapsed="false">
      <c r="A4134" s="0" t="s">
        <v>16328</v>
      </c>
      <c r="B4134" s="0" t="n">
        <v>78</v>
      </c>
      <c r="C4134" s="0" t="n">
        <v>476202</v>
      </c>
      <c r="D4134" s="0" t="s">
        <v>16329</v>
      </c>
      <c r="E4134" s="0" t="s">
        <v>3515</v>
      </c>
      <c r="F4134" s="0" t="str">
        <f aca="false">CONCATENATE(D4135," ",LEFT(I4135,4),"T=",AW4135,"D=",AX4135,"R=",AY4135,"M=",AZ4135,"L=",BA4135,"B=",BB4135)</f>
        <v>SCOTT 2002T=1D=0R=0M=0L=1B=0</v>
      </c>
      <c r="G4134" s="0" t="s">
        <v>15984</v>
      </c>
      <c r="I4134" s="0" t="s">
        <v>16330</v>
      </c>
      <c r="J4134" s="0" t="s">
        <v>16326</v>
      </c>
      <c r="K4134" s="0" t="s">
        <v>143</v>
      </c>
      <c r="M4134" s="0" t="str">
        <f aca="false">RIGHT(N4134,LEN(N4134)-FIND(" ",N4134))</f>
        <v>CRANBERRY LN NE</v>
      </c>
      <c r="N4134" s="0" t="s">
        <v>5026</v>
      </c>
      <c r="O4134" s="0" t="s">
        <v>16331</v>
      </c>
      <c r="P4134" s="0" t="s">
        <v>147</v>
      </c>
      <c r="Q4134" s="0" t="s">
        <v>148</v>
      </c>
      <c r="R4134" s="0" t="n">
        <v>44483</v>
      </c>
      <c r="AD4134" s="0" t="s">
        <v>149</v>
      </c>
      <c r="AE4134" s="0" t="s">
        <v>150</v>
      </c>
      <c r="AH4134" s="0" t="n">
        <v>14</v>
      </c>
      <c r="AI4134" s="0" t="n">
        <v>11</v>
      </c>
      <c r="AJ4134" s="0" t="s">
        <v>164</v>
      </c>
      <c r="AM4134" s="0" t="s">
        <v>165</v>
      </c>
      <c r="AN4134" s="0" t="s">
        <v>147</v>
      </c>
      <c r="AO4134" s="0" t="s">
        <v>166</v>
      </c>
      <c r="AP4134" s="0" t="s">
        <v>167</v>
      </c>
      <c r="AQ4134" s="0" t="n">
        <v>9</v>
      </c>
      <c r="AR4134" s="0" t="n">
        <v>64</v>
      </c>
      <c r="AS4134" s="0" t="n">
        <v>32</v>
      </c>
      <c r="AV4134" s="0" t="s">
        <v>154</v>
      </c>
      <c r="AW4134" s="0" t="n">
        <f aca="false">COUNTA($BC4134:$EG4134)</f>
        <v>3</v>
      </c>
      <c r="AX4134" s="0" t="n">
        <f aca="false">COUNTIF($BC4134:$EG4134,"D")</f>
        <v>0</v>
      </c>
      <c r="AY4134" s="0" t="n">
        <f aca="false">COUNTIF($BC4134:$EG4134,"R")</f>
        <v>0</v>
      </c>
      <c r="AZ4134" s="0" t="n">
        <f aca="false">IF(CC4134="D",1,0)+IF(CL4134="D",1,0)+IF(CW4134="D",1,0)+IF(DD4134="D",1,0)+IF(DJ4134="D",1,0)+IF(DO4134="D",1,0)+IF(DW4134="D",1,0)</f>
        <v>0</v>
      </c>
      <c r="BA4134" s="0" t="n">
        <f aca="false">IF(DH4134&lt;&gt;"",1,0)+IF(DI4134&lt;&gt;"",1,0)+IF(DK4134&lt;&gt;"",1,0)+IF(DM4134&lt;&gt;"",1,0)+IF(DN4134&lt;&gt;"",1,0)+IF(DO4134&lt;&gt;"",1,0)+IF(DQ4134&lt;&gt;"",1,0)+IF(DR4134&lt;&gt;"",1,0)+IF(DT4134&lt;&gt;"",1,0)+IF(DU4134&lt;&gt;"",1,0)+IF(DV4134&lt;&gt;"",1,0)+IF(DW4134&lt;&gt;"",1,0)+IF(DX4134&lt;&gt;"",1,0)+IF(DZ4134&lt;&gt;"",1,0)+IF(EA4134&lt;&gt;"",1,0)+IF(EB4134&lt;&gt;"",1,0)+IF(EE4134&lt;&gt;"",1,0)</f>
        <v>1</v>
      </c>
      <c r="BB4134" s="0" t="n">
        <f aca="false">AY4134*AX4134</f>
        <v>0</v>
      </c>
      <c r="BD4134" s="0" t="s">
        <v>155</v>
      </c>
      <c r="EA4134" s="0" t="s">
        <v>155</v>
      </c>
      <c r="EF4134" s="0" t="s">
        <v>155</v>
      </c>
    </row>
    <row r="4135" customFormat="false" ht="13.8" hidden="false" customHeight="false" outlineLevel="0" collapsed="false">
      <c r="A4135" s="0" t="s">
        <v>16332</v>
      </c>
      <c r="B4135" s="0" t="n">
        <v>78</v>
      </c>
      <c r="C4135" s="0" t="n">
        <v>478489</v>
      </c>
      <c r="D4135" s="0" t="s">
        <v>345</v>
      </c>
      <c r="E4135" s="0" t="s">
        <v>16333</v>
      </c>
      <c r="F4135" s="0" t="str">
        <f aca="false">CONCATENATE(D4136," ",LEFT(I4136,4),"T=",AW4136,"D=",AX4136,"R=",AY4136,"M=",AZ4136,"L=",BA4136,"B=",BB4136)</f>
        <v>SYLLA 1966T=13D=2R=0M=0L=2B=0</v>
      </c>
      <c r="G4135" s="0" t="s">
        <v>725</v>
      </c>
      <c r="I4135" s="0" t="s">
        <v>16334</v>
      </c>
      <c r="J4135" s="0" t="s">
        <v>16326</v>
      </c>
      <c r="K4135" s="0" t="s">
        <v>143</v>
      </c>
      <c r="M4135" s="0" t="str">
        <f aca="false">RIGHT(N4135,LEN(N4135)-FIND(" ",N4135))</f>
        <v>STONEHENGE AVE NE</v>
      </c>
      <c r="N4135" s="0" t="s">
        <v>7800</v>
      </c>
      <c r="P4135" s="0" t="s">
        <v>147</v>
      </c>
      <c r="Q4135" s="0" t="s">
        <v>148</v>
      </c>
      <c r="R4135" s="0" t="n">
        <v>44483</v>
      </c>
      <c r="AD4135" s="0" t="s">
        <v>149</v>
      </c>
      <c r="AE4135" s="0" t="s">
        <v>150</v>
      </c>
      <c r="AH4135" s="0" t="n">
        <v>14</v>
      </c>
      <c r="AI4135" s="0" t="n">
        <v>11</v>
      </c>
      <c r="AJ4135" s="0" t="s">
        <v>164</v>
      </c>
      <c r="AM4135" s="0" t="s">
        <v>165</v>
      </c>
      <c r="AN4135" s="0" t="s">
        <v>147</v>
      </c>
      <c r="AO4135" s="0" t="s">
        <v>166</v>
      </c>
      <c r="AP4135" s="0" t="s">
        <v>167</v>
      </c>
      <c r="AQ4135" s="0" t="n">
        <v>9</v>
      </c>
      <c r="AR4135" s="0" t="n">
        <v>64</v>
      </c>
      <c r="AS4135" s="0" t="n">
        <v>32</v>
      </c>
      <c r="AV4135" s="0" t="s">
        <v>154</v>
      </c>
      <c r="AW4135" s="0" t="n">
        <f aca="false">COUNTA($BC4135:$EG4135)</f>
        <v>1</v>
      </c>
      <c r="AX4135" s="0" t="n">
        <f aca="false">COUNTIF($BC4135:$EG4135,"D")</f>
        <v>0</v>
      </c>
      <c r="AY4135" s="0" t="n">
        <f aca="false">COUNTIF($BC4135:$EG4135,"R")</f>
        <v>0</v>
      </c>
      <c r="AZ4135" s="0" t="n">
        <f aca="false">IF(CC4135="D",1,0)+IF(CL4135="D",1,0)+IF(CW4135="D",1,0)+IF(DD4135="D",1,0)+IF(DJ4135="D",1,0)+IF(DO4135="D",1,0)+IF(DW4135="D",1,0)</f>
        <v>0</v>
      </c>
      <c r="BA4135" s="0" t="n">
        <f aca="false">IF(DH4135&lt;&gt;"",1,0)+IF(DI4135&lt;&gt;"",1,0)+IF(DK4135&lt;&gt;"",1,0)+IF(DM4135&lt;&gt;"",1,0)+IF(DN4135&lt;&gt;"",1,0)+IF(DO4135&lt;&gt;"",1,0)+IF(DQ4135&lt;&gt;"",1,0)+IF(DR4135&lt;&gt;"",1,0)+IF(DT4135&lt;&gt;"",1,0)+IF(DU4135&lt;&gt;"",1,0)+IF(DV4135&lt;&gt;"",1,0)+IF(DW4135&lt;&gt;"",1,0)+IF(DX4135&lt;&gt;"",1,0)+IF(DZ4135&lt;&gt;"",1,0)+IF(EA4135&lt;&gt;"",1,0)+IF(EB4135&lt;&gt;"",1,0)+IF(EE4135&lt;&gt;"",1,0)</f>
        <v>1</v>
      </c>
      <c r="BB4135" s="0" t="n">
        <f aca="false">AY4135*AX4135</f>
        <v>0</v>
      </c>
      <c r="DN4135" s="0" t="s">
        <v>155</v>
      </c>
    </row>
    <row r="4136" customFormat="false" ht="13.8" hidden="false" customHeight="false" outlineLevel="0" collapsed="false">
      <c r="A4136" s="0" t="s">
        <v>16335</v>
      </c>
      <c r="B4136" s="0" t="n">
        <v>78</v>
      </c>
      <c r="C4136" s="0" t="n">
        <v>435650</v>
      </c>
      <c r="D4136" s="0" t="s">
        <v>16336</v>
      </c>
      <c r="E4136" s="0" t="s">
        <v>16337</v>
      </c>
      <c r="F4136" s="0" t="str">
        <f aca="false">CONCATENATE(D4137," ",LEFT(I4137,4),"T=",AW4137,"D=",AX4137,"R=",AY4137,"M=",AZ4137,"L=",BA4137,"B=",BB4137)</f>
        <v>MAGALLON 1998T=2D=0R=0M=0L=2B=0</v>
      </c>
      <c r="G4136" s="0" t="s">
        <v>352</v>
      </c>
      <c r="I4136" s="0" t="s">
        <v>16338</v>
      </c>
      <c r="J4136" s="0" t="s">
        <v>16339</v>
      </c>
      <c r="K4136" s="0" t="s">
        <v>143</v>
      </c>
      <c r="L4136" s="0" t="s">
        <v>144</v>
      </c>
      <c r="M4136" s="0" t="str">
        <f aca="false">RIGHT(N4136,LEN(N4136)-FIND(" ",N4136))</f>
        <v>PERKINSWOOD BLVD NE</v>
      </c>
      <c r="N4136" s="0" t="s">
        <v>5656</v>
      </c>
      <c r="O4136" s="0" t="s">
        <v>6244</v>
      </c>
      <c r="P4136" s="0" t="s">
        <v>147</v>
      </c>
      <c r="Q4136" s="0" t="s">
        <v>148</v>
      </c>
      <c r="R4136" s="0" t="n">
        <v>44483</v>
      </c>
      <c r="AD4136" s="0" t="s">
        <v>149</v>
      </c>
      <c r="AE4136" s="0" t="s">
        <v>150</v>
      </c>
      <c r="AF4136" s="0" t="s">
        <v>151</v>
      </c>
      <c r="AH4136" s="0" t="n">
        <v>14</v>
      </c>
      <c r="AI4136" s="0" t="n">
        <v>11</v>
      </c>
      <c r="AN4136" s="0" t="s">
        <v>147</v>
      </c>
      <c r="AO4136" s="0" t="s">
        <v>152</v>
      </c>
      <c r="AP4136" s="0" t="s">
        <v>153</v>
      </c>
      <c r="AQ4136" s="0" t="n">
        <v>9</v>
      </c>
      <c r="AR4136" s="0" t="n">
        <v>64</v>
      </c>
      <c r="AS4136" s="0" t="n">
        <v>32</v>
      </c>
      <c r="AV4136" s="0" t="s">
        <v>154</v>
      </c>
      <c r="AW4136" s="0" t="n">
        <f aca="false">COUNTA($BC4136:$EG4136)</f>
        <v>13</v>
      </c>
      <c r="AX4136" s="0" t="n">
        <f aca="false">COUNTIF($BC4136:$EG4136,"D")</f>
        <v>2</v>
      </c>
      <c r="AY4136" s="0" t="n">
        <f aca="false">COUNTIF($BC4136:$EG4136,"R")</f>
        <v>0</v>
      </c>
      <c r="AZ4136" s="0" t="n">
        <f aca="false">IF(CC4136="D",1,0)+IF(CL4136="D",1,0)+IF(CW4136="D",1,0)+IF(DD4136="D",1,0)+IF(DJ4136="D",1,0)+IF(DO4136="D",1,0)+IF(DW4136="D",1,0)</f>
        <v>0</v>
      </c>
      <c r="BA4136" s="0" t="n">
        <f aca="false">IF(DH4136&lt;&gt;"",1,0)+IF(DI4136&lt;&gt;"",1,0)+IF(DK4136&lt;&gt;"",1,0)+IF(DM4136&lt;&gt;"",1,0)+IF(DN4136&lt;&gt;"",1,0)+IF(DO4136&lt;&gt;"",1,0)+IF(DQ4136&lt;&gt;"",1,0)+IF(DR4136&lt;&gt;"",1,0)+IF(DT4136&lt;&gt;"",1,0)+IF(DU4136&lt;&gt;"",1,0)+IF(DV4136&lt;&gt;"",1,0)+IF(DW4136&lt;&gt;"",1,0)+IF(DX4136&lt;&gt;"",1,0)+IF(DZ4136&lt;&gt;"",1,0)+IF(EA4136&lt;&gt;"",1,0)+IF(EB4136&lt;&gt;"",1,0)+IF(EE4136&lt;&gt;"",1,0)</f>
        <v>2</v>
      </c>
      <c r="BB4136" s="0" t="n">
        <f aca="false">AY4136*AX4136</f>
        <v>0</v>
      </c>
      <c r="BD4136" s="0" t="s">
        <v>155</v>
      </c>
      <c r="BL4136" s="0" t="s">
        <v>155</v>
      </c>
      <c r="BY4136" s="0" t="s">
        <v>144</v>
      </c>
      <c r="CA4136" s="0" t="s">
        <v>155</v>
      </c>
      <c r="CK4136" s="0" t="s">
        <v>155</v>
      </c>
      <c r="CN4136" s="0" t="s">
        <v>155</v>
      </c>
      <c r="CP4136" s="0" t="s">
        <v>155</v>
      </c>
      <c r="CT4136" s="0" t="s">
        <v>155</v>
      </c>
      <c r="CV4136" s="0" t="s">
        <v>155</v>
      </c>
      <c r="DC4136" s="0" t="s">
        <v>155</v>
      </c>
      <c r="DI4136" s="0" t="s">
        <v>155</v>
      </c>
      <c r="DN4136" s="0" t="s">
        <v>155</v>
      </c>
      <c r="DS4136" s="0" t="s">
        <v>144</v>
      </c>
    </row>
    <row r="4137" customFormat="false" ht="13.8" hidden="false" customHeight="false" outlineLevel="0" collapsed="false">
      <c r="A4137" s="0" t="s">
        <v>16340</v>
      </c>
      <c r="B4137" s="0" t="n">
        <v>78</v>
      </c>
      <c r="C4137" s="0" t="n">
        <v>448158</v>
      </c>
      <c r="D4137" s="0" t="s">
        <v>16341</v>
      </c>
      <c r="E4137" s="0" t="s">
        <v>4077</v>
      </c>
      <c r="F4137" s="0" t="str">
        <f aca="false">CONCATENATE(D4138," ",LEFT(I4138,4),"T=",AW4138,"D=",AX4138,"R=",AY4138,"M=",AZ4138,"L=",BA4138,"B=",BB4138)</f>
        <v>REAM 1971T=8D=1R=0M=0L=0B=0</v>
      </c>
      <c r="G4137" s="0" t="s">
        <v>5427</v>
      </c>
      <c r="I4137" s="0" t="s">
        <v>16342</v>
      </c>
      <c r="J4137" s="0" t="s">
        <v>16339</v>
      </c>
      <c r="K4137" s="0" t="s">
        <v>143</v>
      </c>
      <c r="M4137" s="0" t="str">
        <f aca="false">RIGHT(N4137,LEN(N4137)-FIND(" ",N4137))</f>
        <v>FOSTER DR NE</v>
      </c>
      <c r="N4137" s="0" t="s">
        <v>10224</v>
      </c>
      <c r="P4137" s="0" t="s">
        <v>147</v>
      </c>
      <c r="Q4137" s="0" t="s">
        <v>148</v>
      </c>
      <c r="R4137" s="0" t="n">
        <v>44483</v>
      </c>
      <c r="AD4137" s="0" t="s">
        <v>149</v>
      </c>
      <c r="AE4137" s="0" t="s">
        <v>150</v>
      </c>
      <c r="AF4137" s="0" t="s">
        <v>151</v>
      </c>
      <c r="AH4137" s="0" t="n">
        <v>14</v>
      </c>
      <c r="AI4137" s="0" t="n">
        <v>11</v>
      </c>
      <c r="AN4137" s="0" t="s">
        <v>147</v>
      </c>
      <c r="AO4137" s="0" t="s">
        <v>176</v>
      </c>
      <c r="AP4137" s="0" t="s">
        <v>177</v>
      </c>
      <c r="AQ4137" s="0" t="n">
        <v>9</v>
      </c>
      <c r="AR4137" s="0" t="n">
        <v>64</v>
      </c>
      <c r="AS4137" s="0" t="n">
        <v>32</v>
      </c>
      <c r="AV4137" s="0" t="s">
        <v>154</v>
      </c>
      <c r="AW4137" s="0" t="n">
        <f aca="false">COUNTA($BC4137:$EG4137)</f>
        <v>2</v>
      </c>
      <c r="AX4137" s="0" t="n">
        <f aca="false">COUNTIF($BC4137:$EG4137,"D")</f>
        <v>0</v>
      </c>
      <c r="AY4137" s="0" t="n">
        <f aca="false">COUNTIF($BC4137:$EG4137,"R")</f>
        <v>0</v>
      </c>
      <c r="AZ4137" s="0" t="n">
        <f aca="false">IF(CC4137="D",1,0)+IF(CL4137="D",1,0)+IF(CW4137="D",1,0)+IF(DD4137="D",1,0)+IF(DJ4137="D",1,0)+IF(DO4137="D",1,0)+IF(DW4137="D",1,0)</f>
        <v>0</v>
      </c>
      <c r="BA4137" s="0" t="n">
        <f aca="false">IF(DH4137&lt;&gt;"",1,0)+IF(DI4137&lt;&gt;"",1,0)+IF(DK4137&lt;&gt;"",1,0)+IF(DM4137&lt;&gt;"",1,0)+IF(DN4137&lt;&gt;"",1,0)+IF(DO4137&lt;&gt;"",1,0)+IF(DQ4137&lt;&gt;"",1,0)+IF(DR4137&lt;&gt;"",1,0)+IF(DT4137&lt;&gt;"",1,0)+IF(DU4137&lt;&gt;"",1,0)+IF(DV4137&lt;&gt;"",1,0)+IF(DW4137&lt;&gt;"",1,0)+IF(DX4137&lt;&gt;"",1,0)+IF(DZ4137&lt;&gt;"",1,0)+IF(EA4137&lt;&gt;"",1,0)+IF(EB4137&lt;&gt;"",1,0)+IF(EE4137&lt;&gt;"",1,0)</f>
        <v>2</v>
      </c>
      <c r="BB4137" s="0" t="n">
        <f aca="false">AY4137*AX4137</f>
        <v>0</v>
      </c>
      <c r="DI4137" s="0" t="s">
        <v>155</v>
      </c>
      <c r="DN4137" s="0" t="s">
        <v>155</v>
      </c>
    </row>
    <row r="4138" customFormat="false" ht="13.8" hidden="false" customHeight="false" outlineLevel="0" collapsed="false">
      <c r="A4138" s="0" t="s">
        <v>16343</v>
      </c>
      <c r="B4138" s="0" t="n">
        <v>78</v>
      </c>
      <c r="C4138" s="0" t="n">
        <v>480732</v>
      </c>
      <c r="D4138" s="0" t="s">
        <v>16344</v>
      </c>
      <c r="E4138" s="0" t="s">
        <v>552</v>
      </c>
      <c r="F4138" s="0" t="str">
        <f aca="false">CONCATENATE(D4139," ",LEFT(I4139,4),"T=",AW4139,"D=",AX4139,"R=",AY4139,"M=",AZ4139,"L=",BA4139,"B=",BB4139)</f>
        <v>BAKER 1998T=0D=0R=0M=0L=0B=0</v>
      </c>
      <c r="G4138" s="0" t="s">
        <v>1011</v>
      </c>
      <c r="I4138" s="0" t="s">
        <v>16345</v>
      </c>
      <c r="J4138" s="0" t="s">
        <v>16339</v>
      </c>
      <c r="K4138" s="0" t="s">
        <v>143</v>
      </c>
      <c r="M4138" s="0" t="str">
        <f aca="false">RIGHT(N4138,LEN(N4138)-FIND(" ",N4138))</f>
        <v>WILLOW BROOK DR NE</v>
      </c>
      <c r="N4138" s="0" t="s">
        <v>16346</v>
      </c>
      <c r="P4138" s="0" t="s">
        <v>147</v>
      </c>
      <c r="Q4138" s="0" t="s">
        <v>148</v>
      </c>
      <c r="R4138" s="0" t="n">
        <v>44483</v>
      </c>
      <c r="S4138" s="0" t="n">
        <v>4658</v>
      </c>
      <c r="AD4138" s="0" t="s">
        <v>149</v>
      </c>
      <c r="AE4138" s="0" t="s">
        <v>150</v>
      </c>
      <c r="AH4138" s="0" t="n">
        <v>14</v>
      </c>
      <c r="AI4138" s="0" t="n">
        <v>11</v>
      </c>
      <c r="AJ4138" s="0" t="s">
        <v>164</v>
      </c>
      <c r="AM4138" s="0" t="s">
        <v>165</v>
      </c>
      <c r="AN4138" s="0" t="s">
        <v>147</v>
      </c>
      <c r="AO4138" s="0" t="s">
        <v>166</v>
      </c>
      <c r="AP4138" s="0" t="s">
        <v>167</v>
      </c>
      <c r="AQ4138" s="0" t="n">
        <v>9</v>
      </c>
      <c r="AR4138" s="0" t="n">
        <v>64</v>
      </c>
      <c r="AS4138" s="0" t="n">
        <v>32</v>
      </c>
      <c r="AV4138" s="0" t="s">
        <v>154</v>
      </c>
      <c r="AW4138" s="0" t="n">
        <f aca="false">COUNTA($BC4138:$EG4138)</f>
        <v>8</v>
      </c>
      <c r="AX4138" s="0" t="n">
        <f aca="false">COUNTIF($BC4138:$EG4138,"D")</f>
        <v>1</v>
      </c>
      <c r="AY4138" s="0" t="n">
        <f aca="false">COUNTIF($BC4138:$EG4138,"R")</f>
        <v>0</v>
      </c>
      <c r="AZ4138" s="0" t="n">
        <f aca="false">IF(CC4138="D",1,0)+IF(CL4138="D",1,0)+IF(CW4138="D",1,0)+IF(DD4138="D",1,0)+IF(DJ4138="D",1,0)+IF(DO4138="D",1,0)+IF(DW4138="D",1,0)</f>
        <v>0</v>
      </c>
      <c r="BA4138" s="0" t="n">
        <f aca="false">IF(DH4138&lt;&gt;"",1,0)+IF(DI4138&lt;&gt;"",1,0)+IF(DK4138&lt;&gt;"",1,0)+IF(DM4138&lt;&gt;"",1,0)+IF(DN4138&lt;&gt;"",1,0)+IF(DO4138&lt;&gt;"",1,0)+IF(DQ4138&lt;&gt;"",1,0)+IF(DR4138&lt;&gt;"",1,0)+IF(DT4138&lt;&gt;"",1,0)+IF(DU4138&lt;&gt;"",1,0)+IF(DV4138&lt;&gt;"",1,0)+IF(DW4138&lt;&gt;"",1,0)+IF(DX4138&lt;&gt;"",1,0)+IF(DZ4138&lt;&gt;"",1,0)+IF(EA4138&lt;&gt;"",1,0)+IF(EB4138&lt;&gt;"",1,0)+IF(EE4138&lt;&gt;"",1,0)</f>
        <v>0</v>
      </c>
      <c r="BB4138" s="0" t="n">
        <f aca="false">AY4138*AX4138</f>
        <v>0</v>
      </c>
      <c r="BD4138" s="0" t="s">
        <v>155</v>
      </c>
      <c r="BL4138" s="0" t="s">
        <v>155</v>
      </c>
      <c r="BS4138" s="0" t="s">
        <v>155</v>
      </c>
      <c r="BY4138" s="0" t="s">
        <v>144</v>
      </c>
      <c r="CA4138" s="0" t="s">
        <v>155</v>
      </c>
      <c r="CK4138" s="0" t="s">
        <v>155</v>
      </c>
      <c r="CP4138" s="0" t="s">
        <v>155</v>
      </c>
      <c r="EF4138" s="0" t="s">
        <v>155</v>
      </c>
    </row>
    <row r="4139" customFormat="false" ht="13.8" hidden="false" customHeight="false" outlineLevel="0" collapsed="false">
      <c r="A4139" s="0" t="s">
        <v>16347</v>
      </c>
      <c r="B4139" s="0" t="n">
        <v>78</v>
      </c>
      <c r="C4139" s="0" t="n">
        <v>432190</v>
      </c>
      <c r="D4139" s="0" t="s">
        <v>7597</v>
      </c>
      <c r="E4139" s="0" t="s">
        <v>1120</v>
      </c>
      <c r="F4139" s="0" t="str">
        <f aca="false">CONCATENATE(D4140," ",LEFT(I4140,4),"T=",AW4140,"D=",AX4140,"R=",AY4140,"M=",AZ4140,"L=",BA4140,"B=",BB4140)</f>
        <v>HECKATHORN 1970T=2D=0R=1M=0L=0B=0</v>
      </c>
      <c r="G4139" s="0" t="s">
        <v>220</v>
      </c>
      <c r="I4139" s="0" t="s">
        <v>16348</v>
      </c>
      <c r="J4139" s="0" t="s">
        <v>16349</v>
      </c>
      <c r="K4139" s="0" t="s">
        <v>143</v>
      </c>
      <c r="M4139" s="0" t="str">
        <f aca="false">RIGHT(N4139,LEN(N4139)-FIND(" ",N4139))</f>
        <v>ELM RD NE</v>
      </c>
      <c r="N4139" s="0" t="s">
        <v>16350</v>
      </c>
      <c r="P4139" s="0" t="s">
        <v>147</v>
      </c>
      <c r="Q4139" s="0" t="s">
        <v>148</v>
      </c>
      <c r="R4139" s="0" t="n">
        <v>44483</v>
      </c>
      <c r="AD4139" s="0" t="s">
        <v>149</v>
      </c>
      <c r="AE4139" s="0" t="s">
        <v>150</v>
      </c>
      <c r="AF4139" s="0" t="s">
        <v>151</v>
      </c>
      <c r="AH4139" s="0" t="n">
        <v>14</v>
      </c>
      <c r="AI4139" s="0" t="n">
        <v>11</v>
      </c>
      <c r="AN4139" s="0" t="s">
        <v>147</v>
      </c>
      <c r="AO4139" s="0" t="s">
        <v>261</v>
      </c>
      <c r="AP4139" s="0" t="s">
        <v>262</v>
      </c>
      <c r="AQ4139" s="0" t="n">
        <v>9</v>
      </c>
      <c r="AR4139" s="0" t="n">
        <v>64</v>
      </c>
      <c r="AS4139" s="0" t="n">
        <v>32</v>
      </c>
      <c r="AV4139" s="0" t="s">
        <v>154</v>
      </c>
      <c r="AW4139" s="0" t="n">
        <f aca="false">COUNTA($BC4139:$EG4139)</f>
        <v>0</v>
      </c>
      <c r="AX4139" s="0" t="n">
        <f aca="false">COUNTIF($BC4139:$EG4139,"D")</f>
        <v>0</v>
      </c>
      <c r="AY4139" s="0" t="n">
        <f aca="false">COUNTIF($BC4139:$EG4139,"R")</f>
        <v>0</v>
      </c>
      <c r="AZ4139" s="0" t="n">
        <f aca="false">IF(CC4139="D",1,0)+IF(CL4139="D",1,0)+IF(CW4139="D",1,0)+IF(DD4139="D",1,0)+IF(DJ4139="D",1,0)+IF(DO4139="D",1,0)+IF(DW4139="D",1,0)</f>
        <v>0</v>
      </c>
      <c r="BA4139" s="0" t="n">
        <f aca="false">IF(DH4139&lt;&gt;"",1,0)+IF(DI4139&lt;&gt;"",1,0)+IF(DK4139&lt;&gt;"",1,0)+IF(DM4139&lt;&gt;"",1,0)+IF(DN4139&lt;&gt;"",1,0)+IF(DO4139&lt;&gt;"",1,0)+IF(DQ4139&lt;&gt;"",1,0)+IF(DR4139&lt;&gt;"",1,0)+IF(DT4139&lt;&gt;"",1,0)+IF(DU4139&lt;&gt;"",1,0)+IF(DV4139&lt;&gt;"",1,0)+IF(DW4139&lt;&gt;"",1,0)+IF(DX4139&lt;&gt;"",1,0)+IF(DZ4139&lt;&gt;"",1,0)+IF(EA4139&lt;&gt;"",1,0)+IF(EB4139&lt;&gt;"",1,0)+IF(EE4139&lt;&gt;"",1,0)</f>
        <v>0</v>
      </c>
      <c r="BB4139" s="0" t="n">
        <f aca="false">AY4139*AX4139</f>
        <v>0</v>
      </c>
    </row>
    <row r="4140" customFormat="false" ht="13.8" hidden="false" customHeight="false" outlineLevel="0" collapsed="false">
      <c r="A4140" s="0" t="s">
        <v>16351</v>
      </c>
      <c r="B4140" s="0" t="n">
        <v>78</v>
      </c>
      <c r="C4140" s="0" t="n">
        <v>474322</v>
      </c>
      <c r="D4140" s="0" t="s">
        <v>16352</v>
      </c>
      <c r="E4140" s="0" t="s">
        <v>761</v>
      </c>
      <c r="F4140" s="0" t="str">
        <f aca="false">CONCATENATE(D4141," ",LEFT(I4141,4),"T=",AW4141,"D=",AX4141,"R=",AY4141,"M=",AZ4141,"L=",BA4141,"B=",BB4141)</f>
        <v>WEST 1949T=22D=3R=1M=1L=4B=3</v>
      </c>
      <c r="G4140" s="0" t="s">
        <v>1426</v>
      </c>
      <c r="I4140" s="0" t="s">
        <v>16353</v>
      </c>
      <c r="J4140" s="0" t="s">
        <v>16349</v>
      </c>
      <c r="K4140" s="0" t="s">
        <v>143</v>
      </c>
      <c r="L4140" s="0" t="s">
        <v>174</v>
      </c>
      <c r="M4140" s="0" t="str">
        <f aca="false">RIGHT(N4140,LEN(N4140)-FIND(" ",N4140))</f>
        <v>ATLANTIC ST NE</v>
      </c>
      <c r="N4140" s="0" t="s">
        <v>16354</v>
      </c>
      <c r="P4140" s="0" t="s">
        <v>147</v>
      </c>
      <c r="Q4140" s="0" t="s">
        <v>148</v>
      </c>
      <c r="R4140" s="0" t="n">
        <v>44483</v>
      </c>
      <c r="AD4140" s="0" t="s">
        <v>149</v>
      </c>
      <c r="AE4140" s="0" t="s">
        <v>150</v>
      </c>
      <c r="AF4140" s="0" t="s">
        <v>151</v>
      </c>
      <c r="AH4140" s="0" t="n">
        <v>14</v>
      </c>
      <c r="AI4140" s="0" t="n">
        <v>11</v>
      </c>
      <c r="AN4140" s="0" t="s">
        <v>147</v>
      </c>
      <c r="AO4140" s="0" t="s">
        <v>189</v>
      </c>
      <c r="AP4140" s="0" t="s">
        <v>190</v>
      </c>
      <c r="AQ4140" s="0" t="n">
        <v>9</v>
      </c>
      <c r="AR4140" s="0" t="n">
        <v>64</v>
      </c>
      <c r="AS4140" s="0" t="n">
        <v>32</v>
      </c>
      <c r="AV4140" s="0" t="s">
        <v>154</v>
      </c>
      <c r="AW4140" s="0" t="n">
        <f aca="false">COUNTA($BC4140:$EG4140)</f>
        <v>2</v>
      </c>
      <c r="AX4140" s="0" t="n">
        <f aca="false">COUNTIF($BC4140:$EG4140,"D")</f>
        <v>0</v>
      </c>
      <c r="AY4140" s="0" t="n">
        <f aca="false">COUNTIF($BC4140:$EG4140,"R")</f>
        <v>1</v>
      </c>
      <c r="AZ4140" s="0" t="n">
        <f aca="false">IF(CC4140="D",1,0)+IF(CL4140="D",1,0)+IF(CW4140="D",1,0)+IF(DD4140="D",1,0)+IF(DJ4140="D",1,0)+IF(DO4140="D",1,0)+IF(DW4140="D",1,0)</f>
        <v>0</v>
      </c>
      <c r="BA4140" s="0" t="n">
        <f aca="false">IF(DH4140&lt;&gt;"",1,0)+IF(DI4140&lt;&gt;"",1,0)+IF(DK4140&lt;&gt;"",1,0)+IF(DM4140&lt;&gt;"",1,0)+IF(DN4140&lt;&gt;"",1,0)+IF(DO4140&lt;&gt;"",1,0)+IF(DQ4140&lt;&gt;"",1,0)+IF(DR4140&lt;&gt;"",1,0)+IF(DT4140&lt;&gt;"",1,0)+IF(DU4140&lt;&gt;"",1,0)+IF(DV4140&lt;&gt;"",1,0)+IF(DW4140&lt;&gt;"",1,0)+IF(DX4140&lt;&gt;"",1,0)+IF(DZ4140&lt;&gt;"",1,0)+IF(EA4140&lt;&gt;"",1,0)+IF(EB4140&lt;&gt;"",1,0)+IF(EE4140&lt;&gt;"",1,0)</f>
        <v>0</v>
      </c>
      <c r="BB4140" s="0" t="n">
        <f aca="false">AY4140*AX4140</f>
        <v>0</v>
      </c>
      <c r="ED4140" s="0" t="s">
        <v>174</v>
      </c>
      <c r="EF4140" s="0" t="s">
        <v>155</v>
      </c>
    </row>
    <row r="4141" customFormat="false" ht="13.8" hidden="false" customHeight="false" outlineLevel="0" collapsed="false">
      <c r="A4141" s="0" t="s">
        <v>16355</v>
      </c>
      <c r="B4141" s="0" t="n">
        <v>78</v>
      </c>
      <c r="C4141" s="0" t="n">
        <v>298709</v>
      </c>
      <c r="D4141" s="0" t="s">
        <v>2103</v>
      </c>
      <c r="E4141" s="0" t="s">
        <v>16356</v>
      </c>
      <c r="F4141" s="0" t="str">
        <f aca="false">CONCATENATE(D4142," ",LEFT(I4142,4),"T=",AW4142,"D=",AX4142,"R=",AY4142,"M=",AZ4142,"L=",BA4142,"B=",BB4142)</f>
        <v>MCLAIN 1972T=2D=1R=0M=1L=1B=0</v>
      </c>
      <c r="G4141" s="0" t="s">
        <v>193</v>
      </c>
      <c r="I4141" s="0" t="s">
        <v>16357</v>
      </c>
      <c r="J4141" s="0" t="s">
        <v>16358</v>
      </c>
      <c r="K4141" s="0" t="s">
        <v>143</v>
      </c>
      <c r="M4141" s="0" t="str">
        <f aca="false">RIGHT(N4141,LEN(N4141)-FIND(" ",N4141))</f>
        <v>FAIRMOUNT AVE NE</v>
      </c>
      <c r="N4141" s="0" t="s">
        <v>16359</v>
      </c>
      <c r="P4141" s="0" t="s">
        <v>147</v>
      </c>
      <c r="Q4141" s="0" t="s">
        <v>148</v>
      </c>
      <c r="R4141" s="0" t="n">
        <v>44483</v>
      </c>
      <c r="AD4141" s="0" t="s">
        <v>149</v>
      </c>
      <c r="AE4141" s="0" t="s">
        <v>150</v>
      </c>
      <c r="AF4141" s="0" t="s">
        <v>151</v>
      </c>
      <c r="AH4141" s="0" t="n">
        <v>14</v>
      </c>
      <c r="AI4141" s="0" t="n">
        <v>11</v>
      </c>
      <c r="AN4141" s="0" t="s">
        <v>147</v>
      </c>
      <c r="AO4141" s="0" t="s">
        <v>152</v>
      </c>
      <c r="AP4141" s="0" t="s">
        <v>153</v>
      </c>
      <c r="AQ4141" s="0" t="n">
        <v>9</v>
      </c>
      <c r="AR4141" s="0" t="n">
        <v>64</v>
      </c>
      <c r="AS4141" s="0" t="n">
        <v>32</v>
      </c>
      <c r="AV4141" s="0" t="s">
        <v>154</v>
      </c>
      <c r="AW4141" s="0" t="n">
        <f aca="false">COUNTA($BC4141:$EG4141)</f>
        <v>22</v>
      </c>
      <c r="AX4141" s="0" t="n">
        <f aca="false">COUNTIF($BC4141:$EG4141,"D")</f>
        <v>3</v>
      </c>
      <c r="AY4141" s="0" t="n">
        <f aca="false">COUNTIF($BC4141:$EG4141,"R")</f>
        <v>1</v>
      </c>
      <c r="AZ4141" s="0" t="n">
        <f aca="false">IF(CC4141="D",1,0)+IF(CL4141="D",1,0)+IF(CW4141="D",1,0)+IF(DD4141="D",1,0)+IF(DJ4141="D",1,0)+IF(DO4141="D",1,0)+IF(DW4141="D",1,0)</f>
        <v>1</v>
      </c>
      <c r="BA4141" s="0" t="n">
        <f aca="false">IF(DH4141&lt;&gt;"",1,0)+IF(DI4141&lt;&gt;"",1,0)+IF(DK4141&lt;&gt;"",1,0)+IF(DM4141&lt;&gt;"",1,0)+IF(DN4141&lt;&gt;"",1,0)+IF(DO4141&lt;&gt;"",1,0)+IF(DQ4141&lt;&gt;"",1,0)+IF(DR4141&lt;&gt;"",1,0)+IF(DT4141&lt;&gt;"",1,0)+IF(DU4141&lt;&gt;"",1,0)+IF(DV4141&lt;&gt;"",1,0)+IF(DW4141&lt;&gt;"",1,0)+IF(DX4141&lt;&gt;"",1,0)+IF(DZ4141&lt;&gt;"",1,0)+IF(EA4141&lt;&gt;"",1,0)+IF(EB4141&lt;&gt;"",1,0)+IF(EE4141&lt;&gt;"",1,0)</f>
        <v>4</v>
      </c>
      <c r="BB4141" s="0" t="n">
        <f aca="false">AY4141*AX4141</f>
        <v>3</v>
      </c>
      <c r="BD4141" s="0" t="s">
        <v>155</v>
      </c>
      <c r="BE4141" s="0" t="s">
        <v>155</v>
      </c>
      <c r="BF4141" s="0" t="s">
        <v>155</v>
      </c>
      <c r="BH4141" s="0" t="s">
        <v>155</v>
      </c>
      <c r="BK4141" s="0" t="s">
        <v>155</v>
      </c>
      <c r="BL4141" s="0" t="s">
        <v>155</v>
      </c>
      <c r="BP4141" s="0" t="s">
        <v>155</v>
      </c>
      <c r="BS4141" s="0" t="s">
        <v>155</v>
      </c>
      <c r="BY4141" s="0" t="s">
        <v>144</v>
      </c>
      <c r="CA4141" s="0" t="s">
        <v>155</v>
      </c>
      <c r="CK4141" s="0" t="s">
        <v>155</v>
      </c>
      <c r="CN4141" s="0" t="s">
        <v>155</v>
      </c>
      <c r="CP4141" s="0" t="s">
        <v>155</v>
      </c>
      <c r="CV4141" s="0" t="s">
        <v>155</v>
      </c>
      <c r="CY4141" s="0" t="s">
        <v>155</v>
      </c>
      <c r="CZ4141" s="0" t="s">
        <v>144</v>
      </c>
      <c r="DC4141" s="0" t="s">
        <v>155</v>
      </c>
      <c r="DI4141" s="0" t="s">
        <v>155</v>
      </c>
      <c r="DJ4141" s="0" t="s">
        <v>144</v>
      </c>
      <c r="DM4141" s="0" t="s">
        <v>174</v>
      </c>
      <c r="DN4141" s="0" t="s">
        <v>155</v>
      </c>
      <c r="DU4141" s="0" t="s">
        <v>155</v>
      </c>
    </row>
    <row r="4142" customFormat="false" ht="13.8" hidden="false" customHeight="false" outlineLevel="0" collapsed="false">
      <c r="A4142" s="0" t="s">
        <v>16360</v>
      </c>
      <c r="B4142" s="0" t="n">
        <v>78</v>
      </c>
      <c r="C4142" s="0" t="n">
        <v>435626</v>
      </c>
      <c r="D4142" s="0" t="s">
        <v>12621</v>
      </c>
      <c r="E4142" s="0" t="s">
        <v>3970</v>
      </c>
      <c r="F4142" s="0" t="str">
        <f aca="false">CONCATENATE(D4143," ",LEFT(I4143,4),"T=",AW4143,"D=",AX4143,"R=",AY4143,"M=",AZ4143,"L=",BA4143,"B=",BB4143)</f>
        <v>LEWIS JOHNSON 1983T=1D=0R=0M=0L=0B=0</v>
      </c>
      <c r="G4142" s="0" t="s">
        <v>1202</v>
      </c>
      <c r="I4142" s="0" t="s">
        <v>4655</v>
      </c>
      <c r="J4142" s="0" t="s">
        <v>16358</v>
      </c>
      <c r="K4142" s="0" t="s">
        <v>239</v>
      </c>
      <c r="M4142" s="0" t="str">
        <f aca="false">RIGHT(N4142,LEN(N4142)-FIND(" ",N4142))</f>
        <v>DARTMOOR DR NE</v>
      </c>
      <c r="N4142" s="0" t="s">
        <v>12624</v>
      </c>
      <c r="P4142" s="0" t="s">
        <v>147</v>
      </c>
      <c r="Q4142" s="0" t="s">
        <v>148</v>
      </c>
      <c r="R4142" s="0" t="n">
        <v>44483</v>
      </c>
      <c r="AD4142" s="0" t="s">
        <v>149</v>
      </c>
      <c r="AE4142" s="0" t="s">
        <v>150</v>
      </c>
      <c r="AH4142" s="0" t="n">
        <v>14</v>
      </c>
      <c r="AI4142" s="0" t="n">
        <v>11</v>
      </c>
      <c r="AJ4142" s="0" t="s">
        <v>164</v>
      </c>
      <c r="AM4142" s="0" t="s">
        <v>165</v>
      </c>
      <c r="AN4142" s="0" t="s">
        <v>147</v>
      </c>
      <c r="AO4142" s="0" t="s">
        <v>166</v>
      </c>
      <c r="AP4142" s="0" t="s">
        <v>167</v>
      </c>
      <c r="AQ4142" s="0" t="n">
        <v>9</v>
      </c>
      <c r="AR4142" s="0" t="n">
        <v>64</v>
      </c>
      <c r="AS4142" s="0" t="n">
        <v>32</v>
      </c>
      <c r="AV4142" s="0" t="s">
        <v>154</v>
      </c>
      <c r="AW4142" s="0" t="n">
        <f aca="false">COUNTA($BC4142:$EG4142)</f>
        <v>2</v>
      </c>
      <c r="AX4142" s="0" t="n">
        <f aca="false">COUNTIF($BC4142:$EG4142,"D")</f>
        <v>1</v>
      </c>
      <c r="AY4142" s="0" t="n">
        <f aca="false">COUNTIF($BC4142:$EG4142,"R")</f>
        <v>0</v>
      </c>
      <c r="AZ4142" s="0" t="n">
        <f aca="false">IF(CC4142="D",1,0)+IF(CL4142="D",1,0)+IF(CW4142="D",1,0)+IF(DD4142="D",1,0)+IF(DJ4142="D",1,0)+IF(DO4142="D",1,0)+IF(DW4142="D",1,0)</f>
        <v>1</v>
      </c>
      <c r="BA4142" s="0" t="n">
        <f aca="false">IF(DH4142&lt;&gt;"",1,0)+IF(DI4142&lt;&gt;"",1,0)+IF(DK4142&lt;&gt;"",1,0)+IF(DM4142&lt;&gt;"",1,0)+IF(DN4142&lt;&gt;"",1,0)+IF(DO4142&lt;&gt;"",1,0)+IF(DQ4142&lt;&gt;"",1,0)+IF(DR4142&lt;&gt;"",1,0)+IF(DT4142&lt;&gt;"",1,0)+IF(DU4142&lt;&gt;"",1,0)+IF(DV4142&lt;&gt;"",1,0)+IF(DW4142&lt;&gt;"",1,0)+IF(DX4142&lt;&gt;"",1,0)+IF(DZ4142&lt;&gt;"",1,0)+IF(EA4142&lt;&gt;"",1,0)+IF(EB4142&lt;&gt;"",1,0)+IF(EE4142&lt;&gt;"",1,0)</f>
        <v>1</v>
      </c>
      <c r="BB4142" s="0" t="n">
        <f aca="false">AY4142*AX4142</f>
        <v>0</v>
      </c>
      <c r="DI4142" s="0" t="s">
        <v>155</v>
      </c>
      <c r="DJ4142" s="0" t="s">
        <v>144</v>
      </c>
    </row>
    <row r="4143" customFormat="false" ht="13.8" hidden="false" customHeight="false" outlineLevel="0" collapsed="false">
      <c r="A4143" s="0" t="s">
        <v>16361</v>
      </c>
      <c r="B4143" s="0" t="n">
        <v>78</v>
      </c>
      <c r="C4143" s="0" t="n">
        <v>480764</v>
      </c>
      <c r="D4143" s="0" t="s">
        <v>16362</v>
      </c>
      <c r="E4143" s="0" t="s">
        <v>16363</v>
      </c>
      <c r="F4143" s="0" t="str">
        <f aca="false">CONCATENATE(D4144," ",LEFT(I4144,4),"T=",AW4144,"D=",AX4144,"R=",AY4144,"M=",AZ4144,"L=",BA4144,"B=",BB4144)</f>
        <v>CLAIRE 1945T=1D=0R=0M=0L=0B=0</v>
      </c>
      <c r="G4143" s="0" t="s">
        <v>16364</v>
      </c>
      <c r="I4143" s="0" t="s">
        <v>16365</v>
      </c>
      <c r="J4143" s="0" t="s">
        <v>16366</v>
      </c>
      <c r="K4143" s="0" t="s">
        <v>143</v>
      </c>
      <c r="M4143" s="0" t="str">
        <f aca="false">RIGHT(N4143,LEN(N4143)-FIND(" ",N4143))</f>
        <v>OAK KNOLL AVE NE</v>
      </c>
      <c r="N4143" s="0" t="s">
        <v>5770</v>
      </c>
      <c r="P4143" s="0" t="s">
        <v>147</v>
      </c>
      <c r="Q4143" s="0" t="s">
        <v>148</v>
      </c>
      <c r="R4143" s="0" t="n">
        <v>44483</v>
      </c>
      <c r="AD4143" s="0" t="s">
        <v>149</v>
      </c>
      <c r="AE4143" s="0" t="s">
        <v>150</v>
      </c>
      <c r="AF4143" s="0" t="s">
        <v>151</v>
      </c>
      <c r="AH4143" s="0" t="n">
        <v>14</v>
      </c>
      <c r="AI4143" s="0" t="n">
        <v>11</v>
      </c>
      <c r="AN4143" s="0" t="s">
        <v>147</v>
      </c>
      <c r="AO4143" s="0" t="s">
        <v>152</v>
      </c>
      <c r="AP4143" s="0" t="s">
        <v>153</v>
      </c>
      <c r="AQ4143" s="0" t="n">
        <v>9</v>
      </c>
      <c r="AR4143" s="0" t="n">
        <v>64</v>
      </c>
      <c r="AS4143" s="0" t="n">
        <v>32</v>
      </c>
      <c r="AV4143" s="0" t="s">
        <v>154</v>
      </c>
      <c r="AW4143" s="0" t="n">
        <f aca="false">COUNTA($BC4143:$EG4143)</f>
        <v>1</v>
      </c>
      <c r="AX4143" s="0" t="n">
        <f aca="false">COUNTIF($BC4143:$EG4143,"D")</f>
        <v>0</v>
      </c>
      <c r="AY4143" s="0" t="n">
        <f aca="false">COUNTIF($BC4143:$EG4143,"R")</f>
        <v>0</v>
      </c>
      <c r="AZ4143" s="0" t="n">
        <f aca="false">IF(CC4143="D",1,0)+IF(CL4143="D",1,0)+IF(CW4143="D",1,0)+IF(DD4143="D",1,0)+IF(DJ4143="D",1,0)+IF(DO4143="D",1,0)+IF(DW4143="D",1,0)</f>
        <v>0</v>
      </c>
      <c r="BA4143" s="0" t="n">
        <f aca="false">IF(DH4143&lt;&gt;"",1,0)+IF(DI4143&lt;&gt;"",1,0)+IF(DK4143&lt;&gt;"",1,0)+IF(DM4143&lt;&gt;"",1,0)+IF(DN4143&lt;&gt;"",1,0)+IF(DO4143&lt;&gt;"",1,0)+IF(DQ4143&lt;&gt;"",1,0)+IF(DR4143&lt;&gt;"",1,0)+IF(DT4143&lt;&gt;"",1,0)+IF(DU4143&lt;&gt;"",1,0)+IF(DV4143&lt;&gt;"",1,0)+IF(DW4143&lt;&gt;"",1,0)+IF(DX4143&lt;&gt;"",1,0)+IF(DZ4143&lt;&gt;"",1,0)+IF(EA4143&lt;&gt;"",1,0)+IF(EB4143&lt;&gt;"",1,0)+IF(EE4143&lt;&gt;"",1,0)</f>
        <v>0</v>
      </c>
      <c r="BB4143" s="0" t="n">
        <f aca="false">AY4143*AX4143</f>
        <v>0</v>
      </c>
      <c r="EF4143" s="0" t="s">
        <v>155</v>
      </c>
    </row>
    <row r="4144" customFormat="false" ht="13.8" hidden="false" customHeight="false" outlineLevel="0" collapsed="false">
      <c r="A4144" s="0" t="s">
        <v>16367</v>
      </c>
      <c r="B4144" s="0" t="n">
        <v>78</v>
      </c>
      <c r="C4144" s="0" t="n">
        <v>480768</v>
      </c>
      <c r="D4144" s="0" t="s">
        <v>16368</v>
      </c>
      <c r="E4144" s="0" t="s">
        <v>11659</v>
      </c>
      <c r="F4144" s="0" t="str">
        <f aca="false">CONCATENATE(D4145," ",LEFT(I4145,4),"T=",AW4145,"D=",AX4145,"R=",AY4145,"M=",AZ4145,"L=",BA4145,"B=",BB4145)</f>
        <v>JAPUNCHA 1997T=5D=0R=0M=0L=4B=0</v>
      </c>
      <c r="G4144" s="0" t="s">
        <v>16369</v>
      </c>
      <c r="I4144" s="0" t="s">
        <v>16370</v>
      </c>
      <c r="J4144" s="0" t="s">
        <v>16366</v>
      </c>
      <c r="K4144" s="0" t="s">
        <v>143</v>
      </c>
      <c r="M4144" s="0" t="str">
        <f aca="false">RIGHT(N4144,LEN(N4144)-FIND(" ",N4144))</f>
        <v>KENILWORTH AVE NE</v>
      </c>
      <c r="N4144" s="0" t="s">
        <v>14719</v>
      </c>
      <c r="P4144" s="0" t="s">
        <v>147</v>
      </c>
      <c r="Q4144" s="0" t="s">
        <v>148</v>
      </c>
      <c r="R4144" s="0" t="n">
        <v>44483</v>
      </c>
      <c r="AD4144" s="0" t="s">
        <v>149</v>
      </c>
      <c r="AE4144" s="0" t="s">
        <v>150</v>
      </c>
      <c r="AF4144" s="0" t="s">
        <v>151</v>
      </c>
      <c r="AH4144" s="0" t="n">
        <v>14</v>
      </c>
      <c r="AI4144" s="0" t="n">
        <v>11</v>
      </c>
      <c r="AN4144" s="0" t="s">
        <v>147</v>
      </c>
      <c r="AO4144" s="0" t="s">
        <v>152</v>
      </c>
      <c r="AP4144" s="0" t="s">
        <v>153</v>
      </c>
      <c r="AQ4144" s="0" t="n">
        <v>9</v>
      </c>
      <c r="AR4144" s="0" t="n">
        <v>64</v>
      </c>
      <c r="AS4144" s="0" t="n">
        <v>32</v>
      </c>
      <c r="AV4144" s="0" t="s">
        <v>154</v>
      </c>
      <c r="AW4144" s="0" t="n">
        <f aca="false">COUNTA($BC4144:$EG4144)</f>
        <v>1</v>
      </c>
      <c r="AX4144" s="0" t="n">
        <f aca="false">COUNTIF($BC4144:$EG4144,"D")</f>
        <v>0</v>
      </c>
      <c r="AY4144" s="0" t="n">
        <f aca="false">COUNTIF($BC4144:$EG4144,"R")</f>
        <v>0</v>
      </c>
      <c r="AZ4144" s="0" t="n">
        <f aca="false">IF(CC4144="D",1,0)+IF(CL4144="D",1,0)+IF(CW4144="D",1,0)+IF(DD4144="D",1,0)+IF(DJ4144="D",1,0)+IF(DO4144="D",1,0)+IF(DW4144="D",1,0)</f>
        <v>0</v>
      </c>
      <c r="BA4144" s="0" t="n">
        <f aca="false">IF(DH4144&lt;&gt;"",1,0)+IF(DI4144&lt;&gt;"",1,0)+IF(DK4144&lt;&gt;"",1,0)+IF(DM4144&lt;&gt;"",1,0)+IF(DN4144&lt;&gt;"",1,0)+IF(DO4144&lt;&gt;"",1,0)+IF(DQ4144&lt;&gt;"",1,0)+IF(DR4144&lt;&gt;"",1,0)+IF(DT4144&lt;&gt;"",1,0)+IF(DU4144&lt;&gt;"",1,0)+IF(DV4144&lt;&gt;"",1,0)+IF(DW4144&lt;&gt;"",1,0)+IF(DX4144&lt;&gt;"",1,0)+IF(DZ4144&lt;&gt;"",1,0)+IF(EA4144&lt;&gt;"",1,0)+IF(EB4144&lt;&gt;"",1,0)+IF(EE4144&lt;&gt;"",1,0)</f>
        <v>0</v>
      </c>
      <c r="BB4144" s="0" t="n">
        <f aca="false">AY4144*AX4144</f>
        <v>0</v>
      </c>
      <c r="EF4144" s="0" t="s">
        <v>155</v>
      </c>
    </row>
    <row r="4145" customFormat="false" ht="13.8" hidden="false" customHeight="false" outlineLevel="0" collapsed="false">
      <c r="A4145" s="0" t="s">
        <v>16371</v>
      </c>
      <c r="B4145" s="0" t="n">
        <v>78</v>
      </c>
      <c r="C4145" s="0" t="n">
        <v>415311</v>
      </c>
      <c r="D4145" s="0" t="s">
        <v>5475</v>
      </c>
      <c r="E4145" s="0" t="s">
        <v>9481</v>
      </c>
      <c r="F4145" s="0" t="str">
        <f aca="false">CONCATENATE(D4146," ",LEFT(I4146,4),"T=",AW4146,"D=",AX4146,"R=",AY4146,"M=",AZ4146,"L=",BA4146,"B=",BB4146)</f>
        <v>KOSMAS 2003T=1D=0R=0M=0L=0B=0</v>
      </c>
      <c r="G4145" s="0" t="s">
        <v>193</v>
      </c>
      <c r="I4145" s="0" t="s">
        <v>16372</v>
      </c>
      <c r="J4145" s="0" t="s">
        <v>16373</v>
      </c>
      <c r="K4145" s="0" t="s">
        <v>143</v>
      </c>
      <c r="M4145" s="0" t="str">
        <f aca="false">RIGHT(N4145,LEN(N4145)-FIND(" ",N4145))</f>
        <v>ATLANTIC ST NE</v>
      </c>
      <c r="N4145" s="0" t="s">
        <v>16374</v>
      </c>
      <c r="P4145" s="0" t="s">
        <v>147</v>
      </c>
      <c r="Q4145" s="0" t="s">
        <v>148</v>
      </c>
      <c r="R4145" s="0" t="n">
        <v>44483</v>
      </c>
      <c r="AD4145" s="0" t="s">
        <v>149</v>
      </c>
      <c r="AE4145" s="0" t="s">
        <v>150</v>
      </c>
      <c r="AF4145" s="0" t="s">
        <v>151</v>
      </c>
      <c r="AH4145" s="0" t="n">
        <v>14</v>
      </c>
      <c r="AI4145" s="0" t="n">
        <v>11</v>
      </c>
      <c r="AN4145" s="0" t="s">
        <v>147</v>
      </c>
      <c r="AO4145" s="0" t="s">
        <v>189</v>
      </c>
      <c r="AP4145" s="0" t="s">
        <v>190</v>
      </c>
      <c r="AQ4145" s="0" t="n">
        <v>9</v>
      </c>
      <c r="AR4145" s="0" t="n">
        <v>64</v>
      </c>
      <c r="AS4145" s="0" t="n">
        <v>32</v>
      </c>
      <c r="AV4145" s="0" t="s">
        <v>154</v>
      </c>
      <c r="AW4145" s="0" t="n">
        <f aca="false">COUNTA($BC4145:$EG4145)</f>
        <v>5</v>
      </c>
      <c r="AX4145" s="0" t="n">
        <f aca="false">COUNTIF($BC4145:$EG4145,"D")</f>
        <v>0</v>
      </c>
      <c r="AY4145" s="0" t="n">
        <f aca="false">COUNTIF($BC4145:$EG4145,"R")</f>
        <v>0</v>
      </c>
      <c r="AZ4145" s="0" t="n">
        <f aca="false">IF(CC4145="D",1,0)+IF(CL4145="D",1,0)+IF(CW4145="D",1,0)+IF(DD4145="D",1,0)+IF(DJ4145="D",1,0)+IF(DO4145="D",1,0)+IF(DW4145="D",1,0)</f>
        <v>0</v>
      </c>
      <c r="BA4145" s="0" t="n">
        <f aca="false">IF(DH4145&lt;&gt;"",1,0)+IF(DI4145&lt;&gt;"",1,0)+IF(DK4145&lt;&gt;"",1,0)+IF(DM4145&lt;&gt;"",1,0)+IF(DN4145&lt;&gt;"",1,0)+IF(DO4145&lt;&gt;"",1,0)+IF(DQ4145&lt;&gt;"",1,0)+IF(DR4145&lt;&gt;"",1,0)+IF(DT4145&lt;&gt;"",1,0)+IF(DU4145&lt;&gt;"",1,0)+IF(DV4145&lt;&gt;"",1,0)+IF(DW4145&lt;&gt;"",1,0)+IF(DX4145&lt;&gt;"",1,0)+IF(DZ4145&lt;&gt;"",1,0)+IF(EA4145&lt;&gt;"",1,0)+IF(EB4145&lt;&gt;"",1,0)+IF(EE4145&lt;&gt;"",1,0)</f>
        <v>4</v>
      </c>
      <c r="BB4145" s="0" t="n">
        <f aca="false">AY4145*AX4145</f>
        <v>0</v>
      </c>
      <c r="DI4145" s="0" t="s">
        <v>155</v>
      </c>
      <c r="DN4145" s="0" t="s">
        <v>155</v>
      </c>
      <c r="DU4145" s="0" t="s">
        <v>155</v>
      </c>
      <c r="DX4145" s="0" t="s">
        <v>155</v>
      </c>
      <c r="EF4145" s="0" t="s">
        <v>155</v>
      </c>
    </row>
    <row r="4146" customFormat="false" ht="13.8" hidden="false" customHeight="false" outlineLevel="0" collapsed="false">
      <c r="A4146" s="0" t="s">
        <v>16375</v>
      </c>
      <c r="B4146" s="0" t="n">
        <v>78</v>
      </c>
      <c r="C4146" s="0" t="n">
        <v>480893</v>
      </c>
      <c r="D4146" s="0" t="s">
        <v>10578</v>
      </c>
      <c r="E4146" s="0" t="s">
        <v>16376</v>
      </c>
      <c r="F4146" s="0" t="str">
        <f aca="false">CONCATENATE(D4147," ",LEFT(I4147,4),"T=",AW4147,"D=",AX4147,"R=",AY4147,"M=",AZ4147,"L=",BA4147,"B=",BB4147)</f>
        <v>SPRINGER 2003T=2D=0R=0M=0L=2B=0</v>
      </c>
      <c r="G4146" s="0" t="s">
        <v>830</v>
      </c>
      <c r="I4146" s="0" t="s">
        <v>16377</v>
      </c>
      <c r="J4146" s="0" t="s">
        <v>16378</v>
      </c>
      <c r="K4146" s="0" t="s">
        <v>143</v>
      </c>
      <c r="M4146" s="0" t="str">
        <f aca="false">RIGHT(N4146,LEN(N4146)-FIND(" ",N4146))</f>
        <v>FAIRWAY DR NE</v>
      </c>
      <c r="N4146" s="0" t="s">
        <v>10580</v>
      </c>
      <c r="P4146" s="0" t="s">
        <v>147</v>
      </c>
      <c r="Q4146" s="0" t="s">
        <v>148</v>
      </c>
      <c r="R4146" s="0" t="n">
        <v>44483</v>
      </c>
      <c r="AD4146" s="0" t="s">
        <v>149</v>
      </c>
      <c r="AE4146" s="0" t="s">
        <v>150</v>
      </c>
      <c r="AF4146" s="0" t="s">
        <v>151</v>
      </c>
      <c r="AH4146" s="0" t="n">
        <v>14</v>
      </c>
      <c r="AI4146" s="0" t="n">
        <v>11</v>
      </c>
      <c r="AN4146" s="0" t="s">
        <v>147</v>
      </c>
      <c r="AO4146" s="0" t="s">
        <v>176</v>
      </c>
      <c r="AP4146" s="0" t="s">
        <v>177</v>
      </c>
      <c r="AQ4146" s="0" t="n">
        <v>9</v>
      </c>
      <c r="AR4146" s="0" t="n">
        <v>64</v>
      </c>
      <c r="AS4146" s="0" t="n">
        <v>32</v>
      </c>
      <c r="AV4146" s="0" t="s">
        <v>154</v>
      </c>
      <c r="AW4146" s="0" t="n">
        <f aca="false">COUNTA($BC4146:$EG4146)</f>
        <v>1</v>
      </c>
      <c r="AX4146" s="0" t="n">
        <f aca="false">COUNTIF($BC4146:$EG4146,"D")</f>
        <v>0</v>
      </c>
      <c r="AY4146" s="0" t="n">
        <f aca="false">COUNTIF($BC4146:$EG4146,"R")</f>
        <v>0</v>
      </c>
      <c r="AZ4146" s="0" t="n">
        <f aca="false">IF(CC4146="D",1,0)+IF(CL4146="D",1,0)+IF(CW4146="D",1,0)+IF(DD4146="D",1,0)+IF(DJ4146="D",1,0)+IF(DO4146="D",1,0)+IF(DW4146="D",1,0)</f>
        <v>0</v>
      </c>
      <c r="BA4146" s="0" t="n">
        <f aca="false">IF(DH4146&lt;&gt;"",1,0)+IF(DI4146&lt;&gt;"",1,0)+IF(DK4146&lt;&gt;"",1,0)+IF(DM4146&lt;&gt;"",1,0)+IF(DN4146&lt;&gt;"",1,0)+IF(DO4146&lt;&gt;"",1,0)+IF(DQ4146&lt;&gt;"",1,0)+IF(DR4146&lt;&gt;"",1,0)+IF(DT4146&lt;&gt;"",1,0)+IF(DU4146&lt;&gt;"",1,0)+IF(DV4146&lt;&gt;"",1,0)+IF(DW4146&lt;&gt;"",1,0)+IF(DX4146&lt;&gt;"",1,0)+IF(DZ4146&lt;&gt;"",1,0)+IF(EA4146&lt;&gt;"",1,0)+IF(EB4146&lt;&gt;"",1,0)+IF(EE4146&lt;&gt;"",1,0)</f>
        <v>0</v>
      </c>
      <c r="BB4146" s="0" t="n">
        <f aca="false">AY4146*AX4146</f>
        <v>0</v>
      </c>
      <c r="EF4146" s="0" t="s">
        <v>155</v>
      </c>
    </row>
    <row r="4147" customFormat="false" ht="13.8" hidden="false" customHeight="false" outlineLevel="0" collapsed="false">
      <c r="A4147" s="0" t="s">
        <v>16379</v>
      </c>
      <c r="B4147" s="0" t="n">
        <v>78</v>
      </c>
      <c r="C4147" s="0" t="n">
        <v>480838</v>
      </c>
      <c r="D4147" s="0" t="s">
        <v>5514</v>
      </c>
      <c r="E4147" s="0" t="s">
        <v>3579</v>
      </c>
      <c r="F4147" s="0" t="str">
        <f aca="false">CONCATENATE(D4148," ",LEFT(I4148,4),"T=",AW4148,"D=",AX4148,"R=",AY4148,"M=",AZ4148,"L=",BA4148,"B=",BB4148)</f>
        <v>KOVER 1989T=4D=0R=0M=0L=2B=0</v>
      </c>
      <c r="G4147" s="0" t="s">
        <v>761</v>
      </c>
      <c r="I4147" s="0" t="s">
        <v>16380</v>
      </c>
      <c r="J4147" s="0" t="s">
        <v>2762</v>
      </c>
      <c r="K4147" s="0" t="s">
        <v>143</v>
      </c>
      <c r="M4147" s="0" t="str">
        <f aca="false">RIGHT(N4147,LEN(N4147)-FIND(" ",N4147))</f>
        <v>WILLARD AVE NE</v>
      </c>
      <c r="N4147" s="0" t="s">
        <v>8694</v>
      </c>
      <c r="P4147" s="0" t="s">
        <v>147</v>
      </c>
      <c r="Q4147" s="0" t="s">
        <v>148</v>
      </c>
      <c r="R4147" s="0" t="n">
        <v>44483</v>
      </c>
      <c r="AD4147" s="0" t="s">
        <v>149</v>
      </c>
      <c r="AE4147" s="0" t="s">
        <v>150</v>
      </c>
      <c r="AF4147" s="0" t="s">
        <v>151</v>
      </c>
      <c r="AH4147" s="0" t="n">
        <v>14</v>
      </c>
      <c r="AI4147" s="0" t="n">
        <v>11</v>
      </c>
      <c r="AN4147" s="0" t="s">
        <v>147</v>
      </c>
      <c r="AO4147" s="0" t="s">
        <v>152</v>
      </c>
      <c r="AP4147" s="0" t="s">
        <v>153</v>
      </c>
      <c r="AQ4147" s="0" t="n">
        <v>9</v>
      </c>
      <c r="AR4147" s="0" t="n">
        <v>64</v>
      </c>
      <c r="AS4147" s="0" t="n">
        <v>32</v>
      </c>
      <c r="AV4147" s="0" t="s">
        <v>154</v>
      </c>
      <c r="AW4147" s="0" t="n">
        <f aca="false">COUNTA($BC4147:$EG4147)</f>
        <v>2</v>
      </c>
      <c r="AX4147" s="0" t="n">
        <f aca="false">COUNTIF($BC4147:$EG4147,"D")</f>
        <v>0</v>
      </c>
      <c r="AY4147" s="0" t="n">
        <f aca="false">COUNTIF($BC4147:$EG4147,"R")</f>
        <v>0</v>
      </c>
      <c r="AZ4147" s="0" t="n">
        <f aca="false">IF(CC4147="D",1,0)+IF(CL4147="D",1,0)+IF(CW4147="D",1,0)+IF(DD4147="D",1,0)+IF(DJ4147="D",1,0)+IF(DO4147="D",1,0)+IF(DW4147="D",1,0)</f>
        <v>0</v>
      </c>
      <c r="BA4147" s="0" t="n">
        <f aca="false">IF(DH4147&lt;&gt;"",1,0)+IF(DI4147&lt;&gt;"",1,0)+IF(DK4147&lt;&gt;"",1,0)+IF(DM4147&lt;&gt;"",1,0)+IF(DN4147&lt;&gt;"",1,0)+IF(DO4147&lt;&gt;"",1,0)+IF(DQ4147&lt;&gt;"",1,0)+IF(DR4147&lt;&gt;"",1,0)+IF(DT4147&lt;&gt;"",1,0)+IF(DU4147&lt;&gt;"",1,0)+IF(DV4147&lt;&gt;"",1,0)+IF(DW4147&lt;&gt;"",1,0)+IF(DX4147&lt;&gt;"",1,0)+IF(DZ4147&lt;&gt;"",1,0)+IF(EA4147&lt;&gt;"",1,0)+IF(EB4147&lt;&gt;"",1,0)+IF(EE4147&lt;&gt;"",1,0)</f>
        <v>2</v>
      </c>
      <c r="BB4147" s="0" t="n">
        <f aca="false">AY4147*AX4147</f>
        <v>0</v>
      </c>
      <c r="DU4147" s="0" t="s">
        <v>155</v>
      </c>
      <c r="DX4147" s="0" t="s">
        <v>155</v>
      </c>
    </row>
    <row r="4148" customFormat="false" ht="13.8" hidden="false" customHeight="false" outlineLevel="0" collapsed="false">
      <c r="A4148" s="0" t="s">
        <v>16381</v>
      </c>
      <c r="B4148" s="0" t="n">
        <v>78</v>
      </c>
      <c r="C4148" s="0" t="n">
        <v>348870</v>
      </c>
      <c r="D4148" s="0" t="s">
        <v>3431</v>
      </c>
      <c r="E4148" s="0" t="s">
        <v>9341</v>
      </c>
      <c r="F4148" s="0" t="str">
        <f aca="false">CONCATENATE(D4149," ",LEFT(I4149,4),"T=",AW4149,"D=",AX4149,"R=",AY4149,"M=",AZ4149,"L=",BA4149,"B=",BB4149)</f>
        <v>REGER 1993T=0D=0R=0M=0L=0B=0</v>
      </c>
      <c r="G4148" s="0" t="s">
        <v>185</v>
      </c>
      <c r="I4148" s="0" t="s">
        <v>16382</v>
      </c>
      <c r="J4148" s="0" t="s">
        <v>2762</v>
      </c>
      <c r="K4148" s="0" t="s">
        <v>143</v>
      </c>
      <c r="M4148" s="0" t="str">
        <f aca="false">RIGHT(N4148,LEN(N4148)-FIND(" ",N4148))</f>
        <v>EDGEWOOD ST NE</v>
      </c>
      <c r="N4148" s="0" t="s">
        <v>16383</v>
      </c>
      <c r="P4148" s="0" t="s">
        <v>147</v>
      </c>
      <c r="Q4148" s="0" t="s">
        <v>148</v>
      </c>
      <c r="R4148" s="0" t="n">
        <v>44483</v>
      </c>
      <c r="AD4148" s="0" t="s">
        <v>149</v>
      </c>
      <c r="AE4148" s="0" t="s">
        <v>150</v>
      </c>
      <c r="AF4148" s="0" t="s">
        <v>151</v>
      </c>
      <c r="AH4148" s="0" t="n">
        <v>14</v>
      </c>
      <c r="AI4148" s="0" t="n">
        <v>11</v>
      </c>
      <c r="AN4148" s="0" t="s">
        <v>147</v>
      </c>
      <c r="AO4148" s="0" t="s">
        <v>261</v>
      </c>
      <c r="AP4148" s="0" t="s">
        <v>262</v>
      </c>
      <c r="AQ4148" s="0" t="n">
        <v>9</v>
      </c>
      <c r="AR4148" s="0" t="n">
        <v>64</v>
      </c>
      <c r="AS4148" s="0" t="n">
        <v>32</v>
      </c>
      <c r="AV4148" s="0" t="s">
        <v>154</v>
      </c>
      <c r="AW4148" s="0" t="n">
        <f aca="false">COUNTA($BC4148:$EG4148)</f>
        <v>4</v>
      </c>
      <c r="AX4148" s="0" t="n">
        <f aca="false">COUNTIF($BC4148:$EG4148,"D")</f>
        <v>0</v>
      </c>
      <c r="AY4148" s="0" t="n">
        <f aca="false">COUNTIF($BC4148:$EG4148,"R")</f>
        <v>0</v>
      </c>
      <c r="AZ4148" s="0" t="n">
        <f aca="false">IF(CC4148="D",1,0)+IF(CL4148="D",1,0)+IF(CW4148="D",1,0)+IF(DD4148="D",1,0)+IF(DJ4148="D",1,0)+IF(DO4148="D",1,0)+IF(DW4148="D",1,0)</f>
        <v>0</v>
      </c>
      <c r="BA4148" s="0" t="n">
        <f aca="false">IF(DH4148&lt;&gt;"",1,0)+IF(DI4148&lt;&gt;"",1,0)+IF(DK4148&lt;&gt;"",1,0)+IF(DM4148&lt;&gt;"",1,0)+IF(DN4148&lt;&gt;"",1,0)+IF(DO4148&lt;&gt;"",1,0)+IF(DQ4148&lt;&gt;"",1,0)+IF(DR4148&lt;&gt;"",1,0)+IF(DT4148&lt;&gt;"",1,0)+IF(DU4148&lt;&gt;"",1,0)+IF(DV4148&lt;&gt;"",1,0)+IF(DW4148&lt;&gt;"",1,0)+IF(DX4148&lt;&gt;"",1,0)+IF(DZ4148&lt;&gt;"",1,0)+IF(EA4148&lt;&gt;"",1,0)+IF(EB4148&lt;&gt;"",1,0)+IF(EE4148&lt;&gt;"",1,0)</f>
        <v>2</v>
      </c>
      <c r="BB4148" s="0" t="n">
        <f aca="false">AY4148*AX4148</f>
        <v>0</v>
      </c>
      <c r="CA4148" s="0" t="s">
        <v>155</v>
      </c>
      <c r="CP4148" s="0" t="s">
        <v>155</v>
      </c>
      <c r="DN4148" s="0" t="s">
        <v>155</v>
      </c>
      <c r="EA4148" s="0" t="s">
        <v>155</v>
      </c>
    </row>
    <row r="4149" customFormat="false" ht="13.8" hidden="false" customHeight="false" outlineLevel="0" collapsed="false">
      <c r="A4149" s="0" t="s">
        <v>16384</v>
      </c>
      <c r="B4149" s="0" t="n">
        <v>78</v>
      </c>
      <c r="C4149" s="0" t="n">
        <v>481003</v>
      </c>
      <c r="D4149" s="0" t="s">
        <v>16385</v>
      </c>
      <c r="E4149" s="0" t="s">
        <v>16386</v>
      </c>
      <c r="F4149" s="0" t="str">
        <f aca="false">CONCATENATE(D4150," ",LEFT(I4150,4),"T=",AW4150,"D=",AX4150,"R=",AY4150,"M=",AZ4150,"L=",BA4150,"B=",BB4150)</f>
        <v>NIEMI 1972T=2D=0R=0M=0L=0B=0</v>
      </c>
      <c r="I4149" s="0" t="s">
        <v>16387</v>
      </c>
      <c r="J4149" s="0" t="s">
        <v>16388</v>
      </c>
      <c r="K4149" s="0" t="s">
        <v>143</v>
      </c>
      <c r="M4149" s="0" t="str">
        <f aca="false">RIGHT(N4149,LEN(N4149)-FIND(" ",N4149))</f>
        <v>PERKINSWOOD BLVD NE</v>
      </c>
      <c r="N4149" s="0" t="s">
        <v>16389</v>
      </c>
      <c r="P4149" s="0" t="s">
        <v>147</v>
      </c>
      <c r="Q4149" s="0" t="s">
        <v>148</v>
      </c>
      <c r="R4149" s="0" t="n">
        <v>44483</v>
      </c>
      <c r="AD4149" s="0" t="s">
        <v>149</v>
      </c>
      <c r="AE4149" s="0" t="s">
        <v>150</v>
      </c>
      <c r="AF4149" s="0" t="s">
        <v>151</v>
      </c>
      <c r="AH4149" s="0" t="n">
        <v>14</v>
      </c>
      <c r="AI4149" s="0" t="n">
        <v>11</v>
      </c>
      <c r="AN4149" s="0" t="s">
        <v>147</v>
      </c>
      <c r="AO4149" s="0" t="s">
        <v>176</v>
      </c>
      <c r="AP4149" s="0" t="s">
        <v>177</v>
      </c>
      <c r="AQ4149" s="0" t="n">
        <v>9</v>
      </c>
      <c r="AR4149" s="0" t="n">
        <v>64</v>
      </c>
      <c r="AS4149" s="0" t="n">
        <v>32</v>
      </c>
      <c r="AV4149" s="0" t="s">
        <v>154</v>
      </c>
      <c r="AW4149" s="0" t="n">
        <f aca="false">COUNTA($BC4149:$EG4149)</f>
        <v>0</v>
      </c>
      <c r="AX4149" s="0" t="n">
        <f aca="false">COUNTIF($BC4149:$EG4149,"D")</f>
        <v>0</v>
      </c>
      <c r="AY4149" s="0" t="n">
        <f aca="false">COUNTIF($BC4149:$EG4149,"R")</f>
        <v>0</v>
      </c>
      <c r="AZ4149" s="0" t="n">
        <f aca="false">IF(CC4149="D",1,0)+IF(CL4149="D",1,0)+IF(CW4149="D",1,0)+IF(DD4149="D",1,0)+IF(DJ4149="D",1,0)+IF(DO4149="D",1,0)+IF(DW4149="D",1,0)</f>
        <v>0</v>
      </c>
      <c r="BA4149" s="0" t="n">
        <f aca="false">IF(DH4149&lt;&gt;"",1,0)+IF(DI4149&lt;&gt;"",1,0)+IF(DK4149&lt;&gt;"",1,0)+IF(DM4149&lt;&gt;"",1,0)+IF(DN4149&lt;&gt;"",1,0)+IF(DO4149&lt;&gt;"",1,0)+IF(DQ4149&lt;&gt;"",1,0)+IF(DR4149&lt;&gt;"",1,0)+IF(DT4149&lt;&gt;"",1,0)+IF(DU4149&lt;&gt;"",1,0)+IF(DV4149&lt;&gt;"",1,0)+IF(DW4149&lt;&gt;"",1,0)+IF(DX4149&lt;&gt;"",1,0)+IF(DZ4149&lt;&gt;"",1,0)+IF(EA4149&lt;&gt;"",1,0)+IF(EB4149&lt;&gt;"",1,0)+IF(EE4149&lt;&gt;"",1,0)</f>
        <v>0</v>
      </c>
      <c r="BB4149" s="0" t="n">
        <f aca="false">AY4149*AX4149</f>
        <v>0</v>
      </c>
    </row>
    <row r="4150" customFormat="false" ht="13.8" hidden="false" customHeight="false" outlineLevel="0" collapsed="false">
      <c r="A4150" s="0" t="s">
        <v>16390</v>
      </c>
      <c r="B4150" s="0" t="n">
        <v>78</v>
      </c>
      <c r="C4150" s="0" t="n">
        <v>475976</v>
      </c>
      <c r="D4150" s="0" t="s">
        <v>15875</v>
      </c>
      <c r="E4150" s="0" t="s">
        <v>3649</v>
      </c>
      <c r="F4150" s="0" t="str">
        <f aca="false">CONCATENATE(D4151," ",LEFT(I4151,4),"T=",AW4151,"D=",AX4151,"R=",AY4151,"M=",AZ4151,"L=",BA4151,"B=",BB4151)</f>
        <v>BARHOOVER 1986T=4D=0R=1M=0L=0B=0</v>
      </c>
      <c r="G4150" s="0" t="s">
        <v>542</v>
      </c>
      <c r="I4150" s="0" t="s">
        <v>16391</v>
      </c>
      <c r="J4150" s="0" t="s">
        <v>16392</v>
      </c>
      <c r="K4150" s="0" t="s">
        <v>143</v>
      </c>
      <c r="M4150" s="0" t="str">
        <f aca="false">RIGHT(N4150,LEN(N4150)-FIND(" ",N4150))</f>
        <v>FAIRWAY DR NE</v>
      </c>
      <c r="N4150" s="0" t="s">
        <v>15877</v>
      </c>
      <c r="P4150" s="0" t="s">
        <v>147</v>
      </c>
      <c r="Q4150" s="0" t="s">
        <v>148</v>
      </c>
      <c r="R4150" s="0" t="n">
        <v>44483</v>
      </c>
      <c r="AD4150" s="0" t="s">
        <v>149</v>
      </c>
      <c r="AE4150" s="0" t="s">
        <v>150</v>
      </c>
      <c r="AF4150" s="0" t="s">
        <v>151</v>
      </c>
      <c r="AH4150" s="0" t="n">
        <v>14</v>
      </c>
      <c r="AI4150" s="0" t="n">
        <v>11</v>
      </c>
      <c r="AN4150" s="0" t="s">
        <v>147</v>
      </c>
      <c r="AO4150" s="0" t="s">
        <v>176</v>
      </c>
      <c r="AP4150" s="0" t="s">
        <v>177</v>
      </c>
      <c r="AQ4150" s="0" t="n">
        <v>9</v>
      </c>
      <c r="AR4150" s="0" t="n">
        <v>64</v>
      </c>
      <c r="AS4150" s="0" t="n">
        <v>32</v>
      </c>
      <c r="AV4150" s="0" t="s">
        <v>154</v>
      </c>
      <c r="AW4150" s="0" t="n">
        <f aca="false">COUNTA($BC4150:$EG4150)</f>
        <v>2</v>
      </c>
      <c r="AX4150" s="0" t="n">
        <f aca="false">COUNTIF($BC4150:$EG4150,"D")</f>
        <v>0</v>
      </c>
      <c r="AY4150" s="0" t="n">
        <f aca="false">COUNTIF($BC4150:$EG4150,"R")</f>
        <v>0</v>
      </c>
      <c r="AZ4150" s="0" t="n">
        <f aca="false">IF(CC4150="D",1,0)+IF(CL4150="D",1,0)+IF(CW4150="D",1,0)+IF(DD4150="D",1,0)+IF(DJ4150="D",1,0)+IF(DO4150="D",1,0)+IF(DW4150="D",1,0)</f>
        <v>0</v>
      </c>
      <c r="BA4150" s="0" t="n">
        <f aca="false">IF(DH4150&lt;&gt;"",1,0)+IF(DI4150&lt;&gt;"",1,0)+IF(DK4150&lt;&gt;"",1,0)+IF(DM4150&lt;&gt;"",1,0)+IF(DN4150&lt;&gt;"",1,0)+IF(DO4150&lt;&gt;"",1,0)+IF(DQ4150&lt;&gt;"",1,0)+IF(DR4150&lt;&gt;"",1,0)+IF(DT4150&lt;&gt;"",1,0)+IF(DU4150&lt;&gt;"",1,0)+IF(DV4150&lt;&gt;"",1,0)+IF(DW4150&lt;&gt;"",1,0)+IF(DX4150&lt;&gt;"",1,0)+IF(DZ4150&lt;&gt;"",1,0)+IF(EA4150&lt;&gt;"",1,0)+IF(EB4150&lt;&gt;"",1,0)+IF(EE4150&lt;&gt;"",1,0)</f>
        <v>0</v>
      </c>
      <c r="BB4150" s="0" t="n">
        <f aca="false">AY4150*AX4150</f>
        <v>0</v>
      </c>
      <c r="CA4150" s="0" t="s">
        <v>155</v>
      </c>
      <c r="EF4150" s="0" t="s">
        <v>155</v>
      </c>
    </row>
    <row r="4151" customFormat="false" ht="13.8" hidden="false" customHeight="false" outlineLevel="0" collapsed="false">
      <c r="A4151" s="0" t="s">
        <v>16393</v>
      </c>
      <c r="B4151" s="0" t="n">
        <v>78</v>
      </c>
      <c r="C4151" s="0" t="n">
        <v>319742</v>
      </c>
      <c r="D4151" s="0" t="s">
        <v>16394</v>
      </c>
      <c r="E4151" s="0" t="s">
        <v>2062</v>
      </c>
      <c r="F4151" s="0" t="str">
        <f aca="false">CONCATENATE(D4152," ",LEFT(I4152,4),"T=",AW4152,"D=",AX4152,"R=",AY4152,"M=",AZ4152,"L=",BA4152,"B=",BB4152)</f>
        <v>WILSON 1977T=2D=0R=1M=0L=0B=0</v>
      </c>
      <c r="G4151" s="0" t="s">
        <v>174</v>
      </c>
      <c r="I4151" s="0" t="s">
        <v>16395</v>
      </c>
      <c r="J4151" s="0" t="s">
        <v>16396</v>
      </c>
      <c r="K4151" s="0" t="s">
        <v>143</v>
      </c>
      <c r="M4151" s="0" t="str">
        <f aca="false">RIGHT(N4151,LEN(N4151)-FIND(" ",N4151))</f>
        <v>KENILWORTH AVE NE</v>
      </c>
      <c r="N4151" s="0" t="s">
        <v>16397</v>
      </c>
      <c r="P4151" s="0" t="s">
        <v>147</v>
      </c>
      <c r="Q4151" s="0" t="s">
        <v>148</v>
      </c>
      <c r="R4151" s="0" t="n">
        <v>44483</v>
      </c>
      <c r="AD4151" s="0" t="s">
        <v>149</v>
      </c>
      <c r="AE4151" s="0" t="s">
        <v>150</v>
      </c>
      <c r="AF4151" s="0" t="s">
        <v>151</v>
      </c>
      <c r="AH4151" s="0" t="n">
        <v>14</v>
      </c>
      <c r="AI4151" s="0" t="n">
        <v>11</v>
      </c>
      <c r="AN4151" s="0" t="s">
        <v>147</v>
      </c>
      <c r="AO4151" s="0" t="s">
        <v>152</v>
      </c>
      <c r="AP4151" s="0" t="s">
        <v>153</v>
      </c>
      <c r="AQ4151" s="0" t="n">
        <v>9</v>
      </c>
      <c r="AR4151" s="0" t="n">
        <v>64</v>
      </c>
      <c r="AS4151" s="0" t="n">
        <v>32</v>
      </c>
      <c r="AV4151" s="0" t="s">
        <v>154</v>
      </c>
      <c r="AW4151" s="0" t="n">
        <f aca="false">COUNTA($BC4151:$EG4151)</f>
        <v>4</v>
      </c>
      <c r="AX4151" s="0" t="n">
        <f aca="false">COUNTIF($BC4151:$EG4151,"D")</f>
        <v>0</v>
      </c>
      <c r="AY4151" s="0" t="n">
        <f aca="false">COUNTIF($BC4151:$EG4151,"R")</f>
        <v>1</v>
      </c>
      <c r="AZ4151" s="0" t="n">
        <f aca="false">IF(CC4151="D",1,0)+IF(CL4151="D",1,0)+IF(CW4151="D",1,0)+IF(DD4151="D",1,0)+IF(DJ4151="D",1,0)+IF(DO4151="D",1,0)+IF(DW4151="D",1,0)</f>
        <v>0</v>
      </c>
      <c r="BA4151" s="0" t="n">
        <f aca="false">IF(DH4151&lt;&gt;"",1,0)+IF(DI4151&lt;&gt;"",1,0)+IF(DK4151&lt;&gt;"",1,0)+IF(DM4151&lt;&gt;"",1,0)+IF(DN4151&lt;&gt;"",1,0)+IF(DO4151&lt;&gt;"",1,0)+IF(DQ4151&lt;&gt;"",1,0)+IF(DR4151&lt;&gt;"",1,0)+IF(DT4151&lt;&gt;"",1,0)+IF(DU4151&lt;&gt;"",1,0)+IF(DV4151&lt;&gt;"",1,0)+IF(DW4151&lt;&gt;"",1,0)+IF(DX4151&lt;&gt;"",1,0)+IF(DZ4151&lt;&gt;"",1,0)+IF(EA4151&lt;&gt;"",1,0)+IF(EB4151&lt;&gt;"",1,0)+IF(EE4151&lt;&gt;"",1,0)</f>
        <v>0</v>
      </c>
      <c r="BB4151" s="0" t="n">
        <f aca="false">AY4151*AX4151</f>
        <v>0</v>
      </c>
      <c r="BK4151" s="0" t="s">
        <v>155</v>
      </c>
      <c r="BL4151" s="0" t="s">
        <v>155</v>
      </c>
      <c r="BY4151" s="0" t="s">
        <v>174</v>
      </c>
      <c r="CA4151" s="0" t="s">
        <v>155</v>
      </c>
    </row>
    <row r="4152" customFormat="false" ht="13.8" hidden="false" customHeight="false" outlineLevel="0" collapsed="false">
      <c r="A4152" s="0" t="s">
        <v>16398</v>
      </c>
      <c r="B4152" s="0" t="n">
        <v>78</v>
      </c>
      <c r="C4152" s="0" t="n">
        <v>481026</v>
      </c>
      <c r="D4152" s="0" t="s">
        <v>1327</v>
      </c>
      <c r="E4152" s="0" t="s">
        <v>5492</v>
      </c>
      <c r="F4152" s="0" t="str">
        <f aca="false">CONCATENATE(D4153," ",LEFT(I4153,4),"T=",AW4153,"D=",AX4153,"R=",AY4153,"M=",AZ4153,"L=",BA4153,"B=",BB4153)</f>
        <v>STYTLE 2001T=0D=0R=0M=0L=0B=0</v>
      </c>
      <c r="G4152" s="0" t="s">
        <v>1846</v>
      </c>
      <c r="I4152" s="0" t="s">
        <v>16399</v>
      </c>
      <c r="J4152" s="0" t="s">
        <v>16400</v>
      </c>
      <c r="K4152" s="0" t="s">
        <v>143</v>
      </c>
      <c r="L4152" s="0" t="s">
        <v>174</v>
      </c>
      <c r="M4152" s="0" t="str">
        <f aca="false">RIGHT(N4152,LEN(N4152)-FIND(" ",N4152))</f>
        <v>BONNIE BRAE AVE NE</v>
      </c>
      <c r="N4152" s="0" t="s">
        <v>16401</v>
      </c>
      <c r="P4152" s="0" t="s">
        <v>147</v>
      </c>
      <c r="Q4152" s="0" t="s">
        <v>148</v>
      </c>
      <c r="R4152" s="0" t="n">
        <v>44483</v>
      </c>
      <c r="AD4152" s="0" t="s">
        <v>149</v>
      </c>
      <c r="AE4152" s="0" t="s">
        <v>150</v>
      </c>
      <c r="AF4152" s="0" t="s">
        <v>151</v>
      </c>
      <c r="AH4152" s="0" t="n">
        <v>14</v>
      </c>
      <c r="AI4152" s="0" t="n">
        <v>11</v>
      </c>
      <c r="AN4152" s="0" t="s">
        <v>147</v>
      </c>
      <c r="AO4152" s="0" t="s">
        <v>261</v>
      </c>
      <c r="AP4152" s="0" t="s">
        <v>262</v>
      </c>
      <c r="AQ4152" s="0" t="n">
        <v>9</v>
      </c>
      <c r="AR4152" s="0" t="n">
        <v>64</v>
      </c>
      <c r="AS4152" s="0" t="n">
        <v>32</v>
      </c>
      <c r="AV4152" s="0" t="s">
        <v>154</v>
      </c>
      <c r="AW4152" s="0" t="n">
        <f aca="false">COUNTA($BC4152:$EG4152)</f>
        <v>2</v>
      </c>
      <c r="AX4152" s="0" t="n">
        <f aca="false">COUNTIF($BC4152:$EG4152,"D")</f>
        <v>0</v>
      </c>
      <c r="AY4152" s="0" t="n">
        <f aca="false">COUNTIF($BC4152:$EG4152,"R")</f>
        <v>1</v>
      </c>
      <c r="AZ4152" s="0" t="n">
        <f aca="false">IF(CC4152="D",1,0)+IF(CL4152="D",1,0)+IF(CW4152="D",1,0)+IF(DD4152="D",1,0)+IF(DJ4152="D",1,0)+IF(DO4152="D",1,0)+IF(DW4152="D",1,0)</f>
        <v>0</v>
      </c>
      <c r="BA4152" s="0" t="n">
        <f aca="false">IF(DH4152&lt;&gt;"",1,0)+IF(DI4152&lt;&gt;"",1,0)+IF(DK4152&lt;&gt;"",1,0)+IF(DM4152&lt;&gt;"",1,0)+IF(DN4152&lt;&gt;"",1,0)+IF(DO4152&lt;&gt;"",1,0)+IF(DQ4152&lt;&gt;"",1,0)+IF(DR4152&lt;&gt;"",1,0)+IF(DT4152&lt;&gt;"",1,0)+IF(DU4152&lt;&gt;"",1,0)+IF(DV4152&lt;&gt;"",1,0)+IF(DW4152&lt;&gt;"",1,0)+IF(DX4152&lt;&gt;"",1,0)+IF(DZ4152&lt;&gt;"",1,0)+IF(EA4152&lt;&gt;"",1,0)+IF(EB4152&lt;&gt;"",1,0)+IF(EE4152&lt;&gt;"",1,0)</f>
        <v>0</v>
      </c>
      <c r="BB4152" s="0" t="n">
        <f aca="false">AY4152*AX4152</f>
        <v>0</v>
      </c>
      <c r="ED4152" s="0" t="s">
        <v>174</v>
      </c>
      <c r="EF4152" s="0" t="s">
        <v>155</v>
      </c>
    </row>
    <row r="4153" customFormat="false" ht="13.8" hidden="false" customHeight="false" outlineLevel="0" collapsed="false">
      <c r="A4153" s="0" t="s">
        <v>16402</v>
      </c>
      <c r="B4153" s="0" t="n">
        <v>78</v>
      </c>
      <c r="C4153" s="0" t="n">
        <v>464547</v>
      </c>
      <c r="D4153" s="0" t="s">
        <v>8854</v>
      </c>
      <c r="E4153" s="0" t="s">
        <v>1515</v>
      </c>
      <c r="F4153" s="0" t="str">
        <f aca="false">CONCATENATE(D4154," ",LEFT(I4154,4),"T=",AW4154,"D=",AX4154,"R=",AY4154,"M=",AZ4154,"L=",BA4154,"B=",BB4154)</f>
        <v>BRINDLE 1976T=7D=0R=1M=0L=2B=0</v>
      </c>
      <c r="G4153" s="0" t="s">
        <v>3364</v>
      </c>
      <c r="I4153" s="0" t="s">
        <v>16403</v>
      </c>
      <c r="J4153" s="0" t="s">
        <v>16400</v>
      </c>
      <c r="K4153" s="0" t="s">
        <v>143</v>
      </c>
      <c r="M4153" s="0" t="str">
        <f aca="false">RIGHT(N4153,LEN(N4153)-FIND(" ",N4153))</f>
        <v>GLENN DR NE</v>
      </c>
      <c r="N4153" s="0" t="s">
        <v>3822</v>
      </c>
      <c r="P4153" s="0" t="s">
        <v>147</v>
      </c>
      <c r="Q4153" s="0" t="s">
        <v>148</v>
      </c>
      <c r="R4153" s="0" t="n">
        <v>44483</v>
      </c>
      <c r="AD4153" s="0" t="s">
        <v>149</v>
      </c>
      <c r="AE4153" s="0" t="s">
        <v>150</v>
      </c>
      <c r="AH4153" s="0" t="n">
        <v>14</v>
      </c>
      <c r="AI4153" s="0" t="n">
        <v>11</v>
      </c>
      <c r="AJ4153" s="0" t="s">
        <v>164</v>
      </c>
      <c r="AM4153" s="0" t="s">
        <v>165</v>
      </c>
      <c r="AN4153" s="0" t="s">
        <v>147</v>
      </c>
      <c r="AO4153" s="0" t="s">
        <v>166</v>
      </c>
      <c r="AP4153" s="0" t="s">
        <v>167</v>
      </c>
      <c r="AQ4153" s="0" t="n">
        <v>9</v>
      </c>
      <c r="AR4153" s="0" t="n">
        <v>64</v>
      </c>
      <c r="AS4153" s="0" t="n">
        <v>32</v>
      </c>
      <c r="AV4153" s="0" t="s">
        <v>154</v>
      </c>
      <c r="AW4153" s="0" t="n">
        <f aca="false">COUNTA($BC4153:$EG4153)</f>
        <v>0</v>
      </c>
      <c r="AX4153" s="0" t="n">
        <f aca="false">COUNTIF($BC4153:$EG4153,"D")</f>
        <v>0</v>
      </c>
      <c r="AY4153" s="0" t="n">
        <f aca="false">COUNTIF($BC4153:$EG4153,"R")</f>
        <v>0</v>
      </c>
      <c r="AZ4153" s="0" t="n">
        <f aca="false">IF(CC4153="D",1,0)+IF(CL4153="D",1,0)+IF(CW4153="D",1,0)+IF(DD4153="D",1,0)+IF(DJ4153="D",1,0)+IF(DO4153="D",1,0)+IF(DW4153="D",1,0)</f>
        <v>0</v>
      </c>
      <c r="BA4153" s="0" t="n">
        <f aca="false">IF(DH4153&lt;&gt;"",1,0)+IF(DI4153&lt;&gt;"",1,0)+IF(DK4153&lt;&gt;"",1,0)+IF(DM4153&lt;&gt;"",1,0)+IF(DN4153&lt;&gt;"",1,0)+IF(DO4153&lt;&gt;"",1,0)+IF(DQ4153&lt;&gt;"",1,0)+IF(DR4153&lt;&gt;"",1,0)+IF(DT4153&lt;&gt;"",1,0)+IF(DU4153&lt;&gt;"",1,0)+IF(DV4153&lt;&gt;"",1,0)+IF(DW4153&lt;&gt;"",1,0)+IF(DX4153&lt;&gt;"",1,0)+IF(DZ4153&lt;&gt;"",1,0)+IF(EA4153&lt;&gt;"",1,0)+IF(EB4153&lt;&gt;"",1,0)+IF(EE4153&lt;&gt;"",1,0)</f>
        <v>0</v>
      </c>
      <c r="BB4153" s="0" t="n">
        <f aca="false">AY4153*AX4153</f>
        <v>0</v>
      </c>
    </row>
    <row r="4154" customFormat="false" ht="13.8" hidden="false" customHeight="false" outlineLevel="0" collapsed="false">
      <c r="A4154" s="0" t="s">
        <v>16404</v>
      </c>
      <c r="B4154" s="0" t="n">
        <v>78</v>
      </c>
      <c r="C4154" s="0" t="n">
        <v>372552</v>
      </c>
      <c r="D4154" s="0" t="s">
        <v>16405</v>
      </c>
      <c r="E4154" s="0" t="s">
        <v>16406</v>
      </c>
      <c r="F4154" s="0" t="str">
        <f aca="false">CONCATENATE(D4155," ",LEFT(I4155,4),"T=",AW4155,"D=",AX4155,"R=",AY4155,"M=",AZ4155,"L=",BA4155,"B=",BB4155)</f>
        <v>EDIGHOFFER 1995T=3D=1R=0M=0L=0B=0</v>
      </c>
      <c r="G4154" s="0" t="s">
        <v>3025</v>
      </c>
      <c r="I4154" s="0" t="s">
        <v>16407</v>
      </c>
      <c r="J4154" s="0" t="s">
        <v>2767</v>
      </c>
      <c r="K4154" s="0" t="s">
        <v>143</v>
      </c>
      <c r="M4154" s="0" t="str">
        <f aca="false">RIGHT(N4154,LEN(N4154)-FIND(" ",N4154))</f>
        <v>BEECHWOOD ST NE</v>
      </c>
      <c r="N4154" s="0" t="s">
        <v>4045</v>
      </c>
      <c r="P4154" s="0" t="s">
        <v>147</v>
      </c>
      <c r="Q4154" s="0" t="s">
        <v>148</v>
      </c>
      <c r="R4154" s="0" t="n">
        <v>44483</v>
      </c>
      <c r="AD4154" s="0" t="s">
        <v>149</v>
      </c>
      <c r="AE4154" s="0" t="s">
        <v>150</v>
      </c>
      <c r="AF4154" s="0" t="s">
        <v>151</v>
      </c>
      <c r="AH4154" s="0" t="n">
        <v>14</v>
      </c>
      <c r="AI4154" s="0" t="n">
        <v>11</v>
      </c>
      <c r="AN4154" s="0" t="s">
        <v>147</v>
      </c>
      <c r="AO4154" s="0" t="s">
        <v>166</v>
      </c>
      <c r="AP4154" s="0" t="s">
        <v>167</v>
      </c>
      <c r="AQ4154" s="0" t="n">
        <v>9</v>
      </c>
      <c r="AR4154" s="0" t="n">
        <v>64</v>
      </c>
      <c r="AS4154" s="0" t="n">
        <v>32</v>
      </c>
      <c r="AV4154" s="0" t="s">
        <v>154</v>
      </c>
      <c r="AW4154" s="0" t="n">
        <f aca="false">COUNTA($BC4154:$EG4154)</f>
        <v>7</v>
      </c>
      <c r="AX4154" s="0" t="n">
        <f aca="false">COUNTIF($BC4154:$EG4154,"D")</f>
        <v>0</v>
      </c>
      <c r="AY4154" s="0" t="n">
        <f aca="false">COUNTIF($BC4154:$EG4154,"R")</f>
        <v>1</v>
      </c>
      <c r="AZ4154" s="0" t="n">
        <f aca="false">IF(CC4154="D",1,0)+IF(CL4154="D",1,0)+IF(CW4154="D",1,0)+IF(DD4154="D",1,0)+IF(DJ4154="D",1,0)+IF(DO4154="D",1,0)+IF(DW4154="D",1,0)</f>
        <v>0</v>
      </c>
      <c r="BA4154" s="0" t="n">
        <f aca="false">IF(DH4154&lt;&gt;"",1,0)+IF(DI4154&lt;&gt;"",1,0)+IF(DK4154&lt;&gt;"",1,0)+IF(DM4154&lt;&gt;"",1,0)+IF(DN4154&lt;&gt;"",1,0)+IF(DO4154&lt;&gt;"",1,0)+IF(DQ4154&lt;&gt;"",1,0)+IF(DR4154&lt;&gt;"",1,0)+IF(DT4154&lt;&gt;"",1,0)+IF(DU4154&lt;&gt;"",1,0)+IF(DV4154&lt;&gt;"",1,0)+IF(DW4154&lt;&gt;"",1,0)+IF(DX4154&lt;&gt;"",1,0)+IF(DZ4154&lt;&gt;"",1,0)+IF(EA4154&lt;&gt;"",1,0)+IF(EB4154&lt;&gt;"",1,0)+IF(EE4154&lt;&gt;"",1,0)</f>
        <v>2</v>
      </c>
      <c r="BB4154" s="0" t="n">
        <f aca="false">AY4154*AX4154</f>
        <v>0</v>
      </c>
      <c r="CT4154" s="0" t="s">
        <v>155</v>
      </c>
      <c r="CU4154" s="0" t="s">
        <v>174</v>
      </c>
      <c r="CY4154" s="0" t="s">
        <v>155</v>
      </c>
      <c r="DC4154" s="0" t="s">
        <v>155</v>
      </c>
      <c r="DI4154" s="0" t="s">
        <v>155</v>
      </c>
      <c r="DN4154" s="0" t="s">
        <v>155</v>
      </c>
      <c r="EF4154" s="0" t="s">
        <v>155</v>
      </c>
    </row>
    <row r="4155" customFormat="false" ht="13.8" hidden="false" customHeight="false" outlineLevel="0" collapsed="false">
      <c r="A4155" s="0" t="s">
        <v>16408</v>
      </c>
      <c r="B4155" s="0" t="n">
        <v>78</v>
      </c>
      <c r="C4155" s="0" t="n">
        <v>413705</v>
      </c>
      <c r="D4155" s="0" t="s">
        <v>13722</v>
      </c>
      <c r="E4155" s="0" t="s">
        <v>13157</v>
      </c>
      <c r="F4155" s="0" t="str">
        <f aca="false">CONCATENATE(D4156," ",LEFT(I4156,4),"T=",AW4156,"D=",AX4156,"R=",AY4156,"M=",AZ4156,"L=",BA4156,"B=",BB4156)</f>
        <v>MAYERS 1989T=0D=0R=0M=0L=0B=0</v>
      </c>
      <c r="G4155" s="0" t="s">
        <v>5427</v>
      </c>
      <c r="I4155" s="0" t="s">
        <v>16409</v>
      </c>
      <c r="J4155" s="0" t="s">
        <v>2767</v>
      </c>
      <c r="K4155" s="0" t="s">
        <v>143</v>
      </c>
      <c r="M4155" s="0" t="str">
        <f aca="false">RIGHT(N4155,LEN(N4155)-FIND(" ",N4155))</f>
        <v>NORTH RD NE</v>
      </c>
      <c r="N4155" s="0" t="s">
        <v>13720</v>
      </c>
      <c r="P4155" s="0" t="s">
        <v>147</v>
      </c>
      <c r="Q4155" s="0" t="s">
        <v>148</v>
      </c>
      <c r="R4155" s="0" t="n">
        <v>44483</v>
      </c>
      <c r="AD4155" s="0" t="s">
        <v>149</v>
      </c>
      <c r="AE4155" s="0" t="s">
        <v>150</v>
      </c>
      <c r="AH4155" s="0" t="n">
        <v>14</v>
      </c>
      <c r="AI4155" s="0" t="n">
        <v>11</v>
      </c>
      <c r="AJ4155" s="0" t="s">
        <v>164</v>
      </c>
      <c r="AM4155" s="0" t="s">
        <v>165</v>
      </c>
      <c r="AN4155" s="0" t="s">
        <v>147</v>
      </c>
      <c r="AO4155" s="0" t="s">
        <v>166</v>
      </c>
      <c r="AP4155" s="0" t="s">
        <v>167</v>
      </c>
      <c r="AQ4155" s="0" t="n">
        <v>9</v>
      </c>
      <c r="AR4155" s="0" t="n">
        <v>64</v>
      </c>
      <c r="AS4155" s="0" t="n">
        <v>32</v>
      </c>
      <c r="AV4155" s="0" t="s">
        <v>154</v>
      </c>
      <c r="AW4155" s="0" t="n">
        <f aca="false">COUNTA($BC4155:$EG4155)</f>
        <v>3</v>
      </c>
      <c r="AX4155" s="0" t="n">
        <f aca="false">COUNTIF($BC4155:$EG4155,"D")</f>
        <v>1</v>
      </c>
      <c r="AY4155" s="0" t="n">
        <f aca="false">COUNTIF($BC4155:$EG4155,"R")</f>
        <v>0</v>
      </c>
      <c r="AZ4155" s="0" t="n">
        <f aca="false">IF(CC4155="D",1,0)+IF(CL4155="D",1,0)+IF(CW4155="D",1,0)+IF(DD4155="D",1,0)+IF(DJ4155="D",1,0)+IF(DO4155="D",1,0)+IF(DW4155="D",1,0)</f>
        <v>0</v>
      </c>
      <c r="BA4155" s="0" t="n">
        <f aca="false">IF(DH4155&lt;&gt;"",1,0)+IF(DI4155&lt;&gt;"",1,0)+IF(DK4155&lt;&gt;"",1,0)+IF(DM4155&lt;&gt;"",1,0)+IF(DN4155&lt;&gt;"",1,0)+IF(DO4155&lt;&gt;"",1,0)+IF(DQ4155&lt;&gt;"",1,0)+IF(DR4155&lt;&gt;"",1,0)+IF(DT4155&lt;&gt;"",1,0)+IF(DU4155&lt;&gt;"",1,0)+IF(DV4155&lt;&gt;"",1,0)+IF(DW4155&lt;&gt;"",1,0)+IF(DX4155&lt;&gt;"",1,0)+IF(DZ4155&lt;&gt;"",1,0)+IF(EA4155&lt;&gt;"",1,0)+IF(EB4155&lt;&gt;"",1,0)+IF(EE4155&lt;&gt;"",1,0)</f>
        <v>0</v>
      </c>
      <c r="BB4155" s="0" t="n">
        <f aca="false">AY4155*AX4155</f>
        <v>0</v>
      </c>
      <c r="CZ4155" s="0" t="s">
        <v>144</v>
      </c>
      <c r="DC4155" s="0" t="s">
        <v>155</v>
      </c>
      <c r="EF4155" s="0" t="s">
        <v>155</v>
      </c>
    </row>
    <row r="4156" customFormat="false" ht="13.8" hidden="false" customHeight="false" outlineLevel="0" collapsed="false">
      <c r="A4156" s="0" t="s">
        <v>16410</v>
      </c>
      <c r="B4156" s="0" t="n">
        <v>78</v>
      </c>
      <c r="C4156" s="0" t="n">
        <v>480957</v>
      </c>
      <c r="D4156" s="0" t="s">
        <v>16411</v>
      </c>
      <c r="E4156" s="0" t="s">
        <v>16412</v>
      </c>
      <c r="F4156" s="0" t="str">
        <f aca="false">CONCATENATE(D4157," ",LEFT(I4157,4),"T=",AW4157,"D=",AX4157,"R=",AY4157,"M=",AZ4157,"L=",BA4157,"B=",BB4157)</f>
        <v>HEALD 1959T=2D=1R=0M=0L=0B=0</v>
      </c>
      <c r="G4156" s="0" t="s">
        <v>16413</v>
      </c>
      <c r="I4156" s="0" t="s">
        <v>11926</v>
      </c>
      <c r="J4156" s="0" t="s">
        <v>16414</v>
      </c>
      <c r="K4156" s="0" t="s">
        <v>143</v>
      </c>
      <c r="M4156" s="0" t="str">
        <f aca="false">RIGHT(N4156,LEN(N4156)-FIND(" ",N4156))</f>
        <v>ELM RD NE</v>
      </c>
      <c r="N4156" s="0" t="s">
        <v>11316</v>
      </c>
      <c r="P4156" s="0" t="s">
        <v>147</v>
      </c>
      <c r="Q4156" s="0" t="s">
        <v>148</v>
      </c>
      <c r="R4156" s="0" t="n">
        <v>44483</v>
      </c>
      <c r="AD4156" s="0" t="s">
        <v>149</v>
      </c>
      <c r="AE4156" s="0" t="s">
        <v>150</v>
      </c>
      <c r="AF4156" s="0" t="s">
        <v>151</v>
      </c>
      <c r="AH4156" s="0" t="n">
        <v>14</v>
      </c>
      <c r="AI4156" s="0" t="n">
        <v>11</v>
      </c>
      <c r="AN4156" s="0" t="s">
        <v>147</v>
      </c>
      <c r="AO4156" s="0" t="s">
        <v>261</v>
      </c>
      <c r="AP4156" s="0" t="s">
        <v>262</v>
      </c>
      <c r="AQ4156" s="0" t="n">
        <v>9</v>
      </c>
      <c r="AR4156" s="0" t="n">
        <v>64</v>
      </c>
      <c r="AS4156" s="0" t="n">
        <v>32</v>
      </c>
      <c r="AV4156" s="0" t="s">
        <v>154</v>
      </c>
      <c r="AW4156" s="0" t="n">
        <f aca="false">COUNTA($BC4156:$EG4156)</f>
        <v>0</v>
      </c>
      <c r="AX4156" s="0" t="n">
        <f aca="false">COUNTIF($BC4156:$EG4156,"D")</f>
        <v>0</v>
      </c>
      <c r="AY4156" s="0" t="n">
        <f aca="false">COUNTIF($BC4156:$EG4156,"R")</f>
        <v>0</v>
      </c>
      <c r="AZ4156" s="0" t="n">
        <f aca="false">IF(CC4156="D",1,0)+IF(CL4156="D",1,0)+IF(CW4156="D",1,0)+IF(DD4156="D",1,0)+IF(DJ4156="D",1,0)+IF(DO4156="D",1,0)+IF(DW4156="D",1,0)</f>
        <v>0</v>
      </c>
      <c r="BA4156" s="0" t="n">
        <f aca="false">IF(DH4156&lt;&gt;"",1,0)+IF(DI4156&lt;&gt;"",1,0)+IF(DK4156&lt;&gt;"",1,0)+IF(DM4156&lt;&gt;"",1,0)+IF(DN4156&lt;&gt;"",1,0)+IF(DO4156&lt;&gt;"",1,0)+IF(DQ4156&lt;&gt;"",1,0)+IF(DR4156&lt;&gt;"",1,0)+IF(DT4156&lt;&gt;"",1,0)+IF(DU4156&lt;&gt;"",1,0)+IF(DV4156&lt;&gt;"",1,0)+IF(DW4156&lt;&gt;"",1,0)+IF(DX4156&lt;&gt;"",1,0)+IF(DZ4156&lt;&gt;"",1,0)+IF(EA4156&lt;&gt;"",1,0)+IF(EB4156&lt;&gt;"",1,0)+IF(EE4156&lt;&gt;"",1,0)</f>
        <v>0</v>
      </c>
      <c r="BB4156" s="0" t="n">
        <f aca="false">AY4156*AX4156</f>
        <v>0</v>
      </c>
    </row>
    <row r="4157" customFormat="false" ht="13.8" hidden="false" customHeight="false" outlineLevel="0" collapsed="false">
      <c r="A4157" s="0" t="s">
        <v>16415</v>
      </c>
      <c r="B4157" s="0" t="n">
        <v>78</v>
      </c>
      <c r="C4157" s="0" t="n">
        <v>481190</v>
      </c>
      <c r="D4157" s="0" t="s">
        <v>1417</v>
      </c>
      <c r="E4157" s="0" t="s">
        <v>928</v>
      </c>
      <c r="F4157" s="0" t="str">
        <f aca="false">CONCATENATE(D4158," ",LEFT(I4158,4),"T=",AW4158,"D=",AX4158,"R=",AY4158,"M=",AZ4158,"L=",BA4158,"B=",BB4158)</f>
        <v>FLEISCHER 1941T=10D=0R=1M=0L=2B=0</v>
      </c>
      <c r="G4157" s="0" t="s">
        <v>365</v>
      </c>
      <c r="I4157" s="0" t="s">
        <v>16416</v>
      </c>
      <c r="J4157" s="0" t="s">
        <v>16414</v>
      </c>
      <c r="K4157" s="0" t="s">
        <v>143</v>
      </c>
      <c r="L4157" s="0" t="s">
        <v>144</v>
      </c>
      <c r="M4157" s="0" t="str">
        <f aca="false">RIGHT(N4157,LEN(N4157)-FIND(" ",N4157))</f>
        <v>GLENN DR NE</v>
      </c>
      <c r="N4157" s="0" t="s">
        <v>16417</v>
      </c>
      <c r="P4157" s="0" t="s">
        <v>147</v>
      </c>
      <c r="Q4157" s="0" t="s">
        <v>148</v>
      </c>
      <c r="R4157" s="0" t="n">
        <v>44483</v>
      </c>
      <c r="AD4157" s="0" t="s">
        <v>149</v>
      </c>
      <c r="AE4157" s="0" t="s">
        <v>150</v>
      </c>
      <c r="AH4157" s="0" t="n">
        <v>14</v>
      </c>
      <c r="AI4157" s="0" t="n">
        <v>11</v>
      </c>
      <c r="AJ4157" s="0" t="s">
        <v>164</v>
      </c>
      <c r="AM4157" s="0" t="s">
        <v>165</v>
      </c>
      <c r="AN4157" s="0" t="s">
        <v>147</v>
      </c>
      <c r="AO4157" s="0" t="s">
        <v>166</v>
      </c>
      <c r="AP4157" s="0" t="s">
        <v>167</v>
      </c>
      <c r="AQ4157" s="0" t="n">
        <v>9</v>
      </c>
      <c r="AR4157" s="0" t="n">
        <v>64</v>
      </c>
      <c r="AS4157" s="0" t="n">
        <v>32</v>
      </c>
      <c r="AV4157" s="0" t="s">
        <v>154</v>
      </c>
      <c r="AW4157" s="0" t="n">
        <f aca="false">COUNTA($BC4157:$EG4157)</f>
        <v>2</v>
      </c>
      <c r="AX4157" s="0" t="n">
        <f aca="false">COUNTIF($BC4157:$EG4157,"D")</f>
        <v>1</v>
      </c>
      <c r="AY4157" s="0" t="n">
        <f aca="false">COUNTIF($BC4157:$EG4157,"R")</f>
        <v>0</v>
      </c>
      <c r="AZ4157" s="0" t="n">
        <f aca="false">IF(CC4157="D",1,0)+IF(CL4157="D",1,0)+IF(CW4157="D",1,0)+IF(DD4157="D",1,0)+IF(DJ4157="D",1,0)+IF(DO4157="D",1,0)+IF(DW4157="D",1,0)</f>
        <v>0</v>
      </c>
      <c r="BA4157" s="0" t="n">
        <f aca="false">IF(DH4157&lt;&gt;"",1,0)+IF(DI4157&lt;&gt;"",1,0)+IF(DK4157&lt;&gt;"",1,0)+IF(DM4157&lt;&gt;"",1,0)+IF(DN4157&lt;&gt;"",1,0)+IF(DO4157&lt;&gt;"",1,0)+IF(DQ4157&lt;&gt;"",1,0)+IF(DR4157&lt;&gt;"",1,0)+IF(DT4157&lt;&gt;"",1,0)+IF(DU4157&lt;&gt;"",1,0)+IF(DV4157&lt;&gt;"",1,0)+IF(DW4157&lt;&gt;"",1,0)+IF(DX4157&lt;&gt;"",1,0)+IF(DZ4157&lt;&gt;"",1,0)+IF(EA4157&lt;&gt;"",1,0)+IF(EB4157&lt;&gt;"",1,0)+IF(EE4157&lt;&gt;"",1,0)</f>
        <v>0</v>
      </c>
      <c r="BB4157" s="0" t="n">
        <f aca="false">AY4157*AX4157</f>
        <v>0</v>
      </c>
      <c r="ED4157" s="0" t="s">
        <v>144</v>
      </c>
      <c r="EF4157" s="0" t="s">
        <v>155</v>
      </c>
    </row>
    <row r="4158" customFormat="false" ht="13.8" hidden="false" customHeight="false" outlineLevel="0" collapsed="false">
      <c r="A4158" s="0" t="s">
        <v>16418</v>
      </c>
      <c r="B4158" s="0" t="n">
        <v>78</v>
      </c>
      <c r="C4158" s="0" t="n">
        <v>480970</v>
      </c>
      <c r="D4158" s="0" t="s">
        <v>16419</v>
      </c>
      <c r="E4158" s="0" t="s">
        <v>479</v>
      </c>
      <c r="F4158" s="0" t="str">
        <f aca="false">CONCATENATE(D4159," ",LEFT(I4159,4),"T=",AW4159,"D=",AX4159,"R=",AY4159,"M=",AZ4159,"L=",BA4159,"B=",BB4159)</f>
        <v>SHACHNER 1959T=3D=1R=0M=0L=0B=0</v>
      </c>
      <c r="G4158" s="0" t="s">
        <v>553</v>
      </c>
      <c r="I4158" s="0" t="s">
        <v>16420</v>
      </c>
      <c r="J4158" s="0" t="s">
        <v>16414</v>
      </c>
      <c r="K4158" s="0" t="s">
        <v>143</v>
      </c>
      <c r="M4158" s="0" t="str">
        <f aca="false">RIGHT(N4158,LEN(N4158)-FIND(" ",N4158))</f>
        <v>WILLOW BROOK DR NE</v>
      </c>
      <c r="N4158" s="0" t="s">
        <v>16421</v>
      </c>
      <c r="P4158" s="0" t="s">
        <v>147</v>
      </c>
      <c r="Q4158" s="0" t="s">
        <v>148</v>
      </c>
      <c r="R4158" s="0" t="n">
        <v>44483</v>
      </c>
      <c r="AD4158" s="0" t="s">
        <v>149</v>
      </c>
      <c r="AE4158" s="0" t="s">
        <v>150</v>
      </c>
      <c r="AH4158" s="0" t="n">
        <v>14</v>
      </c>
      <c r="AI4158" s="0" t="n">
        <v>11</v>
      </c>
      <c r="AJ4158" s="0" t="s">
        <v>164</v>
      </c>
      <c r="AM4158" s="0" t="s">
        <v>165</v>
      </c>
      <c r="AN4158" s="0" t="s">
        <v>147</v>
      </c>
      <c r="AO4158" s="0" t="s">
        <v>166</v>
      </c>
      <c r="AP4158" s="0" t="s">
        <v>167</v>
      </c>
      <c r="AQ4158" s="0" t="n">
        <v>9</v>
      </c>
      <c r="AR4158" s="0" t="n">
        <v>64</v>
      </c>
      <c r="AS4158" s="0" t="n">
        <v>32</v>
      </c>
      <c r="AV4158" s="0" t="s">
        <v>154</v>
      </c>
      <c r="AW4158" s="0" t="n">
        <f aca="false">COUNTA($BC4158:$EG4158)</f>
        <v>10</v>
      </c>
      <c r="AX4158" s="0" t="n">
        <f aca="false">COUNTIF($BC4158:$EG4158,"D")</f>
        <v>0</v>
      </c>
      <c r="AY4158" s="0" t="n">
        <f aca="false">COUNTIF($BC4158:$EG4158,"R")</f>
        <v>1</v>
      </c>
      <c r="AZ4158" s="0" t="n">
        <f aca="false">IF(CC4158="D",1,0)+IF(CL4158="D",1,0)+IF(CW4158="D",1,0)+IF(DD4158="D",1,0)+IF(DJ4158="D",1,0)+IF(DO4158="D",1,0)+IF(DW4158="D",1,0)</f>
        <v>0</v>
      </c>
      <c r="BA4158" s="0" t="n">
        <f aca="false">IF(DH4158&lt;&gt;"",1,0)+IF(DI4158&lt;&gt;"",1,0)+IF(DK4158&lt;&gt;"",1,0)+IF(DM4158&lt;&gt;"",1,0)+IF(DN4158&lt;&gt;"",1,0)+IF(DO4158&lt;&gt;"",1,0)+IF(DQ4158&lt;&gt;"",1,0)+IF(DR4158&lt;&gt;"",1,0)+IF(DT4158&lt;&gt;"",1,0)+IF(DU4158&lt;&gt;"",1,0)+IF(DV4158&lt;&gt;"",1,0)+IF(DW4158&lt;&gt;"",1,0)+IF(DX4158&lt;&gt;"",1,0)+IF(DZ4158&lt;&gt;"",1,0)+IF(EA4158&lt;&gt;"",1,0)+IF(EB4158&lt;&gt;"",1,0)+IF(EE4158&lt;&gt;"",1,0)</f>
        <v>2</v>
      </c>
      <c r="BB4158" s="0" t="n">
        <f aca="false">AY4158*AX4158</f>
        <v>0</v>
      </c>
      <c r="BD4158" s="0" t="s">
        <v>155</v>
      </c>
      <c r="BL4158" s="0" t="s">
        <v>155</v>
      </c>
      <c r="BS4158" s="0" t="s">
        <v>155</v>
      </c>
      <c r="CA4158" s="0" t="s">
        <v>155</v>
      </c>
      <c r="CK4158" s="0" t="s">
        <v>155</v>
      </c>
      <c r="CP4158" s="0" t="s">
        <v>155</v>
      </c>
      <c r="CZ4158" s="0" t="s">
        <v>174</v>
      </c>
      <c r="DC4158" s="0" t="s">
        <v>155</v>
      </c>
      <c r="DI4158" s="0" t="s">
        <v>155</v>
      </c>
      <c r="DN4158" s="0" t="s">
        <v>155</v>
      </c>
    </row>
    <row r="4159" customFormat="false" ht="13.8" hidden="false" customHeight="false" outlineLevel="0" collapsed="false">
      <c r="A4159" s="0" t="s">
        <v>16422</v>
      </c>
      <c r="B4159" s="0" t="n">
        <v>78</v>
      </c>
      <c r="C4159" s="0" t="n">
        <v>481032</v>
      </c>
      <c r="D4159" s="0" t="s">
        <v>16423</v>
      </c>
      <c r="E4159" s="0" t="s">
        <v>1650</v>
      </c>
      <c r="F4159" s="0" t="str">
        <f aca="false">CONCATENATE(D4160," ",LEFT(I4160,4),"T=",AW4160,"D=",AX4160,"R=",AY4160,"M=",AZ4160,"L=",BA4160,"B=",BB4160)</f>
        <v>SMITH 2001T=1D=0R=0M=0L=1B=0</v>
      </c>
      <c r="I4159" s="0" t="s">
        <v>7411</v>
      </c>
      <c r="J4159" s="0" t="s">
        <v>16424</v>
      </c>
      <c r="K4159" s="0" t="s">
        <v>143</v>
      </c>
      <c r="M4159" s="0" t="str">
        <f aca="false">RIGHT(N4159,LEN(N4159)-FIND(" ",N4159))</f>
        <v>CRESCENT DR NE</v>
      </c>
      <c r="N4159" s="0" t="s">
        <v>3133</v>
      </c>
      <c r="P4159" s="0" t="s">
        <v>147</v>
      </c>
      <c r="Q4159" s="0" t="s">
        <v>148</v>
      </c>
      <c r="R4159" s="0" t="n">
        <v>44483</v>
      </c>
      <c r="AD4159" s="0" t="s">
        <v>149</v>
      </c>
      <c r="AE4159" s="0" t="s">
        <v>150</v>
      </c>
      <c r="AF4159" s="0" t="s">
        <v>151</v>
      </c>
      <c r="AH4159" s="0" t="n">
        <v>14</v>
      </c>
      <c r="AI4159" s="0" t="n">
        <v>11</v>
      </c>
      <c r="AN4159" s="0" t="s">
        <v>147</v>
      </c>
      <c r="AO4159" s="0" t="s">
        <v>176</v>
      </c>
      <c r="AP4159" s="0" t="s">
        <v>177</v>
      </c>
      <c r="AQ4159" s="0" t="n">
        <v>9</v>
      </c>
      <c r="AR4159" s="0" t="n">
        <v>64</v>
      </c>
      <c r="AS4159" s="0" t="n">
        <v>32</v>
      </c>
      <c r="AV4159" s="0" t="s">
        <v>154</v>
      </c>
      <c r="AW4159" s="0" t="n">
        <f aca="false">COUNTA($BC4159:$EG4159)</f>
        <v>3</v>
      </c>
      <c r="AX4159" s="0" t="n">
        <f aca="false">COUNTIF($BC4159:$EG4159,"D")</f>
        <v>1</v>
      </c>
      <c r="AY4159" s="0" t="n">
        <f aca="false">COUNTIF($BC4159:$EG4159,"R")</f>
        <v>0</v>
      </c>
      <c r="AZ4159" s="0" t="n">
        <f aca="false">IF(CC4159="D",1,0)+IF(CL4159="D",1,0)+IF(CW4159="D",1,0)+IF(DD4159="D",1,0)+IF(DJ4159="D",1,0)+IF(DO4159="D",1,0)+IF(DW4159="D",1,0)</f>
        <v>0</v>
      </c>
      <c r="BA4159" s="0" t="n">
        <f aca="false">IF(DH4159&lt;&gt;"",1,0)+IF(DI4159&lt;&gt;"",1,0)+IF(DK4159&lt;&gt;"",1,0)+IF(DM4159&lt;&gt;"",1,0)+IF(DN4159&lt;&gt;"",1,0)+IF(DO4159&lt;&gt;"",1,0)+IF(DQ4159&lt;&gt;"",1,0)+IF(DR4159&lt;&gt;"",1,0)+IF(DT4159&lt;&gt;"",1,0)+IF(DU4159&lt;&gt;"",1,0)+IF(DV4159&lt;&gt;"",1,0)+IF(DW4159&lt;&gt;"",1,0)+IF(DX4159&lt;&gt;"",1,0)+IF(DZ4159&lt;&gt;"",1,0)+IF(EA4159&lt;&gt;"",1,0)+IF(EB4159&lt;&gt;"",1,0)+IF(EE4159&lt;&gt;"",1,0)</f>
        <v>0</v>
      </c>
      <c r="BB4159" s="0" t="n">
        <f aca="false">AY4159*AX4159</f>
        <v>0</v>
      </c>
      <c r="CZ4159" s="0" t="s">
        <v>144</v>
      </c>
      <c r="DC4159" s="0" t="s">
        <v>155</v>
      </c>
      <c r="EF4159" s="0" t="s">
        <v>155</v>
      </c>
    </row>
    <row r="4160" customFormat="false" ht="13.8" hidden="false" customHeight="false" outlineLevel="0" collapsed="false">
      <c r="A4160" s="0" t="s">
        <v>16425</v>
      </c>
      <c r="B4160" s="0" t="n">
        <v>78</v>
      </c>
      <c r="C4160" s="0" t="n">
        <v>451826</v>
      </c>
      <c r="D4160" s="0" t="s">
        <v>2111</v>
      </c>
      <c r="E4160" s="0" t="s">
        <v>12699</v>
      </c>
      <c r="F4160" s="0" t="str">
        <f aca="false">CONCATENATE(D4161," ",LEFT(I4161,4),"T=",AW4161,"D=",AX4161,"R=",AY4161,"M=",AZ4161,"L=",BA4161,"B=",BB4161)</f>
        <v>MITCHELL 1980T=2D=0R=1M=0L=0B=0</v>
      </c>
      <c r="G4160" s="0" t="s">
        <v>16426</v>
      </c>
      <c r="I4160" s="0" t="s">
        <v>16427</v>
      </c>
      <c r="J4160" s="0" t="s">
        <v>16428</v>
      </c>
      <c r="K4160" s="0" t="s">
        <v>143</v>
      </c>
      <c r="M4160" s="0" t="str">
        <f aca="false">RIGHT(N4160,LEN(N4160)-FIND(" ",N4160))</f>
        <v>BONNIE BRAE AVE NE</v>
      </c>
      <c r="N4160" s="0" t="s">
        <v>13788</v>
      </c>
      <c r="P4160" s="0" t="s">
        <v>147</v>
      </c>
      <c r="Q4160" s="0" t="s">
        <v>148</v>
      </c>
      <c r="R4160" s="0" t="n">
        <v>44483</v>
      </c>
      <c r="AD4160" s="0" t="s">
        <v>149</v>
      </c>
      <c r="AE4160" s="0" t="s">
        <v>150</v>
      </c>
      <c r="AF4160" s="0" t="s">
        <v>151</v>
      </c>
      <c r="AH4160" s="0" t="n">
        <v>14</v>
      </c>
      <c r="AI4160" s="0" t="n">
        <v>11</v>
      </c>
      <c r="AN4160" s="0" t="s">
        <v>147</v>
      </c>
      <c r="AO4160" s="0" t="s">
        <v>152</v>
      </c>
      <c r="AP4160" s="0" t="s">
        <v>153</v>
      </c>
      <c r="AQ4160" s="0" t="n">
        <v>9</v>
      </c>
      <c r="AR4160" s="0" t="n">
        <v>64</v>
      </c>
      <c r="AS4160" s="0" t="n">
        <v>32</v>
      </c>
      <c r="AV4160" s="0" t="s">
        <v>154</v>
      </c>
      <c r="AW4160" s="0" t="n">
        <f aca="false">COUNTA($BC4160:$EG4160)</f>
        <v>1</v>
      </c>
      <c r="AX4160" s="0" t="n">
        <f aca="false">COUNTIF($BC4160:$EG4160,"D")</f>
        <v>0</v>
      </c>
      <c r="AY4160" s="0" t="n">
        <f aca="false">COUNTIF($BC4160:$EG4160,"R")</f>
        <v>0</v>
      </c>
      <c r="AZ4160" s="0" t="n">
        <f aca="false">IF(CC4160="D",1,0)+IF(CL4160="D",1,0)+IF(CW4160="D",1,0)+IF(DD4160="D",1,0)+IF(DJ4160="D",1,0)+IF(DO4160="D",1,0)+IF(DW4160="D",1,0)</f>
        <v>0</v>
      </c>
      <c r="BA4160" s="0" t="n">
        <f aca="false">IF(DH4160&lt;&gt;"",1,0)+IF(DI4160&lt;&gt;"",1,0)+IF(DK4160&lt;&gt;"",1,0)+IF(DM4160&lt;&gt;"",1,0)+IF(DN4160&lt;&gt;"",1,0)+IF(DO4160&lt;&gt;"",1,0)+IF(DQ4160&lt;&gt;"",1,0)+IF(DR4160&lt;&gt;"",1,0)+IF(DT4160&lt;&gt;"",1,0)+IF(DU4160&lt;&gt;"",1,0)+IF(DV4160&lt;&gt;"",1,0)+IF(DW4160&lt;&gt;"",1,0)+IF(DX4160&lt;&gt;"",1,0)+IF(DZ4160&lt;&gt;"",1,0)+IF(EA4160&lt;&gt;"",1,0)+IF(EB4160&lt;&gt;"",1,0)+IF(EE4160&lt;&gt;"",1,0)</f>
        <v>1</v>
      </c>
      <c r="BB4160" s="0" t="n">
        <f aca="false">AY4160*AX4160</f>
        <v>0</v>
      </c>
      <c r="DN4160" s="0" t="s">
        <v>155</v>
      </c>
    </row>
    <row r="4161" customFormat="false" ht="13.8" hidden="false" customHeight="false" outlineLevel="0" collapsed="false">
      <c r="A4161" s="0" t="s">
        <v>16429</v>
      </c>
      <c r="B4161" s="0" t="n">
        <v>78</v>
      </c>
      <c r="C4161" s="0" t="n">
        <v>481048</v>
      </c>
      <c r="D4161" s="0" t="s">
        <v>9051</v>
      </c>
      <c r="E4161" s="0" t="s">
        <v>16430</v>
      </c>
      <c r="F4161" s="0" t="str">
        <f aca="false">CONCATENATE(D4162," ",LEFT(I4162,4),"T=",AW4162,"D=",AX4162,"R=",AY4162,"M=",AZ4162,"L=",BA4162,"B=",BB4162)</f>
        <v>ALLEN 2006T=1D=0R=0M=0L=0B=0</v>
      </c>
      <c r="G4161" s="0" t="s">
        <v>16431</v>
      </c>
      <c r="I4161" s="0" t="s">
        <v>1660</v>
      </c>
      <c r="J4161" s="0" t="s">
        <v>16428</v>
      </c>
      <c r="K4161" s="0" t="s">
        <v>143</v>
      </c>
      <c r="M4161" s="0" t="str">
        <f aca="false">RIGHT(N4161,LEN(N4161)-FIND(" ",N4161))</f>
        <v>COVENTRY AVE NE</v>
      </c>
      <c r="N4161" s="0" t="s">
        <v>16260</v>
      </c>
      <c r="P4161" s="0" t="s">
        <v>147</v>
      </c>
      <c r="Q4161" s="0" t="s">
        <v>148</v>
      </c>
      <c r="R4161" s="0" t="n">
        <v>44483</v>
      </c>
      <c r="AD4161" s="0" t="s">
        <v>149</v>
      </c>
      <c r="AE4161" s="0" t="s">
        <v>150</v>
      </c>
      <c r="AH4161" s="0" t="n">
        <v>14</v>
      </c>
      <c r="AI4161" s="0" t="n">
        <v>11</v>
      </c>
      <c r="AJ4161" s="0" t="s">
        <v>164</v>
      </c>
      <c r="AM4161" s="0" t="s">
        <v>165</v>
      </c>
      <c r="AN4161" s="0" t="s">
        <v>147</v>
      </c>
      <c r="AO4161" s="0" t="s">
        <v>166</v>
      </c>
      <c r="AP4161" s="0" t="s">
        <v>167</v>
      </c>
      <c r="AQ4161" s="0" t="n">
        <v>9</v>
      </c>
      <c r="AR4161" s="0" t="n">
        <v>64</v>
      </c>
      <c r="AS4161" s="0" t="n">
        <v>32</v>
      </c>
      <c r="AV4161" s="0" t="s">
        <v>154</v>
      </c>
      <c r="AW4161" s="0" t="n">
        <f aca="false">COUNTA($BC4161:$EG4161)</f>
        <v>2</v>
      </c>
      <c r="AX4161" s="0" t="n">
        <f aca="false">COUNTIF($BC4161:$EG4161,"D")</f>
        <v>0</v>
      </c>
      <c r="AY4161" s="0" t="n">
        <f aca="false">COUNTIF($BC4161:$EG4161,"R")</f>
        <v>1</v>
      </c>
      <c r="AZ4161" s="0" t="n">
        <f aca="false">IF(CC4161="D",1,0)+IF(CL4161="D",1,0)+IF(CW4161="D",1,0)+IF(DD4161="D",1,0)+IF(DJ4161="D",1,0)+IF(DO4161="D",1,0)+IF(DW4161="D",1,0)</f>
        <v>0</v>
      </c>
      <c r="BA4161" s="0" t="n">
        <f aca="false">IF(DH4161&lt;&gt;"",1,0)+IF(DI4161&lt;&gt;"",1,0)+IF(DK4161&lt;&gt;"",1,0)+IF(DM4161&lt;&gt;"",1,0)+IF(DN4161&lt;&gt;"",1,0)+IF(DO4161&lt;&gt;"",1,0)+IF(DQ4161&lt;&gt;"",1,0)+IF(DR4161&lt;&gt;"",1,0)+IF(DT4161&lt;&gt;"",1,0)+IF(DU4161&lt;&gt;"",1,0)+IF(DV4161&lt;&gt;"",1,0)+IF(DW4161&lt;&gt;"",1,0)+IF(DX4161&lt;&gt;"",1,0)+IF(DZ4161&lt;&gt;"",1,0)+IF(EA4161&lt;&gt;"",1,0)+IF(EB4161&lt;&gt;"",1,0)+IF(EE4161&lt;&gt;"",1,0)</f>
        <v>0</v>
      </c>
      <c r="BB4161" s="0" t="n">
        <f aca="false">AY4161*AX4161</f>
        <v>0</v>
      </c>
      <c r="CN4161" s="0" t="s">
        <v>155</v>
      </c>
      <c r="CO4161" s="0" t="s">
        <v>174</v>
      </c>
    </row>
    <row r="4162" customFormat="false" ht="13.8" hidden="false" customHeight="false" outlineLevel="0" collapsed="false">
      <c r="A4162" s="0" t="s">
        <v>16432</v>
      </c>
      <c r="B4162" s="0" t="n">
        <v>78</v>
      </c>
      <c r="C4162" s="0" t="n">
        <v>481104</v>
      </c>
      <c r="D4162" s="0" t="s">
        <v>3466</v>
      </c>
      <c r="E4162" s="0" t="s">
        <v>15373</v>
      </c>
      <c r="F4162" s="0" t="str">
        <f aca="false">CONCATENATE(D4163," ",LEFT(I4163,4),"T=",AW4163,"D=",AX4163,"R=",AY4163,"M=",AZ4163,"L=",BA4163,"B=",BB4163)</f>
        <v>STANTON 2005T=1D=0R=0M=0L=0B=0</v>
      </c>
      <c r="I4162" s="0" t="s">
        <v>16433</v>
      </c>
      <c r="J4162" s="0" t="s">
        <v>16434</v>
      </c>
      <c r="K4162" s="0" t="s">
        <v>143</v>
      </c>
      <c r="M4162" s="0" t="str">
        <f aca="false">RIGHT(N4162,LEN(N4162)-FIND(" ",N4162))</f>
        <v>FAIRMOUNT AVE NE</v>
      </c>
      <c r="N4162" s="0" t="s">
        <v>7094</v>
      </c>
      <c r="P4162" s="0" t="s">
        <v>147</v>
      </c>
      <c r="Q4162" s="0" t="s">
        <v>148</v>
      </c>
      <c r="R4162" s="0" t="n">
        <v>44483</v>
      </c>
      <c r="AD4162" s="0" t="s">
        <v>149</v>
      </c>
      <c r="AE4162" s="0" t="s">
        <v>150</v>
      </c>
      <c r="AF4162" s="0" t="s">
        <v>151</v>
      </c>
      <c r="AH4162" s="0" t="n">
        <v>14</v>
      </c>
      <c r="AI4162" s="0" t="n">
        <v>11</v>
      </c>
      <c r="AN4162" s="0" t="s">
        <v>147</v>
      </c>
      <c r="AO4162" s="0" t="s">
        <v>152</v>
      </c>
      <c r="AP4162" s="0" t="s">
        <v>153</v>
      </c>
      <c r="AQ4162" s="0" t="n">
        <v>9</v>
      </c>
      <c r="AR4162" s="0" t="n">
        <v>64</v>
      </c>
      <c r="AS4162" s="0" t="n">
        <v>32</v>
      </c>
      <c r="AV4162" s="0" t="s">
        <v>154</v>
      </c>
      <c r="AW4162" s="0" t="n">
        <f aca="false">COUNTA($BC4162:$EG4162)</f>
        <v>1</v>
      </c>
      <c r="AX4162" s="0" t="n">
        <f aca="false">COUNTIF($BC4162:$EG4162,"D")</f>
        <v>0</v>
      </c>
      <c r="AY4162" s="0" t="n">
        <f aca="false">COUNTIF($BC4162:$EG4162,"R")</f>
        <v>0</v>
      </c>
      <c r="AZ4162" s="0" t="n">
        <f aca="false">IF(CC4162="D",1,0)+IF(CL4162="D",1,0)+IF(CW4162="D",1,0)+IF(DD4162="D",1,0)+IF(DJ4162="D",1,0)+IF(DO4162="D",1,0)+IF(DW4162="D",1,0)</f>
        <v>0</v>
      </c>
      <c r="BA4162" s="0" t="n">
        <f aca="false">IF(DH4162&lt;&gt;"",1,0)+IF(DI4162&lt;&gt;"",1,0)+IF(DK4162&lt;&gt;"",1,0)+IF(DM4162&lt;&gt;"",1,0)+IF(DN4162&lt;&gt;"",1,0)+IF(DO4162&lt;&gt;"",1,0)+IF(DQ4162&lt;&gt;"",1,0)+IF(DR4162&lt;&gt;"",1,0)+IF(DT4162&lt;&gt;"",1,0)+IF(DU4162&lt;&gt;"",1,0)+IF(DV4162&lt;&gt;"",1,0)+IF(DW4162&lt;&gt;"",1,0)+IF(DX4162&lt;&gt;"",1,0)+IF(DZ4162&lt;&gt;"",1,0)+IF(EA4162&lt;&gt;"",1,0)+IF(EB4162&lt;&gt;"",1,0)+IF(EE4162&lt;&gt;"",1,0)</f>
        <v>0</v>
      </c>
      <c r="BB4162" s="0" t="n">
        <f aca="false">AY4162*AX4162</f>
        <v>0</v>
      </c>
      <c r="EF4162" s="0" t="s">
        <v>155</v>
      </c>
    </row>
    <row r="4163" customFormat="false" ht="13.8" hidden="false" customHeight="false" outlineLevel="0" collapsed="false">
      <c r="A4163" s="0" t="s">
        <v>16435</v>
      </c>
      <c r="B4163" s="0" t="n">
        <v>78</v>
      </c>
      <c r="C4163" s="0" t="n">
        <v>481103</v>
      </c>
      <c r="D4163" s="0" t="s">
        <v>1799</v>
      </c>
      <c r="E4163" s="0" t="s">
        <v>4884</v>
      </c>
      <c r="F4163" s="0" t="str">
        <f aca="false">CONCATENATE(D4164," ",LEFT(I4164,4),"T=",AW4164,"D=",AX4164,"R=",AY4164,"M=",AZ4164,"L=",BA4164,"B=",BB4164)</f>
        <v>FULCHER 1983T=0D=0R=0M=0L=0B=0</v>
      </c>
      <c r="G4163" s="0" t="s">
        <v>2894</v>
      </c>
      <c r="I4163" s="0" t="s">
        <v>16436</v>
      </c>
      <c r="J4163" s="0" t="s">
        <v>16434</v>
      </c>
      <c r="K4163" s="0" t="s">
        <v>143</v>
      </c>
      <c r="M4163" s="0" t="str">
        <f aca="false">RIGHT(N4163,LEN(N4163)-FIND(" ",N4163))</f>
        <v>BONNIE BRAE AVE NE</v>
      </c>
      <c r="N4163" s="0" t="s">
        <v>6516</v>
      </c>
      <c r="P4163" s="0" t="s">
        <v>147</v>
      </c>
      <c r="Q4163" s="0" t="s">
        <v>148</v>
      </c>
      <c r="R4163" s="0" t="n">
        <v>44483</v>
      </c>
      <c r="AD4163" s="0" t="s">
        <v>149</v>
      </c>
      <c r="AE4163" s="0" t="s">
        <v>150</v>
      </c>
      <c r="AF4163" s="0" t="s">
        <v>151</v>
      </c>
      <c r="AH4163" s="0" t="n">
        <v>14</v>
      </c>
      <c r="AI4163" s="0" t="n">
        <v>11</v>
      </c>
      <c r="AN4163" s="0" t="s">
        <v>147</v>
      </c>
      <c r="AO4163" s="0" t="s">
        <v>261</v>
      </c>
      <c r="AP4163" s="0" t="s">
        <v>262</v>
      </c>
      <c r="AQ4163" s="0" t="n">
        <v>9</v>
      </c>
      <c r="AR4163" s="0" t="n">
        <v>64</v>
      </c>
      <c r="AS4163" s="0" t="n">
        <v>32</v>
      </c>
      <c r="AV4163" s="0" t="s">
        <v>154</v>
      </c>
      <c r="AW4163" s="0" t="n">
        <f aca="false">COUNTA($BC4163:$EG4163)</f>
        <v>1</v>
      </c>
      <c r="AX4163" s="0" t="n">
        <f aca="false">COUNTIF($BC4163:$EG4163,"D")</f>
        <v>0</v>
      </c>
      <c r="AY4163" s="0" t="n">
        <f aca="false">COUNTIF($BC4163:$EG4163,"R")</f>
        <v>0</v>
      </c>
      <c r="AZ4163" s="0" t="n">
        <f aca="false">IF(CC4163="D",1,0)+IF(CL4163="D",1,0)+IF(CW4163="D",1,0)+IF(DD4163="D",1,0)+IF(DJ4163="D",1,0)+IF(DO4163="D",1,0)+IF(DW4163="D",1,0)</f>
        <v>0</v>
      </c>
      <c r="BA4163" s="0" t="n">
        <f aca="false">IF(DH4163&lt;&gt;"",1,0)+IF(DI4163&lt;&gt;"",1,0)+IF(DK4163&lt;&gt;"",1,0)+IF(DM4163&lt;&gt;"",1,0)+IF(DN4163&lt;&gt;"",1,0)+IF(DO4163&lt;&gt;"",1,0)+IF(DQ4163&lt;&gt;"",1,0)+IF(DR4163&lt;&gt;"",1,0)+IF(DT4163&lt;&gt;"",1,0)+IF(DU4163&lt;&gt;"",1,0)+IF(DV4163&lt;&gt;"",1,0)+IF(DW4163&lt;&gt;"",1,0)+IF(DX4163&lt;&gt;"",1,0)+IF(DZ4163&lt;&gt;"",1,0)+IF(EA4163&lt;&gt;"",1,0)+IF(EB4163&lt;&gt;"",1,0)+IF(EE4163&lt;&gt;"",1,0)</f>
        <v>0</v>
      </c>
      <c r="BB4163" s="0" t="n">
        <f aca="false">AY4163*AX4163</f>
        <v>0</v>
      </c>
      <c r="EF4163" s="0" t="s">
        <v>155</v>
      </c>
    </row>
    <row r="4164" customFormat="false" ht="13.8" hidden="false" customHeight="false" outlineLevel="0" collapsed="false">
      <c r="A4164" s="0" t="s">
        <v>16437</v>
      </c>
      <c r="B4164" s="0" t="n">
        <v>78</v>
      </c>
      <c r="C4164" s="0" t="n">
        <v>481057</v>
      </c>
      <c r="D4164" s="0" t="s">
        <v>16438</v>
      </c>
      <c r="E4164" s="0" t="s">
        <v>9666</v>
      </c>
      <c r="F4164" s="0" t="str">
        <f aca="false">CONCATENATE(D4165," ",LEFT(I4165,4),"T=",AW4165,"D=",AX4165,"R=",AY4165,"M=",AZ4165,"L=",BA4165,"B=",BB4165)</f>
        <v>OBRIEN 2006T=1D=0R=0M=0L=0B=0</v>
      </c>
      <c r="G4164" s="0" t="s">
        <v>1426</v>
      </c>
      <c r="I4164" s="0" t="s">
        <v>16439</v>
      </c>
      <c r="J4164" s="0" t="s">
        <v>16434</v>
      </c>
      <c r="K4164" s="0" t="s">
        <v>143</v>
      </c>
      <c r="M4164" s="0" t="str">
        <f aca="false">RIGHT(N4164,LEN(N4164)-FIND(" ",N4164))</f>
        <v>GUARNIERI DR NE</v>
      </c>
      <c r="N4164" s="0" t="s">
        <v>16440</v>
      </c>
      <c r="O4164" s="0" t="s">
        <v>16441</v>
      </c>
      <c r="P4164" s="0" t="s">
        <v>147</v>
      </c>
      <c r="Q4164" s="0" t="s">
        <v>148</v>
      </c>
      <c r="R4164" s="0" t="n">
        <v>44483</v>
      </c>
      <c r="AD4164" s="0" t="s">
        <v>149</v>
      </c>
      <c r="AE4164" s="0" t="s">
        <v>150</v>
      </c>
      <c r="AF4164" s="0" t="s">
        <v>151</v>
      </c>
      <c r="AH4164" s="0" t="n">
        <v>14</v>
      </c>
      <c r="AI4164" s="0" t="n">
        <v>11</v>
      </c>
      <c r="AN4164" s="0" t="s">
        <v>147</v>
      </c>
      <c r="AO4164" s="0" t="s">
        <v>189</v>
      </c>
      <c r="AP4164" s="0" t="s">
        <v>190</v>
      </c>
      <c r="AQ4164" s="0" t="n">
        <v>9</v>
      </c>
      <c r="AR4164" s="0" t="n">
        <v>64</v>
      </c>
      <c r="AS4164" s="0" t="n">
        <v>32</v>
      </c>
      <c r="AV4164" s="0" t="s">
        <v>154</v>
      </c>
      <c r="AW4164" s="0" t="n">
        <f aca="false">COUNTA($BC4164:$EG4164)</f>
        <v>0</v>
      </c>
      <c r="AX4164" s="0" t="n">
        <f aca="false">COUNTIF($BC4164:$EG4164,"D")</f>
        <v>0</v>
      </c>
      <c r="AY4164" s="0" t="n">
        <f aca="false">COUNTIF($BC4164:$EG4164,"R")</f>
        <v>0</v>
      </c>
      <c r="AZ4164" s="0" t="n">
        <f aca="false">IF(CC4164="D",1,0)+IF(CL4164="D",1,0)+IF(CW4164="D",1,0)+IF(DD4164="D",1,0)+IF(DJ4164="D",1,0)+IF(DO4164="D",1,0)+IF(DW4164="D",1,0)</f>
        <v>0</v>
      </c>
      <c r="BA4164" s="0" t="n">
        <f aca="false">IF(DH4164&lt;&gt;"",1,0)+IF(DI4164&lt;&gt;"",1,0)+IF(DK4164&lt;&gt;"",1,0)+IF(DM4164&lt;&gt;"",1,0)+IF(DN4164&lt;&gt;"",1,0)+IF(DO4164&lt;&gt;"",1,0)+IF(DQ4164&lt;&gt;"",1,0)+IF(DR4164&lt;&gt;"",1,0)+IF(DT4164&lt;&gt;"",1,0)+IF(DU4164&lt;&gt;"",1,0)+IF(DV4164&lt;&gt;"",1,0)+IF(DW4164&lt;&gt;"",1,0)+IF(DX4164&lt;&gt;"",1,0)+IF(DZ4164&lt;&gt;"",1,0)+IF(EA4164&lt;&gt;"",1,0)+IF(EB4164&lt;&gt;"",1,0)+IF(EE4164&lt;&gt;"",1,0)</f>
        <v>0</v>
      </c>
      <c r="BB4164" s="0" t="n">
        <f aca="false">AY4164*AX4164</f>
        <v>0</v>
      </c>
    </row>
    <row r="4165" customFormat="false" ht="13.8" hidden="false" customHeight="false" outlineLevel="0" collapsed="false">
      <c r="A4165" s="0" t="s">
        <v>16442</v>
      </c>
      <c r="B4165" s="0" t="n">
        <v>78</v>
      </c>
      <c r="C4165" s="0" t="n">
        <v>481091</v>
      </c>
      <c r="D4165" s="0" t="s">
        <v>363</v>
      </c>
      <c r="E4165" s="0" t="s">
        <v>14965</v>
      </c>
      <c r="F4165" s="0" t="str">
        <f aca="false">CONCATENATE(D4166," ",LEFT(I4166,4),"T=",AW4166,"D=",AX4166,"R=",AY4166,"M=",AZ4166,"L=",BA4166,"B=",BB4166)</f>
        <v>RICHARDSON 2006T=2D=1R=0M=0L=0B=0</v>
      </c>
      <c r="G4165" s="0" t="s">
        <v>359</v>
      </c>
      <c r="I4165" s="0" t="s">
        <v>16443</v>
      </c>
      <c r="J4165" s="0" t="s">
        <v>16434</v>
      </c>
      <c r="K4165" s="0" t="s">
        <v>143</v>
      </c>
      <c r="M4165" s="0" t="str">
        <f aca="false">RIGHT(N4165,LEN(N4165)-FIND(" ",N4165))</f>
        <v>CRESCENT DR NE</v>
      </c>
      <c r="N4165" s="0" t="s">
        <v>2515</v>
      </c>
      <c r="P4165" s="0" t="s">
        <v>147</v>
      </c>
      <c r="Q4165" s="0" t="s">
        <v>148</v>
      </c>
      <c r="R4165" s="0" t="n">
        <v>44483</v>
      </c>
      <c r="AD4165" s="0" t="s">
        <v>149</v>
      </c>
      <c r="AE4165" s="0" t="s">
        <v>150</v>
      </c>
      <c r="AF4165" s="0" t="s">
        <v>151</v>
      </c>
      <c r="AH4165" s="0" t="n">
        <v>14</v>
      </c>
      <c r="AI4165" s="0" t="n">
        <v>11</v>
      </c>
      <c r="AN4165" s="0" t="s">
        <v>147</v>
      </c>
      <c r="AO4165" s="0" t="s">
        <v>176</v>
      </c>
      <c r="AP4165" s="0" t="s">
        <v>177</v>
      </c>
      <c r="AQ4165" s="0" t="n">
        <v>9</v>
      </c>
      <c r="AR4165" s="0" t="n">
        <v>64</v>
      </c>
      <c r="AS4165" s="0" t="n">
        <v>32</v>
      </c>
      <c r="AV4165" s="0" t="s">
        <v>154</v>
      </c>
      <c r="AW4165" s="0" t="n">
        <f aca="false">COUNTA($BC4165:$EG4165)</f>
        <v>1</v>
      </c>
      <c r="AX4165" s="0" t="n">
        <f aca="false">COUNTIF($BC4165:$EG4165,"D")</f>
        <v>0</v>
      </c>
      <c r="AY4165" s="0" t="n">
        <f aca="false">COUNTIF($BC4165:$EG4165,"R")</f>
        <v>0</v>
      </c>
      <c r="AZ4165" s="0" t="n">
        <f aca="false">IF(CC4165="D",1,0)+IF(CL4165="D",1,0)+IF(CW4165="D",1,0)+IF(DD4165="D",1,0)+IF(DJ4165="D",1,0)+IF(DO4165="D",1,0)+IF(DW4165="D",1,0)</f>
        <v>0</v>
      </c>
      <c r="BA4165" s="0" t="n">
        <f aca="false">IF(DH4165&lt;&gt;"",1,0)+IF(DI4165&lt;&gt;"",1,0)+IF(DK4165&lt;&gt;"",1,0)+IF(DM4165&lt;&gt;"",1,0)+IF(DN4165&lt;&gt;"",1,0)+IF(DO4165&lt;&gt;"",1,0)+IF(DQ4165&lt;&gt;"",1,0)+IF(DR4165&lt;&gt;"",1,0)+IF(DT4165&lt;&gt;"",1,0)+IF(DU4165&lt;&gt;"",1,0)+IF(DV4165&lt;&gt;"",1,0)+IF(DW4165&lt;&gt;"",1,0)+IF(DX4165&lt;&gt;"",1,0)+IF(DZ4165&lt;&gt;"",1,0)+IF(EA4165&lt;&gt;"",1,0)+IF(EB4165&lt;&gt;"",1,0)+IF(EE4165&lt;&gt;"",1,0)</f>
        <v>0</v>
      </c>
      <c r="BB4165" s="0" t="n">
        <f aca="false">AY4165*AX4165</f>
        <v>0</v>
      </c>
      <c r="EF4165" s="0" t="s">
        <v>155</v>
      </c>
    </row>
    <row r="4166" customFormat="false" ht="13.8" hidden="false" customHeight="false" outlineLevel="0" collapsed="false">
      <c r="A4166" s="0" t="s">
        <v>16444</v>
      </c>
      <c r="B4166" s="0" t="n">
        <v>78</v>
      </c>
      <c r="C4166" s="0" t="n">
        <v>481098</v>
      </c>
      <c r="D4166" s="0" t="s">
        <v>891</v>
      </c>
      <c r="E4166" s="0" t="s">
        <v>10427</v>
      </c>
      <c r="F4166" s="0" t="str">
        <f aca="false">CONCATENATE(D4167," ",LEFT(I4167,4),"T=",AW4167,"D=",AX4167,"R=",AY4167,"M=",AZ4167,"L=",BA4167,"B=",BB4167)</f>
        <v>VAN CURE 1953T=0D=0R=0M=0L=0B=0</v>
      </c>
      <c r="G4166" s="0" t="s">
        <v>144</v>
      </c>
      <c r="I4166" s="0" t="s">
        <v>16445</v>
      </c>
      <c r="J4166" s="0" t="s">
        <v>16434</v>
      </c>
      <c r="K4166" s="0" t="s">
        <v>143</v>
      </c>
      <c r="L4166" s="0" t="s">
        <v>144</v>
      </c>
      <c r="M4166" s="0" t="str">
        <f aca="false">RIGHT(N4166,LEN(N4166)-FIND(" ",N4166))</f>
        <v>FAIRWAY DR NE</v>
      </c>
      <c r="N4166" s="0" t="s">
        <v>2374</v>
      </c>
      <c r="P4166" s="0" t="s">
        <v>147</v>
      </c>
      <c r="Q4166" s="0" t="s">
        <v>148</v>
      </c>
      <c r="R4166" s="0" t="n">
        <v>44483</v>
      </c>
      <c r="AD4166" s="0" t="s">
        <v>149</v>
      </c>
      <c r="AE4166" s="0" t="s">
        <v>150</v>
      </c>
      <c r="AF4166" s="0" t="s">
        <v>151</v>
      </c>
      <c r="AH4166" s="0" t="n">
        <v>14</v>
      </c>
      <c r="AI4166" s="0" t="n">
        <v>11</v>
      </c>
      <c r="AN4166" s="0" t="s">
        <v>147</v>
      </c>
      <c r="AO4166" s="0" t="s">
        <v>176</v>
      </c>
      <c r="AP4166" s="0" t="s">
        <v>177</v>
      </c>
      <c r="AQ4166" s="0" t="n">
        <v>9</v>
      </c>
      <c r="AR4166" s="0" t="n">
        <v>64</v>
      </c>
      <c r="AS4166" s="0" t="n">
        <v>32</v>
      </c>
      <c r="AV4166" s="0" t="s">
        <v>154</v>
      </c>
      <c r="AW4166" s="0" t="n">
        <f aca="false">COUNTA($BC4166:$EG4166)</f>
        <v>2</v>
      </c>
      <c r="AX4166" s="0" t="n">
        <f aca="false">COUNTIF($BC4166:$EG4166,"D")</f>
        <v>1</v>
      </c>
      <c r="AY4166" s="0" t="n">
        <f aca="false">COUNTIF($BC4166:$EG4166,"R")</f>
        <v>0</v>
      </c>
      <c r="AZ4166" s="0" t="n">
        <f aca="false">IF(CC4166="D",1,0)+IF(CL4166="D",1,0)+IF(CW4166="D",1,0)+IF(DD4166="D",1,0)+IF(DJ4166="D",1,0)+IF(DO4166="D",1,0)+IF(DW4166="D",1,0)</f>
        <v>0</v>
      </c>
      <c r="BA4166" s="0" t="n">
        <f aca="false">IF(DH4166&lt;&gt;"",1,0)+IF(DI4166&lt;&gt;"",1,0)+IF(DK4166&lt;&gt;"",1,0)+IF(DM4166&lt;&gt;"",1,0)+IF(DN4166&lt;&gt;"",1,0)+IF(DO4166&lt;&gt;"",1,0)+IF(DQ4166&lt;&gt;"",1,0)+IF(DR4166&lt;&gt;"",1,0)+IF(DT4166&lt;&gt;"",1,0)+IF(DU4166&lt;&gt;"",1,0)+IF(DV4166&lt;&gt;"",1,0)+IF(DW4166&lt;&gt;"",1,0)+IF(DX4166&lt;&gt;"",1,0)+IF(DZ4166&lt;&gt;"",1,0)+IF(EA4166&lt;&gt;"",1,0)+IF(EB4166&lt;&gt;"",1,0)+IF(EE4166&lt;&gt;"",1,0)</f>
        <v>0</v>
      </c>
      <c r="BB4166" s="0" t="n">
        <f aca="false">AY4166*AX4166</f>
        <v>0</v>
      </c>
      <c r="ED4166" s="0" t="s">
        <v>144</v>
      </c>
      <c r="EF4166" s="0" t="s">
        <v>155</v>
      </c>
    </row>
    <row r="4167" customFormat="false" ht="13.8" hidden="false" customHeight="false" outlineLevel="0" collapsed="false">
      <c r="A4167" s="0" t="s">
        <v>16446</v>
      </c>
      <c r="B4167" s="0" t="n">
        <v>78</v>
      </c>
      <c r="C4167" s="0" t="n">
        <v>483679</v>
      </c>
      <c r="D4167" s="0" t="s">
        <v>11980</v>
      </c>
      <c r="E4167" s="0" t="s">
        <v>465</v>
      </c>
      <c r="F4167" s="0" t="str">
        <f aca="false">CONCATENATE(D4168," ",LEFT(I4168,4),"T=",AW4168,"D=",AX4168,"R=",AY4168,"M=",AZ4168,"L=",BA4168,"B=",BB4168)</f>
        <v>TATE 1962T=3D=1R=0M=0L=1B=0</v>
      </c>
      <c r="G4167" s="0" t="s">
        <v>3245</v>
      </c>
      <c r="H4167" s="0" t="s">
        <v>401</v>
      </c>
      <c r="I4167" s="0" t="s">
        <v>16447</v>
      </c>
      <c r="J4167" s="0" t="s">
        <v>16434</v>
      </c>
      <c r="K4167" s="0" t="s">
        <v>143</v>
      </c>
      <c r="M4167" s="0" t="str">
        <f aca="false">RIGHT(N4167,LEN(N4167)-FIND(" ",N4167))</f>
        <v>GLENN DR NE</v>
      </c>
      <c r="N4167" s="0" t="s">
        <v>11983</v>
      </c>
      <c r="P4167" s="0" t="s">
        <v>147</v>
      </c>
      <c r="Q4167" s="0" t="s">
        <v>148</v>
      </c>
      <c r="R4167" s="0" t="n">
        <v>44483</v>
      </c>
      <c r="AD4167" s="0" t="s">
        <v>149</v>
      </c>
      <c r="AE4167" s="0" t="s">
        <v>150</v>
      </c>
      <c r="AH4167" s="0" t="n">
        <v>14</v>
      </c>
      <c r="AI4167" s="0" t="n">
        <v>11</v>
      </c>
      <c r="AJ4167" s="0" t="s">
        <v>164</v>
      </c>
      <c r="AM4167" s="0" t="s">
        <v>165</v>
      </c>
      <c r="AN4167" s="0" t="s">
        <v>147</v>
      </c>
      <c r="AO4167" s="0" t="s">
        <v>166</v>
      </c>
      <c r="AP4167" s="0" t="s">
        <v>167</v>
      </c>
      <c r="AQ4167" s="0" t="n">
        <v>9</v>
      </c>
      <c r="AR4167" s="0" t="n">
        <v>64</v>
      </c>
      <c r="AS4167" s="0" t="n">
        <v>32</v>
      </c>
      <c r="AV4167" s="0" t="s">
        <v>154</v>
      </c>
      <c r="AW4167" s="0" t="n">
        <f aca="false">COUNTA($BC4167:$EG4167)</f>
        <v>0</v>
      </c>
      <c r="AX4167" s="0" t="n">
        <f aca="false">COUNTIF($BC4167:$EG4167,"D")</f>
        <v>0</v>
      </c>
      <c r="AY4167" s="0" t="n">
        <f aca="false">COUNTIF($BC4167:$EG4167,"R")</f>
        <v>0</v>
      </c>
      <c r="AZ4167" s="0" t="n">
        <f aca="false">IF(CC4167="D",1,0)+IF(CL4167="D",1,0)+IF(CW4167="D",1,0)+IF(DD4167="D",1,0)+IF(DJ4167="D",1,0)+IF(DO4167="D",1,0)+IF(DW4167="D",1,0)</f>
        <v>0</v>
      </c>
      <c r="BA4167" s="0" t="n">
        <f aca="false">IF(DH4167&lt;&gt;"",1,0)+IF(DI4167&lt;&gt;"",1,0)+IF(DK4167&lt;&gt;"",1,0)+IF(DM4167&lt;&gt;"",1,0)+IF(DN4167&lt;&gt;"",1,0)+IF(DO4167&lt;&gt;"",1,0)+IF(DQ4167&lt;&gt;"",1,0)+IF(DR4167&lt;&gt;"",1,0)+IF(DT4167&lt;&gt;"",1,0)+IF(DU4167&lt;&gt;"",1,0)+IF(DV4167&lt;&gt;"",1,0)+IF(DW4167&lt;&gt;"",1,0)+IF(DX4167&lt;&gt;"",1,0)+IF(DZ4167&lt;&gt;"",1,0)+IF(EA4167&lt;&gt;"",1,0)+IF(EB4167&lt;&gt;"",1,0)+IF(EE4167&lt;&gt;"",1,0)</f>
        <v>0</v>
      </c>
      <c r="BB4167" s="0" t="n">
        <f aca="false">AY4167*AX4167</f>
        <v>0</v>
      </c>
    </row>
    <row r="4168" customFormat="false" ht="13.8" hidden="false" customHeight="false" outlineLevel="0" collapsed="false">
      <c r="A4168" s="0" t="s">
        <v>16448</v>
      </c>
      <c r="B4168" s="0" t="n">
        <v>78</v>
      </c>
      <c r="C4168" s="0" t="n">
        <v>481065</v>
      </c>
      <c r="D4168" s="0" t="s">
        <v>16053</v>
      </c>
      <c r="E4168" s="0" t="s">
        <v>3643</v>
      </c>
      <c r="F4168" s="0" t="str">
        <f aca="false">CONCATENATE(D4169," ",LEFT(I4169,4),"T=",AW4169,"D=",AX4169,"R=",AY4169,"M=",AZ4169,"L=",BA4169,"B=",BB4169)</f>
        <v>BURNFIELD 1993T=3D=1R=0M=0L=1B=0</v>
      </c>
      <c r="G4168" s="0" t="s">
        <v>199</v>
      </c>
      <c r="I4168" s="0" t="s">
        <v>16449</v>
      </c>
      <c r="J4168" s="0" t="s">
        <v>16434</v>
      </c>
      <c r="K4168" s="0" t="s">
        <v>143</v>
      </c>
      <c r="L4168" s="0" t="s">
        <v>144</v>
      </c>
      <c r="M4168" s="0" t="str">
        <f aca="false">RIGHT(N4168,LEN(N4168)-FIND(" ",N4168))</f>
        <v>MEADOW LN NE</v>
      </c>
      <c r="N4168" s="0" t="s">
        <v>1601</v>
      </c>
      <c r="O4168" s="0" t="s">
        <v>850</v>
      </c>
      <c r="P4168" s="0" t="s">
        <v>147</v>
      </c>
      <c r="Q4168" s="0" t="s">
        <v>148</v>
      </c>
      <c r="R4168" s="0" t="n">
        <v>44483</v>
      </c>
      <c r="AD4168" s="0" t="s">
        <v>149</v>
      </c>
      <c r="AE4168" s="0" t="s">
        <v>150</v>
      </c>
      <c r="AH4168" s="0" t="n">
        <v>14</v>
      </c>
      <c r="AI4168" s="0" t="n">
        <v>11</v>
      </c>
      <c r="AJ4168" s="0" t="s">
        <v>164</v>
      </c>
      <c r="AM4168" s="0" t="s">
        <v>165</v>
      </c>
      <c r="AN4168" s="0" t="s">
        <v>147</v>
      </c>
      <c r="AO4168" s="0" t="s">
        <v>166</v>
      </c>
      <c r="AP4168" s="0" t="s">
        <v>167</v>
      </c>
      <c r="AQ4168" s="0" t="n">
        <v>9</v>
      </c>
      <c r="AR4168" s="0" t="n">
        <v>64</v>
      </c>
      <c r="AS4168" s="0" t="n">
        <v>32</v>
      </c>
      <c r="AV4168" s="0" t="s">
        <v>154</v>
      </c>
      <c r="AW4168" s="0" t="n">
        <f aca="false">COUNTA($BC4168:$EG4168)</f>
        <v>3</v>
      </c>
      <c r="AX4168" s="0" t="n">
        <f aca="false">COUNTIF($BC4168:$EG4168,"D")</f>
        <v>1</v>
      </c>
      <c r="AY4168" s="0" t="n">
        <f aca="false">COUNTIF($BC4168:$EG4168,"R")</f>
        <v>0</v>
      </c>
      <c r="AZ4168" s="0" t="n">
        <f aca="false">IF(CC4168="D",1,0)+IF(CL4168="D",1,0)+IF(CW4168="D",1,0)+IF(DD4168="D",1,0)+IF(DJ4168="D",1,0)+IF(DO4168="D",1,0)+IF(DW4168="D",1,0)</f>
        <v>0</v>
      </c>
      <c r="BA4168" s="0" t="n">
        <f aca="false">IF(DH4168&lt;&gt;"",1,0)+IF(DI4168&lt;&gt;"",1,0)+IF(DK4168&lt;&gt;"",1,0)+IF(DM4168&lt;&gt;"",1,0)+IF(DN4168&lt;&gt;"",1,0)+IF(DO4168&lt;&gt;"",1,0)+IF(DQ4168&lt;&gt;"",1,0)+IF(DR4168&lt;&gt;"",1,0)+IF(DT4168&lt;&gt;"",1,0)+IF(DU4168&lt;&gt;"",1,0)+IF(DV4168&lt;&gt;"",1,0)+IF(DW4168&lt;&gt;"",1,0)+IF(DX4168&lt;&gt;"",1,0)+IF(DZ4168&lt;&gt;"",1,0)+IF(EA4168&lt;&gt;"",1,0)+IF(EB4168&lt;&gt;"",1,0)+IF(EE4168&lt;&gt;"",1,0)</f>
        <v>1</v>
      </c>
      <c r="BB4168" s="0" t="n">
        <f aca="false">AY4168*AX4168</f>
        <v>0</v>
      </c>
      <c r="BG4168" s="0" t="s">
        <v>155</v>
      </c>
      <c r="DX4168" s="0" t="s">
        <v>155</v>
      </c>
      <c r="ED4168" s="0" t="s">
        <v>144</v>
      </c>
    </row>
    <row r="4169" customFormat="false" ht="13.8" hidden="false" customHeight="false" outlineLevel="0" collapsed="false">
      <c r="A4169" s="0" t="s">
        <v>16450</v>
      </c>
      <c r="B4169" s="0" t="n">
        <v>78</v>
      </c>
      <c r="C4169" s="0" t="n">
        <v>413020</v>
      </c>
      <c r="D4169" s="0" t="s">
        <v>16451</v>
      </c>
      <c r="E4169" s="0" t="s">
        <v>12053</v>
      </c>
      <c r="F4169" s="0" t="str">
        <f aca="false">CONCATENATE(D4170," ",LEFT(I4170,4),"T=",AW4170,"D=",AX4170,"R=",AY4170,"M=",AZ4170,"L=",BA4170,"B=",BB4170)</f>
        <v>EGGLESTON 2005T=0D=0R=0M=0L=0B=0</v>
      </c>
      <c r="G4169" s="0" t="s">
        <v>16452</v>
      </c>
      <c r="I4169" s="0" t="s">
        <v>16453</v>
      </c>
      <c r="J4169" s="0" t="s">
        <v>16454</v>
      </c>
      <c r="K4169" s="0" t="s">
        <v>143</v>
      </c>
      <c r="M4169" s="0" t="str">
        <f aca="false">RIGHT(N4169,LEN(N4169)-FIND(" ",N4169))</f>
        <v>MONTCLAIR ST NE</v>
      </c>
      <c r="N4169" s="0" t="s">
        <v>14512</v>
      </c>
      <c r="P4169" s="0" t="s">
        <v>147</v>
      </c>
      <c r="Q4169" s="0" t="s">
        <v>148</v>
      </c>
      <c r="R4169" s="0" t="n">
        <v>44483</v>
      </c>
      <c r="AD4169" s="0" t="s">
        <v>149</v>
      </c>
      <c r="AE4169" s="0" t="s">
        <v>150</v>
      </c>
      <c r="AF4169" s="0" t="s">
        <v>151</v>
      </c>
      <c r="AH4169" s="0" t="n">
        <v>14</v>
      </c>
      <c r="AI4169" s="0" t="n">
        <v>11</v>
      </c>
      <c r="AN4169" s="0" t="s">
        <v>147</v>
      </c>
      <c r="AO4169" s="0" t="s">
        <v>152</v>
      </c>
      <c r="AP4169" s="0" t="s">
        <v>153</v>
      </c>
      <c r="AQ4169" s="0" t="n">
        <v>9</v>
      </c>
      <c r="AR4169" s="0" t="n">
        <v>64</v>
      </c>
      <c r="AS4169" s="0" t="n">
        <v>32</v>
      </c>
      <c r="AV4169" s="0" t="s">
        <v>154</v>
      </c>
      <c r="AW4169" s="0" t="n">
        <f aca="false">COUNTA($BC4169:$EG4169)</f>
        <v>3</v>
      </c>
      <c r="AX4169" s="0" t="n">
        <f aca="false">COUNTIF($BC4169:$EG4169,"D")</f>
        <v>1</v>
      </c>
      <c r="AY4169" s="0" t="n">
        <f aca="false">COUNTIF($BC4169:$EG4169,"R")</f>
        <v>0</v>
      </c>
      <c r="AZ4169" s="0" t="n">
        <f aca="false">IF(CC4169="D",1,0)+IF(CL4169="D",1,0)+IF(CW4169="D",1,0)+IF(DD4169="D",1,0)+IF(DJ4169="D",1,0)+IF(DO4169="D",1,0)+IF(DW4169="D",1,0)</f>
        <v>0</v>
      </c>
      <c r="BA4169" s="0" t="n">
        <f aca="false">IF(DH4169&lt;&gt;"",1,0)+IF(DI4169&lt;&gt;"",1,0)+IF(DK4169&lt;&gt;"",1,0)+IF(DM4169&lt;&gt;"",1,0)+IF(DN4169&lt;&gt;"",1,0)+IF(DO4169&lt;&gt;"",1,0)+IF(DQ4169&lt;&gt;"",1,0)+IF(DR4169&lt;&gt;"",1,0)+IF(DT4169&lt;&gt;"",1,0)+IF(DU4169&lt;&gt;"",1,0)+IF(DV4169&lt;&gt;"",1,0)+IF(DW4169&lt;&gt;"",1,0)+IF(DX4169&lt;&gt;"",1,0)+IF(DZ4169&lt;&gt;"",1,0)+IF(EA4169&lt;&gt;"",1,0)+IF(EB4169&lt;&gt;"",1,0)+IF(EE4169&lt;&gt;"",1,0)</f>
        <v>1</v>
      </c>
      <c r="BB4169" s="0" t="n">
        <f aca="false">AY4169*AX4169</f>
        <v>0</v>
      </c>
      <c r="CZ4169" s="0" t="s">
        <v>144</v>
      </c>
      <c r="DC4169" s="0" t="s">
        <v>155</v>
      </c>
      <c r="EA4169" s="0" t="s">
        <v>155</v>
      </c>
    </row>
    <row r="4170" customFormat="false" ht="13.8" hidden="false" customHeight="false" outlineLevel="0" collapsed="false">
      <c r="A4170" s="0" t="s">
        <v>16455</v>
      </c>
      <c r="B4170" s="0" t="n">
        <v>78</v>
      </c>
      <c r="C4170" s="0" t="n">
        <v>481137</v>
      </c>
      <c r="D4170" s="0" t="s">
        <v>16456</v>
      </c>
      <c r="E4170" s="0" t="s">
        <v>16457</v>
      </c>
      <c r="F4170" s="0" t="str">
        <f aca="false">CONCATENATE(D4171," ",LEFT(I4171,4),"T=",AW4171,"D=",AX4171,"R=",AY4171,"M=",AZ4171,"L=",BA4171,"B=",BB4171)</f>
        <v>QURESHI 1959T=0D=0R=0M=0L=0B=0</v>
      </c>
      <c r="G4170" s="0" t="s">
        <v>16458</v>
      </c>
      <c r="I4170" s="0" t="s">
        <v>16459</v>
      </c>
      <c r="J4170" s="0" t="s">
        <v>16460</v>
      </c>
      <c r="K4170" s="0" t="s">
        <v>143</v>
      </c>
      <c r="M4170" s="0" t="str">
        <f aca="false">RIGHT(N4170,LEN(N4170)-FIND(" ",N4170))</f>
        <v>ATLANTIC ST NE</v>
      </c>
      <c r="N4170" s="0" t="s">
        <v>5473</v>
      </c>
      <c r="P4170" s="0" t="s">
        <v>147</v>
      </c>
      <c r="Q4170" s="0" t="s">
        <v>148</v>
      </c>
      <c r="R4170" s="0" t="n">
        <v>44483</v>
      </c>
      <c r="AD4170" s="0" t="s">
        <v>149</v>
      </c>
      <c r="AE4170" s="0" t="s">
        <v>150</v>
      </c>
      <c r="AF4170" s="0" t="s">
        <v>151</v>
      </c>
      <c r="AH4170" s="0" t="n">
        <v>14</v>
      </c>
      <c r="AI4170" s="0" t="n">
        <v>11</v>
      </c>
      <c r="AN4170" s="0" t="s">
        <v>147</v>
      </c>
      <c r="AO4170" s="0" t="s">
        <v>261</v>
      </c>
      <c r="AP4170" s="0" t="s">
        <v>262</v>
      </c>
      <c r="AQ4170" s="0" t="n">
        <v>9</v>
      </c>
      <c r="AR4170" s="0" t="n">
        <v>64</v>
      </c>
      <c r="AS4170" s="0" t="n">
        <v>32</v>
      </c>
      <c r="AV4170" s="0" t="s">
        <v>154</v>
      </c>
      <c r="AW4170" s="0" t="n">
        <f aca="false">COUNTA($BC4170:$EG4170)</f>
        <v>0</v>
      </c>
      <c r="AX4170" s="0" t="n">
        <f aca="false">COUNTIF($BC4170:$EG4170,"D")</f>
        <v>0</v>
      </c>
      <c r="AY4170" s="0" t="n">
        <f aca="false">COUNTIF($BC4170:$EG4170,"R")</f>
        <v>0</v>
      </c>
      <c r="AZ4170" s="0" t="n">
        <f aca="false">IF(CC4170="D",1,0)+IF(CL4170="D",1,0)+IF(CW4170="D",1,0)+IF(DD4170="D",1,0)+IF(DJ4170="D",1,0)+IF(DO4170="D",1,0)+IF(DW4170="D",1,0)</f>
        <v>0</v>
      </c>
      <c r="BA4170" s="0" t="n">
        <f aca="false">IF(DH4170&lt;&gt;"",1,0)+IF(DI4170&lt;&gt;"",1,0)+IF(DK4170&lt;&gt;"",1,0)+IF(DM4170&lt;&gt;"",1,0)+IF(DN4170&lt;&gt;"",1,0)+IF(DO4170&lt;&gt;"",1,0)+IF(DQ4170&lt;&gt;"",1,0)+IF(DR4170&lt;&gt;"",1,0)+IF(DT4170&lt;&gt;"",1,0)+IF(DU4170&lt;&gt;"",1,0)+IF(DV4170&lt;&gt;"",1,0)+IF(DW4170&lt;&gt;"",1,0)+IF(DX4170&lt;&gt;"",1,0)+IF(DZ4170&lt;&gt;"",1,0)+IF(EA4170&lt;&gt;"",1,0)+IF(EB4170&lt;&gt;"",1,0)+IF(EE4170&lt;&gt;"",1,0)</f>
        <v>0</v>
      </c>
      <c r="BB4170" s="0" t="n">
        <f aca="false">AY4170*AX4170</f>
        <v>0</v>
      </c>
    </row>
    <row r="4171" customFormat="false" ht="13.8" hidden="false" customHeight="false" outlineLevel="0" collapsed="false">
      <c r="A4171" s="0" t="s">
        <v>16461</v>
      </c>
      <c r="B4171" s="0" t="n">
        <v>78</v>
      </c>
      <c r="C4171" s="0" t="n">
        <v>440993</v>
      </c>
      <c r="D4171" s="0" t="s">
        <v>11264</v>
      </c>
      <c r="E4171" s="0" t="s">
        <v>16462</v>
      </c>
      <c r="F4171" s="0" t="str">
        <f aca="false">CONCATENATE(D4172," ",LEFT(I4172,4),"T=",AW4172,"D=",AX4172,"R=",AY4172,"M=",AZ4172,"L=",BA4172,"B=",BB4172)</f>
        <v>HUNTER 1986T=1D=0R=0M=0L=0B=0</v>
      </c>
      <c r="I4171" s="0" t="s">
        <v>16463</v>
      </c>
      <c r="J4171" s="0" t="s">
        <v>16460</v>
      </c>
      <c r="K4171" s="0" t="s">
        <v>143</v>
      </c>
      <c r="M4171" s="0" t="str">
        <f aca="false">RIGHT(N4171,LEN(N4171)-FIND(" ",N4171))</f>
        <v>KENMORE AVE NE</v>
      </c>
      <c r="N4171" s="0" t="s">
        <v>11268</v>
      </c>
      <c r="P4171" s="0" t="s">
        <v>147</v>
      </c>
      <c r="Q4171" s="0" t="s">
        <v>148</v>
      </c>
      <c r="R4171" s="0" t="n">
        <v>44483</v>
      </c>
      <c r="AD4171" s="0" t="s">
        <v>149</v>
      </c>
      <c r="AE4171" s="0" t="s">
        <v>150</v>
      </c>
      <c r="AF4171" s="0" t="s">
        <v>151</v>
      </c>
      <c r="AH4171" s="0" t="n">
        <v>14</v>
      </c>
      <c r="AI4171" s="0" t="n">
        <v>11</v>
      </c>
      <c r="AN4171" s="0" t="s">
        <v>147</v>
      </c>
      <c r="AO4171" s="0" t="s">
        <v>189</v>
      </c>
      <c r="AP4171" s="0" t="s">
        <v>190</v>
      </c>
      <c r="AQ4171" s="0" t="n">
        <v>9</v>
      </c>
      <c r="AR4171" s="0" t="n">
        <v>64</v>
      </c>
      <c r="AS4171" s="0" t="n">
        <v>32</v>
      </c>
      <c r="AV4171" s="0" t="s">
        <v>154</v>
      </c>
      <c r="AW4171" s="0" t="n">
        <f aca="false">COUNTA($BC4171:$EG4171)</f>
        <v>0</v>
      </c>
      <c r="AX4171" s="0" t="n">
        <f aca="false">COUNTIF($BC4171:$EG4171,"D")</f>
        <v>0</v>
      </c>
      <c r="AY4171" s="0" t="n">
        <f aca="false">COUNTIF($BC4171:$EG4171,"R")</f>
        <v>0</v>
      </c>
      <c r="AZ4171" s="0" t="n">
        <f aca="false">IF(CC4171="D",1,0)+IF(CL4171="D",1,0)+IF(CW4171="D",1,0)+IF(DD4171="D",1,0)+IF(DJ4171="D",1,0)+IF(DO4171="D",1,0)+IF(DW4171="D",1,0)</f>
        <v>0</v>
      </c>
      <c r="BA4171" s="0" t="n">
        <f aca="false">IF(DH4171&lt;&gt;"",1,0)+IF(DI4171&lt;&gt;"",1,0)+IF(DK4171&lt;&gt;"",1,0)+IF(DM4171&lt;&gt;"",1,0)+IF(DN4171&lt;&gt;"",1,0)+IF(DO4171&lt;&gt;"",1,0)+IF(DQ4171&lt;&gt;"",1,0)+IF(DR4171&lt;&gt;"",1,0)+IF(DT4171&lt;&gt;"",1,0)+IF(DU4171&lt;&gt;"",1,0)+IF(DV4171&lt;&gt;"",1,0)+IF(DW4171&lt;&gt;"",1,0)+IF(DX4171&lt;&gt;"",1,0)+IF(DZ4171&lt;&gt;"",1,0)+IF(EA4171&lt;&gt;"",1,0)+IF(EB4171&lt;&gt;"",1,0)+IF(EE4171&lt;&gt;"",1,0)</f>
        <v>0</v>
      </c>
      <c r="BB4171" s="0" t="n">
        <f aca="false">AY4171*AX4171</f>
        <v>0</v>
      </c>
    </row>
    <row r="4172" customFormat="false" ht="13.8" hidden="false" customHeight="false" outlineLevel="0" collapsed="false">
      <c r="A4172" s="0" t="s">
        <v>16464</v>
      </c>
      <c r="B4172" s="0" t="n">
        <v>78</v>
      </c>
      <c r="C4172" s="0" t="n">
        <v>483244</v>
      </c>
      <c r="D4172" s="0" t="s">
        <v>14338</v>
      </c>
      <c r="E4172" s="0" t="s">
        <v>532</v>
      </c>
      <c r="F4172" s="0" t="str">
        <f aca="false">CONCATENATE(D4173," ",LEFT(I4173,4),"T=",AW4173,"D=",AX4173,"R=",AY4173,"M=",AZ4173,"L=",BA4173,"B=",BB4173)</f>
        <v>RILEY 2006T=1D=1R=0M=0L=0B=0</v>
      </c>
      <c r="I4172" s="0" t="s">
        <v>14639</v>
      </c>
      <c r="J4172" s="0" t="s">
        <v>16465</v>
      </c>
      <c r="K4172" s="0" t="s">
        <v>143</v>
      </c>
      <c r="M4172" s="0" t="str">
        <f aca="false">RIGHT(N4172,LEN(N4172)-FIND(" ",N4172))</f>
        <v>MAPLEWOOD ST NE</v>
      </c>
      <c r="N4172" s="0" t="s">
        <v>16466</v>
      </c>
      <c r="P4172" s="0" t="s">
        <v>147</v>
      </c>
      <c r="Q4172" s="0" t="s">
        <v>148</v>
      </c>
      <c r="R4172" s="0" t="n">
        <v>44483</v>
      </c>
      <c r="AD4172" s="0" t="s">
        <v>149</v>
      </c>
      <c r="AE4172" s="0" t="s">
        <v>150</v>
      </c>
      <c r="AF4172" s="0" t="s">
        <v>151</v>
      </c>
      <c r="AH4172" s="0" t="n">
        <v>14</v>
      </c>
      <c r="AI4172" s="0" t="n">
        <v>11</v>
      </c>
      <c r="AN4172" s="0" t="s">
        <v>147</v>
      </c>
      <c r="AO4172" s="0" t="s">
        <v>261</v>
      </c>
      <c r="AP4172" s="0" t="s">
        <v>262</v>
      </c>
      <c r="AQ4172" s="0" t="n">
        <v>9</v>
      </c>
      <c r="AR4172" s="0" t="n">
        <v>64</v>
      </c>
      <c r="AS4172" s="0" t="n">
        <v>32</v>
      </c>
      <c r="AV4172" s="0" t="s">
        <v>154</v>
      </c>
      <c r="AW4172" s="0" t="n">
        <f aca="false">COUNTA($BC4172:$EG4172)</f>
        <v>1</v>
      </c>
      <c r="AX4172" s="0" t="n">
        <f aca="false">COUNTIF($BC4172:$EG4172,"D")</f>
        <v>0</v>
      </c>
      <c r="AY4172" s="0" t="n">
        <f aca="false">COUNTIF($BC4172:$EG4172,"R")</f>
        <v>0</v>
      </c>
      <c r="AZ4172" s="0" t="n">
        <f aca="false">IF(CC4172="D",1,0)+IF(CL4172="D",1,0)+IF(CW4172="D",1,0)+IF(DD4172="D",1,0)+IF(DJ4172="D",1,0)+IF(DO4172="D",1,0)+IF(DW4172="D",1,0)</f>
        <v>0</v>
      </c>
      <c r="BA4172" s="0" t="n">
        <f aca="false">IF(DH4172&lt;&gt;"",1,0)+IF(DI4172&lt;&gt;"",1,0)+IF(DK4172&lt;&gt;"",1,0)+IF(DM4172&lt;&gt;"",1,0)+IF(DN4172&lt;&gt;"",1,0)+IF(DO4172&lt;&gt;"",1,0)+IF(DQ4172&lt;&gt;"",1,0)+IF(DR4172&lt;&gt;"",1,0)+IF(DT4172&lt;&gt;"",1,0)+IF(DU4172&lt;&gt;"",1,0)+IF(DV4172&lt;&gt;"",1,0)+IF(DW4172&lt;&gt;"",1,0)+IF(DX4172&lt;&gt;"",1,0)+IF(DZ4172&lt;&gt;"",1,0)+IF(EA4172&lt;&gt;"",1,0)+IF(EB4172&lt;&gt;"",1,0)+IF(EE4172&lt;&gt;"",1,0)</f>
        <v>0</v>
      </c>
      <c r="BB4172" s="0" t="n">
        <f aca="false">AY4172*AX4172</f>
        <v>0</v>
      </c>
      <c r="DC4172" s="0" t="s">
        <v>155</v>
      </c>
    </row>
    <row r="4173" customFormat="false" ht="13.8" hidden="false" customHeight="false" outlineLevel="0" collapsed="false">
      <c r="A4173" s="0" t="s">
        <v>16467</v>
      </c>
      <c r="B4173" s="0" t="n">
        <v>78</v>
      </c>
      <c r="C4173" s="0" t="n">
        <v>481191</v>
      </c>
      <c r="D4173" s="0" t="s">
        <v>10460</v>
      </c>
      <c r="E4173" s="0" t="s">
        <v>16468</v>
      </c>
      <c r="F4173" s="0" t="str">
        <f aca="false">CONCATENATE(D4174," ",LEFT(I4174,4),"T=",AW4174,"D=",AX4174,"R=",AY4174,"M=",AZ4174,"L=",BA4174,"B=",BB4174)</f>
        <v>MCKENNA 1991T=1D=0R=0M=0L=0B=0</v>
      </c>
      <c r="G4173" s="0" t="s">
        <v>1245</v>
      </c>
      <c r="I4173" s="0" t="s">
        <v>16469</v>
      </c>
      <c r="J4173" s="0" t="s">
        <v>16470</v>
      </c>
      <c r="K4173" s="0" t="s">
        <v>143</v>
      </c>
      <c r="L4173" s="0" t="s">
        <v>144</v>
      </c>
      <c r="M4173" s="0" t="str">
        <f aca="false">RIGHT(N4173,LEN(N4173)-FIND(" ",N4173))</f>
        <v>MAPLEWOOD ST NE</v>
      </c>
      <c r="N4173" s="0" t="s">
        <v>15303</v>
      </c>
      <c r="P4173" s="0" t="s">
        <v>147</v>
      </c>
      <c r="Q4173" s="0" t="s">
        <v>148</v>
      </c>
      <c r="R4173" s="0" t="n">
        <v>44483</v>
      </c>
      <c r="AD4173" s="0" t="s">
        <v>149</v>
      </c>
      <c r="AE4173" s="0" t="s">
        <v>150</v>
      </c>
      <c r="AF4173" s="0" t="s">
        <v>151</v>
      </c>
      <c r="AH4173" s="0" t="n">
        <v>14</v>
      </c>
      <c r="AI4173" s="0" t="n">
        <v>11</v>
      </c>
      <c r="AN4173" s="0" t="s">
        <v>147</v>
      </c>
      <c r="AO4173" s="0" t="s">
        <v>189</v>
      </c>
      <c r="AP4173" s="0" t="s">
        <v>190</v>
      </c>
      <c r="AQ4173" s="0" t="n">
        <v>9</v>
      </c>
      <c r="AR4173" s="0" t="n">
        <v>64</v>
      </c>
      <c r="AS4173" s="0" t="n">
        <v>32</v>
      </c>
      <c r="AV4173" s="0" t="s">
        <v>154</v>
      </c>
      <c r="AW4173" s="0" t="n">
        <f aca="false">COUNTA($BC4173:$EG4173)</f>
        <v>1</v>
      </c>
      <c r="AX4173" s="0" t="n">
        <f aca="false">COUNTIF($BC4173:$EG4173,"D")</f>
        <v>1</v>
      </c>
      <c r="AY4173" s="0" t="n">
        <f aca="false">COUNTIF($BC4173:$EG4173,"R")</f>
        <v>0</v>
      </c>
      <c r="AZ4173" s="0" t="n">
        <f aca="false">IF(CC4173="D",1,0)+IF(CL4173="D",1,0)+IF(CW4173="D",1,0)+IF(DD4173="D",1,0)+IF(DJ4173="D",1,0)+IF(DO4173="D",1,0)+IF(DW4173="D",1,0)</f>
        <v>0</v>
      </c>
      <c r="BA4173" s="0" t="n">
        <f aca="false">IF(DH4173&lt;&gt;"",1,0)+IF(DI4173&lt;&gt;"",1,0)+IF(DK4173&lt;&gt;"",1,0)+IF(DM4173&lt;&gt;"",1,0)+IF(DN4173&lt;&gt;"",1,0)+IF(DO4173&lt;&gt;"",1,0)+IF(DQ4173&lt;&gt;"",1,0)+IF(DR4173&lt;&gt;"",1,0)+IF(DT4173&lt;&gt;"",1,0)+IF(DU4173&lt;&gt;"",1,0)+IF(DV4173&lt;&gt;"",1,0)+IF(DW4173&lt;&gt;"",1,0)+IF(DX4173&lt;&gt;"",1,0)+IF(DZ4173&lt;&gt;"",1,0)+IF(EA4173&lt;&gt;"",1,0)+IF(EB4173&lt;&gt;"",1,0)+IF(EE4173&lt;&gt;"",1,0)</f>
        <v>0</v>
      </c>
      <c r="BB4173" s="0" t="n">
        <f aca="false">AY4173*AX4173</f>
        <v>0</v>
      </c>
      <c r="ED4173" s="0" t="s">
        <v>144</v>
      </c>
    </row>
    <row r="4174" customFormat="false" ht="13.8" hidden="false" customHeight="false" outlineLevel="0" collapsed="false">
      <c r="A4174" s="0" t="s">
        <v>16471</v>
      </c>
      <c r="B4174" s="0" t="n">
        <v>78</v>
      </c>
      <c r="C4174" s="0" t="n">
        <v>483218</v>
      </c>
      <c r="D4174" s="0" t="s">
        <v>6036</v>
      </c>
      <c r="E4174" s="0" t="s">
        <v>680</v>
      </c>
      <c r="F4174" s="0" t="str">
        <f aca="false">CONCATENATE(D4175," ",LEFT(I4175,4),"T=",AW4175,"D=",AX4175,"R=",AY4175,"M=",AZ4175,"L=",BA4175,"B=",BB4175)</f>
        <v>BROOKS 1971T=0D=0R=0M=0L=0B=0</v>
      </c>
      <c r="G4174" s="0" t="s">
        <v>358</v>
      </c>
      <c r="I4174" s="0" t="s">
        <v>16472</v>
      </c>
      <c r="J4174" s="0" t="s">
        <v>16473</v>
      </c>
      <c r="K4174" s="0" t="s">
        <v>143</v>
      </c>
      <c r="M4174" s="0" t="str">
        <f aca="false">RIGHT(N4174,LEN(N4174)-FIND(" ",N4174))</f>
        <v>PERKINSWOOD BLVD NE</v>
      </c>
      <c r="N4174" s="0" t="s">
        <v>5656</v>
      </c>
      <c r="O4174" s="0" t="s">
        <v>16474</v>
      </c>
      <c r="P4174" s="0" t="s">
        <v>147</v>
      </c>
      <c r="Q4174" s="0" t="s">
        <v>148</v>
      </c>
      <c r="R4174" s="0" t="n">
        <v>44483</v>
      </c>
      <c r="AD4174" s="0" t="s">
        <v>149</v>
      </c>
      <c r="AE4174" s="0" t="s">
        <v>150</v>
      </c>
      <c r="AF4174" s="0" t="s">
        <v>151</v>
      </c>
      <c r="AH4174" s="0" t="n">
        <v>14</v>
      </c>
      <c r="AI4174" s="0" t="n">
        <v>11</v>
      </c>
      <c r="AN4174" s="0" t="s">
        <v>147</v>
      </c>
      <c r="AO4174" s="0" t="s">
        <v>152</v>
      </c>
      <c r="AP4174" s="0" t="s">
        <v>153</v>
      </c>
      <c r="AQ4174" s="0" t="n">
        <v>9</v>
      </c>
      <c r="AR4174" s="0" t="n">
        <v>64</v>
      </c>
      <c r="AS4174" s="0" t="n">
        <v>32</v>
      </c>
      <c r="AV4174" s="0" t="s">
        <v>154</v>
      </c>
      <c r="AW4174" s="0" t="n">
        <f aca="false">COUNTA($BC4174:$EG4174)</f>
        <v>1</v>
      </c>
      <c r="AX4174" s="0" t="n">
        <f aca="false">COUNTIF($BC4174:$EG4174,"D")</f>
        <v>0</v>
      </c>
      <c r="AY4174" s="0" t="n">
        <f aca="false">COUNTIF($BC4174:$EG4174,"R")</f>
        <v>0</v>
      </c>
      <c r="AZ4174" s="0" t="n">
        <f aca="false">IF(CC4174="D",1,0)+IF(CL4174="D",1,0)+IF(CW4174="D",1,0)+IF(DD4174="D",1,0)+IF(DJ4174="D",1,0)+IF(DO4174="D",1,0)+IF(DW4174="D",1,0)</f>
        <v>0</v>
      </c>
      <c r="BA4174" s="0" t="n">
        <f aca="false">IF(DH4174&lt;&gt;"",1,0)+IF(DI4174&lt;&gt;"",1,0)+IF(DK4174&lt;&gt;"",1,0)+IF(DM4174&lt;&gt;"",1,0)+IF(DN4174&lt;&gt;"",1,0)+IF(DO4174&lt;&gt;"",1,0)+IF(DQ4174&lt;&gt;"",1,0)+IF(DR4174&lt;&gt;"",1,0)+IF(DT4174&lt;&gt;"",1,0)+IF(DU4174&lt;&gt;"",1,0)+IF(DV4174&lt;&gt;"",1,0)+IF(DW4174&lt;&gt;"",1,0)+IF(DX4174&lt;&gt;"",1,0)+IF(DZ4174&lt;&gt;"",1,0)+IF(EA4174&lt;&gt;"",1,0)+IF(EB4174&lt;&gt;"",1,0)+IF(EE4174&lt;&gt;"",1,0)</f>
        <v>0</v>
      </c>
      <c r="BB4174" s="0" t="n">
        <f aca="false">AY4174*AX4174</f>
        <v>0</v>
      </c>
      <c r="EF4174" s="0" t="s">
        <v>155</v>
      </c>
    </row>
    <row r="4175" customFormat="false" ht="13.8" hidden="false" customHeight="false" outlineLevel="0" collapsed="false">
      <c r="A4175" s="0" t="s">
        <v>16475</v>
      </c>
      <c r="B4175" s="0" t="n">
        <v>78</v>
      </c>
      <c r="C4175" s="0" t="n">
        <v>483577</v>
      </c>
      <c r="D4175" s="0" t="s">
        <v>6580</v>
      </c>
      <c r="E4175" s="0" t="s">
        <v>640</v>
      </c>
      <c r="F4175" s="0" t="str">
        <f aca="false">CONCATENATE(D4176," ",LEFT(I4176,4),"T=",AW4176,"D=",AX4176,"R=",AY4176,"M=",AZ4176,"L=",BA4176,"B=",BB4176)</f>
        <v>MAUGHAN 2006T=1D=0R=0M=0L=0B=0</v>
      </c>
      <c r="G4175" s="0" t="s">
        <v>250</v>
      </c>
      <c r="I4175" s="0" t="s">
        <v>2459</v>
      </c>
      <c r="J4175" s="0" t="s">
        <v>16473</v>
      </c>
      <c r="K4175" s="0" t="s">
        <v>143</v>
      </c>
      <c r="M4175" s="0" t="str">
        <f aca="false">RIGHT(N4175,LEN(N4175)-FIND(" ",N4175))</f>
        <v>ROBERTS LN NE</v>
      </c>
      <c r="N4175" s="0" t="s">
        <v>6583</v>
      </c>
      <c r="P4175" s="0" t="s">
        <v>147</v>
      </c>
      <c r="Q4175" s="0" t="s">
        <v>148</v>
      </c>
      <c r="R4175" s="0" t="n">
        <v>44483</v>
      </c>
      <c r="AD4175" s="0" t="s">
        <v>149</v>
      </c>
      <c r="AE4175" s="0" t="s">
        <v>150</v>
      </c>
      <c r="AH4175" s="0" t="n">
        <v>14</v>
      </c>
      <c r="AI4175" s="0" t="n">
        <v>11</v>
      </c>
      <c r="AJ4175" s="0" t="s">
        <v>164</v>
      </c>
      <c r="AM4175" s="0" t="s">
        <v>165</v>
      </c>
      <c r="AN4175" s="0" t="s">
        <v>147</v>
      </c>
      <c r="AO4175" s="0" t="s">
        <v>166</v>
      </c>
      <c r="AP4175" s="0" t="s">
        <v>167</v>
      </c>
      <c r="AQ4175" s="0" t="n">
        <v>9</v>
      </c>
      <c r="AR4175" s="0" t="n">
        <v>64</v>
      </c>
      <c r="AS4175" s="0" t="n">
        <v>32</v>
      </c>
      <c r="AV4175" s="0" t="s">
        <v>154</v>
      </c>
      <c r="AW4175" s="0" t="n">
        <f aca="false">COUNTA($BC4175:$EG4175)</f>
        <v>0</v>
      </c>
      <c r="AX4175" s="0" t="n">
        <f aca="false">COUNTIF($BC4175:$EG4175,"D")</f>
        <v>0</v>
      </c>
      <c r="AY4175" s="0" t="n">
        <f aca="false">COUNTIF($BC4175:$EG4175,"R")</f>
        <v>0</v>
      </c>
      <c r="AZ4175" s="0" t="n">
        <f aca="false">IF(CC4175="D",1,0)+IF(CL4175="D",1,0)+IF(CW4175="D",1,0)+IF(DD4175="D",1,0)+IF(DJ4175="D",1,0)+IF(DO4175="D",1,0)+IF(DW4175="D",1,0)</f>
        <v>0</v>
      </c>
      <c r="BA4175" s="0" t="n">
        <f aca="false">IF(DH4175&lt;&gt;"",1,0)+IF(DI4175&lt;&gt;"",1,0)+IF(DK4175&lt;&gt;"",1,0)+IF(DM4175&lt;&gt;"",1,0)+IF(DN4175&lt;&gt;"",1,0)+IF(DO4175&lt;&gt;"",1,0)+IF(DQ4175&lt;&gt;"",1,0)+IF(DR4175&lt;&gt;"",1,0)+IF(DT4175&lt;&gt;"",1,0)+IF(DU4175&lt;&gt;"",1,0)+IF(DV4175&lt;&gt;"",1,0)+IF(DW4175&lt;&gt;"",1,0)+IF(DX4175&lt;&gt;"",1,0)+IF(DZ4175&lt;&gt;"",1,0)+IF(EA4175&lt;&gt;"",1,0)+IF(EB4175&lt;&gt;"",1,0)+IF(EE4175&lt;&gt;"",1,0)</f>
        <v>0</v>
      </c>
      <c r="BB4175" s="0" t="n">
        <f aca="false">AY4175*AX4175</f>
        <v>0</v>
      </c>
    </row>
    <row r="4176" customFormat="false" ht="13.8" hidden="false" customHeight="false" outlineLevel="0" collapsed="false">
      <c r="A4176" s="0" t="s">
        <v>16476</v>
      </c>
      <c r="B4176" s="0" t="n">
        <v>78</v>
      </c>
      <c r="C4176" s="0" t="n">
        <v>483397</v>
      </c>
      <c r="D4176" s="0" t="s">
        <v>6112</v>
      </c>
      <c r="E4176" s="0" t="s">
        <v>1810</v>
      </c>
      <c r="F4176" s="0" t="str">
        <f aca="false">CONCATENATE(D4177," ",LEFT(I4177,4),"T=",AW4177,"D=",AX4177,"R=",AY4177,"M=",AZ4177,"L=",BA4177,"B=",BB4177)</f>
        <v>HARRIS 1985T=0D=0R=0M=0L=0B=0</v>
      </c>
      <c r="G4176" s="0" t="s">
        <v>174</v>
      </c>
      <c r="I4176" s="0" t="s">
        <v>16477</v>
      </c>
      <c r="J4176" s="0" t="s">
        <v>2773</v>
      </c>
      <c r="K4176" s="0" t="s">
        <v>143</v>
      </c>
      <c r="M4176" s="0" t="str">
        <f aca="false">RIGHT(N4176,LEN(N4176)-FIND(" ",N4176))</f>
        <v>GLENN DR NE</v>
      </c>
      <c r="N4176" s="0" t="s">
        <v>6115</v>
      </c>
      <c r="P4176" s="0" t="s">
        <v>147</v>
      </c>
      <c r="Q4176" s="0" t="s">
        <v>148</v>
      </c>
      <c r="R4176" s="0" t="n">
        <v>44483</v>
      </c>
      <c r="AD4176" s="0" t="s">
        <v>149</v>
      </c>
      <c r="AE4176" s="0" t="s">
        <v>150</v>
      </c>
      <c r="AH4176" s="0" t="n">
        <v>14</v>
      </c>
      <c r="AI4176" s="0" t="n">
        <v>11</v>
      </c>
      <c r="AJ4176" s="0" t="s">
        <v>164</v>
      </c>
      <c r="AM4176" s="0" t="s">
        <v>165</v>
      </c>
      <c r="AN4176" s="0" t="s">
        <v>147</v>
      </c>
      <c r="AO4176" s="0" t="s">
        <v>166</v>
      </c>
      <c r="AP4176" s="0" t="s">
        <v>167</v>
      </c>
      <c r="AQ4176" s="0" t="n">
        <v>9</v>
      </c>
      <c r="AR4176" s="0" t="n">
        <v>64</v>
      </c>
      <c r="AS4176" s="0" t="n">
        <v>32</v>
      </c>
      <c r="AV4176" s="0" t="s">
        <v>154</v>
      </c>
      <c r="AW4176" s="0" t="n">
        <f aca="false">COUNTA($BC4176:$EG4176)</f>
        <v>1</v>
      </c>
      <c r="AX4176" s="0" t="n">
        <f aca="false">COUNTIF($BC4176:$EG4176,"D")</f>
        <v>0</v>
      </c>
      <c r="AY4176" s="0" t="n">
        <f aca="false">COUNTIF($BC4176:$EG4176,"R")</f>
        <v>0</v>
      </c>
      <c r="AZ4176" s="0" t="n">
        <f aca="false">IF(CC4176="D",1,0)+IF(CL4176="D",1,0)+IF(CW4176="D",1,0)+IF(DD4176="D",1,0)+IF(DJ4176="D",1,0)+IF(DO4176="D",1,0)+IF(DW4176="D",1,0)</f>
        <v>0</v>
      </c>
      <c r="BA4176" s="0" t="n">
        <f aca="false">IF(DH4176&lt;&gt;"",1,0)+IF(DI4176&lt;&gt;"",1,0)+IF(DK4176&lt;&gt;"",1,0)+IF(DM4176&lt;&gt;"",1,0)+IF(DN4176&lt;&gt;"",1,0)+IF(DO4176&lt;&gt;"",1,0)+IF(DQ4176&lt;&gt;"",1,0)+IF(DR4176&lt;&gt;"",1,0)+IF(DT4176&lt;&gt;"",1,0)+IF(DU4176&lt;&gt;"",1,0)+IF(DV4176&lt;&gt;"",1,0)+IF(DW4176&lt;&gt;"",1,0)+IF(DX4176&lt;&gt;"",1,0)+IF(DZ4176&lt;&gt;"",1,0)+IF(EA4176&lt;&gt;"",1,0)+IF(EB4176&lt;&gt;"",1,0)+IF(EE4176&lt;&gt;"",1,0)</f>
        <v>0</v>
      </c>
      <c r="BB4176" s="0" t="n">
        <f aca="false">AY4176*AX4176</f>
        <v>0</v>
      </c>
      <c r="EF4176" s="0" t="s">
        <v>155</v>
      </c>
    </row>
    <row r="4177" customFormat="false" ht="13.8" hidden="false" customHeight="false" outlineLevel="0" collapsed="false">
      <c r="A4177" s="0" t="s">
        <v>16478</v>
      </c>
      <c r="B4177" s="0" t="n">
        <v>78</v>
      </c>
      <c r="C4177" s="0" t="n">
        <v>483688</v>
      </c>
      <c r="D4177" s="0" t="s">
        <v>328</v>
      </c>
      <c r="E4177" s="0" t="s">
        <v>16479</v>
      </c>
      <c r="F4177" s="0" t="str">
        <f aca="false">CONCATENATE(D4178," ",LEFT(I4178,4),"T=",AW4178,"D=",AX4178,"R=",AY4178,"M=",AZ4178,"L=",BA4178,"B=",BB4178)</f>
        <v>KOMISSAROV 2005T=1D=0R=0M=0L=0B=0</v>
      </c>
      <c r="G4177" s="0" t="s">
        <v>257</v>
      </c>
      <c r="I4177" s="0" t="s">
        <v>5879</v>
      </c>
      <c r="J4177" s="0" t="s">
        <v>2773</v>
      </c>
      <c r="K4177" s="0" t="s">
        <v>143</v>
      </c>
      <c r="M4177" s="0" t="str">
        <f aca="false">RIGHT(N4177,LEN(N4177)-FIND(" ",N4177))</f>
        <v>ROBERTS LN NE</v>
      </c>
      <c r="N4177" s="0" t="s">
        <v>9856</v>
      </c>
      <c r="P4177" s="0" t="s">
        <v>147</v>
      </c>
      <c r="Q4177" s="0" t="s">
        <v>148</v>
      </c>
      <c r="R4177" s="0" t="n">
        <v>44483</v>
      </c>
      <c r="AD4177" s="0" t="s">
        <v>149</v>
      </c>
      <c r="AE4177" s="0" t="s">
        <v>150</v>
      </c>
      <c r="AH4177" s="0" t="n">
        <v>14</v>
      </c>
      <c r="AI4177" s="0" t="n">
        <v>11</v>
      </c>
      <c r="AJ4177" s="0" t="s">
        <v>164</v>
      </c>
      <c r="AM4177" s="0" t="s">
        <v>165</v>
      </c>
      <c r="AN4177" s="0" t="s">
        <v>147</v>
      </c>
      <c r="AO4177" s="0" t="s">
        <v>166</v>
      </c>
      <c r="AP4177" s="0" t="s">
        <v>167</v>
      </c>
      <c r="AQ4177" s="0" t="n">
        <v>9</v>
      </c>
      <c r="AR4177" s="0" t="n">
        <v>64</v>
      </c>
      <c r="AS4177" s="0" t="n">
        <v>32</v>
      </c>
      <c r="AV4177" s="0" t="s">
        <v>154</v>
      </c>
      <c r="AW4177" s="0" t="n">
        <f aca="false">COUNTA($BC4177:$EG4177)</f>
        <v>0</v>
      </c>
      <c r="AX4177" s="0" t="n">
        <f aca="false">COUNTIF($BC4177:$EG4177,"D")</f>
        <v>0</v>
      </c>
      <c r="AY4177" s="0" t="n">
        <f aca="false">COUNTIF($BC4177:$EG4177,"R")</f>
        <v>0</v>
      </c>
      <c r="AZ4177" s="0" t="n">
        <f aca="false">IF(CC4177="D",1,0)+IF(CL4177="D",1,0)+IF(CW4177="D",1,0)+IF(DD4177="D",1,0)+IF(DJ4177="D",1,0)+IF(DO4177="D",1,0)+IF(DW4177="D",1,0)</f>
        <v>0</v>
      </c>
      <c r="BA4177" s="0" t="n">
        <f aca="false">IF(DH4177&lt;&gt;"",1,0)+IF(DI4177&lt;&gt;"",1,0)+IF(DK4177&lt;&gt;"",1,0)+IF(DM4177&lt;&gt;"",1,0)+IF(DN4177&lt;&gt;"",1,0)+IF(DO4177&lt;&gt;"",1,0)+IF(DQ4177&lt;&gt;"",1,0)+IF(DR4177&lt;&gt;"",1,0)+IF(DT4177&lt;&gt;"",1,0)+IF(DU4177&lt;&gt;"",1,0)+IF(DV4177&lt;&gt;"",1,0)+IF(DW4177&lt;&gt;"",1,0)+IF(DX4177&lt;&gt;"",1,0)+IF(DZ4177&lt;&gt;"",1,0)+IF(EA4177&lt;&gt;"",1,0)+IF(EB4177&lt;&gt;"",1,0)+IF(EE4177&lt;&gt;"",1,0)</f>
        <v>0</v>
      </c>
      <c r="BB4177" s="0" t="n">
        <f aca="false">AY4177*AX4177</f>
        <v>0</v>
      </c>
    </row>
    <row r="4178" customFormat="false" ht="13.8" hidden="false" customHeight="false" outlineLevel="0" collapsed="false">
      <c r="A4178" s="0" t="s">
        <v>16480</v>
      </c>
      <c r="B4178" s="0" t="n">
        <v>78</v>
      </c>
      <c r="C4178" s="0" t="n">
        <v>483368</v>
      </c>
      <c r="D4178" s="0" t="s">
        <v>16481</v>
      </c>
      <c r="E4178" s="0" t="s">
        <v>16482</v>
      </c>
      <c r="F4178" s="0" t="str">
        <f aca="false">CONCATENATE(D4179," ",LEFT(I4179,4),"T=",AW4179,"D=",AX4179,"R=",AY4179,"M=",AZ4179,"L=",BA4179,"B=",BB4179)</f>
        <v>PARKER 1967T=2D=0R=1M=0L=0B=0</v>
      </c>
      <c r="G4178" s="0" t="s">
        <v>352</v>
      </c>
      <c r="I4178" s="0" t="s">
        <v>16483</v>
      </c>
      <c r="J4178" s="0" t="s">
        <v>16484</v>
      </c>
      <c r="K4178" s="0" t="s">
        <v>143</v>
      </c>
      <c r="M4178" s="0" t="str">
        <f aca="false">RIGHT(N4178,LEN(N4178)-FIND(" ",N4178))</f>
        <v>ELM RD NE</v>
      </c>
      <c r="N4178" s="0" t="s">
        <v>16485</v>
      </c>
      <c r="P4178" s="0" t="s">
        <v>147</v>
      </c>
      <c r="Q4178" s="0" t="s">
        <v>148</v>
      </c>
      <c r="R4178" s="0" t="n">
        <v>44483</v>
      </c>
      <c r="AD4178" s="0" t="s">
        <v>149</v>
      </c>
      <c r="AE4178" s="0" t="s">
        <v>150</v>
      </c>
      <c r="AF4178" s="0" t="s">
        <v>151</v>
      </c>
      <c r="AH4178" s="0" t="n">
        <v>14</v>
      </c>
      <c r="AI4178" s="0" t="n">
        <v>11</v>
      </c>
      <c r="AN4178" s="0" t="s">
        <v>147</v>
      </c>
      <c r="AO4178" s="0" t="s">
        <v>261</v>
      </c>
      <c r="AP4178" s="0" t="s">
        <v>262</v>
      </c>
      <c r="AQ4178" s="0" t="n">
        <v>9</v>
      </c>
      <c r="AR4178" s="0" t="n">
        <v>64</v>
      </c>
      <c r="AS4178" s="0" t="n">
        <v>32</v>
      </c>
      <c r="AV4178" s="0" t="s">
        <v>154</v>
      </c>
      <c r="AW4178" s="0" t="n">
        <f aca="false">COUNTA($BC4178:$EG4178)</f>
        <v>1</v>
      </c>
      <c r="AX4178" s="0" t="n">
        <f aca="false">COUNTIF($BC4178:$EG4178,"D")</f>
        <v>0</v>
      </c>
      <c r="AY4178" s="0" t="n">
        <f aca="false">COUNTIF($BC4178:$EG4178,"R")</f>
        <v>0</v>
      </c>
      <c r="AZ4178" s="0" t="n">
        <f aca="false">IF(CC4178="D",1,0)+IF(CL4178="D",1,0)+IF(CW4178="D",1,0)+IF(DD4178="D",1,0)+IF(DJ4178="D",1,0)+IF(DO4178="D",1,0)+IF(DW4178="D",1,0)</f>
        <v>0</v>
      </c>
      <c r="BA4178" s="0" t="n">
        <f aca="false">IF(DH4178&lt;&gt;"",1,0)+IF(DI4178&lt;&gt;"",1,0)+IF(DK4178&lt;&gt;"",1,0)+IF(DM4178&lt;&gt;"",1,0)+IF(DN4178&lt;&gt;"",1,0)+IF(DO4178&lt;&gt;"",1,0)+IF(DQ4178&lt;&gt;"",1,0)+IF(DR4178&lt;&gt;"",1,0)+IF(DT4178&lt;&gt;"",1,0)+IF(DU4178&lt;&gt;"",1,0)+IF(DV4178&lt;&gt;"",1,0)+IF(DW4178&lt;&gt;"",1,0)+IF(DX4178&lt;&gt;"",1,0)+IF(DZ4178&lt;&gt;"",1,0)+IF(EA4178&lt;&gt;"",1,0)+IF(EB4178&lt;&gt;"",1,0)+IF(EE4178&lt;&gt;"",1,0)</f>
        <v>0</v>
      </c>
      <c r="BB4178" s="0" t="n">
        <f aca="false">AY4178*AX4178</f>
        <v>0</v>
      </c>
      <c r="EF4178" s="0" t="s">
        <v>155</v>
      </c>
    </row>
    <row r="4179" customFormat="false" ht="13.8" hidden="false" customHeight="false" outlineLevel="0" collapsed="false">
      <c r="A4179" s="0" t="s">
        <v>16486</v>
      </c>
      <c r="B4179" s="0" t="n">
        <v>78</v>
      </c>
      <c r="C4179" s="0" t="n">
        <v>483565</v>
      </c>
      <c r="D4179" s="0" t="s">
        <v>5059</v>
      </c>
      <c r="E4179" s="0" t="s">
        <v>11659</v>
      </c>
      <c r="F4179" s="0" t="str">
        <f aca="false">CONCATENATE(D4180," ",LEFT(I4180,4),"T=",AW4180,"D=",AX4180,"R=",AY4180,"M=",AZ4180,"L=",BA4180,"B=",BB4180)</f>
        <v>PRINZ 1936T=7D=0R=2M=0L=4B=0</v>
      </c>
      <c r="G4179" s="0" t="s">
        <v>16487</v>
      </c>
      <c r="I4179" s="0" t="s">
        <v>16488</v>
      </c>
      <c r="J4179" s="0" t="s">
        <v>16484</v>
      </c>
      <c r="K4179" s="0" t="s">
        <v>143</v>
      </c>
      <c r="L4179" s="0" t="s">
        <v>174</v>
      </c>
      <c r="M4179" s="0" t="str">
        <f aca="false">RIGHT(N4179,LEN(N4179)-FIND(" ",N4179))</f>
        <v>MAPLEWOOD ST NE</v>
      </c>
      <c r="N4179" s="0" t="s">
        <v>16489</v>
      </c>
      <c r="P4179" s="0" t="s">
        <v>147</v>
      </c>
      <c r="Q4179" s="0" t="s">
        <v>148</v>
      </c>
      <c r="R4179" s="0" t="n">
        <v>44483</v>
      </c>
      <c r="AD4179" s="0" t="s">
        <v>149</v>
      </c>
      <c r="AE4179" s="0" t="s">
        <v>150</v>
      </c>
      <c r="AF4179" s="0" t="s">
        <v>151</v>
      </c>
      <c r="AH4179" s="0" t="n">
        <v>14</v>
      </c>
      <c r="AI4179" s="0" t="n">
        <v>11</v>
      </c>
      <c r="AN4179" s="0" t="s">
        <v>147</v>
      </c>
      <c r="AO4179" s="0" t="s">
        <v>189</v>
      </c>
      <c r="AP4179" s="0" t="s">
        <v>190</v>
      </c>
      <c r="AQ4179" s="0" t="n">
        <v>9</v>
      </c>
      <c r="AR4179" s="0" t="n">
        <v>64</v>
      </c>
      <c r="AS4179" s="0" t="n">
        <v>32</v>
      </c>
      <c r="AV4179" s="0" t="s">
        <v>154</v>
      </c>
      <c r="AW4179" s="0" t="n">
        <f aca="false">COUNTA($BC4179:$EG4179)</f>
        <v>2</v>
      </c>
      <c r="AX4179" s="0" t="n">
        <f aca="false">COUNTIF($BC4179:$EG4179,"D")</f>
        <v>0</v>
      </c>
      <c r="AY4179" s="0" t="n">
        <f aca="false">COUNTIF($BC4179:$EG4179,"R")</f>
        <v>1</v>
      </c>
      <c r="AZ4179" s="0" t="n">
        <f aca="false">IF(CC4179="D",1,0)+IF(CL4179="D",1,0)+IF(CW4179="D",1,0)+IF(DD4179="D",1,0)+IF(DJ4179="D",1,0)+IF(DO4179="D",1,0)+IF(DW4179="D",1,0)</f>
        <v>0</v>
      </c>
      <c r="BA4179" s="0" t="n">
        <f aca="false">IF(DH4179&lt;&gt;"",1,0)+IF(DI4179&lt;&gt;"",1,0)+IF(DK4179&lt;&gt;"",1,0)+IF(DM4179&lt;&gt;"",1,0)+IF(DN4179&lt;&gt;"",1,0)+IF(DO4179&lt;&gt;"",1,0)+IF(DQ4179&lt;&gt;"",1,0)+IF(DR4179&lt;&gt;"",1,0)+IF(DT4179&lt;&gt;"",1,0)+IF(DU4179&lt;&gt;"",1,0)+IF(DV4179&lt;&gt;"",1,0)+IF(DW4179&lt;&gt;"",1,0)+IF(DX4179&lt;&gt;"",1,0)+IF(DZ4179&lt;&gt;"",1,0)+IF(EA4179&lt;&gt;"",1,0)+IF(EB4179&lt;&gt;"",1,0)+IF(EE4179&lt;&gt;"",1,0)</f>
        <v>0</v>
      </c>
      <c r="BB4179" s="0" t="n">
        <f aca="false">AY4179*AX4179</f>
        <v>0</v>
      </c>
      <c r="ED4179" s="0" t="s">
        <v>174</v>
      </c>
      <c r="EF4179" s="0" t="s">
        <v>155</v>
      </c>
    </row>
    <row r="4180" customFormat="false" ht="13.8" hidden="false" customHeight="false" outlineLevel="0" collapsed="false">
      <c r="A4180" s="0" t="s">
        <v>16490</v>
      </c>
      <c r="B4180" s="0" t="n">
        <v>78</v>
      </c>
      <c r="C4180" s="0" t="n">
        <v>458252</v>
      </c>
      <c r="D4180" s="0" t="s">
        <v>16491</v>
      </c>
      <c r="E4180" s="0" t="s">
        <v>4463</v>
      </c>
      <c r="F4180" s="0" t="str">
        <f aca="false">CONCATENATE(D4181," ",LEFT(I4181,4),"T=",AW4181,"D=",AX4181,"R=",AY4181,"M=",AZ4181,"L=",BA4181,"B=",BB4181)</f>
        <v>PRINZ 1931T=7D=0R=2M=0L=4B=0</v>
      </c>
      <c r="G4180" s="0" t="s">
        <v>591</v>
      </c>
      <c r="I4180" s="0" t="s">
        <v>16492</v>
      </c>
      <c r="J4180" s="0" t="s">
        <v>16493</v>
      </c>
      <c r="K4180" s="0" t="s">
        <v>143</v>
      </c>
      <c r="L4180" s="0" t="s">
        <v>174</v>
      </c>
      <c r="M4180" s="0" t="str">
        <f aca="false">RIGHT(N4180,LEN(N4180)-FIND(" ",N4180))</f>
        <v>KENMORE AVE NE</v>
      </c>
      <c r="N4180" s="0" t="s">
        <v>145</v>
      </c>
      <c r="O4180" s="0" t="s">
        <v>16127</v>
      </c>
      <c r="P4180" s="0" t="s">
        <v>147</v>
      </c>
      <c r="Q4180" s="0" t="s">
        <v>148</v>
      </c>
      <c r="R4180" s="0" t="n">
        <v>44483</v>
      </c>
      <c r="AD4180" s="0" t="s">
        <v>149</v>
      </c>
      <c r="AE4180" s="0" t="s">
        <v>150</v>
      </c>
      <c r="AF4180" s="0" t="s">
        <v>151</v>
      </c>
      <c r="AH4180" s="0" t="n">
        <v>14</v>
      </c>
      <c r="AI4180" s="0" t="n">
        <v>11</v>
      </c>
      <c r="AN4180" s="0" t="s">
        <v>147</v>
      </c>
      <c r="AO4180" s="0" t="s">
        <v>152</v>
      </c>
      <c r="AP4180" s="0" t="s">
        <v>153</v>
      </c>
      <c r="AQ4180" s="0" t="n">
        <v>9</v>
      </c>
      <c r="AR4180" s="0" t="n">
        <v>64</v>
      </c>
      <c r="AS4180" s="0" t="n">
        <v>32</v>
      </c>
      <c r="AV4180" s="0" t="s">
        <v>154</v>
      </c>
      <c r="AW4180" s="0" t="n">
        <f aca="false">COUNTA($BC4180:$EG4180)</f>
        <v>7</v>
      </c>
      <c r="AX4180" s="0" t="n">
        <f aca="false">COUNTIF($BC4180:$EG4180,"D")</f>
        <v>0</v>
      </c>
      <c r="AY4180" s="0" t="n">
        <f aca="false">COUNTIF($BC4180:$EG4180,"R")</f>
        <v>2</v>
      </c>
      <c r="AZ4180" s="0" t="n">
        <f aca="false">IF(CC4180="D",1,0)+IF(CL4180="D",1,0)+IF(CW4180="D",1,0)+IF(DD4180="D",1,0)+IF(DJ4180="D",1,0)+IF(DO4180="D",1,0)+IF(DW4180="D",1,0)</f>
        <v>0</v>
      </c>
      <c r="BA4180" s="0" t="n">
        <f aca="false">IF(DH4180&lt;&gt;"",1,0)+IF(DI4180&lt;&gt;"",1,0)+IF(DK4180&lt;&gt;"",1,0)+IF(DM4180&lt;&gt;"",1,0)+IF(DN4180&lt;&gt;"",1,0)+IF(DO4180&lt;&gt;"",1,0)+IF(DQ4180&lt;&gt;"",1,0)+IF(DR4180&lt;&gt;"",1,0)+IF(DT4180&lt;&gt;"",1,0)+IF(DU4180&lt;&gt;"",1,0)+IF(DV4180&lt;&gt;"",1,0)+IF(DW4180&lt;&gt;"",1,0)+IF(DX4180&lt;&gt;"",1,0)+IF(DZ4180&lt;&gt;"",1,0)+IF(EA4180&lt;&gt;"",1,0)+IF(EB4180&lt;&gt;"",1,0)+IF(EE4180&lt;&gt;"",1,0)</f>
        <v>4</v>
      </c>
      <c r="BB4180" s="0" t="n">
        <f aca="false">AY4180*AX4180</f>
        <v>0</v>
      </c>
      <c r="DR4180" s="0" t="s">
        <v>155</v>
      </c>
      <c r="DS4180" s="0" t="s">
        <v>174</v>
      </c>
      <c r="DU4180" s="0" t="s">
        <v>155</v>
      </c>
      <c r="DX4180" s="0" t="s">
        <v>155</v>
      </c>
      <c r="EA4180" s="0" t="s">
        <v>155</v>
      </c>
      <c r="ED4180" s="0" t="s">
        <v>174</v>
      </c>
      <c r="EF4180" s="0" t="s">
        <v>155</v>
      </c>
    </row>
    <row r="4181" customFormat="false" ht="13.8" hidden="false" customHeight="false" outlineLevel="0" collapsed="false">
      <c r="A4181" s="0" t="s">
        <v>16494</v>
      </c>
      <c r="B4181" s="0" t="n">
        <v>78</v>
      </c>
      <c r="C4181" s="0" t="n">
        <v>458255</v>
      </c>
      <c r="D4181" s="0" t="s">
        <v>16491</v>
      </c>
      <c r="E4181" s="0" t="s">
        <v>16495</v>
      </c>
      <c r="F4181" s="0" t="str">
        <f aca="false">CONCATENATE(D4182," ",LEFT(I4182,4),"T=",AW4182,"D=",AX4182,"R=",AY4182,"M=",AZ4182,"L=",BA4182,"B=",BB4182)</f>
        <v>HAAS 1971T=16D=2R=0M=0L=4B=0</v>
      </c>
      <c r="G4181" s="0" t="s">
        <v>6297</v>
      </c>
      <c r="I4181" s="0" t="s">
        <v>16496</v>
      </c>
      <c r="J4181" s="0" t="s">
        <v>16493</v>
      </c>
      <c r="K4181" s="0" t="s">
        <v>143</v>
      </c>
      <c r="L4181" s="0" t="s">
        <v>174</v>
      </c>
      <c r="M4181" s="0" t="str">
        <f aca="false">RIGHT(N4181,LEN(N4181)-FIND(" ",N4181))</f>
        <v>KENMORE AVE NE</v>
      </c>
      <c r="N4181" s="0" t="s">
        <v>145</v>
      </c>
      <c r="O4181" s="0" t="s">
        <v>16127</v>
      </c>
      <c r="P4181" s="0" t="s">
        <v>147</v>
      </c>
      <c r="Q4181" s="0" t="s">
        <v>148</v>
      </c>
      <c r="R4181" s="0" t="n">
        <v>44483</v>
      </c>
      <c r="AD4181" s="0" t="s">
        <v>149</v>
      </c>
      <c r="AE4181" s="0" t="s">
        <v>150</v>
      </c>
      <c r="AF4181" s="0" t="s">
        <v>151</v>
      </c>
      <c r="AH4181" s="0" t="n">
        <v>14</v>
      </c>
      <c r="AI4181" s="0" t="n">
        <v>11</v>
      </c>
      <c r="AN4181" s="0" t="s">
        <v>147</v>
      </c>
      <c r="AO4181" s="0" t="s">
        <v>152</v>
      </c>
      <c r="AP4181" s="0" t="s">
        <v>153</v>
      </c>
      <c r="AQ4181" s="0" t="n">
        <v>9</v>
      </c>
      <c r="AR4181" s="0" t="n">
        <v>64</v>
      </c>
      <c r="AS4181" s="0" t="n">
        <v>32</v>
      </c>
      <c r="AV4181" s="0" t="s">
        <v>154</v>
      </c>
      <c r="AW4181" s="0" t="n">
        <f aca="false">COUNTA($BC4181:$EG4181)</f>
        <v>7</v>
      </c>
      <c r="AX4181" s="0" t="n">
        <f aca="false">COUNTIF($BC4181:$EG4181,"D")</f>
        <v>0</v>
      </c>
      <c r="AY4181" s="0" t="n">
        <f aca="false">COUNTIF($BC4181:$EG4181,"R")</f>
        <v>2</v>
      </c>
      <c r="AZ4181" s="0" t="n">
        <f aca="false">IF(CC4181="D",1,0)+IF(CL4181="D",1,0)+IF(CW4181="D",1,0)+IF(DD4181="D",1,0)+IF(DJ4181="D",1,0)+IF(DO4181="D",1,0)+IF(DW4181="D",1,0)</f>
        <v>0</v>
      </c>
      <c r="BA4181" s="0" t="n">
        <f aca="false">IF(DH4181&lt;&gt;"",1,0)+IF(DI4181&lt;&gt;"",1,0)+IF(DK4181&lt;&gt;"",1,0)+IF(DM4181&lt;&gt;"",1,0)+IF(DN4181&lt;&gt;"",1,0)+IF(DO4181&lt;&gt;"",1,0)+IF(DQ4181&lt;&gt;"",1,0)+IF(DR4181&lt;&gt;"",1,0)+IF(DT4181&lt;&gt;"",1,0)+IF(DU4181&lt;&gt;"",1,0)+IF(DV4181&lt;&gt;"",1,0)+IF(DW4181&lt;&gt;"",1,0)+IF(DX4181&lt;&gt;"",1,0)+IF(DZ4181&lt;&gt;"",1,0)+IF(EA4181&lt;&gt;"",1,0)+IF(EB4181&lt;&gt;"",1,0)+IF(EE4181&lt;&gt;"",1,0)</f>
        <v>4</v>
      </c>
      <c r="BB4181" s="0" t="n">
        <f aca="false">AY4181*AX4181</f>
        <v>0</v>
      </c>
      <c r="DR4181" s="0" t="s">
        <v>155</v>
      </c>
      <c r="DS4181" s="0" t="s">
        <v>174</v>
      </c>
      <c r="DU4181" s="0" t="s">
        <v>155</v>
      </c>
      <c r="DX4181" s="0" t="s">
        <v>155</v>
      </c>
      <c r="EA4181" s="0" t="s">
        <v>155</v>
      </c>
      <c r="ED4181" s="0" t="s">
        <v>174</v>
      </c>
      <c r="EF4181" s="0" t="s">
        <v>155</v>
      </c>
    </row>
    <row r="4182" customFormat="false" ht="13.8" hidden="false" customHeight="false" outlineLevel="0" collapsed="false">
      <c r="A4182" s="0" t="s">
        <v>16497</v>
      </c>
      <c r="B4182" s="0" t="n">
        <v>78</v>
      </c>
      <c r="C4182" s="0" t="n">
        <v>483523</v>
      </c>
      <c r="D4182" s="0" t="s">
        <v>11634</v>
      </c>
      <c r="E4182" s="0" t="s">
        <v>16498</v>
      </c>
      <c r="F4182" s="0" t="str">
        <f aca="false">CONCATENATE(D4183," ",LEFT(I4183,4),"T=",AW4183,"D=",AX4183,"R=",AY4183,"M=",AZ4183,"L=",BA4183,"B=",BB4183)</f>
        <v>COSTELLO 1983T=11D=0R=1M=0L=3B=0</v>
      </c>
      <c r="G4182" s="0" t="s">
        <v>16499</v>
      </c>
      <c r="I4182" s="0" t="s">
        <v>16500</v>
      </c>
      <c r="J4182" s="0" t="s">
        <v>16501</v>
      </c>
      <c r="K4182" s="0" t="s">
        <v>143</v>
      </c>
      <c r="M4182" s="0" t="str">
        <f aca="false">RIGHT(N4182,LEN(N4182)-FIND(" ",N4182))</f>
        <v>WILLARD AVE NE</v>
      </c>
      <c r="N4182" s="0" t="s">
        <v>8694</v>
      </c>
      <c r="P4182" s="0" t="s">
        <v>147</v>
      </c>
      <c r="Q4182" s="0" t="s">
        <v>148</v>
      </c>
      <c r="R4182" s="0" t="n">
        <v>44483</v>
      </c>
      <c r="AD4182" s="0" t="s">
        <v>149</v>
      </c>
      <c r="AE4182" s="0" t="s">
        <v>150</v>
      </c>
      <c r="AF4182" s="0" t="s">
        <v>151</v>
      </c>
      <c r="AH4182" s="0" t="n">
        <v>14</v>
      </c>
      <c r="AI4182" s="0" t="n">
        <v>11</v>
      </c>
      <c r="AN4182" s="0" t="s">
        <v>147</v>
      </c>
      <c r="AO4182" s="0" t="s">
        <v>152</v>
      </c>
      <c r="AP4182" s="0" t="s">
        <v>153</v>
      </c>
      <c r="AQ4182" s="0" t="n">
        <v>9</v>
      </c>
      <c r="AR4182" s="0" t="n">
        <v>64</v>
      </c>
      <c r="AS4182" s="0" t="n">
        <v>32</v>
      </c>
      <c r="AV4182" s="0" t="s">
        <v>154</v>
      </c>
      <c r="AW4182" s="0" t="n">
        <f aca="false">COUNTA($BC4182:$EG4182)</f>
        <v>16</v>
      </c>
      <c r="AX4182" s="0" t="n">
        <f aca="false">COUNTIF($BC4182:$EG4182,"D")</f>
        <v>2</v>
      </c>
      <c r="AY4182" s="0" t="n">
        <f aca="false">COUNTIF($BC4182:$EG4182,"R")</f>
        <v>0</v>
      </c>
      <c r="AZ4182" s="0" t="n">
        <f aca="false">IF(CC4182="D",1,0)+IF(CL4182="D",1,0)+IF(CW4182="D",1,0)+IF(DD4182="D",1,0)+IF(DJ4182="D",1,0)+IF(DO4182="D",1,0)+IF(DW4182="D",1,0)</f>
        <v>0</v>
      </c>
      <c r="BA4182" s="0" t="n">
        <f aca="false">IF(DH4182&lt;&gt;"",1,0)+IF(DI4182&lt;&gt;"",1,0)+IF(DK4182&lt;&gt;"",1,0)+IF(DM4182&lt;&gt;"",1,0)+IF(DN4182&lt;&gt;"",1,0)+IF(DO4182&lt;&gt;"",1,0)+IF(DQ4182&lt;&gt;"",1,0)+IF(DR4182&lt;&gt;"",1,0)+IF(DT4182&lt;&gt;"",1,0)+IF(DU4182&lt;&gt;"",1,0)+IF(DV4182&lt;&gt;"",1,0)+IF(DW4182&lt;&gt;"",1,0)+IF(DX4182&lt;&gt;"",1,0)+IF(DZ4182&lt;&gt;"",1,0)+IF(EA4182&lt;&gt;"",1,0)+IF(EB4182&lt;&gt;"",1,0)+IF(EE4182&lt;&gt;"",1,0)</f>
        <v>4</v>
      </c>
      <c r="BB4182" s="0" t="n">
        <f aca="false">AY4182*AX4182</f>
        <v>0</v>
      </c>
      <c r="BD4182" s="0" t="s">
        <v>155</v>
      </c>
      <c r="BL4182" s="0" t="s">
        <v>155</v>
      </c>
      <c r="BS4182" s="0" t="s">
        <v>155</v>
      </c>
      <c r="CA4182" s="0" t="s">
        <v>155</v>
      </c>
      <c r="CH4182" s="0" t="s">
        <v>144</v>
      </c>
      <c r="CK4182" s="0" t="s">
        <v>155</v>
      </c>
      <c r="CN4182" s="0" t="s">
        <v>155</v>
      </c>
      <c r="CP4182" s="0" t="s">
        <v>155</v>
      </c>
      <c r="CW4182" s="0" t="s">
        <v>155</v>
      </c>
      <c r="CY4182" s="0" t="s">
        <v>155</v>
      </c>
      <c r="CZ4182" s="0" t="s">
        <v>144</v>
      </c>
      <c r="DC4182" s="0" t="s">
        <v>155</v>
      </c>
      <c r="DI4182" s="0" t="s">
        <v>155</v>
      </c>
      <c r="DN4182" s="0" t="s">
        <v>155</v>
      </c>
      <c r="DU4182" s="0" t="s">
        <v>155</v>
      </c>
      <c r="DX4182" s="0" t="s">
        <v>155</v>
      </c>
    </row>
    <row r="4183" customFormat="false" ht="13.8" hidden="false" customHeight="false" outlineLevel="0" collapsed="false">
      <c r="A4183" s="0" t="s">
        <v>16502</v>
      </c>
      <c r="B4183" s="0" t="n">
        <v>78</v>
      </c>
      <c r="C4183" s="0" t="n">
        <v>483539</v>
      </c>
      <c r="D4183" s="0" t="s">
        <v>16503</v>
      </c>
      <c r="E4183" s="0" t="s">
        <v>10762</v>
      </c>
      <c r="F4183" s="0" t="str">
        <f aca="false">CONCATENATE(D4184," ",LEFT(I4184,4),"T=",AW4184,"D=",AX4184,"R=",AY4184,"M=",AZ4184,"L=",BA4184,"B=",BB4184)</f>
        <v>COSTELLO 1980T=18D=0R=2M=0L=4B=0</v>
      </c>
      <c r="G4183" s="0" t="s">
        <v>159</v>
      </c>
      <c r="I4183" s="0" t="s">
        <v>3782</v>
      </c>
      <c r="J4183" s="0" t="s">
        <v>16504</v>
      </c>
      <c r="K4183" s="0" t="s">
        <v>143</v>
      </c>
      <c r="M4183" s="0" t="str">
        <f aca="false">RIGHT(N4183,LEN(N4183)-FIND(" ",N4183))</f>
        <v>MILLIKIN PL NE</v>
      </c>
      <c r="N4183" s="0" t="s">
        <v>8339</v>
      </c>
      <c r="P4183" s="0" t="s">
        <v>147</v>
      </c>
      <c r="Q4183" s="0" t="s">
        <v>148</v>
      </c>
      <c r="R4183" s="0" t="n">
        <v>44483</v>
      </c>
      <c r="AD4183" s="0" t="s">
        <v>149</v>
      </c>
      <c r="AE4183" s="0" t="s">
        <v>150</v>
      </c>
      <c r="AH4183" s="0" t="n">
        <v>14</v>
      </c>
      <c r="AI4183" s="0" t="n">
        <v>11</v>
      </c>
      <c r="AJ4183" s="0" t="s">
        <v>164</v>
      </c>
      <c r="AM4183" s="0" t="s">
        <v>165</v>
      </c>
      <c r="AN4183" s="0" t="s">
        <v>147</v>
      </c>
      <c r="AO4183" s="0" t="s">
        <v>166</v>
      </c>
      <c r="AP4183" s="0" t="s">
        <v>167</v>
      </c>
      <c r="AQ4183" s="0" t="n">
        <v>9</v>
      </c>
      <c r="AR4183" s="0" t="n">
        <v>64</v>
      </c>
      <c r="AS4183" s="0" t="n">
        <v>32</v>
      </c>
      <c r="AV4183" s="0" t="s">
        <v>154</v>
      </c>
      <c r="AW4183" s="0" t="n">
        <f aca="false">COUNTA($BC4183:$EG4183)</f>
        <v>11</v>
      </c>
      <c r="AX4183" s="0" t="n">
        <f aca="false">COUNTIF($BC4183:$EG4183,"D")</f>
        <v>0</v>
      </c>
      <c r="AY4183" s="0" t="n">
        <f aca="false">COUNTIF($BC4183:$EG4183,"R")</f>
        <v>1</v>
      </c>
      <c r="AZ4183" s="0" t="n">
        <f aca="false">IF(CC4183="D",1,0)+IF(CL4183="D",1,0)+IF(CW4183="D",1,0)+IF(DD4183="D",1,0)+IF(DJ4183="D",1,0)+IF(DO4183="D",1,0)+IF(DW4183="D",1,0)</f>
        <v>0</v>
      </c>
      <c r="BA4183" s="0" t="n">
        <f aca="false">IF(DH4183&lt;&gt;"",1,0)+IF(DI4183&lt;&gt;"",1,0)+IF(DK4183&lt;&gt;"",1,0)+IF(DM4183&lt;&gt;"",1,0)+IF(DN4183&lt;&gt;"",1,0)+IF(DO4183&lt;&gt;"",1,0)+IF(DQ4183&lt;&gt;"",1,0)+IF(DR4183&lt;&gt;"",1,0)+IF(DT4183&lt;&gt;"",1,0)+IF(DU4183&lt;&gt;"",1,0)+IF(DV4183&lt;&gt;"",1,0)+IF(DW4183&lt;&gt;"",1,0)+IF(DX4183&lt;&gt;"",1,0)+IF(DZ4183&lt;&gt;"",1,0)+IF(EA4183&lt;&gt;"",1,0)+IF(EB4183&lt;&gt;"",1,0)+IF(EE4183&lt;&gt;"",1,0)</f>
        <v>3</v>
      </c>
      <c r="BB4183" s="0" t="n">
        <f aca="false">AY4183*AX4183</f>
        <v>0</v>
      </c>
      <c r="BL4183" s="0" t="s">
        <v>155</v>
      </c>
      <c r="CA4183" s="0" t="s">
        <v>155</v>
      </c>
      <c r="CK4183" s="0" t="s">
        <v>155</v>
      </c>
      <c r="CN4183" s="0" t="s">
        <v>155</v>
      </c>
      <c r="CP4183" s="0" t="s">
        <v>155</v>
      </c>
      <c r="DC4183" s="0" t="s">
        <v>155</v>
      </c>
      <c r="DI4183" s="0" t="s">
        <v>155</v>
      </c>
      <c r="DN4183" s="0" t="s">
        <v>155</v>
      </c>
      <c r="DS4183" s="0" t="s">
        <v>174</v>
      </c>
      <c r="DU4183" s="0" t="s">
        <v>155</v>
      </c>
      <c r="EF4183" s="0" t="s">
        <v>155</v>
      </c>
    </row>
    <row r="4184" customFormat="false" ht="13.8" hidden="false" customHeight="false" outlineLevel="0" collapsed="false">
      <c r="A4184" s="0" t="s">
        <v>16505</v>
      </c>
      <c r="B4184" s="0" t="n">
        <v>78</v>
      </c>
      <c r="C4184" s="0" t="n">
        <v>483540</v>
      </c>
      <c r="D4184" s="0" t="s">
        <v>16503</v>
      </c>
      <c r="E4184" s="0" t="s">
        <v>2741</v>
      </c>
      <c r="F4184" s="0" t="str">
        <f aca="false">CONCATENATE(D4185," ",LEFT(I4185,4),"T=",AW4185,"D=",AX4185,"R=",AY4185,"M=",AZ4185,"L=",BA4185,"B=",BB4185)</f>
        <v>DEUBLE 2004T=2D=0R=1M=0L=0B=0</v>
      </c>
      <c r="G4184" s="0" t="s">
        <v>2317</v>
      </c>
      <c r="I4184" s="0" t="s">
        <v>16506</v>
      </c>
      <c r="J4184" s="0" t="s">
        <v>16504</v>
      </c>
      <c r="K4184" s="0" t="s">
        <v>143</v>
      </c>
      <c r="M4184" s="0" t="str">
        <f aca="false">RIGHT(N4184,LEN(N4184)-FIND(" ",N4184))</f>
        <v>MILLIKIN PL NE</v>
      </c>
      <c r="N4184" s="0" t="s">
        <v>8339</v>
      </c>
      <c r="P4184" s="0" t="s">
        <v>147</v>
      </c>
      <c r="Q4184" s="0" t="s">
        <v>148</v>
      </c>
      <c r="R4184" s="0" t="n">
        <v>44483</v>
      </c>
      <c r="AD4184" s="0" t="s">
        <v>149</v>
      </c>
      <c r="AE4184" s="0" t="s">
        <v>150</v>
      </c>
      <c r="AH4184" s="0" t="n">
        <v>14</v>
      </c>
      <c r="AI4184" s="0" t="n">
        <v>11</v>
      </c>
      <c r="AJ4184" s="0" t="s">
        <v>164</v>
      </c>
      <c r="AM4184" s="0" t="s">
        <v>165</v>
      </c>
      <c r="AN4184" s="0" t="s">
        <v>147</v>
      </c>
      <c r="AO4184" s="0" t="s">
        <v>166</v>
      </c>
      <c r="AP4184" s="0" t="s">
        <v>167</v>
      </c>
      <c r="AQ4184" s="0" t="n">
        <v>9</v>
      </c>
      <c r="AR4184" s="0" t="n">
        <v>64</v>
      </c>
      <c r="AS4184" s="0" t="n">
        <v>32</v>
      </c>
      <c r="AV4184" s="0" t="s">
        <v>154</v>
      </c>
      <c r="AW4184" s="0" t="n">
        <f aca="false">COUNTA($BC4184:$EG4184)</f>
        <v>18</v>
      </c>
      <c r="AX4184" s="0" t="n">
        <f aca="false">COUNTIF($BC4184:$EG4184,"D")</f>
        <v>0</v>
      </c>
      <c r="AY4184" s="0" t="n">
        <f aca="false">COUNTIF($BC4184:$EG4184,"R")</f>
        <v>2</v>
      </c>
      <c r="AZ4184" s="0" t="n">
        <f aca="false">IF(CC4184="D",1,0)+IF(CL4184="D",1,0)+IF(CW4184="D",1,0)+IF(DD4184="D",1,0)+IF(DJ4184="D",1,0)+IF(DO4184="D",1,0)+IF(DW4184="D",1,0)</f>
        <v>0</v>
      </c>
      <c r="BA4184" s="0" t="n">
        <f aca="false">IF(DH4184&lt;&gt;"",1,0)+IF(DI4184&lt;&gt;"",1,0)+IF(DK4184&lt;&gt;"",1,0)+IF(DM4184&lt;&gt;"",1,0)+IF(DN4184&lt;&gt;"",1,0)+IF(DO4184&lt;&gt;"",1,0)+IF(DQ4184&lt;&gt;"",1,0)+IF(DR4184&lt;&gt;"",1,0)+IF(DT4184&lt;&gt;"",1,0)+IF(DU4184&lt;&gt;"",1,0)+IF(DV4184&lt;&gt;"",1,0)+IF(DW4184&lt;&gt;"",1,0)+IF(DX4184&lt;&gt;"",1,0)+IF(DZ4184&lt;&gt;"",1,0)+IF(EA4184&lt;&gt;"",1,0)+IF(EB4184&lt;&gt;"",1,0)+IF(EE4184&lt;&gt;"",1,0)</f>
        <v>4</v>
      </c>
      <c r="BB4184" s="0" t="n">
        <f aca="false">AY4184*AX4184</f>
        <v>0</v>
      </c>
      <c r="BD4184" s="0" t="s">
        <v>155</v>
      </c>
      <c r="BF4184" s="0" t="s">
        <v>155</v>
      </c>
      <c r="BL4184" s="0" t="s">
        <v>155</v>
      </c>
      <c r="BP4184" s="0" t="s">
        <v>155</v>
      </c>
      <c r="CA4184" s="0" t="s">
        <v>155</v>
      </c>
      <c r="CH4184" s="0" t="s">
        <v>174</v>
      </c>
      <c r="CK4184" s="0" t="s">
        <v>155</v>
      </c>
      <c r="CN4184" s="0" t="s">
        <v>155</v>
      </c>
      <c r="CP4184" s="0" t="s">
        <v>155</v>
      </c>
      <c r="CT4184" s="0" t="s">
        <v>155</v>
      </c>
      <c r="CV4184" s="0" t="s">
        <v>155</v>
      </c>
      <c r="DC4184" s="0" t="s">
        <v>155</v>
      </c>
      <c r="DI4184" s="0" t="s">
        <v>155</v>
      </c>
      <c r="DN4184" s="0" t="s">
        <v>155</v>
      </c>
      <c r="DS4184" s="0" t="s">
        <v>174</v>
      </c>
      <c r="DU4184" s="0" t="s">
        <v>155</v>
      </c>
      <c r="DX4184" s="0" t="s">
        <v>155</v>
      </c>
      <c r="EF4184" s="0" t="s">
        <v>155</v>
      </c>
    </row>
    <row r="4185" customFormat="false" ht="13.8" hidden="false" customHeight="false" outlineLevel="0" collapsed="false">
      <c r="A4185" s="0" t="s">
        <v>16507</v>
      </c>
      <c r="B4185" s="0" t="n">
        <v>78</v>
      </c>
      <c r="C4185" s="0" t="n">
        <v>483657</v>
      </c>
      <c r="D4185" s="0" t="s">
        <v>9763</v>
      </c>
      <c r="E4185" s="0" t="s">
        <v>16508</v>
      </c>
      <c r="F4185" s="0" t="str">
        <f aca="false">CONCATENATE(D4186," ",LEFT(I4186,4),"T=",AW4186,"D=",AX4186,"R=",AY4186,"M=",AZ4186,"L=",BA4186,"B=",BB4186)</f>
        <v>PERRY 1966T=10D=1R=0M=0L=1B=0</v>
      </c>
      <c r="G4185" s="0" t="s">
        <v>220</v>
      </c>
      <c r="I4185" s="0" t="s">
        <v>16509</v>
      </c>
      <c r="J4185" s="0" t="s">
        <v>6888</v>
      </c>
      <c r="K4185" s="0" t="s">
        <v>143</v>
      </c>
      <c r="L4185" s="0" t="s">
        <v>174</v>
      </c>
      <c r="M4185" s="0" t="str">
        <f aca="false">RIGHT(N4185,LEN(N4185)-FIND(" ",N4185))</f>
        <v>KENILWORTH AVE NE</v>
      </c>
      <c r="N4185" s="0" t="s">
        <v>9765</v>
      </c>
      <c r="P4185" s="0" t="s">
        <v>147</v>
      </c>
      <c r="Q4185" s="0" t="s">
        <v>148</v>
      </c>
      <c r="R4185" s="0" t="n">
        <v>44483</v>
      </c>
      <c r="AD4185" s="0" t="s">
        <v>149</v>
      </c>
      <c r="AE4185" s="0" t="s">
        <v>150</v>
      </c>
      <c r="AF4185" s="0" t="s">
        <v>151</v>
      </c>
      <c r="AH4185" s="0" t="n">
        <v>14</v>
      </c>
      <c r="AI4185" s="0" t="n">
        <v>11</v>
      </c>
      <c r="AN4185" s="0" t="s">
        <v>147</v>
      </c>
      <c r="AO4185" s="0" t="s">
        <v>152</v>
      </c>
      <c r="AP4185" s="0" t="s">
        <v>153</v>
      </c>
      <c r="AQ4185" s="0" t="n">
        <v>9</v>
      </c>
      <c r="AR4185" s="0" t="n">
        <v>64</v>
      </c>
      <c r="AS4185" s="0" t="n">
        <v>32</v>
      </c>
      <c r="AV4185" s="0" t="s">
        <v>154</v>
      </c>
      <c r="AW4185" s="0" t="n">
        <f aca="false">COUNTA($BC4185:$EG4185)</f>
        <v>2</v>
      </c>
      <c r="AX4185" s="0" t="n">
        <f aca="false">COUNTIF($BC4185:$EG4185,"D")</f>
        <v>0</v>
      </c>
      <c r="AY4185" s="0" t="n">
        <f aca="false">COUNTIF($BC4185:$EG4185,"R")</f>
        <v>1</v>
      </c>
      <c r="AZ4185" s="0" t="n">
        <f aca="false">IF(CC4185="D",1,0)+IF(CL4185="D",1,0)+IF(CW4185="D",1,0)+IF(DD4185="D",1,0)+IF(DJ4185="D",1,0)+IF(DO4185="D",1,0)+IF(DW4185="D",1,0)</f>
        <v>0</v>
      </c>
      <c r="BA4185" s="0" t="n">
        <f aca="false">IF(DH4185&lt;&gt;"",1,0)+IF(DI4185&lt;&gt;"",1,0)+IF(DK4185&lt;&gt;"",1,0)+IF(DM4185&lt;&gt;"",1,0)+IF(DN4185&lt;&gt;"",1,0)+IF(DO4185&lt;&gt;"",1,0)+IF(DQ4185&lt;&gt;"",1,0)+IF(DR4185&lt;&gt;"",1,0)+IF(DT4185&lt;&gt;"",1,0)+IF(DU4185&lt;&gt;"",1,0)+IF(DV4185&lt;&gt;"",1,0)+IF(DW4185&lt;&gt;"",1,0)+IF(DX4185&lt;&gt;"",1,0)+IF(DZ4185&lt;&gt;"",1,0)+IF(EA4185&lt;&gt;"",1,0)+IF(EB4185&lt;&gt;"",1,0)+IF(EE4185&lt;&gt;"",1,0)</f>
        <v>0</v>
      </c>
      <c r="BB4185" s="0" t="n">
        <f aca="false">AY4185*AX4185</f>
        <v>0</v>
      </c>
      <c r="ED4185" s="0" t="s">
        <v>174</v>
      </c>
      <c r="EF4185" s="0" t="s">
        <v>155</v>
      </c>
    </row>
    <row r="4186" customFormat="false" ht="13.8" hidden="false" customHeight="false" outlineLevel="0" collapsed="false">
      <c r="A4186" s="0" t="s">
        <v>16510</v>
      </c>
      <c r="B4186" s="0" t="n">
        <v>78</v>
      </c>
      <c r="C4186" s="0" t="n">
        <v>302167</v>
      </c>
      <c r="D4186" s="0" t="s">
        <v>12542</v>
      </c>
      <c r="E4186" s="0" t="s">
        <v>16511</v>
      </c>
      <c r="F4186" s="0" t="str">
        <f aca="false">CONCATENATE(D4187," ",LEFT(I4187,4),"T=",AW4187,"D=",AX4187,"R=",AY4187,"M=",AZ4187,"L=",BA4187,"B=",BB4187)</f>
        <v>FISHER 1963T=35D=0R=7M=0L=8B=0</v>
      </c>
      <c r="G4186" s="0" t="s">
        <v>250</v>
      </c>
      <c r="I4186" s="0" t="s">
        <v>15998</v>
      </c>
      <c r="J4186" s="0" t="s">
        <v>6888</v>
      </c>
      <c r="K4186" s="0" t="s">
        <v>143</v>
      </c>
      <c r="M4186" s="0" t="str">
        <f aca="false">RIGHT(N4186,LEN(N4186)-FIND(" ",N4186))</f>
        <v>WILLARD AVE NE</v>
      </c>
      <c r="N4186" s="0" t="s">
        <v>12544</v>
      </c>
      <c r="P4186" s="0" t="s">
        <v>147</v>
      </c>
      <c r="Q4186" s="0" t="s">
        <v>148</v>
      </c>
      <c r="R4186" s="0" t="n">
        <v>44483</v>
      </c>
      <c r="AD4186" s="0" t="s">
        <v>149</v>
      </c>
      <c r="AE4186" s="0" t="s">
        <v>150</v>
      </c>
      <c r="AF4186" s="0" t="s">
        <v>151</v>
      </c>
      <c r="AH4186" s="0" t="n">
        <v>14</v>
      </c>
      <c r="AI4186" s="0" t="n">
        <v>11</v>
      </c>
      <c r="AN4186" s="0" t="s">
        <v>147</v>
      </c>
      <c r="AO4186" s="0" t="s">
        <v>152</v>
      </c>
      <c r="AP4186" s="0" t="s">
        <v>153</v>
      </c>
      <c r="AQ4186" s="0" t="n">
        <v>9</v>
      </c>
      <c r="AR4186" s="0" t="n">
        <v>64</v>
      </c>
      <c r="AS4186" s="0" t="n">
        <v>32</v>
      </c>
      <c r="AV4186" s="0" t="s">
        <v>154</v>
      </c>
      <c r="AW4186" s="0" t="n">
        <f aca="false">COUNTA($BC4186:$EG4186)</f>
        <v>10</v>
      </c>
      <c r="AX4186" s="0" t="n">
        <f aca="false">COUNTIF($BC4186:$EG4186,"D")</f>
        <v>1</v>
      </c>
      <c r="AY4186" s="0" t="n">
        <f aca="false">COUNTIF($BC4186:$EG4186,"R")</f>
        <v>0</v>
      </c>
      <c r="AZ4186" s="0" t="n">
        <f aca="false">IF(CC4186="D",1,0)+IF(CL4186="D",1,0)+IF(CW4186="D",1,0)+IF(DD4186="D",1,0)+IF(DJ4186="D",1,0)+IF(DO4186="D",1,0)+IF(DW4186="D",1,0)</f>
        <v>0</v>
      </c>
      <c r="BA4186" s="0" t="n">
        <f aca="false">IF(DH4186&lt;&gt;"",1,0)+IF(DI4186&lt;&gt;"",1,0)+IF(DK4186&lt;&gt;"",1,0)+IF(DM4186&lt;&gt;"",1,0)+IF(DN4186&lt;&gt;"",1,0)+IF(DO4186&lt;&gt;"",1,0)+IF(DQ4186&lt;&gt;"",1,0)+IF(DR4186&lt;&gt;"",1,0)+IF(DT4186&lt;&gt;"",1,0)+IF(DU4186&lt;&gt;"",1,0)+IF(DV4186&lt;&gt;"",1,0)+IF(DW4186&lt;&gt;"",1,0)+IF(DX4186&lt;&gt;"",1,0)+IF(DZ4186&lt;&gt;"",1,0)+IF(EA4186&lt;&gt;"",1,0)+IF(EB4186&lt;&gt;"",1,0)+IF(EE4186&lt;&gt;"",1,0)</f>
        <v>1</v>
      </c>
      <c r="BB4186" s="0" t="n">
        <f aca="false">AY4186*AX4186</f>
        <v>0</v>
      </c>
      <c r="BL4186" s="0" t="s">
        <v>155</v>
      </c>
      <c r="BS4186" s="0" t="s">
        <v>155</v>
      </c>
      <c r="BY4186" s="0" t="s">
        <v>144</v>
      </c>
      <c r="CA4186" s="0" t="s">
        <v>155</v>
      </c>
      <c r="CG4186" s="0" t="s">
        <v>155</v>
      </c>
      <c r="CN4186" s="0" t="s">
        <v>155</v>
      </c>
      <c r="CP4186" s="0" t="s">
        <v>155</v>
      </c>
      <c r="DC4186" s="0" t="s">
        <v>155</v>
      </c>
      <c r="DU4186" s="0" t="s">
        <v>155</v>
      </c>
      <c r="EF4186" s="0" t="s">
        <v>155</v>
      </c>
    </row>
    <row r="4187" customFormat="false" ht="13.8" hidden="false" customHeight="false" outlineLevel="0" collapsed="false">
      <c r="A4187" s="0" t="s">
        <v>16512</v>
      </c>
      <c r="B4187" s="0" t="n">
        <v>78</v>
      </c>
      <c r="C4187" s="0" t="n">
        <v>136179</v>
      </c>
      <c r="D4187" s="0" t="s">
        <v>11239</v>
      </c>
      <c r="E4187" s="0" t="s">
        <v>301</v>
      </c>
      <c r="F4187" s="0" t="str">
        <f aca="false">CONCATENATE(D4188," ",LEFT(I4188,4),"T=",AW4188,"D=",AX4188,"R=",AY4188,"M=",AZ4188,"L=",BA4188,"B=",BB4188)</f>
        <v>POTJUNAS 1950T=17D=1R=0M=0L=0B=0</v>
      </c>
      <c r="G4187" s="0" t="s">
        <v>200</v>
      </c>
      <c r="I4187" s="0" t="s">
        <v>16513</v>
      </c>
      <c r="J4187" s="0" t="s">
        <v>6888</v>
      </c>
      <c r="K4187" s="0" t="s">
        <v>143</v>
      </c>
      <c r="L4187" s="0" t="s">
        <v>174</v>
      </c>
      <c r="M4187" s="0" t="str">
        <f aca="false">RIGHT(N4187,LEN(N4187)-FIND(" ",N4187))</f>
        <v>WESTVIEW DR NE</v>
      </c>
      <c r="N4187" s="0" t="s">
        <v>7359</v>
      </c>
      <c r="P4187" s="0" t="s">
        <v>147</v>
      </c>
      <c r="Q4187" s="0" t="s">
        <v>148</v>
      </c>
      <c r="R4187" s="0" t="n">
        <v>44483</v>
      </c>
      <c r="AD4187" s="0" t="s">
        <v>149</v>
      </c>
      <c r="AE4187" s="0" t="s">
        <v>150</v>
      </c>
      <c r="AF4187" s="0" t="s">
        <v>151</v>
      </c>
      <c r="AH4187" s="0" t="n">
        <v>14</v>
      </c>
      <c r="AI4187" s="0" t="n">
        <v>11</v>
      </c>
      <c r="AN4187" s="0" t="s">
        <v>147</v>
      </c>
      <c r="AO4187" s="0" t="s">
        <v>261</v>
      </c>
      <c r="AP4187" s="0" t="s">
        <v>262</v>
      </c>
      <c r="AQ4187" s="0" t="n">
        <v>9</v>
      </c>
      <c r="AR4187" s="0" t="n">
        <v>64</v>
      </c>
      <c r="AS4187" s="0" t="n">
        <v>32</v>
      </c>
      <c r="AV4187" s="0" t="s">
        <v>154</v>
      </c>
      <c r="AW4187" s="0" t="n">
        <f aca="false">COUNTA($BC4187:$EG4187)</f>
        <v>35</v>
      </c>
      <c r="AX4187" s="0" t="n">
        <f aca="false">COUNTIF($BC4187:$EG4187,"D")</f>
        <v>0</v>
      </c>
      <c r="AY4187" s="0" t="n">
        <f aca="false">COUNTIF($BC4187:$EG4187,"R")</f>
        <v>7</v>
      </c>
      <c r="AZ4187" s="0" t="n">
        <f aca="false">IF(CC4187="D",1,0)+IF(CL4187="D",1,0)+IF(CW4187="D",1,0)+IF(DD4187="D",1,0)+IF(DJ4187="D",1,0)+IF(DO4187="D",1,0)+IF(DW4187="D",1,0)</f>
        <v>0</v>
      </c>
      <c r="BA4187" s="0" t="n">
        <f aca="false">IF(DH4187&lt;&gt;"",1,0)+IF(DI4187&lt;&gt;"",1,0)+IF(DK4187&lt;&gt;"",1,0)+IF(DM4187&lt;&gt;"",1,0)+IF(DN4187&lt;&gt;"",1,0)+IF(DO4187&lt;&gt;"",1,0)+IF(DQ4187&lt;&gt;"",1,0)+IF(DR4187&lt;&gt;"",1,0)+IF(DT4187&lt;&gt;"",1,0)+IF(DU4187&lt;&gt;"",1,0)+IF(DV4187&lt;&gt;"",1,0)+IF(DW4187&lt;&gt;"",1,0)+IF(DX4187&lt;&gt;"",1,0)+IF(DZ4187&lt;&gt;"",1,0)+IF(EA4187&lt;&gt;"",1,0)+IF(EB4187&lt;&gt;"",1,0)+IF(EE4187&lt;&gt;"",1,0)</f>
        <v>8</v>
      </c>
      <c r="BB4187" s="0" t="n">
        <f aca="false">AY4187*AX4187</f>
        <v>0</v>
      </c>
      <c r="BC4187" s="0" t="s">
        <v>155</v>
      </c>
      <c r="BD4187" s="0" t="s">
        <v>155</v>
      </c>
      <c r="BF4187" s="0" t="s">
        <v>155</v>
      </c>
      <c r="BH4187" s="0" t="s">
        <v>155</v>
      </c>
      <c r="BK4187" s="0" t="s">
        <v>155</v>
      </c>
      <c r="BL4187" s="0" t="s">
        <v>155</v>
      </c>
      <c r="BP4187" s="0" t="s">
        <v>155</v>
      </c>
      <c r="BR4187" s="0" t="s">
        <v>155</v>
      </c>
      <c r="BS4187" s="0" t="s">
        <v>155</v>
      </c>
      <c r="BV4187" s="0" t="s">
        <v>155</v>
      </c>
      <c r="BY4187" s="0" t="s">
        <v>174</v>
      </c>
      <c r="CA4187" s="0" t="s">
        <v>155</v>
      </c>
      <c r="CG4187" s="0" t="s">
        <v>155</v>
      </c>
      <c r="CK4187" s="0" t="s">
        <v>155</v>
      </c>
      <c r="CN4187" s="0" t="s">
        <v>155</v>
      </c>
      <c r="CO4187" s="0" t="s">
        <v>174</v>
      </c>
      <c r="CP4187" s="0" t="s">
        <v>155</v>
      </c>
      <c r="CT4187" s="0" t="s">
        <v>155</v>
      </c>
      <c r="CV4187" s="0" t="s">
        <v>155</v>
      </c>
      <c r="CY4187" s="0" t="s">
        <v>155</v>
      </c>
      <c r="CZ4187" s="0" t="s">
        <v>174</v>
      </c>
      <c r="DC4187" s="0" t="s">
        <v>155</v>
      </c>
      <c r="DF4187" s="0" t="s">
        <v>155</v>
      </c>
      <c r="DI4187" s="0" t="s">
        <v>155</v>
      </c>
      <c r="DL4187" s="0" t="s">
        <v>155</v>
      </c>
      <c r="DM4187" s="0" t="s">
        <v>174</v>
      </c>
      <c r="DN4187" s="0" t="s">
        <v>155</v>
      </c>
      <c r="DO4187" s="0" t="s">
        <v>155</v>
      </c>
      <c r="DR4187" s="0" t="s">
        <v>155</v>
      </c>
      <c r="DS4187" s="0" t="s">
        <v>174</v>
      </c>
      <c r="DT4187" s="0" t="s">
        <v>174</v>
      </c>
      <c r="DU4187" s="0" t="s">
        <v>155</v>
      </c>
      <c r="DX4187" s="0" t="s">
        <v>155</v>
      </c>
      <c r="ED4187" s="0" t="s">
        <v>174</v>
      </c>
      <c r="EF4187" s="0" t="s">
        <v>155</v>
      </c>
    </row>
    <row r="4188" customFormat="false" ht="13.8" hidden="false" customHeight="false" outlineLevel="0" collapsed="false">
      <c r="A4188" s="0" t="s">
        <v>16514</v>
      </c>
      <c r="B4188" s="0" t="n">
        <v>78</v>
      </c>
      <c r="C4188" s="0" t="n">
        <v>249129</v>
      </c>
      <c r="D4188" s="0" t="s">
        <v>4787</v>
      </c>
      <c r="E4188" s="0" t="s">
        <v>1431</v>
      </c>
      <c r="F4188" s="0" t="str">
        <f aca="false">CONCATENATE(D4189," ",LEFT(I4189,4),"T=",AW4189,"D=",AX4189,"R=",AY4189,"M=",AZ4189,"L=",BA4189,"B=",BB4189)</f>
        <v>CLUCKEY 1956T=9D=1R=0M=0L=0B=0</v>
      </c>
      <c r="G4188" s="0" t="s">
        <v>257</v>
      </c>
      <c r="I4188" s="0" t="s">
        <v>16515</v>
      </c>
      <c r="J4188" s="0" t="s">
        <v>6888</v>
      </c>
      <c r="K4188" s="0" t="s">
        <v>143</v>
      </c>
      <c r="M4188" s="0" t="str">
        <f aca="false">RIGHT(N4188,LEN(N4188)-FIND(" ",N4188))</f>
        <v>ADELAIDE AVE NE</v>
      </c>
      <c r="N4188" s="0" t="s">
        <v>11954</v>
      </c>
      <c r="P4188" s="0" t="s">
        <v>147</v>
      </c>
      <c r="Q4188" s="0" t="s">
        <v>148</v>
      </c>
      <c r="R4188" s="0" t="n">
        <v>44483</v>
      </c>
      <c r="AD4188" s="0" t="s">
        <v>149</v>
      </c>
      <c r="AE4188" s="0" t="s">
        <v>150</v>
      </c>
      <c r="AF4188" s="0" t="s">
        <v>151</v>
      </c>
      <c r="AH4188" s="0" t="n">
        <v>14</v>
      </c>
      <c r="AI4188" s="0" t="n">
        <v>11</v>
      </c>
      <c r="AN4188" s="0" t="s">
        <v>147</v>
      </c>
      <c r="AO4188" s="0" t="s">
        <v>189</v>
      </c>
      <c r="AP4188" s="0" t="s">
        <v>190</v>
      </c>
      <c r="AQ4188" s="0" t="n">
        <v>9</v>
      </c>
      <c r="AR4188" s="0" t="n">
        <v>64</v>
      </c>
      <c r="AS4188" s="0" t="n">
        <v>32</v>
      </c>
      <c r="AV4188" s="0" t="s">
        <v>154</v>
      </c>
      <c r="AW4188" s="0" t="n">
        <f aca="false">COUNTA($BC4188:$EG4188)</f>
        <v>17</v>
      </c>
      <c r="AX4188" s="0" t="n">
        <f aca="false">COUNTIF($BC4188:$EG4188,"D")</f>
        <v>1</v>
      </c>
      <c r="AY4188" s="0" t="n">
        <f aca="false">COUNTIF($BC4188:$EG4188,"R")</f>
        <v>0</v>
      </c>
      <c r="AZ4188" s="0" t="n">
        <f aca="false">IF(CC4188="D",1,0)+IF(CL4188="D",1,0)+IF(CW4188="D",1,0)+IF(DD4188="D",1,0)+IF(DJ4188="D",1,0)+IF(DO4188="D",1,0)+IF(DW4188="D",1,0)</f>
        <v>0</v>
      </c>
      <c r="BA4188" s="0" t="n">
        <f aca="false">IF(DH4188&lt;&gt;"",1,0)+IF(DI4188&lt;&gt;"",1,0)+IF(DK4188&lt;&gt;"",1,0)+IF(DM4188&lt;&gt;"",1,0)+IF(DN4188&lt;&gt;"",1,0)+IF(DO4188&lt;&gt;"",1,0)+IF(DQ4188&lt;&gt;"",1,0)+IF(DR4188&lt;&gt;"",1,0)+IF(DT4188&lt;&gt;"",1,0)+IF(DU4188&lt;&gt;"",1,0)+IF(DV4188&lt;&gt;"",1,0)+IF(DW4188&lt;&gt;"",1,0)+IF(DX4188&lt;&gt;"",1,0)+IF(DZ4188&lt;&gt;"",1,0)+IF(EA4188&lt;&gt;"",1,0)+IF(EB4188&lt;&gt;"",1,0)+IF(EE4188&lt;&gt;"",1,0)</f>
        <v>0</v>
      </c>
      <c r="BB4188" s="0" t="n">
        <f aca="false">AY4188*AX4188</f>
        <v>0</v>
      </c>
      <c r="BD4188" s="0" t="s">
        <v>155</v>
      </c>
      <c r="BF4188" s="0" t="s">
        <v>155</v>
      </c>
      <c r="BG4188" s="0" t="s">
        <v>155</v>
      </c>
      <c r="BH4188" s="0" t="s">
        <v>155</v>
      </c>
      <c r="BI4188" s="0" t="s">
        <v>155</v>
      </c>
      <c r="BJ4188" s="0" t="s">
        <v>155</v>
      </c>
      <c r="BK4188" s="0" t="s">
        <v>155</v>
      </c>
      <c r="BL4188" s="0" t="s">
        <v>155</v>
      </c>
      <c r="BP4188" s="0" t="s">
        <v>155</v>
      </c>
      <c r="BR4188" s="0" t="s">
        <v>155</v>
      </c>
      <c r="BS4188" s="0" t="s">
        <v>155</v>
      </c>
      <c r="BV4188" s="0" t="s">
        <v>155</v>
      </c>
      <c r="BY4188" s="0" t="s">
        <v>144</v>
      </c>
      <c r="CA4188" s="0" t="s">
        <v>155</v>
      </c>
      <c r="CP4188" s="0" t="s">
        <v>155</v>
      </c>
      <c r="DC4188" s="0" t="s">
        <v>155</v>
      </c>
      <c r="EF4188" s="0" t="s">
        <v>155</v>
      </c>
    </row>
    <row r="4189" customFormat="false" ht="13.8" hidden="false" customHeight="false" outlineLevel="0" collapsed="false">
      <c r="A4189" s="0" t="s">
        <v>16516</v>
      </c>
      <c r="B4189" s="0" t="n">
        <v>78</v>
      </c>
      <c r="C4189" s="0" t="n">
        <v>483625</v>
      </c>
      <c r="D4189" s="0" t="s">
        <v>16517</v>
      </c>
      <c r="E4189" s="0" t="s">
        <v>14502</v>
      </c>
      <c r="F4189" s="0" t="str">
        <f aca="false">CONCATENATE(D4190," ",LEFT(I4190,4),"T=",AW4190,"D=",AX4190,"R=",AY4190,"M=",AZ4190,"L=",BA4190,"B=",BB4190)</f>
        <v>DOUGLAS 2006T=0D=0R=0M=0L=0B=0</v>
      </c>
      <c r="G4189" s="0" t="s">
        <v>301</v>
      </c>
      <c r="I4189" s="0" t="s">
        <v>16518</v>
      </c>
      <c r="J4189" s="0" t="s">
        <v>6888</v>
      </c>
      <c r="K4189" s="0" t="s">
        <v>143</v>
      </c>
      <c r="M4189" s="0" t="str">
        <f aca="false">RIGHT(N4189,LEN(N4189)-FIND(" ",N4189))</f>
        <v>HOLLYWOOD ST NE</v>
      </c>
      <c r="N4189" s="0" t="s">
        <v>16519</v>
      </c>
      <c r="P4189" s="0" t="s">
        <v>147</v>
      </c>
      <c r="Q4189" s="0" t="s">
        <v>148</v>
      </c>
      <c r="R4189" s="0" t="n">
        <v>44483</v>
      </c>
      <c r="AD4189" s="0" t="s">
        <v>149</v>
      </c>
      <c r="AE4189" s="0" t="s">
        <v>150</v>
      </c>
      <c r="AF4189" s="0" t="s">
        <v>151</v>
      </c>
      <c r="AH4189" s="0" t="n">
        <v>14</v>
      </c>
      <c r="AI4189" s="0" t="n">
        <v>11</v>
      </c>
      <c r="AN4189" s="0" t="s">
        <v>147</v>
      </c>
      <c r="AO4189" s="0" t="s">
        <v>189</v>
      </c>
      <c r="AP4189" s="0" t="s">
        <v>190</v>
      </c>
      <c r="AQ4189" s="0" t="n">
        <v>9</v>
      </c>
      <c r="AR4189" s="0" t="n">
        <v>64</v>
      </c>
      <c r="AS4189" s="0" t="n">
        <v>32</v>
      </c>
      <c r="AV4189" s="0" t="s">
        <v>154</v>
      </c>
      <c r="AW4189" s="0" t="n">
        <f aca="false">COUNTA($BC4189:$EG4189)</f>
        <v>9</v>
      </c>
      <c r="AX4189" s="0" t="n">
        <f aca="false">COUNTIF($BC4189:$EG4189,"D")</f>
        <v>1</v>
      </c>
      <c r="AY4189" s="0" t="n">
        <f aca="false">COUNTIF($BC4189:$EG4189,"R")</f>
        <v>0</v>
      </c>
      <c r="AZ4189" s="0" t="n">
        <f aca="false">IF(CC4189="D",1,0)+IF(CL4189="D",1,0)+IF(CW4189="D",1,0)+IF(DD4189="D",1,0)+IF(DJ4189="D",1,0)+IF(DO4189="D",1,0)+IF(DW4189="D",1,0)</f>
        <v>0</v>
      </c>
      <c r="BA4189" s="0" t="n">
        <f aca="false">IF(DH4189&lt;&gt;"",1,0)+IF(DI4189&lt;&gt;"",1,0)+IF(DK4189&lt;&gt;"",1,0)+IF(DM4189&lt;&gt;"",1,0)+IF(DN4189&lt;&gt;"",1,0)+IF(DO4189&lt;&gt;"",1,0)+IF(DQ4189&lt;&gt;"",1,0)+IF(DR4189&lt;&gt;"",1,0)+IF(DT4189&lt;&gt;"",1,0)+IF(DU4189&lt;&gt;"",1,0)+IF(DV4189&lt;&gt;"",1,0)+IF(DW4189&lt;&gt;"",1,0)+IF(DX4189&lt;&gt;"",1,0)+IF(DZ4189&lt;&gt;"",1,0)+IF(EA4189&lt;&gt;"",1,0)+IF(EB4189&lt;&gt;"",1,0)+IF(EE4189&lt;&gt;"",1,0)</f>
        <v>0</v>
      </c>
      <c r="BB4189" s="0" t="n">
        <f aca="false">AY4189*AX4189</f>
        <v>0</v>
      </c>
      <c r="BD4189" s="0" t="s">
        <v>155</v>
      </c>
      <c r="BJ4189" s="0" t="s">
        <v>155</v>
      </c>
      <c r="BL4189" s="0" t="s">
        <v>155</v>
      </c>
      <c r="BS4189" s="0" t="s">
        <v>155</v>
      </c>
      <c r="BV4189" s="0" t="s">
        <v>155</v>
      </c>
      <c r="BY4189" s="0" t="s">
        <v>144</v>
      </c>
      <c r="CA4189" s="0" t="s">
        <v>155</v>
      </c>
      <c r="CK4189" s="0" t="s">
        <v>155</v>
      </c>
      <c r="EF4189" s="0" t="s">
        <v>155</v>
      </c>
    </row>
    <row r="4190" customFormat="false" ht="13.8" hidden="false" customHeight="false" outlineLevel="0" collapsed="false">
      <c r="A4190" s="0" t="s">
        <v>16520</v>
      </c>
      <c r="B4190" s="0" t="n">
        <v>78</v>
      </c>
      <c r="C4190" s="0" t="n">
        <v>483616</v>
      </c>
      <c r="D4190" s="0" t="s">
        <v>2339</v>
      </c>
      <c r="E4190" s="0" t="s">
        <v>16521</v>
      </c>
      <c r="F4190" s="0" t="str">
        <f aca="false">CONCATENATE(D4191," ",LEFT(I4191,4),"T=",AW4191,"D=",AX4191,"R=",AY4191,"M=",AZ4191,"L=",BA4191,"B=",BB4191)</f>
        <v>WAYT 1983T=3D=0R=0M=0L=0B=0</v>
      </c>
      <c r="G4190" s="0" t="s">
        <v>144</v>
      </c>
      <c r="H4190" s="0" t="s">
        <v>401</v>
      </c>
      <c r="I4190" s="0" t="s">
        <v>16522</v>
      </c>
      <c r="J4190" s="0" t="s">
        <v>6888</v>
      </c>
      <c r="K4190" s="0" t="s">
        <v>143</v>
      </c>
      <c r="M4190" s="0" t="str">
        <f aca="false">RIGHT(N4190,LEN(N4190)-FIND(" ",N4190))</f>
        <v>ROBERTS LN NE</v>
      </c>
      <c r="N4190" s="0" t="s">
        <v>16523</v>
      </c>
      <c r="P4190" s="0" t="s">
        <v>147</v>
      </c>
      <c r="Q4190" s="0" t="s">
        <v>148</v>
      </c>
      <c r="R4190" s="0" t="n">
        <v>44483</v>
      </c>
      <c r="AD4190" s="0" t="s">
        <v>149</v>
      </c>
      <c r="AE4190" s="0" t="s">
        <v>150</v>
      </c>
      <c r="AH4190" s="0" t="n">
        <v>14</v>
      </c>
      <c r="AI4190" s="0" t="n">
        <v>11</v>
      </c>
      <c r="AJ4190" s="0" t="s">
        <v>164</v>
      </c>
      <c r="AM4190" s="0" t="s">
        <v>165</v>
      </c>
      <c r="AN4190" s="0" t="s">
        <v>147</v>
      </c>
      <c r="AO4190" s="0" t="s">
        <v>166</v>
      </c>
      <c r="AP4190" s="0" t="s">
        <v>167</v>
      </c>
      <c r="AQ4190" s="0" t="n">
        <v>9</v>
      </c>
      <c r="AR4190" s="0" t="n">
        <v>64</v>
      </c>
      <c r="AS4190" s="0" t="n">
        <v>32</v>
      </c>
      <c r="AV4190" s="0" t="s">
        <v>154</v>
      </c>
      <c r="AW4190" s="0" t="n">
        <f aca="false">COUNTA($BC4190:$EG4190)</f>
        <v>0</v>
      </c>
      <c r="AX4190" s="0" t="n">
        <f aca="false">COUNTIF($BC4190:$EG4190,"D")</f>
        <v>0</v>
      </c>
      <c r="AY4190" s="0" t="n">
        <f aca="false">COUNTIF($BC4190:$EG4190,"R")</f>
        <v>0</v>
      </c>
      <c r="AZ4190" s="0" t="n">
        <f aca="false">IF(CC4190="D",1,0)+IF(CL4190="D",1,0)+IF(CW4190="D",1,0)+IF(DD4190="D",1,0)+IF(DJ4190="D",1,0)+IF(DO4190="D",1,0)+IF(DW4190="D",1,0)</f>
        <v>0</v>
      </c>
      <c r="BA4190" s="0" t="n">
        <f aca="false">IF(DH4190&lt;&gt;"",1,0)+IF(DI4190&lt;&gt;"",1,0)+IF(DK4190&lt;&gt;"",1,0)+IF(DM4190&lt;&gt;"",1,0)+IF(DN4190&lt;&gt;"",1,0)+IF(DO4190&lt;&gt;"",1,0)+IF(DQ4190&lt;&gt;"",1,0)+IF(DR4190&lt;&gt;"",1,0)+IF(DT4190&lt;&gt;"",1,0)+IF(DU4190&lt;&gt;"",1,0)+IF(DV4190&lt;&gt;"",1,0)+IF(DW4190&lt;&gt;"",1,0)+IF(DX4190&lt;&gt;"",1,0)+IF(DZ4190&lt;&gt;"",1,0)+IF(EA4190&lt;&gt;"",1,0)+IF(EB4190&lt;&gt;"",1,0)+IF(EE4190&lt;&gt;"",1,0)</f>
        <v>0</v>
      </c>
      <c r="BB4190" s="0" t="n">
        <f aca="false">AY4190*AX4190</f>
        <v>0</v>
      </c>
    </row>
    <row r="4191" customFormat="false" ht="13.8" hidden="false" customHeight="false" outlineLevel="0" collapsed="false">
      <c r="A4191" s="0" t="s">
        <v>16524</v>
      </c>
      <c r="B4191" s="0" t="n">
        <v>78</v>
      </c>
      <c r="C4191" s="0" t="n">
        <v>484152</v>
      </c>
      <c r="D4191" s="0" t="s">
        <v>16164</v>
      </c>
      <c r="E4191" s="0" t="s">
        <v>1615</v>
      </c>
      <c r="F4191" s="0" t="str">
        <f aca="false">CONCATENATE(D4192," ",LEFT(I4192,4),"T=",AW4192,"D=",AX4192,"R=",AY4192,"M=",AZ4192,"L=",BA4192,"B=",BB4192)</f>
        <v>GRIMES 1971T=5D=0R=0M=0L=0B=0</v>
      </c>
      <c r="G4191" s="0" t="s">
        <v>725</v>
      </c>
      <c r="I4191" s="0" t="s">
        <v>16525</v>
      </c>
      <c r="J4191" s="0" t="s">
        <v>6893</v>
      </c>
      <c r="K4191" s="0" t="s">
        <v>143</v>
      </c>
      <c r="M4191" s="0" t="str">
        <f aca="false">RIGHT(N4191,LEN(N4191)-FIND(" ",N4191))</f>
        <v>FOSTER DR NE</v>
      </c>
      <c r="N4191" s="0" t="s">
        <v>16167</v>
      </c>
      <c r="P4191" s="0" t="s">
        <v>147</v>
      </c>
      <c r="Q4191" s="0" t="s">
        <v>148</v>
      </c>
      <c r="R4191" s="0" t="n">
        <v>44483</v>
      </c>
      <c r="AD4191" s="0" t="s">
        <v>149</v>
      </c>
      <c r="AE4191" s="0" t="s">
        <v>150</v>
      </c>
      <c r="AF4191" s="0" t="s">
        <v>151</v>
      </c>
      <c r="AH4191" s="0" t="n">
        <v>14</v>
      </c>
      <c r="AI4191" s="0" t="n">
        <v>11</v>
      </c>
      <c r="AN4191" s="0" t="s">
        <v>147</v>
      </c>
      <c r="AO4191" s="0" t="s">
        <v>176</v>
      </c>
      <c r="AP4191" s="0" t="s">
        <v>177</v>
      </c>
      <c r="AQ4191" s="0" t="n">
        <v>9</v>
      </c>
      <c r="AR4191" s="0" t="n">
        <v>64</v>
      </c>
      <c r="AS4191" s="0" t="n">
        <v>32</v>
      </c>
      <c r="AV4191" s="0" t="s">
        <v>154</v>
      </c>
      <c r="AW4191" s="0" t="n">
        <f aca="false">COUNTA($BC4191:$EG4191)</f>
        <v>3</v>
      </c>
      <c r="AX4191" s="0" t="n">
        <f aca="false">COUNTIF($BC4191:$EG4191,"D")</f>
        <v>0</v>
      </c>
      <c r="AY4191" s="0" t="n">
        <f aca="false">COUNTIF($BC4191:$EG4191,"R")</f>
        <v>0</v>
      </c>
      <c r="AZ4191" s="0" t="n">
        <f aca="false">IF(CC4191="D",1,0)+IF(CL4191="D",1,0)+IF(CW4191="D",1,0)+IF(DD4191="D",1,0)+IF(DJ4191="D",1,0)+IF(DO4191="D",1,0)+IF(DW4191="D",1,0)</f>
        <v>0</v>
      </c>
      <c r="BA4191" s="0" t="n">
        <f aca="false">IF(DH4191&lt;&gt;"",1,0)+IF(DI4191&lt;&gt;"",1,0)+IF(DK4191&lt;&gt;"",1,0)+IF(DM4191&lt;&gt;"",1,0)+IF(DN4191&lt;&gt;"",1,0)+IF(DO4191&lt;&gt;"",1,0)+IF(DQ4191&lt;&gt;"",1,0)+IF(DR4191&lt;&gt;"",1,0)+IF(DT4191&lt;&gt;"",1,0)+IF(DU4191&lt;&gt;"",1,0)+IF(DV4191&lt;&gt;"",1,0)+IF(DW4191&lt;&gt;"",1,0)+IF(DX4191&lt;&gt;"",1,0)+IF(DZ4191&lt;&gt;"",1,0)+IF(EA4191&lt;&gt;"",1,0)+IF(EB4191&lt;&gt;"",1,0)+IF(EE4191&lt;&gt;"",1,0)</f>
        <v>0</v>
      </c>
      <c r="BB4191" s="0" t="n">
        <f aca="false">AY4191*AX4191</f>
        <v>0</v>
      </c>
      <c r="BJ4191" s="0" t="s">
        <v>155</v>
      </c>
      <c r="BL4191" s="0" t="s">
        <v>155</v>
      </c>
      <c r="CN4191" s="0" t="s">
        <v>155</v>
      </c>
    </row>
    <row r="4192" customFormat="false" ht="13.8" hidden="false" customHeight="false" outlineLevel="0" collapsed="false">
      <c r="A4192" s="0" t="s">
        <v>16526</v>
      </c>
      <c r="B4192" s="0" t="n">
        <v>78</v>
      </c>
      <c r="C4192" s="0" t="n">
        <v>483753</v>
      </c>
      <c r="D4192" s="0" t="s">
        <v>6928</v>
      </c>
      <c r="E4192" s="0" t="s">
        <v>1615</v>
      </c>
      <c r="F4192" s="0" t="str">
        <f aca="false">CONCATENATE(D4193," ",LEFT(I4193,4),"T=",AW4193,"D=",AX4193,"R=",AY4193,"M=",AZ4193,"L=",BA4193,"B=",BB4193)</f>
        <v>CASHWELL 2005T=0D=0R=0M=0L=0B=0</v>
      </c>
      <c r="G4192" s="0" t="s">
        <v>185</v>
      </c>
      <c r="I4192" s="0" t="s">
        <v>16527</v>
      </c>
      <c r="J4192" s="0" t="s">
        <v>6898</v>
      </c>
      <c r="K4192" s="0" t="s">
        <v>143</v>
      </c>
      <c r="M4192" s="0" t="str">
        <f aca="false">RIGHT(N4192,LEN(N4192)-FIND(" ",N4192))</f>
        <v>GRISSOM DR NE</v>
      </c>
      <c r="N4192" s="0" t="s">
        <v>16528</v>
      </c>
      <c r="P4192" s="0" t="s">
        <v>147</v>
      </c>
      <c r="Q4192" s="0" t="s">
        <v>148</v>
      </c>
      <c r="R4192" s="0" t="n">
        <v>44483</v>
      </c>
      <c r="AD4192" s="0" t="s">
        <v>149</v>
      </c>
      <c r="AE4192" s="0" t="s">
        <v>150</v>
      </c>
      <c r="AH4192" s="0" t="n">
        <v>14</v>
      </c>
      <c r="AI4192" s="0" t="n">
        <v>11</v>
      </c>
      <c r="AJ4192" s="0" t="s">
        <v>164</v>
      </c>
      <c r="AM4192" s="0" t="s">
        <v>165</v>
      </c>
      <c r="AN4192" s="0" t="s">
        <v>147</v>
      </c>
      <c r="AO4192" s="0" t="s">
        <v>166</v>
      </c>
      <c r="AP4192" s="0" t="s">
        <v>167</v>
      </c>
      <c r="AQ4192" s="0" t="n">
        <v>9</v>
      </c>
      <c r="AR4192" s="0" t="n">
        <v>64</v>
      </c>
      <c r="AS4192" s="0" t="n">
        <v>32</v>
      </c>
      <c r="AV4192" s="0" t="s">
        <v>154</v>
      </c>
      <c r="AW4192" s="0" t="n">
        <f aca="false">COUNTA($BC4192:$EG4192)</f>
        <v>5</v>
      </c>
      <c r="AX4192" s="0" t="n">
        <f aca="false">COUNTIF($BC4192:$EG4192,"D")</f>
        <v>0</v>
      </c>
      <c r="AY4192" s="0" t="n">
        <f aca="false">COUNTIF($BC4192:$EG4192,"R")</f>
        <v>0</v>
      </c>
      <c r="AZ4192" s="0" t="n">
        <f aca="false">IF(CC4192="D",1,0)+IF(CL4192="D",1,0)+IF(CW4192="D",1,0)+IF(DD4192="D",1,0)+IF(DJ4192="D",1,0)+IF(DO4192="D",1,0)+IF(DW4192="D",1,0)</f>
        <v>0</v>
      </c>
      <c r="BA4192" s="0" t="n">
        <f aca="false">IF(DH4192&lt;&gt;"",1,0)+IF(DI4192&lt;&gt;"",1,0)+IF(DK4192&lt;&gt;"",1,0)+IF(DM4192&lt;&gt;"",1,0)+IF(DN4192&lt;&gt;"",1,0)+IF(DO4192&lt;&gt;"",1,0)+IF(DQ4192&lt;&gt;"",1,0)+IF(DR4192&lt;&gt;"",1,0)+IF(DT4192&lt;&gt;"",1,0)+IF(DU4192&lt;&gt;"",1,0)+IF(DV4192&lt;&gt;"",1,0)+IF(DW4192&lt;&gt;"",1,0)+IF(DX4192&lt;&gt;"",1,0)+IF(DZ4192&lt;&gt;"",1,0)+IF(EA4192&lt;&gt;"",1,0)+IF(EB4192&lt;&gt;"",1,0)+IF(EE4192&lt;&gt;"",1,0)</f>
        <v>0</v>
      </c>
      <c r="BB4192" s="0" t="n">
        <f aca="false">AY4192*AX4192</f>
        <v>0</v>
      </c>
      <c r="BV4192" s="0" t="s">
        <v>155</v>
      </c>
      <c r="CA4192" s="0" t="s">
        <v>155</v>
      </c>
      <c r="CN4192" s="0" t="s">
        <v>155</v>
      </c>
      <c r="CP4192" s="0" t="s">
        <v>155</v>
      </c>
      <c r="EF4192" s="0" t="s">
        <v>155</v>
      </c>
    </row>
    <row r="4193" customFormat="false" ht="13.8" hidden="false" customHeight="false" outlineLevel="0" collapsed="false">
      <c r="A4193" s="0" t="s">
        <v>16529</v>
      </c>
      <c r="B4193" s="0" t="n">
        <v>78</v>
      </c>
      <c r="C4193" s="0" t="n">
        <v>484265</v>
      </c>
      <c r="D4193" s="0" t="s">
        <v>8659</v>
      </c>
      <c r="E4193" s="0" t="s">
        <v>16530</v>
      </c>
      <c r="F4193" s="0" t="str">
        <f aca="false">CONCATENATE(D4194," ",LEFT(I4194,4),"T=",AW4194,"D=",AX4194,"R=",AY4194,"M=",AZ4194,"L=",BA4194,"B=",BB4194)</f>
        <v>CHAPIN 1993T=2D=0R=0M=0L=0B=0</v>
      </c>
      <c r="G4193" s="0" t="s">
        <v>7646</v>
      </c>
      <c r="I4193" s="0" t="s">
        <v>16531</v>
      </c>
      <c r="J4193" s="0" t="s">
        <v>16532</v>
      </c>
      <c r="K4193" s="0" t="s">
        <v>143</v>
      </c>
      <c r="M4193" s="0" t="str">
        <f aca="false">RIGHT(N4193,LEN(N4193)-FIND(" ",N4193))</f>
        <v>GENESEE AVE NE</v>
      </c>
      <c r="N4193" s="0" t="s">
        <v>8485</v>
      </c>
      <c r="P4193" s="0" t="s">
        <v>147</v>
      </c>
      <c r="Q4193" s="0" t="s">
        <v>148</v>
      </c>
      <c r="R4193" s="0" t="n">
        <v>44483</v>
      </c>
      <c r="AD4193" s="0" t="s">
        <v>149</v>
      </c>
      <c r="AE4193" s="0" t="s">
        <v>150</v>
      </c>
      <c r="AF4193" s="0" t="s">
        <v>151</v>
      </c>
      <c r="AH4193" s="0" t="n">
        <v>14</v>
      </c>
      <c r="AI4193" s="0" t="n">
        <v>11</v>
      </c>
      <c r="AN4193" s="0" t="s">
        <v>147</v>
      </c>
      <c r="AO4193" s="0" t="s">
        <v>189</v>
      </c>
      <c r="AP4193" s="0" t="s">
        <v>190</v>
      </c>
      <c r="AQ4193" s="0" t="n">
        <v>9</v>
      </c>
      <c r="AR4193" s="0" t="n">
        <v>64</v>
      </c>
      <c r="AS4193" s="0" t="n">
        <v>32</v>
      </c>
      <c r="AV4193" s="0" t="s">
        <v>154</v>
      </c>
      <c r="AW4193" s="0" t="n">
        <f aca="false">COUNTA($BC4193:$EG4193)</f>
        <v>0</v>
      </c>
      <c r="AX4193" s="0" t="n">
        <f aca="false">COUNTIF($BC4193:$EG4193,"D")</f>
        <v>0</v>
      </c>
      <c r="AY4193" s="0" t="n">
        <f aca="false">COUNTIF($BC4193:$EG4193,"R")</f>
        <v>0</v>
      </c>
      <c r="AZ4193" s="0" t="n">
        <f aca="false">IF(CC4193="D",1,0)+IF(CL4193="D",1,0)+IF(CW4193="D",1,0)+IF(DD4193="D",1,0)+IF(DJ4193="D",1,0)+IF(DO4193="D",1,0)+IF(DW4193="D",1,0)</f>
        <v>0</v>
      </c>
      <c r="BA4193" s="0" t="n">
        <f aca="false">IF(DH4193&lt;&gt;"",1,0)+IF(DI4193&lt;&gt;"",1,0)+IF(DK4193&lt;&gt;"",1,0)+IF(DM4193&lt;&gt;"",1,0)+IF(DN4193&lt;&gt;"",1,0)+IF(DO4193&lt;&gt;"",1,0)+IF(DQ4193&lt;&gt;"",1,0)+IF(DR4193&lt;&gt;"",1,0)+IF(DT4193&lt;&gt;"",1,0)+IF(DU4193&lt;&gt;"",1,0)+IF(DV4193&lt;&gt;"",1,0)+IF(DW4193&lt;&gt;"",1,0)+IF(DX4193&lt;&gt;"",1,0)+IF(DZ4193&lt;&gt;"",1,0)+IF(EA4193&lt;&gt;"",1,0)+IF(EB4193&lt;&gt;"",1,0)+IF(EE4193&lt;&gt;"",1,0)</f>
        <v>0</v>
      </c>
      <c r="BB4193" s="0" t="n">
        <f aca="false">AY4193*AX4193</f>
        <v>0</v>
      </c>
    </row>
    <row r="4194" customFormat="false" ht="13.8" hidden="false" customHeight="false" outlineLevel="0" collapsed="false">
      <c r="A4194" s="0" t="s">
        <v>16533</v>
      </c>
      <c r="B4194" s="0" t="n">
        <v>78</v>
      </c>
      <c r="C4194" s="0" t="n">
        <v>379610</v>
      </c>
      <c r="D4194" s="0" t="s">
        <v>748</v>
      </c>
      <c r="E4194" s="0" t="s">
        <v>3273</v>
      </c>
      <c r="F4194" s="0" t="str">
        <f aca="false">CONCATENATE(D4195," ",LEFT(I4195,4),"T=",AW4195,"D=",AX4195,"R=",AY4195,"M=",AZ4195,"L=",BA4195,"B=",BB4195)</f>
        <v>SHARP 1991T=5D=0R=0M=0L=2B=0</v>
      </c>
      <c r="G4194" s="0" t="s">
        <v>857</v>
      </c>
      <c r="I4194" s="0" t="s">
        <v>16534</v>
      </c>
      <c r="J4194" s="0" t="s">
        <v>16535</v>
      </c>
      <c r="K4194" s="0" t="s">
        <v>143</v>
      </c>
      <c r="M4194" s="0" t="str">
        <f aca="false">RIGHT(N4194,LEN(N4194)-FIND(" ",N4194))</f>
        <v>FAIRMOUNT AVE NE</v>
      </c>
      <c r="N4194" s="0" t="s">
        <v>16536</v>
      </c>
      <c r="P4194" s="0" t="s">
        <v>147</v>
      </c>
      <c r="Q4194" s="0" t="s">
        <v>148</v>
      </c>
      <c r="R4194" s="0" t="n">
        <v>44483</v>
      </c>
      <c r="AD4194" s="0" t="s">
        <v>149</v>
      </c>
      <c r="AE4194" s="0" t="s">
        <v>150</v>
      </c>
      <c r="AF4194" s="0" t="s">
        <v>151</v>
      </c>
      <c r="AH4194" s="0" t="n">
        <v>14</v>
      </c>
      <c r="AI4194" s="0" t="n">
        <v>11</v>
      </c>
      <c r="AN4194" s="0" t="s">
        <v>147</v>
      </c>
      <c r="AO4194" s="0" t="s">
        <v>152</v>
      </c>
      <c r="AP4194" s="0" t="s">
        <v>153</v>
      </c>
      <c r="AQ4194" s="0" t="n">
        <v>9</v>
      </c>
      <c r="AR4194" s="0" t="n">
        <v>64</v>
      </c>
      <c r="AS4194" s="0" t="n">
        <v>32</v>
      </c>
      <c r="AV4194" s="0" t="s">
        <v>154</v>
      </c>
      <c r="AW4194" s="0" t="n">
        <f aca="false">COUNTA($BC4194:$EG4194)</f>
        <v>2</v>
      </c>
      <c r="AX4194" s="0" t="n">
        <f aca="false">COUNTIF($BC4194:$EG4194,"D")</f>
        <v>0</v>
      </c>
      <c r="AY4194" s="0" t="n">
        <f aca="false">COUNTIF($BC4194:$EG4194,"R")</f>
        <v>0</v>
      </c>
      <c r="AZ4194" s="0" t="n">
        <f aca="false">IF(CC4194="D",1,0)+IF(CL4194="D",1,0)+IF(CW4194="D",1,0)+IF(DD4194="D",1,0)+IF(DJ4194="D",1,0)+IF(DO4194="D",1,0)+IF(DW4194="D",1,0)</f>
        <v>0</v>
      </c>
      <c r="BA4194" s="0" t="n">
        <f aca="false">IF(DH4194&lt;&gt;"",1,0)+IF(DI4194&lt;&gt;"",1,0)+IF(DK4194&lt;&gt;"",1,0)+IF(DM4194&lt;&gt;"",1,0)+IF(DN4194&lt;&gt;"",1,0)+IF(DO4194&lt;&gt;"",1,0)+IF(DQ4194&lt;&gt;"",1,0)+IF(DR4194&lt;&gt;"",1,0)+IF(DT4194&lt;&gt;"",1,0)+IF(DU4194&lt;&gt;"",1,0)+IF(DV4194&lt;&gt;"",1,0)+IF(DW4194&lt;&gt;"",1,0)+IF(DX4194&lt;&gt;"",1,0)+IF(DZ4194&lt;&gt;"",1,0)+IF(EA4194&lt;&gt;"",1,0)+IF(EB4194&lt;&gt;"",1,0)+IF(EE4194&lt;&gt;"",1,0)</f>
        <v>0</v>
      </c>
      <c r="BB4194" s="0" t="n">
        <f aca="false">AY4194*AX4194</f>
        <v>0</v>
      </c>
      <c r="CY4194" s="0" t="s">
        <v>155</v>
      </c>
      <c r="EF4194" s="0" t="s">
        <v>155</v>
      </c>
    </row>
    <row r="4195" customFormat="false" ht="13.8" hidden="false" customHeight="false" outlineLevel="0" collapsed="false">
      <c r="A4195" s="0" t="s">
        <v>16537</v>
      </c>
      <c r="B4195" s="0" t="n">
        <v>78</v>
      </c>
      <c r="C4195" s="0" t="n">
        <v>368830</v>
      </c>
      <c r="D4195" s="0" t="s">
        <v>16538</v>
      </c>
      <c r="E4195" s="0" t="s">
        <v>4063</v>
      </c>
      <c r="F4195" s="0" t="str">
        <f aca="false">CONCATENATE(D4196," ",LEFT(I4196,4),"T=",AW4196,"D=",AX4196,"R=",AY4196,"M=",AZ4196,"L=",BA4196,"B=",BB4196)</f>
        <v>GRIMES 1963T=6D=0R=0M=0L=0B=0</v>
      </c>
      <c r="G4195" s="0" t="s">
        <v>159</v>
      </c>
      <c r="I4195" s="0" t="s">
        <v>16539</v>
      </c>
      <c r="J4195" s="0" t="s">
        <v>16540</v>
      </c>
      <c r="K4195" s="0" t="s">
        <v>143</v>
      </c>
      <c r="M4195" s="0" t="str">
        <f aca="false">RIGHT(N4195,LEN(N4195)-FIND(" ",N4195))</f>
        <v>WILLARD AVE NE</v>
      </c>
      <c r="N4195" s="0" t="s">
        <v>16541</v>
      </c>
      <c r="P4195" s="0" t="s">
        <v>147</v>
      </c>
      <c r="Q4195" s="0" t="s">
        <v>148</v>
      </c>
      <c r="R4195" s="0" t="n">
        <v>44483</v>
      </c>
      <c r="AD4195" s="0" t="s">
        <v>149</v>
      </c>
      <c r="AE4195" s="0" t="s">
        <v>150</v>
      </c>
      <c r="AF4195" s="0" t="s">
        <v>151</v>
      </c>
      <c r="AH4195" s="0" t="n">
        <v>14</v>
      </c>
      <c r="AI4195" s="0" t="n">
        <v>11</v>
      </c>
      <c r="AN4195" s="0" t="s">
        <v>147</v>
      </c>
      <c r="AO4195" s="0" t="s">
        <v>152</v>
      </c>
      <c r="AP4195" s="0" t="s">
        <v>153</v>
      </c>
      <c r="AQ4195" s="0" t="n">
        <v>9</v>
      </c>
      <c r="AR4195" s="0" t="n">
        <v>64</v>
      </c>
      <c r="AS4195" s="0" t="n">
        <v>32</v>
      </c>
      <c r="AV4195" s="0" t="s">
        <v>154</v>
      </c>
      <c r="AW4195" s="0" t="n">
        <f aca="false">COUNTA($BC4195:$EG4195)</f>
        <v>5</v>
      </c>
      <c r="AX4195" s="0" t="n">
        <f aca="false">COUNTIF($BC4195:$EG4195,"D")</f>
        <v>0</v>
      </c>
      <c r="AY4195" s="0" t="n">
        <f aca="false">COUNTIF($BC4195:$EG4195,"R")</f>
        <v>0</v>
      </c>
      <c r="AZ4195" s="0" t="n">
        <f aca="false">IF(CC4195="D",1,0)+IF(CL4195="D",1,0)+IF(CW4195="D",1,0)+IF(DD4195="D",1,0)+IF(DJ4195="D",1,0)+IF(DO4195="D",1,0)+IF(DW4195="D",1,0)</f>
        <v>0</v>
      </c>
      <c r="BA4195" s="0" t="n">
        <f aca="false">IF(DH4195&lt;&gt;"",1,0)+IF(DI4195&lt;&gt;"",1,0)+IF(DK4195&lt;&gt;"",1,0)+IF(DM4195&lt;&gt;"",1,0)+IF(DN4195&lt;&gt;"",1,0)+IF(DO4195&lt;&gt;"",1,0)+IF(DQ4195&lt;&gt;"",1,0)+IF(DR4195&lt;&gt;"",1,0)+IF(DT4195&lt;&gt;"",1,0)+IF(DU4195&lt;&gt;"",1,0)+IF(DV4195&lt;&gt;"",1,0)+IF(DW4195&lt;&gt;"",1,0)+IF(DX4195&lt;&gt;"",1,0)+IF(DZ4195&lt;&gt;"",1,0)+IF(EA4195&lt;&gt;"",1,0)+IF(EB4195&lt;&gt;"",1,0)+IF(EE4195&lt;&gt;"",1,0)</f>
        <v>2</v>
      </c>
      <c r="BB4195" s="0" t="n">
        <f aca="false">AY4195*AX4195</f>
        <v>0</v>
      </c>
      <c r="CC4195" s="0" t="s">
        <v>155</v>
      </c>
      <c r="CG4195" s="0" t="s">
        <v>155</v>
      </c>
      <c r="CN4195" s="0" t="s">
        <v>155</v>
      </c>
      <c r="DI4195" s="0" t="s">
        <v>155</v>
      </c>
      <c r="DN4195" s="0" t="s">
        <v>155</v>
      </c>
    </row>
    <row r="4196" customFormat="false" ht="13.8" hidden="false" customHeight="false" outlineLevel="0" collapsed="false">
      <c r="A4196" s="0" t="s">
        <v>16542</v>
      </c>
      <c r="B4196" s="0" t="n">
        <v>78</v>
      </c>
      <c r="C4196" s="0" t="n">
        <v>483797</v>
      </c>
      <c r="D4196" s="0" t="s">
        <v>6928</v>
      </c>
      <c r="E4196" s="0" t="s">
        <v>301</v>
      </c>
      <c r="F4196" s="0" t="str">
        <f aca="false">CONCATENATE(D4197," ",LEFT(I4197,4),"T=",AW4197,"D=",AX4197,"R=",AY4197,"M=",AZ4197,"L=",BA4197,"B=",BB4197)</f>
        <v>MCCLEARY 1990T=3D=0R=0M=0L=2B=0</v>
      </c>
      <c r="G4196" s="0" t="s">
        <v>542</v>
      </c>
      <c r="I4196" s="0" t="s">
        <v>16543</v>
      </c>
      <c r="J4196" s="0" t="s">
        <v>16540</v>
      </c>
      <c r="K4196" s="0" t="s">
        <v>143</v>
      </c>
      <c r="M4196" s="0" t="str">
        <f aca="false">RIGHT(N4196,LEN(N4196)-FIND(" ",N4196))</f>
        <v>GRISSOM DR NE</v>
      </c>
      <c r="N4196" s="0" t="s">
        <v>16528</v>
      </c>
      <c r="P4196" s="0" t="s">
        <v>147</v>
      </c>
      <c r="Q4196" s="0" t="s">
        <v>148</v>
      </c>
      <c r="R4196" s="0" t="n">
        <v>44483</v>
      </c>
      <c r="AD4196" s="0" t="s">
        <v>149</v>
      </c>
      <c r="AE4196" s="0" t="s">
        <v>150</v>
      </c>
      <c r="AH4196" s="0" t="n">
        <v>14</v>
      </c>
      <c r="AI4196" s="0" t="n">
        <v>11</v>
      </c>
      <c r="AJ4196" s="0" t="s">
        <v>164</v>
      </c>
      <c r="AM4196" s="0" t="s">
        <v>165</v>
      </c>
      <c r="AN4196" s="0" t="s">
        <v>147</v>
      </c>
      <c r="AO4196" s="0" t="s">
        <v>166</v>
      </c>
      <c r="AP4196" s="0" t="s">
        <v>167</v>
      </c>
      <c r="AQ4196" s="0" t="n">
        <v>9</v>
      </c>
      <c r="AR4196" s="0" t="n">
        <v>64</v>
      </c>
      <c r="AS4196" s="0" t="n">
        <v>32</v>
      </c>
      <c r="AV4196" s="0" t="s">
        <v>154</v>
      </c>
      <c r="AW4196" s="0" t="n">
        <f aca="false">COUNTA($BC4196:$EG4196)</f>
        <v>6</v>
      </c>
      <c r="AX4196" s="0" t="n">
        <f aca="false">COUNTIF($BC4196:$EG4196,"D")</f>
        <v>0</v>
      </c>
      <c r="AY4196" s="0" t="n">
        <f aca="false">COUNTIF($BC4196:$EG4196,"R")</f>
        <v>0</v>
      </c>
      <c r="AZ4196" s="0" t="n">
        <f aca="false">IF(CC4196="D",1,0)+IF(CL4196="D",1,0)+IF(CW4196="D",1,0)+IF(DD4196="D",1,0)+IF(DJ4196="D",1,0)+IF(DO4196="D",1,0)+IF(DW4196="D",1,0)</f>
        <v>0</v>
      </c>
      <c r="BA4196" s="0" t="n">
        <f aca="false">IF(DH4196&lt;&gt;"",1,0)+IF(DI4196&lt;&gt;"",1,0)+IF(DK4196&lt;&gt;"",1,0)+IF(DM4196&lt;&gt;"",1,0)+IF(DN4196&lt;&gt;"",1,0)+IF(DO4196&lt;&gt;"",1,0)+IF(DQ4196&lt;&gt;"",1,0)+IF(DR4196&lt;&gt;"",1,0)+IF(DT4196&lt;&gt;"",1,0)+IF(DU4196&lt;&gt;"",1,0)+IF(DV4196&lt;&gt;"",1,0)+IF(DW4196&lt;&gt;"",1,0)+IF(DX4196&lt;&gt;"",1,0)+IF(DZ4196&lt;&gt;"",1,0)+IF(EA4196&lt;&gt;"",1,0)+IF(EB4196&lt;&gt;"",1,0)+IF(EE4196&lt;&gt;"",1,0)</f>
        <v>0</v>
      </c>
      <c r="BB4196" s="0" t="n">
        <f aca="false">AY4196*AX4196</f>
        <v>0</v>
      </c>
      <c r="BV4196" s="0" t="s">
        <v>155</v>
      </c>
      <c r="CA4196" s="0" t="s">
        <v>155</v>
      </c>
      <c r="CK4196" s="0" t="s">
        <v>155</v>
      </c>
      <c r="CN4196" s="0" t="s">
        <v>155</v>
      </c>
      <c r="CP4196" s="0" t="s">
        <v>155</v>
      </c>
      <c r="EF4196" s="0" t="s">
        <v>155</v>
      </c>
    </row>
    <row r="4197" customFormat="false" ht="13.8" hidden="false" customHeight="false" outlineLevel="0" collapsed="false">
      <c r="A4197" s="0" t="s">
        <v>16544</v>
      </c>
      <c r="B4197" s="0" t="n">
        <v>78</v>
      </c>
      <c r="C4197" s="0" t="n">
        <v>450102</v>
      </c>
      <c r="D4197" s="0" t="s">
        <v>11374</v>
      </c>
      <c r="E4197" s="0" t="s">
        <v>8725</v>
      </c>
      <c r="F4197" s="0" t="str">
        <f aca="false">CONCATENATE(D4198," ",LEFT(I4198,4),"T=",AW4198,"D=",AX4198,"R=",AY4198,"M=",AZ4198,"L=",BA4198,"B=",BB4198)</f>
        <v>NIEMI 1955T=6D=0R=0M=0L=2B=0</v>
      </c>
      <c r="G4197" s="0" t="s">
        <v>7488</v>
      </c>
      <c r="I4197" s="0" t="s">
        <v>16060</v>
      </c>
      <c r="J4197" s="0" t="s">
        <v>16545</v>
      </c>
      <c r="K4197" s="0" t="s">
        <v>143</v>
      </c>
      <c r="M4197" s="0" t="str">
        <f aca="false">RIGHT(N4197,LEN(N4197)-FIND(" ",N4197))</f>
        <v>ATLANTIC ST NE</v>
      </c>
      <c r="N4197" s="0" t="s">
        <v>16546</v>
      </c>
      <c r="P4197" s="0" t="s">
        <v>147</v>
      </c>
      <c r="Q4197" s="0" t="s">
        <v>148</v>
      </c>
      <c r="R4197" s="0" t="n">
        <v>44483</v>
      </c>
      <c r="AD4197" s="0" t="s">
        <v>149</v>
      </c>
      <c r="AE4197" s="0" t="s">
        <v>150</v>
      </c>
      <c r="AF4197" s="0" t="s">
        <v>151</v>
      </c>
      <c r="AH4197" s="0" t="n">
        <v>14</v>
      </c>
      <c r="AI4197" s="0" t="n">
        <v>11</v>
      </c>
      <c r="AN4197" s="0" t="s">
        <v>147</v>
      </c>
      <c r="AO4197" s="0" t="s">
        <v>261</v>
      </c>
      <c r="AP4197" s="0" t="s">
        <v>262</v>
      </c>
      <c r="AQ4197" s="0" t="n">
        <v>9</v>
      </c>
      <c r="AR4197" s="0" t="n">
        <v>64</v>
      </c>
      <c r="AS4197" s="0" t="n">
        <v>32</v>
      </c>
      <c r="AV4197" s="0" t="s">
        <v>154</v>
      </c>
      <c r="AW4197" s="0" t="n">
        <f aca="false">COUNTA($BC4197:$EG4197)</f>
        <v>3</v>
      </c>
      <c r="AX4197" s="0" t="n">
        <f aca="false">COUNTIF($BC4197:$EG4197,"D")</f>
        <v>0</v>
      </c>
      <c r="AY4197" s="0" t="n">
        <f aca="false">COUNTIF($BC4197:$EG4197,"R")</f>
        <v>0</v>
      </c>
      <c r="AZ4197" s="0" t="n">
        <f aca="false">IF(CC4197="D",1,0)+IF(CL4197="D",1,0)+IF(CW4197="D",1,0)+IF(DD4197="D",1,0)+IF(DJ4197="D",1,0)+IF(DO4197="D",1,0)+IF(DW4197="D",1,0)</f>
        <v>0</v>
      </c>
      <c r="BA4197" s="0" t="n">
        <f aca="false">IF(DH4197&lt;&gt;"",1,0)+IF(DI4197&lt;&gt;"",1,0)+IF(DK4197&lt;&gt;"",1,0)+IF(DM4197&lt;&gt;"",1,0)+IF(DN4197&lt;&gt;"",1,0)+IF(DO4197&lt;&gt;"",1,0)+IF(DQ4197&lt;&gt;"",1,0)+IF(DR4197&lt;&gt;"",1,0)+IF(DT4197&lt;&gt;"",1,0)+IF(DU4197&lt;&gt;"",1,0)+IF(DV4197&lt;&gt;"",1,0)+IF(DW4197&lt;&gt;"",1,0)+IF(DX4197&lt;&gt;"",1,0)+IF(DZ4197&lt;&gt;"",1,0)+IF(EA4197&lt;&gt;"",1,0)+IF(EB4197&lt;&gt;"",1,0)+IF(EE4197&lt;&gt;"",1,0)</f>
        <v>2</v>
      </c>
      <c r="BB4197" s="0" t="n">
        <f aca="false">AY4197*AX4197</f>
        <v>0</v>
      </c>
      <c r="CA4197" s="0" t="s">
        <v>155</v>
      </c>
      <c r="DN4197" s="0" t="s">
        <v>155</v>
      </c>
      <c r="DU4197" s="0" t="s">
        <v>155</v>
      </c>
    </row>
    <row r="4198" customFormat="false" ht="13.8" hidden="false" customHeight="false" outlineLevel="0" collapsed="false">
      <c r="A4198" s="0" t="s">
        <v>16547</v>
      </c>
      <c r="B4198" s="0" t="n">
        <v>78</v>
      </c>
      <c r="C4198" s="0" t="n">
        <v>454664</v>
      </c>
      <c r="D4198" s="0" t="s">
        <v>15875</v>
      </c>
      <c r="E4198" s="0" t="s">
        <v>2234</v>
      </c>
      <c r="F4198" s="0" t="str">
        <f aca="false">CONCATENATE(D4199," ",LEFT(I4199,4),"T=",AW4199,"D=",AX4199,"R=",AY4199,"M=",AZ4199,"L=",BA4199,"B=",BB4199)</f>
        <v>BROWN 1987T=5D=0R=0M=0L=3B=0</v>
      </c>
      <c r="G4198" s="0" t="s">
        <v>250</v>
      </c>
      <c r="I4198" s="0" t="s">
        <v>16548</v>
      </c>
      <c r="J4198" s="0" t="s">
        <v>2783</v>
      </c>
      <c r="K4198" s="0" t="s">
        <v>143</v>
      </c>
      <c r="M4198" s="0" t="str">
        <f aca="false">RIGHT(N4198,LEN(N4198)-FIND(" ",N4198))</f>
        <v>WOODLAND AVE NE</v>
      </c>
      <c r="N4198" s="0" t="s">
        <v>16549</v>
      </c>
      <c r="P4198" s="0" t="s">
        <v>147</v>
      </c>
      <c r="Q4198" s="0" t="s">
        <v>148</v>
      </c>
      <c r="R4198" s="0" t="n">
        <v>44483</v>
      </c>
      <c r="AD4198" s="0" t="s">
        <v>149</v>
      </c>
      <c r="AE4198" s="0" t="s">
        <v>150</v>
      </c>
      <c r="AF4198" s="0" t="s">
        <v>151</v>
      </c>
      <c r="AH4198" s="0" t="n">
        <v>14</v>
      </c>
      <c r="AI4198" s="0" t="n">
        <v>11</v>
      </c>
      <c r="AN4198" s="0" t="s">
        <v>147</v>
      </c>
      <c r="AO4198" s="0" t="s">
        <v>152</v>
      </c>
      <c r="AP4198" s="0" t="s">
        <v>153</v>
      </c>
      <c r="AQ4198" s="0" t="n">
        <v>9</v>
      </c>
      <c r="AR4198" s="0" t="n">
        <v>64</v>
      </c>
      <c r="AS4198" s="0" t="n">
        <v>32</v>
      </c>
      <c r="AV4198" s="0" t="s">
        <v>154</v>
      </c>
      <c r="AW4198" s="0" t="n">
        <f aca="false">COUNTA($BC4198:$EG4198)</f>
        <v>6</v>
      </c>
      <c r="AX4198" s="0" t="n">
        <f aca="false">COUNTIF($BC4198:$EG4198,"D")</f>
        <v>0</v>
      </c>
      <c r="AY4198" s="0" t="n">
        <f aca="false">COUNTIF($BC4198:$EG4198,"R")</f>
        <v>0</v>
      </c>
      <c r="AZ4198" s="0" t="n">
        <f aca="false">IF(CC4198="D",1,0)+IF(CL4198="D",1,0)+IF(CW4198="D",1,0)+IF(DD4198="D",1,0)+IF(DJ4198="D",1,0)+IF(DO4198="D",1,0)+IF(DW4198="D",1,0)</f>
        <v>0</v>
      </c>
      <c r="BA4198" s="0" t="n">
        <f aca="false">IF(DH4198&lt;&gt;"",1,0)+IF(DI4198&lt;&gt;"",1,0)+IF(DK4198&lt;&gt;"",1,0)+IF(DM4198&lt;&gt;"",1,0)+IF(DN4198&lt;&gt;"",1,0)+IF(DO4198&lt;&gt;"",1,0)+IF(DQ4198&lt;&gt;"",1,0)+IF(DR4198&lt;&gt;"",1,0)+IF(DT4198&lt;&gt;"",1,0)+IF(DU4198&lt;&gt;"",1,0)+IF(DV4198&lt;&gt;"",1,0)+IF(DW4198&lt;&gt;"",1,0)+IF(DX4198&lt;&gt;"",1,0)+IF(DZ4198&lt;&gt;"",1,0)+IF(EA4198&lt;&gt;"",1,0)+IF(EB4198&lt;&gt;"",1,0)+IF(EE4198&lt;&gt;"",1,0)</f>
        <v>2</v>
      </c>
      <c r="BB4198" s="0" t="n">
        <f aca="false">AY4198*AX4198</f>
        <v>0</v>
      </c>
      <c r="CA4198" s="0" t="s">
        <v>155</v>
      </c>
      <c r="CK4198" s="0" t="s">
        <v>155</v>
      </c>
      <c r="CP4198" s="0" t="s">
        <v>155</v>
      </c>
      <c r="DN4198" s="0" t="s">
        <v>155</v>
      </c>
      <c r="DX4198" s="0" t="s">
        <v>155</v>
      </c>
      <c r="EF4198" s="0" t="s">
        <v>155</v>
      </c>
    </row>
    <row r="4199" customFormat="false" ht="13.8" hidden="false" customHeight="false" outlineLevel="0" collapsed="false">
      <c r="A4199" s="0" t="s">
        <v>16550</v>
      </c>
      <c r="B4199" s="0" t="n">
        <v>78</v>
      </c>
      <c r="C4199" s="0" t="n">
        <v>387874</v>
      </c>
      <c r="D4199" s="0" t="s">
        <v>235</v>
      </c>
      <c r="E4199" s="0" t="s">
        <v>3121</v>
      </c>
      <c r="F4199" s="0" t="str">
        <f aca="false">CONCATENATE(D4200," ",LEFT(I4200,4),"T=",AW4200,"D=",AX4200,"R=",AY4200,"M=",AZ4200,"L=",BA4200,"B=",BB4200)</f>
        <v>HOLMES 1986T=4D=0R=0M=0L=1B=0</v>
      </c>
      <c r="G4199" s="0" t="s">
        <v>16551</v>
      </c>
      <c r="I4199" s="0" t="s">
        <v>16552</v>
      </c>
      <c r="J4199" s="0" t="s">
        <v>16553</v>
      </c>
      <c r="K4199" s="0" t="s">
        <v>143</v>
      </c>
      <c r="M4199" s="0" t="str">
        <f aca="false">RIGHT(N4199,LEN(N4199)-FIND(" ",N4199))</f>
        <v>WILLARD AVE NE</v>
      </c>
      <c r="N4199" s="0" t="s">
        <v>16554</v>
      </c>
      <c r="P4199" s="0" t="s">
        <v>147</v>
      </c>
      <c r="Q4199" s="0" t="s">
        <v>148</v>
      </c>
      <c r="R4199" s="0" t="n">
        <v>44483</v>
      </c>
      <c r="AD4199" s="0" t="s">
        <v>149</v>
      </c>
      <c r="AE4199" s="0" t="s">
        <v>150</v>
      </c>
      <c r="AF4199" s="0" t="s">
        <v>151</v>
      </c>
      <c r="AH4199" s="0" t="n">
        <v>14</v>
      </c>
      <c r="AI4199" s="0" t="n">
        <v>11</v>
      </c>
      <c r="AN4199" s="0" t="s">
        <v>147</v>
      </c>
      <c r="AO4199" s="0" t="s">
        <v>176</v>
      </c>
      <c r="AP4199" s="0" t="s">
        <v>177</v>
      </c>
      <c r="AQ4199" s="0" t="n">
        <v>9</v>
      </c>
      <c r="AR4199" s="0" t="n">
        <v>64</v>
      </c>
      <c r="AS4199" s="0" t="n">
        <v>32</v>
      </c>
      <c r="AV4199" s="0" t="s">
        <v>154</v>
      </c>
      <c r="AW4199" s="0" t="n">
        <f aca="false">COUNTA($BC4199:$EG4199)</f>
        <v>5</v>
      </c>
      <c r="AX4199" s="0" t="n">
        <f aca="false">COUNTIF($BC4199:$EG4199,"D")</f>
        <v>0</v>
      </c>
      <c r="AY4199" s="0" t="n">
        <f aca="false">COUNTIF($BC4199:$EG4199,"R")</f>
        <v>0</v>
      </c>
      <c r="AZ4199" s="0" t="n">
        <f aca="false">IF(CC4199="D",1,0)+IF(CL4199="D",1,0)+IF(CW4199="D",1,0)+IF(DD4199="D",1,0)+IF(DJ4199="D",1,0)+IF(DO4199="D",1,0)+IF(DW4199="D",1,0)</f>
        <v>0</v>
      </c>
      <c r="BA4199" s="0" t="n">
        <f aca="false">IF(DH4199&lt;&gt;"",1,0)+IF(DI4199&lt;&gt;"",1,0)+IF(DK4199&lt;&gt;"",1,0)+IF(DM4199&lt;&gt;"",1,0)+IF(DN4199&lt;&gt;"",1,0)+IF(DO4199&lt;&gt;"",1,0)+IF(DQ4199&lt;&gt;"",1,0)+IF(DR4199&lt;&gt;"",1,0)+IF(DT4199&lt;&gt;"",1,0)+IF(DU4199&lt;&gt;"",1,0)+IF(DV4199&lt;&gt;"",1,0)+IF(DW4199&lt;&gt;"",1,0)+IF(DX4199&lt;&gt;"",1,0)+IF(DZ4199&lt;&gt;"",1,0)+IF(EA4199&lt;&gt;"",1,0)+IF(EB4199&lt;&gt;"",1,0)+IF(EE4199&lt;&gt;"",1,0)</f>
        <v>3</v>
      </c>
      <c r="BB4199" s="0" t="n">
        <f aca="false">AY4199*AX4199</f>
        <v>0</v>
      </c>
      <c r="DC4199" s="0" t="s">
        <v>155</v>
      </c>
      <c r="DI4199" s="0" t="s">
        <v>155</v>
      </c>
      <c r="DN4199" s="0" t="s">
        <v>155</v>
      </c>
      <c r="EA4199" s="0" t="s">
        <v>155</v>
      </c>
      <c r="EF4199" s="0" t="s">
        <v>155</v>
      </c>
    </row>
    <row r="4200" customFormat="false" ht="13.8" hidden="false" customHeight="false" outlineLevel="0" collapsed="false">
      <c r="A4200" s="0" t="s">
        <v>16555</v>
      </c>
      <c r="B4200" s="0" t="n">
        <v>78</v>
      </c>
      <c r="C4200" s="0" t="n">
        <v>437779</v>
      </c>
      <c r="D4200" s="0" t="s">
        <v>12370</v>
      </c>
      <c r="E4200" s="0" t="s">
        <v>2765</v>
      </c>
      <c r="F4200" s="0" t="str">
        <f aca="false">CONCATENATE(D4201," ",LEFT(I4201,4),"T=",AW4201,"D=",AX4201,"R=",AY4201,"M=",AZ4201,"L=",BA4201,"B=",BB4201)</f>
        <v>HOLMES 1981T=2D=0R=0M=0L=1B=0</v>
      </c>
      <c r="G4200" s="0" t="s">
        <v>185</v>
      </c>
      <c r="I4200" s="0" t="s">
        <v>16556</v>
      </c>
      <c r="J4200" s="0" t="s">
        <v>16557</v>
      </c>
      <c r="K4200" s="0" t="s">
        <v>143</v>
      </c>
      <c r="M4200" s="0" t="str">
        <f aca="false">RIGHT(N4200,LEN(N4200)-FIND(" ",N4200))</f>
        <v>ROBERTS LN NE</v>
      </c>
      <c r="N4200" s="0" t="s">
        <v>16113</v>
      </c>
      <c r="P4200" s="0" t="s">
        <v>147</v>
      </c>
      <c r="Q4200" s="0" t="s">
        <v>148</v>
      </c>
      <c r="R4200" s="0" t="n">
        <v>44483</v>
      </c>
      <c r="AD4200" s="0" t="s">
        <v>149</v>
      </c>
      <c r="AE4200" s="0" t="s">
        <v>150</v>
      </c>
      <c r="AH4200" s="0" t="n">
        <v>14</v>
      </c>
      <c r="AI4200" s="0" t="n">
        <v>11</v>
      </c>
      <c r="AJ4200" s="0" t="s">
        <v>164</v>
      </c>
      <c r="AM4200" s="0" t="s">
        <v>165</v>
      </c>
      <c r="AN4200" s="0" t="s">
        <v>147</v>
      </c>
      <c r="AO4200" s="0" t="s">
        <v>166</v>
      </c>
      <c r="AP4200" s="0" t="s">
        <v>167</v>
      </c>
      <c r="AQ4200" s="0" t="n">
        <v>9</v>
      </c>
      <c r="AR4200" s="0" t="n">
        <v>64</v>
      </c>
      <c r="AS4200" s="0" t="n">
        <v>32</v>
      </c>
      <c r="AV4200" s="0" t="s">
        <v>154</v>
      </c>
      <c r="AW4200" s="0" t="n">
        <f aca="false">COUNTA($BC4200:$EG4200)</f>
        <v>4</v>
      </c>
      <c r="AX4200" s="0" t="n">
        <f aca="false">COUNTIF($BC4200:$EG4200,"D")</f>
        <v>0</v>
      </c>
      <c r="AY4200" s="0" t="n">
        <f aca="false">COUNTIF($BC4200:$EG4200,"R")</f>
        <v>0</v>
      </c>
      <c r="AZ4200" s="0" t="n">
        <f aca="false">IF(CC4200="D",1,0)+IF(CL4200="D",1,0)+IF(CW4200="D",1,0)+IF(DD4200="D",1,0)+IF(DJ4200="D",1,0)+IF(DO4200="D",1,0)+IF(DW4200="D",1,0)</f>
        <v>0</v>
      </c>
      <c r="BA4200" s="0" t="n">
        <f aca="false">IF(DH4200&lt;&gt;"",1,0)+IF(DI4200&lt;&gt;"",1,0)+IF(DK4200&lt;&gt;"",1,0)+IF(DM4200&lt;&gt;"",1,0)+IF(DN4200&lt;&gt;"",1,0)+IF(DO4200&lt;&gt;"",1,0)+IF(DQ4200&lt;&gt;"",1,0)+IF(DR4200&lt;&gt;"",1,0)+IF(DT4200&lt;&gt;"",1,0)+IF(DU4200&lt;&gt;"",1,0)+IF(DV4200&lt;&gt;"",1,0)+IF(DW4200&lt;&gt;"",1,0)+IF(DX4200&lt;&gt;"",1,0)+IF(DZ4200&lt;&gt;"",1,0)+IF(EA4200&lt;&gt;"",1,0)+IF(EB4200&lt;&gt;"",1,0)+IF(EE4200&lt;&gt;"",1,0)</f>
        <v>1</v>
      </c>
      <c r="BB4200" s="0" t="n">
        <f aca="false">AY4200*AX4200</f>
        <v>0</v>
      </c>
      <c r="BL4200" s="0" t="s">
        <v>155</v>
      </c>
      <c r="CA4200" s="0" t="s">
        <v>155</v>
      </c>
      <c r="DN4200" s="0" t="s">
        <v>155</v>
      </c>
      <c r="EF4200" s="0" t="s">
        <v>155</v>
      </c>
    </row>
    <row r="4201" customFormat="false" ht="13.8" hidden="false" customHeight="false" outlineLevel="0" collapsed="false">
      <c r="A4201" s="0" t="s">
        <v>16558</v>
      </c>
      <c r="B4201" s="0" t="n">
        <v>78</v>
      </c>
      <c r="C4201" s="0" t="n">
        <v>290020</v>
      </c>
      <c r="D4201" s="0" t="s">
        <v>12370</v>
      </c>
      <c r="E4201" s="0" t="s">
        <v>16559</v>
      </c>
      <c r="F4201" s="0" t="str">
        <f aca="false">CONCATENATE(D4202," ",LEFT(I4202,4),"T=",AW4202,"D=",AX4202,"R=",AY4202,"M=",AZ4202,"L=",BA4202,"B=",BB4202)</f>
        <v>NATH 1957T=1D=0R=0M=0L=0B=0</v>
      </c>
      <c r="I4201" s="0" t="s">
        <v>16560</v>
      </c>
      <c r="J4201" s="0" t="s">
        <v>16557</v>
      </c>
      <c r="K4201" s="0" t="s">
        <v>143</v>
      </c>
      <c r="M4201" s="0" t="str">
        <f aca="false">RIGHT(N4201,LEN(N4201)-FIND(" ",N4201))</f>
        <v>CRANBERRY LN NE</v>
      </c>
      <c r="N4201" s="0" t="s">
        <v>16561</v>
      </c>
      <c r="P4201" s="0" t="s">
        <v>147</v>
      </c>
      <c r="Q4201" s="0" t="s">
        <v>148</v>
      </c>
      <c r="R4201" s="0" t="n">
        <v>44483</v>
      </c>
      <c r="AD4201" s="0" t="s">
        <v>149</v>
      </c>
      <c r="AE4201" s="0" t="s">
        <v>150</v>
      </c>
      <c r="AH4201" s="0" t="n">
        <v>14</v>
      </c>
      <c r="AI4201" s="0" t="n">
        <v>11</v>
      </c>
      <c r="AJ4201" s="0" t="s">
        <v>164</v>
      </c>
      <c r="AM4201" s="0" t="s">
        <v>165</v>
      </c>
      <c r="AN4201" s="0" t="s">
        <v>147</v>
      </c>
      <c r="AO4201" s="0" t="s">
        <v>166</v>
      </c>
      <c r="AP4201" s="0" t="s">
        <v>167</v>
      </c>
      <c r="AQ4201" s="0" t="n">
        <v>9</v>
      </c>
      <c r="AR4201" s="0" t="n">
        <v>64</v>
      </c>
      <c r="AS4201" s="0" t="n">
        <v>32</v>
      </c>
      <c r="AV4201" s="0" t="s">
        <v>154</v>
      </c>
      <c r="AW4201" s="0" t="n">
        <f aca="false">COUNTA($BC4201:$EG4201)</f>
        <v>2</v>
      </c>
      <c r="AX4201" s="0" t="n">
        <f aca="false">COUNTIF($BC4201:$EG4201,"D")</f>
        <v>0</v>
      </c>
      <c r="AY4201" s="0" t="n">
        <f aca="false">COUNTIF($BC4201:$EG4201,"R")</f>
        <v>0</v>
      </c>
      <c r="AZ4201" s="0" t="n">
        <f aca="false">IF(CC4201="D",1,0)+IF(CL4201="D",1,0)+IF(CW4201="D",1,0)+IF(DD4201="D",1,0)+IF(DJ4201="D",1,0)+IF(DO4201="D",1,0)+IF(DW4201="D",1,0)</f>
        <v>0</v>
      </c>
      <c r="BA4201" s="0" t="n">
        <f aca="false">IF(DH4201&lt;&gt;"",1,0)+IF(DI4201&lt;&gt;"",1,0)+IF(DK4201&lt;&gt;"",1,0)+IF(DM4201&lt;&gt;"",1,0)+IF(DN4201&lt;&gt;"",1,0)+IF(DO4201&lt;&gt;"",1,0)+IF(DQ4201&lt;&gt;"",1,0)+IF(DR4201&lt;&gt;"",1,0)+IF(DT4201&lt;&gt;"",1,0)+IF(DU4201&lt;&gt;"",1,0)+IF(DV4201&lt;&gt;"",1,0)+IF(DW4201&lt;&gt;"",1,0)+IF(DX4201&lt;&gt;"",1,0)+IF(DZ4201&lt;&gt;"",1,0)+IF(EA4201&lt;&gt;"",1,0)+IF(EB4201&lt;&gt;"",1,0)+IF(EE4201&lt;&gt;"",1,0)</f>
        <v>1</v>
      </c>
      <c r="BB4201" s="0" t="n">
        <f aca="false">AY4201*AX4201</f>
        <v>0</v>
      </c>
      <c r="BL4201" s="0" t="s">
        <v>155</v>
      </c>
      <c r="DN4201" s="0" t="s">
        <v>155</v>
      </c>
    </row>
    <row r="4202" customFormat="false" ht="13.8" hidden="false" customHeight="false" outlineLevel="0" collapsed="false">
      <c r="A4202" s="0" t="s">
        <v>16562</v>
      </c>
      <c r="B4202" s="0" t="n">
        <v>78</v>
      </c>
      <c r="C4202" s="0" t="n">
        <v>484208</v>
      </c>
      <c r="D4202" s="0" t="s">
        <v>16563</v>
      </c>
      <c r="E4202" s="0" t="s">
        <v>813</v>
      </c>
      <c r="F4202" s="0" t="str">
        <f aca="false">CONCATENATE(D4203," ",LEFT(I4203,4),"T=",AW4203,"D=",AX4203,"R=",AY4203,"M=",AZ4203,"L=",BA4203,"B=",BB4203)</f>
        <v>MCCLEERY 1974T=4D=1R=0M=0L=0B=0</v>
      </c>
      <c r="G4202" s="0" t="s">
        <v>174</v>
      </c>
      <c r="I4202" s="0" t="s">
        <v>16564</v>
      </c>
      <c r="J4202" s="0" t="s">
        <v>16565</v>
      </c>
      <c r="K4202" s="0" t="s">
        <v>143</v>
      </c>
      <c r="M4202" s="0" t="str">
        <f aca="false">RIGHT(N4202,LEN(N4202)-FIND(" ",N4202))</f>
        <v>WILLOW BROOK DR NE</v>
      </c>
      <c r="N4202" s="0" t="s">
        <v>16566</v>
      </c>
      <c r="P4202" s="0" t="s">
        <v>147</v>
      </c>
      <c r="Q4202" s="0" t="s">
        <v>148</v>
      </c>
      <c r="R4202" s="0" t="n">
        <v>44483</v>
      </c>
      <c r="AD4202" s="0" t="s">
        <v>149</v>
      </c>
      <c r="AE4202" s="0" t="s">
        <v>150</v>
      </c>
      <c r="AH4202" s="0" t="n">
        <v>14</v>
      </c>
      <c r="AI4202" s="0" t="n">
        <v>11</v>
      </c>
      <c r="AJ4202" s="0" t="s">
        <v>164</v>
      </c>
      <c r="AM4202" s="0" t="s">
        <v>165</v>
      </c>
      <c r="AN4202" s="0" t="s">
        <v>147</v>
      </c>
      <c r="AO4202" s="0" t="s">
        <v>166</v>
      </c>
      <c r="AP4202" s="0" t="s">
        <v>167</v>
      </c>
      <c r="AQ4202" s="0" t="n">
        <v>9</v>
      </c>
      <c r="AR4202" s="0" t="n">
        <v>64</v>
      </c>
      <c r="AS4202" s="0" t="n">
        <v>32</v>
      </c>
      <c r="AV4202" s="0" t="s">
        <v>154</v>
      </c>
      <c r="AW4202" s="0" t="n">
        <f aca="false">COUNTA($BC4202:$EG4202)</f>
        <v>1</v>
      </c>
      <c r="AX4202" s="0" t="n">
        <f aca="false">COUNTIF($BC4202:$EG4202,"D")</f>
        <v>0</v>
      </c>
      <c r="AY4202" s="0" t="n">
        <f aca="false">COUNTIF($BC4202:$EG4202,"R")</f>
        <v>0</v>
      </c>
      <c r="AZ4202" s="0" t="n">
        <f aca="false">IF(CC4202="D",1,0)+IF(CL4202="D",1,0)+IF(CW4202="D",1,0)+IF(DD4202="D",1,0)+IF(DJ4202="D",1,0)+IF(DO4202="D",1,0)+IF(DW4202="D",1,0)</f>
        <v>0</v>
      </c>
      <c r="BA4202" s="0" t="n">
        <f aca="false">IF(DH4202&lt;&gt;"",1,0)+IF(DI4202&lt;&gt;"",1,0)+IF(DK4202&lt;&gt;"",1,0)+IF(DM4202&lt;&gt;"",1,0)+IF(DN4202&lt;&gt;"",1,0)+IF(DO4202&lt;&gt;"",1,0)+IF(DQ4202&lt;&gt;"",1,0)+IF(DR4202&lt;&gt;"",1,0)+IF(DT4202&lt;&gt;"",1,0)+IF(DU4202&lt;&gt;"",1,0)+IF(DV4202&lt;&gt;"",1,0)+IF(DW4202&lt;&gt;"",1,0)+IF(DX4202&lt;&gt;"",1,0)+IF(DZ4202&lt;&gt;"",1,0)+IF(EA4202&lt;&gt;"",1,0)+IF(EB4202&lt;&gt;"",1,0)+IF(EE4202&lt;&gt;"",1,0)</f>
        <v>0</v>
      </c>
      <c r="BB4202" s="0" t="n">
        <f aca="false">AY4202*AX4202</f>
        <v>0</v>
      </c>
      <c r="EF4202" s="0" t="s">
        <v>155</v>
      </c>
    </row>
    <row r="4203" customFormat="false" ht="13.8" hidden="false" customHeight="false" outlineLevel="0" collapsed="false">
      <c r="A4203" s="0" t="s">
        <v>16567</v>
      </c>
      <c r="B4203" s="0" t="n">
        <v>78</v>
      </c>
      <c r="C4203" s="0" t="n">
        <v>483922</v>
      </c>
      <c r="D4203" s="0" t="s">
        <v>9389</v>
      </c>
      <c r="E4203" s="0" t="s">
        <v>2102</v>
      </c>
      <c r="F4203" s="0" t="str">
        <f aca="false">CONCATENATE(D4204," ",LEFT(I4204,4),"T=",AW4204,"D=",AX4204,"R=",AY4204,"M=",AZ4204,"L=",BA4204,"B=",BB4204)</f>
        <v>RILEY 2002T=1D=0R=0M=0L=1B=0</v>
      </c>
      <c r="G4203" s="0" t="s">
        <v>159</v>
      </c>
      <c r="I4203" s="0" t="s">
        <v>16568</v>
      </c>
      <c r="J4203" s="0" t="s">
        <v>16569</v>
      </c>
      <c r="K4203" s="0" t="s">
        <v>143</v>
      </c>
      <c r="M4203" s="0" t="str">
        <f aca="false">RIGHT(N4203,LEN(N4203)-FIND(" ",N4203))</f>
        <v>COUNTRY CLUB DR NE</v>
      </c>
      <c r="N4203" s="0" t="s">
        <v>6670</v>
      </c>
      <c r="P4203" s="0" t="s">
        <v>147</v>
      </c>
      <c r="Q4203" s="0" t="s">
        <v>148</v>
      </c>
      <c r="R4203" s="0" t="n">
        <v>44484</v>
      </c>
      <c r="AD4203" s="0" t="s">
        <v>149</v>
      </c>
      <c r="AE4203" s="0" t="s">
        <v>150</v>
      </c>
      <c r="AH4203" s="0" t="n">
        <v>14</v>
      </c>
      <c r="AI4203" s="0" t="n">
        <v>11</v>
      </c>
      <c r="AJ4203" s="0" t="s">
        <v>164</v>
      </c>
      <c r="AM4203" s="0" t="s">
        <v>165</v>
      </c>
      <c r="AN4203" s="0" t="s">
        <v>147</v>
      </c>
      <c r="AO4203" s="0" t="s">
        <v>176</v>
      </c>
      <c r="AP4203" s="0" t="s">
        <v>177</v>
      </c>
      <c r="AQ4203" s="0" t="n">
        <v>9</v>
      </c>
      <c r="AR4203" s="0" t="n">
        <v>64</v>
      </c>
      <c r="AS4203" s="0" t="n">
        <v>32</v>
      </c>
      <c r="AV4203" s="0" t="s">
        <v>154</v>
      </c>
      <c r="AW4203" s="0" t="n">
        <f aca="false">COUNTA($BC4203:$EG4203)</f>
        <v>4</v>
      </c>
      <c r="AX4203" s="0" t="n">
        <f aca="false">COUNTIF($BC4203:$EG4203,"D")</f>
        <v>1</v>
      </c>
      <c r="AY4203" s="0" t="n">
        <f aca="false">COUNTIF($BC4203:$EG4203,"R")</f>
        <v>0</v>
      </c>
      <c r="AZ4203" s="0" t="n">
        <f aca="false">IF(CC4203="D",1,0)+IF(CL4203="D",1,0)+IF(CW4203="D",1,0)+IF(DD4203="D",1,0)+IF(DJ4203="D",1,0)+IF(DO4203="D",1,0)+IF(DW4203="D",1,0)</f>
        <v>0</v>
      </c>
      <c r="BA4203" s="0" t="n">
        <f aca="false">IF(DH4203&lt;&gt;"",1,0)+IF(DI4203&lt;&gt;"",1,0)+IF(DK4203&lt;&gt;"",1,0)+IF(DM4203&lt;&gt;"",1,0)+IF(DN4203&lt;&gt;"",1,0)+IF(DO4203&lt;&gt;"",1,0)+IF(DQ4203&lt;&gt;"",1,0)+IF(DR4203&lt;&gt;"",1,0)+IF(DT4203&lt;&gt;"",1,0)+IF(DU4203&lt;&gt;"",1,0)+IF(DV4203&lt;&gt;"",1,0)+IF(DW4203&lt;&gt;"",1,0)+IF(DX4203&lt;&gt;"",1,0)+IF(DZ4203&lt;&gt;"",1,0)+IF(EA4203&lt;&gt;"",1,0)+IF(EB4203&lt;&gt;"",1,0)+IF(EE4203&lt;&gt;"",1,0)</f>
        <v>0</v>
      </c>
      <c r="BB4203" s="0" t="n">
        <f aca="false">AY4203*AX4203</f>
        <v>0</v>
      </c>
      <c r="CA4203" s="0" t="s">
        <v>155</v>
      </c>
      <c r="CH4203" s="0" t="s">
        <v>144</v>
      </c>
      <c r="CT4203" s="0" t="s">
        <v>155</v>
      </c>
      <c r="EF4203" s="0" t="s">
        <v>155</v>
      </c>
    </row>
    <row r="4204" customFormat="false" ht="13.8" hidden="false" customHeight="false" outlineLevel="0" collapsed="false">
      <c r="A4204" s="0" t="s">
        <v>16570</v>
      </c>
      <c r="B4204" s="0" t="n">
        <v>78</v>
      </c>
      <c r="C4204" s="0" t="n">
        <v>446118</v>
      </c>
      <c r="D4204" s="0" t="s">
        <v>10460</v>
      </c>
      <c r="E4204" s="0" t="s">
        <v>5675</v>
      </c>
      <c r="F4204" s="0" t="str">
        <f aca="false">CONCATENATE(D4205," ",LEFT(I4205,4),"T=",AW4205,"D=",AX4205,"R=",AY4205,"M=",AZ4205,"L=",BA4205,"B=",BB4205)</f>
        <v>HEALD 1955T=8D=0R=0M=0L=0B=0</v>
      </c>
      <c r="G4204" s="0" t="s">
        <v>16571</v>
      </c>
      <c r="I4204" s="0" t="s">
        <v>16572</v>
      </c>
      <c r="J4204" s="0" t="s">
        <v>16573</v>
      </c>
      <c r="K4204" s="0" t="s">
        <v>143</v>
      </c>
      <c r="M4204" s="0" t="str">
        <f aca="false">RIGHT(N4204,LEN(N4204)-FIND(" ",N4204))</f>
        <v>FAIRMOUNT AVE NE</v>
      </c>
      <c r="N4204" s="0" t="s">
        <v>10463</v>
      </c>
      <c r="P4204" s="0" t="s">
        <v>147</v>
      </c>
      <c r="Q4204" s="0" t="s">
        <v>148</v>
      </c>
      <c r="R4204" s="0" t="n">
        <v>44483</v>
      </c>
      <c r="AD4204" s="0" t="s">
        <v>149</v>
      </c>
      <c r="AE4204" s="0" t="s">
        <v>150</v>
      </c>
      <c r="AF4204" s="0" t="s">
        <v>151</v>
      </c>
      <c r="AH4204" s="0" t="n">
        <v>14</v>
      </c>
      <c r="AI4204" s="0" t="n">
        <v>11</v>
      </c>
      <c r="AN4204" s="0" t="s">
        <v>147</v>
      </c>
      <c r="AO4204" s="0" t="s">
        <v>261</v>
      </c>
      <c r="AP4204" s="0" t="s">
        <v>262</v>
      </c>
      <c r="AQ4204" s="0" t="n">
        <v>9</v>
      </c>
      <c r="AR4204" s="0" t="n">
        <v>64</v>
      </c>
      <c r="AS4204" s="0" t="n">
        <v>32</v>
      </c>
      <c r="AV4204" s="0" t="s">
        <v>154</v>
      </c>
      <c r="AW4204" s="0" t="n">
        <f aca="false">COUNTA($BC4204:$EG4204)</f>
        <v>1</v>
      </c>
      <c r="AX4204" s="0" t="n">
        <f aca="false">COUNTIF($BC4204:$EG4204,"D")</f>
        <v>0</v>
      </c>
      <c r="AY4204" s="0" t="n">
        <f aca="false">COUNTIF($BC4204:$EG4204,"R")</f>
        <v>0</v>
      </c>
      <c r="AZ4204" s="0" t="n">
        <f aca="false">IF(CC4204="D",1,0)+IF(CL4204="D",1,0)+IF(CW4204="D",1,0)+IF(DD4204="D",1,0)+IF(DJ4204="D",1,0)+IF(DO4204="D",1,0)+IF(DW4204="D",1,0)</f>
        <v>0</v>
      </c>
      <c r="BA4204" s="0" t="n">
        <f aca="false">IF(DH4204&lt;&gt;"",1,0)+IF(DI4204&lt;&gt;"",1,0)+IF(DK4204&lt;&gt;"",1,0)+IF(DM4204&lt;&gt;"",1,0)+IF(DN4204&lt;&gt;"",1,0)+IF(DO4204&lt;&gt;"",1,0)+IF(DQ4204&lt;&gt;"",1,0)+IF(DR4204&lt;&gt;"",1,0)+IF(DT4204&lt;&gt;"",1,0)+IF(DU4204&lt;&gt;"",1,0)+IF(DV4204&lt;&gt;"",1,0)+IF(DW4204&lt;&gt;"",1,0)+IF(DX4204&lt;&gt;"",1,0)+IF(DZ4204&lt;&gt;"",1,0)+IF(EA4204&lt;&gt;"",1,0)+IF(EB4204&lt;&gt;"",1,0)+IF(EE4204&lt;&gt;"",1,0)</f>
        <v>1</v>
      </c>
      <c r="BB4204" s="0" t="n">
        <f aca="false">AY4204*AX4204</f>
        <v>0</v>
      </c>
      <c r="DN4204" s="0" t="s">
        <v>155</v>
      </c>
    </row>
    <row r="4205" customFormat="false" ht="13.8" hidden="false" customHeight="false" outlineLevel="0" collapsed="false">
      <c r="A4205" s="0" t="s">
        <v>16574</v>
      </c>
      <c r="B4205" s="0" t="n">
        <v>78</v>
      </c>
      <c r="C4205" s="0" t="n">
        <v>484235</v>
      </c>
      <c r="D4205" s="0" t="s">
        <v>1417</v>
      </c>
      <c r="E4205" s="0" t="s">
        <v>430</v>
      </c>
      <c r="F4205" s="0" t="str">
        <f aca="false">CONCATENATE(D4206," ",LEFT(I4206,4),"T=",AW4206,"D=",AX4206,"R=",AY4206,"M=",AZ4206,"L=",BA4206,"B=",BB4206)</f>
        <v>CUTHBERTSON 2006T=1D=0R=0M=0L=0B=0</v>
      </c>
      <c r="G4205" s="0" t="s">
        <v>185</v>
      </c>
      <c r="I4205" s="0" t="s">
        <v>16575</v>
      </c>
      <c r="J4205" s="0" t="s">
        <v>16576</v>
      </c>
      <c r="K4205" s="0" t="s">
        <v>143</v>
      </c>
      <c r="M4205" s="0" t="str">
        <f aca="false">RIGHT(N4205,LEN(N4205)-FIND(" ",N4205))</f>
        <v>GLENN DR NE</v>
      </c>
      <c r="N4205" s="0" t="s">
        <v>16417</v>
      </c>
      <c r="P4205" s="0" t="s">
        <v>147</v>
      </c>
      <c r="Q4205" s="0" t="s">
        <v>148</v>
      </c>
      <c r="R4205" s="0" t="n">
        <v>44483</v>
      </c>
      <c r="AD4205" s="0" t="s">
        <v>149</v>
      </c>
      <c r="AE4205" s="0" t="s">
        <v>150</v>
      </c>
      <c r="AH4205" s="0" t="n">
        <v>14</v>
      </c>
      <c r="AI4205" s="0" t="n">
        <v>11</v>
      </c>
      <c r="AJ4205" s="0" t="s">
        <v>164</v>
      </c>
      <c r="AM4205" s="0" t="s">
        <v>165</v>
      </c>
      <c r="AN4205" s="0" t="s">
        <v>147</v>
      </c>
      <c r="AO4205" s="0" t="s">
        <v>166</v>
      </c>
      <c r="AP4205" s="0" t="s">
        <v>167</v>
      </c>
      <c r="AQ4205" s="0" t="n">
        <v>9</v>
      </c>
      <c r="AR4205" s="0" t="n">
        <v>64</v>
      </c>
      <c r="AS4205" s="0" t="n">
        <v>32</v>
      </c>
      <c r="AV4205" s="0" t="s">
        <v>154</v>
      </c>
      <c r="AW4205" s="0" t="n">
        <f aca="false">COUNTA($BC4205:$EG4205)</f>
        <v>8</v>
      </c>
      <c r="AX4205" s="0" t="n">
        <f aca="false">COUNTIF($BC4205:$EG4205,"D")</f>
        <v>0</v>
      </c>
      <c r="AY4205" s="0" t="n">
        <f aca="false">COUNTIF($BC4205:$EG4205,"R")</f>
        <v>0</v>
      </c>
      <c r="AZ4205" s="0" t="n">
        <f aca="false">IF(CC4205="D",1,0)+IF(CL4205="D",1,0)+IF(CW4205="D",1,0)+IF(DD4205="D",1,0)+IF(DJ4205="D",1,0)+IF(DO4205="D",1,0)+IF(DW4205="D",1,0)</f>
        <v>0</v>
      </c>
      <c r="BA4205" s="0" t="n">
        <f aca="false">IF(DH4205&lt;&gt;"",1,0)+IF(DI4205&lt;&gt;"",1,0)+IF(DK4205&lt;&gt;"",1,0)+IF(DM4205&lt;&gt;"",1,0)+IF(DN4205&lt;&gt;"",1,0)+IF(DO4205&lt;&gt;"",1,0)+IF(DQ4205&lt;&gt;"",1,0)+IF(DR4205&lt;&gt;"",1,0)+IF(DT4205&lt;&gt;"",1,0)+IF(DU4205&lt;&gt;"",1,0)+IF(DV4205&lt;&gt;"",1,0)+IF(DW4205&lt;&gt;"",1,0)+IF(DX4205&lt;&gt;"",1,0)+IF(DZ4205&lt;&gt;"",1,0)+IF(EA4205&lt;&gt;"",1,0)+IF(EB4205&lt;&gt;"",1,0)+IF(EE4205&lt;&gt;"",1,0)</f>
        <v>0</v>
      </c>
      <c r="BB4205" s="0" t="n">
        <f aca="false">AY4205*AX4205</f>
        <v>0</v>
      </c>
      <c r="BC4205" s="0" t="s">
        <v>155</v>
      </c>
      <c r="BD4205" s="0" t="s">
        <v>155</v>
      </c>
      <c r="BF4205" s="0" t="s">
        <v>155</v>
      </c>
      <c r="BH4205" s="0" t="s">
        <v>155</v>
      </c>
      <c r="BI4205" s="0" t="s">
        <v>155</v>
      </c>
      <c r="BJ4205" s="0" t="s">
        <v>155</v>
      </c>
      <c r="BK4205" s="0" t="s">
        <v>155</v>
      </c>
      <c r="EF4205" s="0" t="s">
        <v>155</v>
      </c>
    </row>
    <row r="4206" customFormat="false" ht="13.8" hidden="false" customHeight="false" outlineLevel="0" collapsed="false">
      <c r="A4206" s="0" t="s">
        <v>16577</v>
      </c>
      <c r="B4206" s="0" t="n">
        <v>78</v>
      </c>
      <c r="C4206" s="0" t="n">
        <v>483996</v>
      </c>
      <c r="D4206" s="0" t="s">
        <v>16578</v>
      </c>
      <c r="E4206" s="0" t="s">
        <v>8774</v>
      </c>
      <c r="F4206" s="0" t="str">
        <f aca="false">CONCATENATE(D4207," ",LEFT(I4207,4),"T=",AW4207,"D=",AX4207,"R=",AY4207,"M=",AZ4207,"L=",BA4207,"B=",BB4207)</f>
        <v>GOLDBERG 2006T=1D=0R=0M=0L=0B=0</v>
      </c>
      <c r="G4206" s="0" t="s">
        <v>220</v>
      </c>
      <c r="I4206" s="0" t="s">
        <v>16579</v>
      </c>
      <c r="J4206" s="0" t="s">
        <v>16580</v>
      </c>
      <c r="K4206" s="0" t="s">
        <v>143</v>
      </c>
      <c r="M4206" s="0" t="str">
        <f aca="false">RIGHT(N4206,LEN(N4206)-FIND(" ",N4206))</f>
        <v>PLAZA AVE NE</v>
      </c>
      <c r="N4206" s="0" t="s">
        <v>1618</v>
      </c>
      <c r="O4206" s="0" t="s">
        <v>10033</v>
      </c>
      <c r="P4206" s="0" t="s">
        <v>147</v>
      </c>
      <c r="Q4206" s="0" t="s">
        <v>148</v>
      </c>
      <c r="R4206" s="0" t="n">
        <v>44483</v>
      </c>
      <c r="AD4206" s="0" t="s">
        <v>149</v>
      </c>
      <c r="AE4206" s="0" t="s">
        <v>150</v>
      </c>
      <c r="AH4206" s="0" t="n">
        <v>14</v>
      </c>
      <c r="AI4206" s="0" t="n">
        <v>11</v>
      </c>
      <c r="AJ4206" s="0" t="s">
        <v>164</v>
      </c>
      <c r="AM4206" s="0" t="s">
        <v>165</v>
      </c>
      <c r="AN4206" s="0" t="s">
        <v>147</v>
      </c>
      <c r="AO4206" s="0" t="s">
        <v>261</v>
      </c>
      <c r="AP4206" s="0" t="s">
        <v>262</v>
      </c>
      <c r="AQ4206" s="0" t="n">
        <v>9</v>
      </c>
      <c r="AR4206" s="0" t="n">
        <v>64</v>
      </c>
      <c r="AS4206" s="0" t="n">
        <v>32</v>
      </c>
      <c r="AV4206" s="0" t="s">
        <v>154</v>
      </c>
      <c r="AW4206" s="0" t="n">
        <f aca="false">COUNTA($BC4206:$EG4206)</f>
        <v>1</v>
      </c>
      <c r="AX4206" s="0" t="n">
        <f aca="false">COUNTIF($BC4206:$EG4206,"D")</f>
        <v>0</v>
      </c>
      <c r="AY4206" s="0" t="n">
        <f aca="false">COUNTIF($BC4206:$EG4206,"R")</f>
        <v>0</v>
      </c>
      <c r="AZ4206" s="0" t="n">
        <f aca="false">IF(CC4206="D",1,0)+IF(CL4206="D",1,0)+IF(CW4206="D",1,0)+IF(DD4206="D",1,0)+IF(DJ4206="D",1,0)+IF(DO4206="D",1,0)+IF(DW4206="D",1,0)</f>
        <v>0</v>
      </c>
      <c r="BA4206" s="0" t="n">
        <f aca="false">IF(DH4206&lt;&gt;"",1,0)+IF(DI4206&lt;&gt;"",1,0)+IF(DK4206&lt;&gt;"",1,0)+IF(DM4206&lt;&gt;"",1,0)+IF(DN4206&lt;&gt;"",1,0)+IF(DO4206&lt;&gt;"",1,0)+IF(DQ4206&lt;&gt;"",1,0)+IF(DR4206&lt;&gt;"",1,0)+IF(DT4206&lt;&gt;"",1,0)+IF(DU4206&lt;&gt;"",1,0)+IF(DV4206&lt;&gt;"",1,0)+IF(DW4206&lt;&gt;"",1,0)+IF(DX4206&lt;&gt;"",1,0)+IF(DZ4206&lt;&gt;"",1,0)+IF(EA4206&lt;&gt;"",1,0)+IF(EB4206&lt;&gt;"",1,0)+IF(EE4206&lt;&gt;"",1,0)</f>
        <v>0</v>
      </c>
      <c r="BB4206" s="0" t="n">
        <f aca="false">AY4206*AX4206</f>
        <v>0</v>
      </c>
      <c r="EF4206" s="0" t="s">
        <v>155</v>
      </c>
    </row>
    <row r="4207" customFormat="false" ht="13.8" hidden="false" customHeight="false" outlineLevel="0" collapsed="false">
      <c r="A4207" s="0" t="s">
        <v>16581</v>
      </c>
      <c r="B4207" s="0" t="n">
        <v>78</v>
      </c>
      <c r="C4207" s="0" t="n">
        <v>484443</v>
      </c>
      <c r="D4207" s="0" t="s">
        <v>16582</v>
      </c>
      <c r="E4207" s="0" t="s">
        <v>8744</v>
      </c>
      <c r="F4207" s="0" t="str">
        <f aca="false">CONCATENATE(D4208," ",LEFT(I4208,4),"T=",AW4208,"D=",AX4208,"R=",AY4208,"M=",AZ4208,"L=",BA4208,"B=",BB4208)</f>
        <v>LITTELL 1995T=14D=0R=4M=0L=5B=0</v>
      </c>
      <c r="G4207" s="0" t="s">
        <v>381</v>
      </c>
      <c r="H4207" s="0" t="s">
        <v>401</v>
      </c>
      <c r="I4207" s="0" t="s">
        <v>16583</v>
      </c>
      <c r="J4207" s="0" t="s">
        <v>16580</v>
      </c>
      <c r="K4207" s="0" t="s">
        <v>143</v>
      </c>
      <c r="M4207" s="0" t="str">
        <f aca="false">RIGHT(N4207,LEN(N4207)-FIND(" ",N4207))</f>
        <v>SUNSET DR NE</v>
      </c>
      <c r="N4207" s="0" t="s">
        <v>16584</v>
      </c>
      <c r="P4207" s="0" t="s">
        <v>147</v>
      </c>
      <c r="Q4207" s="0" t="s">
        <v>148</v>
      </c>
      <c r="R4207" s="0" t="n">
        <v>44483</v>
      </c>
      <c r="AD4207" s="0" t="s">
        <v>149</v>
      </c>
      <c r="AE4207" s="0" t="s">
        <v>150</v>
      </c>
      <c r="AF4207" s="0" t="s">
        <v>151</v>
      </c>
      <c r="AH4207" s="0" t="n">
        <v>14</v>
      </c>
      <c r="AI4207" s="0" t="n">
        <v>11</v>
      </c>
      <c r="AN4207" s="0" t="s">
        <v>147</v>
      </c>
      <c r="AO4207" s="0" t="s">
        <v>261</v>
      </c>
      <c r="AP4207" s="0" t="s">
        <v>262</v>
      </c>
      <c r="AQ4207" s="0" t="n">
        <v>9</v>
      </c>
      <c r="AR4207" s="0" t="n">
        <v>64</v>
      </c>
      <c r="AS4207" s="0" t="n">
        <v>32</v>
      </c>
      <c r="AV4207" s="0" t="s">
        <v>154</v>
      </c>
      <c r="AW4207" s="0" t="n">
        <f aca="false">COUNTA($BC4207:$EG4207)</f>
        <v>1</v>
      </c>
      <c r="AX4207" s="0" t="n">
        <f aca="false">COUNTIF($BC4207:$EG4207,"D")</f>
        <v>0</v>
      </c>
      <c r="AY4207" s="0" t="n">
        <f aca="false">COUNTIF($BC4207:$EG4207,"R")</f>
        <v>0</v>
      </c>
      <c r="AZ4207" s="0" t="n">
        <f aca="false">IF(CC4207="D",1,0)+IF(CL4207="D",1,0)+IF(CW4207="D",1,0)+IF(DD4207="D",1,0)+IF(DJ4207="D",1,0)+IF(DO4207="D",1,0)+IF(DW4207="D",1,0)</f>
        <v>0</v>
      </c>
      <c r="BA4207" s="0" t="n">
        <f aca="false">IF(DH4207&lt;&gt;"",1,0)+IF(DI4207&lt;&gt;"",1,0)+IF(DK4207&lt;&gt;"",1,0)+IF(DM4207&lt;&gt;"",1,0)+IF(DN4207&lt;&gt;"",1,0)+IF(DO4207&lt;&gt;"",1,0)+IF(DQ4207&lt;&gt;"",1,0)+IF(DR4207&lt;&gt;"",1,0)+IF(DT4207&lt;&gt;"",1,0)+IF(DU4207&lt;&gt;"",1,0)+IF(DV4207&lt;&gt;"",1,0)+IF(DW4207&lt;&gt;"",1,0)+IF(DX4207&lt;&gt;"",1,0)+IF(DZ4207&lt;&gt;"",1,0)+IF(EA4207&lt;&gt;"",1,0)+IF(EB4207&lt;&gt;"",1,0)+IF(EE4207&lt;&gt;"",1,0)</f>
        <v>0</v>
      </c>
      <c r="BB4207" s="0" t="n">
        <f aca="false">AY4207*AX4207</f>
        <v>0</v>
      </c>
      <c r="EF4207" s="0" t="s">
        <v>155</v>
      </c>
    </row>
    <row r="4208" customFormat="false" ht="13.8" hidden="false" customHeight="false" outlineLevel="0" collapsed="false">
      <c r="A4208" s="0" t="s">
        <v>16585</v>
      </c>
      <c r="B4208" s="0" t="n">
        <v>78</v>
      </c>
      <c r="C4208" s="0" t="n">
        <v>404604</v>
      </c>
      <c r="D4208" s="0" t="s">
        <v>14196</v>
      </c>
      <c r="E4208" s="0" t="s">
        <v>6844</v>
      </c>
      <c r="F4208" s="0" t="str">
        <f aca="false">CONCATENATE(D4209," ",LEFT(I4209,4),"T=",AW4209,"D=",AX4209,"R=",AY4209,"M=",AZ4209,"L=",BA4209,"B=",BB4209)</f>
        <v>CARNESSALI 1979T=0D=0R=0M=0L=0B=0</v>
      </c>
      <c r="G4208" s="0" t="s">
        <v>185</v>
      </c>
      <c r="I4208" s="0" t="s">
        <v>16586</v>
      </c>
      <c r="J4208" s="0" t="s">
        <v>16587</v>
      </c>
      <c r="K4208" s="0" t="s">
        <v>143</v>
      </c>
      <c r="L4208" s="0" t="s">
        <v>174</v>
      </c>
      <c r="M4208" s="0" t="str">
        <f aca="false">RIGHT(N4208,LEN(N4208)-FIND(" ",N4208))</f>
        <v>ROSELAWN AVE NE</v>
      </c>
      <c r="N4208" s="0" t="s">
        <v>16588</v>
      </c>
      <c r="P4208" s="0" t="s">
        <v>147</v>
      </c>
      <c r="Q4208" s="0" t="s">
        <v>148</v>
      </c>
      <c r="R4208" s="0" t="n">
        <v>44483</v>
      </c>
      <c r="S4208" s="0" t="n">
        <v>5429</v>
      </c>
      <c r="AD4208" s="0" t="s">
        <v>149</v>
      </c>
      <c r="AE4208" s="0" t="s">
        <v>150</v>
      </c>
      <c r="AF4208" s="0" t="s">
        <v>151</v>
      </c>
      <c r="AH4208" s="0" t="n">
        <v>14</v>
      </c>
      <c r="AI4208" s="0" t="n">
        <v>11</v>
      </c>
      <c r="AN4208" s="0" t="s">
        <v>147</v>
      </c>
      <c r="AO4208" s="0" t="s">
        <v>152</v>
      </c>
      <c r="AP4208" s="0" t="s">
        <v>153</v>
      </c>
      <c r="AQ4208" s="0" t="n">
        <v>9</v>
      </c>
      <c r="AR4208" s="0" t="n">
        <v>64</v>
      </c>
      <c r="AS4208" s="0" t="n">
        <v>32</v>
      </c>
      <c r="AV4208" s="0" t="s">
        <v>154</v>
      </c>
      <c r="AW4208" s="0" t="n">
        <f aca="false">COUNTA($BC4208:$EG4208)</f>
        <v>14</v>
      </c>
      <c r="AX4208" s="0" t="n">
        <f aca="false">COUNTIF($BC4208:$EG4208,"D")</f>
        <v>0</v>
      </c>
      <c r="AY4208" s="0" t="n">
        <f aca="false">COUNTIF($BC4208:$EG4208,"R")</f>
        <v>4</v>
      </c>
      <c r="AZ4208" s="0" t="n">
        <f aca="false">IF(CC4208="D",1,0)+IF(CL4208="D",1,0)+IF(CW4208="D",1,0)+IF(DD4208="D",1,0)+IF(DJ4208="D",1,0)+IF(DO4208="D",1,0)+IF(DW4208="D",1,0)</f>
        <v>0</v>
      </c>
      <c r="BA4208" s="0" t="n">
        <f aca="false">IF(DH4208&lt;&gt;"",1,0)+IF(DI4208&lt;&gt;"",1,0)+IF(DK4208&lt;&gt;"",1,0)+IF(DM4208&lt;&gt;"",1,0)+IF(DN4208&lt;&gt;"",1,0)+IF(DO4208&lt;&gt;"",1,0)+IF(DQ4208&lt;&gt;"",1,0)+IF(DR4208&lt;&gt;"",1,0)+IF(DT4208&lt;&gt;"",1,0)+IF(DU4208&lt;&gt;"",1,0)+IF(DV4208&lt;&gt;"",1,0)+IF(DW4208&lt;&gt;"",1,0)+IF(DX4208&lt;&gt;"",1,0)+IF(DZ4208&lt;&gt;"",1,0)+IF(EA4208&lt;&gt;"",1,0)+IF(EB4208&lt;&gt;"",1,0)+IF(EE4208&lt;&gt;"",1,0)</f>
        <v>5</v>
      </c>
      <c r="BB4208" s="0" t="n">
        <f aca="false">AY4208*AX4208</f>
        <v>0</v>
      </c>
      <c r="CV4208" s="0" t="s">
        <v>155</v>
      </c>
      <c r="CY4208" s="0" t="s">
        <v>155</v>
      </c>
      <c r="CZ4208" s="0" t="s">
        <v>174</v>
      </c>
      <c r="DC4208" s="0" t="s">
        <v>155</v>
      </c>
      <c r="DF4208" s="0" t="s">
        <v>155</v>
      </c>
      <c r="DG4208" s="0" t="s">
        <v>174</v>
      </c>
      <c r="DI4208" s="0" t="s">
        <v>155</v>
      </c>
      <c r="DN4208" s="0" t="s">
        <v>155</v>
      </c>
      <c r="DS4208" s="0" t="s">
        <v>174</v>
      </c>
      <c r="DU4208" s="0" t="s">
        <v>155</v>
      </c>
      <c r="DX4208" s="0" t="s">
        <v>155</v>
      </c>
      <c r="EA4208" s="0" t="s">
        <v>155</v>
      </c>
      <c r="ED4208" s="0" t="s">
        <v>174</v>
      </c>
      <c r="EF4208" s="0" t="s">
        <v>155</v>
      </c>
    </row>
    <row r="4209" customFormat="false" ht="13.8" hidden="false" customHeight="false" outlineLevel="0" collapsed="false">
      <c r="A4209" s="0" t="s">
        <v>16589</v>
      </c>
      <c r="B4209" s="0" t="n">
        <v>78</v>
      </c>
      <c r="C4209" s="0" t="n">
        <v>472101</v>
      </c>
      <c r="D4209" s="0" t="s">
        <v>15937</v>
      </c>
      <c r="E4209" s="0" t="s">
        <v>8048</v>
      </c>
      <c r="F4209" s="0" t="str">
        <f aca="false">CONCATENATE(D4210," ",LEFT(I4210,4),"T=",AW4210,"D=",AX4210,"R=",AY4210,"M=",AZ4210,"L=",BA4210,"B=",BB4210)</f>
        <v>SMITH 1955T=5D=1R=0M=0L=2B=0</v>
      </c>
      <c r="G4209" s="0" t="s">
        <v>16590</v>
      </c>
      <c r="I4209" s="0" t="s">
        <v>16591</v>
      </c>
      <c r="J4209" s="0" t="s">
        <v>954</v>
      </c>
      <c r="K4209" s="0" t="s">
        <v>143</v>
      </c>
      <c r="M4209" s="0" t="str">
        <f aca="false">RIGHT(N4209,LEN(N4209)-FIND(" ",N4209))</f>
        <v>PERKINSWOOD BLVD NE</v>
      </c>
      <c r="N4209" s="0" t="s">
        <v>5656</v>
      </c>
      <c r="O4209" s="0" t="s">
        <v>15940</v>
      </c>
      <c r="P4209" s="0" t="s">
        <v>147</v>
      </c>
      <c r="Q4209" s="0" t="s">
        <v>148</v>
      </c>
      <c r="R4209" s="0" t="n">
        <v>44483</v>
      </c>
      <c r="AD4209" s="0" t="s">
        <v>149</v>
      </c>
      <c r="AE4209" s="0" t="s">
        <v>150</v>
      </c>
      <c r="AF4209" s="0" t="s">
        <v>151</v>
      </c>
      <c r="AH4209" s="0" t="n">
        <v>14</v>
      </c>
      <c r="AI4209" s="0" t="n">
        <v>11</v>
      </c>
      <c r="AN4209" s="0" t="s">
        <v>147</v>
      </c>
      <c r="AO4209" s="0" t="s">
        <v>152</v>
      </c>
      <c r="AP4209" s="0" t="s">
        <v>153</v>
      </c>
      <c r="AQ4209" s="0" t="n">
        <v>9</v>
      </c>
      <c r="AR4209" s="0" t="n">
        <v>64</v>
      </c>
      <c r="AS4209" s="0" t="n">
        <v>32</v>
      </c>
      <c r="AV4209" s="0" t="s">
        <v>154</v>
      </c>
      <c r="AW4209" s="0" t="n">
        <f aca="false">COUNTA($BC4209:$EG4209)</f>
        <v>0</v>
      </c>
      <c r="AX4209" s="0" t="n">
        <f aca="false">COUNTIF($BC4209:$EG4209,"D")</f>
        <v>0</v>
      </c>
      <c r="AY4209" s="0" t="n">
        <f aca="false">COUNTIF($BC4209:$EG4209,"R")</f>
        <v>0</v>
      </c>
      <c r="AZ4209" s="0" t="n">
        <f aca="false">IF(CC4209="D",1,0)+IF(CL4209="D",1,0)+IF(CW4209="D",1,0)+IF(DD4209="D",1,0)+IF(DJ4209="D",1,0)+IF(DO4209="D",1,0)+IF(DW4209="D",1,0)</f>
        <v>0</v>
      </c>
      <c r="BA4209" s="0" t="n">
        <f aca="false">IF(DH4209&lt;&gt;"",1,0)+IF(DI4209&lt;&gt;"",1,0)+IF(DK4209&lt;&gt;"",1,0)+IF(DM4209&lt;&gt;"",1,0)+IF(DN4209&lt;&gt;"",1,0)+IF(DO4209&lt;&gt;"",1,0)+IF(DQ4209&lt;&gt;"",1,0)+IF(DR4209&lt;&gt;"",1,0)+IF(DT4209&lt;&gt;"",1,0)+IF(DU4209&lt;&gt;"",1,0)+IF(DV4209&lt;&gt;"",1,0)+IF(DW4209&lt;&gt;"",1,0)+IF(DX4209&lt;&gt;"",1,0)+IF(DZ4209&lt;&gt;"",1,0)+IF(EA4209&lt;&gt;"",1,0)+IF(EB4209&lt;&gt;"",1,0)+IF(EE4209&lt;&gt;"",1,0)</f>
        <v>0</v>
      </c>
      <c r="BB4209" s="0" t="n">
        <f aca="false">AY4209*AX4209</f>
        <v>0</v>
      </c>
    </row>
    <row r="4210" customFormat="false" ht="13.8" hidden="false" customHeight="false" outlineLevel="0" collapsed="false">
      <c r="A4210" s="0" t="s">
        <v>16592</v>
      </c>
      <c r="B4210" s="0" t="n">
        <v>78</v>
      </c>
      <c r="C4210" s="0" t="n">
        <v>464304</v>
      </c>
      <c r="D4210" s="0" t="s">
        <v>2111</v>
      </c>
      <c r="E4210" s="0" t="s">
        <v>479</v>
      </c>
      <c r="F4210" s="0" t="str">
        <f aca="false">CONCATENATE(D4211," ",LEFT(I4211,4),"T=",AW4211,"D=",AX4211,"R=",AY4211,"M=",AZ4211,"L=",BA4211,"B=",BB4211)</f>
        <v>NEGRON 1983T=2D=0R=0M=0L=1B=0</v>
      </c>
      <c r="G4210" s="0" t="s">
        <v>16593</v>
      </c>
      <c r="I4210" s="0" t="s">
        <v>16594</v>
      </c>
      <c r="J4210" s="0" t="s">
        <v>959</v>
      </c>
      <c r="K4210" s="0" t="s">
        <v>239</v>
      </c>
      <c r="M4210" s="0" t="str">
        <f aca="false">RIGHT(N4210,LEN(N4210)-FIND(" ",N4210))</f>
        <v>PLAZA AVE NE</v>
      </c>
      <c r="N4210" s="0" t="s">
        <v>931</v>
      </c>
      <c r="O4210" s="0" t="s">
        <v>16595</v>
      </c>
      <c r="P4210" s="0" t="s">
        <v>147</v>
      </c>
      <c r="Q4210" s="0" t="s">
        <v>148</v>
      </c>
      <c r="R4210" s="0" t="n">
        <v>44483</v>
      </c>
      <c r="AD4210" s="0" t="s">
        <v>149</v>
      </c>
      <c r="AE4210" s="0" t="s">
        <v>150</v>
      </c>
      <c r="AH4210" s="0" t="n">
        <v>14</v>
      </c>
      <c r="AI4210" s="0" t="n">
        <v>11</v>
      </c>
      <c r="AJ4210" s="0" t="s">
        <v>164</v>
      </c>
      <c r="AM4210" s="0" t="s">
        <v>165</v>
      </c>
      <c r="AN4210" s="0" t="s">
        <v>147</v>
      </c>
      <c r="AO4210" s="0" t="s">
        <v>261</v>
      </c>
      <c r="AP4210" s="0" t="s">
        <v>262</v>
      </c>
      <c r="AQ4210" s="0" t="n">
        <v>9</v>
      </c>
      <c r="AR4210" s="0" t="n">
        <v>64</v>
      </c>
      <c r="AS4210" s="0" t="n">
        <v>32</v>
      </c>
      <c r="AV4210" s="0" t="s">
        <v>154</v>
      </c>
      <c r="AW4210" s="0" t="n">
        <f aca="false">COUNTA($BC4210:$EG4210)</f>
        <v>5</v>
      </c>
      <c r="AX4210" s="0" t="n">
        <f aca="false">COUNTIF($BC4210:$EG4210,"D")</f>
        <v>1</v>
      </c>
      <c r="AY4210" s="0" t="n">
        <f aca="false">COUNTIF($BC4210:$EG4210,"R")</f>
        <v>0</v>
      </c>
      <c r="AZ4210" s="0" t="n">
        <f aca="false">IF(CC4210="D",1,0)+IF(CL4210="D",1,0)+IF(CW4210="D",1,0)+IF(DD4210="D",1,0)+IF(DJ4210="D",1,0)+IF(DO4210="D",1,0)+IF(DW4210="D",1,0)</f>
        <v>0</v>
      </c>
      <c r="BA4210" s="0" t="n">
        <f aca="false">IF(DH4210&lt;&gt;"",1,0)+IF(DI4210&lt;&gt;"",1,0)+IF(DK4210&lt;&gt;"",1,0)+IF(DM4210&lt;&gt;"",1,0)+IF(DN4210&lt;&gt;"",1,0)+IF(DO4210&lt;&gt;"",1,0)+IF(DQ4210&lt;&gt;"",1,0)+IF(DR4210&lt;&gt;"",1,0)+IF(DT4210&lt;&gt;"",1,0)+IF(DU4210&lt;&gt;"",1,0)+IF(DV4210&lt;&gt;"",1,0)+IF(DW4210&lt;&gt;"",1,0)+IF(DX4210&lt;&gt;"",1,0)+IF(DZ4210&lt;&gt;"",1,0)+IF(EA4210&lt;&gt;"",1,0)+IF(EB4210&lt;&gt;"",1,0)+IF(EE4210&lt;&gt;"",1,0)</f>
        <v>2</v>
      </c>
      <c r="BB4210" s="0" t="n">
        <f aca="false">AY4210*AX4210</f>
        <v>0</v>
      </c>
      <c r="DC4210" s="0" t="s">
        <v>155</v>
      </c>
      <c r="DE4210" s="0" t="s">
        <v>155</v>
      </c>
      <c r="DI4210" s="0" t="s">
        <v>155</v>
      </c>
      <c r="DN4210" s="0" t="s">
        <v>155</v>
      </c>
      <c r="DS4210" s="0" t="s">
        <v>144</v>
      </c>
    </row>
    <row r="4211" customFormat="false" ht="13.8" hidden="false" customHeight="false" outlineLevel="0" collapsed="false">
      <c r="A4211" s="0" t="s">
        <v>16596</v>
      </c>
      <c r="B4211" s="0" t="n">
        <v>78</v>
      </c>
      <c r="C4211" s="0" t="n">
        <v>403613</v>
      </c>
      <c r="D4211" s="0" t="s">
        <v>16597</v>
      </c>
      <c r="E4211" s="0" t="s">
        <v>6682</v>
      </c>
      <c r="F4211" s="0" t="str">
        <f aca="false">CONCATENATE(D4212," ",LEFT(I4212,4),"T=",AW4212,"D=",AX4212,"R=",AY4212,"M=",AZ4212,"L=",BA4212,"B=",BB4212)</f>
        <v>QURESHI 1985T=4D=0R=0M=0L=3B=0</v>
      </c>
      <c r="G4211" s="0" t="s">
        <v>257</v>
      </c>
      <c r="I4211" s="0" t="s">
        <v>16598</v>
      </c>
      <c r="J4211" s="0" t="s">
        <v>959</v>
      </c>
      <c r="K4211" s="0" t="s">
        <v>143</v>
      </c>
      <c r="M4211" s="0" t="str">
        <f aca="false">RIGHT(N4211,LEN(N4211)-FIND(" ",N4211))</f>
        <v>WESTVIEW DR NE</v>
      </c>
      <c r="N4211" s="0" t="s">
        <v>16599</v>
      </c>
      <c r="P4211" s="0" t="s">
        <v>147</v>
      </c>
      <c r="Q4211" s="0" t="s">
        <v>148</v>
      </c>
      <c r="R4211" s="0" t="n">
        <v>44483</v>
      </c>
      <c r="AD4211" s="0" t="s">
        <v>149</v>
      </c>
      <c r="AE4211" s="0" t="s">
        <v>150</v>
      </c>
      <c r="AF4211" s="0" t="s">
        <v>151</v>
      </c>
      <c r="AH4211" s="0" t="n">
        <v>14</v>
      </c>
      <c r="AI4211" s="0" t="n">
        <v>11</v>
      </c>
      <c r="AN4211" s="0" t="s">
        <v>147</v>
      </c>
      <c r="AO4211" s="0" t="s">
        <v>261</v>
      </c>
      <c r="AP4211" s="0" t="s">
        <v>262</v>
      </c>
      <c r="AQ4211" s="0" t="n">
        <v>9</v>
      </c>
      <c r="AR4211" s="0" t="n">
        <v>64</v>
      </c>
      <c r="AS4211" s="0" t="n">
        <v>32</v>
      </c>
      <c r="AV4211" s="0" t="s">
        <v>154</v>
      </c>
      <c r="AW4211" s="0" t="n">
        <f aca="false">COUNTA($BC4211:$EG4211)</f>
        <v>2</v>
      </c>
      <c r="AX4211" s="0" t="n">
        <f aca="false">COUNTIF($BC4211:$EG4211,"D")</f>
        <v>0</v>
      </c>
      <c r="AY4211" s="0" t="n">
        <f aca="false">COUNTIF($BC4211:$EG4211,"R")</f>
        <v>0</v>
      </c>
      <c r="AZ4211" s="0" t="n">
        <f aca="false">IF(CC4211="D",1,0)+IF(CL4211="D",1,0)+IF(CW4211="D",1,0)+IF(DD4211="D",1,0)+IF(DJ4211="D",1,0)+IF(DO4211="D",1,0)+IF(DW4211="D",1,0)</f>
        <v>0</v>
      </c>
      <c r="BA4211" s="0" t="n">
        <f aca="false">IF(DH4211&lt;&gt;"",1,0)+IF(DI4211&lt;&gt;"",1,0)+IF(DK4211&lt;&gt;"",1,0)+IF(DM4211&lt;&gt;"",1,0)+IF(DN4211&lt;&gt;"",1,0)+IF(DO4211&lt;&gt;"",1,0)+IF(DQ4211&lt;&gt;"",1,0)+IF(DR4211&lt;&gt;"",1,0)+IF(DT4211&lt;&gt;"",1,0)+IF(DU4211&lt;&gt;"",1,0)+IF(DV4211&lt;&gt;"",1,0)+IF(DW4211&lt;&gt;"",1,0)+IF(DX4211&lt;&gt;"",1,0)+IF(DZ4211&lt;&gt;"",1,0)+IF(EA4211&lt;&gt;"",1,0)+IF(EB4211&lt;&gt;"",1,0)+IF(EE4211&lt;&gt;"",1,0)</f>
        <v>1</v>
      </c>
      <c r="BB4211" s="0" t="n">
        <f aca="false">AY4211*AX4211</f>
        <v>0</v>
      </c>
      <c r="DC4211" s="0" t="s">
        <v>155</v>
      </c>
      <c r="DN4211" s="0" t="s">
        <v>155</v>
      </c>
    </row>
    <row r="4212" customFormat="false" ht="13.8" hidden="false" customHeight="false" outlineLevel="0" collapsed="false">
      <c r="A4212" s="0" t="s">
        <v>16600</v>
      </c>
      <c r="B4212" s="0" t="n">
        <v>78</v>
      </c>
      <c r="C4212" s="0" t="n">
        <v>422928</v>
      </c>
      <c r="D4212" s="0" t="s">
        <v>11264</v>
      </c>
      <c r="E4212" s="0" t="s">
        <v>16601</v>
      </c>
      <c r="F4212" s="0" t="str">
        <f aca="false">CONCATENATE(D4213," ",LEFT(I4213,4),"T=",AW4213,"D=",AX4213,"R=",AY4213,"M=",AZ4213,"L=",BA4213,"B=",BB4213)</f>
        <v>WHEELOCK 2001T=2D=0R=0M=0L=1B=0</v>
      </c>
      <c r="G4212" s="0" t="s">
        <v>16602</v>
      </c>
      <c r="I4212" s="0" t="s">
        <v>16603</v>
      </c>
      <c r="J4212" s="0" t="s">
        <v>6913</v>
      </c>
      <c r="K4212" s="0" t="s">
        <v>143</v>
      </c>
      <c r="M4212" s="0" t="str">
        <f aca="false">RIGHT(N4212,LEN(N4212)-FIND(" ",N4212))</f>
        <v>KENMORE AVE NE</v>
      </c>
      <c r="N4212" s="0" t="s">
        <v>11268</v>
      </c>
      <c r="P4212" s="0" t="s">
        <v>147</v>
      </c>
      <c r="Q4212" s="0" t="s">
        <v>148</v>
      </c>
      <c r="R4212" s="0" t="n">
        <v>44483</v>
      </c>
      <c r="AD4212" s="0" t="s">
        <v>149</v>
      </c>
      <c r="AE4212" s="0" t="s">
        <v>150</v>
      </c>
      <c r="AF4212" s="0" t="s">
        <v>151</v>
      </c>
      <c r="AH4212" s="0" t="n">
        <v>14</v>
      </c>
      <c r="AI4212" s="0" t="n">
        <v>11</v>
      </c>
      <c r="AN4212" s="0" t="s">
        <v>147</v>
      </c>
      <c r="AO4212" s="0" t="s">
        <v>189</v>
      </c>
      <c r="AP4212" s="0" t="s">
        <v>190</v>
      </c>
      <c r="AQ4212" s="0" t="n">
        <v>9</v>
      </c>
      <c r="AR4212" s="0" t="n">
        <v>64</v>
      </c>
      <c r="AS4212" s="0" t="n">
        <v>32</v>
      </c>
      <c r="AV4212" s="0" t="s">
        <v>154</v>
      </c>
      <c r="AW4212" s="0" t="n">
        <f aca="false">COUNTA($BC4212:$EG4212)</f>
        <v>4</v>
      </c>
      <c r="AX4212" s="0" t="n">
        <f aca="false">COUNTIF($BC4212:$EG4212,"D")</f>
        <v>0</v>
      </c>
      <c r="AY4212" s="0" t="n">
        <f aca="false">COUNTIF($BC4212:$EG4212,"R")</f>
        <v>0</v>
      </c>
      <c r="AZ4212" s="0" t="n">
        <f aca="false">IF(CC4212="D",1,0)+IF(CL4212="D",1,0)+IF(CW4212="D",1,0)+IF(DD4212="D",1,0)+IF(DJ4212="D",1,0)+IF(DO4212="D",1,0)+IF(DW4212="D",1,0)</f>
        <v>0</v>
      </c>
      <c r="BA4212" s="0" t="n">
        <f aca="false">IF(DH4212&lt;&gt;"",1,0)+IF(DI4212&lt;&gt;"",1,0)+IF(DK4212&lt;&gt;"",1,0)+IF(DM4212&lt;&gt;"",1,0)+IF(DN4212&lt;&gt;"",1,0)+IF(DO4212&lt;&gt;"",1,0)+IF(DQ4212&lt;&gt;"",1,0)+IF(DR4212&lt;&gt;"",1,0)+IF(DT4212&lt;&gt;"",1,0)+IF(DU4212&lt;&gt;"",1,0)+IF(DV4212&lt;&gt;"",1,0)+IF(DW4212&lt;&gt;"",1,0)+IF(DX4212&lt;&gt;"",1,0)+IF(DZ4212&lt;&gt;"",1,0)+IF(EA4212&lt;&gt;"",1,0)+IF(EB4212&lt;&gt;"",1,0)+IF(EE4212&lt;&gt;"",1,0)</f>
        <v>3</v>
      </c>
      <c r="BB4212" s="0" t="n">
        <f aca="false">AY4212*AX4212</f>
        <v>0</v>
      </c>
      <c r="DI4212" s="0" t="s">
        <v>155</v>
      </c>
      <c r="DN4212" s="0" t="s">
        <v>155</v>
      </c>
      <c r="DU4212" s="0" t="s">
        <v>155</v>
      </c>
      <c r="EF4212" s="0" t="s">
        <v>155</v>
      </c>
    </row>
    <row r="4213" customFormat="false" ht="13.8" hidden="false" customHeight="false" outlineLevel="0" collapsed="false">
      <c r="A4213" s="0" t="s">
        <v>16604</v>
      </c>
      <c r="B4213" s="0" t="n">
        <v>78</v>
      </c>
      <c r="C4213" s="0" t="n">
        <v>452814</v>
      </c>
      <c r="D4213" s="0" t="s">
        <v>16605</v>
      </c>
      <c r="E4213" s="0" t="s">
        <v>15324</v>
      </c>
      <c r="F4213" s="0" t="str">
        <f aca="false">CONCATENATE(D4214," ",LEFT(I4214,4),"T=",AW4214,"D=",AX4214,"R=",AY4214,"M=",AZ4214,"L=",BA4214,"B=",BB4214)</f>
        <v>GOODMAN 1977T=16D=2R=1M=0L=3B=2</v>
      </c>
      <c r="G4213" s="0" t="s">
        <v>542</v>
      </c>
      <c r="I4213" s="0" t="s">
        <v>16606</v>
      </c>
      <c r="J4213" s="0" t="s">
        <v>16607</v>
      </c>
      <c r="K4213" s="0" t="s">
        <v>143</v>
      </c>
      <c r="M4213" s="0" t="str">
        <f aca="false">RIGHT(N4213,LEN(N4213)-FIND(" ",N4213))</f>
        <v>CLERMONT AVE NE</v>
      </c>
      <c r="N4213" s="0" t="s">
        <v>6706</v>
      </c>
      <c r="P4213" s="0" t="s">
        <v>147</v>
      </c>
      <c r="Q4213" s="0" t="s">
        <v>148</v>
      </c>
      <c r="R4213" s="0" t="n">
        <v>44483</v>
      </c>
      <c r="AD4213" s="0" t="s">
        <v>149</v>
      </c>
      <c r="AE4213" s="0" t="s">
        <v>150</v>
      </c>
      <c r="AF4213" s="0" t="s">
        <v>151</v>
      </c>
      <c r="AH4213" s="0" t="n">
        <v>14</v>
      </c>
      <c r="AI4213" s="0" t="n">
        <v>11</v>
      </c>
      <c r="AN4213" s="0" t="s">
        <v>147</v>
      </c>
      <c r="AO4213" s="0" t="s">
        <v>261</v>
      </c>
      <c r="AP4213" s="0" t="s">
        <v>262</v>
      </c>
      <c r="AQ4213" s="0" t="n">
        <v>9</v>
      </c>
      <c r="AR4213" s="0" t="n">
        <v>64</v>
      </c>
      <c r="AS4213" s="0" t="n">
        <v>32</v>
      </c>
      <c r="AV4213" s="0" t="s">
        <v>154</v>
      </c>
      <c r="AW4213" s="0" t="n">
        <f aca="false">COUNTA($BC4213:$EG4213)</f>
        <v>2</v>
      </c>
      <c r="AX4213" s="0" t="n">
        <f aca="false">COUNTIF($BC4213:$EG4213,"D")</f>
        <v>0</v>
      </c>
      <c r="AY4213" s="0" t="n">
        <f aca="false">COUNTIF($BC4213:$EG4213,"R")</f>
        <v>0</v>
      </c>
      <c r="AZ4213" s="0" t="n">
        <f aca="false">IF(CC4213="D",1,0)+IF(CL4213="D",1,0)+IF(CW4213="D",1,0)+IF(DD4213="D",1,0)+IF(DJ4213="D",1,0)+IF(DO4213="D",1,0)+IF(DW4213="D",1,0)</f>
        <v>0</v>
      </c>
      <c r="BA4213" s="0" t="n">
        <f aca="false">IF(DH4213&lt;&gt;"",1,0)+IF(DI4213&lt;&gt;"",1,0)+IF(DK4213&lt;&gt;"",1,0)+IF(DM4213&lt;&gt;"",1,0)+IF(DN4213&lt;&gt;"",1,0)+IF(DO4213&lt;&gt;"",1,0)+IF(DQ4213&lt;&gt;"",1,0)+IF(DR4213&lt;&gt;"",1,0)+IF(DT4213&lt;&gt;"",1,0)+IF(DU4213&lt;&gt;"",1,0)+IF(DV4213&lt;&gt;"",1,0)+IF(DW4213&lt;&gt;"",1,0)+IF(DX4213&lt;&gt;"",1,0)+IF(DZ4213&lt;&gt;"",1,0)+IF(EA4213&lt;&gt;"",1,0)+IF(EB4213&lt;&gt;"",1,0)+IF(EE4213&lt;&gt;"",1,0)</f>
        <v>1</v>
      </c>
      <c r="BB4213" s="0" t="n">
        <f aca="false">AY4213*AX4213</f>
        <v>0</v>
      </c>
      <c r="DN4213" s="0" t="s">
        <v>155</v>
      </c>
      <c r="EF4213" s="0" t="s">
        <v>155</v>
      </c>
    </row>
    <row r="4214" customFormat="false" ht="13.8" hidden="false" customHeight="false" outlineLevel="0" collapsed="false">
      <c r="A4214" s="0" t="s">
        <v>16608</v>
      </c>
      <c r="B4214" s="0" t="n">
        <v>78</v>
      </c>
      <c r="C4214" s="0" t="n">
        <v>484306</v>
      </c>
      <c r="D4214" s="0" t="s">
        <v>16609</v>
      </c>
      <c r="E4214" s="0" t="s">
        <v>2647</v>
      </c>
      <c r="F4214" s="0" t="str">
        <f aca="false">CONCATENATE(D4215," ",LEFT(I4215,4),"T=",AW4215,"D=",AX4215,"R=",AY4215,"M=",AZ4215,"L=",BA4215,"B=",BB4215)</f>
        <v>FISHER 1983T=6D=1R=0M=0L=0B=0</v>
      </c>
      <c r="G4214" s="0" t="s">
        <v>185</v>
      </c>
      <c r="I4214" s="0" t="s">
        <v>16610</v>
      </c>
      <c r="J4214" s="0" t="s">
        <v>16611</v>
      </c>
      <c r="K4214" s="0" t="s">
        <v>143</v>
      </c>
      <c r="M4214" s="0" t="str">
        <f aca="false">RIGHT(N4214,LEN(N4214)-FIND(" ",N4214))</f>
        <v>WILLARD AVE NE</v>
      </c>
      <c r="N4214" s="0" t="s">
        <v>8694</v>
      </c>
      <c r="P4214" s="0" t="s">
        <v>147</v>
      </c>
      <c r="Q4214" s="0" t="s">
        <v>148</v>
      </c>
      <c r="R4214" s="0" t="n">
        <v>44483</v>
      </c>
      <c r="AD4214" s="0" t="s">
        <v>149</v>
      </c>
      <c r="AE4214" s="0" t="s">
        <v>150</v>
      </c>
      <c r="AF4214" s="0" t="s">
        <v>151</v>
      </c>
      <c r="AH4214" s="0" t="n">
        <v>14</v>
      </c>
      <c r="AI4214" s="0" t="n">
        <v>11</v>
      </c>
      <c r="AN4214" s="0" t="s">
        <v>147</v>
      </c>
      <c r="AO4214" s="0" t="s">
        <v>152</v>
      </c>
      <c r="AP4214" s="0" t="s">
        <v>153</v>
      </c>
      <c r="AQ4214" s="0" t="n">
        <v>9</v>
      </c>
      <c r="AR4214" s="0" t="n">
        <v>64</v>
      </c>
      <c r="AS4214" s="0" t="n">
        <v>32</v>
      </c>
      <c r="AV4214" s="0" t="s">
        <v>154</v>
      </c>
      <c r="AW4214" s="0" t="n">
        <f aca="false">COUNTA($BC4214:$EG4214)</f>
        <v>16</v>
      </c>
      <c r="AX4214" s="0" t="n">
        <f aca="false">COUNTIF($BC4214:$EG4214,"D")</f>
        <v>2</v>
      </c>
      <c r="AY4214" s="0" t="n">
        <f aca="false">COUNTIF($BC4214:$EG4214,"R")</f>
        <v>1</v>
      </c>
      <c r="AZ4214" s="0" t="n">
        <f aca="false">IF(CC4214="D",1,0)+IF(CL4214="D",1,0)+IF(CW4214="D",1,0)+IF(DD4214="D",1,0)+IF(DJ4214="D",1,0)+IF(DO4214="D",1,0)+IF(DW4214="D",1,0)</f>
        <v>0</v>
      </c>
      <c r="BA4214" s="0" t="n">
        <f aca="false">IF(DH4214&lt;&gt;"",1,0)+IF(DI4214&lt;&gt;"",1,0)+IF(DK4214&lt;&gt;"",1,0)+IF(DM4214&lt;&gt;"",1,0)+IF(DN4214&lt;&gt;"",1,0)+IF(DO4214&lt;&gt;"",1,0)+IF(DQ4214&lt;&gt;"",1,0)+IF(DR4214&lt;&gt;"",1,0)+IF(DT4214&lt;&gt;"",1,0)+IF(DU4214&lt;&gt;"",1,0)+IF(DV4214&lt;&gt;"",1,0)+IF(DW4214&lt;&gt;"",1,0)+IF(DX4214&lt;&gt;"",1,0)+IF(DZ4214&lt;&gt;"",1,0)+IF(EA4214&lt;&gt;"",1,0)+IF(EB4214&lt;&gt;"",1,0)+IF(EE4214&lt;&gt;"",1,0)</f>
        <v>3</v>
      </c>
      <c r="BB4214" s="0" t="n">
        <f aca="false">AY4214*AX4214</f>
        <v>2</v>
      </c>
      <c r="BC4214" s="0" t="s">
        <v>174</v>
      </c>
      <c r="BD4214" s="0" t="s">
        <v>155</v>
      </c>
      <c r="BK4214" s="0" t="s">
        <v>144</v>
      </c>
      <c r="BL4214" s="0" t="s">
        <v>155</v>
      </c>
      <c r="BS4214" s="0" t="s">
        <v>155</v>
      </c>
      <c r="CA4214" s="0" t="s">
        <v>155</v>
      </c>
      <c r="CK4214" s="0" t="s">
        <v>155</v>
      </c>
      <c r="CN4214" s="0" t="s">
        <v>155</v>
      </c>
      <c r="CP4214" s="0" t="s">
        <v>155</v>
      </c>
      <c r="CW4214" s="0" t="s">
        <v>155</v>
      </c>
      <c r="CY4214" s="0" t="s">
        <v>155</v>
      </c>
      <c r="CZ4214" s="0" t="s">
        <v>144</v>
      </c>
      <c r="DC4214" s="0" t="s">
        <v>155</v>
      </c>
      <c r="DI4214" s="0" t="s">
        <v>155</v>
      </c>
      <c r="DN4214" s="0" t="s">
        <v>155</v>
      </c>
      <c r="DU4214" s="0" t="s">
        <v>155</v>
      </c>
    </row>
    <row r="4215" customFormat="false" ht="13.8" hidden="false" customHeight="false" outlineLevel="0" collapsed="false">
      <c r="A4215" s="0" t="s">
        <v>16612</v>
      </c>
      <c r="B4215" s="0" t="n">
        <v>78</v>
      </c>
      <c r="C4215" s="0" t="n">
        <v>484042</v>
      </c>
      <c r="D4215" s="0" t="s">
        <v>11239</v>
      </c>
      <c r="E4215" s="0" t="s">
        <v>3048</v>
      </c>
      <c r="F4215" s="0" t="str">
        <f aca="false">CONCATENATE(D4216," ",LEFT(I4216,4),"T=",AW4216,"D=",AX4216,"R=",AY4216,"M=",AZ4216,"L=",BA4216,"B=",BB4216)</f>
        <v>BOKROS 1987T=11D=1R=0M=0L=2B=0</v>
      </c>
      <c r="G4215" s="0" t="s">
        <v>465</v>
      </c>
      <c r="I4215" s="0" t="s">
        <v>16613</v>
      </c>
      <c r="J4215" s="0" t="s">
        <v>16611</v>
      </c>
      <c r="K4215" s="0" t="s">
        <v>143</v>
      </c>
      <c r="M4215" s="0" t="str">
        <f aca="false">RIGHT(N4215,LEN(N4215)-FIND(" ",N4215))</f>
        <v>BONNIE BRAE AVE NE</v>
      </c>
      <c r="N4215" s="0" t="s">
        <v>16614</v>
      </c>
      <c r="P4215" s="0" t="s">
        <v>147</v>
      </c>
      <c r="Q4215" s="0" t="s">
        <v>148</v>
      </c>
      <c r="R4215" s="0" t="n">
        <v>44483</v>
      </c>
      <c r="AD4215" s="0" t="s">
        <v>149</v>
      </c>
      <c r="AE4215" s="0" t="s">
        <v>150</v>
      </c>
      <c r="AF4215" s="0" t="s">
        <v>151</v>
      </c>
      <c r="AH4215" s="0" t="n">
        <v>14</v>
      </c>
      <c r="AI4215" s="0" t="n">
        <v>11</v>
      </c>
      <c r="AN4215" s="0" t="s">
        <v>147</v>
      </c>
      <c r="AO4215" s="0" t="s">
        <v>152</v>
      </c>
      <c r="AP4215" s="0" t="s">
        <v>153</v>
      </c>
      <c r="AQ4215" s="0" t="n">
        <v>9</v>
      </c>
      <c r="AR4215" s="0" t="n">
        <v>64</v>
      </c>
      <c r="AS4215" s="0" t="n">
        <v>32</v>
      </c>
      <c r="AV4215" s="0" t="s">
        <v>154</v>
      </c>
      <c r="AW4215" s="0" t="n">
        <f aca="false">COUNTA($BC4215:$EG4215)</f>
        <v>6</v>
      </c>
      <c r="AX4215" s="0" t="n">
        <f aca="false">COUNTIF($BC4215:$EG4215,"D")</f>
        <v>1</v>
      </c>
      <c r="AY4215" s="0" t="n">
        <f aca="false">COUNTIF($BC4215:$EG4215,"R")</f>
        <v>0</v>
      </c>
      <c r="AZ4215" s="0" t="n">
        <f aca="false">IF(CC4215="D",1,0)+IF(CL4215="D",1,0)+IF(CW4215="D",1,0)+IF(DD4215="D",1,0)+IF(DJ4215="D",1,0)+IF(DO4215="D",1,0)+IF(DW4215="D",1,0)</f>
        <v>0</v>
      </c>
      <c r="BA4215" s="0" t="n">
        <f aca="false">IF(DH4215&lt;&gt;"",1,0)+IF(DI4215&lt;&gt;"",1,0)+IF(DK4215&lt;&gt;"",1,0)+IF(DM4215&lt;&gt;"",1,0)+IF(DN4215&lt;&gt;"",1,0)+IF(DO4215&lt;&gt;"",1,0)+IF(DQ4215&lt;&gt;"",1,0)+IF(DR4215&lt;&gt;"",1,0)+IF(DT4215&lt;&gt;"",1,0)+IF(DU4215&lt;&gt;"",1,0)+IF(DV4215&lt;&gt;"",1,0)+IF(DW4215&lt;&gt;"",1,0)+IF(DX4215&lt;&gt;"",1,0)+IF(DZ4215&lt;&gt;"",1,0)+IF(EA4215&lt;&gt;"",1,0)+IF(EB4215&lt;&gt;"",1,0)+IF(EE4215&lt;&gt;"",1,0)</f>
        <v>0</v>
      </c>
      <c r="BB4215" s="0" t="n">
        <f aca="false">AY4215*AX4215</f>
        <v>0</v>
      </c>
      <c r="BJ4215" s="0" t="s">
        <v>155</v>
      </c>
      <c r="BL4215" s="0" t="s">
        <v>155</v>
      </c>
      <c r="CA4215" s="0" t="s">
        <v>155</v>
      </c>
      <c r="CG4215" s="0" t="s">
        <v>155</v>
      </c>
      <c r="CY4215" s="0" t="s">
        <v>155</v>
      </c>
      <c r="CZ4215" s="0" t="s">
        <v>144</v>
      </c>
    </row>
    <row r="4216" customFormat="false" ht="13.8" hidden="false" customHeight="false" outlineLevel="0" collapsed="false">
      <c r="A4216" s="0" t="s">
        <v>16615</v>
      </c>
      <c r="B4216" s="0" t="n">
        <v>78</v>
      </c>
      <c r="C4216" s="0" t="n">
        <v>477480</v>
      </c>
      <c r="D4216" s="0" t="s">
        <v>16616</v>
      </c>
      <c r="E4216" s="0" t="s">
        <v>3048</v>
      </c>
      <c r="F4216" s="0" t="str">
        <f aca="false">CONCATENATE(D4217," ",LEFT(I4217,4),"T=",AW4217,"D=",AX4217,"R=",AY4217,"M=",AZ4217,"L=",BA4217,"B=",BB4217)</f>
        <v>HOLSINGER 1962T=16D=1R=1M=0L=3B=1</v>
      </c>
      <c r="G4216" s="0" t="s">
        <v>3792</v>
      </c>
      <c r="I4216" s="0" t="s">
        <v>16617</v>
      </c>
      <c r="J4216" s="0" t="s">
        <v>16611</v>
      </c>
      <c r="K4216" s="0" t="s">
        <v>143</v>
      </c>
      <c r="L4216" s="0" t="s">
        <v>144</v>
      </c>
      <c r="M4216" s="0" t="str">
        <f aca="false">RIGHT(N4216,LEN(N4216)-FIND(" ",N4216))</f>
        <v>ROBERTS LN NE</v>
      </c>
      <c r="N4216" s="0" t="s">
        <v>11695</v>
      </c>
      <c r="P4216" s="0" t="s">
        <v>147</v>
      </c>
      <c r="Q4216" s="0" t="s">
        <v>148</v>
      </c>
      <c r="R4216" s="0" t="n">
        <v>44483</v>
      </c>
      <c r="AD4216" s="0" t="s">
        <v>149</v>
      </c>
      <c r="AE4216" s="0" t="s">
        <v>150</v>
      </c>
      <c r="AH4216" s="0" t="n">
        <v>14</v>
      </c>
      <c r="AI4216" s="0" t="n">
        <v>11</v>
      </c>
      <c r="AJ4216" s="0" t="s">
        <v>164</v>
      </c>
      <c r="AM4216" s="0" t="s">
        <v>165</v>
      </c>
      <c r="AN4216" s="0" t="s">
        <v>147</v>
      </c>
      <c r="AO4216" s="0" t="s">
        <v>166</v>
      </c>
      <c r="AP4216" s="0" t="s">
        <v>167</v>
      </c>
      <c r="AQ4216" s="0" t="n">
        <v>9</v>
      </c>
      <c r="AR4216" s="0" t="n">
        <v>64</v>
      </c>
      <c r="AS4216" s="0" t="n">
        <v>32</v>
      </c>
      <c r="AV4216" s="0" t="s">
        <v>154</v>
      </c>
      <c r="AW4216" s="0" t="n">
        <f aca="false">COUNTA($BC4216:$EG4216)</f>
        <v>11</v>
      </c>
      <c r="AX4216" s="0" t="n">
        <f aca="false">COUNTIF($BC4216:$EG4216,"D")</f>
        <v>1</v>
      </c>
      <c r="AY4216" s="0" t="n">
        <f aca="false">COUNTIF($BC4216:$EG4216,"R")</f>
        <v>0</v>
      </c>
      <c r="AZ4216" s="0" t="n">
        <f aca="false">IF(CC4216="D",1,0)+IF(CL4216="D",1,0)+IF(CW4216="D",1,0)+IF(DD4216="D",1,0)+IF(DJ4216="D",1,0)+IF(DO4216="D",1,0)+IF(DW4216="D",1,0)</f>
        <v>0</v>
      </c>
      <c r="BA4216" s="0" t="n">
        <f aca="false">IF(DH4216&lt;&gt;"",1,0)+IF(DI4216&lt;&gt;"",1,0)+IF(DK4216&lt;&gt;"",1,0)+IF(DM4216&lt;&gt;"",1,0)+IF(DN4216&lt;&gt;"",1,0)+IF(DO4216&lt;&gt;"",1,0)+IF(DQ4216&lt;&gt;"",1,0)+IF(DR4216&lt;&gt;"",1,0)+IF(DT4216&lt;&gt;"",1,0)+IF(DU4216&lt;&gt;"",1,0)+IF(DV4216&lt;&gt;"",1,0)+IF(DW4216&lt;&gt;"",1,0)+IF(DX4216&lt;&gt;"",1,0)+IF(DZ4216&lt;&gt;"",1,0)+IF(EA4216&lt;&gt;"",1,0)+IF(EB4216&lt;&gt;"",1,0)+IF(EE4216&lt;&gt;"",1,0)</f>
        <v>2</v>
      </c>
      <c r="BB4216" s="0" t="n">
        <f aca="false">AY4216*AX4216</f>
        <v>0</v>
      </c>
      <c r="BS4216" s="0" t="s">
        <v>155</v>
      </c>
      <c r="CA4216" s="0" t="s">
        <v>155</v>
      </c>
      <c r="CK4216" s="0" t="s">
        <v>155</v>
      </c>
      <c r="CN4216" s="0" t="s">
        <v>155</v>
      </c>
      <c r="CP4216" s="0" t="s">
        <v>155</v>
      </c>
      <c r="CY4216" s="0" t="s">
        <v>155</v>
      </c>
      <c r="DC4216" s="0" t="s">
        <v>155</v>
      </c>
      <c r="DI4216" s="0" t="s">
        <v>155</v>
      </c>
      <c r="DN4216" s="0" t="s">
        <v>155</v>
      </c>
      <c r="ED4216" s="0" t="s">
        <v>144</v>
      </c>
      <c r="EF4216" s="0" t="s">
        <v>155</v>
      </c>
    </row>
    <row r="4217" customFormat="false" ht="13.8" hidden="false" customHeight="false" outlineLevel="0" collapsed="false">
      <c r="A4217" s="0" t="s">
        <v>16618</v>
      </c>
      <c r="B4217" s="0" t="n">
        <v>78</v>
      </c>
      <c r="C4217" s="0" t="n">
        <v>245072</v>
      </c>
      <c r="D4217" s="0" t="s">
        <v>16619</v>
      </c>
      <c r="E4217" s="0" t="s">
        <v>206</v>
      </c>
      <c r="F4217" s="0" t="str">
        <f aca="false">CONCATENATE(D4218," ",LEFT(I4218,4),"T=",AW4218,"D=",AX4218,"R=",AY4218,"M=",AZ4218,"L=",BA4218,"B=",BB4218)</f>
        <v>DUFFEY 2004T=1D=0R=0M=0L=0B=0</v>
      </c>
      <c r="G4217" s="0" t="s">
        <v>725</v>
      </c>
      <c r="I4217" s="0" t="s">
        <v>16620</v>
      </c>
      <c r="J4217" s="0" t="s">
        <v>16621</v>
      </c>
      <c r="K4217" s="0" t="s">
        <v>143</v>
      </c>
      <c r="L4217" s="0" t="s">
        <v>174</v>
      </c>
      <c r="M4217" s="0" t="str">
        <f aca="false">RIGHT(N4217,LEN(N4217)-FIND(" ",N4217))</f>
        <v>PLAZA AVE NE</v>
      </c>
      <c r="N4217" s="0" t="s">
        <v>931</v>
      </c>
      <c r="O4217" s="0" t="s">
        <v>14094</v>
      </c>
      <c r="P4217" s="0" t="s">
        <v>147</v>
      </c>
      <c r="Q4217" s="0" t="s">
        <v>148</v>
      </c>
      <c r="R4217" s="0" t="n">
        <v>44483</v>
      </c>
      <c r="AD4217" s="0" t="s">
        <v>149</v>
      </c>
      <c r="AE4217" s="0" t="s">
        <v>150</v>
      </c>
      <c r="AH4217" s="0" t="n">
        <v>14</v>
      </c>
      <c r="AI4217" s="0" t="n">
        <v>11</v>
      </c>
      <c r="AJ4217" s="0" t="s">
        <v>164</v>
      </c>
      <c r="AM4217" s="0" t="s">
        <v>165</v>
      </c>
      <c r="AN4217" s="0" t="s">
        <v>147</v>
      </c>
      <c r="AO4217" s="0" t="s">
        <v>261</v>
      </c>
      <c r="AP4217" s="0" t="s">
        <v>262</v>
      </c>
      <c r="AQ4217" s="0" t="n">
        <v>9</v>
      </c>
      <c r="AR4217" s="0" t="n">
        <v>64</v>
      </c>
      <c r="AS4217" s="0" t="n">
        <v>32</v>
      </c>
      <c r="AV4217" s="0" t="s">
        <v>154</v>
      </c>
      <c r="AW4217" s="0" t="n">
        <f aca="false">COUNTA($BC4217:$EG4217)</f>
        <v>16</v>
      </c>
      <c r="AX4217" s="0" t="n">
        <f aca="false">COUNTIF($BC4217:$EG4217,"D")</f>
        <v>1</v>
      </c>
      <c r="AY4217" s="0" t="n">
        <f aca="false">COUNTIF($BC4217:$EG4217,"R")</f>
        <v>1</v>
      </c>
      <c r="AZ4217" s="0" t="n">
        <f aca="false">IF(CC4217="D",1,0)+IF(CL4217="D",1,0)+IF(CW4217="D",1,0)+IF(DD4217="D",1,0)+IF(DJ4217="D",1,0)+IF(DO4217="D",1,0)+IF(DW4217="D",1,0)</f>
        <v>0</v>
      </c>
      <c r="BA4217" s="0" t="n">
        <f aca="false">IF(DH4217&lt;&gt;"",1,0)+IF(DI4217&lt;&gt;"",1,0)+IF(DK4217&lt;&gt;"",1,0)+IF(DM4217&lt;&gt;"",1,0)+IF(DN4217&lt;&gt;"",1,0)+IF(DO4217&lt;&gt;"",1,0)+IF(DQ4217&lt;&gt;"",1,0)+IF(DR4217&lt;&gt;"",1,0)+IF(DT4217&lt;&gt;"",1,0)+IF(DU4217&lt;&gt;"",1,0)+IF(DV4217&lt;&gt;"",1,0)+IF(DW4217&lt;&gt;"",1,0)+IF(DX4217&lt;&gt;"",1,0)+IF(DZ4217&lt;&gt;"",1,0)+IF(EA4217&lt;&gt;"",1,0)+IF(EB4217&lt;&gt;"",1,0)+IF(EE4217&lt;&gt;"",1,0)</f>
        <v>3</v>
      </c>
      <c r="BB4217" s="0" t="n">
        <f aca="false">AY4217*AX4217</f>
        <v>1</v>
      </c>
      <c r="BD4217" s="0" t="s">
        <v>155</v>
      </c>
      <c r="BG4217" s="0" t="s">
        <v>155</v>
      </c>
      <c r="BH4217" s="0" t="s">
        <v>155</v>
      </c>
      <c r="BI4217" s="0" t="s">
        <v>155</v>
      </c>
      <c r="BJ4217" s="0" t="s">
        <v>155</v>
      </c>
      <c r="BL4217" s="0" t="s">
        <v>155</v>
      </c>
      <c r="BP4217" s="0" t="s">
        <v>155</v>
      </c>
      <c r="BS4217" s="0" t="s">
        <v>155</v>
      </c>
      <c r="BY4217" s="0" t="s">
        <v>144</v>
      </c>
      <c r="CA4217" s="0" t="s">
        <v>155</v>
      </c>
      <c r="CP4217" s="0" t="s">
        <v>155</v>
      </c>
      <c r="DN4217" s="0" t="s">
        <v>155</v>
      </c>
      <c r="DX4217" s="0" t="s">
        <v>155</v>
      </c>
      <c r="EA4217" s="0" t="s">
        <v>155</v>
      </c>
      <c r="ED4217" s="0" t="s">
        <v>174</v>
      </c>
      <c r="EF4217" s="0" t="s">
        <v>155</v>
      </c>
    </row>
    <row r="4218" customFormat="false" ht="13.8" hidden="false" customHeight="false" outlineLevel="0" collapsed="false">
      <c r="A4218" s="0" t="s">
        <v>16622</v>
      </c>
      <c r="B4218" s="0" t="n">
        <v>78</v>
      </c>
      <c r="C4218" s="0" t="n">
        <v>477584</v>
      </c>
      <c r="D4218" s="0" t="s">
        <v>16623</v>
      </c>
      <c r="E4218" s="0" t="s">
        <v>5675</v>
      </c>
      <c r="F4218" s="0" t="str">
        <f aca="false">CONCATENATE(D4219," ",LEFT(I4219,4),"T=",AW4219,"D=",AX4219,"R=",AY4219,"M=",AZ4219,"L=",BA4219,"B=",BB4219)</f>
        <v>MAST 1980T=0D=0R=0M=0L=0B=0</v>
      </c>
      <c r="G4218" s="0" t="s">
        <v>892</v>
      </c>
      <c r="I4218" s="0" t="s">
        <v>16624</v>
      </c>
      <c r="J4218" s="0" t="s">
        <v>16621</v>
      </c>
      <c r="K4218" s="0" t="s">
        <v>143</v>
      </c>
      <c r="M4218" s="0" t="str">
        <f aca="false">RIGHT(N4218,LEN(N4218)-FIND(" ",N4218))</f>
        <v>STONEHENGE AVE NE</v>
      </c>
      <c r="N4218" s="0" t="s">
        <v>16625</v>
      </c>
      <c r="P4218" s="0" t="s">
        <v>147</v>
      </c>
      <c r="Q4218" s="0" t="s">
        <v>148</v>
      </c>
      <c r="R4218" s="0" t="n">
        <v>44483</v>
      </c>
      <c r="AD4218" s="0" t="s">
        <v>149</v>
      </c>
      <c r="AE4218" s="0" t="s">
        <v>150</v>
      </c>
      <c r="AH4218" s="0" t="n">
        <v>14</v>
      </c>
      <c r="AI4218" s="0" t="n">
        <v>11</v>
      </c>
      <c r="AJ4218" s="0" t="s">
        <v>164</v>
      </c>
      <c r="AM4218" s="0" t="s">
        <v>165</v>
      </c>
      <c r="AN4218" s="0" t="s">
        <v>147</v>
      </c>
      <c r="AO4218" s="0" t="s">
        <v>166</v>
      </c>
      <c r="AP4218" s="0" t="s">
        <v>167</v>
      </c>
      <c r="AQ4218" s="0" t="n">
        <v>9</v>
      </c>
      <c r="AR4218" s="0" t="n">
        <v>64</v>
      </c>
      <c r="AS4218" s="0" t="n">
        <v>32</v>
      </c>
      <c r="AV4218" s="0" t="s">
        <v>154</v>
      </c>
      <c r="AW4218" s="0" t="n">
        <f aca="false">COUNTA($BC4218:$EG4218)</f>
        <v>1</v>
      </c>
      <c r="AX4218" s="0" t="n">
        <f aca="false">COUNTIF($BC4218:$EG4218,"D")</f>
        <v>0</v>
      </c>
      <c r="AY4218" s="0" t="n">
        <f aca="false">COUNTIF($BC4218:$EG4218,"R")</f>
        <v>0</v>
      </c>
      <c r="AZ4218" s="0" t="n">
        <f aca="false">IF(CC4218="D",1,0)+IF(CL4218="D",1,0)+IF(CW4218="D",1,0)+IF(DD4218="D",1,0)+IF(DJ4218="D",1,0)+IF(DO4218="D",1,0)+IF(DW4218="D",1,0)</f>
        <v>0</v>
      </c>
      <c r="BA4218" s="0" t="n">
        <f aca="false">IF(DH4218&lt;&gt;"",1,0)+IF(DI4218&lt;&gt;"",1,0)+IF(DK4218&lt;&gt;"",1,0)+IF(DM4218&lt;&gt;"",1,0)+IF(DN4218&lt;&gt;"",1,0)+IF(DO4218&lt;&gt;"",1,0)+IF(DQ4218&lt;&gt;"",1,0)+IF(DR4218&lt;&gt;"",1,0)+IF(DT4218&lt;&gt;"",1,0)+IF(DU4218&lt;&gt;"",1,0)+IF(DV4218&lt;&gt;"",1,0)+IF(DW4218&lt;&gt;"",1,0)+IF(DX4218&lt;&gt;"",1,0)+IF(DZ4218&lt;&gt;"",1,0)+IF(EA4218&lt;&gt;"",1,0)+IF(EB4218&lt;&gt;"",1,0)+IF(EE4218&lt;&gt;"",1,0)</f>
        <v>0</v>
      </c>
      <c r="BB4218" s="0" t="n">
        <f aca="false">AY4218*AX4218</f>
        <v>0</v>
      </c>
      <c r="EF4218" s="0" t="s">
        <v>155</v>
      </c>
    </row>
    <row r="4219" customFormat="false" ht="13.8" hidden="false" customHeight="false" outlineLevel="0" collapsed="false">
      <c r="A4219" s="0" t="s">
        <v>16626</v>
      </c>
      <c r="B4219" s="0" t="n">
        <v>78</v>
      </c>
      <c r="C4219" s="0" t="n">
        <v>456872</v>
      </c>
      <c r="D4219" s="0" t="s">
        <v>16627</v>
      </c>
      <c r="E4219" s="0" t="s">
        <v>206</v>
      </c>
      <c r="F4219" s="0" t="str">
        <f aca="false">CONCATENATE(D4220," ",LEFT(I4220,4),"T=",AW4220,"D=",AX4220,"R=",AY4220,"M=",AZ4220,"L=",BA4220,"B=",BB4220)</f>
        <v>LESNIAK 1959T=2D=0R=0M=0L=1B=0</v>
      </c>
      <c r="G4219" s="0" t="s">
        <v>2894</v>
      </c>
      <c r="I4219" s="0" t="s">
        <v>16628</v>
      </c>
      <c r="J4219" s="0" t="s">
        <v>16629</v>
      </c>
      <c r="K4219" s="0" t="s">
        <v>143</v>
      </c>
      <c r="M4219" s="0" t="str">
        <f aca="false">RIGHT(N4219,LEN(N4219)-FIND(" ",N4219))</f>
        <v>HOLLYWOOD ST NE</v>
      </c>
      <c r="N4219" s="0" t="s">
        <v>16630</v>
      </c>
      <c r="P4219" s="0" t="s">
        <v>147</v>
      </c>
      <c r="Q4219" s="0" t="s">
        <v>148</v>
      </c>
      <c r="R4219" s="0" t="n">
        <v>44483</v>
      </c>
      <c r="AD4219" s="0" t="s">
        <v>149</v>
      </c>
      <c r="AE4219" s="0" t="s">
        <v>150</v>
      </c>
      <c r="AF4219" s="0" t="s">
        <v>151</v>
      </c>
      <c r="AH4219" s="0" t="n">
        <v>14</v>
      </c>
      <c r="AI4219" s="0" t="n">
        <v>11</v>
      </c>
      <c r="AN4219" s="0" t="s">
        <v>147</v>
      </c>
      <c r="AO4219" s="0" t="s">
        <v>261</v>
      </c>
      <c r="AP4219" s="0" t="s">
        <v>262</v>
      </c>
      <c r="AQ4219" s="0" t="n">
        <v>9</v>
      </c>
      <c r="AR4219" s="0" t="n">
        <v>64</v>
      </c>
      <c r="AS4219" s="0" t="n">
        <v>32</v>
      </c>
      <c r="AV4219" s="0" t="s">
        <v>154</v>
      </c>
      <c r="AW4219" s="0" t="n">
        <f aca="false">COUNTA($BC4219:$EG4219)</f>
        <v>0</v>
      </c>
      <c r="AX4219" s="0" t="n">
        <f aca="false">COUNTIF($BC4219:$EG4219,"D")</f>
        <v>0</v>
      </c>
      <c r="AY4219" s="0" t="n">
        <f aca="false">COUNTIF($BC4219:$EG4219,"R")</f>
        <v>0</v>
      </c>
      <c r="AZ4219" s="0" t="n">
        <f aca="false">IF(CC4219="D",1,0)+IF(CL4219="D",1,0)+IF(CW4219="D",1,0)+IF(DD4219="D",1,0)+IF(DJ4219="D",1,0)+IF(DO4219="D",1,0)+IF(DW4219="D",1,0)</f>
        <v>0</v>
      </c>
      <c r="BA4219" s="0" t="n">
        <f aca="false">IF(DH4219&lt;&gt;"",1,0)+IF(DI4219&lt;&gt;"",1,0)+IF(DK4219&lt;&gt;"",1,0)+IF(DM4219&lt;&gt;"",1,0)+IF(DN4219&lt;&gt;"",1,0)+IF(DO4219&lt;&gt;"",1,0)+IF(DQ4219&lt;&gt;"",1,0)+IF(DR4219&lt;&gt;"",1,0)+IF(DT4219&lt;&gt;"",1,0)+IF(DU4219&lt;&gt;"",1,0)+IF(DV4219&lt;&gt;"",1,0)+IF(DW4219&lt;&gt;"",1,0)+IF(DX4219&lt;&gt;"",1,0)+IF(DZ4219&lt;&gt;"",1,0)+IF(EA4219&lt;&gt;"",1,0)+IF(EB4219&lt;&gt;"",1,0)+IF(EE4219&lt;&gt;"",1,0)</f>
        <v>0</v>
      </c>
      <c r="BB4219" s="0" t="n">
        <f aca="false">AY4219*AX4219</f>
        <v>0</v>
      </c>
    </row>
    <row r="4220" customFormat="false" ht="13.8" hidden="false" customHeight="false" outlineLevel="0" collapsed="false">
      <c r="A4220" s="0" t="s">
        <v>16631</v>
      </c>
      <c r="B4220" s="0" t="n">
        <v>78</v>
      </c>
      <c r="C4220" s="0" t="n">
        <v>452374</v>
      </c>
      <c r="D4220" s="0" t="s">
        <v>16632</v>
      </c>
      <c r="E4220" s="0" t="s">
        <v>2462</v>
      </c>
      <c r="F4220" s="0" t="str">
        <f aca="false">CONCATENATE(D4221," ",LEFT(I4221,4),"T=",AW4221,"D=",AX4221,"R=",AY4221,"M=",AZ4221,"L=",BA4221,"B=",BB4221)</f>
        <v>KASSOS 2003T=0D=0R=0M=0L=0B=0</v>
      </c>
      <c r="G4220" s="0" t="s">
        <v>684</v>
      </c>
      <c r="I4220" s="0" t="s">
        <v>882</v>
      </c>
      <c r="J4220" s="0" t="s">
        <v>16629</v>
      </c>
      <c r="K4220" s="0" t="s">
        <v>143</v>
      </c>
      <c r="M4220" s="0" t="str">
        <f aca="false">RIGHT(N4220,LEN(N4220)-FIND(" ",N4220))</f>
        <v>E MARKET ST</v>
      </c>
      <c r="N4220" s="0" t="s">
        <v>1512</v>
      </c>
      <c r="O4220" s="0" t="s">
        <v>11932</v>
      </c>
      <c r="P4220" s="0" t="s">
        <v>147</v>
      </c>
      <c r="Q4220" s="0" t="s">
        <v>148</v>
      </c>
      <c r="R4220" s="0" t="n">
        <v>44484</v>
      </c>
      <c r="AD4220" s="0" t="s">
        <v>149</v>
      </c>
      <c r="AE4220" s="0" t="s">
        <v>150</v>
      </c>
      <c r="AH4220" s="0" t="n">
        <v>14</v>
      </c>
      <c r="AI4220" s="0" t="n">
        <v>11</v>
      </c>
      <c r="AJ4220" s="0" t="s">
        <v>164</v>
      </c>
      <c r="AM4220" s="0" t="s">
        <v>165</v>
      </c>
      <c r="AN4220" s="0" t="s">
        <v>147</v>
      </c>
      <c r="AO4220" s="0" t="s">
        <v>176</v>
      </c>
      <c r="AP4220" s="0" t="s">
        <v>177</v>
      </c>
      <c r="AQ4220" s="0" t="n">
        <v>9</v>
      </c>
      <c r="AR4220" s="0" t="n">
        <v>64</v>
      </c>
      <c r="AS4220" s="0" t="n">
        <v>32</v>
      </c>
      <c r="AV4220" s="0" t="s">
        <v>154</v>
      </c>
      <c r="AW4220" s="0" t="n">
        <f aca="false">COUNTA($BC4220:$EG4220)</f>
        <v>2</v>
      </c>
      <c r="AX4220" s="0" t="n">
        <f aca="false">COUNTIF($BC4220:$EG4220,"D")</f>
        <v>0</v>
      </c>
      <c r="AY4220" s="0" t="n">
        <f aca="false">COUNTIF($BC4220:$EG4220,"R")</f>
        <v>0</v>
      </c>
      <c r="AZ4220" s="0" t="n">
        <f aca="false">IF(CC4220="D",1,0)+IF(CL4220="D",1,0)+IF(CW4220="D",1,0)+IF(DD4220="D",1,0)+IF(DJ4220="D",1,0)+IF(DO4220="D",1,0)+IF(DW4220="D",1,0)</f>
        <v>0</v>
      </c>
      <c r="BA4220" s="0" t="n">
        <f aca="false">IF(DH4220&lt;&gt;"",1,0)+IF(DI4220&lt;&gt;"",1,0)+IF(DK4220&lt;&gt;"",1,0)+IF(DM4220&lt;&gt;"",1,0)+IF(DN4220&lt;&gt;"",1,0)+IF(DO4220&lt;&gt;"",1,0)+IF(DQ4220&lt;&gt;"",1,0)+IF(DR4220&lt;&gt;"",1,0)+IF(DT4220&lt;&gt;"",1,0)+IF(DU4220&lt;&gt;"",1,0)+IF(DV4220&lt;&gt;"",1,0)+IF(DW4220&lt;&gt;"",1,0)+IF(DX4220&lt;&gt;"",1,0)+IF(DZ4220&lt;&gt;"",1,0)+IF(EA4220&lt;&gt;"",1,0)+IF(EB4220&lt;&gt;"",1,0)+IF(EE4220&lt;&gt;"",1,0)</f>
        <v>1</v>
      </c>
      <c r="BB4220" s="0" t="n">
        <f aca="false">AY4220*AX4220</f>
        <v>0</v>
      </c>
      <c r="DN4220" s="0" t="s">
        <v>155</v>
      </c>
      <c r="EF4220" s="0" t="s">
        <v>155</v>
      </c>
    </row>
    <row r="4221" customFormat="false" ht="13.8" hidden="false" customHeight="false" outlineLevel="0" collapsed="false">
      <c r="A4221" s="0" t="s">
        <v>16633</v>
      </c>
      <c r="B4221" s="0" t="n">
        <v>78</v>
      </c>
      <c r="C4221" s="0" t="n">
        <v>484550</v>
      </c>
      <c r="D4221" s="0" t="s">
        <v>3197</v>
      </c>
      <c r="E4221" s="0" t="s">
        <v>892</v>
      </c>
      <c r="F4221" s="0" t="str">
        <f aca="false">CONCATENATE(D4222," ",LEFT(I4222,4),"T=",AW4222,"D=",AX4222,"R=",AY4222,"M=",AZ4222,"L=",BA4222,"B=",BB4222)</f>
        <v>AUSTIN 1982T=25D=5R=0M=1L=3B=0</v>
      </c>
      <c r="G4221" s="0" t="s">
        <v>250</v>
      </c>
      <c r="I4221" s="0" t="s">
        <v>16634</v>
      </c>
      <c r="J4221" s="0" t="s">
        <v>16635</v>
      </c>
      <c r="K4221" s="0" t="s">
        <v>143</v>
      </c>
      <c r="M4221" s="0" t="str">
        <f aca="false">RIGHT(N4221,LEN(N4221)-FIND(" ",N4221))</f>
        <v>PERKINSWOOD BLVD NE</v>
      </c>
      <c r="N4221" s="0" t="s">
        <v>3198</v>
      </c>
      <c r="P4221" s="0" t="s">
        <v>147</v>
      </c>
      <c r="Q4221" s="0" t="s">
        <v>148</v>
      </c>
      <c r="R4221" s="0" t="n">
        <v>44483</v>
      </c>
      <c r="AD4221" s="0" t="s">
        <v>149</v>
      </c>
      <c r="AE4221" s="0" t="s">
        <v>150</v>
      </c>
      <c r="AF4221" s="0" t="s">
        <v>151</v>
      </c>
      <c r="AH4221" s="0" t="n">
        <v>14</v>
      </c>
      <c r="AI4221" s="0" t="n">
        <v>11</v>
      </c>
      <c r="AN4221" s="0" t="s">
        <v>147</v>
      </c>
      <c r="AO4221" s="0" t="s">
        <v>176</v>
      </c>
      <c r="AP4221" s="0" t="s">
        <v>177</v>
      </c>
      <c r="AQ4221" s="0" t="n">
        <v>9</v>
      </c>
      <c r="AR4221" s="0" t="n">
        <v>64</v>
      </c>
      <c r="AS4221" s="0" t="n">
        <v>32</v>
      </c>
      <c r="AV4221" s="0" t="s">
        <v>154</v>
      </c>
      <c r="AW4221" s="0" t="n">
        <f aca="false">COUNTA($BC4221:$EG4221)</f>
        <v>0</v>
      </c>
      <c r="AX4221" s="0" t="n">
        <f aca="false">COUNTIF($BC4221:$EG4221,"D")</f>
        <v>0</v>
      </c>
      <c r="AY4221" s="0" t="n">
        <f aca="false">COUNTIF($BC4221:$EG4221,"R")</f>
        <v>0</v>
      </c>
      <c r="AZ4221" s="0" t="n">
        <f aca="false">IF(CC4221="D",1,0)+IF(CL4221="D",1,0)+IF(CW4221="D",1,0)+IF(DD4221="D",1,0)+IF(DJ4221="D",1,0)+IF(DO4221="D",1,0)+IF(DW4221="D",1,0)</f>
        <v>0</v>
      </c>
      <c r="BA4221" s="0" t="n">
        <f aca="false">IF(DH4221&lt;&gt;"",1,0)+IF(DI4221&lt;&gt;"",1,0)+IF(DK4221&lt;&gt;"",1,0)+IF(DM4221&lt;&gt;"",1,0)+IF(DN4221&lt;&gt;"",1,0)+IF(DO4221&lt;&gt;"",1,0)+IF(DQ4221&lt;&gt;"",1,0)+IF(DR4221&lt;&gt;"",1,0)+IF(DT4221&lt;&gt;"",1,0)+IF(DU4221&lt;&gt;"",1,0)+IF(DV4221&lt;&gt;"",1,0)+IF(DW4221&lt;&gt;"",1,0)+IF(DX4221&lt;&gt;"",1,0)+IF(DZ4221&lt;&gt;"",1,0)+IF(EA4221&lt;&gt;"",1,0)+IF(EB4221&lt;&gt;"",1,0)+IF(EE4221&lt;&gt;"",1,0)</f>
        <v>0</v>
      </c>
      <c r="BB4221" s="0" t="n">
        <f aca="false">AY4221*AX4221</f>
        <v>0</v>
      </c>
    </row>
    <row r="4222" customFormat="false" ht="13.8" hidden="false" customHeight="false" outlineLevel="0" collapsed="false">
      <c r="A4222" s="0" t="s">
        <v>16636</v>
      </c>
      <c r="B4222" s="0" t="n">
        <v>78</v>
      </c>
      <c r="C4222" s="0" t="n">
        <v>300533</v>
      </c>
      <c r="D4222" s="0" t="s">
        <v>7036</v>
      </c>
      <c r="E4222" s="0" t="s">
        <v>16637</v>
      </c>
      <c r="F4222" s="0" t="str">
        <f aca="false">CONCATENATE(D4223," ",LEFT(I4223,4),"T=",AW4223,"D=",AX4223,"R=",AY4223,"M=",AZ4223,"L=",BA4223,"B=",BB4223)</f>
        <v>WILLIAMS 1978T=24D=0R=5M=0L=4B=0</v>
      </c>
      <c r="G4222" s="0" t="s">
        <v>2450</v>
      </c>
      <c r="H4222" s="0" t="s">
        <v>424</v>
      </c>
      <c r="I4222" s="0" t="s">
        <v>16638</v>
      </c>
      <c r="J4222" s="0" t="s">
        <v>2788</v>
      </c>
      <c r="K4222" s="0" t="s">
        <v>143</v>
      </c>
      <c r="L4222" s="0" t="s">
        <v>144</v>
      </c>
      <c r="M4222" s="0" t="str">
        <f aca="false">RIGHT(N4222,LEN(N4222)-FIND(" ",N4222))</f>
        <v>PLAZA AVE NE</v>
      </c>
      <c r="N4222" s="0" t="s">
        <v>849</v>
      </c>
      <c r="O4222" s="0" t="s">
        <v>3935</v>
      </c>
      <c r="P4222" s="0" t="s">
        <v>147</v>
      </c>
      <c r="Q4222" s="0" t="s">
        <v>148</v>
      </c>
      <c r="R4222" s="0" t="n">
        <v>44483</v>
      </c>
      <c r="AD4222" s="0" t="s">
        <v>149</v>
      </c>
      <c r="AE4222" s="0" t="s">
        <v>150</v>
      </c>
      <c r="AH4222" s="0" t="n">
        <v>14</v>
      </c>
      <c r="AI4222" s="0" t="n">
        <v>11</v>
      </c>
      <c r="AJ4222" s="0" t="s">
        <v>164</v>
      </c>
      <c r="AM4222" s="0" t="s">
        <v>165</v>
      </c>
      <c r="AN4222" s="0" t="s">
        <v>147</v>
      </c>
      <c r="AO4222" s="0" t="s">
        <v>261</v>
      </c>
      <c r="AP4222" s="0" t="s">
        <v>262</v>
      </c>
      <c r="AQ4222" s="0" t="n">
        <v>9</v>
      </c>
      <c r="AR4222" s="0" t="n">
        <v>64</v>
      </c>
      <c r="AS4222" s="0" t="n">
        <v>32</v>
      </c>
      <c r="AV4222" s="0" t="s">
        <v>154</v>
      </c>
      <c r="AW4222" s="0" t="n">
        <f aca="false">COUNTA($BC4222:$EG4222)</f>
        <v>25</v>
      </c>
      <c r="AX4222" s="0" t="n">
        <f aca="false">COUNTIF($BC4222:$EG4222,"D")</f>
        <v>5</v>
      </c>
      <c r="AY4222" s="0" t="n">
        <f aca="false">COUNTIF($BC4222:$EG4222,"R")</f>
        <v>0</v>
      </c>
      <c r="AZ4222" s="0" t="n">
        <f aca="false">IF(CC4222="D",1,0)+IF(CL4222="D",1,0)+IF(CW4222="D",1,0)+IF(DD4222="D",1,0)+IF(DJ4222="D",1,0)+IF(DO4222="D",1,0)+IF(DW4222="D",1,0)</f>
        <v>1</v>
      </c>
      <c r="BA4222" s="0" t="n">
        <f aca="false">IF(DH4222&lt;&gt;"",1,0)+IF(DI4222&lt;&gt;"",1,0)+IF(DK4222&lt;&gt;"",1,0)+IF(DM4222&lt;&gt;"",1,0)+IF(DN4222&lt;&gt;"",1,0)+IF(DO4222&lt;&gt;"",1,0)+IF(DQ4222&lt;&gt;"",1,0)+IF(DR4222&lt;&gt;"",1,0)+IF(DT4222&lt;&gt;"",1,0)+IF(DU4222&lt;&gt;"",1,0)+IF(DV4222&lt;&gt;"",1,0)+IF(DW4222&lt;&gt;"",1,0)+IF(DX4222&lt;&gt;"",1,0)+IF(DZ4222&lt;&gt;"",1,0)+IF(EA4222&lt;&gt;"",1,0)+IF(EB4222&lt;&gt;"",1,0)+IF(EE4222&lt;&gt;"",1,0)</f>
        <v>3</v>
      </c>
      <c r="BB4222" s="0" t="n">
        <f aca="false">AY4222*AX4222</f>
        <v>0</v>
      </c>
      <c r="BF4222" s="0" t="s">
        <v>155</v>
      </c>
      <c r="BH4222" s="0" t="s">
        <v>155</v>
      </c>
      <c r="BJ4222" s="0" t="s">
        <v>155</v>
      </c>
      <c r="BK4222" s="0" t="s">
        <v>155</v>
      </c>
      <c r="BL4222" s="0" t="s">
        <v>155</v>
      </c>
      <c r="BP4222" s="0" t="s">
        <v>155</v>
      </c>
      <c r="BR4222" s="0" t="s">
        <v>155</v>
      </c>
      <c r="BS4222" s="0" t="s">
        <v>155</v>
      </c>
      <c r="BV4222" s="0" t="s">
        <v>155</v>
      </c>
      <c r="BY4222" s="0" t="s">
        <v>144</v>
      </c>
      <c r="CA4222" s="0" t="s">
        <v>155</v>
      </c>
      <c r="CG4222" s="0" t="s">
        <v>155</v>
      </c>
      <c r="CK4222" s="0" t="s">
        <v>155</v>
      </c>
      <c r="CV4222" s="0" t="s">
        <v>155</v>
      </c>
      <c r="CW4222" s="0" t="s">
        <v>144</v>
      </c>
      <c r="CY4222" s="0" t="s">
        <v>155</v>
      </c>
      <c r="CZ4222" s="0" t="s">
        <v>144</v>
      </c>
      <c r="DC4222" s="0" t="s">
        <v>155</v>
      </c>
      <c r="DF4222" s="0" t="s">
        <v>155</v>
      </c>
      <c r="DG4222" s="0" t="s">
        <v>144</v>
      </c>
      <c r="DI4222" s="0" t="s">
        <v>155</v>
      </c>
      <c r="DL4222" s="0" t="s">
        <v>155</v>
      </c>
      <c r="DN4222" s="0" t="s">
        <v>155</v>
      </c>
      <c r="DU4222" s="0" t="s">
        <v>155</v>
      </c>
      <c r="ED4222" s="0" t="s">
        <v>144</v>
      </c>
    </row>
    <row r="4223" customFormat="false" ht="13.8" hidden="false" customHeight="false" outlineLevel="0" collapsed="false">
      <c r="A4223" s="0" t="s">
        <v>16639</v>
      </c>
      <c r="B4223" s="0" t="n">
        <v>78</v>
      </c>
      <c r="C4223" s="0" t="n">
        <v>268467</v>
      </c>
      <c r="D4223" s="0" t="s">
        <v>1495</v>
      </c>
      <c r="E4223" s="0" t="s">
        <v>3649</v>
      </c>
      <c r="F4223" s="0" t="str">
        <f aca="false">CONCATENATE(D4224," ",LEFT(I4224,4),"T=",AW4224,"D=",AX4224,"R=",AY4224,"M=",AZ4224,"L=",BA4224,"B=",BB4224)</f>
        <v>KNOSKE 1988T=3D=0R=0M=0L=0B=0</v>
      </c>
      <c r="G4223" s="0" t="s">
        <v>185</v>
      </c>
      <c r="I4223" s="0" t="s">
        <v>16640</v>
      </c>
      <c r="J4223" s="0" t="s">
        <v>2788</v>
      </c>
      <c r="K4223" s="0" t="s">
        <v>143</v>
      </c>
      <c r="L4223" s="0" t="s">
        <v>174</v>
      </c>
      <c r="M4223" s="0" t="str">
        <f aca="false">RIGHT(N4223,LEN(N4223)-FIND(" ",N4223))</f>
        <v>ATLANTIC ST NE</v>
      </c>
      <c r="N4223" s="0" t="s">
        <v>14704</v>
      </c>
      <c r="P4223" s="0" t="s">
        <v>147</v>
      </c>
      <c r="Q4223" s="0" t="s">
        <v>148</v>
      </c>
      <c r="R4223" s="0" t="n">
        <v>44483</v>
      </c>
      <c r="AD4223" s="0" t="s">
        <v>149</v>
      </c>
      <c r="AE4223" s="0" t="s">
        <v>150</v>
      </c>
      <c r="AF4223" s="0" t="s">
        <v>151</v>
      </c>
      <c r="AH4223" s="0" t="n">
        <v>14</v>
      </c>
      <c r="AI4223" s="0" t="n">
        <v>11</v>
      </c>
      <c r="AN4223" s="0" t="s">
        <v>147</v>
      </c>
      <c r="AO4223" s="0" t="s">
        <v>261</v>
      </c>
      <c r="AP4223" s="0" t="s">
        <v>262</v>
      </c>
      <c r="AQ4223" s="0" t="n">
        <v>9</v>
      </c>
      <c r="AR4223" s="0" t="n">
        <v>64</v>
      </c>
      <c r="AS4223" s="0" t="n">
        <v>32</v>
      </c>
      <c r="AV4223" s="0" t="s">
        <v>154</v>
      </c>
      <c r="AW4223" s="0" t="n">
        <f aca="false">COUNTA($BC4223:$EG4223)</f>
        <v>24</v>
      </c>
      <c r="AX4223" s="0" t="n">
        <f aca="false">COUNTIF($BC4223:$EG4223,"D")</f>
        <v>0</v>
      </c>
      <c r="AY4223" s="0" t="n">
        <f aca="false">COUNTIF($BC4223:$EG4223,"R")</f>
        <v>5</v>
      </c>
      <c r="AZ4223" s="0" t="n">
        <f aca="false">IF(CC4223="D",1,0)+IF(CL4223="D",1,0)+IF(CW4223="D",1,0)+IF(DD4223="D",1,0)+IF(DJ4223="D",1,0)+IF(DO4223="D",1,0)+IF(DW4223="D",1,0)</f>
        <v>0</v>
      </c>
      <c r="BA4223" s="0" t="n">
        <f aca="false">IF(DH4223&lt;&gt;"",1,0)+IF(DI4223&lt;&gt;"",1,0)+IF(DK4223&lt;&gt;"",1,0)+IF(DM4223&lt;&gt;"",1,0)+IF(DN4223&lt;&gt;"",1,0)+IF(DO4223&lt;&gt;"",1,0)+IF(DQ4223&lt;&gt;"",1,0)+IF(DR4223&lt;&gt;"",1,0)+IF(DT4223&lt;&gt;"",1,0)+IF(DU4223&lt;&gt;"",1,0)+IF(DV4223&lt;&gt;"",1,0)+IF(DW4223&lt;&gt;"",1,0)+IF(DX4223&lt;&gt;"",1,0)+IF(DZ4223&lt;&gt;"",1,0)+IF(EA4223&lt;&gt;"",1,0)+IF(EB4223&lt;&gt;"",1,0)+IF(EE4223&lt;&gt;"",1,0)</f>
        <v>4</v>
      </c>
      <c r="BB4223" s="0" t="n">
        <f aca="false">AY4223*AX4223</f>
        <v>0</v>
      </c>
      <c r="BD4223" s="0" t="s">
        <v>155</v>
      </c>
      <c r="BF4223" s="0" t="s">
        <v>155</v>
      </c>
      <c r="BH4223" s="0" t="s">
        <v>155</v>
      </c>
      <c r="BL4223" s="0" t="s">
        <v>155</v>
      </c>
      <c r="BS4223" s="0" t="s">
        <v>155</v>
      </c>
      <c r="BV4223" s="0" t="s">
        <v>155</v>
      </c>
      <c r="CA4223" s="0" t="s">
        <v>155</v>
      </c>
      <c r="CG4223" s="0" t="s">
        <v>155</v>
      </c>
      <c r="CK4223" s="0" t="s">
        <v>155</v>
      </c>
      <c r="CN4223" s="0" t="s">
        <v>155</v>
      </c>
      <c r="CO4223" s="0" t="s">
        <v>174</v>
      </c>
      <c r="CP4223" s="0" t="s">
        <v>155</v>
      </c>
      <c r="CV4223" s="0" t="s">
        <v>155</v>
      </c>
      <c r="CY4223" s="0" t="s">
        <v>155</v>
      </c>
      <c r="CZ4223" s="0" t="s">
        <v>174</v>
      </c>
      <c r="DC4223" s="0" t="s">
        <v>155</v>
      </c>
      <c r="DG4223" s="0" t="s">
        <v>174</v>
      </c>
      <c r="DI4223" s="0" t="s">
        <v>155</v>
      </c>
      <c r="DN4223" s="0" t="s">
        <v>155</v>
      </c>
      <c r="DS4223" s="0" t="s">
        <v>174</v>
      </c>
      <c r="DU4223" s="0" t="s">
        <v>155</v>
      </c>
      <c r="DX4223" s="0" t="s">
        <v>155</v>
      </c>
      <c r="ED4223" s="0" t="s">
        <v>174</v>
      </c>
      <c r="EF4223" s="0" t="s">
        <v>155</v>
      </c>
    </row>
    <row r="4224" customFormat="false" ht="13.8" hidden="false" customHeight="false" outlineLevel="0" collapsed="false">
      <c r="A4224" s="0" t="s">
        <v>16641</v>
      </c>
      <c r="B4224" s="0" t="n">
        <v>78</v>
      </c>
      <c r="C4224" s="0" t="n">
        <v>446902</v>
      </c>
      <c r="D4224" s="0" t="s">
        <v>15198</v>
      </c>
      <c r="E4224" s="0" t="s">
        <v>13507</v>
      </c>
      <c r="F4224" s="0" t="str">
        <f aca="false">CONCATENATE(D4225," ",LEFT(I4225,4),"T=",AW4225,"D=",AX4225,"R=",AY4225,"M=",AZ4225,"L=",BA4225,"B=",BB4225)</f>
        <v>HORNING 1964T=3D=0R=2M=0L=0B=0</v>
      </c>
      <c r="G4224" s="0" t="s">
        <v>185</v>
      </c>
      <c r="I4224" s="0" t="s">
        <v>15558</v>
      </c>
      <c r="J4224" s="0" t="s">
        <v>2788</v>
      </c>
      <c r="K4224" s="0" t="s">
        <v>143</v>
      </c>
      <c r="M4224" s="0" t="str">
        <f aca="false">RIGHT(N4224,LEN(N4224)-FIND(" ",N4224))</f>
        <v>PLAZA AVE NE</v>
      </c>
      <c r="N4224" s="0" t="s">
        <v>1618</v>
      </c>
      <c r="O4224" s="0" t="s">
        <v>16642</v>
      </c>
      <c r="P4224" s="0" t="s">
        <v>147</v>
      </c>
      <c r="Q4224" s="0" t="s">
        <v>148</v>
      </c>
      <c r="R4224" s="0" t="n">
        <v>44483</v>
      </c>
      <c r="AD4224" s="0" t="s">
        <v>149</v>
      </c>
      <c r="AE4224" s="0" t="s">
        <v>150</v>
      </c>
      <c r="AH4224" s="0" t="n">
        <v>14</v>
      </c>
      <c r="AI4224" s="0" t="n">
        <v>11</v>
      </c>
      <c r="AJ4224" s="0" t="s">
        <v>164</v>
      </c>
      <c r="AM4224" s="0" t="s">
        <v>165</v>
      </c>
      <c r="AN4224" s="0" t="s">
        <v>147</v>
      </c>
      <c r="AO4224" s="0" t="s">
        <v>261</v>
      </c>
      <c r="AP4224" s="0" t="s">
        <v>262</v>
      </c>
      <c r="AQ4224" s="0" t="n">
        <v>9</v>
      </c>
      <c r="AR4224" s="0" t="n">
        <v>64</v>
      </c>
      <c r="AS4224" s="0" t="n">
        <v>32</v>
      </c>
      <c r="AV4224" s="0" t="s">
        <v>154</v>
      </c>
      <c r="AW4224" s="0" t="n">
        <f aca="false">COUNTA($BC4224:$EG4224)</f>
        <v>3</v>
      </c>
      <c r="AX4224" s="0" t="n">
        <f aca="false">COUNTIF($BC4224:$EG4224,"D")</f>
        <v>0</v>
      </c>
      <c r="AY4224" s="0" t="n">
        <f aca="false">COUNTIF($BC4224:$EG4224,"R")</f>
        <v>0</v>
      </c>
      <c r="AZ4224" s="0" t="n">
        <f aca="false">IF(CC4224="D",1,0)+IF(CL4224="D",1,0)+IF(CW4224="D",1,0)+IF(DD4224="D",1,0)+IF(DJ4224="D",1,0)+IF(DO4224="D",1,0)+IF(DW4224="D",1,0)</f>
        <v>0</v>
      </c>
      <c r="BA4224" s="0" t="n">
        <f aca="false">IF(DH4224&lt;&gt;"",1,0)+IF(DI4224&lt;&gt;"",1,0)+IF(DK4224&lt;&gt;"",1,0)+IF(DM4224&lt;&gt;"",1,0)+IF(DN4224&lt;&gt;"",1,0)+IF(DO4224&lt;&gt;"",1,0)+IF(DQ4224&lt;&gt;"",1,0)+IF(DR4224&lt;&gt;"",1,0)+IF(DT4224&lt;&gt;"",1,0)+IF(DU4224&lt;&gt;"",1,0)+IF(DV4224&lt;&gt;"",1,0)+IF(DW4224&lt;&gt;"",1,0)+IF(DX4224&lt;&gt;"",1,0)+IF(DZ4224&lt;&gt;"",1,0)+IF(EA4224&lt;&gt;"",1,0)+IF(EB4224&lt;&gt;"",1,0)+IF(EE4224&lt;&gt;"",1,0)</f>
        <v>0</v>
      </c>
      <c r="BB4224" s="0" t="n">
        <f aca="false">AY4224*AX4224</f>
        <v>0</v>
      </c>
      <c r="CA4224" s="0" t="s">
        <v>155</v>
      </c>
      <c r="CN4224" s="0" t="s">
        <v>155</v>
      </c>
      <c r="CP4224" s="0" t="s">
        <v>155</v>
      </c>
    </row>
    <row r="4225" customFormat="false" ht="13.8" hidden="false" customHeight="false" outlineLevel="0" collapsed="false">
      <c r="A4225" s="0" t="s">
        <v>16643</v>
      </c>
      <c r="B4225" s="0" t="n">
        <v>78</v>
      </c>
      <c r="C4225" s="0" t="n">
        <v>354584</v>
      </c>
      <c r="D4225" s="0" t="s">
        <v>16644</v>
      </c>
      <c r="E4225" s="0" t="s">
        <v>3443</v>
      </c>
      <c r="F4225" s="0" t="str">
        <f aca="false">CONCATENATE(D4226," ",LEFT(I4226,4),"T=",AW4226,"D=",AX4226,"R=",AY4226,"M=",AZ4226,"L=",BA4226,"B=",BB4226)</f>
        <v>JEWELL 1964T=7D=0R=1M=0L=4B=0</v>
      </c>
      <c r="G4225" s="0" t="s">
        <v>658</v>
      </c>
      <c r="I4225" s="0" t="s">
        <v>16645</v>
      </c>
      <c r="J4225" s="0" t="s">
        <v>2788</v>
      </c>
      <c r="K4225" s="0" t="s">
        <v>143</v>
      </c>
      <c r="L4225" s="0" t="s">
        <v>174</v>
      </c>
      <c r="M4225" s="0" t="str">
        <f aca="false">RIGHT(N4225,LEN(N4225)-FIND(" ",N4225))</f>
        <v>EDGEWOOD ST NE</v>
      </c>
      <c r="N4225" s="0" t="s">
        <v>11770</v>
      </c>
      <c r="P4225" s="0" t="s">
        <v>147</v>
      </c>
      <c r="Q4225" s="0" t="s">
        <v>148</v>
      </c>
      <c r="R4225" s="0" t="n">
        <v>44483</v>
      </c>
      <c r="AD4225" s="0" t="s">
        <v>149</v>
      </c>
      <c r="AE4225" s="0" t="s">
        <v>150</v>
      </c>
      <c r="AF4225" s="0" t="s">
        <v>151</v>
      </c>
      <c r="AH4225" s="0" t="n">
        <v>14</v>
      </c>
      <c r="AI4225" s="0" t="n">
        <v>11</v>
      </c>
      <c r="AN4225" s="0" t="s">
        <v>147</v>
      </c>
      <c r="AO4225" s="0" t="s">
        <v>189</v>
      </c>
      <c r="AP4225" s="0" t="s">
        <v>190</v>
      </c>
      <c r="AQ4225" s="0" t="n">
        <v>9</v>
      </c>
      <c r="AR4225" s="0" t="n">
        <v>64</v>
      </c>
      <c r="AS4225" s="0" t="n">
        <v>32</v>
      </c>
      <c r="AV4225" s="0" t="s">
        <v>154</v>
      </c>
      <c r="AW4225" s="0" t="n">
        <f aca="false">COUNTA($BC4225:$EG4225)</f>
        <v>3</v>
      </c>
      <c r="AX4225" s="0" t="n">
        <f aca="false">COUNTIF($BC4225:$EG4225,"D")</f>
        <v>0</v>
      </c>
      <c r="AY4225" s="0" t="n">
        <f aca="false">COUNTIF($BC4225:$EG4225,"R")</f>
        <v>2</v>
      </c>
      <c r="AZ4225" s="0" t="n">
        <f aca="false">IF(CC4225="D",1,0)+IF(CL4225="D",1,0)+IF(CW4225="D",1,0)+IF(DD4225="D",1,0)+IF(DJ4225="D",1,0)+IF(DO4225="D",1,0)+IF(DW4225="D",1,0)</f>
        <v>0</v>
      </c>
      <c r="BA4225" s="0" t="n">
        <f aca="false">IF(DH4225&lt;&gt;"",1,0)+IF(DI4225&lt;&gt;"",1,0)+IF(DK4225&lt;&gt;"",1,0)+IF(DM4225&lt;&gt;"",1,0)+IF(DN4225&lt;&gt;"",1,0)+IF(DO4225&lt;&gt;"",1,0)+IF(DQ4225&lt;&gt;"",1,0)+IF(DR4225&lt;&gt;"",1,0)+IF(DT4225&lt;&gt;"",1,0)+IF(DU4225&lt;&gt;"",1,0)+IF(DV4225&lt;&gt;"",1,0)+IF(DW4225&lt;&gt;"",1,0)+IF(DX4225&lt;&gt;"",1,0)+IF(DZ4225&lt;&gt;"",1,0)+IF(EA4225&lt;&gt;"",1,0)+IF(EB4225&lt;&gt;"",1,0)+IF(EE4225&lt;&gt;"",1,0)</f>
        <v>0</v>
      </c>
      <c r="BB4225" s="0" t="n">
        <f aca="false">AY4225*AX4225</f>
        <v>0</v>
      </c>
      <c r="BY4225" s="0" t="s">
        <v>174</v>
      </c>
      <c r="CY4225" s="0" t="s">
        <v>155</v>
      </c>
      <c r="ED4225" s="0" t="s">
        <v>174</v>
      </c>
    </row>
    <row r="4226" customFormat="false" ht="13.8" hidden="false" customHeight="false" outlineLevel="0" collapsed="false">
      <c r="A4226" s="0" t="s">
        <v>16646</v>
      </c>
      <c r="B4226" s="0" t="n">
        <v>78</v>
      </c>
      <c r="C4226" s="0" t="n">
        <v>420481</v>
      </c>
      <c r="D4226" s="0" t="s">
        <v>16647</v>
      </c>
      <c r="E4226" s="0" t="s">
        <v>1073</v>
      </c>
      <c r="F4226" s="0" t="str">
        <f aca="false">CONCATENATE(D4227," ",LEFT(I4227,4),"T=",AW4227,"D=",AX4227,"R=",AY4227,"M=",AZ4227,"L=",BA4227,"B=",BB4227)</f>
        <v>DEW 1989T=9D=1R=2M=0L=3B=2</v>
      </c>
      <c r="G4226" s="0" t="s">
        <v>16648</v>
      </c>
      <c r="H4226" s="0" t="s">
        <v>401</v>
      </c>
      <c r="I4226" s="0" t="s">
        <v>16649</v>
      </c>
      <c r="J4226" s="0" t="s">
        <v>2788</v>
      </c>
      <c r="K4226" s="0" t="s">
        <v>143</v>
      </c>
      <c r="L4226" s="0" t="s">
        <v>174</v>
      </c>
      <c r="M4226" s="0" t="str">
        <f aca="false">RIGHT(N4226,LEN(N4226)-FIND(" ",N4226))</f>
        <v>QUARRY LN NE</v>
      </c>
      <c r="N4226" s="0" t="s">
        <v>2830</v>
      </c>
      <c r="P4226" s="0" t="s">
        <v>147</v>
      </c>
      <c r="Q4226" s="0" t="s">
        <v>148</v>
      </c>
      <c r="R4226" s="0" t="n">
        <v>44483</v>
      </c>
      <c r="AD4226" s="0" t="s">
        <v>149</v>
      </c>
      <c r="AE4226" s="0" t="s">
        <v>150</v>
      </c>
      <c r="AH4226" s="0" t="n">
        <v>14</v>
      </c>
      <c r="AI4226" s="0" t="n">
        <v>11</v>
      </c>
      <c r="AJ4226" s="0" t="s">
        <v>164</v>
      </c>
      <c r="AM4226" s="0" t="s">
        <v>165</v>
      </c>
      <c r="AN4226" s="0" t="s">
        <v>147</v>
      </c>
      <c r="AO4226" s="0" t="s">
        <v>176</v>
      </c>
      <c r="AP4226" s="0" t="s">
        <v>177</v>
      </c>
      <c r="AQ4226" s="0" t="n">
        <v>9</v>
      </c>
      <c r="AR4226" s="0" t="n">
        <v>64</v>
      </c>
      <c r="AS4226" s="0" t="n">
        <v>32</v>
      </c>
      <c r="AV4226" s="0" t="s">
        <v>154</v>
      </c>
      <c r="AW4226" s="0" t="n">
        <f aca="false">COUNTA($BC4226:$EG4226)</f>
        <v>7</v>
      </c>
      <c r="AX4226" s="0" t="n">
        <f aca="false">COUNTIF($BC4226:$EG4226,"D")</f>
        <v>0</v>
      </c>
      <c r="AY4226" s="0" t="n">
        <f aca="false">COUNTIF($BC4226:$EG4226,"R")</f>
        <v>1</v>
      </c>
      <c r="AZ4226" s="0" t="n">
        <f aca="false">IF(CC4226="D",1,0)+IF(CL4226="D",1,0)+IF(CW4226="D",1,0)+IF(DD4226="D",1,0)+IF(DJ4226="D",1,0)+IF(DO4226="D",1,0)+IF(DW4226="D",1,0)</f>
        <v>0</v>
      </c>
      <c r="BA4226" s="0" t="n">
        <f aca="false">IF(DH4226&lt;&gt;"",1,0)+IF(DI4226&lt;&gt;"",1,0)+IF(DK4226&lt;&gt;"",1,0)+IF(DM4226&lt;&gt;"",1,0)+IF(DN4226&lt;&gt;"",1,0)+IF(DO4226&lt;&gt;"",1,0)+IF(DQ4226&lt;&gt;"",1,0)+IF(DR4226&lt;&gt;"",1,0)+IF(DT4226&lt;&gt;"",1,0)+IF(DU4226&lt;&gt;"",1,0)+IF(DV4226&lt;&gt;"",1,0)+IF(DW4226&lt;&gt;"",1,0)+IF(DX4226&lt;&gt;"",1,0)+IF(DZ4226&lt;&gt;"",1,0)+IF(EA4226&lt;&gt;"",1,0)+IF(EB4226&lt;&gt;"",1,0)+IF(EE4226&lt;&gt;"",1,0)</f>
        <v>4</v>
      </c>
      <c r="BB4226" s="0" t="n">
        <f aca="false">AY4226*AX4226</f>
        <v>0</v>
      </c>
      <c r="DC4226" s="0" t="s">
        <v>155</v>
      </c>
      <c r="DI4226" s="0" t="s">
        <v>155</v>
      </c>
      <c r="DN4226" s="0" t="s">
        <v>155</v>
      </c>
      <c r="DU4226" s="0" t="s">
        <v>155</v>
      </c>
      <c r="EA4226" s="0" t="s">
        <v>155</v>
      </c>
      <c r="ED4226" s="0" t="s">
        <v>174</v>
      </c>
      <c r="EF4226" s="0" t="s">
        <v>155</v>
      </c>
    </row>
    <row r="4227" customFormat="false" ht="13.8" hidden="false" customHeight="false" outlineLevel="0" collapsed="false">
      <c r="A4227" s="0" t="s">
        <v>16650</v>
      </c>
      <c r="B4227" s="0" t="n">
        <v>78</v>
      </c>
      <c r="C4227" s="0" t="n">
        <v>354659</v>
      </c>
      <c r="D4227" s="0" t="s">
        <v>16651</v>
      </c>
      <c r="E4227" s="0" t="s">
        <v>5007</v>
      </c>
      <c r="F4227" s="0" t="str">
        <f aca="false">CONCATENATE(D4228," ",LEFT(I4228,4),"T=",AW4228,"D=",AX4228,"R=",AY4228,"M=",AZ4228,"L=",BA4228,"B=",BB4228)</f>
        <v>THOMAS 1964T=23D=0R=3M=0L=3B=0</v>
      </c>
      <c r="G4227" s="0" t="s">
        <v>1426</v>
      </c>
      <c r="I4227" s="0" t="s">
        <v>16652</v>
      </c>
      <c r="J4227" s="0" t="s">
        <v>2788</v>
      </c>
      <c r="K4227" s="0" t="s">
        <v>143</v>
      </c>
      <c r="L4227" s="0" t="s">
        <v>144</v>
      </c>
      <c r="M4227" s="0" t="str">
        <f aca="false">RIGHT(N4227,LEN(N4227)-FIND(" ",N4227))</f>
        <v>COUNTRY CLUB DR NE</v>
      </c>
      <c r="N4227" s="0" t="s">
        <v>16653</v>
      </c>
      <c r="P4227" s="0" t="s">
        <v>147</v>
      </c>
      <c r="Q4227" s="0" t="s">
        <v>148</v>
      </c>
      <c r="R4227" s="0" t="n">
        <v>44484</v>
      </c>
      <c r="AD4227" s="0" t="s">
        <v>149</v>
      </c>
      <c r="AE4227" s="0" t="s">
        <v>150</v>
      </c>
      <c r="AH4227" s="0" t="n">
        <v>14</v>
      </c>
      <c r="AI4227" s="0" t="n">
        <v>11</v>
      </c>
      <c r="AJ4227" s="0" t="s">
        <v>164</v>
      </c>
      <c r="AM4227" s="0" t="s">
        <v>165</v>
      </c>
      <c r="AN4227" s="0" t="s">
        <v>147</v>
      </c>
      <c r="AO4227" s="0" t="s">
        <v>176</v>
      </c>
      <c r="AP4227" s="0" t="s">
        <v>177</v>
      </c>
      <c r="AQ4227" s="0" t="n">
        <v>9</v>
      </c>
      <c r="AR4227" s="0" t="n">
        <v>64</v>
      </c>
      <c r="AS4227" s="0" t="n">
        <v>32</v>
      </c>
      <c r="AV4227" s="0" t="s">
        <v>154</v>
      </c>
      <c r="AW4227" s="0" t="n">
        <f aca="false">COUNTA($BC4227:$EG4227)</f>
        <v>9</v>
      </c>
      <c r="AX4227" s="0" t="n">
        <f aca="false">COUNTIF($BC4227:$EG4227,"D")</f>
        <v>1</v>
      </c>
      <c r="AY4227" s="0" t="n">
        <f aca="false">COUNTIF($BC4227:$EG4227,"R")</f>
        <v>2</v>
      </c>
      <c r="AZ4227" s="0" t="n">
        <f aca="false">IF(CC4227="D",1,0)+IF(CL4227="D",1,0)+IF(CW4227="D",1,0)+IF(DD4227="D",1,0)+IF(DJ4227="D",1,0)+IF(DO4227="D",1,0)+IF(DW4227="D",1,0)</f>
        <v>0</v>
      </c>
      <c r="BA4227" s="0" t="n">
        <f aca="false">IF(DH4227&lt;&gt;"",1,0)+IF(DI4227&lt;&gt;"",1,0)+IF(DK4227&lt;&gt;"",1,0)+IF(DM4227&lt;&gt;"",1,0)+IF(DN4227&lt;&gt;"",1,0)+IF(DO4227&lt;&gt;"",1,0)+IF(DQ4227&lt;&gt;"",1,0)+IF(DR4227&lt;&gt;"",1,0)+IF(DT4227&lt;&gt;"",1,0)+IF(DU4227&lt;&gt;"",1,0)+IF(DV4227&lt;&gt;"",1,0)+IF(DW4227&lt;&gt;"",1,0)+IF(DX4227&lt;&gt;"",1,0)+IF(DZ4227&lt;&gt;"",1,0)+IF(EA4227&lt;&gt;"",1,0)+IF(EB4227&lt;&gt;"",1,0)+IF(EE4227&lt;&gt;"",1,0)</f>
        <v>3</v>
      </c>
      <c r="BB4227" s="0" t="n">
        <f aca="false">AY4227*AX4227</f>
        <v>2</v>
      </c>
      <c r="CO4227" s="0" t="s">
        <v>174</v>
      </c>
      <c r="CP4227" s="0" t="s">
        <v>155</v>
      </c>
      <c r="CQ4227" s="0" t="s">
        <v>155</v>
      </c>
      <c r="DC4227" s="0" t="s">
        <v>155</v>
      </c>
      <c r="DM4227" s="0" t="s">
        <v>174</v>
      </c>
      <c r="DN4227" s="0" t="s">
        <v>155</v>
      </c>
      <c r="EA4227" s="0" t="s">
        <v>155</v>
      </c>
      <c r="ED4227" s="0" t="s">
        <v>144</v>
      </c>
      <c r="EF4227" s="0" t="s">
        <v>155</v>
      </c>
    </row>
    <row r="4228" customFormat="false" ht="13.8" hidden="false" customHeight="false" outlineLevel="0" collapsed="false">
      <c r="A4228" s="0" t="s">
        <v>16654</v>
      </c>
      <c r="B4228" s="0" t="n">
        <v>78</v>
      </c>
      <c r="C4228" s="0" t="n">
        <v>270844</v>
      </c>
      <c r="D4228" s="0" t="s">
        <v>465</v>
      </c>
      <c r="E4228" s="0" t="s">
        <v>453</v>
      </c>
      <c r="F4228" s="0" t="str">
        <f aca="false">CONCATENATE(D4229," ",LEFT(I4229,4),"T=",AW4229,"D=",AX4229,"R=",AY4229,"M=",AZ4229,"L=",BA4229,"B=",BB4229)</f>
        <v>MOKROS 1981T=11D=3R=3M=1L=5B=9</v>
      </c>
      <c r="G4228" s="0" t="s">
        <v>2803</v>
      </c>
      <c r="I4228" s="0" t="s">
        <v>16655</v>
      </c>
      <c r="J4228" s="0" t="s">
        <v>2788</v>
      </c>
      <c r="K4228" s="0" t="s">
        <v>143</v>
      </c>
      <c r="L4228" s="0" t="s">
        <v>174</v>
      </c>
      <c r="M4228" s="0" t="str">
        <f aca="false">RIGHT(N4228,LEN(N4228)-FIND(" ",N4228))</f>
        <v>WOODLAND AVE NE</v>
      </c>
      <c r="N4228" s="0" t="s">
        <v>13660</v>
      </c>
      <c r="P4228" s="0" t="s">
        <v>147</v>
      </c>
      <c r="Q4228" s="0" t="s">
        <v>148</v>
      </c>
      <c r="R4228" s="0" t="n">
        <v>44483</v>
      </c>
      <c r="AD4228" s="0" t="s">
        <v>149</v>
      </c>
      <c r="AE4228" s="0" t="s">
        <v>150</v>
      </c>
      <c r="AF4228" s="0" t="s">
        <v>151</v>
      </c>
      <c r="AH4228" s="0" t="n">
        <v>14</v>
      </c>
      <c r="AI4228" s="0" t="n">
        <v>11</v>
      </c>
      <c r="AN4228" s="0" t="s">
        <v>147</v>
      </c>
      <c r="AO4228" s="0" t="s">
        <v>176</v>
      </c>
      <c r="AP4228" s="0" t="s">
        <v>177</v>
      </c>
      <c r="AQ4228" s="0" t="n">
        <v>9</v>
      </c>
      <c r="AR4228" s="0" t="n">
        <v>64</v>
      </c>
      <c r="AS4228" s="0" t="n">
        <v>32</v>
      </c>
      <c r="AV4228" s="0" t="s">
        <v>154</v>
      </c>
      <c r="AW4228" s="0" t="n">
        <f aca="false">COUNTA($BC4228:$EG4228)</f>
        <v>23</v>
      </c>
      <c r="AX4228" s="0" t="n">
        <f aca="false">COUNTIF($BC4228:$EG4228,"D")</f>
        <v>0</v>
      </c>
      <c r="AY4228" s="0" t="n">
        <f aca="false">COUNTIF($BC4228:$EG4228,"R")</f>
        <v>3</v>
      </c>
      <c r="AZ4228" s="0" t="n">
        <f aca="false">IF(CC4228="D",1,0)+IF(CL4228="D",1,0)+IF(CW4228="D",1,0)+IF(DD4228="D",1,0)+IF(DJ4228="D",1,0)+IF(DO4228="D",1,0)+IF(DW4228="D",1,0)</f>
        <v>0</v>
      </c>
      <c r="BA4228" s="0" t="n">
        <f aca="false">IF(DH4228&lt;&gt;"",1,0)+IF(DI4228&lt;&gt;"",1,0)+IF(DK4228&lt;&gt;"",1,0)+IF(DM4228&lt;&gt;"",1,0)+IF(DN4228&lt;&gt;"",1,0)+IF(DO4228&lt;&gt;"",1,0)+IF(DQ4228&lt;&gt;"",1,0)+IF(DR4228&lt;&gt;"",1,0)+IF(DT4228&lt;&gt;"",1,0)+IF(DU4228&lt;&gt;"",1,0)+IF(DV4228&lt;&gt;"",1,0)+IF(DW4228&lt;&gt;"",1,0)+IF(DX4228&lt;&gt;"",1,0)+IF(DZ4228&lt;&gt;"",1,0)+IF(EA4228&lt;&gt;"",1,0)+IF(EB4228&lt;&gt;"",1,0)+IF(EE4228&lt;&gt;"",1,0)</f>
        <v>3</v>
      </c>
      <c r="BB4228" s="0" t="n">
        <f aca="false">AY4228*AX4228</f>
        <v>0</v>
      </c>
      <c r="BC4228" s="0" t="s">
        <v>155</v>
      </c>
      <c r="BD4228" s="0" t="s">
        <v>155</v>
      </c>
      <c r="BF4228" s="0" t="s">
        <v>155</v>
      </c>
      <c r="BG4228" s="0" t="s">
        <v>155</v>
      </c>
      <c r="BJ4228" s="0" t="s">
        <v>155</v>
      </c>
      <c r="BL4228" s="0" t="s">
        <v>155</v>
      </c>
      <c r="BP4228" s="0" t="s">
        <v>155</v>
      </c>
      <c r="BR4228" s="0" t="s">
        <v>155</v>
      </c>
      <c r="BV4228" s="0" t="s">
        <v>155</v>
      </c>
      <c r="CA4228" s="0" t="s">
        <v>155</v>
      </c>
      <c r="CG4228" s="0" t="s">
        <v>155</v>
      </c>
      <c r="CK4228" s="0" t="s">
        <v>155</v>
      </c>
      <c r="CN4228" s="0" t="s">
        <v>155</v>
      </c>
      <c r="CO4228" s="0" t="s">
        <v>174</v>
      </c>
      <c r="CP4228" s="0" t="s">
        <v>155</v>
      </c>
      <c r="CZ4228" s="0" t="s">
        <v>174</v>
      </c>
      <c r="DC4228" s="0" t="s">
        <v>155</v>
      </c>
      <c r="DI4228" s="0" t="s">
        <v>155</v>
      </c>
      <c r="DL4228" s="0" t="s">
        <v>155</v>
      </c>
      <c r="DN4228" s="0" t="s">
        <v>155</v>
      </c>
      <c r="DU4228" s="0" t="s">
        <v>155</v>
      </c>
      <c r="ED4228" s="0" t="s">
        <v>174</v>
      </c>
      <c r="EF4228" s="0" t="s">
        <v>155</v>
      </c>
    </row>
    <row r="4229" customFormat="false" ht="13.8" hidden="false" customHeight="false" outlineLevel="0" collapsed="false">
      <c r="A4229" s="0" t="s">
        <v>16656</v>
      </c>
      <c r="B4229" s="0" t="n">
        <v>78</v>
      </c>
      <c r="C4229" s="0" t="n">
        <v>411706</v>
      </c>
      <c r="D4229" s="0" t="s">
        <v>16657</v>
      </c>
      <c r="E4229" s="0" t="s">
        <v>2317</v>
      </c>
      <c r="F4229" s="0" t="str">
        <f aca="false">CONCATENATE(D4230," ",LEFT(I4230,4),"T=",AW4230,"D=",AX4230,"R=",AY4230,"M=",AZ4230,"L=",BA4230,"B=",BB4230)</f>
        <v>LAWS 2002T=2D=0R=1M=0L=0B=0</v>
      </c>
      <c r="G4229" s="0" t="s">
        <v>174</v>
      </c>
      <c r="I4229" s="0" t="s">
        <v>15675</v>
      </c>
      <c r="J4229" s="0" t="s">
        <v>2788</v>
      </c>
      <c r="K4229" s="0" t="s">
        <v>143</v>
      </c>
      <c r="L4229" s="0" t="s">
        <v>144</v>
      </c>
      <c r="M4229" s="0" t="str">
        <f aca="false">RIGHT(N4229,LEN(N4229)-FIND(" ",N4229))</f>
        <v>COUNTRY CLUB DR NE</v>
      </c>
      <c r="N4229" s="0" t="s">
        <v>16653</v>
      </c>
      <c r="P4229" s="0" t="s">
        <v>147</v>
      </c>
      <c r="Q4229" s="0" t="s">
        <v>148</v>
      </c>
      <c r="R4229" s="0" t="n">
        <v>44484</v>
      </c>
      <c r="AD4229" s="0" t="s">
        <v>149</v>
      </c>
      <c r="AE4229" s="0" t="s">
        <v>150</v>
      </c>
      <c r="AH4229" s="0" t="n">
        <v>14</v>
      </c>
      <c r="AI4229" s="0" t="n">
        <v>11</v>
      </c>
      <c r="AJ4229" s="0" t="s">
        <v>164</v>
      </c>
      <c r="AM4229" s="0" t="s">
        <v>165</v>
      </c>
      <c r="AN4229" s="0" t="s">
        <v>147</v>
      </c>
      <c r="AO4229" s="0" t="s">
        <v>176</v>
      </c>
      <c r="AP4229" s="0" t="s">
        <v>177</v>
      </c>
      <c r="AQ4229" s="0" t="n">
        <v>9</v>
      </c>
      <c r="AR4229" s="0" t="n">
        <v>64</v>
      </c>
      <c r="AS4229" s="0" t="n">
        <v>32</v>
      </c>
      <c r="AV4229" s="0" t="s">
        <v>154</v>
      </c>
      <c r="AW4229" s="0" t="n">
        <f aca="false">COUNTA($BC4229:$EG4229)</f>
        <v>11</v>
      </c>
      <c r="AX4229" s="0" t="n">
        <f aca="false">COUNTIF($BC4229:$EG4229,"D")</f>
        <v>3</v>
      </c>
      <c r="AY4229" s="0" t="n">
        <f aca="false">COUNTIF($BC4229:$EG4229,"R")</f>
        <v>3</v>
      </c>
      <c r="AZ4229" s="0" t="n">
        <f aca="false">IF(CC4229="D",1,0)+IF(CL4229="D",1,0)+IF(CW4229="D",1,0)+IF(DD4229="D",1,0)+IF(DJ4229="D",1,0)+IF(DO4229="D",1,0)+IF(DW4229="D",1,0)</f>
        <v>1</v>
      </c>
      <c r="BA4229" s="0" t="n">
        <f aca="false">IF(DH4229&lt;&gt;"",1,0)+IF(DI4229&lt;&gt;"",1,0)+IF(DK4229&lt;&gt;"",1,0)+IF(DM4229&lt;&gt;"",1,0)+IF(DN4229&lt;&gt;"",1,0)+IF(DO4229&lt;&gt;"",1,0)+IF(DQ4229&lt;&gt;"",1,0)+IF(DR4229&lt;&gt;"",1,0)+IF(DT4229&lt;&gt;"",1,0)+IF(DU4229&lt;&gt;"",1,0)+IF(DV4229&lt;&gt;"",1,0)+IF(DW4229&lt;&gt;"",1,0)+IF(DX4229&lt;&gt;"",1,0)+IF(DZ4229&lt;&gt;"",1,0)+IF(EA4229&lt;&gt;"",1,0)+IF(EB4229&lt;&gt;"",1,0)+IF(EE4229&lt;&gt;"",1,0)</f>
        <v>5</v>
      </c>
      <c r="BB4229" s="0" t="n">
        <f aca="false">AY4229*AX4229</f>
        <v>9</v>
      </c>
      <c r="CZ4229" s="0" t="s">
        <v>174</v>
      </c>
      <c r="DC4229" s="0" t="s">
        <v>155</v>
      </c>
      <c r="DG4229" s="0" t="s">
        <v>144</v>
      </c>
      <c r="DI4229" s="0" t="s">
        <v>155</v>
      </c>
      <c r="DM4229" s="0" t="s">
        <v>174</v>
      </c>
      <c r="DN4229" s="0" t="s">
        <v>155</v>
      </c>
      <c r="DS4229" s="0" t="s">
        <v>174</v>
      </c>
      <c r="DW4229" s="0" t="s">
        <v>144</v>
      </c>
      <c r="EA4229" s="0" t="s">
        <v>155</v>
      </c>
      <c r="ED4229" s="0" t="s">
        <v>144</v>
      </c>
      <c r="EF4229" s="0" t="s">
        <v>155</v>
      </c>
    </row>
    <row r="4230" customFormat="false" ht="13.8" hidden="false" customHeight="false" outlineLevel="0" collapsed="false">
      <c r="A4230" s="0" t="s">
        <v>16658</v>
      </c>
      <c r="B4230" s="0" t="n">
        <v>78</v>
      </c>
      <c r="C4230" s="0" t="n">
        <v>470642</v>
      </c>
      <c r="D4230" s="0" t="s">
        <v>16659</v>
      </c>
      <c r="E4230" s="0" t="s">
        <v>13390</v>
      </c>
      <c r="F4230" s="0" t="str">
        <f aca="false">CONCATENATE(D4231," ",LEFT(I4231,4),"T=",AW4231,"D=",AX4231,"R=",AY4231,"M=",AZ4231,"L=",BA4231,"B=",BB4231)</f>
        <v>PERRY 1964T=10D=0R=2M=0L=0B=0</v>
      </c>
      <c r="G4230" s="0" t="s">
        <v>2317</v>
      </c>
      <c r="I4230" s="0" t="s">
        <v>16660</v>
      </c>
      <c r="J4230" s="0" t="s">
        <v>2788</v>
      </c>
      <c r="K4230" s="0" t="s">
        <v>143</v>
      </c>
      <c r="L4230" s="0" t="s">
        <v>174</v>
      </c>
      <c r="M4230" s="0" t="str">
        <f aca="false">RIGHT(N4230,LEN(N4230)-FIND(" ",N4230))</f>
        <v>SEDGEWICK ST NE</v>
      </c>
      <c r="N4230" s="0" t="s">
        <v>16661</v>
      </c>
      <c r="P4230" s="0" t="s">
        <v>147</v>
      </c>
      <c r="Q4230" s="0" t="s">
        <v>148</v>
      </c>
      <c r="R4230" s="0" t="n">
        <v>44483</v>
      </c>
      <c r="AD4230" s="0" t="s">
        <v>149</v>
      </c>
      <c r="AE4230" s="0" t="s">
        <v>150</v>
      </c>
      <c r="AH4230" s="0" t="n">
        <v>14</v>
      </c>
      <c r="AI4230" s="0" t="n">
        <v>11</v>
      </c>
      <c r="AJ4230" s="0" t="s">
        <v>164</v>
      </c>
      <c r="AM4230" s="0" t="s">
        <v>165</v>
      </c>
      <c r="AN4230" s="0" t="s">
        <v>147</v>
      </c>
      <c r="AO4230" s="0" t="s">
        <v>166</v>
      </c>
      <c r="AP4230" s="0" t="s">
        <v>167</v>
      </c>
      <c r="AQ4230" s="0" t="n">
        <v>9</v>
      </c>
      <c r="AR4230" s="0" t="n">
        <v>64</v>
      </c>
      <c r="AS4230" s="0" t="n">
        <v>32</v>
      </c>
      <c r="AV4230" s="0" t="s">
        <v>154</v>
      </c>
      <c r="AW4230" s="0" t="n">
        <f aca="false">COUNTA($BC4230:$EG4230)</f>
        <v>2</v>
      </c>
      <c r="AX4230" s="0" t="n">
        <f aca="false">COUNTIF($BC4230:$EG4230,"D")</f>
        <v>0</v>
      </c>
      <c r="AY4230" s="0" t="n">
        <f aca="false">COUNTIF($BC4230:$EG4230,"R")</f>
        <v>1</v>
      </c>
      <c r="AZ4230" s="0" t="n">
        <f aca="false">IF(CC4230="D",1,0)+IF(CL4230="D",1,0)+IF(CW4230="D",1,0)+IF(DD4230="D",1,0)+IF(DJ4230="D",1,0)+IF(DO4230="D",1,0)+IF(DW4230="D",1,0)</f>
        <v>0</v>
      </c>
      <c r="BA4230" s="0" t="n">
        <f aca="false">IF(DH4230&lt;&gt;"",1,0)+IF(DI4230&lt;&gt;"",1,0)+IF(DK4230&lt;&gt;"",1,0)+IF(DM4230&lt;&gt;"",1,0)+IF(DN4230&lt;&gt;"",1,0)+IF(DO4230&lt;&gt;"",1,0)+IF(DQ4230&lt;&gt;"",1,0)+IF(DR4230&lt;&gt;"",1,0)+IF(DT4230&lt;&gt;"",1,0)+IF(DU4230&lt;&gt;"",1,0)+IF(DV4230&lt;&gt;"",1,0)+IF(DW4230&lt;&gt;"",1,0)+IF(DX4230&lt;&gt;"",1,0)+IF(DZ4230&lt;&gt;"",1,0)+IF(EA4230&lt;&gt;"",1,0)+IF(EB4230&lt;&gt;"",1,0)+IF(EE4230&lt;&gt;"",1,0)</f>
        <v>0</v>
      </c>
      <c r="BB4230" s="0" t="n">
        <f aca="false">AY4230*AX4230</f>
        <v>0</v>
      </c>
      <c r="ED4230" s="0" t="s">
        <v>174</v>
      </c>
      <c r="EF4230" s="0" t="s">
        <v>155</v>
      </c>
    </row>
    <row r="4231" customFormat="false" ht="13.8" hidden="false" customHeight="false" outlineLevel="0" collapsed="false">
      <c r="A4231" s="0" t="s">
        <v>16662</v>
      </c>
      <c r="B4231" s="0" t="n">
        <v>78</v>
      </c>
      <c r="C4231" s="0" t="n">
        <v>145460</v>
      </c>
      <c r="D4231" s="0" t="s">
        <v>12542</v>
      </c>
      <c r="E4231" s="0" t="s">
        <v>16663</v>
      </c>
      <c r="F4231" s="0" t="str">
        <f aca="false">CONCATENATE(D4232," ",LEFT(I4232,4),"T=",AW4232,"D=",AX4232,"R=",AY4232,"M=",AZ4232,"L=",BA4232,"B=",BB4232)</f>
        <v>ALLEN 1972T=10D=2R=0M=0L=2B=0</v>
      </c>
      <c r="G4231" s="0" t="s">
        <v>553</v>
      </c>
      <c r="I4231" s="0" t="s">
        <v>16664</v>
      </c>
      <c r="J4231" s="0" t="s">
        <v>2788</v>
      </c>
      <c r="K4231" s="0" t="s">
        <v>143</v>
      </c>
      <c r="L4231" s="0" t="s">
        <v>174</v>
      </c>
      <c r="M4231" s="0" t="str">
        <f aca="false">RIGHT(N4231,LEN(N4231)-FIND(" ",N4231))</f>
        <v>MILLIKIN PL NE</v>
      </c>
      <c r="N4231" s="0" t="s">
        <v>6294</v>
      </c>
      <c r="P4231" s="0" t="s">
        <v>147</v>
      </c>
      <c r="Q4231" s="0" t="s">
        <v>148</v>
      </c>
      <c r="R4231" s="0" t="n">
        <v>44483</v>
      </c>
      <c r="AD4231" s="0" t="s">
        <v>149</v>
      </c>
      <c r="AE4231" s="0" t="s">
        <v>150</v>
      </c>
      <c r="AH4231" s="0" t="n">
        <v>14</v>
      </c>
      <c r="AI4231" s="0" t="n">
        <v>11</v>
      </c>
      <c r="AJ4231" s="0" t="s">
        <v>164</v>
      </c>
      <c r="AM4231" s="0" t="s">
        <v>165</v>
      </c>
      <c r="AN4231" s="0" t="s">
        <v>147</v>
      </c>
      <c r="AO4231" s="0" t="s">
        <v>166</v>
      </c>
      <c r="AP4231" s="0" t="s">
        <v>167</v>
      </c>
      <c r="AQ4231" s="0" t="n">
        <v>9</v>
      </c>
      <c r="AR4231" s="0" t="n">
        <v>64</v>
      </c>
      <c r="AS4231" s="0" t="n">
        <v>32</v>
      </c>
      <c r="AV4231" s="0" t="s">
        <v>154</v>
      </c>
      <c r="AW4231" s="0" t="n">
        <f aca="false">COUNTA($BC4231:$EG4231)</f>
        <v>10</v>
      </c>
      <c r="AX4231" s="0" t="n">
        <f aca="false">COUNTIF($BC4231:$EG4231,"D")</f>
        <v>0</v>
      </c>
      <c r="AY4231" s="0" t="n">
        <f aca="false">COUNTIF($BC4231:$EG4231,"R")</f>
        <v>2</v>
      </c>
      <c r="AZ4231" s="0" t="n">
        <f aca="false">IF(CC4231="D",1,0)+IF(CL4231="D",1,0)+IF(CW4231="D",1,0)+IF(DD4231="D",1,0)+IF(DJ4231="D",1,0)+IF(DO4231="D",1,0)+IF(DW4231="D",1,0)</f>
        <v>0</v>
      </c>
      <c r="BA4231" s="0" t="n">
        <f aca="false">IF(DH4231&lt;&gt;"",1,0)+IF(DI4231&lt;&gt;"",1,0)+IF(DK4231&lt;&gt;"",1,0)+IF(DM4231&lt;&gt;"",1,0)+IF(DN4231&lt;&gt;"",1,0)+IF(DO4231&lt;&gt;"",1,0)+IF(DQ4231&lt;&gt;"",1,0)+IF(DR4231&lt;&gt;"",1,0)+IF(DT4231&lt;&gt;"",1,0)+IF(DU4231&lt;&gt;"",1,0)+IF(DV4231&lt;&gt;"",1,0)+IF(DW4231&lt;&gt;"",1,0)+IF(DX4231&lt;&gt;"",1,0)+IF(DZ4231&lt;&gt;"",1,0)+IF(EA4231&lt;&gt;"",1,0)+IF(EB4231&lt;&gt;"",1,0)+IF(EE4231&lt;&gt;"",1,0)</f>
        <v>0</v>
      </c>
      <c r="BB4231" s="0" t="n">
        <f aca="false">AY4231*AX4231</f>
        <v>0</v>
      </c>
      <c r="BC4231" s="0" t="s">
        <v>155</v>
      </c>
      <c r="BD4231" s="0" t="s">
        <v>155</v>
      </c>
      <c r="BL4231" s="0" t="s">
        <v>155</v>
      </c>
      <c r="BS4231" s="0" t="s">
        <v>155</v>
      </c>
      <c r="CV4231" s="0" t="s">
        <v>155</v>
      </c>
      <c r="CY4231" s="0" t="s">
        <v>155</v>
      </c>
      <c r="CZ4231" s="0" t="s">
        <v>174</v>
      </c>
      <c r="DC4231" s="0" t="s">
        <v>155</v>
      </c>
      <c r="ED4231" s="0" t="s">
        <v>174</v>
      </c>
      <c r="EF4231" s="0" t="s">
        <v>155</v>
      </c>
    </row>
    <row r="4232" customFormat="false" ht="13.8" hidden="false" customHeight="false" outlineLevel="0" collapsed="false">
      <c r="A4232" s="0" t="s">
        <v>16665</v>
      </c>
      <c r="B4232" s="0" t="n">
        <v>78</v>
      </c>
      <c r="C4232" s="0" t="n">
        <v>357023</v>
      </c>
      <c r="D4232" s="0" t="s">
        <v>3466</v>
      </c>
      <c r="E4232" s="0" t="s">
        <v>7887</v>
      </c>
      <c r="F4232" s="0" t="str">
        <f aca="false">CONCATENATE(D4233," ",LEFT(I4233,4),"T=",AW4233,"D=",AX4233,"R=",AY4233,"M=",AZ4233,"L=",BA4233,"B=",BB4233)</f>
        <v>KELLAR 2006T=1D=0R=0M=0L=0B=0</v>
      </c>
      <c r="G4232" s="0" t="s">
        <v>382</v>
      </c>
      <c r="I4232" s="0" t="s">
        <v>16666</v>
      </c>
      <c r="J4232" s="0" t="s">
        <v>2788</v>
      </c>
      <c r="K4232" s="0" t="s">
        <v>143</v>
      </c>
      <c r="L4232" s="0" t="s">
        <v>144</v>
      </c>
      <c r="M4232" s="0" t="str">
        <f aca="false">RIGHT(N4232,LEN(N4232)-FIND(" ",N4232))</f>
        <v>MEADOW LN NE</v>
      </c>
      <c r="N4232" s="0" t="s">
        <v>1601</v>
      </c>
      <c r="O4232" s="0" t="s">
        <v>3931</v>
      </c>
      <c r="P4232" s="0" t="s">
        <v>147</v>
      </c>
      <c r="Q4232" s="0" t="s">
        <v>148</v>
      </c>
      <c r="R4232" s="0" t="n">
        <v>44483</v>
      </c>
      <c r="AD4232" s="0" t="s">
        <v>149</v>
      </c>
      <c r="AE4232" s="0" t="s">
        <v>150</v>
      </c>
      <c r="AH4232" s="0" t="n">
        <v>14</v>
      </c>
      <c r="AI4232" s="0" t="n">
        <v>11</v>
      </c>
      <c r="AJ4232" s="0" t="s">
        <v>164</v>
      </c>
      <c r="AM4232" s="0" t="s">
        <v>165</v>
      </c>
      <c r="AN4232" s="0" t="s">
        <v>147</v>
      </c>
      <c r="AO4232" s="0" t="s">
        <v>166</v>
      </c>
      <c r="AP4232" s="0" t="s">
        <v>167</v>
      </c>
      <c r="AQ4232" s="0" t="n">
        <v>9</v>
      </c>
      <c r="AR4232" s="0" t="n">
        <v>64</v>
      </c>
      <c r="AS4232" s="0" t="n">
        <v>32</v>
      </c>
      <c r="AV4232" s="0" t="s">
        <v>154</v>
      </c>
      <c r="AW4232" s="0" t="n">
        <f aca="false">COUNTA($BC4232:$EG4232)</f>
        <v>10</v>
      </c>
      <c r="AX4232" s="0" t="n">
        <f aca="false">COUNTIF($BC4232:$EG4232,"D")</f>
        <v>2</v>
      </c>
      <c r="AY4232" s="0" t="n">
        <f aca="false">COUNTIF($BC4232:$EG4232,"R")</f>
        <v>0</v>
      </c>
      <c r="AZ4232" s="0" t="n">
        <f aca="false">IF(CC4232="D",1,0)+IF(CL4232="D",1,0)+IF(CW4232="D",1,0)+IF(DD4232="D",1,0)+IF(DJ4232="D",1,0)+IF(DO4232="D",1,0)+IF(DW4232="D",1,0)</f>
        <v>0</v>
      </c>
      <c r="BA4232" s="0" t="n">
        <f aca="false">IF(DH4232&lt;&gt;"",1,0)+IF(DI4232&lt;&gt;"",1,0)+IF(DK4232&lt;&gt;"",1,0)+IF(DM4232&lt;&gt;"",1,0)+IF(DN4232&lt;&gt;"",1,0)+IF(DO4232&lt;&gt;"",1,0)+IF(DQ4232&lt;&gt;"",1,0)+IF(DR4232&lt;&gt;"",1,0)+IF(DT4232&lt;&gt;"",1,0)+IF(DU4232&lt;&gt;"",1,0)+IF(DV4232&lt;&gt;"",1,0)+IF(DW4232&lt;&gt;"",1,0)+IF(DX4232&lt;&gt;"",1,0)+IF(DZ4232&lt;&gt;"",1,0)+IF(EA4232&lt;&gt;"",1,0)+IF(EB4232&lt;&gt;"",1,0)+IF(EE4232&lt;&gt;"",1,0)</f>
        <v>2</v>
      </c>
      <c r="BB4232" s="0" t="n">
        <f aca="false">AY4232*AX4232</f>
        <v>0</v>
      </c>
      <c r="CA4232" s="0" t="s">
        <v>155</v>
      </c>
      <c r="CG4232" s="0" t="s">
        <v>155</v>
      </c>
      <c r="CP4232" s="0" t="s">
        <v>155</v>
      </c>
      <c r="CY4232" s="0" t="s">
        <v>155</v>
      </c>
      <c r="CZ4232" s="0" t="s">
        <v>144</v>
      </c>
      <c r="DC4232" s="0" t="s">
        <v>155</v>
      </c>
      <c r="DN4232" s="0" t="s">
        <v>155</v>
      </c>
      <c r="DU4232" s="0" t="s">
        <v>155</v>
      </c>
      <c r="ED4232" s="0" t="s">
        <v>144</v>
      </c>
      <c r="EF4232" s="0" t="s">
        <v>155</v>
      </c>
    </row>
    <row r="4233" customFormat="false" ht="13.8" hidden="false" customHeight="false" outlineLevel="0" collapsed="false">
      <c r="A4233" s="0" t="s">
        <v>16667</v>
      </c>
      <c r="B4233" s="0" t="n">
        <v>78</v>
      </c>
      <c r="C4233" s="0" t="n">
        <v>484486</v>
      </c>
      <c r="D4233" s="0" t="s">
        <v>4144</v>
      </c>
      <c r="E4233" s="0" t="s">
        <v>16668</v>
      </c>
      <c r="F4233" s="0" t="str">
        <f aca="false">CONCATENATE(D4234," ",LEFT(I4234,4),"T=",AW4234,"D=",AX4234,"R=",AY4234,"M=",AZ4234,"L=",BA4234,"B=",BB4234)</f>
        <v>BUSH 1987T=6D=0R=0M=0L=3B=0</v>
      </c>
      <c r="G4233" s="0" t="s">
        <v>6640</v>
      </c>
      <c r="I4233" s="0" t="s">
        <v>1319</v>
      </c>
      <c r="J4233" s="0" t="s">
        <v>16669</v>
      </c>
      <c r="K4233" s="0" t="s">
        <v>143</v>
      </c>
      <c r="M4233" s="0" t="str">
        <f aca="false">RIGHT(N4233,LEN(N4233)-FIND(" ",N4233))</f>
        <v>BUTLER RD NE</v>
      </c>
      <c r="N4233" s="0" t="s">
        <v>6998</v>
      </c>
      <c r="P4233" s="0" t="s">
        <v>147</v>
      </c>
      <c r="Q4233" s="0" t="s">
        <v>148</v>
      </c>
      <c r="R4233" s="0" t="n">
        <v>44483</v>
      </c>
      <c r="AD4233" s="0" t="s">
        <v>149</v>
      </c>
      <c r="AE4233" s="0" t="s">
        <v>150</v>
      </c>
      <c r="AF4233" s="0" t="s">
        <v>151</v>
      </c>
      <c r="AH4233" s="0" t="n">
        <v>14</v>
      </c>
      <c r="AI4233" s="0" t="n">
        <v>11</v>
      </c>
      <c r="AN4233" s="0" t="s">
        <v>147</v>
      </c>
      <c r="AO4233" s="0" t="s">
        <v>176</v>
      </c>
      <c r="AP4233" s="0" t="s">
        <v>177</v>
      </c>
      <c r="AQ4233" s="0" t="n">
        <v>9</v>
      </c>
      <c r="AR4233" s="0" t="n">
        <v>64</v>
      </c>
      <c r="AS4233" s="0" t="n">
        <v>32</v>
      </c>
      <c r="AV4233" s="0" t="s">
        <v>154</v>
      </c>
      <c r="AW4233" s="0" t="n">
        <f aca="false">COUNTA($BC4233:$EG4233)</f>
        <v>1</v>
      </c>
      <c r="AX4233" s="0" t="n">
        <f aca="false">COUNTIF($BC4233:$EG4233,"D")</f>
        <v>0</v>
      </c>
      <c r="AY4233" s="0" t="n">
        <f aca="false">COUNTIF($BC4233:$EG4233,"R")</f>
        <v>0</v>
      </c>
      <c r="AZ4233" s="0" t="n">
        <f aca="false">IF(CC4233="D",1,0)+IF(CL4233="D",1,0)+IF(CW4233="D",1,0)+IF(DD4233="D",1,0)+IF(DJ4233="D",1,0)+IF(DO4233="D",1,0)+IF(DW4233="D",1,0)</f>
        <v>0</v>
      </c>
      <c r="BA4233" s="0" t="n">
        <f aca="false">IF(DH4233&lt;&gt;"",1,0)+IF(DI4233&lt;&gt;"",1,0)+IF(DK4233&lt;&gt;"",1,0)+IF(DM4233&lt;&gt;"",1,0)+IF(DN4233&lt;&gt;"",1,0)+IF(DO4233&lt;&gt;"",1,0)+IF(DQ4233&lt;&gt;"",1,0)+IF(DR4233&lt;&gt;"",1,0)+IF(DT4233&lt;&gt;"",1,0)+IF(DU4233&lt;&gt;"",1,0)+IF(DV4233&lt;&gt;"",1,0)+IF(DW4233&lt;&gt;"",1,0)+IF(DX4233&lt;&gt;"",1,0)+IF(DZ4233&lt;&gt;"",1,0)+IF(EA4233&lt;&gt;"",1,0)+IF(EB4233&lt;&gt;"",1,0)+IF(EE4233&lt;&gt;"",1,0)</f>
        <v>0</v>
      </c>
      <c r="BB4233" s="0" t="n">
        <f aca="false">AY4233*AX4233</f>
        <v>0</v>
      </c>
      <c r="EF4233" s="0" t="s">
        <v>155</v>
      </c>
    </row>
    <row r="4234" customFormat="false" ht="13.8" hidden="false" customHeight="false" outlineLevel="0" collapsed="false">
      <c r="A4234" s="0" t="s">
        <v>16670</v>
      </c>
      <c r="B4234" s="0" t="n">
        <v>78</v>
      </c>
      <c r="C4234" s="0" t="n">
        <v>340634</v>
      </c>
      <c r="D4234" s="0" t="s">
        <v>4909</v>
      </c>
      <c r="E4234" s="0" t="s">
        <v>10762</v>
      </c>
      <c r="F4234" s="0" t="str">
        <f aca="false">CONCATENATE(D4235," ",LEFT(I4235,4),"T=",AW4235,"D=",AX4235,"R=",AY4235,"M=",AZ4235,"L=",BA4235,"B=",BB4235)</f>
        <v>VANHOUTEN 1960T=29D=0R=6M=0L=6B=0</v>
      </c>
      <c r="G4234" s="0" t="s">
        <v>174</v>
      </c>
      <c r="I4234" s="0" t="s">
        <v>16671</v>
      </c>
      <c r="J4234" s="0" t="s">
        <v>16672</v>
      </c>
      <c r="K4234" s="0" t="s">
        <v>143</v>
      </c>
      <c r="M4234" s="0" t="str">
        <f aca="false">RIGHT(N4234,LEN(N4234)-FIND(" ",N4234))</f>
        <v>ROSELAWN AVE NE</v>
      </c>
      <c r="N4234" s="0" t="s">
        <v>16673</v>
      </c>
      <c r="P4234" s="0" t="s">
        <v>147</v>
      </c>
      <c r="Q4234" s="0" t="s">
        <v>148</v>
      </c>
      <c r="R4234" s="0" t="n">
        <v>44483</v>
      </c>
      <c r="AD4234" s="0" t="s">
        <v>149</v>
      </c>
      <c r="AE4234" s="0" t="s">
        <v>150</v>
      </c>
      <c r="AF4234" s="0" t="s">
        <v>151</v>
      </c>
      <c r="AH4234" s="0" t="n">
        <v>14</v>
      </c>
      <c r="AI4234" s="0" t="n">
        <v>11</v>
      </c>
      <c r="AN4234" s="0" t="s">
        <v>147</v>
      </c>
      <c r="AO4234" s="0" t="s">
        <v>152</v>
      </c>
      <c r="AP4234" s="0" t="s">
        <v>153</v>
      </c>
      <c r="AQ4234" s="0" t="n">
        <v>9</v>
      </c>
      <c r="AR4234" s="0" t="n">
        <v>64</v>
      </c>
      <c r="AS4234" s="0" t="n">
        <v>32</v>
      </c>
      <c r="AV4234" s="0" t="s">
        <v>154</v>
      </c>
      <c r="AW4234" s="0" t="n">
        <f aca="false">COUNTA($BC4234:$EG4234)</f>
        <v>6</v>
      </c>
      <c r="AX4234" s="0" t="n">
        <f aca="false">COUNTIF($BC4234:$EG4234,"D")</f>
        <v>0</v>
      </c>
      <c r="AY4234" s="0" t="n">
        <f aca="false">COUNTIF($BC4234:$EG4234,"R")</f>
        <v>0</v>
      </c>
      <c r="AZ4234" s="0" t="n">
        <f aca="false">IF(CC4234="D",1,0)+IF(CL4234="D",1,0)+IF(CW4234="D",1,0)+IF(DD4234="D",1,0)+IF(DJ4234="D",1,0)+IF(DO4234="D",1,0)+IF(DW4234="D",1,0)</f>
        <v>0</v>
      </c>
      <c r="BA4234" s="0" t="n">
        <f aca="false">IF(DH4234&lt;&gt;"",1,0)+IF(DI4234&lt;&gt;"",1,0)+IF(DK4234&lt;&gt;"",1,0)+IF(DM4234&lt;&gt;"",1,0)+IF(DN4234&lt;&gt;"",1,0)+IF(DO4234&lt;&gt;"",1,0)+IF(DQ4234&lt;&gt;"",1,0)+IF(DR4234&lt;&gt;"",1,0)+IF(DT4234&lt;&gt;"",1,0)+IF(DU4234&lt;&gt;"",1,0)+IF(DV4234&lt;&gt;"",1,0)+IF(DW4234&lt;&gt;"",1,0)+IF(DX4234&lt;&gt;"",1,0)+IF(DZ4234&lt;&gt;"",1,0)+IF(EA4234&lt;&gt;"",1,0)+IF(EB4234&lt;&gt;"",1,0)+IF(EE4234&lt;&gt;"",1,0)</f>
        <v>3</v>
      </c>
      <c r="BB4234" s="0" t="n">
        <f aca="false">AY4234*AX4234</f>
        <v>0</v>
      </c>
      <c r="CA4234" s="0" t="s">
        <v>155</v>
      </c>
      <c r="CP4234" s="0" t="s">
        <v>155</v>
      </c>
      <c r="DC4234" s="0" t="s">
        <v>155</v>
      </c>
      <c r="DN4234" s="0" t="s">
        <v>155</v>
      </c>
      <c r="DU4234" s="0" t="s">
        <v>155</v>
      </c>
      <c r="EA4234" s="0" t="s">
        <v>155</v>
      </c>
    </row>
    <row r="4235" customFormat="false" ht="13.8" hidden="false" customHeight="false" outlineLevel="0" collapsed="false">
      <c r="A4235" s="0" t="s">
        <v>16674</v>
      </c>
      <c r="B4235" s="0" t="n">
        <v>78</v>
      </c>
      <c r="C4235" s="0" t="n">
        <v>437931</v>
      </c>
      <c r="D4235" s="0" t="s">
        <v>16675</v>
      </c>
      <c r="E4235" s="0" t="s">
        <v>520</v>
      </c>
      <c r="F4235" s="0" t="str">
        <f aca="false">CONCATENATE(D4236," ",LEFT(I4236,4),"T=",AW4236,"D=",AX4236,"R=",AY4236,"M=",AZ4236,"L=",BA4236,"B=",BB4236)</f>
        <v>MARTIN 1946T=28D=0R=5M=0L=5B=0</v>
      </c>
      <c r="G4235" s="0" t="s">
        <v>307</v>
      </c>
      <c r="I4235" s="0" t="s">
        <v>10419</v>
      </c>
      <c r="J4235" s="0" t="s">
        <v>16672</v>
      </c>
      <c r="K4235" s="0" t="s">
        <v>143</v>
      </c>
      <c r="L4235" s="0" t="s">
        <v>174</v>
      </c>
      <c r="M4235" s="0" t="str">
        <f aca="false">RIGHT(N4235,LEN(N4235)-FIND(" ",N4235))</f>
        <v>PLAZA AVE NE</v>
      </c>
      <c r="N4235" s="0" t="s">
        <v>13084</v>
      </c>
      <c r="O4235" s="0" t="s">
        <v>4101</v>
      </c>
      <c r="P4235" s="0" t="s">
        <v>147</v>
      </c>
      <c r="Q4235" s="0" t="s">
        <v>148</v>
      </c>
      <c r="R4235" s="0" t="n">
        <v>44483</v>
      </c>
      <c r="AD4235" s="0" t="s">
        <v>149</v>
      </c>
      <c r="AE4235" s="0" t="s">
        <v>150</v>
      </c>
      <c r="AH4235" s="0" t="n">
        <v>14</v>
      </c>
      <c r="AI4235" s="0" t="n">
        <v>11</v>
      </c>
      <c r="AJ4235" s="0" t="s">
        <v>164</v>
      </c>
      <c r="AM4235" s="0" t="s">
        <v>165</v>
      </c>
      <c r="AN4235" s="0" t="s">
        <v>147</v>
      </c>
      <c r="AO4235" s="0" t="s">
        <v>261</v>
      </c>
      <c r="AP4235" s="0" t="s">
        <v>262</v>
      </c>
      <c r="AQ4235" s="0" t="n">
        <v>9</v>
      </c>
      <c r="AR4235" s="0" t="n">
        <v>64</v>
      </c>
      <c r="AS4235" s="0" t="n">
        <v>32</v>
      </c>
      <c r="AV4235" s="0" t="s">
        <v>154</v>
      </c>
      <c r="AW4235" s="0" t="n">
        <f aca="false">COUNTA($BC4235:$EG4235)</f>
        <v>29</v>
      </c>
      <c r="AX4235" s="0" t="n">
        <f aca="false">COUNTIF($BC4235:$EG4235,"D")</f>
        <v>0</v>
      </c>
      <c r="AY4235" s="0" t="n">
        <f aca="false">COUNTIF($BC4235:$EG4235,"R")</f>
        <v>6</v>
      </c>
      <c r="AZ4235" s="0" t="n">
        <f aca="false">IF(CC4235="D",1,0)+IF(CL4235="D",1,0)+IF(CW4235="D",1,0)+IF(DD4235="D",1,0)+IF(DJ4235="D",1,0)+IF(DO4235="D",1,0)+IF(DW4235="D",1,0)</f>
        <v>0</v>
      </c>
      <c r="BA4235" s="0" t="n">
        <f aca="false">IF(DH4235&lt;&gt;"",1,0)+IF(DI4235&lt;&gt;"",1,0)+IF(DK4235&lt;&gt;"",1,0)+IF(DM4235&lt;&gt;"",1,0)+IF(DN4235&lt;&gt;"",1,0)+IF(DO4235&lt;&gt;"",1,0)+IF(DQ4235&lt;&gt;"",1,0)+IF(DR4235&lt;&gt;"",1,0)+IF(DT4235&lt;&gt;"",1,0)+IF(DU4235&lt;&gt;"",1,0)+IF(DV4235&lt;&gt;"",1,0)+IF(DW4235&lt;&gt;"",1,0)+IF(DX4235&lt;&gt;"",1,0)+IF(DZ4235&lt;&gt;"",1,0)+IF(EA4235&lt;&gt;"",1,0)+IF(EB4235&lt;&gt;"",1,0)+IF(EE4235&lt;&gt;"",1,0)</f>
        <v>6</v>
      </c>
      <c r="BB4235" s="0" t="n">
        <f aca="false">AY4235*AX4235</f>
        <v>0</v>
      </c>
      <c r="BC4235" s="0" t="s">
        <v>155</v>
      </c>
      <c r="BD4235" s="0" t="s">
        <v>155</v>
      </c>
      <c r="BH4235" s="0" t="s">
        <v>155</v>
      </c>
      <c r="BJ4235" s="0" t="s">
        <v>155</v>
      </c>
      <c r="BK4235" s="0" t="s">
        <v>155</v>
      </c>
      <c r="BL4235" s="0" t="s">
        <v>155</v>
      </c>
      <c r="BP4235" s="0" t="s">
        <v>155</v>
      </c>
      <c r="BR4235" s="0" t="s">
        <v>155</v>
      </c>
      <c r="BS4235" s="0" t="s">
        <v>155</v>
      </c>
      <c r="CK4235" s="0" t="s">
        <v>155</v>
      </c>
      <c r="CN4235" s="0" t="s">
        <v>155</v>
      </c>
      <c r="CO4235" s="0" t="s">
        <v>174</v>
      </c>
      <c r="CP4235" s="0" t="s">
        <v>155</v>
      </c>
      <c r="CV4235" s="0" t="s">
        <v>155</v>
      </c>
      <c r="CY4235" s="0" t="s">
        <v>155</v>
      </c>
      <c r="CZ4235" s="0" t="s">
        <v>174</v>
      </c>
      <c r="DC4235" s="0" t="s">
        <v>155</v>
      </c>
      <c r="DF4235" s="0" t="s">
        <v>155</v>
      </c>
      <c r="DG4235" s="0" t="s">
        <v>174</v>
      </c>
      <c r="DI4235" s="0" t="s">
        <v>155</v>
      </c>
      <c r="DL4235" s="0" t="s">
        <v>155</v>
      </c>
      <c r="DM4235" s="0" t="s">
        <v>174</v>
      </c>
      <c r="DN4235" s="0" t="s">
        <v>155</v>
      </c>
      <c r="DS4235" s="0" t="s">
        <v>174</v>
      </c>
      <c r="DU4235" s="0" t="s">
        <v>155</v>
      </c>
      <c r="DX4235" s="0" t="s">
        <v>155</v>
      </c>
      <c r="EA4235" s="0" t="s">
        <v>155</v>
      </c>
      <c r="ED4235" s="0" t="s">
        <v>174</v>
      </c>
      <c r="EF4235" s="0" t="s">
        <v>155</v>
      </c>
    </row>
    <row r="4236" customFormat="false" ht="13.8" hidden="false" customHeight="false" outlineLevel="0" collapsed="false">
      <c r="A4236" s="0" t="s">
        <v>16676</v>
      </c>
      <c r="B4236" s="0" t="n">
        <v>78</v>
      </c>
      <c r="C4236" s="0" t="n">
        <v>246518</v>
      </c>
      <c r="D4236" s="0" t="s">
        <v>311</v>
      </c>
      <c r="E4236" s="0" t="s">
        <v>16677</v>
      </c>
      <c r="F4236" s="0" t="str">
        <f aca="false">CONCATENATE(D4237," ",LEFT(I4237,4),"T=",AW4237,"D=",AX4237,"R=",AY4237,"M=",AZ4237,"L=",BA4237,"B=",BB4237)</f>
        <v>GORANITIS 1990T=3D=0R=1M=0L=1B=0</v>
      </c>
      <c r="G4236" s="0" t="s">
        <v>200</v>
      </c>
      <c r="I4236" s="0" t="s">
        <v>16678</v>
      </c>
      <c r="J4236" s="0" t="s">
        <v>16679</v>
      </c>
      <c r="K4236" s="0" t="s">
        <v>143</v>
      </c>
      <c r="L4236" s="0" t="s">
        <v>174</v>
      </c>
      <c r="M4236" s="0" t="str">
        <f aca="false">RIGHT(N4236,LEN(N4236)-FIND(" ",N4236))</f>
        <v>MEADOW LN NE</v>
      </c>
      <c r="N4236" s="0" t="s">
        <v>1601</v>
      </c>
      <c r="O4236" s="0" t="s">
        <v>2555</v>
      </c>
      <c r="P4236" s="0" t="s">
        <v>147</v>
      </c>
      <c r="Q4236" s="0" t="s">
        <v>148</v>
      </c>
      <c r="R4236" s="0" t="n">
        <v>44483</v>
      </c>
      <c r="AD4236" s="0" t="s">
        <v>149</v>
      </c>
      <c r="AE4236" s="0" t="s">
        <v>150</v>
      </c>
      <c r="AH4236" s="0" t="n">
        <v>14</v>
      </c>
      <c r="AI4236" s="0" t="n">
        <v>11</v>
      </c>
      <c r="AJ4236" s="0" t="s">
        <v>164</v>
      </c>
      <c r="AM4236" s="0" t="s">
        <v>165</v>
      </c>
      <c r="AN4236" s="0" t="s">
        <v>147</v>
      </c>
      <c r="AO4236" s="0" t="s">
        <v>166</v>
      </c>
      <c r="AP4236" s="0" t="s">
        <v>167</v>
      </c>
      <c r="AQ4236" s="0" t="n">
        <v>9</v>
      </c>
      <c r="AR4236" s="0" t="n">
        <v>64</v>
      </c>
      <c r="AS4236" s="0" t="n">
        <v>32</v>
      </c>
      <c r="AV4236" s="0" t="s">
        <v>154</v>
      </c>
      <c r="AW4236" s="0" t="n">
        <f aca="false">COUNTA($BC4236:$EG4236)</f>
        <v>28</v>
      </c>
      <c r="AX4236" s="0" t="n">
        <f aca="false">COUNTIF($BC4236:$EG4236,"D")</f>
        <v>0</v>
      </c>
      <c r="AY4236" s="0" t="n">
        <f aca="false">COUNTIF($BC4236:$EG4236,"R")</f>
        <v>5</v>
      </c>
      <c r="AZ4236" s="0" t="n">
        <f aca="false">IF(CC4236="D",1,0)+IF(CL4236="D",1,0)+IF(CW4236="D",1,0)+IF(DD4236="D",1,0)+IF(DJ4236="D",1,0)+IF(DO4236="D",1,0)+IF(DW4236="D",1,0)</f>
        <v>0</v>
      </c>
      <c r="BA4236" s="0" t="n">
        <f aca="false">IF(DH4236&lt;&gt;"",1,0)+IF(DI4236&lt;&gt;"",1,0)+IF(DK4236&lt;&gt;"",1,0)+IF(DM4236&lt;&gt;"",1,0)+IF(DN4236&lt;&gt;"",1,0)+IF(DO4236&lt;&gt;"",1,0)+IF(DQ4236&lt;&gt;"",1,0)+IF(DR4236&lt;&gt;"",1,0)+IF(DT4236&lt;&gt;"",1,0)+IF(DU4236&lt;&gt;"",1,0)+IF(DV4236&lt;&gt;"",1,0)+IF(DW4236&lt;&gt;"",1,0)+IF(DX4236&lt;&gt;"",1,0)+IF(DZ4236&lt;&gt;"",1,0)+IF(EA4236&lt;&gt;"",1,0)+IF(EB4236&lt;&gt;"",1,0)+IF(EE4236&lt;&gt;"",1,0)</f>
        <v>5</v>
      </c>
      <c r="BB4236" s="0" t="n">
        <f aca="false">AY4236*AX4236</f>
        <v>0</v>
      </c>
      <c r="BD4236" s="0" t="s">
        <v>155</v>
      </c>
      <c r="BF4236" s="0" t="s">
        <v>155</v>
      </c>
      <c r="BH4236" s="0" t="s">
        <v>155</v>
      </c>
      <c r="BK4236" s="0" t="s">
        <v>155</v>
      </c>
      <c r="BL4236" s="0" t="s">
        <v>155</v>
      </c>
      <c r="BP4236" s="0" t="s">
        <v>155</v>
      </c>
      <c r="BR4236" s="0" t="s">
        <v>155</v>
      </c>
      <c r="BS4236" s="0" t="s">
        <v>155</v>
      </c>
      <c r="BY4236" s="0" t="s">
        <v>174</v>
      </c>
      <c r="CA4236" s="0" t="s">
        <v>155</v>
      </c>
      <c r="CG4236" s="0" t="s">
        <v>155</v>
      </c>
      <c r="CK4236" s="0" t="s">
        <v>155</v>
      </c>
      <c r="CN4236" s="0" t="s">
        <v>155</v>
      </c>
      <c r="CO4236" s="0" t="s">
        <v>174</v>
      </c>
      <c r="CP4236" s="0" t="s">
        <v>155</v>
      </c>
      <c r="CV4236" s="0" t="s">
        <v>155</v>
      </c>
      <c r="CY4236" s="0" t="s">
        <v>155</v>
      </c>
      <c r="CZ4236" s="0" t="s">
        <v>174</v>
      </c>
      <c r="DC4236" s="0" t="s">
        <v>155</v>
      </c>
      <c r="DF4236" s="0" t="s">
        <v>155</v>
      </c>
      <c r="DG4236" s="0" t="s">
        <v>174</v>
      </c>
      <c r="DI4236" s="0" t="s">
        <v>155</v>
      </c>
      <c r="DN4236" s="0" t="s">
        <v>155</v>
      </c>
      <c r="DU4236" s="0" t="s">
        <v>155</v>
      </c>
      <c r="DX4236" s="0" t="s">
        <v>155</v>
      </c>
      <c r="EA4236" s="0" t="s">
        <v>155</v>
      </c>
      <c r="ED4236" s="0" t="s">
        <v>174</v>
      </c>
      <c r="EF4236" s="0" t="s">
        <v>155</v>
      </c>
    </row>
    <row r="4237" customFormat="false" ht="13.8" hidden="false" customHeight="false" outlineLevel="0" collapsed="false">
      <c r="A4237" s="0" t="s">
        <v>16680</v>
      </c>
      <c r="B4237" s="0" t="n">
        <v>78</v>
      </c>
      <c r="C4237" s="0" t="n">
        <v>435034</v>
      </c>
      <c r="D4237" s="0" t="s">
        <v>4664</v>
      </c>
      <c r="E4237" s="0" t="s">
        <v>1102</v>
      </c>
      <c r="F4237" s="0" t="str">
        <f aca="false">CONCATENATE(D4238," ",LEFT(I4238,4),"T=",AW4238,"D=",AX4238,"R=",AY4238,"M=",AZ4238,"L=",BA4238,"B=",BB4238)</f>
        <v>DEAN 1967T=0D=0R=0M=0L=0B=0</v>
      </c>
      <c r="G4237" s="0" t="s">
        <v>231</v>
      </c>
      <c r="I4237" s="0" t="s">
        <v>16681</v>
      </c>
      <c r="J4237" s="0" t="s">
        <v>16679</v>
      </c>
      <c r="K4237" s="0" t="s">
        <v>143</v>
      </c>
      <c r="L4237" s="0" t="s">
        <v>174</v>
      </c>
      <c r="M4237" s="0" t="str">
        <f aca="false">RIGHT(N4237,LEN(N4237)-FIND(" ",N4237))</f>
        <v>ROBERTS LN NE</v>
      </c>
      <c r="N4237" s="0" t="s">
        <v>15952</v>
      </c>
      <c r="P4237" s="0" t="s">
        <v>147</v>
      </c>
      <c r="Q4237" s="0" t="s">
        <v>148</v>
      </c>
      <c r="R4237" s="0" t="n">
        <v>44483</v>
      </c>
      <c r="AD4237" s="0" t="s">
        <v>149</v>
      </c>
      <c r="AE4237" s="0" t="s">
        <v>150</v>
      </c>
      <c r="AH4237" s="0" t="n">
        <v>14</v>
      </c>
      <c r="AI4237" s="0" t="n">
        <v>11</v>
      </c>
      <c r="AJ4237" s="0" t="s">
        <v>164</v>
      </c>
      <c r="AM4237" s="0" t="s">
        <v>165</v>
      </c>
      <c r="AN4237" s="0" t="s">
        <v>147</v>
      </c>
      <c r="AO4237" s="0" t="s">
        <v>166</v>
      </c>
      <c r="AP4237" s="0" t="s">
        <v>167</v>
      </c>
      <c r="AQ4237" s="0" t="n">
        <v>9</v>
      </c>
      <c r="AR4237" s="0" t="n">
        <v>64</v>
      </c>
      <c r="AS4237" s="0" t="n">
        <v>32</v>
      </c>
      <c r="AV4237" s="0" t="s">
        <v>154</v>
      </c>
      <c r="AW4237" s="0" t="n">
        <f aca="false">COUNTA($BC4237:$EG4237)</f>
        <v>3</v>
      </c>
      <c r="AX4237" s="0" t="n">
        <f aca="false">COUNTIF($BC4237:$EG4237,"D")</f>
        <v>0</v>
      </c>
      <c r="AY4237" s="0" t="n">
        <f aca="false">COUNTIF($BC4237:$EG4237,"R")</f>
        <v>1</v>
      </c>
      <c r="AZ4237" s="0" t="n">
        <f aca="false">IF(CC4237="D",1,0)+IF(CL4237="D",1,0)+IF(CW4237="D",1,0)+IF(DD4237="D",1,0)+IF(DJ4237="D",1,0)+IF(DO4237="D",1,0)+IF(DW4237="D",1,0)</f>
        <v>0</v>
      </c>
      <c r="BA4237" s="0" t="n">
        <f aca="false">IF(DH4237&lt;&gt;"",1,0)+IF(DI4237&lt;&gt;"",1,0)+IF(DK4237&lt;&gt;"",1,0)+IF(DM4237&lt;&gt;"",1,0)+IF(DN4237&lt;&gt;"",1,0)+IF(DO4237&lt;&gt;"",1,0)+IF(DQ4237&lt;&gt;"",1,0)+IF(DR4237&lt;&gt;"",1,0)+IF(DT4237&lt;&gt;"",1,0)+IF(DU4237&lt;&gt;"",1,0)+IF(DV4237&lt;&gt;"",1,0)+IF(DW4237&lt;&gt;"",1,0)+IF(DX4237&lt;&gt;"",1,0)+IF(DZ4237&lt;&gt;"",1,0)+IF(EA4237&lt;&gt;"",1,0)+IF(EB4237&lt;&gt;"",1,0)+IF(EE4237&lt;&gt;"",1,0)</f>
        <v>1</v>
      </c>
      <c r="BB4237" s="0" t="n">
        <f aca="false">AY4237*AX4237</f>
        <v>0</v>
      </c>
      <c r="DN4237" s="0" t="s">
        <v>155</v>
      </c>
      <c r="DS4237" s="0" t="s">
        <v>174</v>
      </c>
      <c r="EF4237" s="0" t="s">
        <v>155</v>
      </c>
    </row>
    <row r="4238" customFormat="false" ht="13.8" hidden="false" customHeight="false" outlineLevel="0" collapsed="false">
      <c r="A4238" s="0" t="s">
        <v>16682</v>
      </c>
      <c r="B4238" s="0" t="n">
        <v>78</v>
      </c>
      <c r="C4238" s="0" t="n">
        <v>463840</v>
      </c>
      <c r="D4238" s="0" t="s">
        <v>3245</v>
      </c>
      <c r="E4238" s="0" t="s">
        <v>318</v>
      </c>
      <c r="F4238" s="0" t="str">
        <f aca="false">CONCATENATE(D4239," ",LEFT(I4239,4),"T=",AW4239,"D=",AX4239,"R=",AY4239,"M=",AZ4239,"L=",BA4239,"B=",BB4239)</f>
        <v>GREENAWALT 1991T=4D=0R=1M=0L=1B=0</v>
      </c>
      <c r="G4238" s="0" t="s">
        <v>1011</v>
      </c>
      <c r="I4238" s="0" t="s">
        <v>16683</v>
      </c>
      <c r="J4238" s="0" t="s">
        <v>16684</v>
      </c>
      <c r="K4238" s="0" t="s">
        <v>143</v>
      </c>
      <c r="M4238" s="0" t="str">
        <f aca="false">RIGHT(N4238,LEN(N4238)-FIND(" ",N4238))</f>
        <v>PLAZA AVE NE</v>
      </c>
      <c r="N4238" s="0" t="s">
        <v>931</v>
      </c>
      <c r="O4238" s="0" t="s">
        <v>16685</v>
      </c>
      <c r="P4238" s="0" t="s">
        <v>147</v>
      </c>
      <c r="Q4238" s="0" t="s">
        <v>148</v>
      </c>
      <c r="R4238" s="0" t="n">
        <v>44483</v>
      </c>
      <c r="AD4238" s="0" t="s">
        <v>149</v>
      </c>
      <c r="AE4238" s="0" t="s">
        <v>150</v>
      </c>
      <c r="AH4238" s="0" t="n">
        <v>14</v>
      </c>
      <c r="AI4238" s="0" t="n">
        <v>11</v>
      </c>
      <c r="AJ4238" s="0" t="s">
        <v>164</v>
      </c>
      <c r="AM4238" s="0" t="s">
        <v>165</v>
      </c>
      <c r="AN4238" s="0" t="s">
        <v>147</v>
      </c>
      <c r="AO4238" s="0" t="s">
        <v>261</v>
      </c>
      <c r="AP4238" s="0" t="s">
        <v>262</v>
      </c>
      <c r="AQ4238" s="0" t="n">
        <v>9</v>
      </c>
      <c r="AR4238" s="0" t="n">
        <v>64</v>
      </c>
      <c r="AS4238" s="0" t="n">
        <v>32</v>
      </c>
      <c r="AV4238" s="0" t="s">
        <v>154</v>
      </c>
      <c r="AW4238" s="0" t="n">
        <f aca="false">COUNTA($BC4238:$EG4238)</f>
        <v>0</v>
      </c>
      <c r="AX4238" s="0" t="n">
        <f aca="false">COUNTIF($BC4238:$EG4238,"D")</f>
        <v>0</v>
      </c>
      <c r="AY4238" s="0" t="n">
        <f aca="false">COUNTIF($BC4238:$EG4238,"R")</f>
        <v>0</v>
      </c>
      <c r="AZ4238" s="0" t="n">
        <f aca="false">IF(CC4238="D",1,0)+IF(CL4238="D",1,0)+IF(CW4238="D",1,0)+IF(DD4238="D",1,0)+IF(DJ4238="D",1,0)+IF(DO4238="D",1,0)+IF(DW4238="D",1,0)</f>
        <v>0</v>
      </c>
      <c r="BA4238" s="0" t="n">
        <f aca="false">IF(DH4238&lt;&gt;"",1,0)+IF(DI4238&lt;&gt;"",1,0)+IF(DK4238&lt;&gt;"",1,0)+IF(DM4238&lt;&gt;"",1,0)+IF(DN4238&lt;&gt;"",1,0)+IF(DO4238&lt;&gt;"",1,0)+IF(DQ4238&lt;&gt;"",1,0)+IF(DR4238&lt;&gt;"",1,0)+IF(DT4238&lt;&gt;"",1,0)+IF(DU4238&lt;&gt;"",1,0)+IF(DV4238&lt;&gt;"",1,0)+IF(DW4238&lt;&gt;"",1,0)+IF(DX4238&lt;&gt;"",1,0)+IF(DZ4238&lt;&gt;"",1,0)+IF(EA4238&lt;&gt;"",1,0)+IF(EB4238&lt;&gt;"",1,0)+IF(EE4238&lt;&gt;"",1,0)</f>
        <v>0</v>
      </c>
      <c r="BB4238" s="0" t="n">
        <f aca="false">AY4238*AX4238</f>
        <v>0</v>
      </c>
    </row>
    <row r="4239" customFormat="false" ht="13.8" hidden="false" customHeight="false" outlineLevel="0" collapsed="false">
      <c r="A4239" s="0" t="s">
        <v>16686</v>
      </c>
      <c r="B4239" s="0" t="n">
        <v>78</v>
      </c>
      <c r="C4239" s="0" t="n">
        <v>484470</v>
      </c>
      <c r="D4239" s="0" t="s">
        <v>16687</v>
      </c>
      <c r="E4239" s="0" t="s">
        <v>16688</v>
      </c>
      <c r="F4239" s="0" t="str">
        <f aca="false">CONCATENATE(D4240," ",LEFT(I4240,4),"T=",AW4240,"D=",AX4240,"R=",AY4240,"M=",AZ4240,"L=",BA4240,"B=",BB4240)</f>
        <v>KASSOS 2003T=0D=0R=0M=0L=0B=0</v>
      </c>
      <c r="G4239" s="0" t="s">
        <v>144</v>
      </c>
      <c r="I4239" s="0" t="s">
        <v>16689</v>
      </c>
      <c r="J4239" s="0" t="s">
        <v>16684</v>
      </c>
      <c r="K4239" s="0" t="s">
        <v>143</v>
      </c>
      <c r="M4239" s="0" t="str">
        <f aca="false">RIGHT(N4239,LEN(N4239)-FIND(" ",N4239))</f>
        <v>GENESEE AVE NE</v>
      </c>
      <c r="N4239" s="0" t="s">
        <v>16690</v>
      </c>
      <c r="P4239" s="0" t="s">
        <v>147</v>
      </c>
      <c r="Q4239" s="0" t="s">
        <v>148</v>
      </c>
      <c r="R4239" s="0" t="n">
        <v>44483</v>
      </c>
      <c r="AD4239" s="0" t="s">
        <v>149</v>
      </c>
      <c r="AE4239" s="0" t="s">
        <v>150</v>
      </c>
      <c r="AF4239" s="0" t="s">
        <v>151</v>
      </c>
      <c r="AH4239" s="0" t="n">
        <v>14</v>
      </c>
      <c r="AI4239" s="0" t="n">
        <v>11</v>
      </c>
      <c r="AN4239" s="0" t="s">
        <v>147</v>
      </c>
      <c r="AO4239" s="0" t="s">
        <v>189</v>
      </c>
      <c r="AP4239" s="0" t="s">
        <v>190</v>
      </c>
      <c r="AQ4239" s="0" t="n">
        <v>9</v>
      </c>
      <c r="AR4239" s="0" t="n">
        <v>64</v>
      </c>
      <c r="AS4239" s="0" t="n">
        <v>32</v>
      </c>
      <c r="AV4239" s="0" t="s">
        <v>154</v>
      </c>
      <c r="AW4239" s="0" t="n">
        <f aca="false">COUNTA($BC4239:$EG4239)</f>
        <v>4</v>
      </c>
      <c r="AX4239" s="0" t="n">
        <f aca="false">COUNTIF($BC4239:$EG4239,"D")</f>
        <v>0</v>
      </c>
      <c r="AY4239" s="0" t="n">
        <f aca="false">COUNTIF($BC4239:$EG4239,"R")</f>
        <v>1</v>
      </c>
      <c r="AZ4239" s="0" t="n">
        <f aca="false">IF(CC4239="D",1,0)+IF(CL4239="D",1,0)+IF(CW4239="D",1,0)+IF(DD4239="D",1,0)+IF(DJ4239="D",1,0)+IF(DO4239="D",1,0)+IF(DW4239="D",1,0)</f>
        <v>0</v>
      </c>
      <c r="BA4239" s="0" t="n">
        <f aca="false">IF(DH4239&lt;&gt;"",1,0)+IF(DI4239&lt;&gt;"",1,0)+IF(DK4239&lt;&gt;"",1,0)+IF(DM4239&lt;&gt;"",1,0)+IF(DN4239&lt;&gt;"",1,0)+IF(DO4239&lt;&gt;"",1,0)+IF(DQ4239&lt;&gt;"",1,0)+IF(DR4239&lt;&gt;"",1,0)+IF(DT4239&lt;&gt;"",1,0)+IF(DU4239&lt;&gt;"",1,0)+IF(DV4239&lt;&gt;"",1,0)+IF(DW4239&lt;&gt;"",1,0)+IF(DX4239&lt;&gt;"",1,0)+IF(DZ4239&lt;&gt;"",1,0)+IF(EA4239&lt;&gt;"",1,0)+IF(EB4239&lt;&gt;"",1,0)+IF(EE4239&lt;&gt;"",1,0)</f>
        <v>1</v>
      </c>
      <c r="BB4239" s="0" t="n">
        <f aca="false">AY4239*AX4239</f>
        <v>0</v>
      </c>
      <c r="CH4239" s="0" t="s">
        <v>174</v>
      </c>
      <c r="CP4239" s="0" t="s">
        <v>155</v>
      </c>
      <c r="DC4239" s="0" t="s">
        <v>155</v>
      </c>
      <c r="DN4239" s="0" t="s">
        <v>155</v>
      </c>
    </row>
    <row r="4240" customFormat="false" ht="13.8" hidden="false" customHeight="false" outlineLevel="0" collapsed="false">
      <c r="A4240" s="0" t="s">
        <v>16691</v>
      </c>
      <c r="B4240" s="0" t="n">
        <v>78</v>
      </c>
      <c r="C4240" s="0" t="n">
        <v>484643</v>
      </c>
      <c r="D4240" s="0" t="s">
        <v>3197</v>
      </c>
      <c r="E4240" s="0" t="s">
        <v>1368</v>
      </c>
      <c r="F4240" s="0" t="str">
        <f aca="false">CONCATENATE(D4241," ",LEFT(I4241,4),"T=",AW4241,"D=",AX4241,"R=",AY4241,"M=",AZ4241,"L=",BA4241,"B=",BB4241)</f>
        <v>LEWIS 1969T=4D=0R=0M=0L=1B=0</v>
      </c>
      <c r="G4240" s="0" t="s">
        <v>3048</v>
      </c>
      <c r="I4240" s="0" t="s">
        <v>16634</v>
      </c>
      <c r="J4240" s="0" t="s">
        <v>16684</v>
      </c>
      <c r="K4240" s="0" t="s">
        <v>143</v>
      </c>
      <c r="M4240" s="0" t="str">
        <f aca="false">RIGHT(N4240,LEN(N4240)-FIND(" ",N4240))</f>
        <v>PERKINSWOOD BLVD NE</v>
      </c>
      <c r="N4240" s="0" t="s">
        <v>3198</v>
      </c>
      <c r="P4240" s="0" t="s">
        <v>147</v>
      </c>
      <c r="Q4240" s="0" t="s">
        <v>148</v>
      </c>
      <c r="R4240" s="0" t="n">
        <v>44483</v>
      </c>
      <c r="AD4240" s="0" t="s">
        <v>149</v>
      </c>
      <c r="AE4240" s="0" t="s">
        <v>150</v>
      </c>
      <c r="AF4240" s="0" t="s">
        <v>151</v>
      </c>
      <c r="AH4240" s="0" t="n">
        <v>14</v>
      </c>
      <c r="AI4240" s="0" t="n">
        <v>11</v>
      </c>
      <c r="AN4240" s="0" t="s">
        <v>147</v>
      </c>
      <c r="AO4240" s="0" t="s">
        <v>176</v>
      </c>
      <c r="AP4240" s="0" t="s">
        <v>177</v>
      </c>
      <c r="AQ4240" s="0" t="n">
        <v>9</v>
      </c>
      <c r="AR4240" s="0" t="n">
        <v>64</v>
      </c>
      <c r="AS4240" s="0" t="n">
        <v>32</v>
      </c>
      <c r="AV4240" s="0" t="s">
        <v>154</v>
      </c>
      <c r="AW4240" s="0" t="n">
        <f aca="false">COUNTA($BC4240:$EG4240)</f>
        <v>0</v>
      </c>
      <c r="AX4240" s="0" t="n">
        <f aca="false">COUNTIF($BC4240:$EG4240,"D")</f>
        <v>0</v>
      </c>
      <c r="AY4240" s="0" t="n">
        <f aca="false">COUNTIF($BC4240:$EG4240,"R")</f>
        <v>0</v>
      </c>
      <c r="AZ4240" s="0" t="n">
        <f aca="false">IF(CC4240="D",1,0)+IF(CL4240="D",1,0)+IF(CW4240="D",1,0)+IF(DD4240="D",1,0)+IF(DJ4240="D",1,0)+IF(DO4240="D",1,0)+IF(DW4240="D",1,0)</f>
        <v>0</v>
      </c>
      <c r="BA4240" s="0" t="n">
        <f aca="false">IF(DH4240&lt;&gt;"",1,0)+IF(DI4240&lt;&gt;"",1,0)+IF(DK4240&lt;&gt;"",1,0)+IF(DM4240&lt;&gt;"",1,0)+IF(DN4240&lt;&gt;"",1,0)+IF(DO4240&lt;&gt;"",1,0)+IF(DQ4240&lt;&gt;"",1,0)+IF(DR4240&lt;&gt;"",1,0)+IF(DT4240&lt;&gt;"",1,0)+IF(DU4240&lt;&gt;"",1,0)+IF(DV4240&lt;&gt;"",1,0)+IF(DW4240&lt;&gt;"",1,0)+IF(DX4240&lt;&gt;"",1,0)+IF(DZ4240&lt;&gt;"",1,0)+IF(EA4240&lt;&gt;"",1,0)+IF(EB4240&lt;&gt;"",1,0)+IF(EE4240&lt;&gt;"",1,0)</f>
        <v>0</v>
      </c>
      <c r="BB4240" s="0" t="n">
        <f aca="false">AY4240*AX4240</f>
        <v>0</v>
      </c>
    </row>
    <row r="4241" customFormat="false" ht="13.8" hidden="false" customHeight="false" outlineLevel="0" collapsed="false">
      <c r="A4241" s="0" t="s">
        <v>16692</v>
      </c>
      <c r="B4241" s="0" t="n">
        <v>78</v>
      </c>
      <c r="C4241" s="0" t="n">
        <v>384044</v>
      </c>
      <c r="D4241" s="0" t="s">
        <v>219</v>
      </c>
      <c r="E4241" s="0" t="s">
        <v>301</v>
      </c>
      <c r="F4241" s="0" t="str">
        <f aca="false">CONCATENATE(D4242," ",LEFT(I4242,4),"T=",AW4242,"D=",AX4242,"R=",AY4242,"M=",AZ4242,"L=",BA4242,"B=",BB4242)</f>
        <v>THOMAS 1963T=8D=0R=0M=0L=3B=0</v>
      </c>
      <c r="G4241" s="0" t="s">
        <v>16693</v>
      </c>
      <c r="H4241" s="0" t="s">
        <v>1121</v>
      </c>
      <c r="I4241" s="0" t="s">
        <v>16694</v>
      </c>
      <c r="J4241" s="0" t="s">
        <v>16684</v>
      </c>
      <c r="K4241" s="0" t="s">
        <v>143</v>
      </c>
      <c r="M4241" s="0" t="str">
        <f aca="false">RIGHT(N4241,LEN(N4241)-FIND(" ",N4241))</f>
        <v>CITADEL DR NE</v>
      </c>
      <c r="N4241" s="0" t="s">
        <v>11366</v>
      </c>
      <c r="P4241" s="0" t="s">
        <v>147</v>
      </c>
      <c r="Q4241" s="0" t="s">
        <v>148</v>
      </c>
      <c r="R4241" s="0" t="n">
        <v>44483</v>
      </c>
      <c r="AD4241" s="0" t="s">
        <v>149</v>
      </c>
      <c r="AE4241" s="0" t="s">
        <v>150</v>
      </c>
      <c r="AH4241" s="0" t="n">
        <v>14</v>
      </c>
      <c r="AI4241" s="0" t="n">
        <v>11</v>
      </c>
      <c r="AJ4241" s="0" t="s">
        <v>164</v>
      </c>
      <c r="AM4241" s="0" t="s">
        <v>165</v>
      </c>
      <c r="AN4241" s="0" t="s">
        <v>147</v>
      </c>
      <c r="AO4241" s="0" t="s">
        <v>166</v>
      </c>
      <c r="AP4241" s="0" t="s">
        <v>167</v>
      </c>
      <c r="AQ4241" s="0" t="n">
        <v>9</v>
      </c>
      <c r="AR4241" s="0" t="n">
        <v>64</v>
      </c>
      <c r="AS4241" s="0" t="n">
        <v>32</v>
      </c>
      <c r="AV4241" s="0" t="s">
        <v>154</v>
      </c>
      <c r="AW4241" s="0" t="n">
        <f aca="false">COUNTA($BC4241:$EG4241)</f>
        <v>4</v>
      </c>
      <c r="AX4241" s="0" t="n">
        <f aca="false">COUNTIF($BC4241:$EG4241,"D")</f>
        <v>0</v>
      </c>
      <c r="AY4241" s="0" t="n">
        <f aca="false">COUNTIF($BC4241:$EG4241,"R")</f>
        <v>0</v>
      </c>
      <c r="AZ4241" s="0" t="n">
        <f aca="false">IF(CC4241="D",1,0)+IF(CL4241="D",1,0)+IF(CW4241="D",1,0)+IF(DD4241="D",1,0)+IF(DJ4241="D",1,0)+IF(DO4241="D",1,0)+IF(DW4241="D",1,0)</f>
        <v>0</v>
      </c>
      <c r="BA4241" s="0" t="n">
        <f aca="false">IF(DH4241&lt;&gt;"",1,0)+IF(DI4241&lt;&gt;"",1,0)+IF(DK4241&lt;&gt;"",1,0)+IF(DM4241&lt;&gt;"",1,0)+IF(DN4241&lt;&gt;"",1,0)+IF(DO4241&lt;&gt;"",1,0)+IF(DQ4241&lt;&gt;"",1,0)+IF(DR4241&lt;&gt;"",1,0)+IF(DT4241&lt;&gt;"",1,0)+IF(DU4241&lt;&gt;"",1,0)+IF(DV4241&lt;&gt;"",1,0)+IF(DW4241&lt;&gt;"",1,0)+IF(DX4241&lt;&gt;"",1,0)+IF(DZ4241&lt;&gt;"",1,0)+IF(EA4241&lt;&gt;"",1,0)+IF(EB4241&lt;&gt;"",1,0)+IF(EE4241&lt;&gt;"",1,0)</f>
        <v>1</v>
      </c>
      <c r="BB4241" s="0" t="n">
        <f aca="false">AY4241*AX4241</f>
        <v>0</v>
      </c>
      <c r="CP4241" s="0" t="s">
        <v>155</v>
      </c>
      <c r="CT4241" s="0" t="s">
        <v>155</v>
      </c>
      <c r="DN4241" s="0" t="s">
        <v>155</v>
      </c>
      <c r="EF4241" s="0" t="s">
        <v>155</v>
      </c>
    </row>
    <row r="4242" customFormat="false" ht="13.8" hidden="false" customHeight="false" outlineLevel="0" collapsed="false">
      <c r="A4242" s="0" t="s">
        <v>16695</v>
      </c>
      <c r="B4242" s="0" t="n">
        <v>78</v>
      </c>
      <c r="C4242" s="0" t="n">
        <v>139350</v>
      </c>
      <c r="D4242" s="0" t="s">
        <v>465</v>
      </c>
      <c r="E4242" s="0" t="s">
        <v>1967</v>
      </c>
      <c r="F4242" s="0" t="str">
        <f aca="false">CONCATENATE(D4243," ",LEFT(I4243,4),"T=",AW4243,"D=",AX4243,"R=",AY4243,"M=",AZ4243,"L=",BA4243,"B=",BB4243)</f>
        <v>CLINE 2001T=1D=0R=0M=0L=0B=0</v>
      </c>
      <c r="I4242" s="0" t="s">
        <v>11160</v>
      </c>
      <c r="J4242" s="0" t="s">
        <v>16696</v>
      </c>
      <c r="K4242" s="0" t="s">
        <v>143</v>
      </c>
      <c r="M4242" s="0" t="str">
        <f aca="false">RIGHT(N4242,LEN(N4242)-FIND(" ",N4242))</f>
        <v>PERKINSWOOD BLVD NE</v>
      </c>
      <c r="N4242" s="0" t="s">
        <v>5656</v>
      </c>
      <c r="O4242" s="0" t="s">
        <v>16697</v>
      </c>
      <c r="P4242" s="0" t="s">
        <v>147</v>
      </c>
      <c r="Q4242" s="0" t="s">
        <v>148</v>
      </c>
      <c r="R4242" s="0" t="n">
        <v>44483</v>
      </c>
      <c r="AD4242" s="0" t="s">
        <v>149</v>
      </c>
      <c r="AE4242" s="0" t="s">
        <v>150</v>
      </c>
      <c r="AF4242" s="0" t="s">
        <v>151</v>
      </c>
      <c r="AH4242" s="0" t="n">
        <v>14</v>
      </c>
      <c r="AI4242" s="0" t="n">
        <v>11</v>
      </c>
      <c r="AN4242" s="0" t="s">
        <v>147</v>
      </c>
      <c r="AO4242" s="0" t="s">
        <v>152</v>
      </c>
      <c r="AP4242" s="0" t="s">
        <v>153</v>
      </c>
      <c r="AQ4242" s="0" t="n">
        <v>9</v>
      </c>
      <c r="AR4242" s="0" t="n">
        <v>64</v>
      </c>
      <c r="AS4242" s="0" t="n">
        <v>32</v>
      </c>
      <c r="AV4242" s="0" t="s">
        <v>154</v>
      </c>
      <c r="AW4242" s="0" t="n">
        <f aca="false">COUNTA($BC4242:$EG4242)</f>
        <v>8</v>
      </c>
      <c r="AX4242" s="0" t="n">
        <f aca="false">COUNTIF($BC4242:$EG4242,"D")</f>
        <v>0</v>
      </c>
      <c r="AY4242" s="0" t="n">
        <f aca="false">COUNTIF($BC4242:$EG4242,"R")</f>
        <v>0</v>
      </c>
      <c r="AZ4242" s="0" t="n">
        <f aca="false">IF(CC4242="D",1,0)+IF(CL4242="D",1,0)+IF(CW4242="D",1,0)+IF(DD4242="D",1,0)+IF(DJ4242="D",1,0)+IF(DO4242="D",1,0)+IF(DW4242="D",1,0)</f>
        <v>0</v>
      </c>
      <c r="BA4242" s="0" t="n">
        <f aca="false">IF(DH4242&lt;&gt;"",1,0)+IF(DI4242&lt;&gt;"",1,0)+IF(DK4242&lt;&gt;"",1,0)+IF(DM4242&lt;&gt;"",1,0)+IF(DN4242&lt;&gt;"",1,0)+IF(DO4242&lt;&gt;"",1,0)+IF(DQ4242&lt;&gt;"",1,0)+IF(DR4242&lt;&gt;"",1,0)+IF(DT4242&lt;&gt;"",1,0)+IF(DU4242&lt;&gt;"",1,0)+IF(DV4242&lt;&gt;"",1,0)+IF(DW4242&lt;&gt;"",1,0)+IF(DX4242&lt;&gt;"",1,0)+IF(DZ4242&lt;&gt;"",1,0)+IF(EA4242&lt;&gt;"",1,0)+IF(EB4242&lt;&gt;"",1,0)+IF(EE4242&lt;&gt;"",1,0)</f>
        <v>3</v>
      </c>
      <c r="BB4242" s="0" t="n">
        <f aca="false">AY4242*AX4242</f>
        <v>0</v>
      </c>
      <c r="BD4242" s="0" t="s">
        <v>155</v>
      </c>
      <c r="BL4242" s="0" t="s">
        <v>155</v>
      </c>
      <c r="CA4242" s="0" t="s">
        <v>155</v>
      </c>
      <c r="DC4242" s="0" t="s">
        <v>155</v>
      </c>
      <c r="DI4242" s="0" t="s">
        <v>155</v>
      </c>
      <c r="DN4242" s="0" t="s">
        <v>155</v>
      </c>
      <c r="DU4242" s="0" t="s">
        <v>155</v>
      </c>
      <c r="EF4242" s="0" t="s">
        <v>155</v>
      </c>
    </row>
    <row r="4243" customFormat="false" ht="13.8" hidden="false" customHeight="false" outlineLevel="0" collapsed="false">
      <c r="A4243" s="0" t="s">
        <v>16698</v>
      </c>
      <c r="B4243" s="0" t="n">
        <v>78</v>
      </c>
      <c r="C4243" s="0" t="n">
        <v>484605</v>
      </c>
      <c r="D4243" s="0" t="s">
        <v>2316</v>
      </c>
      <c r="E4243" s="0" t="s">
        <v>2727</v>
      </c>
      <c r="F4243" s="0" t="str">
        <f aca="false">CONCATENATE(D4244," ",LEFT(I4244,4),"T=",AW4244,"D=",AX4244,"R=",AY4244,"M=",AZ4244,"L=",BA4244,"B=",BB4244)</f>
        <v>BRETSIK 1998T=1D=0R=0M=0L=0B=0</v>
      </c>
      <c r="G4243" s="0" t="s">
        <v>725</v>
      </c>
      <c r="I4243" s="0" t="s">
        <v>16699</v>
      </c>
      <c r="J4243" s="0" t="s">
        <v>6930</v>
      </c>
      <c r="K4243" s="0" t="s">
        <v>143</v>
      </c>
      <c r="M4243" s="0" t="str">
        <f aca="false">RIGHT(N4243,LEN(N4243)-FIND(" ",N4243))</f>
        <v>FAIRMOUNT AVE NE</v>
      </c>
      <c r="N4243" s="0" t="s">
        <v>16700</v>
      </c>
      <c r="P4243" s="0" t="s">
        <v>147</v>
      </c>
      <c r="Q4243" s="0" t="s">
        <v>148</v>
      </c>
      <c r="R4243" s="0" t="n">
        <v>44483</v>
      </c>
      <c r="AD4243" s="0" t="s">
        <v>149</v>
      </c>
      <c r="AE4243" s="0" t="s">
        <v>150</v>
      </c>
      <c r="AF4243" s="0" t="s">
        <v>151</v>
      </c>
      <c r="AH4243" s="0" t="n">
        <v>14</v>
      </c>
      <c r="AI4243" s="0" t="n">
        <v>11</v>
      </c>
      <c r="AN4243" s="0" t="s">
        <v>147</v>
      </c>
      <c r="AO4243" s="0" t="s">
        <v>152</v>
      </c>
      <c r="AP4243" s="0" t="s">
        <v>153</v>
      </c>
      <c r="AQ4243" s="0" t="n">
        <v>9</v>
      </c>
      <c r="AR4243" s="0" t="n">
        <v>64</v>
      </c>
      <c r="AS4243" s="0" t="n">
        <v>32</v>
      </c>
      <c r="AV4243" s="0" t="s">
        <v>154</v>
      </c>
      <c r="AW4243" s="0" t="n">
        <f aca="false">COUNTA($BC4243:$EG4243)</f>
        <v>1</v>
      </c>
      <c r="AX4243" s="0" t="n">
        <f aca="false">COUNTIF($BC4243:$EG4243,"D")</f>
        <v>0</v>
      </c>
      <c r="AY4243" s="0" t="n">
        <f aca="false">COUNTIF($BC4243:$EG4243,"R")</f>
        <v>0</v>
      </c>
      <c r="AZ4243" s="0" t="n">
        <f aca="false">IF(CC4243="D",1,0)+IF(CL4243="D",1,0)+IF(CW4243="D",1,0)+IF(DD4243="D",1,0)+IF(DJ4243="D",1,0)+IF(DO4243="D",1,0)+IF(DW4243="D",1,0)</f>
        <v>0</v>
      </c>
      <c r="BA4243" s="0" t="n">
        <f aca="false">IF(DH4243&lt;&gt;"",1,0)+IF(DI4243&lt;&gt;"",1,0)+IF(DK4243&lt;&gt;"",1,0)+IF(DM4243&lt;&gt;"",1,0)+IF(DN4243&lt;&gt;"",1,0)+IF(DO4243&lt;&gt;"",1,0)+IF(DQ4243&lt;&gt;"",1,0)+IF(DR4243&lt;&gt;"",1,0)+IF(DT4243&lt;&gt;"",1,0)+IF(DU4243&lt;&gt;"",1,0)+IF(DV4243&lt;&gt;"",1,0)+IF(DW4243&lt;&gt;"",1,0)+IF(DX4243&lt;&gt;"",1,0)+IF(DZ4243&lt;&gt;"",1,0)+IF(EA4243&lt;&gt;"",1,0)+IF(EB4243&lt;&gt;"",1,0)+IF(EE4243&lt;&gt;"",1,0)</f>
        <v>0</v>
      </c>
      <c r="BB4243" s="0" t="n">
        <f aca="false">AY4243*AX4243</f>
        <v>0</v>
      </c>
      <c r="EF4243" s="0" t="s">
        <v>155</v>
      </c>
    </row>
    <row r="4244" customFormat="false" ht="13.8" hidden="false" customHeight="false" outlineLevel="0" collapsed="false">
      <c r="A4244" s="0" t="s">
        <v>16701</v>
      </c>
      <c r="B4244" s="0" t="n">
        <v>78</v>
      </c>
      <c r="C4244" s="0" t="n">
        <v>414578</v>
      </c>
      <c r="D4244" s="0" t="s">
        <v>16702</v>
      </c>
      <c r="E4244" s="0" t="s">
        <v>12442</v>
      </c>
      <c r="F4244" s="0" t="str">
        <f aca="false">CONCATENATE(D4245," ",LEFT(I4245,4),"T=",AW4245,"D=",AX4245,"R=",AY4245,"M=",AZ4245,"L=",BA4245,"B=",BB4245)</f>
        <v>CLINE 2003T=1D=0R=0M=0L=0B=0</v>
      </c>
      <c r="G4244" s="0" t="s">
        <v>144</v>
      </c>
      <c r="I4244" s="0" t="s">
        <v>4775</v>
      </c>
      <c r="J4244" s="0" t="s">
        <v>6934</v>
      </c>
      <c r="K4244" s="0" t="s">
        <v>143</v>
      </c>
      <c r="M4244" s="0" t="str">
        <f aca="false">RIGHT(N4244,LEN(N4244)-FIND(" ",N4244))</f>
        <v>ELM RD NE</v>
      </c>
      <c r="N4244" s="0" t="s">
        <v>16703</v>
      </c>
      <c r="P4244" s="0" t="s">
        <v>147</v>
      </c>
      <c r="Q4244" s="0" t="s">
        <v>148</v>
      </c>
      <c r="R4244" s="0" t="n">
        <v>44483</v>
      </c>
      <c r="AD4244" s="0" t="s">
        <v>149</v>
      </c>
      <c r="AE4244" s="0" t="s">
        <v>150</v>
      </c>
      <c r="AF4244" s="0" t="s">
        <v>151</v>
      </c>
      <c r="AH4244" s="0" t="n">
        <v>14</v>
      </c>
      <c r="AI4244" s="0" t="n">
        <v>11</v>
      </c>
      <c r="AN4244" s="0" t="s">
        <v>147</v>
      </c>
      <c r="AO4244" s="0" t="s">
        <v>261</v>
      </c>
      <c r="AP4244" s="0" t="s">
        <v>262</v>
      </c>
      <c r="AQ4244" s="0" t="n">
        <v>9</v>
      </c>
      <c r="AR4244" s="0" t="n">
        <v>64</v>
      </c>
      <c r="AS4244" s="0" t="n">
        <v>32</v>
      </c>
      <c r="AV4244" s="0" t="s">
        <v>154</v>
      </c>
      <c r="AW4244" s="0" t="n">
        <f aca="false">COUNTA($BC4244:$EG4244)</f>
        <v>1</v>
      </c>
      <c r="AX4244" s="0" t="n">
        <f aca="false">COUNTIF($BC4244:$EG4244,"D")</f>
        <v>0</v>
      </c>
      <c r="AY4244" s="0" t="n">
        <f aca="false">COUNTIF($BC4244:$EG4244,"R")</f>
        <v>0</v>
      </c>
      <c r="AZ4244" s="0" t="n">
        <f aca="false">IF(CC4244="D",1,0)+IF(CL4244="D",1,0)+IF(CW4244="D",1,0)+IF(DD4244="D",1,0)+IF(DJ4244="D",1,0)+IF(DO4244="D",1,0)+IF(DW4244="D",1,0)</f>
        <v>0</v>
      </c>
      <c r="BA4244" s="0" t="n">
        <f aca="false">IF(DH4244&lt;&gt;"",1,0)+IF(DI4244&lt;&gt;"",1,0)+IF(DK4244&lt;&gt;"",1,0)+IF(DM4244&lt;&gt;"",1,0)+IF(DN4244&lt;&gt;"",1,0)+IF(DO4244&lt;&gt;"",1,0)+IF(DQ4244&lt;&gt;"",1,0)+IF(DR4244&lt;&gt;"",1,0)+IF(DT4244&lt;&gt;"",1,0)+IF(DU4244&lt;&gt;"",1,0)+IF(DV4244&lt;&gt;"",1,0)+IF(DW4244&lt;&gt;"",1,0)+IF(DX4244&lt;&gt;"",1,0)+IF(DZ4244&lt;&gt;"",1,0)+IF(EA4244&lt;&gt;"",1,0)+IF(EB4244&lt;&gt;"",1,0)+IF(EE4244&lt;&gt;"",1,0)</f>
        <v>0</v>
      </c>
      <c r="BB4244" s="0" t="n">
        <f aca="false">AY4244*AX4244</f>
        <v>0</v>
      </c>
      <c r="EF4244" s="0" t="s">
        <v>155</v>
      </c>
    </row>
    <row r="4245" customFormat="false" ht="13.8" hidden="false" customHeight="false" outlineLevel="0" collapsed="false">
      <c r="A4245" s="0" t="s">
        <v>16704</v>
      </c>
      <c r="B4245" s="0" t="n">
        <v>78</v>
      </c>
      <c r="C4245" s="0" t="n">
        <v>466732</v>
      </c>
      <c r="D4245" s="0" t="s">
        <v>2316</v>
      </c>
      <c r="E4245" s="0" t="s">
        <v>3792</v>
      </c>
      <c r="F4245" s="0" t="str">
        <f aca="false">CONCATENATE(D4246," ",LEFT(I4246,4),"T=",AW4246,"D=",AX4246,"R=",AY4246,"M=",AZ4246,"L=",BA4246,"B=",BB4246)</f>
        <v>OAKES 1972T=24D=1R=4M=1L=8B=4</v>
      </c>
      <c r="G4245" s="0" t="s">
        <v>842</v>
      </c>
      <c r="I4245" s="0" t="s">
        <v>16705</v>
      </c>
      <c r="J4245" s="0" t="s">
        <v>16706</v>
      </c>
      <c r="K4245" s="0" t="s">
        <v>143</v>
      </c>
      <c r="M4245" s="0" t="str">
        <f aca="false">RIGHT(N4245,LEN(N4245)-FIND(" ",N4245))</f>
        <v>FAIRMOUNT AVE NE</v>
      </c>
      <c r="N4245" s="0" t="s">
        <v>16700</v>
      </c>
      <c r="P4245" s="0" t="s">
        <v>147</v>
      </c>
      <c r="Q4245" s="0" t="s">
        <v>148</v>
      </c>
      <c r="R4245" s="0" t="n">
        <v>44483</v>
      </c>
      <c r="AD4245" s="0" t="s">
        <v>149</v>
      </c>
      <c r="AE4245" s="0" t="s">
        <v>150</v>
      </c>
      <c r="AF4245" s="0" t="s">
        <v>151</v>
      </c>
      <c r="AH4245" s="0" t="n">
        <v>14</v>
      </c>
      <c r="AI4245" s="0" t="n">
        <v>11</v>
      </c>
      <c r="AN4245" s="0" t="s">
        <v>147</v>
      </c>
      <c r="AO4245" s="0" t="s">
        <v>152</v>
      </c>
      <c r="AP4245" s="0" t="s">
        <v>153</v>
      </c>
      <c r="AQ4245" s="0" t="n">
        <v>9</v>
      </c>
      <c r="AR4245" s="0" t="n">
        <v>64</v>
      </c>
      <c r="AS4245" s="0" t="n">
        <v>32</v>
      </c>
      <c r="AV4245" s="0" t="s">
        <v>154</v>
      </c>
      <c r="AW4245" s="0" t="n">
        <f aca="false">COUNTA($BC4245:$EG4245)</f>
        <v>1</v>
      </c>
      <c r="AX4245" s="0" t="n">
        <f aca="false">COUNTIF($BC4245:$EG4245,"D")</f>
        <v>0</v>
      </c>
      <c r="AY4245" s="0" t="n">
        <f aca="false">COUNTIF($BC4245:$EG4245,"R")</f>
        <v>0</v>
      </c>
      <c r="AZ4245" s="0" t="n">
        <f aca="false">IF(CC4245="D",1,0)+IF(CL4245="D",1,0)+IF(CW4245="D",1,0)+IF(DD4245="D",1,0)+IF(DJ4245="D",1,0)+IF(DO4245="D",1,0)+IF(DW4245="D",1,0)</f>
        <v>0</v>
      </c>
      <c r="BA4245" s="0" t="n">
        <f aca="false">IF(DH4245&lt;&gt;"",1,0)+IF(DI4245&lt;&gt;"",1,0)+IF(DK4245&lt;&gt;"",1,0)+IF(DM4245&lt;&gt;"",1,0)+IF(DN4245&lt;&gt;"",1,0)+IF(DO4245&lt;&gt;"",1,0)+IF(DQ4245&lt;&gt;"",1,0)+IF(DR4245&lt;&gt;"",1,0)+IF(DT4245&lt;&gt;"",1,0)+IF(DU4245&lt;&gt;"",1,0)+IF(DV4245&lt;&gt;"",1,0)+IF(DW4245&lt;&gt;"",1,0)+IF(DX4245&lt;&gt;"",1,0)+IF(DZ4245&lt;&gt;"",1,0)+IF(EA4245&lt;&gt;"",1,0)+IF(EB4245&lt;&gt;"",1,0)+IF(EE4245&lt;&gt;"",1,0)</f>
        <v>0</v>
      </c>
      <c r="BB4245" s="0" t="n">
        <f aca="false">AY4245*AX4245</f>
        <v>0</v>
      </c>
      <c r="EF4245" s="0" t="s">
        <v>155</v>
      </c>
    </row>
    <row r="4246" customFormat="false" ht="13.8" hidden="false" customHeight="false" outlineLevel="0" collapsed="false">
      <c r="A4246" s="0" t="s">
        <v>16707</v>
      </c>
      <c r="B4246" s="0" t="n">
        <v>78</v>
      </c>
      <c r="C4246" s="0" t="n">
        <v>278280</v>
      </c>
      <c r="D4246" s="0" t="s">
        <v>7687</v>
      </c>
      <c r="E4246" s="0" t="s">
        <v>4961</v>
      </c>
      <c r="F4246" s="0" t="str">
        <f aca="false">CONCATENATE(D4247," ",LEFT(I4247,4),"T=",AW4247,"D=",AX4247,"R=",AY4247,"M=",AZ4247,"L=",BA4247,"B=",BB4247)</f>
        <v>STEGALL 2001T=2D=0R=0M=0L=1B=0</v>
      </c>
      <c r="I4246" s="0" t="s">
        <v>16708</v>
      </c>
      <c r="J4246" s="0" t="s">
        <v>16706</v>
      </c>
      <c r="K4246" s="0" t="s">
        <v>143</v>
      </c>
      <c r="L4246" s="0" t="s">
        <v>174</v>
      </c>
      <c r="M4246" s="0" t="str">
        <f aca="false">RIGHT(N4246,LEN(N4246)-FIND(" ",N4246))</f>
        <v>REEVES RD NE</v>
      </c>
      <c r="N4246" s="0" t="s">
        <v>15474</v>
      </c>
      <c r="P4246" s="0" t="s">
        <v>147</v>
      </c>
      <c r="Q4246" s="0" t="s">
        <v>148</v>
      </c>
      <c r="R4246" s="0" t="n">
        <v>44483</v>
      </c>
      <c r="AD4246" s="0" t="s">
        <v>149</v>
      </c>
      <c r="AE4246" s="0" t="s">
        <v>150</v>
      </c>
      <c r="AH4246" s="0" t="n">
        <v>14</v>
      </c>
      <c r="AI4246" s="0" t="n">
        <v>11</v>
      </c>
      <c r="AJ4246" s="0" t="s">
        <v>164</v>
      </c>
      <c r="AM4246" s="0" t="s">
        <v>165</v>
      </c>
      <c r="AN4246" s="0" t="s">
        <v>147</v>
      </c>
      <c r="AO4246" s="0" t="s">
        <v>166</v>
      </c>
      <c r="AP4246" s="0" t="s">
        <v>167</v>
      </c>
      <c r="AQ4246" s="0" t="n">
        <v>9</v>
      </c>
      <c r="AR4246" s="0" t="n">
        <v>64</v>
      </c>
      <c r="AS4246" s="0" t="n">
        <v>32</v>
      </c>
      <c r="AV4246" s="0" t="s">
        <v>154</v>
      </c>
      <c r="AW4246" s="0" t="n">
        <f aca="false">COUNTA($BC4246:$EG4246)</f>
        <v>24</v>
      </c>
      <c r="AX4246" s="0" t="n">
        <f aca="false">COUNTIF($BC4246:$EG4246,"D")</f>
        <v>1</v>
      </c>
      <c r="AY4246" s="0" t="n">
        <f aca="false">COUNTIF($BC4246:$EG4246,"R")</f>
        <v>4</v>
      </c>
      <c r="AZ4246" s="0" t="n">
        <f aca="false">IF(CC4246="D",1,0)+IF(CL4246="D",1,0)+IF(CW4246="D",1,0)+IF(DD4246="D",1,0)+IF(DJ4246="D",1,0)+IF(DO4246="D",1,0)+IF(DW4246="D",1,0)</f>
        <v>1</v>
      </c>
      <c r="BA4246" s="0" t="n">
        <f aca="false">IF(DH4246&lt;&gt;"",1,0)+IF(DI4246&lt;&gt;"",1,0)+IF(DK4246&lt;&gt;"",1,0)+IF(DM4246&lt;&gt;"",1,0)+IF(DN4246&lt;&gt;"",1,0)+IF(DO4246&lt;&gt;"",1,0)+IF(DQ4246&lt;&gt;"",1,0)+IF(DR4246&lt;&gt;"",1,0)+IF(DT4246&lt;&gt;"",1,0)+IF(DU4246&lt;&gt;"",1,0)+IF(DV4246&lt;&gt;"",1,0)+IF(DW4246&lt;&gt;"",1,0)+IF(DX4246&lt;&gt;"",1,0)+IF(DZ4246&lt;&gt;"",1,0)+IF(EA4246&lt;&gt;"",1,0)+IF(EB4246&lt;&gt;"",1,0)+IF(EE4246&lt;&gt;"",1,0)</f>
        <v>8</v>
      </c>
      <c r="BB4246" s="0" t="n">
        <f aca="false">AY4246*AX4246</f>
        <v>4</v>
      </c>
      <c r="BD4246" s="0" t="s">
        <v>155</v>
      </c>
      <c r="BH4246" s="0" t="s">
        <v>155</v>
      </c>
      <c r="BL4246" s="0" t="s">
        <v>155</v>
      </c>
      <c r="BR4246" s="0" t="s">
        <v>155</v>
      </c>
      <c r="BS4246" s="0" t="s">
        <v>155</v>
      </c>
      <c r="BY4246" s="0" t="s">
        <v>174</v>
      </c>
      <c r="CA4246" s="0" t="s">
        <v>155</v>
      </c>
      <c r="CK4246" s="0" t="s">
        <v>155</v>
      </c>
      <c r="CN4246" s="0" t="s">
        <v>155</v>
      </c>
      <c r="CP4246" s="0" t="s">
        <v>155</v>
      </c>
      <c r="CV4246" s="0" t="s">
        <v>155</v>
      </c>
      <c r="CY4246" s="0" t="s">
        <v>155</v>
      </c>
      <c r="DC4246" s="0" t="s">
        <v>155</v>
      </c>
      <c r="DI4246" s="0" t="s">
        <v>155</v>
      </c>
      <c r="DN4246" s="0" t="s">
        <v>155</v>
      </c>
      <c r="DR4246" s="0" t="s">
        <v>155</v>
      </c>
      <c r="DS4246" s="0" t="s">
        <v>174</v>
      </c>
      <c r="DT4246" s="0" t="s">
        <v>174</v>
      </c>
      <c r="DU4246" s="0" t="s">
        <v>155</v>
      </c>
      <c r="DW4246" s="0" t="s">
        <v>144</v>
      </c>
      <c r="DX4246" s="0" t="s">
        <v>155</v>
      </c>
      <c r="EA4246" s="0" t="s">
        <v>155</v>
      </c>
      <c r="ED4246" s="0" t="s">
        <v>174</v>
      </c>
      <c r="EF4246" s="0" t="s">
        <v>155</v>
      </c>
    </row>
    <row r="4247" customFormat="false" ht="13.8" hidden="false" customHeight="false" outlineLevel="0" collapsed="false">
      <c r="A4247" s="0" t="s">
        <v>16709</v>
      </c>
      <c r="B4247" s="0" t="n">
        <v>78</v>
      </c>
      <c r="C4247" s="0" t="n">
        <v>440392</v>
      </c>
      <c r="D4247" s="0" t="s">
        <v>16710</v>
      </c>
      <c r="E4247" s="0" t="s">
        <v>211</v>
      </c>
      <c r="F4247" s="0" t="str">
        <f aca="false">CONCATENATE(D4248," ",LEFT(I4248,4),"T=",AW4248,"D=",AX4248,"R=",AY4248,"M=",AZ4248,"L=",BA4248,"B=",BB4248)</f>
        <v>BURCH 2002T=1D=0R=0M=0L=0B=0</v>
      </c>
      <c r="G4247" s="0" t="s">
        <v>892</v>
      </c>
      <c r="I4247" s="0" t="s">
        <v>16711</v>
      </c>
      <c r="J4247" s="0" t="s">
        <v>16712</v>
      </c>
      <c r="K4247" s="0" t="s">
        <v>143</v>
      </c>
      <c r="M4247" s="0" t="str">
        <f aca="false">RIGHT(N4247,LEN(N4247)-FIND(" ",N4247))</f>
        <v>SEDGEWICK ST NE</v>
      </c>
      <c r="N4247" s="0" t="s">
        <v>14779</v>
      </c>
      <c r="P4247" s="0" t="s">
        <v>147</v>
      </c>
      <c r="Q4247" s="0" t="s">
        <v>148</v>
      </c>
      <c r="R4247" s="0" t="n">
        <v>44483</v>
      </c>
      <c r="AD4247" s="0" t="s">
        <v>149</v>
      </c>
      <c r="AE4247" s="0" t="s">
        <v>150</v>
      </c>
      <c r="AH4247" s="0" t="n">
        <v>14</v>
      </c>
      <c r="AI4247" s="0" t="n">
        <v>11</v>
      </c>
      <c r="AJ4247" s="0" t="s">
        <v>164</v>
      </c>
      <c r="AM4247" s="0" t="s">
        <v>165</v>
      </c>
      <c r="AN4247" s="0" t="s">
        <v>147</v>
      </c>
      <c r="AO4247" s="0" t="s">
        <v>166</v>
      </c>
      <c r="AP4247" s="0" t="s">
        <v>167</v>
      </c>
      <c r="AQ4247" s="0" t="n">
        <v>9</v>
      </c>
      <c r="AR4247" s="0" t="n">
        <v>64</v>
      </c>
      <c r="AS4247" s="0" t="n">
        <v>32</v>
      </c>
      <c r="AV4247" s="0" t="s">
        <v>154</v>
      </c>
      <c r="AW4247" s="0" t="n">
        <f aca="false">COUNTA($BC4247:$EG4247)</f>
        <v>2</v>
      </c>
      <c r="AX4247" s="0" t="n">
        <f aca="false">COUNTIF($BC4247:$EG4247,"D")</f>
        <v>0</v>
      </c>
      <c r="AY4247" s="0" t="n">
        <f aca="false">COUNTIF($BC4247:$EG4247,"R")</f>
        <v>0</v>
      </c>
      <c r="AZ4247" s="0" t="n">
        <f aca="false">IF(CC4247="D",1,0)+IF(CL4247="D",1,0)+IF(CW4247="D",1,0)+IF(DD4247="D",1,0)+IF(DJ4247="D",1,0)+IF(DO4247="D",1,0)+IF(DW4247="D",1,0)</f>
        <v>0</v>
      </c>
      <c r="BA4247" s="0" t="n">
        <f aca="false">IF(DH4247&lt;&gt;"",1,0)+IF(DI4247&lt;&gt;"",1,0)+IF(DK4247&lt;&gt;"",1,0)+IF(DM4247&lt;&gt;"",1,0)+IF(DN4247&lt;&gt;"",1,0)+IF(DO4247&lt;&gt;"",1,0)+IF(DQ4247&lt;&gt;"",1,0)+IF(DR4247&lt;&gt;"",1,0)+IF(DT4247&lt;&gt;"",1,0)+IF(DU4247&lt;&gt;"",1,0)+IF(DV4247&lt;&gt;"",1,0)+IF(DW4247&lt;&gt;"",1,0)+IF(DX4247&lt;&gt;"",1,0)+IF(DZ4247&lt;&gt;"",1,0)+IF(EA4247&lt;&gt;"",1,0)+IF(EB4247&lt;&gt;"",1,0)+IF(EE4247&lt;&gt;"",1,0)</f>
        <v>1</v>
      </c>
      <c r="BB4247" s="0" t="n">
        <f aca="false">AY4247*AX4247</f>
        <v>0</v>
      </c>
      <c r="DN4247" s="0" t="s">
        <v>155</v>
      </c>
      <c r="EF4247" s="0" t="s">
        <v>155</v>
      </c>
    </row>
    <row r="4248" customFormat="false" ht="13.8" hidden="false" customHeight="false" outlineLevel="0" collapsed="false">
      <c r="A4248" s="0" t="s">
        <v>16713</v>
      </c>
      <c r="B4248" s="0" t="n">
        <v>78</v>
      </c>
      <c r="C4248" s="0" t="n">
        <v>457880</v>
      </c>
      <c r="D4248" s="0" t="s">
        <v>5630</v>
      </c>
      <c r="E4248" s="0" t="s">
        <v>2864</v>
      </c>
      <c r="F4248" s="0" t="str">
        <f aca="false">CONCATENATE(D4249," ",LEFT(I4249,4),"T=",AW4249,"D=",AX4249,"R=",AY4249,"M=",AZ4249,"L=",BA4249,"B=",BB4249)</f>
        <v>THOMPSON 1996T=4D=0R=0M=0L=3B=0</v>
      </c>
      <c r="G4248" s="0" t="s">
        <v>16714</v>
      </c>
      <c r="I4248" s="0" t="s">
        <v>16715</v>
      </c>
      <c r="J4248" s="0" t="s">
        <v>16716</v>
      </c>
      <c r="K4248" s="0" t="s">
        <v>143</v>
      </c>
      <c r="M4248" s="0" t="str">
        <f aca="false">RIGHT(N4248,LEN(N4248)-FIND(" ",N4248))</f>
        <v>E MARKET ST</v>
      </c>
      <c r="N4248" s="0" t="s">
        <v>5632</v>
      </c>
      <c r="P4248" s="0" t="s">
        <v>147</v>
      </c>
      <c r="Q4248" s="0" t="s">
        <v>148</v>
      </c>
      <c r="R4248" s="0" t="n">
        <v>44483</v>
      </c>
      <c r="AD4248" s="0" t="s">
        <v>149</v>
      </c>
      <c r="AE4248" s="0" t="s">
        <v>150</v>
      </c>
      <c r="AF4248" s="0" t="s">
        <v>151</v>
      </c>
      <c r="AH4248" s="0" t="n">
        <v>14</v>
      </c>
      <c r="AI4248" s="0" t="n">
        <v>11</v>
      </c>
      <c r="AN4248" s="0" t="s">
        <v>147</v>
      </c>
      <c r="AO4248" s="0" t="s">
        <v>176</v>
      </c>
      <c r="AP4248" s="0" t="s">
        <v>177</v>
      </c>
      <c r="AQ4248" s="0" t="n">
        <v>9</v>
      </c>
      <c r="AR4248" s="0" t="n">
        <v>64</v>
      </c>
      <c r="AS4248" s="0" t="n">
        <v>32</v>
      </c>
      <c r="AV4248" s="0" t="s">
        <v>154</v>
      </c>
      <c r="AW4248" s="0" t="n">
        <f aca="false">COUNTA($BC4248:$EG4248)</f>
        <v>1</v>
      </c>
      <c r="AX4248" s="0" t="n">
        <f aca="false">COUNTIF($BC4248:$EG4248,"D")</f>
        <v>0</v>
      </c>
      <c r="AY4248" s="0" t="n">
        <f aca="false">COUNTIF($BC4248:$EG4248,"R")</f>
        <v>0</v>
      </c>
      <c r="AZ4248" s="0" t="n">
        <f aca="false">IF(CC4248="D",1,0)+IF(CL4248="D",1,0)+IF(CW4248="D",1,0)+IF(DD4248="D",1,0)+IF(DJ4248="D",1,0)+IF(DO4248="D",1,0)+IF(DW4248="D",1,0)</f>
        <v>0</v>
      </c>
      <c r="BA4248" s="0" t="n">
        <f aca="false">IF(DH4248&lt;&gt;"",1,0)+IF(DI4248&lt;&gt;"",1,0)+IF(DK4248&lt;&gt;"",1,0)+IF(DM4248&lt;&gt;"",1,0)+IF(DN4248&lt;&gt;"",1,0)+IF(DO4248&lt;&gt;"",1,0)+IF(DQ4248&lt;&gt;"",1,0)+IF(DR4248&lt;&gt;"",1,0)+IF(DT4248&lt;&gt;"",1,0)+IF(DU4248&lt;&gt;"",1,0)+IF(DV4248&lt;&gt;"",1,0)+IF(DW4248&lt;&gt;"",1,0)+IF(DX4248&lt;&gt;"",1,0)+IF(DZ4248&lt;&gt;"",1,0)+IF(EA4248&lt;&gt;"",1,0)+IF(EB4248&lt;&gt;"",1,0)+IF(EE4248&lt;&gt;"",1,0)</f>
        <v>0</v>
      </c>
      <c r="BB4248" s="0" t="n">
        <f aca="false">AY4248*AX4248</f>
        <v>0</v>
      </c>
      <c r="EF4248" s="0" t="s">
        <v>155</v>
      </c>
    </row>
    <row r="4249" customFormat="false" ht="13.8" hidden="false" customHeight="false" outlineLevel="0" collapsed="false">
      <c r="A4249" s="0" t="s">
        <v>16717</v>
      </c>
      <c r="B4249" s="0" t="n">
        <v>78</v>
      </c>
      <c r="C4249" s="0" t="n">
        <v>461782</v>
      </c>
      <c r="D4249" s="0" t="s">
        <v>569</v>
      </c>
      <c r="E4249" s="0" t="s">
        <v>11643</v>
      </c>
      <c r="F4249" s="0" t="str">
        <f aca="false">CONCATENATE(D4250," ",LEFT(I4250,4),"T=",AW4250,"D=",AX4250,"R=",AY4250,"M=",AZ4250,"L=",BA4250,"B=",BB4250)</f>
        <v>VASIL 1995T=2D=0R=0M=0L=1B=0</v>
      </c>
      <c r="G4249" s="0" t="s">
        <v>13429</v>
      </c>
      <c r="I4249" s="0" t="s">
        <v>15691</v>
      </c>
      <c r="J4249" s="0" t="s">
        <v>16716</v>
      </c>
      <c r="K4249" s="0" t="s">
        <v>143</v>
      </c>
      <c r="M4249" s="0" t="str">
        <f aca="false">RIGHT(N4249,LEN(N4249)-FIND(" ",N4249))</f>
        <v>ROBERTS LN NE</v>
      </c>
      <c r="N4249" s="0" t="s">
        <v>16718</v>
      </c>
      <c r="P4249" s="0" t="s">
        <v>147</v>
      </c>
      <c r="Q4249" s="0" t="s">
        <v>148</v>
      </c>
      <c r="R4249" s="0" t="n">
        <v>44483</v>
      </c>
      <c r="AD4249" s="0" t="s">
        <v>149</v>
      </c>
      <c r="AE4249" s="0" t="s">
        <v>150</v>
      </c>
      <c r="AH4249" s="0" t="n">
        <v>14</v>
      </c>
      <c r="AI4249" s="0" t="n">
        <v>11</v>
      </c>
      <c r="AJ4249" s="0" t="s">
        <v>164</v>
      </c>
      <c r="AM4249" s="0" t="s">
        <v>165</v>
      </c>
      <c r="AN4249" s="0" t="s">
        <v>147</v>
      </c>
      <c r="AO4249" s="0" t="s">
        <v>166</v>
      </c>
      <c r="AP4249" s="0" t="s">
        <v>167</v>
      </c>
      <c r="AQ4249" s="0" t="n">
        <v>9</v>
      </c>
      <c r="AR4249" s="0" t="n">
        <v>64</v>
      </c>
      <c r="AS4249" s="0" t="n">
        <v>32</v>
      </c>
      <c r="AV4249" s="0" t="s">
        <v>154</v>
      </c>
      <c r="AW4249" s="0" t="n">
        <f aca="false">COUNTA($BC4249:$EG4249)</f>
        <v>4</v>
      </c>
      <c r="AX4249" s="0" t="n">
        <f aca="false">COUNTIF($BC4249:$EG4249,"D")</f>
        <v>0</v>
      </c>
      <c r="AY4249" s="0" t="n">
        <f aca="false">COUNTIF($BC4249:$EG4249,"R")</f>
        <v>0</v>
      </c>
      <c r="AZ4249" s="0" t="n">
        <f aca="false">IF(CC4249="D",1,0)+IF(CL4249="D",1,0)+IF(CW4249="D",1,0)+IF(DD4249="D",1,0)+IF(DJ4249="D",1,0)+IF(DO4249="D",1,0)+IF(DW4249="D",1,0)</f>
        <v>0</v>
      </c>
      <c r="BA4249" s="0" t="n">
        <f aca="false">IF(DH4249&lt;&gt;"",1,0)+IF(DI4249&lt;&gt;"",1,0)+IF(DK4249&lt;&gt;"",1,0)+IF(DM4249&lt;&gt;"",1,0)+IF(DN4249&lt;&gt;"",1,0)+IF(DO4249&lt;&gt;"",1,0)+IF(DQ4249&lt;&gt;"",1,0)+IF(DR4249&lt;&gt;"",1,0)+IF(DT4249&lt;&gt;"",1,0)+IF(DU4249&lt;&gt;"",1,0)+IF(DV4249&lt;&gt;"",1,0)+IF(DW4249&lt;&gt;"",1,0)+IF(DX4249&lt;&gt;"",1,0)+IF(DZ4249&lt;&gt;"",1,0)+IF(EA4249&lt;&gt;"",1,0)+IF(EB4249&lt;&gt;"",1,0)+IF(EE4249&lt;&gt;"",1,0)</f>
        <v>3</v>
      </c>
      <c r="BB4249" s="0" t="n">
        <f aca="false">AY4249*AX4249</f>
        <v>0</v>
      </c>
      <c r="DU4249" s="0" t="s">
        <v>155</v>
      </c>
      <c r="DX4249" s="0" t="s">
        <v>155</v>
      </c>
      <c r="EA4249" s="0" t="s">
        <v>155</v>
      </c>
      <c r="EF4249" s="0" t="s">
        <v>155</v>
      </c>
    </row>
    <row r="4250" customFormat="false" ht="13.8" hidden="false" customHeight="false" outlineLevel="0" collapsed="false">
      <c r="A4250" s="0" t="s">
        <v>16719</v>
      </c>
      <c r="B4250" s="0" t="n">
        <v>78</v>
      </c>
      <c r="C4250" s="0" t="n">
        <v>463174</v>
      </c>
      <c r="D4250" s="0" t="s">
        <v>9345</v>
      </c>
      <c r="E4250" s="0" t="s">
        <v>13355</v>
      </c>
      <c r="F4250" s="0" t="str">
        <f aca="false">CONCATENATE(D4251," ",LEFT(I4251,4),"T=",AW4251,"D=",AX4251,"R=",AY4251,"M=",AZ4251,"L=",BA4251,"B=",BB4251)</f>
        <v>MARCELLO 2006T=1D=0R=0M=0L=0B=0</v>
      </c>
      <c r="G4250" s="0" t="s">
        <v>5248</v>
      </c>
      <c r="I4250" s="0" t="s">
        <v>16720</v>
      </c>
      <c r="J4250" s="0" t="s">
        <v>4114</v>
      </c>
      <c r="K4250" s="0" t="s">
        <v>143</v>
      </c>
      <c r="M4250" s="0" t="str">
        <f aca="false">RIGHT(N4250,LEN(N4250)-FIND(" ",N4250))</f>
        <v>BEECHWOOD ST NE</v>
      </c>
      <c r="N4250" s="0" t="s">
        <v>12792</v>
      </c>
      <c r="P4250" s="0" t="s">
        <v>147</v>
      </c>
      <c r="Q4250" s="0" t="s">
        <v>148</v>
      </c>
      <c r="R4250" s="0" t="n">
        <v>44483</v>
      </c>
      <c r="AD4250" s="0" t="s">
        <v>149</v>
      </c>
      <c r="AE4250" s="0" t="s">
        <v>150</v>
      </c>
      <c r="AF4250" s="0" t="s">
        <v>151</v>
      </c>
      <c r="AH4250" s="0" t="n">
        <v>14</v>
      </c>
      <c r="AI4250" s="0" t="n">
        <v>11</v>
      </c>
      <c r="AN4250" s="0" t="s">
        <v>147</v>
      </c>
      <c r="AO4250" s="0" t="s">
        <v>261</v>
      </c>
      <c r="AP4250" s="0" t="s">
        <v>262</v>
      </c>
      <c r="AQ4250" s="0" t="n">
        <v>9</v>
      </c>
      <c r="AR4250" s="0" t="n">
        <v>64</v>
      </c>
      <c r="AS4250" s="0" t="n">
        <v>32</v>
      </c>
      <c r="AV4250" s="0" t="s">
        <v>154</v>
      </c>
      <c r="AW4250" s="0" t="n">
        <f aca="false">COUNTA($BC4250:$EG4250)</f>
        <v>2</v>
      </c>
      <c r="AX4250" s="0" t="n">
        <f aca="false">COUNTIF($BC4250:$EG4250,"D")</f>
        <v>0</v>
      </c>
      <c r="AY4250" s="0" t="n">
        <f aca="false">COUNTIF($BC4250:$EG4250,"R")</f>
        <v>0</v>
      </c>
      <c r="AZ4250" s="0" t="n">
        <f aca="false">IF(CC4250="D",1,0)+IF(CL4250="D",1,0)+IF(CW4250="D",1,0)+IF(DD4250="D",1,0)+IF(DJ4250="D",1,0)+IF(DO4250="D",1,0)+IF(DW4250="D",1,0)</f>
        <v>0</v>
      </c>
      <c r="BA4250" s="0" t="n">
        <f aca="false">IF(DH4250&lt;&gt;"",1,0)+IF(DI4250&lt;&gt;"",1,0)+IF(DK4250&lt;&gt;"",1,0)+IF(DM4250&lt;&gt;"",1,0)+IF(DN4250&lt;&gt;"",1,0)+IF(DO4250&lt;&gt;"",1,0)+IF(DQ4250&lt;&gt;"",1,0)+IF(DR4250&lt;&gt;"",1,0)+IF(DT4250&lt;&gt;"",1,0)+IF(DU4250&lt;&gt;"",1,0)+IF(DV4250&lt;&gt;"",1,0)+IF(DW4250&lt;&gt;"",1,0)+IF(DX4250&lt;&gt;"",1,0)+IF(DZ4250&lt;&gt;"",1,0)+IF(EA4250&lt;&gt;"",1,0)+IF(EB4250&lt;&gt;"",1,0)+IF(EE4250&lt;&gt;"",1,0)</f>
        <v>1</v>
      </c>
      <c r="BB4250" s="0" t="n">
        <f aca="false">AY4250*AX4250</f>
        <v>0</v>
      </c>
      <c r="DU4250" s="0" t="s">
        <v>155</v>
      </c>
      <c r="EF4250" s="0" t="s">
        <v>155</v>
      </c>
    </row>
    <row r="4251" customFormat="false" ht="13.8" hidden="false" customHeight="false" outlineLevel="0" collapsed="false">
      <c r="A4251" s="0" t="s">
        <v>16721</v>
      </c>
      <c r="B4251" s="0" t="n">
        <v>78</v>
      </c>
      <c r="C4251" s="0" t="n">
        <v>484733</v>
      </c>
      <c r="D4251" s="0" t="s">
        <v>1544</v>
      </c>
      <c r="E4251" s="0" t="s">
        <v>11215</v>
      </c>
      <c r="F4251" s="0" t="str">
        <f aca="false">CONCATENATE(D4252," ",LEFT(I4252,4),"T=",AW4252,"D=",AX4252,"R=",AY4252,"M=",AZ4252,"L=",BA4252,"B=",BB4252)</f>
        <v>MAUGHAN 2006T=1D=0R=0M=0L=0B=0</v>
      </c>
      <c r="G4251" s="0" t="s">
        <v>231</v>
      </c>
      <c r="I4251" s="0" t="s">
        <v>16722</v>
      </c>
      <c r="J4251" s="0" t="s">
        <v>16723</v>
      </c>
      <c r="K4251" s="0" t="s">
        <v>143</v>
      </c>
      <c r="M4251" s="0" t="str">
        <f aca="false">RIGHT(N4251,LEN(N4251)-FIND(" ",N4251))</f>
        <v>MELWOOD DR NE</v>
      </c>
      <c r="N4251" s="0" t="s">
        <v>1548</v>
      </c>
      <c r="P4251" s="0" t="s">
        <v>147</v>
      </c>
      <c r="Q4251" s="0" t="s">
        <v>148</v>
      </c>
      <c r="R4251" s="0" t="n">
        <v>44483</v>
      </c>
      <c r="AD4251" s="0" t="s">
        <v>149</v>
      </c>
      <c r="AE4251" s="0" t="s">
        <v>150</v>
      </c>
      <c r="AF4251" s="0" t="s">
        <v>151</v>
      </c>
      <c r="AH4251" s="0" t="n">
        <v>14</v>
      </c>
      <c r="AI4251" s="0" t="n">
        <v>11</v>
      </c>
      <c r="AN4251" s="0" t="s">
        <v>147</v>
      </c>
      <c r="AO4251" s="0" t="s">
        <v>176</v>
      </c>
      <c r="AP4251" s="0" t="s">
        <v>177</v>
      </c>
      <c r="AQ4251" s="0" t="n">
        <v>9</v>
      </c>
      <c r="AR4251" s="0" t="n">
        <v>64</v>
      </c>
      <c r="AS4251" s="0" t="n">
        <v>32</v>
      </c>
      <c r="AV4251" s="0" t="s">
        <v>154</v>
      </c>
      <c r="AW4251" s="0" t="n">
        <f aca="false">COUNTA($BC4251:$EG4251)</f>
        <v>1</v>
      </c>
      <c r="AX4251" s="0" t="n">
        <f aca="false">COUNTIF($BC4251:$EG4251,"D")</f>
        <v>0</v>
      </c>
      <c r="AY4251" s="0" t="n">
        <f aca="false">COUNTIF($BC4251:$EG4251,"R")</f>
        <v>0</v>
      </c>
      <c r="AZ4251" s="0" t="n">
        <f aca="false">IF(CC4251="D",1,0)+IF(CL4251="D",1,0)+IF(CW4251="D",1,0)+IF(DD4251="D",1,0)+IF(DJ4251="D",1,0)+IF(DO4251="D",1,0)+IF(DW4251="D",1,0)</f>
        <v>0</v>
      </c>
      <c r="BA4251" s="0" t="n">
        <f aca="false">IF(DH4251&lt;&gt;"",1,0)+IF(DI4251&lt;&gt;"",1,0)+IF(DK4251&lt;&gt;"",1,0)+IF(DM4251&lt;&gt;"",1,0)+IF(DN4251&lt;&gt;"",1,0)+IF(DO4251&lt;&gt;"",1,0)+IF(DQ4251&lt;&gt;"",1,0)+IF(DR4251&lt;&gt;"",1,0)+IF(DT4251&lt;&gt;"",1,0)+IF(DU4251&lt;&gt;"",1,0)+IF(DV4251&lt;&gt;"",1,0)+IF(DW4251&lt;&gt;"",1,0)+IF(DX4251&lt;&gt;"",1,0)+IF(DZ4251&lt;&gt;"",1,0)+IF(EA4251&lt;&gt;"",1,0)+IF(EB4251&lt;&gt;"",1,0)+IF(EE4251&lt;&gt;"",1,0)</f>
        <v>0</v>
      </c>
      <c r="BB4251" s="0" t="n">
        <f aca="false">AY4251*AX4251</f>
        <v>0</v>
      </c>
      <c r="EF4251" s="0" t="s">
        <v>155</v>
      </c>
    </row>
    <row r="4252" customFormat="false" ht="13.8" hidden="false" customHeight="false" outlineLevel="0" collapsed="false">
      <c r="A4252" s="0" t="s">
        <v>16724</v>
      </c>
      <c r="B4252" s="0" t="n">
        <v>78</v>
      </c>
      <c r="C4252" s="0" t="n">
        <v>484868</v>
      </c>
      <c r="D4252" s="0" t="s">
        <v>6112</v>
      </c>
      <c r="E4252" s="0" t="s">
        <v>5427</v>
      </c>
      <c r="F4252" s="0" t="str">
        <f aca="false">CONCATENATE(D4253," ",LEFT(I4253,4),"T=",AW4253,"D=",AX4253,"R=",AY4253,"M=",AZ4253,"L=",BA4253,"B=",BB4253)</f>
        <v>GONZALEZ 1992T=2D=1R=0M=0L=0B=0</v>
      </c>
      <c r="G4252" s="0" t="s">
        <v>1120</v>
      </c>
      <c r="I4252" s="0" t="s">
        <v>16477</v>
      </c>
      <c r="J4252" s="0" t="s">
        <v>2794</v>
      </c>
      <c r="K4252" s="0" t="s">
        <v>143</v>
      </c>
      <c r="M4252" s="0" t="str">
        <f aca="false">RIGHT(N4252,LEN(N4252)-FIND(" ",N4252))</f>
        <v>GLENN DR NE</v>
      </c>
      <c r="N4252" s="0" t="s">
        <v>6115</v>
      </c>
      <c r="P4252" s="0" t="s">
        <v>147</v>
      </c>
      <c r="Q4252" s="0" t="s">
        <v>148</v>
      </c>
      <c r="R4252" s="0" t="n">
        <v>44483</v>
      </c>
      <c r="AD4252" s="0" t="s">
        <v>149</v>
      </c>
      <c r="AE4252" s="0" t="s">
        <v>150</v>
      </c>
      <c r="AH4252" s="0" t="n">
        <v>14</v>
      </c>
      <c r="AI4252" s="0" t="n">
        <v>11</v>
      </c>
      <c r="AJ4252" s="0" t="s">
        <v>164</v>
      </c>
      <c r="AM4252" s="0" t="s">
        <v>165</v>
      </c>
      <c r="AN4252" s="0" t="s">
        <v>147</v>
      </c>
      <c r="AO4252" s="0" t="s">
        <v>166</v>
      </c>
      <c r="AP4252" s="0" t="s">
        <v>167</v>
      </c>
      <c r="AQ4252" s="0" t="n">
        <v>9</v>
      </c>
      <c r="AR4252" s="0" t="n">
        <v>64</v>
      </c>
      <c r="AS4252" s="0" t="n">
        <v>32</v>
      </c>
      <c r="AV4252" s="0" t="s">
        <v>154</v>
      </c>
      <c r="AW4252" s="0" t="n">
        <f aca="false">COUNTA($BC4252:$EG4252)</f>
        <v>1</v>
      </c>
      <c r="AX4252" s="0" t="n">
        <f aca="false">COUNTIF($BC4252:$EG4252,"D")</f>
        <v>0</v>
      </c>
      <c r="AY4252" s="0" t="n">
        <f aca="false">COUNTIF($BC4252:$EG4252,"R")</f>
        <v>0</v>
      </c>
      <c r="AZ4252" s="0" t="n">
        <f aca="false">IF(CC4252="D",1,0)+IF(CL4252="D",1,0)+IF(CW4252="D",1,0)+IF(DD4252="D",1,0)+IF(DJ4252="D",1,0)+IF(DO4252="D",1,0)+IF(DW4252="D",1,0)</f>
        <v>0</v>
      </c>
      <c r="BA4252" s="0" t="n">
        <f aca="false">IF(DH4252&lt;&gt;"",1,0)+IF(DI4252&lt;&gt;"",1,0)+IF(DK4252&lt;&gt;"",1,0)+IF(DM4252&lt;&gt;"",1,0)+IF(DN4252&lt;&gt;"",1,0)+IF(DO4252&lt;&gt;"",1,0)+IF(DQ4252&lt;&gt;"",1,0)+IF(DR4252&lt;&gt;"",1,0)+IF(DT4252&lt;&gt;"",1,0)+IF(DU4252&lt;&gt;"",1,0)+IF(DV4252&lt;&gt;"",1,0)+IF(DW4252&lt;&gt;"",1,0)+IF(DX4252&lt;&gt;"",1,0)+IF(DZ4252&lt;&gt;"",1,0)+IF(EA4252&lt;&gt;"",1,0)+IF(EB4252&lt;&gt;"",1,0)+IF(EE4252&lt;&gt;"",1,0)</f>
        <v>0</v>
      </c>
      <c r="BB4252" s="0" t="n">
        <f aca="false">AY4252*AX4252</f>
        <v>0</v>
      </c>
      <c r="EF4252" s="0" t="s">
        <v>155</v>
      </c>
    </row>
    <row r="4253" customFormat="false" ht="13.8" hidden="false" customHeight="false" outlineLevel="0" collapsed="false">
      <c r="A4253" s="0" t="s">
        <v>16725</v>
      </c>
      <c r="B4253" s="0" t="n">
        <v>78</v>
      </c>
      <c r="C4253" s="0" t="n">
        <v>484827</v>
      </c>
      <c r="D4253" s="0" t="s">
        <v>16726</v>
      </c>
      <c r="E4253" s="0" t="s">
        <v>1450</v>
      </c>
      <c r="F4253" s="0" t="str">
        <f aca="false">CONCATENATE(D4254," ",LEFT(I4254,4),"T=",AW4254,"D=",AX4254,"R=",AY4254,"M=",AZ4254,"L=",BA4254,"B=",BB4254)</f>
        <v>THORP 1970T=3D=0R=0M=0L=1B=0</v>
      </c>
      <c r="G4253" s="0" t="s">
        <v>430</v>
      </c>
      <c r="I4253" s="0" t="s">
        <v>4033</v>
      </c>
      <c r="J4253" s="0" t="s">
        <v>16727</v>
      </c>
      <c r="K4253" s="0" t="s">
        <v>143</v>
      </c>
      <c r="M4253" s="0" t="str">
        <f aca="false">RIGHT(N4253,LEN(N4253)-FIND(" ",N4253))</f>
        <v>BONNIE BRAE AVE NE</v>
      </c>
      <c r="N4253" s="0" t="s">
        <v>16728</v>
      </c>
      <c r="P4253" s="0" t="s">
        <v>147</v>
      </c>
      <c r="Q4253" s="0" t="s">
        <v>148</v>
      </c>
      <c r="R4253" s="0" t="n">
        <v>44483</v>
      </c>
      <c r="AD4253" s="0" t="s">
        <v>149</v>
      </c>
      <c r="AE4253" s="0" t="s">
        <v>150</v>
      </c>
      <c r="AF4253" s="0" t="s">
        <v>151</v>
      </c>
      <c r="AH4253" s="0" t="n">
        <v>14</v>
      </c>
      <c r="AI4253" s="0" t="n">
        <v>11</v>
      </c>
      <c r="AN4253" s="0" t="s">
        <v>147</v>
      </c>
      <c r="AO4253" s="0" t="s">
        <v>152</v>
      </c>
      <c r="AP4253" s="0" t="s">
        <v>153</v>
      </c>
      <c r="AQ4253" s="0" t="n">
        <v>9</v>
      </c>
      <c r="AR4253" s="0" t="n">
        <v>64</v>
      </c>
      <c r="AS4253" s="0" t="n">
        <v>32</v>
      </c>
      <c r="AV4253" s="0" t="s">
        <v>154</v>
      </c>
      <c r="AW4253" s="0" t="n">
        <f aca="false">COUNTA($BC4253:$EG4253)</f>
        <v>2</v>
      </c>
      <c r="AX4253" s="0" t="n">
        <f aca="false">COUNTIF($BC4253:$EG4253,"D")</f>
        <v>1</v>
      </c>
      <c r="AY4253" s="0" t="n">
        <f aca="false">COUNTIF($BC4253:$EG4253,"R")</f>
        <v>0</v>
      </c>
      <c r="AZ4253" s="0" t="n">
        <f aca="false">IF(CC4253="D",1,0)+IF(CL4253="D",1,0)+IF(CW4253="D",1,0)+IF(DD4253="D",1,0)+IF(DJ4253="D",1,0)+IF(DO4253="D",1,0)+IF(DW4253="D",1,0)</f>
        <v>0</v>
      </c>
      <c r="BA4253" s="0" t="n">
        <f aca="false">IF(DH4253&lt;&gt;"",1,0)+IF(DI4253&lt;&gt;"",1,0)+IF(DK4253&lt;&gt;"",1,0)+IF(DM4253&lt;&gt;"",1,0)+IF(DN4253&lt;&gt;"",1,0)+IF(DO4253&lt;&gt;"",1,0)+IF(DQ4253&lt;&gt;"",1,0)+IF(DR4253&lt;&gt;"",1,0)+IF(DT4253&lt;&gt;"",1,0)+IF(DU4253&lt;&gt;"",1,0)+IF(DV4253&lt;&gt;"",1,0)+IF(DW4253&lt;&gt;"",1,0)+IF(DX4253&lt;&gt;"",1,0)+IF(DZ4253&lt;&gt;"",1,0)+IF(EA4253&lt;&gt;"",1,0)+IF(EB4253&lt;&gt;"",1,0)+IF(EE4253&lt;&gt;"",1,0)</f>
        <v>0</v>
      </c>
      <c r="BB4253" s="0" t="n">
        <f aca="false">AY4253*AX4253</f>
        <v>0</v>
      </c>
      <c r="CP4253" s="0" t="s">
        <v>155</v>
      </c>
      <c r="CZ4253" s="0" t="s">
        <v>144</v>
      </c>
    </row>
    <row r="4254" customFormat="false" ht="13.8" hidden="false" customHeight="false" outlineLevel="0" collapsed="false">
      <c r="A4254" s="0" t="s">
        <v>16729</v>
      </c>
      <c r="B4254" s="0" t="n">
        <v>78</v>
      </c>
      <c r="C4254" s="0" t="n">
        <v>218451</v>
      </c>
      <c r="D4254" s="0" t="s">
        <v>16730</v>
      </c>
      <c r="E4254" s="0" t="s">
        <v>4670</v>
      </c>
      <c r="F4254" s="0" t="str">
        <f aca="false">CONCATENATE(D4255," ",LEFT(I4255,4),"T=",AW4255,"D=",AX4255,"R=",AY4255,"M=",AZ4255,"L=",BA4255,"B=",BB4255)</f>
        <v>CASTRE 1968T=1D=0R=0M=0L=0B=0</v>
      </c>
      <c r="G4254" s="0" t="s">
        <v>250</v>
      </c>
      <c r="H4254" s="0" t="s">
        <v>401</v>
      </c>
      <c r="I4254" s="0" t="s">
        <v>16731</v>
      </c>
      <c r="J4254" s="0" t="s">
        <v>16727</v>
      </c>
      <c r="K4254" s="0" t="s">
        <v>143</v>
      </c>
      <c r="M4254" s="0" t="str">
        <f aca="false">RIGHT(N4254,LEN(N4254)-FIND(" ",N4254))</f>
        <v>PLAZA AVE NE</v>
      </c>
      <c r="N4254" s="0" t="s">
        <v>931</v>
      </c>
      <c r="O4254" s="0" t="s">
        <v>11899</v>
      </c>
      <c r="P4254" s="0" t="s">
        <v>147</v>
      </c>
      <c r="Q4254" s="0" t="s">
        <v>148</v>
      </c>
      <c r="R4254" s="0" t="n">
        <v>44483</v>
      </c>
      <c r="AD4254" s="0" t="s">
        <v>149</v>
      </c>
      <c r="AE4254" s="0" t="s">
        <v>150</v>
      </c>
      <c r="AH4254" s="0" t="n">
        <v>14</v>
      </c>
      <c r="AI4254" s="0" t="n">
        <v>11</v>
      </c>
      <c r="AJ4254" s="0" t="s">
        <v>164</v>
      </c>
      <c r="AM4254" s="0" t="s">
        <v>165</v>
      </c>
      <c r="AN4254" s="0" t="s">
        <v>147</v>
      </c>
      <c r="AO4254" s="0" t="s">
        <v>261</v>
      </c>
      <c r="AP4254" s="0" t="s">
        <v>262</v>
      </c>
      <c r="AQ4254" s="0" t="n">
        <v>9</v>
      </c>
      <c r="AR4254" s="0" t="n">
        <v>64</v>
      </c>
      <c r="AS4254" s="0" t="n">
        <v>32</v>
      </c>
      <c r="AV4254" s="0" t="s">
        <v>154</v>
      </c>
      <c r="AW4254" s="0" t="n">
        <f aca="false">COUNTA($BC4254:$EG4254)</f>
        <v>3</v>
      </c>
      <c r="AX4254" s="0" t="n">
        <f aca="false">COUNTIF($BC4254:$EG4254,"D")</f>
        <v>0</v>
      </c>
      <c r="AY4254" s="0" t="n">
        <f aca="false">COUNTIF($BC4254:$EG4254,"R")</f>
        <v>0</v>
      </c>
      <c r="AZ4254" s="0" t="n">
        <f aca="false">IF(CC4254="D",1,0)+IF(CL4254="D",1,0)+IF(CW4254="D",1,0)+IF(DD4254="D",1,0)+IF(DJ4254="D",1,0)+IF(DO4254="D",1,0)+IF(DW4254="D",1,0)</f>
        <v>0</v>
      </c>
      <c r="BA4254" s="0" t="n">
        <f aca="false">IF(DH4254&lt;&gt;"",1,0)+IF(DI4254&lt;&gt;"",1,0)+IF(DK4254&lt;&gt;"",1,0)+IF(DM4254&lt;&gt;"",1,0)+IF(DN4254&lt;&gt;"",1,0)+IF(DO4254&lt;&gt;"",1,0)+IF(DQ4254&lt;&gt;"",1,0)+IF(DR4254&lt;&gt;"",1,0)+IF(DT4254&lt;&gt;"",1,0)+IF(DU4254&lt;&gt;"",1,0)+IF(DV4254&lt;&gt;"",1,0)+IF(DW4254&lt;&gt;"",1,0)+IF(DX4254&lt;&gt;"",1,0)+IF(DZ4254&lt;&gt;"",1,0)+IF(EA4254&lt;&gt;"",1,0)+IF(EB4254&lt;&gt;"",1,0)+IF(EE4254&lt;&gt;"",1,0)</f>
        <v>1</v>
      </c>
      <c r="BB4254" s="0" t="n">
        <f aca="false">AY4254*AX4254</f>
        <v>0</v>
      </c>
      <c r="DC4254" s="0" t="s">
        <v>155</v>
      </c>
      <c r="EA4254" s="0" t="s">
        <v>155</v>
      </c>
      <c r="EF4254" s="0" t="s">
        <v>155</v>
      </c>
    </row>
    <row r="4255" customFormat="false" ht="13.8" hidden="false" customHeight="false" outlineLevel="0" collapsed="false">
      <c r="A4255" s="0" t="s">
        <v>16732</v>
      </c>
      <c r="B4255" s="0" t="n">
        <v>78</v>
      </c>
      <c r="C4255" s="0" t="n">
        <v>484785</v>
      </c>
      <c r="D4255" s="0" t="s">
        <v>16733</v>
      </c>
      <c r="E4255" s="0" t="s">
        <v>11351</v>
      </c>
      <c r="F4255" s="0" t="str">
        <f aca="false">CONCATENATE(D4256," ",LEFT(I4256,4),"T=",AW4256,"D=",AX4256,"R=",AY4256,"M=",AZ4256,"L=",BA4256,"B=",BB4256)</f>
        <v>GREATHOUSE 2005T=1D=0R=0M=0L=0B=0</v>
      </c>
      <c r="G4255" s="0" t="s">
        <v>4118</v>
      </c>
      <c r="I4255" s="0" t="s">
        <v>16734</v>
      </c>
      <c r="J4255" s="0" t="s">
        <v>16735</v>
      </c>
      <c r="K4255" s="0" t="s">
        <v>143</v>
      </c>
      <c r="M4255" s="0" t="str">
        <f aca="false">RIGHT(N4255,LEN(N4255)-FIND(" ",N4255))</f>
        <v>KENILWORTH AVE NE</v>
      </c>
      <c r="N4255" s="0" t="s">
        <v>16736</v>
      </c>
      <c r="P4255" s="0" t="s">
        <v>147</v>
      </c>
      <c r="Q4255" s="0" t="s">
        <v>148</v>
      </c>
      <c r="R4255" s="0" t="n">
        <v>44483</v>
      </c>
      <c r="AD4255" s="0" t="s">
        <v>149</v>
      </c>
      <c r="AE4255" s="0" t="s">
        <v>150</v>
      </c>
      <c r="AF4255" s="0" t="s">
        <v>151</v>
      </c>
      <c r="AH4255" s="0" t="n">
        <v>14</v>
      </c>
      <c r="AI4255" s="0" t="n">
        <v>11</v>
      </c>
      <c r="AN4255" s="0" t="s">
        <v>147</v>
      </c>
      <c r="AO4255" s="0" t="s">
        <v>261</v>
      </c>
      <c r="AP4255" s="0" t="s">
        <v>262</v>
      </c>
      <c r="AQ4255" s="0" t="n">
        <v>9</v>
      </c>
      <c r="AR4255" s="0" t="n">
        <v>64</v>
      </c>
      <c r="AS4255" s="0" t="n">
        <v>32</v>
      </c>
      <c r="AV4255" s="0" t="s">
        <v>154</v>
      </c>
      <c r="AW4255" s="0" t="n">
        <f aca="false">COUNTA($BC4255:$EG4255)</f>
        <v>1</v>
      </c>
      <c r="AX4255" s="0" t="n">
        <f aca="false">COUNTIF($BC4255:$EG4255,"D")</f>
        <v>0</v>
      </c>
      <c r="AY4255" s="0" t="n">
        <f aca="false">COUNTIF($BC4255:$EG4255,"R")</f>
        <v>0</v>
      </c>
      <c r="AZ4255" s="0" t="n">
        <f aca="false">IF(CC4255="D",1,0)+IF(CL4255="D",1,0)+IF(CW4255="D",1,0)+IF(DD4255="D",1,0)+IF(DJ4255="D",1,0)+IF(DO4255="D",1,0)+IF(DW4255="D",1,0)</f>
        <v>0</v>
      </c>
      <c r="BA4255" s="0" t="n">
        <f aca="false">IF(DH4255&lt;&gt;"",1,0)+IF(DI4255&lt;&gt;"",1,0)+IF(DK4255&lt;&gt;"",1,0)+IF(DM4255&lt;&gt;"",1,0)+IF(DN4255&lt;&gt;"",1,0)+IF(DO4255&lt;&gt;"",1,0)+IF(DQ4255&lt;&gt;"",1,0)+IF(DR4255&lt;&gt;"",1,0)+IF(DT4255&lt;&gt;"",1,0)+IF(DU4255&lt;&gt;"",1,0)+IF(DV4255&lt;&gt;"",1,0)+IF(DW4255&lt;&gt;"",1,0)+IF(DX4255&lt;&gt;"",1,0)+IF(DZ4255&lt;&gt;"",1,0)+IF(EA4255&lt;&gt;"",1,0)+IF(EB4255&lt;&gt;"",1,0)+IF(EE4255&lt;&gt;"",1,0)</f>
        <v>0</v>
      </c>
      <c r="BB4255" s="0" t="n">
        <f aca="false">AY4255*AX4255</f>
        <v>0</v>
      </c>
      <c r="EF4255" s="0" t="s">
        <v>155</v>
      </c>
    </row>
    <row r="4256" customFormat="false" ht="13.8" hidden="false" customHeight="false" outlineLevel="0" collapsed="false">
      <c r="A4256" s="0" t="s">
        <v>16737</v>
      </c>
      <c r="B4256" s="0" t="n">
        <v>78</v>
      </c>
      <c r="C4256" s="0" t="n">
        <v>485419</v>
      </c>
      <c r="D4256" s="0" t="s">
        <v>1184</v>
      </c>
      <c r="E4256" s="0" t="s">
        <v>16738</v>
      </c>
      <c r="F4256" s="0" t="str">
        <f aca="false">CONCATENATE(D4257," ",LEFT(I4257,4),"T=",AW4257,"D=",AX4257,"R=",AY4257,"M=",AZ4257,"L=",BA4257,"B=",BB4257)</f>
        <v>CASTRE 1970T=1D=0R=0M=0L=0B=0</v>
      </c>
      <c r="G4256" s="0" t="s">
        <v>499</v>
      </c>
      <c r="I4256" s="0" t="s">
        <v>16739</v>
      </c>
      <c r="J4256" s="0" t="s">
        <v>16735</v>
      </c>
      <c r="K4256" s="0" t="s">
        <v>143</v>
      </c>
      <c r="M4256" s="0" t="str">
        <f aca="false">RIGHT(N4256,LEN(N4256)-FIND(" ",N4256))</f>
        <v>TIFFANY DR NE</v>
      </c>
      <c r="N4256" s="0" t="s">
        <v>16740</v>
      </c>
      <c r="P4256" s="0" t="s">
        <v>147</v>
      </c>
      <c r="Q4256" s="0" t="s">
        <v>148</v>
      </c>
      <c r="R4256" s="0" t="n">
        <v>44483</v>
      </c>
      <c r="AD4256" s="0" t="s">
        <v>149</v>
      </c>
      <c r="AE4256" s="0" t="s">
        <v>150</v>
      </c>
      <c r="AH4256" s="0" t="n">
        <v>14</v>
      </c>
      <c r="AI4256" s="0" t="n">
        <v>11</v>
      </c>
      <c r="AJ4256" s="0" t="s">
        <v>164</v>
      </c>
      <c r="AM4256" s="0" t="s">
        <v>165</v>
      </c>
      <c r="AN4256" s="0" t="s">
        <v>147</v>
      </c>
      <c r="AO4256" s="0" t="s">
        <v>261</v>
      </c>
      <c r="AP4256" s="0" t="s">
        <v>262</v>
      </c>
      <c r="AQ4256" s="0" t="n">
        <v>9</v>
      </c>
      <c r="AR4256" s="0" t="n">
        <v>64</v>
      </c>
      <c r="AS4256" s="0" t="n">
        <v>32</v>
      </c>
      <c r="AV4256" s="0" t="s">
        <v>154</v>
      </c>
      <c r="AW4256" s="0" t="n">
        <f aca="false">COUNTA($BC4256:$EG4256)</f>
        <v>1</v>
      </c>
      <c r="AX4256" s="0" t="n">
        <f aca="false">COUNTIF($BC4256:$EG4256,"D")</f>
        <v>0</v>
      </c>
      <c r="AY4256" s="0" t="n">
        <f aca="false">COUNTIF($BC4256:$EG4256,"R")</f>
        <v>0</v>
      </c>
      <c r="AZ4256" s="0" t="n">
        <f aca="false">IF(CC4256="D",1,0)+IF(CL4256="D",1,0)+IF(CW4256="D",1,0)+IF(DD4256="D",1,0)+IF(DJ4256="D",1,0)+IF(DO4256="D",1,0)+IF(DW4256="D",1,0)</f>
        <v>0</v>
      </c>
      <c r="BA4256" s="0" t="n">
        <f aca="false">IF(DH4256&lt;&gt;"",1,0)+IF(DI4256&lt;&gt;"",1,0)+IF(DK4256&lt;&gt;"",1,0)+IF(DM4256&lt;&gt;"",1,0)+IF(DN4256&lt;&gt;"",1,0)+IF(DO4256&lt;&gt;"",1,0)+IF(DQ4256&lt;&gt;"",1,0)+IF(DR4256&lt;&gt;"",1,0)+IF(DT4256&lt;&gt;"",1,0)+IF(DU4256&lt;&gt;"",1,0)+IF(DV4256&lt;&gt;"",1,0)+IF(DW4256&lt;&gt;"",1,0)+IF(DX4256&lt;&gt;"",1,0)+IF(DZ4256&lt;&gt;"",1,0)+IF(EA4256&lt;&gt;"",1,0)+IF(EB4256&lt;&gt;"",1,0)+IF(EE4256&lt;&gt;"",1,0)</f>
        <v>0</v>
      </c>
      <c r="BB4256" s="0" t="n">
        <f aca="false">AY4256*AX4256</f>
        <v>0</v>
      </c>
      <c r="EF4256" s="0" t="s">
        <v>155</v>
      </c>
    </row>
    <row r="4257" customFormat="false" ht="13.8" hidden="false" customHeight="false" outlineLevel="0" collapsed="false">
      <c r="A4257" s="0" t="s">
        <v>16741</v>
      </c>
      <c r="B4257" s="0" t="n">
        <v>78</v>
      </c>
      <c r="C4257" s="0" t="n">
        <v>484784</v>
      </c>
      <c r="D4257" s="0" t="s">
        <v>16733</v>
      </c>
      <c r="E4257" s="0" t="s">
        <v>842</v>
      </c>
      <c r="F4257" s="0" t="str">
        <f aca="false">CONCATENATE(D4258," ",LEFT(I4258,4),"T=",AW4258,"D=",AX4258,"R=",AY4258,"M=",AZ4258,"L=",BA4258,"B=",BB4258)</f>
        <v>KEENEY 1991T=6D=0R=0M=0L=2B=0</v>
      </c>
      <c r="G4257" s="0" t="s">
        <v>14616</v>
      </c>
      <c r="I4257" s="0" t="s">
        <v>16742</v>
      </c>
      <c r="J4257" s="0" t="s">
        <v>16735</v>
      </c>
      <c r="K4257" s="0" t="s">
        <v>143</v>
      </c>
      <c r="M4257" s="0" t="str">
        <f aca="false">RIGHT(N4257,LEN(N4257)-FIND(" ",N4257))</f>
        <v>KENILWORTH AVE NE</v>
      </c>
      <c r="N4257" s="0" t="s">
        <v>16736</v>
      </c>
      <c r="P4257" s="0" t="s">
        <v>147</v>
      </c>
      <c r="Q4257" s="0" t="s">
        <v>148</v>
      </c>
      <c r="R4257" s="0" t="n">
        <v>44483</v>
      </c>
      <c r="AD4257" s="0" t="s">
        <v>149</v>
      </c>
      <c r="AE4257" s="0" t="s">
        <v>150</v>
      </c>
      <c r="AF4257" s="0" t="s">
        <v>151</v>
      </c>
      <c r="AH4257" s="0" t="n">
        <v>14</v>
      </c>
      <c r="AI4257" s="0" t="n">
        <v>11</v>
      </c>
      <c r="AN4257" s="0" t="s">
        <v>147</v>
      </c>
      <c r="AO4257" s="0" t="s">
        <v>261</v>
      </c>
      <c r="AP4257" s="0" t="s">
        <v>262</v>
      </c>
      <c r="AQ4257" s="0" t="n">
        <v>9</v>
      </c>
      <c r="AR4257" s="0" t="n">
        <v>64</v>
      </c>
      <c r="AS4257" s="0" t="n">
        <v>32</v>
      </c>
      <c r="AV4257" s="0" t="s">
        <v>154</v>
      </c>
      <c r="AW4257" s="0" t="n">
        <f aca="false">COUNTA($BC4257:$EG4257)</f>
        <v>1</v>
      </c>
      <c r="AX4257" s="0" t="n">
        <f aca="false">COUNTIF($BC4257:$EG4257,"D")</f>
        <v>0</v>
      </c>
      <c r="AY4257" s="0" t="n">
        <f aca="false">COUNTIF($BC4257:$EG4257,"R")</f>
        <v>0</v>
      </c>
      <c r="AZ4257" s="0" t="n">
        <f aca="false">IF(CC4257="D",1,0)+IF(CL4257="D",1,0)+IF(CW4257="D",1,0)+IF(DD4257="D",1,0)+IF(DJ4257="D",1,0)+IF(DO4257="D",1,0)+IF(DW4257="D",1,0)</f>
        <v>0</v>
      </c>
      <c r="BA4257" s="0" t="n">
        <f aca="false">IF(DH4257&lt;&gt;"",1,0)+IF(DI4257&lt;&gt;"",1,0)+IF(DK4257&lt;&gt;"",1,0)+IF(DM4257&lt;&gt;"",1,0)+IF(DN4257&lt;&gt;"",1,0)+IF(DO4257&lt;&gt;"",1,0)+IF(DQ4257&lt;&gt;"",1,0)+IF(DR4257&lt;&gt;"",1,0)+IF(DT4257&lt;&gt;"",1,0)+IF(DU4257&lt;&gt;"",1,0)+IF(DV4257&lt;&gt;"",1,0)+IF(DW4257&lt;&gt;"",1,0)+IF(DX4257&lt;&gt;"",1,0)+IF(DZ4257&lt;&gt;"",1,0)+IF(EA4257&lt;&gt;"",1,0)+IF(EB4257&lt;&gt;"",1,0)+IF(EE4257&lt;&gt;"",1,0)</f>
        <v>0</v>
      </c>
      <c r="BB4257" s="0" t="n">
        <f aca="false">AY4257*AX4257</f>
        <v>0</v>
      </c>
      <c r="EF4257" s="0" t="s">
        <v>155</v>
      </c>
    </row>
    <row r="4258" customFormat="false" ht="13.8" hidden="false" customHeight="false" outlineLevel="0" collapsed="false">
      <c r="A4258" s="0" t="s">
        <v>16743</v>
      </c>
      <c r="B4258" s="0" t="n">
        <v>78</v>
      </c>
      <c r="C4258" s="0" t="n">
        <v>389186</v>
      </c>
      <c r="D4258" s="0" t="s">
        <v>16744</v>
      </c>
      <c r="E4258" s="0" t="s">
        <v>4063</v>
      </c>
      <c r="F4258" s="0" t="str">
        <f aca="false">CONCATENATE(D4259," ",LEFT(I4259,4),"T=",AW4259,"D=",AX4259,"R=",AY4259,"M=",AZ4259,"L=",BA4259,"B=",BB4259)</f>
        <v>TOTHEROW 1996T=9D=1R=0M=0L=5B=0</v>
      </c>
      <c r="G4258" s="0" t="s">
        <v>382</v>
      </c>
      <c r="I4258" s="0" t="s">
        <v>16065</v>
      </c>
      <c r="J4258" s="0" t="s">
        <v>16735</v>
      </c>
      <c r="K4258" s="0" t="s">
        <v>143</v>
      </c>
      <c r="M4258" s="0" t="str">
        <f aca="false">RIGHT(N4258,LEN(N4258)-FIND(" ",N4258))</f>
        <v>MAPLEWOOD ST NE</v>
      </c>
      <c r="N4258" s="0" t="s">
        <v>16745</v>
      </c>
      <c r="P4258" s="0" t="s">
        <v>147</v>
      </c>
      <c r="Q4258" s="0" t="s">
        <v>148</v>
      </c>
      <c r="R4258" s="0" t="n">
        <v>44483</v>
      </c>
      <c r="AD4258" s="0" t="s">
        <v>149</v>
      </c>
      <c r="AE4258" s="0" t="s">
        <v>150</v>
      </c>
      <c r="AF4258" s="0" t="s">
        <v>151</v>
      </c>
      <c r="AH4258" s="0" t="n">
        <v>14</v>
      </c>
      <c r="AI4258" s="0" t="n">
        <v>11</v>
      </c>
      <c r="AN4258" s="0" t="s">
        <v>147</v>
      </c>
      <c r="AO4258" s="0" t="s">
        <v>189</v>
      </c>
      <c r="AP4258" s="0" t="s">
        <v>190</v>
      </c>
      <c r="AQ4258" s="0" t="n">
        <v>9</v>
      </c>
      <c r="AR4258" s="0" t="n">
        <v>64</v>
      </c>
      <c r="AS4258" s="0" t="n">
        <v>32</v>
      </c>
      <c r="AV4258" s="0" t="s">
        <v>154</v>
      </c>
      <c r="AW4258" s="0" t="n">
        <f aca="false">COUNTA($BC4258:$EG4258)</f>
        <v>6</v>
      </c>
      <c r="AX4258" s="0" t="n">
        <f aca="false">COUNTIF($BC4258:$EG4258,"D")</f>
        <v>0</v>
      </c>
      <c r="AY4258" s="0" t="n">
        <f aca="false">COUNTIF($BC4258:$EG4258,"R")</f>
        <v>0</v>
      </c>
      <c r="AZ4258" s="0" t="n">
        <f aca="false">IF(CC4258="D",1,0)+IF(CL4258="D",1,0)+IF(CW4258="D",1,0)+IF(DD4258="D",1,0)+IF(DJ4258="D",1,0)+IF(DO4258="D",1,0)+IF(DW4258="D",1,0)</f>
        <v>0</v>
      </c>
      <c r="BA4258" s="0" t="n">
        <f aca="false">IF(DH4258&lt;&gt;"",1,0)+IF(DI4258&lt;&gt;"",1,0)+IF(DK4258&lt;&gt;"",1,0)+IF(DM4258&lt;&gt;"",1,0)+IF(DN4258&lt;&gt;"",1,0)+IF(DO4258&lt;&gt;"",1,0)+IF(DQ4258&lt;&gt;"",1,0)+IF(DR4258&lt;&gt;"",1,0)+IF(DT4258&lt;&gt;"",1,0)+IF(DU4258&lt;&gt;"",1,0)+IF(DV4258&lt;&gt;"",1,0)+IF(DW4258&lt;&gt;"",1,0)+IF(DX4258&lt;&gt;"",1,0)+IF(DZ4258&lt;&gt;"",1,0)+IF(EA4258&lt;&gt;"",1,0)+IF(EB4258&lt;&gt;"",1,0)+IF(EE4258&lt;&gt;"",1,0)</f>
        <v>2</v>
      </c>
      <c r="BB4258" s="0" t="n">
        <f aca="false">AY4258*AX4258</f>
        <v>0</v>
      </c>
      <c r="CP4258" s="0" t="s">
        <v>155</v>
      </c>
      <c r="CQ4258" s="0" t="s">
        <v>155</v>
      </c>
      <c r="CV4258" s="0" t="s">
        <v>155</v>
      </c>
      <c r="CY4258" s="0" t="s">
        <v>155</v>
      </c>
      <c r="DI4258" s="0" t="s">
        <v>155</v>
      </c>
      <c r="DN4258" s="0" t="s">
        <v>155</v>
      </c>
    </row>
    <row r="4259" customFormat="false" ht="13.8" hidden="false" customHeight="false" outlineLevel="0" collapsed="false">
      <c r="A4259" s="0" t="s">
        <v>16746</v>
      </c>
      <c r="B4259" s="0" t="n">
        <v>78</v>
      </c>
      <c r="C4259" s="0" t="n">
        <v>401358</v>
      </c>
      <c r="D4259" s="0" t="s">
        <v>16747</v>
      </c>
      <c r="E4259" s="0" t="s">
        <v>364</v>
      </c>
      <c r="F4259" s="0" t="str">
        <f aca="false">CONCATENATE(D4260," ",LEFT(I4260,4),"T=",AW4260,"D=",AX4260,"R=",AY4260,"M=",AZ4260,"L=",BA4260,"B=",BB4260)</f>
        <v>CAMPBELL 1994T=4D=0R=0M=0L=2B=0</v>
      </c>
      <c r="G4259" s="0" t="s">
        <v>16748</v>
      </c>
      <c r="I4259" s="0" t="s">
        <v>16749</v>
      </c>
      <c r="J4259" s="0" t="s">
        <v>16750</v>
      </c>
      <c r="K4259" s="0" t="s">
        <v>143</v>
      </c>
      <c r="M4259" s="0" t="str">
        <f aca="false">RIGHT(N4259,LEN(N4259)-FIND(" ",N4259))</f>
        <v>MONTCLAIR ST NE</v>
      </c>
      <c r="N4259" s="0" t="s">
        <v>14512</v>
      </c>
      <c r="P4259" s="0" t="s">
        <v>147</v>
      </c>
      <c r="Q4259" s="0" t="s">
        <v>148</v>
      </c>
      <c r="R4259" s="0" t="n">
        <v>44483</v>
      </c>
      <c r="AD4259" s="0" t="s">
        <v>149</v>
      </c>
      <c r="AE4259" s="0" t="s">
        <v>150</v>
      </c>
      <c r="AF4259" s="0" t="s">
        <v>151</v>
      </c>
      <c r="AH4259" s="0" t="n">
        <v>14</v>
      </c>
      <c r="AI4259" s="0" t="n">
        <v>11</v>
      </c>
      <c r="AN4259" s="0" t="s">
        <v>147</v>
      </c>
      <c r="AO4259" s="0" t="s">
        <v>152</v>
      </c>
      <c r="AP4259" s="0" t="s">
        <v>153</v>
      </c>
      <c r="AQ4259" s="0" t="n">
        <v>9</v>
      </c>
      <c r="AR4259" s="0" t="n">
        <v>64</v>
      </c>
      <c r="AS4259" s="0" t="n">
        <v>32</v>
      </c>
      <c r="AV4259" s="0" t="s">
        <v>154</v>
      </c>
      <c r="AW4259" s="0" t="n">
        <f aca="false">COUNTA($BC4259:$EG4259)</f>
        <v>9</v>
      </c>
      <c r="AX4259" s="0" t="n">
        <f aca="false">COUNTIF($BC4259:$EG4259,"D")</f>
        <v>1</v>
      </c>
      <c r="AY4259" s="0" t="n">
        <f aca="false">COUNTIF($BC4259:$EG4259,"R")</f>
        <v>0</v>
      </c>
      <c r="AZ4259" s="0" t="n">
        <f aca="false">IF(CC4259="D",1,0)+IF(CL4259="D",1,0)+IF(CW4259="D",1,0)+IF(DD4259="D",1,0)+IF(DJ4259="D",1,0)+IF(DO4259="D",1,0)+IF(DW4259="D",1,0)</f>
        <v>0</v>
      </c>
      <c r="BA4259" s="0" t="n">
        <f aca="false">IF(DH4259&lt;&gt;"",1,0)+IF(DI4259&lt;&gt;"",1,0)+IF(DK4259&lt;&gt;"",1,0)+IF(DM4259&lt;&gt;"",1,0)+IF(DN4259&lt;&gt;"",1,0)+IF(DO4259&lt;&gt;"",1,0)+IF(DQ4259&lt;&gt;"",1,0)+IF(DR4259&lt;&gt;"",1,0)+IF(DT4259&lt;&gt;"",1,0)+IF(DU4259&lt;&gt;"",1,0)+IF(DV4259&lt;&gt;"",1,0)+IF(DW4259&lt;&gt;"",1,0)+IF(DX4259&lt;&gt;"",1,0)+IF(DZ4259&lt;&gt;"",1,0)+IF(EA4259&lt;&gt;"",1,0)+IF(EB4259&lt;&gt;"",1,0)+IF(EE4259&lt;&gt;"",1,0)</f>
        <v>5</v>
      </c>
      <c r="BB4259" s="0" t="n">
        <f aca="false">AY4259*AX4259</f>
        <v>0</v>
      </c>
      <c r="CY4259" s="0" t="s">
        <v>155</v>
      </c>
      <c r="CZ4259" s="0" t="s">
        <v>144</v>
      </c>
      <c r="DC4259" s="0" t="s">
        <v>155</v>
      </c>
      <c r="DI4259" s="0" t="s">
        <v>155</v>
      </c>
      <c r="DN4259" s="0" t="s">
        <v>155</v>
      </c>
      <c r="DU4259" s="0" t="s">
        <v>155</v>
      </c>
      <c r="DX4259" s="0" t="s">
        <v>155</v>
      </c>
      <c r="EA4259" s="0" t="s">
        <v>155</v>
      </c>
      <c r="EF4259" s="0" t="s">
        <v>155</v>
      </c>
    </row>
    <row r="4260" customFormat="false" ht="13.8" hidden="false" customHeight="false" outlineLevel="0" collapsed="false">
      <c r="A4260" s="0" t="s">
        <v>16751</v>
      </c>
      <c r="B4260" s="0" t="n">
        <v>78</v>
      </c>
      <c r="C4260" s="0" t="n">
        <v>386746</v>
      </c>
      <c r="D4260" s="0" t="s">
        <v>806</v>
      </c>
      <c r="E4260" s="0" t="s">
        <v>16752</v>
      </c>
      <c r="F4260" s="0" t="str">
        <f aca="false">CONCATENATE(D4261," ",LEFT(I4261,4),"T=",AW4261,"D=",AX4261,"R=",AY4261,"M=",AZ4261,"L=",BA4261,"B=",BB4261)</f>
        <v>FREEMAN 1985T=2D=0R=0M=0L=0B=0</v>
      </c>
      <c r="G4260" s="0" t="s">
        <v>2102</v>
      </c>
      <c r="I4260" s="0" t="s">
        <v>16753</v>
      </c>
      <c r="J4260" s="0" t="s">
        <v>16754</v>
      </c>
      <c r="K4260" s="0" t="s">
        <v>143</v>
      </c>
      <c r="M4260" s="0" t="str">
        <f aca="false">RIGHT(N4260,LEN(N4260)-FIND(" ",N4260))</f>
        <v>ATLANTIC ST NE</v>
      </c>
      <c r="N4260" s="0" t="s">
        <v>16162</v>
      </c>
      <c r="P4260" s="0" t="s">
        <v>147</v>
      </c>
      <c r="Q4260" s="0" t="s">
        <v>148</v>
      </c>
      <c r="R4260" s="0" t="n">
        <v>44483</v>
      </c>
      <c r="AD4260" s="0" t="s">
        <v>149</v>
      </c>
      <c r="AE4260" s="0" t="s">
        <v>150</v>
      </c>
      <c r="AF4260" s="0" t="s">
        <v>151</v>
      </c>
      <c r="AH4260" s="0" t="n">
        <v>14</v>
      </c>
      <c r="AI4260" s="0" t="n">
        <v>11</v>
      </c>
      <c r="AN4260" s="0" t="s">
        <v>147</v>
      </c>
      <c r="AO4260" s="0" t="s">
        <v>261</v>
      </c>
      <c r="AP4260" s="0" t="s">
        <v>262</v>
      </c>
      <c r="AQ4260" s="0" t="n">
        <v>9</v>
      </c>
      <c r="AR4260" s="0" t="n">
        <v>64</v>
      </c>
      <c r="AS4260" s="0" t="n">
        <v>32</v>
      </c>
      <c r="AV4260" s="0" t="s">
        <v>154</v>
      </c>
      <c r="AW4260" s="0" t="n">
        <f aca="false">COUNTA($BC4260:$EG4260)</f>
        <v>4</v>
      </c>
      <c r="AX4260" s="0" t="n">
        <f aca="false">COUNTIF($BC4260:$EG4260,"D")</f>
        <v>0</v>
      </c>
      <c r="AY4260" s="0" t="n">
        <f aca="false">COUNTIF($BC4260:$EG4260,"R")</f>
        <v>0</v>
      </c>
      <c r="AZ4260" s="0" t="n">
        <f aca="false">IF(CC4260="D",1,0)+IF(CL4260="D",1,0)+IF(CW4260="D",1,0)+IF(DD4260="D",1,0)+IF(DJ4260="D",1,0)+IF(DO4260="D",1,0)+IF(DW4260="D",1,0)</f>
        <v>0</v>
      </c>
      <c r="BA4260" s="0" t="n">
        <f aca="false">IF(DH4260&lt;&gt;"",1,0)+IF(DI4260&lt;&gt;"",1,0)+IF(DK4260&lt;&gt;"",1,0)+IF(DM4260&lt;&gt;"",1,0)+IF(DN4260&lt;&gt;"",1,0)+IF(DO4260&lt;&gt;"",1,0)+IF(DQ4260&lt;&gt;"",1,0)+IF(DR4260&lt;&gt;"",1,0)+IF(DT4260&lt;&gt;"",1,0)+IF(DU4260&lt;&gt;"",1,0)+IF(DV4260&lt;&gt;"",1,0)+IF(DW4260&lt;&gt;"",1,0)+IF(DX4260&lt;&gt;"",1,0)+IF(DZ4260&lt;&gt;"",1,0)+IF(EA4260&lt;&gt;"",1,0)+IF(EB4260&lt;&gt;"",1,0)+IF(EE4260&lt;&gt;"",1,0)</f>
        <v>2</v>
      </c>
      <c r="BB4260" s="0" t="n">
        <f aca="false">AY4260*AX4260</f>
        <v>0</v>
      </c>
      <c r="CP4260" s="0" t="s">
        <v>155</v>
      </c>
      <c r="DI4260" s="0" t="s">
        <v>155</v>
      </c>
      <c r="EA4260" s="0" t="s">
        <v>155</v>
      </c>
      <c r="EF4260" s="0" t="s">
        <v>155</v>
      </c>
    </row>
    <row r="4261" customFormat="false" ht="13.8" hidden="false" customHeight="false" outlineLevel="0" collapsed="false">
      <c r="A4261" s="0" t="s">
        <v>16755</v>
      </c>
      <c r="B4261" s="0" t="n">
        <v>78</v>
      </c>
      <c r="C4261" s="0" t="n">
        <v>418642</v>
      </c>
      <c r="D4261" s="0" t="s">
        <v>4096</v>
      </c>
      <c r="E4261" s="0" t="s">
        <v>465</v>
      </c>
      <c r="F4261" s="0" t="str">
        <f aca="false">CONCATENATE(D4262," ",LEFT(I4262,4),"T=",AW4262,"D=",AX4262,"R=",AY4262,"M=",AZ4262,"L=",BA4262,"B=",BB4262)</f>
        <v>KEATON 1966T=1D=0R=0M=0L=0B=0</v>
      </c>
      <c r="I4261" s="0" t="s">
        <v>16756</v>
      </c>
      <c r="J4261" s="0" t="s">
        <v>6945</v>
      </c>
      <c r="K4261" s="0" t="s">
        <v>143</v>
      </c>
      <c r="M4261" s="0" t="str">
        <f aca="false">RIGHT(N4261,LEN(N4261)-FIND(" ",N4261))</f>
        <v>NORTH RD NE</v>
      </c>
      <c r="N4261" s="0" t="s">
        <v>4100</v>
      </c>
      <c r="P4261" s="0" t="s">
        <v>147</v>
      </c>
      <c r="Q4261" s="0" t="s">
        <v>148</v>
      </c>
      <c r="R4261" s="0" t="n">
        <v>44483</v>
      </c>
      <c r="AD4261" s="0" t="s">
        <v>149</v>
      </c>
      <c r="AE4261" s="0" t="s">
        <v>150</v>
      </c>
      <c r="AH4261" s="0" t="n">
        <v>14</v>
      </c>
      <c r="AI4261" s="0" t="n">
        <v>11</v>
      </c>
      <c r="AJ4261" s="0" t="s">
        <v>164</v>
      </c>
      <c r="AM4261" s="0" t="s">
        <v>165</v>
      </c>
      <c r="AN4261" s="0" t="s">
        <v>147</v>
      </c>
      <c r="AO4261" s="0" t="s">
        <v>176</v>
      </c>
      <c r="AP4261" s="0" t="s">
        <v>177</v>
      </c>
      <c r="AQ4261" s="0" t="n">
        <v>9</v>
      </c>
      <c r="AR4261" s="0" t="n">
        <v>64</v>
      </c>
      <c r="AS4261" s="0" t="n">
        <v>32</v>
      </c>
      <c r="AV4261" s="0" t="s">
        <v>154</v>
      </c>
      <c r="AW4261" s="0" t="n">
        <f aca="false">COUNTA($BC4261:$EG4261)</f>
        <v>2</v>
      </c>
      <c r="AX4261" s="0" t="n">
        <f aca="false">COUNTIF($BC4261:$EG4261,"D")</f>
        <v>0</v>
      </c>
      <c r="AY4261" s="0" t="n">
        <f aca="false">COUNTIF($BC4261:$EG4261,"R")</f>
        <v>0</v>
      </c>
      <c r="AZ4261" s="0" t="n">
        <f aca="false">IF(CC4261="D",1,0)+IF(CL4261="D",1,0)+IF(CW4261="D",1,0)+IF(DD4261="D",1,0)+IF(DJ4261="D",1,0)+IF(DO4261="D",1,0)+IF(DW4261="D",1,0)</f>
        <v>0</v>
      </c>
      <c r="BA4261" s="0" t="n">
        <f aca="false">IF(DH4261&lt;&gt;"",1,0)+IF(DI4261&lt;&gt;"",1,0)+IF(DK4261&lt;&gt;"",1,0)+IF(DM4261&lt;&gt;"",1,0)+IF(DN4261&lt;&gt;"",1,0)+IF(DO4261&lt;&gt;"",1,0)+IF(DQ4261&lt;&gt;"",1,0)+IF(DR4261&lt;&gt;"",1,0)+IF(DT4261&lt;&gt;"",1,0)+IF(DU4261&lt;&gt;"",1,0)+IF(DV4261&lt;&gt;"",1,0)+IF(DW4261&lt;&gt;"",1,0)+IF(DX4261&lt;&gt;"",1,0)+IF(DZ4261&lt;&gt;"",1,0)+IF(EA4261&lt;&gt;"",1,0)+IF(EB4261&lt;&gt;"",1,0)+IF(EE4261&lt;&gt;"",1,0)</f>
        <v>0</v>
      </c>
      <c r="BB4261" s="0" t="n">
        <f aca="false">AY4261*AX4261</f>
        <v>0</v>
      </c>
      <c r="BL4261" s="0" t="s">
        <v>155</v>
      </c>
      <c r="CA4261" s="0" t="s">
        <v>155</v>
      </c>
    </row>
    <row r="4262" customFormat="false" ht="13.8" hidden="false" customHeight="false" outlineLevel="0" collapsed="false">
      <c r="A4262" s="0" t="s">
        <v>16757</v>
      </c>
      <c r="B4262" s="0" t="n">
        <v>78</v>
      </c>
      <c r="C4262" s="0" t="n">
        <v>484993</v>
      </c>
      <c r="D4262" s="0" t="s">
        <v>16758</v>
      </c>
      <c r="E4262" s="0" t="s">
        <v>680</v>
      </c>
      <c r="F4262" s="0" t="str">
        <f aca="false">CONCATENATE(D4263," ",LEFT(I4263,4),"T=",AW4263,"D=",AX4263,"R=",AY4263,"M=",AZ4263,"L=",BA4263,"B=",BB4263)</f>
        <v>BLANCO 1968T=1D=0R=0M=0L=0B=0</v>
      </c>
      <c r="G4262" s="0" t="s">
        <v>5184</v>
      </c>
      <c r="I4262" s="0" t="s">
        <v>16759</v>
      </c>
      <c r="J4262" s="0" t="s">
        <v>16760</v>
      </c>
      <c r="K4262" s="0" t="s">
        <v>143</v>
      </c>
      <c r="M4262" s="0" t="str">
        <f aca="false">RIGHT(N4262,LEN(N4262)-FIND(" ",N4262))</f>
        <v>ROSELAWN AVE NE</v>
      </c>
      <c r="N4262" s="0" t="s">
        <v>16761</v>
      </c>
      <c r="P4262" s="0" t="s">
        <v>147</v>
      </c>
      <c r="Q4262" s="0" t="s">
        <v>148</v>
      </c>
      <c r="R4262" s="0" t="n">
        <v>44483</v>
      </c>
      <c r="AD4262" s="0" t="s">
        <v>149</v>
      </c>
      <c r="AE4262" s="0" t="s">
        <v>150</v>
      </c>
      <c r="AF4262" s="0" t="s">
        <v>151</v>
      </c>
      <c r="AH4262" s="0" t="n">
        <v>14</v>
      </c>
      <c r="AI4262" s="0" t="n">
        <v>11</v>
      </c>
      <c r="AN4262" s="0" t="s">
        <v>147</v>
      </c>
      <c r="AO4262" s="0" t="s">
        <v>152</v>
      </c>
      <c r="AP4262" s="0" t="s">
        <v>153</v>
      </c>
      <c r="AQ4262" s="0" t="n">
        <v>9</v>
      </c>
      <c r="AR4262" s="0" t="n">
        <v>64</v>
      </c>
      <c r="AS4262" s="0" t="n">
        <v>32</v>
      </c>
      <c r="AV4262" s="0" t="s">
        <v>154</v>
      </c>
      <c r="AW4262" s="0" t="n">
        <f aca="false">COUNTA($BC4262:$EG4262)</f>
        <v>1</v>
      </c>
      <c r="AX4262" s="0" t="n">
        <f aca="false">COUNTIF($BC4262:$EG4262,"D")</f>
        <v>0</v>
      </c>
      <c r="AY4262" s="0" t="n">
        <f aca="false">COUNTIF($BC4262:$EG4262,"R")</f>
        <v>0</v>
      </c>
      <c r="AZ4262" s="0" t="n">
        <f aca="false">IF(CC4262="D",1,0)+IF(CL4262="D",1,0)+IF(CW4262="D",1,0)+IF(DD4262="D",1,0)+IF(DJ4262="D",1,0)+IF(DO4262="D",1,0)+IF(DW4262="D",1,0)</f>
        <v>0</v>
      </c>
      <c r="BA4262" s="0" t="n">
        <f aca="false">IF(DH4262&lt;&gt;"",1,0)+IF(DI4262&lt;&gt;"",1,0)+IF(DK4262&lt;&gt;"",1,0)+IF(DM4262&lt;&gt;"",1,0)+IF(DN4262&lt;&gt;"",1,0)+IF(DO4262&lt;&gt;"",1,0)+IF(DQ4262&lt;&gt;"",1,0)+IF(DR4262&lt;&gt;"",1,0)+IF(DT4262&lt;&gt;"",1,0)+IF(DU4262&lt;&gt;"",1,0)+IF(DV4262&lt;&gt;"",1,0)+IF(DW4262&lt;&gt;"",1,0)+IF(DX4262&lt;&gt;"",1,0)+IF(DZ4262&lt;&gt;"",1,0)+IF(EA4262&lt;&gt;"",1,0)+IF(EB4262&lt;&gt;"",1,0)+IF(EE4262&lt;&gt;"",1,0)</f>
        <v>0</v>
      </c>
      <c r="BB4262" s="0" t="n">
        <f aca="false">AY4262*AX4262</f>
        <v>0</v>
      </c>
      <c r="EF4262" s="0" t="s">
        <v>155</v>
      </c>
    </row>
    <row r="4263" customFormat="false" ht="13.8" hidden="false" customHeight="false" outlineLevel="0" collapsed="false">
      <c r="A4263" s="0" t="s">
        <v>16762</v>
      </c>
      <c r="B4263" s="0" t="n">
        <v>78</v>
      </c>
      <c r="C4263" s="0" t="n">
        <v>484997</v>
      </c>
      <c r="D4263" s="0" t="s">
        <v>16763</v>
      </c>
      <c r="E4263" s="0" t="s">
        <v>8100</v>
      </c>
      <c r="F4263" s="0" t="str">
        <f aca="false">CONCATENATE(D4264," ",LEFT(I4264,4),"T=",AW4264,"D=",AX4264,"R=",AY4264,"M=",AZ4264,"L=",BA4264,"B=",BB4264)</f>
        <v>RADER 1971T=1D=0R=0M=0L=0B=0</v>
      </c>
      <c r="G4263" s="0" t="s">
        <v>892</v>
      </c>
      <c r="I4263" s="0" t="s">
        <v>16764</v>
      </c>
      <c r="J4263" s="0" t="s">
        <v>16765</v>
      </c>
      <c r="K4263" s="0" t="s">
        <v>143</v>
      </c>
      <c r="M4263" s="0" t="str">
        <f aca="false">RIGHT(N4263,LEN(N4263)-FIND(" ",N4263))</f>
        <v>FAIRWAY DR NE</v>
      </c>
      <c r="N4263" s="0" t="s">
        <v>8399</v>
      </c>
      <c r="P4263" s="0" t="s">
        <v>147</v>
      </c>
      <c r="Q4263" s="0" t="s">
        <v>148</v>
      </c>
      <c r="R4263" s="0" t="n">
        <v>44483</v>
      </c>
      <c r="AD4263" s="0" t="s">
        <v>149</v>
      </c>
      <c r="AE4263" s="0" t="s">
        <v>150</v>
      </c>
      <c r="AF4263" s="0" t="s">
        <v>151</v>
      </c>
      <c r="AH4263" s="0" t="n">
        <v>14</v>
      </c>
      <c r="AI4263" s="0" t="n">
        <v>11</v>
      </c>
      <c r="AN4263" s="0" t="s">
        <v>147</v>
      </c>
      <c r="AO4263" s="0" t="s">
        <v>176</v>
      </c>
      <c r="AP4263" s="0" t="s">
        <v>177</v>
      </c>
      <c r="AQ4263" s="0" t="n">
        <v>9</v>
      </c>
      <c r="AR4263" s="0" t="n">
        <v>64</v>
      </c>
      <c r="AS4263" s="0" t="n">
        <v>32</v>
      </c>
      <c r="AV4263" s="0" t="s">
        <v>154</v>
      </c>
      <c r="AW4263" s="0" t="n">
        <f aca="false">COUNTA($BC4263:$EG4263)</f>
        <v>1</v>
      </c>
      <c r="AX4263" s="0" t="n">
        <f aca="false">COUNTIF($BC4263:$EG4263,"D")</f>
        <v>0</v>
      </c>
      <c r="AY4263" s="0" t="n">
        <f aca="false">COUNTIF($BC4263:$EG4263,"R")</f>
        <v>0</v>
      </c>
      <c r="AZ4263" s="0" t="n">
        <f aca="false">IF(CC4263="D",1,0)+IF(CL4263="D",1,0)+IF(CW4263="D",1,0)+IF(DD4263="D",1,0)+IF(DJ4263="D",1,0)+IF(DO4263="D",1,0)+IF(DW4263="D",1,0)</f>
        <v>0</v>
      </c>
      <c r="BA4263" s="0" t="n">
        <f aca="false">IF(DH4263&lt;&gt;"",1,0)+IF(DI4263&lt;&gt;"",1,0)+IF(DK4263&lt;&gt;"",1,0)+IF(DM4263&lt;&gt;"",1,0)+IF(DN4263&lt;&gt;"",1,0)+IF(DO4263&lt;&gt;"",1,0)+IF(DQ4263&lt;&gt;"",1,0)+IF(DR4263&lt;&gt;"",1,0)+IF(DT4263&lt;&gt;"",1,0)+IF(DU4263&lt;&gt;"",1,0)+IF(DV4263&lt;&gt;"",1,0)+IF(DW4263&lt;&gt;"",1,0)+IF(DX4263&lt;&gt;"",1,0)+IF(DZ4263&lt;&gt;"",1,0)+IF(EA4263&lt;&gt;"",1,0)+IF(EB4263&lt;&gt;"",1,0)+IF(EE4263&lt;&gt;"",1,0)</f>
        <v>0</v>
      </c>
      <c r="BB4263" s="0" t="n">
        <f aca="false">AY4263*AX4263</f>
        <v>0</v>
      </c>
      <c r="EF4263" s="0" t="s">
        <v>155</v>
      </c>
    </row>
    <row r="4264" customFormat="false" ht="13.8" hidden="false" customHeight="false" outlineLevel="0" collapsed="false">
      <c r="A4264" s="0" t="s">
        <v>16766</v>
      </c>
      <c r="B4264" s="0" t="n">
        <v>78</v>
      </c>
      <c r="C4264" s="0" t="n">
        <v>485105</v>
      </c>
      <c r="D4264" s="0" t="s">
        <v>2219</v>
      </c>
      <c r="E4264" s="0" t="s">
        <v>16767</v>
      </c>
      <c r="F4264" s="0" t="str">
        <f aca="false">CONCATENATE(D4265," ",LEFT(I4265,4),"T=",AW4265,"D=",AX4265,"R=",AY4265,"M=",AZ4265,"L=",BA4265,"B=",BB4265)</f>
        <v>HOST 2005T=1D=0R=0M=0L=0B=0</v>
      </c>
      <c r="G4264" s="0" t="s">
        <v>250</v>
      </c>
      <c r="I4264" s="0" t="s">
        <v>16768</v>
      </c>
      <c r="J4264" s="0" t="s">
        <v>16769</v>
      </c>
      <c r="K4264" s="0" t="s">
        <v>143</v>
      </c>
      <c r="M4264" s="0" t="str">
        <f aca="false">RIGHT(N4264,LEN(N4264)-FIND(" ",N4264))</f>
        <v>ROSELAWN AVE NE</v>
      </c>
      <c r="N4264" s="0" t="s">
        <v>16761</v>
      </c>
      <c r="P4264" s="0" t="s">
        <v>147</v>
      </c>
      <c r="Q4264" s="0" t="s">
        <v>148</v>
      </c>
      <c r="R4264" s="0" t="n">
        <v>44483</v>
      </c>
      <c r="AD4264" s="0" t="s">
        <v>149</v>
      </c>
      <c r="AE4264" s="0" t="s">
        <v>150</v>
      </c>
      <c r="AF4264" s="0" t="s">
        <v>151</v>
      </c>
      <c r="AH4264" s="0" t="n">
        <v>14</v>
      </c>
      <c r="AI4264" s="0" t="n">
        <v>11</v>
      </c>
      <c r="AN4264" s="0" t="s">
        <v>147</v>
      </c>
      <c r="AO4264" s="0" t="s">
        <v>152</v>
      </c>
      <c r="AP4264" s="0" t="s">
        <v>153</v>
      </c>
      <c r="AQ4264" s="0" t="n">
        <v>9</v>
      </c>
      <c r="AR4264" s="0" t="n">
        <v>64</v>
      </c>
      <c r="AS4264" s="0" t="n">
        <v>32</v>
      </c>
      <c r="AV4264" s="0" t="s">
        <v>154</v>
      </c>
      <c r="AW4264" s="0" t="n">
        <f aca="false">COUNTA($BC4264:$EG4264)</f>
        <v>1</v>
      </c>
      <c r="AX4264" s="0" t="n">
        <f aca="false">COUNTIF($BC4264:$EG4264,"D")</f>
        <v>0</v>
      </c>
      <c r="AY4264" s="0" t="n">
        <f aca="false">COUNTIF($BC4264:$EG4264,"R")</f>
        <v>0</v>
      </c>
      <c r="AZ4264" s="0" t="n">
        <f aca="false">IF(CC4264="D",1,0)+IF(CL4264="D",1,0)+IF(CW4264="D",1,0)+IF(DD4264="D",1,0)+IF(DJ4264="D",1,0)+IF(DO4264="D",1,0)+IF(DW4264="D",1,0)</f>
        <v>0</v>
      </c>
      <c r="BA4264" s="0" t="n">
        <f aca="false">IF(DH4264&lt;&gt;"",1,0)+IF(DI4264&lt;&gt;"",1,0)+IF(DK4264&lt;&gt;"",1,0)+IF(DM4264&lt;&gt;"",1,0)+IF(DN4264&lt;&gt;"",1,0)+IF(DO4264&lt;&gt;"",1,0)+IF(DQ4264&lt;&gt;"",1,0)+IF(DR4264&lt;&gt;"",1,0)+IF(DT4264&lt;&gt;"",1,0)+IF(DU4264&lt;&gt;"",1,0)+IF(DV4264&lt;&gt;"",1,0)+IF(DW4264&lt;&gt;"",1,0)+IF(DX4264&lt;&gt;"",1,0)+IF(DZ4264&lt;&gt;"",1,0)+IF(EA4264&lt;&gt;"",1,0)+IF(EB4264&lt;&gt;"",1,0)+IF(EE4264&lt;&gt;"",1,0)</f>
        <v>0</v>
      </c>
      <c r="BB4264" s="0" t="n">
        <f aca="false">AY4264*AX4264</f>
        <v>0</v>
      </c>
      <c r="EF4264" s="0" t="s">
        <v>155</v>
      </c>
    </row>
    <row r="4265" customFormat="false" ht="13.8" hidden="false" customHeight="false" outlineLevel="0" collapsed="false">
      <c r="A4265" s="0" t="s">
        <v>16770</v>
      </c>
      <c r="B4265" s="0" t="n">
        <v>78</v>
      </c>
      <c r="C4265" s="0" t="n">
        <v>477290</v>
      </c>
      <c r="D4265" s="0" t="s">
        <v>8835</v>
      </c>
      <c r="E4265" s="0" t="s">
        <v>16771</v>
      </c>
      <c r="F4265" s="0" t="str">
        <f aca="false">CONCATENATE(D4266," ",LEFT(I4266,4),"T=",AW4266,"D=",AX4266,"R=",AY4266,"M=",AZ4266,"L=",BA4266,"B=",BB4266)</f>
        <v>EUSTACE 1963T=5D=0R=0M=0L=0B=0</v>
      </c>
      <c r="G4265" s="0" t="s">
        <v>725</v>
      </c>
      <c r="I4265" s="0" t="s">
        <v>16772</v>
      </c>
      <c r="J4265" s="0" t="s">
        <v>16773</v>
      </c>
      <c r="K4265" s="0" t="s">
        <v>143</v>
      </c>
      <c r="M4265" s="0" t="str">
        <f aca="false">RIGHT(N4265,LEN(N4265)-FIND(" ",N4265))</f>
        <v>EDGEWOOD ST NE</v>
      </c>
      <c r="N4265" s="0" t="s">
        <v>8837</v>
      </c>
      <c r="P4265" s="0" t="s">
        <v>147</v>
      </c>
      <c r="Q4265" s="0" t="s">
        <v>148</v>
      </c>
      <c r="R4265" s="0" t="n">
        <v>44483</v>
      </c>
      <c r="AD4265" s="0" t="s">
        <v>149</v>
      </c>
      <c r="AE4265" s="0" t="s">
        <v>150</v>
      </c>
      <c r="AF4265" s="0" t="s">
        <v>151</v>
      </c>
      <c r="AH4265" s="0" t="n">
        <v>14</v>
      </c>
      <c r="AI4265" s="0" t="n">
        <v>11</v>
      </c>
      <c r="AN4265" s="0" t="s">
        <v>147</v>
      </c>
      <c r="AO4265" s="0" t="s">
        <v>261</v>
      </c>
      <c r="AP4265" s="0" t="s">
        <v>262</v>
      </c>
      <c r="AQ4265" s="0" t="n">
        <v>9</v>
      </c>
      <c r="AR4265" s="0" t="n">
        <v>64</v>
      </c>
      <c r="AS4265" s="0" t="n">
        <v>32</v>
      </c>
      <c r="AV4265" s="0" t="s">
        <v>154</v>
      </c>
      <c r="AW4265" s="0" t="n">
        <f aca="false">COUNTA($BC4265:$EG4265)</f>
        <v>1</v>
      </c>
      <c r="AX4265" s="0" t="n">
        <f aca="false">COUNTIF($BC4265:$EG4265,"D")</f>
        <v>0</v>
      </c>
      <c r="AY4265" s="0" t="n">
        <f aca="false">COUNTIF($BC4265:$EG4265,"R")</f>
        <v>0</v>
      </c>
      <c r="AZ4265" s="0" t="n">
        <f aca="false">IF(CC4265="D",1,0)+IF(CL4265="D",1,0)+IF(CW4265="D",1,0)+IF(DD4265="D",1,0)+IF(DJ4265="D",1,0)+IF(DO4265="D",1,0)+IF(DW4265="D",1,0)</f>
        <v>0</v>
      </c>
      <c r="BA4265" s="0" t="n">
        <f aca="false">IF(DH4265&lt;&gt;"",1,0)+IF(DI4265&lt;&gt;"",1,0)+IF(DK4265&lt;&gt;"",1,0)+IF(DM4265&lt;&gt;"",1,0)+IF(DN4265&lt;&gt;"",1,0)+IF(DO4265&lt;&gt;"",1,0)+IF(DQ4265&lt;&gt;"",1,0)+IF(DR4265&lt;&gt;"",1,0)+IF(DT4265&lt;&gt;"",1,0)+IF(DU4265&lt;&gt;"",1,0)+IF(DV4265&lt;&gt;"",1,0)+IF(DW4265&lt;&gt;"",1,0)+IF(DX4265&lt;&gt;"",1,0)+IF(DZ4265&lt;&gt;"",1,0)+IF(EA4265&lt;&gt;"",1,0)+IF(EB4265&lt;&gt;"",1,0)+IF(EE4265&lt;&gt;"",1,0)</f>
        <v>0</v>
      </c>
      <c r="BB4265" s="0" t="n">
        <f aca="false">AY4265*AX4265</f>
        <v>0</v>
      </c>
      <c r="EF4265" s="0" t="s">
        <v>155</v>
      </c>
    </row>
    <row r="4266" customFormat="false" ht="13.8" hidden="false" customHeight="false" outlineLevel="0" collapsed="false">
      <c r="A4266" s="0" t="s">
        <v>16774</v>
      </c>
      <c r="B4266" s="0" t="n">
        <v>78</v>
      </c>
      <c r="C4266" s="0" t="n">
        <v>484947</v>
      </c>
      <c r="D4266" s="0" t="s">
        <v>16775</v>
      </c>
      <c r="E4266" s="0" t="s">
        <v>9351</v>
      </c>
      <c r="F4266" s="0" t="str">
        <f aca="false">CONCATENATE(D4267," ",LEFT(I4267,4),"T=",AW4267,"D=",AX4267,"R=",AY4267,"M=",AZ4267,"L=",BA4267,"B=",BB4267)</f>
        <v>KRAVCHUCK 1973T=10D=0R=0M=0L=1B=0</v>
      </c>
      <c r="G4266" s="0" t="s">
        <v>159</v>
      </c>
      <c r="I4266" s="0" t="s">
        <v>16776</v>
      </c>
      <c r="J4266" s="0" t="s">
        <v>16773</v>
      </c>
      <c r="K4266" s="0" t="s">
        <v>143</v>
      </c>
      <c r="M4266" s="0" t="str">
        <f aca="false">RIGHT(N4266,LEN(N4266)-FIND(" ",N4266))</f>
        <v>GENESEE AVE NE</v>
      </c>
      <c r="N4266" s="0" t="s">
        <v>15142</v>
      </c>
      <c r="P4266" s="0" t="s">
        <v>147</v>
      </c>
      <c r="Q4266" s="0" t="s">
        <v>148</v>
      </c>
      <c r="R4266" s="0" t="n">
        <v>44483</v>
      </c>
      <c r="AD4266" s="0" t="s">
        <v>149</v>
      </c>
      <c r="AE4266" s="0" t="s">
        <v>150</v>
      </c>
      <c r="AF4266" s="0" t="s">
        <v>151</v>
      </c>
      <c r="AH4266" s="0" t="n">
        <v>14</v>
      </c>
      <c r="AI4266" s="0" t="n">
        <v>11</v>
      </c>
      <c r="AN4266" s="0" t="s">
        <v>147</v>
      </c>
      <c r="AO4266" s="0" t="s">
        <v>261</v>
      </c>
      <c r="AP4266" s="0" t="s">
        <v>262</v>
      </c>
      <c r="AQ4266" s="0" t="n">
        <v>9</v>
      </c>
      <c r="AR4266" s="0" t="n">
        <v>64</v>
      </c>
      <c r="AS4266" s="0" t="n">
        <v>32</v>
      </c>
      <c r="AV4266" s="0" t="s">
        <v>154</v>
      </c>
      <c r="AW4266" s="0" t="n">
        <f aca="false">COUNTA($BC4266:$EG4266)</f>
        <v>5</v>
      </c>
      <c r="AX4266" s="0" t="n">
        <f aca="false">COUNTIF($BC4266:$EG4266,"D")</f>
        <v>0</v>
      </c>
      <c r="AY4266" s="0" t="n">
        <f aca="false">COUNTIF($BC4266:$EG4266,"R")</f>
        <v>0</v>
      </c>
      <c r="AZ4266" s="0" t="n">
        <f aca="false">IF(CC4266="D",1,0)+IF(CL4266="D",1,0)+IF(CW4266="D",1,0)+IF(DD4266="D",1,0)+IF(DJ4266="D",1,0)+IF(DO4266="D",1,0)+IF(DW4266="D",1,0)</f>
        <v>0</v>
      </c>
      <c r="BA4266" s="0" t="n">
        <f aca="false">IF(DH4266&lt;&gt;"",1,0)+IF(DI4266&lt;&gt;"",1,0)+IF(DK4266&lt;&gt;"",1,0)+IF(DM4266&lt;&gt;"",1,0)+IF(DN4266&lt;&gt;"",1,0)+IF(DO4266&lt;&gt;"",1,0)+IF(DQ4266&lt;&gt;"",1,0)+IF(DR4266&lt;&gt;"",1,0)+IF(DT4266&lt;&gt;"",1,0)+IF(DU4266&lt;&gt;"",1,0)+IF(DV4266&lt;&gt;"",1,0)+IF(DW4266&lt;&gt;"",1,0)+IF(DX4266&lt;&gt;"",1,0)+IF(DZ4266&lt;&gt;"",1,0)+IF(EA4266&lt;&gt;"",1,0)+IF(EB4266&lt;&gt;"",1,0)+IF(EE4266&lt;&gt;"",1,0)</f>
        <v>0</v>
      </c>
      <c r="BB4266" s="0" t="n">
        <f aca="false">AY4266*AX4266</f>
        <v>0</v>
      </c>
      <c r="CA4266" s="0" t="s">
        <v>155</v>
      </c>
      <c r="CK4266" s="0" t="s">
        <v>155</v>
      </c>
      <c r="CN4266" s="0" t="s">
        <v>155</v>
      </c>
      <c r="CP4266" s="0" t="s">
        <v>155</v>
      </c>
      <c r="CT4266" s="0" t="s">
        <v>155</v>
      </c>
    </row>
    <row r="4267" customFormat="false" ht="13.8" hidden="false" customHeight="false" outlineLevel="0" collapsed="false">
      <c r="A4267" s="0" t="s">
        <v>16777</v>
      </c>
      <c r="B4267" s="0" t="n">
        <v>78</v>
      </c>
      <c r="C4267" s="0" t="n">
        <v>484949</v>
      </c>
      <c r="D4267" s="0" t="s">
        <v>16778</v>
      </c>
      <c r="E4267" s="0" t="s">
        <v>807</v>
      </c>
      <c r="F4267" s="0" t="str">
        <f aca="false">CONCATENATE(D4268," ",LEFT(I4268,4),"T=",AW4268,"D=",AX4268,"R=",AY4268,"M=",AZ4268,"L=",BA4268,"B=",BB4268)</f>
        <v>MARTIN 1998T=1D=0R=0M=0L=0B=0</v>
      </c>
      <c r="I4267" s="0" t="s">
        <v>16779</v>
      </c>
      <c r="J4267" s="0" t="s">
        <v>16773</v>
      </c>
      <c r="K4267" s="0" t="s">
        <v>143</v>
      </c>
      <c r="M4267" s="0" t="str">
        <f aca="false">RIGHT(N4267,LEN(N4267)-FIND(" ",N4267))</f>
        <v>FAIRMOUNT AVE NE</v>
      </c>
      <c r="N4267" s="0" t="s">
        <v>16780</v>
      </c>
      <c r="P4267" s="0" t="s">
        <v>147</v>
      </c>
      <c r="Q4267" s="0" t="s">
        <v>148</v>
      </c>
      <c r="R4267" s="0" t="n">
        <v>44483</v>
      </c>
      <c r="AD4267" s="0" t="s">
        <v>149</v>
      </c>
      <c r="AE4267" s="0" t="s">
        <v>150</v>
      </c>
      <c r="AF4267" s="0" t="s">
        <v>151</v>
      </c>
      <c r="AH4267" s="0" t="n">
        <v>14</v>
      </c>
      <c r="AI4267" s="0" t="n">
        <v>11</v>
      </c>
      <c r="AN4267" s="0" t="s">
        <v>147</v>
      </c>
      <c r="AO4267" s="0" t="s">
        <v>261</v>
      </c>
      <c r="AP4267" s="0" t="s">
        <v>262</v>
      </c>
      <c r="AQ4267" s="0" t="n">
        <v>9</v>
      </c>
      <c r="AR4267" s="0" t="n">
        <v>64</v>
      </c>
      <c r="AS4267" s="0" t="n">
        <v>32</v>
      </c>
      <c r="AV4267" s="0" t="s">
        <v>154</v>
      </c>
      <c r="AW4267" s="0" t="n">
        <f aca="false">COUNTA($BC4267:$EG4267)</f>
        <v>10</v>
      </c>
      <c r="AX4267" s="0" t="n">
        <f aca="false">COUNTIF($BC4267:$EG4267,"D")</f>
        <v>0</v>
      </c>
      <c r="AY4267" s="0" t="n">
        <f aca="false">COUNTIF($BC4267:$EG4267,"R")</f>
        <v>0</v>
      </c>
      <c r="AZ4267" s="0" t="n">
        <f aca="false">IF(CC4267="D",1,0)+IF(CL4267="D",1,0)+IF(CW4267="D",1,0)+IF(DD4267="D",1,0)+IF(DJ4267="D",1,0)+IF(DO4267="D",1,0)+IF(DW4267="D",1,0)</f>
        <v>0</v>
      </c>
      <c r="BA4267" s="0" t="n">
        <f aca="false">IF(DH4267&lt;&gt;"",1,0)+IF(DI4267&lt;&gt;"",1,0)+IF(DK4267&lt;&gt;"",1,0)+IF(DM4267&lt;&gt;"",1,0)+IF(DN4267&lt;&gt;"",1,0)+IF(DO4267&lt;&gt;"",1,0)+IF(DQ4267&lt;&gt;"",1,0)+IF(DR4267&lt;&gt;"",1,0)+IF(DT4267&lt;&gt;"",1,0)+IF(DU4267&lt;&gt;"",1,0)+IF(DV4267&lt;&gt;"",1,0)+IF(DW4267&lt;&gt;"",1,0)+IF(DX4267&lt;&gt;"",1,0)+IF(DZ4267&lt;&gt;"",1,0)+IF(EA4267&lt;&gt;"",1,0)+IF(EB4267&lt;&gt;"",1,0)+IF(EE4267&lt;&gt;"",1,0)</f>
        <v>1</v>
      </c>
      <c r="BB4267" s="0" t="n">
        <f aca="false">AY4267*AX4267</f>
        <v>0</v>
      </c>
      <c r="BD4267" s="0" t="s">
        <v>155</v>
      </c>
      <c r="BF4267" s="0" t="s">
        <v>155</v>
      </c>
      <c r="BH4267" s="0" t="s">
        <v>155</v>
      </c>
      <c r="BL4267" s="0" t="s">
        <v>155</v>
      </c>
      <c r="BP4267" s="0" t="s">
        <v>155</v>
      </c>
      <c r="CA4267" s="0" t="s">
        <v>155</v>
      </c>
      <c r="CN4267" s="0" t="s">
        <v>155</v>
      </c>
      <c r="CP4267" s="0" t="s">
        <v>155</v>
      </c>
      <c r="DN4267" s="0" t="s">
        <v>155</v>
      </c>
      <c r="EF4267" s="0" t="s">
        <v>155</v>
      </c>
    </row>
    <row r="4268" customFormat="false" ht="13.8" hidden="false" customHeight="false" outlineLevel="0" collapsed="false">
      <c r="A4268" s="0" t="s">
        <v>16781</v>
      </c>
      <c r="B4268" s="0" t="n">
        <v>78</v>
      </c>
      <c r="C4268" s="0" t="n">
        <v>423483</v>
      </c>
      <c r="D4268" s="0" t="s">
        <v>311</v>
      </c>
      <c r="E4268" s="0" t="s">
        <v>905</v>
      </c>
      <c r="F4268" s="0" t="str">
        <f aca="false">CONCATENATE(D4269," ",LEFT(I4269,4),"T=",AW4269,"D=",AX4269,"R=",AY4269,"M=",AZ4269,"L=",BA4269,"B=",BB4269)</f>
        <v>KAPPEL 1970T=1D=0R=0M=0L=0B=0</v>
      </c>
      <c r="G4268" s="0" t="s">
        <v>465</v>
      </c>
      <c r="I4268" s="0" t="s">
        <v>16782</v>
      </c>
      <c r="J4268" s="0" t="s">
        <v>16773</v>
      </c>
      <c r="K4268" s="0" t="s">
        <v>143</v>
      </c>
      <c r="M4268" s="0" t="str">
        <f aca="false">RIGHT(N4268,LEN(N4268)-FIND(" ",N4268))</f>
        <v>ATLANTIC ST NE</v>
      </c>
      <c r="N4268" s="0" t="s">
        <v>16783</v>
      </c>
      <c r="P4268" s="0" t="s">
        <v>147</v>
      </c>
      <c r="Q4268" s="0" t="s">
        <v>148</v>
      </c>
      <c r="R4268" s="0" t="n">
        <v>44483</v>
      </c>
      <c r="AD4268" s="0" t="s">
        <v>149</v>
      </c>
      <c r="AE4268" s="0" t="s">
        <v>150</v>
      </c>
      <c r="AF4268" s="0" t="s">
        <v>151</v>
      </c>
      <c r="AH4268" s="0" t="n">
        <v>14</v>
      </c>
      <c r="AI4268" s="0" t="n">
        <v>11</v>
      </c>
      <c r="AN4268" s="0" t="s">
        <v>147</v>
      </c>
      <c r="AO4268" s="0" t="s">
        <v>261</v>
      </c>
      <c r="AP4268" s="0" t="s">
        <v>262</v>
      </c>
      <c r="AQ4268" s="0" t="n">
        <v>9</v>
      </c>
      <c r="AR4268" s="0" t="n">
        <v>64</v>
      </c>
      <c r="AS4268" s="0" t="n">
        <v>32</v>
      </c>
      <c r="AV4268" s="0" t="s">
        <v>154</v>
      </c>
      <c r="AW4268" s="0" t="n">
        <f aca="false">COUNTA($BC4268:$EG4268)</f>
        <v>1</v>
      </c>
      <c r="AX4268" s="0" t="n">
        <f aca="false">COUNTIF($BC4268:$EG4268,"D")</f>
        <v>0</v>
      </c>
      <c r="AY4268" s="0" t="n">
        <f aca="false">COUNTIF($BC4268:$EG4268,"R")</f>
        <v>0</v>
      </c>
      <c r="AZ4268" s="0" t="n">
        <f aca="false">IF(CC4268="D",1,0)+IF(CL4268="D",1,0)+IF(CW4268="D",1,0)+IF(DD4268="D",1,0)+IF(DJ4268="D",1,0)+IF(DO4268="D",1,0)+IF(DW4268="D",1,0)</f>
        <v>0</v>
      </c>
      <c r="BA4268" s="0" t="n">
        <f aca="false">IF(DH4268&lt;&gt;"",1,0)+IF(DI4268&lt;&gt;"",1,0)+IF(DK4268&lt;&gt;"",1,0)+IF(DM4268&lt;&gt;"",1,0)+IF(DN4268&lt;&gt;"",1,0)+IF(DO4268&lt;&gt;"",1,0)+IF(DQ4268&lt;&gt;"",1,0)+IF(DR4268&lt;&gt;"",1,0)+IF(DT4268&lt;&gt;"",1,0)+IF(DU4268&lt;&gt;"",1,0)+IF(DV4268&lt;&gt;"",1,0)+IF(DW4268&lt;&gt;"",1,0)+IF(DX4268&lt;&gt;"",1,0)+IF(DZ4268&lt;&gt;"",1,0)+IF(EA4268&lt;&gt;"",1,0)+IF(EB4268&lt;&gt;"",1,0)+IF(EE4268&lt;&gt;"",1,0)</f>
        <v>0</v>
      </c>
      <c r="BB4268" s="0" t="n">
        <f aca="false">AY4268*AX4268</f>
        <v>0</v>
      </c>
      <c r="EF4268" s="0" t="s">
        <v>155</v>
      </c>
    </row>
    <row r="4269" customFormat="false" ht="13.8" hidden="false" customHeight="false" outlineLevel="0" collapsed="false">
      <c r="A4269" s="0" t="s">
        <v>16784</v>
      </c>
      <c r="B4269" s="0" t="n">
        <v>78</v>
      </c>
      <c r="C4269" s="0" t="n">
        <v>485107</v>
      </c>
      <c r="D4269" s="0" t="s">
        <v>16785</v>
      </c>
      <c r="E4269" s="0" t="s">
        <v>5492</v>
      </c>
      <c r="F4269" s="0" t="str">
        <f aca="false">CONCATENATE(D4270," ",LEFT(I4270,4),"T=",AW4270,"D=",AX4270,"R=",AY4270,"M=",AZ4270,"L=",BA4270,"B=",BB4270)</f>
        <v>RETTINGER 1998T=1D=0R=0M=0L=0B=0</v>
      </c>
      <c r="G4269" s="0" t="s">
        <v>8901</v>
      </c>
      <c r="I4269" s="0" t="s">
        <v>16786</v>
      </c>
      <c r="J4269" s="0" t="s">
        <v>16773</v>
      </c>
      <c r="K4269" s="0" t="s">
        <v>143</v>
      </c>
      <c r="M4269" s="0" t="str">
        <f aca="false">RIGHT(N4269,LEN(N4269)-FIND(" ",N4269))</f>
        <v>ELM RD NE</v>
      </c>
      <c r="N4269" s="0" t="s">
        <v>14166</v>
      </c>
      <c r="P4269" s="0" t="s">
        <v>147</v>
      </c>
      <c r="Q4269" s="0" t="s">
        <v>148</v>
      </c>
      <c r="R4269" s="0" t="n">
        <v>44483</v>
      </c>
      <c r="AD4269" s="0" t="s">
        <v>149</v>
      </c>
      <c r="AE4269" s="0" t="s">
        <v>150</v>
      </c>
      <c r="AF4269" s="0" t="s">
        <v>151</v>
      </c>
      <c r="AH4269" s="0" t="n">
        <v>14</v>
      </c>
      <c r="AI4269" s="0" t="n">
        <v>11</v>
      </c>
      <c r="AN4269" s="0" t="s">
        <v>147</v>
      </c>
      <c r="AO4269" s="0" t="s">
        <v>261</v>
      </c>
      <c r="AP4269" s="0" t="s">
        <v>262</v>
      </c>
      <c r="AQ4269" s="0" t="n">
        <v>9</v>
      </c>
      <c r="AR4269" s="0" t="n">
        <v>64</v>
      </c>
      <c r="AS4269" s="0" t="n">
        <v>32</v>
      </c>
      <c r="AV4269" s="0" t="s">
        <v>154</v>
      </c>
      <c r="AW4269" s="0" t="n">
        <f aca="false">COUNTA($BC4269:$EG4269)</f>
        <v>1</v>
      </c>
      <c r="AX4269" s="0" t="n">
        <f aca="false">COUNTIF($BC4269:$EG4269,"D")</f>
        <v>0</v>
      </c>
      <c r="AY4269" s="0" t="n">
        <f aca="false">COUNTIF($BC4269:$EG4269,"R")</f>
        <v>0</v>
      </c>
      <c r="AZ4269" s="0" t="n">
        <f aca="false">IF(CC4269="D",1,0)+IF(CL4269="D",1,0)+IF(CW4269="D",1,0)+IF(DD4269="D",1,0)+IF(DJ4269="D",1,0)+IF(DO4269="D",1,0)+IF(DW4269="D",1,0)</f>
        <v>0</v>
      </c>
      <c r="BA4269" s="0" t="n">
        <f aca="false">IF(DH4269&lt;&gt;"",1,0)+IF(DI4269&lt;&gt;"",1,0)+IF(DK4269&lt;&gt;"",1,0)+IF(DM4269&lt;&gt;"",1,0)+IF(DN4269&lt;&gt;"",1,0)+IF(DO4269&lt;&gt;"",1,0)+IF(DQ4269&lt;&gt;"",1,0)+IF(DR4269&lt;&gt;"",1,0)+IF(DT4269&lt;&gt;"",1,0)+IF(DU4269&lt;&gt;"",1,0)+IF(DV4269&lt;&gt;"",1,0)+IF(DW4269&lt;&gt;"",1,0)+IF(DX4269&lt;&gt;"",1,0)+IF(DZ4269&lt;&gt;"",1,0)+IF(EA4269&lt;&gt;"",1,0)+IF(EB4269&lt;&gt;"",1,0)+IF(EE4269&lt;&gt;"",1,0)</f>
        <v>0</v>
      </c>
      <c r="BB4269" s="0" t="n">
        <f aca="false">AY4269*AX4269</f>
        <v>0</v>
      </c>
      <c r="EF4269" s="0" t="s">
        <v>155</v>
      </c>
    </row>
    <row r="4270" customFormat="false" ht="13.8" hidden="false" customHeight="false" outlineLevel="0" collapsed="false">
      <c r="A4270" s="0" t="s">
        <v>16787</v>
      </c>
      <c r="B4270" s="0" t="n">
        <v>78</v>
      </c>
      <c r="C4270" s="0" t="n">
        <v>485108</v>
      </c>
      <c r="D4270" s="0" t="s">
        <v>16788</v>
      </c>
      <c r="E4270" s="0" t="s">
        <v>4944</v>
      </c>
      <c r="F4270" s="0" t="str">
        <f aca="false">CONCATENATE(D4271," ",LEFT(I4271,4),"T=",AW4271,"D=",AX4271,"R=",AY4271,"M=",AZ4271,"L=",BA4271,"B=",BB4271)</f>
        <v>TITUS 1950T=4D=1R=0M=1L=3B=0</v>
      </c>
      <c r="G4270" s="0" t="s">
        <v>1348</v>
      </c>
      <c r="I4270" s="0" t="s">
        <v>10734</v>
      </c>
      <c r="J4270" s="0" t="s">
        <v>16773</v>
      </c>
      <c r="K4270" s="0" t="s">
        <v>143</v>
      </c>
      <c r="M4270" s="0" t="str">
        <f aca="false">RIGHT(N4270,LEN(N4270)-FIND(" ",N4270))</f>
        <v>ATLANTIC ST NE</v>
      </c>
      <c r="N4270" s="0" t="s">
        <v>16783</v>
      </c>
      <c r="P4270" s="0" t="s">
        <v>147</v>
      </c>
      <c r="Q4270" s="0" t="s">
        <v>148</v>
      </c>
      <c r="R4270" s="0" t="n">
        <v>44483</v>
      </c>
      <c r="AD4270" s="0" t="s">
        <v>149</v>
      </c>
      <c r="AE4270" s="0" t="s">
        <v>150</v>
      </c>
      <c r="AF4270" s="0" t="s">
        <v>151</v>
      </c>
      <c r="AH4270" s="0" t="n">
        <v>14</v>
      </c>
      <c r="AI4270" s="0" t="n">
        <v>11</v>
      </c>
      <c r="AN4270" s="0" t="s">
        <v>147</v>
      </c>
      <c r="AO4270" s="0" t="s">
        <v>261</v>
      </c>
      <c r="AP4270" s="0" t="s">
        <v>262</v>
      </c>
      <c r="AQ4270" s="0" t="n">
        <v>9</v>
      </c>
      <c r="AR4270" s="0" t="n">
        <v>64</v>
      </c>
      <c r="AS4270" s="0" t="n">
        <v>32</v>
      </c>
      <c r="AV4270" s="0" t="s">
        <v>154</v>
      </c>
      <c r="AW4270" s="0" t="n">
        <f aca="false">COUNTA($BC4270:$EG4270)</f>
        <v>1</v>
      </c>
      <c r="AX4270" s="0" t="n">
        <f aca="false">COUNTIF($BC4270:$EG4270,"D")</f>
        <v>0</v>
      </c>
      <c r="AY4270" s="0" t="n">
        <f aca="false">COUNTIF($BC4270:$EG4270,"R")</f>
        <v>0</v>
      </c>
      <c r="AZ4270" s="0" t="n">
        <f aca="false">IF(CC4270="D",1,0)+IF(CL4270="D",1,0)+IF(CW4270="D",1,0)+IF(DD4270="D",1,0)+IF(DJ4270="D",1,0)+IF(DO4270="D",1,0)+IF(DW4270="D",1,0)</f>
        <v>0</v>
      </c>
      <c r="BA4270" s="0" t="n">
        <f aca="false">IF(DH4270&lt;&gt;"",1,0)+IF(DI4270&lt;&gt;"",1,0)+IF(DK4270&lt;&gt;"",1,0)+IF(DM4270&lt;&gt;"",1,0)+IF(DN4270&lt;&gt;"",1,0)+IF(DO4270&lt;&gt;"",1,0)+IF(DQ4270&lt;&gt;"",1,0)+IF(DR4270&lt;&gt;"",1,0)+IF(DT4270&lt;&gt;"",1,0)+IF(DU4270&lt;&gt;"",1,0)+IF(DV4270&lt;&gt;"",1,0)+IF(DW4270&lt;&gt;"",1,0)+IF(DX4270&lt;&gt;"",1,0)+IF(DZ4270&lt;&gt;"",1,0)+IF(EA4270&lt;&gt;"",1,0)+IF(EB4270&lt;&gt;"",1,0)+IF(EE4270&lt;&gt;"",1,0)</f>
        <v>0</v>
      </c>
      <c r="BB4270" s="0" t="n">
        <f aca="false">AY4270*AX4270</f>
        <v>0</v>
      </c>
      <c r="EF4270" s="0" t="s">
        <v>155</v>
      </c>
    </row>
    <row r="4271" customFormat="false" ht="13.8" hidden="false" customHeight="false" outlineLevel="0" collapsed="false">
      <c r="A4271" s="0" t="s">
        <v>16789</v>
      </c>
      <c r="B4271" s="0" t="n">
        <v>78</v>
      </c>
      <c r="C4271" s="0" t="n">
        <v>452546</v>
      </c>
      <c r="D4271" s="0" t="s">
        <v>16790</v>
      </c>
      <c r="E4271" s="0" t="s">
        <v>199</v>
      </c>
      <c r="F4271" s="0" t="str">
        <f aca="false">CONCATENATE(D4272," ",LEFT(I4272,4),"T=",AW4272,"D=",AX4272,"R=",AY4272,"M=",AZ4272,"L=",BA4272,"B=",BB4272)</f>
        <v>FARMER 2003T=1D=0R=0M=0L=0B=0</v>
      </c>
      <c r="G4271" s="0" t="s">
        <v>250</v>
      </c>
      <c r="I4271" s="0" t="s">
        <v>16791</v>
      </c>
      <c r="J4271" s="0" t="s">
        <v>16773</v>
      </c>
      <c r="K4271" s="0" t="s">
        <v>143</v>
      </c>
      <c r="L4271" s="0" t="s">
        <v>144</v>
      </c>
      <c r="M4271" s="0" t="str">
        <f aca="false">RIGHT(N4271,LEN(N4271)-FIND(" ",N4271))</f>
        <v>WILLOW BROOK DR NE</v>
      </c>
      <c r="N4271" s="0" t="s">
        <v>16792</v>
      </c>
      <c r="P4271" s="0" t="s">
        <v>147</v>
      </c>
      <c r="Q4271" s="0" t="s">
        <v>148</v>
      </c>
      <c r="R4271" s="0" t="n">
        <v>44483</v>
      </c>
      <c r="AD4271" s="0" t="s">
        <v>149</v>
      </c>
      <c r="AE4271" s="0" t="s">
        <v>150</v>
      </c>
      <c r="AH4271" s="0" t="n">
        <v>14</v>
      </c>
      <c r="AI4271" s="0" t="n">
        <v>11</v>
      </c>
      <c r="AJ4271" s="0" t="s">
        <v>164</v>
      </c>
      <c r="AM4271" s="0" t="s">
        <v>165</v>
      </c>
      <c r="AN4271" s="0" t="s">
        <v>147</v>
      </c>
      <c r="AO4271" s="0" t="s">
        <v>166</v>
      </c>
      <c r="AP4271" s="0" t="s">
        <v>167</v>
      </c>
      <c r="AQ4271" s="0" t="n">
        <v>9</v>
      </c>
      <c r="AR4271" s="0" t="n">
        <v>64</v>
      </c>
      <c r="AS4271" s="0" t="n">
        <v>32</v>
      </c>
      <c r="AV4271" s="0" t="s">
        <v>154</v>
      </c>
      <c r="AW4271" s="0" t="n">
        <f aca="false">COUNTA($BC4271:$EG4271)</f>
        <v>4</v>
      </c>
      <c r="AX4271" s="0" t="n">
        <f aca="false">COUNTIF($BC4271:$EG4271,"D")</f>
        <v>1</v>
      </c>
      <c r="AY4271" s="0" t="n">
        <f aca="false">COUNTIF($BC4271:$EG4271,"R")</f>
        <v>0</v>
      </c>
      <c r="AZ4271" s="0" t="n">
        <f aca="false">IF(CC4271="D",1,0)+IF(CL4271="D",1,0)+IF(CW4271="D",1,0)+IF(DD4271="D",1,0)+IF(DJ4271="D",1,0)+IF(DO4271="D",1,0)+IF(DW4271="D",1,0)</f>
        <v>1</v>
      </c>
      <c r="BA4271" s="0" t="n">
        <f aca="false">IF(DH4271&lt;&gt;"",1,0)+IF(DI4271&lt;&gt;"",1,0)+IF(DK4271&lt;&gt;"",1,0)+IF(DM4271&lt;&gt;"",1,0)+IF(DN4271&lt;&gt;"",1,0)+IF(DO4271&lt;&gt;"",1,0)+IF(DQ4271&lt;&gt;"",1,0)+IF(DR4271&lt;&gt;"",1,0)+IF(DT4271&lt;&gt;"",1,0)+IF(DU4271&lt;&gt;"",1,0)+IF(DV4271&lt;&gt;"",1,0)+IF(DW4271&lt;&gt;"",1,0)+IF(DX4271&lt;&gt;"",1,0)+IF(DZ4271&lt;&gt;"",1,0)+IF(EA4271&lt;&gt;"",1,0)+IF(EB4271&lt;&gt;"",1,0)+IF(EE4271&lt;&gt;"",1,0)</f>
        <v>3</v>
      </c>
      <c r="BB4271" s="0" t="n">
        <f aca="false">AY4271*AX4271</f>
        <v>0</v>
      </c>
      <c r="DN4271" s="0" t="s">
        <v>155</v>
      </c>
      <c r="DU4271" s="0" t="s">
        <v>155</v>
      </c>
      <c r="DW4271" s="0" t="s">
        <v>144</v>
      </c>
      <c r="EF4271" s="0" t="s">
        <v>155</v>
      </c>
    </row>
    <row r="4272" customFormat="false" ht="13.8" hidden="false" customHeight="false" outlineLevel="0" collapsed="false">
      <c r="A4272" s="0" t="s">
        <v>16793</v>
      </c>
      <c r="B4272" s="0" t="n">
        <v>78</v>
      </c>
      <c r="C4272" s="0" t="n">
        <v>485106</v>
      </c>
      <c r="D4272" s="0" t="s">
        <v>16794</v>
      </c>
      <c r="E4272" s="0" t="s">
        <v>6844</v>
      </c>
      <c r="F4272" s="0" t="str">
        <f aca="false">CONCATENATE(D4273," ",LEFT(I4273,4),"T=",AW4273,"D=",AX4273,"R=",AY4273,"M=",AZ4273,"L=",BA4273,"B=",BB4273)</f>
        <v>PETERSEN 2006T=1D=0R=0M=0L=0B=0</v>
      </c>
      <c r="G4272" s="0" t="s">
        <v>725</v>
      </c>
      <c r="I4272" s="0" t="s">
        <v>16795</v>
      </c>
      <c r="J4272" s="0" t="s">
        <v>16773</v>
      </c>
      <c r="K4272" s="0" t="s">
        <v>143</v>
      </c>
      <c r="M4272" s="0" t="str">
        <f aca="false">RIGHT(N4272,LEN(N4272)-FIND(" ",N4272))</f>
        <v>ROBERTS LN NE</v>
      </c>
      <c r="N4272" s="0" t="s">
        <v>10074</v>
      </c>
      <c r="P4272" s="0" t="s">
        <v>147</v>
      </c>
      <c r="Q4272" s="0" t="s">
        <v>148</v>
      </c>
      <c r="R4272" s="0" t="n">
        <v>44483</v>
      </c>
      <c r="AD4272" s="0" t="s">
        <v>149</v>
      </c>
      <c r="AE4272" s="0" t="s">
        <v>150</v>
      </c>
      <c r="AH4272" s="0" t="n">
        <v>14</v>
      </c>
      <c r="AI4272" s="0" t="n">
        <v>11</v>
      </c>
      <c r="AJ4272" s="0" t="s">
        <v>164</v>
      </c>
      <c r="AM4272" s="0" t="s">
        <v>165</v>
      </c>
      <c r="AN4272" s="0" t="s">
        <v>147</v>
      </c>
      <c r="AO4272" s="0" t="s">
        <v>166</v>
      </c>
      <c r="AP4272" s="0" t="s">
        <v>167</v>
      </c>
      <c r="AQ4272" s="0" t="n">
        <v>9</v>
      </c>
      <c r="AR4272" s="0" t="n">
        <v>64</v>
      </c>
      <c r="AS4272" s="0" t="n">
        <v>32</v>
      </c>
      <c r="AV4272" s="0" t="s">
        <v>154</v>
      </c>
      <c r="AW4272" s="0" t="n">
        <f aca="false">COUNTA($BC4272:$EG4272)</f>
        <v>1</v>
      </c>
      <c r="AX4272" s="0" t="n">
        <f aca="false">COUNTIF($BC4272:$EG4272,"D")</f>
        <v>0</v>
      </c>
      <c r="AY4272" s="0" t="n">
        <f aca="false">COUNTIF($BC4272:$EG4272,"R")</f>
        <v>0</v>
      </c>
      <c r="AZ4272" s="0" t="n">
        <f aca="false">IF(CC4272="D",1,0)+IF(CL4272="D",1,0)+IF(CW4272="D",1,0)+IF(DD4272="D",1,0)+IF(DJ4272="D",1,0)+IF(DO4272="D",1,0)+IF(DW4272="D",1,0)</f>
        <v>0</v>
      </c>
      <c r="BA4272" s="0" t="n">
        <f aca="false">IF(DH4272&lt;&gt;"",1,0)+IF(DI4272&lt;&gt;"",1,0)+IF(DK4272&lt;&gt;"",1,0)+IF(DM4272&lt;&gt;"",1,0)+IF(DN4272&lt;&gt;"",1,0)+IF(DO4272&lt;&gt;"",1,0)+IF(DQ4272&lt;&gt;"",1,0)+IF(DR4272&lt;&gt;"",1,0)+IF(DT4272&lt;&gt;"",1,0)+IF(DU4272&lt;&gt;"",1,0)+IF(DV4272&lt;&gt;"",1,0)+IF(DW4272&lt;&gt;"",1,0)+IF(DX4272&lt;&gt;"",1,0)+IF(DZ4272&lt;&gt;"",1,0)+IF(EA4272&lt;&gt;"",1,0)+IF(EB4272&lt;&gt;"",1,0)+IF(EE4272&lt;&gt;"",1,0)</f>
        <v>0</v>
      </c>
      <c r="BB4272" s="0" t="n">
        <f aca="false">AY4272*AX4272</f>
        <v>0</v>
      </c>
      <c r="EF4272" s="0" t="s">
        <v>155</v>
      </c>
    </row>
    <row r="4273" customFormat="false" ht="13.8" hidden="false" customHeight="false" outlineLevel="0" collapsed="false">
      <c r="A4273" s="0" t="s">
        <v>16796</v>
      </c>
      <c r="B4273" s="0" t="n">
        <v>78</v>
      </c>
      <c r="C4273" s="0" t="n">
        <v>484955</v>
      </c>
      <c r="D4273" s="0" t="s">
        <v>14711</v>
      </c>
      <c r="E4273" s="0" t="s">
        <v>16797</v>
      </c>
      <c r="F4273" s="0" t="str">
        <f aca="false">CONCATENATE(D4274," ",LEFT(I4274,4),"T=",AW4274,"D=",AX4274,"R=",AY4274,"M=",AZ4274,"L=",BA4274,"B=",BB4274)</f>
        <v>HAIGHT 1997T=2D=0R=0M=0L=1B=0</v>
      </c>
      <c r="G4273" s="0" t="s">
        <v>5223</v>
      </c>
      <c r="I4273" s="0" t="s">
        <v>16798</v>
      </c>
      <c r="J4273" s="0" t="s">
        <v>16799</v>
      </c>
      <c r="K4273" s="0" t="s">
        <v>143</v>
      </c>
      <c r="M4273" s="0" t="str">
        <f aca="false">RIGHT(N4273,LEN(N4273)-FIND(" ",N4273))</f>
        <v>KENMORE AVE NE</v>
      </c>
      <c r="N4273" s="0" t="s">
        <v>14714</v>
      </c>
      <c r="P4273" s="0" t="s">
        <v>147</v>
      </c>
      <c r="Q4273" s="0" t="s">
        <v>148</v>
      </c>
      <c r="R4273" s="0" t="n">
        <v>44483</v>
      </c>
      <c r="AD4273" s="0" t="s">
        <v>149</v>
      </c>
      <c r="AE4273" s="0" t="s">
        <v>150</v>
      </c>
      <c r="AF4273" s="0" t="s">
        <v>151</v>
      </c>
      <c r="AH4273" s="0" t="n">
        <v>14</v>
      </c>
      <c r="AI4273" s="0" t="n">
        <v>11</v>
      </c>
      <c r="AN4273" s="0" t="s">
        <v>147</v>
      </c>
      <c r="AO4273" s="0" t="s">
        <v>189</v>
      </c>
      <c r="AP4273" s="0" t="s">
        <v>190</v>
      </c>
      <c r="AQ4273" s="0" t="n">
        <v>9</v>
      </c>
      <c r="AR4273" s="0" t="n">
        <v>64</v>
      </c>
      <c r="AS4273" s="0" t="n">
        <v>32</v>
      </c>
      <c r="AV4273" s="0" t="s">
        <v>154</v>
      </c>
      <c r="AW4273" s="0" t="n">
        <f aca="false">COUNTA($BC4273:$EG4273)</f>
        <v>1</v>
      </c>
      <c r="AX4273" s="0" t="n">
        <f aca="false">COUNTIF($BC4273:$EG4273,"D")</f>
        <v>0</v>
      </c>
      <c r="AY4273" s="0" t="n">
        <f aca="false">COUNTIF($BC4273:$EG4273,"R")</f>
        <v>0</v>
      </c>
      <c r="AZ4273" s="0" t="n">
        <f aca="false">IF(CC4273="D",1,0)+IF(CL4273="D",1,0)+IF(CW4273="D",1,0)+IF(DD4273="D",1,0)+IF(DJ4273="D",1,0)+IF(DO4273="D",1,0)+IF(DW4273="D",1,0)</f>
        <v>0</v>
      </c>
      <c r="BA4273" s="0" t="n">
        <f aca="false">IF(DH4273&lt;&gt;"",1,0)+IF(DI4273&lt;&gt;"",1,0)+IF(DK4273&lt;&gt;"",1,0)+IF(DM4273&lt;&gt;"",1,0)+IF(DN4273&lt;&gt;"",1,0)+IF(DO4273&lt;&gt;"",1,0)+IF(DQ4273&lt;&gt;"",1,0)+IF(DR4273&lt;&gt;"",1,0)+IF(DT4273&lt;&gt;"",1,0)+IF(DU4273&lt;&gt;"",1,0)+IF(DV4273&lt;&gt;"",1,0)+IF(DW4273&lt;&gt;"",1,0)+IF(DX4273&lt;&gt;"",1,0)+IF(DZ4273&lt;&gt;"",1,0)+IF(EA4273&lt;&gt;"",1,0)+IF(EB4273&lt;&gt;"",1,0)+IF(EE4273&lt;&gt;"",1,0)</f>
        <v>0</v>
      </c>
      <c r="BB4273" s="0" t="n">
        <f aca="false">AY4273*AX4273</f>
        <v>0</v>
      </c>
      <c r="EF4273" s="0" t="s">
        <v>155</v>
      </c>
    </row>
    <row r="4274" customFormat="false" ht="13.8" hidden="false" customHeight="false" outlineLevel="0" collapsed="false">
      <c r="A4274" s="0" t="s">
        <v>16800</v>
      </c>
      <c r="B4274" s="0" t="n">
        <v>78</v>
      </c>
      <c r="C4274" s="0" t="n">
        <v>484958</v>
      </c>
      <c r="D4274" s="0" t="s">
        <v>16801</v>
      </c>
      <c r="E4274" s="0" t="s">
        <v>2053</v>
      </c>
      <c r="F4274" s="0" t="str">
        <f aca="false">CONCATENATE(D4275," ",LEFT(I4275,4),"T=",AW4275,"D=",AX4275,"R=",AY4275,"M=",AZ4275,"L=",BA4275,"B=",BB4275)</f>
        <v>GUY 1984T=10D=2R=0M=0L=2B=0</v>
      </c>
      <c r="G4274" s="0" t="s">
        <v>5150</v>
      </c>
      <c r="I4274" s="0" t="s">
        <v>16802</v>
      </c>
      <c r="J4274" s="0" t="s">
        <v>16799</v>
      </c>
      <c r="K4274" s="0" t="s">
        <v>143</v>
      </c>
      <c r="M4274" s="0" t="str">
        <f aca="false">RIGHT(N4274,LEN(N4274)-FIND(" ",N4274))</f>
        <v>ATLANTIC ST NE</v>
      </c>
      <c r="N4274" s="0" t="s">
        <v>12453</v>
      </c>
      <c r="P4274" s="0" t="s">
        <v>147</v>
      </c>
      <c r="Q4274" s="0" t="s">
        <v>148</v>
      </c>
      <c r="R4274" s="0" t="n">
        <v>44483</v>
      </c>
      <c r="AD4274" s="0" t="s">
        <v>149</v>
      </c>
      <c r="AE4274" s="0" t="s">
        <v>150</v>
      </c>
      <c r="AF4274" s="0" t="s">
        <v>151</v>
      </c>
      <c r="AH4274" s="0" t="n">
        <v>14</v>
      </c>
      <c r="AI4274" s="0" t="n">
        <v>11</v>
      </c>
      <c r="AN4274" s="0" t="s">
        <v>147</v>
      </c>
      <c r="AO4274" s="0" t="s">
        <v>189</v>
      </c>
      <c r="AP4274" s="0" t="s">
        <v>190</v>
      </c>
      <c r="AQ4274" s="0" t="n">
        <v>9</v>
      </c>
      <c r="AR4274" s="0" t="n">
        <v>64</v>
      </c>
      <c r="AS4274" s="0" t="n">
        <v>32</v>
      </c>
      <c r="AV4274" s="0" t="s">
        <v>154</v>
      </c>
      <c r="AW4274" s="0" t="n">
        <f aca="false">COUNTA($BC4274:$EG4274)</f>
        <v>2</v>
      </c>
      <c r="AX4274" s="0" t="n">
        <f aca="false">COUNTIF($BC4274:$EG4274,"D")</f>
        <v>0</v>
      </c>
      <c r="AY4274" s="0" t="n">
        <f aca="false">COUNTIF($BC4274:$EG4274,"R")</f>
        <v>0</v>
      </c>
      <c r="AZ4274" s="0" t="n">
        <f aca="false">IF(CC4274="D",1,0)+IF(CL4274="D",1,0)+IF(CW4274="D",1,0)+IF(DD4274="D",1,0)+IF(DJ4274="D",1,0)+IF(DO4274="D",1,0)+IF(DW4274="D",1,0)</f>
        <v>0</v>
      </c>
      <c r="BA4274" s="0" t="n">
        <f aca="false">IF(DH4274&lt;&gt;"",1,0)+IF(DI4274&lt;&gt;"",1,0)+IF(DK4274&lt;&gt;"",1,0)+IF(DM4274&lt;&gt;"",1,0)+IF(DN4274&lt;&gt;"",1,0)+IF(DO4274&lt;&gt;"",1,0)+IF(DQ4274&lt;&gt;"",1,0)+IF(DR4274&lt;&gt;"",1,0)+IF(DT4274&lt;&gt;"",1,0)+IF(DU4274&lt;&gt;"",1,0)+IF(DV4274&lt;&gt;"",1,0)+IF(DW4274&lt;&gt;"",1,0)+IF(DX4274&lt;&gt;"",1,0)+IF(DZ4274&lt;&gt;"",1,0)+IF(EA4274&lt;&gt;"",1,0)+IF(EB4274&lt;&gt;"",1,0)+IF(EE4274&lt;&gt;"",1,0)</f>
        <v>1</v>
      </c>
      <c r="BB4274" s="0" t="n">
        <f aca="false">AY4274*AX4274</f>
        <v>0</v>
      </c>
      <c r="DC4274" s="0" t="s">
        <v>155</v>
      </c>
      <c r="DN4274" s="0" t="s">
        <v>155</v>
      </c>
    </row>
    <row r="4275" customFormat="false" ht="13.8" hidden="false" customHeight="false" outlineLevel="0" collapsed="false">
      <c r="A4275" s="0" t="s">
        <v>16803</v>
      </c>
      <c r="B4275" s="0" t="n">
        <v>78</v>
      </c>
      <c r="C4275" s="0" t="n">
        <v>323126</v>
      </c>
      <c r="D4275" s="0" t="s">
        <v>7335</v>
      </c>
      <c r="E4275" s="0" t="s">
        <v>3048</v>
      </c>
      <c r="F4275" s="0" t="str">
        <f aca="false">CONCATENATE(D4276," ",LEFT(I4276,4),"T=",AW4276,"D=",AX4276,"R=",AY4276,"M=",AZ4276,"L=",BA4276,"B=",BB4276)</f>
        <v>CLARK 1989T=2D=0R=0M=0L=0B=0</v>
      </c>
      <c r="G4275" s="0" t="s">
        <v>365</v>
      </c>
      <c r="I4275" s="0" t="s">
        <v>16804</v>
      </c>
      <c r="J4275" s="0" t="s">
        <v>16805</v>
      </c>
      <c r="K4275" s="0" t="s">
        <v>143</v>
      </c>
      <c r="M4275" s="0" t="str">
        <f aca="false">RIGHT(N4275,LEN(N4275)-FIND(" ",N4275))</f>
        <v>ROBERTS LN NE</v>
      </c>
      <c r="N4275" s="0" t="s">
        <v>16806</v>
      </c>
      <c r="P4275" s="0" t="s">
        <v>147</v>
      </c>
      <c r="Q4275" s="0" t="s">
        <v>148</v>
      </c>
      <c r="R4275" s="0" t="n">
        <v>44483</v>
      </c>
      <c r="AD4275" s="0" t="s">
        <v>149</v>
      </c>
      <c r="AE4275" s="0" t="s">
        <v>150</v>
      </c>
      <c r="AH4275" s="0" t="n">
        <v>14</v>
      </c>
      <c r="AI4275" s="0" t="n">
        <v>11</v>
      </c>
      <c r="AJ4275" s="0" t="s">
        <v>164</v>
      </c>
      <c r="AM4275" s="0" t="s">
        <v>165</v>
      </c>
      <c r="AN4275" s="0" t="s">
        <v>147</v>
      </c>
      <c r="AO4275" s="0" t="s">
        <v>166</v>
      </c>
      <c r="AP4275" s="0" t="s">
        <v>167</v>
      </c>
      <c r="AQ4275" s="0" t="n">
        <v>9</v>
      </c>
      <c r="AR4275" s="0" t="n">
        <v>64</v>
      </c>
      <c r="AS4275" s="0" t="n">
        <v>32</v>
      </c>
      <c r="AV4275" s="0" t="s">
        <v>154</v>
      </c>
      <c r="AW4275" s="0" t="n">
        <f aca="false">COUNTA($BC4275:$EG4275)</f>
        <v>10</v>
      </c>
      <c r="AX4275" s="0" t="n">
        <f aca="false">COUNTIF($BC4275:$EG4275,"D")</f>
        <v>2</v>
      </c>
      <c r="AY4275" s="0" t="n">
        <f aca="false">COUNTIF($BC4275:$EG4275,"R")</f>
        <v>0</v>
      </c>
      <c r="AZ4275" s="0" t="n">
        <f aca="false">IF(CC4275="D",1,0)+IF(CL4275="D",1,0)+IF(CW4275="D",1,0)+IF(DD4275="D",1,0)+IF(DJ4275="D",1,0)+IF(DO4275="D",1,0)+IF(DW4275="D",1,0)</f>
        <v>0</v>
      </c>
      <c r="BA4275" s="0" t="n">
        <f aca="false">IF(DH4275&lt;&gt;"",1,0)+IF(DI4275&lt;&gt;"",1,0)+IF(DK4275&lt;&gt;"",1,0)+IF(DM4275&lt;&gt;"",1,0)+IF(DN4275&lt;&gt;"",1,0)+IF(DO4275&lt;&gt;"",1,0)+IF(DQ4275&lt;&gt;"",1,0)+IF(DR4275&lt;&gt;"",1,0)+IF(DT4275&lt;&gt;"",1,0)+IF(DU4275&lt;&gt;"",1,0)+IF(DV4275&lt;&gt;"",1,0)+IF(DW4275&lt;&gt;"",1,0)+IF(DX4275&lt;&gt;"",1,0)+IF(DZ4275&lt;&gt;"",1,0)+IF(EA4275&lt;&gt;"",1,0)+IF(EB4275&lt;&gt;"",1,0)+IF(EE4275&lt;&gt;"",1,0)</f>
        <v>2</v>
      </c>
      <c r="BB4275" s="0" t="n">
        <f aca="false">AY4275*AX4275</f>
        <v>0</v>
      </c>
      <c r="BL4275" s="0" t="s">
        <v>155</v>
      </c>
      <c r="CA4275" s="0" t="s">
        <v>155</v>
      </c>
      <c r="CP4275" s="0" t="s">
        <v>155</v>
      </c>
      <c r="CY4275" s="0" t="s">
        <v>155</v>
      </c>
      <c r="CZ4275" s="0" t="s">
        <v>144</v>
      </c>
      <c r="DC4275" s="0" t="s">
        <v>155</v>
      </c>
      <c r="DG4275" s="0" t="s">
        <v>144</v>
      </c>
      <c r="DI4275" s="0" t="s">
        <v>155</v>
      </c>
      <c r="DN4275" s="0" t="s">
        <v>155</v>
      </c>
      <c r="EF4275" s="0" t="s">
        <v>155</v>
      </c>
    </row>
    <row r="4276" customFormat="false" ht="13.8" hidden="false" customHeight="false" outlineLevel="0" collapsed="false">
      <c r="A4276" s="0" t="s">
        <v>16807</v>
      </c>
      <c r="B4276" s="0" t="n">
        <v>78</v>
      </c>
      <c r="C4276" s="0" t="n">
        <v>485035</v>
      </c>
      <c r="D4276" s="0" t="s">
        <v>973</v>
      </c>
      <c r="E4276" s="0" t="s">
        <v>8254</v>
      </c>
      <c r="F4276" s="0" t="str">
        <f aca="false">CONCATENATE(D4277," ",LEFT(I4277,4),"T=",AW4277,"D=",AX4277,"R=",AY4277,"M=",AZ4277,"L=",BA4277,"B=",BB4277)</f>
        <v>PURICH 1957T=1D=0R=0M=0L=0B=0</v>
      </c>
      <c r="G4276" s="0" t="s">
        <v>345</v>
      </c>
      <c r="I4276" s="0" t="s">
        <v>16808</v>
      </c>
      <c r="J4276" s="0" t="s">
        <v>16809</v>
      </c>
      <c r="K4276" s="0" t="s">
        <v>143</v>
      </c>
      <c r="M4276" s="0" t="str">
        <f aca="false">RIGHT(N4276,LEN(N4276)-FIND(" ",N4276))</f>
        <v>KENMORE AVE NE</v>
      </c>
      <c r="N4276" s="0" t="s">
        <v>16810</v>
      </c>
      <c r="P4276" s="0" t="s">
        <v>147</v>
      </c>
      <c r="Q4276" s="0" t="s">
        <v>148</v>
      </c>
      <c r="R4276" s="0" t="n">
        <v>44483</v>
      </c>
      <c r="AD4276" s="0" t="s">
        <v>149</v>
      </c>
      <c r="AE4276" s="0" t="s">
        <v>150</v>
      </c>
      <c r="AF4276" s="0" t="s">
        <v>151</v>
      </c>
      <c r="AH4276" s="0" t="n">
        <v>14</v>
      </c>
      <c r="AI4276" s="0" t="n">
        <v>11</v>
      </c>
      <c r="AN4276" s="0" t="s">
        <v>147</v>
      </c>
      <c r="AO4276" s="0" t="s">
        <v>189</v>
      </c>
      <c r="AP4276" s="0" t="s">
        <v>190</v>
      </c>
      <c r="AQ4276" s="0" t="n">
        <v>9</v>
      </c>
      <c r="AR4276" s="0" t="n">
        <v>64</v>
      </c>
      <c r="AS4276" s="0" t="n">
        <v>32</v>
      </c>
      <c r="AV4276" s="0" t="s">
        <v>154</v>
      </c>
      <c r="AW4276" s="0" t="n">
        <f aca="false">COUNTA($BC4276:$EG4276)</f>
        <v>2</v>
      </c>
      <c r="AX4276" s="0" t="n">
        <f aca="false">COUNTIF($BC4276:$EG4276,"D")</f>
        <v>0</v>
      </c>
      <c r="AY4276" s="0" t="n">
        <f aca="false">COUNTIF($BC4276:$EG4276,"R")</f>
        <v>0</v>
      </c>
      <c r="AZ4276" s="0" t="n">
        <f aca="false">IF(CC4276="D",1,0)+IF(CL4276="D",1,0)+IF(CW4276="D",1,0)+IF(DD4276="D",1,0)+IF(DJ4276="D",1,0)+IF(DO4276="D",1,0)+IF(DW4276="D",1,0)</f>
        <v>0</v>
      </c>
      <c r="BA4276" s="0" t="n">
        <f aca="false">IF(DH4276&lt;&gt;"",1,0)+IF(DI4276&lt;&gt;"",1,0)+IF(DK4276&lt;&gt;"",1,0)+IF(DM4276&lt;&gt;"",1,0)+IF(DN4276&lt;&gt;"",1,0)+IF(DO4276&lt;&gt;"",1,0)+IF(DQ4276&lt;&gt;"",1,0)+IF(DR4276&lt;&gt;"",1,0)+IF(DT4276&lt;&gt;"",1,0)+IF(DU4276&lt;&gt;"",1,0)+IF(DV4276&lt;&gt;"",1,0)+IF(DW4276&lt;&gt;"",1,0)+IF(DX4276&lt;&gt;"",1,0)+IF(DZ4276&lt;&gt;"",1,0)+IF(EA4276&lt;&gt;"",1,0)+IF(EB4276&lt;&gt;"",1,0)+IF(EE4276&lt;&gt;"",1,0)</f>
        <v>0</v>
      </c>
      <c r="BB4276" s="0" t="n">
        <f aca="false">AY4276*AX4276</f>
        <v>0</v>
      </c>
      <c r="CP4276" s="0" t="s">
        <v>155</v>
      </c>
      <c r="EF4276" s="0" t="s">
        <v>155</v>
      </c>
    </row>
    <row r="4277" customFormat="false" ht="13.8" hidden="false" customHeight="false" outlineLevel="0" collapsed="false">
      <c r="A4277" s="0" t="s">
        <v>16811</v>
      </c>
      <c r="B4277" s="0" t="n">
        <v>78</v>
      </c>
      <c r="C4277" s="0" t="n">
        <v>485236</v>
      </c>
      <c r="D4277" s="0" t="s">
        <v>16812</v>
      </c>
      <c r="E4277" s="0" t="s">
        <v>465</v>
      </c>
      <c r="F4277" s="0" t="str">
        <f aca="false">CONCATENATE(D4278," ",LEFT(I4278,4),"T=",AW4278,"D=",AX4278,"R=",AY4278,"M=",AZ4278,"L=",BA4278,"B=",BB4278)</f>
        <v>PALM 1992T=8D=0R=0M=0L=5B=0</v>
      </c>
      <c r="G4277" s="0" t="s">
        <v>1079</v>
      </c>
      <c r="I4277" s="0" t="s">
        <v>16813</v>
      </c>
      <c r="J4277" s="0" t="s">
        <v>16814</v>
      </c>
      <c r="K4277" s="0" t="s">
        <v>143</v>
      </c>
      <c r="M4277" s="0" t="str">
        <f aca="false">RIGHT(N4277,LEN(N4277)-FIND(" ",N4277))</f>
        <v>PERKINSWOOD BLVD NE</v>
      </c>
      <c r="N4277" s="0" t="s">
        <v>5656</v>
      </c>
      <c r="O4277" s="0" t="s">
        <v>16815</v>
      </c>
      <c r="P4277" s="0" t="s">
        <v>147</v>
      </c>
      <c r="Q4277" s="0" t="s">
        <v>148</v>
      </c>
      <c r="R4277" s="0" t="n">
        <v>44483</v>
      </c>
      <c r="AD4277" s="0" t="s">
        <v>149</v>
      </c>
      <c r="AE4277" s="0" t="s">
        <v>150</v>
      </c>
      <c r="AF4277" s="0" t="s">
        <v>151</v>
      </c>
      <c r="AH4277" s="0" t="n">
        <v>14</v>
      </c>
      <c r="AI4277" s="0" t="n">
        <v>11</v>
      </c>
      <c r="AN4277" s="0" t="s">
        <v>147</v>
      </c>
      <c r="AO4277" s="0" t="s">
        <v>152</v>
      </c>
      <c r="AP4277" s="0" t="s">
        <v>153</v>
      </c>
      <c r="AQ4277" s="0" t="n">
        <v>9</v>
      </c>
      <c r="AR4277" s="0" t="n">
        <v>64</v>
      </c>
      <c r="AS4277" s="0" t="n">
        <v>32</v>
      </c>
      <c r="AV4277" s="0" t="s">
        <v>154</v>
      </c>
      <c r="AW4277" s="0" t="n">
        <f aca="false">COUNTA($BC4277:$EG4277)</f>
        <v>1</v>
      </c>
      <c r="AX4277" s="0" t="n">
        <f aca="false">COUNTIF($BC4277:$EG4277,"D")</f>
        <v>0</v>
      </c>
      <c r="AY4277" s="0" t="n">
        <f aca="false">COUNTIF($BC4277:$EG4277,"R")</f>
        <v>0</v>
      </c>
      <c r="AZ4277" s="0" t="n">
        <f aca="false">IF(CC4277="D",1,0)+IF(CL4277="D",1,0)+IF(CW4277="D",1,0)+IF(DD4277="D",1,0)+IF(DJ4277="D",1,0)+IF(DO4277="D",1,0)+IF(DW4277="D",1,0)</f>
        <v>0</v>
      </c>
      <c r="BA4277" s="0" t="n">
        <f aca="false">IF(DH4277&lt;&gt;"",1,0)+IF(DI4277&lt;&gt;"",1,0)+IF(DK4277&lt;&gt;"",1,0)+IF(DM4277&lt;&gt;"",1,0)+IF(DN4277&lt;&gt;"",1,0)+IF(DO4277&lt;&gt;"",1,0)+IF(DQ4277&lt;&gt;"",1,0)+IF(DR4277&lt;&gt;"",1,0)+IF(DT4277&lt;&gt;"",1,0)+IF(DU4277&lt;&gt;"",1,0)+IF(DV4277&lt;&gt;"",1,0)+IF(DW4277&lt;&gt;"",1,0)+IF(DX4277&lt;&gt;"",1,0)+IF(DZ4277&lt;&gt;"",1,0)+IF(EA4277&lt;&gt;"",1,0)+IF(EB4277&lt;&gt;"",1,0)+IF(EE4277&lt;&gt;"",1,0)</f>
        <v>0</v>
      </c>
      <c r="BB4277" s="0" t="n">
        <f aca="false">AY4277*AX4277</f>
        <v>0</v>
      </c>
      <c r="EF4277" s="0" t="s">
        <v>155</v>
      </c>
    </row>
    <row r="4278" customFormat="false" ht="13.8" hidden="false" customHeight="false" outlineLevel="0" collapsed="false">
      <c r="A4278" s="0" t="s">
        <v>16816</v>
      </c>
      <c r="B4278" s="0" t="n">
        <v>78</v>
      </c>
      <c r="C4278" s="0" t="n">
        <v>485065</v>
      </c>
      <c r="D4278" s="0" t="s">
        <v>7311</v>
      </c>
      <c r="E4278" s="0" t="s">
        <v>2432</v>
      </c>
      <c r="F4278" s="0" t="str">
        <f aca="false">CONCATENATE(D4279," ",LEFT(I4279,4),"T=",AW4279,"D=",AX4279,"R=",AY4279,"M=",AZ4279,"L=",BA4279,"B=",BB4279)</f>
        <v>HILL 2002T=3D=0R=0M=0L=2B=0</v>
      </c>
      <c r="G4278" s="0" t="s">
        <v>144</v>
      </c>
      <c r="I4278" s="0" t="s">
        <v>6060</v>
      </c>
      <c r="J4278" s="0" t="s">
        <v>16817</v>
      </c>
      <c r="K4278" s="0" t="s">
        <v>143</v>
      </c>
      <c r="M4278" s="0" t="str">
        <f aca="false">RIGHT(N4278,LEN(N4278)-FIND(" ",N4278))</f>
        <v>SEDGEWICK ST NE</v>
      </c>
      <c r="N4278" s="0" t="s">
        <v>7338</v>
      </c>
      <c r="O4278" s="0" t="s">
        <v>6576</v>
      </c>
      <c r="P4278" s="0" t="s">
        <v>147</v>
      </c>
      <c r="Q4278" s="0" t="s">
        <v>148</v>
      </c>
      <c r="R4278" s="0" t="n">
        <v>44483</v>
      </c>
      <c r="AD4278" s="0" t="s">
        <v>149</v>
      </c>
      <c r="AE4278" s="0" t="s">
        <v>150</v>
      </c>
      <c r="AH4278" s="0" t="n">
        <v>14</v>
      </c>
      <c r="AI4278" s="0" t="n">
        <v>11</v>
      </c>
      <c r="AJ4278" s="0" t="s">
        <v>164</v>
      </c>
      <c r="AM4278" s="0" t="s">
        <v>165</v>
      </c>
      <c r="AN4278" s="0" t="s">
        <v>147</v>
      </c>
      <c r="AO4278" s="0" t="s">
        <v>166</v>
      </c>
      <c r="AP4278" s="0" t="s">
        <v>167</v>
      </c>
      <c r="AQ4278" s="0" t="n">
        <v>9</v>
      </c>
      <c r="AR4278" s="0" t="n">
        <v>64</v>
      </c>
      <c r="AS4278" s="0" t="n">
        <v>32</v>
      </c>
      <c r="AV4278" s="0" t="s">
        <v>154</v>
      </c>
      <c r="AW4278" s="0" t="n">
        <f aca="false">COUNTA($BC4278:$EG4278)</f>
        <v>8</v>
      </c>
      <c r="AX4278" s="0" t="n">
        <f aca="false">COUNTIF($BC4278:$EG4278,"D")</f>
        <v>0</v>
      </c>
      <c r="AY4278" s="0" t="n">
        <f aca="false">COUNTIF($BC4278:$EG4278,"R")</f>
        <v>0</v>
      </c>
      <c r="AZ4278" s="0" t="n">
        <f aca="false">IF(CC4278="D",1,0)+IF(CL4278="D",1,0)+IF(CW4278="D",1,0)+IF(DD4278="D",1,0)+IF(DJ4278="D",1,0)+IF(DO4278="D",1,0)+IF(DW4278="D",1,0)</f>
        <v>0</v>
      </c>
      <c r="BA4278" s="0" t="n">
        <f aca="false">IF(DH4278&lt;&gt;"",1,0)+IF(DI4278&lt;&gt;"",1,0)+IF(DK4278&lt;&gt;"",1,0)+IF(DM4278&lt;&gt;"",1,0)+IF(DN4278&lt;&gt;"",1,0)+IF(DO4278&lt;&gt;"",1,0)+IF(DQ4278&lt;&gt;"",1,0)+IF(DR4278&lt;&gt;"",1,0)+IF(DT4278&lt;&gt;"",1,0)+IF(DU4278&lt;&gt;"",1,0)+IF(DV4278&lt;&gt;"",1,0)+IF(DW4278&lt;&gt;"",1,0)+IF(DX4278&lt;&gt;"",1,0)+IF(DZ4278&lt;&gt;"",1,0)+IF(EA4278&lt;&gt;"",1,0)+IF(EB4278&lt;&gt;"",1,0)+IF(EE4278&lt;&gt;"",1,0)</f>
        <v>5</v>
      </c>
      <c r="BB4278" s="0" t="n">
        <f aca="false">AY4278*AX4278</f>
        <v>0</v>
      </c>
      <c r="CP4278" s="0" t="s">
        <v>155</v>
      </c>
      <c r="DC4278" s="0" t="s">
        <v>155</v>
      </c>
      <c r="DI4278" s="0" t="s">
        <v>155</v>
      </c>
      <c r="DN4278" s="0" t="s">
        <v>155</v>
      </c>
      <c r="DU4278" s="0" t="s">
        <v>155</v>
      </c>
      <c r="DX4278" s="0" t="s">
        <v>155</v>
      </c>
      <c r="EA4278" s="0" t="s">
        <v>155</v>
      </c>
      <c r="EF4278" s="0" t="s">
        <v>155</v>
      </c>
    </row>
    <row r="4279" customFormat="false" ht="13.8" hidden="false" customHeight="false" outlineLevel="0" collapsed="false">
      <c r="A4279" s="0" t="s">
        <v>16818</v>
      </c>
      <c r="B4279" s="0" t="n">
        <v>78</v>
      </c>
      <c r="C4279" s="0" t="n">
        <v>485097</v>
      </c>
      <c r="D4279" s="0" t="s">
        <v>8826</v>
      </c>
      <c r="E4279" s="0" t="s">
        <v>7048</v>
      </c>
      <c r="F4279" s="0" t="str">
        <f aca="false">CONCATENATE(D4280," ",LEFT(I4280,4),"T=",AW4280,"D=",AX4280,"R=",AY4280,"M=",AZ4280,"L=",BA4280,"B=",BB4280)</f>
        <v>CARTER 1941T=13D=0R=0M=0L=1B=0</v>
      </c>
      <c r="G4279" s="0" t="s">
        <v>11789</v>
      </c>
      <c r="I4279" s="0" t="s">
        <v>16819</v>
      </c>
      <c r="J4279" s="0" t="s">
        <v>16820</v>
      </c>
      <c r="K4279" s="0" t="s">
        <v>143</v>
      </c>
      <c r="M4279" s="0" t="str">
        <f aca="false">RIGHT(N4279,LEN(N4279)-FIND(" ",N4279))</f>
        <v>NOCTURNE ST NE</v>
      </c>
      <c r="N4279" s="0" t="s">
        <v>16821</v>
      </c>
      <c r="P4279" s="0" t="s">
        <v>147</v>
      </c>
      <c r="Q4279" s="0" t="s">
        <v>148</v>
      </c>
      <c r="R4279" s="0" t="n">
        <v>44483</v>
      </c>
      <c r="AD4279" s="0" t="s">
        <v>149</v>
      </c>
      <c r="AE4279" s="0" t="s">
        <v>150</v>
      </c>
      <c r="AH4279" s="0" t="n">
        <v>14</v>
      </c>
      <c r="AI4279" s="0" t="n">
        <v>11</v>
      </c>
      <c r="AJ4279" s="0" t="s">
        <v>164</v>
      </c>
      <c r="AM4279" s="0" t="s">
        <v>165</v>
      </c>
      <c r="AN4279" s="0" t="s">
        <v>147</v>
      </c>
      <c r="AO4279" s="0" t="s">
        <v>261</v>
      </c>
      <c r="AP4279" s="0" t="s">
        <v>262</v>
      </c>
      <c r="AQ4279" s="0" t="n">
        <v>9</v>
      </c>
      <c r="AR4279" s="0" t="n">
        <v>64</v>
      </c>
      <c r="AS4279" s="0" t="n">
        <v>32</v>
      </c>
      <c r="AV4279" s="0" t="s">
        <v>154</v>
      </c>
      <c r="AW4279" s="0" t="n">
        <f aca="false">COUNTA($BC4279:$EG4279)</f>
        <v>3</v>
      </c>
      <c r="AX4279" s="0" t="n">
        <f aca="false">COUNTIF($BC4279:$EG4279,"D")</f>
        <v>0</v>
      </c>
      <c r="AY4279" s="0" t="n">
        <f aca="false">COUNTIF($BC4279:$EG4279,"R")</f>
        <v>0</v>
      </c>
      <c r="AZ4279" s="0" t="n">
        <f aca="false">IF(CC4279="D",1,0)+IF(CL4279="D",1,0)+IF(CW4279="D",1,0)+IF(DD4279="D",1,0)+IF(DJ4279="D",1,0)+IF(DO4279="D",1,0)+IF(DW4279="D",1,0)</f>
        <v>0</v>
      </c>
      <c r="BA4279" s="0" t="n">
        <f aca="false">IF(DH4279&lt;&gt;"",1,0)+IF(DI4279&lt;&gt;"",1,0)+IF(DK4279&lt;&gt;"",1,0)+IF(DM4279&lt;&gt;"",1,0)+IF(DN4279&lt;&gt;"",1,0)+IF(DO4279&lt;&gt;"",1,0)+IF(DQ4279&lt;&gt;"",1,0)+IF(DR4279&lt;&gt;"",1,0)+IF(DT4279&lt;&gt;"",1,0)+IF(DU4279&lt;&gt;"",1,0)+IF(DV4279&lt;&gt;"",1,0)+IF(DW4279&lt;&gt;"",1,0)+IF(DX4279&lt;&gt;"",1,0)+IF(DZ4279&lt;&gt;"",1,0)+IF(EA4279&lt;&gt;"",1,0)+IF(EB4279&lt;&gt;"",1,0)+IF(EE4279&lt;&gt;"",1,0)</f>
        <v>2</v>
      </c>
      <c r="BB4279" s="0" t="n">
        <f aca="false">AY4279*AX4279</f>
        <v>0</v>
      </c>
      <c r="DX4279" s="0" t="s">
        <v>155</v>
      </c>
      <c r="EA4279" s="0" t="s">
        <v>155</v>
      </c>
      <c r="EF4279" s="0" t="s">
        <v>155</v>
      </c>
    </row>
    <row r="4280" customFormat="false" ht="13.8" hidden="false" customHeight="false" outlineLevel="0" collapsed="false">
      <c r="A4280" s="0" t="s">
        <v>16822</v>
      </c>
      <c r="B4280" s="0" t="n">
        <v>78</v>
      </c>
      <c r="C4280" s="0" t="n">
        <v>485178</v>
      </c>
      <c r="D4280" s="0" t="s">
        <v>5295</v>
      </c>
      <c r="E4280" s="0" t="s">
        <v>1936</v>
      </c>
      <c r="F4280" s="0" t="str">
        <f aca="false">CONCATENATE(D4281," ",LEFT(I4281,4),"T=",AW4281,"D=",AX4281,"R=",AY4281,"M=",AZ4281,"L=",BA4281,"B=",BB4281)</f>
        <v>HUCKE 1956T=1D=0R=0M=0L=0B=0</v>
      </c>
      <c r="G4280" s="0" t="s">
        <v>144</v>
      </c>
      <c r="I4280" s="0" t="s">
        <v>16823</v>
      </c>
      <c r="J4280" s="0" t="s">
        <v>16820</v>
      </c>
      <c r="K4280" s="0" t="s">
        <v>143</v>
      </c>
      <c r="M4280" s="0" t="str">
        <f aca="false">RIGHT(N4280,LEN(N4280)-FIND(" ",N4280))</f>
        <v>FAIRMOUNT AVE NE</v>
      </c>
      <c r="N4280" s="0" t="s">
        <v>16824</v>
      </c>
      <c r="P4280" s="0" t="s">
        <v>147</v>
      </c>
      <c r="Q4280" s="0" t="s">
        <v>148</v>
      </c>
      <c r="R4280" s="0" t="n">
        <v>44483</v>
      </c>
      <c r="AD4280" s="0" t="s">
        <v>149</v>
      </c>
      <c r="AE4280" s="0" t="s">
        <v>150</v>
      </c>
      <c r="AF4280" s="0" t="s">
        <v>151</v>
      </c>
      <c r="AH4280" s="0" t="n">
        <v>14</v>
      </c>
      <c r="AI4280" s="0" t="n">
        <v>11</v>
      </c>
      <c r="AN4280" s="0" t="s">
        <v>147</v>
      </c>
      <c r="AO4280" s="0" t="s">
        <v>261</v>
      </c>
      <c r="AP4280" s="0" t="s">
        <v>262</v>
      </c>
      <c r="AQ4280" s="0" t="n">
        <v>9</v>
      </c>
      <c r="AR4280" s="0" t="n">
        <v>64</v>
      </c>
      <c r="AS4280" s="0" t="n">
        <v>32</v>
      </c>
      <c r="AV4280" s="0" t="s">
        <v>154</v>
      </c>
      <c r="AW4280" s="0" t="n">
        <f aca="false">COUNTA($BC4280:$EG4280)</f>
        <v>13</v>
      </c>
      <c r="AX4280" s="0" t="n">
        <f aca="false">COUNTIF($BC4280:$EG4280,"D")</f>
        <v>0</v>
      </c>
      <c r="AY4280" s="0" t="n">
        <f aca="false">COUNTIF($BC4280:$EG4280,"R")</f>
        <v>0</v>
      </c>
      <c r="AZ4280" s="0" t="n">
        <f aca="false">IF(CC4280="D",1,0)+IF(CL4280="D",1,0)+IF(CW4280="D",1,0)+IF(DD4280="D",1,0)+IF(DJ4280="D",1,0)+IF(DO4280="D",1,0)+IF(DW4280="D",1,0)</f>
        <v>0</v>
      </c>
      <c r="BA4280" s="0" t="n">
        <f aca="false">IF(DH4280&lt;&gt;"",1,0)+IF(DI4280&lt;&gt;"",1,0)+IF(DK4280&lt;&gt;"",1,0)+IF(DM4280&lt;&gt;"",1,0)+IF(DN4280&lt;&gt;"",1,0)+IF(DO4280&lt;&gt;"",1,0)+IF(DQ4280&lt;&gt;"",1,0)+IF(DR4280&lt;&gt;"",1,0)+IF(DT4280&lt;&gt;"",1,0)+IF(DU4280&lt;&gt;"",1,0)+IF(DV4280&lt;&gt;"",1,0)+IF(DW4280&lt;&gt;"",1,0)+IF(DX4280&lt;&gt;"",1,0)+IF(DZ4280&lt;&gt;"",1,0)+IF(EA4280&lt;&gt;"",1,0)+IF(EB4280&lt;&gt;"",1,0)+IF(EE4280&lt;&gt;"",1,0)</f>
        <v>1</v>
      </c>
      <c r="BB4280" s="0" t="n">
        <f aca="false">AY4280*AX4280</f>
        <v>0</v>
      </c>
      <c r="BC4280" s="0" t="s">
        <v>155</v>
      </c>
      <c r="BD4280" s="0" t="s">
        <v>155</v>
      </c>
      <c r="BL4280" s="0" t="s">
        <v>155</v>
      </c>
      <c r="BS4280" s="0" t="s">
        <v>155</v>
      </c>
      <c r="CA4280" s="0" t="s">
        <v>155</v>
      </c>
      <c r="CG4280" s="0" t="s">
        <v>155</v>
      </c>
      <c r="CK4280" s="0" t="s">
        <v>155</v>
      </c>
      <c r="CP4280" s="0" t="s">
        <v>155</v>
      </c>
      <c r="CT4280" s="0" t="s">
        <v>155</v>
      </c>
      <c r="CV4280" s="0" t="s">
        <v>155</v>
      </c>
      <c r="DC4280" s="0" t="s">
        <v>155</v>
      </c>
      <c r="DI4280" s="0" t="s">
        <v>155</v>
      </c>
      <c r="EF4280" s="0" t="s">
        <v>155</v>
      </c>
    </row>
    <row r="4281" customFormat="false" ht="13.8" hidden="false" customHeight="false" outlineLevel="0" collapsed="false">
      <c r="A4281" s="0" t="s">
        <v>16825</v>
      </c>
      <c r="B4281" s="0" t="n">
        <v>78</v>
      </c>
      <c r="C4281" s="0" t="n">
        <v>485174</v>
      </c>
      <c r="D4281" s="0" t="s">
        <v>16826</v>
      </c>
      <c r="E4281" s="0" t="s">
        <v>301</v>
      </c>
      <c r="F4281" s="0" t="str">
        <f aca="false">CONCATENATE(D4282," ",LEFT(I4282,4),"T=",AW4282,"D=",AX4282,"R=",AY4282,"M=",AZ4282,"L=",BA4282,"B=",BB4282)</f>
        <v>MCCRACKEN 1955T=23D=0R=1M=0L=3B=0</v>
      </c>
      <c r="G4281" s="0" t="s">
        <v>257</v>
      </c>
      <c r="I4281" s="0" t="s">
        <v>16827</v>
      </c>
      <c r="J4281" s="0" t="s">
        <v>16828</v>
      </c>
      <c r="K4281" s="0" t="s">
        <v>143</v>
      </c>
      <c r="M4281" s="0" t="str">
        <f aca="false">RIGHT(N4281,LEN(N4281)-FIND(" ",N4281))</f>
        <v>MONTCLAIR ST NE</v>
      </c>
      <c r="N4281" s="0" t="s">
        <v>16829</v>
      </c>
      <c r="P4281" s="0" t="s">
        <v>147</v>
      </c>
      <c r="Q4281" s="0" t="s">
        <v>148</v>
      </c>
      <c r="R4281" s="0" t="n">
        <v>44483</v>
      </c>
      <c r="AD4281" s="0" t="s">
        <v>149</v>
      </c>
      <c r="AE4281" s="0" t="s">
        <v>150</v>
      </c>
      <c r="AF4281" s="0" t="s">
        <v>151</v>
      </c>
      <c r="AH4281" s="0" t="n">
        <v>14</v>
      </c>
      <c r="AI4281" s="0" t="n">
        <v>11</v>
      </c>
      <c r="AN4281" s="0" t="s">
        <v>147</v>
      </c>
      <c r="AO4281" s="0" t="s">
        <v>152</v>
      </c>
      <c r="AP4281" s="0" t="s">
        <v>153</v>
      </c>
      <c r="AQ4281" s="0" t="n">
        <v>9</v>
      </c>
      <c r="AR4281" s="0" t="n">
        <v>64</v>
      </c>
      <c r="AS4281" s="0" t="n">
        <v>32</v>
      </c>
      <c r="AV4281" s="0" t="s">
        <v>154</v>
      </c>
      <c r="AW4281" s="0" t="n">
        <f aca="false">COUNTA($BC4281:$EG4281)</f>
        <v>1</v>
      </c>
      <c r="AX4281" s="0" t="n">
        <f aca="false">COUNTIF($BC4281:$EG4281,"D")</f>
        <v>0</v>
      </c>
      <c r="AY4281" s="0" t="n">
        <f aca="false">COUNTIF($BC4281:$EG4281,"R")</f>
        <v>0</v>
      </c>
      <c r="AZ4281" s="0" t="n">
        <f aca="false">IF(CC4281="D",1,0)+IF(CL4281="D",1,0)+IF(CW4281="D",1,0)+IF(DD4281="D",1,0)+IF(DJ4281="D",1,0)+IF(DO4281="D",1,0)+IF(DW4281="D",1,0)</f>
        <v>0</v>
      </c>
      <c r="BA4281" s="0" t="n">
        <f aca="false">IF(DH4281&lt;&gt;"",1,0)+IF(DI4281&lt;&gt;"",1,0)+IF(DK4281&lt;&gt;"",1,0)+IF(DM4281&lt;&gt;"",1,0)+IF(DN4281&lt;&gt;"",1,0)+IF(DO4281&lt;&gt;"",1,0)+IF(DQ4281&lt;&gt;"",1,0)+IF(DR4281&lt;&gt;"",1,0)+IF(DT4281&lt;&gt;"",1,0)+IF(DU4281&lt;&gt;"",1,0)+IF(DV4281&lt;&gt;"",1,0)+IF(DW4281&lt;&gt;"",1,0)+IF(DX4281&lt;&gt;"",1,0)+IF(DZ4281&lt;&gt;"",1,0)+IF(EA4281&lt;&gt;"",1,0)+IF(EB4281&lt;&gt;"",1,0)+IF(EE4281&lt;&gt;"",1,0)</f>
        <v>0</v>
      </c>
      <c r="BB4281" s="0" t="n">
        <f aca="false">AY4281*AX4281</f>
        <v>0</v>
      </c>
      <c r="EF4281" s="0" t="s">
        <v>155</v>
      </c>
    </row>
    <row r="4282" customFormat="false" ht="13.8" hidden="false" customHeight="false" outlineLevel="0" collapsed="false">
      <c r="A4282" s="0" t="s">
        <v>16830</v>
      </c>
      <c r="B4282" s="0" t="n">
        <v>78</v>
      </c>
      <c r="C4282" s="0" t="n">
        <v>6564</v>
      </c>
      <c r="D4282" s="0" t="s">
        <v>16831</v>
      </c>
      <c r="E4282" s="0" t="s">
        <v>1120</v>
      </c>
      <c r="F4282" s="0" t="str">
        <f aca="false">CONCATENATE(D4283," ",LEFT(I4283,4),"T=",AW4283,"D=",AX4283,"R=",AY4283,"M=",AZ4283,"L=",BA4283,"B=",BB4283)</f>
        <v>HOGAN 1976T=19D=4R=0M=1L=4B=0</v>
      </c>
      <c r="G4282" s="0" t="s">
        <v>185</v>
      </c>
      <c r="I4282" s="0" t="s">
        <v>8894</v>
      </c>
      <c r="J4282" s="0" t="s">
        <v>2799</v>
      </c>
      <c r="K4282" s="0" t="s">
        <v>143</v>
      </c>
      <c r="M4282" s="0" t="str">
        <f aca="false">RIGHT(N4282,LEN(N4282)-FIND(" ",N4282))</f>
        <v>PERKINSWOOD BLVD NE</v>
      </c>
      <c r="N4282" s="0" t="s">
        <v>5656</v>
      </c>
      <c r="O4282" s="0" t="s">
        <v>16832</v>
      </c>
      <c r="P4282" s="0" t="s">
        <v>147</v>
      </c>
      <c r="Q4282" s="0" t="s">
        <v>148</v>
      </c>
      <c r="R4282" s="0" t="n">
        <v>44483</v>
      </c>
      <c r="AD4282" s="0" t="s">
        <v>149</v>
      </c>
      <c r="AE4282" s="0" t="s">
        <v>150</v>
      </c>
      <c r="AF4282" s="0" t="s">
        <v>151</v>
      </c>
      <c r="AH4282" s="0" t="n">
        <v>14</v>
      </c>
      <c r="AI4282" s="0" t="n">
        <v>11</v>
      </c>
      <c r="AN4282" s="0" t="s">
        <v>147</v>
      </c>
      <c r="AO4282" s="0" t="s">
        <v>152</v>
      </c>
      <c r="AP4282" s="0" t="s">
        <v>153</v>
      </c>
      <c r="AQ4282" s="0" t="n">
        <v>9</v>
      </c>
      <c r="AR4282" s="0" t="n">
        <v>64</v>
      </c>
      <c r="AS4282" s="0" t="n">
        <v>32</v>
      </c>
      <c r="AV4282" s="0" t="s">
        <v>154</v>
      </c>
      <c r="AW4282" s="0" t="n">
        <f aca="false">COUNTA($BC4282:$EG4282)</f>
        <v>23</v>
      </c>
      <c r="AX4282" s="0" t="n">
        <f aca="false">COUNTIF($BC4282:$EG4282,"D")</f>
        <v>0</v>
      </c>
      <c r="AY4282" s="0" t="n">
        <f aca="false">COUNTIF($BC4282:$EG4282,"R")</f>
        <v>1</v>
      </c>
      <c r="AZ4282" s="0" t="n">
        <f aca="false">IF(CC4282="D",1,0)+IF(CL4282="D",1,0)+IF(CW4282="D",1,0)+IF(DD4282="D",1,0)+IF(DJ4282="D",1,0)+IF(DO4282="D",1,0)+IF(DW4282="D",1,0)</f>
        <v>0</v>
      </c>
      <c r="BA4282" s="0" t="n">
        <f aca="false">IF(DH4282&lt;&gt;"",1,0)+IF(DI4282&lt;&gt;"",1,0)+IF(DK4282&lt;&gt;"",1,0)+IF(DM4282&lt;&gt;"",1,0)+IF(DN4282&lt;&gt;"",1,0)+IF(DO4282&lt;&gt;"",1,0)+IF(DQ4282&lt;&gt;"",1,0)+IF(DR4282&lt;&gt;"",1,0)+IF(DT4282&lt;&gt;"",1,0)+IF(DU4282&lt;&gt;"",1,0)+IF(DV4282&lt;&gt;"",1,0)+IF(DW4282&lt;&gt;"",1,0)+IF(DX4282&lt;&gt;"",1,0)+IF(DZ4282&lt;&gt;"",1,0)+IF(EA4282&lt;&gt;"",1,0)+IF(EB4282&lt;&gt;"",1,0)+IF(EE4282&lt;&gt;"",1,0)</f>
        <v>3</v>
      </c>
      <c r="BB4282" s="0" t="n">
        <f aca="false">AY4282*AX4282</f>
        <v>0</v>
      </c>
      <c r="BC4282" s="0" t="s">
        <v>155</v>
      </c>
      <c r="BD4282" s="0" t="s">
        <v>155</v>
      </c>
      <c r="BF4282" s="0" t="s">
        <v>155</v>
      </c>
      <c r="BG4282" s="0" t="s">
        <v>155</v>
      </c>
      <c r="BH4282" s="0" t="s">
        <v>155</v>
      </c>
      <c r="BJ4282" s="0" t="s">
        <v>155</v>
      </c>
      <c r="BK4282" s="0" t="s">
        <v>155</v>
      </c>
      <c r="BL4282" s="0" t="s">
        <v>155</v>
      </c>
      <c r="BP4282" s="0" t="s">
        <v>155</v>
      </c>
      <c r="BS4282" s="0" t="s">
        <v>155</v>
      </c>
      <c r="CA4282" s="0" t="s">
        <v>155</v>
      </c>
      <c r="CG4282" s="0" t="s">
        <v>155</v>
      </c>
      <c r="CK4282" s="0" t="s">
        <v>155</v>
      </c>
      <c r="CN4282" s="0" t="s">
        <v>155</v>
      </c>
      <c r="CP4282" s="0" t="s">
        <v>155</v>
      </c>
      <c r="CV4282" s="0" t="s">
        <v>155</v>
      </c>
      <c r="CY4282" s="0" t="s">
        <v>155</v>
      </c>
      <c r="CZ4282" s="0" t="s">
        <v>174</v>
      </c>
      <c r="DC4282" s="0" t="s">
        <v>155</v>
      </c>
      <c r="DI4282" s="0" t="s">
        <v>155</v>
      </c>
      <c r="DN4282" s="0" t="s">
        <v>155</v>
      </c>
      <c r="DU4282" s="0" t="s">
        <v>155</v>
      </c>
      <c r="EF4282" s="0" t="s">
        <v>155</v>
      </c>
    </row>
    <row r="4283" customFormat="false" ht="13.8" hidden="false" customHeight="false" outlineLevel="0" collapsed="false">
      <c r="A4283" s="0" t="s">
        <v>16833</v>
      </c>
      <c r="B4283" s="0" t="n">
        <v>78</v>
      </c>
      <c r="C4283" s="0" t="n">
        <v>289049</v>
      </c>
      <c r="D4283" s="0" t="s">
        <v>16834</v>
      </c>
      <c r="E4283" s="0" t="s">
        <v>4670</v>
      </c>
      <c r="F4283" s="0" t="str">
        <f aca="false">CONCATENATE(D4284," ",LEFT(I4284,4),"T=",AW4284,"D=",AX4284,"R=",AY4284,"M=",AZ4284,"L=",BA4284,"B=",BB4284)</f>
        <v>PFLAGER 1996T=6D=2R=0M=0L=1B=0</v>
      </c>
      <c r="G4283" s="0" t="s">
        <v>185</v>
      </c>
      <c r="I4283" s="0" t="s">
        <v>16835</v>
      </c>
      <c r="J4283" s="0" t="s">
        <v>2799</v>
      </c>
      <c r="K4283" s="0" t="s">
        <v>143</v>
      </c>
      <c r="L4283" s="0" t="s">
        <v>144</v>
      </c>
      <c r="M4283" s="0" t="str">
        <f aca="false">RIGHT(N4283,LEN(N4283)-FIND(" ",N4283))</f>
        <v>PLAZA AVE NE</v>
      </c>
      <c r="N4283" s="0" t="s">
        <v>931</v>
      </c>
      <c r="O4283" s="0" t="s">
        <v>16836</v>
      </c>
      <c r="P4283" s="0" t="s">
        <v>147</v>
      </c>
      <c r="Q4283" s="0" t="s">
        <v>148</v>
      </c>
      <c r="R4283" s="0" t="n">
        <v>44483</v>
      </c>
      <c r="AD4283" s="0" t="s">
        <v>149</v>
      </c>
      <c r="AE4283" s="0" t="s">
        <v>150</v>
      </c>
      <c r="AH4283" s="0" t="n">
        <v>14</v>
      </c>
      <c r="AI4283" s="0" t="n">
        <v>11</v>
      </c>
      <c r="AJ4283" s="0" t="s">
        <v>164</v>
      </c>
      <c r="AM4283" s="0" t="s">
        <v>165</v>
      </c>
      <c r="AN4283" s="0" t="s">
        <v>147</v>
      </c>
      <c r="AO4283" s="0" t="s">
        <v>261</v>
      </c>
      <c r="AP4283" s="0" t="s">
        <v>262</v>
      </c>
      <c r="AQ4283" s="0" t="n">
        <v>9</v>
      </c>
      <c r="AR4283" s="0" t="n">
        <v>64</v>
      </c>
      <c r="AS4283" s="0" t="n">
        <v>32</v>
      </c>
      <c r="AV4283" s="0" t="s">
        <v>154</v>
      </c>
      <c r="AW4283" s="0" t="n">
        <f aca="false">COUNTA($BC4283:$EG4283)</f>
        <v>19</v>
      </c>
      <c r="AX4283" s="0" t="n">
        <f aca="false">COUNTIF($BC4283:$EG4283,"D")</f>
        <v>4</v>
      </c>
      <c r="AY4283" s="0" t="n">
        <f aca="false">COUNTIF($BC4283:$EG4283,"R")</f>
        <v>0</v>
      </c>
      <c r="AZ4283" s="0" t="n">
        <f aca="false">IF(CC4283="D",1,0)+IF(CL4283="D",1,0)+IF(CW4283="D",1,0)+IF(DD4283="D",1,0)+IF(DJ4283="D",1,0)+IF(DO4283="D",1,0)+IF(DW4283="D",1,0)</f>
        <v>1</v>
      </c>
      <c r="BA4283" s="0" t="n">
        <f aca="false">IF(DH4283&lt;&gt;"",1,0)+IF(DI4283&lt;&gt;"",1,0)+IF(DK4283&lt;&gt;"",1,0)+IF(DM4283&lt;&gt;"",1,0)+IF(DN4283&lt;&gt;"",1,0)+IF(DO4283&lt;&gt;"",1,0)+IF(DQ4283&lt;&gt;"",1,0)+IF(DR4283&lt;&gt;"",1,0)+IF(DT4283&lt;&gt;"",1,0)+IF(DU4283&lt;&gt;"",1,0)+IF(DV4283&lt;&gt;"",1,0)+IF(DW4283&lt;&gt;"",1,0)+IF(DX4283&lt;&gt;"",1,0)+IF(DZ4283&lt;&gt;"",1,0)+IF(EA4283&lt;&gt;"",1,0)+IF(EB4283&lt;&gt;"",1,0)+IF(EE4283&lt;&gt;"",1,0)</f>
        <v>4</v>
      </c>
      <c r="BB4283" s="0" t="n">
        <f aca="false">AY4283*AX4283</f>
        <v>0</v>
      </c>
      <c r="BC4283" s="0" t="s">
        <v>155</v>
      </c>
      <c r="BD4283" s="0" t="s">
        <v>155</v>
      </c>
      <c r="BH4283" s="0" t="s">
        <v>155</v>
      </c>
      <c r="BJ4283" s="0" t="s">
        <v>155</v>
      </c>
      <c r="BK4283" s="0" t="s">
        <v>155</v>
      </c>
      <c r="BL4283" s="0" t="s">
        <v>155</v>
      </c>
      <c r="BR4283" s="0" t="s">
        <v>155</v>
      </c>
      <c r="BS4283" s="0" t="s">
        <v>155</v>
      </c>
      <c r="BY4283" s="0" t="s">
        <v>144</v>
      </c>
      <c r="CY4283" s="0" t="s">
        <v>155</v>
      </c>
      <c r="CZ4283" s="0" t="s">
        <v>144</v>
      </c>
      <c r="DC4283" s="0" t="s">
        <v>155</v>
      </c>
      <c r="DD4283" s="0" t="s">
        <v>144</v>
      </c>
      <c r="DR4283" s="0" t="s">
        <v>155</v>
      </c>
      <c r="DU4283" s="0" t="s">
        <v>155</v>
      </c>
      <c r="DX4283" s="0" t="s">
        <v>155</v>
      </c>
      <c r="EA4283" s="0" t="s">
        <v>155</v>
      </c>
      <c r="ED4283" s="0" t="s">
        <v>144</v>
      </c>
      <c r="EF4283" s="0" t="s">
        <v>155</v>
      </c>
    </row>
    <row r="4284" customFormat="false" ht="13.8" hidden="false" customHeight="false" outlineLevel="0" collapsed="false">
      <c r="A4284" s="0" t="s">
        <v>16837</v>
      </c>
      <c r="B4284" s="0" t="n">
        <v>78</v>
      </c>
      <c r="C4284" s="0" t="n">
        <v>410161</v>
      </c>
      <c r="D4284" s="0" t="s">
        <v>2116</v>
      </c>
      <c r="E4284" s="0" t="s">
        <v>13157</v>
      </c>
      <c r="F4284" s="0" t="str">
        <f aca="false">CONCATENATE(D4285," ",LEFT(I4285,4),"T=",AW4285,"D=",AX4285,"R=",AY4285,"M=",AZ4285,"L=",BA4285,"B=",BB4285)</f>
        <v>HERDMAN 1951T=29D=5R=0M=2L=5B=0</v>
      </c>
      <c r="G4284" s="0" t="s">
        <v>2062</v>
      </c>
      <c r="I4284" s="0" t="s">
        <v>16838</v>
      </c>
      <c r="J4284" s="0" t="s">
        <v>2799</v>
      </c>
      <c r="K4284" s="0" t="s">
        <v>143</v>
      </c>
      <c r="M4284" s="0" t="str">
        <f aca="false">RIGHT(N4284,LEN(N4284)-FIND(" ",N4284))</f>
        <v>E MARKET ST</v>
      </c>
      <c r="N4284" s="0" t="s">
        <v>2119</v>
      </c>
      <c r="P4284" s="0" t="s">
        <v>147</v>
      </c>
      <c r="Q4284" s="0" t="s">
        <v>148</v>
      </c>
      <c r="R4284" s="0" t="n">
        <v>44483</v>
      </c>
      <c r="AD4284" s="0" t="s">
        <v>149</v>
      </c>
      <c r="AE4284" s="0" t="s">
        <v>150</v>
      </c>
      <c r="AF4284" s="0" t="s">
        <v>151</v>
      </c>
      <c r="AH4284" s="0" t="n">
        <v>14</v>
      </c>
      <c r="AI4284" s="0" t="n">
        <v>11</v>
      </c>
      <c r="AN4284" s="0" t="s">
        <v>147</v>
      </c>
      <c r="AO4284" s="0" t="s">
        <v>176</v>
      </c>
      <c r="AP4284" s="0" t="s">
        <v>177</v>
      </c>
      <c r="AQ4284" s="0" t="n">
        <v>9</v>
      </c>
      <c r="AR4284" s="0" t="n">
        <v>64</v>
      </c>
      <c r="AS4284" s="0" t="n">
        <v>32</v>
      </c>
      <c r="AV4284" s="0" t="s">
        <v>154</v>
      </c>
      <c r="AW4284" s="0" t="n">
        <f aca="false">COUNTA($BC4284:$EG4284)</f>
        <v>6</v>
      </c>
      <c r="AX4284" s="0" t="n">
        <f aca="false">COUNTIF($BC4284:$EG4284,"D")</f>
        <v>2</v>
      </c>
      <c r="AY4284" s="0" t="n">
        <f aca="false">COUNTIF($BC4284:$EG4284,"R")</f>
        <v>0</v>
      </c>
      <c r="AZ4284" s="0" t="n">
        <f aca="false">IF(CC4284="D",1,0)+IF(CL4284="D",1,0)+IF(CW4284="D",1,0)+IF(DD4284="D",1,0)+IF(DJ4284="D",1,0)+IF(DO4284="D",1,0)+IF(DW4284="D",1,0)</f>
        <v>0</v>
      </c>
      <c r="BA4284" s="0" t="n">
        <f aca="false">IF(DH4284&lt;&gt;"",1,0)+IF(DI4284&lt;&gt;"",1,0)+IF(DK4284&lt;&gt;"",1,0)+IF(DM4284&lt;&gt;"",1,0)+IF(DN4284&lt;&gt;"",1,0)+IF(DO4284&lt;&gt;"",1,0)+IF(DQ4284&lt;&gt;"",1,0)+IF(DR4284&lt;&gt;"",1,0)+IF(DT4284&lt;&gt;"",1,0)+IF(DU4284&lt;&gt;"",1,0)+IF(DV4284&lt;&gt;"",1,0)+IF(DW4284&lt;&gt;"",1,0)+IF(DX4284&lt;&gt;"",1,0)+IF(DZ4284&lt;&gt;"",1,0)+IF(EA4284&lt;&gt;"",1,0)+IF(EB4284&lt;&gt;"",1,0)+IF(EE4284&lt;&gt;"",1,0)</f>
        <v>1</v>
      </c>
      <c r="BB4284" s="0" t="n">
        <f aca="false">AY4284*AX4284</f>
        <v>0</v>
      </c>
      <c r="CY4284" s="0" t="s">
        <v>155</v>
      </c>
      <c r="CZ4284" s="0" t="s">
        <v>144</v>
      </c>
      <c r="DC4284" s="0" t="s">
        <v>155</v>
      </c>
      <c r="DG4284" s="0" t="s">
        <v>144</v>
      </c>
      <c r="DI4284" s="0" t="s">
        <v>155</v>
      </c>
      <c r="EF4284" s="0" t="s">
        <v>155</v>
      </c>
    </row>
    <row r="4285" customFormat="false" ht="13.8" hidden="false" customHeight="false" outlineLevel="0" collapsed="false">
      <c r="A4285" s="0" t="s">
        <v>16839</v>
      </c>
      <c r="B4285" s="0" t="n">
        <v>78</v>
      </c>
      <c r="C4285" s="0" t="n">
        <v>192150</v>
      </c>
      <c r="D4285" s="0" t="s">
        <v>16840</v>
      </c>
      <c r="E4285" s="0" t="s">
        <v>564</v>
      </c>
      <c r="F4285" s="0" t="str">
        <f aca="false">CONCATENATE(D4286," ",LEFT(I4286,4),"T=",AW4286,"D=",AX4286,"R=",AY4286,"M=",AZ4286,"L=",BA4286,"B=",BB4286)</f>
        <v>WRENTMORE 1989T=0D=0R=0M=0L=0B=0</v>
      </c>
      <c r="G4285" s="0" t="s">
        <v>185</v>
      </c>
      <c r="I4285" s="0" t="s">
        <v>16841</v>
      </c>
      <c r="J4285" s="0" t="s">
        <v>16842</v>
      </c>
      <c r="K4285" s="0" t="s">
        <v>143</v>
      </c>
      <c r="M4285" s="0" t="str">
        <f aca="false">RIGHT(N4285,LEN(N4285)-FIND(" ",N4285))</f>
        <v>BELVEDERE AVE NE</v>
      </c>
      <c r="N4285" s="0" t="s">
        <v>16843</v>
      </c>
      <c r="P4285" s="0" t="s">
        <v>147</v>
      </c>
      <c r="Q4285" s="0" t="s">
        <v>148</v>
      </c>
      <c r="R4285" s="0" t="n">
        <v>44483</v>
      </c>
      <c r="AD4285" s="0" t="s">
        <v>149</v>
      </c>
      <c r="AE4285" s="0" t="s">
        <v>150</v>
      </c>
      <c r="AF4285" s="0" t="s">
        <v>151</v>
      </c>
      <c r="AH4285" s="0" t="n">
        <v>14</v>
      </c>
      <c r="AI4285" s="0" t="n">
        <v>11</v>
      </c>
      <c r="AN4285" s="0" t="s">
        <v>147</v>
      </c>
      <c r="AO4285" s="0" t="s">
        <v>152</v>
      </c>
      <c r="AP4285" s="0" t="s">
        <v>153</v>
      </c>
      <c r="AQ4285" s="0" t="n">
        <v>9</v>
      </c>
      <c r="AR4285" s="0" t="n">
        <v>64</v>
      </c>
      <c r="AS4285" s="0" t="n">
        <v>32</v>
      </c>
      <c r="AV4285" s="0" t="s">
        <v>154</v>
      </c>
      <c r="AW4285" s="0" t="n">
        <f aca="false">COUNTA($BC4285:$EG4285)</f>
        <v>29</v>
      </c>
      <c r="AX4285" s="0" t="n">
        <f aca="false">COUNTIF($BC4285:$EG4285,"D")</f>
        <v>5</v>
      </c>
      <c r="AY4285" s="0" t="n">
        <f aca="false">COUNTIF($BC4285:$EG4285,"R")</f>
        <v>0</v>
      </c>
      <c r="AZ4285" s="0" t="n">
        <f aca="false">IF(CC4285="D",1,0)+IF(CL4285="D",1,0)+IF(CW4285="D",1,0)+IF(DD4285="D",1,0)+IF(DJ4285="D",1,0)+IF(DO4285="D",1,0)+IF(DW4285="D",1,0)</f>
        <v>2</v>
      </c>
      <c r="BA4285" s="0" t="n">
        <f aca="false">IF(DH4285&lt;&gt;"",1,0)+IF(DI4285&lt;&gt;"",1,0)+IF(DK4285&lt;&gt;"",1,0)+IF(DM4285&lt;&gt;"",1,0)+IF(DN4285&lt;&gt;"",1,0)+IF(DO4285&lt;&gt;"",1,0)+IF(DQ4285&lt;&gt;"",1,0)+IF(DR4285&lt;&gt;"",1,0)+IF(DT4285&lt;&gt;"",1,0)+IF(DU4285&lt;&gt;"",1,0)+IF(DV4285&lt;&gt;"",1,0)+IF(DW4285&lt;&gt;"",1,0)+IF(DX4285&lt;&gt;"",1,0)+IF(DZ4285&lt;&gt;"",1,0)+IF(EA4285&lt;&gt;"",1,0)+IF(EB4285&lt;&gt;"",1,0)+IF(EE4285&lt;&gt;"",1,0)</f>
        <v>5</v>
      </c>
      <c r="BB4285" s="0" t="n">
        <f aca="false">AY4285*AX4285</f>
        <v>0</v>
      </c>
      <c r="BC4285" s="0" t="s">
        <v>155</v>
      </c>
      <c r="BD4285" s="0" t="s">
        <v>155</v>
      </c>
      <c r="BE4285" s="0" t="s">
        <v>155</v>
      </c>
      <c r="BF4285" s="0" t="s">
        <v>155</v>
      </c>
      <c r="BI4285" s="0" t="s">
        <v>155</v>
      </c>
      <c r="BJ4285" s="0" t="s">
        <v>155</v>
      </c>
      <c r="BK4285" s="0" t="s">
        <v>155</v>
      </c>
      <c r="BL4285" s="0" t="s">
        <v>155</v>
      </c>
      <c r="BR4285" s="0" t="s">
        <v>155</v>
      </c>
      <c r="BS4285" s="0" t="s">
        <v>155</v>
      </c>
      <c r="BV4285" s="0" t="s">
        <v>155</v>
      </c>
      <c r="BY4285" s="0" t="s">
        <v>144</v>
      </c>
      <c r="CA4285" s="0" t="s">
        <v>155</v>
      </c>
      <c r="CK4285" s="0" t="s">
        <v>155</v>
      </c>
      <c r="CL4285" s="0" t="s">
        <v>144</v>
      </c>
      <c r="CN4285" s="0" t="s">
        <v>155</v>
      </c>
      <c r="CP4285" s="0" t="s">
        <v>155</v>
      </c>
      <c r="CV4285" s="0" t="s">
        <v>155</v>
      </c>
      <c r="CY4285" s="0" t="s">
        <v>155</v>
      </c>
      <c r="CZ4285" s="0" t="s">
        <v>144</v>
      </c>
      <c r="DC4285" s="0" t="s">
        <v>155</v>
      </c>
      <c r="DG4285" s="0" t="s">
        <v>144</v>
      </c>
      <c r="DI4285" s="0" t="s">
        <v>155</v>
      </c>
      <c r="DJ4285" s="0" t="s">
        <v>144</v>
      </c>
      <c r="DN4285" s="0" t="s">
        <v>155</v>
      </c>
      <c r="DU4285" s="0" t="s">
        <v>155</v>
      </c>
      <c r="DX4285" s="0" t="s">
        <v>155</v>
      </c>
      <c r="EA4285" s="0" t="s">
        <v>155</v>
      </c>
      <c r="EF4285" s="0" t="s">
        <v>155</v>
      </c>
    </row>
    <row r="4286" customFormat="false" ht="13.8" hidden="false" customHeight="false" outlineLevel="0" collapsed="false">
      <c r="A4286" s="0" t="s">
        <v>16844</v>
      </c>
      <c r="B4286" s="0" t="n">
        <v>78</v>
      </c>
      <c r="C4286" s="0" t="n">
        <v>485706</v>
      </c>
      <c r="D4286" s="0" t="s">
        <v>16039</v>
      </c>
      <c r="E4286" s="0" t="s">
        <v>16845</v>
      </c>
      <c r="F4286" s="0" t="str">
        <f aca="false">CONCATENATE(D4287," ",LEFT(I4287,4),"T=",AW4287,"D=",AX4287,"R=",AY4287,"M=",AZ4287,"L=",BA4287,"B=",BB4287)</f>
        <v>HILEMAN 2005T=1D=0R=0M=0L=0B=0</v>
      </c>
      <c r="G4286" s="0" t="s">
        <v>200</v>
      </c>
      <c r="I4286" s="0" t="s">
        <v>16846</v>
      </c>
      <c r="J4286" s="0" t="s">
        <v>2805</v>
      </c>
      <c r="K4286" s="0" t="s">
        <v>143</v>
      </c>
      <c r="M4286" s="0" t="str">
        <f aca="false">RIGHT(N4286,LEN(N4286)-FIND(" ",N4286))</f>
        <v>STONEHENGE AVE NE</v>
      </c>
      <c r="N4286" s="0" t="s">
        <v>16041</v>
      </c>
      <c r="P4286" s="0" t="s">
        <v>147</v>
      </c>
      <c r="Q4286" s="0" t="s">
        <v>148</v>
      </c>
      <c r="R4286" s="0" t="n">
        <v>44483</v>
      </c>
      <c r="AD4286" s="0" t="s">
        <v>149</v>
      </c>
      <c r="AE4286" s="0" t="s">
        <v>150</v>
      </c>
      <c r="AH4286" s="0" t="n">
        <v>14</v>
      </c>
      <c r="AI4286" s="0" t="n">
        <v>11</v>
      </c>
      <c r="AJ4286" s="0" t="s">
        <v>164</v>
      </c>
      <c r="AM4286" s="0" t="s">
        <v>165</v>
      </c>
      <c r="AN4286" s="0" t="s">
        <v>147</v>
      </c>
      <c r="AO4286" s="0" t="s">
        <v>166</v>
      </c>
      <c r="AP4286" s="0" t="s">
        <v>167</v>
      </c>
      <c r="AQ4286" s="0" t="n">
        <v>9</v>
      </c>
      <c r="AR4286" s="0" t="n">
        <v>64</v>
      </c>
      <c r="AS4286" s="0" t="n">
        <v>32</v>
      </c>
      <c r="AV4286" s="0" t="s">
        <v>154</v>
      </c>
      <c r="AW4286" s="0" t="n">
        <f aca="false">COUNTA($BC4286:$EG4286)</f>
        <v>0</v>
      </c>
      <c r="AX4286" s="0" t="n">
        <f aca="false">COUNTIF($BC4286:$EG4286,"D")</f>
        <v>0</v>
      </c>
      <c r="AY4286" s="0" t="n">
        <f aca="false">COUNTIF($BC4286:$EG4286,"R")</f>
        <v>0</v>
      </c>
      <c r="AZ4286" s="0" t="n">
        <f aca="false">IF(CC4286="D",1,0)+IF(CL4286="D",1,0)+IF(CW4286="D",1,0)+IF(DD4286="D",1,0)+IF(DJ4286="D",1,0)+IF(DO4286="D",1,0)+IF(DW4286="D",1,0)</f>
        <v>0</v>
      </c>
      <c r="BA4286" s="0" t="n">
        <f aca="false">IF(DH4286&lt;&gt;"",1,0)+IF(DI4286&lt;&gt;"",1,0)+IF(DK4286&lt;&gt;"",1,0)+IF(DM4286&lt;&gt;"",1,0)+IF(DN4286&lt;&gt;"",1,0)+IF(DO4286&lt;&gt;"",1,0)+IF(DQ4286&lt;&gt;"",1,0)+IF(DR4286&lt;&gt;"",1,0)+IF(DT4286&lt;&gt;"",1,0)+IF(DU4286&lt;&gt;"",1,0)+IF(DV4286&lt;&gt;"",1,0)+IF(DW4286&lt;&gt;"",1,0)+IF(DX4286&lt;&gt;"",1,0)+IF(DZ4286&lt;&gt;"",1,0)+IF(EA4286&lt;&gt;"",1,0)+IF(EB4286&lt;&gt;"",1,0)+IF(EE4286&lt;&gt;"",1,0)</f>
        <v>0</v>
      </c>
      <c r="BB4286" s="0" t="n">
        <f aca="false">AY4286*AX4286</f>
        <v>0</v>
      </c>
    </row>
    <row r="4287" customFormat="false" ht="13.8" hidden="false" customHeight="false" outlineLevel="0" collapsed="false">
      <c r="A4287" s="0" t="s">
        <v>16847</v>
      </c>
      <c r="B4287" s="0" t="n">
        <v>78</v>
      </c>
      <c r="C4287" s="0" t="n">
        <v>485182</v>
      </c>
      <c r="D4287" s="0" t="s">
        <v>198</v>
      </c>
      <c r="E4287" s="0" t="s">
        <v>15518</v>
      </c>
      <c r="F4287" s="0" t="str">
        <f aca="false">CONCATENATE(D4288," ",LEFT(I4288,4),"T=",AW4288,"D=",AX4288,"R=",AY4288,"M=",AZ4288,"L=",BA4288,"B=",BB4288)</f>
        <v>SIYAM 1988T=0D=0R=0M=0L=0B=0</v>
      </c>
      <c r="G4287" s="0" t="s">
        <v>16848</v>
      </c>
      <c r="I4287" s="0" t="s">
        <v>16849</v>
      </c>
      <c r="J4287" s="0" t="s">
        <v>16850</v>
      </c>
      <c r="K4287" s="0" t="s">
        <v>143</v>
      </c>
      <c r="M4287" s="0" t="str">
        <f aca="false">RIGHT(N4287,LEN(N4287)-FIND(" ",N4287))</f>
        <v>NORTH RD NE</v>
      </c>
      <c r="N4287" s="0" t="s">
        <v>5786</v>
      </c>
      <c r="P4287" s="0" t="s">
        <v>147</v>
      </c>
      <c r="Q4287" s="0" t="s">
        <v>148</v>
      </c>
      <c r="R4287" s="0" t="n">
        <v>44483</v>
      </c>
      <c r="AD4287" s="0" t="s">
        <v>149</v>
      </c>
      <c r="AE4287" s="0" t="s">
        <v>150</v>
      </c>
      <c r="AH4287" s="0" t="n">
        <v>14</v>
      </c>
      <c r="AI4287" s="0" t="n">
        <v>11</v>
      </c>
      <c r="AJ4287" s="0" t="s">
        <v>164</v>
      </c>
      <c r="AM4287" s="0" t="s">
        <v>165</v>
      </c>
      <c r="AN4287" s="0" t="s">
        <v>147</v>
      </c>
      <c r="AO4287" s="0" t="s">
        <v>176</v>
      </c>
      <c r="AP4287" s="0" t="s">
        <v>177</v>
      </c>
      <c r="AQ4287" s="0" t="n">
        <v>9</v>
      </c>
      <c r="AR4287" s="0" t="n">
        <v>64</v>
      </c>
      <c r="AS4287" s="0" t="n">
        <v>32</v>
      </c>
      <c r="AV4287" s="0" t="s">
        <v>154</v>
      </c>
      <c r="AW4287" s="0" t="n">
        <f aca="false">COUNTA($BC4287:$EG4287)</f>
        <v>1</v>
      </c>
      <c r="AX4287" s="0" t="n">
        <f aca="false">COUNTIF($BC4287:$EG4287,"D")</f>
        <v>0</v>
      </c>
      <c r="AY4287" s="0" t="n">
        <f aca="false">COUNTIF($BC4287:$EG4287,"R")</f>
        <v>0</v>
      </c>
      <c r="AZ4287" s="0" t="n">
        <f aca="false">IF(CC4287="D",1,0)+IF(CL4287="D",1,0)+IF(CW4287="D",1,0)+IF(DD4287="D",1,0)+IF(DJ4287="D",1,0)+IF(DO4287="D",1,0)+IF(DW4287="D",1,0)</f>
        <v>0</v>
      </c>
      <c r="BA4287" s="0" t="n">
        <f aca="false">IF(DH4287&lt;&gt;"",1,0)+IF(DI4287&lt;&gt;"",1,0)+IF(DK4287&lt;&gt;"",1,0)+IF(DM4287&lt;&gt;"",1,0)+IF(DN4287&lt;&gt;"",1,0)+IF(DO4287&lt;&gt;"",1,0)+IF(DQ4287&lt;&gt;"",1,0)+IF(DR4287&lt;&gt;"",1,0)+IF(DT4287&lt;&gt;"",1,0)+IF(DU4287&lt;&gt;"",1,0)+IF(DV4287&lt;&gt;"",1,0)+IF(DW4287&lt;&gt;"",1,0)+IF(DX4287&lt;&gt;"",1,0)+IF(DZ4287&lt;&gt;"",1,0)+IF(EA4287&lt;&gt;"",1,0)+IF(EB4287&lt;&gt;"",1,0)+IF(EE4287&lt;&gt;"",1,0)</f>
        <v>0</v>
      </c>
      <c r="BB4287" s="0" t="n">
        <f aca="false">AY4287*AX4287</f>
        <v>0</v>
      </c>
      <c r="EF4287" s="0" t="s">
        <v>155</v>
      </c>
    </row>
    <row r="4288" customFormat="false" ht="13.8" hidden="false" customHeight="false" outlineLevel="0" collapsed="false">
      <c r="A4288" s="0" t="s">
        <v>16851</v>
      </c>
      <c r="B4288" s="0" t="n">
        <v>78</v>
      </c>
      <c r="C4288" s="0" t="n">
        <v>485301</v>
      </c>
      <c r="D4288" s="0" t="s">
        <v>16852</v>
      </c>
      <c r="E4288" s="0" t="s">
        <v>16853</v>
      </c>
      <c r="F4288" s="0" t="str">
        <f aca="false">CONCATENATE(D4289," ",LEFT(I4289,4),"T=",AW4289,"D=",AX4289,"R=",AY4289,"M=",AZ4289,"L=",BA4289,"B=",BB4289)</f>
        <v>QUINN 1977T=12D=0R=0M=0L=3B=0</v>
      </c>
      <c r="G4288" s="0" t="s">
        <v>16854</v>
      </c>
      <c r="I4288" s="0" t="s">
        <v>16855</v>
      </c>
      <c r="J4288" s="0" t="s">
        <v>16856</v>
      </c>
      <c r="K4288" s="0" t="s">
        <v>143</v>
      </c>
      <c r="M4288" s="0" t="str">
        <f aca="false">RIGHT(N4288,LEN(N4288)-FIND(" ",N4288))</f>
        <v>ELM RD NE</v>
      </c>
      <c r="N4288" s="0" t="s">
        <v>11316</v>
      </c>
      <c r="P4288" s="0" t="s">
        <v>147</v>
      </c>
      <c r="Q4288" s="0" t="s">
        <v>148</v>
      </c>
      <c r="R4288" s="0" t="n">
        <v>44483</v>
      </c>
      <c r="AD4288" s="0" t="s">
        <v>149</v>
      </c>
      <c r="AE4288" s="0" t="s">
        <v>150</v>
      </c>
      <c r="AF4288" s="0" t="s">
        <v>151</v>
      </c>
      <c r="AH4288" s="0" t="n">
        <v>14</v>
      </c>
      <c r="AI4288" s="0" t="n">
        <v>11</v>
      </c>
      <c r="AN4288" s="0" t="s">
        <v>147</v>
      </c>
      <c r="AO4288" s="0" t="s">
        <v>261</v>
      </c>
      <c r="AP4288" s="0" t="s">
        <v>262</v>
      </c>
      <c r="AQ4288" s="0" t="n">
        <v>9</v>
      </c>
      <c r="AR4288" s="0" t="n">
        <v>64</v>
      </c>
      <c r="AS4288" s="0" t="n">
        <v>32</v>
      </c>
      <c r="AV4288" s="0" t="s">
        <v>154</v>
      </c>
      <c r="AW4288" s="0" t="n">
        <f aca="false">COUNTA($BC4288:$EG4288)</f>
        <v>0</v>
      </c>
      <c r="AX4288" s="0" t="n">
        <f aca="false">COUNTIF($BC4288:$EG4288,"D")</f>
        <v>0</v>
      </c>
      <c r="AY4288" s="0" t="n">
        <f aca="false">COUNTIF($BC4288:$EG4288,"R")</f>
        <v>0</v>
      </c>
      <c r="AZ4288" s="0" t="n">
        <f aca="false">IF(CC4288="D",1,0)+IF(CL4288="D",1,0)+IF(CW4288="D",1,0)+IF(DD4288="D",1,0)+IF(DJ4288="D",1,0)+IF(DO4288="D",1,0)+IF(DW4288="D",1,0)</f>
        <v>0</v>
      </c>
      <c r="BA4288" s="0" t="n">
        <f aca="false">IF(DH4288&lt;&gt;"",1,0)+IF(DI4288&lt;&gt;"",1,0)+IF(DK4288&lt;&gt;"",1,0)+IF(DM4288&lt;&gt;"",1,0)+IF(DN4288&lt;&gt;"",1,0)+IF(DO4288&lt;&gt;"",1,0)+IF(DQ4288&lt;&gt;"",1,0)+IF(DR4288&lt;&gt;"",1,0)+IF(DT4288&lt;&gt;"",1,0)+IF(DU4288&lt;&gt;"",1,0)+IF(DV4288&lt;&gt;"",1,0)+IF(DW4288&lt;&gt;"",1,0)+IF(DX4288&lt;&gt;"",1,0)+IF(DZ4288&lt;&gt;"",1,0)+IF(EA4288&lt;&gt;"",1,0)+IF(EB4288&lt;&gt;"",1,0)+IF(EE4288&lt;&gt;"",1,0)</f>
        <v>0</v>
      </c>
      <c r="BB4288" s="0" t="n">
        <f aca="false">AY4288*AX4288</f>
        <v>0</v>
      </c>
    </row>
    <row r="4289" customFormat="false" ht="13.8" hidden="false" customHeight="false" outlineLevel="0" collapsed="false">
      <c r="A4289" s="0" t="s">
        <v>16857</v>
      </c>
      <c r="B4289" s="0" t="n">
        <v>78</v>
      </c>
      <c r="C4289" s="0" t="n">
        <v>259459</v>
      </c>
      <c r="D4289" s="0" t="s">
        <v>13268</v>
      </c>
      <c r="E4289" s="0" t="s">
        <v>1571</v>
      </c>
      <c r="F4289" s="0" t="str">
        <f aca="false">CONCATENATE(D4290," ",LEFT(I4290,4),"T=",AW4290,"D=",AX4290,"R=",AY4290,"M=",AZ4290,"L=",BA4290,"B=",BB4290)</f>
        <v>KLEMM 1977T=12D=0R=2M=0L=2B=0</v>
      </c>
      <c r="G4289" s="0" t="s">
        <v>725</v>
      </c>
      <c r="I4289" s="0" t="s">
        <v>16858</v>
      </c>
      <c r="J4289" s="0" t="s">
        <v>16859</v>
      </c>
      <c r="K4289" s="0" t="s">
        <v>143</v>
      </c>
      <c r="M4289" s="0" t="str">
        <f aca="false">RIGHT(N4289,LEN(N4289)-FIND(" ",N4289))</f>
        <v>BONNIE BRAE AVE NE</v>
      </c>
      <c r="N4289" s="0" t="s">
        <v>16860</v>
      </c>
      <c r="P4289" s="0" t="s">
        <v>147</v>
      </c>
      <c r="Q4289" s="0" t="s">
        <v>148</v>
      </c>
      <c r="R4289" s="0" t="n">
        <v>44483</v>
      </c>
      <c r="AD4289" s="0" t="s">
        <v>149</v>
      </c>
      <c r="AE4289" s="0" t="s">
        <v>150</v>
      </c>
      <c r="AF4289" s="0" t="s">
        <v>151</v>
      </c>
      <c r="AH4289" s="0" t="n">
        <v>14</v>
      </c>
      <c r="AI4289" s="0" t="n">
        <v>11</v>
      </c>
      <c r="AN4289" s="0" t="s">
        <v>147</v>
      </c>
      <c r="AO4289" s="0" t="s">
        <v>261</v>
      </c>
      <c r="AP4289" s="0" t="s">
        <v>262</v>
      </c>
      <c r="AQ4289" s="0" t="n">
        <v>9</v>
      </c>
      <c r="AR4289" s="0" t="n">
        <v>64</v>
      </c>
      <c r="AS4289" s="0" t="n">
        <v>32</v>
      </c>
      <c r="AV4289" s="0" t="s">
        <v>154</v>
      </c>
      <c r="AW4289" s="0" t="n">
        <f aca="false">COUNTA($BC4289:$EG4289)</f>
        <v>12</v>
      </c>
      <c r="AX4289" s="0" t="n">
        <f aca="false">COUNTIF($BC4289:$EG4289,"D")</f>
        <v>0</v>
      </c>
      <c r="AY4289" s="0" t="n">
        <f aca="false">COUNTIF($BC4289:$EG4289,"R")</f>
        <v>0</v>
      </c>
      <c r="AZ4289" s="0" t="n">
        <f aca="false">IF(CC4289="D",1,0)+IF(CL4289="D",1,0)+IF(CW4289="D",1,0)+IF(DD4289="D",1,0)+IF(DJ4289="D",1,0)+IF(DO4289="D",1,0)+IF(DW4289="D",1,0)</f>
        <v>0</v>
      </c>
      <c r="BA4289" s="0" t="n">
        <f aca="false">IF(DH4289&lt;&gt;"",1,0)+IF(DI4289&lt;&gt;"",1,0)+IF(DK4289&lt;&gt;"",1,0)+IF(DM4289&lt;&gt;"",1,0)+IF(DN4289&lt;&gt;"",1,0)+IF(DO4289&lt;&gt;"",1,0)+IF(DQ4289&lt;&gt;"",1,0)+IF(DR4289&lt;&gt;"",1,0)+IF(DT4289&lt;&gt;"",1,0)+IF(DU4289&lt;&gt;"",1,0)+IF(DV4289&lt;&gt;"",1,0)+IF(DW4289&lt;&gt;"",1,0)+IF(DX4289&lt;&gt;"",1,0)+IF(DZ4289&lt;&gt;"",1,0)+IF(EA4289&lt;&gt;"",1,0)+IF(EB4289&lt;&gt;"",1,0)+IF(EE4289&lt;&gt;"",1,0)</f>
        <v>3</v>
      </c>
      <c r="BB4289" s="0" t="n">
        <f aca="false">AY4289*AX4289</f>
        <v>0</v>
      </c>
      <c r="BD4289" s="0" t="s">
        <v>155</v>
      </c>
      <c r="BL4289" s="0" t="s">
        <v>155</v>
      </c>
      <c r="BS4289" s="0" t="s">
        <v>155</v>
      </c>
      <c r="CA4289" s="0" t="s">
        <v>155</v>
      </c>
      <c r="CP4289" s="0" t="s">
        <v>155</v>
      </c>
      <c r="CV4289" s="0" t="s">
        <v>155</v>
      </c>
      <c r="CY4289" s="0" t="s">
        <v>155</v>
      </c>
      <c r="DC4289" s="0" t="s">
        <v>155</v>
      </c>
      <c r="DI4289" s="0" t="s">
        <v>155</v>
      </c>
      <c r="DN4289" s="0" t="s">
        <v>155</v>
      </c>
      <c r="DU4289" s="0" t="s">
        <v>155</v>
      </c>
      <c r="EF4289" s="0" t="s">
        <v>155</v>
      </c>
    </row>
    <row r="4290" customFormat="false" ht="13.8" hidden="false" customHeight="false" outlineLevel="0" collapsed="false">
      <c r="A4290" s="0" t="s">
        <v>16861</v>
      </c>
      <c r="B4290" s="0" t="n">
        <v>78</v>
      </c>
      <c r="C4290" s="0" t="n">
        <v>485258</v>
      </c>
      <c r="D4290" s="0" t="s">
        <v>8591</v>
      </c>
      <c r="E4290" s="0" t="s">
        <v>596</v>
      </c>
      <c r="F4290" s="0" t="str">
        <f aca="false">CONCATENATE(D4291," ",LEFT(I4291,4),"T=",AW4291,"D=",AX4291,"R=",AY4291,"M=",AZ4291,"L=",BA4291,"B=",BB4291)</f>
        <v>MALONEY 1988T=1D=0R=0M=0L=0B=0</v>
      </c>
      <c r="G4290" s="0" t="s">
        <v>553</v>
      </c>
      <c r="I4290" s="0" t="s">
        <v>16862</v>
      </c>
      <c r="J4290" s="0" t="s">
        <v>16859</v>
      </c>
      <c r="K4290" s="0" t="s">
        <v>143</v>
      </c>
      <c r="M4290" s="0" t="str">
        <f aca="false">RIGHT(N4290,LEN(N4290)-FIND(" ",N4290))</f>
        <v>PERKINSWOOD BLVD NE</v>
      </c>
      <c r="N4290" s="0" t="s">
        <v>8593</v>
      </c>
      <c r="P4290" s="0" t="s">
        <v>147</v>
      </c>
      <c r="Q4290" s="0" t="s">
        <v>148</v>
      </c>
      <c r="R4290" s="0" t="n">
        <v>44483</v>
      </c>
      <c r="AD4290" s="0" t="s">
        <v>149</v>
      </c>
      <c r="AE4290" s="0" t="s">
        <v>150</v>
      </c>
      <c r="AF4290" s="0" t="s">
        <v>151</v>
      </c>
      <c r="AH4290" s="0" t="n">
        <v>14</v>
      </c>
      <c r="AI4290" s="0" t="n">
        <v>11</v>
      </c>
      <c r="AN4290" s="0" t="s">
        <v>147</v>
      </c>
      <c r="AO4290" s="0" t="s">
        <v>176</v>
      </c>
      <c r="AP4290" s="0" t="s">
        <v>177</v>
      </c>
      <c r="AQ4290" s="0" t="n">
        <v>9</v>
      </c>
      <c r="AR4290" s="0" t="n">
        <v>64</v>
      </c>
      <c r="AS4290" s="0" t="n">
        <v>32</v>
      </c>
      <c r="AV4290" s="0" t="s">
        <v>154</v>
      </c>
      <c r="AW4290" s="0" t="n">
        <f aca="false">COUNTA($BC4290:$EG4290)</f>
        <v>12</v>
      </c>
      <c r="AX4290" s="0" t="n">
        <f aca="false">COUNTIF($BC4290:$EG4290,"D")</f>
        <v>0</v>
      </c>
      <c r="AY4290" s="0" t="n">
        <f aca="false">COUNTIF($BC4290:$EG4290,"R")</f>
        <v>2</v>
      </c>
      <c r="AZ4290" s="0" t="n">
        <f aca="false">IF(CC4290="D",1,0)+IF(CL4290="D",1,0)+IF(CW4290="D",1,0)+IF(DD4290="D",1,0)+IF(DJ4290="D",1,0)+IF(DO4290="D",1,0)+IF(DW4290="D",1,0)</f>
        <v>0</v>
      </c>
      <c r="BA4290" s="0" t="n">
        <f aca="false">IF(DH4290&lt;&gt;"",1,0)+IF(DI4290&lt;&gt;"",1,0)+IF(DK4290&lt;&gt;"",1,0)+IF(DM4290&lt;&gt;"",1,0)+IF(DN4290&lt;&gt;"",1,0)+IF(DO4290&lt;&gt;"",1,0)+IF(DQ4290&lt;&gt;"",1,0)+IF(DR4290&lt;&gt;"",1,0)+IF(DT4290&lt;&gt;"",1,0)+IF(DU4290&lt;&gt;"",1,0)+IF(DV4290&lt;&gt;"",1,0)+IF(DW4290&lt;&gt;"",1,0)+IF(DX4290&lt;&gt;"",1,0)+IF(DZ4290&lt;&gt;"",1,0)+IF(EA4290&lt;&gt;"",1,0)+IF(EB4290&lt;&gt;"",1,0)+IF(EE4290&lt;&gt;"",1,0)</f>
        <v>2</v>
      </c>
      <c r="BB4290" s="0" t="n">
        <f aca="false">AY4290*AX4290</f>
        <v>0</v>
      </c>
      <c r="BL4290" s="0" t="s">
        <v>155</v>
      </c>
      <c r="BN4290" s="0" t="s">
        <v>155</v>
      </c>
      <c r="BS4290" s="0" t="s">
        <v>155</v>
      </c>
      <c r="CO4290" s="0" t="s">
        <v>174</v>
      </c>
      <c r="CP4290" s="0" t="s">
        <v>155</v>
      </c>
      <c r="CV4290" s="0" t="s">
        <v>155</v>
      </c>
      <c r="CY4290" s="0" t="s">
        <v>155</v>
      </c>
      <c r="CZ4290" s="0" t="s">
        <v>174</v>
      </c>
      <c r="DC4290" s="0" t="s">
        <v>155</v>
      </c>
      <c r="DN4290" s="0" t="s">
        <v>155</v>
      </c>
      <c r="DU4290" s="0" t="s">
        <v>155</v>
      </c>
      <c r="EF4290" s="0" t="s">
        <v>155</v>
      </c>
    </row>
    <row r="4291" customFormat="false" ht="13.8" hidden="false" customHeight="false" outlineLevel="0" collapsed="false">
      <c r="A4291" s="0" t="s">
        <v>16863</v>
      </c>
      <c r="B4291" s="0" t="n">
        <v>78</v>
      </c>
      <c r="C4291" s="0" t="n">
        <v>485407</v>
      </c>
      <c r="D4291" s="0" t="s">
        <v>16864</v>
      </c>
      <c r="E4291" s="0" t="s">
        <v>842</v>
      </c>
      <c r="F4291" s="0" t="str">
        <f aca="false">CONCATENATE(D4292," ",LEFT(I4292,4),"T=",AW4292,"D=",AX4292,"R=",AY4292,"M=",AZ4292,"L=",BA4292,"B=",BB4292)</f>
        <v>SIGNOR 1981T=0D=0R=0M=0L=0B=0</v>
      </c>
      <c r="G4291" s="0" t="s">
        <v>11145</v>
      </c>
      <c r="I4291" s="0" t="s">
        <v>16865</v>
      </c>
      <c r="J4291" s="0" t="s">
        <v>16866</v>
      </c>
      <c r="K4291" s="0" t="s">
        <v>143</v>
      </c>
      <c r="M4291" s="0" t="str">
        <f aca="false">RIGHT(N4291,LEN(N4291)-FIND(" ",N4291))</f>
        <v>ROBERTS LN NE</v>
      </c>
      <c r="N4291" s="0" t="s">
        <v>14386</v>
      </c>
      <c r="P4291" s="0" t="s">
        <v>147</v>
      </c>
      <c r="Q4291" s="0" t="s">
        <v>148</v>
      </c>
      <c r="R4291" s="0" t="n">
        <v>44483</v>
      </c>
      <c r="AD4291" s="0" t="s">
        <v>149</v>
      </c>
      <c r="AE4291" s="0" t="s">
        <v>150</v>
      </c>
      <c r="AH4291" s="0" t="n">
        <v>14</v>
      </c>
      <c r="AI4291" s="0" t="n">
        <v>11</v>
      </c>
      <c r="AJ4291" s="0" t="s">
        <v>164</v>
      </c>
      <c r="AM4291" s="0" t="s">
        <v>165</v>
      </c>
      <c r="AN4291" s="0" t="s">
        <v>147</v>
      </c>
      <c r="AO4291" s="0" t="s">
        <v>166</v>
      </c>
      <c r="AP4291" s="0" t="s">
        <v>167</v>
      </c>
      <c r="AQ4291" s="0" t="n">
        <v>9</v>
      </c>
      <c r="AR4291" s="0" t="n">
        <v>64</v>
      </c>
      <c r="AS4291" s="0" t="n">
        <v>32</v>
      </c>
      <c r="AV4291" s="0" t="s">
        <v>154</v>
      </c>
      <c r="AW4291" s="0" t="n">
        <f aca="false">COUNTA($BC4291:$EG4291)</f>
        <v>1</v>
      </c>
      <c r="AX4291" s="0" t="n">
        <f aca="false">COUNTIF($BC4291:$EG4291,"D")</f>
        <v>0</v>
      </c>
      <c r="AY4291" s="0" t="n">
        <f aca="false">COUNTIF($BC4291:$EG4291,"R")</f>
        <v>0</v>
      </c>
      <c r="AZ4291" s="0" t="n">
        <f aca="false">IF(CC4291="D",1,0)+IF(CL4291="D",1,0)+IF(CW4291="D",1,0)+IF(DD4291="D",1,0)+IF(DJ4291="D",1,0)+IF(DO4291="D",1,0)+IF(DW4291="D",1,0)</f>
        <v>0</v>
      </c>
      <c r="BA4291" s="0" t="n">
        <f aca="false">IF(DH4291&lt;&gt;"",1,0)+IF(DI4291&lt;&gt;"",1,0)+IF(DK4291&lt;&gt;"",1,0)+IF(DM4291&lt;&gt;"",1,0)+IF(DN4291&lt;&gt;"",1,0)+IF(DO4291&lt;&gt;"",1,0)+IF(DQ4291&lt;&gt;"",1,0)+IF(DR4291&lt;&gt;"",1,0)+IF(DT4291&lt;&gt;"",1,0)+IF(DU4291&lt;&gt;"",1,0)+IF(DV4291&lt;&gt;"",1,0)+IF(DW4291&lt;&gt;"",1,0)+IF(DX4291&lt;&gt;"",1,0)+IF(DZ4291&lt;&gt;"",1,0)+IF(EA4291&lt;&gt;"",1,0)+IF(EB4291&lt;&gt;"",1,0)+IF(EE4291&lt;&gt;"",1,0)</f>
        <v>0</v>
      </c>
      <c r="BB4291" s="0" t="n">
        <f aca="false">AY4291*AX4291</f>
        <v>0</v>
      </c>
      <c r="EF4291" s="0" t="s">
        <v>155</v>
      </c>
    </row>
    <row r="4292" customFormat="false" ht="13.8" hidden="false" customHeight="false" outlineLevel="0" collapsed="false">
      <c r="A4292" s="0" t="s">
        <v>16867</v>
      </c>
      <c r="B4292" s="0" t="n">
        <v>78</v>
      </c>
      <c r="C4292" s="0" t="n">
        <v>451205</v>
      </c>
      <c r="D4292" s="0" t="s">
        <v>16868</v>
      </c>
      <c r="E4292" s="0" t="s">
        <v>1638</v>
      </c>
      <c r="F4292" s="0" t="str">
        <f aca="false">CONCATENATE(D4293," ",LEFT(I4293,4),"T=",AW4293,"D=",AX4293,"R=",AY4293,"M=",AZ4293,"L=",BA4293,"B=",BB4293)</f>
        <v>MCKENNA 2002T=2D=0R=0M=0L=1B=0</v>
      </c>
      <c r="G4292" s="0" t="s">
        <v>214</v>
      </c>
      <c r="I4292" s="0" t="s">
        <v>14494</v>
      </c>
      <c r="J4292" s="0" t="s">
        <v>16869</v>
      </c>
      <c r="K4292" s="0" t="s">
        <v>143</v>
      </c>
      <c r="M4292" s="0" t="str">
        <f aca="false">RIGHT(N4292,LEN(N4292)-FIND(" ",N4292))</f>
        <v>IRENE AVE NE</v>
      </c>
      <c r="N4292" s="0" t="s">
        <v>12381</v>
      </c>
      <c r="P4292" s="0" t="s">
        <v>147</v>
      </c>
      <c r="Q4292" s="0" t="s">
        <v>148</v>
      </c>
      <c r="R4292" s="0" t="n">
        <v>44483</v>
      </c>
      <c r="AD4292" s="0" t="s">
        <v>149</v>
      </c>
      <c r="AE4292" s="0" t="s">
        <v>150</v>
      </c>
      <c r="AH4292" s="0" t="n">
        <v>14</v>
      </c>
      <c r="AI4292" s="0" t="n">
        <v>11</v>
      </c>
      <c r="AJ4292" s="0" t="s">
        <v>164</v>
      </c>
      <c r="AM4292" s="0" t="s">
        <v>165</v>
      </c>
      <c r="AN4292" s="0" t="s">
        <v>147</v>
      </c>
      <c r="AO4292" s="0" t="s">
        <v>261</v>
      </c>
      <c r="AP4292" s="0" t="s">
        <v>262</v>
      </c>
      <c r="AQ4292" s="0" t="n">
        <v>9</v>
      </c>
      <c r="AR4292" s="0" t="n">
        <v>64</v>
      </c>
      <c r="AS4292" s="0" t="n">
        <v>32</v>
      </c>
      <c r="AV4292" s="0" t="s">
        <v>154</v>
      </c>
      <c r="AW4292" s="0" t="n">
        <f aca="false">COUNTA($BC4292:$EG4292)</f>
        <v>0</v>
      </c>
      <c r="AX4292" s="0" t="n">
        <f aca="false">COUNTIF($BC4292:$EG4292,"D")</f>
        <v>0</v>
      </c>
      <c r="AY4292" s="0" t="n">
        <f aca="false">COUNTIF($BC4292:$EG4292,"R")</f>
        <v>0</v>
      </c>
      <c r="AZ4292" s="0" t="n">
        <f aca="false">IF(CC4292="D",1,0)+IF(CL4292="D",1,0)+IF(CW4292="D",1,0)+IF(DD4292="D",1,0)+IF(DJ4292="D",1,0)+IF(DO4292="D",1,0)+IF(DW4292="D",1,0)</f>
        <v>0</v>
      </c>
      <c r="BA4292" s="0" t="n">
        <f aca="false">IF(DH4292&lt;&gt;"",1,0)+IF(DI4292&lt;&gt;"",1,0)+IF(DK4292&lt;&gt;"",1,0)+IF(DM4292&lt;&gt;"",1,0)+IF(DN4292&lt;&gt;"",1,0)+IF(DO4292&lt;&gt;"",1,0)+IF(DQ4292&lt;&gt;"",1,0)+IF(DR4292&lt;&gt;"",1,0)+IF(DT4292&lt;&gt;"",1,0)+IF(DU4292&lt;&gt;"",1,0)+IF(DV4292&lt;&gt;"",1,0)+IF(DW4292&lt;&gt;"",1,0)+IF(DX4292&lt;&gt;"",1,0)+IF(DZ4292&lt;&gt;"",1,0)+IF(EA4292&lt;&gt;"",1,0)+IF(EB4292&lt;&gt;"",1,0)+IF(EE4292&lt;&gt;"",1,0)</f>
        <v>0</v>
      </c>
      <c r="BB4292" s="0" t="n">
        <f aca="false">AY4292*AX4292</f>
        <v>0</v>
      </c>
    </row>
    <row r="4293" customFormat="false" ht="13.8" hidden="false" customHeight="false" outlineLevel="0" collapsed="false">
      <c r="A4293" s="0" t="s">
        <v>16870</v>
      </c>
      <c r="B4293" s="0" t="n">
        <v>78</v>
      </c>
      <c r="C4293" s="0" t="n">
        <v>486357</v>
      </c>
      <c r="D4293" s="0" t="s">
        <v>6036</v>
      </c>
      <c r="E4293" s="0" t="s">
        <v>3792</v>
      </c>
      <c r="F4293" s="0" t="str">
        <f aca="false">CONCATENATE(D4294," ",LEFT(I4294,4),"T=",AW4294,"D=",AX4294,"R=",AY4294,"M=",AZ4294,"L=",BA4294,"B=",BB4294)</f>
        <v>HAKE 1960T=0D=0R=0M=0L=0B=0</v>
      </c>
      <c r="G4293" s="0" t="s">
        <v>4788</v>
      </c>
      <c r="I4293" s="0" t="s">
        <v>16871</v>
      </c>
      <c r="J4293" s="0" t="s">
        <v>16872</v>
      </c>
      <c r="K4293" s="0" t="s">
        <v>143</v>
      </c>
      <c r="M4293" s="0" t="str">
        <f aca="false">RIGHT(N4293,LEN(N4293)-FIND(" ",N4293))</f>
        <v>PERKINSWOOD BLVD NE</v>
      </c>
      <c r="N4293" s="0" t="s">
        <v>5656</v>
      </c>
      <c r="O4293" s="0" t="s">
        <v>15327</v>
      </c>
      <c r="P4293" s="0" t="s">
        <v>147</v>
      </c>
      <c r="Q4293" s="0" t="s">
        <v>148</v>
      </c>
      <c r="R4293" s="0" t="n">
        <v>44483</v>
      </c>
      <c r="AD4293" s="0" t="s">
        <v>149</v>
      </c>
      <c r="AE4293" s="0" t="s">
        <v>150</v>
      </c>
      <c r="AF4293" s="0" t="s">
        <v>151</v>
      </c>
      <c r="AH4293" s="0" t="n">
        <v>14</v>
      </c>
      <c r="AI4293" s="0" t="n">
        <v>11</v>
      </c>
      <c r="AN4293" s="0" t="s">
        <v>147</v>
      </c>
      <c r="AO4293" s="0" t="s">
        <v>152</v>
      </c>
      <c r="AP4293" s="0" t="s">
        <v>153</v>
      </c>
      <c r="AQ4293" s="0" t="n">
        <v>9</v>
      </c>
      <c r="AR4293" s="0" t="n">
        <v>64</v>
      </c>
      <c r="AS4293" s="0" t="n">
        <v>32</v>
      </c>
      <c r="AV4293" s="0" t="s">
        <v>154</v>
      </c>
      <c r="AW4293" s="0" t="n">
        <f aca="false">COUNTA($BC4293:$EG4293)</f>
        <v>2</v>
      </c>
      <c r="AX4293" s="0" t="n">
        <f aca="false">COUNTIF($BC4293:$EG4293,"D")</f>
        <v>0</v>
      </c>
      <c r="AY4293" s="0" t="n">
        <f aca="false">COUNTIF($BC4293:$EG4293,"R")</f>
        <v>0</v>
      </c>
      <c r="AZ4293" s="0" t="n">
        <f aca="false">IF(CC4293="D",1,0)+IF(CL4293="D",1,0)+IF(CW4293="D",1,0)+IF(DD4293="D",1,0)+IF(DJ4293="D",1,0)+IF(DO4293="D",1,0)+IF(DW4293="D",1,0)</f>
        <v>0</v>
      </c>
      <c r="BA4293" s="0" t="n">
        <f aca="false">IF(DH4293&lt;&gt;"",1,0)+IF(DI4293&lt;&gt;"",1,0)+IF(DK4293&lt;&gt;"",1,0)+IF(DM4293&lt;&gt;"",1,0)+IF(DN4293&lt;&gt;"",1,0)+IF(DO4293&lt;&gt;"",1,0)+IF(DQ4293&lt;&gt;"",1,0)+IF(DR4293&lt;&gt;"",1,0)+IF(DT4293&lt;&gt;"",1,0)+IF(DU4293&lt;&gt;"",1,0)+IF(DV4293&lt;&gt;"",1,0)+IF(DW4293&lt;&gt;"",1,0)+IF(DX4293&lt;&gt;"",1,0)+IF(DZ4293&lt;&gt;"",1,0)+IF(EA4293&lt;&gt;"",1,0)+IF(EB4293&lt;&gt;"",1,0)+IF(EE4293&lt;&gt;"",1,0)</f>
        <v>1</v>
      </c>
      <c r="BB4293" s="0" t="n">
        <f aca="false">AY4293*AX4293</f>
        <v>0</v>
      </c>
      <c r="DN4293" s="0" t="s">
        <v>155</v>
      </c>
      <c r="EF4293" s="0" t="s">
        <v>155</v>
      </c>
    </row>
    <row r="4294" customFormat="false" ht="13.8" hidden="false" customHeight="false" outlineLevel="0" collapsed="false">
      <c r="A4294" s="0" t="s">
        <v>16873</v>
      </c>
      <c r="B4294" s="0" t="n">
        <v>78</v>
      </c>
      <c r="C4294" s="0" t="n">
        <v>485465</v>
      </c>
      <c r="D4294" s="0" t="s">
        <v>7586</v>
      </c>
      <c r="E4294" s="0" t="s">
        <v>2062</v>
      </c>
      <c r="F4294" s="0" t="str">
        <f aca="false">CONCATENATE(D4295," ",LEFT(I4295,4),"T=",AW4295,"D=",AX4295,"R=",AY4295,"M=",AZ4295,"L=",BA4295,"B=",BB4295)</f>
        <v>PITSINGER 1971T=18D=3R=1M=0L=2B=3</v>
      </c>
      <c r="G4294" s="0" t="s">
        <v>365</v>
      </c>
      <c r="I4294" s="0" t="s">
        <v>16874</v>
      </c>
      <c r="J4294" s="0" t="s">
        <v>16875</v>
      </c>
      <c r="K4294" s="0" t="s">
        <v>143</v>
      </c>
      <c r="M4294" s="0" t="str">
        <f aca="false">RIGHT(N4294,LEN(N4294)-FIND(" ",N4294))</f>
        <v>MEADOW LN NE</v>
      </c>
      <c r="N4294" s="0" t="s">
        <v>1601</v>
      </c>
      <c r="O4294" s="0" t="s">
        <v>6584</v>
      </c>
      <c r="P4294" s="0" t="s">
        <v>147</v>
      </c>
      <c r="Q4294" s="0" t="s">
        <v>148</v>
      </c>
      <c r="R4294" s="0" t="n">
        <v>44483</v>
      </c>
      <c r="AD4294" s="0" t="s">
        <v>149</v>
      </c>
      <c r="AE4294" s="0" t="s">
        <v>150</v>
      </c>
      <c r="AH4294" s="0" t="n">
        <v>14</v>
      </c>
      <c r="AI4294" s="0" t="n">
        <v>11</v>
      </c>
      <c r="AJ4294" s="0" t="s">
        <v>164</v>
      </c>
      <c r="AM4294" s="0" t="s">
        <v>165</v>
      </c>
      <c r="AN4294" s="0" t="s">
        <v>147</v>
      </c>
      <c r="AO4294" s="0" t="s">
        <v>166</v>
      </c>
      <c r="AP4294" s="0" t="s">
        <v>167</v>
      </c>
      <c r="AQ4294" s="0" t="n">
        <v>9</v>
      </c>
      <c r="AR4294" s="0" t="n">
        <v>64</v>
      </c>
      <c r="AS4294" s="0" t="n">
        <v>32</v>
      </c>
      <c r="AV4294" s="0" t="s">
        <v>154</v>
      </c>
      <c r="AW4294" s="0" t="n">
        <f aca="false">COUNTA($BC4294:$EG4294)</f>
        <v>0</v>
      </c>
      <c r="AX4294" s="0" t="n">
        <f aca="false">COUNTIF($BC4294:$EG4294,"D")</f>
        <v>0</v>
      </c>
      <c r="AY4294" s="0" t="n">
        <f aca="false">COUNTIF($BC4294:$EG4294,"R")</f>
        <v>0</v>
      </c>
      <c r="AZ4294" s="0" t="n">
        <f aca="false">IF(CC4294="D",1,0)+IF(CL4294="D",1,0)+IF(CW4294="D",1,0)+IF(DD4294="D",1,0)+IF(DJ4294="D",1,0)+IF(DO4294="D",1,0)+IF(DW4294="D",1,0)</f>
        <v>0</v>
      </c>
      <c r="BA4294" s="0" t="n">
        <f aca="false">IF(DH4294&lt;&gt;"",1,0)+IF(DI4294&lt;&gt;"",1,0)+IF(DK4294&lt;&gt;"",1,0)+IF(DM4294&lt;&gt;"",1,0)+IF(DN4294&lt;&gt;"",1,0)+IF(DO4294&lt;&gt;"",1,0)+IF(DQ4294&lt;&gt;"",1,0)+IF(DR4294&lt;&gt;"",1,0)+IF(DT4294&lt;&gt;"",1,0)+IF(DU4294&lt;&gt;"",1,0)+IF(DV4294&lt;&gt;"",1,0)+IF(DW4294&lt;&gt;"",1,0)+IF(DX4294&lt;&gt;"",1,0)+IF(DZ4294&lt;&gt;"",1,0)+IF(EA4294&lt;&gt;"",1,0)+IF(EB4294&lt;&gt;"",1,0)+IF(EE4294&lt;&gt;"",1,0)</f>
        <v>0</v>
      </c>
      <c r="BB4294" s="0" t="n">
        <f aca="false">AY4294*AX4294</f>
        <v>0</v>
      </c>
    </row>
    <row r="4295" customFormat="false" ht="13.8" hidden="false" customHeight="false" outlineLevel="0" collapsed="false">
      <c r="A4295" s="0" t="s">
        <v>16876</v>
      </c>
      <c r="B4295" s="0" t="n">
        <v>78</v>
      </c>
      <c r="C4295" s="0" t="n">
        <v>485359</v>
      </c>
      <c r="D4295" s="0" t="s">
        <v>16877</v>
      </c>
      <c r="E4295" s="0" t="s">
        <v>3797</v>
      </c>
      <c r="F4295" s="0" t="str">
        <f aca="false">CONCATENATE(D4296," ",LEFT(I4296,4),"T=",AW4296,"D=",AX4296,"R=",AY4296,"M=",AZ4296,"L=",BA4296,"B=",BB4296)</f>
        <v>GUINN 1950T=1D=0R=0M=0L=0B=0</v>
      </c>
      <c r="G4295" s="0" t="s">
        <v>892</v>
      </c>
      <c r="I4295" s="0" t="s">
        <v>16878</v>
      </c>
      <c r="J4295" s="0" t="s">
        <v>16879</v>
      </c>
      <c r="K4295" s="0" t="s">
        <v>143</v>
      </c>
      <c r="M4295" s="0" t="str">
        <f aca="false">RIGHT(N4295,LEN(N4295)-FIND(" ",N4295))</f>
        <v>MILLIKIN PL NE</v>
      </c>
      <c r="N4295" s="0" t="s">
        <v>16880</v>
      </c>
      <c r="P4295" s="0" t="s">
        <v>147</v>
      </c>
      <c r="Q4295" s="0" t="s">
        <v>148</v>
      </c>
      <c r="R4295" s="0" t="n">
        <v>44483</v>
      </c>
      <c r="AD4295" s="0" t="s">
        <v>149</v>
      </c>
      <c r="AE4295" s="0" t="s">
        <v>150</v>
      </c>
      <c r="AH4295" s="0" t="n">
        <v>14</v>
      </c>
      <c r="AI4295" s="0" t="n">
        <v>11</v>
      </c>
      <c r="AJ4295" s="0" t="s">
        <v>164</v>
      </c>
      <c r="AM4295" s="0" t="s">
        <v>165</v>
      </c>
      <c r="AN4295" s="0" t="s">
        <v>147</v>
      </c>
      <c r="AO4295" s="0" t="s">
        <v>166</v>
      </c>
      <c r="AP4295" s="0" t="s">
        <v>167</v>
      </c>
      <c r="AQ4295" s="0" t="n">
        <v>9</v>
      </c>
      <c r="AR4295" s="0" t="n">
        <v>64</v>
      </c>
      <c r="AS4295" s="0" t="n">
        <v>32</v>
      </c>
      <c r="AV4295" s="0" t="s">
        <v>154</v>
      </c>
      <c r="AW4295" s="0" t="n">
        <f aca="false">COUNTA($BC4295:$EG4295)</f>
        <v>18</v>
      </c>
      <c r="AX4295" s="0" t="n">
        <f aca="false">COUNTIF($BC4295:$EG4295,"D")</f>
        <v>3</v>
      </c>
      <c r="AY4295" s="0" t="n">
        <f aca="false">COUNTIF($BC4295:$EG4295,"R")</f>
        <v>1</v>
      </c>
      <c r="AZ4295" s="0" t="n">
        <f aca="false">IF(CC4295="D",1,0)+IF(CL4295="D",1,0)+IF(CW4295="D",1,0)+IF(DD4295="D",1,0)+IF(DJ4295="D",1,0)+IF(DO4295="D",1,0)+IF(DW4295="D",1,0)</f>
        <v>0</v>
      </c>
      <c r="BA4295" s="0" t="n">
        <f aca="false">IF(DH4295&lt;&gt;"",1,0)+IF(DI4295&lt;&gt;"",1,0)+IF(DK4295&lt;&gt;"",1,0)+IF(DM4295&lt;&gt;"",1,0)+IF(DN4295&lt;&gt;"",1,0)+IF(DO4295&lt;&gt;"",1,0)+IF(DQ4295&lt;&gt;"",1,0)+IF(DR4295&lt;&gt;"",1,0)+IF(DT4295&lt;&gt;"",1,0)+IF(DU4295&lt;&gt;"",1,0)+IF(DV4295&lt;&gt;"",1,0)+IF(DW4295&lt;&gt;"",1,0)+IF(DX4295&lt;&gt;"",1,0)+IF(DZ4295&lt;&gt;"",1,0)+IF(EA4295&lt;&gt;"",1,0)+IF(EB4295&lt;&gt;"",1,0)+IF(EE4295&lt;&gt;"",1,0)</f>
        <v>2</v>
      </c>
      <c r="BB4295" s="0" t="n">
        <f aca="false">AY4295*AX4295</f>
        <v>3</v>
      </c>
      <c r="BC4295" s="0" t="s">
        <v>144</v>
      </c>
      <c r="BD4295" s="0" t="s">
        <v>155</v>
      </c>
      <c r="BG4295" s="0" t="s">
        <v>144</v>
      </c>
      <c r="BK4295" s="0" t="s">
        <v>174</v>
      </c>
      <c r="BL4295" s="0" t="s">
        <v>155</v>
      </c>
      <c r="BP4295" s="0" t="s">
        <v>155</v>
      </c>
      <c r="BS4295" s="0" t="s">
        <v>155</v>
      </c>
      <c r="BV4295" s="0" t="s">
        <v>155</v>
      </c>
      <c r="BY4295" s="0" t="s">
        <v>144</v>
      </c>
      <c r="CA4295" s="0" t="s">
        <v>155</v>
      </c>
      <c r="CG4295" s="0" t="s">
        <v>155</v>
      </c>
      <c r="CK4295" s="0" t="s">
        <v>155</v>
      </c>
      <c r="CL4295" s="0" t="s">
        <v>155</v>
      </c>
      <c r="CN4295" s="0" t="s">
        <v>155</v>
      </c>
      <c r="CP4295" s="0" t="s">
        <v>155</v>
      </c>
      <c r="DN4295" s="0" t="s">
        <v>155</v>
      </c>
      <c r="DU4295" s="0" t="s">
        <v>155</v>
      </c>
      <c r="EF4295" s="0" t="s">
        <v>155</v>
      </c>
    </row>
    <row r="4296" customFormat="false" ht="13.8" hidden="false" customHeight="false" outlineLevel="0" collapsed="false">
      <c r="A4296" s="0" t="s">
        <v>16881</v>
      </c>
      <c r="B4296" s="0" t="n">
        <v>78</v>
      </c>
      <c r="C4296" s="0" t="n">
        <v>485471</v>
      </c>
      <c r="D4296" s="0" t="s">
        <v>16882</v>
      </c>
      <c r="E4296" s="0" t="s">
        <v>5145</v>
      </c>
      <c r="F4296" s="0" t="str">
        <f aca="false">CONCATENATE(D4297," ",LEFT(I4297,4),"T=",AW4297,"D=",AX4297,"R=",AY4297,"M=",AZ4297,"L=",BA4297,"B=",BB4297)</f>
        <v>ADKINS 1966T=7D=0R=1M=0L=0B=0</v>
      </c>
      <c r="G4296" s="0" t="s">
        <v>922</v>
      </c>
      <c r="I4296" s="0" t="s">
        <v>16883</v>
      </c>
      <c r="J4296" s="0" t="s">
        <v>16884</v>
      </c>
      <c r="K4296" s="0" t="s">
        <v>143</v>
      </c>
      <c r="M4296" s="0" t="str">
        <f aca="false">RIGHT(N4296,LEN(N4296)-FIND(" ",N4296))</f>
        <v>PERKINSWOOD BLVD NE</v>
      </c>
      <c r="N4296" s="0" t="s">
        <v>5656</v>
      </c>
      <c r="O4296" s="0" t="s">
        <v>16885</v>
      </c>
      <c r="P4296" s="0" t="s">
        <v>147</v>
      </c>
      <c r="Q4296" s="0" t="s">
        <v>148</v>
      </c>
      <c r="R4296" s="0" t="n">
        <v>44483</v>
      </c>
      <c r="AD4296" s="0" t="s">
        <v>149</v>
      </c>
      <c r="AE4296" s="0" t="s">
        <v>150</v>
      </c>
      <c r="AF4296" s="0" t="s">
        <v>151</v>
      </c>
      <c r="AH4296" s="0" t="n">
        <v>14</v>
      </c>
      <c r="AI4296" s="0" t="n">
        <v>11</v>
      </c>
      <c r="AN4296" s="0" t="s">
        <v>147</v>
      </c>
      <c r="AO4296" s="0" t="s">
        <v>152</v>
      </c>
      <c r="AP4296" s="0" t="s">
        <v>153</v>
      </c>
      <c r="AQ4296" s="0" t="n">
        <v>9</v>
      </c>
      <c r="AR4296" s="0" t="n">
        <v>64</v>
      </c>
      <c r="AS4296" s="0" t="n">
        <v>32</v>
      </c>
      <c r="AV4296" s="0" t="s">
        <v>154</v>
      </c>
      <c r="AW4296" s="0" t="n">
        <f aca="false">COUNTA($BC4296:$EG4296)</f>
        <v>1</v>
      </c>
      <c r="AX4296" s="0" t="n">
        <f aca="false">COUNTIF($BC4296:$EG4296,"D")</f>
        <v>0</v>
      </c>
      <c r="AY4296" s="0" t="n">
        <f aca="false">COUNTIF($BC4296:$EG4296,"R")</f>
        <v>0</v>
      </c>
      <c r="AZ4296" s="0" t="n">
        <f aca="false">IF(CC4296="D",1,0)+IF(CL4296="D",1,0)+IF(CW4296="D",1,0)+IF(DD4296="D",1,0)+IF(DJ4296="D",1,0)+IF(DO4296="D",1,0)+IF(DW4296="D",1,0)</f>
        <v>0</v>
      </c>
      <c r="BA4296" s="0" t="n">
        <f aca="false">IF(DH4296&lt;&gt;"",1,0)+IF(DI4296&lt;&gt;"",1,0)+IF(DK4296&lt;&gt;"",1,0)+IF(DM4296&lt;&gt;"",1,0)+IF(DN4296&lt;&gt;"",1,0)+IF(DO4296&lt;&gt;"",1,0)+IF(DQ4296&lt;&gt;"",1,0)+IF(DR4296&lt;&gt;"",1,0)+IF(DT4296&lt;&gt;"",1,0)+IF(DU4296&lt;&gt;"",1,0)+IF(DV4296&lt;&gt;"",1,0)+IF(DW4296&lt;&gt;"",1,0)+IF(DX4296&lt;&gt;"",1,0)+IF(DZ4296&lt;&gt;"",1,0)+IF(EA4296&lt;&gt;"",1,0)+IF(EB4296&lt;&gt;"",1,0)+IF(EE4296&lt;&gt;"",1,0)</f>
        <v>0</v>
      </c>
      <c r="BB4296" s="0" t="n">
        <f aca="false">AY4296*AX4296</f>
        <v>0</v>
      </c>
      <c r="EF4296" s="0" t="s">
        <v>155</v>
      </c>
    </row>
    <row r="4297" customFormat="false" ht="13.8" hidden="false" customHeight="false" outlineLevel="0" collapsed="false">
      <c r="A4297" s="0" t="s">
        <v>16886</v>
      </c>
      <c r="B4297" s="0" t="n">
        <v>78</v>
      </c>
      <c r="C4297" s="0" t="n">
        <v>466762</v>
      </c>
      <c r="D4297" s="0" t="s">
        <v>5497</v>
      </c>
      <c r="E4297" s="0" t="s">
        <v>220</v>
      </c>
      <c r="F4297" s="0" t="str">
        <f aca="false">CONCATENATE(D4298," ",LEFT(I4298,4),"T=",AW4298,"D=",AX4298,"R=",AY4298,"M=",AZ4298,"L=",BA4298,"B=",BB4298)</f>
        <v>WYERS 1966T=7D=0R=1M=0L=2B=0</v>
      </c>
      <c r="I4297" s="0" t="s">
        <v>16887</v>
      </c>
      <c r="J4297" s="0" t="s">
        <v>16884</v>
      </c>
      <c r="K4297" s="0" t="s">
        <v>143</v>
      </c>
      <c r="M4297" s="0" t="str">
        <f aca="false">RIGHT(N4297,LEN(N4297)-FIND(" ",N4297))</f>
        <v>BONNIE BRAE AVE NE</v>
      </c>
      <c r="N4297" s="0" t="s">
        <v>11422</v>
      </c>
      <c r="P4297" s="0" t="s">
        <v>147</v>
      </c>
      <c r="Q4297" s="0" t="s">
        <v>148</v>
      </c>
      <c r="R4297" s="0" t="n">
        <v>44483</v>
      </c>
      <c r="AD4297" s="0" t="s">
        <v>149</v>
      </c>
      <c r="AE4297" s="0" t="s">
        <v>150</v>
      </c>
      <c r="AF4297" s="0" t="s">
        <v>151</v>
      </c>
      <c r="AH4297" s="0" t="n">
        <v>14</v>
      </c>
      <c r="AI4297" s="0" t="n">
        <v>11</v>
      </c>
      <c r="AN4297" s="0" t="s">
        <v>147</v>
      </c>
      <c r="AO4297" s="0" t="s">
        <v>152</v>
      </c>
      <c r="AP4297" s="0" t="s">
        <v>153</v>
      </c>
      <c r="AQ4297" s="0" t="n">
        <v>9</v>
      </c>
      <c r="AR4297" s="0" t="n">
        <v>64</v>
      </c>
      <c r="AS4297" s="0" t="n">
        <v>32</v>
      </c>
      <c r="AV4297" s="0" t="s">
        <v>154</v>
      </c>
      <c r="AW4297" s="0" t="n">
        <f aca="false">COUNTA($BC4297:$EG4297)</f>
        <v>7</v>
      </c>
      <c r="AX4297" s="0" t="n">
        <f aca="false">COUNTIF($BC4297:$EG4297,"D")</f>
        <v>0</v>
      </c>
      <c r="AY4297" s="0" t="n">
        <f aca="false">COUNTIF($BC4297:$EG4297,"R")</f>
        <v>1</v>
      </c>
      <c r="AZ4297" s="0" t="n">
        <f aca="false">IF(CC4297="D",1,0)+IF(CL4297="D",1,0)+IF(CW4297="D",1,0)+IF(DD4297="D",1,0)+IF(DJ4297="D",1,0)+IF(DO4297="D",1,0)+IF(DW4297="D",1,0)</f>
        <v>0</v>
      </c>
      <c r="BA4297" s="0" t="n">
        <f aca="false">IF(DH4297&lt;&gt;"",1,0)+IF(DI4297&lt;&gt;"",1,0)+IF(DK4297&lt;&gt;"",1,0)+IF(DM4297&lt;&gt;"",1,0)+IF(DN4297&lt;&gt;"",1,0)+IF(DO4297&lt;&gt;"",1,0)+IF(DQ4297&lt;&gt;"",1,0)+IF(DR4297&lt;&gt;"",1,0)+IF(DT4297&lt;&gt;"",1,0)+IF(DU4297&lt;&gt;"",1,0)+IF(DV4297&lt;&gt;"",1,0)+IF(DW4297&lt;&gt;"",1,0)+IF(DX4297&lt;&gt;"",1,0)+IF(DZ4297&lt;&gt;"",1,0)+IF(EA4297&lt;&gt;"",1,0)+IF(EB4297&lt;&gt;"",1,0)+IF(EE4297&lt;&gt;"",1,0)</f>
        <v>0</v>
      </c>
      <c r="BB4297" s="0" t="n">
        <f aca="false">AY4297*AX4297</f>
        <v>0</v>
      </c>
      <c r="BL4297" s="0" t="s">
        <v>155</v>
      </c>
      <c r="BS4297" s="0" t="s">
        <v>155</v>
      </c>
      <c r="CG4297" s="0" t="s">
        <v>155</v>
      </c>
      <c r="CY4297" s="0" t="s">
        <v>155</v>
      </c>
      <c r="CZ4297" s="0" t="s">
        <v>174</v>
      </c>
      <c r="DC4297" s="0" t="s">
        <v>155</v>
      </c>
      <c r="EF4297" s="0" t="s">
        <v>155</v>
      </c>
    </row>
    <row r="4298" customFormat="false" ht="13.8" hidden="false" customHeight="false" outlineLevel="0" collapsed="false">
      <c r="A4298" s="0" t="s">
        <v>16888</v>
      </c>
      <c r="B4298" s="0" t="n">
        <v>78</v>
      </c>
      <c r="C4298" s="0" t="n">
        <v>395235</v>
      </c>
      <c r="D4298" s="0" t="s">
        <v>16889</v>
      </c>
      <c r="E4298" s="0" t="s">
        <v>358</v>
      </c>
      <c r="F4298" s="0" t="str">
        <f aca="false">CONCATENATE(D4299," ",LEFT(I4299,4),"T=",AW4299,"D=",AX4299,"R=",AY4299,"M=",AZ4299,"L=",BA4299,"B=",BB4299)</f>
        <v>MORGAN 1989T=3D=0R=0M=0L=1B=0</v>
      </c>
      <c r="G4298" s="0" t="s">
        <v>185</v>
      </c>
      <c r="I4298" s="0" t="s">
        <v>16890</v>
      </c>
      <c r="J4298" s="0" t="s">
        <v>16891</v>
      </c>
      <c r="K4298" s="0" t="s">
        <v>143</v>
      </c>
      <c r="M4298" s="0" t="str">
        <f aca="false">RIGHT(N4298,LEN(N4298)-FIND(" ",N4298))</f>
        <v>PLAZA AVE NE</v>
      </c>
      <c r="N4298" s="0" t="s">
        <v>931</v>
      </c>
      <c r="O4298" s="0" t="s">
        <v>16892</v>
      </c>
      <c r="P4298" s="0" t="s">
        <v>147</v>
      </c>
      <c r="Q4298" s="0" t="s">
        <v>148</v>
      </c>
      <c r="R4298" s="0" t="n">
        <v>44483</v>
      </c>
      <c r="AD4298" s="0" t="s">
        <v>149</v>
      </c>
      <c r="AE4298" s="0" t="s">
        <v>150</v>
      </c>
      <c r="AH4298" s="0" t="n">
        <v>14</v>
      </c>
      <c r="AI4298" s="0" t="n">
        <v>11</v>
      </c>
      <c r="AJ4298" s="0" t="s">
        <v>164</v>
      </c>
      <c r="AM4298" s="0" t="s">
        <v>165</v>
      </c>
      <c r="AN4298" s="0" t="s">
        <v>147</v>
      </c>
      <c r="AO4298" s="0" t="s">
        <v>261</v>
      </c>
      <c r="AP4298" s="0" t="s">
        <v>262</v>
      </c>
      <c r="AQ4298" s="0" t="n">
        <v>9</v>
      </c>
      <c r="AR4298" s="0" t="n">
        <v>64</v>
      </c>
      <c r="AS4298" s="0" t="n">
        <v>32</v>
      </c>
      <c r="AV4298" s="0" t="s">
        <v>154</v>
      </c>
      <c r="AW4298" s="0" t="n">
        <f aca="false">COUNTA($BC4298:$EG4298)</f>
        <v>7</v>
      </c>
      <c r="AX4298" s="0" t="n">
        <f aca="false">COUNTIF($BC4298:$EG4298,"D")</f>
        <v>0</v>
      </c>
      <c r="AY4298" s="0" t="n">
        <f aca="false">COUNTIF($BC4298:$EG4298,"R")</f>
        <v>1</v>
      </c>
      <c r="AZ4298" s="0" t="n">
        <f aca="false">IF(CC4298="D",1,0)+IF(CL4298="D",1,0)+IF(CW4298="D",1,0)+IF(DD4298="D",1,0)+IF(DJ4298="D",1,0)+IF(DO4298="D",1,0)+IF(DW4298="D",1,0)</f>
        <v>0</v>
      </c>
      <c r="BA4298" s="0" t="n">
        <f aca="false">IF(DH4298&lt;&gt;"",1,0)+IF(DI4298&lt;&gt;"",1,0)+IF(DK4298&lt;&gt;"",1,0)+IF(DM4298&lt;&gt;"",1,0)+IF(DN4298&lt;&gt;"",1,0)+IF(DO4298&lt;&gt;"",1,0)+IF(DQ4298&lt;&gt;"",1,0)+IF(DR4298&lt;&gt;"",1,0)+IF(DT4298&lt;&gt;"",1,0)+IF(DU4298&lt;&gt;"",1,0)+IF(DV4298&lt;&gt;"",1,0)+IF(DW4298&lt;&gt;"",1,0)+IF(DX4298&lt;&gt;"",1,0)+IF(DZ4298&lt;&gt;"",1,0)+IF(EA4298&lt;&gt;"",1,0)+IF(EB4298&lt;&gt;"",1,0)+IF(EE4298&lt;&gt;"",1,0)</f>
        <v>2</v>
      </c>
      <c r="BB4298" s="0" t="n">
        <f aca="false">AY4298*AX4298</f>
        <v>0</v>
      </c>
      <c r="CA4298" s="0" t="s">
        <v>155</v>
      </c>
      <c r="CY4298" s="0" t="s">
        <v>155</v>
      </c>
      <c r="CZ4298" s="0" t="s">
        <v>174</v>
      </c>
      <c r="DC4298" s="0" t="s">
        <v>155</v>
      </c>
      <c r="DN4298" s="0" t="s">
        <v>155</v>
      </c>
      <c r="DU4298" s="0" t="s">
        <v>155</v>
      </c>
      <c r="EF4298" s="0" t="s">
        <v>155</v>
      </c>
    </row>
    <row r="4299" customFormat="false" ht="13.8" hidden="false" customHeight="false" outlineLevel="0" collapsed="false">
      <c r="A4299" s="0" t="s">
        <v>16893</v>
      </c>
      <c r="B4299" s="0" t="n">
        <v>78</v>
      </c>
      <c r="C4299" s="0" t="n">
        <v>442486</v>
      </c>
      <c r="D4299" s="0" t="s">
        <v>5675</v>
      </c>
      <c r="E4299" s="0" t="s">
        <v>1810</v>
      </c>
      <c r="F4299" s="0" t="str">
        <f aca="false">CONCATENATE(D4300," ",LEFT(I4300,4),"T=",AW4300,"D=",AX4300,"R=",AY4300,"M=",AZ4300,"L=",BA4300,"B=",BB4300)</f>
        <v>STEAR 1982T=17D=3R=1M=2L=5B=3</v>
      </c>
      <c r="G4299" s="0" t="s">
        <v>365</v>
      </c>
      <c r="I4299" s="0" t="s">
        <v>16894</v>
      </c>
      <c r="J4299" s="0" t="s">
        <v>16891</v>
      </c>
      <c r="K4299" s="0" t="s">
        <v>143</v>
      </c>
      <c r="M4299" s="0" t="str">
        <f aca="false">RIGHT(N4299,LEN(N4299)-FIND(" ",N4299))</f>
        <v>MAPLEWOOD ST NE</v>
      </c>
      <c r="N4299" s="0" t="s">
        <v>11260</v>
      </c>
      <c r="P4299" s="0" t="s">
        <v>147</v>
      </c>
      <c r="Q4299" s="0" t="s">
        <v>148</v>
      </c>
      <c r="R4299" s="0" t="n">
        <v>44483</v>
      </c>
      <c r="AD4299" s="0" t="s">
        <v>149</v>
      </c>
      <c r="AE4299" s="0" t="s">
        <v>150</v>
      </c>
      <c r="AF4299" s="0" t="s">
        <v>151</v>
      </c>
      <c r="AH4299" s="0" t="n">
        <v>14</v>
      </c>
      <c r="AI4299" s="0" t="n">
        <v>11</v>
      </c>
      <c r="AN4299" s="0" t="s">
        <v>147</v>
      </c>
      <c r="AO4299" s="0" t="s">
        <v>189</v>
      </c>
      <c r="AP4299" s="0" t="s">
        <v>190</v>
      </c>
      <c r="AQ4299" s="0" t="n">
        <v>9</v>
      </c>
      <c r="AR4299" s="0" t="n">
        <v>64</v>
      </c>
      <c r="AS4299" s="0" t="n">
        <v>32</v>
      </c>
      <c r="AV4299" s="0" t="s">
        <v>154</v>
      </c>
      <c r="AW4299" s="0" t="n">
        <f aca="false">COUNTA($BC4299:$EG4299)</f>
        <v>3</v>
      </c>
      <c r="AX4299" s="0" t="n">
        <f aca="false">COUNTIF($BC4299:$EG4299,"D")</f>
        <v>0</v>
      </c>
      <c r="AY4299" s="0" t="n">
        <f aca="false">COUNTIF($BC4299:$EG4299,"R")</f>
        <v>0</v>
      </c>
      <c r="AZ4299" s="0" t="n">
        <f aca="false">IF(CC4299="D",1,0)+IF(CL4299="D",1,0)+IF(CW4299="D",1,0)+IF(DD4299="D",1,0)+IF(DJ4299="D",1,0)+IF(DO4299="D",1,0)+IF(DW4299="D",1,0)</f>
        <v>0</v>
      </c>
      <c r="BA4299" s="0" t="n">
        <f aca="false">IF(DH4299&lt;&gt;"",1,0)+IF(DI4299&lt;&gt;"",1,0)+IF(DK4299&lt;&gt;"",1,0)+IF(DM4299&lt;&gt;"",1,0)+IF(DN4299&lt;&gt;"",1,0)+IF(DO4299&lt;&gt;"",1,0)+IF(DQ4299&lt;&gt;"",1,0)+IF(DR4299&lt;&gt;"",1,0)+IF(DT4299&lt;&gt;"",1,0)+IF(DU4299&lt;&gt;"",1,0)+IF(DV4299&lt;&gt;"",1,0)+IF(DW4299&lt;&gt;"",1,0)+IF(DX4299&lt;&gt;"",1,0)+IF(DZ4299&lt;&gt;"",1,0)+IF(EA4299&lt;&gt;"",1,0)+IF(EB4299&lt;&gt;"",1,0)+IF(EE4299&lt;&gt;"",1,0)</f>
        <v>1</v>
      </c>
      <c r="BB4299" s="0" t="n">
        <f aca="false">AY4299*AX4299</f>
        <v>0</v>
      </c>
      <c r="CP4299" s="0" t="s">
        <v>155</v>
      </c>
      <c r="DC4299" s="0" t="s">
        <v>155</v>
      </c>
      <c r="DN4299" s="0" t="s">
        <v>155</v>
      </c>
    </row>
    <row r="4300" customFormat="false" ht="13.8" hidden="false" customHeight="false" outlineLevel="0" collapsed="false">
      <c r="A4300" s="0" t="s">
        <v>16895</v>
      </c>
      <c r="B4300" s="0" t="n">
        <v>78</v>
      </c>
      <c r="C4300" s="0" t="n">
        <v>316750</v>
      </c>
      <c r="D4300" s="0" t="s">
        <v>16896</v>
      </c>
      <c r="E4300" s="0" t="s">
        <v>5007</v>
      </c>
      <c r="F4300" s="0" t="str">
        <f aca="false">CONCATENATE(D4301," ",LEFT(I4301,4),"T=",AW4301,"D=",AX4301,"R=",AY4301,"M=",AZ4301,"L=",BA4301,"B=",BB4301)</f>
        <v>WILKINS 1992T=0D=0R=0M=0L=0B=0</v>
      </c>
      <c r="G4300" s="0" t="s">
        <v>257</v>
      </c>
      <c r="I4300" s="0" t="s">
        <v>3112</v>
      </c>
      <c r="J4300" s="0" t="s">
        <v>16891</v>
      </c>
      <c r="K4300" s="0" t="s">
        <v>143</v>
      </c>
      <c r="L4300" s="0" t="s">
        <v>144</v>
      </c>
      <c r="M4300" s="0" t="str">
        <f aca="false">RIGHT(N4300,LEN(N4300)-FIND(" ",N4300))</f>
        <v>GENESEE AVE NE</v>
      </c>
      <c r="N4300" s="0" t="s">
        <v>6904</v>
      </c>
      <c r="P4300" s="0" t="s">
        <v>147</v>
      </c>
      <c r="Q4300" s="0" t="s">
        <v>148</v>
      </c>
      <c r="R4300" s="0" t="n">
        <v>44483</v>
      </c>
      <c r="AD4300" s="0" t="s">
        <v>149</v>
      </c>
      <c r="AE4300" s="0" t="s">
        <v>150</v>
      </c>
      <c r="AF4300" s="0" t="s">
        <v>151</v>
      </c>
      <c r="AH4300" s="0" t="n">
        <v>14</v>
      </c>
      <c r="AI4300" s="0" t="n">
        <v>11</v>
      </c>
      <c r="AN4300" s="0" t="s">
        <v>147</v>
      </c>
      <c r="AO4300" s="0" t="s">
        <v>189</v>
      </c>
      <c r="AP4300" s="0" t="s">
        <v>190</v>
      </c>
      <c r="AQ4300" s="0" t="n">
        <v>9</v>
      </c>
      <c r="AR4300" s="0" t="n">
        <v>64</v>
      </c>
      <c r="AS4300" s="0" t="n">
        <v>32</v>
      </c>
      <c r="AV4300" s="0" t="s">
        <v>154</v>
      </c>
      <c r="AW4300" s="0" t="n">
        <f aca="false">COUNTA($BC4300:$EG4300)</f>
        <v>17</v>
      </c>
      <c r="AX4300" s="0" t="n">
        <f aca="false">COUNTIF($BC4300:$EG4300,"D")</f>
        <v>3</v>
      </c>
      <c r="AY4300" s="0" t="n">
        <f aca="false">COUNTIF($BC4300:$EG4300,"R")</f>
        <v>1</v>
      </c>
      <c r="AZ4300" s="0" t="n">
        <f aca="false">IF(CC4300="D",1,0)+IF(CL4300="D",1,0)+IF(CW4300="D",1,0)+IF(DD4300="D",1,0)+IF(DJ4300="D",1,0)+IF(DO4300="D",1,0)+IF(DW4300="D",1,0)</f>
        <v>2</v>
      </c>
      <c r="BA4300" s="0" t="n">
        <f aca="false">IF(DH4300&lt;&gt;"",1,0)+IF(DI4300&lt;&gt;"",1,0)+IF(DK4300&lt;&gt;"",1,0)+IF(DM4300&lt;&gt;"",1,0)+IF(DN4300&lt;&gt;"",1,0)+IF(DO4300&lt;&gt;"",1,0)+IF(DQ4300&lt;&gt;"",1,0)+IF(DR4300&lt;&gt;"",1,0)+IF(DT4300&lt;&gt;"",1,0)+IF(DU4300&lt;&gt;"",1,0)+IF(DV4300&lt;&gt;"",1,0)+IF(DW4300&lt;&gt;"",1,0)+IF(DX4300&lt;&gt;"",1,0)+IF(DZ4300&lt;&gt;"",1,0)+IF(EA4300&lt;&gt;"",1,0)+IF(EB4300&lt;&gt;"",1,0)+IF(EE4300&lt;&gt;"",1,0)</f>
        <v>5</v>
      </c>
      <c r="BB4300" s="0" t="n">
        <f aca="false">AY4300*AX4300</f>
        <v>3</v>
      </c>
      <c r="BJ4300" s="0" t="s">
        <v>155</v>
      </c>
      <c r="BL4300" s="0" t="s">
        <v>155</v>
      </c>
      <c r="CN4300" s="0" t="s">
        <v>155</v>
      </c>
      <c r="CP4300" s="0" t="s">
        <v>155</v>
      </c>
      <c r="CY4300" s="0" t="s">
        <v>155</v>
      </c>
      <c r="CZ4300" s="0" t="s">
        <v>144</v>
      </c>
      <c r="DC4300" s="0" t="s">
        <v>155</v>
      </c>
      <c r="DF4300" s="0" t="s">
        <v>155</v>
      </c>
      <c r="DG4300" s="0" t="s">
        <v>174</v>
      </c>
      <c r="DI4300" s="0" t="s">
        <v>155</v>
      </c>
      <c r="DJ4300" s="0" t="s">
        <v>144</v>
      </c>
      <c r="DL4300" s="0" t="s">
        <v>155</v>
      </c>
      <c r="DN4300" s="0" t="s">
        <v>155</v>
      </c>
      <c r="DU4300" s="0" t="s">
        <v>155</v>
      </c>
      <c r="DW4300" s="0" t="s">
        <v>144</v>
      </c>
      <c r="EA4300" s="0" t="s">
        <v>155</v>
      </c>
      <c r="EF4300" s="0" t="s">
        <v>155</v>
      </c>
    </row>
    <row r="4301" customFormat="false" ht="13.8" hidden="false" customHeight="false" outlineLevel="0" collapsed="false">
      <c r="A4301" s="0" t="s">
        <v>16897</v>
      </c>
      <c r="B4301" s="0" t="n">
        <v>78</v>
      </c>
      <c r="C4301" s="0" t="n">
        <v>458542</v>
      </c>
      <c r="D4301" s="0" t="s">
        <v>16898</v>
      </c>
      <c r="E4301" s="0" t="s">
        <v>220</v>
      </c>
      <c r="F4301" s="0" t="str">
        <f aca="false">CONCATENATE(D4302," ",LEFT(I4302,4),"T=",AW4302,"D=",AX4302,"R=",AY4302,"M=",AZ4302,"L=",BA4302,"B=",BB4302)</f>
        <v>COZZOLI 1996T=5D=0R=0M=0L=4B=0</v>
      </c>
      <c r="G4301" s="0" t="s">
        <v>3273</v>
      </c>
      <c r="I4301" s="0" t="s">
        <v>16899</v>
      </c>
      <c r="J4301" s="0" t="s">
        <v>16900</v>
      </c>
      <c r="K4301" s="0" t="s">
        <v>143</v>
      </c>
      <c r="M4301" s="0" t="str">
        <f aca="false">RIGHT(N4301,LEN(N4301)-FIND(" ",N4301))</f>
        <v>FAIRMOUNT AVE NE</v>
      </c>
      <c r="N4301" s="0" t="s">
        <v>2208</v>
      </c>
      <c r="P4301" s="0" t="s">
        <v>147</v>
      </c>
      <c r="Q4301" s="0" t="s">
        <v>148</v>
      </c>
      <c r="R4301" s="0" t="n">
        <v>44483</v>
      </c>
      <c r="AD4301" s="0" t="s">
        <v>149</v>
      </c>
      <c r="AE4301" s="0" t="s">
        <v>150</v>
      </c>
      <c r="AF4301" s="0" t="s">
        <v>151</v>
      </c>
      <c r="AH4301" s="0" t="n">
        <v>14</v>
      </c>
      <c r="AI4301" s="0" t="n">
        <v>11</v>
      </c>
      <c r="AN4301" s="0" t="s">
        <v>147</v>
      </c>
      <c r="AO4301" s="0" t="s">
        <v>152</v>
      </c>
      <c r="AP4301" s="0" t="s">
        <v>153</v>
      </c>
      <c r="AQ4301" s="0" t="n">
        <v>9</v>
      </c>
      <c r="AR4301" s="0" t="n">
        <v>64</v>
      </c>
      <c r="AS4301" s="0" t="n">
        <v>32</v>
      </c>
      <c r="AV4301" s="0" t="s">
        <v>154</v>
      </c>
      <c r="AW4301" s="0" t="n">
        <f aca="false">COUNTA($BC4301:$EG4301)</f>
        <v>0</v>
      </c>
      <c r="AX4301" s="0" t="n">
        <f aca="false">COUNTIF($BC4301:$EG4301,"D")</f>
        <v>0</v>
      </c>
      <c r="AY4301" s="0" t="n">
        <f aca="false">COUNTIF($BC4301:$EG4301,"R")</f>
        <v>0</v>
      </c>
      <c r="AZ4301" s="0" t="n">
        <f aca="false">IF(CC4301="D",1,0)+IF(CL4301="D",1,0)+IF(CW4301="D",1,0)+IF(DD4301="D",1,0)+IF(DJ4301="D",1,0)+IF(DO4301="D",1,0)+IF(DW4301="D",1,0)</f>
        <v>0</v>
      </c>
      <c r="BA4301" s="0" t="n">
        <f aca="false">IF(DH4301&lt;&gt;"",1,0)+IF(DI4301&lt;&gt;"",1,0)+IF(DK4301&lt;&gt;"",1,0)+IF(DM4301&lt;&gt;"",1,0)+IF(DN4301&lt;&gt;"",1,0)+IF(DO4301&lt;&gt;"",1,0)+IF(DQ4301&lt;&gt;"",1,0)+IF(DR4301&lt;&gt;"",1,0)+IF(DT4301&lt;&gt;"",1,0)+IF(DU4301&lt;&gt;"",1,0)+IF(DV4301&lt;&gt;"",1,0)+IF(DW4301&lt;&gt;"",1,0)+IF(DX4301&lt;&gt;"",1,0)+IF(DZ4301&lt;&gt;"",1,0)+IF(EA4301&lt;&gt;"",1,0)+IF(EB4301&lt;&gt;"",1,0)+IF(EE4301&lt;&gt;"",1,0)</f>
        <v>0</v>
      </c>
      <c r="BB4301" s="0" t="n">
        <f aca="false">AY4301*AX4301</f>
        <v>0</v>
      </c>
    </row>
    <row r="4302" customFormat="false" ht="13.8" hidden="false" customHeight="false" outlineLevel="0" collapsed="false">
      <c r="A4302" s="0" t="s">
        <v>16901</v>
      </c>
      <c r="B4302" s="0" t="n">
        <v>78</v>
      </c>
      <c r="C4302" s="0" t="n">
        <v>445733</v>
      </c>
      <c r="D4302" s="0" t="s">
        <v>10595</v>
      </c>
      <c r="E4302" s="0" t="s">
        <v>5184</v>
      </c>
      <c r="F4302" s="0" t="str">
        <f aca="false">CONCATENATE(D4303," ",LEFT(I4303,4),"T=",AW4303,"D=",AX4303,"R=",AY4303,"M=",AZ4303,"L=",BA4303,"B=",BB4303)</f>
        <v>MASON 2000T=0D=0R=0M=0L=0B=0</v>
      </c>
      <c r="G4302" s="0" t="s">
        <v>3792</v>
      </c>
      <c r="I4302" s="0" t="s">
        <v>16902</v>
      </c>
      <c r="J4302" s="0" t="s">
        <v>16903</v>
      </c>
      <c r="K4302" s="0" t="s">
        <v>143</v>
      </c>
      <c r="M4302" s="0" t="str">
        <f aca="false">RIGHT(N4302,LEN(N4302)-FIND(" ",N4302))</f>
        <v>CRANBERRY LN NE</v>
      </c>
      <c r="N4302" s="0" t="s">
        <v>16904</v>
      </c>
      <c r="P4302" s="0" t="s">
        <v>147</v>
      </c>
      <c r="Q4302" s="0" t="s">
        <v>148</v>
      </c>
      <c r="R4302" s="0" t="n">
        <v>44483</v>
      </c>
      <c r="AD4302" s="0" t="s">
        <v>149</v>
      </c>
      <c r="AE4302" s="0" t="s">
        <v>150</v>
      </c>
      <c r="AH4302" s="0" t="n">
        <v>14</v>
      </c>
      <c r="AI4302" s="0" t="n">
        <v>11</v>
      </c>
      <c r="AJ4302" s="0" t="s">
        <v>164</v>
      </c>
      <c r="AM4302" s="0" t="s">
        <v>165</v>
      </c>
      <c r="AN4302" s="0" t="s">
        <v>147</v>
      </c>
      <c r="AO4302" s="0" t="s">
        <v>166</v>
      </c>
      <c r="AP4302" s="0" t="s">
        <v>167</v>
      </c>
      <c r="AQ4302" s="0" t="n">
        <v>9</v>
      </c>
      <c r="AR4302" s="0" t="n">
        <v>64</v>
      </c>
      <c r="AS4302" s="0" t="n">
        <v>32</v>
      </c>
      <c r="AV4302" s="0" t="s">
        <v>154</v>
      </c>
      <c r="AW4302" s="0" t="n">
        <f aca="false">COUNTA($BC4302:$EG4302)</f>
        <v>5</v>
      </c>
      <c r="AX4302" s="0" t="n">
        <f aca="false">COUNTIF($BC4302:$EG4302,"D")</f>
        <v>0</v>
      </c>
      <c r="AY4302" s="0" t="n">
        <f aca="false">COUNTIF($BC4302:$EG4302,"R")</f>
        <v>0</v>
      </c>
      <c r="AZ4302" s="0" t="n">
        <f aca="false">IF(CC4302="D",1,0)+IF(CL4302="D",1,0)+IF(CW4302="D",1,0)+IF(DD4302="D",1,0)+IF(DJ4302="D",1,0)+IF(DO4302="D",1,0)+IF(DW4302="D",1,0)</f>
        <v>0</v>
      </c>
      <c r="BA4302" s="0" t="n">
        <f aca="false">IF(DH4302&lt;&gt;"",1,0)+IF(DI4302&lt;&gt;"",1,0)+IF(DK4302&lt;&gt;"",1,0)+IF(DM4302&lt;&gt;"",1,0)+IF(DN4302&lt;&gt;"",1,0)+IF(DO4302&lt;&gt;"",1,0)+IF(DQ4302&lt;&gt;"",1,0)+IF(DR4302&lt;&gt;"",1,0)+IF(DT4302&lt;&gt;"",1,0)+IF(DU4302&lt;&gt;"",1,0)+IF(DV4302&lt;&gt;"",1,0)+IF(DW4302&lt;&gt;"",1,0)+IF(DX4302&lt;&gt;"",1,0)+IF(DZ4302&lt;&gt;"",1,0)+IF(EA4302&lt;&gt;"",1,0)+IF(EB4302&lt;&gt;"",1,0)+IF(EE4302&lt;&gt;"",1,0)</f>
        <v>4</v>
      </c>
      <c r="BB4302" s="0" t="n">
        <f aca="false">AY4302*AX4302</f>
        <v>0</v>
      </c>
      <c r="DN4302" s="0" t="s">
        <v>155</v>
      </c>
      <c r="DU4302" s="0" t="s">
        <v>155</v>
      </c>
      <c r="DX4302" s="0" t="s">
        <v>155</v>
      </c>
      <c r="EA4302" s="0" t="s">
        <v>155</v>
      </c>
      <c r="EF4302" s="0" t="s">
        <v>155</v>
      </c>
    </row>
    <row r="4303" customFormat="false" ht="13.8" hidden="false" customHeight="false" outlineLevel="0" collapsed="false">
      <c r="A4303" s="0" t="s">
        <v>16905</v>
      </c>
      <c r="B4303" s="0" t="n">
        <v>78</v>
      </c>
      <c r="C4303" s="0" t="n">
        <v>485472</v>
      </c>
      <c r="D4303" s="0" t="s">
        <v>2089</v>
      </c>
      <c r="E4303" s="0" t="s">
        <v>16797</v>
      </c>
      <c r="F4303" s="0" t="str">
        <f aca="false">CONCATENATE(D4304," ",LEFT(I4304,4),"T=",AW4304,"D=",AX4304,"R=",AY4304,"M=",AZ4304,"L=",BA4304,"B=",BB4304)</f>
        <v>FRANTZ 1922T=17D=2R=0M=0L=2B=0</v>
      </c>
      <c r="G4303" s="0" t="s">
        <v>193</v>
      </c>
      <c r="I4303" s="0" t="s">
        <v>16906</v>
      </c>
      <c r="J4303" s="0" t="s">
        <v>16907</v>
      </c>
      <c r="K4303" s="0" t="s">
        <v>143</v>
      </c>
      <c r="M4303" s="0" t="str">
        <f aca="false">RIGHT(N4303,LEN(N4303)-FIND(" ",N4303))</f>
        <v>GENESEE AVE NE</v>
      </c>
      <c r="N4303" s="0" t="s">
        <v>14960</v>
      </c>
      <c r="P4303" s="0" t="s">
        <v>147</v>
      </c>
      <c r="Q4303" s="0" t="s">
        <v>148</v>
      </c>
      <c r="R4303" s="0" t="n">
        <v>44483</v>
      </c>
      <c r="AD4303" s="0" t="s">
        <v>149</v>
      </c>
      <c r="AE4303" s="0" t="s">
        <v>150</v>
      </c>
      <c r="AF4303" s="0" t="s">
        <v>151</v>
      </c>
      <c r="AH4303" s="0" t="n">
        <v>14</v>
      </c>
      <c r="AI4303" s="0" t="n">
        <v>11</v>
      </c>
      <c r="AN4303" s="0" t="s">
        <v>147</v>
      </c>
      <c r="AO4303" s="0" t="s">
        <v>189</v>
      </c>
      <c r="AP4303" s="0" t="s">
        <v>190</v>
      </c>
      <c r="AQ4303" s="0" t="n">
        <v>9</v>
      </c>
      <c r="AR4303" s="0" t="n">
        <v>64</v>
      </c>
      <c r="AS4303" s="0" t="n">
        <v>32</v>
      </c>
      <c r="AV4303" s="0" t="s">
        <v>154</v>
      </c>
      <c r="AW4303" s="0" t="n">
        <f aca="false">COUNTA($BC4303:$EG4303)</f>
        <v>0</v>
      </c>
      <c r="AX4303" s="0" t="n">
        <f aca="false">COUNTIF($BC4303:$EG4303,"D")</f>
        <v>0</v>
      </c>
      <c r="AY4303" s="0" t="n">
        <f aca="false">COUNTIF($BC4303:$EG4303,"R")</f>
        <v>0</v>
      </c>
      <c r="AZ4303" s="0" t="n">
        <f aca="false">IF(CC4303="D",1,0)+IF(CL4303="D",1,0)+IF(CW4303="D",1,0)+IF(DD4303="D",1,0)+IF(DJ4303="D",1,0)+IF(DO4303="D",1,0)+IF(DW4303="D",1,0)</f>
        <v>0</v>
      </c>
      <c r="BA4303" s="0" t="n">
        <f aca="false">IF(DH4303&lt;&gt;"",1,0)+IF(DI4303&lt;&gt;"",1,0)+IF(DK4303&lt;&gt;"",1,0)+IF(DM4303&lt;&gt;"",1,0)+IF(DN4303&lt;&gt;"",1,0)+IF(DO4303&lt;&gt;"",1,0)+IF(DQ4303&lt;&gt;"",1,0)+IF(DR4303&lt;&gt;"",1,0)+IF(DT4303&lt;&gt;"",1,0)+IF(DU4303&lt;&gt;"",1,0)+IF(DV4303&lt;&gt;"",1,0)+IF(DW4303&lt;&gt;"",1,0)+IF(DX4303&lt;&gt;"",1,0)+IF(DZ4303&lt;&gt;"",1,0)+IF(EA4303&lt;&gt;"",1,0)+IF(EB4303&lt;&gt;"",1,0)+IF(EE4303&lt;&gt;"",1,0)</f>
        <v>0</v>
      </c>
      <c r="BB4303" s="0" t="n">
        <f aca="false">AY4303*AX4303</f>
        <v>0</v>
      </c>
    </row>
    <row r="4304" customFormat="false" ht="13.8" hidden="false" customHeight="false" outlineLevel="0" collapsed="false">
      <c r="A4304" s="0" t="s">
        <v>16908</v>
      </c>
      <c r="B4304" s="0" t="n">
        <v>78</v>
      </c>
      <c r="C4304" s="0" t="n">
        <v>7646</v>
      </c>
      <c r="D4304" s="0" t="s">
        <v>16909</v>
      </c>
      <c r="E4304" s="0" t="s">
        <v>5846</v>
      </c>
      <c r="F4304" s="0" t="str">
        <f aca="false">CONCATENATE(D4305," ",LEFT(I4305,4),"T=",AW4305,"D=",AX4305,"R=",AY4305,"M=",AZ4305,"L=",BA4305,"B=",BB4305)</f>
        <v>SARKANY 1955T=7D=1R=0M=0L=2B=0</v>
      </c>
      <c r="G4304" s="0" t="s">
        <v>174</v>
      </c>
      <c r="I4304" s="0" t="s">
        <v>16910</v>
      </c>
      <c r="J4304" s="0" t="s">
        <v>16907</v>
      </c>
      <c r="K4304" s="0" t="s">
        <v>143</v>
      </c>
      <c r="M4304" s="0" t="str">
        <f aca="false">RIGHT(N4304,LEN(N4304)-FIND(" ",N4304))</f>
        <v>MEADOW LN NE</v>
      </c>
      <c r="N4304" s="0" t="s">
        <v>1601</v>
      </c>
      <c r="O4304" s="0" t="s">
        <v>11183</v>
      </c>
      <c r="P4304" s="0" t="s">
        <v>147</v>
      </c>
      <c r="Q4304" s="0" t="s">
        <v>148</v>
      </c>
      <c r="R4304" s="0" t="n">
        <v>44483</v>
      </c>
      <c r="AD4304" s="0" t="s">
        <v>149</v>
      </c>
      <c r="AE4304" s="0" t="s">
        <v>150</v>
      </c>
      <c r="AH4304" s="0" t="n">
        <v>14</v>
      </c>
      <c r="AI4304" s="0" t="n">
        <v>11</v>
      </c>
      <c r="AJ4304" s="0" t="s">
        <v>164</v>
      </c>
      <c r="AM4304" s="0" t="s">
        <v>165</v>
      </c>
      <c r="AN4304" s="0" t="s">
        <v>147</v>
      </c>
      <c r="AO4304" s="0" t="s">
        <v>166</v>
      </c>
      <c r="AP4304" s="0" t="s">
        <v>167</v>
      </c>
      <c r="AQ4304" s="0" t="n">
        <v>9</v>
      </c>
      <c r="AR4304" s="0" t="n">
        <v>64</v>
      </c>
      <c r="AS4304" s="0" t="n">
        <v>32</v>
      </c>
      <c r="AV4304" s="0" t="s">
        <v>154</v>
      </c>
      <c r="AW4304" s="0" t="n">
        <f aca="false">COUNTA($BC4304:$EG4304)</f>
        <v>17</v>
      </c>
      <c r="AX4304" s="0" t="n">
        <f aca="false">COUNTIF($BC4304:$EG4304,"D")</f>
        <v>2</v>
      </c>
      <c r="AY4304" s="0" t="n">
        <f aca="false">COUNTIF($BC4304:$EG4304,"R")</f>
        <v>0</v>
      </c>
      <c r="AZ4304" s="0" t="n">
        <f aca="false">IF(CC4304="D",1,0)+IF(CL4304="D",1,0)+IF(CW4304="D",1,0)+IF(DD4304="D",1,0)+IF(DJ4304="D",1,0)+IF(DO4304="D",1,0)+IF(DW4304="D",1,0)</f>
        <v>0</v>
      </c>
      <c r="BA4304" s="0" t="n">
        <f aca="false">IF(DH4304&lt;&gt;"",1,0)+IF(DI4304&lt;&gt;"",1,0)+IF(DK4304&lt;&gt;"",1,0)+IF(DM4304&lt;&gt;"",1,0)+IF(DN4304&lt;&gt;"",1,0)+IF(DO4304&lt;&gt;"",1,0)+IF(DQ4304&lt;&gt;"",1,0)+IF(DR4304&lt;&gt;"",1,0)+IF(DT4304&lt;&gt;"",1,0)+IF(DU4304&lt;&gt;"",1,0)+IF(DV4304&lt;&gt;"",1,0)+IF(DW4304&lt;&gt;"",1,0)+IF(DX4304&lt;&gt;"",1,0)+IF(DZ4304&lt;&gt;"",1,0)+IF(EA4304&lt;&gt;"",1,0)+IF(EB4304&lt;&gt;"",1,0)+IF(EE4304&lt;&gt;"",1,0)</f>
        <v>2</v>
      </c>
      <c r="BB4304" s="0" t="n">
        <f aca="false">AY4304*AX4304</f>
        <v>0</v>
      </c>
      <c r="BD4304" s="0" t="s">
        <v>155</v>
      </c>
      <c r="BH4304" s="0" t="s">
        <v>155</v>
      </c>
      <c r="BJ4304" s="0" t="s">
        <v>155</v>
      </c>
      <c r="BL4304" s="0" t="s">
        <v>155</v>
      </c>
      <c r="BP4304" s="0" t="s">
        <v>155</v>
      </c>
      <c r="BS4304" s="0" t="s">
        <v>155</v>
      </c>
      <c r="BY4304" s="0" t="s">
        <v>144</v>
      </c>
      <c r="CA4304" s="0" t="s">
        <v>155</v>
      </c>
      <c r="CG4304" s="0" t="s">
        <v>155</v>
      </c>
      <c r="CN4304" s="0" t="s">
        <v>155</v>
      </c>
      <c r="CP4304" s="0" t="s">
        <v>155</v>
      </c>
      <c r="CV4304" s="0" t="s">
        <v>155</v>
      </c>
      <c r="CZ4304" s="0" t="s">
        <v>144</v>
      </c>
      <c r="DC4304" s="0" t="s">
        <v>155</v>
      </c>
      <c r="DI4304" s="0" t="s">
        <v>155</v>
      </c>
      <c r="DN4304" s="0" t="s">
        <v>155</v>
      </c>
      <c r="EF4304" s="0" t="s">
        <v>155</v>
      </c>
    </row>
    <row r="4305" customFormat="false" ht="13.8" hidden="false" customHeight="false" outlineLevel="0" collapsed="false">
      <c r="A4305" s="0" t="s">
        <v>16911</v>
      </c>
      <c r="B4305" s="0" t="n">
        <v>78</v>
      </c>
      <c r="C4305" s="0" t="n">
        <v>364681</v>
      </c>
      <c r="D4305" s="0" t="s">
        <v>16912</v>
      </c>
      <c r="E4305" s="0" t="s">
        <v>1036</v>
      </c>
      <c r="F4305" s="0" t="str">
        <f aca="false">CONCATENATE(D4306," ",LEFT(I4306,4),"T=",AW4306,"D=",AX4306,"R=",AY4306,"M=",AZ4306,"L=",BA4306,"B=",BB4306)</f>
        <v>SOTIRAKIS 1992T=4D=0R=0M=0L=2B=0</v>
      </c>
      <c r="G4305" s="0" t="s">
        <v>365</v>
      </c>
      <c r="I4305" s="0" t="s">
        <v>16913</v>
      </c>
      <c r="J4305" s="0" t="s">
        <v>16914</v>
      </c>
      <c r="K4305" s="0" t="s">
        <v>143</v>
      </c>
      <c r="M4305" s="0" t="str">
        <f aca="false">RIGHT(N4305,LEN(N4305)-FIND(" ",N4305))</f>
        <v>PLAZA AVE NE</v>
      </c>
      <c r="N4305" s="0" t="s">
        <v>931</v>
      </c>
      <c r="O4305" s="0" t="s">
        <v>16915</v>
      </c>
      <c r="P4305" s="0" t="s">
        <v>147</v>
      </c>
      <c r="Q4305" s="0" t="s">
        <v>148</v>
      </c>
      <c r="R4305" s="0" t="n">
        <v>44483</v>
      </c>
      <c r="AD4305" s="0" t="s">
        <v>149</v>
      </c>
      <c r="AE4305" s="0" t="s">
        <v>150</v>
      </c>
      <c r="AH4305" s="0" t="n">
        <v>14</v>
      </c>
      <c r="AI4305" s="0" t="n">
        <v>11</v>
      </c>
      <c r="AJ4305" s="0" t="s">
        <v>164</v>
      </c>
      <c r="AM4305" s="0" t="s">
        <v>165</v>
      </c>
      <c r="AN4305" s="0" t="s">
        <v>147</v>
      </c>
      <c r="AO4305" s="0" t="s">
        <v>261</v>
      </c>
      <c r="AP4305" s="0" t="s">
        <v>262</v>
      </c>
      <c r="AQ4305" s="0" t="n">
        <v>9</v>
      </c>
      <c r="AR4305" s="0" t="n">
        <v>64</v>
      </c>
      <c r="AS4305" s="0" t="n">
        <v>32</v>
      </c>
      <c r="AV4305" s="0" t="s">
        <v>154</v>
      </c>
      <c r="AW4305" s="0" t="n">
        <f aca="false">COUNTA($BC4305:$EG4305)</f>
        <v>7</v>
      </c>
      <c r="AX4305" s="0" t="n">
        <f aca="false">COUNTIF($BC4305:$EG4305,"D")</f>
        <v>1</v>
      </c>
      <c r="AY4305" s="0" t="n">
        <f aca="false">COUNTIF($BC4305:$EG4305,"R")</f>
        <v>0</v>
      </c>
      <c r="AZ4305" s="0" t="n">
        <f aca="false">IF(CC4305="D",1,0)+IF(CL4305="D",1,0)+IF(CW4305="D",1,0)+IF(DD4305="D",1,0)+IF(DJ4305="D",1,0)+IF(DO4305="D",1,0)+IF(DW4305="D",1,0)</f>
        <v>0</v>
      </c>
      <c r="BA4305" s="0" t="n">
        <f aca="false">IF(DH4305&lt;&gt;"",1,0)+IF(DI4305&lt;&gt;"",1,0)+IF(DK4305&lt;&gt;"",1,0)+IF(DM4305&lt;&gt;"",1,0)+IF(DN4305&lt;&gt;"",1,0)+IF(DO4305&lt;&gt;"",1,0)+IF(DQ4305&lt;&gt;"",1,0)+IF(DR4305&lt;&gt;"",1,0)+IF(DT4305&lt;&gt;"",1,0)+IF(DU4305&lt;&gt;"",1,0)+IF(DV4305&lt;&gt;"",1,0)+IF(DW4305&lt;&gt;"",1,0)+IF(DX4305&lt;&gt;"",1,0)+IF(DZ4305&lt;&gt;"",1,0)+IF(EA4305&lt;&gt;"",1,0)+IF(EB4305&lt;&gt;"",1,0)+IF(EE4305&lt;&gt;"",1,0)</f>
        <v>2</v>
      </c>
      <c r="BB4305" s="0" t="n">
        <f aca="false">AY4305*AX4305</f>
        <v>0</v>
      </c>
      <c r="CA4305" s="0" t="s">
        <v>155</v>
      </c>
      <c r="CG4305" s="0" t="s">
        <v>155</v>
      </c>
      <c r="CZ4305" s="0" t="s">
        <v>144</v>
      </c>
      <c r="DC4305" s="0" t="s">
        <v>155</v>
      </c>
      <c r="DI4305" s="0" t="s">
        <v>155</v>
      </c>
      <c r="DU4305" s="0" t="s">
        <v>155</v>
      </c>
      <c r="EF4305" s="0" t="s">
        <v>155</v>
      </c>
    </row>
    <row r="4306" customFormat="false" ht="13.8" hidden="false" customHeight="false" outlineLevel="0" collapsed="false">
      <c r="A4306" s="0" t="s">
        <v>16916</v>
      </c>
      <c r="B4306" s="0" t="n">
        <v>78</v>
      </c>
      <c r="C4306" s="0" t="n">
        <v>387225</v>
      </c>
      <c r="D4306" s="0" t="s">
        <v>7958</v>
      </c>
      <c r="E4306" s="0" t="s">
        <v>16917</v>
      </c>
      <c r="F4306" s="0" t="str">
        <f aca="false">CONCATENATE(D4307," ",LEFT(I4307,4),"T=",AW4307,"D=",AX4307,"R=",AY4307,"M=",AZ4307,"L=",BA4307,"B=",BB4307)</f>
        <v>LOPEZ 1977T=0D=0R=0M=0L=0B=0</v>
      </c>
      <c r="G4306" s="0" t="s">
        <v>250</v>
      </c>
      <c r="I4306" s="0" t="s">
        <v>16918</v>
      </c>
      <c r="J4306" s="0" t="s">
        <v>16919</v>
      </c>
      <c r="K4306" s="0" t="s">
        <v>143</v>
      </c>
      <c r="M4306" s="0" t="str">
        <f aca="false">RIGHT(N4306,LEN(N4306)-FIND(" ",N4306))</f>
        <v>ATLANTIC ST NE</v>
      </c>
      <c r="N4306" s="0" t="s">
        <v>7961</v>
      </c>
      <c r="P4306" s="0" t="s">
        <v>147</v>
      </c>
      <c r="Q4306" s="0" t="s">
        <v>148</v>
      </c>
      <c r="R4306" s="0" t="n">
        <v>44483</v>
      </c>
      <c r="AD4306" s="0" t="s">
        <v>149</v>
      </c>
      <c r="AE4306" s="0" t="s">
        <v>150</v>
      </c>
      <c r="AF4306" s="0" t="s">
        <v>151</v>
      </c>
      <c r="AH4306" s="0" t="n">
        <v>14</v>
      </c>
      <c r="AI4306" s="0" t="n">
        <v>11</v>
      </c>
      <c r="AN4306" s="0" t="s">
        <v>147</v>
      </c>
      <c r="AO4306" s="0" t="s">
        <v>166</v>
      </c>
      <c r="AP4306" s="0" t="s">
        <v>167</v>
      </c>
      <c r="AQ4306" s="0" t="n">
        <v>9</v>
      </c>
      <c r="AR4306" s="0" t="n">
        <v>64</v>
      </c>
      <c r="AS4306" s="0" t="n">
        <v>32</v>
      </c>
      <c r="AV4306" s="0" t="s">
        <v>154</v>
      </c>
      <c r="AW4306" s="0" t="n">
        <f aca="false">COUNTA($BC4306:$EG4306)</f>
        <v>4</v>
      </c>
      <c r="AX4306" s="0" t="n">
        <f aca="false">COUNTIF($BC4306:$EG4306,"D")</f>
        <v>0</v>
      </c>
      <c r="AY4306" s="0" t="n">
        <f aca="false">COUNTIF($BC4306:$EG4306,"R")</f>
        <v>0</v>
      </c>
      <c r="AZ4306" s="0" t="n">
        <f aca="false">IF(CC4306="D",1,0)+IF(CL4306="D",1,0)+IF(CW4306="D",1,0)+IF(DD4306="D",1,0)+IF(DJ4306="D",1,0)+IF(DO4306="D",1,0)+IF(DW4306="D",1,0)</f>
        <v>0</v>
      </c>
      <c r="BA4306" s="0" t="n">
        <f aca="false">IF(DH4306&lt;&gt;"",1,0)+IF(DI4306&lt;&gt;"",1,0)+IF(DK4306&lt;&gt;"",1,0)+IF(DM4306&lt;&gt;"",1,0)+IF(DN4306&lt;&gt;"",1,0)+IF(DO4306&lt;&gt;"",1,0)+IF(DQ4306&lt;&gt;"",1,0)+IF(DR4306&lt;&gt;"",1,0)+IF(DT4306&lt;&gt;"",1,0)+IF(DU4306&lt;&gt;"",1,0)+IF(DV4306&lt;&gt;"",1,0)+IF(DW4306&lt;&gt;"",1,0)+IF(DX4306&lt;&gt;"",1,0)+IF(DZ4306&lt;&gt;"",1,0)+IF(EA4306&lt;&gt;"",1,0)+IF(EB4306&lt;&gt;"",1,0)+IF(EE4306&lt;&gt;"",1,0)</f>
        <v>2</v>
      </c>
      <c r="BB4306" s="0" t="n">
        <f aca="false">AY4306*AX4306</f>
        <v>0</v>
      </c>
      <c r="DF4306" s="0" t="s">
        <v>155</v>
      </c>
      <c r="DN4306" s="0" t="s">
        <v>155</v>
      </c>
      <c r="DU4306" s="0" t="s">
        <v>155</v>
      </c>
      <c r="EF4306" s="0" t="s">
        <v>155</v>
      </c>
    </row>
    <row r="4307" customFormat="false" ht="13.8" hidden="false" customHeight="false" outlineLevel="0" collapsed="false">
      <c r="A4307" s="0" t="s">
        <v>16920</v>
      </c>
      <c r="B4307" s="0" t="n">
        <v>78</v>
      </c>
      <c r="C4307" s="0" t="n">
        <v>485757</v>
      </c>
      <c r="D4307" s="0" t="s">
        <v>14910</v>
      </c>
      <c r="E4307" s="0" t="s">
        <v>4875</v>
      </c>
      <c r="F4307" s="0" t="str">
        <f aca="false">CONCATENATE(D4308," ",LEFT(I4308,4),"T=",AW4308,"D=",AX4308,"R=",AY4308,"M=",AZ4308,"L=",BA4308,"B=",BB4308)</f>
        <v>PITSINGER 1973T=19D=1R=1M=0L=3B=1</v>
      </c>
      <c r="I4307" s="0" t="s">
        <v>16921</v>
      </c>
      <c r="J4307" s="0" t="s">
        <v>16922</v>
      </c>
      <c r="K4307" s="0" t="s">
        <v>143</v>
      </c>
      <c r="M4307" s="0" t="str">
        <f aca="false">RIGHT(N4307,LEN(N4307)-FIND(" ",N4307))</f>
        <v>WESTVIEW DR NE</v>
      </c>
      <c r="N4307" s="0" t="s">
        <v>16599</v>
      </c>
      <c r="P4307" s="0" t="s">
        <v>147</v>
      </c>
      <c r="Q4307" s="0" t="s">
        <v>148</v>
      </c>
      <c r="R4307" s="0" t="n">
        <v>44483</v>
      </c>
      <c r="AD4307" s="0" t="s">
        <v>149</v>
      </c>
      <c r="AE4307" s="0" t="s">
        <v>150</v>
      </c>
      <c r="AF4307" s="0" t="s">
        <v>151</v>
      </c>
      <c r="AH4307" s="0" t="n">
        <v>14</v>
      </c>
      <c r="AI4307" s="0" t="n">
        <v>11</v>
      </c>
      <c r="AN4307" s="0" t="s">
        <v>147</v>
      </c>
      <c r="AO4307" s="0" t="s">
        <v>261</v>
      </c>
      <c r="AP4307" s="0" t="s">
        <v>262</v>
      </c>
      <c r="AQ4307" s="0" t="n">
        <v>9</v>
      </c>
      <c r="AR4307" s="0" t="n">
        <v>64</v>
      </c>
      <c r="AS4307" s="0" t="n">
        <v>32</v>
      </c>
      <c r="AV4307" s="0" t="s">
        <v>154</v>
      </c>
      <c r="AW4307" s="0" t="n">
        <f aca="false">COUNTA($BC4307:$EG4307)</f>
        <v>0</v>
      </c>
      <c r="AX4307" s="0" t="n">
        <f aca="false">COUNTIF($BC4307:$EG4307,"D")</f>
        <v>0</v>
      </c>
      <c r="AY4307" s="0" t="n">
        <f aca="false">COUNTIF($BC4307:$EG4307,"R")</f>
        <v>0</v>
      </c>
      <c r="AZ4307" s="0" t="n">
        <f aca="false">IF(CC4307="D",1,0)+IF(CL4307="D",1,0)+IF(CW4307="D",1,0)+IF(DD4307="D",1,0)+IF(DJ4307="D",1,0)+IF(DO4307="D",1,0)+IF(DW4307="D",1,0)</f>
        <v>0</v>
      </c>
      <c r="BA4307" s="0" t="n">
        <f aca="false">IF(DH4307&lt;&gt;"",1,0)+IF(DI4307&lt;&gt;"",1,0)+IF(DK4307&lt;&gt;"",1,0)+IF(DM4307&lt;&gt;"",1,0)+IF(DN4307&lt;&gt;"",1,0)+IF(DO4307&lt;&gt;"",1,0)+IF(DQ4307&lt;&gt;"",1,0)+IF(DR4307&lt;&gt;"",1,0)+IF(DT4307&lt;&gt;"",1,0)+IF(DU4307&lt;&gt;"",1,0)+IF(DV4307&lt;&gt;"",1,0)+IF(DW4307&lt;&gt;"",1,0)+IF(DX4307&lt;&gt;"",1,0)+IF(DZ4307&lt;&gt;"",1,0)+IF(EA4307&lt;&gt;"",1,0)+IF(EB4307&lt;&gt;"",1,0)+IF(EE4307&lt;&gt;"",1,0)</f>
        <v>0</v>
      </c>
      <c r="BB4307" s="0" t="n">
        <f aca="false">AY4307*AX4307</f>
        <v>0</v>
      </c>
    </row>
    <row r="4308" customFormat="false" ht="13.8" hidden="false" customHeight="false" outlineLevel="0" collapsed="false">
      <c r="A4308" s="0" t="s">
        <v>16923</v>
      </c>
      <c r="B4308" s="0" t="n">
        <v>78</v>
      </c>
      <c r="C4308" s="0" t="n">
        <v>485562</v>
      </c>
      <c r="D4308" s="0" t="s">
        <v>16877</v>
      </c>
      <c r="E4308" s="0" t="s">
        <v>1638</v>
      </c>
      <c r="F4308" s="0" t="str">
        <f aca="false">CONCATENATE(D4309," ",LEFT(I4309,4),"T=",AW4309,"D=",AX4309,"R=",AY4309,"M=",AZ4309,"L=",BA4309,"B=",BB4309)</f>
        <v>BROWN 2004T=1D=0R=0M=0L=0B=0</v>
      </c>
      <c r="G4308" s="0" t="s">
        <v>6580</v>
      </c>
      <c r="I4308" s="0" t="s">
        <v>12749</v>
      </c>
      <c r="J4308" s="0" t="s">
        <v>16924</v>
      </c>
      <c r="K4308" s="0" t="s">
        <v>143</v>
      </c>
      <c r="M4308" s="0" t="str">
        <f aca="false">RIGHT(N4308,LEN(N4308)-FIND(" ",N4308))</f>
        <v>MILLIKIN PL NE</v>
      </c>
      <c r="N4308" s="0" t="s">
        <v>16880</v>
      </c>
      <c r="P4308" s="0" t="s">
        <v>147</v>
      </c>
      <c r="Q4308" s="0" t="s">
        <v>148</v>
      </c>
      <c r="R4308" s="0" t="n">
        <v>44483</v>
      </c>
      <c r="AD4308" s="0" t="s">
        <v>149</v>
      </c>
      <c r="AE4308" s="0" t="s">
        <v>150</v>
      </c>
      <c r="AH4308" s="0" t="n">
        <v>14</v>
      </c>
      <c r="AI4308" s="0" t="n">
        <v>11</v>
      </c>
      <c r="AJ4308" s="0" t="s">
        <v>164</v>
      </c>
      <c r="AM4308" s="0" t="s">
        <v>165</v>
      </c>
      <c r="AN4308" s="0" t="s">
        <v>147</v>
      </c>
      <c r="AO4308" s="0" t="s">
        <v>166</v>
      </c>
      <c r="AP4308" s="0" t="s">
        <v>167</v>
      </c>
      <c r="AQ4308" s="0" t="n">
        <v>9</v>
      </c>
      <c r="AR4308" s="0" t="n">
        <v>64</v>
      </c>
      <c r="AS4308" s="0" t="n">
        <v>32</v>
      </c>
      <c r="AV4308" s="0" t="s">
        <v>154</v>
      </c>
      <c r="AW4308" s="0" t="n">
        <f aca="false">COUNTA($BC4308:$EG4308)</f>
        <v>19</v>
      </c>
      <c r="AX4308" s="0" t="n">
        <f aca="false">COUNTIF($BC4308:$EG4308,"D")</f>
        <v>1</v>
      </c>
      <c r="AY4308" s="0" t="n">
        <f aca="false">COUNTIF($BC4308:$EG4308,"R")</f>
        <v>1</v>
      </c>
      <c r="AZ4308" s="0" t="n">
        <f aca="false">IF(CC4308="D",1,0)+IF(CL4308="D",1,0)+IF(CW4308="D",1,0)+IF(DD4308="D",1,0)+IF(DJ4308="D",1,0)+IF(DO4308="D",1,0)+IF(DW4308="D",1,0)</f>
        <v>0</v>
      </c>
      <c r="BA4308" s="0" t="n">
        <f aca="false">IF(DH4308&lt;&gt;"",1,0)+IF(DI4308&lt;&gt;"",1,0)+IF(DK4308&lt;&gt;"",1,0)+IF(DM4308&lt;&gt;"",1,0)+IF(DN4308&lt;&gt;"",1,0)+IF(DO4308&lt;&gt;"",1,0)+IF(DQ4308&lt;&gt;"",1,0)+IF(DR4308&lt;&gt;"",1,0)+IF(DT4308&lt;&gt;"",1,0)+IF(DU4308&lt;&gt;"",1,0)+IF(DV4308&lt;&gt;"",1,0)+IF(DW4308&lt;&gt;"",1,0)+IF(DX4308&lt;&gt;"",1,0)+IF(DZ4308&lt;&gt;"",1,0)+IF(EA4308&lt;&gt;"",1,0)+IF(EB4308&lt;&gt;"",1,0)+IF(EE4308&lt;&gt;"",1,0)</f>
        <v>3</v>
      </c>
      <c r="BB4308" s="0" t="n">
        <f aca="false">AY4308*AX4308</f>
        <v>1</v>
      </c>
      <c r="BH4308" s="0" t="s">
        <v>155</v>
      </c>
      <c r="BL4308" s="0" t="s">
        <v>155</v>
      </c>
      <c r="BP4308" s="0" t="s">
        <v>155</v>
      </c>
      <c r="BT4308" s="0" t="s">
        <v>155</v>
      </c>
      <c r="BV4308" s="0" t="s">
        <v>155</v>
      </c>
      <c r="BY4308" s="0" t="s">
        <v>144</v>
      </c>
      <c r="CA4308" s="0" t="s">
        <v>155</v>
      </c>
      <c r="CG4308" s="0" t="s">
        <v>155</v>
      </c>
      <c r="CK4308" s="0" t="s">
        <v>155</v>
      </c>
      <c r="CN4308" s="0" t="s">
        <v>155</v>
      </c>
      <c r="CO4308" s="0" t="s">
        <v>174</v>
      </c>
      <c r="CP4308" s="0" t="s">
        <v>155</v>
      </c>
      <c r="CV4308" s="0" t="s">
        <v>155</v>
      </c>
      <c r="CY4308" s="0" t="s">
        <v>155</v>
      </c>
      <c r="DC4308" s="0" t="s">
        <v>155</v>
      </c>
      <c r="DN4308" s="0" t="s">
        <v>155</v>
      </c>
      <c r="DU4308" s="0" t="s">
        <v>155</v>
      </c>
      <c r="EA4308" s="0" t="s">
        <v>155</v>
      </c>
      <c r="EF4308" s="0" t="s">
        <v>155</v>
      </c>
    </row>
    <row r="4309" customFormat="false" ht="13.8" hidden="false" customHeight="false" outlineLevel="0" collapsed="false">
      <c r="A4309" s="0" t="s">
        <v>16925</v>
      </c>
      <c r="B4309" s="0" t="n">
        <v>78</v>
      </c>
      <c r="C4309" s="0" t="n">
        <v>485563</v>
      </c>
      <c r="D4309" s="0" t="s">
        <v>235</v>
      </c>
      <c r="E4309" s="0" t="s">
        <v>3715</v>
      </c>
      <c r="F4309" s="0" t="str">
        <f aca="false">CONCATENATE(D4310," ",LEFT(I4310,4),"T=",AW4310,"D=",AX4310,"R=",AY4310,"M=",AZ4310,"L=",BA4310,"B=",BB4310)</f>
        <v>HERNDON 1961T=1D=0R=0M=0L=0B=0</v>
      </c>
      <c r="G4309" s="0" t="s">
        <v>4026</v>
      </c>
      <c r="I4309" s="0" t="s">
        <v>16926</v>
      </c>
      <c r="J4309" s="0" t="s">
        <v>16927</v>
      </c>
      <c r="K4309" s="0" t="s">
        <v>143</v>
      </c>
      <c r="M4309" s="0" t="str">
        <f aca="false">RIGHT(N4309,LEN(N4309)-FIND(" ",N4309))</f>
        <v>NORTHWOODS CT NE</v>
      </c>
      <c r="N4309" s="0" t="s">
        <v>1291</v>
      </c>
      <c r="O4309" s="0" t="s">
        <v>1199</v>
      </c>
      <c r="P4309" s="0" t="s">
        <v>147</v>
      </c>
      <c r="Q4309" s="0" t="s">
        <v>148</v>
      </c>
      <c r="R4309" s="0" t="n">
        <v>44483</v>
      </c>
      <c r="AD4309" s="0" t="s">
        <v>149</v>
      </c>
      <c r="AE4309" s="0" t="s">
        <v>150</v>
      </c>
      <c r="AH4309" s="0" t="n">
        <v>14</v>
      </c>
      <c r="AI4309" s="0" t="n">
        <v>11</v>
      </c>
      <c r="AJ4309" s="0" t="s">
        <v>164</v>
      </c>
      <c r="AM4309" s="0" t="s">
        <v>165</v>
      </c>
      <c r="AN4309" s="0" t="s">
        <v>147</v>
      </c>
      <c r="AO4309" s="0" t="s">
        <v>176</v>
      </c>
      <c r="AP4309" s="0" t="s">
        <v>177</v>
      </c>
      <c r="AQ4309" s="0" t="n">
        <v>9</v>
      </c>
      <c r="AR4309" s="0" t="n">
        <v>64</v>
      </c>
      <c r="AS4309" s="0" t="n">
        <v>32</v>
      </c>
      <c r="AV4309" s="0" t="s">
        <v>154</v>
      </c>
      <c r="AW4309" s="0" t="n">
        <f aca="false">COUNTA($BC4309:$EG4309)</f>
        <v>1</v>
      </c>
      <c r="AX4309" s="0" t="n">
        <f aca="false">COUNTIF($BC4309:$EG4309,"D")</f>
        <v>0</v>
      </c>
      <c r="AY4309" s="0" t="n">
        <f aca="false">COUNTIF($BC4309:$EG4309,"R")</f>
        <v>0</v>
      </c>
      <c r="AZ4309" s="0" t="n">
        <f aca="false">IF(CC4309="D",1,0)+IF(CL4309="D",1,0)+IF(CW4309="D",1,0)+IF(DD4309="D",1,0)+IF(DJ4309="D",1,0)+IF(DO4309="D",1,0)+IF(DW4309="D",1,0)</f>
        <v>0</v>
      </c>
      <c r="BA4309" s="0" t="n">
        <f aca="false">IF(DH4309&lt;&gt;"",1,0)+IF(DI4309&lt;&gt;"",1,0)+IF(DK4309&lt;&gt;"",1,0)+IF(DM4309&lt;&gt;"",1,0)+IF(DN4309&lt;&gt;"",1,0)+IF(DO4309&lt;&gt;"",1,0)+IF(DQ4309&lt;&gt;"",1,0)+IF(DR4309&lt;&gt;"",1,0)+IF(DT4309&lt;&gt;"",1,0)+IF(DU4309&lt;&gt;"",1,0)+IF(DV4309&lt;&gt;"",1,0)+IF(DW4309&lt;&gt;"",1,0)+IF(DX4309&lt;&gt;"",1,0)+IF(DZ4309&lt;&gt;"",1,0)+IF(EA4309&lt;&gt;"",1,0)+IF(EB4309&lt;&gt;"",1,0)+IF(EE4309&lt;&gt;"",1,0)</f>
        <v>0</v>
      </c>
      <c r="BB4309" s="0" t="n">
        <f aca="false">AY4309*AX4309</f>
        <v>0</v>
      </c>
      <c r="EF4309" s="0" t="s">
        <v>155</v>
      </c>
    </row>
    <row r="4310" customFormat="false" ht="13.8" hidden="false" customHeight="false" outlineLevel="0" collapsed="false">
      <c r="A4310" s="0" t="s">
        <v>16928</v>
      </c>
      <c r="B4310" s="0" t="n">
        <v>78</v>
      </c>
      <c r="C4310" s="0" t="n">
        <v>485687</v>
      </c>
      <c r="D4310" s="0" t="s">
        <v>16929</v>
      </c>
      <c r="E4310" s="0" t="s">
        <v>547</v>
      </c>
      <c r="F4310" s="0" t="str">
        <f aca="false">CONCATENATE(D4311," ",LEFT(I4311,4),"T=",AW4311,"D=",AX4311,"R=",AY4311,"M=",AZ4311,"L=",BA4311,"B=",BB4311)</f>
        <v>HORGER 1964T=12D=0R=2M=0L=4B=0</v>
      </c>
      <c r="G4310" s="0" t="s">
        <v>564</v>
      </c>
      <c r="I4310" s="0" t="s">
        <v>16930</v>
      </c>
      <c r="J4310" s="0" t="s">
        <v>16927</v>
      </c>
      <c r="K4310" s="0" t="s">
        <v>143</v>
      </c>
      <c r="M4310" s="0" t="str">
        <f aca="false">RIGHT(N4310,LEN(N4310)-FIND(" ",N4310))</f>
        <v>MEADOW LN NE</v>
      </c>
      <c r="N4310" s="0" t="s">
        <v>1601</v>
      </c>
      <c r="O4310" s="0" t="s">
        <v>16931</v>
      </c>
      <c r="P4310" s="0" t="s">
        <v>147</v>
      </c>
      <c r="Q4310" s="0" t="s">
        <v>148</v>
      </c>
      <c r="R4310" s="0" t="n">
        <v>44483</v>
      </c>
      <c r="AD4310" s="0" t="s">
        <v>149</v>
      </c>
      <c r="AE4310" s="0" t="s">
        <v>150</v>
      </c>
      <c r="AH4310" s="0" t="n">
        <v>14</v>
      </c>
      <c r="AI4310" s="0" t="n">
        <v>11</v>
      </c>
      <c r="AJ4310" s="0" t="s">
        <v>164</v>
      </c>
      <c r="AM4310" s="0" t="s">
        <v>165</v>
      </c>
      <c r="AN4310" s="0" t="s">
        <v>147</v>
      </c>
      <c r="AO4310" s="0" t="s">
        <v>166</v>
      </c>
      <c r="AP4310" s="0" t="s">
        <v>167</v>
      </c>
      <c r="AQ4310" s="0" t="n">
        <v>9</v>
      </c>
      <c r="AR4310" s="0" t="n">
        <v>64</v>
      </c>
      <c r="AS4310" s="0" t="n">
        <v>32</v>
      </c>
      <c r="AV4310" s="0" t="s">
        <v>154</v>
      </c>
      <c r="AW4310" s="0" t="n">
        <f aca="false">COUNTA($BC4310:$EG4310)</f>
        <v>1</v>
      </c>
      <c r="AX4310" s="0" t="n">
        <f aca="false">COUNTIF($BC4310:$EG4310,"D")</f>
        <v>0</v>
      </c>
      <c r="AY4310" s="0" t="n">
        <f aca="false">COUNTIF($BC4310:$EG4310,"R")</f>
        <v>0</v>
      </c>
      <c r="AZ4310" s="0" t="n">
        <f aca="false">IF(CC4310="D",1,0)+IF(CL4310="D",1,0)+IF(CW4310="D",1,0)+IF(DD4310="D",1,0)+IF(DJ4310="D",1,0)+IF(DO4310="D",1,0)+IF(DW4310="D",1,0)</f>
        <v>0</v>
      </c>
      <c r="BA4310" s="0" t="n">
        <f aca="false">IF(DH4310&lt;&gt;"",1,0)+IF(DI4310&lt;&gt;"",1,0)+IF(DK4310&lt;&gt;"",1,0)+IF(DM4310&lt;&gt;"",1,0)+IF(DN4310&lt;&gt;"",1,0)+IF(DO4310&lt;&gt;"",1,0)+IF(DQ4310&lt;&gt;"",1,0)+IF(DR4310&lt;&gt;"",1,0)+IF(DT4310&lt;&gt;"",1,0)+IF(DU4310&lt;&gt;"",1,0)+IF(DV4310&lt;&gt;"",1,0)+IF(DW4310&lt;&gt;"",1,0)+IF(DX4310&lt;&gt;"",1,0)+IF(DZ4310&lt;&gt;"",1,0)+IF(EA4310&lt;&gt;"",1,0)+IF(EB4310&lt;&gt;"",1,0)+IF(EE4310&lt;&gt;"",1,0)</f>
        <v>0</v>
      </c>
      <c r="BB4310" s="0" t="n">
        <f aca="false">AY4310*AX4310</f>
        <v>0</v>
      </c>
      <c r="EF4310" s="0" t="s">
        <v>155</v>
      </c>
    </row>
    <row r="4311" customFormat="false" ht="13.8" hidden="false" customHeight="false" outlineLevel="0" collapsed="false">
      <c r="A4311" s="0" t="s">
        <v>16932</v>
      </c>
      <c r="B4311" s="0" t="n">
        <v>78</v>
      </c>
      <c r="C4311" s="0" t="n">
        <v>199517</v>
      </c>
      <c r="D4311" s="0" t="s">
        <v>3631</v>
      </c>
      <c r="E4311" s="0" t="s">
        <v>4184</v>
      </c>
      <c r="F4311" s="0" t="str">
        <f aca="false">CONCATENATE(D4312," ",LEFT(I4312,4),"T=",AW4312,"D=",AX4312,"R=",AY4312,"M=",AZ4312,"L=",BA4312,"B=",BB4312)</f>
        <v>PERNICE 1977T=0D=0R=0M=0L=0B=0</v>
      </c>
      <c r="G4311" s="0" t="s">
        <v>1426</v>
      </c>
      <c r="I4311" s="0" t="s">
        <v>16933</v>
      </c>
      <c r="J4311" s="0" t="s">
        <v>16934</v>
      </c>
      <c r="K4311" s="0" t="s">
        <v>143</v>
      </c>
      <c r="L4311" s="0" t="s">
        <v>174</v>
      </c>
      <c r="M4311" s="0" t="str">
        <f aca="false">RIGHT(N4311,LEN(N4311)-FIND(" ",N4311))</f>
        <v>FAIRWAY DR NE</v>
      </c>
      <c r="N4311" s="0" t="s">
        <v>3634</v>
      </c>
      <c r="P4311" s="0" t="s">
        <v>147</v>
      </c>
      <c r="Q4311" s="0" t="s">
        <v>148</v>
      </c>
      <c r="R4311" s="0" t="n">
        <v>44483</v>
      </c>
      <c r="AD4311" s="0" t="s">
        <v>149</v>
      </c>
      <c r="AE4311" s="0" t="s">
        <v>150</v>
      </c>
      <c r="AF4311" s="0" t="s">
        <v>151</v>
      </c>
      <c r="AH4311" s="0" t="n">
        <v>14</v>
      </c>
      <c r="AI4311" s="0" t="n">
        <v>11</v>
      </c>
      <c r="AN4311" s="0" t="s">
        <v>147</v>
      </c>
      <c r="AO4311" s="0" t="s">
        <v>176</v>
      </c>
      <c r="AP4311" s="0" t="s">
        <v>177</v>
      </c>
      <c r="AQ4311" s="0" t="n">
        <v>9</v>
      </c>
      <c r="AR4311" s="0" t="n">
        <v>64</v>
      </c>
      <c r="AS4311" s="0" t="n">
        <v>32</v>
      </c>
      <c r="AV4311" s="0" t="s">
        <v>154</v>
      </c>
      <c r="AW4311" s="0" t="n">
        <f aca="false">COUNTA($BC4311:$EG4311)</f>
        <v>12</v>
      </c>
      <c r="AX4311" s="0" t="n">
        <f aca="false">COUNTIF($BC4311:$EG4311,"D")</f>
        <v>0</v>
      </c>
      <c r="AY4311" s="0" t="n">
        <f aca="false">COUNTIF($BC4311:$EG4311,"R")</f>
        <v>2</v>
      </c>
      <c r="AZ4311" s="0" t="n">
        <f aca="false">IF(CC4311="D",1,0)+IF(CL4311="D",1,0)+IF(CW4311="D",1,0)+IF(DD4311="D",1,0)+IF(DJ4311="D",1,0)+IF(DO4311="D",1,0)+IF(DW4311="D",1,0)</f>
        <v>0</v>
      </c>
      <c r="BA4311" s="0" t="n">
        <f aca="false">IF(DH4311&lt;&gt;"",1,0)+IF(DI4311&lt;&gt;"",1,0)+IF(DK4311&lt;&gt;"",1,0)+IF(DM4311&lt;&gt;"",1,0)+IF(DN4311&lt;&gt;"",1,0)+IF(DO4311&lt;&gt;"",1,0)+IF(DQ4311&lt;&gt;"",1,0)+IF(DR4311&lt;&gt;"",1,0)+IF(DT4311&lt;&gt;"",1,0)+IF(DU4311&lt;&gt;"",1,0)+IF(DV4311&lt;&gt;"",1,0)+IF(DW4311&lt;&gt;"",1,0)+IF(DX4311&lt;&gt;"",1,0)+IF(DZ4311&lt;&gt;"",1,0)+IF(EA4311&lt;&gt;"",1,0)+IF(EB4311&lt;&gt;"",1,0)+IF(EE4311&lt;&gt;"",1,0)</f>
        <v>4</v>
      </c>
      <c r="BB4311" s="0" t="n">
        <f aca="false">AY4311*AX4311</f>
        <v>0</v>
      </c>
      <c r="BC4311" s="0" t="s">
        <v>155</v>
      </c>
      <c r="CA4311" s="0" t="s">
        <v>155</v>
      </c>
      <c r="CN4311" s="0" t="s">
        <v>155</v>
      </c>
      <c r="CP4311" s="0" t="s">
        <v>155</v>
      </c>
      <c r="CZ4311" s="0" t="s">
        <v>174</v>
      </c>
      <c r="DC4311" s="0" t="s">
        <v>155</v>
      </c>
      <c r="DI4311" s="0" t="s">
        <v>155</v>
      </c>
      <c r="DN4311" s="0" t="s">
        <v>155</v>
      </c>
      <c r="DU4311" s="0" t="s">
        <v>155</v>
      </c>
      <c r="EA4311" s="0" t="s">
        <v>155</v>
      </c>
      <c r="ED4311" s="0" t="s">
        <v>174</v>
      </c>
      <c r="EF4311" s="0" t="s">
        <v>155</v>
      </c>
    </row>
    <row r="4312" customFormat="false" ht="13.8" hidden="false" customHeight="false" outlineLevel="0" collapsed="false">
      <c r="A4312" s="0" t="s">
        <v>16935</v>
      </c>
      <c r="B4312" s="0" t="n">
        <v>78</v>
      </c>
      <c r="C4312" s="0" t="n">
        <v>485584</v>
      </c>
      <c r="D4312" s="0" t="s">
        <v>16936</v>
      </c>
      <c r="E4312" s="0" t="s">
        <v>381</v>
      </c>
      <c r="F4312" s="0" t="str">
        <f aca="false">CONCATENATE(D4313," ",LEFT(I4313,4),"T=",AW4313,"D=",AX4313,"R=",AY4313,"M=",AZ4313,"L=",BA4313,"B=",BB4313)</f>
        <v>GALLAGHER 1957T=5D=0R=1M=0L=1B=0</v>
      </c>
      <c r="G4312" s="0" t="s">
        <v>220</v>
      </c>
      <c r="I4312" s="0" t="s">
        <v>16937</v>
      </c>
      <c r="J4312" s="0" t="s">
        <v>16938</v>
      </c>
      <c r="K4312" s="0" t="s">
        <v>143</v>
      </c>
      <c r="M4312" s="0" t="str">
        <f aca="false">RIGHT(N4312,LEN(N4312)-FIND(" ",N4312))</f>
        <v>FAIRWAY CT NE</v>
      </c>
      <c r="N4312" s="0" t="s">
        <v>16939</v>
      </c>
      <c r="P4312" s="0" t="s">
        <v>147</v>
      </c>
      <c r="Q4312" s="0" t="s">
        <v>148</v>
      </c>
      <c r="R4312" s="0" t="n">
        <v>44483</v>
      </c>
      <c r="AD4312" s="0" t="s">
        <v>149</v>
      </c>
      <c r="AE4312" s="0" t="s">
        <v>150</v>
      </c>
      <c r="AF4312" s="0" t="s">
        <v>151</v>
      </c>
      <c r="AH4312" s="0" t="n">
        <v>14</v>
      </c>
      <c r="AI4312" s="0" t="n">
        <v>11</v>
      </c>
      <c r="AN4312" s="0" t="s">
        <v>147</v>
      </c>
      <c r="AO4312" s="0" t="s">
        <v>176</v>
      </c>
      <c r="AP4312" s="0" t="s">
        <v>177</v>
      </c>
      <c r="AQ4312" s="0" t="n">
        <v>9</v>
      </c>
      <c r="AR4312" s="0" t="n">
        <v>64</v>
      </c>
      <c r="AS4312" s="0" t="n">
        <v>32</v>
      </c>
      <c r="AV4312" s="0" t="s">
        <v>154</v>
      </c>
      <c r="AW4312" s="0" t="n">
        <f aca="false">COUNTA($BC4312:$EG4312)</f>
        <v>0</v>
      </c>
      <c r="AX4312" s="0" t="n">
        <f aca="false">COUNTIF($BC4312:$EG4312,"D")</f>
        <v>0</v>
      </c>
      <c r="AY4312" s="0" t="n">
        <f aca="false">COUNTIF($BC4312:$EG4312,"R")</f>
        <v>0</v>
      </c>
      <c r="AZ4312" s="0" t="n">
        <f aca="false">IF(CC4312="D",1,0)+IF(CL4312="D",1,0)+IF(CW4312="D",1,0)+IF(DD4312="D",1,0)+IF(DJ4312="D",1,0)+IF(DO4312="D",1,0)+IF(DW4312="D",1,0)</f>
        <v>0</v>
      </c>
      <c r="BA4312" s="0" t="n">
        <f aca="false">IF(DH4312&lt;&gt;"",1,0)+IF(DI4312&lt;&gt;"",1,0)+IF(DK4312&lt;&gt;"",1,0)+IF(DM4312&lt;&gt;"",1,0)+IF(DN4312&lt;&gt;"",1,0)+IF(DO4312&lt;&gt;"",1,0)+IF(DQ4312&lt;&gt;"",1,0)+IF(DR4312&lt;&gt;"",1,0)+IF(DT4312&lt;&gt;"",1,0)+IF(DU4312&lt;&gt;"",1,0)+IF(DV4312&lt;&gt;"",1,0)+IF(DW4312&lt;&gt;"",1,0)+IF(DX4312&lt;&gt;"",1,0)+IF(DZ4312&lt;&gt;"",1,0)+IF(EA4312&lt;&gt;"",1,0)+IF(EB4312&lt;&gt;"",1,0)+IF(EE4312&lt;&gt;"",1,0)</f>
        <v>0</v>
      </c>
      <c r="BB4312" s="0" t="n">
        <f aca="false">AY4312*AX4312</f>
        <v>0</v>
      </c>
    </row>
    <row r="4313" customFormat="false" ht="13.8" hidden="false" customHeight="false" outlineLevel="0" collapsed="false">
      <c r="A4313" s="0" t="s">
        <v>16940</v>
      </c>
      <c r="B4313" s="0" t="n">
        <v>78</v>
      </c>
      <c r="C4313" s="0" t="n">
        <v>476037</v>
      </c>
      <c r="D4313" s="0" t="s">
        <v>6498</v>
      </c>
      <c r="E4313" s="0" t="s">
        <v>7488</v>
      </c>
      <c r="F4313" s="0" t="str">
        <f aca="false">CONCATENATE(D4314," ",LEFT(I4314,4),"T=",AW4314,"D=",AX4314,"R=",AY4314,"M=",AZ4314,"L=",BA4314,"B=",BB4314)</f>
        <v>COOK 1987T=1D=0R=0M=0L=0B=0</v>
      </c>
      <c r="G4313" s="0" t="s">
        <v>4359</v>
      </c>
      <c r="I4313" s="0" t="s">
        <v>16941</v>
      </c>
      <c r="J4313" s="0" t="s">
        <v>16942</v>
      </c>
      <c r="K4313" s="0" t="s">
        <v>143</v>
      </c>
      <c r="M4313" s="0" t="str">
        <f aca="false">RIGHT(N4313,LEN(N4313)-FIND(" ",N4313))</f>
        <v>FAIRWAY DR NE</v>
      </c>
      <c r="N4313" s="0" t="s">
        <v>10627</v>
      </c>
      <c r="P4313" s="0" t="s">
        <v>147</v>
      </c>
      <c r="Q4313" s="0" t="s">
        <v>148</v>
      </c>
      <c r="R4313" s="0" t="n">
        <v>44483</v>
      </c>
      <c r="AD4313" s="0" t="s">
        <v>149</v>
      </c>
      <c r="AE4313" s="0" t="s">
        <v>150</v>
      </c>
      <c r="AF4313" s="0" t="s">
        <v>151</v>
      </c>
      <c r="AH4313" s="0" t="n">
        <v>14</v>
      </c>
      <c r="AI4313" s="0" t="n">
        <v>11</v>
      </c>
      <c r="AN4313" s="0" t="s">
        <v>147</v>
      </c>
      <c r="AO4313" s="0" t="s">
        <v>176</v>
      </c>
      <c r="AP4313" s="0" t="s">
        <v>177</v>
      </c>
      <c r="AQ4313" s="0" t="n">
        <v>9</v>
      </c>
      <c r="AR4313" s="0" t="n">
        <v>64</v>
      </c>
      <c r="AS4313" s="0" t="n">
        <v>32</v>
      </c>
      <c r="AV4313" s="0" t="s">
        <v>154</v>
      </c>
      <c r="AW4313" s="0" t="n">
        <f aca="false">COUNTA($BC4313:$EG4313)</f>
        <v>5</v>
      </c>
      <c r="AX4313" s="0" t="n">
        <f aca="false">COUNTIF($BC4313:$EG4313,"D")</f>
        <v>0</v>
      </c>
      <c r="AY4313" s="0" t="n">
        <f aca="false">COUNTIF($BC4313:$EG4313,"R")</f>
        <v>1</v>
      </c>
      <c r="AZ4313" s="0" t="n">
        <f aca="false">IF(CC4313="D",1,0)+IF(CL4313="D",1,0)+IF(CW4313="D",1,0)+IF(DD4313="D",1,0)+IF(DJ4313="D",1,0)+IF(DO4313="D",1,0)+IF(DW4313="D",1,0)</f>
        <v>0</v>
      </c>
      <c r="BA4313" s="0" t="n">
        <f aca="false">IF(DH4313&lt;&gt;"",1,0)+IF(DI4313&lt;&gt;"",1,0)+IF(DK4313&lt;&gt;"",1,0)+IF(DM4313&lt;&gt;"",1,0)+IF(DN4313&lt;&gt;"",1,0)+IF(DO4313&lt;&gt;"",1,0)+IF(DQ4313&lt;&gt;"",1,0)+IF(DR4313&lt;&gt;"",1,0)+IF(DT4313&lt;&gt;"",1,0)+IF(DU4313&lt;&gt;"",1,0)+IF(DV4313&lt;&gt;"",1,0)+IF(DW4313&lt;&gt;"",1,0)+IF(DX4313&lt;&gt;"",1,0)+IF(DZ4313&lt;&gt;"",1,0)+IF(EA4313&lt;&gt;"",1,0)+IF(EB4313&lt;&gt;"",1,0)+IF(EE4313&lt;&gt;"",1,0)</f>
        <v>1</v>
      </c>
      <c r="BB4313" s="0" t="n">
        <f aca="false">AY4313*AX4313</f>
        <v>0</v>
      </c>
      <c r="BK4313" s="0" t="s">
        <v>174</v>
      </c>
      <c r="BL4313" s="0" t="s">
        <v>155</v>
      </c>
      <c r="BP4313" s="0" t="s">
        <v>155</v>
      </c>
      <c r="EA4313" s="0" t="s">
        <v>155</v>
      </c>
      <c r="EF4313" s="0" t="s">
        <v>155</v>
      </c>
    </row>
    <row r="4314" customFormat="false" ht="13.8" hidden="false" customHeight="false" outlineLevel="0" collapsed="false">
      <c r="A4314" s="0" t="s">
        <v>16943</v>
      </c>
      <c r="B4314" s="0" t="n">
        <v>78</v>
      </c>
      <c r="C4314" s="0" t="n">
        <v>485887</v>
      </c>
      <c r="D4314" s="0" t="s">
        <v>2791</v>
      </c>
      <c r="E4314" s="0" t="s">
        <v>4091</v>
      </c>
      <c r="F4314" s="0" t="str">
        <f aca="false">CONCATENATE(D4315," ",LEFT(I4315,4),"T=",AW4315,"D=",AX4315,"R=",AY4315,"M=",AZ4315,"L=",BA4315,"B=",BB4315)</f>
        <v>GREATHOUSE 2005T=1D=0R=0M=0L=0B=0</v>
      </c>
      <c r="G4314" s="0" t="s">
        <v>725</v>
      </c>
      <c r="I4314" s="0" t="s">
        <v>16944</v>
      </c>
      <c r="J4314" s="0" t="s">
        <v>16945</v>
      </c>
      <c r="K4314" s="0" t="s">
        <v>143</v>
      </c>
      <c r="M4314" s="0" t="str">
        <f aca="false">RIGHT(N4314,LEN(N4314)-FIND(" ",N4314))</f>
        <v>FAIRMOUNT AVE NE</v>
      </c>
      <c r="N4314" s="0" t="s">
        <v>5098</v>
      </c>
      <c r="P4314" s="0" t="s">
        <v>147</v>
      </c>
      <c r="Q4314" s="0" t="s">
        <v>148</v>
      </c>
      <c r="R4314" s="0" t="n">
        <v>44483</v>
      </c>
      <c r="AD4314" s="0" t="s">
        <v>149</v>
      </c>
      <c r="AE4314" s="0" t="s">
        <v>150</v>
      </c>
      <c r="AF4314" s="0" t="s">
        <v>151</v>
      </c>
      <c r="AH4314" s="0" t="n">
        <v>14</v>
      </c>
      <c r="AI4314" s="0" t="n">
        <v>11</v>
      </c>
      <c r="AN4314" s="0" t="s">
        <v>147</v>
      </c>
      <c r="AO4314" s="0" t="s">
        <v>261</v>
      </c>
      <c r="AP4314" s="0" t="s">
        <v>262</v>
      </c>
      <c r="AQ4314" s="0" t="n">
        <v>9</v>
      </c>
      <c r="AR4314" s="0" t="n">
        <v>64</v>
      </c>
      <c r="AS4314" s="0" t="n">
        <v>32</v>
      </c>
      <c r="AV4314" s="0" t="s">
        <v>154</v>
      </c>
      <c r="AW4314" s="0" t="n">
        <f aca="false">COUNTA($BC4314:$EG4314)</f>
        <v>1</v>
      </c>
      <c r="AX4314" s="0" t="n">
        <f aca="false">COUNTIF($BC4314:$EG4314,"D")</f>
        <v>0</v>
      </c>
      <c r="AY4314" s="0" t="n">
        <f aca="false">COUNTIF($BC4314:$EG4314,"R")</f>
        <v>0</v>
      </c>
      <c r="AZ4314" s="0" t="n">
        <f aca="false">IF(CC4314="D",1,0)+IF(CL4314="D",1,0)+IF(CW4314="D",1,0)+IF(DD4314="D",1,0)+IF(DJ4314="D",1,0)+IF(DO4314="D",1,0)+IF(DW4314="D",1,0)</f>
        <v>0</v>
      </c>
      <c r="BA4314" s="0" t="n">
        <f aca="false">IF(DH4314&lt;&gt;"",1,0)+IF(DI4314&lt;&gt;"",1,0)+IF(DK4314&lt;&gt;"",1,0)+IF(DM4314&lt;&gt;"",1,0)+IF(DN4314&lt;&gt;"",1,0)+IF(DO4314&lt;&gt;"",1,0)+IF(DQ4314&lt;&gt;"",1,0)+IF(DR4314&lt;&gt;"",1,0)+IF(DT4314&lt;&gt;"",1,0)+IF(DU4314&lt;&gt;"",1,0)+IF(DV4314&lt;&gt;"",1,0)+IF(DW4314&lt;&gt;"",1,0)+IF(DX4314&lt;&gt;"",1,0)+IF(DZ4314&lt;&gt;"",1,0)+IF(EA4314&lt;&gt;"",1,0)+IF(EB4314&lt;&gt;"",1,0)+IF(EE4314&lt;&gt;"",1,0)</f>
        <v>0</v>
      </c>
      <c r="BB4314" s="0" t="n">
        <f aca="false">AY4314*AX4314</f>
        <v>0</v>
      </c>
      <c r="EF4314" s="0" t="s">
        <v>155</v>
      </c>
    </row>
    <row r="4315" customFormat="false" ht="13.8" hidden="false" customHeight="false" outlineLevel="0" collapsed="false">
      <c r="A4315" s="0" t="s">
        <v>16946</v>
      </c>
      <c r="B4315" s="0" t="n">
        <v>78</v>
      </c>
      <c r="C4315" s="0" t="n">
        <v>485622</v>
      </c>
      <c r="D4315" s="0" t="s">
        <v>1184</v>
      </c>
      <c r="E4315" s="0" t="s">
        <v>10448</v>
      </c>
      <c r="F4315" s="0" t="str">
        <f aca="false">CONCATENATE(D4316," ",LEFT(I4316,4),"T=",AW4316,"D=",AX4316,"R=",AY4316,"M=",AZ4316,"L=",BA4316,"B=",BB4316)</f>
        <v>GARNER 1978T=0D=0R=0M=0L=0B=0</v>
      </c>
      <c r="G4315" s="0" t="s">
        <v>725</v>
      </c>
      <c r="I4315" s="0" t="s">
        <v>16947</v>
      </c>
      <c r="J4315" s="0" t="s">
        <v>16945</v>
      </c>
      <c r="K4315" s="0" t="s">
        <v>143</v>
      </c>
      <c r="M4315" s="0" t="str">
        <f aca="false">RIGHT(N4315,LEN(N4315)-FIND(" ",N4315))</f>
        <v>MAPLEWOOD ST NE</v>
      </c>
      <c r="N4315" s="0" t="s">
        <v>8619</v>
      </c>
      <c r="P4315" s="0" t="s">
        <v>147</v>
      </c>
      <c r="Q4315" s="0" t="s">
        <v>148</v>
      </c>
      <c r="R4315" s="0" t="n">
        <v>44483</v>
      </c>
      <c r="AD4315" s="0" t="s">
        <v>149</v>
      </c>
      <c r="AE4315" s="0" t="s">
        <v>150</v>
      </c>
      <c r="AF4315" s="0" t="s">
        <v>151</v>
      </c>
      <c r="AH4315" s="0" t="n">
        <v>14</v>
      </c>
      <c r="AI4315" s="0" t="n">
        <v>11</v>
      </c>
      <c r="AN4315" s="0" t="s">
        <v>147</v>
      </c>
      <c r="AO4315" s="0" t="s">
        <v>261</v>
      </c>
      <c r="AP4315" s="0" t="s">
        <v>262</v>
      </c>
      <c r="AQ4315" s="0" t="n">
        <v>9</v>
      </c>
      <c r="AR4315" s="0" t="n">
        <v>64</v>
      </c>
      <c r="AS4315" s="0" t="n">
        <v>32</v>
      </c>
      <c r="AV4315" s="0" t="s">
        <v>154</v>
      </c>
      <c r="AW4315" s="0" t="n">
        <f aca="false">COUNTA($BC4315:$EG4315)</f>
        <v>1</v>
      </c>
      <c r="AX4315" s="0" t="n">
        <f aca="false">COUNTIF($BC4315:$EG4315,"D")</f>
        <v>0</v>
      </c>
      <c r="AY4315" s="0" t="n">
        <f aca="false">COUNTIF($BC4315:$EG4315,"R")</f>
        <v>0</v>
      </c>
      <c r="AZ4315" s="0" t="n">
        <f aca="false">IF(CC4315="D",1,0)+IF(CL4315="D",1,0)+IF(CW4315="D",1,0)+IF(DD4315="D",1,0)+IF(DJ4315="D",1,0)+IF(DO4315="D",1,0)+IF(DW4315="D",1,0)</f>
        <v>0</v>
      </c>
      <c r="BA4315" s="0" t="n">
        <f aca="false">IF(DH4315&lt;&gt;"",1,0)+IF(DI4315&lt;&gt;"",1,0)+IF(DK4315&lt;&gt;"",1,0)+IF(DM4315&lt;&gt;"",1,0)+IF(DN4315&lt;&gt;"",1,0)+IF(DO4315&lt;&gt;"",1,0)+IF(DQ4315&lt;&gt;"",1,0)+IF(DR4315&lt;&gt;"",1,0)+IF(DT4315&lt;&gt;"",1,0)+IF(DU4315&lt;&gt;"",1,0)+IF(DV4315&lt;&gt;"",1,0)+IF(DW4315&lt;&gt;"",1,0)+IF(DX4315&lt;&gt;"",1,0)+IF(DZ4315&lt;&gt;"",1,0)+IF(EA4315&lt;&gt;"",1,0)+IF(EB4315&lt;&gt;"",1,0)+IF(EE4315&lt;&gt;"",1,0)</f>
        <v>0</v>
      </c>
      <c r="BB4315" s="0" t="n">
        <f aca="false">AY4315*AX4315</f>
        <v>0</v>
      </c>
      <c r="EF4315" s="0" t="s">
        <v>155</v>
      </c>
    </row>
    <row r="4316" customFormat="false" ht="13.8" hidden="false" customHeight="false" outlineLevel="0" collapsed="false">
      <c r="A4316" s="0" t="s">
        <v>16948</v>
      </c>
      <c r="B4316" s="0" t="n">
        <v>78</v>
      </c>
      <c r="C4316" s="0" t="n">
        <v>485630</v>
      </c>
      <c r="D4316" s="0" t="s">
        <v>4501</v>
      </c>
      <c r="E4316" s="0" t="s">
        <v>16949</v>
      </c>
      <c r="F4316" s="0" t="str">
        <f aca="false">CONCATENATE(D4317," ",LEFT(I4317,4),"T=",AW4317,"D=",AX4317,"R=",AY4317,"M=",AZ4317,"L=",BA4317,"B=",BB4317)</f>
        <v>PEARSON 1996T=0D=0R=0M=0L=0B=0</v>
      </c>
      <c r="G4316" s="0" t="s">
        <v>257</v>
      </c>
      <c r="I4316" s="0" t="s">
        <v>16950</v>
      </c>
      <c r="J4316" s="0" t="s">
        <v>16945</v>
      </c>
      <c r="K4316" s="0" t="s">
        <v>143</v>
      </c>
      <c r="M4316" s="0" t="str">
        <f aca="false">RIGHT(N4316,LEN(N4316)-FIND(" ",N4316))</f>
        <v>COUNTRY CLUB DR NE</v>
      </c>
      <c r="N4316" s="0" t="s">
        <v>16951</v>
      </c>
      <c r="P4316" s="0" t="s">
        <v>147</v>
      </c>
      <c r="Q4316" s="0" t="s">
        <v>148</v>
      </c>
      <c r="R4316" s="0" t="n">
        <v>44484</v>
      </c>
      <c r="AD4316" s="0" t="s">
        <v>149</v>
      </c>
      <c r="AE4316" s="0" t="s">
        <v>150</v>
      </c>
      <c r="AH4316" s="0" t="n">
        <v>14</v>
      </c>
      <c r="AI4316" s="0" t="n">
        <v>11</v>
      </c>
      <c r="AJ4316" s="0" t="s">
        <v>164</v>
      </c>
      <c r="AM4316" s="0" t="s">
        <v>165</v>
      </c>
      <c r="AN4316" s="0" t="s">
        <v>147</v>
      </c>
      <c r="AO4316" s="0" t="s">
        <v>176</v>
      </c>
      <c r="AP4316" s="0" t="s">
        <v>177</v>
      </c>
      <c r="AQ4316" s="0" t="n">
        <v>9</v>
      </c>
      <c r="AR4316" s="0" t="n">
        <v>64</v>
      </c>
      <c r="AS4316" s="0" t="n">
        <v>32</v>
      </c>
      <c r="AV4316" s="0" t="s">
        <v>154</v>
      </c>
      <c r="AW4316" s="0" t="n">
        <f aca="false">COUNTA($BC4316:$EG4316)</f>
        <v>0</v>
      </c>
      <c r="AX4316" s="0" t="n">
        <f aca="false">COUNTIF($BC4316:$EG4316,"D")</f>
        <v>0</v>
      </c>
      <c r="AY4316" s="0" t="n">
        <f aca="false">COUNTIF($BC4316:$EG4316,"R")</f>
        <v>0</v>
      </c>
      <c r="AZ4316" s="0" t="n">
        <f aca="false">IF(CC4316="D",1,0)+IF(CL4316="D",1,0)+IF(CW4316="D",1,0)+IF(DD4316="D",1,0)+IF(DJ4316="D",1,0)+IF(DO4316="D",1,0)+IF(DW4316="D",1,0)</f>
        <v>0</v>
      </c>
      <c r="BA4316" s="0" t="n">
        <f aca="false">IF(DH4316&lt;&gt;"",1,0)+IF(DI4316&lt;&gt;"",1,0)+IF(DK4316&lt;&gt;"",1,0)+IF(DM4316&lt;&gt;"",1,0)+IF(DN4316&lt;&gt;"",1,0)+IF(DO4316&lt;&gt;"",1,0)+IF(DQ4316&lt;&gt;"",1,0)+IF(DR4316&lt;&gt;"",1,0)+IF(DT4316&lt;&gt;"",1,0)+IF(DU4316&lt;&gt;"",1,0)+IF(DV4316&lt;&gt;"",1,0)+IF(DW4316&lt;&gt;"",1,0)+IF(DX4316&lt;&gt;"",1,0)+IF(DZ4316&lt;&gt;"",1,0)+IF(EA4316&lt;&gt;"",1,0)+IF(EB4316&lt;&gt;"",1,0)+IF(EE4316&lt;&gt;"",1,0)</f>
        <v>0</v>
      </c>
      <c r="BB4316" s="0" t="n">
        <f aca="false">AY4316*AX4316</f>
        <v>0</v>
      </c>
    </row>
    <row r="4317" customFormat="false" ht="13.8" hidden="false" customHeight="false" outlineLevel="0" collapsed="false">
      <c r="A4317" s="0" t="s">
        <v>16952</v>
      </c>
      <c r="B4317" s="0" t="n">
        <v>78</v>
      </c>
      <c r="C4317" s="0" t="n">
        <v>485817</v>
      </c>
      <c r="D4317" s="0" t="s">
        <v>3867</v>
      </c>
      <c r="E4317" s="0" t="s">
        <v>1368</v>
      </c>
      <c r="F4317" s="0" t="str">
        <f aca="false">CONCATENATE(D4318," ",LEFT(I4318,4),"T=",AW4318,"D=",AX4318,"R=",AY4318,"M=",AZ4318,"L=",BA4318,"B=",BB4318)</f>
        <v>ODOM 1986T=1D=0R=0M=0L=0B=0</v>
      </c>
      <c r="G4317" s="0" t="s">
        <v>185</v>
      </c>
      <c r="I4317" s="0" t="s">
        <v>16953</v>
      </c>
      <c r="J4317" s="0" t="s">
        <v>16954</v>
      </c>
      <c r="K4317" s="0" t="s">
        <v>143</v>
      </c>
      <c r="M4317" s="0" t="str">
        <f aca="false">RIGHT(N4317,LEN(N4317)-FIND(" ",N4317))</f>
        <v>BONNIE BRAE AVE NE</v>
      </c>
      <c r="N4317" s="0" t="s">
        <v>14152</v>
      </c>
      <c r="P4317" s="0" t="s">
        <v>147</v>
      </c>
      <c r="Q4317" s="0" t="s">
        <v>148</v>
      </c>
      <c r="R4317" s="0" t="n">
        <v>44483</v>
      </c>
      <c r="AD4317" s="0" t="s">
        <v>149</v>
      </c>
      <c r="AE4317" s="0" t="s">
        <v>150</v>
      </c>
      <c r="AF4317" s="0" t="s">
        <v>151</v>
      </c>
      <c r="AH4317" s="0" t="n">
        <v>14</v>
      </c>
      <c r="AI4317" s="0" t="n">
        <v>11</v>
      </c>
      <c r="AN4317" s="0" t="s">
        <v>147</v>
      </c>
      <c r="AO4317" s="0" t="s">
        <v>152</v>
      </c>
      <c r="AP4317" s="0" t="s">
        <v>153</v>
      </c>
      <c r="AQ4317" s="0" t="n">
        <v>9</v>
      </c>
      <c r="AR4317" s="0" t="n">
        <v>64</v>
      </c>
      <c r="AS4317" s="0" t="n">
        <v>32</v>
      </c>
      <c r="AV4317" s="0" t="s">
        <v>154</v>
      </c>
      <c r="AW4317" s="0" t="n">
        <f aca="false">COUNTA($BC4317:$EG4317)</f>
        <v>0</v>
      </c>
      <c r="AX4317" s="0" t="n">
        <f aca="false">COUNTIF($BC4317:$EG4317,"D")</f>
        <v>0</v>
      </c>
      <c r="AY4317" s="0" t="n">
        <f aca="false">COUNTIF($BC4317:$EG4317,"R")</f>
        <v>0</v>
      </c>
      <c r="AZ4317" s="0" t="n">
        <f aca="false">IF(CC4317="D",1,0)+IF(CL4317="D",1,0)+IF(CW4317="D",1,0)+IF(DD4317="D",1,0)+IF(DJ4317="D",1,0)+IF(DO4317="D",1,0)+IF(DW4317="D",1,0)</f>
        <v>0</v>
      </c>
      <c r="BA4317" s="0" t="n">
        <f aca="false">IF(DH4317&lt;&gt;"",1,0)+IF(DI4317&lt;&gt;"",1,0)+IF(DK4317&lt;&gt;"",1,0)+IF(DM4317&lt;&gt;"",1,0)+IF(DN4317&lt;&gt;"",1,0)+IF(DO4317&lt;&gt;"",1,0)+IF(DQ4317&lt;&gt;"",1,0)+IF(DR4317&lt;&gt;"",1,0)+IF(DT4317&lt;&gt;"",1,0)+IF(DU4317&lt;&gt;"",1,0)+IF(DV4317&lt;&gt;"",1,0)+IF(DW4317&lt;&gt;"",1,0)+IF(DX4317&lt;&gt;"",1,0)+IF(DZ4317&lt;&gt;"",1,0)+IF(EA4317&lt;&gt;"",1,0)+IF(EB4317&lt;&gt;"",1,0)+IF(EE4317&lt;&gt;"",1,0)</f>
        <v>0</v>
      </c>
      <c r="BB4317" s="0" t="n">
        <f aca="false">AY4317*AX4317</f>
        <v>0</v>
      </c>
    </row>
    <row r="4318" customFormat="false" ht="13.8" hidden="false" customHeight="false" outlineLevel="0" collapsed="false">
      <c r="A4318" s="0" t="s">
        <v>16955</v>
      </c>
      <c r="B4318" s="0" t="n">
        <v>78</v>
      </c>
      <c r="C4318" s="0" t="n">
        <v>485879</v>
      </c>
      <c r="D4318" s="0" t="s">
        <v>12349</v>
      </c>
      <c r="E4318" s="0" t="s">
        <v>430</v>
      </c>
      <c r="F4318" s="0" t="str">
        <f aca="false">CONCATENATE(D4319," ",LEFT(I4319,4),"T=",AW4319,"D=",AX4319,"R=",AY4319,"M=",AZ4319,"L=",BA4319,"B=",BB4319)</f>
        <v>HIXENBAUGH 1962T=1D=0R=0M=0L=0B=0</v>
      </c>
      <c r="G4318" s="0" t="s">
        <v>359</v>
      </c>
      <c r="I4318" s="0" t="s">
        <v>16956</v>
      </c>
      <c r="J4318" s="0" t="s">
        <v>16957</v>
      </c>
      <c r="K4318" s="0" t="s">
        <v>143</v>
      </c>
      <c r="M4318" s="0" t="str">
        <f aca="false">RIGHT(N4318,LEN(N4318)-FIND(" ",N4318))</f>
        <v>CLERMONT AVE NE</v>
      </c>
      <c r="N4318" s="0" t="s">
        <v>10196</v>
      </c>
      <c r="P4318" s="0" t="s">
        <v>147</v>
      </c>
      <c r="Q4318" s="0" t="s">
        <v>148</v>
      </c>
      <c r="R4318" s="0" t="n">
        <v>44483</v>
      </c>
      <c r="AD4318" s="0" t="s">
        <v>149</v>
      </c>
      <c r="AE4318" s="0" t="s">
        <v>150</v>
      </c>
      <c r="AF4318" s="0" t="s">
        <v>151</v>
      </c>
      <c r="AH4318" s="0" t="n">
        <v>14</v>
      </c>
      <c r="AI4318" s="0" t="n">
        <v>11</v>
      </c>
      <c r="AN4318" s="0" t="s">
        <v>147</v>
      </c>
      <c r="AO4318" s="0" t="s">
        <v>261</v>
      </c>
      <c r="AP4318" s="0" t="s">
        <v>262</v>
      </c>
      <c r="AQ4318" s="0" t="n">
        <v>9</v>
      </c>
      <c r="AR4318" s="0" t="n">
        <v>64</v>
      </c>
      <c r="AS4318" s="0" t="n">
        <v>32</v>
      </c>
      <c r="AV4318" s="0" t="s">
        <v>154</v>
      </c>
      <c r="AW4318" s="0" t="n">
        <f aca="false">COUNTA($BC4318:$EG4318)</f>
        <v>1</v>
      </c>
      <c r="AX4318" s="0" t="n">
        <f aca="false">COUNTIF($BC4318:$EG4318,"D")</f>
        <v>0</v>
      </c>
      <c r="AY4318" s="0" t="n">
        <f aca="false">COUNTIF($BC4318:$EG4318,"R")</f>
        <v>0</v>
      </c>
      <c r="AZ4318" s="0" t="n">
        <f aca="false">IF(CC4318="D",1,0)+IF(CL4318="D",1,0)+IF(CW4318="D",1,0)+IF(DD4318="D",1,0)+IF(DJ4318="D",1,0)+IF(DO4318="D",1,0)+IF(DW4318="D",1,0)</f>
        <v>0</v>
      </c>
      <c r="BA4318" s="0" t="n">
        <f aca="false">IF(DH4318&lt;&gt;"",1,0)+IF(DI4318&lt;&gt;"",1,0)+IF(DK4318&lt;&gt;"",1,0)+IF(DM4318&lt;&gt;"",1,0)+IF(DN4318&lt;&gt;"",1,0)+IF(DO4318&lt;&gt;"",1,0)+IF(DQ4318&lt;&gt;"",1,0)+IF(DR4318&lt;&gt;"",1,0)+IF(DT4318&lt;&gt;"",1,0)+IF(DU4318&lt;&gt;"",1,0)+IF(DV4318&lt;&gt;"",1,0)+IF(DW4318&lt;&gt;"",1,0)+IF(DX4318&lt;&gt;"",1,0)+IF(DZ4318&lt;&gt;"",1,0)+IF(EA4318&lt;&gt;"",1,0)+IF(EB4318&lt;&gt;"",1,0)+IF(EE4318&lt;&gt;"",1,0)</f>
        <v>0</v>
      </c>
      <c r="BB4318" s="0" t="n">
        <f aca="false">AY4318*AX4318</f>
        <v>0</v>
      </c>
      <c r="EF4318" s="0" t="s">
        <v>155</v>
      </c>
    </row>
    <row r="4319" customFormat="false" ht="13.8" hidden="false" customHeight="false" outlineLevel="0" collapsed="false">
      <c r="A4319" s="0" t="s">
        <v>16958</v>
      </c>
      <c r="B4319" s="0" t="n">
        <v>78</v>
      </c>
      <c r="C4319" s="0" t="n">
        <v>485880</v>
      </c>
      <c r="D4319" s="0" t="s">
        <v>16959</v>
      </c>
      <c r="E4319" s="0" t="s">
        <v>724</v>
      </c>
      <c r="F4319" s="0" t="str">
        <f aca="false">CONCATENATE(D4320," ",LEFT(I4320,4),"T=",AW4320,"D=",AX4320,"R=",AY4320,"M=",AZ4320,"L=",BA4320,"B=",BB4320)</f>
        <v>POWERS 1994T=8D=1R=0M=0L=3B=0</v>
      </c>
      <c r="G4319" s="0" t="s">
        <v>16960</v>
      </c>
      <c r="I4319" s="0" t="s">
        <v>16961</v>
      </c>
      <c r="J4319" s="0" t="s">
        <v>16957</v>
      </c>
      <c r="K4319" s="0" t="s">
        <v>143</v>
      </c>
      <c r="M4319" s="0" t="str">
        <f aca="false">RIGHT(N4319,LEN(N4319)-FIND(" ",N4319))</f>
        <v>FAIRWAY DR NE</v>
      </c>
      <c r="N4319" s="0" t="s">
        <v>10627</v>
      </c>
      <c r="P4319" s="0" t="s">
        <v>147</v>
      </c>
      <c r="Q4319" s="0" t="s">
        <v>148</v>
      </c>
      <c r="R4319" s="0" t="n">
        <v>44483</v>
      </c>
      <c r="AD4319" s="0" t="s">
        <v>149</v>
      </c>
      <c r="AE4319" s="0" t="s">
        <v>150</v>
      </c>
      <c r="AF4319" s="0" t="s">
        <v>151</v>
      </c>
      <c r="AH4319" s="0" t="n">
        <v>14</v>
      </c>
      <c r="AI4319" s="0" t="n">
        <v>11</v>
      </c>
      <c r="AN4319" s="0" t="s">
        <v>147</v>
      </c>
      <c r="AO4319" s="0" t="s">
        <v>176</v>
      </c>
      <c r="AP4319" s="0" t="s">
        <v>177</v>
      </c>
      <c r="AQ4319" s="0" t="n">
        <v>9</v>
      </c>
      <c r="AR4319" s="0" t="n">
        <v>64</v>
      </c>
      <c r="AS4319" s="0" t="n">
        <v>32</v>
      </c>
      <c r="AV4319" s="0" t="s">
        <v>154</v>
      </c>
      <c r="AW4319" s="0" t="n">
        <f aca="false">COUNTA($BC4319:$EG4319)</f>
        <v>1</v>
      </c>
      <c r="AX4319" s="0" t="n">
        <f aca="false">COUNTIF($BC4319:$EG4319,"D")</f>
        <v>0</v>
      </c>
      <c r="AY4319" s="0" t="n">
        <f aca="false">COUNTIF($BC4319:$EG4319,"R")</f>
        <v>0</v>
      </c>
      <c r="AZ4319" s="0" t="n">
        <f aca="false">IF(CC4319="D",1,0)+IF(CL4319="D",1,0)+IF(CW4319="D",1,0)+IF(DD4319="D",1,0)+IF(DJ4319="D",1,0)+IF(DO4319="D",1,0)+IF(DW4319="D",1,0)</f>
        <v>0</v>
      </c>
      <c r="BA4319" s="0" t="n">
        <f aca="false">IF(DH4319&lt;&gt;"",1,0)+IF(DI4319&lt;&gt;"",1,0)+IF(DK4319&lt;&gt;"",1,0)+IF(DM4319&lt;&gt;"",1,0)+IF(DN4319&lt;&gt;"",1,0)+IF(DO4319&lt;&gt;"",1,0)+IF(DQ4319&lt;&gt;"",1,0)+IF(DR4319&lt;&gt;"",1,0)+IF(DT4319&lt;&gt;"",1,0)+IF(DU4319&lt;&gt;"",1,0)+IF(DV4319&lt;&gt;"",1,0)+IF(DW4319&lt;&gt;"",1,0)+IF(DX4319&lt;&gt;"",1,0)+IF(DZ4319&lt;&gt;"",1,0)+IF(EA4319&lt;&gt;"",1,0)+IF(EB4319&lt;&gt;"",1,0)+IF(EE4319&lt;&gt;"",1,0)</f>
        <v>0</v>
      </c>
      <c r="BB4319" s="0" t="n">
        <f aca="false">AY4319*AX4319</f>
        <v>0</v>
      </c>
      <c r="EF4319" s="0" t="s">
        <v>155</v>
      </c>
    </row>
    <row r="4320" customFormat="false" ht="13.8" hidden="false" customHeight="false" outlineLevel="0" collapsed="false">
      <c r="A4320" s="0" t="s">
        <v>16962</v>
      </c>
      <c r="B4320" s="0" t="n">
        <v>78</v>
      </c>
      <c r="C4320" s="0" t="n">
        <v>485740</v>
      </c>
      <c r="D4320" s="0" t="s">
        <v>8497</v>
      </c>
      <c r="E4320" s="0" t="s">
        <v>6333</v>
      </c>
      <c r="F4320" s="0" t="str">
        <f aca="false">CONCATENATE(D4321," ",LEFT(I4321,4),"T=",AW4321,"D=",AX4321,"R=",AY4321,"M=",AZ4321,"L=",BA4321,"B=",BB4321)</f>
        <v>CHANEY 1984T=5D=0R=0M=0L=1B=0</v>
      </c>
      <c r="G4320" s="0" t="s">
        <v>725</v>
      </c>
      <c r="I4320" s="0" t="s">
        <v>16963</v>
      </c>
      <c r="J4320" s="0" t="s">
        <v>16957</v>
      </c>
      <c r="K4320" s="0" t="s">
        <v>143</v>
      </c>
      <c r="M4320" s="0" t="str">
        <f aca="false">RIGHT(N4320,LEN(N4320)-FIND(" ",N4320))</f>
        <v>CRANBERRY LN NE</v>
      </c>
      <c r="N4320" s="0" t="s">
        <v>16964</v>
      </c>
      <c r="P4320" s="0" t="s">
        <v>147</v>
      </c>
      <c r="Q4320" s="0" t="s">
        <v>148</v>
      </c>
      <c r="R4320" s="0" t="n">
        <v>44483</v>
      </c>
      <c r="AD4320" s="0" t="s">
        <v>149</v>
      </c>
      <c r="AE4320" s="0" t="s">
        <v>150</v>
      </c>
      <c r="AH4320" s="0" t="n">
        <v>14</v>
      </c>
      <c r="AI4320" s="0" t="n">
        <v>11</v>
      </c>
      <c r="AJ4320" s="0" t="s">
        <v>164</v>
      </c>
      <c r="AM4320" s="0" t="s">
        <v>165</v>
      </c>
      <c r="AN4320" s="0" t="s">
        <v>147</v>
      </c>
      <c r="AO4320" s="0" t="s">
        <v>166</v>
      </c>
      <c r="AP4320" s="0" t="s">
        <v>167</v>
      </c>
      <c r="AQ4320" s="0" t="n">
        <v>9</v>
      </c>
      <c r="AR4320" s="0" t="n">
        <v>64</v>
      </c>
      <c r="AS4320" s="0" t="n">
        <v>32</v>
      </c>
      <c r="AV4320" s="0" t="s">
        <v>154</v>
      </c>
      <c r="AW4320" s="0" t="n">
        <f aca="false">COUNTA($BC4320:$EG4320)</f>
        <v>8</v>
      </c>
      <c r="AX4320" s="0" t="n">
        <f aca="false">COUNTIF($BC4320:$EG4320,"D")</f>
        <v>1</v>
      </c>
      <c r="AY4320" s="0" t="n">
        <f aca="false">COUNTIF($BC4320:$EG4320,"R")</f>
        <v>0</v>
      </c>
      <c r="AZ4320" s="0" t="n">
        <f aca="false">IF(CC4320="D",1,0)+IF(CL4320="D",1,0)+IF(CW4320="D",1,0)+IF(DD4320="D",1,0)+IF(DJ4320="D",1,0)+IF(DO4320="D",1,0)+IF(DW4320="D",1,0)</f>
        <v>0</v>
      </c>
      <c r="BA4320" s="0" t="n">
        <f aca="false">IF(DH4320&lt;&gt;"",1,0)+IF(DI4320&lt;&gt;"",1,0)+IF(DK4320&lt;&gt;"",1,0)+IF(DM4320&lt;&gt;"",1,0)+IF(DN4320&lt;&gt;"",1,0)+IF(DO4320&lt;&gt;"",1,0)+IF(DQ4320&lt;&gt;"",1,0)+IF(DR4320&lt;&gt;"",1,0)+IF(DT4320&lt;&gt;"",1,0)+IF(DU4320&lt;&gt;"",1,0)+IF(DV4320&lt;&gt;"",1,0)+IF(DW4320&lt;&gt;"",1,0)+IF(DX4320&lt;&gt;"",1,0)+IF(DZ4320&lt;&gt;"",1,0)+IF(EA4320&lt;&gt;"",1,0)+IF(EB4320&lt;&gt;"",1,0)+IF(EE4320&lt;&gt;"",1,0)</f>
        <v>3</v>
      </c>
      <c r="BB4320" s="0" t="n">
        <f aca="false">AY4320*AX4320</f>
        <v>0</v>
      </c>
      <c r="CP4320" s="0" t="s">
        <v>155</v>
      </c>
      <c r="CZ4320" s="0" t="s">
        <v>144</v>
      </c>
      <c r="DC4320" s="0" t="s">
        <v>155</v>
      </c>
      <c r="DI4320" s="0" t="s">
        <v>155</v>
      </c>
      <c r="DL4320" s="0" t="s">
        <v>155</v>
      </c>
      <c r="DX4320" s="0" t="s">
        <v>155</v>
      </c>
      <c r="EA4320" s="0" t="s">
        <v>155</v>
      </c>
      <c r="EF4320" s="0" t="s">
        <v>155</v>
      </c>
    </row>
    <row r="4321" customFormat="false" ht="13.8" hidden="false" customHeight="false" outlineLevel="0" collapsed="false">
      <c r="A4321" s="0" t="s">
        <v>16965</v>
      </c>
      <c r="B4321" s="0" t="n">
        <v>78</v>
      </c>
      <c r="C4321" s="0" t="n">
        <v>370914</v>
      </c>
      <c r="D4321" s="0" t="s">
        <v>16329</v>
      </c>
      <c r="E4321" s="0" t="s">
        <v>5050</v>
      </c>
      <c r="F4321" s="0" t="str">
        <f aca="false">CONCATENATE(D4322," ",LEFT(I4322,4),"T=",AW4322,"D=",AX4322,"R=",AY4322,"M=",AZ4322,"L=",BA4322,"B=",BB4322)</f>
        <v>DAVIS 1984T=13D=1R=0M=0L=2B=0</v>
      </c>
      <c r="G4321" s="0" t="s">
        <v>591</v>
      </c>
      <c r="I4321" s="0" t="s">
        <v>11383</v>
      </c>
      <c r="J4321" s="0" t="s">
        <v>16966</v>
      </c>
      <c r="K4321" s="0" t="s">
        <v>143</v>
      </c>
      <c r="M4321" s="0" t="str">
        <f aca="false">RIGHT(N4321,LEN(N4321)-FIND(" ",N4321))</f>
        <v>BONNIE BRAE AVE NE</v>
      </c>
      <c r="N4321" s="0" t="s">
        <v>16967</v>
      </c>
      <c r="P4321" s="0" t="s">
        <v>147</v>
      </c>
      <c r="Q4321" s="0" t="s">
        <v>148</v>
      </c>
      <c r="R4321" s="0" t="n">
        <v>44483</v>
      </c>
      <c r="AD4321" s="0" t="s">
        <v>149</v>
      </c>
      <c r="AE4321" s="0" t="s">
        <v>150</v>
      </c>
      <c r="AF4321" s="0" t="s">
        <v>151</v>
      </c>
      <c r="AH4321" s="0" t="n">
        <v>14</v>
      </c>
      <c r="AI4321" s="0" t="n">
        <v>11</v>
      </c>
      <c r="AN4321" s="0" t="s">
        <v>147</v>
      </c>
      <c r="AO4321" s="0" t="s">
        <v>152</v>
      </c>
      <c r="AP4321" s="0" t="s">
        <v>153</v>
      </c>
      <c r="AQ4321" s="0" t="n">
        <v>9</v>
      </c>
      <c r="AR4321" s="0" t="n">
        <v>64</v>
      </c>
      <c r="AS4321" s="0" t="n">
        <v>32</v>
      </c>
      <c r="AV4321" s="0" t="s">
        <v>154</v>
      </c>
      <c r="AW4321" s="0" t="n">
        <f aca="false">COUNTA($BC4321:$EG4321)</f>
        <v>5</v>
      </c>
      <c r="AX4321" s="0" t="n">
        <f aca="false">COUNTIF($BC4321:$EG4321,"D")</f>
        <v>0</v>
      </c>
      <c r="AY4321" s="0" t="n">
        <f aca="false">COUNTIF($BC4321:$EG4321,"R")</f>
        <v>0</v>
      </c>
      <c r="AZ4321" s="0" t="n">
        <f aca="false">IF(CC4321="D",1,0)+IF(CL4321="D",1,0)+IF(CW4321="D",1,0)+IF(DD4321="D",1,0)+IF(DJ4321="D",1,0)+IF(DO4321="D",1,0)+IF(DW4321="D",1,0)</f>
        <v>0</v>
      </c>
      <c r="BA4321" s="0" t="n">
        <f aca="false">IF(DH4321&lt;&gt;"",1,0)+IF(DI4321&lt;&gt;"",1,0)+IF(DK4321&lt;&gt;"",1,0)+IF(DM4321&lt;&gt;"",1,0)+IF(DN4321&lt;&gt;"",1,0)+IF(DO4321&lt;&gt;"",1,0)+IF(DQ4321&lt;&gt;"",1,0)+IF(DR4321&lt;&gt;"",1,0)+IF(DT4321&lt;&gt;"",1,0)+IF(DU4321&lt;&gt;"",1,0)+IF(DV4321&lt;&gt;"",1,0)+IF(DW4321&lt;&gt;"",1,0)+IF(DX4321&lt;&gt;"",1,0)+IF(DZ4321&lt;&gt;"",1,0)+IF(EA4321&lt;&gt;"",1,0)+IF(EB4321&lt;&gt;"",1,0)+IF(EE4321&lt;&gt;"",1,0)</f>
        <v>1</v>
      </c>
      <c r="BB4321" s="0" t="n">
        <f aca="false">AY4321*AX4321</f>
        <v>0</v>
      </c>
      <c r="CA4321" s="0" t="s">
        <v>155</v>
      </c>
      <c r="CP4321" s="0" t="s">
        <v>155</v>
      </c>
      <c r="DC4321" s="0" t="s">
        <v>155</v>
      </c>
      <c r="DN4321" s="0" t="s">
        <v>155</v>
      </c>
      <c r="EF4321" s="0" t="s">
        <v>155</v>
      </c>
    </row>
    <row r="4322" customFormat="false" ht="13.8" hidden="false" customHeight="false" outlineLevel="0" collapsed="false">
      <c r="A4322" s="0" t="s">
        <v>16968</v>
      </c>
      <c r="B4322" s="0" t="n">
        <v>78</v>
      </c>
      <c r="C4322" s="0" t="n">
        <v>313567</v>
      </c>
      <c r="D4322" s="0" t="s">
        <v>429</v>
      </c>
      <c r="E4322" s="0" t="s">
        <v>8774</v>
      </c>
      <c r="F4322" s="0" t="str">
        <f aca="false">CONCATENATE(D4323," ",LEFT(I4323,4),"T=",AW4323,"D=",AX4323,"R=",AY4323,"M=",AZ4323,"L=",BA4323,"B=",BB4323)</f>
        <v>SWEITZER 1947T=12D=1R=0M=1L=2B=0</v>
      </c>
      <c r="G4322" s="0" t="s">
        <v>140</v>
      </c>
      <c r="H4322" s="0" t="s">
        <v>401</v>
      </c>
      <c r="I4322" s="0" t="s">
        <v>16969</v>
      </c>
      <c r="J4322" s="0" t="s">
        <v>16966</v>
      </c>
      <c r="K4322" s="0" t="s">
        <v>143</v>
      </c>
      <c r="M4322" s="0" t="str">
        <f aca="false">RIGHT(N4322,LEN(N4322)-FIND(" ",N4322))</f>
        <v>BONNIE BRAE AVE NE</v>
      </c>
      <c r="N4322" s="0" t="s">
        <v>16967</v>
      </c>
      <c r="P4322" s="0" t="s">
        <v>147</v>
      </c>
      <c r="Q4322" s="0" t="s">
        <v>148</v>
      </c>
      <c r="R4322" s="0" t="n">
        <v>44483</v>
      </c>
      <c r="AD4322" s="0" t="s">
        <v>149</v>
      </c>
      <c r="AE4322" s="0" t="s">
        <v>150</v>
      </c>
      <c r="AF4322" s="0" t="s">
        <v>151</v>
      </c>
      <c r="AH4322" s="0" t="n">
        <v>14</v>
      </c>
      <c r="AI4322" s="0" t="n">
        <v>11</v>
      </c>
      <c r="AN4322" s="0" t="s">
        <v>147</v>
      </c>
      <c r="AO4322" s="0" t="s">
        <v>152</v>
      </c>
      <c r="AP4322" s="0" t="s">
        <v>153</v>
      </c>
      <c r="AQ4322" s="0" t="n">
        <v>9</v>
      </c>
      <c r="AR4322" s="0" t="n">
        <v>64</v>
      </c>
      <c r="AS4322" s="0" t="n">
        <v>32</v>
      </c>
      <c r="AV4322" s="0" t="s">
        <v>154</v>
      </c>
      <c r="AW4322" s="0" t="n">
        <f aca="false">COUNTA($BC4322:$EG4322)</f>
        <v>13</v>
      </c>
      <c r="AX4322" s="0" t="n">
        <f aca="false">COUNTIF($BC4322:$EG4322,"D")</f>
        <v>1</v>
      </c>
      <c r="AY4322" s="0" t="n">
        <f aca="false">COUNTIF($BC4322:$EG4322,"R")</f>
        <v>0</v>
      </c>
      <c r="AZ4322" s="0" t="n">
        <f aca="false">IF(CC4322="D",1,0)+IF(CL4322="D",1,0)+IF(CW4322="D",1,0)+IF(DD4322="D",1,0)+IF(DJ4322="D",1,0)+IF(DO4322="D",1,0)+IF(DW4322="D",1,0)</f>
        <v>0</v>
      </c>
      <c r="BA4322" s="0" t="n">
        <f aca="false">IF(DH4322&lt;&gt;"",1,0)+IF(DI4322&lt;&gt;"",1,0)+IF(DK4322&lt;&gt;"",1,0)+IF(DM4322&lt;&gt;"",1,0)+IF(DN4322&lt;&gt;"",1,0)+IF(DO4322&lt;&gt;"",1,0)+IF(DQ4322&lt;&gt;"",1,0)+IF(DR4322&lt;&gt;"",1,0)+IF(DT4322&lt;&gt;"",1,0)+IF(DU4322&lt;&gt;"",1,0)+IF(DV4322&lt;&gt;"",1,0)+IF(DW4322&lt;&gt;"",1,0)+IF(DX4322&lt;&gt;"",1,0)+IF(DZ4322&lt;&gt;"",1,0)+IF(EA4322&lt;&gt;"",1,0)+IF(EB4322&lt;&gt;"",1,0)+IF(EE4322&lt;&gt;"",1,0)</f>
        <v>2</v>
      </c>
      <c r="BB4322" s="0" t="n">
        <f aca="false">AY4322*AX4322</f>
        <v>0</v>
      </c>
      <c r="BI4322" s="0" t="s">
        <v>155</v>
      </c>
      <c r="BL4322" s="0" t="s">
        <v>155</v>
      </c>
      <c r="BY4322" s="0" t="s">
        <v>144</v>
      </c>
      <c r="CA4322" s="0" t="s">
        <v>155</v>
      </c>
      <c r="CG4322" s="0" t="s">
        <v>155</v>
      </c>
      <c r="CK4322" s="0" t="s">
        <v>155</v>
      </c>
      <c r="CN4322" s="0" t="s">
        <v>155</v>
      </c>
      <c r="CP4322" s="0" t="s">
        <v>155</v>
      </c>
      <c r="CY4322" s="0" t="s">
        <v>155</v>
      </c>
      <c r="DC4322" s="0" t="s">
        <v>155</v>
      </c>
      <c r="DI4322" s="0" t="s">
        <v>155</v>
      </c>
      <c r="DN4322" s="0" t="s">
        <v>155</v>
      </c>
      <c r="EF4322" s="0" t="s">
        <v>155</v>
      </c>
    </row>
    <row r="4323" customFormat="false" ht="13.8" hidden="false" customHeight="false" outlineLevel="0" collapsed="false">
      <c r="A4323" s="0" t="s">
        <v>16970</v>
      </c>
      <c r="B4323" s="0" t="n">
        <v>78</v>
      </c>
      <c r="C4323" s="0" t="n">
        <v>468102</v>
      </c>
      <c r="D4323" s="0" t="s">
        <v>16971</v>
      </c>
      <c r="E4323" s="0" t="s">
        <v>928</v>
      </c>
      <c r="F4323" s="0" t="str">
        <f aca="false">CONCATENATE(D4324," ",LEFT(I4324,4),"T=",AW4324,"D=",AX4324,"R=",AY4324,"M=",AZ4324,"L=",BA4324,"B=",BB4324)</f>
        <v>GREENE 2006T=1D=0R=0M=0L=0B=0</v>
      </c>
      <c r="G4323" s="0" t="s">
        <v>174</v>
      </c>
      <c r="I4323" s="0" t="s">
        <v>16972</v>
      </c>
      <c r="J4323" s="0" t="s">
        <v>16973</v>
      </c>
      <c r="K4323" s="0" t="s">
        <v>143</v>
      </c>
      <c r="L4323" s="0" t="s">
        <v>144</v>
      </c>
      <c r="M4323" s="0" t="str">
        <f aca="false">RIGHT(N4323,LEN(N4323)-FIND(" ",N4323))</f>
        <v>NOCTURNE ST NE</v>
      </c>
      <c r="N4323" s="0" t="s">
        <v>11826</v>
      </c>
      <c r="P4323" s="0" t="s">
        <v>147</v>
      </c>
      <c r="Q4323" s="0" t="s">
        <v>148</v>
      </c>
      <c r="R4323" s="0" t="n">
        <v>44483</v>
      </c>
      <c r="AD4323" s="0" t="s">
        <v>149</v>
      </c>
      <c r="AE4323" s="0" t="s">
        <v>150</v>
      </c>
      <c r="AH4323" s="0" t="n">
        <v>14</v>
      </c>
      <c r="AI4323" s="0" t="n">
        <v>11</v>
      </c>
      <c r="AJ4323" s="0" t="s">
        <v>164</v>
      </c>
      <c r="AM4323" s="0" t="s">
        <v>165</v>
      </c>
      <c r="AN4323" s="0" t="s">
        <v>147</v>
      </c>
      <c r="AO4323" s="0" t="s">
        <v>261</v>
      </c>
      <c r="AP4323" s="0" t="s">
        <v>262</v>
      </c>
      <c r="AQ4323" s="0" t="n">
        <v>9</v>
      </c>
      <c r="AR4323" s="0" t="n">
        <v>64</v>
      </c>
      <c r="AS4323" s="0" t="n">
        <v>32</v>
      </c>
      <c r="AV4323" s="0" t="s">
        <v>154</v>
      </c>
      <c r="AW4323" s="0" t="n">
        <f aca="false">COUNTA($BC4323:$EG4323)</f>
        <v>12</v>
      </c>
      <c r="AX4323" s="0" t="n">
        <f aca="false">COUNTIF($BC4323:$EG4323,"D")</f>
        <v>1</v>
      </c>
      <c r="AY4323" s="0" t="n">
        <f aca="false">COUNTIF($BC4323:$EG4323,"R")</f>
        <v>0</v>
      </c>
      <c r="AZ4323" s="0" t="n">
        <f aca="false">IF(CC4323="D",1,0)+IF(CL4323="D",1,0)+IF(CW4323="D",1,0)+IF(DD4323="D",1,0)+IF(DJ4323="D",1,0)+IF(DO4323="D",1,0)+IF(DW4323="D",1,0)</f>
        <v>1</v>
      </c>
      <c r="BA4323" s="0" t="n">
        <f aca="false">IF(DH4323&lt;&gt;"",1,0)+IF(DI4323&lt;&gt;"",1,0)+IF(DK4323&lt;&gt;"",1,0)+IF(DM4323&lt;&gt;"",1,0)+IF(DN4323&lt;&gt;"",1,0)+IF(DO4323&lt;&gt;"",1,0)+IF(DQ4323&lt;&gt;"",1,0)+IF(DR4323&lt;&gt;"",1,0)+IF(DT4323&lt;&gt;"",1,0)+IF(DU4323&lt;&gt;"",1,0)+IF(DV4323&lt;&gt;"",1,0)+IF(DW4323&lt;&gt;"",1,0)+IF(DX4323&lt;&gt;"",1,0)+IF(DZ4323&lt;&gt;"",1,0)+IF(EA4323&lt;&gt;"",1,0)+IF(EB4323&lt;&gt;"",1,0)+IF(EE4323&lt;&gt;"",1,0)</f>
        <v>2</v>
      </c>
      <c r="BB4323" s="0" t="n">
        <f aca="false">AY4323*AX4323</f>
        <v>0</v>
      </c>
      <c r="BC4323" s="0" t="s">
        <v>155</v>
      </c>
      <c r="BD4323" s="0" t="s">
        <v>155</v>
      </c>
      <c r="BF4323" s="0" t="s">
        <v>155</v>
      </c>
      <c r="BG4323" s="0" t="s">
        <v>155</v>
      </c>
      <c r="BH4323" s="0" t="s">
        <v>155</v>
      </c>
      <c r="BI4323" s="0" t="s">
        <v>155</v>
      </c>
      <c r="BJ4323" s="0" t="s">
        <v>155</v>
      </c>
      <c r="BL4323" s="0" t="s">
        <v>155</v>
      </c>
      <c r="BP4323" s="0" t="s">
        <v>155</v>
      </c>
      <c r="DW4323" s="0" t="s">
        <v>144</v>
      </c>
      <c r="EA4323" s="0" t="s">
        <v>155</v>
      </c>
      <c r="EF4323" s="0" t="s">
        <v>155</v>
      </c>
    </row>
    <row r="4324" customFormat="false" ht="13.8" hidden="false" customHeight="false" outlineLevel="0" collapsed="false">
      <c r="A4324" s="0" t="s">
        <v>16974</v>
      </c>
      <c r="B4324" s="0" t="n">
        <v>78</v>
      </c>
      <c r="C4324" s="0" t="n">
        <v>485854</v>
      </c>
      <c r="D4324" s="0" t="s">
        <v>5006</v>
      </c>
      <c r="E4324" s="0" t="s">
        <v>16975</v>
      </c>
      <c r="F4324" s="0" t="str">
        <f aca="false">CONCATENATE(D4325," ",LEFT(I4325,4),"T=",AW4325,"D=",AX4325,"R=",AY4325,"M=",AZ4325,"L=",BA4325,"B=",BB4325)</f>
        <v>SPIELVOGEL 2001T=1D=0R=0M=0L=0B=0</v>
      </c>
      <c r="G4324" s="0" t="s">
        <v>1615</v>
      </c>
      <c r="I4324" s="0" t="s">
        <v>16976</v>
      </c>
      <c r="J4324" s="0" t="s">
        <v>6957</v>
      </c>
      <c r="K4324" s="0" t="s">
        <v>143</v>
      </c>
      <c r="M4324" s="0" t="str">
        <f aca="false">RIGHT(N4324,LEN(N4324)-FIND(" ",N4324))</f>
        <v>PERKINSWOOD BLVD NE</v>
      </c>
      <c r="N4324" s="0" t="s">
        <v>5010</v>
      </c>
      <c r="P4324" s="0" t="s">
        <v>147</v>
      </c>
      <c r="Q4324" s="0" t="s">
        <v>148</v>
      </c>
      <c r="R4324" s="0" t="n">
        <v>44483</v>
      </c>
      <c r="AD4324" s="0" t="s">
        <v>149</v>
      </c>
      <c r="AE4324" s="0" t="s">
        <v>150</v>
      </c>
      <c r="AF4324" s="0" t="s">
        <v>151</v>
      </c>
      <c r="AH4324" s="0" t="n">
        <v>14</v>
      </c>
      <c r="AI4324" s="0" t="n">
        <v>11</v>
      </c>
      <c r="AN4324" s="0" t="s">
        <v>147</v>
      </c>
      <c r="AO4324" s="0" t="s">
        <v>176</v>
      </c>
      <c r="AP4324" s="0" t="s">
        <v>177</v>
      </c>
      <c r="AQ4324" s="0" t="n">
        <v>9</v>
      </c>
      <c r="AR4324" s="0" t="n">
        <v>64</v>
      </c>
      <c r="AS4324" s="0" t="n">
        <v>32</v>
      </c>
      <c r="AV4324" s="0" t="s">
        <v>154</v>
      </c>
      <c r="AW4324" s="0" t="n">
        <f aca="false">COUNTA($BC4324:$EG4324)</f>
        <v>1</v>
      </c>
      <c r="AX4324" s="0" t="n">
        <f aca="false">COUNTIF($BC4324:$EG4324,"D")</f>
        <v>0</v>
      </c>
      <c r="AY4324" s="0" t="n">
        <f aca="false">COUNTIF($BC4324:$EG4324,"R")</f>
        <v>0</v>
      </c>
      <c r="AZ4324" s="0" t="n">
        <f aca="false">IF(CC4324="D",1,0)+IF(CL4324="D",1,0)+IF(CW4324="D",1,0)+IF(DD4324="D",1,0)+IF(DJ4324="D",1,0)+IF(DO4324="D",1,0)+IF(DW4324="D",1,0)</f>
        <v>0</v>
      </c>
      <c r="BA4324" s="0" t="n">
        <f aca="false">IF(DH4324&lt;&gt;"",1,0)+IF(DI4324&lt;&gt;"",1,0)+IF(DK4324&lt;&gt;"",1,0)+IF(DM4324&lt;&gt;"",1,0)+IF(DN4324&lt;&gt;"",1,0)+IF(DO4324&lt;&gt;"",1,0)+IF(DQ4324&lt;&gt;"",1,0)+IF(DR4324&lt;&gt;"",1,0)+IF(DT4324&lt;&gt;"",1,0)+IF(DU4324&lt;&gt;"",1,0)+IF(DV4324&lt;&gt;"",1,0)+IF(DW4324&lt;&gt;"",1,0)+IF(DX4324&lt;&gt;"",1,0)+IF(DZ4324&lt;&gt;"",1,0)+IF(EA4324&lt;&gt;"",1,0)+IF(EB4324&lt;&gt;"",1,0)+IF(EE4324&lt;&gt;"",1,0)</f>
        <v>0</v>
      </c>
      <c r="BB4324" s="0" t="n">
        <f aca="false">AY4324*AX4324</f>
        <v>0</v>
      </c>
      <c r="EF4324" s="0" t="s">
        <v>155</v>
      </c>
    </row>
    <row r="4325" customFormat="false" ht="13.8" hidden="false" customHeight="false" outlineLevel="0" collapsed="false">
      <c r="A4325" s="0" t="s">
        <v>16977</v>
      </c>
      <c r="B4325" s="0" t="n">
        <v>78</v>
      </c>
      <c r="C4325" s="0" t="n">
        <v>486062</v>
      </c>
      <c r="D4325" s="0" t="s">
        <v>16978</v>
      </c>
      <c r="E4325" s="0" t="s">
        <v>16979</v>
      </c>
      <c r="F4325" s="0" t="str">
        <f aca="false">CONCATENATE(D4326," ",LEFT(I4326,4),"T=",AW4326,"D=",AX4326,"R=",AY4326,"M=",AZ4326,"L=",BA4326,"B=",BB4326)</f>
        <v>WARNICK HOLMES 2006T=0D=0R=0M=0L=0B=0</v>
      </c>
      <c r="G4325" s="0" t="s">
        <v>7048</v>
      </c>
      <c r="I4325" s="0" t="s">
        <v>16980</v>
      </c>
      <c r="J4325" s="0" t="s">
        <v>16981</v>
      </c>
      <c r="K4325" s="0" t="s">
        <v>143</v>
      </c>
      <c r="M4325" s="0" t="str">
        <f aca="false">RIGHT(N4325,LEN(N4325)-FIND(" ",N4325))</f>
        <v>MILLIKIN PL NE</v>
      </c>
      <c r="N4325" s="0" t="s">
        <v>16880</v>
      </c>
      <c r="P4325" s="0" t="s">
        <v>147</v>
      </c>
      <c r="Q4325" s="0" t="s">
        <v>148</v>
      </c>
      <c r="R4325" s="0" t="n">
        <v>44483</v>
      </c>
      <c r="AD4325" s="0" t="s">
        <v>149</v>
      </c>
      <c r="AE4325" s="0" t="s">
        <v>150</v>
      </c>
      <c r="AH4325" s="0" t="n">
        <v>14</v>
      </c>
      <c r="AI4325" s="0" t="n">
        <v>11</v>
      </c>
      <c r="AJ4325" s="0" t="s">
        <v>164</v>
      </c>
      <c r="AM4325" s="0" t="s">
        <v>165</v>
      </c>
      <c r="AN4325" s="0" t="s">
        <v>147</v>
      </c>
      <c r="AO4325" s="0" t="s">
        <v>166</v>
      </c>
      <c r="AP4325" s="0" t="s">
        <v>167</v>
      </c>
      <c r="AQ4325" s="0" t="n">
        <v>9</v>
      </c>
      <c r="AR4325" s="0" t="n">
        <v>64</v>
      </c>
      <c r="AS4325" s="0" t="n">
        <v>32</v>
      </c>
      <c r="AV4325" s="0" t="s">
        <v>154</v>
      </c>
      <c r="AW4325" s="0" t="n">
        <f aca="false">COUNTA($BC4325:$EG4325)</f>
        <v>1</v>
      </c>
      <c r="AX4325" s="0" t="n">
        <f aca="false">COUNTIF($BC4325:$EG4325,"D")</f>
        <v>0</v>
      </c>
      <c r="AY4325" s="0" t="n">
        <f aca="false">COUNTIF($BC4325:$EG4325,"R")</f>
        <v>0</v>
      </c>
      <c r="AZ4325" s="0" t="n">
        <f aca="false">IF(CC4325="D",1,0)+IF(CL4325="D",1,0)+IF(CW4325="D",1,0)+IF(DD4325="D",1,0)+IF(DJ4325="D",1,0)+IF(DO4325="D",1,0)+IF(DW4325="D",1,0)</f>
        <v>0</v>
      </c>
      <c r="BA4325" s="0" t="n">
        <f aca="false">IF(DH4325&lt;&gt;"",1,0)+IF(DI4325&lt;&gt;"",1,0)+IF(DK4325&lt;&gt;"",1,0)+IF(DM4325&lt;&gt;"",1,0)+IF(DN4325&lt;&gt;"",1,0)+IF(DO4325&lt;&gt;"",1,0)+IF(DQ4325&lt;&gt;"",1,0)+IF(DR4325&lt;&gt;"",1,0)+IF(DT4325&lt;&gt;"",1,0)+IF(DU4325&lt;&gt;"",1,0)+IF(DV4325&lt;&gt;"",1,0)+IF(DW4325&lt;&gt;"",1,0)+IF(DX4325&lt;&gt;"",1,0)+IF(DZ4325&lt;&gt;"",1,0)+IF(EA4325&lt;&gt;"",1,0)+IF(EB4325&lt;&gt;"",1,0)+IF(EE4325&lt;&gt;"",1,0)</f>
        <v>0</v>
      </c>
      <c r="BB4325" s="0" t="n">
        <f aca="false">AY4325*AX4325</f>
        <v>0</v>
      </c>
      <c r="EF4325" s="0" t="s">
        <v>155</v>
      </c>
    </row>
    <row r="4326" customFormat="false" ht="13.8" hidden="false" customHeight="false" outlineLevel="0" collapsed="false">
      <c r="A4326" s="0" t="s">
        <v>16982</v>
      </c>
      <c r="B4326" s="0" t="n">
        <v>78</v>
      </c>
      <c r="C4326" s="0" t="n">
        <v>486068</v>
      </c>
      <c r="D4326" s="0" t="s">
        <v>16983</v>
      </c>
      <c r="E4326" s="0" t="s">
        <v>13835</v>
      </c>
      <c r="F4326" s="0" t="str">
        <f aca="false">CONCATENATE(D4327," ",LEFT(I4327,4),"T=",AW4327,"D=",AX4327,"R=",AY4327,"M=",AZ4327,"L=",BA4327,"B=",BB4327)</f>
        <v>HARRISON 2002T=0D=0R=0M=0L=0B=0</v>
      </c>
      <c r="G4326" s="0" t="s">
        <v>16984</v>
      </c>
      <c r="I4326" s="0" t="s">
        <v>16985</v>
      </c>
      <c r="J4326" s="0" t="s">
        <v>16981</v>
      </c>
      <c r="K4326" s="0" t="s">
        <v>143</v>
      </c>
      <c r="M4326" s="0" t="str">
        <f aca="false">RIGHT(N4326,LEN(N4326)-FIND(" ",N4326))</f>
        <v>CRANBERRY LN NE</v>
      </c>
      <c r="N4326" s="0" t="s">
        <v>16561</v>
      </c>
      <c r="P4326" s="0" t="s">
        <v>147</v>
      </c>
      <c r="Q4326" s="0" t="s">
        <v>148</v>
      </c>
      <c r="R4326" s="0" t="n">
        <v>44483</v>
      </c>
      <c r="AD4326" s="0" t="s">
        <v>149</v>
      </c>
      <c r="AE4326" s="0" t="s">
        <v>150</v>
      </c>
      <c r="AH4326" s="0" t="n">
        <v>14</v>
      </c>
      <c r="AI4326" s="0" t="n">
        <v>11</v>
      </c>
      <c r="AJ4326" s="0" t="s">
        <v>164</v>
      </c>
      <c r="AM4326" s="0" t="s">
        <v>165</v>
      </c>
      <c r="AN4326" s="0" t="s">
        <v>147</v>
      </c>
      <c r="AO4326" s="0" t="s">
        <v>166</v>
      </c>
      <c r="AP4326" s="0" t="s">
        <v>167</v>
      </c>
      <c r="AQ4326" s="0" t="n">
        <v>9</v>
      </c>
      <c r="AR4326" s="0" t="n">
        <v>64</v>
      </c>
      <c r="AS4326" s="0" t="n">
        <v>32</v>
      </c>
      <c r="AV4326" s="0" t="s">
        <v>154</v>
      </c>
      <c r="AW4326" s="0" t="n">
        <f aca="false">COUNTA($BC4326:$EG4326)</f>
        <v>0</v>
      </c>
      <c r="AX4326" s="0" t="n">
        <f aca="false">COUNTIF($BC4326:$EG4326,"D")</f>
        <v>0</v>
      </c>
      <c r="AY4326" s="0" t="n">
        <f aca="false">COUNTIF($BC4326:$EG4326,"R")</f>
        <v>0</v>
      </c>
      <c r="AZ4326" s="0" t="n">
        <f aca="false">IF(CC4326="D",1,0)+IF(CL4326="D",1,0)+IF(CW4326="D",1,0)+IF(DD4326="D",1,0)+IF(DJ4326="D",1,0)+IF(DO4326="D",1,0)+IF(DW4326="D",1,0)</f>
        <v>0</v>
      </c>
      <c r="BA4326" s="0" t="n">
        <f aca="false">IF(DH4326&lt;&gt;"",1,0)+IF(DI4326&lt;&gt;"",1,0)+IF(DK4326&lt;&gt;"",1,0)+IF(DM4326&lt;&gt;"",1,0)+IF(DN4326&lt;&gt;"",1,0)+IF(DO4326&lt;&gt;"",1,0)+IF(DQ4326&lt;&gt;"",1,0)+IF(DR4326&lt;&gt;"",1,0)+IF(DT4326&lt;&gt;"",1,0)+IF(DU4326&lt;&gt;"",1,0)+IF(DV4326&lt;&gt;"",1,0)+IF(DW4326&lt;&gt;"",1,0)+IF(DX4326&lt;&gt;"",1,0)+IF(DZ4326&lt;&gt;"",1,0)+IF(EA4326&lt;&gt;"",1,0)+IF(EB4326&lt;&gt;"",1,0)+IF(EE4326&lt;&gt;"",1,0)</f>
        <v>0</v>
      </c>
      <c r="BB4326" s="0" t="n">
        <f aca="false">AY4326*AX4326</f>
        <v>0</v>
      </c>
    </row>
    <row r="4327" customFormat="false" ht="13.8" hidden="false" customHeight="false" outlineLevel="0" collapsed="false">
      <c r="A4327" s="0" t="s">
        <v>16986</v>
      </c>
      <c r="B4327" s="0" t="n">
        <v>78</v>
      </c>
      <c r="C4327" s="0" t="n">
        <v>485874</v>
      </c>
      <c r="D4327" s="0" t="s">
        <v>6482</v>
      </c>
      <c r="E4327" s="0" t="s">
        <v>13160</v>
      </c>
      <c r="F4327" s="0" t="str">
        <f aca="false">CONCATENATE(D4328," ",LEFT(I4328,4),"T=",AW4328,"D=",AX4328,"R=",AY4328,"M=",AZ4328,"L=",BA4328,"B=",BB4328)</f>
        <v>WELCH 1999T=2D=0R=0M=0L=1B=0</v>
      </c>
      <c r="G4327" s="0" t="s">
        <v>16987</v>
      </c>
      <c r="I4327" s="0" t="s">
        <v>16988</v>
      </c>
      <c r="J4327" s="0" t="s">
        <v>16981</v>
      </c>
      <c r="K4327" s="0" t="s">
        <v>143</v>
      </c>
      <c r="M4327" s="0" t="str">
        <f aca="false">RIGHT(N4327,LEN(N4327)-FIND(" ",N4327))</f>
        <v>ROBERTS LN NE</v>
      </c>
      <c r="N4327" s="0" t="s">
        <v>13312</v>
      </c>
      <c r="P4327" s="0" t="s">
        <v>147</v>
      </c>
      <c r="Q4327" s="0" t="s">
        <v>148</v>
      </c>
      <c r="R4327" s="0" t="n">
        <v>44483</v>
      </c>
      <c r="AD4327" s="0" t="s">
        <v>149</v>
      </c>
      <c r="AE4327" s="0" t="s">
        <v>150</v>
      </c>
      <c r="AH4327" s="0" t="n">
        <v>14</v>
      </c>
      <c r="AI4327" s="0" t="n">
        <v>11</v>
      </c>
      <c r="AJ4327" s="0" t="s">
        <v>164</v>
      </c>
      <c r="AM4327" s="0" t="s">
        <v>165</v>
      </c>
      <c r="AN4327" s="0" t="s">
        <v>147</v>
      </c>
      <c r="AO4327" s="0" t="s">
        <v>166</v>
      </c>
      <c r="AP4327" s="0" t="s">
        <v>167</v>
      </c>
      <c r="AQ4327" s="0" t="n">
        <v>9</v>
      </c>
      <c r="AR4327" s="0" t="n">
        <v>64</v>
      </c>
      <c r="AS4327" s="0" t="n">
        <v>32</v>
      </c>
      <c r="AV4327" s="0" t="s">
        <v>154</v>
      </c>
      <c r="AW4327" s="0" t="n">
        <f aca="false">COUNTA($BC4327:$EG4327)</f>
        <v>0</v>
      </c>
      <c r="AX4327" s="0" t="n">
        <f aca="false">COUNTIF($BC4327:$EG4327,"D")</f>
        <v>0</v>
      </c>
      <c r="AY4327" s="0" t="n">
        <f aca="false">COUNTIF($BC4327:$EG4327,"R")</f>
        <v>0</v>
      </c>
      <c r="AZ4327" s="0" t="n">
        <f aca="false">IF(CC4327="D",1,0)+IF(CL4327="D",1,0)+IF(CW4327="D",1,0)+IF(DD4327="D",1,0)+IF(DJ4327="D",1,0)+IF(DO4327="D",1,0)+IF(DW4327="D",1,0)</f>
        <v>0</v>
      </c>
      <c r="BA4327" s="0" t="n">
        <f aca="false">IF(DH4327&lt;&gt;"",1,0)+IF(DI4327&lt;&gt;"",1,0)+IF(DK4327&lt;&gt;"",1,0)+IF(DM4327&lt;&gt;"",1,0)+IF(DN4327&lt;&gt;"",1,0)+IF(DO4327&lt;&gt;"",1,0)+IF(DQ4327&lt;&gt;"",1,0)+IF(DR4327&lt;&gt;"",1,0)+IF(DT4327&lt;&gt;"",1,0)+IF(DU4327&lt;&gt;"",1,0)+IF(DV4327&lt;&gt;"",1,0)+IF(DW4327&lt;&gt;"",1,0)+IF(DX4327&lt;&gt;"",1,0)+IF(DZ4327&lt;&gt;"",1,0)+IF(EA4327&lt;&gt;"",1,0)+IF(EB4327&lt;&gt;"",1,0)+IF(EE4327&lt;&gt;"",1,0)</f>
        <v>0</v>
      </c>
      <c r="BB4327" s="0" t="n">
        <f aca="false">AY4327*AX4327</f>
        <v>0</v>
      </c>
    </row>
    <row r="4328" customFormat="false" ht="13.8" hidden="false" customHeight="false" outlineLevel="0" collapsed="false">
      <c r="A4328" s="0" t="s">
        <v>16989</v>
      </c>
      <c r="B4328" s="0" t="n">
        <v>78</v>
      </c>
      <c r="C4328" s="0" t="n">
        <v>430493</v>
      </c>
      <c r="D4328" s="0" t="s">
        <v>4207</v>
      </c>
      <c r="E4328" s="0" t="s">
        <v>5184</v>
      </c>
      <c r="F4328" s="0" t="str">
        <f aca="false">CONCATENATE(D4329," ",LEFT(I4329,4),"T=",AW4329,"D=",AX4329,"R=",AY4329,"M=",AZ4329,"L=",BA4329,"B=",BB4329)</f>
        <v>WILSON 2006T=1D=0R=0M=0L=0B=0</v>
      </c>
      <c r="G4328" s="0" t="s">
        <v>1567</v>
      </c>
      <c r="I4328" s="0" t="s">
        <v>16990</v>
      </c>
      <c r="J4328" s="0" t="s">
        <v>16991</v>
      </c>
      <c r="K4328" s="0" t="s">
        <v>143</v>
      </c>
      <c r="M4328" s="0" t="str">
        <f aca="false">RIGHT(N4328,LEN(N4328)-FIND(" ",N4328))</f>
        <v>PERKINSWOOD BLVD NE</v>
      </c>
      <c r="N4328" s="0" t="s">
        <v>13728</v>
      </c>
      <c r="P4328" s="0" t="s">
        <v>147</v>
      </c>
      <c r="Q4328" s="0" t="s">
        <v>148</v>
      </c>
      <c r="R4328" s="0" t="n">
        <v>44483</v>
      </c>
      <c r="AD4328" s="0" t="s">
        <v>149</v>
      </c>
      <c r="AE4328" s="0" t="s">
        <v>150</v>
      </c>
      <c r="AF4328" s="0" t="s">
        <v>151</v>
      </c>
      <c r="AH4328" s="0" t="n">
        <v>14</v>
      </c>
      <c r="AI4328" s="0" t="n">
        <v>11</v>
      </c>
      <c r="AN4328" s="0" t="s">
        <v>147</v>
      </c>
      <c r="AO4328" s="0" t="s">
        <v>176</v>
      </c>
      <c r="AP4328" s="0" t="s">
        <v>177</v>
      </c>
      <c r="AQ4328" s="0" t="n">
        <v>9</v>
      </c>
      <c r="AR4328" s="0" t="n">
        <v>64</v>
      </c>
      <c r="AS4328" s="0" t="n">
        <v>32</v>
      </c>
      <c r="AV4328" s="0" t="s">
        <v>154</v>
      </c>
      <c r="AW4328" s="0" t="n">
        <f aca="false">COUNTA($BC4328:$EG4328)</f>
        <v>2</v>
      </c>
      <c r="AX4328" s="0" t="n">
        <f aca="false">COUNTIF($BC4328:$EG4328,"D")</f>
        <v>0</v>
      </c>
      <c r="AY4328" s="0" t="n">
        <f aca="false">COUNTIF($BC4328:$EG4328,"R")</f>
        <v>0</v>
      </c>
      <c r="AZ4328" s="0" t="n">
        <f aca="false">IF(CC4328="D",1,0)+IF(CL4328="D",1,0)+IF(CW4328="D",1,0)+IF(DD4328="D",1,0)+IF(DJ4328="D",1,0)+IF(DO4328="D",1,0)+IF(DW4328="D",1,0)</f>
        <v>0</v>
      </c>
      <c r="BA4328" s="0" t="n">
        <f aca="false">IF(DH4328&lt;&gt;"",1,0)+IF(DI4328&lt;&gt;"",1,0)+IF(DK4328&lt;&gt;"",1,0)+IF(DM4328&lt;&gt;"",1,0)+IF(DN4328&lt;&gt;"",1,0)+IF(DO4328&lt;&gt;"",1,0)+IF(DQ4328&lt;&gt;"",1,0)+IF(DR4328&lt;&gt;"",1,0)+IF(DT4328&lt;&gt;"",1,0)+IF(DU4328&lt;&gt;"",1,0)+IF(DV4328&lt;&gt;"",1,0)+IF(DW4328&lt;&gt;"",1,0)+IF(DX4328&lt;&gt;"",1,0)+IF(DZ4328&lt;&gt;"",1,0)+IF(EA4328&lt;&gt;"",1,0)+IF(EB4328&lt;&gt;"",1,0)+IF(EE4328&lt;&gt;"",1,0)</f>
        <v>1</v>
      </c>
      <c r="BB4328" s="0" t="n">
        <f aca="false">AY4328*AX4328</f>
        <v>0</v>
      </c>
      <c r="DN4328" s="0" t="s">
        <v>155</v>
      </c>
      <c r="EF4328" s="0" t="s">
        <v>155</v>
      </c>
    </row>
    <row r="4329" customFormat="false" ht="13.8" hidden="false" customHeight="false" outlineLevel="0" collapsed="false">
      <c r="A4329" s="0" t="s">
        <v>16992</v>
      </c>
      <c r="B4329" s="0" t="n">
        <v>78</v>
      </c>
      <c r="C4329" s="0" t="n">
        <v>485918</v>
      </c>
      <c r="D4329" s="0" t="s">
        <v>1327</v>
      </c>
      <c r="E4329" s="0" t="s">
        <v>16993</v>
      </c>
      <c r="F4329" s="0" t="str">
        <f aca="false">CONCATENATE(D4330," ",LEFT(I4330,4),"T=",AW4330,"D=",AX4330,"R=",AY4330,"M=",AZ4330,"L=",BA4330,"B=",BB4330)</f>
        <v>HAZENSTAB 1992T=2D=0R=0M=0L=0B=0</v>
      </c>
      <c r="G4329" s="0" t="s">
        <v>2102</v>
      </c>
      <c r="I4329" s="0" t="s">
        <v>16994</v>
      </c>
      <c r="J4329" s="0" t="s">
        <v>16995</v>
      </c>
      <c r="K4329" s="0" t="s">
        <v>143</v>
      </c>
      <c r="M4329" s="0" t="str">
        <f aca="false">RIGHT(N4329,LEN(N4329)-FIND(" ",N4329))</f>
        <v>WOODLAND AVE NE</v>
      </c>
      <c r="N4329" s="0" t="s">
        <v>12635</v>
      </c>
      <c r="P4329" s="0" t="s">
        <v>147</v>
      </c>
      <c r="Q4329" s="0" t="s">
        <v>148</v>
      </c>
      <c r="R4329" s="0" t="n">
        <v>44483</v>
      </c>
      <c r="AD4329" s="0" t="s">
        <v>149</v>
      </c>
      <c r="AE4329" s="0" t="s">
        <v>150</v>
      </c>
      <c r="AF4329" s="0" t="s">
        <v>151</v>
      </c>
      <c r="AH4329" s="0" t="n">
        <v>14</v>
      </c>
      <c r="AI4329" s="0" t="n">
        <v>11</v>
      </c>
      <c r="AN4329" s="0" t="s">
        <v>147</v>
      </c>
      <c r="AO4329" s="0" t="s">
        <v>152</v>
      </c>
      <c r="AP4329" s="0" t="s">
        <v>153</v>
      </c>
      <c r="AQ4329" s="0" t="n">
        <v>9</v>
      </c>
      <c r="AR4329" s="0" t="n">
        <v>64</v>
      </c>
      <c r="AS4329" s="0" t="n">
        <v>32</v>
      </c>
      <c r="AV4329" s="0" t="s">
        <v>154</v>
      </c>
      <c r="AW4329" s="0" t="n">
        <f aca="false">COUNTA($BC4329:$EG4329)</f>
        <v>1</v>
      </c>
      <c r="AX4329" s="0" t="n">
        <f aca="false">COUNTIF($BC4329:$EG4329,"D")</f>
        <v>0</v>
      </c>
      <c r="AY4329" s="0" t="n">
        <f aca="false">COUNTIF($BC4329:$EG4329,"R")</f>
        <v>0</v>
      </c>
      <c r="AZ4329" s="0" t="n">
        <f aca="false">IF(CC4329="D",1,0)+IF(CL4329="D",1,0)+IF(CW4329="D",1,0)+IF(DD4329="D",1,0)+IF(DJ4329="D",1,0)+IF(DO4329="D",1,0)+IF(DW4329="D",1,0)</f>
        <v>0</v>
      </c>
      <c r="BA4329" s="0" t="n">
        <f aca="false">IF(DH4329&lt;&gt;"",1,0)+IF(DI4329&lt;&gt;"",1,0)+IF(DK4329&lt;&gt;"",1,0)+IF(DM4329&lt;&gt;"",1,0)+IF(DN4329&lt;&gt;"",1,0)+IF(DO4329&lt;&gt;"",1,0)+IF(DQ4329&lt;&gt;"",1,0)+IF(DR4329&lt;&gt;"",1,0)+IF(DT4329&lt;&gt;"",1,0)+IF(DU4329&lt;&gt;"",1,0)+IF(DV4329&lt;&gt;"",1,0)+IF(DW4329&lt;&gt;"",1,0)+IF(DX4329&lt;&gt;"",1,0)+IF(DZ4329&lt;&gt;"",1,0)+IF(EA4329&lt;&gt;"",1,0)+IF(EB4329&lt;&gt;"",1,0)+IF(EE4329&lt;&gt;"",1,0)</f>
        <v>0</v>
      </c>
      <c r="BB4329" s="0" t="n">
        <f aca="false">AY4329*AX4329</f>
        <v>0</v>
      </c>
      <c r="EF4329" s="0" t="s">
        <v>155</v>
      </c>
    </row>
    <row r="4330" customFormat="false" ht="13.8" hidden="false" customHeight="false" outlineLevel="0" collapsed="false">
      <c r="A4330" s="0" t="s">
        <v>16996</v>
      </c>
      <c r="B4330" s="0" t="n">
        <v>78</v>
      </c>
      <c r="C4330" s="0" t="n">
        <v>485926</v>
      </c>
      <c r="D4330" s="0" t="s">
        <v>16997</v>
      </c>
      <c r="E4330" s="0" t="s">
        <v>5184</v>
      </c>
      <c r="F4330" s="0" t="str">
        <f aca="false">CONCATENATE(D4331," ",LEFT(I4331,4),"T=",AW4331,"D=",AX4331,"R=",AY4331,"M=",AZ4331,"L=",BA4331,"B=",BB4331)</f>
        <v>TACKETT 1954T=15D=0R=3M=0L=2B=0</v>
      </c>
      <c r="G4330" s="0" t="s">
        <v>301</v>
      </c>
      <c r="I4330" s="0" t="s">
        <v>16998</v>
      </c>
      <c r="J4330" s="0" t="s">
        <v>16995</v>
      </c>
      <c r="K4330" s="0" t="s">
        <v>143</v>
      </c>
      <c r="M4330" s="0" t="str">
        <f aca="false">RIGHT(N4330,LEN(N4330)-FIND(" ",N4330))</f>
        <v>BEECHWOOD ST NE</v>
      </c>
      <c r="N4330" s="0" t="s">
        <v>16999</v>
      </c>
      <c r="P4330" s="0" t="s">
        <v>147</v>
      </c>
      <c r="Q4330" s="0" t="s">
        <v>148</v>
      </c>
      <c r="R4330" s="0" t="n">
        <v>44483</v>
      </c>
      <c r="AD4330" s="0" t="s">
        <v>149</v>
      </c>
      <c r="AE4330" s="0" t="s">
        <v>150</v>
      </c>
      <c r="AF4330" s="0" t="s">
        <v>151</v>
      </c>
      <c r="AH4330" s="0" t="n">
        <v>14</v>
      </c>
      <c r="AI4330" s="0" t="n">
        <v>11</v>
      </c>
      <c r="AN4330" s="0" t="s">
        <v>147</v>
      </c>
      <c r="AO4330" s="0" t="s">
        <v>189</v>
      </c>
      <c r="AP4330" s="0" t="s">
        <v>190</v>
      </c>
      <c r="AQ4330" s="0" t="n">
        <v>9</v>
      </c>
      <c r="AR4330" s="0" t="n">
        <v>64</v>
      </c>
      <c r="AS4330" s="0" t="n">
        <v>32</v>
      </c>
      <c r="AV4330" s="0" t="s">
        <v>154</v>
      </c>
      <c r="AW4330" s="0" t="n">
        <f aca="false">COUNTA($BC4330:$EG4330)</f>
        <v>2</v>
      </c>
      <c r="AX4330" s="0" t="n">
        <f aca="false">COUNTIF($BC4330:$EG4330,"D")</f>
        <v>0</v>
      </c>
      <c r="AY4330" s="0" t="n">
        <f aca="false">COUNTIF($BC4330:$EG4330,"R")</f>
        <v>0</v>
      </c>
      <c r="AZ4330" s="0" t="n">
        <f aca="false">IF(CC4330="D",1,0)+IF(CL4330="D",1,0)+IF(CW4330="D",1,0)+IF(DD4330="D",1,0)+IF(DJ4330="D",1,0)+IF(DO4330="D",1,0)+IF(DW4330="D",1,0)</f>
        <v>0</v>
      </c>
      <c r="BA4330" s="0" t="n">
        <f aca="false">IF(DH4330&lt;&gt;"",1,0)+IF(DI4330&lt;&gt;"",1,0)+IF(DK4330&lt;&gt;"",1,0)+IF(DM4330&lt;&gt;"",1,0)+IF(DN4330&lt;&gt;"",1,0)+IF(DO4330&lt;&gt;"",1,0)+IF(DQ4330&lt;&gt;"",1,0)+IF(DR4330&lt;&gt;"",1,0)+IF(DT4330&lt;&gt;"",1,0)+IF(DU4330&lt;&gt;"",1,0)+IF(DV4330&lt;&gt;"",1,0)+IF(DW4330&lt;&gt;"",1,0)+IF(DX4330&lt;&gt;"",1,0)+IF(DZ4330&lt;&gt;"",1,0)+IF(EA4330&lt;&gt;"",1,0)+IF(EB4330&lt;&gt;"",1,0)+IF(EE4330&lt;&gt;"",1,0)</f>
        <v>0</v>
      </c>
      <c r="BB4330" s="0" t="n">
        <f aca="false">AY4330*AX4330</f>
        <v>0</v>
      </c>
      <c r="CP4330" s="0" t="s">
        <v>155</v>
      </c>
      <c r="CY4330" s="0" t="s">
        <v>155</v>
      </c>
    </row>
    <row r="4331" customFormat="false" ht="13.8" hidden="false" customHeight="false" outlineLevel="0" collapsed="false">
      <c r="A4331" s="0" t="s">
        <v>17000</v>
      </c>
      <c r="B4331" s="0" t="n">
        <v>78</v>
      </c>
      <c r="C4331" s="0" t="n">
        <v>409663</v>
      </c>
      <c r="D4331" s="0" t="s">
        <v>17001</v>
      </c>
      <c r="E4331" s="0" t="s">
        <v>813</v>
      </c>
      <c r="F4331" s="0" t="str">
        <f aca="false">CONCATENATE(D4332," ",LEFT(I4332,4),"T=",AW4332,"D=",AX4332,"R=",AY4332,"M=",AZ4332,"L=",BA4332,"B=",BB4332)</f>
        <v>MONROE 1990T=4D=0R=0M=0L=1B=0</v>
      </c>
      <c r="G4331" s="0" t="s">
        <v>185</v>
      </c>
      <c r="I4331" s="0" t="s">
        <v>17002</v>
      </c>
      <c r="J4331" s="0" t="s">
        <v>173</v>
      </c>
      <c r="K4331" s="0" t="s">
        <v>143</v>
      </c>
      <c r="M4331" s="0" t="str">
        <f aca="false">RIGHT(N4331,LEN(N4331)-FIND(" ",N4331))</f>
        <v>OVERLOOK DR NE</v>
      </c>
      <c r="N4331" s="0" t="s">
        <v>17003</v>
      </c>
      <c r="P4331" s="0" t="s">
        <v>147</v>
      </c>
      <c r="Q4331" s="0" t="s">
        <v>148</v>
      </c>
      <c r="R4331" s="0" t="n">
        <v>44483</v>
      </c>
      <c r="AD4331" s="0" t="s">
        <v>149</v>
      </c>
      <c r="AE4331" s="0" t="s">
        <v>150</v>
      </c>
      <c r="AF4331" s="0" t="s">
        <v>151</v>
      </c>
      <c r="AH4331" s="0" t="n">
        <v>14</v>
      </c>
      <c r="AI4331" s="0" t="n">
        <v>11</v>
      </c>
      <c r="AN4331" s="0" t="s">
        <v>147</v>
      </c>
      <c r="AO4331" s="0" t="s">
        <v>176</v>
      </c>
      <c r="AP4331" s="0" t="s">
        <v>177</v>
      </c>
      <c r="AQ4331" s="0" t="n">
        <v>9</v>
      </c>
      <c r="AR4331" s="0" t="n">
        <v>64</v>
      </c>
      <c r="AS4331" s="0" t="n">
        <v>32</v>
      </c>
      <c r="AV4331" s="0" t="s">
        <v>154</v>
      </c>
      <c r="AW4331" s="0" t="n">
        <f aca="false">COUNTA($BC4331:$EG4331)</f>
        <v>15</v>
      </c>
      <c r="AX4331" s="0" t="n">
        <f aca="false">COUNTIF($BC4331:$EG4331,"D")</f>
        <v>0</v>
      </c>
      <c r="AY4331" s="0" t="n">
        <f aca="false">COUNTIF($BC4331:$EG4331,"R")</f>
        <v>3</v>
      </c>
      <c r="AZ4331" s="0" t="n">
        <f aca="false">IF(CC4331="D",1,0)+IF(CL4331="D",1,0)+IF(CW4331="D",1,0)+IF(DD4331="D",1,0)+IF(DJ4331="D",1,0)+IF(DO4331="D",1,0)+IF(DW4331="D",1,0)</f>
        <v>0</v>
      </c>
      <c r="BA4331" s="0" t="n">
        <f aca="false">IF(DH4331&lt;&gt;"",1,0)+IF(DI4331&lt;&gt;"",1,0)+IF(DK4331&lt;&gt;"",1,0)+IF(DM4331&lt;&gt;"",1,0)+IF(DN4331&lt;&gt;"",1,0)+IF(DO4331&lt;&gt;"",1,0)+IF(DQ4331&lt;&gt;"",1,0)+IF(DR4331&lt;&gt;"",1,0)+IF(DT4331&lt;&gt;"",1,0)+IF(DU4331&lt;&gt;"",1,0)+IF(DV4331&lt;&gt;"",1,0)+IF(DW4331&lt;&gt;"",1,0)+IF(DX4331&lt;&gt;"",1,0)+IF(DZ4331&lt;&gt;"",1,0)+IF(EA4331&lt;&gt;"",1,0)+IF(EB4331&lt;&gt;"",1,0)+IF(EE4331&lt;&gt;"",1,0)</f>
        <v>2</v>
      </c>
      <c r="BB4331" s="0" t="n">
        <f aca="false">AY4331*AX4331</f>
        <v>0</v>
      </c>
      <c r="BD4331" s="0" t="s">
        <v>155</v>
      </c>
      <c r="BJ4331" s="0" t="s">
        <v>155</v>
      </c>
      <c r="BL4331" s="0" t="s">
        <v>155</v>
      </c>
      <c r="BS4331" s="0" t="s">
        <v>155</v>
      </c>
      <c r="BY4331" s="0" t="s">
        <v>174</v>
      </c>
      <c r="CA4331" s="0" t="s">
        <v>155</v>
      </c>
      <c r="CG4331" s="0" t="s">
        <v>155</v>
      </c>
      <c r="CN4331" s="0" t="s">
        <v>155</v>
      </c>
      <c r="CO4331" s="0" t="s">
        <v>174</v>
      </c>
      <c r="CP4331" s="0" t="s">
        <v>155</v>
      </c>
      <c r="CZ4331" s="0" t="s">
        <v>174</v>
      </c>
      <c r="DC4331" s="0" t="s">
        <v>155</v>
      </c>
      <c r="DI4331" s="0" t="s">
        <v>155</v>
      </c>
      <c r="DN4331" s="0" t="s">
        <v>155</v>
      </c>
      <c r="EF4331" s="0" t="s">
        <v>155</v>
      </c>
    </row>
    <row r="4332" customFormat="false" ht="13.8" hidden="false" customHeight="false" outlineLevel="0" collapsed="false">
      <c r="A4332" s="0" t="s">
        <v>17004</v>
      </c>
      <c r="B4332" s="0" t="n">
        <v>78</v>
      </c>
      <c r="C4332" s="0" t="n">
        <v>445666</v>
      </c>
      <c r="D4332" s="0" t="s">
        <v>9667</v>
      </c>
      <c r="E4332" s="0" t="s">
        <v>9647</v>
      </c>
      <c r="F4332" s="0" t="str">
        <f aca="false">CONCATENATE(D4333," ",LEFT(I4333,4),"T=",AW4333,"D=",AX4333,"R=",AY4333,"M=",AZ4333,"L=",BA4333,"B=",BB4333)</f>
        <v>LUBICH 1988T=13D=3R=0M=1L=2B=0</v>
      </c>
      <c r="G4332" s="0" t="s">
        <v>17005</v>
      </c>
      <c r="I4332" s="0" t="s">
        <v>17006</v>
      </c>
      <c r="J4332" s="0" t="s">
        <v>17007</v>
      </c>
      <c r="K4332" s="0" t="s">
        <v>143</v>
      </c>
      <c r="M4332" s="0" t="str">
        <f aca="false">RIGHT(N4332,LEN(N4332)-FIND(" ",N4332))</f>
        <v>NORTHWOODS CT NE</v>
      </c>
      <c r="N4332" s="0" t="s">
        <v>3097</v>
      </c>
      <c r="O4332" s="0" t="s">
        <v>1199</v>
      </c>
      <c r="P4332" s="0" t="s">
        <v>147</v>
      </c>
      <c r="Q4332" s="0" t="s">
        <v>148</v>
      </c>
      <c r="R4332" s="0" t="n">
        <v>44483</v>
      </c>
      <c r="AD4332" s="0" t="s">
        <v>149</v>
      </c>
      <c r="AE4332" s="0" t="s">
        <v>150</v>
      </c>
      <c r="AH4332" s="0" t="n">
        <v>14</v>
      </c>
      <c r="AI4332" s="0" t="n">
        <v>11</v>
      </c>
      <c r="AJ4332" s="0" t="s">
        <v>164</v>
      </c>
      <c r="AM4332" s="0" t="s">
        <v>165</v>
      </c>
      <c r="AN4332" s="0" t="s">
        <v>147</v>
      </c>
      <c r="AO4332" s="0" t="s">
        <v>176</v>
      </c>
      <c r="AP4332" s="0" t="s">
        <v>177</v>
      </c>
      <c r="AQ4332" s="0" t="n">
        <v>9</v>
      </c>
      <c r="AR4332" s="0" t="n">
        <v>64</v>
      </c>
      <c r="AS4332" s="0" t="n">
        <v>32</v>
      </c>
      <c r="AV4332" s="0" t="s">
        <v>154</v>
      </c>
      <c r="AW4332" s="0" t="n">
        <f aca="false">COUNTA($BC4332:$EG4332)</f>
        <v>4</v>
      </c>
      <c r="AX4332" s="0" t="n">
        <f aca="false">COUNTIF($BC4332:$EG4332,"D")</f>
        <v>0</v>
      </c>
      <c r="AY4332" s="0" t="n">
        <f aca="false">COUNTIF($BC4332:$EG4332,"R")</f>
        <v>0</v>
      </c>
      <c r="AZ4332" s="0" t="n">
        <f aca="false">IF(CC4332="D",1,0)+IF(CL4332="D",1,0)+IF(CW4332="D",1,0)+IF(DD4332="D",1,0)+IF(DJ4332="D",1,0)+IF(DO4332="D",1,0)+IF(DW4332="D",1,0)</f>
        <v>0</v>
      </c>
      <c r="BA4332" s="0" t="n">
        <f aca="false">IF(DH4332&lt;&gt;"",1,0)+IF(DI4332&lt;&gt;"",1,0)+IF(DK4332&lt;&gt;"",1,0)+IF(DM4332&lt;&gt;"",1,0)+IF(DN4332&lt;&gt;"",1,0)+IF(DO4332&lt;&gt;"",1,0)+IF(DQ4332&lt;&gt;"",1,0)+IF(DR4332&lt;&gt;"",1,0)+IF(DT4332&lt;&gt;"",1,0)+IF(DU4332&lt;&gt;"",1,0)+IF(DV4332&lt;&gt;"",1,0)+IF(DW4332&lt;&gt;"",1,0)+IF(DX4332&lt;&gt;"",1,0)+IF(DZ4332&lt;&gt;"",1,0)+IF(EA4332&lt;&gt;"",1,0)+IF(EB4332&lt;&gt;"",1,0)+IF(EE4332&lt;&gt;"",1,0)</f>
        <v>1</v>
      </c>
      <c r="BB4332" s="0" t="n">
        <f aca="false">AY4332*AX4332</f>
        <v>0</v>
      </c>
      <c r="CP4332" s="0" t="s">
        <v>155</v>
      </c>
      <c r="DC4332" s="0" t="s">
        <v>155</v>
      </c>
      <c r="DN4332" s="0" t="s">
        <v>155</v>
      </c>
      <c r="EF4332" s="0" t="s">
        <v>155</v>
      </c>
    </row>
    <row r="4333" customFormat="false" ht="13.8" hidden="false" customHeight="false" outlineLevel="0" collapsed="false">
      <c r="A4333" s="0" t="s">
        <v>17008</v>
      </c>
      <c r="B4333" s="0" t="n">
        <v>78</v>
      </c>
      <c r="C4333" s="0" t="n">
        <v>344458</v>
      </c>
      <c r="D4333" s="0" t="s">
        <v>17009</v>
      </c>
      <c r="E4333" s="0" t="s">
        <v>358</v>
      </c>
      <c r="F4333" s="0" t="str">
        <f aca="false">CONCATENATE(D4334," ",LEFT(I4334,4),"T=",AW4334,"D=",AX4334,"R=",AY4334,"M=",AZ4334,"L=",BA4334,"B=",BB4334)</f>
        <v>PIPIC 1977T=2D=0R=0M=0L=1B=0</v>
      </c>
      <c r="G4333" s="0" t="s">
        <v>250</v>
      </c>
      <c r="I4333" s="0" t="s">
        <v>17010</v>
      </c>
      <c r="J4333" s="0" t="s">
        <v>17011</v>
      </c>
      <c r="K4333" s="0" t="s">
        <v>143</v>
      </c>
      <c r="M4333" s="0" t="str">
        <f aca="false">RIGHT(N4333,LEN(N4333)-FIND(" ",N4333))</f>
        <v>NORTHWOODS CT NE</v>
      </c>
      <c r="N4333" s="0" t="s">
        <v>6542</v>
      </c>
      <c r="O4333" s="0" t="s">
        <v>4050</v>
      </c>
      <c r="P4333" s="0" t="s">
        <v>147</v>
      </c>
      <c r="Q4333" s="0" t="s">
        <v>148</v>
      </c>
      <c r="R4333" s="0" t="n">
        <v>44483</v>
      </c>
      <c r="AD4333" s="0" t="s">
        <v>149</v>
      </c>
      <c r="AE4333" s="0" t="s">
        <v>150</v>
      </c>
      <c r="AH4333" s="0" t="n">
        <v>14</v>
      </c>
      <c r="AI4333" s="0" t="n">
        <v>11</v>
      </c>
      <c r="AJ4333" s="0" t="s">
        <v>164</v>
      </c>
      <c r="AM4333" s="0" t="s">
        <v>165</v>
      </c>
      <c r="AN4333" s="0" t="s">
        <v>147</v>
      </c>
      <c r="AO4333" s="0" t="s">
        <v>176</v>
      </c>
      <c r="AP4333" s="0" t="s">
        <v>177</v>
      </c>
      <c r="AQ4333" s="0" t="n">
        <v>9</v>
      </c>
      <c r="AR4333" s="0" t="n">
        <v>64</v>
      </c>
      <c r="AS4333" s="0" t="n">
        <v>32</v>
      </c>
      <c r="AV4333" s="0" t="s">
        <v>154</v>
      </c>
      <c r="AW4333" s="0" t="n">
        <f aca="false">COUNTA($BC4333:$EG4333)</f>
        <v>13</v>
      </c>
      <c r="AX4333" s="0" t="n">
        <f aca="false">COUNTIF($BC4333:$EG4333,"D")</f>
        <v>3</v>
      </c>
      <c r="AY4333" s="0" t="n">
        <f aca="false">COUNTIF($BC4333:$EG4333,"R")</f>
        <v>0</v>
      </c>
      <c r="AZ4333" s="0" t="n">
        <f aca="false">IF(CC4333="D",1,0)+IF(CL4333="D",1,0)+IF(CW4333="D",1,0)+IF(DD4333="D",1,0)+IF(DJ4333="D",1,0)+IF(DO4333="D",1,0)+IF(DW4333="D",1,0)</f>
        <v>1</v>
      </c>
      <c r="BA4333" s="0" t="n">
        <f aca="false">IF(DH4333&lt;&gt;"",1,0)+IF(DI4333&lt;&gt;"",1,0)+IF(DK4333&lt;&gt;"",1,0)+IF(DM4333&lt;&gt;"",1,0)+IF(DN4333&lt;&gt;"",1,0)+IF(DO4333&lt;&gt;"",1,0)+IF(DQ4333&lt;&gt;"",1,0)+IF(DR4333&lt;&gt;"",1,0)+IF(DT4333&lt;&gt;"",1,0)+IF(DU4333&lt;&gt;"",1,0)+IF(DV4333&lt;&gt;"",1,0)+IF(DW4333&lt;&gt;"",1,0)+IF(DX4333&lt;&gt;"",1,0)+IF(DZ4333&lt;&gt;"",1,0)+IF(EA4333&lt;&gt;"",1,0)+IF(EB4333&lt;&gt;"",1,0)+IF(EE4333&lt;&gt;"",1,0)</f>
        <v>2</v>
      </c>
      <c r="BB4333" s="0" t="n">
        <f aca="false">AY4333*AX4333</f>
        <v>0</v>
      </c>
      <c r="BS4333" s="0" t="s">
        <v>155</v>
      </c>
      <c r="BT4333" s="0" t="s">
        <v>155</v>
      </c>
      <c r="BY4333" s="0" t="s">
        <v>144</v>
      </c>
      <c r="CA4333" s="0" t="s">
        <v>155</v>
      </c>
      <c r="CN4333" s="0" t="s">
        <v>155</v>
      </c>
      <c r="CP4333" s="0" t="s">
        <v>155</v>
      </c>
      <c r="CW4333" s="0" t="s">
        <v>144</v>
      </c>
      <c r="CY4333" s="0" t="s">
        <v>155</v>
      </c>
      <c r="CZ4333" s="0" t="s">
        <v>144</v>
      </c>
      <c r="DC4333" s="0" t="s">
        <v>155</v>
      </c>
      <c r="DI4333" s="0" t="s">
        <v>155</v>
      </c>
      <c r="DN4333" s="0" t="s">
        <v>155</v>
      </c>
      <c r="EF4333" s="0" t="s">
        <v>155</v>
      </c>
    </row>
    <row r="4334" customFormat="false" ht="13.8" hidden="false" customHeight="false" outlineLevel="0" collapsed="false">
      <c r="A4334" s="0" t="s">
        <v>17012</v>
      </c>
      <c r="B4334" s="0" t="n">
        <v>78</v>
      </c>
      <c r="C4334" s="0" t="n">
        <v>429440</v>
      </c>
      <c r="D4334" s="0" t="s">
        <v>17013</v>
      </c>
      <c r="E4334" s="0" t="s">
        <v>2552</v>
      </c>
      <c r="F4334" s="0" t="str">
        <f aca="false">CONCATENATE(D4335," ",LEFT(I4335,4),"T=",AW4335,"D=",AX4335,"R=",AY4335,"M=",AZ4335,"L=",BA4335,"B=",BB4335)</f>
        <v>IVY 1956T=3D=0R=0M=0L=2B=0</v>
      </c>
      <c r="G4334" s="0" t="s">
        <v>257</v>
      </c>
      <c r="I4334" s="0" t="s">
        <v>17014</v>
      </c>
      <c r="J4334" s="0" t="s">
        <v>17011</v>
      </c>
      <c r="K4334" s="0" t="s">
        <v>143</v>
      </c>
      <c r="M4334" s="0" t="str">
        <f aca="false">RIGHT(N4334,LEN(N4334)-FIND(" ",N4334))</f>
        <v>CRANBERRY LN NE</v>
      </c>
      <c r="N4334" s="0" t="s">
        <v>2304</v>
      </c>
      <c r="O4334" s="0" t="s">
        <v>17015</v>
      </c>
      <c r="P4334" s="0" t="s">
        <v>147</v>
      </c>
      <c r="Q4334" s="0" t="s">
        <v>148</v>
      </c>
      <c r="R4334" s="0" t="n">
        <v>44483</v>
      </c>
      <c r="AD4334" s="0" t="s">
        <v>149</v>
      </c>
      <c r="AE4334" s="0" t="s">
        <v>150</v>
      </c>
      <c r="AH4334" s="0" t="n">
        <v>14</v>
      </c>
      <c r="AI4334" s="0" t="n">
        <v>11</v>
      </c>
      <c r="AJ4334" s="0" t="s">
        <v>164</v>
      </c>
      <c r="AM4334" s="0" t="s">
        <v>165</v>
      </c>
      <c r="AN4334" s="0" t="s">
        <v>147</v>
      </c>
      <c r="AO4334" s="0" t="s">
        <v>166</v>
      </c>
      <c r="AP4334" s="0" t="s">
        <v>167</v>
      </c>
      <c r="AQ4334" s="0" t="n">
        <v>9</v>
      </c>
      <c r="AR4334" s="0" t="n">
        <v>64</v>
      </c>
      <c r="AS4334" s="0" t="n">
        <v>32</v>
      </c>
      <c r="AV4334" s="0" t="s">
        <v>154</v>
      </c>
      <c r="AW4334" s="0" t="n">
        <f aca="false">COUNTA($BC4334:$EG4334)</f>
        <v>2</v>
      </c>
      <c r="AX4334" s="0" t="n">
        <f aca="false">COUNTIF($BC4334:$EG4334,"D")</f>
        <v>0</v>
      </c>
      <c r="AY4334" s="0" t="n">
        <f aca="false">COUNTIF($BC4334:$EG4334,"R")</f>
        <v>0</v>
      </c>
      <c r="AZ4334" s="0" t="n">
        <f aca="false">IF(CC4334="D",1,0)+IF(CL4334="D",1,0)+IF(CW4334="D",1,0)+IF(DD4334="D",1,0)+IF(DJ4334="D",1,0)+IF(DO4334="D",1,0)+IF(DW4334="D",1,0)</f>
        <v>0</v>
      </c>
      <c r="BA4334" s="0" t="n">
        <f aca="false">IF(DH4334&lt;&gt;"",1,0)+IF(DI4334&lt;&gt;"",1,0)+IF(DK4334&lt;&gt;"",1,0)+IF(DM4334&lt;&gt;"",1,0)+IF(DN4334&lt;&gt;"",1,0)+IF(DO4334&lt;&gt;"",1,0)+IF(DQ4334&lt;&gt;"",1,0)+IF(DR4334&lt;&gt;"",1,0)+IF(DT4334&lt;&gt;"",1,0)+IF(DU4334&lt;&gt;"",1,0)+IF(DV4334&lt;&gt;"",1,0)+IF(DW4334&lt;&gt;"",1,0)+IF(DX4334&lt;&gt;"",1,0)+IF(DZ4334&lt;&gt;"",1,0)+IF(EA4334&lt;&gt;"",1,0)+IF(EB4334&lt;&gt;"",1,0)+IF(EE4334&lt;&gt;"",1,0)</f>
        <v>1</v>
      </c>
      <c r="BB4334" s="0" t="n">
        <f aca="false">AY4334*AX4334</f>
        <v>0</v>
      </c>
      <c r="DN4334" s="0" t="s">
        <v>155</v>
      </c>
      <c r="EF4334" s="0" t="s">
        <v>155</v>
      </c>
    </row>
    <row r="4335" customFormat="false" ht="13.8" hidden="false" customHeight="false" outlineLevel="0" collapsed="false">
      <c r="A4335" s="0" t="s">
        <v>17016</v>
      </c>
      <c r="B4335" s="0" t="n">
        <v>78</v>
      </c>
      <c r="C4335" s="0" t="n">
        <v>445325</v>
      </c>
      <c r="D4335" s="0" t="s">
        <v>6986</v>
      </c>
      <c r="E4335" s="0" t="s">
        <v>1931</v>
      </c>
      <c r="F4335" s="0" t="str">
        <f aca="false">CONCATENATE(D4336," ",LEFT(I4336,4),"T=",AW4336,"D=",AX4336,"R=",AY4336,"M=",AZ4336,"L=",BA4336,"B=",BB4336)</f>
        <v>GINNICKS 2002T=1D=0R=0M=0L=1B=0</v>
      </c>
      <c r="G4335" s="0" t="s">
        <v>17017</v>
      </c>
      <c r="I4335" s="0" t="s">
        <v>16518</v>
      </c>
      <c r="J4335" s="0" t="s">
        <v>17018</v>
      </c>
      <c r="K4335" s="0" t="s">
        <v>143</v>
      </c>
      <c r="M4335" s="0" t="str">
        <f aca="false">RIGHT(N4335,LEN(N4335)-FIND(" ",N4335))</f>
        <v>BONNIE BRAE AVE NE</v>
      </c>
      <c r="N4335" s="0" t="s">
        <v>17019</v>
      </c>
      <c r="P4335" s="0" t="s">
        <v>147</v>
      </c>
      <c r="Q4335" s="0" t="s">
        <v>148</v>
      </c>
      <c r="R4335" s="0" t="n">
        <v>44483</v>
      </c>
      <c r="AD4335" s="0" t="s">
        <v>149</v>
      </c>
      <c r="AE4335" s="0" t="s">
        <v>150</v>
      </c>
      <c r="AF4335" s="0" t="s">
        <v>151</v>
      </c>
      <c r="AH4335" s="0" t="n">
        <v>14</v>
      </c>
      <c r="AI4335" s="0" t="n">
        <v>11</v>
      </c>
      <c r="AN4335" s="0" t="s">
        <v>147</v>
      </c>
      <c r="AO4335" s="0" t="s">
        <v>152</v>
      </c>
      <c r="AP4335" s="0" t="s">
        <v>153</v>
      </c>
      <c r="AQ4335" s="0" t="n">
        <v>9</v>
      </c>
      <c r="AR4335" s="0" t="n">
        <v>64</v>
      </c>
      <c r="AS4335" s="0" t="n">
        <v>32</v>
      </c>
      <c r="AV4335" s="0" t="s">
        <v>154</v>
      </c>
      <c r="AW4335" s="0" t="n">
        <f aca="false">COUNTA($BC4335:$EG4335)</f>
        <v>3</v>
      </c>
      <c r="AX4335" s="0" t="n">
        <f aca="false">COUNTIF($BC4335:$EG4335,"D")</f>
        <v>0</v>
      </c>
      <c r="AY4335" s="0" t="n">
        <f aca="false">COUNTIF($BC4335:$EG4335,"R")</f>
        <v>0</v>
      </c>
      <c r="AZ4335" s="0" t="n">
        <f aca="false">IF(CC4335="D",1,0)+IF(CL4335="D",1,0)+IF(CW4335="D",1,0)+IF(DD4335="D",1,0)+IF(DJ4335="D",1,0)+IF(DO4335="D",1,0)+IF(DW4335="D",1,0)</f>
        <v>0</v>
      </c>
      <c r="BA4335" s="0" t="n">
        <f aca="false">IF(DH4335&lt;&gt;"",1,0)+IF(DI4335&lt;&gt;"",1,0)+IF(DK4335&lt;&gt;"",1,0)+IF(DM4335&lt;&gt;"",1,0)+IF(DN4335&lt;&gt;"",1,0)+IF(DO4335&lt;&gt;"",1,0)+IF(DQ4335&lt;&gt;"",1,0)+IF(DR4335&lt;&gt;"",1,0)+IF(DT4335&lt;&gt;"",1,0)+IF(DU4335&lt;&gt;"",1,0)+IF(DV4335&lt;&gt;"",1,0)+IF(DW4335&lt;&gt;"",1,0)+IF(DX4335&lt;&gt;"",1,0)+IF(DZ4335&lt;&gt;"",1,0)+IF(EA4335&lt;&gt;"",1,0)+IF(EB4335&lt;&gt;"",1,0)+IF(EE4335&lt;&gt;"",1,0)</f>
        <v>2</v>
      </c>
      <c r="BB4335" s="0" t="n">
        <f aca="false">AY4335*AX4335</f>
        <v>0</v>
      </c>
      <c r="DN4335" s="0" t="s">
        <v>155</v>
      </c>
      <c r="DU4335" s="0" t="s">
        <v>155</v>
      </c>
      <c r="EF4335" s="0" t="s">
        <v>155</v>
      </c>
    </row>
    <row r="4336" customFormat="false" ht="13.8" hidden="false" customHeight="false" outlineLevel="0" collapsed="false">
      <c r="A4336" s="0" t="s">
        <v>17020</v>
      </c>
      <c r="B4336" s="0" t="n">
        <v>78</v>
      </c>
      <c r="C4336" s="0" t="n">
        <v>486015</v>
      </c>
      <c r="D4336" s="0" t="s">
        <v>17021</v>
      </c>
      <c r="E4336" s="0" t="s">
        <v>17022</v>
      </c>
      <c r="F4336" s="0" t="str">
        <f aca="false">CONCATENATE(D4337," ",LEFT(I4337,4),"T=",AW4337,"D=",AX4337,"R=",AY4337,"M=",AZ4337,"L=",BA4337,"B=",BB4337)</f>
        <v>BLESCH 1983T=1D=0R=0M=0L=0B=0</v>
      </c>
      <c r="G4336" s="0" t="s">
        <v>174</v>
      </c>
      <c r="I4336" s="0" t="s">
        <v>17023</v>
      </c>
      <c r="J4336" s="0" t="s">
        <v>6961</v>
      </c>
      <c r="K4336" s="0" t="s">
        <v>143</v>
      </c>
      <c r="M4336" s="0" t="str">
        <f aca="false">RIGHT(N4336,LEN(N4336)-FIND(" ",N4336))</f>
        <v>MONTCLAIR ST NE</v>
      </c>
      <c r="N4336" s="0" t="s">
        <v>17024</v>
      </c>
      <c r="P4336" s="0" t="s">
        <v>147</v>
      </c>
      <c r="Q4336" s="0" t="s">
        <v>148</v>
      </c>
      <c r="R4336" s="0" t="n">
        <v>44483</v>
      </c>
      <c r="AD4336" s="0" t="s">
        <v>149</v>
      </c>
      <c r="AE4336" s="0" t="s">
        <v>150</v>
      </c>
      <c r="AF4336" s="0" t="s">
        <v>151</v>
      </c>
      <c r="AH4336" s="0" t="n">
        <v>14</v>
      </c>
      <c r="AI4336" s="0" t="n">
        <v>11</v>
      </c>
      <c r="AN4336" s="0" t="s">
        <v>147</v>
      </c>
      <c r="AO4336" s="0" t="s">
        <v>152</v>
      </c>
      <c r="AP4336" s="0" t="s">
        <v>153</v>
      </c>
      <c r="AQ4336" s="0" t="n">
        <v>9</v>
      </c>
      <c r="AR4336" s="0" t="n">
        <v>64</v>
      </c>
      <c r="AS4336" s="0" t="n">
        <v>32</v>
      </c>
      <c r="AV4336" s="0" t="s">
        <v>154</v>
      </c>
      <c r="AW4336" s="0" t="n">
        <f aca="false">COUNTA($BC4336:$EG4336)</f>
        <v>1</v>
      </c>
      <c r="AX4336" s="0" t="n">
        <f aca="false">COUNTIF($BC4336:$EG4336,"D")</f>
        <v>0</v>
      </c>
      <c r="AY4336" s="0" t="n">
        <f aca="false">COUNTIF($BC4336:$EG4336,"R")</f>
        <v>0</v>
      </c>
      <c r="AZ4336" s="0" t="n">
        <f aca="false">IF(CC4336="D",1,0)+IF(CL4336="D",1,0)+IF(CW4336="D",1,0)+IF(DD4336="D",1,0)+IF(DJ4336="D",1,0)+IF(DO4336="D",1,0)+IF(DW4336="D",1,0)</f>
        <v>0</v>
      </c>
      <c r="BA4336" s="0" t="n">
        <f aca="false">IF(DH4336&lt;&gt;"",1,0)+IF(DI4336&lt;&gt;"",1,0)+IF(DK4336&lt;&gt;"",1,0)+IF(DM4336&lt;&gt;"",1,0)+IF(DN4336&lt;&gt;"",1,0)+IF(DO4336&lt;&gt;"",1,0)+IF(DQ4336&lt;&gt;"",1,0)+IF(DR4336&lt;&gt;"",1,0)+IF(DT4336&lt;&gt;"",1,0)+IF(DU4336&lt;&gt;"",1,0)+IF(DV4336&lt;&gt;"",1,0)+IF(DW4336&lt;&gt;"",1,0)+IF(DX4336&lt;&gt;"",1,0)+IF(DZ4336&lt;&gt;"",1,0)+IF(EA4336&lt;&gt;"",1,0)+IF(EB4336&lt;&gt;"",1,0)+IF(EE4336&lt;&gt;"",1,0)</f>
        <v>1</v>
      </c>
      <c r="BB4336" s="0" t="n">
        <f aca="false">AY4336*AX4336</f>
        <v>0</v>
      </c>
      <c r="DN4336" s="0" t="s">
        <v>155</v>
      </c>
    </row>
    <row r="4337" customFormat="false" ht="13.8" hidden="false" customHeight="false" outlineLevel="0" collapsed="false">
      <c r="A4337" s="0" t="s">
        <v>17025</v>
      </c>
      <c r="B4337" s="0" t="n">
        <v>78</v>
      </c>
      <c r="C4337" s="0" t="n">
        <v>486323</v>
      </c>
      <c r="D4337" s="0" t="s">
        <v>16179</v>
      </c>
      <c r="E4337" s="0" t="s">
        <v>5007</v>
      </c>
      <c r="F4337" s="0" t="str">
        <f aca="false">CONCATENATE(D4338," ",LEFT(I4338,4),"T=",AW4338,"D=",AX4338,"R=",AY4338,"M=",AZ4338,"L=",BA4338,"B=",BB4338)</f>
        <v>LYNCH 1995T=8D=0R=0M=0L=4B=0</v>
      </c>
      <c r="G4337" s="0" t="s">
        <v>2809</v>
      </c>
      <c r="I4337" s="0" t="s">
        <v>17026</v>
      </c>
      <c r="J4337" s="0" t="s">
        <v>6961</v>
      </c>
      <c r="K4337" s="0" t="s">
        <v>143</v>
      </c>
      <c r="M4337" s="0" t="str">
        <f aca="false">RIGHT(N4337,LEN(N4337)-FIND(" ",N4337))</f>
        <v>GENESEE AVE NE</v>
      </c>
      <c r="N4337" s="0" t="s">
        <v>16182</v>
      </c>
      <c r="P4337" s="0" t="s">
        <v>147</v>
      </c>
      <c r="Q4337" s="0" t="s">
        <v>148</v>
      </c>
      <c r="R4337" s="0" t="n">
        <v>44483</v>
      </c>
      <c r="AD4337" s="0" t="s">
        <v>149</v>
      </c>
      <c r="AE4337" s="0" t="s">
        <v>150</v>
      </c>
      <c r="AF4337" s="0" t="s">
        <v>151</v>
      </c>
      <c r="AH4337" s="0" t="n">
        <v>14</v>
      </c>
      <c r="AI4337" s="0" t="n">
        <v>11</v>
      </c>
      <c r="AN4337" s="0" t="s">
        <v>147</v>
      </c>
      <c r="AO4337" s="0" t="s">
        <v>189</v>
      </c>
      <c r="AP4337" s="0" t="s">
        <v>190</v>
      </c>
      <c r="AQ4337" s="0" t="n">
        <v>9</v>
      </c>
      <c r="AR4337" s="0" t="n">
        <v>64</v>
      </c>
      <c r="AS4337" s="0" t="n">
        <v>32</v>
      </c>
      <c r="AV4337" s="0" t="s">
        <v>154</v>
      </c>
      <c r="AW4337" s="0" t="n">
        <f aca="false">COUNTA($BC4337:$EG4337)</f>
        <v>1</v>
      </c>
      <c r="AX4337" s="0" t="n">
        <f aca="false">COUNTIF($BC4337:$EG4337,"D")</f>
        <v>0</v>
      </c>
      <c r="AY4337" s="0" t="n">
        <f aca="false">COUNTIF($BC4337:$EG4337,"R")</f>
        <v>0</v>
      </c>
      <c r="AZ4337" s="0" t="n">
        <f aca="false">IF(CC4337="D",1,0)+IF(CL4337="D",1,0)+IF(CW4337="D",1,0)+IF(DD4337="D",1,0)+IF(DJ4337="D",1,0)+IF(DO4337="D",1,0)+IF(DW4337="D",1,0)</f>
        <v>0</v>
      </c>
      <c r="BA4337" s="0" t="n">
        <f aca="false">IF(DH4337&lt;&gt;"",1,0)+IF(DI4337&lt;&gt;"",1,0)+IF(DK4337&lt;&gt;"",1,0)+IF(DM4337&lt;&gt;"",1,0)+IF(DN4337&lt;&gt;"",1,0)+IF(DO4337&lt;&gt;"",1,0)+IF(DQ4337&lt;&gt;"",1,0)+IF(DR4337&lt;&gt;"",1,0)+IF(DT4337&lt;&gt;"",1,0)+IF(DU4337&lt;&gt;"",1,0)+IF(DV4337&lt;&gt;"",1,0)+IF(DW4337&lt;&gt;"",1,0)+IF(DX4337&lt;&gt;"",1,0)+IF(DZ4337&lt;&gt;"",1,0)+IF(EA4337&lt;&gt;"",1,0)+IF(EB4337&lt;&gt;"",1,0)+IF(EE4337&lt;&gt;"",1,0)</f>
        <v>0</v>
      </c>
      <c r="BB4337" s="0" t="n">
        <f aca="false">AY4337*AX4337</f>
        <v>0</v>
      </c>
      <c r="EF4337" s="0" t="s">
        <v>155</v>
      </c>
    </row>
    <row r="4338" customFormat="false" ht="13.8" hidden="false" customHeight="false" outlineLevel="0" collapsed="false">
      <c r="A4338" s="0" t="s">
        <v>17027</v>
      </c>
      <c r="B4338" s="0" t="n">
        <v>78</v>
      </c>
      <c r="C4338" s="0" t="n">
        <v>402477</v>
      </c>
      <c r="D4338" s="0" t="s">
        <v>12608</v>
      </c>
      <c r="E4338" s="0" t="s">
        <v>3155</v>
      </c>
      <c r="F4338" s="0" t="str">
        <f aca="false">CONCATENATE(D4339," ",LEFT(I4339,4),"T=",AW4339,"D=",AX4339,"R=",AY4339,"M=",AZ4339,"L=",BA4339,"B=",BB4339)</f>
        <v>AMICK 1955T=4D=0R=0M=0L=1B=0</v>
      </c>
      <c r="G4338" s="0" t="s">
        <v>250</v>
      </c>
      <c r="I4338" s="0" t="s">
        <v>17028</v>
      </c>
      <c r="J4338" s="0" t="s">
        <v>6961</v>
      </c>
      <c r="K4338" s="0" t="s">
        <v>143</v>
      </c>
      <c r="M4338" s="0" t="str">
        <f aca="false">RIGHT(N4338,LEN(N4338)-FIND(" ",N4338))</f>
        <v>ROBERTS LN NE</v>
      </c>
      <c r="N4338" s="0" t="s">
        <v>17029</v>
      </c>
      <c r="P4338" s="0" t="s">
        <v>147</v>
      </c>
      <c r="Q4338" s="0" t="s">
        <v>148</v>
      </c>
      <c r="R4338" s="0" t="n">
        <v>44483</v>
      </c>
      <c r="AD4338" s="0" t="s">
        <v>149</v>
      </c>
      <c r="AE4338" s="0" t="s">
        <v>150</v>
      </c>
      <c r="AH4338" s="0" t="n">
        <v>14</v>
      </c>
      <c r="AI4338" s="0" t="n">
        <v>11</v>
      </c>
      <c r="AJ4338" s="0" t="s">
        <v>164</v>
      </c>
      <c r="AM4338" s="0" t="s">
        <v>165</v>
      </c>
      <c r="AN4338" s="0" t="s">
        <v>147</v>
      </c>
      <c r="AO4338" s="0" t="s">
        <v>166</v>
      </c>
      <c r="AP4338" s="0" t="s">
        <v>167</v>
      </c>
      <c r="AQ4338" s="0" t="n">
        <v>9</v>
      </c>
      <c r="AR4338" s="0" t="n">
        <v>64</v>
      </c>
      <c r="AS4338" s="0" t="n">
        <v>32</v>
      </c>
      <c r="AV4338" s="0" t="s">
        <v>154</v>
      </c>
      <c r="AW4338" s="0" t="n">
        <f aca="false">COUNTA($BC4338:$EG4338)</f>
        <v>8</v>
      </c>
      <c r="AX4338" s="0" t="n">
        <f aca="false">COUNTIF($BC4338:$EG4338,"D")</f>
        <v>0</v>
      </c>
      <c r="AY4338" s="0" t="n">
        <f aca="false">COUNTIF($BC4338:$EG4338,"R")</f>
        <v>0</v>
      </c>
      <c r="AZ4338" s="0" t="n">
        <f aca="false">IF(CC4338="D",1,0)+IF(CL4338="D",1,0)+IF(CW4338="D",1,0)+IF(DD4338="D",1,0)+IF(DJ4338="D",1,0)+IF(DO4338="D",1,0)+IF(DW4338="D",1,0)</f>
        <v>0</v>
      </c>
      <c r="BA4338" s="0" t="n">
        <f aca="false">IF(DH4338&lt;&gt;"",1,0)+IF(DI4338&lt;&gt;"",1,0)+IF(DK4338&lt;&gt;"",1,0)+IF(DM4338&lt;&gt;"",1,0)+IF(DN4338&lt;&gt;"",1,0)+IF(DO4338&lt;&gt;"",1,0)+IF(DQ4338&lt;&gt;"",1,0)+IF(DR4338&lt;&gt;"",1,0)+IF(DT4338&lt;&gt;"",1,0)+IF(DU4338&lt;&gt;"",1,0)+IF(DV4338&lt;&gt;"",1,0)+IF(DW4338&lt;&gt;"",1,0)+IF(DX4338&lt;&gt;"",1,0)+IF(DZ4338&lt;&gt;"",1,0)+IF(EA4338&lt;&gt;"",1,0)+IF(EB4338&lt;&gt;"",1,0)+IF(EE4338&lt;&gt;"",1,0)</f>
        <v>4</v>
      </c>
      <c r="BB4338" s="0" t="n">
        <f aca="false">AY4338*AX4338</f>
        <v>0</v>
      </c>
      <c r="CV4338" s="0" t="s">
        <v>155</v>
      </c>
      <c r="CY4338" s="0" t="s">
        <v>155</v>
      </c>
      <c r="DC4338" s="0" t="s">
        <v>155</v>
      </c>
      <c r="DI4338" s="0" t="s">
        <v>155</v>
      </c>
      <c r="DN4338" s="0" t="s">
        <v>155</v>
      </c>
      <c r="DU4338" s="0" t="s">
        <v>155</v>
      </c>
      <c r="DX4338" s="0" t="s">
        <v>155</v>
      </c>
      <c r="EF4338" s="0" t="s">
        <v>155</v>
      </c>
    </row>
    <row r="4339" customFormat="false" ht="13.8" hidden="false" customHeight="false" outlineLevel="0" collapsed="false">
      <c r="A4339" s="0" t="s">
        <v>17030</v>
      </c>
      <c r="B4339" s="0" t="n">
        <v>78</v>
      </c>
      <c r="C4339" s="0" t="n">
        <v>424277</v>
      </c>
      <c r="D4339" s="0" t="s">
        <v>17031</v>
      </c>
      <c r="E4339" s="0" t="s">
        <v>532</v>
      </c>
      <c r="F4339" s="0" t="str">
        <f aca="false">CONCATENATE(D4340," ",LEFT(I4340,4),"T=",AW4340,"D=",AX4340,"R=",AY4340,"M=",AZ4340,"L=",BA4340,"B=",BB4340)</f>
        <v>JESSEP 1979T=6D=0R=0M=0L=1B=0</v>
      </c>
      <c r="G4339" s="0" t="s">
        <v>272</v>
      </c>
      <c r="I4339" s="0" t="s">
        <v>17032</v>
      </c>
      <c r="J4339" s="0" t="s">
        <v>6968</v>
      </c>
      <c r="K4339" s="0" t="s">
        <v>143</v>
      </c>
      <c r="M4339" s="0" t="str">
        <f aca="false">RIGHT(N4339,LEN(N4339)-FIND(" ",N4339))</f>
        <v>OAK KNOLL AVE NE</v>
      </c>
      <c r="N4339" s="0" t="s">
        <v>17033</v>
      </c>
      <c r="P4339" s="0" t="s">
        <v>147</v>
      </c>
      <c r="Q4339" s="0" t="s">
        <v>148</v>
      </c>
      <c r="R4339" s="0" t="n">
        <v>44483</v>
      </c>
      <c r="AD4339" s="0" t="s">
        <v>149</v>
      </c>
      <c r="AE4339" s="0" t="s">
        <v>150</v>
      </c>
      <c r="AF4339" s="0" t="s">
        <v>151</v>
      </c>
      <c r="AH4339" s="0" t="n">
        <v>14</v>
      </c>
      <c r="AI4339" s="0" t="n">
        <v>11</v>
      </c>
      <c r="AN4339" s="0" t="s">
        <v>147</v>
      </c>
      <c r="AO4339" s="0" t="s">
        <v>152</v>
      </c>
      <c r="AP4339" s="0" t="s">
        <v>153</v>
      </c>
      <c r="AQ4339" s="0" t="n">
        <v>9</v>
      </c>
      <c r="AR4339" s="0" t="n">
        <v>64</v>
      </c>
      <c r="AS4339" s="0" t="n">
        <v>32</v>
      </c>
      <c r="AV4339" s="0" t="s">
        <v>154</v>
      </c>
      <c r="AW4339" s="0" t="n">
        <f aca="false">COUNTA($BC4339:$EG4339)</f>
        <v>4</v>
      </c>
      <c r="AX4339" s="0" t="n">
        <f aca="false">COUNTIF($BC4339:$EG4339,"D")</f>
        <v>0</v>
      </c>
      <c r="AY4339" s="0" t="n">
        <f aca="false">COUNTIF($BC4339:$EG4339,"R")</f>
        <v>0</v>
      </c>
      <c r="AZ4339" s="0" t="n">
        <f aca="false">IF(CC4339="D",1,0)+IF(CL4339="D",1,0)+IF(CW4339="D",1,0)+IF(DD4339="D",1,0)+IF(DJ4339="D",1,0)+IF(DO4339="D",1,0)+IF(DW4339="D",1,0)</f>
        <v>0</v>
      </c>
      <c r="BA4339" s="0" t="n">
        <f aca="false">IF(DH4339&lt;&gt;"",1,0)+IF(DI4339&lt;&gt;"",1,0)+IF(DK4339&lt;&gt;"",1,0)+IF(DM4339&lt;&gt;"",1,0)+IF(DN4339&lt;&gt;"",1,0)+IF(DO4339&lt;&gt;"",1,0)+IF(DQ4339&lt;&gt;"",1,0)+IF(DR4339&lt;&gt;"",1,0)+IF(DT4339&lt;&gt;"",1,0)+IF(DU4339&lt;&gt;"",1,0)+IF(DV4339&lt;&gt;"",1,0)+IF(DW4339&lt;&gt;"",1,0)+IF(DX4339&lt;&gt;"",1,0)+IF(DZ4339&lt;&gt;"",1,0)+IF(EA4339&lt;&gt;"",1,0)+IF(EB4339&lt;&gt;"",1,0)+IF(EE4339&lt;&gt;"",1,0)</f>
        <v>1</v>
      </c>
      <c r="BB4339" s="0" t="n">
        <f aca="false">AY4339*AX4339</f>
        <v>0</v>
      </c>
      <c r="BD4339" s="0" t="s">
        <v>155</v>
      </c>
      <c r="BI4339" s="0" t="s">
        <v>155</v>
      </c>
      <c r="BN4339" s="0" t="s">
        <v>155</v>
      </c>
      <c r="DN4339" s="0" t="s">
        <v>155</v>
      </c>
    </row>
    <row r="4340" customFormat="false" ht="13.8" hidden="false" customHeight="false" outlineLevel="0" collapsed="false">
      <c r="A4340" s="0" t="s">
        <v>17034</v>
      </c>
      <c r="B4340" s="0" t="n">
        <v>78</v>
      </c>
      <c r="C4340" s="0" t="n">
        <v>453888</v>
      </c>
      <c r="D4340" s="0" t="s">
        <v>14232</v>
      </c>
      <c r="E4340" s="0" t="s">
        <v>465</v>
      </c>
      <c r="F4340" s="0" t="str">
        <f aca="false">CONCATENATE(D4341," ",LEFT(I4341,4),"T=",AW4341,"D=",AX4341,"R=",AY4341,"M=",AZ4341,"L=",BA4341,"B=",BB4341)</f>
        <v>BROOKS 1958T=5D=0R=0M=0L=0B=0</v>
      </c>
      <c r="G4340" s="0" t="s">
        <v>250</v>
      </c>
      <c r="I4340" s="0" t="s">
        <v>13360</v>
      </c>
      <c r="J4340" s="0" t="s">
        <v>2811</v>
      </c>
      <c r="K4340" s="0" t="s">
        <v>143</v>
      </c>
      <c r="M4340" s="0" t="str">
        <f aca="false">RIGHT(N4340,LEN(N4340)-FIND(" ",N4340))</f>
        <v>PERKINSWOOD BLVD NE</v>
      </c>
      <c r="N4340" s="0" t="s">
        <v>14235</v>
      </c>
      <c r="P4340" s="0" t="s">
        <v>147</v>
      </c>
      <c r="Q4340" s="0" t="s">
        <v>148</v>
      </c>
      <c r="R4340" s="0" t="n">
        <v>44483</v>
      </c>
      <c r="AD4340" s="0" t="s">
        <v>149</v>
      </c>
      <c r="AE4340" s="0" t="s">
        <v>150</v>
      </c>
      <c r="AF4340" s="0" t="s">
        <v>151</v>
      </c>
      <c r="AH4340" s="0" t="n">
        <v>14</v>
      </c>
      <c r="AI4340" s="0" t="n">
        <v>11</v>
      </c>
      <c r="AN4340" s="0" t="s">
        <v>147</v>
      </c>
      <c r="AO4340" s="0" t="s">
        <v>152</v>
      </c>
      <c r="AP4340" s="0" t="s">
        <v>153</v>
      </c>
      <c r="AQ4340" s="0" t="n">
        <v>9</v>
      </c>
      <c r="AR4340" s="0" t="n">
        <v>64</v>
      </c>
      <c r="AS4340" s="0" t="n">
        <v>32</v>
      </c>
      <c r="AV4340" s="0" t="s">
        <v>154</v>
      </c>
      <c r="AW4340" s="0" t="n">
        <f aca="false">COUNTA($BC4340:$EG4340)</f>
        <v>6</v>
      </c>
      <c r="AX4340" s="0" t="n">
        <f aca="false">COUNTIF($BC4340:$EG4340,"D")</f>
        <v>0</v>
      </c>
      <c r="AY4340" s="0" t="n">
        <f aca="false">COUNTIF($BC4340:$EG4340,"R")</f>
        <v>0</v>
      </c>
      <c r="AZ4340" s="0" t="n">
        <f aca="false">IF(CC4340="D",1,0)+IF(CL4340="D",1,0)+IF(CW4340="D",1,0)+IF(DD4340="D",1,0)+IF(DJ4340="D",1,0)+IF(DO4340="D",1,0)+IF(DW4340="D",1,0)</f>
        <v>0</v>
      </c>
      <c r="BA4340" s="0" t="n">
        <f aca="false">IF(DH4340&lt;&gt;"",1,0)+IF(DI4340&lt;&gt;"",1,0)+IF(DK4340&lt;&gt;"",1,0)+IF(DM4340&lt;&gt;"",1,0)+IF(DN4340&lt;&gt;"",1,0)+IF(DO4340&lt;&gt;"",1,0)+IF(DQ4340&lt;&gt;"",1,0)+IF(DR4340&lt;&gt;"",1,0)+IF(DT4340&lt;&gt;"",1,0)+IF(DU4340&lt;&gt;"",1,0)+IF(DV4340&lt;&gt;"",1,0)+IF(DW4340&lt;&gt;"",1,0)+IF(DX4340&lt;&gt;"",1,0)+IF(DZ4340&lt;&gt;"",1,0)+IF(EA4340&lt;&gt;"",1,0)+IF(EB4340&lt;&gt;"",1,0)+IF(EE4340&lt;&gt;"",1,0)</f>
        <v>1</v>
      </c>
      <c r="BB4340" s="0" t="n">
        <f aca="false">AY4340*AX4340</f>
        <v>0</v>
      </c>
      <c r="BG4340" s="0" t="s">
        <v>155</v>
      </c>
      <c r="CA4340" s="0" t="s">
        <v>155</v>
      </c>
      <c r="CN4340" s="0" t="s">
        <v>155</v>
      </c>
      <c r="CP4340" s="0" t="s">
        <v>155</v>
      </c>
      <c r="DN4340" s="0" t="s">
        <v>155</v>
      </c>
      <c r="EF4340" s="0" t="s">
        <v>155</v>
      </c>
    </row>
    <row r="4341" customFormat="false" ht="13.8" hidden="false" customHeight="false" outlineLevel="0" collapsed="false">
      <c r="A4341" s="0" t="s">
        <v>17035</v>
      </c>
      <c r="B4341" s="0" t="n">
        <v>78</v>
      </c>
      <c r="C4341" s="0" t="n">
        <v>314548</v>
      </c>
      <c r="D4341" s="0" t="s">
        <v>6580</v>
      </c>
      <c r="E4341" s="0" t="s">
        <v>6811</v>
      </c>
      <c r="F4341" s="0" t="str">
        <f aca="false">CONCATENATE(D4342," ",LEFT(I4342,4),"T=",AW4342,"D=",AX4342,"R=",AY4342,"M=",AZ4342,"L=",BA4342,"B=",BB4342)</f>
        <v>FRACTION 1993T=1D=0R=0M=0L=0B=0</v>
      </c>
      <c r="G4341" s="0" t="s">
        <v>553</v>
      </c>
      <c r="I4341" s="0" t="s">
        <v>17036</v>
      </c>
      <c r="J4341" s="0" t="s">
        <v>17037</v>
      </c>
      <c r="K4341" s="0" t="s">
        <v>143</v>
      </c>
      <c r="M4341" s="0" t="str">
        <f aca="false">RIGHT(N4341,LEN(N4341)-FIND(" ",N4341))</f>
        <v>EDGEWOOD ST NE</v>
      </c>
      <c r="N4341" s="0" t="s">
        <v>17038</v>
      </c>
      <c r="P4341" s="0" t="s">
        <v>147</v>
      </c>
      <c r="Q4341" s="0" t="s">
        <v>148</v>
      </c>
      <c r="R4341" s="0" t="n">
        <v>44483</v>
      </c>
      <c r="AD4341" s="0" t="s">
        <v>149</v>
      </c>
      <c r="AE4341" s="0" t="s">
        <v>150</v>
      </c>
      <c r="AF4341" s="0" t="s">
        <v>151</v>
      </c>
      <c r="AH4341" s="0" t="n">
        <v>14</v>
      </c>
      <c r="AI4341" s="0" t="n">
        <v>11</v>
      </c>
      <c r="AN4341" s="0" t="s">
        <v>147</v>
      </c>
      <c r="AO4341" s="0" t="s">
        <v>261</v>
      </c>
      <c r="AP4341" s="0" t="s">
        <v>262</v>
      </c>
      <c r="AQ4341" s="0" t="n">
        <v>9</v>
      </c>
      <c r="AR4341" s="0" t="n">
        <v>64</v>
      </c>
      <c r="AS4341" s="0" t="n">
        <v>32</v>
      </c>
      <c r="AV4341" s="0" t="s">
        <v>154</v>
      </c>
      <c r="AW4341" s="0" t="n">
        <f aca="false">COUNTA($BC4341:$EG4341)</f>
        <v>5</v>
      </c>
      <c r="AX4341" s="0" t="n">
        <f aca="false">COUNTIF($BC4341:$EG4341,"D")</f>
        <v>0</v>
      </c>
      <c r="AY4341" s="0" t="n">
        <f aca="false">COUNTIF($BC4341:$EG4341,"R")</f>
        <v>0</v>
      </c>
      <c r="AZ4341" s="0" t="n">
        <f aca="false">IF(CC4341="D",1,0)+IF(CL4341="D",1,0)+IF(CW4341="D",1,0)+IF(DD4341="D",1,0)+IF(DJ4341="D",1,0)+IF(DO4341="D",1,0)+IF(DW4341="D",1,0)</f>
        <v>0</v>
      </c>
      <c r="BA4341" s="0" t="n">
        <f aca="false">IF(DH4341&lt;&gt;"",1,0)+IF(DI4341&lt;&gt;"",1,0)+IF(DK4341&lt;&gt;"",1,0)+IF(DM4341&lt;&gt;"",1,0)+IF(DN4341&lt;&gt;"",1,0)+IF(DO4341&lt;&gt;"",1,0)+IF(DQ4341&lt;&gt;"",1,0)+IF(DR4341&lt;&gt;"",1,0)+IF(DT4341&lt;&gt;"",1,0)+IF(DU4341&lt;&gt;"",1,0)+IF(DV4341&lt;&gt;"",1,0)+IF(DW4341&lt;&gt;"",1,0)+IF(DX4341&lt;&gt;"",1,0)+IF(DZ4341&lt;&gt;"",1,0)+IF(EA4341&lt;&gt;"",1,0)+IF(EB4341&lt;&gt;"",1,0)+IF(EE4341&lt;&gt;"",1,0)</f>
        <v>0</v>
      </c>
      <c r="BB4341" s="0" t="n">
        <f aca="false">AY4341*AX4341</f>
        <v>0</v>
      </c>
      <c r="BJ4341" s="0" t="s">
        <v>155</v>
      </c>
      <c r="BK4341" s="0" t="s">
        <v>155</v>
      </c>
      <c r="BL4341" s="0" t="s">
        <v>155</v>
      </c>
      <c r="CP4341" s="0" t="s">
        <v>155</v>
      </c>
      <c r="EF4341" s="0" t="s">
        <v>155</v>
      </c>
    </row>
    <row r="4342" customFormat="false" ht="13.8" hidden="false" customHeight="false" outlineLevel="0" collapsed="false">
      <c r="A4342" s="0" t="s">
        <v>17039</v>
      </c>
      <c r="B4342" s="0" t="n">
        <v>78</v>
      </c>
      <c r="C4342" s="0" t="n">
        <v>486574</v>
      </c>
      <c r="D4342" s="0" t="s">
        <v>12403</v>
      </c>
      <c r="E4342" s="0" t="s">
        <v>5993</v>
      </c>
      <c r="F4342" s="0" t="str">
        <f aca="false">CONCATENATE(D4343," ",LEFT(I4343,4),"T=",AW4343,"D=",AX4343,"R=",AY4343,"M=",AZ4343,"L=",BA4343,"B=",BB4343)</f>
        <v>SMITH 1989T=2D=0R=0M=0L=0B=0</v>
      </c>
      <c r="G4342" s="0" t="s">
        <v>382</v>
      </c>
      <c r="H4342" s="0" t="s">
        <v>7091</v>
      </c>
      <c r="I4342" s="0" t="s">
        <v>17040</v>
      </c>
      <c r="J4342" s="0" t="s">
        <v>17041</v>
      </c>
      <c r="K4342" s="0" t="s">
        <v>143</v>
      </c>
      <c r="M4342" s="0" t="str">
        <f aca="false">RIGHT(N4342,LEN(N4342)-FIND(" ",N4342))</f>
        <v>ATLANTIC ST NE</v>
      </c>
      <c r="N4342" s="0" t="s">
        <v>12406</v>
      </c>
      <c r="P4342" s="0" t="s">
        <v>147</v>
      </c>
      <c r="Q4342" s="0" t="s">
        <v>148</v>
      </c>
      <c r="R4342" s="0" t="n">
        <v>44483</v>
      </c>
      <c r="AD4342" s="0" t="s">
        <v>149</v>
      </c>
      <c r="AE4342" s="0" t="s">
        <v>150</v>
      </c>
      <c r="AF4342" s="0" t="s">
        <v>151</v>
      </c>
      <c r="AH4342" s="0" t="n">
        <v>14</v>
      </c>
      <c r="AI4342" s="0" t="n">
        <v>11</v>
      </c>
      <c r="AN4342" s="0" t="s">
        <v>147</v>
      </c>
      <c r="AO4342" s="0" t="s">
        <v>261</v>
      </c>
      <c r="AP4342" s="0" t="s">
        <v>262</v>
      </c>
      <c r="AQ4342" s="0" t="n">
        <v>9</v>
      </c>
      <c r="AR4342" s="0" t="n">
        <v>64</v>
      </c>
      <c r="AS4342" s="0" t="n">
        <v>32</v>
      </c>
      <c r="AV4342" s="0" t="s">
        <v>154</v>
      </c>
      <c r="AW4342" s="0" t="n">
        <f aca="false">COUNTA($BC4342:$EG4342)</f>
        <v>1</v>
      </c>
      <c r="AX4342" s="0" t="n">
        <f aca="false">COUNTIF($BC4342:$EG4342,"D")</f>
        <v>0</v>
      </c>
      <c r="AY4342" s="0" t="n">
        <f aca="false">COUNTIF($BC4342:$EG4342,"R")</f>
        <v>0</v>
      </c>
      <c r="AZ4342" s="0" t="n">
        <f aca="false">IF(CC4342="D",1,0)+IF(CL4342="D",1,0)+IF(CW4342="D",1,0)+IF(DD4342="D",1,0)+IF(DJ4342="D",1,0)+IF(DO4342="D",1,0)+IF(DW4342="D",1,0)</f>
        <v>0</v>
      </c>
      <c r="BA4342" s="0" t="n">
        <f aca="false">IF(DH4342&lt;&gt;"",1,0)+IF(DI4342&lt;&gt;"",1,0)+IF(DK4342&lt;&gt;"",1,0)+IF(DM4342&lt;&gt;"",1,0)+IF(DN4342&lt;&gt;"",1,0)+IF(DO4342&lt;&gt;"",1,0)+IF(DQ4342&lt;&gt;"",1,0)+IF(DR4342&lt;&gt;"",1,0)+IF(DT4342&lt;&gt;"",1,0)+IF(DU4342&lt;&gt;"",1,0)+IF(DV4342&lt;&gt;"",1,0)+IF(DW4342&lt;&gt;"",1,0)+IF(DX4342&lt;&gt;"",1,0)+IF(DZ4342&lt;&gt;"",1,0)+IF(EA4342&lt;&gt;"",1,0)+IF(EB4342&lt;&gt;"",1,0)+IF(EE4342&lt;&gt;"",1,0)</f>
        <v>0</v>
      </c>
      <c r="BB4342" s="0" t="n">
        <f aca="false">AY4342*AX4342</f>
        <v>0</v>
      </c>
      <c r="EF4342" s="0" t="s">
        <v>155</v>
      </c>
    </row>
    <row r="4343" customFormat="false" ht="13.8" hidden="false" customHeight="false" outlineLevel="0" collapsed="false">
      <c r="A4343" s="0" t="s">
        <v>17042</v>
      </c>
      <c r="B4343" s="0" t="n">
        <v>78</v>
      </c>
      <c r="C4343" s="0" t="n">
        <v>486167</v>
      </c>
      <c r="D4343" s="0" t="s">
        <v>2111</v>
      </c>
      <c r="E4343" s="0" t="s">
        <v>2053</v>
      </c>
      <c r="F4343" s="0" t="str">
        <f aca="false">CONCATENATE(D4344," ",LEFT(I4344,4),"T=",AW4344,"D=",AX4344,"R=",AY4344,"M=",AZ4344,"L=",BA4344,"B=",BB4344)</f>
        <v>GOETT 1992T=2D=0R=0M=0L=1B=0</v>
      </c>
      <c r="G4343" s="0" t="s">
        <v>6856</v>
      </c>
      <c r="I4343" s="0" t="s">
        <v>17043</v>
      </c>
      <c r="J4343" s="0" t="s">
        <v>6975</v>
      </c>
      <c r="K4343" s="0" t="s">
        <v>143</v>
      </c>
      <c r="M4343" s="0" t="str">
        <f aca="false">RIGHT(N4343,LEN(N4343)-FIND(" ",N4343))</f>
        <v>BONNIE BRAE AVE NE</v>
      </c>
      <c r="N4343" s="0" t="s">
        <v>12275</v>
      </c>
      <c r="P4343" s="0" t="s">
        <v>147</v>
      </c>
      <c r="Q4343" s="0" t="s">
        <v>148</v>
      </c>
      <c r="R4343" s="0" t="n">
        <v>44483</v>
      </c>
      <c r="AD4343" s="0" t="s">
        <v>149</v>
      </c>
      <c r="AE4343" s="0" t="s">
        <v>150</v>
      </c>
      <c r="AF4343" s="0" t="s">
        <v>151</v>
      </c>
      <c r="AH4343" s="0" t="n">
        <v>14</v>
      </c>
      <c r="AI4343" s="0" t="n">
        <v>11</v>
      </c>
      <c r="AN4343" s="0" t="s">
        <v>147</v>
      </c>
      <c r="AO4343" s="0" t="s">
        <v>152</v>
      </c>
      <c r="AP4343" s="0" t="s">
        <v>153</v>
      </c>
      <c r="AQ4343" s="0" t="n">
        <v>9</v>
      </c>
      <c r="AR4343" s="0" t="n">
        <v>64</v>
      </c>
      <c r="AS4343" s="0" t="n">
        <v>32</v>
      </c>
      <c r="AV4343" s="0" t="s">
        <v>154</v>
      </c>
      <c r="AW4343" s="0" t="n">
        <f aca="false">COUNTA($BC4343:$EG4343)</f>
        <v>2</v>
      </c>
      <c r="AX4343" s="0" t="n">
        <f aca="false">COUNTIF($BC4343:$EG4343,"D")</f>
        <v>0</v>
      </c>
      <c r="AY4343" s="0" t="n">
        <f aca="false">COUNTIF($BC4343:$EG4343,"R")</f>
        <v>0</v>
      </c>
      <c r="AZ4343" s="0" t="n">
        <f aca="false">IF(CC4343="D",1,0)+IF(CL4343="D",1,0)+IF(CW4343="D",1,0)+IF(DD4343="D",1,0)+IF(DJ4343="D",1,0)+IF(DO4343="D",1,0)+IF(DW4343="D",1,0)</f>
        <v>0</v>
      </c>
      <c r="BA4343" s="0" t="n">
        <f aca="false">IF(DH4343&lt;&gt;"",1,0)+IF(DI4343&lt;&gt;"",1,0)+IF(DK4343&lt;&gt;"",1,0)+IF(DM4343&lt;&gt;"",1,0)+IF(DN4343&lt;&gt;"",1,0)+IF(DO4343&lt;&gt;"",1,0)+IF(DQ4343&lt;&gt;"",1,0)+IF(DR4343&lt;&gt;"",1,0)+IF(DT4343&lt;&gt;"",1,0)+IF(DU4343&lt;&gt;"",1,0)+IF(DV4343&lt;&gt;"",1,0)+IF(DW4343&lt;&gt;"",1,0)+IF(DX4343&lt;&gt;"",1,0)+IF(DZ4343&lt;&gt;"",1,0)+IF(EA4343&lt;&gt;"",1,0)+IF(EB4343&lt;&gt;"",1,0)+IF(EE4343&lt;&gt;"",1,0)</f>
        <v>0</v>
      </c>
      <c r="BB4343" s="0" t="n">
        <f aca="false">AY4343*AX4343</f>
        <v>0</v>
      </c>
      <c r="CA4343" s="0" t="s">
        <v>155</v>
      </c>
      <c r="CP4343" s="0" t="s">
        <v>155</v>
      </c>
    </row>
    <row r="4344" customFormat="false" ht="13.8" hidden="false" customHeight="false" outlineLevel="0" collapsed="false">
      <c r="A4344" s="0" t="s">
        <v>17044</v>
      </c>
      <c r="B4344" s="0" t="n">
        <v>78</v>
      </c>
      <c r="C4344" s="0" t="n">
        <v>422173</v>
      </c>
      <c r="D4344" s="0" t="s">
        <v>9234</v>
      </c>
      <c r="E4344" s="0" t="s">
        <v>842</v>
      </c>
      <c r="F4344" s="0" t="str">
        <f aca="false">CONCATENATE(D4345," ",LEFT(I4345,4),"T=",AW4345,"D=",AX4345,"R=",AY4345,"M=",AZ4345,"L=",BA4345,"B=",BB4345)</f>
        <v>GOETT 1994T=1D=0R=0M=0L=0B=0</v>
      </c>
      <c r="G4344" s="0" t="s">
        <v>358</v>
      </c>
      <c r="H4344" s="0" t="s">
        <v>424</v>
      </c>
      <c r="I4344" s="0" t="s">
        <v>10777</v>
      </c>
      <c r="J4344" s="0" t="s">
        <v>6975</v>
      </c>
      <c r="K4344" s="0" t="s">
        <v>143</v>
      </c>
      <c r="M4344" s="0" t="str">
        <f aca="false">RIGHT(N4344,LEN(N4344)-FIND(" ",N4344))</f>
        <v>ROSELAWN AVE NE</v>
      </c>
      <c r="N4344" s="0" t="s">
        <v>17045</v>
      </c>
      <c r="P4344" s="0" t="s">
        <v>147</v>
      </c>
      <c r="Q4344" s="0" t="s">
        <v>148</v>
      </c>
      <c r="R4344" s="0" t="n">
        <v>44483</v>
      </c>
      <c r="AD4344" s="0" t="s">
        <v>149</v>
      </c>
      <c r="AE4344" s="0" t="s">
        <v>150</v>
      </c>
      <c r="AF4344" s="0" t="s">
        <v>151</v>
      </c>
      <c r="AH4344" s="0" t="n">
        <v>14</v>
      </c>
      <c r="AI4344" s="0" t="n">
        <v>11</v>
      </c>
      <c r="AN4344" s="0" t="s">
        <v>147</v>
      </c>
      <c r="AO4344" s="0" t="s">
        <v>261</v>
      </c>
      <c r="AP4344" s="0" t="s">
        <v>262</v>
      </c>
      <c r="AQ4344" s="0" t="n">
        <v>9</v>
      </c>
      <c r="AR4344" s="0" t="n">
        <v>64</v>
      </c>
      <c r="AS4344" s="0" t="n">
        <v>32</v>
      </c>
      <c r="AV4344" s="0" t="s">
        <v>154</v>
      </c>
      <c r="AW4344" s="0" t="n">
        <f aca="false">COUNTA($BC4344:$EG4344)</f>
        <v>2</v>
      </c>
      <c r="AX4344" s="0" t="n">
        <f aca="false">COUNTIF($BC4344:$EG4344,"D")</f>
        <v>0</v>
      </c>
      <c r="AY4344" s="0" t="n">
        <f aca="false">COUNTIF($BC4344:$EG4344,"R")</f>
        <v>0</v>
      </c>
      <c r="AZ4344" s="0" t="n">
        <f aca="false">IF(CC4344="D",1,0)+IF(CL4344="D",1,0)+IF(CW4344="D",1,0)+IF(DD4344="D",1,0)+IF(DJ4344="D",1,0)+IF(DO4344="D",1,0)+IF(DW4344="D",1,0)</f>
        <v>0</v>
      </c>
      <c r="BA4344" s="0" t="n">
        <f aca="false">IF(DH4344&lt;&gt;"",1,0)+IF(DI4344&lt;&gt;"",1,0)+IF(DK4344&lt;&gt;"",1,0)+IF(DM4344&lt;&gt;"",1,0)+IF(DN4344&lt;&gt;"",1,0)+IF(DO4344&lt;&gt;"",1,0)+IF(DQ4344&lt;&gt;"",1,0)+IF(DR4344&lt;&gt;"",1,0)+IF(DT4344&lt;&gt;"",1,0)+IF(DU4344&lt;&gt;"",1,0)+IF(DV4344&lt;&gt;"",1,0)+IF(DW4344&lt;&gt;"",1,0)+IF(DX4344&lt;&gt;"",1,0)+IF(DZ4344&lt;&gt;"",1,0)+IF(EA4344&lt;&gt;"",1,0)+IF(EB4344&lt;&gt;"",1,0)+IF(EE4344&lt;&gt;"",1,0)</f>
        <v>1</v>
      </c>
      <c r="BB4344" s="0" t="n">
        <f aca="false">AY4344*AX4344</f>
        <v>0</v>
      </c>
      <c r="DN4344" s="0" t="s">
        <v>155</v>
      </c>
      <c r="EF4344" s="0" t="s">
        <v>155</v>
      </c>
    </row>
    <row r="4345" customFormat="false" ht="13.8" hidden="false" customHeight="false" outlineLevel="0" collapsed="false">
      <c r="A4345" s="0" t="s">
        <v>17046</v>
      </c>
      <c r="B4345" s="0" t="n">
        <v>78</v>
      </c>
      <c r="C4345" s="0" t="n">
        <v>486168</v>
      </c>
      <c r="D4345" s="0" t="s">
        <v>9234</v>
      </c>
      <c r="E4345" s="0" t="s">
        <v>4063</v>
      </c>
      <c r="F4345" s="0" t="str">
        <f aca="false">CONCATENATE(D4346," ",LEFT(I4346,4),"T=",AW4346,"D=",AX4346,"R=",AY4346,"M=",AZ4346,"L=",BA4346,"B=",BB4346)</f>
        <v>BUCKRIDGE 1989T=1D=0R=0M=0L=0B=0</v>
      </c>
      <c r="G4345" s="0" t="s">
        <v>257</v>
      </c>
      <c r="I4345" s="0" t="s">
        <v>17047</v>
      </c>
      <c r="J4345" s="0" t="s">
        <v>6975</v>
      </c>
      <c r="K4345" s="0" t="s">
        <v>143</v>
      </c>
      <c r="M4345" s="0" t="str">
        <f aca="false">RIGHT(N4345,LEN(N4345)-FIND(" ",N4345))</f>
        <v>ROSELAWN AVE NE</v>
      </c>
      <c r="N4345" s="0" t="s">
        <v>17045</v>
      </c>
      <c r="P4345" s="0" t="s">
        <v>147</v>
      </c>
      <c r="Q4345" s="0" t="s">
        <v>148</v>
      </c>
      <c r="R4345" s="0" t="n">
        <v>44483</v>
      </c>
      <c r="AD4345" s="0" t="s">
        <v>149</v>
      </c>
      <c r="AE4345" s="0" t="s">
        <v>150</v>
      </c>
      <c r="AF4345" s="0" t="s">
        <v>151</v>
      </c>
      <c r="AH4345" s="0" t="n">
        <v>14</v>
      </c>
      <c r="AI4345" s="0" t="n">
        <v>11</v>
      </c>
      <c r="AN4345" s="0" t="s">
        <v>147</v>
      </c>
      <c r="AO4345" s="0" t="s">
        <v>261</v>
      </c>
      <c r="AP4345" s="0" t="s">
        <v>262</v>
      </c>
      <c r="AQ4345" s="0" t="n">
        <v>9</v>
      </c>
      <c r="AR4345" s="0" t="n">
        <v>64</v>
      </c>
      <c r="AS4345" s="0" t="n">
        <v>32</v>
      </c>
      <c r="AV4345" s="0" t="s">
        <v>154</v>
      </c>
      <c r="AW4345" s="0" t="n">
        <f aca="false">COUNTA($BC4345:$EG4345)</f>
        <v>1</v>
      </c>
      <c r="AX4345" s="0" t="n">
        <f aca="false">COUNTIF($BC4345:$EG4345,"D")</f>
        <v>0</v>
      </c>
      <c r="AY4345" s="0" t="n">
        <f aca="false">COUNTIF($BC4345:$EG4345,"R")</f>
        <v>0</v>
      </c>
      <c r="AZ4345" s="0" t="n">
        <f aca="false">IF(CC4345="D",1,0)+IF(CL4345="D",1,0)+IF(CW4345="D",1,0)+IF(DD4345="D",1,0)+IF(DJ4345="D",1,0)+IF(DO4345="D",1,0)+IF(DW4345="D",1,0)</f>
        <v>0</v>
      </c>
      <c r="BA4345" s="0" t="n">
        <f aca="false">IF(DH4345&lt;&gt;"",1,0)+IF(DI4345&lt;&gt;"",1,0)+IF(DK4345&lt;&gt;"",1,0)+IF(DM4345&lt;&gt;"",1,0)+IF(DN4345&lt;&gt;"",1,0)+IF(DO4345&lt;&gt;"",1,0)+IF(DQ4345&lt;&gt;"",1,0)+IF(DR4345&lt;&gt;"",1,0)+IF(DT4345&lt;&gt;"",1,0)+IF(DU4345&lt;&gt;"",1,0)+IF(DV4345&lt;&gt;"",1,0)+IF(DW4345&lt;&gt;"",1,0)+IF(DX4345&lt;&gt;"",1,0)+IF(DZ4345&lt;&gt;"",1,0)+IF(EA4345&lt;&gt;"",1,0)+IF(EB4345&lt;&gt;"",1,0)+IF(EE4345&lt;&gt;"",1,0)</f>
        <v>0</v>
      </c>
      <c r="BB4345" s="0" t="n">
        <f aca="false">AY4345*AX4345</f>
        <v>0</v>
      </c>
      <c r="EF4345" s="0" t="s">
        <v>155</v>
      </c>
    </row>
    <row r="4346" customFormat="false" ht="13.8" hidden="false" customHeight="false" outlineLevel="0" collapsed="false">
      <c r="A4346" s="0" t="s">
        <v>17048</v>
      </c>
      <c r="B4346" s="0" t="n">
        <v>78</v>
      </c>
      <c r="C4346" s="0" t="n">
        <v>486176</v>
      </c>
      <c r="D4346" s="0" t="s">
        <v>15466</v>
      </c>
      <c r="E4346" s="0" t="s">
        <v>10762</v>
      </c>
      <c r="F4346" s="0" t="str">
        <f aca="false">CONCATENATE(D4347," ",LEFT(I4347,4),"T=",AW4347,"D=",AX4347,"R=",AY4347,"M=",AZ4347,"L=",BA4347,"B=",BB4347)</f>
        <v>MCCOMBS 1947T=26D=1R=0M=0L=0B=0</v>
      </c>
      <c r="G4346" s="0" t="s">
        <v>725</v>
      </c>
      <c r="I4346" s="0" t="s">
        <v>17049</v>
      </c>
      <c r="J4346" s="0" t="s">
        <v>6975</v>
      </c>
      <c r="K4346" s="0" t="s">
        <v>143</v>
      </c>
      <c r="M4346" s="0" t="str">
        <f aca="false">RIGHT(N4346,LEN(N4346)-FIND(" ",N4346))</f>
        <v>PERKINSWOOD BLVD NE</v>
      </c>
      <c r="N4346" s="0" t="s">
        <v>15468</v>
      </c>
      <c r="P4346" s="0" t="s">
        <v>147</v>
      </c>
      <c r="Q4346" s="0" t="s">
        <v>148</v>
      </c>
      <c r="R4346" s="0" t="n">
        <v>44483</v>
      </c>
      <c r="AD4346" s="0" t="s">
        <v>149</v>
      </c>
      <c r="AE4346" s="0" t="s">
        <v>150</v>
      </c>
      <c r="AF4346" s="0" t="s">
        <v>151</v>
      </c>
      <c r="AH4346" s="0" t="n">
        <v>14</v>
      </c>
      <c r="AI4346" s="0" t="n">
        <v>11</v>
      </c>
      <c r="AN4346" s="0" t="s">
        <v>147</v>
      </c>
      <c r="AO4346" s="0" t="s">
        <v>176</v>
      </c>
      <c r="AP4346" s="0" t="s">
        <v>177</v>
      </c>
      <c r="AQ4346" s="0" t="n">
        <v>9</v>
      </c>
      <c r="AR4346" s="0" t="n">
        <v>64</v>
      </c>
      <c r="AS4346" s="0" t="n">
        <v>32</v>
      </c>
      <c r="AV4346" s="0" t="s">
        <v>154</v>
      </c>
      <c r="AW4346" s="0" t="n">
        <f aca="false">COUNTA($BC4346:$EG4346)</f>
        <v>1</v>
      </c>
      <c r="AX4346" s="0" t="n">
        <f aca="false">COUNTIF($BC4346:$EG4346,"D")</f>
        <v>0</v>
      </c>
      <c r="AY4346" s="0" t="n">
        <f aca="false">COUNTIF($BC4346:$EG4346,"R")</f>
        <v>0</v>
      </c>
      <c r="AZ4346" s="0" t="n">
        <f aca="false">IF(CC4346="D",1,0)+IF(CL4346="D",1,0)+IF(CW4346="D",1,0)+IF(DD4346="D",1,0)+IF(DJ4346="D",1,0)+IF(DO4346="D",1,0)+IF(DW4346="D",1,0)</f>
        <v>0</v>
      </c>
      <c r="BA4346" s="0" t="n">
        <f aca="false">IF(DH4346&lt;&gt;"",1,0)+IF(DI4346&lt;&gt;"",1,0)+IF(DK4346&lt;&gt;"",1,0)+IF(DM4346&lt;&gt;"",1,0)+IF(DN4346&lt;&gt;"",1,0)+IF(DO4346&lt;&gt;"",1,0)+IF(DQ4346&lt;&gt;"",1,0)+IF(DR4346&lt;&gt;"",1,0)+IF(DT4346&lt;&gt;"",1,0)+IF(DU4346&lt;&gt;"",1,0)+IF(DV4346&lt;&gt;"",1,0)+IF(DW4346&lt;&gt;"",1,0)+IF(DX4346&lt;&gt;"",1,0)+IF(DZ4346&lt;&gt;"",1,0)+IF(EA4346&lt;&gt;"",1,0)+IF(EB4346&lt;&gt;"",1,0)+IF(EE4346&lt;&gt;"",1,0)</f>
        <v>0</v>
      </c>
      <c r="BB4346" s="0" t="n">
        <f aca="false">AY4346*AX4346</f>
        <v>0</v>
      </c>
      <c r="EF4346" s="0" t="s">
        <v>155</v>
      </c>
    </row>
    <row r="4347" customFormat="false" ht="13.8" hidden="false" customHeight="false" outlineLevel="0" collapsed="false">
      <c r="A4347" s="0" t="s">
        <v>17050</v>
      </c>
      <c r="B4347" s="0" t="n">
        <v>78</v>
      </c>
      <c r="C4347" s="0" t="n">
        <v>486605</v>
      </c>
      <c r="D4347" s="0" t="s">
        <v>17051</v>
      </c>
      <c r="E4347" s="0" t="s">
        <v>680</v>
      </c>
      <c r="F4347" s="0" t="str">
        <f aca="false">CONCATENATE(D4348," ",LEFT(I4348,4),"T=",AW4348,"D=",AX4348,"R=",AY4348,"M=",AZ4348,"L=",BA4348,"B=",BB4348)</f>
        <v>MCCLIMANS 2004T=1D=0R=0M=0L=0B=0</v>
      </c>
      <c r="G4347" s="0" t="s">
        <v>17052</v>
      </c>
      <c r="I4347" s="0" t="s">
        <v>17053</v>
      </c>
      <c r="J4347" s="0" t="s">
        <v>17054</v>
      </c>
      <c r="K4347" s="0" t="s">
        <v>143</v>
      </c>
      <c r="M4347" s="0" t="str">
        <f aca="false">RIGHT(N4347,LEN(N4347)-FIND(" ",N4347))</f>
        <v>WILLOW BROOK DR NE</v>
      </c>
      <c r="N4347" s="0" t="s">
        <v>1314</v>
      </c>
      <c r="P4347" s="0" t="s">
        <v>147</v>
      </c>
      <c r="Q4347" s="0" t="s">
        <v>148</v>
      </c>
      <c r="R4347" s="0" t="n">
        <v>44483</v>
      </c>
      <c r="AD4347" s="0" t="s">
        <v>149</v>
      </c>
      <c r="AE4347" s="0" t="s">
        <v>150</v>
      </c>
      <c r="AH4347" s="0" t="n">
        <v>14</v>
      </c>
      <c r="AI4347" s="0" t="n">
        <v>11</v>
      </c>
      <c r="AJ4347" s="0" t="s">
        <v>164</v>
      </c>
      <c r="AM4347" s="0" t="s">
        <v>165</v>
      </c>
      <c r="AN4347" s="0" t="s">
        <v>147</v>
      </c>
      <c r="AO4347" s="0" t="s">
        <v>166</v>
      </c>
      <c r="AP4347" s="0" t="s">
        <v>167</v>
      </c>
      <c r="AQ4347" s="0" t="n">
        <v>9</v>
      </c>
      <c r="AR4347" s="0" t="n">
        <v>64</v>
      </c>
      <c r="AS4347" s="0" t="n">
        <v>32</v>
      </c>
      <c r="AV4347" s="0" t="s">
        <v>154</v>
      </c>
      <c r="AW4347" s="0" t="n">
        <f aca="false">COUNTA($BC4347:$EG4347)</f>
        <v>26</v>
      </c>
      <c r="AX4347" s="0" t="n">
        <f aca="false">COUNTIF($BC4347:$EG4347,"D")</f>
        <v>1</v>
      </c>
      <c r="AY4347" s="0" t="n">
        <f aca="false">COUNTIF($BC4347:$EG4347,"R")</f>
        <v>0</v>
      </c>
      <c r="AZ4347" s="0" t="n">
        <f aca="false">IF(CC4347="D",1,0)+IF(CL4347="D",1,0)+IF(CW4347="D",1,0)+IF(DD4347="D",1,0)+IF(DJ4347="D",1,0)+IF(DO4347="D",1,0)+IF(DW4347="D",1,0)</f>
        <v>0</v>
      </c>
      <c r="BA4347" s="0" t="n">
        <f aca="false">IF(DH4347&lt;&gt;"",1,0)+IF(DI4347&lt;&gt;"",1,0)+IF(DK4347&lt;&gt;"",1,0)+IF(DM4347&lt;&gt;"",1,0)+IF(DN4347&lt;&gt;"",1,0)+IF(DO4347&lt;&gt;"",1,0)+IF(DQ4347&lt;&gt;"",1,0)+IF(DR4347&lt;&gt;"",1,0)+IF(DT4347&lt;&gt;"",1,0)+IF(DU4347&lt;&gt;"",1,0)+IF(DV4347&lt;&gt;"",1,0)+IF(DW4347&lt;&gt;"",1,0)+IF(DX4347&lt;&gt;"",1,0)+IF(DZ4347&lt;&gt;"",1,0)+IF(EA4347&lt;&gt;"",1,0)+IF(EB4347&lt;&gt;"",1,0)+IF(EE4347&lt;&gt;"",1,0)</f>
        <v>0</v>
      </c>
      <c r="BB4347" s="0" t="n">
        <f aca="false">AY4347*AX4347</f>
        <v>0</v>
      </c>
      <c r="BC4347" s="0" t="s">
        <v>155</v>
      </c>
      <c r="BD4347" s="0" t="s">
        <v>155</v>
      </c>
      <c r="BE4347" s="0" t="s">
        <v>155</v>
      </c>
      <c r="BF4347" s="0" t="s">
        <v>155</v>
      </c>
      <c r="BG4347" s="0" t="s">
        <v>155</v>
      </c>
      <c r="BH4347" s="0" t="s">
        <v>155</v>
      </c>
      <c r="BI4347" s="0" t="s">
        <v>155</v>
      </c>
      <c r="BJ4347" s="0" t="s">
        <v>155</v>
      </c>
      <c r="BK4347" s="0" t="s">
        <v>155</v>
      </c>
      <c r="BL4347" s="0" t="s">
        <v>155</v>
      </c>
      <c r="BP4347" s="0" t="s">
        <v>155</v>
      </c>
      <c r="BR4347" s="0" t="s">
        <v>155</v>
      </c>
      <c r="BS4347" s="0" t="s">
        <v>155</v>
      </c>
      <c r="BV4347" s="0" t="s">
        <v>155</v>
      </c>
      <c r="BY4347" s="0" t="s">
        <v>144</v>
      </c>
      <c r="CA4347" s="0" t="s">
        <v>155</v>
      </c>
      <c r="CG4347" s="0" t="s">
        <v>155</v>
      </c>
      <c r="CH4347" s="0" t="s">
        <v>155</v>
      </c>
      <c r="CK4347" s="0" t="s">
        <v>155</v>
      </c>
      <c r="CN4347" s="0" t="s">
        <v>155</v>
      </c>
      <c r="CO4347" s="0" t="s">
        <v>155</v>
      </c>
      <c r="CP4347" s="0" t="s">
        <v>155</v>
      </c>
      <c r="CT4347" s="0" t="s">
        <v>155</v>
      </c>
      <c r="CU4347" s="0" t="s">
        <v>155</v>
      </c>
      <c r="CV4347" s="0" t="s">
        <v>155</v>
      </c>
      <c r="EF4347" s="0" t="s">
        <v>155</v>
      </c>
    </row>
    <row r="4348" customFormat="false" ht="13.8" hidden="false" customHeight="false" outlineLevel="0" collapsed="false">
      <c r="A4348" s="0" t="s">
        <v>17055</v>
      </c>
      <c r="B4348" s="0" t="n">
        <v>78</v>
      </c>
      <c r="C4348" s="0" t="n">
        <v>486285</v>
      </c>
      <c r="D4348" s="0" t="s">
        <v>11561</v>
      </c>
      <c r="E4348" s="0" t="s">
        <v>11892</v>
      </c>
      <c r="F4348" s="0" t="str">
        <f aca="false">CONCATENATE(D4349," ",LEFT(I4349,4),"T=",AW4349,"D=",AX4349,"R=",AY4349,"M=",AZ4349,"L=",BA4349,"B=",BB4349)</f>
        <v>BOHAZI 1961T=5D=0R=0M=0L=1B=0</v>
      </c>
      <c r="G4348" s="0" t="s">
        <v>3025</v>
      </c>
      <c r="I4348" s="0" t="s">
        <v>17056</v>
      </c>
      <c r="J4348" s="0" t="s">
        <v>17057</v>
      </c>
      <c r="K4348" s="0" t="s">
        <v>143</v>
      </c>
      <c r="M4348" s="0" t="str">
        <f aca="false">RIGHT(N4348,LEN(N4348)-FIND(" ",N4348))</f>
        <v>BONNIE BRAE AVE NE</v>
      </c>
      <c r="N4348" s="0" t="s">
        <v>11563</v>
      </c>
      <c r="O4348" s="0" t="s">
        <v>17058</v>
      </c>
      <c r="P4348" s="0" t="s">
        <v>147</v>
      </c>
      <c r="Q4348" s="0" t="s">
        <v>148</v>
      </c>
      <c r="R4348" s="0" t="n">
        <v>44483</v>
      </c>
      <c r="AD4348" s="0" t="s">
        <v>149</v>
      </c>
      <c r="AE4348" s="0" t="s">
        <v>150</v>
      </c>
      <c r="AF4348" s="0" t="s">
        <v>151</v>
      </c>
      <c r="AH4348" s="0" t="n">
        <v>14</v>
      </c>
      <c r="AI4348" s="0" t="n">
        <v>11</v>
      </c>
      <c r="AN4348" s="0" t="s">
        <v>147</v>
      </c>
      <c r="AO4348" s="0" t="s">
        <v>152</v>
      </c>
      <c r="AP4348" s="0" t="s">
        <v>153</v>
      </c>
      <c r="AQ4348" s="0" t="n">
        <v>9</v>
      </c>
      <c r="AR4348" s="0" t="n">
        <v>64</v>
      </c>
      <c r="AS4348" s="0" t="n">
        <v>32</v>
      </c>
      <c r="AV4348" s="0" t="s">
        <v>154</v>
      </c>
      <c r="AW4348" s="0" t="n">
        <f aca="false">COUNTA($BC4348:$EG4348)</f>
        <v>1</v>
      </c>
      <c r="AX4348" s="0" t="n">
        <f aca="false">COUNTIF($BC4348:$EG4348,"D")</f>
        <v>0</v>
      </c>
      <c r="AY4348" s="0" t="n">
        <f aca="false">COUNTIF($BC4348:$EG4348,"R")</f>
        <v>0</v>
      </c>
      <c r="AZ4348" s="0" t="n">
        <f aca="false">IF(CC4348="D",1,0)+IF(CL4348="D",1,0)+IF(CW4348="D",1,0)+IF(DD4348="D",1,0)+IF(DJ4348="D",1,0)+IF(DO4348="D",1,0)+IF(DW4348="D",1,0)</f>
        <v>0</v>
      </c>
      <c r="BA4348" s="0" t="n">
        <f aca="false">IF(DH4348&lt;&gt;"",1,0)+IF(DI4348&lt;&gt;"",1,0)+IF(DK4348&lt;&gt;"",1,0)+IF(DM4348&lt;&gt;"",1,0)+IF(DN4348&lt;&gt;"",1,0)+IF(DO4348&lt;&gt;"",1,0)+IF(DQ4348&lt;&gt;"",1,0)+IF(DR4348&lt;&gt;"",1,0)+IF(DT4348&lt;&gt;"",1,0)+IF(DU4348&lt;&gt;"",1,0)+IF(DV4348&lt;&gt;"",1,0)+IF(DW4348&lt;&gt;"",1,0)+IF(DX4348&lt;&gt;"",1,0)+IF(DZ4348&lt;&gt;"",1,0)+IF(EA4348&lt;&gt;"",1,0)+IF(EB4348&lt;&gt;"",1,0)+IF(EE4348&lt;&gt;"",1,0)</f>
        <v>0</v>
      </c>
      <c r="BB4348" s="0" t="n">
        <f aca="false">AY4348*AX4348</f>
        <v>0</v>
      </c>
      <c r="EF4348" s="0" t="s">
        <v>155</v>
      </c>
    </row>
    <row r="4349" customFormat="false" ht="13.8" hidden="false" customHeight="false" outlineLevel="0" collapsed="false">
      <c r="A4349" s="0" t="s">
        <v>17059</v>
      </c>
      <c r="B4349" s="0" t="n">
        <v>78</v>
      </c>
      <c r="C4349" s="0" t="n">
        <v>458869</v>
      </c>
      <c r="D4349" s="0" t="s">
        <v>17060</v>
      </c>
      <c r="E4349" s="0" t="s">
        <v>6557</v>
      </c>
      <c r="F4349" s="0" t="str">
        <f aca="false">CONCATENATE(D4350," ",LEFT(I4350,4),"T=",AW4350,"D=",AX4350,"R=",AY4350,"M=",AZ4350,"L=",BA4350,"B=",BB4350)</f>
        <v>SINTIC 1969T=5D=0R=0M=0L=0B=0</v>
      </c>
      <c r="G4349" s="0" t="s">
        <v>250</v>
      </c>
      <c r="I4349" s="0" t="s">
        <v>17061</v>
      </c>
      <c r="J4349" s="0" t="s">
        <v>17057</v>
      </c>
      <c r="K4349" s="0" t="s">
        <v>143</v>
      </c>
      <c r="M4349" s="0" t="str">
        <f aca="false">RIGHT(N4349,LEN(N4349)-FIND(" ",N4349))</f>
        <v>PLAZA AVE NE</v>
      </c>
      <c r="N4349" s="0" t="s">
        <v>931</v>
      </c>
      <c r="O4349" s="0" t="s">
        <v>3961</v>
      </c>
      <c r="P4349" s="0" t="s">
        <v>147</v>
      </c>
      <c r="Q4349" s="0" t="s">
        <v>148</v>
      </c>
      <c r="R4349" s="0" t="n">
        <v>44483</v>
      </c>
      <c r="AD4349" s="0" t="s">
        <v>149</v>
      </c>
      <c r="AE4349" s="0" t="s">
        <v>150</v>
      </c>
      <c r="AH4349" s="0" t="n">
        <v>14</v>
      </c>
      <c r="AI4349" s="0" t="n">
        <v>11</v>
      </c>
      <c r="AJ4349" s="0" t="s">
        <v>164</v>
      </c>
      <c r="AM4349" s="0" t="s">
        <v>165</v>
      </c>
      <c r="AN4349" s="0" t="s">
        <v>147</v>
      </c>
      <c r="AO4349" s="0" t="s">
        <v>261</v>
      </c>
      <c r="AP4349" s="0" t="s">
        <v>262</v>
      </c>
      <c r="AQ4349" s="0" t="n">
        <v>9</v>
      </c>
      <c r="AR4349" s="0" t="n">
        <v>64</v>
      </c>
      <c r="AS4349" s="0" t="n">
        <v>32</v>
      </c>
      <c r="AV4349" s="0" t="s">
        <v>154</v>
      </c>
      <c r="AW4349" s="0" t="n">
        <f aca="false">COUNTA($BC4349:$EG4349)</f>
        <v>5</v>
      </c>
      <c r="AX4349" s="0" t="n">
        <f aca="false">COUNTIF($BC4349:$EG4349,"D")</f>
        <v>0</v>
      </c>
      <c r="AY4349" s="0" t="n">
        <f aca="false">COUNTIF($BC4349:$EG4349,"R")</f>
        <v>0</v>
      </c>
      <c r="AZ4349" s="0" t="n">
        <f aca="false">IF(CC4349="D",1,0)+IF(CL4349="D",1,0)+IF(CW4349="D",1,0)+IF(DD4349="D",1,0)+IF(DJ4349="D",1,0)+IF(DO4349="D",1,0)+IF(DW4349="D",1,0)</f>
        <v>0</v>
      </c>
      <c r="BA4349" s="0" t="n">
        <f aca="false">IF(DH4349&lt;&gt;"",1,0)+IF(DI4349&lt;&gt;"",1,0)+IF(DK4349&lt;&gt;"",1,0)+IF(DM4349&lt;&gt;"",1,0)+IF(DN4349&lt;&gt;"",1,0)+IF(DO4349&lt;&gt;"",1,0)+IF(DQ4349&lt;&gt;"",1,0)+IF(DR4349&lt;&gt;"",1,0)+IF(DT4349&lt;&gt;"",1,0)+IF(DU4349&lt;&gt;"",1,0)+IF(DV4349&lt;&gt;"",1,0)+IF(DW4349&lt;&gt;"",1,0)+IF(DX4349&lt;&gt;"",1,0)+IF(DZ4349&lt;&gt;"",1,0)+IF(EA4349&lt;&gt;"",1,0)+IF(EB4349&lt;&gt;"",1,0)+IF(EE4349&lt;&gt;"",1,0)</f>
        <v>1</v>
      </c>
      <c r="BB4349" s="0" t="n">
        <f aca="false">AY4349*AX4349</f>
        <v>0</v>
      </c>
      <c r="BL4349" s="0" t="s">
        <v>155</v>
      </c>
      <c r="CY4349" s="0" t="s">
        <v>155</v>
      </c>
      <c r="DC4349" s="0" t="s">
        <v>155</v>
      </c>
      <c r="DN4349" s="0" t="s">
        <v>155</v>
      </c>
      <c r="EF4349" s="0" t="s">
        <v>155</v>
      </c>
    </row>
    <row r="4350" customFormat="false" ht="13.8" hidden="false" customHeight="false" outlineLevel="0" collapsed="false">
      <c r="A4350" s="0" t="s">
        <v>17062</v>
      </c>
      <c r="B4350" s="0" t="n">
        <v>78</v>
      </c>
      <c r="C4350" s="0" t="n">
        <v>475894</v>
      </c>
      <c r="D4350" s="0" t="s">
        <v>17063</v>
      </c>
      <c r="E4350" s="0" t="s">
        <v>724</v>
      </c>
      <c r="F4350" s="0" t="str">
        <f aca="false">CONCATENATE(D4351," ",LEFT(I4351,4),"T=",AW4351,"D=",AX4351,"R=",AY4351,"M=",AZ4351,"L=",BA4351,"B=",BB4351)</f>
        <v>AUSTIN 1968T=8D=2R=0M=1L=2B=0</v>
      </c>
      <c r="G4350" s="0" t="s">
        <v>185</v>
      </c>
      <c r="I4350" s="0" t="s">
        <v>17064</v>
      </c>
      <c r="J4350" s="0" t="s">
        <v>17057</v>
      </c>
      <c r="K4350" s="0" t="s">
        <v>143</v>
      </c>
      <c r="M4350" s="0" t="str">
        <f aca="false">RIGHT(N4350,LEN(N4350)-FIND(" ",N4350))</f>
        <v>ATLANTIC ST NE</v>
      </c>
      <c r="N4350" s="0" t="s">
        <v>17065</v>
      </c>
      <c r="P4350" s="0" t="s">
        <v>147</v>
      </c>
      <c r="Q4350" s="0" t="s">
        <v>148</v>
      </c>
      <c r="R4350" s="0" t="n">
        <v>44483</v>
      </c>
      <c r="AD4350" s="0" t="s">
        <v>149</v>
      </c>
      <c r="AE4350" s="0" t="s">
        <v>150</v>
      </c>
      <c r="AF4350" s="0" t="s">
        <v>151</v>
      </c>
      <c r="AH4350" s="0" t="n">
        <v>14</v>
      </c>
      <c r="AI4350" s="0" t="n">
        <v>11</v>
      </c>
      <c r="AN4350" s="0" t="s">
        <v>147</v>
      </c>
      <c r="AO4350" s="0" t="s">
        <v>261</v>
      </c>
      <c r="AP4350" s="0" t="s">
        <v>262</v>
      </c>
      <c r="AQ4350" s="0" t="n">
        <v>9</v>
      </c>
      <c r="AR4350" s="0" t="n">
        <v>64</v>
      </c>
      <c r="AS4350" s="0" t="n">
        <v>32</v>
      </c>
      <c r="AV4350" s="0" t="s">
        <v>154</v>
      </c>
      <c r="AW4350" s="0" t="n">
        <f aca="false">COUNTA($BC4350:$EG4350)</f>
        <v>5</v>
      </c>
      <c r="AX4350" s="0" t="n">
        <f aca="false">COUNTIF($BC4350:$EG4350,"D")</f>
        <v>0</v>
      </c>
      <c r="AY4350" s="0" t="n">
        <f aca="false">COUNTIF($BC4350:$EG4350,"R")</f>
        <v>0</v>
      </c>
      <c r="AZ4350" s="0" t="n">
        <f aca="false">IF(CC4350="D",1,0)+IF(CL4350="D",1,0)+IF(CW4350="D",1,0)+IF(DD4350="D",1,0)+IF(DJ4350="D",1,0)+IF(DO4350="D",1,0)+IF(DW4350="D",1,0)</f>
        <v>0</v>
      </c>
      <c r="BA4350" s="0" t="n">
        <f aca="false">IF(DH4350&lt;&gt;"",1,0)+IF(DI4350&lt;&gt;"",1,0)+IF(DK4350&lt;&gt;"",1,0)+IF(DM4350&lt;&gt;"",1,0)+IF(DN4350&lt;&gt;"",1,0)+IF(DO4350&lt;&gt;"",1,0)+IF(DQ4350&lt;&gt;"",1,0)+IF(DR4350&lt;&gt;"",1,0)+IF(DT4350&lt;&gt;"",1,0)+IF(DU4350&lt;&gt;"",1,0)+IF(DV4350&lt;&gt;"",1,0)+IF(DW4350&lt;&gt;"",1,0)+IF(DX4350&lt;&gt;"",1,0)+IF(DZ4350&lt;&gt;"",1,0)+IF(EA4350&lt;&gt;"",1,0)+IF(EB4350&lt;&gt;"",1,0)+IF(EE4350&lt;&gt;"",1,0)</f>
        <v>0</v>
      </c>
      <c r="BB4350" s="0" t="n">
        <f aca="false">AY4350*AX4350</f>
        <v>0</v>
      </c>
      <c r="CA4350" s="0" t="s">
        <v>155</v>
      </c>
      <c r="CG4350" s="0" t="s">
        <v>155</v>
      </c>
      <c r="CP4350" s="0" t="s">
        <v>155</v>
      </c>
      <c r="DC4350" s="0" t="s">
        <v>155</v>
      </c>
      <c r="EF4350" s="0" t="s">
        <v>155</v>
      </c>
    </row>
    <row r="4351" customFormat="false" ht="13.8" hidden="false" customHeight="false" outlineLevel="0" collapsed="false">
      <c r="A4351" s="0" t="s">
        <v>17066</v>
      </c>
      <c r="B4351" s="0" t="n">
        <v>78</v>
      </c>
      <c r="C4351" s="0" t="n">
        <v>322129</v>
      </c>
      <c r="D4351" s="0" t="s">
        <v>7036</v>
      </c>
      <c r="E4351" s="0" t="s">
        <v>2078</v>
      </c>
      <c r="F4351" s="0" t="str">
        <f aca="false">CONCATENATE(D4352," ",LEFT(I4352,4),"T=",AW4352,"D=",AX4352,"R=",AY4352,"M=",AZ4352,"L=",BA4352,"B=",BB4352)</f>
        <v>ZEREFOS 1962T=15D=2R=0M=0L=3B=0</v>
      </c>
      <c r="G4351" s="0" t="s">
        <v>725</v>
      </c>
      <c r="I4351" s="0" t="s">
        <v>17067</v>
      </c>
      <c r="J4351" s="0" t="s">
        <v>17057</v>
      </c>
      <c r="K4351" s="0" t="s">
        <v>143</v>
      </c>
      <c r="M4351" s="0" t="str">
        <f aca="false">RIGHT(N4351,LEN(N4351)-FIND(" ",N4351))</f>
        <v>PLAZA AVE NE</v>
      </c>
      <c r="N4351" s="0" t="s">
        <v>931</v>
      </c>
      <c r="O4351" s="0" t="s">
        <v>8606</v>
      </c>
      <c r="P4351" s="0" t="s">
        <v>147</v>
      </c>
      <c r="Q4351" s="0" t="s">
        <v>148</v>
      </c>
      <c r="R4351" s="0" t="n">
        <v>44483</v>
      </c>
      <c r="AD4351" s="0" t="s">
        <v>149</v>
      </c>
      <c r="AE4351" s="0" t="s">
        <v>150</v>
      </c>
      <c r="AH4351" s="0" t="n">
        <v>14</v>
      </c>
      <c r="AI4351" s="0" t="n">
        <v>11</v>
      </c>
      <c r="AJ4351" s="0" t="s">
        <v>164</v>
      </c>
      <c r="AM4351" s="0" t="s">
        <v>165</v>
      </c>
      <c r="AN4351" s="0" t="s">
        <v>147</v>
      </c>
      <c r="AO4351" s="0" t="s">
        <v>261</v>
      </c>
      <c r="AP4351" s="0" t="s">
        <v>262</v>
      </c>
      <c r="AQ4351" s="0" t="n">
        <v>9</v>
      </c>
      <c r="AR4351" s="0" t="n">
        <v>64</v>
      </c>
      <c r="AS4351" s="0" t="n">
        <v>32</v>
      </c>
      <c r="AV4351" s="0" t="s">
        <v>154</v>
      </c>
      <c r="AW4351" s="0" t="n">
        <f aca="false">COUNTA($BC4351:$EG4351)</f>
        <v>8</v>
      </c>
      <c r="AX4351" s="0" t="n">
        <f aca="false">COUNTIF($BC4351:$EG4351,"D")</f>
        <v>2</v>
      </c>
      <c r="AY4351" s="0" t="n">
        <f aca="false">COUNTIF($BC4351:$EG4351,"R")</f>
        <v>0</v>
      </c>
      <c r="AZ4351" s="0" t="n">
        <f aca="false">IF(CC4351="D",1,0)+IF(CL4351="D",1,0)+IF(CW4351="D",1,0)+IF(DD4351="D",1,0)+IF(DJ4351="D",1,0)+IF(DO4351="D",1,0)+IF(DW4351="D",1,0)</f>
        <v>1</v>
      </c>
      <c r="BA4351" s="0" t="n">
        <f aca="false">IF(DH4351&lt;&gt;"",1,0)+IF(DI4351&lt;&gt;"",1,0)+IF(DK4351&lt;&gt;"",1,0)+IF(DM4351&lt;&gt;"",1,0)+IF(DN4351&lt;&gt;"",1,0)+IF(DO4351&lt;&gt;"",1,0)+IF(DQ4351&lt;&gt;"",1,0)+IF(DR4351&lt;&gt;"",1,0)+IF(DT4351&lt;&gt;"",1,0)+IF(DU4351&lt;&gt;"",1,0)+IF(DV4351&lt;&gt;"",1,0)+IF(DW4351&lt;&gt;"",1,0)+IF(DX4351&lt;&gt;"",1,0)+IF(DZ4351&lt;&gt;"",1,0)+IF(EA4351&lt;&gt;"",1,0)+IF(EB4351&lt;&gt;"",1,0)+IF(EE4351&lt;&gt;"",1,0)</f>
        <v>2</v>
      </c>
      <c r="BB4351" s="0" t="n">
        <f aca="false">AY4351*AX4351</f>
        <v>0</v>
      </c>
      <c r="BL4351" s="0" t="s">
        <v>155</v>
      </c>
      <c r="CA4351" s="0" t="s">
        <v>155</v>
      </c>
      <c r="CL4351" s="0" t="s">
        <v>144</v>
      </c>
      <c r="CP4351" s="0" t="s">
        <v>155</v>
      </c>
      <c r="CZ4351" s="0" t="s">
        <v>144</v>
      </c>
      <c r="DC4351" s="0" t="s">
        <v>155</v>
      </c>
      <c r="DI4351" s="0" t="s">
        <v>155</v>
      </c>
      <c r="DN4351" s="0" t="s">
        <v>155</v>
      </c>
    </row>
    <row r="4352" customFormat="false" ht="13.8" hidden="false" customHeight="false" outlineLevel="0" collapsed="false">
      <c r="A4352" s="0" t="s">
        <v>17068</v>
      </c>
      <c r="B4352" s="0" t="n">
        <v>78</v>
      </c>
      <c r="C4352" s="0" t="n">
        <v>293121</v>
      </c>
      <c r="D4352" s="0" t="s">
        <v>17069</v>
      </c>
      <c r="E4352" s="0" t="s">
        <v>1927</v>
      </c>
      <c r="F4352" s="0" t="str">
        <f aca="false">CONCATENATE(D4353," ",LEFT(I4353,4),"T=",AW4353,"D=",AX4353,"R=",AY4353,"M=",AZ4353,"L=",BA4353,"B=",BB4353)</f>
        <v>WILLIAMSON 1987T=1D=0R=0M=0L=0B=0</v>
      </c>
      <c r="I4352" s="0" t="s">
        <v>17070</v>
      </c>
      <c r="J4352" s="0" t="s">
        <v>17057</v>
      </c>
      <c r="K4352" s="0" t="s">
        <v>143</v>
      </c>
      <c r="M4352" s="0" t="str">
        <f aca="false">RIGHT(N4352,LEN(N4352)-FIND(" ",N4352))</f>
        <v>BEECHWOOD ST NE</v>
      </c>
      <c r="N4352" s="0" t="s">
        <v>17071</v>
      </c>
      <c r="P4352" s="0" t="s">
        <v>147</v>
      </c>
      <c r="Q4352" s="0" t="s">
        <v>148</v>
      </c>
      <c r="R4352" s="0" t="n">
        <v>44483</v>
      </c>
      <c r="AD4352" s="0" t="s">
        <v>149</v>
      </c>
      <c r="AE4352" s="0" t="s">
        <v>150</v>
      </c>
      <c r="AF4352" s="0" t="s">
        <v>151</v>
      </c>
      <c r="AH4352" s="0" t="n">
        <v>14</v>
      </c>
      <c r="AI4352" s="0" t="n">
        <v>11</v>
      </c>
      <c r="AN4352" s="0" t="s">
        <v>147</v>
      </c>
      <c r="AO4352" s="0" t="s">
        <v>189</v>
      </c>
      <c r="AP4352" s="0" t="s">
        <v>190</v>
      </c>
      <c r="AQ4352" s="0" t="n">
        <v>9</v>
      </c>
      <c r="AR4352" s="0" t="n">
        <v>64</v>
      </c>
      <c r="AS4352" s="0" t="n">
        <v>32</v>
      </c>
      <c r="AV4352" s="0" t="s">
        <v>154</v>
      </c>
      <c r="AW4352" s="0" t="n">
        <f aca="false">COUNTA($BC4352:$EG4352)</f>
        <v>15</v>
      </c>
      <c r="AX4352" s="0" t="n">
        <f aca="false">COUNTIF($BC4352:$EG4352,"D")</f>
        <v>2</v>
      </c>
      <c r="AY4352" s="0" t="n">
        <f aca="false">COUNTIF($BC4352:$EG4352,"R")</f>
        <v>0</v>
      </c>
      <c r="AZ4352" s="0" t="n">
        <f aca="false">IF(CC4352="D",1,0)+IF(CL4352="D",1,0)+IF(CW4352="D",1,0)+IF(DD4352="D",1,0)+IF(DJ4352="D",1,0)+IF(DO4352="D",1,0)+IF(DW4352="D",1,0)</f>
        <v>0</v>
      </c>
      <c r="BA4352" s="0" t="n">
        <f aca="false">IF(DH4352&lt;&gt;"",1,0)+IF(DI4352&lt;&gt;"",1,0)+IF(DK4352&lt;&gt;"",1,0)+IF(DM4352&lt;&gt;"",1,0)+IF(DN4352&lt;&gt;"",1,0)+IF(DO4352&lt;&gt;"",1,0)+IF(DQ4352&lt;&gt;"",1,0)+IF(DR4352&lt;&gt;"",1,0)+IF(DT4352&lt;&gt;"",1,0)+IF(DU4352&lt;&gt;"",1,0)+IF(DV4352&lt;&gt;"",1,0)+IF(DW4352&lt;&gt;"",1,0)+IF(DX4352&lt;&gt;"",1,0)+IF(DZ4352&lt;&gt;"",1,0)+IF(EA4352&lt;&gt;"",1,0)+IF(EB4352&lt;&gt;"",1,0)+IF(EE4352&lt;&gt;"",1,0)</f>
        <v>3</v>
      </c>
      <c r="BB4352" s="0" t="n">
        <f aca="false">AY4352*AX4352</f>
        <v>0</v>
      </c>
      <c r="BL4352" s="0" t="s">
        <v>155</v>
      </c>
      <c r="BP4352" s="0" t="s">
        <v>155</v>
      </c>
      <c r="BS4352" s="0" t="s">
        <v>155</v>
      </c>
      <c r="CA4352" s="0" t="s">
        <v>155</v>
      </c>
      <c r="CK4352" s="0" t="s">
        <v>155</v>
      </c>
      <c r="CN4352" s="0" t="s">
        <v>155</v>
      </c>
      <c r="CP4352" s="0" t="s">
        <v>155</v>
      </c>
      <c r="CZ4352" s="0" t="s">
        <v>144</v>
      </c>
      <c r="DC4352" s="0" t="s">
        <v>155</v>
      </c>
      <c r="DG4352" s="0" t="s">
        <v>144</v>
      </c>
      <c r="DI4352" s="0" t="s">
        <v>155</v>
      </c>
      <c r="DL4352" s="0" t="s">
        <v>155</v>
      </c>
      <c r="DN4352" s="0" t="s">
        <v>155</v>
      </c>
      <c r="DU4352" s="0" t="s">
        <v>155</v>
      </c>
      <c r="EF4352" s="0" t="s">
        <v>155</v>
      </c>
    </row>
    <row r="4353" customFormat="false" ht="13.8" hidden="false" customHeight="false" outlineLevel="0" collapsed="false">
      <c r="A4353" s="0" t="s">
        <v>17072</v>
      </c>
      <c r="B4353" s="0" t="n">
        <v>78</v>
      </c>
      <c r="C4353" s="0" t="n">
        <v>486254</v>
      </c>
      <c r="D4353" s="0" t="s">
        <v>2147</v>
      </c>
      <c r="E4353" s="0" t="s">
        <v>364</v>
      </c>
      <c r="F4353" s="0" t="str">
        <f aca="false">CONCATENATE(D4354," ",LEFT(I4354,4),"T=",AW4354,"D=",AX4354,"R=",AY4354,"M=",AZ4354,"L=",BA4354,"B=",BB4354)</f>
        <v>LEWIS 1998T=6D=0R=0M=0L=5B=0</v>
      </c>
      <c r="G4353" s="0" t="s">
        <v>11330</v>
      </c>
      <c r="I4353" s="0" t="s">
        <v>17073</v>
      </c>
      <c r="J4353" s="0" t="s">
        <v>17057</v>
      </c>
      <c r="K4353" s="0" t="s">
        <v>143</v>
      </c>
      <c r="M4353" s="0" t="str">
        <f aca="false">RIGHT(N4353,LEN(N4353)-FIND(" ",N4353))</f>
        <v>MAPLEWOOD ST NE</v>
      </c>
      <c r="N4353" s="0" t="s">
        <v>17074</v>
      </c>
      <c r="P4353" s="0" t="s">
        <v>147</v>
      </c>
      <c r="Q4353" s="0" t="s">
        <v>148</v>
      </c>
      <c r="R4353" s="0" t="n">
        <v>44483</v>
      </c>
      <c r="AD4353" s="0" t="s">
        <v>149</v>
      </c>
      <c r="AE4353" s="0" t="s">
        <v>150</v>
      </c>
      <c r="AF4353" s="0" t="s">
        <v>151</v>
      </c>
      <c r="AH4353" s="0" t="n">
        <v>14</v>
      </c>
      <c r="AI4353" s="0" t="n">
        <v>11</v>
      </c>
      <c r="AN4353" s="0" t="s">
        <v>147</v>
      </c>
      <c r="AO4353" s="0" t="s">
        <v>189</v>
      </c>
      <c r="AP4353" s="0" t="s">
        <v>190</v>
      </c>
      <c r="AQ4353" s="0" t="n">
        <v>9</v>
      </c>
      <c r="AR4353" s="0" t="n">
        <v>64</v>
      </c>
      <c r="AS4353" s="0" t="n">
        <v>32</v>
      </c>
      <c r="AV4353" s="0" t="s">
        <v>154</v>
      </c>
      <c r="AW4353" s="0" t="n">
        <f aca="false">COUNTA($BC4353:$EG4353)</f>
        <v>1</v>
      </c>
      <c r="AX4353" s="0" t="n">
        <f aca="false">COUNTIF($BC4353:$EG4353,"D")</f>
        <v>0</v>
      </c>
      <c r="AY4353" s="0" t="n">
        <f aca="false">COUNTIF($BC4353:$EG4353,"R")</f>
        <v>0</v>
      </c>
      <c r="AZ4353" s="0" t="n">
        <f aca="false">IF(CC4353="D",1,0)+IF(CL4353="D",1,0)+IF(CW4353="D",1,0)+IF(DD4353="D",1,0)+IF(DJ4353="D",1,0)+IF(DO4353="D",1,0)+IF(DW4353="D",1,0)</f>
        <v>0</v>
      </c>
      <c r="BA4353" s="0" t="n">
        <f aca="false">IF(DH4353&lt;&gt;"",1,0)+IF(DI4353&lt;&gt;"",1,0)+IF(DK4353&lt;&gt;"",1,0)+IF(DM4353&lt;&gt;"",1,0)+IF(DN4353&lt;&gt;"",1,0)+IF(DO4353&lt;&gt;"",1,0)+IF(DQ4353&lt;&gt;"",1,0)+IF(DR4353&lt;&gt;"",1,0)+IF(DT4353&lt;&gt;"",1,0)+IF(DU4353&lt;&gt;"",1,0)+IF(DV4353&lt;&gt;"",1,0)+IF(DW4353&lt;&gt;"",1,0)+IF(DX4353&lt;&gt;"",1,0)+IF(DZ4353&lt;&gt;"",1,0)+IF(EA4353&lt;&gt;"",1,0)+IF(EB4353&lt;&gt;"",1,0)+IF(EE4353&lt;&gt;"",1,0)</f>
        <v>0</v>
      </c>
      <c r="BB4353" s="0" t="n">
        <f aca="false">AY4353*AX4353</f>
        <v>0</v>
      </c>
      <c r="EF4353" s="0" t="s">
        <v>155</v>
      </c>
    </row>
    <row r="4354" customFormat="false" ht="13.8" hidden="false" customHeight="false" outlineLevel="0" collapsed="false">
      <c r="A4354" s="0" t="s">
        <v>17075</v>
      </c>
      <c r="B4354" s="0" t="n">
        <v>78</v>
      </c>
      <c r="C4354" s="0" t="n">
        <v>445861</v>
      </c>
      <c r="D4354" s="0" t="s">
        <v>219</v>
      </c>
      <c r="E4354" s="0" t="s">
        <v>5675</v>
      </c>
      <c r="F4354" s="0" t="str">
        <f aca="false">CONCATENATE(D4355," ",LEFT(I4355,4),"T=",AW4355,"D=",AX4355,"R=",AY4355,"M=",AZ4355,"L=",BA4355,"B=",BB4355)</f>
        <v>ZOLNIER 2006T=1D=0R=0M=0L=0B=0</v>
      </c>
      <c r="G4354" s="0" t="s">
        <v>3025</v>
      </c>
      <c r="I4354" s="0" t="s">
        <v>17076</v>
      </c>
      <c r="J4354" s="0" t="s">
        <v>17057</v>
      </c>
      <c r="K4354" s="0" t="s">
        <v>143</v>
      </c>
      <c r="M4354" s="0" t="str">
        <f aca="false">RIGHT(N4354,LEN(N4354)-FIND(" ",N4354))</f>
        <v>HOLLYWOOD ST NE</v>
      </c>
      <c r="N4354" s="0" t="s">
        <v>15160</v>
      </c>
      <c r="P4354" s="0" t="s">
        <v>147</v>
      </c>
      <c r="Q4354" s="0" t="s">
        <v>148</v>
      </c>
      <c r="R4354" s="0" t="n">
        <v>44483</v>
      </c>
      <c r="AD4354" s="0" t="s">
        <v>149</v>
      </c>
      <c r="AE4354" s="0" t="s">
        <v>150</v>
      </c>
      <c r="AF4354" s="0" t="s">
        <v>151</v>
      </c>
      <c r="AH4354" s="0" t="n">
        <v>14</v>
      </c>
      <c r="AI4354" s="0" t="n">
        <v>11</v>
      </c>
      <c r="AN4354" s="0" t="s">
        <v>147</v>
      </c>
      <c r="AO4354" s="0" t="s">
        <v>189</v>
      </c>
      <c r="AP4354" s="0" t="s">
        <v>190</v>
      </c>
      <c r="AQ4354" s="0" t="n">
        <v>9</v>
      </c>
      <c r="AR4354" s="0" t="n">
        <v>64</v>
      </c>
      <c r="AS4354" s="0" t="n">
        <v>32</v>
      </c>
      <c r="AV4354" s="0" t="s">
        <v>154</v>
      </c>
      <c r="AW4354" s="0" t="n">
        <f aca="false">COUNTA($BC4354:$EG4354)</f>
        <v>6</v>
      </c>
      <c r="AX4354" s="0" t="n">
        <f aca="false">COUNTIF($BC4354:$EG4354,"D")</f>
        <v>0</v>
      </c>
      <c r="AY4354" s="0" t="n">
        <f aca="false">COUNTIF($BC4354:$EG4354,"R")</f>
        <v>0</v>
      </c>
      <c r="AZ4354" s="0" t="n">
        <f aca="false">IF(CC4354="D",1,0)+IF(CL4354="D",1,0)+IF(CW4354="D",1,0)+IF(DD4354="D",1,0)+IF(DJ4354="D",1,0)+IF(DO4354="D",1,0)+IF(DW4354="D",1,0)</f>
        <v>0</v>
      </c>
      <c r="BA4354" s="0" t="n">
        <f aca="false">IF(DH4354&lt;&gt;"",1,0)+IF(DI4354&lt;&gt;"",1,0)+IF(DK4354&lt;&gt;"",1,0)+IF(DM4354&lt;&gt;"",1,0)+IF(DN4354&lt;&gt;"",1,0)+IF(DO4354&lt;&gt;"",1,0)+IF(DQ4354&lt;&gt;"",1,0)+IF(DR4354&lt;&gt;"",1,0)+IF(DT4354&lt;&gt;"",1,0)+IF(DU4354&lt;&gt;"",1,0)+IF(DV4354&lt;&gt;"",1,0)+IF(DW4354&lt;&gt;"",1,0)+IF(DX4354&lt;&gt;"",1,0)+IF(DZ4354&lt;&gt;"",1,0)+IF(EA4354&lt;&gt;"",1,0)+IF(EB4354&lt;&gt;"",1,0)+IF(EE4354&lt;&gt;"",1,0)</f>
        <v>5</v>
      </c>
      <c r="BB4354" s="0" t="n">
        <f aca="false">AY4354*AX4354</f>
        <v>0</v>
      </c>
      <c r="DI4354" s="0" t="s">
        <v>155</v>
      </c>
      <c r="DN4354" s="0" t="s">
        <v>155</v>
      </c>
      <c r="DU4354" s="0" t="s">
        <v>155</v>
      </c>
      <c r="DX4354" s="0" t="s">
        <v>155</v>
      </c>
      <c r="EA4354" s="0" t="s">
        <v>155</v>
      </c>
      <c r="EF4354" s="0" t="s">
        <v>155</v>
      </c>
    </row>
    <row r="4355" customFormat="false" ht="13.8" hidden="false" customHeight="false" outlineLevel="0" collapsed="false">
      <c r="A4355" s="0" t="s">
        <v>17077</v>
      </c>
      <c r="B4355" s="0" t="n">
        <v>78</v>
      </c>
      <c r="C4355" s="0" t="n">
        <v>486282</v>
      </c>
      <c r="D4355" s="0" t="s">
        <v>9991</v>
      </c>
      <c r="E4355" s="0" t="s">
        <v>3792</v>
      </c>
      <c r="F4355" s="0" t="str">
        <f aca="false">CONCATENATE(D4356," ",LEFT(I4356,4),"T=",AW4356,"D=",AX4356,"R=",AY4356,"M=",AZ4356,"L=",BA4356,"B=",BB4356)</f>
        <v>LOMBARDO 1971T=5D=0R=1M=0L=2B=0</v>
      </c>
      <c r="G4355" s="0" t="s">
        <v>364</v>
      </c>
      <c r="I4355" s="0" t="s">
        <v>17078</v>
      </c>
      <c r="J4355" s="0" t="s">
        <v>17057</v>
      </c>
      <c r="K4355" s="0" t="s">
        <v>143</v>
      </c>
      <c r="M4355" s="0" t="str">
        <f aca="false">RIGHT(N4355,LEN(N4355)-FIND(" ",N4355))</f>
        <v>ROBERTS LN NE</v>
      </c>
      <c r="N4355" s="0" t="s">
        <v>9994</v>
      </c>
      <c r="P4355" s="0" t="s">
        <v>147</v>
      </c>
      <c r="Q4355" s="0" t="s">
        <v>148</v>
      </c>
      <c r="R4355" s="0" t="n">
        <v>44483</v>
      </c>
      <c r="AD4355" s="0" t="s">
        <v>149</v>
      </c>
      <c r="AE4355" s="0" t="s">
        <v>150</v>
      </c>
      <c r="AH4355" s="0" t="n">
        <v>14</v>
      </c>
      <c r="AI4355" s="0" t="n">
        <v>11</v>
      </c>
      <c r="AJ4355" s="0" t="s">
        <v>164</v>
      </c>
      <c r="AM4355" s="0" t="s">
        <v>165</v>
      </c>
      <c r="AN4355" s="0" t="s">
        <v>147</v>
      </c>
      <c r="AO4355" s="0" t="s">
        <v>166</v>
      </c>
      <c r="AP4355" s="0" t="s">
        <v>167</v>
      </c>
      <c r="AQ4355" s="0" t="n">
        <v>9</v>
      </c>
      <c r="AR4355" s="0" t="n">
        <v>64</v>
      </c>
      <c r="AS4355" s="0" t="n">
        <v>32</v>
      </c>
      <c r="AV4355" s="0" t="s">
        <v>154</v>
      </c>
      <c r="AW4355" s="0" t="n">
        <f aca="false">COUNTA($BC4355:$EG4355)</f>
        <v>1</v>
      </c>
      <c r="AX4355" s="0" t="n">
        <f aca="false">COUNTIF($BC4355:$EG4355,"D")</f>
        <v>0</v>
      </c>
      <c r="AY4355" s="0" t="n">
        <f aca="false">COUNTIF($BC4355:$EG4355,"R")</f>
        <v>0</v>
      </c>
      <c r="AZ4355" s="0" t="n">
        <f aca="false">IF(CC4355="D",1,0)+IF(CL4355="D",1,0)+IF(CW4355="D",1,0)+IF(DD4355="D",1,0)+IF(DJ4355="D",1,0)+IF(DO4355="D",1,0)+IF(DW4355="D",1,0)</f>
        <v>0</v>
      </c>
      <c r="BA4355" s="0" t="n">
        <f aca="false">IF(DH4355&lt;&gt;"",1,0)+IF(DI4355&lt;&gt;"",1,0)+IF(DK4355&lt;&gt;"",1,0)+IF(DM4355&lt;&gt;"",1,0)+IF(DN4355&lt;&gt;"",1,0)+IF(DO4355&lt;&gt;"",1,0)+IF(DQ4355&lt;&gt;"",1,0)+IF(DR4355&lt;&gt;"",1,0)+IF(DT4355&lt;&gt;"",1,0)+IF(DU4355&lt;&gt;"",1,0)+IF(DV4355&lt;&gt;"",1,0)+IF(DW4355&lt;&gt;"",1,0)+IF(DX4355&lt;&gt;"",1,0)+IF(DZ4355&lt;&gt;"",1,0)+IF(EA4355&lt;&gt;"",1,0)+IF(EB4355&lt;&gt;"",1,0)+IF(EE4355&lt;&gt;"",1,0)</f>
        <v>0</v>
      </c>
      <c r="BB4355" s="0" t="n">
        <f aca="false">AY4355*AX4355</f>
        <v>0</v>
      </c>
      <c r="EF4355" s="0" t="s">
        <v>155</v>
      </c>
    </row>
    <row r="4356" customFormat="false" ht="13.8" hidden="false" customHeight="false" outlineLevel="0" collapsed="false">
      <c r="A4356" s="0" t="s">
        <v>17079</v>
      </c>
      <c r="B4356" s="0" t="n">
        <v>78</v>
      </c>
      <c r="C4356" s="0" t="n">
        <v>473714</v>
      </c>
      <c r="D4356" s="0" t="s">
        <v>17080</v>
      </c>
      <c r="E4356" s="0" t="s">
        <v>15912</v>
      </c>
      <c r="F4356" s="0" t="str">
        <f aca="false">CONCATENATE(D4357," ",LEFT(I4357,4),"T=",AW4357,"D=",AX4357,"R=",AY4357,"M=",AZ4357,"L=",BA4357,"B=",BB4357)</f>
        <v>HOUTZ 1999T=1D=0R=0M=0L=0B=0</v>
      </c>
      <c r="G4356" s="0" t="s">
        <v>400</v>
      </c>
      <c r="I4356" s="0" t="s">
        <v>17081</v>
      </c>
      <c r="J4356" s="0" t="s">
        <v>17082</v>
      </c>
      <c r="K4356" s="0" t="s">
        <v>143</v>
      </c>
      <c r="M4356" s="0" t="str">
        <f aca="false">RIGHT(N4356,LEN(N4356)-FIND(" ",N4356))</f>
        <v>BONNIE BRAE AVE NE</v>
      </c>
      <c r="N4356" s="0" t="s">
        <v>12886</v>
      </c>
      <c r="P4356" s="0" t="s">
        <v>147</v>
      </c>
      <c r="Q4356" s="0" t="s">
        <v>148</v>
      </c>
      <c r="R4356" s="0" t="n">
        <v>44483</v>
      </c>
      <c r="AD4356" s="0" t="s">
        <v>149</v>
      </c>
      <c r="AE4356" s="0" t="s">
        <v>150</v>
      </c>
      <c r="AF4356" s="0" t="s">
        <v>151</v>
      </c>
      <c r="AH4356" s="0" t="n">
        <v>14</v>
      </c>
      <c r="AI4356" s="0" t="n">
        <v>11</v>
      </c>
      <c r="AN4356" s="0" t="s">
        <v>147</v>
      </c>
      <c r="AO4356" s="0" t="s">
        <v>152</v>
      </c>
      <c r="AP4356" s="0" t="s">
        <v>153</v>
      </c>
      <c r="AQ4356" s="0" t="n">
        <v>9</v>
      </c>
      <c r="AR4356" s="0" t="n">
        <v>64</v>
      </c>
      <c r="AS4356" s="0" t="n">
        <v>32</v>
      </c>
      <c r="AV4356" s="0" t="s">
        <v>154</v>
      </c>
      <c r="AW4356" s="0" t="n">
        <f aca="false">COUNTA($BC4356:$EG4356)</f>
        <v>5</v>
      </c>
      <c r="AX4356" s="0" t="n">
        <f aca="false">COUNTIF($BC4356:$EG4356,"D")</f>
        <v>0</v>
      </c>
      <c r="AY4356" s="0" t="n">
        <f aca="false">COUNTIF($BC4356:$EG4356,"R")</f>
        <v>1</v>
      </c>
      <c r="AZ4356" s="0" t="n">
        <f aca="false">IF(CC4356="D",1,0)+IF(CL4356="D",1,0)+IF(CW4356="D",1,0)+IF(DD4356="D",1,0)+IF(DJ4356="D",1,0)+IF(DO4356="D",1,0)+IF(DW4356="D",1,0)</f>
        <v>0</v>
      </c>
      <c r="BA4356" s="0" t="n">
        <f aca="false">IF(DH4356&lt;&gt;"",1,0)+IF(DI4356&lt;&gt;"",1,0)+IF(DK4356&lt;&gt;"",1,0)+IF(DM4356&lt;&gt;"",1,0)+IF(DN4356&lt;&gt;"",1,0)+IF(DO4356&lt;&gt;"",1,0)+IF(DQ4356&lt;&gt;"",1,0)+IF(DR4356&lt;&gt;"",1,0)+IF(DT4356&lt;&gt;"",1,0)+IF(DU4356&lt;&gt;"",1,0)+IF(DV4356&lt;&gt;"",1,0)+IF(DW4356&lt;&gt;"",1,0)+IF(DX4356&lt;&gt;"",1,0)+IF(DZ4356&lt;&gt;"",1,0)+IF(EA4356&lt;&gt;"",1,0)+IF(EB4356&lt;&gt;"",1,0)+IF(EE4356&lt;&gt;"",1,0)</f>
        <v>2</v>
      </c>
      <c r="BB4356" s="0" t="n">
        <f aca="false">AY4356*AX4356</f>
        <v>0</v>
      </c>
      <c r="BL4356" s="0" t="s">
        <v>155</v>
      </c>
      <c r="CZ4356" s="0" t="s">
        <v>174</v>
      </c>
      <c r="DC4356" s="0" t="s">
        <v>155</v>
      </c>
      <c r="DI4356" s="0" t="s">
        <v>155</v>
      </c>
      <c r="DN4356" s="0" t="s">
        <v>155</v>
      </c>
    </row>
    <row r="4357" customFormat="false" ht="13.8" hidden="false" customHeight="false" outlineLevel="0" collapsed="false">
      <c r="A4357" s="0" t="s">
        <v>17083</v>
      </c>
      <c r="B4357" s="0" t="n">
        <v>78</v>
      </c>
      <c r="C4357" s="0" t="n">
        <v>486602</v>
      </c>
      <c r="D4357" s="0" t="s">
        <v>17084</v>
      </c>
      <c r="E4357" s="0" t="s">
        <v>13896</v>
      </c>
      <c r="F4357" s="0" t="str">
        <f aca="false">CONCATENATE(D4358," ",LEFT(I4358,4),"T=",AW4358,"D=",AX4358,"R=",AY4358,"M=",AZ4358,"L=",BA4358,"B=",BB4358)</f>
        <v>HOSMER 1988T=5D=0R=1M=0L=1B=0</v>
      </c>
      <c r="G4357" s="0" t="s">
        <v>725</v>
      </c>
      <c r="I4357" s="0" t="s">
        <v>17085</v>
      </c>
      <c r="J4357" s="0" t="s">
        <v>17082</v>
      </c>
      <c r="K4357" s="0" t="s">
        <v>143</v>
      </c>
      <c r="M4357" s="0" t="str">
        <f aca="false">RIGHT(N4357,LEN(N4357)-FIND(" ",N4357))</f>
        <v>IRENE AVE NE</v>
      </c>
      <c r="N4357" s="0" t="s">
        <v>7088</v>
      </c>
      <c r="P4357" s="0" t="s">
        <v>147</v>
      </c>
      <c r="Q4357" s="0" t="s">
        <v>148</v>
      </c>
      <c r="R4357" s="0" t="n">
        <v>44483</v>
      </c>
      <c r="AD4357" s="0" t="s">
        <v>149</v>
      </c>
      <c r="AE4357" s="0" t="s">
        <v>150</v>
      </c>
      <c r="AH4357" s="0" t="n">
        <v>14</v>
      </c>
      <c r="AI4357" s="0" t="n">
        <v>11</v>
      </c>
      <c r="AJ4357" s="0" t="s">
        <v>164</v>
      </c>
      <c r="AM4357" s="0" t="s">
        <v>165</v>
      </c>
      <c r="AN4357" s="0" t="s">
        <v>147</v>
      </c>
      <c r="AO4357" s="0" t="s">
        <v>261</v>
      </c>
      <c r="AP4357" s="0" t="s">
        <v>262</v>
      </c>
      <c r="AQ4357" s="0" t="n">
        <v>9</v>
      </c>
      <c r="AR4357" s="0" t="n">
        <v>64</v>
      </c>
      <c r="AS4357" s="0" t="n">
        <v>32</v>
      </c>
      <c r="AV4357" s="0" t="s">
        <v>154</v>
      </c>
      <c r="AW4357" s="0" t="n">
        <f aca="false">COUNTA($BC4357:$EG4357)</f>
        <v>1</v>
      </c>
      <c r="AX4357" s="0" t="n">
        <f aca="false">COUNTIF($BC4357:$EG4357,"D")</f>
        <v>0</v>
      </c>
      <c r="AY4357" s="0" t="n">
        <f aca="false">COUNTIF($BC4357:$EG4357,"R")</f>
        <v>0</v>
      </c>
      <c r="AZ4357" s="0" t="n">
        <f aca="false">IF(CC4357="D",1,0)+IF(CL4357="D",1,0)+IF(CW4357="D",1,0)+IF(DD4357="D",1,0)+IF(DJ4357="D",1,0)+IF(DO4357="D",1,0)+IF(DW4357="D",1,0)</f>
        <v>0</v>
      </c>
      <c r="BA4357" s="0" t="n">
        <f aca="false">IF(DH4357&lt;&gt;"",1,0)+IF(DI4357&lt;&gt;"",1,0)+IF(DK4357&lt;&gt;"",1,0)+IF(DM4357&lt;&gt;"",1,0)+IF(DN4357&lt;&gt;"",1,0)+IF(DO4357&lt;&gt;"",1,0)+IF(DQ4357&lt;&gt;"",1,0)+IF(DR4357&lt;&gt;"",1,0)+IF(DT4357&lt;&gt;"",1,0)+IF(DU4357&lt;&gt;"",1,0)+IF(DV4357&lt;&gt;"",1,0)+IF(DW4357&lt;&gt;"",1,0)+IF(DX4357&lt;&gt;"",1,0)+IF(DZ4357&lt;&gt;"",1,0)+IF(EA4357&lt;&gt;"",1,0)+IF(EB4357&lt;&gt;"",1,0)+IF(EE4357&lt;&gt;"",1,0)</f>
        <v>0</v>
      </c>
      <c r="BB4357" s="0" t="n">
        <f aca="false">AY4357*AX4357</f>
        <v>0</v>
      </c>
      <c r="EF4357" s="0" t="s">
        <v>155</v>
      </c>
    </row>
    <row r="4358" customFormat="false" ht="13.8" hidden="false" customHeight="false" outlineLevel="0" collapsed="false">
      <c r="A4358" s="0" t="s">
        <v>17086</v>
      </c>
      <c r="B4358" s="0" t="n">
        <v>78</v>
      </c>
      <c r="C4358" s="0" t="n">
        <v>461735</v>
      </c>
      <c r="D4358" s="0" t="s">
        <v>17087</v>
      </c>
      <c r="E4358" s="0" t="s">
        <v>1368</v>
      </c>
      <c r="F4358" s="0" t="str">
        <f aca="false">CONCATENATE(D4359," ",LEFT(I4359,4),"T=",AW4359,"D=",AX4359,"R=",AY4359,"M=",AZ4359,"L=",BA4359,"B=",BB4359)</f>
        <v>WOODLEY 1995T=10D=2R=0M=0L=4B=0</v>
      </c>
      <c r="G4358" s="0" t="s">
        <v>761</v>
      </c>
      <c r="I4358" s="0" t="s">
        <v>15749</v>
      </c>
      <c r="J4358" s="0" t="s">
        <v>17082</v>
      </c>
      <c r="K4358" s="0" t="s">
        <v>143</v>
      </c>
      <c r="M4358" s="0" t="str">
        <f aca="false">RIGHT(N4358,LEN(N4358)-FIND(" ",N4358))</f>
        <v>ROBERTS LN NE</v>
      </c>
      <c r="N4358" s="0" t="s">
        <v>15314</v>
      </c>
      <c r="P4358" s="0" t="s">
        <v>147</v>
      </c>
      <c r="Q4358" s="0" t="s">
        <v>148</v>
      </c>
      <c r="R4358" s="0" t="n">
        <v>44483</v>
      </c>
      <c r="AD4358" s="0" t="s">
        <v>149</v>
      </c>
      <c r="AE4358" s="0" t="s">
        <v>150</v>
      </c>
      <c r="AH4358" s="0" t="n">
        <v>14</v>
      </c>
      <c r="AI4358" s="0" t="n">
        <v>11</v>
      </c>
      <c r="AJ4358" s="0" t="s">
        <v>164</v>
      </c>
      <c r="AM4358" s="0" t="s">
        <v>165</v>
      </c>
      <c r="AN4358" s="0" t="s">
        <v>147</v>
      </c>
      <c r="AO4358" s="0" t="s">
        <v>166</v>
      </c>
      <c r="AP4358" s="0" t="s">
        <v>167</v>
      </c>
      <c r="AQ4358" s="0" t="n">
        <v>9</v>
      </c>
      <c r="AR4358" s="0" t="n">
        <v>64</v>
      </c>
      <c r="AS4358" s="0" t="n">
        <v>32</v>
      </c>
      <c r="AV4358" s="0" t="s">
        <v>154</v>
      </c>
      <c r="AW4358" s="0" t="n">
        <f aca="false">COUNTA($BC4358:$EG4358)</f>
        <v>5</v>
      </c>
      <c r="AX4358" s="0" t="n">
        <f aca="false">COUNTIF($BC4358:$EG4358,"D")</f>
        <v>0</v>
      </c>
      <c r="AY4358" s="0" t="n">
        <f aca="false">COUNTIF($BC4358:$EG4358,"R")</f>
        <v>1</v>
      </c>
      <c r="AZ4358" s="0" t="n">
        <f aca="false">IF(CC4358="D",1,0)+IF(CL4358="D",1,0)+IF(CW4358="D",1,0)+IF(DD4358="D",1,0)+IF(DJ4358="D",1,0)+IF(DO4358="D",1,0)+IF(DW4358="D",1,0)</f>
        <v>0</v>
      </c>
      <c r="BA4358" s="0" t="n">
        <f aca="false">IF(DH4358&lt;&gt;"",1,0)+IF(DI4358&lt;&gt;"",1,0)+IF(DK4358&lt;&gt;"",1,0)+IF(DM4358&lt;&gt;"",1,0)+IF(DN4358&lt;&gt;"",1,0)+IF(DO4358&lt;&gt;"",1,0)+IF(DQ4358&lt;&gt;"",1,0)+IF(DR4358&lt;&gt;"",1,0)+IF(DT4358&lt;&gt;"",1,0)+IF(DU4358&lt;&gt;"",1,0)+IF(DV4358&lt;&gt;"",1,0)+IF(DW4358&lt;&gt;"",1,0)+IF(DX4358&lt;&gt;"",1,0)+IF(DZ4358&lt;&gt;"",1,0)+IF(EA4358&lt;&gt;"",1,0)+IF(EB4358&lt;&gt;"",1,0)+IF(EE4358&lt;&gt;"",1,0)</f>
        <v>1</v>
      </c>
      <c r="BB4358" s="0" t="n">
        <f aca="false">AY4358*AX4358</f>
        <v>0</v>
      </c>
      <c r="BS4358" s="0" t="s">
        <v>155</v>
      </c>
      <c r="BY4358" s="0" t="s">
        <v>174</v>
      </c>
      <c r="CA4358" s="0" t="s">
        <v>155</v>
      </c>
      <c r="DX4358" s="0" t="s">
        <v>155</v>
      </c>
      <c r="EF4358" s="0" t="s">
        <v>155</v>
      </c>
    </row>
    <row r="4359" customFormat="false" ht="13.8" hidden="false" customHeight="false" outlineLevel="0" collapsed="false">
      <c r="A4359" s="0" t="s">
        <v>17088</v>
      </c>
      <c r="B4359" s="0" t="n">
        <v>78</v>
      </c>
      <c r="C4359" s="0" t="n">
        <v>406339</v>
      </c>
      <c r="D4359" s="0" t="s">
        <v>17089</v>
      </c>
      <c r="E4359" s="0" t="s">
        <v>14338</v>
      </c>
      <c r="F4359" s="0" t="str">
        <f aca="false">CONCATENATE(D4360," ",LEFT(I4360,4),"T=",AW4360,"D=",AX4360,"R=",AY4360,"M=",AZ4360,"L=",BA4360,"B=",BB4360)</f>
        <v>BOLTEN 1962T=13D=4R=0M=2L=5B=0</v>
      </c>
      <c r="G4359" s="0" t="s">
        <v>170</v>
      </c>
      <c r="I4359" s="0" t="s">
        <v>17090</v>
      </c>
      <c r="J4359" s="0" t="s">
        <v>17082</v>
      </c>
      <c r="K4359" s="0" t="s">
        <v>143</v>
      </c>
      <c r="M4359" s="0" t="str">
        <f aca="false">RIGHT(N4359,LEN(N4359)-FIND(" ",N4359))</f>
        <v>GLENN DR NE</v>
      </c>
      <c r="N4359" s="0" t="s">
        <v>17091</v>
      </c>
      <c r="P4359" s="0" t="s">
        <v>147</v>
      </c>
      <c r="Q4359" s="0" t="s">
        <v>148</v>
      </c>
      <c r="R4359" s="0" t="n">
        <v>44483</v>
      </c>
      <c r="AD4359" s="0" t="s">
        <v>149</v>
      </c>
      <c r="AE4359" s="0" t="s">
        <v>150</v>
      </c>
      <c r="AH4359" s="0" t="n">
        <v>14</v>
      </c>
      <c r="AI4359" s="0" t="n">
        <v>11</v>
      </c>
      <c r="AJ4359" s="0" t="s">
        <v>164</v>
      </c>
      <c r="AM4359" s="0" t="s">
        <v>165</v>
      </c>
      <c r="AN4359" s="0" t="s">
        <v>147</v>
      </c>
      <c r="AO4359" s="0" t="s">
        <v>166</v>
      </c>
      <c r="AP4359" s="0" t="s">
        <v>167</v>
      </c>
      <c r="AQ4359" s="0" t="n">
        <v>9</v>
      </c>
      <c r="AR4359" s="0" t="n">
        <v>64</v>
      </c>
      <c r="AS4359" s="0" t="n">
        <v>32</v>
      </c>
      <c r="AV4359" s="0" t="s">
        <v>154</v>
      </c>
      <c r="AW4359" s="0" t="n">
        <f aca="false">COUNTA($BC4359:$EG4359)</f>
        <v>10</v>
      </c>
      <c r="AX4359" s="0" t="n">
        <f aca="false">COUNTIF($BC4359:$EG4359,"D")</f>
        <v>2</v>
      </c>
      <c r="AY4359" s="0" t="n">
        <f aca="false">COUNTIF($BC4359:$EG4359,"R")</f>
        <v>0</v>
      </c>
      <c r="AZ4359" s="0" t="n">
        <f aca="false">IF(CC4359="D",1,0)+IF(CL4359="D",1,0)+IF(CW4359="D",1,0)+IF(DD4359="D",1,0)+IF(DJ4359="D",1,0)+IF(DO4359="D",1,0)+IF(DW4359="D",1,0)</f>
        <v>0</v>
      </c>
      <c r="BA4359" s="0" t="n">
        <f aca="false">IF(DH4359&lt;&gt;"",1,0)+IF(DI4359&lt;&gt;"",1,0)+IF(DK4359&lt;&gt;"",1,0)+IF(DM4359&lt;&gt;"",1,0)+IF(DN4359&lt;&gt;"",1,0)+IF(DO4359&lt;&gt;"",1,0)+IF(DQ4359&lt;&gt;"",1,0)+IF(DR4359&lt;&gt;"",1,0)+IF(DT4359&lt;&gt;"",1,0)+IF(DU4359&lt;&gt;"",1,0)+IF(DV4359&lt;&gt;"",1,0)+IF(DW4359&lt;&gt;"",1,0)+IF(DX4359&lt;&gt;"",1,0)+IF(DZ4359&lt;&gt;"",1,0)+IF(EA4359&lt;&gt;"",1,0)+IF(EB4359&lt;&gt;"",1,0)+IF(EE4359&lt;&gt;"",1,0)</f>
        <v>4</v>
      </c>
      <c r="BB4359" s="0" t="n">
        <f aca="false">AY4359*AX4359</f>
        <v>0</v>
      </c>
      <c r="CY4359" s="0" t="s">
        <v>155</v>
      </c>
      <c r="CZ4359" s="0" t="s">
        <v>144</v>
      </c>
      <c r="DC4359" s="0" t="s">
        <v>155</v>
      </c>
      <c r="DF4359" s="0" t="s">
        <v>155</v>
      </c>
      <c r="DG4359" s="0" t="s">
        <v>144</v>
      </c>
      <c r="DI4359" s="0" t="s">
        <v>155</v>
      </c>
      <c r="DN4359" s="0" t="s">
        <v>155</v>
      </c>
      <c r="DU4359" s="0" t="s">
        <v>155</v>
      </c>
      <c r="DX4359" s="0" t="s">
        <v>155</v>
      </c>
      <c r="EF4359" s="0" t="s">
        <v>155</v>
      </c>
    </row>
    <row r="4360" customFormat="false" ht="13.8" hidden="false" customHeight="false" outlineLevel="0" collapsed="false">
      <c r="A4360" s="0" t="s">
        <v>17092</v>
      </c>
      <c r="B4360" s="0" t="n">
        <v>78</v>
      </c>
      <c r="C4360" s="0" t="n">
        <v>408201</v>
      </c>
      <c r="D4360" s="0" t="s">
        <v>17093</v>
      </c>
      <c r="E4360" s="0" t="s">
        <v>2043</v>
      </c>
      <c r="F4360" s="0" t="str">
        <f aca="false">CONCATENATE(D4361," ",LEFT(I4361,4),"T=",AW4361,"D=",AX4361,"R=",AY4361,"M=",AZ4361,"L=",BA4361,"B=",BB4361)</f>
        <v>HOBBS 1993T=6D=1R=0M=0L=2B=0</v>
      </c>
      <c r="G4360" s="0" t="s">
        <v>564</v>
      </c>
      <c r="I4360" s="0" t="s">
        <v>17094</v>
      </c>
      <c r="J4360" s="0" t="s">
        <v>17095</v>
      </c>
      <c r="K4360" s="0" t="s">
        <v>143</v>
      </c>
      <c r="L4360" s="0" t="s">
        <v>144</v>
      </c>
      <c r="M4360" s="0" t="str">
        <f aca="false">RIGHT(N4360,LEN(N4360)-FIND(" ",N4360))</f>
        <v>WILLARD AVE NE</v>
      </c>
      <c r="N4360" s="0" t="s">
        <v>17096</v>
      </c>
      <c r="P4360" s="0" t="s">
        <v>147</v>
      </c>
      <c r="Q4360" s="0" t="s">
        <v>148</v>
      </c>
      <c r="R4360" s="0" t="n">
        <v>44483</v>
      </c>
      <c r="AD4360" s="0" t="s">
        <v>149</v>
      </c>
      <c r="AE4360" s="0" t="s">
        <v>150</v>
      </c>
      <c r="AF4360" s="0" t="s">
        <v>151</v>
      </c>
      <c r="AH4360" s="0" t="n">
        <v>14</v>
      </c>
      <c r="AI4360" s="0" t="n">
        <v>11</v>
      </c>
      <c r="AN4360" s="0" t="s">
        <v>147</v>
      </c>
      <c r="AO4360" s="0" t="s">
        <v>152</v>
      </c>
      <c r="AP4360" s="0" t="s">
        <v>153</v>
      </c>
      <c r="AQ4360" s="0" t="n">
        <v>9</v>
      </c>
      <c r="AR4360" s="0" t="n">
        <v>64</v>
      </c>
      <c r="AS4360" s="0" t="n">
        <v>32</v>
      </c>
      <c r="AV4360" s="0" t="s">
        <v>154</v>
      </c>
      <c r="AW4360" s="0" t="n">
        <f aca="false">COUNTA($BC4360:$EG4360)</f>
        <v>13</v>
      </c>
      <c r="AX4360" s="0" t="n">
        <f aca="false">COUNTIF($BC4360:$EG4360,"D")</f>
        <v>4</v>
      </c>
      <c r="AY4360" s="0" t="n">
        <f aca="false">COUNTIF($BC4360:$EG4360,"R")</f>
        <v>0</v>
      </c>
      <c r="AZ4360" s="0" t="n">
        <f aca="false">IF(CC4360="D",1,0)+IF(CL4360="D",1,0)+IF(CW4360="D",1,0)+IF(DD4360="D",1,0)+IF(DJ4360="D",1,0)+IF(DO4360="D",1,0)+IF(DW4360="D",1,0)</f>
        <v>2</v>
      </c>
      <c r="BA4360" s="0" t="n">
        <f aca="false">IF(DH4360&lt;&gt;"",1,0)+IF(DI4360&lt;&gt;"",1,0)+IF(DK4360&lt;&gt;"",1,0)+IF(DM4360&lt;&gt;"",1,0)+IF(DN4360&lt;&gt;"",1,0)+IF(DO4360&lt;&gt;"",1,0)+IF(DQ4360&lt;&gt;"",1,0)+IF(DR4360&lt;&gt;"",1,0)+IF(DT4360&lt;&gt;"",1,0)+IF(DU4360&lt;&gt;"",1,0)+IF(DV4360&lt;&gt;"",1,0)+IF(DW4360&lt;&gt;"",1,0)+IF(DX4360&lt;&gt;"",1,0)+IF(DZ4360&lt;&gt;"",1,0)+IF(EA4360&lt;&gt;"",1,0)+IF(EB4360&lt;&gt;"",1,0)+IF(EE4360&lt;&gt;"",1,0)</f>
        <v>5</v>
      </c>
      <c r="BB4360" s="0" t="n">
        <f aca="false">AY4360*AX4360</f>
        <v>0</v>
      </c>
      <c r="CY4360" s="0" t="s">
        <v>155</v>
      </c>
      <c r="CZ4360" s="0" t="s">
        <v>144</v>
      </c>
      <c r="DC4360" s="0" t="s">
        <v>155</v>
      </c>
      <c r="DF4360" s="0" t="s">
        <v>155</v>
      </c>
      <c r="DG4360" s="0" t="s">
        <v>144</v>
      </c>
      <c r="DI4360" s="0" t="s">
        <v>155</v>
      </c>
      <c r="DJ4360" s="0" t="s">
        <v>144</v>
      </c>
      <c r="DL4360" s="0" t="s">
        <v>155</v>
      </c>
      <c r="DN4360" s="0" t="s">
        <v>155</v>
      </c>
      <c r="DU4360" s="0" t="s">
        <v>155</v>
      </c>
      <c r="DW4360" s="0" t="s">
        <v>144</v>
      </c>
      <c r="EA4360" s="0" t="s">
        <v>155</v>
      </c>
      <c r="EF4360" s="0" t="s">
        <v>155</v>
      </c>
    </row>
    <row r="4361" customFormat="false" ht="13.8" hidden="false" customHeight="false" outlineLevel="0" collapsed="false">
      <c r="A4361" s="0" t="s">
        <v>17097</v>
      </c>
      <c r="B4361" s="0" t="n">
        <v>78</v>
      </c>
      <c r="C4361" s="0" t="n">
        <v>427861</v>
      </c>
      <c r="D4361" s="0" t="s">
        <v>17098</v>
      </c>
      <c r="E4361" s="0" t="s">
        <v>17099</v>
      </c>
      <c r="F4361" s="0" t="str">
        <f aca="false">CONCATENATE(D4362," ",LEFT(I4362,4),"T=",AW4362,"D=",AX4362,"R=",AY4362,"M=",AZ4362,"L=",BA4362,"B=",BB4362)</f>
        <v>WILEY 1986T=2D=0R=0M=0L=1B=0</v>
      </c>
      <c r="G4361" s="0" t="s">
        <v>352</v>
      </c>
      <c r="I4361" s="0" t="s">
        <v>17100</v>
      </c>
      <c r="J4361" s="0" t="s">
        <v>17095</v>
      </c>
      <c r="K4361" s="0" t="s">
        <v>143</v>
      </c>
      <c r="M4361" s="0" t="str">
        <f aca="false">RIGHT(N4361,LEN(N4361)-FIND(" ",N4361))</f>
        <v>PLAZA AVE NE</v>
      </c>
      <c r="N4361" s="0" t="s">
        <v>1618</v>
      </c>
      <c r="O4361" s="0" t="s">
        <v>17101</v>
      </c>
      <c r="P4361" s="0" t="s">
        <v>147</v>
      </c>
      <c r="Q4361" s="0" t="s">
        <v>148</v>
      </c>
      <c r="R4361" s="0" t="n">
        <v>44483</v>
      </c>
      <c r="AD4361" s="0" t="s">
        <v>149</v>
      </c>
      <c r="AE4361" s="0" t="s">
        <v>150</v>
      </c>
      <c r="AH4361" s="0" t="n">
        <v>14</v>
      </c>
      <c r="AI4361" s="0" t="n">
        <v>11</v>
      </c>
      <c r="AJ4361" s="0" t="s">
        <v>164</v>
      </c>
      <c r="AM4361" s="0" t="s">
        <v>165</v>
      </c>
      <c r="AN4361" s="0" t="s">
        <v>147</v>
      </c>
      <c r="AO4361" s="0" t="s">
        <v>261</v>
      </c>
      <c r="AP4361" s="0" t="s">
        <v>262</v>
      </c>
      <c r="AQ4361" s="0" t="n">
        <v>9</v>
      </c>
      <c r="AR4361" s="0" t="n">
        <v>64</v>
      </c>
      <c r="AS4361" s="0" t="n">
        <v>32</v>
      </c>
      <c r="AV4361" s="0" t="s">
        <v>154</v>
      </c>
      <c r="AW4361" s="0" t="n">
        <f aca="false">COUNTA($BC4361:$EG4361)</f>
        <v>6</v>
      </c>
      <c r="AX4361" s="0" t="n">
        <f aca="false">COUNTIF($BC4361:$EG4361,"D")</f>
        <v>1</v>
      </c>
      <c r="AY4361" s="0" t="n">
        <f aca="false">COUNTIF($BC4361:$EG4361,"R")</f>
        <v>0</v>
      </c>
      <c r="AZ4361" s="0" t="n">
        <f aca="false">IF(CC4361="D",1,0)+IF(CL4361="D",1,0)+IF(CW4361="D",1,0)+IF(DD4361="D",1,0)+IF(DJ4361="D",1,0)+IF(DO4361="D",1,0)+IF(DW4361="D",1,0)</f>
        <v>0</v>
      </c>
      <c r="BA4361" s="0" t="n">
        <f aca="false">IF(DH4361&lt;&gt;"",1,0)+IF(DI4361&lt;&gt;"",1,0)+IF(DK4361&lt;&gt;"",1,0)+IF(DM4361&lt;&gt;"",1,0)+IF(DN4361&lt;&gt;"",1,0)+IF(DO4361&lt;&gt;"",1,0)+IF(DQ4361&lt;&gt;"",1,0)+IF(DR4361&lt;&gt;"",1,0)+IF(DT4361&lt;&gt;"",1,0)+IF(DU4361&lt;&gt;"",1,0)+IF(DV4361&lt;&gt;"",1,0)+IF(DW4361&lt;&gt;"",1,0)+IF(DX4361&lt;&gt;"",1,0)+IF(DZ4361&lt;&gt;"",1,0)+IF(EA4361&lt;&gt;"",1,0)+IF(EB4361&lt;&gt;"",1,0)+IF(EE4361&lt;&gt;"",1,0)</f>
        <v>2</v>
      </c>
      <c r="BB4361" s="0" t="n">
        <f aca="false">AY4361*AX4361</f>
        <v>0</v>
      </c>
      <c r="CP4361" s="0" t="s">
        <v>155</v>
      </c>
      <c r="CZ4361" s="0" t="s">
        <v>144</v>
      </c>
      <c r="DC4361" s="0" t="s">
        <v>155</v>
      </c>
      <c r="DI4361" s="0" t="s">
        <v>155</v>
      </c>
      <c r="DN4361" s="0" t="s">
        <v>155</v>
      </c>
      <c r="EF4361" s="0" t="s">
        <v>155</v>
      </c>
    </row>
    <row r="4362" customFormat="false" ht="13.8" hidden="false" customHeight="false" outlineLevel="0" collapsed="false">
      <c r="A4362" s="0" t="s">
        <v>17102</v>
      </c>
      <c r="B4362" s="0" t="n">
        <v>78</v>
      </c>
      <c r="C4362" s="0" t="n">
        <v>486478</v>
      </c>
      <c r="D4362" s="0" t="s">
        <v>11083</v>
      </c>
      <c r="E4362" s="0" t="s">
        <v>1368</v>
      </c>
      <c r="F4362" s="0" t="str">
        <f aca="false">CONCATENATE(D4363," ",LEFT(I4363,4),"T=",AW4363,"D=",AX4363,"R=",AY4363,"M=",AZ4363,"L=",BA4363,"B=",BB4363)</f>
        <v>DUNCAN 1985T=0D=0R=0M=0L=0B=0</v>
      </c>
      <c r="G4362" s="0" t="s">
        <v>11643</v>
      </c>
      <c r="I4362" s="0" t="s">
        <v>17103</v>
      </c>
      <c r="J4362" s="0" t="s">
        <v>17104</v>
      </c>
      <c r="K4362" s="0" t="s">
        <v>143</v>
      </c>
      <c r="M4362" s="0" t="str">
        <f aca="false">RIGHT(N4362,LEN(N4362)-FIND(" ",N4362))</f>
        <v>MONTCLAIR ST NE</v>
      </c>
      <c r="N4362" s="0" t="s">
        <v>11237</v>
      </c>
      <c r="P4362" s="0" t="s">
        <v>147</v>
      </c>
      <c r="Q4362" s="0" t="s">
        <v>148</v>
      </c>
      <c r="R4362" s="0" t="n">
        <v>44483</v>
      </c>
      <c r="AD4362" s="0" t="s">
        <v>149</v>
      </c>
      <c r="AE4362" s="0" t="s">
        <v>150</v>
      </c>
      <c r="AF4362" s="0" t="s">
        <v>151</v>
      </c>
      <c r="AH4362" s="0" t="n">
        <v>14</v>
      </c>
      <c r="AI4362" s="0" t="n">
        <v>11</v>
      </c>
      <c r="AN4362" s="0" t="s">
        <v>147</v>
      </c>
      <c r="AO4362" s="0" t="s">
        <v>152</v>
      </c>
      <c r="AP4362" s="0" t="s">
        <v>153</v>
      </c>
      <c r="AQ4362" s="0" t="n">
        <v>9</v>
      </c>
      <c r="AR4362" s="0" t="n">
        <v>64</v>
      </c>
      <c r="AS4362" s="0" t="n">
        <v>32</v>
      </c>
      <c r="AV4362" s="0" t="s">
        <v>154</v>
      </c>
      <c r="AW4362" s="0" t="n">
        <f aca="false">COUNTA($BC4362:$EG4362)</f>
        <v>2</v>
      </c>
      <c r="AX4362" s="0" t="n">
        <f aca="false">COUNTIF($BC4362:$EG4362,"D")</f>
        <v>0</v>
      </c>
      <c r="AY4362" s="0" t="n">
        <f aca="false">COUNTIF($BC4362:$EG4362,"R")</f>
        <v>0</v>
      </c>
      <c r="AZ4362" s="0" t="n">
        <f aca="false">IF(CC4362="D",1,0)+IF(CL4362="D",1,0)+IF(CW4362="D",1,0)+IF(DD4362="D",1,0)+IF(DJ4362="D",1,0)+IF(DO4362="D",1,0)+IF(DW4362="D",1,0)</f>
        <v>0</v>
      </c>
      <c r="BA4362" s="0" t="n">
        <f aca="false">IF(DH4362&lt;&gt;"",1,0)+IF(DI4362&lt;&gt;"",1,0)+IF(DK4362&lt;&gt;"",1,0)+IF(DM4362&lt;&gt;"",1,0)+IF(DN4362&lt;&gt;"",1,0)+IF(DO4362&lt;&gt;"",1,0)+IF(DQ4362&lt;&gt;"",1,0)+IF(DR4362&lt;&gt;"",1,0)+IF(DT4362&lt;&gt;"",1,0)+IF(DU4362&lt;&gt;"",1,0)+IF(DV4362&lt;&gt;"",1,0)+IF(DW4362&lt;&gt;"",1,0)+IF(DX4362&lt;&gt;"",1,0)+IF(DZ4362&lt;&gt;"",1,0)+IF(EA4362&lt;&gt;"",1,0)+IF(EB4362&lt;&gt;"",1,0)+IF(EE4362&lt;&gt;"",1,0)</f>
        <v>1</v>
      </c>
      <c r="BB4362" s="0" t="n">
        <f aca="false">AY4362*AX4362</f>
        <v>0</v>
      </c>
      <c r="EA4362" s="0" t="s">
        <v>155</v>
      </c>
      <c r="EF4362" s="0" t="s">
        <v>155</v>
      </c>
    </row>
    <row r="4363" customFormat="false" ht="13.8" hidden="false" customHeight="false" outlineLevel="0" collapsed="false">
      <c r="A4363" s="0" t="s">
        <v>17105</v>
      </c>
      <c r="B4363" s="0" t="n">
        <v>78</v>
      </c>
      <c r="C4363" s="0" t="n">
        <v>486880</v>
      </c>
      <c r="D4363" s="0" t="s">
        <v>17106</v>
      </c>
      <c r="E4363" s="0" t="s">
        <v>1982</v>
      </c>
      <c r="F4363" s="0" t="str">
        <f aca="false">CONCATENATE(D4364," ",LEFT(I4364,4),"T=",AW4364,"D=",AX4364,"R=",AY4364,"M=",AZ4364,"L=",BA4364,"B=",BB4364)</f>
        <v>DUNCAN 1984T=0D=0R=0M=0L=0B=0</v>
      </c>
      <c r="G4363" s="0" t="s">
        <v>185</v>
      </c>
      <c r="I4363" s="0" t="s">
        <v>17107</v>
      </c>
      <c r="J4363" s="0" t="s">
        <v>17104</v>
      </c>
      <c r="K4363" s="0" t="s">
        <v>239</v>
      </c>
      <c r="M4363" s="0" t="str">
        <f aca="false">RIGHT(N4363,LEN(N4363)-FIND(" ",N4363))</f>
        <v>PLAZA AVE NE</v>
      </c>
      <c r="N4363" s="0" t="s">
        <v>931</v>
      </c>
      <c r="P4363" s="0" t="s">
        <v>147</v>
      </c>
      <c r="Q4363" s="0" t="s">
        <v>148</v>
      </c>
      <c r="R4363" s="0" t="n">
        <v>44483</v>
      </c>
      <c r="AD4363" s="0" t="s">
        <v>149</v>
      </c>
      <c r="AE4363" s="0" t="s">
        <v>150</v>
      </c>
      <c r="AH4363" s="0" t="n">
        <v>14</v>
      </c>
      <c r="AI4363" s="0" t="n">
        <v>11</v>
      </c>
      <c r="AJ4363" s="0" t="s">
        <v>164</v>
      </c>
      <c r="AM4363" s="0" t="s">
        <v>165</v>
      </c>
      <c r="AN4363" s="0" t="s">
        <v>147</v>
      </c>
      <c r="AO4363" s="0" t="s">
        <v>261</v>
      </c>
      <c r="AP4363" s="0" t="s">
        <v>262</v>
      </c>
      <c r="AQ4363" s="0" t="n">
        <v>9</v>
      </c>
      <c r="AR4363" s="0" t="n">
        <v>64</v>
      </c>
      <c r="AS4363" s="0" t="n">
        <v>32</v>
      </c>
      <c r="AV4363" s="0" t="s">
        <v>154</v>
      </c>
      <c r="AW4363" s="0" t="n">
        <f aca="false">COUNTA($BC4363:$EG4363)</f>
        <v>0</v>
      </c>
      <c r="AX4363" s="0" t="n">
        <f aca="false">COUNTIF($BC4363:$EG4363,"D")</f>
        <v>0</v>
      </c>
      <c r="AY4363" s="0" t="n">
        <f aca="false">COUNTIF($BC4363:$EG4363,"R")</f>
        <v>0</v>
      </c>
      <c r="AZ4363" s="0" t="n">
        <f aca="false">IF(CC4363="D",1,0)+IF(CL4363="D",1,0)+IF(CW4363="D",1,0)+IF(DD4363="D",1,0)+IF(DJ4363="D",1,0)+IF(DO4363="D",1,0)+IF(DW4363="D",1,0)</f>
        <v>0</v>
      </c>
      <c r="BA4363" s="0" t="n">
        <f aca="false">IF(DH4363&lt;&gt;"",1,0)+IF(DI4363&lt;&gt;"",1,0)+IF(DK4363&lt;&gt;"",1,0)+IF(DM4363&lt;&gt;"",1,0)+IF(DN4363&lt;&gt;"",1,0)+IF(DO4363&lt;&gt;"",1,0)+IF(DQ4363&lt;&gt;"",1,0)+IF(DR4363&lt;&gt;"",1,0)+IF(DT4363&lt;&gt;"",1,0)+IF(DU4363&lt;&gt;"",1,0)+IF(DV4363&lt;&gt;"",1,0)+IF(DW4363&lt;&gt;"",1,0)+IF(DX4363&lt;&gt;"",1,0)+IF(DZ4363&lt;&gt;"",1,0)+IF(EA4363&lt;&gt;"",1,0)+IF(EB4363&lt;&gt;"",1,0)+IF(EE4363&lt;&gt;"",1,0)</f>
        <v>0</v>
      </c>
      <c r="BB4363" s="0" t="n">
        <f aca="false">AY4363*AX4363</f>
        <v>0</v>
      </c>
    </row>
    <row r="4364" customFormat="false" ht="13.8" hidden="false" customHeight="false" outlineLevel="0" collapsed="false">
      <c r="A4364" s="0" t="s">
        <v>17108</v>
      </c>
      <c r="B4364" s="0" t="n">
        <v>78</v>
      </c>
      <c r="C4364" s="0" t="n">
        <v>484108</v>
      </c>
      <c r="D4364" s="0" t="s">
        <v>17106</v>
      </c>
      <c r="E4364" s="0" t="s">
        <v>17109</v>
      </c>
      <c r="F4364" s="0" t="str">
        <f aca="false">CONCATENATE(D4365," ",LEFT(I4365,4),"T=",AW4365,"D=",AX4365,"R=",AY4365,"M=",AZ4365,"L=",BA4365,"B=",BB4365)</f>
        <v>MEYER 1979T=1D=0R=0M=0L=0B=0</v>
      </c>
      <c r="G4364" s="0" t="s">
        <v>231</v>
      </c>
      <c r="I4364" s="0" t="s">
        <v>17110</v>
      </c>
      <c r="J4364" s="0" t="s">
        <v>17111</v>
      </c>
      <c r="K4364" s="0" t="s">
        <v>143</v>
      </c>
      <c r="M4364" s="0" t="str">
        <f aca="false">RIGHT(N4364,LEN(N4364)-FIND(" ",N4364))</f>
        <v>PLAZA AVE NE</v>
      </c>
      <c r="N4364" s="0" t="s">
        <v>931</v>
      </c>
      <c r="O4364" s="0" t="s">
        <v>3931</v>
      </c>
      <c r="P4364" s="0" t="s">
        <v>147</v>
      </c>
      <c r="Q4364" s="0" t="s">
        <v>148</v>
      </c>
      <c r="R4364" s="0" t="n">
        <v>44483</v>
      </c>
      <c r="AD4364" s="0" t="s">
        <v>149</v>
      </c>
      <c r="AE4364" s="0" t="s">
        <v>150</v>
      </c>
      <c r="AH4364" s="0" t="n">
        <v>14</v>
      </c>
      <c r="AI4364" s="0" t="n">
        <v>11</v>
      </c>
      <c r="AJ4364" s="0" t="s">
        <v>164</v>
      </c>
      <c r="AM4364" s="0" t="s">
        <v>165</v>
      </c>
      <c r="AN4364" s="0" t="s">
        <v>147</v>
      </c>
      <c r="AO4364" s="0" t="s">
        <v>261</v>
      </c>
      <c r="AP4364" s="0" t="s">
        <v>262</v>
      </c>
      <c r="AQ4364" s="0" t="n">
        <v>9</v>
      </c>
      <c r="AR4364" s="0" t="n">
        <v>64</v>
      </c>
      <c r="AS4364" s="0" t="n">
        <v>32</v>
      </c>
      <c r="AV4364" s="0" t="s">
        <v>154</v>
      </c>
      <c r="AW4364" s="0" t="n">
        <f aca="false">COUNTA($BC4364:$EG4364)</f>
        <v>0</v>
      </c>
      <c r="AX4364" s="0" t="n">
        <f aca="false">COUNTIF($BC4364:$EG4364,"D")</f>
        <v>0</v>
      </c>
      <c r="AY4364" s="0" t="n">
        <f aca="false">COUNTIF($BC4364:$EG4364,"R")</f>
        <v>0</v>
      </c>
      <c r="AZ4364" s="0" t="n">
        <f aca="false">IF(CC4364="D",1,0)+IF(CL4364="D",1,0)+IF(CW4364="D",1,0)+IF(DD4364="D",1,0)+IF(DJ4364="D",1,0)+IF(DO4364="D",1,0)+IF(DW4364="D",1,0)</f>
        <v>0</v>
      </c>
      <c r="BA4364" s="0" t="n">
        <f aca="false">IF(DH4364&lt;&gt;"",1,0)+IF(DI4364&lt;&gt;"",1,0)+IF(DK4364&lt;&gt;"",1,0)+IF(DM4364&lt;&gt;"",1,0)+IF(DN4364&lt;&gt;"",1,0)+IF(DO4364&lt;&gt;"",1,0)+IF(DQ4364&lt;&gt;"",1,0)+IF(DR4364&lt;&gt;"",1,0)+IF(DT4364&lt;&gt;"",1,0)+IF(DU4364&lt;&gt;"",1,0)+IF(DV4364&lt;&gt;"",1,0)+IF(DW4364&lt;&gt;"",1,0)+IF(DX4364&lt;&gt;"",1,0)+IF(DZ4364&lt;&gt;"",1,0)+IF(EA4364&lt;&gt;"",1,0)+IF(EB4364&lt;&gt;"",1,0)+IF(EE4364&lt;&gt;"",1,0)</f>
        <v>0</v>
      </c>
      <c r="BB4364" s="0" t="n">
        <f aca="false">AY4364*AX4364</f>
        <v>0</v>
      </c>
    </row>
    <row r="4365" customFormat="false" ht="13.8" hidden="false" customHeight="false" outlineLevel="0" collapsed="false">
      <c r="A4365" s="0" t="s">
        <v>17112</v>
      </c>
      <c r="B4365" s="0" t="n">
        <v>78</v>
      </c>
      <c r="C4365" s="0" t="n">
        <v>486501</v>
      </c>
      <c r="D4365" s="0" t="s">
        <v>17113</v>
      </c>
      <c r="E4365" s="0" t="s">
        <v>596</v>
      </c>
      <c r="F4365" s="0" t="str">
        <f aca="false">CONCATENATE(D4366," ",LEFT(I4366,4),"T=",AW4366,"D=",AX4366,"R=",AY4366,"M=",AZ4366,"L=",BA4366,"B=",BB4366)</f>
        <v>HUFF 1995T=0D=0R=0M=0L=0B=0</v>
      </c>
      <c r="G4365" s="0" t="s">
        <v>185</v>
      </c>
      <c r="I4365" s="0" t="s">
        <v>17114</v>
      </c>
      <c r="J4365" s="0" t="s">
        <v>17111</v>
      </c>
      <c r="K4365" s="0" t="s">
        <v>143</v>
      </c>
      <c r="M4365" s="0" t="str">
        <f aca="false">RIGHT(N4365,LEN(N4365)-FIND(" ",N4365))</f>
        <v>CITADEL DR NE</v>
      </c>
      <c r="N4365" s="0" t="s">
        <v>4396</v>
      </c>
      <c r="P4365" s="0" t="s">
        <v>147</v>
      </c>
      <c r="Q4365" s="0" t="s">
        <v>148</v>
      </c>
      <c r="R4365" s="0" t="n">
        <v>44483</v>
      </c>
      <c r="AD4365" s="0" t="s">
        <v>149</v>
      </c>
      <c r="AE4365" s="0" t="s">
        <v>150</v>
      </c>
      <c r="AH4365" s="0" t="n">
        <v>14</v>
      </c>
      <c r="AI4365" s="0" t="n">
        <v>11</v>
      </c>
      <c r="AJ4365" s="0" t="s">
        <v>164</v>
      </c>
      <c r="AM4365" s="0" t="s">
        <v>165</v>
      </c>
      <c r="AN4365" s="0" t="s">
        <v>147</v>
      </c>
      <c r="AO4365" s="0" t="s">
        <v>166</v>
      </c>
      <c r="AP4365" s="0" t="s">
        <v>167</v>
      </c>
      <c r="AQ4365" s="0" t="n">
        <v>9</v>
      </c>
      <c r="AR4365" s="0" t="n">
        <v>64</v>
      </c>
      <c r="AS4365" s="0" t="n">
        <v>32</v>
      </c>
      <c r="AV4365" s="0" t="s">
        <v>154</v>
      </c>
      <c r="AW4365" s="0" t="n">
        <f aca="false">COUNTA($BC4365:$EG4365)</f>
        <v>1</v>
      </c>
      <c r="AX4365" s="0" t="n">
        <f aca="false">COUNTIF($BC4365:$EG4365,"D")</f>
        <v>0</v>
      </c>
      <c r="AY4365" s="0" t="n">
        <f aca="false">COUNTIF($BC4365:$EG4365,"R")</f>
        <v>0</v>
      </c>
      <c r="AZ4365" s="0" t="n">
        <f aca="false">IF(CC4365="D",1,0)+IF(CL4365="D",1,0)+IF(CW4365="D",1,0)+IF(DD4365="D",1,0)+IF(DJ4365="D",1,0)+IF(DO4365="D",1,0)+IF(DW4365="D",1,0)</f>
        <v>0</v>
      </c>
      <c r="BA4365" s="0" t="n">
        <f aca="false">IF(DH4365&lt;&gt;"",1,0)+IF(DI4365&lt;&gt;"",1,0)+IF(DK4365&lt;&gt;"",1,0)+IF(DM4365&lt;&gt;"",1,0)+IF(DN4365&lt;&gt;"",1,0)+IF(DO4365&lt;&gt;"",1,0)+IF(DQ4365&lt;&gt;"",1,0)+IF(DR4365&lt;&gt;"",1,0)+IF(DT4365&lt;&gt;"",1,0)+IF(DU4365&lt;&gt;"",1,0)+IF(DV4365&lt;&gt;"",1,0)+IF(DW4365&lt;&gt;"",1,0)+IF(DX4365&lt;&gt;"",1,0)+IF(DZ4365&lt;&gt;"",1,0)+IF(EA4365&lt;&gt;"",1,0)+IF(EB4365&lt;&gt;"",1,0)+IF(EE4365&lt;&gt;"",1,0)</f>
        <v>0</v>
      </c>
      <c r="BB4365" s="0" t="n">
        <f aca="false">AY4365*AX4365</f>
        <v>0</v>
      </c>
      <c r="EF4365" s="0" t="s">
        <v>155</v>
      </c>
    </row>
    <row r="4366" customFormat="false" ht="13.8" hidden="false" customHeight="false" outlineLevel="0" collapsed="false">
      <c r="A4366" s="0" t="s">
        <v>17115</v>
      </c>
      <c r="B4366" s="0" t="n">
        <v>78</v>
      </c>
      <c r="C4366" s="0" t="n">
        <v>395260</v>
      </c>
      <c r="D4366" s="0" t="s">
        <v>11047</v>
      </c>
      <c r="E4366" s="0" t="s">
        <v>11609</v>
      </c>
      <c r="F4366" s="0" t="str">
        <f aca="false">CONCATENATE(D4367," ",LEFT(I4367,4),"T=",AW4367,"D=",AX4367,"R=",AY4367,"M=",AZ4367,"L=",BA4367,"B=",BB4367)</f>
        <v>JESSEP 1982T=2D=0R=0M=0L=1B=0</v>
      </c>
      <c r="G4366" s="0" t="s">
        <v>250</v>
      </c>
      <c r="I4366" s="0" t="s">
        <v>10291</v>
      </c>
      <c r="J4366" s="0" t="s">
        <v>17116</v>
      </c>
      <c r="K4366" s="0" t="s">
        <v>143</v>
      </c>
      <c r="M4366" s="0" t="str">
        <f aca="false">RIGHT(N4366,LEN(N4366)-FIND(" ",N4366))</f>
        <v>BONNIE BRAE AVE NE</v>
      </c>
      <c r="N4366" s="0" t="s">
        <v>17117</v>
      </c>
      <c r="P4366" s="0" t="s">
        <v>147</v>
      </c>
      <c r="Q4366" s="0" t="s">
        <v>148</v>
      </c>
      <c r="R4366" s="0" t="n">
        <v>44483</v>
      </c>
      <c r="AD4366" s="0" t="s">
        <v>149</v>
      </c>
      <c r="AE4366" s="0" t="s">
        <v>150</v>
      </c>
      <c r="AF4366" s="0" t="s">
        <v>151</v>
      </c>
      <c r="AH4366" s="0" t="n">
        <v>14</v>
      </c>
      <c r="AI4366" s="0" t="n">
        <v>11</v>
      </c>
      <c r="AN4366" s="0" t="s">
        <v>147</v>
      </c>
      <c r="AO4366" s="0" t="s">
        <v>152</v>
      </c>
      <c r="AP4366" s="0" t="s">
        <v>153</v>
      </c>
      <c r="AQ4366" s="0" t="n">
        <v>9</v>
      </c>
      <c r="AR4366" s="0" t="n">
        <v>64</v>
      </c>
      <c r="AS4366" s="0" t="n">
        <v>32</v>
      </c>
      <c r="AV4366" s="0" t="s">
        <v>154</v>
      </c>
      <c r="AW4366" s="0" t="n">
        <f aca="false">COUNTA($BC4366:$EG4366)</f>
        <v>0</v>
      </c>
      <c r="AX4366" s="0" t="n">
        <f aca="false">COUNTIF($BC4366:$EG4366,"D")</f>
        <v>0</v>
      </c>
      <c r="AY4366" s="0" t="n">
        <f aca="false">COUNTIF($BC4366:$EG4366,"R")</f>
        <v>0</v>
      </c>
      <c r="AZ4366" s="0" t="n">
        <f aca="false">IF(CC4366="D",1,0)+IF(CL4366="D",1,0)+IF(CW4366="D",1,0)+IF(DD4366="D",1,0)+IF(DJ4366="D",1,0)+IF(DO4366="D",1,0)+IF(DW4366="D",1,0)</f>
        <v>0</v>
      </c>
      <c r="BA4366" s="0" t="n">
        <f aca="false">IF(DH4366&lt;&gt;"",1,0)+IF(DI4366&lt;&gt;"",1,0)+IF(DK4366&lt;&gt;"",1,0)+IF(DM4366&lt;&gt;"",1,0)+IF(DN4366&lt;&gt;"",1,0)+IF(DO4366&lt;&gt;"",1,0)+IF(DQ4366&lt;&gt;"",1,0)+IF(DR4366&lt;&gt;"",1,0)+IF(DT4366&lt;&gt;"",1,0)+IF(DU4366&lt;&gt;"",1,0)+IF(DV4366&lt;&gt;"",1,0)+IF(DW4366&lt;&gt;"",1,0)+IF(DX4366&lt;&gt;"",1,0)+IF(DZ4366&lt;&gt;"",1,0)+IF(EA4366&lt;&gt;"",1,0)+IF(EB4366&lt;&gt;"",1,0)+IF(EE4366&lt;&gt;"",1,0)</f>
        <v>0</v>
      </c>
      <c r="BB4366" s="0" t="n">
        <f aca="false">AY4366*AX4366</f>
        <v>0</v>
      </c>
    </row>
    <row r="4367" customFormat="false" ht="13.8" hidden="false" customHeight="false" outlineLevel="0" collapsed="false">
      <c r="A4367" s="0" t="s">
        <v>17118</v>
      </c>
      <c r="B4367" s="0" t="n">
        <v>78</v>
      </c>
      <c r="C4367" s="0" t="n">
        <v>453889</v>
      </c>
      <c r="D4367" s="0" t="s">
        <v>14232</v>
      </c>
      <c r="E4367" s="0" t="s">
        <v>3643</v>
      </c>
      <c r="F4367" s="0" t="str">
        <f aca="false">CONCATENATE(D4368," ",LEFT(I4368,4),"T=",AW4368,"D=",AX4368,"R=",AY4368,"M=",AZ4368,"L=",BA4368,"B=",BB4368)</f>
        <v>GORANITIS 2001T=0D=0R=0M=0L=0B=0</v>
      </c>
      <c r="G4367" s="0" t="s">
        <v>185</v>
      </c>
      <c r="I4367" s="0" t="s">
        <v>17119</v>
      </c>
      <c r="J4367" s="0" t="s">
        <v>17116</v>
      </c>
      <c r="K4367" s="0" t="s">
        <v>143</v>
      </c>
      <c r="M4367" s="0" t="str">
        <f aca="false">RIGHT(N4367,LEN(N4367)-FIND(" ",N4367))</f>
        <v>PERKINSWOOD BLVD NE</v>
      </c>
      <c r="N4367" s="0" t="s">
        <v>14235</v>
      </c>
      <c r="P4367" s="0" t="s">
        <v>147</v>
      </c>
      <c r="Q4367" s="0" t="s">
        <v>148</v>
      </c>
      <c r="R4367" s="0" t="n">
        <v>44483</v>
      </c>
      <c r="AD4367" s="0" t="s">
        <v>149</v>
      </c>
      <c r="AE4367" s="0" t="s">
        <v>150</v>
      </c>
      <c r="AF4367" s="0" t="s">
        <v>151</v>
      </c>
      <c r="AH4367" s="0" t="n">
        <v>14</v>
      </c>
      <c r="AI4367" s="0" t="n">
        <v>11</v>
      </c>
      <c r="AN4367" s="0" t="s">
        <v>147</v>
      </c>
      <c r="AO4367" s="0" t="s">
        <v>152</v>
      </c>
      <c r="AP4367" s="0" t="s">
        <v>153</v>
      </c>
      <c r="AQ4367" s="0" t="n">
        <v>9</v>
      </c>
      <c r="AR4367" s="0" t="n">
        <v>64</v>
      </c>
      <c r="AS4367" s="0" t="n">
        <v>32</v>
      </c>
      <c r="AV4367" s="0" t="s">
        <v>154</v>
      </c>
      <c r="AW4367" s="0" t="n">
        <f aca="false">COUNTA($BC4367:$EG4367)</f>
        <v>2</v>
      </c>
      <c r="AX4367" s="0" t="n">
        <f aca="false">COUNTIF($BC4367:$EG4367,"D")</f>
        <v>0</v>
      </c>
      <c r="AY4367" s="0" t="n">
        <f aca="false">COUNTIF($BC4367:$EG4367,"R")</f>
        <v>0</v>
      </c>
      <c r="AZ4367" s="0" t="n">
        <f aca="false">IF(CC4367="D",1,0)+IF(CL4367="D",1,0)+IF(CW4367="D",1,0)+IF(DD4367="D",1,0)+IF(DJ4367="D",1,0)+IF(DO4367="D",1,0)+IF(DW4367="D",1,0)</f>
        <v>0</v>
      </c>
      <c r="BA4367" s="0" t="n">
        <f aca="false">IF(DH4367&lt;&gt;"",1,0)+IF(DI4367&lt;&gt;"",1,0)+IF(DK4367&lt;&gt;"",1,0)+IF(DM4367&lt;&gt;"",1,0)+IF(DN4367&lt;&gt;"",1,0)+IF(DO4367&lt;&gt;"",1,0)+IF(DQ4367&lt;&gt;"",1,0)+IF(DR4367&lt;&gt;"",1,0)+IF(DT4367&lt;&gt;"",1,0)+IF(DU4367&lt;&gt;"",1,0)+IF(DV4367&lt;&gt;"",1,0)+IF(DW4367&lt;&gt;"",1,0)+IF(DX4367&lt;&gt;"",1,0)+IF(DZ4367&lt;&gt;"",1,0)+IF(EA4367&lt;&gt;"",1,0)+IF(EB4367&lt;&gt;"",1,0)+IF(EE4367&lt;&gt;"",1,0)</f>
        <v>1</v>
      </c>
      <c r="BB4367" s="0" t="n">
        <f aca="false">AY4367*AX4367</f>
        <v>0</v>
      </c>
      <c r="DN4367" s="0" t="s">
        <v>155</v>
      </c>
      <c r="EF4367" s="0" t="s">
        <v>155</v>
      </c>
    </row>
    <row r="4368" customFormat="false" ht="13.8" hidden="false" customHeight="false" outlineLevel="0" collapsed="false">
      <c r="A4368" s="0" t="s">
        <v>17120</v>
      </c>
      <c r="B4368" s="0" t="n">
        <v>78</v>
      </c>
      <c r="C4368" s="0" t="n">
        <v>438105</v>
      </c>
      <c r="D4368" s="0" t="s">
        <v>4664</v>
      </c>
      <c r="E4368" s="0" t="s">
        <v>1368</v>
      </c>
      <c r="F4368" s="0" t="str">
        <f aca="false">CONCATENATE(D4369," ",LEFT(I4369,4),"T=",AW4369,"D=",AX4369,"R=",AY4369,"M=",AZ4369,"L=",BA4369,"B=",BB4369)</f>
        <v>ULAM 1950T=22D=3R=0M=0L=5B=0</v>
      </c>
      <c r="G4368" s="0" t="s">
        <v>1102</v>
      </c>
      <c r="I4368" s="0" t="s">
        <v>17121</v>
      </c>
      <c r="J4368" s="0" t="s">
        <v>17116</v>
      </c>
      <c r="K4368" s="0" t="s">
        <v>143</v>
      </c>
      <c r="M4368" s="0" t="str">
        <f aca="false">RIGHT(N4368,LEN(N4368)-FIND(" ",N4368))</f>
        <v>KENMORE AVE NE</v>
      </c>
      <c r="N4368" s="0" t="s">
        <v>17122</v>
      </c>
      <c r="P4368" s="0" t="s">
        <v>147</v>
      </c>
      <c r="Q4368" s="0" t="s">
        <v>148</v>
      </c>
      <c r="R4368" s="0" t="n">
        <v>44483</v>
      </c>
      <c r="AD4368" s="0" t="s">
        <v>149</v>
      </c>
      <c r="AE4368" s="0" t="s">
        <v>150</v>
      </c>
      <c r="AF4368" s="0" t="s">
        <v>151</v>
      </c>
      <c r="AH4368" s="0" t="n">
        <v>14</v>
      </c>
      <c r="AI4368" s="0" t="n">
        <v>11</v>
      </c>
      <c r="AN4368" s="0" t="s">
        <v>147</v>
      </c>
      <c r="AO4368" s="0" t="s">
        <v>189</v>
      </c>
      <c r="AP4368" s="0" t="s">
        <v>190</v>
      </c>
      <c r="AQ4368" s="0" t="n">
        <v>9</v>
      </c>
      <c r="AR4368" s="0" t="n">
        <v>64</v>
      </c>
      <c r="AS4368" s="0" t="n">
        <v>32</v>
      </c>
      <c r="AV4368" s="0" t="s">
        <v>154</v>
      </c>
      <c r="AW4368" s="0" t="n">
        <f aca="false">COUNTA($BC4368:$EG4368)</f>
        <v>0</v>
      </c>
      <c r="AX4368" s="0" t="n">
        <f aca="false">COUNTIF($BC4368:$EG4368,"D")</f>
        <v>0</v>
      </c>
      <c r="AY4368" s="0" t="n">
        <f aca="false">COUNTIF($BC4368:$EG4368,"R")</f>
        <v>0</v>
      </c>
      <c r="AZ4368" s="0" t="n">
        <f aca="false">IF(CC4368="D",1,0)+IF(CL4368="D",1,0)+IF(CW4368="D",1,0)+IF(DD4368="D",1,0)+IF(DJ4368="D",1,0)+IF(DO4368="D",1,0)+IF(DW4368="D",1,0)</f>
        <v>0</v>
      </c>
      <c r="BA4368" s="0" t="n">
        <f aca="false">IF(DH4368&lt;&gt;"",1,0)+IF(DI4368&lt;&gt;"",1,0)+IF(DK4368&lt;&gt;"",1,0)+IF(DM4368&lt;&gt;"",1,0)+IF(DN4368&lt;&gt;"",1,0)+IF(DO4368&lt;&gt;"",1,0)+IF(DQ4368&lt;&gt;"",1,0)+IF(DR4368&lt;&gt;"",1,0)+IF(DT4368&lt;&gt;"",1,0)+IF(DU4368&lt;&gt;"",1,0)+IF(DV4368&lt;&gt;"",1,0)+IF(DW4368&lt;&gt;"",1,0)+IF(DX4368&lt;&gt;"",1,0)+IF(DZ4368&lt;&gt;"",1,0)+IF(EA4368&lt;&gt;"",1,0)+IF(EB4368&lt;&gt;"",1,0)+IF(EE4368&lt;&gt;"",1,0)</f>
        <v>0</v>
      </c>
      <c r="BB4368" s="0" t="n">
        <f aca="false">AY4368*AX4368</f>
        <v>0</v>
      </c>
    </row>
    <row r="4369" customFormat="false" ht="13.8" hidden="false" customHeight="false" outlineLevel="0" collapsed="false">
      <c r="A4369" s="0" t="s">
        <v>17123</v>
      </c>
      <c r="B4369" s="0" t="n">
        <v>78</v>
      </c>
      <c r="C4369" s="0" t="n">
        <v>8207</v>
      </c>
      <c r="D4369" s="0" t="s">
        <v>17124</v>
      </c>
      <c r="E4369" s="0" t="s">
        <v>675</v>
      </c>
      <c r="F4369" s="0" t="str">
        <f aca="false">CONCATENATE(D4370," ",LEFT(I4370,4),"T=",AW4370,"D=",AX4370,"R=",AY4370,"M=",AZ4370,"L=",BA4370,"B=",BB4370)</f>
        <v>BRANTLEY 1982T=0D=0R=0M=0L=0B=0</v>
      </c>
      <c r="G4369" s="0" t="s">
        <v>193</v>
      </c>
      <c r="I4369" s="0" t="s">
        <v>17125</v>
      </c>
      <c r="J4369" s="0" t="s">
        <v>17116</v>
      </c>
      <c r="K4369" s="0" t="s">
        <v>143</v>
      </c>
      <c r="L4369" s="0" t="s">
        <v>144</v>
      </c>
      <c r="M4369" s="0" t="str">
        <f aca="false">RIGHT(N4369,LEN(N4369)-FIND(" ",N4369))</f>
        <v>NORTHWOODS CT NE</v>
      </c>
      <c r="N4369" s="0" t="s">
        <v>1965</v>
      </c>
      <c r="O4369" s="0" t="s">
        <v>1352</v>
      </c>
      <c r="P4369" s="0" t="s">
        <v>147</v>
      </c>
      <c r="Q4369" s="0" t="s">
        <v>148</v>
      </c>
      <c r="R4369" s="0" t="n">
        <v>44483</v>
      </c>
      <c r="AD4369" s="0" t="s">
        <v>149</v>
      </c>
      <c r="AE4369" s="0" t="s">
        <v>150</v>
      </c>
      <c r="AH4369" s="0" t="n">
        <v>14</v>
      </c>
      <c r="AI4369" s="0" t="n">
        <v>11</v>
      </c>
      <c r="AJ4369" s="0" t="s">
        <v>164</v>
      </c>
      <c r="AM4369" s="0" t="s">
        <v>165</v>
      </c>
      <c r="AN4369" s="0" t="s">
        <v>147</v>
      </c>
      <c r="AO4369" s="0" t="s">
        <v>176</v>
      </c>
      <c r="AP4369" s="0" t="s">
        <v>177</v>
      </c>
      <c r="AQ4369" s="0" t="n">
        <v>9</v>
      </c>
      <c r="AR4369" s="0" t="n">
        <v>64</v>
      </c>
      <c r="AS4369" s="0" t="n">
        <v>32</v>
      </c>
      <c r="AV4369" s="0" t="s">
        <v>154</v>
      </c>
      <c r="AW4369" s="0" t="n">
        <f aca="false">COUNTA($BC4369:$EG4369)</f>
        <v>22</v>
      </c>
      <c r="AX4369" s="0" t="n">
        <f aca="false">COUNTIF($BC4369:$EG4369,"D")</f>
        <v>3</v>
      </c>
      <c r="AY4369" s="0" t="n">
        <f aca="false">COUNTIF($BC4369:$EG4369,"R")</f>
        <v>0</v>
      </c>
      <c r="AZ4369" s="0" t="n">
        <f aca="false">IF(CC4369="D",1,0)+IF(CL4369="D",1,0)+IF(CW4369="D",1,0)+IF(DD4369="D",1,0)+IF(DJ4369="D",1,0)+IF(DO4369="D",1,0)+IF(DW4369="D",1,0)</f>
        <v>0</v>
      </c>
      <c r="BA4369" s="0" t="n">
        <f aca="false">IF(DH4369&lt;&gt;"",1,0)+IF(DI4369&lt;&gt;"",1,0)+IF(DK4369&lt;&gt;"",1,0)+IF(DM4369&lt;&gt;"",1,0)+IF(DN4369&lt;&gt;"",1,0)+IF(DO4369&lt;&gt;"",1,0)+IF(DQ4369&lt;&gt;"",1,0)+IF(DR4369&lt;&gt;"",1,0)+IF(DT4369&lt;&gt;"",1,0)+IF(DU4369&lt;&gt;"",1,0)+IF(DV4369&lt;&gt;"",1,0)+IF(DW4369&lt;&gt;"",1,0)+IF(DX4369&lt;&gt;"",1,0)+IF(DZ4369&lt;&gt;"",1,0)+IF(EA4369&lt;&gt;"",1,0)+IF(EB4369&lt;&gt;"",1,0)+IF(EE4369&lt;&gt;"",1,0)</f>
        <v>5</v>
      </c>
      <c r="BB4369" s="0" t="n">
        <f aca="false">AY4369*AX4369</f>
        <v>0</v>
      </c>
      <c r="BD4369" s="0" t="s">
        <v>155</v>
      </c>
      <c r="BH4369" s="0" t="s">
        <v>155</v>
      </c>
      <c r="BL4369" s="0" t="s">
        <v>155</v>
      </c>
      <c r="BR4369" s="0" t="s">
        <v>155</v>
      </c>
      <c r="BS4369" s="0" t="s">
        <v>155</v>
      </c>
      <c r="BY4369" s="0" t="s">
        <v>144</v>
      </c>
      <c r="CA4369" s="0" t="s">
        <v>155</v>
      </c>
      <c r="CK4369" s="0" t="s">
        <v>155</v>
      </c>
      <c r="CN4369" s="0" t="s">
        <v>155</v>
      </c>
      <c r="CP4369" s="0" t="s">
        <v>155</v>
      </c>
      <c r="CT4369" s="0" t="s">
        <v>155</v>
      </c>
      <c r="CY4369" s="0" t="s">
        <v>155</v>
      </c>
      <c r="CZ4369" s="0" t="s">
        <v>144</v>
      </c>
      <c r="DC4369" s="0" t="s">
        <v>155</v>
      </c>
      <c r="DI4369" s="0" t="s">
        <v>155</v>
      </c>
      <c r="DL4369" s="0" t="s">
        <v>155</v>
      </c>
      <c r="DN4369" s="0" t="s">
        <v>155</v>
      </c>
      <c r="DS4369" s="0" t="s">
        <v>144</v>
      </c>
      <c r="DU4369" s="0" t="s">
        <v>155</v>
      </c>
      <c r="DX4369" s="0" t="s">
        <v>155</v>
      </c>
      <c r="EA4369" s="0" t="s">
        <v>155</v>
      </c>
      <c r="EF4369" s="0" t="s">
        <v>155</v>
      </c>
    </row>
    <row r="4370" customFormat="false" ht="13.8" hidden="false" customHeight="false" outlineLevel="0" collapsed="false">
      <c r="A4370" s="0" t="s">
        <v>17126</v>
      </c>
      <c r="B4370" s="0" t="n">
        <v>78</v>
      </c>
      <c r="C4370" s="0" t="n">
        <v>487478</v>
      </c>
      <c r="D4370" s="0" t="s">
        <v>17127</v>
      </c>
      <c r="E4370" s="0" t="s">
        <v>358</v>
      </c>
      <c r="F4370" s="0" t="str">
        <f aca="false">CONCATENATE(D4371," ",LEFT(I4371,4),"T=",AW4371,"D=",AX4371,"R=",AY4371,"M=",AZ4371,"L=",BA4371,"B=",BB4371)</f>
        <v>RIVERA 2004T=0D=0R=0M=0L=0B=0</v>
      </c>
      <c r="G4370" s="0" t="s">
        <v>193</v>
      </c>
      <c r="I4370" s="0" t="s">
        <v>17128</v>
      </c>
      <c r="J4370" s="0" t="s">
        <v>17116</v>
      </c>
      <c r="K4370" s="0" t="s">
        <v>143</v>
      </c>
      <c r="M4370" s="0" t="str">
        <f aca="false">RIGHT(N4370,LEN(N4370)-FIND(" ",N4370))</f>
        <v>ROBERTS LN NE</v>
      </c>
      <c r="N4370" s="0" t="s">
        <v>12652</v>
      </c>
      <c r="P4370" s="0" t="s">
        <v>147</v>
      </c>
      <c r="Q4370" s="0" t="s">
        <v>148</v>
      </c>
      <c r="R4370" s="0" t="n">
        <v>44483</v>
      </c>
      <c r="AD4370" s="0" t="s">
        <v>149</v>
      </c>
      <c r="AE4370" s="0" t="s">
        <v>150</v>
      </c>
      <c r="AH4370" s="0" t="n">
        <v>14</v>
      </c>
      <c r="AI4370" s="0" t="n">
        <v>11</v>
      </c>
      <c r="AJ4370" s="0" t="s">
        <v>164</v>
      </c>
      <c r="AM4370" s="0" t="s">
        <v>165</v>
      </c>
      <c r="AN4370" s="0" t="s">
        <v>147</v>
      </c>
      <c r="AO4370" s="0" t="s">
        <v>166</v>
      </c>
      <c r="AP4370" s="0" t="s">
        <v>167</v>
      </c>
      <c r="AQ4370" s="0" t="n">
        <v>9</v>
      </c>
      <c r="AR4370" s="0" t="n">
        <v>64</v>
      </c>
      <c r="AS4370" s="0" t="n">
        <v>32</v>
      </c>
      <c r="AV4370" s="0" t="s">
        <v>154</v>
      </c>
      <c r="AW4370" s="0" t="n">
        <f aca="false">COUNTA($BC4370:$EG4370)</f>
        <v>0</v>
      </c>
      <c r="AX4370" s="0" t="n">
        <f aca="false">COUNTIF($BC4370:$EG4370,"D")</f>
        <v>0</v>
      </c>
      <c r="AY4370" s="0" t="n">
        <f aca="false">COUNTIF($BC4370:$EG4370,"R")</f>
        <v>0</v>
      </c>
      <c r="AZ4370" s="0" t="n">
        <f aca="false">IF(CC4370="D",1,0)+IF(CL4370="D",1,0)+IF(CW4370="D",1,0)+IF(DD4370="D",1,0)+IF(DJ4370="D",1,0)+IF(DO4370="D",1,0)+IF(DW4370="D",1,0)</f>
        <v>0</v>
      </c>
      <c r="BA4370" s="0" t="n">
        <f aca="false">IF(DH4370&lt;&gt;"",1,0)+IF(DI4370&lt;&gt;"",1,0)+IF(DK4370&lt;&gt;"",1,0)+IF(DM4370&lt;&gt;"",1,0)+IF(DN4370&lt;&gt;"",1,0)+IF(DO4370&lt;&gt;"",1,0)+IF(DQ4370&lt;&gt;"",1,0)+IF(DR4370&lt;&gt;"",1,0)+IF(DT4370&lt;&gt;"",1,0)+IF(DU4370&lt;&gt;"",1,0)+IF(DV4370&lt;&gt;"",1,0)+IF(DW4370&lt;&gt;"",1,0)+IF(DX4370&lt;&gt;"",1,0)+IF(DZ4370&lt;&gt;"",1,0)+IF(EA4370&lt;&gt;"",1,0)+IF(EB4370&lt;&gt;"",1,0)+IF(EE4370&lt;&gt;"",1,0)</f>
        <v>0</v>
      </c>
      <c r="BB4370" s="0" t="n">
        <f aca="false">AY4370*AX4370</f>
        <v>0</v>
      </c>
    </row>
    <row r="4371" customFormat="false" ht="13.8" hidden="false" customHeight="false" outlineLevel="0" collapsed="false">
      <c r="A4371" s="0" t="s">
        <v>17129</v>
      </c>
      <c r="B4371" s="0" t="n">
        <v>78</v>
      </c>
      <c r="C4371" s="0" t="n">
        <v>486945</v>
      </c>
      <c r="D4371" s="0" t="s">
        <v>3200</v>
      </c>
      <c r="E4371" s="0" t="s">
        <v>17130</v>
      </c>
      <c r="F4371" s="0" t="str">
        <f aca="false">CONCATENATE(D4372," ",LEFT(I4372,4),"T=",AW4372,"D=",AX4372,"R=",AY4372,"M=",AZ4372,"L=",BA4372,"B=",BB4372)</f>
        <v>NORRIS 1999T=0D=0R=0M=0L=0B=0</v>
      </c>
      <c r="G4371" s="0" t="s">
        <v>250</v>
      </c>
      <c r="I4371" s="0" t="s">
        <v>4863</v>
      </c>
      <c r="J4371" s="0" t="s">
        <v>4129</v>
      </c>
      <c r="K4371" s="0" t="s">
        <v>143</v>
      </c>
      <c r="M4371" s="0" t="str">
        <f aca="false">RIGHT(N4371,LEN(N4371)-FIND(" ",N4371))</f>
        <v>KENILWORTH AVE NE</v>
      </c>
      <c r="N4371" s="0" t="s">
        <v>17131</v>
      </c>
      <c r="P4371" s="0" t="s">
        <v>147</v>
      </c>
      <c r="Q4371" s="0" t="s">
        <v>148</v>
      </c>
      <c r="R4371" s="0" t="n">
        <v>44483</v>
      </c>
      <c r="AD4371" s="0" t="s">
        <v>149</v>
      </c>
      <c r="AE4371" s="0" t="s">
        <v>150</v>
      </c>
      <c r="AF4371" s="0" t="s">
        <v>151</v>
      </c>
      <c r="AH4371" s="0" t="n">
        <v>14</v>
      </c>
      <c r="AI4371" s="0" t="n">
        <v>11</v>
      </c>
      <c r="AN4371" s="0" t="s">
        <v>147</v>
      </c>
      <c r="AO4371" s="0" t="s">
        <v>152</v>
      </c>
      <c r="AP4371" s="0" t="s">
        <v>153</v>
      </c>
      <c r="AQ4371" s="0" t="n">
        <v>9</v>
      </c>
      <c r="AR4371" s="0" t="n">
        <v>64</v>
      </c>
      <c r="AS4371" s="0" t="n">
        <v>32</v>
      </c>
      <c r="AV4371" s="0" t="s">
        <v>154</v>
      </c>
      <c r="AW4371" s="0" t="n">
        <f aca="false">COUNTA($BC4371:$EG4371)</f>
        <v>0</v>
      </c>
      <c r="AX4371" s="0" t="n">
        <f aca="false">COUNTIF($BC4371:$EG4371,"D")</f>
        <v>0</v>
      </c>
      <c r="AY4371" s="0" t="n">
        <f aca="false">COUNTIF($BC4371:$EG4371,"R")</f>
        <v>0</v>
      </c>
      <c r="AZ4371" s="0" t="n">
        <f aca="false">IF(CC4371="D",1,0)+IF(CL4371="D",1,0)+IF(CW4371="D",1,0)+IF(DD4371="D",1,0)+IF(DJ4371="D",1,0)+IF(DO4371="D",1,0)+IF(DW4371="D",1,0)</f>
        <v>0</v>
      </c>
      <c r="BA4371" s="0" t="n">
        <f aca="false">IF(DH4371&lt;&gt;"",1,0)+IF(DI4371&lt;&gt;"",1,0)+IF(DK4371&lt;&gt;"",1,0)+IF(DM4371&lt;&gt;"",1,0)+IF(DN4371&lt;&gt;"",1,0)+IF(DO4371&lt;&gt;"",1,0)+IF(DQ4371&lt;&gt;"",1,0)+IF(DR4371&lt;&gt;"",1,0)+IF(DT4371&lt;&gt;"",1,0)+IF(DU4371&lt;&gt;"",1,0)+IF(DV4371&lt;&gt;"",1,0)+IF(DW4371&lt;&gt;"",1,0)+IF(DX4371&lt;&gt;"",1,0)+IF(DZ4371&lt;&gt;"",1,0)+IF(EA4371&lt;&gt;"",1,0)+IF(EB4371&lt;&gt;"",1,0)+IF(EE4371&lt;&gt;"",1,0)</f>
        <v>0</v>
      </c>
      <c r="BB4371" s="0" t="n">
        <f aca="false">AY4371*AX4371</f>
        <v>0</v>
      </c>
    </row>
    <row r="4372" customFormat="false" ht="13.8" hidden="false" customHeight="false" outlineLevel="0" collapsed="false">
      <c r="A4372" s="0" t="s">
        <v>17132</v>
      </c>
      <c r="B4372" s="0" t="n">
        <v>78</v>
      </c>
      <c r="C4372" s="0" t="n">
        <v>486935</v>
      </c>
      <c r="D4372" s="0" t="s">
        <v>7464</v>
      </c>
      <c r="E4372" s="0" t="s">
        <v>17133</v>
      </c>
      <c r="F4372" s="0" t="str">
        <f aca="false">CONCATENATE(D4373," ",LEFT(I4373,4),"T=",AW4373,"D=",AX4373,"R=",AY4373,"M=",AZ4373,"L=",BA4373,"B=",BB4373)</f>
        <v>STANO 1962T=15D=1R=0M=0L=4B=0</v>
      </c>
      <c r="G4372" s="0" t="s">
        <v>2450</v>
      </c>
      <c r="I4372" s="0" t="s">
        <v>17134</v>
      </c>
      <c r="J4372" s="0" t="s">
        <v>181</v>
      </c>
      <c r="K4372" s="0" t="s">
        <v>143</v>
      </c>
      <c r="M4372" s="0" t="str">
        <f aca="false">RIGHT(N4372,LEN(N4372)-FIND(" ",N4372))</f>
        <v>WOODLAND AVE NE</v>
      </c>
      <c r="N4372" s="0" t="s">
        <v>11676</v>
      </c>
      <c r="P4372" s="0" t="s">
        <v>147</v>
      </c>
      <c r="Q4372" s="0" t="s">
        <v>148</v>
      </c>
      <c r="R4372" s="0" t="n">
        <v>44483</v>
      </c>
      <c r="AD4372" s="0" t="s">
        <v>149</v>
      </c>
      <c r="AE4372" s="0" t="s">
        <v>150</v>
      </c>
      <c r="AF4372" s="0" t="s">
        <v>151</v>
      </c>
      <c r="AH4372" s="0" t="n">
        <v>14</v>
      </c>
      <c r="AI4372" s="0" t="n">
        <v>11</v>
      </c>
      <c r="AN4372" s="0" t="s">
        <v>147</v>
      </c>
      <c r="AO4372" s="0" t="s">
        <v>261</v>
      </c>
      <c r="AP4372" s="0" t="s">
        <v>262</v>
      </c>
      <c r="AQ4372" s="0" t="n">
        <v>9</v>
      </c>
      <c r="AR4372" s="0" t="n">
        <v>64</v>
      </c>
      <c r="AS4372" s="0" t="n">
        <v>32</v>
      </c>
      <c r="AV4372" s="0" t="s">
        <v>154</v>
      </c>
      <c r="AW4372" s="0" t="n">
        <f aca="false">COUNTA($BC4372:$EG4372)</f>
        <v>0</v>
      </c>
      <c r="AX4372" s="0" t="n">
        <f aca="false">COUNTIF($BC4372:$EG4372,"D")</f>
        <v>0</v>
      </c>
      <c r="AY4372" s="0" t="n">
        <f aca="false">COUNTIF($BC4372:$EG4372,"R")</f>
        <v>0</v>
      </c>
      <c r="AZ4372" s="0" t="n">
        <f aca="false">IF(CC4372="D",1,0)+IF(CL4372="D",1,0)+IF(CW4372="D",1,0)+IF(DD4372="D",1,0)+IF(DJ4372="D",1,0)+IF(DO4372="D",1,0)+IF(DW4372="D",1,0)</f>
        <v>0</v>
      </c>
      <c r="BA4372" s="0" t="n">
        <f aca="false">IF(DH4372&lt;&gt;"",1,0)+IF(DI4372&lt;&gt;"",1,0)+IF(DK4372&lt;&gt;"",1,0)+IF(DM4372&lt;&gt;"",1,0)+IF(DN4372&lt;&gt;"",1,0)+IF(DO4372&lt;&gt;"",1,0)+IF(DQ4372&lt;&gt;"",1,0)+IF(DR4372&lt;&gt;"",1,0)+IF(DT4372&lt;&gt;"",1,0)+IF(DU4372&lt;&gt;"",1,0)+IF(DV4372&lt;&gt;"",1,0)+IF(DW4372&lt;&gt;"",1,0)+IF(DX4372&lt;&gt;"",1,0)+IF(DZ4372&lt;&gt;"",1,0)+IF(EA4372&lt;&gt;"",1,0)+IF(EB4372&lt;&gt;"",1,0)+IF(EE4372&lt;&gt;"",1,0)</f>
        <v>0</v>
      </c>
      <c r="BB4372" s="0" t="n">
        <f aca="false">AY4372*AX4372</f>
        <v>0</v>
      </c>
    </row>
    <row r="4373" customFormat="false" ht="13.8" hidden="false" customHeight="false" outlineLevel="0" collapsed="false">
      <c r="A4373" s="0" t="s">
        <v>17135</v>
      </c>
      <c r="B4373" s="0" t="n">
        <v>78</v>
      </c>
      <c r="C4373" s="0" t="n">
        <v>296649</v>
      </c>
      <c r="D4373" s="0" t="s">
        <v>10331</v>
      </c>
      <c r="E4373" s="0" t="s">
        <v>5871</v>
      </c>
      <c r="F4373" s="0" t="str">
        <f aca="false">CONCATENATE(D4374," ",LEFT(I4374,4),"T=",AW4374,"D=",AX4374,"R=",AY4374,"M=",AZ4374,"L=",BA4374,"B=",BB4374)</f>
        <v>POSTON 2004T=1D=0R=0M=0L=0B=0</v>
      </c>
      <c r="G4373" s="0" t="s">
        <v>257</v>
      </c>
      <c r="I4373" s="0" t="s">
        <v>17136</v>
      </c>
      <c r="J4373" s="0" t="s">
        <v>181</v>
      </c>
      <c r="K4373" s="0" t="s">
        <v>143</v>
      </c>
      <c r="M4373" s="0" t="str">
        <f aca="false">RIGHT(N4373,LEN(N4373)-FIND(" ",N4373))</f>
        <v>WOODLAND AVE NE</v>
      </c>
      <c r="N4373" s="0" t="s">
        <v>12060</v>
      </c>
      <c r="P4373" s="0" t="s">
        <v>147</v>
      </c>
      <c r="Q4373" s="0" t="s">
        <v>148</v>
      </c>
      <c r="R4373" s="0" t="n">
        <v>44483</v>
      </c>
      <c r="AD4373" s="0" t="s">
        <v>149</v>
      </c>
      <c r="AE4373" s="0" t="s">
        <v>150</v>
      </c>
      <c r="AF4373" s="0" t="s">
        <v>151</v>
      </c>
      <c r="AH4373" s="0" t="n">
        <v>14</v>
      </c>
      <c r="AI4373" s="0" t="n">
        <v>11</v>
      </c>
      <c r="AN4373" s="0" t="s">
        <v>147</v>
      </c>
      <c r="AO4373" s="0" t="s">
        <v>261</v>
      </c>
      <c r="AP4373" s="0" t="s">
        <v>262</v>
      </c>
      <c r="AQ4373" s="0" t="n">
        <v>9</v>
      </c>
      <c r="AR4373" s="0" t="n">
        <v>64</v>
      </c>
      <c r="AS4373" s="0" t="n">
        <v>32</v>
      </c>
      <c r="AV4373" s="0" t="s">
        <v>154</v>
      </c>
      <c r="AW4373" s="0" t="n">
        <f aca="false">COUNTA($BC4373:$EG4373)</f>
        <v>15</v>
      </c>
      <c r="AX4373" s="0" t="n">
        <f aca="false">COUNTIF($BC4373:$EG4373,"D")</f>
        <v>1</v>
      </c>
      <c r="AY4373" s="0" t="n">
        <f aca="false">COUNTIF($BC4373:$EG4373,"R")</f>
        <v>0</v>
      </c>
      <c r="AZ4373" s="0" t="n">
        <f aca="false">IF(CC4373="D",1,0)+IF(CL4373="D",1,0)+IF(CW4373="D",1,0)+IF(DD4373="D",1,0)+IF(DJ4373="D",1,0)+IF(DO4373="D",1,0)+IF(DW4373="D",1,0)</f>
        <v>0</v>
      </c>
      <c r="BA4373" s="0" t="n">
        <f aca="false">IF(DH4373&lt;&gt;"",1,0)+IF(DI4373&lt;&gt;"",1,0)+IF(DK4373&lt;&gt;"",1,0)+IF(DM4373&lt;&gt;"",1,0)+IF(DN4373&lt;&gt;"",1,0)+IF(DO4373&lt;&gt;"",1,0)+IF(DQ4373&lt;&gt;"",1,0)+IF(DR4373&lt;&gt;"",1,0)+IF(DT4373&lt;&gt;"",1,0)+IF(DU4373&lt;&gt;"",1,0)+IF(DV4373&lt;&gt;"",1,0)+IF(DW4373&lt;&gt;"",1,0)+IF(DX4373&lt;&gt;"",1,0)+IF(DZ4373&lt;&gt;"",1,0)+IF(EA4373&lt;&gt;"",1,0)+IF(EB4373&lt;&gt;"",1,0)+IF(EE4373&lt;&gt;"",1,0)</f>
        <v>4</v>
      </c>
      <c r="BB4373" s="0" t="n">
        <f aca="false">AY4373*AX4373</f>
        <v>0</v>
      </c>
      <c r="BD4373" s="0" t="s">
        <v>155</v>
      </c>
      <c r="BH4373" s="0" t="s">
        <v>155</v>
      </c>
      <c r="BI4373" s="0" t="s">
        <v>155</v>
      </c>
      <c r="BJ4373" s="0" t="s">
        <v>155</v>
      </c>
      <c r="BK4373" s="0" t="s">
        <v>155</v>
      </c>
      <c r="BL4373" s="0" t="s">
        <v>155</v>
      </c>
      <c r="BP4373" s="0" t="s">
        <v>155</v>
      </c>
      <c r="BY4373" s="0" t="s">
        <v>144</v>
      </c>
      <c r="CA4373" s="0" t="s">
        <v>155</v>
      </c>
      <c r="CP4373" s="0" t="s">
        <v>155</v>
      </c>
      <c r="DN4373" s="0" t="s">
        <v>155</v>
      </c>
      <c r="DU4373" s="0" t="s">
        <v>155</v>
      </c>
      <c r="DX4373" s="0" t="s">
        <v>155</v>
      </c>
      <c r="EA4373" s="0" t="s">
        <v>155</v>
      </c>
      <c r="EF4373" s="0" t="s">
        <v>155</v>
      </c>
    </row>
    <row r="4374" customFormat="false" ht="13.8" hidden="false" customHeight="false" outlineLevel="0" collapsed="false">
      <c r="A4374" s="0" t="s">
        <v>17137</v>
      </c>
      <c r="B4374" s="0" t="n">
        <v>78</v>
      </c>
      <c r="C4374" s="0" t="n">
        <v>487088</v>
      </c>
      <c r="D4374" s="0" t="s">
        <v>17138</v>
      </c>
      <c r="E4374" s="0" t="s">
        <v>17139</v>
      </c>
      <c r="F4374" s="0" t="str">
        <f aca="false">CONCATENATE(D4375," ",LEFT(I4375,4),"T=",AW4375,"D=",AX4375,"R=",AY4375,"M=",AZ4375,"L=",BA4375,"B=",BB4375)</f>
        <v>WARNICK 1969T=0D=0R=0M=0L=0B=0</v>
      </c>
      <c r="G4374" s="0" t="s">
        <v>17140</v>
      </c>
      <c r="I4374" s="0" t="s">
        <v>695</v>
      </c>
      <c r="J4374" s="0" t="s">
        <v>6981</v>
      </c>
      <c r="K4374" s="0" t="s">
        <v>143</v>
      </c>
      <c r="M4374" s="0" t="str">
        <f aca="false">RIGHT(N4374,LEN(N4374)-FIND(" ",N4374))</f>
        <v>WILLARD AVE NE</v>
      </c>
      <c r="N4374" s="0" t="s">
        <v>11700</v>
      </c>
      <c r="P4374" s="0" t="s">
        <v>147</v>
      </c>
      <c r="Q4374" s="0" t="s">
        <v>148</v>
      </c>
      <c r="R4374" s="0" t="n">
        <v>44483</v>
      </c>
      <c r="AD4374" s="0" t="s">
        <v>149</v>
      </c>
      <c r="AE4374" s="0" t="s">
        <v>150</v>
      </c>
      <c r="AF4374" s="0" t="s">
        <v>151</v>
      </c>
      <c r="AH4374" s="0" t="n">
        <v>14</v>
      </c>
      <c r="AI4374" s="0" t="n">
        <v>11</v>
      </c>
      <c r="AN4374" s="0" t="s">
        <v>147</v>
      </c>
      <c r="AO4374" s="0" t="s">
        <v>152</v>
      </c>
      <c r="AP4374" s="0" t="s">
        <v>153</v>
      </c>
      <c r="AQ4374" s="0" t="n">
        <v>9</v>
      </c>
      <c r="AR4374" s="0" t="n">
        <v>64</v>
      </c>
      <c r="AS4374" s="0" t="n">
        <v>32</v>
      </c>
      <c r="AV4374" s="0" t="s">
        <v>154</v>
      </c>
      <c r="AW4374" s="0" t="n">
        <f aca="false">COUNTA($BC4374:$EG4374)</f>
        <v>1</v>
      </c>
      <c r="AX4374" s="0" t="n">
        <f aca="false">COUNTIF($BC4374:$EG4374,"D")</f>
        <v>0</v>
      </c>
      <c r="AY4374" s="0" t="n">
        <f aca="false">COUNTIF($BC4374:$EG4374,"R")</f>
        <v>0</v>
      </c>
      <c r="AZ4374" s="0" t="n">
        <f aca="false">IF(CC4374="D",1,0)+IF(CL4374="D",1,0)+IF(CW4374="D",1,0)+IF(DD4374="D",1,0)+IF(DJ4374="D",1,0)+IF(DO4374="D",1,0)+IF(DW4374="D",1,0)</f>
        <v>0</v>
      </c>
      <c r="BA4374" s="0" t="n">
        <f aca="false">IF(DH4374&lt;&gt;"",1,0)+IF(DI4374&lt;&gt;"",1,0)+IF(DK4374&lt;&gt;"",1,0)+IF(DM4374&lt;&gt;"",1,0)+IF(DN4374&lt;&gt;"",1,0)+IF(DO4374&lt;&gt;"",1,0)+IF(DQ4374&lt;&gt;"",1,0)+IF(DR4374&lt;&gt;"",1,0)+IF(DT4374&lt;&gt;"",1,0)+IF(DU4374&lt;&gt;"",1,0)+IF(DV4374&lt;&gt;"",1,0)+IF(DW4374&lt;&gt;"",1,0)+IF(DX4374&lt;&gt;"",1,0)+IF(DZ4374&lt;&gt;"",1,0)+IF(EA4374&lt;&gt;"",1,0)+IF(EB4374&lt;&gt;"",1,0)+IF(EE4374&lt;&gt;"",1,0)</f>
        <v>0</v>
      </c>
      <c r="BB4374" s="0" t="n">
        <f aca="false">AY4374*AX4374</f>
        <v>0</v>
      </c>
      <c r="EF4374" s="0" t="s">
        <v>155</v>
      </c>
    </row>
    <row r="4375" customFormat="false" ht="13.8" hidden="false" customHeight="false" outlineLevel="0" collapsed="false">
      <c r="A4375" s="0" t="s">
        <v>17141</v>
      </c>
      <c r="B4375" s="0" t="n">
        <v>78</v>
      </c>
      <c r="C4375" s="0" t="n">
        <v>487788</v>
      </c>
      <c r="D4375" s="0" t="s">
        <v>17142</v>
      </c>
      <c r="E4375" s="0" t="s">
        <v>5515</v>
      </c>
      <c r="F4375" s="0" t="str">
        <f aca="false">CONCATENATE(D4376," ",LEFT(I4376,4),"T=",AW4376,"D=",AX4376,"R=",AY4376,"M=",AZ4376,"L=",BA4376,"B=",BB4376)</f>
        <v>DAVIS 2006T=1D=0R=0M=0L=0B=0</v>
      </c>
      <c r="G4375" s="0" t="s">
        <v>542</v>
      </c>
      <c r="I4375" s="0" t="s">
        <v>17143</v>
      </c>
      <c r="J4375" s="0" t="s">
        <v>6981</v>
      </c>
      <c r="K4375" s="0" t="s">
        <v>143</v>
      </c>
      <c r="M4375" s="0" t="str">
        <f aca="false">RIGHT(N4375,LEN(N4375)-FIND(" ",N4375))</f>
        <v>PERKINSWOOD BLVD NE</v>
      </c>
      <c r="N4375" s="0" t="s">
        <v>5656</v>
      </c>
      <c r="O4375" s="0" t="s">
        <v>17144</v>
      </c>
      <c r="P4375" s="0" t="s">
        <v>147</v>
      </c>
      <c r="Q4375" s="0" t="s">
        <v>148</v>
      </c>
      <c r="R4375" s="0" t="n">
        <v>44483</v>
      </c>
      <c r="AD4375" s="0" t="s">
        <v>149</v>
      </c>
      <c r="AE4375" s="0" t="s">
        <v>150</v>
      </c>
      <c r="AF4375" s="0" t="s">
        <v>151</v>
      </c>
      <c r="AH4375" s="0" t="n">
        <v>14</v>
      </c>
      <c r="AI4375" s="0" t="n">
        <v>11</v>
      </c>
      <c r="AN4375" s="0" t="s">
        <v>147</v>
      </c>
      <c r="AO4375" s="0" t="s">
        <v>152</v>
      </c>
      <c r="AP4375" s="0" t="s">
        <v>153</v>
      </c>
      <c r="AQ4375" s="0" t="n">
        <v>9</v>
      </c>
      <c r="AR4375" s="0" t="n">
        <v>64</v>
      </c>
      <c r="AS4375" s="0" t="n">
        <v>32</v>
      </c>
      <c r="AV4375" s="0" t="s">
        <v>154</v>
      </c>
      <c r="AW4375" s="0" t="n">
        <f aca="false">COUNTA($BC4375:$EG4375)</f>
        <v>0</v>
      </c>
      <c r="AX4375" s="0" t="n">
        <f aca="false">COUNTIF($BC4375:$EG4375,"D")</f>
        <v>0</v>
      </c>
      <c r="AY4375" s="0" t="n">
        <f aca="false">COUNTIF($BC4375:$EG4375,"R")</f>
        <v>0</v>
      </c>
      <c r="AZ4375" s="0" t="n">
        <f aca="false">IF(CC4375="D",1,0)+IF(CL4375="D",1,0)+IF(CW4375="D",1,0)+IF(DD4375="D",1,0)+IF(DJ4375="D",1,0)+IF(DO4375="D",1,0)+IF(DW4375="D",1,0)</f>
        <v>0</v>
      </c>
      <c r="BA4375" s="0" t="n">
        <f aca="false">IF(DH4375&lt;&gt;"",1,0)+IF(DI4375&lt;&gt;"",1,0)+IF(DK4375&lt;&gt;"",1,0)+IF(DM4375&lt;&gt;"",1,0)+IF(DN4375&lt;&gt;"",1,0)+IF(DO4375&lt;&gt;"",1,0)+IF(DQ4375&lt;&gt;"",1,0)+IF(DR4375&lt;&gt;"",1,0)+IF(DT4375&lt;&gt;"",1,0)+IF(DU4375&lt;&gt;"",1,0)+IF(DV4375&lt;&gt;"",1,0)+IF(DW4375&lt;&gt;"",1,0)+IF(DX4375&lt;&gt;"",1,0)+IF(DZ4375&lt;&gt;"",1,0)+IF(EA4375&lt;&gt;"",1,0)+IF(EB4375&lt;&gt;"",1,0)+IF(EE4375&lt;&gt;"",1,0)</f>
        <v>0</v>
      </c>
      <c r="BB4375" s="0" t="n">
        <f aca="false">AY4375*AX4375</f>
        <v>0</v>
      </c>
    </row>
    <row r="4376" customFormat="false" ht="13.8" hidden="false" customHeight="false" outlineLevel="0" collapsed="false">
      <c r="A4376" s="0" t="s">
        <v>17145</v>
      </c>
      <c r="B4376" s="0" t="n">
        <v>78</v>
      </c>
      <c r="C4376" s="0" t="n">
        <v>486698</v>
      </c>
      <c r="D4376" s="0" t="s">
        <v>429</v>
      </c>
      <c r="E4376" s="0" t="s">
        <v>8744</v>
      </c>
      <c r="F4376" s="0" t="str">
        <f aca="false">CONCATENATE(D4377," ",LEFT(I4377,4),"T=",AW4377,"D=",AX4377,"R=",AY4377,"M=",AZ4377,"L=",BA4377,"B=",BB4377)</f>
        <v>WINSLOW 1989T=7D=2R=0M=1L=0B=0</v>
      </c>
      <c r="G4376" s="0" t="s">
        <v>2103</v>
      </c>
      <c r="I4376" s="0" t="s">
        <v>17146</v>
      </c>
      <c r="J4376" s="0" t="s">
        <v>6981</v>
      </c>
      <c r="K4376" s="0" t="s">
        <v>143</v>
      </c>
      <c r="M4376" s="0" t="str">
        <f aca="false">RIGHT(N4376,LEN(N4376)-FIND(" ",N4376))</f>
        <v>BONNIE BRAE AVE NE</v>
      </c>
      <c r="N4376" s="0" t="s">
        <v>16967</v>
      </c>
      <c r="O4376" s="0" t="s">
        <v>17147</v>
      </c>
      <c r="P4376" s="0" t="s">
        <v>147</v>
      </c>
      <c r="Q4376" s="0" t="s">
        <v>148</v>
      </c>
      <c r="R4376" s="0" t="n">
        <v>44483</v>
      </c>
      <c r="AD4376" s="0" t="s">
        <v>149</v>
      </c>
      <c r="AE4376" s="0" t="s">
        <v>150</v>
      </c>
      <c r="AF4376" s="0" t="s">
        <v>151</v>
      </c>
      <c r="AH4376" s="0" t="n">
        <v>14</v>
      </c>
      <c r="AI4376" s="0" t="n">
        <v>11</v>
      </c>
      <c r="AN4376" s="0" t="s">
        <v>147</v>
      </c>
      <c r="AO4376" s="0" t="s">
        <v>152</v>
      </c>
      <c r="AP4376" s="0" t="s">
        <v>153</v>
      </c>
      <c r="AQ4376" s="0" t="n">
        <v>9</v>
      </c>
      <c r="AR4376" s="0" t="n">
        <v>64</v>
      </c>
      <c r="AS4376" s="0" t="n">
        <v>32</v>
      </c>
      <c r="AV4376" s="0" t="s">
        <v>154</v>
      </c>
      <c r="AW4376" s="0" t="n">
        <f aca="false">COUNTA($BC4376:$EG4376)</f>
        <v>1</v>
      </c>
      <c r="AX4376" s="0" t="n">
        <f aca="false">COUNTIF($BC4376:$EG4376,"D")</f>
        <v>0</v>
      </c>
      <c r="AY4376" s="0" t="n">
        <f aca="false">COUNTIF($BC4376:$EG4376,"R")</f>
        <v>0</v>
      </c>
      <c r="AZ4376" s="0" t="n">
        <f aca="false">IF(CC4376="D",1,0)+IF(CL4376="D",1,0)+IF(CW4376="D",1,0)+IF(DD4376="D",1,0)+IF(DJ4376="D",1,0)+IF(DO4376="D",1,0)+IF(DW4376="D",1,0)</f>
        <v>0</v>
      </c>
      <c r="BA4376" s="0" t="n">
        <f aca="false">IF(DH4376&lt;&gt;"",1,0)+IF(DI4376&lt;&gt;"",1,0)+IF(DK4376&lt;&gt;"",1,0)+IF(DM4376&lt;&gt;"",1,0)+IF(DN4376&lt;&gt;"",1,0)+IF(DO4376&lt;&gt;"",1,0)+IF(DQ4376&lt;&gt;"",1,0)+IF(DR4376&lt;&gt;"",1,0)+IF(DT4376&lt;&gt;"",1,0)+IF(DU4376&lt;&gt;"",1,0)+IF(DV4376&lt;&gt;"",1,0)+IF(DW4376&lt;&gt;"",1,0)+IF(DX4376&lt;&gt;"",1,0)+IF(DZ4376&lt;&gt;"",1,0)+IF(EA4376&lt;&gt;"",1,0)+IF(EB4376&lt;&gt;"",1,0)+IF(EE4376&lt;&gt;"",1,0)</f>
        <v>0</v>
      </c>
      <c r="BB4376" s="0" t="n">
        <f aca="false">AY4376*AX4376</f>
        <v>0</v>
      </c>
      <c r="EF4376" s="0" t="s">
        <v>155</v>
      </c>
    </row>
    <row r="4377" customFormat="false" ht="13.8" hidden="false" customHeight="false" outlineLevel="0" collapsed="false">
      <c r="A4377" s="0" t="s">
        <v>17148</v>
      </c>
      <c r="B4377" s="0" t="n">
        <v>78</v>
      </c>
      <c r="C4377" s="0" t="n">
        <v>487095</v>
      </c>
      <c r="D4377" s="0" t="s">
        <v>17149</v>
      </c>
      <c r="E4377" s="0" t="s">
        <v>2741</v>
      </c>
      <c r="F4377" s="0" t="str">
        <f aca="false">CONCATENATE(D4378," ",LEFT(I4378,4),"T=",AW4378,"D=",AX4378,"R=",AY4378,"M=",AZ4378,"L=",BA4378,"B=",BB4378)</f>
        <v>RILEY 2005T=0D=0R=0M=0L=0B=0</v>
      </c>
      <c r="G4377" s="0" t="s">
        <v>144</v>
      </c>
      <c r="I4377" s="0" t="s">
        <v>17150</v>
      </c>
      <c r="J4377" s="0" t="s">
        <v>6981</v>
      </c>
      <c r="K4377" s="0" t="s">
        <v>143</v>
      </c>
      <c r="M4377" s="0" t="str">
        <f aca="false">RIGHT(N4377,LEN(N4377)-FIND(" ",N4377))</f>
        <v>ATLANTIC ST NE</v>
      </c>
      <c r="N4377" s="0" t="s">
        <v>17151</v>
      </c>
      <c r="P4377" s="0" t="s">
        <v>147</v>
      </c>
      <c r="Q4377" s="0" t="s">
        <v>148</v>
      </c>
      <c r="R4377" s="0" t="n">
        <v>44483</v>
      </c>
      <c r="AD4377" s="0" t="s">
        <v>149</v>
      </c>
      <c r="AE4377" s="0" t="s">
        <v>150</v>
      </c>
      <c r="AF4377" s="0" t="s">
        <v>151</v>
      </c>
      <c r="AH4377" s="0" t="n">
        <v>14</v>
      </c>
      <c r="AI4377" s="0" t="n">
        <v>11</v>
      </c>
      <c r="AN4377" s="0" t="s">
        <v>147</v>
      </c>
      <c r="AO4377" s="0" t="s">
        <v>261</v>
      </c>
      <c r="AP4377" s="0" t="s">
        <v>262</v>
      </c>
      <c r="AQ4377" s="0" t="n">
        <v>9</v>
      </c>
      <c r="AR4377" s="0" t="n">
        <v>64</v>
      </c>
      <c r="AS4377" s="0" t="n">
        <v>32</v>
      </c>
      <c r="AV4377" s="0" t="s">
        <v>154</v>
      </c>
      <c r="AW4377" s="0" t="n">
        <f aca="false">COUNTA($BC4377:$EG4377)</f>
        <v>7</v>
      </c>
      <c r="AX4377" s="0" t="n">
        <f aca="false">COUNTIF($BC4377:$EG4377,"D")</f>
        <v>2</v>
      </c>
      <c r="AY4377" s="0" t="n">
        <f aca="false">COUNTIF($BC4377:$EG4377,"R")</f>
        <v>0</v>
      </c>
      <c r="AZ4377" s="0" t="n">
        <f aca="false">IF(CC4377="D",1,0)+IF(CL4377="D",1,0)+IF(CW4377="D",1,0)+IF(DD4377="D",1,0)+IF(DJ4377="D",1,0)+IF(DO4377="D",1,0)+IF(DW4377="D",1,0)</f>
        <v>1</v>
      </c>
      <c r="BA4377" s="0" t="n">
        <f aca="false">IF(DH4377&lt;&gt;"",1,0)+IF(DI4377&lt;&gt;"",1,0)+IF(DK4377&lt;&gt;"",1,0)+IF(DM4377&lt;&gt;"",1,0)+IF(DN4377&lt;&gt;"",1,0)+IF(DO4377&lt;&gt;"",1,0)+IF(DQ4377&lt;&gt;"",1,0)+IF(DR4377&lt;&gt;"",1,0)+IF(DT4377&lt;&gt;"",1,0)+IF(DU4377&lt;&gt;"",1,0)+IF(DV4377&lt;&gt;"",1,0)+IF(DW4377&lt;&gt;"",1,0)+IF(DX4377&lt;&gt;"",1,0)+IF(DZ4377&lt;&gt;"",1,0)+IF(EA4377&lt;&gt;"",1,0)+IF(EB4377&lt;&gt;"",1,0)+IF(EE4377&lt;&gt;"",1,0)</f>
        <v>0</v>
      </c>
      <c r="BB4377" s="0" t="n">
        <f aca="false">AY4377*AX4377</f>
        <v>0</v>
      </c>
      <c r="CA4377" s="0" t="s">
        <v>155</v>
      </c>
      <c r="CV4377" s="0" t="s">
        <v>155</v>
      </c>
      <c r="CY4377" s="0" t="s">
        <v>155</v>
      </c>
      <c r="CZ4377" s="0" t="s">
        <v>144</v>
      </c>
      <c r="DC4377" s="0" t="s">
        <v>155</v>
      </c>
      <c r="DD4377" s="0" t="s">
        <v>144</v>
      </c>
      <c r="DF4377" s="0" t="s">
        <v>155</v>
      </c>
    </row>
    <row r="4378" customFormat="false" ht="13.8" hidden="false" customHeight="false" outlineLevel="0" collapsed="false">
      <c r="A4378" s="0" t="s">
        <v>17152</v>
      </c>
      <c r="B4378" s="0" t="n">
        <v>78</v>
      </c>
      <c r="C4378" s="0" t="n">
        <v>487042</v>
      </c>
      <c r="D4378" s="0" t="s">
        <v>10460</v>
      </c>
      <c r="E4378" s="0" t="s">
        <v>5050</v>
      </c>
      <c r="F4378" s="0" t="str">
        <f aca="false">CONCATENATE(D4379," ",LEFT(I4379,4),"T=",AW4379,"D=",AX4379,"R=",AY4379,"M=",AZ4379,"L=",BA4379,"B=",BB4379)</f>
        <v>REEVES 1983T=0D=0R=0M=0L=0B=0</v>
      </c>
      <c r="G4378" s="0" t="s">
        <v>13058</v>
      </c>
      <c r="I4378" s="0" t="s">
        <v>17153</v>
      </c>
      <c r="J4378" s="0" t="s">
        <v>6981</v>
      </c>
      <c r="K4378" s="0" t="s">
        <v>143</v>
      </c>
      <c r="M4378" s="0" t="str">
        <f aca="false">RIGHT(N4378,LEN(N4378)-FIND(" ",N4378))</f>
        <v>FAIRMOUNT AVE NE</v>
      </c>
      <c r="N4378" s="0" t="s">
        <v>10463</v>
      </c>
      <c r="P4378" s="0" t="s">
        <v>147</v>
      </c>
      <c r="Q4378" s="0" t="s">
        <v>148</v>
      </c>
      <c r="R4378" s="0" t="n">
        <v>44483</v>
      </c>
      <c r="AD4378" s="0" t="s">
        <v>149</v>
      </c>
      <c r="AE4378" s="0" t="s">
        <v>150</v>
      </c>
      <c r="AF4378" s="0" t="s">
        <v>151</v>
      </c>
      <c r="AH4378" s="0" t="n">
        <v>14</v>
      </c>
      <c r="AI4378" s="0" t="n">
        <v>11</v>
      </c>
      <c r="AN4378" s="0" t="s">
        <v>147</v>
      </c>
      <c r="AO4378" s="0" t="s">
        <v>261</v>
      </c>
      <c r="AP4378" s="0" t="s">
        <v>262</v>
      </c>
      <c r="AQ4378" s="0" t="n">
        <v>9</v>
      </c>
      <c r="AR4378" s="0" t="n">
        <v>64</v>
      </c>
      <c r="AS4378" s="0" t="n">
        <v>32</v>
      </c>
      <c r="AV4378" s="0" t="s">
        <v>154</v>
      </c>
      <c r="AW4378" s="0" t="n">
        <f aca="false">COUNTA($BC4378:$EG4378)</f>
        <v>0</v>
      </c>
      <c r="AX4378" s="0" t="n">
        <f aca="false">COUNTIF($BC4378:$EG4378,"D")</f>
        <v>0</v>
      </c>
      <c r="AY4378" s="0" t="n">
        <f aca="false">COUNTIF($BC4378:$EG4378,"R")</f>
        <v>0</v>
      </c>
      <c r="AZ4378" s="0" t="n">
        <f aca="false">IF(CC4378="D",1,0)+IF(CL4378="D",1,0)+IF(CW4378="D",1,0)+IF(DD4378="D",1,0)+IF(DJ4378="D",1,0)+IF(DO4378="D",1,0)+IF(DW4378="D",1,0)</f>
        <v>0</v>
      </c>
      <c r="BA4378" s="0" t="n">
        <f aca="false">IF(DH4378&lt;&gt;"",1,0)+IF(DI4378&lt;&gt;"",1,0)+IF(DK4378&lt;&gt;"",1,0)+IF(DM4378&lt;&gt;"",1,0)+IF(DN4378&lt;&gt;"",1,0)+IF(DO4378&lt;&gt;"",1,0)+IF(DQ4378&lt;&gt;"",1,0)+IF(DR4378&lt;&gt;"",1,0)+IF(DT4378&lt;&gt;"",1,0)+IF(DU4378&lt;&gt;"",1,0)+IF(DV4378&lt;&gt;"",1,0)+IF(DW4378&lt;&gt;"",1,0)+IF(DX4378&lt;&gt;"",1,0)+IF(DZ4378&lt;&gt;"",1,0)+IF(EA4378&lt;&gt;"",1,0)+IF(EB4378&lt;&gt;"",1,0)+IF(EE4378&lt;&gt;"",1,0)</f>
        <v>0</v>
      </c>
      <c r="BB4378" s="0" t="n">
        <f aca="false">AY4378*AX4378</f>
        <v>0</v>
      </c>
    </row>
    <row r="4379" customFormat="false" ht="13.8" hidden="false" customHeight="false" outlineLevel="0" collapsed="false">
      <c r="A4379" s="0" t="s">
        <v>17154</v>
      </c>
      <c r="B4379" s="0" t="n">
        <v>78</v>
      </c>
      <c r="C4379" s="0" t="n">
        <v>487019</v>
      </c>
      <c r="D4379" s="0" t="s">
        <v>17155</v>
      </c>
      <c r="E4379" s="0" t="s">
        <v>17156</v>
      </c>
      <c r="F4379" s="0" t="str">
        <f aca="false">CONCATENATE(D4380," ",LEFT(I4380,4),"T=",AW4380,"D=",AX4380,"R=",AY4380,"M=",AZ4380,"L=",BA4380,"B=",BB4380)</f>
        <v>PROTIVA 1963T=7D=1R=0M=0L=2B=0</v>
      </c>
      <c r="G4379" s="0" t="s">
        <v>1080</v>
      </c>
      <c r="I4379" s="0" t="s">
        <v>8532</v>
      </c>
      <c r="J4379" s="0" t="s">
        <v>6981</v>
      </c>
      <c r="K4379" s="0" t="s">
        <v>239</v>
      </c>
      <c r="M4379" s="0" t="str">
        <f aca="false">RIGHT(N4379,LEN(N4379)-FIND(" ",N4379))</f>
        <v>BELVEDERE AVE NE</v>
      </c>
      <c r="N4379" s="0" t="s">
        <v>17157</v>
      </c>
      <c r="P4379" s="0" t="s">
        <v>147</v>
      </c>
      <c r="Q4379" s="0" t="s">
        <v>148</v>
      </c>
      <c r="R4379" s="0" t="n">
        <v>44483</v>
      </c>
      <c r="AD4379" s="0" t="s">
        <v>149</v>
      </c>
      <c r="AE4379" s="0" t="s">
        <v>150</v>
      </c>
      <c r="AF4379" s="0" t="s">
        <v>151</v>
      </c>
      <c r="AH4379" s="0" t="n">
        <v>14</v>
      </c>
      <c r="AI4379" s="0" t="n">
        <v>11</v>
      </c>
      <c r="AN4379" s="0" t="s">
        <v>147</v>
      </c>
      <c r="AO4379" s="0" t="s">
        <v>189</v>
      </c>
      <c r="AP4379" s="0" t="s">
        <v>190</v>
      </c>
      <c r="AQ4379" s="0" t="n">
        <v>9</v>
      </c>
      <c r="AR4379" s="0" t="n">
        <v>64</v>
      </c>
      <c r="AS4379" s="0" t="n">
        <v>32</v>
      </c>
      <c r="AV4379" s="0" t="s">
        <v>154</v>
      </c>
      <c r="AW4379" s="0" t="n">
        <f aca="false">COUNTA($BC4379:$EG4379)</f>
        <v>0</v>
      </c>
      <c r="AX4379" s="0" t="n">
        <f aca="false">COUNTIF($BC4379:$EG4379,"D")</f>
        <v>0</v>
      </c>
      <c r="AY4379" s="0" t="n">
        <f aca="false">COUNTIF($BC4379:$EG4379,"R")</f>
        <v>0</v>
      </c>
      <c r="AZ4379" s="0" t="n">
        <f aca="false">IF(CC4379="D",1,0)+IF(CL4379="D",1,0)+IF(CW4379="D",1,0)+IF(DD4379="D",1,0)+IF(DJ4379="D",1,0)+IF(DO4379="D",1,0)+IF(DW4379="D",1,0)</f>
        <v>0</v>
      </c>
      <c r="BA4379" s="0" t="n">
        <f aca="false">IF(DH4379&lt;&gt;"",1,0)+IF(DI4379&lt;&gt;"",1,0)+IF(DK4379&lt;&gt;"",1,0)+IF(DM4379&lt;&gt;"",1,0)+IF(DN4379&lt;&gt;"",1,0)+IF(DO4379&lt;&gt;"",1,0)+IF(DQ4379&lt;&gt;"",1,0)+IF(DR4379&lt;&gt;"",1,0)+IF(DT4379&lt;&gt;"",1,0)+IF(DU4379&lt;&gt;"",1,0)+IF(DV4379&lt;&gt;"",1,0)+IF(DW4379&lt;&gt;"",1,0)+IF(DX4379&lt;&gt;"",1,0)+IF(DZ4379&lt;&gt;"",1,0)+IF(EA4379&lt;&gt;"",1,0)+IF(EB4379&lt;&gt;"",1,0)+IF(EE4379&lt;&gt;"",1,0)</f>
        <v>0</v>
      </c>
      <c r="BB4379" s="0" t="n">
        <f aca="false">AY4379*AX4379</f>
        <v>0</v>
      </c>
    </row>
    <row r="4380" customFormat="false" ht="13.8" hidden="false" customHeight="false" outlineLevel="0" collapsed="false">
      <c r="A4380" s="0" t="s">
        <v>17158</v>
      </c>
      <c r="B4380" s="0" t="n">
        <v>78</v>
      </c>
      <c r="C4380" s="0" t="n">
        <v>351753</v>
      </c>
      <c r="D4380" s="0" t="s">
        <v>17159</v>
      </c>
      <c r="E4380" s="0" t="s">
        <v>371</v>
      </c>
      <c r="F4380" s="0" t="str">
        <f aca="false">CONCATENATE(D4381," ",LEFT(I4381,4),"T=",AW4381,"D=",AX4381,"R=",AY4381,"M=",AZ4381,"L=",BA4381,"B=",BB4381)</f>
        <v>AMOS 2006T=1D=0R=0M=0L=0B=0</v>
      </c>
      <c r="G4380" s="0" t="s">
        <v>453</v>
      </c>
      <c r="I4380" s="0" t="s">
        <v>17160</v>
      </c>
      <c r="J4380" s="0" t="s">
        <v>17161</v>
      </c>
      <c r="K4380" s="0" t="s">
        <v>143</v>
      </c>
      <c r="M4380" s="0" t="str">
        <f aca="false">RIGHT(N4380,LEN(N4380)-FIND(" ",N4380))</f>
        <v>CLERMONT AVE NE</v>
      </c>
      <c r="N4380" s="0" t="s">
        <v>17162</v>
      </c>
      <c r="P4380" s="0" t="s">
        <v>147</v>
      </c>
      <c r="Q4380" s="0" t="s">
        <v>148</v>
      </c>
      <c r="R4380" s="0" t="n">
        <v>44483</v>
      </c>
      <c r="AD4380" s="0" t="s">
        <v>149</v>
      </c>
      <c r="AE4380" s="0" t="s">
        <v>150</v>
      </c>
      <c r="AF4380" s="0" t="s">
        <v>151</v>
      </c>
      <c r="AH4380" s="0" t="n">
        <v>14</v>
      </c>
      <c r="AI4380" s="0" t="n">
        <v>11</v>
      </c>
      <c r="AN4380" s="0" t="s">
        <v>147</v>
      </c>
      <c r="AO4380" s="0" t="s">
        <v>261</v>
      </c>
      <c r="AP4380" s="0" t="s">
        <v>262</v>
      </c>
      <c r="AQ4380" s="0" t="n">
        <v>9</v>
      </c>
      <c r="AR4380" s="0" t="n">
        <v>64</v>
      </c>
      <c r="AS4380" s="0" t="n">
        <v>32</v>
      </c>
      <c r="AV4380" s="0" t="s">
        <v>154</v>
      </c>
      <c r="AW4380" s="0" t="n">
        <f aca="false">COUNTA($BC4380:$EG4380)</f>
        <v>7</v>
      </c>
      <c r="AX4380" s="0" t="n">
        <f aca="false">COUNTIF($BC4380:$EG4380,"D")</f>
        <v>1</v>
      </c>
      <c r="AY4380" s="0" t="n">
        <f aca="false">COUNTIF($BC4380:$EG4380,"R")</f>
        <v>0</v>
      </c>
      <c r="AZ4380" s="0" t="n">
        <f aca="false">IF(CC4380="D",1,0)+IF(CL4380="D",1,0)+IF(CW4380="D",1,0)+IF(DD4380="D",1,0)+IF(DJ4380="D",1,0)+IF(DO4380="D",1,0)+IF(DW4380="D",1,0)</f>
        <v>0</v>
      </c>
      <c r="BA4380" s="0" t="n">
        <f aca="false">IF(DH4380&lt;&gt;"",1,0)+IF(DI4380&lt;&gt;"",1,0)+IF(DK4380&lt;&gt;"",1,0)+IF(DM4380&lt;&gt;"",1,0)+IF(DN4380&lt;&gt;"",1,0)+IF(DO4380&lt;&gt;"",1,0)+IF(DQ4380&lt;&gt;"",1,0)+IF(DR4380&lt;&gt;"",1,0)+IF(DT4380&lt;&gt;"",1,0)+IF(DU4380&lt;&gt;"",1,0)+IF(DV4380&lt;&gt;"",1,0)+IF(DW4380&lt;&gt;"",1,0)+IF(DX4380&lt;&gt;"",1,0)+IF(DZ4380&lt;&gt;"",1,0)+IF(EA4380&lt;&gt;"",1,0)+IF(EB4380&lt;&gt;"",1,0)+IF(EE4380&lt;&gt;"",1,0)</f>
        <v>2</v>
      </c>
      <c r="BB4380" s="0" t="n">
        <f aca="false">AY4380*AX4380</f>
        <v>0</v>
      </c>
      <c r="BV4380" s="0" t="s">
        <v>155</v>
      </c>
      <c r="BY4380" s="0" t="s">
        <v>144</v>
      </c>
      <c r="CA4380" s="0" t="s">
        <v>155</v>
      </c>
      <c r="DC4380" s="0" t="s">
        <v>155</v>
      </c>
      <c r="DN4380" s="0" t="s">
        <v>155</v>
      </c>
      <c r="DU4380" s="0" t="s">
        <v>155</v>
      </c>
      <c r="EF4380" s="0" t="s">
        <v>155</v>
      </c>
    </row>
    <row r="4381" customFormat="false" ht="13.8" hidden="false" customHeight="false" outlineLevel="0" collapsed="false">
      <c r="A4381" s="0" t="s">
        <v>17163</v>
      </c>
      <c r="B4381" s="0" t="n">
        <v>78</v>
      </c>
      <c r="C4381" s="0" t="n">
        <v>487039</v>
      </c>
      <c r="D4381" s="0" t="s">
        <v>3830</v>
      </c>
      <c r="E4381" s="0" t="s">
        <v>2367</v>
      </c>
      <c r="F4381" s="0" t="str">
        <f aca="false">CONCATENATE(D4382," ",LEFT(I4382,4),"T=",AW4382,"D=",AX4382,"R=",AY4382,"M=",AZ4382,"L=",BA4382,"B=",BB4382)</f>
        <v>MATTERN 1972T=16D=0R=4M=0L=2B=0</v>
      </c>
      <c r="G4381" s="0" t="s">
        <v>5648</v>
      </c>
      <c r="I4381" s="0" t="s">
        <v>17164</v>
      </c>
      <c r="J4381" s="0" t="s">
        <v>17161</v>
      </c>
      <c r="K4381" s="0" t="s">
        <v>143</v>
      </c>
      <c r="M4381" s="0" t="str">
        <f aca="false">RIGHT(N4381,LEN(N4381)-FIND(" ",N4381))</f>
        <v>ADELAIDE AVE NE</v>
      </c>
      <c r="N4381" s="0" t="s">
        <v>3835</v>
      </c>
      <c r="P4381" s="0" t="s">
        <v>147</v>
      </c>
      <c r="Q4381" s="0" t="s">
        <v>148</v>
      </c>
      <c r="R4381" s="0" t="n">
        <v>44483</v>
      </c>
      <c r="AD4381" s="0" t="s">
        <v>149</v>
      </c>
      <c r="AE4381" s="0" t="s">
        <v>150</v>
      </c>
      <c r="AF4381" s="0" t="s">
        <v>151</v>
      </c>
      <c r="AH4381" s="0" t="n">
        <v>14</v>
      </c>
      <c r="AI4381" s="0" t="n">
        <v>11</v>
      </c>
      <c r="AN4381" s="0" t="s">
        <v>147</v>
      </c>
      <c r="AO4381" s="0" t="s">
        <v>189</v>
      </c>
      <c r="AP4381" s="0" t="s">
        <v>190</v>
      </c>
      <c r="AQ4381" s="0" t="n">
        <v>9</v>
      </c>
      <c r="AR4381" s="0" t="n">
        <v>64</v>
      </c>
      <c r="AS4381" s="0" t="n">
        <v>32</v>
      </c>
      <c r="AV4381" s="0" t="s">
        <v>154</v>
      </c>
      <c r="AW4381" s="0" t="n">
        <f aca="false">COUNTA($BC4381:$EG4381)</f>
        <v>1</v>
      </c>
      <c r="AX4381" s="0" t="n">
        <f aca="false">COUNTIF($BC4381:$EG4381,"D")</f>
        <v>0</v>
      </c>
      <c r="AY4381" s="0" t="n">
        <f aca="false">COUNTIF($BC4381:$EG4381,"R")</f>
        <v>0</v>
      </c>
      <c r="AZ4381" s="0" t="n">
        <f aca="false">IF(CC4381="D",1,0)+IF(CL4381="D",1,0)+IF(CW4381="D",1,0)+IF(DD4381="D",1,0)+IF(DJ4381="D",1,0)+IF(DO4381="D",1,0)+IF(DW4381="D",1,0)</f>
        <v>0</v>
      </c>
      <c r="BA4381" s="0" t="n">
        <f aca="false">IF(DH4381&lt;&gt;"",1,0)+IF(DI4381&lt;&gt;"",1,0)+IF(DK4381&lt;&gt;"",1,0)+IF(DM4381&lt;&gt;"",1,0)+IF(DN4381&lt;&gt;"",1,0)+IF(DO4381&lt;&gt;"",1,0)+IF(DQ4381&lt;&gt;"",1,0)+IF(DR4381&lt;&gt;"",1,0)+IF(DT4381&lt;&gt;"",1,0)+IF(DU4381&lt;&gt;"",1,0)+IF(DV4381&lt;&gt;"",1,0)+IF(DW4381&lt;&gt;"",1,0)+IF(DX4381&lt;&gt;"",1,0)+IF(DZ4381&lt;&gt;"",1,0)+IF(EA4381&lt;&gt;"",1,0)+IF(EB4381&lt;&gt;"",1,0)+IF(EE4381&lt;&gt;"",1,0)</f>
        <v>0</v>
      </c>
      <c r="BB4381" s="0" t="n">
        <f aca="false">AY4381*AX4381</f>
        <v>0</v>
      </c>
      <c r="EF4381" s="0" t="s">
        <v>155</v>
      </c>
    </row>
    <row r="4382" customFormat="false" ht="13.8" hidden="false" customHeight="false" outlineLevel="0" collapsed="false">
      <c r="A4382" s="0" t="s">
        <v>17165</v>
      </c>
      <c r="B4382" s="0" t="n">
        <v>78</v>
      </c>
      <c r="C4382" s="0" t="n">
        <v>370155</v>
      </c>
      <c r="D4382" s="0" t="s">
        <v>6040</v>
      </c>
      <c r="E4382" s="0" t="s">
        <v>2367</v>
      </c>
      <c r="F4382" s="0" t="str">
        <f aca="false">CONCATENATE(D4383," ",LEFT(I4383,4),"T=",AW4383,"D=",AX4383,"R=",AY4383,"M=",AZ4383,"L=",BA4383,"B=",BB4383)</f>
        <v>BERNARD 1989T=14D=3R=0M=0L=4B=0</v>
      </c>
      <c r="G4382" s="0" t="s">
        <v>345</v>
      </c>
      <c r="I4382" s="0" t="s">
        <v>4655</v>
      </c>
      <c r="J4382" s="0" t="s">
        <v>17161</v>
      </c>
      <c r="K4382" s="0" t="s">
        <v>143</v>
      </c>
      <c r="M4382" s="0" t="str">
        <f aca="false">RIGHT(N4382,LEN(N4382)-FIND(" ",N4382))</f>
        <v>GENESEE AVE NE</v>
      </c>
      <c r="N4382" s="0" t="s">
        <v>6044</v>
      </c>
      <c r="P4382" s="0" t="s">
        <v>147</v>
      </c>
      <c r="Q4382" s="0" t="s">
        <v>148</v>
      </c>
      <c r="R4382" s="0" t="n">
        <v>44483</v>
      </c>
      <c r="AD4382" s="0" t="s">
        <v>149</v>
      </c>
      <c r="AE4382" s="0" t="s">
        <v>150</v>
      </c>
      <c r="AF4382" s="0" t="s">
        <v>151</v>
      </c>
      <c r="AH4382" s="0" t="n">
        <v>14</v>
      </c>
      <c r="AI4382" s="0" t="n">
        <v>11</v>
      </c>
      <c r="AN4382" s="0" t="s">
        <v>147</v>
      </c>
      <c r="AO4382" s="0" t="s">
        <v>189</v>
      </c>
      <c r="AP4382" s="0" t="s">
        <v>190</v>
      </c>
      <c r="AQ4382" s="0" t="n">
        <v>9</v>
      </c>
      <c r="AR4382" s="0" t="n">
        <v>64</v>
      </c>
      <c r="AS4382" s="0" t="n">
        <v>32</v>
      </c>
      <c r="AV4382" s="0" t="s">
        <v>154</v>
      </c>
      <c r="AW4382" s="0" t="n">
        <f aca="false">COUNTA($BC4382:$EG4382)</f>
        <v>16</v>
      </c>
      <c r="AX4382" s="0" t="n">
        <f aca="false">COUNTIF($BC4382:$EG4382,"D")</f>
        <v>0</v>
      </c>
      <c r="AY4382" s="0" t="n">
        <f aca="false">COUNTIF($BC4382:$EG4382,"R")</f>
        <v>4</v>
      </c>
      <c r="AZ4382" s="0" t="n">
        <f aca="false">IF(CC4382="D",1,0)+IF(CL4382="D",1,0)+IF(CW4382="D",1,0)+IF(DD4382="D",1,0)+IF(DJ4382="D",1,0)+IF(DO4382="D",1,0)+IF(DW4382="D",1,0)</f>
        <v>0</v>
      </c>
      <c r="BA4382" s="0" t="n">
        <f aca="false">IF(DH4382&lt;&gt;"",1,0)+IF(DI4382&lt;&gt;"",1,0)+IF(DK4382&lt;&gt;"",1,0)+IF(DM4382&lt;&gt;"",1,0)+IF(DN4382&lt;&gt;"",1,0)+IF(DO4382&lt;&gt;"",1,0)+IF(DQ4382&lt;&gt;"",1,0)+IF(DR4382&lt;&gt;"",1,0)+IF(DT4382&lt;&gt;"",1,0)+IF(DU4382&lt;&gt;"",1,0)+IF(DV4382&lt;&gt;"",1,0)+IF(DW4382&lt;&gt;"",1,0)+IF(DX4382&lt;&gt;"",1,0)+IF(DZ4382&lt;&gt;"",1,0)+IF(EA4382&lt;&gt;"",1,0)+IF(EB4382&lt;&gt;"",1,0)+IF(EE4382&lt;&gt;"",1,0)</f>
        <v>2</v>
      </c>
      <c r="BB4382" s="0" t="n">
        <f aca="false">AY4382*AX4382</f>
        <v>0</v>
      </c>
      <c r="CG4382" s="0" t="s">
        <v>155</v>
      </c>
      <c r="CK4382" s="0" t="s">
        <v>155</v>
      </c>
      <c r="CN4382" s="0" t="s">
        <v>155</v>
      </c>
      <c r="CO4382" s="0" t="s">
        <v>174</v>
      </c>
      <c r="CP4382" s="0" t="s">
        <v>155</v>
      </c>
      <c r="CT4382" s="0" t="s">
        <v>155</v>
      </c>
      <c r="CU4382" s="0" t="s">
        <v>174</v>
      </c>
      <c r="CV4382" s="0" t="s">
        <v>155</v>
      </c>
      <c r="CY4382" s="0" t="s">
        <v>155</v>
      </c>
      <c r="CZ4382" s="0" t="s">
        <v>174</v>
      </c>
      <c r="DC4382" s="0" t="s">
        <v>155</v>
      </c>
      <c r="DG4382" s="0" t="s">
        <v>174</v>
      </c>
      <c r="DI4382" s="0" t="s">
        <v>155</v>
      </c>
      <c r="DL4382" s="0" t="s">
        <v>155</v>
      </c>
      <c r="DN4382" s="0" t="s">
        <v>155</v>
      </c>
      <c r="EF4382" s="0" t="s">
        <v>155</v>
      </c>
    </row>
    <row r="4383" customFormat="false" ht="13.8" hidden="false" customHeight="false" outlineLevel="0" collapsed="false">
      <c r="A4383" s="0" t="s">
        <v>17166</v>
      </c>
      <c r="B4383" s="0" t="n">
        <v>78</v>
      </c>
      <c r="C4383" s="0" t="n">
        <v>475673</v>
      </c>
      <c r="D4383" s="0" t="s">
        <v>4359</v>
      </c>
      <c r="E4383" s="0" t="s">
        <v>17167</v>
      </c>
      <c r="F4383" s="0" t="str">
        <f aca="false">CONCATENATE(D4384," ",LEFT(I4384,4),"T=",AW4384,"D=",AX4384,"R=",AY4384,"M=",AZ4384,"L=",BA4384,"B=",BB4384)</f>
        <v>MYERS 1970T=0D=0R=0M=0L=0B=0</v>
      </c>
      <c r="G4383" s="0" t="s">
        <v>749</v>
      </c>
      <c r="I4383" s="0" t="s">
        <v>17168</v>
      </c>
      <c r="J4383" s="0" t="s">
        <v>17169</v>
      </c>
      <c r="K4383" s="0" t="s">
        <v>143</v>
      </c>
      <c r="L4383" s="0" t="s">
        <v>144</v>
      </c>
      <c r="M4383" s="0" t="str">
        <f aca="false">RIGHT(N4383,LEN(N4383)-FIND(" ",N4383))</f>
        <v>ROBERTS LN NE</v>
      </c>
      <c r="N4383" s="0" t="s">
        <v>11695</v>
      </c>
      <c r="P4383" s="0" t="s">
        <v>147</v>
      </c>
      <c r="Q4383" s="0" t="s">
        <v>148</v>
      </c>
      <c r="R4383" s="0" t="n">
        <v>44483</v>
      </c>
      <c r="AD4383" s="0" t="s">
        <v>149</v>
      </c>
      <c r="AE4383" s="0" t="s">
        <v>150</v>
      </c>
      <c r="AH4383" s="0" t="n">
        <v>14</v>
      </c>
      <c r="AI4383" s="0" t="n">
        <v>11</v>
      </c>
      <c r="AJ4383" s="0" t="s">
        <v>164</v>
      </c>
      <c r="AM4383" s="0" t="s">
        <v>165</v>
      </c>
      <c r="AN4383" s="0" t="s">
        <v>147</v>
      </c>
      <c r="AO4383" s="0" t="s">
        <v>166</v>
      </c>
      <c r="AP4383" s="0" t="s">
        <v>167</v>
      </c>
      <c r="AQ4383" s="0" t="n">
        <v>9</v>
      </c>
      <c r="AR4383" s="0" t="n">
        <v>64</v>
      </c>
      <c r="AS4383" s="0" t="n">
        <v>32</v>
      </c>
      <c r="AV4383" s="0" t="s">
        <v>154</v>
      </c>
      <c r="AW4383" s="0" t="n">
        <f aca="false">COUNTA($BC4383:$EG4383)</f>
        <v>14</v>
      </c>
      <c r="AX4383" s="0" t="n">
        <f aca="false">COUNTIF($BC4383:$EG4383,"D")</f>
        <v>3</v>
      </c>
      <c r="AY4383" s="0" t="n">
        <f aca="false">COUNTIF($BC4383:$EG4383,"R")</f>
        <v>0</v>
      </c>
      <c r="AZ4383" s="0" t="n">
        <f aca="false">IF(CC4383="D",1,0)+IF(CL4383="D",1,0)+IF(CW4383="D",1,0)+IF(DD4383="D",1,0)+IF(DJ4383="D",1,0)+IF(DO4383="D",1,0)+IF(DW4383="D",1,0)</f>
        <v>0</v>
      </c>
      <c r="BA4383" s="0" t="n">
        <f aca="false">IF(DH4383&lt;&gt;"",1,0)+IF(DI4383&lt;&gt;"",1,0)+IF(DK4383&lt;&gt;"",1,0)+IF(DM4383&lt;&gt;"",1,0)+IF(DN4383&lt;&gt;"",1,0)+IF(DO4383&lt;&gt;"",1,0)+IF(DQ4383&lt;&gt;"",1,0)+IF(DR4383&lt;&gt;"",1,0)+IF(DT4383&lt;&gt;"",1,0)+IF(DU4383&lt;&gt;"",1,0)+IF(DV4383&lt;&gt;"",1,0)+IF(DW4383&lt;&gt;"",1,0)+IF(DX4383&lt;&gt;"",1,0)+IF(DZ4383&lt;&gt;"",1,0)+IF(EA4383&lt;&gt;"",1,0)+IF(EB4383&lt;&gt;"",1,0)+IF(EE4383&lt;&gt;"",1,0)</f>
        <v>4</v>
      </c>
      <c r="BB4383" s="0" t="n">
        <f aca="false">AY4383*AX4383</f>
        <v>0</v>
      </c>
      <c r="BY4383" s="0" t="s">
        <v>144</v>
      </c>
      <c r="CA4383" s="0" t="s">
        <v>155</v>
      </c>
      <c r="CK4383" s="0" t="s">
        <v>155</v>
      </c>
      <c r="CN4383" s="0" t="s">
        <v>155</v>
      </c>
      <c r="CY4383" s="0" t="s">
        <v>155</v>
      </c>
      <c r="CZ4383" s="0" t="s">
        <v>144</v>
      </c>
      <c r="DC4383" s="0" t="s">
        <v>155</v>
      </c>
      <c r="DF4383" s="0" t="s">
        <v>155</v>
      </c>
      <c r="DI4383" s="0" t="s">
        <v>155</v>
      </c>
      <c r="DM4383" s="0" t="s">
        <v>257</v>
      </c>
      <c r="DN4383" s="0" t="s">
        <v>155</v>
      </c>
      <c r="EA4383" s="0" t="s">
        <v>155</v>
      </c>
      <c r="ED4383" s="0" t="s">
        <v>144</v>
      </c>
      <c r="EF4383" s="0" t="s">
        <v>155</v>
      </c>
    </row>
    <row r="4384" customFormat="false" ht="13.8" hidden="false" customHeight="false" outlineLevel="0" collapsed="false">
      <c r="A4384" s="0" t="s">
        <v>17170</v>
      </c>
      <c r="B4384" s="0" t="n">
        <v>78</v>
      </c>
      <c r="C4384" s="0" t="n">
        <v>487566</v>
      </c>
      <c r="D4384" s="0" t="s">
        <v>13077</v>
      </c>
      <c r="E4384" s="0" t="s">
        <v>465</v>
      </c>
      <c r="F4384" s="0" t="str">
        <f aca="false">CONCATENATE(D4385," ",LEFT(I4385,4),"T=",AW4385,"D=",AX4385,"R=",AY4385,"M=",AZ4385,"L=",BA4385,"B=",BB4385)</f>
        <v>SCOTT 1942T=1D=0R=0M=0L=0B=0</v>
      </c>
      <c r="G4384" s="0" t="s">
        <v>200</v>
      </c>
      <c r="I4384" s="0" t="s">
        <v>17171</v>
      </c>
      <c r="J4384" s="0" t="s">
        <v>17172</v>
      </c>
      <c r="K4384" s="0" t="s">
        <v>239</v>
      </c>
      <c r="M4384" s="0" t="str">
        <f aca="false">RIGHT(N4384,LEN(N4384)-FIND(" ",N4384))</f>
        <v>BONNIE BRAE AVE NE</v>
      </c>
      <c r="N4384" s="0" t="s">
        <v>11422</v>
      </c>
      <c r="P4384" s="0" t="s">
        <v>147</v>
      </c>
      <c r="Q4384" s="0" t="s">
        <v>148</v>
      </c>
      <c r="R4384" s="0" t="n">
        <v>44483</v>
      </c>
      <c r="AD4384" s="0" t="s">
        <v>149</v>
      </c>
      <c r="AE4384" s="0" t="s">
        <v>150</v>
      </c>
      <c r="AF4384" s="0" t="s">
        <v>151</v>
      </c>
      <c r="AH4384" s="0" t="n">
        <v>14</v>
      </c>
      <c r="AI4384" s="0" t="n">
        <v>11</v>
      </c>
      <c r="AN4384" s="0" t="s">
        <v>147</v>
      </c>
      <c r="AO4384" s="0" t="s">
        <v>152</v>
      </c>
      <c r="AP4384" s="0" t="s">
        <v>153</v>
      </c>
      <c r="AQ4384" s="0" t="n">
        <v>9</v>
      </c>
      <c r="AR4384" s="0" t="n">
        <v>64</v>
      </c>
      <c r="AS4384" s="0" t="n">
        <v>32</v>
      </c>
      <c r="AV4384" s="0" t="s">
        <v>154</v>
      </c>
      <c r="AW4384" s="0" t="n">
        <f aca="false">COUNTA($BC4384:$EG4384)</f>
        <v>0</v>
      </c>
      <c r="AX4384" s="0" t="n">
        <f aca="false">COUNTIF($BC4384:$EG4384,"D")</f>
        <v>0</v>
      </c>
      <c r="AY4384" s="0" t="n">
        <f aca="false">COUNTIF($BC4384:$EG4384,"R")</f>
        <v>0</v>
      </c>
      <c r="AZ4384" s="0" t="n">
        <f aca="false">IF(CC4384="D",1,0)+IF(CL4384="D",1,0)+IF(CW4384="D",1,0)+IF(DD4384="D",1,0)+IF(DJ4384="D",1,0)+IF(DO4384="D",1,0)+IF(DW4384="D",1,0)</f>
        <v>0</v>
      </c>
      <c r="BA4384" s="0" t="n">
        <f aca="false">IF(DH4384&lt;&gt;"",1,0)+IF(DI4384&lt;&gt;"",1,0)+IF(DK4384&lt;&gt;"",1,0)+IF(DM4384&lt;&gt;"",1,0)+IF(DN4384&lt;&gt;"",1,0)+IF(DO4384&lt;&gt;"",1,0)+IF(DQ4384&lt;&gt;"",1,0)+IF(DR4384&lt;&gt;"",1,0)+IF(DT4384&lt;&gt;"",1,0)+IF(DU4384&lt;&gt;"",1,0)+IF(DV4384&lt;&gt;"",1,0)+IF(DW4384&lt;&gt;"",1,0)+IF(DX4384&lt;&gt;"",1,0)+IF(DZ4384&lt;&gt;"",1,0)+IF(EA4384&lt;&gt;"",1,0)+IF(EB4384&lt;&gt;"",1,0)+IF(EE4384&lt;&gt;"",1,0)</f>
        <v>0</v>
      </c>
      <c r="BB4384" s="0" t="n">
        <f aca="false">AY4384*AX4384</f>
        <v>0</v>
      </c>
    </row>
    <row r="4385" customFormat="false" ht="13.8" hidden="false" customHeight="false" outlineLevel="0" collapsed="false">
      <c r="A4385" s="0" t="s">
        <v>17173</v>
      </c>
      <c r="B4385" s="0" t="n">
        <v>78</v>
      </c>
      <c r="C4385" s="0" t="n">
        <v>487790</v>
      </c>
      <c r="D4385" s="0" t="s">
        <v>345</v>
      </c>
      <c r="E4385" s="0" t="s">
        <v>6292</v>
      </c>
      <c r="F4385" s="0" t="str">
        <f aca="false">CONCATENATE(D4386," ",LEFT(I4386,4),"T=",AW4386,"D=",AX4386,"R=",AY4386,"M=",AZ4386,"L=",BA4386,"B=",BB4386)</f>
        <v>SIMONETTI 1966T=1D=0R=0M=0L=0B=0</v>
      </c>
      <c r="I4385" s="0" t="s">
        <v>2973</v>
      </c>
      <c r="J4385" s="0" t="s">
        <v>17172</v>
      </c>
      <c r="K4385" s="0" t="s">
        <v>143</v>
      </c>
      <c r="M4385" s="0" t="str">
        <f aca="false">RIGHT(N4385,LEN(N4385)-FIND(" ",N4385))</f>
        <v>FAIRMOUNT AVE NE</v>
      </c>
      <c r="N4385" s="0" t="s">
        <v>17174</v>
      </c>
      <c r="P4385" s="0" t="s">
        <v>147</v>
      </c>
      <c r="Q4385" s="0" t="s">
        <v>148</v>
      </c>
      <c r="R4385" s="0" t="n">
        <v>44483</v>
      </c>
      <c r="AD4385" s="0" t="s">
        <v>149</v>
      </c>
      <c r="AE4385" s="0" t="s">
        <v>150</v>
      </c>
      <c r="AF4385" s="0" t="s">
        <v>151</v>
      </c>
      <c r="AH4385" s="0" t="n">
        <v>14</v>
      </c>
      <c r="AI4385" s="0" t="n">
        <v>11</v>
      </c>
      <c r="AN4385" s="0" t="s">
        <v>147</v>
      </c>
      <c r="AO4385" s="0" t="s">
        <v>152</v>
      </c>
      <c r="AP4385" s="0" t="s">
        <v>153</v>
      </c>
      <c r="AQ4385" s="0" t="n">
        <v>9</v>
      </c>
      <c r="AR4385" s="0" t="n">
        <v>64</v>
      </c>
      <c r="AS4385" s="0" t="n">
        <v>32</v>
      </c>
      <c r="AV4385" s="0" t="s">
        <v>154</v>
      </c>
      <c r="AW4385" s="0" t="n">
        <f aca="false">COUNTA($BC4385:$EG4385)</f>
        <v>1</v>
      </c>
      <c r="AX4385" s="0" t="n">
        <f aca="false">COUNTIF($BC4385:$EG4385,"D")</f>
        <v>0</v>
      </c>
      <c r="AY4385" s="0" t="n">
        <f aca="false">COUNTIF($BC4385:$EG4385,"R")</f>
        <v>0</v>
      </c>
      <c r="AZ4385" s="0" t="n">
        <f aca="false">IF(CC4385="D",1,0)+IF(CL4385="D",1,0)+IF(CW4385="D",1,0)+IF(DD4385="D",1,0)+IF(DJ4385="D",1,0)+IF(DO4385="D",1,0)+IF(DW4385="D",1,0)</f>
        <v>0</v>
      </c>
      <c r="BA4385" s="0" t="n">
        <f aca="false">IF(DH4385&lt;&gt;"",1,0)+IF(DI4385&lt;&gt;"",1,0)+IF(DK4385&lt;&gt;"",1,0)+IF(DM4385&lt;&gt;"",1,0)+IF(DN4385&lt;&gt;"",1,0)+IF(DO4385&lt;&gt;"",1,0)+IF(DQ4385&lt;&gt;"",1,0)+IF(DR4385&lt;&gt;"",1,0)+IF(DT4385&lt;&gt;"",1,0)+IF(DU4385&lt;&gt;"",1,0)+IF(DV4385&lt;&gt;"",1,0)+IF(DW4385&lt;&gt;"",1,0)+IF(DX4385&lt;&gt;"",1,0)+IF(DZ4385&lt;&gt;"",1,0)+IF(EA4385&lt;&gt;"",1,0)+IF(EB4385&lt;&gt;"",1,0)+IF(EE4385&lt;&gt;"",1,0)</f>
        <v>0</v>
      </c>
      <c r="BB4385" s="0" t="n">
        <f aca="false">AY4385*AX4385</f>
        <v>0</v>
      </c>
      <c r="EF4385" s="0" t="s">
        <v>155</v>
      </c>
    </row>
    <row r="4386" customFormat="false" ht="13.8" hidden="false" customHeight="false" outlineLevel="0" collapsed="false">
      <c r="A4386" s="0" t="s">
        <v>17175</v>
      </c>
      <c r="B4386" s="0" t="n">
        <v>78</v>
      </c>
      <c r="C4386" s="0" t="n">
        <v>487756</v>
      </c>
      <c r="D4386" s="0" t="s">
        <v>17176</v>
      </c>
      <c r="E4386" s="0" t="s">
        <v>371</v>
      </c>
      <c r="F4386" s="0" t="str">
        <f aca="false">CONCATENATE(D4387," ",LEFT(I4387,4),"T=",AW4387,"D=",AX4387,"R=",AY4387,"M=",AZ4387,"L=",BA4387,"B=",BB4387)</f>
        <v>SLEDGE 2001T=0D=0R=0M=0L=0B=0</v>
      </c>
      <c r="G4386" s="0" t="s">
        <v>591</v>
      </c>
      <c r="I4386" s="0" t="s">
        <v>17177</v>
      </c>
      <c r="J4386" s="0" t="s">
        <v>17172</v>
      </c>
      <c r="K4386" s="0" t="s">
        <v>143</v>
      </c>
      <c r="M4386" s="0" t="str">
        <f aca="false">RIGHT(N4386,LEN(N4386)-FIND(" ",N4386))</f>
        <v>FAIRMOUNT AVE NE</v>
      </c>
      <c r="N4386" s="0" t="s">
        <v>17174</v>
      </c>
      <c r="P4386" s="0" t="s">
        <v>147</v>
      </c>
      <c r="Q4386" s="0" t="s">
        <v>148</v>
      </c>
      <c r="R4386" s="0" t="n">
        <v>44483</v>
      </c>
      <c r="AD4386" s="0" t="s">
        <v>149</v>
      </c>
      <c r="AE4386" s="0" t="s">
        <v>150</v>
      </c>
      <c r="AF4386" s="0" t="s">
        <v>151</v>
      </c>
      <c r="AH4386" s="0" t="n">
        <v>14</v>
      </c>
      <c r="AI4386" s="0" t="n">
        <v>11</v>
      </c>
      <c r="AN4386" s="0" t="s">
        <v>147</v>
      </c>
      <c r="AO4386" s="0" t="s">
        <v>152</v>
      </c>
      <c r="AP4386" s="0" t="s">
        <v>153</v>
      </c>
      <c r="AQ4386" s="0" t="n">
        <v>9</v>
      </c>
      <c r="AR4386" s="0" t="n">
        <v>64</v>
      </c>
      <c r="AS4386" s="0" t="n">
        <v>32</v>
      </c>
      <c r="AV4386" s="0" t="s">
        <v>154</v>
      </c>
      <c r="AW4386" s="0" t="n">
        <f aca="false">COUNTA($BC4386:$EG4386)</f>
        <v>1</v>
      </c>
      <c r="AX4386" s="0" t="n">
        <f aca="false">COUNTIF($BC4386:$EG4386,"D")</f>
        <v>0</v>
      </c>
      <c r="AY4386" s="0" t="n">
        <f aca="false">COUNTIF($BC4386:$EG4386,"R")</f>
        <v>0</v>
      </c>
      <c r="AZ4386" s="0" t="n">
        <f aca="false">IF(CC4386="D",1,0)+IF(CL4386="D",1,0)+IF(CW4386="D",1,0)+IF(DD4386="D",1,0)+IF(DJ4386="D",1,0)+IF(DO4386="D",1,0)+IF(DW4386="D",1,0)</f>
        <v>0</v>
      </c>
      <c r="BA4386" s="0" t="n">
        <f aca="false">IF(DH4386&lt;&gt;"",1,0)+IF(DI4386&lt;&gt;"",1,0)+IF(DK4386&lt;&gt;"",1,0)+IF(DM4386&lt;&gt;"",1,0)+IF(DN4386&lt;&gt;"",1,0)+IF(DO4386&lt;&gt;"",1,0)+IF(DQ4386&lt;&gt;"",1,0)+IF(DR4386&lt;&gt;"",1,0)+IF(DT4386&lt;&gt;"",1,0)+IF(DU4386&lt;&gt;"",1,0)+IF(DV4386&lt;&gt;"",1,0)+IF(DW4386&lt;&gt;"",1,0)+IF(DX4386&lt;&gt;"",1,0)+IF(DZ4386&lt;&gt;"",1,0)+IF(EA4386&lt;&gt;"",1,0)+IF(EB4386&lt;&gt;"",1,0)+IF(EE4386&lt;&gt;"",1,0)</f>
        <v>0</v>
      </c>
      <c r="BB4386" s="0" t="n">
        <f aca="false">AY4386*AX4386</f>
        <v>0</v>
      </c>
      <c r="EF4386" s="0" t="s">
        <v>155</v>
      </c>
    </row>
    <row r="4387" customFormat="false" ht="13.8" hidden="false" customHeight="false" outlineLevel="0" collapsed="false">
      <c r="A4387" s="0" t="s">
        <v>17178</v>
      </c>
      <c r="B4387" s="0" t="n">
        <v>78</v>
      </c>
      <c r="C4387" s="0" t="n">
        <v>438613</v>
      </c>
      <c r="D4387" s="0" t="s">
        <v>17179</v>
      </c>
      <c r="E4387" s="0" t="s">
        <v>17180</v>
      </c>
      <c r="F4387" s="0" t="str">
        <f aca="false">CONCATENATE(D4388," ",LEFT(I4388,4),"T=",AW4388,"D=",AX4388,"R=",AY4388,"M=",AZ4388,"L=",BA4388,"B=",BB4388)</f>
        <v>SMITH 1998T=2D=0R=0M=0L=0B=0</v>
      </c>
      <c r="G4387" s="0" t="s">
        <v>257</v>
      </c>
      <c r="I4387" s="0" t="s">
        <v>17181</v>
      </c>
      <c r="J4387" s="0" t="s">
        <v>17172</v>
      </c>
      <c r="K4387" s="0" t="s">
        <v>143</v>
      </c>
      <c r="M4387" s="0" t="str">
        <f aca="false">RIGHT(N4387,LEN(N4387)-FIND(" ",N4387))</f>
        <v>BONNIE BRAE AVE NE</v>
      </c>
      <c r="N4387" s="0" t="s">
        <v>5893</v>
      </c>
      <c r="P4387" s="0" t="s">
        <v>147</v>
      </c>
      <c r="Q4387" s="0" t="s">
        <v>148</v>
      </c>
      <c r="R4387" s="0" t="n">
        <v>44483</v>
      </c>
      <c r="AD4387" s="0" t="s">
        <v>149</v>
      </c>
      <c r="AE4387" s="0" t="s">
        <v>150</v>
      </c>
      <c r="AF4387" s="0" t="s">
        <v>151</v>
      </c>
      <c r="AH4387" s="0" t="n">
        <v>14</v>
      </c>
      <c r="AI4387" s="0" t="n">
        <v>11</v>
      </c>
      <c r="AN4387" s="0" t="s">
        <v>147</v>
      </c>
      <c r="AO4387" s="0" t="s">
        <v>152</v>
      </c>
      <c r="AP4387" s="0" t="s">
        <v>153</v>
      </c>
      <c r="AQ4387" s="0" t="n">
        <v>9</v>
      </c>
      <c r="AR4387" s="0" t="n">
        <v>64</v>
      </c>
      <c r="AS4387" s="0" t="n">
        <v>32</v>
      </c>
      <c r="AV4387" s="0" t="s">
        <v>154</v>
      </c>
      <c r="AW4387" s="0" t="n">
        <f aca="false">COUNTA($BC4387:$EG4387)</f>
        <v>0</v>
      </c>
      <c r="AX4387" s="0" t="n">
        <f aca="false">COUNTIF($BC4387:$EG4387,"D")</f>
        <v>0</v>
      </c>
      <c r="AY4387" s="0" t="n">
        <f aca="false">COUNTIF($BC4387:$EG4387,"R")</f>
        <v>0</v>
      </c>
      <c r="AZ4387" s="0" t="n">
        <f aca="false">IF(CC4387="D",1,0)+IF(CL4387="D",1,0)+IF(CW4387="D",1,0)+IF(DD4387="D",1,0)+IF(DJ4387="D",1,0)+IF(DO4387="D",1,0)+IF(DW4387="D",1,0)</f>
        <v>0</v>
      </c>
      <c r="BA4387" s="0" t="n">
        <f aca="false">IF(DH4387&lt;&gt;"",1,0)+IF(DI4387&lt;&gt;"",1,0)+IF(DK4387&lt;&gt;"",1,0)+IF(DM4387&lt;&gt;"",1,0)+IF(DN4387&lt;&gt;"",1,0)+IF(DO4387&lt;&gt;"",1,0)+IF(DQ4387&lt;&gt;"",1,0)+IF(DR4387&lt;&gt;"",1,0)+IF(DT4387&lt;&gt;"",1,0)+IF(DU4387&lt;&gt;"",1,0)+IF(DV4387&lt;&gt;"",1,0)+IF(DW4387&lt;&gt;"",1,0)+IF(DX4387&lt;&gt;"",1,0)+IF(DZ4387&lt;&gt;"",1,0)+IF(EA4387&lt;&gt;"",1,0)+IF(EB4387&lt;&gt;"",1,0)+IF(EE4387&lt;&gt;"",1,0)</f>
        <v>0</v>
      </c>
      <c r="BB4387" s="0" t="n">
        <f aca="false">AY4387*AX4387</f>
        <v>0</v>
      </c>
    </row>
    <row r="4388" customFormat="false" ht="13.8" hidden="false" customHeight="false" outlineLevel="0" collapsed="false">
      <c r="A4388" s="0" t="s">
        <v>17182</v>
      </c>
      <c r="B4388" s="0" t="n">
        <v>78</v>
      </c>
      <c r="C4388" s="0" t="n">
        <v>417894</v>
      </c>
      <c r="D4388" s="0" t="s">
        <v>2111</v>
      </c>
      <c r="E4388" s="0" t="s">
        <v>1450</v>
      </c>
      <c r="F4388" s="0" t="str">
        <f aca="false">CONCATENATE(D4389," ",LEFT(I4389,4),"T=",AW4389,"D=",AX4389,"R=",AY4389,"M=",AZ4389,"L=",BA4389,"B=",BB4389)</f>
        <v>LUNSFORD 1984T=4D=0R=0M=0L=1B=0</v>
      </c>
      <c r="G4388" s="0" t="s">
        <v>140</v>
      </c>
      <c r="I4388" s="0" t="s">
        <v>17183</v>
      </c>
      <c r="J4388" s="0" t="s">
        <v>17172</v>
      </c>
      <c r="K4388" s="0" t="s">
        <v>143</v>
      </c>
      <c r="M4388" s="0" t="str">
        <f aca="false">RIGHT(N4388,LEN(N4388)-FIND(" ",N4388))</f>
        <v>MAPLEWOOD ST NE</v>
      </c>
      <c r="N4388" s="0" t="s">
        <v>16466</v>
      </c>
      <c r="P4388" s="0" t="s">
        <v>147</v>
      </c>
      <c r="Q4388" s="0" t="s">
        <v>148</v>
      </c>
      <c r="R4388" s="0" t="n">
        <v>44483</v>
      </c>
      <c r="AD4388" s="0" t="s">
        <v>149</v>
      </c>
      <c r="AE4388" s="0" t="s">
        <v>150</v>
      </c>
      <c r="AF4388" s="0" t="s">
        <v>151</v>
      </c>
      <c r="AH4388" s="0" t="n">
        <v>14</v>
      </c>
      <c r="AI4388" s="0" t="n">
        <v>11</v>
      </c>
      <c r="AN4388" s="0" t="s">
        <v>147</v>
      </c>
      <c r="AO4388" s="0" t="s">
        <v>261</v>
      </c>
      <c r="AP4388" s="0" t="s">
        <v>262</v>
      </c>
      <c r="AQ4388" s="0" t="n">
        <v>9</v>
      </c>
      <c r="AR4388" s="0" t="n">
        <v>64</v>
      </c>
      <c r="AS4388" s="0" t="n">
        <v>32</v>
      </c>
      <c r="AV4388" s="0" t="s">
        <v>154</v>
      </c>
      <c r="AW4388" s="0" t="n">
        <f aca="false">COUNTA($BC4388:$EG4388)</f>
        <v>2</v>
      </c>
      <c r="AX4388" s="0" t="n">
        <f aca="false">COUNTIF($BC4388:$EG4388,"D")</f>
        <v>0</v>
      </c>
      <c r="AY4388" s="0" t="n">
        <f aca="false">COUNTIF($BC4388:$EG4388,"R")</f>
        <v>0</v>
      </c>
      <c r="AZ4388" s="0" t="n">
        <f aca="false">IF(CC4388="D",1,0)+IF(CL4388="D",1,0)+IF(CW4388="D",1,0)+IF(DD4388="D",1,0)+IF(DJ4388="D",1,0)+IF(DO4388="D",1,0)+IF(DW4388="D",1,0)</f>
        <v>0</v>
      </c>
      <c r="BA4388" s="0" t="n">
        <f aca="false">IF(DH4388&lt;&gt;"",1,0)+IF(DI4388&lt;&gt;"",1,0)+IF(DK4388&lt;&gt;"",1,0)+IF(DM4388&lt;&gt;"",1,0)+IF(DN4388&lt;&gt;"",1,0)+IF(DO4388&lt;&gt;"",1,0)+IF(DQ4388&lt;&gt;"",1,0)+IF(DR4388&lt;&gt;"",1,0)+IF(DT4388&lt;&gt;"",1,0)+IF(DU4388&lt;&gt;"",1,0)+IF(DV4388&lt;&gt;"",1,0)+IF(DW4388&lt;&gt;"",1,0)+IF(DX4388&lt;&gt;"",1,0)+IF(DZ4388&lt;&gt;"",1,0)+IF(EA4388&lt;&gt;"",1,0)+IF(EB4388&lt;&gt;"",1,0)+IF(EE4388&lt;&gt;"",1,0)</f>
        <v>0</v>
      </c>
      <c r="BB4388" s="0" t="n">
        <f aca="false">AY4388*AX4388</f>
        <v>0</v>
      </c>
      <c r="DC4388" s="0" t="s">
        <v>155</v>
      </c>
      <c r="DF4388" s="0" t="s">
        <v>155</v>
      </c>
    </row>
    <row r="4389" customFormat="false" ht="13.8" hidden="false" customHeight="false" outlineLevel="0" collapsed="false">
      <c r="A4389" s="0" t="s">
        <v>17184</v>
      </c>
      <c r="B4389" s="0" t="n">
        <v>78</v>
      </c>
      <c r="C4389" s="0" t="n">
        <v>438416</v>
      </c>
      <c r="D4389" s="0" t="s">
        <v>17185</v>
      </c>
      <c r="E4389" s="0" t="s">
        <v>10762</v>
      </c>
      <c r="F4389" s="0" t="str">
        <f aca="false">CONCATENATE(D4390," ",LEFT(I4390,4),"T=",AW4390,"D=",AX4390,"R=",AY4390,"M=",AZ4390,"L=",BA4390,"B=",BB4390)</f>
        <v>LEE 2000T=0D=0R=0M=0L=0B=0</v>
      </c>
      <c r="G4389" s="0" t="s">
        <v>250</v>
      </c>
      <c r="I4389" s="0" t="s">
        <v>1187</v>
      </c>
      <c r="J4389" s="0" t="s">
        <v>17172</v>
      </c>
      <c r="K4389" s="0" t="s">
        <v>143</v>
      </c>
      <c r="M4389" s="0" t="str">
        <f aca="false">RIGHT(N4389,LEN(N4389)-FIND(" ",N4389))</f>
        <v>CLERMONT AVE NE</v>
      </c>
      <c r="N4389" s="0" t="s">
        <v>17186</v>
      </c>
      <c r="P4389" s="0" t="s">
        <v>147</v>
      </c>
      <c r="Q4389" s="0" t="s">
        <v>148</v>
      </c>
      <c r="R4389" s="0" t="n">
        <v>44483</v>
      </c>
      <c r="AD4389" s="0" t="s">
        <v>149</v>
      </c>
      <c r="AE4389" s="0" t="s">
        <v>150</v>
      </c>
      <c r="AF4389" s="0" t="s">
        <v>151</v>
      </c>
      <c r="AH4389" s="0" t="n">
        <v>14</v>
      </c>
      <c r="AI4389" s="0" t="n">
        <v>11</v>
      </c>
      <c r="AN4389" s="0" t="s">
        <v>147</v>
      </c>
      <c r="AO4389" s="0" t="s">
        <v>261</v>
      </c>
      <c r="AP4389" s="0" t="s">
        <v>262</v>
      </c>
      <c r="AQ4389" s="0" t="n">
        <v>9</v>
      </c>
      <c r="AR4389" s="0" t="n">
        <v>64</v>
      </c>
      <c r="AS4389" s="0" t="n">
        <v>32</v>
      </c>
      <c r="AV4389" s="0" t="s">
        <v>154</v>
      </c>
      <c r="AW4389" s="0" t="n">
        <f aca="false">COUNTA($BC4389:$EG4389)</f>
        <v>4</v>
      </c>
      <c r="AX4389" s="0" t="n">
        <f aca="false">COUNTIF($BC4389:$EG4389,"D")</f>
        <v>0</v>
      </c>
      <c r="AY4389" s="0" t="n">
        <f aca="false">COUNTIF($BC4389:$EG4389,"R")</f>
        <v>0</v>
      </c>
      <c r="AZ4389" s="0" t="n">
        <f aca="false">IF(CC4389="D",1,0)+IF(CL4389="D",1,0)+IF(CW4389="D",1,0)+IF(DD4389="D",1,0)+IF(DJ4389="D",1,0)+IF(DO4389="D",1,0)+IF(DW4389="D",1,0)</f>
        <v>0</v>
      </c>
      <c r="BA4389" s="0" t="n">
        <f aca="false">IF(DH4389&lt;&gt;"",1,0)+IF(DI4389&lt;&gt;"",1,0)+IF(DK4389&lt;&gt;"",1,0)+IF(DM4389&lt;&gt;"",1,0)+IF(DN4389&lt;&gt;"",1,0)+IF(DO4389&lt;&gt;"",1,0)+IF(DQ4389&lt;&gt;"",1,0)+IF(DR4389&lt;&gt;"",1,0)+IF(DT4389&lt;&gt;"",1,0)+IF(DU4389&lt;&gt;"",1,0)+IF(DV4389&lt;&gt;"",1,0)+IF(DW4389&lt;&gt;"",1,0)+IF(DX4389&lt;&gt;"",1,0)+IF(DZ4389&lt;&gt;"",1,0)+IF(EA4389&lt;&gt;"",1,0)+IF(EB4389&lt;&gt;"",1,0)+IF(EE4389&lt;&gt;"",1,0)</f>
        <v>1</v>
      </c>
      <c r="BB4389" s="0" t="n">
        <f aca="false">AY4389*AX4389</f>
        <v>0</v>
      </c>
      <c r="CP4389" s="0" t="s">
        <v>155</v>
      </c>
      <c r="DC4389" s="0" t="s">
        <v>155</v>
      </c>
      <c r="DN4389" s="0" t="s">
        <v>155</v>
      </c>
      <c r="EF4389" s="0" t="s">
        <v>155</v>
      </c>
    </row>
    <row r="4390" customFormat="false" ht="13.8" hidden="false" customHeight="false" outlineLevel="0" collapsed="false">
      <c r="A4390" s="0" t="s">
        <v>17187</v>
      </c>
      <c r="B4390" s="0" t="n">
        <v>78</v>
      </c>
      <c r="C4390" s="0" t="n">
        <v>487561</v>
      </c>
      <c r="D4390" s="0" t="s">
        <v>1426</v>
      </c>
      <c r="E4390" s="0" t="s">
        <v>17188</v>
      </c>
      <c r="F4390" s="0" t="str">
        <f aca="false">CONCATENATE(D4391," ",LEFT(I4391,4),"T=",AW4391,"D=",AX4391,"R=",AY4391,"M=",AZ4391,"L=",BA4391,"B=",BB4391)</f>
        <v>TSILIMOS 2005T=0D=0R=0M=0L=0B=0</v>
      </c>
      <c r="G4390" s="0" t="s">
        <v>365</v>
      </c>
      <c r="I4390" s="0" t="s">
        <v>17189</v>
      </c>
      <c r="J4390" s="0" t="s">
        <v>17172</v>
      </c>
      <c r="K4390" s="0" t="s">
        <v>143</v>
      </c>
      <c r="M4390" s="0" t="str">
        <f aca="false">RIGHT(N4390,LEN(N4390)-FIND(" ",N4390))</f>
        <v>IRENE AVE NE</v>
      </c>
      <c r="N4390" s="0" t="s">
        <v>13599</v>
      </c>
      <c r="P4390" s="0" t="s">
        <v>147</v>
      </c>
      <c r="Q4390" s="0" t="s">
        <v>148</v>
      </c>
      <c r="R4390" s="0" t="n">
        <v>44483</v>
      </c>
      <c r="AD4390" s="0" t="s">
        <v>149</v>
      </c>
      <c r="AE4390" s="0" t="s">
        <v>150</v>
      </c>
      <c r="AH4390" s="0" t="n">
        <v>14</v>
      </c>
      <c r="AI4390" s="0" t="n">
        <v>11</v>
      </c>
      <c r="AJ4390" s="0" t="s">
        <v>164</v>
      </c>
      <c r="AM4390" s="0" t="s">
        <v>165</v>
      </c>
      <c r="AN4390" s="0" t="s">
        <v>147</v>
      </c>
      <c r="AO4390" s="0" t="s">
        <v>261</v>
      </c>
      <c r="AP4390" s="0" t="s">
        <v>262</v>
      </c>
      <c r="AQ4390" s="0" t="n">
        <v>9</v>
      </c>
      <c r="AR4390" s="0" t="n">
        <v>64</v>
      </c>
      <c r="AS4390" s="0" t="n">
        <v>32</v>
      </c>
      <c r="AV4390" s="0" t="s">
        <v>154</v>
      </c>
      <c r="AW4390" s="0" t="n">
        <f aca="false">COUNTA($BC4390:$EG4390)</f>
        <v>0</v>
      </c>
      <c r="AX4390" s="0" t="n">
        <f aca="false">COUNTIF($BC4390:$EG4390,"D")</f>
        <v>0</v>
      </c>
      <c r="AY4390" s="0" t="n">
        <f aca="false">COUNTIF($BC4390:$EG4390,"R")</f>
        <v>0</v>
      </c>
      <c r="AZ4390" s="0" t="n">
        <f aca="false">IF(CC4390="D",1,0)+IF(CL4390="D",1,0)+IF(CW4390="D",1,0)+IF(DD4390="D",1,0)+IF(DJ4390="D",1,0)+IF(DO4390="D",1,0)+IF(DW4390="D",1,0)</f>
        <v>0</v>
      </c>
      <c r="BA4390" s="0" t="n">
        <f aca="false">IF(DH4390&lt;&gt;"",1,0)+IF(DI4390&lt;&gt;"",1,0)+IF(DK4390&lt;&gt;"",1,0)+IF(DM4390&lt;&gt;"",1,0)+IF(DN4390&lt;&gt;"",1,0)+IF(DO4390&lt;&gt;"",1,0)+IF(DQ4390&lt;&gt;"",1,0)+IF(DR4390&lt;&gt;"",1,0)+IF(DT4390&lt;&gt;"",1,0)+IF(DU4390&lt;&gt;"",1,0)+IF(DV4390&lt;&gt;"",1,0)+IF(DW4390&lt;&gt;"",1,0)+IF(DX4390&lt;&gt;"",1,0)+IF(DZ4390&lt;&gt;"",1,0)+IF(EA4390&lt;&gt;"",1,0)+IF(EB4390&lt;&gt;"",1,0)+IF(EE4390&lt;&gt;"",1,0)</f>
        <v>0</v>
      </c>
      <c r="BB4390" s="0" t="n">
        <f aca="false">AY4390*AX4390</f>
        <v>0</v>
      </c>
    </row>
    <row r="4391" customFormat="false" ht="13.8" hidden="false" customHeight="false" outlineLevel="0" collapsed="false">
      <c r="A4391" s="0" t="s">
        <v>17190</v>
      </c>
      <c r="B4391" s="0" t="n">
        <v>78</v>
      </c>
      <c r="C4391" s="0" t="n">
        <v>484483</v>
      </c>
      <c r="D4391" s="0" t="s">
        <v>4468</v>
      </c>
      <c r="E4391" s="0" t="s">
        <v>364</v>
      </c>
      <c r="F4391" s="0" t="str">
        <f aca="false">CONCATENATE(D4392," ",LEFT(I4392,4),"T=",AW4392,"D=",AX4392,"R=",AY4392,"M=",AZ4392,"L=",BA4392,"B=",BB4392)</f>
        <v>WELCH 1996T=1D=0R=0M=0L=0B=0</v>
      </c>
      <c r="G4391" s="0" t="s">
        <v>220</v>
      </c>
      <c r="I4391" s="0" t="s">
        <v>17191</v>
      </c>
      <c r="J4391" s="0" t="s">
        <v>17172</v>
      </c>
      <c r="K4391" s="0" t="s">
        <v>143</v>
      </c>
      <c r="M4391" s="0" t="str">
        <f aca="false">RIGHT(N4391,LEN(N4391)-FIND(" ",N4391))</f>
        <v>GENESEE AVE NE</v>
      </c>
      <c r="N4391" s="0" t="s">
        <v>4471</v>
      </c>
      <c r="P4391" s="0" t="s">
        <v>147</v>
      </c>
      <c r="Q4391" s="0" t="s">
        <v>148</v>
      </c>
      <c r="R4391" s="0" t="n">
        <v>44483</v>
      </c>
      <c r="AD4391" s="0" t="s">
        <v>149</v>
      </c>
      <c r="AE4391" s="0" t="s">
        <v>150</v>
      </c>
      <c r="AF4391" s="0" t="s">
        <v>151</v>
      </c>
      <c r="AH4391" s="0" t="n">
        <v>14</v>
      </c>
      <c r="AI4391" s="0" t="n">
        <v>11</v>
      </c>
      <c r="AN4391" s="0" t="s">
        <v>147</v>
      </c>
      <c r="AO4391" s="0" t="s">
        <v>189</v>
      </c>
      <c r="AP4391" s="0" t="s">
        <v>190</v>
      </c>
      <c r="AQ4391" s="0" t="n">
        <v>9</v>
      </c>
      <c r="AR4391" s="0" t="n">
        <v>64</v>
      </c>
      <c r="AS4391" s="0" t="n">
        <v>32</v>
      </c>
      <c r="AV4391" s="0" t="s">
        <v>154</v>
      </c>
      <c r="AW4391" s="0" t="n">
        <f aca="false">COUNTA($BC4391:$EG4391)</f>
        <v>0</v>
      </c>
      <c r="AX4391" s="0" t="n">
        <f aca="false">COUNTIF($BC4391:$EG4391,"D")</f>
        <v>0</v>
      </c>
      <c r="AY4391" s="0" t="n">
        <f aca="false">COUNTIF($BC4391:$EG4391,"R")</f>
        <v>0</v>
      </c>
      <c r="AZ4391" s="0" t="n">
        <f aca="false">IF(CC4391="D",1,0)+IF(CL4391="D",1,0)+IF(CW4391="D",1,0)+IF(DD4391="D",1,0)+IF(DJ4391="D",1,0)+IF(DO4391="D",1,0)+IF(DW4391="D",1,0)</f>
        <v>0</v>
      </c>
      <c r="BA4391" s="0" t="n">
        <f aca="false">IF(DH4391&lt;&gt;"",1,0)+IF(DI4391&lt;&gt;"",1,0)+IF(DK4391&lt;&gt;"",1,0)+IF(DM4391&lt;&gt;"",1,0)+IF(DN4391&lt;&gt;"",1,0)+IF(DO4391&lt;&gt;"",1,0)+IF(DQ4391&lt;&gt;"",1,0)+IF(DR4391&lt;&gt;"",1,0)+IF(DT4391&lt;&gt;"",1,0)+IF(DU4391&lt;&gt;"",1,0)+IF(DV4391&lt;&gt;"",1,0)+IF(DW4391&lt;&gt;"",1,0)+IF(DX4391&lt;&gt;"",1,0)+IF(DZ4391&lt;&gt;"",1,0)+IF(EA4391&lt;&gt;"",1,0)+IF(EB4391&lt;&gt;"",1,0)+IF(EE4391&lt;&gt;"",1,0)</f>
        <v>0</v>
      </c>
      <c r="BB4391" s="0" t="n">
        <f aca="false">AY4391*AX4391</f>
        <v>0</v>
      </c>
    </row>
    <row r="4392" customFormat="false" ht="13.8" hidden="false" customHeight="false" outlineLevel="0" collapsed="false">
      <c r="A4392" s="0" t="s">
        <v>17192</v>
      </c>
      <c r="B4392" s="0" t="n">
        <v>78</v>
      </c>
      <c r="C4392" s="0" t="n">
        <v>486117</v>
      </c>
      <c r="D4392" s="0" t="s">
        <v>4207</v>
      </c>
      <c r="E4392" s="0" t="s">
        <v>6333</v>
      </c>
      <c r="F4392" s="0" t="str">
        <f aca="false">CONCATENATE(D4393," ",LEFT(I4393,4),"T=",AW4393,"D=",AX4393,"R=",AY4393,"M=",AZ4393,"L=",BA4393,"B=",BB4393)</f>
        <v>DENNO 1958T=25D=1R=6M=0L=8B=6</v>
      </c>
      <c r="G4392" s="0" t="s">
        <v>3025</v>
      </c>
      <c r="I4392" s="0" t="s">
        <v>17193</v>
      </c>
      <c r="J4392" s="0" t="s">
        <v>17172</v>
      </c>
      <c r="K4392" s="0" t="s">
        <v>143</v>
      </c>
      <c r="M4392" s="0" t="str">
        <f aca="false">RIGHT(N4392,LEN(N4392)-FIND(" ",N4392))</f>
        <v>PERKINSWOOD BLVD NE</v>
      </c>
      <c r="N4392" s="0" t="s">
        <v>13728</v>
      </c>
      <c r="P4392" s="0" t="s">
        <v>147</v>
      </c>
      <c r="Q4392" s="0" t="s">
        <v>148</v>
      </c>
      <c r="R4392" s="0" t="n">
        <v>44483</v>
      </c>
      <c r="AD4392" s="0" t="s">
        <v>149</v>
      </c>
      <c r="AE4392" s="0" t="s">
        <v>150</v>
      </c>
      <c r="AF4392" s="0" t="s">
        <v>151</v>
      </c>
      <c r="AH4392" s="0" t="n">
        <v>14</v>
      </c>
      <c r="AI4392" s="0" t="n">
        <v>11</v>
      </c>
      <c r="AN4392" s="0" t="s">
        <v>147</v>
      </c>
      <c r="AO4392" s="0" t="s">
        <v>176</v>
      </c>
      <c r="AP4392" s="0" t="s">
        <v>177</v>
      </c>
      <c r="AQ4392" s="0" t="n">
        <v>9</v>
      </c>
      <c r="AR4392" s="0" t="n">
        <v>64</v>
      </c>
      <c r="AS4392" s="0" t="n">
        <v>32</v>
      </c>
      <c r="AV4392" s="0" t="s">
        <v>154</v>
      </c>
      <c r="AW4392" s="0" t="n">
        <f aca="false">COUNTA($BC4392:$EG4392)</f>
        <v>1</v>
      </c>
      <c r="AX4392" s="0" t="n">
        <f aca="false">COUNTIF($BC4392:$EG4392,"D")</f>
        <v>0</v>
      </c>
      <c r="AY4392" s="0" t="n">
        <f aca="false">COUNTIF($BC4392:$EG4392,"R")</f>
        <v>0</v>
      </c>
      <c r="AZ4392" s="0" t="n">
        <f aca="false">IF(CC4392="D",1,0)+IF(CL4392="D",1,0)+IF(CW4392="D",1,0)+IF(DD4392="D",1,0)+IF(DJ4392="D",1,0)+IF(DO4392="D",1,0)+IF(DW4392="D",1,0)</f>
        <v>0</v>
      </c>
      <c r="BA4392" s="0" t="n">
        <f aca="false">IF(DH4392&lt;&gt;"",1,0)+IF(DI4392&lt;&gt;"",1,0)+IF(DK4392&lt;&gt;"",1,0)+IF(DM4392&lt;&gt;"",1,0)+IF(DN4392&lt;&gt;"",1,0)+IF(DO4392&lt;&gt;"",1,0)+IF(DQ4392&lt;&gt;"",1,0)+IF(DR4392&lt;&gt;"",1,0)+IF(DT4392&lt;&gt;"",1,0)+IF(DU4392&lt;&gt;"",1,0)+IF(DV4392&lt;&gt;"",1,0)+IF(DW4392&lt;&gt;"",1,0)+IF(DX4392&lt;&gt;"",1,0)+IF(DZ4392&lt;&gt;"",1,0)+IF(EA4392&lt;&gt;"",1,0)+IF(EB4392&lt;&gt;"",1,0)+IF(EE4392&lt;&gt;"",1,0)</f>
        <v>0</v>
      </c>
      <c r="BB4392" s="0" t="n">
        <f aca="false">AY4392*AX4392</f>
        <v>0</v>
      </c>
      <c r="DC4392" s="0" t="s">
        <v>155</v>
      </c>
    </row>
    <row r="4393" customFormat="false" ht="13.8" hidden="false" customHeight="false" outlineLevel="0" collapsed="false">
      <c r="A4393" s="0" t="s">
        <v>17194</v>
      </c>
      <c r="B4393" s="0" t="n">
        <v>78</v>
      </c>
      <c r="C4393" s="0" t="n">
        <v>231824</v>
      </c>
      <c r="D4393" s="0" t="s">
        <v>17195</v>
      </c>
      <c r="E4393" s="0" t="s">
        <v>400</v>
      </c>
      <c r="F4393" s="0" t="str">
        <f aca="false">CONCATENATE(D4394," ",LEFT(I4394,4),"T=",AW4394,"D=",AX4394,"R=",AY4394,"M=",AZ4394,"L=",BA4394,"B=",BB4394)</f>
        <v>GALLOWAY 2001T=1D=0R=0M=0L=0B=0</v>
      </c>
      <c r="G4393" s="0" t="s">
        <v>250</v>
      </c>
      <c r="I4393" s="0" t="s">
        <v>17196</v>
      </c>
      <c r="J4393" s="0" t="s">
        <v>17172</v>
      </c>
      <c r="K4393" s="0" t="s">
        <v>143</v>
      </c>
      <c r="L4393" s="0" t="s">
        <v>174</v>
      </c>
      <c r="M4393" s="0" t="str">
        <f aca="false">RIGHT(N4393,LEN(N4393)-FIND(" ",N4393))</f>
        <v>QUARRY LN NE</v>
      </c>
      <c r="N4393" s="0" t="s">
        <v>2830</v>
      </c>
      <c r="O4393" s="0" t="s">
        <v>12677</v>
      </c>
      <c r="P4393" s="0" t="s">
        <v>147</v>
      </c>
      <c r="Q4393" s="0" t="s">
        <v>148</v>
      </c>
      <c r="R4393" s="0" t="n">
        <v>44483</v>
      </c>
      <c r="AD4393" s="0" t="s">
        <v>149</v>
      </c>
      <c r="AE4393" s="0" t="s">
        <v>150</v>
      </c>
      <c r="AH4393" s="0" t="n">
        <v>14</v>
      </c>
      <c r="AI4393" s="0" t="n">
        <v>11</v>
      </c>
      <c r="AJ4393" s="0" t="s">
        <v>164</v>
      </c>
      <c r="AM4393" s="0" t="s">
        <v>165</v>
      </c>
      <c r="AN4393" s="0" t="s">
        <v>147</v>
      </c>
      <c r="AO4393" s="0" t="s">
        <v>176</v>
      </c>
      <c r="AP4393" s="0" t="s">
        <v>177</v>
      </c>
      <c r="AQ4393" s="0" t="n">
        <v>9</v>
      </c>
      <c r="AR4393" s="0" t="n">
        <v>64</v>
      </c>
      <c r="AS4393" s="0" t="n">
        <v>32</v>
      </c>
      <c r="AV4393" s="0" t="s">
        <v>154</v>
      </c>
      <c r="AW4393" s="0" t="n">
        <f aca="false">COUNTA($BC4393:$EG4393)</f>
        <v>25</v>
      </c>
      <c r="AX4393" s="0" t="n">
        <f aca="false">COUNTIF($BC4393:$EG4393,"D")</f>
        <v>1</v>
      </c>
      <c r="AY4393" s="0" t="n">
        <f aca="false">COUNTIF($BC4393:$EG4393,"R")</f>
        <v>6</v>
      </c>
      <c r="AZ4393" s="0" t="n">
        <f aca="false">IF(CC4393="D",1,0)+IF(CL4393="D",1,0)+IF(CW4393="D",1,0)+IF(DD4393="D",1,0)+IF(DJ4393="D",1,0)+IF(DO4393="D",1,0)+IF(DW4393="D",1,0)</f>
        <v>0</v>
      </c>
      <c r="BA4393" s="0" t="n">
        <f aca="false">IF(DH4393&lt;&gt;"",1,0)+IF(DI4393&lt;&gt;"",1,0)+IF(DK4393&lt;&gt;"",1,0)+IF(DM4393&lt;&gt;"",1,0)+IF(DN4393&lt;&gt;"",1,0)+IF(DO4393&lt;&gt;"",1,0)+IF(DQ4393&lt;&gt;"",1,0)+IF(DR4393&lt;&gt;"",1,0)+IF(DT4393&lt;&gt;"",1,0)+IF(DU4393&lt;&gt;"",1,0)+IF(DV4393&lt;&gt;"",1,0)+IF(DW4393&lt;&gt;"",1,0)+IF(DX4393&lt;&gt;"",1,0)+IF(DZ4393&lt;&gt;"",1,0)+IF(EA4393&lt;&gt;"",1,0)+IF(EB4393&lt;&gt;"",1,0)+IF(EE4393&lt;&gt;"",1,0)</f>
        <v>8</v>
      </c>
      <c r="BB4393" s="0" t="n">
        <f aca="false">AY4393*AX4393</f>
        <v>6</v>
      </c>
      <c r="BD4393" s="0" t="s">
        <v>155</v>
      </c>
      <c r="BJ4393" s="0" t="s">
        <v>155</v>
      </c>
      <c r="BL4393" s="0" t="s">
        <v>155</v>
      </c>
      <c r="BR4393" s="0" t="s">
        <v>155</v>
      </c>
      <c r="BS4393" s="0" t="s">
        <v>155</v>
      </c>
      <c r="BV4393" s="0" t="s">
        <v>155</v>
      </c>
      <c r="BY4393" s="0" t="s">
        <v>144</v>
      </c>
      <c r="CA4393" s="0" t="s">
        <v>155</v>
      </c>
      <c r="CG4393" s="0" t="s">
        <v>155</v>
      </c>
      <c r="CK4393" s="0" t="s">
        <v>155</v>
      </c>
      <c r="CP4393" s="0" t="s">
        <v>155</v>
      </c>
      <c r="CZ4393" s="0" t="s">
        <v>174</v>
      </c>
      <c r="DC4393" s="0" t="s">
        <v>155</v>
      </c>
      <c r="DG4393" s="0" t="s">
        <v>174</v>
      </c>
      <c r="DI4393" s="0" t="s">
        <v>155</v>
      </c>
      <c r="DM4393" s="0" t="s">
        <v>174</v>
      </c>
      <c r="DN4393" s="0" t="s">
        <v>155</v>
      </c>
      <c r="DR4393" s="0" t="s">
        <v>155</v>
      </c>
      <c r="DS4393" s="0" t="s">
        <v>174</v>
      </c>
      <c r="DT4393" s="0" t="s">
        <v>174</v>
      </c>
      <c r="DU4393" s="0" t="s">
        <v>155</v>
      </c>
      <c r="DX4393" s="0" t="s">
        <v>155</v>
      </c>
      <c r="EA4393" s="0" t="s">
        <v>155</v>
      </c>
      <c r="ED4393" s="0" t="s">
        <v>174</v>
      </c>
      <c r="EF4393" s="0" t="s">
        <v>155</v>
      </c>
    </row>
    <row r="4394" customFormat="false" ht="13.8" hidden="false" customHeight="false" outlineLevel="0" collapsed="false">
      <c r="A4394" s="0" t="s">
        <v>17197</v>
      </c>
      <c r="B4394" s="0" t="n">
        <v>78</v>
      </c>
      <c r="C4394" s="0" t="n">
        <v>487383</v>
      </c>
      <c r="D4394" s="0" t="s">
        <v>17198</v>
      </c>
      <c r="E4394" s="0" t="s">
        <v>17199</v>
      </c>
      <c r="F4394" s="0" t="str">
        <f aca="false">CONCATENATE(D4395," ",LEFT(I4395,4),"T=",AW4395,"D=",AX4395,"R=",AY4395,"M=",AZ4395,"L=",BA4395,"B=",BB4395)</f>
        <v>RULICK 1982T=0D=0R=0M=0L=0B=0</v>
      </c>
      <c r="I4394" s="0" t="s">
        <v>17200</v>
      </c>
      <c r="J4394" s="0" t="s">
        <v>17172</v>
      </c>
      <c r="K4394" s="0" t="s">
        <v>143</v>
      </c>
      <c r="M4394" s="0" t="str">
        <f aca="false">RIGHT(N4394,LEN(N4394)-FIND(" ",N4394))</f>
        <v>COVENTRY AVE NE</v>
      </c>
      <c r="N4394" s="0" t="s">
        <v>2160</v>
      </c>
      <c r="P4394" s="0" t="s">
        <v>147</v>
      </c>
      <c r="Q4394" s="0" t="s">
        <v>148</v>
      </c>
      <c r="R4394" s="0" t="n">
        <v>44483</v>
      </c>
      <c r="AD4394" s="0" t="s">
        <v>149</v>
      </c>
      <c r="AE4394" s="0" t="s">
        <v>150</v>
      </c>
      <c r="AH4394" s="0" t="n">
        <v>14</v>
      </c>
      <c r="AI4394" s="0" t="n">
        <v>11</v>
      </c>
      <c r="AJ4394" s="0" t="s">
        <v>164</v>
      </c>
      <c r="AM4394" s="0" t="s">
        <v>165</v>
      </c>
      <c r="AN4394" s="0" t="s">
        <v>147</v>
      </c>
      <c r="AO4394" s="0" t="s">
        <v>166</v>
      </c>
      <c r="AP4394" s="0" t="s">
        <v>167</v>
      </c>
      <c r="AQ4394" s="0" t="n">
        <v>9</v>
      </c>
      <c r="AR4394" s="0" t="n">
        <v>64</v>
      </c>
      <c r="AS4394" s="0" t="n">
        <v>32</v>
      </c>
      <c r="AV4394" s="0" t="s">
        <v>154</v>
      </c>
      <c r="AW4394" s="0" t="n">
        <f aca="false">COUNTA($BC4394:$EG4394)</f>
        <v>1</v>
      </c>
      <c r="AX4394" s="0" t="n">
        <f aca="false">COUNTIF($BC4394:$EG4394,"D")</f>
        <v>0</v>
      </c>
      <c r="AY4394" s="0" t="n">
        <f aca="false">COUNTIF($BC4394:$EG4394,"R")</f>
        <v>0</v>
      </c>
      <c r="AZ4394" s="0" t="n">
        <f aca="false">IF(CC4394="D",1,0)+IF(CL4394="D",1,0)+IF(CW4394="D",1,0)+IF(DD4394="D",1,0)+IF(DJ4394="D",1,0)+IF(DO4394="D",1,0)+IF(DW4394="D",1,0)</f>
        <v>0</v>
      </c>
      <c r="BA4394" s="0" t="n">
        <f aca="false">IF(DH4394&lt;&gt;"",1,0)+IF(DI4394&lt;&gt;"",1,0)+IF(DK4394&lt;&gt;"",1,0)+IF(DM4394&lt;&gt;"",1,0)+IF(DN4394&lt;&gt;"",1,0)+IF(DO4394&lt;&gt;"",1,0)+IF(DQ4394&lt;&gt;"",1,0)+IF(DR4394&lt;&gt;"",1,0)+IF(DT4394&lt;&gt;"",1,0)+IF(DU4394&lt;&gt;"",1,0)+IF(DV4394&lt;&gt;"",1,0)+IF(DW4394&lt;&gt;"",1,0)+IF(DX4394&lt;&gt;"",1,0)+IF(DZ4394&lt;&gt;"",1,0)+IF(EA4394&lt;&gt;"",1,0)+IF(EB4394&lt;&gt;"",1,0)+IF(EE4394&lt;&gt;"",1,0)</f>
        <v>0</v>
      </c>
      <c r="BB4394" s="0" t="n">
        <f aca="false">AY4394*AX4394</f>
        <v>0</v>
      </c>
      <c r="EF4394" s="0" t="s">
        <v>155</v>
      </c>
    </row>
    <row r="4395" customFormat="false" ht="13.8" hidden="false" customHeight="false" outlineLevel="0" collapsed="false">
      <c r="A4395" s="0" t="s">
        <v>17201</v>
      </c>
      <c r="B4395" s="0" t="n">
        <v>78</v>
      </c>
      <c r="C4395" s="0" t="n">
        <v>487680</v>
      </c>
      <c r="D4395" s="0" t="s">
        <v>17202</v>
      </c>
      <c r="E4395" s="0" t="s">
        <v>761</v>
      </c>
      <c r="F4395" s="0" t="str">
        <f aca="false">CONCATENATE(D4396," ",LEFT(I4396,4),"T=",AW4396,"D=",AX4396,"R=",AY4396,"M=",AZ4396,"L=",BA4396,"B=",BB4396)</f>
        <v>NOLAN 1985T=0D=0R=0M=0L=0B=0</v>
      </c>
      <c r="G4395" s="0" t="s">
        <v>144</v>
      </c>
      <c r="I4395" s="0" t="s">
        <v>17203</v>
      </c>
      <c r="J4395" s="0" t="s">
        <v>17204</v>
      </c>
      <c r="K4395" s="0" t="s">
        <v>143</v>
      </c>
      <c r="M4395" s="0" t="str">
        <f aca="false">RIGHT(N4395,LEN(N4395)-FIND(" ",N4395))</f>
        <v>PLAZA AVE NE</v>
      </c>
      <c r="N4395" s="0" t="s">
        <v>931</v>
      </c>
      <c r="O4395" s="0" t="s">
        <v>17205</v>
      </c>
      <c r="P4395" s="0" t="s">
        <v>147</v>
      </c>
      <c r="Q4395" s="0" t="s">
        <v>148</v>
      </c>
      <c r="R4395" s="0" t="n">
        <v>44483</v>
      </c>
      <c r="AD4395" s="0" t="s">
        <v>149</v>
      </c>
      <c r="AE4395" s="0" t="s">
        <v>150</v>
      </c>
      <c r="AH4395" s="0" t="n">
        <v>14</v>
      </c>
      <c r="AI4395" s="0" t="n">
        <v>11</v>
      </c>
      <c r="AJ4395" s="0" t="s">
        <v>164</v>
      </c>
      <c r="AM4395" s="0" t="s">
        <v>165</v>
      </c>
      <c r="AN4395" s="0" t="s">
        <v>147</v>
      </c>
      <c r="AO4395" s="0" t="s">
        <v>261</v>
      </c>
      <c r="AP4395" s="0" t="s">
        <v>262</v>
      </c>
      <c r="AQ4395" s="0" t="n">
        <v>9</v>
      </c>
      <c r="AR4395" s="0" t="n">
        <v>64</v>
      </c>
      <c r="AS4395" s="0" t="n">
        <v>32</v>
      </c>
      <c r="AV4395" s="0" t="s">
        <v>154</v>
      </c>
      <c r="AW4395" s="0" t="n">
        <f aca="false">COUNTA($BC4395:$EG4395)</f>
        <v>0</v>
      </c>
      <c r="AX4395" s="0" t="n">
        <f aca="false">COUNTIF($BC4395:$EG4395,"D")</f>
        <v>0</v>
      </c>
      <c r="AY4395" s="0" t="n">
        <f aca="false">COUNTIF($BC4395:$EG4395,"R")</f>
        <v>0</v>
      </c>
      <c r="AZ4395" s="0" t="n">
        <f aca="false">IF(CC4395="D",1,0)+IF(CL4395="D",1,0)+IF(CW4395="D",1,0)+IF(DD4395="D",1,0)+IF(DJ4395="D",1,0)+IF(DO4395="D",1,0)+IF(DW4395="D",1,0)</f>
        <v>0</v>
      </c>
      <c r="BA4395" s="0" t="n">
        <f aca="false">IF(DH4395&lt;&gt;"",1,0)+IF(DI4395&lt;&gt;"",1,0)+IF(DK4395&lt;&gt;"",1,0)+IF(DM4395&lt;&gt;"",1,0)+IF(DN4395&lt;&gt;"",1,0)+IF(DO4395&lt;&gt;"",1,0)+IF(DQ4395&lt;&gt;"",1,0)+IF(DR4395&lt;&gt;"",1,0)+IF(DT4395&lt;&gt;"",1,0)+IF(DU4395&lt;&gt;"",1,0)+IF(DV4395&lt;&gt;"",1,0)+IF(DW4395&lt;&gt;"",1,0)+IF(DX4395&lt;&gt;"",1,0)+IF(DZ4395&lt;&gt;"",1,0)+IF(EA4395&lt;&gt;"",1,0)+IF(EB4395&lt;&gt;"",1,0)+IF(EE4395&lt;&gt;"",1,0)</f>
        <v>0</v>
      </c>
      <c r="BB4395" s="0" t="n">
        <f aca="false">AY4395*AX4395</f>
        <v>0</v>
      </c>
    </row>
    <row r="4396" customFormat="false" ht="13.8" hidden="false" customHeight="false" outlineLevel="0" collapsed="false">
      <c r="A4396" s="0" t="s">
        <v>17206</v>
      </c>
      <c r="B4396" s="0" t="n">
        <v>78</v>
      </c>
      <c r="C4396" s="0" t="n">
        <v>487684</v>
      </c>
      <c r="D4396" s="0" t="s">
        <v>17207</v>
      </c>
      <c r="E4396" s="0" t="s">
        <v>17208</v>
      </c>
      <c r="F4396" s="0" t="str">
        <f aca="false">CONCATENATE(D4397," ",LEFT(I4397,4),"T=",AW4397,"D=",AX4397,"R=",AY4397,"M=",AZ4397,"L=",BA4397,"B=",BB4397)</f>
        <v>CURLEY 1958T=1D=0R=0M=0L=0B=0</v>
      </c>
      <c r="G4396" s="0" t="s">
        <v>250</v>
      </c>
      <c r="I4396" s="0" t="s">
        <v>17209</v>
      </c>
      <c r="J4396" s="0" t="s">
        <v>17204</v>
      </c>
      <c r="K4396" s="0" t="s">
        <v>143</v>
      </c>
      <c r="M4396" s="0" t="str">
        <f aca="false">RIGHT(N4396,LEN(N4396)-FIND(" ",N4396))</f>
        <v>PLAZA AVE NE</v>
      </c>
      <c r="N4396" s="0" t="s">
        <v>931</v>
      </c>
      <c r="O4396" s="0" t="s">
        <v>17205</v>
      </c>
      <c r="P4396" s="0" t="s">
        <v>147</v>
      </c>
      <c r="Q4396" s="0" t="s">
        <v>148</v>
      </c>
      <c r="R4396" s="0" t="n">
        <v>44483</v>
      </c>
      <c r="AD4396" s="0" t="s">
        <v>149</v>
      </c>
      <c r="AE4396" s="0" t="s">
        <v>150</v>
      </c>
      <c r="AH4396" s="0" t="n">
        <v>14</v>
      </c>
      <c r="AI4396" s="0" t="n">
        <v>11</v>
      </c>
      <c r="AJ4396" s="0" t="s">
        <v>164</v>
      </c>
      <c r="AM4396" s="0" t="s">
        <v>165</v>
      </c>
      <c r="AN4396" s="0" t="s">
        <v>147</v>
      </c>
      <c r="AO4396" s="0" t="s">
        <v>261</v>
      </c>
      <c r="AP4396" s="0" t="s">
        <v>262</v>
      </c>
      <c r="AQ4396" s="0" t="n">
        <v>9</v>
      </c>
      <c r="AR4396" s="0" t="n">
        <v>64</v>
      </c>
      <c r="AS4396" s="0" t="n">
        <v>32</v>
      </c>
      <c r="AV4396" s="0" t="s">
        <v>154</v>
      </c>
      <c r="AW4396" s="0" t="n">
        <f aca="false">COUNTA($BC4396:$EG4396)</f>
        <v>0</v>
      </c>
      <c r="AX4396" s="0" t="n">
        <f aca="false">COUNTIF($BC4396:$EG4396,"D")</f>
        <v>0</v>
      </c>
      <c r="AY4396" s="0" t="n">
        <f aca="false">COUNTIF($BC4396:$EG4396,"R")</f>
        <v>0</v>
      </c>
      <c r="AZ4396" s="0" t="n">
        <f aca="false">IF(CC4396="D",1,0)+IF(CL4396="D",1,0)+IF(CW4396="D",1,0)+IF(DD4396="D",1,0)+IF(DJ4396="D",1,0)+IF(DO4396="D",1,0)+IF(DW4396="D",1,0)</f>
        <v>0</v>
      </c>
      <c r="BA4396" s="0" t="n">
        <f aca="false">IF(DH4396&lt;&gt;"",1,0)+IF(DI4396&lt;&gt;"",1,0)+IF(DK4396&lt;&gt;"",1,0)+IF(DM4396&lt;&gt;"",1,0)+IF(DN4396&lt;&gt;"",1,0)+IF(DO4396&lt;&gt;"",1,0)+IF(DQ4396&lt;&gt;"",1,0)+IF(DR4396&lt;&gt;"",1,0)+IF(DT4396&lt;&gt;"",1,0)+IF(DU4396&lt;&gt;"",1,0)+IF(DV4396&lt;&gt;"",1,0)+IF(DW4396&lt;&gt;"",1,0)+IF(DX4396&lt;&gt;"",1,0)+IF(DZ4396&lt;&gt;"",1,0)+IF(EA4396&lt;&gt;"",1,0)+IF(EB4396&lt;&gt;"",1,0)+IF(EE4396&lt;&gt;"",1,0)</f>
        <v>0</v>
      </c>
      <c r="BB4396" s="0" t="n">
        <f aca="false">AY4396*AX4396</f>
        <v>0</v>
      </c>
    </row>
    <row r="4397" customFormat="false" ht="13.8" hidden="false" customHeight="false" outlineLevel="0" collapsed="false">
      <c r="A4397" s="0" t="s">
        <v>17210</v>
      </c>
      <c r="B4397" s="0" t="n">
        <v>78</v>
      </c>
      <c r="C4397" s="0" t="n">
        <v>487276</v>
      </c>
      <c r="D4397" s="0" t="s">
        <v>17211</v>
      </c>
      <c r="E4397" s="0" t="s">
        <v>15929</v>
      </c>
      <c r="F4397" s="0" t="str">
        <f aca="false">CONCATENATE(D4398," ",LEFT(I4398,4),"T=",AW4398,"D=",AX4398,"R=",AY4398,"M=",AZ4398,"L=",BA4398,"B=",BB4398)</f>
        <v>KHAVARI 1965T=1D=0R=0M=0L=0B=0</v>
      </c>
      <c r="G4397" s="0" t="s">
        <v>1080</v>
      </c>
      <c r="I4397" s="0" t="s">
        <v>17212</v>
      </c>
      <c r="J4397" s="0" t="s">
        <v>17204</v>
      </c>
      <c r="K4397" s="0" t="s">
        <v>143</v>
      </c>
      <c r="M4397" s="0" t="str">
        <f aca="false">RIGHT(N4397,LEN(N4397)-FIND(" ",N4397))</f>
        <v>CRANBERRY LN NE</v>
      </c>
      <c r="N4397" s="0" t="s">
        <v>6969</v>
      </c>
      <c r="O4397" s="0" t="s">
        <v>17213</v>
      </c>
      <c r="P4397" s="0" t="s">
        <v>147</v>
      </c>
      <c r="Q4397" s="0" t="s">
        <v>148</v>
      </c>
      <c r="R4397" s="0" t="n">
        <v>44483</v>
      </c>
      <c r="AD4397" s="0" t="s">
        <v>149</v>
      </c>
      <c r="AE4397" s="0" t="s">
        <v>150</v>
      </c>
      <c r="AH4397" s="0" t="n">
        <v>14</v>
      </c>
      <c r="AI4397" s="0" t="n">
        <v>11</v>
      </c>
      <c r="AJ4397" s="0" t="s">
        <v>164</v>
      </c>
      <c r="AM4397" s="0" t="s">
        <v>165</v>
      </c>
      <c r="AN4397" s="0" t="s">
        <v>147</v>
      </c>
      <c r="AO4397" s="0" t="s">
        <v>166</v>
      </c>
      <c r="AP4397" s="0" t="s">
        <v>167</v>
      </c>
      <c r="AQ4397" s="0" t="n">
        <v>9</v>
      </c>
      <c r="AR4397" s="0" t="n">
        <v>64</v>
      </c>
      <c r="AS4397" s="0" t="n">
        <v>32</v>
      </c>
      <c r="AV4397" s="0" t="s">
        <v>154</v>
      </c>
      <c r="AW4397" s="0" t="n">
        <f aca="false">COUNTA($BC4397:$EG4397)</f>
        <v>1</v>
      </c>
      <c r="AX4397" s="0" t="n">
        <f aca="false">COUNTIF($BC4397:$EG4397,"D")</f>
        <v>0</v>
      </c>
      <c r="AY4397" s="0" t="n">
        <f aca="false">COUNTIF($BC4397:$EG4397,"R")</f>
        <v>0</v>
      </c>
      <c r="AZ4397" s="0" t="n">
        <f aca="false">IF(CC4397="D",1,0)+IF(CL4397="D",1,0)+IF(CW4397="D",1,0)+IF(DD4397="D",1,0)+IF(DJ4397="D",1,0)+IF(DO4397="D",1,0)+IF(DW4397="D",1,0)</f>
        <v>0</v>
      </c>
      <c r="BA4397" s="0" t="n">
        <f aca="false">IF(DH4397&lt;&gt;"",1,0)+IF(DI4397&lt;&gt;"",1,0)+IF(DK4397&lt;&gt;"",1,0)+IF(DM4397&lt;&gt;"",1,0)+IF(DN4397&lt;&gt;"",1,0)+IF(DO4397&lt;&gt;"",1,0)+IF(DQ4397&lt;&gt;"",1,0)+IF(DR4397&lt;&gt;"",1,0)+IF(DT4397&lt;&gt;"",1,0)+IF(DU4397&lt;&gt;"",1,0)+IF(DV4397&lt;&gt;"",1,0)+IF(DW4397&lt;&gt;"",1,0)+IF(DX4397&lt;&gt;"",1,0)+IF(DZ4397&lt;&gt;"",1,0)+IF(EA4397&lt;&gt;"",1,0)+IF(EB4397&lt;&gt;"",1,0)+IF(EE4397&lt;&gt;"",1,0)</f>
        <v>0</v>
      </c>
      <c r="BB4397" s="0" t="n">
        <f aca="false">AY4397*AX4397</f>
        <v>0</v>
      </c>
      <c r="EF4397" s="0" t="s">
        <v>155</v>
      </c>
    </row>
    <row r="4398" customFormat="false" ht="13.8" hidden="false" customHeight="false" outlineLevel="0" collapsed="false">
      <c r="A4398" s="0" t="s">
        <v>17214</v>
      </c>
      <c r="B4398" s="0" t="n">
        <v>78</v>
      </c>
      <c r="C4398" s="0" t="n">
        <v>487747</v>
      </c>
      <c r="D4398" s="0" t="s">
        <v>4899</v>
      </c>
      <c r="E4398" s="0" t="s">
        <v>211</v>
      </c>
      <c r="F4398" s="0" t="str">
        <f aca="false">CONCATENATE(D4399," ",LEFT(I4399,4),"T=",AW4399,"D=",AX4399,"R=",AY4399,"M=",AZ4399,"L=",BA4399,"B=",BB4399)</f>
        <v>GREENE 2001T=2D=0R=0M=0L=1B=0</v>
      </c>
      <c r="G4398" s="0" t="s">
        <v>236</v>
      </c>
      <c r="I4398" s="0" t="s">
        <v>17215</v>
      </c>
      <c r="J4398" s="0" t="s">
        <v>17204</v>
      </c>
      <c r="K4398" s="0" t="s">
        <v>143</v>
      </c>
      <c r="M4398" s="0" t="str">
        <f aca="false">RIGHT(N4398,LEN(N4398)-FIND(" ",N4398))</f>
        <v>MILLIKIN PL NE</v>
      </c>
      <c r="N4398" s="0" t="s">
        <v>4902</v>
      </c>
      <c r="P4398" s="0" t="s">
        <v>147</v>
      </c>
      <c r="Q4398" s="0" t="s">
        <v>148</v>
      </c>
      <c r="R4398" s="0" t="n">
        <v>44483</v>
      </c>
      <c r="AD4398" s="0" t="s">
        <v>149</v>
      </c>
      <c r="AE4398" s="0" t="s">
        <v>150</v>
      </c>
      <c r="AH4398" s="0" t="n">
        <v>14</v>
      </c>
      <c r="AI4398" s="0" t="n">
        <v>11</v>
      </c>
      <c r="AJ4398" s="0" t="s">
        <v>164</v>
      </c>
      <c r="AM4398" s="0" t="s">
        <v>165</v>
      </c>
      <c r="AN4398" s="0" t="s">
        <v>147</v>
      </c>
      <c r="AO4398" s="0" t="s">
        <v>166</v>
      </c>
      <c r="AP4398" s="0" t="s">
        <v>167</v>
      </c>
      <c r="AQ4398" s="0" t="n">
        <v>9</v>
      </c>
      <c r="AR4398" s="0" t="n">
        <v>64</v>
      </c>
      <c r="AS4398" s="0" t="n">
        <v>32</v>
      </c>
      <c r="AV4398" s="0" t="s">
        <v>154</v>
      </c>
      <c r="AW4398" s="0" t="n">
        <f aca="false">COUNTA($BC4398:$EG4398)</f>
        <v>1</v>
      </c>
      <c r="AX4398" s="0" t="n">
        <f aca="false">COUNTIF($BC4398:$EG4398,"D")</f>
        <v>0</v>
      </c>
      <c r="AY4398" s="0" t="n">
        <f aca="false">COUNTIF($BC4398:$EG4398,"R")</f>
        <v>0</v>
      </c>
      <c r="AZ4398" s="0" t="n">
        <f aca="false">IF(CC4398="D",1,0)+IF(CL4398="D",1,0)+IF(CW4398="D",1,0)+IF(DD4398="D",1,0)+IF(DJ4398="D",1,0)+IF(DO4398="D",1,0)+IF(DW4398="D",1,0)</f>
        <v>0</v>
      </c>
      <c r="BA4398" s="0" t="n">
        <f aca="false">IF(DH4398&lt;&gt;"",1,0)+IF(DI4398&lt;&gt;"",1,0)+IF(DK4398&lt;&gt;"",1,0)+IF(DM4398&lt;&gt;"",1,0)+IF(DN4398&lt;&gt;"",1,0)+IF(DO4398&lt;&gt;"",1,0)+IF(DQ4398&lt;&gt;"",1,0)+IF(DR4398&lt;&gt;"",1,0)+IF(DT4398&lt;&gt;"",1,0)+IF(DU4398&lt;&gt;"",1,0)+IF(DV4398&lt;&gt;"",1,0)+IF(DW4398&lt;&gt;"",1,0)+IF(DX4398&lt;&gt;"",1,0)+IF(DZ4398&lt;&gt;"",1,0)+IF(EA4398&lt;&gt;"",1,0)+IF(EB4398&lt;&gt;"",1,0)+IF(EE4398&lt;&gt;"",1,0)</f>
        <v>0</v>
      </c>
      <c r="BB4398" s="0" t="n">
        <f aca="false">AY4398*AX4398</f>
        <v>0</v>
      </c>
      <c r="EF4398" s="0" t="s">
        <v>155</v>
      </c>
    </row>
    <row r="4399" customFormat="false" ht="13.8" hidden="false" customHeight="false" outlineLevel="0" collapsed="false">
      <c r="A4399" s="0" t="s">
        <v>17216</v>
      </c>
      <c r="B4399" s="0" t="n">
        <v>78</v>
      </c>
      <c r="C4399" s="0" t="n">
        <v>451215</v>
      </c>
      <c r="D4399" s="0" t="s">
        <v>5006</v>
      </c>
      <c r="E4399" s="0" t="s">
        <v>10568</v>
      </c>
      <c r="F4399" s="0" t="str">
        <f aca="false">CONCATENATE(D4400," ",LEFT(I4400,4),"T=",AW4400,"D=",AX4400,"R=",AY4400,"M=",AZ4400,"L=",BA4400,"B=",BB4400)</f>
        <v>DANKO 1966T=8D=1R=0M=0L=1B=0</v>
      </c>
      <c r="G4399" s="0" t="s">
        <v>17217</v>
      </c>
      <c r="I4399" s="0" t="s">
        <v>17218</v>
      </c>
      <c r="J4399" s="0" t="s">
        <v>17204</v>
      </c>
      <c r="K4399" s="0" t="s">
        <v>143</v>
      </c>
      <c r="M4399" s="0" t="str">
        <f aca="false">RIGHT(N4399,LEN(N4399)-FIND(" ",N4399))</f>
        <v>MILLIKIN PL NE</v>
      </c>
      <c r="N4399" s="0" t="s">
        <v>5551</v>
      </c>
      <c r="P4399" s="0" t="s">
        <v>147</v>
      </c>
      <c r="Q4399" s="0" t="s">
        <v>148</v>
      </c>
      <c r="R4399" s="0" t="n">
        <v>44483</v>
      </c>
      <c r="AD4399" s="0" t="s">
        <v>149</v>
      </c>
      <c r="AE4399" s="0" t="s">
        <v>150</v>
      </c>
      <c r="AH4399" s="0" t="n">
        <v>14</v>
      </c>
      <c r="AI4399" s="0" t="n">
        <v>11</v>
      </c>
      <c r="AJ4399" s="0" t="s">
        <v>164</v>
      </c>
      <c r="AM4399" s="0" t="s">
        <v>165</v>
      </c>
      <c r="AN4399" s="0" t="s">
        <v>147</v>
      </c>
      <c r="AO4399" s="0" t="s">
        <v>166</v>
      </c>
      <c r="AP4399" s="0" t="s">
        <v>167</v>
      </c>
      <c r="AQ4399" s="0" t="n">
        <v>9</v>
      </c>
      <c r="AR4399" s="0" t="n">
        <v>64</v>
      </c>
      <c r="AS4399" s="0" t="n">
        <v>32</v>
      </c>
      <c r="AV4399" s="0" t="s">
        <v>154</v>
      </c>
      <c r="AW4399" s="0" t="n">
        <f aca="false">COUNTA($BC4399:$EG4399)</f>
        <v>2</v>
      </c>
      <c r="AX4399" s="0" t="n">
        <f aca="false">COUNTIF($BC4399:$EG4399,"D")</f>
        <v>0</v>
      </c>
      <c r="AY4399" s="0" t="n">
        <f aca="false">COUNTIF($BC4399:$EG4399,"R")</f>
        <v>0</v>
      </c>
      <c r="AZ4399" s="0" t="n">
        <f aca="false">IF(CC4399="D",1,0)+IF(CL4399="D",1,0)+IF(CW4399="D",1,0)+IF(DD4399="D",1,0)+IF(DJ4399="D",1,0)+IF(DO4399="D",1,0)+IF(DW4399="D",1,0)</f>
        <v>0</v>
      </c>
      <c r="BA4399" s="0" t="n">
        <f aca="false">IF(DH4399&lt;&gt;"",1,0)+IF(DI4399&lt;&gt;"",1,0)+IF(DK4399&lt;&gt;"",1,0)+IF(DM4399&lt;&gt;"",1,0)+IF(DN4399&lt;&gt;"",1,0)+IF(DO4399&lt;&gt;"",1,0)+IF(DQ4399&lt;&gt;"",1,0)+IF(DR4399&lt;&gt;"",1,0)+IF(DT4399&lt;&gt;"",1,0)+IF(DU4399&lt;&gt;"",1,0)+IF(DV4399&lt;&gt;"",1,0)+IF(DW4399&lt;&gt;"",1,0)+IF(DX4399&lt;&gt;"",1,0)+IF(DZ4399&lt;&gt;"",1,0)+IF(EA4399&lt;&gt;"",1,0)+IF(EB4399&lt;&gt;"",1,0)+IF(EE4399&lt;&gt;"",1,0)</f>
        <v>1</v>
      </c>
      <c r="BB4399" s="0" t="n">
        <f aca="false">AY4399*AX4399</f>
        <v>0</v>
      </c>
      <c r="DN4399" s="0" t="s">
        <v>155</v>
      </c>
      <c r="EF4399" s="0" t="s">
        <v>155</v>
      </c>
    </row>
    <row r="4400" customFormat="false" ht="13.8" hidden="false" customHeight="false" outlineLevel="0" collapsed="false">
      <c r="A4400" s="0" t="s">
        <v>17219</v>
      </c>
      <c r="B4400" s="0" t="n">
        <v>78</v>
      </c>
      <c r="C4400" s="0" t="n">
        <v>486869</v>
      </c>
      <c r="D4400" s="0" t="s">
        <v>15911</v>
      </c>
      <c r="E4400" s="0" t="s">
        <v>8961</v>
      </c>
      <c r="F4400" s="0" t="str">
        <f aca="false">CONCATENATE(D4401," ",LEFT(I4401,4),"T=",AW4401,"D=",AX4401,"R=",AY4401,"M=",AZ4401,"L=",BA4401,"B=",BB4401)</f>
        <v>MCNALLY 2002T=1D=0R=0M=0L=0B=0</v>
      </c>
      <c r="G4400" s="0" t="s">
        <v>365</v>
      </c>
      <c r="I4400" s="0" t="s">
        <v>17220</v>
      </c>
      <c r="J4400" s="0" t="s">
        <v>17221</v>
      </c>
      <c r="K4400" s="0" t="s">
        <v>143</v>
      </c>
      <c r="M4400" s="0" t="str">
        <f aca="false">RIGHT(N4400,LEN(N4400)-FIND(" ",N4400))</f>
        <v>GENESEE AVE NE</v>
      </c>
      <c r="N4400" s="0" t="s">
        <v>15915</v>
      </c>
      <c r="P4400" s="0" t="s">
        <v>147</v>
      </c>
      <c r="Q4400" s="0" t="s">
        <v>148</v>
      </c>
      <c r="R4400" s="0" t="n">
        <v>44483</v>
      </c>
      <c r="AD4400" s="0" t="s">
        <v>149</v>
      </c>
      <c r="AE4400" s="0" t="s">
        <v>150</v>
      </c>
      <c r="AF4400" s="0" t="s">
        <v>151</v>
      </c>
      <c r="AH4400" s="0" t="n">
        <v>14</v>
      </c>
      <c r="AI4400" s="0" t="n">
        <v>11</v>
      </c>
      <c r="AN4400" s="0" t="s">
        <v>147</v>
      </c>
      <c r="AO4400" s="0" t="s">
        <v>152</v>
      </c>
      <c r="AP4400" s="0" t="s">
        <v>153</v>
      </c>
      <c r="AQ4400" s="0" t="n">
        <v>9</v>
      </c>
      <c r="AR4400" s="0" t="n">
        <v>64</v>
      </c>
      <c r="AS4400" s="0" t="n">
        <v>32</v>
      </c>
      <c r="AV4400" s="0" t="s">
        <v>154</v>
      </c>
      <c r="AW4400" s="0" t="n">
        <f aca="false">COUNTA($BC4400:$EG4400)</f>
        <v>8</v>
      </c>
      <c r="AX4400" s="0" t="n">
        <f aca="false">COUNTIF($BC4400:$EG4400,"D")</f>
        <v>1</v>
      </c>
      <c r="AY4400" s="0" t="n">
        <f aca="false">COUNTIF($BC4400:$EG4400,"R")</f>
        <v>0</v>
      </c>
      <c r="AZ4400" s="0" t="n">
        <f aca="false">IF(CC4400="D",1,0)+IF(CL4400="D",1,0)+IF(CW4400="D",1,0)+IF(DD4400="D",1,0)+IF(DJ4400="D",1,0)+IF(DO4400="D",1,0)+IF(DW4400="D",1,0)</f>
        <v>0</v>
      </c>
      <c r="BA4400" s="0" t="n">
        <f aca="false">IF(DH4400&lt;&gt;"",1,0)+IF(DI4400&lt;&gt;"",1,0)+IF(DK4400&lt;&gt;"",1,0)+IF(DM4400&lt;&gt;"",1,0)+IF(DN4400&lt;&gt;"",1,0)+IF(DO4400&lt;&gt;"",1,0)+IF(DQ4400&lt;&gt;"",1,0)+IF(DR4400&lt;&gt;"",1,0)+IF(DT4400&lt;&gt;"",1,0)+IF(DU4400&lt;&gt;"",1,0)+IF(DV4400&lt;&gt;"",1,0)+IF(DW4400&lt;&gt;"",1,0)+IF(DX4400&lt;&gt;"",1,0)+IF(DZ4400&lt;&gt;"",1,0)+IF(EA4400&lt;&gt;"",1,0)+IF(EB4400&lt;&gt;"",1,0)+IF(EE4400&lt;&gt;"",1,0)</f>
        <v>1</v>
      </c>
      <c r="BB4400" s="0" t="n">
        <f aca="false">AY4400*AX4400</f>
        <v>0</v>
      </c>
      <c r="BS4400" s="0" t="s">
        <v>155</v>
      </c>
      <c r="BY4400" s="0" t="s">
        <v>144</v>
      </c>
      <c r="CA4400" s="0" t="s">
        <v>155</v>
      </c>
      <c r="CG4400" s="0" t="s">
        <v>155</v>
      </c>
      <c r="CP4400" s="0" t="s">
        <v>155</v>
      </c>
      <c r="DC4400" s="0" t="s">
        <v>155</v>
      </c>
      <c r="DN4400" s="0" t="s">
        <v>155</v>
      </c>
      <c r="EF4400" s="0" t="s">
        <v>155</v>
      </c>
    </row>
    <row r="4401" customFormat="false" ht="13.8" hidden="false" customHeight="false" outlineLevel="0" collapsed="false">
      <c r="A4401" s="0" t="s">
        <v>17222</v>
      </c>
      <c r="B4401" s="0" t="n">
        <v>78</v>
      </c>
      <c r="C4401" s="0" t="n">
        <v>472452</v>
      </c>
      <c r="D4401" s="0" t="s">
        <v>4717</v>
      </c>
      <c r="E4401" s="0" t="s">
        <v>17223</v>
      </c>
      <c r="F4401" s="0" t="str">
        <f aca="false">CONCATENATE(D4402," ",LEFT(I4402,4),"T=",AW4402,"D=",AX4402,"R=",AY4402,"M=",AZ4402,"L=",BA4402,"B=",BB4402)</f>
        <v>TRIMBLE 1989T=0D=0R=0M=0L=0B=0</v>
      </c>
      <c r="G4401" s="0" t="s">
        <v>17224</v>
      </c>
      <c r="I4401" s="0" t="s">
        <v>17225</v>
      </c>
      <c r="J4401" s="0" t="s">
        <v>17221</v>
      </c>
      <c r="K4401" s="0" t="s">
        <v>143</v>
      </c>
      <c r="M4401" s="0" t="str">
        <f aca="false">RIGHT(N4401,LEN(N4401)-FIND(" ",N4401))</f>
        <v>DEN JEAN DR NE</v>
      </c>
      <c r="N4401" s="0" t="s">
        <v>4720</v>
      </c>
      <c r="P4401" s="0" t="s">
        <v>147</v>
      </c>
      <c r="Q4401" s="0" t="s">
        <v>148</v>
      </c>
      <c r="R4401" s="0" t="n">
        <v>44483</v>
      </c>
      <c r="AD4401" s="0" t="s">
        <v>149</v>
      </c>
      <c r="AE4401" s="0" t="s">
        <v>150</v>
      </c>
      <c r="AH4401" s="0" t="n">
        <v>14</v>
      </c>
      <c r="AI4401" s="0" t="n">
        <v>11</v>
      </c>
      <c r="AJ4401" s="0" t="s">
        <v>164</v>
      </c>
      <c r="AM4401" s="0" t="s">
        <v>165</v>
      </c>
      <c r="AN4401" s="0" t="s">
        <v>147</v>
      </c>
      <c r="AO4401" s="0" t="s">
        <v>166</v>
      </c>
      <c r="AP4401" s="0" t="s">
        <v>167</v>
      </c>
      <c r="AQ4401" s="0" t="n">
        <v>9</v>
      </c>
      <c r="AR4401" s="0" t="n">
        <v>64</v>
      </c>
      <c r="AS4401" s="0" t="n">
        <v>32</v>
      </c>
      <c r="AV4401" s="0" t="s">
        <v>154</v>
      </c>
      <c r="AW4401" s="0" t="n">
        <f aca="false">COUNTA($BC4401:$EG4401)</f>
        <v>1</v>
      </c>
      <c r="AX4401" s="0" t="n">
        <f aca="false">COUNTIF($BC4401:$EG4401,"D")</f>
        <v>0</v>
      </c>
      <c r="AY4401" s="0" t="n">
        <f aca="false">COUNTIF($BC4401:$EG4401,"R")</f>
        <v>0</v>
      </c>
      <c r="AZ4401" s="0" t="n">
        <f aca="false">IF(CC4401="D",1,0)+IF(CL4401="D",1,0)+IF(CW4401="D",1,0)+IF(DD4401="D",1,0)+IF(DJ4401="D",1,0)+IF(DO4401="D",1,0)+IF(DW4401="D",1,0)</f>
        <v>0</v>
      </c>
      <c r="BA4401" s="0" t="n">
        <f aca="false">IF(DH4401&lt;&gt;"",1,0)+IF(DI4401&lt;&gt;"",1,0)+IF(DK4401&lt;&gt;"",1,0)+IF(DM4401&lt;&gt;"",1,0)+IF(DN4401&lt;&gt;"",1,0)+IF(DO4401&lt;&gt;"",1,0)+IF(DQ4401&lt;&gt;"",1,0)+IF(DR4401&lt;&gt;"",1,0)+IF(DT4401&lt;&gt;"",1,0)+IF(DU4401&lt;&gt;"",1,0)+IF(DV4401&lt;&gt;"",1,0)+IF(DW4401&lt;&gt;"",1,0)+IF(DX4401&lt;&gt;"",1,0)+IF(DZ4401&lt;&gt;"",1,0)+IF(EA4401&lt;&gt;"",1,0)+IF(EB4401&lt;&gt;"",1,0)+IF(EE4401&lt;&gt;"",1,0)</f>
        <v>0</v>
      </c>
      <c r="BB4401" s="0" t="n">
        <f aca="false">AY4401*AX4401</f>
        <v>0</v>
      </c>
      <c r="EF4401" s="0" t="s">
        <v>155</v>
      </c>
    </row>
    <row r="4402" customFormat="false" ht="13.8" hidden="false" customHeight="false" outlineLevel="0" collapsed="false">
      <c r="A4402" s="0" t="s">
        <v>17226</v>
      </c>
      <c r="B4402" s="0" t="n">
        <v>78</v>
      </c>
      <c r="C4402" s="0" t="n">
        <v>364384</v>
      </c>
      <c r="D4402" s="0" t="s">
        <v>3457</v>
      </c>
      <c r="E4402" s="0" t="s">
        <v>3994</v>
      </c>
      <c r="F4402" s="0" t="str">
        <f aca="false">CONCATENATE(D4403," ",LEFT(I4403,4),"T=",AW4403,"D=",AX4403,"R=",AY4403,"M=",AZ4403,"L=",BA4403,"B=",BB4403)</f>
        <v>WRIGHT 1985T=7D=1R=0M=0L=1B=0</v>
      </c>
      <c r="G4402" s="0" t="s">
        <v>250</v>
      </c>
      <c r="I4402" s="0" t="s">
        <v>11808</v>
      </c>
      <c r="J4402" s="0" t="s">
        <v>6989</v>
      </c>
      <c r="K4402" s="0" t="s">
        <v>143</v>
      </c>
      <c r="M4402" s="0" t="str">
        <f aca="false">RIGHT(N4402,LEN(N4402)-FIND(" ",N4402))</f>
        <v>BONNIE BRAE AVE NE</v>
      </c>
      <c r="N4402" s="0" t="s">
        <v>17227</v>
      </c>
      <c r="P4402" s="0" t="s">
        <v>147</v>
      </c>
      <c r="Q4402" s="0" t="s">
        <v>148</v>
      </c>
      <c r="R4402" s="0" t="n">
        <v>44483</v>
      </c>
      <c r="AD4402" s="0" t="s">
        <v>149</v>
      </c>
      <c r="AE4402" s="0" t="s">
        <v>150</v>
      </c>
      <c r="AF4402" s="0" t="s">
        <v>151</v>
      </c>
      <c r="AH4402" s="0" t="n">
        <v>14</v>
      </c>
      <c r="AI4402" s="0" t="n">
        <v>11</v>
      </c>
      <c r="AN4402" s="0" t="s">
        <v>147</v>
      </c>
      <c r="AO4402" s="0" t="s">
        <v>152</v>
      </c>
      <c r="AP4402" s="0" t="s">
        <v>153</v>
      </c>
      <c r="AQ4402" s="0" t="n">
        <v>9</v>
      </c>
      <c r="AR4402" s="0" t="n">
        <v>64</v>
      </c>
      <c r="AS4402" s="0" t="n">
        <v>32</v>
      </c>
      <c r="AV4402" s="0" t="s">
        <v>154</v>
      </c>
      <c r="AW4402" s="0" t="n">
        <f aca="false">COUNTA($BC4402:$EG4402)</f>
        <v>0</v>
      </c>
      <c r="AX4402" s="0" t="n">
        <f aca="false">COUNTIF($BC4402:$EG4402,"D")</f>
        <v>0</v>
      </c>
      <c r="AY4402" s="0" t="n">
        <f aca="false">COUNTIF($BC4402:$EG4402,"R")</f>
        <v>0</v>
      </c>
      <c r="AZ4402" s="0" t="n">
        <f aca="false">IF(CC4402="D",1,0)+IF(CL4402="D",1,0)+IF(CW4402="D",1,0)+IF(DD4402="D",1,0)+IF(DJ4402="D",1,0)+IF(DO4402="D",1,0)+IF(DW4402="D",1,0)</f>
        <v>0</v>
      </c>
      <c r="BA4402" s="0" t="n">
        <f aca="false">IF(DH4402&lt;&gt;"",1,0)+IF(DI4402&lt;&gt;"",1,0)+IF(DK4402&lt;&gt;"",1,0)+IF(DM4402&lt;&gt;"",1,0)+IF(DN4402&lt;&gt;"",1,0)+IF(DO4402&lt;&gt;"",1,0)+IF(DQ4402&lt;&gt;"",1,0)+IF(DR4402&lt;&gt;"",1,0)+IF(DT4402&lt;&gt;"",1,0)+IF(DU4402&lt;&gt;"",1,0)+IF(DV4402&lt;&gt;"",1,0)+IF(DW4402&lt;&gt;"",1,0)+IF(DX4402&lt;&gt;"",1,0)+IF(DZ4402&lt;&gt;"",1,0)+IF(EA4402&lt;&gt;"",1,0)+IF(EB4402&lt;&gt;"",1,0)+IF(EE4402&lt;&gt;"",1,0)</f>
        <v>0</v>
      </c>
      <c r="BB4402" s="0" t="n">
        <f aca="false">AY4402*AX4402</f>
        <v>0</v>
      </c>
    </row>
    <row r="4403" customFormat="false" ht="13.8" hidden="false" customHeight="false" outlineLevel="0" collapsed="false">
      <c r="A4403" s="0" t="s">
        <v>17228</v>
      </c>
      <c r="B4403" s="0" t="n">
        <v>78</v>
      </c>
      <c r="C4403" s="0" t="n">
        <v>457680</v>
      </c>
      <c r="D4403" s="0" t="s">
        <v>8085</v>
      </c>
      <c r="E4403" s="0" t="s">
        <v>17229</v>
      </c>
      <c r="F4403" s="0" t="str">
        <f aca="false">CONCATENATE(D4404," ",LEFT(I4404,4),"T=",AW4404,"D=",AX4404,"R=",AY4404,"M=",AZ4404,"L=",BA4404,"B=",BB4404)</f>
        <v>LEE 1994T=1D=0R=0M=0L=0B=0</v>
      </c>
      <c r="G4403" s="0" t="s">
        <v>257</v>
      </c>
      <c r="I4403" s="0" t="s">
        <v>17230</v>
      </c>
      <c r="J4403" s="0" t="s">
        <v>6989</v>
      </c>
      <c r="K4403" s="0" t="s">
        <v>143</v>
      </c>
      <c r="M4403" s="0" t="str">
        <f aca="false">RIGHT(N4403,LEN(N4403)-FIND(" ",N4403))</f>
        <v>BEECHWOOD ST NE</v>
      </c>
      <c r="N4403" s="0" t="s">
        <v>7354</v>
      </c>
      <c r="P4403" s="0" t="s">
        <v>147</v>
      </c>
      <c r="Q4403" s="0" t="s">
        <v>148</v>
      </c>
      <c r="R4403" s="0" t="n">
        <v>44483</v>
      </c>
      <c r="AD4403" s="0" t="s">
        <v>149</v>
      </c>
      <c r="AE4403" s="0" t="s">
        <v>150</v>
      </c>
      <c r="AF4403" s="0" t="s">
        <v>151</v>
      </c>
      <c r="AH4403" s="0" t="n">
        <v>14</v>
      </c>
      <c r="AI4403" s="0" t="n">
        <v>11</v>
      </c>
      <c r="AN4403" s="0" t="s">
        <v>147</v>
      </c>
      <c r="AO4403" s="0" t="s">
        <v>261</v>
      </c>
      <c r="AP4403" s="0" t="s">
        <v>262</v>
      </c>
      <c r="AQ4403" s="0" t="n">
        <v>9</v>
      </c>
      <c r="AR4403" s="0" t="n">
        <v>64</v>
      </c>
      <c r="AS4403" s="0" t="n">
        <v>32</v>
      </c>
      <c r="AV4403" s="0" t="s">
        <v>154</v>
      </c>
      <c r="AW4403" s="0" t="n">
        <f aca="false">COUNTA($BC4403:$EG4403)</f>
        <v>7</v>
      </c>
      <c r="AX4403" s="0" t="n">
        <f aca="false">COUNTIF($BC4403:$EG4403,"D")</f>
        <v>1</v>
      </c>
      <c r="AY4403" s="0" t="n">
        <f aca="false">COUNTIF($BC4403:$EG4403,"R")</f>
        <v>0</v>
      </c>
      <c r="AZ4403" s="0" t="n">
        <f aca="false">IF(CC4403="D",1,0)+IF(CL4403="D",1,0)+IF(CW4403="D",1,0)+IF(DD4403="D",1,0)+IF(DJ4403="D",1,0)+IF(DO4403="D",1,0)+IF(DW4403="D",1,0)</f>
        <v>0</v>
      </c>
      <c r="BA4403" s="0" t="n">
        <f aca="false">IF(DH4403&lt;&gt;"",1,0)+IF(DI4403&lt;&gt;"",1,0)+IF(DK4403&lt;&gt;"",1,0)+IF(DM4403&lt;&gt;"",1,0)+IF(DN4403&lt;&gt;"",1,0)+IF(DO4403&lt;&gt;"",1,0)+IF(DQ4403&lt;&gt;"",1,0)+IF(DR4403&lt;&gt;"",1,0)+IF(DT4403&lt;&gt;"",1,0)+IF(DU4403&lt;&gt;"",1,0)+IF(DV4403&lt;&gt;"",1,0)+IF(DW4403&lt;&gt;"",1,0)+IF(DX4403&lt;&gt;"",1,0)+IF(DZ4403&lt;&gt;"",1,0)+IF(EA4403&lt;&gt;"",1,0)+IF(EB4403&lt;&gt;"",1,0)+IF(EE4403&lt;&gt;"",1,0)</f>
        <v>1</v>
      </c>
      <c r="BB4403" s="0" t="n">
        <f aca="false">AY4403*AX4403</f>
        <v>0</v>
      </c>
      <c r="BL4403" s="0" t="s">
        <v>155</v>
      </c>
      <c r="BY4403" s="0" t="s">
        <v>144</v>
      </c>
      <c r="CA4403" s="0" t="s">
        <v>155</v>
      </c>
      <c r="CP4403" s="0" t="s">
        <v>155</v>
      </c>
      <c r="DC4403" s="0" t="s">
        <v>155</v>
      </c>
      <c r="DN4403" s="0" t="s">
        <v>155</v>
      </c>
      <c r="EF4403" s="0" t="s">
        <v>155</v>
      </c>
    </row>
    <row r="4404" customFormat="false" ht="13.8" hidden="false" customHeight="false" outlineLevel="0" collapsed="false">
      <c r="A4404" s="0" t="s">
        <v>17231</v>
      </c>
      <c r="B4404" s="0" t="n">
        <v>78</v>
      </c>
      <c r="C4404" s="0" t="n">
        <v>487539</v>
      </c>
      <c r="D4404" s="0" t="s">
        <v>1426</v>
      </c>
      <c r="E4404" s="0" t="s">
        <v>11586</v>
      </c>
      <c r="F4404" s="0" t="str">
        <f aca="false">CONCATENATE(D4405," ",LEFT(I4405,4),"T=",AW4405,"D=",AX4405,"R=",AY4405,"M=",AZ4405,"L=",BA4405,"B=",BB4405)</f>
        <v>HOUSEL 1974T=7D=0R=1M=0L=2B=0</v>
      </c>
      <c r="G4404" s="0" t="s">
        <v>813</v>
      </c>
      <c r="I4404" s="0" t="s">
        <v>17232</v>
      </c>
      <c r="J4404" s="0" t="s">
        <v>17233</v>
      </c>
      <c r="K4404" s="0" t="s">
        <v>143</v>
      </c>
      <c r="M4404" s="0" t="str">
        <f aca="false">RIGHT(N4404,LEN(N4404)-FIND(" ",N4404))</f>
        <v>PERKINSWOOD BLVD NE</v>
      </c>
      <c r="N4404" s="0" t="s">
        <v>5656</v>
      </c>
      <c r="O4404" s="0" t="s">
        <v>17234</v>
      </c>
      <c r="P4404" s="0" t="s">
        <v>147</v>
      </c>
      <c r="Q4404" s="0" t="s">
        <v>148</v>
      </c>
      <c r="R4404" s="0" t="n">
        <v>44483</v>
      </c>
      <c r="AD4404" s="0" t="s">
        <v>149</v>
      </c>
      <c r="AE4404" s="0" t="s">
        <v>150</v>
      </c>
      <c r="AF4404" s="0" t="s">
        <v>151</v>
      </c>
      <c r="AH4404" s="0" t="n">
        <v>14</v>
      </c>
      <c r="AI4404" s="0" t="n">
        <v>11</v>
      </c>
      <c r="AN4404" s="0" t="s">
        <v>147</v>
      </c>
      <c r="AO4404" s="0" t="s">
        <v>152</v>
      </c>
      <c r="AP4404" s="0" t="s">
        <v>153</v>
      </c>
      <c r="AQ4404" s="0" t="n">
        <v>9</v>
      </c>
      <c r="AR4404" s="0" t="n">
        <v>64</v>
      </c>
      <c r="AS4404" s="0" t="n">
        <v>32</v>
      </c>
      <c r="AV4404" s="0" t="s">
        <v>154</v>
      </c>
      <c r="AW4404" s="0" t="n">
        <f aca="false">COUNTA($BC4404:$EG4404)</f>
        <v>1</v>
      </c>
      <c r="AX4404" s="0" t="n">
        <f aca="false">COUNTIF($BC4404:$EG4404,"D")</f>
        <v>0</v>
      </c>
      <c r="AY4404" s="0" t="n">
        <f aca="false">COUNTIF($BC4404:$EG4404,"R")</f>
        <v>0</v>
      </c>
      <c r="AZ4404" s="0" t="n">
        <f aca="false">IF(CC4404="D",1,0)+IF(CL4404="D",1,0)+IF(CW4404="D",1,0)+IF(DD4404="D",1,0)+IF(DJ4404="D",1,0)+IF(DO4404="D",1,0)+IF(DW4404="D",1,0)</f>
        <v>0</v>
      </c>
      <c r="BA4404" s="0" t="n">
        <f aca="false">IF(DH4404&lt;&gt;"",1,0)+IF(DI4404&lt;&gt;"",1,0)+IF(DK4404&lt;&gt;"",1,0)+IF(DM4404&lt;&gt;"",1,0)+IF(DN4404&lt;&gt;"",1,0)+IF(DO4404&lt;&gt;"",1,0)+IF(DQ4404&lt;&gt;"",1,0)+IF(DR4404&lt;&gt;"",1,0)+IF(DT4404&lt;&gt;"",1,0)+IF(DU4404&lt;&gt;"",1,0)+IF(DV4404&lt;&gt;"",1,0)+IF(DW4404&lt;&gt;"",1,0)+IF(DX4404&lt;&gt;"",1,0)+IF(DZ4404&lt;&gt;"",1,0)+IF(EA4404&lt;&gt;"",1,0)+IF(EB4404&lt;&gt;"",1,0)+IF(EE4404&lt;&gt;"",1,0)</f>
        <v>0</v>
      </c>
      <c r="BB4404" s="0" t="n">
        <f aca="false">AY4404*AX4404</f>
        <v>0</v>
      </c>
      <c r="EF4404" s="0" t="s">
        <v>155</v>
      </c>
    </row>
    <row r="4405" customFormat="false" ht="13.8" hidden="false" customHeight="false" outlineLevel="0" collapsed="false">
      <c r="A4405" s="0" t="s">
        <v>17235</v>
      </c>
      <c r="B4405" s="0" t="n">
        <v>78</v>
      </c>
      <c r="C4405" s="0" t="n">
        <v>440424</v>
      </c>
      <c r="D4405" s="0" t="s">
        <v>17236</v>
      </c>
      <c r="E4405" s="0" t="s">
        <v>8901</v>
      </c>
      <c r="F4405" s="0" t="str">
        <f aca="false">CONCATENATE(D4406," ",LEFT(I4406,4),"T=",AW4406,"D=",AX4406,"R=",AY4406,"M=",AZ4406,"L=",BA4406,"B=",BB4406)</f>
        <v>WALKER 1986T=2D=0R=0M=0L=0B=0</v>
      </c>
      <c r="G4405" s="0" t="s">
        <v>144</v>
      </c>
      <c r="H4405" s="0" t="s">
        <v>1121</v>
      </c>
      <c r="I4405" s="0" t="s">
        <v>17237</v>
      </c>
      <c r="J4405" s="0" t="s">
        <v>17238</v>
      </c>
      <c r="K4405" s="0" t="s">
        <v>143</v>
      </c>
      <c r="M4405" s="0" t="str">
        <f aca="false">RIGHT(N4405,LEN(N4405)-FIND(" ",N4405))</f>
        <v>ATLANTIC ST NE</v>
      </c>
      <c r="N4405" s="0" t="s">
        <v>17065</v>
      </c>
      <c r="P4405" s="0" t="s">
        <v>147</v>
      </c>
      <c r="Q4405" s="0" t="s">
        <v>148</v>
      </c>
      <c r="R4405" s="0" t="n">
        <v>44483</v>
      </c>
      <c r="AD4405" s="0" t="s">
        <v>149</v>
      </c>
      <c r="AE4405" s="0" t="s">
        <v>150</v>
      </c>
      <c r="AF4405" s="0" t="s">
        <v>151</v>
      </c>
      <c r="AH4405" s="0" t="n">
        <v>14</v>
      </c>
      <c r="AI4405" s="0" t="n">
        <v>11</v>
      </c>
      <c r="AN4405" s="0" t="s">
        <v>147</v>
      </c>
      <c r="AO4405" s="0" t="s">
        <v>261</v>
      </c>
      <c r="AP4405" s="0" t="s">
        <v>262</v>
      </c>
      <c r="AQ4405" s="0" t="n">
        <v>9</v>
      </c>
      <c r="AR4405" s="0" t="n">
        <v>64</v>
      </c>
      <c r="AS4405" s="0" t="n">
        <v>32</v>
      </c>
      <c r="AV4405" s="0" t="s">
        <v>154</v>
      </c>
      <c r="AW4405" s="0" t="n">
        <f aca="false">COUNTA($BC4405:$EG4405)</f>
        <v>7</v>
      </c>
      <c r="AX4405" s="0" t="n">
        <f aca="false">COUNTIF($BC4405:$EG4405,"D")</f>
        <v>0</v>
      </c>
      <c r="AY4405" s="0" t="n">
        <f aca="false">COUNTIF($BC4405:$EG4405,"R")</f>
        <v>1</v>
      </c>
      <c r="AZ4405" s="0" t="n">
        <f aca="false">IF(CC4405="D",1,0)+IF(CL4405="D",1,0)+IF(CW4405="D",1,0)+IF(DD4405="D",1,0)+IF(DJ4405="D",1,0)+IF(DO4405="D",1,0)+IF(DW4405="D",1,0)</f>
        <v>0</v>
      </c>
      <c r="BA4405" s="0" t="n">
        <f aca="false">IF(DH4405&lt;&gt;"",1,0)+IF(DI4405&lt;&gt;"",1,0)+IF(DK4405&lt;&gt;"",1,0)+IF(DM4405&lt;&gt;"",1,0)+IF(DN4405&lt;&gt;"",1,0)+IF(DO4405&lt;&gt;"",1,0)+IF(DQ4405&lt;&gt;"",1,0)+IF(DR4405&lt;&gt;"",1,0)+IF(DT4405&lt;&gt;"",1,0)+IF(DU4405&lt;&gt;"",1,0)+IF(DV4405&lt;&gt;"",1,0)+IF(DW4405&lt;&gt;"",1,0)+IF(DX4405&lt;&gt;"",1,0)+IF(DZ4405&lt;&gt;"",1,0)+IF(EA4405&lt;&gt;"",1,0)+IF(EB4405&lt;&gt;"",1,0)+IF(EE4405&lt;&gt;"",1,0)</f>
        <v>2</v>
      </c>
      <c r="BB4405" s="0" t="n">
        <f aca="false">AY4405*AX4405</f>
        <v>0</v>
      </c>
      <c r="CA4405" s="0" t="s">
        <v>155</v>
      </c>
      <c r="CG4405" s="0" t="s">
        <v>155</v>
      </c>
      <c r="CP4405" s="0" t="s">
        <v>155</v>
      </c>
      <c r="DC4405" s="0" t="s">
        <v>155</v>
      </c>
      <c r="DM4405" s="0" t="s">
        <v>174</v>
      </c>
      <c r="DN4405" s="0" t="s">
        <v>155</v>
      </c>
      <c r="EF4405" s="0" t="s">
        <v>155</v>
      </c>
    </row>
    <row r="4406" customFormat="false" ht="13.8" hidden="false" customHeight="false" outlineLevel="0" collapsed="false">
      <c r="A4406" s="0" t="s">
        <v>17239</v>
      </c>
      <c r="B4406" s="0" t="n">
        <v>78</v>
      </c>
      <c r="C4406" s="0" t="n">
        <v>487001</v>
      </c>
      <c r="D4406" s="0" t="s">
        <v>1649</v>
      </c>
      <c r="E4406" s="0" t="s">
        <v>5492</v>
      </c>
      <c r="F4406" s="0" t="str">
        <f aca="false">CONCATENATE(D4407," ",LEFT(I4407,4),"T=",AW4407,"D=",AX4407,"R=",AY4407,"M=",AZ4407,"L=",BA4407,"B=",BB4407)</f>
        <v>TYSON 1981T=3D=0R=0M=0L=0B=0</v>
      </c>
      <c r="G4406" s="0" t="s">
        <v>17240</v>
      </c>
      <c r="I4406" s="0" t="s">
        <v>17241</v>
      </c>
      <c r="J4406" s="0" t="s">
        <v>17242</v>
      </c>
      <c r="K4406" s="0" t="s">
        <v>143</v>
      </c>
      <c r="M4406" s="0" t="str">
        <f aca="false">RIGHT(N4406,LEN(N4406)-FIND(" ",N4406))</f>
        <v>CRANBERRY LN NE</v>
      </c>
      <c r="N4406" s="0" t="s">
        <v>6537</v>
      </c>
      <c r="O4406" s="0" t="s">
        <v>6344</v>
      </c>
      <c r="P4406" s="0" t="s">
        <v>147</v>
      </c>
      <c r="Q4406" s="0" t="s">
        <v>148</v>
      </c>
      <c r="R4406" s="0" t="n">
        <v>44483</v>
      </c>
      <c r="AD4406" s="0" t="s">
        <v>149</v>
      </c>
      <c r="AE4406" s="0" t="s">
        <v>150</v>
      </c>
      <c r="AH4406" s="0" t="n">
        <v>14</v>
      </c>
      <c r="AI4406" s="0" t="n">
        <v>11</v>
      </c>
      <c r="AJ4406" s="0" t="s">
        <v>164</v>
      </c>
      <c r="AM4406" s="0" t="s">
        <v>165</v>
      </c>
      <c r="AN4406" s="0" t="s">
        <v>147</v>
      </c>
      <c r="AO4406" s="0" t="s">
        <v>166</v>
      </c>
      <c r="AP4406" s="0" t="s">
        <v>167</v>
      </c>
      <c r="AQ4406" s="0" t="n">
        <v>9</v>
      </c>
      <c r="AR4406" s="0" t="n">
        <v>64</v>
      </c>
      <c r="AS4406" s="0" t="n">
        <v>32</v>
      </c>
      <c r="AV4406" s="0" t="s">
        <v>154</v>
      </c>
      <c r="AW4406" s="0" t="n">
        <f aca="false">COUNTA($BC4406:$EG4406)</f>
        <v>2</v>
      </c>
      <c r="AX4406" s="0" t="n">
        <f aca="false">COUNTIF($BC4406:$EG4406,"D")</f>
        <v>0</v>
      </c>
      <c r="AY4406" s="0" t="n">
        <f aca="false">COUNTIF($BC4406:$EG4406,"R")</f>
        <v>0</v>
      </c>
      <c r="AZ4406" s="0" t="n">
        <f aca="false">IF(CC4406="D",1,0)+IF(CL4406="D",1,0)+IF(CW4406="D",1,0)+IF(DD4406="D",1,0)+IF(DJ4406="D",1,0)+IF(DO4406="D",1,0)+IF(DW4406="D",1,0)</f>
        <v>0</v>
      </c>
      <c r="BA4406" s="0" t="n">
        <f aca="false">IF(DH4406&lt;&gt;"",1,0)+IF(DI4406&lt;&gt;"",1,0)+IF(DK4406&lt;&gt;"",1,0)+IF(DM4406&lt;&gt;"",1,0)+IF(DN4406&lt;&gt;"",1,0)+IF(DO4406&lt;&gt;"",1,0)+IF(DQ4406&lt;&gt;"",1,0)+IF(DR4406&lt;&gt;"",1,0)+IF(DT4406&lt;&gt;"",1,0)+IF(DU4406&lt;&gt;"",1,0)+IF(DV4406&lt;&gt;"",1,0)+IF(DW4406&lt;&gt;"",1,0)+IF(DX4406&lt;&gt;"",1,0)+IF(DZ4406&lt;&gt;"",1,0)+IF(EA4406&lt;&gt;"",1,0)+IF(EB4406&lt;&gt;"",1,0)+IF(EE4406&lt;&gt;"",1,0)</f>
        <v>0</v>
      </c>
      <c r="BB4406" s="0" t="n">
        <f aca="false">AY4406*AX4406</f>
        <v>0</v>
      </c>
      <c r="BL4406" s="0" t="s">
        <v>155</v>
      </c>
      <c r="EF4406" s="0" t="s">
        <v>155</v>
      </c>
    </row>
    <row r="4407" customFormat="false" ht="13.8" hidden="false" customHeight="false" outlineLevel="0" collapsed="false">
      <c r="A4407" s="0" t="s">
        <v>17243</v>
      </c>
      <c r="B4407" s="0" t="n">
        <v>78</v>
      </c>
      <c r="C4407" s="0" t="n">
        <v>365804</v>
      </c>
      <c r="D4407" s="0" t="s">
        <v>17244</v>
      </c>
      <c r="E4407" s="0" t="s">
        <v>6545</v>
      </c>
      <c r="F4407" s="0" t="str">
        <f aca="false">CONCATENATE(D4408," ",LEFT(I4408,4),"T=",AW4408,"D=",AX4408,"R=",AY4408,"M=",AZ4408,"L=",BA4408,"B=",BB4408)</f>
        <v>BENNETT 1995T=0D=0R=0M=0L=0B=0</v>
      </c>
      <c r="G4407" s="0" t="s">
        <v>185</v>
      </c>
      <c r="I4407" s="0" t="s">
        <v>17245</v>
      </c>
      <c r="J4407" s="0" t="s">
        <v>6993</v>
      </c>
      <c r="K4407" s="0" t="s">
        <v>143</v>
      </c>
      <c r="M4407" s="0" t="str">
        <f aca="false">RIGHT(N4407,LEN(N4407)-FIND(" ",N4407))</f>
        <v>ROSELAWN AVE NE</v>
      </c>
      <c r="N4407" s="0" t="s">
        <v>17246</v>
      </c>
      <c r="P4407" s="0" t="s">
        <v>147</v>
      </c>
      <c r="Q4407" s="0" t="s">
        <v>148</v>
      </c>
      <c r="R4407" s="0" t="n">
        <v>44483</v>
      </c>
      <c r="AD4407" s="0" t="s">
        <v>149</v>
      </c>
      <c r="AE4407" s="0" t="s">
        <v>150</v>
      </c>
      <c r="AF4407" s="0" t="s">
        <v>151</v>
      </c>
      <c r="AH4407" s="0" t="n">
        <v>14</v>
      </c>
      <c r="AI4407" s="0" t="n">
        <v>11</v>
      </c>
      <c r="AN4407" s="0" t="s">
        <v>147</v>
      </c>
      <c r="AO4407" s="0" t="s">
        <v>152</v>
      </c>
      <c r="AP4407" s="0" t="s">
        <v>153</v>
      </c>
      <c r="AQ4407" s="0" t="n">
        <v>9</v>
      </c>
      <c r="AR4407" s="0" t="n">
        <v>64</v>
      </c>
      <c r="AS4407" s="0" t="n">
        <v>32</v>
      </c>
      <c r="AV4407" s="0" t="s">
        <v>154</v>
      </c>
      <c r="AW4407" s="0" t="n">
        <f aca="false">COUNTA($BC4407:$EG4407)</f>
        <v>3</v>
      </c>
      <c r="AX4407" s="0" t="n">
        <f aca="false">COUNTIF($BC4407:$EG4407,"D")</f>
        <v>0</v>
      </c>
      <c r="AY4407" s="0" t="n">
        <f aca="false">COUNTIF($BC4407:$EG4407,"R")</f>
        <v>0</v>
      </c>
      <c r="AZ4407" s="0" t="n">
        <f aca="false">IF(CC4407="D",1,0)+IF(CL4407="D",1,0)+IF(CW4407="D",1,0)+IF(DD4407="D",1,0)+IF(DJ4407="D",1,0)+IF(DO4407="D",1,0)+IF(DW4407="D",1,0)</f>
        <v>0</v>
      </c>
      <c r="BA4407" s="0" t="n">
        <f aca="false">IF(DH4407&lt;&gt;"",1,0)+IF(DI4407&lt;&gt;"",1,0)+IF(DK4407&lt;&gt;"",1,0)+IF(DM4407&lt;&gt;"",1,0)+IF(DN4407&lt;&gt;"",1,0)+IF(DO4407&lt;&gt;"",1,0)+IF(DQ4407&lt;&gt;"",1,0)+IF(DR4407&lt;&gt;"",1,0)+IF(DT4407&lt;&gt;"",1,0)+IF(DU4407&lt;&gt;"",1,0)+IF(DV4407&lt;&gt;"",1,0)+IF(DW4407&lt;&gt;"",1,0)+IF(DX4407&lt;&gt;"",1,0)+IF(DZ4407&lt;&gt;"",1,0)+IF(EA4407&lt;&gt;"",1,0)+IF(EB4407&lt;&gt;"",1,0)+IF(EE4407&lt;&gt;"",1,0)</f>
        <v>0</v>
      </c>
      <c r="BB4407" s="0" t="n">
        <f aca="false">AY4407*AX4407</f>
        <v>0</v>
      </c>
      <c r="CA4407" s="0" t="s">
        <v>155</v>
      </c>
      <c r="CP4407" s="0" t="s">
        <v>155</v>
      </c>
      <c r="DC4407" s="0" t="s">
        <v>155</v>
      </c>
    </row>
    <row r="4408" customFormat="false" ht="13.8" hidden="false" customHeight="false" outlineLevel="0" collapsed="false">
      <c r="A4408" s="0" t="s">
        <v>17247</v>
      </c>
      <c r="B4408" s="0" t="n">
        <v>78</v>
      </c>
      <c r="C4408" s="0" t="n">
        <v>487911</v>
      </c>
      <c r="D4408" s="0" t="s">
        <v>4521</v>
      </c>
      <c r="E4408" s="0" t="s">
        <v>5184</v>
      </c>
      <c r="F4408" s="0" t="str">
        <f aca="false">CONCATENATE(D4409," ",LEFT(I4409,4),"T=",AW4409,"D=",AX4409,"R=",AY4409,"M=",AZ4409,"L=",BA4409,"B=",BB4409)</f>
        <v>BOZEMAN 2003T=0D=0R=0M=0L=0B=0</v>
      </c>
      <c r="G4408" s="0" t="s">
        <v>257</v>
      </c>
      <c r="I4408" s="0" t="s">
        <v>17248</v>
      </c>
      <c r="J4408" s="0" t="s">
        <v>6993</v>
      </c>
      <c r="K4408" s="0" t="s">
        <v>239</v>
      </c>
      <c r="M4408" s="0" t="str">
        <f aca="false">RIGHT(N4408,LEN(N4408)-FIND(" ",N4408))</f>
        <v>ELM RD NE</v>
      </c>
      <c r="N4408" s="0" t="s">
        <v>12257</v>
      </c>
      <c r="P4408" s="0" t="s">
        <v>147</v>
      </c>
      <c r="Q4408" s="0" t="s">
        <v>148</v>
      </c>
      <c r="R4408" s="0" t="n">
        <v>44483</v>
      </c>
      <c r="AD4408" s="0" t="s">
        <v>149</v>
      </c>
      <c r="AE4408" s="0" t="s">
        <v>150</v>
      </c>
      <c r="AF4408" s="0" t="s">
        <v>151</v>
      </c>
      <c r="AH4408" s="0" t="n">
        <v>14</v>
      </c>
      <c r="AI4408" s="0" t="n">
        <v>11</v>
      </c>
      <c r="AN4408" s="0" t="s">
        <v>147</v>
      </c>
      <c r="AO4408" s="0" t="s">
        <v>261</v>
      </c>
      <c r="AP4408" s="0" t="s">
        <v>262</v>
      </c>
      <c r="AQ4408" s="0" t="n">
        <v>9</v>
      </c>
      <c r="AR4408" s="0" t="n">
        <v>64</v>
      </c>
      <c r="AS4408" s="0" t="n">
        <v>32</v>
      </c>
      <c r="AV4408" s="0" t="s">
        <v>154</v>
      </c>
      <c r="AW4408" s="0" t="n">
        <f aca="false">COUNTA($BC4408:$EG4408)</f>
        <v>0</v>
      </c>
      <c r="AX4408" s="0" t="n">
        <f aca="false">COUNTIF($BC4408:$EG4408,"D")</f>
        <v>0</v>
      </c>
      <c r="AY4408" s="0" t="n">
        <f aca="false">COUNTIF($BC4408:$EG4408,"R")</f>
        <v>0</v>
      </c>
      <c r="AZ4408" s="0" t="n">
        <f aca="false">IF(CC4408="D",1,0)+IF(CL4408="D",1,0)+IF(CW4408="D",1,0)+IF(DD4408="D",1,0)+IF(DJ4408="D",1,0)+IF(DO4408="D",1,0)+IF(DW4408="D",1,0)</f>
        <v>0</v>
      </c>
      <c r="BA4408" s="0" t="n">
        <f aca="false">IF(DH4408&lt;&gt;"",1,0)+IF(DI4408&lt;&gt;"",1,0)+IF(DK4408&lt;&gt;"",1,0)+IF(DM4408&lt;&gt;"",1,0)+IF(DN4408&lt;&gt;"",1,0)+IF(DO4408&lt;&gt;"",1,0)+IF(DQ4408&lt;&gt;"",1,0)+IF(DR4408&lt;&gt;"",1,0)+IF(DT4408&lt;&gt;"",1,0)+IF(DU4408&lt;&gt;"",1,0)+IF(DV4408&lt;&gt;"",1,0)+IF(DW4408&lt;&gt;"",1,0)+IF(DX4408&lt;&gt;"",1,0)+IF(DZ4408&lt;&gt;"",1,0)+IF(EA4408&lt;&gt;"",1,0)+IF(EB4408&lt;&gt;"",1,0)+IF(EE4408&lt;&gt;"",1,0)</f>
        <v>0</v>
      </c>
      <c r="BB4408" s="0" t="n">
        <f aca="false">AY4408*AX4408</f>
        <v>0</v>
      </c>
    </row>
    <row r="4409" customFormat="false" ht="13.8" hidden="false" customHeight="false" outlineLevel="0" collapsed="false">
      <c r="A4409" s="0" t="s">
        <v>17249</v>
      </c>
      <c r="B4409" s="0" t="n">
        <v>78</v>
      </c>
      <c r="C4409" s="0" t="n">
        <v>475002</v>
      </c>
      <c r="D4409" s="0" t="s">
        <v>17250</v>
      </c>
      <c r="E4409" s="0" t="s">
        <v>842</v>
      </c>
      <c r="F4409" s="0" t="str">
        <f aca="false">CONCATENATE(D4410," ",LEFT(I4410,4),"T=",AW4410,"D=",AX4410,"R=",AY4410,"M=",AZ4410,"L=",BA4410,"B=",BB4410)</f>
        <v>HUSS 1970T=9D=1R=0M=0L=1B=0</v>
      </c>
      <c r="I4409" s="0" t="s">
        <v>17251</v>
      </c>
      <c r="J4409" s="0" t="s">
        <v>6997</v>
      </c>
      <c r="K4409" s="0" t="s">
        <v>143</v>
      </c>
      <c r="M4409" s="0" t="str">
        <f aca="false">RIGHT(N4409,LEN(N4409)-FIND(" ",N4409))</f>
        <v>PLAZA AVE NE</v>
      </c>
      <c r="N4409" s="0" t="s">
        <v>931</v>
      </c>
      <c r="O4409" s="0" t="s">
        <v>17252</v>
      </c>
      <c r="P4409" s="0" t="s">
        <v>147</v>
      </c>
      <c r="Q4409" s="0" t="s">
        <v>148</v>
      </c>
      <c r="R4409" s="0" t="n">
        <v>44483</v>
      </c>
      <c r="AD4409" s="0" t="s">
        <v>149</v>
      </c>
      <c r="AE4409" s="0" t="s">
        <v>150</v>
      </c>
      <c r="AH4409" s="0" t="n">
        <v>14</v>
      </c>
      <c r="AI4409" s="0" t="n">
        <v>11</v>
      </c>
      <c r="AJ4409" s="0" t="s">
        <v>164</v>
      </c>
      <c r="AM4409" s="0" t="s">
        <v>165</v>
      </c>
      <c r="AN4409" s="0" t="s">
        <v>147</v>
      </c>
      <c r="AO4409" s="0" t="s">
        <v>261</v>
      </c>
      <c r="AP4409" s="0" t="s">
        <v>262</v>
      </c>
      <c r="AQ4409" s="0" t="n">
        <v>9</v>
      </c>
      <c r="AR4409" s="0" t="n">
        <v>64</v>
      </c>
      <c r="AS4409" s="0" t="n">
        <v>32</v>
      </c>
      <c r="AV4409" s="0" t="s">
        <v>154</v>
      </c>
      <c r="AW4409" s="0" t="n">
        <f aca="false">COUNTA($BC4409:$EG4409)</f>
        <v>0</v>
      </c>
      <c r="AX4409" s="0" t="n">
        <f aca="false">COUNTIF($BC4409:$EG4409,"D")</f>
        <v>0</v>
      </c>
      <c r="AY4409" s="0" t="n">
        <f aca="false">COUNTIF($BC4409:$EG4409,"R")</f>
        <v>0</v>
      </c>
      <c r="AZ4409" s="0" t="n">
        <f aca="false">IF(CC4409="D",1,0)+IF(CL4409="D",1,0)+IF(CW4409="D",1,0)+IF(DD4409="D",1,0)+IF(DJ4409="D",1,0)+IF(DO4409="D",1,0)+IF(DW4409="D",1,0)</f>
        <v>0</v>
      </c>
      <c r="BA4409" s="0" t="n">
        <f aca="false">IF(DH4409&lt;&gt;"",1,0)+IF(DI4409&lt;&gt;"",1,0)+IF(DK4409&lt;&gt;"",1,0)+IF(DM4409&lt;&gt;"",1,0)+IF(DN4409&lt;&gt;"",1,0)+IF(DO4409&lt;&gt;"",1,0)+IF(DQ4409&lt;&gt;"",1,0)+IF(DR4409&lt;&gt;"",1,0)+IF(DT4409&lt;&gt;"",1,0)+IF(DU4409&lt;&gt;"",1,0)+IF(DV4409&lt;&gt;"",1,0)+IF(DW4409&lt;&gt;"",1,0)+IF(DX4409&lt;&gt;"",1,0)+IF(DZ4409&lt;&gt;"",1,0)+IF(EA4409&lt;&gt;"",1,0)+IF(EB4409&lt;&gt;"",1,0)+IF(EE4409&lt;&gt;"",1,0)</f>
        <v>0</v>
      </c>
      <c r="BB4409" s="0" t="n">
        <f aca="false">AY4409*AX4409</f>
        <v>0</v>
      </c>
    </row>
    <row r="4410" customFormat="false" ht="13.8" hidden="false" customHeight="false" outlineLevel="0" collapsed="false">
      <c r="A4410" s="0" t="s">
        <v>17253</v>
      </c>
      <c r="B4410" s="0" t="n">
        <v>78</v>
      </c>
      <c r="C4410" s="0" t="n">
        <v>449474</v>
      </c>
      <c r="D4410" s="0" t="s">
        <v>17254</v>
      </c>
      <c r="E4410" s="0" t="s">
        <v>640</v>
      </c>
      <c r="F4410" s="0" t="str">
        <f aca="false">CONCATENATE(D4411," ",LEFT(I4411,4),"T=",AW4411,"D=",AX4411,"R=",AY4411,"M=",AZ4411,"L=",BA4411,"B=",BB4411)</f>
        <v>CICERO 1960T=17D=2R=0M=1L=4B=0</v>
      </c>
      <c r="G4410" s="0" t="s">
        <v>345</v>
      </c>
      <c r="I4410" s="0" t="s">
        <v>17255</v>
      </c>
      <c r="J4410" s="0" t="s">
        <v>6997</v>
      </c>
      <c r="K4410" s="0" t="s">
        <v>143</v>
      </c>
      <c r="M4410" s="0" t="str">
        <f aca="false">RIGHT(N4410,LEN(N4410)-FIND(" ",N4410))</f>
        <v>PLAZA AVE NE</v>
      </c>
      <c r="N4410" s="0" t="s">
        <v>931</v>
      </c>
      <c r="O4410" s="0" t="s">
        <v>17256</v>
      </c>
      <c r="P4410" s="0" t="s">
        <v>147</v>
      </c>
      <c r="Q4410" s="0" t="s">
        <v>148</v>
      </c>
      <c r="R4410" s="0" t="n">
        <v>44483</v>
      </c>
      <c r="AD4410" s="0" t="s">
        <v>149</v>
      </c>
      <c r="AE4410" s="0" t="s">
        <v>150</v>
      </c>
      <c r="AH4410" s="0" t="n">
        <v>14</v>
      </c>
      <c r="AI4410" s="0" t="n">
        <v>11</v>
      </c>
      <c r="AJ4410" s="0" t="s">
        <v>164</v>
      </c>
      <c r="AM4410" s="0" t="s">
        <v>165</v>
      </c>
      <c r="AN4410" s="0" t="s">
        <v>147</v>
      </c>
      <c r="AO4410" s="0" t="s">
        <v>261</v>
      </c>
      <c r="AP4410" s="0" t="s">
        <v>262</v>
      </c>
      <c r="AQ4410" s="0" t="n">
        <v>9</v>
      </c>
      <c r="AR4410" s="0" t="n">
        <v>64</v>
      </c>
      <c r="AS4410" s="0" t="n">
        <v>32</v>
      </c>
      <c r="AV4410" s="0" t="s">
        <v>154</v>
      </c>
      <c r="AW4410" s="0" t="n">
        <f aca="false">COUNTA($BC4410:$EG4410)</f>
        <v>9</v>
      </c>
      <c r="AX4410" s="0" t="n">
        <f aca="false">COUNTIF($BC4410:$EG4410,"D")</f>
        <v>1</v>
      </c>
      <c r="AY4410" s="0" t="n">
        <f aca="false">COUNTIF($BC4410:$EG4410,"R")</f>
        <v>0</v>
      </c>
      <c r="AZ4410" s="0" t="n">
        <f aca="false">IF(CC4410="D",1,0)+IF(CL4410="D",1,0)+IF(CW4410="D",1,0)+IF(DD4410="D",1,0)+IF(DJ4410="D",1,0)+IF(DO4410="D",1,0)+IF(DW4410="D",1,0)</f>
        <v>0</v>
      </c>
      <c r="BA4410" s="0" t="n">
        <f aca="false">IF(DH4410&lt;&gt;"",1,0)+IF(DI4410&lt;&gt;"",1,0)+IF(DK4410&lt;&gt;"",1,0)+IF(DM4410&lt;&gt;"",1,0)+IF(DN4410&lt;&gt;"",1,0)+IF(DO4410&lt;&gt;"",1,0)+IF(DQ4410&lt;&gt;"",1,0)+IF(DR4410&lt;&gt;"",1,0)+IF(DT4410&lt;&gt;"",1,0)+IF(DU4410&lt;&gt;"",1,0)+IF(DV4410&lt;&gt;"",1,0)+IF(DW4410&lt;&gt;"",1,0)+IF(DX4410&lt;&gt;"",1,0)+IF(DZ4410&lt;&gt;"",1,0)+IF(EA4410&lt;&gt;"",1,0)+IF(EB4410&lt;&gt;"",1,0)+IF(EE4410&lt;&gt;"",1,0)</f>
        <v>1</v>
      </c>
      <c r="BB4410" s="0" t="n">
        <f aca="false">AY4410*AX4410</f>
        <v>0</v>
      </c>
      <c r="BJ4410" s="0" t="s">
        <v>155</v>
      </c>
      <c r="BL4410" s="0" t="s">
        <v>155</v>
      </c>
      <c r="BY4410" s="0" t="s">
        <v>144</v>
      </c>
      <c r="CA4410" s="0" t="s">
        <v>155</v>
      </c>
      <c r="CG4410" s="0" t="s">
        <v>155</v>
      </c>
      <c r="DC4410" s="0" t="s">
        <v>155</v>
      </c>
      <c r="DL4410" s="0" t="s">
        <v>155</v>
      </c>
      <c r="EA4410" s="0" t="s">
        <v>155</v>
      </c>
      <c r="EF4410" s="0" t="s">
        <v>155</v>
      </c>
    </row>
    <row r="4411" customFormat="false" ht="13.8" hidden="false" customHeight="false" outlineLevel="0" collapsed="false">
      <c r="A4411" s="0" t="s">
        <v>17257</v>
      </c>
      <c r="B4411" s="0" t="n">
        <v>78</v>
      </c>
      <c r="C4411" s="0" t="n">
        <v>459682</v>
      </c>
      <c r="D4411" s="0" t="s">
        <v>6365</v>
      </c>
      <c r="E4411" s="0" t="s">
        <v>7766</v>
      </c>
      <c r="F4411" s="0" t="str">
        <f aca="false">CONCATENATE(D4412," ",LEFT(I4412,4),"T=",AW4412,"D=",AX4412,"R=",AY4412,"M=",AZ4412,"L=",BA4412,"B=",BB4412)</f>
        <v>CICERO 1959T=14D=2R=0M=1L=4B=0</v>
      </c>
      <c r="I4411" s="0" t="s">
        <v>17258</v>
      </c>
      <c r="J4411" s="0" t="s">
        <v>6997</v>
      </c>
      <c r="K4411" s="0" t="s">
        <v>143</v>
      </c>
      <c r="L4411" s="0" t="s">
        <v>144</v>
      </c>
      <c r="M4411" s="0" t="str">
        <f aca="false">RIGHT(N4411,LEN(N4411)-FIND(" ",N4411))</f>
        <v>FAIRWAY CT NE</v>
      </c>
      <c r="N4411" s="0" t="s">
        <v>10853</v>
      </c>
      <c r="P4411" s="0" t="s">
        <v>147</v>
      </c>
      <c r="Q4411" s="0" t="s">
        <v>148</v>
      </c>
      <c r="R4411" s="0" t="n">
        <v>44483</v>
      </c>
      <c r="AD4411" s="0" t="s">
        <v>149</v>
      </c>
      <c r="AE4411" s="0" t="s">
        <v>150</v>
      </c>
      <c r="AF4411" s="0" t="s">
        <v>151</v>
      </c>
      <c r="AH4411" s="0" t="n">
        <v>14</v>
      </c>
      <c r="AI4411" s="0" t="n">
        <v>11</v>
      </c>
      <c r="AN4411" s="0" t="s">
        <v>147</v>
      </c>
      <c r="AO4411" s="0" t="s">
        <v>176</v>
      </c>
      <c r="AP4411" s="0" t="s">
        <v>177</v>
      </c>
      <c r="AQ4411" s="0" t="n">
        <v>9</v>
      </c>
      <c r="AR4411" s="0" t="n">
        <v>64</v>
      </c>
      <c r="AS4411" s="0" t="n">
        <v>32</v>
      </c>
      <c r="AV4411" s="0" t="s">
        <v>154</v>
      </c>
      <c r="AW4411" s="0" t="n">
        <f aca="false">COUNTA($BC4411:$EG4411)</f>
        <v>17</v>
      </c>
      <c r="AX4411" s="0" t="n">
        <f aca="false">COUNTIF($BC4411:$EG4411,"D")</f>
        <v>2</v>
      </c>
      <c r="AY4411" s="0" t="n">
        <f aca="false">COUNTIF($BC4411:$EG4411,"R")</f>
        <v>0</v>
      </c>
      <c r="AZ4411" s="0" t="n">
        <f aca="false">IF(CC4411="D",1,0)+IF(CL4411="D",1,0)+IF(CW4411="D",1,0)+IF(DD4411="D",1,0)+IF(DJ4411="D",1,0)+IF(DO4411="D",1,0)+IF(DW4411="D",1,0)</f>
        <v>1</v>
      </c>
      <c r="BA4411" s="0" t="n">
        <f aca="false">IF(DH4411&lt;&gt;"",1,0)+IF(DI4411&lt;&gt;"",1,0)+IF(DK4411&lt;&gt;"",1,0)+IF(DM4411&lt;&gt;"",1,0)+IF(DN4411&lt;&gt;"",1,0)+IF(DO4411&lt;&gt;"",1,0)+IF(DQ4411&lt;&gt;"",1,0)+IF(DR4411&lt;&gt;"",1,0)+IF(DT4411&lt;&gt;"",1,0)+IF(DU4411&lt;&gt;"",1,0)+IF(DV4411&lt;&gt;"",1,0)+IF(DW4411&lt;&gt;"",1,0)+IF(DX4411&lt;&gt;"",1,0)+IF(DZ4411&lt;&gt;"",1,0)+IF(EA4411&lt;&gt;"",1,0)+IF(EB4411&lt;&gt;"",1,0)+IF(EE4411&lt;&gt;"",1,0)</f>
        <v>4</v>
      </c>
      <c r="BB4411" s="0" t="n">
        <f aca="false">AY4411*AX4411</f>
        <v>0</v>
      </c>
      <c r="BC4411" s="0" t="s">
        <v>155</v>
      </c>
      <c r="BD4411" s="0" t="s">
        <v>155</v>
      </c>
      <c r="BE4411" s="0" t="s">
        <v>155</v>
      </c>
      <c r="BG4411" s="0" t="s">
        <v>155</v>
      </c>
      <c r="BH4411" s="0" t="s">
        <v>155</v>
      </c>
      <c r="BI4411" s="0" t="s">
        <v>155</v>
      </c>
      <c r="BK4411" s="0" t="s">
        <v>155</v>
      </c>
      <c r="BL4411" s="0" t="s">
        <v>155</v>
      </c>
      <c r="BP4411" s="0" t="s">
        <v>155</v>
      </c>
      <c r="BS4411" s="0" t="s">
        <v>155</v>
      </c>
      <c r="BY4411" s="0" t="s">
        <v>144</v>
      </c>
      <c r="CA4411" s="0" t="s">
        <v>155</v>
      </c>
      <c r="DU4411" s="0" t="s">
        <v>155</v>
      </c>
      <c r="DW4411" s="0" t="s">
        <v>144</v>
      </c>
      <c r="DX4411" s="0" t="s">
        <v>155</v>
      </c>
      <c r="EA4411" s="0" t="s">
        <v>155</v>
      </c>
      <c r="EF4411" s="0" t="s">
        <v>155</v>
      </c>
    </row>
    <row r="4412" customFormat="false" ht="13.8" hidden="false" customHeight="false" outlineLevel="0" collapsed="false">
      <c r="A4412" s="0" t="s">
        <v>17259</v>
      </c>
      <c r="B4412" s="0" t="n">
        <v>78</v>
      </c>
      <c r="C4412" s="0" t="n">
        <v>463925</v>
      </c>
      <c r="D4412" s="0" t="s">
        <v>6365</v>
      </c>
      <c r="E4412" s="0" t="s">
        <v>1836</v>
      </c>
      <c r="F4412" s="0" t="str">
        <f aca="false">CONCATENATE(D4413," ",LEFT(I4413,4),"T=",AW4413,"D=",AX4413,"R=",AY4413,"M=",AZ4413,"L=",BA4413,"B=",BB4413)</f>
        <v>MCCOMBS 1941T=26D=0R=4M=0L=0B=0</v>
      </c>
      <c r="G4412" s="0" t="s">
        <v>365</v>
      </c>
      <c r="I4412" s="0" t="s">
        <v>4591</v>
      </c>
      <c r="J4412" s="0" t="s">
        <v>6997</v>
      </c>
      <c r="K4412" s="0" t="s">
        <v>143</v>
      </c>
      <c r="L4412" s="0" t="s">
        <v>144</v>
      </c>
      <c r="M4412" s="0" t="str">
        <f aca="false">RIGHT(N4412,LEN(N4412)-FIND(" ",N4412))</f>
        <v>FAIRWAY CT NE</v>
      </c>
      <c r="N4412" s="0" t="s">
        <v>10853</v>
      </c>
      <c r="P4412" s="0" t="s">
        <v>147</v>
      </c>
      <c r="Q4412" s="0" t="s">
        <v>148</v>
      </c>
      <c r="R4412" s="0" t="n">
        <v>44483</v>
      </c>
      <c r="AD4412" s="0" t="s">
        <v>149</v>
      </c>
      <c r="AE4412" s="0" t="s">
        <v>150</v>
      </c>
      <c r="AF4412" s="0" t="s">
        <v>151</v>
      </c>
      <c r="AH4412" s="0" t="n">
        <v>14</v>
      </c>
      <c r="AI4412" s="0" t="n">
        <v>11</v>
      </c>
      <c r="AN4412" s="0" t="s">
        <v>147</v>
      </c>
      <c r="AO4412" s="0" t="s">
        <v>176</v>
      </c>
      <c r="AP4412" s="0" t="s">
        <v>177</v>
      </c>
      <c r="AQ4412" s="0" t="n">
        <v>9</v>
      </c>
      <c r="AR4412" s="0" t="n">
        <v>64</v>
      </c>
      <c r="AS4412" s="0" t="n">
        <v>32</v>
      </c>
      <c r="AV4412" s="0" t="s">
        <v>154</v>
      </c>
      <c r="AW4412" s="0" t="n">
        <f aca="false">COUNTA($BC4412:$EG4412)</f>
        <v>14</v>
      </c>
      <c r="AX4412" s="0" t="n">
        <f aca="false">COUNTIF($BC4412:$EG4412,"D")</f>
        <v>2</v>
      </c>
      <c r="AY4412" s="0" t="n">
        <f aca="false">COUNTIF($BC4412:$EG4412,"R")</f>
        <v>0</v>
      </c>
      <c r="AZ4412" s="0" t="n">
        <f aca="false">IF(CC4412="D",1,0)+IF(CL4412="D",1,0)+IF(CW4412="D",1,0)+IF(DD4412="D",1,0)+IF(DJ4412="D",1,0)+IF(DO4412="D",1,0)+IF(DW4412="D",1,0)</f>
        <v>1</v>
      </c>
      <c r="BA4412" s="0" t="n">
        <f aca="false">IF(DH4412&lt;&gt;"",1,0)+IF(DI4412&lt;&gt;"",1,0)+IF(DK4412&lt;&gt;"",1,0)+IF(DM4412&lt;&gt;"",1,0)+IF(DN4412&lt;&gt;"",1,0)+IF(DO4412&lt;&gt;"",1,0)+IF(DQ4412&lt;&gt;"",1,0)+IF(DR4412&lt;&gt;"",1,0)+IF(DT4412&lt;&gt;"",1,0)+IF(DU4412&lt;&gt;"",1,0)+IF(DV4412&lt;&gt;"",1,0)+IF(DW4412&lt;&gt;"",1,0)+IF(DX4412&lt;&gt;"",1,0)+IF(DZ4412&lt;&gt;"",1,0)+IF(EA4412&lt;&gt;"",1,0)+IF(EB4412&lt;&gt;"",1,0)+IF(EE4412&lt;&gt;"",1,0)</f>
        <v>4</v>
      </c>
      <c r="BB4412" s="0" t="n">
        <f aca="false">AY4412*AX4412</f>
        <v>0</v>
      </c>
      <c r="BC4412" s="0" t="s">
        <v>155</v>
      </c>
      <c r="BD4412" s="0" t="s">
        <v>155</v>
      </c>
      <c r="BH4412" s="0" t="s">
        <v>155</v>
      </c>
      <c r="BI4412" s="0" t="s">
        <v>155</v>
      </c>
      <c r="BK4412" s="0" t="s">
        <v>155</v>
      </c>
      <c r="BL4412" s="0" t="s">
        <v>155</v>
      </c>
      <c r="BS4412" s="0" t="s">
        <v>155</v>
      </c>
      <c r="BY4412" s="0" t="s">
        <v>144</v>
      </c>
      <c r="CA4412" s="0" t="s">
        <v>155</v>
      </c>
      <c r="DU4412" s="0" t="s">
        <v>155</v>
      </c>
      <c r="DW4412" s="0" t="s">
        <v>144</v>
      </c>
      <c r="DX4412" s="0" t="s">
        <v>155</v>
      </c>
      <c r="EA4412" s="0" t="s">
        <v>155</v>
      </c>
      <c r="EF4412" s="0" t="s">
        <v>155</v>
      </c>
    </row>
    <row r="4413" customFormat="false" ht="13.8" hidden="false" customHeight="false" outlineLevel="0" collapsed="false">
      <c r="A4413" s="0" t="s">
        <v>17260</v>
      </c>
      <c r="B4413" s="0" t="n">
        <v>78</v>
      </c>
      <c r="C4413" s="0" t="n">
        <v>487809</v>
      </c>
      <c r="D4413" s="0" t="s">
        <v>17051</v>
      </c>
      <c r="E4413" s="0" t="s">
        <v>17261</v>
      </c>
      <c r="F4413" s="0" t="str">
        <f aca="false">CONCATENATE(D4414," ",LEFT(I4414,4),"T=",AW4414,"D=",AX4414,"R=",AY4414,"M=",AZ4414,"L=",BA4414,"B=",BB4414)</f>
        <v>BUTLER 1999T=0D=0R=0M=0L=0B=0</v>
      </c>
      <c r="G4413" s="0" t="s">
        <v>206</v>
      </c>
      <c r="I4413" s="0" t="s">
        <v>17262</v>
      </c>
      <c r="J4413" s="0" t="s">
        <v>6997</v>
      </c>
      <c r="K4413" s="0" t="s">
        <v>143</v>
      </c>
      <c r="M4413" s="0" t="str">
        <f aca="false">RIGHT(N4413,LEN(N4413)-FIND(" ",N4413))</f>
        <v>WILLOW BROOK DR NE</v>
      </c>
      <c r="N4413" s="0" t="s">
        <v>1314</v>
      </c>
      <c r="P4413" s="0" t="s">
        <v>147</v>
      </c>
      <c r="Q4413" s="0" t="s">
        <v>148</v>
      </c>
      <c r="R4413" s="0" t="n">
        <v>44483</v>
      </c>
      <c r="AD4413" s="0" t="s">
        <v>149</v>
      </c>
      <c r="AE4413" s="0" t="s">
        <v>150</v>
      </c>
      <c r="AH4413" s="0" t="n">
        <v>14</v>
      </c>
      <c r="AI4413" s="0" t="n">
        <v>11</v>
      </c>
      <c r="AJ4413" s="0" t="s">
        <v>164</v>
      </c>
      <c r="AM4413" s="0" t="s">
        <v>165</v>
      </c>
      <c r="AN4413" s="0" t="s">
        <v>147</v>
      </c>
      <c r="AO4413" s="0" t="s">
        <v>166</v>
      </c>
      <c r="AP4413" s="0" t="s">
        <v>167</v>
      </c>
      <c r="AQ4413" s="0" t="n">
        <v>9</v>
      </c>
      <c r="AR4413" s="0" t="n">
        <v>64</v>
      </c>
      <c r="AS4413" s="0" t="n">
        <v>32</v>
      </c>
      <c r="AV4413" s="0" t="s">
        <v>154</v>
      </c>
      <c r="AW4413" s="0" t="n">
        <f aca="false">COUNTA($BC4413:$EG4413)</f>
        <v>26</v>
      </c>
      <c r="AX4413" s="0" t="n">
        <f aca="false">COUNTIF($BC4413:$EG4413,"D")</f>
        <v>0</v>
      </c>
      <c r="AY4413" s="0" t="n">
        <f aca="false">COUNTIF($BC4413:$EG4413,"R")</f>
        <v>4</v>
      </c>
      <c r="AZ4413" s="0" t="n">
        <f aca="false">IF(CC4413="D",1,0)+IF(CL4413="D",1,0)+IF(CW4413="D",1,0)+IF(DD4413="D",1,0)+IF(DJ4413="D",1,0)+IF(DO4413="D",1,0)+IF(DW4413="D",1,0)</f>
        <v>0</v>
      </c>
      <c r="BA4413" s="0" t="n">
        <f aca="false">IF(DH4413&lt;&gt;"",1,0)+IF(DI4413&lt;&gt;"",1,0)+IF(DK4413&lt;&gt;"",1,0)+IF(DM4413&lt;&gt;"",1,0)+IF(DN4413&lt;&gt;"",1,0)+IF(DO4413&lt;&gt;"",1,0)+IF(DQ4413&lt;&gt;"",1,0)+IF(DR4413&lt;&gt;"",1,0)+IF(DT4413&lt;&gt;"",1,0)+IF(DU4413&lt;&gt;"",1,0)+IF(DV4413&lt;&gt;"",1,0)+IF(DW4413&lt;&gt;"",1,0)+IF(DX4413&lt;&gt;"",1,0)+IF(DZ4413&lt;&gt;"",1,0)+IF(EA4413&lt;&gt;"",1,0)+IF(EB4413&lt;&gt;"",1,0)+IF(EE4413&lt;&gt;"",1,0)</f>
        <v>0</v>
      </c>
      <c r="BB4413" s="0" t="n">
        <f aca="false">AY4413*AX4413</f>
        <v>0</v>
      </c>
      <c r="BC4413" s="0" t="s">
        <v>155</v>
      </c>
      <c r="BD4413" s="0" t="s">
        <v>155</v>
      </c>
      <c r="BE4413" s="0" t="s">
        <v>155</v>
      </c>
      <c r="BF4413" s="0" t="s">
        <v>155</v>
      </c>
      <c r="BG4413" s="0" t="s">
        <v>155</v>
      </c>
      <c r="BH4413" s="0" t="s">
        <v>155</v>
      </c>
      <c r="BI4413" s="0" t="s">
        <v>155</v>
      </c>
      <c r="BJ4413" s="0" t="s">
        <v>155</v>
      </c>
      <c r="BK4413" s="0" t="s">
        <v>155</v>
      </c>
      <c r="BL4413" s="0" t="s">
        <v>155</v>
      </c>
      <c r="BP4413" s="0" t="s">
        <v>155</v>
      </c>
      <c r="BR4413" s="0" t="s">
        <v>155</v>
      </c>
      <c r="BS4413" s="0" t="s">
        <v>155</v>
      </c>
      <c r="BV4413" s="0" t="s">
        <v>155</v>
      </c>
      <c r="BY4413" s="0" t="s">
        <v>174</v>
      </c>
      <c r="CA4413" s="0" t="s">
        <v>155</v>
      </c>
      <c r="CG4413" s="0" t="s">
        <v>155</v>
      </c>
      <c r="CH4413" s="0" t="s">
        <v>174</v>
      </c>
      <c r="CK4413" s="0" t="s">
        <v>155</v>
      </c>
      <c r="CN4413" s="0" t="s">
        <v>155</v>
      </c>
      <c r="CO4413" s="0" t="s">
        <v>174</v>
      </c>
      <c r="CP4413" s="0" t="s">
        <v>155</v>
      </c>
      <c r="CT4413" s="0" t="s">
        <v>155</v>
      </c>
      <c r="CU4413" s="0" t="s">
        <v>174</v>
      </c>
      <c r="CV4413" s="0" t="s">
        <v>155</v>
      </c>
      <c r="EF4413" s="0" t="s">
        <v>155</v>
      </c>
    </row>
    <row r="4414" customFormat="false" ht="13.8" hidden="false" customHeight="false" outlineLevel="0" collapsed="false">
      <c r="A4414" s="0" t="s">
        <v>17263</v>
      </c>
      <c r="B4414" s="0" t="n">
        <v>78</v>
      </c>
      <c r="C4414" s="0" t="n">
        <v>488550</v>
      </c>
      <c r="D4414" s="0" t="s">
        <v>9710</v>
      </c>
      <c r="E4414" s="0" t="s">
        <v>11951</v>
      </c>
      <c r="F4414" s="0" t="str">
        <f aca="false">CONCATENATE(D4415," ",LEFT(I4415,4),"T=",AW4415,"D=",AX4415,"R=",AY4415,"M=",AZ4415,"L=",BA4415,"B=",BB4415)</f>
        <v>WELLS 1991T=0D=0R=0M=0L=0B=0</v>
      </c>
      <c r="G4414" s="0" t="s">
        <v>17264</v>
      </c>
      <c r="I4414" s="0" t="s">
        <v>17265</v>
      </c>
      <c r="J4414" s="0" t="s">
        <v>17266</v>
      </c>
      <c r="K4414" s="0" t="s">
        <v>239</v>
      </c>
      <c r="M4414" s="0" t="str">
        <f aca="false">RIGHT(N4414,LEN(N4414)-FIND(" ",N4414))</f>
        <v>BELVEDERE AVE NE</v>
      </c>
      <c r="N4414" s="0" t="s">
        <v>17267</v>
      </c>
      <c r="P4414" s="0" t="s">
        <v>147</v>
      </c>
      <c r="Q4414" s="0" t="s">
        <v>148</v>
      </c>
      <c r="R4414" s="0" t="n">
        <v>44483</v>
      </c>
      <c r="AD4414" s="0" t="s">
        <v>149</v>
      </c>
      <c r="AE4414" s="0" t="s">
        <v>150</v>
      </c>
      <c r="AF4414" s="0" t="s">
        <v>151</v>
      </c>
      <c r="AH4414" s="0" t="n">
        <v>14</v>
      </c>
      <c r="AI4414" s="0" t="n">
        <v>11</v>
      </c>
      <c r="AN4414" s="0" t="s">
        <v>147</v>
      </c>
      <c r="AO4414" s="0" t="s">
        <v>152</v>
      </c>
      <c r="AP4414" s="0" t="s">
        <v>153</v>
      </c>
      <c r="AQ4414" s="0" t="n">
        <v>9</v>
      </c>
      <c r="AR4414" s="0" t="n">
        <v>64</v>
      </c>
      <c r="AS4414" s="0" t="n">
        <v>32</v>
      </c>
      <c r="AV4414" s="0" t="s">
        <v>154</v>
      </c>
      <c r="AW4414" s="0" t="n">
        <f aca="false">COUNTA($BC4414:$EG4414)</f>
        <v>0</v>
      </c>
      <c r="AX4414" s="0" t="n">
        <f aca="false">COUNTIF($BC4414:$EG4414,"D")</f>
        <v>0</v>
      </c>
      <c r="AY4414" s="0" t="n">
        <f aca="false">COUNTIF($BC4414:$EG4414,"R")</f>
        <v>0</v>
      </c>
      <c r="AZ4414" s="0" t="n">
        <f aca="false">IF(CC4414="D",1,0)+IF(CL4414="D",1,0)+IF(CW4414="D",1,0)+IF(DD4414="D",1,0)+IF(DJ4414="D",1,0)+IF(DO4414="D",1,0)+IF(DW4414="D",1,0)</f>
        <v>0</v>
      </c>
      <c r="BA4414" s="0" t="n">
        <f aca="false">IF(DH4414&lt;&gt;"",1,0)+IF(DI4414&lt;&gt;"",1,0)+IF(DK4414&lt;&gt;"",1,0)+IF(DM4414&lt;&gt;"",1,0)+IF(DN4414&lt;&gt;"",1,0)+IF(DO4414&lt;&gt;"",1,0)+IF(DQ4414&lt;&gt;"",1,0)+IF(DR4414&lt;&gt;"",1,0)+IF(DT4414&lt;&gt;"",1,0)+IF(DU4414&lt;&gt;"",1,0)+IF(DV4414&lt;&gt;"",1,0)+IF(DW4414&lt;&gt;"",1,0)+IF(DX4414&lt;&gt;"",1,0)+IF(DZ4414&lt;&gt;"",1,0)+IF(EA4414&lt;&gt;"",1,0)+IF(EB4414&lt;&gt;"",1,0)+IF(EE4414&lt;&gt;"",1,0)</f>
        <v>0</v>
      </c>
      <c r="BB4414" s="0" t="n">
        <f aca="false">AY4414*AX4414</f>
        <v>0</v>
      </c>
    </row>
    <row r="4415" customFormat="false" ht="13.8" hidden="false" customHeight="false" outlineLevel="0" collapsed="false">
      <c r="A4415" s="0" t="s">
        <v>17268</v>
      </c>
      <c r="B4415" s="0" t="n">
        <v>78</v>
      </c>
      <c r="C4415" s="0" t="n">
        <v>487886</v>
      </c>
      <c r="D4415" s="0" t="s">
        <v>2675</v>
      </c>
      <c r="E4415" s="0" t="s">
        <v>10121</v>
      </c>
      <c r="F4415" s="0" t="str">
        <f aca="false">CONCATENATE(D4416," ",LEFT(I4416,4),"T=",AW4416,"D=",AX4416,"R=",AY4416,"M=",AZ4416,"L=",BA4416,"B=",BB4416)</f>
        <v>KUTSKO 1969T=11D=2R=0M=0L=1B=0</v>
      </c>
      <c r="G4415" s="0" t="s">
        <v>174</v>
      </c>
      <c r="I4415" s="0" t="s">
        <v>17269</v>
      </c>
      <c r="J4415" s="0" t="s">
        <v>17270</v>
      </c>
      <c r="K4415" s="0" t="s">
        <v>143</v>
      </c>
      <c r="M4415" s="0" t="str">
        <f aca="false">RIGHT(N4415,LEN(N4415)-FIND(" ",N4415))</f>
        <v>LAIRD AVE NE</v>
      </c>
      <c r="N4415" s="0" t="s">
        <v>17271</v>
      </c>
      <c r="O4415" s="0" t="s">
        <v>2602</v>
      </c>
      <c r="P4415" s="0" t="s">
        <v>147</v>
      </c>
      <c r="Q4415" s="0" t="s">
        <v>148</v>
      </c>
      <c r="R4415" s="0" t="n">
        <v>44483</v>
      </c>
      <c r="AD4415" s="0" t="s">
        <v>149</v>
      </c>
      <c r="AE4415" s="0" t="s">
        <v>150</v>
      </c>
      <c r="AF4415" s="0" t="s">
        <v>151</v>
      </c>
      <c r="AH4415" s="0" t="n">
        <v>14</v>
      </c>
      <c r="AI4415" s="0" t="n">
        <v>11</v>
      </c>
      <c r="AN4415" s="0" t="s">
        <v>147</v>
      </c>
      <c r="AO4415" s="0" t="s">
        <v>152</v>
      </c>
      <c r="AP4415" s="0" t="s">
        <v>153</v>
      </c>
      <c r="AQ4415" s="0" t="n">
        <v>9</v>
      </c>
      <c r="AR4415" s="0" t="n">
        <v>64</v>
      </c>
      <c r="AS4415" s="0" t="n">
        <v>32</v>
      </c>
      <c r="AV4415" s="0" t="s">
        <v>154</v>
      </c>
      <c r="AW4415" s="0" t="n">
        <f aca="false">COUNTA($BC4415:$EG4415)</f>
        <v>0</v>
      </c>
      <c r="AX4415" s="0" t="n">
        <f aca="false">COUNTIF($BC4415:$EG4415,"D")</f>
        <v>0</v>
      </c>
      <c r="AY4415" s="0" t="n">
        <f aca="false">COUNTIF($BC4415:$EG4415,"R")</f>
        <v>0</v>
      </c>
      <c r="AZ4415" s="0" t="n">
        <f aca="false">IF(CC4415="D",1,0)+IF(CL4415="D",1,0)+IF(CW4415="D",1,0)+IF(DD4415="D",1,0)+IF(DJ4415="D",1,0)+IF(DO4415="D",1,0)+IF(DW4415="D",1,0)</f>
        <v>0</v>
      </c>
      <c r="BA4415" s="0" t="n">
        <f aca="false">IF(DH4415&lt;&gt;"",1,0)+IF(DI4415&lt;&gt;"",1,0)+IF(DK4415&lt;&gt;"",1,0)+IF(DM4415&lt;&gt;"",1,0)+IF(DN4415&lt;&gt;"",1,0)+IF(DO4415&lt;&gt;"",1,0)+IF(DQ4415&lt;&gt;"",1,0)+IF(DR4415&lt;&gt;"",1,0)+IF(DT4415&lt;&gt;"",1,0)+IF(DU4415&lt;&gt;"",1,0)+IF(DV4415&lt;&gt;"",1,0)+IF(DW4415&lt;&gt;"",1,0)+IF(DX4415&lt;&gt;"",1,0)+IF(DZ4415&lt;&gt;"",1,0)+IF(EA4415&lt;&gt;"",1,0)+IF(EB4415&lt;&gt;"",1,0)+IF(EE4415&lt;&gt;"",1,0)</f>
        <v>0</v>
      </c>
      <c r="BB4415" s="0" t="n">
        <f aca="false">AY4415*AX4415</f>
        <v>0</v>
      </c>
    </row>
    <row r="4416" customFormat="false" ht="13.8" hidden="false" customHeight="false" outlineLevel="0" collapsed="false">
      <c r="A4416" s="0" t="s">
        <v>17272</v>
      </c>
      <c r="B4416" s="0" t="n">
        <v>78</v>
      </c>
      <c r="C4416" s="0" t="n">
        <v>487403</v>
      </c>
      <c r="D4416" s="0" t="s">
        <v>17273</v>
      </c>
      <c r="E4416" s="0" t="s">
        <v>2339</v>
      </c>
      <c r="F4416" s="0" t="str">
        <f aca="false">CONCATENATE(D4417," ",LEFT(I4417,4),"T=",AW4417,"D=",AX4417,"R=",AY4417,"M=",AZ4417,"L=",BA4417,"B=",BB4417)</f>
        <v>PARANA 2006T=1D=0R=0M=0L=0B=0</v>
      </c>
      <c r="G4416" s="0" t="s">
        <v>250</v>
      </c>
      <c r="I4416" s="0" t="s">
        <v>17274</v>
      </c>
      <c r="J4416" s="0" t="s">
        <v>17270</v>
      </c>
      <c r="K4416" s="0" t="s">
        <v>143</v>
      </c>
      <c r="M4416" s="0" t="str">
        <f aca="false">RIGHT(N4416,LEN(N4416)-FIND(" ",N4416))</f>
        <v>HOLLYWOOD ST NE</v>
      </c>
      <c r="N4416" s="0" t="s">
        <v>17275</v>
      </c>
      <c r="P4416" s="0" t="s">
        <v>147</v>
      </c>
      <c r="Q4416" s="0" t="s">
        <v>148</v>
      </c>
      <c r="R4416" s="0" t="n">
        <v>44483</v>
      </c>
      <c r="AD4416" s="0" t="s">
        <v>149</v>
      </c>
      <c r="AE4416" s="0" t="s">
        <v>150</v>
      </c>
      <c r="AF4416" s="0" t="s">
        <v>151</v>
      </c>
      <c r="AH4416" s="0" t="n">
        <v>14</v>
      </c>
      <c r="AI4416" s="0" t="n">
        <v>11</v>
      </c>
      <c r="AN4416" s="0" t="s">
        <v>147</v>
      </c>
      <c r="AO4416" s="0" t="s">
        <v>261</v>
      </c>
      <c r="AP4416" s="0" t="s">
        <v>262</v>
      </c>
      <c r="AQ4416" s="0" t="n">
        <v>9</v>
      </c>
      <c r="AR4416" s="0" t="n">
        <v>64</v>
      </c>
      <c r="AS4416" s="0" t="n">
        <v>32</v>
      </c>
      <c r="AV4416" s="0" t="s">
        <v>154</v>
      </c>
      <c r="AW4416" s="0" t="n">
        <f aca="false">COUNTA($BC4416:$EG4416)</f>
        <v>11</v>
      </c>
      <c r="AX4416" s="0" t="n">
        <f aca="false">COUNTIF($BC4416:$EG4416,"D")</f>
        <v>2</v>
      </c>
      <c r="AY4416" s="0" t="n">
        <f aca="false">COUNTIF($BC4416:$EG4416,"R")</f>
        <v>0</v>
      </c>
      <c r="AZ4416" s="0" t="n">
        <f aca="false">IF(CC4416="D",1,0)+IF(CL4416="D",1,0)+IF(CW4416="D",1,0)+IF(DD4416="D",1,0)+IF(DJ4416="D",1,0)+IF(DO4416="D",1,0)+IF(DW4416="D",1,0)</f>
        <v>0</v>
      </c>
      <c r="BA4416" s="0" t="n">
        <f aca="false">IF(DH4416&lt;&gt;"",1,0)+IF(DI4416&lt;&gt;"",1,0)+IF(DK4416&lt;&gt;"",1,0)+IF(DM4416&lt;&gt;"",1,0)+IF(DN4416&lt;&gt;"",1,0)+IF(DO4416&lt;&gt;"",1,0)+IF(DQ4416&lt;&gt;"",1,0)+IF(DR4416&lt;&gt;"",1,0)+IF(DT4416&lt;&gt;"",1,0)+IF(DU4416&lt;&gt;"",1,0)+IF(DV4416&lt;&gt;"",1,0)+IF(DW4416&lt;&gt;"",1,0)+IF(DX4416&lt;&gt;"",1,0)+IF(DZ4416&lt;&gt;"",1,0)+IF(EA4416&lt;&gt;"",1,0)+IF(EB4416&lt;&gt;"",1,0)+IF(EE4416&lt;&gt;"",1,0)</f>
        <v>1</v>
      </c>
      <c r="BB4416" s="0" t="n">
        <f aca="false">AY4416*AX4416</f>
        <v>0</v>
      </c>
      <c r="BC4416" s="0" t="s">
        <v>144</v>
      </c>
      <c r="BD4416" s="0" t="s">
        <v>155</v>
      </c>
      <c r="BF4416" s="0" t="s">
        <v>155</v>
      </c>
      <c r="BL4416" s="0" t="s">
        <v>155</v>
      </c>
      <c r="BN4416" s="0" t="s">
        <v>155</v>
      </c>
      <c r="BS4416" s="0" t="s">
        <v>155</v>
      </c>
      <c r="BY4416" s="0" t="s">
        <v>144</v>
      </c>
      <c r="CA4416" s="0" t="s">
        <v>155</v>
      </c>
      <c r="CG4416" s="0" t="s">
        <v>155</v>
      </c>
      <c r="DN4416" s="0" t="s">
        <v>155</v>
      </c>
      <c r="EF4416" s="0" t="s">
        <v>155</v>
      </c>
    </row>
    <row r="4417" customFormat="false" ht="13.8" hidden="false" customHeight="false" outlineLevel="0" collapsed="false">
      <c r="A4417" s="0" t="s">
        <v>17276</v>
      </c>
      <c r="B4417" s="0" t="n">
        <v>78</v>
      </c>
      <c r="C4417" s="0" t="n">
        <v>487855</v>
      </c>
      <c r="D4417" s="0" t="s">
        <v>4569</v>
      </c>
      <c r="E4417" s="0" t="s">
        <v>14628</v>
      </c>
      <c r="F4417" s="0" t="str">
        <f aca="false">CONCATENATE(D4418," ",LEFT(I4418,4),"T=",AW4418,"D=",AX4418,"R=",AY4418,"M=",AZ4418,"L=",BA4418,"B=",BB4418)</f>
        <v>BIVINS 1962T=0D=0R=0M=0L=0B=0</v>
      </c>
      <c r="G4417" s="0" t="s">
        <v>3127</v>
      </c>
      <c r="I4417" s="0" t="s">
        <v>17277</v>
      </c>
      <c r="J4417" s="0" t="s">
        <v>17278</v>
      </c>
      <c r="K4417" s="0" t="s">
        <v>143</v>
      </c>
      <c r="M4417" s="0" t="str">
        <f aca="false">RIGHT(N4417,LEN(N4417)-FIND(" ",N4417))</f>
        <v>MILLIKIN PL NE</v>
      </c>
      <c r="N4417" s="0" t="s">
        <v>4572</v>
      </c>
      <c r="P4417" s="0" t="s">
        <v>147</v>
      </c>
      <c r="Q4417" s="0" t="s">
        <v>148</v>
      </c>
      <c r="R4417" s="0" t="n">
        <v>44483</v>
      </c>
      <c r="AD4417" s="0" t="s">
        <v>149</v>
      </c>
      <c r="AE4417" s="0" t="s">
        <v>150</v>
      </c>
      <c r="AH4417" s="0" t="n">
        <v>14</v>
      </c>
      <c r="AI4417" s="0" t="n">
        <v>11</v>
      </c>
      <c r="AJ4417" s="0" t="s">
        <v>164</v>
      </c>
      <c r="AM4417" s="0" t="s">
        <v>165</v>
      </c>
      <c r="AN4417" s="0" t="s">
        <v>147</v>
      </c>
      <c r="AO4417" s="0" t="s">
        <v>166</v>
      </c>
      <c r="AP4417" s="0" t="s">
        <v>167</v>
      </c>
      <c r="AQ4417" s="0" t="n">
        <v>9</v>
      </c>
      <c r="AR4417" s="0" t="n">
        <v>64</v>
      </c>
      <c r="AS4417" s="0" t="n">
        <v>32</v>
      </c>
      <c r="AV4417" s="0" t="s">
        <v>154</v>
      </c>
      <c r="AW4417" s="0" t="n">
        <f aca="false">COUNTA($BC4417:$EG4417)</f>
        <v>1</v>
      </c>
      <c r="AX4417" s="0" t="n">
        <f aca="false">COUNTIF($BC4417:$EG4417,"D")</f>
        <v>0</v>
      </c>
      <c r="AY4417" s="0" t="n">
        <f aca="false">COUNTIF($BC4417:$EG4417,"R")</f>
        <v>0</v>
      </c>
      <c r="AZ4417" s="0" t="n">
        <f aca="false">IF(CC4417="D",1,0)+IF(CL4417="D",1,0)+IF(CW4417="D",1,0)+IF(DD4417="D",1,0)+IF(DJ4417="D",1,0)+IF(DO4417="D",1,0)+IF(DW4417="D",1,0)</f>
        <v>0</v>
      </c>
      <c r="BA4417" s="0" t="n">
        <f aca="false">IF(DH4417&lt;&gt;"",1,0)+IF(DI4417&lt;&gt;"",1,0)+IF(DK4417&lt;&gt;"",1,0)+IF(DM4417&lt;&gt;"",1,0)+IF(DN4417&lt;&gt;"",1,0)+IF(DO4417&lt;&gt;"",1,0)+IF(DQ4417&lt;&gt;"",1,0)+IF(DR4417&lt;&gt;"",1,0)+IF(DT4417&lt;&gt;"",1,0)+IF(DU4417&lt;&gt;"",1,0)+IF(DV4417&lt;&gt;"",1,0)+IF(DW4417&lt;&gt;"",1,0)+IF(DX4417&lt;&gt;"",1,0)+IF(DZ4417&lt;&gt;"",1,0)+IF(EA4417&lt;&gt;"",1,0)+IF(EB4417&lt;&gt;"",1,0)+IF(EE4417&lt;&gt;"",1,0)</f>
        <v>0</v>
      </c>
      <c r="BB4417" s="0" t="n">
        <f aca="false">AY4417*AX4417</f>
        <v>0</v>
      </c>
      <c r="EF4417" s="0" t="s">
        <v>155</v>
      </c>
    </row>
    <row r="4418" customFormat="false" ht="13.8" hidden="false" customHeight="false" outlineLevel="0" collapsed="false">
      <c r="A4418" s="0" t="s">
        <v>17279</v>
      </c>
      <c r="B4418" s="0" t="n">
        <v>78</v>
      </c>
      <c r="C4418" s="0" t="n">
        <v>488107</v>
      </c>
      <c r="D4418" s="0" t="s">
        <v>17280</v>
      </c>
      <c r="E4418" s="0" t="s">
        <v>2691</v>
      </c>
      <c r="F4418" s="0" t="str">
        <f aca="false">CONCATENATE(D4419," ",LEFT(I4419,4),"T=",AW4419,"D=",AX4419,"R=",AY4419,"M=",AZ4419,"L=",BA4419,"B=",BB4419)</f>
        <v>RIVERA 2003T=1D=0R=0M=0L=0B=0</v>
      </c>
      <c r="G4418" s="0" t="s">
        <v>830</v>
      </c>
      <c r="I4418" s="0" t="s">
        <v>839</v>
      </c>
      <c r="J4418" s="0" t="s">
        <v>17281</v>
      </c>
      <c r="K4418" s="0" t="s">
        <v>143</v>
      </c>
      <c r="M4418" s="0" t="str">
        <f aca="false">RIGHT(N4418,LEN(N4418)-FIND(" ",N4418))</f>
        <v>ATLANTIC ST NE</v>
      </c>
      <c r="N4418" s="0" t="s">
        <v>17282</v>
      </c>
      <c r="P4418" s="0" t="s">
        <v>147</v>
      </c>
      <c r="Q4418" s="0" t="s">
        <v>148</v>
      </c>
      <c r="R4418" s="0" t="n">
        <v>44483</v>
      </c>
      <c r="AD4418" s="0" t="s">
        <v>149</v>
      </c>
      <c r="AE4418" s="0" t="s">
        <v>150</v>
      </c>
      <c r="AF4418" s="0" t="s">
        <v>151</v>
      </c>
      <c r="AH4418" s="0" t="n">
        <v>14</v>
      </c>
      <c r="AI4418" s="0" t="n">
        <v>11</v>
      </c>
      <c r="AN4418" s="0" t="s">
        <v>147</v>
      </c>
      <c r="AO4418" s="0" t="s">
        <v>166</v>
      </c>
      <c r="AP4418" s="0" t="s">
        <v>167</v>
      </c>
      <c r="AQ4418" s="0" t="n">
        <v>9</v>
      </c>
      <c r="AR4418" s="0" t="n">
        <v>64</v>
      </c>
      <c r="AS4418" s="0" t="n">
        <v>32</v>
      </c>
      <c r="AV4418" s="0" t="s">
        <v>154</v>
      </c>
      <c r="AW4418" s="0" t="n">
        <f aca="false">COUNTA($BC4418:$EG4418)</f>
        <v>0</v>
      </c>
      <c r="AX4418" s="0" t="n">
        <f aca="false">COUNTIF($BC4418:$EG4418,"D")</f>
        <v>0</v>
      </c>
      <c r="AY4418" s="0" t="n">
        <f aca="false">COUNTIF($BC4418:$EG4418,"R")</f>
        <v>0</v>
      </c>
      <c r="AZ4418" s="0" t="n">
        <f aca="false">IF(CC4418="D",1,0)+IF(CL4418="D",1,0)+IF(CW4418="D",1,0)+IF(DD4418="D",1,0)+IF(DJ4418="D",1,0)+IF(DO4418="D",1,0)+IF(DW4418="D",1,0)</f>
        <v>0</v>
      </c>
      <c r="BA4418" s="0" t="n">
        <f aca="false">IF(DH4418&lt;&gt;"",1,0)+IF(DI4418&lt;&gt;"",1,0)+IF(DK4418&lt;&gt;"",1,0)+IF(DM4418&lt;&gt;"",1,0)+IF(DN4418&lt;&gt;"",1,0)+IF(DO4418&lt;&gt;"",1,0)+IF(DQ4418&lt;&gt;"",1,0)+IF(DR4418&lt;&gt;"",1,0)+IF(DT4418&lt;&gt;"",1,0)+IF(DU4418&lt;&gt;"",1,0)+IF(DV4418&lt;&gt;"",1,0)+IF(DW4418&lt;&gt;"",1,0)+IF(DX4418&lt;&gt;"",1,0)+IF(DZ4418&lt;&gt;"",1,0)+IF(EA4418&lt;&gt;"",1,0)+IF(EB4418&lt;&gt;"",1,0)+IF(EE4418&lt;&gt;"",1,0)</f>
        <v>0</v>
      </c>
      <c r="BB4418" s="0" t="n">
        <f aca="false">AY4418*AX4418</f>
        <v>0</v>
      </c>
    </row>
    <row r="4419" customFormat="false" ht="13.8" hidden="false" customHeight="false" outlineLevel="0" collapsed="false">
      <c r="A4419" s="0" t="s">
        <v>17283</v>
      </c>
      <c r="B4419" s="0" t="n">
        <v>78</v>
      </c>
      <c r="C4419" s="0" t="n">
        <v>487446</v>
      </c>
      <c r="D4419" s="0" t="s">
        <v>3200</v>
      </c>
      <c r="E4419" s="0" t="s">
        <v>17284</v>
      </c>
      <c r="F4419" s="0" t="str">
        <f aca="false">CONCATENATE(D4420," ",LEFT(I4420,4),"T=",AW4420,"D=",AX4420,"R=",AY4420,"M=",AZ4420,"L=",BA4420,"B=",BB4420)</f>
        <v>SNIPES 1941T=4D=1R=0M=1L=3B=0</v>
      </c>
      <c r="G4419" s="0" t="s">
        <v>725</v>
      </c>
      <c r="I4419" s="0" t="s">
        <v>17285</v>
      </c>
      <c r="J4419" s="0" t="s">
        <v>17286</v>
      </c>
      <c r="K4419" s="0" t="s">
        <v>143</v>
      </c>
      <c r="M4419" s="0" t="str">
        <f aca="false">RIGHT(N4419,LEN(N4419)-FIND(" ",N4419))</f>
        <v>FAIRMOUNT AVE NE</v>
      </c>
      <c r="N4419" s="0" t="s">
        <v>3204</v>
      </c>
      <c r="P4419" s="0" t="s">
        <v>147</v>
      </c>
      <c r="Q4419" s="0" t="s">
        <v>148</v>
      </c>
      <c r="R4419" s="0" t="n">
        <v>44483</v>
      </c>
      <c r="AD4419" s="0" t="s">
        <v>149</v>
      </c>
      <c r="AE4419" s="0" t="s">
        <v>150</v>
      </c>
      <c r="AF4419" s="0" t="s">
        <v>151</v>
      </c>
      <c r="AH4419" s="0" t="n">
        <v>14</v>
      </c>
      <c r="AI4419" s="0" t="n">
        <v>11</v>
      </c>
      <c r="AN4419" s="0" t="s">
        <v>147</v>
      </c>
      <c r="AO4419" s="0" t="s">
        <v>261</v>
      </c>
      <c r="AP4419" s="0" t="s">
        <v>262</v>
      </c>
      <c r="AQ4419" s="0" t="n">
        <v>9</v>
      </c>
      <c r="AR4419" s="0" t="n">
        <v>64</v>
      </c>
      <c r="AS4419" s="0" t="n">
        <v>32</v>
      </c>
      <c r="AV4419" s="0" t="s">
        <v>154</v>
      </c>
      <c r="AW4419" s="0" t="n">
        <f aca="false">COUNTA($BC4419:$EG4419)</f>
        <v>1</v>
      </c>
      <c r="AX4419" s="0" t="n">
        <f aca="false">COUNTIF($BC4419:$EG4419,"D")</f>
        <v>0</v>
      </c>
      <c r="AY4419" s="0" t="n">
        <f aca="false">COUNTIF($BC4419:$EG4419,"R")</f>
        <v>0</v>
      </c>
      <c r="AZ4419" s="0" t="n">
        <f aca="false">IF(CC4419="D",1,0)+IF(CL4419="D",1,0)+IF(CW4419="D",1,0)+IF(DD4419="D",1,0)+IF(DJ4419="D",1,0)+IF(DO4419="D",1,0)+IF(DW4419="D",1,0)</f>
        <v>0</v>
      </c>
      <c r="BA4419" s="0" t="n">
        <f aca="false">IF(DH4419&lt;&gt;"",1,0)+IF(DI4419&lt;&gt;"",1,0)+IF(DK4419&lt;&gt;"",1,0)+IF(DM4419&lt;&gt;"",1,0)+IF(DN4419&lt;&gt;"",1,0)+IF(DO4419&lt;&gt;"",1,0)+IF(DQ4419&lt;&gt;"",1,0)+IF(DR4419&lt;&gt;"",1,0)+IF(DT4419&lt;&gt;"",1,0)+IF(DU4419&lt;&gt;"",1,0)+IF(DV4419&lt;&gt;"",1,0)+IF(DW4419&lt;&gt;"",1,0)+IF(DX4419&lt;&gt;"",1,0)+IF(DZ4419&lt;&gt;"",1,0)+IF(EA4419&lt;&gt;"",1,0)+IF(EB4419&lt;&gt;"",1,0)+IF(EE4419&lt;&gt;"",1,0)</f>
        <v>0</v>
      </c>
      <c r="BB4419" s="0" t="n">
        <f aca="false">AY4419*AX4419</f>
        <v>0</v>
      </c>
      <c r="EF4419" s="0" t="s">
        <v>155</v>
      </c>
    </row>
    <row r="4420" customFormat="false" ht="13.8" hidden="false" customHeight="false" outlineLevel="0" collapsed="false">
      <c r="A4420" s="0" t="s">
        <v>17287</v>
      </c>
      <c r="B4420" s="0" t="n">
        <v>78</v>
      </c>
      <c r="C4420" s="0" t="n">
        <v>447994</v>
      </c>
      <c r="D4420" s="0" t="s">
        <v>7000</v>
      </c>
      <c r="E4420" s="0" t="s">
        <v>4998</v>
      </c>
      <c r="F4420" s="0" t="str">
        <f aca="false">CONCATENATE(D4421," ",LEFT(I4421,4),"T=",AW4421,"D=",AX4421,"R=",AY4421,"M=",AZ4421,"L=",BA4421,"B=",BB4421)</f>
        <v>REIN 1967T=1D=0R=0M=0L=0B=0</v>
      </c>
      <c r="I4420" s="0" t="s">
        <v>17288</v>
      </c>
      <c r="J4420" s="0" t="s">
        <v>7002</v>
      </c>
      <c r="K4420" s="0" t="s">
        <v>143</v>
      </c>
      <c r="L4420" s="0" t="s">
        <v>144</v>
      </c>
      <c r="M4420" s="0" t="str">
        <f aca="false">RIGHT(N4420,LEN(N4420)-FIND(" ",N4420))</f>
        <v>GUARNIERI DR NE</v>
      </c>
      <c r="N4420" s="0" t="s">
        <v>6990</v>
      </c>
      <c r="P4420" s="0" t="s">
        <v>147</v>
      </c>
      <c r="Q4420" s="0" t="s">
        <v>148</v>
      </c>
      <c r="R4420" s="0" t="n">
        <v>44483</v>
      </c>
      <c r="AD4420" s="0" t="s">
        <v>149</v>
      </c>
      <c r="AE4420" s="0" t="s">
        <v>150</v>
      </c>
      <c r="AF4420" s="0" t="s">
        <v>151</v>
      </c>
      <c r="AH4420" s="0" t="n">
        <v>14</v>
      </c>
      <c r="AI4420" s="0" t="n">
        <v>11</v>
      </c>
      <c r="AN4420" s="0" t="s">
        <v>147</v>
      </c>
      <c r="AO4420" s="0" t="s">
        <v>189</v>
      </c>
      <c r="AP4420" s="0" t="s">
        <v>190</v>
      </c>
      <c r="AQ4420" s="0" t="n">
        <v>9</v>
      </c>
      <c r="AR4420" s="0" t="n">
        <v>64</v>
      </c>
      <c r="AS4420" s="0" t="n">
        <v>32</v>
      </c>
      <c r="AV4420" s="0" t="s">
        <v>154</v>
      </c>
      <c r="AW4420" s="0" t="n">
        <f aca="false">COUNTA($BC4420:$EG4420)</f>
        <v>4</v>
      </c>
      <c r="AX4420" s="0" t="n">
        <f aca="false">COUNTIF($BC4420:$EG4420,"D")</f>
        <v>1</v>
      </c>
      <c r="AY4420" s="0" t="n">
        <f aca="false">COUNTIF($BC4420:$EG4420,"R")</f>
        <v>0</v>
      </c>
      <c r="AZ4420" s="0" t="n">
        <f aca="false">IF(CC4420="D",1,0)+IF(CL4420="D",1,0)+IF(CW4420="D",1,0)+IF(DD4420="D",1,0)+IF(DJ4420="D",1,0)+IF(DO4420="D",1,0)+IF(DW4420="D",1,0)</f>
        <v>1</v>
      </c>
      <c r="BA4420" s="0" t="n">
        <f aca="false">IF(DH4420&lt;&gt;"",1,0)+IF(DI4420&lt;&gt;"",1,0)+IF(DK4420&lt;&gt;"",1,0)+IF(DM4420&lt;&gt;"",1,0)+IF(DN4420&lt;&gt;"",1,0)+IF(DO4420&lt;&gt;"",1,0)+IF(DQ4420&lt;&gt;"",1,0)+IF(DR4420&lt;&gt;"",1,0)+IF(DT4420&lt;&gt;"",1,0)+IF(DU4420&lt;&gt;"",1,0)+IF(DV4420&lt;&gt;"",1,0)+IF(DW4420&lt;&gt;"",1,0)+IF(DX4420&lt;&gt;"",1,0)+IF(DZ4420&lt;&gt;"",1,0)+IF(EA4420&lt;&gt;"",1,0)+IF(EB4420&lt;&gt;"",1,0)+IF(EE4420&lt;&gt;"",1,0)</f>
        <v>3</v>
      </c>
      <c r="BB4420" s="0" t="n">
        <f aca="false">AY4420*AX4420</f>
        <v>0</v>
      </c>
      <c r="DN4420" s="0" t="s">
        <v>155</v>
      </c>
      <c r="DU4420" s="0" t="s">
        <v>155</v>
      </c>
      <c r="DW4420" s="0" t="s">
        <v>144</v>
      </c>
      <c r="EF4420" s="0" t="s">
        <v>155</v>
      </c>
    </row>
    <row r="4421" customFormat="false" ht="13.8" hidden="false" customHeight="false" outlineLevel="0" collapsed="false">
      <c r="A4421" s="0" t="s">
        <v>17289</v>
      </c>
      <c r="B4421" s="0" t="n">
        <v>78</v>
      </c>
      <c r="C4421" s="0" t="n">
        <v>426268</v>
      </c>
      <c r="D4421" s="0" t="s">
        <v>15773</v>
      </c>
      <c r="E4421" s="0" t="s">
        <v>3752</v>
      </c>
      <c r="F4421" s="0" t="str">
        <f aca="false">CONCATENATE(D4422," ",LEFT(I4422,4),"T=",AW4422,"D=",AX4422,"R=",AY4422,"M=",AZ4422,"L=",BA4422,"B=",BB4422)</f>
        <v>BUBON 1947T=3D=0R=0M=0L=0B=0</v>
      </c>
      <c r="G4421" s="0" t="s">
        <v>144</v>
      </c>
      <c r="I4421" s="0" t="s">
        <v>17290</v>
      </c>
      <c r="J4421" s="0" t="s">
        <v>7002</v>
      </c>
      <c r="K4421" s="0" t="s">
        <v>143</v>
      </c>
      <c r="M4421" s="0" t="str">
        <f aca="false">RIGHT(N4421,LEN(N4421)-FIND(" ",N4421))</f>
        <v>MAPLEWOOD ST NE</v>
      </c>
      <c r="N4421" s="0" t="s">
        <v>15776</v>
      </c>
      <c r="P4421" s="0" t="s">
        <v>147</v>
      </c>
      <c r="Q4421" s="0" t="s">
        <v>148</v>
      </c>
      <c r="R4421" s="0" t="n">
        <v>44483</v>
      </c>
      <c r="AD4421" s="0" t="s">
        <v>149</v>
      </c>
      <c r="AE4421" s="0" t="s">
        <v>150</v>
      </c>
      <c r="AF4421" s="0" t="s">
        <v>151</v>
      </c>
      <c r="AH4421" s="0" t="n">
        <v>14</v>
      </c>
      <c r="AI4421" s="0" t="n">
        <v>11</v>
      </c>
      <c r="AN4421" s="0" t="s">
        <v>147</v>
      </c>
      <c r="AO4421" s="0" t="s">
        <v>189</v>
      </c>
      <c r="AP4421" s="0" t="s">
        <v>190</v>
      </c>
      <c r="AQ4421" s="0" t="n">
        <v>9</v>
      </c>
      <c r="AR4421" s="0" t="n">
        <v>64</v>
      </c>
      <c r="AS4421" s="0" t="n">
        <v>32</v>
      </c>
      <c r="AV4421" s="0" t="s">
        <v>154</v>
      </c>
      <c r="AW4421" s="0" t="n">
        <f aca="false">COUNTA($BC4421:$EG4421)</f>
        <v>1</v>
      </c>
      <c r="AX4421" s="0" t="n">
        <f aca="false">COUNTIF($BC4421:$EG4421,"D")</f>
        <v>0</v>
      </c>
      <c r="AY4421" s="0" t="n">
        <f aca="false">COUNTIF($BC4421:$EG4421,"R")</f>
        <v>0</v>
      </c>
      <c r="AZ4421" s="0" t="n">
        <f aca="false">IF(CC4421="D",1,0)+IF(CL4421="D",1,0)+IF(CW4421="D",1,0)+IF(DD4421="D",1,0)+IF(DJ4421="D",1,0)+IF(DO4421="D",1,0)+IF(DW4421="D",1,0)</f>
        <v>0</v>
      </c>
      <c r="BA4421" s="0" t="n">
        <f aca="false">IF(DH4421&lt;&gt;"",1,0)+IF(DI4421&lt;&gt;"",1,0)+IF(DK4421&lt;&gt;"",1,0)+IF(DM4421&lt;&gt;"",1,0)+IF(DN4421&lt;&gt;"",1,0)+IF(DO4421&lt;&gt;"",1,0)+IF(DQ4421&lt;&gt;"",1,0)+IF(DR4421&lt;&gt;"",1,0)+IF(DT4421&lt;&gt;"",1,0)+IF(DU4421&lt;&gt;"",1,0)+IF(DV4421&lt;&gt;"",1,0)+IF(DW4421&lt;&gt;"",1,0)+IF(DX4421&lt;&gt;"",1,0)+IF(DZ4421&lt;&gt;"",1,0)+IF(EA4421&lt;&gt;"",1,0)+IF(EB4421&lt;&gt;"",1,0)+IF(EE4421&lt;&gt;"",1,0)</f>
        <v>0</v>
      </c>
      <c r="BB4421" s="0" t="n">
        <f aca="false">AY4421*AX4421</f>
        <v>0</v>
      </c>
      <c r="BD4421" s="0" t="s">
        <v>155</v>
      </c>
    </row>
    <row r="4422" customFormat="false" ht="13.8" hidden="false" customHeight="false" outlineLevel="0" collapsed="false">
      <c r="A4422" s="0" t="s">
        <v>17291</v>
      </c>
      <c r="B4422" s="0" t="n">
        <v>78</v>
      </c>
      <c r="C4422" s="0" t="n">
        <v>488044</v>
      </c>
      <c r="D4422" s="0" t="s">
        <v>5252</v>
      </c>
      <c r="E4422" s="0" t="s">
        <v>1927</v>
      </c>
      <c r="F4422" s="0" t="str">
        <f aca="false">CONCATENATE(D4423," ",LEFT(I4423,4),"T=",AW4423,"D=",AX4423,"R=",AY4423,"M=",AZ4423,"L=",BA4423,"B=",BB4423)</f>
        <v>MARCHESE 1948T=8D=0R=0M=0L=1B=0</v>
      </c>
      <c r="G4422" s="0" t="s">
        <v>381</v>
      </c>
      <c r="I4422" s="0" t="s">
        <v>17292</v>
      </c>
      <c r="J4422" s="0" t="s">
        <v>17293</v>
      </c>
      <c r="K4422" s="0" t="s">
        <v>143</v>
      </c>
      <c r="M4422" s="0" t="str">
        <f aca="false">RIGHT(N4422,LEN(N4422)-FIND(" ",N4422))</f>
        <v>HALSEY DR NE</v>
      </c>
      <c r="N4422" s="0" t="s">
        <v>5254</v>
      </c>
      <c r="P4422" s="0" t="s">
        <v>147</v>
      </c>
      <c r="Q4422" s="0" t="s">
        <v>148</v>
      </c>
      <c r="R4422" s="0" t="n">
        <v>44483</v>
      </c>
      <c r="AD4422" s="0" t="s">
        <v>149</v>
      </c>
      <c r="AE4422" s="0" t="s">
        <v>150</v>
      </c>
      <c r="AF4422" s="0" t="s">
        <v>151</v>
      </c>
      <c r="AH4422" s="0" t="n">
        <v>14</v>
      </c>
      <c r="AI4422" s="0" t="n">
        <v>11</v>
      </c>
      <c r="AN4422" s="0" t="s">
        <v>147</v>
      </c>
      <c r="AO4422" s="0" t="s">
        <v>176</v>
      </c>
      <c r="AP4422" s="0" t="s">
        <v>177</v>
      </c>
      <c r="AQ4422" s="0" t="n">
        <v>9</v>
      </c>
      <c r="AR4422" s="0" t="n">
        <v>64</v>
      </c>
      <c r="AS4422" s="0" t="n">
        <v>32</v>
      </c>
      <c r="AV4422" s="0" t="s">
        <v>154</v>
      </c>
      <c r="AW4422" s="0" t="n">
        <f aca="false">COUNTA($BC4422:$EG4422)</f>
        <v>3</v>
      </c>
      <c r="AX4422" s="0" t="n">
        <f aca="false">COUNTIF($BC4422:$EG4422,"D")</f>
        <v>0</v>
      </c>
      <c r="AY4422" s="0" t="n">
        <f aca="false">COUNTIF($BC4422:$EG4422,"R")</f>
        <v>0</v>
      </c>
      <c r="AZ4422" s="0" t="n">
        <f aca="false">IF(CC4422="D",1,0)+IF(CL4422="D",1,0)+IF(CW4422="D",1,0)+IF(DD4422="D",1,0)+IF(DJ4422="D",1,0)+IF(DO4422="D",1,0)+IF(DW4422="D",1,0)</f>
        <v>0</v>
      </c>
      <c r="BA4422" s="0" t="n">
        <f aca="false">IF(DH4422&lt;&gt;"",1,0)+IF(DI4422&lt;&gt;"",1,0)+IF(DK4422&lt;&gt;"",1,0)+IF(DM4422&lt;&gt;"",1,0)+IF(DN4422&lt;&gt;"",1,0)+IF(DO4422&lt;&gt;"",1,0)+IF(DQ4422&lt;&gt;"",1,0)+IF(DR4422&lt;&gt;"",1,0)+IF(DT4422&lt;&gt;"",1,0)+IF(DU4422&lt;&gt;"",1,0)+IF(DV4422&lt;&gt;"",1,0)+IF(DW4422&lt;&gt;"",1,0)+IF(DX4422&lt;&gt;"",1,0)+IF(DZ4422&lt;&gt;"",1,0)+IF(EA4422&lt;&gt;"",1,0)+IF(EB4422&lt;&gt;"",1,0)+IF(EE4422&lt;&gt;"",1,0)</f>
        <v>0</v>
      </c>
      <c r="BB4422" s="0" t="n">
        <f aca="false">AY4422*AX4422</f>
        <v>0</v>
      </c>
      <c r="BC4422" s="0" t="s">
        <v>155</v>
      </c>
      <c r="BD4422" s="0" t="s">
        <v>155</v>
      </c>
      <c r="EF4422" s="0" t="s">
        <v>155</v>
      </c>
    </row>
    <row r="4423" customFormat="false" ht="13.8" hidden="false" customHeight="false" outlineLevel="0" collapsed="false">
      <c r="A4423" s="0" t="s">
        <v>17294</v>
      </c>
      <c r="B4423" s="0" t="n">
        <v>78</v>
      </c>
      <c r="C4423" s="0" t="n">
        <v>11371</v>
      </c>
      <c r="D4423" s="0" t="s">
        <v>17295</v>
      </c>
      <c r="E4423" s="0" t="s">
        <v>15008</v>
      </c>
      <c r="F4423" s="0" t="str">
        <f aca="false">CONCATENATE(D4424," ",LEFT(I4424,4),"T=",AW4424,"D=",AX4424,"R=",AY4424,"M=",AZ4424,"L=",BA4424,"B=",BB4424)</f>
        <v>FABIAN 2005T=1D=0R=0M=0L=0B=0</v>
      </c>
      <c r="I4423" s="0" t="s">
        <v>17296</v>
      </c>
      <c r="J4423" s="0" t="s">
        <v>17293</v>
      </c>
      <c r="K4423" s="0" t="s">
        <v>143</v>
      </c>
      <c r="M4423" s="0" t="str">
        <f aca="false">RIGHT(N4423,LEN(N4423)-FIND(" ",N4423))</f>
        <v>SARKIES DR NE</v>
      </c>
      <c r="N4423" s="0" t="s">
        <v>17297</v>
      </c>
      <c r="P4423" s="0" t="s">
        <v>147</v>
      </c>
      <c r="Q4423" s="0" t="s">
        <v>148</v>
      </c>
      <c r="R4423" s="0" t="n">
        <v>44483</v>
      </c>
      <c r="AD4423" s="0" t="s">
        <v>149</v>
      </c>
      <c r="AE4423" s="0" t="s">
        <v>150</v>
      </c>
      <c r="AF4423" s="0" t="s">
        <v>151</v>
      </c>
      <c r="AH4423" s="0" t="n">
        <v>14</v>
      </c>
      <c r="AI4423" s="0" t="n">
        <v>11</v>
      </c>
      <c r="AN4423" s="0" t="s">
        <v>147</v>
      </c>
      <c r="AO4423" s="0" t="s">
        <v>166</v>
      </c>
      <c r="AP4423" s="0" t="s">
        <v>167</v>
      </c>
      <c r="AQ4423" s="0" t="n">
        <v>9</v>
      </c>
      <c r="AR4423" s="0" t="n">
        <v>64</v>
      </c>
      <c r="AS4423" s="0" t="n">
        <v>32</v>
      </c>
      <c r="AV4423" s="0" t="s">
        <v>154</v>
      </c>
      <c r="AW4423" s="0" t="n">
        <f aca="false">COUNTA($BC4423:$EG4423)</f>
        <v>8</v>
      </c>
      <c r="AX4423" s="0" t="n">
        <f aca="false">COUNTIF($BC4423:$EG4423,"D")</f>
        <v>0</v>
      </c>
      <c r="AY4423" s="0" t="n">
        <f aca="false">COUNTIF($BC4423:$EG4423,"R")</f>
        <v>0</v>
      </c>
      <c r="AZ4423" s="0" t="n">
        <f aca="false">IF(CC4423="D",1,0)+IF(CL4423="D",1,0)+IF(CW4423="D",1,0)+IF(DD4423="D",1,0)+IF(DJ4423="D",1,0)+IF(DO4423="D",1,0)+IF(DW4423="D",1,0)</f>
        <v>0</v>
      </c>
      <c r="BA4423" s="0" t="n">
        <f aca="false">IF(DH4423&lt;&gt;"",1,0)+IF(DI4423&lt;&gt;"",1,0)+IF(DK4423&lt;&gt;"",1,0)+IF(DM4423&lt;&gt;"",1,0)+IF(DN4423&lt;&gt;"",1,0)+IF(DO4423&lt;&gt;"",1,0)+IF(DQ4423&lt;&gt;"",1,0)+IF(DR4423&lt;&gt;"",1,0)+IF(DT4423&lt;&gt;"",1,0)+IF(DU4423&lt;&gt;"",1,0)+IF(DV4423&lt;&gt;"",1,0)+IF(DW4423&lt;&gt;"",1,0)+IF(DX4423&lt;&gt;"",1,0)+IF(DZ4423&lt;&gt;"",1,0)+IF(EA4423&lt;&gt;"",1,0)+IF(EB4423&lt;&gt;"",1,0)+IF(EE4423&lt;&gt;"",1,0)</f>
        <v>1</v>
      </c>
      <c r="BB4423" s="0" t="n">
        <f aca="false">AY4423*AX4423</f>
        <v>0</v>
      </c>
      <c r="BD4423" s="0" t="s">
        <v>155</v>
      </c>
      <c r="BH4423" s="0" t="s">
        <v>155</v>
      </c>
      <c r="BK4423" s="0" t="s">
        <v>155</v>
      </c>
      <c r="BL4423" s="0" t="s">
        <v>155</v>
      </c>
      <c r="CA4423" s="0" t="s">
        <v>155</v>
      </c>
      <c r="CP4423" s="0" t="s">
        <v>155</v>
      </c>
      <c r="DC4423" s="0" t="s">
        <v>155</v>
      </c>
      <c r="DN4423" s="0" t="s">
        <v>155</v>
      </c>
    </row>
    <row r="4424" customFormat="false" ht="13.8" hidden="false" customHeight="false" outlineLevel="0" collapsed="false">
      <c r="A4424" s="0" t="s">
        <v>17298</v>
      </c>
      <c r="B4424" s="0" t="n">
        <v>78</v>
      </c>
      <c r="C4424" s="0" t="n">
        <v>488025</v>
      </c>
      <c r="D4424" s="0" t="s">
        <v>3478</v>
      </c>
      <c r="E4424" s="0" t="s">
        <v>1368</v>
      </c>
      <c r="F4424" s="0" t="str">
        <f aca="false">CONCATENATE(D4425," ",LEFT(I4425,4),"T=",AW4425,"D=",AX4425,"R=",AY4425,"M=",AZ4425,"L=",BA4425,"B=",BB4425)</f>
        <v>STEPHENS 1980T=2D=1R=0M=0L=0B=0</v>
      </c>
      <c r="G4424" s="0" t="s">
        <v>4788</v>
      </c>
      <c r="I4424" s="0" t="s">
        <v>17299</v>
      </c>
      <c r="J4424" s="0" t="s">
        <v>2815</v>
      </c>
      <c r="K4424" s="0" t="s">
        <v>143</v>
      </c>
      <c r="M4424" s="0" t="str">
        <f aca="false">RIGHT(N4424,LEN(N4424)-FIND(" ",N4424))</f>
        <v>OAK KNOLL AVE NE</v>
      </c>
      <c r="N4424" s="0" t="s">
        <v>17033</v>
      </c>
      <c r="P4424" s="0" t="s">
        <v>147</v>
      </c>
      <c r="Q4424" s="0" t="s">
        <v>148</v>
      </c>
      <c r="R4424" s="0" t="n">
        <v>44483</v>
      </c>
      <c r="AD4424" s="0" t="s">
        <v>149</v>
      </c>
      <c r="AE4424" s="0" t="s">
        <v>150</v>
      </c>
      <c r="AF4424" s="0" t="s">
        <v>151</v>
      </c>
      <c r="AH4424" s="0" t="n">
        <v>14</v>
      </c>
      <c r="AI4424" s="0" t="n">
        <v>11</v>
      </c>
      <c r="AN4424" s="0" t="s">
        <v>147</v>
      </c>
      <c r="AO4424" s="0" t="s">
        <v>152</v>
      </c>
      <c r="AP4424" s="0" t="s">
        <v>153</v>
      </c>
      <c r="AQ4424" s="0" t="n">
        <v>9</v>
      </c>
      <c r="AR4424" s="0" t="n">
        <v>64</v>
      </c>
      <c r="AS4424" s="0" t="n">
        <v>32</v>
      </c>
      <c r="AV4424" s="0" t="s">
        <v>154</v>
      </c>
      <c r="AW4424" s="0" t="n">
        <f aca="false">COUNTA($BC4424:$EG4424)</f>
        <v>1</v>
      </c>
      <c r="AX4424" s="0" t="n">
        <f aca="false">COUNTIF($BC4424:$EG4424,"D")</f>
        <v>0</v>
      </c>
      <c r="AY4424" s="0" t="n">
        <f aca="false">COUNTIF($BC4424:$EG4424,"R")</f>
        <v>0</v>
      </c>
      <c r="AZ4424" s="0" t="n">
        <f aca="false">IF(CC4424="D",1,0)+IF(CL4424="D",1,0)+IF(CW4424="D",1,0)+IF(DD4424="D",1,0)+IF(DJ4424="D",1,0)+IF(DO4424="D",1,0)+IF(DW4424="D",1,0)</f>
        <v>0</v>
      </c>
      <c r="BA4424" s="0" t="n">
        <f aca="false">IF(DH4424&lt;&gt;"",1,0)+IF(DI4424&lt;&gt;"",1,0)+IF(DK4424&lt;&gt;"",1,0)+IF(DM4424&lt;&gt;"",1,0)+IF(DN4424&lt;&gt;"",1,0)+IF(DO4424&lt;&gt;"",1,0)+IF(DQ4424&lt;&gt;"",1,0)+IF(DR4424&lt;&gt;"",1,0)+IF(DT4424&lt;&gt;"",1,0)+IF(DU4424&lt;&gt;"",1,0)+IF(DV4424&lt;&gt;"",1,0)+IF(DW4424&lt;&gt;"",1,0)+IF(DX4424&lt;&gt;"",1,0)+IF(DZ4424&lt;&gt;"",1,0)+IF(EA4424&lt;&gt;"",1,0)+IF(EB4424&lt;&gt;"",1,0)+IF(EE4424&lt;&gt;"",1,0)</f>
        <v>0</v>
      </c>
      <c r="BB4424" s="0" t="n">
        <f aca="false">AY4424*AX4424</f>
        <v>0</v>
      </c>
      <c r="EF4424" s="0" t="s">
        <v>155</v>
      </c>
    </row>
    <row r="4425" customFormat="false" ht="13.8" hidden="false" customHeight="false" outlineLevel="0" collapsed="false">
      <c r="A4425" s="0" t="s">
        <v>17300</v>
      </c>
      <c r="B4425" s="0" t="n">
        <v>78</v>
      </c>
      <c r="C4425" s="0" t="n">
        <v>368396</v>
      </c>
      <c r="D4425" s="0" t="s">
        <v>1550</v>
      </c>
      <c r="E4425" s="0" t="s">
        <v>10063</v>
      </c>
      <c r="F4425" s="0" t="str">
        <f aca="false">CONCATENATE(D4426," ",LEFT(I4426,4),"T=",AW4426,"D=",AX4426,"R=",AY4426,"M=",AZ4426,"L=",BA4426,"B=",BB4426)</f>
        <v>WALKER 1996T=2D=0R=0M=0L=1B=0</v>
      </c>
      <c r="G4425" s="0" t="s">
        <v>185</v>
      </c>
      <c r="I4425" s="0" t="s">
        <v>17301</v>
      </c>
      <c r="J4425" s="0" t="s">
        <v>2815</v>
      </c>
      <c r="K4425" s="0" t="s">
        <v>143</v>
      </c>
      <c r="M4425" s="0" t="str">
        <f aca="false">RIGHT(N4425,LEN(N4425)-FIND(" ",N4425))</f>
        <v>KENILWORTH AVE NE</v>
      </c>
      <c r="N4425" s="0" t="s">
        <v>17302</v>
      </c>
      <c r="P4425" s="0" t="s">
        <v>147</v>
      </c>
      <c r="Q4425" s="0" t="s">
        <v>148</v>
      </c>
      <c r="R4425" s="0" t="n">
        <v>44483</v>
      </c>
      <c r="AD4425" s="0" t="s">
        <v>149</v>
      </c>
      <c r="AE4425" s="0" t="s">
        <v>150</v>
      </c>
      <c r="AF4425" s="0" t="s">
        <v>151</v>
      </c>
      <c r="AH4425" s="0" t="n">
        <v>14</v>
      </c>
      <c r="AI4425" s="0" t="n">
        <v>11</v>
      </c>
      <c r="AN4425" s="0" t="s">
        <v>147</v>
      </c>
      <c r="AO4425" s="0" t="s">
        <v>152</v>
      </c>
      <c r="AP4425" s="0" t="s">
        <v>153</v>
      </c>
      <c r="AQ4425" s="0" t="n">
        <v>9</v>
      </c>
      <c r="AR4425" s="0" t="n">
        <v>64</v>
      </c>
      <c r="AS4425" s="0" t="n">
        <v>32</v>
      </c>
      <c r="AV4425" s="0" t="s">
        <v>154</v>
      </c>
      <c r="AW4425" s="0" t="n">
        <f aca="false">COUNTA($BC4425:$EG4425)</f>
        <v>2</v>
      </c>
      <c r="AX4425" s="0" t="n">
        <f aca="false">COUNTIF($BC4425:$EG4425,"D")</f>
        <v>1</v>
      </c>
      <c r="AY4425" s="0" t="n">
        <f aca="false">COUNTIF($BC4425:$EG4425,"R")</f>
        <v>0</v>
      </c>
      <c r="AZ4425" s="0" t="n">
        <f aca="false">IF(CC4425="D",1,0)+IF(CL4425="D",1,0)+IF(CW4425="D",1,0)+IF(DD4425="D",1,0)+IF(DJ4425="D",1,0)+IF(DO4425="D",1,0)+IF(DW4425="D",1,0)</f>
        <v>0</v>
      </c>
      <c r="BA4425" s="0" t="n">
        <f aca="false">IF(DH4425&lt;&gt;"",1,0)+IF(DI4425&lt;&gt;"",1,0)+IF(DK4425&lt;&gt;"",1,0)+IF(DM4425&lt;&gt;"",1,0)+IF(DN4425&lt;&gt;"",1,0)+IF(DO4425&lt;&gt;"",1,0)+IF(DQ4425&lt;&gt;"",1,0)+IF(DR4425&lt;&gt;"",1,0)+IF(DT4425&lt;&gt;"",1,0)+IF(DU4425&lt;&gt;"",1,0)+IF(DV4425&lt;&gt;"",1,0)+IF(DW4425&lt;&gt;"",1,0)+IF(DX4425&lt;&gt;"",1,0)+IF(DZ4425&lt;&gt;"",1,0)+IF(EA4425&lt;&gt;"",1,0)+IF(EB4425&lt;&gt;"",1,0)+IF(EE4425&lt;&gt;"",1,0)</f>
        <v>0</v>
      </c>
      <c r="BB4425" s="0" t="n">
        <f aca="false">AY4425*AX4425</f>
        <v>0</v>
      </c>
      <c r="CZ4425" s="0" t="s">
        <v>144</v>
      </c>
      <c r="DC4425" s="0" t="s">
        <v>155</v>
      </c>
    </row>
    <row r="4426" customFormat="false" ht="13.8" hidden="false" customHeight="false" outlineLevel="0" collapsed="false">
      <c r="A4426" s="0" t="s">
        <v>17303</v>
      </c>
      <c r="B4426" s="0" t="n">
        <v>78</v>
      </c>
      <c r="C4426" s="0" t="n">
        <v>412574</v>
      </c>
      <c r="D4426" s="0" t="s">
        <v>1649</v>
      </c>
      <c r="E4426" s="0" t="s">
        <v>1638</v>
      </c>
      <c r="F4426" s="0" t="str">
        <f aca="false">CONCATENATE(D4427," ",LEFT(I4427,4),"T=",AW4427,"D=",AX4427,"R=",AY4427,"M=",AZ4427,"L=",BA4427,"B=",BB4427)</f>
        <v>BASKINS 1983T=4D=0R=0M=0L=1B=0</v>
      </c>
      <c r="G4426" s="0" t="s">
        <v>364</v>
      </c>
      <c r="I4426" s="0" t="s">
        <v>17304</v>
      </c>
      <c r="J4426" s="0" t="s">
        <v>2815</v>
      </c>
      <c r="K4426" s="0" t="s">
        <v>143</v>
      </c>
      <c r="M4426" s="0" t="str">
        <f aca="false">RIGHT(N4426,LEN(N4426)-FIND(" ",N4426))</f>
        <v>ROSELAWN AVE NE</v>
      </c>
      <c r="N4426" s="0" t="s">
        <v>17305</v>
      </c>
      <c r="O4426" s="0" t="s">
        <v>2602</v>
      </c>
      <c r="P4426" s="0" t="s">
        <v>147</v>
      </c>
      <c r="Q4426" s="0" t="s">
        <v>148</v>
      </c>
      <c r="R4426" s="0" t="n">
        <v>44483</v>
      </c>
      <c r="AD4426" s="0" t="s">
        <v>149</v>
      </c>
      <c r="AE4426" s="0" t="s">
        <v>150</v>
      </c>
      <c r="AF4426" s="0" t="s">
        <v>151</v>
      </c>
      <c r="AH4426" s="0" t="n">
        <v>14</v>
      </c>
      <c r="AI4426" s="0" t="n">
        <v>11</v>
      </c>
      <c r="AN4426" s="0" t="s">
        <v>147</v>
      </c>
      <c r="AO4426" s="0" t="s">
        <v>152</v>
      </c>
      <c r="AP4426" s="0" t="s">
        <v>153</v>
      </c>
      <c r="AQ4426" s="0" t="n">
        <v>9</v>
      </c>
      <c r="AR4426" s="0" t="n">
        <v>64</v>
      </c>
      <c r="AS4426" s="0" t="n">
        <v>32</v>
      </c>
      <c r="AV4426" s="0" t="s">
        <v>154</v>
      </c>
      <c r="AW4426" s="0" t="n">
        <f aca="false">COUNTA($BC4426:$EG4426)</f>
        <v>2</v>
      </c>
      <c r="AX4426" s="0" t="n">
        <f aca="false">COUNTIF($BC4426:$EG4426,"D")</f>
        <v>0</v>
      </c>
      <c r="AY4426" s="0" t="n">
        <f aca="false">COUNTIF($BC4426:$EG4426,"R")</f>
        <v>0</v>
      </c>
      <c r="AZ4426" s="0" t="n">
        <f aca="false">IF(CC4426="D",1,0)+IF(CL4426="D",1,0)+IF(CW4426="D",1,0)+IF(DD4426="D",1,0)+IF(DJ4426="D",1,0)+IF(DO4426="D",1,0)+IF(DW4426="D",1,0)</f>
        <v>0</v>
      </c>
      <c r="BA4426" s="0" t="n">
        <f aca="false">IF(DH4426&lt;&gt;"",1,0)+IF(DI4426&lt;&gt;"",1,0)+IF(DK4426&lt;&gt;"",1,0)+IF(DM4426&lt;&gt;"",1,0)+IF(DN4426&lt;&gt;"",1,0)+IF(DO4426&lt;&gt;"",1,0)+IF(DQ4426&lt;&gt;"",1,0)+IF(DR4426&lt;&gt;"",1,0)+IF(DT4426&lt;&gt;"",1,0)+IF(DU4426&lt;&gt;"",1,0)+IF(DV4426&lt;&gt;"",1,0)+IF(DW4426&lt;&gt;"",1,0)+IF(DX4426&lt;&gt;"",1,0)+IF(DZ4426&lt;&gt;"",1,0)+IF(EA4426&lt;&gt;"",1,0)+IF(EB4426&lt;&gt;"",1,0)+IF(EE4426&lt;&gt;"",1,0)</f>
        <v>1</v>
      </c>
      <c r="BB4426" s="0" t="n">
        <f aca="false">AY4426*AX4426</f>
        <v>0</v>
      </c>
      <c r="DC4426" s="0" t="s">
        <v>155</v>
      </c>
      <c r="DN4426" s="0" t="s">
        <v>155</v>
      </c>
    </row>
    <row r="4427" customFormat="false" ht="13.8" hidden="false" customHeight="false" outlineLevel="0" collapsed="false">
      <c r="A4427" s="0" t="s">
        <v>17306</v>
      </c>
      <c r="B4427" s="0" t="n">
        <v>78</v>
      </c>
      <c r="C4427" s="0" t="n">
        <v>305421</v>
      </c>
      <c r="D4427" s="0" t="s">
        <v>17307</v>
      </c>
      <c r="E4427" s="0" t="s">
        <v>17308</v>
      </c>
      <c r="F4427" s="0" t="str">
        <f aca="false">CONCATENATE(D4428," ",LEFT(I4428,4),"T=",AW4428,"D=",AX4428,"R=",AY4428,"M=",AZ4428,"L=",BA4428,"B=",BB4428)</f>
        <v>EDWARDS 1996T=1D=0R=0M=0L=0B=0</v>
      </c>
      <c r="G4427" s="0" t="s">
        <v>352</v>
      </c>
      <c r="I4427" s="0" t="s">
        <v>14348</v>
      </c>
      <c r="J4427" s="0" t="s">
        <v>2815</v>
      </c>
      <c r="K4427" s="0" t="s">
        <v>143</v>
      </c>
      <c r="M4427" s="0" t="str">
        <f aca="false">RIGHT(N4427,LEN(N4427)-FIND(" ",N4427))</f>
        <v>BELVEDERE AVE NE</v>
      </c>
      <c r="N4427" s="0" t="s">
        <v>17309</v>
      </c>
      <c r="P4427" s="0" t="s">
        <v>147</v>
      </c>
      <c r="Q4427" s="0" t="s">
        <v>148</v>
      </c>
      <c r="R4427" s="0" t="n">
        <v>44483</v>
      </c>
      <c r="AD4427" s="0" t="s">
        <v>149</v>
      </c>
      <c r="AE4427" s="0" t="s">
        <v>150</v>
      </c>
      <c r="AF4427" s="0" t="s">
        <v>151</v>
      </c>
      <c r="AH4427" s="0" t="n">
        <v>14</v>
      </c>
      <c r="AI4427" s="0" t="n">
        <v>11</v>
      </c>
      <c r="AN4427" s="0" t="s">
        <v>147</v>
      </c>
      <c r="AO4427" s="0" t="s">
        <v>152</v>
      </c>
      <c r="AP4427" s="0" t="s">
        <v>153</v>
      </c>
      <c r="AQ4427" s="0" t="n">
        <v>9</v>
      </c>
      <c r="AR4427" s="0" t="n">
        <v>64</v>
      </c>
      <c r="AS4427" s="0" t="n">
        <v>32</v>
      </c>
      <c r="AV4427" s="0" t="s">
        <v>154</v>
      </c>
      <c r="AW4427" s="0" t="n">
        <f aca="false">COUNTA($BC4427:$EG4427)</f>
        <v>4</v>
      </c>
      <c r="AX4427" s="0" t="n">
        <f aca="false">COUNTIF($BC4427:$EG4427,"D")</f>
        <v>0</v>
      </c>
      <c r="AY4427" s="0" t="n">
        <f aca="false">COUNTIF($BC4427:$EG4427,"R")</f>
        <v>0</v>
      </c>
      <c r="AZ4427" s="0" t="n">
        <f aca="false">IF(CC4427="D",1,0)+IF(CL4427="D",1,0)+IF(CW4427="D",1,0)+IF(DD4427="D",1,0)+IF(DJ4427="D",1,0)+IF(DO4427="D",1,0)+IF(DW4427="D",1,0)</f>
        <v>0</v>
      </c>
      <c r="BA4427" s="0" t="n">
        <f aca="false">IF(DH4427&lt;&gt;"",1,0)+IF(DI4427&lt;&gt;"",1,0)+IF(DK4427&lt;&gt;"",1,0)+IF(DM4427&lt;&gt;"",1,0)+IF(DN4427&lt;&gt;"",1,0)+IF(DO4427&lt;&gt;"",1,0)+IF(DQ4427&lt;&gt;"",1,0)+IF(DR4427&lt;&gt;"",1,0)+IF(DT4427&lt;&gt;"",1,0)+IF(DU4427&lt;&gt;"",1,0)+IF(DV4427&lt;&gt;"",1,0)+IF(DW4427&lt;&gt;"",1,0)+IF(DX4427&lt;&gt;"",1,0)+IF(DZ4427&lt;&gt;"",1,0)+IF(EA4427&lt;&gt;"",1,0)+IF(EB4427&lt;&gt;"",1,0)+IF(EE4427&lt;&gt;"",1,0)</f>
        <v>1</v>
      </c>
      <c r="BB4427" s="0" t="n">
        <f aca="false">AY4427*AX4427</f>
        <v>0</v>
      </c>
      <c r="CA4427" s="0" t="s">
        <v>155</v>
      </c>
      <c r="CY4427" s="0" t="s">
        <v>155</v>
      </c>
      <c r="DN4427" s="0" t="s">
        <v>155</v>
      </c>
      <c r="EF4427" s="0" t="s">
        <v>155</v>
      </c>
    </row>
    <row r="4428" customFormat="false" ht="13.8" hidden="false" customHeight="false" outlineLevel="0" collapsed="false">
      <c r="A4428" s="0" t="s">
        <v>17310</v>
      </c>
      <c r="B4428" s="0" t="n">
        <v>78</v>
      </c>
      <c r="C4428" s="0" t="n">
        <v>417212</v>
      </c>
      <c r="D4428" s="0" t="s">
        <v>2618</v>
      </c>
      <c r="E4428" s="0" t="s">
        <v>6869</v>
      </c>
      <c r="F4428" s="0" t="str">
        <f aca="false">CONCATENATE(D4429," ",LEFT(I4429,4),"T=",AW4429,"D=",AX4429,"R=",AY4429,"M=",AZ4429,"L=",BA4429,"B=",BB4429)</f>
        <v>BASKINS 1982T=7D=1R=0M=0L=1B=0</v>
      </c>
      <c r="G4428" s="0" t="s">
        <v>15251</v>
      </c>
      <c r="I4428" s="0" t="s">
        <v>4766</v>
      </c>
      <c r="J4428" s="0" t="s">
        <v>2815</v>
      </c>
      <c r="K4428" s="0" t="s">
        <v>143</v>
      </c>
      <c r="M4428" s="0" t="str">
        <f aca="false">RIGHT(N4428,LEN(N4428)-FIND(" ",N4428))</f>
        <v>FAIRMOUNT AVE NE</v>
      </c>
      <c r="N4428" s="0" t="s">
        <v>17311</v>
      </c>
      <c r="P4428" s="0" t="s">
        <v>147</v>
      </c>
      <c r="Q4428" s="0" t="s">
        <v>148</v>
      </c>
      <c r="R4428" s="0" t="n">
        <v>44483</v>
      </c>
      <c r="AD4428" s="0" t="s">
        <v>149</v>
      </c>
      <c r="AE4428" s="0" t="s">
        <v>150</v>
      </c>
      <c r="AF4428" s="0" t="s">
        <v>151</v>
      </c>
      <c r="AH4428" s="0" t="n">
        <v>14</v>
      </c>
      <c r="AI4428" s="0" t="n">
        <v>11</v>
      </c>
      <c r="AN4428" s="0" t="s">
        <v>147</v>
      </c>
      <c r="AO4428" s="0" t="s">
        <v>152</v>
      </c>
      <c r="AP4428" s="0" t="s">
        <v>153</v>
      </c>
      <c r="AQ4428" s="0" t="n">
        <v>9</v>
      </c>
      <c r="AR4428" s="0" t="n">
        <v>64</v>
      </c>
      <c r="AS4428" s="0" t="n">
        <v>32</v>
      </c>
      <c r="AV4428" s="0" t="s">
        <v>154</v>
      </c>
      <c r="AW4428" s="0" t="n">
        <f aca="false">COUNTA($BC4428:$EG4428)</f>
        <v>1</v>
      </c>
      <c r="AX4428" s="0" t="n">
        <f aca="false">COUNTIF($BC4428:$EG4428,"D")</f>
        <v>0</v>
      </c>
      <c r="AY4428" s="0" t="n">
        <f aca="false">COUNTIF($BC4428:$EG4428,"R")</f>
        <v>0</v>
      </c>
      <c r="AZ4428" s="0" t="n">
        <f aca="false">IF(CC4428="D",1,0)+IF(CL4428="D",1,0)+IF(CW4428="D",1,0)+IF(DD4428="D",1,0)+IF(DJ4428="D",1,0)+IF(DO4428="D",1,0)+IF(DW4428="D",1,0)</f>
        <v>0</v>
      </c>
      <c r="BA4428" s="0" t="n">
        <f aca="false">IF(DH4428&lt;&gt;"",1,0)+IF(DI4428&lt;&gt;"",1,0)+IF(DK4428&lt;&gt;"",1,0)+IF(DM4428&lt;&gt;"",1,0)+IF(DN4428&lt;&gt;"",1,0)+IF(DO4428&lt;&gt;"",1,0)+IF(DQ4428&lt;&gt;"",1,0)+IF(DR4428&lt;&gt;"",1,0)+IF(DT4428&lt;&gt;"",1,0)+IF(DU4428&lt;&gt;"",1,0)+IF(DV4428&lt;&gt;"",1,0)+IF(DW4428&lt;&gt;"",1,0)+IF(DX4428&lt;&gt;"",1,0)+IF(DZ4428&lt;&gt;"",1,0)+IF(EA4428&lt;&gt;"",1,0)+IF(EB4428&lt;&gt;"",1,0)+IF(EE4428&lt;&gt;"",1,0)</f>
        <v>0</v>
      </c>
      <c r="BB4428" s="0" t="n">
        <f aca="false">AY4428*AX4428</f>
        <v>0</v>
      </c>
      <c r="EF4428" s="0" t="s">
        <v>155</v>
      </c>
    </row>
    <row r="4429" customFormat="false" ht="13.8" hidden="false" customHeight="false" outlineLevel="0" collapsed="false">
      <c r="A4429" s="0" t="s">
        <v>17312</v>
      </c>
      <c r="B4429" s="0" t="n">
        <v>78</v>
      </c>
      <c r="C4429" s="0" t="n">
        <v>362518</v>
      </c>
      <c r="D4429" s="0" t="s">
        <v>17307</v>
      </c>
      <c r="E4429" s="0" t="s">
        <v>17313</v>
      </c>
      <c r="F4429" s="0" t="str">
        <f aca="false">CONCATENATE(D4430," ",LEFT(I4430,4),"T=",AW4430,"D=",AX4430,"R=",AY4430,"M=",AZ4430,"L=",BA4430,"B=",BB4430)</f>
        <v>HILLIARD 1982T=3D=0R=0M=0L=0B=0</v>
      </c>
      <c r="G4429" s="0" t="s">
        <v>17314</v>
      </c>
      <c r="I4429" s="0" t="s">
        <v>17315</v>
      </c>
      <c r="J4429" s="0" t="s">
        <v>2815</v>
      </c>
      <c r="K4429" s="0" t="s">
        <v>143</v>
      </c>
      <c r="M4429" s="0" t="str">
        <f aca="false">RIGHT(N4429,LEN(N4429)-FIND(" ",N4429))</f>
        <v>BELVEDERE AVE NE</v>
      </c>
      <c r="N4429" s="0" t="s">
        <v>17309</v>
      </c>
      <c r="P4429" s="0" t="s">
        <v>147</v>
      </c>
      <c r="Q4429" s="0" t="s">
        <v>148</v>
      </c>
      <c r="R4429" s="0" t="n">
        <v>44483</v>
      </c>
      <c r="AD4429" s="0" t="s">
        <v>149</v>
      </c>
      <c r="AE4429" s="0" t="s">
        <v>150</v>
      </c>
      <c r="AF4429" s="0" t="s">
        <v>151</v>
      </c>
      <c r="AH4429" s="0" t="n">
        <v>14</v>
      </c>
      <c r="AI4429" s="0" t="n">
        <v>11</v>
      </c>
      <c r="AN4429" s="0" t="s">
        <v>147</v>
      </c>
      <c r="AO4429" s="0" t="s">
        <v>152</v>
      </c>
      <c r="AP4429" s="0" t="s">
        <v>153</v>
      </c>
      <c r="AQ4429" s="0" t="n">
        <v>9</v>
      </c>
      <c r="AR4429" s="0" t="n">
        <v>64</v>
      </c>
      <c r="AS4429" s="0" t="n">
        <v>32</v>
      </c>
      <c r="AV4429" s="0" t="s">
        <v>154</v>
      </c>
      <c r="AW4429" s="0" t="n">
        <f aca="false">COUNTA($BC4429:$EG4429)</f>
        <v>7</v>
      </c>
      <c r="AX4429" s="0" t="n">
        <f aca="false">COUNTIF($BC4429:$EG4429,"D")</f>
        <v>1</v>
      </c>
      <c r="AY4429" s="0" t="n">
        <f aca="false">COUNTIF($BC4429:$EG4429,"R")</f>
        <v>0</v>
      </c>
      <c r="AZ4429" s="0" t="n">
        <f aca="false">IF(CC4429="D",1,0)+IF(CL4429="D",1,0)+IF(CW4429="D",1,0)+IF(DD4429="D",1,0)+IF(DJ4429="D",1,0)+IF(DO4429="D",1,0)+IF(DW4429="D",1,0)</f>
        <v>0</v>
      </c>
      <c r="BA4429" s="0" t="n">
        <f aca="false">IF(DH4429&lt;&gt;"",1,0)+IF(DI4429&lt;&gt;"",1,0)+IF(DK4429&lt;&gt;"",1,0)+IF(DM4429&lt;&gt;"",1,0)+IF(DN4429&lt;&gt;"",1,0)+IF(DO4429&lt;&gt;"",1,0)+IF(DQ4429&lt;&gt;"",1,0)+IF(DR4429&lt;&gt;"",1,0)+IF(DT4429&lt;&gt;"",1,0)+IF(DU4429&lt;&gt;"",1,0)+IF(DV4429&lt;&gt;"",1,0)+IF(DW4429&lt;&gt;"",1,0)+IF(DX4429&lt;&gt;"",1,0)+IF(DZ4429&lt;&gt;"",1,0)+IF(EA4429&lt;&gt;"",1,0)+IF(EB4429&lt;&gt;"",1,0)+IF(EE4429&lt;&gt;"",1,0)</f>
        <v>1</v>
      </c>
      <c r="BB4429" s="0" t="n">
        <f aca="false">AY4429*AX4429</f>
        <v>0</v>
      </c>
      <c r="CA4429" s="0" t="s">
        <v>155</v>
      </c>
      <c r="CP4429" s="0" t="s">
        <v>155</v>
      </c>
      <c r="CY4429" s="0" t="s">
        <v>155</v>
      </c>
      <c r="CZ4429" s="0" t="s">
        <v>144</v>
      </c>
      <c r="DC4429" s="0" t="s">
        <v>155</v>
      </c>
      <c r="DN4429" s="0" t="s">
        <v>155</v>
      </c>
      <c r="EF4429" s="0" t="s">
        <v>155</v>
      </c>
    </row>
    <row r="4430" customFormat="false" ht="13.8" hidden="false" customHeight="false" outlineLevel="0" collapsed="false">
      <c r="A4430" s="0" t="s">
        <v>17316</v>
      </c>
      <c r="B4430" s="0" t="n">
        <v>78</v>
      </c>
      <c r="C4430" s="0" t="n">
        <v>314934</v>
      </c>
      <c r="D4430" s="0" t="s">
        <v>17317</v>
      </c>
      <c r="E4430" s="0" t="s">
        <v>179</v>
      </c>
      <c r="F4430" s="0" t="str">
        <f aca="false">CONCATENATE(D4431," ",LEFT(I4431,4),"T=",AW4431,"D=",AX4431,"R=",AY4431,"M=",AZ4431,"L=",BA4431,"B=",BB4431)</f>
        <v>MCCLELLAN 1962T=10D=2R=1M=1L=1B=2</v>
      </c>
      <c r="G4430" s="0" t="s">
        <v>1080</v>
      </c>
      <c r="I4430" s="0" t="s">
        <v>17318</v>
      </c>
      <c r="J4430" s="0" t="s">
        <v>2815</v>
      </c>
      <c r="K4430" s="0" t="s">
        <v>143</v>
      </c>
      <c r="M4430" s="0" t="str">
        <f aca="false">RIGHT(N4430,LEN(N4430)-FIND(" ",N4430))</f>
        <v>ROSELAWN AVE NE</v>
      </c>
      <c r="N4430" s="0" t="s">
        <v>10791</v>
      </c>
      <c r="P4430" s="0" t="s">
        <v>147</v>
      </c>
      <c r="Q4430" s="0" t="s">
        <v>148</v>
      </c>
      <c r="R4430" s="0" t="n">
        <v>44483</v>
      </c>
      <c r="AD4430" s="0" t="s">
        <v>149</v>
      </c>
      <c r="AE4430" s="0" t="s">
        <v>150</v>
      </c>
      <c r="AF4430" s="0" t="s">
        <v>151</v>
      </c>
      <c r="AH4430" s="0" t="n">
        <v>14</v>
      </c>
      <c r="AI4430" s="0" t="n">
        <v>11</v>
      </c>
      <c r="AN4430" s="0" t="s">
        <v>147</v>
      </c>
      <c r="AO4430" s="0" t="s">
        <v>152</v>
      </c>
      <c r="AP4430" s="0" t="s">
        <v>153</v>
      </c>
      <c r="AQ4430" s="0" t="n">
        <v>9</v>
      </c>
      <c r="AR4430" s="0" t="n">
        <v>64</v>
      </c>
      <c r="AS4430" s="0" t="n">
        <v>32</v>
      </c>
      <c r="AV4430" s="0" t="s">
        <v>154</v>
      </c>
      <c r="AW4430" s="0" t="n">
        <f aca="false">COUNTA($BC4430:$EG4430)</f>
        <v>3</v>
      </c>
      <c r="AX4430" s="0" t="n">
        <f aca="false">COUNTIF($BC4430:$EG4430,"D")</f>
        <v>0</v>
      </c>
      <c r="AY4430" s="0" t="n">
        <f aca="false">COUNTIF($BC4430:$EG4430,"R")</f>
        <v>0</v>
      </c>
      <c r="AZ4430" s="0" t="n">
        <f aca="false">IF(CC4430="D",1,0)+IF(CL4430="D",1,0)+IF(CW4430="D",1,0)+IF(DD4430="D",1,0)+IF(DJ4430="D",1,0)+IF(DO4430="D",1,0)+IF(DW4430="D",1,0)</f>
        <v>0</v>
      </c>
      <c r="BA4430" s="0" t="n">
        <f aca="false">IF(DH4430&lt;&gt;"",1,0)+IF(DI4430&lt;&gt;"",1,0)+IF(DK4430&lt;&gt;"",1,0)+IF(DM4430&lt;&gt;"",1,0)+IF(DN4430&lt;&gt;"",1,0)+IF(DO4430&lt;&gt;"",1,0)+IF(DQ4430&lt;&gt;"",1,0)+IF(DR4430&lt;&gt;"",1,0)+IF(DT4430&lt;&gt;"",1,0)+IF(DU4430&lt;&gt;"",1,0)+IF(DV4430&lt;&gt;"",1,0)+IF(DW4430&lt;&gt;"",1,0)+IF(DX4430&lt;&gt;"",1,0)+IF(DZ4430&lt;&gt;"",1,0)+IF(EA4430&lt;&gt;"",1,0)+IF(EB4430&lt;&gt;"",1,0)+IF(EE4430&lt;&gt;"",1,0)</f>
        <v>0</v>
      </c>
      <c r="BB4430" s="0" t="n">
        <f aca="false">AY4430*AX4430</f>
        <v>0</v>
      </c>
      <c r="BL4430" s="0" t="s">
        <v>155</v>
      </c>
      <c r="CA4430" s="0" t="s">
        <v>155</v>
      </c>
      <c r="CP4430" s="0" t="s">
        <v>155</v>
      </c>
    </row>
    <row r="4431" customFormat="false" ht="13.8" hidden="false" customHeight="false" outlineLevel="0" collapsed="false">
      <c r="A4431" s="0" t="s">
        <v>17319</v>
      </c>
      <c r="B4431" s="0" t="n">
        <v>78</v>
      </c>
      <c r="C4431" s="0" t="n">
        <v>342772</v>
      </c>
      <c r="D4431" s="0" t="s">
        <v>3801</v>
      </c>
      <c r="E4431" s="0" t="s">
        <v>6781</v>
      </c>
      <c r="F4431" s="0" t="str">
        <f aca="false">CONCATENATE(D4432," ",LEFT(I4432,4),"T=",AW4432,"D=",AX4432,"R=",AY4432,"M=",AZ4432,"L=",BA4432,"B=",BB4432)</f>
        <v>HEARN 1994T=1D=0R=0M=0L=0B=0</v>
      </c>
      <c r="I4431" s="0" t="s">
        <v>17320</v>
      </c>
      <c r="J4431" s="0" t="s">
        <v>2815</v>
      </c>
      <c r="K4431" s="0" t="s">
        <v>143</v>
      </c>
      <c r="M4431" s="0" t="str">
        <f aca="false">RIGHT(N4431,LEN(N4431)-FIND(" ",N4431))</f>
        <v>PERKINSWOOD BLVD NE</v>
      </c>
      <c r="N4431" s="0" t="s">
        <v>5656</v>
      </c>
      <c r="O4431" s="0" t="s">
        <v>17321</v>
      </c>
      <c r="P4431" s="0" t="s">
        <v>147</v>
      </c>
      <c r="Q4431" s="0" t="s">
        <v>148</v>
      </c>
      <c r="R4431" s="0" t="n">
        <v>44483</v>
      </c>
      <c r="AD4431" s="0" t="s">
        <v>149</v>
      </c>
      <c r="AE4431" s="0" t="s">
        <v>150</v>
      </c>
      <c r="AF4431" s="0" t="s">
        <v>151</v>
      </c>
      <c r="AH4431" s="0" t="n">
        <v>14</v>
      </c>
      <c r="AI4431" s="0" t="n">
        <v>11</v>
      </c>
      <c r="AN4431" s="0" t="s">
        <v>147</v>
      </c>
      <c r="AO4431" s="0" t="s">
        <v>152</v>
      </c>
      <c r="AP4431" s="0" t="s">
        <v>153</v>
      </c>
      <c r="AQ4431" s="0" t="n">
        <v>9</v>
      </c>
      <c r="AR4431" s="0" t="n">
        <v>64</v>
      </c>
      <c r="AS4431" s="0" t="n">
        <v>32</v>
      </c>
      <c r="AV4431" s="0" t="s">
        <v>154</v>
      </c>
      <c r="AW4431" s="0" t="n">
        <f aca="false">COUNTA($BC4431:$EG4431)</f>
        <v>10</v>
      </c>
      <c r="AX4431" s="0" t="n">
        <f aca="false">COUNTIF($BC4431:$EG4431,"D")</f>
        <v>2</v>
      </c>
      <c r="AY4431" s="0" t="n">
        <f aca="false">COUNTIF($BC4431:$EG4431,"R")</f>
        <v>1</v>
      </c>
      <c r="AZ4431" s="0" t="n">
        <f aca="false">IF(CC4431="D",1,0)+IF(CL4431="D",1,0)+IF(CW4431="D",1,0)+IF(DD4431="D",1,0)+IF(DJ4431="D",1,0)+IF(DO4431="D",1,0)+IF(DW4431="D",1,0)</f>
        <v>1</v>
      </c>
      <c r="BA4431" s="0" t="n">
        <f aca="false">IF(DH4431&lt;&gt;"",1,0)+IF(DI4431&lt;&gt;"",1,0)+IF(DK4431&lt;&gt;"",1,0)+IF(DM4431&lt;&gt;"",1,0)+IF(DN4431&lt;&gt;"",1,0)+IF(DO4431&lt;&gt;"",1,0)+IF(DQ4431&lt;&gt;"",1,0)+IF(DR4431&lt;&gt;"",1,0)+IF(DT4431&lt;&gt;"",1,0)+IF(DU4431&lt;&gt;"",1,0)+IF(DV4431&lt;&gt;"",1,0)+IF(DW4431&lt;&gt;"",1,0)+IF(DX4431&lt;&gt;"",1,0)+IF(DZ4431&lt;&gt;"",1,0)+IF(EA4431&lt;&gt;"",1,0)+IF(EB4431&lt;&gt;"",1,0)+IF(EE4431&lt;&gt;"",1,0)</f>
        <v>1</v>
      </c>
      <c r="BB4431" s="0" t="n">
        <f aca="false">AY4431*AX4431</f>
        <v>2</v>
      </c>
      <c r="BY4431" s="0" t="s">
        <v>174</v>
      </c>
      <c r="CA4431" s="0" t="s">
        <v>155</v>
      </c>
      <c r="CK4431" s="0" t="s">
        <v>155</v>
      </c>
      <c r="CL4431" s="0" t="s">
        <v>144</v>
      </c>
      <c r="CN4431" s="0" t="s">
        <v>155</v>
      </c>
      <c r="CP4431" s="0" t="s">
        <v>155</v>
      </c>
      <c r="CZ4431" s="0" t="s">
        <v>144</v>
      </c>
      <c r="DC4431" s="0" t="s">
        <v>155</v>
      </c>
      <c r="DU4431" s="0" t="s">
        <v>155</v>
      </c>
      <c r="EF4431" s="0" t="s">
        <v>155</v>
      </c>
    </row>
    <row r="4432" customFormat="false" ht="13.8" hidden="false" customHeight="false" outlineLevel="0" collapsed="false">
      <c r="A4432" s="0" t="s">
        <v>17322</v>
      </c>
      <c r="B4432" s="0" t="n">
        <v>78</v>
      </c>
      <c r="C4432" s="0" t="n">
        <v>390294</v>
      </c>
      <c r="D4432" s="0" t="s">
        <v>17323</v>
      </c>
      <c r="E4432" s="0" t="s">
        <v>1615</v>
      </c>
      <c r="F4432" s="0" t="str">
        <f aca="false">CONCATENATE(D4433," ",LEFT(I4433,4),"T=",AW4433,"D=",AX4433,"R=",AY4433,"M=",AZ4433,"L=",BA4433,"B=",BB4433)</f>
        <v>BROWN 1998T=0D=0R=0M=0L=0B=0</v>
      </c>
      <c r="G4432" s="0" t="s">
        <v>174</v>
      </c>
      <c r="I4432" s="0" t="s">
        <v>17324</v>
      </c>
      <c r="J4432" s="0" t="s">
        <v>2815</v>
      </c>
      <c r="K4432" s="0" t="s">
        <v>143</v>
      </c>
      <c r="M4432" s="0" t="str">
        <f aca="false">RIGHT(N4432,LEN(N4432)-FIND(" ",N4432))</f>
        <v>MAPLEWOOD ST NE</v>
      </c>
      <c r="N4432" s="0" t="s">
        <v>17325</v>
      </c>
      <c r="P4432" s="0" t="s">
        <v>147</v>
      </c>
      <c r="Q4432" s="0" t="s">
        <v>148</v>
      </c>
      <c r="R4432" s="0" t="n">
        <v>44483</v>
      </c>
      <c r="AD4432" s="0" t="s">
        <v>149</v>
      </c>
      <c r="AE4432" s="0" t="s">
        <v>150</v>
      </c>
      <c r="AF4432" s="0" t="s">
        <v>151</v>
      </c>
      <c r="AH4432" s="0" t="n">
        <v>14</v>
      </c>
      <c r="AI4432" s="0" t="n">
        <v>11</v>
      </c>
      <c r="AN4432" s="0" t="s">
        <v>147</v>
      </c>
      <c r="AO4432" s="0" t="s">
        <v>261</v>
      </c>
      <c r="AP4432" s="0" t="s">
        <v>262</v>
      </c>
      <c r="AQ4432" s="0" t="n">
        <v>9</v>
      </c>
      <c r="AR4432" s="0" t="n">
        <v>64</v>
      </c>
      <c r="AS4432" s="0" t="n">
        <v>32</v>
      </c>
      <c r="AV4432" s="0" t="s">
        <v>154</v>
      </c>
      <c r="AW4432" s="0" t="n">
        <f aca="false">COUNTA($BC4432:$EG4432)</f>
        <v>1</v>
      </c>
      <c r="AX4432" s="0" t="n">
        <f aca="false">COUNTIF($BC4432:$EG4432,"D")</f>
        <v>0</v>
      </c>
      <c r="AY4432" s="0" t="n">
        <f aca="false">COUNTIF($BC4432:$EG4432,"R")</f>
        <v>0</v>
      </c>
      <c r="AZ4432" s="0" t="n">
        <f aca="false">IF(CC4432="D",1,0)+IF(CL4432="D",1,0)+IF(CW4432="D",1,0)+IF(DD4432="D",1,0)+IF(DJ4432="D",1,0)+IF(DO4432="D",1,0)+IF(DW4432="D",1,0)</f>
        <v>0</v>
      </c>
      <c r="BA4432" s="0" t="n">
        <f aca="false">IF(DH4432&lt;&gt;"",1,0)+IF(DI4432&lt;&gt;"",1,0)+IF(DK4432&lt;&gt;"",1,0)+IF(DM4432&lt;&gt;"",1,0)+IF(DN4432&lt;&gt;"",1,0)+IF(DO4432&lt;&gt;"",1,0)+IF(DQ4432&lt;&gt;"",1,0)+IF(DR4432&lt;&gt;"",1,0)+IF(DT4432&lt;&gt;"",1,0)+IF(DU4432&lt;&gt;"",1,0)+IF(DV4432&lt;&gt;"",1,0)+IF(DW4432&lt;&gt;"",1,0)+IF(DX4432&lt;&gt;"",1,0)+IF(DZ4432&lt;&gt;"",1,0)+IF(EA4432&lt;&gt;"",1,0)+IF(EB4432&lt;&gt;"",1,0)+IF(EE4432&lt;&gt;"",1,0)</f>
        <v>0</v>
      </c>
      <c r="BB4432" s="0" t="n">
        <f aca="false">AY4432*AX4432</f>
        <v>0</v>
      </c>
      <c r="EF4432" s="0" t="s">
        <v>155</v>
      </c>
    </row>
    <row r="4433" customFormat="false" ht="13.8" hidden="false" customHeight="false" outlineLevel="0" collapsed="false">
      <c r="A4433" s="0" t="s">
        <v>17326</v>
      </c>
      <c r="B4433" s="0" t="n">
        <v>78</v>
      </c>
      <c r="C4433" s="0" t="n">
        <v>474627</v>
      </c>
      <c r="D4433" s="0" t="s">
        <v>235</v>
      </c>
      <c r="E4433" s="0" t="s">
        <v>17327</v>
      </c>
      <c r="F4433" s="0" t="str">
        <f aca="false">CONCATENATE(D4434," ",LEFT(I4434,4),"T=",AW4434,"D=",AX4434,"R=",AY4434,"M=",AZ4434,"L=",BA4434,"B=",BB4434)</f>
        <v>LYTLE 1985T=6D=0R=0M=0L=1B=0</v>
      </c>
      <c r="G4433" s="0" t="s">
        <v>1080</v>
      </c>
      <c r="I4433" s="0" t="s">
        <v>17328</v>
      </c>
      <c r="J4433" s="0" t="s">
        <v>2815</v>
      </c>
      <c r="K4433" s="0" t="s">
        <v>143</v>
      </c>
      <c r="M4433" s="0" t="str">
        <f aca="false">RIGHT(N4433,LEN(N4433)-FIND(" ",N4433))</f>
        <v>FAIRMOUNT AVE NE</v>
      </c>
      <c r="N4433" s="0" t="s">
        <v>16117</v>
      </c>
      <c r="P4433" s="0" t="s">
        <v>147</v>
      </c>
      <c r="Q4433" s="0" t="s">
        <v>148</v>
      </c>
      <c r="R4433" s="0" t="n">
        <v>44483</v>
      </c>
      <c r="AD4433" s="0" t="s">
        <v>149</v>
      </c>
      <c r="AE4433" s="0" t="s">
        <v>150</v>
      </c>
      <c r="AF4433" s="0" t="s">
        <v>151</v>
      </c>
      <c r="AH4433" s="0" t="n">
        <v>14</v>
      </c>
      <c r="AI4433" s="0" t="n">
        <v>11</v>
      </c>
      <c r="AN4433" s="0" t="s">
        <v>147</v>
      </c>
      <c r="AO4433" s="0" t="s">
        <v>261</v>
      </c>
      <c r="AP4433" s="0" t="s">
        <v>262</v>
      </c>
      <c r="AQ4433" s="0" t="n">
        <v>9</v>
      </c>
      <c r="AR4433" s="0" t="n">
        <v>64</v>
      </c>
      <c r="AS4433" s="0" t="n">
        <v>32</v>
      </c>
      <c r="AV4433" s="0" t="s">
        <v>154</v>
      </c>
      <c r="AW4433" s="0" t="n">
        <f aca="false">COUNTA($BC4433:$EG4433)</f>
        <v>0</v>
      </c>
      <c r="AX4433" s="0" t="n">
        <f aca="false">COUNTIF($BC4433:$EG4433,"D")</f>
        <v>0</v>
      </c>
      <c r="AY4433" s="0" t="n">
        <f aca="false">COUNTIF($BC4433:$EG4433,"R")</f>
        <v>0</v>
      </c>
      <c r="AZ4433" s="0" t="n">
        <f aca="false">IF(CC4433="D",1,0)+IF(CL4433="D",1,0)+IF(CW4433="D",1,0)+IF(DD4433="D",1,0)+IF(DJ4433="D",1,0)+IF(DO4433="D",1,0)+IF(DW4433="D",1,0)</f>
        <v>0</v>
      </c>
      <c r="BA4433" s="0" t="n">
        <f aca="false">IF(DH4433&lt;&gt;"",1,0)+IF(DI4433&lt;&gt;"",1,0)+IF(DK4433&lt;&gt;"",1,0)+IF(DM4433&lt;&gt;"",1,0)+IF(DN4433&lt;&gt;"",1,0)+IF(DO4433&lt;&gt;"",1,0)+IF(DQ4433&lt;&gt;"",1,0)+IF(DR4433&lt;&gt;"",1,0)+IF(DT4433&lt;&gt;"",1,0)+IF(DU4433&lt;&gt;"",1,0)+IF(DV4433&lt;&gt;"",1,0)+IF(DW4433&lt;&gt;"",1,0)+IF(DX4433&lt;&gt;"",1,0)+IF(DZ4433&lt;&gt;"",1,0)+IF(EA4433&lt;&gt;"",1,0)+IF(EB4433&lt;&gt;"",1,0)+IF(EE4433&lt;&gt;"",1,0)</f>
        <v>0</v>
      </c>
      <c r="BB4433" s="0" t="n">
        <f aca="false">AY4433*AX4433</f>
        <v>0</v>
      </c>
    </row>
    <row r="4434" customFormat="false" ht="13.8" hidden="false" customHeight="false" outlineLevel="0" collapsed="false">
      <c r="A4434" s="0" t="s">
        <v>17329</v>
      </c>
      <c r="B4434" s="0" t="n">
        <v>78</v>
      </c>
      <c r="C4434" s="0" t="n">
        <v>361057</v>
      </c>
      <c r="D4434" s="0" t="s">
        <v>14214</v>
      </c>
      <c r="E4434" s="0" t="s">
        <v>17330</v>
      </c>
      <c r="F4434" s="0" t="str">
        <f aca="false">CONCATENATE(D4435," ",LEFT(I4435,4),"T=",AW4435,"D=",AX4435,"R=",AY4435,"M=",AZ4435,"L=",BA4435,"B=",BB4435)</f>
        <v>REED 1998T=3D=0R=0M=0L=1B=0</v>
      </c>
      <c r="G4434" s="0" t="s">
        <v>185</v>
      </c>
      <c r="I4434" s="0" t="s">
        <v>17331</v>
      </c>
      <c r="J4434" s="0" t="s">
        <v>2815</v>
      </c>
      <c r="K4434" s="0" t="s">
        <v>143</v>
      </c>
      <c r="M4434" s="0" t="str">
        <f aca="false">RIGHT(N4434,LEN(N4434)-FIND(" ",N4434))</f>
        <v>ATLANTIC ST NE</v>
      </c>
      <c r="N4434" s="0" t="s">
        <v>12032</v>
      </c>
      <c r="P4434" s="0" t="s">
        <v>147</v>
      </c>
      <c r="Q4434" s="0" t="s">
        <v>148</v>
      </c>
      <c r="R4434" s="0" t="n">
        <v>44483</v>
      </c>
      <c r="AD4434" s="0" t="s">
        <v>149</v>
      </c>
      <c r="AE4434" s="0" t="s">
        <v>150</v>
      </c>
      <c r="AF4434" s="0" t="s">
        <v>151</v>
      </c>
      <c r="AH4434" s="0" t="n">
        <v>14</v>
      </c>
      <c r="AI4434" s="0" t="n">
        <v>11</v>
      </c>
      <c r="AN4434" s="0" t="s">
        <v>147</v>
      </c>
      <c r="AO4434" s="0" t="s">
        <v>261</v>
      </c>
      <c r="AP4434" s="0" t="s">
        <v>262</v>
      </c>
      <c r="AQ4434" s="0" t="n">
        <v>9</v>
      </c>
      <c r="AR4434" s="0" t="n">
        <v>64</v>
      </c>
      <c r="AS4434" s="0" t="n">
        <v>32</v>
      </c>
      <c r="AV4434" s="0" t="s">
        <v>154</v>
      </c>
      <c r="AW4434" s="0" t="n">
        <f aca="false">COUNTA($BC4434:$EG4434)</f>
        <v>6</v>
      </c>
      <c r="AX4434" s="0" t="n">
        <f aca="false">COUNTIF($BC4434:$EG4434,"D")</f>
        <v>0</v>
      </c>
      <c r="AY4434" s="0" t="n">
        <f aca="false">COUNTIF($BC4434:$EG4434,"R")</f>
        <v>0</v>
      </c>
      <c r="AZ4434" s="0" t="n">
        <f aca="false">IF(CC4434="D",1,0)+IF(CL4434="D",1,0)+IF(CW4434="D",1,0)+IF(DD4434="D",1,0)+IF(DJ4434="D",1,0)+IF(DO4434="D",1,0)+IF(DW4434="D",1,0)</f>
        <v>0</v>
      </c>
      <c r="BA4434" s="0" t="n">
        <f aca="false">IF(DH4434&lt;&gt;"",1,0)+IF(DI4434&lt;&gt;"",1,0)+IF(DK4434&lt;&gt;"",1,0)+IF(DM4434&lt;&gt;"",1,0)+IF(DN4434&lt;&gt;"",1,0)+IF(DO4434&lt;&gt;"",1,0)+IF(DQ4434&lt;&gt;"",1,0)+IF(DR4434&lt;&gt;"",1,0)+IF(DT4434&lt;&gt;"",1,0)+IF(DU4434&lt;&gt;"",1,0)+IF(DV4434&lt;&gt;"",1,0)+IF(DW4434&lt;&gt;"",1,0)+IF(DX4434&lt;&gt;"",1,0)+IF(DZ4434&lt;&gt;"",1,0)+IF(EA4434&lt;&gt;"",1,0)+IF(EB4434&lt;&gt;"",1,0)+IF(EE4434&lt;&gt;"",1,0)</f>
        <v>1</v>
      </c>
      <c r="BB4434" s="0" t="n">
        <f aca="false">AY4434*AX4434</f>
        <v>0</v>
      </c>
      <c r="CA4434" s="0" t="s">
        <v>155</v>
      </c>
      <c r="CK4434" s="0" t="s">
        <v>155</v>
      </c>
      <c r="CP4434" s="0" t="s">
        <v>155</v>
      </c>
      <c r="DC4434" s="0" t="s">
        <v>155</v>
      </c>
      <c r="DN4434" s="0" t="s">
        <v>155</v>
      </c>
      <c r="EF4434" s="0" t="s">
        <v>155</v>
      </c>
    </row>
    <row r="4435" customFormat="false" ht="13.8" hidden="false" customHeight="false" outlineLevel="0" collapsed="false">
      <c r="A4435" s="0" t="s">
        <v>17332</v>
      </c>
      <c r="B4435" s="0" t="n">
        <v>78</v>
      </c>
      <c r="C4435" s="0" t="n">
        <v>416967</v>
      </c>
      <c r="D4435" s="0" t="s">
        <v>755</v>
      </c>
      <c r="E4435" s="0" t="s">
        <v>17333</v>
      </c>
      <c r="F4435" s="0" t="str">
        <f aca="false">CONCATENATE(D4436," ",LEFT(I4436,4),"T=",AW4436,"D=",AX4436,"R=",AY4436,"M=",AZ4436,"L=",BA4436,"B=",BB4436)</f>
        <v>GRIFFIN 1991T=2D=0R=0M=0L=0B=0</v>
      </c>
      <c r="G4435" s="0" t="s">
        <v>465</v>
      </c>
      <c r="I4435" s="0" t="s">
        <v>12291</v>
      </c>
      <c r="J4435" s="0" t="s">
        <v>2815</v>
      </c>
      <c r="K4435" s="0" t="s">
        <v>143</v>
      </c>
      <c r="M4435" s="0" t="str">
        <f aca="false">RIGHT(N4435,LEN(N4435)-FIND(" ",N4435))</f>
        <v>PLAZA AVE NE</v>
      </c>
      <c r="N4435" s="0" t="s">
        <v>931</v>
      </c>
      <c r="O4435" s="0" t="s">
        <v>17334</v>
      </c>
      <c r="P4435" s="0" t="s">
        <v>147</v>
      </c>
      <c r="Q4435" s="0" t="s">
        <v>148</v>
      </c>
      <c r="R4435" s="0" t="n">
        <v>44483</v>
      </c>
      <c r="AD4435" s="0" t="s">
        <v>149</v>
      </c>
      <c r="AE4435" s="0" t="s">
        <v>150</v>
      </c>
      <c r="AH4435" s="0" t="n">
        <v>14</v>
      </c>
      <c r="AI4435" s="0" t="n">
        <v>11</v>
      </c>
      <c r="AJ4435" s="0" t="s">
        <v>164</v>
      </c>
      <c r="AM4435" s="0" t="s">
        <v>165</v>
      </c>
      <c r="AN4435" s="0" t="s">
        <v>147</v>
      </c>
      <c r="AO4435" s="0" t="s">
        <v>261</v>
      </c>
      <c r="AP4435" s="0" t="s">
        <v>262</v>
      </c>
      <c r="AQ4435" s="0" t="n">
        <v>9</v>
      </c>
      <c r="AR4435" s="0" t="n">
        <v>64</v>
      </c>
      <c r="AS4435" s="0" t="n">
        <v>32</v>
      </c>
      <c r="AV4435" s="0" t="s">
        <v>154</v>
      </c>
      <c r="AW4435" s="0" t="n">
        <f aca="false">COUNTA($BC4435:$EG4435)</f>
        <v>3</v>
      </c>
      <c r="AX4435" s="0" t="n">
        <f aca="false">COUNTIF($BC4435:$EG4435,"D")</f>
        <v>0</v>
      </c>
      <c r="AY4435" s="0" t="n">
        <f aca="false">COUNTIF($BC4435:$EG4435,"R")</f>
        <v>0</v>
      </c>
      <c r="AZ4435" s="0" t="n">
        <f aca="false">IF(CC4435="D",1,0)+IF(CL4435="D",1,0)+IF(CW4435="D",1,0)+IF(DD4435="D",1,0)+IF(DJ4435="D",1,0)+IF(DO4435="D",1,0)+IF(DW4435="D",1,0)</f>
        <v>0</v>
      </c>
      <c r="BA4435" s="0" t="n">
        <f aca="false">IF(DH4435&lt;&gt;"",1,0)+IF(DI4435&lt;&gt;"",1,0)+IF(DK4435&lt;&gt;"",1,0)+IF(DM4435&lt;&gt;"",1,0)+IF(DN4435&lt;&gt;"",1,0)+IF(DO4435&lt;&gt;"",1,0)+IF(DQ4435&lt;&gt;"",1,0)+IF(DR4435&lt;&gt;"",1,0)+IF(DT4435&lt;&gt;"",1,0)+IF(DU4435&lt;&gt;"",1,0)+IF(DV4435&lt;&gt;"",1,0)+IF(DW4435&lt;&gt;"",1,0)+IF(DX4435&lt;&gt;"",1,0)+IF(DZ4435&lt;&gt;"",1,0)+IF(EA4435&lt;&gt;"",1,0)+IF(EB4435&lt;&gt;"",1,0)+IF(EE4435&lt;&gt;"",1,0)</f>
        <v>1</v>
      </c>
      <c r="BB4435" s="0" t="n">
        <f aca="false">AY4435*AX4435</f>
        <v>0</v>
      </c>
      <c r="DL4435" s="0" t="s">
        <v>155</v>
      </c>
      <c r="DN4435" s="0" t="s">
        <v>155</v>
      </c>
      <c r="EF4435" s="0" t="s">
        <v>155</v>
      </c>
    </row>
    <row r="4436" customFormat="false" ht="13.8" hidden="false" customHeight="false" outlineLevel="0" collapsed="false">
      <c r="A4436" s="0" t="s">
        <v>17335</v>
      </c>
      <c r="B4436" s="0" t="n">
        <v>78</v>
      </c>
      <c r="C4436" s="0" t="n">
        <v>488672</v>
      </c>
      <c r="D4436" s="0" t="s">
        <v>9142</v>
      </c>
      <c r="E4436" s="0" t="s">
        <v>3048</v>
      </c>
      <c r="F4436" s="0" t="str">
        <f aca="false">CONCATENATE(D4437," ",LEFT(I4437,4),"T=",AW4437,"D=",AX4437,"R=",AY4437,"M=",AZ4437,"L=",BA4437,"B=",BB4437)</f>
        <v>GREATHOUSE 1979T=13D=0R=0M=0L=5B=0</v>
      </c>
      <c r="G4436" s="0" t="s">
        <v>553</v>
      </c>
      <c r="I4436" s="0" t="s">
        <v>17336</v>
      </c>
      <c r="J4436" s="0" t="s">
        <v>2815</v>
      </c>
      <c r="K4436" s="0" t="s">
        <v>143</v>
      </c>
      <c r="M4436" s="0" t="str">
        <f aca="false">RIGHT(N4436,LEN(N4436)-FIND(" ",N4436))</f>
        <v>PLAZA AVE NE</v>
      </c>
      <c r="N4436" s="0" t="s">
        <v>931</v>
      </c>
      <c r="O4436" s="0" t="s">
        <v>5695</v>
      </c>
      <c r="P4436" s="0" t="s">
        <v>147</v>
      </c>
      <c r="Q4436" s="0" t="s">
        <v>148</v>
      </c>
      <c r="R4436" s="0" t="n">
        <v>44483</v>
      </c>
      <c r="AD4436" s="0" t="s">
        <v>149</v>
      </c>
      <c r="AE4436" s="0" t="s">
        <v>150</v>
      </c>
      <c r="AH4436" s="0" t="n">
        <v>14</v>
      </c>
      <c r="AI4436" s="0" t="n">
        <v>11</v>
      </c>
      <c r="AJ4436" s="0" t="s">
        <v>164</v>
      </c>
      <c r="AM4436" s="0" t="s">
        <v>165</v>
      </c>
      <c r="AN4436" s="0" t="s">
        <v>147</v>
      </c>
      <c r="AO4436" s="0" t="s">
        <v>261</v>
      </c>
      <c r="AP4436" s="0" t="s">
        <v>262</v>
      </c>
      <c r="AQ4436" s="0" t="n">
        <v>9</v>
      </c>
      <c r="AR4436" s="0" t="n">
        <v>64</v>
      </c>
      <c r="AS4436" s="0" t="n">
        <v>32</v>
      </c>
      <c r="AV4436" s="0" t="s">
        <v>154</v>
      </c>
      <c r="AW4436" s="0" t="n">
        <f aca="false">COUNTA($BC4436:$EG4436)</f>
        <v>2</v>
      </c>
      <c r="AX4436" s="0" t="n">
        <f aca="false">COUNTIF($BC4436:$EG4436,"D")</f>
        <v>0</v>
      </c>
      <c r="AY4436" s="0" t="n">
        <f aca="false">COUNTIF($BC4436:$EG4436,"R")</f>
        <v>0</v>
      </c>
      <c r="AZ4436" s="0" t="n">
        <f aca="false">IF(CC4436="D",1,0)+IF(CL4436="D",1,0)+IF(CW4436="D",1,0)+IF(DD4436="D",1,0)+IF(DJ4436="D",1,0)+IF(DO4436="D",1,0)+IF(DW4436="D",1,0)</f>
        <v>0</v>
      </c>
      <c r="BA4436" s="0" t="n">
        <f aca="false">IF(DH4436&lt;&gt;"",1,0)+IF(DI4436&lt;&gt;"",1,0)+IF(DK4436&lt;&gt;"",1,0)+IF(DM4436&lt;&gt;"",1,0)+IF(DN4436&lt;&gt;"",1,0)+IF(DO4436&lt;&gt;"",1,0)+IF(DQ4436&lt;&gt;"",1,0)+IF(DR4436&lt;&gt;"",1,0)+IF(DT4436&lt;&gt;"",1,0)+IF(DU4436&lt;&gt;"",1,0)+IF(DV4436&lt;&gt;"",1,0)+IF(DW4436&lt;&gt;"",1,0)+IF(DX4436&lt;&gt;"",1,0)+IF(DZ4436&lt;&gt;"",1,0)+IF(EA4436&lt;&gt;"",1,0)+IF(EB4436&lt;&gt;"",1,0)+IF(EE4436&lt;&gt;"",1,0)</f>
        <v>0</v>
      </c>
      <c r="BB4436" s="0" t="n">
        <f aca="false">AY4436*AX4436</f>
        <v>0</v>
      </c>
      <c r="CP4436" s="0" t="s">
        <v>155</v>
      </c>
      <c r="EF4436" s="0" t="s">
        <v>155</v>
      </c>
    </row>
    <row r="4437" customFormat="false" ht="13.8" hidden="false" customHeight="false" outlineLevel="0" collapsed="false">
      <c r="A4437" s="0" t="s">
        <v>17337</v>
      </c>
      <c r="B4437" s="0" t="n">
        <v>78</v>
      </c>
      <c r="C4437" s="0" t="n">
        <v>323715</v>
      </c>
      <c r="D4437" s="0" t="s">
        <v>1184</v>
      </c>
      <c r="E4437" s="0" t="s">
        <v>5007</v>
      </c>
      <c r="F4437" s="0" t="str">
        <f aca="false">CONCATENATE(D4438," ",LEFT(I4438,4),"T=",AW4438,"D=",AX4438,"R=",AY4438,"M=",AZ4438,"L=",BA4438,"B=",BB4438)</f>
        <v>SNYDER 2000T=6D=0R=0M=0L=5B=0</v>
      </c>
      <c r="I4437" s="0" t="s">
        <v>17338</v>
      </c>
      <c r="J4437" s="0" t="s">
        <v>2815</v>
      </c>
      <c r="K4437" s="0" t="s">
        <v>143</v>
      </c>
      <c r="M4437" s="0" t="str">
        <f aca="false">RIGHT(N4437,LEN(N4437)-FIND(" ",N4437))</f>
        <v>TIFFANY DR NE</v>
      </c>
      <c r="N4437" s="0" t="s">
        <v>16740</v>
      </c>
      <c r="P4437" s="0" t="s">
        <v>147</v>
      </c>
      <c r="Q4437" s="0" t="s">
        <v>148</v>
      </c>
      <c r="R4437" s="0" t="n">
        <v>44483</v>
      </c>
      <c r="AD4437" s="0" t="s">
        <v>149</v>
      </c>
      <c r="AE4437" s="0" t="s">
        <v>150</v>
      </c>
      <c r="AH4437" s="0" t="n">
        <v>14</v>
      </c>
      <c r="AI4437" s="0" t="n">
        <v>11</v>
      </c>
      <c r="AJ4437" s="0" t="s">
        <v>164</v>
      </c>
      <c r="AM4437" s="0" t="s">
        <v>165</v>
      </c>
      <c r="AN4437" s="0" t="s">
        <v>147</v>
      </c>
      <c r="AO4437" s="0" t="s">
        <v>261</v>
      </c>
      <c r="AP4437" s="0" t="s">
        <v>262</v>
      </c>
      <c r="AQ4437" s="0" t="n">
        <v>9</v>
      </c>
      <c r="AR4437" s="0" t="n">
        <v>64</v>
      </c>
      <c r="AS4437" s="0" t="n">
        <v>32</v>
      </c>
      <c r="AV4437" s="0" t="s">
        <v>154</v>
      </c>
      <c r="AW4437" s="0" t="n">
        <f aca="false">COUNTA($BC4437:$EG4437)</f>
        <v>13</v>
      </c>
      <c r="AX4437" s="0" t="n">
        <f aca="false">COUNTIF($BC4437:$EG4437,"D")</f>
        <v>0</v>
      </c>
      <c r="AY4437" s="0" t="n">
        <f aca="false">COUNTIF($BC4437:$EG4437,"R")</f>
        <v>0</v>
      </c>
      <c r="AZ4437" s="0" t="n">
        <f aca="false">IF(CC4437="D",1,0)+IF(CL4437="D",1,0)+IF(CW4437="D",1,0)+IF(DD4437="D",1,0)+IF(DJ4437="D",1,0)+IF(DO4437="D",1,0)+IF(DW4437="D",1,0)</f>
        <v>0</v>
      </c>
      <c r="BA4437" s="0" t="n">
        <f aca="false">IF(DH4437&lt;&gt;"",1,0)+IF(DI4437&lt;&gt;"",1,0)+IF(DK4437&lt;&gt;"",1,0)+IF(DM4437&lt;&gt;"",1,0)+IF(DN4437&lt;&gt;"",1,0)+IF(DO4437&lt;&gt;"",1,0)+IF(DQ4437&lt;&gt;"",1,0)+IF(DR4437&lt;&gt;"",1,0)+IF(DT4437&lt;&gt;"",1,0)+IF(DU4437&lt;&gt;"",1,0)+IF(DV4437&lt;&gt;"",1,0)+IF(DW4437&lt;&gt;"",1,0)+IF(DX4437&lt;&gt;"",1,0)+IF(DZ4437&lt;&gt;"",1,0)+IF(EA4437&lt;&gt;"",1,0)+IF(EB4437&lt;&gt;"",1,0)+IF(EE4437&lt;&gt;"",1,0)</f>
        <v>5</v>
      </c>
      <c r="BB4437" s="0" t="n">
        <f aca="false">AY4437*AX4437</f>
        <v>0</v>
      </c>
      <c r="BL4437" s="0" t="s">
        <v>155</v>
      </c>
      <c r="BS4437" s="0" t="s">
        <v>155</v>
      </c>
      <c r="CA4437" s="0" t="s">
        <v>155</v>
      </c>
      <c r="CG4437" s="0" t="s">
        <v>155</v>
      </c>
      <c r="CN4437" s="0" t="s">
        <v>155</v>
      </c>
      <c r="CP4437" s="0" t="s">
        <v>155</v>
      </c>
      <c r="DC4437" s="0" t="s">
        <v>155</v>
      </c>
      <c r="DI4437" s="0" t="s">
        <v>155</v>
      </c>
      <c r="DN4437" s="0" t="s">
        <v>155</v>
      </c>
      <c r="DU4437" s="0" t="s">
        <v>155</v>
      </c>
      <c r="DX4437" s="0" t="s">
        <v>155</v>
      </c>
      <c r="EA4437" s="0" t="s">
        <v>155</v>
      </c>
      <c r="EF4437" s="0" t="s">
        <v>155</v>
      </c>
    </row>
    <row r="4438" customFormat="false" ht="13.8" hidden="false" customHeight="false" outlineLevel="0" collapsed="false">
      <c r="A4438" s="0" t="s">
        <v>17339</v>
      </c>
      <c r="B4438" s="0" t="n">
        <v>78</v>
      </c>
      <c r="C4438" s="0" t="n">
        <v>435528</v>
      </c>
      <c r="D4438" s="0" t="s">
        <v>5553</v>
      </c>
      <c r="E4438" s="0" t="s">
        <v>17340</v>
      </c>
      <c r="F4438" s="0" t="str">
        <f aca="false">CONCATENATE(D4439," ",LEFT(I4439,4),"T=",AW4439,"D=",AX4439,"R=",AY4439,"M=",AZ4439,"L=",BA4439,"B=",BB4439)</f>
        <v>BROWN 1995T=0D=0R=0M=0L=0B=0</v>
      </c>
      <c r="G4438" s="0" t="s">
        <v>365</v>
      </c>
      <c r="I4438" s="0" t="s">
        <v>17341</v>
      </c>
      <c r="J4438" s="0" t="s">
        <v>2815</v>
      </c>
      <c r="K4438" s="0" t="s">
        <v>143</v>
      </c>
      <c r="M4438" s="0" t="str">
        <f aca="false">RIGHT(N4438,LEN(N4438)-FIND(" ",N4438))</f>
        <v>ATLANTIC ST NE</v>
      </c>
      <c r="N4438" s="0" t="s">
        <v>17342</v>
      </c>
      <c r="P4438" s="0" t="s">
        <v>147</v>
      </c>
      <c r="Q4438" s="0" t="s">
        <v>148</v>
      </c>
      <c r="R4438" s="0" t="n">
        <v>44483</v>
      </c>
      <c r="AD4438" s="0" t="s">
        <v>149</v>
      </c>
      <c r="AE4438" s="0" t="s">
        <v>150</v>
      </c>
      <c r="AF4438" s="0" t="s">
        <v>151</v>
      </c>
      <c r="AH4438" s="0" t="n">
        <v>14</v>
      </c>
      <c r="AI4438" s="0" t="n">
        <v>11</v>
      </c>
      <c r="AN4438" s="0" t="s">
        <v>147</v>
      </c>
      <c r="AO4438" s="0" t="s">
        <v>261</v>
      </c>
      <c r="AP4438" s="0" t="s">
        <v>262</v>
      </c>
      <c r="AQ4438" s="0" t="n">
        <v>9</v>
      </c>
      <c r="AR4438" s="0" t="n">
        <v>64</v>
      </c>
      <c r="AS4438" s="0" t="n">
        <v>32</v>
      </c>
      <c r="AV4438" s="0" t="s">
        <v>154</v>
      </c>
      <c r="AW4438" s="0" t="n">
        <f aca="false">COUNTA($BC4438:$EG4438)</f>
        <v>6</v>
      </c>
      <c r="AX4438" s="0" t="n">
        <f aca="false">COUNTIF($BC4438:$EG4438,"D")</f>
        <v>0</v>
      </c>
      <c r="AY4438" s="0" t="n">
        <f aca="false">COUNTIF($BC4438:$EG4438,"R")</f>
        <v>0</v>
      </c>
      <c r="AZ4438" s="0" t="n">
        <f aca="false">IF(CC4438="D",1,0)+IF(CL4438="D",1,0)+IF(CW4438="D",1,0)+IF(DD4438="D",1,0)+IF(DJ4438="D",1,0)+IF(DO4438="D",1,0)+IF(DW4438="D",1,0)</f>
        <v>0</v>
      </c>
      <c r="BA4438" s="0" t="n">
        <f aca="false">IF(DH4438&lt;&gt;"",1,0)+IF(DI4438&lt;&gt;"",1,0)+IF(DK4438&lt;&gt;"",1,0)+IF(DM4438&lt;&gt;"",1,0)+IF(DN4438&lt;&gt;"",1,0)+IF(DO4438&lt;&gt;"",1,0)+IF(DQ4438&lt;&gt;"",1,0)+IF(DR4438&lt;&gt;"",1,0)+IF(DT4438&lt;&gt;"",1,0)+IF(DU4438&lt;&gt;"",1,0)+IF(DV4438&lt;&gt;"",1,0)+IF(DW4438&lt;&gt;"",1,0)+IF(DX4438&lt;&gt;"",1,0)+IF(DZ4438&lt;&gt;"",1,0)+IF(EA4438&lt;&gt;"",1,0)+IF(EB4438&lt;&gt;"",1,0)+IF(EE4438&lt;&gt;"",1,0)</f>
        <v>5</v>
      </c>
      <c r="BB4438" s="0" t="n">
        <f aca="false">AY4438*AX4438</f>
        <v>0</v>
      </c>
      <c r="DI4438" s="0" t="s">
        <v>155</v>
      </c>
      <c r="DN4438" s="0" t="s">
        <v>155</v>
      </c>
      <c r="DU4438" s="0" t="s">
        <v>155</v>
      </c>
      <c r="DX4438" s="0" t="s">
        <v>155</v>
      </c>
      <c r="EA4438" s="0" t="s">
        <v>155</v>
      </c>
      <c r="EF4438" s="0" t="s">
        <v>155</v>
      </c>
    </row>
    <row r="4439" customFormat="false" ht="13.8" hidden="false" customHeight="false" outlineLevel="0" collapsed="false">
      <c r="A4439" s="0" t="s">
        <v>17343</v>
      </c>
      <c r="B4439" s="0" t="n">
        <v>78</v>
      </c>
      <c r="C4439" s="0" t="n">
        <v>399320</v>
      </c>
      <c r="D4439" s="0" t="s">
        <v>235</v>
      </c>
      <c r="E4439" s="0" t="s">
        <v>17344</v>
      </c>
      <c r="F4439" s="0" t="str">
        <f aca="false">CONCATENATE(D4440," ",LEFT(I4440,4),"T=",AW4440,"D=",AX4440,"R=",AY4440,"M=",AZ4440,"L=",BA4440,"B=",BB4440)</f>
        <v>GIESY 1981T=4D=0R=0M=0L=0B=0</v>
      </c>
      <c r="G4439" s="0" t="s">
        <v>3048</v>
      </c>
      <c r="I4439" s="0" t="s">
        <v>17345</v>
      </c>
      <c r="J4439" s="0" t="s">
        <v>2815</v>
      </c>
      <c r="K4439" s="0" t="s">
        <v>143</v>
      </c>
      <c r="M4439" s="0" t="str">
        <f aca="false">RIGHT(N4439,LEN(N4439)-FIND(" ",N4439))</f>
        <v>FAIRMOUNT AVE NE</v>
      </c>
      <c r="N4439" s="0" t="s">
        <v>16117</v>
      </c>
      <c r="P4439" s="0" t="s">
        <v>147</v>
      </c>
      <c r="Q4439" s="0" t="s">
        <v>148</v>
      </c>
      <c r="R4439" s="0" t="n">
        <v>44483</v>
      </c>
      <c r="AD4439" s="0" t="s">
        <v>149</v>
      </c>
      <c r="AE4439" s="0" t="s">
        <v>150</v>
      </c>
      <c r="AF4439" s="0" t="s">
        <v>151</v>
      </c>
      <c r="AH4439" s="0" t="n">
        <v>14</v>
      </c>
      <c r="AI4439" s="0" t="n">
        <v>11</v>
      </c>
      <c r="AN4439" s="0" t="s">
        <v>147</v>
      </c>
      <c r="AO4439" s="0" t="s">
        <v>261</v>
      </c>
      <c r="AP4439" s="0" t="s">
        <v>262</v>
      </c>
      <c r="AQ4439" s="0" t="n">
        <v>9</v>
      </c>
      <c r="AR4439" s="0" t="n">
        <v>64</v>
      </c>
      <c r="AS4439" s="0" t="n">
        <v>32</v>
      </c>
      <c r="AV4439" s="0" t="s">
        <v>154</v>
      </c>
      <c r="AW4439" s="0" t="n">
        <f aca="false">COUNTA($BC4439:$EG4439)</f>
        <v>0</v>
      </c>
      <c r="AX4439" s="0" t="n">
        <f aca="false">COUNTIF($BC4439:$EG4439,"D")</f>
        <v>0</v>
      </c>
      <c r="AY4439" s="0" t="n">
        <f aca="false">COUNTIF($BC4439:$EG4439,"R")</f>
        <v>0</v>
      </c>
      <c r="AZ4439" s="0" t="n">
        <f aca="false">IF(CC4439="D",1,0)+IF(CL4439="D",1,0)+IF(CW4439="D",1,0)+IF(DD4439="D",1,0)+IF(DJ4439="D",1,0)+IF(DO4439="D",1,0)+IF(DW4439="D",1,0)</f>
        <v>0</v>
      </c>
      <c r="BA4439" s="0" t="n">
        <f aca="false">IF(DH4439&lt;&gt;"",1,0)+IF(DI4439&lt;&gt;"",1,0)+IF(DK4439&lt;&gt;"",1,0)+IF(DM4439&lt;&gt;"",1,0)+IF(DN4439&lt;&gt;"",1,0)+IF(DO4439&lt;&gt;"",1,0)+IF(DQ4439&lt;&gt;"",1,0)+IF(DR4439&lt;&gt;"",1,0)+IF(DT4439&lt;&gt;"",1,0)+IF(DU4439&lt;&gt;"",1,0)+IF(DV4439&lt;&gt;"",1,0)+IF(DW4439&lt;&gt;"",1,0)+IF(DX4439&lt;&gt;"",1,0)+IF(DZ4439&lt;&gt;"",1,0)+IF(EA4439&lt;&gt;"",1,0)+IF(EB4439&lt;&gt;"",1,0)+IF(EE4439&lt;&gt;"",1,0)</f>
        <v>0</v>
      </c>
      <c r="BB4439" s="0" t="n">
        <f aca="false">AY4439*AX4439</f>
        <v>0</v>
      </c>
    </row>
    <row r="4440" customFormat="false" ht="13.8" hidden="false" customHeight="false" outlineLevel="0" collapsed="false">
      <c r="A4440" s="0" t="s">
        <v>17346</v>
      </c>
      <c r="B4440" s="0" t="n">
        <v>78</v>
      </c>
      <c r="C4440" s="0" t="n">
        <v>396253</v>
      </c>
      <c r="D4440" s="0" t="s">
        <v>16198</v>
      </c>
      <c r="E4440" s="0" t="s">
        <v>658</v>
      </c>
      <c r="F4440" s="0" t="str">
        <f aca="false">CONCATENATE(D4441," ",LEFT(I4441,4),"T=",AW4441,"D=",AX4441,"R=",AY4441,"M=",AZ4441,"L=",BA4441,"B=",BB4441)</f>
        <v>WEISS 1957T=16D=1R=0M=0L=1B=0</v>
      </c>
      <c r="G4440" s="0" t="s">
        <v>492</v>
      </c>
      <c r="I4440" s="0" t="s">
        <v>17347</v>
      </c>
      <c r="J4440" s="0" t="s">
        <v>2815</v>
      </c>
      <c r="K4440" s="0" t="s">
        <v>143</v>
      </c>
      <c r="M4440" s="0" t="str">
        <f aca="false">RIGHT(N4440,LEN(N4440)-FIND(" ",N4440))</f>
        <v>CLERMONT AVE NE</v>
      </c>
      <c r="N4440" s="0" t="s">
        <v>6706</v>
      </c>
      <c r="P4440" s="0" t="s">
        <v>147</v>
      </c>
      <c r="Q4440" s="0" t="s">
        <v>148</v>
      </c>
      <c r="R4440" s="0" t="n">
        <v>44483</v>
      </c>
      <c r="AD4440" s="0" t="s">
        <v>149</v>
      </c>
      <c r="AE4440" s="0" t="s">
        <v>150</v>
      </c>
      <c r="AF4440" s="0" t="s">
        <v>151</v>
      </c>
      <c r="AH4440" s="0" t="n">
        <v>14</v>
      </c>
      <c r="AI4440" s="0" t="n">
        <v>11</v>
      </c>
      <c r="AN4440" s="0" t="s">
        <v>147</v>
      </c>
      <c r="AO4440" s="0" t="s">
        <v>261</v>
      </c>
      <c r="AP4440" s="0" t="s">
        <v>262</v>
      </c>
      <c r="AQ4440" s="0" t="n">
        <v>9</v>
      </c>
      <c r="AR4440" s="0" t="n">
        <v>64</v>
      </c>
      <c r="AS4440" s="0" t="n">
        <v>32</v>
      </c>
      <c r="AV4440" s="0" t="s">
        <v>154</v>
      </c>
      <c r="AW4440" s="0" t="n">
        <f aca="false">COUNTA($BC4440:$EG4440)</f>
        <v>4</v>
      </c>
      <c r="AX4440" s="0" t="n">
        <f aca="false">COUNTIF($BC4440:$EG4440,"D")</f>
        <v>0</v>
      </c>
      <c r="AY4440" s="0" t="n">
        <f aca="false">COUNTIF($BC4440:$EG4440,"R")</f>
        <v>0</v>
      </c>
      <c r="AZ4440" s="0" t="n">
        <f aca="false">IF(CC4440="D",1,0)+IF(CL4440="D",1,0)+IF(CW4440="D",1,0)+IF(DD4440="D",1,0)+IF(DJ4440="D",1,0)+IF(DO4440="D",1,0)+IF(DW4440="D",1,0)</f>
        <v>0</v>
      </c>
      <c r="BA4440" s="0" t="n">
        <f aca="false">IF(DH4440&lt;&gt;"",1,0)+IF(DI4440&lt;&gt;"",1,0)+IF(DK4440&lt;&gt;"",1,0)+IF(DM4440&lt;&gt;"",1,0)+IF(DN4440&lt;&gt;"",1,0)+IF(DO4440&lt;&gt;"",1,0)+IF(DQ4440&lt;&gt;"",1,0)+IF(DR4440&lt;&gt;"",1,0)+IF(DT4440&lt;&gt;"",1,0)+IF(DU4440&lt;&gt;"",1,0)+IF(DV4440&lt;&gt;"",1,0)+IF(DW4440&lt;&gt;"",1,0)+IF(DX4440&lt;&gt;"",1,0)+IF(DZ4440&lt;&gt;"",1,0)+IF(EA4440&lt;&gt;"",1,0)+IF(EB4440&lt;&gt;"",1,0)+IF(EE4440&lt;&gt;"",1,0)</f>
        <v>0</v>
      </c>
      <c r="BB4440" s="0" t="n">
        <f aca="false">AY4440*AX4440</f>
        <v>0</v>
      </c>
      <c r="BC4440" s="0" t="s">
        <v>155</v>
      </c>
      <c r="BD4440" s="0" t="s">
        <v>155</v>
      </c>
      <c r="BL4440" s="0" t="s">
        <v>155</v>
      </c>
      <c r="CP4440" s="0" t="s">
        <v>155</v>
      </c>
    </row>
    <row r="4441" customFormat="false" ht="13.8" hidden="false" customHeight="false" outlineLevel="0" collapsed="false">
      <c r="A4441" s="0" t="s">
        <v>17348</v>
      </c>
      <c r="B4441" s="0" t="n">
        <v>78</v>
      </c>
      <c r="C4441" s="0" t="n">
        <v>173972</v>
      </c>
      <c r="D4441" s="0" t="s">
        <v>17349</v>
      </c>
      <c r="E4441" s="0" t="s">
        <v>585</v>
      </c>
      <c r="F4441" s="0" t="str">
        <f aca="false">CONCATENATE(D4442," ",LEFT(I4442,4),"T=",AW4442,"D=",AX4442,"R=",AY4442,"M=",AZ4442,"L=",BA4442,"B=",BB4442)</f>
        <v>MARTIN 1959T=22D=0R=3M=0L=0B=0</v>
      </c>
      <c r="G4441" s="0" t="s">
        <v>307</v>
      </c>
      <c r="I4441" s="0" t="s">
        <v>17350</v>
      </c>
      <c r="J4441" s="0" t="s">
        <v>2815</v>
      </c>
      <c r="K4441" s="0" t="s">
        <v>143</v>
      </c>
      <c r="M4441" s="0" t="str">
        <f aca="false">RIGHT(N4441,LEN(N4441)-FIND(" ",N4441))</f>
        <v>PLAZA AVE NE</v>
      </c>
      <c r="N4441" s="0" t="s">
        <v>931</v>
      </c>
      <c r="O4441" s="0" t="s">
        <v>14001</v>
      </c>
      <c r="P4441" s="0" t="s">
        <v>147</v>
      </c>
      <c r="Q4441" s="0" t="s">
        <v>148</v>
      </c>
      <c r="R4441" s="0" t="n">
        <v>44483</v>
      </c>
      <c r="AD4441" s="0" t="s">
        <v>149</v>
      </c>
      <c r="AE4441" s="0" t="s">
        <v>150</v>
      </c>
      <c r="AH4441" s="0" t="n">
        <v>14</v>
      </c>
      <c r="AI4441" s="0" t="n">
        <v>11</v>
      </c>
      <c r="AJ4441" s="0" t="s">
        <v>164</v>
      </c>
      <c r="AM4441" s="0" t="s">
        <v>165</v>
      </c>
      <c r="AN4441" s="0" t="s">
        <v>147</v>
      </c>
      <c r="AO4441" s="0" t="s">
        <v>261</v>
      </c>
      <c r="AP4441" s="0" t="s">
        <v>262</v>
      </c>
      <c r="AQ4441" s="0" t="n">
        <v>9</v>
      </c>
      <c r="AR4441" s="0" t="n">
        <v>64</v>
      </c>
      <c r="AS4441" s="0" t="n">
        <v>32</v>
      </c>
      <c r="AV4441" s="0" t="s">
        <v>154</v>
      </c>
      <c r="AW4441" s="0" t="n">
        <f aca="false">COUNTA($BC4441:$EG4441)</f>
        <v>16</v>
      </c>
      <c r="AX4441" s="0" t="n">
        <f aca="false">COUNTIF($BC4441:$EG4441,"D")</f>
        <v>1</v>
      </c>
      <c r="AY4441" s="0" t="n">
        <f aca="false">COUNTIF($BC4441:$EG4441,"R")</f>
        <v>0</v>
      </c>
      <c r="AZ4441" s="0" t="n">
        <f aca="false">IF(CC4441="D",1,0)+IF(CL4441="D",1,0)+IF(CW4441="D",1,0)+IF(DD4441="D",1,0)+IF(DJ4441="D",1,0)+IF(DO4441="D",1,0)+IF(DW4441="D",1,0)</f>
        <v>0</v>
      </c>
      <c r="BA4441" s="0" t="n">
        <f aca="false">IF(DH4441&lt;&gt;"",1,0)+IF(DI4441&lt;&gt;"",1,0)+IF(DK4441&lt;&gt;"",1,0)+IF(DM4441&lt;&gt;"",1,0)+IF(DN4441&lt;&gt;"",1,0)+IF(DO4441&lt;&gt;"",1,0)+IF(DQ4441&lt;&gt;"",1,0)+IF(DR4441&lt;&gt;"",1,0)+IF(DT4441&lt;&gt;"",1,0)+IF(DU4441&lt;&gt;"",1,0)+IF(DV4441&lt;&gt;"",1,0)+IF(DW4441&lt;&gt;"",1,0)+IF(DX4441&lt;&gt;"",1,0)+IF(DZ4441&lt;&gt;"",1,0)+IF(EA4441&lt;&gt;"",1,0)+IF(EB4441&lt;&gt;"",1,0)+IF(EE4441&lt;&gt;"",1,0)</f>
        <v>1</v>
      </c>
      <c r="BB4441" s="0" t="n">
        <f aca="false">AY4441*AX4441</f>
        <v>0</v>
      </c>
      <c r="BC4441" s="0" t="s">
        <v>155</v>
      </c>
      <c r="BD4441" s="0" t="s">
        <v>155</v>
      </c>
      <c r="BH4441" s="0" t="s">
        <v>155</v>
      </c>
      <c r="BI4441" s="0" t="s">
        <v>155</v>
      </c>
      <c r="BK4441" s="0" t="s">
        <v>155</v>
      </c>
      <c r="BL4441" s="0" t="s">
        <v>155</v>
      </c>
      <c r="BP4441" s="0" t="s">
        <v>155</v>
      </c>
      <c r="BR4441" s="0" t="s">
        <v>155</v>
      </c>
      <c r="CA4441" s="0" t="s">
        <v>155</v>
      </c>
      <c r="CG4441" s="0" t="s">
        <v>155</v>
      </c>
      <c r="CK4441" s="0" t="s">
        <v>155</v>
      </c>
      <c r="CP4441" s="0" t="s">
        <v>155</v>
      </c>
      <c r="CV4441" s="0" t="s">
        <v>155</v>
      </c>
      <c r="CY4441" s="0" t="s">
        <v>155</v>
      </c>
      <c r="CZ4441" s="0" t="s">
        <v>144</v>
      </c>
      <c r="DI4441" s="0" t="s">
        <v>155</v>
      </c>
    </row>
    <row r="4442" customFormat="false" ht="13.8" hidden="false" customHeight="false" outlineLevel="0" collapsed="false">
      <c r="A4442" s="0" t="s">
        <v>17351</v>
      </c>
      <c r="B4442" s="0" t="n">
        <v>78</v>
      </c>
      <c r="C4442" s="0" t="n">
        <v>487758</v>
      </c>
      <c r="D4442" s="0" t="s">
        <v>311</v>
      </c>
      <c r="E4442" s="0" t="s">
        <v>3872</v>
      </c>
      <c r="F4442" s="0" t="str">
        <f aca="false">CONCATENATE(D4443," ",LEFT(I4443,4),"T=",AW4443,"D=",AX4443,"R=",AY4443,"M=",AZ4443,"L=",BA4443,"B=",BB4443)</f>
        <v>BUTCHER 1995T=3D=0R=0M=0L=0B=0</v>
      </c>
      <c r="G4442" s="0" t="s">
        <v>1592</v>
      </c>
      <c r="I4442" s="0" t="s">
        <v>17352</v>
      </c>
      <c r="J4442" s="0" t="s">
        <v>2815</v>
      </c>
      <c r="K4442" s="0" t="s">
        <v>143</v>
      </c>
      <c r="M4442" s="0" t="str">
        <f aca="false">RIGHT(N4442,LEN(N4442)-FIND(" ",N4442))</f>
        <v>PLAZA AVE NE</v>
      </c>
      <c r="N4442" s="0" t="s">
        <v>931</v>
      </c>
      <c r="O4442" s="0" t="s">
        <v>17353</v>
      </c>
      <c r="P4442" s="0" t="s">
        <v>147</v>
      </c>
      <c r="Q4442" s="0" t="s">
        <v>148</v>
      </c>
      <c r="R4442" s="0" t="n">
        <v>44483</v>
      </c>
      <c r="AD4442" s="0" t="s">
        <v>149</v>
      </c>
      <c r="AE4442" s="0" t="s">
        <v>150</v>
      </c>
      <c r="AH4442" s="0" t="n">
        <v>14</v>
      </c>
      <c r="AI4442" s="0" t="n">
        <v>11</v>
      </c>
      <c r="AJ4442" s="0" t="s">
        <v>164</v>
      </c>
      <c r="AM4442" s="0" t="s">
        <v>165</v>
      </c>
      <c r="AN4442" s="0" t="s">
        <v>147</v>
      </c>
      <c r="AO4442" s="0" t="s">
        <v>261</v>
      </c>
      <c r="AP4442" s="0" t="s">
        <v>262</v>
      </c>
      <c r="AQ4442" s="0" t="n">
        <v>9</v>
      </c>
      <c r="AR4442" s="0" t="n">
        <v>64</v>
      </c>
      <c r="AS4442" s="0" t="n">
        <v>32</v>
      </c>
      <c r="AV4442" s="0" t="s">
        <v>154</v>
      </c>
      <c r="AW4442" s="0" t="n">
        <f aca="false">COUNTA($BC4442:$EG4442)</f>
        <v>22</v>
      </c>
      <c r="AX4442" s="0" t="n">
        <f aca="false">COUNTIF($BC4442:$EG4442,"D")</f>
        <v>0</v>
      </c>
      <c r="AY4442" s="0" t="n">
        <f aca="false">COUNTIF($BC4442:$EG4442,"R")</f>
        <v>3</v>
      </c>
      <c r="AZ4442" s="0" t="n">
        <f aca="false">IF(CC4442="D",1,0)+IF(CL4442="D",1,0)+IF(CW4442="D",1,0)+IF(DD4442="D",1,0)+IF(DJ4442="D",1,0)+IF(DO4442="D",1,0)+IF(DW4442="D",1,0)</f>
        <v>0</v>
      </c>
      <c r="BA4442" s="0" t="n">
        <f aca="false">IF(DH4442&lt;&gt;"",1,0)+IF(DI4442&lt;&gt;"",1,0)+IF(DK4442&lt;&gt;"",1,0)+IF(DM4442&lt;&gt;"",1,0)+IF(DN4442&lt;&gt;"",1,0)+IF(DO4442&lt;&gt;"",1,0)+IF(DQ4442&lt;&gt;"",1,0)+IF(DR4442&lt;&gt;"",1,0)+IF(DT4442&lt;&gt;"",1,0)+IF(DU4442&lt;&gt;"",1,0)+IF(DV4442&lt;&gt;"",1,0)+IF(DW4442&lt;&gt;"",1,0)+IF(DX4442&lt;&gt;"",1,0)+IF(DZ4442&lt;&gt;"",1,0)+IF(EA4442&lt;&gt;"",1,0)+IF(EB4442&lt;&gt;"",1,0)+IF(EE4442&lt;&gt;"",1,0)</f>
        <v>0</v>
      </c>
      <c r="BB4442" s="0" t="n">
        <f aca="false">AY4442*AX4442</f>
        <v>0</v>
      </c>
      <c r="BC4442" s="0" t="s">
        <v>155</v>
      </c>
      <c r="BD4442" s="0" t="s">
        <v>155</v>
      </c>
      <c r="BE4442" s="0" t="s">
        <v>155</v>
      </c>
      <c r="BF4442" s="0" t="s">
        <v>155</v>
      </c>
      <c r="BG4442" s="0" t="s">
        <v>155</v>
      </c>
      <c r="BH4442" s="0" t="s">
        <v>155</v>
      </c>
      <c r="BJ4442" s="0" t="s">
        <v>155</v>
      </c>
      <c r="BK4442" s="0" t="s">
        <v>155</v>
      </c>
      <c r="BL4442" s="0" t="s">
        <v>155</v>
      </c>
      <c r="BP4442" s="0" t="s">
        <v>155</v>
      </c>
      <c r="BR4442" s="0" t="s">
        <v>155</v>
      </c>
      <c r="BS4442" s="0" t="s">
        <v>155</v>
      </c>
      <c r="BV4442" s="0" t="s">
        <v>155</v>
      </c>
      <c r="BY4442" s="0" t="s">
        <v>174</v>
      </c>
      <c r="CA4442" s="0" t="s">
        <v>155</v>
      </c>
      <c r="CG4442" s="0" t="s">
        <v>155</v>
      </c>
      <c r="CH4442" s="0" t="s">
        <v>174</v>
      </c>
      <c r="CK4442" s="0" t="s">
        <v>155</v>
      </c>
      <c r="CN4442" s="0" t="s">
        <v>155</v>
      </c>
      <c r="CO4442" s="0" t="s">
        <v>174</v>
      </c>
      <c r="CP4442" s="0" t="s">
        <v>155</v>
      </c>
      <c r="EF4442" s="0" t="s">
        <v>155</v>
      </c>
    </row>
    <row r="4443" customFormat="false" ht="13.8" hidden="false" customHeight="false" outlineLevel="0" collapsed="false">
      <c r="A4443" s="0" t="s">
        <v>17354</v>
      </c>
      <c r="B4443" s="0" t="n">
        <v>78</v>
      </c>
      <c r="C4443" s="0" t="n">
        <v>395386</v>
      </c>
      <c r="D4443" s="0" t="s">
        <v>9938</v>
      </c>
      <c r="E4443" s="0" t="s">
        <v>12622</v>
      </c>
      <c r="F4443" s="0" t="str">
        <f aca="false">CONCATENATE(D4444," ",LEFT(I4444,4),"T=",AW4444,"D=",AX4444,"R=",AY4444,"M=",AZ4444,"L=",BA4444,"B=",BB4444)</f>
        <v>RYAN 1988T=5D=1R=0M=1L=0B=0</v>
      </c>
      <c r="G4443" s="0" t="s">
        <v>892</v>
      </c>
      <c r="I4443" s="0" t="s">
        <v>17355</v>
      </c>
      <c r="J4443" s="0" t="s">
        <v>2815</v>
      </c>
      <c r="K4443" s="0" t="s">
        <v>143</v>
      </c>
      <c r="M4443" s="0" t="str">
        <f aca="false">RIGHT(N4443,LEN(N4443)-FIND(" ",N4443))</f>
        <v>EDGEWOOD ST NE</v>
      </c>
      <c r="N4443" s="0" t="s">
        <v>13322</v>
      </c>
      <c r="P4443" s="0" t="s">
        <v>147</v>
      </c>
      <c r="Q4443" s="0" t="s">
        <v>148</v>
      </c>
      <c r="R4443" s="0" t="n">
        <v>44483</v>
      </c>
      <c r="AD4443" s="0" t="s">
        <v>149</v>
      </c>
      <c r="AE4443" s="0" t="s">
        <v>150</v>
      </c>
      <c r="AF4443" s="0" t="s">
        <v>151</v>
      </c>
      <c r="AH4443" s="0" t="n">
        <v>14</v>
      </c>
      <c r="AI4443" s="0" t="n">
        <v>11</v>
      </c>
      <c r="AN4443" s="0" t="s">
        <v>147</v>
      </c>
      <c r="AO4443" s="0" t="s">
        <v>261</v>
      </c>
      <c r="AP4443" s="0" t="s">
        <v>262</v>
      </c>
      <c r="AQ4443" s="0" t="n">
        <v>9</v>
      </c>
      <c r="AR4443" s="0" t="n">
        <v>64</v>
      </c>
      <c r="AS4443" s="0" t="n">
        <v>32</v>
      </c>
      <c r="AV4443" s="0" t="s">
        <v>154</v>
      </c>
      <c r="AW4443" s="0" t="n">
        <f aca="false">COUNTA($BC4443:$EG4443)</f>
        <v>3</v>
      </c>
      <c r="AX4443" s="0" t="n">
        <f aca="false">COUNTIF($BC4443:$EG4443,"D")</f>
        <v>0</v>
      </c>
      <c r="AY4443" s="0" t="n">
        <f aca="false">COUNTIF($BC4443:$EG4443,"R")</f>
        <v>0</v>
      </c>
      <c r="AZ4443" s="0" t="n">
        <f aca="false">IF(CC4443="D",1,0)+IF(CL4443="D",1,0)+IF(CW4443="D",1,0)+IF(DD4443="D",1,0)+IF(DJ4443="D",1,0)+IF(DO4443="D",1,0)+IF(DW4443="D",1,0)</f>
        <v>0</v>
      </c>
      <c r="BA4443" s="0" t="n">
        <f aca="false">IF(DH4443&lt;&gt;"",1,0)+IF(DI4443&lt;&gt;"",1,0)+IF(DK4443&lt;&gt;"",1,0)+IF(DM4443&lt;&gt;"",1,0)+IF(DN4443&lt;&gt;"",1,0)+IF(DO4443&lt;&gt;"",1,0)+IF(DQ4443&lt;&gt;"",1,0)+IF(DR4443&lt;&gt;"",1,0)+IF(DT4443&lt;&gt;"",1,0)+IF(DU4443&lt;&gt;"",1,0)+IF(DV4443&lt;&gt;"",1,0)+IF(DW4443&lt;&gt;"",1,0)+IF(DX4443&lt;&gt;"",1,0)+IF(DZ4443&lt;&gt;"",1,0)+IF(EA4443&lt;&gt;"",1,0)+IF(EB4443&lt;&gt;"",1,0)+IF(EE4443&lt;&gt;"",1,0)</f>
        <v>0</v>
      </c>
      <c r="BB4443" s="0" t="n">
        <f aca="false">AY4443*AX4443</f>
        <v>0</v>
      </c>
      <c r="CQ4443" s="0" t="s">
        <v>155</v>
      </c>
      <c r="CT4443" s="0" t="s">
        <v>155</v>
      </c>
      <c r="DF4443" s="0" t="s">
        <v>155</v>
      </c>
    </row>
    <row r="4444" customFormat="false" ht="13.8" hidden="false" customHeight="false" outlineLevel="0" collapsed="false">
      <c r="A4444" s="0" t="s">
        <v>17356</v>
      </c>
      <c r="B4444" s="0" t="n">
        <v>78</v>
      </c>
      <c r="C4444" s="0" t="n">
        <v>366678</v>
      </c>
      <c r="D4444" s="0" t="s">
        <v>3792</v>
      </c>
      <c r="E4444" s="0" t="s">
        <v>5223</v>
      </c>
      <c r="F4444" s="0" t="str">
        <f aca="false">CONCATENATE(D4445," ",LEFT(I4445,4),"T=",AW4445,"D=",AX4445,"R=",AY4445,"M=",AZ4445,"L=",BA4445,"B=",BB4445)</f>
        <v>RADER 1969T=0D=0R=0M=0L=0B=0</v>
      </c>
      <c r="G4444" s="0" t="s">
        <v>307</v>
      </c>
      <c r="I4444" s="0" t="s">
        <v>17357</v>
      </c>
      <c r="J4444" s="0" t="s">
        <v>2815</v>
      </c>
      <c r="K4444" s="0" t="s">
        <v>143</v>
      </c>
      <c r="M4444" s="0" t="str">
        <f aca="false">RIGHT(N4444,LEN(N4444)-FIND(" ",N4444))</f>
        <v>SUNSET DR NE</v>
      </c>
      <c r="N4444" s="0" t="s">
        <v>7447</v>
      </c>
      <c r="P4444" s="0" t="s">
        <v>147</v>
      </c>
      <c r="Q4444" s="0" t="s">
        <v>148</v>
      </c>
      <c r="R4444" s="0" t="n">
        <v>44483</v>
      </c>
      <c r="AD4444" s="0" t="s">
        <v>149</v>
      </c>
      <c r="AE4444" s="0" t="s">
        <v>150</v>
      </c>
      <c r="AF4444" s="0" t="s">
        <v>151</v>
      </c>
      <c r="AH4444" s="0" t="n">
        <v>14</v>
      </c>
      <c r="AI4444" s="0" t="n">
        <v>11</v>
      </c>
      <c r="AN4444" s="0" t="s">
        <v>147</v>
      </c>
      <c r="AO4444" s="0" t="s">
        <v>189</v>
      </c>
      <c r="AP4444" s="0" t="s">
        <v>190</v>
      </c>
      <c r="AQ4444" s="0" t="n">
        <v>9</v>
      </c>
      <c r="AR4444" s="0" t="n">
        <v>64</v>
      </c>
      <c r="AS4444" s="0" t="n">
        <v>32</v>
      </c>
      <c r="AV4444" s="0" t="s">
        <v>154</v>
      </c>
      <c r="AW4444" s="0" t="n">
        <f aca="false">COUNTA($BC4444:$EG4444)</f>
        <v>5</v>
      </c>
      <c r="AX4444" s="0" t="n">
        <f aca="false">COUNTIF($BC4444:$EG4444,"D")</f>
        <v>1</v>
      </c>
      <c r="AY4444" s="0" t="n">
        <f aca="false">COUNTIF($BC4444:$EG4444,"R")</f>
        <v>0</v>
      </c>
      <c r="AZ4444" s="0" t="n">
        <f aca="false">IF(CC4444="D",1,0)+IF(CL4444="D",1,0)+IF(CW4444="D",1,0)+IF(DD4444="D",1,0)+IF(DJ4444="D",1,0)+IF(DO4444="D",1,0)+IF(DW4444="D",1,0)</f>
        <v>1</v>
      </c>
      <c r="BA4444" s="0" t="n">
        <f aca="false">IF(DH4444&lt;&gt;"",1,0)+IF(DI4444&lt;&gt;"",1,0)+IF(DK4444&lt;&gt;"",1,0)+IF(DM4444&lt;&gt;"",1,0)+IF(DN4444&lt;&gt;"",1,0)+IF(DO4444&lt;&gt;"",1,0)+IF(DQ4444&lt;&gt;"",1,0)+IF(DR4444&lt;&gt;"",1,0)+IF(DT4444&lt;&gt;"",1,0)+IF(DU4444&lt;&gt;"",1,0)+IF(DV4444&lt;&gt;"",1,0)+IF(DW4444&lt;&gt;"",1,0)+IF(DX4444&lt;&gt;"",1,0)+IF(DZ4444&lt;&gt;"",1,0)+IF(EA4444&lt;&gt;"",1,0)+IF(EB4444&lt;&gt;"",1,0)+IF(EE4444&lt;&gt;"",1,0)</f>
        <v>0</v>
      </c>
      <c r="BB4444" s="0" t="n">
        <f aca="false">AY4444*AX4444</f>
        <v>0</v>
      </c>
      <c r="CA4444" s="0" t="s">
        <v>155</v>
      </c>
      <c r="CP4444" s="0" t="s">
        <v>155</v>
      </c>
      <c r="CW4444" s="0" t="s">
        <v>144</v>
      </c>
      <c r="CY4444" s="0" t="s">
        <v>155</v>
      </c>
      <c r="DC4444" s="0" t="s">
        <v>155</v>
      </c>
    </row>
    <row r="4445" customFormat="false" ht="13.8" hidden="false" customHeight="false" outlineLevel="0" collapsed="false">
      <c r="A4445" s="0" t="s">
        <v>17358</v>
      </c>
      <c r="B4445" s="0" t="n">
        <v>78</v>
      </c>
      <c r="C4445" s="0" t="n">
        <v>457422</v>
      </c>
      <c r="D4445" s="0" t="s">
        <v>2219</v>
      </c>
      <c r="E4445" s="0" t="s">
        <v>6126</v>
      </c>
      <c r="F4445" s="0" t="str">
        <f aca="false">CONCATENATE(D4446," ",LEFT(I4446,4),"T=",AW4446,"D=",AX4446,"R=",AY4446,"M=",AZ4446,"L=",BA4446,"B=",BB4446)</f>
        <v>JONES 1974T=14D=2R=0M=0L=4B=0</v>
      </c>
      <c r="G4445" s="0" t="s">
        <v>591</v>
      </c>
      <c r="I4445" s="0" t="s">
        <v>2930</v>
      </c>
      <c r="J4445" s="0" t="s">
        <v>2815</v>
      </c>
      <c r="K4445" s="0" t="s">
        <v>143</v>
      </c>
      <c r="M4445" s="0" t="str">
        <f aca="false">RIGHT(N4445,LEN(N4445)-FIND(" ",N4445))</f>
        <v>GENESEE AVE NE</v>
      </c>
      <c r="N4445" s="0" t="s">
        <v>17359</v>
      </c>
      <c r="P4445" s="0" t="s">
        <v>147</v>
      </c>
      <c r="Q4445" s="0" t="s">
        <v>148</v>
      </c>
      <c r="R4445" s="0" t="n">
        <v>44483</v>
      </c>
      <c r="AD4445" s="0" t="s">
        <v>149</v>
      </c>
      <c r="AE4445" s="0" t="s">
        <v>150</v>
      </c>
      <c r="AF4445" s="0" t="s">
        <v>151</v>
      </c>
      <c r="AH4445" s="0" t="n">
        <v>14</v>
      </c>
      <c r="AI4445" s="0" t="n">
        <v>11</v>
      </c>
      <c r="AN4445" s="0" t="s">
        <v>147</v>
      </c>
      <c r="AO4445" s="0" t="s">
        <v>189</v>
      </c>
      <c r="AP4445" s="0" t="s">
        <v>190</v>
      </c>
      <c r="AQ4445" s="0" t="n">
        <v>9</v>
      </c>
      <c r="AR4445" s="0" t="n">
        <v>64</v>
      </c>
      <c r="AS4445" s="0" t="n">
        <v>32</v>
      </c>
      <c r="AV4445" s="0" t="s">
        <v>154</v>
      </c>
      <c r="AW4445" s="0" t="n">
        <f aca="false">COUNTA($BC4445:$EG4445)</f>
        <v>0</v>
      </c>
      <c r="AX4445" s="0" t="n">
        <f aca="false">COUNTIF($BC4445:$EG4445,"D")</f>
        <v>0</v>
      </c>
      <c r="AY4445" s="0" t="n">
        <f aca="false">COUNTIF($BC4445:$EG4445,"R")</f>
        <v>0</v>
      </c>
      <c r="AZ4445" s="0" t="n">
        <f aca="false">IF(CC4445="D",1,0)+IF(CL4445="D",1,0)+IF(CW4445="D",1,0)+IF(DD4445="D",1,0)+IF(DJ4445="D",1,0)+IF(DO4445="D",1,0)+IF(DW4445="D",1,0)</f>
        <v>0</v>
      </c>
      <c r="BA4445" s="0" t="n">
        <f aca="false">IF(DH4445&lt;&gt;"",1,0)+IF(DI4445&lt;&gt;"",1,0)+IF(DK4445&lt;&gt;"",1,0)+IF(DM4445&lt;&gt;"",1,0)+IF(DN4445&lt;&gt;"",1,0)+IF(DO4445&lt;&gt;"",1,0)+IF(DQ4445&lt;&gt;"",1,0)+IF(DR4445&lt;&gt;"",1,0)+IF(DT4445&lt;&gt;"",1,0)+IF(DU4445&lt;&gt;"",1,0)+IF(DV4445&lt;&gt;"",1,0)+IF(DW4445&lt;&gt;"",1,0)+IF(DX4445&lt;&gt;"",1,0)+IF(DZ4445&lt;&gt;"",1,0)+IF(EA4445&lt;&gt;"",1,0)+IF(EB4445&lt;&gt;"",1,0)+IF(EE4445&lt;&gt;"",1,0)</f>
        <v>0</v>
      </c>
      <c r="BB4445" s="0" t="n">
        <f aca="false">AY4445*AX4445</f>
        <v>0</v>
      </c>
    </row>
    <row r="4446" customFormat="false" ht="13.8" hidden="false" customHeight="false" outlineLevel="0" collapsed="false">
      <c r="A4446" s="0" t="s">
        <v>17360</v>
      </c>
      <c r="B4446" s="0" t="n">
        <v>78</v>
      </c>
      <c r="C4446" s="0" t="n">
        <v>348993</v>
      </c>
      <c r="D4446" s="0" t="s">
        <v>2162</v>
      </c>
      <c r="E4446" s="0" t="s">
        <v>5667</v>
      </c>
      <c r="F4446" s="0" t="str">
        <f aca="false">CONCATENATE(D4447," ",LEFT(I4447,4),"T=",AW4447,"D=",AX4447,"R=",AY4447,"M=",AZ4447,"L=",BA4447,"B=",BB4447)</f>
        <v>STEAR 2003T=1D=0R=0M=0L=1B=0</v>
      </c>
      <c r="G4446" s="0" t="s">
        <v>144</v>
      </c>
      <c r="I4446" s="0" t="s">
        <v>9703</v>
      </c>
      <c r="J4446" s="0" t="s">
        <v>2815</v>
      </c>
      <c r="K4446" s="0" t="s">
        <v>143</v>
      </c>
      <c r="M4446" s="0" t="str">
        <f aca="false">RIGHT(N4446,LEN(N4446)-FIND(" ",N4446))</f>
        <v>GENESEE AVE NE</v>
      </c>
      <c r="N4446" s="0" t="s">
        <v>17361</v>
      </c>
      <c r="P4446" s="0" t="s">
        <v>147</v>
      </c>
      <c r="Q4446" s="0" t="s">
        <v>148</v>
      </c>
      <c r="R4446" s="0" t="n">
        <v>44483</v>
      </c>
      <c r="AD4446" s="0" t="s">
        <v>149</v>
      </c>
      <c r="AE4446" s="0" t="s">
        <v>150</v>
      </c>
      <c r="AF4446" s="0" t="s">
        <v>151</v>
      </c>
      <c r="AH4446" s="0" t="n">
        <v>14</v>
      </c>
      <c r="AI4446" s="0" t="n">
        <v>11</v>
      </c>
      <c r="AN4446" s="0" t="s">
        <v>147</v>
      </c>
      <c r="AO4446" s="0" t="s">
        <v>189</v>
      </c>
      <c r="AP4446" s="0" t="s">
        <v>190</v>
      </c>
      <c r="AQ4446" s="0" t="n">
        <v>9</v>
      </c>
      <c r="AR4446" s="0" t="n">
        <v>64</v>
      </c>
      <c r="AS4446" s="0" t="n">
        <v>32</v>
      </c>
      <c r="AV4446" s="0" t="s">
        <v>154</v>
      </c>
      <c r="AW4446" s="0" t="n">
        <f aca="false">COUNTA($BC4446:$EG4446)</f>
        <v>14</v>
      </c>
      <c r="AX4446" s="0" t="n">
        <f aca="false">COUNTIF($BC4446:$EG4446,"D")</f>
        <v>2</v>
      </c>
      <c r="AY4446" s="0" t="n">
        <f aca="false">COUNTIF($BC4446:$EG4446,"R")</f>
        <v>0</v>
      </c>
      <c r="AZ4446" s="0" t="n">
        <f aca="false">IF(CC4446="D",1,0)+IF(CL4446="D",1,0)+IF(CW4446="D",1,0)+IF(DD4446="D",1,0)+IF(DJ4446="D",1,0)+IF(DO4446="D",1,0)+IF(DW4446="D",1,0)</f>
        <v>0</v>
      </c>
      <c r="BA4446" s="0" t="n">
        <f aca="false">IF(DH4446&lt;&gt;"",1,0)+IF(DI4446&lt;&gt;"",1,0)+IF(DK4446&lt;&gt;"",1,0)+IF(DM4446&lt;&gt;"",1,0)+IF(DN4446&lt;&gt;"",1,0)+IF(DO4446&lt;&gt;"",1,0)+IF(DQ4446&lt;&gt;"",1,0)+IF(DR4446&lt;&gt;"",1,0)+IF(DT4446&lt;&gt;"",1,0)+IF(DU4446&lt;&gt;"",1,0)+IF(DV4446&lt;&gt;"",1,0)+IF(DW4446&lt;&gt;"",1,0)+IF(DX4446&lt;&gt;"",1,0)+IF(DZ4446&lt;&gt;"",1,0)+IF(EA4446&lt;&gt;"",1,0)+IF(EB4446&lt;&gt;"",1,0)+IF(EE4446&lt;&gt;"",1,0)</f>
        <v>4</v>
      </c>
      <c r="BB4446" s="0" t="n">
        <f aca="false">AY4446*AX4446</f>
        <v>0</v>
      </c>
      <c r="BD4446" s="0" t="s">
        <v>155</v>
      </c>
      <c r="BY4446" s="0" t="s">
        <v>144</v>
      </c>
      <c r="CA4446" s="0" t="s">
        <v>155</v>
      </c>
      <c r="CK4446" s="0" t="s">
        <v>155</v>
      </c>
      <c r="CN4446" s="0" t="s">
        <v>155</v>
      </c>
      <c r="CP4446" s="0" t="s">
        <v>155</v>
      </c>
      <c r="CV4446" s="0" t="s">
        <v>155</v>
      </c>
      <c r="CY4446" s="0" t="s">
        <v>155</v>
      </c>
      <c r="CZ4446" s="0" t="s">
        <v>144</v>
      </c>
      <c r="DC4446" s="0" t="s">
        <v>155</v>
      </c>
      <c r="DI4446" s="0" t="s">
        <v>155</v>
      </c>
      <c r="DN4446" s="0" t="s">
        <v>155</v>
      </c>
      <c r="DU4446" s="0" t="s">
        <v>155</v>
      </c>
      <c r="DX4446" s="0" t="s">
        <v>155</v>
      </c>
    </row>
    <row r="4447" customFormat="false" ht="13.8" hidden="false" customHeight="false" outlineLevel="0" collapsed="false">
      <c r="A4447" s="0" t="s">
        <v>17362</v>
      </c>
      <c r="B4447" s="0" t="n">
        <v>78</v>
      </c>
      <c r="C4447" s="0" t="n">
        <v>466033</v>
      </c>
      <c r="D4447" s="0" t="s">
        <v>16896</v>
      </c>
      <c r="E4447" s="0" t="s">
        <v>9946</v>
      </c>
      <c r="F4447" s="0" t="str">
        <f aca="false">CONCATENATE(D4448," ",LEFT(I4448,4),"T=",AW4448,"D=",AX4448,"R=",AY4448,"M=",AZ4448,"L=",BA4448,"B=",BB4448)</f>
        <v>MORGAN 1992T=1D=0R=0M=0L=0B=0</v>
      </c>
      <c r="G4447" s="0" t="s">
        <v>1615</v>
      </c>
      <c r="I4447" s="0" t="s">
        <v>17363</v>
      </c>
      <c r="J4447" s="0" t="s">
        <v>2815</v>
      </c>
      <c r="K4447" s="0" t="s">
        <v>143</v>
      </c>
      <c r="M4447" s="0" t="str">
        <f aca="false">RIGHT(N4447,LEN(N4447)-FIND(" ",N4447))</f>
        <v>GENESEE AVE NE</v>
      </c>
      <c r="N4447" s="0" t="s">
        <v>6904</v>
      </c>
      <c r="P4447" s="0" t="s">
        <v>147</v>
      </c>
      <c r="Q4447" s="0" t="s">
        <v>148</v>
      </c>
      <c r="R4447" s="0" t="n">
        <v>44483</v>
      </c>
      <c r="AD4447" s="0" t="s">
        <v>149</v>
      </c>
      <c r="AE4447" s="0" t="s">
        <v>150</v>
      </c>
      <c r="AF4447" s="0" t="s">
        <v>151</v>
      </c>
      <c r="AH4447" s="0" t="n">
        <v>14</v>
      </c>
      <c r="AI4447" s="0" t="n">
        <v>11</v>
      </c>
      <c r="AN4447" s="0" t="s">
        <v>147</v>
      </c>
      <c r="AO4447" s="0" t="s">
        <v>189</v>
      </c>
      <c r="AP4447" s="0" t="s">
        <v>190</v>
      </c>
      <c r="AQ4447" s="0" t="n">
        <v>9</v>
      </c>
      <c r="AR4447" s="0" t="n">
        <v>64</v>
      </c>
      <c r="AS4447" s="0" t="n">
        <v>32</v>
      </c>
      <c r="AV4447" s="0" t="s">
        <v>154</v>
      </c>
      <c r="AW4447" s="0" t="n">
        <f aca="false">COUNTA($BC4447:$EG4447)</f>
        <v>1</v>
      </c>
      <c r="AX4447" s="0" t="n">
        <f aca="false">COUNTIF($BC4447:$EG4447,"D")</f>
        <v>0</v>
      </c>
      <c r="AY4447" s="0" t="n">
        <f aca="false">COUNTIF($BC4447:$EG4447,"R")</f>
        <v>0</v>
      </c>
      <c r="AZ4447" s="0" t="n">
        <f aca="false">IF(CC4447="D",1,0)+IF(CL4447="D",1,0)+IF(CW4447="D",1,0)+IF(DD4447="D",1,0)+IF(DJ4447="D",1,0)+IF(DO4447="D",1,0)+IF(DW4447="D",1,0)</f>
        <v>0</v>
      </c>
      <c r="BA4447" s="0" t="n">
        <f aca="false">IF(DH4447&lt;&gt;"",1,0)+IF(DI4447&lt;&gt;"",1,0)+IF(DK4447&lt;&gt;"",1,0)+IF(DM4447&lt;&gt;"",1,0)+IF(DN4447&lt;&gt;"",1,0)+IF(DO4447&lt;&gt;"",1,0)+IF(DQ4447&lt;&gt;"",1,0)+IF(DR4447&lt;&gt;"",1,0)+IF(DT4447&lt;&gt;"",1,0)+IF(DU4447&lt;&gt;"",1,0)+IF(DV4447&lt;&gt;"",1,0)+IF(DW4447&lt;&gt;"",1,0)+IF(DX4447&lt;&gt;"",1,0)+IF(DZ4447&lt;&gt;"",1,0)+IF(EA4447&lt;&gt;"",1,0)+IF(EB4447&lt;&gt;"",1,0)+IF(EE4447&lt;&gt;"",1,0)</f>
        <v>1</v>
      </c>
      <c r="BB4447" s="0" t="n">
        <f aca="false">AY4447*AX4447</f>
        <v>0</v>
      </c>
      <c r="EA4447" s="0" t="s">
        <v>155</v>
      </c>
    </row>
    <row r="4448" customFormat="false" ht="13.8" hidden="false" customHeight="false" outlineLevel="0" collapsed="false">
      <c r="A4448" s="0" t="s">
        <v>17364</v>
      </c>
      <c r="B4448" s="0" t="n">
        <v>78</v>
      </c>
      <c r="C4448" s="0" t="n">
        <v>442560</v>
      </c>
      <c r="D4448" s="0" t="s">
        <v>5675</v>
      </c>
      <c r="E4448" s="0" t="s">
        <v>9478</v>
      </c>
      <c r="F4448" s="0" t="str">
        <f aca="false">CONCATENATE(D4449," ",LEFT(I4449,4),"T=",AW4449,"D=",AX4449,"R=",AY4449,"M=",AZ4449,"L=",BA4449,"B=",BB4449)</f>
        <v>STEAR 1997T=3D=1R=0M=0L=1B=0</v>
      </c>
      <c r="G4448" s="0" t="s">
        <v>553</v>
      </c>
      <c r="I4448" s="0" t="s">
        <v>17365</v>
      </c>
      <c r="J4448" s="0" t="s">
        <v>2815</v>
      </c>
      <c r="K4448" s="0" t="s">
        <v>143</v>
      </c>
      <c r="M4448" s="0" t="str">
        <f aca="false">RIGHT(N4448,LEN(N4448)-FIND(" ",N4448))</f>
        <v>MAPLEWOOD ST NE</v>
      </c>
      <c r="N4448" s="0" t="s">
        <v>11260</v>
      </c>
      <c r="P4448" s="0" t="s">
        <v>147</v>
      </c>
      <c r="Q4448" s="0" t="s">
        <v>148</v>
      </c>
      <c r="R4448" s="0" t="n">
        <v>44483</v>
      </c>
      <c r="AD4448" s="0" t="s">
        <v>149</v>
      </c>
      <c r="AE4448" s="0" t="s">
        <v>150</v>
      </c>
      <c r="AF4448" s="0" t="s">
        <v>151</v>
      </c>
      <c r="AH4448" s="0" t="n">
        <v>14</v>
      </c>
      <c r="AI4448" s="0" t="n">
        <v>11</v>
      </c>
      <c r="AN4448" s="0" t="s">
        <v>147</v>
      </c>
      <c r="AO4448" s="0" t="s">
        <v>189</v>
      </c>
      <c r="AP4448" s="0" t="s">
        <v>190</v>
      </c>
      <c r="AQ4448" s="0" t="n">
        <v>9</v>
      </c>
      <c r="AR4448" s="0" t="n">
        <v>64</v>
      </c>
      <c r="AS4448" s="0" t="n">
        <v>32</v>
      </c>
      <c r="AV4448" s="0" t="s">
        <v>154</v>
      </c>
      <c r="AW4448" s="0" t="n">
        <f aca="false">COUNTA($BC4448:$EG4448)</f>
        <v>1</v>
      </c>
      <c r="AX4448" s="0" t="n">
        <f aca="false">COUNTIF($BC4448:$EG4448,"D")</f>
        <v>0</v>
      </c>
      <c r="AY4448" s="0" t="n">
        <f aca="false">COUNTIF($BC4448:$EG4448,"R")</f>
        <v>0</v>
      </c>
      <c r="AZ4448" s="0" t="n">
        <f aca="false">IF(CC4448="D",1,0)+IF(CL4448="D",1,0)+IF(CW4448="D",1,0)+IF(DD4448="D",1,0)+IF(DJ4448="D",1,0)+IF(DO4448="D",1,0)+IF(DW4448="D",1,0)</f>
        <v>0</v>
      </c>
      <c r="BA4448" s="0" t="n">
        <f aca="false">IF(DH4448&lt;&gt;"",1,0)+IF(DI4448&lt;&gt;"",1,0)+IF(DK4448&lt;&gt;"",1,0)+IF(DM4448&lt;&gt;"",1,0)+IF(DN4448&lt;&gt;"",1,0)+IF(DO4448&lt;&gt;"",1,0)+IF(DQ4448&lt;&gt;"",1,0)+IF(DR4448&lt;&gt;"",1,0)+IF(DT4448&lt;&gt;"",1,0)+IF(DU4448&lt;&gt;"",1,0)+IF(DV4448&lt;&gt;"",1,0)+IF(DW4448&lt;&gt;"",1,0)+IF(DX4448&lt;&gt;"",1,0)+IF(DZ4448&lt;&gt;"",1,0)+IF(EA4448&lt;&gt;"",1,0)+IF(EB4448&lt;&gt;"",1,0)+IF(EE4448&lt;&gt;"",1,0)</f>
        <v>0</v>
      </c>
      <c r="BB4448" s="0" t="n">
        <f aca="false">AY4448*AX4448</f>
        <v>0</v>
      </c>
      <c r="CP4448" s="0" t="s">
        <v>155</v>
      </c>
    </row>
    <row r="4449" customFormat="false" ht="13.8" hidden="false" customHeight="false" outlineLevel="0" collapsed="false">
      <c r="A4449" s="0" t="s">
        <v>17366</v>
      </c>
      <c r="B4449" s="0" t="n">
        <v>78</v>
      </c>
      <c r="C4449" s="0" t="n">
        <v>413418</v>
      </c>
      <c r="D4449" s="0" t="s">
        <v>16896</v>
      </c>
      <c r="E4449" s="0" t="s">
        <v>12733</v>
      </c>
      <c r="F4449" s="0" t="str">
        <f aca="false">CONCATENATE(D4450," ",LEFT(I4450,4),"T=",AW4450,"D=",AX4450,"R=",AY4450,"M=",AZ4450,"L=",BA4450,"B=",BB4450)</f>
        <v>DOWNING 1989T=6D=0R=0M=0L=1B=0</v>
      </c>
      <c r="G4449" s="0" t="s">
        <v>3616</v>
      </c>
      <c r="I4449" s="0" t="s">
        <v>14467</v>
      </c>
      <c r="J4449" s="0" t="s">
        <v>2815</v>
      </c>
      <c r="K4449" s="0" t="s">
        <v>143</v>
      </c>
      <c r="M4449" s="0" t="str">
        <f aca="false">RIGHT(N4449,LEN(N4449)-FIND(" ",N4449))</f>
        <v>GENESEE AVE NE</v>
      </c>
      <c r="N4449" s="0" t="s">
        <v>6904</v>
      </c>
      <c r="P4449" s="0" t="s">
        <v>147</v>
      </c>
      <c r="Q4449" s="0" t="s">
        <v>148</v>
      </c>
      <c r="R4449" s="0" t="n">
        <v>44483</v>
      </c>
      <c r="AD4449" s="0" t="s">
        <v>149</v>
      </c>
      <c r="AE4449" s="0" t="s">
        <v>150</v>
      </c>
      <c r="AF4449" s="0" t="s">
        <v>151</v>
      </c>
      <c r="AH4449" s="0" t="n">
        <v>14</v>
      </c>
      <c r="AI4449" s="0" t="n">
        <v>11</v>
      </c>
      <c r="AN4449" s="0" t="s">
        <v>147</v>
      </c>
      <c r="AO4449" s="0" t="s">
        <v>189</v>
      </c>
      <c r="AP4449" s="0" t="s">
        <v>190</v>
      </c>
      <c r="AQ4449" s="0" t="n">
        <v>9</v>
      </c>
      <c r="AR4449" s="0" t="n">
        <v>64</v>
      </c>
      <c r="AS4449" s="0" t="n">
        <v>32</v>
      </c>
      <c r="AV4449" s="0" t="s">
        <v>154</v>
      </c>
      <c r="AW4449" s="0" t="n">
        <f aca="false">COUNTA($BC4449:$EG4449)</f>
        <v>3</v>
      </c>
      <c r="AX4449" s="0" t="n">
        <f aca="false">COUNTIF($BC4449:$EG4449,"D")</f>
        <v>1</v>
      </c>
      <c r="AY4449" s="0" t="n">
        <f aca="false">COUNTIF($BC4449:$EG4449,"R")</f>
        <v>0</v>
      </c>
      <c r="AZ4449" s="0" t="n">
        <f aca="false">IF(CC4449="D",1,0)+IF(CL4449="D",1,0)+IF(CW4449="D",1,0)+IF(DD4449="D",1,0)+IF(DJ4449="D",1,0)+IF(DO4449="D",1,0)+IF(DW4449="D",1,0)</f>
        <v>0</v>
      </c>
      <c r="BA4449" s="0" t="n">
        <f aca="false">IF(DH4449&lt;&gt;"",1,0)+IF(DI4449&lt;&gt;"",1,0)+IF(DK4449&lt;&gt;"",1,0)+IF(DM4449&lt;&gt;"",1,0)+IF(DN4449&lt;&gt;"",1,0)+IF(DO4449&lt;&gt;"",1,0)+IF(DQ4449&lt;&gt;"",1,0)+IF(DR4449&lt;&gt;"",1,0)+IF(DT4449&lt;&gt;"",1,0)+IF(DU4449&lt;&gt;"",1,0)+IF(DV4449&lt;&gt;"",1,0)+IF(DW4449&lt;&gt;"",1,0)+IF(DX4449&lt;&gt;"",1,0)+IF(DZ4449&lt;&gt;"",1,0)+IF(EA4449&lt;&gt;"",1,0)+IF(EB4449&lt;&gt;"",1,0)+IF(EE4449&lt;&gt;"",1,0)</f>
        <v>1</v>
      </c>
      <c r="BB4449" s="0" t="n">
        <f aca="false">AY4449*AX4449</f>
        <v>0</v>
      </c>
      <c r="CZ4449" s="0" t="s">
        <v>144</v>
      </c>
      <c r="DC4449" s="0" t="s">
        <v>155</v>
      </c>
      <c r="DN4449" s="0" t="s">
        <v>155</v>
      </c>
    </row>
    <row r="4450" customFormat="false" ht="13.8" hidden="false" customHeight="false" outlineLevel="0" collapsed="false">
      <c r="A4450" s="0" t="s">
        <v>17367</v>
      </c>
      <c r="B4450" s="0" t="n">
        <v>78</v>
      </c>
      <c r="C4450" s="0" t="n">
        <v>417860</v>
      </c>
      <c r="D4450" s="0" t="s">
        <v>920</v>
      </c>
      <c r="E4450" s="0" t="s">
        <v>10762</v>
      </c>
      <c r="F4450" s="0" t="str">
        <f aca="false">CONCATENATE(D4451," ",LEFT(I4451,4),"T=",AW4451,"D=",AX4451,"R=",AY4451,"M=",AZ4451,"L=",BA4451,"B=",BB4451)</f>
        <v>ROBISON 1977T=0D=0R=0M=0L=0B=0</v>
      </c>
      <c r="G4450" s="0" t="s">
        <v>1426</v>
      </c>
      <c r="I4450" s="0" t="s">
        <v>17368</v>
      </c>
      <c r="J4450" s="0" t="s">
        <v>2815</v>
      </c>
      <c r="K4450" s="0" t="s">
        <v>143</v>
      </c>
      <c r="M4450" s="0" t="str">
        <f aca="false">RIGHT(N4450,LEN(N4450)-FIND(" ",N4450))</f>
        <v>KENMORE AVE NE</v>
      </c>
      <c r="N4450" s="0" t="s">
        <v>17369</v>
      </c>
      <c r="P4450" s="0" t="s">
        <v>147</v>
      </c>
      <c r="Q4450" s="0" t="s">
        <v>148</v>
      </c>
      <c r="R4450" s="0" t="n">
        <v>44483</v>
      </c>
      <c r="AD4450" s="0" t="s">
        <v>149</v>
      </c>
      <c r="AE4450" s="0" t="s">
        <v>150</v>
      </c>
      <c r="AF4450" s="0" t="s">
        <v>151</v>
      </c>
      <c r="AH4450" s="0" t="n">
        <v>14</v>
      </c>
      <c r="AI4450" s="0" t="n">
        <v>11</v>
      </c>
      <c r="AN4450" s="0" t="s">
        <v>147</v>
      </c>
      <c r="AO4450" s="0" t="s">
        <v>189</v>
      </c>
      <c r="AP4450" s="0" t="s">
        <v>190</v>
      </c>
      <c r="AQ4450" s="0" t="n">
        <v>9</v>
      </c>
      <c r="AR4450" s="0" t="n">
        <v>64</v>
      </c>
      <c r="AS4450" s="0" t="n">
        <v>32</v>
      </c>
      <c r="AV4450" s="0" t="s">
        <v>154</v>
      </c>
      <c r="AW4450" s="0" t="n">
        <f aca="false">COUNTA($BC4450:$EG4450)</f>
        <v>6</v>
      </c>
      <c r="AX4450" s="0" t="n">
        <f aca="false">COUNTIF($BC4450:$EG4450,"D")</f>
        <v>0</v>
      </c>
      <c r="AY4450" s="0" t="n">
        <f aca="false">COUNTIF($BC4450:$EG4450,"R")</f>
        <v>0</v>
      </c>
      <c r="AZ4450" s="0" t="n">
        <f aca="false">IF(CC4450="D",1,0)+IF(CL4450="D",1,0)+IF(CW4450="D",1,0)+IF(DD4450="D",1,0)+IF(DJ4450="D",1,0)+IF(DO4450="D",1,0)+IF(DW4450="D",1,0)</f>
        <v>0</v>
      </c>
      <c r="BA4450" s="0" t="n">
        <f aca="false">IF(DH4450&lt;&gt;"",1,0)+IF(DI4450&lt;&gt;"",1,0)+IF(DK4450&lt;&gt;"",1,0)+IF(DM4450&lt;&gt;"",1,0)+IF(DN4450&lt;&gt;"",1,0)+IF(DO4450&lt;&gt;"",1,0)+IF(DQ4450&lt;&gt;"",1,0)+IF(DR4450&lt;&gt;"",1,0)+IF(DT4450&lt;&gt;"",1,0)+IF(DU4450&lt;&gt;"",1,0)+IF(DV4450&lt;&gt;"",1,0)+IF(DW4450&lt;&gt;"",1,0)+IF(DX4450&lt;&gt;"",1,0)+IF(DZ4450&lt;&gt;"",1,0)+IF(EA4450&lt;&gt;"",1,0)+IF(EB4450&lt;&gt;"",1,0)+IF(EE4450&lt;&gt;"",1,0)</f>
        <v>1</v>
      </c>
      <c r="BB4450" s="0" t="n">
        <f aca="false">AY4450*AX4450</f>
        <v>0</v>
      </c>
      <c r="CA4450" s="0" t="s">
        <v>155</v>
      </c>
      <c r="CP4450" s="0" t="s">
        <v>155</v>
      </c>
      <c r="DC4450" s="0" t="s">
        <v>155</v>
      </c>
      <c r="DG4450" s="0" t="s">
        <v>155</v>
      </c>
      <c r="DN4450" s="0" t="s">
        <v>155</v>
      </c>
      <c r="EF4450" s="0" t="s">
        <v>155</v>
      </c>
    </row>
    <row r="4451" customFormat="false" ht="13.8" hidden="false" customHeight="false" outlineLevel="0" collapsed="false">
      <c r="A4451" s="0" t="s">
        <v>17370</v>
      </c>
      <c r="B4451" s="0" t="n">
        <v>78</v>
      </c>
      <c r="C4451" s="0" t="n">
        <v>478080</v>
      </c>
      <c r="D4451" s="0" t="s">
        <v>17371</v>
      </c>
      <c r="E4451" s="0" t="s">
        <v>9341</v>
      </c>
      <c r="F4451" s="0" t="str">
        <f aca="false">CONCATENATE(D4452," ",LEFT(I4452,4),"T=",AW4452,"D=",AX4452,"R=",AY4452,"M=",AZ4452,"L=",BA4452,"B=",BB4452)</f>
        <v>ELIAS 1991T=4D=0R=1M=0L=0B=0</v>
      </c>
      <c r="G4451" s="0" t="s">
        <v>725</v>
      </c>
      <c r="I4451" s="0" t="s">
        <v>10235</v>
      </c>
      <c r="J4451" s="0" t="s">
        <v>2815</v>
      </c>
      <c r="K4451" s="0" t="s">
        <v>143</v>
      </c>
      <c r="M4451" s="0" t="str">
        <f aca="false">RIGHT(N4451,LEN(N4451)-FIND(" ",N4451))</f>
        <v>NORTHWOODS CT NE</v>
      </c>
      <c r="N4451" s="0" t="s">
        <v>1291</v>
      </c>
      <c r="O4451" s="0" t="s">
        <v>4050</v>
      </c>
      <c r="P4451" s="0" t="s">
        <v>147</v>
      </c>
      <c r="Q4451" s="0" t="s">
        <v>148</v>
      </c>
      <c r="R4451" s="0" t="n">
        <v>44483</v>
      </c>
      <c r="AD4451" s="0" t="s">
        <v>149</v>
      </c>
      <c r="AE4451" s="0" t="s">
        <v>150</v>
      </c>
      <c r="AH4451" s="0" t="n">
        <v>14</v>
      </c>
      <c r="AI4451" s="0" t="n">
        <v>11</v>
      </c>
      <c r="AJ4451" s="0" t="s">
        <v>164</v>
      </c>
      <c r="AM4451" s="0" t="s">
        <v>165</v>
      </c>
      <c r="AN4451" s="0" t="s">
        <v>147</v>
      </c>
      <c r="AO4451" s="0" t="s">
        <v>176</v>
      </c>
      <c r="AP4451" s="0" t="s">
        <v>177</v>
      </c>
      <c r="AQ4451" s="0" t="n">
        <v>9</v>
      </c>
      <c r="AR4451" s="0" t="n">
        <v>64</v>
      </c>
      <c r="AS4451" s="0" t="n">
        <v>32</v>
      </c>
      <c r="AV4451" s="0" t="s">
        <v>154</v>
      </c>
      <c r="AW4451" s="0" t="n">
        <f aca="false">COUNTA($BC4451:$EG4451)</f>
        <v>0</v>
      </c>
      <c r="AX4451" s="0" t="n">
        <f aca="false">COUNTIF($BC4451:$EG4451,"D")</f>
        <v>0</v>
      </c>
      <c r="AY4451" s="0" t="n">
        <f aca="false">COUNTIF($BC4451:$EG4451,"R")</f>
        <v>0</v>
      </c>
      <c r="AZ4451" s="0" t="n">
        <f aca="false">IF(CC4451="D",1,0)+IF(CL4451="D",1,0)+IF(CW4451="D",1,0)+IF(DD4451="D",1,0)+IF(DJ4451="D",1,0)+IF(DO4451="D",1,0)+IF(DW4451="D",1,0)</f>
        <v>0</v>
      </c>
      <c r="BA4451" s="0" t="n">
        <f aca="false">IF(DH4451&lt;&gt;"",1,0)+IF(DI4451&lt;&gt;"",1,0)+IF(DK4451&lt;&gt;"",1,0)+IF(DM4451&lt;&gt;"",1,0)+IF(DN4451&lt;&gt;"",1,0)+IF(DO4451&lt;&gt;"",1,0)+IF(DQ4451&lt;&gt;"",1,0)+IF(DR4451&lt;&gt;"",1,0)+IF(DT4451&lt;&gt;"",1,0)+IF(DU4451&lt;&gt;"",1,0)+IF(DV4451&lt;&gt;"",1,0)+IF(DW4451&lt;&gt;"",1,0)+IF(DX4451&lt;&gt;"",1,0)+IF(DZ4451&lt;&gt;"",1,0)+IF(EA4451&lt;&gt;"",1,0)+IF(EB4451&lt;&gt;"",1,0)+IF(EE4451&lt;&gt;"",1,0)</f>
        <v>0</v>
      </c>
      <c r="BB4451" s="0" t="n">
        <f aca="false">AY4451*AX4451</f>
        <v>0</v>
      </c>
    </row>
    <row r="4452" customFormat="false" ht="13.8" hidden="false" customHeight="false" outlineLevel="0" collapsed="false">
      <c r="A4452" s="0" t="s">
        <v>17372</v>
      </c>
      <c r="B4452" s="0" t="n">
        <v>78</v>
      </c>
      <c r="C4452" s="0" t="n">
        <v>374485</v>
      </c>
      <c r="D4452" s="0" t="s">
        <v>1002</v>
      </c>
      <c r="E4452" s="0" t="s">
        <v>842</v>
      </c>
      <c r="F4452" s="0" t="str">
        <f aca="false">CONCATENATE(D4453," ",LEFT(I4453,4),"T=",AW4453,"D=",AX4453,"R=",AY4453,"M=",AZ4453,"L=",BA4453,"B=",BB4453)</f>
        <v>BURCHFIELD 1992T=2D=0R=0M=0L=0B=0</v>
      </c>
      <c r="G4452" s="0" t="s">
        <v>185</v>
      </c>
      <c r="I4452" s="0" t="s">
        <v>6479</v>
      </c>
      <c r="J4452" s="0" t="s">
        <v>2815</v>
      </c>
      <c r="K4452" s="0" t="s">
        <v>143</v>
      </c>
      <c r="M4452" s="0" t="str">
        <f aca="false">RIGHT(N4452,LEN(N4452)-FIND(" ",N4452))</f>
        <v>MELWOOD DR NE</v>
      </c>
      <c r="N4452" s="0" t="s">
        <v>17373</v>
      </c>
      <c r="P4452" s="0" t="s">
        <v>147</v>
      </c>
      <c r="Q4452" s="0" t="s">
        <v>148</v>
      </c>
      <c r="R4452" s="0" t="n">
        <v>44483</v>
      </c>
      <c r="AD4452" s="0" t="s">
        <v>149</v>
      </c>
      <c r="AE4452" s="0" t="s">
        <v>150</v>
      </c>
      <c r="AF4452" s="0" t="s">
        <v>151</v>
      </c>
      <c r="AH4452" s="0" t="n">
        <v>14</v>
      </c>
      <c r="AI4452" s="0" t="n">
        <v>11</v>
      </c>
      <c r="AN4452" s="0" t="s">
        <v>147</v>
      </c>
      <c r="AO4452" s="0" t="s">
        <v>176</v>
      </c>
      <c r="AP4452" s="0" t="s">
        <v>177</v>
      </c>
      <c r="AQ4452" s="0" t="n">
        <v>9</v>
      </c>
      <c r="AR4452" s="0" t="n">
        <v>64</v>
      </c>
      <c r="AS4452" s="0" t="n">
        <v>32</v>
      </c>
      <c r="AV4452" s="0" t="s">
        <v>154</v>
      </c>
      <c r="AW4452" s="0" t="n">
        <f aca="false">COUNTA($BC4452:$EG4452)</f>
        <v>4</v>
      </c>
      <c r="AX4452" s="0" t="n">
        <f aca="false">COUNTIF($BC4452:$EG4452,"D")</f>
        <v>0</v>
      </c>
      <c r="AY4452" s="0" t="n">
        <f aca="false">COUNTIF($BC4452:$EG4452,"R")</f>
        <v>1</v>
      </c>
      <c r="AZ4452" s="0" t="n">
        <f aca="false">IF(CC4452="D",1,0)+IF(CL4452="D",1,0)+IF(CW4452="D",1,0)+IF(DD4452="D",1,0)+IF(DJ4452="D",1,0)+IF(DO4452="D",1,0)+IF(DW4452="D",1,0)</f>
        <v>0</v>
      </c>
      <c r="BA4452" s="0" t="n">
        <f aca="false">IF(DH4452&lt;&gt;"",1,0)+IF(DI4452&lt;&gt;"",1,0)+IF(DK4452&lt;&gt;"",1,0)+IF(DM4452&lt;&gt;"",1,0)+IF(DN4452&lt;&gt;"",1,0)+IF(DO4452&lt;&gt;"",1,0)+IF(DQ4452&lt;&gt;"",1,0)+IF(DR4452&lt;&gt;"",1,0)+IF(DT4452&lt;&gt;"",1,0)+IF(DU4452&lt;&gt;"",1,0)+IF(DV4452&lt;&gt;"",1,0)+IF(DW4452&lt;&gt;"",1,0)+IF(DX4452&lt;&gt;"",1,0)+IF(DZ4452&lt;&gt;"",1,0)+IF(EA4452&lt;&gt;"",1,0)+IF(EB4452&lt;&gt;"",1,0)+IF(EE4452&lt;&gt;"",1,0)</f>
        <v>0</v>
      </c>
      <c r="BB4452" s="0" t="n">
        <f aca="false">AY4452*AX4452</f>
        <v>0</v>
      </c>
      <c r="CH4452" s="0" t="s">
        <v>174</v>
      </c>
      <c r="CW4452" s="0" t="s">
        <v>155</v>
      </c>
      <c r="CY4452" s="0" t="s">
        <v>155</v>
      </c>
      <c r="DC4452" s="0" t="s">
        <v>155</v>
      </c>
    </row>
    <row r="4453" customFormat="false" ht="13.8" hidden="false" customHeight="false" outlineLevel="0" collapsed="false">
      <c r="A4453" s="0" t="s">
        <v>17374</v>
      </c>
      <c r="B4453" s="0" t="n">
        <v>78</v>
      </c>
      <c r="C4453" s="0" t="n">
        <v>373992</v>
      </c>
      <c r="D4453" s="0" t="s">
        <v>17375</v>
      </c>
      <c r="E4453" s="0" t="s">
        <v>9639</v>
      </c>
      <c r="F4453" s="0" t="str">
        <f aca="false">CONCATENATE(D4454," ",LEFT(I4454,4),"T=",AW4454,"D=",AX4454,"R=",AY4454,"M=",AZ4454,"L=",BA4454,"B=",BB4454)</f>
        <v>CATHELINE 1984T=13D=4R=0M=1L=2B=0</v>
      </c>
      <c r="G4453" s="0" t="s">
        <v>257</v>
      </c>
      <c r="I4453" s="0" t="s">
        <v>12540</v>
      </c>
      <c r="J4453" s="0" t="s">
        <v>2815</v>
      </c>
      <c r="K4453" s="0" t="s">
        <v>143</v>
      </c>
      <c r="M4453" s="0" t="str">
        <f aca="false">RIGHT(N4453,LEN(N4453)-FIND(" ",N4453))</f>
        <v>BUTLER RD NE</v>
      </c>
      <c r="N4453" s="0" t="s">
        <v>17376</v>
      </c>
      <c r="P4453" s="0" t="s">
        <v>147</v>
      </c>
      <c r="Q4453" s="0" t="s">
        <v>148</v>
      </c>
      <c r="R4453" s="0" t="n">
        <v>44483</v>
      </c>
      <c r="AD4453" s="0" t="s">
        <v>149</v>
      </c>
      <c r="AE4453" s="0" t="s">
        <v>150</v>
      </c>
      <c r="AF4453" s="0" t="s">
        <v>151</v>
      </c>
      <c r="AH4453" s="0" t="n">
        <v>14</v>
      </c>
      <c r="AI4453" s="0" t="n">
        <v>11</v>
      </c>
      <c r="AN4453" s="0" t="s">
        <v>147</v>
      </c>
      <c r="AO4453" s="0" t="s">
        <v>176</v>
      </c>
      <c r="AP4453" s="0" t="s">
        <v>177</v>
      </c>
      <c r="AQ4453" s="0" t="n">
        <v>9</v>
      </c>
      <c r="AR4453" s="0" t="n">
        <v>64</v>
      </c>
      <c r="AS4453" s="0" t="n">
        <v>32</v>
      </c>
      <c r="AV4453" s="0" t="s">
        <v>154</v>
      </c>
      <c r="AW4453" s="0" t="n">
        <f aca="false">COUNTA($BC4453:$EG4453)</f>
        <v>2</v>
      </c>
      <c r="AX4453" s="0" t="n">
        <f aca="false">COUNTIF($BC4453:$EG4453,"D")</f>
        <v>0</v>
      </c>
      <c r="AY4453" s="0" t="n">
        <f aca="false">COUNTIF($BC4453:$EG4453,"R")</f>
        <v>0</v>
      </c>
      <c r="AZ4453" s="0" t="n">
        <f aca="false">IF(CC4453="D",1,0)+IF(CL4453="D",1,0)+IF(CW4453="D",1,0)+IF(DD4453="D",1,0)+IF(DJ4453="D",1,0)+IF(DO4453="D",1,0)+IF(DW4453="D",1,0)</f>
        <v>0</v>
      </c>
      <c r="BA4453" s="0" t="n">
        <f aca="false">IF(DH4453&lt;&gt;"",1,0)+IF(DI4453&lt;&gt;"",1,0)+IF(DK4453&lt;&gt;"",1,0)+IF(DM4453&lt;&gt;"",1,0)+IF(DN4453&lt;&gt;"",1,0)+IF(DO4453&lt;&gt;"",1,0)+IF(DQ4453&lt;&gt;"",1,0)+IF(DR4453&lt;&gt;"",1,0)+IF(DT4453&lt;&gt;"",1,0)+IF(DU4453&lt;&gt;"",1,0)+IF(DV4453&lt;&gt;"",1,0)+IF(DW4453&lt;&gt;"",1,0)+IF(DX4453&lt;&gt;"",1,0)+IF(DZ4453&lt;&gt;"",1,0)+IF(EA4453&lt;&gt;"",1,0)+IF(EB4453&lt;&gt;"",1,0)+IF(EE4453&lt;&gt;"",1,0)</f>
        <v>0</v>
      </c>
      <c r="BB4453" s="0" t="n">
        <f aca="false">AY4453*AX4453</f>
        <v>0</v>
      </c>
      <c r="CK4453" s="0" t="s">
        <v>155</v>
      </c>
      <c r="CN4453" s="0" t="s">
        <v>155</v>
      </c>
    </row>
    <row r="4454" customFormat="false" ht="13.8" hidden="false" customHeight="false" outlineLevel="0" collapsed="false">
      <c r="A4454" s="0" t="s">
        <v>17377</v>
      </c>
      <c r="B4454" s="0" t="n">
        <v>78</v>
      </c>
      <c r="C4454" s="0" t="n">
        <v>311452</v>
      </c>
      <c r="D4454" s="0" t="s">
        <v>1130</v>
      </c>
      <c r="E4454" s="0" t="s">
        <v>2367</v>
      </c>
      <c r="F4454" s="0" t="str">
        <f aca="false">CONCATENATE(D4455," ",LEFT(I4455,4),"T=",AW4455,"D=",AX4455,"R=",AY4455,"M=",AZ4455,"L=",BA4455,"B=",BB4455)</f>
        <v>MORGENSTERN 1950T=22D=2R=3M=1L=8B=6</v>
      </c>
      <c r="G4454" s="0" t="s">
        <v>1080</v>
      </c>
      <c r="I4454" s="0" t="s">
        <v>17378</v>
      </c>
      <c r="J4454" s="0" t="s">
        <v>2815</v>
      </c>
      <c r="K4454" s="0" t="s">
        <v>143</v>
      </c>
      <c r="M4454" s="0" t="str">
        <f aca="false">RIGHT(N4454,LEN(N4454)-FIND(" ",N4454))</f>
        <v>CITADEL DR NE</v>
      </c>
      <c r="N4454" s="0" t="s">
        <v>1132</v>
      </c>
      <c r="P4454" s="0" t="s">
        <v>147</v>
      </c>
      <c r="Q4454" s="0" t="s">
        <v>148</v>
      </c>
      <c r="R4454" s="0" t="n">
        <v>44483</v>
      </c>
      <c r="AD4454" s="0" t="s">
        <v>149</v>
      </c>
      <c r="AE4454" s="0" t="s">
        <v>150</v>
      </c>
      <c r="AH4454" s="0" t="n">
        <v>14</v>
      </c>
      <c r="AI4454" s="0" t="n">
        <v>11</v>
      </c>
      <c r="AJ4454" s="0" t="s">
        <v>164</v>
      </c>
      <c r="AM4454" s="0" t="s">
        <v>165</v>
      </c>
      <c r="AN4454" s="0" t="s">
        <v>147</v>
      </c>
      <c r="AO4454" s="0" t="s">
        <v>166</v>
      </c>
      <c r="AP4454" s="0" t="s">
        <v>167</v>
      </c>
      <c r="AQ4454" s="0" t="n">
        <v>9</v>
      </c>
      <c r="AR4454" s="0" t="n">
        <v>64</v>
      </c>
      <c r="AS4454" s="0" t="n">
        <v>32</v>
      </c>
      <c r="AV4454" s="0" t="s">
        <v>154</v>
      </c>
      <c r="AW4454" s="0" t="n">
        <f aca="false">COUNTA($BC4454:$EG4454)</f>
        <v>13</v>
      </c>
      <c r="AX4454" s="0" t="n">
        <f aca="false">COUNTIF($BC4454:$EG4454,"D")</f>
        <v>4</v>
      </c>
      <c r="AY4454" s="0" t="n">
        <f aca="false">COUNTIF($BC4454:$EG4454,"R")</f>
        <v>0</v>
      </c>
      <c r="AZ4454" s="0" t="n">
        <f aca="false">IF(CC4454="D",1,0)+IF(CL4454="D",1,0)+IF(CW4454="D",1,0)+IF(DD4454="D",1,0)+IF(DJ4454="D",1,0)+IF(DO4454="D",1,0)+IF(DW4454="D",1,0)</f>
        <v>1</v>
      </c>
      <c r="BA4454" s="0" t="n">
        <f aca="false">IF(DH4454&lt;&gt;"",1,0)+IF(DI4454&lt;&gt;"",1,0)+IF(DK4454&lt;&gt;"",1,0)+IF(DM4454&lt;&gt;"",1,0)+IF(DN4454&lt;&gt;"",1,0)+IF(DO4454&lt;&gt;"",1,0)+IF(DQ4454&lt;&gt;"",1,0)+IF(DR4454&lt;&gt;"",1,0)+IF(DT4454&lt;&gt;"",1,0)+IF(DU4454&lt;&gt;"",1,0)+IF(DV4454&lt;&gt;"",1,0)+IF(DW4454&lt;&gt;"",1,0)+IF(DX4454&lt;&gt;"",1,0)+IF(DZ4454&lt;&gt;"",1,0)+IF(EA4454&lt;&gt;"",1,0)+IF(EB4454&lt;&gt;"",1,0)+IF(EE4454&lt;&gt;"",1,0)</f>
        <v>2</v>
      </c>
      <c r="BB4454" s="0" t="n">
        <f aca="false">AY4454*AX4454</f>
        <v>0</v>
      </c>
      <c r="BL4454" s="0" t="s">
        <v>155</v>
      </c>
      <c r="BP4454" s="0" t="s">
        <v>155</v>
      </c>
      <c r="BY4454" s="0" t="s">
        <v>144</v>
      </c>
      <c r="CA4454" s="0" t="s">
        <v>155</v>
      </c>
      <c r="CP4454" s="0" t="s">
        <v>155</v>
      </c>
      <c r="CV4454" s="0" t="s">
        <v>155</v>
      </c>
      <c r="CW4454" s="0" t="s">
        <v>144</v>
      </c>
      <c r="CY4454" s="0" t="s">
        <v>155</v>
      </c>
      <c r="CZ4454" s="0" t="s">
        <v>144</v>
      </c>
      <c r="DC4454" s="0" t="s">
        <v>155</v>
      </c>
      <c r="DG4454" s="0" t="s">
        <v>144</v>
      </c>
      <c r="DI4454" s="0" t="s">
        <v>155</v>
      </c>
      <c r="DU4454" s="0" t="s">
        <v>155</v>
      </c>
    </row>
    <row r="4455" customFormat="false" ht="13.8" hidden="false" customHeight="false" outlineLevel="0" collapsed="false">
      <c r="A4455" s="0" t="s">
        <v>17379</v>
      </c>
      <c r="B4455" s="0" t="n">
        <v>78</v>
      </c>
      <c r="C4455" s="0" t="n">
        <v>240624</v>
      </c>
      <c r="D4455" s="0" t="s">
        <v>17380</v>
      </c>
      <c r="E4455" s="0" t="s">
        <v>220</v>
      </c>
      <c r="F4455" s="0" t="str">
        <f aca="false">CONCATENATE(D4456," ",LEFT(I4456,4),"T=",AW4456,"D=",AX4456,"R=",AY4456,"M=",AZ4456,"L=",BA4456,"B=",BB4456)</f>
        <v>KLINGMAN 1989T=10D=1R=0M=0L=4B=0</v>
      </c>
      <c r="G4455" s="0" t="s">
        <v>174</v>
      </c>
      <c r="I4455" s="0" t="s">
        <v>7827</v>
      </c>
      <c r="J4455" s="0" t="s">
        <v>2815</v>
      </c>
      <c r="K4455" s="0" t="s">
        <v>143</v>
      </c>
      <c r="L4455" s="0" t="s">
        <v>144</v>
      </c>
      <c r="M4455" s="0" t="str">
        <f aca="false">RIGHT(N4455,LEN(N4455)-FIND(" ",N4455))</f>
        <v>WILLOW BROOK DR NE</v>
      </c>
      <c r="N4455" s="0" t="s">
        <v>8966</v>
      </c>
      <c r="P4455" s="0" t="s">
        <v>147</v>
      </c>
      <c r="Q4455" s="0" t="s">
        <v>148</v>
      </c>
      <c r="R4455" s="0" t="n">
        <v>44483</v>
      </c>
      <c r="AD4455" s="0" t="s">
        <v>149</v>
      </c>
      <c r="AE4455" s="0" t="s">
        <v>150</v>
      </c>
      <c r="AH4455" s="0" t="n">
        <v>14</v>
      </c>
      <c r="AI4455" s="0" t="n">
        <v>11</v>
      </c>
      <c r="AJ4455" s="0" t="s">
        <v>164</v>
      </c>
      <c r="AM4455" s="0" t="s">
        <v>165</v>
      </c>
      <c r="AN4455" s="0" t="s">
        <v>147</v>
      </c>
      <c r="AO4455" s="0" t="s">
        <v>166</v>
      </c>
      <c r="AP4455" s="0" t="s">
        <v>167</v>
      </c>
      <c r="AQ4455" s="0" t="n">
        <v>9</v>
      </c>
      <c r="AR4455" s="0" t="n">
        <v>64</v>
      </c>
      <c r="AS4455" s="0" t="n">
        <v>32</v>
      </c>
      <c r="AV4455" s="0" t="s">
        <v>154</v>
      </c>
      <c r="AW4455" s="0" t="n">
        <f aca="false">COUNTA($BC4455:$EG4455)</f>
        <v>22</v>
      </c>
      <c r="AX4455" s="0" t="n">
        <f aca="false">COUNTIF($BC4455:$EG4455,"D")</f>
        <v>2</v>
      </c>
      <c r="AY4455" s="0" t="n">
        <f aca="false">COUNTIF($BC4455:$EG4455,"R")</f>
        <v>3</v>
      </c>
      <c r="AZ4455" s="0" t="n">
        <f aca="false">IF(CC4455="D",1,0)+IF(CL4455="D",1,0)+IF(CW4455="D",1,0)+IF(DD4455="D",1,0)+IF(DJ4455="D",1,0)+IF(DO4455="D",1,0)+IF(DW4455="D",1,0)</f>
        <v>1</v>
      </c>
      <c r="BA4455" s="0" t="n">
        <f aca="false">IF(DH4455&lt;&gt;"",1,0)+IF(DI4455&lt;&gt;"",1,0)+IF(DK4455&lt;&gt;"",1,0)+IF(DM4455&lt;&gt;"",1,0)+IF(DN4455&lt;&gt;"",1,0)+IF(DO4455&lt;&gt;"",1,0)+IF(DQ4455&lt;&gt;"",1,0)+IF(DR4455&lt;&gt;"",1,0)+IF(DT4455&lt;&gt;"",1,0)+IF(DU4455&lt;&gt;"",1,0)+IF(DV4455&lt;&gt;"",1,0)+IF(DW4455&lt;&gt;"",1,0)+IF(DX4455&lt;&gt;"",1,0)+IF(DZ4455&lt;&gt;"",1,0)+IF(EA4455&lt;&gt;"",1,0)+IF(EB4455&lt;&gt;"",1,0)+IF(EE4455&lt;&gt;"",1,0)</f>
        <v>8</v>
      </c>
      <c r="BB4455" s="0" t="n">
        <f aca="false">AY4455*AX4455</f>
        <v>6</v>
      </c>
      <c r="BD4455" s="0" t="s">
        <v>155</v>
      </c>
      <c r="BF4455" s="0" t="s">
        <v>155</v>
      </c>
      <c r="BH4455" s="0" t="s">
        <v>155</v>
      </c>
      <c r="BK4455" s="0" t="s">
        <v>155</v>
      </c>
      <c r="BL4455" s="0" t="s">
        <v>155</v>
      </c>
      <c r="BY4455" s="0" t="s">
        <v>144</v>
      </c>
      <c r="CA4455" s="0" t="s">
        <v>155</v>
      </c>
      <c r="CG4455" s="0" t="s">
        <v>155</v>
      </c>
      <c r="CK4455" s="0" t="s">
        <v>155</v>
      </c>
      <c r="CZ4455" s="0" t="s">
        <v>174</v>
      </c>
      <c r="DC4455" s="0" t="s">
        <v>155</v>
      </c>
      <c r="DI4455" s="0" t="s">
        <v>155</v>
      </c>
      <c r="DL4455" s="0" t="s">
        <v>155</v>
      </c>
      <c r="DN4455" s="0" t="s">
        <v>155</v>
      </c>
      <c r="DR4455" s="0" t="s">
        <v>155</v>
      </c>
      <c r="DS4455" s="0" t="s">
        <v>174</v>
      </c>
      <c r="DT4455" s="0" t="s">
        <v>174</v>
      </c>
      <c r="DU4455" s="0" t="s">
        <v>155</v>
      </c>
      <c r="DW4455" s="0" t="s">
        <v>144</v>
      </c>
      <c r="DX4455" s="0" t="s">
        <v>155</v>
      </c>
      <c r="EA4455" s="0" t="s">
        <v>155</v>
      </c>
      <c r="EF4455" s="0" t="s">
        <v>155</v>
      </c>
    </row>
    <row r="4456" customFormat="false" ht="13.8" hidden="false" customHeight="false" outlineLevel="0" collapsed="false">
      <c r="A4456" s="0" t="s">
        <v>17381</v>
      </c>
      <c r="B4456" s="0" t="n">
        <v>78</v>
      </c>
      <c r="C4456" s="0" t="n">
        <v>351833</v>
      </c>
      <c r="D4456" s="0" t="s">
        <v>17382</v>
      </c>
      <c r="E4456" s="0" t="s">
        <v>12106</v>
      </c>
      <c r="F4456" s="0" t="str">
        <f aca="false">CONCATENATE(D4457," ",LEFT(I4457,4),"T=",AW4457,"D=",AX4457,"R=",AY4457,"M=",AZ4457,"L=",BA4457,"B=",BB4457)</f>
        <v>WILLIAMS 1981T=0D=0R=0M=0L=0B=0</v>
      </c>
      <c r="G4456" s="0" t="s">
        <v>220</v>
      </c>
      <c r="I4456" s="0" t="s">
        <v>17383</v>
      </c>
      <c r="J4456" s="0" t="s">
        <v>2815</v>
      </c>
      <c r="K4456" s="0" t="s">
        <v>143</v>
      </c>
      <c r="M4456" s="0" t="str">
        <f aca="false">RIGHT(N4456,LEN(N4456)-FIND(" ",N4456))</f>
        <v>ROBERTS LN NE</v>
      </c>
      <c r="N4456" s="0" t="s">
        <v>16320</v>
      </c>
      <c r="P4456" s="0" t="s">
        <v>147</v>
      </c>
      <c r="Q4456" s="0" t="s">
        <v>148</v>
      </c>
      <c r="R4456" s="0" t="n">
        <v>44483</v>
      </c>
      <c r="AD4456" s="0" t="s">
        <v>149</v>
      </c>
      <c r="AE4456" s="0" t="s">
        <v>150</v>
      </c>
      <c r="AH4456" s="0" t="n">
        <v>14</v>
      </c>
      <c r="AI4456" s="0" t="n">
        <v>11</v>
      </c>
      <c r="AJ4456" s="0" t="s">
        <v>164</v>
      </c>
      <c r="AM4456" s="0" t="s">
        <v>165</v>
      </c>
      <c r="AN4456" s="0" t="s">
        <v>147</v>
      </c>
      <c r="AO4456" s="0" t="s">
        <v>166</v>
      </c>
      <c r="AP4456" s="0" t="s">
        <v>167</v>
      </c>
      <c r="AQ4456" s="0" t="n">
        <v>9</v>
      </c>
      <c r="AR4456" s="0" t="n">
        <v>64</v>
      </c>
      <c r="AS4456" s="0" t="n">
        <v>32</v>
      </c>
      <c r="AV4456" s="0" t="s">
        <v>154</v>
      </c>
      <c r="AW4456" s="0" t="n">
        <f aca="false">COUNTA($BC4456:$EG4456)</f>
        <v>10</v>
      </c>
      <c r="AX4456" s="0" t="n">
        <f aca="false">COUNTIF($BC4456:$EG4456,"D")</f>
        <v>1</v>
      </c>
      <c r="AY4456" s="0" t="n">
        <f aca="false">COUNTIF($BC4456:$EG4456,"R")</f>
        <v>0</v>
      </c>
      <c r="AZ4456" s="0" t="n">
        <f aca="false">IF(CC4456="D",1,0)+IF(CL4456="D",1,0)+IF(CW4456="D",1,0)+IF(DD4456="D",1,0)+IF(DJ4456="D",1,0)+IF(DO4456="D",1,0)+IF(DW4456="D",1,0)</f>
        <v>0</v>
      </c>
      <c r="BA4456" s="0" t="n">
        <f aca="false">IF(DH4456&lt;&gt;"",1,0)+IF(DI4456&lt;&gt;"",1,0)+IF(DK4456&lt;&gt;"",1,0)+IF(DM4456&lt;&gt;"",1,0)+IF(DN4456&lt;&gt;"",1,0)+IF(DO4456&lt;&gt;"",1,0)+IF(DQ4456&lt;&gt;"",1,0)+IF(DR4456&lt;&gt;"",1,0)+IF(DT4456&lt;&gt;"",1,0)+IF(DU4456&lt;&gt;"",1,0)+IF(DV4456&lt;&gt;"",1,0)+IF(DW4456&lt;&gt;"",1,0)+IF(DX4456&lt;&gt;"",1,0)+IF(DZ4456&lt;&gt;"",1,0)+IF(EA4456&lt;&gt;"",1,0)+IF(EB4456&lt;&gt;"",1,0)+IF(EE4456&lt;&gt;"",1,0)</f>
        <v>4</v>
      </c>
      <c r="BB4456" s="0" t="n">
        <f aca="false">AY4456*AX4456</f>
        <v>0</v>
      </c>
      <c r="BY4456" s="0" t="s">
        <v>144</v>
      </c>
      <c r="CA4456" s="0" t="s">
        <v>155</v>
      </c>
      <c r="CG4456" s="0" t="s">
        <v>155</v>
      </c>
      <c r="CP4456" s="0" t="s">
        <v>155</v>
      </c>
      <c r="DC4456" s="0" t="s">
        <v>155</v>
      </c>
      <c r="DI4456" s="0" t="s">
        <v>155</v>
      </c>
      <c r="DN4456" s="0" t="s">
        <v>155</v>
      </c>
      <c r="DX4456" s="0" t="s">
        <v>155</v>
      </c>
      <c r="EA4456" s="0" t="s">
        <v>155</v>
      </c>
      <c r="EF4456" s="0" t="s">
        <v>155</v>
      </c>
    </row>
    <row r="4457" customFormat="false" ht="13.8" hidden="false" customHeight="false" outlineLevel="0" collapsed="false">
      <c r="A4457" s="0" t="s">
        <v>17384</v>
      </c>
      <c r="B4457" s="0" t="n">
        <v>78</v>
      </c>
      <c r="C4457" s="0" t="n">
        <v>460930</v>
      </c>
      <c r="D4457" s="0" t="s">
        <v>1495</v>
      </c>
      <c r="E4457" s="0" t="s">
        <v>6383</v>
      </c>
      <c r="F4457" s="0" t="str">
        <f aca="false">CONCATENATE(D4458," ",LEFT(I4458,4),"T=",AW4458,"D=",AX4458,"R=",AY4458,"M=",AZ4458,"L=",BA4458,"B=",BB4458)</f>
        <v>STRADER 1979T=0D=0R=0M=0L=0B=0</v>
      </c>
      <c r="G4457" s="0" t="s">
        <v>2139</v>
      </c>
      <c r="I4457" s="0" t="s">
        <v>17385</v>
      </c>
      <c r="J4457" s="0" t="s">
        <v>2815</v>
      </c>
      <c r="K4457" s="0" t="s">
        <v>143</v>
      </c>
      <c r="M4457" s="0" t="str">
        <f aca="false">RIGHT(N4457,LEN(N4457)-FIND(" ",N4457))</f>
        <v>CRANBERRY LN NE</v>
      </c>
      <c r="N4457" s="0" t="s">
        <v>5282</v>
      </c>
      <c r="O4457" s="0" t="s">
        <v>17386</v>
      </c>
      <c r="P4457" s="0" t="s">
        <v>147</v>
      </c>
      <c r="Q4457" s="0" t="s">
        <v>148</v>
      </c>
      <c r="R4457" s="0" t="n">
        <v>44483</v>
      </c>
      <c r="AD4457" s="0" t="s">
        <v>149</v>
      </c>
      <c r="AE4457" s="0" t="s">
        <v>150</v>
      </c>
      <c r="AH4457" s="0" t="n">
        <v>14</v>
      </c>
      <c r="AI4457" s="0" t="n">
        <v>11</v>
      </c>
      <c r="AJ4457" s="0" t="s">
        <v>164</v>
      </c>
      <c r="AM4457" s="0" t="s">
        <v>165</v>
      </c>
      <c r="AN4457" s="0" t="s">
        <v>147</v>
      </c>
      <c r="AO4457" s="0" t="s">
        <v>166</v>
      </c>
      <c r="AP4457" s="0" t="s">
        <v>167</v>
      </c>
      <c r="AQ4457" s="0" t="n">
        <v>9</v>
      </c>
      <c r="AR4457" s="0" t="n">
        <v>64</v>
      </c>
      <c r="AS4457" s="0" t="n">
        <v>32</v>
      </c>
      <c r="AV4457" s="0" t="s">
        <v>154</v>
      </c>
      <c r="AW4457" s="0" t="n">
        <f aca="false">COUNTA($BC4457:$EG4457)</f>
        <v>0</v>
      </c>
      <c r="AX4457" s="0" t="n">
        <f aca="false">COUNTIF($BC4457:$EG4457,"D")</f>
        <v>0</v>
      </c>
      <c r="AY4457" s="0" t="n">
        <f aca="false">COUNTIF($BC4457:$EG4457,"R")</f>
        <v>0</v>
      </c>
      <c r="AZ4457" s="0" t="n">
        <f aca="false">IF(CC4457="D",1,0)+IF(CL4457="D",1,0)+IF(CW4457="D",1,0)+IF(DD4457="D",1,0)+IF(DJ4457="D",1,0)+IF(DO4457="D",1,0)+IF(DW4457="D",1,0)</f>
        <v>0</v>
      </c>
      <c r="BA4457" s="0" t="n">
        <f aca="false">IF(DH4457&lt;&gt;"",1,0)+IF(DI4457&lt;&gt;"",1,0)+IF(DK4457&lt;&gt;"",1,0)+IF(DM4457&lt;&gt;"",1,0)+IF(DN4457&lt;&gt;"",1,0)+IF(DO4457&lt;&gt;"",1,0)+IF(DQ4457&lt;&gt;"",1,0)+IF(DR4457&lt;&gt;"",1,0)+IF(DT4457&lt;&gt;"",1,0)+IF(DU4457&lt;&gt;"",1,0)+IF(DV4457&lt;&gt;"",1,0)+IF(DW4457&lt;&gt;"",1,0)+IF(DX4457&lt;&gt;"",1,0)+IF(DZ4457&lt;&gt;"",1,0)+IF(EA4457&lt;&gt;"",1,0)+IF(EB4457&lt;&gt;"",1,0)+IF(EE4457&lt;&gt;"",1,0)</f>
        <v>0</v>
      </c>
      <c r="BB4457" s="0" t="n">
        <f aca="false">AY4457*AX4457</f>
        <v>0</v>
      </c>
    </row>
    <row r="4458" customFormat="false" ht="13.8" hidden="false" customHeight="false" outlineLevel="0" collapsed="false">
      <c r="A4458" s="0" t="s">
        <v>17387</v>
      </c>
      <c r="B4458" s="0" t="n">
        <v>78</v>
      </c>
      <c r="C4458" s="0" t="n">
        <v>398311</v>
      </c>
      <c r="D4458" s="0" t="s">
        <v>3636</v>
      </c>
      <c r="E4458" s="0" t="s">
        <v>1615</v>
      </c>
      <c r="F4458" s="0" t="str">
        <f aca="false">CONCATENATE(D4459," ",LEFT(I4459,4),"T=",AW4459,"D=",AX4459,"R=",AY4459,"M=",AZ4459,"L=",BA4459,"B=",BB4459)</f>
        <v>JOHNSON 1952T=1D=0R=0M=0L=0B=0</v>
      </c>
      <c r="G4458" s="0" t="s">
        <v>17388</v>
      </c>
      <c r="I4458" s="0" t="s">
        <v>6150</v>
      </c>
      <c r="J4458" s="0" t="s">
        <v>2815</v>
      </c>
      <c r="K4458" s="0" t="s">
        <v>143</v>
      </c>
      <c r="M4458" s="0" t="str">
        <f aca="false">RIGHT(N4458,LEN(N4458)-FIND(" ",N4458))</f>
        <v>REEVES RD NE</v>
      </c>
      <c r="N4458" s="0" t="s">
        <v>12553</v>
      </c>
      <c r="P4458" s="0" t="s">
        <v>147</v>
      </c>
      <c r="Q4458" s="0" t="s">
        <v>148</v>
      </c>
      <c r="R4458" s="0" t="n">
        <v>44483</v>
      </c>
      <c r="AD4458" s="0" t="s">
        <v>149</v>
      </c>
      <c r="AE4458" s="0" t="s">
        <v>150</v>
      </c>
      <c r="AH4458" s="0" t="n">
        <v>14</v>
      </c>
      <c r="AI4458" s="0" t="n">
        <v>11</v>
      </c>
      <c r="AJ4458" s="0" t="s">
        <v>164</v>
      </c>
      <c r="AM4458" s="0" t="s">
        <v>165</v>
      </c>
      <c r="AN4458" s="0" t="s">
        <v>147</v>
      </c>
      <c r="AO4458" s="0" t="s">
        <v>166</v>
      </c>
      <c r="AP4458" s="0" t="s">
        <v>167</v>
      </c>
      <c r="AQ4458" s="0" t="n">
        <v>9</v>
      </c>
      <c r="AR4458" s="0" t="n">
        <v>64</v>
      </c>
      <c r="AS4458" s="0" t="n">
        <v>32</v>
      </c>
      <c r="AV4458" s="0" t="s">
        <v>154</v>
      </c>
      <c r="AW4458" s="0" t="n">
        <f aca="false">COUNTA($BC4458:$EG4458)</f>
        <v>0</v>
      </c>
      <c r="AX4458" s="0" t="n">
        <f aca="false">COUNTIF($BC4458:$EG4458,"D")</f>
        <v>0</v>
      </c>
      <c r="AY4458" s="0" t="n">
        <f aca="false">COUNTIF($BC4458:$EG4458,"R")</f>
        <v>0</v>
      </c>
      <c r="AZ4458" s="0" t="n">
        <f aca="false">IF(CC4458="D",1,0)+IF(CL4458="D",1,0)+IF(CW4458="D",1,0)+IF(DD4458="D",1,0)+IF(DJ4458="D",1,0)+IF(DO4458="D",1,0)+IF(DW4458="D",1,0)</f>
        <v>0</v>
      </c>
      <c r="BA4458" s="0" t="n">
        <f aca="false">IF(DH4458&lt;&gt;"",1,0)+IF(DI4458&lt;&gt;"",1,0)+IF(DK4458&lt;&gt;"",1,0)+IF(DM4458&lt;&gt;"",1,0)+IF(DN4458&lt;&gt;"",1,0)+IF(DO4458&lt;&gt;"",1,0)+IF(DQ4458&lt;&gt;"",1,0)+IF(DR4458&lt;&gt;"",1,0)+IF(DT4458&lt;&gt;"",1,0)+IF(DU4458&lt;&gt;"",1,0)+IF(DV4458&lt;&gt;"",1,0)+IF(DW4458&lt;&gt;"",1,0)+IF(DX4458&lt;&gt;"",1,0)+IF(DZ4458&lt;&gt;"",1,0)+IF(EA4458&lt;&gt;"",1,0)+IF(EB4458&lt;&gt;"",1,0)+IF(EE4458&lt;&gt;"",1,0)</f>
        <v>0</v>
      </c>
      <c r="BB4458" s="0" t="n">
        <f aca="false">AY4458*AX4458</f>
        <v>0</v>
      </c>
    </row>
    <row r="4459" customFormat="false" ht="13.8" hidden="false" customHeight="false" outlineLevel="0" collapsed="false">
      <c r="A4459" s="0" t="s">
        <v>17389</v>
      </c>
      <c r="B4459" s="0" t="n">
        <v>78</v>
      </c>
      <c r="C4459" s="0" t="n">
        <v>415201</v>
      </c>
      <c r="D4459" s="0" t="s">
        <v>2623</v>
      </c>
      <c r="E4459" s="0" t="s">
        <v>547</v>
      </c>
      <c r="F4459" s="0" t="str">
        <f aca="false">CONCATENATE(D4460," ",LEFT(I4460,4),"T=",AW4460,"D=",AX4460,"R=",AY4460,"M=",AZ4460,"L=",BA4460,"B=",BB4460)</f>
        <v>WILLIAMS 1976T=0D=0R=0M=0L=0B=0</v>
      </c>
      <c r="G4459" s="0" t="s">
        <v>193</v>
      </c>
      <c r="I4459" s="0" t="s">
        <v>17390</v>
      </c>
      <c r="J4459" s="0" t="s">
        <v>2815</v>
      </c>
      <c r="K4459" s="0" t="s">
        <v>143</v>
      </c>
      <c r="M4459" s="0" t="str">
        <f aca="false">RIGHT(N4459,LEN(N4459)-FIND(" ",N4459))</f>
        <v>CRANBERRY LN NE</v>
      </c>
      <c r="N4459" s="0" t="s">
        <v>6537</v>
      </c>
      <c r="O4459" s="0" t="s">
        <v>12114</v>
      </c>
      <c r="P4459" s="0" t="s">
        <v>147</v>
      </c>
      <c r="Q4459" s="0" t="s">
        <v>148</v>
      </c>
      <c r="R4459" s="0" t="n">
        <v>44483</v>
      </c>
      <c r="AD4459" s="0" t="s">
        <v>149</v>
      </c>
      <c r="AE4459" s="0" t="s">
        <v>150</v>
      </c>
      <c r="AH4459" s="0" t="n">
        <v>14</v>
      </c>
      <c r="AI4459" s="0" t="n">
        <v>11</v>
      </c>
      <c r="AJ4459" s="0" t="s">
        <v>164</v>
      </c>
      <c r="AM4459" s="0" t="s">
        <v>165</v>
      </c>
      <c r="AN4459" s="0" t="s">
        <v>147</v>
      </c>
      <c r="AO4459" s="0" t="s">
        <v>166</v>
      </c>
      <c r="AP4459" s="0" t="s">
        <v>167</v>
      </c>
      <c r="AQ4459" s="0" t="n">
        <v>9</v>
      </c>
      <c r="AR4459" s="0" t="n">
        <v>64</v>
      </c>
      <c r="AS4459" s="0" t="n">
        <v>32</v>
      </c>
      <c r="AV4459" s="0" t="s">
        <v>154</v>
      </c>
      <c r="AW4459" s="0" t="n">
        <f aca="false">COUNTA($BC4459:$EG4459)</f>
        <v>1</v>
      </c>
      <c r="AX4459" s="0" t="n">
        <f aca="false">COUNTIF($BC4459:$EG4459,"D")</f>
        <v>0</v>
      </c>
      <c r="AY4459" s="0" t="n">
        <f aca="false">COUNTIF($BC4459:$EG4459,"R")</f>
        <v>0</v>
      </c>
      <c r="AZ4459" s="0" t="n">
        <f aca="false">IF(CC4459="D",1,0)+IF(CL4459="D",1,0)+IF(CW4459="D",1,0)+IF(DD4459="D",1,0)+IF(DJ4459="D",1,0)+IF(DO4459="D",1,0)+IF(DW4459="D",1,0)</f>
        <v>0</v>
      </c>
      <c r="BA4459" s="0" t="n">
        <f aca="false">IF(DH4459&lt;&gt;"",1,0)+IF(DI4459&lt;&gt;"",1,0)+IF(DK4459&lt;&gt;"",1,0)+IF(DM4459&lt;&gt;"",1,0)+IF(DN4459&lt;&gt;"",1,0)+IF(DO4459&lt;&gt;"",1,0)+IF(DQ4459&lt;&gt;"",1,0)+IF(DR4459&lt;&gt;"",1,0)+IF(DT4459&lt;&gt;"",1,0)+IF(DU4459&lt;&gt;"",1,0)+IF(DV4459&lt;&gt;"",1,0)+IF(DW4459&lt;&gt;"",1,0)+IF(DX4459&lt;&gt;"",1,0)+IF(DZ4459&lt;&gt;"",1,0)+IF(EA4459&lt;&gt;"",1,0)+IF(EB4459&lt;&gt;"",1,0)+IF(EE4459&lt;&gt;"",1,0)</f>
        <v>0</v>
      </c>
      <c r="BB4459" s="0" t="n">
        <f aca="false">AY4459*AX4459</f>
        <v>0</v>
      </c>
      <c r="EF4459" s="0" t="s">
        <v>155</v>
      </c>
    </row>
    <row r="4460" customFormat="false" ht="13.8" hidden="false" customHeight="false" outlineLevel="0" collapsed="false">
      <c r="A4460" s="0" t="s">
        <v>17391</v>
      </c>
      <c r="B4460" s="0" t="n">
        <v>78</v>
      </c>
      <c r="C4460" s="0" t="n">
        <v>396805</v>
      </c>
      <c r="D4460" s="0" t="s">
        <v>1495</v>
      </c>
      <c r="E4460" s="0" t="s">
        <v>3540</v>
      </c>
      <c r="F4460" s="0" t="str">
        <f aca="false">CONCATENATE(D4461," ",LEFT(I4461,4),"T=",AW4461,"D=",AX4461,"R=",AY4461,"M=",AZ4461,"L=",BA4461,"B=",BB4461)</f>
        <v>PRICE 1992T=3D=0R=0M=0L=1B=0</v>
      </c>
      <c r="G4460" s="0" t="s">
        <v>359</v>
      </c>
      <c r="I4460" s="0" t="s">
        <v>6718</v>
      </c>
      <c r="J4460" s="0" t="s">
        <v>2815</v>
      </c>
      <c r="K4460" s="0" t="s">
        <v>143</v>
      </c>
      <c r="M4460" s="0" t="str">
        <f aca="false">RIGHT(N4460,LEN(N4460)-FIND(" ",N4460))</f>
        <v>ROBERTS LN NE</v>
      </c>
      <c r="N4460" s="0" t="s">
        <v>15952</v>
      </c>
      <c r="P4460" s="0" t="s">
        <v>147</v>
      </c>
      <c r="Q4460" s="0" t="s">
        <v>148</v>
      </c>
      <c r="R4460" s="0" t="n">
        <v>44483</v>
      </c>
      <c r="AD4460" s="0" t="s">
        <v>149</v>
      </c>
      <c r="AE4460" s="0" t="s">
        <v>150</v>
      </c>
      <c r="AH4460" s="0" t="n">
        <v>14</v>
      </c>
      <c r="AI4460" s="0" t="n">
        <v>11</v>
      </c>
      <c r="AJ4460" s="0" t="s">
        <v>164</v>
      </c>
      <c r="AM4460" s="0" t="s">
        <v>165</v>
      </c>
      <c r="AN4460" s="0" t="s">
        <v>147</v>
      </c>
      <c r="AO4460" s="0" t="s">
        <v>166</v>
      </c>
      <c r="AP4460" s="0" t="s">
        <v>167</v>
      </c>
      <c r="AQ4460" s="0" t="n">
        <v>9</v>
      </c>
      <c r="AR4460" s="0" t="n">
        <v>64</v>
      </c>
      <c r="AS4460" s="0" t="n">
        <v>32</v>
      </c>
      <c r="AV4460" s="0" t="s">
        <v>154</v>
      </c>
      <c r="AW4460" s="0" t="n">
        <f aca="false">COUNTA($BC4460:$EG4460)</f>
        <v>0</v>
      </c>
      <c r="AX4460" s="0" t="n">
        <f aca="false">COUNTIF($BC4460:$EG4460,"D")</f>
        <v>0</v>
      </c>
      <c r="AY4460" s="0" t="n">
        <f aca="false">COUNTIF($BC4460:$EG4460,"R")</f>
        <v>0</v>
      </c>
      <c r="AZ4460" s="0" t="n">
        <f aca="false">IF(CC4460="D",1,0)+IF(CL4460="D",1,0)+IF(CW4460="D",1,0)+IF(DD4460="D",1,0)+IF(DJ4460="D",1,0)+IF(DO4460="D",1,0)+IF(DW4460="D",1,0)</f>
        <v>0</v>
      </c>
      <c r="BA4460" s="0" t="n">
        <f aca="false">IF(DH4460&lt;&gt;"",1,0)+IF(DI4460&lt;&gt;"",1,0)+IF(DK4460&lt;&gt;"",1,0)+IF(DM4460&lt;&gt;"",1,0)+IF(DN4460&lt;&gt;"",1,0)+IF(DO4460&lt;&gt;"",1,0)+IF(DQ4460&lt;&gt;"",1,0)+IF(DR4460&lt;&gt;"",1,0)+IF(DT4460&lt;&gt;"",1,0)+IF(DU4460&lt;&gt;"",1,0)+IF(DV4460&lt;&gt;"",1,0)+IF(DW4460&lt;&gt;"",1,0)+IF(DX4460&lt;&gt;"",1,0)+IF(DZ4460&lt;&gt;"",1,0)+IF(EA4460&lt;&gt;"",1,0)+IF(EB4460&lt;&gt;"",1,0)+IF(EE4460&lt;&gt;"",1,0)</f>
        <v>0</v>
      </c>
      <c r="BB4460" s="0" t="n">
        <f aca="false">AY4460*AX4460</f>
        <v>0</v>
      </c>
    </row>
    <row r="4461" customFormat="false" ht="13.8" hidden="false" customHeight="false" outlineLevel="0" collapsed="false">
      <c r="A4461" s="0" t="s">
        <v>17392</v>
      </c>
      <c r="B4461" s="0" t="n">
        <v>78</v>
      </c>
      <c r="C4461" s="0" t="n">
        <v>419749</v>
      </c>
      <c r="D4461" s="0" t="s">
        <v>6320</v>
      </c>
      <c r="E4461" s="0" t="s">
        <v>6757</v>
      </c>
      <c r="F4461" s="0" t="str">
        <f aca="false">CONCATENATE(D4462," ",LEFT(I4462,4),"T=",AW4462,"D=",AX4462,"R=",AY4462,"M=",AZ4462,"L=",BA4462,"B=",BB4462)</f>
        <v>BRICKNER 1982T=0D=0R=0M=0L=0B=0</v>
      </c>
      <c r="G4461" s="0" t="s">
        <v>11550</v>
      </c>
      <c r="I4461" s="0" t="s">
        <v>17393</v>
      </c>
      <c r="J4461" s="0" t="s">
        <v>2815</v>
      </c>
      <c r="K4461" s="0" t="s">
        <v>143</v>
      </c>
      <c r="M4461" s="0" t="str">
        <f aca="false">RIGHT(N4461,LEN(N4461)-FIND(" ",N4461))</f>
        <v>COVENTRY AVE NE</v>
      </c>
      <c r="N4461" s="0" t="s">
        <v>17394</v>
      </c>
      <c r="P4461" s="0" t="s">
        <v>147</v>
      </c>
      <c r="Q4461" s="0" t="s">
        <v>148</v>
      </c>
      <c r="R4461" s="0" t="n">
        <v>44483</v>
      </c>
      <c r="AD4461" s="0" t="s">
        <v>149</v>
      </c>
      <c r="AE4461" s="0" t="s">
        <v>150</v>
      </c>
      <c r="AH4461" s="0" t="n">
        <v>14</v>
      </c>
      <c r="AI4461" s="0" t="n">
        <v>11</v>
      </c>
      <c r="AJ4461" s="0" t="s">
        <v>164</v>
      </c>
      <c r="AM4461" s="0" t="s">
        <v>165</v>
      </c>
      <c r="AN4461" s="0" t="s">
        <v>147</v>
      </c>
      <c r="AO4461" s="0" t="s">
        <v>166</v>
      </c>
      <c r="AP4461" s="0" t="s">
        <v>167</v>
      </c>
      <c r="AQ4461" s="0" t="n">
        <v>9</v>
      </c>
      <c r="AR4461" s="0" t="n">
        <v>64</v>
      </c>
      <c r="AS4461" s="0" t="n">
        <v>32</v>
      </c>
      <c r="AV4461" s="0" t="s">
        <v>154</v>
      </c>
      <c r="AW4461" s="0" t="n">
        <f aca="false">COUNTA($BC4461:$EG4461)</f>
        <v>3</v>
      </c>
      <c r="AX4461" s="0" t="n">
        <f aca="false">COUNTIF($BC4461:$EG4461,"D")</f>
        <v>0</v>
      </c>
      <c r="AY4461" s="0" t="n">
        <f aca="false">COUNTIF($BC4461:$EG4461,"R")</f>
        <v>0</v>
      </c>
      <c r="AZ4461" s="0" t="n">
        <f aca="false">IF(CC4461="D",1,0)+IF(CL4461="D",1,0)+IF(CW4461="D",1,0)+IF(DD4461="D",1,0)+IF(DJ4461="D",1,0)+IF(DO4461="D",1,0)+IF(DW4461="D",1,0)</f>
        <v>0</v>
      </c>
      <c r="BA4461" s="0" t="n">
        <f aca="false">IF(DH4461&lt;&gt;"",1,0)+IF(DI4461&lt;&gt;"",1,0)+IF(DK4461&lt;&gt;"",1,0)+IF(DM4461&lt;&gt;"",1,0)+IF(DN4461&lt;&gt;"",1,0)+IF(DO4461&lt;&gt;"",1,0)+IF(DQ4461&lt;&gt;"",1,0)+IF(DR4461&lt;&gt;"",1,0)+IF(DT4461&lt;&gt;"",1,0)+IF(DU4461&lt;&gt;"",1,0)+IF(DV4461&lt;&gt;"",1,0)+IF(DW4461&lt;&gt;"",1,0)+IF(DX4461&lt;&gt;"",1,0)+IF(DZ4461&lt;&gt;"",1,0)+IF(EA4461&lt;&gt;"",1,0)+IF(EB4461&lt;&gt;"",1,0)+IF(EE4461&lt;&gt;"",1,0)</f>
        <v>1</v>
      </c>
      <c r="BB4461" s="0" t="n">
        <f aca="false">AY4461*AX4461</f>
        <v>0</v>
      </c>
      <c r="DC4461" s="0" t="s">
        <v>155</v>
      </c>
      <c r="DN4461" s="0" t="s">
        <v>155</v>
      </c>
      <c r="EF4461" s="0" t="s">
        <v>155</v>
      </c>
    </row>
    <row r="4462" customFormat="false" ht="13.8" hidden="false" customHeight="false" outlineLevel="0" collapsed="false">
      <c r="A4462" s="0" t="s">
        <v>17395</v>
      </c>
      <c r="B4462" s="0" t="n">
        <v>78</v>
      </c>
      <c r="C4462" s="0" t="n">
        <v>436973</v>
      </c>
      <c r="D4462" s="0" t="s">
        <v>17396</v>
      </c>
      <c r="E4462" s="0" t="s">
        <v>220</v>
      </c>
      <c r="F4462" s="0" t="str">
        <f aca="false">CONCATENATE(D4463," ",LEFT(I4463,4),"T=",AW4463,"D=",AX4463,"R=",AY4463,"M=",AZ4463,"L=",BA4463,"B=",BB4463)</f>
        <v>NEGRON 1989T=1D=0R=0M=0L=1B=0</v>
      </c>
      <c r="G4462" s="0" t="s">
        <v>257</v>
      </c>
      <c r="I4462" s="0" t="s">
        <v>17397</v>
      </c>
      <c r="J4462" s="0" t="s">
        <v>2815</v>
      </c>
      <c r="K4462" s="0" t="s">
        <v>143</v>
      </c>
      <c r="M4462" s="0" t="str">
        <f aca="false">RIGHT(N4462,LEN(N4462)-FIND(" ",N4462))</f>
        <v>CRANBERRY LN NE</v>
      </c>
      <c r="N4462" s="0" t="s">
        <v>3228</v>
      </c>
      <c r="O4462" s="0" t="s">
        <v>12372</v>
      </c>
      <c r="P4462" s="0" t="s">
        <v>147</v>
      </c>
      <c r="Q4462" s="0" t="s">
        <v>148</v>
      </c>
      <c r="R4462" s="0" t="n">
        <v>44483</v>
      </c>
      <c r="AD4462" s="0" t="s">
        <v>149</v>
      </c>
      <c r="AE4462" s="0" t="s">
        <v>150</v>
      </c>
      <c r="AH4462" s="0" t="n">
        <v>14</v>
      </c>
      <c r="AI4462" s="0" t="n">
        <v>11</v>
      </c>
      <c r="AJ4462" s="0" t="s">
        <v>164</v>
      </c>
      <c r="AM4462" s="0" t="s">
        <v>165</v>
      </c>
      <c r="AN4462" s="0" t="s">
        <v>147</v>
      </c>
      <c r="AO4462" s="0" t="s">
        <v>166</v>
      </c>
      <c r="AP4462" s="0" t="s">
        <v>167</v>
      </c>
      <c r="AQ4462" s="0" t="n">
        <v>9</v>
      </c>
      <c r="AR4462" s="0" t="n">
        <v>64</v>
      </c>
      <c r="AS4462" s="0" t="n">
        <v>32</v>
      </c>
      <c r="AV4462" s="0" t="s">
        <v>154</v>
      </c>
      <c r="AW4462" s="0" t="n">
        <f aca="false">COUNTA($BC4462:$EG4462)</f>
        <v>0</v>
      </c>
      <c r="AX4462" s="0" t="n">
        <f aca="false">COUNTIF($BC4462:$EG4462,"D")</f>
        <v>0</v>
      </c>
      <c r="AY4462" s="0" t="n">
        <f aca="false">COUNTIF($BC4462:$EG4462,"R")</f>
        <v>0</v>
      </c>
      <c r="AZ4462" s="0" t="n">
        <f aca="false">IF(CC4462="D",1,0)+IF(CL4462="D",1,0)+IF(CW4462="D",1,0)+IF(DD4462="D",1,0)+IF(DJ4462="D",1,0)+IF(DO4462="D",1,0)+IF(DW4462="D",1,0)</f>
        <v>0</v>
      </c>
      <c r="BA4462" s="0" t="n">
        <f aca="false">IF(DH4462&lt;&gt;"",1,0)+IF(DI4462&lt;&gt;"",1,0)+IF(DK4462&lt;&gt;"",1,0)+IF(DM4462&lt;&gt;"",1,0)+IF(DN4462&lt;&gt;"",1,0)+IF(DO4462&lt;&gt;"",1,0)+IF(DQ4462&lt;&gt;"",1,0)+IF(DR4462&lt;&gt;"",1,0)+IF(DT4462&lt;&gt;"",1,0)+IF(DU4462&lt;&gt;"",1,0)+IF(DV4462&lt;&gt;"",1,0)+IF(DW4462&lt;&gt;"",1,0)+IF(DX4462&lt;&gt;"",1,0)+IF(DZ4462&lt;&gt;"",1,0)+IF(EA4462&lt;&gt;"",1,0)+IF(EB4462&lt;&gt;"",1,0)+IF(EE4462&lt;&gt;"",1,0)</f>
        <v>0</v>
      </c>
      <c r="BB4462" s="0" t="n">
        <f aca="false">AY4462*AX4462</f>
        <v>0</v>
      </c>
    </row>
    <row r="4463" customFormat="false" ht="13.8" hidden="false" customHeight="false" outlineLevel="0" collapsed="false">
      <c r="A4463" s="0" t="s">
        <v>17398</v>
      </c>
      <c r="B4463" s="0" t="n">
        <v>78</v>
      </c>
      <c r="C4463" s="0" t="n">
        <v>442743</v>
      </c>
      <c r="D4463" s="0" t="s">
        <v>16597</v>
      </c>
      <c r="E4463" s="0" t="s">
        <v>1615</v>
      </c>
      <c r="F4463" s="0" t="str">
        <f aca="false">CONCATENATE(D4464," ",LEFT(I4464,4),"T=",AW4464,"D=",AX4464,"R=",AY4464,"M=",AZ4464,"L=",BA4464,"B=",BB4464)</f>
        <v>EDIGHOFFER 1993T=1D=1R=0M=0L=0B=0</v>
      </c>
      <c r="G4463" s="0" t="s">
        <v>658</v>
      </c>
      <c r="I4463" s="0" t="s">
        <v>17399</v>
      </c>
      <c r="J4463" s="0" t="s">
        <v>2815</v>
      </c>
      <c r="K4463" s="0" t="s">
        <v>143</v>
      </c>
      <c r="M4463" s="0" t="str">
        <f aca="false">RIGHT(N4463,LEN(N4463)-FIND(" ",N4463))</f>
        <v>CRANBERRY LN NE</v>
      </c>
      <c r="N4463" s="0" t="s">
        <v>9839</v>
      </c>
      <c r="O4463" s="0" t="s">
        <v>17400</v>
      </c>
      <c r="P4463" s="0" t="s">
        <v>147</v>
      </c>
      <c r="Q4463" s="0" t="s">
        <v>148</v>
      </c>
      <c r="R4463" s="0" t="n">
        <v>44483</v>
      </c>
      <c r="AD4463" s="0" t="s">
        <v>149</v>
      </c>
      <c r="AE4463" s="0" t="s">
        <v>150</v>
      </c>
      <c r="AH4463" s="0" t="n">
        <v>14</v>
      </c>
      <c r="AI4463" s="0" t="n">
        <v>11</v>
      </c>
      <c r="AJ4463" s="0" t="s">
        <v>164</v>
      </c>
      <c r="AM4463" s="0" t="s">
        <v>165</v>
      </c>
      <c r="AN4463" s="0" t="s">
        <v>147</v>
      </c>
      <c r="AO4463" s="0" t="s">
        <v>166</v>
      </c>
      <c r="AP4463" s="0" t="s">
        <v>167</v>
      </c>
      <c r="AQ4463" s="0" t="n">
        <v>9</v>
      </c>
      <c r="AR4463" s="0" t="n">
        <v>64</v>
      </c>
      <c r="AS4463" s="0" t="n">
        <v>32</v>
      </c>
      <c r="AV4463" s="0" t="s">
        <v>154</v>
      </c>
      <c r="AW4463" s="0" t="n">
        <f aca="false">COUNTA($BC4463:$EG4463)</f>
        <v>1</v>
      </c>
      <c r="AX4463" s="0" t="n">
        <f aca="false">COUNTIF($BC4463:$EG4463,"D")</f>
        <v>0</v>
      </c>
      <c r="AY4463" s="0" t="n">
        <f aca="false">COUNTIF($BC4463:$EG4463,"R")</f>
        <v>0</v>
      </c>
      <c r="AZ4463" s="0" t="n">
        <f aca="false">IF(CC4463="D",1,0)+IF(CL4463="D",1,0)+IF(CW4463="D",1,0)+IF(DD4463="D",1,0)+IF(DJ4463="D",1,0)+IF(DO4463="D",1,0)+IF(DW4463="D",1,0)</f>
        <v>0</v>
      </c>
      <c r="BA4463" s="0" t="n">
        <f aca="false">IF(DH4463&lt;&gt;"",1,0)+IF(DI4463&lt;&gt;"",1,0)+IF(DK4463&lt;&gt;"",1,0)+IF(DM4463&lt;&gt;"",1,0)+IF(DN4463&lt;&gt;"",1,0)+IF(DO4463&lt;&gt;"",1,0)+IF(DQ4463&lt;&gt;"",1,0)+IF(DR4463&lt;&gt;"",1,0)+IF(DT4463&lt;&gt;"",1,0)+IF(DU4463&lt;&gt;"",1,0)+IF(DV4463&lt;&gt;"",1,0)+IF(DW4463&lt;&gt;"",1,0)+IF(DX4463&lt;&gt;"",1,0)+IF(DZ4463&lt;&gt;"",1,0)+IF(EA4463&lt;&gt;"",1,0)+IF(EB4463&lt;&gt;"",1,0)+IF(EE4463&lt;&gt;"",1,0)</f>
        <v>1</v>
      </c>
      <c r="BB4463" s="0" t="n">
        <f aca="false">AY4463*AX4463</f>
        <v>0</v>
      </c>
      <c r="DN4463" s="0" t="s">
        <v>155</v>
      </c>
    </row>
    <row r="4464" customFormat="false" ht="13.8" hidden="false" customHeight="false" outlineLevel="0" collapsed="false">
      <c r="A4464" s="0" t="s">
        <v>17401</v>
      </c>
      <c r="B4464" s="0" t="n">
        <v>78</v>
      </c>
      <c r="C4464" s="0" t="n">
        <v>468306</v>
      </c>
      <c r="D4464" s="0" t="s">
        <v>13722</v>
      </c>
      <c r="E4464" s="0" t="s">
        <v>283</v>
      </c>
      <c r="F4464" s="0" t="str">
        <f aca="false">CONCATENATE(D4465," ",LEFT(I4465,4),"T=",AW4465,"D=",AX4465,"R=",AY4465,"M=",AZ4465,"L=",BA4465,"B=",BB4465)</f>
        <v>DUFFEY 2003T=0D=0R=0M=0L=0B=0</v>
      </c>
      <c r="G4464" s="0" t="s">
        <v>830</v>
      </c>
      <c r="I4464" s="0" t="s">
        <v>17402</v>
      </c>
      <c r="J4464" s="0" t="s">
        <v>2815</v>
      </c>
      <c r="K4464" s="0" t="s">
        <v>143</v>
      </c>
      <c r="M4464" s="0" t="str">
        <f aca="false">RIGHT(N4464,LEN(N4464)-FIND(" ",N4464))</f>
        <v>NORTH RD NE</v>
      </c>
      <c r="N4464" s="0" t="s">
        <v>13720</v>
      </c>
      <c r="P4464" s="0" t="s">
        <v>147</v>
      </c>
      <c r="Q4464" s="0" t="s">
        <v>148</v>
      </c>
      <c r="R4464" s="0" t="n">
        <v>44483</v>
      </c>
      <c r="AD4464" s="0" t="s">
        <v>149</v>
      </c>
      <c r="AE4464" s="0" t="s">
        <v>150</v>
      </c>
      <c r="AH4464" s="0" t="n">
        <v>14</v>
      </c>
      <c r="AI4464" s="0" t="n">
        <v>11</v>
      </c>
      <c r="AJ4464" s="0" t="s">
        <v>164</v>
      </c>
      <c r="AM4464" s="0" t="s">
        <v>165</v>
      </c>
      <c r="AN4464" s="0" t="s">
        <v>147</v>
      </c>
      <c r="AO4464" s="0" t="s">
        <v>166</v>
      </c>
      <c r="AP4464" s="0" t="s">
        <v>167</v>
      </c>
      <c r="AQ4464" s="0" t="n">
        <v>9</v>
      </c>
      <c r="AR4464" s="0" t="n">
        <v>64</v>
      </c>
      <c r="AS4464" s="0" t="n">
        <v>32</v>
      </c>
      <c r="AV4464" s="0" t="s">
        <v>154</v>
      </c>
      <c r="AW4464" s="0" t="n">
        <f aca="false">COUNTA($BC4464:$EG4464)</f>
        <v>1</v>
      </c>
      <c r="AX4464" s="0" t="n">
        <f aca="false">COUNTIF($BC4464:$EG4464,"D")</f>
        <v>1</v>
      </c>
      <c r="AY4464" s="0" t="n">
        <f aca="false">COUNTIF($BC4464:$EG4464,"R")</f>
        <v>0</v>
      </c>
      <c r="AZ4464" s="0" t="n">
        <f aca="false">IF(CC4464="D",1,0)+IF(CL4464="D",1,0)+IF(CW4464="D",1,0)+IF(DD4464="D",1,0)+IF(DJ4464="D",1,0)+IF(DO4464="D",1,0)+IF(DW4464="D",1,0)</f>
        <v>0</v>
      </c>
      <c r="BA4464" s="0" t="n">
        <f aca="false">IF(DH4464&lt;&gt;"",1,0)+IF(DI4464&lt;&gt;"",1,0)+IF(DK4464&lt;&gt;"",1,0)+IF(DM4464&lt;&gt;"",1,0)+IF(DN4464&lt;&gt;"",1,0)+IF(DO4464&lt;&gt;"",1,0)+IF(DQ4464&lt;&gt;"",1,0)+IF(DR4464&lt;&gt;"",1,0)+IF(DT4464&lt;&gt;"",1,0)+IF(DU4464&lt;&gt;"",1,0)+IF(DV4464&lt;&gt;"",1,0)+IF(DW4464&lt;&gt;"",1,0)+IF(DX4464&lt;&gt;"",1,0)+IF(DZ4464&lt;&gt;"",1,0)+IF(EA4464&lt;&gt;"",1,0)+IF(EB4464&lt;&gt;"",1,0)+IF(EE4464&lt;&gt;"",1,0)</f>
        <v>0</v>
      </c>
      <c r="BB4464" s="0" t="n">
        <f aca="false">AY4464*AX4464</f>
        <v>0</v>
      </c>
      <c r="CZ4464" s="0" t="s">
        <v>144</v>
      </c>
    </row>
    <row r="4465" customFormat="false" ht="13.8" hidden="false" customHeight="false" outlineLevel="0" collapsed="false">
      <c r="A4465" s="0" t="s">
        <v>17403</v>
      </c>
      <c r="B4465" s="0" t="n">
        <v>78</v>
      </c>
      <c r="C4465" s="0" t="n">
        <v>458154</v>
      </c>
      <c r="D4465" s="0" t="s">
        <v>16623</v>
      </c>
      <c r="E4465" s="0" t="s">
        <v>465</v>
      </c>
      <c r="F4465" s="0" t="str">
        <f aca="false">CONCATENATE(D4466," ",LEFT(I4466,4),"T=",AW4466,"D=",AX4466,"R=",AY4466,"M=",AZ4466,"L=",BA4466,"B=",BB4466)</f>
        <v>RULE 1940T=0D=0R=0M=0L=0B=0</v>
      </c>
      <c r="G4465" s="0" t="s">
        <v>140</v>
      </c>
      <c r="H4465" s="0" t="s">
        <v>401</v>
      </c>
      <c r="I4465" s="0" t="s">
        <v>17404</v>
      </c>
      <c r="J4465" s="0" t="s">
        <v>2815</v>
      </c>
      <c r="K4465" s="0" t="s">
        <v>143</v>
      </c>
      <c r="M4465" s="0" t="str">
        <f aca="false">RIGHT(N4465,LEN(N4465)-FIND(" ",N4465))</f>
        <v>STONEHENGE AVE NE</v>
      </c>
      <c r="N4465" s="0" t="s">
        <v>16625</v>
      </c>
      <c r="P4465" s="0" t="s">
        <v>147</v>
      </c>
      <c r="Q4465" s="0" t="s">
        <v>148</v>
      </c>
      <c r="R4465" s="0" t="n">
        <v>44483</v>
      </c>
      <c r="AD4465" s="0" t="s">
        <v>149</v>
      </c>
      <c r="AE4465" s="0" t="s">
        <v>150</v>
      </c>
      <c r="AH4465" s="0" t="n">
        <v>14</v>
      </c>
      <c r="AI4465" s="0" t="n">
        <v>11</v>
      </c>
      <c r="AJ4465" s="0" t="s">
        <v>164</v>
      </c>
      <c r="AM4465" s="0" t="s">
        <v>165</v>
      </c>
      <c r="AN4465" s="0" t="s">
        <v>147</v>
      </c>
      <c r="AO4465" s="0" t="s">
        <v>166</v>
      </c>
      <c r="AP4465" s="0" t="s">
        <v>167</v>
      </c>
      <c r="AQ4465" s="0" t="n">
        <v>9</v>
      </c>
      <c r="AR4465" s="0" t="n">
        <v>64</v>
      </c>
      <c r="AS4465" s="0" t="n">
        <v>32</v>
      </c>
      <c r="AV4465" s="0" t="s">
        <v>154</v>
      </c>
      <c r="AW4465" s="0" t="n">
        <f aca="false">COUNTA($BC4465:$EG4465)</f>
        <v>0</v>
      </c>
      <c r="AX4465" s="0" t="n">
        <f aca="false">COUNTIF($BC4465:$EG4465,"D")</f>
        <v>0</v>
      </c>
      <c r="AY4465" s="0" t="n">
        <f aca="false">COUNTIF($BC4465:$EG4465,"R")</f>
        <v>0</v>
      </c>
      <c r="AZ4465" s="0" t="n">
        <f aca="false">IF(CC4465="D",1,0)+IF(CL4465="D",1,0)+IF(CW4465="D",1,0)+IF(DD4465="D",1,0)+IF(DJ4465="D",1,0)+IF(DO4465="D",1,0)+IF(DW4465="D",1,0)</f>
        <v>0</v>
      </c>
      <c r="BA4465" s="0" t="n">
        <f aca="false">IF(DH4465&lt;&gt;"",1,0)+IF(DI4465&lt;&gt;"",1,0)+IF(DK4465&lt;&gt;"",1,0)+IF(DM4465&lt;&gt;"",1,0)+IF(DN4465&lt;&gt;"",1,0)+IF(DO4465&lt;&gt;"",1,0)+IF(DQ4465&lt;&gt;"",1,0)+IF(DR4465&lt;&gt;"",1,0)+IF(DT4465&lt;&gt;"",1,0)+IF(DU4465&lt;&gt;"",1,0)+IF(DV4465&lt;&gt;"",1,0)+IF(DW4465&lt;&gt;"",1,0)+IF(DX4465&lt;&gt;"",1,0)+IF(DZ4465&lt;&gt;"",1,0)+IF(EA4465&lt;&gt;"",1,0)+IF(EB4465&lt;&gt;"",1,0)+IF(EE4465&lt;&gt;"",1,0)</f>
        <v>0</v>
      </c>
      <c r="BB4465" s="0" t="n">
        <f aca="false">AY4465*AX4465</f>
        <v>0</v>
      </c>
    </row>
    <row r="4466" customFormat="false" ht="13.8" hidden="false" customHeight="false" outlineLevel="0" collapsed="false">
      <c r="A4466" s="0" t="s">
        <v>17405</v>
      </c>
      <c r="B4466" s="0" t="n">
        <v>78</v>
      </c>
      <c r="C4466" s="0" t="n">
        <v>452599</v>
      </c>
      <c r="D4466" s="0" t="s">
        <v>17406</v>
      </c>
      <c r="E4466" s="0" t="s">
        <v>1073</v>
      </c>
      <c r="F4466" s="0" t="str">
        <f aca="false">CONCATENATE(D4467," ",LEFT(I4467,4),"T=",AW4467,"D=",AX4467,"R=",AY4467,"M=",AZ4467,"L=",BA4467,"B=",BB4467)</f>
        <v>SELLERS 1966T=3D=0R=0M=0L=0B=0</v>
      </c>
      <c r="G4466" s="0" t="s">
        <v>499</v>
      </c>
      <c r="I4466" s="0" t="s">
        <v>17407</v>
      </c>
      <c r="J4466" s="0" t="s">
        <v>2815</v>
      </c>
      <c r="K4466" s="0" t="s">
        <v>143</v>
      </c>
      <c r="M4466" s="0" t="str">
        <f aca="false">RIGHT(N4466,LEN(N4466)-FIND(" ",N4466))</f>
        <v>MEADOW LN NE</v>
      </c>
      <c r="N4466" s="0" t="s">
        <v>1601</v>
      </c>
      <c r="O4466" s="0" t="s">
        <v>868</v>
      </c>
      <c r="P4466" s="0" t="s">
        <v>147</v>
      </c>
      <c r="Q4466" s="0" t="s">
        <v>148</v>
      </c>
      <c r="R4466" s="0" t="n">
        <v>44483</v>
      </c>
      <c r="AD4466" s="0" t="s">
        <v>149</v>
      </c>
      <c r="AE4466" s="0" t="s">
        <v>150</v>
      </c>
      <c r="AH4466" s="0" t="n">
        <v>14</v>
      </c>
      <c r="AI4466" s="0" t="n">
        <v>11</v>
      </c>
      <c r="AJ4466" s="0" t="s">
        <v>164</v>
      </c>
      <c r="AM4466" s="0" t="s">
        <v>165</v>
      </c>
      <c r="AN4466" s="0" t="s">
        <v>147</v>
      </c>
      <c r="AO4466" s="0" t="s">
        <v>166</v>
      </c>
      <c r="AP4466" s="0" t="s">
        <v>167</v>
      </c>
      <c r="AQ4466" s="0" t="n">
        <v>9</v>
      </c>
      <c r="AR4466" s="0" t="n">
        <v>64</v>
      </c>
      <c r="AS4466" s="0" t="n">
        <v>32</v>
      </c>
      <c r="AV4466" s="0" t="s">
        <v>154</v>
      </c>
      <c r="AW4466" s="0" t="n">
        <f aca="false">COUNTA($BC4466:$EG4466)</f>
        <v>0</v>
      </c>
      <c r="AX4466" s="0" t="n">
        <f aca="false">COUNTIF($BC4466:$EG4466,"D")</f>
        <v>0</v>
      </c>
      <c r="AY4466" s="0" t="n">
        <f aca="false">COUNTIF($BC4466:$EG4466,"R")</f>
        <v>0</v>
      </c>
      <c r="AZ4466" s="0" t="n">
        <f aca="false">IF(CC4466="D",1,0)+IF(CL4466="D",1,0)+IF(CW4466="D",1,0)+IF(DD4466="D",1,0)+IF(DJ4466="D",1,0)+IF(DO4466="D",1,0)+IF(DW4466="D",1,0)</f>
        <v>0</v>
      </c>
      <c r="BA4466" s="0" t="n">
        <f aca="false">IF(DH4466&lt;&gt;"",1,0)+IF(DI4466&lt;&gt;"",1,0)+IF(DK4466&lt;&gt;"",1,0)+IF(DM4466&lt;&gt;"",1,0)+IF(DN4466&lt;&gt;"",1,0)+IF(DO4466&lt;&gt;"",1,0)+IF(DQ4466&lt;&gt;"",1,0)+IF(DR4466&lt;&gt;"",1,0)+IF(DT4466&lt;&gt;"",1,0)+IF(DU4466&lt;&gt;"",1,0)+IF(DV4466&lt;&gt;"",1,0)+IF(DW4466&lt;&gt;"",1,0)+IF(DX4466&lt;&gt;"",1,0)+IF(DZ4466&lt;&gt;"",1,0)+IF(EA4466&lt;&gt;"",1,0)+IF(EB4466&lt;&gt;"",1,0)+IF(EE4466&lt;&gt;"",1,0)</f>
        <v>0</v>
      </c>
      <c r="BB4466" s="0" t="n">
        <f aca="false">AY4466*AX4466</f>
        <v>0</v>
      </c>
    </row>
    <row r="4467" customFormat="false" ht="13.8" hidden="false" customHeight="false" outlineLevel="0" collapsed="false">
      <c r="A4467" s="0" t="s">
        <v>17408</v>
      </c>
      <c r="B4467" s="0" t="n">
        <v>78</v>
      </c>
      <c r="C4467" s="0" t="n">
        <v>352973</v>
      </c>
      <c r="D4467" s="0" t="s">
        <v>17409</v>
      </c>
      <c r="E4467" s="0" t="s">
        <v>206</v>
      </c>
      <c r="F4467" s="0" t="str">
        <f aca="false">CONCATENATE(D4468," ",LEFT(I4468,4),"T=",AW4468,"D=",AX4468,"R=",AY4468,"M=",AZ4468,"L=",BA4468,"B=",BB4468)</f>
        <v>DUDLEY 1979T=1D=0R=0M=0L=0B=0</v>
      </c>
      <c r="G4467" s="0" t="s">
        <v>591</v>
      </c>
      <c r="I4467" s="0" t="s">
        <v>17410</v>
      </c>
      <c r="J4467" s="0" t="s">
        <v>17411</v>
      </c>
      <c r="K4467" s="0" t="s">
        <v>143</v>
      </c>
      <c r="M4467" s="0" t="str">
        <f aca="false">RIGHT(N4467,LEN(N4467)-FIND(" ",N4467))</f>
        <v>BONNIE BRAE AVE NE</v>
      </c>
      <c r="N4467" s="0" t="s">
        <v>17412</v>
      </c>
      <c r="P4467" s="0" t="s">
        <v>147</v>
      </c>
      <c r="Q4467" s="0" t="s">
        <v>148</v>
      </c>
      <c r="R4467" s="0" t="n">
        <v>44483</v>
      </c>
      <c r="AD4467" s="0" t="s">
        <v>149</v>
      </c>
      <c r="AE4467" s="0" t="s">
        <v>150</v>
      </c>
      <c r="AF4467" s="0" t="s">
        <v>151</v>
      </c>
      <c r="AH4467" s="0" t="n">
        <v>14</v>
      </c>
      <c r="AI4467" s="0" t="n">
        <v>11</v>
      </c>
      <c r="AN4467" s="0" t="s">
        <v>147</v>
      </c>
      <c r="AO4467" s="0" t="s">
        <v>152</v>
      </c>
      <c r="AP4467" s="0" t="s">
        <v>153</v>
      </c>
      <c r="AQ4467" s="0" t="n">
        <v>9</v>
      </c>
      <c r="AR4467" s="0" t="n">
        <v>64</v>
      </c>
      <c r="AS4467" s="0" t="n">
        <v>32</v>
      </c>
      <c r="AV4467" s="0" t="s">
        <v>154</v>
      </c>
      <c r="AW4467" s="0" t="n">
        <f aca="false">COUNTA($BC4467:$EG4467)</f>
        <v>3</v>
      </c>
      <c r="AX4467" s="0" t="n">
        <f aca="false">COUNTIF($BC4467:$EG4467,"D")</f>
        <v>0</v>
      </c>
      <c r="AY4467" s="0" t="n">
        <f aca="false">COUNTIF($BC4467:$EG4467,"R")</f>
        <v>0</v>
      </c>
      <c r="AZ4467" s="0" t="n">
        <f aca="false">IF(CC4467="D",1,0)+IF(CL4467="D",1,0)+IF(CW4467="D",1,0)+IF(DD4467="D",1,0)+IF(DJ4467="D",1,0)+IF(DO4467="D",1,0)+IF(DW4467="D",1,0)</f>
        <v>0</v>
      </c>
      <c r="BA4467" s="0" t="n">
        <f aca="false">IF(DH4467&lt;&gt;"",1,0)+IF(DI4467&lt;&gt;"",1,0)+IF(DK4467&lt;&gt;"",1,0)+IF(DM4467&lt;&gt;"",1,0)+IF(DN4467&lt;&gt;"",1,0)+IF(DO4467&lt;&gt;"",1,0)+IF(DQ4467&lt;&gt;"",1,0)+IF(DR4467&lt;&gt;"",1,0)+IF(DT4467&lt;&gt;"",1,0)+IF(DU4467&lt;&gt;"",1,0)+IF(DV4467&lt;&gt;"",1,0)+IF(DW4467&lt;&gt;"",1,0)+IF(DX4467&lt;&gt;"",1,0)+IF(DZ4467&lt;&gt;"",1,0)+IF(EA4467&lt;&gt;"",1,0)+IF(EB4467&lt;&gt;"",1,0)+IF(EE4467&lt;&gt;"",1,0)</f>
        <v>0</v>
      </c>
      <c r="BB4467" s="0" t="n">
        <f aca="false">AY4467*AX4467</f>
        <v>0</v>
      </c>
      <c r="CP4467" s="0" t="s">
        <v>155</v>
      </c>
      <c r="DC4467" s="0" t="s">
        <v>155</v>
      </c>
      <c r="EF4467" s="0" t="s">
        <v>155</v>
      </c>
    </row>
    <row r="4468" customFormat="false" ht="13.8" hidden="false" customHeight="false" outlineLevel="0" collapsed="false">
      <c r="A4468" s="0" t="s">
        <v>17413</v>
      </c>
      <c r="B4468" s="0" t="n">
        <v>78</v>
      </c>
      <c r="C4468" s="0" t="n">
        <v>487847</v>
      </c>
      <c r="D4468" s="0" t="s">
        <v>4980</v>
      </c>
      <c r="E4468" s="0" t="s">
        <v>605</v>
      </c>
      <c r="F4468" s="0" t="str">
        <f aca="false">CONCATENATE(D4469," ",LEFT(I4469,4),"T=",AW4469,"D=",AX4469,"R=",AY4469,"M=",AZ4469,"L=",BA4469,"B=",BB4469)</f>
        <v>PEREZ 1984T=11D=1R=1M=0L=5B=1</v>
      </c>
      <c r="G4468" s="0" t="s">
        <v>9918</v>
      </c>
      <c r="I4468" s="0" t="s">
        <v>17414</v>
      </c>
      <c r="J4468" s="0" t="s">
        <v>17411</v>
      </c>
      <c r="K4468" s="0" t="s">
        <v>143</v>
      </c>
      <c r="M4468" s="0" t="str">
        <f aca="false">RIGHT(N4468,LEN(N4468)-FIND(" ",N4468))</f>
        <v>KENILWORTH AVE NE</v>
      </c>
      <c r="N4468" s="0" t="s">
        <v>4982</v>
      </c>
      <c r="P4468" s="0" t="s">
        <v>147</v>
      </c>
      <c r="Q4468" s="0" t="s">
        <v>148</v>
      </c>
      <c r="R4468" s="0" t="n">
        <v>44483</v>
      </c>
      <c r="AD4468" s="0" t="s">
        <v>149</v>
      </c>
      <c r="AE4468" s="0" t="s">
        <v>150</v>
      </c>
      <c r="AF4468" s="0" t="s">
        <v>151</v>
      </c>
      <c r="AH4468" s="0" t="n">
        <v>14</v>
      </c>
      <c r="AI4468" s="0" t="n">
        <v>11</v>
      </c>
      <c r="AN4468" s="0" t="s">
        <v>147</v>
      </c>
      <c r="AO4468" s="0" t="s">
        <v>261</v>
      </c>
      <c r="AP4468" s="0" t="s">
        <v>262</v>
      </c>
      <c r="AQ4468" s="0" t="n">
        <v>9</v>
      </c>
      <c r="AR4468" s="0" t="n">
        <v>64</v>
      </c>
      <c r="AS4468" s="0" t="n">
        <v>32</v>
      </c>
      <c r="AV4468" s="0" t="s">
        <v>154</v>
      </c>
      <c r="AW4468" s="0" t="n">
        <f aca="false">COUNTA($BC4468:$EG4468)</f>
        <v>1</v>
      </c>
      <c r="AX4468" s="0" t="n">
        <f aca="false">COUNTIF($BC4468:$EG4468,"D")</f>
        <v>0</v>
      </c>
      <c r="AY4468" s="0" t="n">
        <f aca="false">COUNTIF($BC4468:$EG4468,"R")</f>
        <v>0</v>
      </c>
      <c r="AZ4468" s="0" t="n">
        <f aca="false">IF(CC4468="D",1,0)+IF(CL4468="D",1,0)+IF(CW4468="D",1,0)+IF(DD4468="D",1,0)+IF(DJ4468="D",1,0)+IF(DO4468="D",1,0)+IF(DW4468="D",1,0)</f>
        <v>0</v>
      </c>
      <c r="BA4468" s="0" t="n">
        <f aca="false">IF(DH4468&lt;&gt;"",1,0)+IF(DI4468&lt;&gt;"",1,0)+IF(DK4468&lt;&gt;"",1,0)+IF(DM4468&lt;&gt;"",1,0)+IF(DN4468&lt;&gt;"",1,0)+IF(DO4468&lt;&gt;"",1,0)+IF(DQ4468&lt;&gt;"",1,0)+IF(DR4468&lt;&gt;"",1,0)+IF(DT4468&lt;&gt;"",1,0)+IF(DU4468&lt;&gt;"",1,0)+IF(DV4468&lt;&gt;"",1,0)+IF(DW4468&lt;&gt;"",1,0)+IF(DX4468&lt;&gt;"",1,0)+IF(DZ4468&lt;&gt;"",1,0)+IF(EA4468&lt;&gt;"",1,0)+IF(EB4468&lt;&gt;"",1,0)+IF(EE4468&lt;&gt;"",1,0)</f>
        <v>0</v>
      </c>
      <c r="BB4468" s="0" t="n">
        <f aca="false">AY4468*AX4468</f>
        <v>0</v>
      </c>
      <c r="EF4468" s="0" t="s">
        <v>155</v>
      </c>
    </row>
    <row r="4469" customFormat="false" ht="13.8" hidden="false" customHeight="false" outlineLevel="0" collapsed="false">
      <c r="A4469" s="0" t="s">
        <v>17415</v>
      </c>
      <c r="B4469" s="0" t="n">
        <v>78</v>
      </c>
      <c r="C4469" s="0" t="n">
        <v>312036</v>
      </c>
      <c r="D4469" s="0" t="s">
        <v>14654</v>
      </c>
      <c r="E4469" s="0" t="s">
        <v>1431</v>
      </c>
      <c r="F4469" s="0" t="str">
        <f aca="false">CONCATENATE(D4470," ",LEFT(I4470,4),"T=",AW4470,"D=",AX4470,"R=",AY4470,"M=",AZ4470,"L=",BA4470,"B=",BB4470)</f>
        <v>DAUGHERTY 1997T=1D=0R=0M=0L=0B=0</v>
      </c>
      <c r="G4469" s="0" t="s">
        <v>257</v>
      </c>
      <c r="I4469" s="0" t="s">
        <v>17416</v>
      </c>
      <c r="J4469" s="0" t="s">
        <v>17411</v>
      </c>
      <c r="K4469" s="0" t="s">
        <v>143</v>
      </c>
      <c r="L4469" s="0" t="s">
        <v>144</v>
      </c>
      <c r="M4469" s="0" t="str">
        <f aca="false">RIGHT(N4469,LEN(N4469)-FIND(" ",N4469))</f>
        <v>E MARKET ST</v>
      </c>
      <c r="N4469" s="0" t="s">
        <v>14657</v>
      </c>
      <c r="P4469" s="0" t="s">
        <v>147</v>
      </c>
      <c r="Q4469" s="0" t="s">
        <v>148</v>
      </c>
      <c r="R4469" s="0" t="n">
        <v>44483</v>
      </c>
      <c r="AD4469" s="0" t="s">
        <v>149</v>
      </c>
      <c r="AE4469" s="0" t="s">
        <v>150</v>
      </c>
      <c r="AF4469" s="0" t="s">
        <v>151</v>
      </c>
      <c r="AH4469" s="0" t="n">
        <v>14</v>
      </c>
      <c r="AI4469" s="0" t="n">
        <v>11</v>
      </c>
      <c r="AN4469" s="0" t="s">
        <v>147</v>
      </c>
      <c r="AO4469" s="0" t="s">
        <v>176</v>
      </c>
      <c r="AP4469" s="0" t="s">
        <v>177</v>
      </c>
      <c r="AQ4469" s="0" t="n">
        <v>9</v>
      </c>
      <c r="AR4469" s="0" t="n">
        <v>64</v>
      </c>
      <c r="AS4469" s="0" t="n">
        <v>32</v>
      </c>
      <c r="AV4469" s="0" t="s">
        <v>154</v>
      </c>
      <c r="AW4469" s="0" t="n">
        <f aca="false">COUNTA($BC4469:$EG4469)</f>
        <v>11</v>
      </c>
      <c r="AX4469" s="0" t="n">
        <f aca="false">COUNTIF($BC4469:$EG4469,"D")</f>
        <v>1</v>
      </c>
      <c r="AY4469" s="0" t="n">
        <f aca="false">COUNTIF($BC4469:$EG4469,"R")</f>
        <v>1</v>
      </c>
      <c r="AZ4469" s="0" t="n">
        <f aca="false">IF(CC4469="D",1,0)+IF(CL4469="D",1,0)+IF(CW4469="D",1,0)+IF(DD4469="D",1,0)+IF(DJ4469="D",1,0)+IF(DO4469="D",1,0)+IF(DW4469="D",1,0)</f>
        <v>0</v>
      </c>
      <c r="BA4469" s="0" t="n">
        <f aca="false">IF(DH4469&lt;&gt;"",1,0)+IF(DI4469&lt;&gt;"",1,0)+IF(DK4469&lt;&gt;"",1,0)+IF(DM4469&lt;&gt;"",1,0)+IF(DN4469&lt;&gt;"",1,0)+IF(DO4469&lt;&gt;"",1,0)+IF(DQ4469&lt;&gt;"",1,0)+IF(DR4469&lt;&gt;"",1,0)+IF(DT4469&lt;&gt;"",1,0)+IF(DU4469&lt;&gt;"",1,0)+IF(DV4469&lt;&gt;"",1,0)+IF(DW4469&lt;&gt;"",1,0)+IF(DX4469&lt;&gt;"",1,0)+IF(DZ4469&lt;&gt;"",1,0)+IF(EA4469&lt;&gt;"",1,0)+IF(EB4469&lt;&gt;"",1,0)+IF(EE4469&lt;&gt;"",1,0)</f>
        <v>5</v>
      </c>
      <c r="BB4469" s="0" t="n">
        <f aca="false">AY4469*AX4469</f>
        <v>1</v>
      </c>
      <c r="BL4469" s="0" t="s">
        <v>155</v>
      </c>
      <c r="CY4469" s="0" t="s">
        <v>155</v>
      </c>
      <c r="CZ4469" s="0" t="s">
        <v>174</v>
      </c>
      <c r="DC4469" s="0" t="s">
        <v>155</v>
      </c>
      <c r="DI4469" s="0" t="s">
        <v>155</v>
      </c>
      <c r="DN4469" s="0" t="s">
        <v>155</v>
      </c>
      <c r="DU4469" s="0" t="s">
        <v>155</v>
      </c>
      <c r="DX4469" s="0" t="s">
        <v>155</v>
      </c>
      <c r="EA4469" s="0" t="s">
        <v>155</v>
      </c>
      <c r="ED4469" s="0" t="s">
        <v>144</v>
      </c>
      <c r="EF4469" s="0" t="s">
        <v>155</v>
      </c>
    </row>
    <row r="4470" customFormat="false" ht="13.8" hidden="false" customHeight="false" outlineLevel="0" collapsed="false">
      <c r="A4470" s="0" t="s">
        <v>17417</v>
      </c>
      <c r="B4470" s="0" t="n">
        <v>78</v>
      </c>
      <c r="C4470" s="0" t="n">
        <v>487914</v>
      </c>
      <c r="D4470" s="0" t="s">
        <v>406</v>
      </c>
      <c r="E4470" s="0" t="s">
        <v>13390</v>
      </c>
      <c r="F4470" s="0" t="str">
        <f aca="false">CONCATENATE(D4471," ",LEFT(I4471,4),"T=",AW4471,"D=",AX4471,"R=",AY4471,"M=",AZ4471,"L=",BA4471,"B=",BB4471)</f>
        <v>THORNTON WILLIAMS 1957T=3D=0R=0M=0L=2B=0</v>
      </c>
      <c r="G4470" s="0" t="s">
        <v>185</v>
      </c>
      <c r="I4470" s="0" t="s">
        <v>17418</v>
      </c>
      <c r="J4470" s="0" t="s">
        <v>17411</v>
      </c>
      <c r="K4470" s="0" t="s">
        <v>143</v>
      </c>
      <c r="M4470" s="0" t="str">
        <f aca="false">RIGHT(N4470,LEN(N4470)-FIND(" ",N4470))</f>
        <v>WOODLAND AVE NE</v>
      </c>
      <c r="N4470" s="0" t="s">
        <v>2257</v>
      </c>
      <c r="P4470" s="0" t="s">
        <v>147</v>
      </c>
      <c r="Q4470" s="0" t="s">
        <v>148</v>
      </c>
      <c r="R4470" s="0" t="n">
        <v>44483</v>
      </c>
      <c r="AD4470" s="0" t="s">
        <v>149</v>
      </c>
      <c r="AE4470" s="0" t="s">
        <v>150</v>
      </c>
      <c r="AF4470" s="0" t="s">
        <v>151</v>
      </c>
      <c r="AH4470" s="0" t="n">
        <v>14</v>
      </c>
      <c r="AI4470" s="0" t="n">
        <v>11</v>
      </c>
      <c r="AN4470" s="0" t="s">
        <v>147</v>
      </c>
      <c r="AO4470" s="0" t="s">
        <v>176</v>
      </c>
      <c r="AP4470" s="0" t="s">
        <v>177</v>
      </c>
      <c r="AQ4470" s="0" t="n">
        <v>9</v>
      </c>
      <c r="AR4470" s="0" t="n">
        <v>64</v>
      </c>
      <c r="AS4470" s="0" t="n">
        <v>32</v>
      </c>
      <c r="AV4470" s="0" t="s">
        <v>154</v>
      </c>
      <c r="AW4470" s="0" t="n">
        <f aca="false">COUNTA($BC4470:$EG4470)</f>
        <v>1</v>
      </c>
      <c r="AX4470" s="0" t="n">
        <f aca="false">COUNTIF($BC4470:$EG4470,"D")</f>
        <v>0</v>
      </c>
      <c r="AY4470" s="0" t="n">
        <f aca="false">COUNTIF($BC4470:$EG4470,"R")</f>
        <v>0</v>
      </c>
      <c r="AZ4470" s="0" t="n">
        <f aca="false">IF(CC4470="D",1,0)+IF(CL4470="D",1,0)+IF(CW4470="D",1,0)+IF(DD4470="D",1,0)+IF(DJ4470="D",1,0)+IF(DO4470="D",1,0)+IF(DW4470="D",1,0)</f>
        <v>0</v>
      </c>
      <c r="BA4470" s="0" t="n">
        <f aca="false">IF(DH4470&lt;&gt;"",1,0)+IF(DI4470&lt;&gt;"",1,0)+IF(DK4470&lt;&gt;"",1,0)+IF(DM4470&lt;&gt;"",1,0)+IF(DN4470&lt;&gt;"",1,0)+IF(DO4470&lt;&gt;"",1,0)+IF(DQ4470&lt;&gt;"",1,0)+IF(DR4470&lt;&gt;"",1,0)+IF(DT4470&lt;&gt;"",1,0)+IF(DU4470&lt;&gt;"",1,0)+IF(DV4470&lt;&gt;"",1,0)+IF(DW4470&lt;&gt;"",1,0)+IF(DX4470&lt;&gt;"",1,0)+IF(DZ4470&lt;&gt;"",1,0)+IF(EA4470&lt;&gt;"",1,0)+IF(EB4470&lt;&gt;"",1,0)+IF(EE4470&lt;&gt;"",1,0)</f>
        <v>0</v>
      </c>
      <c r="BB4470" s="0" t="n">
        <f aca="false">AY4470*AX4470</f>
        <v>0</v>
      </c>
      <c r="EF4470" s="0" t="s">
        <v>155</v>
      </c>
    </row>
    <row r="4471" customFormat="false" ht="13.8" hidden="false" customHeight="false" outlineLevel="0" collapsed="false">
      <c r="A4471" s="0" t="s">
        <v>17419</v>
      </c>
      <c r="B4471" s="0" t="n">
        <v>78</v>
      </c>
      <c r="C4471" s="0" t="n">
        <v>435782</v>
      </c>
      <c r="D4471" s="0" t="s">
        <v>17420</v>
      </c>
      <c r="E4471" s="0" t="s">
        <v>2102</v>
      </c>
      <c r="F4471" s="0" t="str">
        <f aca="false">CONCATENATE(D4472," ",LEFT(I4472,4),"T=",AW4472,"D=",AX4472,"R=",AY4472,"M=",AZ4472,"L=",BA4472,"B=",BB4472)</f>
        <v>OVERWAY 2004T=0D=0R=0M=0L=0B=0</v>
      </c>
      <c r="G4471" s="0" t="s">
        <v>2809</v>
      </c>
      <c r="I4471" s="0" t="s">
        <v>17421</v>
      </c>
      <c r="J4471" s="0" t="s">
        <v>17411</v>
      </c>
      <c r="K4471" s="0" t="s">
        <v>143</v>
      </c>
      <c r="M4471" s="0" t="str">
        <f aca="false">RIGHT(N4471,LEN(N4471)-FIND(" ",N4471))</f>
        <v>CRANBERRY LN NE</v>
      </c>
      <c r="N4471" s="0" t="s">
        <v>5282</v>
      </c>
      <c r="O4471" s="0" t="s">
        <v>17386</v>
      </c>
      <c r="P4471" s="0" t="s">
        <v>147</v>
      </c>
      <c r="Q4471" s="0" t="s">
        <v>148</v>
      </c>
      <c r="R4471" s="0" t="n">
        <v>44483</v>
      </c>
      <c r="AD4471" s="0" t="s">
        <v>149</v>
      </c>
      <c r="AE4471" s="0" t="s">
        <v>150</v>
      </c>
      <c r="AH4471" s="0" t="n">
        <v>14</v>
      </c>
      <c r="AI4471" s="0" t="n">
        <v>11</v>
      </c>
      <c r="AJ4471" s="0" t="s">
        <v>164</v>
      </c>
      <c r="AM4471" s="0" t="s">
        <v>165</v>
      </c>
      <c r="AN4471" s="0" t="s">
        <v>147</v>
      </c>
      <c r="AO4471" s="0" t="s">
        <v>166</v>
      </c>
      <c r="AP4471" s="0" t="s">
        <v>167</v>
      </c>
      <c r="AQ4471" s="0" t="n">
        <v>9</v>
      </c>
      <c r="AR4471" s="0" t="n">
        <v>64</v>
      </c>
      <c r="AS4471" s="0" t="n">
        <v>32</v>
      </c>
      <c r="AV4471" s="0" t="s">
        <v>154</v>
      </c>
      <c r="AW4471" s="0" t="n">
        <f aca="false">COUNTA($BC4471:$EG4471)</f>
        <v>3</v>
      </c>
      <c r="AX4471" s="0" t="n">
        <f aca="false">COUNTIF($BC4471:$EG4471,"D")</f>
        <v>0</v>
      </c>
      <c r="AY4471" s="0" t="n">
        <f aca="false">COUNTIF($BC4471:$EG4471,"R")</f>
        <v>0</v>
      </c>
      <c r="AZ4471" s="0" t="n">
        <f aca="false">IF(CC4471="D",1,0)+IF(CL4471="D",1,0)+IF(CW4471="D",1,0)+IF(DD4471="D",1,0)+IF(DJ4471="D",1,0)+IF(DO4471="D",1,0)+IF(DW4471="D",1,0)</f>
        <v>0</v>
      </c>
      <c r="BA4471" s="0" t="n">
        <f aca="false">IF(DH4471&lt;&gt;"",1,0)+IF(DI4471&lt;&gt;"",1,0)+IF(DK4471&lt;&gt;"",1,0)+IF(DM4471&lt;&gt;"",1,0)+IF(DN4471&lt;&gt;"",1,0)+IF(DO4471&lt;&gt;"",1,0)+IF(DQ4471&lt;&gt;"",1,0)+IF(DR4471&lt;&gt;"",1,0)+IF(DT4471&lt;&gt;"",1,0)+IF(DU4471&lt;&gt;"",1,0)+IF(DV4471&lt;&gt;"",1,0)+IF(DW4471&lt;&gt;"",1,0)+IF(DX4471&lt;&gt;"",1,0)+IF(DZ4471&lt;&gt;"",1,0)+IF(EA4471&lt;&gt;"",1,0)+IF(EB4471&lt;&gt;"",1,0)+IF(EE4471&lt;&gt;"",1,0)</f>
        <v>2</v>
      </c>
      <c r="BB4471" s="0" t="n">
        <f aca="false">AY4471*AX4471</f>
        <v>0</v>
      </c>
      <c r="DN4471" s="0" t="s">
        <v>155</v>
      </c>
      <c r="DU4471" s="0" t="s">
        <v>155</v>
      </c>
      <c r="EF4471" s="0" t="s">
        <v>155</v>
      </c>
    </row>
    <row r="4472" customFormat="false" ht="13.8" hidden="false" customHeight="false" outlineLevel="0" collapsed="false">
      <c r="A4472" s="0" t="s">
        <v>17422</v>
      </c>
      <c r="B4472" s="0" t="n">
        <v>78</v>
      </c>
      <c r="C4472" s="0" t="n">
        <v>470678</v>
      </c>
      <c r="D4472" s="0" t="s">
        <v>17423</v>
      </c>
      <c r="E4472" s="0" t="s">
        <v>17424</v>
      </c>
      <c r="F4472" s="0" t="str">
        <f aca="false">CONCATENATE(D4473," ",LEFT(I4473,4),"T=",AW4473,"D=",AX4473,"R=",AY4473,"M=",AZ4473,"L=",BA4473,"B=",BB4473)</f>
        <v>BRETT 1990T=2D=0R=0M=0L=0B=0</v>
      </c>
      <c r="G4472" s="0" t="s">
        <v>842</v>
      </c>
      <c r="I4472" s="0" t="s">
        <v>17425</v>
      </c>
      <c r="J4472" s="0" t="s">
        <v>7021</v>
      </c>
      <c r="K4472" s="0" t="s">
        <v>143</v>
      </c>
      <c r="M4472" s="0" t="str">
        <f aca="false">RIGHT(N4472,LEN(N4472)-FIND(" ",N4472))</f>
        <v>KENILWORTH AVE NE</v>
      </c>
      <c r="N4472" s="0" t="s">
        <v>17426</v>
      </c>
      <c r="P4472" s="0" t="s">
        <v>147</v>
      </c>
      <c r="Q4472" s="0" t="s">
        <v>148</v>
      </c>
      <c r="R4472" s="0" t="n">
        <v>44483</v>
      </c>
      <c r="AD4472" s="0" t="s">
        <v>149</v>
      </c>
      <c r="AE4472" s="0" t="s">
        <v>150</v>
      </c>
      <c r="AF4472" s="0" t="s">
        <v>151</v>
      </c>
      <c r="AH4472" s="0" t="n">
        <v>14</v>
      </c>
      <c r="AI4472" s="0" t="n">
        <v>11</v>
      </c>
      <c r="AN4472" s="0" t="s">
        <v>147</v>
      </c>
      <c r="AO4472" s="0" t="s">
        <v>152</v>
      </c>
      <c r="AP4472" s="0" t="s">
        <v>153</v>
      </c>
      <c r="AQ4472" s="0" t="n">
        <v>9</v>
      </c>
      <c r="AR4472" s="0" t="n">
        <v>64</v>
      </c>
      <c r="AS4472" s="0" t="n">
        <v>32</v>
      </c>
      <c r="AV4472" s="0" t="s">
        <v>154</v>
      </c>
      <c r="AW4472" s="0" t="n">
        <f aca="false">COUNTA($BC4472:$EG4472)</f>
        <v>0</v>
      </c>
      <c r="AX4472" s="0" t="n">
        <f aca="false">COUNTIF($BC4472:$EG4472,"D")</f>
        <v>0</v>
      </c>
      <c r="AY4472" s="0" t="n">
        <f aca="false">COUNTIF($BC4472:$EG4472,"R")</f>
        <v>0</v>
      </c>
      <c r="AZ4472" s="0" t="n">
        <f aca="false">IF(CC4472="D",1,0)+IF(CL4472="D",1,0)+IF(CW4472="D",1,0)+IF(DD4472="D",1,0)+IF(DJ4472="D",1,0)+IF(DO4472="D",1,0)+IF(DW4472="D",1,0)</f>
        <v>0</v>
      </c>
      <c r="BA4472" s="0" t="n">
        <f aca="false">IF(DH4472&lt;&gt;"",1,0)+IF(DI4472&lt;&gt;"",1,0)+IF(DK4472&lt;&gt;"",1,0)+IF(DM4472&lt;&gt;"",1,0)+IF(DN4472&lt;&gt;"",1,0)+IF(DO4472&lt;&gt;"",1,0)+IF(DQ4472&lt;&gt;"",1,0)+IF(DR4472&lt;&gt;"",1,0)+IF(DT4472&lt;&gt;"",1,0)+IF(DU4472&lt;&gt;"",1,0)+IF(DV4472&lt;&gt;"",1,0)+IF(DW4472&lt;&gt;"",1,0)+IF(DX4472&lt;&gt;"",1,0)+IF(DZ4472&lt;&gt;"",1,0)+IF(EA4472&lt;&gt;"",1,0)+IF(EB4472&lt;&gt;"",1,0)+IF(EE4472&lt;&gt;"",1,0)</f>
        <v>0</v>
      </c>
      <c r="BB4472" s="0" t="n">
        <f aca="false">AY4472*AX4472</f>
        <v>0</v>
      </c>
    </row>
    <row r="4473" customFormat="false" ht="13.8" hidden="false" customHeight="false" outlineLevel="0" collapsed="false">
      <c r="A4473" s="0" t="s">
        <v>17427</v>
      </c>
      <c r="B4473" s="0" t="n">
        <v>78</v>
      </c>
      <c r="C4473" s="0" t="n">
        <v>409966</v>
      </c>
      <c r="D4473" s="0" t="s">
        <v>10552</v>
      </c>
      <c r="E4473" s="0" t="s">
        <v>17428</v>
      </c>
      <c r="F4473" s="0" t="str">
        <f aca="false">CONCATENATE(D4474," ",LEFT(I4474,4),"T=",AW4474,"D=",AX4474,"R=",AY4474,"M=",AZ4474,"L=",BA4474,"B=",BB4474)</f>
        <v>IVY 1984T=9D=0R=0M=0L=2B=0</v>
      </c>
      <c r="G4473" s="0" t="s">
        <v>553</v>
      </c>
      <c r="I4473" s="0" t="s">
        <v>17429</v>
      </c>
      <c r="J4473" s="0" t="s">
        <v>7021</v>
      </c>
      <c r="K4473" s="0" t="s">
        <v>143</v>
      </c>
      <c r="M4473" s="0" t="str">
        <f aca="false">RIGHT(N4473,LEN(N4473)-FIND(" ",N4473))</f>
        <v>ELM RD NE</v>
      </c>
      <c r="N4473" s="0" t="s">
        <v>17430</v>
      </c>
      <c r="P4473" s="0" t="s">
        <v>147</v>
      </c>
      <c r="Q4473" s="0" t="s">
        <v>148</v>
      </c>
      <c r="R4473" s="0" t="n">
        <v>44483</v>
      </c>
      <c r="AD4473" s="0" t="s">
        <v>149</v>
      </c>
      <c r="AE4473" s="0" t="s">
        <v>150</v>
      </c>
      <c r="AF4473" s="0" t="s">
        <v>151</v>
      </c>
      <c r="AH4473" s="0" t="n">
        <v>14</v>
      </c>
      <c r="AI4473" s="0" t="n">
        <v>11</v>
      </c>
      <c r="AN4473" s="0" t="s">
        <v>147</v>
      </c>
      <c r="AO4473" s="0" t="s">
        <v>261</v>
      </c>
      <c r="AP4473" s="0" t="s">
        <v>262</v>
      </c>
      <c r="AQ4473" s="0" t="n">
        <v>9</v>
      </c>
      <c r="AR4473" s="0" t="n">
        <v>64</v>
      </c>
      <c r="AS4473" s="0" t="n">
        <v>32</v>
      </c>
      <c r="AV4473" s="0" t="s">
        <v>154</v>
      </c>
      <c r="AW4473" s="0" t="n">
        <f aca="false">COUNTA($BC4473:$EG4473)</f>
        <v>2</v>
      </c>
      <c r="AX4473" s="0" t="n">
        <f aca="false">COUNTIF($BC4473:$EG4473,"D")</f>
        <v>0</v>
      </c>
      <c r="AY4473" s="0" t="n">
        <f aca="false">COUNTIF($BC4473:$EG4473,"R")</f>
        <v>0</v>
      </c>
      <c r="AZ4473" s="0" t="n">
        <f aca="false">IF(CC4473="D",1,0)+IF(CL4473="D",1,0)+IF(CW4473="D",1,0)+IF(DD4473="D",1,0)+IF(DJ4473="D",1,0)+IF(DO4473="D",1,0)+IF(DW4473="D",1,0)</f>
        <v>0</v>
      </c>
      <c r="BA4473" s="0" t="n">
        <f aca="false">IF(DH4473&lt;&gt;"",1,0)+IF(DI4473&lt;&gt;"",1,0)+IF(DK4473&lt;&gt;"",1,0)+IF(DM4473&lt;&gt;"",1,0)+IF(DN4473&lt;&gt;"",1,0)+IF(DO4473&lt;&gt;"",1,0)+IF(DQ4473&lt;&gt;"",1,0)+IF(DR4473&lt;&gt;"",1,0)+IF(DT4473&lt;&gt;"",1,0)+IF(DU4473&lt;&gt;"",1,0)+IF(DV4473&lt;&gt;"",1,0)+IF(DW4473&lt;&gt;"",1,0)+IF(DX4473&lt;&gt;"",1,0)+IF(DZ4473&lt;&gt;"",1,0)+IF(EA4473&lt;&gt;"",1,0)+IF(EB4473&lt;&gt;"",1,0)+IF(EE4473&lt;&gt;"",1,0)</f>
        <v>0</v>
      </c>
      <c r="BB4473" s="0" t="n">
        <f aca="false">AY4473*AX4473</f>
        <v>0</v>
      </c>
      <c r="CY4473" s="0" t="s">
        <v>155</v>
      </c>
      <c r="EF4473" s="0" t="s">
        <v>155</v>
      </c>
    </row>
    <row r="4474" customFormat="false" ht="13.8" hidden="false" customHeight="false" outlineLevel="0" collapsed="false">
      <c r="A4474" s="0" t="s">
        <v>17431</v>
      </c>
      <c r="B4474" s="0" t="n">
        <v>78</v>
      </c>
      <c r="C4474" s="0" t="n">
        <v>328578</v>
      </c>
      <c r="D4474" s="0" t="s">
        <v>6986</v>
      </c>
      <c r="E4474" s="0" t="s">
        <v>10762</v>
      </c>
      <c r="F4474" s="0" t="str">
        <f aca="false">CONCATENATE(D4475," ",LEFT(I4475,4),"T=",AW4475,"D=",AX4475,"R=",AY4475,"M=",AZ4475,"L=",BA4475,"B=",BB4475)</f>
        <v>DUKES 1963T=2D=0R=0M=0L=0B=0</v>
      </c>
      <c r="G4474" s="0" t="s">
        <v>257</v>
      </c>
      <c r="I4474" s="0" t="s">
        <v>17432</v>
      </c>
      <c r="J4474" s="0" t="s">
        <v>7021</v>
      </c>
      <c r="K4474" s="0" t="s">
        <v>143</v>
      </c>
      <c r="M4474" s="0" t="str">
        <f aca="false">RIGHT(N4474,LEN(N4474)-FIND(" ",N4474))</f>
        <v>PLAZA AVE NE</v>
      </c>
      <c r="N4474" s="0" t="s">
        <v>931</v>
      </c>
      <c r="O4474" s="0" t="s">
        <v>17433</v>
      </c>
      <c r="P4474" s="0" t="s">
        <v>147</v>
      </c>
      <c r="Q4474" s="0" t="s">
        <v>148</v>
      </c>
      <c r="R4474" s="0" t="n">
        <v>44483</v>
      </c>
      <c r="AD4474" s="0" t="s">
        <v>149</v>
      </c>
      <c r="AE4474" s="0" t="s">
        <v>150</v>
      </c>
      <c r="AH4474" s="0" t="n">
        <v>14</v>
      </c>
      <c r="AI4474" s="0" t="n">
        <v>11</v>
      </c>
      <c r="AJ4474" s="0" t="s">
        <v>164</v>
      </c>
      <c r="AM4474" s="0" t="s">
        <v>165</v>
      </c>
      <c r="AN4474" s="0" t="s">
        <v>147</v>
      </c>
      <c r="AO4474" s="0" t="s">
        <v>261</v>
      </c>
      <c r="AP4474" s="0" t="s">
        <v>262</v>
      </c>
      <c r="AQ4474" s="0" t="n">
        <v>9</v>
      </c>
      <c r="AR4474" s="0" t="n">
        <v>64</v>
      </c>
      <c r="AS4474" s="0" t="n">
        <v>32</v>
      </c>
      <c r="AV4474" s="0" t="s">
        <v>154</v>
      </c>
      <c r="AW4474" s="0" t="n">
        <f aca="false">COUNTA($BC4474:$EG4474)</f>
        <v>9</v>
      </c>
      <c r="AX4474" s="0" t="n">
        <f aca="false">COUNTIF($BC4474:$EG4474,"D")</f>
        <v>0</v>
      </c>
      <c r="AY4474" s="0" t="n">
        <f aca="false">COUNTIF($BC4474:$EG4474,"R")</f>
        <v>0</v>
      </c>
      <c r="AZ4474" s="0" t="n">
        <f aca="false">IF(CC4474="D",1,0)+IF(CL4474="D",1,0)+IF(CW4474="D",1,0)+IF(DD4474="D",1,0)+IF(DJ4474="D",1,0)+IF(DO4474="D",1,0)+IF(DW4474="D",1,0)</f>
        <v>0</v>
      </c>
      <c r="BA4474" s="0" t="n">
        <f aca="false">IF(DH4474&lt;&gt;"",1,0)+IF(DI4474&lt;&gt;"",1,0)+IF(DK4474&lt;&gt;"",1,0)+IF(DM4474&lt;&gt;"",1,0)+IF(DN4474&lt;&gt;"",1,0)+IF(DO4474&lt;&gt;"",1,0)+IF(DQ4474&lt;&gt;"",1,0)+IF(DR4474&lt;&gt;"",1,0)+IF(DT4474&lt;&gt;"",1,0)+IF(DU4474&lt;&gt;"",1,0)+IF(DV4474&lt;&gt;"",1,0)+IF(DW4474&lt;&gt;"",1,0)+IF(DX4474&lt;&gt;"",1,0)+IF(DZ4474&lt;&gt;"",1,0)+IF(EA4474&lt;&gt;"",1,0)+IF(EB4474&lt;&gt;"",1,0)+IF(EE4474&lt;&gt;"",1,0)</f>
        <v>2</v>
      </c>
      <c r="BB4474" s="0" t="n">
        <f aca="false">AY4474*AX4474</f>
        <v>0</v>
      </c>
      <c r="BL4474" s="0" t="s">
        <v>155</v>
      </c>
      <c r="CA4474" s="0" t="s">
        <v>155</v>
      </c>
      <c r="CG4474" s="0" t="s">
        <v>155</v>
      </c>
      <c r="CK4474" s="0" t="s">
        <v>155</v>
      </c>
      <c r="CP4474" s="0" t="s">
        <v>155</v>
      </c>
      <c r="DC4474" s="0" t="s">
        <v>155</v>
      </c>
      <c r="DN4474" s="0" t="s">
        <v>155</v>
      </c>
      <c r="DU4474" s="0" t="s">
        <v>155</v>
      </c>
      <c r="EF4474" s="0" t="s">
        <v>155</v>
      </c>
    </row>
    <row r="4475" customFormat="false" ht="13.8" hidden="false" customHeight="false" outlineLevel="0" collapsed="false">
      <c r="A4475" s="0" t="s">
        <v>17434</v>
      </c>
      <c r="B4475" s="0" t="n">
        <v>78</v>
      </c>
      <c r="C4475" s="0" t="n">
        <v>288923</v>
      </c>
      <c r="D4475" s="0" t="s">
        <v>17435</v>
      </c>
      <c r="E4475" s="0" t="s">
        <v>2955</v>
      </c>
      <c r="F4475" s="0" t="str">
        <f aca="false">CONCATENATE(D4476," ",LEFT(I4476,4),"T=",AW4476,"D=",AX4476,"R=",AY4476,"M=",AZ4476,"L=",BA4476,"B=",BB4476)</f>
        <v>SAYERS 1997T=1D=0R=0M=0L=0B=0</v>
      </c>
      <c r="G4475" s="0" t="s">
        <v>307</v>
      </c>
      <c r="I4475" s="0" t="s">
        <v>17436</v>
      </c>
      <c r="J4475" s="0" t="s">
        <v>7021</v>
      </c>
      <c r="K4475" s="0" t="s">
        <v>143</v>
      </c>
      <c r="M4475" s="0" t="str">
        <f aca="false">RIGHT(N4475,LEN(N4475)-FIND(" ",N4475))</f>
        <v>CRANBERRY LN NE</v>
      </c>
      <c r="N4475" s="0" t="s">
        <v>948</v>
      </c>
      <c r="O4475" s="0" t="s">
        <v>17437</v>
      </c>
      <c r="P4475" s="0" t="s">
        <v>147</v>
      </c>
      <c r="Q4475" s="0" t="s">
        <v>148</v>
      </c>
      <c r="R4475" s="0" t="n">
        <v>44483</v>
      </c>
      <c r="AD4475" s="0" t="s">
        <v>149</v>
      </c>
      <c r="AE4475" s="0" t="s">
        <v>150</v>
      </c>
      <c r="AH4475" s="0" t="n">
        <v>14</v>
      </c>
      <c r="AI4475" s="0" t="n">
        <v>11</v>
      </c>
      <c r="AJ4475" s="0" t="s">
        <v>164</v>
      </c>
      <c r="AM4475" s="0" t="s">
        <v>165</v>
      </c>
      <c r="AN4475" s="0" t="s">
        <v>147</v>
      </c>
      <c r="AO4475" s="0" t="s">
        <v>166</v>
      </c>
      <c r="AP4475" s="0" t="s">
        <v>167</v>
      </c>
      <c r="AQ4475" s="0" t="n">
        <v>9</v>
      </c>
      <c r="AR4475" s="0" t="n">
        <v>64</v>
      </c>
      <c r="AS4475" s="0" t="n">
        <v>32</v>
      </c>
      <c r="AV4475" s="0" t="s">
        <v>154</v>
      </c>
      <c r="AW4475" s="0" t="n">
        <f aca="false">COUNTA($BC4475:$EG4475)</f>
        <v>2</v>
      </c>
      <c r="AX4475" s="0" t="n">
        <f aca="false">COUNTIF($BC4475:$EG4475,"D")</f>
        <v>0</v>
      </c>
      <c r="AY4475" s="0" t="n">
        <f aca="false">COUNTIF($BC4475:$EG4475,"R")</f>
        <v>0</v>
      </c>
      <c r="AZ4475" s="0" t="n">
        <f aca="false">IF(CC4475="D",1,0)+IF(CL4475="D",1,0)+IF(CW4475="D",1,0)+IF(DD4475="D",1,0)+IF(DJ4475="D",1,0)+IF(DO4475="D",1,0)+IF(DW4475="D",1,0)</f>
        <v>0</v>
      </c>
      <c r="BA4475" s="0" t="n">
        <f aca="false">IF(DH4475&lt;&gt;"",1,0)+IF(DI4475&lt;&gt;"",1,0)+IF(DK4475&lt;&gt;"",1,0)+IF(DM4475&lt;&gt;"",1,0)+IF(DN4475&lt;&gt;"",1,0)+IF(DO4475&lt;&gt;"",1,0)+IF(DQ4475&lt;&gt;"",1,0)+IF(DR4475&lt;&gt;"",1,0)+IF(DT4475&lt;&gt;"",1,0)+IF(DU4475&lt;&gt;"",1,0)+IF(DV4475&lt;&gt;"",1,0)+IF(DW4475&lt;&gt;"",1,0)+IF(DX4475&lt;&gt;"",1,0)+IF(DZ4475&lt;&gt;"",1,0)+IF(EA4475&lt;&gt;"",1,0)+IF(EB4475&lt;&gt;"",1,0)+IF(EE4475&lt;&gt;"",1,0)</f>
        <v>0</v>
      </c>
      <c r="BB4475" s="0" t="n">
        <f aca="false">AY4475*AX4475</f>
        <v>0</v>
      </c>
      <c r="BD4475" s="0" t="s">
        <v>155</v>
      </c>
      <c r="CP4475" s="0" t="s">
        <v>155</v>
      </c>
    </row>
    <row r="4476" customFormat="false" ht="13.8" hidden="false" customHeight="false" outlineLevel="0" collapsed="false">
      <c r="A4476" s="0" t="s">
        <v>17438</v>
      </c>
      <c r="B4476" s="0" t="n">
        <v>78</v>
      </c>
      <c r="C4476" s="0" t="n">
        <v>487946</v>
      </c>
      <c r="D4476" s="0" t="s">
        <v>17439</v>
      </c>
      <c r="E4476" s="0" t="s">
        <v>400</v>
      </c>
      <c r="F4476" s="0" t="str">
        <f aca="false">CONCATENATE(D4477," ",LEFT(I4477,4),"T=",AW4477,"D=",AX4477,"R=",AY4477,"M=",AZ4477,"L=",BA4477,"B=",BB4477)</f>
        <v>DURIG 1983T=8D=1R=0M=0L=0B=0</v>
      </c>
      <c r="G4476" s="0" t="s">
        <v>3792</v>
      </c>
      <c r="I4476" s="0" t="s">
        <v>17440</v>
      </c>
      <c r="J4476" s="0" t="s">
        <v>17441</v>
      </c>
      <c r="K4476" s="0" t="s">
        <v>143</v>
      </c>
      <c r="M4476" s="0" t="str">
        <f aca="false">RIGHT(N4476,LEN(N4476)-FIND(" ",N4476))</f>
        <v>LAIRD AVE NE</v>
      </c>
      <c r="N4476" s="0" t="s">
        <v>17442</v>
      </c>
      <c r="P4476" s="0" t="s">
        <v>147</v>
      </c>
      <c r="Q4476" s="0" t="s">
        <v>148</v>
      </c>
      <c r="R4476" s="0" t="n">
        <v>44483</v>
      </c>
      <c r="AD4476" s="0" t="s">
        <v>149</v>
      </c>
      <c r="AE4476" s="0" t="s">
        <v>150</v>
      </c>
      <c r="AF4476" s="0" t="s">
        <v>151</v>
      </c>
      <c r="AH4476" s="0" t="n">
        <v>14</v>
      </c>
      <c r="AI4476" s="0" t="n">
        <v>11</v>
      </c>
      <c r="AN4476" s="0" t="s">
        <v>147</v>
      </c>
      <c r="AO4476" s="0" t="s">
        <v>261</v>
      </c>
      <c r="AP4476" s="0" t="s">
        <v>262</v>
      </c>
      <c r="AQ4476" s="0" t="n">
        <v>9</v>
      </c>
      <c r="AR4476" s="0" t="n">
        <v>64</v>
      </c>
      <c r="AS4476" s="0" t="n">
        <v>32</v>
      </c>
      <c r="AV4476" s="0" t="s">
        <v>154</v>
      </c>
      <c r="AW4476" s="0" t="n">
        <f aca="false">COUNTA($BC4476:$EG4476)</f>
        <v>1</v>
      </c>
      <c r="AX4476" s="0" t="n">
        <f aca="false">COUNTIF($BC4476:$EG4476,"D")</f>
        <v>0</v>
      </c>
      <c r="AY4476" s="0" t="n">
        <f aca="false">COUNTIF($BC4476:$EG4476,"R")</f>
        <v>0</v>
      </c>
      <c r="AZ4476" s="0" t="n">
        <f aca="false">IF(CC4476="D",1,0)+IF(CL4476="D",1,0)+IF(CW4476="D",1,0)+IF(DD4476="D",1,0)+IF(DJ4476="D",1,0)+IF(DO4476="D",1,0)+IF(DW4476="D",1,0)</f>
        <v>0</v>
      </c>
      <c r="BA4476" s="0" t="n">
        <f aca="false">IF(DH4476&lt;&gt;"",1,0)+IF(DI4476&lt;&gt;"",1,0)+IF(DK4476&lt;&gt;"",1,0)+IF(DM4476&lt;&gt;"",1,0)+IF(DN4476&lt;&gt;"",1,0)+IF(DO4476&lt;&gt;"",1,0)+IF(DQ4476&lt;&gt;"",1,0)+IF(DR4476&lt;&gt;"",1,0)+IF(DT4476&lt;&gt;"",1,0)+IF(DU4476&lt;&gt;"",1,0)+IF(DV4476&lt;&gt;"",1,0)+IF(DW4476&lt;&gt;"",1,0)+IF(DX4476&lt;&gt;"",1,0)+IF(DZ4476&lt;&gt;"",1,0)+IF(EA4476&lt;&gt;"",1,0)+IF(EB4476&lt;&gt;"",1,0)+IF(EE4476&lt;&gt;"",1,0)</f>
        <v>0</v>
      </c>
      <c r="BB4476" s="0" t="n">
        <f aca="false">AY4476*AX4476</f>
        <v>0</v>
      </c>
      <c r="EF4476" s="0" t="s">
        <v>155</v>
      </c>
    </row>
    <row r="4477" customFormat="false" ht="13.8" hidden="false" customHeight="false" outlineLevel="0" collapsed="false">
      <c r="A4477" s="0" t="s">
        <v>17443</v>
      </c>
      <c r="B4477" s="0" t="n">
        <v>78</v>
      </c>
      <c r="C4477" s="0" t="n">
        <v>311539</v>
      </c>
      <c r="D4477" s="0" t="s">
        <v>6394</v>
      </c>
      <c r="E4477" s="0" t="s">
        <v>5184</v>
      </c>
      <c r="F4477" s="0" t="str">
        <f aca="false">CONCATENATE(D4478," ",LEFT(I4478,4),"T=",AW4478,"D=",AX4478,"R=",AY4478,"M=",AZ4478,"L=",BA4478,"B=",BB4478)</f>
        <v>VASTAG 1977T=4D=0R=0M=0L=0B=0</v>
      </c>
      <c r="G4477" s="0" t="s">
        <v>365</v>
      </c>
      <c r="I4477" s="0" t="s">
        <v>17444</v>
      </c>
      <c r="J4477" s="0" t="s">
        <v>17441</v>
      </c>
      <c r="K4477" s="0" t="s">
        <v>143</v>
      </c>
      <c r="M4477" s="0" t="str">
        <f aca="false">RIGHT(N4477,LEN(N4477)-FIND(" ",N4477))</f>
        <v>NORTHWOODS CT NE</v>
      </c>
      <c r="N4477" s="0" t="s">
        <v>5334</v>
      </c>
      <c r="O4477" s="0" t="s">
        <v>1925</v>
      </c>
      <c r="P4477" s="0" t="s">
        <v>147</v>
      </c>
      <c r="Q4477" s="0" t="s">
        <v>148</v>
      </c>
      <c r="R4477" s="0" t="n">
        <v>44483</v>
      </c>
      <c r="AD4477" s="0" t="s">
        <v>149</v>
      </c>
      <c r="AE4477" s="0" t="s">
        <v>150</v>
      </c>
      <c r="AH4477" s="0" t="n">
        <v>14</v>
      </c>
      <c r="AI4477" s="0" t="n">
        <v>11</v>
      </c>
      <c r="AJ4477" s="0" t="s">
        <v>164</v>
      </c>
      <c r="AM4477" s="0" t="s">
        <v>165</v>
      </c>
      <c r="AN4477" s="0" t="s">
        <v>147</v>
      </c>
      <c r="AO4477" s="0" t="s">
        <v>176</v>
      </c>
      <c r="AP4477" s="0" t="s">
        <v>177</v>
      </c>
      <c r="AQ4477" s="0" t="n">
        <v>9</v>
      </c>
      <c r="AR4477" s="0" t="n">
        <v>64</v>
      </c>
      <c r="AS4477" s="0" t="n">
        <v>32</v>
      </c>
      <c r="AV4477" s="0" t="s">
        <v>154</v>
      </c>
      <c r="AW4477" s="0" t="n">
        <f aca="false">COUNTA($BC4477:$EG4477)</f>
        <v>8</v>
      </c>
      <c r="AX4477" s="0" t="n">
        <f aca="false">COUNTIF($BC4477:$EG4477,"D")</f>
        <v>1</v>
      </c>
      <c r="AY4477" s="0" t="n">
        <f aca="false">COUNTIF($BC4477:$EG4477,"R")</f>
        <v>0</v>
      </c>
      <c r="AZ4477" s="0" t="n">
        <f aca="false">IF(CC4477="D",1,0)+IF(CL4477="D",1,0)+IF(CW4477="D",1,0)+IF(DD4477="D",1,0)+IF(DJ4477="D",1,0)+IF(DO4477="D",1,0)+IF(DW4477="D",1,0)</f>
        <v>0</v>
      </c>
      <c r="BA4477" s="0" t="n">
        <f aca="false">IF(DH4477&lt;&gt;"",1,0)+IF(DI4477&lt;&gt;"",1,0)+IF(DK4477&lt;&gt;"",1,0)+IF(DM4477&lt;&gt;"",1,0)+IF(DN4477&lt;&gt;"",1,0)+IF(DO4477&lt;&gt;"",1,0)+IF(DQ4477&lt;&gt;"",1,0)+IF(DR4477&lt;&gt;"",1,0)+IF(DT4477&lt;&gt;"",1,0)+IF(DU4477&lt;&gt;"",1,0)+IF(DV4477&lt;&gt;"",1,0)+IF(DW4477&lt;&gt;"",1,0)+IF(DX4477&lt;&gt;"",1,0)+IF(DZ4477&lt;&gt;"",1,0)+IF(EA4477&lt;&gt;"",1,0)+IF(EB4477&lt;&gt;"",1,0)+IF(EE4477&lt;&gt;"",1,0)</f>
        <v>0</v>
      </c>
      <c r="BB4477" s="0" t="n">
        <f aca="false">AY4477*AX4477</f>
        <v>0</v>
      </c>
      <c r="BK4477" s="0" t="s">
        <v>155</v>
      </c>
      <c r="BL4477" s="0" t="s">
        <v>155</v>
      </c>
      <c r="BY4477" s="0" t="s">
        <v>144</v>
      </c>
      <c r="CA4477" s="0" t="s">
        <v>155</v>
      </c>
      <c r="CN4477" s="0" t="s">
        <v>155</v>
      </c>
      <c r="CP4477" s="0" t="s">
        <v>155</v>
      </c>
      <c r="CY4477" s="0" t="s">
        <v>155</v>
      </c>
      <c r="DC4477" s="0" t="s">
        <v>155</v>
      </c>
    </row>
    <row r="4478" customFormat="false" ht="13.8" hidden="false" customHeight="false" outlineLevel="0" collapsed="false">
      <c r="A4478" s="0" t="s">
        <v>17445</v>
      </c>
      <c r="B4478" s="0" t="n">
        <v>78</v>
      </c>
      <c r="C4478" s="0" t="n">
        <v>474375</v>
      </c>
      <c r="D4478" s="0" t="s">
        <v>17446</v>
      </c>
      <c r="E4478" s="0" t="s">
        <v>5296</v>
      </c>
      <c r="F4478" s="0" t="str">
        <f aca="false">CONCATENATE(D4479," ",LEFT(I4479,4),"T=",AW4479,"D=",AX4479,"R=",AY4479,"M=",AZ4479,"L=",BA4479,"B=",BB4479)</f>
        <v>SPENCER 1958T=16D=2R=0M=0L=1B=0</v>
      </c>
      <c r="G4478" s="0" t="s">
        <v>159</v>
      </c>
      <c r="I4478" s="0" t="s">
        <v>16862</v>
      </c>
      <c r="J4478" s="0" t="s">
        <v>17447</v>
      </c>
      <c r="K4478" s="0" t="s">
        <v>143</v>
      </c>
      <c r="M4478" s="0" t="str">
        <f aca="false">RIGHT(N4478,LEN(N4478)-FIND(" ",N4478))</f>
        <v>ROSELAWN AVE NE</v>
      </c>
      <c r="N4478" s="0" t="s">
        <v>17448</v>
      </c>
      <c r="P4478" s="0" t="s">
        <v>147</v>
      </c>
      <c r="Q4478" s="0" t="s">
        <v>148</v>
      </c>
      <c r="R4478" s="0" t="n">
        <v>44483</v>
      </c>
      <c r="AD4478" s="0" t="s">
        <v>149</v>
      </c>
      <c r="AE4478" s="0" t="s">
        <v>150</v>
      </c>
      <c r="AF4478" s="0" t="s">
        <v>151</v>
      </c>
      <c r="AH4478" s="0" t="n">
        <v>14</v>
      </c>
      <c r="AI4478" s="0" t="n">
        <v>11</v>
      </c>
      <c r="AN4478" s="0" t="s">
        <v>147</v>
      </c>
      <c r="AO4478" s="0" t="s">
        <v>152</v>
      </c>
      <c r="AP4478" s="0" t="s">
        <v>153</v>
      </c>
      <c r="AQ4478" s="0" t="n">
        <v>9</v>
      </c>
      <c r="AR4478" s="0" t="n">
        <v>64</v>
      </c>
      <c r="AS4478" s="0" t="n">
        <v>32</v>
      </c>
      <c r="AV4478" s="0" t="s">
        <v>154</v>
      </c>
      <c r="AW4478" s="0" t="n">
        <f aca="false">COUNTA($BC4478:$EG4478)</f>
        <v>4</v>
      </c>
      <c r="AX4478" s="0" t="n">
        <f aca="false">COUNTIF($BC4478:$EG4478,"D")</f>
        <v>0</v>
      </c>
      <c r="AY4478" s="0" t="n">
        <f aca="false">COUNTIF($BC4478:$EG4478,"R")</f>
        <v>0</v>
      </c>
      <c r="AZ4478" s="0" t="n">
        <f aca="false">IF(CC4478="D",1,0)+IF(CL4478="D",1,0)+IF(CW4478="D",1,0)+IF(DD4478="D",1,0)+IF(DJ4478="D",1,0)+IF(DO4478="D",1,0)+IF(DW4478="D",1,0)</f>
        <v>0</v>
      </c>
      <c r="BA4478" s="0" t="n">
        <f aca="false">IF(DH4478&lt;&gt;"",1,0)+IF(DI4478&lt;&gt;"",1,0)+IF(DK4478&lt;&gt;"",1,0)+IF(DM4478&lt;&gt;"",1,0)+IF(DN4478&lt;&gt;"",1,0)+IF(DO4478&lt;&gt;"",1,0)+IF(DQ4478&lt;&gt;"",1,0)+IF(DR4478&lt;&gt;"",1,0)+IF(DT4478&lt;&gt;"",1,0)+IF(DU4478&lt;&gt;"",1,0)+IF(DV4478&lt;&gt;"",1,0)+IF(DW4478&lt;&gt;"",1,0)+IF(DX4478&lt;&gt;"",1,0)+IF(DZ4478&lt;&gt;"",1,0)+IF(EA4478&lt;&gt;"",1,0)+IF(EB4478&lt;&gt;"",1,0)+IF(EE4478&lt;&gt;"",1,0)</f>
        <v>0</v>
      </c>
      <c r="BB4478" s="0" t="n">
        <f aca="false">AY4478*AX4478</f>
        <v>0</v>
      </c>
      <c r="BL4478" s="0" t="s">
        <v>155</v>
      </c>
      <c r="CA4478" s="0" t="s">
        <v>155</v>
      </c>
      <c r="CP4478" s="0" t="s">
        <v>155</v>
      </c>
      <c r="EF4478" s="0" t="s">
        <v>155</v>
      </c>
    </row>
    <row r="4479" customFormat="false" ht="13.8" hidden="false" customHeight="false" outlineLevel="0" collapsed="false">
      <c r="A4479" s="0" t="s">
        <v>17449</v>
      </c>
      <c r="B4479" s="0" t="n">
        <v>78</v>
      </c>
      <c r="C4479" s="0" t="n">
        <v>316352</v>
      </c>
      <c r="D4479" s="0" t="s">
        <v>4117</v>
      </c>
      <c r="E4479" s="0" t="s">
        <v>3094</v>
      </c>
      <c r="F4479" s="0" t="str">
        <f aca="false">CONCATENATE(D4480," ",LEFT(I4480,4),"T=",AW4480,"D=",AX4480,"R=",AY4480,"M=",AZ4480,"L=",BA4480,"B=",BB4480)</f>
        <v>MILLER 1970T=6D=1R=0M=0L=0B=0</v>
      </c>
      <c r="G4479" s="0" t="s">
        <v>174</v>
      </c>
      <c r="I4479" s="0" t="s">
        <v>17450</v>
      </c>
      <c r="J4479" s="0" t="s">
        <v>17447</v>
      </c>
      <c r="K4479" s="0" t="s">
        <v>143</v>
      </c>
      <c r="M4479" s="0" t="str">
        <f aca="false">RIGHT(N4479,LEN(N4479)-FIND(" ",N4479))</f>
        <v>IRENE AVE NE</v>
      </c>
      <c r="N4479" s="0" t="s">
        <v>17451</v>
      </c>
      <c r="P4479" s="0" t="s">
        <v>147</v>
      </c>
      <c r="Q4479" s="0" t="s">
        <v>148</v>
      </c>
      <c r="R4479" s="0" t="n">
        <v>44483</v>
      </c>
      <c r="AD4479" s="0" t="s">
        <v>149</v>
      </c>
      <c r="AE4479" s="0" t="s">
        <v>150</v>
      </c>
      <c r="AH4479" s="0" t="n">
        <v>14</v>
      </c>
      <c r="AI4479" s="0" t="n">
        <v>11</v>
      </c>
      <c r="AJ4479" s="0" t="s">
        <v>164</v>
      </c>
      <c r="AM4479" s="0" t="s">
        <v>165</v>
      </c>
      <c r="AN4479" s="0" t="s">
        <v>147</v>
      </c>
      <c r="AO4479" s="0" t="s">
        <v>261</v>
      </c>
      <c r="AP4479" s="0" t="s">
        <v>262</v>
      </c>
      <c r="AQ4479" s="0" t="n">
        <v>9</v>
      </c>
      <c r="AR4479" s="0" t="n">
        <v>64</v>
      </c>
      <c r="AS4479" s="0" t="n">
        <v>32</v>
      </c>
      <c r="AV4479" s="0" t="s">
        <v>154</v>
      </c>
      <c r="AW4479" s="0" t="n">
        <f aca="false">COUNTA($BC4479:$EG4479)</f>
        <v>16</v>
      </c>
      <c r="AX4479" s="0" t="n">
        <f aca="false">COUNTIF($BC4479:$EG4479,"D")</f>
        <v>2</v>
      </c>
      <c r="AY4479" s="0" t="n">
        <f aca="false">COUNTIF($BC4479:$EG4479,"R")</f>
        <v>0</v>
      </c>
      <c r="AZ4479" s="0" t="n">
        <f aca="false">IF(CC4479="D",1,0)+IF(CL4479="D",1,0)+IF(CW4479="D",1,0)+IF(DD4479="D",1,0)+IF(DJ4479="D",1,0)+IF(DO4479="D",1,0)+IF(DW4479="D",1,0)</f>
        <v>0</v>
      </c>
      <c r="BA4479" s="0" t="n">
        <f aca="false">IF(DH4479&lt;&gt;"",1,0)+IF(DI4479&lt;&gt;"",1,0)+IF(DK4479&lt;&gt;"",1,0)+IF(DM4479&lt;&gt;"",1,0)+IF(DN4479&lt;&gt;"",1,0)+IF(DO4479&lt;&gt;"",1,0)+IF(DQ4479&lt;&gt;"",1,0)+IF(DR4479&lt;&gt;"",1,0)+IF(DT4479&lt;&gt;"",1,0)+IF(DU4479&lt;&gt;"",1,0)+IF(DV4479&lt;&gt;"",1,0)+IF(DW4479&lt;&gt;"",1,0)+IF(DX4479&lt;&gt;"",1,0)+IF(DZ4479&lt;&gt;"",1,0)+IF(EA4479&lt;&gt;"",1,0)+IF(EB4479&lt;&gt;"",1,0)+IF(EE4479&lt;&gt;"",1,0)</f>
        <v>1</v>
      </c>
      <c r="BB4479" s="0" t="n">
        <f aca="false">AY4479*AX4479</f>
        <v>0</v>
      </c>
      <c r="BK4479" s="0" t="s">
        <v>155</v>
      </c>
      <c r="BL4479" s="0" t="s">
        <v>155</v>
      </c>
      <c r="BP4479" s="0" t="s">
        <v>155</v>
      </c>
      <c r="BS4479" s="0" t="s">
        <v>155</v>
      </c>
      <c r="BY4479" s="0" t="s">
        <v>144</v>
      </c>
      <c r="CA4479" s="0" t="s">
        <v>155</v>
      </c>
      <c r="CG4479" s="0" t="s">
        <v>155</v>
      </c>
      <c r="CN4479" s="0" t="s">
        <v>155</v>
      </c>
      <c r="CP4479" s="0" t="s">
        <v>155</v>
      </c>
      <c r="CT4479" s="0" t="s">
        <v>155</v>
      </c>
      <c r="CV4479" s="0" t="s">
        <v>155</v>
      </c>
      <c r="CY4479" s="0" t="s">
        <v>155</v>
      </c>
      <c r="CZ4479" s="0" t="s">
        <v>144</v>
      </c>
      <c r="DC4479" s="0" t="s">
        <v>155</v>
      </c>
      <c r="EA4479" s="0" t="s">
        <v>155</v>
      </c>
      <c r="EF4479" s="0" t="s">
        <v>155</v>
      </c>
    </row>
    <row r="4480" customFormat="false" ht="13.8" hidden="false" customHeight="false" outlineLevel="0" collapsed="false">
      <c r="A4480" s="0" t="s">
        <v>17452</v>
      </c>
      <c r="B4480" s="0" t="n">
        <v>78</v>
      </c>
      <c r="C4480" s="0" t="n">
        <v>286702</v>
      </c>
      <c r="D4480" s="0" t="s">
        <v>2535</v>
      </c>
      <c r="E4480" s="0" t="s">
        <v>2102</v>
      </c>
      <c r="F4480" s="0" t="str">
        <f aca="false">CONCATENATE(D4481," ",LEFT(I4481,4),"T=",AW4481,"D=",AX4481,"R=",AY4481,"M=",AZ4481,"L=",BA4481,"B=",BB4481)</f>
        <v>GIBSON 1962T=0D=0R=0M=0L=0B=0</v>
      </c>
      <c r="G4480" s="0" t="s">
        <v>365</v>
      </c>
      <c r="I4480" s="0" t="s">
        <v>17453</v>
      </c>
      <c r="J4480" s="0" t="s">
        <v>17454</v>
      </c>
      <c r="K4480" s="0" t="s">
        <v>143</v>
      </c>
      <c r="M4480" s="0" t="str">
        <f aca="false">RIGHT(N4480,LEN(N4480)-FIND(" ",N4480))</f>
        <v>KENILWORTH AVE NE</v>
      </c>
      <c r="N4480" s="0" t="s">
        <v>17455</v>
      </c>
      <c r="P4480" s="0" t="s">
        <v>147</v>
      </c>
      <c r="Q4480" s="0" t="s">
        <v>148</v>
      </c>
      <c r="R4480" s="0" t="n">
        <v>44483</v>
      </c>
      <c r="AD4480" s="0" t="s">
        <v>149</v>
      </c>
      <c r="AE4480" s="0" t="s">
        <v>150</v>
      </c>
      <c r="AF4480" s="0" t="s">
        <v>151</v>
      </c>
      <c r="AH4480" s="0" t="n">
        <v>14</v>
      </c>
      <c r="AI4480" s="0" t="n">
        <v>11</v>
      </c>
      <c r="AN4480" s="0" t="s">
        <v>147</v>
      </c>
      <c r="AO4480" s="0" t="s">
        <v>152</v>
      </c>
      <c r="AP4480" s="0" t="s">
        <v>153</v>
      </c>
      <c r="AQ4480" s="0" t="n">
        <v>9</v>
      </c>
      <c r="AR4480" s="0" t="n">
        <v>64</v>
      </c>
      <c r="AS4480" s="0" t="n">
        <v>32</v>
      </c>
      <c r="AV4480" s="0" t="s">
        <v>154</v>
      </c>
      <c r="AW4480" s="0" t="n">
        <f aca="false">COUNTA($BC4480:$EG4480)</f>
        <v>6</v>
      </c>
      <c r="AX4480" s="0" t="n">
        <f aca="false">COUNTIF($BC4480:$EG4480,"D")</f>
        <v>1</v>
      </c>
      <c r="AY4480" s="0" t="n">
        <f aca="false">COUNTIF($BC4480:$EG4480,"R")</f>
        <v>0</v>
      </c>
      <c r="AZ4480" s="0" t="n">
        <f aca="false">IF(CC4480="D",1,0)+IF(CL4480="D",1,0)+IF(CW4480="D",1,0)+IF(DD4480="D",1,0)+IF(DJ4480="D",1,0)+IF(DO4480="D",1,0)+IF(DW4480="D",1,0)</f>
        <v>0</v>
      </c>
      <c r="BA4480" s="0" t="n">
        <f aca="false">IF(DH4480&lt;&gt;"",1,0)+IF(DI4480&lt;&gt;"",1,0)+IF(DK4480&lt;&gt;"",1,0)+IF(DM4480&lt;&gt;"",1,0)+IF(DN4480&lt;&gt;"",1,0)+IF(DO4480&lt;&gt;"",1,0)+IF(DQ4480&lt;&gt;"",1,0)+IF(DR4480&lt;&gt;"",1,0)+IF(DT4480&lt;&gt;"",1,0)+IF(DU4480&lt;&gt;"",1,0)+IF(DV4480&lt;&gt;"",1,0)+IF(DW4480&lt;&gt;"",1,0)+IF(DX4480&lt;&gt;"",1,0)+IF(DZ4480&lt;&gt;"",1,0)+IF(EA4480&lt;&gt;"",1,0)+IF(EB4480&lt;&gt;"",1,0)+IF(EE4480&lt;&gt;"",1,0)</f>
        <v>0</v>
      </c>
      <c r="BB4480" s="0" t="n">
        <f aca="false">AY4480*AX4480</f>
        <v>0</v>
      </c>
      <c r="BL4480" s="0" t="s">
        <v>155</v>
      </c>
      <c r="BS4480" s="0" t="s">
        <v>155</v>
      </c>
      <c r="BY4480" s="0" t="s">
        <v>144</v>
      </c>
      <c r="CA4480" s="0" t="s">
        <v>155</v>
      </c>
      <c r="CP4480" s="0" t="s">
        <v>155</v>
      </c>
      <c r="EF4480" s="0" t="s">
        <v>155</v>
      </c>
    </row>
    <row r="4481" customFormat="false" ht="13.8" hidden="false" customHeight="false" outlineLevel="0" collapsed="false">
      <c r="A4481" s="0" t="s">
        <v>17456</v>
      </c>
      <c r="B4481" s="0" t="n">
        <v>78</v>
      </c>
      <c r="C4481" s="0" t="n">
        <v>491320</v>
      </c>
      <c r="D4481" s="0" t="s">
        <v>2189</v>
      </c>
      <c r="E4481" s="0" t="s">
        <v>1079</v>
      </c>
      <c r="F4481" s="0" t="str">
        <f aca="false">CONCATENATE(D4482," ",LEFT(I4482,4),"T=",AW4482,"D=",AX4482,"R=",AY4482,"M=",AZ4482,"L=",BA4482,"B=",BB4482)</f>
        <v>JONES 1966T=12D=2R=2M=1L=6B=4</v>
      </c>
      <c r="G4481" s="0" t="s">
        <v>382</v>
      </c>
      <c r="I4481" s="0" t="s">
        <v>17457</v>
      </c>
      <c r="J4481" s="0" t="s">
        <v>17454</v>
      </c>
      <c r="K4481" s="0" t="s">
        <v>143</v>
      </c>
      <c r="M4481" s="0" t="str">
        <f aca="false">RIGHT(N4481,LEN(N4481)-FIND(" ",N4481))</f>
        <v>PLAZA AVE NE</v>
      </c>
      <c r="N4481" s="0" t="s">
        <v>931</v>
      </c>
      <c r="O4481" s="0" t="s">
        <v>17458</v>
      </c>
      <c r="P4481" s="0" t="s">
        <v>147</v>
      </c>
      <c r="Q4481" s="0" t="s">
        <v>148</v>
      </c>
      <c r="R4481" s="0" t="n">
        <v>44483</v>
      </c>
      <c r="AD4481" s="0" t="s">
        <v>149</v>
      </c>
      <c r="AE4481" s="0" t="s">
        <v>150</v>
      </c>
      <c r="AH4481" s="0" t="n">
        <v>14</v>
      </c>
      <c r="AI4481" s="0" t="n">
        <v>11</v>
      </c>
      <c r="AJ4481" s="0" t="s">
        <v>164</v>
      </c>
      <c r="AM4481" s="0" t="s">
        <v>165</v>
      </c>
      <c r="AN4481" s="0" t="s">
        <v>147</v>
      </c>
      <c r="AO4481" s="0" t="s">
        <v>261</v>
      </c>
      <c r="AP4481" s="0" t="s">
        <v>262</v>
      </c>
      <c r="AQ4481" s="0" t="n">
        <v>9</v>
      </c>
      <c r="AR4481" s="0" t="n">
        <v>64</v>
      </c>
      <c r="AS4481" s="0" t="n">
        <v>32</v>
      </c>
      <c r="AV4481" s="0" t="s">
        <v>154</v>
      </c>
      <c r="AW4481" s="0" t="n">
        <f aca="false">COUNTA($BC4481:$EG4481)</f>
        <v>0</v>
      </c>
      <c r="AX4481" s="0" t="n">
        <f aca="false">COUNTIF($BC4481:$EG4481,"D")</f>
        <v>0</v>
      </c>
      <c r="AY4481" s="0" t="n">
        <f aca="false">COUNTIF($BC4481:$EG4481,"R")</f>
        <v>0</v>
      </c>
      <c r="AZ4481" s="0" t="n">
        <f aca="false">IF(CC4481="D",1,0)+IF(CL4481="D",1,0)+IF(CW4481="D",1,0)+IF(DD4481="D",1,0)+IF(DJ4481="D",1,0)+IF(DO4481="D",1,0)+IF(DW4481="D",1,0)</f>
        <v>0</v>
      </c>
      <c r="BA4481" s="0" t="n">
        <f aca="false">IF(DH4481&lt;&gt;"",1,0)+IF(DI4481&lt;&gt;"",1,0)+IF(DK4481&lt;&gt;"",1,0)+IF(DM4481&lt;&gt;"",1,0)+IF(DN4481&lt;&gt;"",1,0)+IF(DO4481&lt;&gt;"",1,0)+IF(DQ4481&lt;&gt;"",1,0)+IF(DR4481&lt;&gt;"",1,0)+IF(DT4481&lt;&gt;"",1,0)+IF(DU4481&lt;&gt;"",1,0)+IF(DV4481&lt;&gt;"",1,0)+IF(DW4481&lt;&gt;"",1,0)+IF(DX4481&lt;&gt;"",1,0)+IF(DZ4481&lt;&gt;"",1,0)+IF(EA4481&lt;&gt;"",1,0)+IF(EB4481&lt;&gt;"",1,0)+IF(EE4481&lt;&gt;"",1,0)</f>
        <v>0</v>
      </c>
      <c r="BB4481" s="0" t="n">
        <f aca="false">AY4481*AX4481</f>
        <v>0</v>
      </c>
    </row>
    <row r="4482" customFormat="false" ht="13.8" hidden="false" customHeight="false" outlineLevel="0" collapsed="false">
      <c r="A4482" s="0" t="s">
        <v>17459</v>
      </c>
      <c r="B4482" s="0" t="n">
        <v>78</v>
      </c>
      <c r="C4482" s="0" t="n">
        <v>438873</v>
      </c>
      <c r="D4482" s="0" t="s">
        <v>2162</v>
      </c>
      <c r="E4482" s="0" t="s">
        <v>364</v>
      </c>
      <c r="F4482" s="0" t="str">
        <f aca="false">CONCATENATE(D4483," ",LEFT(I4483,4),"T=",AW4483,"D=",AX4483,"R=",AY4483,"M=",AZ4483,"L=",BA4483,"B=",BB4483)</f>
        <v>SIMMS 1967T=1D=0R=0M=0L=0B=0</v>
      </c>
      <c r="G4482" s="0" t="s">
        <v>140</v>
      </c>
      <c r="I4482" s="0" t="s">
        <v>17460</v>
      </c>
      <c r="J4482" s="0" t="s">
        <v>17454</v>
      </c>
      <c r="K4482" s="0" t="s">
        <v>143</v>
      </c>
      <c r="L4482" s="0" t="s">
        <v>144</v>
      </c>
      <c r="M4482" s="0" t="str">
        <f aca="false">RIGHT(N4482,LEN(N4482)-FIND(" ",N4482))</f>
        <v>CRANBERRY LN NE</v>
      </c>
      <c r="N4482" s="0" t="s">
        <v>17461</v>
      </c>
      <c r="P4482" s="0" t="s">
        <v>147</v>
      </c>
      <c r="Q4482" s="0" t="s">
        <v>148</v>
      </c>
      <c r="R4482" s="0" t="n">
        <v>44483</v>
      </c>
      <c r="AD4482" s="0" t="s">
        <v>149</v>
      </c>
      <c r="AE4482" s="0" t="s">
        <v>150</v>
      </c>
      <c r="AH4482" s="0" t="n">
        <v>14</v>
      </c>
      <c r="AI4482" s="0" t="n">
        <v>11</v>
      </c>
      <c r="AJ4482" s="0" t="s">
        <v>164</v>
      </c>
      <c r="AM4482" s="0" t="s">
        <v>165</v>
      </c>
      <c r="AN4482" s="0" t="s">
        <v>147</v>
      </c>
      <c r="AO4482" s="0" t="s">
        <v>166</v>
      </c>
      <c r="AP4482" s="0" t="s">
        <v>167</v>
      </c>
      <c r="AQ4482" s="0" t="n">
        <v>9</v>
      </c>
      <c r="AR4482" s="0" t="n">
        <v>64</v>
      </c>
      <c r="AS4482" s="0" t="n">
        <v>32</v>
      </c>
      <c r="AV4482" s="0" t="s">
        <v>154</v>
      </c>
      <c r="AW4482" s="0" t="n">
        <f aca="false">COUNTA($BC4482:$EG4482)</f>
        <v>12</v>
      </c>
      <c r="AX4482" s="0" t="n">
        <f aca="false">COUNTIF($BC4482:$EG4482,"D")</f>
        <v>2</v>
      </c>
      <c r="AY4482" s="0" t="n">
        <f aca="false">COUNTIF($BC4482:$EG4482,"R")</f>
        <v>2</v>
      </c>
      <c r="AZ4482" s="0" t="n">
        <f aca="false">IF(CC4482="D",1,0)+IF(CL4482="D",1,0)+IF(CW4482="D",1,0)+IF(DD4482="D",1,0)+IF(DJ4482="D",1,0)+IF(DO4482="D",1,0)+IF(DW4482="D",1,0)</f>
        <v>1</v>
      </c>
      <c r="BA4482" s="0" t="n">
        <f aca="false">IF(DH4482&lt;&gt;"",1,0)+IF(DI4482&lt;&gt;"",1,0)+IF(DK4482&lt;&gt;"",1,0)+IF(DM4482&lt;&gt;"",1,0)+IF(DN4482&lt;&gt;"",1,0)+IF(DO4482&lt;&gt;"",1,0)+IF(DQ4482&lt;&gt;"",1,0)+IF(DR4482&lt;&gt;"",1,0)+IF(DT4482&lt;&gt;"",1,0)+IF(DU4482&lt;&gt;"",1,0)+IF(DV4482&lt;&gt;"",1,0)+IF(DW4482&lt;&gt;"",1,0)+IF(DX4482&lt;&gt;"",1,0)+IF(DZ4482&lt;&gt;"",1,0)+IF(EA4482&lt;&gt;"",1,0)+IF(EB4482&lt;&gt;"",1,0)+IF(EE4482&lt;&gt;"",1,0)</f>
        <v>6</v>
      </c>
      <c r="BB4482" s="0" t="n">
        <f aca="false">AY4482*AX4482</f>
        <v>4</v>
      </c>
      <c r="CP4482" s="0" t="s">
        <v>155</v>
      </c>
      <c r="CY4482" s="0" t="s">
        <v>155</v>
      </c>
      <c r="CZ4482" s="0" t="s">
        <v>144</v>
      </c>
      <c r="DC4482" s="0" t="s">
        <v>155</v>
      </c>
      <c r="DN4482" s="0" t="s">
        <v>155</v>
      </c>
      <c r="DS4482" s="0" t="s">
        <v>174</v>
      </c>
      <c r="DT4482" s="0" t="s">
        <v>174</v>
      </c>
      <c r="DU4482" s="0" t="s">
        <v>155</v>
      </c>
      <c r="DW4482" s="0" t="s">
        <v>144</v>
      </c>
      <c r="DX4482" s="0" t="s">
        <v>155</v>
      </c>
      <c r="EA4482" s="0" t="s">
        <v>155</v>
      </c>
      <c r="EF4482" s="0" t="s">
        <v>155</v>
      </c>
    </row>
    <row r="4483" customFormat="false" ht="13.8" hidden="false" customHeight="false" outlineLevel="0" collapsed="false">
      <c r="A4483" s="0" t="s">
        <v>17462</v>
      </c>
      <c r="B4483" s="0" t="n">
        <v>78</v>
      </c>
      <c r="C4483" s="0" t="n">
        <v>488425</v>
      </c>
      <c r="D4483" s="0" t="s">
        <v>7481</v>
      </c>
      <c r="E4483" s="0" t="s">
        <v>17463</v>
      </c>
      <c r="F4483" s="0" t="str">
        <f aca="false">CONCATENATE(D4484," ",LEFT(I4484,4),"T=",AW4484,"D=",AX4484,"R=",AY4484,"M=",AZ4484,"L=",BA4484,"B=",BB4484)</f>
        <v>PRICE 2002T=2D=0R=0M=0L=1B=0</v>
      </c>
      <c r="G4483" s="0" t="s">
        <v>4011</v>
      </c>
      <c r="I4483" s="0" t="s">
        <v>6907</v>
      </c>
      <c r="J4483" s="0" t="s">
        <v>17454</v>
      </c>
      <c r="K4483" s="0" t="s">
        <v>143</v>
      </c>
      <c r="M4483" s="0" t="str">
        <f aca="false">RIGHT(N4483,LEN(N4483)-FIND(" ",N4483))</f>
        <v>STAFFORD DR NE</v>
      </c>
      <c r="N4483" s="0" t="s">
        <v>6062</v>
      </c>
      <c r="P4483" s="0" t="s">
        <v>147</v>
      </c>
      <c r="Q4483" s="0" t="s">
        <v>148</v>
      </c>
      <c r="R4483" s="0" t="n">
        <v>44483</v>
      </c>
      <c r="AD4483" s="0" t="s">
        <v>149</v>
      </c>
      <c r="AE4483" s="0" t="s">
        <v>150</v>
      </c>
      <c r="AH4483" s="0" t="n">
        <v>14</v>
      </c>
      <c r="AI4483" s="0" t="n">
        <v>11</v>
      </c>
      <c r="AJ4483" s="0" t="s">
        <v>164</v>
      </c>
      <c r="AM4483" s="0" t="s">
        <v>165</v>
      </c>
      <c r="AN4483" s="0" t="s">
        <v>147</v>
      </c>
      <c r="AO4483" s="0" t="s">
        <v>166</v>
      </c>
      <c r="AP4483" s="0" t="s">
        <v>167</v>
      </c>
      <c r="AQ4483" s="0" t="n">
        <v>9</v>
      </c>
      <c r="AR4483" s="0" t="n">
        <v>64</v>
      </c>
      <c r="AS4483" s="0" t="n">
        <v>32</v>
      </c>
      <c r="AV4483" s="0" t="s">
        <v>154</v>
      </c>
      <c r="AW4483" s="0" t="n">
        <f aca="false">COUNTA($BC4483:$EG4483)</f>
        <v>1</v>
      </c>
      <c r="AX4483" s="0" t="n">
        <f aca="false">COUNTIF($BC4483:$EG4483,"D")</f>
        <v>0</v>
      </c>
      <c r="AY4483" s="0" t="n">
        <f aca="false">COUNTIF($BC4483:$EG4483,"R")</f>
        <v>0</v>
      </c>
      <c r="AZ4483" s="0" t="n">
        <f aca="false">IF(CC4483="D",1,0)+IF(CL4483="D",1,0)+IF(CW4483="D",1,0)+IF(DD4483="D",1,0)+IF(DJ4483="D",1,0)+IF(DO4483="D",1,0)+IF(DW4483="D",1,0)</f>
        <v>0</v>
      </c>
      <c r="BA4483" s="0" t="n">
        <f aca="false">IF(DH4483&lt;&gt;"",1,0)+IF(DI4483&lt;&gt;"",1,0)+IF(DK4483&lt;&gt;"",1,0)+IF(DM4483&lt;&gt;"",1,0)+IF(DN4483&lt;&gt;"",1,0)+IF(DO4483&lt;&gt;"",1,0)+IF(DQ4483&lt;&gt;"",1,0)+IF(DR4483&lt;&gt;"",1,0)+IF(DT4483&lt;&gt;"",1,0)+IF(DU4483&lt;&gt;"",1,0)+IF(DV4483&lt;&gt;"",1,0)+IF(DW4483&lt;&gt;"",1,0)+IF(DX4483&lt;&gt;"",1,0)+IF(DZ4483&lt;&gt;"",1,0)+IF(EA4483&lt;&gt;"",1,0)+IF(EB4483&lt;&gt;"",1,0)+IF(EE4483&lt;&gt;"",1,0)</f>
        <v>0</v>
      </c>
      <c r="BB4483" s="0" t="n">
        <f aca="false">AY4483*AX4483</f>
        <v>0</v>
      </c>
      <c r="EF4483" s="0" t="s">
        <v>155</v>
      </c>
    </row>
    <row r="4484" customFormat="false" ht="13.8" hidden="false" customHeight="false" outlineLevel="0" collapsed="false">
      <c r="A4484" s="0" t="s">
        <v>17464</v>
      </c>
      <c r="B4484" s="0" t="n">
        <v>78</v>
      </c>
      <c r="C4484" s="0" t="n">
        <v>486860</v>
      </c>
      <c r="D4484" s="0" t="s">
        <v>6320</v>
      </c>
      <c r="E4484" s="0" t="s">
        <v>10448</v>
      </c>
      <c r="F4484" s="0" t="str">
        <f aca="false">CONCATENATE(D4485," ",LEFT(I4485,4),"T=",AW4485,"D=",AX4485,"R=",AY4485,"M=",AZ4485,"L=",BA4485,"B=",BB4485)</f>
        <v>GOODRICH 2000T=4D=0R=0M=0L=3B=0</v>
      </c>
      <c r="G4484" s="0" t="s">
        <v>725</v>
      </c>
      <c r="I4484" s="0" t="s">
        <v>17465</v>
      </c>
      <c r="J4484" s="0" t="s">
        <v>1674</v>
      </c>
      <c r="K4484" s="0" t="s">
        <v>143</v>
      </c>
      <c r="M4484" s="0" t="str">
        <f aca="false">RIGHT(N4484,LEN(N4484)-FIND(" ",N4484))</f>
        <v>BONNIE BRAE AVE NE</v>
      </c>
      <c r="N4484" s="0" t="s">
        <v>13788</v>
      </c>
      <c r="O4484" s="0" t="s">
        <v>17466</v>
      </c>
      <c r="P4484" s="0" t="s">
        <v>147</v>
      </c>
      <c r="Q4484" s="0" t="s">
        <v>148</v>
      </c>
      <c r="R4484" s="0" t="n">
        <v>44483</v>
      </c>
      <c r="AD4484" s="0" t="s">
        <v>149</v>
      </c>
      <c r="AE4484" s="0" t="s">
        <v>150</v>
      </c>
      <c r="AF4484" s="0" t="s">
        <v>151</v>
      </c>
      <c r="AH4484" s="0" t="n">
        <v>14</v>
      </c>
      <c r="AI4484" s="0" t="n">
        <v>11</v>
      </c>
      <c r="AN4484" s="0" t="s">
        <v>147</v>
      </c>
      <c r="AO4484" s="0" t="s">
        <v>152</v>
      </c>
      <c r="AP4484" s="0" t="s">
        <v>153</v>
      </c>
      <c r="AQ4484" s="0" t="n">
        <v>9</v>
      </c>
      <c r="AR4484" s="0" t="n">
        <v>64</v>
      </c>
      <c r="AS4484" s="0" t="n">
        <v>32</v>
      </c>
      <c r="AV4484" s="0" t="s">
        <v>154</v>
      </c>
      <c r="AW4484" s="0" t="n">
        <f aca="false">COUNTA($BC4484:$EG4484)</f>
        <v>2</v>
      </c>
      <c r="AX4484" s="0" t="n">
        <f aca="false">COUNTIF($BC4484:$EG4484,"D")</f>
        <v>0</v>
      </c>
      <c r="AY4484" s="0" t="n">
        <f aca="false">COUNTIF($BC4484:$EG4484,"R")</f>
        <v>0</v>
      </c>
      <c r="AZ4484" s="0" t="n">
        <f aca="false">IF(CC4484="D",1,0)+IF(CL4484="D",1,0)+IF(CW4484="D",1,0)+IF(DD4484="D",1,0)+IF(DJ4484="D",1,0)+IF(DO4484="D",1,0)+IF(DW4484="D",1,0)</f>
        <v>0</v>
      </c>
      <c r="BA4484" s="0" t="n">
        <f aca="false">IF(DH4484&lt;&gt;"",1,0)+IF(DI4484&lt;&gt;"",1,0)+IF(DK4484&lt;&gt;"",1,0)+IF(DM4484&lt;&gt;"",1,0)+IF(DN4484&lt;&gt;"",1,0)+IF(DO4484&lt;&gt;"",1,0)+IF(DQ4484&lt;&gt;"",1,0)+IF(DR4484&lt;&gt;"",1,0)+IF(DT4484&lt;&gt;"",1,0)+IF(DU4484&lt;&gt;"",1,0)+IF(DV4484&lt;&gt;"",1,0)+IF(DW4484&lt;&gt;"",1,0)+IF(DX4484&lt;&gt;"",1,0)+IF(DZ4484&lt;&gt;"",1,0)+IF(EA4484&lt;&gt;"",1,0)+IF(EB4484&lt;&gt;"",1,0)+IF(EE4484&lt;&gt;"",1,0)</f>
        <v>1</v>
      </c>
      <c r="BB4484" s="0" t="n">
        <f aca="false">AY4484*AX4484</f>
        <v>0</v>
      </c>
      <c r="DN4484" s="0" t="s">
        <v>155</v>
      </c>
      <c r="EF4484" s="0" t="s">
        <v>155</v>
      </c>
    </row>
    <row r="4485" customFormat="false" ht="13.8" hidden="false" customHeight="false" outlineLevel="0" collapsed="false">
      <c r="A4485" s="0" t="s">
        <v>17467</v>
      </c>
      <c r="B4485" s="0" t="n">
        <v>78</v>
      </c>
      <c r="C4485" s="0" t="n">
        <v>436226</v>
      </c>
      <c r="D4485" s="0" t="s">
        <v>17468</v>
      </c>
      <c r="E4485" s="0" t="s">
        <v>6757</v>
      </c>
      <c r="F4485" s="0" t="str">
        <f aca="false">CONCATENATE(D4486," ",LEFT(I4486,4),"T=",AW4486,"D=",AX4486,"R=",AY4486,"M=",AZ4486,"L=",BA4486,"B=",BB4486)</f>
        <v>PETRINOLIS 1956T=17D=1R=1M=0L=2B=1</v>
      </c>
      <c r="G4485" s="0" t="s">
        <v>2015</v>
      </c>
      <c r="I4485" s="0" t="s">
        <v>17469</v>
      </c>
      <c r="J4485" s="0" t="s">
        <v>1674</v>
      </c>
      <c r="K4485" s="0" t="s">
        <v>143</v>
      </c>
      <c r="M4485" s="0" t="str">
        <f aca="false">RIGHT(N4485,LEN(N4485)-FIND(" ",N4485))</f>
        <v>IRENE AVE NE</v>
      </c>
      <c r="N4485" s="0" t="s">
        <v>17470</v>
      </c>
      <c r="P4485" s="0" t="s">
        <v>147</v>
      </c>
      <c r="Q4485" s="0" t="s">
        <v>148</v>
      </c>
      <c r="R4485" s="0" t="n">
        <v>44483</v>
      </c>
      <c r="AD4485" s="0" t="s">
        <v>149</v>
      </c>
      <c r="AE4485" s="0" t="s">
        <v>150</v>
      </c>
      <c r="AH4485" s="0" t="n">
        <v>14</v>
      </c>
      <c r="AI4485" s="0" t="n">
        <v>11</v>
      </c>
      <c r="AJ4485" s="0" t="s">
        <v>164</v>
      </c>
      <c r="AM4485" s="0" t="s">
        <v>165</v>
      </c>
      <c r="AN4485" s="0" t="s">
        <v>147</v>
      </c>
      <c r="AO4485" s="0" t="s">
        <v>261</v>
      </c>
      <c r="AP4485" s="0" t="s">
        <v>262</v>
      </c>
      <c r="AQ4485" s="0" t="n">
        <v>9</v>
      </c>
      <c r="AR4485" s="0" t="n">
        <v>64</v>
      </c>
      <c r="AS4485" s="0" t="n">
        <v>32</v>
      </c>
      <c r="AV4485" s="0" t="s">
        <v>154</v>
      </c>
      <c r="AW4485" s="0" t="n">
        <f aca="false">COUNTA($BC4485:$EG4485)</f>
        <v>4</v>
      </c>
      <c r="AX4485" s="0" t="n">
        <f aca="false">COUNTIF($BC4485:$EG4485,"D")</f>
        <v>0</v>
      </c>
      <c r="AY4485" s="0" t="n">
        <f aca="false">COUNTIF($BC4485:$EG4485,"R")</f>
        <v>0</v>
      </c>
      <c r="AZ4485" s="0" t="n">
        <f aca="false">IF(CC4485="D",1,0)+IF(CL4485="D",1,0)+IF(CW4485="D",1,0)+IF(DD4485="D",1,0)+IF(DJ4485="D",1,0)+IF(DO4485="D",1,0)+IF(DW4485="D",1,0)</f>
        <v>0</v>
      </c>
      <c r="BA4485" s="0" t="n">
        <f aca="false">IF(DH4485&lt;&gt;"",1,0)+IF(DI4485&lt;&gt;"",1,0)+IF(DK4485&lt;&gt;"",1,0)+IF(DM4485&lt;&gt;"",1,0)+IF(DN4485&lt;&gt;"",1,0)+IF(DO4485&lt;&gt;"",1,0)+IF(DQ4485&lt;&gt;"",1,0)+IF(DR4485&lt;&gt;"",1,0)+IF(DT4485&lt;&gt;"",1,0)+IF(DU4485&lt;&gt;"",1,0)+IF(DV4485&lt;&gt;"",1,0)+IF(DW4485&lt;&gt;"",1,0)+IF(DX4485&lt;&gt;"",1,0)+IF(DZ4485&lt;&gt;"",1,0)+IF(EA4485&lt;&gt;"",1,0)+IF(EB4485&lt;&gt;"",1,0)+IF(EE4485&lt;&gt;"",1,0)</f>
        <v>3</v>
      </c>
      <c r="BB4485" s="0" t="n">
        <f aca="false">AY4485*AX4485</f>
        <v>0</v>
      </c>
      <c r="DI4485" s="0" t="s">
        <v>155</v>
      </c>
      <c r="DN4485" s="0" t="s">
        <v>155</v>
      </c>
      <c r="EA4485" s="0" t="s">
        <v>155</v>
      </c>
      <c r="EF4485" s="0" t="s">
        <v>155</v>
      </c>
    </row>
    <row r="4486" customFormat="false" ht="13.8" hidden="false" customHeight="false" outlineLevel="0" collapsed="false">
      <c r="A4486" s="0" t="s">
        <v>17471</v>
      </c>
      <c r="B4486" s="0" t="n">
        <v>78</v>
      </c>
      <c r="C4486" s="0" t="n">
        <v>16389</v>
      </c>
      <c r="D4486" s="0" t="s">
        <v>17472</v>
      </c>
      <c r="E4486" s="0" t="s">
        <v>199</v>
      </c>
      <c r="F4486" s="0" t="str">
        <f aca="false">CONCATENATE(D4487," ",LEFT(I4487,4),"T=",AW4487,"D=",AX4487,"R=",AY4487,"M=",AZ4487,"L=",BA4487,"B=",BB4487)</f>
        <v>GREER MEDLEY 1964T=1D=0R=0M=0L=0B=0</v>
      </c>
      <c r="I4486" s="0" t="s">
        <v>17473</v>
      </c>
      <c r="J4486" s="0" t="s">
        <v>1674</v>
      </c>
      <c r="K4486" s="0" t="s">
        <v>143</v>
      </c>
      <c r="M4486" s="0" t="str">
        <f aca="false">RIGHT(N4486,LEN(N4486)-FIND(" ",N4486))</f>
        <v>COUNTRY CLUB DR NE</v>
      </c>
      <c r="N4486" s="0" t="s">
        <v>17474</v>
      </c>
      <c r="P4486" s="0" t="s">
        <v>147</v>
      </c>
      <c r="Q4486" s="0" t="s">
        <v>148</v>
      </c>
      <c r="R4486" s="0" t="n">
        <v>44484</v>
      </c>
      <c r="AD4486" s="0" t="s">
        <v>149</v>
      </c>
      <c r="AE4486" s="0" t="s">
        <v>150</v>
      </c>
      <c r="AH4486" s="0" t="n">
        <v>14</v>
      </c>
      <c r="AI4486" s="0" t="n">
        <v>11</v>
      </c>
      <c r="AJ4486" s="0" t="s">
        <v>164</v>
      </c>
      <c r="AM4486" s="0" t="s">
        <v>165</v>
      </c>
      <c r="AN4486" s="0" t="s">
        <v>147</v>
      </c>
      <c r="AO4486" s="0" t="s">
        <v>176</v>
      </c>
      <c r="AP4486" s="0" t="s">
        <v>177</v>
      </c>
      <c r="AQ4486" s="0" t="n">
        <v>9</v>
      </c>
      <c r="AR4486" s="0" t="n">
        <v>64</v>
      </c>
      <c r="AS4486" s="0" t="n">
        <v>32</v>
      </c>
      <c r="AV4486" s="0" t="s">
        <v>154</v>
      </c>
      <c r="AW4486" s="0" t="n">
        <f aca="false">COUNTA($BC4486:$EG4486)</f>
        <v>17</v>
      </c>
      <c r="AX4486" s="0" t="n">
        <f aca="false">COUNTIF($BC4486:$EG4486,"D")</f>
        <v>1</v>
      </c>
      <c r="AY4486" s="0" t="n">
        <f aca="false">COUNTIF($BC4486:$EG4486,"R")</f>
        <v>1</v>
      </c>
      <c r="AZ4486" s="0" t="n">
        <f aca="false">IF(CC4486="D",1,0)+IF(CL4486="D",1,0)+IF(CW4486="D",1,0)+IF(DD4486="D",1,0)+IF(DJ4486="D",1,0)+IF(DO4486="D",1,0)+IF(DW4486="D",1,0)</f>
        <v>0</v>
      </c>
      <c r="BA4486" s="0" t="n">
        <f aca="false">IF(DH4486&lt;&gt;"",1,0)+IF(DI4486&lt;&gt;"",1,0)+IF(DK4486&lt;&gt;"",1,0)+IF(DM4486&lt;&gt;"",1,0)+IF(DN4486&lt;&gt;"",1,0)+IF(DO4486&lt;&gt;"",1,0)+IF(DQ4486&lt;&gt;"",1,0)+IF(DR4486&lt;&gt;"",1,0)+IF(DT4486&lt;&gt;"",1,0)+IF(DU4486&lt;&gt;"",1,0)+IF(DV4486&lt;&gt;"",1,0)+IF(DW4486&lt;&gt;"",1,0)+IF(DX4486&lt;&gt;"",1,0)+IF(DZ4486&lt;&gt;"",1,0)+IF(EA4486&lt;&gt;"",1,0)+IF(EB4486&lt;&gt;"",1,0)+IF(EE4486&lt;&gt;"",1,0)</f>
        <v>2</v>
      </c>
      <c r="BB4486" s="0" t="n">
        <f aca="false">AY4486*AX4486</f>
        <v>1</v>
      </c>
      <c r="BD4486" s="0" t="s">
        <v>155</v>
      </c>
      <c r="BK4486" s="0" t="s">
        <v>155</v>
      </c>
      <c r="BL4486" s="0" t="s">
        <v>155</v>
      </c>
      <c r="BS4486" s="0" t="s">
        <v>155</v>
      </c>
      <c r="BY4486" s="0" t="s">
        <v>144</v>
      </c>
      <c r="CA4486" s="0" t="s">
        <v>155</v>
      </c>
      <c r="CG4486" s="0" t="s">
        <v>155</v>
      </c>
      <c r="CK4486" s="0" t="s">
        <v>155</v>
      </c>
      <c r="CN4486" s="0" t="s">
        <v>155</v>
      </c>
      <c r="CP4486" s="0" t="s">
        <v>155</v>
      </c>
      <c r="CV4486" s="0" t="s">
        <v>155</v>
      </c>
      <c r="CY4486" s="0" t="s">
        <v>155</v>
      </c>
      <c r="CZ4486" s="0" t="s">
        <v>174</v>
      </c>
      <c r="DC4486" s="0" t="s">
        <v>155</v>
      </c>
      <c r="DI4486" s="0" t="s">
        <v>155</v>
      </c>
      <c r="DN4486" s="0" t="s">
        <v>155</v>
      </c>
      <c r="EF4486" s="0" t="s">
        <v>155</v>
      </c>
    </row>
    <row r="4487" customFormat="false" ht="13.8" hidden="false" customHeight="false" outlineLevel="0" collapsed="false">
      <c r="A4487" s="0" t="s">
        <v>17475</v>
      </c>
      <c r="B4487" s="0" t="n">
        <v>78</v>
      </c>
      <c r="C4487" s="0" t="n">
        <v>485238</v>
      </c>
      <c r="D4487" s="0" t="s">
        <v>17476</v>
      </c>
      <c r="E4487" s="0" t="s">
        <v>2127</v>
      </c>
      <c r="F4487" s="0" t="str">
        <f aca="false">CONCATENATE(D4488," ",LEFT(I4488,4),"T=",AW4488,"D=",AX4488,"R=",AY4488,"M=",AZ4488,"L=",BA4488,"B=",BB4488)</f>
        <v>KALMAN 1959T=2D=0R=0M=0L=0B=0</v>
      </c>
      <c r="G4487" s="0" t="s">
        <v>365</v>
      </c>
      <c r="I4487" s="0" t="s">
        <v>17477</v>
      </c>
      <c r="J4487" s="0" t="s">
        <v>1674</v>
      </c>
      <c r="K4487" s="0" t="s">
        <v>143</v>
      </c>
      <c r="M4487" s="0" t="str">
        <f aca="false">RIGHT(N4487,LEN(N4487)-FIND(" ",N4487))</f>
        <v>FAIRWAY DR NE</v>
      </c>
      <c r="N4487" s="0" t="s">
        <v>13282</v>
      </c>
      <c r="P4487" s="0" t="s">
        <v>147</v>
      </c>
      <c r="Q4487" s="0" t="s">
        <v>148</v>
      </c>
      <c r="R4487" s="0" t="n">
        <v>44483</v>
      </c>
      <c r="AD4487" s="0" t="s">
        <v>149</v>
      </c>
      <c r="AE4487" s="0" t="s">
        <v>150</v>
      </c>
      <c r="AH4487" s="0" t="n">
        <v>14</v>
      </c>
      <c r="AI4487" s="0" t="n">
        <v>11</v>
      </c>
      <c r="AJ4487" s="0" t="s">
        <v>164</v>
      </c>
      <c r="AM4487" s="0" t="s">
        <v>165</v>
      </c>
      <c r="AN4487" s="0" t="s">
        <v>147</v>
      </c>
      <c r="AO4487" s="0" t="s">
        <v>176</v>
      </c>
      <c r="AP4487" s="0" t="s">
        <v>177</v>
      </c>
      <c r="AQ4487" s="0" t="n">
        <v>9</v>
      </c>
      <c r="AR4487" s="0" t="n">
        <v>64</v>
      </c>
      <c r="AS4487" s="0" t="n">
        <v>32</v>
      </c>
      <c r="AV4487" s="0" t="s">
        <v>154</v>
      </c>
      <c r="AW4487" s="0" t="n">
        <f aca="false">COUNTA($BC4487:$EG4487)</f>
        <v>1</v>
      </c>
      <c r="AX4487" s="0" t="n">
        <f aca="false">COUNTIF($BC4487:$EG4487,"D")</f>
        <v>0</v>
      </c>
      <c r="AY4487" s="0" t="n">
        <f aca="false">COUNTIF($BC4487:$EG4487,"R")</f>
        <v>0</v>
      </c>
      <c r="AZ4487" s="0" t="n">
        <f aca="false">IF(CC4487="D",1,0)+IF(CL4487="D",1,0)+IF(CW4487="D",1,0)+IF(DD4487="D",1,0)+IF(DJ4487="D",1,0)+IF(DO4487="D",1,0)+IF(DW4487="D",1,0)</f>
        <v>0</v>
      </c>
      <c r="BA4487" s="0" t="n">
        <f aca="false">IF(DH4487&lt;&gt;"",1,0)+IF(DI4487&lt;&gt;"",1,0)+IF(DK4487&lt;&gt;"",1,0)+IF(DM4487&lt;&gt;"",1,0)+IF(DN4487&lt;&gt;"",1,0)+IF(DO4487&lt;&gt;"",1,0)+IF(DQ4487&lt;&gt;"",1,0)+IF(DR4487&lt;&gt;"",1,0)+IF(DT4487&lt;&gt;"",1,0)+IF(DU4487&lt;&gt;"",1,0)+IF(DV4487&lt;&gt;"",1,0)+IF(DW4487&lt;&gt;"",1,0)+IF(DX4487&lt;&gt;"",1,0)+IF(DZ4487&lt;&gt;"",1,0)+IF(EA4487&lt;&gt;"",1,0)+IF(EB4487&lt;&gt;"",1,0)+IF(EE4487&lt;&gt;"",1,0)</f>
        <v>0</v>
      </c>
      <c r="BB4487" s="0" t="n">
        <f aca="false">AY4487*AX4487</f>
        <v>0</v>
      </c>
      <c r="EF4487" s="0" t="s">
        <v>155</v>
      </c>
    </row>
    <row r="4488" customFormat="false" ht="13.8" hidden="false" customHeight="false" outlineLevel="0" collapsed="false">
      <c r="A4488" s="0" t="s">
        <v>17478</v>
      </c>
      <c r="B4488" s="0" t="n">
        <v>78</v>
      </c>
      <c r="C4488" s="0" t="n">
        <v>488068</v>
      </c>
      <c r="D4488" s="0" t="s">
        <v>9926</v>
      </c>
      <c r="E4488" s="0" t="s">
        <v>3019</v>
      </c>
      <c r="F4488" s="0" t="str">
        <f aca="false">CONCATENATE(D4489," ",LEFT(I4489,4),"T=",AW4489,"D=",AX4489,"R=",AY4489,"M=",AZ4489,"L=",BA4489,"B=",BB4489)</f>
        <v>KELLER 1999T=1D=0R=0M=0L=0B=0</v>
      </c>
      <c r="G4488" s="0" t="s">
        <v>591</v>
      </c>
      <c r="I4488" s="0" t="s">
        <v>17479</v>
      </c>
      <c r="J4488" s="0" t="s">
        <v>1674</v>
      </c>
      <c r="K4488" s="0" t="s">
        <v>143</v>
      </c>
      <c r="M4488" s="0" t="str">
        <f aca="false">RIGHT(N4488,LEN(N4488)-FIND(" ",N4488))</f>
        <v>REEVES RD NE</v>
      </c>
      <c r="N4488" s="0" t="s">
        <v>17480</v>
      </c>
      <c r="O4488" s="0" t="s">
        <v>1642</v>
      </c>
      <c r="P4488" s="0" t="s">
        <v>147</v>
      </c>
      <c r="Q4488" s="0" t="s">
        <v>148</v>
      </c>
      <c r="R4488" s="0" t="n">
        <v>44483</v>
      </c>
      <c r="AD4488" s="0" t="s">
        <v>149</v>
      </c>
      <c r="AE4488" s="0" t="s">
        <v>150</v>
      </c>
      <c r="AH4488" s="0" t="n">
        <v>14</v>
      </c>
      <c r="AI4488" s="0" t="n">
        <v>11</v>
      </c>
      <c r="AJ4488" s="0" t="s">
        <v>164</v>
      </c>
      <c r="AM4488" s="0" t="s">
        <v>165</v>
      </c>
      <c r="AN4488" s="0" t="s">
        <v>147</v>
      </c>
      <c r="AO4488" s="0" t="s">
        <v>166</v>
      </c>
      <c r="AP4488" s="0" t="s">
        <v>167</v>
      </c>
      <c r="AQ4488" s="0" t="n">
        <v>9</v>
      </c>
      <c r="AR4488" s="0" t="n">
        <v>64</v>
      </c>
      <c r="AS4488" s="0" t="n">
        <v>32</v>
      </c>
      <c r="AV4488" s="0" t="s">
        <v>154</v>
      </c>
      <c r="AW4488" s="0" t="n">
        <f aca="false">COUNTA($BC4488:$EG4488)</f>
        <v>2</v>
      </c>
      <c r="AX4488" s="0" t="n">
        <f aca="false">COUNTIF($BC4488:$EG4488,"D")</f>
        <v>0</v>
      </c>
      <c r="AY4488" s="0" t="n">
        <f aca="false">COUNTIF($BC4488:$EG4488,"R")</f>
        <v>0</v>
      </c>
      <c r="AZ4488" s="0" t="n">
        <f aca="false">IF(CC4488="D",1,0)+IF(CL4488="D",1,0)+IF(CW4488="D",1,0)+IF(DD4488="D",1,0)+IF(DJ4488="D",1,0)+IF(DO4488="D",1,0)+IF(DW4488="D",1,0)</f>
        <v>0</v>
      </c>
      <c r="BA4488" s="0" t="n">
        <f aca="false">IF(DH4488&lt;&gt;"",1,0)+IF(DI4488&lt;&gt;"",1,0)+IF(DK4488&lt;&gt;"",1,0)+IF(DM4488&lt;&gt;"",1,0)+IF(DN4488&lt;&gt;"",1,0)+IF(DO4488&lt;&gt;"",1,0)+IF(DQ4488&lt;&gt;"",1,0)+IF(DR4488&lt;&gt;"",1,0)+IF(DT4488&lt;&gt;"",1,0)+IF(DU4488&lt;&gt;"",1,0)+IF(DV4488&lt;&gt;"",1,0)+IF(DW4488&lt;&gt;"",1,0)+IF(DX4488&lt;&gt;"",1,0)+IF(DZ4488&lt;&gt;"",1,0)+IF(EA4488&lt;&gt;"",1,0)+IF(EB4488&lt;&gt;"",1,0)+IF(EE4488&lt;&gt;"",1,0)</f>
        <v>0</v>
      </c>
      <c r="BB4488" s="0" t="n">
        <f aca="false">AY4488*AX4488</f>
        <v>0</v>
      </c>
      <c r="BL4488" s="0" t="s">
        <v>155</v>
      </c>
      <c r="EF4488" s="0" t="s">
        <v>155</v>
      </c>
    </row>
    <row r="4489" customFormat="false" ht="13.8" hidden="false" customHeight="false" outlineLevel="0" collapsed="false">
      <c r="A4489" s="0" t="s">
        <v>17481</v>
      </c>
      <c r="B4489" s="0" t="n">
        <v>78</v>
      </c>
      <c r="C4489" s="0" t="n">
        <v>456622</v>
      </c>
      <c r="D4489" s="0" t="s">
        <v>7569</v>
      </c>
      <c r="E4489" s="0" t="s">
        <v>5050</v>
      </c>
      <c r="F4489" s="0" t="str">
        <f aca="false">CONCATENATE(D4490," ",LEFT(I4490,4),"T=",AW4490,"D=",AX4490,"R=",AY4490,"M=",AZ4490,"L=",BA4490,"B=",BB4490)</f>
        <v>ANDERSON 2001T=1D=0R=0M=0L=0B=0</v>
      </c>
      <c r="G4489" s="0" t="s">
        <v>1615</v>
      </c>
      <c r="I4489" s="0" t="s">
        <v>6042</v>
      </c>
      <c r="J4489" s="0" t="s">
        <v>7028</v>
      </c>
      <c r="K4489" s="0" t="s">
        <v>143</v>
      </c>
      <c r="M4489" s="0" t="str">
        <f aca="false">RIGHT(N4489,LEN(N4489)-FIND(" ",N4489))</f>
        <v>WOODLAND AVE NE</v>
      </c>
      <c r="N4489" s="0" t="s">
        <v>8238</v>
      </c>
      <c r="P4489" s="0" t="s">
        <v>147</v>
      </c>
      <c r="Q4489" s="0" t="s">
        <v>148</v>
      </c>
      <c r="R4489" s="0" t="n">
        <v>44483</v>
      </c>
      <c r="AD4489" s="0" t="s">
        <v>149</v>
      </c>
      <c r="AE4489" s="0" t="s">
        <v>150</v>
      </c>
      <c r="AF4489" s="0" t="s">
        <v>151</v>
      </c>
      <c r="AH4489" s="0" t="n">
        <v>14</v>
      </c>
      <c r="AI4489" s="0" t="n">
        <v>11</v>
      </c>
      <c r="AN4489" s="0" t="s">
        <v>147</v>
      </c>
      <c r="AO4489" s="0" t="s">
        <v>261</v>
      </c>
      <c r="AP4489" s="0" t="s">
        <v>262</v>
      </c>
      <c r="AQ4489" s="0" t="n">
        <v>9</v>
      </c>
      <c r="AR4489" s="0" t="n">
        <v>64</v>
      </c>
      <c r="AS4489" s="0" t="n">
        <v>32</v>
      </c>
      <c r="AV4489" s="0" t="s">
        <v>154</v>
      </c>
      <c r="AW4489" s="0" t="n">
        <f aca="false">COUNTA($BC4489:$EG4489)</f>
        <v>1</v>
      </c>
      <c r="AX4489" s="0" t="n">
        <f aca="false">COUNTIF($BC4489:$EG4489,"D")</f>
        <v>0</v>
      </c>
      <c r="AY4489" s="0" t="n">
        <f aca="false">COUNTIF($BC4489:$EG4489,"R")</f>
        <v>0</v>
      </c>
      <c r="AZ4489" s="0" t="n">
        <f aca="false">IF(CC4489="D",1,0)+IF(CL4489="D",1,0)+IF(CW4489="D",1,0)+IF(DD4489="D",1,0)+IF(DJ4489="D",1,0)+IF(DO4489="D",1,0)+IF(DW4489="D",1,0)</f>
        <v>0</v>
      </c>
      <c r="BA4489" s="0" t="n">
        <f aca="false">IF(DH4489&lt;&gt;"",1,0)+IF(DI4489&lt;&gt;"",1,0)+IF(DK4489&lt;&gt;"",1,0)+IF(DM4489&lt;&gt;"",1,0)+IF(DN4489&lt;&gt;"",1,0)+IF(DO4489&lt;&gt;"",1,0)+IF(DQ4489&lt;&gt;"",1,0)+IF(DR4489&lt;&gt;"",1,0)+IF(DT4489&lt;&gt;"",1,0)+IF(DU4489&lt;&gt;"",1,0)+IF(DV4489&lt;&gt;"",1,0)+IF(DW4489&lt;&gt;"",1,0)+IF(DX4489&lt;&gt;"",1,0)+IF(DZ4489&lt;&gt;"",1,0)+IF(EA4489&lt;&gt;"",1,0)+IF(EB4489&lt;&gt;"",1,0)+IF(EE4489&lt;&gt;"",1,0)</f>
        <v>0</v>
      </c>
      <c r="BB4489" s="0" t="n">
        <f aca="false">AY4489*AX4489</f>
        <v>0</v>
      </c>
      <c r="EF4489" s="0" t="s">
        <v>155</v>
      </c>
    </row>
    <row r="4490" customFormat="false" ht="13.8" hidden="false" customHeight="false" outlineLevel="0" collapsed="false">
      <c r="A4490" s="0" t="s">
        <v>17482</v>
      </c>
      <c r="B4490" s="0" t="n">
        <v>78</v>
      </c>
      <c r="C4490" s="0" t="n">
        <v>488570</v>
      </c>
      <c r="D4490" s="0" t="s">
        <v>1195</v>
      </c>
      <c r="E4490" s="0" t="s">
        <v>17483</v>
      </c>
      <c r="F4490" s="0" t="str">
        <f aca="false">CONCATENATE(D4491," ",LEFT(I4491,4),"T=",AW4491,"D=",AX4491,"R=",AY4491,"M=",AZ4491,"L=",BA4491,"B=",BB4491)</f>
        <v>GLOVER 1994T=0D=0R=0M=0L=0B=0</v>
      </c>
      <c r="G4490" s="0" t="s">
        <v>725</v>
      </c>
      <c r="I4490" s="0" t="s">
        <v>17484</v>
      </c>
      <c r="J4490" s="0" t="s">
        <v>7028</v>
      </c>
      <c r="K4490" s="0" t="s">
        <v>143</v>
      </c>
      <c r="M4490" s="0" t="str">
        <f aca="false">RIGHT(N4490,LEN(N4490)-FIND(" ",N4490))</f>
        <v>NOCTURNE ST NE</v>
      </c>
      <c r="N4490" s="0" t="s">
        <v>8958</v>
      </c>
      <c r="P4490" s="0" t="s">
        <v>147</v>
      </c>
      <c r="Q4490" s="0" t="s">
        <v>148</v>
      </c>
      <c r="R4490" s="0" t="n">
        <v>44483</v>
      </c>
      <c r="AD4490" s="0" t="s">
        <v>149</v>
      </c>
      <c r="AE4490" s="0" t="s">
        <v>150</v>
      </c>
      <c r="AH4490" s="0" t="n">
        <v>14</v>
      </c>
      <c r="AI4490" s="0" t="n">
        <v>11</v>
      </c>
      <c r="AJ4490" s="0" t="s">
        <v>164</v>
      </c>
      <c r="AM4490" s="0" t="s">
        <v>165</v>
      </c>
      <c r="AN4490" s="0" t="s">
        <v>147</v>
      </c>
      <c r="AO4490" s="0" t="s">
        <v>261</v>
      </c>
      <c r="AP4490" s="0" t="s">
        <v>262</v>
      </c>
      <c r="AQ4490" s="0" t="n">
        <v>9</v>
      </c>
      <c r="AR4490" s="0" t="n">
        <v>64</v>
      </c>
      <c r="AS4490" s="0" t="n">
        <v>32</v>
      </c>
      <c r="AV4490" s="0" t="s">
        <v>154</v>
      </c>
      <c r="AW4490" s="0" t="n">
        <f aca="false">COUNTA($BC4490:$EG4490)</f>
        <v>1</v>
      </c>
      <c r="AX4490" s="0" t="n">
        <f aca="false">COUNTIF($BC4490:$EG4490,"D")</f>
        <v>0</v>
      </c>
      <c r="AY4490" s="0" t="n">
        <f aca="false">COUNTIF($BC4490:$EG4490,"R")</f>
        <v>0</v>
      </c>
      <c r="AZ4490" s="0" t="n">
        <f aca="false">IF(CC4490="D",1,0)+IF(CL4490="D",1,0)+IF(CW4490="D",1,0)+IF(DD4490="D",1,0)+IF(DJ4490="D",1,0)+IF(DO4490="D",1,0)+IF(DW4490="D",1,0)</f>
        <v>0</v>
      </c>
      <c r="BA4490" s="0" t="n">
        <f aca="false">IF(DH4490&lt;&gt;"",1,0)+IF(DI4490&lt;&gt;"",1,0)+IF(DK4490&lt;&gt;"",1,0)+IF(DM4490&lt;&gt;"",1,0)+IF(DN4490&lt;&gt;"",1,0)+IF(DO4490&lt;&gt;"",1,0)+IF(DQ4490&lt;&gt;"",1,0)+IF(DR4490&lt;&gt;"",1,0)+IF(DT4490&lt;&gt;"",1,0)+IF(DU4490&lt;&gt;"",1,0)+IF(DV4490&lt;&gt;"",1,0)+IF(DW4490&lt;&gt;"",1,0)+IF(DX4490&lt;&gt;"",1,0)+IF(DZ4490&lt;&gt;"",1,0)+IF(EA4490&lt;&gt;"",1,0)+IF(EB4490&lt;&gt;"",1,0)+IF(EE4490&lt;&gt;"",1,0)</f>
        <v>0</v>
      </c>
      <c r="BB4490" s="0" t="n">
        <f aca="false">AY4490*AX4490</f>
        <v>0</v>
      </c>
      <c r="EF4490" s="0" t="s">
        <v>155</v>
      </c>
    </row>
    <row r="4491" customFormat="false" ht="13.8" hidden="false" customHeight="false" outlineLevel="0" collapsed="false">
      <c r="A4491" s="0" t="s">
        <v>17485</v>
      </c>
      <c r="B4491" s="0" t="n">
        <v>78</v>
      </c>
      <c r="C4491" s="0" t="n">
        <v>450298</v>
      </c>
      <c r="D4491" s="0" t="s">
        <v>17486</v>
      </c>
      <c r="E4491" s="0" t="s">
        <v>17487</v>
      </c>
      <c r="F4491" s="0" t="str">
        <f aca="false">CONCATENATE(D4492," ",LEFT(I4492,4),"T=",AW4492,"D=",AX4492,"R=",AY4492,"M=",AZ4492,"L=",BA4492,"B=",BB4492)</f>
        <v>PAKULNIEWICZ 1950T=1D=0R=0M=0L=0B=0</v>
      </c>
      <c r="G4491" s="0" t="s">
        <v>1080</v>
      </c>
      <c r="I4491" s="0" t="s">
        <v>17488</v>
      </c>
      <c r="J4491" s="0" t="s">
        <v>7028</v>
      </c>
      <c r="K4491" s="0" t="s">
        <v>143</v>
      </c>
      <c r="M4491" s="0" t="str">
        <f aca="false">RIGHT(N4491,LEN(N4491)-FIND(" ",N4491))</f>
        <v>BELVEDERE AVE NE</v>
      </c>
      <c r="N4491" s="0" t="s">
        <v>14620</v>
      </c>
      <c r="P4491" s="0" t="s">
        <v>147</v>
      </c>
      <c r="Q4491" s="0" t="s">
        <v>148</v>
      </c>
      <c r="R4491" s="0" t="n">
        <v>44483</v>
      </c>
      <c r="AD4491" s="0" t="s">
        <v>149</v>
      </c>
      <c r="AE4491" s="0" t="s">
        <v>150</v>
      </c>
      <c r="AF4491" s="0" t="s">
        <v>151</v>
      </c>
      <c r="AH4491" s="0" t="n">
        <v>14</v>
      </c>
      <c r="AI4491" s="0" t="n">
        <v>11</v>
      </c>
      <c r="AN4491" s="0" t="s">
        <v>147</v>
      </c>
      <c r="AO4491" s="0" t="s">
        <v>189</v>
      </c>
      <c r="AP4491" s="0" t="s">
        <v>190</v>
      </c>
      <c r="AQ4491" s="0" t="n">
        <v>9</v>
      </c>
      <c r="AR4491" s="0" t="n">
        <v>64</v>
      </c>
      <c r="AS4491" s="0" t="n">
        <v>32</v>
      </c>
      <c r="AV4491" s="0" t="s">
        <v>154</v>
      </c>
      <c r="AW4491" s="0" t="n">
        <f aca="false">COUNTA($BC4491:$EG4491)</f>
        <v>0</v>
      </c>
      <c r="AX4491" s="0" t="n">
        <f aca="false">COUNTIF($BC4491:$EG4491,"D")</f>
        <v>0</v>
      </c>
      <c r="AY4491" s="0" t="n">
        <f aca="false">COUNTIF($BC4491:$EG4491,"R")</f>
        <v>0</v>
      </c>
      <c r="AZ4491" s="0" t="n">
        <f aca="false">IF(CC4491="D",1,0)+IF(CL4491="D",1,0)+IF(CW4491="D",1,0)+IF(DD4491="D",1,0)+IF(DJ4491="D",1,0)+IF(DO4491="D",1,0)+IF(DW4491="D",1,0)</f>
        <v>0</v>
      </c>
      <c r="BA4491" s="0" t="n">
        <f aca="false">IF(DH4491&lt;&gt;"",1,0)+IF(DI4491&lt;&gt;"",1,0)+IF(DK4491&lt;&gt;"",1,0)+IF(DM4491&lt;&gt;"",1,0)+IF(DN4491&lt;&gt;"",1,0)+IF(DO4491&lt;&gt;"",1,0)+IF(DQ4491&lt;&gt;"",1,0)+IF(DR4491&lt;&gt;"",1,0)+IF(DT4491&lt;&gt;"",1,0)+IF(DU4491&lt;&gt;"",1,0)+IF(DV4491&lt;&gt;"",1,0)+IF(DW4491&lt;&gt;"",1,0)+IF(DX4491&lt;&gt;"",1,0)+IF(DZ4491&lt;&gt;"",1,0)+IF(EA4491&lt;&gt;"",1,0)+IF(EB4491&lt;&gt;"",1,0)+IF(EE4491&lt;&gt;"",1,0)</f>
        <v>0</v>
      </c>
      <c r="BB4491" s="0" t="n">
        <f aca="false">AY4491*AX4491</f>
        <v>0</v>
      </c>
    </row>
    <row r="4492" customFormat="false" ht="13.8" hidden="false" customHeight="false" outlineLevel="0" collapsed="false">
      <c r="A4492" s="0" t="s">
        <v>17489</v>
      </c>
      <c r="B4492" s="0" t="n">
        <v>78</v>
      </c>
      <c r="C4492" s="0" t="n">
        <v>488182</v>
      </c>
      <c r="D4492" s="0" t="s">
        <v>1072</v>
      </c>
      <c r="E4492" s="0" t="s">
        <v>400</v>
      </c>
      <c r="F4492" s="0" t="str">
        <f aca="false">CONCATENATE(D4493," ",LEFT(I4493,4),"T=",AW4493,"D=",AX4493,"R=",AY4493,"M=",AZ4493,"L=",BA4493,"B=",BB4493)</f>
        <v>PLOUMBIS 1959T=18D=1R=2M=1L=3B=2</v>
      </c>
      <c r="G4492" s="0" t="s">
        <v>430</v>
      </c>
      <c r="I4492" s="0" t="s">
        <v>17490</v>
      </c>
      <c r="J4492" s="0" t="s">
        <v>7028</v>
      </c>
      <c r="K4492" s="0" t="s">
        <v>143</v>
      </c>
      <c r="M4492" s="0" t="str">
        <f aca="false">RIGHT(N4492,LEN(N4492)-FIND(" ",N4492))</f>
        <v>ATLANTIC ST NE</v>
      </c>
      <c r="N4492" s="0" t="s">
        <v>17491</v>
      </c>
      <c r="P4492" s="0" t="s">
        <v>147</v>
      </c>
      <c r="Q4492" s="0" t="s">
        <v>148</v>
      </c>
      <c r="R4492" s="0" t="n">
        <v>44483</v>
      </c>
      <c r="AD4492" s="0" t="s">
        <v>149</v>
      </c>
      <c r="AE4492" s="0" t="s">
        <v>150</v>
      </c>
      <c r="AF4492" s="0" t="s">
        <v>151</v>
      </c>
      <c r="AH4492" s="0" t="n">
        <v>14</v>
      </c>
      <c r="AI4492" s="0" t="n">
        <v>11</v>
      </c>
      <c r="AN4492" s="0" t="s">
        <v>147</v>
      </c>
      <c r="AO4492" s="0" t="s">
        <v>189</v>
      </c>
      <c r="AP4492" s="0" t="s">
        <v>190</v>
      </c>
      <c r="AQ4492" s="0" t="n">
        <v>9</v>
      </c>
      <c r="AR4492" s="0" t="n">
        <v>64</v>
      </c>
      <c r="AS4492" s="0" t="n">
        <v>32</v>
      </c>
      <c r="AV4492" s="0" t="s">
        <v>154</v>
      </c>
      <c r="AW4492" s="0" t="n">
        <f aca="false">COUNTA($BC4492:$EG4492)</f>
        <v>1</v>
      </c>
      <c r="AX4492" s="0" t="n">
        <f aca="false">COUNTIF($BC4492:$EG4492,"D")</f>
        <v>0</v>
      </c>
      <c r="AY4492" s="0" t="n">
        <f aca="false">COUNTIF($BC4492:$EG4492,"R")</f>
        <v>0</v>
      </c>
      <c r="AZ4492" s="0" t="n">
        <f aca="false">IF(CC4492="D",1,0)+IF(CL4492="D",1,0)+IF(CW4492="D",1,0)+IF(DD4492="D",1,0)+IF(DJ4492="D",1,0)+IF(DO4492="D",1,0)+IF(DW4492="D",1,0)</f>
        <v>0</v>
      </c>
      <c r="BA4492" s="0" t="n">
        <f aca="false">IF(DH4492&lt;&gt;"",1,0)+IF(DI4492&lt;&gt;"",1,0)+IF(DK4492&lt;&gt;"",1,0)+IF(DM4492&lt;&gt;"",1,0)+IF(DN4492&lt;&gt;"",1,0)+IF(DO4492&lt;&gt;"",1,0)+IF(DQ4492&lt;&gt;"",1,0)+IF(DR4492&lt;&gt;"",1,0)+IF(DT4492&lt;&gt;"",1,0)+IF(DU4492&lt;&gt;"",1,0)+IF(DV4492&lt;&gt;"",1,0)+IF(DW4492&lt;&gt;"",1,0)+IF(DX4492&lt;&gt;"",1,0)+IF(DZ4492&lt;&gt;"",1,0)+IF(EA4492&lt;&gt;"",1,0)+IF(EB4492&lt;&gt;"",1,0)+IF(EE4492&lt;&gt;"",1,0)</f>
        <v>0</v>
      </c>
      <c r="BB4492" s="0" t="n">
        <f aca="false">AY4492*AX4492</f>
        <v>0</v>
      </c>
      <c r="EF4492" s="0" t="s">
        <v>155</v>
      </c>
    </row>
    <row r="4493" customFormat="false" ht="13.8" hidden="false" customHeight="false" outlineLevel="0" collapsed="false">
      <c r="A4493" s="0" t="s">
        <v>17492</v>
      </c>
      <c r="B4493" s="0" t="n">
        <v>78</v>
      </c>
      <c r="C4493" s="0" t="n">
        <v>215118</v>
      </c>
      <c r="D4493" s="0" t="s">
        <v>6918</v>
      </c>
      <c r="E4493" s="0" t="s">
        <v>1102</v>
      </c>
      <c r="F4493" s="0" t="str">
        <f aca="false">CONCATENATE(D4494," ",LEFT(I4494,4),"T=",AW4494,"D=",AX4494,"R=",AY4494,"M=",AZ4494,"L=",BA4494,"B=",BB4494)</f>
        <v>DEFORGE 1966T=1D=0R=0M=0L=0B=0</v>
      </c>
      <c r="G4493" s="0" t="s">
        <v>553</v>
      </c>
      <c r="I4493" s="0" t="s">
        <v>17493</v>
      </c>
      <c r="J4493" s="0" t="s">
        <v>7028</v>
      </c>
      <c r="K4493" s="0" t="s">
        <v>143</v>
      </c>
      <c r="M4493" s="0" t="str">
        <f aca="false">RIGHT(N4493,LEN(N4493)-FIND(" ",N4493))</f>
        <v>COUNTRY CLUB DR NE</v>
      </c>
      <c r="N4493" s="0" t="s">
        <v>17474</v>
      </c>
      <c r="P4493" s="0" t="s">
        <v>147</v>
      </c>
      <c r="Q4493" s="0" t="s">
        <v>148</v>
      </c>
      <c r="R4493" s="0" t="n">
        <v>44484</v>
      </c>
      <c r="AD4493" s="0" t="s">
        <v>149</v>
      </c>
      <c r="AE4493" s="0" t="s">
        <v>150</v>
      </c>
      <c r="AH4493" s="0" t="n">
        <v>14</v>
      </c>
      <c r="AI4493" s="0" t="n">
        <v>11</v>
      </c>
      <c r="AJ4493" s="0" t="s">
        <v>164</v>
      </c>
      <c r="AM4493" s="0" t="s">
        <v>165</v>
      </c>
      <c r="AN4493" s="0" t="s">
        <v>147</v>
      </c>
      <c r="AO4493" s="0" t="s">
        <v>176</v>
      </c>
      <c r="AP4493" s="0" t="s">
        <v>177</v>
      </c>
      <c r="AQ4493" s="0" t="n">
        <v>9</v>
      </c>
      <c r="AR4493" s="0" t="n">
        <v>64</v>
      </c>
      <c r="AS4493" s="0" t="n">
        <v>32</v>
      </c>
      <c r="AV4493" s="0" t="s">
        <v>154</v>
      </c>
      <c r="AW4493" s="0" t="n">
        <f aca="false">COUNTA($BC4493:$EG4493)</f>
        <v>18</v>
      </c>
      <c r="AX4493" s="0" t="n">
        <f aca="false">COUNTIF($BC4493:$EG4493,"D")</f>
        <v>1</v>
      </c>
      <c r="AY4493" s="0" t="n">
        <f aca="false">COUNTIF($BC4493:$EG4493,"R")</f>
        <v>2</v>
      </c>
      <c r="AZ4493" s="0" t="n">
        <f aca="false">IF(CC4493="D",1,0)+IF(CL4493="D",1,0)+IF(CW4493="D",1,0)+IF(DD4493="D",1,0)+IF(DJ4493="D",1,0)+IF(DO4493="D",1,0)+IF(DW4493="D",1,0)</f>
        <v>1</v>
      </c>
      <c r="BA4493" s="0" t="n">
        <f aca="false">IF(DH4493&lt;&gt;"",1,0)+IF(DI4493&lt;&gt;"",1,0)+IF(DK4493&lt;&gt;"",1,0)+IF(DM4493&lt;&gt;"",1,0)+IF(DN4493&lt;&gt;"",1,0)+IF(DO4493&lt;&gt;"",1,0)+IF(DQ4493&lt;&gt;"",1,0)+IF(DR4493&lt;&gt;"",1,0)+IF(DT4493&lt;&gt;"",1,0)+IF(DU4493&lt;&gt;"",1,0)+IF(DV4493&lt;&gt;"",1,0)+IF(DW4493&lt;&gt;"",1,0)+IF(DX4493&lt;&gt;"",1,0)+IF(DZ4493&lt;&gt;"",1,0)+IF(EA4493&lt;&gt;"",1,0)+IF(EB4493&lt;&gt;"",1,0)+IF(EE4493&lt;&gt;"",1,0)</f>
        <v>3</v>
      </c>
      <c r="BB4493" s="0" t="n">
        <f aca="false">AY4493*AX4493</f>
        <v>2</v>
      </c>
      <c r="BC4493" s="0" t="s">
        <v>155</v>
      </c>
      <c r="BD4493" s="0" t="s">
        <v>155</v>
      </c>
      <c r="BI4493" s="0" t="s">
        <v>155</v>
      </c>
      <c r="BJ4493" s="0" t="s">
        <v>155</v>
      </c>
      <c r="BL4493" s="0" t="s">
        <v>155</v>
      </c>
      <c r="BS4493" s="0" t="s">
        <v>155</v>
      </c>
      <c r="CA4493" s="0" t="s">
        <v>155</v>
      </c>
      <c r="CK4493" s="0" t="s">
        <v>155</v>
      </c>
      <c r="CL4493" s="0" t="s">
        <v>144</v>
      </c>
      <c r="CP4493" s="0" t="s">
        <v>155</v>
      </c>
      <c r="CV4493" s="0" t="s">
        <v>155</v>
      </c>
      <c r="CY4493" s="0" t="s">
        <v>155</v>
      </c>
      <c r="CZ4493" s="0" t="s">
        <v>174</v>
      </c>
      <c r="DC4493" s="0" t="s">
        <v>155</v>
      </c>
      <c r="DI4493" s="0" t="s">
        <v>155</v>
      </c>
      <c r="DM4493" s="0" t="s">
        <v>174</v>
      </c>
      <c r="DN4493" s="0" t="s">
        <v>155</v>
      </c>
      <c r="EF4493" s="0" t="s">
        <v>155</v>
      </c>
    </row>
    <row r="4494" customFormat="false" ht="13.8" hidden="false" customHeight="false" outlineLevel="0" collapsed="false">
      <c r="A4494" s="0" t="s">
        <v>17494</v>
      </c>
      <c r="B4494" s="0" t="n">
        <v>78</v>
      </c>
      <c r="C4494" s="0" t="n">
        <v>489264</v>
      </c>
      <c r="D4494" s="0" t="s">
        <v>17495</v>
      </c>
      <c r="E4494" s="0" t="s">
        <v>724</v>
      </c>
      <c r="F4494" s="0" t="str">
        <f aca="false">CONCATENATE(D4495," ",LEFT(I4495,4),"T=",AW4495,"D=",AX4495,"R=",AY4495,"M=",AZ4495,"L=",BA4495,"B=",BB4495)</f>
        <v>BROOKS 1992T=2D=0R=0M=0L=0B=0</v>
      </c>
      <c r="G4494" s="0" t="s">
        <v>307</v>
      </c>
      <c r="I4494" s="0" t="s">
        <v>17496</v>
      </c>
      <c r="J4494" s="0" t="s">
        <v>7028</v>
      </c>
      <c r="K4494" s="0" t="s">
        <v>143</v>
      </c>
      <c r="M4494" s="0" t="str">
        <f aca="false">RIGHT(N4494,LEN(N4494)-FIND(" ",N4494))</f>
        <v>CRANBERRY LN NE</v>
      </c>
      <c r="N4494" s="0" t="s">
        <v>17497</v>
      </c>
      <c r="P4494" s="0" t="s">
        <v>147</v>
      </c>
      <c r="Q4494" s="0" t="s">
        <v>148</v>
      </c>
      <c r="R4494" s="0" t="n">
        <v>44483</v>
      </c>
      <c r="AD4494" s="0" t="s">
        <v>149</v>
      </c>
      <c r="AE4494" s="0" t="s">
        <v>150</v>
      </c>
      <c r="AH4494" s="0" t="n">
        <v>14</v>
      </c>
      <c r="AI4494" s="0" t="n">
        <v>11</v>
      </c>
      <c r="AJ4494" s="0" t="s">
        <v>164</v>
      </c>
      <c r="AM4494" s="0" t="s">
        <v>165</v>
      </c>
      <c r="AN4494" s="0" t="s">
        <v>147</v>
      </c>
      <c r="AO4494" s="0" t="s">
        <v>166</v>
      </c>
      <c r="AP4494" s="0" t="s">
        <v>167</v>
      </c>
      <c r="AQ4494" s="0" t="n">
        <v>9</v>
      </c>
      <c r="AR4494" s="0" t="n">
        <v>64</v>
      </c>
      <c r="AS4494" s="0" t="n">
        <v>32</v>
      </c>
      <c r="AV4494" s="0" t="s">
        <v>154</v>
      </c>
      <c r="AW4494" s="0" t="n">
        <f aca="false">COUNTA($BC4494:$EG4494)</f>
        <v>1</v>
      </c>
      <c r="AX4494" s="0" t="n">
        <f aca="false">COUNTIF($BC4494:$EG4494,"D")</f>
        <v>0</v>
      </c>
      <c r="AY4494" s="0" t="n">
        <f aca="false">COUNTIF($BC4494:$EG4494,"R")</f>
        <v>0</v>
      </c>
      <c r="AZ4494" s="0" t="n">
        <f aca="false">IF(CC4494="D",1,0)+IF(CL4494="D",1,0)+IF(CW4494="D",1,0)+IF(DD4494="D",1,0)+IF(DJ4494="D",1,0)+IF(DO4494="D",1,0)+IF(DW4494="D",1,0)</f>
        <v>0</v>
      </c>
      <c r="BA4494" s="0" t="n">
        <f aca="false">IF(DH4494&lt;&gt;"",1,0)+IF(DI4494&lt;&gt;"",1,0)+IF(DK4494&lt;&gt;"",1,0)+IF(DM4494&lt;&gt;"",1,0)+IF(DN4494&lt;&gt;"",1,0)+IF(DO4494&lt;&gt;"",1,0)+IF(DQ4494&lt;&gt;"",1,0)+IF(DR4494&lt;&gt;"",1,0)+IF(DT4494&lt;&gt;"",1,0)+IF(DU4494&lt;&gt;"",1,0)+IF(DV4494&lt;&gt;"",1,0)+IF(DW4494&lt;&gt;"",1,0)+IF(DX4494&lt;&gt;"",1,0)+IF(DZ4494&lt;&gt;"",1,0)+IF(EA4494&lt;&gt;"",1,0)+IF(EB4494&lt;&gt;"",1,0)+IF(EE4494&lt;&gt;"",1,0)</f>
        <v>0</v>
      </c>
      <c r="BB4494" s="0" t="n">
        <f aca="false">AY4494*AX4494</f>
        <v>0</v>
      </c>
      <c r="EF4494" s="0" t="s">
        <v>155</v>
      </c>
    </row>
    <row r="4495" customFormat="false" ht="13.8" hidden="false" customHeight="false" outlineLevel="0" collapsed="false">
      <c r="A4495" s="0" t="s">
        <v>17498</v>
      </c>
      <c r="B4495" s="0" t="n">
        <v>78</v>
      </c>
      <c r="C4495" s="0" t="n">
        <v>376809</v>
      </c>
      <c r="D4495" s="0" t="s">
        <v>6580</v>
      </c>
      <c r="E4495" s="0" t="s">
        <v>10121</v>
      </c>
      <c r="F4495" s="0" t="str">
        <f aca="false">CONCATENATE(D4496," ",LEFT(I4496,4),"T=",AW4496,"D=",AX4496,"R=",AY4496,"M=",AZ4496,"L=",BA4496,"B=",BB4496)</f>
        <v>NEWSOME 1960T=2D=0R=0M=0L=1B=0</v>
      </c>
      <c r="G4495" s="0" t="s">
        <v>725</v>
      </c>
      <c r="I4495" s="0" t="s">
        <v>17499</v>
      </c>
      <c r="J4495" s="0" t="s">
        <v>1682</v>
      </c>
      <c r="K4495" s="0" t="s">
        <v>143</v>
      </c>
      <c r="M4495" s="0" t="str">
        <f aca="false">RIGHT(N4495,LEN(N4495)-FIND(" ",N4495))</f>
        <v>BONNIE BRAE AVE NE</v>
      </c>
      <c r="N4495" s="0" t="s">
        <v>15512</v>
      </c>
      <c r="P4495" s="0" t="s">
        <v>147</v>
      </c>
      <c r="Q4495" s="0" t="s">
        <v>148</v>
      </c>
      <c r="R4495" s="0" t="n">
        <v>44483</v>
      </c>
      <c r="AD4495" s="0" t="s">
        <v>149</v>
      </c>
      <c r="AE4495" s="0" t="s">
        <v>150</v>
      </c>
      <c r="AF4495" s="0" t="s">
        <v>151</v>
      </c>
      <c r="AH4495" s="0" t="n">
        <v>14</v>
      </c>
      <c r="AI4495" s="0" t="n">
        <v>11</v>
      </c>
      <c r="AN4495" s="0" t="s">
        <v>147</v>
      </c>
      <c r="AO4495" s="0" t="s">
        <v>152</v>
      </c>
      <c r="AP4495" s="0" t="s">
        <v>153</v>
      </c>
      <c r="AQ4495" s="0" t="n">
        <v>9</v>
      </c>
      <c r="AR4495" s="0" t="n">
        <v>64</v>
      </c>
      <c r="AS4495" s="0" t="n">
        <v>32</v>
      </c>
      <c r="AV4495" s="0" t="s">
        <v>154</v>
      </c>
      <c r="AW4495" s="0" t="n">
        <f aca="false">COUNTA($BC4495:$EG4495)</f>
        <v>2</v>
      </c>
      <c r="AX4495" s="0" t="n">
        <f aca="false">COUNTIF($BC4495:$EG4495,"D")</f>
        <v>0</v>
      </c>
      <c r="AY4495" s="0" t="n">
        <f aca="false">COUNTIF($BC4495:$EG4495,"R")</f>
        <v>0</v>
      </c>
      <c r="AZ4495" s="0" t="n">
        <f aca="false">IF(CC4495="D",1,0)+IF(CL4495="D",1,0)+IF(CW4495="D",1,0)+IF(DD4495="D",1,0)+IF(DJ4495="D",1,0)+IF(DO4495="D",1,0)+IF(DW4495="D",1,0)</f>
        <v>0</v>
      </c>
      <c r="BA4495" s="0" t="n">
        <f aca="false">IF(DH4495&lt;&gt;"",1,0)+IF(DI4495&lt;&gt;"",1,0)+IF(DK4495&lt;&gt;"",1,0)+IF(DM4495&lt;&gt;"",1,0)+IF(DN4495&lt;&gt;"",1,0)+IF(DO4495&lt;&gt;"",1,0)+IF(DQ4495&lt;&gt;"",1,0)+IF(DR4495&lt;&gt;"",1,0)+IF(DT4495&lt;&gt;"",1,0)+IF(DU4495&lt;&gt;"",1,0)+IF(DV4495&lt;&gt;"",1,0)+IF(DW4495&lt;&gt;"",1,0)+IF(DX4495&lt;&gt;"",1,0)+IF(DZ4495&lt;&gt;"",1,0)+IF(EA4495&lt;&gt;"",1,0)+IF(EB4495&lt;&gt;"",1,0)+IF(EE4495&lt;&gt;"",1,0)</f>
        <v>0</v>
      </c>
      <c r="BB4495" s="0" t="n">
        <f aca="false">AY4495*AX4495</f>
        <v>0</v>
      </c>
      <c r="CP4495" s="0" t="s">
        <v>155</v>
      </c>
      <c r="EF4495" s="0" t="s">
        <v>155</v>
      </c>
    </row>
    <row r="4496" customFormat="false" ht="13.8" hidden="false" customHeight="false" outlineLevel="0" collapsed="false">
      <c r="A4496" s="0" t="s">
        <v>17500</v>
      </c>
      <c r="B4496" s="0" t="n">
        <v>78</v>
      </c>
      <c r="C4496" s="0" t="n">
        <v>450020</v>
      </c>
      <c r="D4496" s="0" t="s">
        <v>17501</v>
      </c>
      <c r="E4496" s="0" t="s">
        <v>179</v>
      </c>
      <c r="F4496" s="0" t="str">
        <f aca="false">CONCATENATE(D4497," ",LEFT(I4497,4),"T=",AW4497,"D=",AX4497,"R=",AY4497,"M=",AZ4497,"L=",BA4497,"B=",BB4497)</f>
        <v>STEPANIC 1997T=6D=1R=0M=0L=2B=0</v>
      </c>
      <c r="G4496" s="0" t="s">
        <v>250</v>
      </c>
      <c r="I4496" s="0" t="s">
        <v>17502</v>
      </c>
      <c r="J4496" s="0" t="s">
        <v>1682</v>
      </c>
      <c r="K4496" s="0" t="s">
        <v>143</v>
      </c>
      <c r="M4496" s="0" t="str">
        <f aca="false">RIGHT(N4496,LEN(N4496)-FIND(" ",N4496))</f>
        <v>KENILWORTH AVE NE</v>
      </c>
      <c r="N4496" s="0" t="s">
        <v>17503</v>
      </c>
      <c r="P4496" s="0" t="s">
        <v>147</v>
      </c>
      <c r="Q4496" s="0" t="s">
        <v>148</v>
      </c>
      <c r="R4496" s="0" t="n">
        <v>44483</v>
      </c>
      <c r="AD4496" s="0" t="s">
        <v>149</v>
      </c>
      <c r="AE4496" s="0" t="s">
        <v>150</v>
      </c>
      <c r="AF4496" s="0" t="s">
        <v>151</v>
      </c>
      <c r="AH4496" s="0" t="n">
        <v>14</v>
      </c>
      <c r="AI4496" s="0" t="n">
        <v>11</v>
      </c>
      <c r="AN4496" s="0" t="s">
        <v>147</v>
      </c>
      <c r="AO4496" s="0" t="s">
        <v>261</v>
      </c>
      <c r="AP4496" s="0" t="s">
        <v>262</v>
      </c>
      <c r="AQ4496" s="0" t="n">
        <v>9</v>
      </c>
      <c r="AR4496" s="0" t="n">
        <v>64</v>
      </c>
      <c r="AS4496" s="0" t="n">
        <v>32</v>
      </c>
      <c r="AV4496" s="0" t="s">
        <v>154</v>
      </c>
      <c r="AW4496" s="0" t="n">
        <f aca="false">COUNTA($BC4496:$EG4496)</f>
        <v>2</v>
      </c>
      <c r="AX4496" s="0" t="n">
        <f aca="false">COUNTIF($BC4496:$EG4496,"D")</f>
        <v>0</v>
      </c>
      <c r="AY4496" s="0" t="n">
        <f aca="false">COUNTIF($BC4496:$EG4496,"R")</f>
        <v>0</v>
      </c>
      <c r="AZ4496" s="0" t="n">
        <f aca="false">IF(CC4496="D",1,0)+IF(CL4496="D",1,0)+IF(CW4496="D",1,0)+IF(DD4496="D",1,0)+IF(DJ4496="D",1,0)+IF(DO4496="D",1,0)+IF(DW4496="D",1,0)</f>
        <v>0</v>
      </c>
      <c r="BA4496" s="0" t="n">
        <f aca="false">IF(DH4496&lt;&gt;"",1,0)+IF(DI4496&lt;&gt;"",1,0)+IF(DK4496&lt;&gt;"",1,0)+IF(DM4496&lt;&gt;"",1,0)+IF(DN4496&lt;&gt;"",1,0)+IF(DO4496&lt;&gt;"",1,0)+IF(DQ4496&lt;&gt;"",1,0)+IF(DR4496&lt;&gt;"",1,0)+IF(DT4496&lt;&gt;"",1,0)+IF(DU4496&lt;&gt;"",1,0)+IF(DV4496&lt;&gt;"",1,0)+IF(DW4496&lt;&gt;"",1,0)+IF(DX4496&lt;&gt;"",1,0)+IF(DZ4496&lt;&gt;"",1,0)+IF(EA4496&lt;&gt;"",1,0)+IF(EB4496&lt;&gt;"",1,0)+IF(EE4496&lt;&gt;"",1,0)</f>
        <v>1</v>
      </c>
      <c r="BB4496" s="0" t="n">
        <f aca="false">AY4496*AX4496</f>
        <v>0</v>
      </c>
      <c r="DN4496" s="0" t="s">
        <v>155</v>
      </c>
      <c r="EF4496" s="0" t="s">
        <v>155</v>
      </c>
    </row>
    <row r="4497" customFormat="false" ht="13.8" hidden="false" customHeight="false" outlineLevel="0" collapsed="false">
      <c r="A4497" s="0" t="s">
        <v>17504</v>
      </c>
      <c r="B4497" s="0" t="n">
        <v>78</v>
      </c>
      <c r="C4497" s="0" t="n">
        <v>486655</v>
      </c>
      <c r="D4497" s="0" t="s">
        <v>17505</v>
      </c>
      <c r="E4497" s="0" t="s">
        <v>2205</v>
      </c>
      <c r="F4497" s="0" t="str">
        <f aca="false">CONCATENATE(D4498," ",LEFT(I4498,4),"T=",AW4498,"D=",AX4498,"R=",AY4498,"M=",AZ4498,"L=",BA4498,"B=",BB4498)</f>
        <v>BRAZZLE 1983T=1D=0R=0M=0L=0B=0</v>
      </c>
      <c r="G4497" s="0" t="s">
        <v>6202</v>
      </c>
      <c r="I4497" s="0" t="s">
        <v>17506</v>
      </c>
      <c r="J4497" s="0" t="s">
        <v>1682</v>
      </c>
      <c r="K4497" s="0" t="s">
        <v>143</v>
      </c>
      <c r="M4497" s="0" t="str">
        <f aca="false">RIGHT(N4497,LEN(N4497)-FIND(" ",N4497))</f>
        <v>MAPLEWOOD ST NE</v>
      </c>
      <c r="N4497" s="0" t="s">
        <v>14775</v>
      </c>
      <c r="P4497" s="0" t="s">
        <v>147</v>
      </c>
      <c r="Q4497" s="0" t="s">
        <v>148</v>
      </c>
      <c r="R4497" s="0" t="n">
        <v>44483</v>
      </c>
      <c r="AD4497" s="0" t="s">
        <v>149</v>
      </c>
      <c r="AE4497" s="0" t="s">
        <v>150</v>
      </c>
      <c r="AF4497" s="0" t="s">
        <v>151</v>
      </c>
      <c r="AH4497" s="0" t="n">
        <v>14</v>
      </c>
      <c r="AI4497" s="0" t="n">
        <v>11</v>
      </c>
      <c r="AN4497" s="0" t="s">
        <v>147</v>
      </c>
      <c r="AO4497" s="0" t="s">
        <v>261</v>
      </c>
      <c r="AP4497" s="0" t="s">
        <v>262</v>
      </c>
      <c r="AQ4497" s="0" t="n">
        <v>9</v>
      </c>
      <c r="AR4497" s="0" t="n">
        <v>64</v>
      </c>
      <c r="AS4497" s="0" t="n">
        <v>32</v>
      </c>
      <c r="AV4497" s="0" t="s">
        <v>154</v>
      </c>
      <c r="AW4497" s="0" t="n">
        <f aca="false">COUNTA($BC4497:$EG4497)</f>
        <v>6</v>
      </c>
      <c r="AX4497" s="0" t="n">
        <f aca="false">COUNTIF($BC4497:$EG4497,"D")</f>
        <v>1</v>
      </c>
      <c r="AY4497" s="0" t="n">
        <f aca="false">COUNTIF($BC4497:$EG4497,"R")</f>
        <v>0</v>
      </c>
      <c r="AZ4497" s="0" t="n">
        <f aca="false">IF(CC4497="D",1,0)+IF(CL4497="D",1,0)+IF(CW4497="D",1,0)+IF(DD4497="D",1,0)+IF(DJ4497="D",1,0)+IF(DO4497="D",1,0)+IF(DW4497="D",1,0)</f>
        <v>0</v>
      </c>
      <c r="BA4497" s="0" t="n">
        <f aca="false">IF(DH4497&lt;&gt;"",1,0)+IF(DI4497&lt;&gt;"",1,0)+IF(DK4497&lt;&gt;"",1,0)+IF(DM4497&lt;&gt;"",1,0)+IF(DN4497&lt;&gt;"",1,0)+IF(DO4497&lt;&gt;"",1,0)+IF(DQ4497&lt;&gt;"",1,0)+IF(DR4497&lt;&gt;"",1,0)+IF(DT4497&lt;&gt;"",1,0)+IF(DU4497&lt;&gt;"",1,0)+IF(DV4497&lt;&gt;"",1,0)+IF(DW4497&lt;&gt;"",1,0)+IF(DX4497&lt;&gt;"",1,0)+IF(DZ4497&lt;&gt;"",1,0)+IF(EA4497&lt;&gt;"",1,0)+IF(EB4497&lt;&gt;"",1,0)+IF(EE4497&lt;&gt;"",1,0)</f>
        <v>2</v>
      </c>
      <c r="BB4497" s="0" t="n">
        <f aca="false">AY4497*AX4497</f>
        <v>0</v>
      </c>
      <c r="CY4497" s="0" t="s">
        <v>155</v>
      </c>
      <c r="CZ4497" s="0" t="s">
        <v>144</v>
      </c>
      <c r="DC4497" s="0" t="s">
        <v>155</v>
      </c>
      <c r="DN4497" s="0" t="s">
        <v>155</v>
      </c>
      <c r="EA4497" s="0" t="s">
        <v>155</v>
      </c>
      <c r="EF4497" s="0" t="s">
        <v>155</v>
      </c>
    </row>
    <row r="4498" customFormat="false" ht="13.8" hidden="false" customHeight="false" outlineLevel="0" collapsed="false">
      <c r="A4498" s="0" t="s">
        <v>17507</v>
      </c>
      <c r="B4498" s="0" t="n">
        <v>78</v>
      </c>
      <c r="C4498" s="0" t="n">
        <v>377034</v>
      </c>
      <c r="D4498" s="0" t="s">
        <v>17508</v>
      </c>
      <c r="E4498" s="0" t="s">
        <v>10175</v>
      </c>
      <c r="F4498" s="0" t="str">
        <f aca="false">CONCATENATE(D4499," ",LEFT(I4499,4),"T=",AW4499,"D=",AX4499,"R=",AY4499,"M=",AZ4499,"L=",BA4499,"B=",BB4499)</f>
        <v>MOCELLA 1970T=1D=0R=0M=0L=0B=0</v>
      </c>
      <c r="G4498" s="0" t="s">
        <v>352</v>
      </c>
      <c r="I4498" s="0" t="s">
        <v>3782</v>
      </c>
      <c r="J4498" s="0" t="s">
        <v>1682</v>
      </c>
      <c r="K4498" s="0" t="s">
        <v>143</v>
      </c>
      <c r="M4498" s="0" t="str">
        <f aca="false">RIGHT(N4498,LEN(N4498)-FIND(" ",N4498))</f>
        <v>BEECHWOOD ST NE</v>
      </c>
      <c r="N4498" s="0" t="s">
        <v>17509</v>
      </c>
      <c r="P4498" s="0" t="s">
        <v>147</v>
      </c>
      <c r="Q4498" s="0" t="s">
        <v>148</v>
      </c>
      <c r="R4498" s="0" t="n">
        <v>44483</v>
      </c>
      <c r="AD4498" s="0" t="s">
        <v>149</v>
      </c>
      <c r="AE4498" s="0" t="s">
        <v>150</v>
      </c>
      <c r="AF4498" s="0" t="s">
        <v>151</v>
      </c>
      <c r="AH4498" s="0" t="n">
        <v>14</v>
      </c>
      <c r="AI4498" s="0" t="n">
        <v>11</v>
      </c>
      <c r="AN4498" s="0" t="s">
        <v>147</v>
      </c>
      <c r="AO4498" s="0" t="s">
        <v>189</v>
      </c>
      <c r="AP4498" s="0" t="s">
        <v>190</v>
      </c>
      <c r="AQ4498" s="0" t="n">
        <v>9</v>
      </c>
      <c r="AR4498" s="0" t="n">
        <v>64</v>
      </c>
      <c r="AS4498" s="0" t="n">
        <v>32</v>
      </c>
      <c r="AV4498" s="0" t="s">
        <v>154</v>
      </c>
      <c r="AW4498" s="0" t="n">
        <f aca="false">COUNTA($BC4498:$EG4498)</f>
        <v>1</v>
      </c>
      <c r="AX4498" s="0" t="n">
        <f aca="false">COUNTIF($BC4498:$EG4498,"D")</f>
        <v>0</v>
      </c>
      <c r="AY4498" s="0" t="n">
        <f aca="false">COUNTIF($BC4498:$EG4498,"R")</f>
        <v>0</v>
      </c>
      <c r="AZ4498" s="0" t="n">
        <f aca="false">IF(CC4498="D",1,0)+IF(CL4498="D",1,0)+IF(CW4498="D",1,0)+IF(DD4498="D",1,0)+IF(DJ4498="D",1,0)+IF(DO4498="D",1,0)+IF(DW4498="D",1,0)</f>
        <v>0</v>
      </c>
      <c r="BA4498" s="0" t="n">
        <f aca="false">IF(DH4498&lt;&gt;"",1,0)+IF(DI4498&lt;&gt;"",1,0)+IF(DK4498&lt;&gt;"",1,0)+IF(DM4498&lt;&gt;"",1,0)+IF(DN4498&lt;&gt;"",1,0)+IF(DO4498&lt;&gt;"",1,0)+IF(DQ4498&lt;&gt;"",1,0)+IF(DR4498&lt;&gt;"",1,0)+IF(DT4498&lt;&gt;"",1,0)+IF(DU4498&lt;&gt;"",1,0)+IF(DV4498&lt;&gt;"",1,0)+IF(DW4498&lt;&gt;"",1,0)+IF(DX4498&lt;&gt;"",1,0)+IF(DZ4498&lt;&gt;"",1,0)+IF(EA4498&lt;&gt;"",1,0)+IF(EB4498&lt;&gt;"",1,0)+IF(EE4498&lt;&gt;"",1,0)</f>
        <v>0</v>
      </c>
      <c r="BB4498" s="0" t="n">
        <f aca="false">AY4498*AX4498</f>
        <v>0</v>
      </c>
      <c r="EF4498" s="0" t="s">
        <v>155</v>
      </c>
    </row>
    <row r="4499" customFormat="false" ht="13.8" hidden="false" customHeight="false" outlineLevel="0" collapsed="false">
      <c r="A4499" s="0" t="s">
        <v>17510</v>
      </c>
      <c r="B4499" s="0" t="n">
        <v>78</v>
      </c>
      <c r="C4499" s="0" t="n">
        <v>488224</v>
      </c>
      <c r="D4499" s="0" t="s">
        <v>9820</v>
      </c>
      <c r="E4499" s="0" t="s">
        <v>400</v>
      </c>
      <c r="F4499" s="0" t="str">
        <f aca="false">CONCATENATE(D4500," ",LEFT(I4500,4),"T=",AW4500,"D=",AX4500,"R=",AY4500,"M=",AZ4500,"L=",BA4500,"B=",BB4500)</f>
        <v>WALLACE 1948T=1D=0R=0M=0L=0B=0</v>
      </c>
      <c r="G4499" s="0" t="s">
        <v>301</v>
      </c>
      <c r="I4499" s="0" t="s">
        <v>17511</v>
      </c>
      <c r="J4499" s="0" t="s">
        <v>1682</v>
      </c>
      <c r="K4499" s="0" t="s">
        <v>143</v>
      </c>
      <c r="M4499" s="0" t="str">
        <f aca="false">RIGHT(N4499,LEN(N4499)-FIND(" ",N4499))</f>
        <v>KENMORE AVE NE</v>
      </c>
      <c r="N4499" s="0" t="s">
        <v>17512</v>
      </c>
      <c r="P4499" s="0" t="s">
        <v>147</v>
      </c>
      <c r="Q4499" s="0" t="s">
        <v>148</v>
      </c>
      <c r="R4499" s="0" t="n">
        <v>44483</v>
      </c>
      <c r="AD4499" s="0" t="s">
        <v>149</v>
      </c>
      <c r="AE4499" s="0" t="s">
        <v>150</v>
      </c>
      <c r="AF4499" s="0" t="s">
        <v>151</v>
      </c>
      <c r="AH4499" s="0" t="n">
        <v>14</v>
      </c>
      <c r="AI4499" s="0" t="n">
        <v>11</v>
      </c>
      <c r="AN4499" s="0" t="s">
        <v>147</v>
      </c>
      <c r="AO4499" s="0" t="s">
        <v>189</v>
      </c>
      <c r="AP4499" s="0" t="s">
        <v>190</v>
      </c>
      <c r="AQ4499" s="0" t="n">
        <v>9</v>
      </c>
      <c r="AR4499" s="0" t="n">
        <v>64</v>
      </c>
      <c r="AS4499" s="0" t="n">
        <v>32</v>
      </c>
      <c r="AV4499" s="0" t="s">
        <v>154</v>
      </c>
      <c r="AW4499" s="0" t="n">
        <f aca="false">COUNTA($BC4499:$EG4499)</f>
        <v>1</v>
      </c>
      <c r="AX4499" s="0" t="n">
        <f aca="false">COUNTIF($BC4499:$EG4499,"D")</f>
        <v>0</v>
      </c>
      <c r="AY4499" s="0" t="n">
        <f aca="false">COUNTIF($BC4499:$EG4499,"R")</f>
        <v>0</v>
      </c>
      <c r="AZ4499" s="0" t="n">
        <f aca="false">IF(CC4499="D",1,0)+IF(CL4499="D",1,0)+IF(CW4499="D",1,0)+IF(DD4499="D",1,0)+IF(DJ4499="D",1,0)+IF(DO4499="D",1,0)+IF(DW4499="D",1,0)</f>
        <v>0</v>
      </c>
      <c r="BA4499" s="0" t="n">
        <f aca="false">IF(DH4499&lt;&gt;"",1,0)+IF(DI4499&lt;&gt;"",1,0)+IF(DK4499&lt;&gt;"",1,0)+IF(DM4499&lt;&gt;"",1,0)+IF(DN4499&lt;&gt;"",1,0)+IF(DO4499&lt;&gt;"",1,0)+IF(DQ4499&lt;&gt;"",1,0)+IF(DR4499&lt;&gt;"",1,0)+IF(DT4499&lt;&gt;"",1,0)+IF(DU4499&lt;&gt;"",1,0)+IF(DV4499&lt;&gt;"",1,0)+IF(DW4499&lt;&gt;"",1,0)+IF(DX4499&lt;&gt;"",1,0)+IF(DZ4499&lt;&gt;"",1,0)+IF(EA4499&lt;&gt;"",1,0)+IF(EB4499&lt;&gt;"",1,0)+IF(EE4499&lt;&gt;"",1,0)</f>
        <v>0</v>
      </c>
      <c r="BB4499" s="0" t="n">
        <f aca="false">AY4499*AX4499</f>
        <v>0</v>
      </c>
      <c r="EF4499" s="0" t="s">
        <v>155</v>
      </c>
    </row>
    <row r="4500" customFormat="false" ht="13.8" hidden="false" customHeight="false" outlineLevel="0" collapsed="false">
      <c r="A4500" s="0" t="s">
        <v>17513</v>
      </c>
      <c r="B4500" s="0" t="n">
        <v>78</v>
      </c>
      <c r="C4500" s="0" t="n">
        <v>488406</v>
      </c>
      <c r="D4500" s="0" t="s">
        <v>1677</v>
      </c>
      <c r="E4500" s="0" t="s">
        <v>301</v>
      </c>
      <c r="F4500" s="0" t="str">
        <f aca="false">CONCATENATE(D4501," ",LEFT(I4501,4),"T=",AW4501,"D=",AX4501,"R=",AY4501,"M=",AZ4501,"L=",BA4501,"B=",BB4501)</f>
        <v>MALACKY 1994T=7D=1R=0M=0L=4B=0</v>
      </c>
      <c r="G4500" s="0" t="s">
        <v>329</v>
      </c>
      <c r="I4500" s="0" t="s">
        <v>17514</v>
      </c>
      <c r="J4500" s="0" t="s">
        <v>1682</v>
      </c>
      <c r="K4500" s="0" t="s">
        <v>143</v>
      </c>
      <c r="M4500" s="0" t="str">
        <f aca="false">RIGHT(N4500,LEN(N4500)-FIND(" ",N4500))</f>
        <v>FAIRWAY DR NE</v>
      </c>
      <c r="N4500" s="0" t="s">
        <v>12326</v>
      </c>
      <c r="P4500" s="0" t="s">
        <v>147</v>
      </c>
      <c r="Q4500" s="0" t="s">
        <v>148</v>
      </c>
      <c r="R4500" s="0" t="n">
        <v>44483</v>
      </c>
      <c r="AD4500" s="0" t="s">
        <v>149</v>
      </c>
      <c r="AE4500" s="0" t="s">
        <v>150</v>
      </c>
      <c r="AF4500" s="0" t="s">
        <v>151</v>
      </c>
      <c r="AH4500" s="0" t="n">
        <v>14</v>
      </c>
      <c r="AI4500" s="0" t="n">
        <v>11</v>
      </c>
      <c r="AN4500" s="0" t="s">
        <v>147</v>
      </c>
      <c r="AO4500" s="0" t="s">
        <v>176</v>
      </c>
      <c r="AP4500" s="0" t="s">
        <v>177</v>
      </c>
      <c r="AQ4500" s="0" t="n">
        <v>9</v>
      </c>
      <c r="AR4500" s="0" t="n">
        <v>64</v>
      </c>
      <c r="AS4500" s="0" t="n">
        <v>32</v>
      </c>
      <c r="AV4500" s="0" t="s">
        <v>154</v>
      </c>
      <c r="AW4500" s="0" t="n">
        <f aca="false">COUNTA($BC4500:$EG4500)</f>
        <v>1</v>
      </c>
      <c r="AX4500" s="0" t="n">
        <f aca="false">COUNTIF($BC4500:$EG4500,"D")</f>
        <v>0</v>
      </c>
      <c r="AY4500" s="0" t="n">
        <f aca="false">COUNTIF($BC4500:$EG4500,"R")</f>
        <v>0</v>
      </c>
      <c r="AZ4500" s="0" t="n">
        <f aca="false">IF(CC4500="D",1,0)+IF(CL4500="D",1,0)+IF(CW4500="D",1,0)+IF(DD4500="D",1,0)+IF(DJ4500="D",1,0)+IF(DO4500="D",1,0)+IF(DW4500="D",1,0)</f>
        <v>0</v>
      </c>
      <c r="BA4500" s="0" t="n">
        <f aca="false">IF(DH4500&lt;&gt;"",1,0)+IF(DI4500&lt;&gt;"",1,0)+IF(DK4500&lt;&gt;"",1,0)+IF(DM4500&lt;&gt;"",1,0)+IF(DN4500&lt;&gt;"",1,0)+IF(DO4500&lt;&gt;"",1,0)+IF(DQ4500&lt;&gt;"",1,0)+IF(DR4500&lt;&gt;"",1,0)+IF(DT4500&lt;&gt;"",1,0)+IF(DU4500&lt;&gt;"",1,0)+IF(DV4500&lt;&gt;"",1,0)+IF(DW4500&lt;&gt;"",1,0)+IF(DX4500&lt;&gt;"",1,0)+IF(DZ4500&lt;&gt;"",1,0)+IF(EA4500&lt;&gt;"",1,0)+IF(EB4500&lt;&gt;"",1,0)+IF(EE4500&lt;&gt;"",1,0)</f>
        <v>0</v>
      </c>
      <c r="BB4500" s="0" t="n">
        <f aca="false">AY4500*AX4500</f>
        <v>0</v>
      </c>
      <c r="EF4500" s="0" t="s">
        <v>155</v>
      </c>
    </row>
    <row r="4501" customFormat="false" ht="13.8" hidden="false" customHeight="false" outlineLevel="0" collapsed="false">
      <c r="A4501" s="0" t="s">
        <v>17515</v>
      </c>
      <c r="B4501" s="0" t="n">
        <v>78</v>
      </c>
      <c r="C4501" s="0" t="n">
        <v>466294</v>
      </c>
      <c r="D4501" s="0" t="s">
        <v>169</v>
      </c>
      <c r="E4501" s="0" t="s">
        <v>400</v>
      </c>
      <c r="F4501" s="0" t="str">
        <f aca="false">CONCATENATE(D4502," ",LEFT(I4502,4),"T=",AW4502,"D=",AX4502,"R=",AY4502,"M=",AZ4502,"L=",BA4502,"B=",BB4502)</f>
        <v>STAHL 1958T=1D=0R=0M=0L=0B=0</v>
      </c>
      <c r="I4501" s="0" t="s">
        <v>17516</v>
      </c>
      <c r="J4501" s="0" t="s">
        <v>1682</v>
      </c>
      <c r="K4501" s="0" t="s">
        <v>143</v>
      </c>
      <c r="L4501" s="0" t="s">
        <v>144</v>
      </c>
      <c r="M4501" s="0" t="str">
        <f aca="false">RIGHT(N4501,LEN(N4501)-FIND(" ",N4501))</f>
        <v>FAIRWAY DR NE</v>
      </c>
      <c r="N4501" s="0" t="s">
        <v>175</v>
      </c>
      <c r="P4501" s="0" t="s">
        <v>147</v>
      </c>
      <c r="Q4501" s="0" t="s">
        <v>148</v>
      </c>
      <c r="R4501" s="0" t="n">
        <v>44483</v>
      </c>
      <c r="AD4501" s="0" t="s">
        <v>149</v>
      </c>
      <c r="AE4501" s="0" t="s">
        <v>150</v>
      </c>
      <c r="AF4501" s="0" t="s">
        <v>151</v>
      </c>
      <c r="AH4501" s="0" t="n">
        <v>14</v>
      </c>
      <c r="AI4501" s="0" t="n">
        <v>11</v>
      </c>
      <c r="AN4501" s="0" t="s">
        <v>147</v>
      </c>
      <c r="AO4501" s="0" t="s">
        <v>176</v>
      </c>
      <c r="AP4501" s="0" t="s">
        <v>177</v>
      </c>
      <c r="AQ4501" s="0" t="n">
        <v>9</v>
      </c>
      <c r="AR4501" s="0" t="n">
        <v>64</v>
      </c>
      <c r="AS4501" s="0" t="n">
        <v>32</v>
      </c>
      <c r="AV4501" s="0" t="s">
        <v>154</v>
      </c>
      <c r="AW4501" s="0" t="n">
        <f aca="false">COUNTA($BC4501:$EG4501)</f>
        <v>7</v>
      </c>
      <c r="AX4501" s="0" t="n">
        <f aca="false">COUNTIF($BC4501:$EG4501,"D")</f>
        <v>1</v>
      </c>
      <c r="AY4501" s="0" t="n">
        <f aca="false">COUNTIF($BC4501:$EG4501,"R")</f>
        <v>0</v>
      </c>
      <c r="AZ4501" s="0" t="n">
        <f aca="false">IF(CC4501="D",1,0)+IF(CL4501="D",1,0)+IF(CW4501="D",1,0)+IF(DD4501="D",1,0)+IF(DJ4501="D",1,0)+IF(DO4501="D",1,0)+IF(DW4501="D",1,0)</f>
        <v>0</v>
      </c>
      <c r="BA4501" s="0" t="n">
        <f aca="false">IF(DH4501&lt;&gt;"",1,0)+IF(DI4501&lt;&gt;"",1,0)+IF(DK4501&lt;&gt;"",1,0)+IF(DM4501&lt;&gt;"",1,0)+IF(DN4501&lt;&gt;"",1,0)+IF(DO4501&lt;&gt;"",1,0)+IF(DQ4501&lt;&gt;"",1,0)+IF(DR4501&lt;&gt;"",1,0)+IF(DT4501&lt;&gt;"",1,0)+IF(DU4501&lt;&gt;"",1,0)+IF(DV4501&lt;&gt;"",1,0)+IF(DW4501&lt;&gt;"",1,0)+IF(DX4501&lt;&gt;"",1,0)+IF(DZ4501&lt;&gt;"",1,0)+IF(EA4501&lt;&gt;"",1,0)+IF(EB4501&lt;&gt;"",1,0)+IF(EE4501&lt;&gt;"",1,0)</f>
        <v>4</v>
      </c>
      <c r="BB4501" s="0" t="n">
        <f aca="false">AY4501*AX4501</f>
        <v>0</v>
      </c>
      <c r="DC4501" s="0" t="s">
        <v>155</v>
      </c>
      <c r="DI4501" s="0" t="s">
        <v>155</v>
      </c>
      <c r="DN4501" s="0" t="s">
        <v>155</v>
      </c>
      <c r="DU4501" s="0" t="s">
        <v>155</v>
      </c>
      <c r="EA4501" s="0" t="s">
        <v>155</v>
      </c>
      <c r="ED4501" s="0" t="s">
        <v>144</v>
      </c>
      <c r="EF4501" s="0" t="s">
        <v>155</v>
      </c>
    </row>
    <row r="4502" customFormat="false" ht="13.8" hidden="false" customHeight="false" outlineLevel="0" collapsed="false">
      <c r="A4502" s="0" t="s">
        <v>17517</v>
      </c>
      <c r="B4502" s="0" t="n">
        <v>78</v>
      </c>
      <c r="C4502" s="0" t="n">
        <v>488405</v>
      </c>
      <c r="D4502" s="0" t="s">
        <v>17518</v>
      </c>
      <c r="E4502" s="0" t="s">
        <v>301</v>
      </c>
      <c r="F4502" s="0" t="str">
        <f aca="false">CONCATENATE(D4503," ",LEFT(I4503,4),"T=",AW4503,"D=",AX4503,"R=",AY4503,"M=",AZ4503,"L=",BA4503,"B=",BB4503)</f>
        <v>GARRETSON 1965T=12D=1R=1M=0L=3B=1</v>
      </c>
      <c r="G4502" s="0" t="s">
        <v>3616</v>
      </c>
      <c r="I4502" s="0" t="s">
        <v>17519</v>
      </c>
      <c r="J4502" s="0" t="s">
        <v>1682</v>
      </c>
      <c r="K4502" s="0" t="s">
        <v>143</v>
      </c>
      <c r="M4502" s="0" t="str">
        <f aca="false">RIGHT(N4502,LEN(N4502)-FIND(" ",N4502))</f>
        <v>FAIRWAY DR NE</v>
      </c>
      <c r="N4502" s="0" t="s">
        <v>12326</v>
      </c>
      <c r="P4502" s="0" t="s">
        <v>147</v>
      </c>
      <c r="Q4502" s="0" t="s">
        <v>148</v>
      </c>
      <c r="R4502" s="0" t="n">
        <v>44483</v>
      </c>
      <c r="AD4502" s="0" t="s">
        <v>149</v>
      </c>
      <c r="AE4502" s="0" t="s">
        <v>150</v>
      </c>
      <c r="AF4502" s="0" t="s">
        <v>151</v>
      </c>
      <c r="AH4502" s="0" t="n">
        <v>14</v>
      </c>
      <c r="AI4502" s="0" t="n">
        <v>11</v>
      </c>
      <c r="AN4502" s="0" t="s">
        <v>147</v>
      </c>
      <c r="AO4502" s="0" t="s">
        <v>176</v>
      </c>
      <c r="AP4502" s="0" t="s">
        <v>177</v>
      </c>
      <c r="AQ4502" s="0" t="n">
        <v>9</v>
      </c>
      <c r="AR4502" s="0" t="n">
        <v>64</v>
      </c>
      <c r="AS4502" s="0" t="n">
        <v>32</v>
      </c>
      <c r="AV4502" s="0" t="s">
        <v>154</v>
      </c>
      <c r="AW4502" s="0" t="n">
        <f aca="false">COUNTA($BC4502:$EG4502)</f>
        <v>1</v>
      </c>
      <c r="AX4502" s="0" t="n">
        <f aca="false">COUNTIF($BC4502:$EG4502,"D")</f>
        <v>0</v>
      </c>
      <c r="AY4502" s="0" t="n">
        <f aca="false">COUNTIF($BC4502:$EG4502,"R")</f>
        <v>0</v>
      </c>
      <c r="AZ4502" s="0" t="n">
        <f aca="false">IF(CC4502="D",1,0)+IF(CL4502="D",1,0)+IF(CW4502="D",1,0)+IF(DD4502="D",1,0)+IF(DJ4502="D",1,0)+IF(DO4502="D",1,0)+IF(DW4502="D",1,0)</f>
        <v>0</v>
      </c>
      <c r="BA4502" s="0" t="n">
        <f aca="false">IF(DH4502&lt;&gt;"",1,0)+IF(DI4502&lt;&gt;"",1,0)+IF(DK4502&lt;&gt;"",1,0)+IF(DM4502&lt;&gt;"",1,0)+IF(DN4502&lt;&gt;"",1,0)+IF(DO4502&lt;&gt;"",1,0)+IF(DQ4502&lt;&gt;"",1,0)+IF(DR4502&lt;&gt;"",1,0)+IF(DT4502&lt;&gt;"",1,0)+IF(DU4502&lt;&gt;"",1,0)+IF(DV4502&lt;&gt;"",1,0)+IF(DW4502&lt;&gt;"",1,0)+IF(DX4502&lt;&gt;"",1,0)+IF(DZ4502&lt;&gt;"",1,0)+IF(EA4502&lt;&gt;"",1,0)+IF(EB4502&lt;&gt;"",1,0)+IF(EE4502&lt;&gt;"",1,0)</f>
        <v>0</v>
      </c>
      <c r="BB4502" s="0" t="n">
        <f aca="false">AY4502*AX4502</f>
        <v>0</v>
      </c>
      <c r="EF4502" s="0" t="s">
        <v>155</v>
      </c>
    </row>
    <row r="4503" customFormat="false" ht="13.8" hidden="false" customHeight="false" outlineLevel="0" collapsed="false">
      <c r="A4503" s="0" t="s">
        <v>17520</v>
      </c>
      <c r="B4503" s="0" t="n">
        <v>78</v>
      </c>
      <c r="C4503" s="0" t="n">
        <v>354524</v>
      </c>
      <c r="D4503" s="0" t="s">
        <v>17521</v>
      </c>
      <c r="E4503" s="0" t="s">
        <v>17522</v>
      </c>
      <c r="F4503" s="0" t="str">
        <f aca="false">CONCATENATE(D4504," ",LEFT(I4504,4),"T=",AW4504,"D=",AX4504,"R=",AY4504,"M=",AZ4504,"L=",BA4504,"B=",BB4504)</f>
        <v>KORNEAGAY 1958T=2D=0R=0M=0L=1B=0</v>
      </c>
      <c r="G4503" s="0" t="s">
        <v>307</v>
      </c>
      <c r="I4503" s="0" t="s">
        <v>17523</v>
      </c>
      <c r="J4503" s="0" t="s">
        <v>1682</v>
      </c>
      <c r="K4503" s="0" t="s">
        <v>143</v>
      </c>
      <c r="M4503" s="0" t="str">
        <f aca="false">RIGHT(N4503,LEN(N4503)-FIND(" ",N4503))</f>
        <v>BUTLER RD NE</v>
      </c>
      <c r="N4503" s="0" t="s">
        <v>17524</v>
      </c>
      <c r="P4503" s="0" t="s">
        <v>147</v>
      </c>
      <c r="Q4503" s="0" t="s">
        <v>148</v>
      </c>
      <c r="R4503" s="0" t="n">
        <v>44483</v>
      </c>
      <c r="AD4503" s="0" t="s">
        <v>149</v>
      </c>
      <c r="AE4503" s="0" t="s">
        <v>150</v>
      </c>
      <c r="AF4503" s="0" t="s">
        <v>151</v>
      </c>
      <c r="AH4503" s="0" t="n">
        <v>14</v>
      </c>
      <c r="AI4503" s="0" t="n">
        <v>11</v>
      </c>
      <c r="AN4503" s="0" t="s">
        <v>147</v>
      </c>
      <c r="AO4503" s="0" t="s">
        <v>176</v>
      </c>
      <c r="AP4503" s="0" t="s">
        <v>177</v>
      </c>
      <c r="AQ4503" s="0" t="n">
        <v>9</v>
      </c>
      <c r="AR4503" s="0" t="n">
        <v>64</v>
      </c>
      <c r="AS4503" s="0" t="n">
        <v>32</v>
      </c>
      <c r="AV4503" s="0" t="s">
        <v>154</v>
      </c>
      <c r="AW4503" s="0" t="n">
        <f aca="false">COUNTA($BC4503:$EG4503)</f>
        <v>12</v>
      </c>
      <c r="AX4503" s="0" t="n">
        <f aca="false">COUNTIF($BC4503:$EG4503,"D")</f>
        <v>1</v>
      </c>
      <c r="AY4503" s="0" t="n">
        <f aca="false">COUNTIF($BC4503:$EG4503,"R")</f>
        <v>1</v>
      </c>
      <c r="AZ4503" s="0" t="n">
        <f aca="false">IF(CC4503="D",1,0)+IF(CL4503="D",1,0)+IF(CW4503="D",1,0)+IF(DD4503="D",1,0)+IF(DJ4503="D",1,0)+IF(DO4503="D",1,0)+IF(DW4503="D",1,0)</f>
        <v>0</v>
      </c>
      <c r="BA4503" s="0" t="n">
        <f aca="false">IF(DH4503&lt;&gt;"",1,0)+IF(DI4503&lt;&gt;"",1,0)+IF(DK4503&lt;&gt;"",1,0)+IF(DM4503&lt;&gt;"",1,0)+IF(DN4503&lt;&gt;"",1,0)+IF(DO4503&lt;&gt;"",1,0)+IF(DQ4503&lt;&gt;"",1,0)+IF(DR4503&lt;&gt;"",1,0)+IF(DT4503&lt;&gt;"",1,0)+IF(DU4503&lt;&gt;"",1,0)+IF(DV4503&lt;&gt;"",1,0)+IF(DW4503&lt;&gt;"",1,0)+IF(DX4503&lt;&gt;"",1,0)+IF(DZ4503&lt;&gt;"",1,0)+IF(EA4503&lt;&gt;"",1,0)+IF(EB4503&lt;&gt;"",1,0)+IF(EE4503&lt;&gt;"",1,0)</f>
        <v>3</v>
      </c>
      <c r="BB4503" s="0" t="n">
        <f aca="false">AY4503*AX4503</f>
        <v>1</v>
      </c>
      <c r="BY4503" s="0" t="s">
        <v>144</v>
      </c>
      <c r="CA4503" s="0" t="s">
        <v>155</v>
      </c>
      <c r="CK4503" s="0" t="s">
        <v>155</v>
      </c>
      <c r="CN4503" s="0" t="s">
        <v>155</v>
      </c>
      <c r="CP4503" s="0" t="s">
        <v>155</v>
      </c>
      <c r="CV4503" s="0" t="s">
        <v>155</v>
      </c>
      <c r="CZ4503" s="0" t="s">
        <v>174</v>
      </c>
      <c r="DC4503" s="0" t="s">
        <v>155</v>
      </c>
      <c r="DI4503" s="0" t="s">
        <v>155</v>
      </c>
      <c r="DN4503" s="0" t="s">
        <v>155</v>
      </c>
      <c r="DU4503" s="0" t="s">
        <v>155</v>
      </c>
      <c r="EF4503" s="0" t="s">
        <v>155</v>
      </c>
    </row>
    <row r="4504" customFormat="false" ht="13.8" hidden="false" customHeight="false" outlineLevel="0" collapsed="false">
      <c r="A4504" s="0" t="s">
        <v>17525</v>
      </c>
      <c r="B4504" s="0" t="n">
        <v>78</v>
      </c>
      <c r="C4504" s="0" t="n">
        <v>488249</v>
      </c>
      <c r="D4504" s="0" t="s">
        <v>17526</v>
      </c>
      <c r="E4504" s="0" t="s">
        <v>15394</v>
      </c>
      <c r="F4504" s="0" t="str">
        <f aca="false">CONCATENATE(D4505," ",LEFT(I4505,4),"T=",AW4505,"D=",AX4505,"R=",AY4505,"M=",AZ4505,"L=",BA4505,"B=",BB4505)</f>
        <v>SAVOPOULOS 1989T=6D=0R=0M=0L=2B=0</v>
      </c>
      <c r="G4504" s="0" t="s">
        <v>359</v>
      </c>
      <c r="I4504" s="0" t="s">
        <v>17527</v>
      </c>
      <c r="J4504" s="0" t="s">
        <v>1682</v>
      </c>
      <c r="K4504" s="0" t="s">
        <v>143</v>
      </c>
      <c r="M4504" s="0" t="str">
        <f aca="false">RIGHT(N4504,LEN(N4504)-FIND(" ",N4504))</f>
        <v>CRANBERRY LN NE</v>
      </c>
      <c r="N4504" s="0" t="s">
        <v>3228</v>
      </c>
      <c r="O4504" s="0" t="s">
        <v>17528</v>
      </c>
      <c r="P4504" s="0" t="s">
        <v>147</v>
      </c>
      <c r="Q4504" s="0" t="s">
        <v>148</v>
      </c>
      <c r="R4504" s="0" t="n">
        <v>44483</v>
      </c>
      <c r="AD4504" s="0" t="s">
        <v>149</v>
      </c>
      <c r="AE4504" s="0" t="s">
        <v>150</v>
      </c>
      <c r="AH4504" s="0" t="n">
        <v>14</v>
      </c>
      <c r="AI4504" s="0" t="n">
        <v>11</v>
      </c>
      <c r="AJ4504" s="0" t="s">
        <v>164</v>
      </c>
      <c r="AM4504" s="0" t="s">
        <v>165</v>
      </c>
      <c r="AN4504" s="0" t="s">
        <v>147</v>
      </c>
      <c r="AO4504" s="0" t="s">
        <v>166</v>
      </c>
      <c r="AP4504" s="0" t="s">
        <v>167</v>
      </c>
      <c r="AQ4504" s="0" t="n">
        <v>9</v>
      </c>
      <c r="AR4504" s="0" t="n">
        <v>64</v>
      </c>
      <c r="AS4504" s="0" t="n">
        <v>32</v>
      </c>
      <c r="AV4504" s="0" t="s">
        <v>154</v>
      </c>
      <c r="AW4504" s="0" t="n">
        <f aca="false">COUNTA($BC4504:$EG4504)</f>
        <v>2</v>
      </c>
      <c r="AX4504" s="0" t="n">
        <f aca="false">COUNTIF($BC4504:$EG4504,"D")</f>
        <v>0</v>
      </c>
      <c r="AY4504" s="0" t="n">
        <f aca="false">COUNTIF($BC4504:$EG4504,"R")</f>
        <v>0</v>
      </c>
      <c r="AZ4504" s="0" t="n">
        <f aca="false">IF(CC4504="D",1,0)+IF(CL4504="D",1,0)+IF(CW4504="D",1,0)+IF(DD4504="D",1,0)+IF(DJ4504="D",1,0)+IF(DO4504="D",1,0)+IF(DW4504="D",1,0)</f>
        <v>0</v>
      </c>
      <c r="BA4504" s="0" t="n">
        <f aca="false">IF(DH4504&lt;&gt;"",1,0)+IF(DI4504&lt;&gt;"",1,0)+IF(DK4504&lt;&gt;"",1,0)+IF(DM4504&lt;&gt;"",1,0)+IF(DN4504&lt;&gt;"",1,0)+IF(DO4504&lt;&gt;"",1,0)+IF(DQ4504&lt;&gt;"",1,0)+IF(DR4504&lt;&gt;"",1,0)+IF(DT4504&lt;&gt;"",1,0)+IF(DU4504&lt;&gt;"",1,0)+IF(DV4504&lt;&gt;"",1,0)+IF(DW4504&lt;&gt;"",1,0)+IF(DX4504&lt;&gt;"",1,0)+IF(DZ4504&lt;&gt;"",1,0)+IF(EA4504&lt;&gt;"",1,0)+IF(EB4504&lt;&gt;"",1,0)+IF(EE4504&lt;&gt;"",1,0)</f>
        <v>1</v>
      </c>
      <c r="BB4504" s="0" t="n">
        <f aca="false">AY4504*AX4504</f>
        <v>0</v>
      </c>
      <c r="DN4504" s="0" t="s">
        <v>155</v>
      </c>
      <c r="EF4504" s="0" t="s">
        <v>155</v>
      </c>
    </row>
    <row r="4505" customFormat="false" ht="13.8" hidden="false" customHeight="false" outlineLevel="0" collapsed="false">
      <c r="A4505" s="0" t="s">
        <v>17529</v>
      </c>
      <c r="B4505" s="0" t="n">
        <v>78</v>
      </c>
      <c r="C4505" s="0" t="n">
        <v>470579</v>
      </c>
      <c r="D4505" s="0" t="s">
        <v>2838</v>
      </c>
      <c r="E4505" s="0" t="s">
        <v>857</v>
      </c>
      <c r="F4505" s="0" t="str">
        <f aca="false">CONCATENATE(D4506," ",LEFT(I4506,4),"T=",AW4506,"D=",AX4506,"R=",AY4506,"M=",AZ4506,"L=",BA4506,"B=",BB4506)</f>
        <v>HALL 1985T=3D=0R=0M=0L=0B=0</v>
      </c>
      <c r="G4505" s="0" t="s">
        <v>5945</v>
      </c>
      <c r="I4505" s="0" t="s">
        <v>11606</v>
      </c>
      <c r="J4505" s="0" t="s">
        <v>17530</v>
      </c>
      <c r="K4505" s="0" t="s">
        <v>143</v>
      </c>
      <c r="M4505" s="0" t="str">
        <f aca="false">RIGHT(N4505,LEN(N4505)-FIND(" ",N4505))</f>
        <v>WILLARD AVE NE</v>
      </c>
      <c r="N4505" s="0" t="s">
        <v>2841</v>
      </c>
      <c r="P4505" s="0" t="s">
        <v>147</v>
      </c>
      <c r="Q4505" s="0" t="s">
        <v>148</v>
      </c>
      <c r="R4505" s="0" t="n">
        <v>44483</v>
      </c>
      <c r="AD4505" s="0" t="s">
        <v>149</v>
      </c>
      <c r="AE4505" s="0" t="s">
        <v>150</v>
      </c>
      <c r="AF4505" s="0" t="s">
        <v>151</v>
      </c>
      <c r="AH4505" s="0" t="n">
        <v>14</v>
      </c>
      <c r="AI4505" s="0" t="n">
        <v>11</v>
      </c>
      <c r="AN4505" s="0" t="s">
        <v>147</v>
      </c>
      <c r="AO4505" s="0" t="s">
        <v>152</v>
      </c>
      <c r="AP4505" s="0" t="s">
        <v>153</v>
      </c>
      <c r="AQ4505" s="0" t="n">
        <v>9</v>
      </c>
      <c r="AR4505" s="0" t="n">
        <v>64</v>
      </c>
      <c r="AS4505" s="0" t="n">
        <v>32</v>
      </c>
      <c r="AV4505" s="0" t="s">
        <v>154</v>
      </c>
      <c r="AW4505" s="0" t="n">
        <f aca="false">COUNTA($BC4505:$EG4505)</f>
        <v>6</v>
      </c>
      <c r="AX4505" s="0" t="n">
        <f aca="false">COUNTIF($BC4505:$EG4505,"D")</f>
        <v>0</v>
      </c>
      <c r="AY4505" s="0" t="n">
        <f aca="false">COUNTIF($BC4505:$EG4505,"R")</f>
        <v>0</v>
      </c>
      <c r="AZ4505" s="0" t="n">
        <f aca="false">IF(CC4505="D",1,0)+IF(CL4505="D",1,0)+IF(CW4505="D",1,0)+IF(DD4505="D",1,0)+IF(DJ4505="D",1,0)+IF(DO4505="D",1,0)+IF(DW4505="D",1,0)</f>
        <v>0</v>
      </c>
      <c r="BA4505" s="0" t="n">
        <f aca="false">IF(DH4505&lt;&gt;"",1,0)+IF(DI4505&lt;&gt;"",1,0)+IF(DK4505&lt;&gt;"",1,0)+IF(DM4505&lt;&gt;"",1,0)+IF(DN4505&lt;&gt;"",1,0)+IF(DO4505&lt;&gt;"",1,0)+IF(DQ4505&lt;&gt;"",1,0)+IF(DR4505&lt;&gt;"",1,0)+IF(DT4505&lt;&gt;"",1,0)+IF(DU4505&lt;&gt;"",1,0)+IF(DV4505&lt;&gt;"",1,0)+IF(DW4505&lt;&gt;"",1,0)+IF(DX4505&lt;&gt;"",1,0)+IF(DZ4505&lt;&gt;"",1,0)+IF(EA4505&lt;&gt;"",1,0)+IF(EB4505&lt;&gt;"",1,0)+IF(EE4505&lt;&gt;"",1,0)</f>
        <v>2</v>
      </c>
      <c r="BB4505" s="0" t="n">
        <f aca="false">AY4505*AX4505</f>
        <v>0</v>
      </c>
      <c r="DC4505" s="0" t="s">
        <v>155</v>
      </c>
      <c r="DF4505" s="0" t="s">
        <v>155</v>
      </c>
      <c r="DI4505" s="0" t="s">
        <v>155</v>
      </c>
      <c r="DL4505" s="0" t="s">
        <v>155</v>
      </c>
      <c r="DN4505" s="0" t="s">
        <v>155</v>
      </c>
      <c r="EF4505" s="0" t="s">
        <v>155</v>
      </c>
    </row>
    <row r="4506" customFormat="false" ht="13.8" hidden="false" customHeight="false" outlineLevel="0" collapsed="false">
      <c r="A4506" s="0" t="s">
        <v>17531</v>
      </c>
      <c r="B4506" s="0" t="n">
        <v>78</v>
      </c>
      <c r="C4506" s="0" t="n">
        <v>317001</v>
      </c>
      <c r="D4506" s="0" t="s">
        <v>255</v>
      </c>
      <c r="E4506" s="0" t="s">
        <v>4670</v>
      </c>
      <c r="F4506" s="0" t="str">
        <f aca="false">CONCATENATE(D4507," ",LEFT(I4507,4),"T=",AW4507,"D=",AX4507,"R=",AY4507,"M=",AZ4507,"L=",BA4507,"B=",BB4507)</f>
        <v>JOHNSON 1961T=2D=0R=0M=0L=1B=0</v>
      </c>
      <c r="I4506" s="0" t="s">
        <v>17532</v>
      </c>
      <c r="J4506" s="0" t="s">
        <v>17530</v>
      </c>
      <c r="K4506" s="0" t="s">
        <v>143</v>
      </c>
      <c r="M4506" s="0" t="str">
        <f aca="false">RIGHT(N4506,LEN(N4506)-FIND(" ",N4506))</f>
        <v>PLAZA AVE NE</v>
      </c>
      <c r="N4506" s="0" t="s">
        <v>931</v>
      </c>
      <c r="O4506" s="0" t="s">
        <v>3562</v>
      </c>
      <c r="P4506" s="0" t="s">
        <v>147</v>
      </c>
      <c r="Q4506" s="0" t="s">
        <v>148</v>
      </c>
      <c r="R4506" s="0" t="n">
        <v>44483</v>
      </c>
      <c r="AD4506" s="0" t="s">
        <v>149</v>
      </c>
      <c r="AE4506" s="0" t="s">
        <v>150</v>
      </c>
      <c r="AH4506" s="0" t="n">
        <v>14</v>
      </c>
      <c r="AI4506" s="0" t="n">
        <v>11</v>
      </c>
      <c r="AJ4506" s="0" t="s">
        <v>164</v>
      </c>
      <c r="AM4506" s="0" t="s">
        <v>165</v>
      </c>
      <c r="AN4506" s="0" t="s">
        <v>147</v>
      </c>
      <c r="AO4506" s="0" t="s">
        <v>261</v>
      </c>
      <c r="AP4506" s="0" t="s">
        <v>262</v>
      </c>
      <c r="AQ4506" s="0" t="n">
        <v>9</v>
      </c>
      <c r="AR4506" s="0" t="n">
        <v>64</v>
      </c>
      <c r="AS4506" s="0" t="n">
        <v>32</v>
      </c>
      <c r="AV4506" s="0" t="s">
        <v>154</v>
      </c>
      <c r="AW4506" s="0" t="n">
        <f aca="false">COUNTA($BC4506:$EG4506)</f>
        <v>3</v>
      </c>
      <c r="AX4506" s="0" t="n">
        <f aca="false">COUNTIF($BC4506:$EG4506,"D")</f>
        <v>0</v>
      </c>
      <c r="AY4506" s="0" t="n">
        <f aca="false">COUNTIF($BC4506:$EG4506,"R")</f>
        <v>0</v>
      </c>
      <c r="AZ4506" s="0" t="n">
        <f aca="false">IF(CC4506="D",1,0)+IF(CL4506="D",1,0)+IF(CW4506="D",1,0)+IF(DD4506="D",1,0)+IF(DJ4506="D",1,0)+IF(DO4506="D",1,0)+IF(DW4506="D",1,0)</f>
        <v>0</v>
      </c>
      <c r="BA4506" s="0" t="n">
        <f aca="false">IF(DH4506&lt;&gt;"",1,0)+IF(DI4506&lt;&gt;"",1,0)+IF(DK4506&lt;&gt;"",1,0)+IF(DM4506&lt;&gt;"",1,0)+IF(DN4506&lt;&gt;"",1,0)+IF(DO4506&lt;&gt;"",1,0)+IF(DQ4506&lt;&gt;"",1,0)+IF(DR4506&lt;&gt;"",1,0)+IF(DT4506&lt;&gt;"",1,0)+IF(DU4506&lt;&gt;"",1,0)+IF(DV4506&lt;&gt;"",1,0)+IF(DW4506&lt;&gt;"",1,0)+IF(DX4506&lt;&gt;"",1,0)+IF(DZ4506&lt;&gt;"",1,0)+IF(EA4506&lt;&gt;"",1,0)+IF(EB4506&lt;&gt;"",1,0)+IF(EE4506&lt;&gt;"",1,0)</f>
        <v>0</v>
      </c>
      <c r="BB4506" s="0" t="n">
        <f aca="false">AY4506*AX4506</f>
        <v>0</v>
      </c>
      <c r="CA4506" s="0" t="s">
        <v>155</v>
      </c>
      <c r="CP4506" s="0" t="s">
        <v>155</v>
      </c>
      <c r="EF4506" s="0" t="s">
        <v>155</v>
      </c>
    </row>
    <row r="4507" customFormat="false" ht="13.8" hidden="false" customHeight="false" outlineLevel="0" collapsed="false">
      <c r="A4507" s="0" t="s">
        <v>17533</v>
      </c>
      <c r="B4507" s="0" t="n">
        <v>78</v>
      </c>
      <c r="C4507" s="0" t="n">
        <v>428624</v>
      </c>
      <c r="D4507" s="0" t="s">
        <v>2623</v>
      </c>
      <c r="E4507" s="0" t="s">
        <v>684</v>
      </c>
      <c r="F4507" s="0" t="str">
        <f aca="false">CONCATENATE(D4508," ",LEFT(I4508,4),"T=",AW4508,"D=",AX4508,"R=",AY4508,"M=",AZ4508,"L=",BA4508,"B=",BB4508)</f>
        <v>MCANALLEN 1963T=1D=0R=0M=0L=0B=0</v>
      </c>
      <c r="I4507" s="0" t="s">
        <v>3756</v>
      </c>
      <c r="J4507" s="0" t="s">
        <v>17530</v>
      </c>
      <c r="K4507" s="0" t="s">
        <v>143</v>
      </c>
      <c r="M4507" s="0" t="str">
        <f aca="false">RIGHT(N4507,LEN(N4507)-FIND(" ",N4507))</f>
        <v>ROBERTS LN NE</v>
      </c>
      <c r="N4507" s="0" t="s">
        <v>16285</v>
      </c>
      <c r="P4507" s="0" t="s">
        <v>147</v>
      </c>
      <c r="Q4507" s="0" t="s">
        <v>148</v>
      </c>
      <c r="R4507" s="0" t="n">
        <v>44483</v>
      </c>
      <c r="AD4507" s="0" t="s">
        <v>149</v>
      </c>
      <c r="AE4507" s="0" t="s">
        <v>150</v>
      </c>
      <c r="AH4507" s="0" t="n">
        <v>14</v>
      </c>
      <c r="AI4507" s="0" t="n">
        <v>11</v>
      </c>
      <c r="AJ4507" s="0" t="s">
        <v>164</v>
      </c>
      <c r="AM4507" s="0" t="s">
        <v>165</v>
      </c>
      <c r="AN4507" s="0" t="s">
        <v>147</v>
      </c>
      <c r="AO4507" s="0" t="s">
        <v>166</v>
      </c>
      <c r="AP4507" s="0" t="s">
        <v>167</v>
      </c>
      <c r="AQ4507" s="0" t="n">
        <v>9</v>
      </c>
      <c r="AR4507" s="0" t="n">
        <v>64</v>
      </c>
      <c r="AS4507" s="0" t="n">
        <v>32</v>
      </c>
      <c r="AV4507" s="0" t="s">
        <v>154</v>
      </c>
      <c r="AW4507" s="0" t="n">
        <f aca="false">COUNTA($BC4507:$EG4507)</f>
        <v>2</v>
      </c>
      <c r="AX4507" s="0" t="n">
        <f aca="false">COUNTIF($BC4507:$EG4507,"D")</f>
        <v>0</v>
      </c>
      <c r="AY4507" s="0" t="n">
        <f aca="false">COUNTIF($BC4507:$EG4507,"R")</f>
        <v>0</v>
      </c>
      <c r="AZ4507" s="0" t="n">
        <f aca="false">IF(CC4507="D",1,0)+IF(CL4507="D",1,0)+IF(CW4507="D",1,0)+IF(DD4507="D",1,0)+IF(DJ4507="D",1,0)+IF(DO4507="D",1,0)+IF(DW4507="D",1,0)</f>
        <v>0</v>
      </c>
      <c r="BA4507" s="0" t="n">
        <f aca="false">IF(DH4507&lt;&gt;"",1,0)+IF(DI4507&lt;&gt;"",1,0)+IF(DK4507&lt;&gt;"",1,0)+IF(DM4507&lt;&gt;"",1,0)+IF(DN4507&lt;&gt;"",1,0)+IF(DO4507&lt;&gt;"",1,0)+IF(DQ4507&lt;&gt;"",1,0)+IF(DR4507&lt;&gt;"",1,0)+IF(DT4507&lt;&gt;"",1,0)+IF(DU4507&lt;&gt;"",1,0)+IF(DV4507&lt;&gt;"",1,0)+IF(DW4507&lt;&gt;"",1,0)+IF(DX4507&lt;&gt;"",1,0)+IF(DZ4507&lt;&gt;"",1,0)+IF(EA4507&lt;&gt;"",1,0)+IF(EB4507&lt;&gt;"",1,0)+IF(EE4507&lt;&gt;"",1,0)</f>
        <v>1</v>
      </c>
      <c r="BB4507" s="0" t="n">
        <f aca="false">AY4507*AX4507</f>
        <v>0</v>
      </c>
      <c r="DN4507" s="0" t="s">
        <v>155</v>
      </c>
      <c r="EF4507" s="0" t="s">
        <v>155</v>
      </c>
    </row>
    <row r="4508" customFormat="false" ht="13.8" hidden="false" customHeight="false" outlineLevel="0" collapsed="false">
      <c r="A4508" s="0" t="s">
        <v>17534</v>
      </c>
      <c r="B4508" s="0" t="n">
        <v>78</v>
      </c>
      <c r="C4508" s="0" t="n">
        <v>488379</v>
      </c>
      <c r="D4508" s="0" t="s">
        <v>9593</v>
      </c>
      <c r="E4508" s="0" t="s">
        <v>1784</v>
      </c>
      <c r="F4508" s="0" t="str">
        <f aca="false">CONCATENATE(D4509," ",LEFT(I4509,4),"T=",AW4509,"D=",AX4509,"R=",AY4509,"M=",AZ4509,"L=",BA4509,"B=",BB4509)</f>
        <v>WYERS 1955T=1D=0R=0M=0L=0B=0</v>
      </c>
      <c r="G4508" s="0" t="s">
        <v>365</v>
      </c>
      <c r="I4508" s="0" t="s">
        <v>17535</v>
      </c>
      <c r="J4508" s="0" t="s">
        <v>4138</v>
      </c>
      <c r="K4508" s="0" t="s">
        <v>143</v>
      </c>
      <c r="M4508" s="0" t="str">
        <f aca="false">RIGHT(N4508,LEN(N4508)-FIND(" ",N4508))</f>
        <v>BELVEDERE AVE NE</v>
      </c>
      <c r="N4508" s="0" t="s">
        <v>9595</v>
      </c>
      <c r="P4508" s="0" t="s">
        <v>147</v>
      </c>
      <c r="Q4508" s="0" t="s">
        <v>148</v>
      </c>
      <c r="R4508" s="0" t="n">
        <v>44483</v>
      </c>
      <c r="AD4508" s="0" t="s">
        <v>149</v>
      </c>
      <c r="AE4508" s="0" t="s">
        <v>150</v>
      </c>
      <c r="AF4508" s="0" t="s">
        <v>151</v>
      </c>
      <c r="AH4508" s="0" t="n">
        <v>14</v>
      </c>
      <c r="AI4508" s="0" t="n">
        <v>11</v>
      </c>
      <c r="AN4508" s="0" t="s">
        <v>147</v>
      </c>
      <c r="AO4508" s="0" t="s">
        <v>152</v>
      </c>
      <c r="AP4508" s="0" t="s">
        <v>153</v>
      </c>
      <c r="AQ4508" s="0" t="n">
        <v>9</v>
      </c>
      <c r="AR4508" s="0" t="n">
        <v>64</v>
      </c>
      <c r="AS4508" s="0" t="n">
        <v>32</v>
      </c>
      <c r="AV4508" s="0" t="s">
        <v>154</v>
      </c>
      <c r="AW4508" s="0" t="n">
        <f aca="false">COUNTA($BC4508:$EG4508)</f>
        <v>1</v>
      </c>
      <c r="AX4508" s="0" t="n">
        <f aca="false">COUNTIF($BC4508:$EG4508,"D")</f>
        <v>0</v>
      </c>
      <c r="AY4508" s="0" t="n">
        <f aca="false">COUNTIF($BC4508:$EG4508,"R")</f>
        <v>0</v>
      </c>
      <c r="AZ4508" s="0" t="n">
        <f aca="false">IF(CC4508="D",1,0)+IF(CL4508="D",1,0)+IF(CW4508="D",1,0)+IF(DD4508="D",1,0)+IF(DJ4508="D",1,0)+IF(DO4508="D",1,0)+IF(DW4508="D",1,0)</f>
        <v>0</v>
      </c>
      <c r="BA4508" s="0" t="n">
        <f aca="false">IF(DH4508&lt;&gt;"",1,0)+IF(DI4508&lt;&gt;"",1,0)+IF(DK4508&lt;&gt;"",1,0)+IF(DM4508&lt;&gt;"",1,0)+IF(DN4508&lt;&gt;"",1,0)+IF(DO4508&lt;&gt;"",1,0)+IF(DQ4508&lt;&gt;"",1,0)+IF(DR4508&lt;&gt;"",1,0)+IF(DT4508&lt;&gt;"",1,0)+IF(DU4508&lt;&gt;"",1,0)+IF(DV4508&lt;&gt;"",1,0)+IF(DW4508&lt;&gt;"",1,0)+IF(DX4508&lt;&gt;"",1,0)+IF(DZ4508&lt;&gt;"",1,0)+IF(EA4508&lt;&gt;"",1,0)+IF(EB4508&lt;&gt;"",1,0)+IF(EE4508&lt;&gt;"",1,0)</f>
        <v>0</v>
      </c>
      <c r="BB4508" s="0" t="n">
        <f aca="false">AY4508*AX4508</f>
        <v>0</v>
      </c>
      <c r="EF4508" s="0" t="s">
        <v>155</v>
      </c>
    </row>
    <row r="4509" customFormat="false" ht="13.8" hidden="false" customHeight="false" outlineLevel="0" collapsed="false">
      <c r="A4509" s="0" t="s">
        <v>17536</v>
      </c>
      <c r="B4509" s="0" t="n">
        <v>78</v>
      </c>
      <c r="C4509" s="0" t="n">
        <v>488295</v>
      </c>
      <c r="D4509" s="0" t="s">
        <v>16889</v>
      </c>
      <c r="E4509" s="0" t="s">
        <v>2605</v>
      </c>
      <c r="F4509" s="0" t="str">
        <f aca="false">CONCATENATE(D4510," ",LEFT(I4510,4),"T=",AW4510,"D=",AX4510,"R=",AY4510,"M=",AZ4510,"L=",BA4510,"B=",BB4510)</f>
        <v>GILMER 1989T=1D=0R=0M=0L=0B=0</v>
      </c>
      <c r="G4509" s="0" t="s">
        <v>174</v>
      </c>
      <c r="I4509" s="0" t="s">
        <v>17537</v>
      </c>
      <c r="J4509" s="0" t="s">
        <v>4138</v>
      </c>
      <c r="K4509" s="0" t="s">
        <v>143</v>
      </c>
      <c r="M4509" s="0" t="str">
        <f aca="false">RIGHT(N4509,LEN(N4509)-FIND(" ",N4509))</f>
        <v>PLAZA AVE NE</v>
      </c>
      <c r="N4509" s="0" t="s">
        <v>931</v>
      </c>
      <c r="O4509" s="0" t="s">
        <v>16892</v>
      </c>
      <c r="P4509" s="0" t="s">
        <v>147</v>
      </c>
      <c r="Q4509" s="0" t="s">
        <v>148</v>
      </c>
      <c r="R4509" s="0" t="n">
        <v>44483</v>
      </c>
      <c r="AD4509" s="0" t="s">
        <v>149</v>
      </c>
      <c r="AE4509" s="0" t="s">
        <v>150</v>
      </c>
      <c r="AH4509" s="0" t="n">
        <v>14</v>
      </c>
      <c r="AI4509" s="0" t="n">
        <v>11</v>
      </c>
      <c r="AJ4509" s="0" t="s">
        <v>164</v>
      </c>
      <c r="AM4509" s="0" t="s">
        <v>165</v>
      </c>
      <c r="AN4509" s="0" t="s">
        <v>147</v>
      </c>
      <c r="AO4509" s="0" t="s">
        <v>261</v>
      </c>
      <c r="AP4509" s="0" t="s">
        <v>262</v>
      </c>
      <c r="AQ4509" s="0" t="n">
        <v>9</v>
      </c>
      <c r="AR4509" s="0" t="n">
        <v>64</v>
      </c>
      <c r="AS4509" s="0" t="n">
        <v>32</v>
      </c>
      <c r="AV4509" s="0" t="s">
        <v>154</v>
      </c>
      <c r="AW4509" s="0" t="n">
        <f aca="false">COUNTA($BC4509:$EG4509)</f>
        <v>1</v>
      </c>
      <c r="AX4509" s="0" t="n">
        <f aca="false">COUNTIF($BC4509:$EG4509,"D")</f>
        <v>0</v>
      </c>
      <c r="AY4509" s="0" t="n">
        <f aca="false">COUNTIF($BC4509:$EG4509,"R")</f>
        <v>0</v>
      </c>
      <c r="AZ4509" s="0" t="n">
        <f aca="false">IF(CC4509="D",1,0)+IF(CL4509="D",1,0)+IF(CW4509="D",1,0)+IF(DD4509="D",1,0)+IF(DJ4509="D",1,0)+IF(DO4509="D",1,0)+IF(DW4509="D",1,0)</f>
        <v>0</v>
      </c>
      <c r="BA4509" s="0" t="n">
        <f aca="false">IF(DH4509&lt;&gt;"",1,0)+IF(DI4509&lt;&gt;"",1,0)+IF(DK4509&lt;&gt;"",1,0)+IF(DM4509&lt;&gt;"",1,0)+IF(DN4509&lt;&gt;"",1,0)+IF(DO4509&lt;&gt;"",1,0)+IF(DQ4509&lt;&gt;"",1,0)+IF(DR4509&lt;&gt;"",1,0)+IF(DT4509&lt;&gt;"",1,0)+IF(DU4509&lt;&gt;"",1,0)+IF(DV4509&lt;&gt;"",1,0)+IF(DW4509&lt;&gt;"",1,0)+IF(DX4509&lt;&gt;"",1,0)+IF(DZ4509&lt;&gt;"",1,0)+IF(EA4509&lt;&gt;"",1,0)+IF(EB4509&lt;&gt;"",1,0)+IF(EE4509&lt;&gt;"",1,0)</f>
        <v>0</v>
      </c>
      <c r="BB4509" s="0" t="n">
        <f aca="false">AY4509*AX4509</f>
        <v>0</v>
      </c>
      <c r="EF4509" s="0" t="s">
        <v>155</v>
      </c>
    </row>
    <row r="4510" customFormat="false" ht="13.8" hidden="false" customHeight="false" outlineLevel="0" collapsed="false">
      <c r="A4510" s="0" t="s">
        <v>17538</v>
      </c>
      <c r="B4510" s="0" t="n">
        <v>78</v>
      </c>
      <c r="C4510" s="0" t="n">
        <v>483317</v>
      </c>
      <c r="D4510" s="0" t="s">
        <v>17539</v>
      </c>
      <c r="E4510" s="0" t="s">
        <v>10154</v>
      </c>
      <c r="F4510" s="0" t="str">
        <f aca="false">CONCATENATE(D4511," ",LEFT(I4511,4),"T=",AW4511,"D=",AX4511,"R=",AY4511,"M=",AZ4511,"L=",BA4511,"B=",BB4511)</f>
        <v>CIFERNO 1938T=2D=0R=0M=0L=0B=0</v>
      </c>
      <c r="G4510" s="0" t="s">
        <v>2122</v>
      </c>
      <c r="I4510" s="0" t="s">
        <v>17540</v>
      </c>
      <c r="J4510" s="0" t="s">
        <v>17541</v>
      </c>
      <c r="K4510" s="0" t="s">
        <v>143</v>
      </c>
      <c r="M4510" s="0" t="str">
        <f aca="false">RIGHT(N4510,LEN(N4510)-FIND(" ",N4510))</f>
        <v>ROBERTS LN NE</v>
      </c>
      <c r="N4510" s="0" t="s">
        <v>17542</v>
      </c>
      <c r="P4510" s="0" t="s">
        <v>147</v>
      </c>
      <c r="Q4510" s="0" t="s">
        <v>148</v>
      </c>
      <c r="R4510" s="0" t="n">
        <v>44483</v>
      </c>
      <c r="AD4510" s="0" t="s">
        <v>149</v>
      </c>
      <c r="AE4510" s="0" t="s">
        <v>150</v>
      </c>
      <c r="AH4510" s="0" t="n">
        <v>14</v>
      </c>
      <c r="AI4510" s="0" t="n">
        <v>11</v>
      </c>
      <c r="AJ4510" s="0" t="s">
        <v>164</v>
      </c>
      <c r="AM4510" s="0" t="s">
        <v>165</v>
      </c>
      <c r="AN4510" s="0" t="s">
        <v>147</v>
      </c>
      <c r="AO4510" s="0" t="s">
        <v>166</v>
      </c>
      <c r="AP4510" s="0" t="s">
        <v>167</v>
      </c>
      <c r="AQ4510" s="0" t="n">
        <v>9</v>
      </c>
      <c r="AR4510" s="0" t="n">
        <v>64</v>
      </c>
      <c r="AS4510" s="0" t="n">
        <v>32</v>
      </c>
      <c r="AV4510" s="0" t="s">
        <v>154</v>
      </c>
      <c r="AW4510" s="0" t="n">
        <f aca="false">COUNTA($BC4510:$EG4510)</f>
        <v>1</v>
      </c>
      <c r="AX4510" s="0" t="n">
        <f aca="false">COUNTIF($BC4510:$EG4510,"D")</f>
        <v>0</v>
      </c>
      <c r="AY4510" s="0" t="n">
        <f aca="false">COUNTIF($BC4510:$EG4510,"R")</f>
        <v>0</v>
      </c>
      <c r="AZ4510" s="0" t="n">
        <f aca="false">IF(CC4510="D",1,0)+IF(CL4510="D",1,0)+IF(CW4510="D",1,0)+IF(DD4510="D",1,0)+IF(DJ4510="D",1,0)+IF(DO4510="D",1,0)+IF(DW4510="D",1,0)</f>
        <v>0</v>
      </c>
      <c r="BA4510" s="0" t="n">
        <f aca="false">IF(DH4510&lt;&gt;"",1,0)+IF(DI4510&lt;&gt;"",1,0)+IF(DK4510&lt;&gt;"",1,0)+IF(DM4510&lt;&gt;"",1,0)+IF(DN4510&lt;&gt;"",1,0)+IF(DO4510&lt;&gt;"",1,0)+IF(DQ4510&lt;&gt;"",1,0)+IF(DR4510&lt;&gt;"",1,0)+IF(DT4510&lt;&gt;"",1,0)+IF(DU4510&lt;&gt;"",1,0)+IF(DV4510&lt;&gt;"",1,0)+IF(DW4510&lt;&gt;"",1,0)+IF(DX4510&lt;&gt;"",1,0)+IF(DZ4510&lt;&gt;"",1,0)+IF(EA4510&lt;&gt;"",1,0)+IF(EB4510&lt;&gt;"",1,0)+IF(EE4510&lt;&gt;"",1,0)</f>
        <v>0</v>
      </c>
      <c r="BB4510" s="0" t="n">
        <f aca="false">AY4510*AX4510</f>
        <v>0</v>
      </c>
      <c r="EF4510" s="0" t="s">
        <v>155</v>
      </c>
    </row>
    <row r="4511" customFormat="false" ht="13.8" hidden="false" customHeight="false" outlineLevel="0" collapsed="false">
      <c r="A4511" s="0" t="s">
        <v>17543</v>
      </c>
      <c r="B4511" s="0" t="n">
        <v>78</v>
      </c>
      <c r="C4511" s="0" t="n">
        <v>420235</v>
      </c>
      <c r="D4511" s="0" t="s">
        <v>7502</v>
      </c>
      <c r="E4511" s="0" t="s">
        <v>1213</v>
      </c>
      <c r="F4511" s="0" t="str">
        <f aca="false">CONCATENATE(D4512," ",LEFT(I4512,4),"T=",AW4512,"D=",AX4512,"R=",AY4512,"M=",AZ4512,"L=",BA4512,"B=",BB4512)</f>
        <v>PEARSON 1956T=2D=0R=0M=0L=1B=0</v>
      </c>
      <c r="G4511" s="0" t="s">
        <v>749</v>
      </c>
      <c r="I4511" s="0" t="s">
        <v>17544</v>
      </c>
      <c r="J4511" s="0" t="s">
        <v>17545</v>
      </c>
      <c r="K4511" s="0" t="s">
        <v>143</v>
      </c>
      <c r="M4511" s="0" t="str">
        <f aca="false">RIGHT(N4511,LEN(N4511)-FIND(" ",N4511))</f>
        <v>KENMORE AVE NE</v>
      </c>
      <c r="N4511" s="0" t="s">
        <v>145</v>
      </c>
      <c r="O4511" s="0" t="s">
        <v>13715</v>
      </c>
      <c r="P4511" s="0" t="s">
        <v>147</v>
      </c>
      <c r="Q4511" s="0" t="s">
        <v>148</v>
      </c>
      <c r="R4511" s="0" t="n">
        <v>44483</v>
      </c>
      <c r="AD4511" s="0" t="s">
        <v>149</v>
      </c>
      <c r="AE4511" s="0" t="s">
        <v>150</v>
      </c>
      <c r="AF4511" s="0" t="s">
        <v>151</v>
      </c>
      <c r="AH4511" s="0" t="n">
        <v>14</v>
      </c>
      <c r="AI4511" s="0" t="n">
        <v>11</v>
      </c>
      <c r="AN4511" s="0" t="s">
        <v>147</v>
      </c>
      <c r="AO4511" s="0" t="s">
        <v>152</v>
      </c>
      <c r="AP4511" s="0" t="s">
        <v>153</v>
      </c>
      <c r="AQ4511" s="0" t="n">
        <v>9</v>
      </c>
      <c r="AR4511" s="0" t="n">
        <v>64</v>
      </c>
      <c r="AS4511" s="0" t="n">
        <v>32</v>
      </c>
      <c r="AV4511" s="0" t="s">
        <v>154</v>
      </c>
      <c r="AW4511" s="0" t="n">
        <f aca="false">COUNTA($BC4511:$EG4511)</f>
        <v>2</v>
      </c>
      <c r="AX4511" s="0" t="n">
        <f aca="false">COUNTIF($BC4511:$EG4511,"D")</f>
        <v>0</v>
      </c>
      <c r="AY4511" s="0" t="n">
        <f aca="false">COUNTIF($BC4511:$EG4511,"R")</f>
        <v>0</v>
      </c>
      <c r="AZ4511" s="0" t="n">
        <f aca="false">IF(CC4511="D",1,0)+IF(CL4511="D",1,0)+IF(CW4511="D",1,0)+IF(DD4511="D",1,0)+IF(DJ4511="D",1,0)+IF(DO4511="D",1,0)+IF(DW4511="D",1,0)</f>
        <v>0</v>
      </c>
      <c r="BA4511" s="0" t="n">
        <f aca="false">IF(DH4511&lt;&gt;"",1,0)+IF(DI4511&lt;&gt;"",1,0)+IF(DK4511&lt;&gt;"",1,0)+IF(DM4511&lt;&gt;"",1,0)+IF(DN4511&lt;&gt;"",1,0)+IF(DO4511&lt;&gt;"",1,0)+IF(DQ4511&lt;&gt;"",1,0)+IF(DR4511&lt;&gt;"",1,0)+IF(DT4511&lt;&gt;"",1,0)+IF(DU4511&lt;&gt;"",1,0)+IF(DV4511&lt;&gt;"",1,0)+IF(DW4511&lt;&gt;"",1,0)+IF(DX4511&lt;&gt;"",1,0)+IF(DZ4511&lt;&gt;"",1,0)+IF(EA4511&lt;&gt;"",1,0)+IF(EB4511&lt;&gt;"",1,0)+IF(EE4511&lt;&gt;"",1,0)</f>
        <v>0</v>
      </c>
      <c r="BB4511" s="0" t="n">
        <f aca="false">AY4511*AX4511</f>
        <v>0</v>
      </c>
      <c r="DC4511" s="0" t="s">
        <v>155</v>
      </c>
      <c r="EF4511" s="0" t="s">
        <v>155</v>
      </c>
    </row>
    <row r="4512" customFormat="false" ht="13.8" hidden="false" customHeight="false" outlineLevel="0" collapsed="false">
      <c r="A4512" s="0" t="s">
        <v>17546</v>
      </c>
      <c r="B4512" s="0" t="n">
        <v>78</v>
      </c>
      <c r="C4512" s="0" t="n">
        <v>385170</v>
      </c>
      <c r="D4512" s="0" t="s">
        <v>3867</v>
      </c>
      <c r="E4512" s="0" t="s">
        <v>3494</v>
      </c>
      <c r="F4512" s="0" t="str">
        <f aca="false">CONCATENATE(D4513," ",LEFT(I4513,4),"T=",AW4513,"D=",AX4513,"R=",AY4513,"M=",AZ4513,"L=",BA4513,"B=",BB4513)</f>
        <v>NEZBETH 1950T=0D=0R=0M=0L=0B=0</v>
      </c>
      <c r="G4512" s="0" t="s">
        <v>159</v>
      </c>
      <c r="I4512" s="0" t="s">
        <v>17547</v>
      </c>
      <c r="J4512" s="0" t="s">
        <v>17545</v>
      </c>
      <c r="K4512" s="0" t="s">
        <v>143</v>
      </c>
      <c r="M4512" s="0" t="str">
        <f aca="false">RIGHT(N4512,LEN(N4512)-FIND(" ",N4512))</f>
        <v>BELVEDERE AVE NE</v>
      </c>
      <c r="N4512" s="0" t="s">
        <v>17548</v>
      </c>
      <c r="P4512" s="0" t="s">
        <v>147</v>
      </c>
      <c r="Q4512" s="0" t="s">
        <v>148</v>
      </c>
      <c r="R4512" s="0" t="n">
        <v>44483</v>
      </c>
      <c r="AD4512" s="0" t="s">
        <v>149</v>
      </c>
      <c r="AE4512" s="0" t="s">
        <v>150</v>
      </c>
      <c r="AF4512" s="0" t="s">
        <v>151</v>
      </c>
      <c r="AH4512" s="0" t="n">
        <v>14</v>
      </c>
      <c r="AI4512" s="0" t="n">
        <v>11</v>
      </c>
      <c r="AN4512" s="0" t="s">
        <v>147</v>
      </c>
      <c r="AO4512" s="0" t="s">
        <v>152</v>
      </c>
      <c r="AP4512" s="0" t="s">
        <v>153</v>
      </c>
      <c r="AQ4512" s="0" t="n">
        <v>9</v>
      </c>
      <c r="AR4512" s="0" t="n">
        <v>64</v>
      </c>
      <c r="AS4512" s="0" t="n">
        <v>32</v>
      </c>
      <c r="AV4512" s="0" t="s">
        <v>154</v>
      </c>
      <c r="AW4512" s="0" t="n">
        <f aca="false">COUNTA($BC4512:$EG4512)</f>
        <v>2</v>
      </c>
      <c r="AX4512" s="0" t="n">
        <f aca="false">COUNTIF($BC4512:$EG4512,"D")</f>
        <v>0</v>
      </c>
      <c r="AY4512" s="0" t="n">
        <f aca="false">COUNTIF($BC4512:$EG4512,"R")</f>
        <v>0</v>
      </c>
      <c r="AZ4512" s="0" t="n">
        <f aca="false">IF(CC4512="D",1,0)+IF(CL4512="D",1,0)+IF(CW4512="D",1,0)+IF(DD4512="D",1,0)+IF(DJ4512="D",1,0)+IF(DO4512="D",1,0)+IF(DW4512="D",1,0)</f>
        <v>0</v>
      </c>
      <c r="BA4512" s="0" t="n">
        <f aca="false">IF(DH4512&lt;&gt;"",1,0)+IF(DI4512&lt;&gt;"",1,0)+IF(DK4512&lt;&gt;"",1,0)+IF(DM4512&lt;&gt;"",1,0)+IF(DN4512&lt;&gt;"",1,0)+IF(DO4512&lt;&gt;"",1,0)+IF(DQ4512&lt;&gt;"",1,0)+IF(DR4512&lt;&gt;"",1,0)+IF(DT4512&lt;&gt;"",1,0)+IF(DU4512&lt;&gt;"",1,0)+IF(DV4512&lt;&gt;"",1,0)+IF(DW4512&lt;&gt;"",1,0)+IF(DX4512&lt;&gt;"",1,0)+IF(DZ4512&lt;&gt;"",1,0)+IF(EA4512&lt;&gt;"",1,0)+IF(EB4512&lt;&gt;"",1,0)+IF(EE4512&lt;&gt;"",1,0)</f>
        <v>1</v>
      </c>
      <c r="BB4512" s="0" t="n">
        <f aca="false">AY4512*AX4512</f>
        <v>0</v>
      </c>
      <c r="DN4512" s="0" t="s">
        <v>155</v>
      </c>
      <c r="EF4512" s="0" t="s">
        <v>155</v>
      </c>
    </row>
    <row r="4513" customFormat="false" ht="13.8" hidden="false" customHeight="false" outlineLevel="0" collapsed="false">
      <c r="A4513" s="0" t="s">
        <v>17549</v>
      </c>
      <c r="B4513" s="0" t="n">
        <v>78</v>
      </c>
      <c r="C4513" s="0" t="n">
        <v>488822</v>
      </c>
      <c r="D4513" s="0" t="s">
        <v>11600</v>
      </c>
      <c r="E4513" s="0" t="s">
        <v>585</v>
      </c>
      <c r="F4513" s="0" t="str">
        <f aca="false">CONCATENATE(D4514," ",LEFT(I4514,4),"T=",AW4514,"D=",AX4514,"R=",AY4514,"M=",AZ4514,"L=",BA4514,"B=",BB4514)</f>
        <v>BUFFORD 2006T=1D=0R=0M=0L=0B=0</v>
      </c>
      <c r="G4513" s="0" t="s">
        <v>365</v>
      </c>
      <c r="I4513" s="0" t="s">
        <v>17550</v>
      </c>
      <c r="J4513" s="0" t="s">
        <v>17545</v>
      </c>
      <c r="K4513" s="0" t="s">
        <v>143</v>
      </c>
      <c r="M4513" s="0" t="str">
        <f aca="false">RIGHT(N4513,LEN(N4513)-FIND(" ",N4513))</f>
        <v>PLAZA AVE NE</v>
      </c>
      <c r="N4513" s="0" t="s">
        <v>931</v>
      </c>
      <c r="O4513" s="0" t="s">
        <v>17551</v>
      </c>
      <c r="P4513" s="0" t="s">
        <v>147</v>
      </c>
      <c r="Q4513" s="0" t="s">
        <v>148</v>
      </c>
      <c r="R4513" s="0" t="n">
        <v>44483</v>
      </c>
      <c r="AD4513" s="0" t="s">
        <v>149</v>
      </c>
      <c r="AE4513" s="0" t="s">
        <v>150</v>
      </c>
      <c r="AH4513" s="0" t="n">
        <v>14</v>
      </c>
      <c r="AI4513" s="0" t="n">
        <v>11</v>
      </c>
      <c r="AJ4513" s="0" t="s">
        <v>164</v>
      </c>
      <c r="AM4513" s="0" t="s">
        <v>165</v>
      </c>
      <c r="AN4513" s="0" t="s">
        <v>147</v>
      </c>
      <c r="AO4513" s="0" t="s">
        <v>261</v>
      </c>
      <c r="AP4513" s="0" t="s">
        <v>262</v>
      </c>
      <c r="AQ4513" s="0" t="n">
        <v>9</v>
      </c>
      <c r="AR4513" s="0" t="n">
        <v>64</v>
      </c>
      <c r="AS4513" s="0" t="n">
        <v>32</v>
      </c>
      <c r="AV4513" s="0" t="s">
        <v>154</v>
      </c>
      <c r="AW4513" s="0" t="n">
        <f aca="false">COUNTA($BC4513:$EG4513)</f>
        <v>0</v>
      </c>
      <c r="AX4513" s="0" t="n">
        <f aca="false">COUNTIF($BC4513:$EG4513,"D")</f>
        <v>0</v>
      </c>
      <c r="AY4513" s="0" t="n">
        <f aca="false">COUNTIF($BC4513:$EG4513,"R")</f>
        <v>0</v>
      </c>
      <c r="AZ4513" s="0" t="n">
        <f aca="false">IF(CC4513="D",1,0)+IF(CL4513="D",1,0)+IF(CW4513="D",1,0)+IF(DD4513="D",1,0)+IF(DJ4513="D",1,0)+IF(DO4513="D",1,0)+IF(DW4513="D",1,0)</f>
        <v>0</v>
      </c>
      <c r="BA4513" s="0" t="n">
        <f aca="false">IF(DH4513&lt;&gt;"",1,0)+IF(DI4513&lt;&gt;"",1,0)+IF(DK4513&lt;&gt;"",1,0)+IF(DM4513&lt;&gt;"",1,0)+IF(DN4513&lt;&gt;"",1,0)+IF(DO4513&lt;&gt;"",1,0)+IF(DQ4513&lt;&gt;"",1,0)+IF(DR4513&lt;&gt;"",1,0)+IF(DT4513&lt;&gt;"",1,0)+IF(DU4513&lt;&gt;"",1,0)+IF(DV4513&lt;&gt;"",1,0)+IF(DW4513&lt;&gt;"",1,0)+IF(DX4513&lt;&gt;"",1,0)+IF(DZ4513&lt;&gt;"",1,0)+IF(EA4513&lt;&gt;"",1,0)+IF(EB4513&lt;&gt;"",1,0)+IF(EE4513&lt;&gt;"",1,0)</f>
        <v>0</v>
      </c>
      <c r="BB4513" s="0" t="n">
        <f aca="false">AY4513*AX4513</f>
        <v>0</v>
      </c>
    </row>
    <row r="4514" customFormat="false" ht="13.8" hidden="false" customHeight="false" outlineLevel="0" collapsed="false">
      <c r="A4514" s="0" t="s">
        <v>17552</v>
      </c>
      <c r="B4514" s="0" t="n">
        <v>78</v>
      </c>
      <c r="C4514" s="0" t="n">
        <v>488400</v>
      </c>
      <c r="D4514" s="0" t="s">
        <v>17553</v>
      </c>
      <c r="E4514" s="0" t="s">
        <v>2062</v>
      </c>
      <c r="F4514" s="0" t="str">
        <f aca="false">CONCATENATE(D4515," ",LEFT(I4515,4),"T=",AW4515,"D=",AX4515,"R=",AY4515,"M=",AZ4515,"L=",BA4515,"B=",BB4515)</f>
        <v>DIGGS 1961T=10D=0R=0M=0L=1B=0</v>
      </c>
      <c r="G4514" s="0" t="s">
        <v>144</v>
      </c>
      <c r="H4514" s="0" t="s">
        <v>401</v>
      </c>
      <c r="I4514" s="0" t="s">
        <v>17554</v>
      </c>
      <c r="J4514" s="0" t="s">
        <v>17545</v>
      </c>
      <c r="K4514" s="0" t="s">
        <v>143</v>
      </c>
      <c r="M4514" s="0" t="str">
        <f aca="false">RIGHT(N4514,LEN(N4514)-FIND(" ",N4514))</f>
        <v>ATLANTIC ST NE</v>
      </c>
      <c r="N4514" s="0" t="s">
        <v>17555</v>
      </c>
      <c r="P4514" s="0" t="s">
        <v>147</v>
      </c>
      <c r="Q4514" s="0" t="s">
        <v>148</v>
      </c>
      <c r="R4514" s="0" t="n">
        <v>44483</v>
      </c>
      <c r="AD4514" s="0" t="s">
        <v>149</v>
      </c>
      <c r="AE4514" s="0" t="s">
        <v>150</v>
      </c>
      <c r="AF4514" s="0" t="s">
        <v>151</v>
      </c>
      <c r="AH4514" s="0" t="n">
        <v>14</v>
      </c>
      <c r="AI4514" s="0" t="n">
        <v>11</v>
      </c>
      <c r="AN4514" s="0" t="s">
        <v>147</v>
      </c>
      <c r="AO4514" s="0" t="s">
        <v>261</v>
      </c>
      <c r="AP4514" s="0" t="s">
        <v>262</v>
      </c>
      <c r="AQ4514" s="0" t="n">
        <v>9</v>
      </c>
      <c r="AR4514" s="0" t="n">
        <v>64</v>
      </c>
      <c r="AS4514" s="0" t="n">
        <v>32</v>
      </c>
      <c r="AV4514" s="0" t="s">
        <v>154</v>
      </c>
      <c r="AW4514" s="0" t="n">
        <f aca="false">COUNTA($BC4514:$EG4514)</f>
        <v>1</v>
      </c>
      <c r="AX4514" s="0" t="n">
        <f aca="false">COUNTIF($BC4514:$EG4514,"D")</f>
        <v>0</v>
      </c>
      <c r="AY4514" s="0" t="n">
        <f aca="false">COUNTIF($BC4514:$EG4514,"R")</f>
        <v>0</v>
      </c>
      <c r="AZ4514" s="0" t="n">
        <f aca="false">IF(CC4514="D",1,0)+IF(CL4514="D",1,0)+IF(CW4514="D",1,0)+IF(DD4514="D",1,0)+IF(DJ4514="D",1,0)+IF(DO4514="D",1,0)+IF(DW4514="D",1,0)</f>
        <v>0</v>
      </c>
      <c r="BA4514" s="0" t="n">
        <f aca="false">IF(DH4514&lt;&gt;"",1,0)+IF(DI4514&lt;&gt;"",1,0)+IF(DK4514&lt;&gt;"",1,0)+IF(DM4514&lt;&gt;"",1,0)+IF(DN4514&lt;&gt;"",1,0)+IF(DO4514&lt;&gt;"",1,0)+IF(DQ4514&lt;&gt;"",1,0)+IF(DR4514&lt;&gt;"",1,0)+IF(DT4514&lt;&gt;"",1,0)+IF(DU4514&lt;&gt;"",1,0)+IF(DV4514&lt;&gt;"",1,0)+IF(DW4514&lt;&gt;"",1,0)+IF(DX4514&lt;&gt;"",1,0)+IF(DZ4514&lt;&gt;"",1,0)+IF(EA4514&lt;&gt;"",1,0)+IF(EB4514&lt;&gt;"",1,0)+IF(EE4514&lt;&gt;"",1,0)</f>
        <v>0</v>
      </c>
      <c r="BB4514" s="0" t="n">
        <f aca="false">AY4514*AX4514</f>
        <v>0</v>
      </c>
      <c r="EF4514" s="0" t="s">
        <v>155</v>
      </c>
    </row>
    <row r="4515" customFormat="false" ht="13.8" hidden="false" customHeight="false" outlineLevel="0" collapsed="false">
      <c r="A4515" s="0" t="s">
        <v>17556</v>
      </c>
      <c r="B4515" s="0" t="n">
        <v>78</v>
      </c>
      <c r="C4515" s="0" t="n">
        <v>488402</v>
      </c>
      <c r="D4515" s="0" t="s">
        <v>1396</v>
      </c>
      <c r="E4515" s="0" t="s">
        <v>423</v>
      </c>
      <c r="F4515" s="0" t="str">
        <f aca="false">CONCATENATE(D4516," ",LEFT(I4516,4),"T=",AW4516,"D=",AX4516,"R=",AY4516,"M=",AZ4516,"L=",BA4516,"B=",BB4516)</f>
        <v>PUGH 1990T=3D=0R=0M=0L=0B=0</v>
      </c>
      <c r="G4515" s="0" t="s">
        <v>2894</v>
      </c>
      <c r="I4515" s="0" t="s">
        <v>17061</v>
      </c>
      <c r="J4515" s="0" t="s">
        <v>17545</v>
      </c>
      <c r="K4515" s="0" t="s">
        <v>143</v>
      </c>
      <c r="M4515" s="0" t="str">
        <f aca="false">RIGHT(N4515,LEN(N4515)-FIND(" ",N4515))</f>
        <v>BONNIE BRAE AVE NE</v>
      </c>
      <c r="N4515" s="0" t="s">
        <v>1400</v>
      </c>
      <c r="P4515" s="0" t="s">
        <v>147</v>
      </c>
      <c r="Q4515" s="0" t="s">
        <v>148</v>
      </c>
      <c r="R4515" s="0" t="n">
        <v>44483</v>
      </c>
      <c r="AD4515" s="0" t="s">
        <v>149</v>
      </c>
      <c r="AE4515" s="0" t="s">
        <v>150</v>
      </c>
      <c r="AF4515" s="0" t="s">
        <v>151</v>
      </c>
      <c r="AH4515" s="0" t="n">
        <v>14</v>
      </c>
      <c r="AI4515" s="0" t="n">
        <v>11</v>
      </c>
      <c r="AN4515" s="0" t="s">
        <v>147</v>
      </c>
      <c r="AO4515" s="0" t="s">
        <v>261</v>
      </c>
      <c r="AP4515" s="0" t="s">
        <v>262</v>
      </c>
      <c r="AQ4515" s="0" t="n">
        <v>9</v>
      </c>
      <c r="AR4515" s="0" t="n">
        <v>64</v>
      </c>
      <c r="AS4515" s="0" t="n">
        <v>32</v>
      </c>
      <c r="AV4515" s="0" t="s">
        <v>154</v>
      </c>
      <c r="AW4515" s="0" t="n">
        <f aca="false">COUNTA($BC4515:$EG4515)</f>
        <v>10</v>
      </c>
      <c r="AX4515" s="0" t="n">
        <f aca="false">COUNTIF($BC4515:$EG4515,"D")</f>
        <v>0</v>
      </c>
      <c r="AY4515" s="0" t="n">
        <f aca="false">COUNTIF($BC4515:$EG4515,"R")</f>
        <v>0</v>
      </c>
      <c r="AZ4515" s="0" t="n">
        <f aca="false">IF(CC4515="D",1,0)+IF(CL4515="D",1,0)+IF(CW4515="D",1,0)+IF(DD4515="D",1,0)+IF(DJ4515="D",1,0)+IF(DO4515="D",1,0)+IF(DW4515="D",1,0)</f>
        <v>0</v>
      </c>
      <c r="BA4515" s="0" t="n">
        <f aca="false">IF(DH4515&lt;&gt;"",1,0)+IF(DI4515&lt;&gt;"",1,0)+IF(DK4515&lt;&gt;"",1,0)+IF(DM4515&lt;&gt;"",1,0)+IF(DN4515&lt;&gt;"",1,0)+IF(DO4515&lt;&gt;"",1,0)+IF(DQ4515&lt;&gt;"",1,0)+IF(DR4515&lt;&gt;"",1,0)+IF(DT4515&lt;&gt;"",1,0)+IF(DU4515&lt;&gt;"",1,0)+IF(DV4515&lt;&gt;"",1,0)+IF(DW4515&lt;&gt;"",1,0)+IF(DX4515&lt;&gt;"",1,0)+IF(DZ4515&lt;&gt;"",1,0)+IF(EA4515&lt;&gt;"",1,0)+IF(EB4515&lt;&gt;"",1,0)+IF(EE4515&lt;&gt;"",1,0)</f>
        <v>1</v>
      </c>
      <c r="BB4515" s="0" t="n">
        <f aca="false">AY4515*AX4515</f>
        <v>0</v>
      </c>
      <c r="BL4515" s="0" t="s">
        <v>155</v>
      </c>
      <c r="BS4515" s="0" t="s">
        <v>155</v>
      </c>
      <c r="BV4515" s="0" t="s">
        <v>155</v>
      </c>
      <c r="CA4515" s="0" t="s">
        <v>155</v>
      </c>
      <c r="CK4515" s="0" t="s">
        <v>155</v>
      </c>
      <c r="CT4515" s="0" t="s">
        <v>155</v>
      </c>
      <c r="CV4515" s="0" t="s">
        <v>155</v>
      </c>
      <c r="DC4515" s="0" t="s">
        <v>155</v>
      </c>
      <c r="DN4515" s="0" t="s">
        <v>155</v>
      </c>
      <c r="EF4515" s="0" t="s">
        <v>155</v>
      </c>
    </row>
    <row r="4516" customFormat="false" ht="13.8" hidden="false" customHeight="false" outlineLevel="0" collapsed="false">
      <c r="A4516" s="0" t="s">
        <v>17557</v>
      </c>
      <c r="B4516" s="0" t="n">
        <v>78</v>
      </c>
      <c r="C4516" s="0" t="n">
        <v>362726</v>
      </c>
      <c r="D4516" s="0" t="s">
        <v>8736</v>
      </c>
      <c r="E4516" s="0" t="s">
        <v>9478</v>
      </c>
      <c r="F4516" s="0" t="str">
        <f aca="false">CONCATENATE(D4517," ",LEFT(I4517,4),"T=",AW4517,"D=",AX4517,"R=",AY4517,"M=",AZ4517,"L=",BA4517,"B=",BB4517)</f>
        <v>JACK 2005T=0D=0R=0M=0L=0B=0</v>
      </c>
      <c r="G4516" s="0" t="s">
        <v>185</v>
      </c>
      <c r="I4516" s="0" t="s">
        <v>17558</v>
      </c>
      <c r="J4516" s="0" t="s">
        <v>17559</v>
      </c>
      <c r="K4516" s="0" t="s">
        <v>143</v>
      </c>
      <c r="M4516" s="0" t="str">
        <f aca="false">RIGHT(N4516,LEN(N4516)-FIND(" ",N4516))</f>
        <v>CLERMONT AVE NE</v>
      </c>
      <c r="N4516" s="0" t="s">
        <v>12392</v>
      </c>
      <c r="P4516" s="0" t="s">
        <v>147</v>
      </c>
      <c r="Q4516" s="0" t="s">
        <v>148</v>
      </c>
      <c r="R4516" s="0" t="n">
        <v>44483</v>
      </c>
      <c r="AD4516" s="0" t="s">
        <v>149</v>
      </c>
      <c r="AE4516" s="0" t="s">
        <v>150</v>
      </c>
      <c r="AF4516" s="0" t="s">
        <v>151</v>
      </c>
      <c r="AH4516" s="0" t="n">
        <v>14</v>
      </c>
      <c r="AI4516" s="0" t="n">
        <v>11</v>
      </c>
      <c r="AN4516" s="0" t="s">
        <v>147</v>
      </c>
      <c r="AO4516" s="0" t="s">
        <v>261</v>
      </c>
      <c r="AP4516" s="0" t="s">
        <v>262</v>
      </c>
      <c r="AQ4516" s="0" t="n">
        <v>9</v>
      </c>
      <c r="AR4516" s="0" t="n">
        <v>64</v>
      </c>
      <c r="AS4516" s="0" t="n">
        <v>32</v>
      </c>
      <c r="AV4516" s="0" t="s">
        <v>154</v>
      </c>
      <c r="AW4516" s="0" t="n">
        <f aca="false">COUNTA($BC4516:$EG4516)</f>
        <v>3</v>
      </c>
      <c r="AX4516" s="0" t="n">
        <f aca="false">COUNTIF($BC4516:$EG4516,"D")</f>
        <v>0</v>
      </c>
      <c r="AY4516" s="0" t="n">
        <f aca="false">COUNTIF($BC4516:$EG4516,"R")</f>
        <v>0</v>
      </c>
      <c r="AZ4516" s="0" t="n">
        <f aca="false">IF(CC4516="D",1,0)+IF(CL4516="D",1,0)+IF(CW4516="D",1,0)+IF(DD4516="D",1,0)+IF(DJ4516="D",1,0)+IF(DO4516="D",1,0)+IF(DW4516="D",1,0)</f>
        <v>0</v>
      </c>
      <c r="BA4516" s="0" t="n">
        <f aca="false">IF(DH4516&lt;&gt;"",1,0)+IF(DI4516&lt;&gt;"",1,0)+IF(DK4516&lt;&gt;"",1,0)+IF(DM4516&lt;&gt;"",1,0)+IF(DN4516&lt;&gt;"",1,0)+IF(DO4516&lt;&gt;"",1,0)+IF(DQ4516&lt;&gt;"",1,0)+IF(DR4516&lt;&gt;"",1,0)+IF(DT4516&lt;&gt;"",1,0)+IF(DU4516&lt;&gt;"",1,0)+IF(DV4516&lt;&gt;"",1,0)+IF(DW4516&lt;&gt;"",1,0)+IF(DX4516&lt;&gt;"",1,0)+IF(DZ4516&lt;&gt;"",1,0)+IF(EA4516&lt;&gt;"",1,0)+IF(EB4516&lt;&gt;"",1,0)+IF(EE4516&lt;&gt;"",1,0)</f>
        <v>0</v>
      </c>
      <c r="BB4516" s="0" t="n">
        <f aca="false">AY4516*AX4516</f>
        <v>0</v>
      </c>
      <c r="CP4516" s="0" t="s">
        <v>155</v>
      </c>
      <c r="CV4516" s="0" t="s">
        <v>155</v>
      </c>
      <c r="EF4516" s="0" t="s">
        <v>155</v>
      </c>
    </row>
    <row r="4517" customFormat="false" ht="13.8" hidden="false" customHeight="false" outlineLevel="0" collapsed="false">
      <c r="A4517" s="0" t="s">
        <v>17560</v>
      </c>
      <c r="B4517" s="0" t="n">
        <v>78</v>
      </c>
      <c r="C4517" s="0" t="n">
        <v>488932</v>
      </c>
      <c r="D4517" s="0" t="s">
        <v>3579</v>
      </c>
      <c r="E4517" s="0" t="s">
        <v>381</v>
      </c>
      <c r="F4517" s="0" t="str">
        <f aca="false">CONCATENATE(D4518," ",LEFT(I4518,4),"T=",AW4518,"D=",AX4518,"R=",AY4518,"M=",AZ4518,"L=",BA4518,"B=",BB4518)</f>
        <v>MAZZILLI 1959T=5D=1R=0M=0L=0B=0</v>
      </c>
      <c r="G4517" s="0" t="s">
        <v>257</v>
      </c>
      <c r="I4517" s="0" t="s">
        <v>17561</v>
      </c>
      <c r="J4517" s="0" t="s">
        <v>17559</v>
      </c>
      <c r="K4517" s="0" t="s">
        <v>143</v>
      </c>
      <c r="M4517" s="0" t="str">
        <f aca="false">RIGHT(N4517,LEN(N4517)-FIND(" ",N4517))</f>
        <v>ATLANTIC ST NE</v>
      </c>
      <c r="N4517" s="0" t="s">
        <v>10433</v>
      </c>
      <c r="P4517" s="0" t="s">
        <v>147</v>
      </c>
      <c r="Q4517" s="0" t="s">
        <v>148</v>
      </c>
      <c r="R4517" s="0" t="n">
        <v>44483</v>
      </c>
      <c r="AD4517" s="0" t="s">
        <v>149</v>
      </c>
      <c r="AE4517" s="0" t="s">
        <v>150</v>
      </c>
      <c r="AF4517" s="0" t="s">
        <v>151</v>
      </c>
      <c r="AH4517" s="0" t="n">
        <v>14</v>
      </c>
      <c r="AI4517" s="0" t="n">
        <v>11</v>
      </c>
      <c r="AN4517" s="0" t="s">
        <v>147</v>
      </c>
      <c r="AO4517" s="0" t="s">
        <v>261</v>
      </c>
      <c r="AP4517" s="0" t="s">
        <v>262</v>
      </c>
      <c r="AQ4517" s="0" t="n">
        <v>9</v>
      </c>
      <c r="AR4517" s="0" t="n">
        <v>64</v>
      </c>
      <c r="AS4517" s="0" t="n">
        <v>32</v>
      </c>
      <c r="AV4517" s="0" t="s">
        <v>154</v>
      </c>
      <c r="AW4517" s="0" t="n">
        <f aca="false">COUNTA($BC4517:$EG4517)</f>
        <v>0</v>
      </c>
      <c r="AX4517" s="0" t="n">
        <f aca="false">COUNTIF($BC4517:$EG4517,"D")</f>
        <v>0</v>
      </c>
      <c r="AY4517" s="0" t="n">
        <f aca="false">COUNTIF($BC4517:$EG4517,"R")</f>
        <v>0</v>
      </c>
      <c r="AZ4517" s="0" t="n">
        <f aca="false">IF(CC4517="D",1,0)+IF(CL4517="D",1,0)+IF(CW4517="D",1,0)+IF(DD4517="D",1,0)+IF(DJ4517="D",1,0)+IF(DO4517="D",1,0)+IF(DW4517="D",1,0)</f>
        <v>0</v>
      </c>
      <c r="BA4517" s="0" t="n">
        <f aca="false">IF(DH4517&lt;&gt;"",1,0)+IF(DI4517&lt;&gt;"",1,0)+IF(DK4517&lt;&gt;"",1,0)+IF(DM4517&lt;&gt;"",1,0)+IF(DN4517&lt;&gt;"",1,0)+IF(DO4517&lt;&gt;"",1,0)+IF(DQ4517&lt;&gt;"",1,0)+IF(DR4517&lt;&gt;"",1,0)+IF(DT4517&lt;&gt;"",1,0)+IF(DU4517&lt;&gt;"",1,0)+IF(DV4517&lt;&gt;"",1,0)+IF(DW4517&lt;&gt;"",1,0)+IF(DX4517&lt;&gt;"",1,0)+IF(DZ4517&lt;&gt;"",1,0)+IF(EA4517&lt;&gt;"",1,0)+IF(EB4517&lt;&gt;"",1,0)+IF(EE4517&lt;&gt;"",1,0)</f>
        <v>0</v>
      </c>
      <c r="BB4517" s="0" t="n">
        <f aca="false">AY4517*AX4517</f>
        <v>0</v>
      </c>
    </row>
    <row r="4518" customFormat="false" ht="13.8" hidden="false" customHeight="false" outlineLevel="0" collapsed="false">
      <c r="A4518" s="0" t="s">
        <v>17562</v>
      </c>
      <c r="B4518" s="0" t="n">
        <v>78</v>
      </c>
      <c r="C4518" s="0" t="n">
        <v>488517</v>
      </c>
      <c r="D4518" s="0" t="s">
        <v>17563</v>
      </c>
      <c r="E4518" s="0" t="s">
        <v>1259</v>
      </c>
      <c r="F4518" s="0" t="str">
        <f aca="false">CONCATENATE(D4519," ",LEFT(I4519,4),"T=",AW4519,"D=",AX4519,"R=",AY4519,"M=",AZ4519,"L=",BA4519,"B=",BB4519)</f>
        <v>TINAL 1990T=5D=0R=0M=0L=1B=0</v>
      </c>
      <c r="I4518" s="0" t="s">
        <v>9112</v>
      </c>
      <c r="J4518" s="0" t="s">
        <v>7037</v>
      </c>
      <c r="K4518" s="0" t="s">
        <v>143</v>
      </c>
      <c r="M4518" s="0" t="str">
        <f aca="false">RIGHT(N4518,LEN(N4518)-FIND(" ",N4518))</f>
        <v>WOODLAND AVE NE</v>
      </c>
      <c r="N4518" s="0" t="s">
        <v>17564</v>
      </c>
      <c r="P4518" s="0" t="s">
        <v>147</v>
      </c>
      <c r="Q4518" s="0" t="s">
        <v>148</v>
      </c>
      <c r="R4518" s="0" t="n">
        <v>44483</v>
      </c>
      <c r="AD4518" s="0" t="s">
        <v>149</v>
      </c>
      <c r="AE4518" s="0" t="s">
        <v>150</v>
      </c>
      <c r="AF4518" s="0" t="s">
        <v>151</v>
      </c>
      <c r="AH4518" s="0" t="n">
        <v>14</v>
      </c>
      <c r="AI4518" s="0" t="n">
        <v>11</v>
      </c>
      <c r="AN4518" s="0" t="s">
        <v>147</v>
      </c>
      <c r="AO4518" s="0" t="s">
        <v>176</v>
      </c>
      <c r="AP4518" s="0" t="s">
        <v>177</v>
      </c>
      <c r="AQ4518" s="0" t="n">
        <v>9</v>
      </c>
      <c r="AR4518" s="0" t="n">
        <v>64</v>
      </c>
      <c r="AS4518" s="0" t="n">
        <v>32</v>
      </c>
      <c r="AV4518" s="0" t="s">
        <v>154</v>
      </c>
      <c r="AW4518" s="0" t="n">
        <f aca="false">COUNTA($BC4518:$EG4518)</f>
        <v>5</v>
      </c>
      <c r="AX4518" s="0" t="n">
        <f aca="false">COUNTIF($BC4518:$EG4518,"D")</f>
        <v>1</v>
      </c>
      <c r="AY4518" s="0" t="n">
        <f aca="false">COUNTIF($BC4518:$EG4518,"R")</f>
        <v>0</v>
      </c>
      <c r="AZ4518" s="0" t="n">
        <f aca="false">IF(CC4518="D",1,0)+IF(CL4518="D",1,0)+IF(CW4518="D",1,0)+IF(DD4518="D",1,0)+IF(DJ4518="D",1,0)+IF(DO4518="D",1,0)+IF(DW4518="D",1,0)</f>
        <v>0</v>
      </c>
      <c r="BA4518" s="0" t="n">
        <f aca="false">IF(DH4518&lt;&gt;"",1,0)+IF(DI4518&lt;&gt;"",1,0)+IF(DK4518&lt;&gt;"",1,0)+IF(DM4518&lt;&gt;"",1,0)+IF(DN4518&lt;&gt;"",1,0)+IF(DO4518&lt;&gt;"",1,0)+IF(DQ4518&lt;&gt;"",1,0)+IF(DR4518&lt;&gt;"",1,0)+IF(DT4518&lt;&gt;"",1,0)+IF(DU4518&lt;&gt;"",1,0)+IF(DV4518&lt;&gt;"",1,0)+IF(DW4518&lt;&gt;"",1,0)+IF(DX4518&lt;&gt;"",1,0)+IF(DZ4518&lt;&gt;"",1,0)+IF(EA4518&lt;&gt;"",1,0)+IF(EB4518&lt;&gt;"",1,0)+IF(EE4518&lt;&gt;"",1,0)</f>
        <v>0</v>
      </c>
      <c r="BB4518" s="0" t="n">
        <f aca="false">AY4518*AX4518</f>
        <v>0</v>
      </c>
      <c r="BD4518" s="0" t="s">
        <v>155</v>
      </c>
      <c r="BL4518" s="0" t="s">
        <v>155</v>
      </c>
      <c r="BP4518" s="0" t="s">
        <v>155</v>
      </c>
      <c r="BY4518" s="0" t="s">
        <v>144</v>
      </c>
      <c r="CA4518" s="0" t="s">
        <v>155</v>
      </c>
    </row>
    <row r="4519" customFormat="false" ht="13.8" hidden="false" customHeight="false" outlineLevel="0" collapsed="false">
      <c r="A4519" s="0" t="s">
        <v>17565</v>
      </c>
      <c r="B4519" s="0" t="n">
        <v>78</v>
      </c>
      <c r="C4519" s="0" t="n">
        <v>488527</v>
      </c>
      <c r="D4519" s="0" t="s">
        <v>17566</v>
      </c>
      <c r="E4519" s="0" t="s">
        <v>6833</v>
      </c>
      <c r="F4519" s="0" t="str">
        <f aca="false">CONCATENATE(D4520," ",LEFT(I4520,4),"T=",AW4520,"D=",AX4520,"R=",AY4520,"M=",AZ4520,"L=",BA4520,"B=",BB4520)</f>
        <v>DRUMMOND 1981T=4D=0R=0M=0L=2B=0</v>
      </c>
      <c r="G4519" s="0" t="s">
        <v>358</v>
      </c>
      <c r="I4519" s="0" t="s">
        <v>17567</v>
      </c>
      <c r="J4519" s="0" t="s">
        <v>7037</v>
      </c>
      <c r="K4519" s="0" t="s">
        <v>143</v>
      </c>
      <c r="M4519" s="0" t="str">
        <f aca="false">RIGHT(N4519,LEN(N4519)-FIND(" ",N4519))</f>
        <v>ROBERTS LN NE</v>
      </c>
      <c r="N4519" s="0" t="s">
        <v>14230</v>
      </c>
      <c r="P4519" s="0" t="s">
        <v>147</v>
      </c>
      <c r="Q4519" s="0" t="s">
        <v>148</v>
      </c>
      <c r="R4519" s="0" t="n">
        <v>44483</v>
      </c>
      <c r="AD4519" s="0" t="s">
        <v>149</v>
      </c>
      <c r="AE4519" s="0" t="s">
        <v>150</v>
      </c>
      <c r="AH4519" s="0" t="n">
        <v>14</v>
      </c>
      <c r="AI4519" s="0" t="n">
        <v>11</v>
      </c>
      <c r="AJ4519" s="0" t="s">
        <v>164</v>
      </c>
      <c r="AM4519" s="0" t="s">
        <v>165</v>
      </c>
      <c r="AN4519" s="0" t="s">
        <v>147</v>
      </c>
      <c r="AO4519" s="0" t="s">
        <v>166</v>
      </c>
      <c r="AP4519" s="0" t="s">
        <v>167</v>
      </c>
      <c r="AQ4519" s="0" t="n">
        <v>9</v>
      </c>
      <c r="AR4519" s="0" t="n">
        <v>64</v>
      </c>
      <c r="AS4519" s="0" t="n">
        <v>32</v>
      </c>
      <c r="AV4519" s="0" t="s">
        <v>154</v>
      </c>
      <c r="AW4519" s="0" t="n">
        <f aca="false">COUNTA($BC4519:$EG4519)</f>
        <v>5</v>
      </c>
      <c r="AX4519" s="0" t="n">
        <f aca="false">COUNTIF($BC4519:$EG4519,"D")</f>
        <v>0</v>
      </c>
      <c r="AY4519" s="0" t="n">
        <f aca="false">COUNTIF($BC4519:$EG4519,"R")</f>
        <v>0</v>
      </c>
      <c r="AZ4519" s="0" t="n">
        <f aca="false">IF(CC4519="D",1,0)+IF(CL4519="D",1,0)+IF(CW4519="D",1,0)+IF(DD4519="D",1,0)+IF(DJ4519="D",1,0)+IF(DO4519="D",1,0)+IF(DW4519="D",1,0)</f>
        <v>0</v>
      </c>
      <c r="BA4519" s="0" t="n">
        <f aca="false">IF(DH4519&lt;&gt;"",1,0)+IF(DI4519&lt;&gt;"",1,0)+IF(DK4519&lt;&gt;"",1,0)+IF(DM4519&lt;&gt;"",1,0)+IF(DN4519&lt;&gt;"",1,0)+IF(DO4519&lt;&gt;"",1,0)+IF(DQ4519&lt;&gt;"",1,0)+IF(DR4519&lt;&gt;"",1,0)+IF(DT4519&lt;&gt;"",1,0)+IF(DU4519&lt;&gt;"",1,0)+IF(DV4519&lt;&gt;"",1,0)+IF(DW4519&lt;&gt;"",1,0)+IF(DX4519&lt;&gt;"",1,0)+IF(DZ4519&lt;&gt;"",1,0)+IF(EA4519&lt;&gt;"",1,0)+IF(EB4519&lt;&gt;"",1,0)+IF(EE4519&lt;&gt;"",1,0)</f>
        <v>1</v>
      </c>
      <c r="BB4519" s="0" t="n">
        <f aca="false">AY4519*AX4519</f>
        <v>0</v>
      </c>
      <c r="CA4519" s="0" t="s">
        <v>155</v>
      </c>
      <c r="CP4519" s="0" t="s">
        <v>155</v>
      </c>
      <c r="DC4519" s="0" t="s">
        <v>155</v>
      </c>
      <c r="DN4519" s="0" t="s">
        <v>155</v>
      </c>
      <c r="EF4519" s="0" t="s">
        <v>155</v>
      </c>
    </row>
    <row r="4520" customFormat="false" ht="13.8" hidden="false" customHeight="false" outlineLevel="0" collapsed="false">
      <c r="A4520" s="0" t="s">
        <v>17568</v>
      </c>
      <c r="B4520" s="0" t="n">
        <v>78</v>
      </c>
      <c r="C4520" s="0" t="n">
        <v>374093</v>
      </c>
      <c r="D4520" s="0" t="s">
        <v>4324</v>
      </c>
      <c r="E4520" s="0" t="s">
        <v>1481</v>
      </c>
      <c r="F4520" s="0" t="str">
        <f aca="false">CONCATENATE(D4521," ",LEFT(I4521,4),"T=",AW4521,"D=",AX4521,"R=",AY4521,"M=",AZ4521,"L=",BA4521,"B=",BB4521)</f>
        <v>COLEMAN 1990T=2D=0R=0M=0L=1B=0</v>
      </c>
      <c r="G4520" s="0" t="s">
        <v>2122</v>
      </c>
      <c r="I4520" s="0" t="s">
        <v>17569</v>
      </c>
      <c r="J4520" s="0" t="s">
        <v>7037</v>
      </c>
      <c r="K4520" s="0" t="s">
        <v>143</v>
      </c>
      <c r="M4520" s="0" t="str">
        <f aca="false">RIGHT(N4520,LEN(N4520)-FIND(" ",N4520))</f>
        <v>STONEHENGE AVE NE</v>
      </c>
      <c r="N4520" s="0" t="s">
        <v>16625</v>
      </c>
      <c r="P4520" s="0" t="s">
        <v>147</v>
      </c>
      <c r="Q4520" s="0" t="s">
        <v>148</v>
      </c>
      <c r="R4520" s="0" t="n">
        <v>44483</v>
      </c>
      <c r="AD4520" s="0" t="s">
        <v>149</v>
      </c>
      <c r="AE4520" s="0" t="s">
        <v>150</v>
      </c>
      <c r="AH4520" s="0" t="n">
        <v>14</v>
      </c>
      <c r="AI4520" s="0" t="n">
        <v>11</v>
      </c>
      <c r="AJ4520" s="0" t="s">
        <v>164</v>
      </c>
      <c r="AM4520" s="0" t="s">
        <v>165</v>
      </c>
      <c r="AN4520" s="0" t="s">
        <v>147</v>
      </c>
      <c r="AO4520" s="0" t="s">
        <v>166</v>
      </c>
      <c r="AP4520" s="0" t="s">
        <v>167</v>
      </c>
      <c r="AQ4520" s="0" t="n">
        <v>9</v>
      </c>
      <c r="AR4520" s="0" t="n">
        <v>64</v>
      </c>
      <c r="AS4520" s="0" t="n">
        <v>32</v>
      </c>
      <c r="AV4520" s="0" t="s">
        <v>154</v>
      </c>
      <c r="AW4520" s="0" t="n">
        <f aca="false">COUNTA($BC4520:$EG4520)</f>
        <v>4</v>
      </c>
      <c r="AX4520" s="0" t="n">
        <f aca="false">COUNTIF($BC4520:$EG4520,"D")</f>
        <v>0</v>
      </c>
      <c r="AY4520" s="0" t="n">
        <f aca="false">COUNTIF($BC4520:$EG4520,"R")</f>
        <v>0</v>
      </c>
      <c r="AZ4520" s="0" t="n">
        <f aca="false">IF(CC4520="D",1,0)+IF(CL4520="D",1,0)+IF(CW4520="D",1,0)+IF(DD4520="D",1,0)+IF(DJ4520="D",1,0)+IF(DO4520="D",1,0)+IF(DW4520="D",1,0)</f>
        <v>0</v>
      </c>
      <c r="BA4520" s="0" t="n">
        <f aca="false">IF(DH4520&lt;&gt;"",1,0)+IF(DI4520&lt;&gt;"",1,0)+IF(DK4520&lt;&gt;"",1,0)+IF(DM4520&lt;&gt;"",1,0)+IF(DN4520&lt;&gt;"",1,0)+IF(DO4520&lt;&gt;"",1,0)+IF(DQ4520&lt;&gt;"",1,0)+IF(DR4520&lt;&gt;"",1,0)+IF(DT4520&lt;&gt;"",1,0)+IF(DU4520&lt;&gt;"",1,0)+IF(DV4520&lt;&gt;"",1,0)+IF(DW4520&lt;&gt;"",1,0)+IF(DX4520&lt;&gt;"",1,0)+IF(DZ4520&lt;&gt;"",1,0)+IF(EA4520&lt;&gt;"",1,0)+IF(EB4520&lt;&gt;"",1,0)+IF(EE4520&lt;&gt;"",1,0)</f>
        <v>2</v>
      </c>
      <c r="BB4520" s="0" t="n">
        <f aca="false">AY4520*AX4520</f>
        <v>0</v>
      </c>
      <c r="DC4520" s="0" t="s">
        <v>155</v>
      </c>
      <c r="DN4520" s="0" t="s">
        <v>155</v>
      </c>
      <c r="EA4520" s="0" t="s">
        <v>155</v>
      </c>
      <c r="EF4520" s="0" t="s">
        <v>155</v>
      </c>
    </row>
    <row r="4521" customFormat="false" ht="13.8" hidden="false" customHeight="false" outlineLevel="0" collapsed="false">
      <c r="A4521" s="0" t="s">
        <v>17570</v>
      </c>
      <c r="B4521" s="0" t="n">
        <v>78</v>
      </c>
      <c r="C4521" s="0" t="n">
        <v>477068</v>
      </c>
      <c r="D4521" s="0" t="s">
        <v>6064</v>
      </c>
      <c r="E4521" s="0" t="s">
        <v>10121</v>
      </c>
      <c r="F4521" s="0" t="str">
        <f aca="false">CONCATENATE(D4522," ",LEFT(I4522,4),"T=",AW4522,"D=",AX4522,"R=",AY4522,"M=",AZ4522,"L=",BA4522,"B=",BB4522)</f>
        <v>STEVENSON 2004T=1D=0R=0M=0L=0B=0</v>
      </c>
      <c r="G4521" s="0" t="s">
        <v>553</v>
      </c>
      <c r="I4521" s="0" t="s">
        <v>2196</v>
      </c>
      <c r="J4521" s="0" t="s">
        <v>4141</v>
      </c>
      <c r="K4521" s="0" t="s">
        <v>143</v>
      </c>
      <c r="M4521" s="0" t="str">
        <f aca="false">RIGHT(N4521,LEN(N4521)-FIND(" ",N4521))</f>
        <v>BONNIE BRAE AVE NE</v>
      </c>
      <c r="N4521" s="0" t="s">
        <v>11672</v>
      </c>
      <c r="P4521" s="0" t="s">
        <v>147</v>
      </c>
      <c r="Q4521" s="0" t="s">
        <v>148</v>
      </c>
      <c r="R4521" s="0" t="n">
        <v>44483</v>
      </c>
      <c r="AD4521" s="0" t="s">
        <v>149</v>
      </c>
      <c r="AE4521" s="0" t="s">
        <v>150</v>
      </c>
      <c r="AF4521" s="0" t="s">
        <v>151</v>
      </c>
      <c r="AH4521" s="0" t="n">
        <v>14</v>
      </c>
      <c r="AI4521" s="0" t="n">
        <v>11</v>
      </c>
      <c r="AN4521" s="0" t="s">
        <v>147</v>
      </c>
      <c r="AO4521" s="0" t="s">
        <v>152</v>
      </c>
      <c r="AP4521" s="0" t="s">
        <v>153</v>
      </c>
      <c r="AQ4521" s="0" t="n">
        <v>9</v>
      </c>
      <c r="AR4521" s="0" t="n">
        <v>64</v>
      </c>
      <c r="AS4521" s="0" t="n">
        <v>32</v>
      </c>
      <c r="AV4521" s="0" t="s">
        <v>154</v>
      </c>
      <c r="AW4521" s="0" t="n">
        <f aca="false">COUNTA($BC4521:$EG4521)</f>
        <v>2</v>
      </c>
      <c r="AX4521" s="0" t="n">
        <f aca="false">COUNTIF($BC4521:$EG4521,"D")</f>
        <v>0</v>
      </c>
      <c r="AY4521" s="0" t="n">
        <f aca="false">COUNTIF($BC4521:$EG4521,"R")</f>
        <v>0</v>
      </c>
      <c r="AZ4521" s="0" t="n">
        <f aca="false">IF(CC4521="D",1,0)+IF(CL4521="D",1,0)+IF(CW4521="D",1,0)+IF(DD4521="D",1,0)+IF(DJ4521="D",1,0)+IF(DO4521="D",1,0)+IF(DW4521="D",1,0)</f>
        <v>0</v>
      </c>
      <c r="BA4521" s="0" t="n">
        <f aca="false">IF(DH4521&lt;&gt;"",1,0)+IF(DI4521&lt;&gt;"",1,0)+IF(DK4521&lt;&gt;"",1,0)+IF(DM4521&lt;&gt;"",1,0)+IF(DN4521&lt;&gt;"",1,0)+IF(DO4521&lt;&gt;"",1,0)+IF(DQ4521&lt;&gt;"",1,0)+IF(DR4521&lt;&gt;"",1,0)+IF(DT4521&lt;&gt;"",1,0)+IF(DU4521&lt;&gt;"",1,0)+IF(DV4521&lt;&gt;"",1,0)+IF(DW4521&lt;&gt;"",1,0)+IF(DX4521&lt;&gt;"",1,0)+IF(DZ4521&lt;&gt;"",1,0)+IF(EA4521&lt;&gt;"",1,0)+IF(EB4521&lt;&gt;"",1,0)+IF(EE4521&lt;&gt;"",1,0)</f>
        <v>1</v>
      </c>
      <c r="BB4521" s="0" t="n">
        <f aca="false">AY4521*AX4521</f>
        <v>0</v>
      </c>
      <c r="EA4521" s="0" t="s">
        <v>155</v>
      </c>
      <c r="EF4521" s="0" t="s">
        <v>155</v>
      </c>
    </row>
    <row r="4522" customFormat="false" ht="13.8" hidden="false" customHeight="false" outlineLevel="0" collapsed="false">
      <c r="A4522" s="0" t="s">
        <v>17571</v>
      </c>
      <c r="B4522" s="0" t="n">
        <v>78</v>
      </c>
      <c r="C4522" s="0" t="n">
        <v>488671</v>
      </c>
      <c r="D4522" s="0" t="s">
        <v>14127</v>
      </c>
      <c r="E4522" s="0" t="s">
        <v>17572</v>
      </c>
      <c r="F4522" s="0" t="str">
        <f aca="false">CONCATENATE(D4523," ",LEFT(I4523,4),"T=",AW4523,"D=",AX4523,"R=",AY4523,"M=",AZ4523,"L=",BA4523,"B=",BB4523)</f>
        <v>ANASTASIADIS 1963T=24D=2R=5M=0L=5B=10</v>
      </c>
      <c r="G4522" s="0" t="s">
        <v>17573</v>
      </c>
      <c r="I4522" s="0" t="s">
        <v>15583</v>
      </c>
      <c r="J4522" s="0" t="s">
        <v>4141</v>
      </c>
      <c r="K4522" s="0" t="s">
        <v>143</v>
      </c>
      <c r="M4522" s="0" t="str">
        <f aca="false">RIGHT(N4522,LEN(N4522)-FIND(" ",N4522))</f>
        <v>ATLANTIC ST NE</v>
      </c>
      <c r="N4522" s="0" t="s">
        <v>11822</v>
      </c>
      <c r="P4522" s="0" t="s">
        <v>147</v>
      </c>
      <c r="Q4522" s="0" t="s">
        <v>148</v>
      </c>
      <c r="R4522" s="0" t="n">
        <v>44483</v>
      </c>
      <c r="AD4522" s="0" t="s">
        <v>149</v>
      </c>
      <c r="AE4522" s="0" t="s">
        <v>150</v>
      </c>
      <c r="AF4522" s="0" t="s">
        <v>151</v>
      </c>
      <c r="AH4522" s="0" t="n">
        <v>14</v>
      </c>
      <c r="AI4522" s="0" t="n">
        <v>11</v>
      </c>
      <c r="AN4522" s="0" t="s">
        <v>147</v>
      </c>
      <c r="AO4522" s="0" t="s">
        <v>261</v>
      </c>
      <c r="AP4522" s="0" t="s">
        <v>262</v>
      </c>
      <c r="AQ4522" s="0" t="n">
        <v>9</v>
      </c>
      <c r="AR4522" s="0" t="n">
        <v>64</v>
      </c>
      <c r="AS4522" s="0" t="n">
        <v>32</v>
      </c>
      <c r="AV4522" s="0" t="s">
        <v>154</v>
      </c>
      <c r="AW4522" s="0" t="n">
        <f aca="false">COUNTA($BC4522:$EG4522)</f>
        <v>1</v>
      </c>
      <c r="AX4522" s="0" t="n">
        <f aca="false">COUNTIF($BC4522:$EG4522,"D")</f>
        <v>0</v>
      </c>
      <c r="AY4522" s="0" t="n">
        <f aca="false">COUNTIF($BC4522:$EG4522,"R")</f>
        <v>0</v>
      </c>
      <c r="AZ4522" s="0" t="n">
        <f aca="false">IF(CC4522="D",1,0)+IF(CL4522="D",1,0)+IF(CW4522="D",1,0)+IF(DD4522="D",1,0)+IF(DJ4522="D",1,0)+IF(DO4522="D",1,0)+IF(DW4522="D",1,0)</f>
        <v>0</v>
      </c>
      <c r="BA4522" s="0" t="n">
        <f aca="false">IF(DH4522&lt;&gt;"",1,0)+IF(DI4522&lt;&gt;"",1,0)+IF(DK4522&lt;&gt;"",1,0)+IF(DM4522&lt;&gt;"",1,0)+IF(DN4522&lt;&gt;"",1,0)+IF(DO4522&lt;&gt;"",1,0)+IF(DQ4522&lt;&gt;"",1,0)+IF(DR4522&lt;&gt;"",1,0)+IF(DT4522&lt;&gt;"",1,0)+IF(DU4522&lt;&gt;"",1,0)+IF(DV4522&lt;&gt;"",1,0)+IF(DW4522&lt;&gt;"",1,0)+IF(DX4522&lt;&gt;"",1,0)+IF(DZ4522&lt;&gt;"",1,0)+IF(EA4522&lt;&gt;"",1,0)+IF(EB4522&lt;&gt;"",1,0)+IF(EE4522&lt;&gt;"",1,0)</f>
        <v>0</v>
      </c>
      <c r="BB4522" s="0" t="n">
        <f aca="false">AY4522*AX4522</f>
        <v>0</v>
      </c>
      <c r="EF4522" s="0" t="s">
        <v>155</v>
      </c>
    </row>
    <row r="4523" customFormat="false" ht="13.8" hidden="false" customHeight="false" outlineLevel="0" collapsed="false">
      <c r="A4523" s="0" t="s">
        <v>17574</v>
      </c>
      <c r="B4523" s="0" t="n">
        <v>78</v>
      </c>
      <c r="C4523" s="0" t="n">
        <v>411474</v>
      </c>
      <c r="D4523" s="0" t="s">
        <v>225</v>
      </c>
      <c r="E4523" s="0" t="s">
        <v>17575</v>
      </c>
      <c r="F4523" s="0" t="str">
        <f aca="false">CONCATENATE(D4524," ",LEFT(I4524,4),"T=",AW4524,"D=",AX4524,"R=",AY4524,"M=",AZ4524,"L=",BA4524,"B=",BB4524)</f>
        <v>RIVERS 1990T=2D=0R=0M=0L=1B=0</v>
      </c>
      <c r="I4523" s="0" t="s">
        <v>14480</v>
      </c>
      <c r="J4523" s="0" t="s">
        <v>4141</v>
      </c>
      <c r="K4523" s="0" t="s">
        <v>143</v>
      </c>
      <c r="L4523" s="0" t="s">
        <v>174</v>
      </c>
      <c r="M4523" s="0" t="str">
        <f aca="false">RIGHT(N4523,LEN(N4523)-FIND(" ",N4523))</f>
        <v>GUARNIERI DR NE</v>
      </c>
      <c r="N4523" s="0" t="s">
        <v>8908</v>
      </c>
      <c r="P4523" s="0" t="s">
        <v>147</v>
      </c>
      <c r="Q4523" s="0" t="s">
        <v>148</v>
      </c>
      <c r="R4523" s="0" t="n">
        <v>44483</v>
      </c>
      <c r="AD4523" s="0" t="s">
        <v>149</v>
      </c>
      <c r="AE4523" s="0" t="s">
        <v>150</v>
      </c>
      <c r="AF4523" s="0" t="s">
        <v>151</v>
      </c>
      <c r="AH4523" s="0" t="n">
        <v>14</v>
      </c>
      <c r="AI4523" s="0" t="n">
        <v>11</v>
      </c>
      <c r="AN4523" s="0" t="s">
        <v>147</v>
      </c>
      <c r="AO4523" s="0" t="s">
        <v>189</v>
      </c>
      <c r="AP4523" s="0" t="s">
        <v>190</v>
      </c>
      <c r="AQ4523" s="0" t="n">
        <v>9</v>
      </c>
      <c r="AR4523" s="0" t="n">
        <v>64</v>
      </c>
      <c r="AS4523" s="0" t="n">
        <v>32</v>
      </c>
      <c r="AV4523" s="0" t="s">
        <v>154</v>
      </c>
      <c r="AW4523" s="0" t="n">
        <f aca="false">COUNTA($BC4523:$EG4523)</f>
        <v>24</v>
      </c>
      <c r="AX4523" s="0" t="n">
        <f aca="false">COUNTIF($BC4523:$EG4523,"D")</f>
        <v>2</v>
      </c>
      <c r="AY4523" s="0" t="n">
        <f aca="false">COUNTIF($BC4523:$EG4523,"R")</f>
        <v>5</v>
      </c>
      <c r="AZ4523" s="0" t="n">
        <f aca="false">IF(CC4523="D",1,0)+IF(CL4523="D",1,0)+IF(CW4523="D",1,0)+IF(DD4523="D",1,0)+IF(DJ4523="D",1,0)+IF(DO4523="D",1,0)+IF(DW4523="D",1,0)</f>
        <v>0</v>
      </c>
      <c r="BA4523" s="0" t="n">
        <f aca="false">IF(DH4523&lt;&gt;"",1,0)+IF(DI4523&lt;&gt;"",1,0)+IF(DK4523&lt;&gt;"",1,0)+IF(DM4523&lt;&gt;"",1,0)+IF(DN4523&lt;&gt;"",1,0)+IF(DO4523&lt;&gt;"",1,0)+IF(DQ4523&lt;&gt;"",1,0)+IF(DR4523&lt;&gt;"",1,0)+IF(DT4523&lt;&gt;"",1,0)+IF(DU4523&lt;&gt;"",1,0)+IF(DV4523&lt;&gt;"",1,0)+IF(DW4523&lt;&gt;"",1,0)+IF(DX4523&lt;&gt;"",1,0)+IF(DZ4523&lt;&gt;"",1,0)+IF(EA4523&lt;&gt;"",1,0)+IF(EB4523&lt;&gt;"",1,0)+IF(EE4523&lt;&gt;"",1,0)</f>
        <v>5</v>
      </c>
      <c r="BB4523" s="0" t="n">
        <f aca="false">AY4523*AX4523</f>
        <v>10</v>
      </c>
      <c r="BC4523" s="0" t="s">
        <v>155</v>
      </c>
      <c r="BD4523" s="0" t="s">
        <v>155</v>
      </c>
      <c r="BE4523" s="0" t="s">
        <v>174</v>
      </c>
      <c r="BG4523" s="0" t="s">
        <v>174</v>
      </c>
      <c r="BH4523" s="0" t="s">
        <v>155</v>
      </c>
      <c r="BJ4523" s="0" t="s">
        <v>155</v>
      </c>
      <c r="BK4523" s="0" t="s">
        <v>174</v>
      </c>
      <c r="BL4523" s="0" t="s">
        <v>155</v>
      </c>
      <c r="BP4523" s="0" t="s">
        <v>155</v>
      </c>
      <c r="BS4523" s="0" t="s">
        <v>155</v>
      </c>
      <c r="BY4523" s="0" t="s">
        <v>144</v>
      </c>
      <c r="CA4523" s="0" t="s">
        <v>155</v>
      </c>
      <c r="CP4523" s="0" t="s">
        <v>155</v>
      </c>
      <c r="CY4523" s="0" t="s">
        <v>155</v>
      </c>
      <c r="CZ4523" s="0" t="s">
        <v>144</v>
      </c>
      <c r="DC4523" s="0" t="s">
        <v>155</v>
      </c>
      <c r="DI4523" s="0" t="s">
        <v>155</v>
      </c>
      <c r="DN4523" s="0" t="s">
        <v>155</v>
      </c>
      <c r="DS4523" s="0" t="s">
        <v>174</v>
      </c>
      <c r="DW4523" s="0" t="s">
        <v>155</v>
      </c>
      <c r="DX4523" s="0" t="s">
        <v>155</v>
      </c>
      <c r="EA4523" s="0" t="s">
        <v>155</v>
      </c>
      <c r="ED4523" s="0" t="s">
        <v>174</v>
      </c>
      <c r="EF4523" s="0" t="s">
        <v>155</v>
      </c>
    </row>
    <row r="4524" customFormat="false" ht="13.8" hidden="false" customHeight="false" outlineLevel="0" collapsed="false">
      <c r="A4524" s="0" t="s">
        <v>17576</v>
      </c>
      <c r="B4524" s="0" t="n">
        <v>78</v>
      </c>
      <c r="C4524" s="0" t="n">
        <v>484558</v>
      </c>
      <c r="D4524" s="0" t="s">
        <v>17577</v>
      </c>
      <c r="E4524" s="0" t="s">
        <v>17578</v>
      </c>
      <c r="F4524" s="0" t="str">
        <f aca="false">CONCATENATE(D4525," ",LEFT(I4525,4),"T=",AW4525,"D=",AX4525,"R=",AY4525,"M=",AZ4525,"L=",BA4525,"B=",BB4525)</f>
        <v>GRAHAM 1989T=1D=0R=0M=0L=0B=0</v>
      </c>
      <c r="G4524" s="0" t="s">
        <v>17579</v>
      </c>
      <c r="I4524" s="0" t="s">
        <v>14673</v>
      </c>
      <c r="J4524" s="0" t="s">
        <v>2819</v>
      </c>
      <c r="K4524" s="0" t="s">
        <v>143</v>
      </c>
      <c r="M4524" s="0" t="str">
        <f aca="false">RIGHT(N4524,LEN(N4524)-FIND(" ",N4524))</f>
        <v>BONNIE BRAE AVE NE</v>
      </c>
      <c r="N4524" s="0" t="s">
        <v>4170</v>
      </c>
      <c r="P4524" s="0" t="s">
        <v>147</v>
      </c>
      <c r="Q4524" s="0" t="s">
        <v>148</v>
      </c>
      <c r="R4524" s="0" t="n">
        <v>44483</v>
      </c>
      <c r="AD4524" s="0" t="s">
        <v>149</v>
      </c>
      <c r="AE4524" s="0" t="s">
        <v>150</v>
      </c>
      <c r="AF4524" s="0" t="s">
        <v>151</v>
      </c>
      <c r="AH4524" s="0" t="n">
        <v>14</v>
      </c>
      <c r="AI4524" s="0" t="n">
        <v>11</v>
      </c>
      <c r="AN4524" s="0" t="s">
        <v>147</v>
      </c>
      <c r="AO4524" s="0" t="s">
        <v>152</v>
      </c>
      <c r="AP4524" s="0" t="s">
        <v>153</v>
      </c>
      <c r="AQ4524" s="0" t="n">
        <v>9</v>
      </c>
      <c r="AR4524" s="0" t="n">
        <v>64</v>
      </c>
      <c r="AS4524" s="0" t="n">
        <v>32</v>
      </c>
      <c r="AV4524" s="0" t="s">
        <v>154</v>
      </c>
      <c r="AW4524" s="0" t="n">
        <f aca="false">COUNTA($BC4524:$EG4524)</f>
        <v>2</v>
      </c>
      <c r="AX4524" s="0" t="n">
        <f aca="false">COUNTIF($BC4524:$EG4524,"D")</f>
        <v>0</v>
      </c>
      <c r="AY4524" s="0" t="n">
        <f aca="false">COUNTIF($BC4524:$EG4524,"R")</f>
        <v>0</v>
      </c>
      <c r="AZ4524" s="0" t="n">
        <f aca="false">IF(CC4524="D",1,0)+IF(CL4524="D",1,0)+IF(CW4524="D",1,0)+IF(DD4524="D",1,0)+IF(DJ4524="D",1,0)+IF(DO4524="D",1,0)+IF(DW4524="D",1,0)</f>
        <v>0</v>
      </c>
      <c r="BA4524" s="0" t="n">
        <f aca="false">IF(DH4524&lt;&gt;"",1,0)+IF(DI4524&lt;&gt;"",1,0)+IF(DK4524&lt;&gt;"",1,0)+IF(DM4524&lt;&gt;"",1,0)+IF(DN4524&lt;&gt;"",1,0)+IF(DO4524&lt;&gt;"",1,0)+IF(DQ4524&lt;&gt;"",1,0)+IF(DR4524&lt;&gt;"",1,0)+IF(DT4524&lt;&gt;"",1,0)+IF(DU4524&lt;&gt;"",1,0)+IF(DV4524&lt;&gt;"",1,0)+IF(DW4524&lt;&gt;"",1,0)+IF(DX4524&lt;&gt;"",1,0)+IF(DZ4524&lt;&gt;"",1,0)+IF(EA4524&lt;&gt;"",1,0)+IF(EB4524&lt;&gt;"",1,0)+IF(EE4524&lt;&gt;"",1,0)</f>
        <v>1</v>
      </c>
      <c r="BB4524" s="0" t="n">
        <f aca="false">AY4524*AX4524</f>
        <v>0</v>
      </c>
      <c r="DN4524" s="0" t="s">
        <v>155</v>
      </c>
      <c r="EF4524" s="0" t="s">
        <v>155</v>
      </c>
    </row>
    <row r="4525" customFormat="false" ht="13.8" hidden="false" customHeight="false" outlineLevel="0" collapsed="false">
      <c r="A4525" s="0" t="s">
        <v>17580</v>
      </c>
      <c r="B4525" s="0" t="n">
        <v>78</v>
      </c>
      <c r="C4525" s="0" t="n">
        <v>488634</v>
      </c>
      <c r="D4525" s="0" t="s">
        <v>351</v>
      </c>
      <c r="E4525" s="0" t="s">
        <v>8542</v>
      </c>
      <c r="F4525" s="0" t="str">
        <f aca="false">CONCATENATE(D4526," ",LEFT(I4526,4),"T=",AW4526,"D=",AX4526,"R=",AY4526,"M=",AZ4526,"L=",BA4526,"B=",BB4526)</f>
        <v>RIDDELL 2006T=1D=0R=0M=0L=0B=0</v>
      </c>
      <c r="G4525" s="0" t="s">
        <v>3616</v>
      </c>
      <c r="I4525" s="0" t="s">
        <v>17581</v>
      </c>
      <c r="J4525" s="0" t="s">
        <v>17582</v>
      </c>
      <c r="K4525" s="0" t="s">
        <v>143</v>
      </c>
      <c r="M4525" s="0" t="str">
        <f aca="false">RIGHT(N4525,LEN(N4525)-FIND(" ",N4525))</f>
        <v>GENESEE AVE NE</v>
      </c>
      <c r="N4525" s="0" t="s">
        <v>12317</v>
      </c>
      <c r="P4525" s="0" t="s">
        <v>147</v>
      </c>
      <c r="Q4525" s="0" t="s">
        <v>148</v>
      </c>
      <c r="R4525" s="0" t="n">
        <v>44483</v>
      </c>
      <c r="AD4525" s="0" t="s">
        <v>149</v>
      </c>
      <c r="AE4525" s="0" t="s">
        <v>150</v>
      </c>
      <c r="AF4525" s="0" t="s">
        <v>151</v>
      </c>
      <c r="AH4525" s="0" t="n">
        <v>14</v>
      </c>
      <c r="AI4525" s="0" t="n">
        <v>11</v>
      </c>
      <c r="AN4525" s="0" t="s">
        <v>147</v>
      </c>
      <c r="AO4525" s="0" t="s">
        <v>152</v>
      </c>
      <c r="AP4525" s="0" t="s">
        <v>153</v>
      </c>
      <c r="AQ4525" s="0" t="n">
        <v>9</v>
      </c>
      <c r="AR4525" s="0" t="n">
        <v>64</v>
      </c>
      <c r="AS4525" s="0" t="n">
        <v>32</v>
      </c>
      <c r="AV4525" s="0" t="s">
        <v>154</v>
      </c>
      <c r="AW4525" s="0" t="n">
        <f aca="false">COUNTA($BC4525:$EG4525)</f>
        <v>1</v>
      </c>
      <c r="AX4525" s="0" t="n">
        <f aca="false">COUNTIF($BC4525:$EG4525,"D")</f>
        <v>0</v>
      </c>
      <c r="AY4525" s="0" t="n">
        <f aca="false">COUNTIF($BC4525:$EG4525,"R")</f>
        <v>0</v>
      </c>
      <c r="AZ4525" s="0" t="n">
        <f aca="false">IF(CC4525="D",1,0)+IF(CL4525="D",1,0)+IF(CW4525="D",1,0)+IF(DD4525="D",1,0)+IF(DJ4525="D",1,0)+IF(DO4525="D",1,0)+IF(DW4525="D",1,0)</f>
        <v>0</v>
      </c>
      <c r="BA4525" s="0" t="n">
        <f aca="false">IF(DH4525&lt;&gt;"",1,0)+IF(DI4525&lt;&gt;"",1,0)+IF(DK4525&lt;&gt;"",1,0)+IF(DM4525&lt;&gt;"",1,0)+IF(DN4525&lt;&gt;"",1,0)+IF(DO4525&lt;&gt;"",1,0)+IF(DQ4525&lt;&gt;"",1,0)+IF(DR4525&lt;&gt;"",1,0)+IF(DT4525&lt;&gt;"",1,0)+IF(DU4525&lt;&gt;"",1,0)+IF(DV4525&lt;&gt;"",1,0)+IF(DW4525&lt;&gt;"",1,0)+IF(DX4525&lt;&gt;"",1,0)+IF(DZ4525&lt;&gt;"",1,0)+IF(EA4525&lt;&gt;"",1,0)+IF(EB4525&lt;&gt;"",1,0)+IF(EE4525&lt;&gt;"",1,0)</f>
        <v>0</v>
      </c>
      <c r="BB4525" s="0" t="n">
        <f aca="false">AY4525*AX4525</f>
        <v>0</v>
      </c>
      <c r="EF4525" s="0" t="s">
        <v>155</v>
      </c>
    </row>
    <row r="4526" customFormat="false" ht="13.8" hidden="false" customHeight="false" outlineLevel="0" collapsed="false">
      <c r="A4526" s="0" t="s">
        <v>17583</v>
      </c>
      <c r="B4526" s="0" t="n">
        <v>78</v>
      </c>
      <c r="C4526" s="0" t="n">
        <v>488637</v>
      </c>
      <c r="D4526" s="0" t="s">
        <v>5049</v>
      </c>
      <c r="E4526" s="0" t="s">
        <v>11643</v>
      </c>
      <c r="F4526" s="0" t="str">
        <f aca="false">CONCATENATE(D4527," ",LEFT(I4527,4),"T=",AW4527,"D=",AX4527,"R=",AY4527,"M=",AZ4527,"L=",BA4527,"B=",BB4527)</f>
        <v>JONES 1968T=2D=1R=0M=1L=0B=0</v>
      </c>
      <c r="G4526" s="0" t="s">
        <v>301</v>
      </c>
      <c r="I4526" s="0" t="s">
        <v>17584</v>
      </c>
      <c r="J4526" s="0" t="s">
        <v>17582</v>
      </c>
      <c r="K4526" s="0" t="s">
        <v>143</v>
      </c>
      <c r="M4526" s="0" t="str">
        <f aca="false">RIGHT(N4526,LEN(N4526)-FIND(" ",N4526))</f>
        <v>GENESEE AVE NE</v>
      </c>
      <c r="N4526" s="0" t="s">
        <v>5052</v>
      </c>
      <c r="P4526" s="0" t="s">
        <v>147</v>
      </c>
      <c r="Q4526" s="0" t="s">
        <v>148</v>
      </c>
      <c r="R4526" s="0" t="n">
        <v>44483</v>
      </c>
      <c r="AD4526" s="0" t="s">
        <v>149</v>
      </c>
      <c r="AE4526" s="0" t="s">
        <v>150</v>
      </c>
      <c r="AF4526" s="0" t="s">
        <v>151</v>
      </c>
      <c r="AH4526" s="0" t="n">
        <v>14</v>
      </c>
      <c r="AI4526" s="0" t="n">
        <v>11</v>
      </c>
      <c r="AN4526" s="0" t="s">
        <v>147</v>
      </c>
      <c r="AO4526" s="0" t="s">
        <v>189</v>
      </c>
      <c r="AP4526" s="0" t="s">
        <v>190</v>
      </c>
      <c r="AQ4526" s="0" t="n">
        <v>9</v>
      </c>
      <c r="AR4526" s="0" t="n">
        <v>64</v>
      </c>
      <c r="AS4526" s="0" t="n">
        <v>32</v>
      </c>
      <c r="AV4526" s="0" t="s">
        <v>154</v>
      </c>
      <c r="AW4526" s="0" t="n">
        <f aca="false">COUNTA($BC4526:$EG4526)</f>
        <v>1</v>
      </c>
      <c r="AX4526" s="0" t="n">
        <f aca="false">COUNTIF($BC4526:$EG4526,"D")</f>
        <v>0</v>
      </c>
      <c r="AY4526" s="0" t="n">
        <f aca="false">COUNTIF($BC4526:$EG4526,"R")</f>
        <v>0</v>
      </c>
      <c r="AZ4526" s="0" t="n">
        <f aca="false">IF(CC4526="D",1,0)+IF(CL4526="D",1,0)+IF(CW4526="D",1,0)+IF(DD4526="D",1,0)+IF(DJ4526="D",1,0)+IF(DO4526="D",1,0)+IF(DW4526="D",1,0)</f>
        <v>0</v>
      </c>
      <c r="BA4526" s="0" t="n">
        <f aca="false">IF(DH4526&lt;&gt;"",1,0)+IF(DI4526&lt;&gt;"",1,0)+IF(DK4526&lt;&gt;"",1,0)+IF(DM4526&lt;&gt;"",1,0)+IF(DN4526&lt;&gt;"",1,0)+IF(DO4526&lt;&gt;"",1,0)+IF(DQ4526&lt;&gt;"",1,0)+IF(DR4526&lt;&gt;"",1,0)+IF(DT4526&lt;&gt;"",1,0)+IF(DU4526&lt;&gt;"",1,0)+IF(DV4526&lt;&gt;"",1,0)+IF(DW4526&lt;&gt;"",1,0)+IF(DX4526&lt;&gt;"",1,0)+IF(DZ4526&lt;&gt;"",1,0)+IF(EA4526&lt;&gt;"",1,0)+IF(EB4526&lt;&gt;"",1,0)+IF(EE4526&lt;&gt;"",1,0)</f>
        <v>0</v>
      </c>
      <c r="BB4526" s="0" t="n">
        <f aca="false">AY4526*AX4526</f>
        <v>0</v>
      </c>
      <c r="EF4526" s="0" t="s">
        <v>155</v>
      </c>
    </row>
    <row r="4527" customFormat="false" ht="13.8" hidden="false" customHeight="false" outlineLevel="0" collapsed="false">
      <c r="A4527" s="0" t="s">
        <v>17585</v>
      </c>
      <c r="B4527" s="0" t="n">
        <v>78</v>
      </c>
      <c r="C4527" s="0" t="n">
        <v>489100</v>
      </c>
      <c r="D4527" s="0" t="s">
        <v>2162</v>
      </c>
      <c r="E4527" s="0" t="s">
        <v>17586</v>
      </c>
      <c r="F4527" s="0" t="str">
        <f aca="false">CONCATENATE(D4528," ",LEFT(I4528,4),"T=",AW4528,"D=",AX4528,"R=",AY4528,"M=",AZ4528,"L=",BA4528,"B=",BB4528)</f>
        <v>RABURNEL 1981T=4D=0R=0M=0L=3B=0</v>
      </c>
      <c r="G4527" s="0" t="s">
        <v>553</v>
      </c>
      <c r="I4527" s="0" t="s">
        <v>1780</v>
      </c>
      <c r="J4527" s="0" t="s">
        <v>17582</v>
      </c>
      <c r="K4527" s="0" t="s">
        <v>143</v>
      </c>
      <c r="M4527" s="0" t="str">
        <f aca="false">RIGHT(N4527,LEN(N4527)-FIND(" ",N4527))</f>
        <v>CRANBERRY LN NE</v>
      </c>
      <c r="N4527" s="0" t="s">
        <v>3459</v>
      </c>
      <c r="O4527" s="0" t="s">
        <v>17587</v>
      </c>
      <c r="P4527" s="0" t="s">
        <v>147</v>
      </c>
      <c r="Q4527" s="0" t="s">
        <v>148</v>
      </c>
      <c r="R4527" s="0" t="n">
        <v>44483</v>
      </c>
      <c r="AD4527" s="0" t="s">
        <v>149</v>
      </c>
      <c r="AE4527" s="0" t="s">
        <v>150</v>
      </c>
      <c r="AH4527" s="0" t="n">
        <v>14</v>
      </c>
      <c r="AI4527" s="0" t="n">
        <v>11</v>
      </c>
      <c r="AJ4527" s="0" t="s">
        <v>164</v>
      </c>
      <c r="AM4527" s="0" t="s">
        <v>165</v>
      </c>
      <c r="AN4527" s="0" t="s">
        <v>147</v>
      </c>
      <c r="AO4527" s="0" t="s">
        <v>166</v>
      </c>
      <c r="AP4527" s="0" t="s">
        <v>167</v>
      </c>
      <c r="AQ4527" s="0" t="n">
        <v>9</v>
      </c>
      <c r="AR4527" s="0" t="n">
        <v>64</v>
      </c>
      <c r="AS4527" s="0" t="n">
        <v>32</v>
      </c>
      <c r="AV4527" s="0" t="s">
        <v>154</v>
      </c>
      <c r="AW4527" s="0" t="n">
        <f aca="false">COUNTA($BC4527:$EG4527)</f>
        <v>2</v>
      </c>
      <c r="AX4527" s="0" t="n">
        <f aca="false">COUNTIF($BC4527:$EG4527,"D")</f>
        <v>1</v>
      </c>
      <c r="AY4527" s="0" t="n">
        <f aca="false">COUNTIF($BC4527:$EG4527,"R")</f>
        <v>0</v>
      </c>
      <c r="AZ4527" s="0" t="n">
        <f aca="false">IF(CC4527="D",1,0)+IF(CL4527="D",1,0)+IF(CW4527="D",1,0)+IF(DD4527="D",1,0)+IF(DJ4527="D",1,0)+IF(DO4527="D",1,0)+IF(DW4527="D",1,0)</f>
        <v>1</v>
      </c>
      <c r="BA4527" s="0" t="n">
        <f aca="false">IF(DH4527&lt;&gt;"",1,0)+IF(DI4527&lt;&gt;"",1,0)+IF(DK4527&lt;&gt;"",1,0)+IF(DM4527&lt;&gt;"",1,0)+IF(DN4527&lt;&gt;"",1,0)+IF(DO4527&lt;&gt;"",1,0)+IF(DQ4527&lt;&gt;"",1,0)+IF(DR4527&lt;&gt;"",1,0)+IF(DT4527&lt;&gt;"",1,0)+IF(DU4527&lt;&gt;"",1,0)+IF(DV4527&lt;&gt;"",1,0)+IF(DW4527&lt;&gt;"",1,0)+IF(DX4527&lt;&gt;"",1,0)+IF(DZ4527&lt;&gt;"",1,0)+IF(EA4527&lt;&gt;"",1,0)+IF(EB4527&lt;&gt;"",1,0)+IF(EE4527&lt;&gt;"",1,0)</f>
        <v>0</v>
      </c>
      <c r="BB4527" s="0" t="n">
        <f aca="false">AY4527*AX4527</f>
        <v>0</v>
      </c>
      <c r="CP4527" s="0" t="s">
        <v>155</v>
      </c>
      <c r="CW4527" s="0" t="s">
        <v>144</v>
      </c>
    </row>
    <row r="4528" customFormat="false" ht="13.8" hidden="false" customHeight="false" outlineLevel="0" collapsed="false">
      <c r="A4528" s="0" t="s">
        <v>17588</v>
      </c>
      <c r="B4528" s="0" t="n">
        <v>78</v>
      </c>
      <c r="C4528" s="0" t="n">
        <v>449575</v>
      </c>
      <c r="D4528" s="0" t="s">
        <v>17589</v>
      </c>
      <c r="E4528" s="0" t="s">
        <v>17590</v>
      </c>
      <c r="F4528" s="0" t="str">
        <f aca="false">CONCATENATE(D4529," ",LEFT(I4529,4),"T=",AW4529,"D=",AX4529,"R=",AY4529,"M=",AZ4529,"L=",BA4529,"B=",BB4529)</f>
        <v>BELL 1999T=2D=0R=0M=0L=1B=0</v>
      </c>
      <c r="G4528" s="0" t="s">
        <v>5007</v>
      </c>
      <c r="I4528" s="0" t="s">
        <v>10973</v>
      </c>
      <c r="J4528" s="0" t="s">
        <v>7041</v>
      </c>
      <c r="K4528" s="0" t="s">
        <v>143</v>
      </c>
      <c r="M4528" s="0" t="str">
        <f aca="false">RIGHT(N4528,LEN(N4528)-FIND(" ",N4528))</f>
        <v>LONGFELLOW CT NE</v>
      </c>
      <c r="N4528" s="0" t="s">
        <v>10152</v>
      </c>
      <c r="P4528" s="0" t="s">
        <v>147</v>
      </c>
      <c r="Q4528" s="0" t="s">
        <v>148</v>
      </c>
      <c r="R4528" s="0" t="n">
        <v>44483</v>
      </c>
      <c r="AD4528" s="0" t="s">
        <v>149</v>
      </c>
      <c r="AE4528" s="0" t="s">
        <v>150</v>
      </c>
      <c r="AF4528" s="0" t="s">
        <v>151</v>
      </c>
      <c r="AH4528" s="0" t="n">
        <v>14</v>
      </c>
      <c r="AI4528" s="0" t="n">
        <v>11</v>
      </c>
      <c r="AN4528" s="0" t="s">
        <v>147</v>
      </c>
      <c r="AO4528" s="0" t="s">
        <v>152</v>
      </c>
      <c r="AP4528" s="0" t="s">
        <v>153</v>
      </c>
      <c r="AQ4528" s="0" t="n">
        <v>9</v>
      </c>
      <c r="AR4528" s="0" t="n">
        <v>64</v>
      </c>
      <c r="AS4528" s="0" t="n">
        <v>32</v>
      </c>
      <c r="AV4528" s="0" t="s">
        <v>154</v>
      </c>
      <c r="AW4528" s="0" t="n">
        <f aca="false">COUNTA($BC4528:$EG4528)</f>
        <v>4</v>
      </c>
      <c r="AX4528" s="0" t="n">
        <f aca="false">COUNTIF($BC4528:$EG4528,"D")</f>
        <v>0</v>
      </c>
      <c r="AY4528" s="0" t="n">
        <f aca="false">COUNTIF($BC4528:$EG4528,"R")</f>
        <v>0</v>
      </c>
      <c r="AZ4528" s="0" t="n">
        <f aca="false">IF(CC4528="D",1,0)+IF(CL4528="D",1,0)+IF(CW4528="D",1,0)+IF(DD4528="D",1,0)+IF(DJ4528="D",1,0)+IF(DO4528="D",1,0)+IF(DW4528="D",1,0)</f>
        <v>0</v>
      </c>
      <c r="BA4528" s="0" t="n">
        <f aca="false">IF(DH4528&lt;&gt;"",1,0)+IF(DI4528&lt;&gt;"",1,0)+IF(DK4528&lt;&gt;"",1,0)+IF(DM4528&lt;&gt;"",1,0)+IF(DN4528&lt;&gt;"",1,0)+IF(DO4528&lt;&gt;"",1,0)+IF(DQ4528&lt;&gt;"",1,0)+IF(DR4528&lt;&gt;"",1,0)+IF(DT4528&lt;&gt;"",1,0)+IF(DU4528&lt;&gt;"",1,0)+IF(DV4528&lt;&gt;"",1,0)+IF(DW4528&lt;&gt;"",1,0)+IF(DX4528&lt;&gt;"",1,0)+IF(DZ4528&lt;&gt;"",1,0)+IF(EA4528&lt;&gt;"",1,0)+IF(EB4528&lt;&gt;"",1,0)+IF(EE4528&lt;&gt;"",1,0)</f>
        <v>3</v>
      </c>
      <c r="BB4528" s="0" t="n">
        <f aca="false">AY4528*AX4528</f>
        <v>0</v>
      </c>
      <c r="DN4528" s="0" t="s">
        <v>155</v>
      </c>
      <c r="DU4528" s="0" t="s">
        <v>155</v>
      </c>
      <c r="EA4528" s="0" t="s">
        <v>155</v>
      </c>
      <c r="EF4528" s="0" t="s">
        <v>155</v>
      </c>
    </row>
    <row r="4529" customFormat="false" ht="13.8" hidden="false" customHeight="false" outlineLevel="0" collapsed="false">
      <c r="A4529" s="0" t="s">
        <v>17591</v>
      </c>
      <c r="B4529" s="0" t="n">
        <v>78</v>
      </c>
      <c r="C4529" s="0" t="n">
        <v>431966</v>
      </c>
      <c r="D4529" s="0" t="s">
        <v>4856</v>
      </c>
      <c r="E4529" s="0" t="s">
        <v>6137</v>
      </c>
      <c r="F4529" s="0" t="str">
        <f aca="false">CONCATENATE(D4530," ",LEFT(I4530,4),"T=",AW4530,"D=",AX4530,"R=",AY4530,"M=",AZ4530,"L=",BA4530,"B=",BB4530)</f>
        <v>HERRON 1964T=9D=1R=0M=0L=1B=0</v>
      </c>
      <c r="G4529" s="0" t="s">
        <v>307</v>
      </c>
      <c r="I4529" s="0" t="s">
        <v>17592</v>
      </c>
      <c r="J4529" s="0" t="s">
        <v>7041</v>
      </c>
      <c r="K4529" s="0" t="s">
        <v>143</v>
      </c>
      <c r="M4529" s="0" t="str">
        <f aca="false">RIGHT(N4529,LEN(N4529)-FIND(" ",N4529))</f>
        <v>FAIRMOUNT AVE NE</v>
      </c>
      <c r="N4529" s="0" t="s">
        <v>17593</v>
      </c>
      <c r="O4529" s="0" t="s">
        <v>17594</v>
      </c>
      <c r="P4529" s="0" t="s">
        <v>147</v>
      </c>
      <c r="Q4529" s="0" t="s">
        <v>148</v>
      </c>
      <c r="R4529" s="0" t="n">
        <v>44483</v>
      </c>
      <c r="AD4529" s="0" t="s">
        <v>149</v>
      </c>
      <c r="AE4529" s="0" t="s">
        <v>150</v>
      </c>
      <c r="AF4529" s="0" t="s">
        <v>151</v>
      </c>
      <c r="AH4529" s="0" t="n">
        <v>14</v>
      </c>
      <c r="AI4529" s="0" t="n">
        <v>11</v>
      </c>
      <c r="AN4529" s="0" t="s">
        <v>147</v>
      </c>
      <c r="AO4529" s="0" t="s">
        <v>261</v>
      </c>
      <c r="AP4529" s="0" t="s">
        <v>262</v>
      </c>
      <c r="AQ4529" s="0" t="n">
        <v>9</v>
      </c>
      <c r="AR4529" s="0" t="n">
        <v>64</v>
      </c>
      <c r="AS4529" s="0" t="n">
        <v>32</v>
      </c>
      <c r="AV4529" s="0" t="s">
        <v>154</v>
      </c>
      <c r="AW4529" s="0" t="n">
        <f aca="false">COUNTA($BC4529:$EG4529)</f>
        <v>2</v>
      </c>
      <c r="AX4529" s="0" t="n">
        <f aca="false">COUNTIF($BC4529:$EG4529,"D")</f>
        <v>0</v>
      </c>
      <c r="AY4529" s="0" t="n">
        <f aca="false">COUNTIF($BC4529:$EG4529,"R")</f>
        <v>0</v>
      </c>
      <c r="AZ4529" s="0" t="n">
        <f aca="false">IF(CC4529="D",1,0)+IF(CL4529="D",1,0)+IF(CW4529="D",1,0)+IF(DD4529="D",1,0)+IF(DJ4529="D",1,0)+IF(DO4529="D",1,0)+IF(DW4529="D",1,0)</f>
        <v>0</v>
      </c>
      <c r="BA4529" s="0" t="n">
        <f aca="false">IF(DH4529&lt;&gt;"",1,0)+IF(DI4529&lt;&gt;"",1,0)+IF(DK4529&lt;&gt;"",1,0)+IF(DM4529&lt;&gt;"",1,0)+IF(DN4529&lt;&gt;"",1,0)+IF(DO4529&lt;&gt;"",1,0)+IF(DQ4529&lt;&gt;"",1,0)+IF(DR4529&lt;&gt;"",1,0)+IF(DT4529&lt;&gt;"",1,0)+IF(DU4529&lt;&gt;"",1,0)+IF(DV4529&lt;&gt;"",1,0)+IF(DW4529&lt;&gt;"",1,0)+IF(DX4529&lt;&gt;"",1,0)+IF(DZ4529&lt;&gt;"",1,0)+IF(EA4529&lt;&gt;"",1,0)+IF(EB4529&lt;&gt;"",1,0)+IF(EE4529&lt;&gt;"",1,0)</f>
        <v>1</v>
      </c>
      <c r="BB4529" s="0" t="n">
        <f aca="false">AY4529*AX4529</f>
        <v>0</v>
      </c>
      <c r="DN4529" s="0" t="s">
        <v>155</v>
      </c>
      <c r="EF4529" s="0" t="s">
        <v>155</v>
      </c>
    </row>
    <row r="4530" customFormat="false" ht="13.8" hidden="false" customHeight="false" outlineLevel="0" collapsed="false">
      <c r="A4530" s="0" t="s">
        <v>17595</v>
      </c>
      <c r="B4530" s="0" t="n">
        <v>78</v>
      </c>
      <c r="C4530" s="0" t="n">
        <v>242527</v>
      </c>
      <c r="D4530" s="0" t="s">
        <v>12280</v>
      </c>
      <c r="E4530" s="0" t="s">
        <v>4486</v>
      </c>
      <c r="F4530" s="0" t="str">
        <f aca="false">CONCATENATE(D4531," ",LEFT(I4531,4),"T=",AW4531,"D=",AX4531,"R=",AY4531,"M=",AZ4531,"L=",BA4531,"B=",BB4531)</f>
        <v>BONACKER 2005T=1D=0R=0M=0L=0B=0</v>
      </c>
      <c r="G4530" s="0" t="s">
        <v>257</v>
      </c>
      <c r="I4530" s="0" t="s">
        <v>7529</v>
      </c>
      <c r="J4530" s="0" t="s">
        <v>7041</v>
      </c>
      <c r="K4530" s="0" t="s">
        <v>143</v>
      </c>
      <c r="M4530" s="0" t="str">
        <f aca="false">RIGHT(N4530,LEN(N4530)-FIND(" ",N4530))</f>
        <v>MAPLEWOOD ST NE</v>
      </c>
      <c r="N4530" s="0" t="s">
        <v>11031</v>
      </c>
      <c r="P4530" s="0" t="s">
        <v>147</v>
      </c>
      <c r="Q4530" s="0" t="s">
        <v>148</v>
      </c>
      <c r="R4530" s="0" t="n">
        <v>44483</v>
      </c>
      <c r="AD4530" s="0" t="s">
        <v>149</v>
      </c>
      <c r="AE4530" s="0" t="s">
        <v>150</v>
      </c>
      <c r="AF4530" s="0" t="s">
        <v>151</v>
      </c>
      <c r="AH4530" s="0" t="n">
        <v>14</v>
      </c>
      <c r="AI4530" s="0" t="n">
        <v>11</v>
      </c>
      <c r="AN4530" s="0" t="s">
        <v>147</v>
      </c>
      <c r="AO4530" s="0" t="s">
        <v>189</v>
      </c>
      <c r="AP4530" s="0" t="s">
        <v>190</v>
      </c>
      <c r="AQ4530" s="0" t="n">
        <v>9</v>
      </c>
      <c r="AR4530" s="0" t="n">
        <v>64</v>
      </c>
      <c r="AS4530" s="0" t="n">
        <v>32</v>
      </c>
      <c r="AV4530" s="0" t="s">
        <v>154</v>
      </c>
      <c r="AW4530" s="0" t="n">
        <f aca="false">COUNTA($BC4530:$EG4530)</f>
        <v>9</v>
      </c>
      <c r="AX4530" s="0" t="n">
        <f aca="false">COUNTIF($BC4530:$EG4530,"D")</f>
        <v>1</v>
      </c>
      <c r="AY4530" s="0" t="n">
        <f aca="false">COUNTIF($BC4530:$EG4530,"R")</f>
        <v>0</v>
      </c>
      <c r="AZ4530" s="0" t="n">
        <f aca="false">IF(CC4530="D",1,0)+IF(CL4530="D",1,0)+IF(CW4530="D",1,0)+IF(DD4530="D",1,0)+IF(DJ4530="D",1,0)+IF(DO4530="D",1,0)+IF(DW4530="D",1,0)</f>
        <v>0</v>
      </c>
      <c r="BA4530" s="0" t="n">
        <f aca="false">IF(DH4530&lt;&gt;"",1,0)+IF(DI4530&lt;&gt;"",1,0)+IF(DK4530&lt;&gt;"",1,0)+IF(DM4530&lt;&gt;"",1,0)+IF(DN4530&lt;&gt;"",1,0)+IF(DO4530&lt;&gt;"",1,0)+IF(DQ4530&lt;&gt;"",1,0)+IF(DR4530&lt;&gt;"",1,0)+IF(DT4530&lt;&gt;"",1,0)+IF(DU4530&lt;&gt;"",1,0)+IF(DV4530&lt;&gt;"",1,0)+IF(DW4530&lt;&gt;"",1,0)+IF(DX4530&lt;&gt;"",1,0)+IF(DZ4530&lt;&gt;"",1,0)+IF(EA4530&lt;&gt;"",1,0)+IF(EB4530&lt;&gt;"",1,0)+IF(EE4530&lt;&gt;"",1,0)</f>
        <v>1</v>
      </c>
      <c r="BB4530" s="0" t="n">
        <f aca="false">AY4530*AX4530</f>
        <v>0</v>
      </c>
      <c r="BD4530" s="0" t="s">
        <v>155</v>
      </c>
      <c r="BH4530" s="0" t="s">
        <v>155</v>
      </c>
      <c r="BL4530" s="0" t="s">
        <v>155</v>
      </c>
      <c r="BY4530" s="0" t="s">
        <v>144</v>
      </c>
      <c r="CA4530" s="0" t="s">
        <v>155</v>
      </c>
      <c r="CP4530" s="0" t="s">
        <v>155</v>
      </c>
      <c r="DC4530" s="0" t="s">
        <v>155</v>
      </c>
      <c r="DU4530" s="0" t="s">
        <v>155</v>
      </c>
      <c r="EF4530" s="0" t="s">
        <v>155</v>
      </c>
    </row>
    <row r="4531" customFormat="false" ht="13.8" hidden="false" customHeight="false" outlineLevel="0" collapsed="false">
      <c r="A4531" s="0" t="s">
        <v>17596</v>
      </c>
      <c r="B4531" s="0" t="n">
        <v>78</v>
      </c>
      <c r="C4531" s="0" t="n">
        <v>489517</v>
      </c>
      <c r="D4531" s="0" t="s">
        <v>1654</v>
      </c>
      <c r="E4531" s="0" t="s">
        <v>9317</v>
      </c>
      <c r="F4531" s="0" t="str">
        <f aca="false">CONCATENATE(D4532," ",LEFT(I4532,4),"T=",AW4532,"D=",AX4532,"R=",AY4532,"M=",AZ4532,"L=",BA4532,"B=",BB4532)</f>
        <v>VENETTACCI 1937T=7D=0R=0M=0L=2B=0</v>
      </c>
      <c r="G4531" s="0" t="s">
        <v>17597</v>
      </c>
      <c r="I4531" s="0" t="s">
        <v>17598</v>
      </c>
      <c r="J4531" s="0" t="s">
        <v>7041</v>
      </c>
      <c r="K4531" s="0" t="s">
        <v>143</v>
      </c>
      <c r="M4531" s="0" t="str">
        <f aca="false">RIGHT(N4531,LEN(N4531)-FIND(" ",N4531))</f>
        <v>ATLANTIC ST NE</v>
      </c>
      <c r="N4531" s="0" t="s">
        <v>1657</v>
      </c>
      <c r="P4531" s="0" t="s">
        <v>147</v>
      </c>
      <c r="Q4531" s="0" t="s">
        <v>148</v>
      </c>
      <c r="R4531" s="0" t="n">
        <v>44483</v>
      </c>
      <c r="AD4531" s="0" t="s">
        <v>149</v>
      </c>
      <c r="AE4531" s="0" t="s">
        <v>150</v>
      </c>
      <c r="AF4531" s="0" t="s">
        <v>151</v>
      </c>
      <c r="AH4531" s="0" t="n">
        <v>14</v>
      </c>
      <c r="AI4531" s="0" t="n">
        <v>11</v>
      </c>
      <c r="AN4531" s="0" t="s">
        <v>147</v>
      </c>
      <c r="AO4531" s="0" t="s">
        <v>189</v>
      </c>
      <c r="AP4531" s="0" t="s">
        <v>190</v>
      </c>
      <c r="AQ4531" s="0" t="n">
        <v>9</v>
      </c>
      <c r="AR4531" s="0" t="n">
        <v>64</v>
      </c>
      <c r="AS4531" s="0" t="n">
        <v>32</v>
      </c>
      <c r="AV4531" s="0" t="s">
        <v>154</v>
      </c>
      <c r="AW4531" s="0" t="n">
        <f aca="false">COUNTA($BC4531:$EG4531)</f>
        <v>1</v>
      </c>
      <c r="AX4531" s="0" t="n">
        <f aca="false">COUNTIF($BC4531:$EG4531,"D")</f>
        <v>0</v>
      </c>
      <c r="AY4531" s="0" t="n">
        <f aca="false">COUNTIF($BC4531:$EG4531,"R")</f>
        <v>0</v>
      </c>
      <c r="AZ4531" s="0" t="n">
        <f aca="false">IF(CC4531="D",1,0)+IF(CL4531="D",1,0)+IF(CW4531="D",1,0)+IF(DD4531="D",1,0)+IF(DJ4531="D",1,0)+IF(DO4531="D",1,0)+IF(DW4531="D",1,0)</f>
        <v>0</v>
      </c>
      <c r="BA4531" s="0" t="n">
        <f aca="false">IF(DH4531&lt;&gt;"",1,0)+IF(DI4531&lt;&gt;"",1,0)+IF(DK4531&lt;&gt;"",1,0)+IF(DM4531&lt;&gt;"",1,0)+IF(DN4531&lt;&gt;"",1,0)+IF(DO4531&lt;&gt;"",1,0)+IF(DQ4531&lt;&gt;"",1,0)+IF(DR4531&lt;&gt;"",1,0)+IF(DT4531&lt;&gt;"",1,0)+IF(DU4531&lt;&gt;"",1,0)+IF(DV4531&lt;&gt;"",1,0)+IF(DW4531&lt;&gt;"",1,0)+IF(DX4531&lt;&gt;"",1,0)+IF(DZ4531&lt;&gt;"",1,0)+IF(EA4531&lt;&gt;"",1,0)+IF(EB4531&lt;&gt;"",1,0)+IF(EE4531&lt;&gt;"",1,0)</f>
        <v>0</v>
      </c>
      <c r="BB4531" s="0" t="n">
        <f aca="false">AY4531*AX4531</f>
        <v>0</v>
      </c>
      <c r="EF4531" s="0" t="s">
        <v>155</v>
      </c>
    </row>
    <row r="4532" customFormat="false" ht="13.8" hidden="false" customHeight="false" outlineLevel="0" collapsed="false">
      <c r="A4532" s="0" t="s">
        <v>17599</v>
      </c>
      <c r="B4532" s="0" t="n">
        <v>78</v>
      </c>
      <c r="C4532" s="0" t="n">
        <v>211970</v>
      </c>
      <c r="D4532" s="0" t="s">
        <v>17600</v>
      </c>
      <c r="E4532" s="0" t="s">
        <v>17601</v>
      </c>
      <c r="F4532" s="0" t="str">
        <f aca="false">CONCATENATE(D4533," ",LEFT(I4533,4),"T=",AW4533,"D=",AX4533,"R=",AY4533,"M=",AZ4533,"L=",BA4533,"B=",BB4533)</f>
        <v>PATTERSON 2003T=1D=0R=0M=0L=0B=0</v>
      </c>
      <c r="G4532" s="0" t="s">
        <v>3127</v>
      </c>
      <c r="I4532" s="0" t="s">
        <v>17602</v>
      </c>
      <c r="J4532" s="0" t="s">
        <v>7041</v>
      </c>
      <c r="K4532" s="0" t="s">
        <v>143</v>
      </c>
      <c r="M4532" s="0" t="str">
        <f aca="false">RIGHT(N4532,LEN(N4532)-FIND(" ",N4532))</f>
        <v>BUTLER RD NE</v>
      </c>
      <c r="N4532" s="0" t="s">
        <v>17603</v>
      </c>
      <c r="P4532" s="0" t="s">
        <v>147</v>
      </c>
      <c r="Q4532" s="0" t="s">
        <v>148</v>
      </c>
      <c r="R4532" s="0" t="n">
        <v>44483</v>
      </c>
      <c r="AD4532" s="0" t="s">
        <v>149</v>
      </c>
      <c r="AE4532" s="0" t="s">
        <v>150</v>
      </c>
      <c r="AF4532" s="0" t="s">
        <v>151</v>
      </c>
      <c r="AH4532" s="0" t="n">
        <v>14</v>
      </c>
      <c r="AI4532" s="0" t="n">
        <v>11</v>
      </c>
      <c r="AN4532" s="0" t="s">
        <v>147</v>
      </c>
      <c r="AO4532" s="0" t="s">
        <v>176</v>
      </c>
      <c r="AP4532" s="0" t="s">
        <v>177</v>
      </c>
      <c r="AQ4532" s="0" t="n">
        <v>9</v>
      </c>
      <c r="AR4532" s="0" t="n">
        <v>64</v>
      </c>
      <c r="AS4532" s="0" t="n">
        <v>32</v>
      </c>
      <c r="AV4532" s="0" t="s">
        <v>154</v>
      </c>
      <c r="AW4532" s="0" t="n">
        <f aca="false">COUNTA($BC4532:$EG4532)</f>
        <v>7</v>
      </c>
      <c r="AX4532" s="0" t="n">
        <f aca="false">COUNTIF($BC4532:$EG4532,"D")</f>
        <v>0</v>
      </c>
      <c r="AY4532" s="0" t="n">
        <f aca="false">COUNTIF($BC4532:$EG4532,"R")</f>
        <v>0</v>
      </c>
      <c r="AZ4532" s="0" t="n">
        <f aca="false">IF(CC4532="D",1,0)+IF(CL4532="D",1,0)+IF(CW4532="D",1,0)+IF(DD4532="D",1,0)+IF(DJ4532="D",1,0)+IF(DO4532="D",1,0)+IF(DW4532="D",1,0)</f>
        <v>0</v>
      </c>
      <c r="BA4532" s="0" t="n">
        <f aca="false">IF(DH4532&lt;&gt;"",1,0)+IF(DI4532&lt;&gt;"",1,0)+IF(DK4532&lt;&gt;"",1,0)+IF(DM4532&lt;&gt;"",1,0)+IF(DN4532&lt;&gt;"",1,0)+IF(DO4532&lt;&gt;"",1,0)+IF(DQ4532&lt;&gt;"",1,0)+IF(DR4532&lt;&gt;"",1,0)+IF(DT4532&lt;&gt;"",1,0)+IF(DU4532&lt;&gt;"",1,0)+IF(DV4532&lt;&gt;"",1,0)+IF(DW4532&lt;&gt;"",1,0)+IF(DX4532&lt;&gt;"",1,0)+IF(DZ4532&lt;&gt;"",1,0)+IF(EA4532&lt;&gt;"",1,0)+IF(EB4532&lt;&gt;"",1,0)+IF(EE4532&lt;&gt;"",1,0)</f>
        <v>2</v>
      </c>
      <c r="BB4532" s="0" t="n">
        <f aca="false">AY4532*AX4532</f>
        <v>0</v>
      </c>
      <c r="BK4532" s="0" t="s">
        <v>155</v>
      </c>
      <c r="BL4532" s="0" t="s">
        <v>155</v>
      </c>
      <c r="CP4532" s="0" t="s">
        <v>155</v>
      </c>
      <c r="CV4532" s="0" t="s">
        <v>155</v>
      </c>
      <c r="DI4532" s="0" t="s">
        <v>155</v>
      </c>
      <c r="DN4532" s="0" t="s">
        <v>155</v>
      </c>
      <c r="EF4532" s="0" t="s">
        <v>155</v>
      </c>
    </row>
    <row r="4533" customFormat="false" ht="13.8" hidden="false" customHeight="false" outlineLevel="0" collapsed="false">
      <c r="A4533" s="0" t="s">
        <v>17604</v>
      </c>
      <c r="B4533" s="0" t="n">
        <v>78</v>
      </c>
      <c r="C4533" s="0" t="n">
        <v>483310</v>
      </c>
      <c r="D4533" s="0" t="s">
        <v>1585</v>
      </c>
      <c r="E4533" s="0" t="s">
        <v>17428</v>
      </c>
      <c r="F4533" s="0" t="str">
        <f aca="false">CONCATENATE(D4534," ",LEFT(I4534,4),"T=",AW4534,"D=",AX4534,"R=",AY4534,"M=",AZ4534,"L=",BA4534,"B=",BB4534)</f>
        <v>CROMETY 1951T=0D=0R=0M=0L=0B=0</v>
      </c>
      <c r="G4533" s="0" t="s">
        <v>15518</v>
      </c>
      <c r="I4533" s="0" t="s">
        <v>13806</v>
      </c>
      <c r="J4533" s="0" t="s">
        <v>7041</v>
      </c>
      <c r="K4533" s="0" t="s">
        <v>143</v>
      </c>
      <c r="M4533" s="0" t="str">
        <f aca="false">RIGHT(N4533,LEN(N4533)-FIND(" ",N4533))</f>
        <v>WOODLAND AVE NE</v>
      </c>
      <c r="N4533" s="0" t="s">
        <v>17605</v>
      </c>
      <c r="P4533" s="0" t="s">
        <v>147</v>
      </c>
      <c r="Q4533" s="0" t="s">
        <v>148</v>
      </c>
      <c r="R4533" s="0" t="n">
        <v>44483</v>
      </c>
      <c r="AD4533" s="0" t="s">
        <v>149</v>
      </c>
      <c r="AE4533" s="0" t="s">
        <v>150</v>
      </c>
      <c r="AF4533" s="0" t="s">
        <v>151</v>
      </c>
      <c r="AH4533" s="0" t="n">
        <v>14</v>
      </c>
      <c r="AI4533" s="0" t="n">
        <v>11</v>
      </c>
      <c r="AN4533" s="0" t="s">
        <v>147</v>
      </c>
      <c r="AO4533" s="0" t="s">
        <v>176</v>
      </c>
      <c r="AP4533" s="0" t="s">
        <v>177</v>
      </c>
      <c r="AQ4533" s="0" t="n">
        <v>9</v>
      </c>
      <c r="AR4533" s="0" t="n">
        <v>64</v>
      </c>
      <c r="AS4533" s="0" t="n">
        <v>32</v>
      </c>
      <c r="AV4533" s="0" t="s">
        <v>154</v>
      </c>
      <c r="AW4533" s="0" t="n">
        <f aca="false">COUNTA($BC4533:$EG4533)</f>
        <v>1</v>
      </c>
      <c r="AX4533" s="0" t="n">
        <f aca="false">COUNTIF($BC4533:$EG4533,"D")</f>
        <v>0</v>
      </c>
      <c r="AY4533" s="0" t="n">
        <f aca="false">COUNTIF($BC4533:$EG4533,"R")</f>
        <v>0</v>
      </c>
      <c r="AZ4533" s="0" t="n">
        <f aca="false">IF(CC4533="D",1,0)+IF(CL4533="D",1,0)+IF(CW4533="D",1,0)+IF(DD4533="D",1,0)+IF(DJ4533="D",1,0)+IF(DO4533="D",1,0)+IF(DW4533="D",1,0)</f>
        <v>0</v>
      </c>
      <c r="BA4533" s="0" t="n">
        <f aca="false">IF(DH4533&lt;&gt;"",1,0)+IF(DI4533&lt;&gt;"",1,0)+IF(DK4533&lt;&gt;"",1,0)+IF(DM4533&lt;&gt;"",1,0)+IF(DN4533&lt;&gt;"",1,0)+IF(DO4533&lt;&gt;"",1,0)+IF(DQ4533&lt;&gt;"",1,0)+IF(DR4533&lt;&gt;"",1,0)+IF(DT4533&lt;&gt;"",1,0)+IF(DU4533&lt;&gt;"",1,0)+IF(DV4533&lt;&gt;"",1,0)+IF(DW4533&lt;&gt;"",1,0)+IF(DX4533&lt;&gt;"",1,0)+IF(DZ4533&lt;&gt;"",1,0)+IF(EA4533&lt;&gt;"",1,0)+IF(EB4533&lt;&gt;"",1,0)+IF(EE4533&lt;&gt;"",1,0)</f>
        <v>0</v>
      </c>
      <c r="BB4533" s="0" t="n">
        <f aca="false">AY4533*AX4533</f>
        <v>0</v>
      </c>
      <c r="EF4533" s="0" t="s">
        <v>155</v>
      </c>
    </row>
    <row r="4534" customFormat="false" ht="13.8" hidden="false" customHeight="false" outlineLevel="0" collapsed="false">
      <c r="A4534" s="0" t="s">
        <v>17606</v>
      </c>
      <c r="B4534" s="0" t="n">
        <v>78</v>
      </c>
      <c r="C4534" s="0" t="n">
        <v>488754</v>
      </c>
      <c r="D4534" s="0" t="s">
        <v>5034</v>
      </c>
      <c r="E4534" s="0" t="s">
        <v>220</v>
      </c>
      <c r="F4534" s="0" t="str">
        <f aca="false">CONCATENATE(D4535," ",LEFT(I4535,4),"T=",AW4535,"D=",AX4535,"R=",AY4535,"M=",AZ4535,"L=",BA4535,"B=",BB4535)</f>
        <v>GRIMM 1967T=1D=0R=0M=0L=0B=0</v>
      </c>
      <c r="G4534" s="0" t="s">
        <v>257</v>
      </c>
      <c r="I4534" s="0" t="s">
        <v>16841</v>
      </c>
      <c r="J4534" s="0" t="s">
        <v>7041</v>
      </c>
      <c r="K4534" s="0" t="s">
        <v>143</v>
      </c>
      <c r="M4534" s="0" t="str">
        <f aca="false">RIGHT(N4534,LEN(N4534)-FIND(" ",N4534))</f>
        <v>E MARKET ST</v>
      </c>
      <c r="N4534" s="0" t="s">
        <v>785</v>
      </c>
      <c r="O4534" s="0" t="s">
        <v>804</v>
      </c>
      <c r="P4534" s="0" t="s">
        <v>147</v>
      </c>
      <c r="Q4534" s="0" t="s">
        <v>148</v>
      </c>
      <c r="R4534" s="0" t="n">
        <v>44484</v>
      </c>
      <c r="AD4534" s="0" t="s">
        <v>149</v>
      </c>
      <c r="AE4534" s="0" t="s">
        <v>150</v>
      </c>
      <c r="AH4534" s="0" t="n">
        <v>14</v>
      </c>
      <c r="AI4534" s="0" t="n">
        <v>11</v>
      </c>
      <c r="AJ4534" s="0" t="s">
        <v>164</v>
      </c>
      <c r="AM4534" s="0" t="s">
        <v>165</v>
      </c>
      <c r="AN4534" s="0" t="s">
        <v>147</v>
      </c>
      <c r="AO4534" s="0" t="s">
        <v>176</v>
      </c>
      <c r="AP4534" s="0" t="s">
        <v>177</v>
      </c>
      <c r="AQ4534" s="0" t="n">
        <v>9</v>
      </c>
      <c r="AR4534" s="0" t="n">
        <v>64</v>
      </c>
      <c r="AS4534" s="0" t="n">
        <v>32</v>
      </c>
      <c r="AV4534" s="0" t="s">
        <v>154</v>
      </c>
      <c r="AW4534" s="0" t="n">
        <f aca="false">COUNTA($BC4534:$EG4534)</f>
        <v>0</v>
      </c>
      <c r="AX4534" s="0" t="n">
        <f aca="false">COUNTIF($BC4534:$EG4534,"D")</f>
        <v>0</v>
      </c>
      <c r="AY4534" s="0" t="n">
        <f aca="false">COUNTIF($BC4534:$EG4534,"R")</f>
        <v>0</v>
      </c>
      <c r="AZ4534" s="0" t="n">
        <f aca="false">IF(CC4534="D",1,0)+IF(CL4534="D",1,0)+IF(CW4534="D",1,0)+IF(DD4534="D",1,0)+IF(DJ4534="D",1,0)+IF(DO4534="D",1,0)+IF(DW4534="D",1,0)</f>
        <v>0</v>
      </c>
      <c r="BA4534" s="0" t="n">
        <f aca="false">IF(DH4534&lt;&gt;"",1,0)+IF(DI4534&lt;&gt;"",1,0)+IF(DK4534&lt;&gt;"",1,0)+IF(DM4534&lt;&gt;"",1,0)+IF(DN4534&lt;&gt;"",1,0)+IF(DO4534&lt;&gt;"",1,0)+IF(DQ4534&lt;&gt;"",1,0)+IF(DR4534&lt;&gt;"",1,0)+IF(DT4534&lt;&gt;"",1,0)+IF(DU4534&lt;&gt;"",1,0)+IF(DV4534&lt;&gt;"",1,0)+IF(DW4534&lt;&gt;"",1,0)+IF(DX4534&lt;&gt;"",1,0)+IF(DZ4534&lt;&gt;"",1,0)+IF(EA4534&lt;&gt;"",1,0)+IF(EB4534&lt;&gt;"",1,0)+IF(EE4534&lt;&gt;"",1,0)</f>
        <v>0</v>
      </c>
      <c r="BB4534" s="0" t="n">
        <f aca="false">AY4534*AX4534</f>
        <v>0</v>
      </c>
    </row>
    <row r="4535" customFormat="false" ht="13.8" hidden="false" customHeight="false" outlineLevel="0" collapsed="false">
      <c r="A4535" s="0" t="s">
        <v>17607</v>
      </c>
      <c r="B4535" s="0" t="n">
        <v>78</v>
      </c>
      <c r="C4535" s="0" t="n">
        <v>457716</v>
      </c>
      <c r="D4535" s="0" t="s">
        <v>17608</v>
      </c>
      <c r="E4535" s="0" t="s">
        <v>7503</v>
      </c>
      <c r="F4535" s="0" t="str">
        <f aca="false">CONCATENATE(D4536," ",LEFT(I4536,4),"T=",AW4536,"D=",AX4536,"R=",AY4536,"M=",AZ4536,"L=",BA4536,"B=",BB4536)</f>
        <v>CRAMER 1991T=7D=1R=0M=0L=4B=0</v>
      </c>
      <c r="G4535" s="0" t="s">
        <v>591</v>
      </c>
      <c r="I4535" s="0" t="s">
        <v>2610</v>
      </c>
      <c r="J4535" s="0" t="s">
        <v>7041</v>
      </c>
      <c r="K4535" s="0" t="s">
        <v>143</v>
      </c>
      <c r="M4535" s="0" t="str">
        <f aca="false">RIGHT(N4535,LEN(N4535)-FIND(" ",N4535))</f>
        <v>CRANBERRY LN NE</v>
      </c>
      <c r="N4535" s="0" t="s">
        <v>16277</v>
      </c>
      <c r="P4535" s="0" t="s">
        <v>147</v>
      </c>
      <c r="Q4535" s="0" t="s">
        <v>148</v>
      </c>
      <c r="R4535" s="0" t="n">
        <v>44483</v>
      </c>
      <c r="AD4535" s="0" t="s">
        <v>149</v>
      </c>
      <c r="AE4535" s="0" t="s">
        <v>150</v>
      </c>
      <c r="AH4535" s="0" t="n">
        <v>14</v>
      </c>
      <c r="AI4535" s="0" t="n">
        <v>11</v>
      </c>
      <c r="AJ4535" s="0" t="s">
        <v>164</v>
      </c>
      <c r="AM4535" s="0" t="s">
        <v>165</v>
      </c>
      <c r="AN4535" s="0" t="s">
        <v>147</v>
      </c>
      <c r="AO4535" s="0" t="s">
        <v>166</v>
      </c>
      <c r="AP4535" s="0" t="s">
        <v>167</v>
      </c>
      <c r="AQ4535" s="0" t="n">
        <v>9</v>
      </c>
      <c r="AR4535" s="0" t="n">
        <v>64</v>
      </c>
      <c r="AS4535" s="0" t="n">
        <v>32</v>
      </c>
      <c r="AV4535" s="0" t="s">
        <v>154</v>
      </c>
      <c r="AW4535" s="0" t="n">
        <f aca="false">COUNTA($BC4535:$EG4535)</f>
        <v>1</v>
      </c>
      <c r="AX4535" s="0" t="n">
        <f aca="false">COUNTIF($BC4535:$EG4535,"D")</f>
        <v>0</v>
      </c>
      <c r="AY4535" s="0" t="n">
        <f aca="false">COUNTIF($BC4535:$EG4535,"R")</f>
        <v>0</v>
      </c>
      <c r="AZ4535" s="0" t="n">
        <f aca="false">IF(CC4535="D",1,0)+IF(CL4535="D",1,0)+IF(CW4535="D",1,0)+IF(DD4535="D",1,0)+IF(DJ4535="D",1,0)+IF(DO4535="D",1,0)+IF(DW4535="D",1,0)</f>
        <v>0</v>
      </c>
      <c r="BA4535" s="0" t="n">
        <f aca="false">IF(DH4535&lt;&gt;"",1,0)+IF(DI4535&lt;&gt;"",1,0)+IF(DK4535&lt;&gt;"",1,0)+IF(DM4535&lt;&gt;"",1,0)+IF(DN4535&lt;&gt;"",1,0)+IF(DO4535&lt;&gt;"",1,0)+IF(DQ4535&lt;&gt;"",1,0)+IF(DR4535&lt;&gt;"",1,0)+IF(DT4535&lt;&gt;"",1,0)+IF(DU4535&lt;&gt;"",1,0)+IF(DV4535&lt;&gt;"",1,0)+IF(DW4535&lt;&gt;"",1,0)+IF(DX4535&lt;&gt;"",1,0)+IF(DZ4535&lt;&gt;"",1,0)+IF(EA4535&lt;&gt;"",1,0)+IF(EB4535&lt;&gt;"",1,0)+IF(EE4535&lt;&gt;"",1,0)</f>
        <v>0</v>
      </c>
      <c r="BB4535" s="0" t="n">
        <f aca="false">AY4535*AX4535</f>
        <v>0</v>
      </c>
      <c r="EF4535" s="0" t="s">
        <v>155</v>
      </c>
    </row>
    <row r="4536" customFormat="false" ht="13.8" hidden="false" customHeight="false" outlineLevel="0" collapsed="false">
      <c r="A4536" s="0" t="s">
        <v>17609</v>
      </c>
      <c r="B4536" s="0" t="n">
        <v>78</v>
      </c>
      <c r="C4536" s="0" t="n">
        <v>488707</v>
      </c>
      <c r="D4536" s="0" t="s">
        <v>13242</v>
      </c>
      <c r="E4536" s="0" t="s">
        <v>2552</v>
      </c>
      <c r="F4536" s="0" t="str">
        <f aca="false">CONCATENATE(D4537," ",LEFT(I4537,4),"T=",AW4537,"D=",AX4537,"R=",AY4537,"M=",AZ4537,"L=",BA4537,"B=",BB4537)</f>
        <v>SABEH 1995T=6D=1R=0M=0L=2B=0</v>
      </c>
      <c r="G4536" s="0" t="s">
        <v>1156</v>
      </c>
      <c r="I4536" s="0" t="s">
        <v>17269</v>
      </c>
      <c r="J4536" s="0" t="s">
        <v>7041</v>
      </c>
      <c r="K4536" s="0" t="s">
        <v>143</v>
      </c>
      <c r="M4536" s="0" t="str">
        <f aca="false">RIGHT(N4536,LEN(N4536)-FIND(" ",N4536))</f>
        <v>SEDGEWICK ST NE</v>
      </c>
      <c r="N4536" s="0" t="s">
        <v>2287</v>
      </c>
      <c r="O4536" s="0" t="s">
        <v>15236</v>
      </c>
      <c r="P4536" s="0" t="s">
        <v>147</v>
      </c>
      <c r="Q4536" s="0" t="s">
        <v>148</v>
      </c>
      <c r="R4536" s="0" t="n">
        <v>44483</v>
      </c>
      <c r="AD4536" s="0" t="s">
        <v>149</v>
      </c>
      <c r="AE4536" s="0" t="s">
        <v>150</v>
      </c>
      <c r="AH4536" s="0" t="n">
        <v>14</v>
      </c>
      <c r="AI4536" s="0" t="n">
        <v>11</v>
      </c>
      <c r="AJ4536" s="0" t="s">
        <v>164</v>
      </c>
      <c r="AM4536" s="0" t="s">
        <v>165</v>
      </c>
      <c r="AN4536" s="0" t="s">
        <v>147</v>
      </c>
      <c r="AO4536" s="0" t="s">
        <v>166</v>
      </c>
      <c r="AP4536" s="0" t="s">
        <v>167</v>
      </c>
      <c r="AQ4536" s="0" t="n">
        <v>9</v>
      </c>
      <c r="AR4536" s="0" t="n">
        <v>64</v>
      </c>
      <c r="AS4536" s="0" t="n">
        <v>32</v>
      </c>
      <c r="AV4536" s="0" t="s">
        <v>154</v>
      </c>
      <c r="AW4536" s="0" t="n">
        <f aca="false">COUNTA($BC4536:$EG4536)</f>
        <v>7</v>
      </c>
      <c r="AX4536" s="0" t="n">
        <f aca="false">COUNTIF($BC4536:$EG4536,"D")</f>
        <v>1</v>
      </c>
      <c r="AY4536" s="0" t="n">
        <f aca="false">COUNTIF($BC4536:$EG4536,"R")</f>
        <v>0</v>
      </c>
      <c r="AZ4536" s="0" t="n">
        <f aca="false">IF(CC4536="D",1,0)+IF(CL4536="D",1,0)+IF(CW4536="D",1,0)+IF(DD4536="D",1,0)+IF(DJ4536="D",1,0)+IF(DO4536="D",1,0)+IF(DW4536="D",1,0)</f>
        <v>0</v>
      </c>
      <c r="BA4536" s="0" t="n">
        <f aca="false">IF(DH4536&lt;&gt;"",1,0)+IF(DI4536&lt;&gt;"",1,0)+IF(DK4536&lt;&gt;"",1,0)+IF(DM4536&lt;&gt;"",1,0)+IF(DN4536&lt;&gt;"",1,0)+IF(DO4536&lt;&gt;"",1,0)+IF(DQ4536&lt;&gt;"",1,0)+IF(DR4536&lt;&gt;"",1,0)+IF(DT4536&lt;&gt;"",1,0)+IF(DU4536&lt;&gt;"",1,0)+IF(DV4536&lt;&gt;"",1,0)+IF(DW4536&lt;&gt;"",1,0)+IF(DX4536&lt;&gt;"",1,0)+IF(DZ4536&lt;&gt;"",1,0)+IF(EA4536&lt;&gt;"",1,0)+IF(EB4536&lt;&gt;"",1,0)+IF(EE4536&lt;&gt;"",1,0)</f>
        <v>4</v>
      </c>
      <c r="BB4536" s="0" t="n">
        <f aca="false">AY4536*AX4536</f>
        <v>0</v>
      </c>
      <c r="CP4536" s="0" t="s">
        <v>155</v>
      </c>
      <c r="DC4536" s="0" t="s">
        <v>155</v>
      </c>
      <c r="DN4536" s="0" t="s">
        <v>155</v>
      </c>
      <c r="DT4536" s="0" t="s">
        <v>144</v>
      </c>
      <c r="DU4536" s="0" t="s">
        <v>155</v>
      </c>
      <c r="EA4536" s="0" t="s">
        <v>155</v>
      </c>
      <c r="EF4536" s="0" t="s">
        <v>155</v>
      </c>
    </row>
    <row r="4537" customFormat="false" ht="13.8" hidden="false" customHeight="false" outlineLevel="0" collapsed="false">
      <c r="A4537" s="0" t="s">
        <v>17610</v>
      </c>
      <c r="B4537" s="0" t="n">
        <v>78</v>
      </c>
      <c r="C4537" s="0" t="n">
        <v>404101</v>
      </c>
      <c r="D4537" s="0" t="s">
        <v>17611</v>
      </c>
      <c r="E4537" s="0" t="s">
        <v>16016</v>
      </c>
      <c r="F4537" s="0" t="str">
        <f aca="false">CONCATENATE(D4538," ",LEFT(I4538,4),"T=",AW4538,"D=",AX4538,"R=",AY4538,"M=",AZ4538,"L=",BA4538,"B=",BB4538)</f>
        <v>LUCARELLI 1963T=1D=0R=0M=0L=0B=0</v>
      </c>
      <c r="G4537" s="0" t="s">
        <v>553</v>
      </c>
      <c r="I4537" s="0" t="s">
        <v>17612</v>
      </c>
      <c r="J4537" s="0" t="s">
        <v>964</v>
      </c>
      <c r="K4537" s="0" t="s">
        <v>143</v>
      </c>
      <c r="M4537" s="0" t="str">
        <f aca="false">RIGHT(N4537,LEN(N4537)-FIND(" ",N4537))</f>
        <v>HOLLYWOOD ST NE</v>
      </c>
      <c r="N4537" s="0" t="s">
        <v>17613</v>
      </c>
      <c r="P4537" s="0" t="s">
        <v>147</v>
      </c>
      <c r="Q4537" s="0" t="s">
        <v>148</v>
      </c>
      <c r="R4537" s="0" t="n">
        <v>44483</v>
      </c>
      <c r="AD4537" s="0" t="s">
        <v>149</v>
      </c>
      <c r="AE4537" s="0" t="s">
        <v>150</v>
      </c>
      <c r="AF4537" s="0" t="s">
        <v>151</v>
      </c>
      <c r="AH4537" s="0" t="n">
        <v>14</v>
      </c>
      <c r="AI4537" s="0" t="n">
        <v>11</v>
      </c>
      <c r="AN4537" s="0" t="s">
        <v>147</v>
      </c>
      <c r="AO4537" s="0" t="s">
        <v>189</v>
      </c>
      <c r="AP4537" s="0" t="s">
        <v>190</v>
      </c>
      <c r="AQ4537" s="0" t="n">
        <v>9</v>
      </c>
      <c r="AR4537" s="0" t="n">
        <v>64</v>
      </c>
      <c r="AS4537" s="0" t="n">
        <v>32</v>
      </c>
      <c r="AV4537" s="0" t="s">
        <v>154</v>
      </c>
      <c r="AW4537" s="0" t="n">
        <f aca="false">COUNTA($BC4537:$EG4537)</f>
        <v>6</v>
      </c>
      <c r="AX4537" s="0" t="n">
        <f aca="false">COUNTIF($BC4537:$EG4537,"D")</f>
        <v>1</v>
      </c>
      <c r="AY4537" s="0" t="n">
        <f aca="false">COUNTIF($BC4537:$EG4537,"R")</f>
        <v>0</v>
      </c>
      <c r="AZ4537" s="0" t="n">
        <f aca="false">IF(CC4537="D",1,0)+IF(CL4537="D",1,0)+IF(CW4537="D",1,0)+IF(DD4537="D",1,0)+IF(DJ4537="D",1,0)+IF(DO4537="D",1,0)+IF(DW4537="D",1,0)</f>
        <v>0</v>
      </c>
      <c r="BA4537" s="0" t="n">
        <f aca="false">IF(DH4537&lt;&gt;"",1,0)+IF(DI4537&lt;&gt;"",1,0)+IF(DK4537&lt;&gt;"",1,0)+IF(DM4537&lt;&gt;"",1,0)+IF(DN4537&lt;&gt;"",1,0)+IF(DO4537&lt;&gt;"",1,0)+IF(DQ4537&lt;&gt;"",1,0)+IF(DR4537&lt;&gt;"",1,0)+IF(DT4537&lt;&gt;"",1,0)+IF(DU4537&lt;&gt;"",1,0)+IF(DV4537&lt;&gt;"",1,0)+IF(DW4537&lt;&gt;"",1,0)+IF(DX4537&lt;&gt;"",1,0)+IF(DZ4537&lt;&gt;"",1,0)+IF(EA4537&lt;&gt;"",1,0)+IF(EB4537&lt;&gt;"",1,0)+IF(EE4537&lt;&gt;"",1,0)</f>
        <v>2</v>
      </c>
      <c r="BB4537" s="0" t="n">
        <f aca="false">AY4537*AX4537</f>
        <v>0</v>
      </c>
      <c r="CY4537" s="0" t="s">
        <v>155</v>
      </c>
      <c r="CZ4537" s="0" t="s">
        <v>144</v>
      </c>
      <c r="DC4537" s="0" t="s">
        <v>155</v>
      </c>
      <c r="DI4537" s="0" t="s">
        <v>155</v>
      </c>
      <c r="DN4537" s="0" t="s">
        <v>155</v>
      </c>
      <c r="EF4537" s="0" t="s">
        <v>155</v>
      </c>
    </row>
    <row r="4538" customFormat="false" ht="13.8" hidden="false" customHeight="false" outlineLevel="0" collapsed="false">
      <c r="A4538" s="0" t="s">
        <v>17614</v>
      </c>
      <c r="B4538" s="0" t="n">
        <v>78</v>
      </c>
      <c r="C4538" s="0" t="n">
        <v>488761</v>
      </c>
      <c r="D4538" s="0" t="s">
        <v>6943</v>
      </c>
      <c r="E4538" s="0" t="s">
        <v>381</v>
      </c>
      <c r="F4538" s="0" t="str">
        <f aca="false">CONCATENATE(D4539," ",LEFT(I4539,4),"T=",AW4539,"D=",AX4539,"R=",AY4539,"M=",AZ4539,"L=",BA4539,"B=",BB4539)</f>
        <v>KING 1959T=4D=0R=0M=0L=0B=0</v>
      </c>
      <c r="G4538" s="0" t="s">
        <v>174</v>
      </c>
      <c r="I4538" s="0" t="s">
        <v>17615</v>
      </c>
      <c r="J4538" s="0" t="s">
        <v>964</v>
      </c>
      <c r="K4538" s="0" t="s">
        <v>143</v>
      </c>
      <c r="M4538" s="0" t="str">
        <f aca="false">RIGHT(N4538,LEN(N4538)-FIND(" ",N4538))</f>
        <v>NORTHWOODS CT NE</v>
      </c>
      <c r="N4538" s="0" t="s">
        <v>1641</v>
      </c>
      <c r="O4538" s="0" t="s">
        <v>2530</v>
      </c>
      <c r="P4538" s="0" t="s">
        <v>147</v>
      </c>
      <c r="Q4538" s="0" t="s">
        <v>148</v>
      </c>
      <c r="R4538" s="0" t="n">
        <v>44483</v>
      </c>
      <c r="AD4538" s="0" t="s">
        <v>149</v>
      </c>
      <c r="AE4538" s="0" t="s">
        <v>150</v>
      </c>
      <c r="AH4538" s="0" t="n">
        <v>14</v>
      </c>
      <c r="AI4538" s="0" t="n">
        <v>11</v>
      </c>
      <c r="AJ4538" s="0" t="s">
        <v>164</v>
      </c>
      <c r="AM4538" s="0" t="s">
        <v>165</v>
      </c>
      <c r="AN4538" s="0" t="s">
        <v>147</v>
      </c>
      <c r="AO4538" s="0" t="s">
        <v>176</v>
      </c>
      <c r="AP4538" s="0" t="s">
        <v>177</v>
      </c>
      <c r="AQ4538" s="0" t="n">
        <v>9</v>
      </c>
      <c r="AR4538" s="0" t="n">
        <v>64</v>
      </c>
      <c r="AS4538" s="0" t="n">
        <v>32</v>
      </c>
      <c r="AV4538" s="0" t="s">
        <v>154</v>
      </c>
      <c r="AW4538" s="0" t="n">
        <f aca="false">COUNTA($BC4538:$EG4538)</f>
        <v>1</v>
      </c>
      <c r="AX4538" s="0" t="n">
        <f aca="false">COUNTIF($BC4538:$EG4538,"D")</f>
        <v>0</v>
      </c>
      <c r="AY4538" s="0" t="n">
        <f aca="false">COUNTIF($BC4538:$EG4538,"R")</f>
        <v>0</v>
      </c>
      <c r="AZ4538" s="0" t="n">
        <f aca="false">IF(CC4538="D",1,0)+IF(CL4538="D",1,0)+IF(CW4538="D",1,0)+IF(DD4538="D",1,0)+IF(DJ4538="D",1,0)+IF(DO4538="D",1,0)+IF(DW4538="D",1,0)</f>
        <v>0</v>
      </c>
      <c r="BA4538" s="0" t="n">
        <f aca="false">IF(DH4538&lt;&gt;"",1,0)+IF(DI4538&lt;&gt;"",1,0)+IF(DK4538&lt;&gt;"",1,0)+IF(DM4538&lt;&gt;"",1,0)+IF(DN4538&lt;&gt;"",1,0)+IF(DO4538&lt;&gt;"",1,0)+IF(DQ4538&lt;&gt;"",1,0)+IF(DR4538&lt;&gt;"",1,0)+IF(DT4538&lt;&gt;"",1,0)+IF(DU4538&lt;&gt;"",1,0)+IF(DV4538&lt;&gt;"",1,0)+IF(DW4538&lt;&gt;"",1,0)+IF(DX4538&lt;&gt;"",1,0)+IF(DZ4538&lt;&gt;"",1,0)+IF(EA4538&lt;&gt;"",1,0)+IF(EB4538&lt;&gt;"",1,0)+IF(EE4538&lt;&gt;"",1,0)</f>
        <v>0</v>
      </c>
      <c r="BB4538" s="0" t="n">
        <f aca="false">AY4538*AX4538</f>
        <v>0</v>
      </c>
      <c r="EF4538" s="0" t="s">
        <v>155</v>
      </c>
    </row>
    <row r="4539" customFormat="false" ht="13.8" hidden="false" customHeight="false" outlineLevel="0" collapsed="false">
      <c r="A4539" s="0" t="s">
        <v>17616</v>
      </c>
      <c r="B4539" s="0" t="n">
        <v>78</v>
      </c>
      <c r="C4539" s="0" t="n">
        <v>488764</v>
      </c>
      <c r="D4539" s="0" t="s">
        <v>7693</v>
      </c>
      <c r="E4539" s="0" t="s">
        <v>17617</v>
      </c>
      <c r="F4539" s="0" t="str">
        <f aca="false">CONCATENATE(D4540," ",LEFT(I4540,4),"T=",AW4540,"D=",AX4540,"R=",AY4540,"M=",AZ4540,"L=",BA4540,"B=",BB4540)</f>
        <v>OVERWAY 1983T=2D=0R=0M=0L=1B=0</v>
      </c>
      <c r="G4539" s="0" t="s">
        <v>564</v>
      </c>
      <c r="I4539" s="0" t="s">
        <v>17618</v>
      </c>
      <c r="J4539" s="0" t="s">
        <v>964</v>
      </c>
      <c r="K4539" s="0" t="s">
        <v>143</v>
      </c>
      <c r="M4539" s="0" t="str">
        <f aca="false">RIGHT(N4539,LEN(N4539)-FIND(" ",N4539))</f>
        <v>NORTHWOODS CT NE</v>
      </c>
      <c r="N4539" s="0" t="s">
        <v>6542</v>
      </c>
      <c r="O4539" s="0" t="s">
        <v>2530</v>
      </c>
      <c r="P4539" s="0" t="s">
        <v>147</v>
      </c>
      <c r="Q4539" s="0" t="s">
        <v>148</v>
      </c>
      <c r="R4539" s="0" t="n">
        <v>44483</v>
      </c>
      <c r="AD4539" s="0" t="s">
        <v>149</v>
      </c>
      <c r="AE4539" s="0" t="s">
        <v>150</v>
      </c>
      <c r="AH4539" s="0" t="n">
        <v>14</v>
      </c>
      <c r="AI4539" s="0" t="n">
        <v>11</v>
      </c>
      <c r="AJ4539" s="0" t="s">
        <v>164</v>
      </c>
      <c r="AM4539" s="0" t="s">
        <v>165</v>
      </c>
      <c r="AN4539" s="0" t="s">
        <v>147</v>
      </c>
      <c r="AO4539" s="0" t="s">
        <v>176</v>
      </c>
      <c r="AP4539" s="0" t="s">
        <v>177</v>
      </c>
      <c r="AQ4539" s="0" t="n">
        <v>9</v>
      </c>
      <c r="AR4539" s="0" t="n">
        <v>64</v>
      </c>
      <c r="AS4539" s="0" t="n">
        <v>32</v>
      </c>
      <c r="AV4539" s="0" t="s">
        <v>154</v>
      </c>
      <c r="AW4539" s="0" t="n">
        <f aca="false">COUNTA($BC4539:$EG4539)</f>
        <v>4</v>
      </c>
      <c r="AX4539" s="0" t="n">
        <f aca="false">COUNTIF($BC4539:$EG4539,"D")</f>
        <v>0</v>
      </c>
      <c r="AY4539" s="0" t="n">
        <f aca="false">COUNTIF($BC4539:$EG4539,"R")</f>
        <v>0</v>
      </c>
      <c r="AZ4539" s="0" t="n">
        <f aca="false">IF(CC4539="D",1,0)+IF(CL4539="D",1,0)+IF(CW4539="D",1,0)+IF(DD4539="D",1,0)+IF(DJ4539="D",1,0)+IF(DO4539="D",1,0)+IF(DW4539="D",1,0)</f>
        <v>0</v>
      </c>
      <c r="BA4539" s="0" t="n">
        <f aca="false">IF(DH4539&lt;&gt;"",1,0)+IF(DI4539&lt;&gt;"",1,0)+IF(DK4539&lt;&gt;"",1,0)+IF(DM4539&lt;&gt;"",1,0)+IF(DN4539&lt;&gt;"",1,0)+IF(DO4539&lt;&gt;"",1,0)+IF(DQ4539&lt;&gt;"",1,0)+IF(DR4539&lt;&gt;"",1,0)+IF(DT4539&lt;&gt;"",1,0)+IF(DU4539&lt;&gt;"",1,0)+IF(DV4539&lt;&gt;"",1,0)+IF(DW4539&lt;&gt;"",1,0)+IF(DX4539&lt;&gt;"",1,0)+IF(DZ4539&lt;&gt;"",1,0)+IF(EA4539&lt;&gt;"",1,0)+IF(EB4539&lt;&gt;"",1,0)+IF(EE4539&lt;&gt;"",1,0)</f>
        <v>0</v>
      </c>
      <c r="BB4539" s="0" t="n">
        <f aca="false">AY4539*AX4539</f>
        <v>0</v>
      </c>
      <c r="BC4539" s="0" t="s">
        <v>155</v>
      </c>
      <c r="BD4539" s="0" t="s">
        <v>155</v>
      </c>
      <c r="BE4539" s="0" t="s">
        <v>155</v>
      </c>
      <c r="EF4539" s="0" t="s">
        <v>155</v>
      </c>
    </row>
    <row r="4540" customFormat="false" ht="13.8" hidden="false" customHeight="false" outlineLevel="0" collapsed="false">
      <c r="A4540" s="0" t="s">
        <v>17619</v>
      </c>
      <c r="B4540" s="0" t="n">
        <v>78</v>
      </c>
      <c r="C4540" s="0" t="n">
        <v>449878</v>
      </c>
      <c r="D4540" s="0" t="s">
        <v>17423</v>
      </c>
      <c r="E4540" s="0" t="s">
        <v>6703</v>
      </c>
      <c r="F4540" s="0" t="str">
        <f aca="false">CONCATENATE(D4541," ",LEFT(I4541,4),"T=",AW4541,"D=",AX4541,"R=",AY4541,"M=",AZ4541,"L=",BA4541,"B=",BB4541)</f>
        <v>BOLINO 1994T=1D=0R=0M=0L=0B=0</v>
      </c>
      <c r="G4540" s="0" t="s">
        <v>17620</v>
      </c>
      <c r="I4540" s="0" t="s">
        <v>17621</v>
      </c>
      <c r="J4540" s="0" t="s">
        <v>17622</v>
      </c>
      <c r="K4540" s="0" t="s">
        <v>143</v>
      </c>
      <c r="M4540" s="0" t="str">
        <f aca="false">RIGHT(N4540,LEN(N4540)-FIND(" ",N4540))</f>
        <v>KENILWORTH AVE NE</v>
      </c>
      <c r="N4540" s="0" t="s">
        <v>17426</v>
      </c>
      <c r="P4540" s="0" t="s">
        <v>147</v>
      </c>
      <c r="Q4540" s="0" t="s">
        <v>148</v>
      </c>
      <c r="R4540" s="0" t="n">
        <v>44483</v>
      </c>
      <c r="AD4540" s="0" t="s">
        <v>149</v>
      </c>
      <c r="AE4540" s="0" t="s">
        <v>150</v>
      </c>
      <c r="AF4540" s="0" t="s">
        <v>151</v>
      </c>
      <c r="AH4540" s="0" t="n">
        <v>14</v>
      </c>
      <c r="AI4540" s="0" t="n">
        <v>11</v>
      </c>
      <c r="AN4540" s="0" t="s">
        <v>147</v>
      </c>
      <c r="AO4540" s="0" t="s">
        <v>152</v>
      </c>
      <c r="AP4540" s="0" t="s">
        <v>153</v>
      </c>
      <c r="AQ4540" s="0" t="n">
        <v>9</v>
      </c>
      <c r="AR4540" s="0" t="n">
        <v>64</v>
      </c>
      <c r="AS4540" s="0" t="n">
        <v>32</v>
      </c>
      <c r="AV4540" s="0" t="s">
        <v>154</v>
      </c>
      <c r="AW4540" s="0" t="n">
        <f aca="false">COUNTA($BC4540:$EG4540)</f>
        <v>2</v>
      </c>
      <c r="AX4540" s="0" t="n">
        <f aca="false">COUNTIF($BC4540:$EG4540,"D")</f>
        <v>0</v>
      </c>
      <c r="AY4540" s="0" t="n">
        <f aca="false">COUNTIF($BC4540:$EG4540,"R")</f>
        <v>0</v>
      </c>
      <c r="AZ4540" s="0" t="n">
        <f aca="false">IF(CC4540="D",1,0)+IF(CL4540="D",1,0)+IF(CW4540="D",1,0)+IF(DD4540="D",1,0)+IF(DJ4540="D",1,0)+IF(DO4540="D",1,0)+IF(DW4540="D",1,0)</f>
        <v>0</v>
      </c>
      <c r="BA4540" s="0" t="n">
        <f aca="false">IF(DH4540&lt;&gt;"",1,0)+IF(DI4540&lt;&gt;"",1,0)+IF(DK4540&lt;&gt;"",1,0)+IF(DM4540&lt;&gt;"",1,0)+IF(DN4540&lt;&gt;"",1,0)+IF(DO4540&lt;&gt;"",1,0)+IF(DQ4540&lt;&gt;"",1,0)+IF(DR4540&lt;&gt;"",1,0)+IF(DT4540&lt;&gt;"",1,0)+IF(DU4540&lt;&gt;"",1,0)+IF(DV4540&lt;&gt;"",1,0)+IF(DW4540&lt;&gt;"",1,0)+IF(DX4540&lt;&gt;"",1,0)+IF(DZ4540&lt;&gt;"",1,0)+IF(EA4540&lt;&gt;"",1,0)+IF(EB4540&lt;&gt;"",1,0)+IF(EE4540&lt;&gt;"",1,0)</f>
        <v>1</v>
      </c>
      <c r="BB4540" s="0" t="n">
        <f aca="false">AY4540*AX4540</f>
        <v>0</v>
      </c>
      <c r="DN4540" s="0" t="s">
        <v>155</v>
      </c>
      <c r="EF4540" s="0" t="s">
        <v>155</v>
      </c>
    </row>
    <row r="4541" customFormat="false" ht="13.8" hidden="false" customHeight="false" outlineLevel="0" collapsed="false">
      <c r="A4541" s="0" t="s">
        <v>17623</v>
      </c>
      <c r="B4541" s="0" t="n">
        <v>78</v>
      </c>
      <c r="C4541" s="0" t="n">
        <v>488809</v>
      </c>
      <c r="D4541" s="0" t="s">
        <v>1384</v>
      </c>
      <c r="E4541" s="0" t="s">
        <v>9051</v>
      </c>
      <c r="F4541" s="0" t="str">
        <f aca="false">CONCATENATE(D4542," ",LEFT(I4542,4),"T=",AW4542,"D=",AX4542,"R=",AY4542,"M=",AZ4542,"L=",BA4542,"B=",BB4542)</f>
        <v>COLE 1986T=1D=0R=0M=0L=0B=0</v>
      </c>
      <c r="G4541" s="0" t="s">
        <v>864</v>
      </c>
      <c r="I4541" s="0" t="s">
        <v>17624</v>
      </c>
      <c r="J4541" s="0" t="s">
        <v>17622</v>
      </c>
      <c r="K4541" s="0" t="s">
        <v>143</v>
      </c>
      <c r="M4541" s="0" t="str">
        <f aca="false">RIGHT(N4541,LEN(N4541)-FIND(" ",N4541))</f>
        <v>ROSELAWN AVE NE</v>
      </c>
      <c r="N4541" s="0" t="s">
        <v>9105</v>
      </c>
      <c r="P4541" s="0" t="s">
        <v>147</v>
      </c>
      <c r="Q4541" s="0" t="s">
        <v>148</v>
      </c>
      <c r="R4541" s="0" t="n">
        <v>44483</v>
      </c>
      <c r="AD4541" s="0" t="s">
        <v>149</v>
      </c>
      <c r="AE4541" s="0" t="s">
        <v>150</v>
      </c>
      <c r="AF4541" s="0" t="s">
        <v>151</v>
      </c>
      <c r="AH4541" s="0" t="n">
        <v>14</v>
      </c>
      <c r="AI4541" s="0" t="n">
        <v>11</v>
      </c>
      <c r="AN4541" s="0" t="s">
        <v>147</v>
      </c>
      <c r="AO4541" s="0" t="s">
        <v>152</v>
      </c>
      <c r="AP4541" s="0" t="s">
        <v>153</v>
      </c>
      <c r="AQ4541" s="0" t="n">
        <v>9</v>
      </c>
      <c r="AR4541" s="0" t="n">
        <v>64</v>
      </c>
      <c r="AS4541" s="0" t="n">
        <v>32</v>
      </c>
      <c r="AV4541" s="0" t="s">
        <v>154</v>
      </c>
      <c r="AW4541" s="0" t="n">
        <f aca="false">COUNTA($BC4541:$EG4541)</f>
        <v>1</v>
      </c>
      <c r="AX4541" s="0" t="n">
        <f aca="false">COUNTIF($BC4541:$EG4541,"D")</f>
        <v>0</v>
      </c>
      <c r="AY4541" s="0" t="n">
        <f aca="false">COUNTIF($BC4541:$EG4541,"R")</f>
        <v>0</v>
      </c>
      <c r="AZ4541" s="0" t="n">
        <f aca="false">IF(CC4541="D",1,0)+IF(CL4541="D",1,0)+IF(CW4541="D",1,0)+IF(DD4541="D",1,0)+IF(DJ4541="D",1,0)+IF(DO4541="D",1,0)+IF(DW4541="D",1,0)</f>
        <v>0</v>
      </c>
      <c r="BA4541" s="0" t="n">
        <f aca="false">IF(DH4541&lt;&gt;"",1,0)+IF(DI4541&lt;&gt;"",1,0)+IF(DK4541&lt;&gt;"",1,0)+IF(DM4541&lt;&gt;"",1,0)+IF(DN4541&lt;&gt;"",1,0)+IF(DO4541&lt;&gt;"",1,0)+IF(DQ4541&lt;&gt;"",1,0)+IF(DR4541&lt;&gt;"",1,0)+IF(DT4541&lt;&gt;"",1,0)+IF(DU4541&lt;&gt;"",1,0)+IF(DV4541&lt;&gt;"",1,0)+IF(DW4541&lt;&gt;"",1,0)+IF(DX4541&lt;&gt;"",1,0)+IF(DZ4541&lt;&gt;"",1,0)+IF(EA4541&lt;&gt;"",1,0)+IF(EB4541&lt;&gt;"",1,0)+IF(EE4541&lt;&gt;"",1,0)</f>
        <v>0</v>
      </c>
      <c r="BB4541" s="0" t="n">
        <f aca="false">AY4541*AX4541</f>
        <v>0</v>
      </c>
      <c r="EF4541" s="0" t="s">
        <v>155</v>
      </c>
    </row>
    <row r="4542" customFormat="false" ht="13.8" hidden="false" customHeight="false" outlineLevel="0" collapsed="false">
      <c r="A4542" s="0" t="s">
        <v>17625</v>
      </c>
      <c r="B4542" s="0" t="n">
        <v>78</v>
      </c>
      <c r="C4542" s="0" t="n">
        <v>488897</v>
      </c>
      <c r="D4542" s="0" t="s">
        <v>974</v>
      </c>
      <c r="E4542" s="0" t="s">
        <v>423</v>
      </c>
      <c r="F4542" s="0" t="str">
        <f aca="false">CONCATENATE(D4543," ",LEFT(I4543,4),"T=",AW4543,"D=",AX4543,"R=",AY4543,"M=",AZ4543,"L=",BA4543,"B=",BB4543)</f>
        <v>FINNEY 1970T=1D=0R=0M=0L=0B=0</v>
      </c>
      <c r="G4542" s="0" t="s">
        <v>214</v>
      </c>
      <c r="I4542" s="0" t="s">
        <v>17626</v>
      </c>
      <c r="J4542" s="0" t="s">
        <v>17622</v>
      </c>
      <c r="K4542" s="0" t="s">
        <v>143</v>
      </c>
      <c r="M4542" s="0" t="str">
        <f aca="false">RIGHT(N4542,LEN(N4542)-FIND(" ",N4542))</f>
        <v>GENESEE AVE NE</v>
      </c>
      <c r="N4542" s="0" t="s">
        <v>17627</v>
      </c>
      <c r="P4542" s="0" t="s">
        <v>147</v>
      </c>
      <c r="Q4542" s="0" t="s">
        <v>148</v>
      </c>
      <c r="R4542" s="0" t="n">
        <v>44483</v>
      </c>
      <c r="AD4542" s="0" t="s">
        <v>149</v>
      </c>
      <c r="AE4542" s="0" t="s">
        <v>150</v>
      </c>
      <c r="AF4542" s="0" t="s">
        <v>151</v>
      </c>
      <c r="AH4542" s="0" t="n">
        <v>14</v>
      </c>
      <c r="AI4542" s="0" t="n">
        <v>11</v>
      </c>
      <c r="AN4542" s="0" t="s">
        <v>147</v>
      </c>
      <c r="AO4542" s="0" t="s">
        <v>152</v>
      </c>
      <c r="AP4542" s="0" t="s">
        <v>153</v>
      </c>
      <c r="AQ4542" s="0" t="n">
        <v>9</v>
      </c>
      <c r="AR4542" s="0" t="n">
        <v>64</v>
      </c>
      <c r="AS4542" s="0" t="n">
        <v>32</v>
      </c>
      <c r="AV4542" s="0" t="s">
        <v>154</v>
      </c>
      <c r="AW4542" s="0" t="n">
        <f aca="false">COUNTA($BC4542:$EG4542)</f>
        <v>1</v>
      </c>
      <c r="AX4542" s="0" t="n">
        <f aca="false">COUNTIF($BC4542:$EG4542,"D")</f>
        <v>0</v>
      </c>
      <c r="AY4542" s="0" t="n">
        <f aca="false">COUNTIF($BC4542:$EG4542,"R")</f>
        <v>0</v>
      </c>
      <c r="AZ4542" s="0" t="n">
        <f aca="false">IF(CC4542="D",1,0)+IF(CL4542="D",1,0)+IF(CW4542="D",1,0)+IF(DD4542="D",1,0)+IF(DJ4542="D",1,0)+IF(DO4542="D",1,0)+IF(DW4542="D",1,0)</f>
        <v>0</v>
      </c>
      <c r="BA4542" s="0" t="n">
        <f aca="false">IF(DH4542&lt;&gt;"",1,0)+IF(DI4542&lt;&gt;"",1,0)+IF(DK4542&lt;&gt;"",1,0)+IF(DM4542&lt;&gt;"",1,0)+IF(DN4542&lt;&gt;"",1,0)+IF(DO4542&lt;&gt;"",1,0)+IF(DQ4542&lt;&gt;"",1,0)+IF(DR4542&lt;&gt;"",1,0)+IF(DT4542&lt;&gt;"",1,0)+IF(DU4542&lt;&gt;"",1,0)+IF(DV4542&lt;&gt;"",1,0)+IF(DW4542&lt;&gt;"",1,0)+IF(DX4542&lt;&gt;"",1,0)+IF(DZ4542&lt;&gt;"",1,0)+IF(EA4542&lt;&gt;"",1,0)+IF(EB4542&lt;&gt;"",1,0)+IF(EE4542&lt;&gt;"",1,0)</f>
        <v>0</v>
      </c>
      <c r="BB4542" s="0" t="n">
        <f aca="false">AY4542*AX4542</f>
        <v>0</v>
      </c>
      <c r="EF4542" s="0" t="s">
        <v>155</v>
      </c>
    </row>
    <row r="4543" customFormat="false" ht="13.8" hidden="false" customHeight="false" outlineLevel="0" collapsed="false">
      <c r="A4543" s="0" t="s">
        <v>17628</v>
      </c>
      <c r="B4543" s="0" t="n">
        <v>78</v>
      </c>
      <c r="C4543" s="0" t="n">
        <v>489098</v>
      </c>
      <c r="D4543" s="0" t="s">
        <v>14063</v>
      </c>
      <c r="E4543" s="0" t="s">
        <v>731</v>
      </c>
      <c r="F4543" s="0" t="str">
        <f aca="false">CONCATENATE(D4544," ",LEFT(I4544,4),"T=",AW4544,"D=",AX4544,"R=",AY4544,"M=",AZ4544,"L=",BA4544,"B=",BB4544)</f>
        <v>DUPONT 2006T=1D=0R=0M=0L=0B=0</v>
      </c>
      <c r="G4543" s="0" t="s">
        <v>257</v>
      </c>
      <c r="I4543" s="0" t="s">
        <v>15068</v>
      </c>
      <c r="J4543" s="0" t="s">
        <v>17622</v>
      </c>
      <c r="K4543" s="0" t="s">
        <v>143</v>
      </c>
      <c r="M4543" s="0" t="str">
        <f aca="false">RIGHT(N4543,LEN(N4543)-FIND(" ",N4543))</f>
        <v>PLAZA AVE NE</v>
      </c>
      <c r="N4543" s="0" t="s">
        <v>931</v>
      </c>
      <c r="O4543" s="0" t="s">
        <v>11069</v>
      </c>
      <c r="P4543" s="0" t="s">
        <v>147</v>
      </c>
      <c r="Q4543" s="0" t="s">
        <v>148</v>
      </c>
      <c r="R4543" s="0" t="n">
        <v>44483</v>
      </c>
      <c r="AD4543" s="0" t="s">
        <v>149</v>
      </c>
      <c r="AE4543" s="0" t="s">
        <v>150</v>
      </c>
      <c r="AH4543" s="0" t="n">
        <v>14</v>
      </c>
      <c r="AI4543" s="0" t="n">
        <v>11</v>
      </c>
      <c r="AJ4543" s="0" t="s">
        <v>164</v>
      </c>
      <c r="AM4543" s="0" t="s">
        <v>165</v>
      </c>
      <c r="AN4543" s="0" t="s">
        <v>147</v>
      </c>
      <c r="AO4543" s="0" t="s">
        <v>261</v>
      </c>
      <c r="AP4543" s="0" t="s">
        <v>262</v>
      </c>
      <c r="AQ4543" s="0" t="n">
        <v>9</v>
      </c>
      <c r="AR4543" s="0" t="n">
        <v>64</v>
      </c>
      <c r="AS4543" s="0" t="n">
        <v>32</v>
      </c>
      <c r="AV4543" s="0" t="s">
        <v>154</v>
      </c>
      <c r="AW4543" s="0" t="n">
        <f aca="false">COUNTA($BC4543:$EG4543)</f>
        <v>1</v>
      </c>
      <c r="AX4543" s="0" t="n">
        <f aca="false">COUNTIF($BC4543:$EG4543,"D")</f>
        <v>0</v>
      </c>
      <c r="AY4543" s="0" t="n">
        <f aca="false">COUNTIF($BC4543:$EG4543,"R")</f>
        <v>0</v>
      </c>
      <c r="AZ4543" s="0" t="n">
        <f aca="false">IF(CC4543="D",1,0)+IF(CL4543="D",1,0)+IF(CW4543="D",1,0)+IF(DD4543="D",1,0)+IF(DJ4543="D",1,0)+IF(DO4543="D",1,0)+IF(DW4543="D",1,0)</f>
        <v>0</v>
      </c>
      <c r="BA4543" s="0" t="n">
        <f aca="false">IF(DH4543&lt;&gt;"",1,0)+IF(DI4543&lt;&gt;"",1,0)+IF(DK4543&lt;&gt;"",1,0)+IF(DM4543&lt;&gt;"",1,0)+IF(DN4543&lt;&gt;"",1,0)+IF(DO4543&lt;&gt;"",1,0)+IF(DQ4543&lt;&gt;"",1,0)+IF(DR4543&lt;&gt;"",1,0)+IF(DT4543&lt;&gt;"",1,0)+IF(DU4543&lt;&gt;"",1,0)+IF(DV4543&lt;&gt;"",1,0)+IF(DW4543&lt;&gt;"",1,0)+IF(DX4543&lt;&gt;"",1,0)+IF(DZ4543&lt;&gt;"",1,0)+IF(EA4543&lt;&gt;"",1,0)+IF(EB4543&lt;&gt;"",1,0)+IF(EE4543&lt;&gt;"",1,0)</f>
        <v>0</v>
      </c>
      <c r="BB4543" s="0" t="n">
        <f aca="false">AY4543*AX4543</f>
        <v>0</v>
      </c>
      <c r="EF4543" s="0" t="s">
        <v>155</v>
      </c>
    </row>
    <row r="4544" customFormat="false" ht="13.8" hidden="false" customHeight="false" outlineLevel="0" collapsed="false">
      <c r="A4544" s="0" t="s">
        <v>17629</v>
      </c>
      <c r="B4544" s="0" t="n">
        <v>78</v>
      </c>
      <c r="C4544" s="0" t="n">
        <v>488801</v>
      </c>
      <c r="D4544" s="0" t="s">
        <v>13301</v>
      </c>
      <c r="E4544" s="0" t="s">
        <v>17630</v>
      </c>
      <c r="F4544" s="0" t="str">
        <f aca="false">CONCATENATE(D4545," ",LEFT(I4545,4),"T=",AW4545,"D=",AX4545,"R=",AY4545,"M=",AZ4545,"L=",BA4545,"B=",BB4545)</f>
        <v>WINBUSH 2003T=1D=0R=0M=0L=0B=0</v>
      </c>
      <c r="G4544" s="0" t="s">
        <v>465</v>
      </c>
      <c r="I4544" s="0" t="s">
        <v>17631</v>
      </c>
      <c r="J4544" s="0" t="s">
        <v>17622</v>
      </c>
      <c r="K4544" s="0" t="s">
        <v>143</v>
      </c>
      <c r="M4544" s="0" t="str">
        <f aca="false">RIGHT(N4544,LEN(N4544)-FIND(" ",N4544))</f>
        <v>HOLLYWOOD ST NE</v>
      </c>
      <c r="N4544" s="0" t="s">
        <v>13304</v>
      </c>
      <c r="P4544" s="0" t="s">
        <v>147</v>
      </c>
      <c r="Q4544" s="0" t="s">
        <v>148</v>
      </c>
      <c r="R4544" s="0" t="n">
        <v>44483</v>
      </c>
      <c r="AD4544" s="0" t="s">
        <v>149</v>
      </c>
      <c r="AE4544" s="0" t="s">
        <v>150</v>
      </c>
      <c r="AF4544" s="0" t="s">
        <v>151</v>
      </c>
      <c r="AH4544" s="0" t="n">
        <v>14</v>
      </c>
      <c r="AI4544" s="0" t="n">
        <v>11</v>
      </c>
      <c r="AN4544" s="0" t="s">
        <v>147</v>
      </c>
      <c r="AO4544" s="0" t="s">
        <v>261</v>
      </c>
      <c r="AP4544" s="0" t="s">
        <v>262</v>
      </c>
      <c r="AQ4544" s="0" t="n">
        <v>9</v>
      </c>
      <c r="AR4544" s="0" t="n">
        <v>64</v>
      </c>
      <c r="AS4544" s="0" t="n">
        <v>32</v>
      </c>
      <c r="AV4544" s="0" t="s">
        <v>154</v>
      </c>
      <c r="AW4544" s="0" t="n">
        <f aca="false">COUNTA($BC4544:$EG4544)</f>
        <v>1</v>
      </c>
      <c r="AX4544" s="0" t="n">
        <f aca="false">COUNTIF($BC4544:$EG4544,"D")</f>
        <v>0</v>
      </c>
      <c r="AY4544" s="0" t="n">
        <f aca="false">COUNTIF($BC4544:$EG4544,"R")</f>
        <v>0</v>
      </c>
      <c r="AZ4544" s="0" t="n">
        <f aca="false">IF(CC4544="D",1,0)+IF(CL4544="D",1,0)+IF(CW4544="D",1,0)+IF(DD4544="D",1,0)+IF(DJ4544="D",1,0)+IF(DO4544="D",1,0)+IF(DW4544="D",1,0)</f>
        <v>0</v>
      </c>
      <c r="BA4544" s="0" t="n">
        <f aca="false">IF(DH4544&lt;&gt;"",1,0)+IF(DI4544&lt;&gt;"",1,0)+IF(DK4544&lt;&gt;"",1,0)+IF(DM4544&lt;&gt;"",1,0)+IF(DN4544&lt;&gt;"",1,0)+IF(DO4544&lt;&gt;"",1,0)+IF(DQ4544&lt;&gt;"",1,0)+IF(DR4544&lt;&gt;"",1,0)+IF(DT4544&lt;&gt;"",1,0)+IF(DU4544&lt;&gt;"",1,0)+IF(DV4544&lt;&gt;"",1,0)+IF(DW4544&lt;&gt;"",1,0)+IF(DX4544&lt;&gt;"",1,0)+IF(DZ4544&lt;&gt;"",1,0)+IF(EA4544&lt;&gt;"",1,0)+IF(EB4544&lt;&gt;"",1,0)+IF(EE4544&lt;&gt;"",1,0)</f>
        <v>0</v>
      </c>
      <c r="BB4544" s="0" t="n">
        <f aca="false">AY4544*AX4544</f>
        <v>0</v>
      </c>
      <c r="EF4544" s="0" t="s">
        <v>155</v>
      </c>
    </row>
    <row r="4545" customFormat="false" ht="13.8" hidden="false" customHeight="false" outlineLevel="0" collapsed="false">
      <c r="A4545" s="0" t="s">
        <v>17632</v>
      </c>
      <c r="B4545" s="0" t="n">
        <v>78</v>
      </c>
      <c r="C4545" s="0" t="n">
        <v>494039</v>
      </c>
      <c r="D4545" s="0" t="s">
        <v>5436</v>
      </c>
      <c r="E4545" s="0" t="s">
        <v>17633</v>
      </c>
      <c r="F4545" s="0" t="str">
        <f aca="false">CONCATENATE(D4546," ",LEFT(I4546,4),"T=",AW4546,"D=",AX4546,"R=",AY4546,"M=",AZ4546,"L=",BA4546,"B=",BB4546)</f>
        <v>HUDAK 1993T=1D=0R=0M=0L=0B=0</v>
      </c>
      <c r="G4545" s="0" t="s">
        <v>185</v>
      </c>
      <c r="I4545" s="0" t="s">
        <v>17634</v>
      </c>
      <c r="J4545" s="0" t="s">
        <v>17622</v>
      </c>
      <c r="K4545" s="0" t="s">
        <v>143</v>
      </c>
      <c r="M4545" s="0" t="str">
        <f aca="false">RIGHT(N4545,LEN(N4545)-FIND(" ",N4545))</f>
        <v>BELVEDERE AVE NE</v>
      </c>
      <c r="N4545" s="0" t="s">
        <v>3661</v>
      </c>
      <c r="P4545" s="0" t="s">
        <v>147</v>
      </c>
      <c r="Q4545" s="0" t="s">
        <v>148</v>
      </c>
      <c r="R4545" s="0" t="n">
        <v>44483</v>
      </c>
      <c r="AD4545" s="0" t="s">
        <v>149</v>
      </c>
      <c r="AE4545" s="0" t="s">
        <v>150</v>
      </c>
      <c r="AF4545" s="0" t="s">
        <v>151</v>
      </c>
      <c r="AH4545" s="0" t="n">
        <v>14</v>
      </c>
      <c r="AI4545" s="0" t="n">
        <v>11</v>
      </c>
      <c r="AN4545" s="0" t="s">
        <v>147</v>
      </c>
      <c r="AO4545" s="0" t="s">
        <v>189</v>
      </c>
      <c r="AP4545" s="0" t="s">
        <v>190</v>
      </c>
      <c r="AQ4545" s="0" t="n">
        <v>9</v>
      </c>
      <c r="AR4545" s="0" t="n">
        <v>64</v>
      </c>
      <c r="AS4545" s="0" t="n">
        <v>32</v>
      </c>
      <c r="AV4545" s="0" t="s">
        <v>154</v>
      </c>
      <c r="AW4545" s="0" t="n">
        <f aca="false">COUNTA($BC4545:$EG4545)</f>
        <v>1</v>
      </c>
      <c r="AX4545" s="0" t="n">
        <f aca="false">COUNTIF($BC4545:$EG4545,"D")</f>
        <v>0</v>
      </c>
      <c r="AY4545" s="0" t="n">
        <f aca="false">COUNTIF($BC4545:$EG4545,"R")</f>
        <v>0</v>
      </c>
      <c r="AZ4545" s="0" t="n">
        <f aca="false">IF(CC4545="D",1,0)+IF(CL4545="D",1,0)+IF(CW4545="D",1,0)+IF(DD4545="D",1,0)+IF(DJ4545="D",1,0)+IF(DO4545="D",1,0)+IF(DW4545="D",1,0)</f>
        <v>0</v>
      </c>
      <c r="BA4545" s="0" t="n">
        <f aca="false">IF(DH4545&lt;&gt;"",1,0)+IF(DI4545&lt;&gt;"",1,0)+IF(DK4545&lt;&gt;"",1,0)+IF(DM4545&lt;&gt;"",1,0)+IF(DN4545&lt;&gt;"",1,0)+IF(DO4545&lt;&gt;"",1,0)+IF(DQ4545&lt;&gt;"",1,0)+IF(DR4545&lt;&gt;"",1,0)+IF(DT4545&lt;&gt;"",1,0)+IF(DU4545&lt;&gt;"",1,0)+IF(DV4545&lt;&gt;"",1,0)+IF(DW4545&lt;&gt;"",1,0)+IF(DX4545&lt;&gt;"",1,0)+IF(DZ4545&lt;&gt;"",1,0)+IF(EA4545&lt;&gt;"",1,0)+IF(EB4545&lt;&gt;"",1,0)+IF(EE4545&lt;&gt;"",1,0)</f>
        <v>0</v>
      </c>
      <c r="BB4545" s="0" t="n">
        <f aca="false">AY4545*AX4545</f>
        <v>0</v>
      </c>
      <c r="EF4545" s="0" t="s">
        <v>155</v>
      </c>
    </row>
    <row r="4546" customFormat="false" ht="13.8" hidden="false" customHeight="false" outlineLevel="0" collapsed="false">
      <c r="A4546" s="0" t="s">
        <v>17635</v>
      </c>
      <c r="B4546" s="0" t="n">
        <v>78</v>
      </c>
      <c r="C4546" s="0" t="n">
        <v>384895</v>
      </c>
      <c r="D4546" s="0" t="s">
        <v>6597</v>
      </c>
      <c r="E4546" s="0" t="s">
        <v>381</v>
      </c>
      <c r="F4546" s="0" t="str">
        <f aca="false">CONCATENATE(D4547," ",LEFT(I4547,4),"T=",AW4547,"D=",AX4547,"R=",AY4547,"M=",AZ4547,"L=",BA4547,"B=",BB4547)</f>
        <v>SABEH 1992T=3D=0R=0M=0L=2B=0</v>
      </c>
      <c r="G4546" s="0" t="s">
        <v>231</v>
      </c>
      <c r="H4546" s="0" t="s">
        <v>401</v>
      </c>
      <c r="I4546" s="0" t="s">
        <v>17636</v>
      </c>
      <c r="J4546" s="0" t="s">
        <v>17622</v>
      </c>
      <c r="K4546" s="0" t="s">
        <v>143</v>
      </c>
      <c r="M4546" s="0" t="str">
        <f aca="false">RIGHT(N4546,LEN(N4546)-FIND(" ",N4546))</f>
        <v>KENMORE AVE NE</v>
      </c>
      <c r="N4546" s="0" t="s">
        <v>6601</v>
      </c>
      <c r="P4546" s="0" t="s">
        <v>147</v>
      </c>
      <c r="Q4546" s="0" t="s">
        <v>148</v>
      </c>
      <c r="R4546" s="0" t="n">
        <v>44483</v>
      </c>
      <c r="AD4546" s="0" t="s">
        <v>149</v>
      </c>
      <c r="AE4546" s="0" t="s">
        <v>150</v>
      </c>
      <c r="AF4546" s="0" t="s">
        <v>151</v>
      </c>
      <c r="AH4546" s="0" t="n">
        <v>14</v>
      </c>
      <c r="AI4546" s="0" t="n">
        <v>11</v>
      </c>
      <c r="AN4546" s="0" t="s">
        <v>147</v>
      </c>
      <c r="AO4546" s="0" t="s">
        <v>189</v>
      </c>
      <c r="AP4546" s="0" t="s">
        <v>190</v>
      </c>
      <c r="AQ4546" s="0" t="n">
        <v>9</v>
      </c>
      <c r="AR4546" s="0" t="n">
        <v>64</v>
      </c>
      <c r="AS4546" s="0" t="n">
        <v>32</v>
      </c>
      <c r="AV4546" s="0" t="s">
        <v>154</v>
      </c>
      <c r="AW4546" s="0" t="n">
        <f aca="false">COUNTA($BC4546:$EG4546)</f>
        <v>1</v>
      </c>
      <c r="AX4546" s="0" t="n">
        <f aca="false">COUNTIF($BC4546:$EG4546,"D")</f>
        <v>0</v>
      </c>
      <c r="AY4546" s="0" t="n">
        <f aca="false">COUNTIF($BC4546:$EG4546,"R")</f>
        <v>0</v>
      </c>
      <c r="AZ4546" s="0" t="n">
        <f aca="false">IF(CC4546="D",1,0)+IF(CL4546="D",1,0)+IF(CW4546="D",1,0)+IF(DD4546="D",1,0)+IF(DJ4546="D",1,0)+IF(DO4546="D",1,0)+IF(DW4546="D",1,0)</f>
        <v>0</v>
      </c>
      <c r="BA4546" s="0" t="n">
        <f aca="false">IF(DH4546&lt;&gt;"",1,0)+IF(DI4546&lt;&gt;"",1,0)+IF(DK4546&lt;&gt;"",1,0)+IF(DM4546&lt;&gt;"",1,0)+IF(DN4546&lt;&gt;"",1,0)+IF(DO4546&lt;&gt;"",1,0)+IF(DQ4546&lt;&gt;"",1,0)+IF(DR4546&lt;&gt;"",1,0)+IF(DT4546&lt;&gt;"",1,0)+IF(DU4546&lt;&gt;"",1,0)+IF(DV4546&lt;&gt;"",1,0)+IF(DW4546&lt;&gt;"",1,0)+IF(DX4546&lt;&gt;"",1,0)+IF(DZ4546&lt;&gt;"",1,0)+IF(EA4546&lt;&gt;"",1,0)+IF(EB4546&lt;&gt;"",1,0)+IF(EE4546&lt;&gt;"",1,0)</f>
        <v>0</v>
      </c>
      <c r="BB4546" s="0" t="n">
        <f aca="false">AY4546*AX4546</f>
        <v>0</v>
      </c>
      <c r="EF4546" s="0" t="s">
        <v>155</v>
      </c>
    </row>
    <row r="4547" customFormat="false" ht="13.8" hidden="false" customHeight="false" outlineLevel="0" collapsed="false">
      <c r="A4547" s="0" t="s">
        <v>17637</v>
      </c>
      <c r="B4547" s="0" t="n">
        <v>78</v>
      </c>
      <c r="C4547" s="0" t="n">
        <v>488859</v>
      </c>
      <c r="D4547" s="0" t="s">
        <v>17611</v>
      </c>
      <c r="E4547" s="0" t="s">
        <v>5427</v>
      </c>
      <c r="F4547" s="0" t="str">
        <f aca="false">CONCATENATE(D4548," ",LEFT(I4548,4),"T=",AW4548,"D=",AX4548,"R=",AY4548,"M=",AZ4548,"L=",BA4548,"B=",BB4548)</f>
        <v>PITEO COBLE 1971T=0D=0R=0M=0L=0B=0</v>
      </c>
      <c r="G4547" s="0" t="s">
        <v>17638</v>
      </c>
      <c r="I4547" s="0" t="s">
        <v>17639</v>
      </c>
      <c r="J4547" s="0" t="s">
        <v>17622</v>
      </c>
      <c r="K4547" s="0" t="s">
        <v>143</v>
      </c>
      <c r="M4547" s="0" t="str">
        <f aca="false">RIGHT(N4547,LEN(N4547)-FIND(" ",N4547))</f>
        <v>HOLLYWOOD ST NE</v>
      </c>
      <c r="N4547" s="0" t="s">
        <v>17613</v>
      </c>
      <c r="P4547" s="0" t="s">
        <v>147</v>
      </c>
      <c r="Q4547" s="0" t="s">
        <v>148</v>
      </c>
      <c r="R4547" s="0" t="n">
        <v>44483</v>
      </c>
      <c r="AD4547" s="0" t="s">
        <v>149</v>
      </c>
      <c r="AE4547" s="0" t="s">
        <v>150</v>
      </c>
      <c r="AF4547" s="0" t="s">
        <v>151</v>
      </c>
      <c r="AH4547" s="0" t="n">
        <v>14</v>
      </c>
      <c r="AI4547" s="0" t="n">
        <v>11</v>
      </c>
      <c r="AN4547" s="0" t="s">
        <v>147</v>
      </c>
      <c r="AO4547" s="0" t="s">
        <v>189</v>
      </c>
      <c r="AP4547" s="0" t="s">
        <v>190</v>
      </c>
      <c r="AQ4547" s="0" t="n">
        <v>9</v>
      </c>
      <c r="AR4547" s="0" t="n">
        <v>64</v>
      </c>
      <c r="AS4547" s="0" t="n">
        <v>32</v>
      </c>
      <c r="AV4547" s="0" t="s">
        <v>154</v>
      </c>
      <c r="AW4547" s="0" t="n">
        <f aca="false">COUNTA($BC4547:$EG4547)</f>
        <v>3</v>
      </c>
      <c r="AX4547" s="0" t="n">
        <f aca="false">COUNTIF($BC4547:$EG4547,"D")</f>
        <v>0</v>
      </c>
      <c r="AY4547" s="0" t="n">
        <f aca="false">COUNTIF($BC4547:$EG4547,"R")</f>
        <v>0</v>
      </c>
      <c r="AZ4547" s="0" t="n">
        <f aca="false">IF(CC4547="D",1,0)+IF(CL4547="D",1,0)+IF(CW4547="D",1,0)+IF(DD4547="D",1,0)+IF(DJ4547="D",1,0)+IF(DO4547="D",1,0)+IF(DW4547="D",1,0)</f>
        <v>0</v>
      </c>
      <c r="BA4547" s="0" t="n">
        <f aca="false">IF(DH4547&lt;&gt;"",1,0)+IF(DI4547&lt;&gt;"",1,0)+IF(DK4547&lt;&gt;"",1,0)+IF(DM4547&lt;&gt;"",1,0)+IF(DN4547&lt;&gt;"",1,0)+IF(DO4547&lt;&gt;"",1,0)+IF(DQ4547&lt;&gt;"",1,0)+IF(DR4547&lt;&gt;"",1,0)+IF(DT4547&lt;&gt;"",1,0)+IF(DU4547&lt;&gt;"",1,0)+IF(DV4547&lt;&gt;"",1,0)+IF(DW4547&lt;&gt;"",1,0)+IF(DX4547&lt;&gt;"",1,0)+IF(DZ4547&lt;&gt;"",1,0)+IF(EA4547&lt;&gt;"",1,0)+IF(EB4547&lt;&gt;"",1,0)+IF(EE4547&lt;&gt;"",1,0)</f>
        <v>2</v>
      </c>
      <c r="BB4547" s="0" t="n">
        <f aca="false">AY4547*AX4547</f>
        <v>0</v>
      </c>
      <c r="DI4547" s="0" t="s">
        <v>155</v>
      </c>
      <c r="DN4547" s="0" t="s">
        <v>155</v>
      </c>
      <c r="EF4547" s="0" t="s">
        <v>155</v>
      </c>
    </row>
    <row r="4548" customFormat="false" ht="13.8" hidden="false" customHeight="false" outlineLevel="0" collapsed="false">
      <c r="A4548" s="0" t="s">
        <v>17640</v>
      </c>
      <c r="B4548" s="0" t="n">
        <v>78</v>
      </c>
      <c r="C4548" s="0" t="n">
        <v>411937</v>
      </c>
      <c r="D4548" s="0" t="s">
        <v>17641</v>
      </c>
      <c r="E4548" s="0" t="s">
        <v>1227</v>
      </c>
      <c r="F4548" s="0" t="str">
        <f aca="false">CONCATENATE(D4549," ",LEFT(I4549,4),"T=",AW4549,"D=",AX4549,"R=",AY4549,"M=",AZ4549,"L=",BA4549,"B=",BB4549)</f>
        <v>GRIFFING 1994T=4D=0R=0M=0L=2B=0</v>
      </c>
      <c r="I4548" s="0" t="s">
        <v>17642</v>
      </c>
      <c r="J4548" s="0" t="s">
        <v>17622</v>
      </c>
      <c r="K4548" s="0" t="s">
        <v>143</v>
      </c>
      <c r="M4548" s="0" t="str">
        <f aca="false">RIGHT(N4548,LEN(N4548)-FIND(" ",N4548))</f>
        <v>NORTHWOODS CT NE</v>
      </c>
      <c r="N4548" s="0" t="s">
        <v>1965</v>
      </c>
      <c r="O4548" s="0" t="s">
        <v>1199</v>
      </c>
      <c r="P4548" s="0" t="s">
        <v>147</v>
      </c>
      <c r="Q4548" s="0" t="s">
        <v>148</v>
      </c>
      <c r="R4548" s="0" t="n">
        <v>44483</v>
      </c>
      <c r="AD4548" s="0" t="s">
        <v>149</v>
      </c>
      <c r="AE4548" s="0" t="s">
        <v>150</v>
      </c>
      <c r="AH4548" s="0" t="n">
        <v>14</v>
      </c>
      <c r="AI4548" s="0" t="n">
        <v>11</v>
      </c>
      <c r="AJ4548" s="0" t="s">
        <v>164</v>
      </c>
      <c r="AM4548" s="0" t="s">
        <v>165</v>
      </c>
      <c r="AN4548" s="0" t="s">
        <v>147</v>
      </c>
      <c r="AO4548" s="0" t="s">
        <v>176</v>
      </c>
      <c r="AP4548" s="0" t="s">
        <v>177</v>
      </c>
      <c r="AQ4548" s="0" t="n">
        <v>9</v>
      </c>
      <c r="AR4548" s="0" t="n">
        <v>64</v>
      </c>
      <c r="AS4548" s="0" t="n">
        <v>32</v>
      </c>
      <c r="AV4548" s="0" t="s">
        <v>154</v>
      </c>
      <c r="AW4548" s="0" t="n">
        <f aca="false">COUNTA($BC4548:$EG4548)</f>
        <v>0</v>
      </c>
      <c r="AX4548" s="0" t="n">
        <f aca="false">COUNTIF($BC4548:$EG4548,"D")</f>
        <v>0</v>
      </c>
      <c r="AY4548" s="0" t="n">
        <f aca="false">COUNTIF($BC4548:$EG4548,"R")</f>
        <v>0</v>
      </c>
      <c r="AZ4548" s="0" t="n">
        <f aca="false">IF(CC4548="D",1,0)+IF(CL4548="D",1,0)+IF(CW4548="D",1,0)+IF(DD4548="D",1,0)+IF(DJ4548="D",1,0)+IF(DO4548="D",1,0)+IF(DW4548="D",1,0)</f>
        <v>0</v>
      </c>
      <c r="BA4548" s="0" t="n">
        <f aca="false">IF(DH4548&lt;&gt;"",1,0)+IF(DI4548&lt;&gt;"",1,0)+IF(DK4548&lt;&gt;"",1,0)+IF(DM4548&lt;&gt;"",1,0)+IF(DN4548&lt;&gt;"",1,0)+IF(DO4548&lt;&gt;"",1,0)+IF(DQ4548&lt;&gt;"",1,0)+IF(DR4548&lt;&gt;"",1,0)+IF(DT4548&lt;&gt;"",1,0)+IF(DU4548&lt;&gt;"",1,0)+IF(DV4548&lt;&gt;"",1,0)+IF(DW4548&lt;&gt;"",1,0)+IF(DX4548&lt;&gt;"",1,0)+IF(DZ4548&lt;&gt;"",1,0)+IF(EA4548&lt;&gt;"",1,0)+IF(EB4548&lt;&gt;"",1,0)+IF(EE4548&lt;&gt;"",1,0)</f>
        <v>0</v>
      </c>
      <c r="BB4548" s="0" t="n">
        <f aca="false">AY4548*AX4548</f>
        <v>0</v>
      </c>
    </row>
    <row r="4549" customFormat="false" ht="13.8" hidden="false" customHeight="false" outlineLevel="0" collapsed="false">
      <c r="A4549" s="0" t="s">
        <v>17643</v>
      </c>
      <c r="B4549" s="0" t="n">
        <v>78</v>
      </c>
      <c r="C4549" s="0" t="n">
        <v>421506</v>
      </c>
      <c r="D4549" s="0" t="s">
        <v>12242</v>
      </c>
      <c r="E4549" s="0" t="s">
        <v>12595</v>
      </c>
      <c r="F4549" s="0" t="str">
        <f aca="false">CONCATENATE(D4550," ",LEFT(I4550,4),"T=",AW4550,"D=",AX4550,"R=",AY4550,"M=",AZ4550,"L=",BA4550,"B=",BB4550)</f>
        <v>WILEY 1989T=1D=0R=0M=0L=1B=0</v>
      </c>
      <c r="G4549" s="0" t="s">
        <v>159</v>
      </c>
      <c r="I4549" s="0" t="s">
        <v>14010</v>
      </c>
      <c r="J4549" s="0" t="s">
        <v>17644</v>
      </c>
      <c r="K4549" s="0" t="s">
        <v>143</v>
      </c>
      <c r="M4549" s="0" t="str">
        <f aca="false">RIGHT(N4549,LEN(N4549)-FIND(" ",N4549))</f>
        <v>KENMORE AVE NE</v>
      </c>
      <c r="N4549" s="0" t="s">
        <v>17645</v>
      </c>
      <c r="P4549" s="0" t="s">
        <v>147</v>
      </c>
      <c r="Q4549" s="0" t="s">
        <v>148</v>
      </c>
      <c r="R4549" s="0" t="n">
        <v>44483</v>
      </c>
      <c r="AD4549" s="0" t="s">
        <v>149</v>
      </c>
      <c r="AE4549" s="0" t="s">
        <v>150</v>
      </c>
      <c r="AF4549" s="0" t="s">
        <v>151</v>
      </c>
      <c r="AH4549" s="0" t="n">
        <v>14</v>
      </c>
      <c r="AI4549" s="0" t="n">
        <v>11</v>
      </c>
      <c r="AN4549" s="0" t="s">
        <v>147</v>
      </c>
      <c r="AO4549" s="0" t="s">
        <v>152</v>
      </c>
      <c r="AP4549" s="0" t="s">
        <v>153</v>
      </c>
      <c r="AQ4549" s="0" t="n">
        <v>9</v>
      </c>
      <c r="AR4549" s="0" t="n">
        <v>64</v>
      </c>
      <c r="AS4549" s="0" t="n">
        <v>32</v>
      </c>
      <c r="AV4549" s="0" t="s">
        <v>154</v>
      </c>
      <c r="AW4549" s="0" t="n">
        <f aca="false">COUNTA($BC4549:$EG4549)</f>
        <v>4</v>
      </c>
      <c r="AX4549" s="0" t="n">
        <f aca="false">COUNTIF($BC4549:$EG4549,"D")</f>
        <v>0</v>
      </c>
      <c r="AY4549" s="0" t="n">
        <f aca="false">COUNTIF($BC4549:$EG4549,"R")</f>
        <v>0</v>
      </c>
      <c r="AZ4549" s="0" t="n">
        <f aca="false">IF(CC4549="D",1,0)+IF(CL4549="D",1,0)+IF(CW4549="D",1,0)+IF(DD4549="D",1,0)+IF(DJ4549="D",1,0)+IF(DO4549="D",1,0)+IF(DW4549="D",1,0)</f>
        <v>0</v>
      </c>
      <c r="BA4549" s="0" t="n">
        <f aca="false">IF(DH4549&lt;&gt;"",1,0)+IF(DI4549&lt;&gt;"",1,0)+IF(DK4549&lt;&gt;"",1,0)+IF(DM4549&lt;&gt;"",1,0)+IF(DN4549&lt;&gt;"",1,0)+IF(DO4549&lt;&gt;"",1,0)+IF(DQ4549&lt;&gt;"",1,0)+IF(DR4549&lt;&gt;"",1,0)+IF(DT4549&lt;&gt;"",1,0)+IF(DU4549&lt;&gt;"",1,0)+IF(DV4549&lt;&gt;"",1,0)+IF(DW4549&lt;&gt;"",1,0)+IF(DX4549&lt;&gt;"",1,0)+IF(DZ4549&lt;&gt;"",1,0)+IF(EA4549&lt;&gt;"",1,0)+IF(EB4549&lt;&gt;"",1,0)+IF(EE4549&lt;&gt;"",1,0)</f>
        <v>2</v>
      </c>
      <c r="BB4549" s="0" t="n">
        <f aca="false">AY4549*AX4549</f>
        <v>0</v>
      </c>
      <c r="DC4549" s="0" t="s">
        <v>155</v>
      </c>
      <c r="DI4549" s="0" t="s">
        <v>155</v>
      </c>
      <c r="DN4549" s="0" t="s">
        <v>155</v>
      </c>
      <c r="EF4549" s="0" t="s">
        <v>155</v>
      </c>
    </row>
    <row r="4550" customFormat="false" ht="13.8" hidden="false" customHeight="false" outlineLevel="0" collapsed="false">
      <c r="A4550" s="0" t="s">
        <v>17646</v>
      </c>
      <c r="B4550" s="0" t="n">
        <v>78</v>
      </c>
      <c r="C4550" s="0" t="n">
        <v>488999</v>
      </c>
      <c r="D4550" s="0" t="s">
        <v>11083</v>
      </c>
      <c r="E4550" s="0" t="s">
        <v>17647</v>
      </c>
      <c r="F4550" s="0" t="str">
        <f aca="false">CONCATENATE(D4551," ",LEFT(I4551,4),"T=",AW4551,"D=",AX4551,"R=",AY4551,"M=",AZ4551,"L=",BA4551,"B=",BB4551)</f>
        <v>SPAULDING 1986T=2D=0R=0M=0L=0B=0</v>
      </c>
      <c r="G4550" s="0" t="s">
        <v>922</v>
      </c>
      <c r="I4550" s="0" t="s">
        <v>17648</v>
      </c>
      <c r="J4550" s="0" t="s">
        <v>17644</v>
      </c>
      <c r="K4550" s="0" t="s">
        <v>143</v>
      </c>
      <c r="M4550" s="0" t="str">
        <f aca="false">RIGHT(N4550,LEN(N4550)-FIND(" ",N4550))</f>
        <v>MONTCLAIR ST NE</v>
      </c>
      <c r="N4550" s="0" t="s">
        <v>11237</v>
      </c>
      <c r="P4550" s="0" t="s">
        <v>147</v>
      </c>
      <c r="Q4550" s="0" t="s">
        <v>148</v>
      </c>
      <c r="R4550" s="0" t="n">
        <v>44483</v>
      </c>
      <c r="AD4550" s="0" t="s">
        <v>149</v>
      </c>
      <c r="AE4550" s="0" t="s">
        <v>150</v>
      </c>
      <c r="AF4550" s="0" t="s">
        <v>151</v>
      </c>
      <c r="AH4550" s="0" t="n">
        <v>14</v>
      </c>
      <c r="AI4550" s="0" t="n">
        <v>11</v>
      </c>
      <c r="AN4550" s="0" t="s">
        <v>147</v>
      </c>
      <c r="AO4550" s="0" t="s">
        <v>152</v>
      </c>
      <c r="AP4550" s="0" t="s">
        <v>153</v>
      </c>
      <c r="AQ4550" s="0" t="n">
        <v>9</v>
      </c>
      <c r="AR4550" s="0" t="n">
        <v>64</v>
      </c>
      <c r="AS4550" s="0" t="n">
        <v>32</v>
      </c>
      <c r="AV4550" s="0" t="s">
        <v>154</v>
      </c>
      <c r="AW4550" s="0" t="n">
        <f aca="false">COUNTA($BC4550:$EG4550)</f>
        <v>1</v>
      </c>
      <c r="AX4550" s="0" t="n">
        <f aca="false">COUNTIF($BC4550:$EG4550,"D")</f>
        <v>0</v>
      </c>
      <c r="AY4550" s="0" t="n">
        <f aca="false">COUNTIF($BC4550:$EG4550,"R")</f>
        <v>0</v>
      </c>
      <c r="AZ4550" s="0" t="n">
        <f aca="false">IF(CC4550="D",1,0)+IF(CL4550="D",1,0)+IF(CW4550="D",1,0)+IF(DD4550="D",1,0)+IF(DJ4550="D",1,0)+IF(DO4550="D",1,0)+IF(DW4550="D",1,0)</f>
        <v>0</v>
      </c>
      <c r="BA4550" s="0" t="n">
        <f aca="false">IF(DH4550&lt;&gt;"",1,0)+IF(DI4550&lt;&gt;"",1,0)+IF(DK4550&lt;&gt;"",1,0)+IF(DM4550&lt;&gt;"",1,0)+IF(DN4550&lt;&gt;"",1,0)+IF(DO4550&lt;&gt;"",1,0)+IF(DQ4550&lt;&gt;"",1,0)+IF(DR4550&lt;&gt;"",1,0)+IF(DT4550&lt;&gt;"",1,0)+IF(DU4550&lt;&gt;"",1,0)+IF(DV4550&lt;&gt;"",1,0)+IF(DW4550&lt;&gt;"",1,0)+IF(DX4550&lt;&gt;"",1,0)+IF(DZ4550&lt;&gt;"",1,0)+IF(EA4550&lt;&gt;"",1,0)+IF(EB4550&lt;&gt;"",1,0)+IF(EE4550&lt;&gt;"",1,0)</f>
        <v>1</v>
      </c>
      <c r="BB4550" s="0" t="n">
        <f aca="false">AY4550*AX4550</f>
        <v>0</v>
      </c>
      <c r="EA4550" s="0" t="s">
        <v>155</v>
      </c>
    </row>
    <row r="4551" customFormat="false" ht="13.8" hidden="false" customHeight="false" outlineLevel="0" collapsed="false">
      <c r="A4551" s="0" t="s">
        <v>17649</v>
      </c>
      <c r="B4551" s="0" t="n">
        <v>78</v>
      </c>
      <c r="C4551" s="0" t="n">
        <v>382494</v>
      </c>
      <c r="D4551" s="0" t="s">
        <v>17650</v>
      </c>
      <c r="E4551" s="0" t="s">
        <v>1571</v>
      </c>
      <c r="F4551" s="0" t="str">
        <f aca="false">CONCATENATE(D4552," ",LEFT(I4552,4),"T=",AW4552,"D=",AX4552,"R=",AY4552,"M=",AZ4552,"L=",BA4552,"B=",BB4552)</f>
        <v>RICE 1964T=4D=0R=0M=0L=1B=0</v>
      </c>
      <c r="G4551" s="0" t="s">
        <v>365</v>
      </c>
      <c r="I4551" s="0" t="s">
        <v>15224</v>
      </c>
      <c r="J4551" s="0" t="s">
        <v>17644</v>
      </c>
      <c r="K4551" s="0" t="s">
        <v>143</v>
      </c>
      <c r="M4551" s="0" t="str">
        <f aca="false">RIGHT(N4551,LEN(N4551)-FIND(" ",N4551))</f>
        <v>ROSELAWN AVE NE</v>
      </c>
      <c r="N4551" s="0" t="s">
        <v>13971</v>
      </c>
      <c r="P4551" s="0" t="s">
        <v>147</v>
      </c>
      <c r="Q4551" s="0" t="s">
        <v>148</v>
      </c>
      <c r="R4551" s="0" t="n">
        <v>44483</v>
      </c>
      <c r="AD4551" s="0" t="s">
        <v>149</v>
      </c>
      <c r="AE4551" s="0" t="s">
        <v>150</v>
      </c>
      <c r="AF4551" s="0" t="s">
        <v>151</v>
      </c>
      <c r="AH4551" s="0" t="n">
        <v>14</v>
      </c>
      <c r="AI4551" s="0" t="n">
        <v>11</v>
      </c>
      <c r="AN4551" s="0" t="s">
        <v>147</v>
      </c>
      <c r="AO4551" s="0" t="s">
        <v>152</v>
      </c>
      <c r="AP4551" s="0" t="s">
        <v>153</v>
      </c>
      <c r="AQ4551" s="0" t="n">
        <v>9</v>
      </c>
      <c r="AR4551" s="0" t="n">
        <v>64</v>
      </c>
      <c r="AS4551" s="0" t="n">
        <v>32</v>
      </c>
      <c r="AV4551" s="0" t="s">
        <v>154</v>
      </c>
      <c r="AW4551" s="0" t="n">
        <f aca="false">COUNTA($BC4551:$EG4551)</f>
        <v>2</v>
      </c>
      <c r="AX4551" s="0" t="n">
        <f aca="false">COUNTIF($BC4551:$EG4551,"D")</f>
        <v>0</v>
      </c>
      <c r="AY4551" s="0" t="n">
        <f aca="false">COUNTIF($BC4551:$EG4551,"R")</f>
        <v>0</v>
      </c>
      <c r="AZ4551" s="0" t="n">
        <f aca="false">IF(CC4551="D",1,0)+IF(CL4551="D",1,0)+IF(CW4551="D",1,0)+IF(DD4551="D",1,0)+IF(DJ4551="D",1,0)+IF(DO4551="D",1,0)+IF(DW4551="D",1,0)</f>
        <v>0</v>
      </c>
      <c r="BA4551" s="0" t="n">
        <f aca="false">IF(DH4551&lt;&gt;"",1,0)+IF(DI4551&lt;&gt;"",1,0)+IF(DK4551&lt;&gt;"",1,0)+IF(DM4551&lt;&gt;"",1,0)+IF(DN4551&lt;&gt;"",1,0)+IF(DO4551&lt;&gt;"",1,0)+IF(DQ4551&lt;&gt;"",1,0)+IF(DR4551&lt;&gt;"",1,0)+IF(DT4551&lt;&gt;"",1,0)+IF(DU4551&lt;&gt;"",1,0)+IF(DV4551&lt;&gt;"",1,0)+IF(DW4551&lt;&gt;"",1,0)+IF(DX4551&lt;&gt;"",1,0)+IF(DZ4551&lt;&gt;"",1,0)+IF(EA4551&lt;&gt;"",1,0)+IF(EB4551&lt;&gt;"",1,0)+IF(EE4551&lt;&gt;"",1,0)</f>
        <v>0</v>
      </c>
      <c r="BB4551" s="0" t="n">
        <f aca="false">AY4551*AX4551</f>
        <v>0</v>
      </c>
      <c r="BL4551" s="0" t="s">
        <v>155</v>
      </c>
      <c r="EF4551" s="0" t="s">
        <v>155</v>
      </c>
    </row>
    <row r="4552" customFormat="false" ht="13.8" hidden="false" customHeight="false" outlineLevel="0" collapsed="false">
      <c r="A4552" s="0" t="s">
        <v>17651</v>
      </c>
      <c r="B4552" s="0" t="n">
        <v>78</v>
      </c>
      <c r="C4552" s="0" t="n">
        <v>376773</v>
      </c>
      <c r="D4552" s="0" t="s">
        <v>9888</v>
      </c>
      <c r="E4552" s="0" t="s">
        <v>318</v>
      </c>
      <c r="F4552" s="0" t="str">
        <f aca="false">CONCATENATE(D4553," ",LEFT(I4553,4),"T=",AW4553,"D=",AX4553,"R=",AY4553,"M=",AZ4553,"L=",BA4553,"B=",BB4553)</f>
        <v>JONES 2005T=1D=0R=0M=0L=0B=0</v>
      </c>
      <c r="G4552" s="0" t="s">
        <v>1011</v>
      </c>
      <c r="I4552" s="0" t="s">
        <v>17652</v>
      </c>
      <c r="J4552" s="0" t="s">
        <v>17644</v>
      </c>
      <c r="K4552" s="0" t="s">
        <v>143</v>
      </c>
      <c r="M4552" s="0" t="str">
        <f aca="false">RIGHT(N4552,LEN(N4552)-FIND(" ",N4552))</f>
        <v>PLAZA AVE NE</v>
      </c>
      <c r="N4552" s="0" t="s">
        <v>931</v>
      </c>
      <c r="O4552" s="0" t="s">
        <v>17653</v>
      </c>
      <c r="P4552" s="0" t="s">
        <v>147</v>
      </c>
      <c r="Q4552" s="0" t="s">
        <v>148</v>
      </c>
      <c r="R4552" s="0" t="n">
        <v>44483</v>
      </c>
      <c r="AD4552" s="0" t="s">
        <v>149</v>
      </c>
      <c r="AE4552" s="0" t="s">
        <v>150</v>
      </c>
      <c r="AH4552" s="0" t="n">
        <v>14</v>
      </c>
      <c r="AI4552" s="0" t="n">
        <v>11</v>
      </c>
      <c r="AJ4552" s="0" t="s">
        <v>164</v>
      </c>
      <c r="AM4552" s="0" t="s">
        <v>165</v>
      </c>
      <c r="AN4552" s="0" t="s">
        <v>147</v>
      </c>
      <c r="AO4552" s="0" t="s">
        <v>261</v>
      </c>
      <c r="AP4552" s="0" t="s">
        <v>262</v>
      </c>
      <c r="AQ4552" s="0" t="n">
        <v>9</v>
      </c>
      <c r="AR4552" s="0" t="n">
        <v>64</v>
      </c>
      <c r="AS4552" s="0" t="n">
        <v>32</v>
      </c>
      <c r="AV4552" s="0" t="s">
        <v>154</v>
      </c>
      <c r="AW4552" s="0" t="n">
        <f aca="false">COUNTA($BC4552:$EG4552)</f>
        <v>4</v>
      </c>
      <c r="AX4552" s="0" t="n">
        <f aca="false">COUNTIF($BC4552:$EG4552,"D")</f>
        <v>0</v>
      </c>
      <c r="AY4552" s="0" t="n">
        <f aca="false">COUNTIF($BC4552:$EG4552,"R")</f>
        <v>0</v>
      </c>
      <c r="AZ4552" s="0" t="n">
        <f aca="false">IF(CC4552="D",1,0)+IF(CL4552="D",1,0)+IF(CW4552="D",1,0)+IF(DD4552="D",1,0)+IF(DJ4552="D",1,0)+IF(DO4552="D",1,0)+IF(DW4552="D",1,0)</f>
        <v>0</v>
      </c>
      <c r="BA4552" s="0" t="n">
        <f aca="false">IF(DH4552&lt;&gt;"",1,0)+IF(DI4552&lt;&gt;"",1,0)+IF(DK4552&lt;&gt;"",1,0)+IF(DM4552&lt;&gt;"",1,0)+IF(DN4552&lt;&gt;"",1,0)+IF(DO4552&lt;&gt;"",1,0)+IF(DQ4552&lt;&gt;"",1,0)+IF(DR4552&lt;&gt;"",1,0)+IF(DT4552&lt;&gt;"",1,0)+IF(DU4552&lt;&gt;"",1,0)+IF(DV4552&lt;&gt;"",1,0)+IF(DW4552&lt;&gt;"",1,0)+IF(DX4552&lt;&gt;"",1,0)+IF(DZ4552&lt;&gt;"",1,0)+IF(EA4552&lt;&gt;"",1,0)+IF(EB4552&lt;&gt;"",1,0)+IF(EE4552&lt;&gt;"",1,0)</f>
        <v>1</v>
      </c>
      <c r="BB4552" s="0" t="n">
        <f aca="false">AY4552*AX4552</f>
        <v>0</v>
      </c>
      <c r="CP4552" s="0" t="s">
        <v>155</v>
      </c>
      <c r="DC4552" s="0" t="s">
        <v>155</v>
      </c>
      <c r="DN4552" s="0" t="s">
        <v>155</v>
      </c>
      <c r="EF4552" s="0" t="s">
        <v>155</v>
      </c>
    </row>
    <row r="4553" customFormat="false" ht="13.8" hidden="false" customHeight="false" outlineLevel="0" collapsed="false">
      <c r="A4553" s="0" t="s">
        <v>17654</v>
      </c>
      <c r="B4553" s="0" t="n">
        <v>78</v>
      </c>
      <c r="C4553" s="0" t="n">
        <v>483541</v>
      </c>
      <c r="D4553" s="0" t="s">
        <v>2162</v>
      </c>
      <c r="E4553" s="0" t="s">
        <v>16212</v>
      </c>
      <c r="F4553" s="0" t="str">
        <f aca="false">CONCATENATE(D4554," ",LEFT(I4554,4),"T=",AW4554,"D=",AX4554,"R=",AY4554,"M=",AZ4554,"L=",BA4554,"B=",BB4554)</f>
        <v>FENSTERMAKER 1984T=3D=0R=0M=0L=1B=0</v>
      </c>
      <c r="G4553" s="0" t="s">
        <v>1622</v>
      </c>
      <c r="I4553" s="0" t="s">
        <v>17655</v>
      </c>
      <c r="J4553" s="0" t="s">
        <v>17644</v>
      </c>
      <c r="K4553" s="0" t="s">
        <v>143</v>
      </c>
      <c r="M4553" s="0" t="str">
        <f aca="false">RIGHT(N4553,LEN(N4553)-FIND(" ",N4553))</f>
        <v>CRESCENT DR NE</v>
      </c>
      <c r="N4553" s="0" t="s">
        <v>5102</v>
      </c>
      <c r="P4553" s="0" t="s">
        <v>147</v>
      </c>
      <c r="Q4553" s="0" t="s">
        <v>148</v>
      </c>
      <c r="R4553" s="0" t="n">
        <v>44483</v>
      </c>
      <c r="AD4553" s="0" t="s">
        <v>149</v>
      </c>
      <c r="AE4553" s="0" t="s">
        <v>150</v>
      </c>
      <c r="AF4553" s="0" t="s">
        <v>151</v>
      </c>
      <c r="AH4553" s="0" t="n">
        <v>14</v>
      </c>
      <c r="AI4553" s="0" t="n">
        <v>11</v>
      </c>
      <c r="AN4553" s="0" t="s">
        <v>147</v>
      </c>
      <c r="AO4553" s="0" t="s">
        <v>176</v>
      </c>
      <c r="AP4553" s="0" t="s">
        <v>177</v>
      </c>
      <c r="AQ4553" s="0" t="n">
        <v>9</v>
      </c>
      <c r="AR4553" s="0" t="n">
        <v>64</v>
      </c>
      <c r="AS4553" s="0" t="n">
        <v>32</v>
      </c>
      <c r="AV4553" s="0" t="s">
        <v>154</v>
      </c>
      <c r="AW4553" s="0" t="n">
        <f aca="false">COUNTA($BC4553:$EG4553)</f>
        <v>1</v>
      </c>
      <c r="AX4553" s="0" t="n">
        <f aca="false">COUNTIF($BC4553:$EG4553,"D")</f>
        <v>0</v>
      </c>
      <c r="AY4553" s="0" t="n">
        <f aca="false">COUNTIF($BC4553:$EG4553,"R")</f>
        <v>0</v>
      </c>
      <c r="AZ4553" s="0" t="n">
        <f aca="false">IF(CC4553="D",1,0)+IF(CL4553="D",1,0)+IF(CW4553="D",1,0)+IF(DD4553="D",1,0)+IF(DJ4553="D",1,0)+IF(DO4553="D",1,0)+IF(DW4553="D",1,0)</f>
        <v>0</v>
      </c>
      <c r="BA4553" s="0" t="n">
        <f aca="false">IF(DH4553&lt;&gt;"",1,0)+IF(DI4553&lt;&gt;"",1,0)+IF(DK4553&lt;&gt;"",1,0)+IF(DM4553&lt;&gt;"",1,0)+IF(DN4553&lt;&gt;"",1,0)+IF(DO4553&lt;&gt;"",1,0)+IF(DQ4553&lt;&gt;"",1,0)+IF(DR4553&lt;&gt;"",1,0)+IF(DT4553&lt;&gt;"",1,0)+IF(DU4553&lt;&gt;"",1,0)+IF(DV4553&lt;&gt;"",1,0)+IF(DW4553&lt;&gt;"",1,0)+IF(DX4553&lt;&gt;"",1,0)+IF(DZ4553&lt;&gt;"",1,0)+IF(EA4553&lt;&gt;"",1,0)+IF(EB4553&lt;&gt;"",1,0)+IF(EE4553&lt;&gt;"",1,0)</f>
        <v>0</v>
      </c>
      <c r="BB4553" s="0" t="n">
        <f aca="false">AY4553*AX4553</f>
        <v>0</v>
      </c>
      <c r="EF4553" s="0" t="s">
        <v>155</v>
      </c>
    </row>
    <row r="4554" customFormat="false" ht="13.8" hidden="false" customHeight="false" outlineLevel="0" collapsed="false">
      <c r="A4554" s="0" t="s">
        <v>17656</v>
      </c>
      <c r="B4554" s="0" t="n">
        <v>78</v>
      </c>
      <c r="C4554" s="0" t="n">
        <v>344235</v>
      </c>
      <c r="D4554" s="0" t="s">
        <v>7306</v>
      </c>
      <c r="E4554" s="0" t="s">
        <v>3792</v>
      </c>
      <c r="F4554" s="0" t="str">
        <f aca="false">CONCATENATE(D4555," ",LEFT(I4555,4),"T=",AW4555,"D=",AX4555,"R=",AY4555,"M=",AZ4555,"L=",BA4555,"B=",BB4555)</f>
        <v>ELIAS 1990T=6D=0R=1M=0L=3B=0</v>
      </c>
      <c r="I4554" s="0" t="s">
        <v>17657</v>
      </c>
      <c r="J4554" s="0" t="s">
        <v>17644</v>
      </c>
      <c r="K4554" s="0" t="s">
        <v>143</v>
      </c>
      <c r="M4554" s="0" t="str">
        <f aca="false">RIGHT(N4554,LEN(N4554)-FIND(" ",N4554))</f>
        <v>PERKINSWOOD BLVD NE</v>
      </c>
      <c r="N4554" s="0" t="s">
        <v>17658</v>
      </c>
      <c r="P4554" s="0" t="s">
        <v>147</v>
      </c>
      <c r="Q4554" s="0" t="s">
        <v>148</v>
      </c>
      <c r="R4554" s="0" t="n">
        <v>44483</v>
      </c>
      <c r="AD4554" s="0" t="s">
        <v>149</v>
      </c>
      <c r="AE4554" s="0" t="s">
        <v>150</v>
      </c>
      <c r="AF4554" s="0" t="s">
        <v>151</v>
      </c>
      <c r="AH4554" s="0" t="n">
        <v>14</v>
      </c>
      <c r="AI4554" s="0" t="n">
        <v>11</v>
      </c>
      <c r="AN4554" s="0" t="s">
        <v>147</v>
      </c>
      <c r="AO4554" s="0" t="s">
        <v>176</v>
      </c>
      <c r="AP4554" s="0" t="s">
        <v>177</v>
      </c>
      <c r="AQ4554" s="0" t="n">
        <v>9</v>
      </c>
      <c r="AR4554" s="0" t="n">
        <v>64</v>
      </c>
      <c r="AS4554" s="0" t="n">
        <v>32</v>
      </c>
      <c r="AV4554" s="0" t="s">
        <v>154</v>
      </c>
      <c r="AW4554" s="0" t="n">
        <f aca="false">COUNTA($BC4554:$EG4554)</f>
        <v>3</v>
      </c>
      <c r="AX4554" s="0" t="n">
        <f aca="false">COUNTIF($BC4554:$EG4554,"D")</f>
        <v>0</v>
      </c>
      <c r="AY4554" s="0" t="n">
        <f aca="false">COUNTIF($BC4554:$EG4554,"R")</f>
        <v>0</v>
      </c>
      <c r="AZ4554" s="0" t="n">
        <f aca="false">IF(CC4554="D",1,0)+IF(CL4554="D",1,0)+IF(CW4554="D",1,0)+IF(DD4554="D",1,0)+IF(DJ4554="D",1,0)+IF(DO4554="D",1,0)+IF(DW4554="D",1,0)</f>
        <v>0</v>
      </c>
      <c r="BA4554" s="0" t="n">
        <f aca="false">IF(DH4554&lt;&gt;"",1,0)+IF(DI4554&lt;&gt;"",1,0)+IF(DK4554&lt;&gt;"",1,0)+IF(DM4554&lt;&gt;"",1,0)+IF(DN4554&lt;&gt;"",1,0)+IF(DO4554&lt;&gt;"",1,0)+IF(DQ4554&lt;&gt;"",1,0)+IF(DR4554&lt;&gt;"",1,0)+IF(DT4554&lt;&gt;"",1,0)+IF(DU4554&lt;&gt;"",1,0)+IF(DV4554&lt;&gt;"",1,0)+IF(DW4554&lt;&gt;"",1,0)+IF(DX4554&lt;&gt;"",1,0)+IF(DZ4554&lt;&gt;"",1,0)+IF(EA4554&lt;&gt;"",1,0)+IF(EB4554&lt;&gt;"",1,0)+IF(EE4554&lt;&gt;"",1,0)</f>
        <v>1</v>
      </c>
      <c r="BB4554" s="0" t="n">
        <f aca="false">AY4554*AX4554</f>
        <v>0</v>
      </c>
      <c r="DC4554" s="0" t="s">
        <v>155</v>
      </c>
      <c r="DN4554" s="0" t="s">
        <v>155</v>
      </c>
      <c r="EF4554" s="0" t="s">
        <v>155</v>
      </c>
    </row>
    <row r="4555" customFormat="false" ht="13.8" hidden="false" customHeight="false" outlineLevel="0" collapsed="false">
      <c r="A4555" s="0" t="s">
        <v>17659</v>
      </c>
      <c r="B4555" s="0" t="n">
        <v>78</v>
      </c>
      <c r="C4555" s="0" t="n">
        <v>421269</v>
      </c>
      <c r="D4555" s="0" t="s">
        <v>1002</v>
      </c>
      <c r="E4555" s="0" t="s">
        <v>2068</v>
      </c>
      <c r="F4555" s="0" t="str">
        <f aca="false">CONCATENATE(D4556," ",LEFT(I4556,4),"T=",AW4556,"D=",AX4556,"R=",AY4556,"M=",AZ4556,"L=",BA4556,"B=",BB4556)</f>
        <v>ROSE 2004T=3D=1R=0M=1L=2B=0</v>
      </c>
      <c r="G4555" s="0" t="s">
        <v>725</v>
      </c>
      <c r="I4555" s="0" t="s">
        <v>17660</v>
      </c>
      <c r="J4555" s="0" t="s">
        <v>17661</v>
      </c>
      <c r="K4555" s="0" t="s">
        <v>143</v>
      </c>
      <c r="M4555" s="0" t="str">
        <f aca="false">RIGHT(N4555,LEN(N4555)-FIND(" ",N4555))</f>
        <v>MELWOOD DR NE</v>
      </c>
      <c r="N4555" s="0" t="s">
        <v>17373</v>
      </c>
      <c r="P4555" s="0" t="s">
        <v>147</v>
      </c>
      <c r="Q4555" s="0" t="s">
        <v>148</v>
      </c>
      <c r="R4555" s="0" t="n">
        <v>44483</v>
      </c>
      <c r="AD4555" s="0" t="s">
        <v>149</v>
      </c>
      <c r="AE4555" s="0" t="s">
        <v>150</v>
      </c>
      <c r="AF4555" s="0" t="s">
        <v>151</v>
      </c>
      <c r="AH4555" s="0" t="n">
        <v>14</v>
      </c>
      <c r="AI4555" s="0" t="n">
        <v>11</v>
      </c>
      <c r="AN4555" s="0" t="s">
        <v>147</v>
      </c>
      <c r="AO4555" s="0" t="s">
        <v>176</v>
      </c>
      <c r="AP4555" s="0" t="s">
        <v>177</v>
      </c>
      <c r="AQ4555" s="0" t="n">
        <v>9</v>
      </c>
      <c r="AR4555" s="0" t="n">
        <v>64</v>
      </c>
      <c r="AS4555" s="0" t="n">
        <v>32</v>
      </c>
      <c r="AV4555" s="0" t="s">
        <v>154</v>
      </c>
      <c r="AW4555" s="0" t="n">
        <f aca="false">COUNTA($BC4555:$EG4555)</f>
        <v>6</v>
      </c>
      <c r="AX4555" s="0" t="n">
        <f aca="false">COUNTIF($BC4555:$EG4555,"D")</f>
        <v>0</v>
      </c>
      <c r="AY4555" s="0" t="n">
        <f aca="false">COUNTIF($BC4555:$EG4555,"R")</f>
        <v>1</v>
      </c>
      <c r="AZ4555" s="0" t="n">
        <f aca="false">IF(CC4555="D",1,0)+IF(CL4555="D",1,0)+IF(CW4555="D",1,0)+IF(DD4555="D",1,0)+IF(DJ4555="D",1,0)+IF(DO4555="D",1,0)+IF(DW4555="D",1,0)</f>
        <v>0</v>
      </c>
      <c r="BA4555" s="0" t="n">
        <f aca="false">IF(DH4555&lt;&gt;"",1,0)+IF(DI4555&lt;&gt;"",1,0)+IF(DK4555&lt;&gt;"",1,0)+IF(DM4555&lt;&gt;"",1,0)+IF(DN4555&lt;&gt;"",1,0)+IF(DO4555&lt;&gt;"",1,0)+IF(DQ4555&lt;&gt;"",1,0)+IF(DR4555&lt;&gt;"",1,0)+IF(DT4555&lt;&gt;"",1,0)+IF(DU4555&lt;&gt;"",1,0)+IF(DV4555&lt;&gt;"",1,0)+IF(DW4555&lt;&gt;"",1,0)+IF(DX4555&lt;&gt;"",1,0)+IF(DZ4555&lt;&gt;"",1,0)+IF(EA4555&lt;&gt;"",1,0)+IF(EB4555&lt;&gt;"",1,0)+IF(EE4555&lt;&gt;"",1,0)</f>
        <v>3</v>
      </c>
      <c r="BB4555" s="0" t="n">
        <f aca="false">AY4555*AX4555</f>
        <v>0</v>
      </c>
      <c r="BY4555" s="0" t="s">
        <v>174</v>
      </c>
      <c r="DC4555" s="0" t="s">
        <v>155</v>
      </c>
      <c r="DI4555" s="0" t="s">
        <v>155</v>
      </c>
      <c r="DN4555" s="0" t="s">
        <v>155</v>
      </c>
      <c r="DU4555" s="0" t="s">
        <v>155</v>
      </c>
      <c r="EF4555" s="0" t="s">
        <v>155</v>
      </c>
    </row>
    <row r="4556" customFormat="false" ht="13.8" hidden="false" customHeight="false" outlineLevel="0" collapsed="false">
      <c r="A4556" s="0" t="s">
        <v>17662</v>
      </c>
      <c r="B4556" s="0" t="n">
        <v>78</v>
      </c>
      <c r="C4556" s="0" t="n">
        <v>468115</v>
      </c>
      <c r="D4556" s="0" t="s">
        <v>1407</v>
      </c>
      <c r="E4556" s="0" t="s">
        <v>5648</v>
      </c>
      <c r="F4556" s="0" t="str">
        <f aca="false">CONCATENATE(D4557," ",LEFT(I4557,4),"T=",AW4557,"D=",AX4557,"R=",AY4557,"M=",AZ4557,"L=",BA4557,"B=",BB4557)</f>
        <v>DOUCE 2000T=2D=0R=0M=0L=1B=0</v>
      </c>
      <c r="G4556" s="0" t="s">
        <v>1368</v>
      </c>
      <c r="I4556" s="0" t="s">
        <v>8063</v>
      </c>
      <c r="J4556" s="0" t="s">
        <v>17663</v>
      </c>
      <c r="K4556" s="0" t="s">
        <v>143</v>
      </c>
      <c r="L4556" s="0" t="s">
        <v>144</v>
      </c>
      <c r="M4556" s="0" t="str">
        <f aca="false">RIGHT(N4556,LEN(N4556)-FIND(" ",N4556))</f>
        <v>MAPLEWOOD ST NE</v>
      </c>
      <c r="N4556" s="0" t="s">
        <v>1410</v>
      </c>
      <c r="P4556" s="0" t="s">
        <v>147</v>
      </c>
      <c r="Q4556" s="0" t="s">
        <v>148</v>
      </c>
      <c r="R4556" s="0" t="n">
        <v>44483</v>
      </c>
      <c r="AD4556" s="0" t="s">
        <v>149</v>
      </c>
      <c r="AE4556" s="0" t="s">
        <v>150</v>
      </c>
      <c r="AF4556" s="0" t="s">
        <v>151</v>
      </c>
      <c r="AH4556" s="0" t="n">
        <v>14</v>
      </c>
      <c r="AI4556" s="0" t="n">
        <v>11</v>
      </c>
      <c r="AN4556" s="0" t="s">
        <v>147</v>
      </c>
      <c r="AO4556" s="0" t="s">
        <v>189</v>
      </c>
      <c r="AP4556" s="0" t="s">
        <v>190</v>
      </c>
      <c r="AQ4556" s="0" t="n">
        <v>9</v>
      </c>
      <c r="AR4556" s="0" t="n">
        <v>64</v>
      </c>
      <c r="AS4556" s="0" t="n">
        <v>32</v>
      </c>
      <c r="AV4556" s="0" t="s">
        <v>154</v>
      </c>
      <c r="AW4556" s="0" t="n">
        <f aca="false">COUNTA($BC4556:$EG4556)</f>
        <v>3</v>
      </c>
      <c r="AX4556" s="0" t="n">
        <f aca="false">COUNTIF($BC4556:$EG4556,"D")</f>
        <v>1</v>
      </c>
      <c r="AY4556" s="0" t="n">
        <f aca="false">COUNTIF($BC4556:$EG4556,"R")</f>
        <v>0</v>
      </c>
      <c r="AZ4556" s="0" t="n">
        <f aca="false">IF(CC4556="D",1,0)+IF(CL4556="D",1,0)+IF(CW4556="D",1,0)+IF(DD4556="D",1,0)+IF(DJ4556="D",1,0)+IF(DO4556="D",1,0)+IF(DW4556="D",1,0)</f>
        <v>1</v>
      </c>
      <c r="BA4556" s="0" t="n">
        <f aca="false">IF(DH4556&lt;&gt;"",1,0)+IF(DI4556&lt;&gt;"",1,0)+IF(DK4556&lt;&gt;"",1,0)+IF(DM4556&lt;&gt;"",1,0)+IF(DN4556&lt;&gt;"",1,0)+IF(DO4556&lt;&gt;"",1,0)+IF(DQ4556&lt;&gt;"",1,0)+IF(DR4556&lt;&gt;"",1,0)+IF(DT4556&lt;&gt;"",1,0)+IF(DU4556&lt;&gt;"",1,0)+IF(DV4556&lt;&gt;"",1,0)+IF(DW4556&lt;&gt;"",1,0)+IF(DX4556&lt;&gt;"",1,0)+IF(DZ4556&lt;&gt;"",1,0)+IF(EA4556&lt;&gt;"",1,0)+IF(EB4556&lt;&gt;"",1,0)+IF(EE4556&lt;&gt;"",1,0)</f>
        <v>2</v>
      </c>
      <c r="BB4556" s="0" t="n">
        <f aca="false">AY4556*AX4556</f>
        <v>0</v>
      </c>
      <c r="DW4556" s="0" t="s">
        <v>144</v>
      </c>
      <c r="DX4556" s="0" t="s">
        <v>155</v>
      </c>
      <c r="EF4556" s="0" t="s">
        <v>155</v>
      </c>
    </row>
    <row r="4557" customFormat="false" ht="13.8" hidden="false" customHeight="false" outlineLevel="0" collapsed="false">
      <c r="A4557" s="0" t="s">
        <v>17664</v>
      </c>
      <c r="B4557" s="0" t="n">
        <v>78</v>
      </c>
      <c r="C4557" s="0" t="n">
        <v>453044</v>
      </c>
      <c r="D4557" s="0" t="s">
        <v>17665</v>
      </c>
      <c r="E4557" s="0" t="s">
        <v>10762</v>
      </c>
      <c r="F4557" s="0" t="str">
        <f aca="false">CONCATENATE(D4558," ",LEFT(I4558,4),"T=",AW4558,"D=",AX4558,"R=",AY4558,"M=",AZ4558,"L=",BA4558,"B=",BB4558)</f>
        <v>BARKLEY 1942T=32D=1R=6M=0L=3B=6</v>
      </c>
      <c r="G4557" s="0" t="s">
        <v>159</v>
      </c>
      <c r="I4557" s="0" t="s">
        <v>17666</v>
      </c>
      <c r="J4557" s="0" t="s">
        <v>17667</v>
      </c>
      <c r="K4557" s="0" t="s">
        <v>143</v>
      </c>
      <c r="M4557" s="0" t="str">
        <f aca="false">RIGHT(N4557,LEN(N4557)-FIND(" ",N4557))</f>
        <v>ATLANTIC ST NE</v>
      </c>
      <c r="N4557" s="0" t="s">
        <v>17668</v>
      </c>
      <c r="P4557" s="0" t="s">
        <v>147</v>
      </c>
      <c r="Q4557" s="0" t="s">
        <v>148</v>
      </c>
      <c r="R4557" s="0" t="n">
        <v>44483</v>
      </c>
      <c r="AD4557" s="0" t="s">
        <v>149</v>
      </c>
      <c r="AE4557" s="0" t="s">
        <v>150</v>
      </c>
      <c r="AF4557" s="0" t="s">
        <v>151</v>
      </c>
      <c r="AH4557" s="0" t="n">
        <v>14</v>
      </c>
      <c r="AI4557" s="0" t="n">
        <v>11</v>
      </c>
      <c r="AN4557" s="0" t="s">
        <v>147</v>
      </c>
      <c r="AO4557" s="0" t="s">
        <v>189</v>
      </c>
      <c r="AP4557" s="0" t="s">
        <v>190</v>
      </c>
      <c r="AQ4557" s="0" t="n">
        <v>9</v>
      </c>
      <c r="AR4557" s="0" t="n">
        <v>64</v>
      </c>
      <c r="AS4557" s="0" t="n">
        <v>32</v>
      </c>
      <c r="AV4557" s="0" t="s">
        <v>154</v>
      </c>
      <c r="AW4557" s="0" t="n">
        <f aca="false">COUNTA($BC4557:$EG4557)</f>
        <v>2</v>
      </c>
      <c r="AX4557" s="0" t="n">
        <f aca="false">COUNTIF($BC4557:$EG4557,"D")</f>
        <v>0</v>
      </c>
      <c r="AY4557" s="0" t="n">
        <f aca="false">COUNTIF($BC4557:$EG4557,"R")</f>
        <v>0</v>
      </c>
      <c r="AZ4557" s="0" t="n">
        <f aca="false">IF(CC4557="D",1,0)+IF(CL4557="D",1,0)+IF(CW4557="D",1,0)+IF(DD4557="D",1,0)+IF(DJ4557="D",1,0)+IF(DO4557="D",1,0)+IF(DW4557="D",1,0)</f>
        <v>0</v>
      </c>
      <c r="BA4557" s="0" t="n">
        <f aca="false">IF(DH4557&lt;&gt;"",1,0)+IF(DI4557&lt;&gt;"",1,0)+IF(DK4557&lt;&gt;"",1,0)+IF(DM4557&lt;&gt;"",1,0)+IF(DN4557&lt;&gt;"",1,0)+IF(DO4557&lt;&gt;"",1,0)+IF(DQ4557&lt;&gt;"",1,0)+IF(DR4557&lt;&gt;"",1,0)+IF(DT4557&lt;&gt;"",1,0)+IF(DU4557&lt;&gt;"",1,0)+IF(DV4557&lt;&gt;"",1,0)+IF(DW4557&lt;&gt;"",1,0)+IF(DX4557&lt;&gt;"",1,0)+IF(DZ4557&lt;&gt;"",1,0)+IF(EA4557&lt;&gt;"",1,0)+IF(EB4557&lt;&gt;"",1,0)+IF(EE4557&lt;&gt;"",1,0)</f>
        <v>1</v>
      </c>
      <c r="BB4557" s="0" t="n">
        <f aca="false">AY4557*AX4557</f>
        <v>0</v>
      </c>
      <c r="DN4557" s="0" t="s">
        <v>155</v>
      </c>
      <c r="EF4557" s="0" t="s">
        <v>155</v>
      </c>
    </row>
    <row r="4558" customFormat="false" ht="13.8" hidden="false" customHeight="false" outlineLevel="0" collapsed="false">
      <c r="A4558" s="0" t="s">
        <v>17669</v>
      </c>
      <c r="B4558" s="0" t="n">
        <v>78</v>
      </c>
      <c r="C4558" s="0" t="n">
        <v>76956</v>
      </c>
      <c r="D4558" s="0" t="s">
        <v>7852</v>
      </c>
      <c r="E4558" s="0" t="s">
        <v>2629</v>
      </c>
      <c r="F4558" s="0" t="str">
        <f aca="false">CONCATENATE(D4559," ",LEFT(I4559,4),"T=",AW4559,"D=",AX4559,"R=",AY4559,"M=",AZ4559,"L=",BA4559,"B=",BB4559)</f>
        <v>ALBANI 1990T=1D=0R=0M=0L=0B=0</v>
      </c>
      <c r="G4558" s="0" t="s">
        <v>250</v>
      </c>
      <c r="I4558" s="0" t="s">
        <v>17670</v>
      </c>
      <c r="J4558" s="0" t="s">
        <v>2824</v>
      </c>
      <c r="K4558" s="0" t="s">
        <v>143</v>
      </c>
      <c r="M4558" s="0" t="str">
        <f aca="false">RIGHT(N4558,LEN(N4558)-FIND(" ",N4558))</f>
        <v>FAIRWAY DR NE</v>
      </c>
      <c r="N4558" s="0" t="s">
        <v>10325</v>
      </c>
      <c r="P4558" s="0" t="s">
        <v>147</v>
      </c>
      <c r="Q4558" s="0" t="s">
        <v>148</v>
      </c>
      <c r="R4558" s="0" t="n">
        <v>44483</v>
      </c>
      <c r="AD4558" s="0" t="s">
        <v>149</v>
      </c>
      <c r="AE4558" s="0" t="s">
        <v>150</v>
      </c>
      <c r="AF4558" s="0" t="s">
        <v>151</v>
      </c>
      <c r="AH4558" s="0" t="n">
        <v>14</v>
      </c>
      <c r="AI4558" s="0" t="n">
        <v>11</v>
      </c>
      <c r="AN4558" s="0" t="s">
        <v>147</v>
      </c>
      <c r="AO4558" s="0" t="s">
        <v>176</v>
      </c>
      <c r="AP4558" s="0" t="s">
        <v>177</v>
      </c>
      <c r="AQ4558" s="0" t="n">
        <v>9</v>
      </c>
      <c r="AR4558" s="0" t="n">
        <v>64</v>
      </c>
      <c r="AS4558" s="0" t="n">
        <v>32</v>
      </c>
      <c r="AV4558" s="0" t="s">
        <v>154</v>
      </c>
      <c r="AW4558" s="0" t="n">
        <f aca="false">COUNTA($BC4558:$EG4558)</f>
        <v>32</v>
      </c>
      <c r="AX4558" s="0" t="n">
        <f aca="false">COUNTIF($BC4558:$EG4558,"D")</f>
        <v>1</v>
      </c>
      <c r="AY4558" s="0" t="n">
        <f aca="false">COUNTIF($BC4558:$EG4558,"R")</f>
        <v>6</v>
      </c>
      <c r="AZ4558" s="0" t="n">
        <f aca="false">IF(CC4558="D",1,0)+IF(CL4558="D",1,0)+IF(CW4558="D",1,0)+IF(DD4558="D",1,0)+IF(DJ4558="D",1,0)+IF(DO4558="D",1,0)+IF(DW4558="D",1,0)</f>
        <v>0</v>
      </c>
      <c r="BA4558" s="0" t="n">
        <f aca="false">IF(DH4558&lt;&gt;"",1,0)+IF(DI4558&lt;&gt;"",1,0)+IF(DK4558&lt;&gt;"",1,0)+IF(DM4558&lt;&gt;"",1,0)+IF(DN4558&lt;&gt;"",1,0)+IF(DO4558&lt;&gt;"",1,0)+IF(DQ4558&lt;&gt;"",1,0)+IF(DR4558&lt;&gt;"",1,0)+IF(DT4558&lt;&gt;"",1,0)+IF(DU4558&lt;&gt;"",1,0)+IF(DV4558&lt;&gt;"",1,0)+IF(DW4558&lt;&gt;"",1,0)+IF(DX4558&lt;&gt;"",1,0)+IF(DZ4558&lt;&gt;"",1,0)+IF(EA4558&lt;&gt;"",1,0)+IF(EB4558&lt;&gt;"",1,0)+IF(EE4558&lt;&gt;"",1,0)</f>
        <v>3</v>
      </c>
      <c r="BB4558" s="0" t="n">
        <f aca="false">AY4558*AX4558</f>
        <v>6</v>
      </c>
      <c r="BC4558" s="0" t="s">
        <v>155</v>
      </c>
      <c r="BD4558" s="0" t="s">
        <v>155</v>
      </c>
      <c r="BF4558" s="0" t="s">
        <v>155</v>
      </c>
      <c r="BG4558" s="0" t="s">
        <v>155</v>
      </c>
      <c r="BH4558" s="0" t="s">
        <v>155</v>
      </c>
      <c r="BI4558" s="0" t="s">
        <v>155</v>
      </c>
      <c r="BK4558" s="0" t="s">
        <v>155</v>
      </c>
      <c r="BL4558" s="0" t="s">
        <v>155</v>
      </c>
      <c r="BP4558" s="0" t="s">
        <v>155</v>
      </c>
      <c r="BR4558" s="0" t="s">
        <v>155</v>
      </c>
      <c r="BS4558" s="0" t="s">
        <v>155</v>
      </c>
      <c r="BV4558" s="0" t="s">
        <v>155</v>
      </c>
      <c r="BY4558" s="0" t="s">
        <v>144</v>
      </c>
      <c r="CA4558" s="0" t="s">
        <v>155</v>
      </c>
      <c r="CG4558" s="0" t="s">
        <v>155</v>
      </c>
      <c r="CH4558" s="0" t="s">
        <v>174</v>
      </c>
      <c r="CK4558" s="0" t="s">
        <v>155</v>
      </c>
      <c r="CN4558" s="0" t="s">
        <v>155</v>
      </c>
      <c r="CO4558" s="0" t="s">
        <v>174</v>
      </c>
      <c r="CP4558" s="0" t="s">
        <v>155</v>
      </c>
      <c r="CU4558" s="0" t="s">
        <v>174</v>
      </c>
      <c r="CV4558" s="0" t="s">
        <v>155</v>
      </c>
      <c r="CY4558" s="0" t="s">
        <v>155</v>
      </c>
      <c r="CZ4558" s="0" t="s">
        <v>174</v>
      </c>
      <c r="DC4558" s="0" t="s">
        <v>155</v>
      </c>
      <c r="DF4558" s="0" t="s">
        <v>155</v>
      </c>
      <c r="DG4558" s="0" t="s">
        <v>174</v>
      </c>
      <c r="DI4558" s="0" t="s">
        <v>155</v>
      </c>
      <c r="DL4558" s="0" t="s">
        <v>155</v>
      </c>
      <c r="DM4558" s="0" t="s">
        <v>174</v>
      </c>
      <c r="DN4558" s="0" t="s">
        <v>155</v>
      </c>
      <c r="EF4558" s="0" t="s">
        <v>155</v>
      </c>
    </row>
    <row r="4559" customFormat="false" ht="13.8" hidden="false" customHeight="false" outlineLevel="0" collapsed="false">
      <c r="A4559" s="0" t="s">
        <v>17671</v>
      </c>
      <c r="B4559" s="0" t="n">
        <v>78</v>
      </c>
      <c r="C4559" s="0" t="n">
        <v>489502</v>
      </c>
      <c r="D4559" s="0" t="s">
        <v>2410</v>
      </c>
      <c r="E4559" s="0" t="s">
        <v>6333</v>
      </c>
      <c r="F4559" s="0" t="str">
        <f aca="false">CONCATENATE(D4560," ",LEFT(I4560,4),"T=",AW4560,"D=",AX4560,"R=",AY4560,"M=",AZ4560,"L=",BA4560,"B=",BB4560)</f>
        <v>WEATHERMAN 2002T=1D=0R=0M=0L=0B=0</v>
      </c>
      <c r="I4559" s="0" t="s">
        <v>17672</v>
      </c>
      <c r="J4559" s="0" t="s">
        <v>2824</v>
      </c>
      <c r="K4559" s="0" t="s">
        <v>143</v>
      </c>
      <c r="M4559" s="0" t="str">
        <f aca="false">RIGHT(N4559,LEN(N4559)-FIND(" ",N4559))</f>
        <v>WILLOW BROOK DR NE</v>
      </c>
      <c r="N4559" s="0" t="s">
        <v>2414</v>
      </c>
      <c r="P4559" s="0" t="s">
        <v>147</v>
      </c>
      <c r="Q4559" s="0" t="s">
        <v>148</v>
      </c>
      <c r="R4559" s="0" t="n">
        <v>44483</v>
      </c>
      <c r="AD4559" s="0" t="s">
        <v>149</v>
      </c>
      <c r="AE4559" s="0" t="s">
        <v>150</v>
      </c>
      <c r="AH4559" s="0" t="n">
        <v>14</v>
      </c>
      <c r="AI4559" s="0" t="n">
        <v>11</v>
      </c>
      <c r="AJ4559" s="0" t="s">
        <v>164</v>
      </c>
      <c r="AM4559" s="0" t="s">
        <v>165</v>
      </c>
      <c r="AN4559" s="0" t="s">
        <v>147</v>
      </c>
      <c r="AO4559" s="0" t="s">
        <v>166</v>
      </c>
      <c r="AP4559" s="0" t="s">
        <v>167</v>
      </c>
      <c r="AQ4559" s="0" t="n">
        <v>9</v>
      </c>
      <c r="AR4559" s="0" t="n">
        <v>64</v>
      </c>
      <c r="AS4559" s="0" t="n">
        <v>32</v>
      </c>
      <c r="AV4559" s="0" t="s">
        <v>154</v>
      </c>
      <c r="AW4559" s="0" t="n">
        <f aca="false">COUNTA($BC4559:$EG4559)</f>
        <v>1</v>
      </c>
      <c r="AX4559" s="0" t="n">
        <f aca="false">COUNTIF($BC4559:$EG4559,"D")</f>
        <v>0</v>
      </c>
      <c r="AY4559" s="0" t="n">
        <f aca="false">COUNTIF($BC4559:$EG4559,"R")</f>
        <v>0</v>
      </c>
      <c r="AZ4559" s="0" t="n">
        <f aca="false">IF(CC4559="D",1,0)+IF(CL4559="D",1,0)+IF(CW4559="D",1,0)+IF(DD4559="D",1,0)+IF(DJ4559="D",1,0)+IF(DO4559="D",1,0)+IF(DW4559="D",1,0)</f>
        <v>0</v>
      </c>
      <c r="BA4559" s="0" t="n">
        <f aca="false">IF(DH4559&lt;&gt;"",1,0)+IF(DI4559&lt;&gt;"",1,0)+IF(DK4559&lt;&gt;"",1,0)+IF(DM4559&lt;&gt;"",1,0)+IF(DN4559&lt;&gt;"",1,0)+IF(DO4559&lt;&gt;"",1,0)+IF(DQ4559&lt;&gt;"",1,0)+IF(DR4559&lt;&gt;"",1,0)+IF(DT4559&lt;&gt;"",1,0)+IF(DU4559&lt;&gt;"",1,0)+IF(DV4559&lt;&gt;"",1,0)+IF(DW4559&lt;&gt;"",1,0)+IF(DX4559&lt;&gt;"",1,0)+IF(DZ4559&lt;&gt;"",1,0)+IF(EA4559&lt;&gt;"",1,0)+IF(EB4559&lt;&gt;"",1,0)+IF(EE4559&lt;&gt;"",1,0)</f>
        <v>0</v>
      </c>
      <c r="BB4559" s="0" t="n">
        <f aca="false">AY4559*AX4559</f>
        <v>0</v>
      </c>
      <c r="EF4559" s="0" t="s">
        <v>155</v>
      </c>
    </row>
    <row r="4560" customFormat="false" ht="13.8" hidden="false" customHeight="false" outlineLevel="0" collapsed="false">
      <c r="A4560" s="0" t="s">
        <v>17673</v>
      </c>
      <c r="B4560" s="0" t="n">
        <v>78</v>
      </c>
      <c r="C4560" s="0" t="n">
        <v>489417</v>
      </c>
      <c r="D4560" s="0" t="s">
        <v>17674</v>
      </c>
      <c r="E4560" s="0" t="s">
        <v>6869</v>
      </c>
      <c r="F4560" s="0" t="str">
        <f aca="false">CONCATENATE(D4561," ",LEFT(I4561,4),"T=",AW4561,"D=",AX4561,"R=",AY4561,"M=",AZ4561,"L=",BA4561,"B=",BB4561)</f>
        <v>HERKO 2006T=1D=0R=0M=0L=0B=0</v>
      </c>
      <c r="G4560" s="0" t="s">
        <v>2535</v>
      </c>
      <c r="I4560" s="0" t="s">
        <v>682</v>
      </c>
      <c r="J4560" s="0" t="s">
        <v>17675</v>
      </c>
      <c r="K4560" s="0" t="s">
        <v>143</v>
      </c>
      <c r="M4560" s="0" t="str">
        <f aca="false">RIGHT(N4560,LEN(N4560)-FIND(" ",N4560))</f>
        <v>WILLARD AVE NE</v>
      </c>
      <c r="N4560" s="0" t="s">
        <v>11700</v>
      </c>
      <c r="P4560" s="0" t="s">
        <v>147</v>
      </c>
      <c r="Q4560" s="0" t="s">
        <v>148</v>
      </c>
      <c r="R4560" s="0" t="n">
        <v>44483</v>
      </c>
      <c r="AD4560" s="0" t="s">
        <v>149</v>
      </c>
      <c r="AE4560" s="0" t="s">
        <v>150</v>
      </c>
      <c r="AF4560" s="0" t="s">
        <v>151</v>
      </c>
      <c r="AH4560" s="0" t="n">
        <v>14</v>
      </c>
      <c r="AI4560" s="0" t="n">
        <v>11</v>
      </c>
      <c r="AN4560" s="0" t="s">
        <v>147</v>
      </c>
      <c r="AO4560" s="0" t="s">
        <v>152</v>
      </c>
      <c r="AP4560" s="0" t="s">
        <v>153</v>
      </c>
      <c r="AQ4560" s="0" t="n">
        <v>9</v>
      </c>
      <c r="AR4560" s="0" t="n">
        <v>64</v>
      </c>
      <c r="AS4560" s="0" t="n">
        <v>32</v>
      </c>
      <c r="AV4560" s="0" t="s">
        <v>154</v>
      </c>
      <c r="AW4560" s="0" t="n">
        <f aca="false">COUNTA($BC4560:$EG4560)</f>
        <v>1</v>
      </c>
      <c r="AX4560" s="0" t="n">
        <f aca="false">COUNTIF($BC4560:$EG4560,"D")</f>
        <v>0</v>
      </c>
      <c r="AY4560" s="0" t="n">
        <f aca="false">COUNTIF($BC4560:$EG4560,"R")</f>
        <v>0</v>
      </c>
      <c r="AZ4560" s="0" t="n">
        <f aca="false">IF(CC4560="D",1,0)+IF(CL4560="D",1,0)+IF(CW4560="D",1,0)+IF(DD4560="D",1,0)+IF(DJ4560="D",1,0)+IF(DO4560="D",1,0)+IF(DW4560="D",1,0)</f>
        <v>0</v>
      </c>
      <c r="BA4560" s="0" t="n">
        <f aca="false">IF(DH4560&lt;&gt;"",1,0)+IF(DI4560&lt;&gt;"",1,0)+IF(DK4560&lt;&gt;"",1,0)+IF(DM4560&lt;&gt;"",1,0)+IF(DN4560&lt;&gt;"",1,0)+IF(DO4560&lt;&gt;"",1,0)+IF(DQ4560&lt;&gt;"",1,0)+IF(DR4560&lt;&gt;"",1,0)+IF(DT4560&lt;&gt;"",1,0)+IF(DU4560&lt;&gt;"",1,0)+IF(DV4560&lt;&gt;"",1,0)+IF(DW4560&lt;&gt;"",1,0)+IF(DX4560&lt;&gt;"",1,0)+IF(DZ4560&lt;&gt;"",1,0)+IF(EA4560&lt;&gt;"",1,0)+IF(EB4560&lt;&gt;"",1,0)+IF(EE4560&lt;&gt;"",1,0)</f>
        <v>0</v>
      </c>
      <c r="BB4560" s="0" t="n">
        <f aca="false">AY4560*AX4560</f>
        <v>0</v>
      </c>
      <c r="EF4560" s="0" t="s">
        <v>155</v>
      </c>
    </row>
    <row r="4561" customFormat="false" ht="13.8" hidden="false" customHeight="false" outlineLevel="0" collapsed="false">
      <c r="A4561" s="0" t="s">
        <v>17676</v>
      </c>
      <c r="B4561" s="0" t="n">
        <v>78</v>
      </c>
      <c r="C4561" s="0" t="n">
        <v>489390</v>
      </c>
      <c r="D4561" s="0" t="s">
        <v>5479</v>
      </c>
      <c r="E4561" s="0" t="s">
        <v>9064</v>
      </c>
      <c r="F4561" s="0" t="str">
        <f aca="false">CONCATENATE(D4562," ",LEFT(I4562,4),"T=",AW4562,"D=",AX4562,"R=",AY4562,"M=",AZ4562,"L=",BA4562,"B=",BB4562)</f>
        <v>WELCH 1968T=3D=0R=0M=0L=0B=0</v>
      </c>
      <c r="G4561" s="0" t="s">
        <v>200</v>
      </c>
      <c r="I4561" s="0" t="s">
        <v>17677</v>
      </c>
      <c r="J4561" s="0" t="s">
        <v>17675</v>
      </c>
      <c r="K4561" s="0" t="s">
        <v>143</v>
      </c>
      <c r="M4561" s="0" t="str">
        <f aca="false">RIGHT(N4561,LEN(N4561)-FIND(" ",N4561))</f>
        <v>BONNIE BRAE AVE NE</v>
      </c>
      <c r="N4561" s="0" t="s">
        <v>5482</v>
      </c>
      <c r="P4561" s="0" t="s">
        <v>147</v>
      </c>
      <c r="Q4561" s="0" t="s">
        <v>148</v>
      </c>
      <c r="R4561" s="0" t="n">
        <v>44483</v>
      </c>
      <c r="AD4561" s="0" t="s">
        <v>149</v>
      </c>
      <c r="AE4561" s="0" t="s">
        <v>150</v>
      </c>
      <c r="AF4561" s="0" t="s">
        <v>151</v>
      </c>
      <c r="AH4561" s="0" t="n">
        <v>14</v>
      </c>
      <c r="AI4561" s="0" t="n">
        <v>11</v>
      </c>
      <c r="AN4561" s="0" t="s">
        <v>147</v>
      </c>
      <c r="AO4561" s="0" t="s">
        <v>152</v>
      </c>
      <c r="AP4561" s="0" t="s">
        <v>153</v>
      </c>
      <c r="AQ4561" s="0" t="n">
        <v>9</v>
      </c>
      <c r="AR4561" s="0" t="n">
        <v>64</v>
      </c>
      <c r="AS4561" s="0" t="n">
        <v>32</v>
      </c>
      <c r="AV4561" s="0" t="s">
        <v>154</v>
      </c>
      <c r="AW4561" s="0" t="n">
        <f aca="false">COUNTA($BC4561:$EG4561)</f>
        <v>1</v>
      </c>
      <c r="AX4561" s="0" t="n">
        <f aca="false">COUNTIF($BC4561:$EG4561,"D")</f>
        <v>0</v>
      </c>
      <c r="AY4561" s="0" t="n">
        <f aca="false">COUNTIF($BC4561:$EG4561,"R")</f>
        <v>0</v>
      </c>
      <c r="AZ4561" s="0" t="n">
        <f aca="false">IF(CC4561="D",1,0)+IF(CL4561="D",1,0)+IF(CW4561="D",1,0)+IF(DD4561="D",1,0)+IF(DJ4561="D",1,0)+IF(DO4561="D",1,0)+IF(DW4561="D",1,0)</f>
        <v>0</v>
      </c>
      <c r="BA4561" s="0" t="n">
        <f aca="false">IF(DH4561&lt;&gt;"",1,0)+IF(DI4561&lt;&gt;"",1,0)+IF(DK4561&lt;&gt;"",1,0)+IF(DM4561&lt;&gt;"",1,0)+IF(DN4561&lt;&gt;"",1,0)+IF(DO4561&lt;&gt;"",1,0)+IF(DQ4561&lt;&gt;"",1,0)+IF(DR4561&lt;&gt;"",1,0)+IF(DT4561&lt;&gt;"",1,0)+IF(DU4561&lt;&gt;"",1,0)+IF(DV4561&lt;&gt;"",1,0)+IF(DW4561&lt;&gt;"",1,0)+IF(DX4561&lt;&gt;"",1,0)+IF(DZ4561&lt;&gt;"",1,0)+IF(EA4561&lt;&gt;"",1,0)+IF(EB4561&lt;&gt;"",1,0)+IF(EE4561&lt;&gt;"",1,0)</f>
        <v>0</v>
      </c>
      <c r="BB4561" s="0" t="n">
        <f aca="false">AY4561*AX4561</f>
        <v>0</v>
      </c>
      <c r="EF4561" s="0" t="s">
        <v>155</v>
      </c>
    </row>
    <row r="4562" customFormat="false" ht="13.8" hidden="false" customHeight="false" outlineLevel="0" collapsed="false">
      <c r="A4562" s="0" t="s">
        <v>17678</v>
      </c>
      <c r="B4562" s="0" t="n">
        <v>78</v>
      </c>
      <c r="C4562" s="0" t="n">
        <v>446050</v>
      </c>
      <c r="D4562" s="0" t="s">
        <v>4207</v>
      </c>
      <c r="E4562" s="0" t="s">
        <v>1036</v>
      </c>
      <c r="F4562" s="0" t="str">
        <f aca="false">CONCATENATE(D4563," ",LEFT(I4563,4),"T=",AW4563,"D=",AX4563,"R=",AY4563,"M=",AZ4563,"L=",BA4563,"B=",BB4563)</f>
        <v>CHRISTIAN 1972T=5D=0R=0M=0L=1B=0</v>
      </c>
      <c r="G4562" s="0" t="s">
        <v>200</v>
      </c>
      <c r="I4562" s="0" t="s">
        <v>314</v>
      </c>
      <c r="J4562" s="0" t="s">
        <v>17675</v>
      </c>
      <c r="K4562" s="0" t="s">
        <v>143</v>
      </c>
      <c r="M4562" s="0" t="str">
        <f aca="false">RIGHT(N4562,LEN(N4562)-FIND(" ",N4562))</f>
        <v>PLAZA AVE NE</v>
      </c>
      <c r="N4562" s="0" t="s">
        <v>931</v>
      </c>
      <c r="O4562" s="0" t="s">
        <v>17679</v>
      </c>
      <c r="P4562" s="0" t="s">
        <v>147</v>
      </c>
      <c r="Q4562" s="0" t="s">
        <v>148</v>
      </c>
      <c r="R4562" s="0" t="n">
        <v>44483</v>
      </c>
      <c r="AD4562" s="0" t="s">
        <v>149</v>
      </c>
      <c r="AE4562" s="0" t="s">
        <v>150</v>
      </c>
      <c r="AH4562" s="0" t="n">
        <v>14</v>
      </c>
      <c r="AI4562" s="0" t="n">
        <v>11</v>
      </c>
      <c r="AJ4562" s="0" t="s">
        <v>164</v>
      </c>
      <c r="AM4562" s="0" t="s">
        <v>165</v>
      </c>
      <c r="AN4562" s="0" t="s">
        <v>147</v>
      </c>
      <c r="AO4562" s="0" t="s">
        <v>261</v>
      </c>
      <c r="AP4562" s="0" t="s">
        <v>262</v>
      </c>
      <c r="AQ4562" s="0" t="n">
        <v>9</v>
      </c>
      <c r="AR4562" s="0" t="n">
        <v>64</v>
      </c>
      <c r="AS4562" s="0" t="n">
        <v>32</v>
      </c>
      <c r="AV4562" s="0" t="s">
        <v>154</v>
      </c>
      <c r="AW4562" s="0" t="n">
        <f aca="false">COUNTA($BC4562:$EG4562)</f>
        <v>3</v>
      </c>
      <c r="AX4562" s="0" t="n">
        <f aca="false">COUNTIF($BC4562:$EG4562,"D")</f>
        <v>0</v>
      </c>
      <c r="AY4562" s="0" t="n">
        <f aca="false">COUNTIF($BC4562:$EG4562,"R")</f>
        <v>0</v>
      </c>
      <c r="AZ4562" s="0" t="n">
        <f aca="false">IF(CC4562="D",1,0)+IF(CL4562="D",1,0)+IF(CW4562="D",1,0)+IF(DD4562="D",1,0)+IF(DJ4562="D",1,0)+IF(DO4562="D",1,0)+IF(DW4562="D",1,0)</f>
        <v>0</v>
      </c>
      <c r="BA4562" s="0" t="n">
        <f aca="false">IF(DH4562&lt;&gt;"",1,0)+IF(DI4562&lt;&gt;"",1,0)+IF(DK4562&lt;&gt;"",1,0)+IF(DM4562&lt;&gt;"",1,0)+IF(DN4562&lt;&gt;"",1,0)+IF(DO4562&lt;&gt;"",1,0)+IF(DQ4562&lt;&gt;"",1,0)+IF(DR4562&lt;&gt;"",1,0)+IF(DT4562&lt;&gt;"",1,0)+IF(DU4562&lt;&gt;"",1,0)+IF(DV4562&lt;&gt;"",1,0)+IF(DW4562&lt;&gt;"",1,0)+IF(DX4562&lt;&gt;"",1,0)+IF(DZ4562&lt;&gt;"",1,0)+IF(EA4562&lt;&gt;"",1,0)+IF(EB4562&lt;&gt;"",1,0)+IF(EE4562&lt;&gt;"",1,0)</f>
        <v>0</v>
      </c>
      <c r="BB4562" s="0" t="n">
        <f aca="false">AY4562*AX4562</f>
        <v>0</v>
      </c>
      <c r="BL4562" s="0" t="s">
        <v>155</v>
      </c>
      <c r="CP4562" s="0" t="s">
        <v>155</v>
      </c>
      <c r="EF4562" s="0" t="s">
        <v>155</v>
      </c>
    </row>
    <row r="4563" customFormat="false" ht="13.8" hidden="false" customHeight="false" outlineLevel="0" collapsed="false">
      <c r="A4563" s="0" t="s">
        <v>17680</v>
      </c>
      <c r="B4563" s="0" t="n">
        <v>78</v>
      </c>
      <c r="C4563" s="0" t="n">
        <v>295116</v>
      </c>
      <c r="D4563" s="0" t="s">
        <v>5818</v>
      </c>
      <c r="E4563" s="0" t="s">
        <v>17681</v>
      </c>
      <c r="F4563" s="0" t="str">
        <f aca="false">CONCATENATE(D4564," ",LEFT(I4564,4),"T=",AW4564,"D=",AX4564,"R=",AY4564,"M=",AZ4564,"L=",BA4564,"B=",BB4564)</f>
        <v>DEARMITT 1976T=3D=0R=0M=0L=0B=0</v>
      </c>
      <c r="G4563" s="0" t="s">
        <v>257</v>
      </c>
      <c r="I4563" s="0" t="s">
        <v>17682</v>
      </c>
      <c r="J4563" s="0" t="s">
        <v>17675</v>
      </c>
      <c r="K4563" s="0" t="s">
        <v>143</v>
      </c>
      <c r="M4563" s="0" t="str">
        <f aca="false">RIGHT(N4563,LEN(N4563)-FIND(" ",N4563))</f>
        <v>GENESEE AVE NE</v>
      </c>
      <c r="N4563" s="0" t="s">
        <v>17683</v>
      </c>
      <c r="P4563" s="0" t="s">
        <v>147</v>
      </c>
      <c r="Q4563" s="0" t="s">
        <v>148</v>
      </c>
      <c r="R4563" s="0" t="n">
        <v>44483</v>
      </c>
      <c r="AD4563" s="0" t="s">
        <v>149</v>
      </c>
      <c r="AE4563" s="0" t="s">
        <v>150</v>
      </c>
      <c r="AF4563" s="0" t="s">
        <v>151</v>
      </c>
      <c r="AH4563" s="0" t="n">
        <v>14</v>
      </c>
      <c r="AI4563" s="0" t="n">
        <v>11</v>
      </c>
      <c r="AN4563" s="0" t="s">
        <v>147</v>
      </c>
      <c r="AO4563" s="0" t="s">
        <v>189</v>
      </c>
      <c r="AP4563" s="0" t="s">
        <v>190</v>
      </c>
      <c r="AQ4563" s="0" t="n">
        <v>9</v>
      </c>
      <c r="AR4563" s="0" t="n">
        <v>64</v>
      </c>
      <c r="AS4563" s="0" t="n">
        <v>32</v>
      </c>
      <c r="AV4563" s="0" t="s">
        <v>154</v>
      </c>
      <c r="AW4563" s="0" t="n">
        <f aca="false">COUNTA($BC4563:$EG4563)</f>
        <v>5</v>
      </c>
      <c r="AX4563" s="0" t="n">
        <f aca="false">COUNTIF($BC4563:$EG4563,"D")</f>
        <v>0</v>
      </c>
      <c r="AY4563" s="0" t="n">
        <f aca="false">COUNTIF($BC4563:$EG4563,"R")</f>
        <v>0</v>
      </c>
      <c r="AZ4563" s="0" t="n">
        <f aca="false">IF(CC4563="D",1,0)+IF(CL4563="D",1,0)+IF(CW4563="D",1,0)+IF(DD4563="D",1,0)+IF(DJ4563="D",1,0)+IF(DO4563="D",1,0)+IF(DW4563="D",1,0)</f>
        <v>0</v>
      </c>
      <c r="BA4563" s="0" t="n">
        <f aca="false">IF(DH4563&lt;&gt;"",1,0)+IF(DI4563&lt;&gt;"",1,0)+IF(DK4563&lt;&gt;"",1,0)+IF(DM4563&lt;&gt;"",1,0)+IF(DN4563&lt;&gt;"",1,0)+IF(DO4563&lt;&gt;"",1,0)+IF(DQ4563&lt;&gt;"",1,0)+IF(DR4563&lt;&gt;"",1,0)+IF(DT4563&lt;&gt;"",1,0)+IF(DU4563&lt;&gt;"",1,0)+IF(DV4563&lt;&gt;"",1,0)+IF(DW4563&lt;&gt;"",1,0)+IF(DX4563&lt;&gt;"",1,0)+IF(DZ4563&lt;&gt;"",1,0)+IF(EA4563&lt;&gt;"",1,0)+IF(EB4563&lt;&gt;"",1,0)+IF(EE4563&lt;&gt;"",1,0)</f>
        <v>1</v>
      </c>
      <c r="BB4563" s="0" t="n">
        <f aca="false">AY4563*AX4563</f>
        <v>0</v>
      </c>
      <c r="BL4563" s="0" t="s">
        <v>155</v>
      </c>
      <c r="BS4563" s="0" t="s">
        <v>155</v>
      </c>
      <c r="CP4563" s="0" t="s">
        <v>155</v>
      </c>
      <c r="DN4563" s="0" t="s">
        <v>155</v>
      </c>
      <c r="EF4563" s="0" t="s">
        <v>155</v>
      </c>
    </row>
    <row r="4564" customFormat="false" ht="13.8" hidden="false" customHeight="false" outlineLevel="0" collapsed="false">
      <c r="A4564" s="0" t="s">
        <v>17684</v>
      </c>
      <c r="B4564" s="0" t="n">
        <v>78</v>
      </c>
      <c r="C4564" s="0" t="n">
        <v>409673</v>
      </c>
      <c r="D4564" s="0" t="s">
        <v>9921</v>
      </c>
      <c r="E4564" s="0" t="s">
        <v>3218</v>
      </c>
      <c r="F4564" s="0" t="str">
        <f aca="false">CONCATENATE(D4565," ",LEFT(I4565,4),"T=",AW4565,"D=",AX4565,"R=",AY4565,"M=",AZ4565,"L=",BA4565,"B=",BB4565)</f>
        <v>KHAVARI 2003T=2D=0R=0M=0L=1B=0</v>
      </c>
      <c r="G4564" s="0" t="s">
        <v>220</v>
      </c>
      <c r="I4564" s="0" t="s">
        <v>17685</v>
      </c>
      <c r="J4564" s="0" t="s">
        <v>17675</v>
      </c>
      <c r="K4564" s="0" t="s">
        <v>143</v>
      </c>
      <c r="M4564" s="0" t="str">
        <f aca="false">RIGHT(N4564,LEN(N4564)-FIND(" ",N4564))</f>
        <v>CITADEL DR NE</v>
      </c>
      <c r="N4564" s="0" t="s">
        <v>9924</v>
      </c>
      <c r="P4564" s="0" t="s">
        <v>147</v>
      </c>
      <c r="Q4564" s="0" t="s">
        <v>148</v>
      </c>
      <c r="R4564" s="0" t="n">
        <v>44483</v>
      </c>
      <c r="AD4564" s="0" t="s">
        <v>149</v>
      </c>
      <c r="AE4564" s="0" t="s">
        <v>150</v>
      </c>
      <c r="AH4564" s="0" t="n">
        <v>14</v>
      </c>
      <c r="AI4564" s="0" t="n">
        <v>11</v>
      </c>
      <c r="AJ4564" s="0" t="s">
        <v>164</v>
      </c>
      <c r="AM4564" s="0" t="s">
        <v>165</v>
      </c>
      <c r="AN4564" s="0" t="s">
        <v>147</v>
      </c>
      <c r="AO4564" s="0" t="s">
        <v>166</v>
      </c>
      <c r="AP4564" s="0" t="s">
        <v>167</v>
      </c>
      <c r="AQ4564" s="0" t="n">
        <v>9</v>
      </c>
      <c r="AR4564" s="0" t="n">
        <v>64</v>
      </c>
      <c r="AS4564" s="0" t="n">
        <v>32</v>
      </c>
      <c r="AV4564" s="0" t="s">
        <v>154</v>
      </c>
      <c r="AW4564" s="0" t="n">
        <f aca="false">COUNTA($BC4564:$EG4564)</f>
        <v>3</v>
      </c>
      <c r="AX4564" s="0" t="n">
        <f aca="false">COUNTIF($BC4564:$EG4564,"D")</f>
        <v>0</v>
      </c>
      <c r="AY4564" s="0" t="n">
        <f aca="false">COUNTIF($BC4564:$EG4564,"R")</f>
        <v>0</v>
      </c>
      <c r="AZ4564" s="0" t="n">
        <f aca="false">IF(CC4564="D",1,0)+IF(CL4564="D",1,0)+IF(CW4564="D",1,0)+IF(DD4564="D",1,0)+IF(DJ4564="D",1,0)+IF(DO4564="D",1,0)+IF(DW4564="D",1,0)</f>
        <v>0</v>
      </c>
      <c r="BA4564" s="0" t="n">
        <f aca="false">IF(DH4564&lt;&gt;"",1,0)+IF(DI4564&lt;&gt;"",1,0)+IF(DK4564&lt;&gt;"",1,0)+IF(DM4564&lt;&gt;"",1,0)+IF(DN4564&lt;&gt;"",1,0)+IF(DO4564&lt;&gt;"",1,0)+IF(DQ4564&lt;&gt;"",1,0)+IF(DR4564&lt;&gt;"",1,0)+IF(DT4564&lt;&gt;"",1,0)+IF(DU4564&lt;&gt;"",1,0)+IF(DV4564&lt;&gt;"",1,0)+IF(DW4564&lt;&gt;"",1,0)+IF(DX4564&lt;&gt;"",1,0)+IF(DZ4564&lt;&gt;"",1,0)+IF(EA4564&lt;&gt;"",1,0)+IF(EB4564&lt;&gt;"",1,0)+IF(EE4564&lt;&gt;"",1,0)</f>
        <v>0</v>
      </c>
      <c r="BB4564" s="0" t="n">
        <f aca="false">AY4564*AX4564</f>
        <v>0</v>
      </c>
      <c r="CP4564" s="0" t="s">
        <v>155</v>
      </c>
      <c r="DC4564" s="0" t="s">
        <v>155</v>
      </c>
      <c r="EF4564" s="0" t="s">
        <v>155</v>
      </c>
    </row>
    <row r="4565" customFormat="false" ht="13.8" hidden="false" customHeight="false" outlineLevel="0" collapsed="false">
      <c r="A4565" s="0" t="s">
        <v>17686</v>
      </c>
      <c r="B4565" s="0" t="n">
        <v>78</v>
      </c>
      <c r="C4565" s="0" t="n">
        <v>489364</v>
      </c>
      <c r="D4565" s="0" t="s">
        <v>4899</v>
      </c>
      <c r="E4565" s="0" t="s">
        <v>6635</v>
      </c>
      <c r="F4565" s="0" t="str">
        <f aca="false">CONCATENATE(D4566," ",LEFT(I4566,4),"T=",AW4566,"D=",AX4566,"R=",AY4566,"M=",AZ4566,"L=",BA4566,"B=",BB4566)</f>
        <v>BARTHOLOMEW 1996T=1D=0R=0M=0L=0B=0</v>
      </c>
      <c r="G4565" s="0" t="s">
        <v>17687</v>
      </c>
      <c r="I4565" s="0" t="s">
        <v>17688</v>
      </c>
      <c r="J4565" s="0" t="s">
        <v>17675</v>
      </c>
      <c r="K4565" s="0" t="s">
        <v>143</v>
      </c>
      <c r="M4565" s="0" t="str">
        <f aca="false">RIGHT(N4565,LEN(N4565)-FIND(" ",N4565))</f>
        <v>MILLIKIN PL NE</v>
      </c>
      <c r="N4565" s="0" t="s">
        <v>4902</v>
      </c>
      <c r="P4565" s="0" t="s">
        <v>147</v>
      </c>
      <c r="Q4565" s="0" t="s">
        <v>148</v>
      </c>
      <c r="R4565" s="0" t="n">
        <v>44483</v>
      </c>
      <c r="AD4565" s="0" t="s">
        <v>149</v>
      </c>
      <c r="AE4565" s="0" t="s">
        <v>150</v>
      </c>
      <c r="AH4565" s="0" t="n">
        <v>14</v>
      </c>
      <c r="AI4565" s="0" t="n">
        <v>11</v>
      </c>
      <c r="AJ4565" s="0" t="s">
        <v>164</v>
      </c>
      <c r="AM4565" s="0" t="s">
        <v>165</v>
      </c>
      <c r="AN4565" s="0" t="s">
        <v>147</v>
      </c>
      <c r="AO4565" s="0" t="s">
        <v>166</v>
      </c>
      <c r="AP4565" s="0" t="s">
        <v>167</v>
      </c>
      <c r="AQ4565" s="0" t="n">
        <v>9</v>
      </c>
      <c r="AR4565" s="0" t="n">
        <v>64</v>
      </c>
      <c r="AS4565" s="0" t="n">
        <v>32</v>
      </c>
      <c r="AV4565" s="0" t="s">
        <v>154</v>
      </c>
      <c r="AW4565" s="0" t="n">
        <f aca="false">COUNTA($BC4565:$EG4565)</f>
        <v>2</v>
      </c>
      <c r="AX4565" s="0" t="n">
        <f aca="false">COUNTIF($BC4565:$EG4565,"D")</f>
        <v>0</v>
      </c>
      <c r="AY4565" s="0" t="n">
        <f aca="false">COUNTIF($BC4565:$EG4565,"R")</f>
        <v>0</v>
      </c>
      <c r="AZ4565" s="0" t="n">
        <f aca="false">IF(CC4565="D",1,0)+IF(CL4565="D",1,0)+IF(CW4565="D",1,0)+IF(DD4565="D",1,0)+IF(DJ4565="D",1,0)+IF(DO4565="D",1,0)+IF(DW4565="D",1,0)</f>
        <v>0</v>
      </c>
      <c r="BA4565" s="0" t="n">
        <f aca="false">IF(DH4565&lt;&gt;"",1,0)+IF(DI4565&lt;&gt;"",1,0)+IF(DK4565&lt;&gt;"",1,0)+IF(DM4565&lt;&gt;"",1,0)+IF(DN4565&lt;&gt;"",1,0)+IF(DO4565&lt;&gt;"",1,0)+IF(DQ4565&lt;&gt;"",1,0)+IF(DR4565&lt;&gt;"",1,0)+IF(DT4565&lt;&gt;"",1,0)+IF(DU4565&lt;&gt;"",1,0)+IF(DV4565&lt;&gt;"",1,0)+IF(DW4565&lt;&gt;"",1,0)+IF(DX4565&lt;&gt;"",1,0)+IF(DZ4565&lt;&gt;"",1,0)+IF(EA4565&lt;&gt;"",1,0)+IF(EB4565&lt;&gt;"",1,0)+IF(EE4565&lt;&gt;"",1,0)</f>
        <v>1</v>
      </c>
      <c r="BB4565" s="0" t="n">
        <f aca="false">AY4565*AX4565</f>
        <v>0</v>
      </c>
      <c r="DU4565" s="0" t="s">
        <v>155</v>
      </c>
      <c r="EF4565" s="0" t="s">
        <v>155</v>
      </c>
    </row>
    <row r="4566" customFormat="false" ht="13.8" hidden="false" customHeight="false" outlineLevel="0" collapsed="false">
      <c r="A4566" s="0" t="s">
        <v>17689</v>
      </c>
      <c r="B4566" s="0" t="n">
        <v>78</v>
      </c>
      <c r="C4566" s="0" t="n">
        <v>489371</v>
      </c>
      <c r="D4566" s="0" t="s">
        <v>17690</v>
      </c>
      <c r="E4566" s="0" t="s">
        <v>6820</v>
      </c>
      <c r="F4566" s="0" t="str">
        <f aca="false">CONCATENATE(D4567," ",LEFT(I4567,4),"T=",AW4567,"D=",AX4567,"R=",AY4567,"M=",AZ4567,"L=",BA4567,"B=",BB4567)</f>
        <v>SUTTON 1956T=1D=0R=0M=0L=0B=0</v>
      </c>
      <c r="G4566" s="0" t="s">
        <v>1407</v>
      </c>
      <c r="I4566" s="0" t="s">
        <v>17691</v>
      </c>
      <c r="J4566" s="0" t="s">
        <v>17675</v>
      </c>
      <c r="K4566" s="0" t="s">
        <v>143</v>
      </c>
      <c r="M4566" s="0" t="str">
        <f aca="false">RIGHT(N4566,LEN(N4566)-FIND(" ",N4566))</f>
        <v>COVENTRY AVE NE</v>
      </c>
      <c r="N4566" s="0" t="s">
        <v>13732</v>
      </c>
      <c r="P4566" s="0" t="s">
        <v>147</v>
      </c>
      <c r="Q4566" s="0" t="s">
        <v>148</v>
      </c>
      <c r="R4566" s="0" t="n">
        <v>44483</v>
      </c>
      <c r="AD4566" s="0" t="s">
        <v>149</v>
      </c>
      <c r="AE4566" s="0" t="s">
        <v>150</v>
      </c>
      <c r="AH4566" s="0" t="n">
        <v>14</v>
      </c>
      <c r="AI4566" s="0" t="n">
        <v>11</v>
      </c>
      <c r="AJ4566" s="0" t="s">
        <v>164</v>
      </c>
      <c r="AM4566" s="0" t="s">
        <v>165</v>
      </c>
      <c r="AN4566" s="0" t="s">
        <v>147</v>
      </c>
      <c r="AO4566" s="0" t="s">
        <v>166</v>
      </c>
      <c r="AP4566" s="0" t="s">
        <v>167</v>
      </c>
      <c r="AQ4566" s="0" t="n">
        <v>9</v>
      </c>
      <c r="AR4566" s="0" t="n">
        <v>64</v>
      </c>
      <c r="AS4566" s="0" t="n">
        <v>32</v>
      </c>
      <c r="AV4566" s="0" t="s">
        <v>154</v>
      </c>
      <c r="AW4566" s="0" t="n">
        <f aca="false">COUNTA($BC4566:$EG4566)</f>
        <v>1</v>
      </c>
      <c r="AX4566" s="0" t="n">
        <f aca="false">COUNTIF($BC4566:$EG4566,"D")</f>
        <v>0</v>
      </c>
      <c r="AY4566" s="0" t="n">
        <f aca="false">COUNTIF($BC4566:$EG4566,"R")</f>
        <v>0</v>
      </c>
      <c r="AZ4566" s="0" t="n">
        <f aca="false">IF(CC4566="D",1,0)+IF(CL4566="D",1,0)+IF(CW4566="D",1,0)+IF(DD4566="D",1,0)+IF(DJ4566="D",1,0)+IF(DO4566="D",1,0)+IF(DW4566="D",1,0)</f>
        <v>0</v>
      </c>
      <c r="BA4566" s="0" t="n">
        <f aca="false">IF(DH4566&lt;&gt;"",1,0)+IF(DI4566&lt;&gt;"",1,0)+IF(DK4566&lt;&gt;"",1,0)+IF(DM4566&lt;&gt;"",1,0)+IF(DN4566&lt;&gt;"",1,0)+IF(DO4566&lt;&gt;"",1,0)+IF(DQ4566&lt;&gt;"",1,0)+IF(DR4566&lt;&gt;"",1,0)+IF(DT4566&lt;&gt;"",1,0)+IF(DU4566&lt;&gt;"",1,0)+IF(DV4566&lt;&gt;"",1,0)+IF(DW4566&lt;&gt;"",1,0)+IF(DX4566&lt;&gt;"",1,0)+IF(DZ4566&lt;&gt;"",1,0)+IF(EA4566&lt;&gt;"",1,0)+IF(EB4566&lt;&gt;"",1,0)+IF(EE4566&lt;&gt;"",1,0)</f>
        <v>0</v>
      </c>
      <c r="BB4566" s="0" t="n">
        <f aca="false">AY4566*AX4566</f>
        <v>0</v>
      </c>
      <c r="EF4566" s="0" t="s">
        <v>155</v>
      </c>
    </row>
    <row r="4567" customFormat="false" ht="13.8" hidden="false" customHeight="false" outlineLevel="0" collapsed="false">
      <c r="A4567" s="0" t="s">
        <v>17692</v>
      </c>
      <c r="B4567" s="0" t="n">
        <v>78</v>
      </c>
      <c r="C4567" s="0" t="n">
        <v>488647</v>
      </c>
      <c r="D4567" s="0" t="s">
        <v>12344</v>
      </c>
      <c r="E4567" s="0" t="s">
        <v>17693</v>
      </c>
      <c r="F4567" s="0" t="str">
        <f aca="false">CONCATENATE(D4568," ",LEFT(I4568,4),"T=",AW4568,"D=",AX4568,"R=",AY4568,"M=",AZ4568,"L=",BA4568,"B=",BB4568)</f>
        <v>RILEY 2003T=1D=0R=0M=0L=0B=0</v>
      </c>
      <c r="G4567" s="0" t="s">
        <v>144</v>
      </c>
      <c r="I4567" s="0" t="s">
        <v>17694</v>
      </c>
      <c r="J4567" s="0" t="s">
        <v>17695</v>
      </c>
      <c r="K4567" s="0" t="s">
        <v>143</v>
      </c>
      <c r="M4567" s="0" t="str">
        <f aca="false">RIGHT(N4567,LEN(N4567)-FIND(" ",N4567))</f>
        <v>BONNIE BRAE AVE NE</v>
      </c>
      <c r="N4567" s="0" t="s">
        <v>17696</v>
      </c>
      <c r="P4567" s="0" t="s">
        <v>147</v>
      </c>
      <c r="Q4567" s="0" t="s">
        <v>148</v>
      </c>
      <c r="R4567" s="0" t="n">
        <v>44483</v>
      </c>
      <c r="AD4567" s="0" t="s">
        <v>149</v>
      </c>
      <c r="AE4567" s="0" t="s">
        <v>150</v>
      </c>
      <c r="AF4567" s="0" t="s">
        <v>151</v>
      </c>
      <c r="AH4567" s="0" t="n">
        <v>14</v>
      </c>
      <c r="AI4567" s="0" t="n">
        <v>11</v>
      </c>
      <c r="AN4567" s="0" t="s">
        <v>147</v>
      </c>
      <c r="AO4567" s="0" t="s">
        <v>152</v>
      </c>
      <c r="AP4567" s="0" t="s">
        <v>153</v>
      </c>
      <c r="AQ4567" s="0" t="n">
        <v>9</v>
      </c>
      <c r="AR4567" s="0" t="n">
        <v>64</v>
      </c>
      <c r="AS4567" s="0" t="n">
        <v>32</v>
      </c>
      <c r="AV4567" s="0" t="s">
        <v>154</v>
      </c>
      <c r="AW4567" s="0" t="n">
        <f aca="false">COUNTA($BC4567:$EG4567)</f>
        <v>1</v>
      </c>
      <c r="AX4567" s="0" t="n">
        <f aca="false">COUNTIF($BC4567:$EG4567,"D")</f>
        <v>0</v>
      </c>
      <c r="AY4567" s="0" t="n">
        <f aca="false">COUNTIF($BC4567:$EG4567,"R")</f>
        <v>0</v>
      </c>
      <c r="AZ4567" s="0" t="n">
        <f aca="false">IF(CC4567="D",1,0)+IF(CL4567="D",1,0)+IF(CW4567="D",1,0)+IF(DD4567="D",1,0)+IF(DJ4567="D",1,0)+IF(DO4567="D",1,0)+IF(DW4567="D",1,0)</f>
        <v>0</v>
      </c>
      <c r="BA4567" s="0" t="n">
        <f aca="false">IF(DH4567&lt;&gt;"",1,0)+IF(DI4567&lt;&gt;"",1,0)+IF(DK4567&lt;&gt;"",1,0)+IF(DM4567&lt;&gt;"",1,0)+IF(DN4567&lt;&gt;"",1,0)+IF(DO4567&lt;&gt;"",1,0)+IF(DQ4567&lt;&gt;"",1,0)+IF(DR4567&lt;&gt;"",1,0)+IF(DT4567&lt;&gt;"",1,0)+IF(DU4567&lt;&gt;"",1,0)+IF(DV4567&lt;&gt;"",1,0)+IF(DW4567&lt;&gt;"",1,0)+IF(DX4567&lt;&gt;"",1,0)+IF(DZ4567&lt;&gt;"",1,0)+IF(EA4567&lt;&gt;"",1,0)+IF(EB4567&lt;&gt;"",1,0)+IF(EE4567&lt;&gt;"",1,0)</f>
        <v>0</v>
      </c>
      <c r="BB4567" s="0" t="n">
        <f aca="false">AY4567*AX4567</f>
        <v>0</v>
      </c>
      <c r="EF4567" s="0" t="s">
        <v>155</v>
      </c>
    </row>
    <row r="4568" customFormat="false" ht="13.8" hidden="false" customHeight="false" outlineLevel="0" collapsed="false">
      <c r="A4568" s="0" t="s">
        <v>17697</v>
      </c>
      <c r="B4568" s="0" t="n">
        <v>78</v>
      </c>
      <c r="C4568" s="0" t="n">
        <v>460102</v>
      </c>
      <c r="D4568" s="0" t="s">
        <v>10460</v>
      </c>
      <c r="E4568" s="0" t="s">
        <v>1615</v>
      </c>
      <c r="F4568" s="0" t="str">
        <f aca="false">CONCATENATE(D4569," ",LEFT(I4569,4),"T=",AW4569,"D=",AX4569,"R=",AY4569,"M=",AZ4569,"L=",BA4569,"B=",BB4569)</f>
        <v>TURNER 1999T=1D=0R=0M=0L=0B=0</v>
      </c>
      <c r="G4568" s="0" t="s">
        <v>200</v>
      </c>
      <c r="I4568" s="0" t="s">
        <v>17698</v>
      </c>
      <c r="J4568" s="0" t="s">
        <v>17695</v>
      </c>
      <c r="K4568" s="0" t="s">
        <v>143</v>
      </c>
      <c r="M4568" s="0" t="str">
        <f aca="false">RIGHT(N4568,LEN(N4568)-FIND(" ",N4568))</f>
        <v>FAIRMOUNT AVE NE</v>
      </c>
      <c r="N4568" s="0" t="s">
        <v>10463</v>
      </c>
      <c r="P4568" s="0" t="s">
        <v>147</v>
      </c>
      <c r="Q4568" s="0" t="s">
        <v>148</v>
      </c>
      <c r="R4568" s="0" t="n">
        <v>44483</v>
      </c>
      <c r="AD4568" s="0" t="s">
        <v>149</v>
      </c>
      <c r="AE4568" s="0" t="s">
        <v>150</v>
      </c>
      <c r="AF4568" s="0" t="s">
        <v>151</v>
      </c>
      <c r="AH4568" s="0" t="n">
        <v>14</v>
      </c>
      <c r="AI4568" s="0" t="n">
        <v>11</v>
      </c>
      <c r="AN4568" s="0" t="s">
        <v>147</v>
      </c>
      <c r="AO4568" s="0" t="s">
        <v>261</v>
      </c>
      <c r="AP4568" s="0" t="s">
        <v>262</v>
      </c>
      <c r="AQ4568" s="0" t="n">
        <v>9</v>
      </c>
      <c r="AR4568" s="0" t="n">
        <v>64</v>
      </c>
      <c r="AS4568" s="0" t="n">
        <v>32</v>
      </c>
      <c r="AV4568" s="0" t="s">
        <v>154</v>
      </c>
      <c r="AW4568" s="0" t="n">
        <f aca="false">COUNTA($BC4568:$EG4568)</f>
        <v>1</v>
      </c>
      <c r="AX4568" s="0" t="n">
        <f aca="false">COUNTIF($BC4568:$EG4568,"D")</f>
        <v>0</v>
      </c>
      <c r="AY4568" s="0" t="n">
        <f aca="false">COUNTIF($BC4568:$EG4568,"R")</f>
        <v>0</v>
      </c>
      <c r="AZ4568" s="0" t="n">
        <f aca="false">IF(CC4568="D",1,0)+IF(CL4568="D",1,0)+IF(CW4568="D",1,0)+IF(DD4568="D",1,0)+IF(DJ4568="D",1,0)+IF(DO4568="D",1,0)+IF(DW4568="D",1,0)</f>
        <v>0</v>
      </c>
      <c r="BA4568" s="0" t="n">
        <f aca="false">IF(DH4568&lt;&gt;"",1,0)+IF(DI4568&lt;&gt;"",1,0)+IF(DK4568&lt;&gt;"",1,0)+IF(DM4568&lt;&gt;"",1,0)+IF(DN4568&lt;&gt;"",1,0)+IF(DO4568&lt;&gt;"",1,0)+IF(DQ4568&lt;&gt;"",1,0)+IF(DR4568&lt;&gt;"",1,0)+IF(DT4568&lt;&gt;"",1,0)+IF(DU4568&lt;&gt;"",1,0)+IF(DV4568&lt;&gt;"",1,0)+IF(DW4568&lt;&gt;"",1,0)+IF(DX4568&lt;&gt;"",1,0)+IF(DZ4568&lt;&gt;"",1,0)+IF(EA4568&lt;&gt;"",1,0)+IF(EB4568&lt;&gt;"",1,0)+IF(EE4568&lt;&gt;"",1,0)</f>
        <v>0</v>
      </c>
      <c r="BB4568" s="0" t="n">
        <f aca="false">AY4568*AX4568</f>
        <v>0</v>
      </c>
      <c r="EF4568" s="0" t="s">
        <v>155</v>
      </c>
    </row>
    <row r="4569" customFormat="false" ht="13.8" hidden="false" customHeight="false" outlineLevel="0" collapsed="false">
      <c r="A4569" s="0" t="s">
        <v>17699</v>
      </c>
      <c r="B4569" s="0" t="n">
        <v>78</v>
      </c>
      <c r="C4569" s="0" t="n">
        <v>435153</v>
      </c>
      <c r="D4569" s="0" t="s">
        <v>3225</v>
      </c>
      <c r="E4569" s="0" t="s">
        <v>1784</v>
      </c>
      <c r="F4569" s="0" t="str">
        <f aca="false">CONCATENATE(D4570," ",LEFT(I4570,4),"T=",AW4570,"D=",AX4570,"R=",AY4570,"M=",AZ4570,"L=",BA4570,"B=",BB4570)</f>
        <v>FRAZIER 1997T=2D=0R=0M=0L=1B=0</v>
      </c>
      <c r="G4569" s="0" t="s">
        <v>345</v>
      </c>
      <c r="I4569" s="0" t="s">
        <v>17700</v>
      </c>
      <c r="J4569" s="0" t="s">
        <v>17695</v>
      </c>
      <c r="K4569" s="0" t="s">
        <v>143</v>
      </c>
      <c r="M4569" s="0" t="str">
        <f aca="false">RIGHT(N4569,LEN(N4569)-FIND(" ",N4569))</f>
        <v>ATLANTIC ST NE</v>
      </c>
      <c r="N4569" s="0" t="s">
        <v>17701</v>
      </c>
      <c r="P4569" s="0" t="s">
        <v>147</v>
      </c>
      <c r="Q4569" s="0" t="s">
        <v>148</v>
      </c>
      <c r="R4569" s="0" t="n">
        <v>44483</v>
      </c>
      <c r="AD4569" s="0" t="s">
        <v>149</v>
      </c>
      <c r="AE4569" s="0" t="s">
        <v>150</v>
      </c>
      <c r="AF4569" s="0" t="s">
        <v>151</v>
      </c>
      <c r="AH4569" s="0" t="n">
        <v>14</v>
      </c>
      <c r="AI4569" s="0" t="n">
        <v>11</v>
      </c>
      <c r="AN4569" s="0" t="s">
        <v>147</v>
      </c>
      <c r="AO4569" s="0" t="s">
        <v>189</v>
      </c>
      <c r="AP4569" s="0" t="s">
        <v>190</v>
      </c>
      <c r="AQ4569" s="0" t="n">
        <v>9</v>
      </c>
      <c r="AR4569" s="0" t="n">
        <v>64</v>
      </c>
      <c r="AS4569" s="0" t="n">
        <v>32</v>
      </c>
      <c r="AV4569" s="0" t="s">
        <v>154</v>
      </c>
      <c r="AW4569" s="0" t="n">
        <f aca="false">COUNTA($BC4569:$EG4569)</f>
        <v>1</v>
      </c>
      <c r="AX4569" s="0" t="n">
        <f aca="false">COUNTIF($BC4569:$EG4569,"D")</f>
        <v>0</v>
      </c>
      <c r="AY4569" s="0" t="n">
        <f aca="false">COUNTIF($BC4569:$EG4569,"R")</f>
        <v>0</v>
      </c>
      <c r="AZ4569" s="0" t="n">
        <f aca="false">IF(CC4569="D",1,0)+IF(CL4569="D",1,0)+IF(CW4569="D",1,0)+IF(DD4569="D",1,0)+IF(DJ4569="D",1,0)+IF(DO4569="D",1,0)+IF(DW4569="D",1,0)</f>
        <v>0</v>
      </c>
      <c r="BA4569" s="0" t="n">
        <f aca="false">IF(DH4569&lt;&gt;"",1,0)+IF(DI4569&lt;&gt;"",1,0)+IF(DK4569&lt;&gt;"",1,0)+IF(DM4569&lt;&gt;"",1,0)+IF(DN4569&lt;&gt;"",1,0)+IF(DO4569&lt;&gt;"",1,0)+IF(DQ4569&lt;&gt;"",1,0)+IF(DR4569&lt;&gt;"",1,0)+IF(DT4569&lt;&gt;"",1,0)+IF(DU4569&lt;&gt;"",1,0)+IF(DV4569&lt;&gt;"",1,0)+IF(DW4569&lt;&gt;"",1,0)+IF(DX4569&lt;&gt;"",1,0)+IF(DZ4569&lt;&gt;"",1,0)+IF(EA4569&lt;&gt;"",1,0)+IF(EB4569&lt;&gt;"",1,0)+IF(EE4569&lt;&gt;"",1,0)</f>
        <v>0</v>
      </c>
      <c r="BB4569" s="0" t="n">
        <f aca="false">AY4569*AX4569</f>
        <v>0</v>
      </c>
      <c r="EF4569" s="0" t="s">
        <v>155</v>
      </c>
    </row>
    <row r="4570" customFormat="false" ht="13.8" hidden="false" customHeight="false" outlineLevel="0" collapsed="false">
      <c r="A4570" s="0" t="s">
        <v>17702</v>
      </c>
      <c r="B4570" s="0" t="n">
        <v>78</v>
      </c>
      <c r="C4570" s="0" t="n">
        <v>432429</v>
      </c>
      <c r="D4570" s="0" t="s">
        <v>10086</v>
      </c>
      <c r="E4570" s="0" t="s">
        <v>6757</v>
      </c>
      <c r="F4570" s="0" t="str">
        <f aca="false">CONCATENATE(D4571," ",LEFT(I4571,4),"T=",AW4571,"D=",AX4571,"R=",AY4571,"M=",AZ4571,"L=",BA4571,"B=",BB4571)</f>
        <v>COUDRIET 1959T=7D=0R=0M=0L=0B=0</v>
      </c>
      <c r="G4570" s="0" t="s">
        <v>498</v>
      </c>
      <c r="I4570" s="0" t="s">
        <v>11976</v>
      </c>
      <c r="J4570" s="0" t="s">
        <v>17695</v>
      </c>
      <c r="K4570" s="0" t="s">
        <v>143</v>
      </c>
      <c r="M4570" s="0" t="str">
        <f aca="false">RIGHT(N4570,LEN(N4570)-FIND(" ",N4570))</f>
        <v>ROBERTS LN NE</v>
      </c>
      <c r="N4570" s="0" t="s">
        <v>16523</v>
      </c>
      <c r="O4570" s="0" t="s">
        <v>17703</v>
      </c>
      <c r="P4570" s="0" t="s">
        <v>147</v>
      </c>
      <c r="Q4570" s="0" t="s">
        <v>148</v>
      </c>
      <c r="R4570" s="0" t="n">
        <v>44483</v>
      </c>
      <c r="AD4570" s="0" t="s">
        <v>149</v>
      </c>
      <c r="AE4570" s="0" t="s">
        <v>150</v>
      </c>
      <c r="AH4570" s="0" t="n">
        <v>14</v>
      </c>
      <c r="AI4570" s="0" t="n">
        <v>11</v>
      </c>
      <c r="AJ4570" s="0" t="s">
        <v>164</v>
      </c>
      <c r="AM4570" s="0" t="s">
        <v>165</v>
      </c>
      <c r="AN4570" s="0" t="s">
        <v>147</v>
      </c>
      <c r="AO4570" s="0" t="s">
        <v>166</v>
      </c>
      <c r="AP4570" s="0" t="s">
        <v>167</v>
      </c>
      <c r="AQ4570" s="0" t="n">
        <v>9</v>
      </c>
      <c r="AR4570" s="0" t="n">
        <v>64</v>
      </c>
      <c r="AS4570" s="0" t="n">
        <v>32</v>
      </c>
      <c r="AV4570" s="0" t="s">
        <v>154</v>
      </c>
      <c r="AW4570" s="0" t="n">
        <f aca="false">COUNTA($BC4570:$EG4570)</f>
        <v>2</v>
      </c>
      <c r="AX4570" s="0" t="n">
        <f aca="false">COUNTIF($BC4570:$EG4570,"D")</f>
        <v>0</v>
      </c>
      <c r="AY4570" s="0" t="n">
        <f aca="false">COUNTIF($BC4570:$EG4570,"R")</f>
        <v>0</v>
      </c>
      <c r="AZ4570" s="0" t="n">
        <f aca="false">IF(CC4570="D",1,0)+IF(CL4570="D",1,0)+IF(CW4570="D",1,0)+IF(DD4570="D",1,0)+IF(DJ4570="D",1,0)+IF(DO4570="D",1,0)+IF(DW4570="D",1,0)</f>
        <v>0</v>
      </c>
      <c r="BA4570" s="0" t="n">
        <f aca="false">IF(DH4570&lt;&gt;"",1,0)+IF(DI4570&lt;&gt;"",1,0)+IF(DK4570&lt;&gt;"",1,0)+IF(DM4570&lt;&gt;"",1,0)+IF(DN4570&lt;&gt;"",1,0)+IF(DO4570&lt;&gt;"",1,0)+IF(DQ4570&lt;&gt;"",1,0)+IF(DR4570&lt;&gt;"",1,0)+IF(DT4570&lt;&gt;"",1,0)+IF(DU4570&lt;&gt;"",1,0)+IF(DV4570&lt;&gt;"",1,0)+IF(DW4570&lt;&gt;"",1,0)+IF(DX4570&lt;&gt;"",1,0)+IF(DZ4570&lt;&gt;"",1,0)+IF(EA4570&lt;&gt;"",1,0)+IF(EB4570&lt;&gt;"",1,0)+IF(EE4570&lt;&gt;"",1,0)</f>
        <v>1</v>
      </c>
      <c r="BB4570" s="0" t="n">
        <f aca="false">AY4570*AX4570</f>
        <v>0</v>
      </c>
      <c r="DN4570" s="0" t="s">
        <v>155</v>
      </c>
      <c r="EF4570" s="0" t="s">
        <v>155</v>
      </c>
    </row>
    <row r="4571" customFormat="false" ht="13.8" hidden="false" customHeight="false" outlineLevel="0" collapsed="false">
      <c r="A4571" s="0" t="s">
        <v>17704</v>
      </c>
      <c r="B4571" s="0" t="n">
        <v>78</v>
      </c>
      <c r="C4571" s="0" t="n">
        <v>365953</v>
      </c>
      <c r="D4571" s="0" t="s">
        <v>17705</v>
      </c>
      <c r="E4571" s="0" t="s">
        <v>4565</v>
      </c>
      <c r="F4571" s="0" t="str">
        <f aca="false">CONCATENATE(D4572," ",LEFT(I4572,4),"T=",AW4572,"D=",AX4572,"R=",AY4572,"M=",AZ4572,"L=",BA4572,"B=",BB4572)</f>
        <v>COX 1996T=1D=0R=0M=0L=0B=0</v>
      </c>
      <c r="G4571" s="0" t="s">
        <v>174</v>
      </c>
      <c r="I4571" s="0" t="s">
        <v>17706</v>
      </c>
      <c r="J4571" s="0" t="s">
        <v>17707</v>
      </c>
      <c r="K4571" s="0" t="s">
        <v>143</v>
      </c>
      <c r="M4571" s="0" t="str">
        <f aca="false">RIGHT(N4571,LEN(N4571)-FIND(" ",N4571))</f>
        <v>PERKINSWOOD BLVD NE</v>
      </c>
      <c r="N4571" s="0" t="s">
        <v>5656</v>
      </c>
      <c r="O4571" s="0" t="s">
        <v>17321</v>
      </c>
      <c r="P4571" s="0" t="s">
        <v>147</v>
      </c>
      <c r="Q4571" s="0" t="s">
        <v>148</v>
      </c>
      <c r="R4571" s="0" t="n">
        <v>44483</v>
      </c>
      <c r="AD4571" s="0" t="s">
        <v>149</v>
      </c>
      <c r="AE4571" s="0" t="s">
        <v>150</v>
      </c>
      <c r="AF4571" s="0" t="s">
        <v>151</v>
      </c>
      <c r="AH4571" s="0" t="n">
        <v>14</v>
      </c>
      <c r="AI4571" s="0" t="n">
        <v>11</v>
      </c>
      <c r="AN4571" s="0" t="s">
        <v>147</v>
      </c>
      <c r="AO4571" s="0" t="s">
        <v>152</v>
      </c>
      <c r="AP4571" s="0" t="s">
        <v>153</v>
      </c>
      <c r="AQ4571" s="0" t="n">
        <v>9</v>
      </c>
      <c r="AR4571" s="0" t="n">
        <v>64</v>
      </c>
      <c r="AS4571" s="0" t="n">
        <v>32</v>
      </c>
      <c r="AV4571" s="0" t="s">
        <v>154</v>
      </c>
      <c r="AW4571" s="0" t="n">
        <f aca="false">COUNTA($BC4571:$EG4571)</f>
        <v>7</v>
      </c>
      <c r="AX4571" s="0" t="n">
        <f aca="false">COUNTIF($BC4571:$EG4571,"D")</f>
        <v>0</v>
      </c>
      <c r="AY4571" s="0" t="n">
        <f aca="false">COUNTIF($BC4571:$EG4571,"R")</f>
        <v>0</v>
      </c>
      <c r="AZ4571" s="0" t="n">
        <f aca="false">IF(CC4571="D",1,0)+IF(CL4571="D",1,0)+IF(CW4571="D",1,0)+IF(DD4571="D",1,0)+IF(DJ4571="D",1,0)+IF(DO4571="D",1,0)+IF(DW4571="D",1,0)</f>
        <v>0</v>
      </c>
      <c r="BA4571" s="0" t="n">
        <f aca="false">IF(DH4571&lt;&gt;"",1,0)+IF(DI4571&lt;&gt;"",1,0)+IF(DK4571&lt;&gt;"",1,0)+IF(DM4571&lt;&gt;"",1,0)+IF(DN4571&lt;&gt;"",1,0)+IF(DO4571&lt;&gt;"",1,0)+IF(DQ4571&lt;&gt;"",1,0)+IF(DR4571&lt;&gt;"",1,0)+IF(DT4571&lt;&gt;"",1,0)+IF(DU4571&lt;&gt;"",1,0)+IF(DV4571&lt;&gt;"",1,0)+IF(DW4571&lt;&gt;"",1,0)+IF(DX4571&lt;&gt;"",1,0)+IF(DZ4571&lt;&gt;"",1,0)+IF(EA4571&lt;&gt;"",1,0)+IF(EB4571&lt;&gt;"",1,0)+IF(EE4571&lt;&gt;"",1,0)</f>
        <v>0</v>
      </c>
      <c r="BB4571" s="0" t="n">
        <f aca="false">AY4571*AX4571</f>
        <v>0</v>
      </c>
      <c r="CA4571" s="0" t="s">
        <v>155</v>
      </c>
      <c r="CG4571" s="0" t="s">
        <v>155</v>
      </c>
      <c r="CK4571" s="0" t="s">
        <v>155</v>
      </c>
      <c r="CN4571" s="0" t="s">
        <v>155</v>
      </c>
      <c r="CP4571" s="0" t="s">
        <v>155</v>
      </c>
      <c r="DC4571" s="0" t="s">
        <v>155</v>
      </c>
      <c r="EF4571" s="0" t="s">
        <v>155</v>
      </c>
    </row>
    <row r="4572" customFormat="false" ht="13.8" hidden="false" customHeight="false" outlineLevel="0" collapsed="false">
      <c r="A4572" s="0" t="s">
        <v>17708</v>
      </c>
      <c r="B4572" s="0" t="n">
        <v>78</v>
      </c>
      <c r="C4572" s="0" t="n">
        <v>412112</v>
      </c>
      <c r="D4572" s="0" t="s">
        <v>11543</v>
      </c>
      <c r="E4572" s="0" t="s">
        <v>13157</v>
      </c>
      <c r="F4572" s="0" t="str">
        <f aca="false">CONCATENATE(D4573," ",LEFT(I4573,4),"T=",AW4573,"D=",AX4573,"R=",AY4573,"M=",AZ4573,"L=",BA4573,"B=",BB4573)</f>
        <v>ONDER 1972T=0D=0R=0M=0L=0B=0</v>
      </c>
      <c r="G4572" s="0" t="s">
        <v>479</v>
      </c>
      <c r="I4572" s="0" t="s">
        <v>17709</v>
      </c>
      <c r="J4572" s="0" t="s">
        <v>17707</v>
      </c>
      <c r="K4572" s="0" t="s">
        <v>143</v>
      </c>
      <c r="M4572" s="0" t="str">
        <f aca="false">RIGHT(N4572,LEN(N4572)-FIND(" ",N4572))</f>
        <v>BEECHWOOD ST NE</v>
      </c>
      <c r="N4572" s="0" t="s">
        <v>17710</v>
      </c>
      <c r="P4572" s="0" t="s">
        <v>147</v>
      </c>
      <c r="Q4572" s="0" t="s">
        <v>148</v>
      </c>
      <c r="R4572" s="0" t="n">
        <v>44483</v>
      </c>
      <c r="AD4572" s="0" t="s">
        <v>149</v>
      </c>
      <c r="AE4572" s="0" t="s">
        <v>150</v>
      </c>
      <c r="AF4572" s="0" t="s">
        <v>151</v>
      </c>
      <c r="AH4572" s="0" t="n">
        <v>14</v>
      </c>
      <c r="AI4572" s="0" t="n">
        <v>11</v>
      </c>
      <c r="AN4572" s="0" t="s">
        <v>147</v>
      </c>
      <c r="AO4572" s="0" t="s">
        <v>261</v>
      </c>
      <c r="AP4572" s="0" t="s">
        <v>262</v>
      </c>
      <c r="AQ4572" s="0" t="n">
        <v>9</v>
      </c>
      <c r="AR4572" s="0" t="n">
        <v>64</v>
      </c>
      <c r="AS4572" s="0" t="n">
        <v>32</v>
      </c>
      <c r="AV4572" s="0" t="s">
        <v>154</v>
      </c>
      <c r="AW4572" s="0" t="n">
        <f aca="false">COUNTA($BC4572:$EG4572)</f>
        <v>1</v>
      </c>
      <c r="AX4572" s="0" t="n">
        <f aca="false">COUNTIF($BC4572:$EG4572,"D")</f>
        <v>0</v>
      </c>
      <c r="AY4572" s="0" t="n">
        <f aca="false">COUNTIF($BC4572:$EG4572,"R")</f>
        <v>0</v>
      </c>
      <c r="AZ4572" s="0" t="n">
        <f aca="false">IF(CC4572="D",1,0)+IF(CL4572="D",1,0)+IF(CW4572="D",1,0)+IF(DD4572="D",1,0)+IF(DJ4572="D",1,0)+IF(DO4572="D",1,0)+IF(DW4572="D",1,0)</f>
        <v>0</v>
      </c>
      <c r="BA4572" s="0" t="n">
        <f aca="false">IF(DH4572&lt;&gt;"",1,0)+IF(DI4572&lt;&gt;"",1,0)+IF(DK4572&lt;&gt;"",1,0)+IF(DM4572&lt;&gt;"",1,0)+IF(DN4572&lt;&gt;"",1,0)+IF(DO4572&lt;&gt;"",1,0)+IF(DQ4572&lt;&gt;"",1,0)+IF(DR4572&lt;&gt;"",1,0)+IF(DT4572&lt;&gt;"",1,0)+IF(DU4572&lt;&gt;"",1,0)+IF(DV4572&lt;&gt;"",1,0)+IF(DW4572&lt;&gt;"",1,0)+IF(DX4572&lt;&gt;"",1,0)+IF(DZ4572&lt;&gt;"",1,0)+IF(EA4572&lt;&gt;"",1,0)+IF(EB4572&lt;&gt;"",1,0)+IF(EE4572&lt;&gt;"",1,0)</f>
        <v>0</v>
      </c>
      <c r="BB4572" s="0" t="n">
        <f aca="false">AY4572*AX4572</f>
        <v>0</v>
      </c>
      <c r="EF4572" s="0" t="s">
        <v>155</v>
      </c>
    </row>
    <row r="4573" customFormat="false" ht="13.8" hidden="false" customHeight="false" outlineLevel="0" collapsed="false">
      <c r="A4573" s="0" t="s">
        <v>17711</v>
      </c>
      <c r="B4573" s="0" t="n">
        <v>78</v>
      </c>
      <c r="C4573" s="0" t="n">
        <v>490336</v>
      </c>
      <c r="D4573" s="0" t="s">
        <v>14605</v>
      </c>
      <c r="E4573" s="0" t="s">
        <v>807</v>
      </c>
      <c r="F4573" s="0" t="str">
        <f aca="false">CONCATENATE(D4574," ",LEFT(I4574,4),"T=",AW4574,"D=",AX4574,"R=",AY4574,"M=",AZ4574,"L=",BA4574,"B=",BB4574)</f>
        <v>BARNHART 1974T=1D=0R=0M=0L=0B=0</v>
      </c>
      <c r="G4573" s="0" t="s">
        <v>17712</v>
      </c>
      <c r="I4573" s="0" t="s">
        <v>17713</v>
      </c>
      <c r="J4573" s="0" t="s">
        <v>17707</v>
      </c>
      <c r="K4573" s="0" t="s">
        <v>143</v>
      </c>
      <c r="M4573" s="0" t="str">
        <f aca="false">RIGHT(N4573,LEN(N4573)-FIND(" ",N4573))</f>
        <v>IRENE AVE NE</v>
      </c>
      <c r="N4573" s="0" t="s">
        <v>8709</v>
      </c>
      <c r="P4573" s="0" t="s">
        <v>147</v>
      </c>
      <c r="Q4573" s="0" t="s">
        <v>148</v>
      </c>
      <c r="R4573" s="0" t="n">
        <v>44483</v>
      </c>
      <c r="AD4573" s="0" t="s">
        <v>149</v>
      </c>
      <c r="AE4573" s="0" t="s">
        <v>150</v>
      </c>
      <c r="AH4573" s="0" t="n">
        <v>14</v>
      </c>
      <c r="AI4573" s="0" t="n">
        <v>11</v>
      </c>
      <c r="AJ4573" s="0" t="s">
        <v>164</v>
      </c>
      <c r="AM4573" s="0" t="s">
        <v>165</v>
      </c>
      <c r="AN4573" s="0" t="s">
        <v>147</v>
      </c>
      <c r="AO4573" s="0" t="s">
        <v>261</v>
      </c>
      <c r="AP4573" s="0" t="s">
        <v>262</v>
      </c>
      <c r="AQ4573" s="0" t="n">
        <v>9</v>
      </c>
      <c r="AR4573" s="0" t="n">
        <v>64</v>
      </c>
      <c r="AS4573" s="0" t="n">
        <v>32</v>
      </c>
      <c r="AV4573" s="0" t="s">
        <v>154</v>
      </c>
      <c r="AW4573" s="0" t="n">
        <f aca="false">COUNTA($BC4573:$EG4573)</f>
        <v>0</v>
      </c>
      <c r="AX4573" s="0" t="n">
        <f aca="false">COUNTIF($BC4573:$EG4573,"D")</f>
        <v>0</v>
      </c>
      <c r="AY4573" s="0" t="n">
        <f aca="false">COUNTIF($BC4573:$EG4573,"R")</f>
        <v>0</v>
      </c>
      <c r="AZ4573" s="0" t="n">
        <f aca="false">IF(CC4573="D",1,0)+IF(CL4573="D",1,0)+IF(CW4573="D",1,0)+IF(DD4573="D",1,0)+IF(DJ4573="D",1,0)+IF(DO4573="D",1,0)+IF(DW4573="D",1,0)</f>
        <v>0</v>
      </c>
      <c r="BA4573" s="0" t="n">
        <f aca="false">IF(DH4573&lt;&gt;"",1,0)+IF(DI4573&lt;&gt;"",1,0)+IF(DK4573&lt;&gt;"",1,0)+IF(DM4573&lt;&gt;"",1,0)+IF(DN4573&lt;&gt;"",1,0)+IF(DO4573&lt;&gt;"",1,0)+IF(DQ4573&lt;&gt;"",1,0)+IF(DR4573&lt;&gt;"",1,0)+IF(DT4573&lt;&gt;"",1,0)+IF(DU4573&lt;&gt;"",1,0)+IF(DV4573&lt;&gt;"",1,0)+IF(DW4573&lt;&gt;"",1,0)+IF(DX4573&lt;&gt;"",1,0)+IF(DZ4573&lt;&gt;"",1,0)+IF(EA4573&lt;&gt;"",1,0)+IF(EB4573&lt;&gt;"",1,0)+IF(EE4573&lt;&gt;"",1,0)</f>
        <v>0</v>
      </c>
      <c r="BB4573" s="0" t="n">
        <f aca="false">AY4573*AX4573</f>
        <v>0</v>
      </c>
    </row>
    <row r="4574" customFormat="false" ht="13.8" hidden="false" customHeight="false" outlineLevel="0" collapsed="false">
      <c r="A4574" s="0" t="s">
        <v>17714</v>
      </c>
      <c r="B4574" s="0" t="n">
        <v>78</v>
      </c>
      <c r="C4574" s="0" t="n">
        <v>489855</v>
      </c>
      <c r="D4574" s="0" t="s">
        <v>9193</v>
      </c>
      <c r="E4574" s="0" t="s">
        <v>17715</v>
      </c>
      <c r="F4574" s="0" t="str">
        <f aca="false">CONCATENATE(D4575," ",LEFT(I4575,4),"T=",AW4575,"D=",AX4575,"R=",AY4575,"M=",AZ4575,"L=",BA4575,"B=",BB4575)</f>
        <v>LOWERY 1996T=0D=0R=0M=0L=0B=0</v>
      </c>
      <c r="G4574" s="0" t="s">
        <v>159</v>
      </c>
      <c r="I4574" s="0" t="s">
        <v>8024</v>
      </c>
      <c r="J4574" s="0" t="s">
        <v>17707</v>
      </c>
      <c r="K4574" s="0" t="s">
        <v>143</v>
      </c>
      <c r="M4574" s="0" t="str">
        <f aca="false">RIGHT(N4574,LEN(N4574)-FIND(" ",N4574))</f>
        <v>NOCTURNE ST NE</v>
      </c>
      <c r="N4574" s="0" t="s">
        <v>11826</v>
      </c>
      <c r="P4574" s="0" t="s">
        <v>147</v>
      </c>
      <c r="Q4574" s="0" t="s">
        <v>148</v>
      </c>
      <c r="R4574" s="0" t="n">
        <v>44483</v>
      </c>
      <c r="AD4574" s="0" t="s">
        <v>149</v>
      </c>
      <c r="AE4574" s="0" t="s">
        <v>150</v>
      </c>
      <c r="AH4574" s="0" t="n">
        <v>14</v>
      </c>
      <c r="AI4574" s="0" t="n">
        <v>11</v>
      </c>
      <c r="AJ4574" s="0" t="s">
        <v>164</v>
      </c>
      <c r="AM4574" s="0" t="s">
        <v>165</v>
      </c>
      <c r="AN4574" s="0" t="s">
        <v>147</v>
      </c>
      <c r="AO4574" s="0" t="s">
        <v>261</v>
      </c>
      <c r="AP4574" s="0" t="s">
        <v>262</v>
      </c>
      <c r="AQ4574" s="0" t="n">
        <v>9</v>
      </c>
      <c r="AR4574" s="0" t="n">
        <v>64</v>
      </c>
      <c r="AS4574" s="0" t="n">
        <v>32</v>
      </c>
      <c r="AV4574" s="0" t="s">
        <v>154</v>
      </c>
      <c r="AW4574" s="0" t="n">
        <f aca="false">COUNTA($BC4574:$EG4574)</f>
        <v>1</v>
      </c>
      <c r="AX4574" s="0" t="n">
        <f aca="false">COUNTIF($BC4574:$EG4574,"D")</f>
        <v>0</v>
      </c>
      <c r="AY4574" s="0" t="n">
        <f aca="false">COUNTIF($BC4574:$EG4574,"R")</f>
        <v>0</v>
      </c>
      <c r="AZ4574" s="0" t="n">
        <f aca="false">IF(CC4574="D",1,0)+IF(CL4574="D",1,0)+IF(CW4574="D",1,0)+IF(DD4574="D",1,0)+IF(DJ4574="D",1,0)+IF(DO4574="D",1,0)+IF(DW4574="D",1,0)</f>
        <v>0</v>
      </c>
      <c r="BA4574" s="0" t="n">
        <f aca="false">IF(DH4574&lt;&gt;"",1,0)+IF(DI4574&lt;&gt;"",1,0)+IF(DK4574&lt;&gt;"",1,0)+IF(DM4574&lt;&gt;"",1,0)+IF(DN4574&lt;&gt;"",1,0)+IF(DO4574&lt;&gt;"",1,0)+IF(DQ4574&lt;&gt;"",1,0)+IF(DR4574&lt;&gt;"",1,0)+IF(DT4574&lt;&gt;"",1,0)+IF(DU4574&lt;&gt;"",1,0)+IF(DV4574&lt;&gt;"",1,0)+IF(DW4574&lt;&gt;"",1,0)+IF(DX4574&lt;&gt;"",1,0)+IF(DZ4574&lt;&gt;"",1,0)+IF(EA4574&lt;&gt;"",1,0)+IF(EB4574&lt;&gt;"",1,0)+IF(EE4574&lt;&gt;"",1,0)</f>
        <v>0</v>
      </c>
      <c r="BB4574" s="0" t="n">
        <f aca="false">AY4574*AX4574</f>
        <v>0</v>
      </c>
      <c r="EF4574" s="0" t="s">
        <v>155</v>
      </c>
    </row>
    <row r="4575" customFormat="false" ht="13.8" hidden="false" customHeight="false" outlineLevel="0" collapsed="false">
      <c r="A4575" s="0" t="s">
        <v>17716</v>
      </c>
      <c r="B4575" s="0" t="n">
        <v>78</v>
      </c>
      <c r="C4575" s="0" t="n">
        <v>489629</v>
      </c>
      <c r="D4575" s="0" t="s">
        <v>9485</v>
      </c>
      <c r="E4575" s="0" t="s">
        <v>17717</v>
      </c>
      <c r="F4575" s="0" t="str">
        <f aca="false">CONCATENATE(D4576," ",LEFT(I4576,4),"T=",AW4576,"D=",AX4576,"R=",AY4576,"M=",AZ4576,"L=",BA4576,"B=",BB4576)</f>
        <v>PESTIAN 1991T=6D=0R=0M=0L=3B=0</v>
      </c>
      <c r="G4575" s="0" t="s">
        <v>17718</v>
      </c>
      <c r="I4575" s="0" t="s">
        <v>17719</v>
      </c>
      <c r="J4575" s="0" t="s">
        <v>17720</v>
      </c>
      <c r="K4575" s="0" t="s">
        <v>143</v>
      </c>
      <c r="M4575" s="0" t="str">
        <f aca="false">RIGHT(N4575,LEN(N4575)-FIND(" ",N4575))</f>
        <v>GENESEE AVE NE</v>
      </c>
      <c r="N4575" s="0" t="s">
        <v>9219</v>
      </c>
      <c r="P4575" s="0" t="s">
        <v>147</v>
      </c>
      <c r="Q4575" s="0" t="s">
        <v>148</v>
      </c>
      <c r="R4575" s="0" t="n">
        <v>44483</v>
      </c>
      <c r="AD4575" s="0" t="s">
        <v>149</v>
      </c>
      <c r="AE4575" s="0" t="s">
        <v>150</v>
      </c>
      <c r="AF4575" s="0" t="s">
        <v>151</v>
      </c>
      <c r="AH4575" s="0" t="n">
        <v>14</v>
      </c>
      <c r="AI4575" s="0" t="n">
        <v>11</v>
      </c>
      <c r="AN4575" s="0" t="s">
        <v>147</v>
      </c>
      <c r="AO4575" s="0" t="s">
        <v>152</v>
      </c>
      <c r="AP4575" s="0" t="s">
        <v>153</v>
      </c>
      <c r="AQ4575" s="0" t="n">
        <v>9</v>
      </c>
      <c r="AR4575" s="0" t="n">
        <v>64</v>
      </c>
      <c r="AS4575" s="0" t="n">
        <v>32</v>
      </c>
      <c r="AV4575" s="0" t="s">
        <v>154</v>
      </c>
      <c r="AW4575" s="0" t="n">
        <f aca="false">COUNTA($BC4575:$EG4575)</f>
        <v>0</v>
      </c>
      <c r="AX4575" s="0" t="n">
        <f aca="false">COUNTIF($BC4575:$EG4575,"D")</f>
        <v>0</v>
      </c>
      <c r="AY4575" s="0" t="n">
        <f aca="false">COUNTIF($BC4575:$EG4575,"R")</f>
        <v>0</v>
      </c>
      <c r="AZ4575" s="0" t="n">
        <f aca="false">IF(CC4575="D",1,0)+IF(CL4575="D",1,0)+IF(CW4575="D",1,0)+IF(DD4575="D",1,0)+IF(DJ4575="D",1,0)+IF(DO4575="D",1,0)+IF(DW4575="D",1,0)</f>
        <v>0</v>
      </c>
      <c r="BA4575" s="0" t="n">
        <f aca="false">IF(DH4575&lt;&gt;"",1,0)+IF(DI4575&lt;&gt;"",1,0)+IF(DK4575&lt;&gt;"",1,0)+IF(DM4575&lt;&gt;"",1,0)+IF(DN4575&lt;&gt;"",1,0)+IF(DO4575&lt;&gt;"",1,0)+IF(DQ4575&lt;&gt;"",1,0)+IF(DR4575&lt;&gt;"",1,0)+IF(DT4575&lt;&gt;"",1,0)+IF(DU4575&lt;&gt;"",1,0)+IF(DV4575&lt;&gt;"",1,0)+IF(DW4575&lt;&gt;"",1,0)+IF(DX4575&lt;&gt;"",1,0)+IF(DZ4575&lt;&gt;"",1,0)+IF(EA4575&lt;&gt;"",1,0)+IF(EB4575&lt;&gt;"",1,0)+IF(EE4575&lt;&gt;"",1,0)</f>
        <v>0</v>
      </c>
      <c r="BB4575" s="0" t="n">
        <f aca="false">AY4575*AX4575</f>
        <v>0</v>
      </c>
    </row>
    <row r="4576" customFormat="false" ht="13.8" hidden="false" customHeight="false" outlineLevel="0" collapsed="false">
      <c r="A4576" s="0" t="s">
        <v>17721</v>
      </c>
      <c r="B4576" s="0" t="n">
        <v>78</v>
      </c>
      <c r="C4576" s="0" t="n">
        <v>489658</v>
      </c>
      <c r="D4576" s="0" t="s">
        <v>17722</v>
      </c>
      <c r="E4576" s="0" t="s">
        <v>680</v>
      </c>
      <c r="F4576" s="0" t="str">
        <f aca="false">CONCATENATE(D4577," ",LEFT(I4577,4),"T=",AW4577,"D=",AX4577,"R=",AY4577,"M=",AZ4577,"L=",BA4577,"B=",BB4577)</f>
        <v>LUCAS 1959T=4D=0R=0M=0L=0B=0</v>
      </c>
      <c r="G4576" s="0" t="s">
        <v>174</v>
      </c>
      <c r="I4576" s="0" t="s">
        <v>17723</v>
      </c>
      <c r="J4576" s="0" t="s">
        <v>17720</v>
      </c>
      <c r="K4576" s="0" t="s">
        <v>143</v>
      </c>
      <c r="M4576" s="0" t="str">
        <f aca="false">RIGHT(N4576,LEN(N4576)-FIND(" ",N4576))</f>
        <v>GENESEE AVE NE</v>
      </c>
      <c r="N4576" s="0" t="s">
        <v>13993</v>
      </c>
      <c r="P4576" s="0" t="s">
        <v>147</v>
      </c>
      <c r="Q4576" s="0" t="s">
        <v>148</v>
      </c>
      <c r="R4576" s="0" t="n">
        <v>44483</v>
      </c>
      <c r="AD4576" s="0" t="s">
        <v>149</v>
      </c>
      <c r="AE4576" s="0" t="s">
        <v>150</v>
      </c>
      <c r="AF4576" s="0" t="s">
        <v>151</v>
      </c>
      <c r="AH4576" s="0" t="n">
        <v>14</v>
      </c>
      <c r="AI4576" s="0" t="n">
        <v>11</v>
      </c>
      <c r="AN4576" s="0" t="s">
        <v>147</v>
      </c>
      <c r="AO4576" s="0" t="s">
        <v>152</v>
      </c>
      <c r="AP4576" s="0" t="s">
        <v>153</v>
      </c>
      <c r="AQ4576" s="0" t="n">
        <v>9</v>
      </c>
      <c r="AR4576" s="0" t="n">
        <v>64</v>
      </c>
      <c r="AS4576" s="0" t="n">
        <v>32</v>
      </c>
      <c r="AV4576" s="0" t="s">
        <v>154</v>
      </c>
      <c r="AW4576" s="0" t="n">
        <f aca="false">COUNTA($BC4576:$EG4576)</f>
        <v>6</v>
      </c>
      <c r="AX4576" s="0" t="n">
        <f aca="false">COUNTIF($BC4576:$EG4576,"D")</f>
        <v>0</v>
      </c>
      <c r="AY4576" s="0" t="n">
        <f aca="false">COUNTIF($BC4576:$EG4576,"R")</f>
        <v>0</v>
      </c>
      <c r="AZ4576" s="0" t="n">
        <f aca="false">IF(CC4576="D",1,0)+IF(CL4576="D",1,0)+IF(CW4576="D",1,0)+IF(DD4576="D",1,0)+IF(DJ4576="D",1,0)+IF(DO4576="D",1,0)+IF(DW4576="D",1,0)</f>
        <v>0</v>
      </c>
      <c r="BA4576" s="0" t="n">
        <f aca="false">IF(DH4576&lt;&gt;"",1,0)+IF(DI4576&lt;&gt;"",1,0)+IF(DK4576&lt;&gt;"",1,0)+IF(DM4576&lt;&gt;"",1,0)+IF(DN4576&lt;&gt;"",1,0)+IF(DO4576&lt;&gt;"",1,0)+IF(DQ4576&lt;&gt;"",1,0)+IF(DR4576&lt;&gt;"",1,0)+IF(DT4576&lt;&gt;"",1,0)+IF(DU4576&lt;&gt;"",1,0)+IF(DV4576&lt;&gt;"",1,0)+IF(DW4576&lt;&gt;"",1,0)+IF(DX4576&lt;&gt;"",1,0)+IF(DZ4576&lt;&gt;"",1,0)+IF(EA4576&lt;&gt;"",1,0)+IF(EB4576&lt;&gt;"",1,0)+IF(EE4576&lt;&gt;"",1,0)</f>
        <v>3</v>
      </c>
      <c r="BB4576" s="0" t="n">
        <f aca="false">AY4576*AX4576</f>
        <v>0</v>
      </c>
      <c r="CK4576" s="0" t="s">
        <v>155</v>
      </c>
      <c r="CY4576" s="0" t="s">
        <v>155</v>
      </c>
      <c r="DN4576" s="0" t="s">
        <v>155</v>
      </c>
      <c r="DU4576" s="0" t="s">
        <v>155</v>
      </c>
      <c r="DX4576" s="0" t="s">
        <v>155</v>
      </c>
      <c r="EF4576" s="0" t="s">
        <v>155</v>
      </c>
    </row>
    <row r="4577" customFormat="false" ht="13.8" hidden="false" customHeight="false" outlineLevel="0" collapsed="false">
      <c r="A4577" s="0" t="s">
        <v>17724</v>
      </c>
      <c r="B4577" s="0" t="n">
        <v>78</v>
      </c>
      <c r="C4577" s="0" t="n">
        <v>489861</v>
      </c>
      <c r="D4577" s="0" t="s">
        <v>5024</v>
      </c>
      <c r="E4577" s="0" t="s">
        <v>3872</v>
      </c>
      <c r="F4577" s="0" t="str">
        <f aca="false">CONCATENATE(D4578," ",LEFT(I4578,4),"T=",AW4578,"D=",AX4578,"R=",AY4578,"M=",AZ4578,"L=",BA4578,"B=",BB4578)</f>
        <v>HANNA 1971T=1D=0R=0M=0L=0B=0</v>
      </c>
      <c r="G4577" s="0" t="s">
        <v>159</v>
      </c>
      <c r="I4577" s="0" t="s">
        <v>17725</v>
      </c>
      <c r="J4577" s="0" t="s">
        <v>17720</v>
      </c>
      <c r="K4577" s="0" t="s">
        <v>143</v>
      </c>
      <c r="M4577" s="0" t="str">
        <f aca="false">RIGHT(N4577,LEN(N4577)-FIND(" ",N4577))</f>
        <v>PLAZA AVE NE</v>
      </c>
      <c r="N4577" s="0" t="s">
        <v>931</v>
      </c>
      <c r="O4577" s="0" t="s">
        <v>5918</v>
      </c>
      <c r="P4577" s="0" t="s">
        <v>147</v>
      </c>
      <c r="Q4577" s="0" t="s">
        <v>148</v>
      </c>
      <c r="R4577" s="0" t="n">
        <v>44483</v>
      </c>
      <c r="AD4577" s="0" t="s">
        <v>149</v>
      </c>
      <c r="AE4577" s="0" t="s">
        <v>150</v>
      </c>
      <c r="AH4577" s="0" t="n">
        <v>14</v>
      </c>
      <c r="AI4577" s="0" t="n">
        <v>11</v>
      </c>
      <c r="AJ4577" s="0" t="s">
        <v>164</v>
      </c>
      <c r="AM4577" s="0" t="s">
        <v>165</v>
      </c>
      <c r="AN4577" s="0" t="s">
        <v>147</v>
      </c>
      <c r="AO4577" s="0" t="s">
        <v>261</v>
      </c>
      <c r="AP4577" s="0" t="s">
        <v>262</v>
      </c>
      <c r="AQ4577" s="0" t="n">
        <v>9</v>
      </c>
      <c r="AR4577" s="0" t="n">
        <v>64</v>
      </c>
      <c r="AS4577" s="0" t="n">
        <v>32</v>
      </c>
      <c r="AV4577" s="0" t="s">
        <v>154</v>
      </c>
      <c r="AW4577" s="0" t="n">
        <f aca="false">COUNTA($BC4577:$EG4577)</f>
        <v>4</v>
      </c>
      <c r="AX4577" s="0" t="n">
        <f aca="false">COUNTIF($BC4577:$EG4577,"D")</f>
        <v>0</v>
      </c>
      <c r="AY4577" s="0" t="n">
        <f aca="false">COUNTIF($BC4577:$EG4577,"R")</f>
        <v>0</v>
      </c>
      <c r="AZ4577" s="0" t="n">
        <f aca="false">IF(CC4577="D",1,0)+IF(CL4577="D",1,0)+IF(CW4577="D",1,0)+IF(DD4577="D",1,0)+IF(DJ4577="D",1,0)+IF(DO4577="D",1,0)+IF(DW4577="D",1,0)</f>
        <v>0</v>
      </c>
      <c r="BA4577" s="0" t="n">
        <f aca="false">IF(DH4577&lt;&gt;"",1,0)+IF(DI4577&lt;&gt;"",1,0)+IF(DK4577&lt;&gt;"",1,0)+IF(DM4577&lt;&gt;"",1,0)+IF(DN4577&lt;&gt;"",1,0)+IF(DO4577&lt;&gt;"",1,0)+IF(DQ4577&lt;&gt;"",1,0)+IF(DR4577&lt;&gt;"",1,0)+IF(DT4577&lt;&gt;"",1,0)+IF(DU4577&lt;&gt;"",1,0)+IF(DV4577&lt;&gt;"",1,0)+IF(DW4577&lt;&gt;"",1,0)+IF(DX4577&lt;&gt;"",1,0)+IF(DZ4577&lt;&gt;"",1,0)+IF(EA4577&lt;&gt;"",1,0)+IF(EB4577&lt;&gt;"",1,0)+IF(EE4577&lt;&gt;"",1,0)</f>
        <v>0</v>
      </c>
      <c r="BB4577" s="0" t="n">
        <f aca="false">AY4577*AX4577</f>
        <v>0</v>
      </c>
      <c r="BL4577" s="0" t="s">
        <v>155</v>
      </c>
      <c r="BS4577" s="0" t="s">
        <v>155</v>
      </c>
      <c r="CA4577" s="0" t="s">
        <v>155</v>
      </c>
      <c r="EF4577" s="0" t="s">
        <v>155</v>
      </c>
    </row>
    <row r="4578" customFormat="false" ht="13.8" hidden="false" customHeight="false" outlineLevel="0" collapsed="false">
      <c r="A4578" s="0" t="s">
        <v>17726</v>
      </c>
      <c r="B4578" s="0" t="n">
        <v>78</v>
      </c>
      <c r="C4578" s="0" t="n">
        <v>490261</v>
      </c>
      <c r="D4578" s="0" t="s">
        <v>13175</v>
      </c>
      <c r="E4578" s="0" t="s">
        <v>7090</v>
      </c>
      <c r="F4578" s="0" t="str">
        <f aca="false">CONCATENATE(D4579," ",LEFT(I4579,4),"T=",AW4579,"D=",AX4579,"R=",AY4579,"M=",AZ4579,"L=",BA4579,"B=",BB4579)</f>
        <v>REGER 1991T=7D=1R=1M=0L=0B=1</v>
      </c>
      <c r="G4578" s="0" t="s">
        <v>382</v>
      </c>
      <c r="I4578" s="0" t="s">
        <v>17727</v>
      </c>
      <c r="J4578" s="0" t="s">
        <v>17720</v>
      </c>
      <c r="K4578" s="0" t="s">
        <v>143</v>
      </c>
      <c r="M4578" s="0" t="str">
        <f aca="false">RIGHT(N4578,LEN(N4578)-FIND(" ",N4578))</f>
        <v>COUNTRY CLUB DR NE</v>
      </c>
      <c r="N4578" s="0" t="s">
        <v>17728</v>
      </c>
      <c r="P4578" s="0" t="s">
        <v>147</v>
      </c>
      <c r="Q4578" s="0" t="s">
        <v>148</v>
      </c>
      <c r="R4578" s="0" t="n">
        <v>44484</v>
      </c>
      <c r="AD4578" s="0" t="s">
        <v>149</v>
      </c>
      <c r="AE4578" s="0" t="s">
        <v>150</v>
      </c>
      <c r="AH4578" s="0" t="n">
        <v>14</v>
      </c>
      <c r="AI4578" s="0" t="n">
        <v>11</v>
      </c>
      <c r="AJ4578" s="0" t="s">
        <v>164</v>
      </c>
      <c r="AM4578" s="0" t="s">
        <v>165</v>
      </c>
      <c r="AN4578" s="0" t="s">
        <v>147</v>
      </c>
      <c r="AO4578" s="0" t="s">
        <v>176</v>
      </c>
      <c r="AP4578" s="0" t="s">
        <v>177</v>
      </c>
      <c r="AQ4578" s="0" t="n">
        <v>9</v>
      </c>
      <c r="AR4578" s="0" t="n">
        <v>64</v>
      </c>
      <c r="AS4578" s="0" t="n">
        <v>32</v>
      </c>
      <c r="AV4578" s="0" t="s">
        <v>154</v>
      </c>
      <c r="AW4578" s="0" t="n">
        <f aca="false">COUNTA($BC4578:$EG4578)</f>
        <v>1</v>
      </c>
      <c r="AX4578" s="0" t="n">
        <f aca="false">COUNTIF($BC4578:$EG4578,"D")</f>
        <v>0</v>
      </c>
      <c r="AY4578" s="0" t="n">
        <f aca="false">COUNTIF($BC4578:$EG4578,"R")</f>
        <v>0</v>
      </c>
      <c r="AZ4578" s="0" t="n">
        <f aca="false">IF(CC4578="D",1,0)+IF(CL4578="D",1,0)+IF(CW4578="D",1,0)+IF(DD4578="D",1,0)+IF(DJ4578="D",1,0)+IF(DO4578="D",1,0)+IF(DW4578="D",1,0)</f>
        <v>0</v>
      </c>
      <c r="BA4578" s="0" t="n">
        <f aca="false">IF(DH4578&lt;&gt;"",1,0)+IF(DI4578&lt;&gt;"",1,0)+IF(DK4578&lt;&gt;"",1,0)+IF(DM4578&lt;&gt;"",1,0)+IF(DN4578&lt;&gt;"",1,0)+IF(DO4578&lt;&gt;"",1,0)+IF(DQ4578&lt;&gt;"",1,0)+IF(DR4578&lt;&gt;"",1,0)+IF(DT4578&lt;&gt;"",1,0)+IF(DU4578&lt;&gt;"",1,0)+IF(DV4578&lt;&gt;"",1,0)+IF(DW4578&lt;&gt;"",1,0)+IF(DX4578&lt;&gt;"",1,0)+IF(DZ4578&lt;&gt;"",1,0)+IF(EA4578&lt;&gt;"",1,0)+IF(EB4578&lt;&gt;"",1,0)+IF(EE4578&lt;&gt;"",1,0)</f>
        <v>0</v>
      </c>
      <c r="BB4578" s="0" t="n">
        <f aca="false">AY4578*AX4578</f>
        <v>0</v>
      </c>
      <c r="EF4578" s="0" t="s">
        <v>155</v>
      </c>
    </row>
    <row r="4579" customFormat="false" ht="13.8" hidden="false" customHeight="false" outlineLevel="0" collapsed="false">
      <c r="A4579" s="0" t="s">
        <v>17729</v>
      </c>
      <c r="B4579" s="0" t="n">
        <v>78</v>
      </c>
      <c r="C4579" s="0" t="n">
        <v>407336</v>
      </c>
      <c r="D4579" s="0" t="s">
        <v>16385</v>
      </c>
      <c r="E4579" s="0" t="s">
        <v>9666</v>
      </c>
      <c r="F4579" s="0" t="str">
        <f aca="false">CONCATENATE(D4580," ",LEFT(I4580,4),"T=",AW4580,"D=",AX4580,"R=",AY4580,"M=",AZ4580,"L=",BA4580,"B=",BB4580)</f>
        <v>LAMP 2003T=1D=0R=0M=0L=0B=0</v>
      </c>
      <c r="G4579" s="0" t="s">
        <v>553</v>
      </c>
      <c r="I4579" s="0" t="s">
        <v>14751</v>
      </c>
      <c r="J4579" s="0" t="s">
        <v>17720</v>
      </c>
      <c r="K4579" s="0" t="s">
        <v>143</v>
      </c>
      <c r="M4579" s="0" t="str">
        <f aca="false">RIGHT(N4579,LEN(N4579)-FIND(" ",N4579))</f>
        <v>PERKINSWOOD BLVD NE</v>
      </c>
      <c r="N4579" s="0" t="s">
        <v>16389</v>
      </c>
      <c r="P4579" s="0" t="s">
        <v>147</v>
      </c>
      <c r="Q4579" s="0" t="s">
        <v>148</v>
      </c>
      <c r="R4579" s="0" t="n">
        <v>44483</v>
      </c>
      <c r="AD4579" s="0" t="s">
        <v>149</v>
      </c>
      <c r="AE4579" s="0" t="s">
        <v>150</v>
      </c>
      <c r="AF4579" s="0" t="s">
        <v>151</v>
      </c>
      <c r="AH4579" s="0" t="n">
        <v>14</v>
      </c>
      <c r="AI4579" s="0" t="n">
        <v>11</v>
      </c>
      <c r="AN4579" s="0" t="s">
        <v>147</v>
      </c>
      <c r="AO4579" s="0" t="s">
        <v>176</v>
      </c>
      <c r="AP4579" s="0" t="s">
        <v>177</v>
      </c>
      <c r="AQ4579" s="0" t="n">
        <v>9</v>
      </c>
      <c r="AR4579" s="0" t="n">
        <v>64</v>
      </c>
      <c r="AS4579" s="0" t="n">
        <v>32</v>
      </c>
      <c r="AV4579" s="0" t="s">
        <v>154</v>
      </c>
      <c r="AW4579" s="0" t="n">
        <f aca="false">COUNTA($BC4579:$EG4579)</f>
        <v>7</v>
      </c>
      <c r="AX4579" s="0" t="n">
        <f aca="false">COUNTIF($BC4579:$EG4579,"D")</f>
        <v>1</v>
      </c>
      <c r="AY4579" s="0" t="n">
        <f aca="false">COUNTIF($BC4579:$EG4579,"R")</f>
        <v>1</v>
      </c>
      <c r="AZ4579" s="0" t="n">
        <f aca="false">IF(CC4579="D",1,0)+IF(CL4579="D",1,0)+IF(CW4579="D",1,0)+IF(DD4579="D",1,0)+IF(DJ4579="D",1,0)+IF(DO4579="D",1,0)+IF(DW4579="D",1,0)</f>
        <v>0</v>
      </c>
      <c r="BA4579" s="0" t="n">
        <f aca="false">IF(DH4579&lt;&gt;"",1,0)+IF(DI4579&lt;&gt;"",1,0)+IF(DK4579&lt;&gt;"",1,0)+IF(DM4579&lt;&gt;"",1,0)+IF(DN4579&lt;&gt;"",1,0)+IF(DO4579&lt;&gt;"",1,0)+IF(DQ4579&lt;&gt;"",1,0)+IF(DR4579&lt;&gt;"",1,0)+IF(DT4579&lt;&gt;"",1,0)+IF(DU4579&lt;&gt;"",1,0)+IF(DV4579&lt;&gt;"",1,0)+IF(DW4579&lt;&gt;"",1,0)+IF(DX4579&lt;&gt;"",1,0)+IF(DZ4579&lt;&gt;"",1,0)+IF(EA4579&lt;&gt;"",1,0)+IF(EB4579&lt;&gt;"",1,0)+IF(EE4579&lt;&gt;"",1,0)</f>
        <v>0</v>
      </c>
      <c r="BB4579" s="0" t="n">
        <f aca="false">AY4579*AX4579</f>
        <v>1</v>
      </c>
      <c r="CH4579" s="0" t="s">
        <v>144</v>
      </c>
      <c r="CK4579" s="0" t="s">
        <v>155</v>
      </c>
      <c r="CN4579" s="0" t="s">
        <v>155</v>
      </c>
      <c r="CO4579" s="0" t="s">
        <v>174</v>
      </c>
      <c r="CP4579" s="0" t="s">
        <v>155</v>
      </c>
      <c r="CT4579" s="0" t="s">
        <v>155</v>
      </c>
      <c r="EF4579" s="0" t="s">
        <v>155</v>
      </c>
    </row>
    <row r="4580" customFormat="false" ht="13.8" hidden="false" customHeight="false" outlineLevel="0" collapsed="false">
      <c r="A4580" s="0" t="s">
        <v>17730</v>
      </c>
      <c r="B4580" s="0" t="n">
        <v>78</v>
      </c>
      <c r="C4580" s="0" t="n">
        <v>489656</v>
      </c>
      <c r="D4580" s="0" t="s">
        <v>5084</v>
      </c>
      <c r="E4580" s="0" t="s">
        <v>17731</v>
      </c>
      <c r="F4580" s="0" t="str">
        <f aca="false">CONCATENATE(D4581," ",LEFT(I4581,4),"T=",AW4581,"D=",AX4581,"R=",AY4581,"M=",AZ4581,"L=",BA4581,"B=",BB4581)</f>
        <v>WEARSCH 1986T=1D=0R=0M=0L=0B=0</v>
      </c>
      <c r="I4580" s="0" t="s">
        <v>17732</v>
      </c>
      <c r="J4580" s="0" t="s">
        <v>17720</v>
      </c>
      <c r="K4580" s="0" t="s">
        <v>143</v>
      </c>
      <c r="M4580" s="0" t="str">
        <f aca="false">RIGHT(N4580,LEN(N4580)-FIND(" ",N4580))</f>
        <v>NORTHWOODS CT NE</v>
      </c>
      <c r="N4580" s="0" t="s">
        <v>2529</v>
      </c>
      <c r="O4580" s="0" t="s">
        <v>4050</v>
      </c>
      <c r="P4580" s="0" t="s">
        <v>147</v>
      </c>
      <c r="Q4580" s="0" t="s">
        <v>148</v>
      </c>
      <c r="R4580" s="0" t="n">
        <v>44483</v>
      </c>
      <c r="AD4580" s="0" t="s">
        <v>149</v>
      </c>
      <c r="AE4580" s="0" t="s">
        <v>150</v>
      </c>
      <c r="AH4580" s="0" t="n">
        <v>14</v>
      </c>
      <c r="AI4580" s="0" t="n">
        <v>11</v>
      </c>
      <c r="AJ4580" s="0" t="s">
        <v>164</v>
      </c>
      <c r="AM4580" s="0" t="s">
        <v>165</v>
      </c>
      <c r="AN4580" s="0" t="s">
        <v>147</v>
      </c>
      <c r="AO4580" s="0" t="s">
        <v>176</v>
      </c>
      <c r="AP4580" s="0" t="s">
        <v>177</v>
      </c>
      <c r="AQ4580" s="0" t="n">
        <v>9</v>
      </c>
      <c r="AR4580" s="0" t="n">
        <v>64</v>
      </c>
      <c r="AS4580" s="0" t="n">
        <v>32</v>
      </c>
      <c r="AV4580" s="0" t="s">
        <v>154</v>
      </c>
      <c r="AW4580" s="0" t="n">
        <f aca="false">COUNTA($BC4580:$EG4580)</f>
        <v>1</v>
      </c>
      <c r="AX4580" s="0" t="n">
        <f aca="false">COUNTIF($BC4580:$EG4580,"D")</f>
        <v>0</v>
      </c>
      <c r="AY4580" s="0" t="n">
        <f aca="false">COUNTIF($BC4580:$EG4580,"R")</f>
        <v>0</v>
      </c>
      <c r="AZ4580" s="0" t="n">
        <f aca="false">IF(CC4580="D",1,0)+IF(CL4580="D",1,0)+IF(CW4580="D",1,0)+IF(DD4580="D",1,0)+IF(DJ4580="D",1,0)+IF(DO4580="D",1,0)+IF(DW4580="D",1,0)</f>
        <v>0</v>
      </c>
      <c r="BA4580" s="0" t="n">
        <f aca="false">IF(DH4580&lt;&gt;"",1,0)+IF(DI4580&lt;&gt;"",1,0)+IF(DK4580&lt;&gt;"",1,0)+IF(DM4580&lt;&gt;"",1,0)+IF(DN4580&lt;&gt;"",1,0)+IF(DO4580&lt;&gt;"",1,0)+IF(DQ4580&lt;&gt;"",1,0)+IF(DR4580&lt;&gt;"",1,0)+IF(DT4580&lt;&gt;"",1,0)+IF(DU4580&lt;&gt;"",1,0)+IF(DV4580&lt;&gt;"",1,0)+IF(DW4580&lt;&gt;"",1,0)+IF(DX4580&lt;&gt;"",1,0)+IF(DZ4580&lt;&gt;"",1,0)+IF(EA4580&lt;&gt;"",1,0)+IF(EB4580&lt;&gt;"",1,0)+IF(EE4580&lt;&gt;"",1,0)</f>
        <v>0</v>
      </c>
      <c r="BB4580" s="0" t="n">
        <f aca="false">AY4580*AX4580</f>
        <v>0</v>
      </c>
      <c r="EF4580" s="0" t="s">
        <v>155</v>
      </c>
    </row>
    <row r="4581" customFormat="false" ht="13.8" hidden="false" customHeight="false" outlineLevel="0" collapsed="false">
      <c r="A4581" s="0" t="s">
        <v>17733</v>
      </c>
      <c r="B4581" s="0" t="n">
        <v>78</v>
      </c>
      <c r="C4581" s="0" t="n">
        <v>453419</v>
      </c>
      <c r="D4581" s="0" t="s">
        <v>17734</v>
      </c>
      <c r="E4581" s="0" t="s">
        <v>10801</v>
      </c>
      <c r="F4581" s="0" t="str">
        <f aca="false">CONCATENATE(D4582," ",LEFT(I4582,4),"T=",AW4582,"D=",AX4582,"R=",AY4582,"M=",AZ4582,"L=",BA4582,"B=",BB4582)</f>
        <v>STROHMEYER 1959T=13D=0R=2M=0L=5B=0</v>
      </c>
      <c r="G4581" s="0" t="s">
        <v>250</v>
      </c>
      <c r="I4581" s="0" t="s">
        <v>17735</v>
      </c>
      <c r="J4581" s="0" t="s">
        <v>17736</v>
      </c>
      <c r="K4581" s="0" t="s">
        <v>143</v>
      </c>
      <c r="M4581" s="0" t="str">
        <f aca="false">RIGHT(N4581,LEN(N4581)-FIND(" ",N4581))</f>
        <v>WILLARD AVE NE</v>
      </c>
      <c r="N4581" s="0" t="s">
        <v>15070</v>
      </c>
      <c r="P4581" s="0" t="s">
        <v>147</v>
      </c>
      <c r="Q4581" s="0" t="s">
        <v>148</v>
      </c>
      <c r="R4581" s="0" t="n">
        <v>44483</v>
      </c>
      <c r="AD4581" s="0" t="s">
        <v>149</v>
      </c>
      <c r="AE4581" s="0" t="s">
        <v>150</v>
      </c>
      <c r="AF4581" s="0" t="s">
        <v>151</v>
      </c>
      <c r="AH4581" s="0" t="n">
        <v>14</v>
      </c>
      <c r="AI4581" s="0" t="n">
        <v>11</v>
      </c>
      <c r="AN4581" s="0" t="s">
        <v>147</v>
      </c>
      <c r="AO4581" s="0" t="s">
        <v>152</v>
      </c>
      <c r="AP4581" s="0" t="s">
        <v>153</v>
      </c>
      <c r="AQ4581" s="0" t="n">
        <v>9</v>
      </c>
      <c r="AR4581" s="0" t="n">
        <v>64</v>
      </c>
      <c r="AS4581" s="0" t="n">
        <v>32</v>
      </c>
      <c r="AV4581" s="0" t="s">
        <v>154</v>
      </c>
      <c r="AW4581" s="0" t="n">
        <f aca="false">COUNTA($BC4581:$EG4581)</f>
        <v>1</v>
      </c>
      <c r="AX4581" s="0" t="n">
        <f aca="false">COUNTIF($BC4581:$EG4581,"D")</f>
        <v>0</v>
      </c>
      <c r="AY4581" s="0" t="n">
        <f aca="false">COUNTIF($BC4581:$EG4581,"R")</f>
        <v>0</v>
      </c>
      <c r="AZ4581" s="0" t="n">
        <f aca="false">IF(CC4581="D",1,0)+IF(CL4581="D",1,0)+IF(CW4581="D",1,0)+IF(DD4581="D",1,0)+IF(DJ4581="D",1,0)+IF(DO4581="D",1,0)+IF(DW4581="D",1,0)</f>
        <v>0</v>
      </c>
      <c r="BA4581" s="0" t="n">
        <f aca="false">IF(DH4581&lt;&gt;"",1,0)+IF(DI4581&lt;&gt;"",1,0)+IF(DK4581&lt;&gt;"",1,0)+IF(DM4581&lt;&gt;"",1,0)+IF(DN4581&lt;&gt;"",1,0)+IF(DO4581&lt;&gt;"",1,0)+IF(DQ4581&lt;&gt;"",1,0)+IF(DR4581&lt;&gt;"",1,0)+IF(DT4581&lt;&gt;"",1,0)+IF(DU4581&lt;&gt;"",1,0)+IF(DV4581&lt;&gt;"",1,0)+IF(DW4581&lt;&gt;"",1,0)+IF(DX4581&lt;&gt;"",1,0)+IF(DZ4581&lt;&gt;"",1,0)+IF(EA4581&lt;&gt;"",1,0)+IF(EB4581&lt;&gt;"",1,0)+IF(EE4581&lt;&gt;"",1,0)</f>
        <v>0</v>
      </c>
      <c r="BB4581" s="0" t="n">
        <f aca="false">AY4581*AX4581</f>
        <v>0</v>
      </c>
      <c r="CP4581" s="0" t="s">
        <v>155</v>
      </c>
    </row>
    <row r="4582" customFormat="false" ht="13.8" hidden="false" customHeight="false" outlineLevel="0" collapsed="false">
      <c r="A4582" s="0" t="s">
        <v>17737</v>
      </c>
      <c r="B4582" s="0" t="n">
        <v>78</v>
      </c>
      <c r="C4582" s="0" t="n">
        <v>490421</v>
      </c>
      <c r="D4582" s="0" t="s">
        <v>17738</v>
      </c>
      <c r="E4582" s="0" t="s">
        <v>5272</v>
      </c>
      <c r="F4582" s="0" t="str">
        <f aca="false">CONCATENATE(D4583," ",LEFT(I4583,4),"T=",AW4583,"D=",AX4583,"R=",AY4583,"M=",AZ4583,"L=",BA4583,"B=",BB4583)</f>
        <v>CHATMAN 1976T=1D=0R=0M=0L=0B=0</v>
      </c>
      <c r="G4582" s="0" t="s">
        <v>725</v>
      </c>
      <c r="I4582" s="0" t="s">
        <v>17739</v>
      </c>
      <c r="J4582" s="0" t="s">
        <v>17736</v>
      </c>
      <c r="K4582" s="0" t="s">
        <v>143</v>
      </c>
      <c r="M4582" s="0" t="str">
        <f aca="false">RIGHT(N4582,LEN(N4582)-FIND(" ",N4582))</f>
        <v>KENMORE AVE NE</v>
      </c>
      <c r="N4582" s="0" t="s">
        <v>145</v>
      </c>
      <c r="O4582" s="0" t="s">
        <v>6584</v>
      </c>
      <c r="P4582" s="0" t="s">
        <v>147</v>
      </c>
      <c r="Q4582" s="0" t="s">
        <v>148</v>
      </c>
      <c r="R4582" s="0" t="n">
        <v>44483</v>
      </c>
      <c r="AD4582" s="0" t="s">
        <v>149</v>
      </c>
      <c r="AE4582" s="0" t="s">
        <v>150</v>
      </c>
      <c r="AF4582" s="0" t="s">
        <v>151</v>
      </c>
      <c r="AH4582" s="0" t="n">
        <v>14</v>
      </c>
      <c r="AI4582" s="0" t="n">
        <v>11</v>
      </c>
      <c r="AN4582" s="0" t="s">
        <v>147</v>
      </c>
      <c r="AO4582" s="0" t="s">
        <v>152</v>
      </c>
      <c r="AP4582" s="0" t="s">
        <v>153</v>
      </c>
      <c r="AQ4582" s="0" t="n">
        <v>9</v>
      </c>
      <c r="AR4582" s="0" t="n">
        <v>64</v>
      </c>
      <c r="AS4582" s="0" t="n">
        <v>32</v>
      </c>
      <c r="AV4582" s="0" t="s">
        <v>154</v>
      </c>
      <c r="AW4582" s="0" t="n">
        <f aca="false">COUNTA($BC4582:$EG4582)</f>
        <v>13</v>
      </c>
      <c r="AX4582" s="0" t="n">
        <f aca="false">COUNTIF($BC4582:$EG4582,"D")</f>
        <v>0</v>
      </c>
      <c r="AY4582" s="0" t="n">
        <f aca="false">COUNTIF($BC4582:$EG4582,"R")</f>
        <v>2</v>
      </c>
      <c r="AZ4582" s="0" t="n">
        <f aca="false">IF(CC4582="D",1,0)+IF(CL4582="D",1,0)+IF(CW4582="D",1,0)+IF(DD4582="D",1,0)+IF(DJ4582="D",1,0)+IF(DO4582="D",1,0)+IF(DW4582="D",1,0)</f>
        <v>0</v>
      </c>
      <c r="BA4582" s="0" t="n">
        <f aca="false">IF(DH4582&lt;&gt;"",1,0)+IF(DI4582&lt;&gt;"",1,0)+IF(DK4582&lt;&gt;"",1,0)+IF(DM4582&lt;&gt;"",1,0)+IF(DN4582&lt;&gt;"",1,0)+IF(DO4582&lt;&gt;"",1,0)+IF(DQ4582&lt;&gt;"",1,0)+IF(DR4582&lt;&gt;"",1,0)+IF(DT4582&lt;&gt;"",1,0)+IF(DU4582&lt;&gt;"",1,0)+IF(DV4582&lt;&gt;"",1,0)+IF(DW4582&lt;&gt;"",1,0)+IF(DX4582&lt;&gt;"",1,0)+IF(DZ4582&lt;&gt;"",1,0)+IF(EA4582&lt;&gt;"",1,0)+IF(EB4582&lt;&gt;"",1,0)+IF(EE4582&lt;&gt;"",1,0)</f>
        <v>5</v>
      </c>
      <c r="BB4582" s="0" t="n">
        <f aca="false">AY4582*AX4582</f>
        <v>0</v>
      </c>
      <c r="CK4582" s="0" t="s">
        <v>155</v>
      </c>
      <c r="CP4582" s="0" t="s">
        <v>155</v>
      </c>
      <c r="CT4582" s="0" t="s">
        <v>155</v>
      </c>
      <c r="CV4582" s="0" t="s">
        <v>155</v>
      </c>
      <c r="CZ4582" s="0" t="s">
        <v>174</v>
      </c>
      <c r="DC4582" s="0" t="s">
        <v>155</v>
      </c>
      <c r="DN4582" s="0" t="s">
        <v>155</v>
      </c>
      <c r="DR4582" s="0" t="s">
        <v>155</v>
      </c>
      <c r="DS4582" s="0" t="s">
        <v>174</v>
      </c>
      <c r="DU4582" s="0" t="s">
        <v>155</v>
      </c>
      <c r="DX4582" s="0" t="s">
        <v>155</v>
      </c>
      <c r="EA4582" s="0" t="s">
        <v>155</v>
      </c>
      <c r="EF4582" s="0" t="s">
        <v>155</v>
      </c>
    </row>
    <row r="4583" customFormat="false" ht="13.8" hidden="false" customHeight="false" outlineLevel="0" collapsed="false">
      <c r="A4583" s="0" t="s">
        <v>17740</v>
      </c>
      <c r="B4583" s="0" t="n">
        <v>78</v>
      </c>
      <c r="C4583" s="0" t="n">
        <v>490252</v>
      </c>
      <c r="D4583" s="0" t="s">
        <v>17741</v>
      </c>
      <c r="E4583" s="0" t="s">
        <v>1232</v>
      </c>
      <c r="F4583" s="0" t="str">
        <f aca="false">CONCATENATE(D4584," ",LEFT(I4584,4),"T=",AW4584,"D=",AX4584,"R=",AY4584,"M=",AZ4584,"L=",BA4584,"B=",BB4584)</f>
        <v>CLINE 1965T=10D=1R=0M=0L=1B=0</v>
      </c>
      <c r="G4583" s="0" t="s">
        <v>3805</v>
      </c>
      <c r="I4583" s="0" t="s">
        <v>17742</v>
      </c>
      <c r="J4583" s="0" t="s">
        <v>17736</v>
      </c>
      <c r="K4583" s="0" t="s">
        <v>143</v>
      </c>
      <c r="M4583" s="0" t="str">
        <f aca="false">RIGHT(N4583,LEN(N4583)-FIND(" ",N4583))</f>
        <v>STONEHENGE AVE NE</v>
      </c>
      <c r="N4583" s="0" t="s">
        <v>7230</v>
      </c>
      <c r="P4583" s="0" t="s">
        <v>147</v>
      </c>
      <c r="Q4583" s="0" t="s">
        <v>148</v>
      </c>
      <c r="R4583" s="0" t="n">
        <v>44483</v>
      </c>
      <c r="AD4583" s="0" t="s">
        <v>149</v>
      </c>
      <c r="AE4583" s="0" t="s">
        <v>150</v>
      </c>
      <c r="AH4583" s="0" t="n">
        <v>14</v>
      </c>
      <c r="AI4583" s="0" t="n">
        <v>11</v>
      </c>
      <c r="AJ4583" s="0" t="s">
        <v>164</v>
      </c>
      <c r="AM4583" s="0" t="s">
        <v>165</v>
      </c>
      <c r="AN4583" s="0" t="s">
        <v>147</v>
      </c>
      <c r="AO4583" s="0" t="s">
        <v>166</v>
      </c>
      <c r="AP4583" s="0" t="s">
        <v>167</v>
      </c>
      <c r="AQ4583" s="0" t="n">
        <v>9</v>
      </c>
      <c r="AR4583" s="0" t="n">
        <v>64</v>
      </c>
      <c r="AS4583" s="0" t="n">
        <v>32</v>
      </c>
      <c r="AV4583" s="0" t="s">
        <v>154</v>
      </c>
      <c r="AW4583" s="0" t="n">
        <f aca="false">COUNTA($BC4583:$EG4583)</f>
        <v>1</v>
      </c>
      <c r="AX4583" s="0" t="n">
        <f aca="false">COUNTIF($BC4583:$EG4583,"D")</f>
        <v>0</v>
      </c>
      <c r="AY4583" s="0" t="n">
        <f aca="false">COUNTIF($BC4583:$EG4583,"R")</f>
        <v>0</v>
      </c>
      <c r="AZ4583" s="0" t="n">
        <f aca="false">IF(CC4583="D",1,0)+IF(CL4583="D",1,0)+IF(CW4583="D",1,0)+IF(DD4583="D",1,0)+IF(DJ4583="D",1,0)+IF(DO4583="D",1,0)+IF(DW4583="D",1,0)</f>
        <v>0</v>
      </c>
      <c r="BA4583" s="0" t="n">
        <f aca="false">IF(DH4583&lt;&gt;"",1,0)+IF(DI4583&lt;&gt;"",1,0)+IF(DK4583&lt;&gt;"",1,0)+IF(DM4583&lt;&gt;"",1,0)+IF(DN4583&lt;&gt;"",1,0)+IF(DO4583&lt;&gt;"",1,0)+IF(DQ4583&lt;&gt;"",1,0)+IF(DR4583&lt;&gt;"",1,0)+IF(DT4583&lt;&gt;"",1,0)+IF(DU4583&lt;&gt;"",1,0)+IF(DV4583&lt;&gt;"",1,0)+IF(DW4583&lt;&gt;"",1,0)+IF(DX4583&lt;&gt;"",1,0)+IF(DZ4583&lt;&gt;"",1,0)+IF(EA4583&lt;&gt;"",1,0)+IF(EB4583&lt;&gt;"",1,0)+IF(EE4583&lt;&gt;"",1,0)</f>
        <v>0</v>
      </c>
      <c r="BB4583" s="0" t="n">
        <f aca="false">AY4583*AX4583</f>
        <v>0</v>
      </c>
      <c r="EF4583" s="0" t="s">
        <v>155</v>
      </c>
    </row>
    <row r="4584" customFormat="false" ht="13.8" hidden="false" customHeight="false" outlineLevel="0" collapsed="false">
      <c r="A4584" s="0" t="s">
        <v>17743</v>
      </c>
      <c r="B4584" s="0" t="n">
        <v>78</v>
      </c>
      <c r="C4584" s="0" t="n">
        <v>320516</v>
      </c>
      <c r="D4584" s="0" t="s">
        <v>2316</v>
      </c>
      <c r="E4584" s="0" t="s">
        <v>236</v>
      </c>
      <c r="F4584" s="0" t="str">
        <f aca="false">CONCATENATE(D4585," ",LEFT(I4585,4),"T=",AW4585,"D=",AX4585,"R=",AY4585,"M=",AZ4585,"L=",BA4585,"B=",BB4585)</f>
        <v>JOHNSON 2003T=1D=0R=0M=0L=0B=0</v>
      </c>
      <c r="G4584" s="0" t="s">
        <v>250</v>
      </c>
      <c r="I4584" s="0" t="s">
        <v>17744</v>
      </c>
      <c r="J4584" s="0" t="s">
        <v>17736</v>
      </c>
      <c r="K4584" s="0" t="s">
        <v>143</v>
      </c>
      <c r="M4584" s="0" t="str">
        <f aca="false">RIGHT(N4584,LEN(N4584)-FIND(" ",N4584))</f>
        <v>REEVES RD NE</v>
      </c>
      <c r="N4584" s="0" t="s">
        <v>17745</v>
      </c>
      <c r="O4584" s="0" t="s">
        <v>3183</v>
      </c>
      <c r="P4584" s="0" t="s">
        <v>147</v>
      </c>
      <c r="Q4584" s="0" t="s">
        <v>148</v>
      </c>
      <c r="R4584" s="0" t="n">
        <v>44483</v>
      </c>
      <c r="AD4584" s="0" t="s">
        <v>149</v>
      </c>
      <c r="AE4584" s="0" t="s">
        <v>150</v>
      </c>
      <c r="AH4584" s="0" t="n">
        <v>14</v>
      </c>
      <c r="AI4584" s="0" t="n">
        <v>11</v>
      </c>
      <c r="AJ4584" s="0" t="s">
        <v>164</v>
      </c>
      <c r="AM4584" s="0" t="s">
        <v>165</v>
      </c>
      <c r="AN4584" s="0" t="s">
        <v>147</v>
      </c>
      <c r="AO4584" s="0" t="s">
        <v>166</v>
      </c>
      <c r="AP4584" s="0" t="s">
        <v>167</v>
      </c>
      <c r="AQ4584" s="0" t="n">
        <v>9</v>
      </c>
      <c r="AR4584" s="0" t="n">
        <v>64</v>
      </c>
      <c r="AS4584" s="0" t="n">
        <v>32</v>
      </c>
      <c r="AV4584" s="0" t="s">
        <v>154</v>
      </c>
      <c r="AW4584" s="0" t="n">
        <f aca="false">COUNTA($BC4584:$EG4584)</f>
        <v>10</v>
      </c>
      <c r="AX4584" s="0" t="n">
        <f aca="false">COUNTIF($BC4584:$EG4584,"D")</f>
        <v>1</v>
      </c>
      <c r="AY4584" s="0" t="n">
        <f aca="false">COUNTIF($BC4584:$EG4584,"R")</f>
        <v>0</v>
      </c>
      <c r="AZ4584" s="0" t="n">
        <f aca="false">IF(CC4584="D",1,0)+IF(CL4584="D",1,0)+IF(CW4584="D",1,0)+IF(DD4584="D",1,0)+IF(DJ4584="D",1,0)+IF(DO4584="D",1,0)+IF(DW4584="D",1,0)</f>
        <v>0</v>
      </c>
      <c r="BA4584" s="0" t="n">
        <f aca="false">IF(DH4584&lt;&gt;"",1,0)+IF(DI4584&lt;&gt;"",1,0)+IF(DK4584&lt;&gt;"",1,0)+IF(DM4584&lt;&gt;"",1,0)+IF(DN4584&lt;&gt;"",1,0)+IF(DO4584&lt;&gt;"",1,0)+IF(DQ4584&lt;&gt;"",1,0)+IF(DR4584&lt;&gt;"",1,0)+IF(DT4584&lt;&gt;"",1,0)+IF(DU4584&lt;&gt;"",1,0)+IF(DV4584&lt;&gt;"",1,0)+IF(DW4584&lt;&gt;"",1,0)+IF(DX4584&lt;&gt;"",1,0)+IF(DZ4584&lt;&gt;"",1,0)+IF(EA4584&lt;&gt;"",1,0)+IF(EB4584&lt;&gt;"",1,0)+IF(EE4584&lt;&gt;"",1,0)</f>
        <v>1</v>
      </c>
      <c r="BB4584" s="0" t="n">
        <f aca="false">AY4584*AX4584</f>
        <v>0</v>
      </c>
      <c r="BK4584" s="0" t="s">
        <v>155</v>
      </c>
      <c r="BL4584" s="0" t="s">
        <v>155</v>
      </c>
      <c r="BR4584" s="0" t="s">
        <v>155</v>
      </c>
      <c r="BS4584" s="0" t="s">
        <v>155</v>
      </c>
      <c r="BY4584" s="0" t="s">
        <v>144</v>
      </c>
      <c r="CG4584" s="0" t="s">
        <v>155</v>
      </c>
      <c r="CP4584" s="0" t="s">
        <v>155</v>
      </c>
      <c r="DC4584" s="0" t="s">
        <v>155</v>
      </c>
      <c r="DN4584" s="0" t="s">
        <v>155</v>
      </c>
      <c r="EF4584" s="0" t="s">
        <v>155</v>
      </c>
    </row>
    <row r="4585" customFormat="false" ht="13.8" hidden="false" customHeight="false" outlineLevel="0" collapsed="false">
      <c r="A4585" s="0" t="s">
        <v>17746</v>
      </c>
      <c r="B4585" s="0" t="n">
        <v>78</v>
      </c>
      <c r="C4585" s="0" t="n">
        <v>490466</v>
      </c>
      <c r="D4585" s="0" t="s">
        <v>2623</v>
      </c>
      <c r="E4585" s="0" t="s">
        <v>15827</v>
      </c>
      <c r="F4585" s="0" t="str">
        <f aca="false">CONCATENATE(D4586," ",LEFT(I4586,4),"T=",AW4586,"D=",AX4586,"R=",AY4586,"M=",AZ4586,"L=",BA4586,"B=",BB4586)</f>
        <v>SCOTT 1992T=1D=0R=0M=0L=0B=0</v>
      </c>
      <c r="G4585" s="0" t="s">
        <v>3364</v>
      </c>
      <c r="I4585" s="0" t="s">
        <v>17747</v>
      </c>
      <c r="J4585" s="0" t="s">
        <v>17748</v>
      </c>
      <c r="K4585" s="0" t="s">
        <v>143</v>
      </c>
      <c r="M4585" s="0" t="str">
        <f aca="false">RIGHT(N4585,LEN(N4585)-FIND(" ",N4585))</f>
        <v>CITADEL DR NE</v>
      </c>
      <c r="N4585" s="0" t="s">
        <v>5370</v>
      </c>
      <c r="P4585" s="0" t="s">
        <v>147</v>
      </c>
      <c r="Q4585" s="0" t="s">
        <v>148</v>
      </c>
      <c r="R4585" s="0" t="n">
        <v>44483</v>
      </c>
      <c r="AD4585" s="0" t="s">
        <v>149</v>
      </c>
      <c r="AE4585" s="0" t="s">
        <v>150</v>
      </c>
      <c r="AH4585" s="0" t="n">
        <v>14</v>
      </c>
      <c r="AI4585" s="0" t="n">
        <v>11</v>
      </c>
      <c r="AJ4585" s="0" t="s">
        <v>164</v>
      </c>
      <c r="AM4585" s="0" t="s">
        <v>165</v>
      </c>
      <c r="AN4585" s="0" t="s">
        <v>147</v>
      </c>
      <c r="AO4585" s="0" t="s">
        <v>166</v>
      </c>
      <c r="AP4585" s="0" t="s">
        <v>167</v>
      </c>
      <c r="AQ4585" s="0" t="n">
        <v>9</v>
      </c>
      <c r="AR4585" s="0" t="n">
        <v>64</v>
      </c>
      <c r="AS4585" s="0" t="n">
        <v>32</v>
      </c>
      <c r="AV4585" s="0" t="s">
        <v>154</v>
      </c>
      <c r="AW4585" s="0" t="n">
        <f aca="false">COUNTA($BC4585:$EG4585)</f>
        <v>1</v>
      </c>
      <c r="AX4585" s="0" t="n">
        <f aca="false">COUNTIF($BC4585:$EG4585,"D")</f>
        <v>0</v>
      </c>
      <c r="AY4585" s="0" t="n">
        <f aca="false">COUNTIF($BC4585:$EG4585,"R")</f>
        <v>0</v>
      </c>
      <c r="AZ4585" s="0" t="n">
        <f aca="false">IF(CC4585="D",1,0)+IF(CL4585="D",1,0)+IF(CW4585="D",1,0)+IF(DD4585="D",1,0)+IF(DJ4585="D",1,0)+IF(DO4585="D",1,0)+IF(DW4585="D",1,0)</f>
        <v>0</v>
      </c>
      <c r="BA4585" s="0" t="n">
        <f aca="false">IF(DH4585&lt;&gt;"",1,0)+IF(DI4585&lt;&gt;"",1,0)+IF(DK4585&lt;&gt;"",1,0)+IF(DM4585&lt;&gt;"",1,0)+IF(DN4585&lt;&gt;"",1,0)+IF(DO4585&lt;&gt;"",1,0)+IF(DQ4585&lt;&gt;"",1,0)+IF(DR4585&lt;&gt;"",1,0)+IF(DT4585&lt;&gt;"",1,0)+IF(DU4585&lt;&gt;"",1,0)+IF(DV4585&lt;&gt;"",1,0)+IF(DW4585&lt;&gt;"",1,0)+IF(DX4585&lt;&gt;"",1,0)+IF(DZ4585&lt;&gt;"",1,0)+IF(EA4585&lt;&gt;"",1,0)+IF(EB4585&lt;&gt;"",1,0)+IF(EE4585&lt;&gt;"",1,0)</f>
        <v>0</v>
      </c>
      <c r="BB4585" s="0" t="n">
        <f aca="false">AY4585*AX4585</f>
        <v>0</v>
      </c>
      <c r="EF4585" s="0" t="s">
        <v>155</v>
      </c>
    </row>
    <row r="4586" customFormat="false" ht="13.8" hidden="false" customHeight="false" outlineLevel="0" collapsed="false">
      <c r="A4586" s="0" t="s">
        <v>17749</v>
      </c>
      <c r="B4586" s="0" t="n">
        <v>78</v>
      </c>
      <c r="C4586" s="0" t="n">
        <v>417301</v>
      </c>
      <c r="D4586" s="0" t="s">
        <v>345</v>
      </c>
      <c r="E4586" s="0" t="s">
        <v>13546</v>
      </c>
      <c r="F4586" s="0" t="str">
        <f aca="false">CONCATENATE(D4587," ",LEFT(I4587,4),"T=",AW4587,"D=",AX4587,"R=",AY4587,"M=",AZ4587,"L=",BA4587,"B=",BB4587)</f>
        <v>DAVIS 1997T=1D=0R=0M=0L=0B=0</v>
      </c>
      <c r="G4586" s="0" t="s">
        <v>359</v>
      </c>
      <c r="I4586" s="0" t="s">
        <v>17750</v>
      </c>
      <c r="J4586" s="0" t="s">
        <v>7046</v>
      </c>
      <c r="K4586" s="0" t="s">
        <v>143</v>
      </c>
      <c r="M4586" s="0" t="str">
        <f aca="false">RIGHT(N4586,LEN(N4586)-FIND(" ",N4586))</f>
        <v>BONNIE BRAE AVE NE</v>
      </c>
      <c r="N4586" s="0" t="s">
        <v>17751</v>
      </c>
      <c r="P4586" s="0" t="s">
        <v>147</v>
      </c>
      <c r="Q4586" s="0" t="s">
        <v>148</v>
      </c>
      <c r="R4586" s="0" t="n">
        <v>44483</v>
      </c>
      <c r="AD4586" s="0" t="s">
        <v>149</v>
      </c>
      <c r="AE4586" s="0" t="s">
        <v>150</v>
      </c>
      <c r="AF4586" s="0" t="s">
        <v>151</v>
      </c>
      <c r="AH4586" s="0" t="n">
        <v>14</v>
      </c>
      <c r="AI4586" s="0" t="n">
        <v>11</v>
      </c>
      <c r="AN4586" s="0" t="s">
        <v>147</v>
      </c>
      <c r="AO4586" s="0" t="s">
        <v>152</v>
      </c>
      <c r="AP4586" s="0" t="s">
        <v>153</v>
      </c>
      <c r="AQ4586" s="0" t="n">
        <v>9</v>
      </c>
      <c r="AR4586" s="0" t="n">
        <v>64</v>
      </c>
      <c r="AS4586" s="0" t="n">
        <v>32</v>
      </c>
      <c r="AV4586" s="0" t="s">
        <v>154</v>
      </c>
      <c r="AW4586" s="0" t="n">
        <f aca="false">COUNTA($BC4586:$EG4586)</f>
        <v>1</v>
      </c>
      <c r="AX4586" s="0" t="n">
        <f aca="false">COUNTIF($BC4586:$EG4586,"D")</f>
        <v>0</v>
      </c>
      <c r="AY4586" s="0" t="n">
        <f aca="false">COUNTIF($BC4586:$EG4586,"R")</f>
        <v>0</v>
      </c>
      <c r="AZ4586" s="0" t="n">
        <f aca="false">IF(CC4586="D",1,0)+IF(CL4586="D",1,0)+IF(CW4586="D",1,0)+IF(DD4586="D",1,0)+IF(DJ4586="D",1,0)+IF(DO4586="D",1,0)+IF(DW4586="D",1,0)</f>
        <v>0</v>
      </c>
      <c r="BA4586" s="0" t="n">
        <f aca="false">IF(DH4586&lt;&gt;"",1,0)+IF(DI4586&lt;&gt;"",1,0)+IF(DK4586&lt;&gt;"",1,0)+IF(DM4586&lt;&gt;"",1,0)+IF(DN4586&lt;&gt;"",1,0)+IF(DO4586&lt;&gt;"",1,0)+IF(DQ4586&lt;&gt;"",1,0)+IF(DR4586&lt;&gt;"",1,0)+IF(DT4586&lt;&gt;"",1,0)+IF(DU4586&lt;&gt;"",1,0)+IF(DV4586&lt;&gt;"",1,0)+IF(DW4586&lt;&gt;"",1,0)+IF(DX4586&lt;&gt;"",1,0)+IF(DZ4586&lt;&gt;"",1,0)+IF(EA4586&lt;&gt;"",1,0)+IF(EB4586&lt;&gt;"",1,0)+IF(EE4586&lt;&gt;"",1,0)</f>
        <v>0</v>
      </c>
      <c r="BB4586" s="0" t="n">
        <f aca="false">AY4586*AX4586</f>
        <v>0</v>
      </c>
      <c r="EF4586" s="0" t="s">
        <v>155</v>
      </c>
    </row>
    <row r="4587" customFormat="false" ht="13.8" hidden="false" customHeight="false" outlineLevel="0" collapsed="false">
      <c r="A4587" s="0" t="s">
        <v>17752</v>
      </c>
      <c r="B4587" s="0" t="n">
        <v>78</v>
      </c>
      <c r="C4587" s="0" t="n">
        <v>442855</v>
      </c>
      <c r="D4587" s="0" t="s">
        <v>429</v>
      </c>
      <c r="E4587" s="0" t="s">
        <v>7090</v>
      </c>
      <c r="F4587" s="0" t="str">
        <f aca="false">CONCATENATE(D4588," ",LEFT(I4588,4),"T=",AW4588,"D=",AX4588,"R=",AY4588,"M=",AZ4588,"L=",BA4588,"B=",BB4588)</f>
        <v>MAHAN 1985T=5D=1R=0M=0L=1B=0</v>
      </c>
      <c r="G4587" s="0" t="s">
        <v>364</v>
      </c>
      <c r="I4587" s="0" t="s">
        <v>17753</v>
      </c>
      <c r="J4587" s="0" t="s">
        <v>7046</v>
      </c>
      <c r="K4587" s="0" t="s">
        <v>143</v>
      </c>
      <c r="M4587" s="0" t="str">
        <f aca="false">RIGHT(N4587,LEN(N4587)-FIND(" ",N4587))</f>
        <v>ELM RD NE</v>
      </c>
      <c r="N4587" s="0" t="s">
        <v>10079</v>
      </c>
      <c r="P4587" s="0" t="s">
        <v>147</v>
      </c>
      <c r="Q4587" s="0" t="s">
        <v>148</v>
      </c>
      <c r="R4587" s="0" t="n">
        <v>44483</v>
      </c>
      <c r="AD4587" s="0" t="s">
        <v>149</v>
      </c>
      <c r="AE4587" s="0" t="s">
        <v>150</v>
      </c>
      <c r="AF4587" s="0" t="s">
        <v>151</v>
      </c>
      <c r="AH4587" s="0" t="n">
        <v>14</v>
      </c>
      <c r="AI4587" s="0" t="n">
        <v>11</v>
      </c>
      <c r="AN4587" s="0" t="s">
        <v>147</v>
      </c>
      <c r="AO4587" s="0" t="s">
        <v>261</v>
      </c>
      <c r="AP4587" s="0" t="s">
        <v>262</v>
      </c>
      <c r="AQ4587" s="0" t="n">
        <v>9</v>
      </c>
      <c r="AR4587" s="0" t="n">
        <v>64</v>
      </c>
      <c r="AS4587" s="0" t="n">
        <v>32</v>
      </c>
      <c r="AV4587" s="0" t="s">
        <v>154</v>
      </c>
      <c r="AW4587" s="0" t="n">
        <f aca="false">COUNTA($BC4587:$EG4587)</f>
        <v>1</v>
      </c>
      <c r="AX4587" s="0" t="n">
        <f aca="false">COUNTIF($BC4587:$EG4587,"D")</f>
        <v>0</v>
      </c>
      <c r="AY4587" s="0" t="n">
        <f aca="false">COUNTIF($BC4587:$EG4587,"R")</f>
        <v>0</v>
      </c>
      <c r="AZ4587" s="0" t="n">
        <f aca="false">IF(CC4587="D",1,0)+IF(CL4587="D",1,0)+IF(CW4587="D",1,0)+IF(DD4587="D",1,0)+IF(DJ4587="D",1,0)+IF(DO4587="D",1,0)+IF(DW4587="D",1,0)</f>
        <v>0</v>
      </c>
      <c r="BA4587" s="0" t="n">
        <f aca="false">IF(DH4587&lt;&gt;"",1,0)+IF(DI4587&lt;&gt;"",1,0)+IF(DK4587&lt;&gt;"",1,0)+IF(DM4587&lt;&gt;"",1,0)+IF(DN4587&lt;&gt;"",1,0)+IF(DO4587&lt;&gt;"",1,0)+IF(DQ4587&lt;&gt;"",1,0)+IF(DR4587&lt;&gt;"",1,0)+IF(DT4587&lt;&gt;"",1,0)+IF(DU4587&lt;&gt;"",1,0)+IF(DV4587&lt;&gt;"",1,0)+IF(DW4587&lt;&gt;"",1,0)+IF(DX4587&lt;&gt;"",1,0)+IF(DZ4587&lt;&gt;"",1,0)+IF(EA4587&lt;&gt;"",1,0)+IF(EB4587&lt;&gt;"",1,0)+IF(EE4587&lt;&gt;"",1,0)</f>
        <v>0</v>
      </c>
      <c r="BB4587" s="0" t="n">
        <f aca="false">AY4587*AX4587</f>
        <v>0</v>
      </c>
      <c r="EF4587" s="0" t="s">
        <v>155</v>
      </c>
    </row>
    <row r="4588" customFormat="false" ht="13.8" hidden="false" customHeight="false" outlineLevel="0" collapsed="false">
      <c r="A4588" s="0" t="s">
        <v>17754</v>
      </c>
      <c r="B4588" s="0" t="n">
        <v>78</v>
      </c>
      <c r="C4588" s="0" t="n">
        <v>489839</v>
      </c>
      <c r="D4588" s="0" t="s">
        <v>8134</v>
      </c>
      <c r="E4588" s="0" t="s">
        <v>11643</v>
      </c>
      <c r="F4588" s="0" t="str">
        <f aca="false">CONCATENATE(D4589," ",LEFT(I4589,4),"T=",AW4589,"D=",AX4589,"R=",AY4589,"M=",AZ4589,"L=",BA4589,"B=",BB4589)</f>
        <v>BARTHEL 2005T=1D=0R=0M=0L=0B=0</v>
      </c>
      <c r="G4588" s="0" t="s">
        <v>15005</v>
      </c>
      <c r="I4588" s="0" t="s">
        <v>7991</v>
      </c>
      <c r="J4588" s="0" t="s">
        <v>7046</v>
      </c>
      <c r="K4588" s="0" t="s">
        <v>143</v>
      </c>
      <c r="M4588" s="0" t="str">
        <f aca="false">RIGHT(N4588,LEN(N4588)-FIND(" ",N4588))</f>
        <v>CRESCENT DR NE</v>
      </c>
      <c r="N4588" s="0" t="s">
        <v>8137</v>
      </c>
      <c r="P4588" s="0" t="s">
        <v>147</v>
      </c>
      <c r="Q4588" s="0" t="s">
        <v>148</v>
      </c>
      <c r="R4588" s="0" t="n">
        <v>44483</v>
      </c>
      <c r="AD4588" s="0" t="s">
        <v>149</v>
      </c>
      <c r="AE4588" s="0" t="s">
        <v>150</v>
      </c>
      <c r="AF4588" s="0" t="s">
        <v>151</v>
      </c>
      <c r="AH4588" s="0" t="n">
        <v>14</v>
      </c>
      <c r="AI4588" s="0" t="n">
        <v>11</v>
      </c>
      <c r="AN4588" s="0" t="s">
        <v>147</v>
      </c>
      <c r="AO4588" s="0" t="s">
        <v>176</v>
      </c>
      <c r="AP4588" s="0" t="s">
        <v>177</v>
      </c>
      <c r="AQ4588" s="0" t="n">
        <v>9</v>
      </c>
      <c r="AR4588" s="0" t="n">
        <v>64</v>
      </c>
      <c r="AS4588" s="0" t="n">
        <v>32</v>
      </c>
      <c r="AV4588" s="0" t="s">
        <v>154</v>
      </c>
      <c r="AW4588" s="0" t="n">
        <f aca="false">COUNTA($BC4588:$EG4588)</f>
        <v>5</v>
      </c>
      <c r="AX4588" s="0" t="n">
        <f aca="false">COUNTIF($BC4588:$EG4588,"D")</f>
        <v>1</v>
      </c>
      <c r="AY4588" s="0" t="n">
        <f aca="false">COUNTIF($BC4588:$EG4588,"R")</f>
        <v>0</v>
      </c>
      <c r="AZ4588" s="0" t="n">
        <f aca="false">IF(CC4588="D",1,0)+IF(CL4588="D",1,0)+IF(CW4588="D",1,0)+IF(DD4588="D",1,0)+IF(DJ4588="D",1,0)+IF(DO4588="D",1,0)+IF(DW4588="D",1,0)</f>
        <v>0</v>
      </c>
      <c r="BA4588" s="0" t="n">
        <f aca="false">IF(DH4588&lt;&gt;"",1,0)+IF(DI4588&lt;&gt;"",1,0)+IF(DK4588&lt;&gt;"",1,0)+IF(DM4588&lt;&gt;"",1,0)+IF(DN4588&lt;&gt;"",1,0)+IF(DO4588&lt;&gt;"",1,0)+IF(DQ4588&lt;&gt;"",1,0)+IF(DR4588&lt;&gt;"",1,0)+IF(DT4588&lt;&gt;"",1,0)+IF(DU4588&lt;&gt;"",1,0)+IF(DV4588&lt;&gt;"",1,0)+IF(DW4588&lt;&gt;"",1,0)+IF(DX4588&lt;&gt;"",1,0)+IF(DZ4588&lt;&gt;"",1,0)+IF(EA4588&lt;&gt;"",1,0)+IF(EB4588&lt;&gt;"",1,0)+IF(EE4588&lt;&gt;"",1,0)</f>
        <v>1</v>
      </c>
      <c r="BB4588" s="0" t="n">
        <f aca="false">AY4588*AX4588</f>
        <v>0</v>
      </c>
      <c r="BL4588" s="0" t="s">
        <v>155</v>
      </c>
      <c r="BY4588" s="0" t="s">
        <v>144</v>
      </c>
      <c r="CA4588" s="0" t="s">
        <v>155</v>
      </c>
      <c r="DN4588" s="0" t="s">
        <v>155</v>
      </c>
      <c r="EF4588" s="0" t="s">
        <v>155</v>
      </c>
    </row>
    <row r="4589" customFormat="false" ht="13.8" hidden="false" customHeight="false" outlineLevel="0" collapsed="false">
      <c r="A4589" s="0" t="s">
        <v>17755</v>
      </c>
      <c r="B4589" s="0" t="n">
        <v>78</v>
      </c>
      <c r="C4589" s="0" t="n">
        <v>489769</v>
      </c>
      <c r="D4589" s="0" t="s">
        <v>17756</v>
      </c>
      <c r="E4589" s="0" t="s">
        <v>17757</v>
      </c>
      <c r="F4589" s="0" t="str">
        <f aca="false">CONCATENATE(D4590," ",LEFT(I4590,4),"T=",AW4590,"D=",AX4590,"R=",AY4590,"M=",AZ4590,"L=",BA4590,"B=",BB4590)</f>
        <v>CLARK 1951T=35D=0R=7M=0L=7B=0</v>
      </c>
      <c r="G4589" s="0" t="s">
        <v>17758</v>
      </c>
      <c r="I4589" s="0" t="s">
        <v>17759</v>
      </c>
      <c r="J4589" s="0" t="s">
        <v>7046</v>
      </c>
      <c r="K4589" s="0" t="s">
        <v>143</v>
      </c>
      <c r="M4589" s="0" t="str">
        <f aca="false">RIGHT(N4589,LEN(N4589)-FIND(" ",N4589))</f>
        <v>SEDGEWICK ST NE</v>
      </c>
      <c r="N4589" s="0" t="s">
        <v>17760</v>
      </c>
      <c r="O4589" s="0" t="s">
        <v>17761</v>
      </c>
      <c r="P4589" s="0" t="s">
        <v>147</v>
      </c>
      <c r="Q4589" s="0" t="s">
        <v>148</v>
      </c>
      <c r="R4589" s="0" t="n">
        <v>44483</v>
      </c>
      <c r="AD4589" s="0" t="s">
        <v>149</v>
      </c>
      <c r="AE4589" s="0" t="s">
        <v>150</v>
      </c>
      <c r="AH4589" s="0" t="n">
        <v>14</v>
      </c>
      <c r="AI4589" s="0" t="n">
        <v>11</v>
      </c>
      <c r="AJ4589" s="0" t="s">
        <v>164</v>
      </c>
      <c r="AM4589" s="0" t="s">
        <v>165</v>
      </c>
      <c r="AN4589" s="0" t="s">
        <v>147</v>
      </c>
      <c r="AO4589" s="0" t="s">
        <v>166</v>
      </c>
      <c r="AP4589" s="0" t="s">
        <v>167</v>
      </c>
      <c r="AQ4589" s="0" t="n">
        <v>9</v>
      </c>
      <c r="AR4589" s="0" t="n">
        <v>64</v>
      </c>
      <c r="AS4589" s="0" t="n">
        <v>32</v>
      </c>
      <c r="AV4589" s="0" t="s">
        <v>154</v>
      </c>
      <c r="AW4589" s="0" t="n">
        <f aca="false">COUNTA($BC4589:$EG4589)</f>
        <v>1</v>
      </c>
      <c r="AX4589" s="0" t="n">
        <f aca="false">COUNTIF($BC4589:$EG4589,"D")</f>
        <v>0</v>
      </c>
      <c r="AY4589" s="0" t="n">
        <f aca="false">COUNTIF($BC4589:$EG4589,"R")</f>
        <v>0</v>
      </c>
      <c r="AZ4589" s="0" t="n">
        <f aca="false">IF(CC4589="D",1,0)+IF(CL4589="D",1,0)+IF(CW4589="D",1,0)+IF(DD4589="D",1,0)+IF(DJ4589="D",1,0)+IF(DO4589="D",1,0)+IF(DW4589="D",1,0)</f>
        <v>0</v>
      </c>
      <c r="BA4589" s="0" t="n">
        <f aca="false">IF(DH4589&lt;&gt;"",1,0)+IF(DI4589&lt;&gt;"",1,0)+IF(DK4589&lt;&gt;"",1,0)+IF(DM4589&lt;&gt;"",1,0)+IF(DN4589&lt;&gt;"",1,0)+IF(DO4589&lt;&gt;"",1,0)+IF(DQ4589&lt;&gt;"",1,0)+IF(DR4589&lt;&gt;"",1,0)+IF(DT4589&lt;&gt;"",1,0)+IF(DU4589&lt;&gt;"",1,0)+IF(DV4589&lt;&gt;"",1,0)+IF(DW4589&lt;&gt;"",1,0)+IF(DX4589&lt;&gt;"",1,0)+IF(DZ4589&lt;&gt;"",1,0)+IF(EA4589&lt;&gt;"",1,0)+IF(EB4589&lt;&gt;"",1,0)+IF(EE4589&lt;&gt;"",1,0)</f>
        <v>0</v>
      </c>
      <c r="BB4589" s="0" t="n">
        <f aca="false">AY4589*AX4589</f>
        <v>0</v>
      </c>
      <c r="EF4589" s="0" t="s">
        <v>155</v>
      </c>
    </row>
    <row r="4590" customFormat="false" ht="13.8" hidden="false" customHeight="false" outlineLevel="0" collapsed="false">
      <c r="A4590" s="0" t="s">
        <v>17762</v>
      </c>
      <c r="B4590" s="0" t="n">
        <v>78</v>
      </c>
      <c r="C4590" s="0" t="n">
        <v>134825</v>
      </c>
      <c r="D4590" s="0" t="s">
        <v>973</v>
      </c>
      <c r="E4590" s="0" t="s">
        <v>400</v>
      </c>
      <c r="F4590" s="0" t="str">
        <f aca="false">CONCATENATE(D4591," ",LEFT(I4591,4),"T=",AW4591,"D=",AX4591,"R=",AY4591,"M=",AZ4591,"L=",BA4591,"B=",BB4591)</f>
        <v>KOLASINSKI 1994T=1D=0R=0M=0L=0B=0</v>
      </c>
      <c r="G4590" s="0" t="s">
        <v>553</v>
      </c>
      <c r="I4590" s="0" t="s">
        <v>17763</v>
      </c>
      <c r="J4590" s="0" t="s">
        <v>7046</v>
      </c>
      <c r="K4590" s="0" t="s">
        <v>143</v>
      </c>
      <c r="L4590" s="0" t="s">
        <v>174</v>
      </c>
      <c r="M4590" s="0" t="str">
        <f aca="false">RIGHT(N4590,LEN(N4590)-FIND(" ",N4590))</f>
        <v>ELM RD NE</v>
      </c>
      <c r="N4590" s="0" t="s">
        <v>758</v>
      </c>
      <c r="P4590" s="0" t="s">
        <v>147</v>
      </c>
      <c r="Q4590" s="0" t="s">
        <v>148</v>
      </c>
      <c r="R4590" s="0" t="n">
        <v>44483</v>
      </c>
      <c r="AD4590" s="0" t="s">
        <v>149</v>
      </c>
      <c r="AE4590" s="0" t="s">
        <v>150</v>
      </c>
      <c r="AH4590" s="0" t="n">
        <v>14</v>
      </c>
      <c r="AI4590" s="0" t="n">
        <v>11</v>
      </c>
      <c r="AJ4590" s="0" t="s">
        <v>164</v>
      </c>
      <c r="AM4590" s="0" t="s">
        <v>165</v>
      </c>
      <c r="AN4590" s="0" t="s">
        <v>147</v>
      </c>
      <c r="AO4590" s="0" t="s">
        <v>166</v>
      </c>
      <c r="AP4590" s="0" t="s">
        <v>167</v>
      </c>
      <c r="AQ4590" s="0" t="n">
        <v>9</v>
      </c>
      <c r="AR4590" s="0" t="n">
        <v>64</v>
      </c>
      <c r="AS4590" s="0" t="n">
        <v>32</v>
      </c>
      <c r="AV4590" s="0" t="s">
        <v>154</v>
      </c>
      <c r="AW4590" s="0" t="n">
        <f aca="false">COUNTA($BC4590:$EG4590)</f>
        <v>35</v>
      </c>
      <c r="AX4590" s="0" t="n">
        <f aca="false">COUNTIF($BC4590:$EG4590,"D")</f>
        <v>0</v>
      </c>
      <c r="AY4590" s="0" t="n">
        <f aca="false">COUNTIF($BC4590:$EG4590,"R")</f>
        <v>7</v>
      </c>
      <c r="AZ4590" s="0" t="n">
        <f aca="false">IF(CC4590="D",1,0)+IF(CL4590="D",1,0)+IF(CW4590="D",1,0)+IF(DD4590="D",1,0)+IF(DJ4590="D",1,0)+IF(DO4590="D",1,0)+IF(DW4590="D",1,0)</f>
        <v>0</v>
      </c>
      <c r="BA4590" s="0" t="n">
        <f aca="false">IF(DH4590&lt;&gt;"",1,0)+IF(DI4590&lt;&gt;"",1,0)+IF(DK4590&lt;&gt;"",1,0)+IF(DM4590&lt;&gt;"",1,0)+IF(DN4590&lt;&gt;"",1,0)+IF(DO4590&lt;&gt;"",1,0)+IF(DQ4590&lt;&gt;"",1,0)+IF(DR4590&lt;&gt;"",1,0)+IF(DT4590&lt;&gt;"",1,0)+IF(DU4590&lt;&gt;"",1,0)+IF(DV4590&lt;&gt;"",1,0)+IF(DW4590&lt;&gt;"",1,0)+IF(DX4590&lt;&gt;"",1,0)+IF(DZ4590&lt;&gt;"",1,0)+IF(EA4590&lt;&gt;"",1,0)+IF(EB4590&lt;&gt;"",1,0)+IF(EE4590&lt;&gt;"",1,0)</f>
        <v>7</v>
      </c>
      <c r="BB4590" s="0" t="n">
        <f aca="false">AY4590*AX4590</f>
        <v>0</v>
      </c>
      <c r="BC4590" s="0" t="s">
        <v>155</v>
      </c>
      <c r="BD4590" s="0" t="s">
        <v>155</v>
      </c>
      <c r="BF4590" s="0" t="s">
        <v>155</v>
      </c>
      <c r="BH4590" s="0" t="s">
        <v>155</v>
      </c>
      <c r="BJ4590" s="0" t="s">
        <v>155</v>
      </c>
      <c r="BK4590" s="0" t="s">
        <v>155</v>
      </c>
      <c r="BL4590" s="0" t="s">
        <v>155</v>
      </c>
      <c r="BP4590" s="0" t="s">
        <v>155</v>
      </c>
      <c r="BR4590" s="0" t="s">
        <v>155</v>
      </c>
      <c r="BS4590" s="0" t="s">
        <v>155</v>
      </c>
      <c r="BY4590" s="0" t="s">
        <v>174</v>
      </c>
      <c r="CA4590" s="0" t="s">
        <v>155</v>
      </c>
      <c r="CG4590" s="0" t="s">
        <v>155</v>
      </c>
      <c r="CK4590" s="0" t="s">
        <v>155</v>
      </c>
      <c r="CN4590" s="0" t="s">
        <v>155</v>
      </c>
      <c r="CP4590" s="0" t="s">
        <v>155</v>
      </c>
      <c r="CT4590" s="0" t="s">
        <v>155</v>
      </c>
      <c r="CV4590" s="0" t="s">
        <v>155</v>
      </c>
      <c r="CY4590" s="0" t="s">
        <v>155</v>
      </c>
      <c r="CZ4590" s="0" t="s">
        <v>174</v>
      </c>
      <c r="DC4590" s="0" t="s">
        <v>155</v>
      </c>
      <c r="DF4590" s="0" t="s">
        <v>155</v>
      </c>
      <c r="DG4590" s="0" t="s">
        <v>174</v>
      </c>
      <c r="DI4590" s="0" t="s">
        <v>155</v>
      </c>
      <c r="DJ4590" s="0" t="s">
        <v>155</v>
      </c>
      <c r="DL4590" s="0" t="s">
        <v>155</v>
      </c>
      <c r="DM4590" s="0" t="s">
        <v>174</v>
      </c>
      <c r="DN4590" s="0" t="s">
        <v>155</v>
      </c>
      <c r="DS4590" s="0" t="s">
        <v>174</v>
      </c>
      <c r="DT4590" s="0" t="s">
        <v>174</v>
      </c>
      <c r="DU4590" s="0" t="s">
        <v>155</v>
      </c>
      <c r="DX4590" s="0" t="s">
        <v>155</v>
      </c>
      <c r="EA4590" s="0" t="s">
        <v>155</v>
      </c>
      <c r="ED4590" s="0" t="s">
        <v>174</v>
      </c>
      <c r="EF4590" s="0" t="s">
        <v>155</v>
      </c>
    </row>
    <row r="4591" customFormat="false" ht="13.8" hidden="false" customHeight="false" outlineLevel="0" collapsed="false">
      <c r="A4591" s="0" t="s">
        <v>17764</v>
      </c>
      <c r="B4591" s="0" t="n">
        <v>78</v>
      </c>
      <c r="C4591" s="0" t="n">
        <v>489962</v>
      </c>
      <c r="D4591" s="0" t="s">
        <v>9187</v>
      </c>
      <c r="E4591" s="0" t="s">
        <v>9064</v>
      </c>
      <c r="F4591" s="0" t="str">
        <f aca="false">CONCATENATE(D4592," ",LEFT(I4592,4),"T=",AW4592,"D=",AX4592,"R=",AY4592,"M=",AZ4592,"L=",BA4592,"B=",BB4592)</f>
        <v>PRINKEY 1966T=1D=0R=0M=0L=1B=0</v>
      </c>
      <c r="I4591" s="0" t="s">
        <v>17765</v>
      </c>
      <c r="J4591" s="0" t="s">
        <v>1688</v>
      </c>
      <c r="K4591" s="0" t="s">
        <v>143</v>
      </c>
      <c r="M4591" s="0" t="str">
        <f aca="false">RIGHT(N4591,LEN(N4591)-FIND(" ",N4591))</f>
        <v>WOODLAND AVE NE</v>
      </c>
      <c r="N4591" s="0" t="s">
        <v>12022</v>
      </c>
      <c r="P4591" s="0" t="s">
        <v>147</v>
      </c>
      <c r="Q4591" s="0" t="s">
        <v>148</v>
      </c>
      <c r="R4591" s="0" t="n">
        <v>44483</v>
      </c>
      <c r="AD4591" s="0" t="s">
        <v>149</v>
      </c>
      <c r="AE4591" s="0" t="s">
        <v>150</v>
      </c>
      <c r="AF4591" s="0" t="s">
        <v>151</v>
      </c>
      <c r="AH4591" s="0" t="n">
        <v>14</v>
      </c>
      <c r="AI4591" s="0" t="n">
        <v>11</v>
      </c>
      <c r="AN4591" s="0" t="s">
        <v>147</v>
      </c>
      <c r="AO4591" s="0" t="s">
        <v>152</v>
      </c>
      <c r="AP4591" s="0" t="s">
        <v>153</v>
      </c>
      <c r="AQ4591" s="0" t="n">
        <v>9</v>
      </c>
      <c r="AR4591" s="0" t="n">
        <v>64</v>
      </c>
      <c r="AS4591" s="0" t="n">
        <v>32</v>
      </c>
      <c r="AV4591" s="0" t="s">
        <v>154</v>
      </c>
      <c r="AW4591" s="0" t="n">
        <f aca="false">COUNTA($BC4591:$EG4591)</f>
        <v>1</v>
      </c>
      <c r="AX4591" s="0" t="n">
        <f aca="false">COUNTIF($BC4591:$EG4591,"D")</f>
        <v>0</v>
      </c>
      <c r="AY4591" s="0" t="n">
        <f aca="false">COUNTIF($BC4591:$EG4591,"R")</f>
        <v>0</v>
      </c>
      <c r="AZ4591" s="0" t="n">
        <f aca="false">IF(CC4591="D",1,0)+IF(CL4591="D",1,0)+IF(CW4591="D",1,0)+IF(DD4591="D",1,0)+IF(DJ4591="D",1,0)+IF(DO4591="D",1,0)+IF(DW4591="D",1,0)</f>
        <v>0</v>
      </c>
      <c r="BA4591" s="0" t="n">
        <f aca="false">IF(DH4591&lt;&gt;"",1,0)+IF(DI4591&lt;&gt;"",1,0)+IF(DK4591&lt;&gt;"",1,0)+IF(DM4591&lt;&gt;"",1,0)+IF(DN4591&lt;&gt;"",1,0)+IF(DO4591&lt;&gt;"",1,0)+IF(DQ4591&lt;&gt;"",1,0)+IF(DR4591&lt;&gt;"",1,0)+IF(DT4591&lt;&gt;"",1,0)+IF(DU4591&lt;&gt;"",1,0)+IF(DV4591&lt;&gt;"",1,0)+IF(DW4591&lt;&gt;"",1,0)+IF(DX4591&lt;&gt;"",1,0)+IF(DZ4591&lt;&gt;"",1,0)+IF(EA4591&lt;&gt;"",1,0)+IF(EB4591&lt;&gt;"",1,0)+IF(EE4591&lt;&gt;"",1,0)</f>
        <v>0</v>
      </c>
      <c r="BB4591" s="0" t="n">
        <f aca="false">AY4591*AX4591</f>
        <v>0</v>
      </c>
      <c r="EF4591" s="0" t="s">
        <v>155</v>
      </c>
    </row>
    <row r="4592" customFormat="false" ht="13.8" hidden="false" customHeight="false" outlineLevel="0" collapsed="false">
      <c r="A4592" s="0" t="s">
        <v>17766</v>
      </c>
      <c r="B4592" s="0" t="n">
        <v>78</v>
      </c>
      <c r="C4592" s="0" t="n">
        <v>451807</v>
      </c>
      <c r="D4592" s="0" t="s">
        <v>17767</v>
      </c>
      <c r="E4592" s="0" t="s">
        <v>680</v>
      </c>
      <c r="F4592" s="0" t="str">
        <f aca="false">CONCATENATE(D4593," ",LEFT(I4593,4),"T=",AW4593,"D=",AX4593,"R=",AY4593,"M=",AZ4593,"L=",BA4593,"B=",BB4593)</f>
        <v>SFIKAS 1998T=2D=0R=0M=0L=1B=0</v>
      </c>
      <c r="G4592" s="0" t="s">
        <v>144</v>
      </c>
      <c r="H4592" s="0" t="s">
        <v>401</v>
      </c>
      <c r="I4592" s="0" t="s">
        <v>17768</v>
      </c>
      <c r="J4592" s="0" t="s">
        <v>1688</v>
      </c>
      <c r="K4592" s="0" t="s">
        <v>143</v>
      </c>
      <c r="M4592" s="0" t="str">
        <f aca="false">RIGHT(N4592,LEN(N4592)-FIND(" ",N4592))</f>
        <v>ELM RD NE</v>
      </c>
      <c r="N4592" s="0" t="s">
        <v>17769</v>
      </c>
      <c r="P4592" s="0" t="s">
        <v>147</v>
      </c>
      <c r="Q4592" s="0" t="s">
        <v>148</v>
      </c>
      <c r="R4592" s="0" t="n">
        <v>44483</v>
      </c>
      <c r="AD4592" s="0" t="s">
        <v>149</v>
      </c>
      <c r="AE4592" s="0" t="s">
        <v>150</v>
      </c>
      <c r="AF4592" s="0" t="s">
        <v>151</v>
      </c>
      <c r="AH4592" s="0" t="n">
        <v>14</v>
      </c>
      <c r="AI4592" s="0" t="n">
        <v>11</v>
      </c>
      <c r="AN4592" s="0" t="s">
        <v>147</v>
      </c>
      <c r="AO4592" s="0" t="s">
        <v>261</v>
      </c>
      <c r="AP4592" s="0" t="s">
        <v>262</v>
      </c>
      <c r="AQ4592" s="0" t="n">
        <v>9</v>
      </c>
      <c r="AR4592" s="0" t="n">
        <v>64</v>
      </c>
      <c r="AS4592" s="0" t="n">
        <v>32</v>
      </c>
      <c r="AV4592" s="0" t="s">
        <v>154</v>
      </c>
      <c r="AW4592" s="0" t="n">
        <f aca="false">COUNTA($BC4592:$EG4592)</f>
        <v>1</v>
      </c>
      <c r="AX4592" s="0" t="n">
        <f aca="false">COUNTIF($BC4592:$EG4592,"D")</f>
        <v>0</v>
      </c>
      <c r="AY4592" s="0" t="n">
        <f aca="false">COUNTIF($BC4592:$EG4592,"R")</f>
        <v>0</v>
      </c>
      <c r="AZ4592" s="0" t="n">
        <f aca="false">IF(CC4592="D",1,0)+IF(CL4592="D",1,0)+IF(CW4592="D",1,0)+IF(DD4592="D",1,0)+IF(DJ4592="D",1,0)+IF(DO4592="D",1,0)+IF(DW4592="D",1,0)</f>
        <v>0</v>
      </c>
      <c r="BA4592" s="0" t="n">
        <f aca="false">IF(DH4592&lt;&gt;"",1,0)+IF(DI4592&lt;&gt;"",1,0)+IF(DK4592&lt;&gt;"",1,0)+IF(DM4592&lt;&gt;"",1,0)+IF(DN4592&lt;&gt;"",1,0)+IF(DO4592&lt;&gt;"",1,0)+IF(DQ4592&lt;&gt;"",1,0)+IF(DR4592&lt;&gt;"",1,0)+IF(DT4592&lt;&gt;"",1,0)+IF(DU4592&lt;&gt;"",1,0)+IF(DV4592&lt;&gt;"",1,0)+IF(DW4592&lt;&gt;"",1,0)+IF(DX4592&lt;&gt;"",1,0)+IF(DZ4592&lt;&gt;"",1,0)+IF(EA4592&lt;&gt;"",1,0)+IF(EB4592&lt;&gt;"",1,0)+IF(EE4592&lt;&gt;"",1,0)</f>
        <v>1</v>
      </c>
      <c r="BB4592" s="0" t="n">
        <f aca="false">AY4592*AX4592</f>
        <v>0</v>
      </c>
      <c r="DN4592" s="0" t="s">
        <v>155</v>
      </c>
    </row>
    <row r="4593" customFormat="false" ht="13.8" hidden="false" customHeight="false" outlineLevel="0" collapsed="false">
      <c r="A4593" s="0" t="s">
        <v>17770</v>
      </c>
      <c r="B4593" s="0" t="n">
        <v>78</v>
      </c>
      <c r="C4593" s="0" t="n">
        <v>440727</v>
      </c>
      <c r="D4593" s="0" t="s">
        <v>13145</v>
      </c>
      <c r="E4593" s="0" t="s">
        <v>13588</v>
      </c>
      <c r="F4593" s="0" t="str">
        <f aca="false">CONCATENATE(D4594," ",LEFT(I4594,4),"T=",AW4594,"D=",AX4594,"R=",AY4594,"M=",AZ4594,"L=",BA4594,"B=",BB4594)</f>
        <v>HILAS 1946T=5D=2R=0M=2L=0B=0</v>
      </c>
      <c r="G4593" s="0" t="s">
        <v>1836</v>
      </c>
      <c r="I4593" s="0" t="s">
        <v>17771</v>
      </c>
      <c r="J4593" s="0" t="s">
        <v>1688</v>
      </c>
      <c r="K4593" s="0" t="s">
        <v>143</v>
      </c>
      <c r="M4593" s="0" t="str">
        <f aca="false">RIGHT(N4593,LEN(N4593)-FIND(" ",N4593))</f>
        <v>EDGEWOOD ST NE</v>
      </c>
      <c r="N4593" s="0" t="s">
        <v>10304</v>
      </c>
      <c r="P4593" s="0" t="s">
        <v>147</v>
      </c>
      <c r="Q4593" s="0" t="s">
        <v>148</v>
      </c>
      <c r="R4593" s="0" t="n">
        <v>44483</v>
      </c>
      <c r="AD4593" s="0" t="s">
        <v>149</v>
      </c>
      <c r="AE4593" s="0" t="s">
        <v>150</v>
      </c>
      <c r="AF4593" s="0" t="s">
        <v>151</v>
      </c>
      <c r="AH4593" s="0" t="n">
        <v>14</v>
      </c>
      <c r="AI4593" s="0" t="n">
        <v>11</v>
      </c>
      <c r="AN4593" s="0" t="s">
        <v>147</v>
      </c>
      <c r="AO4593" s="0" t="s">
        <v>261</v>
      </c>
      <c r="AP4593" s="0" t="s">
        <v>262</v>
      </c>
      <c r="AQ4593" s="0" t="n">
        <v>9</v>
      </c>
      <c r="AR4593" s="0" t="n">
        <v>64</v>
      </c>
      <c r="AS4593" s="0" t="n">
        <v>32</v>
      </c>
      <c r="AV4593" s="0" t="s">
        <v>154</v>
      </c>
      <c r="AW4593" s="0" t="n">
        <f aca="false">COUNTA($BC4593:$EG4593)</f>
        <v>2</v>
      </c>
      <c r="AX4593" s="0" t="n">
        <f aca="false">COUNTIF($BC4593:$EG4593,"D")</f>
        <v>0</v>
      </c>
      <c r="AY4593" s="0" t="n">
        <f aca="false">COUNTIF($BC4593:$EG4593,"R")</f>
        <v>0</v>
      </c>
      <c r="AZ4593" s="0" t="n">
        <f aca="false">IF(CC4593="D",1,0)+IF(CL4593="D",1,0)+IF(CW4593="D",1,0)+IF(DD4593="D",1,0)+IF(DJ4593="D",1,0)+IF(DO4593="D",1,0)+IF(DW4593="D",1,0)</f>
        <v>0</v>
      </c>
      <c r="BA4593" s="0" t="n">
        <f aca="false">IF(DH4593&lt;&gt;"",1,0)+IF(DI4593&lt;&gt;"",1,0)+IF(DK4593&lt;&gt;"",1,0)+IF(DM4593&lt;&gt;"",1,0)+IF(DN4593&lt;&gt;"",1,0)+IF(DO4593&lt;&gt;"",1,0)+IF(DQ4593&lt;&gt;"",1,0)+IF(DR4593&lt;&gt;"",1,0)+IF(DT4593&lt;&gt;"",1,0)+IF(DU4593&lt;&gt;"",1,0)+IF(DV4593&lt;&gt;"",1,0)+IF(DW4593&lt;&gt;"",1,0)+IF(DX4593&lt;&gt;"",1,0)+IF(DZ4593&lt;&gt;"",1,0)+IF(EA4593&lt;&gt;"",1,0)+IF(EB4593&lt;&gt;"",1,0)+IF(EE4593&lt;&gt;"",1,0)</f>
        <v>1</v>
      </c>
      <c r="BB4593" s="0" t="n">
        <f aca="false">AY4593*AX4593</f>
        <v>0</v>
      </c>
      <c r="DN4593" s="0" t="s">
        <v>155</v>
      </c>
      <c r="EF4593" s="0" t="s">
        <v>155</v>
      </c>
    </row>
    <row r="4594" customFormat="false" ht="13.8" hidden="false" customHeight="false" outlineLevel="0" collapsed="false">
      <c r="A4594" s="0" t="s">
        <v>17772</v>
      </c>
      <c r="B4594" s="0" t="n">
        <v>78</v>
      </c>
      <c r="C4594" s="0" t="n">
        <v>380120</v>
      </c>
      <c r="D4594" s="0" t="s">
        <v>3682</v>
      </c>
      <c r="E4594" s="0" t="s">
        <v>2025</v>
      </c>
      <c r="F4594" s="0" t="str">
        <f aca="false">CONCATENATE(D4595," ",LEFT(I4595,4),"T=",AW4595,"D=",AX4595,"R=",AY4595,"M=",AZ4595,"L=",BA4595,"B=",BB4595)</f>
        <v>LAWHORN 1990T=8D=0R=1M=0L=1B=0</v>
      </c>
      <c r="G4594" s="0" t="s">
        <v>185</v>
      </c>
      <c r="I4594" s="0" t="s">
        <v>17773</v>
      </c>
      <c r="J4594" s="0" t="s">
        <v>1688</v>
      </c>
      <c r="K4594" s="0" t="s">
        <v>143</v>
      </c>
      <c r="M4594" s="0" t="str">
        <f aca="false">RIGHT(N4594,LEN(N4594)-FIND(" ",N4594))</f>
        <v>HALSEY DR NE</v>
      </c>
      <c r="N4594" s="0" t="s">
        <v>15755</v>
      </c>
      <c r="P4594" s="0" t="s">
        <v>147</v>
      </c>
      <c r="Q4594" s="0" t="s">
        <v>148</v>
      </c>
      <c r="R4594" s="0" t="n">
        <v>44483</v>
      </c>
      <c r="AD4594" s="0" t="s">
        <v>149</v>
      </c>
      <c r="AE4594" s="0" t="s">
        <v>150</v>
      </c>
      <c r="AF4594" s="0" t="s">
        <v>151</v>
      </c>
      <c r="AH4594" s="0" t="n">
        <v>14</v>
      </c>
      <c r="AI4594" s="0" t="n">
        <v>11</v>
      </c>
      <c r="AN4594" s="0" t="s">
        <v>147</v>
      </c>
      <c r="AO4594" s="0" t="s">
        <v>176</v>
      </c>
      <c r="AP4594" s="0" t="s">
        <v>177</v>
      </c>
      <c r="AQ4594" s="0" t="n">
        <v>9</v>
      </c>
      <c r="AR4594" s="0" t="n">
        <v>64</v>
      </c>
      <c r="AS4594" s="0" t="n">
        <v>32</v>
      </c>
      <c r="AV4594" s="0" t="s">
        <v>154</v>
      </c>
      <c r="AW4594" s="0" t="n">
        <f aca="false">COUNTA($BC4594:$EG4594)</f>
        <v>5</v>
      </c>
      <c r="AX4594" s="0" t="n">
        <f aca="false">COUNTIF($BC4594:$EG4594,"D")</f>
        <v>2</v>
      </c>
      <c r="AY4594" s="0" t="n">
        <f aca="false">COUNTIF($BC4594:$EG4594,"R")</f>
        <v>0</v>
      </c>
      <c r="AZ4594" s="0" t="n">
        <f aca="false">IF(CC4594="D",1,0)+IF(CL4594="D",1,0)+IF(CW4594="D",1,0)+IF(DD4594="D",1,0)+IF(DJ4594="D",1,0)+IF(DO4594="D",1,0)+IF(DW4594="D",1,0)</f>
        <v>2</v>
      </c>
      <c r="BA4594" s="0" t="n">
        <f aca="false">IF(DH4594&lt;&gt;"",1,0)+IF(DI4594&lt;&gt;"",1,0)+IF(DK4594&lt;&gt;"",1,0)+IF(DM4594&lt;&gt;"",1,0)+IF(DN4594&lt;&gt;"",1,0)+IF(DO4594&lt;&gt;"",1,0)+IF(DQ4594&lt;&gt;"",1,0)+IF(DR4594&lt;&gt;"",1,0)+IF(DT4594&lt;&gt;"",1,0)+IF(DU4594&lt;&gt;"",1,0)+IF(DV4594&lt;&gt;"",1,0)+IF(DW4594&lt;&gt;"",1,0)+IF(DX4594&lt;&gt;"",1,0)+IF(DZ4594&lt;&gt;"",1,0)+IF(EA4594&lt;&gt;"",1,0)+IF(EB4594&lt;&gt;"",1,0)+IF(EE4594&lt;&gt;"",1,0)</f>
        <v>0</v>
      </c>
      <c r="BB4594" s="0" t="n">
        <f aca="false">AY4594*AX4594</f>
        <v>0</v>
      </c>
      <c r="CL4594" s="0" t="s">
        <v>144</v>
      </c>
      <c r="CP4594" s="0" t="s">
        <v>155</v>
      </c>
      <c r="DC4594" s="0" t="s">
        <v>155</v>
      </c>
      <c r="DJ4594" s="0" t="s">
        <v>144</v>
      </c>
      <c r="EF4594" s="0" t="s">
        <v>155</v>
      </c>
    </row>
    <row r="4595" customFormat="false" ht="13.8" hidden="false" customHeight="false" outlineLevel="0" collapsed="false">
      <c r="A4595" s="0" t="s">
        <v>17774</v>
      </c>
      <c r="B4595" s="0" t="n">
        <v>78</v>
      </c>
      <c r="C4595" s="0" t="n">
        <v>367576</v>
      </c>
      <c r="D4595" s="0" t="s">
        <v>7665</v>
      </c>
      <c r="E4595" s="0" t="s">
        <v>465</v>
      </c>
      <c r="F4595" s="0" t="str">
        <f aca="false">CONCATENATE(D4596," ",LEFT(I4596,4),"T=",AW4596,"D=",AX4596,"R=",AY4596,"M=",AZ4596,"L=",BA4596,"B=",BB4596)</f>
        <v>MORGAN 1976T=0D=0R=0M=0L=0B=0</v>
      </c>
      <c r="G4595" s="0" t="s">
        <v>761</v>
      </c>
      <c r="I4595" s="0" t="s">
        <v>7768</v>
      </c>
      <c r="J4595" s="0" t="s">
        <v>1688</v>
      </c>
      <c r="K4595" s="0" t="s">
        <v>143</v>
      </c>
      <c r="M4595" s="0" t="str">
        <f aca="false">RIGHT(N4595,LEN(N4595)-FIND(" ",N4595))</f>
        <v>CITADEL DR NE</v>
      </c>
      <c r="N4595" s="0" t="s">
        <v>7668</v>
      </c>
      <c r="P4595" s="0" t="s">
        <v>147</v>
      </c>
      <c r="Q4595" s="0" t="s">
        <v>148</v>
      </c>
      <c r="R4595" s="0" t="n">
        <v>44483</v>
      </c>
      <c r="AD4595" s="0" t="s">
        <v>149</v>
      </c>
      <c r="AE4595" s="0" t="s">
        <v>150</v>
      </c>
      <c r="AH4595" s="0" t="n">
        <v>14</v>
      </c>
      <c r="AI4595" s="0" t="n">
        <v>11</v>
      </c>
      <c r="AJ4595" s="0" t="s">
        <v>164</v>
      </c>
      <c r="AM4595" s="0" t="s">
        <v>165</v>
      </c>
      <c r="AN4595" s="0" t="s">
        <v>147</v>
      </c>
      <c r="AO4595" s="0" t="s">
        <v>166</v>
      </c>
      <c r="AP4595" s="0" t="s">
        <v>167</v>
      </c>
      <c r="AQ4595" s="0" t="n">
        <v>9</v>
      </c>
      <c r="AR4595" s="0" t="n">
        <v>64</v>
      </c>
      <c r="AS4595" s="0" t="n">
        <v>32</v>
      </c>
      <c r="AV4595" s="0" t="s">
        <v>154</v>
      </c>
      <c r="AW4595" s="0" t="n">
        <f aca="false">COUNTA($BC4595:$EG4595)</f>
        <v>8</v>
      </c>
      <c r="AX4595" s="0" t="n">
        <f aca="false">COUNTIF($BC4595:$EG4595,"D")</f>
        <v>0</v>
      </c>
      <c r="AY4595" s="0" t="n">
        <f aca="false">COUNTIF($BC4595:$EG4595,"R")</f>
        <v>1</v>
      </c>
      <c r="AZ4595" s="0" t="n">
        <f aca="false">IF(CC4595="D",1,0)+IF(CL4595="D",1,0)+IF(CW4595="D",1,0)+IF(DD4595="D",1,0)+IF(DJ4595="D",1,0)+IF(DO4595="D",1,0)+IF(DW4595="D",1,0)</f>
        <v>0</v>
      </c>
      <c r="BA4595" s="0" t="n">
        <f aca="false">IF(DH4595&lt;&gt;"",1,0)+IF(DI4595&lt;&gt;"",1,0)+IF(DK4595&lt;&gt;"",1,0)+IF(DM4595&lt;&gt;"",1,0)+IF(DN4595&lt;&gt;"",1,0)+IF(DO4595&lt;&gt;"",1,0)+IF(DQ4595&lt;&gt;"",1,0)+IF(DR4595&lt;&gt;"",1,0)+IF(DT4595&lt;&gt;"",1,0)+IF(DU4595&lt;&gt;"",1,0)+IF(DV4595&lt;&gt;"",1,0)+IF(DW4595&lt;&gt;"",1,0)+IF(DX4595&lt;&gt;"",1,0)+IF(DZ4595&lt;&gt;"",1,0)+IF(EA4595&lt;&gt;"",1,0)+IF(EB4595&lt;&gt;"",1,0)+IF(EE4595&lt;&gt;"",1,0)</f>
        <v>1</v>
      </c>
      <c r="BB4595" s="0" t="n">
        <f aca="false">AY4595*AX4595</f>
        <v>0</v>
      </c>
      <c r="CK4595" s="0" t="s">
        <v>155</v>
      </c>
      <c r="CN4595" s="0" t="s">
        <v>155</v>
      </c>
      <c r="CP4595" s="0" t="s">
        <v>155</v>
      </c>
      <c r="CY4595" s="0" t="s">
        <v>155</v>
      </c>
      <c r="CZ4595" s="0" t="s">
        <v>174</v>
      </c>
      <c r="DC4595" s="0" t="s">
        <v>155</v>
      </c>
      <c r="DI4595" s="0" t="s">
        <v>155</v>
      </c>
      <c r="EF4595" s="0" t="s">
        <v>155</v>
      </c>
    </row>
    <row r="4596" customFormat="false" ht="13.8" hidden="false" customHeight="false" outlineLevel="0" collapsed="false">
      <c r="A4596" s="0" t="s">
        <v>17775</v>
      </c>
      <c r="B4596" s="0" t="n">
        <v>78</v>
      </c>
      <c r="C4596" s="0" t="n">
        <v>490758</v>
      </c>
      <c r="D4596" s="0" t="s">
        <v>5675</v>
      </c>
      <c r="E4596" s="0" t="s">
        <v>5783</v>
      </c>
      <c r="F4596" s="0" t="str">
        <f aca="false">CONCATENATE(D4597," ",LEFT(I4597,4),"T=",AW4597,"D=",AX4597,"R=",AY4597,"M=",AZ4597,"L=",BA4597,"B=",BB4597)</f>
        <v>MORGAN 1977T=0D=0R=0M=0L=0B=0</v>
      </c>
      <c r="G4596" s="0" t="s">
        <v>174</v>
      </c>
      <c r="I4596" s="0" t="s">
        <v>17776</v>
      </c>
      <c r="J4596" s="0" t="s">
        <v>1688</v>
      </c>
      <c r="K4596" s="0" t="s">
        <v>143</v>
      </c>
      <c r="M4596" s="0" t="str">
        <f aca="false">RIGHT(N4596,LEN(N4596)-FIND(" ",N4596))</f>
        <v>ROBERTS LN NE</v>
      </c>
      <c r="N4596" s="0" t="s">
        <v>17777</v>
      </c>
      <c r="P4596" s="0" t="s">
        <v>147</v>
      </c>
      <c r="Q4596" s="0" t="s">
        <v>148</v>
      </c>
      <c r="R4596" s="0" t="n">
        <v>44483</v>
      </c>
      <c r="AD4596" s="0" t="s">
        <v>149</v>
      </c>
      <c r="AE4596" s="0" t="s">
        <v>150</v>
      </c>
      <c r="AH4596" s="0" t="n">
        <v>14</v>
      </c>
      <c r="AI4596" s="0" t="n">
        <v>11</v>
      </c>
      <c r="AJ4596" s="0" t="s">
        <v>164</v>
      </c>
      <c r="AM4596" s="0" t="s">
        <v>165</v>
      </c>
      <c r="AN4596" s="0" t="s">
        <v>147</v>
      </c>
      <c r="AO4596" s="0" t="s">
        <v>166</v>
      </c>
      <c r="AP4596" s="0" t="s">
        <v>167</v>
      </c>
      <c r="AQ4596" s="0" t="n">
        <v>9</v>
      </c>
      <c r="AR4596" s="0" t="n">
        <v>64</v>
      </c>
      <c r="AS4596" s="0" t="n">
        <v>32</v>
      </c>
      <c r="AV4596" s="0" t="s">
        <v>154</v>
      </c>
      <c r="AW4596" s="0" t="n">
        <f aca="false">COUNTA($BC4596:$EG4596)</f>
        <v>0</v>
      </c>
      <c r="AX4596" s="0" t="n">
        <f aca="false">COUNTIF($BC4596:$EG4596,"D")</f>
        <v>0</v>
      </c>
      <c r="AY4596" s="0" t="n">
        <f aca="false">COUNTIF($BC4596:$EG4596,"R")</f>
        <v>0</v>
      </c>
      <c r="AZ4596" s="0" t="n">
        <f aca="false">IF(CC4596="D",1,0)+IF(CL4596="D",1,0)+IF(CW4596="D",1,0)+IF(DD4596="D",1,0)+IF(DJ4596="D",1,0)+IF(DO4596="D",1,0)+IF(DW4596="D",1,0)</f>
        <v>0</v>
      </c>
      <c r="BA4596" s="0" t="n">
        <f aca="false">IF(DH4596&lt;&gt;"",1,0)+IF(DI4596&lt;&gt;"",1,0)+IF(DK4596&lt;&gt;"",1,0)+IF(DM4596&lt;&gt;"",1,0)+IF(DN4596&lt;&gt;"",1,0)+IF(DO4596&lt;&gt;"",1,0)+IF(DQ4596&lt;&gt;"",1,0)+IF(DR4596&lt;&gt;"",1,0)+IF(DT4596&lt;&gt;"",1,0)+IF(DU4596&lt;&gt;"",1,0)+IF(DV4596&lt;&gt;"",1,0)+IF(DW4596&lt;&gt;"",1,0)+IF(DX4596&lt;&gt;"",1,0)+IF(DZ4596&lt;&gt;"",1,0)+IF(EA4596&lt;&gt;"",1,0)+IF(EB4596&lt;&gt;"",1,0)+IF(EE4596&lt;&gt;"",1,0)</f>
        <v>0</v>
      </c>
      <c r="BB4596" s="0" t="n">
        <f aca="false">AY4596*AX4596</f>
        <v>0</v>
      </c>
    </row>
    <row r="4597" customFormat="false" ht="13.8" hidden="false" customHeight="false" outlineLevel="0" collapsed="false">
      <c r="A4597" s="0" t="s">
        <v>17778</v>
      </c>
      <c r="B4597" s="0" t="n">
        <v>78</v>
      </c>
      <c r="C4597" s="0" t="n">
        <v>490738</v>
      </c>
      <c r="D4597" s="0" t="s">
        <v>5675</v>
      </c>
      <c r="E4597" s="0" t="s">
        <v>17779</v>
      </c>
      <c r="F4597" s="0" t="str">
        <f aca="false">CONCATENATE(D4598," ",LEFT(I4598,4),"T=",AW4598,"D=",AX4598,"R=",AY4598,"M=",AZ4598,"L=",BA4598,"B=",BB4598)</f>
        <v>MCDANIEL 1961T=7D=0R=0M=0L=1B=0</v>
      </c>
      <c r="G4597" s="0" t="s">
        <v>257</v>
      </c>
      <c r="H4597" s="0" t="s">
        <v>424</v>
      </c>
      <c r="I4597" s="0" t="s">
        <v>17780</v>
      </c>
      <c r="J4597" s="0" t="s">
        <v>1688</v>
      </c>
      <c r="K4597" s="0" t="s">
        <v>143</v>
      </c>
      <c r="M4597" s="0" t="str">
        <f aca="false">RIGHT(N4597,LEN(N4597)-FIND(" ",N4597))</f>
        <v>ROBERTS LN NE</v>
      </c>
      <c r="N4597" s="0" t="s">
        <v>17777</v>
      </c>
      <c r="P4597" s="0" t="s">
        <v>147</v>
      </c>
      <c r="Q4597" s="0" t="s">
        <v>148</v>
      </c>
      <c r="R4597" s="0" t="n">
        <v>44483</v>
      </c>
      <c r="AD4597" s="0" t="s">
        <v>149</v>
      </c>
      <c r="AE4597" s="0" t="s">
        <v>150</v>
      </c>
      <c r="AH4597" s="0" t="n">
        <v>14</v>
      </c>
      <c r="AI4597" s="0" t="n">
        <v>11</v>
      </c>
      <c r="AJ4597" s="0" t="s">
        <v>164</v>
      </c>
      <c r="AM4597" s="0" t="s">
        <v>165</v>
      </c>
      <c r="AN4597" s="0" t="s">
        <v>147</v>
      </c>
      <c r="AO4597" s="0" t="s">
        <v>166</v>
      </c>
      <c r="AP4597" s="0" t="s">
        <v>167</v>
      </c>
      <c r="AQ4597" s="0" t="n">
        <v>9</v>
      </c>
      <c r="AR4597" s="0" t="n">
        <v>64</v>
      </c>
      <c r="AS4597" s="0" t="n">
        <v>32</v>
      </c>
      <c r="AV4597" s="0" t="s">
        <v>154</v>
      </c>
      <c r="AW4597" s="0" t="n">
        <f aca="false">COUNTA($BC4597:$EG4597)</f>
        <v>0</v>
      </c>
      <c r="AX4597" s="0" t="n">
        <f aca="false">COUNTIF($BC4597:$EG4597,"D")</f>
        <v>0</v>
      </c>
      <c r="AY4597" s="0" t="n">
        <f aca="false">COUNTIF($BC4597:$EG4597,"R")</f>
        <v>0</v>
      </c>
      <c r="AZ4597" s="0" t="n">
        <f aca="false">IF(CC4597="D",1,0)+IF(CL4597="D",1,0)+IF(CW4597="D",1,0)+IF(DD4597="D",1,0)+IF(DJ4597="D",1,0)+IF(DO4597="D",1,0)+IF(DW4597="D",1,0)</f>
        <v>0</v>
      </c>
      <c r="BA4597" s="0" t="n">
        <f aca="false">IF(DH4597&lt;&gt;"",1,0)+IF(DI4597&lt;&gt;"",1,0)+IF(DK4597&lt;&gt;"",1,0)+IF(DM4597&lt;&gt;"",1,0)+IF(DN4597&lt;&gt;"",1,0)+IF(DO4597&lt;&gt;"",1,0)+IF(DQ4597&lt;&gt;"",1,0)+IF(DR4597&lt;&gt;"",1,0)+IF(DT4597&lt;&gt;"",1,0)+IF(DU4597&lt;&gt;"",1,0)+IF(DV4597&lt;&gt;"",1,0)+IF(DW4597&lt;&gt;"",1,0)+IF(DX4597&lt;&gt;"",1,0)+IF(DZ4597&lt;&gt;"",1,0)+IF(EA4597&lt;&gt;"",1,0)+IF(EB4597&lt;&gt;"",1,0)+IF(EE4597&lt;&gt;"",1,0)</f>
        <v>0</v>
      </c>
      <c r="BB4597" s="0" t="n">
        <f aca="false">AY4597*AX4597</f>
        <v>0</v>
      </c>
    </row>
    <row r="4598" customFormat="false" ht="13.8" hidden="false" customHeight="false" outlineLevel="0" collapsed="false">
      <c r="A4598" s="0" t="s">
        <v>17781</v>
      </c>
      <c r="B4598" s="0" t="n">
        <v>78</v>
      </c>
      <c r="C4598" s="0" t="n">
        <v>430131</v>
      </c>
      <c r="D4598" s="0" t="s">
        <v>17782</v>
      </c>
      <c r="E4598" s="0" t="s">
        <v>1977</v>
      </c>
      <c r="F4598" s="0" t="str">
        <f aca="false">CONCATENATE(D4599," ",LEFT(I4599,4),"T=",AW4599,"D=",AX4599,"R=",AY4599,"M=",AZ4599,"L=",BA4599,"B=",BB4599)</f>
        <v>MECHLING 1983T=13D=2R=0M=0L=3B=0</v>
      </c>
      <c r="G4598" s="0" t="s">
        <v>17155</v>
      </c>
      <c r="I4598" s="0" t="s">
        <v>3756</v>
      </c>
      <c r="J4598" s="0" t="s">
        <v>1688</v>
      </c>
      <c r="K4598" s="0" t="s">
        <v>143</v>
      </c>
      <c r="M4598" s="0" t="str">
        <f aca="false">RIGHT(N4598,LEN(N4598)-FIND(" ",N4598))</f>
        <v>ROBERTS LN NE</v>
      </c>
      <c r="N4598" s="0" t="s">
        <v>16285</v>
      </c>
      <c r="P4598" s="0" t="s">
        <v>147</v>
      </c>
      <c r="Q4598" s="0" t="s">
        <v>148</v>
      </c>
      <c r="R4598" s="0" t="n">
        <v>44483</v>
      </c>
      <c r="AD4598" s="0" t="s">
        <v>149</v>
      </c>
      <c r="AE4598" s="0" t="s">
        <v>150</v>
      </c>
      <c r="AH4598" s="0" t="n">
        <v>14</v>
      </c>
      <c r="AI4598" s="0" t="n">
        <v>11</v>
      </c>
      <c r="AJ4598" s="0" t="s">
        <v>164</v>
      </c>
      <c r="AM4598" s="0" t="s">
        <v>165</v>
      </c>
      <c r="AN4598" s="0" t="s">
        <v>147</v>
      </c>
      <c r="AO4598" s="0" t="s">
        <v>166</v>
      </c>
      <c r="AP4598" s="0" t="s">
        <v>167</v>
      </c>
      <c r="AQ4598" s="0" t="n">
        <v>9</v>
      </c>
      <c r="AR4598" s="0" t="n">
        <v>64</v>
      </c>
      <c r="AS4598" s="0" t="n">
        <v>32</v>
      </c>
      <c r="AV4598" s="0" t="s">
        <v>154</v>
      </c>
      <c r="AW4598" s="0" t="n">
        <f aca="false">COUNTA($BC4598:$EG4598)</f>
        <v>7</v>
      </c>
      <c r="AX4598" s="0" t="n">
        <f aca="false">COUNTIF($BC4598:$EG4598,"D")</f>
        <v>0</v>
      </c>
      <c r="AY4598" s="0" t="n">
        <f aca="false">COUNTIF($BC4598:$EG4598,"R")</f>
        <v>0</v>
      </c>
      <c r="AZ4598" s="0" t="n">
        <f aca="false">IF(CC4598="D",1,0)+IF(CL4598="D",1,0)+IF(CW4598="D",1,0)+IF(DD4598="D",1,0)+IF(DJ4598="D",1,0)+IF(DO4598="D",1,0)+IF(DW4598="D",1,0)</f>
        <v>0</v>
      </c>
      <c r="BA4598" s="0" t="n">
        <f aca="false">IF(DH4598&lt;&gt;"",1,0)+IF(DI4598&lt;&gt;"",1,0)+IF(DK4598&lt;&gt;"",1,0)+IF(DM4598&lt;&gt;"",1,0)+IF(DN4598&lt;&gt;"",1,0)+IF(DO4598&lt;&gt;"",1,0)+IF(DQ4598&lt;&gt;"",1,0)+IF(DR4598&lt;&gt;"",1,0)+IF(DT4598&lt;&gt;"",1,0)+IF(DU4598&lt;&gt;"",1,0)+IF(DV4598&lt;&gt;"",1,0)+IF(DW4598&lt;&gt;"",1,0)+IF(DX4598&lt;&gt;"",1,0)+IF(DZ4598&lt;&gt;"",1,0)+IF(EA4598&lt;&gt;"",1,0)+IF(EB4598&lt;&gt;"",1,0)+IF(EE4598&lt;&gt;"",1,0)</f>
        <v>1</v>
      </c>
      <c r="BB4598" s="0" t="n">
        <f aca="false">AY4598*AX4598</f>
        <v>0</v>
      </c>
      <c r="CA4598" s="0" t="s">
        <v>155</v>
      </c>
      <c r="CK4598" s="0" t="s">
        <v>155</v>
      </c>
      <c r="CN4598" s="0" t="s">
        <v>155</v>
      </c>
      <c r="CP4598" s="0" t="s">
        <v>155</v>
      </c>
      <c r="DC4598" s="0" t="s">
        <v>155</v>
      </c>
      <c r="DN4598" s="0" t="s">
        <v>155</v>
      </c>
      <c r="EF4598" s="0" t="s">
        <v>155</v>
      </c>
    </row>
    <row r="4599" customFormat="false" ht="13.8" hidden="false" customHeight="false" outlineLevel="0" collapsed="false">
      <c r="A4599" s="0" t="s">
        <v>17783</v>
      </c>
      <c r="B4599" s="0" t="n">
        <v>78</v>
      </c>
      <c r="C4599" s="0" t="n">
        <v>307421</v>
      </c>
      <c r="D4599" s="0" t="s">
        <v>17784</v>
      </c>
      <c r="E4599" s="0" t="s">
        <v>16688</v>
      </c>
      <c r="F4599" s="0" t="str">
        <f aca="false">CONCATENATE(D4600," ",LEFT(I4600,4),"T=",AW4600,"D=",AX4600,"R=",AY4600,"M=",AZ4600,"L=",BA4600,"B=",BB4600)</f>
        <v>KING 1963T=22D=1R=4M=0L=6B=4</v>
      </c>
      <c r="I4599" s="0" t="s">
        <v>17785</v>
      </c>
      <c r="J4599" s="0" t="s">
        <v>1688</v>
      </c>
      <c r="K4599" s="0" t="s">
        <v>143</v>
      </c>
      <c r="M4599" s="0" t="str">
        <f aca="false">RIGHT(N4599,LEN(N4599)-FIND(" ",N4599))</f>
        <v>SEDGEWICK ST NE</v>
      </c>
      <c r="N4599" s="0" t="s">
        <v>17786</v>
      </c>
      <c r="P4599" s="0" t="s">
        <v>147</v>
      </c>
      <c r="Q4599" s="0" t="s">
        <v>148</v>
      </c>
      <c r="R4599" s="0" t="n">
        <v>44483</v>
      </c>
      <c r="AD4599" s="0" t="s">
        <v>149</v>
      </c>
      <c r="AE4599" s="0" t="s">
        <v>150</v>
      </c>
      <c r="AH4599" s="0" t="n">
        <v>14</v>
      </c>
      <c r="AI4599" s="0" t="n">
        <v>11</v>
      </c>
      <c r="AJ4599" s="0" t="s">
        <v>164</v>
      </c>
      <c r="AM4599" s="0" t="s">
        <v>165</v>
      </c>
      <c r="AN4599" s="0" t="s">
        <v>147</v>
      </c>
      <c r="AO4599" s="0" t="s">
        <v>166</v>
      </c>
      <c r="AP4599" s="0" t="s">
        <v>167</v>
      </c>
      <c r="AQ4599" s="0" t="n">
        <v>9</v>
      </c>
      <c r="AR4599" s="0" t="n">
        <v>64</v>
      </c>
      <c r="AS4599" s="0" t="n">
        <v>32</v>
      </c>
      <c r="AV4599" s="0" t="s">
        <v>154</v>
      </c>
      <c r="AW4599" s="0" t="n">
        <f aca="false">COUNTA($BC4599:$EG4599)</f>
        <v>13</v>
      </c>
      <c r="AX4599" s="0" t="n">
        <f aca="false">COUNTIF($BC4599:$EG4599,"D")</f>
        <v>2</v>
      </c>
      <c r="AY4599" s="0" t="n">
        <f aca="false">COUNTIF($BC4599:$EG4599,"R")</f>
        <v>0</v>
      </c>
      <c r="AZ4599" s="0" t="n">
        <f aca="false">IF(CC4599="D",1,0)+IF(CL4599="D",1,0)+IF(CW4599="D",1,0)+IF(DD4599="D",1,0)+IF(DJ4599="D",1,0)+IF(DO4599="D",1,0)+IF(DW4599="D",1,0)</f>
        <v>0</v>
      </c>
      <c r="BA4599" s="0" t="n">
        <f aca="false">IF(DH4599&lt;&gt;"",1,0)+IF(DI4599&lt;&gt;"",1,0)+IF(DK4599&lt;&gt;"",1,0)+IF(DM4599&lt;&gt;"",1,0)+IF(DN4599&lt;&gt;"",1,0)+IF(DO4599&lt;&gt;"",1,0)+IF(DQ4599&lt;&gt;"",1,0)+IF(DR4599&lt;&gt;"",1,0)+IF(DT4599&lt;&gt;"",1,0)+IF(DU4599&lt;&gt;"",1,0)+IF(DV4599&lt;&gt;"",1,0)+IF(DW4599&lt;&gt;"",1,0)+IF(DX4599&lt;&gt;"",1,0)+IF(DZ4599&lt;&gt;"",1,0)+IF(EA4599&lt;&gt;"",1,0)+IF(EB4599&lt;&gt;"",1,0)+IF(EE4599&lt;&gt;"",1,0)</f>
        <v>3</v>
      </c>
      <c r="BB4599" s="0" t="n">
        <f aca="false">AY4599*AX4599</f>
        <v>0</v>
      </c>
      <c r="BL4599" s="0" t="s">
        <v>155</v>
      </c>
      <c r="BY4599" s="0" t="s">
        <v>144</v>
      </c>
      <c r="CA4599" s="0" t="s">
        <v>155</v>
      </c>
      <c r="CG4599" s="0" t="s">
        <v>155</v>
      </c>
      <c r="CK4599" s="0" t="s">
        <v>155</v>
      </c>
      <c r="CP4599" s="0" t="s">
        <v>155</v>
      </c>
      <c r="CY4599" s="0" t="s">
        <v>155</v>
      </c>
      <c r="CZ4599" s="0" t="s">
        <v>144</v>
      </c>
      <c r="DC4599" s="0" t="s">
        <v>155</v>
      </c>
      <c r="DI4599" s="0" t="s">
        <v>155</v>
      </c>
      <c r="DN4599" s="0" t="s">
        <v>155</v>
      </c>
      <c r="EA4599" s="0" t="s">
        <v>155</v>
      </c>
      <c r="EF4599" s="0" t="s">
        <v>155</v>
      </c>
    </row>
    <row r="4600" customFormat="false" ht="13.8" hidden="false" customHeight="false" outlineLevel="0" collapsed="false">
      <c r="A4600" s="0" t="s">
        <v>17787</v>
      </c>
      <c r="B4600" s="0" t="n">
        <v>78</v>
      </c>
      <c r="C4600" s="0" t="n">
        <v>315821</v>
      </c>
      <c r="D4600" s="0" t="s">
        <v>7693</v>
      </c>
      <c r="E4600" s="0" t="s">
        <v>8961</v>
      </c>
      <c r="F4600" s="0" t="str">
        <f aca="false">CONCATENATE(D4601," ",LEFT(I4601,4),"T=",AW4601,"D=",AX4601,"R=",AY4601,"M=",AZ4601,"L=",BA4601,"B=",BB4601)</f>
        <v>JIMENEZ PETITON 1986T=0D=0R=0M=0L=0B=0</v>
      </c>
      <c r="G4600" s="0" t="s">
        <v>185</v>
      </c>
      <c r="I4600" s="0" t="s">
        <v>17788</v>
      </c>
      <c r="J4600" s="0" t="s">
        <v>2829</v>
      </c>
      <c r="K4600" s="0" t="s">
        <v>143</v>
      </c>
      <c r="L4600" s="0" t="s">
        <v>174</v>
      </c>
      <c r="M4600" s="0" t="str">
        <f aca="false">RIGHT(N4600,LEN(N4600)-FIND(" ",N4600))</f>
        <v>PERKINSWOOD BLVD NE</v>
      </c>
      <c r="N4600" s="0" t="s">
        <v>5656</v>
      </c>
      <c r="O4600" s="0" t="s">
        <v>17789</v>
      </c>
      <c r="P4600" s="0" t="s">
        <v>147</v>
      </c>
      <c r="Q4600" s="0" t="s">
        <v>148</v>
      </c>
      <c r="R4600" s="0" t="n">
        <v>44483</v>
      </c>
      <c r="AD4600" s="0" t="s">
        <v>149</v>
      </c>
      <c r="AE4600" s="0" t="s">
        <v>150</v>
      </c>
      <c r="AF4600" s="0" t="s">
        <v>151</v>
      </c>
      <c r="AH4600" s="0" t="n">
        <v>14</v>
      </c>
      <c r="AI4600" s="0" t="n">
        <v>11</v>
      </c>
      <c r="AN4600" s="0" t="s">
        <v>147</v>
      </c>
      <c r="AO4600" s="0" t="s">
        <v>152</v>
      </c>
      <c r="AP4600" s="0" t="s">
        <v>153</v>
      </c>
      <c r="AQ4600" s="0" t="n">
        <v>9</v>
      </c>
      <c r="AR4600" s="0" t="n">
        <v>64</v>
      </c>
      <c r="AS4600" s="0" t="n">
        <v>32</v>
      </c>
      <c r="AV4600" s="0" t="s">
        <v>154</v>
      </c>
      <c r="AW4600" s="0" t="n">
        <f aca="false">COUNTA($BC4600:$EG4600)</f>
        <v>22</v>
      </c>
      <c r="AX4600" s="0" t="n">
        <f aca="false">COUNTIF($BC4600:$EG4600,"D")</f>
        <v>1</v>
      </c>
      <c r="AY4600" s="0" t="n">
        <f aca="false">COUNTIF($BC4600:$EG4600,"R")</f>
        <v>4</v>
      </c>
      <c r="AZ4600" s="0" t="n">
        <f aca="false">IF(CC4600="D",1,0)+IF(CL4600="D",1,0)+IF(CW4600="D",1,0)+IF(DD4600="D",1,0)+IF(DJ4600="D",1,0)+IF(DO4600="D",1,0)+IF(DW4600="D",1,0)</f>
        <v>0</v>
      </c>
      <c r="BA4600" s="0" t="n">
        <f aca="false">IF(DH4600&lt;&gt;"",1,0)+IF(DI4600&lt;&gt;"",1,0)+IF(DK4600&lt;&gt;"",1,0)+IF(DM4600&lt;&gt;"",1,0)+IF(DN4600&lt;&gt;"",1,0)+IF(DO4600&lt;&gt;"",1,0)+IF(DQ4600&lt;&gt;"",1,0)+IF(DR4600&lt;&gt;"",1,0)+IF(DT4600&lt;&gt;"",1,0)+IF(DU4600&lt;&gt;"",1,0)+IF(DV4600&lt;&gt;"",1,0)+IF(DW4600&lt;&gt;"",1,0)+IF(DX4600&lt;&gt;"",1,0)+IF(DZ4600&lt;&gt;"",1,0)+IF(EA4600&lt;&gt;"",1,0)+IF(EB4600&lt;&gt;"",1,0)+IF(EE4600&lt;&gt;"",1,0)</f>
        <v>6</v>
      </c>
      <c r="BB4600" s="0" t="n">
        <f aca="false">AY4600*AX4600</f>
        <v>4</v>
      </c>
      <c r="BJ4600" s="0" t="s">
        <v>155</v>
      </c>
      <c r="BL4600" s="0" t="s">
        <v>155</v>
      </c>
      <c r="BS4600" s="0" t="s">
        <v>155</v>
      </c>
      <c r="BY4600" s="0" t="s">
        <v>144</v>
      </c>
      <c r="CA4600" s="0" t="s">
        <v>155</v>
      </c>
      <c r="CP4600" s="0" t="s">
        <v>155</v>
      </c>
      <c r="CV4600" s="0" t="s">
        <v>155</v>
      </c>
      <c r="CY4600" s="0" t="s">
        <v>155</v>
      </c>
      <c r="CZ4600" s="0" t="s">
        <v>174</v>
      </c>
      <c r="DC4600" s="0" t="s">
        <v>155</v>
      </c>
      <c r="DF4600" s="0" t="s">
        <v>155</v>
      </c>
      <c r="DG4600" s="0" t="s">
        <v>174</v>
      </c>
      <c r="DI4600" s="0" t="s">
        <v>155</v>
      </c>
      <c r="DJ4600" s="0" t="s">
        <v>155</v>
      </c>
      <c r="DL4600" s="0" t="s">
        <v>155</v>
      </c>
      <c r="DM4600" s="0" t="s">
        <v>174</v>
      </c>
      <c r="DN4600" s="0" t="s">
        <v>155</v>
      </c>
      <c r="DS4600" s="0" t="s">
        <v>174</v>
      </c>
      <c r="DU4600" s="0" t="s">
        <v>155</v>
      </c>
      <c r="DW4600" s="0" t="s">
        <v>155</v>
      </c>
      <c r="EA4600" s="0" t="s">
        <v>155</v>
      </c>
      <c r="EF4600" s="0" t="s">
        <v>155</v>
      </c>
    </row>
    <row r="4601" customFormat="false" ht="13.8" hidden="false" customHeight="false" outlineLevel="0" collapsed="false">
      <c r="A4601" s="0" t="s">
        <v>17790</v>
      </c>
      <c r="B4601" s="0" t="n">
        <v>78</v>
      </c>
      <c r="C4601" s="0" t="n">
        <v>459611</v>
      </c>
      <c r="D4601" s="0" t="s">
        <v>17791</v>
      </c>
      <c r="E4601" s="0" t="s">
        <v>17792</v>
      </c>
      <c r="F4601" s="0" t="str">
        <f aca="false">CONCATENATE(D4602," ",LEFT(I4602,4),"T=",AW4602,"D=",AX4602,"R=",AY4602,"M=",AZ4602,"L=",BA4602,"B=",BB4602)</f>
        <v>HEATHERLY 1975T=4D=0R=0M=0L=1B=0</v>
      </c>
      <c r="I4601" s="0" t="s">
        <v>3190</v>
      </c>
      <c r="J4601" s="0" t="s">
        <v>2829</v>
      </c>
      <c r="K4601" s="0" t="s">
        <v>143</v>
      </c>
      <c r="M4601" s="0" t="str">
        <f aca="false">RIGHT(N4601,LEN(N4601)-FIND(" ",N4601))</f>
        <v>E MARKET ST</v>
      </c>
      <c r="N4601" s="0" t="s">
        <v>17793</v>
      </c>
      <c r="P4601" s="0" t="s">
        <v>147</v>
      </c>
      <c r="Q4601" s="0" t="s">
        <v>148</v>
      </c>
      <c r="R4601" s="0" t="n">
        <v>44483</v>
      </c>
      <c r="AD4601" s="0" t="s">
        <v>149</v>
      </c>
      <c r="AE4601" s="0" t="s">
        <v>150</v>
      </c>
      <c r="AF4601" s="0" t="s">
        <v>151</v>
      </c>
      <c r="AH4601" s="0" t="n">
        <v>14</v>
      </c>
      <c r="AI4601" s="0" t="n">
        <v>11</v>
      </c>
      <c r="AN4601" s="0" t="s">
        <v>147</v>
      </c>
      <c r="AO4601" s="0" t="s">
        <v>152</v>
      </c>
      <c r="AP4601" s="0" t="s">
        <v>153</v>
      </c>
      <c r="AQ4601" s="0" t="n">
        <v>9</v>
      </c>
      <c r="AR4601" s="0" t="n">
        <v>64</v>
      </c>
      <c r="AS4601" s="0" t="n">
        <v>32</v>
      </c>
      <c r="AV4601" s="0" t="s">
        <v>154</v>
      </c>
      <c r="AW4601" s="0" t="n">
        <f aca="false">COUNTA($BC4601:$EG4601)</f>
        <v>0</v>
      </c>
      <c r="AX4601" s="0" t="n">
        <f aca="false">COUNTIF($BC4601:$EG4601,"D")</f>
        <v>0</v>
      </c>
      <c r="AY4601" s="0" t="n">
        <f aca="false">COUNTIF($BC4601:$EG4601,"R")</f>
        <v>0</v>
      </c>
      <c r="AZ4601" s="0" t="n">
        <f aca="false">IF(CC4601="D",1,0)+IF(CL4601="D",1,0)+IF(CW4601="D",1,0)+IF(DD4601="D",1,0)+IF(DJ4601="D",1,0)+IF(DO4601="D",1,0)+IF(DW4601="D",1,0)</f>
        <v>0</v>
      </c>
      <c r="BA4601" s="0" t="n">
        <f aca="false">IF(DH4601&lt;&gt;"",1,0)+IF(DI4601&lt;&gt;"",1,0)+IF(DK4601&lt;&gt;"",1,0)+IF(DM4601&lt;&gt;"",1,0)+IF(DN4601&lt;&gt;"",1,0)+IF(DO4601&lt;&gt;"",1,0)+IF(DQ4601&lt;&gt;"",1,0)+IF(DR4601&lt;&gt;"",1,0)+IF(DT4601&lt;&gt;"",1,0)+IF(DU4601&lt;&gt;"",1,0)+IF(DV4601&lt;&gt;"",1,0)+IF(DW4601&lt;&gt;"",1,0)+IF(DX4601&lt;&gt;"",1,0)+IF(DZ4601&lt;&gt;"",1,0)+IF(EA4601&lt;&gt;"",1,0)+IF(EB4601&lt;&gt;"",1,0)+IF(EE4601&lt;&gt;"",1,0)</f>
        <v>0</v>
      </c>
      <c r="BB4601" s="0" t="n">
        <f aca="false">AY4601*AX4601</f>
        <v>0</v>
      </c>
    </row>
    <row r="4602" customFormat="false" ht="13.8" hidden="false" customHeight="false" outlineLevel="0" collapsed="false">
      <c r="A4602" s="0" t="s">
        <v>17794</v>
      </c>
      <c r="B4602" s="0" t="n">
        <v>78</v>
      </c>
      <c r="C4602" s="0" t="n">
        <v>356984</v>
      </c>
      <c r="D4602" s="0" t="s">
        <v>15111</v>
      </c>
      <c r="E4602" s="0" t="s">
        <v>17795</v>
      </c>
      <c r="F4602" s="0" t="str">
        <f aca="false">CONCATENATE(D4603," ",LEFT(I4603,4),"T=",AW4603,"D=",AX4603,"R=",AY4603,"M=",AZ4603,"L=",BA4603,"B=",BB4603)</f>
        <v>DONALDSON 1969T=2D=0R=0M=0L=1B=0</v>
      </c>
      <c r="G4602" s="0" t="s">
        <v>185</v>
      </c>
      <c r="I4602" s="0" t="s">
        <v>17796</v>
      </c>
      <c r="J4602" s="0" t="s">
        <v>2829</v>
      </c>
      <c r="K4602" s="0" t="s">
        <v>143</v>
      </c>
      <c r="M4602" s="0" t="str">
        <f aca="false">RIGHT(N4602,LEN(N4602)-FIND(" ",N4602))</f>
        <v>KENILWORTH AVE NE</v>
      </c>
      <c r="N4602" s="0" t="s">
        <v>14040</v>
      </c>
      <c r="P4602" s="0" t="s">
        <v>147</v>
      </c>
      <c r="Q4602" s="0" t="s">
        <v>148</v>
      </c>
      <c r="R4602" s="0" t="n">
        <v>44483</v>
      </c>
      <c r="AD4602" s="0" t="s">
        <v>149</v>
      </c>
      <c r="AE4602" s="0" t="s">
        <v>150</v>
      </c>
      <c r="AF4602" s="0" t="s">
        <v>151</v>
      </c>
      <c r="AH4602" s="0" t="n">
        <v>14</v>
      </c>
      <c r="AI4602" s="0" t="n">
        <v>11</v>
      </c>
      <c r="AN4602" s="0" t="s">
        <v>147</v>
      </c>
      <c r="AO4602" s="0" t="s">
        <v>152</v>
      </c>
      <c r="AP4602" s="0" t="s">
        <v>153</v>
      </c>
      <c r="AQ4602" s="0" t="n">
        <v>9</v>
      </c>
      <c r="AR4602" s="0" t="n">
        <v>64</v>
      </c>
      <c r="AS4602" s="0" t="n">
        <v>32</v>
      </c>
      <c r="AV4602" s="0" t="s">
        <v>154</v>
      </c>
      <c r="AW4602" s="0" t="n">
        <f aca="false">COUNTA($BC4602:$EG4602)</f>
        <v>4</v>
      </c>
      <c r="AX4602" s="0" t="n">
        <f aca="false">COUNTIF($BC4602:$EG4602,"D")</f>
        <v>0</v>
      </c>
      <c r="AY4602" s="0" t="n">
        <f aca="false">COUNTIF($BC4602:$EG4602,"R")</f>
        <v>0</v>
      </c>
      <c r="AZ4602" s="0" t="n">
        <f aca="false">IF(CC4602="D",1,0)+IF(CL4602="D",1,0)+IF(CW4602="D",1,0)+IF(DD4602="D",1,0)+IF(DJ4602="D",1,0)+IF(DO4602="D",1,0)+IF(DW4602="D",1,0)</f>
        <v>0</v>
      </c>
      <c r="BA4602" s="0" t="n">
        <f aca="false">IF(DH4602&lt;&gt;"",1,0)+IF(DI4602&lt;&gt;"",1,0)+IF(DK4602&lt;&gt;"",1,0)+IF(DM4602&lt;&gt;"",1,0)+IF(DN4602&lt;&gt;"",1,0)+IF(DO4602&lt;&gt;"",1,0)+IF(DQ4602&lt;&gt;"",1,0)+IF(DR4602&lt;&gt;"",1,0)+IF(DT4602&lt;&gt;"",1,0)+IF(DU4602&lt;&gt;"",1,0)+IF(DV4602&lt;&gt;"",1,0)+IF(DW4602&lt;&gt;"",1,0)+IF(DX4602&lt;&gt;"",1,0)+IF(DZ4602&lt;&gt;"",1,0)+IF(EA4602&lt;&gt;"",1,0)+IF(EB4602&lt;&gt;"",1,0)+IF(EE4602&lt;&gt;"",1,0)</f>
        <v>1</v>
      </c>
      <c r="BB4602" s="0" t="n">
        <f aca="false">AY4602*AX4602</f>
        <v>0</v>
      </c>
      <c r="CA4602" s="0" t="s">
        <v>155</v>
      </c>
      <c r="DC4602" s="0" t="s">
        <v>155</v>
      </c>
      <c r="DN4602" s="0" t="s">
        <v>155</v>
      </c>
      <c r="EF4602" s="0" t="s">
        <v>155</v>
      </c>
    </row>
    <row r="4603" customFormat="false" ht="13.8" hidden="false" customHeight="false" outlineLevel="0" collapsed="false">
      <c r="A4603" s="0" t="s">
        <v>17797</v>
      </c>
      <c r="B4603" s="0" t="n">
        <v>78</v>
      </c>
      <c r="C4603" s="0" t="n">
        <v>469443</v>
      </c>
      <c r="D4603" s="0" t="s">
        <v>17798</v>
      </c>
      <c r="E4603" s="0" t="s">
        <v>12667</v>
      </c>
      <c r="F4603" s="0" t="str">
        <f aca="false">CONCATENATE(D4604," ",LEFT(I4604,4),"T=",AW4604,"D=",AX4604,"R=",AY4604,"M=",AZ4604,"L=",BA4604,"B=",BB4604)</f>
        <v>FRABOTTA 1956T=1D=0R=0M=0L=0B=0</v>
      </c>
      <c r="G4603" s="0" t="s">
        <v>16971</v>
      </c>
      <c r="I4603" s="0" t="s">
        <v>14120</v>
      </c>
      <c r="J4603" s="0" t="s">
        <v>2829</v>
      </c>
      <c r="K4603" s="0" t="s">
        <v>143</v>
      </c>
      <c r="M4603" s="0" t="str">
        <f aca="false">RIGHT(N4603,LEN(N4603)-FIND(" ",N4603))</f>
        <v>NOCTURNE ST NE</v>
      </c>
      <c r="N4603" s="0" t="s">
        <v>11826</v>
      </c>
      <c r="P4603" s="0" t="s">
        <v>147</v>
      </c>
      <c r="Q4603" s="0" t="s">
        <v>148</v>
      </c>
      <c r="R4603" s="0" t="n">
        <v>44483</v>
      </c>
      <c r="AD4603" s="0" t="s">
        <v>149</v>
      </c>
      <c r="AE4603" s="0" t="s">
        <v>150</v>
      </c>
      <c r="AH4603" s="0" t="n">
        <v>14</v>
      </c>
      <c r="AI4603" s="0" t="n">
        <v>11</v>
      </c>
      <c r="AJ4603" s="0" t="s">
        <v>164</v>
      </c>
      <c r="AM4603" s="0" t="s">
        <v>165</v>
      </c>
      <c r="AN4603" s="0" t="s">
        <v>147</v>
      </c>
      <c r="AO4603" s="0" t="s">
        <v>261</v>
      </c>
      <c r="AP4603" s="0" t="s">
        <v>262</v>
      </c>
      <c r="AQ4603" s="0" t="n">
        <v>9</v>
      </c>
      <c r="AR4603" s="0" t="n">
        <v>64</v>
      </c>
      <c r="AS4603" s="0" t="n">
        <v>32</v>
      </c>
      <c r="AV4603" s="0" t="s">
        <v>154</v>
      </c>
      <c r="AW4603" s="0" t="n">
        <f aca="false">COUNTA($BC4603:$EG4603)</f>
        <v>2</v>
      </c>
      <c r="AX4603" s="0" t="n">
        <f aca="false">COUNTIF($BC4603:$EG4603,"D")</f>
        <v>0</v>
      </c>
      <c r="AY4603" s="0" t="n">
        <f aca="false">COUNTIF($BC4603:$EG4603,"R")</f>
        <v>0</v>
      </c>
      <c r="AZ4603" s="0" t="n">
        <f aca="false">IF(CC4603="D",1,0)+IF(CL4603="D",1,0)+IF(CW4603="D",1,0)+IF(DD4603="D",1,0)+IF(DJ4603="D",1,0)+IF(DO4603="D",1,0)+IF(DW4603="D",1,0)</f>
        <v>0</v>
      </c>
      <c r="BA4603" s="0" t="n">
        <f aca="false">IF(DH4603&lt;&gt;"",1,0)+IF(DI4603&lt;&gt;"",1,0)+IF(DK4603&lt;&gt;"",1,0)+IF(DM4603&lt;&gt;"",1,0)+IF(DN4603&lt;&gt;"",1,0)+IF(DO4603&lt;&gt;"",1,0)+IF(DQ4603&lt;&gt;"",1,0)+IF(DR4603&lt;&gt;"",1,0)+IF(DT4603&lt;&gt;"",1,0)+IF(DU4603&lt;&gt;"",1,0)+IF(DV4603&lt;&gt;"",1,0)+IF(DW4603&lt;&gt;"",1,0)+IF(DX4603&lt;&gt;"",1,0)+IF(DZ4603&lt;&gt;"",1,0)+IF(EA4603&lt;&gt;"",1,0)+IF(EB4603&lt;&gt;"",1,0)+IF(EE4603&lt;&gt;"",1,0)</f>
        <v>1</v>
      </c>
      <c r="BB4603" s="0" t="n">
        <f aca="false">AY4603*AX4603</f>
        <v>0</v>
      </c>
      <c r="EA4603" s="0" t="s">
        <v>155</v>
      </c>
      <c r="EF4603" s="0" t="s">
        <v>155</v>
      </c>
    </row>
    <row r="4604" customFormat="false" ht="13.8" hidden="false" customHeight="false" outlineLevel="0" collapsed="false">
      <c r="A4604" s="0" t="s">
        <v>17799</v>
      </c>
      <c r="B4604" s="0" t="n">
        <v>78</v>
      </c>
      <c r="C4604" s="0" t="n">
        <v>417002</v>
      </c>
      <c r="D4604" s="0" t="s">
        <v>17800</v>
      </c>
      <c r="E4604" s="0" t="s">
        <v>220</v>
      </c>
      <c r="F4604" s="0" t="str">
        <f aca="false">CONCATENATE(D4605," ",LEFT(I4605,4),"T=",AW4605,"D=",AX4605,"R=",AY4605,"M=",AZ4605,"L=",BA4605,"B=",BB4605)</f>
        <v>JOHNSON 1984T=10D=1R=0M=0L=2B=0</v>
      </c>
      <c r="G4604" s="0" t="s">
        <v>257</v>
      </c>
      <c r="I4604" s="0" t="s">
        <v>17801</v>
      </c>
      <c r="J4604" s="0" t="s">
        <v>2829</v>
      </c>
      <c r="K4604" s="0" t="s">
        <v>143</v>
      </c>
      <c r="M4604" s="0" t="str">
        <f aca="false">RIGHT(N4604,LEN(N4604)-FIND(" ",N4604))</f>
        <v>PLAZA AVE NE</v>
      </c>
      <c r="N4604" s="0" t="s">
        <v>931</v>
      </c>
      <c r="O4604" s="0" t="s">
        <v>17802</v>
      </c>
      <c r="P4604" s="0" t="s">
        <v>147</v>
      </c>
      <c r="Q4604" s="0" t="s">
        <v>148</v>
      </c>
      <c r="R4604" s="0" t="n">
        <v>44483</v>
      </c>
      <c r="AD4604" s="0" t="s">
        <v>149</v>
      </c>
      <c r="AE4604" s="0" t="s">
        <v>150</v>
      </c>
      <c r="AH4604" s="0" t="n">
        <v>14</v>
      </c>
      <c r="AI4604" s="0" t="n">
        <v>11</v>
      </c>
      <c r="AJ4604" s="0" t="s">
        <v>164</v>
      </c>
      <c r="AM4604" s="0" t="s">
        <v>165</v>
      </c>
      <c r="AN4604" s="0" t="s">
        <v>147</v>
      </c>
      <c r="AO4604" s="0" t="s">
        <v>261</v>
      </c>
      <c r="AP4604" s="0" t="s">
        <v>262</v>
      </c>
      <c r="AQ4604" s="0" t="n">
        <v>9</v>
      </c>
      <c r="AR4604" s="0" t="n">
        <v>64</v>
      </c>
      <c r="AS4604" s="0" t="n">
        <v>32</v>
      </c>
      <c r="AV4604" s="0" t="s">
        <v>154</v>
      </c>
      <c r="AW4604" s="0" t="n">
        <f aca="false">COUNTA($BC4604:$EG4604)</f>
        <v>1</v>
      </c>
      <c r="AX4604" s="0" t="n">
        <f aca="false">COUNTIF($BC4604:$EG4604,"D")</f>
        <v>0</v>
      </c>
      <c r="AY4604" s="0" t="n">
        <f aca="false">COUNTIF($BC4604:$EG4604,"R")</f>
        <v>0</v>
      </c>
      <c r="AZ4604" s="0" t="n">
        <f aca="false">IF(CC4604="D",1,0)+IF(CL4604="D",1,0)+IF(CW4604="D",1,0)+IF(DD4604="D",1,0)+IF(DJ4604="D",1,0)+IF(DO4604="D",1,0)+IF(DW4604="D",1,0)</f>
        <v>0</v>
      </c>
      <c r="BA4604" s="0" t="n">
        <f aca="false">IF(DH4604&lt;&gt;"",1,0)+IF(DI4604&lt;&gt;"",1,0)+IF(DK4604&lt;&gt;"",1,0)+IF(DM4604&lt;&gt;"",1,0)+IF(DN4604&lt;&gt;"",1,0)+IF(DO4604&lt;&gt;"",1,0)+IF(DQ4604&lt;&gt;"",1,0)+IF(DR4604&lt;&gt;"",1,0)+IF(DT4604&lt;&gt;"",1,0)+IF(DU4604&lt;&gt;"",1,0)+IF(DV4604&lt;&gt;"",1,0)+IF(DW4604&lt;&gt;"",1,0)+IF(DX4604&lt;&gt;"",1,0)+IF(DZ4604&lt;&gt;"",1,0)+IF(EA4604&lt;&gt;"",1,0)+IF(EB4604&lt;&gt;"",1,0)+IF(EE4604&lt;&gt;"",1,0)</f>
        <v>0</v>
      </c>
      <c r="BB4604" s="0" t="n">
        <f aca="false">AY4604*AX4604</f>
        <v>0</v>
      </c>
      <c r="EF4604" s="0" t="s">
        <v>155</v>
      </c>
    </row>
    <row r="4605" customFormat="false" ht="13.8" hidden="false" customHeight="false" outlineLevel="0" collapsed="false">
      <c r="A4605" s="0" t="s">
        <v>17803</v>
      </c>
      <c r="B4605" s="0" t="n">
        <v>78</v>
      </c>
      <c r="C4605" s="0" t="n">
        <v>362403</v>
      </c>
      <c r="D4605" s="0" t="s">
        <v>2623</v>
      </c>
      <c r="E4605" s="0" t="s">
        <v>6682</v>
      </c>
      <c r="F4605" s="0" t="str">
        <f aca="false">CONCATENATE(D4606," ",LEFT(I4606,4),"T=",AW4606,"D=",AX4606,"R=",AY4606,"M=",AZ4606,"L=",BA4606,"B=",BB4606)</f>
        <v>CAMPBELL 1958T=1D=0R=0M=0L=0B=0</v>
      </c>
      <c r="G4605" s="0" t="s">
        <v>17804</v>
      </c>
      <c r="I4605" s="0" t="s">
        <v>7584</v>
      </c>
      <c r="J4605" s="0" t="s">
        <v>2829</v>
      </c>
      <c r="K4605" s="0" t="s">
        <v>143</v>
      </c>
      <c r="M4605" s="0" t="str">
        <f aca="false">RIGHT(N4605,LEN(N4605)-FIND(" ",N4605))</f>
        <v>WOODLAND AVE NE</v>
      </c>
      <c r="N4605" s="0" t="s">
        <v>9642</v>
      </c>
      <c r="P4605" s="0" t="s">
        <v>147</v>
      </c>
      <c r="Q4605" s="0" t="s">
        <v>148</v>
      </c>
      <c r="R4605" s="0" t="n">
        <v>44483</v>
      </c>
      <c r="AD4605" s="0" t="s">
        <v>149</v>
      </c>
      <c r="AE4605" s="0" t="s">
        <v>150</v>
      </c>
      <c r="AF4605" s="0" t="s">
        <v>151</v>
      </c>
      <c r="AH4605" s="0" t="n">
        <v>14</v>
      </c>
      <c r="AI4605" s="0" t="n">
        <v>11</v>
      </c>
      <c r="AN4605" s="0" t="s">
        <v>147</v>
      </c>
      <c r="AO4605" s="0" t="s">
        <v>261</v>
      </c>
      <c r="AP4605" s="0" t="s">
        <v>262</v>
      </c>
      <c r="AQ4605" s="0" t="n">
        <v>9</v>
      </c>
      <c r="AR4605" s="0" t="n">
        <v>64</v>
      </c>
      <c r="AS4605" s="0" t="n">
        <v>32</v>
      </c>
      <c r="AV4605" s="0" t="s">
        <v>154</v>
      </c>
      <c r="AW4605" s="0" t="n">
        <f aca="false">COUNTA($BC4605:$EG4605)</f>
        <v>10</v>
      </c>
      <c r="AX4605" s="0" t="n">
        <f aca="false">COUNTIF($BC4605:$EG4605,"D")</f>
        <v>1</v>
      </c>
      <c r="AY4605" s="0" t="n">
        <f aca="false">COUNTIF($BC4605:$EG4605,"R")</f>
        <v>0</v>
      </c>
      <c r="AZ4605" s="0" t="n">
        <f aca="false">IF(CC4605="D",1,0)+IF(CL4605="D",1,0)+IF(CW4605="D",1,0)+IF(DD4605="D",1,0)+IF(DJ4605="D",1,0)+IF(DO4605="D",1,0)+IF(DW4605="D",1,0)</f>
        <v>0</v>
      </c>
      <c r="BA4605" s="0" t="n">
        <f aca="false">IF(DH4605&lt;&gt;"",1,0)+IF(DI4605&lt;&gt;"",1,0)+IF(DK4605&lt;&gt;"",1,0)+IF(DM4605&lt;&gt;"",1,0)+IF(DN4605&lt;&gt;"",1,0)+IF(DO4605&lt;&gt;"",1,0)+IF(DQ4605&lt;&gt;"",1,0)+IF(DR4605&lt;&gt;"",1,0)+IF(DT4605&lt;&gt;"",1,0)+IF(DU4605&lt;&gt;"",1,0)+IF(DV4605&lt;&gt;"",1,0)+IF(DW4605&lt;&gt;"",1,0)+IF(DX4605&lt;&gt;"",1,0)+IF(DZ4605&lt;&gt;"",1,0)+IF(EA4605&lt;&gt;"",1,0)+IF(EB4605&lt;&gt;"",1,0)+IF(EE4605&lt;&gt;"",1,0)</f>
        <v>2</v>
      </c>
      <c r="BB4605" s="0" t="n">
        <f aca="false">AY4605*AX4605</f>
        <v>0</v>
      </c>
      <c r="BH4605" s="0" t="s">
        <v>155</v>
      </c>
      <c r="BL4605" s="0" t="s">
        <v>155</v>
      </c>
      <c r="CP4605" s="0" t="s">
        <v>155</v>
      </c>
      <c r="CT4605" s="0" t="s">
        <v>155</v>
      </c>
      <c r="CY4605" s="0" t="s">
        <v>155</v>
      </c>
      <c r="CZ4605" s="0" t="s">
        <v>144</v>
      </c>
      <c r="DC4605" s="0" t="s">
        <v>155</v>
      </c>
      <c r="DN4605" s="0" t="s">
        <v>155</v>
      </c>
      <c r="DU4605" s="0" t="s">
        <v>155</v>
      </c>
      <c r="EF4605" s="0" t="s">
        <v>155</v>
      </c>
    </row>
    <row r="4606" customFormat="false" ht="13.8" hidden="false" customHeight="false" outlineLevel="0" collapsed="false">
      <c r="A4606" s="0" t="s">
        <v>17805</v>
      </c>
      <c r="B4606" s="0" t="n">
        <v>78</v>
      </c>
      <c r="C4606" s="0" t="n">
        <v>459177</v>
      </c>
      <c r="D4606" s="0" t="s">
        <v>806</v>
      </c>
      <c r="E4606" s="0" t="s">
        <v>220</v>
      </c>
      <c r="F4606" s="0" t="str">
        <f aca="false">CONCATENATE(D4607," ",LEFT(I4607,4),"T=",AW4607,"D=",AX4607,"R=",AY4607,"M=",AZ4607,"L=",BA4607,"B=",BB4607)</f>
        <v>TENNEY 1983T=4D=0R=0M=0L=1B=0</v>
      </c>
      <c r="G4606" s="0" t="s">
        <v>761</v>
      </c>
      <c r="I4606" s="0" t="s">
        <v>17806</v>
      </c>
      <c r="J4606" s="0" t="s">
        <v>2829</v>
      </c>
      <c r="K4606" s="0" t="s">
        <v>143</v>
      </c>
      <c r="M4606" s="0" t="str">
        <f aca="false">RIGHT(N4606,LEN(N4606)-FIND(" ",N4606))</f>
        <v>GENESEE AVE NE</v>
      </c>
      <c r="N4606" s="0" t="s">
        <v>17807</v>
      </c>
      <c r="P4606" s="0" t="s">
        <v>147</v>
      </c>
      <c r="Q4606" s="0" t="s">
        <v>148</v>
      </c>
      <c r="R4606" s="0" t="n">
        <v>44483</v>
      </c>
      <c r="AD4606" s="0" t="s">
        <v>149</v>
      </c>
      <c r="AE4606" s="0" t="s">
        <v>150</v>
      </c>
      <c r="AF4606" s="0" t="s">
        <v>151</v>
      </c>
      <c r="AH4606" s="0" t="n">
        <v>14</v>
      </c>
      <c r="AI4606" s="0" t="n">
        <v>11</v>
      </c>
      <c r="AN4606" s="0" t="s">
        <v>147</v>
      </c>
      <c r="AO4606" s="0" t="s">
        <v>189</v>
      </c>
      <c r="AP4606" s="0" t="s">
        <v>190</v>
      </c>
      <c r="AQ4606" s="0" t="n">
        <v>9</v>
      </c>
      <c r="AR4606" s="0" t="n">
        <v>64</v>
      </c>
      <c r="AS4606" s="0" t="n">
        <v>32</v>
      </c>
      <c r="AV4606" s="0" t="s">
        <v>154</v>
      </c>
      <c r="AW4606" s="0" t="n">
        <f aca="false">COUNTA($BC4606:$EG4606)</f>
        <v>1</v>
      </c>
      <c r="AX4606" s="0" t="n">
        <f aca="false">COUNTIF($BC4606:$EG4606,"D")</f>
        <v>0</v>
      </c>
      <c r="AY4606" s="0" t="n">
        <f aca="false">COUNTIF($BC4606:$EG4606,"R")</f>
        <v>0</v>
      </c>
      <c r="AZ4606" s="0" t="n">
        <f aca="false">IF(CC4606="D",1,0)+IF(CL4606="D",1,0)+IF(CW4606="D",1,0)+IF(DD4606="D",1,0)+IF(DJ4606="D",1,0)+IF(DO4606="D",1,0)+IF(DW4606="D",1,0)</f>
        <v>0</v>
      </c>
      <c r="BA4606" s="0" t="n">
        <f aca="false">IF(DH4606&lt;&gt;"",1,0)+IF(DI4606&lt;&gt;"",1,0)+IF(DK4606&lt;&gt;"",1,0)+IF(DM4606&lt;&gt;"",1,0)+IF(DN4606&lt;&gt;"",1,0)+IF(DO4606&lt;&gt;"",1,0)+IF(DQ4606&lt;&gt;"",1,0)+IF(DR4606&lt;&gt;"",1,0)+IF(DT4606&lt;&gt;"",1,0)+IF(DU4606&lt;&gt;"",1,0)+IF(DV4606&lt;&gt;"",1,0)+IF(DW4606&lt;&gt;"",1,0)+IF(DX4606&lt;&gt;"",1,0)+IF(DZ4606&lt;&gt;"",1,0)+IF(EA4606&lt;&gt;"",1,0)+IF(EB4606&lt;&gt;"",1,0)+IF(EE4606&lt;&gt;"",1,0)</f>
        <v>0</v>
      </c>
      <c r="BB4606" s="0" t="n">
        <f aca="false">AY4606*AX4606</f>
        <v>0</v>
      </c>
      <c r="EF4606" s="0" t="s">
        <v>155</v>
      </c>
    </row>
    <row r="4607" customFormat="false" ht="13.8" hidden="false" customHeight="false" outlineLevel="0" collapsed="false">
      <c r="A4607" s="0" t="s">
        <v>17808</v>
      </c>
      <c r="B4607" s="0" t="n">
        <v>78</v>
      </c>
      <c r="C4607" s="0" t="n">
        <v>324737</v>
      </c>
      <c r="D4607" s="0" t="s">
        <v>11258</v>
      </c>
      <c r="E4607" s="0" t="s">
        <v>5667</v>
      </c>
      <c r="F4607" s="0" t="str">
        <f aca="false">CONCATENATE(D4608," ",LEFT(I4608,4),"T=",AW4608,"D=",AX4608,"R=",AY4608,"M=",AZ4608,"L=",BA4608,"B=",BB4608)</f>
        <v>HERNANDEZ 1961T=9D=1R=0M=0L=0B=0</v>
      </c>
      <c r="G4607" s="0" t="s">
        <v>591</v>
      </c>
      <c r="I4607" s="0" t="s">
        <v>16525</v>
      </c>
      <c r="J4607" s="0" t="s">
        <v>2829</v>
      </c>
      <c r="K4607" s="0" t="s">
        <v>143</v>
      </c>
      <c r="M4607" s="0" t="str">
        <f aca="false">RIGHT(N4607,LEN(N4607)-FIND(" ",N4607))</f>
        <v>HOLLYWOOD ST NE</v>
      </c>
      <c r="N4607" s="0" t="s">
        <v>17809</v>
      </c>
      <c r="P4607" s="0" t="s">
        <v>147</v>
      </c>
      <c r="Q4607" s="0" t="s">
        <v>148</v>
      </c>
      <c r="R4607" s="0" t="n">
        <v>44483</v>
      </c>
      <c r="AD4607" s="0" t="s">
        <v>149</v>
      </c>
      <c r="AE4607" s="0" t="s">
        <v>150</v>
      </c>
      <c r="AF4607" s="0" t="s">
        <v>151</v>
      </c>
      <c r="AH4607" s="0" t="n">
        <v>14</v>
      </c>
      <c r="AI4607" s="0" t="n">
        <v>11</v>
      </c>
      <c r="AN4607" s="0" t="s">
        <v>147</v>
      </c>
      <c r="AO4607" s="0" t="s">
        <v>189</v>
      </c>
      <c r="AP4607" s="0" t="s">
        <v>190</v>
      </c>
      <c r="AQ4607" s="0" t="n">
        <v>9</v>
      </c>
      <c r="AR4607" s="0" t="n">
        <v>64</v>
      </c>
      <c r="AS4607" s="0" t="n">
        <v>32</v>
      </c>
      <c r="AV4607" s="0" t="s">
        <v>154</v>
      </c>
      <c r="AW4607" s="0" t="n">
        <f aca="false">COUNTA($BC4607:$EG4607)</f>
        <v>4</v>
      </c>
      <c r="AX4607" s="0" t="n">
        <f aca="false">COUNTIF($BC4607:$EG4607,"D")</f>
        <v>0</v>
      </c>
      <c r="AY4607" s="0" t="n">
        <f aca="false">COUNTIF($BC4607:$EG4607,"R")</f>
        <v>0</v>
      </c>
      <c r="AZ4607" s="0" t="n">
        <f aca="false">IF(CC4607="D",1,0)+IF(CL4607="D",1,0)+IF(CW4607="D",1,0)+IF(DD4607="D",1,0)+IF(DJ4607="D",1,0)+IF(DO4607="D",1,0)+IF(DW4607="D",1,0)</f>
        <v>0</v>
      </c>
      <c r="BA4607" s="0" t="n">
        <f aca="false">IF(DH4607&lt;&gt;"",1,0)+IF(DI4607&lt;&gt;"",1,0)+IF(DK4607&lt;&gt;"",1,0)+IF(DM4607&lt;&gt;"",1,0)+IF(DN4607&lt;&gt;"",1,0)+IF(DO4607&lt;&gt;"",1,0)+IF(DQ4607&lt;&gt;"",1,0)+IF(DR4607&lt;&gt;"",1,0)+IF(DT4607&lt;&gt;"",1,0)+IF(DU4607&lt;&gt;"",1,0)+IF(DV4607&lt;&gt;"",1,0)+IF(DW4607&lt;&gt;"",1,0)+IF(DX4607&lt;&gt;"",1,0)+IF(DZ4607&lt;&gt;"",1,0)+IF(EA4607&lt;&gt;"",1,0)+IF(EB4607&lt;&gt;"",1,0)+IF(EE4607&lt;&gt;"",1,0)</f>
        <v>1</v>
      </c>
      <c r="BB4607" s="0" t="n">
        <f aca="false">AY4607*AX4607</f>
        <v>0</v>
      </c>
      <c r="CK4607" s="0" t="s">
        <v>155</v>
      </c>
      <c r="CP4607" s="0" t="s">
        <v>155</v>
      </c>
      <c r="DN4607" s="0" t="s">
        <v>155</v>
      </c>
      <c r="EF4607" s="0" t="s">
        <v>155</v>
      </c>
    </row>
    <row r="4608" customFormat="false" ht="13.8" hidden="false" customHeight="false" outlineLevel="0" collapsed="false">
      <c r="A4608" s="0" t="s">
        <v>17810</v>
      </c>
      <c r="B4608" s="0" t="n">
        <v>78</v>
      </c>
      <c r="C4608" s="0" t="n">
        <v>279432</v>
      </c>
      <c r="D4608" s="0" t="s">
        <v>1190</v>
      </c>
      <c r="E4608" s="0" t="s">
        <v>8961</v>
      </c>
      <c r="F4608" s="0" t="str">
        <f aca="false">CONCATENATE(D4609," ",LEFT(I4609,4),"T=",AW4609,"D=",AX4609,"R=",AY4609,"M=",AZ4609,"L=",BA4609,"B=",BB4609)</f>
        <v>TURNER 1999T=1D=0R=0M=0L=0B=0</v>
      </c>
      <c r="G4608" s="0" t="s">
        <v>257</v>
      </c>
      <c r="I4608" s="0" t="s">
        <v>17811</v>
      </c>
      <c r="J4608" s="0" t="s">
        <v>2829</v>
      </c>
      <c r="K4608" s="0" t="s">
        <v>143</v>
      </c>
      <c r="M4608" s="0" t="str">
        <f aca="false">RIGHT(N4608,LEN(N4608)-FIND(" ",N4608))</f>
        <v>GENESEE AVE NE</v>
      </c>
      <c r="N4608" s="0" t="s">
        <v>17807</v>
      </c>
      <c r="P4608" s="0" t="s">
        <v>147</v>
      </c>
      <c r="Q4608" s="0" t="s">
        <v>148</v>
      </c>
      <c r="R4608" s="0" t="n">
        <v>44483</v>
      </c>
      <c r="AD4608" s="0" t="s">
        <v>149</v>
      </c>
      <c r="AE4608" s="0" t="s">
        <v>150</v>
      </c>
      <c r="AF4608" s="0" t="s">
        <v>151</v>
      </c>
      <c r="AH4608" s="0" t="n">
        <v>14</v>
      </c>
      <c r="AI4608" s="0" t="n">
        <v>11</v>
      </c>
      <c r="AN4608" s="0" t="s">
        <v>147</v>
      </c>
      <c r="AO4608" s="0" t="s">
        <v>189</v>
      </c>
      <c r="AP4608" s="0" t="s">
        <v>190</v>
      </c>
      <c r="AQ4608" s="0" t="n">
        <v>9</v>
      </c>
      <c r="AR4608" s="0" t="n">
        <v>64</v>
      </c>
      <c r="AS4608" s="0" t="n">
        <v>32</v>
      </c>
      <c r="AV4608" s="0" t="s">
        <v>154</v>
      </c>
      <c r="AW4608" s="0" t="n">
        <f aca="false">COUNTA($BC4608:$EG4608)</f>
        <v>9</v>
      </c>
      <c r="AX4608" s="0" t="n">
        <f aca="false">COUNTIF($BC4608:$EG4608,"D")</f>
        <v>1</v>
      </c>
      <c r="AY4608" s="0" t="n">
        <f aca="false">COUNTIF($BC4608:$EG4608,"R")</f>
        <v>0</v>
      </c>
      <c r="AZ4608" s="0" t="n">
        <f aca="false">IF(CC4608="D",1,0)+IF(CL4608="D",1,0)+IF(CW4608="D",1,0)+IF(DD4608="D",1,0)+IF(DJ4608="D",1,0)+IF(DO4608="D",1,0)+IF(DW4608="D",1,0)</f>
        <v>0</v>
      </c>
      <c r="BA4608" s="0" t="n">
        <f aca="false">IF(DH4608&lt;&gt;"",1,0)+IF(DI4608&lt;&gt;"",1,0)+IF(DK4608&lt;&gt;"",1,0)+IF(DM4608&lt;&gt;"",1,0)+IF(DN4608&lt;&gt;"",1,0)+IF(DO4608&lt;&gt;"",1,0)+IF(DQ4608&lt;&gt;"",1,0)+IF(DR4608&lt;&gt;"",1,0)+IF(DT4608&lt;&gt;"",1,0)+IF(DU4608&lt;&gt;"",1,0)+IF(DV4608&lt;&gt;"",1,0)+IF(DW4608&lt;&gt;"",1,0)+IF(DX4608&lt;&gt;"",1,0)+IF(DZ4608&lt;&gt;"",1,0)+IF(EA4608&lt;&gt;"",1,0)+IF(EB4608&lt;&gt;"",1,0)+IF(EE4608&lt;&gt;"",1,0)</f>
        <v>0</v>
      </c>
      <c r="BB4608" s="0" t="n">
        <f aca="false">AY4608*AX4608</f>
        <v>0</v>
      </c>
      <c r="BD4608" s="0" t="s">
        <v>155</v>
      </c>
      <c r="BH4608" s="0" t="s">
        <v>155</v>
      </c>
      <c r="BL4608" s="0" t="s">
        <v>155</v>
      </c>
      <c r="BP4608" s="0" t="s">
        <v>155</v>
      </c>
      <c r="BR4608" s="0" t="s">
        <v>155</v>
      </c>
      <c r="BS4608" s="0" t="s">
        <v>155</v>
      </c>
      <c r="BY4608" s="0" t="s">
        <v>144</v>
      </c>
      <c r="CA4608" s="0" t="s">
        <v>155</v>
      </c>
      <c r="EF4608" s="0" t="s">
        <v>155</v>
      </c>
    </row>
    <row r="4609" customFormat="false" ht="13.8" hidden="false" customHeight="false" outlineLevel="0" collapsed="false">
      <c r="A4609" s="0" t="s">
        <v>17812</v>
      </c>
      <c r="B4609" s="0" t="n">
        <v>78</v>
      </c>
      <c r="C4609" s="0" t="n">
        <v>491608</v>
      </c>
      <c r="D4609" s="0" t="s">
        <v>3225</v>
      </c>
      <c r="E4609" s="0" t="s">
        <v>17813</v>
      </c>
      <c r="F4609" s="0" t="str">
        <f aca="false">CONCATENATE(D4610," ",LEFT(I4610,4),"T=",AW4610,"D=",AX4610,"R=",AY4610,"M=",AZ4610,"L=",BA4610,"B=",BB4610)</f>
        <v>FREEMAN 1988T=3D=0R=0M=0L=0B=0</v>
      </c>
      <c r="G4609" s="0" t="s">
        <v>17814</v>
      </c>
      <c r="I4609" s="0" t="s">
        <v>17815</v>
      </c>
      <c r="J4609" s="0" t="s">
        <v>2829</v>
      </c>
      <c r="K4609" s="0" t="s">
        <v>143</v>
      </c>
      <c r="M4609" s="0" t="str">
        <f aca="false">RIGHT(N4609,LEN(N4609)-FIND(" ",N4609))</f>
        <v>ROBERTS LN NE</v>
      </c>
      <c r="N4609" s="0" t="s">
        <v>17816</v>
      </c>
      <c r="P4609" s="0" t="s">
        <v>147</v>
      </c>
      <c r="Q4609" s="0" t="s">
        <v>148</v>
      </c>
      <c r="R4609" s="0" t="n">
        <v>44483</v>
      </c>
      <c r="AD4609" s="0" t="s">
        <v>149</v>
      </c>
      <c r="AE4609" s="0" t="s">
        <v>150</v>
      </c>
      <c r="AH4609" s="0" t="n">
        <v>14</v>
      </c>
      <c r="AI4609" s="0" t="n">
        <v>11</v>
      </c>
      <c r="AJ4609" s="0" t="s">
        <v>164</v>
      </c>
      <c r="AM4609" s="0" t="s">
        <v>165</v>
      </c>
      <c r="AN4609" s="0" t="s">
        <v>147</v>
      </c>
      <c r="AO4609" s="0" t="s">
        <v>166</v>
      </c>
      <c r="AP4609" s="0" t="s">
        <v>167</v>
      </c>
      <c r="AQ4609" s="0" t="n">
        <v>9</v>
      </c>
      <c r="AR4609" s="0" t="n">
        <v>64</v>
      </c>
      <c r="AS4609" s="0" t="n">
        <v>32</v>
      </c>
      <c r="AV4609" s="0" t="s">
        <v>154</v>
      </c>
      <c r="AW4609" s="0" t="n">
        <f aca="false">COUNTA($BC4609:$EG4609)</f>
        <v>1</v>
      </c>
      <c r="AX4609" s="0" t="n">
        <f aca="false">COUNTIF($BC4609:$EG4609,"D")</f>
        <v>0</v>
      </c>
      <c r="AY4609" s="0" t="n">
        <f aca="false">COUNTIF($BC4609:$EG4609,"R")</f>
        <v>0</v>
      </c>
      <c r="AZ4609" s="0" t="n">
        <f aca="false">IF(CC4609="D",1,0)+IF(CL4609="D",1,0)+IF(CW4609="D",1,0)+IF(DD4609="D",1,0)+IF(DJ4609="D",1,0)+IF(DO4609="D",1,0)+IF(DW4609="D",1,0)</f>
        <v>0</v>
      </c>
      <c r="BA4609" s="0" t="n">
        <f aca="false">IF(DH4609&lt;&gt;"",1,0)+IF(DI4609&lt;&gt;"",1,0)+IF(DK4609&lt;&gt;"",1,0)+IF(DM4609&lt;&gt;"",1,0)+IF(DN4609&lt;&gt;"",1,0)+IF(DO4609&lt;&gt;"",1,0)+IF(DQ4609&lt;&gt;"",1,0)+IF(DR4609&lt;&gt;"",1,0)+IF(DT4609&lt;&gt;"",1,0)+IF(DU4609&lt;&gt;"",1,0)+IF(DV4609&lt;&gt;"",1,0)+IF(DW4609&lt;&gt;"",1,0)+IF(DX4609&lt;&gt;"",1,0)+IF(DZ4609&lt;&gt;"",1,0)+IF(EA4609&lt;&gt;"",1,0)+IF(EB4609&lt;&gt;"",1,0)+IF(EE4609&lt;&gt;"",1,0)</f>
        <v>0</v>
      </c>
      <c r="BB4609" s="0" t="n">
        <f aca="false">AY4609*AX4609</f>
        <v>0</v>
      </c>
      <c r="EF4609" s="0" t="s">
        <v>155</v>
      </c>
    </row>
    <row r="4610" customFormat="false" ht="13.8" hidden="false" customHeight="false" outlineLevel="0" collapsed="false">
      <c r="A4610" s="0" t="s">
        <v>17817</v>
      </c>
      <c r="B4610" s="0" t="n">
        <v>78</v>
      </c>
      <c r="C4610" s="0" t="n">
        <v>343713</v>
      </c>
      <c r="D4610" s="0" t="s">
        <v>4096</v>
      </c>
      <c r="E4610" s="0" t="s">
        <v>5050</v>
      </c>
      <c r="F4610" s="0" t="str">
        <f aca="false">CONCATENATE(D4611," ",LEFT(I4611,4),"T=",AW4611,"D=",AX4611,"R=",AY4611,"M=",AZ4611,"L=",BA4611,"B=",BB4611)</f>
        <v>HUGHLEY 1950T=17D=1R=0M=0L=1B=0</v>
      </c>
      <c r="G4610" s="0" t="s">
        <v>892</v>
      </c>
      <c r="I4610" s="0" t="s">
        <v>17818</v>
      </c>
      <c r="J4610" s="0" t="s">
        <v>2829</v>
      </c>
      <c r="K4610" s="0" t="s">
        <v>143</v>
      </c>
      <c r="M4610" s="0" t="str">
        <f aca="false">RIGHT(N4610,LEN(N4610)-FIND(" ",N4610))</f>
        <v>COVENTRY AVE NE</v>
      </c>
      <c r="N4610" s="0" t="s">
        <v>1361</v>
      </c>
      <c r="P4610" s="0" t="s">
        <v>147</v>
      </c>
      <c r="Q4610" s="0" t="s">
        <v>148</v>
      </c>
      <c r="R4610" s="0" t="n">
        <v>44483</v>
      </c>
      <c r="AD4610" s="0" t="s">
        <v>149</v>
      </c>
      <c r="AE4610" s="0" t="s">
        <v>150</v>
      </c>
      <c r="AH4610" s="0" t="n">
        <v>14</v>
      </c>
      <c r="AI4610" s="0" t="n">
        <v>11</v>
      </c>
      <c r="AJ4610" s="0" t="s">
        <v>164</v>
      </c>
      <c r="AM4610" s="0" t="s">
        <v>165</v>
      </c>
      <c r="AN4610" s="0" t="s">
        <v>147</v>
      </c>
      <c r="AO4610" s="0" t="s">
        <v>166</v>
      </c>
      <c r="AP4610" s="0" t="s">
        <v>167</v>
      </c>
      <c r="AQ4610" s="0" t="n">
        <v>9</v>
      </c>
      <c r="AR4610" s="0" t="n">
        <v>64</v>
      </c>
      <c r="AS4610" s="0" t="n">
        <v>32</v>
      </c>
      <c r="AV4610" s="0" t="s">
        <v>154</v>
      </c>
      <c r="AW4610" s="0" t="n">
        <f aca="false">COUNTA($BC4610:$EG4610)</f>
        <v>3</v>
      </c>
      <c r="AX4610" s="0" t="n">
        <f aca="false">COUNTIF($BC4610:$EG4610,"D")</f>
        <v>0</v>
      </c>
      <c r="AY4610" s="0" t="n">
        <f aca="false">COUNTIF($BC4610:$EG4610,"R")</f>
        <v>0</v>
      </c>
      <c r="AZ4610" s="0" t="n">
        <f aca="false">IF(CC4610="D",1,0)+IF(CL4610="D",1,0)+IF(CW4610="D",1,0)+IF(DD4610="D",1,0)+IF(DJ4610="D",1,0)+IF(DO4610="D",1,0)+IF(DW4610="D",1,0)</f>
        <v>0</v>
      </c>
      <c r="BA4610" s="0" t="n">
        <f aca="false">IF(DH4610&lt;&gt;"",1,0)+IF(DI4610&lt;&gt;"",1,0)+IF(DK4610&lt;&gt;"",1,0)+IF(DM4610&lt;&gt;"",1,0)+IF(DN4610&lt;&gt;"",1,0)+IF(DO4610&lt;&gt;"",1,0)+IF(DQ4610&lt;&gt;"",1,0)+IF(DR4610&lt;&gt;"",1,0)+IF(DT4610&lt;&gt;"",1,0)+IF(DU4610&lt;&gt;"",1,0)+IF(DV4610&lt;&gt;"",1,0)+IF(DW4610&lt;&gt;"",1,0)+IF(DX4610&lt;&gt;"",1,0)+IF(DZ4610&lt;&gt;"",1,0)+IF(EA4610&lt;&gt;"",1,0)+IF(EB4610&lt;&gt;"",1,0)+IF(EE4610&lt;&gt;"",1,0)</f>
        <v>0</v>
      </c>
      <c r="BB4610" s="0" t="n">
        <f aca="false">AY4610*AX4610</f>
        <v>0</v>
      </c>
      <c r="CA4610" s="0" t="s">
        <v>155</v>
      </c>
      <c r="DC4610" s="0" t="s">
        <v>155</v>
      </c>
      <c r="EF4610" s="0" t="s">
        <v>155</v>
      </c>
    </row>
    <row r="4611" customFormat="false" ht="13.8" hidden="false" customHeight="false" outlineLevel="0" collapsed="false">
      <c r="A4611" s="0" t="s">
        <v>17819</v>
      </c>
      <c r="B4611" s="0" t="n">
        <v>78</v>
      </c>
      <c r="C4611" s="0" t="n">
        <v>210496</v>
      </c>
      <c r="D4611" s="0" t="s">
        <v>11270</v>
      </c>
      <c r="E4611" s="0" t="s">
        <v>547</v>
      </c>
      <c r="F4611" s="0" t="str">
        <f aca="false">CONCATENATE(D4612," ",LEFT(I4612,4),"T=",AW4612,"D=",AX4612,"R=",AY4612,"M=",AZ4612,"L=",BA4612,"B=",BB4612)</f>
        <v>MILLER 1954T=5D=1R=0M=0L=0B=0</v>
      </c>
      <c r="G4611" s="0" t="s">
        <v>2372</v>
      </c>
      <c r="I4611" s="0" t="s">
        <v>17820</v>
      </c>
      <c r="J4611" s="0" t="s">
        <v>2829</v>
      </c>
      <c r="K4611" s="0" t="s">
        <v>143</v>
      </c>
      <c r="M4611" s="0" t="str">
        <f aca="false">RIGHT(N4611,LEN(N4611)-FIND(" ",N4611))</f>
        <v>CRANBERRY LN NE</v>
      </c>
      <c r="N4611" s="0" t="s">
        <v>3459</v>
      </c>
      <c r="O4611" s="0" t="s">
        <v>17587</v>
      </c>
      <c r="P4611" s="0" t="s">
        <v>147</v>
      </c>
      <c r="Q4611" s="0" t="s">
        <v>148</v>
      </c>
      <c r="R4611" s="0" t="n">
        <v>44483</v>
      </c>
      <c r="AD4611" s="0" t="s">
        <v>149</v>
      </c>
      <c r="AE4611" s="0" t="s">
        <v>150</v>
      </c>
      <c r="AH4611" s="0" t="n">
        <v>14</v>
      </c>
      <c r="AI4611" s="0" t="n">
        <v>11</v>
      </c>
      <c r="AJ4611" s="0" t="s">
        <v>164</v>
      </c>
      <c r="AM4611" s="0" t="s">
        <v>165</v>
      </c>
      <c r="AN4611" s="0" t="s">
        <v>147</v>
      </c>
      <c r="AO4611" s="0" t="s">
        <v>166</v>
      </c>
      <c r="AP4611" s="0" t="s">
        <v>167</v>
      </c>
      <c r="AQ4611" s="0" t="n">
        <v>9</v>
      </c>
      <c r="AR4611" s="0" t="n">
        <v>64</v>
      </c>
      <c r="AS4611" s="0" t="n">
        <v>32</v>
      </c>
      <c r="AV4611" s="0" t="s">
        <v>154</v>
      </c>
      <c r="AW4611" s="0" t="n">
        <f aca="false">COUNTA($BC4611:$EG4611)</f>
        <v>17</v>
      </c>
      <c r="AX4611" s="0" t="n">
        <f aca="false">COUNTIF($BC4611:$EG4611,"D")</f>
        <v>1</v>
      </c>
      <c r="AY4611" s="0" t="n">
        <f aca="false">COUNTIF($BC4611:$EG4611,"R")</f>
        <v>0</v>
      </c>
      <c r="AZ4611" s="0" t="n">
        <f aca="false">IF(CC4611="D",1,0)+IF(CL4611="D",1,0)+IF(CW4611="D",1,0)+IF(DD4611="D",1,0)+IF(DJ4611="D",1,0)+IF(DO4611="D",1,0)+IF(DW4611="D",1,0)</f>
        <v>0</v>
      </c>
      <c r="BA4611" s="0" t="n">
        <f aca="false">IF(DH4611&lt;&gt;"",1,0)+IF(DI4611&lt;&gt;"",1,0)+IF(DK4611&lt;&gt;"",1,0)+IF(DM4611&lt;&gt;"",1,0)+IF(DN4611&lt;&gt;"",1,0)+IF(DO4611&lt;&gt;"",1,0)+IF(DQ4611&lt;&gt;"",1,0)+IF(DR4611&lt;&gt;"",1,0)+IF(DT4611&lt;&gt;"",1,0)+IF(DU4611&lt;&gt;"",1,0)+IF(DV4611&lt;&gt;"",1,0)+IF(DW4611&lt;&gt;"",1,0)+IF(DX4611&lt;&gt;"",1,0)+IF(DZ4611&lt;&gt;"",1,0)+IF(EA4611&lt;&gt;"",1,0)+IF(EB4611&lt;&gt;"",1,0)+IF(EE4611&lt;&gt;"",1,0)</f>
        <v>1</v>
      </c>
      <c r="BB4611" s="0" t="n">
        <f aca="false">AY4611*AX4611</f>
        <v>0</v>
      </c>
      <c r="BC4611" s="0" t="s">
        <v>155</v>
      </c>
      <c r="BD4611" s="0" t="s">
        <v>155</v>
      </c>
      <c r="BF4611" s="0" t="s">
        <v>155</v>
      </c>
      <c r="BG4611" s="0" t="s">
        <v>155</v>
      </c>
      <c r="BH4611" s="0" t="s">
        <v>155</v>
      </c>
      <c r="BJ4611" s="0" t="s">
        <v>155</v>
      </c>
      <c r="BL4611" s="0" t="s">
        <v>155</v>
      </c>
      <c r="BR4611" s="0" t="s">
        <v>155</v>
      </c>
      <c r="BS4611" s="0" t="s">
        <v>155</v>
      </c>
      <c r="BY4611" s="0" t="s">
        <v>144</v>
      </c>
      <c r="CA4611" s="0" t="s">
        <v>155</v>
      </c>
      <c r="CG4611" s="0" t="s">
        <v>155</v>
      </c>
      <c r="CP4611" s="0" t="s">
        <v>155</v>
      </c>
      <c r="CY4611" s="0" t="s">
        <v>155</v>
      </c>
      <c r="DC4611" s="0" t="s">
        <v>155</v>
      </c>
      <c r="DN4611" s="0" t="s">
        <v>155</v>
      </c>
      <c r="EF4611" s="0" t="s">
        <v>155</v>
      </c>
    </row>
    <row r="4612" customFormat="false" ht="13.8" hidden="false" customHeight="false" outlineLevel="0" collapsed="false">
      <c r="A4612" s="0" t="s">
        <v>17821</v>
      </c>
      <c r="B4612" s="0" t="n">
        <v>78</v>
      </c>
      <c r="C4612" s="0" t="n">
        <v>286701</v>
      </c>
      <c r="D4612" s="0" t="s">
        <v>2535</v>
      </c>
      <c r="E4612" s="0" t="s">
        <v>14431</v>
      </c>
      <c r="F4612" s="0" t="str">
        <f aca="false">CONCATENATE(D4613," ",LEFT(I4613,4),"T=",AW4613,"D=",AX4613,"R=",AY4613,"M=",AZ4613,"L=",BA4613,"B=",BB4613)</f>
        <v>CALDWELL 1994T=2D=0R=0M=0L=1B=0</v>
      </c>
      <c r="G4612" s="0" t="s">
        <v>365</v>
      </c>
      <c r="H4612" s="0" t="s">
        <v>2536</v>
      </c>
      <c r="I4612" s="0" t="s">
        <v>17822</v>
      </c>
      <c r="J4612" s="0" t="s">
        <v>2835</v>
      </c>
      <c r="K4612" s="0" t="s">
        <v>143</v>
      </c>
      <c r="M4612" s="0" t="str">
        <f aca="false">RIGHT(N4612,LEN(N4612)-FIND(" ",N4612))</f>
        <v>KENILWORTH AVE NE</v>
      </c>
      <c r="N4612" s="0" t="s">
        <v>17455</v>
      </c>
      <c r="P4612" s="0" t="s">
        <v>147</v>
      </c>
      <c r="Q4612" s="0" t="s">
        <v>148</v>
      </c>
      <c r="R4612" s="0" t="n">
        <v>44483</v>
      </c>
      <c r="AD4612" s="0" t="s">
        <v>149</v>
      </c>
      <c r="AE4612" s="0" t="s">
        <v>150</v>
      </c>
      <c r="AF4612" s="0" t="s">
        <v>151</v>
      </c>
      <c r="AH4612" s="0" t="n">
        <v>14</v>
      </c>
      <c r="AI4612" s="0" t="n">
        <v>11</v>
      </c>
      <c r="AN4612" s="0" t="s">
        <v>147</v>
      </c>
      <c r="AO4612" s="0" t="s">
        <v>152</v>
      </c>
      <c r="AP4612" s="0" t="s">
        <v>153</v>
      </c>
      <c r="AQ4612" s="0" t="n">
        <v>9</v>
      </c>
      <c r="AR4612" s="0" t="n">
        <v>64</v>
      </c>
      <c r="AS4612" s="0" t="n">
        <v>32</v>
      </c>
      <c r="AV4612" s="0" t="s">
        <v>154</v>
      </c>
      <c r="AW4612" s="0" t="n">
        <f aca="false">COUNTA($BC4612:$EG4612)</f>
        <v>5</v>
      </c>
      <c r="AX4612" s="0" t="n">
        <f aca="false">COUNTIF($BC4612:$EG4612,"D")</f>
        <v>1</v>
      </c>
      <c r="AY4612" s="0" t="n">
        <f aca="false">COUNTIF($BC4612:$EG4612,"R")</f>
        <v>0</v>
      </c>
      <c r="AZ4612" s="0" t="n">
        <f aca="false">IF(CC4612="D",1,0)+IF(CL4612="D",1,0)+IF(CW4612="D",1,0)+IF(DD4612="D",1,0)+IF(DJ4612="D",1,0)+IF(DO4612="D",1,0)+IF(DW4612="D",1,0)</f>
        <v>0</v>
      </c>
      <c r="BA4612" s="0" t="n">
        <f aca="false">IF(DH4612&lt;&gt;"",1,0)+IF(DI4612&lt;&gt;"",1,0)+IF(DK4612&lt;&gt;"",1,0)+IF(DM4612&lt;&gt;"",1,0)+IF(DN4612&lt;&gt;"",1,0)+IF(DO4612&lt;&gt;"",1,0)+IF(DQ4612&lt;&gt;"",1,0)+IF(DR4612&lt;&gt;"",1,0)+IF(DT4612&lt;&gt;"",1,0)+IF(DU4612&lt;&gt;"",1,0)+IF(DV4612&lt;&gt;"",1,0)+IF(DW4612&lt;&gt;"",1,0)+IF(DX4612&lt;&gt;"",1,0)+IF(DZ4612&lt;&gt;"",1,0)+IF(EA4612&lt;&gt;"",1,0)+IF(EB4612&lt;&gt;"",1,0)+IF(EE4612&lt;&gt;"",1,0)</f>
        <v>0</v>
      </c>
      <c r="BB4612" s="0" t="n">
        <f aca="false">AY4612*AX4612</f>
        <v>0</v>
      </c>
      <c r="BL4612" s="0" t="s">
        <v>155</v>
      </c>
      <c r="BS4612" s="0" t="s">
        <v>155</v>
      </c>
      <c r="BY4612" s="0" t="s">
        <v>144</v>
      </c>
      <c r="CK4612" s="0" t="s">
        <v>155</v>
      </c>
      <c r="CP4612" s="0" t="s">
        <v>155</v>
      </c>
    </row>
    <row r="4613" customFormat="false" ht="13.8" hidden="false" customHeight="false" outlineLevel="0" collapsed="false">
      <c r="A4613" s="0" t="s">
        <v>17823</v>
      </c>
      <c r="B4613" s="0" t="n">
        <v>78</v>
      </c>
      <c r="C4613" s="0" t="n">
        <v>384995</v>
      </c>
      <c r="D4613" s="0" t="s">
        <v>2390</v>
      </c>
      <c r="E4613" s="0" t="s">
        <v>17824</v>
      </c>
      <c r="F4613" s="0" t="str">
        <f aca="false">CONCATENATE(D4614," ",LEFT(I4614,4),"T=",AW4614,"D=",AX4614,"R=",AY4614,"M=",AZ4614,"L=",BA4614,"B=",BB4614)</f>
        <v>MCCORMICK 1988T=4D=0R=0M=0L=1B=0</v>
      </c>
      <c r="G4613" s="0" t="s">
        <v>17825</v>
      </c>
      <c r="I4613" s="0" t="s">
        <v>17826</v>
      </c>
      <c r="J4613" s="0" t="s">
        <v>2835</v>
      </c>
      <c r="K4613" s="0" t="s">
        <v>143</v>
      </c>
      <c r="M4613" s="0" t="str">
        <f aca="false">RIGHT(N4613,LEN(N4613)-FIND(" ",N4613))</f>
        <v>NOCTURNE ST NE</v>
      </c>
      <c r="N4613" s="0" t="s">
        <v>2678</v>
      </c>
      <c r="P4613" s="0" t="s">
        <v>147</v>
      </c>
      <c r="Q4613" s="0" t="s">
        <v>148</v>
      </c>
      <c r="R4613" s="0" t="n">
        <v>44483</v>
      </c>
      <c r="AD4613" s="0" t="s">
        <v>149</v>
      </c>
      <c r="AE4613" s="0" t="s">
        <v>150</v>
      </c>
      <c r="AH4613" s="0" t="n">
        <v>14</v>
      </c>
      <c r="AI4613" s="0" t="n">
        <v>11</v>
      </c>
      <c r="AJ4613" s="0" t="s">
        <v>164</v>
      </c>
      <c r="AM4613" s="0" t="s">
        <v>165</v>
      </c>
      <c r="AN4613" s="0" t="s">
        <v>147</v>
      </c>
      <c r="AO4613" s="0" t="s">
        <v>261</v>
      </c>
      <c r="AP4613" s="0" t="s">
        <v>262</v>
      </c>
      <c r="AQ4613" s="0" t="n">
        <v>9</v>
      </c>
      <c r="AR4613" s="0" t="n">
        <v>64</v>
      </c>
      <c r="AS4613" s="0" t="n">
        <v>32</v>
      </c>
      <c r="AV4613" s="0" t="s">
        <v>154</v>
      </c>
      <c r="AW4613" s="0" t="n">
        <f aca="false">COUNTA($BC4613:$EG4613)</f>
        <v>2</v>
      </c>
      <c r="AX4613" s="0" t="n">
        <f aca="false">COUNTIF($BC4613:$EG4613,"D")</f>
        <v>0</v>
      </c>
      <c r="AY4613" s="0" t="n">
        <f aca="false">COUNTIF($BC4613:$EG4613,"R")</f>
        <v>0</v>
      </c>
      <c r="AZ4613" s="0" t="n">
        <f aca="false">IF(CC4613="D",1,0)+IF(CL4613="D",1,0)+IF(CW4613="D",1,0)+IF(DD4613="D",1,0)+IF(DJ4613="D",1,0)+IF(DO4613="D",1,0)+IF(DW4613="D",1,0)</f>
        <v>0</v>
      </c>
      <c r="BA4613" s="0" t="n">
        <f aca="false">IF(DH4613&lt;&gt;"",1,0)+IF(DI4613&lt;&gt;"",1,0)+IF(DK4613&lt;&gt;"",1,0)+IF(DM4613&lt;&gt;"",1,0)+IF(DN4613&lt;&gt;"",1,0)+IF(DO4613&lt;&gt;"",1,0)+IF(DQ4613&lt;&gt;"",1,0)+IF(DR4613&lt;&gt;"",1,0)+IF(DT4613&lt;&gt;"",1,0)+IF(DU4613&lt;&gt;"",1,0)+IF(DV4613&lt;&gt;"",1,0)+IF(DW4613&lt;&gt;"",1,0)+IF(DX4613&lt;&gt;"",1,0)+IF(DZ4613&lt;&gt;"",1,0)+IF(EA4613&lt;&gt;"",1,0)+IF(EB4613&lt;&gt;"",1,0)+IF(EE4613&lt;&gt;"",1,0)</f>
        <v>1</v>
      </c>
      <c r="BB4613" s="0" t="n">
        <f aca="false">AY4613*AX4613</f>
        <v>0</v>
      </c>
      <c r="DN4613" s="0" t="s">
        <v>155</v>
      </c>
      <c r="EF4613" s="0" t="s">
        <v>155</v>
      </c>
    </row>
    <row r="4614" customFormat="false" ht="13.8" hidden="false" customHeight="false" outlineLevel="0" collapsed="false">
      <c r="A4614" s="0" t="s">
        <v>17827</v>
      </c>
      <c r="B4614" s="0" t="n">
        <v>78</v>
      </c>
      <c r="C4614" s="0" t="n">
        <v>359342</v>
      </c>
      <c r="D4614" s="0" t="s">
        <v>8936</v>
      </c>
      <c r="E4614" s="0" t="s">
        <v>5007</v>
      </c>
      <c r="F4614" s="0" t="str">
        <f aca="false">CONCATENATE(D4615," ",LEFT(I4615,4),"T=",AW4615,"D=",AX4615,"R=",AY4615,"M=",AZ4615,"L=",BA4615,"B=",BB4615)</f>
        <v>REEL 1976T=2D=0R=0M=0L=0B=0</v>
      </c>
      <c r="G4614" s="0" t="s">
        <v>174</v>
      </c>
      <c r="I4614" s="0" t="s">
        <v>17828</v>
      </c>
      <c r="J4614" s="0" t="s">
        <v>2835</v>
      </c>
      <c r="K4614" s="0" t="s">
        <v>143</v>
      </c>
      <c r="M4614" s="0" t="str">
        <f aca="false">RIGHT(N4614,LEN(N4614)-FIND(" ",N4614))</f>
        <v>ATLANTIC ST NE</v>
      </c>
      <c r="N4614" s="0" t="s">
        <v>17829</v>
      </c>
      <c r="P4614" s="0" t="s">
        <v>147</v>
      </c>
      <c r="Q4614" s="0" t="s">
        <v>148</v>
      </c>
      <c r="R4614" s="0" t="n">
        <v>44483</v>
      </c>
      <c r="AD4614" s="0" t="s">
        <v>149</v>
      </c>
      <c r="AE4614" s="0" t="s">
        <v>150</v>
      </c>
      <c r="AF4614" s="0" t="s">
        <v>151</v>
      </c>
      <c r="AH4614" s="0" t="n">
        <v>14</v>
      </c>
      <c r="AI4614" s="0" t="n">
        <v>11</v>
      </c>
      <c r="AN4614" s="0" t="s">
        <v>147</v>
      </c>
      <c r="AO4614" s="0" t="s">
        <v>261</v>
      </c>
      <c r="AP4614" s="0" t="s">
        <v>262</v>
      </c>
      <c r="AQ4614" s="0" t="n">
        <v>9</v>
      </c>
      <c r="AR4614" s="0" t="n">
        <v>64</v>
      </c>
      <c r="AS4614" s="0" t="n">
        <v>32</v>
      </c>
      <c r="AV4614" s="0" t="s">
        <v>154</v>
      </c>
      <c r="AW4614" s="0" t="n">
        <f aca="false">COUNTA($BC4614:$EG4614)</f>
        <v>4</v>
      </c>
      <c r="AX4614" s="0" t="n">
        <f aca="false">COUNTIF($BC4614:$EG4614,"D")</f>
        <v>0</v>
      </c>
      <c r="AY4614" s="0" t="n">
        <f aca="false">COUNTIF($BC4614:$EG4614,"R")</f>
        <v>0</v>
      </c>
      <c r="AZ4614" s="0" t="n">
        <f aca="false">IF(CC4614="D",1,0)+IF(CL4614="D",1,0)+IF(CW4614="D",1,0)+IF(DD4614="D",1,0)+IF(DJ4614="D",1,0)+IF(DO4614="D",1,0)+IF(DW4614="D",1,0)</f>
        <v>0</v>
      </c>
      <c r="BA4614" s="0" t="n">
        <f aca="false">IF(DH4614&lt;&gt;"",1,0)+IF(DI4614&lt;&gt;"",1,0)+IF(DK4614&lt;&gt;"",1,0)+IF(DM4614&lt;&gt;"",1,0)+IF(DN4614&lt;&gt;"",1,0)+IF(DO4614&lt;&gt;"",1,0)+IF(DQ4614&lt;&gt;"",1,0)+IF(DR4614&lt;&gt;"",1,0)+IF(DT4614&lt;&gt;"",1,0)+IF(DU4614&lt;&gt;"",1,0)+IF(DV4614&lt;&gt;"",1,0)+IF(DW4614&lt;&gt;"",1,0)+IF(DX4614&lt;&gt;"",1,0)+IF(DZ4614&lt;&gt;"",1,0)+IF(EA4614&lt;&gt;"",1,0)+IF(EB4614&lt;&gt;"",1,0)+IF(EE4614&lt;&gt;"",1,0)</f>
        <v>1</v>
      </c>
      <c r="BB4614" s="0" t="n">
        <f aca="false">AY4614*AX4614</f>
        <v>0</v>
      </c>
      <c r="CA4614" s="0" t="s">
        <v>155</v>
      </c>
      <c r="CY4614" s="0" t="s">
        <v>155</v>
      </c>
      <c r="DN4614" s="0" t="s">
        <v>155</v>
      </c>
      <c r="EF4614" s="0" t="s">
        <v>155</v>
      </c>
    </row>
    <row r="4615" customFormat="false" ht="13.8" hidden="false" customHeight="false" outlineLevel="0" collapsed="false">
      <c r="A4615" s="0" t="s">
        <v>17830</v>
      </c>
      <c r="B4615" s="0" t="n">
        <v>78</v>
      </c>
      <c r="C4615" s="0" t="n">
        <v>265218</v>
      </c>
      <c r="D4615" s="0" t="s">
        <v>11782</v>
      </c>
      <c r="E4615" s="0" t="s">
        <v>5796</v>
      </c>
      <c r="F4615" s="0" t="str">
        <f aca="false">CONCATENATE(D4616," ",LEFT(I4616,4),"T=",AW4616,"D=",AX4616,"R=",AY4616,"M=",AZ4616,"L=",BA4616,"B=",BB4616)</f>
        <v>HERRON 1958T=21D=2R=0M=1L=6B=0</v>
      </c>
      <c r="G4615" s="0" t="s">
        <v>257</v>
      </c>
      <c r="I4615" s="0" t="s">
        <v>17831</v>
      </c>
      <c r="J4615" s="0" t="s">
        <v>2835</v>
      </c>
      <c r="K4615" s="0" t="s">
        <v>143</v>
      </c>
      <c r="M4615" s="0" t="str">
        <f aca="false">RIGHT(N4615,LEN(N4615)-FIND(" ",N4615))</f>
        <v>HOLLYWOOD ST NE</v>
      </c>
      <c r="N4615" s="0" t="s">
        <v>17832</v>
      </c>
      <c r="P4615" s="0" t="s">
        <v>147</v>
      </c>
      <c r="Q4615" s="0" t="s">
        <v>148</v>
      </c>
      <c r="R4615" s="0" t="n">
        <v>44483</v>
      </c>
      <c r="AD4615" s="0" t="s">
        <v>149</v>
      </c>
      <c r="AE4615" s="0" t="s">
        <v>150</v>
      </c>
      <c r="AF4615" s="0" t="s">
        <v>151</v>
      </c>
      <c r="AH4615" s="0" t="n">
        <v>14</v>
      </c>
      <c r="AI4615" s="0" t="n">
        <v>11</v>
      </c>
      <c r="AN4615" s="0" t="s">
        <v>147</v>
      </c>
      <c r="AO4615" s="0" t="s">
        <v>189</v>
      </c>
      <c r="AP4615" s="0" t="s">
        <v>190</v>
      </c>
      <c r="AQ4615" s="0" t="n">
        <v>9</v>
      </c>
      <c r="AR4615" s="0" t="n">
        <v>64</v>
      </c>
      <c r="AS4615" s="0" t="n">
        <v>32</v>
      </c>
      <c r="AV4615" s="0" t="s">
        <v>154</v>
      </c>
      <c r="AW4615" s="0" t="n">
        <f aca="false">COUNTA($BC4615:$EG4615)</f>
        <v>2</v>
      </c>
      <c r="AX4615" s="0" t="n">
        <f aca="false">COUNTIF($BC4615:$EG4615,"D")</f>
        <v>0</v>
      </c>
      <c r="AY4615" s="0" t="n">
        <f aca="false">COUNTIF($BC4615:$EG4615,"R")</f>
        <v>0</v>
      </c>
      <c r="AZ4615" s="0" t="n">
        <f aca="false">IF(CC4615="D",1,0)+IF(CL4615="D",1,0)+IF(CW4615="D",1,0)+IF(DD4615="D",1,0)+IF(DJ4615="D",1,0)+IF(DO4615="D",1,0)+IF(DW4615="D",1,0)</f>
        <v>0</v>
      </c>
      <c r="BA4615" s="0" t="n">
        <f aca="false">IF(DH4615&lt;&gt;"",1,0)+IF(DI4615&lt;&gt;"",1,0)+IF(DK4615&lt;&gt;"",1,0)+IF(DM4615&lt;&gt;"",1,0)+IF(DN4615&lt;&gt;"",1,0)+IF(DO4615&lt;&gt;"",1,0)+IF(DQ4615&lt;&gt;"",1,0)+IF(DR4615&lt;&gt;"",1,0)+IF(DT4615&lt;&gt;"",1,0)+IF(DU4615&lt;&gt;"",1,0)+IF(DV4615&lt;&gt;"",1,0)+IF(DW4615&lt;&gt;"",1,0)+IF(DX4615&lt;&gt;"",1,0)+IF(DZ4615&lt;&gt;"",1,0)+IF(EA4615&lt;&gt;"",1,0)+IF(EB4615&lt;&gt;"",1,0)+IF(EE4615&lt;&gt;"",1,0)</f>
        <v>0</v>
      </c>
      <c r="BB4615" s="0" t="n">
        <f aca="false">AY4615*AX4615</f>
        <v>0</v>
      </c>
      <c r="CA4615" s="0" t="s">
        <v>155</v>
      </c>
      <c r="CP4615" s="0" t="s">
        <v>155</v>
      </c>
    </row>
    <row r="4616" customFormat="false" ht="13.8" hidden="false" customHeight="false" outlineLevel="0" collapsed="false">
      <c r="A4616" s="0" t="s">
        <v>17833</v>
      </c>
      <c r="B4616" s="0" t="n">
        <v>78</v>
      </c>
      <c r="C4616" s="0" t="n">
        <v>166898</v>
      </c>
      <c r="D4616" s="0" t="s">
        <v>12280</v>
      </c>
      <c r="E4616" s="0" t="s">
        <v>364</v>
      </c>
      <c r="F4616" s="0" t="str">
        <f aca="false">CONCATENATE(D4617," ",LEFT(I4617,4),"T=",AW4617,"D=",AX4617,"R=",AY4617,"M=",AZ4617,"L=",BA4617,"B=",BB4617)</f>
        <v>MILLER 1999T=1D=0R=0M=0L=0B=0</v>
      </c>
      <c r="I4616" s="0" t="s">
        <v>17834</v>
      </c>
      <c r="J4616" s="0" t="s">
        <v>2835</v>
      </c>
      <c r="K4616" s="0" t="s">
        <v>143</v>
      </c>
      <c r="L4616" s="0" t="s">
        <v>144</v>
      </c>
      <c r="M4616" s="0" t="str">
        <f aca="false">RIGHT(N4616,LEN(N4616)-FIND(" ",N4616))</f>
        <v>MAPLEWOOD ST NE</v>
      </c>
      <c r="N4616" s="0" t="s">
        <v>11031</v>
      </c>
      <c r="P4616" s="0" t="s">
        <v>147</v>
      </c>
      <c r="Q4616" s="0" t="s">
        <v>148</v>
      </c>
      <c r="R4616" s="0" t="n">
        <v>44483</v>
      </c>
      <c r="AD4616" s="0" t="s">
        <v>149</v>
      </c>
      <c r="AE4616" s="0" t="s">
        <v>150</v>
      </c>
      <c r="AF4616" s="0" t="s">
        <v>151</v>
      </c>
      <c r="AH4616" s="0" t="n">
        <v>14</v>
      </c>
      <c r="AI4616" s="0" t="n">
        <v>11</v>
      </c>
      <c r="AN4616" s="0" t="s">
        <v>147</v>
      </c>
      <c r="AO4616" s="0" t="s">
        <v>189</v>
      </c>
      <c r="AP4616" s="0" t="s">
        <v>190</v>
      </c>
      <c r="AQ4616" s="0" t="n">
        <v>9</v>
      </c>
      <c r="AR4616" s="0" t="n">
        <v>64</v>
      </c>
      <c r="AS4616" s="0" t="n">
        <v>32</v>
      </c>
      <c r="AV4616" s="0" t="s">
        <v>154</v>
      </c>
      <c r="AW4616" s="0" t="n">
        <f aca="false">COUNTA($BC4616:$EG4616)</f>
        <v>21</v>
      </c>
      <c r="AX4616" s="0" t="n">
        <f aca="false">COUNTIF($BC4616:$EG4616,"D")</f>
        <v>2</v>
      </c>
      <c r="AY4616" s="0" t="n">
        <f aca="false">COUNTIF($BC4616:$EG4616,"R")</f>
        <v>0</v>
      </c>
      <c r="AZ4616" s="0" t="n">
        <f aca="false">IF(CC4616="D",1,0)+IF(CL4616="D",1,0)+IF(CW4616="D",1,0)+IF(DD4616="D",1,0)+IF(DJ4616="D",1,0)+IF(DO4616="D",1,0)+IF(DW4616="D",1,0)</f>
        <v>1</v>
      </c>
      <c r="BA4616" s="0" t="n">
        <f aca="false">IF(DH4616&lt;&gt;"",1,0)+IF(DI4616&lt;&gt;"",1,0)+IF(DK4616&lt;&gt;"",1,0)+IF(DM4616&lt;&gt;"",1,0)+IF(DN4616&lt;&gt;"",1,0)+IF(DO4616&lt;&gt;"",1,0)+IF(DQ4616&lt;&gt;"",1,0)+IF(DR4616&lt;&gt;"",1,0)+IF(DT4616&lt;&gt;"",1,0)+IF(DU4616&lt;&gt;"",1,0)+IF(DV4616&lt;&gt;"",1,0)+IF(DW4616&lt;&gt;"",1,0)+IF(DX4616&lt;&gt;"",1,0)+IF(DZ4616&lt;&gt;"",1,0)+IF(EA4616&lt;&gt;"",1,0)+IF(EB4616&lt;&gt;"",1,0)+IF(EE4616&lt;&gt;"",1,0)</f>
        <v>6</v>
      </c>
      <c r="BB4616" s="0" t="n">
        <f aca="false">AY4616*AX4616</f>
        <v>0</v>
      </c>
      <c r="BC4616" s="0" t="s">
        <v>155</v>
      </c>
      <c r="BD4616" s="0" t="s">
        <v>155</v>
      </c>
      <c r="BH4616" s="0" t="s">
        <v>155</v>
      </c>
      <c r="BL4616" s="0" t="s">
        <v>155</v>
      </c>
      <c r="BR4616" s="0" t="s">
        <v>155</v>
      </c>
      <c r="BS4616" s="0" t="s">
        <v>155</v>
      </c>
      <c r="BY4616" s="0" t="s">
        <v>144</v>
      </c>
      <c r="CA4616" s="0" t="s">
        <v>155</v>
      </c>
      <c r="CG4616" s="0" t="s">
        <v>155</v>
      </c>
      <c r="CK4616" s="0" t="s">
        <v>155</v>
      </c>
      <c r="CP4616" s="0" t="s">
        <v>155</v>
      </c>
      <c r="CV4616" s="0" t="s">
        <v>155</v>
      </c>
      <c r="DC4616" s="0" t="s">
        <v>155</v>
      </c>
      <c r="DI4616" s="0" t="s">
        <v>155</v>
      </c>
      <c r="DL4616" s="0" t="s">
        <v>155</v>
      </c>
      <c r="DN4616" s="0" t="s">
        <v>155</v>
      </c>
      <c r="DR4616" s="0" t="s">
        <v>155</v>
      </c>
      <c r="DU4616" s="0" t="s">
        <v>155</v>
      </c>
      <c r="DW4616" s="0" t="s">
        <v>144</v>
      </c>
      <c r="DX4616" s="0" t="s">
        <v>155</v>
      </c>
      <c r="EF4616" s="0" t="s">
        <v>155</v>
      </c>
    </row>
    <row r="4617" customFormat="false" ht="13.8" hidden="false" customHeight="false" outlineLevel="0" collapsed="false">
      <c r="A4617" s="0" t="s">
        <v>17835</v>
      </c>
      <c r="B4617" s="0" t="n">
        <v>78</v>
      </c>
      <c r="C4617" s="0" t="n">
        <v>489664</v>
      </c>
      <c r="D4617" s="0" t="s">
        <v>2535</v>
      </c>
      <c r="E4617" s="0" t="s">
        <v>7048</v>
      </c>
      <c r="F4617" s="0" t="str">
        <f aca="false">CONCATENATE(D4618," ",LEFT(I4618,4),"T=",AW4618,"D=",AX4618,"R=",AY4618,"M=",AZ4618,"L=",BA4618,"B=",BB4618)</f>
        <v>MCBRIDE 1970T=5D=0R=1M=0L=1B=0</v>
      </c>
      <c r="G4617" s="0" t="s">
        <v>892</v>
      </c>
      <c r="I4617" s="0" t="s">
        <v>17836</v>
      </c>
      <c r="J4617" s="0" t="s">
        <v>2835</v>
      </c>
      <c r="K4617" s="0" t="s">
        <v>143</v>
      </c>
      <c r="M4617" s="0" t="str">
        <f aca="false">RIGHT(N4617,LEN(N4617)-FIND(" ",N4617))</f>
        <v>ATLANTIC ST NE</v>
      </c>
      <c r="N4617" s="0" t="s">
        <v>14239</v>
      </c>
      <c r="P4617" s="0" t="s">
        <v>147</v>
      </c>
      <c r="Q4617" s="0" t="s">
        <v>148</v>
      </c>
      <c r="R4617" s="0" t="n">
        <v>44483</v>
      </c>
      <c r="AD4617" s="0" t="s">
        <v>149</v>
      </c>
      <c r="AE4617" s="0" t="s">
        <v>150</v>
      </c>
      <c r="AH4617" s="0" t="n">
        <v>14</v>
      </c>
      <c r="AI4617" s="0" t="n">
        <v>11</v>
      </c>
      <c r="AJ4617" s="0" t="s">
        <v>164</v>
      </c>
      <c r="AM4617" s="0" t="s">
        <v>165</v>
      </c>
      <c r="AN4617" s="0" t="s">
        <v>147</v>
      </c>
      <c r="AO4617" s="0" t="s">
        <v>176</v>
      </c>
      <c r="AP4617" s="0" t="s">
        <v>177</v>
      </c>
      <c r="AQ4617" s="0" t="n">
        <v>9</v>
      </c>
      <c r="AR4617" s="0" t="n">
        <v>64</v>
      </c>
      <c r="AS4617" s="0" t="n">
        <v>32</v>
      </c>
      <c r="AV4617" s="0" t="s">
        <v>154</v>
      </c>
      <c r="AW4617" s="0" t="n">
        <f aca="false">COUNTA($BC4617:$EG4617)</f>
        <v>1</v>
      </c>
      <c r="AX4617" s="0" t="n">
        <f aca="false">COUNTIF($BC4617:$EG4617,"D")</f>
        <v>0</v>
      </c>
      <c r="AY4617" s="0" t="n">
        <f aca="false">COUNTIF($BC4617:$EG4617,"R")</f>
        <v>0</v>
      </c>
      <c r="AZ4617" s="0" t="n">
        <f aca="false">IF(CC4617="D",1,0)+IF(CL4617="D",1,0)+IF(CW4617="D",1,0)+IF(DD4617="D",1,0)+IF(DJ4617="D",1,0)+IF(DO4617="D",1,0)+IF(DW4617="D",1,0)</f>
        <v>0</v>
      </c>
      <c r="BA4617" s="0" t="n">
        <f aca="false">IF(DH4617&lt;&gt;"",1,0)+IF(DI4617&lt;&gt;"",1,0)+IF(DK4617&lt;&gt;"",1,0)+IF(DM4617&lt;&gt;"",1,0)+IF(DN4617&lt;&gt;"",1,0)+IF(DO4617&lt;&gt;"",1,0)+IF(DQ4617&lt;&gt;"",1,0)+IF(DR4617&lt;&gt;"",1,0)+IF(DT4617&lt;&gt;"",1,0)+IF(DU4617&lt;&gt;"",1,0)+IF(DV4617&lt;&gt;"",1,0)+IF(DW4617&lt;&gt;"",1,0)+IF(DX4617&lt;&gt;"",1,0)+IF(DZ4617&lt;&gt;"",1,0)+IF(EA4617&lt;&gt;"",1,0)+IF(EB4617&lt;&gt;"",1,0)+IF(EE4617&lt;&gt;"",1,0)</f>
        <v>0</v>
      </c>
      <c r="BB4617" s="0" t="n">
        <f aca="false">AY4617*AX4617</f>
        <v>0</v>
      </c>
      <c r="EF4617" s="0" t="s">
        <v>155</v>
      </c>
    </row>
    <row r="4618" customFormat="false" ht="13.8" hidden="false" customHeight="false" outlineLevel="0" collapsed="false">
      <c r="A4618" s="0" t="s">
        <v>17837</v>
      </c>
      <c r="B4618" s="0" t="n">
        <v>78</v>
      </c>
      <c r="C4618" s="0" t="n">
        <v>372252</v>
      </c>
      <c r="D4618" s="0" t="s">
        <v>662</v>
      </c>
      <c r="E4618" s="0" t="s">
        <v>1967</v>
      </c>
      <c r="F4618" s="0" t="str">
        <f aca="false">CONCATENATE(D4619," ",LEFT(I4619,4),"T=",AW4619,"D=",AX4619,"R=",AY4619,"M=",AZ4619,"L=",BA4619,"B=",BB4619)</f>
        <v>CLARK 1947T=12D=0R=0M=0L=0B=0</v>
      </c>
      <c r="G4618" s="0" t="s">
        <v>17838</v>
      </c>
      <c r="I4618" s="0" t="s">
        <v>17839</v>
      </c>
      <c r="J4618" s="0" t="s">
        <v>2835</v>
      </c>
      <c r="K4618" s="0" t="s">
        <v>143</v>
      </c>
      <c r="M4618" s="0" t="str">
        <f aca="false">RIGHT(N4618,LEN(N4618)-FIND(" ",N4618))</f>
        <v>SEDGEWICK ST NE</v>
      </c>
      <c r="N4618" s="0" t="s">
        <v>2287</v>
      </c>
      <c r="O4618" s="0" t="s">
        <v>17840</v>
      </c>
      <c r="P4618" s="0" t="s">
        <v>147</v>
      </c>
      <c r="Q4618" s="0" t="s">
        <v>148</v>
      </c>
      <c r="R4618" s="0" t="n">
        <v>44483</v>
      </c>
      <c r="AD4618" s="0" t="s">
        <v>149</v>
      </c>
      <c r="AE4618" s="0" t="s">
        <v>150</v>
      </c>
      <c r="AH4618" s="0" t="n">
        <v>14</v>
      </c>
      <c r="AI4618" s="0" t="n">
        <v>11</v>
      </c>
      <c r="AJ4618" s="0" t="s">
        <v>164</v>
      </c>
      <c r="AM4618" s="0" t="s">
        <v>165</v>
      </c>
      <c r="AN4618" s="0" t="s">
        <v>147</v>
      </c>
      <c r="AO4618" s="0" t="s">
        <v>166</v>
      </c>
      <c r="AP4618" s="0" t="s">
        <v>167</v>
      </c>
      <c r="AQ4618" s="0" t="n">
        <v>9</v>
      </c>
      <c r="AR4618" s="0" t="n">
        <v>64</v>
      </c>
      <c r="AS4618" s="0" t="n">
        <v>32</v>
      </c>
      <c r="AV4618" s="0" t="s">
        <v>154</v>
      </c>
      <c r="AW4618" s="0" t="n">
        <f aca="false">COUNTA($BC4618:$EG4618)</f>
        <v>5</v>
      </c>
      <c r="AX4618" s="0" t="n">
        <f aca="false">COUNTIF($BC4618:$EG4618,"D")</f>
        <v>0</v>
      </c>
      <c r="AY4618" s="0" t="n">
        <f aca="false">COUNTIF($BC4618:$EG4618,"R")</f>
        <v>1</v>
      </c>
      <c r="AZ4618" s="0" t="n">
        <f aca="false">IF(CC4618="D",1,0)+IF(CL4618="D",1,0)+IF(CW4618="D",1,0)+IF(DD4618="D",1,0)+IF(DJ4618="D",1,0)+IF(DO4618="D",1,0)+IF(DW4618="D",1,0)</f>
        <v>0</v>
      </c>
      <c r="BA4618" s="0" t="n">
        <f aca="false">IF(DH4618&lt;&gt;"",1,0)+IF(DI4618&lt;&gt;"",1,0)+IF(DK4618&lt;&gt;"",1,0)+IF(DM4618&lt;&gt;"",1,0)+IF(DN4618&lt;&gt;"",1,0)+IF(DO4618&lt;&gt;"",1,0)+IF(DQ4618&lt;&gt;"",1,0)+IF(DR4618&lt;&gt;"",1,0)+IF(DT4618&lt;&gt;"",1,0)+IF(DU4618&lt;&gt;"",1,0)+IF(DV4618&lt;&gt;"",1,0)+IF(DW4618&lt;&gt;"",1,0)+IF(DX4618&lt;&gt;"",1,0)+IF(DZ4618&lt;&gt;"",1,0)+IF(EA4618&lt;&gt;"",1,0)+IF(EB4618&lt;&gt;"",1,0)+IF(EE4618&lt;&gt;"",1,0)</f>
        <v>1</v>
      </c>
      <c r="BB4618" s="0" t="n">
        <f aca="false">AY4618*AX4618</f>
        <v>0</v>
      </c>
      <c r="CP4618" s="0" t="s">
        <v>155</v>
      </c>
      <c r="CZ4618" s="0" t="s">
        <v>174</v>
      </c>
      <c r="DC4618" s="0" t="s">
        <v>155</v>
      </c>
      <c r="DN4618" s="0" t="s">
        <v>155</v>
      </c>
      <c r="EF4618" s="0" t="s">
        <v>155</v>
      </c>
    </row>
    <row r="4619" customFormat="false" ht="13.8" hidden="false" customHeight="false" outlineLevel="0" collapsed="false">
      <c r="A4619" s="0" t="s">
        <v>17841</v>
      </c>
      <c r="B4619" s="0" t="n">
        <v>78</v>
      </c>
      <c r="C4619" s="0" t="n">
        <v>417361</v>
      </c>
      <c r="D4619" s="0" t="s">
        <v>973</v>
      </c>
      <c r="E4619" s="0" t="s">
        <v>699</v>
      </c>
      <c r="F4619" s="0" t="str">
        <f aca="false">CONCATENATE(D4620," ",LEFT(I4620,4),"T=",AW4620,"D=",AX4620,"R=",AY4620,"M=",AZ4620,"L=",BA4620,"B=",BB4620)</f>
        <v>SMITH 1968T=14D=1R=0M=0L=2B=0</v>
      </c>
      <c r="I4619" s="0" t="s">
        <v>17842</v>
      </c>
      <c r="J4619" s="0" t="s">
        <v>2835</v>
      </c>
      <c r="K4619" s="0" t="s">
        <v>143</v>
      </c>
      <c r="M4619" s="0" t="str">
        <f aca="false">RIGHT(N4619,LEN(N4619)-FIND(" ",N4619))</f>
        <v>CRANBERRY LN NE</v>
      </c>
      <c r="N4619" s="0" t="s">
        <v>9166</v>
      </c>
      <c r="O4619" s="0" t="s">
        <v>17843</v>
      </c>
      <c r="P4619" s="0" t="s">
        <v>147</v>
      </c>
      <c r="Q4619" s="0" t="s">
        <v>148</v>
      </c>
      <c r="R4619" s="0" t="n">
        <v>44483</v>
      </c>
      <c r="AD4619" s="0" t="s">
        <v>149</v>
      </c>
      <c r="AE4619" s="0" t="s">
        <v>150</v>
      </c>
      <c r="AH4619" s="0" t="n">
        <v>14</v>
      </c>
      <c r="AI4619" s="0" t="n">
        <v>11</v>
      </c>
      <c r="AJ4619" s="0" t="s">
        <v>164</v>
      </c>
      <c r="AM4619" s="0" t="s">
        <v>165</v>
      </c>
      <c r="AN4619" s="0" t="s">
        <v>147</v>
      </c>
      <c r="AO4619" s="0" t="s">
        <v>166</v>
      </c>
      <c r="AP4619" s="0" t="s">
        <v>167</v>
      </c>
      <c r="AQ4619" s="0" t="n">
        <v>9</v>
      </c>
      <c r="AR4619" s="0" t="n">
        <v>64</v>
      </c>
      <c r="AS4619" s="0" t="n">
        <v>32</v>
      </c>
      <c r="AV4619" s="0" t="s">
        <v>154</v>
      </c>
      <c r="AW4619" s="0" t="n">
        <f aca="false">COUNTA($BC4619:$EG4619)</f>
        <v>12</v>
      </c>
      <c r="AX4619" s="0" t="n">
        <f aca="false">COUNTIF($BC4619:$EG4619,"D")</f>
        <v>0</v>
      </c>
      <c r="AY4619" s="0" t="n">
        <f aca="false">COUNTIF($BC4619:$EG4619,"R")</f>
        <v>0</v>
      </c>
      <c r="AZ4619" s="0" t="n">
        <f aca="false">IF(CC4619="D",1,0)+IF(CL4619="D",1,0)+IF(CW4619="D",1,0)+IF(DD4619="D",1,0)+IF(DJ4619="D",1,0)+IF(DO4619="D",1,0)+IF(DW4619="D",1,0)</f>
        <v>0</v>
      </c>
      <c r="BA4619" s="0" t="n">
        <f aca="false">IF(DH4619&lt;&gt;"",1,0)+IF(DI4619&lt;&gt;"",1,0)+IF(DK4619&lt;&gt;"",1,0)+IF(DM4619&lt;&gt;"",1,0)+IF(DN4619&lt;&gt;"",1,0)+IF(DO4619&lt;&gt;"",1,0)+IF(DQ4619&lt;&gt;"",1,0)+IF(DR4619&lt;&gt;"",1,0)+IF(DT4619&lt;&gt;"",1,0)+IF(DU4619&lt;&gt;"",1,0)+IF(DV4619&lt;&gt;"",1,0)+IF(DW4619&lt;&gt;"",1,0)+IF(DX4619&lt;&gt;"",1,0)+IF(DZ4619&lt;&gt;"",1,0)+IF(EA4619&lt;&gt;"",1,0)+IF(EB4619&lt;&gt;"",1,0)+IF(EE4619&lt;&gt;"",1,0)</f>
        <v>0</v>
      </c>
      <c r="BB4619" s="0" t="n">
        <f aca="false">AY4619*AX4619</f>
        <v>0</v>
      </c>
      <c r="BC4619" s="0" t="s">
        <v>155</v>
      </c>
      <c r="BD4619" s="0" t="s">
        <v>155</v>
      </c>
      <c r="BF4619" s="0" t="s">
        <v>155</v>
      </c>
      <c r="BG4619" s="0" t="s">
        <v>155</v>
      </c>
      <c r="BH4619" s="0" t="s">
        <v>155</v>
      </c>
      <c r="BI4619" s="0" t="s">
        <v>155</v>
      </c>
      <c r="BJ4619" s="0" t="s">
        <v>155</v>
      </c>
      <c r="BK4619" s="0" t="s">
        <v>155</v>
      </c>
      <c r="BL4619" s="0" t="s">
        <v>155</v>
      </c>
      <c r="BP4619" s="0" t="s">
        <v>155</v>
      </c>
      <c r="BS4619" s="0" t="s">
        <v>155</v>
      </c>
      <c r="BV4619" s="0" t="s">
        <v>155</v>
      </c>
    </row>
    <row r="4620" customFormat="false" ht="13.8" hidden="false" customHeight="false" outlineLevel="0" collapsed="false">
      <c r="A4620" s="0" t="s">
        <v>17844</v>
      </c>
      <c r="B4620" s="0" t="n">
        <v>78</v>
      </c>
      <c r="C4620" s="0" t="n">
        <v>332722</v>
      </c>
      <c r="D4620" s="0" t="s">
        <v>2111</v>
      </c>
      <c r="E4620" s="0" t="s">
        <v>2015</v>
      </c>
      <c r="F4620" s="0" t="str">
        <f aca="false">CONCATENATE(D4621," ",LEFT(I4621,4),"T=",AW4621,"D=",AX4621,"R=",AY4621,"M=",AZ4621,"L=",BA4621,"B=",BB4621)</f>
        <v>KING 1970T=14D=1R=4M=0L=2B=4</v>
      </c>
      <c r="G4620" s="0" t="s">
        <v>185</v>
      </c>
      <c r="I4620" s="0" t="s">
        <v>17845</v>
      </c>
      <c r="J4620" s="0" t="s">
        <v>7063</v>
      </c>
      <c r="K4620" s="0" t="s">
        <v>143</v>
      </c>
      <c r="M4620" s="0" t="str">
        <f aca="false">RIGHT(N4620,LEN(N4620)-FIND(" ",N4620))</f>
        <v>PERKINSWOOD BLVD NE</v>
      </c>
      <c r="N4620" s="0" t="s">
        <v>5656</v>
      </c>
      <c r="O4620" s="0" t="s">
        <v>17846</v>
      </c>
      <c r="P4620" s="0" t="s">
        <v>147</v>
      </c>
      <c r="Q4620" s="0" t="s">
        <v>148</v>
      </c>
      <c r="R4620" s="0" t="n">
        <v>44483</v>
      </c>
      <c r="AD4620" s="0" t="s">
        <v>149</v>
      </c>
      <c r="AE4620" s="0" t="s">
        <v>150</v>
      </c>
      <c r="AF4620" s="0" t="s">
        <v>151</v>
      </c>
      <c r="AH4620" s="0" t="n">
        <v>14</v>
      </c>
      <c r="AI4620" s="0" t="n">
        <v>11</v>
      </c>
      <c r="AN4620" s="0" t="s">
        <v>147</v>
      </c>
      <c r="AO4620" s="0" t="s">
        <v>152</v>
      </c>
      <c r="AP4620" s="0" t="s">
        <v>153</v>
      </c>
      <c r="AQ4620" s="0" t="n">
        <v>9</v>
      </c>
      <c r="AR4620" s="0" t="n">
        <v>64</v>
      </c>
      <c r="AS4620" s="0" t="n">
        <v>32</v>
      </c>
      <c r="AV4620" s="0" t="s">
        <v>154</v>
      </c>
      <c r="AW4620" s="0" t="n">
        <f aca="false">COUNTA($BC4620:$EG4620)</f>
        <v>14</v>
      </c>
      <c r="AX4620" s="0" t="n">
        <f aca="false">COUNTIF($BC4620:$EG4620,"D")</f>
        <v>1</v>
      </c>
      <c r="AY4620" s="0" t="n">
        <f aca="false">COUNTIF($BC4620:$EG4620,"R")</f>
        <v>0</v>
      </c>
      <c r="AZ4620" s="0" t="n">
        <f aca="false">IF(CC4620="D",1,0)+IF(CL4620="D",1,0)+IF(CW4620="D",1,0)+IF(DD4620="D",1,0)+IF(DJ4620="D",1,0)+IF(DO4620="D",1,0)+IF(DW4620="D",1,0)</f>
        <v>0</v>
      </c>
      <c r="BA4620" s="0" t="n">
        <f aca="false">IF(DH4620&lt;&gt;"",1,0)+IF(DI4620&lt;&gt;"",1,0)+IF(DK4620&lt;&gt;"",1,0)+IF(DM4620&lt;&gt;"",1,0)+IF(DN4620&lt;&gt;"",1,0)+IF(DO4620&lt;&gt;"",1,0)+IF(DQ4620&lt;&gt;"",1,0)+IF(DR4620&lt;&gt;"",1,0)+IF(DT4620&lt;&gt;"",1,0)+IF(DU4620&lt;&gt;"",1,0)+IF(DV4620&lt;&gt;"",1,0)+IF(DW4620&lt;&gt;"",1,0)+IF(DX4620&lt;&gt;"",1,0)+IF(DZ4620&lt;&gt;"",1,0)+IF(EA4620&lt;&gt;"",1,0)+IF(EB4620&lt;&gt;"",1,0)+IF(EE4620&lt;&gt;"",1,0)</f>
        <v>2</v>
      </c>
      <c r="BB4620" s="0" t="n">
        <f aca="false">AY4620*AX4620</f>
        <v>0</v>
      </c>
      <c r="BL4620" s="0" t="s">
        <v>155</v>
      </c>
      <c r="BP4620" s="0" t="s">
        <v>155</v>
      </c>
      <c r="BS4620" s="0" t="s">
        <v>155</v>
      </c>
      <c r="BY4620" s="0" t="s">
        <v>144</v>
      </c>
      <c r="CA4620" s="0" t="s">
        <v>155</v>
      </c>
      <c r="CG4620" s="0" t="s">
        <v>155</v>
      </c>
      <c r="CN4620" s="0" t="s">
        <v>155</v>
      </c>
      <c r="CP4620" s="0" t="s">
        <v>155</v>
      </c>
      <c r="CY4620" s="0" t="s">
        <v>155</v>
      </c>
      <c r="DC4620" s="0" t="s">
        <v>155</v>
      </c>
      <c r="DF4620" s="0" t="s">
        <v>155</v>
      </c>
      <c r="DI4620" s="0" t="s">
        <v>155</v>
      </c>
      <c r="DN4620" s="0" t="s">
        <v>155</v>
      </c>
      <c r="EF4620" s="0" t="s">
        <v>155</v>
      </c>
    </row>
    <row r="4621" customFormat="false" ht="13.8" hidden="false" customHeight="false" outlineLevel="0" collapsed="false">
      <c r="A4621" s="0" t="s">
        <v>17847</v>
      </c>
      <c r="B4621" s="0" t="n">
        <v>78</v>
      </c>
      <c r="C4621" s="0" t="n">
        <v>330058</v>
      </c>
      <c r="D4621" s="0" t="s">
        <v>7693</v>
      </c>
      <c r="E4621" s="0" t="s">
        <v>364</v>
      </c>
      <c r="F4621" s="0" t="str">
        <f aca="false">CONCATENATE(D4622," ",LEFT(I4622,4),"T=",AW4622,"D=",AX4622,"R=",AY4622,"M=",AZ4622,"L=",BA4622,"B=",BB4622)</f>
        <v>EPPERSON 1953T=1D=0R=0M=0L=0B=0</v>
      </c>
      <c r="G4621" s="0" t="s">
        <v>272</v>
      </c>
      <c r="I4621" s="0" t="s">
        <v>17848</v>
      </c>
      <c r="J4621" s="0" t="s">
        <v>7063</v>
      </c>
      <c r="K4621" s="0" t="s">
        <v>143</v>
      </c>
      <c r="L4621" s="0" t="s">
        <v>174</v>
      </c>
      <c r="M4621" s="0" t="str">
        <f aca="false">RIGHT(N4621,LEN(N4621)-FIND(" ",N4621))</f>
        <v>PERKINSWOOD BLVD NE</v>
      </c>
      <c r="N4621" s="0" t="s">
        <v>5656</v>
      </c>
      <c r="O4621" s="0" t="s">
        <v>17789</v>
      </c>
      <c r="P4621" s="0" t="s">
        <v>147</v>
      </c>
      <c r="Q4621" s="0" t="s">
        <v>148</v>
      </c>
      <c r="R4621" s="0" t="n">
        <v>44483</v>
      </c>
      <c r="AD4621" s="0" t="s">
        <v>149</v>
      </c>
      <c r="AE4621" s="0" t="s">
        <v>150</v>
      </c>
      <c r="AF4621" s="0" t="s">
        <v>151</v>
      </c>
      <c r="AH4621" s="0" t="n">
        <v>14</v>
      </c>
      <c r="AI4621" s="0" t="n">
        <v>11</v>
      </c>
      <c r="AN4621" s="0" t="s">
        <v>147</v>
      </c>
      <c r="AO4621" s="0" t="s">
        <v>152</v>
      </c>
      <c r="AP4621" s="0" t="s">
        <v>153</v>
      </c>
      <c r="AQ4621" s="0" t="n">
        <v>9</v>
      </c>
      <c r="AR4621" s="0" t="n">
        <v>64</v>
      </c>
      <c r="AS4621" s="0" t="n">
        <v>32</v>
      </c>
      <c r="AV4621" s="0" t="s">
        <v>154</v>
      </c>
      <c r="AW4621" s="0" t="n">
        <f aca="false">COUNTA($BC4621:$EG4621)</f>
        <v>14</v>
      </c>
      <c r="AX4621" s="0" t="n">
        <f aca="false">COUNTIF($BC4621:$EG4621,"D")</f>
        <v>1</v>
      </c>
      <c r="AY4621" s="0" t="n">
        <f aca="false">COUNTIF($BC4621:$EG4621,"R")</f>
        <v>4</v>
      </c>
      <c r="AZ4621" s="0" t="n">
        <f aca="false">IF(CC4621="D",1,0)+IF(CL4621="D",1,0)+IF(CW4621="D",1,0)+IF(DD4621="D",1,0)+IF(DJ4621="D",1,0)+IF(DO4621="D",1,0)+IF(DW4621="D",1,0)</f>
        <v>0</v>
      </c>
      <c r="BA4621" s="0" t="n">
        <f aca="false">IF(DH4621&lt;&gt;"",1,0)+IF(DI4621&lt;&gt;"",1,0)+IF(DK4621&lt;&gt;"",1,0)+IF(DM4621&lt;&gt;"",1,0)+IF(DN4621&lt;&gt;"",1,0)+IF(DO4621&lt;&gt;"",1,0)+IF(DQ4621&lt;&gt;"",1,0)+IF(DR4621&lt;&gt;"",1,0)+IF(DT4621&lt;&gt;"",1,0)+IF(DU4621&lt;&gt;"",1,0)+IF(DV4621&lt;&gt;"",1,0)+IF(DW4621&lt;&gt;"",1,0)+IF(DX4621&lt;&gt;"",1,0)+IF(DZ4621&lt;&gt;"",1,0)+IF(EA4621&lt;&gt;"",1,0)+IF(EB4621&lt;&gt;"",1,0)+IF(EE4621&lt;&gt;"",1,0)</f>
        <v>2</v>
      </c>
      <c r="BB4621" s="0" t="n">
        <f aca="false">AY4621*AX4621</f>
        <v>4</v>
      </c>
      <c r="BL4621" s="0" t="s">
        <v>155</v>
      </c>
      <c r="BS4621" s="0" t="s">
        <v>155</v>
      </c>
      <c r="BY4621" s="0" t="s">
        <v>144</v>
      </c>
      <c r="CA4621" s="0" t="s">
        <v>155</v>
      </c>
      <c r="CP4621" s="0" t="s">
        <v>155</v>
      </c>
      <c r="CY4621" s="0" t="s">
        <v>155</v>
      </c>
      <c r="CZ4621" s="0" t="s">
        <v>174</v>
      </c>
      <c r="DC4621" s="0" t="s">
        <v>155</v>
      </c>
      <c r="DG4621" s="0" t="s">
        <v>174</v>
      </c>
      <c r="DJ4621" s="0" t="s">
        <v>155</v>
      </c>
      <c r="DM4621" s="0" t="s">
        <v>174</v>
      </c>
      <c r="DN4621" s="0" t="s">
        <v>155</v>
      </c>
      <c r="DS4621" s="0" t="s">
        <v>174</v>
      </c>
      <c r="EF4621" s="0" t="s">
        <v>155</v>
      </c>
    </row>
    <row r="4622" customFormat="false" ht="13.8" hidden="false" customHeight="false" outlineLevel="0" collapsed="false">
      <c r="A4622" s="0" t="s">
        <v>17849</v>
      </c>
      <c r="B4622" s="0" t="n">
        <v>78</v>
      </c>
      <c r="C4622" s="0" t="n">
        <v>460750</v>
      </c>
      <c r="D4622" s="0" t="s">
        <v>14556</v>
      </c>
      <c r="E4622" s="0" t="s">
        <v>3543</v>
      </c>
      <c r="F4622" s="0" t="str">
        <f aca="false">CONCATENATE(D4623," ",LEFT(I4623,4),"T=",AW4623,"D=",AX4623,"R=",AY4623,"M=",AZ4623,"L=",BA4623,"B=",BB4623)</f>
        <v>SINOVEC 1967T=4D=0R=0M=0L=0B=0</v>
      </c>
      <c r="G4622" s="0" t="s">
        <v>3245</v>
      </c>
      <c r="I4622" s="0" t="s">
        <v>17850</v>
      </c>
      <c r="J4622" s="0" t="s">
        <v>7063</v>
      </c>
      <c r="K4622" s="0" t="s">
        <v>143</v>
      </c>
      <c r="M4622" s="0" t="str">
        <f aca="false">RIGHT(N4622,LEN(N4622)-FIND(" ",N4622))</f>
        <v>FAIRMOUNT AVE NE</v>
      </c>
      <c r="N4622" s="0" t="s">
        <v>14559</v>
      </c>
      <c r="P4622" s="0" t="s">
        <v>147</v>
      </c>
      <c r="Q4622" s="0" t="s">
        <v>148</v>
      </c>
      <c r="R4622" s="0" t="n">
        <v>44483</v>
      </c>
      <c r="AD4622" s="0" t="s">
        <v>149</v>
      </c>
      <c r="AE4622" s="0" t="s">
        <v>150</v>
      </c>
      <c r="AF4622" s="0" t="s">
        <v>151</v>
      </c>
      <c r="AH4622" s="0" t="n">
        <v>14</v>
      </c>
      <c r="AI4622" s="0" t="n">
        <v>11</v>
      </c>
      <c r="AN4622" s="0" t="s">
        <v>147</v>
      </c>
      <c r="AO4622" s="0" t="s">
        <v>152</v>
      </c>
      <c r="AP4622" s="0" t="s">
        <v>153</v>
      </c>
      <c r="AQ4622" s="0" t="n">
        <v>9</v>
      </c>
      <c r="AR4622" s="0" t="n">
        <v>64</v>
      </c>
      <c r="AS4622" s="0" t="n">
        <v>32</v>
      </c>
      <c r="AV4622" s="0" t="s">
        <v>154</v>
      </c>
      <c r="AW4622" s="0" t="n">
        <f aca="false">COUNTA($BC4622:$EG4622)</f>
        <v>1</v>
      </c>
      <c r="AX4622" s="0" t="n">
        <f aca="false">COUNTIF($BC4622:$EG4622,"D")</f>
        <v>0</v>
      </c>
      <c r="AY4622" s="0" t="n">
        <f aca="false">COUNTIF($BC4622:$EG4622,"R")</f>
        <v>0</v>
      </c>
      <c r="AZ4622" s="0" t="n">
        <f aca="false">IF(CC4622="D",1,0)+IF(CL4622="D",1,0)+IF(CW4622="D",1,0)+IF(DD4622="D",1,0)+IF(DJ4622="D",1,0)+IF(DO4622="D",1,0)+IF(DW4622="D",1,0)</f>
        <v>0</v>
      </c>
      <c r="BA4622" s="0" t="n">
        <f aca="false">IF(DH4622&lt;&gt;"",1,0)+IF(DI4622&lt;&gt;"",1,0)+IF(DK4622&lt;&gt;"",1,0)+IF(DM4622&lt;&gt;"",1,0)+IF(DN4622&lt;&gt;"",1,0)+IF(DO4622&lt;&gt;"",1,0)+IF(DQ4622&lt;&gt;"",1,0)+IF(DR4622&lt;&gt;"",1,0)+IF(DT4622&lt;&gt;"",1,0)+IF(DU4622&lt;&gt;"",1,0)+IF(DV4622&lt;&gt;"",1,0)+IF(DW4622&lt;&gt;"",1,0)+IF(DX4622&lt;&gt;"",1,0)+IF(DZ4622&lt;&gt;"",1,0)+IF(EA4622&lt;&gt;"",1,0)+IF(EB4622&lt;&gt;"",1,0)+IF(EE4622&lt;&gt;"",1,0)</f>
        <v>0</v>
      </c>
      <c r="BB4622" s="0" t="n">
        <f aca="false">AY4622*AX4622</f>
        <v>0</v>
      </c>
      <c r="EF4622" s="0" t="s">
        <v>155</v>
      </c>
    </row>
    <row r="4623" customFormat="false" ht="13.8" hidden="false" customHeight="false" outlineLevel="0" collapsed="false">
      <c r="A4623" s="0" t="s">
        <v>17851</v>
      </c>
      <c r="B4623" s="0" t="n">
        <v>78</v>
      </c>
      <c r="C4623" s="0" t="n">
        <v>389458</v>
      </c>
      <c r="D4623" s="0" t="s">
        <v>17852</v>
      </c>
      <c r="E4623" s="0" t="s">
        <v>400</v>
      </c>
      <c r="F4623" s="0" t="str">
        <f aca="false">CONCATENATE(D4624," ",LEFT(I4624,4),"T=",AW4624,"D=",AX4624,"R=",AY4624,"M=",AZ4624,"L=",BA4624,"B=",BB4624)</f>
        <v>ROSS 1948T=31D=2R=3M=0L=4B=6</v>
      </c>
      <c r="G4623" s="0" t="s">
        <v>193</v>
      </c>
      <c r="I4623" s="0" t="s">
        <v>17853</v>
      </c>
      <c r="J4623" s="0" t="s">
        <v>7063</v>
      </c>
      <c r="K4623" s="0" t="s">
        <v>143</v>
      </c>
      <c r="M4623" s="0" t="str">
        <f aca="false">RIGHT(N4623,LEN(N4623)-FIND(" ",N4623))</f>
        <v>ELM RD NE</v>
      </c>
      <c r="N4623" s="0" t="s">
        <v>5153</v>
      </c>
      <c r="P4623" s="0" t="s">
        <v>147</v>
      </c>
      <c r="Q4623" s="0" t="s">
        <v>148</v>
      </c>
      <c r="R4623" s="0" t="n">
        <v>44483</v>
      </c>
      <c r="AD4623" s="0" t="s">
        <v>149</v>
      </c>
      <c r="AE4623" s="0" t="s">
        <v>150</v>
      </c>
      <c r="AF4623" s="0" t="s">
        <v>151</v>
      </c>
      <c r="AH4623" s="0" t="n">
        <v>14</v>
      </c>
      <c r="AI4623" s="0" t="n">
        <v>11</v>
      </c>
      <c r="AN4623" s="0" t="s">
        <v>147</v>
      </c>
      <c r="AO4623" s="0" t="s">
        <v>261</v>
      </c>
      <c r="AP4623" s="0" t="s">
        <v>262</v>
      </c>
      <c r="AQ4623" s="0" t="n">
        <v>9</v>
      </c>
      <c r="AR4623" s="0" t="n">
        <v>64</v>
      </c>
      <c r="AS4623" s="0" t="n">
        <v>32</v>
      </c>
      <c r="AV4623" s="0" t="s">
        <v>154</v>
      </c>
      <c r="AW4623" s="0" t="n">
        <f aca="false">COUNTA($BC4623:$EG4623)</f>
        <v>4</v>
      </c>
      <c r="AX4623" s="0" t="n">
        <f aca="false">COUNTIF($BC4623:$EG4623,"D")</f>
        <v>0</v>
      </c>
      <c r="AY4623" s="0" t="n">
        <f aca="false">COUNTIF($BC4623:$EG4623,"R")</f>
        <v>0</v>
      </c>
      <c r="AZ4623" s="0" t="n">
        <f aca="false">IF(CC4623="D",1,0)+IF(CL4623="D",1,0)+IF(CW4623="D",1,0)+IF(DD4623="D",1,0)+IF(DJ4623="D",1,0)+IF(DO4623="D",1,0)+IF(DW4623="D",1,0)</f>
        <v>0</v>
      </c>
      <c r="BA4623" s="0" t="n">
        <f aca="false">IF(DH4623&lt;&gt;"",1,0)+IF(DI4623&lt;&gt;"",1,0)+IF(DK4623&lt;&gt;"",1,0)+IF(DM4623&lt;&gt;"",1,0)+IF(DN4623&lt;&gt;"",1,0)+IF(DO4623&lt;&gt;"",1,0)+IF(DQ4623&lt;&gt;"",1,0)+IF(DR4623&lt;&gt;"",1,0)+IF(DT4623&lt;&gt;"",1,0)+IF(DU4623&lt;&gt;"",1,0)+IF(DV4623&lt;&gt;"",1,0)+IF(DW4623&lt;&gt;"",1,0)+IF(DX4623&lt;&gt;"",1,0)+IF(DZ4623&lt;&gt;"",1,0)+IF(EA4623&lt;&gt;"",1,0)+IF(EB4623&lt;&gt;"",1,0)+IF(EE4623&lt;&gt;"",1,0)</f>
        <v>0</v>
      </c>
      <c r="BB4623" s="0" t="n">
        <f aca="false">AY4623*AX4623</f>
        <v>0</v>
      </c>
      <c r="CP4623" s="0" t="s">
        <v>155</v>
      </c>
      <c r="CQ4623" s="0" t="s">
        <v>155</v>
      </c>
      <c r="CT4623" s="0" t="s">
        <v>155</v>
      </c>
      <c r="EF4623" s="0" t="s">
        <v>155</v>
      </c>
    </row>
    <row r="4624" customFormat="false" ht="13.8" hidden="false" customHeight="false" outlineLevel="0" collapsed="false">
      <c r="A4624" s="0" t="s">
        <v>17854</v>
      </c>
      <c r="B4624" s="0" t="n">
        <v>78</v>
      </c>
      <c r="C4624" s="0" t="n">
        <v>162916</v>
      </c>
      <c r="D4624" s="0" t="s">
        <v>864</v>
      </c>
      <c r="E4624" s="0" t="s">
        <v>2955</v>
      </c>
      <c r="F4624" s="0" t="str">
        <f aca="false">CONCATENATE(D4625," ",LEFT(I4625,4),"T=",AW4625,"D=",AX4625,"R=",AY4625,"M=",AZ4625,"L=",BA4625,"B=",BB4625)</f>
        <v>KAVANAGH 2003T=2D=0R=0M=0L=1B=0</v>
      </c>
      <c r="G4624" s="0" t="s">
        <v>250</v>
      </c>
      <c r="I4624" s="0" t="s">
        <v>17855</v>
      </c>
      <c r="J4624" s="0" t="s">
        <v>7063</v>
      </c>
      <c r="K4624" s="0" t="s">
        <v>143</v>
      </c>
      <c r="L4624" s="0" t="s">
        <v>174</v>
      </c>
      <c r="M4624" s="0" t="str">
        <f aca="false">RIGHT(N4624,LEN(N4624)-FIND(" ",N4624))</f>
        <v>GOLF DR NE</v>
      </c>
      <c r="N4624" s="0" t="s">
        <v>2784</v>
      </c>
      <c r="P4624" s="0" t="s">
        <v>147</v>
      </c>
      <c r="Q4624" s="0" t="s">
        <v>148</v>
      </c>
      <c r="R4624" s="0" t="n">
        <v>44483</v>
      </c>
      <c r="AD4624" s="0" t="s">
        <v>149</v>
      </c>
      <c r="AE4624" s="0" t="s">
        <v>150</v>
      </c>
      <c r="AF4624" s="0" t="s">
        <v>151</v>
      </c>
      <c r="AH4624" s="0" t="n">
        <v>14</v>
      </c>
      <c r="AI4624" s="0" t="n">
        <v>11</v>
      </c>
      <c r="AN4624" s="0" t="s">
        <v>147</v>
      </c>
      <c r="AO4624" s="0" t="s">
        <v>176</v>
      </c>
      <c r="AP4624" s="0" t="s">
        <v>177</v>
      </c>
      <c r="AQ4624" s="0" t="n">
        <v>9</v>
      </c>
      <c r="AR4624" s="0" t="n">
        <v>64</v>
      </c>
      <c r="AS4624" s="0" t="n">
        <v>32</v>
      </c>
      <c r="AV4624" s="0" t="s">
        <v>154</v>
      </c>
      <c r="AW4624" s="0" t="n">
        <f aca="false">COUNTA($BC4624:$EG4624)</f>
        <v>31</v>
      </c>
      <c r="AX4624" s="0" t="n">
        <f aca="false">COUNTIF($BC4624:$EG4624,"D")</f>
        <v>2</v>
      </c>
      <c r="AY4624" s="0" t="n">
        <f aca="false">COUNTIF($BC4624:$EG4624,"R")</f>
        <v>3</v>
      </c>
      <c r="AZ4624" s="0" t="n">
        <f aca="false">IF(CC4624="D",1,0)+IF(CL4624="D",1,0)+IF(CW4624="D",1,0)+IF(DD4624="D",1,0)+IF(DJ4624="D",1,0)+IF(DO4624="D",1,0)+IF(DW4624="D",1,0)</f>
        <v>0</v>
      </c>
      <c r="BA4624" s="0" t="n">
        <f aca="false">IF(DH4624&lt;&gt;"",1,0)+IF(DI4624&lt;&gt;"",1,0)+IF(DK4624&lt;&gt;"",1,0)+IF(DM4624&lt;&gt;"",1,0)+IF(DN4624&lt;&gt;"",1,0)+IF(DO4624&lt;&gt;"",1,0)+IF(DQ4624&lt;&gt;"",1,0)+IF(DR4624&lt;&gt;"",1,0)+IF(DT4624&lt;&gt;"",1,0)+IF(DU4624&lt;&gt;"",1,0)+IF(DV4624&lt;&gt;"",1,0)+IF(DW4624&lt;&gt;"",1,0)+IF(DX4624&lt;&gt;"",1,0)+IF(DZ4624&lt;&gt;"",1,0)+IF(EA4624&lt;&gt;"",1,0)+IF(EB4624&lt;&gt;"",1,0)+IF(EE4624&lt;&gt;"",1,0)</f>
        <v>4</v>
      </c>
      <c r="BB4624" s="0" t="n">
        <f aca="false">AY4624*AX4624</f>
        <v>6</v>
      </c>
      <c r="BC4624" s="0" t="s">
        <v>155</v>
      </c>
      <c r="BD4624" s="0" t="s">
        <v>155</v>
      </c>
      <c r="BF4624" s="0" t="s">
        <v>155</v>
      </c>
      <c r="BG4624" s="0" t="s">
        <v>155</v>
      </c>
      <c r="BH4624" s="0" t="s">
        <v>155</v>
      </c>
      <c r="BI4624" s="0" t="s">
        <v>155</v>
      </c>
      <c r="BJ4624" s="0" t="s">
        <v>155</v>
      </c>
      <c r="BK4624" s="0" t="s">
        <v>155</v>
      </c>
      <c r="BL4624" s="0" t="s">
        <v>155</v>
      </c>
      <c r="BP4624" s="0" t="s">
        <v>155</v>
      </c>
      <c r="BR4624" s="0" t="s">
        <v>155</v>
      </c>
      <c r="BS4624" s="0" t="s">
        <v>155</v>
      </c>
      <c r="BY4624" s="0" t="s">
        <v>144</v>
      </c>
      <c r="CA4624" s="0" t="s">
        <v>155</v>
      </c>
      <c r="CN4624" s="0" t="s">
        <v>155</v>
      </c>
      <c r="CO4624" s="0" t="s">
        <v>174</v>
      </c>
      <c r="CP4624" s="0" t="s">
        <v>155</v>
      </c>
      <c r="CT4624" s="0" t="s">
        <v>155</v>
      </c>
      <c r="CV4624" s="0" t="s">
        <v>155</v>
      </c>
      <c r="CY4624" s="0" t="s">
        <v>155</v>
      </c>
      <c r="CZ4624" s="0" t="s">
        <v>144</v>
      </c>
      <c r="DC4624" s="0" t="s">
        <v>155</v>
      </c>
      <c r="DF4624" s="0" t="s">
        <v>155</v>
      </c>
      <c r="DG4624" s="0" t="s">
        <v>174</v>
      </c>
      <c r="DI4624" s="0" t="s">
        <v>155</v>
      </c>
      <c r="DL4624" s="0" t="s">
        <v>155</v>
      </c>
      <c r="DN4624" s="0" t="s">
        <v>155</v>
      </c>
      <c r="DR4624" s="0" t="s">
        <v>155</v>
      </c>
      <c r="DS4624" s="0" t="s">
        <v>174</v>
      </c>
      <c r="DU4624" s="0" t="s">
        <v>155</v>
      </c>
      <c r="EF4624" s="0" t="s">
        <v>155</v>
      </c>
    </row>
    <row r="4625" customFormat="false" ht="13.8" hidden="false" customHeight="false" outlineLevel="0" collapsed="false">
      <c r="A4625" s="0" t="s">
        <v>17856</v>
      </c>
      <c r="B4625" s="0" t="n">
        <v>78</v>
      </c>
      <c r="C4625" s="0" t="n">
        <v>464213</v>
      </c>
      <c r="D4625" s="0" t="s">
        <v>4156</v>
      </c>
      <c r="E4625" s="0" t="s">
        <v>17857</v>
      </c>
      <c r="F4625" s="0" t="str">
        <f aca="false">CONCATENATE(D4626," ",LEFT(I4626,4),"T=",AW4626,"D=",AX4626,"R=",AY4626,"M=",AZ4626,"L=",BA4626,"B=",BB4626)</f>
        <v>FARMER 2001T=3D=0R=0M=0L=2B=0</v>
      </c>
      <c r="G4625" s="0" t="s">
        <v>17858</v>
      </c>
      <c r="I4625" s="0" t="s">
        <v>17859</v>
      </c>
      <c r="J4625" s="0" t="s">
        <v>7063</v>
      </c>
      <c r="K4625" s="0" t="s">
        <v>143</v>
      </c>
      <c r="M4625" s="0" t="str">
        <f aca="false">RIGHT(N4625,LEN(N4625)-FIND(" ",N4625))</f>
        <v>NORTHWOODS CT NE</v>
      </c>
      <c r="N4625" s="0" t="s">
        <v>1351</v>
      </c>
      <c r="O4625" s="0" t="s">
        <v>918</v>
      </c>
      <c r="P4625" s="0" t="s">
        <v>147</v>
      </c>
      <c r="Q4625" s="0" t="s">
        <v>148</v>
      </c>
      <c r="R4625" s="0" t="n">
        <v>44483</v>
      </c>
      <c r="AD4625" s="0" t="s">
        <v>149</v>
      </c>
      <c r="AE4625" s="0" t="s">
        <v>150</v>
      </c>
      <c r="AH4625" s="0" t="n">
        <v>14</v>
      </c>
      <c r="AI4625" s="0" t="n">
        <v>11</v>
      </c>
      <c r="AJ4625" s="0" t="s">
        <v>164</v>
      </c>
      <c r="AM4625" s="0" t="s">
        <v>165</v>
      </c>
      <c r="AN4625" s="0" t="s">
        <v>147</v>
      </c>
      <c r="AO4625" s="0" t="s">
        <v>176</v>
      </c>
      <c r="AP4625" s="0" t="s">
        <v>177</v>
      </c>
      <c r="AQ4625" s="0" t="n">
        <v>9</v>
      </c>
      <c r="AR4625" s="0" t="n">
        <v>64</v>
      </c>
      <c r="AS4625" s="0" t="n">
        <v>32</v>
      </c>
      <c r="AV4625" s="0" t="s">
        <v>154</v>
      </c>
      <c r="AW4625" s="0" t="n">
        <f aca="false">COUNTA($BC4625:$EG4625)</f>
        <v>2</v>
      </c>
      <c r="AX4625" s="0" t="n">
        <f aca="false">COUNTIF($BC4625:$EG4625,"D")</f>
        <v>0</v>
      </c>
      <c r="AY4625" s="0" t="n">
        <f aca="false">COUNTIF($BC4625:$EG4625,"R")</f>
        <v>0</v>
      </c>
      <c r="AZ4625" s="0" t="n">
        <f aca="false">IF(CC4625="D",1,0)+IF(CL4625="D",1,0)+IF(CW4625="D",1,0)+IF(DD4625="D",1,0)+IF(DJ4625="D",1,0)+IF(DO4625="D",1,0)+IF(DW4625="D",1,0)</f>
        <v>0</v>
      </c>
      <c r="BA4625" s="0" t="n">
        <f aca="false">IF(DH4625&lt;&gt;"",1,0)+IF(DI4625&lt;&gt;"",1,0)+IF(DK4625&lt;&gt;"",1,0)+IF(DM4625&lt;&gt;"",1,0)+IF(DN4625&lt;&gt;"",1,0)+IF(DO4625&lt;&gt;"",1,0)+IF(DQ4625&lt;&gt;"",1,0)+IF(DR4625&lt;&gt;"",1,0)+IF(DT4625&lt;&gt;"",1,0)+IF(DU4625&lt;&gt;"",1,0)+IF(DV4625&lt;&gt;"",1,0)+IF(DW4625&lt;&gt;"",1,0)+IF(DX4625&lt;&gt;"",1,0)+IF(DZ4625&lt;&gt;"",1,0)+IF(EA4625&lt;&gt;"",1,0)+IF(EB4625&lt;&gt;"",1,0)+IF(EE4625&lt;&gt;"",1,0)</f>
        <v>1</v>
      </c>
      <c r="BB4625" s="0" t="n">
        <f aca="false">AY4625*AX4625</f>
        <v>0</v>
      </c>
      <c r="DX4625" s="0" t="s">
        <v>155</v>
      </c>
      <c r="EF4625" s="0" t="s">
        <v>155</v>
      </c>
    </row>
    <row r="4626" customFormat="false" ht="13.8" hidden="false" customHeight="false" outlineLevel="0" collapsed="false">
      <c r="A4626" s="0" t="s">
        <v>17860</v>
      </c>
      <c r="B4626" s="0" t="n">
        <v>78</v>
      </c>
      <c r="C4626" s="0" t="n">
        <v>442179</v>
      </c>
      <c r="D4626" s="0" t="s">
        <v>16794</v>
      </c>
      <c r="E4626" s="0" t="s">
        <v>11717</v>
      </c>
      <c r="F4626" s="0" t="str">
        <f aca="false">CONCATENATE(D4627," ",LEFT(I4627,4),"T=",AW4627,"D=",AX4627,"R=",AY4627,"M=",AZ4627,"L=",BA4627,"B=",BB4627)</f>
        <v>RHINE 1982T=2D=0R=0M=0L=0B=0</v>
      </c>
      <c r="G4626" s="0" t="s">
        <v>250</v>
      </c>
      <c r="I4626" s="0" t="s">
        <v>17861</v>
      </c>
      <c r="J4626" s="0" t="s">
        <v>7063</v>
      </c>
      <c r="K4626" s="0" t="s">
        <v>143</v>
      </c>
      <c r="M4626" s="0" t="str">
        <f aca="false">RIGHT(N4626,LEN(N4626)-FIND(" ",N4626))</f>
        <v>ROBERTS LN NE</v>
      </c>
      <c r="N4626" s="0" t="s">
        <v>10074</v>
      </c>
      <c r="P4626" s="0" t="s">
        <v>147</v>
      </c>
      <c r="Q4626" s="0" t="s">
        <v>148</v>
      </c>
      <c r="R4626" s="0" t="n">
        <v>44483</v>
      </c>
      <c r="AD4626" s="0" t="s">
        <v>149</v>
      </c>
      <c r="AE4626" s="0" t="s">
        <v>150</v>
      </c>
      <c r="AH4626" s="0" t="n">
        <v>14</v>
      </c>
      <c r="AI4626" s="0" t="n">
        <v>11</v>
      </c>
      <c r="AJ4626" s="0" t="s">
        <v>164</v>
      </c>
      <c r="AM4626" s="0" t="s">
        <v>165</v>
      </c>
      <c r="AN4626" s="0" t="s">
        <v>147</v>
      </c>
      <c r="AO4626" s="0" t="s">
        <v>166</v>
      </c>
      <c r="AP4626" s="0" t="s">
        <v>167</v>
      </c>
      <c r="AQ4626" s="0" t="n">
        <v>9</v>
      </c>
      <c r="AR4626" s="0" t="n">
        <v>64</v>
      </c>
      <c r="AS4626" s="0" t="n">
        <v>32</v>
      </c>
      <c r="AV4626" s="0" t="s">
        <v>154</v>
      </c>
      <c r="AW4626" s="0" t="n">
        <f aca="false">COUNTA($BC4626:$EG4626)</f>
        <v>3</v>
      </c>
      <c r="AX4626" s="0" t="n">
        <f aca="false">COUNTIF($BC4626:$EG4626,"D")</f>
        <v>0</v>
      </c>
      <c r="AY4626" s="0" t="n">
        <f aca="false">COUNTIF($BC4626:$EG4626,"R")</f>
        <v>0</v>
      </c>
      <c r="AZ4626" s="0" t="n">
        <f aca="false">IF(CC4626="D",1,0)+IF(CL4626="D",1,0)+IF(CW4626="D",1,0)+IF(DD4626="D",1,0)+IF(DJ4626="D",1,0)+IF(DO4626="D",1,0)+IF(DW4626="D",1,0)</f>
        <v>0</v>
      </c>
      <c r="BA4626" s="0" t="n">
        <f aca="false">IF(DH4626&lt;&gt;"",1,0)+IF(DI4626&lt;&gt;"",1,0)+IF(DK4626&lt;&gt;"",1,0)+IF(DM4626&lt;&gt;"",1,0)+IF(DN4626&lt;&gt;"",1,0)+IF(DO4626&lt;&gt;"",1,0)+IF(DQ4626&lt;&gt;"",1,0)+IF(DR4626&lt;&gt;"",1,0)+IF(DT4626&lt;&gt;"",1,0)+IF(DU4626&lt;&gt;"",1,0)+IF(DV4626&lt;&gt;"",1,0)+IF(DW4626&lt;&gt;"",1,0)+IF(DX4626&lt;&gt;"",1,0)+IF(DZ4626&lt;&gt;"",1,0)+IF(EA4626&lt;&gt;"",1,0)+IF(EB4626&lt;&gt;"",1,0)+IF(EE4626&lt;&gt;"",1,0)</f>
        <v>2</v>
      </c>
      <c r="BB4626" s="0" t="n">
        <f aca="false">AY4626*AX4626</f>
        <v>0</v>
      </c>
      <c r="DN4626" s="0" t="s">
        <v>155</v>
      </c>
      <c r="DX4626" s="0" t="s">
        <v>155</v>
      </c>
      <c r="EF4626" s="0" t="s">
        <v>155</v>
      </c>
    </row>
    <row r="4627" customFormat="false" ht="13.8" hidden="false" customHeight="false" outlineLevel="0" collapsed="false">
      <c r="A4627" s="0" t="s">
        <v>17862</v>
      </c>
      <c r="B4627" s="0" t="n">
        <v>78</v>
      </c>
      <c r="C4627" s="0" t="n">
        <v>387368</v>
      </c>
      <c r="D4627" s="0" t="s">
        <v>17863</v>
      </c>
      <c r="E4627" s="0" t="s">
        <v>430</v>
      </c>
      <c r="F4627" s="0" t="str">
        <f aca="false">CONCATENATE(D4628," ",LEFT(I4628,4),"T=",AW4628,"D=",AX4628,"R=",AY4628,"M=",AZ4628,"L=",BA4628,"B=",BB4628)</f>
        <v>NATION 1988T=8D=1R=0M=0L=1B=0</v>
      </c>
      <c r="G4627" s="0" t="s">
        <v>8983</v>
      </c>
      <c r="I4627" s="0" t="s">
        <v>17864</v>
      </c>
      <c r="J4627" s="0" t="s">
        <v>7063</v>
      </c>
      <c r="K4627" s="0" t="s">
        <v>143</v>
      </c>
      <c r="M4627" s="0" t="str">
        <f aca="false">RIGHT(N4627,LEN(N4627)-FIND(" ",N4627))</f>
        <v>REEVES RD NE</v>
      </c>
      <c r="N4627" s="0" t="s">
        <v>17865</v>
      </c>
      <c r="P4627" s="0" t="s">
        <v>147</v>
      </c>
      <c r="Q4627" s="0" t="s">
        <v>148</v>
      </c>
      <c r="R4627" s="0" t="n">
        <v>44483</v>
      </c>
      <c r="AD4627" s="0" t="s">
        <v>149</v>
      </c>
      <c r="AE4627" s="0" t="s">
        <v>150</v>
      </c>
      <c r="AH4627" s="0" t="n">
        <v>14</v>
      </c>
      <c r="AI4627" s="0" t="n">
        <v>11</v>
      </c>
      <c r="AJ4627" s="0" t="s">
        <v>164</v>
      </c>
      <c r="AM4627" s="0" t="s">
        <v>165</v>
      </c>
      <c r="AN4627" s="0" t="s">
        <v>147</v>
      </c>
      <c r="AO4627" s="0" t="s">
        <v>166</v>
      </c>
      <c r="AP4627" s="0" t="s">
        <v>167</v>
      </c>
      <c r="AQ4627" s="0" t="n">
        <v>9</v>
      </c>
      <c r="AR4627" s="0" t="n">
        <v>64</v>
      </c>
      <c r="AS4627" s="0" t="n">
        <v>32</v>
      </c>
      <c r="AV4627" s="0" t="s">
        <v>154</v>
      </c>
      <c r="AW4627" s="0" t="n">
        <f aca="false">COUNTA($BC4627:$EG4627)</f>
        <v>2</v>
      </c>
      <c r="AX4627" s="0" t="n">
        <f aca="false">COUNTIF($BC4627:$EG4627,"D")</f>
        <v>0</v>
      </c>
      <c r="AY4627" s="0" t="n">
        <f aca="false">COUNTIF($BC4627:$EG4627,"R")</f>
        <v>0</v>
      </c>
      <c r="AZ4627" s="0" t="n">
        <f aca="false">IF(CC4627="D",1,0)+IF(CL4627="D",1,0)+IF(CW4627="D",1,0)+IF(DD4627="D",1,0)+IF(DJ4627="D",1,0)+IF(DO4627="D",1,0)+IF(DW4627="D",1,0)</f>
        <v>0</v>
      </c>
      <c r="BA4627" s="0" t="n">
        <f aca="false">IF(DH4627&lt;&gt;"",1,0)+IF(DI4627&lt;&gt;"",1,0)+IF(DK4627&lt;&gt;"",1,0)+IF(DM4627&lt;&gt;"",1,0)+IF(DN4627&lt;&gt;"",1,0)+IF(DO4627&lt;&gt;"",1,0)+IF(DQ4627&lt;&gt;"",1,0)+IF(DR4627&lt;&gt;"",1,0)+IF(DT4627&lt;&gt;"",1,0)+IF(DU4627&lt;&gt;"",1,0)+IF(DV4627&lt;&gt;"",1,0)+IF(DW4627&lt;&gt;"",1,0)+IF(DX4627&lt;&gt;"",1,0)+IF(DZ4627&lt;&gt;"",1,0)+IF(EA4627&lt;&gt;"",1,0)+IF(EB4627&lt;&gt;"",1,0)+IF(EE4627&lt;&gt;"",1,0)</f>
        <v>0</v>
      </c>
      <c r="BB4627" s="0" t="n">
        <f aca="false">AY4627*AX4627</f>
        <v>0</v>
      </c>
      <c r="CY4627" s="0" t="s">
        <v>155</v>
      </c>
      <c r="EF4627" s="0" t="s">
        <v>155</v>
      </c>
    </row>
    <row r="4628" customFormat="false" ht="13.8" hidden="false" customHeight="false" outlineLevel="0" collapsed="false">
      <c r="A4628" s="0" t="s">
        <v>17866</v>
      </c>
      <c r="B4628" s="0" t="n">
        <v>78</v>
      </c>
      <c r="C4628" s="0" t="n">
        <v>439522</v>
      </c>
      <c r="D4628" s="0" t="s">
        <v>17867</v>
      </c>
      <c r="E4628" s="0" t="s">
        <v>6656</v>
      </c>
      <c r="F4628" s="0" t="str">
        <f aca="false">CONCATENATE(D4629," ",LEFT(I4629,4),"T=",AW4629,"D=",AX4629,"R=",AY4629,"M=",AZ4629,"L=",BA4629,"B=",BB4629)</f>
        <v>HERRING 1967T=2D=0R=0M=0L=1B=0</v>
      </c>
      <c r="G4628" s="0" t="s">
        <v>358</v>
      </c>
      <c r="I4628" s="0" t="s">
        <v>17868</v>
      </c>
      <c r="J4628" s="0" t="s">
        <v>17869</v>
      </c>
      <c r="K4628" s="0" t="s">
        <v>143</v>
      </c>
      <c r="M4628" s="0" t="str">
        <f aca="false">RIGHT(N4628,LEN(N4628)-FIND(" ",N4628))</f>
        <v>SUNSET DR NE</v>
      </c>
      <c r="N4628" s="0" t="s">
        <v>11438</v>
      </c>
      <c r="P4628" s="0" t="s">
        <v>147</v>
      </c>
      <c r="Q4628" s="0" t="s">
        <v>148</v>
      </c>
      <c r="R4628" s="0" t="n">
        <v>44483</v>
      </c>
      <c r="AD4628" s="0" t="s">
        <v>149</v>
      </c>
      <c r="AE4628" s="0" t="s">
        <v>150</v>
      </c>
      <c r="AF4628" s="0" t="s">
        <v>151</v>
      </c>
      <c r="AH4628" s="0" t="n">
        <v>14</v>
      </c>
      <c r="AI4628" s="0" t="n">
        <v>11</v>
      </c>
      <c r="AN4628" s="0" t="s">
        <v>147</v>
      </c>
      <c r="AO4628" s="0" t="s">
        <v>261</v>
      </c>
      <c r="AP4628" s="0" t="s">
        <v>262</v>
      </c>
      <c r="AQ4628" s="0" t="n">
        <v>9</v>
      </c>
      <c r="AR4628" s="0" t="n">
        <v>64</v>
      </c>
      <c r="AS4628" s="0" t="n">
        <v>32</v>
      </c>
      <c r="AV4628" s="0" t="s">
        <v>154</v>
      </c>
      <c r="AW4628" s="0" t="n">
        <f aca="false">COUNTA($BC4628:$EG4628)</f>
        <v>8</v>
      </c>
      <c r="AX4628" s="0" t="n">
        <f aca="false">COUNTIF($BC4628:$EG4628,"D")</f>
        <v>1</v>
      </c>
      <c r="AY4628" s="0" t="n">
        <f aca="false">COUNTIF($BC4628:$EG4628,"R")</f>
        <v>0</v>
      </c>
      <c r="AZ4628" s="0" t="n">
        <f aca="false">IF(CC4628="D",1,0)+IF(CL4628="D",1,0)+IF(CW4628="D",1,0)+IF(DD4628="D",1,0)+IF(DJ4628="D",1,0)+IF(DO4628="D",1,0)+IF(DW4628="D",1,0)</f>
        <v>0</v>
      </c>
      <c r="BA4628" s="0" t="n">
        <f aca="false">IF(DH4628&lt;&gt;"",1,0)+IF(DI4628&lt;&gt;"",1,0)+IF(DK4628&lt;&gt;"",1,0)+IF(DM4628&lt;&gt;"",1,0)+IF(DN4628&lt;&gt;"",1,0)+IF(DO4628&lt;&gt;"",1,0)+IF(DQ4628&lt;&gt;"",1,0)+IF(DR4628&lt;&gt;"",1,0)+IF(DT4628&lt;&gt;"",1,0)+IF(DU4628&lt;&gt;"",1,0)+IF(DV4628&lt;&gt;"",1,0)+IF(DW4628&lt;&gt;"",1,0)+IF(DX4628&lt;&gt;"",1,0)+IF(DZ4628&lt;&gt;"",1,0)+IF(EA4628&lt;&gt;"",1,0)+IF(EB4628&lt;&gt;"",1,0)+IF(EE4628&lt;&gt;"",1,0)</f>
        <v>1</v>
      </c>
      <c r="BB4628" s="0" t="n">
        <f aca="false">AY4628*AX4628</f>
        <v>0</v>
      </c>
      <c r="CG4628" s="0" t="s">
        <v>155</v>
      </c>
      <c r="CH4628" s="0" t="s">
        <v>144</v>
      </c>
      <c r="CK4628" s="0" t="s">
        <v>155</v>
      </c>
      <c r="CN4628" s="0" t="s">
        <v>155</v>
      </c>
      <c r="CP4628" s="0" t="s">
        <v>155</v>
      </c>
      <c r="DL4628" s="0" t="s">
        <v>155</v>
      </c>
      <c r="DN4628" s="0" t="s">
        <v>155</v>
      </c>
      <c r="EF4628" s="0" t="s">
        <v>155</v>
      </c>
    </row>
    <row r="4629" customFormat="false" ht="13.8" hidden="false" customHeight="false" outlineLevel="0" collapsed="false">
      <c r="A4629" s="0" t="s">
        <v>17870</v>
      </c>
      <c r="B4629" s="0" t="n">
        <v>78</v>
      </c>
      <c r="C4629" s="0" t="n">
        <v>408293</v>
      </c>
      <c r="D4629" s="0" t="s">
        <v>17871</v>
      </c>
      <c r="E4629" s="0" t="s">
        <v>17872</v>
      </c>
      <c r="F4629" s="0" t="str">
        <f aca="false">CONCATENATE(D4630," ",LEFT(I4630,4),"T=",AW4630,"D=",AX4630,"R=",AY4630,"M=",AZ4630,"L=",BA4630,"B=",BB4630)</f>
        <v>HANCOCK 1983T=11D=1R=0M=0L=0B=0</v>
      </c>
      <c r="G4629" s="0" t="s">
        <v>193</v>
      </c>
      <c r="I4629" s="0" t="s">
        <v>17873</v>
      </c>
      <c r="J4629" s="0" t="s">
        <v>17869</v>
      </c>
      <c r="K4629" s="0" t="s">
        <v>143</v>
      </c>
      <c r="M4629" s="0" t="str">
        <f aca="false">RIGHT(N4629,LEN(N4629)-FIND(" ",N4629))</f>
        <v>PLAZA AVE NE</v>
      </c>
      <c r="N4629" s="0" t="s">
        <v>14267</v>
      </c>
      <c r="O4629" s="0" t="s">
        <v>2754</v>
      </c>
      <c r="P4629" s="0" t="s">
        <v>147</v>
      </c>
      <c r="Q4629" s="0" t="s">
        <v>148</v>
      </c>
      <c r="R4629" s="0" t="n">
        <v>44483</v>
      </c>
      <c r="AD4629" s="0" t="s">
        <v>149</v>
      </c>
      <c r="AE4629" s="0" t="s">
        <v>150</v>
      </c>
      <c r="AH4629" s="0" t="n">
        <v>14</v>
      </c>
      <c r="AI4629" s="0" t="n">
        <v>11</v>
      </c>
      <c r="AJ4629" s="0" t="s">
        <v>164</v>
      </c>
      <c r="AM4629" s="0" t="s">
        <v>165</v>
      </c>
      <c r="AN4629" s="0" t="s">
        <v>147</v>
      </c>
      <c r="AO4629" s="0" t="s">
        <v>261</v>
      </c>
      <c r="AP4629" s="0" t="s">
        <v>262</v>
      </c>
      <c r="AQ4629" s="0" t="n">
        <v>9</v>
      </c>
      <c r="AR4629" s="0" t="n">
        <v>64</v>
      </c>
      <c r="AS4629" s="0" t="n">
        <v>32</v>
      </c>
      <c r="AV4629" s="0" t="s">
        <v>154</v>
      </c>
      <c r="AW4629" s="0" t="n">
        <f aca="false">COUNTA($BC4629:$EG4629)</f>
        <v>2</v>
      </c>
      <c r="AX4629" s="0" t="n">
        <f aca="false">COUNTIF($BC4629:$EG4629,"D")</f>
        <v>0</v>
      </c>
      <c r="AY4629" s="0" t="n">
        <f aca="false">COUNTIF($BC4629:$EG4629,"R")</f>
        <v>0</v>
      </c>
      <c r="AZ4629" s="0" t="n">
        <f aca="false">IF(CC4629="D",1,0)+IF(CL4629="D",1,0)+IF(CW4629="D",1,0)+IF(DD4629="D",1,0)+IF(DJ4629="D",1,0)+IF(DO4629="D",1,0)+IF(DW4629="D",1,0)</f>
        <v>0</v>
      </c>
      <c r="BA4629" s="0" t="n">
        <f aca="false">IF(DH4629&lt;&gt;"",1,0)+IF(DI4629&lt;&gt;"",1,0)+IF(DK4629&lt;&gt;"",1,0)+IF(DM4629&lt;&gt;"",1,0)+IF(DN4629&lt;&gt;"",1,0)+IF(DO4629&lt;&gt;"",1,0)+IF(DQ4629&lt;&gt;"",1,0)+IF(DR4629&lt;&gt;"",1,0)+IF(DT4629&lt;&gt;"",1,0)+IF(DU4629&lt;&gt;"",1,0)+IF(DV4629&lt;&gt;"",1,0)+IF(DW4629&lt;&gt;"",1,0)+IF(DX4629&lt;&gt;"",1,0)+IF(DZ4629&lt;&gt;"",1,0)+IF(EA4629&lt;&gt;"",1,0)+IF(EB4629&lt;&gt;"",1,0)+IF(EE4629&lt;&gt;"",1,0)</f>
        <v>1</v>
      </c>
      <c r="BB4629" s="0" t="n">
        <f aca="false">AY4629*AX4629</f>
        <v>0</v>
      </c>
      <c r="BL4629" s="0" t="s">
        <v>155</v>
      </c>
      <c r="DN4629" s="0" t="s">
        <v>155</v>
      </c>
    </row>
    <row r="4630" customFormat="false" ht="13.8" hidden="false" customHeight="false" outlineLevel="0" collapsed="false">
      <c r="A4630" s="0" t="s">
        <v>17874</v>
      </c>
      <c r="B4630" s="0" t="n">
        <v>78</v>
      </c>
      <c r="C4630" s="0" t="n">
        <v>302007</v>
      </c>
      <c r="D4630" s="0" t="s">
        <v>17875</v>
      </c>
      <c r="E4630" s="0" t="s">
        <v>2552</v>
      </c>
      <c r="F4630" s="0" t="str">
        <f aca="false">CONCATENATE(D4631," ",LEFT(I4631,4),"T=",AW4631,"D=",AX4631,"R=",AY4631,"M=",AZ4631,"L=",BA4631,"B=",BB4631)</f>
        <v>HANCOCK 1997T=1D=0R=0M=0L=0B=0</v>
      </c>
      <c r="G4630" s="0" t="s">
        <v>159</v>
      </c>
      <c r="I4630" s="0" t="s">
        <v>17876</v>
      </c>
      <c r="J4630" s="0" t="s">
        <v>17877</v>
      </c>
      <c r="K4630" s="0" t="s">
        <v>143</v>
      </c>
      <c r="M4630" s="0" t="str">
        <f aca="false">RIGHT(N4630,LEN(N4630)-FIND(" ",N4630))</f>
        <v>EDGEWOOD ST NE</v>
      </c>
      <c r="N4630" s="0" t="s">
        <v>17878</v>
      </c>
      <c r="P4630" s="0" t="s">
        <v>147</v>
      </c>
      <c r="Q4630" s="0" t="s">
        <v>148</v>
      </c>
      <c r="R4630" s="0" t="n">
        <v>44483</v>
      </c>
      <c r="AD4630" s="0" t="s">
        <v>149</v>
      </c>
      <c r="AE4630" s="0" t="s">
        <v>150</v>
      </c>
      <c r="AF4630" s="0" t="s">
        <v>151</v>
      </c>
      <c r="AH4630" s="0" t="n">
        <v>14</v>
      </c>
      <c r="AI4630" s="0" t="n">
        <v>11</v>
      </c>
      <c r="AN4630" s="0" t="s">
        <v>147</v>
      </c>
      <c r="AO4630" s="0" t="s">
        <v>189</v>
      </c>
      <c r="AP4630" s="0" t="s">
        <v>190</v>
      </c>
      <c r="AQ4630" s="0" t="n">
        <v>9</v>
      </c>
      <c r="AR4630" s="0" t="n">
        <v>64</v>
      </c>
      <c r="AS4630" s="0" t="n">
        <v>32</v>
      </c>
      <c r="AV4630" s="0" t="s">
        <v>154</v>
      </c>
      <c r="AW4630" s="0" t="n">
        <f aca="false">COUNTA($BC4630:$EG4630)</f>
        <v>11</v>
      </c>
      <c r="AX4630" s="0" t="n">
        <f aca="false">COUNTIF($BC4630:$EG4630,"D")</f>
        <v>1</v>
      </c>
      <c r="AY4630" s="0" t="n">
        <f aca="false">COUNTIF($BC4630:$EG4630,"R")</f>
        <v>0</v>
      </c>
      <c r="AZ4630" s="0" t="n">
        <f aca="false">IF(CC4630="D",1,0)+IF(CL4630="D",1,0)+IF(CW4630="D",1,0)+IF(DD4630="D",1,0)+IF(DJ4630="D",1,0)+IF(DO4630="D",1,0)+IF(DW4630="D",1,0)</f>
        <v>0</v>
      </c>
      <c r="BA4630" s="0" t="n">
        <f aca="false">IF(DH4630&lt;&gt;"",1,0)+IF(DI4630&lt;&gt;"",1,0)+IF(DK4630&lt;&gt;"",1,0)+IF(DM4630&lt;&gt;"",1,0)+IF(DN4630&lt;&gt;"",1,0)+IF(DO4630&lt;&gt;"",1,0)+IF(DQ4630&lt;&gt;"",1,0)+IF(DR4630&lt;&gt;"",1,0)+IF(DT4630&lt;&gt;"",1,0)+IF(DU4630&lt;&gt;"",1,0)+IF(DV4630&lt;&gt;"",1,0)+IF(DW4630&lt;&gt;"",1,0)+IF(DX4630&lt;&gt;"",1,0)+IF(DZ4630&lt;&gt;"",1,0)+IF(EA4630&lt;&gt;"",1,0)+IF(EB4630&lt;&gt;"",1,0)+IF(EE4630&lt;&gt;"",1,0)</f>
        <v>0</v>
      </c>
      <c r="BB4630" s="0" t="n">
        <f aca="false">AY4630*AX4630</f>
        <v>0</v>
      </c>
      <c r="BE4630" s="0" t="s">
        <v>155</v>
      </c>
      <c r="BF4630" s="0" t="s">
        <v>155</v>
      </c>
      <c r="BG4630" s="0" t="s">
        <v>155</v>
      </c>
      <c r="BH4630" s="0" t="s">
        <v>155</v>
      </c>
      <c r="BK4630" s="0" t="s">
        <v>155</v>
      </c>
      <c r="BL4630" s="0" t="s">
        <v>155</v>
      </c>
      <c r="BP4630" s="0" t="s">
        <v>155</v>
      </c>
      <c r="BS4630" s="0" t="s">
        <v>155</v>
      </c>
      <c r="BY4630" s="0" t="s">
        <v>144</v>
      </c>
      <c r="CA4630" s="0" t="s">
        <v>155</v>
      </c>
      <c r="DC4630" s="0" t="s">
        <v>155</v>
      </c>
    </row>
    <row r="4631" customFormat="false" ht="13.8" hidden="false" customHeight="false" outlineLevel="0" collapsed="false">
      <c r="A4631" s="0" t="s">
        <v>17879</v>
      </c>
      <c r="B4631" s="0" t="n">
        <v>78</v>
      </c>
      <c r="C4631" s="0" t="n">
        <v>490132</v>
      </c>
      <c r="D4631" s="0" t="s">
        <v>17875</v>
      </c>
      <c r="E4631" s="0" t="s">
        <v>2765</v>
      </c>
      <c r="F4631" s="0" t="str">
        <f aca="false">CONCATENATE(D4632," ",LEFT(I4632,4),"T=",AW4632,"D=",AX4632,"R=",AY4632,"M=",AZ4632,"L=",BA4632,"B=",BB4632)</f>
        <v>STAHLMAN 1971T=13D=1R=0M=0L=1B=0</v>
      </c>
      <c r="G4631" s="0" t="s">
        <v>4788</v>
      </c>
      <c r="I4631" s="0" t="s">
        <v>17880</v>
      </c>
      <c r="J4631" s="0" t="s">
        <v>17877</v>
      </c>
      <c r="K4631" s="0" t="s">
        <v>143</v>
      </c>
      <c r="M4631" s="0" t="str">
        <f aca="false">RIGHT(N4631,LEN(N4631)-FIND(" ",N4631))</f>
        <v>EDGEWOOD ST NE</v>
      </c>
      <c r="N4631" s="0" t="s">
        <v>17878</v>
      </c>
      <c r="P4631" s="0" t="s">
        <v>147</v>
      </c>
      <c r="Q4631" s="0" t="s">
        <v>148</v>
      </c>
      <c r="R4631" s="0" t="n">
        <v>44483</v>
      </c>
      <c r="AD4631" s="0" t="s">
        <v>149</v>
      </c>
      <c r="AE4631" s="0" t="s">
        <v>150</v>
      </c>
      <c r="AF4631" s="0" t="s">
        <v>151</v>
      </c>
      <c r="AH4631" s="0" t="n">
        <v>14</v>
      </c>
      <c r="AI4631" s="0" t="n">
        <v>11</v>
      </c>
      <c r="AN4631" s="0" t="s">
        <v>147</v>
      </c>
      <c r="AO4631" s="0" t="s">
        <v>189</v>
      </c>
      <c r="AP4631" s="0" t="s">
        <v>190</v>
      </c>
      <c r="AQ4631" s="0" t="n">
        <v>9</v>
      </c>
      <c r="AR4631" s="0" t="n">
        <v>64</v>
      </c>
      <c r="AS4631" s="0" t="n">
        <v>32</v>
      </c>
      <c r="AV4631" s="0" t="s">
        <v>154</v>
      </c>
      <c r="AW4631" s="0" t="n">
        <f aca="false">COUNTA($BC4631:$EG4631)</f>
        <v>1</v>
      </c>
      <c r="AX4631" s="0" t="n">
        <f aca="false">COUNTIF($BC4631:$EG4631,"D")</f>
        <v>0</v>
      </c>
      <c r="AY4631" s="0" t="n">
        <f aca="false">COUNTIF($BC4631:$EG4631,"R")</f>
        <v>0</v>
      </c>
      <c r="AZ4631" s="0" t="n">
        <f aca="false">IF(CC4631="D",1,0)+IF(CL4631="D",1,0)+IF(CW4631="D",1,0)+IF(DD4631="D",1,0)+IF(DJ4631="D",1,0)+IF(DO4631="D",1,0)+IF(DW4631="D",1,0)</f>
        <v>0</v>
      </c>
      <c r="BA4631" s="0" t="n">
        <f aca="false">IF(DH4631&lt;&gt;"",1,0)+IF(DI4631&lt;&gt;"",1,0)+IF(DK4631&lt;&gt;"",1,0)+IF(DM4631&lt;&gt;"",1,0)+IF(DN4631&lt;&gt;"",1,0)+IF(DO4631&lt;&gt;"",1,0)+IF(DQ4631&lt;&gt;"",1,0)+IF(DR4631&lt;&gt;"",1,0)+IF(DT4631&lt;&gt;"",1,0)+IF(DU4631&lt;&gt;"",1,0)+IF(DV4631&lt;&gt;"",1,0)+IF(DW4631&lt;&gt;"",1,0)+IF(DX4631&lt;&gt;"",1,0)+IF(DZ4631&lt;&gt;"",1,0)+IF(EA4631&lt;&gt;"",1,0)+IF(EB4631&lt;&gt;"",1,0)+IF(EE4631&lt;&gt;"",1,0)</f>
        <v>0</v>
      </c>
      <c r="BB4631" s="0" t="n">
        <f aca="false">AY4631*AX4631</f>
        <v>0</v>
      </c>
      <c r="DC4631" s="0" t="s">
        <v>155</v>
      </c>
    </row>
    <row r="4632" customFormat="false" ht="13.8" hidden="false" customHeight="false" outlineLevel="0" collapsed="false">
      <c r="A4632" s="0" t="s">
        <v>17881</v>
      </c>
      <c r="B4632" s="0" t="n">
        <v>78</v>
      </c>
      <c r="C4632" s="0" t="n">
        <v>219003</v>
      </c>
      <c r="D4632" s="0" t="s">
        <v>17882</v>
      </c>
      <c r="E4632" s="0" t="s">
        <v>5205</v>
      </c>
      <c r="F4632" s="0" t="str">
        <f aca="false">CONCATENATE(D4633," ",LEFT(I4633,4),"T=",AW4633,"D=",AX4633,"R=",AY4633,"M=",AZ4633,"L=",BA4633,"B=",BB4633)</f>
        <v>WILSON 1993T=6D=0R=0M=0L=3B=0</v>
      </c>
      <c r="G4632" s="0" t="s">
        <v>257</v>
      </c>
      <c r="I4632" s="0" t="s">
        <v>17883</v>
      </c>
      <c r="J4632" s="0" t="s">
        <v>17877</v>
      </c>
      <c r="K4632" s="0" t="s">
        <v>143</v>
      </c>
      <c r="M4632" s="0" t="str">
        <f aca="false">RIGHT(N4632,LEN(N4632)-FIND(" ",N4632))</f>
        <v>WOODLAND AVE NE</v>
      </c>
      <c r="N4632" s="0" t="s">
        <v>11584</v>
      </c>
      <c r="P4632" s="0" t="s">
        <v>147</v>
      </c>
      <c r="Q4632" s="0" t="s">
        <v>148</v>
      </c>
      <c r="R4632" s="0" t="n">
        <v>44483</v>
      </c>
      <c r="AD4632" s="0" t="s">
        <v>149</v>
      </c>
      <c r="AE4632" s="0" t="s">
        <v>150</v>
      </c>
      <c r="AF4632" s="0" t="s">
        <v>151</v>
      </c>
      <c r="AH4632" s="0" t="n">
        <v>14</v>
      </c>
      <c r="AI4632" s="0" t="n">
        <v>11</v>
      </c>
      <c r="AN4632" s="0" t="s">
        <v>147</v>
      </c>
      <c r="AO4632" s="0" t="s">
        <v>189</v>
      </c>
      <c r="AP4632" s="0" t="s">
        <v>190</v>
      </c>
      <c r="AQ4632" s="0" t="n">
        <v>9</v>
      </c>
      <c r="AR4632" s="0" t="n">
        <v>64</v>
      </c>
      <c r="AS4632" s="0" t="n">
        <v>32</v>
      </c>
      <c r="AV4632" s="0" t="s">
        <v>154</v>
      </c>
      <c r="AW4632" s="0" t="n">
        <f aca="false">COUNTA($BC4632:$EG4632)</f>
        <v>13</v>
      </c>
      <c r="AX4632" s="0" t="n">
        <f aca="false">COUNTIF($BC4632:$EG4632,"D")</f>
        <v>1</v>
      </c>
      <c r="AY4632" s="0" t="n">
        <f aca="false">COUNTIF($BC4632:$EG4632,"R")</f>
        <v>0</v>
      </c>
      <c r="AZ4632" s="0" t="n">
        <f aca="false">IF(CC4632="D",1,0)+IF(CL4632="D",1,0)+IF(CW4632="D",1,0)+IF(DD4632="D",1,0)+IF(DJ4632="D",1,0)+IF(DO4632="D",1,0)+IF(DW4632="D",1,0)</f>
        <v>0</v>
      </c>
      <c r="BA4632" s="0" t="n">
        <f aca="false">IF(DH4632&lt;&gt;"",1,0)+IF(DI4632&lt;&gt;"",1,0)+IF(DK4632&lt;&gt;"",1,0)+IF(DM4632&lt;&gt;"",1,0)+IF(DN4632&lt;&gt;"",1,0)+IF(DO4632&lt;&gt;"",1,0)+IF(DQ4632&lt;&gt;"",1,0)+IF(DR4632&lt;&gt;"",1,0)+IF(DT4632&lt;&gt;"",1,0)+IF(DU4632&lt;&gt;"",1,0)+IF(DV4632&lt;&gt;"",1,0)+IF(DW4632&lt;&gt;"",1,0)+IF(DX4632&lt;&gt;"",1,0)+IF(DZ4632&lt;&gt;"",1,0)+IF(EA4632&lt;&gt;"",1,0)+IF(EB4632&lt;&gt;"",1,0)+IF(EE4632&lt;&gt;"",1,0)</f>
        <v>1</v>
      </c>
      <c r="BB4632" s="0" t="n">
        <f aca="false">AY4632*AX4632</f>
        <v>0</v>
      </c>
      <c r="BD4632" s="0" t="s">
        <v>155</v>
      </c>
      <c r="BL4632" s="0" t="s">
        <v>155</v>
      </c>
      <c r="BP4632" s="0" t="s">
        <v>155</v>
      </c>
      <c r="BS4632" s="0" t="s">
        <v>155</v>
      </c>
      <c r="BY4632" s="0" t="s">
        <v>144</v>
      </c>
      <c r="CA4632" s="0" t="s">
        <v>155</v>
      </c>
      <c r="CN4632" s="0" t="s">
        <v>155</v>
      </c>
      <c r="CP4632" s="0" t="s">
        <v>155</v>
      </c>
      <c r="CQ4632" s="0" t="s">
        <v>155</v>
      </c>
      <c r="CY4632" s="0" t="s">
        <v>155</v>
      </c>
      <c r="DC4632" s="0" t="s">
        <v>155</v>
      </c>
      <c r="DN4632" s="0" t="s">
        <v>155</v>
      </c>
      <c r="EF4632" s="0" t="s">
        <v>155</v>
      </c>
    </row>
    <row r="4633" customFormat="false" ht="13.8" hidden="false" customHeight="false" outlineLevel="0" collapsed="false">
      <c r="A4633" s="0" t="s">
        <v>17884</v>
      </c>
      <c r="B4633" s="0" t="n">
        <v>78</v>
      </c>
      <c r="C4633" s="0" t="n">
        <v>383178</v>
      </c>
      <c r="D4633" s="0" t="s">
        <v>1327</v>
      </c>
      <c r="E4633" s="0" t="s">
        <v>2449</v>
      </c>
      <c r="F4633" s="0" t="str">
        <f aca="false">CONCATENATE(D4634," ",LEFT(I4634,4),"T=",AW4634,"D=",AX4634,"R=",AY4634,"M=",AZ4634,"L=",BA4634,"B=",BB4634)</f>
        <v>MISEL 1985T=0D=0R=0M=0L=0B=0</v>
      </c>
      <c r="G4633" s="0" t="s">
        <v>2317</v>
      </c>
      <c r="I4633" s="0" t="s">
        <v>17885</v>
      </c>
      <c r="J4633" s="0" t="s">
        <v>17877</v>
      </c>
      <c r="K4633" s="0" t="s">
        <v>143</v>
      </c>
      <c r="M4633" s="0" t="str">
        <f aca="false">RIGHT(N4633,LEN(N4633)-FIND(" ",N4633))</f>
        <v>PERKINSWOOD BLVD NE</v>
      </c>
      <c r="N4633" s="0" t="s">
        <v>14946</v>
      </c>
      <c r="P4633" s="0" t="s">
        <v>147</v>
      </c>
      <c r="Q4633" s="0" t="s">
        <v>148</v>
      </c>
      <c r="R4633" s="0" t="n">
        <v>44483</v>
      </c>
      <c r="AD4633" s="0" t="s">
        <v>149</v>
      </c>
      <c r="AE4633" s="0" t="s">
        <v>150</v>
      </c>
      <c r="AF4633" s="0" t="s">
        <v>151</v>
      </c>
      <c r="AH4633" s="0" t="n">
        <v>14</v>
      </c>
      <c r="AI4633" s="0" t="n">
        <v>11</v>
      </c>
      <c r="AN4633" s="0" t="s">
        <v>147</v>
      </c>
      <c r="AO4633" s="0" t="s">
        <v>176</v>
      </c>
      <c r="AP4633" s="0" t="s">
        <v>177</v>
      </c>
      <c r="AQ4633" s="0" t="n">
        <v>9</v>
      </c>
      <c r="AR4633" s="0" t="n">
        <v>64</v>
      </c>
      <c r="AS4633" s="0" t="n">
        <v>32</v>
      </c>
      <c r="AV4633" s="0" t="s">
        <v>154</v>
      </c>
      <c r="AW4633" s="0" t="n">
        <f aca="false">COUNTA($BC4633:$EG4633)</f>
        <v>6</v>
      </c>
      <c r="AX4633" s="0" t="n">
        <f aca="false">COUNTIF($BC4633:$EG4633,"D")</f>
        <v>0</v>
      </c>
      <c r="AY4633" s="0" t="n">
        <f aca="false">COUNTIF($BC4633:$EG4633,"R")</f>
        <v>0</v>
      </c>
      <c r="AZ4633" s="0" t="n">
        <f aca="false">IF(CC4633="D",1,0)+IF(CL4633="D",1,0)+IF(CW4633="D",1,0)+IF(DD4633="D",1,0)+IF(DJ4633="D",1,0)+IF(DO4633="D",1,0)+IF(DW4633="D",1,0)</f>
        <v>0</v>
      </c>
      <c r="BA4633" s="0" t="n">
        <f aca="false">IF(DH4633&lt;&gt;"",1,0)+IF(DI4633&lt;&gt;"",1,0)+IF(DK4633&lt;&gt;"",1,0)+IF(DM4633&lt;&gt;"",1,0)+IF(DN4633&lt;&gt;"",1,0)+IF(DO4633&lt;&gt;"",1,0)+IF(DQ4633&lt;&gt;"",1,0)+IF(DR4633&lt;&gt;"",1,0)+IF(DT4633&lt;&gt;"",1,0)+IF(DU4633&lt;&gt;"",1,0)+IF(DV4633&lt;&gt;"",1,0)+IF(DW4633&lt;&gt;"",1,0)+IF(DX4633&lt;&gt;"",1,0)+IF(DZ4633&lt;&gt;"",1,0)+IF(EA4633&lt;&gt;"",1,0)+IF(EB4633&lt;&gt;"",1,0)+IF(EE4633&lt;&gt;"",1,0)</f>
        <v>3</v>
      </c>
      <c r="BB4633" s="0" t="n">
        <f aca="false">AY4633*AX4633</f>
        <v>0</v>
      </c>
      <c r="CN4633" s="0" t="s">
        <v>155</v>
      </c>
      <c r="DC4633" s="0" t="s">
        <v>155</v>
      </c>
      <c r="DI4633" s="0" t="s">
        <v>155</v>
      </c>
      <c r="DN4633" s="0" t="s">
        <v>155</v>
      </c>
      <c r="EA4633" s="0" t="s">
        <v>155</v>
      </c>
      <c r="EF4633" s="0" t="s">
        <v>155</v>
      </c>
    </row>
    <row r="4634" customFormat="false" ht="13.8" hidden="false" customHeight="false" outlineLevel="0" collapsed="false">
      <c r="A4634" s="0" t="s">
        <v>17886</v>
      </c>
      <c r="B4634" s="0" t="n">
        <v>78</v>
      </c>
      <c r="C4634" s="0" t="n">
        <v>460623</v>
      </c>
      <c r="D4634" s="0" t="s">
        <v>14894</v>
      </c>
      <c r="E4634" s="0" t="s">
        <v>807</v>
      </c>
      <c r="F4634" s="0" t="str">
        <f aca="false">CONCATENATE(D4635," ",LEFT(I4635,4),"T=",AW4635,"D=",AX4635,"R=",AY4635,"M=",AZ4635,"L=",BA4635,"B=",BB4635)</f>
        <v>TAYLOR 1956T=3D=1R=0M=0L=0B=0</v>
      </c>
      <c r="G4634" s="0" t="s">
        <v>14629</v>
      </c>
      <c r="I4634" s="0" t="s">
        <v>17887</v>
      </c>
      <c r="J4634" s="0" t="s">
        <v>17888</v>
      </c>
      <c r="K4634" s="0" t="s">
        <v>143</v>
      </c>
      <c r="M4634" s="0" t="str">
        <f aca="false">RIGHT(N4634,LEN(N4634)-FIND(" ",N4634))</f>
        <v>KENILWORTH AVE NE</v>
      </c>
      <c r="N4634" s="0" t="s">
        <v>14897</v>
      </c>
      <c r="P4634" s="0" t="s">
        <v>147</v>
      </c>
      <c r="Q4634" s="0" t="s">
        <v>148</v>
      </c>
      <c r="R4634" s="0" t="n">
        <v>44483</v>
      </c>
      <c r="AD4634" s="0" t="s">
        <v>149</v>
      </c>
      <c r="AE4634" s="0" t="s">
        <v>150</v>
      </c>
      <c r="AF4634" s="0" t="s">
        <v>151</v>
      </c>
      <c r="AH4634" s="0" t="n">
        <v>14</v>
      </c>
      <c r="AI4634" s="0" t="n">
        <v>11</v>
      </c>
      <c r="AN4634" s="0" t="s">
        <v>147</v>
      </c>
      <c r="AO4634" s="0" t="s">
        <v>152</v>
      </c>
      <c r="AP4634" s="0" t="s">
        <v>153</v>
      </c>
      <c r="AQ4634" s="0" t="n">
        <v>9</v>
      </c>
      <c r="AR4634" s="0" t="n">
        <v>64</v>
      </c>
      <c r="AS4634" s="0" t="n">
        <v>32</v>
      </c>
      <c r="AV4634" s="0" t="s">
        <v>154</v>
      </c>
      <c r="AW4634" s="0" t="n">
        <f aca="false">COUNTA($BC4634:$EG4634)</f>
        <v>0</v>
      </c>
      <c r="AX4634" s="0" t="n">
        <f aca="false">COUNTIF($BC4634:$EG4634,"D")</f>
        <v>0</v>
      </c>
      <c r="AY4634" s="0" t="n">
        <f aca="false">COUNTIF($BC4634:$EG4634,"R")</f>
        <v>0</v>
      </c>
      <c r="AZ4634" s="0" t="n">
        <f aca="false">IF(CC4634="D",1,0)+IF(CL4634="D",1,0)+IF(CW4634="D",1,0)+IF(DD4634="D",1,0)+IF(DJ4634="D",1,0)+IF(DO4634="D",1,0)+IF(DW4634="D",1,0)</f>
        <v>0</v>
      </c>
      <c r="BA4634" s="0" t="n">
        <f aca="false">IF(DH4634&lt;&gt;"",1,0)+IF(DI4634&lt;&gt;"",1,0)+IF(DK4634&lt;&gt;"",1,0)+IF(DM4634&lt;&gt;"",1,0)+IF(DN4634&lt;&gt;"",1,0)+IF(DO4634&lt;&gt;"",1,0)+IF(DQ4634&lt;&gt;"",1,0)+IF(DR4634&lt;&gt;"",1,0)+IF(DT4634&lt;&gt;"",1,0)+IF(DU4634&lt;&gt;"",1,0)+IF(DV4634&lt;&gt;"",1,0)+IF(DW4634&lt;&gt;"",1,0)+IF(DX4634&lt;&gt;"",1,0)+IF(DZ4634&lt;&gt;"",1,0)+IF(EA4634&lt;&gt;"",1,0)+IF(EB4634&lt;&gt;"",1,0)+IF(EE4634&lt;&gt;"",1,0)</f>
        <v>0</v>
      </c>
      <c r="BB4634" s="0" t="n">
        <f aca="false">AY4634*AX4634</f>
        <v>0</v>
      </c>
    </row>
    <row r="4635" customFormat="false" ht="13.8" hidden="false" customHeight="false" outlineLevel="0" collapsed="false">
      <c r="A4635" s="0" t="s">
        <v>17889</v>
      </c>
      <c r="B4635" s="0" t="n">
        <v>78</v>
      </c>
      <c r="C4635" s="0" t="n">
        <v>381248</v>
      </c>
      <c r="D4635" s="0" t="s">
        <v>857</v>
      </c>
      <c r="E4635" s="0" t="s">
        <v>17890</v>
      </c>
      <c r="F4635" s="0" t="str">
        <f aca="false">CONCATENATE(D4636," ",LEFT(I4636,4),"T=",AW4636,"D=",AX4636,"R=",AY4636,"M=",AZ4636,"L=",BA4636,"B=",BB4636)</f>
        <v>WOOLFENDEN 1967T=8D=1R=0M=0L=1B=0</v>
      </c>
      <c r="G4635" s="0" t="s">
        <v>257</v>
      </c>
      <c r="I4635" s="0" t="s">
        <v>17891</v>
      </c>
      <c r="J4635" s="0" t="s">
        <v>17888</v>
      </c>
      <c r="K4635" s="0" t="s">
        <v>143</v>
      </c>
      <c r="M4635" s="0" t="str">
        <f aca="false">RIGHT(N4635,LEN(N4635)-FIND(" ",N4635))</f>
        <v>PLAZA AVE NE</v>
      </c>
      <c r="N4635" s="0" t="s">
        <v>931</v>
      </c>
      <c r="P4635" s="0" t="s">
        <v>147</v>
      </c>
      <c r="Q4635" s="0" t="s">
        <v>148</v>
      </c>
      <c r="R4635" s="0" t="n">
        <v>44483</v>
      </c>
      <c r="AD4635" s="0" t="s">
        <v>149</v>
      </c>
      <c r="AE4635" s="0" t="s">
        <v>150</v>
      </c>
      <c r="AH4635" s="0" t="n">
        <v>14</v>
      </c>
      <c r="AI4635" s="0" t="n">
        <v>11</v>
      </c>
      <c r="AJ4635" s="0" t="s">
        <v>164</v>
      </c>
      <c r="AM4635" s="0" t="s">
        <v>165</v>
      </c>
      <c r="AN4635" s="0" t="s">
        <v>147</v>
      </c>
      <c r="AO4635" s="0" t="s">
        <v>261</v>
      </c>
      <c r="AP4635" s="0" t="s">
        <v>262</v>
      </c>
      <c r="AQ4635" s="0" t="n">
        <v>9</v>
      </c>
      <c r="AR4635" s="0" t="n">
        <v>64</v>
      </c>
      <c r="AS4635" s="0" t="n">
        <v>32</v>
      </c>
      <c r="AV4635" s="0" t="s">
        <v>154</v>
      </c>
      <c r="AW4635" s="0" t="n">
        <f aca="false">COUNTA($BC4635:$EG4635)</f>
        <v>3</v>
      </c>
      <c r="AX4635" s="0" t="n">
        <f aca="false">COUNTIF($BC4635:$EG4635,"D")</f>
        <v>1</v>
      </c>
      <c r="AY4635" s="0" t="n">
        <f aca="false">COUNTIF($BC4635:$EG4635,"R")</f>
        <v>0</v>
      </c>
      <c r="AZ4635" s="0" t="n">
        <f aca="false">IF(CC4635="D",1,0)+IF(CL4635="D",1,0)+IF(CW4635="D",1,0)+IF(DD4635="D",1,0)+IF(DJ4635="D",1,0)+IF(DO4635="D",1,0)+IF(DW4635="D",1,0)</f>
        <v>0</v>
      </c>
      <c r="BA4635" s="0" t="n">
        <f aca="false">IF(DH4635&lt;&gt;"",1,0)+IF(DI4635&lt;&gt;"",1,0)+IF(DK4635&lt;&gt;"",1,0)+IF(DM4635&lt;&gt;"",1,0)+IF(DN4635&lt;&gt;"",1,0)+IF(DO4635&lt;&gt;"",1,0)+IF(DQ4635&lt;&gt;"",1,0)+IF(DR4635&lt;&gt;"",1,0)+IF(DT4635&lt;&gt;"",1,0)+IF(DU4635&lt;&gt;"",1,0)+IF(DV4635&lt;&gt;"",1,0)+IF(DW4635&lt;&gt;"",1,0)+IF(DX4635&lt;&gt;"",1,0)+IF(DZ4635&lt;&gt;"",1,0)+IF(EA4635&lt;&gt;"",1,0)+IF(EB4635&lt;&gt;"",1,0)+IF(EE4635&lt;&gt;"",1,0)</f>
        <v>0</v>
      </c>
      <c r="BB4635" s="0" t="n">
        <f aca="false">AY4635*AX4635</f>
        <v>0</v>
      </c>
      <c r="BP4635" s="0" t="s">
        <v>155</v>
      </c>
      <c r="BY4635" s="0" t="s">
        <v>144</v>
      </c>
      <c r="CP4635" s="0" t="s">
        <v>155</v>
      </c>
    </row>
    <row r="4636" customFormat="false" ht="13.8" hidden="false" customHeight="false" outlineLevel="0" collapsed="false">
      <c r="A4636" s="0" t="s">
        <v>17892</v>
      </c>
      <c r="B4636" s="0" t="n">
        <v>78</v>
      </c>
      <c r="C4636" s="0" t="n">
        <v>300364</v>
      </c>
      <c r="D4636" s="0" t="s">
        <v>17893</v>
      </c>
      <c r="E4636" s="0" t="s">
        <v>11092</v>
      </c>
      <c r="F4636" s="0" t="str">
        <f aca="false">CONCATENATE(D4637," ",LEFT(I4637,4),"T=",AW4637,"D=",AX4637,"R=",AY4637,"M=",AZ4637,"L=",BA4637,"B=",BB4637)</f>
        <v>BACON 1995T=3D=0R=0M=0L=2B=0</v>
      </c>
      <c r="G4636" s="0" t="s">
        <v>365</v>
      </c>
      <c r="I4636" s="0" t="s">
        <v>17894</v>
      </c>
      <c r="J4636" s="0" t="s">
        <v>17888</v>
      </c>
      <c r="K4636" s="0" t="s">
        <v>143</v>
      </c>
      <c r="M4636" s="0" t="str">
        <f aca="false">RIGHT(N4636,LEN(N4636)-FIND(" ",N4636))</f>
        <v>PLAZA AVE NE</v>
      </c>
      <c r="N4636" s="0" t="s">
        <v>931</v>
      </c>
      <c r="O4636" s="0" t="s">
        <v>17895</v>
      </c>
      <c r="P4636" s="0" t="s">
        <v>147</v>
      </c>
      <c r="Q4636" s="0" t="s">
        <v>148</v>
      </c>
      <c r="R4636" s="0" t="n">
        <v>44483</v>
      </c>
      <c r="AD4636" s="0" t="s">
        <v>149</v>
      </c>
      <c r="AE4636" s="0" t="s">
        <v>150</v>
      </c>
      <c r="AH4636" s="0" t="n">
        <v>14</v>
      </c>
      <c r="AI4636" s="0" t="n">
        <v>11</v>
      </c>
      <c r="AJ4636" s="0" t="s">
        <v>164</v>
      </c>
      <c r="AM4636" s="0" t="s">
        <v>165</v>
      </c>
      <c r="AN4636" s="0" t="s">
        <v>147</v>
      </c>
      <c r="AO4636" s="0" t="s">
        <v>261</v>
      </c>
      <c r="AP4636" s="0" t="s">
        <v>262</v>
      </c>
      <c r="AQ4636" s="0" t="n">
        <v>9</v>
      </c>
      <c r="AR4636" s="0" t="n">
        <v>64</v>
      </c>
      <c r="AS4636" s="0" t="n">
        <v>32</v>
      </c>
      <c r="AV4636" s="0" t="s">
        <v>154</v>
      </c>
      <c r="AW4636" s="0" t="n">
        <f aca="false">COUNTA($BC4636:$EG4636)</f>
        <v>8</v>
      </c>
      <c r="AX4636" s="0" t="n">
        <f aca="false">COUNTIF($BC4636:$EG4636,"D")</f>
        <v>1</v>
      </c>
      <c r="AY4636" s="0" t="n">
        <f aca="false">COUNTIF($BC4636:$EG4636,"R")</f>
        <v>0</v>
      </c>
      <c r="AZ4636" s="0" t="n">
        <f aca="false">IF(CC4636="D",1,0)+IF(CL4636="D",1,0)+IF(CW4636="D",1,0)+IF(DD4636="D",1,0)+IF(DJ4636="D",1,0)+IF(DO4636="D",1,0)+IF(DW4636="D",1,0)</f>
        <v>0</v>
      </c>
      <c r="BA4636" s="0" t="n">
        <f aca="false">IF(DH4636&lt;&gt;"",1,0)+IF(DI4636&lt;&gt;"",1,0)+IF(DK4636&lt;&gt;"",1,0)+IF(DM4636&lt;&gt;"",1,0)+IF(DN4636&lt;&gt;"",1,0)+IF(DO4636&lt;&gt;"",1,0)+IF(DQ4636&lt;&gt;"",1,0)+IF(DR4636&lt;&gt;"",1,0)+IF(DT4636&lt;&gt;"",1,0)+IF(DU4636&lt;&gt;"",1,0)+IF(DV4636&lt;&gt;"",1,0)+IF(DW4636&lt;&gt;"",1,0)+IF(DX4636&lt;&gt;"",1,0)+IF(DZ4636&lt;&gt;"",1,0)+IF(EA4636&lt;&gt;"",1,0)+IF(EB4636&lt;&gt;"",1,0)+IF(EE4636&lt;&gt;"",1,0)</f>
        <v>1</v>
      </c>
      <c r="BB4636" s="0" t="n">
        <f aca="false">AY4636*AX4636</f>
        <v>0</v>
      </c>
      <c r="BL4636" s="0" t="s">
        <v>155</v>
      </c>
      <c r="BS4636" s="0" t="s">
        <v>155</v>
      </c>
      <c r="BY4636" s="0" t="s">
        <v>144</v>
      </c>
      <c r="CA4636" s="0" t="s">
        <v>155</v>
      </c>
      <c r="CP4636" s="0" t="s">
        <v>155</v>
      </c>
      <c r="DC4636" s="0" t="s">
        <v>155</v>
      </c>
      <c r="DN4636" s="0" t="s">
        <v>155</v>
      </c>
      <c r="EF4636" s="0" t="s">
        <v>155</v>
      </c>
    </row>
    <row r="4637" customFormat="false" ht="13.8" hidden="false" customHeight="false" outlineLevel="0" collapsed="false">
      <c r="A4637" s="0" t="s">
        <v>17896</v>
      </c>
      <c r="B4637" s="0" t="n">
        <v>78</v>
      </c>
      <c r="C4637" s="0" t="n">
        <v>398607</v>
      </c>
      <c r="D4637" s="0" t="s">
        <v>17897</v>
      </c>
      <c r="E4637" s="0" t="s">
        <v>2062</v>
      </c>
      <c r="F4637" s="0" t="str">
        <f aca="false">CONCATENATE(D4638," ",LEFT(I4638,4),"T=",AW4638,"D=",AX4638,"R=",AY4638,"M=",AZ4638,"L=",BA4638,"B=",BB4638)</f>
        <v>BORSIC 2006T=1D=0R=0M=0L=0B=0</v>
      </c>
      <c r="G4637" s="0" t="s">
        <v>1650</v>
      </c>
      <c r="I4637" s="0" t="s">
        <v>17898</v>
      </c>
      <c r="J4637" s="0" t="s">
        <v>17888</v>
      </c>
      <c r="K4637" s="0" t="s">
        <v>143</v>
      </c>
      <c r="M4637" s="0" t="str">
        <f aca="false">RIGHT(N4637,LEN(N4637)-FIND(" ",N4637))</f>
        <v>CLERMONT AVE NE</v>
      </c>
      <c r="N4637" s="0" t="s">
        <v>11358</v>
      </c>
      <c r="P4637" s="0" t="s">
        <v>147</v>
      </c>
      <c r="Q4637" s="0" t="s">
        <v>148</v>
      </c>
      <c r="R4637" s="0" t="n">
        <v>44483</v>
      </c>
      <c r="AD4637" s="0" t="s">
        <v>149</v>
      </c>
      <c r="AE4637" s="0" t="s">
        <v>150</v>
      </c>
      <c r="AF4637" s="0" t="s">
        <v>151</v>
      </c>
      <c r="AH4637" s="0" t="n">
        <v>14</v>
      </c>
      <c r="AI4637" s="0" t="n">
        <v>11</v>
      </c>
      <c r="AN4637" s="0" t="s">
        <v>147</v>
      </c>
      <c r="AO4637" s="0" t="s">
        <v>261</v>
      </c>
      <c r="AP4637" s="0" t="s">
        <v>262</v>
      </c>
      <c r="AQ4637" s="0" t="n">
        <v>9</v>
      </c>
      <c r="AR4637" s="0" t="n">
        <v>64</v>
      </c>
      <c r="AS4637" s="0" t="n">
        <v>32</v>
      </c>
      <c r="AV4637" s="0" t="s">
        <v>154</v>
      </c>
      <c r="AW4637" s="0" t="n">
        <f aca="false">COUNTA($BC4637:$EG4637)</f>
        <v>3</v>
      </c>
      <c r="AX4637" s="0" t="n">
        <f aca="false">COUNTIF($BC4637:$EG4637,"D")</f>
        <v>0</v>
      </c>
      <c r="AY4637" s="0" t="n">
        <f aca="false">COUNTIF($BC4637:$EG4637,"R")</f>
        <v>0</v>
      </c>
      <c r="AZ4637" s="0" t="n">
        <f aca="false">IF(CC4637="D",1,0)+IF(CL4637="D",1,0)+IF(CW4637="D",1,0)+IF(DD4637="D",1,0)+IF(DJ4637="D",1,0)+IF(DO4637="D",1,0)+IF(DW4637="D",1,0)</f>
        <v>0</v>
      </c>
      <c r="BA4637" s="0" t="n">
        <f aca="false">IF(DH4637&lt;&gt;"",1,0)+IF(DI4637&lt;&gt;"",1,0)+IF(DK4637&lt;&gt;"",1,0)+IF(DM4637&lt;&gt;"",1,0)+IF(DN4637&lt;&gt;"",1,0)+IF(DO4637&lt;&gt;"",1,0)+IF(DQ4637&lt;&gt;"",1,0)+IF(DR4637&lt;&gt;"",1,0)+IF(DT4637&lt;&gt;"",1,0)+IF(DU4637&lt;&gt;"",1,0)+IF(DV4637&lt;&gt;"",1,0)+IF(DW4637&lt;&gt;"",1,0)+IF(DX4637&lt;&gt;"",1,0)+IF(DZ4637&lt;&gt;"",1,0)+IF(EA4637&lt;&gt;"",1,0)+IF(EB4637&lt;&gt;"",1,0)+IF(EE4637&lt;&gt;"",1,0)</f>
        <v>2</v>
      </c>
      <c r="BB4637" s="0" t="n">
        <f aca="false">AY4637*AX4637</f>
        <v>0</v>
      </c>
      <c r="DX4637" s="0" t="s">
        <v>155</v>
      </c>
      <c r="EA4637" s="0" t="s">
        <v>155</v>
      </c>
      <c r="EF4637" s="0" t="s">
        <v>155</v>
      </c>
    </row>
    <row r="4638" customFormat="false" ht="13.8" hidden="false" customHeight="false" outlineLevel="0" collapsed="false">
      <c r="A4638" s="0" t="s">
        <v>17899</v>
      </c>
      <c r="B4638" s="0" t="n">
        <v>78</v>
      </c>
      <c r="C4638" s="0" t="n">
        <v>490247</v>
      </c>
      <c r="D4638" s="0" t="s">
        <v>3346</v>
      </c>
      <c r="E4638" s="0" t="s">
        <v>5427</v>
      </c>
      <c r="F4638" s="0" t="str">
        <f aca="false">CONCATENATE(D4639," ",LEFT(I4639,4),"T=",AW4639,"D=",AX4639,"R=",AY4639,"M=",AZ4639,"L=",BA4639,"B=",BB4639)</f>
        <v>KELLY 1977T=1D=0R=0M=0L=0B=0</v>
      </c>
      <c r="G4638" s="0" t="s">
        <v>1222</v>
      </c>
      <c r="I4638" s="0" t="s">
        <v>17900</v>
      </c>
      <c r="J4638" s="0" t="s">
        <v>17888</v>
      </c>
      <c r="K4638" s="0" t="s">
        <v>143</v>
      </c>
      <c r="M4638" s="0" t="str">
        <f aca="false">RIGHT(N4638,LEN(N4638)-FIND(" ",N4638))</f>
        <v>ADELAIDE AVE NE</v>
      </c>
      <c r="N4638" s="0" t="s">
        <v>3350</v>
      </c>
      <c r="P4638" s="0" t="s">
        <v>147</v>
      </c>
      <c r="Q4638" s="0" t="s">
        <v>148</v>
      </c>
      <c r="R4638" s="0" t="n">
        <v>44483</v>
      </c>
      <c r="AD4638" s="0" t="s">
        <v>149</v>
      </c>
      <c r="AE4638" s="0" t="s">
        <v>150</v>
      </c>
      <c r="AF4638" s="0" t="s">
        <v>151</v>
      </c>
      <c r="AH4638" s="0" t="n">
        <v>14</v>
      </c>
      <c r="AI4638" s="0" t="n">
        <v>11</v>
      </c>
      <c r="AN4638" s="0" t="s">
        <v>147</v>
      </c>
      <c r="AO4638" s="0" t="s">
        <v>189</v>
      </c>
      <c r="AP4638" s="0" t="s">
        <v>190</v>
      </c>
      <c r="AQ4638" s="0" t="n">
        <v>9</v>
      </c>
      <c r="AR4638" s="0" t="n">
        <v>64</v>
      </c>
      <c r="AS4638" s="0" t="n">
        <v>32</v>
      </c>
      <c r="AV4638" s="0" t="s">
        <v>154</v>
      </c>
      <c r="AW4638" s="0" t="n">
        <f aca="false">COUNTA($BC4638:$EG4638)</f>
        <v>1</v>
      </c>
      <c r="AX4638" s="0" t="n">
        <f aca="false">COUNTIF($BC4638:$EG4638,"D")</f>
        <v>0</v>
      </c>
      <c r="AY4638" s="0" t="n">
        <f aca="false">COUNTIF($BC4638:$EG4638,"R")</f>
        <v>0</v>
      </c>
      <c r="AZ4638" s="0" t="n">
        <f aca="false">IF(CC4638="D",1,0)+IF(CL4638="D",1,0)+IF(CW4638="D",1,0)+IF(DD4638="D",1,0)+IF(DJ4638="D",1,0)+IF(DO4638="D",1,0)+IF(DW4638="D",1,0)</f>
        <v>0</v>
      </c>
      <c r="BA4638" s="0" t="n">
        <f aca="false">IF(DH4638&lt;&gt;"",1,0)+IF(DI4638&lt;&gt;"",1,0)+IF(DK4638&lt;&gt;"",1,0)+IF(DM4638&lt;&gt;"",1,0)+IF(DN4638&lt;&gt;"",1,0)+IF(DO4638&lt;&gt;"",1,0)+IF(DQ4638&lt;&gt;"",1,0)+IF(DR4638&lt;&gt;"",1,0)+IF(DT4638&lt;&gt;"",1,0)+IF(DU4638&lt;&gt;"",1,0)+IF(DV4638&lt;&gt;"",1,0)+IF(DW4638&lt;&gt;"",1,0)+IF(DX4638&lt;&gt;"",1,0)+IF(DZ4638&lt;&gt;"",1,0)+IF(EA4638&lt;&gt;"",1,0)+IF(EB4638&lt;&gt;"",1,0)+IF(EE4638&lt;&gt;"",1,0)</f>
        <v>0</v>
      </c>
      <c r="BB4638" s="0" t="n">
        <f aca="false">AY4638*AX4638</f>
        <v>0</v>
      </c>
      <c r="EF4638" s="0" t="s">
        <v>155</v>
      </c>
    </row>
    <row r="4639" customFormat="false" ht="13.8" hidden="false" customHeight="false" outlineLevel="0" collapsed="false">
      <c r="A4639" s="0" t="s">
        <v>17901</v>
      </c>
      <c r="B4639" s="0" t="n">
        <v>78</v>
      </c>
      <c r="C4639" s="0" t="n">
        <v>490812</v>
      </c>
      <c r="D4639" s="0" t="s">
        <v>605</v>
      </c>
      <c r="E4639" s="0" t="s">
        <v>206</v>
      </c>
      <c r="F4639" s="0" t="str">
        <f aca="false">CONCATENATE(D4640," ",LEFT(I4640,4),"T=",AW4640,"D=",AX4640,"R=",AY4640,"M=",AZ4640,"L=",BA4640,"B=",BB4640)</f>
        <v>KELLY 1973T=1D=0R=0M=0L=0B=0</v>
      </c>
      <c r="G4639" s="0" t="s">
        <v>830</v>
      </c>
      <c r="I4639" s="0" t="s">
        <v>17902</v>
      </c>
      <c r="J4639" s="0" t="s">
        <v>17888</v>
      </c>
      <c r="K4639" s="0" t="s">
        <v>143</v>
      </c>
      <c r="M4639" s="0" t="str">
        <f aca="false">RIGHT(N4639,LEN(N4639)-FIND(" ",N4639))</f>
        <v>FAIRWAY DR NE</v>
      </c>
      <c r="N4639" s="0" t="s">
        <v>17903</v>
      </c>
      <c r="P4639" s="0" t="s">
        <v>147</v>
      </c>
      <c r="Q4639" s="0" t="s">
        <v>148</v>
      </c>
      <c r="R4639" s="0" t="n">
        <v>44483</v>
      </c>
      <c r="AD4639" s="0" t="s">
        <v>149</v>
      </c>
      <c r="AE4639" s="0" t="s">
        <v>150</v>
      </c>
      <c r="AF4639" s="0" t="s">
        <v>151</v>
      </c>
      <c r="AH4639" s="0" t="n">
        <v>14</v>
      </c>
      <c r="AI4639" s="0" t="n">
        <v>11</v>
      </c>
      <c r="AN4639" s="0" t="s">
        <v>147</v>
      </c>
      <c r="AO4639" s="0" t="s">
        <v>176</v>
      </c>
      <c r="AP4639" s="0" t="s">
        <v>177</v>
      </c>
      <c r="AQ4639" s="0" t="n">
        <v>9</v>
      </c>
      <c r="AR4639" s="0" t="n">
        <v>64</v>
      </c>
      <c r="AS4639" s="0" t="n">
        <v>32</v>
      </c>
      <c r="AV4639" s="0" t="s">
        <v>154</v>
      </c>
      <c r="AW4639" s="0" t="n">
        <f aca="false">COUNTA($BC4639:$EG4639)</f>
        <v>1</v>
      </c>
      <c r="AX4639" s="0" t="n">
        <f aca="false">COUNTIF($BC4639:$EG4639,"D")</f>
        <v>0</v>
      </c>
      <c r="AY4639" s="0" t="n">
        <f aca="false">COUNTIF($BC4639:$EG4639,"R")</f>
        <v>0</v>
      </c>
      <c r="AZ4639" s="0" t="n">
        <f aca="false">IF(CC4639="D",1,0)+IF(CL4639="D",1,0)+IF(CW4639="D",1,0)+IF(DD4639="D",1,0)+IF(DJ4639="D",1,0)+IF(DO4639="D",1,0)+IF(DW4639="D",1,0)</f>
        <v>0</v>
      </c>
      <c r="BA4639" s="0" t="n">
        <f aca="false">IF(DH4639&lt;&gt;"",1,0)+IF(DI4639&lt;&gt;"",1,0)+IF(DK4639&lt;&gt;"",1,0)+IF(DM4639&lt;&gt;"",1,0)+IF(DN4639&lt;&gt;"",1,0)+IF(DO4639&lt;&gt;"",1,0)+IF(DQ4639&lt;&gt;"",1,0)+IF(DR4639&lt;&gt;"",1,0)+IF(DT4639&lt;&gt;"",1,0)+IF(DU4639&lt;&gt;"",1,0)+IF(DV4639&lt;&gt;"",1,0)+IF(DW4639&lt;&gt;"",1,0)+IF(DX4639&lt;&gt;"",1,0)+IF(DZ4639&lt;&gt;"",1,0)+IF(EA4639&lt;&gt;"",1,0)+IF(EB4639&lt;&gt;"",1,0)+IF(EE4639&lt;&gt;"",1,0)</f>
        <v>0</v>
      </c>
      <c r="BB4639" s="0" t="n">
        <f aca="false">AY4639*AX4639</f>
        <v>0</v>
      </c>
      <c r="EF4639" s="0" t="s">
        <v>155</v>
      </c>
    </row>
    <row r="4640" customFormat="false" ht="13.8" hidden="false" customHeight="false" outlineLevel="0" collapsed="false">
      <c r="A4640" s="0" t="s">
        <v>17904</v>
      </c>
      <c r="B4640" s="0" t="n">
        <v>78</v>
      </c>
      <c r="C4640" s="0" t="n">
        <v>490813</v>
      </c>
      <c r="D4640" s="0" t="s">
        <v>605</v>
      </c>
      <c r="E4640" s="0" t="s">
        <v>381</v>
      </c>
      <c r="F4640" s="0" t="str">
        <f aca="false">CONCATENATE(D4641," ",LEFT(I4641,4),"T=",AW4641,"D=",AX4641,"R=",AY4641,"M=",AZ4641,"L=",BA4641,"B=",BB4641)</f>
        <v>MARTOF 1971T=18D=1R=3M=0L=5B=3</v>
      </c>
      <c r="G4640" s="0" t="s">
        <v>3883</v>
      </c>
      <c r="I4640" s="0" t="s">
        <v>17905</v>
      </c>
      <c r="J4640" s="0" t="s">
        <v>17888</v>
      </c>
      <c r="K4640" s="0" t="s">
        <v>143</v>
      </c>
      <c r="M4640" s="0" t="str">
        <f aca="false">RIGHT(N4640,LEN(N4640)-FIND(" ",N4640))</f>
        <v>FAIRWAY DR NE</v>
      </c>
      <c r="N4640" s="0" t="s">
        <v>17903</v>
      </c>
      <c r="P4640" s="0" t="s">
        <v>147</v>
      </c>
      <c r="Q4640" s="0" t="s">
        <v>148</v>
      </c>
      <c r="R4640" s="0" t="n">
        <v>44483</v>
      </c>
      <c r="AD4640" s="0" t="s">
        <v>149</v>
      </c>
      <c r="AE4640" s="0" t="s">
        <v>150</v>
      </c>
      <c r="AF4640" s="0" t="s">
        <v>151</v>
      </c>
      <c r="AH4640" s="0" t="n">
        <v>14</v>
      </c>
      <c r="AI4640" s="0" t="n">
        <v>11</v>
      </c>
      <c r="AN4640" s="0" t="s">
        <v>147</v>
      </c>
      <c r="AO4640" s="0" t="s">
        <v>176</v>
      </c>
      <c r="AP4640" s="0" t="s">
        <v>177</v>
      </c>
      <c r="AQ4640" s="0" t="n">
        <v>9</v>
      </c>
      <c r="AR4640" s="0" t="n">
        <v>64</v>
      </c>
      <c r="AS4640" s="0" t="n">
        <v>32</v>
      </c>
      <c r="AV4640" s="0" t="s">
        <v>154</v>
      </c>
      <c r="AW4640" s="0" t="n">
        <f aca="false">COUNTA($BC4640:$EG4640)</f>
        <v>1</v>
      </c>
      <c r="AX4640" s="0" t="n">
        <f aca="false">COUNTIF($BC4640:$EG4640,"D")</f>
        <v>0</v>
      </c>
      <c r="AY4640" s="0" t="n">
        <f aca="false">COUNTIF($BC4640:$EG4640,"R")</f>
        <v>0</v>
      </c>
      <c r="AZ4640" s="0" t="n">
        <f aca="false">IF(CC4640="D",1,0)+IF(CL4640="D",1,0)+IF(CW4640="D",1,0)+IF(DD4640="D",1,0)+IF(DJ4640="D",1,0)+IF(DO4640="D",1,0)+IF(DW4640="D",1,0)</f>
        <v>0</v>
      </c>
      <c r="BA4640" s="0" t="n">
        <f aca="false">IF(DH4640&lt;&gt;"",1,0)+IF(DI4640&lt;&gt;"",1,0)+IF(DK4640&lt;&gt;"",1,0)+IF(DM4640&lt;&gt;"",1,0)+IF(DN4640&lt;&gt;"",1,0)+IF(DO4640&lt;&gt;"",1,0)+IF(DQ4640&lt;&gt;"",1,0)+IF(DR4640&lt;&gt;"",1,0)+IF(DT4640&lt;&gt;"",1,0)+IF(DU4640&lt;&gt;"",1,0)+IF(DV4640&lt;&gt;"",1,0)+IF(DW4640&lt;&gt;"",1,0)+IF(DX4640&lt;&gt;"",1,0)+IF(DZ4640&lt;&gt;"",1,0)+IF(EA4640&lt;&gt;"",1,0)+IF(EB4640&lt;&gt;"",1,0)+IF(EE4640&lt;&gt;"",1,0)</f>
        <v>0</v>
      </c>
      <c r="BB4640" s="0" t="n">
        <f aca="false">AY4640*AX4640</f>
        <v>0</v>
      </c>
      <c r="EF4640" s="0" t="s">
        <v>155</v>
      </c>
    </row>
    <row r="4641" customFormat="false" ht="13.8" hidden="false" customHeight="false" outlineLevel="0" collapsed="false">
      <c r="A4641" s="0" t="s">
        <v>17906</v>
      </c>
      <c r="B4641" s="0" t="n">
        <v>78</v>
      </c>
      <c r="C4641" s="0" t="n">
        <v>298569</v>
      </c>
      <c r="D4641" s="0" t="s">
        <v>17907</v>
      </c>
      <c r="E4641" s="0" t="s">
        <v>532</v>
      </c>
      <c r="F4641" s="0" t="str">
        <f aca="false">CONCATENATE(D4642," ",LEFT(I4642,4),"T=",AW4642,"D=",AX4642,"R=",AY4642,"M=",AZ4642,"L=",BA4642,"B=",BB4642)</f>
        <v>WILLIAMS 2003T=1D=0R=0M=0L=0B=0</v>
      </c>
      <c r="G4641" s="0" t="s">
        <v>250</v>
      </c>
      <c r="I4641" s="0" t="s">
        <v>15503</v>
      </c>
      <c r="J4641" s="0" t="s">
        <v>17888</v>
      </c>
      <c r="K4641" s="0" t="s">
        <v>143</v>
      </c>
      <c r="L4641" s="0" t="s">
        <v>174</v>
      </c>
      <c r="M4641" s="0" t="str">
        <f aca="false">RIGHT(N4641,LEN(N4641)-FIND(" ",N4641))</f>
        <v>SARKIES DR NE</v>
      </c>
      <c r="N4641" s="0" t="s">
        <v>17908</v>
      </c>
      <c r="P4641" s="0" t="s">
        <v>147</v>
      </c>
      <c r="Q4641" s="0" t="s">
        <v>148</v>
      </c>
      <c r="R4641" s="0" t="n">
        <v>44483</v>
      </c>
      <c r="AD4641" s="0" t="s">
        <v>149</v>
      </c>
      <c r="AE4641" s="0" t="s">
        <v>150</v>
      </c>
      <c r="AF4641" s="0" t="s">
        <v>151</v>
      </c>
      <c r="AH4641" s="0" t="n">
        <v>14</v>
      </c>
      <c r="AI4641" s="0" t="n">
        <v>11</v>
      </c>
      <c r="AN4641" s="0" t="s">
        <v>147</v>
      </c>
      <c r="AO4641" s="0" t="s">
        <v>166</v>
      </c>
      <c r="AP4641" s="0" t="s">
        <v>167</v>
      </c>
      <c r="AQ4641" s="0" t="n">
        <v>9</v>
      </c>
      <c r="AR4641" s="0" t="n">
        <v>64</v>
      </c>
      <c r="AS4641" s="0" t="n">
        <v>32</v>
      </c>
      <c r="AV4641" s="0" t="s">
        <v>154</v>
      </c>
      <c r="AW4641" s="0" t="n">
        <f aca="false">COUNTA($BC4641:$EG4641)</f>
        <v>18</v>
      </c>
      <c r="AX4641" s="0" t="n">
        <f aca="false">COUNTIF($BC4641:$EG4641,"D")</f>
        <v>1</v>
      </c>
      <c r="AY4641" s="0" t="n">
        <f aca="false">COUNTIF($BC4641:$EG4641,"R")</f>
        <v>3</v>
      </c>
      <c r="AZ4641" s="0" t="n">
        <f aca="false">IF(CC4641="D",1,0)+IF(CL4641="D",1,0)+IF(CW4641="D",1,0)+IF(DD4641="D",1,0)+IF(DJ4641="D",1,0)+IF(DO4641="D",1,0)+IF(DW4641="D",1,0)</f>
        <v>0</v>
      </c>
      <c r="BA4641" s="0" t="n">
        <f aca="false">IF(DH4641&lt;&gt;"",1,0)+IF(DI4641&lt;&gt;"",1,0)+IF(DK4641&lt;&gt;"",1,0)+IF(DM4641&lt;&gt;"",1,0)+IF(DN4641&lt;&gt;"",1,0)+IF(DO4641&lt;&gt;"",1,0)+IF(DQ4641&lt;&gt;"",1,0)+IF(DR4641&lt;&gt;"",1,0)+IF(DT4641&lt;&gt;"",1,0)+IF(DU4641&lt;&gt;"",1,0)+IF(DV4641&lt;&gt;"",1,0)+IF(DW4641&lt;&gt;"",1,0)+IF(DX4641&lt;&gt;"",1,0)+IF(DZ4641&lt;&gt;"",1,0)+IF(EA4641&lt;&gt;"",1,0)+IF(EB4641&lt;&gt;"",1,0)+IF(EE4641&lt;&gt;"",1,0)</f>
        <v>5</v>
      </c>
      <c r="BB4641" s="0" t="n">
        <f aca="false">AY4641*AX4641</f>
        <v>3</v>
      </c>
      <c r="BD4641" s="0" t="s">
        <v>155</v>
      </c>
      <c r="BL4641" s="0" t="s">
        <v>155</v>
      </c>
      <c r="BS4641" s="0" t="s">
        <v>155</v>
      </c>
      <c r="BY4641" s="0" t="s">
        <v>144</v>
      </c>
      <c r="CA4641" s="0" t="s">
        <v>155</v>
      </c>
      <c r="CK4641" s="0" t="s">
        <v>155</v>
      </c>
      <c r="CP4641" s="0" t="s">
        <v>155</v>
      </c>
      <c r="CV4641" s="0" t="s">
        <v>155</v>
      </c>
      <c r="CZ4641" s="0" t="s">
        <v>174</v>
      </c>
      <c r="DC4641" s="0" t="s">
        <v>155</v>
      </c>
      <c r="DI4641" s="0" t="s">
        <v>155</v>
      </c>
      <c r="DN4641" s="0" t="s">
        <v>155</v>
      </c>
      <c r="DS4641" s="0" t="s">
        <v>174</v>
      </c>
      <c r="DU4641" s="0" t="s">
        <v>155</v>
      </c>
      <c r="DX4641" s="0" t="s">
        <v>155</v>
      </c>
      <c r="EA4641" s="0" t="s">
        <v>155</v>
      </c>
      <c r="ED4641" s="0" t="s">
        <v>174</v>
      </c>
      <c r="EF4641" s="0" t="s">
        <v>155</v>
      </c>
    </row>
    <row r="4642" customFormat="false" ht="13.8" hidden="false" customHeight="false" outlineLevel="0" collapsed="false">
      <c r="A4642" s="0" t="s">
        <v>17909</v>
      </c>
      <c r="B4642" s="0" t="n">
        <v>78</v>
      </c>
      <c r="C4642" s="0" t="n">
        <v>490409</v>
      </c>
      <c r="D4642" s="0" t="s">
        <v>1495</v>
      </c>
      <c r="E4642" s="0" t="s">
        <v>12341</v>
      </c>
      <c r="F4642" s="0" t="str">
        <f aca="false">CONCATENATE(D4643," ",LEFT(I4643,4),"T=",AW4643,"D=",AX4643,"R=",AY4643,"M=",AZ4643,"L=",BA4643,"B=",BB4643)</f>
        <v>HENNESSEY 1963T=1D=0R=0M=0L=0B=0</v>
      </c>
      <c r="G4642" s="0" t="s">
        <v>199</v>
      </c>
      <c r="I4642" s="0" t="s">
        <v>17910</v>
      </c>
      <c r="J4642" s="0" t="s">
        <v>7070</v>
      </c>
      <c r="K4642" s="0" t="s">
        <v>143</v>
      </c>
      <c r="M4642" s="0" t="str">
        <f aca="false">RIGHT(N4642,LEN(N4642)-FIND(" ",N4642))</f>
        <v>WILLARD AVE NE</v>
      </c>
      <c r="N4642" s="0" t="s">
        <v>10061</v>
      </c>
      <c r="P4642" s="0" t="s">
        <v>147</v>
      </c>
      <c r="Q4642" s="0" t="s">
        <v>148</v>
      </c>
      <c r="R4642" s="0" t="n">
        <v>44483</v>
      </c>
      <c r="AD4642" s="0" t="s">
        <v>149</v>
      </c>
      <c r="AE4642" s="0" t="s">
        <v>150</v>
      </c>
      <c r="AF4642" s="0" t="s">
        <v>151</v>
      </c>
      <c r="AH4642" s="0" t="n">
        <v>14</v>
      </c>
      <c r="AI4642" s="0" t="n">
        <v>11</v>
      </c>
      <c r="AN4642" s="0" t="s">
        <v>147</v>
      </c>
      <c r="AO4642" s="0" t="s">
        <v>152</v>
      </c>
      <c r="AP4642" s="0" t="s">
        <v>153</v>
      </c>
      <c r="AQ4642" s="0" t="n">
        <v>9</v>
      </c>
      <c r="AR4642" s="0" t="n">
        <v>64</v>
      </c>
      <c r="AS4642" s="0" t="n">
        <v>32</v>
      </c>
      <c r="AV4642" s="0" t="s">
        <v>154</v>
      </c>
      <c r="AW4642" s="0" t="n">
        <f aca="false">COUNTA($BC4642:$EG4642)</f>
        <v>1</v>
      </c>
      <c r="AX4642" s="0" t="n">
        <f aca="false">COUNTIF($BC4642:$EG4642,"D")</f>
        <v>0</v>
      </c>
      <c r="AY4642" s="0" t="n">
        <f aca="false">COUNTIF($BC4642:$EG4642,"R")</f>
        <v>0</v>
      </c>
      <c r="AZ4642" s="0" t="n">
        <f aca="false">IF(CC4642="D",1,0)+IF(CL4642="D",1,0)+IF(CW4642="D",1,0)+IF(DD4642="D",1,0)+IF(DJ4642="D",1,0)+IF(DO4642="D",1,0)+IF(DW4642="D",1,0)</f>
        <v>0</v>
      </c>
      <c r="BA4642" s="0" t="n">
        <f aca="false">IF(DH4642&lt;&gt;"",1,0)+IF(DI4642&lt;&gt;"",1,0)+IF(DK4642&lt;&gt;"",1,0)+IF(DM4642&lt;&gt;"",1,0)+IF(DN4642&lt;&gt;"",1,0)+IF(DO4642&lt;&gt;"",1,0)+IF(DQ4642&lt;&gt;"",1,0)+IF(DR4642&lt;&gt;"",1,0)+IF(DT4642&lt;&gt;"",1,0)+IF(DU4642&lt;&gt;"",1,0)+IF(DV4642&lt;&gt;"",1,0)+IF(DW4642&lt;&gt;"",1,0)+IF(DX4642&lt;&gt;"",1,0)+IF(DZ4642&lt;&gt;"",1,0)+IF(EA4642&lt;&gt;"",1,0)+IF(EB4642&lt;&gt;"",1,0)+IF(EE4642&lt;&gt;"",1,0)</f>
        <v>0</v>
      </c>
      <c r="BB4642" s="0" t="n">
        <f aca="false">AY4642*AX4642</f>
        <v>0</v>
      </c>
      <c r="EF4642" s="0" t="s">
        <v>155</v>
      </c>
    </row>
    <row r="4643" customFormat="false" ht="13.8" hidden="false" customHeight="false" outlineLevel="0" collapsed="false">
      <c r="A4643" s="0" t="s">
        <v>17911</v>
      </c>
      <c r="B4643" s="0" t="n">
        <v>78</v>
      </c>
      <c r="C4643" s="0" t="n">
        <v>477271</v>
      </c>
      <c r="D4643" s="0" t="s">
        <v>8388</v>
      </c>
      <c r="E4643" s="0" t="s">
        <v>1734</v>
      </c>
      <c r="F4643" s="0" t="str">
        <f aca="false">CONCATENATE(D4644," ",LEFT(I4644,4),"T=",AW4644,"D=",AX4644,"R=",AY4644,"M=",AZ4644,"L=",BA4644,"B=",BB4644)</f>
        <v>ELERSICH 1954T=5D=0R=0M=0L=4B=0</v>
      </c>
      <c r="G4643" s="0" t="s">
        <v>231</v>
      </c>
      <c r="I4643" s="0" t="s">
        <v>17912</v>
      </c>
      <c r="J4643" s="0" t="s">
        <v>7070</v>
      </c>
      <c r="K4643" s="0" t="s">
        <v>143</v>
      </c>
      <c r="M4643" s="0" t="str">
        <f aca="false">RIGHT(N4643,LEN(N4643)-FIND(" ",N4643))</f>
        <v>PLAZA AVE NE</v>
      </c>
      <c r="N4643" s="0" t="s">
        <v>931</v>
      </c>
      <c r="O4643" s="0" t="s">
        <v>17913</v>
      </c>
      <c r="P4643" s="0" t="s">
        <v>147</v>
      </c>
      <c r="Q4643" s="0" t="s">
        <v>148</v>
      </c>
      <c r="R4643" s="0" t="n">
        <v>44483</v>
      </c>
      <c r="AD4643" s="0" t="s">
        <v>149</v>
      </c>
      <c r="AE4643" s="0" t="s">
        <v>150</v>
      </c>
      <c r="AH4643" s="0" t="n">
        <v>14</v>
      </c>
      <c r="AI4643" s="0" t="n">
        <v>11</v>
      </c>
      <c r="AJ4643" s="0" t="s">
        <v>164</v>
      </c>
      <c r="AM4643" s="0" t="s">
        <v>165</v>
      </c>
      <c r="AN4643" s="0" t="s">
        <v>147</v>
      </c>
      <c r="AO4643" s="0" t="s">
        <v>261</v>
      </c>
      <c r="AP4643" s="0" t="s">
        <v>262</v>
      </c>
      <c r="AQ4643" s="0" t="n">
        <v>9</v>
      </c>
      <c r="AR4643" s="0" t="n">
        <v>64</v>
      </c>
      <c r="AS4643" s="0" t="n">
        <v>32</v>
      </c>
      <c r="AV4643" s="0" t="s">
        <v>154</v>
      </c>
      <c r="AW4643" s="0" t="n">
        <f aca="false">COUNTA($BC4643:$EG4643)</f>
        <v>1</v>
      </c>
      <c r="AX4643" s="0" t="n">
        <f aca="false">COUNTIF($BC4643:$EG4643,"D")</f>
        <v>0</v>
      </c>
      <c r="AY4643" s="0" t="n">
        <f aca="false">COUNTIF($BC4643:$EG4643,"R")</f>
        <v>0</v>
      </c>
      <c r="AZ4643" s="0" t="n">
        <f aca="false">IF(CC4643="D",1,0)+IF(CL4643="D",1,0)+IF(CW4643="D",1,0)+IF(DD4643="D",1,0)+IF(DJ4643="D",1,0)+IF(DO4643="D",1,0)+IF(DW4643="D",1,0)</f>
        <v>0</v>
      </c>
      <c r="BA4643" s="0" t="n">
        <f aca="false">IF(DH4643&lt;&gt;"",1,0)+IF(DI4643&lt;&gt;"",1,0)+IF(DK4643&lt;&gt;"",1,0)+IF(DM4643&lt;&gt;"",1,0)+IF(DN4643&lt;&gt;"",1,0)+IF(DO4643&lt;&gt;"",1,0)+IF(DQ4643&lt;&gt;"",1,0)+IF(DR4643&lt;&gt;"",1,0)+IF(DT4643&lt;&gt;"",1,0)+IF(DU4643&lt;&gt;"",1,0)+IF(DV4643&lt;&gt;"",1,0)+IF(DW4643&lt;&gt;"",1,0)+IF(DX4643&lt;&gt;"",1,0)+IF(DZ4643&lt;&gt;"",1,0)+IF(EA4643&lt;&gt;"",1,0)+IF(EB4643&lt;&gt;"",1,0)+IF(EE4643&lt;&gt;"",1,0)</f>
        <v>0</v>
      </c>
      <c r="BB4643" s="0" t="n">
        <f aca="false">AY4643*AX4643</f>
        <v>0</v>
      </c>
      <c r="EF4643" s="0" t="s">
        <v>155</v>
      </c>
    </row>
    <row r="4644" customFormat="false" ht="13.8" hidden="false" customHeight="false" outlineLevel="0" collapsed="false">
      <c r="A4644" s="0" t="s">
        <v>17914</v>
      </c>
      <c r="B4644" s="0" t="n">
        <v>78</v>
      </c>
      <c r="C4644" s="0" t="n">
        <v>453501</v>
      </c>
      <c r="D4644" s="0" t="s">
        <v>7068</v>
      </c>
      <c r="E4644" s="0" t="s">
        <v>1784</v>
      </c>
      <c r="F4644" s="0" t="str">
        <f aca="false">CONCATENATE(D4645," ",LEFT(I4645,4),"T=",AW4645,"D=",AX4645,"R=",AY4645,"M=",AZ4645,"L=",BA4645,"B=",BB4645)</f>
        <v>GEDDES 1964T=9D=1R=0M=0L=1B=0</v>
      </c>
      <c r="G4644" s="0" t="s">
        <v>365</v>
      </c>
      <c r="I4644" s="0" t="s">
        <v>4820</v>
      </c>
      <c r="J4644" s="0" t="s">
        <v>7070</v>
      </c>
      <c r="K4644" s="0" t="s">
        <v>143</v>
      </c>
      <c r="M4644" s="0" t="str">
        <f aca="false">RIGHT(N4644,LEN(N4644)-FIND(" ",N4644))</f>
        <v>EDGEWOOD ST NE</v>
      </c>
      <c r="N4644" s="0" t="s">
        <v>7071</v>
      </c>
      <c r="P4644" s="0" t="s">
        <v>147</v>
      </c>
      <c r="Q4644" s="0" t="s">
        <v>148</v>
      </c>
      <c r="R4644" s="0" t="n">
        <v>44483</v>
      </c>
      <c r="AD4644" s="0" t="s">
        <v>149</v>
      </c>
      <c r="AE4644" s="0" t="s">
        <v>150</v>
      </c>
      <c r="AF4644" s="0" t="s">
        <v>151</v>
      </c>
      <c r="AH4644" s="0" t="n">
        <v>14</v>
      </c>
      <c r="AI4644" s="0" t="n">
        <v>11</v>
      </c>
      <c r="AN4644" s="0" t="s">
        <v>147</v>
      </c>
      <c r="AO4644" s="0" t="s">
        <v>261</v>
      </c>
      <c r="AP4644" s="0" t="s">
        <v>262</v>
      </c>
      <c r="AQ4644" s="0" t="n">
        <v>9</v>
      </c>
      <c r="AR4644" s="0" t="n">
        <v>64</v>
      </c>
      <c r="AS4644" s="0" t="n">
        <v>32</v>
      </c>
      <c r="AV4644" s="0" t="s">
        <v>154</v>
      </c>
      <c r="AW4644" s="0" t="n">
        <f aca="false">COUNTA($BC4644:$EG4644)</f>
        <v>5</v>
      </c>
      <c r="AX4644" s="0" t="n">
        <f aca="false">COUNTIF($BC4644:$EG4644,"D")</f>
        <v>0</v>
      </c>
      <c r="AY4644" s="0" t="n">
        <f aca="false">COUNTIF($BC4644:$EG4644,"R")</f>
        <v>0</v>
      </c>
      <c r="AZ4644" s="0" t="n">
        <f aca="false">IF(CC4644="D",1,0)+IF(CL4644="D",1,0)+IF(CW4644="D",1,0)+IF(DD4644="D",1,0)+IF(DJ4644="D",1,0)+IF(DO4644="D",1,0)+IF(DW4644="D",1,0)</f>
        <v>0</v>
      </c>
      <c r="BA4644" s="0" t="n">
        <f aca="false">IF(DH4644&lt;&gt;"",1,0)+IF(DI4644&lt;&gt;"",1,0)+IF(DK4644&lt;&gt;"",1,0)+IF(DM4644&lt;&gt;"",1,0)+IF(DN4644&lt;&gt;"",1,0)+IF(DO4644&lt;&gt;"",1,0)+IF(DQ4644&lt;&gt;"",1,0)+IF(DR4644&lt;&gt;"",1,0)+IF(DT4644&lt;&gt;"",1,0)+IF(DU4644&lt;&gt;"",1,0)+IF(DV4644&lt;&gt;"",1,0)+IF(DW4644&lt;&gt;"",1,0)+IF(DX4644&lt;&gt;"",1,0)+IF(DZ4644&lt;&gt;"",1,0)+IF(EA4644&lt;&gt;"",1,0)+IF(EB4644&lt;&gt;"",1,0)+IF(EE4644&lt;&gt;"",1,0)</f>
        <v>4</v>
      </c>
      <c r="BB4644" s="0" t="n">
        <f aca="false">AY4644*AX4644</f>
        <v>0</v>
      </c>
      <c r="DN4644" s="0" t="s">
        <v>155</v>
      </c>
      <c r="DU4644" s="0" t="s">
        <v>155</v>
      </c>
      <c r="DX4644" s="0" t="s">
        <v>155</v>
      </c>
      <c r="EA4644" s="0" t="s">
        <v>155</v>
      </c>
      <c r="EF4644" s="0" t="s">
        <v>155</v>
      </c>
    </row>
    <row r="4645" customFormat="false" ht="13.8" hidden="false" customHeight="false" outlineLevel="0" collapsed="false">
      <c r="A4645" s="0" t="s">
        <v>17915</v>
      </c>
      <c r="B4645" s="0" t="n">
        <v>78</v>
      </c>
      <c r="C4645" s="0" t="n">
        <v>213547</v>
      </c>
      <c r="D4645" s="0" t="s">
        <v>13616</v>
      </c>
      <c r="E4645" s="0" t="s">
        <v>3155</v>
      </c>
      <c r="F4645" s="0" t="str">
        <f aca="false">CONCATENATE(D4646," ",LEFT(I4646,4),"T=",AW4646,"D=",AX4646,"R=",AY4646,"M=",AZ4646,"L=",BA4646,"B=",BB4646)</f>
        <v>COLE 1955T=15D=2R=0M=0L=4B=0</v>
      </c>
      <c r="G4645" s="0" t="s">
        <v>185</v>
      </c>
      <c r="I4645" s="0" t="s">
        <v>15786</v>
      </c>
      <c r="J4645" s="0" t="s">
        <v>7070</v>
      </c>
      <c r="K4645" s="0" t="s">
        <v>143</v>
      </c>
      <c r="M4645" s="0" t="str">
        <f aca="false">RIGHT(N4645,LEN(N4645)-FIND(" ",N4645))</f>
        <v>EDGEWOOD ST NE</v>
      </c>
      <c r="N4645" s="0" t="s">
        <v>13619</v>
      </c>
      <c r="P4645" s="0" t="s">
        <v>147</v>
      </c>
      <c r="Q4645" s="0" t="s">
        <v>148</v>
      </c>
      <c r="R4645" s="0" t="n">
        <v>44483</v>
      </c>
      <c r="AD4645" s="0" t="s">
        <v>149</v>
      </c>
      <c r="AE4645" s="0" t="s">
        <v>150</v>
      </c>
      <c r="AF4645" s="0" t="s">
        <v>151</v>
      </c>
      <c r="AH4645" s="0" t="n">
        <v>14</v>
      </c>
      <c r="AI4645" s="0" t="n">
        <v>11</v>
      </c>
      <c r="AN4645" s="0" t="s">
        <v>147</v>
      </c>
      <c r="AO4645" s="0" t="s">
        <v>189</v>
      </c>
      <c r="AP4645" s="0" t="s">
        <v>190</v>
      </c>
      <c r="AQ4645" s="0" t="n">
        <v>9</v>
      </c>
      <c r="AR4645" s="0" t="n">
        <v>64</v>
      </c>
      <c r="AS4645" s="0" t="n">
        <v>32</v>
      </c>
      <c r="AV4645" s="0" t="s">
        <v>154</v>
      </c>
      <c r="AW4645" s="0" t="n">
        <f aca="false">COUNTA($BC4645:$EG4645)</f>
        <v>9</v>
      </c>
      <c r="AX4645" s="0" t="n">
        <f aca="false">COUNTIF($BC4645:$EG4645,"D")</f>
        <v>1</v>
      </c>
      <c r="AY4645" s="0" t="n">
        <f aca="false">COUNTIF($BC4645:$EG4645,"R")</f>
        <v>0</v>
      </c>
      <c r="AZ4645" s="0" t="n">
        <f aca="false">IF(CC4645="D",1,0)+IF(CL4645="D",1,0)+IF(CW4645="D",1,0)+IF(DD4645="D",1,0)+IF(DJ4645="D",1,0)+IF(DO4645="D",1,0)+IF(DW4645="D",1,0)</f>
        <v>0</v>
      </c>
      <c r="BA4645" s="0" t="n">
        <f aca="false">IF(DH4645&lt;&gt;"",1,0)+IF(DI4645&lt;&gt;"",1,0)+IF(DK4645&lt;&gt;"",1,0)+IF(DM4645&lt;&gt;"",1,0)+IF(DN4645&lt;&gt;"",1,0)+IF(DO4645&lt;&gt;"",1,0)+IF(DQ4645&lt;&gt;"",1,0)+IF(DR4645&lt;&gt;"",1,0)+IF(DT4645&lt;&gt;"",1,0)+IF(DU4645&lt;&gt;"",1,0)+IF(DV4645&lt;&gt;"",1,0)+IF(DW4645&lt;&gt;"",1,0)+IF(DX4645&lt;&gt;"",1,0)+IF(DZ4645&lt;&gt;"",1,0)+IF(EA4645&lt;&gt;"",1,0)+IF(EB4645&lt;&gt;"",1,0)+IF(EE4645&lt;&gt;"",1,0)</f>
        <v>1</v>
      </c>
      <c r="BB4645" s="0" t="n">
        <f aca="false">AY4645*AX4645</f>
        <v>0</v>
      </c>
      <c r="BL4645" s="0" t="s">
        <v>155</v>
      </c>
      <c r="BP4645" s="0" t="s">
        <v>155</v>
      </c>
      <c r="BY4645" s="0" t="s">
        <v>144</v>
      </c>
      <c r="CA4645" s="0" t="s">
        <v>155</v>
      </c>
      <c r="CG4645" s="0" t="s">
        <v>155</v>
      </c>
      <c r="CP4645" s="0" t="s">
        <v>155</v>
      </c>
      <c r="DC4645" s="0" t="s">
        <v>155</v>
      </c>
      <c r="DN4645" s="0" t="s">
        <v>155</v>
      </c>
      <c r="EF4645" s="0" t="s">
        <v>155</v>
      </c>
    </row>
    <row r="4646" customFormat="false" ht="13.8" hidden="false" customHeight="false" outlineLevel="0" collapsed="false">
      <c r="A4646" s="0" t="s">
        <v>17916</v>
      </c>
      <c r="B4646" s="0" t="n">
        <v>78</v>
      </c>
      <c r="C4646" s="0" t="n">
        <v>490796</v>
      </c>
      <c r="D4646" s="0" t="s">
        <v>974</v>
      </c>
      <c r="E4646" s="0" t="s">
        <v>3094</v>
      </c>
      <c r="F4646" s="0" t="str">
        <f aca="false">CONCATENATE(D4647," ",LEFT(I4647,4),"T=",AW4647,"D=",AX4647,"R=",AY4647,"M=",AZ4647,"L=",BA4647,"B=",BB4647)</f>
        <v>RABURNEL 1948T=1D=0R=0M=0L=0B=0</v>
      </c>
      <c r="I4646" s="0" t="s">
        <v>7020</v>
      </c>
      <c r="J4646" s="0" t="s">
        <v>7070</v>
      </c>
      <c r="K4646" s="0" t="s">
        <v>143</v>
      </c>
      <c r="M4646" s="0" t="str">
        <f aca="false">RIGHT(N4646,LEN(N4646)-FIND(" ",N4646))</f>
        <v>BEECHWOOD ST NE</v>
      </c>
      <c r="N4646" s="0" t="s">
        <v>17917</v>
      </c>
      <c r="P4646" s="0" t="s">
        <v>147</v>
      </c>
      <c r="Q4646" s="0" t="s">
        <v>148</v>
      </c>
      <c r="R4646" s="0" t="n">
        <v>44483</v>
      </c>
      <c r="AD4646" s="0" t="s">
        <v>149</v>
      </c>
      <c r="AE4646" s="0" t="s">
        <v>150</v>
      </c>
      <c r="AF4646" s="0" t="s">
        <v>151</v>
      </c>
      <c r="AH4646" s="0" t="n">
        <v>14</v>
      </c>
      <c r="AI4646" s="0" t="n">
        <v>11</v>
      </c>
      <c r="AN4646" s="0" t="s">
        <v>147</v>
      </c>
      <c r="AO4646" s="0" t="s">
        <v>189</v>
      </c>
      <c r="AP4646" s="0" t="s">
        <v>190</v>
      </c>
      <c r="AQ4646" s="0" t="n">
        <v>9</v>
      </c>
      <c r="AR4646" s="0" t="n">
        <v>64</v>
      </c>
      <c r="AS4646" s="0" t="n">
        <v>32</v>
      </c>
      <c r="AV4646" s="0" t="s">
        <v>154</v>
      </c>
      <c r="AW4646" s="0" t="n">
        <f aca="false">COUNTA($BC4646:$EG4646)</f>
        <v>15</v>
      </c>
      <c r="AX4646" s="0" t="n">
        <f aca="false">COUNTIF($BC4646:$EG4646,"D")</f>
        <v>2</v>
      </c>
      <c r="AY4646" s="0" t="n">
        <f aca="false">COUNTIF($BC4646:$EG4646,"R")</f>
        <v>0</v>
      </c>
      <c r="AZ4646" s="0" t="n">
        <f aca="false">IF(CC4646="D",1,0)+IF(CL4646="D",1,0)+IF(CW4646="D",1,0)+IF(DD4646="D",1,0)+IF(DJ4646="D",1,0)+IF(DO4646="D",1,0)+IF(DW4646="D",1,0)</f>
        <v>0</v>
      </c>
      <c r="BA4646" s="0" t="n">
        <f aca="false">IF(DH4646&lt;&gt;"",1,0)+IF(DI4646&lt;&gt;"",1,0)+IF(DK4646&lt;&gt;"",1,0)+IF(DM4646&lt;&gt;"",1,0)+IF(DN4646&lt;&gt;"",1,0)+IF(DO4646&lt;&gt;"",1,0)+IF(DQ4646&lt;&gt;"",1,0)+IF(DR4646&lt;&gt;"",1,0)+IF(DT4646&lt;&gt;"",1,0)+IF(DU4646&lt;&gt;"",1,0)+IF(DV4646&lt;&gt;"",1,0)+IF(DW4646&lt;&gt;"",1,0)+IF(DX4646&lt;&gt;"",1,0)+IF(DZ4646&lt;&gt;"",1,0)+IF(EA4646&lt;&gt;"",1,0)+IF(EB4646&lt;&gt;"",1,0)+IF(EE4646&lt;&gt;"",1,0)</f>
        <v>4</v>
      </c>
      <c r="BB4646" s="0" t="n">
        <f aca="false">AY4646*AX4646</f>
        <v>0</v>
      </c>
      <c r="BL4646" s="0" t="s">
        <v>155</v>
      </c>
      <c r="BP4646" s="0" t="s">
        <v>155</v>
      </c>
      <c r="BS4646" s="0" t="s">
        <v>155</v>
      </c>
      <c r="BY4646" s="0" t="s">
        <v>144</v>
      </c>
      <c r="CA4646" s="0" t="s">
        <v>155</v>
      </c>
      <c r="CN4646" s="0" t="s">
        <v>155</v>
      </c>
      <c r="CP4646" s="0" t="s">
        <v>155</v>
      </c>
      <c r="CZ4646" s="0" t="s">
        <v>144</v>
      </c>
      <c r="DC4646" s="0" t="s">
        <v>155</v>
      </c>
      <c r="DF4646" s="0" t="s">
        <v>155</v>
      </c>
      <c r="DI4646" s="0" t="s">
        <v>155</v>
      </c>
      <c r="DN4646" s="0" t="s">
        <v>155</v>
      </c>
      <c r="DU4646" s="0" t="s">
        <v>155</v>
      </c>
      <c r="EA4646" s="0" t="s">
        <v>155</v>
      </c>
      <c r="EF4646" s="0" t="s">
        <v>155</v>
      </c>
    </row>
    <row r="4647" customFormat="false" ht="13.8" hidden="false" customHeight="false" outlineLevel="0" collapsed="false">
      <c r="A4647" s="0" t="s">
        <v>17918</v>
      </c>
      <c r="B4647" s="0" t="n">
        <v>78</v>
      </c>
      <c r="C4647" s="0" t="n">
        <v>490830</v>
      </c>
      <c r="D4647" s="0" t="s">
        <v>17589</v>
      </c>
      <c r="E4647" s="0" t="s">
        <v>547</v>
      </c>
      <c r="F4647" s="0" t="str">
        <f aca="false">CONCATENATE(D4648," ",LEFT(I4648,4),"T=",AW4648,"D=",AX4648,"R=",AY4648,"M=",AZ4648,"L=",BA4648,"B=",BB4648)</f>
        <v>MOORE 1979T=1D=0R=0M=0L=0B=0</v>
      </c>
      <c r="G4647" s="0" t="s">
        <v>365</v>
      </c>
      <c r="I4647" s="0" t="s">
        <v>17919</v>
      </c>
      <c r="J4647" s="0" t="s">
        <v>7070</v>
      </c>
      <c r="K4647" s="0" t="s">
        <v>143</v>
      </c>
      <c r="M4647" s="0" t="str">
        <f aca="false">RIGHT(N4647,LEN(N4647)-FIND(" ",N4647))</f>
        <v>QUARRY LN NE</v>
      </c>
      <c r="N4647" s="0" t="s">
        <v>6300</v>
      </c>
      <c r="P4647" s="0" t="s">
        <v>147</v>
      </c>
      <c r="Q4647" s="0" t="s">
        <v>148</v>
      </c>
      <c r="R4647" s="0" t="n">
        <v>44483</v>
      </c>
      <c r="AD4647" s="0" t="s">
        <v>149</v>
      </c>
      <c r="AE4647" s="0" t="s">
        <v>150</v>
      </c>
      <c r="AH4647" s="0" t="n">
        <v>14</v>
      </c>
      <c r="AI4647" s="0" t="n">
        <v>11</v>
      </c>
      <c r="AJ4647" s="0" t="s">
        <v>164</v>
      </c>
      <c r="AM4647" s="0" t="s">
        <v>165</v>
      </c>
      <c r="AN4647" s="0" t="s">
        <v>147</v>
      </c>
      <c r="AO4647" s="0" t="s">
        <v>176</v>
      </c>
      <c r="AP4647" s="0" t="s">
        <v>177</v>
      </c>
      <c r="AQ4647" s="0" t="n">
        <v>9</v>
      </c>
      <c r="AR4647" s="0" t="n">
        <v>64</v>
      </c>
      <c r="AS4647" s="0" t="n">
        <v>32</v>
      </c>
      <c r="AV4647" s="0" t="s">
        <v>154</v>
      </c>
      <c r="AW4647" s="0" t="n">
        <f aca="false">COUNTA($BC4647:$EG4647)</f>
        <v>1</v>
      </c>
      <c r="AX4647" s="0" t="n">
        <f aca="false">COUNTIF($BC4647:$EG4647,"D")</f>
        <v>0</v>
      </c>
      <c r="AY4647" s="0" t="n">
        <f aca="false">COUNTIF($BC4647:$EG4647,"R")</f>
        <v>0</v>
      </c>
      <c r="AZ4647" s="0" t="n">
        <f aca="false">IF(CC4647="D",1,0)+IF(CL4647="D",1,0)+IF(CW4647="D",1,0)+IF(DD4647="D",1,0)+IF(DJ4647="D",1,0)+IF(DO4647="D",1,0)+IF(DW4647="D",1,0)</f>
        <v>0</v>
      </c>
      <c r="BA4647" s="0" t="n">
        <f aca="false">IF(DH4647&lt;&gt;"",1,0)+IF(DI4647&lt;&gt;"",1,0)+IF(DK4647&lt;&gt;"",1,0)+IF(DM4647&lt;&gt;"",1,0)+IF(DN4647&lt;&gt;"",1,0)+IF(DO4647&lt;&gt;"",1,0)+IF(DQ4647&lt;&gt;"",1,0)+IF(DR4647&lt;&gt;"",1,0)+IF(DT4647&lt;&gt;"",1,0)+IF(DU4647&lt;&gt;"",1,0)+IF(DV4647&lt;&gt;"",1,0)+IF(DW4647&lt;&gt;"",1,0)+IF(DX4647&lt;&gt;"",1,0)+IF(DZ4647&lt;&gt;"",1,0)+IF(EA4647&lt;&gt;"",1,0)+IF(EB4647&lt;&gt;"",1,0)+IF(EE4647&lt;&gt;"",1,0)</f>
        <v>0</v>
      </c>
      <c r="BB4647" s="0" t="n">
        <f aca="false">AY4647*AX4647</f>
        <v>0</v>
      </c>
      <c r="EF4647" s="0" t="s">
        <v>155</v>
      </c>
    </row>
    <row r="4648" customFormat="false" ht="13.8" hidden="false" customHeight="false" outlineLevel="0" collapsed="false">
      <c r="A4648" s="0" t="s">
        <v>17920</v>
      </c>
      <c r="B4648" s="0" t="n">
        <v>78</v>
      </c>
      <c r="C4648" s="0" t="n">
        <v>490814</v>
      </c>
      <c r="D4648" s="0" t="s">
        <v>2169</v>
      </c>
      <c r="E4648" s="0" t="s">
        <v>1846</v>
      </c>
      <c r="F4648" s="0" t="str">
        <f aca="false">CONCATENATE(D4649," ",LEFT(I4649,4),"T=",AW4649,"D=",AX4649,"R=",AY4649,"M=",AZ4649,"L=",BA4649,"B=",BB4649)</f>
        <v>LIOGAS 1998T=2D=0R=0M=0L=0B=0</v>
      </c>
      <c r="G4648" s="0" t="s">
        <v>4118</v>
      </c>
      <c r="I4648" s="0" t="s">
        <v>17921</v>
      </c>
      <c r="J4648" s="0" t="s">
        <v>7070</v>
      </c>
      <c r="K4648" s="0" t="s">
        <v>143</v>
      </c>
      <c r="M4648" s="0" t="str">
        <f aca="false">RIGHT(N4648,LEN(N4648)-FIND(" ",N4648))</f>
        <v>REEVES RD NE</v>
      </c>
      <c r="N4648" s="0" t="s">
        <v>17922</v>
      </c>
      <c r="P4648" s="0" t="s">
        <v>147</v>
      </c>
      <c r="Q4648" s="0" t="s">
        <v>148</v>
      </c>
      <c r="R4648" s="0" t="n">
        <v>44483</v>
      </c>
      <c r="AD4648" s="0" t="s">
        <v>149</v>
      </c>
      <c r="AE4648" s="0" t="s">
        <v>150</v>
      </c>
      <c r="AH4648" s="0" t="n">
        <v>14</v>
      </c>
      <c r="AI4648" s="0" t="n">
        <v>11</v>
      </c>
      <c r="AJ4648" s="0" t="s">
        <v>164</v>
      </c>
      <c r="AM4648" s="0" t="s">
        <v>165</v>
      </c>
      <c r="AN4648" s="0" t="s">
        <v>147</v>
      </c>
      <c r="AO4648" s="0" t="s">
        <v>166</v>
      </c>
      <c r="AP4648" s="0" t="s">
        <v>167</v>
      </c>
      <c r="AQ4648" s="0" t="n">
        <v>9</v>
      </c>
      <c r="AR4648" s="0" t="n">
        <v>64</v>
      </c>
      <c r="AS4648" s="0" t="n">
        <v>32</v>
      </c>
      <c r="AV4648" s="0" t="s">
        <v>154</v>
      </c>
      <c r="AW4648" s="0" t="n">
        <f aca="false">COUNTA($BC4648:$EG4648)</f>
        <v>1</v>
      </c>
      <c r="AX4648" s="0" t="n">
        <f aca="false">COUNTIF($BC4648:$EG4648,"D")</f>
        <v>0</v>
      </c>
      <c r="AY4648" s="0" t="n">
        <f aca="false">COUNTIF($BC4648:$EG4648,"R")</f>
        <v>0</v>
      </c>
      <c r="AZ4648" s="0" t="n">
        <f aca="false">IF(CC4648="D",1,0)+IF(CL4648="D",1,0)+IF(CW4648="D",1,0)+IF(DD4648="D",1,0)+IF(DJ4648="D",1,0)+IF(DO4648="D",1,0)+IF(DW4648="D",1,0)</f>
        <v>0</v>
      </c>
      <c r="BA4648" s="0" t="n">
        <f aca="false">IF(DH4648&lt;&gt;"",1,0)+IF(DI4648&lt;&gt;"",1,0)+IF(DK4648&lt;&gt;"",1,0)+IF(DM4648&lt;&gt;"",1,0)+IF(DN4648&lt;&gt;"",1,0)+IF(DO4648&lt;&gt;"",1,0)+IF(DQ4648&lt;&gt;"",1,0)+IF(DR4648&lt;&gt;"",1,0)+IF(DT4648&lt;&gt;"",1,0)+IF(DU4648&lt;&gt;"",1,0)+IF(DV4648&lt;&gt;"",1,0)+IF(DW4648&lt;&gt;"",1,0)+IF(DX4648&lt;&gt;"",1,0)+IF(DZ4648&lt;&gt;"",1,0)+IF(EA4648&lt;&gt;"",1,0)+IF(EB4648&lt;&gt;"",1,0)+IF(EE4648&lt;&gt;"",1,0)</f>
        <v>0</v>
      </c>
      <c r="BB4648" s="0" t="n">
        <f aca="false">AY4648*AX4648</f>
        <v>0</v>
      </c>
      <c r="EF4648" s="0" t="s">
        <v>155</v>
      </c>
    </row>
    <row r="4649" customFormat="false" ht="13.8" hidden="false" customHeight="false" outlineLevel="0" collapsed="false">
      <c r="A4649" s="0" t="s">
        <v>17923</v>
      </c>
      <c r="B4649" s="0" t="n">
        <v>78</v>
      </c>
      <c r="C4649" s="0" t="n">
        <v>490352</v>
      </c>
      <c r="D4649" s="0" t="s">
        <v>9457</v>
      </c>
      <c r="E4649" s="0" t="s">
        <v>17924</v>
      </c>
      <c r="F4649" s="0" t="str">
        <f aca="false">CONCATENATE(D4650," ",LEFT(I4650,4),"T=",AW4650,"D=",AX4650,"R=",AY4650,"M=",AZ4650,"L=",BA4650,"B=",BB4650)</f>
        <v>YAGER 1986T=3D=0R=0M=0L=1B=0</v>
      </c>
      <c r="G4649" s="0" t="s">
        <v>5272</v>
      </c>
      <c r="I4649" s="0" t="s">
        <v>17925</v>
      </c>
      <c r="J4649" s="0" t="s">
        <v>7070</v>
      </c>
      <c r="K4649" s="0" t="s">
        <v>143</v>
      </c>
      <c r="M4649" s="0" t="str">
        <f aca="false">RIGHT(N4649,LEN(N4649)-FIND(" ",N4649))</f>
        <v>SARKIES DR NE</v>
      </c>
      <c r="N4649" s="0" t="s">
        <v>9460</v>
      </c>
      <c r="P4649" s="0" t="s">
        <v>147</v>
      </c>
      <c r="Q4649" s="0" t="s">
        <v>148</v>
      </c>
      <c r="R4649" s="0" t="n">
        <v>44483</v>
      </c>
      <c r="AD4649" s="0" t="s">
        <v>149</v>
      </c>
      <c r="AE4649" s="0" t="s">
        <v>150</v>
      </c>
      <c r="AF4649" s="0" t="s">
        <v>151</v>
      </c>
      <c r="AH4649" s="0" t="n">
        <v>14</v>
      </c>
      <c r="AI4649" s="0" t="n">
        <v>11</v>
      </c>
      <c r="AN4649" s="0" t="s">
        <v>147</v>
      </c>
      <c r="AO4649" s="0" t="s">
        <v>166</v>
      </c>
      <c r="AP4649" s="0" t="s">
        <v>167</v>
      </c>
      <c r="AQ4649" s="0" t="n">
        <v>9</v>
      </c>
      <c r="AR4649" s="0" t="n">
        <v>64</v>
      </c>
      <c r="AS4649" s="0" t="n">
        <v>32</v>
      </c>
      <c r="AV4649" s="0" t="s">
        <v>154</v>
      </c>
      <c r="AW4649" s="0" t="n">
        <f aca="false">COUNTA($BC4649:$EG4649)</f>
        <v>2</v>
      </c>
      <c r="AX4649" s="0" t="n">
        <f aca="false">COUNTIF($BC4649:$EG4649,"D")</f>
        <v>0</v>
      </c>
      <c r="AY4649" s="0" t="n">
        <f aca="false">COUNTIF($BC4649:$EG4649,"R")</f>
        <v>0</v>
      </c>
      <c r="AZ4649" s="0" t="n">
        <f aca="false">IF(CC4649="D",1,0)+IF(CL4649="D",1,0)+IF(CW4649="D",1,0)+IF(DD4649="D",1,0)+IF(DJ4649="D",1,0)+IF(DO4649="D",1,0)+IF(DW4649="D",1,0)</f>
        <v>0</v>
      </c>
      <c r="BA4649" s="0" t="n">
        <f aca="false">IF(DH4649&lt;&gt;"",1,0)+IF(DI4649&lt;&gt;"",1,0)+IF(DK4649&lt;&gt;"",1,0)+IF(DM4649&lt;&gt;"",1,0)+IF(DN4649&lt;&gt;"",1,0)+IF(DO4649&lt;&gt;"",1,0)+IF(DQ4649&lt;&gt;"",1,0)+IF(DR4649&lt;&gt;"",1,0)+IF(DT4649&lt;&gt;"",1,0)+IF(DU4649&lt;&gt;"",1,0)+IF(DV4649&lt;&gt;"",1,0)+IF(DW4649&lt;&gt;"",1,0)+IF(DX4649&lt;&gt;"",1,0)+IF(DZ4649&lt;&gt;"",1,0)+IF(EA4649&lt;&gt;"",1,0)+IF(EB4649&lt;&gt;"",1,0)+IF(EE4649&lt;&gt;"",1,0)</f>
        <v>0</v>
      </c>
      <c r="BB4649" s="0" t="n">
        <f aca="false">AY4649*AX4649</f>
        <v>0</v>
      </c>
      <c r="DC4649" s="0" t="s">
        <v>155</v>
      </c>
      <c r="EF4649" s="0" t="s">
        <v>155</v>
      </c>
    </row>
    <row r="4650" customFormat="false" ht="13.8" hidden="false" customHeight="false" outlineLevel="0" collapsed="false">
      <c r="A4650" s="0" t="s">
        <v>17926</v>
      </c>
      <c r="B4650" s="0" t="n">
        <v>78</v>
      </c>
      <c r="C4650" s="0" t="n">
        <v>424267</v>
      </c>
      <c r="D4650" s="0" t="s">
        <v>14539</v>
      </c>
      <c r="E4650" s="0" t="s">
        <v>12419</v>
      </c>
      <c r="F4650" s="0" t="str">
        <f aca="false">CONCATENATE(D4651," ",LEFT(I4651,4),"T=",AW4651,"D=",AX4651,"R=",AY4651,"M=",AZ4651,"L=",BA4651,"B=",BB4651)</f>
        <v>PRITCHARD 1977T=1D=0R=0M=0L=0B=0</v>
      </c>
      <c r="G4650" s="0" t="s">
        <v>1426</v>
      </c>
      <c r="I4650" s="0" t="s">
        <v>7624</v>
      </c>
      <c r="J4650" s="0" t="s">
        <v>2840</v>
      </c>
      <c r="K4650" s="0" t="s">
        <v>143</v>
      </c>
      <c r="M4650" s="0" t="str">
        <f aca="false">RIGHT(N4650,LEN(N4650)-FIND(" ",N4650))</f>
        <v>GENESEE AVE NE</v>
      </c>
      <c r="N4650" s="0" t="s">
        <v>15696</v>
      </c>
      <c r="P4650" s="0" t="s">
        <v>147</v>
      </c>
      <c r="Q4650" s="0" t="s">
        <v>148</v>
      </c>
      <c r="R4650" s="0" t="n">
        <v>44483</v>
      </c>
      <c r="AD4650" s="0" t="s">
        <v>149</v>
      </c>
      <c r="AE4650" s="0" t="s">
        <v>150</v>
      </c>
      <c r="AF4650" s="0" t="s">
        <v>151</v>
      </c>
      <c r="AH4650" s="0" t="n">
        <v>14</v>
      </c>
      <c r="AI4650" s="0" t="n">
        <v>11</v>
      </c>
      <c r="AN4650" s="0" t="s">
        <v>147</v>
      </c>
      <c r="AO4650" s="0" t="s">
        <v>152</v>
      </c>
      <c r="AP4650" s="0" t="s">
        <v>153</v>
      </c>
      <c r="AQ4650" s="0" t="n">
        <v>9</v>
      </c>
      <c r="AR4650" s="0" t="n">
        <v>64</v>
      </c>
      <c r="AS4650" s="0" t="n">
        <v>32</v>
      </c>
      <c r="AV4650" s="0" t="s">
        <v>154</v>
      </c>
      <c r="AW4650" s="0" t="n">
        <f aca="false">COUNTA($BC4650:$EG4650)</f>
        <v>3</v>
      </c>
      <c r="AX4650" s="0" t="n">
        <f aca="false">COUNTIF($BC4650:$EG4650,"D")</f>
        <v>0</v>
      </c>
      <c r="AY4650" s="0" t="n">
        <f aca="false">COUNTIF($BC4650:$EG4650,"R")</f>
        <v>0</v>
      </c>
      <c r="AZ4650" s="0" t="n">
        <f aca="false">IF(CC4650="D",1,0)+IF(CL4650="D",1,0)+IF(CW4650="D",1,0)+IF(DD4650="D",1,0)+IF(DJ4650="D",1,0)+IF(DO4650="D",1,0)+IF(DW4650="D",1,0)</f>
        <v>0</v>
      </c>
      <c r="BA4650" s="0" t="n">
        <f aca="false">IF(DH4650&lt;&gt;"",1,0)+IF(DI4650&lt;&gt;"",1,0)+IF(DK4650&lt;&gt;"",1,0)+IF(DM4650&lt;&gt;"",1,0)+IF(DN4650&lt;&gt;"",1,0)+IF(DO4650&lt;&gt;"",1,0)+IF(DQ4650&lt;&gt;"",1,0)+IF(DR4650&lt;&gt;"",1,0)+IF(DT4650&lt;&gt;"",1,0)+IF(DU4650&lt;&gt;"",1,0)+IF(DV4650&lt;&gt;"",1,0)+IF(DW4650&lt;&gt;"",1,0)+IF(DX4650&lt;&gt;"",1,0)+IF(DZ4650&lt;&gt;"",1,0)+IF(EA4650&lt;&gt;"",1,0)+IF(EB4650&lt;&gt;"",1,0)+IF(EE4650&lt;&gt;"",1,0)</f>
        <v>1</v>
      </c>
      <c r="BB4650" s="0" t="n">
        <f aca="false">AY4650*AX4650</f>
        <v>0</v>
      </c>
      <c r="BL4650" s="0" t="s">
        <v>155</v>
      </c>
      <c r="DN4650" s="0" t="s">
        <v>155</v>
      </c>
      <c r="EF4650" s="0" t="s">
        <v>155</v>
      </c>
    </row>
    <row r="4651" customFormat="false" ht="13.8" hidden="false" customHeight="false" outlineLevel="0" collapsed="false">
      <c r="A4651" s="0" t="s">
        <v>17927</v>
      </c>
      <c r="B4651" s="0" t="n">
        <v>78</v>
      </c>
      <c r="C4651" s="0" t="n">
        <v>490634</v>
      </c>
      <c r="D4651" s="0" t="s">
        <v>8686</v>
      </c>
      <c r="E4651" s="0" t="s">
        <v>17928</v>
      </c>
      <c r="F4651" s="0" t="str">
        <f aca="false">CONCATENATE(D4652," ",LEFT(I4652,4),"T=",AW4652,"D=",AX4652,"R=",AY4652,"M=",AZ4652,"L=",BA4652,"B=",BB4652)</f>
        <v>PRITCHARD 1974T=2D=0R=0M=0L=0B=0</v>
      </c>
      <c r="G4651" s="0" t="s">
        <v>591</v>
      </c>
      <c r="I4651" s="0" t="s">
        <v>17929</v>
      </c>
      <c r="J4651" s="0" t="s">
        <v>2840</v>
      </c>
      <c r="K4651" s="0" t="s">
        <v>143</v>
      </c>
      <c r="M4651" s="0" t="str">
        <f aca="false">RIGHT(N4651,LEN(N4651)-FIND(" ",N4651))</f>
        <v>FAIRMOUNT AVE NE</v>
      </c>
      <c r="N4651" s="0" t="s">
        <v>2621</v>
      </c>
      <c r="P4651" s="0" t="s">
        <v>147</v>
      </c>
      <c r="Q4651" s="0" t="s">
        <v>148</v>
      </c>
      <c r="R4651" s="0" t="n">
        <v>44483</v>
      </c>
      <c r="AD4651" s="0" t="s">
        <v>149</v>
      </c>
      <c r="AE4651" s="0" t="s">
        <v>150</v>
      </c>
      <c r="AF4651" s="0" t="s">
        <v>151</v>
      </c>
      <c r="AH4651" s="0" t="n">
        <v>14</v>
      </c>
      <c r="AI4651" s="0" t="n">
        <v>11</v>
      </c>
      <c r="AN4651" s="0" t="s">
        <v>147</v>
      </c>
      <c r="AO4651" s="0" t="s">
        <v>261</v>
      </c>
      <c r="AP4651" s="0" t="s">
        <v>262</v>
      </c>
      <c r="AQ4651" s="0" t="n">
        <v>9</v>
      </c>
      <c r="AR4651" s="0" t="n">
        <v>64</v>
      </c>
      <c r="AS4651" s="0" t="n">
        <v>32</v>
      </c>
      <c r="AV4651" s="0" t="s">
        <v>154</v>
      </c>
      <c r="AW4651" s="0" t="n">
        <f aca="false">COUNTA($BC4651:$EG4651)</f>
        <v>1</v>
      </c>
      <c r="AX4651" s="0" t="n">
        <f aca="false">COUNTIF($BC4651:$EG4651,"D")</f>
        <v>0</v>
      </c>
      <c r="AY4651" s="0" t="n">
        <f aca="false">COUNTIF($BC4651:$EG4651,"R")</f>
        <v>0</v>
      </c>
      <c r="AZ4651" s="0" t="n">
        <f aca="false">IF(CC4651="D",1,0)+IF(CL4651="D",1,0)+IF(CW4651="D",1,0)+IF(DD4651="D",1,0)+IF(DJ4651="D",1,0)+IF(DO4651="D",1,0)+IF(DW4651="D",1,0)</f>
        <v>0</v>
      </c>
      <c r="BA4651" s="0" t="n">
        <f aca="false">IF(DH4651&lt;&gt;"",1,0)+IF(DI4651&lt;&gt;"",1,0)+IF(DK4651&lt;&gt;"",1,0)+IF(DM4651&lt;&gt;"",1,0)+IF(DN4651&lt;&gt;"",1,0)+IF(DO4651&lt;&gt;"",1,0)+IF(DQ4651&lt;&gt;"",1,0)+IF(DR4651&lt;&gt;"",1,0)+IF(DT4651&lt;&gt;"",1,0)+IF(DU4651&lt;&gt;"",1,0)+IF(DV4651&lt;&gt;"",1,0)+IF(DW4651&lt;&gt;"",1,0)+IF(DX4651&lt;&gt;"",1,0)+IF(DZ4651&lt;&gt;"",1,0)+IF(EA4651&lt;&gt;"",1,0)+IF(EB4651&lt;&gt;"",1,0)+IF(EE4651&lt;&gt;"",1,0)</f>
        <v>0</v>
      </c>
      <c r="BB4651" s="0" t="n">
        <f aca="false">AY4651*AX4651</f>
        <v>0</v>
      </c>
      <c r="EF4651" s="0" t="s">
        <v>155</v>
      </c>
    </row>
    <row r="4652" customFormat="false" ht="13.8" hidden="false" customHeight="false" outlineLevel="0" collapsed="false">
      <c r="A4652" s="0" t="s">
        <v>17930</v>
      </c>
      <c r="B4652" s="0" t="n">
        <v>78</v>
      </c>
      <c r="C4652" s="0" t="n">
        <v>490636</v>
      </c>
      <c r="D4652" s="0" t="s">
        <v>8686</v>
      </c>
      <c r="E4652" s="0" t="s">
        <v>731</v>
      </c>
      <c r="F4652" s="0" t="str">
        <f aca="false">CONCATENATE(D4653," ",LEFT(I4653,4),"T=",AW4653,"D=",AX4653,"R=",AY4653,"M=",AZ4653,"L=",BA4653,"B=",BB4653)</f>
        <v>MANUSAKIS 1996T=4D=0R=0M=0L=2B=0</v>
      </c>
      <c r="G4652" s="0" t="s">
        <v>3616</v>
      </c>
      <c r="H4652" s="0" t="s">
        <v>401</v>
      </c>
      <c r="I4652" s="0" t="s">
        <v>17931</v>
      </c>
      <c r="J4652" s="0" t="s">
        <v>2840</v>
      </c>
      <c r="K4652" s="0" t="s">
        <v>143</v>
      </c>
      <c r="M4652" s="0" t="str">
        <f aca="false">RIGHT(N4652,LEN(N4652)-FIND(" ",N4652))</f>
        <v>FAIRMOUNT AVE NE</v>
      </c>
      <c r="N4652" s="0" t="s">
        <v>2621</v>
      </c>
      <c r="P4652" s="0" t="s">
        <v>147</v>
      </c>
      <c r="Q4652" s="0" t="s">
        <v>148</v>
      </c>
      <c r="R4652" s="0" t="n">
        <v>44483</v>
      </c>
      <c r="AD4652" s="0" t="s">
        <v>149</v>
      </c>
      <c r="AE4652" s="0" t="s">
        <v>150</v>
      </c>
      <c r="AF4652" s="0" t="s">
        <v>151</v>
      </c>
      <c r="AH4652" s="0" t="n">
        <v>14</v>
      </c>
      <c r="AI4652" s="0" t="n">
        <v>11</v>
      </c>
      <c r="AN4652" s="0" t="s">
        <v>147</v>
      </c>
      <c r="AO4652" s="0" t="s">
        <v>261</v>
      </c>
      <c r="AP4652" s="0" t="s">
        <v>262</v>
      </c>
      <c r="AQ4652" s="0" t="n">
        <v>9</v>
      </c>
      <c r="AR4652" s="0" t="n">
        <v>64</v>
      </c>
      <c r="AS4652" s="0" t="n">
        <v>32</v>
      </c>
      <c r="AV4652" s="0" t="s">
        <v>154</v>
      </c>
      <c r="AW4652" s="0" t="n">
        <f aca="false">COUNTA($BC4652:$EG4652)</f>
        <v>2</v>
      </c>
      <c r="AX4652" s="0" t="n">
        <f aca="false">COUNTIF($BC4652:$EG4652,"D")</f>
        <v>0</v>
      </c>
      <c r="AY4652" s="0" t="n">
        <f aca="false">COUNTIF($BC4652:$EG4652,"R")</f>
        <v>0</v>
      </c>
      <c r="AZ4652" s="0" t="n">
        <f aca="false">IF(CC4652="D",1,0)+IF(CL4652="D",1,0)+IF(CW4652="D",1,0)+IF(DD4652="D",1,0)+IF(DJ4652="D",1,0)+IF(DO4652="D",1,0)+IF(DW4652="D",1,0)</f>
        <v>0</v>
      </c>
      <c r="BA4652" s="0" t="n">
        <f aca="false">IF(DH4652&lt;&gt;"",1,0)+IF(DI4652&lt;&gt;"",1,0)+IF(DK4652&lt;&gt;"",1,0)+IF(DM4652&lt;&gt;"",1,0)+IF(DN4652&lt;&gt;"",1,0)+IF(DO4652&lt;&gt;"",1,0)+IF(DQ4652&lt;&gt;"",1,0)+IF(DR4652&lt;&gt;"",1,0)+IF(DT4652&lt;&gt;"",1,0)+IF(DU4652&lt;&gt;"",1,0)+IF(DV4652&lt;&gt;"",1,0)+IF(DW4652&lt;&gt;"",1,0)+IF(DX4652&lt;&gt;"",1,0)+IF(DZ4652&lt;&gt;"",1,0)+IF(EA4652&lt;&gt;"",1,0)+IF(EB4652&lt;&gt;"",1,0)+IF(EE4652&lt;&gt;"",1,0)</f>
        <v>0</v>
      </c>
      <c r="BB4652" s="0" t="n">
        <f aca="false">AY4652*AX4652</f>
        <v>0</v>
      </c>
      <c r="BS4652" s="0" t="s">
        <v>155</v>
      </c>
      <c r="EF4652" s="0" t="s">
        <v>155</v>
      </c>
    </row>
    <row r="4653" customFormat="false" ht="13.8" hidden="false" customHeight="false" outlineLevel="0" collapsed="false">
      <c r="A4653" s="0" t="s">
        <v>17932</v>
      </c>
      <c r="B4653" s="0" t="n">
        <v>78</v>
      </c>
      <c r="C4653" s="0" t="n">
        <v>421874</v>
      </c>
      <c r="D4653" s="0" t="s">
        <v>12539</v>
      </c>
      <c r="E4653" s="0" t="s">
        <v>6757</v>
      </c>
      <c r="F4653" s="0" t="str">
        <f aca="false">CONCATENATE(D4654," ",LEFT(I4654,4),"T=",AW4654,"D=",AX4654,"R=",AY4654,"M=",AZ4654,"L=",BA4654,"B=",BB4654)</f>
        <v>MINER 1992T=1D=0R=0M=0L=0B=0</v>
      </c>
      <c r="G4653" s="0" t="s">
        <v>174</v>
      </c>
      <c r="I4653" s="0" t="s">
        <v>17691</v>
      </c>
      <c r="J4653" s="0" t="s">
        <v>2840</v>
      </c>
      <c r="K4653" s="0" t="s">
        <v>143</v>
      </c>
      <c r="M4653" s="0" t="str">
        <f aca="false">RIGHT(N4653,LEN(N4653)-FIND(" ",N4653))</f>
        <v>ATLANTIC ST NE</v>
      </c>
      <c r="N4653" s="0" t="s">
        <v>10534</v>
      </c>
      <c r="P4653" s="0" t="s">
        <v>147</v>
      </c>
      <c r="Q4653" s="0" t="s">
        <v>148</v>
      </c>
      <c r="R4653" s="0" t="n">
        <v>44483</v>
      </c>
      <c r="AD4653" s="0" t="s">
        <v>149</v>
      </c>
      <c r="AE4653" s="0" t="s">
        <v>150</v>
      </c>
      <c r="AF4653" s="0" t="s">
        <v>151</v>
      </c>
      <c r="AH4653" s="0" t="n">
        <v>14</v>
      </c>
      <c r="AI4653" s="0" t="n">
        <v>11</v>
      </c>
      <c r="AN4653" s="0" t="s">
        <v>147</v>
      </c>
      <c r="AO4653" s="0" t="s">
        <v>261</v>
      </c>
      <c r="AP4653" s="0" t="s">
        <v>262</v>
      </c>
      <c r="AQ4653" s="0" t="n">
        <v>9</v>
      </c>
      <c r="AR4653" s="0" t="n">
        <v>64</v>
      </c>
      <c r="AS4653" s="0" t="n">
        <v>32</v>
      </c>
      <c r="AV4653" s="0" t="s">
        <v>154</v>
      </c>
      <c r="AW4653" s="0" t="n">
        <f aca="false">COUNTA($BC4653:$EG4653)</f>
        <v>4</v>
      </c>
      <c r="AX4653" s="0" t="n">
        <f aca="false">COUNTIF($BC4653:$EG4653,"D")</f>
        <v>0</v>
      </c>
      <c r="AY4653" s="0" t="n">
        <f aca="false">COUNTIF($BC4653:$EG4653,"R")</f>
        <v>0</v>
      </c>
      <c r="AZ4653" s="0" t="n">
        <f aca="false">IF(CC4653="D",1,0)+IF(CL4653="D",1,0)+IF(CW4653="D",1,0)+IF(DD4653="D",1,0)+IF(DJ4653="D",1,0)+IF(DO4653="D",1,0)+IF(DW4653="D",1,0)</f>
        <v>0</v>
      </c>
      <c r="BA4653" s="0" t="n">
        <f aca="false">IF(DH4653&lt;&gt;"",1,0)+IF(DI4653&lt;&gt;"",1,0)+IF(DK4653&lt;&gt;"",1,0)+IF(DM4653&lt;&gt;"",1,0)+IF(DN4653&lt;&gt;"",1,0)+IF(DO4653&lt;&gt;"",1,0)+IF(DQ4653&lt;&gt;"",1,0)+IF(DR4653&lt;&gt;"",1,0)+IF(DT4653&lt;&gt;"",1,0)+IF(DU4653&lt;&gt;"",1,0)+IF(DV4653&lt;&gt;"",1,0)+IF(DW4653&lt;&gt;"",1,0)+IF(DX4653&lt;&gt;"",1,0)+IF(DZ4653&lt;&gt;"",1,0)+IF(EA4653&lt;&gt;"",1,0)+IF(EB4653&lt;&gt;"",1,0)+IF(EE4653&lt;&gt;"",1,0)</f>
        <v>2</v>
      </c>
      <c r="BB4653" s="0" t="n">
        <f aca="false">AY4653*AX4653</f>
        <v>0</v>
      </c>
      <c r="DC4653" s="0" t="s">
        <v>155</v>
      </c>
      <c r="DU4653" s="0" t="s">
        <v>155</v>
      </c>
      <c r="EA4653" s="0" t="s">
        <v>155</v>
      </c>
      <c r="EF4653" s="0" t="s">
        <v>155</v>
      </c>
    </row>
    <row r="4654" customFormat="false" ht="13.8" hidden="false" customHeight="false" outlineLevel="0" collapsed="false">
      <c r="A4654" s="0" t="s">
        <v>17933</v>
      </c>
      <c r="B4654" s="0" t="n">
        <v>78</v>
      </c>
      <c r="C4654" s="0" t="n">
        <v>489911</v>
      </c>
      <c r="D4654" s="0" t="s">
        <v>17934</v>
      </c>
      <c r="E4654" s="0" t="s">
        <v>11892</v>
      </c>
      <c r="F4654" s="0" t="str">
        <f aca="false">CONCATENATE(D4655," ",LEFT(I4655,4),"T=",AW4655,"D=",AX4655,"R=",AY4655,"M=",AZ4655,"L=",BA4655,"B=",BB4655)</f>
        <v>NISBETT 1990T=4D=1R=0M=0L=0B=0</v>
      </c>
      <c r="G4654" s="0" t="s">
        <v>4773</v>
      </c>
      <c r="I4654" s="0" t="s">
        <v>17935</v>
      </c>
      <c r="J4654" s="0" t="s">
        <v>2840</v>
      </c>
      <c r="K4654" s="0" t="s">
        <v>143</v>
      </c>
      <c r="M4654" s="0" t="str">
        <f aca="false">RIGHT(N4654,LEN(N4654)-FIND(" ",N4654))</f>
        <v>EDGEWOOD ST NE</v>
      </c>
      <c r="N4654" s="0" t="s">
        <v>17936</v>
      </c>
      <c r="P4654" s="0" t="s">
        <v>147</v>
      </c>
      <c r="Q4654" s="0" t="s">
        <v>148</v>
      </c>
      <c r="R4654" s="0" t="n">
        <v>44483</v>
      </c>
      <c r="AD4654" s="0" t="s">
        <v>149</v>
      </c>
      <c r="AE4654" s="0" t="s">
        <v>150</v>
      </c>
      <c r="AF4654" s="0" t="s">
        <v>151</v>
      </c>
      <c r="AH4654" s="0" t="n">
        <v>14</v>
      </c>
      <c r="AI4654" s="0" t="n">
        <v>11</v>
      </c>
      <c r="AN4654" s="0" t="s">
        <v>147</v>
      </c>
      <c r="AO4654" s="0" t="s">
        <v>189</v>
      </c>
      <c r="AP4654" s="0" t="s">
        <v>190</v>
      </c>
      <c r="AQ4654" s="0" t="n">
        <v>9</v>
      </c>
      <c r="AR4654" s="0" t="n">
        <v>64</v>
      </c>
      <c r="AS4654" s="0" t="n">
        <v>32</v>
      </c>
      <c r="AV4654" s="0" t="s">
        <v>154</v>
      </c>
      <c r="AW4654" s="0" t="n">
        <f aca="false">COUNTA($BC4654:$EG4654)</f>
        <v>1</v>
      </c>
      <c r="AX4654" s="0" t="n">
        <f aca="false">COUNTIF($BC4654:$EG4654,"D")</f>
        <v>0</v>
      </c>
      <c r="AY4654" s="0" t="n">
        <f aca="false">COUNTIF($BC4654:$EG4654,"R")</f>
        <v>0</v>
      </c>
      <c r="AZ4654" s="0" t="n">
        <f aca="false">IF(CC4654="D",1,0)+IF(CL4654="D",1,0)+IF(CW4654="D",1,0)+IF(DD4654="D",1,0)+IF(DJ4654="D",1,0)+IF(DO4654="D",1,0)+IF(DW4654="D",1,0)</f>
        <v>0</v>
      </c>
      <c r="BA4654" s="0" t="n">
        <f aca="false">IF(DH4654&lt;&gt;"",1,0)+IF(DI4654&lt;&gt;"",1,0)+IF(DK4654&lt;&gt;"",1,0)+IF(DM4654&lt;&gt;"",1,0)+IF(DN4654&lt;&gt;"",1,0)+IF(DO4654&lt;&gt;"",1,0)+IF(DQ4654&lt;&gt;"",1,0)+IF(DR4654&lt;&gt;"",1,0)+IF(DT4654&lt;&gt;"",1,0)+IF(DU4654&lt;&gt;"",1,0)+IF(DV4654&lt;&gt;"",1,0)+IF(DW4654&lt;&gt;"",1,0)+IF(DX4654&lt;&gt;"",1,0)+IF(DZ4654&lt;&gt;"",1,0)+IF(EA4654&lt;&gt;"",1,0)+IF(EB4654&lt;&gt;"",1,0)+IF(EE4654&lt;&gt;"",1,0)</f>
        <v>0</v>
      </c>
      <c r="BB4654" s="0" t="n">
        <f aca="false">AY4654*AX4654</f>
        <v>0</v>
      </c>
      <c r="EF4654" s="0" t="s">
        <v>155</v>
      </c>
    </row>
    <row r="4655" customFormat="false" ht="13.8" hidden="false" customHeight="false" outlineLevel="0" collapsed="false">
      <c r="A4655" s="0" t="s">
        <v>17937</v>
      </c>
      <c r="B4655" s="0" t="n">
        <v>78</v>
      </c>
      <c r="C4655" s="0" t="n">
        <v>401861</v>
      </c>
      <c r="D4655" s="0" t="s">
        <v>17938</v>
      </c>
      <c r="E4655" s="0" t="s">
        <v>3347</v>
      </c>
      <c r="F4655" s="0" t="str">
        <f aca="false">CONCATENATE(D4656," ",LEFT(I4656,4),"T=",AW4656,"D=",AX4656,"R=",AY4656,"M=",AZ4656,"L=",BA4656,"B=",BB4656)</f>
        <v>MCCULLOUGH 1966T=2D=0R=0M=0L=0B=0</v>
      </c>
      <c r="G4655" s="0" t="s">
        <v>591</v>
      </c>
      <c r="I4655" s="0" t="s">
        <v>17939</v>
      </c>
      <c r="J4655" s="0" t="s">
        <v>2840</v>
      </c>
      <c r="K4655" s="0" t="s">
        <v>143</v>
      </c>
      <c r="M4655" s="0" t="str">
        <f aca="false">RIGHT(N4655,LEN(N4655)-FIND(" ",N4655))</f>
        <v>GENESEE AVE NE</v>
      </c>
      <c r="N4655" s="0" t="s">
        <v>17940</v>
      </c>
      <c r="P4655" s="0" t="s">
        <v>147</v>
      </c>
      <c r="Q4655" s="0" t="s">
        <v>148</v>
      </c>
      <c r="R4655" s="0" t="n">
        <v>44483</v>
      </c>
      <c r="AD4655" s="0" t="s">
        <v>149</v>
      </c>
      <c r="AE4655" s="0" t="s">
        <v>150</v>
      </c>
      <c r="AH4655" s="0" t="n">
        <v>14</v>
      </c>
      <c r="AI4655" s="0" t="n">
        <v>11</v>
      </c>
      <c r="AJ4655" s="0" t="s">
        <v>164</v>
      </c>
      <c r="AM4655" s="0" t="s">
        <v>165</v>
      </c>
      <c r="AN4655" s="0" t="s">
        <v>147</v>
      </c>
      <c r="AO4655" s="0" t="s">
        <v>166</v>
      </c>
      <c r="AP4655" s="0" t="s">
        <v>167</v>
      </c>
      <c r="AQ4655" s="0" t="n">
        <v>9</v>
      </c>
      <c r="AR4655" s="0" t="n">
        <v>64</v>
      </c>
      <c r="AS4655" s="0" t="n">
        <v>32</v>
      </c>
      <c r="AV4655" s="0" t="s">
        <v>154</v>
      </c>
      <c r="AW4655" s="0" t="n">
        <f aca="false">COUNTA($BC4655:$EG4655)</f>
        <v>4</v>
      </c>
      <c r="AX4655" s="0" t="n">
        <f aca="false">COUNTIF($BC4655:$EG4655,"D")</f>
        <v>1</v>
      </c>
      <c r="AY4655" s="0" t="n">
        <f aca="false">COUNTIF($BC4655:$EG4655,"R")</f>
        <v>0</v>
      </c>
      <c r="AZ4655" s="0" t="n">
        <f aca="false">IF(CC4655="D",1,0)+IF(CL4655="D",1,0)+IF(CW4655="D",1,0)+IF(DD4655="D",1,0)+IF(DJ4655="D",1,0)+IF(DO4655="D",1,0)+IF(DW4655="D",1,0)</f>
        <v>0</v>
      </c>
      <c r="BA4655" s="0" t="n">
        <f aca="false">IF(DH4655&lt;&gt;"",1,0)+IF(DI4655&lt;&gt;"",1,0)+IF(DK4655&lt;&gt;"",1,0)+IF(DM4655&lt;&gt;"",1,0)+IF(DN4655&lt;&gt;"",1,0)+IF(DO4655&lt;&gt;"",1,0)+IF(DQ4655&lt;&gt;"",1,0)+IF(DR4655&lt;&gt;"",1,0)+IF(DT4655&lt;&gt;"",1,0)+IF(DU4655&lt;&gt;"",1,0)+IF(DV4655&lt;&gt;"",1,0)+IF(DW4655&lt;&gt;"",1,0)+IF(DX4655&lt;&gt;"",1,0)+IF(DZ4655&lt;&gt;"",1,0)+IF(EA4655&lt;&gt;"",1,0)+IF(EB4655&lt;&gt;"",1,0)+IF(EE4655&lt;&gt;"",1,0)</f>
        <v>0</v>
      </c>
      <c r="BB4655" s="0" t="n">
        <f aca="false">AY4655*AX4655</f>
        <v>0</v>
      </c>
      <c r="BY4655" s="0" t="s">
        <v>144</v>
      </c>
      <c r="CA4655" s="0" t="s">
        <v>155</v>
      </c>
      <c r="CP4655" s="0" t="s">
        <v>155</v>
      </c>
      <c r="EF4655" s="0" t="s">
        <v>155</v>
      </c>
    </row>
    <row r="4656" customFormat="false" ht="13.8" hidden="false" customHeight="false" outlineLevel="0" collapsed="false">
      <c r="A4656" s="0" t="s">
        <v>17941</v>
      </c>
      <c r="B4656" s="0" t="n">
        <v>78</v>
      </c>
      <c r="C4656" s="0" t="n">
        <v>255013</v>
      </c>
      <c r="D4656" s="0" t="s">
        <v>17942</v>
      </c>
      <c r="E4656" s="0" t="s">
        <v>4315</v>
      </c>
      <c r="F4656" s="0" t="str">
        <f aca="false">CONCATENATE(D4657," ",LEFT(I4657,4),"T=",AW4657,"D=",AX4657,"R=",AY4657,"M=",AZ4657,"L=",BA4657,"B=",BB4657)</f>
        <v>BAILEY 1951T=17D=0R=0M=0L=2B=0</v>
      </c>
      <c r="G4656" s="0" t="s">
        <v>365</v>
      </c>
      <c r="I4656" s="0" t="s">
        <v>17410</v>
      </c>
      <c r="J4656" s="0" t="s">
        <v>2840</v>
      </c>
      <c r="K4656" s="0" t="s">
        <v>143</v>
      </c>
      <c r="M4656" s="0" t="str">
        <f aca="false">RIGHT(N4656,LEN(N4656)-FIND(" ",N4656))</f>
        <v>CRANBERRY LN NE</v>
      </c>
      <c r="N4656" s="0" t="s">
        <v>17943</v>
      </c>
      <c r="P4656" s="0" t="s">
        <v>147</v>
      </c>
      <c r="Q4656" s="0" t="s">
        <v>148</v>
      </c>
      <c r="R4656" s="0" t="n">
        <v>44483</v>
      </c>
      <c r="AD4656" s="0" t="s">
        <v>149</v>
      </c>
      <c r="AE4656" s="0" t="s">
        <v>150</v>
      </c>
      <c r="AH4656" s="0" t="n">
        <v>14</v>
      </c>
      <c r="AI4656" s="0" t="n">
        <v>11</v>
      </c>
      <c r="AJ4656" s="0" t="s">
        <v>164</v>
      </c>
      <c r="AM4656" s="0" t="s">
        <v>165</v>
      </c>
      <c r="AN4656" s="0" t="s">
        <v>147</v>
      </c>
      <c r="AO4656" s="0" t="s">
        <v>166</v>
      </c>
      <c r="AP4656" s="0" t="s">
        <v>167</v>
      </c>
      <c r="AQ4656" s="0" t="n">
        <v>9</v>
      </c>
      <c r="AR4656" s="0" t="n">
        <v>64</v>
      </c>
      <c r="AS4656" s="0" t="n">
        <v>32</v>
      </c>
      <c r="AV4656" s="0" t="s">
        <v>154</v>
      </c>
      <c r="AW4656" s="0" t="n">
        <f aca="false">COUNTA($BC4656:$EG4656)</f>
        <v>2</v>
      </c>
      <c r="AX4656" s="0" t="n">
        <f aca="false">COUNTIF($BC4656:$EG4656,"D")</f>
        <v>0</v>
      </c>
      <c r="AY4656" s="0" t="n">
        <f aca="false">COUNTIF($BC4656:$EG4656,"R")</f>
        <v>0</v>
      </c>
      <c r="AZ4656" s="0" t="n">
        <f aca="false">IF(CC4656="D",1,0)+IF(CL4656="D",1,0)+IF(CW4656="D",1,0)+IF(DD4656="D",1,0)+IF(DJ4656="D",1,0)+IF(DO4656="D",1,0)+IF(DW4656="D",1,0)</f>
        <v>0</v>
      </c>
      <c r="BA4656" s="0" t="n">
        <f aca="false">IF(DH4656&lt;&gt;"",1,0)+IF(DI4656&lt;&gt;"",1,0)+IF(DK4656&lt;&gt;"",1,0)+IF(DM4656&lt;&gt;"",1,0)+IF(DN4656&lt;&gt;"",1,0)+IF(DO4656&lt;&gt;"",1,0)+IF(DQ4656&lt;&gt;"",1,0)+IF(DR4656&lt;&gt;"",1,0)+IF(DT4656&lt;&gt;"",1,0)+IF(DU4656&lt;&gt;"",1,0)+IF(DV4656&lt;&gt;"",1,0)+IF(DW4656&lt;&gt;"",1,0)+IF(DX4656&lt;&gt;"",1,0)+IF(DZ4656&lt;&gt;"",1,0)+IF(EA4656&lt;&gt;"",1,0)+IF(EB4656&lt;&gt;"",1,0)+IF(EE4656&lt;&gt;"",1,0)</f>
        <v>0</v>
      </c>
      <c r="BB4656" s="0" t="n">
        <f aca="false">AY4656*AX4656</f>
        <v>0</v>
      </c>
      <c r="BL4656" s="0" t="s">
        <v>155</v>
      </c>
      <c r="EF4656" s="0" t="s">
        <v>155</v>
      </c>
    </row>
    <row r="4657" customFormat="false" ht="13.8" hidden="false" customHeight="false" outlineLevel="0" collapsed="false">
      <c r="A4657" s="0" t="s">
        <v>17944</v>
      </c>
      <c r="B4657" s="0" t="n">
        <v>78</v>
      </c>
      <c r="C4657" s="0" t="n">
        <v>2270</v>
      </c>
      <c r="D4657" s="0" t="s">
        <v>9481</v>
      </c>
      <c r="E4657" s="0" t="s">
        <v>15912</v>
      </c>
      <c r="F4657" s="0" t="str">
        <f aca="false">CONCATENATE(D4658," ",LEFT(I4658,4),"T=",AW4658,"D=",AX4658,"R=",AY4658,"M=",AZ4658,"L=",BA4658,"B=",BB4658)</f>
        <v>TEMPESTA 1991T=4D=0R=0M=0L=2B=0</v>
      </c>
      <c r="G4657" s="0" t="s">
        <v>140</v>
      </c>
      <c r="I4657" s="0" t="s">
        <v>17945</v>
      </c>
      <c r="J4657" s="0" t="s">
        <v>2840</v>
      </c>
      <c r="K4657" s="0" t="s">
        <v>143</v>
      </c>
      <c r="M4657" s="0" t="str">
        <f aca="false">RIGHT(N4657,LEN(N4657)-FIND(" ",N4657))</f>
        <v>NORTH RD NE</v>
      </c>
      <c r="N4657" s="0" t="s">
        <v>6899</v>
      </c>
      <c r="O4657" s="0" t="s">
        <v>2602</v>
      </c>
      <c r="P4657" s="0" t="s">
        <v>147</v>
      </c>
      <c r="Q4657" s="0" t="s">
        <v>148</v>
      </c>
      <c r="R4657" s="0" t="n">
        <v>44483</v>
      </c>
      <c r="AD4657" s="0" t="s">
        <v>149</v>
      </c>
      <c r="AE4657" s="0" t="s">
        <v>150</v>
      </c>
      <c r="AH4657" s="0" t="n">
        <v>14</v>
      </c>
      <c r="AI4657" s="0" t="n">
        <v>11</v>
      </c>
      <c r="AJ4657" s="0" t="s">
        <v>164</v>
      </c>
      <c r="AM4657" s="0" t="s">
        <v>165</v>
      </c>
      <c r="AN4657" s="0" t="s">
        <v>147</v>
      </c>
      <c r="AO4657" s="0" t="s">
        <v>166</v>
      </c>
      <c r="AP4657" s="0" t="s">
        <v>167</v>
      </c>
      <c r="AQ4657" s="0" t="n">
        <v>9</v>
      </c>
      <c r="AR4657" s="0" t="n">
        <v>64</v>
      </c>
      <c r="AS4657" s="0" t="n">
        <v>32</v>
      </c>
      <c r="AV4657" s="0" t="s">
        <v>154</v>
      </c>
      <c r="AW4657" s="0" t="n">
        <f aca="false">COUNTA($BC4657:$EG4657)</f>
        <v>17</v>
      </c>
      <c r="AX4657" s="0" t="n">
        <f aca="false">COUNTIF($BC4657:$EG4657,"D")</f>
        <v>0</v>
      </c>
      <c r="AY4657" s="0" t="n">
        <f aca="false">COUNTIF($BC4657:$EG4657,"R")</f>
        <v>0</v>
      </c>
      <c r="AZ4657" s="0" t="n">
        <f aca="false">IF(CC4657="D",1,0)+IF(CL4657="D",1,0)+IF(CW4657="D",1,0)+IF(DD4657="D",1,0)+IF(DJ4657="D",1,0)+IF(DO4657="D",1,0)+IF(DW4657="D",1,0)</f>
        <v>0</v>
      </c>
      <c r="BA4657" s="0" t="n">
        <f aca="false">IF(DH4657&lt;&gt;"",1,0)+IF(DI4657&lt;&gt;"",1,0)+IF(DK4657&lt;&gt;"",1,0)+IF(DM4657&lt;&gt;"",1,0)+IF(DN4657&lt;&gt;"",1,0)+IF(DO4657&lt;&gt;"",1,0)+IF(DQ4657&lt;&gt;"",1,0)+IF(DR4657&lt;&gt;"",1,0)+IF(DT4657&lt;&gt;"",1,0)+IF(DU4657&lt;&gt;"",1,0)+IF(DV4657&lt;&gt;"",1,0)+IF(DW4657&lt;&gt;"",1,0)+IF(DX4657&lt;&gt;"",1,0)+IF(DZ4657&lt;&gt;"",1,0)+IF(EA4657&lt;&gt;"",1,0)+IF(EB4657&lt;&gt;"",1,0)+IF(EE4657&lt;&gt;"",1,0)</f>
        <v>2</v>
      </c>
      <c r="BB4657" s="0" t="n">
        <f aca="false">AY4657*AX4657</f>
        <v>0</v>
      </c>
      <c r="BC4657" s="0" t="s">
        <v>155</v>
      </c>
      <c r="BD4657" s="0" t="s">
        <v>155</v>
      </c>
      <c r="BH4657" s="0" t="s">
        <v>155</v>
      </c>
      <c r="BK4657" s="0" t="s">
        <v>155</v>
      </c>
      <c r="BL4657" s="0" t="s">
        <v>155</v>
      </c>
      <c r="BP4657" s="0" t="s">
        <v>155</v>
      </c>
      <c r="BS4657" s="0" t="s">
        <v>155</v>
      </c>
      <c r="CA4657" s="0" t="s">
        <v>155</v>
      </c>
      <c r="CG4657" s="0" t="s">
        <v>155</v>
      </c>
      <c r="CN4657" s="0" t="s">
        <v>155</v>
      </c>
      <c r="CP4657" s="0" t="s">
        <v>155</v>
      </c>
      <c r="CV4657" s="0" t="s">
        <v>155</v>
      </c>
      <c r="CY4657" s="0" t="s">
        <v>155</v>
      </c>
      <c r="DC4657" s="0" t="s">
        <v>155</v>
      </c>
      <c r="DI4657" s="0" t="s">
        <v>155</v>
      </c>
      <c r="DN4657" s="0" t="s">
        <v>155</v>
      </c>
      <c r="EF4657" s="0" t="s">
        <v>155</v>
      </c>
    </row>
    <row r="4658" customFormat="false" ht="13.8" hidden="false" customHeight="false" outlineLevel="0" collapsed="false">
      <c r="A4658" s="0" t="s">
        <v>17946</v>
      </c>
      <c r="B4658" s="0" t="n">
        <v>78</v>
      </c>
      <c r="C4658" s="0" t="n">
        <v>372822</v>
      </c>
      <c r="D4658" s="0" t="s">
        <v>6180</v>
      </c>
      <c r="E4658" s="0" t="s">
        <v>1431</v>
      </c>
      <c r="F4658" s="0" t="str">
        <f aca="false">CONCATENATE(D4659," ",LEFT(I4659,4),"T=",AW4659,"D=",AX4659,"R=",AY4659,"M=",AZ4659,"L=",BA4659,"B=",BB4659)</f>
        <v>SHARPER BROWN 2006T=0D=0R=0M=0L=0B=0</v>
      </c>
      <c r="G4658" s="0" t="s">
        <v>725</v>
      </c>
      <c r="I4658" s="0" t="s">
        <v>17947</v>
      </c>
      <c r="J4658" s="0" t="s">
        <v>2840</v>
      </c>
      <c r="K4658" s="0" t="s">
        <v>143</v>
      </c>
      <c r="M4658" s="0" t="str">
        <f aca="false">RIGHT(N4658,LEN(N4658)-FIND(" ",N4658))</f>
        <v>STONEHENGE AVE NE</v>
      </c>
      <c r="N4658" s="0" t="s">
        <v>7017</v>
      </c>
      <c r="P4658" s="0" t="s">
        <v>147</v>
      </c>
      <c r="Q4658" s="0" t="s">
        <v>148</v>
      </c>
      <c r="R4658" s="0" t="n">
        <v>44483</v>
      </c>
      <c r="AD4658" s="0" t="s">
        <v>149</v>
      </c>
      <c r="AE4658" s="0" t="s">
        <v>150</v>
      </c>
      <c r="AH4658" s="0" t="n">
        <v>14</v>
      </c>
      <c r="AI4658" s="0" t="n">
        <v>11</v>
      </c>
      <c r="AJ4658" s="0" t="s">
        <v>164</v>
      </c>
      <c r="AM4658" s="0" t="s">
        <v>165</v>
      </c>
      <c r="AN4658" s="0" t="s">
        <v>147</v>
      </c>
      <c r="AO4658" s="0" t="s">
        <v>166</v>
      </c>
      <c r="AP4658" s="0" t="s">
        <v>167</v>
      </c>
      <c r="AQ4658" s="0" t="n">
        <v>9</v>
      </c>
      <c r="AR4658" s="0" t="n">
        <v>64</v>
      </c>
      <c r="AS4658" s="0" t="n">
        <v>32</v>
      </c>
      <c r="AV4658" s="0" t="s">
        <v>154</v>
      </c>
      <c r="AW4658" s="0" t="n">
        <f aca="false">COUNTA($BC4658:$EG4658)</f>
        <v>4</v>
      </c>
      <c r="AX4658" s="0" t="n">
        <f aca="false">COUNTIF($BC4658:$EG4658,"D")</f>
        <v>0</v>
      </c>
      <c r="AY4658" s="0" t="n">
        <f aca="false">COUNTIF($BC4658:$EG4658,"R")</f>
        <v>0</v>
      </c>
      <c r="AZ4658" s="0" t="n">
        <f aca="false">IF(CC4658="D",1,0)+IF(CL4658="D",1,0)+IF(CW4658="D",1,0)+IF(DD4658="D",1,0)+IF(DJ4658="D",1,0)+IF(DO4658="D",1,0)+IF(DW4658="D",1,0)</f>
        <v>0</v>
      </c>
      <c r="BA4658" s="0" t="n">
        <f aca="false">IF(DH4658&lt;&gt;"",1,0)+IF(DI4658&lt;&gt;"",1,0)+IF(DK4658&lt;&gt;"",1,0)+IF(DM4658&lt;&gt;"",1,0)+IF(DN4658&lt;&gt;"",1,0)+IF(DO4658&lt;&gt;"",1,0)+IF(DQ4658&lt;&gt;"",1,0)+IF(DR4658&lt;&gt;"",1,0)+IF(DT4658&lt;&gt;"",1,0)+IF(DU4658&lt;&gt;"",1,0)+IF(DV4658&lt;&gt;"",1,0)+IF(DW4658&lt;&gt;"",1,0)+IF(DX4658&lt;&gt;"",1,0)+IF(DZ4658&lt;&gt;"",1,0)+IF(EA4658&lt;&gt;"",1,0)+IF(EB4658&lt;&gt;"",1,0)+IF(EE4658&lt;&gt;"",1,0)</f>
        <v>2</v>
      </c>
      <c r="BB4658" s="0" t="n">
        <f aca="false">AY4658*AX4658</f>
        <v>0</v>
      </c>
      <c r="CP4658" s="0" t="s">
        <v>155</v>
      </c>
      <c r="DI4658" s="0" t="s">
        <v>155</v>
      </c>
      <c r="DN4658" s="0" t="s">
        <v>155</v>
      </c>
      <c r="EF4658" s="0" t="s">
        <v>155</v>
      </c>
    </row>
    <row r="4659" customFormat="false" ht="13.8" hidden="false" customHeight="false" outlineLevel="0" collapsed="false">
      <c r="A4659" s="0" t="s">
        <v>17948</v>
      </c>
      <c r="B4659" s="0" t="n">
        <v>78</v>
      </c>
      <c r="C4659" s="0" t="n">
        <v>494057</v>
      </c>
      <c r="D4659" s="0" t="s">
        <v>17949</v>
      </c>
      <c r="E4659" s="0" t="s">
        <v>17950</v>
      </c>
      <c r="F4659" s="0" t="str">
        <f aca="false">CONCATENATE(D4660," ",LEFT(I4660,4),"T=",AW4660,"D=",AX4660,"R=",AY4660,"M=",AZ4660,"L=",BA4660,"B=",BB4660)</f>
        <v>THOMAS 2001T=2D=0R=0M=0L=1B=0</v>
      </c>
      <c r="G4659" s="0" t="s">
        <v>553</v>
      </c>
      <c r="I4659" s="0" t="s">
        <v>17951</v>
      </c>
      <c r="J4659" s="0" t="s">
        <v>17952</v>
      </c>
      <c r="K4659" s="0" t="s">
        <v>143</v>
      </c>
      <c r="M4659" s="0" t="str">
        <f aca="false">RIGHT(N4659,LEN(N4659)-FIND(" ",N4659))</f>
        <v>ADELAIDE AVE NE</v>
      </c>
      <c r="N4659" s="0" t="s">
        <v>6066</v>
      </c>
      <c r="P4659" s="0" t="s">
        <v>147</v>
      </c>
      <c r="Q4659" s="0" t="s">
        <v>148</v>
      </c>
      <c r="R4659" s="0" t="n">
        <v>44483</v>
      </c>
      <c r="AD4659" s="0" t="s">
        <v>149</v>
      </c>
      <c r="AE4659" s="0" t="s">
        <v>150</v>
      </c>
      <c r="AF4659" s="0" t="s">
        <v>151</v>
      </c>
      <c r="AH4659" s="0" t="n">
        <v>14</v>
      </c>
      <c r="AI4659" s="0" t="n">
        <v>11</v>
      </c>
      <c r="AN4659" s="0" t="s">
        <v>147</v>
      </c>
      <c r="AO4659" s="0" t="s">
        <v>152</v>
      </c>
      <c r="AP4659" s="0" t="s">
        <v>153</v>
      </c>
      <c r="AQ4659" s="0" t="n">
        <v>9</v>
      </c>
      <c r="AR4659" s="0" t="n">
        <v>64</v>
      </c>
      <c r="AS4659" s="0" t="n">
        <v>32</v>
      </c>
      <c r="AV4659" s="0" t="s">
        <v>154</v>
      </c>
      <c r="AW4659" s="0" t="n">
        <f aca="false">COUNTA($BC4659:$EG4659)</f>
        <v>0</v>
      </c>
      <c r="AX4659" s="0" t="n">
        <f aca="false">COUNTIF($BC4659:$EG4659,"D")</f>
        <v>0</v>
      </c>
      <c r="AY4659" s="0" t="n">
        <f aca="false">COUNTIF($BC4659:$EG4659,"R")</f>
        <v>0</v>
      </c>
      <c r="AZ4659" s="0" t="n">
        <f aca="false">IF(CC4659="D",1,0)+IF(CL4659="D",1,0)+IF(CW4659="D",1,0)+IF(DD4659="D",1,0)+IF(DJ4659="D",1,0)+IF(DO4659="D",1,0)+IF(DW4659="D",1,0)</f>
        <v>0</v>
      </c>
      <c r="BA4659" s="0" t="n">
        <f aca="false">IF(DH4659&lt;&gt;"",1,0)+IF(DI4659&lt;&gt;"",1,0)+IF(DK4659&lt;&gt;"",1,0)+IF(DM4659&lt;&gt;"",1,0)+IF(DN4659&lt;&gt;"",1,0)+IF(DO4659&lt;&gt;"",1,0)+IF(DQ4659&lt;&gt;"",1,0)+IF(DR4659&lt;&gt;"",1,0)+IF(DT4659&lt;&gt;"",1,0)+IF(DU4659&lt;&gt;"",1,0)+IF(DV4659&lt;&gt;"",1,0)+IF(DW4659&lt;&gt;"",1,0)+IF(DX4659&lt;&gt;"",1,0)+IF(DZ4659&lt;&gt;"",1,0)+IF(EA4659&lt;&gt;"",1,0)+IF(EB4659&lt;&gt;"",1,0)+IF(EE4659&lt;&gt;"",1,0)</f>
        <v>0</v>
      </c>
      <c r="BB4659" s="0" t="n">
        <f aca="false">AY4659*AX4659</f>
        <v>0</v>
      </c>
    </row>
    <row r="4660" customFormat="false" ht="13.8" hidden="false" customHeight="false" outlineLevel="0" collapsed="false">
      <c r="A4660" s="0" t="s">
        <v>17953</v>
      </c>
      <c r="B4660" s="0" t="n">
        <v>78</v>
      </c>
      <c r="C4660" s="0" t="n">
        <v>453239</v>
      </c>
      <c r="D4660" s="0" t="s">
        <v>465</v>
      </c>
      <c r="E4660" s="0" t="s">
        <v>17954</v>
      </c>
      <c r="F4660" s="0" t="str">
        <f aca="false">CONCATENATE(D4661," ",LEFT(I4661,4),"T=",AW4661,"D=",AX4661,"R=",AY4661,"M=",AZ4661,"L=",BA4661,"B=",BB4661)</f>
        <v>JOHNSON SUTTON 1958T=1D=0R=0M=0L=0B=0</v>
      </c>
      <c r="G4660" s="0" t="s">
        <v>250</v>
      </c>
      <c r="I4660" s="0" t="s">
        <v>12124</v>
      </c>
      <c r="J4660" s="0" t="s">
        <v>17952</v>
      </c>
      <c r="K4660" s="0" t="s">
        <v>143</v>
      </c>
      <c r="M4660" s="0" t="str">
        <f aca="false">RIGHT(N4660,LEN(N4660)-FIND(" ",N4660))</f>
        <v>PERKINSWOOD BLVD NE</v>
      </c>
      <c r="N4660" s="0" t="s">
        <v>5656</v>
      </c>
      <c r="O4660" s="0" t="s">
        <v>16697</v>
      </c>
      <c r="P4660" s="0" t="s">
        <v>147</v>
      </c>
      <c r="Q4660" s="0" t="s">
        <v>148</v>
      </c>
      <c r="R4660" s="0" t="n">
        <v>44483</v>
      </c>
      <c r="AD4660" s="0" t="s">
        <v>149</v>
      </c>
      <c r="AE4660" s="0" t="s">
        <v>150</v>
      </c>
      <c r="AF4660" s="0" t="s">
        <v>151</v>
      </c>
      <c r="AH4660" s="0" t="n">
        <v>14</v>
      </c>
      <c r="AI4660" s="0" t="n">
        <v>11</v>
      </c>
      <c r="AN4660" s="0" t="s">
        <v>147</v>
      </c>
      <c r="AO4660" s="0" t="s">
        <v>152</v>
      </c>
      <c r="AP4660" s="0" t="s">
        <v>153</v>
      </c>
      <c r="AQ4660" s="0" t="n">
        <v>9</v>
      </c>
      <c r="AR4660" s="0" t="n">
        <v>64</v>
      </c>
      <c r="AS4660" s="0" t="n">
        <v>32</v>
      </c>
      <c r="AV4660" s="0" t="s">
        <v>154</v>
      </c>
      <c r="AW4660" s="0" t="n">
        <f aca="false">COUNTA($BC4660:$EG4660)</f>
        <v>2</v>
      </c>
      <c r="AX4660" s="0" t="n">
        <f aca="false">COUNTIF($BC4660:$EG4660,"D")</f>
        <v>0</v>
      </c>
      <c r="AY4660" s="0" t="n">
        <f aca="false">COUNTIF($BC4660:$EG4660,"R")</f>
        <v>0</v>
      </c>
      <c r="AZ4660" s="0" t="n">
        <f aca="false">IF(CC4660="D",1,0)+IF(CL4660="D",1,0)+IF(CW4660="D",1,0)+IF(DD4660="D",1,0)+IF(DJ4660="D",1,0)+IF(DO4660="D",1,0)+IF(DW4660="D",1,0)</f>
        <v>0</v>
      </c>
      <c r="BA4660" s="0" t="n">
        <f aca="false">IF(DH4660&lt;&gt;"",1,0)+IF(DI4660&lt;&gt;"",1,0)+IF(DK4660&lt;&gt;"",1,0)+IF(DM4660&lt;&gt;"",1,0)+IF(DN4660&lt;&gt;"",1,0)+IF(DO4660&lt;&gt;"",1,0)+IF(DQ4660&lt;&gt;"",1,0)+IF(DR4660&lt;&gt;"",1,0)+IF(DT4660&lt;&gt;"",1,0)+IF(DU4660&lt;&gt;"",1,0)+IF(DV4660&lt;&gt;"",1,0)+IF(DW4660&lt;&gt;"",1,0)+IF(DX4660&lt;&gt;"",1,0)+IF(DZ4660&lt;&gt;"",1,0)+IF(EA4660&lt;&gt;"",1,0)+IF(EB4660&lt;&gt;"",1,0)+IF(EE4660&lt;&gt;"",1,0)</f>
        <v>1</v>
      </c>
      <c r="BB4660" s="0" t="n">
        <f aca="false">AY4660*AX4660</f>
        <v>0</v>
      </c>
      <c r="DN4660" s="0" t="s">
        <v>155</v>
      </c>
      <c r="EF4660" s="0" t="s">
        <v>155</v>
      </c>
    </row>
    <row r="4661" customFormat="false" ht="13.8" hidden="false" customHeight="false" outlineLevel="0" collapsed="false">
      <c r="A4661" s="0" t="s">
        <v>17955</v>
      </c>
      <c r="B4661" s="0" t="n">
        <v>78</v>
      </c>
      <c r="C4661" s="0" t="n">
        <v>490799</v>
      </c>
      <c r="D4661" s="0" t="s">
        <v>17956</v>
      </c>
      <c r="E4661" s="0" t="s">
        <v>17957</v>
      </c>
      <c r="F4661" s="0" t="str">
        <f aca="false">CONCATENATE(D4662," ",LEFT(I4662,4),"T=",AW4662,"D=",AX4662,"R=",AY4662,"M=",AZ4662,"L=",BA4662,"B=",BB4662)</f>
        <v>MOCELLA 2003T=1D=0R=0M=0L=0B=0</v>
      </c>
      <c r="I4661" s="0" t="s">
        <v>17958</v>
      </c>
      <c r="J4661" s="0" t="s">
        <v>17952</v>
      </c>
      <c r="K4661" s="0" t="s">
        <v>143</v>
      </c>
      <c r="M4661" s="0" t="str">
        <f aca="false">RIGHT(N4661,LEN(N4661)-FIND(" ",N4661))</f>
        <v>BONNIE BRAE AVE NE</v>
      </c>
      <c r="N4661" s="0" t="s">
        <v>17696</v>
      </c>
      <c r="P4661" s="0" t="s">
        <v>147</v>
      </c>
      <c r="Q4661" s="0" t="s">
        <v>148</v>
      </c>
      <c r="R4661" s="0" t="n">
        <v>44483</v>
      </c>
      <c r="AD4661" s="0" t="s">
        <v>149</v>
      </c>
      <c r="AE4661" s="0" t="s">
        <v>150</v>
      </c>
      <c r="AF4661" s="0" t="s">
        <v>151</v>
      </c>
      <c r="AH4661" s="0" t="n">
        <v>14</v>
      </c>
      <c r="AI4661" s="0" t="n">
        <v>11</v>
      </c>
      <c r="AN4661" s="0" t="s">
        <v>147</v>
      </c>
      <c r="AO4661" s="0" t="s">
        <v>152</v>
      </c>
      <c r="AP4661" s="0" t="s">
        <v>153</v>
      </c>
      <c r="AQ4661" s="0" t="n">
        <v>9</v>
      </c>
      <c r="AR4661" s="0" t="n">
        <v>64</v>
      </c>
      <c r="AS4661" s="0" t="n">
        <v>32</v>
      </c>
      <c r="AV4661" s="0" t="s">
        <v>154</v>
      </c>
      <c r="AW4661" s="0" t="n">
        <f aca="false">COUNTA($BC4661:$EG4661)</f>
        <v>1</v>
      </c>
      <c r="AX4661" s="0" t="n">
        <f aca="false">COUNTIF($BC4661:$EG4661,"D")</f>
        <v>0</v>
      </c>
      <c r="AY4661" s="0" t="n">
        <f aca="false">COUNTIF($BC4661:$EG4661,"R")</f>
        <v>0</v>
      </c>
      <c r="AZ4661" s="0" t="n">
        <f aca="false">IF(CC4661="D",1,0)+IF(CL4661="D",1,0)+IF(CW4661="D",1,0)+IF(DD4661="D",1,0)+IF(DJ4661="D",1,0)+IF(DO4661="D",1,0)+IF(DW4661="D",1,0)</f>
        <v>0</v>
      </c>
      <c r="BA4661" s="0" t="n">
        <f aca="false">IF(DH4661&lt;&gt;"",1,0)+IF(DI4661&lt;&gt;"",1,0)+IF(DK4661&lt;&gt;"",1,0)+IF(DM4661&lt;&gt;"",1,0)+IF(DN4661&lt;&gt;"",1,0)+IF(DO4661&lt;&gt;"",1,0)+IF(DQ4661&lt;&gt;"",1,0)+IF(DR4661&lt;&gt;"",1,0)+IF(DT4661&lt;&gt;"",1,0)+IF(DU4661&lt;&gt;"",1,0)+IF(DV4661&lt;&gt;"",1,0)+IF(DW4661&lt;&gt;"",1,0)+IF(DX4661&lt;&gt;"",1,0)+IF(DZ4661&lt;&gt;"",1,0)+IF(EA4661&lt;&gt;"",1,0)+IF(EB4661&lt;&gt;"",1,0)+IF(EE4661&lt;&gt;"",1,0)</f>
        <v>0</v>
      </c>
      <c r="BB4661" s="0" t="n">
        <f aca="false">AY4661*AX4661</f>
        <v>0</v>
      </c>
      <c r="EF4661" s="0" t="s">
        <v>155</v>
      </c>
    </row>
    <row r="4662" customFormat="false" ht="13.8" hidden="false" customHeight="false" outlineLevel="0" collapsed="false">
      <c r="A4662" s="0" t="s">
        <v>17959</v>
      </c>
      <c r="B4662" s="0" t="n">
        <v>78</v>
      </c>
      <c r="C4662" s="0" t="n">
        <v>491227</v>
      </c>
      <c r="D4662" s="0" t="s">
        <v>9820</v>
      </c>
      <c r="E4662" s="0" t="s">
        <v>5096</v>
      </c>
      <c r="F4662" s="0" t="str">
        <f aca="false">CONCATENATE(D4663," ",LEFT(I4663,4),"T=",AW4663,"D=",AX4663,"R=",AY4663,"M=",AZ4663,"L=",BA4663,"B=",BB4663)</f>
        <v>MCGOWAN 1997T=10D=3R=0M=1L=5B=0</v>
      </c>
      <c r="G4662" s="0" t="s">
        <v>479</v>
      </c>
      <c r="I4662" s="0" t="s">
        <v>17960</v>
      </c>
      <c r="J4662" s="0" t="s">
        <v>17952</v>
      </c>
      <c r="K4662" s="0" t="s">
        <v>143</v>
      </c>
      <c r="M4662" s="0" t="str">
        <f aca="false">RIGHT(N4662,LEN(N4662)-FIND(" ",N4662))</f>
        <v>PERKINSWOOD BLVD NE</v>
      </c>
      <c r="N4662" s="0" t="s">
        <v>9821</v>
      </c>
      <c r="P4662" s="0" t="s">
        <v>147</v>
      </c>
      <c r="Q4662" s="0" t="s">
        <v>148</v>
      </c>
      <c r="R4662" s="0" t="n">
        <v>44483</v>
      </c>
      <c r="AD4662" s="0" t="s">
        <v>149</v>
      </c>
      <c r="AE4662" s="0" t="s">
        <v>150</v>
      </c>
      <c r="AF4662" s="0" t="s">
        <v>151</v>
      </c>
      <c r="AH4662" s="0" t="n">
        <v>14</v>
      </c>
      <c r="AI4662" s="0" t="n">
        <v>11</v>
      </c>
      <c r="AN4662" s="0" t="s">
        <v>147</v>
      </c>
      <c r="AO4662" s="0" t="s">
        <v>176</v>
      </c>
      <c r="AP4662" s="0" t="s">
        <v>177</v>
      </c>
      <c r="AQ4662" s="0" t="n">
        <v>9</v>
      </c>
      <c r="AR4662" s="0" t="n">
        <v>64</v>
      </c>
      <c r="AS4662" s="0" t="n">
        <v>32</v>
      </c>
      <c r="AV4662" s="0" t="s">
        <v>154</v>
      </c>
      <c r="AW4662" s="0" t="n">
        <f aca="false">COUNTA($BC4662:$EG4662)</f>
        <v>1</v>
      </c>
      <c r="AX4662" s="0" t="n">
        <f aca="false">COUNTIF($BC4662:$EG4662,"D")</f>
        <v>0</v>
      </c>
      <c r="AY4662" s="0" t="n">
        <f aca="false">COUNTIF($BC4662:$EG4662,"R")</f>
        <v>0</v>
      </c>
      <c r="AZ4662" s="0" t="n">
        <f aca="false">IF(CC4662="D",1,0)+IF(CL4662="D",1,0)+IF(CW4662="D",1,0)+IF(DD4662="D",1,0)+IF(DJ4662="D",1,0)+IF(DO4662="D",1,0)+IF(DW4662="D",1,0)</f>
        <v>0</v>
      </c>
      <c r="BA4662" s="0" t="n">
        <f aca="false">IF(DH4662&lt;&gt;"",1,0)+IF(DI4662&lt;&gt;"",1,0)+IF(DK4662&lt;&gt;"",1,0)+IF(DM4662&lt;&gt;"",1,0)+IF(DN4662&lt;&gt;"",1,0)+IF(DO4662&lt;&gt;"",1,0)+IF(DQ4662&lt;&gt;"",1,0)+IF(DR4662&lt;&gt;"",1,0)+IF(DT4662&lt;&gt;"",1,0)+IF(DU4662&lt;&gt;"",1,0)+IF(DV4662&lt;&gt;"",1,0)+IF(DW4662&lt;&gt;"",1,0)+IF(DX4662&lt;&gt;"",1,0)+IF(DZ4662&lt;&gt;"",1,0)+IF(EA4662&lt;&gt;"",1,0)+IF(EB4662&lt;&gt;"",1,0)+IF(EE4662&lt;&gt;"",1,0)</f>
        <v>0</v>
      </c>
      <c r="BB4662" s="0" t="n">
        <f aca="false">AY4662*AX4662</f>
        <v>0</v>
      </c>
      <c r="EF4662" s="0" t="s">
        <v>155</v>
      </c>
    </row>
    <row r="4663" customFormat="false" ht="13.8" hidden="false" customHeight="false" outlineLevel="0" collapsed="false">
      <c r="A4663" s="0" t="s">
        <v>17961</v>
      </c>
      <c r="B4663" s="0" t="n">
        <v>78</v>
      </c>
      <c r="C4663" s="0" t="n">
        <v>415928</v>
      </c>
      <c r="D4663" s="0" t="s">
        <v>17962</v>
      </c>
      <c r="E4663" s="0" t="s">
        <v>3792</v>
      </c>
      <c r="F4663" s="0" t="str">
        <f aca="false">CONCATENATE(D4664," ",LEFT(I4664,4),"T=",AW4664,"D=",AX4664,"R=",AY4664,"M=",AZ4664,"L=",BA4664,"B=",BB4664)</f>
        <v>ALONZO 1999T=1D=0R=0M=0L=0B=0</v>
      </c>
      <c r="G4663" s="0" t="s">
        <v>231</v>
      </c>
      <c r="I4663" s="0" t="s">
        <v>17963</v>
      </c>
      <c r="J4663" s="0" t="s">
        <v>17952</v>
      </c>
      <c r="K4663" s="0" t="s">
        <v>143</v>
      </c>
      <c r="L4663" s="0" t="s">
        <v>144</v>
      </c>
      <c r="M4663" s="0" t="str">
        <f aca="false">RIGHT(N4663,LEN(N4663)-FIND(" ",N4663))</f>
        <v>OVERLOOK DR NE</v>
      </c>
      <c r="N4663" s="0" t="s">
        <v>5747</v>
      </c>
      <c r="P4663" s="0" t="s">
        <v>147</v>
      </c>
      <c r="Q4663" s="0" t="s">
        <v>148</v>
      </c>
      <c r="R4663" s="0" t="n">
        <v>44483</v>
      </c>
      <c r="AD4663" s="0" t="s">
        <v>149</v>
      </c>
      <c r="AE4663" s="0" t="s">
        <v>150</v>
      </c>
      <c r="AF4663" s="0" t="s">
        <v>151</v>
      </c>
      <c r="AH4663" s="0" t="n">
        <v>14</v>
      </c>
      <c r="AI4663" s="0" t="n">
        <v>11</v>
      </c>
      <c r="AN4663" s="0" t="s">
        <v>147</v>
      </c>
      <c r="AO4663" s="0" t="s">
        <v>176</v>
      </c>
      <c r="AP4663" s="0" t="s">
        <v>177</v>
      </c>
      <c r="AQ4663" s="0" t="n">
        <v>9</v>
      </c>
      <c r="AR4663" s="0" t="n">
        <v>64</v>
      </c>
      <c r="AS4663" s="0" t="n">
        <v>32</v>
      </c>
      <c r="AV4663" s="0" t="s">
        <v>154</v>
      </c>
      <c r="AW4663" s="0" t="n">
        <f aca="false">COUNTA($BC4663:$EG4663)</f>
        <v>10</v>
      </c>
      <c r="AX4663" s="0" t="n">
        <f aca="false">COUNTIF($BC4663:$EG4663,"D")</f>
        <v>3</v>
      </c>
      <c r="AY4663" s="0" t="n">
        <f aca="false">COUNTIF($BC4663:$EG4663,"R")</f>
        <v>0</v>
      </c>
      <c r="AZ4663" s="0" t="n">
        <f aca="false">IF(CC4663="D",1,0)+IF(CL4663="D",1,0)+IF(CW4663="D",1,0)+IF(DD4663="D",1,0)+IF(DJ4663="D",1,0)+IF(DO4663="D",1,0)+IF(DW4663="D",1,0)</f>
        <v>1</v>
      </c>
      <c r="BA4663" s="0" t="n">
        <f aca="false">IF(DH4663&lt;&gt;"",1,0)+IF(DI4663&lt;&gt;"",1,0)+IF(DK4663&lt;&gt;"",1,0)+IF(DM4663&lt;&gt;"",1,0)+IF(DN4663&lt;&gt;"",1,0)+IF(DO4663&lt;&gt;"",1,0)+IF(DQ4663&lt;&gt;"",1,0)+IF(DR4663&lt;&gt;"",1,0)+IF(DT4663&lt;&gt;"",1,0)+IF(DU4663&lt;&gt;"",1,0)+IF(DV4663&lt;&gt;"",1,0)+IF(DW4663&lt;&gt;"",1,0)+IF(DX4663&lt;&gt;"",1,0)+IF(DZ4663&lt;&gt;"",1,0)+IF(EA4663&lt;&gt;"",1,0)+IF(EB4663&lt;&gt;"",1,0)+IF(EE4663&lt;&gt;"",1,0)</f>
        <v>5</v>
      </c>
      <c r="BB4663" s="0" t="n">
        <f aca="false">AY4663*AX4663</f>
        <v>0</v>
      </c>
      <c r="DF4663" s="0" t="s">
        <v>155</v>
      </c>
      <c r="DG4663" s="0" t="s">
        <v>144</v>
      </c>
      <c r="DI4663" s="0" t="s">
        <v>155</v>
      </c>
      <c r="DJ4663" s="0" t="s">
        <v>144</v>
      </c>
      <c r="DN4663" s="0" t="s">
        <v>155</v>
      </c>
      <c r="DU4663" s="0" t="s">
        <v>155</v>
      </c>
      <c r="DX4663" s="0" t="s">
        <v>155</v>
      </c>
      <c r="EA4663" s="0" t="s">
        <v>155</v>
      </c>
      <c r="ED4663" s="0" t="s">
        <v>144</v>
      </c>
      <c r="EF4663" s="0" t="s">
        <v>155</v>
      </c>
    </row>
    <row r="4664" customFormat="false" ht="13.8" hidden="false" customHeight="false" outlineLevel="0" collapsed="false">
      <c r="A4664" s="0" t="s">
        <v>17964</v>
      </c>
      <c r="B4664" s="0" t="n">
        <v>78</v>
      </c>
      <c r="C4664" s="0" t="n">
        <v>436298</v>
      </c>
      <c r="D4664" s="0" t="s">
        <v>17965</v>
      </c>
      <c r="E4664" s="0" t="s">
        <v>17966</v>
      </c>
      <c r="F4664" s="0" t="str">
        <f aca="false">CONCATENATE(D4665," ",LEFT(I4665,4),"T=",AW4665,"D=",AX4665,"R=",AY4665,"M=",AZ4665,"L=",BA4665,"B=",BB4665)</f>
        <v>GOFORTH 1999T=3D=0R=0M=0L=2B=0</v>
      </c>
      <c r="G4664" s="0" t="s">
        <v>307</v>
      </c>
      <c r="I4664" s="0" t="s">
        <v>17967</v>
      </c>
      <c r="J4664" s="0" t="s">
        <v>17952</v>
      </c>
      <c r="K4664" s="0" t="s">
        <v>143</v>
      </c>
      <c r="M4664" s="0" t="str">
        <f aca="false">RIGHT(N4664,LEN(N4664)-FIND(" ",N4664))</f>
        <v>CRANBERRY LN NE</v>
      </c>
      <c r="N4664" s="0" t="s">
        <v>5026</v>
      </c>
      <c r="O4664" s="0" t="s">
        <v>17968</v>
      </c>
      <c r="P4664" s="0" t="s">
        <v>147</v>
      </c>
      <c r="Q4664" s="0" t="s">
        <v>148</v>
      </c>
      <c r="R4664" s="0" t="n">
        <v>44483</v>
      </c>
      <c r="AD4664" s="0" t="s">
        <v>149</v>
      </c>
      <c r="AE4664" s="0" t="s">
        <v>150</v>
      </c>
      <c r="AH4664" s="0" t="n">
        <v>14</v>
      </c>
      <c r="AI4664" s="0" t="n">
        <v>11</v>
      </c>
      <c r="AJ4664" s="0" t="s">
        <v>164</v>
      </c>
      <c r="AM4664" s="0" t="s">
        <v>165</v>
      </c>
      <c r="AN4664" s="0" t="s">
        <v>147</v>
      </c>
      <c r="AO4664" s="0" t="s">
        <v>166</v>
      </c>
      <c r="AP4664" s="0" t="s">
        <v>167</v>
      </c>
      <c r="AQ4664" s="0" t="n">
        <v>9</v>
      </c>
      <c r="AR4664" s="0" t="n">
        <v>64</v>
      </c>
      <c r="AS4664" s="0" t="n">
        <v>32</v>
      </c>
      <c r="AV4664" s="0" t="s">
        <v>154</v>
      </c>
      <c r="AW4664" s="0" t="n">
        <f aca="false">COUNTA($BC4664:$EG4664)</f>
        <v>1</v>
      </c>
      <c r="AX4664" s="0" t="n">
        <f aca="false">COUNTIF($BC4664:$EG4664,"D")</f>
        <v>0</v>
      </c>
      <c r="AY4664" s="0" t="n">
        <f aca="false">COUNTIF($BC4664:$EG4664,"R")</f>
        <v>0</v>
      </c>
      <c r="AZ4664" s="0" t="n">
        <f aca="false">IF(CC4664="D",1,0)+IF(CL4664="D",1,0)+IF(CW4664="D",1,0)+IF(DD4664="D",1,0)+IF(DJ4664="D",1,0)+IF(DO4664="D",1,0)+IF(DW4664="D",1,0)</f>
        <v>0</v>
      </c>
      <c r="BA4664" s="0" t="n">
        <f aca="false">IF(DH4664&lt;&gt;"",1,0)+IF(DI4664&lt;&gt;"",1,0)+IF(DK4664&lt;&gt;"",1,0)+IF(DM4664&lt;&gt;"",1,0)+IF(DN4664&lt;&gt;"",1,0)+IF(DO4664&lt;&gt;"",1,0)+IF(DQ4664&lt;&gt;"",1,0)+IF(DR4664&lt;&gt;"",1,0)+IF(DT4664&lt;&gt;"",1,0)+IF(DU4664&lt;&gt;"",1,0)+IF(DV4664&lt;&gt;"",1,0)+IF(DW4664&lt;&gt;"",1,0)+IF(DX4664&lt;&gt;"",1,0)+IF(DZ4664&lt;&gt;"",1,0)+IF(EA4664&lt;&gt;"",1,0)+IF(EB4664&lt;&gt;"",1,0)+IF(EE4664&lt;&gt;"",1,0)</f>
        <v>0</v>
      </c>
      <c r="BB4664" s="0" t="n">
        <f aca="false">AY4664*AX4664</f>
        <v>0</v>
      </c>
      <c r="EF4664" s="0" t="s">
        <v>155</v>
      </c>
    </row>
    <row r="4665" customFormat="false" ht="13.8" hidden="false" customHeight="false" outlineLevel="0" collapsed="false">
      <c r="A4665" s="0" t="s">
        <v>17969</v>
      </c>
      <c r="B4665" s="0" t="n">
        <v>78</v>
      </c>
      <c r="C4665" s="0" t="n">
        <v>427071</v>
      </c>
      <c r="D4665" s="0" t="s">
        <v>17970</v>
      </c>
      <c r="E4665" s="0" t="s">
        <v>13429</v>
      </c>
      <c r="F4665" s="0" t="str">
        <f aca="false">CONCATENATE(D4666," ",LEFT(I4666,4),"T=",AW4666,"D=",AX4666,"R=",AY4666,"M=",AZ4666,"L=",BA4666,"B=",BB4666)</f>
        <v>OLIVER 2004T=1D=0R=0M=0L=0B=0</v>
      </c>
      <c r="G4665" s="0" t="s">
        <v>382</v>
      </c>
      <c r="I4665" s="0" t="s">
        <v>17971</v>
      </c>
      <c r="J4665" s="0" t="s">
        <v>17952</v>
      </c>
      <c r="K4665" s="0" t="s">
        <v>143</v>
      </c>
      <c r="M4665" s="0" t="str">
        <f aca="false">RIGHT(N4665,LEN(N4665)-FIND(" ",N4665))</f>
        <v>CRANBERRY LN NE</v>
      </c>
      <c r="N4665" s="0" t="s">
        <v>5026</v>
      </c>
      <c r="O4665" s="0" t="s">
        <v>17968</v>
      </c>
      <c r="P4665" s="0" t="s">
        <v>147</v>
      </c>
      <c r="Q4665" s="0" t="s">
        <v>148</v>
      </c>
      <c r="R4665" s="0" t="n">
        <v>44483</v>
      </c>
      <c r="AD4665" s="0" t="s">
        <v>149</v>
      </c>
      <c r="AE4665" s="0" t="s">
        <v>150</v>
      </c>
      <c r="AH4665" s="0" t="n">
        <v>14</v>
      </c>
      <c r="AI4665" s="0" t="n">
        <v>11</v>
      </c>
      <c r="AJ4665" s="0" t="s">
        <v>164</v>
      </c>
      <c r="AM4665" s="0" t="s">
        <v>165</v>
      </c>
      <c r="AN4665" s="0" t="s">
        <v>147</v>
      </c>
      <c r="AO4665" s="0" t="s">
        <v>166</v>
      </c>
      <c r="AP4665" s="0" t="s">
        <v>167</v>
      </c>
      <c r="AQ4665" s="0" t="n">
        <v>9</v>
      </c>
      <c r="AR4665" s="0" t="n">
        <v>64</v>
      </c>
      <c r="AS4665" s="0" t="n">
        <v>32</v>
      </c>
      <c r="AV4665" s="0" t="s">
        <v>154</v>
      </c>
      <c r="AW4665" s="0" t="n">
        <f aca="false">COUNTA($BC4665:$EG4665)</f>
        <v>3</v>
      </c>
      <c r="AX4665" s="0" t="n">
        <f aca="false">COUNTIF($BC4665:$EG4665,"D")</f>
        <v>0</v>
      </c>
      <c r="AY4665" s="0" t="n">
        <f aca="false">COUNTIF($BC4665:$EG4665,"R")</f>
        <v>0</v>
      </c>
      <c r="AZ4665" s="0" t="n">
        <f aca="false">IF(CC4665="D",1,0)+IF(CL4665="D",1,0)+IF(CW4665="D",1,0)+IF(DD4665="D",1,0)+IF(DJ4665="D",1,0)+IF(DO4665="D",1,0)+IF(DW4665="D",1,0)</f>
        <v>0</v>
      </c>
      <c r="BA4665" s="0" t="n">
        <f aca="false">IF(DH4665&lt;&gt;"",1,0)+IF(DI4665&lt;&gt;"",1,0)+IF(DK4665&lt;&gt;"",1,0)+IF(DM4665&lt;&gt;"",1,0)+IF(DN4665&lt;&gt;"",1,0)+IF(DO4665&lt;&gt;"",1,0)+IF(DQ4665&lt;&gt;"",1,0)+IF(DR4665&lt;&gt;"",1,0)+IF(DT4665&lt;&gt;"",1,0)+IF(DU4665&lt;&gt;"",1,0)+IF(DV4665&lt;&gt;"",1,0)+IF(DW4665&lt;&gt;"",1,0)+IF(DX4665&lt;&gt;"",1,0)+IF(DZ4665&lt;&gt;"",1,0)+IF(EA4665&lt;&gt;"",1,0)+IF(EB4665&lt;&gt;"",1,0)+IF(EE4665&lt;&gt;"",1,0)</f>
        <v>2</v>
      </c>
      <c r="BB4665" s="0" t="n">
        <f aca="false">AY4665*AX4665</f>
        <v>0</v>
      </c>
      <c r="DN4665" s="0" t="s">
        <v>155</v>
      </c>
      <c r="EA4665" s="0" t="s">
        <v>155</v>
      </c>
      <c r="EF4665" s="0" t="s">
        <v>155</v>
      </c>
    </row>
    <row r="4666" customFormat="false" ht="13.8" hidden="false" customHeight="false" outlineLevel="0" collapsed="false">
      <c r="A4666" s="0" t="s">
        <v>17972</v>
      </c>
      <c r="B4666" s="0" t="n">
        <v>78</v>
      </c>
      <c r="C4666" s="0" t="n">
        <v>463740</v>
      </c>
      <c r="D4666" s="0" t="s">
        <v>4462</v>
      </c>
      <c r="E4666" s="0" t="s">
        <v>1246</v>
      </c>
      <c r="F4666" s="0" t="str">
        <f aca="false">CONCATENATE(D4667," ",LEFT(I4667,4),"T=",AW4667,"D=",AX4667,"R=",AY4667,"M=",AZ4667,"L=",BA4667,"B=",BB4667)</f>
        <v>SCHMUCKER 1998T=3D=0R=1M=0L=1B=0</v>
      </c>
      <c r="G4666" s="0" t="s">
        <v>6682</v>
      </c>
      <c r="I4666" s="0" t="s">
        <v>17973</v>
      </c>
      <c r="J4666" s="0" t="s">
        <v>17974</v>
      </c>
      <c r="K4666" s="0" t="s">
        <v>143</v>
      </c>
      <c r="M4666" s="0" t="str">
        <f aca="false">RIGHT(N4666,LEN(N4666)-FIND(" ",N4666))</f>
        <v>WOODLAND AVE NE</v>
      </c>
      <c r="N4666" s="0" t="s">
        <v>13756</v>
      </c>
      <c r="P4666" s="0" t="s">
        <v>147</v>
      </c>
      <c r="Q4666" s="0" t="s">
        <v>148</v>
      </c>
      <c r="R4666" s="0" t="n">
        <v>44483</v>
      </c>
      <c r="AD4666" s="0" t="s">
        <v>149</v>
      </c>
      <c r="AE4666" s="0" t="s">
        <v>150</v>
      </c>
      <c r="AF4666" s="0" t="s">
        <v>151</v>
      </c>
      <c r="AH4666" s="0" t="n">
        <v>14</v>
      </c>
      <c r="AI4666" s="0" t="n">
        <v>11</v>
      </c>
      <c r="AN4666" s="0" t="s">
        <v>147</v>
      </c>
      <c r="AO4666" s="0" t="s">
        <v>261</v>
      </c>
      <c r="AP4666" s="0" t="s">
        <v>262</v>
      </c>
      <c r="AQ4666" s="0" t="n">
        <v>9</v>
      </c>
      <c r="AR4666" s="0" t="n">
        <v>64</v>
      </c>
      <c r="AS4666" s="0" t="n">
        <v>32</v>
      </c>
      <c r="AV4666" s="0" t="s">
        <v>154</v>
      </c>
      <c r="AW4666" s="0" t="n">
        <f aca="false">COUNTA($BC4666:$EG4666)</f>
        <v>1</v>
      </c>
      <c r="AX4666" s="0" t="n">
        <f aca="false">COUNTIF($BC4666:$EG4666,"D")</f>
        <v>0</v>
      </c>
      <c r="AY4666" s="0" t="n">
        <f aca="false">COUNTIF($BC4666:$EG4666,"R")</f>
        <v>0</v>
      </c>
      <c r="AZ4666" s="0" t="n">
        <f aca="false">IF(CC4666="D",1,0)+IF(CL4666="D",1,0)+IF(CW4666="D",1,0)+IF(DD4666="D",1,0)+IF(DJ4666="D",1,0)+IF(DO4666="D",1,0)+IF(DW4666="D",1,0)</f>
        <v>0</v>
      </c>
      <c r="BA4666" s="0" t="n">
        <f aca="false">IF(DH4666&lt;&gt;"",1,0)+IF(DI4666&lt;&gt;"",1,0)+IF(DK4666&lt;&gt;"",1,0)+IF(DM4666&lt;&gt;"",1,0)+IF(DN4666&lt;&gt;"",1,0)+IF(DO4666&lt;&gt;"",1,0)+IF(DQ4666&lt;&gt;"",1,0)+IF(DR4666&lt;&gt;"",1,0)+IF(DT4666&lt;&gt;"",1,0)+IF(DU4666&lt;&gt;"",1,0)+IF(DV4666&lt;&gt;"",1,0)+IF(DW4666&lt;&gt;"",1,0)+IF(DX4666&lt;&gt;"",1,0)+IF(DZ4666&lt;&gt;"",1,0)+IF(EA4666&lt;&gt;"",1,0)+IF(EB4666&lt;&gt;"",1,0)+IF(EE4666&lt;&gt;"",1,0)</f>
        <v>0</v>
      </c>
      <c r="BB4666" s="0" t="n">
        <f aca="false">AY4666*AX4666</f>
        <v>0</v>
      </c>
      <c r="EF4666" s="0" t="s">
        <v>155</v>
      </c>
    </row>
    <row r="4667" customFormat="false" ht="13.8" hidden="false" customHeight="false" outlineLevel="0" collapsed="false">
      <c r="A4667" s="0" t="s">
        <v>17975</v>
      </c>
      <c r="B4667" s="0" t="n">
        <v>78</v>
      </c>
      <c r="C4667" s="0" t="n">
        <v>456522</v>
      </c>
      <c r="D4667" s="0" t="s">
        <v>16254</v>
      </c>
      <c r="E4667" s="0" t="s">
        <v>6757</v>
      </c>
      <c r="F4667" s="0" t="str">
        <f aca="false">CONCATENATE(D4668," ",LEFT(I4668,4),"T=",AW4668,"D=",AX4668,"R=",AY4668,"M=",AZ4668,"L=",BA4668,"B=",BB4668)</f>
        <v>PAGANO 2004T=1D=0R=0M=0L=0B=0</v>
      </c>
      <c r="G4667" s="0" t="s">
        <v>1615</v>
      </c>
      <c r="I4667" s="0" t="s">
        <v>17976</v>
      </c>
      <c r="J4667" s="0" t="s">
        <v>17974</v>
      </c>
      <c r="K4667" s="0" t="s">
        <v>143</v>
      </c>
      <c r="L4667" s="0" t="s">
        <v>174</v>
      </c>
      <c r="M4667" s="0" t="str">
        <f aca="false">RIGHT(N4667,LEN(N4667)-FIND(" ",N4667))</f>
        <v>GENESEE AVE NE</v>
      </c>
      <c r="N4667" s="0" t="s">
        <v>16256</v>
      </c>
      <c r="P4667" s="0" t="s">
        <v>147</v>
      </c>
      <c r="Q4667" s="0" t="s">
        <v>148</v>
      </c>
      <c r="R4667" s="0" t="n">
        <v>44483</v>
      </c>
      <c r="AD4667" s="0" t="s">
        <v>149</v>
      </c>
      <c r="AE4667" s="0" t="s">
        <v>150</v>
      </c>
      <c r="AF4667" s="0" t="s">
        <v>151</v>
      </c>
      <c r="AH4667" s="0" t="n">
        <v>14</v>
      </c>
      <c r="AI4667" s="0" t="n">
        <v>11</v>
      </c>
      <c r="AN4667" s="0" t="s">
        <v>147</v>
      </c>
      <c r="AO4667" s="0" t="s">
        <v>189</v>
      </c>
      <c r="AP4667" s="0" t="s">
        <v>190</v>
      </c>
      <c r="AQ4667" s="0" t="n">
        <v>9</v>
      </c>
      <c r="AR4667" s="0" t="n">
        <v>64</v>
      </c>
      <c r="AS4667" s="0" t="n">
        <v>32</v>
      </c>
      <c r="AV4667" s="0" t="s">
        <v>154</v>
      </c>
      <c r="AW4667" s="0" t="n">
        <f aca="false">COUNTA($BC4667:$EG4667)</f>
        <v>3</v>
      </c>
      <c r="AX4667" s="0" t="n">
        <f aca="false">COUNTIF($BC4667:$EG4667,"D")</f>
        <v>0</v>
      </c>
      <c r="AY4667" s="0" t="n">
        <f aca="false">COUNTIF($BC4667:$EG4667,"R")</f>
        <v>1</v>
      </c>
      <c r="AZ4667" s="0" t="n">
        <f aca="false">IF(CC4667="D",1,0)+IF(CL4667="D",1,0)+IF(CW4667="D",1,0)+IF(DD4667="D",1,0)+IF(DJ4667="D",1,0)+IF(DO4667="D",1,0)+IF(DW4667="D",1,0)</f>
        <v>0</v>
      </c>
      <c r="BA4667" s="0" t="n">
        <f aca="false">IF(DH4667&lt;&gt;"",1,0)+IF(DI4667&lt;&gt;"",1,0)+IF(DK4667&lt;&gt;"",1,0)+IF(DM4667&lt;&gt;"",1,0)+IF(DN4667&lt;&gt;"",1,0)+IF(DO4667&lt;&gt;"",1,0)+IF(DQ4667&lt;&gt;"",1,0)+IF(DR4667&lt;&gt;"",1,0)+IF(DT4667&lt;&gt;"",1,0)+IF(DU4667&lt;&gt;"",1,0)+IF(DV4667&lt;&gt;"",1,0)+IF(DW4667&lt;&gt;"",1,0)+IF(DX4667&lt;&gt;"",1,0)+IF(DZ4667&lt;&gt;"",1,0)+IF(EA4667&lt;&gt;"",1,0)+IF(EB4667&lt;&gt;"",1,0)+IF(EE4667&lt;&gt;"",1,0)</f>
        <v>1</v>
      </c>
      <c r="BB4667" s="0" t="n">
        <f aca="false">AY4667*AX4667</f>
        <v>0</v>
      </c>
      <c r="EA4667" s="0" t="s">
        <v>155</v>
      </c>
      <c r="ED4667" s="0" t="s">
        <v>174</v>
      </c>
      <c r="EF4667" s="0" t="s">
        <v>155</v>
      </c>
    </row>
    <row r="4668" customFormat="false" ht="13.8" hidden="false" customHeight="false" outlineLevel="0" collapsed="false">
      <c r="A4668" s="0" t="s">
        <v>17977</v>
      </c>
      <c r="B4668" s="0" t="n">
        <v>78</v>
      </c>
      <c r="C4668" s="0" t="n">
        <v>489956</v>
      </c>
      <c r="D4668" s="0" t="s">
        <v>4883</v>
      </c>
      <c r="E4668" s="0" t="s">
        <v>17978</v>
      </c>
      <c r="F4668" s="0" t="str">
        <f aca="false">CONCATENATE(D4669," ",LEFT(I4669,4),"T=",AW4669,"D=",AX4669,"R=",AY4669,"M=",AZ4669,"L=",BA4669,"B=",BB4669)</f>
        <v>IRIZARRY 1988T=4D=0R=0M=0L=0B=0</v>
      </c>
      <c r="G4668" s="0" t="s">
        <v>10532</v>
      </c>
      <c r="I4668" s="0" t="s">
        <v>16509</v>
      </c>
      <c r="J4668" s="0" t="s">
        <v>17974</v>
      </c>
      <c r="K4668" s="0" t="s">
        <v>143</v>
      </c>
      <c r="M4668" s="0" t="str">
        <f aca="false">RIGHT(N4668,LEN(N4668)-FIND(" ",N4668))</f>
        <v>COUNTRY CLUB DR NE</v>
      </c>
      <c r="N4668" s="0" t="s">
        <v>17728</v>
      </c>
      <c r="P4668" s="0" t="s">
        <v>147</v>
      </c>
      <c r="Q4668" s="0" t="s">
        <v>148</v>
      </c>
      <c r="R4668" s="0" t="n">
        <v>44484</v>
      </c>
      <c r="AD4668" s="0" t="s">
        <v>149</v>
      </c>
      <c r="AE4668" s="0" t="s">
        <v>150</v>
      </c>
      <c r="AH4668" s="0" t="n">
        <v>14</v>
      </c>
      <c r="AI4668" s="0" t="n">
        <v>11</v>
      </c>
      <c r="AJ4668" s="0" t="s">
        <v>164</v>
      </c>
      <c r="AM4668" s="0" t="s">
        <v>165</v>
      </c>
      <c r="AN4668" s="0" t="s">
        <v>147</v>
      </c>
      <c r="AO4668" s="0" t="s">
        <v>176</v>
      </c>
      <c r="AP4668" s="0" t="s">
        <v>177</v>
      </c>
      <c r="AQ4668" s="0" t="n">
        <v>9</v>
      </c>
      <c r="AR4668" s="0" t="n">
        <v>64</v>
      </c>
      <c r="AS4668" s="0" t="n">
        <v>32</v>
      </c>
      <c r="AV4668" s="0" t="s">
        <v>154</v>
      </c>
      <c r="AW4668" s="0" t="n">
        <f aca="false">COUNTA($BC4668:$EG4668)</f>
        <v>1</v>
      </c>
      <c r="AX4668" s="0" t="n">
        <f aca="false">COUNTIF($BC4668:$EG4668,"D")</f>
        <v>0</v>
      </c>
      <c r="AY4668" s="0" t="n">
        <f aca="false">COUNTIF($BC4668:$EG4668,"R")</f>
        <v>0</v>
      </c>
      <c r="AZ4668" s="0" t="n">
        <f aca="false">IF(CC4668="D",1,0)+IF(CL4668="D",1,0)+IF(CW4668="D",1,0)+IF(DD4668="D",1,0)+IF(DJ4668="D",1,0)+IF(DO4668="D",1,0)+IF(DW4668="D",1,0)</f>
        <v>0</v>
      </c>
      <c r="BA4668" s="0" t="n">
        <f aca="false">IF(DH4668&lt;&gt;"",1,0)+IF(DI4668&lt;&gt;"",1,0)+IF(DK4668&lt;&gt;"",1,0)+IF(DM4668&lt;&gt;"",1,0)+IF(DN4668&lt;&gt;"",1,0)+IF(DO4668&lt;&gt;"",1,0)+IF(DQ4668&lt;&gt;"",1,0)+IF(DR4668&lt;&gt;"",1,0)+IF(DT4668&lt;&gt;"",1,0)+IF(DU4668&lt;&gt;"",1,0)+IF(DV4668&lt;&gt;"",1,0)+IF(DW4668&lt;&gt;"",1,0)+IF(DX4668&lt;&gt;"",1,0)+IF(DZ4668&lt;&gt;"",1,0)+IF(EA4668&lt;&gt;"",1,0)+IF(EB4668&lt;&gt;"",1,0)+IF(EE4668&lt;&gt;"",1,0)</f>
        <v>0</v>
      </c>
      <c r="BB4668" s="0" t="n">
        <f aca="false">AY4668*AX4668</f>
        <v>0</v>
      </c>
      <c r="EF4668" s="0" t="s">
        <v>155</v>
      </c>
    </row>
    <row r="4669" customFormat="false" ht="13.8" hidden="false" customHeight="false" outlineLevel="0" collapsed="false">
      <c r="A4669" s="0" t="s">
        <v>17979</v>
      </c>
      <c r="B4669" s="0" t="n">
        <v>78</v>
      </c>
      <c r="C4669" s="0" t="n">
        <v>365767</v>
      </c>
      <c r="D4669" s="0" t="s">
        <v>17980</v>
      </c>
      <c r="E4669" s="0" t="s">
        <v>17981</v>
      </c>
      <c r="F4669" s="0" t="str">
        <f aca="false">CONCATENATE(D4670," ",LEFT(I4670,4),"T=",AW4670,"D=",AX4670,"R=",AY4670,"M=",AZ4670,"L=",BA4670,"B=",BB4670)</f>
        <v>KILGORE 2003T=1D=0R=0M=0L=0B=0</v>
      </c>
      <c r="G4669" s="0" t="s">
        <v>725</v>
      </c>
      <c r="I4669" s="0" t="s">
        <v>17982</v>
      </c>
      <c r="J4669" s="0" t="s">
        <v>17983</v>
      </c>
      <c r="K4669" s="0" t="s">
        <v>143</v>
      </c>
      <c r="M4669" s="0" t="str">
        <f aca="false">RIGHT(N4669,LEN(N4669)-FIND(" ",N4669))</f>
        <v>BONNIE BRAE AVE NE</v>
      </c>
      <c r="N4669" s="0" t="s">
        <v>17984</v>
      </c>
      <c r="P4669" s="0" t="s">
        <v>147</v>
      </c>
      <c r="Q4669" s="0" t="s">
        <v>148</v>
      </c>
      <c r="R4669" s="0" t="n">
        <v>44483</v>
      </c>
      <c r="AD4669" s="0" t="s">
        <v>149</v>
      </c>
      <c r="AE4669" s="0" t="s">
        <v>150</v>
      </c>
      <c r="AF4669" s="0" t="s">
        <v>151</v>
      </c>
      <c r="AH4669" s="0" t="n">
        <v>14</v>
      </c>
      <c r="AI4669" s="0" t="n">
        <v>11</v>
      </c>
      <c r="AN4669" s="0" t="s">
        <v>147</v>
      </c>
      <c r="AO4669" s="0" t="s">
        <v>152</v>
      </c>
      <c r="AP4669" s="0" t="s">
        <v>153</v>
      </c>
      <c r="AQ4669" s="0" t="n">
        <v>9</v>
      </c>
      <c r="AR4669" s="0" t="n">
        <v>64</v>
      </c>
      <c r="AS4669" s="0" t="n">
        <v>32</v>
      </c>
      <c r="AV4669" s="0" t="s">
        <v>154</v>
      </c>
      <c r="AW4669" s="0" t="n">
        <f aca="false">COUNTA($BC4669:$EG4669)</f>
        <v>4</v>
      </c>
      <c r="AX4669" s="0" t="n">
        <f aca="false">COUNTIF($BC4669:$EG4669,"D")</f>
        <v>0</v>
      </c>
      <c r="AY4669" s="0" t="n">
        <f aca="false">COUNTIF($BC4669:$EG4669,"R")</f>
        <v>0</v>
      </c>
      <c r="AZ4669" s="0" t="n">
        <f aca="false">IF(CC4669="D",1,0)+IF(CL4669="D",1,0)+IF(CW4669="D",1,0)+IF(DD4669="D",1,0)+IF(DJ4669="D",1,0)+IF(DO4669="D",1,0)+IF(DW4669="D",1,0)</f>
        <v>0</v>
      </c>
      <c r="BA4669" s="0" t="n">
        <f aca="false">IF(DH4669&lt;&gt;"",1,0)+IF(DI4669&lt;&gt;"",1,0)+IF(DK4669&lt;&gt;"",1,0)+IF(DM4669&lt;&gt;"",1,0)+IF(DN4669&lt;&gt;"",1,0)+IF(DO4669&lt;&gt;"",1,0)+IF(DQ4669&lt;&gt;"",1,0)+IF(DR4669&lt;&gt;"",1,0)+IF(DT4669&lt;&gt;"",1,0)+IF(DU4669&lt;&gt;"",1,0)+IF(DV4669&lt;&gt;"",1,0)+IF(DW4669&lt;&gt;"",1,0)+IF(DX4669&lt;&gt;"",1,0)+IF(DZ4669&lt;&gt;"",1,0)+IF(EA4669&lt;&gt;"",1,0)+IF(EB4669&lt;&gt;"",1,0)+IF(EE4669&lt;&gt;"",1,0)</f>
        <v>0</v>
      </c>
      <c r="BB4669" s="0" t="n">
        <f aca="false">AY4669*AX4669</f>
        <v>0</v>
      </c>
      <c r="CA4669" s="0" t="s">
        <v>155</v>
      </c>
      <c r="CP4669" s="0" t="s">
        <v>155</v>
      </c>
      <c r="DC4669" s="0" t="s">
        <v>155</v>
      </c>
      <c r="EF4669" s="0" t="s">
        <v>155</v>
      </c>
    </row>
    <row r="4670" customFormat="false" ht="13.8" hidden="false" customHeight="false" outlineLevel="0" collapsed="false">
      <c r="A4670" s="0" t="s">
        <v>17985</v>
      </c>
      <c r="B4670" s="0" t="n">
        <v>78</v>
      </c>
      <c r="C4670" s="0" t="n">
        <v>491600</v>
      </c>
      <c r="D4670" s="0" t="s">
        <v>11469</v>
      </c>
      <c r="E4670" s="0" t="s">
        <v>17986</v>
      </c>
      <c r="F4670" s="0" t="str">
        <f aca="false">CONCATENATE(D4671," ",LEFT(I4671,4),"T=",AW4671,"D=",AX4671,"R=",AY4671,"M=",AZ4671,"L=",BA4671,"B=",BB4671)</f>
        <v>BAYNE 1992T=5D=0R=0M=0L=2B=0</v>
      </c>
      <c r="G4670" s="0" t="s">
        <v>11576</v>
      </c>
      <c r="I4670" s="0" t="s">
        <v>17987</v>
      </c>
      <c r="J4670" s="0" t="s">
        <v>17983</v>
      </c>
      <c r="K4670" s="0" t="s">
        <v>143</v>
      </c>
      <c r="M4670" s="0" t="str">
        <f aca="false">RIGHT(N4670,LEN(N4670)-FIND(" ",N4670))</f>
        <v>ROSELAWN AVE NE</v>
      </c>
      <c r="N4670" s="0" t="s">
        <v>11471</v>
      </c>
      <c r="P4670" s="0" t="s">
        <v>147</v>
      </c>
      <c r="Q4670" s="0" t="s">
        <v>148</v>
      </c>
      <c r="R4670" s="0" t="n">
        <v>44483</v>
      </c>
      <c r="AD4670" s="0" t="s">
        <v>149</v>
      </c>
      <c r="AE4670" s="0" t="s">
        <v>150</v>
      </c>
      <c r="AF4670" s="0" t="s">
        <v>151</v>
      </c>
      <c r="AH4670" s="0" t="n">
        <v>14</v>
      </c>
      <c r="AI4670" s="0" t="n">
        <v>11</v>
      </c>
      <c r="AN4670" s="0" t="s">
        <v>147</v>
      </c>
      <c r="AO4670" s="0" t="s">
        <v>261</v>
      </c>
      <c r="AP4670" s="0" t="s">
        <v>262</v>
      </c>
      <c r="AQ4670" s="0" t="n">
        <v>9</v>
      </c>
      <c r="AR4670" s="0" t="n">
        <v>64</v>
      </c>
      <c r="AS4670" s="0" t="n">
        <v>32</v>
      </c>
      <c r="AV4670" s="0" t="s">
        <v>154</v>
      </c>
      <c r="AW4670" s="0" t="n">
        <f aca="false">COUNTA($BC4670:$EG4670)</f>
        <v>1</v>
      </c>
      <c r="AX4670" s="0" t="n">
        <f aca="false">COUNTIF($BC4670:$EG4670,"D")</f>
        <v>0</v>
      </c>
      <c r="AY4670" s="0" t="n">
        <f aca="false">COUNTIF($BC4670:$EG4670,"R")</f>
        <v>0</v>
      </c>
      <c r="AZ4670" s="0" t="n">
        <f aca="false">IF(CC4670="D",1,0)+IF(CL4670="D",1,0)+IF(CW4670="D",1,0)+IF(DD4670="D",1,0)+IF(DJ4670="D",1,0)+IF(DO4670="D",1,0)+IF(DW4670="D",1,0)</f>
        <v>0</v>
      </c>
      <c r="BA4670" s="0" t="n">
        <f aca="false">IF(DH4670&lt;&gt;"",1,0)+IF(DI4670&lt;&gt;"",1,0)+IF(DK4670&lt;&gt;"",1,0)+IF(DM4670&lt;&gt;"",1,0)+IF(DN4670&lt;&gt;"",1,0)+IF(DO4670&lt;&gt;"",1,0)+IF(DQ4670&lt;&gt;"",1,0)+IF(DR4670&lt;&gt;"",1,0)+IF(DT4670&lt;&gt;"",1,0)+IF(DU4670&lt;&gt;"",1,0)+IF(DV4670&lt;&gt;"",1,0)+IF(DW4670&lt;&gt;"",1,0)+IF(DX4670&lt;&gt;"",1,0)+IF(DZ4670&lt;&gt;"",1,0)+IF(EA4670&lt;&gt;"",1,0)+IF(EB4670&lt;&gt;"",1,0)+IF(EE4670&lt;&gt;"",1,0)</f>
        <v>0</v>
      </c>
      <c r="BB4670" s="0" t="n">
        <f aca="false">AY4670*AX4670</f>
        <v>0</v>
      </c>
      <c r="EF4670" s="0" t="s">
        <v>155</v>
      </c>
    </row>
    <row r="4671" customFormat="false" ht="13.8" hidden="false" customHeight="false" outlineLevel="0" collapsed="false">
      <c r="A4671" s="0" t="s">
        <v>17988</v>
      </c>
      <c r="B4671" s="0" t="n">
        <v>78</v>
      </c>
      <c r="C4671" s="0" t="n">
        <v>389480</v>
      </c>
      <c r="D4671" s="0" t="s">
        <v>17989</v>
      </c>
      <c r="E4671" s="0" t="s">
        <v>17990</v>
      </c>
      <c r="F4671" s="0" t="str">
        <f aca="false">CONCATENATE(D4672," ",LEFT(I4672,4),"T=",AW4672,"D=",AX4672,"R=",AY4672,"M=",AZ4672,"L=",BA4672,"B=",BB4672)</f>
        <v>VASQUEZ 2000T=3D=0R=0M=0L=2B=0</v>
      </c>
      <c r="G4671" s="0" t="s">
        <v>553</v>
      </c>
      <c r="H4671" s="0" t="s">
        <v>2536</v>
      </c>
      <c r="I4671" s="0" t="s">
        <v>17991</v>
      </c>
      <c r="J4671" s="0" t="s">
        <v>17983</v>
      </c>
      <c r="K4671" s="0" t="s">
        <v>143</v>
      </c>
      <c r="M4671" s="0" t="str">
        <f aca="false">RIGHT(N4671,LEN(N4671)-FIND(" ",N4671))</f>
        <v>BEECHWOOD ST NE</v>
      </c>
      <c r="N4671" s="0" t="s">
        <v>17992</v>
      </c>
      <c r="P4671" s="0" t="s">
        <v>147</v>
      </c>
      <c r="Q4671" s="0" t="s">
        <v>148</v>
      </c>
      <c r="R4671" s="0" t="n">
        <v>44483</v>
      </c>
      <c r="AD4671" s="0" t="s">
        <v>149</v>
      </c>
      <c r="AE4671" s="0" t="s">
        <v>150</v>
      </c>
      <c r="AF4671" s="0" t="s">
        <v>151</v>
      </c>
      <c r="AH4671" s="0" t="n">
        <v>14</v>
      </c>
      <c r="AI4671" s="0" t="n">
        <v>11</v>
      </c>
      <c r="AN4671" s="0" t="s">
        <v>147</v>
      </c>
      <c r="AO4671" s="0" t="s">
        <v>189</v>
      </c>
      <c r="AP4671" s="0" t="s">
        <v>190</v>
      </c>
      <c r="AQ4671" s="0" t="n">
        <v>9</v>
      </c>
      <c r="AR4671" s="0" t="n">
        <v>64</v>
      </c>
      <c r="AS4671" s="0" t="n">
        <v>32</v>
      </c>
      <c r="AV4671" s="0" t="s">
        <v>154</v>
      </c>
      <c r="AW4671" s="0" t="n">
        <f aca="false">COUNTA($BC4671:$EG4671)</f>
        <v>5</v>
      </c>
      <c r="AX4671" s="0" t="n">
        <f aca="false">COUNTIF($BC4671:$EG4671,"D")</f>
        <v>0</v>
      </c>
      <c r="AY4671" s="0" t="n">
        <f aca="false">COUNTIF($BC4671:$EG4671,"R")</f>
        <v>0</v>
      </c>
      <c r="AZ4671" s="0" t="n">
        <f aca="false">IF(CC4671="D",1,0)+IF(CL4671="D",1,0)+IF(CW4671="D",1,0)+IF(DD4671="D",1,0)+IF(DJ4671="D",1,0)+IF(DO4671="D",1,0)+IF(DW4671="D",1,0)</f>
        <v>0</v>
      </c>
      <c r="BA4671" s="0" t="n">
        <f aca="false">IF(DH4671&lt;&gt;"",1,0)+IF(DI4671&lt;&gt;"",1,0)+IF(DK4671&lt;&gt;"",1,0)+IF(DM4671&lt;&gt;"",1,0)+IF(DN4671&lt;&gt;"",1,0)+IF(DO4671&lt;&gt;"",1,0)+IF(DQ4671&lt;&gt;"",1,0)+IF(DR4671&lt;&gt;"",1,0)+IF(DT4671&lt;&gt;"",1,0)+IF(DU4671&lt;&gt;"",1,0)+IF(DV4671&lt;&gt;"",1,0)+IF(DW4671&lt;&gt;"",1,0)+IF(DX4671&lt;&gt;"",1,0)+IF(DZ4671&lt;&gt;"",1,0)+IF(EA4671&lt;&gt;"",1,0)+IF(EB4671&lt;&gt;"",1,0)+IF(EE4671&lt;&gt;"",1,0)</f>
        <v>2</v>
      </c>
      <c r="BB4671" s="0" t="n">
        <f aca="false">AY4671*AX4671</f>
        <v>0</v>
      </c>
      <c r="CP4671" s="0" t="s">
        <v>155</v>
      </c>
      <c r="DC4671" s="0" t="s">
        <v>155</v>
      </c>
      <c r="DN4671" s="0" t="s">
        <v>155</v>
      </c>
      <c r="EA4671" s="0" t="s">
        <v>155</v>
      </c>
      <c r="EF4671" s="0" t="s">
        <v>155</v>
      </c>
    </row>
    <row r="4672" customFormat="false" ht="13.8" hidden="false" customHeight="false" outlineLevel="0" collapsed="false">
      <c r="A4672" s="0" t="s">
        <v>17993</v>
      </c>
      <c r="B4672" s="0" t="n">
        <v>78</v>
      </c>
      <c r="C4672" s="0" t="n">
        <v>477747</v>
      </c>
      <c r="D4672" s="0" t="s">
        <v>17994</v>
      </c>
      <c r="E4672" s="0" t="s">
        <v>17995</v>
      </c>
      <c r="F4672" s="0" t="str">
        <f aca="false">CONCATENATE(D4673," ",LEFT(I4673,4),"T=",AW4673,"D=",AX4673,"R=",AY4673,"M=",AZ4673,"L=",BA4673,"B=",BB4673)</f>
        <v>OGBONNA 1982T=15D=0R=5M=0L=6B=0</v>
      </c>
      <c r="G4672" s="0" t="s">
        <v>2127</v>
      </c>
      <c r="I4672" s="0" t="s">
        <v>17996</v>
      </c>
      <c r="J4672" s="0" t="s">
        <v>7075</v>
      </c>
      <c r="K4672" s="0" t="s">
        <v>143</v>
      </c>
      <c r="M4672" s="0" t="str">
        <f aca="false">RIGHT(N4672,LEN(N4672)-FIND(" ",N4672))</f>
        <v>MONTCLAIR ST NE</v>
      </c>
      <c r="N4672" s="0" t="s">
        <v>8876</v>
      </c>
      <c r="P4672" s="0" t="s">
        <v>147</v>
      </c>
      <c r="Q4672" s="0" t="s">
        <v>148</v>
      </c>
      <c r="R4672" s="0" t="n">
        <v>44483</v>
      </c>
      <c r="AD4672" s="0" t="s">
        <v>149</v>
      </c>
      <c r="AE4672" s="0" t="s">
        <v>150</v>
      </c>
      <c r="AF4672" s="0" t="s">
        <v>151</v>
      </c>
      <c r="AH4672" s="0" t="n">
        <v>14</v>
      </c>
      <c r="AI4672" s="0" t="n">
        <v>11</v>
      </c>
      <c r="AN4672" s="0" t="s">
        <v>147</v>
      </c>
      <c r="AO4672" s="0" t="s">
        <v>152</v>
      </c>
      <c r="AP4672" s="0" t="s">
        <v>153</v>
      </c>
      <c r="AQ4672" s="0" t="n">
        <v>9</v>
      </c>
      <c r="AR4672" s="0" t="n">
        <v>64</v>
      </c>
      <c r="AS4672" s="0" t="n">
        <v>32</v>
      </c>
      <c r="AV4672" s="0" t="s">
        <v>154</v>
      </c>
      <c r="AW4672" s="0" t="n">
        <f aca="false">COUNTA($BC4672:$EG4672)</f>
        <v>3</v>
      </c>
      <c r="AX4672" s="0" t="n">
        <f aca="false">COUNTIF($BC4672:$EG4672,"D")</f>
        <v>0</v>
      </c>
      <c r="AY4672" s="0" t="n">
        <f aca="false">COUNTIF($BC4672:$EG4672,"R")</f>
        <v>0</v>
      </c>
      <c r="AZ4672" s="0" t="n">
        <f aca="false">IF(CC4672="D",1,0)+IF(CL4672="D",1,0)+IF(CW4672="D",1,0)+IF(DD4672="D",1,0)+IF(DJ4672="D",1,0)+IF(DO4672="D",1,0)+IF(DW4672="D",1,0)</f>
        <v>0</v>
      </c>
      <c r="BA4672" s="0" t="n">
        <f aca="false">IF(DH4672&lt;&gt;"",1,0)+IF(DI4672&lt;&gt;"",1,0)+IF(DK4672&lt;&gt;"",1,0)+IF(DM4672&lt;&gt;"",1,0)+IF(DN4672&lt;&gt;"",1,0)+IF(DO4672&lt;&gt;"",1,0)+IF(DQ4672&lt;&gt;"",1,0)+IF(DR4672&lt;&gt;"",1,0)+IF(DT4672&lt;&gt;"",1,0)+IF(DU4672&lt;&gt;"",1,0)+IF(DV4672&lt;&gt;"",1,0)+IF(DW4672&lt;&gt;"",1,0)+IF(DX4672&lt;&gt;"",1,0)+IF(DZ4672&lt;&gt;"",1,0)+IF(EA4672&lt;&gt;"",1,0)+IF(EB4672&lt;&gt;"",1,0)+IF(EE4672&lt;&gt;"",1,0)</f>
        <v>2</v>
      </c>
      <c r="BB4672" s="0" t="n">
        <f aca="false">AY4672*AX4672</f>
        <v>0</v>
      </c>
      <c r="DI4672" s="0" t="s">
        <v>155</v>
      </c>
      <c r="DN4672" s="0" t="s">
        <v>155</v>
      </c>
      <c r="EF4672" s="0" t="s">
        <v>155</v>
      </c>
    </row>
    <row r="4673" customFormat="false" ht="13.8" hidden="false" customHeight="false" outlineLevel="0" collapsed="false">
      <c r="A4673" s="0" t="s">
        <v>17997</v>
      </c>
      <c r="B4673" s="0" t="n">
        <v>78</v>
      </c>
      <c r="C4673" s="0" t="n">
        <v>391821</v>
      </c>
      <c r="D4673" s="0" t="s">
        <v>17998</v>
      </c>
      <c r="E4673" s="0" t="s">
        <v>17999</v>
      </c>
      <c r="F4673" s="0" t="str">
        <f aca="false">CONCATENATE(D4674," ",LEFT(I4674,4),"T=",AW4674,"D=",AX4674,"R=",AY4674,"M=",AZ4674,"L=",BA4674,"B=",BB4674)</f>
        <v>HAZENSTAB 1994T=0D=0R=0M=0L=0B=0</v>
      </c>
      <c r="G4673" s="0" t="s">
        <v>3127</v>
      </c>
      <c r="I4673" s="0" t="s">
        <v>18000</v>
      </c>
      <c r="J4673" s="0" t="s">
        <v>7075</v>
      </c>
      <c r="K4673" s="0" t="s">
        <v>143</v>
      </c>
      <c r="L4673" s="0" t="s">
        <v>174</v>
      </c>
      <c r="M4673" s="0" t="str">
        <f aca="false">RIGHT(N4673,LEN(N4673)-FIND(" ",N4673))</f>
        <v>FAIRMOUNT AVE NE</v>
      </c>
      <c r="N4673" s="0" t="s">
        <v>18001</v>
      </c>
      <c r="P4673" s="0" t="s">
        <v>147</v>
      </c>
      <c r="Q4673" s="0" t="s">
        <v>148</v>
      </c>
      <c r="R4673" s="0" t="n">
        <v>44483</v>
      </c>
      <c r="AD4673" s="0" t="s">
        <v>149</v>
      </c>
      <c r="AE4673" s="0" t="s">
        <v>150</v>
      </c>
      <c r="AF4673" s="0" t="s">
        <v>151</v>
      </c>
      <c r="AH4673" s="0" t="n">
        <v>14</v>
      </c>
      <c r="AI4673" s="0" t="n">
        <v>11</v>
      </c>
      <c r="AN4673" s="0" t="s">
        <v>147</v>
      </c>
      <c r="AO4673" s="0" t="s">
        <v>261</v>
      </c>
      <c r="AP4673" s="0" t="s">
        <v>262</v>
      </c>
      <c r="AQ4673" s="0" t="n">
        <v>9</v>
      </c>
      <c r="AR4673" s="0" t="n">
        <v>64</v>
      </c>
      <c r="AS4673" s="0" t="n">
        <v>32</v>
      </c>
      <c r="AV4673" s="0" t="s">
        <v>154</v>
      </c>
      <c r="AW4673" s="0" t="n">
        <f aca="false">COUNTA($BC4673:$EG4673)</f>
        <v>15</v>
      </c>
      <c r="AX4673" s="0" t="n">
        <f aca="false">COUNTIF($BC4673:$EG4673,"D")</f>
        <v>0</v>
      </c>
      <c r="AY4673" s="0" t="n">
        <f aca="false">COUNTIF($BC4673:$EG4673,"R")</f>
        <v>5</v>
      </c>
      <c r="AZ4673" s="0" t="n">
        <f aca="false">IF(CC4673="D",1,0)+IF(CL4673="D",1,0)+IF(CW4673="D",1,0)+IF(DD4673="D",1,0)+IF(DJ4673="D",1,0)+IF(DO4673="D",1,0)+IF(DW4673="D",1,0)</f>
        <v>0</v>
      </c>
      <c r="BA4673" s="0" t="n">
        <f aca="false">IF(DH4673&lt;&gt;"",1,0)+IF(DI4673&lt;&gt;"",1,0)+IF(DK4673&lt;&gt;"",1,0)+IF(DM4673&lt;&gt;"",1,0)+IF(DN4673&lt;&gt;"",1,0)+IF(DO4673&lt;&gt;"",1,0)+IF(DQ4673&lt;&gt;"",1,0)+IF(DR4673&lt;&gt;"",1,0)+IF(DT4673&lt;&gt;"",1,0)+IF(DU4673&lt;&gt;"",1,0)+IF(DV4673&lt;&gt;"",1,0)+IF(DW4673&lt;&gt;"",1,0)+IF(DX4673&lt;&gt;"",1,0)+IF(DZ4673&lt;&gt;"",1,0)+IF(EA4673&lt;&gt;"",1,0)+IF(EB4673&lt;&gt;"",1,0)+IF(EE4673&lt;&gt;"",1,0)</f>
        <v>6</v>
      </c>
      <c r="BB4673" s="0" t="n">
        <f aca="false">AY4673*AX4673</f>
        <v>0</v>
      </c>
      <c r="CP4673" s="0" t="s">
        <v>155</v>
      </c>
      <c r="CY4673" s="0" t="s">
        <v>155</v>
      </c>
      <c r="CZ4673" s="0" t="s">
        <v>174</v>
      </c>
      <c r="DC4673" s="0" t="s">
        <v>155</v>
      </c>
      <c r="DG4673" s="0" t="s">
        <v>174</v>
      </c>
      <c r="DI4673" s="0" t="s">
        <v>155</v>
      </c>
      <c r="DL4673" s="0" t="s">
        <v>155</v>
      </c>
      <c r="DN4673" s="0" t="s">
        <v>155</v>
      </c>
      <c r="DS4673" s="0" t="s">
        <v>174</v>
      </c>
      <c r="DT4673" s="0" t="s">
        <v>174</v>
      </c>
      <c r="DU4673" s="0" t="s">
        <v>155</v>
      </c>
      <c r="DX4673" s="0" t="s">
        <v>155</v>
      </c>
      <c r="EA4673" s="0" t="s">
        <v>155</v>
      </c>
      <c r="ED4673" s="0" t="s">
        <v>174</v>
      </c>
      <c r="EF4673" s="0" t="s">
        <v>155</v>
      </c>
    </row>
    <row r="4674" customFormat="false" ht="13.8" hidden="false" customHeight="false" outlineLevel="0" collapsed="false">
      <c r="A4674" s="0" t="s">
        <v>18002</v>
      </c>
      <c r="B4674" s="0" t="n">
        <v>78</v>
      </c>
      <c r="C4674" s="0" t="n">
        <v>490957</v>
      </c>
      <c r="D4674" s="0" t="s">
        <v>16997</v>
      </c>
      <c r="E4674" s="0" t="s">
        <v>18003</v>
      </c>
      <c r="F4674" s="0" t="str">
        <f aca="false">CONCATENATE(D4675," ",LEFT(I4675,4),"T=",AW4675,"D=",AX4675,"R=",AY4675,"M=",AZ4675,"L=",BA4675,"B=",BB4675)</f>
        <v>KURTZ 1986T=6D=0R=0M=0L=4B=0</v>
      </c>
      <c r="G4674" s="0" t="s">
        <v>159</v>
      </c>
      <c r="I4674" s="0" t="s">
        <v>18004</v>
      </c>
      <c r="J4674" s="0" t="s">
        <v>7075</v>
      </c>
      <c r="K4674" s="0" t="s">
        <v>143</v>
      </c>
      <c r="M4674" s="0" t="str">
        <f aca="false">RIGHT(N4674,LEN(N4674)-FIND(" ",N4674))</f>
        <v>BEECHWOOD ST NE</v>
      </c>
      <c r="N4674" s="0" t="s">
        <v>16999</v>
      </c>
      <c r="P4674" s="0" t="s">
        <v>147</v>
      </c>
      <c r="Q4674" s="0" t="s">
        <v>148</v>
      </c>
      <c r="R4674" s="0" t="n">
        <v>44483</v>
      </c>
      <c r="AD4674" s="0" t="s">
        <v>149</v>
      </c>
      <c r="AE4674" s="0" t="s">
        <v>150</v>
      </c>
      <c r="AF4674" s="0" t="s">
        <v>151</v>
      </c>
      <c r="AH4674" s="0" t="n">
        <v>14</v>
      </c>
      <c r="AI4674" s="0" t="n">
        <v>11</v>
      </c>
      <c r="AN4674" s="0" t="s">
        <v>147</v>
      </c>
      <c r="AO4674" s="0" t="s">
        <v>189</v>
      </c>
      <c r="AP4674" s="0" t="s">
        <v>190</v>
      </c>
      <c r="AQ4674" s="0" t="n">
        <v>9</v>
      </c>
      <c r="AR4674" s="0" t="n">
        <v>64</v>
      </c>
      <c r="AS4674" s="0" t="n">
        <v>32</v>
      </c>
      <c r="AV4674" s="0" t="s">
        <v>154</v>
      </c>
      <c r="AW4674" s="0" t="n">
        <f aca="false">COUNTA($BC4674:$EG4674)</f>
        <v>0</v>
      </c>
      <c r="AX4674" s="0" t="n">
        <f aca="false">COUNTIF($BC4674:$EG4674,"D")</f>
        <v>0</v>
      </c>
      <c r="AY4674" s="0" t="n">
        <f aca="false">COUNTIF($BC4674:$EG4674,"R")</f>
        <v>0</v>
      </c>
      <c r="AZ4674" s="0" t="n">
        <f aca="false">IF(CC4674="D",1,0)+IF(CL4674="D",1,0)+IF(CW4674="D",1,0)+IF(DD4674="D",1,0)+IF(DJ4674="D",1,0)+IF(DO4674="D",1,0)+IF(DW4674="D",1,0)</f>
        <v>0</v>
      </c>
      <c r="BA4674" s="0" t="n">
        <f aca="false">IF(DH4674&lt;&gt;"",1,0)+IF(DI4674&lt;&gt;"",1,0)+IF(DK4674&lt;&gt;"",1,0)+IF(DM4674&lt;&gt;"",1,0)+IF(DN4674&lt;&gt;"",1,0)+IF(DO4674&lt;&gt;"",1,0)+IF(DQ4674&lt;&gt;"",1,0)+IF(DR4674&lt;&gt;"",1,0)+IF(DT4674&lt;&gt;"",1,0)+IF(DU4674&lt;&gt;"",1,0)+IF(DV4674&lt;&gt;"",1,0)+IF(DW4674&lt;&gt;"",1,0)+IF(DX4674&lt;&gt;"",1,0)+IF(DZ4674&lt;&gt;"",1,0)+IF(EA4674&lt;&gt;"",1,0)+IF(EB4674&lt;&gt;"",1,0)+IF(EE4674&lt;&gt;"",1,0)</f>
        <v>0</v>
      </c>
      <c r="BB4674" s="0" t="n">
        <f aca="false">AY4674*AX4674</f>
        <v>0</v>
      </c>
    </row>
    <row r="4675" customFormat="false" ht="13.8" hidden="false" customHeight="false" outlineLevel="0" collapsed="false">
      <c r="A4675" s="0" t="s">
        <v>18005</v>
      </c>
      <c r="B4675" s="0" t="n">
        <v>78</v>
      </c>
      <c r="C4675" s="0" t="n">
        <v>319655</v>
      </c>
      <c r="D4675" s="0" t="s">
        <v>13373</v>
      </c>
      <c r="E4675" s="0" t="s">
        <v>974</v>
      </c>
      <c r="F4675" s="0" t="str">
        <f aca="false">CONCATENATE(D4676," ",LEFT(I4676,4),"T=",AW4676,"D=",AX4676,"R=",AY4676,"M=",AZ4676,"L=",BA4676,"B=",BB4676)</f>
        <v>BRIGHT 1993T=1D=0R=0M=0L=0B=0</v>
      </c>
      <c r="G4675" s="0" t="s">
        <v>18006</v>
      </c>
      <c r="I4675" s="0" t="s">
        <v>18007</v>
      </c>
      <c r="J4675" s="0" t="s">
        <v>7075</v>
      </c>
      <c r="K4675" s="0" t="s">
        <v>143</v>
      </c>
      <c r="M4675" s="0" t="str">
        <f aca="false">RIGHT(N4675,LEN(N4675)-FIND(" ",N4675))</f>
        <v>KENMORE AVE NE</v>
      </c>
      <c r="N4675" s="0" t="s">
        <v>15438</v>
      </c>
      <c r="P4675" s="0" t="s">
        <v>147</v>
      </c>
      <c r="Q4675" s="0" t="s">
        <v>148</v>
      </c>
      <c r="R4675" s="0" t="n">
        <v>44483</v>
      </c>
      <c r="AD4675" s="0" t="s">
        <v>149</v>
      </c>
      <c r="AE4675" s="0" t="s">
        <v>150</v>
      </c>
      <c r="AF4675" s="0" t="s">
        <v>151</v>
      </c>
      <c r="AH4675" s="0" t="n">
        <v>14</v>
      </c>
      <c r="AI4675" s="0" t="n">
        <v>11</v>
      </c>
      <c r="AN4675" s="0" t="s">
        <v>147</v>
      </c>
      <c r="AO4675" s="0" t="s">
        <v>189</v>
      </c>
      <c r="AP4675" s="0" t="s">
        <v>190</v>
      </c>
      <c r="AQ4675" s="0" t="n">
        <v>9</v>
      </c>
      <c r="AR4675" s="0" t="n">
        <v>64</v>
      </c>
      <c r="AS4675" s="0" t="n">
        <v>32</v>
      </c>
      <c r="AV4675" s="0" t="s">
        <v>154</v>
      </c>
      <c r="AW4675" s="0" t="n">
        <f aca="false">COUNTA($BC4675:$EG4675)</f>
        <v>6</v>
      </c>
      <c r="AX4675" s="0" t="n">
        <f aca="false">COUNTIF($BC4675:$EG4675,"D")</f>
        <v>0</v>
      </c>
      <c r="AY4675" s="0" t="n">
        <f aca="false">COUNTIF($BC4675:$EG4675,"R")</f>
        <v>0</v>
      </c>
      <c r="AZ4675" s="0" t="n">
        <f aca="false">IF(CC4675="D",1,0)+IF(CL4675="D",1,0)+IF(CW4675="D",1,0)+IF(DD4675="D",1,0)+IF(DJ4675="D",1,0)+IF(DO4675="D",1,0)+IF(DW4675="D",1,0)</f>
        <v>0</v>
      </c>
      <c r="BA4675" s="0" t="n">
        <f aca="false">IF(DH4675&lt;&gt;"",1,0)+IF(DI4675&lt;&gt;"",1,0)+IF(DK4675&lt;&gt;"",1,0)+IF(DM4675&lt;&gt;"",1,0)+IF(DN4675&lt;&gt;"",1,0)+IF(DO4675&lt;&gt;"",1,0)+IF(DQ4675&lt;&gt;"",1,0)+IF(DR4675&lt;&gt;"",1,0)+IF(DT4675&lt;&gt;"",1,0)+IF(DU4675&lt;&gt;"",1,0)+IF(DV4675&lt;&gt;"",1,0)+IF(DW4675&lt;&gt;"",1,0)+IF(DX4675&lt;&gt;"",1,0)+IF(DZ4675&lt;&gt;"",1,0)+IF(EA4675&lt;&gt;"",1,0)+IF(EB4675&lt;&gt;"",1,0)+IF(EE4675&lt;&gt;"",1,0)</f>
        <v>4</v>
      </c>
      <c r="BB4675" s="0" t="n">
        <f aca="false">AY4675*AX4675</f>
        <v>0</v>
      </c>
      <c r="DC4675" s="0" t="s">
        <v>155</v>
      </c>
      <c r="DI4675" s="0" t="s">
        <v>155</v>
      </c>
      <c r="DN4675" s="0" t="s">
        <v>155</v>
      </c>
      <c r="DX4675" s="0" t="s">
        <v>155</v>
      </c>
      <c r="EA4675" s="0" t="s">
        <v>155</v>
      </c>
      <c r="EF4675" s="0" t="s">
        <v>155</v>
      </c>
    </row>
    <row r="4676" customFormat="false" ht="13.8" hidden="false" customHeight="false" outlineLevel="0" collapsed="false">
      <c r="A4676" s="0" t="s">
        <v>18008</v>
      </c>
      <c r="B4676" s="0" t="n">
        <v>78</v>
      </c>
      <c r="C4676" s="0" t="n">
        <v>400406</v>
      </c>
      <c r="D4676" s="0" t="s">
        <v>15311</v>
      </c>
      <c r="E4676" s="0" t="s">
        <v>5119</v>
      </c>
      <c r="F4676" s="0" t="str">
        <f aca="false">CONCATENATE(D4677," ",LEFT(I4677,4),"T=",AW4677,"D=",AX4677,"R=",AY4677,"M=",AZ4677,"L=",BA4677,"B=",BB4677)</f>
        <v>MURRAY 1998T=2D=0R=0M=0L=1B=0</v>
      </c>
      <c r="G4676" s="0" t="s">
        <v>4063</v>
      </c>
      <c r="I4676" s="0" t="s">
        <v>18009</v>
      </c>
      <c r="J4676" s="0" t="s">
        <v>7075</v>
      </c>
      <c r="K4676" s="0" t="s">
        <v>143</v>
      </c>
      <c r="M4676" s="0" t="str">
        <f aca="false">RIGHT(N4676,LEN(N4676)-FIND(" ",N4676))</f>
        <v>NORTH RD NE</v>
      </c>
      <c r="N4676" s="0" t="s">
        <v>1476</v>
      </c>
      <c r="O4676" s="0" t="s">
        <v>3183</v>
      </c>
      <c r="P4676" s="0" t="s">
        <v>147</v>
      </c>
      <c r="Q4676" s="0" t="s">
        <v>148</v>
      </c>
      <c r="R4676" s="0" t="n">
        <v>44483</v>
      </c>
      <c r="AD4676" s="0" t="s">
        <v>149</v>
      </c>
      <c r="AE4676" s="0" t="s">
        <v>150</v>
      </c>
      <c r="AH4676" s="0" t="n">
        <v>14</v>
      </c>
      <c r="AI4676" s="0" t="n">
        <v>11</v>
      </c>
      <c r="AJ4676" s="0" t="s">
        <v>164</v>
      </c>
      <c r="AM4676" s="0" t="s">
        <v>165</v>
      </c>
      <c r="AN4676" s="0" t="s">
        <v>147</v>
      </c>
      <c r="AO4676" s="0" t="s">
        <v>166</v>
      </c>
      <c r="AP4676" s="0" t="s">
        <v>167</v>
      </c>
      <c r="AQ4676" s="0" t="n">
        <v>9</v>
      </c>
      <c r="AR4676" s="0" t="n">
        <v>64</v>
      </c>
      <c r="AS4676" s="0" t="n">
        <v>32</v>
      </c>
      <c r="AV4676" s="0" t="s">
        <v>154</v>
      </c>
      <c r="AW4676" s="0" t="n">
        <f aca="false">COUNTA($BC4676:$EG4676)</f>
        <v>1</v>
      </c>
      <c r="AX4676" s="0" t="n">
        <f aca="false">COUNTIF($BC4676:$EG4676,"D")</f>
        <v>0</v>
      </c>
      <c r="AY4676" s="0" t="n">
        <f aca="false">COUNTIF($BC4676:$EG4676,"R")</f>
        <v>0</v>
      </c>
      <c r="AZ4676" s="0" t="n">
        <f aca="false">IF(CC4676="D",1,0)+IF(CL4676="D",1,0)+IF(CW4676="D",1,0)+IF(DD4676="D",1,0)+IF(DJ4676="D",1,0)+IF(DO4676="D",1,0)+IF(DW4676="D",1,0)</f>
        <v>0</v>
      </c>
      <c r="BA4676" s="0" t="n">
        <f aca="false">IF(DH4676&lt;&gt;"",1,0)+IF(DI4676&lt;&gt;"",1,0)+IF(DK4676&lt;&gt;"",1,0)+IF(DM4676&lt;&gt;"",1,0)+IF(DN4676&lt;&gt;"",1,0)+IF(DO4676&lt;&gt;"",1,0)+IF(DQ4676&lt;&gt;"",1,0)+IF(DR4676&lt;&gt;"",1,0)+IF(DT4676&lt;&gt;"",1,0)+IF(DU4676&lt;&gt;"",1,0)+IF(DV4676&lt;&gt;"",1,0)+IF(DW4676&lt;&gt;"",1,0)+IF(DX4676&lt;&gt;"",1,0)+IF(DZ4676&lt;&gt;"",1,0)+IF(EA4676&lt;&gt;"",1,0)+IF(EB4676&lt;&gt;"",1,0)+IF(EE4676&lt;&gt;"",1,0)</f>
        <v>0</v>
      </c>
      <c r="BB4676" s="0" t="n">
        <f aca="false">AY4676*AX4676</f>
        <v>0</v>
      </c>
      <c r="EF4676" s="0" t="s">
        <v>155</v>
      </c>
    </row>
    <row r="4677" customFormat="false" ht="13.8" hidden="false" customHeight="false" outlineLevel="0" collapsed="false">
      <c r="A4677" s="0" t="s">
        <v>18010</v>
      </c>
      <c r="B4677" s="0" t="n">
        <v>78</v>
      </c>
      <c r="C4677" s="0" t="n">
        <v>413584</v>
      </c>
      <c r="D4677" s="0" t="s">
        <v>1913</v>
      </c>
      <c r="E4677" s="0" t="s">
        <v>18011</v>
      </c>
      <c r="F4677" s="0" t="str">
        <f aca="false">CONCATENATE(D4678," ",LEFT(I4678,4),"T=",AW4678,"D=",AX4678,"R=",AY4678,"M=",AZ4678,"L=",BA4678,"B=",BB4678)</f>
        <v>GABONIA 2003T=0D=0R=0M=0L=0B=0</v>
      </c>
      <c r="G4677" s="0" t="s">
        <v>144</v>
      </c>
      <c r="I4677" s="0" t="s">
        <v>18012</v>
      </c>
      <c r="J4677" s="0" t="s">
        <v>7075</v>
      </c>
      <c r="K4677" s="0" t="s">
        <v>143</v>
      </c>
      <c r="M4677" s="0" t="str">
        <f aca="false">RIGHT(N4677,LEN(N4677)-FIND(" ",N4677))</f>
        <v>ROBERTS LN NE</v>
      </c>
      <c r="N4677" s="0" t="s">
        <v>12578</v>
      </c>
      <c r="O4677" s="0" t="s">
        <v>11851</v>
      </c>
      <c r="P4677" s="0" t="s">
        <v>147</v>
      </c>
      <c r="Q4677" s="0" t="s">
        <v>148</v>
      </c>
      <c r="R4677" s="0" t="n">
        <v>44483</v>
      </c>
      <c r="AD4677" s="0" t="s">
        <v>149</v>
      </c>
      <c r="AE4677" s="0" t="s">
        <v>150</v>
      </c>
      <c r="AH4677" s="0" t="n">
        <v>14</v>
      </c>
      <c r="AI4677" s="0" t="n">
        <v>11</v>
      </c>
      <c r="AJ4677" s="0" t="s">
        <v>164</v>
      </c>
      <c r="AM4677" s="0" t="s">
        <v>165</v>
      </c>
      <c r="AN4677" s="0" t="s">
        <v>147</v>
      </c>
      <c r="AO4677" s="0" t="s">
        <v>166</v>
      </c>
      <c r="AP4677" s="0" t="s">
        <v>167</v>
      </c>
      <c r="AQ4677" s="0" t="n">
        <v>9</v>
      </c>
      <c r="AR4677" s="0" t="n">
        <v>64</v>
      </c>
      <c r="AS4677" s="0" t="n">
        <v>32</v>
      </c>
      <c r="AV4677" s="0" t="s">
        <v>154</v>
      </c>
      <c r="AW4677" s="0" t="n">
        <f aca="false">COUNTA($BC4677:$EG4677)</f>
        <v>2</v>
      </c>
      <c r="AX4677" s="0" t="n">
        <f aca="false">COUNTIF($BC4677:$EG4677,"D")</f>
        <v>0</v>
      </c>
      <c r="AY4677" s="0" t="n">
        <f aca="false">COUNTIF($BC4677:$EG4677,"R")</f>
        <v>0</v>
      </c>
      <c r="AZ4677" s="0" t="n">
        <f aca="false">IF(CC4677="D",1,0)+IF(CL4677="D",1,0)+IF(CW4677="D",1,0)+IF(DD4677="D",1,0)+IF(DJ4677="D",1,0)+IF(DO4677="D",1,0)+IF(DW4677="D",1,0)</f>
        <v>0</v>
      </c>
      <c r="BA4677" s="0" t="n">
        <f aca="false">IF(DH4677&lt;&gt;"",1,0)+IF(DI4677&lt;&gt;"",1,0)+IF(DK4677&lt;&gt;"",1,0)+IF(DM4677&lt;&gt;"",1,0)+IF(DN4677&lt;&gt;"",1,0)+IF(DO4677&lt;&gt;"",1,0)+IF(DQ4677&lt;&gt;"",1,0)+IF(DR4677&lt;&gt;"",1,0)+IF(DT4677&lt;&gt;"",1,0)+IF(DU4677&lt;&gt;"",1,0)+IF(DV4677&lt;&gt;"",1,0)+IF(DW4677&lt;&gt;"",1,0)+IF(DX4677&lt;&gt;"",1,0)+IF(DZ4677&lt;&gt;"",1,0)+IF(EA4677&lt;&gt;"",1,0)+IF(EB4677&lt;&gt;"",1,0)+IF(EE4677&lt;&gt;"",1,0)</f>
        <v>1</v>
      </c>
      <c r="BB4677" s="0" t="n">
        <f aca="false">AY4677*AX4677</f>
        <v>0</v>
      </c>
      <c r="DN4677" s="0" t="s">
        <v>155</v>
      </c>
      <c r="EF4677" s="0" t="s">
        <v>155</v>
      </c>
    </row>
    <row r="4678" customFormat="false" ht="13.8" hidden="false" customHeight="false" outlineLevel="0" collapsed="false">
      <c r="A4678" s="0" t="s">
        <v>18013</v>
      </c>
      <c r="B4678" s="0" t="n">
        <v>78</v>
      </c>
      <c r="C4678" s="0" t="n">
        <v>490923</v>
      </c>
      <c r="D4678" s="0" t="s">
        <v>18014</v>
      </c>
      <c r="E4678" s="0" t="s">
        <v>18015</v>
      </c>
      <c r="F4678" s="0" t="str">
        <f aca="false">CONCATENATE(D4679," ",LEFT(I4679,4),"T=",AW4679,"D=",AX4679,"R=",AY4679,"M=",AZ4679,"L=",BA4679,"B=",BB4679)</f>
        <v>MIKESELL 1995T=2D=0R=0M=0L=1B=0</v>
      </c>
      <c r="G4678" s="0" t="s">
        <v>18016</v>
      </c>
      <c r="I4678" s="0" t="s">
        <v>18017</v>
      </c>
      <c r="J4678" s="0" t="s">
        <v>7075</v>
      </c>
      <c r="K4678" s="0" t="s">
        <v>143</v>
      </c>
      <c r="M4678" s="0" t="str">
        <f aca="false">RIGHT(N4678,LEN(N4678)-FIND(" ",N4678))</f>
        <v>STONEHENGE AVE NE</v>
      </c>
      <c r="N4678" s="0" t="s">
        <v>16041</v>
      </c>
      <c r="P4678" s="0" t="s">
        <v>147</v>
      </c>
      <c r="Q4678" s="0" t="s">
        <v>148</v>
      </c>
      <c r="R4678" s="0" t="n">
        <v>44483</v>
      </c>
      <c r="AD4678" s="0" t="s">
        <v>149</v>
      </c>
      <c r="AE4678" s="0" t="s">
        <v>150</v>
      </c>
      <c r="AH4678" s="0" t="n">
        <v>14</v>
      </c>
      <c r="AI4678" s="0" t="n">
        <v>11</v>
      </c>
      <c r="AJ4678" s="0" t="s">
        <v>164</v>
      </c>
      <c r="AM4678" s="0" t="s">
        <v>165</v>
      </c>
      <c r="AN4678" s="0" t="s">
        <v>147</v>
      </c>
      <c r="AO4678" s="0" t="s">
        <v>166</v>
      </c>
      <c r="AP4678" s="0" t="s">
        <v>167</v>
      </c>
      <c r="AQ4678" s="0" t="n">
        <v>9</v>
      </c>
      <c r="AR4678" s="0" t="n">
        <v>64</v>
      </c>
      <c r="AS4678" s="0" t="n">
        <v>32</v>
      </c>
      <c r="AV4678" s="0" t="s">
        <v>154</v>
      </c>
      <c r="AW4678" s="0" t="n">
        <f aca="false">COUNTA($BC4678:$EG4678)</f>
        <v>0</v>
      </c>
      <c r="AX4678" s="0" t="n">
        <f aca="false">COUNTIF($BC4678:$EG4678,"D")</f>
        <v>0</v>
      </c>
      <c r="AY4678" s="0" t="n">
        <f aca="false">COUNTIF($BC4678:$EG4678,"R")</f>
        <v>0</v>
      </c>
      <c r="AZ4678" s="0" t="n">
        <f aca="false">IF(CC4678="D",1,0)+IF(CL4678="D",1,0)+IF(CW4678="D",1,0)+IF(DD4678="D",1,0)+IF(DJ4678="D",1,0)+IF(DO4678="D",1,0)+IF(DW4678="D",1,0)</f>
        <v>0</v>
      </c>
      <c r="BA4678" s="0" t="n">
        <f aca="false">IF(DH4678&lt;&gt;"",1,0)+IF(DI4678&lt;&gt;"",1,0)+IF(DK4678&lt;&gt;"",1,0)+IF(DM4678&lt;&gt;"",1,0)+IF(DN4678&lt;&gt;"",1,0)+IF(DO4678&lt;&gt;"",1,0)+IF(DQ4678&lt;&gt;"",1,0)+IF(DR4678&lt;&gt;"",1,0)+IF(DT4678&lt;&gt;"",1,0)+IF(DU4678&lt;&gt;"",1,0)+IF(DV4678&lt;&gt;"",1,0)+IF(DW4678&lt;&gt;"",1,0)+IF(DX4678&lt;&gt;"",1,0)+IF(DZ4678&lt;&gt;"",1,0)+IF(EA4678&lt;&gt;"",1,0)+IF(EB4678&lt;&gt;"",1,0)+IF(EE4678&lt;&gt;"",1,0)</f>
        <v>0</v>
      </c>
      <c r="BB4678" s="0" t="n">
        <f aca="false">AY4678*AX4678</f>
        <v>0</v>
      </c>
    </row>
    <row r="4679" customFormat="false" ht="13.8" hidden="false" customHeight="false" outlineLevel="0" collapsed="false">
      <c r="A4679" s="0" t="s">
        <v>18018</v>
      </c>
      <c r="B4679" s="0" t="n">
        <v>78</v>
      </c>
      <c r="C4679" s="0" t="n">
        <v>454414</v>
      </c>
      <c r="D4679" s="0" t="s">
        <v>6410</v>
      </c>
      <c r="E4679" s="0" t="s">
        <v>400</v>
      </c>
      <c r="F4679" s="0" t="str">
        <f aca="false">CONCATENATE(D4680," ",LEFT(I4680,4),"T=",AW4680,"D=",AX4680,"R=",AY4680,"M=",AZ4680,"L=",BA4680,"B=",BB4680)</f>
        <v>HOSO 2006T=1D=0R=0M=0L=0B=0</v>
      </c>
      <c r="G4679" s="0" t="s">
        <v>465</v>
      </c>
      <c r="I4679" s="0" t="s">
        <v>12495</v>
      </c>
      <c r="J4679" s="0" t="s">
        <v>7083</v>
      </c>
      <c r="K4679" s="0" t="s">
        <v>143</v>
      </c>
      <c r="M4679" s="0" t="str">
        <f aca="false">RIGHT(N4679,LEN(N4679)-FIND(" ",N4679))</f>
        <v>MONTCLAIR ST NE</v>
      </c>
      <c r="N4679" s="0" t="s">
        <v>6412</v>
      </c>
      <c r="P4679" s="0" t="s">
        <v>147</v>
      </c>
      <c r="Q4679" s="0" t="s">
        <v>148</v>
      </c>
      <c r="R4679" s="0" t="n">
        <v>44483</v>
      </c>
      <c r="AD4679" s="0" t="s">
        <v>149</v>
      </c>
      <c r="AE4679" s="0" t="s">
        <v>150</v>
      </c>
      <c r="AF4679" s="0" t="s">
        <v>151</v>
      </c>
      <c r="AH4679" s="0" t="n">
        <v>14</v>
      </c>
      <c r="AI4679" s="0" t="n">
        <v>11</v>
      </c>
      <c r="AN4679" s="0" t="s">
        <v>147</v>
      </c>
      <c r="AO4679" s="0" t="s">
        <v>152</v>
      </c>
      <c r="AP4679" s="0" t="s">
        <v>153</v>
      </c>
      <c r="AQ4679" s="0" t="n">
        <v>9</v>
      </c>
      <c r="AR4679" s="0" t="n">
        <v>64</v>
      </c>
      <c r="AS4679" s="0" t="n">
        <v>32</v>
      </c>
      <c r="AV4679" s="0" t="s">
        <v>154</v>
      </c>
      <c r="AW4679" s="0" t="n">
        <f aca="false">COUNTA($BC4679:$EG4679)</f>
        <v>2</v>
      </c>
      <c r="AX4679" s="0" t="n">
        <f aca="false">COUNTIF($BC4679:$EG4679,"D")</f>
        <v>0</v>
      </c>
      <c r="AY4679" s="0" t="n">
        <f aca="false">COUNTIF($BC4679:$EG4679,"R")</f>
        <v>0</v>
      </c>
      <c r="AZ4679" s="0" t="n">
        <f aca="false">IF(CC4679="D",1,0)+IF(CL4679="D",1,0)+IF(CW4679="D",1,0)+IF(DD4679="D",1,0)+IF(DJ4679="D",1,0)+IF(DO4679="D",1,0)+IF(DW4679="D",1,0)</f>
        <v>0</v>
      </c>
      <c r="BA4679" s="0" t="n">
        <f aca="false">IF(DH4679&lt;&gt;"",1,0)+IF(DI4679&lt;&gt;"",1,0)+IF(DK4679&lt;&gt;"",1,0)+IF(DM4679&lt;&gt;"",1,0)+IF(DN4679&lt;&gt;"",1,0)+IF(DO4679&lt;&gt;"",1,0)+IF(DQ4679&lt;&gt;"",1,0)+IF(DR4679&lt;&gt;"",1,0)+IF(DT4679&lt;&gt;"",1,0)+IF(DU4679&lt;&gt;"",1,0)+IF(DV4679&lt;&gt;"",1,0)+IF(DW4679&lt;&gt;"",1,0)+IF(DX4679&lt;&gt;"",1,0)+IF(DZ4679&lt;&gt;"",1,0)+IF(EA4679&lt;&gt;"",1,0)+IF(EB4679&lt;&gt;"",1,0)+IF(EE4679&lt;&gt;"",1,0)</f>
        <v>1</v>
      </c>
      <c r="BB4679" s="0" t="n">
        <f aca="false">AY4679*AX4679</f>
        <v>0</v>
      </c>
      <c r="DN4679" s="0" t="s">
        <v>155</v>
      </c>
      <c r="EF4679" s="0" t="s">
        <v>155</v>
      </c>
    </row>
    <row r="4680" customFormat="false" ht="13.8" hidden="false" customHeight="false" outlineLevel="0" collapsed="false">
      <c r="A4680" s="0" t="s">
        <v>18019</v>
      </c>
      <c r="B4680" s="0" t="n">
        <v>78</v>
      </c>
      <c r="C4680" s="0" t="n">
        <v>491442</v>
      </c>
      <c r="D4680" s="0" t="s">
        <v>270</v>
      </c>
      <c r="E4680" s="0" t="s">
        <v>16975</v>
      </c>
      <c r="F4680" s="0" t="str">
        <f aca="false">CONCATENATE(D4681," ",LEFT(I4681,4),"T=",AW4681,"D=",AX4681,"R=",AY4681,"M=",AZ4681,"L=",BA4681,"B=",BB4681)</f>
        <v>KISS 2002T=2D=0R=0M=0L=1B=0</v>
      </c>
      <c r="G4680" s="0" t="s">
        <v>18020</v>
      </c>
      <c r="I4680" s="0" t="s">
        <v>18021</v>
      </c>
      <c r="J4680" s="0" t="s">
        <v>7083</v>
      </c>
      <c r="K4680" s="0" t="s">
        <v>143</v>
      </c>
      <c r="M4680" s="0" t="str">
        <f aca="false">RIGHT(N4680,LEN(N4680)-FIND(" ",N4680))</f>
        <v>OAK KNOLL AVE NE</v>
      </c>
      <c r="N4680" s="0" t="s">
        <v>2314</v>
      </c>
      <c r="P4680" s="0" t="s">
        <v>147</v>
      </c>
      <c r="Q4680" s="0" t="s">
        <v>148</v>
      </c>
      <c r="R4680" s="0" t="n">
        <v>44483</v>
      </c>
      <c r="AD4680" s="0" t="s">
        <v>149</v>
      </c>
      <c r="AE4680" s="0" t="s">
        <v>150</v>
      </c>
      <c r="AF4680" s="0" t="s">
        <v>151</v>
      </c>
      <c r="AH4680" s="0" t="n">
        <v>14</v>
      </c>
      <c r="AI4680" s="0" t="n">
        <v>11</v>
      </c>
      <c r="AN4680" s="0" t="s">
        <v>147</v>
      </c>
      <c r="AO4680" s="0" t="s">
        <v>152</v>
      </c>
      <c r="AP4680" s="0" t="s">
        <v>153</v>
      </c>
      <c r="AQ4680" s="0" t="n">
        <v>9</v>
      </c>
      <c r="AR4680" s="0" t="n">
        <v>64</v>
      </c>
      <c r="AS4680" s="0" t="n">
        <v>32</v>
      </c>
      <c r="AV4680" s="0" t="s">
        <v>154</v>
      </c>
      <c r="AW4680" s="0" t="n">
        <f aca="false">COUNTA($BC4680:$EG4680)</f>
        <v>1</v>
      </c>
      <c r="AX4680" s="0" t="n">
        <f aca="false">COUNTIF($BC4680:$EG4680,"D")</f>
        <v>0</v>
      </c>
      <c r="AY4680" s="0" t="n">
        <f aca="false">COUNTIF($BC4680:$EG4680,"R")</f>
        <v>0</v>
      </c>
      <c r="AZ4680" s="0" t="n">
        <f aca="false">IF(CC4680="D",1,0)+IF(CL4680="D",1,0)+IF(CW4680="D",1,0)+IF(DD4680="D",1,0)+IF(DJ4680="D",1,0)+IF(DO4680="D",1,0)+IF(DW4680="D",1,0)</f>
        <v>0</v>
      </c>
      <c r="BA4680" s="0" t="n">
        <f aca="false">IF(DH4680&lt;&gt;"",1,0)+IF(DI4680&lt;&gt;"",1,0)+IF(DK4680&lt;&gt;"",1,0)+IF(DM4680&lt;&gt;"",1,0)+IF(DN4680&lt;&gt;"",1,0)+IF(DO4680&lt;&gt;"",1,0)+IF(DQ4680&lt;&gt;"",1,0)+IF(DR4680&lt;&gt;"",1,0)+IF(DT4680&lt;&gt;"",1,0)+IF(DU4680&lt;&gt;"",1,0)+IF(DV4680&lt;&gt;"",1,0)+IF(DW4680&lt;&gt;"",1,0)+IF(DX4680&lt;&gt;"",1,0)+IF(DZ4680&lt;&gt;"",1,0)+IF(EA4680&lt;&gt;"",1,0)+IF(EB4680&lt;&gt;"",1,0)+IF(EE4680&lt;&gt;"",1,0)</f>
        <v>0</v>
      </c>
      <c r="BB4680" s="0" t="n">
        <f aca="false">AY4680*AX4680</f>
        <v>0</v>
      </c>
      <c r="EF4680" s="0" t="s">
        <v>155</v>
      </c>
    </row>
    <row r="4681" customFormat="false" ht="13.8" hidden="false" customHeight="false" outlineLevel="0" collapsed="false">
      <c r="A4681" s="0" t="s">
        <v>18022</v>
      </c>
      <c r="B4681" s="0" t="n">
        <v>78</v>
      </c>
      <c r="C4681" s="0" t="n">
        <v>450631</v>
      </c>
      <c r="D4681" s="0" t="s">
        <v>18023</v>
      </c>
      <c r="E4681" s="0" t="s">
        <v>6041</v>
      </c>
      <c r="F4681" s="0" t="str">
        <f aca="false">CONCATENATE(D4682," ",LEFT(I4682,4),"T=",AW4682,"D=",AX4682,"R=",AY4682,"M=",AZ4682,"L=",BA4682,"B=",BB4682)</f>
        <v>KEFALAS 2003T=1D=0R=0M=0L=0B=0</v>
      </c>
      <c r="G4681" s="0" t="s">
        <v>18024</v>
      </c>
      <c r="I4681" s="0" t="s">
        <v>18025</v>
      </c>
      <c r="J4681" s="0" t="s">
        <v>7083</v>
      </c>
      <c r="K4681" s="0" t="s">
        <v>143</v>
      </c>
      <c r="M4681" s="0" t="str">
        <f aca="false">RIGHT(N4681,LEN(N4681)-FIND(" ",N4681))</f>
        <v>WILLARD AVE NE</v>
      </c>
      <c r="N4681" s="0" t="s">
        <v>10061</v>
      </c>
      <c r="P4681" s="0" t="s">
        <v>147</v>
      </c>
      <c r="Q4681" s="0" t="s">
        <v>148</v>
      </c>
      <c r="R4681" s="0" t="n">
        <v>44483</v>
      </c>
      <c r="AD4681" s="0" t="s">
        <v>149</v>
      </c>
      <c r="AE4681" s="0" t="s">
        <v>150</v>
      </c>
      <c r="AF4681" s="0" t="s">
        <v>151</v>
      </c>
      <c r="AH4681" s="0" t="n">
        <v>14</v>
      </c>
      <c r="AI4681" s="0" t="n">
        <v>11</v>
      </c>
      <c r="AN4681" s="0" t="s">
        <v>147</v>
      </c>
      <c r="AO4681" s="0" t="s">
        <v>152</v>
      </c>
      <c r="AP4681" s="0" t="s">
        <v>153</v>
      </c>
      <c r="AQ4681" s="0" t="n">
        <v>9</v>
      </c>
      <c r="AR4681" s="0" t="n">
        <v>64</v>
      </c>
      <c r="AS4681" s="0" t="n">
        <v>32</v>
      </c>
      <c r="AV4681" s="0" t="s">
        <v>154</v>
      </c>
      <c r="AW4681" s="0" t="n">
        <f aca="false">COUNTA($BC4681:$EG4681)</f>
        <v>2</v>
      </c>
      <c r="AX4681" s="0" t="n">
        <f aca="false">COUNTIF($BC4681:$EG4681,"D")</f>
        <v>0</v>
      </c>
      <c r="AY4681" s="0" t="n">
        <f aca="false">COUNTIF($BC4681:$EG4681,"R")</f>
        <v>0</v>
      </c>
      <c r="AZ4681" s="0" t="n">
        <f aca="false">IF(CC4681="D",1,0)+IF(CL4681="D",1,0)+IF(CW4681="D",1,0)+IF(DD4681="D",1,0)+IF(DJ4681="D",1,0)+IF(DO4681="D",1,0)+IF(DW4681="D",1,0)</f>
        <v>0</v>
      </c>
      <c r="BA4681" s="0" t="n">
        <f aca="false">IF(DH4681&lt;&gt;"",1,0)+IF(DI4681&lt;&gt;"",1,0)+IF(DK4681&lt;&gt;"",1,0)+IF(DM4681&lt;&gt;"",1,0)+IF(DN4681&lt;&gt;"",1,0)+IF(DO4681&lt;&gt;"",1,0)+IF(DQ4681&lt;&gt;"",1,0)+IF(DR4681&lt;&gt;"",1,0)+IF(DT4681&lt;&gt;"",1,0)+IF(DU4681&lt;&gt;"",1,0)+IF(DV4681&lt;&gt;"",1,0)+IF(DW4681&lt;&gt;"",1,0)+IF(DX4681&lt;&gt;"",1,0)+IF(DZ4681&lt;&gt;"",1,0)+IF(EA4681&lt;&gt;"",1,0)+IF(EB4681&lt;&gt;"",1,0)+IF(EE4681&lt;&gt;"",1,0)</f>
        <v>1</v>
      </c>
      <c r="BB4681" s="0" t="n">
        <f aca="false">AY4681*AX4681</f>
        <v>0</v>
      </c>
      <c r="DN4681" s="0" t="s">
        <v>155</v>
      </c>
      <c r="EF4681" s="0" t="s">
        <v>155</v>
      </c>
    </row>
    <row r="4682" customFormat="false" ht="13.8" hidden="false" customHeight="false" outlineLevel="0" collapsed="false">
      <c r="A4682" s="0" t="s">
        <v>18026</v>
      </c>
      <c r="B4682" s="0" t="n">
        <v>78</v>
      </c>
      <c r="C4682" s="0" t="n">
        <v>491546</v>
      </c>
      <c r="D4682" s="0" t="s">
        <v>5068</v>
      </c>
      <c r="E4682" s="0" t="s">
        <v>9943</v>
      </c>
      <c r="F4682" s="0" t="str">
        <f aca="false">CONCATENATE(D4683," ",LEFT(I4683,4),"T=",AW4683,"D=",AX4683,"R=",AY4683,"M=",AZ4683,"L=",BA4683,"B=",BB4683)</f>
        <v>KEFALAS 2003T=1D=0R=0M=0L=0B=0</v>
      </c>
      <c r="G4682" s="0" t="s">
        <v>3364</v>
      </c>
      <c r="I4682" s="0" t="s">
        <v>18027</v>
      </c>
      <c r="J4682" s="0" t="s">
        <v>7083</v>
      </c>
      <c r="K4682" s="0" t="s">
        <v>143</v>
      </c>
      <c r="M4682" s="0" t="str">
        <f aca="false">RIGHT(N4682,LEN(N4682)-FIND(" ",N4682))</f>
        <v>PERKINSWOOD BLVD NE</v>
      </c>
      <c r="N4682" s="0" t="s">
        <v>5071</v>
      </c>
      <c r="P4682" s="0" t="s">
        <v>147</v>
      </c>
      <c r="Q4682" s="0" t="s">
        <v>148</v>
      </c>
      <c r="R4682" s="0" t="n">
        <v>44483</v>
      </c>
      <c r="AD4682" s="0" t="s">
        <v>149</v>
      </c>
      <c r="AE4682" s="0" t="s">
        <v>150</v>
      </c>
      <c r="AF4682" s="0" t="s">
        <v>151</v>
      </c>
      <c r="AH4682" s="0" t="n">
        <v>14</v>
      </c>
      <c r="AI4682" s="0" t="n">
        <v>11</v>
      </c>
      <c r="AN4682" s="0" t="s">
        <v>147</v>
      </c>
      <c r="AO4682" s="0" t="s">
        <v>152</v>
      </c>
      <c r="AP4682" s="0" t="s">
        <v>153</v>
      </c>
      <c r="AQ4682" s="0" t="n">
        <v>9</v>
      </c>
      <c r="AR4682" s="0" t="n">
        <v>64</v>
      </c>
      <c r="AS4682" s="0" t="n">
        <v>32</v>
      </c>
      <c r="AV4682" s="0" t="s">
        <v>154</v>
      </c>
      <c r="AW4682" s="0" t="n">
        <f aca="false">COUNTA($BC4682:$EG4682)</f>
        <v>1</v>
      </c>
      <c r="AX4682" s="0" t="n">
        <f aca="false">COUNTIF($BC4682:$EG4682,"D")</f>
        <v>0</v>
      </c>
      <c r="AY4682" s="0" t="n">
        <f aca="false">COUNTIF($BC4682:$EG4682,"R")</f>
        <v>0</v>
      </c>
      <c r="AZ4682" s="0" t="n">
        <f aca="false">IF(CC4682="D",1,0)+IF(CL4682="D",1,0)+IF(CW4682="D",1,0)+IF(DD4682="D",1,0)+IF(DJ4682="D",1,0)+IF(DO4682="D",1,0)+IF(DW4682="D",1,0)</f>
        <v>0</v>
      </c>
      <c r="BA4682" s="0" t="n">
        <f aca="false">IF(DH4682&lt;&gt;"",1,0)+IF(DI4682&lt;&gt;"",1,0)+IF(DK4682&lt;&gt;"",1,0)+IF(DM4682&lt;&gt;"",1,0)+IF(DN4682&lt;&gt;"",1,0)+IF(DO4682&lt;&gt;"",1,0)+IF(DQ4682&lt;&gt;"",1,0)+IF(DR4682&lt;&gt;"",1,0)+IF(DT4682&lt;&gt;"",1,0)+IF(DU4682&lt;&gt;"",1,0)+IF(DV4682&lt;&gt;"",1,0)+IF(DW4682&lt;&gt;"",1,0)+IF(DX4682&lt;&gt;"",1,0)+IF(DZ4682&lt;&gt;"",1,0)+IF(EA4682&lt;&gt;"",1,0)+IF(EB4682&lt;&gt;"",1,0)+IF(EE4682&lt;&gt;"",1,0)</f>
        <v>0</v>
      </c>
      <c r="BB4682" s="0" t="n">
        <f aca="false">AY4682*AX4682</f>
        <v>0</v>
      </c>
      <c r="EF4682" s="0" t="s">
        <v>155</v>
      </c>
    </row>
    <row r="4683" customFormat="false" ht="13.8" hidden="false" customHeight="false" outlineLevel="0" collapsed="false">
      <c r="A4683" s="0" t="s">
        <v>18028</v>
      </c>
      <c r="B4683" s="0" t="n">
        <v>78</v>
      </c>
      <c r="C4683" s="0" t="n">
        <v>491544</v>
      </c>
      <c r="D4683" s="0" t="s">
        <v>5068</v>
      </c>
      <c r="E4683" s="0" t="s">
        <v>6757</v>
      </c>
      <c r="F4683" s="0" t="str">
        <f aca="false">CONCATENATE(D4684," ",LEFT(I4684,4),"T=",AW4684,"D=",AX4684,"R=",AY4684,"M=",AZ4684,"L=",BA4684,"B=",BB4684)</f>
        <v>SCARLETT 1976T=5D=0R=0M=0L=2B=0</v>
      </c>
      <c r="G4683" s="0" t="s">
        <v>185</v>
      </c>
      <c r="I4683" s="0" t="s">
        <v>18027</v>
      </c>
      <c r="J4683" s="0" t="s">
        <v>7083</v>
      </c>
      <c r="K4683" s="0" t="s">
        <v>143</v>
      </c>
      <c r="M4683" s="0" t="str">
        <f aca="false">RIGHT(N4683,LEN(N4683)-FIND(" ",N4683))</f>
        <v>PERKINSWOOD BLVD NE</v>
      </c>
      <c r="N4683" s="0" t="s">
        <v>5071</v>
      </c>
      <c r="P4683" s="0" t="s">
        <v>147</v>
      </c>
      <c r="Q4683" s="0" t="s">
        <v>148</v>
      </c>
      <c r="R4683" s="0" t="n">
        <v>44483</v>
      </c>
      <c r="AD4683" s="0" t="s">
        <v>149</v>
      </c>
      <c r="AE4683" s="0" t="s">
        <v>150</v>
      </c>
      <c r="AF4683" s="0" t="s">
        <v>151</v>
      </c>
      <c r="AH4683" s="0" t="n">
        <v>14</v>
      </c>
      <c r="AI4683" s="0" t="n">
        <v>11</v>
      </c>
      <c r="AN4683" s="0" t="s">
        <v>147</v>
      </c>
      <c r="AO4683" s="0" t="s">
        <v>152</v>
      </c>
      <c r="AP4683" s="0" t="s">
        <v>153</v>
      </c>
      <c r="AQ4683" s="0" t="n">
        <v>9</v>
      </c>
      <c r="AR4683" s="0" t="n">
        <v>64</v>
      </c>
      <c r="AS4683" s="0" t="n">
        <v>32</v>
      </c>
      <c r="AV4683" s="0" t="s">
        <v>154</v>
      </c>
      <c r="AW4683" s="0" t="n">
        <f aca="false">COUNTA($BC4683:$EG4683)</f>
        <v>1</v>
      </c>
      <c r="AX4683" s="0" t="n">
        <f aca="false">COUNTIF($BC4683:$EG4683,"D")</f>
        <v>0</v>
      </c>
      <c r="AY4683" s="0" t="n">
        <f aca="false">COUNTIF($BC4683:$EG4683,"R")</f>
        <v>0</v>
      </c>
      <c r="AZ4683" s="0" t="n">
        <f aca="false">IF(CC4683="D",1,0)+IF(CL4683="D",1,0)+IF(CW4683="D",1,0)+IF(DD4683="D",1,0)+IF(DJ4683="D",1,0)+IF(DO4683="D",1,0)+IF(DW4683="D",1,0)</f>
        <v>0</v>
      </c>
      <c r="BA4683" s="0" t="n">
        <f aca="false">IF(DH4683&lt;&gt;"",1,0)+IF(DI4683&lt;&gt;"",1,0)+IF(DK4683&lt;&gt;"",1,0)+IF(DM4683&lt;&gt;"",1,0)+IF(DN4683&lt;&gt;"",1,0)+IF(DO4683&lt;&gt;"",1,0)+IF(DQ4683&lt;&gt;"",1,0)+IF(DR4683&lt;&gt;"",1,0)+IF(DT4683&lt;&gt;"",1,0)+IF(DU4683&lt;&gt;"",1,0)+IF(DV4683&lt;&gt;"",1,0)+IF(DW4683&lt;&gt;"",1,0)+IF(DX4683&lt;&gt;"",1,0)+IF(DZ4683&lt;&gt;"",1,0)+IF(EA4683&lt;&gt;"",1,0)+IF(EB4683&lt;&gt;"",1,0)+IF(EE4683&lt;&gt;"",1,0)</f>
        <v>0</v>
      </c>
      <c r="BB4683" s="0" t="n">
        <f aca="false">AY4683*AX4683</f>
        <v>0</v>
      </c>
      <c r="EF4683" s="0" t="s">
        <v>155</v>
      </c>
    </row>
    <row r="4684" customFormat="false" ht="13.8" hidden="false" customHeight="false" outlineLevel="0" collapsed="false">
      <c r="A4684" s="0" t="s">
        <v>18029</v>
      </c>
      <c r="B4684" s="0" t="n">
        <v>78</v>
      </c>
      <c r="C4684" s="0" t="n">
        <v>478151</v>
      </c>
      <c r="D4684" s="0" t="s">
        <v>7118</v>
      </c>
      <c r="E4684" s="0" t="s">
        <v>3792</v>
      </c>
      <c r="F4684" s="0" t="str">
        <f aca="false">CONCATENATE(D4685," ",LEFT(I4685,4),"T=",AW4685,"D=",AX4685,"R=",AY4685,"M=",AZ4685,"L=",BA4685,"B=",BB4685)</f>
        <v>WRIGHT 1968T=8D=1R=0M=0L=4B=0</v>
      </c>
      <c r="G4684" s="0" t="s">
        <v>174</v>
      </c>
      <c r="I4684" s="0" t="s">
        <v>18030</v>
      </c>
      <c r="J4684" s="0" t="s">
        <v>7083</v>
      </c>
      <c r="K4684" s="0" t="s">
        <v>143</v>
      </c>
      <c r="M4684" s="0" t="str">
        <f aca="false">RIGHT(N4684,LEN(N4684)-FIND(" ",N4684))</f>
        <v>BONNIE BRAE AVE NE</v>
      </c>
      <c r="N4684" s="0" t="s">
        <v>11422</v>
      </c>
      <c r="P4684" s="0" t="s">
        <v>147</v>
      </c>
      <c r="Q4684" s="0" t="s">
        <v>148</v>
      </c>
      <c r="R4684" s="0" t="n">
        <v>44483</v>
      </c>
      <c r="AD4684" s="0" t="s">
        <v>149</v>
      </c>
      <c r="AE4684" s="0" t="s">
        <v>150</v>
      </c>
      <c r="AF4684" s="0" t="s">
        <v>151</v>
      </c>
      <c r="AH4684" s="0" t="n">
        <v>14</v>
      </c>
      <c r="AI4684" s="0" t="n">
        <v>11</v>
      </c>
      <c r="AN4684" s="0" t="s">
        <v>147</v>
      </c>
      <c r="AO4684" s="0" t="s">
        <v>152</v>
      </c>
      <c r="AP4684" s="0" t="s">
        <v>153</v>
      </c>
      <c r="AQ4684" s="0" t="n">
        <v>9</v>
      </c>
      <c r="AR4684" s="0" t="n">
        <v>64</v>
      </c>
      <c r="AS4684" s="0" t="n">
        <v>32</v>
      </c>
      <c r="AV4684" s="0" t="s">
        <v>154</v>
      </c>
      <c r="AW4684" s="0" t="n">
        <f aca="false">COUNTA($BC4684:$EG4684)</f>
        <v>5</v>
      </c>
      <c r="AX4684" s="0" t="n">
        <f aca="false">COUNTIF($BC4684:$EG4684,"D")</f>
        <v>0</v>
      </c>
      <c r="AY4684" s="0" t="n">
        <f aca="false">COUNTIF($BC4684:$EG4684,"R")</f>
        <v>0</v>
      </c>
      <c r="AZ4684" s="0" t="n">
        <f aca="false">IF(CC4684="D",1,0)+IF(CL4684="D",1,0)+IF(CW4684="D",1,0)+IF(DD4684="D",1,0)+IF(DJ4684="D",1,0)+IF(DO4684="D",1,0)+IF(DW4684="D",1,0)</f>
        <v>0</v>
      </c>
      <c r="BA4684" s="0" t="n">
        <f aca="false">IF(DH4684&lt;&gt;"",1,0)+IF(DI4684&lt;&gt;"",1,0)+IF(DK4684&lt;&gt;"",1,0)+IF(DM4684&lt;&gt;"",1,0)+IF(DN4684&lt;&gt;"",1,0)+IF(DO4684&lt;&gt;"",1,0)+IF(DQ4684&lt;&gt;"",1,0)+IF(DR4684&lt;&gt;"",1,0)+IF(DT4684&lt;&gt;"",1,0)+IF(DU4684&lt;&gt;"",1,0)+IF(DV4684&lt;&gt;"",1,0)+IF(DW4684&lt;&gt;"",1,0)+IF(DX4684&lt;&gt;"",1,0)+IF(DZ4684&lt;&gt;"",1,0)+IF(EA4684&lt;&gt;"",1,0)+IF(EB4684&lt;&gt;"",1,0)+IF(EE4684&lt;&gt;"",1,0)</f>
        <v>2</v>
      </c>
      <c r="BB4684" s="0" t="n">
        <f aca="false">AY4684*AX4684</f>
        <v>0</v>
      </c>
      <c r="BL4684" s="0" t="s">
        <v>155</v>
      </c>
      <c r="CK4684" s="0" t="s">
        <v>155</v>
      </c>
      <c r="DN4684" s="0" t="s">
        <v>155</v>
      </c>
      <c r="DU4684" s="0" t="s">
        <v>155</v>
      </c>
      <c r="EF4684" s="0" t="s">
        <v>155</v>
      </c>
    </row>
    <row r="4685" customFormat="false" ht="13.8" hidden="false" customHeight="false" outlineLevel="0" collapsed="false">
      <c r="A4685" s="0" t="s">
        <v>18031</v>
      </c>
      <c r="B4685" s="0" t="n">
        <v>78</v>
      </c>
      <c r="C4685" s="0" t="n">
        <v>491594</v>
      </c>
      <c r="D4685" s="0" t="s">
        <v>8085</v>
      </c>
      <c r="E4685" s="0" t="s">
        <v>18032</v>
      </c>
      <c r="F4685" s="0" t="str">
        <f aca="false">CONCATENATE(D4686," ",LEFT(I4686,4),"T=",AW4686,"D=",AX4686,"R=",AY4686,"M=",AZ4686,"L=",BA4686,"B=",BB4686)</f>
        <v>DUPONT 1978T=4D=0R=0M=0L=3B=0</v>
      </c>
      <c r="I4685" s="0" t="s">
        <v>18033</v>
      </c>
      <c r="J4685" s="0" t="s">
        <v>7083</v>
      </c>
      <c r="K4685" s="0" t="s">
        <v>143</v>
      </c>
      <c r="M4685" s="0" t="str">
        <f aca="false">RIGHT(N4685,LEN(N4685)-FIND(" ",N4685))</f>
        <v>BEECHWOOD ST NE</v>
      </c>
      <c r="N4685" s="0" t="s">
        <v>18034</v>
      </c>
      <c r="P4685" s="0" t="s">
        <v>147</v>
      </c>
      <c r="Q4685" s="0" t="s">
        <v>148</v>
      </c>
      <c r="R4685" s="0" t="n">
        <v>44483</v>
      </c>
      <c r="AD4685" s="0" t="s">
        <v>149</v>
      </c>
      <c r="AE4685" s="0" t="s">
        <v>150</v>
      </c>
      <c r="AF4685" s="0" t="s">
        <v>151</v>
      </c>
      <c r="AH4685" s="0" t="n">
        <v>14</v>
      </c>
      <c r="AI4685" s="0" t="n">
        <v>11</v>
      </c>
      <c r="AN4685" s="0" t="s">
        <v>147</v>
      </c>
      <c r="AO4685" s="0" t="s">
        <v>261</v>
      </c>
      <c r="AP4685" s="0" t="s">
        <v>262</v>
      </c>
      <c r="AQ4685" s="0" t="n">
        <v>9</v>
      </c>
      <c r="AR4685" s="0" t="n">
        <v>64</v>
      </c>
      <c r="AS4685" s="0" t="n">
        <v>32</v>
      </c>
      <c r="AV4685" s="0" t="s">
        <v>154</v>
      </c>
      <c r="AW4685" s="0" t="n">
        <f aca="false">COUNTA($BC4685:$EG4685)</f>
        <v>8</v>
      </c>
      <c r="AX4685" s="0" t="n">
        <f aca="false">COUNTIF($BC4685:$EG4685,"D")</f>
        <v>1</v>
      </c>
      <c r="AY4685" s="0" t="n">
        <f aca="false">COUNTIF($BC4685:$EG4685,"R")</f>
        <v>0</v>
      </c>
      <c r="AZ4685" s="0" t="n">
        <f aca="false">IF(CC4685="D",1,0)+IF(CL4685="D",1,0)+IF(CW4685="D",1,0)+IF(DD4685="D",1,0)+IF(DJ4685="D",1,0)+IF(DO4685="D",1,0)+IF(DW4685="D",1,0)</f>
        <v>0</v>
      </c>
      <c r="BA4685" s="0" t="n">
        <f aca="false">IF(DH4685&lt;&gt;"",1,0)+IF(DI4685&lt;&gt;"",1,0)+IF(DK4685&lt;&gt;"",1,0)+IF(DM4685&lt;&gt;"",1,0)+IF(DN4685&lt;&gt;"",1,0)+IF(DO4685&lt;&gt;"",1,0)+IF(DQ4685&lt;&gt;"",1,0)+IF(DR4685&lt;&gt;"",1,0)+IF(DT4685&lt;&gt;"",1,0)+IF(DU4685&lt;&gt;"",1,0)+IF(DV4685&lt;&gt;"",1,0)+IF(DW4685&lt;&gt;"",1,0)+IF(DX4685&lt;&gt;"",1,0)+IF(DZ4685&lt;&gt;"",1,0)+IF(EA4685&lt;&gt;"",1,0)+IF(EB4685&lt;&gt;"",1,0)+IF(EE4685&lt;&gt;"",1,0)</f>
        <v>4</v>
      </c>
      <c r="BB4685" s="0" t="n">
        <f aca="false">AY4685*AX4685</f>
        <v>0</v>
      </c>
      <c r="CP4685" s="0" t="s">
        <v>155</v>
      </c>
      <c r="DC4685" s="0" t="s">
        <v>155</v>
      </c>
      <c r="DI4685" s="0" t="s">
        <v>155</v>
      </c>
      <c r="DN4685" s="0" t="s">
        <v>155</v>
      </c>
      <c r="DS4685" s="0" t="s">
        <v>144</v>
      </c>
      <c r="DU4685" s="0" t="s">
        <v>155</v>
      </c>
      <c r="DX4685" s="0" t="s">
        <v>155</v>
      </c>
      <c r="EF4685" s="0" t="s">
        <v>155</v>
      </c>
    </row>
    <row r="4686" customFormat="false" ht="13.8" hidden="false" customHeight="false" outlineLevel="0" collapsed="false">
      <c r="A4686" s="0" t="s">
        <v>18035</v>
      </c>
      <c r="B4686" s="0" t="n">
        <v>78</v>
      </c>
      <c r="C4686" s="0" t="n">
        <v>454591</v>
      </c>
      <c r="D4686" s="0" t="s">
        <v>13301</v>
      </c>
      <c r="E4686" s="0" t="s">
        <v>4179</v>
      </c>
      <c r="F4686" s="0" t="str">
        <f aca="false">CONCATENATE(D4687," ",LEFT(I4687,4),"T=",AW4687,"D=",AX4687,"R=",AY4687,"M=",AZ4687,"L=",BA4687,"B=",BB4687)</f>
        <v>YANNACEY 1944T=3D=0R=1M=0L=2B=0</v>
      </c>
      <c r="G4686" s="0" t="s">
        <v>6404</v>
      </c>
      <c r="I4686" s="0" t="s">
        <v>18036</v>
      </c>
      <c r="J4686" s="0" t="s">
        <v>7083</v>
      </c>
      <c r="K4686" s="0" t="s">
        <v>143</v>
      </c>
      <c r="M4686" s="0" t="str">
        <f aca="false">RIGHT(N4686,LEN(N4686)-FIND(" ",N4686))</f>
        <v>HOLLYWOOD ST NE</v>
      </c>
      <c r="N4686" s="0" t="s">
        <v>13304</v>
      </c>
      <c r="P4686" s="0" t="s">
        <v>147</v>
      </c>
      <c r="Q4686" s="0" t="s">
        <v>148</v>
      </c>
      <c r="R4686" s="0" t="n">
        <v>44483</v>
      </c>
      <c r="AD4686" s="0" t="s">
        <v>149</v>
      </c>
      <c r="AE4686" s="0" t="s">
        <v>150</v>
      </c>
      <c r="AF4686" s="0" t="s">
        <v>151</v>
      </c>
      <c r="AH4686" s="0" t="n">
        <v>14</v>
      </c>
      <c r="AI4686" s="0" t="n">
        <v>11</v>
      </c>
      <c r="AN4686" s="0" t="s">
        <v>147</v>
      </c>
      <c r="AO4686" s="0" t="s">
        <v>261</v>
      </c>
      <c r="AP4686" s="0" t="s">
        <v>262</v>
      </c>
      <c r="AQ4686" s="0" t="n">
        <v>9</v>
      </c>
      <c r="AR4686" s="0" t="n">
        <v>64</v>
      </c>
      <c r="AS4686" s="0" t="n">
        <v>32</v>
      </c>
      <c r="AV4686" s="0" t="s">
        <v>154</v>
      </c>
      <c r="AW4686" s="0" t="n">
        <f aca="false">COUNTA($BC4686:$EG4686)</f>
        <v>4</v>
      </c>
      <c r="AX4686" s="0" t="n">
        <f aca="false">COUNTIF($BC4686:$EG4686,"D")</f>
        <v>0</v>
      </c>
      <c r="AY4686" s="0" t="n">
        <f aca="false">COUNTIF($BC4686:$EG4686,"R")</f>
        <v>0</v>
      </c>
      <c r="AZ4686" s="0" t="n">
        <f aca="false">IF(CC4686="D",1,0)+IF(CL4686="D",1,0)+IF(CW4686="D",1,0)+IF(DD4686="D",1,0)+IF(DJ4686="D",1,0)+IF(DO4686="D",1,0)+IF(DW4686="D",1,0)</f>
        <v>0</v>
      </c>
      <c r="BA4686" s="0" t="n">
        <f aca="false">IF(DH4686&lt;&gt;"",1,0)+IF(DI4686&lt;&gt;"",1,0)+IF(DK4686&lt;&gt;"",1,0)+IF(DM4686&lt;&gt;"",1,0)+IF(DN4686&lt;&gt;"",1,0)+IF(DO4686&lt;&gt;"",1,0)+IF(DQ4686&lt;&gt;"",1,0)+IF(DR4686&lt;&gt;"",1,0)+IF(DT4686&lt;&gt;"",1,0)+IF(DU4686&lt;&gt;"",1,0)+IF(DV4686&lt;&gt;"",1,0)+IF(DW4686&lt;&gt;"",1,0)+IF(DX4686&lt;&gt;"",1,0)+IF(DZ4686&lt;&gt;"",1,0)+IF(EA4686&lt;&gt;"",1,0)+IF(EB4686&lt;&gt;"",1,0)+IF(EE4686&lt;&gt;"",1,0)</f>
        <v>3</v>
      </c>
      <c r="BB4686" s="0" t="n">
        <f aca="false">AY4686*AX4686</f>
        <v>0</v>
      </c>
      <c r="DN4686" s="0" t="s">
        <v>155</v>
      </c>
      <c r="DU4686" s="0" t="s">
        <v>155</v>
      </c>
      <c r="EA4686" s="0" t="s">
        <v>155</v>
      </c>
      <c r="EF4686" s="0" t="s">
        <v>155</v>
      </c>
    </row>
    <row r="4687" customFormat="false" ht="13.8" hidden="false" customHeight="false" outlineLevel="0" collapsed="false">
      <c r="A4687" s="0" t="s">
        <v>18037</v>
      </c>
      <c r="B4687" s="0" t="n">
        <v>78</v>
      </c>
      <c r="C4687" s="0" t="n">
        <v>443401</v>
      </c>
      <c r="D4687" s="0" t="s">
        <v>15502</v>
      </c>
      <c r="E4687" s="0" t="s">
        <v>1011</v>
      </c>
      <c r="F4687" s="0" t="str">
        <f aca="false">CONCATENATE(D4688," ",LEFT(I4688,4),"T=",AW4688,"D=",AX4688,"R=",AY4688,"M=",AZ4688,"L=",BA4688,"B=",BB4688)</f>
        <v>FINNEY 1989T=2D=0R=0M=0L=0B=0</v>
      </c>
      <c r="G4687" s="0" t="s">
        <v>250</v>
      </c>
      <c r="I4687" s="0" t="s">
        <v>18038</v>
      </c>
      <c r="J4687" s="0" t="s">
        <v>7083</v>
      </c>
      <c r="K4687" s="0" t="s">
        <v>143</v>
      </c>
      <c r="M4687" s="0" t="str">
        <f aca="false">RIGHT(N4687,LEN(N4687)-FIND(" ",N4687))</f>
        <v>BONNIE BRAE AVE NE</v>
      </c>
      <c r="N4687" s="0" t="s">
        <v>15505</v>
      </c>
      <c r="P4687" s="0" t="s">
        <v>147</v>
      </c>
      <c r="Q4687" s="0" t="s">
        <v>148</v>
      </c>
      <c r="R4687" s="0" t="n">
        <v>44483</v>
      </c>
      <c r="AD4687" s="0" t="s">
        <v>149</v>
      </c>
      <c r="AE4687" s="0" t="s">
        <v>150</v>
      </c>
      <c r="AF4687" s="0" t="s">
        <v>151</v>
      </c>
      <c r="AH4687" s="0" t="n">
        <v>14</v>
      </c>
      <c r="AI4687" s="0" t="n">
        <v>11</v>
      </c>
      <c r="AN4687" s="0" t="s">
        <v>147</v>
      </c>
      <c r="AO4687" s="0" t="s">
        <v>261</v>
      </c>
      <c r="AP4687" s="0" t="s">
        <v>262</v>
      </c>
      <c r="AQ4687" s="0" t="n">
        <v>9</v>
      </c>
      <c r="AR4687" s="0" t="n">
        <v>64</v>
      </c>
      <c r="AS4687" s="0" t="n">
        <v>32</v>
      </c>
      <c r="AV4687" s="0" t="s">
        <v>154</v>
      </c>
      <c r="AW4687" s="0" t="n">
        <f aca="false">COUNTA($BC4687:$EG4687)</f>
        <v>3</v>
      </c>
      <c r="AX4687" s="0" t="n">
        <f aca="false">COUNTIF($BC4687:$EG4687,"D")</f>
        <v>0</v>
      </c>
      <c r="AY4687" s="0" t="n">
        <f aca="false">COUNTIF($BC4687:$EG4687,"R")</f>
        <v>1</v>
      </c>
      <c r="AZ4687" s="0" t="n">
        <f aca="false">IF(CC4687="D",1,0)+IF(CL4687="D",1,0)+IF(CW4687="D",1,0)+IF(DD4687="D",1,0)+IF(DJ4687="D",1,0)+IF(DO4687="D",1,0)+IF(DW4687="D",1,0)</f>
        <v>0</v>
      </c>
      <c r="BA4687" s="0" t="n">
        <f aca="false">IF(DH4687&lt;&gt;"",1,0)+IF(DI4687&lt;&gt;"",1,0)+IF(DK4687&lt;&gt;"",1,0)+IF(DM4687&lt;&gt;"",1,0)+IF(DN4687&lt;&gt;"",1,0)+IF(DO4687&lt;&gt;"",1,0)+IF(DQ4687&lt;&gt;"",1,0)+IF(DR4687&lt;&gt;"",1,0)+IF(DT4687&lt;&gt;"",1,0)+IF(DU4687&lt;&gt;"",1,0)+IF(DV4687&lt;&gt;"",1,0)+IF(DW4687&lt;&gt;"",1,0)+IF(DX4687&lt;&gt;"",1,0)+IF(DZ4687&lt;&gt;"",1,0)+IF(EA4687&lt;&gt;"",1,0)+IF(EB4687&lt;&gt;"",1,0)+IF(EE4687&lt;&gt;"",1,0)</f>
        <v>2</v>
      </c>
      <c r="BB4687" s="0" t="n">
        <f aca="false">AY4687*AX4687</f>
        <v>0</v>
      </c>
      <c r="DM4687" s="0" t="s">
        <v>174</v>
      </c>
      <c r="DN4687" s="0" t="s">
        <v>155</v>
      </c>
      <c r="EF4687" s="0" t="s">
        <v>155</v>
      </c>
    </row>
    <row r="4688" customFormat="false" ht="13.8" hidden="false" customHeight="false" outlineLevel="0" collapsed="false">
      <c r="A4688" s="0" t="s">
        <v>18039</v>
      </c>
      <c r="B4688" s="0" t="n">
        <v>78</v>
      </c>
      <c r="C4688" s="0" t="n">
        <v>357083</v>
      </c>
      <c r="D4688" s="0" t="s">
        <v>14063</v>
      </c>
      <c r="E4688" s="0" t="s">
        <v>18040</v>
      </c>
      <c r="F4688" s="0" t="str">
        <f aca="false">CONCATENATE(D4689," ",LEFT(I4689,4),"T=",AW4689,"D=",AX4689,"R=",AY4689,"M=",AZ4689,"L=",BA4689,"B=",BB4689)</f>
        <v>HAYES 2000T=1D=0R=0M=0L=0B=0</v>
      </c>
      <c r="G4688" s="0" t="s">
        <v>18041</v>
      </c>
      <c r="I4688" s="0" t="s">
        <v>4647</v>
      </c>
      <c r="J4688" s="0" t="s">
        <v>7083</v>
      </c>
      <c r="K4688" s="0" t="s">
        <v>143</v>
      </c>
      <c r="M4688" s="0" t="str">
        <f aca="false">RIGHT(N4688,LEN(N4688)-FIND(" ",N4688))</f>
        <v>ATLANTIC ST NE</v>
      </c>
      <c r="N4688" s="0" t="s">
        <v>18042</v>
      </c>
      <c r="P4688" s="0" t="s">
        <v>147</v>
      </c>
      <c r="Q4688" s="0" t="s">
        <v>148</v>
      </c>
      <c r="R4688" s="0" t="n">
        <v>44483</v>
      </c>
      <c r="AD4688" s="0" t="s">
        <v>149</v>
      </c>
      <c r="AE4688" s="0" t="s">
        <v>150</v>
      </c>
      <c r="AF4688" s="0" t="s">
        <v>151</v>
      </c>
      <c r="AH4688" s="0" t="n">
        <v>14</v>
      </c>
      <c r="AI4688" s="0" t="n">
        <v>11</v>
      </c>
      <c r="AN4688" s="0" t="s">
        <v>147</v>
      </c>
      <c r="AO4688" s="0" t="s">
        <v>261</v>
      </c>
      <c r="AP4688" s="0" t="s">
        <v>262</v>
      </c>
      <c r="AQ4688" s="0" t="n">
        <v>9</v>
      </c>
      <c r="AR4688" s="0" t="n">
        <v>64</v>
      </c>
      <c r="AS4688" s="0" t="n">
        <v>32</v>
      </c>
      <c r="AV4688" s="0" t="s">
        <v>154</v>
      </c>
      <c r="AW4688" s="0" t="n">
        <f aca="false">COUNTA($BC4688:$EG4688)</f>
        <v>2</v>
      </c>
      <c r="AX4688" s="0" t="n">
        <f aca="false">COUNTIF($BC4688:$EG4688,"D")</f>
        <v>0</v>
      </c>
      <c r="AY4688" s="0" t="n">
        <f aca="false">COUNTIF($BC4688:$EG4688,"R")</f>
        <v>0</v>
      </c>
      <c r="AZ4688" s="0" t="n">
        <f aca="false">IF(CC4688="D",1,0)+IF(CL4688="D",1,0)+IF(CW4688="D",1,0)+IF(DD4688="D",1,0)+IF(DJ4688="D",1,0)+IF(DO4688="D",1,0)+IF(DW4688="D",1,0)</f>
        <v>0</v>
      </c>
      <c r="BA4688" s="0" t="n">
        <f aca="false">IF(DH4688&lt;&gt;"",1,0)+IF(DI4688&lt;&gt;"",1,0)+IF(DK4688&lt;&gt;"",1,0)+IF(DM4688&lt;&gt;"",1,0)+IF(DN4688&lt;&gt;"",1,0)+IF(DO4688&lt;&gt;"",1,0)+IF(DQ4688&lt;&gt;"",1,0)+IF(DR4688&lt;&gt;"",1,0)+IF(DT4688&lt;&gt;"",1,0)+IF(DU4688&lt;&gt;"",1,0)+IF(DV4688&lt;&gt;"",1,0)+IF(DW4688&lt;&gt;"",1,0)+IF(DX4688&lt;&gt;"",1,0)+IF(DZ4688&lt;&gt;"",1,0)+IF(EA4688&lt;&gt;"",1,0)+IF(EB4688&lt;&gt;"",1,0)+IF(EE4688&lt;&gt;"",1,0)</f>
        <v>0</v>
      </c>
      <c r="BB4688" s="0" t="n">
        <f aca="false">AY4688*AX4688</f>
        <v>0</v>
      </c>
      <c r="CA4688" s="0" t="s">
        <v>155</v>
      </c>
      <c r="EF4688" s="0" t="s">
        <v>155</v>
      </c>
    </row>
    <row r="4689" customFormat="false" ht="13.8" hidden="false" customHeight="false" outlineLevel="0" collapsed="false">
      <c r="A4689" s="0" t="s">
        <v>18043</v>
      </c>
      <c r="B4689" s="0" t="n">
        <v>78</v>
      </c>
      <c r="C4689" s="0" t="n">
        <v>491359</v>
      </c>
      <c r="D4689" s="0" t="s">
        <v>18044</v>
      </c>
      <c r="E4689" s="0" t="s">
        <v>18045</v>
      </c>
      <c r="F4689" s="0" t="str">
        <f aca="false">CONCATENATE(D4690," ",LEFT(I4690,4),"T=",AW4690,"D=",AX4690,"R=",AY4690,"M=",AZ4690,"L=",BA4690,"B=",BB4690)</f>
        <v>HARRIES 2006T=0D=0R=0M=0L=0B=0</v>
      </c>
      <c r="G4689" s="0" t="s">
        <v>18046</v>
      </c>
      <c r="I4689" s="0" t="s">
        <v>18047</v>
      </c>
      <c r="J4689" s="0" t="s">
        <v>7083</v>
      </c>
      <c r="K4689" s="0" t="s">
        <v>143</v>
      </c>
      <c r="M4689" s="0" t="str">
        <f aca="false">RIGHT(N4689,LEN(N4689)-FIND(" ",N4689))</f>
        <v>CLERMONT AVE NE</v>
      </c>
      <c r="N4689" s="0" t="s">
        <v>14542</v>
      </c>
      <c r="P4689" s="0" t="s">
        <v>147</v>
      </c>
      <c r="Q4689" s="0" t="s">
        <v>148</v>
      </c>
      <c r="R4689" s="0" t="n">
        <v>44483</v>
      </c>
      <c r="AD4689" s="0" t="s">
        <v>149</v>
      </c>
      <c r="AE4689" s="0" t="s">
        <v>150</v>
      </c>
      <c r="AF4689" s="0" t="s">
        <v>151</v>
      </c>
      <c r="AH4689" s="0" t="n">
        <v>14</v>
      </c>
      <c r="AI4689" s="0" t="n">
        <v>11</v>
      </c>
      <c r="AN4689" s="0" t="s">
        <v>147</v>
      </c>
      <c r="AO4689" s="0" t="s">
        <v>261</v>
      </c>
      <c r="AP4689" s="0" t="s">
        <v>262</v>
      </c>
      <c r="AQ4689" s="0" t="n">
        <v>9</v>
      </c>
      <c r="AR4689" s="0" t="n">
        <v>64</v>
      </c>
      <c r="AS4689" s="0" t="n">
        <v>32</v>
      </c>
      <c r="AV4689" s="0" t="s">
        <v>154</v>
      </c>
      <c r="AW4689" s="0" t="n">
        <f aca="false">COUNTA($BC4689:$EG4689)</f>
        <v>1</v>
      </c>
      <c r="AX4689" s="0" t="n">
        <f aca="false">COUNTIF($BC4689:$EG4689,"D")</f>
        <v>0</v>
      </c>
      <c r="AY4689" s="0" t="n">
        <f aca="false">COUNTIF($BC4689:$EG4689,"R")</f>
        <v>0</v>
      </c>
      <c r="AZ4689" s="0" t="n">
        <f aca="false">IF(CC4689="D",1,0)+IF(CL4689="D",1,0)+IF(CW4689="D",1,0)+IF(DD4689="D",1,0)+IF(DJ4689="D",1,0)+IF(DO4689="D",1,0)+IF(DW4689="D",1,0)</f>
        <v>0</v>
      </c>
      <c r="BA4689" s="0" t="n">
        <f aca="false">IF(DH4689&lt;&gt;"",1,0)+IF(DI4689&lt;&gt;"",1,0)+IF(DK4689&lt;&gt;"",1,0)+IF(DM4689&lt;&gt;"",1,0)+IF(DN4689&lt;&gt;"",1,0)+IF(DO4689&lt;&gt;"",1,0)+IF(DQ4689&lt;&gt;"",1,0)+IF(DR4689&lt;&gt;"",1,0)+IF(DT4689&lt;&gt;"",1,0)+IF(DU4689&lt;&gt;"",1,0)+IF(DV4689&lt;&gt;"",1,0)+IF(DW4689&lt;&gt;"",1,0)+IF(DX4689&lt;&gt;"",1,0)+IF(DZ4689&lt;&gt;"",1,0)+IF(EA4689&lt;&gt;"",1,0)+IF(EB4689&lt;&gt;"",1,0)+IF(EE4689&lt;&gt;"",1,0)</f>
        <v>0</v>
      </c>
      <c r="BB4689" s="0" t="n">
        <f aca="false">AY4689*AX4689</f>
        <v>0</v>
      </c>
      <c r="EF4689" s="0" t="s">
        <v>155</v>
      </c>
    </row>
    <row r="4690" customFormat="false" ht="13.8" hidden="false" customHeight="false" outlineLevel="0" collapsed="false">
      <c r="A4690" s="0" t="s">
        <v>18048</v>
      </c>
      <c r="B4690" s="0" t="n">
        <v>78</v>
      </c>
      <c r="C4690" s="0" t="n">
        <v>494106</v>
      </c>
      <c r="D4690" s="0" t="s">
        <v>15682</v>
      </c>
      <c r="E4690" s="0" t="s">
        <v>2317</v>
      </c>
      <c r="F4690" s="0" t="str">
        <f aca="false">CONCATENATE(D4691," ",LEFT(I4691,4),"T=",AW4691,"D=",AX4691,"R=",AY4691,"M=",AZ4691,"L=",BA4691,"B=",BB4691)</f>
        <v>STISHAN 1982T=2D=0R=0M=0L=1B=0</v>
      </c>
      <c r="G4690" s="0" t="s">
        <v>382</v>
      </c>
      <c r="I4690" s="0" t="s">
        <v>18049</v>
      </c>
      <c r="J4690" s="0" t="s">
        <v>7083</v>
      </c>
      <c r="K4690" s="0" t="s">
        <v>143</v>
      </c>
      <c r="M4690" s="0" t="str">
        <f aca="false">RIGHT(N4690,LEN(N4690)-FIND(" ",N4690))</f>
        <v>BELVEDERE AVE NE</v>
      </c>
      <c r="N4690" s="0" t="s">
        <v>9020</v>
      </c>
      <c r="P4690" s="0" t="s">
        <v>147</v>
      </c>
      <c r="Q4690" s="0" t="s">
        <v>148</v>
      </c>
      <c r="R4690" s="0" t="n">
        <v>44483</v>
      </c>
      <c r="AD4690" s="0" t="s">
        <v>149</v>
      </c>
      <c r="AE4690" s="0" t="s">
        <v>150</v>
      </c>
      <c r="AF4690" s="0" t="s">
        <v>151</v>
      </c>
      <c r="AH4690" s="0" t="n">
        <v>14</v>
      </c>
      <c r="AI4690" s="0" t="n">
        <v>11</v>
      </c>
      <c r="AN4690" s="0" t="s">
        <v>147</v>
      </c>
      <c r="AO4690" s="0" t="s">
        <v>189</v>
      </c>
      <c r="AP4690" s="0" t="s">
        <v>190</v>
      </c>
      <c r="AQ4690" s="0" t="n">
        <v>9</v>
      </c>
      <c r="AR4690" s="0" t="n">
        <v>64</v>
      </c>
      <c r="AS4690" s="0" t="n">
        <v>32</v>
      </c>
      <c r="AV4690" s="0" t="s">
        <v>154</v>
      </c>
      <c r="AW4690" s="0" t="n">
        <f aca="false">COUNTA($BC4690:$EG4690)</f>
        <v>0</v>
      </c>
      <c r="AX4690" s="0" t="n">
        <f aca="false">COUNTIF($BC4690:$EG4690,"D")</f>
        <v>0</v>
      </c>
      <c r="AY4690" s="0" t="n">
        <f aca="false">COUNTIF($BC4690:$EG4690,"R")</f>
        <v>0</v>
      </c>
      <c r="AZ4690" s="0" t="n">
        <f aca="false">IF(CC4690="D",1,0)+IF(CL4690="D",1,0)+IF(CW4690="D",1,0)+IF(DD4690="D",1,0)+IF(DJ4690="D",1,0)+IF(DO4690="D",1,0)+IF(DW4690="D",1,0)</f>
        <v>0</v>
      </c>
      <c r="BA4690" s="0" t="n">
        <f aca="false">IF(DH4690&lt;&gt;"",1,0)+IF(DI4690&lt;&gt;"",1,0)+IF(DK4690&lt;&gt;"",1,0)+IF(DM4690&lt;&gt;"",1,0)+IF(DN4690&lt;&gt;"",1,0)+IF(DO4690&lt;&gt;"",1,0)+IF(DQ4690&lt;&gt;"",1,0)+IF(DR4690&lt;&gt;"",1,0)+IF(DT4690&lt;&gt;"",1,0)+IF(DU4690&lt;&gt;"",1,0)+IF(DV4690&lt;&gt;"",1,0)+IF(DW4690&lt;&gt;"",1,0)+IF(DX4690&lt;&gt;"",1,0)+IF(DZ4690&lt;&gt;"",1,0)+IF(EA4690&lt;&gt;"",1,0)+IF(EB4690&lt;&gt;"",1,0)+IF(EE4690&lt;&gt;"",1,0)</f>
        <v>0</v>
      </c>
      <c r="BB4690" s="0" t="n">
        <f aca="false">AY4690*AX4690</f>
        <v>0</v>
      </c>
    </row>
    <row r="4691" customFormat="false" ht="13.8" hidden="false" customHeight="false" outlineLevel="0" collapsed="false">
      <c r="A4691" s="0" t="s">
        <v>18050</v>
      </c>
      <c r="B4691" s="0" t="n">
        <v>78</v>
      </c>
      <c r="C4691" s="0" t="n">
        <v>308747</v>
      </c>
      <c r="D4691" s="0" t="s">
        <v>5292</v>
      </c>
      <c r="E4691" s="0" t="s">
        <v>1179</v>
      </c>
      <c r="F4691" s="0" t="str">
        <f aca="false">CONCATENATE(D4692," ",LEFT(I4692,4),"T=",AW4692,"D=",AX4692,"R=",AY4692,"M=",AZ4692,"L=",BA4692,"B=",BB4692)</f>
        <v>MOY 1970T=1D=0R=0M=0L=0B=0</v>
      </c>
      <c r="G4691" s="0" t="s">
        <v>179</v>
      </c>
      <c r="H4691" s="0" t="s">
        <v>2536</v>
      </c>
      <c r="I4691" s="0" t="s">
        <v>18051</v>
      </c>
      <c r="J4691" s="0" t="s">
        <v>7083</v>
      </c>
      <c r="K4691" s="0" t="s">
        <v>143</v>
      </c>
      <c r="M4691" s="0" t="str">
        <f aca="false">RIGHT(N4691,LEN(N4691)-FIND(" ",N4691))</f>
        <v>ADELAIDE AVE NE</v>
      </c>
      <c r="N4691" s="0" t="s">
        <v>6564</v>
      </c>
      <c r="P4691" s="0" t="s">
        <v>147</v>
      </c>
      <c r="Q4691" s="0" t="s">
        <v>148</v>
      </c>
      <c r="R4691" s="0" t="n">
        <v>44483</v>
      </c>
      <c r="AD4691" s="0" t="s">
        <v>149</v>
      </c>
      <c r="AE4691" s="0" t="s">
        <v>150</v>
      </c>
      <c r="AF4691" s="0" t="s">
        <v>151</v>
      </c>
      <c r="AH4691" s="0" t="n">
        <v>14</v>
      </c>
      <c r="AI4691" s="0" t="n">
        <v>11</v>
      </c>
      <c r="AN4691" s="0" t="s">
        <v>147</v>
      </c>
      <c r="AO4691" s="0" t="s">
        <v>189</v>
      </c>
      <c r="AP4691" s="0" t="s">
        <v>190</v>
      </c>
      <c r="AQ4691" s="0" t="n">
        <v>9</v>
      </c>
      <c r="AR4691" s="0" t="n">
        <v>64</v>
      </c>
      <c r="AS4691" s="0" t="n">
        <v>32</v>
      </c>
      <c r="AV4691" s="0" t="s">
        <v>154</v>
      </c>
      <c r="AW4691" s="0" t="n">
        <f aca="false">COUNTA($BC4691:$EG4691)</f>
        <v>2</v>
      </c>
      <c r="AX4691" s="0" t="n">
        <f aca="false">COUNTIF($BC4691:$EG4691,"D")</f>
        <v>0</v>
      </c>
      <c r="AY4691" s="0" t="n">
        <f aca="false">COUNTIF($BC4691:$EG4691,"R")</f>
        <v>0</v>
      </c>
      <c r="AZ4691" s="0" t="n">
        <f aca="false">IF(CC4691="D",1,0)+IF(CL4691="D",1,0)+IF(CW4691="D",1,0)+IF(DD4691="D",1,0)+IF(DJ4691="D",1,0)+IF(DO4691="D",1,0)+IF(DW4691="D",1,0)</f>
        <v>0</v>
      </c>
      <c r="BA4691" s="0" t="n">
        <f aca="false">IF(DH4691&lt;&gt;"",1,0)+IF(DI4691&lt;&gt;"",1,0)+IF(DK4691&lt;&gt;"",1,0)+IF(DM4691&lt;&gt;"",1,0)+IF(DN4691&lt;&gt;"",1,0)+IF(DO4691&lt;&gt;"",1,0)+IF(DQ4691&lt;&gt;"",1,0)+IF(DR4691&lt;&gt;"",1,0)+IF(DT4691&lt;&gt;"",1,0)+IF(DU4691&lt;&gt;"",1,0)+IF(DV4691&lt;&gt;"",1,0)+IF(DW4691&lt;&gt;"",1,0)+IF(DX4691&lt;&gt;"",1,0)+IF(DZ4691&lt;&gt;"",1,0)+IF(EA4691&lt;&gt;"",1,0)+IF(EB4691&lt;&gt;"",1,0)+IF(EE4691&lt;&gt;"",1,0)</f>
        <v>1</v>
      </c>
      <c r="BB4691" s="0" t="n">
        <f aca="false">AY4691*AX4691</f>
        <v>0</v>
      </c>
      <c r="DN4691" s="0" t="s">
        <v>155</v>
      </c>
      <c r="EF4691" s="0" t="s">
        <v>155</v>
      </c>
    </row>
    <row r="4692" customFormat="false" ht="13.8" hidden="false" customHeight="false" outlineLevel="0" collapsed="false">
      <c r="A4692" s="0" t="s">
        <v>18052</v>
      </c>
      <c r="B4692" s="0" t="n">
        <v>78</v>
      </c>
      <c r="C4692" s="0" t="n">
        <v>491108</v>
      </c>
      <c r="D4692" s="0" t="s">
        <v>8870</v>
      </c>
      <c r="E4692" s="0" t="s">
        <v>18053</v>
      </c>
      <c r="F4692" s="0" t="str">
        <f aca="false">CONCATENATE(D4693," ",LEFT(I4693,4),"T=",AW4693,"D=",AX4693,"R=",AY4693,"M=",AZ4693,"L=",BA4693,"B=",BB4693)</f>
        <v>BROCIOUS 1994T=3D=0R=0M=0L=0B=0</v>
      </c>
      <c r="G4692" s="0" t="s">
        <v>591</v>
      </c>
      <c r="I4692" s="0" t="s">
        <v>18054</v>
      </c>
      <c r="J4692" s="0" t="s">
        <v>7083</v>
      </c>
      <c r="K4692" s="0" t="s">
        <v>143</v>
      </c>
      <c r="M4692" s="0" t="str">
        <f aca="false">RIGHT(N4692,LEN(N4692)-FIND(" ",N4692))</f>
        <v>GENESEE AVE NE</v>
      </c>
      <c r="N4692" s="0" t="s">
        <v>18055</v>
      </c>
      <c r="P4692" s="0" t="s">
        <v>147</v>
      </c>
      <c r="Q4692" s="0" t="s">
        <v>148</v>
      </c>
      <c r="R4692" s="0" t="n">
        <v>44483</v>
      </c>
      <c r="AD4692" s="0" t="s">
        <v>149</v>
      </c>
      <c r="AE4692" s="0" t="s">
        <v>150</v>
      </c>
      <c r="AF4692" s="0" t="s">
        <v>151</v>
      </c>
      <c r="AH4692" s="0" t="n">
        <v>14</v>
      </c>
      <c r="AI4692" s="0" t="n">
        <v>11</v>
      </c>
      <c r="AN4692" s="0" t="s">
        <v>147</v>
      </c>
      <c r="AO4692" s="0" t="s">
        <v>189</v>
      </c>
      <c r="AP4692" s="0" t="s">
        <v>190</v>
      </c>
      <c r="AQ4692" s="0" t="n">
        <v>9</v>
      </c>
      <c r="AR4692" s="0" t="n">
        <v>64</v>
      </c>
      <c r="AS4692" s="0" t="n">
        <v>32</v>
      </c>
      <c r="AV4692" s="0" t="s">
        <v>154</v>
      </c>
      <c r="AW4692" s="0" t="n">
        <f aca="false">COUNTA($BC4692:$EG4692)</f>
        <v>1</v>
      </c>
      <c r="AX4692" s="0" t="n">
        <f aca="false">COUNTIF($BC4692:$EG4692,"D")</f>
        <v>0</v>
      </c>
      <c r="AY4692" s="0" t="n">
        <f aca="false">COUNTIF($BC4692:$EG4692,"R")</f>
        <v>0</v>
      </c>
      <c r="AZ4692" s="0" t="n">
        <f aca="false">IF(CC4692="D",1,0)+IF(CL4692="D",1,0)+IF(CW4692="D",1,0)+IF(DD4692="D",1,0)+IF(DJ4692="D",1,0)+IF(DO4692="D",1,0)+IF(DW4692="D",1,0)</f>
        <v>0</v>
      </c>
      <c r="BA4692" s="0" t="n">
        <f aca="false">IF(DH4692&lt;&gt;"",1,0)+IF(DI4692&lt;&gt;"",1,0)+IF(DK4692&lt;&gt;"",1,0)+IF(DM4692&lt;&gt;"",1,0)+IF(DN4692&lt;&gt;"",1,0)+IF(DO4692&lt;&gt;"",1,0)+IF(DQ4692&lt;&gt;"",1,0)+IF(DR4692&lt;&gt;"",1,0)+IF(DT4692&lt;&gt;"",1,0)+IF(DU4692&lt;&gt;"",1,0)+IF(DV4692&lt;&gt;"",1,0)+IF(DW4692&lt;&gt;"",1,0)+IF(DX4692&lt;&gt;"",1,0)+IF(DZ4692&lt;&gt;"",1,0)+IF(EA4692&lt;&gt;"",1,0)+IF(EB4692&lt;&gt;"",1,0)+IF(EE4692&lt;&gt;"",1,0)</f>
        <v>0</v>
      </c>
      <c r="BB4692" s="0" t="n">
        <f aca="false">AY4692*AX4692</f>
        <v>0</v>
      </c>
      <c r="EF4692" s="0" t="s">
        <v>155</v>
      </c>
    </row>
    <row r="4693" customFormat="false" ht="13.8" hidden="false" customHeight="false" outlineLevel="0" collapsed="false">
      <c r="A4693" s="0" t="s">
        <v>18056</v>
      </c>
      <c r="B4693" s="0" t="n">
        <v>78</v>
      </c>
      <c r="C4693" s="0" t="n">
        <v>392396</v>
      </c>
      <c r="D4693" s="0" t="s">
        <v>18057</v>
      </c>
      <c r="E4693" s="0" t="s">
        <v>5007</v>
      </c>
      <c r="F4693" s="0" t="str">
        <f aca="false">CONCATENATE(D4694," ",LEFT(I4694,4),"T=",AW4694,"D=",AX4694,"R=",AY4694,"M=",AZ4694,"L=",BA4694,"B=",BB4694)</f>
        <v>JACKSON 2005T=1D=0R=0M=0L=0B=0</v>
      </c>
      <c r="G4693" s="0" t="s">
        <v>859</v>
      </c>
      <c r="I4693" s="0" t="s">
        <v>18058</v>
      </c>
      <c r="J4693" s="0" t="s">
        <v>7083</v>
      </c>
      <c r="K4693" s="0" t="s">
        <v>143</v>
      </c>
      <c r="M4693" s="0" t="str">
        <f aca="false">RIGHT(N4693,LEN(N4693)-FIND(" ",N4693))</f>
        <v>GENESEE AVE NE</v>
      </c>
      <c r="N4693" s="0" t="s">
        <v>18059</v>
      </c>
      <c r="P4693" s="0" t="s">
        <v>147</v>
      </c>
      <c r="Q4693" s="0" t="s">
        <v>148</v>
      </c>
      <c r="R4693" s="0" t="n">
        <v>44483</v>
      </c>
      <c r="AD4693" s="0" t="s">
        <v>149</v>
      </c>
      <c r="AE4693" s="0" t="s">
        <v>150</v>
      </c>
      <c r="AF4693" s="0" t="s">
        <v>151</v>
      </c>
      <c r="AH4693" s="0" t="n">
        <v>14</v>
      </c>
      <c r="AI4693" s="0" t="n">
        <v>11</v>
      </c>
      <c r="AN4693" s="0" t="s">
        <v>147</v>
      </c>
      <c r="AO4693" s="0" t="s">
        <v>189</v>
      </c>
      <c r="AP4693" s="0" t="s">
        <v>190</v>
      </c>
      <c r="AQ4693" s="0" t="n">
        <v>9</v>
      </c>
      <c r="AR4693" s="0" t="n">
        <v>64</v>
      </c>
      <c r="AS4693" s="0" t="n">
        <v>32</v>
      </c>
      <c r="AV4693" s="0" t="s">
        <v>154</v>
      </c>
      <c r="AW4693" s="0" t="n">
        <f aca="false">COUNTA($BC4693:$EG4693)</f>
        <v>3</v>
      </c>
      <c r="AX4693" s="0" t="n">
        <f aca="false">COUNTIF($BC4693:$EG4693,"D")</f>
        <v>0</v>
      </c>
      <c r="AY4693" s="0" t="n">
        <f aca="false">COUNTIF($BC4693:$EG4693,"R")</f>
        <v>0</v>
      </c>
      <c r="AZ4693" s="0" t="n">
        <f aca="false">IF(CC4693="D",1,0)+IF(CL4693="D",1,0)+IF(CW4693="D",1,0)+IF(DD4693="D",1,0)+IF(DJ4693="D",1,0)+IF(DO4693="D",1,0)+IF(DW4693="D",1,0)</f>
        <v>0</v>
      </c>
      <c r="BA4693" s="0" t="n">
        <f aca="false">IF(DH4693&lt;&gt;"",1,0)+IF(DI4693&lt;&gt;"",1,0)+IF(DK4693&lt;&gt;"",1,0)+IF(DM4693&lt;&gt;"",1,0)+IF(DN4693&lt;&gt;"",1,0)+IF(DO4693&lt;&gt;"",1,0)+IF(DQ4693&lt;&gt;"",1,0)+IF(DR4693&lt;&gt;"",1,0)+IF(DT4693&lt;&gt;"",1,0)+IF(DU4693&lt;&gt;"",1,0)+IF(DV4693&lt;&gt;"",1,0)+IF(DW4693&lt;&gt;"",1,0)+IF(DX4693&lt;&gt;"",1,0)+IF(DZ4693&lt;&gt;"",1,0)+IF(EA4693&lt;&gt;"",1,0)+IF(EB4693&lt;&gt;"",1,0)+IF(EE4693&lt;&gt;"",1,0)</f>
        <v>0</v>
      </c>
      <c r="BB4693" s="0" t="n">
        <f aca="false">AY4693*AX4693</f>
        <v>0</v>
      </c>
      <c r="CP4693" s="0" t="s">
        <v>155</v>
      </c>
      <c r="DC4693" s="0" t="s">
        <v>155</v>
      </c>
      <c r="EF4693" s="0" t="s">
        <v>155</v>
      </c>
    </row>
    <row r="4694" customFormat="false" ht="13.8" hidden="false" customHeight="false" outlineLevel="0" collapsed="false">
      <c r="A4694" s="0" t="s">
        <v>18060</v>
      </c>
      <c r="B4694" s="0" t="n">
        <v>78</v>
      </c>
      <c r="C4694" s="0" t="n">
        <v>476246</v>
      </c>
      <c r="D4694" s="0" t="s">
        <v>3751</v>
      </c>
      <c r="E4694" s="0" t="s">
        <v>18061</v>
      </c>
      <c r="F4694" s="0" t="str">
        <f aca="false">CONCATENATE(D4695," ",LEFT(I4695,4),"T=",AW4695,"D=",AX4695,"R=",AY4695,"M=",AZ4695,"L=",BA4695,"B=",BB4695)</f>
        <v>SHRUM 2003T=1D=0R=0M=0L=0B=0</v>
      </c>
      <c r="G4694" s="0" t="s">
        <v>18062</v>
      </c>
      <c r="I4694" s="0" t="s">
        <v>18063</v>
      </c>
      <c r="J4694" s="0" t="s">
        <v>7083</v>
      </c>
      <c r="K4694" s="0" t="s">
        <v>143</v>
      </c>
      <c r="M4694" s="0" t="str">
        <f aca="false">RIGHT(N4694,LEN(N4694)-FIND(" ",N4694))</f>
        <v>HOLLYWOOD ST NE</v>
      </c>
      <c r="N4694" s="0" t="s">
        <v>2065</v>
      </c>
      <c r="P4694" s="0" t="s">
        <v>147</v>
      </c>
      <c r="Q4694" s="0" t="s">
        <v>148</v>
      </c>
      <c r="R4694" s="0" t="n">
        <v>44483</v>
      </c>
      <c r="AD4694" s="0" t="s">
        <v>149</v>
      </c>
      <c r="AE4694" s="0" t="s">
        <v>150</v>
      </c>
      <c r="AF4694" s="0" t="s">
        <v>151</v>
      </c>
      <c r="AH4694" s="0" t="n">
        <v>14</v>
      </c>
      <c r="AI4694" s="0" t="n">
        <v>11</v>
      </c>
      <c r="AN4694" s="0" t="s">
        <v>147</v>
      </c>
      <c r="AO4694" s="0" t="s">
        <v>189</v>
      </c>
      <c r="AP4694" s="0" t="s">
        <v>190</v>
      </c>
      <c r="AQ4694" s="0" t="n">
        <v>9</v>
      </c>
      <c r="AR4694" s="0" t="n">
        <v>64</v>
      </c>
      <c r="AS4694" s="0" t="n">
        <v>32</v>
      </c>
      <c r="AV4694" s="0" t="s">
        <v>154</v>
      </c>
      <c r="AW4694" s="0" t="n">
        <f aca="false">COUNTA($BC4694:$EG4694)</f>
        <v>1</v>
      </c>
      <c r="AX4694" s="0" t="n">
        <f aca="false">COUNTIF($BC4694:$EG4694,"D")</f>
        <v>0</v>
      </c>
      <c r="AY4694" s="0" t="n">
        <f aca="false">COUNTIF($BC4694:$EG4694,"R")</f>
        <v>0</v>
      </c>
      <c r="AZ4694" s="0" t="n">
        <f aca="false">IF(CC4694="D",1,0)+IF(CL4694="D",1,0)+IF(CW4694="D",1,0)+IF(DD4694="D",1,0)+IF(DJ4694="D",1,0)+IF(DO4694="D",1,0)+IF(DW4694="D",1,0)</f>
        <v>0</v>
      </c>
      <c r="BA4694" s="0" t="n">
        <f aca="false">IF(DH4694&lt;&gt;"",1,0)+IF(DI4694&lt;&gt;"",1,0)+IF(DK4694&lt;&gt;"",1,0)+IF(DM4694&lt;&gt;"",1,0)+IF(DN4694&lt;&gt;"",1,0)+IF(DO4694&lt;&gt;"",1,0)+IF(DQ4694&lt;&gt;"",1,0)+IF(DR4694&lt;&gt;"",1,0)+IF(DT4694&lt;&gt;"",1,0)+IF(DU4694&lt;&gt;"",1,0)+IF(DV4694&lt;&gt;"",1,0)+IF(DW4694&lt;&gt;"",1,0)+IF(DX4694&lt;&gt;"",1,0)+IF(DZ4694&lt;&gt;"",1,0)+IF(EA4694&lt;&gt;"",1,0)+IF(EB4694&lt;&gt;"",1,0)+IF(EE4694&lt;&gt;"",1,0)</f>
        <v>0</v>
      </c>
      <c r="BB4694" s="0" t="n">
        <f aca="false">AY4694*AX4694</f>
        <v>0</v>
      </c>
      <c r="EF4694" s="0" t="s">
        <v>155</v>
      </c>
    </row>
    <row r="4695" customFormat="false" ht="13.8" hidden="false" customHeight="false" outlineLevel="0" collapsed="false">
      <c r="A4695" s="0" t="s">
        <v>18064</v>
      </c>
      <c r="B4695" s="0" t="n">
        <v>78</v>
      </c>
      <c r="C4695" s="0" t="n">
        <v>491076</v>
      </c>
      <c r="D4695" s="0" t="s">
        <v>4669</v>
      </c>
      <c r="E4695" s="0" t="s">
        <v>8730</v>
      </c>
      <c r="F4695" s="0" t="str">
        <f aca="false">CONCATENATE(D4696," ",LEFT(I4696,4),"T=",AW4696,"D=",AX4696,"R=",AY4696,"M=",AZ4696,"L=",BA4696,"B=",BB4696)</f>
        <v>GREENE 2004T=1D=0R=0M=0L=0B=0</v>
      </c>
      <c r="G4695" s="0" t="s">
        <v>220</v>
      </c>
      <c r="I4695" s="0" t="s">
        <v>18065</v>
      </c>
      <c r="J4695" s="0" t="s">
        <v>7083</v>
      </c>
      <c r="K4695" s="0" t="s">
        <v>143</v>
      </c>
      <c r="M4695" s="0" t="str">
        <f aca="false">RIGHT(N4695,LEN(N4695)-FIND(" ",N4695))</f>
        <v>MARY DR NE</v>
      </c>
      <c r="N4695" s="0" t="s">
        <v>4673</v>
      </c>
      <c r="P4695" s="0" t="s">
        <v>147</v>
      </c>
      <c r="Q4695" s="0" t="s">
        <v>148</v>
      </c>
      <c r="R4695" s="0" t="n">
        <v>44483</v>
      </c>
      <c r="AD4695" s="0" t="s">
        <v>149</v>
      </c>
      <c r="AE4695" s="0" t="s">
        <v>150</v>
      </c>
      <c r="AF4695" s="0" t="s">
        <v>151</v>
      </c>
      <c r="AH4695" s="0" t="n">
        <v>14</v>
      </c>
      <c r="AI4695" s="0" t="n">
        <v>11</v>
      </c>
      <c r="AN4695" s="0" t="s">
        <v>147</v>
      </c>
      <c r="AO4695" s="0" t="s">
        <v>189</v>
      </c>
      <c r="AP4695" s="0" t="s">
        <v>190</v>
      </c>
      <c r="AQ4695" s="0" t="n">
        <v>9</v>
      </c>
      <c r="AR4695" s="0" t="n">
        <v>64</v>
      </c>
      <c r="AS4695" s="0" t="n">
        <v>32</v>
      </c>
      <c r="AV4695" s="0" t="s">
        <v>154</v>
      </c>
      <c r="AW4695" s="0" t="n">
        <f aca="false">COUNTA($BC4695:$EG4695)</f>
        <v>1</v>
      </c>
      <c r="AX4695" s="0" t="n">
        <f aca="false">COUNTIF($BC4695:$EG4695,"D")</f>
        <v>0</v>
      </c>
      <c r="AY4695" s="0" t="n">
        <f aca="false">COUNTIF($BC4695:$EG4695,"R")</f>
        <v>0</v>
      </c>
      <c r="AZ4695" s="0" t="n">
        <f aca="false">IF(CC4695="D",1,0)+IF(CL4695="D",1,0)+IF(CW4695="D",1,0)+IF(DD4695="D",1,0)+IF(DJ4695="D",1,0)+IF(DO4695="D",1,0)+IF(DW4695="D",1,0)</f>
        <v>0</v>
      </c>
      <c r="BA4695" s="0" t="n">
        <f aca="false">IF(DH4695&lt;&gt;"",1,0)+IF(DI4695&lt;&gt;"",1,0)+IF(DK4695&lt;&gt;"",1,0)+IF(DM4695&lt;&gt;"",1,0)+IF(DN4695&lt;&gt;"",1,0)+IF(DO4695&lt;&gt;"",1,0)+IF(DQ4695&lt;&gt;"",1,0)+IF(DR4695&lt;&gt;"",1,0)+IF(DT4695&lt;&gt;"",1,0)+IF(DU4695&lt;&gt;"",1,0)+IF(DV4695&lt;&gt;"",1,0)+IF(DW4695&lt;&gt;"",1,0)+IF(DX4695&lt;&gt;"",1,0)+IF(DZ4695&lt;&gt;"",1,0)+IF(EA4695&lt;&gt;"",1,0)+IF(EB4695&lt;&gt;"",1,0)+IF(EE4695&lt;&gt;"",1,0)</f>
        <v>0</v>
      </c>
      <c r="BB4695" s="0" t="n">
        <f aca="false">AY4695*AX4695</f>
        <v>0</v>
      </c>
      <c r="EF4695" s="0" t="s">
        <v>155</v>
      </c>
    </row>
    <row r="4696" customFormat="false" ht="13.8" hidden="false" customHeight="false" outlineLevel="0" collapsed="false">
      <c r="A4696" s="0" t="s">
        <v>18066</v>
      </c>
      <c r="B4696" s="0" t="n">
        <v>78</v>
      </c>
      <c r="C4696" s="0" t="n">
        <v>491377</v>
      </c>
      <c r="D4696" s="0" t="s">
        <v>5006</v>
      </c>
      <c r="E4696" s="0" t="s">
        <v>2260</v>
      </c>
      <c r="F4696" s="0" t="str">
        <f aca="false">CONCATENATE(D4697," ",LEFT(I4697,4),"T=",AW4697,"D=",AX4697,"R=",AY4697,"M=",AZ4697,"L=",BA4697,"B=",BB4697)</f>
        <v>TSOLMONTUYA 1997T=1D=0R=0M=0L=0B=0</v>
      </c>
      <c r="G4696" s="0" t="s">
        <v>170</v>
      </c>
      <c r="I4696" s="0" t="s">
        <v>18067</v>
      </c>
      <c r="J4696" s="0" t="s">
        <v>7083</v>
      </c>
      <c r="K4696" s="0" t="s">
        <v>143</v>
      </c>
      <c r="M4696" s="0" t="str">
        <f aca="false">RIGHT(N4696,LEN(N4696)-FIND(" ",N4696))</f>
        <v>BEECHWOOD ST NE</v>
      </c>
      <c r="N4696" s="0" t="s">
        <v>7875</v>
      </c>
      <c r="P4696" s="0" t="s">
        <v>147</v>
      </c>
      <c r="Q4696" s="0" t="s">
        <v>148</v>
      </c>
      <c r="R4696" s="0" t="n">
        <v>44483</v>
      </c>
      <c r="AD4696" s="0" t="s">
        <v>149</v>
      </c>
      <c r="AE4696" s="0" t="s">
        <v>150</v>
      </c>
      <c r="AF4696" s="0" t="s">
        <v>151</v>
      </c>
      <c r="AH4696" s="0" t="n">
        <v>14</v>
      </c>
      <c r="AI4696" s="0" t="n">
        <v>11</v>
      </c>
      <c r="AN4696" s="0" t="s">
        <v>147</v>
      </c>
      <c r="AO4696" s="0" t="s">
        <v>189</v>
      </c>
      <c r="AP4696" s="0" t="s">
        <v>190</v>
      </c>
      <c r="AQ4696" s="0" t="n">
        <v>9</v>
      </c>
      <c r="AR4696" s="0" t="n">
        <v>64</v>
      </c>
      <c r="AS4696" s="0" t="n">
        <v>32</v>
      </c>
      <c r="AV4696" s="0" t="s">
        <v>154</v>
      </c>
      <c r="AW4696" s="0" t="n">
        <f aca="false">COUNTA($BC4696:$EG4696)</f>
        <v>1</v>
      </c>
      <c r="AX4696" s="0" t="n">
        <f aca="false">COUNTIF($BC4696:$EG4696,"D")</f>
        <v>0</v>
      </c>
      <c r="AY4696" s="0" t="n">
        <f aca="false">COUNTIF($BC4696:$EG4696,"R")</f>
        <v>0</v>
      </c>
      <c r="AZ4696" s="0" t="n">
        <f aca="false">IF(CC4696="D",1,0)+IF(CL4696="D",1,0)+IF(CW4696="D",1,0)+IF(DD4696="D",1,0)+IF(DJ4696="D",1,0)+IF(DO4696="D",1,0)+IF(DW4696="D",1,0)</f>
        <v>0</v>
      </c>
      <c r="BA4696" s="0" t="n">
        <f aca="false">IF(DH4696&lt;&gt;"",1,0)+IF(DI4696&lt;&gt;"",1,0)+IF(DK4696&lt;&gt;"",1,0)+IF(DM4696&lt;&gt;"",1,0)+IF(DN4696&lt;&gt;"",1,0)+IF(DO4696&lt;&gt;"",1,0)+IF(DQ4696&lt;&gt;"",1,0)+IF(DR4696&lt;&gt;"",1,0)+IF(DT4696&lt;&gt;"",1,0)+IF(DU4696&lt;&gt;"",1,0)+IF(DV4696&lt;&gt;"",1,0)+IF(DW4696&lt;&gt;"",1,0)+IF(DX4696&lt;&gt;"",1,0)+IF(DZ4696&lt;&gt;"",1,0)+IF(EA4696&lt;&gt;"",1,0)+IF(EB4696&lt;&gt;"",1,0)+IF(EE4696&lt;&gt;"",1,0)</f>
        <v>0</v>
      </c>
      <c r="BB4696" s="0" t="n">
        <f aca="false">AY4696*AX4696</f>
        <v>0</v>
      </c>
      <c r="EF4696" s="0" t="s">
        <v>155</v>
      </c>
    </row>
    <row r="4697" customFormat="false" ht="13.8" hidden="false" customHeight="false" outlineLevel="0" collapsed="false">
      <c r="A4697" s="0" t="s">
        <v>18068</v>
      </c>
      <c r="B4697" s="0" t="n">
        <v>78</v>
      </c>
      <c r="C4697" s="0" t="n">
        <v>469465</v>
      </c>
      <c r="D4697" s="0" t="s">
        <v>15212</v>
      </c>
      <c r="E4697" s="0" t="s">
        <v>18069</v>
      </c>
      <c r="F4697" s="0" t="str">
        <f aca="false">CONCATENATE(D4698," ",LEFT(I4698,4),"T=",AW4698,"D=",AX4698,"R=",AY4698,"M=",AZ4698,"L=",BA4698,"B=",BB4698)</f>
        <v>KOSTMAN 1969T=1D=0R=0M=0L=0B=0</v>
      </c>
      <c r="I4697" s="0" t="s">
        <v>18070</v>
      </c>
      <c r="J4697" s="0" t="s">
        <v>7083</v>
      </c>
      <c r="K4697" s="0" t="s">
        <v>143</v>
      </c>
      <c r="M4697" s="0" t="str">
        <f aca="false">RIGHT(N4697,LEN(N4697)-FIND(" ",N4697))</f>
        <v>GENESEE AVE NE</v>
      </c>
      <c r="N4697" s="0" t="s">
        <v>13232</v>
      </c>
      <c r="P4697" s="0" t="s">
        <v>147</v>
      </c>
      <c r="Q4697" s="0" t="s">
        <v>148</v>
      </c>
      <c r="R4697" s="0" t="n">
        <v>44483</v>
      </c>
      <c r="AD4697" s="0" t="s">
        <v>149</v>
      </c>
      <c r="AE4697" s="0" t="s">
        <v>150</v>
      </c>
      <c r="AF4697" s="0" t="s">
        <v>151</v>
      </c>
      <c r="AH4697" s="0" t="n">
        <v>14</v>
      </c>
      <c r="AI4697" s="0" t="n">
        <v>11</v>
      </c>
      <c r="AN4697" s="0" t="s">
        <v>147</v>
      </c>
      <c r="AO4697" s="0" t="s">
        <v>189</v>
      </c>
      <c r="AP4697" s="0" t="s">
        <v>190</v>
      </c>
      <c r="AQ4697" s="0" t="n">
        <v>9</v>
      </c>
      <c r="AR4697" s="0" t="n">
        <v>64</v>
      </c>
      <c r="AS4697" s="0" t="n">
        <v>32</v>
      </c>
      <c r="AV4697" s="0" t="s">
        <v>154</v>
      </c>
      <c r="AW4697" s="0" t="n">
        <f aca="false">COUNTA($BC4697:$EG4697)</f>
        <v>1</v>
      </c>
      <c r="AX4697" s="0" t="n">
        <f aca="false">COUNTIF($BC4697:$EG4697,"D")</f>
        <v>0</v>
      </c>
      <c r="AY4697" s="0" t="n">
        <f aca="false">COUNTIF($BC4697:$EG4697,"R")</f>
        <v>0</v>
      </c>
      <c r="AZ4697" s="0" t="n">
        <f aca="false">IF(CC4697="D",1,0)+IF(CL4697="D",1,0)+IF(CW4697="D",1,0)+IF(DD4697="D",1,0)+IF(DJ4697="D",1,0)+IF(DO4697="D",1,0)+IF(DW4697="D",1,0)</f>
        <v>0</v>
      </c>
      <c r="BA4697" s="0" t="n">
        <f aca="false">IF(DH4697&lt;&gt;"",1,0)+IF(DI4697&lt;&gt;"",1,0)+IF(DK4697&lt;&gt;"",1,0)+IF(DM4697&lt;&gt;"",1,0)+IF(DN4697&lt;&gt;"",1,0)+IF(DO4697&lt;&gt;"",1,0)+IF(DQ4697&lt;&gt;"",1,0)+IF(DR4697&lt;&gt;"",1,0)+IF(DT4697&lt;&gt;"",1,0)+IF(DU4697&lt;&gt;"",1,0)+IF(DV4697&lt;&gt;"",1,0)+IF(DW4697&lt;&gt;"",1,0)+IF(DX4697&lt;&gt;"",1,0)+IF(DZ4697&lt;&gt;"",1,0)+IF(EA4697&lt;&gt;"",1,0)+IF(EB4697&lt;&gt;"",1,0)+IF(EE4697&lt;&gt;"",1,0)</f>
        <v>0</v>
      </c>
      <c r="BB4697" s="0" t="n">
        <f aca="false">AY4697*AX4697</f>
        <v>0</v>
      </c>
      <c r="EF4697" s="0" t="s">
        <v>155</v>
      </c>
    </row>
    <row r="4698" customFormat="false" ht="13.8" hidden="false" customHeight="false" outlineLevel="0" collapsed="false">
      <c r="A4698" s="0" t="s">
        <v>18071</v>
      </c>
      <c r="B4698" s="0" t="n">
        <v>78</v>
      </c>
      <c r="C4698" s="0" t="n">
        <v>491562</v>
      </c>
      <c r="D4698" s="0" t="s">
        <v>8716</v>
      </c>
      <c r="E4698" s="0" t="s">
        <v>1036</v>
      </c>
      <c r="F4698" s="0" t="str">
        <f aca="false">CONCATENATE(D4699," ",LEFT(I4699,4),"T=",AW4699,"D=",AX4699,"R=",AY4699,"M=",AZ4699,"L=",BA4699,"B=",BB4699)</f>
        <v>ESAU 1984T=6D=0R=0M=0L=1B=0</v>
      </c>
      <c r="G4698" s="0" t="s">
        <v>257</v>
      </c>
      <c r="I4698" s="0" t="s">
        <v>6181</v>
      </c>
      <c r="J4698" s="0" t="s">
        <v>7083</v>
      </c>
      <c r="K4698" s="0" t="s">
        <v>143</v>
      </c>
      <c r="M4698" s="0" t="str">
        <f aca="false">RIGHT(N4698,LEN(N4698)-FIND(" ",N4698))</f>
        <v>KENMORE AVE NE</v>
      </c>
      <c r="N4698" s="0" t="s">
        <v>8720</v>
      </c>
      <c r="P4698" s="0" t="s">
        <v>147</v>
      </c>
      <c r="Q4698" s="0" t="s">
        <v>148</v>
      </c>
      <c r="R4698" s="0" t="n">
        <v>44483</v>
      </c>
      <c r="AD4698" s="0" t="s">
        <v>149</v>
      </c>
      <c r="AE4698" s="0" t="s">
        <v>150</v>
      </c>
      <c r="AF4698" s="0" t="s">
        <v>151</v>
      </c>
      <c r="AH4698" s="0" t="n">
        <v>14</v>
      </c>
      <c r="AI4698" s="0" t="n">
        <v>11</v>
      </c>
      <c r="AN4698" s="0" t="s">
        <v>147</v>
      </c>
      <c r="AO4698" s="0" t="s">
        <v>189</v>
      </c>
      <c r="AP4698" s="0" t="s">
        <v>190</v>
      </c>
      <c r="AQ4698" s="0" t="n">
        <v>9</v>
      </c>
      <c r="AR4698" s="0" t="n">
        <v>64</v>
      </c>
      <c r="AS4698" s="0" t="n">
        <v>32</v>
      </c>
      <c r="AV4698" s="0" t="s">
        <v>154</v>
      </c>
      <c r="AW4698" s="0" t="n">
        <f aca="false">COUNTA($BC4698:$EG4698)</f>
        <v>1</v>
      </c>
      <c r="AX4698" s="0" t="n">
        <f aca="false">COUNTIF($BC4698:$EG4698,"D")</f>
        <v>0</v>
      </c>
      <c r="AY4698" s="0" t="n">
        <f aca="false">COUNTIF($BC4698:$EG4698,"R")</f>
        <v>0</v>
      </c>
      <c r="AZ4698" s="0" t="n">
        <f aca="false">IF(CC4698="D",1,0)+IF(CL4698="D",1,0)+IF(CW4698="D",1,0)+IF(DD4698="D",1,0)+IF(DJ4698="D",1,0)+IF(DO4698="D",1,0)+IF(DW4698="D",1,0)</f>
        <v>0</v>
      </c>
      <c r="BA4698" s="0" t="n">
        <f aca="false">IF(DH4698&lt;&gt;"",1,0)+IF(DI4698&lt;&gt;"",1,0)+IF(DK4698&lt;&gt;"",1,0)+IF(DM4698&lt;&gt;"",1,0)+IF(DN4698&lt;&gt;"",1,0)+IF(DO4698&lt;&gt;"",1,0)+IF(DQ4698&lt;&gt;"",1,0)+IF(DR4698&lt;&gt;"",1,0)+IF(DT4698&lt;&gt;"",1,0)+IF(DU4698&lt;&gt;"",1,0)+IF(DV4698&lt;&gt;"",1,0)+IF(DW4698&lt;&gt;"",1,0)+IF(DX4698&lt;&gt;"",1,0)+IF(DZ4698&lt;&gt;"",1,0)+IF(EA4698&lt;&gt;"",1,0)+IF(EB4698&lt;&gt;"",1,0)+IF(EE4698&lt;&gt;"",1,0)</f>
        <v>0</v>
      </c>
      <c r="BB4698" s="0" t="n">
        <f aca="false">AY4698*AX4698</f>
        <v>0</v>
      </c>
      <c r="EF4698" s="0" t="s">
        <v>155</v>
      </c>
    </row>
    <row r="4699" customFormat="false" ht="13.8" hidden="false" customHeight="false" outlineLevel="0" collapsed="false">
      <c r="A4699" s="0" t="s">
        <v>18072</v>
      </c>
      <c r="B4699" s="0" t="n">
        <v>78</v>
      </c>
      <c r="C4699" s="0" t="n">
        <v>341742</v>
      </c>
      <c r="D4699" s="0" t="s">
        <v>18073</v>
      </c>
      <c r="E4699" s="0" t="s">
        <v>10069</v>
      </c>
      <c r="F4699" s="0" t="str">
        <f aca="false">CONCATENATE(D4700," ",LEFT(I4700,4),"T=",AW4700,"D=",AX4700,"R=",AY4700,"M=",AZ4700,"L=",BA4700,"B=",BB4700)</f>
        <v>RINEHART 2003T=1D=0R=0M=0L=0B=0</v>
      </c>
      <c r="G4699" s="0" t="s">
        <v>185</v>
      </c>
      <c r="I4699" s="0" t="s">
        <v>17416</v>
      </c>
      <c r="J4699" s="0" t="s">
        <v>7083</v>
      </c>
      <c r="K4699" s="0" t="s">
        <v>143</v>
      </c>
      <c r="M4699" s="0" t="str">
        <f aca="false">RIGHT(N4699,LEN(N4699)-FIND(" ",N4699))</f>
        <v>FAIRWAY DR NE</v>
      </c>
      <c r="N4699" s="0" t="s">
        <v>3634</v>
      </c>
      <c r="P4699" s="0" t="s">
        <v>147</v>
      </c>
      <c r="Q4699" s="0" t="s">
        <v>148</v>
      </c>
      <c r="R4699" s="0" t="n">
        <v>44483</v>
      </c>
      <c r="AD4699" s="0" t="s">
        <v>149</v>
      </c>
      <c r="AE4699" s="0" t="s">
        <v>150</v>
      </c>
      <c r="AF4699" s="0" t="s">
        <v>151</v>
      </c>
      <c r="AH4699" s="0" t="n">
        <v>14</v>
      </c>
      <c r="AI4699" s="0" t="n">
        <v>11</v>
      </c>
      <c r="AN4699" s="0" t="s">
        <v>147</v>
      </c>
      <c r="AO4699" s="0" t="s">
        <v>176</v>
      </c>
      <c r="AP4699" s="0" t="s">
        <v>177</v>
      </c>
      <c r="AQ4699" s="0" t="n">
        <v>9</v>
      </c>
      <c r="AR4699" s="0" t="n">
        <v>64</v>
      </c>
      <c r="AS4699" s="0" t="n">
        <v>32</v>
      </c>
      <c r="AV4699" s="0" t="s">
        <v>154</v>
      </c>
      <c r="AW4699" s="0" t="n">
        <f aca="false">COUNTA($BC4699:$EG4699)</f>
        <v>6</v>
      </c>
      <c r="AX4699" s="0" t="n">
        <f aca="false">COUNTIF($BC4699:$EG4699,"D")</f>
        <v>0</v>
      </c>
      <c r="AY4699" s="0" t="n">
        <f aca="false">COUNTIF($BC4699:$EG4699,"R")</f>
        <v>0</v>
      </c>
      <c r="AZ4699" s="0" t="n">
        <f aca="false">IF(CC4699="D",1,0)+IF(CL4699="D",1,0)+IF(CW4699="D",1,0)+IF(DD4699="D",1,0)+IF(DJ4699="D",1,0)+IF(DO4699="D",1,0)+IF(DW4699="D",1,0)</f>
        <v>0</v>
      </c>
      <c r="BA4699" s="0" t="n">
        <f aca="false">IF(DH4699&lt;&gt;"",1,0)+IF(DI4699&lt;&gt;"",1,0)+IF(DK4699&lt;&gt;"",1,0)+IF(DM4699&lt;&gt;"",1,0)+IF(DN4699&lt;&gt;"",1,0)+IF(DO4699&lt;&gt;"",1,0)+IF(DQ4699&lt;&gt;"",1,0)+IF(DR4699&lt;&gt;"",1,0)+IF(DT4699&lt;&gt;"",1,0)+IF(DU4699&lt;&gt;"",1,0)+IF(DV4699&lt;&gt;"",1,0)+IF(DW4699&lt;&gt;"",1,0)+IF(DX4699&lt;&gt;"",1,0)+IF(DZ4699&lt;&gt;"",1,0)+IF(EA4699&lt;&gt;"",1,0)+IF(EB4699&lt;&gt;"",1,0)+IF(EE4699&lt;&gt;"",1,0)</f>
        <v>1</v>
      </c>
      <c r="BB4699" s="0" t="n">
        <f aca="false">AY4699*AX4699</f>
        <v>0</v>
      </c>
      <c r="CA4699" s="0" t="s">
        <v>155</v>
      </c>
      <c r="CN4699" s="0" t="s">
        <v>155</v>
      </c>
      <c r="CP4699" s="0" t="s">
        <v>155</v>
      </c>
      <c r="DC4699" s="0" t="s">
        <v>155</v>
      </c>
      <c r="DN4699" s="0" t="s">
        <v>155</v>
      </c>
      <c r="EF4699" s="0" t="s">
        <v>155</v>
      </c>
    </row>
    <row r="4700" customFormat="false" ht="13.8" hidden="false" customHeight="false" outlineLevel="0" collapsed="false">
      <c r="A4700" s="0" t="s">
        <v>18074</v>
      </c>
      <c r="B4700" s="0" t="n">
        <v>78</v>
      </c>
      <c r="C4700" s="0" t="n">
        <v>478629</v>
      </c>
      <c r="D4700" s="0" t="s">
        <v>5923</v>
      </c>
      <c r="E4700" s="0" t="s">
        <v>5015</v>
      </c>
      <c r="F4700" s="0" t="str">
        <f aca="false">CONCATENATE(D4701," ",LEFT(I4701,4),"T=",AW4701,"D=",AX4701,"R=",AY4701,"M=",AZ4701,"L=",BA4701,"B=",BB4701)</f>
        <v>DIEHL 2003T=3D=0R=1M=0L=1B=0</v>
      </c>
      <c r="G4700" s="0" t="s">
        <v>18075</v>
      </c>
      <c r="I4700" s="0" t="s">
        <v>18076</v>
      </c>
      <c r="J4700" s="0" t="s">
        <v>7083</v>
      </c>
      <c r="K4700" s="0" t="s">
        <v>143</v>
      </c>
      <c r="M4700" s="0" t="str">
        <f aca="false">RIGHT(N4700,LEN(N4700)-FIND(" ",N4700))</f>
        <v>PERKINSWOOD BLVD NE</v>
      </c>
      <c r="N4700" s="0" t="s">
        <v>7781</v>
      </c>
      <c r="P4700" s="0" t="s">
        <v>147</v>
      </c>
      <c r="Q4700" s="0" t="s">
        <v>148</v>
      </c>
      <c r="R4700" s="0" t="n">
        <v>44483</v>
      </c>
      <c r="AD4700" s="0" t="s">
        <v>149</v>
      </c>
      <c r="AE4700" s="0" t="s">
        <v>150</v>
      </c>
      <c r="AF4700" s="0" t="s">
        <v>151</v>
      </c>
      <c r="AH4700" s="0" t="n">
        <v>14</v>
      </c>
      <c r="AI4700" s="0" t="n">
        <v>11</v>
      </c>
      <c r="AN4700" s="0" t="s">
        <v>147</v>
      </c>
      <c r="AO4700" s="0" t="s">
        <v>176</v>
      </c>
      <c r="AP4700" s="0" t="s">
        <v>177</v>
      </c>
      <c r="AQ4700" s="0" t="n">
        <v>9</v>
      </c>
      <c r="AR4700" s="0" t="n">
        <v>64</v>
      </c>
      <c r="AS4700" s="0" t="n">
        <v>32</v>
      </c>
      <c r="AV4700" s="0" t="s">
        <v>154</v>
      </c>
      <c r="AW4700" s="0" t="n">
        <f aca="false">COUNTA($BC4700:$EG4700)</f>
        <v>1</v>
      </c>
      <c r="AX4700" s="0" t="n">
        <f aca="false">COUNTIF($BC4700:$EG4700,"D")</f>
        <v>0</v>
      </c>
      <c r="AY4700" s="0" t="n">
        <f aca="false">COUNTIF($BC4700:$EG4700,"R")</f>
        <v>0</v>
      </c>
      <c r="AZ4700" s="0" t="n">
        <f aca="false">IF(CC4700="D",1,0)+IF(CL4700="D",1,0)+IF(CW4700="D",1,0)+IF(DD4700="D",1,0)+IF(DJ4700="D",1,0)+IF(DO4700="D",1,0)+IF(DW4700="D",1,0)</f>
        <v>0</v>
      </c>
      <c r="BA4700" s="0" t="n">
        <f aca="false">IF(DH4700&lt;&gt;"",1,0)+IF(DI4700&lt;&gt;"",1,0)+IF(DK4700&lt;&gt;"",1,0)+IF(DM4700&lt;&gt;"",1,0)+IF(DN4700&lt;&gt;"",1,0)+IF(DO4700&lt;&gt;"",1,0)+IF(DQ4700&lt;&gt;"",1,0)+IF(DR4700&lt;&gt;"",1,0)+IF(DT4700&lt;&gt;"",1,0)+IF(DU4700&lt;&gt;"",1,0)+IF(DV4700&lt;&gt;"",1,0)+IF(DW4700&lt;&gt;"",1,0)+IF(DX4700&lt;&gt;"",1,0)+IF(DZ4700&lt;&gt;"",1,0)+IF(EA4700&lt;&gt;"",1,0)+IF(EB4700&lt;&gt;"",1,0)+IF(EE4700&lt;&gt;"",1,0)</f>
        <v>0</v>
      </c>
      <c r="BB4700" s="0" t="n">
        <f aca="false">AY4700*AX4700</f>
        <v>0</v>
      </c>
      <c r="EF4700" s="0" t="s">
        <v>155</v>
      </c>
    </row>
    <row r="4701" customFormat="false" ht="13.8" hidden="false" customHeight="false" outlineLevel="0" collapsed="false">
      <c r="A4701" s="0" t="s">
        <v>18077</v>
      </c>
      <c r="B4701" s="0" t="n">
        <v>78</v>
      </c>
      <c r="C4701" s="0" t="n">
        <v>461985</v>
      </c>
      <c r="D4701" s="0" t="s">
        <v>10491</v>
      </c>
      <c r="E4701" s="0" t="s">
        <v>9313</v>
      </c>
      <c r="F4701" s="0" t="str">
        <f aca="false">CONCATENATE(D4702," ",LEFT(I4702,4),"T=",AW4702,"D=",AX4702,"R=",AY4702,"M=",AZ4702,"L=",BA4702,"B=",BB4702)</f>
        <v>HERNANDEZ 1995T=1D=0R=0M=0L=0B=0</v>
      </c>
      <c r="G4701" s="0" t="s">
        <v>6640</v>
      </c>
      <c r="I4701" s="0" t="s">
        <v>17698</v>
      </c>
      <c r="J4701" s="0" t="s">
        <v>7083</v>
      </c>
      <c r="K4701" s="0" t="s">
        <v>143</v>
      </c>
      <c r="L4701" s="0" t="s">
        <v>174</v>
      </c>
      <c r="M4701" s="0" t="str">
        <f aca="false">RIGHT(N4701,LEN(N4701)-FIND(" ",N4701))</f>
        <v>FOSTER DR NE</v>
      </c>
      <c r="N4701" s="0" t="s">
        <v>10494</v>
      </c>
      <c r="P4701" s="0" t="s">
        <v>147</v>
      </c>
      <c r="Q4701" s="0" t="s">
        <v>148</v>
      </c>
      <c r="R4701" s="0" t="n">
        <v>44483</v>
      </c>
      <c r="AD4701" s="0" t="s">
        <v>149</v>
      </c>
      <c r="AE4701" s="0" t="s">
        <v>150</v>
      </c>
      <c r="AF4701" s="0" t="s">
        <v>151</v>
      </c>
      <c r="AH4701" s="0" t="n">
        <v>14</v>
      </c>
      <c r="AI4701" s="0" t="n">
        <v>11</v>
      </c>
      <c r="AN4701" s="0" t="s">
        <v>147</v>
      </c>
      <c r="AO4701" s="0" t="s">
        <v>176</v>
      </c>
      <c r="AP4701" s="0" t="s">
        <v>177</v>
      </c>
      <c r="AQ4701" s="0" t="n">
        <v>9</v>
      </c>
      <c r="AR4701" s="0" t="n">
        <v>64</v>
      </c>
      <c r="AS4701" s="0" t="n">
        <v>32</v>
      </c>
      <c r="AV4701" s="0" t="s">
        <v>154</v>
      </c>
      <c r="AW4701" s="0" t="n">
        <f aca="false">COUNTA($BC4701:$EG4701)</f>
        <v>3</v>
      </c>
      <c r="AX4701" s="0" t="n">
        <f aca="false">COUNTIF($BC4701:$EG4701,"D")</f>
        <v>0</v>
      </c>
      <c r="AY4701" s="0" t="n">
        <f aca="false">COUNTIF($BC4701:$EG4701,"R")</f>
        <v>1</v>
      </c>
      <c r="AZ4701" s="0" t="n">
        <f aca="false">IF(CC4701="D",1,0)+IF(CL4701="D",1,0)+IF(CW4701="D",1,0)+IF(DD4701="D",1,0)+IF(DJ4701="D",1,0)+IF(DO4701="D",1,0)+IF(DW4701="D",1,0)</f>
        <v>0</v>
      </c>
      <c r="BA4701" s="0" t="n">
        <f aca="false">IF(DH4701&lt;&gt;"",1,0)+IF(DI4701&lt;&gt;"",1,0)+IF(DK4701&lt;&gt;"",1,0)+IF(DM4701&lt;&gt;"",1,0)+IF(DN4701&lt;&gt;"",1,0)+IF(DO4701&lt;&gt;"",1,0)+IF(DQ4701&lt;&gt;"",1,0)+IF(DR4701&lt;&gt;"",1,0)+IF(DT4701&lt;&gt;"",1,0)+IF(DU4701&lt;&gt;"",1,0)+IF(DV4701&lt;&gt;"",1,0)+IF(DW4701&lt;&gt;"",1,0)+IF(DX4701&lt;&gt;"",1,0)+IF(DZ4701&lt;&gt;"",1,0)+IF(EA4701&lt;&gt;"",1,0)+IF(EB4701&lt;&gt;"",1,0)+IF(EE4701&lt;&gt;"",1,0)</f>
        <v>1</v>
      </c>
      <c r="BB4701" s="0" t="n">
        <f aca="false">AY4701*AX4701</f>
        <v>0</v>
      </c>
      <c r="DS4701" s="0" t="s">
        <v>174</v>
      </c>
      <c r="DX4701" s="0" t="s">
        <v>155</v>
      </c>
      <c r="EF4701" s="0" t="s">
        <v>155</v>
      </c>
    </row>
    <row r="4702" customFormat="false" ht="13.8" hidden="false" customHeight="false" outlineLevel="0" collapsed="false">
      <c r="A4702" s="0" t="s">
        <v>18078</v>
      </c>
      <c r="B4702" s="0" t="n">
        <v>78</v>
      </c>
      <c r="C4702" s="0" t="n">
        <v>416962</v>
      </c>
      <c r="D4702" s="0" t="s">
        <v>1190</v>
      </c>
      <c r="E4702" s="0" t="s">
        <v>649</v>
      </c>
      <c r="F4702" s="0" t="str">
        <f aca="false">CONCATENATE(D4703," ",LEFT(I4703,4),"T=",AW4703,"D=",AX4703,"R=",AY4703,"M=",AZ4703,"L=",BA4703,"B=",BB4703)</f>
        <v>WILLIAMS 1967T=1D=0R=0M=0L=1B=0</v>
      </c>
      <c r="G4702" s="0" t="s">
        <v>1615</v>
      </c>
      <c r="I4702" s="0" t="s">
        <v>18079</v>
      </c>
      <c r="J4702" s="0" t="s">
        <v>7083</v>
      </c>
      <c r="K4702" s="0" t="s">
        <v>143</v>
      </c>
      <c r="M4702" s="0" t="str">
        <f aca="false">RIGHT(N4702,LEN(N4702)-FIND(" ",N4702))</f>
        <v>HALSEY DR NE</v>
      </c>
      <c r="N4702" s="0" t="s">
        <v>1193</v>
      </c>
      <c r="P4702" s="0" t="s">
        <v>147</v>
      </c>
      <c r="Q4702" s="0" t="s">
        <v>148</v>
      </c>
      <c r="R4702" s="0" t="n">
        <v>44483</v>
      </c>
      <c r="AD4702" s="0" t="s">
        <v>149</v>
      </c>
      <c r="AE4702" s="0" t="s">
        <v>150</v>
      </c>
      <c r="AF4702" s="0" t="s">
        <v>151</v>
      </c>
      <c r="AH4702" s="0" t="n">
        <v>14</v>
      </c>
      <c r="AI4702" s="0" t="n">
        <v>11</v>
      </c>
      <c r="AN4702" s="0" t="s">
        <v>147</v>
      </c>
      <c r="AO4702" s="0" t="s">
        <v>176</v>
      </c>
      <c r="AP4702" s="0" t="s">
        <v>177</v>
      </c>
      <c r="AQ4702" s="0" t="n">
        <v>9</v>
      </c>
      <c r="AR4702" s="0" t="n">
        <v>64</v>
      </c>
      <c r="AS4702" s="0" t="n">
        <v>32</v>
      </c>
      <c r="AV4702" s="0" t="s">
        <v>154</v>
      </c>
      <c r="AW4702" s="0" t="n">
        <f aca="false">COUNTA($BC4702:$EG4702)</f>
        <v>1</v>
      </c>
      <c r="AX4702" s="0" t="n">
        <f aca="false">COUNTIF($BC4702:$EG4702,"D")</f>
        <v>0</v>
      </c>
      <c r="AY4702" s="0" t="n">
        <f aca="false">COUNTIF($BC4702:$EG4702,"R")</f>
        <v>0</v>
      </c>
      <c r="AZ4702" s="0" t="n">
        <f aca="false">IF(CC4702="D",1,0)+IF(CL4702="D",1,0)+IF(CW4702="D",1,0)+IF(DD4702="D",1,0)+IF(DJ4702="D",1,0)+IF(DO4702="D",1,0)+IF(DW4702="D",1,0)</f>
        <v>0</v>
      </c>
      <c r="BA4702" s="0" t="n">
        <f aca="false">IF(DH4702&lt;&gt;"",1,0)+IF(DI4702&lt;&gt;"",1,0)+IF(DK4702&lt;&gt;"",1,0)+IF(DM4702&lt;&gt;"",1,0)+IF(DN4702&lt;&gt;"",1,0)+IF(DO4702&lt;&gt;"",1,0)+IF(DQ4702&lt;&gt;"",1,0)+IF(DR4702&lt;&gt;"",1,0)+IF(DT4702&lt;&gt;"",1,0)+IF(DU4702&lt;&gt;"",1,0)+IF(DV4702&lt;&gt;"",1,0)+IF(DW4702&lt;&gt;"",1,0)+IF(DX4702&lt;&gt;"",1,0)+IF(DZ4702&lt;&gt;"",1,0)+IF(EA4702&lt;&gt;"",1,0)+IF(EB4702&lt;&gt;"",1,0)+IF(EE4702&lt;&gt;"",1,0)</f>
        <v>0</v>
      </c>
      <c r="BB4702" s="0" t="n">
        <f aca="false">AY4702*AX4702</f>
        <v>0</v>
      </c>
      <c r="EF4702" s="0" t="s">
        <v>155</v>
      </c>
    </row>
    <row r="4703" customFormat="false" ht="13.8" hidden="false" customHeight="false" outlineLevel="0" collapsed="false">
      <c r="A4703" s="0" t="s">
        <v>18080</v>
      </c>
      <c r="B4703" s="0" t="n">
        <v>78</v>
      </c>
      <c r="C4703" s="0" t="n">
        <v>491440</v>
      </c>
      <c r="D4703" s="0" t="s">
        <v>1495</v>
      </c>
      <c r="E4703" s="0" t="s">
        <v>3207</v>
      </c>
      <c r="F4703" s="0" t="str">
        <f aca="false">CONCATENATE(D4704," ",LEFT(I4704,4),"T=",AW4704,"D=",AX4704,"R=",AY4704,"M=",AZ4704,"L=",BA4704,"B=",BB4704)</f>
        <v>DANFORTH 1985T=1D=0R=0M=0L=0B=0</v>
      </c>
      <c r="G4703" s="0" t="s">
        <v>257</v>
      </c>
      <c r="I4703" s="0" t="s">
        <v>18081</v>
      </c>
      <c r="J4703" s="0" t="s">
        <v>7083</v>
      </c>
      <c r="K4703" s="0" t="s">
        <v>143</v>
      </c>
      <c r="M4703" s="0" t="str">
        <f aca="false">RIGHT(N4703,LEN(N4703)-FIND(" ",N4703))</f>
        <v>E MARKET ST</v>
      </c>
      <c r="N4703" s="0" t="s">
        <v>1512</v>
      </c>
      <c r="O4703" s="0" t="s">
        <v>3931</v>
      </c>
      <c r="P4703" s="0" t="s">
        <v>147</v>
      </c>
      <c r="Q4703" s="0" t="s">
        <v>148</v>
      </c>
      <c r="R4703" s="0" t="n">
        <v>44484</v>
      </c>
      <c r="AD4703" s="0" t="s">
        <v>149</v>
      </c>
      <c r="AE4703" s="0" t="s">
        <v>150</v>
      </c>
      <c r="AH4703" s="0" t="n">
        <v>14</v>
      </c>
      <c r="AI4703" s="0" t="n">
        <v>11</v>
      </c>
      <c r="AJ4703" s="0" t="s">
        <v>164</v>
      </c>
      <c r="AM4703" s="0" t="s">
        <v>165</v>
      </c>
      <c r="AN4703" s="0" t="s">
        <v>147</v>
      </c>
      <c r="AO4703" s="0" t="s">
        <v>176</v>
      </c>
      <c r="AP4703" s="0" t="s">
        <v>177</v>
      </c>
      <c r="AQ4703" s="0" t="n">
        <v>9</v>
      </c>
      <c r="AR4703" s="0" t="n">
        <v>64</v>
      </c>
      <c r="AS4703" s="0" t="n">
        <v>32</v>
      </c>
      <c r="AV4703" s="0" t="s">
        <v>154</v>
      </c>
      <c r="AW4703" s="0" t="n">
        <f aca="false">COUNTA($BC4703:$EG4703)</f>
        <v>1</v>
      </c>
      <c r="AX4703" s="0" t="n">
        <f aca="false">COUNTIF($BC4703:$EG4703,"D")</f>
        <v>0</v>
      </c>
      <c r="AY4703" s="0" t="n">
        <f aca="false">COUNTIF($BC4703:$EG4703,"R")</f>
        <v>0</v>
      </c>
      <c r="AZ4703" s="0" t="n">
        <f aca="false">IF(CC4703="D",1,0)+IF(CL4703="D",1,0)+IF(CW4703="D",1,0)+IF(DD4703="D",1,0)+IF(DJ4703="D",1,0)+IF(DO4703="D",1,0)+IF(DW4703="D",1,0)</f>
        <v>0</v>
      </c>
      <c r="BA4703" s="0" t="n">
        <f aca="false">IF(DH4703&lt;&gt;"",1,0)+IF(DI4703&lt;&gt;"",1,0)+IF(DK4703&lt;&gt;"",1,0)+IF(DM4703&lt;&gt;"",1,0)+IF(DN4703&lt;&gt;"",1,0)+IF(DO4703&lt;&gt;"",1,0)+IF(DQ4703&lt;&gt;"",1,0)+IF(DR4703&lt;&gt;"",1,0)+IF(DT4703&lt;&gt;"",1,0)+IF(DU4703&lt;&gt;"",1,0)+IF(DV4703&lt;&gt;"",1,0)+IF(DW4703&lt;&gt;"",1,0)+IF(DX4703&lt;&gt;"",1,0)+IF(DZ4703&lt;&gt;"",1,0)+IF(EA4703&lt;&gt;"",1,0)+IF(EB4703&lt;&gt;"",1,0)+IF(EE4703&lt;&gt;"",1,0)</f>
        <v>1</v>
      </c>
      <c r="BB4703" s="0" t="n">
        <f aca="false">AY4703*AX4703</f>
        <v>0</v>
      </c>
      <c r="DN4703" s="0" t="s">
        <v>155</v>
      </c>
    </row>
    <row r="4704" customFormat="false" ht="13.8" hidden="false" customHeight="false" outlineLevel="0" collapsed="false">
      <c r="A4704" s="0" t="s">
        <v>18082</v>
      </c>
      <c r="B4704" s="0" t="n">
        <v>78</v>
      </c>
      <c r="C4704" s="0" t="n">
        <v>491149</v>
      </c>
      <c r="D4704" s="0" t="s">
        <v>18083</v>
      </c>
      <c r="E4704" s="0" t="s">
        <v>358</v>
      </c>
      <c r="F4704" s="0" t="str">
        <f aca="false">CONCATENATE(D4705," ",LEFT(I4705,4),"T=",AW4705,"D=",AX4705,"R=",AY4705,"M=",AZ4705,"L=",BA4705,"B=",BB4705)</f>
        <v>ANDREWS WILLIAMS 1973T=6D=0R=0M=0L=2B=0</v>
      </c>
      <c r="G4704" s="0" t="s">
        <v>17693</v>
      </c>
      <c r="I4704" s="0" t="s">
        <v>18084</v>
      </c>
      <c r="J4704" s="0" t="s">
        <v>7083</v>
      </c>
      <c r="K4704" s="0" t="s">
        <v>143</v>
      </c>
      <c r="M4704" s="0" t="str">
        <f aca="false">RIGHT(N4704,LEN(N4704)-FIND(" ",N4704))</f>
        <v>WOODLAND AVE NE</v>
      </c>
      <c r="N4704" s="0" t="s">
        <v>18085</v>
      </c>
      <c r="P4704" s="0" t="s">
        <v>147</v>
      </c>
      <c r="Q4704" s="0" t="s">
        <v>148</v>
      </c>
      <c r="R4704" s="0" t="n">
        <v>44483</v>
      </c>
      <c r="AD4704" s="0" t="s">
        <v>149</v>
      </c>
      <c r="AE4704" s="0" t="s">
        <v>150</v>
      </c>
      <c r="AF4704" s="0" t="s">
        <v>151</v>
      </c>
      <c r="AH4704" s="0" t="n">
        <v>14</v>
      </c>
      <c r="AI4704" s="0" t="n">
        <v>11</v>
      </c>
      <c r="AN4704" s="0" t="s">
        <v>147</v>
      </c>
      <c r="AO4704" s="0" t="s">
        <v>176</v>
      </c>
      <c r="AP4704" s="0" t="s">
        <v>177</v>
      </c>
      <c r="AQ4704" s="0" t="n">
        <v>9</v>
      </c>
      <c r="AR4704" s="0" t="n">
        <v>64</v>
      </c>
      <c r="AS4704" s="0" t="n">
        <v>32</v>
      </c>
      <c r="AV4704" s="0" t="s">
        <v>154</v>
      </c>
      <c r="AW4704" s="0" t="n">
        <f aca="false">COUNTA($BC4704:$EG4704)</f>
        <v>1</v>
      </c>
      <c r="AX4704" s="0" t="n">
        <f aca="false">COUNTIF($BC4704:$EG4704,"D")</f>
        <v>0</v>
      </c>
      <c r="AY4704" s="0" t="n">
        <f aca="false">COUNTIF($BC4704:$EG4704,"R")</f>
        <v>0</v>
      </c>
      <c r="AZ4704" s="0" t="n">
        <f aca="false">IF(CC4704="D",1,0)+IF(CL4704="D",1,0)+IF(CW4704="D",1,0)+IF(DD4704="D",1,0)+IF(DJ4704="D",1,0)+IF(DO4704="D",1,0)+IF(DW4704="D",1,0)</f>
        <v>0</v>
      </c>
      <c r="BA4704" s="0" t="n">
        <f aca="false">IF(DH4704&lt;&gt;"",1,0)+IF(DI4704&lt;&gt;"",1,0)+IF(DK4704&lt;&gt;"",1,0)+IF(DM4704&lt;&gt;"",1,0)+IF(DN4704&lt;&gt;"",1,0)+IF(DO4704&lt;&gt;"",1,0)+IF(DQ4704&lt;&gt;"",1,0)+IF(DR4704&lt;&gt;"",1,0)+IF(DT4704&lt;&gt;"",1,0)+IF(DU4704&lt;&gt;"",1,0)+IF(DV4704&lt;&gt;"",1,0)+IF(DW4704&lt;&gt;"",1,0)+IF(DX4704&lt;&gt;"",1,0)+IF(DZ4704&lt;&gt;"",1,0)+IF(EA4704&lt;&gt;"",1,0)+IF(EB4704&lt;&gt;"",1,0)+IF(EE4704&lt;&gt;"",1,0)</f>
        <v>0</v>
      </c>
      <c r="BB4704" s="0" t="n">
        <f aca="false">AY4704*AX4704</f>
        <v>0</v>
      </c>
      <c r="EF4704" s="0" t="s">
        <v>155</v>
      </c>
    </row>
    <row r="4705" customFormat="false" ht="13.8" hidden="false" customHeight="false" outlineLevel="0" collapsed="false">
      <c r="A4705" s="0" t="s">
        <v>18086</v>
      </c>
      <c r="B4705" s="0" t="n">
        <v>78</v>
      </c>
      <c r="C4705" s="0" t="n">
        <v>491439</v>
      </c>
      <c r="D4705" s="0" t="s">
        <v>18087</v>
      </c>
      <c r="E4705" s="0" t="s">
        <v>18088</v>
      </c>
      <c r="F4705" s="0" t="str">
        <f aca="false">CONCATENATE(D4706," ",LEFT(I4706,4),"T=",AW4706,"D=",AX4706,"R=",AY4706,"M=",AZ4706,"L=",BA4706,"B=",BB4706)</f>
        <v>OUZOUNIAN 1933T=2D=1R=0M=1L=2B=0</v>
      </c>
      <c r="G4705" s="0" t="s">
        <v>18089</v>
      </c>
      <c r="I4705" s="0" t="s">
        <v>5581</v>
      </c>
      <c r="J4705" s="0" t="s">
        <v>7083</v>
      </c>
      <c r="K4705" s="0" t="s">
        <v>143</v>
      </c>
      <c r="M4705" s="0" t="str">
        <f aca="false">RIGHT(N4705,LEN(N4705)-FIND(" ",N4705))</f>
        <v>E MARKET ST</v>
      </c>
      <c r="N4705" s="0" t="s">
        <v>1512</v>
      </c>
      <c r="O4705" s="0" t="s">
        <v>3931</v>
      </c>
      <c r="P4705" s="0" t="s">
        <v>147</v>
      </c>
      <c r="Q4705" s="0" t="s">
        <v>148</v>
      </c>
      <c r="R4705" s="0" t="n">
        <v>44484</v>
      </c>
      <c r="AD4705" s="0" t="s">
        <v>149</v>
      </c>
      <c r="AE4705" s="0" t="s">
        <v>150</v>
      </c>
      <c r="AH4705" s="0" t="n">
        <v>14</v>
      </c>
      <c r="AI4705" s="0" t="n">
        <v>11</v>
      </c>
      <c r="AJ4705" s="0" t="s">
        <v>164</v>
      </c>
      <c r="AM4705" s="0" t="s">
        <v>165</v>
      </c>
      <c r="AN4705" s="0" t="s">
        <v>147</v>
      </c>
      <c r="AO4705" s="0" t="s">
        <v>176</v>
      </c>
      <c r="AP4705" s="0" t="s">
        <v>177</v>
      </c>
      <c r="AQ4705" s="0" t="n">
        <v>9</v>
      </c>
      <c r="AR4705" s="0" t="n">
        <v>64</v>
      </c>
      <c r="AS4705" s="0" t="n">
        <v>32</v>
      </c>
      <c r="AV4705" s="0" t="s">
        <v>154</v>
      </c>
      <c r="AW4705" s="0" t="n">
        <f aca="false">COUNTA($BC4705:$EG4705)</f>
        <v>6</v>
      </c>
      <c r="AX4705" s="0" t="n">
        <f aca="false">COUNTIF($BC4705:$EG4705,"D")</f>
        <v>0</v>
      </c>
      <c r="AY4705" s="0" t="n">
        <f aca="false">COUNTIF($BC4705:$EG4705,"R")</f>
        <v>0</v>
      </c>
      <c r="AZ4705" s="0" t="n">
        <f aca="false">IF(CC4705="D",1,0)+IF(CL4705="D",1,0)+IF(CW4705="D",1,0)+IF(DD4705="D",1,0)+IF(DJ4705="D",1,0)+IF(DO4705="D",1,0)+IF(DW4705="D",1,0)</f>
        <v>0</v>
      </c>
      <c r="BA4705" s="0" t="n">
        <f aca="false">IF(DH4705&lt;&gt;"",1,0)+IF(DI4705&lt;&gt;"",1,0)+IF(DK4705&lt;&gt;"",1,0)+IF(DM4705&lt;&gt;"",1,0)+IF(DN4705&lt;&gt;"",1,0)+IF(DO4705&lt;&gt;"",1,0)+IF(DQ4705&lt;&gt;"",1,0)+IF(DR4705&lt;&gt;"",1,0)+IF(DT4705&lt;&gt;"",1,0)+IF(DU4705&lt;&gt;"",1,0)+IF(DV4705&lt;&gt;"",1,0)+IF(DW4705&lt;&gt;"",1,0)+IF(DX4705&lt;&gt;"",1,0)+IF(DZ4705&lt;&gt;"",1,0)+IF(EA4705&lt;&gt;"",1,0)+IF(EB4705&lt;&gt;"",1,0)+IF(EE4705&lt;&gt;"",1,0)</f>
        <v>2</v>
      </c>
      <c r="BB4705" s="0" t="n">
        <f aca="false">AY4705*AX4705</f>
        <v>0</v>
      </c>
      <c r="BL4705" s="0" t="s">
        <v>155</v>
      </c>
      <c r="CA4705" s="0" t="s">
        <v>155</v>
      </c>
      <c r="CP4705" s="0" t="s">
        <v>155</v>
      </c>
      <c r="DI4705" s="0" t="s">
        <v>155</v>
      </c>
      <c r="DN4705" s="0" t="s">
        <v>155</v>
      </c>
      <c r="EF4705" s="0" t="s">
        <v>155</v>
      </c>
    </row>
    <row r="4706" customFormat="false" ht="13.8" hidden="false" customHeight="false" outlineLevel="0" collapsed="false">
      <c r="A4706" s="0" t="s">
        <v>18090</v>
      </c>
      <c r="B4706" s="0" t="n">
        <v>78</v>
      </c>
      <c r="C4706" s="0" t="n">
        <v>491316</v>
      </c>
      <c r="D4706" s="0" t="s">
        <v>1685</v>
      </c>
      <c r="E4706" s="0" t="s">
        <v>346</v>
      </c>
      <c r="F4706" s="0" t="str">
        <f aca="false">CONCATENATE(D4707," ",LEFT(I4707,4),"T=",AW4707,"D=",AX4707,"R=",AY4707,"M=",AZ4707,"L=",BA4707,"B=",BB4707)</f>
        <v>BUCKRIDGE 1966T=3D=0R=0M=0L=0B=0</v>
      </c>
      <c r="G4706" s="0" t="s">
        <v>1027</v>
      </c>
      <c r="I4706" s="0" t="s">
        <v>18091</v>
      </c>
      <c r="J4706" s="0" t="s">
        <v>7083</v>
      </c>
      <c r="K4706" s="0" t="s">
        <v>143</v>
      </c>
      <c r="M4706" s="0" t="str">
        <f aca="false">RIGHT(N4706,LEN(N4706)-FIND(" ",N4706))</f>
        <v>FOSTER DR NE</v>
      </c>
      <c r="N4706" s="0" t="s">
        <v>1689</v>
      </c>
      <c r="P4706" s="0" t="s">
        <v>147</v>
      </c>
      <c r="Q4706" s="0" t="s">
        <v>148</v>
      </c>
      <c r="R4706" s="0" t="n">
        <v>44483</v>
      </c>
      <c r="AD4706" s="0" t="s">
        <v>149</v>
      </c>
      <c r="AE4706" s="0" t="s">
        <v>150</v>
      </c>
      <c r="AF4706" s="0" t="s">
        <v>151</v>
      </c>
      <c r="AH4706" s="0" t="n">
        <v>14</v>
      </c>
      <c r="AI4706" s="0" t="n">
        <v>11</v>
      </c>
      <c r="AN4706" s="0" t="s">
        <v>147</v>
      </c>
      <c r="AO4706" s="0" t="s">
        <v>176</v>
      </c>
      <c r="AP4706" s="0" t="s">
        <v>177</v>
      </c>
      <c r="AQ4706" s="0" t="n">
        <v>9</v>
      </c>
      <c r="AR4706" s="0" t="n">
        <v>64</v>
      </c>
      <c r="AS4706" s="0" t="n">
        <v>32</v>
      </c>
      <c r="AV4706" s="0" t="s">
        <v>154</v>
      </c>
      <c r="AW4706" s="0" t="n">
        <f aca="false">COUNTA($BC4706:$EG4706)</f>
        <v>2</v>
      </c>
      <c r="AX4706" s="0" t="n">
        <f aca="false">COUNTIF($BC4706:$EG4706,"D")</f>
        <v>1</v>
      </c>
      <c r="AY4706" s="0" t="n">
        <f aca="false">COUNTIF($BC4706:$EG4706,"R")</f>
        <v>0</v>
      </c>
      <c r="AZ4706" s="0" t="n">
        <f aca="false">IF(CC4706="D",1,0)+IF(CL4706="D",1,0)+IF(CW4706="D",1,0)+IF(DD4706="D",1,0)+IF(DJ4706="D",1,0)+IF(DO4706="D",1,0)+IF(DW4706="D",1,0)</f>
        <v>1</v>
      </c>
      <c r="BA4706" s="0" t="n">
        <f aca="false">IF(DH4706&lt;&gt;"",1,0)+IF(DI4706&lt;&gt;"",1,0)+IF(DK4706&lt;&gt;"",1,0)+IF(DM4706&lt;&gt;"",1,0)+IF(DN4706&lt;&gt;"",1,0)+IF(DO4706&lt;&gt;"",1,0)+IF(DQ4706&lt;&gt;"",1,0)+IF(DR4706&lt;&gt;"",1,0)+IF(DT4706&lt;&gt;"",1,0)+IF(DU4706&lt;&gt;"",1,0)+IF(DV4706&lt;&gt;"",1,0)+IF(DW4706&lt;&gt;"",1,0)+IF(DX4706&lt;&gt;"",1,0)+IF(DZ4706&lt;&gt;"",1,0)+IF(EA4706&lt;&gt;"",1,0)+IF(EB4706&lt;&gt;"",1,0)+IF(EE4706&lt;&gt;"",1,0)</f>
        <v>2</v>
      </c>
      <c r="BB4706" s="0" t="n">
        <f aca="false">AY4706*AX4706</f>
        <v>0</v>
      </c>
      <c r="DU4706" s="0" t="s">
        <v>155</v>
      </c>
      <c r="DW4706" s="0" t="s">
        <v>144</v>
      </c>
    </row>
    <row r="4707" customFormat="false" ht="13.8" hidden="false" customHeight="false" outlineLevel="0" collapsed="false">
      <c r="A4707" s="0" t="s">
        <v>18092</v>
      </c>
      <c r="B4707" s="0" t="n">
        <v>78</v>
      </c>
      <c r="C4707" s="0" t="n">
        <v>491539</v>
      </c>
      <c r="D4707" s="0" t="s">
        <v>15466</v>
      </c>
      <c r="E4707" s="0" t="s">
        <v>807</v>
      </c>
      <c r="F4707" s="0" t="str">
        <f aca="false">CONCATENATE(D4708," ",LEFT(I4708,4),"T=",AW4708,"D=",AX4708,"R=",AY4708,"M=",AZ4708,"L=",BA4708,"B=",BB4708)</f>
        <v>DUNN 1950T=17D=1R=0M=0L=3B=0</v>
      </c>
      <c r="G4707" s="0" t="s">
        <v>257</v>
      </c>
      <c r="I4707" s="0" t="s">
        <v>10519</v>
      </c>
      <c r="J4707" s="0" t="s">
        <v>7083</v>
      </c>
      <c r="K4707" s="0" t="s">
        <v>143</v>
      </c>
      <c r="M4707" s="0" t="str">
        <f aca="false">RIGHT(N4707,LEN(N4707)-FIND(" ",N4707))</f>
        <v>PERKINSWOOD BLVD NE</v>
      </c>
      <c r="N4707" s="0" t="s">
        <v>15468</v>
      </c>
      <c r="P4707" s="0" t="s">
        <v>147</v>
      </c>
      <c r="Q4707" s="0" t="s">
        <v>148</v>
      </c>
      <c r="R4707" s="0" t="n">
        <v>44483</v>
      </c>
      <c r="AD4707" s="0" t="s">
        <v>149</v>
      </c>
      <c r="AE4707" s="0" t="s">
        <v>150</v>
      </c>
      <c r="AF4707" s="0" t="s">
        <v>151</v>
      </c>
      <c r="AH4707" s="0" t="n">
        <v>14</v>
      </c>
      <c r="AI4707" s="0" t="n">
        <v>11</v>
      </c>
      <c r="AN4707" s="0" t="s">
        <v>147</v>
      </c>
      <c r="AO4707" s="0" t="s">
        <v>176</v>
      </c>
      <c r="AP4707" s="0" t="s">
        <v>177</v>
      </c>
      <c r="AQ4707" s="0" t="n">
        <v>9</v>
      </c>
      <c r="AR4707" s="0" t="n">
        <v>64</v>
      </c>
      <c r="AS4707" s="0" t="n">
        <v>32</v>
      </c>
      <c r="AV4707" s="0" t="s">
        <v>154</v>
      </c>
      <c r="AW4707" s="0" t="n">
        <f aca="false">COUNTA($BC4707:$EG4707)</f>
        <v>3</v>
      </c>
      <c r="AX4707" s="0" t="n">
        <f aca="false">COUNTIF($BC4707:$EG4707,"D")</f>
        <v>0</v>
      </c>
      <c r="AY4707" s="0" t="n">
        <f aca="false">COUNTIF($BC4707:$EG4707,"R")</f>
        <v>0</v>
      </c>
      <c r="AZ4707" s="0" t="n">
        <f aca="false">IF(CC4707="D",1,0)+IF(CL4707="D",1,0)+IF(CW4707="D",1,0)+IF(DD4707="D",1,0)+IF(DJ4707="D",1,0)+IF(DO4707="D",1,0)+IF(DW4707="D",1,0)</f>
        <v>0</v>
      </c>
      <c r="BA4707" s="0" t="n">
        <f aca="false">IF(DH4707&lt;&gt;"",1,0)+IF(DI4707&lt;&gt;"",1,0)+IF(DK4707&lt;&gt;"",1,0)+IF(DM4707&lt;&gt;"",1,0)+IF(DN4707&lt;&gt;"",1,0)+IF(DO4707&lt;&gt;"",1,0)+IF(DQ4707&lt;&gt;"",1,0)+IF(DR4707&lt;&gt;"",1,0)+IF(DT4707&lt;&gt;"",1,0)+IF(DU4707&lt;&gt;"",1,0)+IF(DV4707&lt;&gt;"",1,0)+IF(DW4707&lt;&gt;"",1,0)+IF(DX4707&lt;&gt;"",1,0)+IF(DZ4707&lt;&gt;"",1,0)+IF(EA4707&lt;&gt;"",1,0)+IF(EB4707&lt;&gt;"",1,0)+IF(EE4707&lt;&gt;"",1,0)</f>
        <v>0</v>
      </c>
      <c r="BB4707" s="0" t="n">
        <f aca="false">AY4707*AX4707</f>
        <v>0</v>
      </c>
      <c r="BL4707" s="0" t="s">
        <v>155</v>
      </c>
      <c r="BS4707" s="0" t="s">
        <v>155</v>
      </c>
      <c r="EF4707" s="0" t="s">
        <v>155</v>
      </c>
    </row>
    <row r="4708" customFormat="false" ht="13.8" hidden="false" customHeight="false" outlineLevel="0" collapsed="false">
      <c r="A4708" s="0" t="s">
        <v>18093</v>
      </c>
      <c r="B4708" s="0" t="n">
        <v>78</v>
      </c>
      <c r="C4708" s="0" t="n">
        <v>286420</v>
      </c>
      <c r="D4708" s="0" t="s">
        <v>10465</v>
      </c>
      <c r="E4708" s="0" t="s">
        <v>4315</v>
      </c>
      <c r="F4708" s="0" t="str">
        <f aca="false">CONCATENATE(D4709," ",LEFT(I4709,4),"T=",AW4709,"D=",AX4709,"R=",AY4709,"M=",AZ4709,"L=",BA4709,"B=",BB4709)</f>
        <v>TEFFNER 1988T=1D=0R=0M=0L=0B=0</v>
      </c>
      <c r="G4708" s="0" t="s">
        <v>352</v>
      </c>
      <c r="I4708" s="0" t="s">
        <v>8226</v>
      </c>
      <c r="J4708" s="0" t="s">
        <v>7083</v>
      </c>
      <c r="K4708" s="0" t="s">
        <v>143</v>
      </c>
      <c r="M4708" s="0" t="str">
        <f aca="false">RIGHT(N4708,LEN(N4708)-FIND(" ",N4708))</f>
        <v>NORTHWOODS CT NE</v>
      </c>
      <c r="N4708" s="0" t="s">
        <v>1291</v>
      </c>
      <c r="O4708" s="0" t="s">
        <v>18094</v>
      </c>
      <c r="P4708" s="0" t="s">
        <v>147</v>
      </c>
      <c r="Q4708" s="0" t="s">
        <v>148</v>
      </c>
      <c r="R4708" s="0" t="n">
        <v>44483</v>
      </c>
      <c r="AD4708" s="0" t="s">
        <v>149</v>
      </c>
      <c r="AE4708" s="0" t="s">
        <v>150</v>
      </c>
      <c r="AH4708" s="0" t="n">
        <v>14</v>
      </c>
      <c r="AI4708" s="0" t="n">
        <v>11</v>
      </c>
      <c r="AJ4708" s="0" t="s">
        <v>164</v>
      </c>
      <c r="AM4708" s="0" t="s">
        <v>165</v>
      </c>
      <c r="AN4708" s="0" t="s">
        <v>147</v>
      </c>
      <c r="AO4708" s="0" t="s">
        <v>176</v>
      </c>
      <c r="AP4708" s="0" t="s">
        <v>177</v>
      </c>
      <c r="AQ4708" s="0" t="n">
        <v>9</v>
      </c>
      <c r="AR4708" s="0" t="n">
        <v>64</v>
      </c>
      <c r="AS4708" s="0" t="n">
        <v>32</v>
      </c>
      <c r="AV4708" s="0" t="s">
        <v>154</v>
      </c>
      <c r="AW4708" s="0" t="n">
        <f aca="false">COUNTA($BC4708:$EG4708)</f>
        <v>17</v>
      </c>
      <c r="AX4708" s="0" t="n">
        <f aca="false">COUNTIF($BC4708:$EG4708,"D")</f>
        <v>1</v>
      </c>
      <c r="AY4708" s="0" t="n">
        <f aca="false">COUNTIF($BC4708:$EG4708,"R")</f>
        <v>0</v>
      </c>
      <c r="AZ4708" s="0" t="n">
        <f aca="false">IF(CC4708="D",1,0)+IF(CL4708="D",1,0)+IF(CW4708="D",1,0)+IF(DD4708="D",1,0)+IF(DJ4708="D",1,0)+IF(DO4708="D",1,0)+IF(DW4708="D",1,0)</f>
        <v>0</v>
      </c>
      <c r="BA4708" s="0" t="n">
        <f aca="false">IF(DH4708&lt;&gt;"",1,0)+IF(DI4708&lt;&gt;"",1,0)+IF(DK4708&lt;&gt;"",1,0)+IF(DM4708&lt;&gt;"",1,0)+IF(DN4708&lt;&gt;"",1,0)+IF(DO4708&lt;&gt;"",1,0)+IF(DQ4708&lt;&gt;"",1,0)+IF(DR4708&lt;&gt;"",1,0)+IF(DT4708&lt;&gt;"",1,0)+IF(DU4708&lt;&gt;"",1,0)+IF(DV4708&lt;&gt;"",1,0)+IF(DW4708&lt;&gt;"",1,0)+IF(DX4708&lt;&gt;"",1,0)+IF(DZ4708&lt;&gt;"",1,0)+IF(EA4708&lt;&gt;"",1,0)+IF(EB4708&lt;&gt;"",1,0)+IF(EE4708&lt;&gt;"",1,0)</f>
        <v>3</v>
      </c>
      <c r="BB4708" s="0" t="n">
        <f aca="false">AY4708*AX4708</f>
        <v>0</v>
      </c>
      <c r="BC4708" s="0" t="s">
        <v>155</v>
      </c>
      <c r="BD4708" s="0" t="s">
        <v>155</v>
      </c>
      <c r="BG4708" s="0" t="s">
        <v>155</v>
      </c>
      <c r="BH4708" s="0" t="s">
        <v>155</v>
      </c>
      <c r="BK4708" s="0" t="s">
        <v>155</v>
      </c>
      <c r="BL4708" s="0" t="s">
        <v>155</v>
      </c>
      <c r="BS4708" s="0" t="s">
        <v>155</v>
      </c>
      <c r="BY4708" s="0" t="s">
        <v>144</v>
      </c>
      <c r="CA4708" s="0" t="s">
        <v>155</v>
      </c>
      <c r="CG4708" s="0" t="s">
        <v>155</v>
      </c>
      <c r="CK4708" s="0" t="s">
        <v>155</v>
      </c>
      <c r="CP4708" s="0" t="s">
        <v>155</v>
      </c>
      <c r="DC4708" s="0" t="s">
        <v>155</v>
      </c>
      <c r="DI4708" s="0" t="s">
        <v>155</v>
      </c>
      <c r="DN4708" s="0" t="s">
        <v>155</v>
      </c>
      <c r="EA4708" s="0" t="s">
        <v>155</v>
      </c>
      <c r="EF4708" s="0" t="s">
        <v>155</v>
      </c>
    </row>
    <row r="4709" customFormat="false" ht="13.8" hidden="false" customHeight="false" outlineLevel="0" collapsed="false">
      <c r="A4709" s="0" t="s">
        <v>18095</v>
      </c>
      <c r="B4709" s="0" t="n">
        <v>78</v>
      </c>
      <c r="C4709" s="0" t="n">
        <v>456092</v>
      </c>
      <c r="D4709" s="0" t="s">
        <v>18096</v>
      </c>
      <c r="E4709" s="0" t="s">
        <v>5393</v>
      </c>
      <c r="F4709" s="0" t="str">
        <f aca="false">CONCATENATE(D4710," ",LEFT(I4710,4),"T=",AW4710,"D=",AX4710,"R=",AY4710,"M=",AZ4710,"L=",BA4710,"B=",BB4710)</f>
        <v>BROOKS 1989T=7D=2R=1M=0L=1B=2</v>
      </c>
      <c r="G4709" s="0" t="s">
        <v>2741</v>
      </c>
      <c r="I4709" s="0" t="s">
        <v>18097</v>
      </c>
      <c r="J4709" s="0" t="s">
        <v>7083</v>
      </c>
      <c r="K4709" s="0" t="s">
        <v>143</v>
      </c>
      <c r="M4709" s="0" t="str">
        <f aca="false">RIGHT(N4709,LEN(N4709)-FIND(" ",N4709))</f>
        <v>NORTH RD NE</v>
      </c>
      <c r="N4709" s="0" t="s">
        <v>1476</v>
      </c>
      <c r="O4709" s="0" t="s">
        <v>163</v>
      </c>
      <c r="P4709" s="0" t="s">
        <v>147</v>
      </c>
      <c r="Q4709" s="0" t="s">
        <v>148</v>
      </c>
      <c r="R4709" s="0" t="n">
        <v>44483</v>
      </c>
      <c r="AD4709" s="0" t="s">
        <v>149</v>
      </c>
      <c r="AE4709" s="0" t="s">
        <v>150</v>
      </c>
      <c r="AH4709" s="0" t="n">
        <v>14</v>
      </c>
      <c r="AI4709" s="0" t="n">
        <v>11</v>
      </c>
      <c r="AJ4709" s="0" t="s">
        <v>164</v>
      </c>
      <c r="AM4709" s="0" t="s">
        <v>165</v>
      </c>
      <c r="AN4709" s="0" t="s">
        <v>147</v>
      </c>
      <c r="AO4709" s="0" t="s">
        <v>166</v>
      </c>
      <c r="AP4709" s="0" t="s">
        <v>167</v>
      </c>
      <c r="AQ4709" s="0" t="n">
        <v>9</v>
      </c>
      <c r="AR4709" s="0" t="n">
        <v>64</v>
      </c>
      <c r="AS4709" s="0" t="n">
        <v>32</v>
      </c>
      <c r="AV4709" s="0" t="s">
        <v>154</v>
      </c>
      <c r="AW4709" s="0" t="n">
        <f aca="false">COUNTA($BC4709:$EG4709)</f>
        <v>1</v>
      </c>
      <c r="AX4709" s="0" t="n">
        <f aca="false">COUNTIF($BC4709:$EG4709,"D")</f>
        <v>0</v>
      </c>
      <c r="AY4709" s="0" t="n">
        <f aca="false">COUNTIF($BC4709:$EG4709,"R")</f>
        <v>0</v>
      </c>
      <c r="AZ4709" s="0" t="n">
        <f aca="false">IF(CC4709="D",1,0)+IF(CL4709="D",1,0)+IF(CW4709="D",1,0)+IF(DD4709="D",1,0)+IF(DJ4709="D",1,0)+IF(DO4709="D",1,0)+IF(DW4709="D",1,0)</f>
        <v>0</v>
      </c>
      <c r="BA4709" s="0" t="n">
        <f aca="false">IF(DH4709&lt;&gt;"",1,0)+IF(DI4709&lt;&gt;"",1,0)+IF(DK4709&lt;&gt;"",1,0)+IF(DM4709&lt;&gt;"",1,0)+IF(DN4709&lt;&gt;"",1,0)+IF(DO4709&lt;&gt;"",1,0)+IF(DQ4709&lt;&gt;"",1,0)+IF(DR4709&lt;&gt;"",1,0)+IF(DT4709&lt;&gt;"",1,0)+IF(DU4709&lt;&gt;"",1,0)+IF(DV4709&lt;&gt;"",1,0)+IF(DW4709&lt;&gt;"",1,0)+IF(DX4709&lt;&gt;"",1,0)+IF(DZ4709&lt;&gt;"",1,0)+IF(EA4709&lt;&gt;"",1,0)+IF(EB4709&lt;&gt;"",1,0)+IF(EE4709&lt;&gt;"",1,0)</f>
        <v>0</v>
      </c>
      <c r="BB4709" s="0" t="n">
        <f aca="false">AY4709*AX4709</f>
        <v>0</v>
      </c>
      <c r="EF4709" s="0" t="s">
        <v>155</v>
      </c>
    </row>
    <row r="4710" customFormat="false" ht="13.8" hidden="false" customHeight="false" outlineLevel="0" collapsed="false">
      <c r="A4710" s="0" t="s">
        <v>18098</v>
      </c>
      <c r="B4710" s="0" t="n">
        <v>78</v>
      </c>
      <c r="C4710" s="0" t="n">
        <v>350759</v>
      </c>
      <c r="D4710" s="0" t="s">
        <v>6580</v>
      </c>
      <c r="E4710" s="0" t="s">
        <v>9931</v>
      </c>
      <c r="F4710" s="0" t="str">
        <f aca="false">CONCATENATE(D4711," ",LEFT(I4711,4),"T=",AW4711,"D=",AX4711,"R=",AY4711,"M=",AZ4711,"L=",BA4711,"B=",BB4711)</f>
        <v>FETTERMAN 2003T=1D=0R=0M=0L=0B=0</v>
      </c>
      <c r="G4710" s="0" t="s">
        <v>18099</v>
      </c>
      <c r="I4710" s="0" t="s">
        <v>18100</v>
      </c>
      <c r="J4710" s="0" t="s">
        <v>7083</v>
      </c>
      <c r="K4710" s="0" t="s">
        <v>143</v>
      </c>
      <c r="M4710" s="0" t="str">
        <f aca="false">RIGHT(N4710,LEN(N4710)-FIND(" ",N4710))</f>
        <v>CRANBERRY LN NE</v>
      </c>
      <c r="N4710" s="0" t="s">
        <v>5282</v>
      </c>
      <c r="O4710" s="0" t="s">
        <v>13795</v>
      </c>
      <c r="P4710" s="0" t="s">
        <v>147</v>
      </c>
      <c r="Q4710" s="0" t="s">
        <v>148</v>
      </c>
      <c r="R4710" s="0" t="n">
        <v>44483</v>
      </c>
      <c r="AD4710" s="0" t="s">
        <v>149</v>
      </c>
      <c r="AE4710" s="0" t="s">
        <v>150</v>
      </c>
      <c r="AH4710" s="0" t="n">
        <v>14</v>
      </c>
      <c r="AI4710" s="0" t="n">
        <v>11</v>
      </c>
      <c r="AJ4710" s="0" t="s">
        <v>164</v>
      </c>
      <c r="AM4710" s="0" t="s">
        <v>165</v>
      </c>
      <c r="AN4710" s="0" t="s">
        <v>147</v>
      </c>
      <c r="AO4710" s="0" t="s">
        <v>166</v>
      </c>
      <c r="AP4710" s="0" t="s">
        <v>167</v>
      </c>
      <c r="AQ4710" s="0" t="n">
        <v>9</v>
      </c>
      <c r="AR4710" s="0" t="n">
        <v>64</v>
      </c>
      <c r="AS4710" s="0" t="n">
        <v>32</v>
      </c>
      <c r="AV4710" s="0" t="s">
        <v>154</v>
      </c>
      <c r="AW4710" s="0" t="n">
        <f aca="false">COUNTA($BC4710:$EG4710)</f>
        <v>7</v>
      </c>
      <c r="AX4710" s="0" t="n">
        <f aca="false">COUNTIF($BC4710:$EG4710,"D")</f>
        <v>2</v>
      </c>
      <c r="AY4710" s="0" t="n">
        <f aca="false">COUNTIF($BC4710:$EG4710,"R")</f>
        <v>1</v>
      </c>
      <c r="AZ4710" s="0" t="n">
        <f aca="false">IF(CC4710="D",1,0)+IF(CL4710="D",1,0)+IF(CW4710="D",1,0)+IF(DD4710="D",1,0)+IF(DJ4710="D",1,0)+IF(DO4710="D",1,0)+IF(DW4710="D",1,0)</f>
        <v>0</v>
      </c>
      <c r="BA4710" s="0" t="n">
        <f aca="false">IF(DH4710&lt;&gt;"",1,0)+IF(DI4710&lt;&gt;"",1,0)+IF(DK4710&lt;&gt;"",1,0)+IF(DM4710&lt;&gt;"",1,0)+IF(DN4710&lt;&gt;"",1,0)+IF(DO4710&lt;&gt;"",1,0)+IF(DQ4710&lt;&gt;"",1,0)+IF(DR4710&lt;&gt;"",1,0)+IF(DT4710&lt;&gt;"",1,0)+IF(DU4710&lt;&gt;"",1,0)+IF(DV4710&lt;&gt;"",1,0)+IF(DW4710&lt;&gt;"",1,0)+IF(DX4710&lt;&gt;"",1,0)+IF(DZ4710&lt;&gt;"",1,0)+IF(EA4710&lt;&gt;"",1,0)+IF(EB4710&lt;&gt;"",1,0)+IF(EE4710&lt;&gt;"",1,0)</f>
        <v>1</v>
      </c>
      <c r="BB4710" s="0" t="n">
        <f aca="false">AY4710*AX4710</f>
        <v>2</v>
      </c>
      <c r="CA4710" s="0" t="s">
        <v>155</v>
      </c>
      <c r="CO4710" s="0" t="s">
        <v>174</v>
      </c>
      <c r="CZ4710" s="0" t="s">
        <v>144</v>
      </c>
      <c r="DC4710" s="0" t="s">
        <v>155</v>
      </c>
      <c r="DG4710" s="0" t="s">
        <v>144</v>
      </c>
      <c r="DI4710" s="0" t="s">
        <v>155</v>
      </c>
      <c r="EF4710" s="0" t="s">
        <v>155</v>
      </c>
    </row>
    <row r="4711" customFormat="false" ht="13.8" hidden="false" customHeight="false" outlineLevel="0" collapsed="false">
      <c r="A4711" s="0" t="s">
        <v>18101</v>
      </c>
      <c r="B4711" s="0" t="n">
        <v>78</v>
      </c>
      <c r="C4711" s="0" t="n">
        <v>491097</v>
      </c>
      <c r="D4711" s="0" t="s">
        <v>18102</v>
      </c>
      <c r="E4711" s="0" t="s">
        <v>364</v>
      </c>
      <c r="F4711" s="0" t="str">
        <f aca="false">CONCATENATE(D4712," ",LEFT(I4712,4),"T=",AW4712,"D=",AX4712,"R=",AY4712,"M=",AZ4712,"L=",BA4712,"B=",BB4712)</f>
        <v>GERBER 1989T=5D=1R=0M=0L=0B=0</v>
      </c>
      <c r="G4711" s="0" t="s">
        <v>358</v>
      </c>
      <c r="H4711" s="0" t="s">
        <v>401</v>
      </c>
      <c r="I4711" s="0" t="s">
        <v>18103</v>
      </c>
      <c r="J4711" s="0" t="s">
        <v>7083</v>
      </c>
      <c r="K4711" s="0" t="s">
        <v>143</v>
      </c>
      <c r="M4711" s="0" t="str">
        <f aca="false">RIGHT(N4711,LEN(N4711)-FIND(" ",N4711))</f>
        <v>COVENTRY AVE NE</v>
      </c>
      <c r="N4711" s="0" t="s">
        <v>9203</v>
      </c>
      <c r="O4711" s="0" t="s">
        <v>18104</v>
      </c>
      <c r="P4711" s="0" t="s">
        <v>147</v>
      </c>
      <c r="Q4711" s="0" t="s">
        <v>148</v>
      </c>
      <c r="R4711" s="0" t="n">
        <v>44483</v>
      </c>
      <c r="AD4711" s="0" t="s">
        <v>149</v>
      </c>
      <c r="AE4711" s="0" t="s">
        <v>150</v>
      </c>
      <c r="AH4711" s="0" t="n">
        <v>14</v>
      </c>
      <c r="AI4711" s="0" t="n">
        <v>11</v>
      </c>
      <c r="AJ4711" s="0" t="s">
        <v>164</v>
      </c>
      <c r="AM4711" s="0" t="s">
        <v>165</v>
      </c>
      <c r="AN4711" s="0" t="s">
        <v>147</v>
      </c>
      <c r="AO4711" s="0" t="s">
        <v>166</v>
      </c>
      <c r="AP4711" s="0" t="s">
        <v>167</v>
      </c>
      <c r="AQ4711" s="0" t="n">
        <v>9</v>
      </c>
      <c r="AR4711" s="0" t="n">
        <v>64</v>
      </c>
      <c r="AS4711" s="0" t="n">
        <v>32</v>
      </c>
      <c r="AV4711" s="0" t="s">
        <v>154</v>
      </c>
      <c r="AW4711" s="0" t="n">
        <f aca="false">COUNTA($BC4711:$EG4711)</f>
        <v>1</v>
      </c>
      <c r="AX4711" s="0" t="n">
        <f aca="false">COUNTIF($BC4711:$EG4711,"D")</f>
        <v>0</v>
      </c>
      <c r="AY4711" s="0" t="n">
        <f aca="false">COUNTIF($BC4711:$EG4711,"R")</f>
        <v>0</v>
      </c>
      <c r="AZ4711" s="0" t="n">
        <f aca="false">IF(CC4711="D",1,0)+IF(CL4711="D",1,0)+IF(CW4711="D",1,0)+IF(DD4711="D",1,0)+IF(DJ4711="D",1,0)+IF(DO4711="D",1,0)+IF(DW4711="D",1,0)</f>
        <v>0</v>
      </c>
      <c r="BA4711" s="0" t="n">
        <f aca="false">IF(DH4711&lt;&gt;"",1,0)+IF(DI4711&lt;&gt;"",1,0)+IF(DK4711&lt;&gt;"",1,0)+IF(DM4711&lt;&gt;"",1,0)+IF(DN4711&lt;&gt;"",1,0)+IF(DO4711&lt;&gt;"",1,0)+IF(DQ4711&lt;&gt;"",1,0)+IF(DR4711&lt;&gt;"",1,0)+IF(DT4711&lt;&gt;"",1,0)+IF(DU4711&lt;&gt;"",1,0)+IF(DV4711&lt;&gt;"",1,0)+IF(DW4711&lt;&gt;"",1,0)+IF(DX4711&lt;&gt;"",1,0)+IF(DZ4711&lt;&gt;"",1,0)+IF(EA4711&lt;&gt;"",1,0)+IF(EB4711&lt;&gt;"",1,0)+IF(EE4711&lt;&gt;"",1,0)</f>
        <v>0</v>
      </c>
      <c r="BB4711" s="0" t="n">
        <f aca="false">AY4711*AX4711</f>
        <v>0</v>
      </c>
      <c r="EF4711" s="0" t="s">
        <v>155</v>
      </c>
    </row>
    <row r="4712" customFormat="false" ht="13.8" hidden="false" customHeight="false" outlineLevel="0" collapsed="false">
      <c r="A4712" s="0" t="s">
        <v>18105</v>
      </c>
      <c r="B4712" s="0" t="n">
        <v>78</v>
      </c>
      <c r="C4712" s="0" t="n">
        <v>449438</v>
      </c>
      <c r="D4712" s="0" t="s">
        <v>18106</v>
      </c>
      <c r="E4712" s="0" t="s">
        <v>18107</v>
      </c>
      <c r="F4712" s="0" t="str">
        <f aca="false">CONCATENATE(D4713," ",LEFT(I4713,4),"T=",AW4713,"D=",AX4713,"R=",AY4713,"M=",AZ4713,"L=",BA4713,"B=",BB4713)</f>
        <v>BLACKSHEAR 1994T=1D=0R=0M=0L=0B=0</v>
      </c>
      <c r="G4712" s="0" t="s">
        <v>174</v>
      </c>
      <c r="I4712" s="0" t="s">
        <v>18108</v>
      </c>
      <c r="J4712" s="0" t="s">
        <v>7083</v>
      </c>
      <c r="K4712" s="0" t="s">
        <v>143</v>
      </c>
      <c r="M4712" s="0" t="str">
        <f aca="false">RIGHT(N4712,LEN(N4712)-FIND(" ",N4712))</f>
        <v>NORTH RD NE</v>
      </c>
      <c r="N4712" s="0" t="s">
        <v>1476</v>
      </c>
      <c r="O4712" s="0" t="s">
        <v>6653</v>
      </c>
      <c r="P4712" s="0" t="s">
        <v>147</v>
      </c>
      <c r="Q4712" s="0" t="s">
        <v>148</v>
      </c>
      <c r="R4712" s="0" t="n">
        <v>44483</v>
      </c>
      <c r="AD4712" s="0" t="s">
        <v>149</v>
      </c>
      <c r="AE4712" s="0" t="s">
        <v>150</v>
      </c>
      <c r="AH4712" s="0" t="n">
        <v>14</v>
      </c>
      <c r="AI4712" s="0" t="n">
        <v>11</v>
      </c>
      <c r="AJ4712" s="0" t="s">
        <v>164</v>
      </c>
      <c r="AM4712" s="0" t="s">
        <v>165</v>
      </c>
      <c r="AN4712" s="0" t="s">
        <v>147</v>
      </c>
      <c r="AO4712" s="0" t="s">
        <v>166</v>
      </c>
      <c r="AP4712" s="0" t="s">
        <v>167</v>
      </c>
      <c r="AQ4712" s="0" t="n">
        <v>9</v>
      </c>
      <c r="AR4712" s="0" t="n">
        <v>64</v>
      </c>
      <c r="AS4712" s="0" t="n">
        <v>32</v>
      </c>
      <c r="AV4712" s="0" t="s">
        <v>154</v>
      </c>
      <c r="AW4712" s="0" t="n">
        <f aca="false">COUNTA($BC4712:$EG4712)</f>
        <v>5</v>
      </c>
      <c r="AX4712" s="0" t="n">
        <f aca="false">COUNTIF($BC4712:$EG4712,"D")</f>
        <v>1</v>
      </c>
      <c r="AY4712" s="0" t="n">
        <f aca="false">COUNTIF($BC4712:$EG4712,"R")</f>
        <v>0</v>
      </c>
      <c r="AZ4712" s="0" t="n">
        <f aca="false">IF(CC4712="D",1,0)+IF(CL4712="D",1,0)+IF(CW4712="D",1,0)+IF(DD4712="D",1,0)+IF(DJ4712="D",1,0)+IF(DO4712="D",1,0)+IF(DW4712="D",1,0)</f>
        <v>0</v>
      </c>
      <c r="BA4712" s="0" t="n">
        <f aca="false">IF(DH4712&lt;&gt;"",1,0)+IF(DI4712&lt;&gt;"",1,0)+IF(DK4712&lt;&gt;"",1,0)+IF(DM4712&lt;&gt;"",1,0)+IF(DN4712&lt;&gt;"",1,0)+IF(DO4712&lt;&gt;"",1,0)+IF(DQ4712&lt;&gt;"",1,0)+IF(DR4712&lt;&gt;"",1,0)+IF(DT4712&lt;&gt;"",1,0)+IF(DU4712&lt;&gt;"",1,0)+IF(DV4712&lt;&gt;"",1,0)+IF(DW4712&lt;&gt;"",1,0)+IF(DX4712&lt;&gt;"",1,0)+IF(DZ4712&lt;&gt;"",1,0)+IF(EA4712&lt;&gt;"",1,0)+IF(EB4712&lt;&gt;"",1,0)+IF(EE4712&lt;&gt;"",1,0)</f>
        <v>0</v>
      </c>
      <c r="BB4712" s="0" t="n">
        <f aca="false">AY4712*AX4712</f>
        <v>0</v>
      </c>
      <c r="BY4712" s="0" t="s">
        <v>144</v>
      </c>
      <c r="CA4712" s="0" t="s">
        <v>155</v>
      </c>
      <c r="CG4712" s="0" t="s">
        <v>155</v>
      </c>
      <c r="CP4712" s="0" t="s">
        <v>155</v>
      </c>
      <c r="EF4712" s="0" t="s">
        <v>155</v>
      </c>
    </row>
    <row r="4713" customFormat="false" ht="13.8" hidden="false" customHeight="false" outlineLevel="0" collapsed="false">
      <c r="A4713" s="0" t="s">
        <v>18109</v>
      </c>
      <c r="B4713" s="0" t="n">
        <v>78</v>
      </c>
      <c r="C4713" s="0" t="n">
        <v>491296</v>
      </c>
      <c r="D4713" s="0" t="s">
        <v>13834</v>
      </c>
      <c r="E4713" s="0" t="s">
        <v>9044</v>
      </c>
      <c r="F4713" s="0" t="str">
        <f aca="false">CONCATENATE(D4714," ",LEFT(I4714,4),"T=",AW4714,"D=",AX4714,"R=",AY4714,"M=",AZ4714,"L=",BA4714,"B=",BB4714)</f>
        <v>LAWSON 2006T=0D=0R=0M=0L=0B=0</v>
      </c>
      <c r="G4713" s="0" t="s">
        <v>3616</v>
      </c>
      <c r="I4713" s="0" t="s">
        <v>18110</v>
      </c>
      <c r="J4713" s="0" t="s">
        <v>7083</v>
      </c>
      <c r="K4713" s="0" t="s">
        <v>143</v>
      </c>
      <c r="M4713" s="0" t="str">
        <f aca="false">RIGHT(N4713,LEN(N4713)-FIND(" ",N4713))</f>
        <v>CRANBERRY LN NE</v>
      </c>
      <c r="N4713" s="0" t="s">
        <v>2304</v>
      </c>
      <c r="O4713" s="0" t="s">
        <v>13838</v>
      </c>
      <c r="P4713" s="0" t="s">
        <v>147</v>
      </c>
      <c r="Q4713" s="0" t="s">
        <v>148</v>
      </c>
      <c r="R4713" s="0" t="n">
        <v>44483</v>
      </c>
      <c r="AD4713" s="0" t="s">
        <v>149</v>
      </c>
      <c r="AE4713" s="0" t="s">
        <v>150</v>
      </c>
      <c r="AH4713" s="0" t="n">
        <v>14</v>
      </c>
      <c r="AI4713" s="0" t="n">
        <v>11</v>
      </c>
      <c r="AJ4713" s="0" t="s">
        <v>164</v>
      </c>
      <c r="AM4713" s="0" t="s">
        <v>165</v>
      </c>
      <c r="AN4713" s="0" t="s">
        <v>147</v>
      </c>
      <c r="AO4713" s="0" t="s">
        <v>166</v>
      </c>
      <c r="AP4713" s="0" t="s">
        <v>167</v>
      </c>
      <c r="AQ4713" s="0" t="n">
        <v>9</v>
      </c>
      <c r="AR4713" s="0" t="n">
        <v>64</v>
      </c>
      <c r="AS4713" s="0" t="n">
        <v>32</v>
      </c>
      <c r="AV4713" s="0" t="s">
        <v>154</v>
      </c>
      <c r="AW4713" s="0" t="n">
        <f aca="false">COUNTA($BC4713:$EG4713)</f>
        <v>1</v>
      </c>
      <c r="AX4713" s="0" t="n">
        <f aca="false">COUNTIF($BC4713:$EG4713,"D")</f>
        <v>0</v>
      </c>
      <c r="AY4713" s="0" t="n">
        <f aca="false">COUNTIF($BC4713:$EG4713,"R")</f>
        <v>0</v>
      </c>
      <c r="AZ4713" s="0" t="n">
        <f aca="false">IF(CC4713="D",1,0)+IF(CL4713="D",1,0)+IF(CW4713="D",1,0)+IF(DD4713="D",1,0)+IF(DJ4713="D",1,0)+IF(DO4713="D",1,0)+IF(DW4713="D",1,0)</f>
        <v>0</v>
      </c>
      <c r="BA4713" s="0" t="n">
        <f aca="false">IF(DH4713&lt;&gt;"",1,0)+IF(DI4713&lt;&gt;"",1,0)+IF(DK4713&lt;&gt;"",1,0)+IF(DM4713&lt;&gt;"",1,0)+IF(DN4713&lt;&gt;"",1,0)+IF(DO4713&lt;&gt;"",1,0)+IF(DQ4713&lt;&gt;"",1,0)+IF(DR4713&lt;&gt;"",1,0)+IF(DT4713&lt;&gt;"",1,0)+IF(DU4713&lt;&gt;"",1,0)+IF(DV4713&lt;&gt;"",1,0)+IF(DW4713&lt;&gt;"",1,0)+IF(DX4713&lt;&gt;"",1,0)+IF(DZ4713&lt;&gt;"",1,0)+IF(EA4713&lt;&gt;"",1,0)+IF(EB4713&lt;&gt;"",1,0)+IF(EE4713&lt;&gt;"",1,0)</f>
        <v>0</v>
      </c>
      <c r="BB4713" s="0" t="n">
        <f aca="false">AY4713*AX4713</f>
        <v>0</v>
      </c>
      <c r="EF4713" s="0" t="s">
        <v>155</v>
      </c>
    </row>
    <row r="4714" customFormat="false" ht="13.8" hidden="false" customHeight="false" outlineLevel="0" collapsed="false">
      <c r="A4714" s="0" t="s">
        <v>18111</v>
      </c>
      <c r="B4714" s="0" t="n">
        <v>78</v>
      </c>
      <c r="C4714" s="0" t="n">
        <v>491214</v>
      </c>
      <c r="D4714" s="0" t="s">
        <v>7645</v>
      </c>
      <c r="E4714" s="0" t="s">
        <v>2379</v>
      </c>
      <c r="F4714" s="0" t="str">
        <f aca="false">CONCATENATE(D4715," ",LEFT(I4715,4),"T=",AW4715,"D=",AX4715,"R=",AY4715,"M=",AZ4715,"L=",BA4715,"B=",BB4715)</f>
        <v>MECHLING 1982T=13D=3R=0M=0L=3B=0</v>
      </c>
      <c r="G4714" s="0" t="s">
        <v>18112</v>
      </c>
      <c r="I4714" s="0" t="s">
        <v>18113</v>
      </c>
      <c r="J4714" s="0" t="s">
        <v>7083</v>
      </c>
      <c r="K4714" s="0" t="s">
        <v>143</v>
      </c>
      <c r="M4714" s="0" t="str">
        <f aca="false">RIGHT(N4714,LEN(N4714)-FIND(" ",N4714))</f>
        <v>BIRCH RUN DR NE</v>
      </c>
      <c r="N4714" s="0" t="s">
        <v>7648</v>
      </c>
      <c r="P4714" s="0" t="s">
        <v>147</v>
      </c>
      <c r="Q4714" s="0" t="s">
        <v>148</v>
      </c>
      <c r="R4714" s="0" t="n">
        <v>44483</v>
      </c>
      <c r="AD4714" s="0" t="s">
        <v>149</v>
      </c>
      <c r="AE4714" s="0" t="s">
        <v>150</v>
      </c>
      <c r="AH4714" s="0" t="n">
        <v>14</v>
      </c>
      <c r="AI4714" s="0" t="n">
        <v>11</v>
      </c>
      <c r="AJ4714" s="0" t="s">
        <v>164</v>
      </c>
      <c r="AM4714" s="0" t="s">
        <v>165</v>
      </c>
      <c r="AN4714" s="0" t="s">
        <v>147</v>
      </c>
      <c r="AO4714" s="0" t="s">
        <v>166</v>
      </c>
      <c r="AP4714" s="0" t="s">
        <v>167</v>
      </c>
      <c r="AQ4714" s="0" t="n">
        <v>9</v>
      </c>
      <c r="AR4714" s="0" t="n">
        <v>64</v>
      </c>
      <c r="AS4714" s="0" t="n">
        <v>32</v>
      </c>
      <c r="AV4714" s="0" t="s">
        <v>154</v>
      </c>
      <c r="AW4714" s="0" t="n">
        <f aca="false">COUNTA($BC4714:$EG4714)</f>
        <v>0</v>
      </c>
      <c r="AX4714" s="0" t="n">
        <f aca="false">COUNTIF($BC4714:$EG4714,"D")</f>
        <v>0</v>
      </c>
      <c r="AY4714" s="0" t="n">
        <f aca="false">COUNTIF($BC4714:$EG4714,"R")</f>
        <v>0</v>
      </c>
      <c r="AZ4714" s="0" t="n">
        <f aca="false">IF(CC4714="D",1,0)+IF(CL4714="D",1,0)+IF(CW4714="D",1,0)+IF(DD4714="D",1,0)+IF(DJ4714="D",1,0)+IF(DO4714="D",1,0)+IF(DW4714="D",1,0)</f>
        <v>0</v>
      </c>
      <c r="BA4714" s="0" t="n">
        <f aca="false">IF(DH4714&lt;&gt;"",1,0)+IF(DI4714&lt;&gt;"",1,0)+IF(DK4714&lt;&gt;"",1,0)+IF(DM4714&lt;&gt;"",1,0)+IF(DN4714&lt;&gt;"",1,0)+IF(DO4714&lt;&gt;"",1,0)+IF(DQ4714&lt;&gt;"",1,0)+IF(DR4714&lt;&gt;"",1,0)+IF(DT4714&lt;&gt;"",1,0)+IF(DU4714&lt;&gt;"",1,0)+IF(DV4714&lt;&gt;"",1,0)+IF(DW4714&lt;&gt;"",1,0)+IF(DX4714&lt;&gt;"",1,0)+IF(DZ4714&lt;&gt;"",1,0)+IF(EA4714&lt;&gt;"",1,0)+IF(EB4714&lt;&gt;"",1,0)+IF(EE4714&lt;&gt;"",1,0)</f>
        <v>0</v>
      </c>
      <c r="BB4714" s="0" t="n">
        <f aca="false">AY4714*AX4714</f>
        <v>0</v>
      </c>
    </row>
    <row r="4715" customFormat="false" ht="13.8" hidden="false" customHeight="false" outlineLevel="0" collapsed="false">
      <c r="A4715" s="0" t="s">
        <v>18114</v>
      </c>
      <c r="B4715" s="0" t="n">
        <v>78</v>
      </c>
      <c r="C4715" s="0" t="n">
        <v>331640</v>
      </c>
      <c r="D4715" s="0" t="s">
        <v>17784</v>
      </c>
      <c r="E4715" s="0" t="s">
        <v>301</v>
      </c>
      <c r="F4715" s="0" t="str">
        <f aca="false">CONCATENATE(D4716," ",LEFT(I4716,4),"T=",AW4716,"D=",AX4716,"R=",AY4716,"M=",AZ4716,"L=",BA4716,"B=",BB4716)</f>
        <v>NEWELL 1960T=7D=0R=0M=0L=2B=0</v>
      </c>
      <c r="G4715" s="0" t="s">
        <v>250</v>
      </c>
      <c r="H4715" s="0" t="s">
        <v>1121</v>
      </c>
      <c r="I4715" s="0" t="s">
        <v>18115</v>
      </c>
      <c r="J4715" s="0" t="s">
        <v>7083</v>
      </c>
      <c r="K4715" s="0" t="s">
        <v>143</v>
      </c>
      <c r="M4715" s="0" t="str">
        <f aca="false">RIGHT(N4715,LEN(N4715)-FIND(" ",N4715))</f>
        <v>SEDGEWICK ST NE</v>
      </c>
      <c r="N4715" s="0" t="s">
        <v>17786</v>
      </c>
      <c r="P4715" s="0" t="s">
        <v>147</v>
      </c>
      <c r="Q4715" s="0" t="s">
        <v>148</v>
      </c>
      <c r="R4715" s="0" t="n">
        <v>44483</v>
      </c>
      <c r="AD4715" s="0" t="s">
        <v>149</v>
      </c>
      <c r="AE4715" s="0" t="s">
        <v>150</v>
      </c>
      <c r="AH4715" s="0" t="n">
        <v>14</v>
      </c>
      <c r="AI4715" s="0" t="n">
        <v>11</v>
      </c>
      <c r="AJ4715" s="0" t="s">
        <v>164</v>
      </c>
      <c r="AM4715" s="0" t="s">
        <v>165</v>
      </c>
      <c r="AN4715" s="0" t="s">
        <v>147</v>
      </c>
      <c r="AO4715" s="0" t="s">
        <v>166</v>
      </c>
      <c r="AP4715" s="0" t="s">
        <v>167</v>
      </c>
      <c r="AQ4715" s="0" t="n">
        <v>9</v>
      </c>
      <c r="AR4715" s="0" t="n">
        <v>64</v>
      </c>
      <c r="AS4715" s="0" t="n">
        <v>32</v>
      </c>
      <c r="AV4715" s="0" t="s">
        <v>154</v>
      </c>
      <c r="AW4715" s="0" t="n">
        <f aca="false">COUNTA($BC4715:$EG4715)</f>
        <v>13</v>
      </c>
      <c r="AX4715" s="0" t="n">
        <f aca="false">COUNTIF($BC4715:$EG4715,"D")</f>
        <v>3</v>
      </c>
      <c r="AY4715" s="0" t="n">
        <f aca="false">COUNTIF($BC4715:$EG4715,"R")</f>
        <v>0</v>
      </c>
      <c r="AZ4715" s="0" t="n">
        <f aca="false">IF(CC4715="D",1,0)+IF(CL4715="D",1,0)+IF(CW4715="D",1,0)+IF(DD4715="D",1,0)+IF(DJ4715="D",1,0)+IF(DO4715="D",1,0)+IF(DW4715="D",1,0)</f>
        <v>0</v>
      </c>
      <c r="BA4715" s="0" t="n">
        <f aca="false">IF(DH4715&lt;&gt;"",1,0)+IF(DI4715&lt;&gt;"",1,0)+IF(DK4715&lt;&gt;"",1,0)+IF(DM4715&lt;&gt;"",1,0)+IF(DN4715&lt;&gt;"",1,0)+IF(DO4715&lt;&gt;"",1,0)+IF(DQ4715&lt;&gt;"",1,0)+IF(DR4715&lt;&gt;"",1,0)+IF(DT4715&lt;&gt;"",1,0)+IF(DU4715&lt;&gt;"",1,0)+IF(DV4715&lt;&gt;"",1,0)+IF(DW4715&lt;&gt;"",1,0)+IF(DX4715&lt;&gt;"",1,0)+IF(DZ4715&lt;&gt;"",1,0)+IF(EA4715&lt;&gt;"",1,0)+IF(EB4715&lt;&gt;"",1,0)+IF(EE4715&lt;&gt;"",1,0)</f>
        <v>3</v>
      </c>
      <c r="BB4715" s="0" t="n">
        <f aca="false">AY4715*AX4715</f>
        <v>0</v>
      </c>
      <c r="BL4715" s="0" t="s">
        <v>155</v>
      </c>
      <c r="BY4715" s="0" t="s">
        <v>144</v>
      </c>
      <c r="CA4715" s="0" t="s">
        <v>155</v>
      </c>
      <c r="CG4715" s="0" t="s">
        <v>155</v>
      </c>
      <c r="CP4715" s="0" t="s">
        <v>155</v>
      </c>
      <c r="CY4715" s="0" t="s">
        <v>155</v>
      </c>
      <c r="CZ4715" s="0" t="s">
        <v>144</v>
      </c>
      <c r="DC4715" s="0" t="s">
        <v>155</v>
      </c>
      <c r="DG4715" s="0" t="s">
        <v>144</v>
      </c>
      <c r="DI4715" s="0" t="s">
        <v>155</v>
      </c>
      <c r="DN4715" s="0" t="s">
        <v>155</v>
      </c>
      <c r="EA4715" s="0" t="s">
        <v>155</v>
      </c>
      <c r="EF4715" s="0" t="s">
        <v>155</v>
      </c>
    </row>
    <row r="4716" customFormat="false" ht="13.8" hidden="false" customHeight="false" outlineLevel="0" collapsed="false">
      <c r="A4716" s="0" t="s">
        <v>18116</v>
      </c>
      <c r="B4716" s="0" t="n">
        <v>78</v>
      </c>
      <c r="C4716" s="0" t="n">
        <v>271791</v>
      </c>
      <c r="D4716" s="0" t="s">
        <v>18117</v>
      </c>
      <c r="E4716" s="0" t="s">
        <v>18118</v>
      </c>
      <c r="F4716" s="0" t="str">
        <f aca="false">CONCATENATE(D4717," ",LEFT(I4717,4),"T=",AW4717,"D=",AX4717,"R=",AY4717,"M=",AZ4717,"L=",BA4717,"B=",BB4717)</f>
        <v>WIAND 1942T=7D=0R=0M=0L=4B=0</v>
      </c>
      <c r="I4716" s="0" t="s">
        <v>18119</v>
      </c>
      <c r="J4716" s="0" t="s">
        <v>7083</v>
      </c>
      <c r="K4716" s="0" t="s">
        <v>143</v>
      </c>
      <c r="M4716" s="0" t="str">
        <f aca="false">RIGHT(N4716,LEN(N4716)-FIND(" ",N4716))</f>
        <v>MEADOW LN NE</v>
      </c>
      <c r="N4716" s="0" t="s">
        <v>1601</v>
      </c>
      <c r="O4716" s="0" t="s">
        <v>11932</v>
      </c>
      <c r="P4716" s="0" t="s">
        <v>147</v>
      </c>
      <c r="Q4716" s="0" t="s">
        <v>148</v>
      </c>
      <c r="R4716" s="0" t="n">
        <v>44483</v>
      </c>
      <c r="AD4716" s="0" t="s">
        <v>149</v>
      </c>
      <c r="AE4716" s="0" t="s">
        <v>150</v>
      </c>
      <c r="AH4716" s="0" t="n">
        <v>14</v>
      </c>
      <c r="AI4716" s="0" t="n">
        <v>11</v>
      </c>
      <c r="AJ4716" s="0" t="s">
        <v>164</v>
      </c>
      <c r="AM4716" s="0" t="s">
        <v>165</v>
      </c>
      <c r="AN4716" s="0" t="s">
        <v>147</v>
      </c>
      <c r="AO4716" s="0" t="s">
        <v>166</v>
      </c>
      <c r="AP4716" s="0" t="s">
        <v>167</v>
      </c>
      <c r="AQ4716" s="0" t="n">
        <v>9</v>
      </c>
      <c r="AR4716" s="0" t="n">
        <v>64</v>
      </c>
      <c r="AS4716" s="0" t="n">
        <v>32</v>
      </c>
      <c r="AV4716" s="0" t="s">
        <v>154</v>
      </c>
      <c r="AW4716" s="0" t="n">
        <f aca="false">COUNTA($BC4716:$EG4716)</f>
        <v>7</v>
      </c>
      <c r="AX4716" s="0" t="n">
        <f aca="false">COUNTIF($BC4716:$EG4716,"D")</f>
        <v>0</v>
      </c>
      <c r="AY4716" s="0" t="n">
        <f aca="false">COUNTIF($BC4716:$EG4716,"R")</f>
        <v>0</v>
      </c>
      <c r="AZ4716" s="0" t="n">
        <f aca="false">IF(CC4716="D",1,0)+IF(CL4716="D",1,0)+IF(CW4716="D",1,0)+IF(DD4716="D",1,0)+IF(DJ4716="D",1,0)+IF(DO4716="D",1,0)+IF(DW4716="D",1,0)</f>
        <v>0</v>
      </c>
      <c r="BA4716" s="0" t="n">
        <f aca="false">IF(DH4716&lt;&gt;"",1,0)+IF(DI4716&lt;&gt;"",1,0)+IF(DK4716&lt;&gt;"",1,0)+IF(DM4716&lt;&gt;"",1,0)+IF(DN4716&lt;&gt;"",1,0)+IF(DO4716&lt;&gt;"",1,0)+IF(DQ4716&lt;&gt;"",1,0)+IF(DR4716&lt;&gt;"",1,0)+IF(DT4716&lt;&gt;"",1,0)+IF(DU4716&lt;&gt;"",1,0)+IF(DV4716&lt;&gt;"",1,0)+IF(DW4716&lt;&gt;"",1,0)+IF(DX4716&lt;&gt;"",1,0)+IF(DZ4716&lt;&gt;"",1,0)+IF(EA4716&lt;&gt;"",1,0)+IF(EB4716&lt;&gt;"",1,0)+IF(EE4716&lt;&gt;"",1,0)</f>
        <v>2</v>
      </c>
      <c r="BB4716" s="0" t="n">
        <f aca="false">AY4716*AX4716</f>
        <v>0</v>
      </c>
      <c r="BD4716" s="0" t="s">
        <v>155</v>
      </c>
      <c r="BL4716" s="0" t="s">
        <v>155</v>
      </c>
      <c r="CY4716" s="0" t="s">
        <v>155</v>
      </c>
      <c r="DC4716" s="0" t="s">
        <v>155</v>
      </c>
      <c r="DI4716" s="0" t="s">
        <v>155</v>
      </c>
      <c r="DN4716" s="0" t="s">
        <v>155</v>
      </c>
      <c r="EF4716" s="0" t="s">
        <v>155</v>
      </c>
    </row>
    <row r="4717" customFormat="false" ht="13.8" hidden="false" customHeight="false" outlineLevel="0" collapsed="false">
      <c r="A4717" s="0" t="s">
        <v>18120</v>
      </c>
      <c r="B4717" s="0" t="n">
        <v>78</v>
      </c>
      <c r="C4717" s="0" t="n">
        <v>447039</v>
      </c>
      <c r="D4717" s="0" t="s">
        <v>18121</v>
      </c>
      <c r="E4717" s="0" t="s">
        <v>346</v>
      </c>
      <c r="F4717" s="0" t="str">
        <f aca="false">CONCATENATE(D4718," ",LEFT(I4718,4),"T=",AW4718,"D=",AX4718,"R=",AY4718,"M=",AZ4718,"L=",BA4718,"B=",BB4718)</f>
        <v>CONSTANTINE 1992T=4D=0R=0M=0L=0B=0</v>
      </c>
      <c r="G4717" s="0" t="s">
        <v>591</v>
      </c>
      <c r="I4717" s="0" t="s">
        <v>18122</v>
      </c>
      <c r="J4717" s="0" t="s">
        <v>7083</v>
      </c>
      <c r="K4717" s="0" t="s">
        <v>143</v>
      </c>
      <c r="M4717" s="0" t="str">
        <f aca="false">RIGHT(N4717,LEN(N4717)-FIND(" ",N4717))</f>
        <v>ELM RD NE</v>
      </c>
      <c r="N4717" s="0" t="s">
        <v>758</v>
      </c>
      <c r="P4717" s="0" t="s">
        <v>147</v>
      </c>
      <c r="Q4717" s="0" t="s">
        <v>148</v>
      </c>
      <c r="R4717" s="0" t="n">
        <v>44483</v>
      </c>
      <c r="AD4717" s="0" t="s">
        <v>149</v>
      </c>
      <c r="AE4717" s="0" t="s">
        <v>150</v>
      </c>
      <c r="AH4717" s="0" t="n">
        <v>14</v>
      </c>
      <c r="AI4717" s="0" t="n">
        <v>11</v>
      </c>
      <c r="AJ4717" s="0" t="s">
        <v>164</v>
      </c>
      <c r="AM4717" s="0" t="s">
        <v>165</v>
      </c>
      <c r="AN4717" s="0" t="s">
        <v>147</v>
      </c>
      <c r="AO4717" s="0" t="s">
        <v>166</v>
      </c>
      <c r="AP4717" s="0" t="s">
        <v>167</v>
      </c>
      <c r="AQ4717" s="0" t="n">
        <v>9</v>
      </c>
      <c r="AR4717" s="0" t="n">
        <v>64</v>
      </c>
      <c r="AS4717" s="0" t="n">
        <v>32</v>
      </c>
      <c r="AV4717" s="0" t="s">
        <v>154</v>
      </c>
      <c r="AW4717" s="0" t="n">
        <f aca="false">COUNTA($BC4717:$EG4717)</f>
        <v>7</v>
      </c>
      <c r="AX4717" s="0" t="n">
        <f aca="false">COUNTIF($BC4717:$EG4717,"D")</f>
        <v>0</v>
      </c>
      <c r="AY4717" s="0" t="n">
        <f aca="false">COUNTIF($BC4717:$EG4717,"R")</f>
        <v>0</v>
      </c>
      <c r="AZ4717" s="0" t="n">
        <f aca="false">IF(CC4717="D",1,0)+IF(CL4717="D",1,0)+IF(CW4717="D",1,0)+IF(DD4717="D",1,0)+IF(DJ4717="D",1,0)+IF(DO4717="D",1,0)+IF(DW4717="D",1,0)</f>
        <v>0</v>
      </c>
      <c r="BA4717" s="0" t="n">
        <f aca="false">IF(DH4717&lt;&gt;"",1,0)+IF(DI4717&lt;&gt;"",1,0)+IF(DK4717&lt;&gt;"",1,0)+IF(DM4717&lt;&gt;"",1,0)+IF(DN4717&lt;&gt;"",1,0)+IF(DO4717&lt;&gt;"",1,0)+IF(DQ4717&lt;&gt;"",1,0)+IF(DR4717&lt;&gt;"",1,0)+IF(DT4717&lt;&gt;"",1,0)+IF(DU4717&lt;&gt;"",1,0)+IF(DV4717&lt;&gt;"",1,0)+IF(DW4717&lt;&gt;"",1,0)+IF(DX4717&lt;&gt;"",1,0)+IF(DZ4717&lt;&gt;"",1,0)+IF(EA4717&lt;&gt;"",1,0)+IF(EB4717&lt;&gt;"",1,0)+IF(EE4717&lt;&gt;"",1,0)</f>
        <v>4</v>
      </c>
      <c r="BB4717" s="0" t="n">
        <f aca="false">AY4717*AX4717</f>
        <v>0</v>
      </c>
      <c r="CA4717" s="0" t="s">
        <v>155</v>
      </c>
      <c r="CK4717" s="0" t="s">
        <v>155</v>
      </c>
      <c r="CN4717" s="0" t="s">
        <v>155</v>
      </c>
      <c r="DN4717" s="0" t="s">
        <v>155</v>
      </c>
      <c r="DU4717" s="0" t="s">
        <v>155</v>
      </c>
      <c r="DX4717" s="0" t="s">
        <v>155</v>
      </c>
      <c r="EA4717" s="0" t="s">
        <v>155</v>
      </c>
    </row>
    <row r="4718" customFormat="false" ht="13.8" hidden="false" customHeight="false" outlineLevel="0" collapsed="false">
      <c r="A4718" s="0" t="s">
        <v>18123</v>
      </c>
      <c r="B4718" s="0" t="n">
        <v>78</v>
      </c>
      <c r="C4718" s="0" t="n">
        <v>491270</v>
      </c>
      <c r="D4718" s="0" t="s">
        <v>5662</v>
      </c>
      <c r="E4718" s="0" t="s">
        <v>18124</v>
      </c>
      <c r="F4718" s="0" t="str">
        <f aca="false">CONCATENATE(D4719," ",LEFT(I4719,4),"T=",AW4719,"D=",AX4719,"R=",AY4719,"M=",AZ4719,"L=",BA4719,"B=",BB4719)</f>
        <v>NISBETT 1990T=3D=1R=0M=0L=0B=0</v>
      </c>
      <c r="I4718" s="0" t="s">
        <v>18125</v>
      </c>
      <c r="J4718" s="0" t="s">
        <v>7083</v>
      </c>
      <c r="K4718" s="0" t="s">
        <v>143</v>
      </c>
      <c r="M4718" s="0" t="str">
        <f aca="false">RIGHT(N4718,LEN(N4718)-FIND(" ",N4718))</f>
        <v>STAFFORD DR NE</v>
      </c>
      <c r="N4718" s="0" t="s">
        <v>15022</v>
      </c>
      <c r="P4718" s="0" t="s">
        <v>147</v>
      </c>
      <c r="Q4718" s="0" t="s">
        <v>148</v>
      </c>
      <c r="R4718" s="0" t="n">
        <v>44483</v>
      </c>
      <c r="AD4718" s="0" t="s">
        <v>149</v>
      </c>
      <c r="AE4718" s="0" t="s">
        <v>150</v>
      </c>
      <c r="AH4718" s="0" t="n">
        <v>14</v>
      </c>
      <c r="AI4718" s="0" t="n">
        <v>11</v>
      </c>
      <c r="AJ4718" s="0" t="s">
        <v>164</v>
      </c>
      <c r="AM4718" s="0" t="s">
        <v>165</v>
      </c>
      <c r="AN4718" s="0" t="s">
        <v>147</v>
      </c>
      <c r="AO4718" s="0" t="s">
        <v>166</v>
      </c>
      <c r="AP4718" s="0" t="s">
        <v>167</v>
      </c>
      <c r="AQ4718" s="0" t="n">
        <v>9</v>
      </c>
      <c r="AR4718" s="0" t="n">
        <v>64</v>
      </c>
      <c r="AS4718" s="0" t="n">
        <v>32</v>
      </c>
      <c r="AV4718" s="0" t="s">
        <v>154</v>
      </c>
      <c r="AW4718" s="0" t="n">
        <f aca="false">COUNTA($BC4718:$EG4718)</f>
        <v>4</v>
      </c>
      <c r="AX4718" s="0" t="n">
        <f aca="false">COUNTIF($BC4718:$EG4718,"D")</f>
        <v>0</v>
      </c>
      <c r="AY4718" s="0" t="n">
        <f aca="false">COUNTIF($BC4718:$EG4718,"R")</f>
        <v>0</v>
      </c>
      <c r="AZ4718" s="0" t="n">
        <f aca="false">IF(CC4718="D",1,0)+IF(CL4718="D",1,0)+IF(CW4718="D",1,0)+IF(DD4718="D",1,0)+IF(DJ4718="D",1,0)+IF(DO4718="D",1,0)+IF(DW4718="D",1,0)</f>
        <v>0</v>
      </c>
      <c r="BA4718" s="0" t="n">
        <f aca="false">IF(DH4718&lt;&gt;"",1,0)+IF(DI4718&lt;&gt;"",1,0)+IF(DK4718&lt;&gt;"",1,0)+IF(DM4718&lt;&gt;"",1,0)+IF(DN4718&lt;&gt;"",1,0)+IF(DO4718&lt;&gt;"",1,0)+IF(DQ4718&lt;&gt;"",1,0)+IF(DR4718&lt;&gt;"",1,0)+IF(DT4718&lt;&gt;"",1,0)+IF(DU4718&lt;&gt;"",1,0)+IF(DV4718&lt;&gt;"",1,0)+IF(DW4718&lt;&gt;"",1,0)+IF(DX4718&lt;&gt;"",1,0)+IF(DZ4718&lt;&gt;"",1,0)+IF(EA4718&lt;&gt;"",1,0)+IF(EB4718&lt;&gt;"",1,0)+IF(EE4718&lt;&gt;"",1,0)</f>
        <v>0</v>
      </c>
      <c r="BB4718" s="0" t="n">
        <f aca="false">AY4718*AX4718</f>
        <v>0</v>
      </c>
      <c r="CK4718" s="0" t="s">
        <v>155</v>
      </c>
      <c r="CP4718" s="0" t="s">
        <v>155</v>
      </c>
      <c r="DC4718" s="0" t="s">
        <v>155</v>
      </c>
      <c r="EF4718" s="0" t="s">
        <v>155</v>
      </c>
    </row>
    <row r="4719" customFormat="false" ht="13.8" hidden="false" customHeight="false" outlineLevel="0" collapsed="false">
      <c r="A4719" s="0" t="s">
        <v>18126</v>
      </c>
      <c r="B4719" s="0" t="n">
        <v>78</v>
      </c>
      <c r="C4719" s="0" t="n">
        <v>356301</v>
      </c>
      <c r="D4719" s="0" t="s">
        <v>17938</v>
      </c>
      <c r="E4719" s="0" t="s">
        <v>3792</v>
      </c>
      <c r="F4719" s="0" t="str">
        <f aca="false">CONCATENATE(D4720," ",LEFT(I4720,4),"T=",AW4720,"D=",AX4720,"R=",AY4720,"M=",AZ4720,"L=",BA4720,"B=",BB4720)</f>
        <v>KILGORE 2000T=1D=0R=0M=0L=0B=0</v>
      </c>
      <c r="G4719" s="0" t="s">
        <v>365</v>
      </c>
      <c r="I4719" s="0" t="s">
        <v>18127</v>
      </c>
      <c r="J4719" s="0" t="s">
        <v>7083</v>
      </c>
      <c r="K4719" s="0" t="s">
        <v>143</v>
      </c>
      <c r="M4719" s="0" t="str">
        <f aca="false">RIGHT(N4719,LEN(N4719)-FIND(" ",N4719))</f>
        <v>GENESEE AVE NE</v>
      </c>
      <c r="N4719" s="0" t="s">
        <v>17940</v>
      </c>
      <c r="P4719" s="0" t="s">
        <v>147</v>
      </c>
      <c r="Q4719" s="0" t="s">
        <v>148</v>
      </c>
      <c r="R4719" s="0" t="n">
        <v>44483</v>
      </c>
      <c r="AD4719" s="0" t="s">
        <v>149</v>
      </c>
      <c r="AE4719" s="0" t="s">
        <v>150</v>
      </c>
      <c r="AH4719" s="0" t="n">
        <v>14</v>
      </c>
      <c r="AI4719" s="0" t="n">
        <v>11</v>
      </c>
      <c r="AJ4719" s="0" t="s">
        <v>164</v>
      </c>
      <c r="AM4719" s="0" t="s">
        <v>165</v>
      </c>
      <c r="AN4719" s="0" t="s">
        <v>147</v>
      </c>
      <c r="AO4719" s="0" t="s">
        <v>166</v>
      </c>
      <c r="AP4719" s="0" t="s">
        <v>167</v>
      </c>
      <c r="AQ4719" s="0" t="n">
        <v>9</v>
      </c>
      <c r="AR4719" s="0" t="n">
        <v>64</v>
      </c>
      <c r="AS4719" s="0" t="n">
        <v>32</v>
      </c>
      <c r="AV4719" s="0" t="s">
        <v>154</v>
      </c>
      <c r="AW4719" s="0" t="n">
        <f aca="false">COUNTA($BC4719:$EG4719)</f>
        <v>3</v>
      </c>
      <c r="AX4719" s="0" t="n">
        <f aca="false">COUNTIF($BC4719:$EG4719,"D")</f>
        <v>1</v>
      </c>
      <c r="AY4719" s="0" t="n">
        <f aca="false">COUNTIF($BC4719:$EG4719,"R")</f>
        <v>0</v>
      </c>
      <c r="AZ4719" s="0" t="n">
        <f aca="false">IF(CC4719="D",1,0)+IF(CL4719="D",1,0)+IF(CW4719="D",1,0)+IF(DD4719="D",1,0)+IF(DJ4719="D",1,0)+IF(DO4719="D",1,0)+IF(DW4719="D",1,0)</f>
        <v>0</v>
      </c>
      <c r="BA4719" s="0" t="n">
        <f aca="false">IF(DH4719&lt;&gt;"",1,0)+IF(DI4719&lt;&gt;"",1,0)+IF(DK4719&lt;&gt;"",1,0)+IF(DM4719&lt;&gt;"",1,0)+IF(DN4719&lt;&gt;"",1,0)+IF(DO4719&lt;&gt;"",1,0)+IF(DQ4719&lt;&gt;"",1,0)+IF(DR4719&lt;&gt;"",1,0)+IF(DT4719&lt;&gt;"",1,0)+IF(DU4719&lt;&gt;"",1,0)+IF(DV4719&lt;&gt;"",1,0)+IF(DW4719&lt;&gt;"",1,0)+IF(DX4719&lt;&gt;"",1,0)+IF(DZ4719&lt;&gt;"",1,0)+IF(EA4719&lt;&gt;"",1,0)+IF(EB4719&lt;&gt;"",1,0)+IF(EE4719&lt;&gt;"",1,0)</f>
        <v>0</v>
      </c>
      <c r="BB4719" s="0" t="n">
        <f aca="false">AY4719*AX4719</f>
        <v>0</v>
      </c>
      <c r="BY4719" s="0" t="s">
        <v>144</v>
      </c>
      <c r="CP4719" s="0" t="s">
        <v>155</v>
      </c>
      <c r="EF4719" s="0" t="s">
        <v>155</v>
      </c>
    </row>
    <row r="4720" customFormat="false" ht="13.8" hidden="false" customHeight="false" outlineLevel="0" collapsed="false">
      <c r="A4720" s="0" t="s">
        <v>18128</v>
      </c>
      <c r="B4720" s="0" t="n">
        <v>78</v>
      </c>
      <c r="C4720" s="0" t="n">
        <v>489859</v>
      </c>
      <c r="D4720" s="0" t="s">
        <v>11469</v>
      </c>
      <c r="E4720" s="0" t="s">
        <v>5300</v>
      </c>
      <c r="F4720" s="0" t="str">
        <f aca="false">CONCATENATE(D4721," ",LEFT(I4721,4),"T=",AW4721,"D=",AX4721,"R=",AY4721,"M=",AZ4721,"L=",BA4721,"B=",BB4721)</f>
        <v>MILLER 1992T=11D=2R=1M=1L=2B=2</v>
      </c>
      <c r="G4720" s="0" t="s">
        <v>1426</v>
      </c>
      <c r="I4720" s="0" t="s">
        <v>11993</v>
      </c>
      <c r="J4720" s="0" t="s">
        <v>7083</v>
      </c>
      <c r="K4720" s="0" t="s">
        <v>143</v>
      </c>
      <c r="M4720" s="0" t="str">
        <f aca="false">RIGHT(N4720,LEN(N4720)-FIND(" ",N4720))</f>
        <v>REEVES RD NE</v>
      </c>
      <c r="N4720" s="0" t="s">
        <v>6941</v>
      </c>
      <c r="O4720" s="0" t="s">
        <v>1925</v>
      </c>
      <c r="P4720" s="0" t="s">
        <v>147</v>
      </c>
      <c r="Q4720" s="0" t="s">
        <v>148</v>
      </c>
      <c r="R4720" s="0" t="n">
        <v>44483</v>
      </c>
      <c r="AD4720" s="0" t="s">
        <v>149</v>
      </c>
      <c r="AE4720" s="0" t="s">
        <v>150</v>
      </c>
      <c r="AH4720" s="0" t="n">
        <v>14</v>
      </c>
      <c r="AI4720" s="0" t="n">
        <v>11</v>
      </c>
      <c r="AJ4720" s="0" t="s">
        <v>164</v>
      </c>
      <c r="AM4720" s="0" t="s">
        <v>165</v>
      </c>
      <c r="AN4720" s="0" t="s">
        <v>147</v>
      </c>
      <c r="AO4720" s="0" t="s">
        <v>166</v>
      </c>
      <c r="AP4720" s="0" t="s">
        <v>167</v>
      </c>
      <c r="AQ4720" s="0" t="n">
        <v>9</v>
      </c>
      <c r="AR4720" s="0" t="n">
        <v>64</v>
      </c>
      <c r="AS4720" s="0" t="n">
        <v>32</v>
      </c>
      <c r="AV4720" s="0" t="s">
        <v>154</v>
      </c>
      <c r="AW4720" s="0" t="n">
        <f aca="false">COUNTA($BC4720:$EG4720)</f>
        <v>1</v>
      </c>
      <c r="AX4720" s="0" t="n">
        <f aca="false">COUNTIF($BC4720:$EG4720,"D")</f>
        <v>0</v>
      </c>
      <c r="AY4720" s="0" t="n">
        <f aca="false">COUNTIF($BC4720:$EG4720,"R")</f>
        <v>0</v>
      </c>
      <c r="AZ4720" s="0" t="n">
        <f aca="false">IF(CC4720="D",1,0)+IF(CL4720="D",1,0)+IF(CW4720="D",1,0)+IF(DD4720="D",1,0)+IF(DJ4720="D",1,0)+IF(DO4720="D",1,0)+IF(DW4720="D",1,0)</f>
        <v>0</v>
      </c>
      <c r="BA4720" s="0" t="n">
        <f aca="false">IF(DH4720&lt;&gt;"",1,0)+IF(DI4720&lt;&gt;"",1,0)+IF(DK4720&lt;&gt;"",1,0)+IF(DM4720&lt;&gt;"",1,0)+IF(DN4720&lt;&gt;"",1,0)+IF(DO4720&lt;&gt;"",1,0)+IF(DQ4720&lt;&gt;"",1,0)+IF(DR4720&lt;&gt;"",1,0)+IF(DT4720&lt;&gt;"",1,0)+IF(DU4720&lt;&gt;"",1,0)+IF(DV4720&lt;&gt;"",1,0)+IF(DW4720&lt;&gt;"",1,0)+IF(DX4720&lt;&gt;"",1,0)+IF(DZ4720&lt;&gt;"",1,0)+IF(EA4720&lt;&gt;"",1,0)+IF(EB4720&lt;&gt;"",1,0)+IF(EE4720&lt;&gt;"",1,0)</f>
        <v>0</v>
      </c>
      <c r="BB4720" s="0" t="n">
        <f aca="false">AY4720*AX4720</f>
        <v>0</v>
      </c>
      <c r="EF4720" s="0" t="s">
        <v>155</v>
      </c>
    </row>
    <row r="4721" customFormat="false" ht="13.8" hidden="false" customHeight="false" outlineLevel="0" collapsed="false">
      <c r="A4721" s="0" t="s">
        <v>18129</v>
      </c>
      <c r="B4721" s="0" t="n">
        <v>78</v>
      </c>
      <c r="C4721" s="0" t="n">
        <v>377121</v>
      </c>
      <c r="D4721" s="0" t="s">
        <v>2535</v>
      </c>
      <c r="E4721" s="0" t="s">
        <v>479</v>
      </c>
      <c r="F4721" s="0" t="str">
        <f aca="false">CONCATENATE(D4722," ",LEFT(I4722,4),"T=",AW4722,"D=",AX4722,"R=",AY4722,"M=",AZ4722,"L=",BA4722,"B=",BB4722)</f>
        <v>PROX 1987T=10D=1R=0M=0L=3B=0</v>
      </c>
      <c r="G4721" s="0" t="s">
        <v>301</v>
      </c>
      <c r="I4721" s="0" t="s">
        <v>13493</v>
      </c>
      <c r="J4721" s="0" t="s">
        <v>7083</v>
      </c>
      <c r="K4721" s="0" t="s">
        <v>143</v>
      </c>
      <c r="M4721" s="0" t="str">
        <f aca="false">RIGHT(N4721,LEN(N4721)-FIND(" ",N4721))</f>
        <v>GLENN DR NE</v>
      </c>
      <c r="N4721" s="0" t="s">
        <v>18130</v>
      </c>
      <c r="P4721" s="0" t="s">
        <v>147</v>
      </c>
      <c r="Q4721" s="0" t="s">
        <v>148</v>
      </c>
      <c r="R4721" s="0" t="n">
        <v>44483</v>
      </c>
      <c r="AD4721" s="0" t="s">
        <v>149</v>
      </c>
      <c r="AE4721" s="0" t="s">
        <v>150</v>
      </c>
      <c r="AH4721" s="0" t="n">
        <v>14</v>
      </c>
      <c r="AI4721" s="0" t="n">
        <v>11</v>
      </c>
      <c r="AJ4721" s="0" t="s">
        <v>164</v>
      </c>
      <c r="AM4721" s="0" t="s">
        <v>165</v>
      </c>
      <c r="AN4721" s="0" t="s">
        <v>147</v>
      </c>
      <c r="AO4721" s="0" t="s">
        <v>166</v>
      </c>
      <c r="AP4721" s="0" t="s">
        <v>167</v>
      </c>
      <c r="AQ4721" s="0" t="n">
        <v>9</v>
      </c>
      <c r="AR4721" s="0" t="n">
        <v>64</v>
      </c>
      <c r="AS4721" s="0" t="n">
        <v>32</v>
      </c>
      <c r="AV4721" s="0" t="s">
        <v>154</v>
      </c>
      <c r="AW4721" s="0" t="n">
        <f aca="false">COUNTA($BC4721:$EG4721)</f>
        <v>11</v>
      </c>
      <c r="AX4721" s="0" t="n">
        <f aca="false">COUNTIF($BC4721:$EG4721,"D")</f>
        <v>2</v>
      </c>
      <c r="AY4721" s="0" t="n">
        <f aca="false">COUNTIF($BC4721:$EG4721,"R")</f>
        <v>1</v>
      </c>
      <c r="AZ4721" s="0" t="n">
        <f aca="false">IF(CC4721="D",1,0)+IF(CL4721="D",1,0)+IF(CW4721="D",1,0)+IF(DD4721="D",1,0)+IF(DJ4721="D",1,0)+IF(DO4721="D",1,0)+IF(DW4721="D",1,0)</f>
        <v>1</v>
      </c>
      <c r="BA4721" s="0" t="n">
        <f aca="false">IF(DH4721&lt;&gt;"",1,0)+IF(DI4721&lt;&gt;"",1,0)+IF(DK4721&lt;&gt;"",1,0)+IF(DM4721&lt;&gt;"",1,0)+IF(DN4721&lt;&gt;"",1,0)+IF(DO4721&lt;&gt;"",1,0)+IF(DQ4721&lt;&gt;"",1,0)+IF(DR4721&lt;&gt;"",1,0)+IF(DT4721&lt;&gt;"",1,0)+IF(DU4721&lt;&gt;"",1,0)+IF(DV4721&lt;&gt;"",1,0)+IF(DW4721&lt;&gt;"",1,0)+IF(DX4721&lt;&gt;"",1,0)+IF(DZ4721&lt;&gt;"",1,0)+IF(EA4721&lt;&gt;"",1,0)+IF(EB4721&lt;&gt;"",1,0)+IF(EE4721&lt;&gt;"",1,0)</f>
        <v>2</v>
      </c>
      <c r="BB4721" s="0" t="n">
        <f aca="false">AY4721*AX4721</f>
        <v>2</v>
      </c>
      <c r="CK4721" s="0" t="s">
        <v>155</v>
      </c>
      <c r="CL4721" s="0" t="s">
        <v>144</v>
      </c>
      <c r="CN4721" s="0" t="s">
        <v>155</v>
      </c>
      <c r="CO4721" s="0" t="s">
        <v>174</v>
      </c>
      <c r="CP4721" s="0" t="s">
        <v>155</v>
      </c>
      <c r="CT4721" s="0" t="s">
        <v>155</v>
      </c>
      <c r="CZ4721" s="0" t="s">
        <v>144</v>
      </c>
      <c r="DC4721" s="0" t="s">
        <v>155</v>
      </c>
      <c r="DI4721" s="0" t="s">
        <v>155</v>
      </c>
      <c r="DN4721" s="0" t="s">
        <v>155</v>
      </c>
      <c r="EF4721" s="0" t="s">
        <v>155</v>
      </c>
    </row>
    <row r="4722" customFormat="false" ht="13.8" hidden="false" customHeight="false" outlineLevel="0" collapsed="false">
      <c r="A4722" s="0" t="s">
        <v>18131</v>
      </c>
      <c r="B4722" s="0" t="n">
        <v>78</v>
      </c>
      <c r="C4722" s="0" t="n">
        <v>351253</v>
      </c>
      <c r="D4722" s="0" t="s">
        <v>18132</v>
      </c>
      <c r="E4722" s="0" t="s">
        <v>5957</v>
      </c>
      <c r="F4722" s="0" t="str">
        <f aca="false">CONCATENATE(D4723," ",LEFT(I4723,4),"T=",AW4723,"D=",AX4723,"R=",AY4723,"M=",AZ4723,"L=",BA4723,"B=",BB4723)</f>
        <v>BEVILACQUA 1998T=2D=0R=0M=0L=1B=0</v>
      </c>
      <c r="G4722" s="0" t="s">
        <v>144</v>
      </c>
      <c r="I4722" s="0" t="s">
        <v>18133</v>
      </c>
      <c r="J4722" s="0" t="s">
        <v>7083</v>
      </c>
      <c r="K4722" s="0" t="s">
        <v>143</v>
      </c>
      <c r="M4722" s="0" t="str">
        <f aca="false">RIGHT(N4722,LEN(N4722)-FIND(" ",N4722))</f>
        <v>CRANBERRY LN NE</v>
      </c>
      <c r="N4722" s="0" t="s">
        <v>3228</v>
      </c>
      <c r="P4722" s="0" t="s">
        <v>147</v>
      </c>
      <c r="Q4722" s="0" t="s">
        <v>148</v>
      </c>
      <c r="R4722" s="0" t="n">
        <v>44483</v>
      </c>
      <c r="AD4722" s="0" t="s">
        <v>149</v>
      </c>
      <c r="AE4722" s="0" t="s">
        <v>150</v>
      </c>
      <c r="AH4722" s="0" t="n">
        <v>14</v>
      </c>
      <c r="AI4722" s="0" t="n">
        <v>11</v>
      </c>
      <c r="AJ4722" s="0" t="s">
        <v>164</v>
      </c>
      <c r="AM4722" s="0" t="s">
        <v>165</v>
      </c>
      <c r="AN4722" s="0" t="s">
        <v>147</v>
      </c>
      <c r="AO4722" s="0" t="s">
        <v>166</v>
      </c>
      <c r="AP4722" s="0" t="s">
        <v>167</v>
      </c>
      <c r="AQ4722" s="0" t="n">
        <v>9</v>
      </c>
      <c r="AR4722" s="0" t="n">
        <v>64</v>
      </c>
      <c r="AS4722" s="0" t="n">
        <v>32</v>
      </c>
      <c r="AV4722" s="0" t="s">
        <v>154</v>
      </c>
      <c r="AW4722" s="0" t="n">
        <f aca="false">COUNTA($BC4722:$EG4722)</f>
        <v>10</v>
      </c>
      <c r="AX4722" s="0" t="n">
        <f aca="false">COUNTIF($BC4722:$EG4722,"D")</f>
        <v>1</v>
      </c>
      <c r="AY4722" s="0" t="n">
        <f aca="false">COUNTIF($BC4722:$EG4722,"R")</f>
        <v>0</v>
      </c>
      <c r="AZ4722" s="0" t="n">
        <f aca="false">IF(CC4722="D",1,0)+IF(CL4722="D",1,0)+IF(CW4722="D",1,0)+IF(DD4722="D",1,0)+IF(DJ4722="D",1,0)+IF(DO4722="D",1,0)+IF(DW4722="D",1,0)</f>
        <v>0</v>
      </c>
      <c r="BA4722" s="0" t="n">
        <f aca="false">IF(DH4722&lt;&gt;"",1,0)+IF(DI4722&lt;&gt;"",1,0)+IF(DK4722&lt;&gt;"",1,0)+IF(DM4722&lt;&gt;"",1,0)+IF(DN4722&lt;&gt;"",1,0)+IF(DO4722&lt;&gt;"",1,0)+IF(DQ4722&lt;&gt;"",1,0)+IF(DR4722&lt;&gt;"",1,0)+IF(DT4722&lt;&gt;"",1,0)+IF(DU4722&lt;&gt;"",1,0)+IF(DV4722&lt;&gt;"",1,0)+IF(DW4722&lt;&gt;"",1,0)+IF(DX4722&lt;&gt;"",1,0)+IF(DZ4722&lt;&gt;"",1,0)+IF(EA4722&lt;&gt;"",1,0)+IF(EB4722&lt;&gt;"",1,0)+IF(EE4722&lt;&gt;"",1,0)</f>
        <v>3</v>
      </c>
      <c r="BB4722" s="0" t="n">
        <f aca="false">AY4722*AX4722</f>
        <v>0</v>
      </c>
      <c r="BV4722" s="0" t="s">
        <v>155</v>
      </c>
      <c r="BY4722" s="0" t="s">
        <v>144</v>
      </c>
      <c r="CA4722" s="0" t="s">
        <v>155</v>
      </c>
      <c r="CK4722" s="0" t="s">
        <v>155</v>
      </c>
      <c r="CP4722" s="0" t="s">
        <v>155</v>
      </c>
      <c r="DC4722" s="0" t="s">
        <v>155</v>
      </c>
      <c r="DI4722" s="0" t="s">
        <v>155</v>
      </c>
      <c r="DN4722" s="0" t="s">
        <v>155</v>
      </c>
      <c r="DU4722" s="0" t="s">
        <v>155</v>
      </c>
      <c r="EF4722" s="0" t="s">
        <v>155</v>
      </c>
    </row>
    <row r="4723" customFormat="false" ht="13.8" hidden="false" customHeight="false" outlineLevel="0" collapsed="false">
      <c r="A4723" s="0" t="s">
        <v>18134</v>
      </c>
      <c r="B4723" s="0" t="n">
        <v>78</v>
      </c>
      <c r="C4723" s="0" t="n">
        <v>414382</v>
      </c>
      <c r="D4723" s="0" t="s">
        <v>18135</v>
      </c>
      <c r="E4723" s="0" t="s">
        <v>6035</v>
      </c>
      <c r="F4723" s="0" t="str">
        <f aca="false">CONCATENATE(D4724," ",LEFT(I4724,4),"T=",AW4724,"D=",AX4724,"R=",AY4724,"M=",AZ4724,"L=",BA4724,"B=",BB4724)</f>
        <v>THOMAS 2006T=0D=0R=0M=0L=0B=0</v>
      </c>
      <c r="G4723" s="0" t="s">
        <v>185</v>
      </c>
      <c r="I4723" s="0" t="s">
        <v>18136</v>
      </c>
      <c r="J4723" s="0" t="s">
        <v>4165</v>
      </c>
      <c r="K4723" s="0" t="s">
        <v>143</v>
      </c>
      <c r="M4723" s="0" t="str">
        <f aca="false">RIGHT(N4723,LEN(N4723)-FIND(" ",N4723))</f>
        <v>BEECHWOOD ST NE</v>
      </c>
      <c r="N4723" s="0" t="s">
        <v>18137</v>
      </c>
      <c r="P4723" s="0" t="s">
        <v>147</v>
      </c>
      <c r="Q4723" s="0" t="s">
        <v>148</v>
      </c>
      <c r="R4723" s="0" t="n">
        <v>44483</v>
      </c>
      <c r="AD4723" s="0" t="s">
        <v>149</v>
      </c>
      <c r="AE4723" s="0" t="s">
        <v>150</v>
      </c>
      <c r="AF4723" s="0" t="s">
        <v>151</v>
      </c>
      <c r="AH4723" s="0" t="n">
        <v>14</v>
      </c>
      <c r="AI4723" s="0" t="n">
        <v>11</v>
      </c>
      <c r="AN4723" s="0" t="s">
        <v>147</v>
      </c>
      <c r="AO4723" s="0" t="s">
        <v>189</v>
      </c>
      <c r="AP4723" s="0" t="s">
        <v>190</v>
      </c>
      <c r="AQ4723" s="0" t="n">
        <v>9</v>
      </c>
      <c r="AR4723" s="0" t="n">
        <v>64</v>
      </c>
      <c r="AS4723" s="0" t="n">
        <v>32</v>
      </c>
      <c r="AV4723" s="0" t="s">
        <v>154</v>
      </c>
      <c r="AW4723" s="0" t="n">
        <f aca="false">COUNTA($BC4723:$EG4723)</f>
        <v>2</v>
      </c>
      <c r="AX4723" s="0" t="n">
        <f aca="false">COUNTIF($BC4723:$EG4723,"D")</f>
        <v>0</v>
      </c>
      <c r="AY4723" s="0" t="n">
        <f aca="false">COUNTIF($BC4723:$EG4723,"R")</f>
        <v>0</v>
      </c>
      <c r="AZ4723" s="0" t="n">
        <f aca="false">IF(CC4723="D",1,0)+IF(CL4723="D",1,0)+IF(CW4723="D",1,0)+IF(DD4723="D",1,0)+IF(DJ4723="D",1,0)+IF(DO4723="D",1,0)+IF(DW4723="D",1,0)</f>
        <v>0</v>
      </c>
      <c r="BA4723" s="0" t="n">
        <f aca="false">IF(DH4723&lt;&gt;"",1,0)+IF(DI4723&lt;&gt;"",1,0)+IF(DK4723&lt;&gt;"",1,0)+IF(DM4723&lt;&gt;"",1,0)+IF(DN4723&lt;&gt;"",1,0)+IF(DO4723&lt;&gt;"",1,0)+IF(DQ4723&lt;&gt;"",1,0)+IF(DR4723&lt;&gt;"",1,0)+IF(DT4723&lt;&gt;"",1,0)+IF(DU4723&lt;&gt;"",1,0)+IF(DV4723&lt;&gt;"",1,0)+IF(DW4723&lt;&gt;"",1,0)+IF(DX4723&lt;&gt;"",1,0)+IF(DZ4723&lt;&gt;"",1,0)+IF(EA4723&lt;&gt;"",1,0)+IF(EB4723&lt;&gt;"",1,0)+IF(EE4723&lt;&gt;"",1,0)</f>
        <v>1</v>
      </c>
      <c r="BB4723" s="0" t="n">
        <f aca="false">AY4723*AX4723</f>
        <v>0</v>
      </c>
      <c r="DC4723" s="0" t="s">
        <v>155</v>
      </c>
      <c r="DN4723" s="0" t="s">
        <v>155</v>
      </c>
    </row>
    <row r="4724" customFormat="false" ht="13.8" hidden="false" customHeight="false" outlineLevel="0" collapsed="false">
      <c r="A4724" s="0" t="s">
        <v>18138</v>
      </c>
      <c r="B4724" s="0" t="n">
        <v>78</v>
      </c>
      <c r="C4724" s="0" t="n">
        <v>492127</v>
      </c>
      <c r="D4724" s="0" t="s">
        <v>465</v>
      </c>
      <c r="E4724" s="0" t="s">
        <v>842</v>
      </c>
      <c r="F4724" s="0" t="str">
        <f aca="false">CONCATENATE(D4725," ",LEFT(I4725,4),"T=",AW4725,"D=",AX4725,"R=",AY4725,"M=",AZ4725,"L=",BA4725,"B=",BB4725)</f>
        <v>HAROULAKIS 1961T=3D=1R=0M=0L=0B=0</v>
      </c>
      <c r="G4724" s="0" t="s">
        <v>905</v>
      </c>
      <c r="I4724" s="0" t="s">
        <v>18139</v>
      </c>
      <c r="J4724" s="0" t="s">
        <v>4165</v>
      </c>
      <c r="K4724" s="0" t="s">
        <v>143</v>
      </c>
      <c r="M4724" s="0" t="str">
        <f aca="false">RIGHT(N4724,LEN(N4724)-FIND(" ",N4724))</f>
        <v>WOODLAND AVE NE</v>
      </c>
      <c r="N4724" s="0" t="s">
        <v>18140</v>
      </c>
      <c r="P4724" s="0" t="s">
        <v>147</v>
      </c>
      <c r="Q4724" s="0" t="s">
        <v>148</v>
      </c>
      <c r="R4724" s="0" t="n">
        <v>44483</v>
      </c>
      <c r="AD4724" s="0" t="s">
        <v>149</v>
      </c>
      <c r="AE4724" s="0" t="s">
        <v>150</v>
      </c>
      <c r="AF4724" s="0" t="s">
        <v>151</v>
      </c>
      <c r="AH4724" s="0" t="n">
        <v>14</v>
      </c>
      <c r="AI4724" s="0" t="n">
        <v>11</v>
      </c>
      <c r="AN4724" s="0" t="s">
        <v>147</v>
      </c>
      <c r="AO4724" s="0" t="s">
        <v>176</v>
      </c>
      <c r="AP4724" s="0" t="s">
        <v>177</v>
      </c>
      <c r="AQ4724" s="0" t="n">
        <v>9</v>
      </c>
      <c r="AR4724" s="0" t="n">
        <v>64</v>
      </c>
      <c r="AS4724" s="0" t="n">
        <v>32</v>
      </c>
      <c r="AV4724" s="0" t="s">
        <v>154</v>
      </c>
      <c r="AW4724" s="0" t="n">
        <f aca="false">COUNTA($BC4724:$EG4724)</f>
        <v>0</v>
      </c>
      <c r="AX4724" s="0" t="n">
        <f aca="false">COUNTIF($BC4724:$EG4724,"D")</f>
        <v>0</v>
      </c>
      <c r="AY4724" s="0" t="n">
        <f aca="false">COUNTIF($BC4724:$EG4724,"R")</f>
        <v>0</v>
      </c>
      <c r="AZ4724" s="0" t="n">
        <f aca="false">IF(CC4724="D",1,0)+IF(CL4724="D",1,0)+IF(CW4724="D",1,0)+IF(DD4724="D",1,0)+IF(DJ4724="D",1,0)+IF(DO4724="D",1,0)+IF(DW4724="D",1,0)</f>
        <v>0</v>
      </c>
      <c r="BA4724" s="0" t="n">
        <f aca="false">IF(DH4724&lt;&gt;"",1,0)+IF(DI4724&lt;&gt;"",1,0)+IF(DK4724&lt;&gt;"",1,0)+IF(DM4724&lt;&gt;"",1,0)+IF(DN4724&lt;&gt;"",1,0)+IF(DO4724&lt;&gt;"",1,0)+IF(DQ4724&lt;&gt;"",1,0)+IF(DR4724&lt;&gt;"",1,0)+IF(DT4724&lt;&gt;"",1,0)+IF(DU4724&lt;&gt;"",1,0)+IF(DV4724&lt;&gt;"",1,0)+IF(DW4724&lt;&gt;"",1,0)+IF(DX4724&lt;&gt;"",1,0)+IF(DZ4724&lt;&gt;"",1,0)+IF(EA4724&lt;&gt;"",1,0)+IF(EB4724&lt;&gt;"",1,0)+IF(EE4724&lt;&gt;"",1,0)</f>
        <v>0</v>
      </c>
      <c r="BB4724" s="0" t="n">
        <f aca="false">AY4724*AX4724</f>
        <v>0</v>
      </c>
    </row>
    <row r="4725" customFormat="false" ht="13.8" hidden="false" customHeight="false" outlineLevel="0" collapsed="false">
      <c r="A4725" s="0" t="s">
        <v>18141</v>
      </c>
      <c r="B4725" s="0" t="n">
        <v>78</v>
      </c>
      <c r="C4725" s="0" t="n">
        <v>494128</v>
      </c>
      <c r="D4725" s="0" t="s">
        <v>18142</v>
      </c>
      <c r="E4725" s="0" t="s">
        <v>2691</v>
      </c>
      <c r="F4725" s="0" t="str">
        <f aca="false">CONCATENATE(D4726," ",LEFT(I4726,4),"T=",AW4726,"D=",AX4726,"R=",AY4726,"M=",AZ4726,"L=",BA4726,"B=",BB4726)</f>
        <v>MURRY 1963T=0D=0R=0M=0L=0B=0</v>
      </c>
      <c r="G4725" s="0" t="s">
        <v>359</v>
      </c>
      <c r="I4725" s="0" t="s">
        <v>18143</v>
      </c>
      <c r="J4725" s="0" t="s">
        <v>18144</v>
      </c>
      <c r="K4725" s="0" t="s">
        <v>143</v>
      </c>
      <c r="M4725" s="0" t="str">
        <f aca="false">RIGHT(N4725,LEN(N4725)-FIND(" ",N4725))</f>
        <v>MAPLEWOOD ST NE</v>
      </c>
      <c r="N4725" s="0" t="s">
        <v>18145</v>
      </c>
      <c r="P4725" s="0" t="s">
        <v>147</v>
      </c>
      <c r="Q4725" s="0" t="s">
        <v>148</v>
      </c>
      <c r="R4725" s="0" t="n">
        <v>44483</v>
      </c>
      <c r="AD4725" s="0" t="s">
        <v>149</v>
      </c>
      <c r="AE4725" s="0" t="s">
        <v>150</v>
      </c>
      <c r="AF4725" s="0" t="s">
        <v>151</v>
      </c>
      <c r="AH4725" s="0" t="n">
        <v>14</v>
      </c>
      <c r="AI4725" s="0" t="n">
        <v>11</v>
      </c>
      <c r="AN4725" s="0" t="s">
        <v>147</v>
      </c>
      <c r="AO4725" s="0" t="s">
        <v>189</v>
      </c>
      <c r="AP4725" s="0" t="s">
        <v>190</v>
      </c>
      <c r="AQ4725" s="0" t="n">
        <v>9</v>
      </c>
      <c r="AR4725" s="0" t="n">
        <v>64</v>
      </c>
      <c r="AS4725" s="0" t="n">
        <v>32</v>
      </c>
      <c r="AV4725" s="0" t="s">
        <v>154</v>
      </c>
      <c r="AW4725" s="0" t="n">
        <f aca="false">COUNTA($BC4725:$EG4725)</f>
        <v>3</v>
      </c>
      <c r="AX4725" s="0" t="n">
        <f aca="false">COUNTIF($BC4725:$EG4725,"D")</f>
        <v>1</v>
      </c>
      <c r="AY4725" s="0" t="n">
        <f aca="false">COUNTIF($BC4725:$EG4725,"R")</f>
        <v>0</v>
      </c>
      <c r="AZ4725" s="0" t="n">
        <f aca="false">IF(CC4725="D",1,0)+IF(CL4725="D",1,0)+IF(CW4725="D",1,0)+IF(DD4725="D",1,0)+IF(DJ4725="D",1,0)+IF(DO4725="D",1,0)+IF(DW4725="D",1,0)</f>
        <v>0</v>
      </c>
      <c r="BA4725" s="0" t="n">
        <f aca="false">IF(DH4725&lt;&gt;"",1,0)+IF(DI4725&lt;&gt;"",1,0)+IF(DK4725&lt;&gt;"",1,0)+IF(DM4725&lt;&gt;"",1,0)+IF(DN4725&lt;&gt;"",1,0)+IF(DO4725&lt;&gt;"",1,0)+IF(DQ4725&lt;&gt;"",1,0)+IF(DR4725&lt;&gt;"",1,0)+IF(DT4725&lt;&gt;"",1,0)+IF(DU4725&lt;&gt;"",1,0)+IF(DV4725&lt;&gt;"",1,0)+IF(DW4725&lt;&gt;"",1,0)+IF(DX4725&lt;&gt;"",1,0)+IF(DZ4725&lt;&gt;"",1,0)+IF(EA4725&lt;&gt;"",1,0)+IF(EB4725&lt;&gt;"",1,0)+IF(EE4725&lt;&gt;"",1,0)</f>
        <v>0</v>
      </c>
      <c r="BB4725" s="0" t="n">
        <f aca="false">AY4725*AX4725</f>
        <v>0</v>
      </c>
      <c r="BD4725" s="0" t="s">
        <v>155</v>
      </c>
      <c r="BY4725" s="0" t="s">
        <v>144</v>
      </c>
      <c r="CA4725" s="0" t="s">
        <v>155</v>
      </c>
    </row>
    <row r="4726" customFormat="false" ht="13.8" hidden="false" customHeight="false" outlineLevel="0" collapsed="false">
      <c r="A4726" s="0" t="s">
        <v>18146</v>
      </c>
      <c r="B4726" s="0" t="n">
        <v>78</v>
      </c>
      <c r="C4726" s="0" t="n">
        <v>494219</v>
      </c>
      <c r="D4726" s="0" t="s">
        <v>18147</v>
      </c>
      <c r="E4726" s="0" t="s">
        <v>605</v>
      </c>
      <c r="F4726" s="0" t="str">
        <f aca="false">CONCATENATE(D4727," ",LEFT(I4727,4),"T=",AW4727,"D=",AX4727,"R=",AY4727,"M=",AZ4727,"L=",BA4727,"B=",BB4727)</f>
        <v>GORANITIS 2000T=4D=0R=0M=0L=3B=0</v>
      </c>
      <c r="G4726" s="0" t="s">
        <v>591</v>
      </c>
      <c r="I4726" s="0" t="s">
        <v>18148</v>
      </c>
      <c r="J4726" s="0" t="s">
        <v>18144</v>
      </c>
      <c r="K4726" s="0" t="s">
        <v>143</v>
      </c>
      <c r="M4726" s="0" t="str">
        <f aca="false">RIGHT(N4726,LEN(N4726)-FIND(" ",N4726))</f>
        <v>BUTLER RD NE</v>
      </c>
      <c r="N4726" s="0" t="s">
        <v>18149</v>
      </c>
      <c r="P4726" s="0" t="s">
        <v>147</v>
      </c>
      <c r="Q4726" s="0" t="s">
        <v>148</v>
      </c>
      <c r="R4726" s="0" t="n">
        <v>44483</v>
      </c>
      <c r="AD4726" s="0" t="s">
        <v>149</v>
      </c>
      <c r="AE4726" s="0" t="s">
        <v>150</v>
      </c>
      <c r="AF4726" s="0" t="s">
        <v>151</v>
      </c>
      <c r="AH4726" s="0" t="n">
        <v>14</v>
      </c>
      <c r="AI4726" s="0" t="n">
        <v>11</v>
      </c>
      <c r="AN4726" s="0" t="s">
        <v>147</v>
      </c>
      <c r="AO4726" s="0" t="s">
        <v>176</v>
      </c>
      <c r="AP4726" s="0" t="s">
        <v>177</v>
      </c>
      <c r="AQ4726" s="0" t="n">
        <v>9</v>
      </c>
      <c r="AR4726" s="0" t="n">
        <v>64</v>
      </c>
      <c r="AS4726" s="0" t="n">
        <v>32</v>
      </c>
      <c r="AV4726" s="0" t="s">
        <v>154</v>
      </c>
      <c r="AW4726" s="0" t="n">
        <f aca="false">COUNTA($BC4726:$EG4726)</f>
        <v>0</v>
      </c>
      <c r="AX4726" s="0" t="n">
        <f aca="false">COUNTIF($BC4726:$EG4726,"D")</f>
        <v>0</v>
      </c>
      <c r="AY4726" s="0" t="n">
        <f aca="false">COUNTIF($BC4726:$EG4726,"R")</f>
        <v>0</v>
      </c>
      <c r="AZ4726" s="0" t="n">
        <f aca="false">IF(CC4726="D",1,0)+IF(CL4726="D",1,0)+IF(CW4726="D",1,0)+IF(DD4726="D",1,0)+IF(DJ4726="D",1,0)+IF(DO4726="D",1,0)+IF(DW4726="D",1,0)</f>
        <v>0</v>
      </c>
      <c r="BA4726" s="0" t="n">
        <f aca="false">IF(DH4726&lt;&gt;"",1,0)+IF(DI4726&lt;&gt;"",1,0)+IF(DK4726&lt;&gt;"",1,0)+IF(DM4726&lt;&gt;"",1,0)+IF(DN4726&lt;&gt;"",1,0)+IF(DO4726&lt;&gt;"",1,0)+IF(DQ4726&lt;&gt;"",1,0)+IF(DR4726&lt;&gt;"",1,0)+IF(DT4726&lt;&gt;"",1,0)+IF(DU4726&lt;&gt;"",1,0)+IF(DV4726&lt;&gt;"",1,0)+IF(DW4726&lt;&gt;"",1,0)+IF(DX4726&lt;&gt;"",1,0)+IF(DZ4726&lt;&gt;"",1,0)+IF(EA4726&lt;&gt;"",1,0)+IF(EB4726&lt;&gt;"",1,0)+IF(EE4726&lt;&gt;"",1,0)</f>
        <v>0</v>
      </c>
      <c r="BB4726" s="0" t="n">
        <f aca="false">AY4726*AX4726</f>
        <v>0</v>
      </c>
    </row>
    <row r="4727" customFormat="false" ht="13.8" hidden="false" customHeight="false" outlineLevel="0" collapsed="false">
      <c r="A4727" s="0" t="s">
        <v>18150</v>
      </c>
      <c r="B4727" s="0" t="n">
        <v>78</v>
      </c>
      <c r="C4727" s="0" t="n">
        <v>438595</v>
      </c>
      <c r="D4727" s="0" t="s">
        <v>4664</v>
      </c>
      <c r="E4727" s="0" t="s">
        <v>16016</v>
      </c>
      <c r="F4727" s="0" t="str">
        <f aca="false">CONCATENATE(D4728," ",LEFT(I4728,4),"T=",AW4728,"D=",AX4728,"R=",AY4728,"M=",AZ4728,"L=",BA4728,"B=",BB4728)</f>
        <v>CHATMAN 1985T=0D=0R=0M=0L=0B=0</v>
      </c>
      <c r="G4727" s="0" t="s">
        <v>159</v>
      </c>
      <c r="I4727" s="0" t="s">
        <v>18151</v>
      </c>
      <c r="J4727" s="0" t="s">
        <v>18152</v>
      </c>
      <c r="K4727" s="0" t="s">
        <v>143</v>
      </c>
      <c r="M4727" s="0" t="str">
        <f aca="false">RIGHT(N4727,LEN(N4727)-FIND(" ",N4727))</f>
        <v>KENMORE AVE NE</v>
      </c>
      <c r="N4727" s="0" t="s">
        <v>17122</v>
      </c>
      <c r="P4727" s="0" t="s">
        <v>147</v>
      </c>
      <c r="Q4727" s="0" t="s">
        <v>148</v>
      </c>
      <c r="R4727" s="0" t="n">
        <v>44483</v>
      </c>
      <c r="AD4727" s="0" t="s">
        <v>149</v>
      </c>
      <c r="AE4727" s="0" t="s">
        <v>150</v>
      </c>
      <c r="AF4727" s="0" t="s">
        <v>151</v>
      </c>
      <c r="AH4727" s="0" t="n">
        <v>14</v>
      </c>
      <c r="AI4727" s="0" t="n">
        <v>11</v>
      </c>
      <c r="AN4727" s="0" t="s">
        <v>147</v>
      </c>
      <c r="AO4727" s="0" t="s">
        <v>189</v>
      </c>
      <c r="AP4727" s="0" t="s">
        <v>190</v>
      </c>
      <c r="AQ4727" s="0" t="n">
        <v>9</v>
      </c>
      <c r="AR4727" s="0" t="n">
        <v>64</v>
      </c>
      <c r="AS4727" s="0" t="n">
        <v>32</v>
      </c>
      <c r="AV4727" s="0" t="s">
        <v>154</v>
      </c>
      <c r="AW4727" s="0" t="n">
        <f aca="false">COUNTA($BC4727:$EG4727)</f>
        <v>4</v>
      </c>
      <c r="AX4727" s="0" t="n">
        <f aca="false">COUNTIF($BC4727:$EG4727,"D")</f>
        <v>0</v>
      </c>
      <c r="AY4727" s="0" t="n">
        <f aca="false">COUNTIF($BC4727:$EG4727,"R")</f>
        <v>0</v>
      </c>
      <c r="AZ4727" s="0" t="n">
        <f aca="false">IF(CC4727="D",1,0)+IF(CL4727="D",1,0)+IF(CW4727="D",1,0)+IF(DD4727="D",1,0)+IF(DJ4727="D",1,0)+IF(DO4727="D",1,0)+IF(DW4727="D",1,0)</f>
        <v>0</v>
      </c>
      <c r="BA4727" s="0" t="n">
        <f aca="false">IF(DH4727&lt;&gt;"",1,0)+IF(DI4727&lt;&gt;"",1,0)+IF(DK4727&lt;&gt;"",1,0)+IF(DM4727&lt;&gt;"",1,0)+IF(DN4727&lt;&gt;"",1,0)+IF(DO4727&lt;&gt;"",1,0)+IF(DQ4727&lt;&gt;"",1,0)+IF(DR4727&lt;&gt;"",1,0)+IF(DT4727&lt;&gt;"",1,0)+IF(DU4727&lt;&gt;"",1,0)+IF(DV4727&lt;&gt;"",1,0)+IF(DW4727&lt;&gt;"",1,0)+IF(DX4727&lt;&gt;"",1,0)+IF(DZ4727&lt;&gt;"",1,0)+IF(EA4727&lt;&gt;"",1,0)+IF(EB4727&lt;&gt;"",1,0)+IF(EE4727&lt;&gt;"",1,0)</f>
        <v>3</v>
      </c>
      <c r="BB4727" s="0" t="n">
        <f aca="false">AY4727*AX4727</f>
        <v>0</v>
      </c>
      <c r="DN4727" s="0" t="s">
        <v>155</v>
      </c>
      <c r="DX4727" s="0" t="s">
        <v>155</v>
      </c>
      <c r="EA4727" s="0" t="s">
        <v>155</v>
      </c>
      <c r="EF4727" s="0" t="s">
        <v>155</v>
      </c>
    </row>
    <row r="4728" customFormat="false" ht="13.8" hidden="false" customHeight="false" outlineLevel="0" collapsed="false">
      <c r="A4728" s="0" t="s">
        <v>18153</v>
      </c>
      <c r="B4728" s="0" t="n">
        <v>78</v>
      </c>
      <c r="C4728" s="0" t="n">
        <v>494088</v>
      </c>
      <c r="D4728" s="0" t="s">
        <v>17741</v>
      </c>
      <c r="E4728" s="0" t="s">
        <v>6844</v>
      </c>
      <c r="F4728" s="0" t="str">
        <f aca="false">CONCATENATE(D4729," ",LEFT(I4729,4),"T=",AW4729,"D=",AX4729,"R=",AY4729,"M=",AZ4729,"L=",BA4729,"B=",BB4729)</f>
        <v>BEGLEY 1995T=1D=0R=0M=0L=1B=0</v>
      </c>
      <c r="G4728" s="0" t="s">
        <v>193</v>
      </c>
      <c r="I4728" s="0" t="s">
        <v>18154</v>
      </c>
      <c r="J4728" s="0" t="s">
        <v>18152</v>
      </c>
      <c r="K4728" s="0" t="s">
        <v>143</v>
      </c>
      <c r="M4728" s="0" t="str">
        <f aca="false">RIGHT(N4728,LEN(N4728)-FIND(" ",N4728))</f>
        <v>STONEHENGE AVE NE</v>
      </c>
      <c r="N4728" s="0" t="s">
        <v>7230</v>
      </c>
      <c r="P4728" s="0" t="s">
        <v>147</v>
      </c>
      <c r="Q4728" s="0" t="s">
        <v>148</v>
      </c>
      <c r="R4728" s="0" t="n">
        <v>44483</v>
      </c>
      <c r="AD4728" s="0" t="s">
        <v>149</v>
      </c>
      <c r="AE4728" s="0" t="s">
        <v>150</v>
      </c>
      <c r="AH4728" s="0" t="n">
        <v>14</v>
      </c>
      <c r="AI4728" s="0" t="n">
        <v>11</v>
      </c>
      <c r="AJ4728" s="0" t="s">
        <v>164</v>
      </c>
      <c r="AM4728" s="0" t="s">
        <v>165</v>
      </c>
      <c r="AN4728" s="0" t="s">
        <v>147</v>
      </c>
      <c r="AO4728" s="0" t="s">
        <v>166</v>
      </c>
      <c r="AP4728" s="0" t="s">
        <v>167</v>
      </c>
      <c r="AQ4728" s="0" t="n">
        <v>9</v>
      </c>
      <c r="AR4728" s="0" t="n">
        <v>64</v>
      </c>
      <c r="AS4728" s="0" t="n">
        <v>32</v>
      </c>
      <c r="AV4728" s="0" t="s">
        <v>154</v>
      </c>
      <c r="AW4728" s="0" t="n">
        <f aca="false">COUNTA($BC4728:$EG4728)</f>
        <v>0</v>
      </c>
      <c r="AX4728" s="0" t="n">
        <f aca="false">COUNTIF($BC4728:$EG4728,"D")</f>
        <v>0</v>
      </c>
      <c r="AY4728" s="0" t="n">
        <f aca="false">COUNTIF($BC4728:$EG4728,"R")</f>
        <v>0</v>
      </c>
      <c r="AZ4728" s="0" t="n">
        <f aca="false">IF(CC4728="D",1,0)+IF(CL4728="D",1,0)+IF(CW4728="D",1,0)+IF(DD4728="D",1,0)+IF(DJ4728="D",1,0)+IF(DO4728="D",1,0)+IF(DW4728="D",1,0)</f>
        <v>0</v>
      </c>
      <c r="BA4728" s="0" t="n">
        <f aca="false">IF(DH4728&lt;&gt;"",1,0)+IF(DI4728&lt;&gt;"",1,0)+IF(DK4728&lt;&gt;"",1,0)+IF(DM4728&lt;&gt;"",1,0)+IF(DN4728&lt;&gt;"",1,0)+IF(DO4728&lt;&gt;"",1,0)+IF(DQ4728&lt;&gt;"",1,0)+IF(DR4728&lt;&gt;"",1,0)+IF(DT4728&lt;&gt;"",1,0)+IF(DU4728&lt;&gt;"",1,0)+IF(DV4728&lt;&gt;"",1,0)+IF(DW4728&lt;&gt;"",1,0)+IF(DX4728&lt;&gt;"",1,0)+IF(DZ4728&lt;&gt;"",1,0)+IF(EA4728&lt;&gt;"",1,0)+IF(EB4728&lt;&gt;"",1,0)+IF(EE4728&lt;&gt;"",1,0)</f>
        <v>0</v>
      </c>
      <c r="BB4728" s="0" t="n">
        <f aca="false">AY4728*AX4728</f>
        <v>0</v>
      </c>
    </row>
    <row r="4729" customFormat="false" ht="13.8" hidden="false" customHeight="false" outlineLevel="0" collapsed="false">
      <c r="A4729" s="0" t="s">
        <v>18155</v>
      </c>
      <c r="B4729" s="0" t="n">
        <v>78</v>
      </c>
      <c r="C4729" s="0" t="n">
        <v>494084</v>
      </c>
      <c r="D4729" s="0" t="s">
        <v>18156</v>
      </c>
      <c r="E4729" s="0" t="s">
        <v>18157</v>
      </c>
      <c r="F4729" s="0" t="str">
        <f aca="false">CONCATENATE(D4730," ",LEFT(I4730,4),"T=",AW4730,"D=",AX4730,"R=",AY4730,"M=",AZ4730,"L=",BA4730,"B=",BB4730)</f>
        <v>DEJACIMO 1995T=5D=1R=0M=0L=2B=0</v>
      </c>
      <c r="G4729" s="0" t="s">
        <v>18158</v>
      </c>
      <c r="I4729" s="0" t="s">
        <v>18159</v>
      </c>
      <c r="J4729" s="0" t="s">
        <v>18152</v>
      </c>
      <c r="K4729" s="0" t="s">
        <v>143</v>
      </c>
      <c r="M4729" s="0" t="str">
        <f aca="false">RIGHT(N4729,LEN(N4729)-FIND(" ",N4729))</f>
        <v>ROBERTS LN NE</v>
      </c>
      <c r="N4729" s="0" t="s">
        <v>12843</v>
      </c>
      <c r="P4729" s="0" t="s">
        <v>147</v>
      </c>
      <c r="Q4729" s="0" t="s">
        <v>148</v>
      </c>
      <c r="R4729" s="0" t="n">
        <v>44483</v>
      </c>
      <c r="AD4729" s="0" t="s">
        <v>149</v>
      </c>
      <c r="AE4729" s="0" t="s">
        <v>150</v>
      </c>
      <c r="AH4729" s="0" t="n">
        <v>14</v>
      </c>
      <c r="AI4729" s="0" t="n">
        <v>11</v>
      </c>
      <c r="AJ4729" s="0" t="s">
        <v>164</v>
      </c>
      <c r="AM4729" s="0" t="s">
        <v>165</v>
      </c>
      <c r="AN4729" s="0" t="s">
        <v>147</v>
      </c>
      <c r="AO4729" s="0" t="s">
        <v>166</v>
      </c>
      <c r="AP4729" s="0" t="s">
        <v>167</v>
      </c>
      <c r="AQ4729" s="0" t="n">
        <v>9</v>
      </c>
      <c r="AR4729" s="0" t="n">
        <v>64</v>
      </c>
      <c r="AS4729" s="0" t="n">
        <v>32</v>
      </c>
      <c r="AV4729" s="0" t="s">
        <v>154</v>
      </c>
      <c r="AW4729" s="0" t="n">
        <f aca="false">COUNTA($BC4729:$EG4729)</f>
        <v>1</v>
      </c>
      <c r="AX4729" s="0" t="n">
        <f aca="false">COUNTIF($BC4729:$EG4729,"D")</f>
        <v>0</v>
      </c>
      <c r="AY4729" s="0" t="n">
        <f aca="false">COUNTIF($BC4729:$EG4729,"R")</f>
        <v>0</v>
      </c>
      <c r="AZ4729" s="0" t="n">
        <f aca="false">IF(CC4729="D",1,0)+IF(CL4729="D",1,0)+IF(CW4729="D",1,0)+IF(DD4729="D",1,0)+IF(DJ4729="D",1,0)+IF(DO4729="D",1,0)+IF(DW4729="D",1,0)</f>
        <v>0</v>
      </c>
      <c r="BA4729" s="0" t="n">
        <f aca="false">IF(DH4729&lt;&gt;"",1,0)+IF(DI4729&lt;&gt;"",1,0)+IF(DK4729&lt;&gt;"",1,0)+IF(DM4729&lt;&gt;"",1,0)+IF(DN4729&lt;&gt;"",1,0)+IF(DO4729&lt;&gt;"",1,0)+IF(DQ4729&lt;&gt;"",1,0)+IF(DR4729&lt;&gt;"",1,0)+IF(DT4729&lt;&gt;"",1,0)+IF(DU4729&lt;&gt;"",1,0)+IF(DV4729&lt;&gt;"",1,0)+IF(DW4729&lt;&gt;"",1,0)+IF(DX4729&lt;&gt;"",1,0)+IF(DZ4729&lt;&gt;"",1,0)+IF(EA4729&lt;&gt;"",1,0)+IF(EB4729&lt;&gt;"",1,0)+IF(EE4729&lt;&gt;"",1,0)</f>
        <v>1</v>
      </c>
      <c r="BB4729" s="0" t="n">
        <f aca="false">AY4729*AX4729</f>
        <v>0</v>
      </c>
      <c r="DN4729" s="0" t="s">
        <v>155</v>
      </c>
    </row>
    <row r="4730" customFormat="false" ht="13.8" hidden="false" customHeight="false" outlineLevel="0" collapsed="false">
      <c r="A4730" s="0" t="s">
        <v>18160</v>
      </c>
      <c r="B4730" s="0" t="n">
        <v>78</v>
      </c>
      <c r="C4730" s="0" t="n">
        <v>411710</v>
      </c>
      <c r="D4730" s="0" t="s">
        <v>2776</v>
      </c>
      <c r="E4730" s="0" t="s">
        <v>18161</v>
      </c>
      <c r="F4730" s="0" t="str">
        <f aca="false">CONCATENATE(D4731," ",LEFT(I4731,4),"T=",AW4731,"D=",AX4731,"R=",AY4731,"M=",AZ4731,"L=",BA4731,"B=",BB4731)</f>
        <v>THIERRY 1955T=0D=0R=0M=0L=0B=0</v>
      </c>
      <c r="G4730" s="0" t="s">
        <v>352</v>
      </c>
      <c r="I4730" s="0" t="s">
        <v>18162</v>
      </c>
      <c r="J4730" s="0" t="s">
        <v>18152</v>
      </c>
      <c r="K4730" s="0" t="s">
        <v>143</v>
      </c>
      <c r="M4730" s="0" t="str">
        <f aca="false">RIGHT(N4730,LEN(N4730)-FIND(" ",N4730))</f>
        <v>REEVES RD NE</v>
      </c>
      <c r="N4730" s="0" t="s">
        <v>18163</v>
      </c>
      <c r="P4730" s="0" t="s">
        <v>147</v>
      </c>
      <c r="Q4730" s="0" t="s">
        <v>148</v>
      </c>
      <c r="R4730" s="0" t="n">
        <v>44483</v>
      </c>
      <c r="S4730" s="0" t="n">
        <v>3608</v>
      </c>
      <c r="AD4730" s="0" t="s">
        <v>149</v>
      </c>
      <c r="AE4730" s="0" t="s">
        <v>150</v>
      </c>
      <c r="AH4730" s="0" t="n">
        <v>14</v>
      </c>
      <c r="AI4730" s="0" t="n">
        <v>11</v>
      </c>
      <c r="AJ4730" s="0" t="s">
        <v>164</v>
      </c>
      <c r="AM4730" s="0" t="s">
        <v>165</v>
      </c>
      <c r="AN4730" s="0" t="s">
        <v>147</v>
      </c>
      <c r="AO4730" s="0" t="s">
        <v>166</v>
      </c>
      <c r="AP4730" s="0" t="s">
        <v>167</v>
      </c>
      <c r="AQ4730" s="0" t="n">
        <v>9</v>
      </c>
      <c r="AR4730" s="0" t="n">
        <v>64</v>
      </c>
      <c r="AS4730" s="0" t="n">
        <v>32</v>
      </c>
      <c r="AV4730" s="0" t="s">
        <v>154</v>
      </c>
      <c r="AW4730" s="0" t="n">
        <f aca="false">COUNTA($BC4730:$EG4730)</f>
        <v>5</v>
      </c>
      <c r="AX4730" s="0" t="n">
        <f aca="false">COUNTIF($BC4730:$EG4730,"D")</f>
        <v>1</v>
      </c>
      <c r="AY4730" s="0" t="n">
        <f aca="false">COUNTIF($BC4730:$EG4730,"R")</f>
        <v>0</v>
      </c>
      <c r="AZ4730" s="0" t="n">
        <f aca="false">IF(CC4730="D",1,0)+IF(CL4730="D",1,0)+IF(CW4730="D",1,0)+IF(DD4730="D",1,0)+IF(DJ4730="D",1,0)+IF(DO4730="D",1,0)+IF(DW4730="D",1,0)</f>
        <v>0</v>
      </c>
      <c r="BA4730" s="0" t="n">
        <f aca="false">IF(DH4730&lt;&gt;"",1,0)+IF(DI4730&lt;&gt;"",1,0)+IF(DK4730&lt;&gt;"",1,0)+IF(DM4730&lt;&gt;"",1,0)+IF(DN4730&lt;&gt;"",1,0)+IF(DO4730&lt;&gt;"",1,0)+IF(DQ4730&lt;&gt;"",1,0)+IF(DR4730&lt;&gt;"",1,0)+IF(DT4730&lt;&gt;"",1,0)+IF(DU4730&lt;&gt;"",1,0)+IF(DV4730&lt;&gt;"",1,0)+IF(DW4730&lt;&gt;"",1,0)+IF(DX4730&lt;&gt;"",1,0)+IF(DZ4730&lt;&gt;"",1,0)+IF(EA4730&lt;&gt;"",1,0)+IF(EB4730&lt;&gt;"",1,0)+IF(EE4730&lt;&gt;"",1,0)</f>
        <v>2</v>
      </c>
      <c r="BB4730" s="0" t="n">
        <f aca="false">AY4730*AX4730</f>
        <v>0</v>
      </c>
      <c r="CZ4730" s="0" t="s">
        <v>144</v>
      </c>
      <c r="DC4730" s="0" t="s">
        <v>155</v>
      </c>
      <c r="DI4730" s="0" t="s">
        <v>155</v>
      </c>
      <c r="DN4730" s="0" t="s">
        <v>155</v>
      </c>
      <c r="EF4730" s="0" t="s">
        <v>155</v>
      </c>
    </row>
    <row r="4731" customFormat="false" ht="13.8" hidden="false" customHeight="false" outlineLevel="0" collapsed="false">
      <c r="A4731" s="0" t="s">
        <v>18164</v>
      </c>
      <c r="B4731" s="0" t="n">
        <v>78</v>
      </c>
      <c r="C4731" s="0" t="n">
        <v>391915</v>
      </c>
      <c r="D4731" s="0" t="s">
        <v>18165</v>
      </c>
      <c r="E4731" s="0" t="s">
        <v>211</v>
      </c>
      <c r="F4731" s="0" t="str">
        <f aca="false">CONCATENATE(D4732," ",LEFT(I4732,4),"T=",AW4732,"D=",AX4732,"R=",AY4732,"M=",AZ4732,"L=",BA4732,"B=",BB4732)</f>
        <v>HOUSEL 1993T=0D=0R=0M=0L=0B=0</v>
      </c>
      <c r="G4731" s="0" t="s">
        <v>365</v>
      </c>
      <c r="I4731" s="0" t="s">
        <v>18166</v>
      </c>
      <c r="J4731" s="0" t="s">
        <v>18167</v>
      </c>
      <c r="K4731" s="0" t="s">
        <v>143</v>
      </c>
      <c r="M4731" s="0" t="str">
        <f aca="false">RIGHT(N4731,LEN(N4731)-FIND(" ",N4731))</f>
        <v>NORTHWOODS CT NE</v>
      </c>
      <c r="N4731" s="0" t="s">
        <v>1351</v>
      </c>
      <c r="O4731" s="0" t="s">
        <v>1925</v>
      </c>
      <c r="P4731" s="0" t="s">
        <v>147</v>
      </c>
      <c r="Q4731" s="0" t="s">
        <v>148</v>
      </c>
      <c r="R4731" s="0" t="n">
        <v>44483</v>
      </c>
      <c r="AD4731" s="0" t="s">
        <v>149</v>
      </c>
      <c r="AE4731" s="0" t="s">
        <v>150</v>
      </c>
      <c r="AH4731" s="0" t="n">
        <v>14</v>
      </c>
      <c r="AI4731" s="0" t="n">
        <v>11</v>
      </c>
      <c r="AJ4731" s="0" t="s">
        <v>164</v>
      </c>
      <c r="AM4731" s="0" t="s">
        <v>165</v>
      </c>
      <c r="AN4731" s="0" t="s">
        <v>147</v>
      </c>
      <c r="AO4731" s="0" t="s">
        <v>176</v>
      </c>
      <c r="AP4731" s="0" t="s">
        <v>177</v>
      </c>
      <c r="AQ4731" s="0" t="n">
        <v>9</v>
      </c>
      <c r="AR4731" s="0" t="n">
        <v>64</v>
      </c>
      <c r="AS4731" s="0" t="n">
        <v>32</v>
      </c>
      <c r="AV4731" s="0" t="s">
        <v>154</v>
      </c>
      <c r="AW4731" s="0" t="n">
        <f aca="false">COUNTA($BC4731:$EG4731)</f>
        <v>0</v>
      </c>
      <c r="AX4731" s="0" t="n">
        <f aca="false">COUNTIF($BC4731:$EG4731,"D")</f>
        <v>0</v>
      </c>
      <c r="AY4731" s="0" t="n">
        <f aca="false">COUNTIF($BC4731:$EG4731,"R")</f>
        <v>0</v>
      </c>
      <c r="AZ4731" s="0" t="n">
        <f aca="false">IF(CC4731="D",1,0)+IF(CL4731="D",1,0)+IF(CW4731="D",1,0)+IF(DD4731="D",1,0)+IF(DJ4731="D",1,0)+IF(DO4731="D",1,0)+IF(DW4731="D",1,0)</f>
        <v>0</v>
      </c>
      <c r="BA4731" s="0" t="n">
        <f aca="false">IF(DH4731&lt;&gt;"",1,0)+IF(DI4731&lt;&gt;"",1,0)+IF(DK4731&lt;&gt;"",1,0)+IF(DM4731&lt;&gt;"",1,0)+IF(DN4731&lt;&gt;"",1,0)+IF(DO4731&lt;&gt;"",1,0)+IF(DQ4731&lt;&gt;"",1,0)+IF(DR4731&lt;&gt;"",1,0)+IF(DT4731&lt;&gt;"",1,0)+IF(DU4731&lt;&gt;"",1,0)+IF(DV4731&lt;&gt;"",1,0)+IF(DW4731&lt;&gt;"",1,0)+IF(DX4731&lt;&gt;"",1,0)+IF(DZ4731&lt;&gt;"",1,0)+IF(EA4731&lt;&gt;"",1,0)+IF(EB4731&lt;&gt;"",1,0)+IF(EE4731&lt;&gt;"",1,0)</f>
        <v>0</v>
      </c>
      <c r="BB4731" s="0" t="n">
        <f aca="false">AY4731*AX4731</f>
        <v>0</v>
      </c>
    </row>
    <row r="4732" customFormat="false" ht="13.8" hidden="false" customHeight="false" outlineLevel="0" collapsed="false">
      <c r="A4732" s="0" t="s">
        <v>18168</v>
      </c>
      <c r="B4732" s="0" t="n">
        <v>78</v>
      </c>
      <c r="C4732" s="0" t="n">
        <v>492199</v>
      </c>
      <c r="D4732" s="0" t="s">
        <v>17236</v>
      </c>
      <c r="E4732" s="0" t="s">
        <v>8254</v>
      </c>
      <c r="F4732" s="0" t="str">
        <f aca="false">CONCATENATE(D4733," ",LEFT(I4733,4),"T=",AW4733,"D=",AX4733,"R=",AY4733,"M=",AZ4733,"L=",BA4733,"B=",BB4733)</f>
        <v>ROHLAND 1972T=2D=0R=0M=0L=0B=0</v>
      </c>
      <c r="G4732" s="0" t="s">
        <v>365</v>
      </c>
      <c r="I4732" s="0" t="s">
        <v>18169</v>
      </c>
      <c r="J4732" s="0" t="s">
        <v>18170</v>
      </c>
      <c r="K4732" s="0" t="s">
        <v>143</v>
      </c>
      <c r="M4732" s="0" t="str">
        <f aca="false">RIGHT(N4732,LEN(N4732)-FIND(" ",N4732))</f>
        <v>KENMORE AVE NE</v>
      </c>
      <c r="N4732" s="0" t="s">
        <v>18171</v>
      </c>
      <c r="P4732" s="0" t="s">
        <v>147</v>
      </c>
      <c r="Q4732" s="0" t="s">
        <v>148</v>
      </c>
      <c r="R4732" s="0" t="n">
        <v>44483</v>
      </c>
      <c r="AD4732" s="0" t="s">
        <v>149</v>
      </c>
      <c r="AE4732" s="0" t="s">
        <v>150</v>
      </c>
      <c r="AF4732" s="0" t="s">
        <v>151</v>
      </c>
      <c r="AH4732" s="0" t="n">
        <v>14</v>
      </c>
      <c r="AI4732" s="0" t="n">
        <v>11</v>
      </c>
      <c r="AN4732" s="0" t="s">
        <v>147</v>
      </c>
      <c r="AO4732" s="0" t="s">
        <v>152</v>
      </c>
      <c r="AP4732" s="0" t="s">
        <v>153</v>
      </c>
      <c r="AQ4732" s="0" t="n">
        <v>9</v>
      </c>
      <c r="AR4732" s="0" t="n">
        <v>64</v>
      </c>
      <c r="AS4732" s="0" t="n">
        <v>32</v>
      </c>
      <c r="AV4732" s="0" t="s">
        <v>154</v>
      </c>
      <c r="AW4732" s="0" t="n">
        <f aca="false">COUNTA($BC4732:$EG4732)</f>
        <v>0</v>
      </c>
      <c r="AX4732" s="0" t="n">
        <f aca="false">COUNTIF($BC4732:$EG4732,"D")</f>
        <v>0</v>
      </c>
      <c r="AY4732" s="0" t="n">
        <f aca="false">COUNTIF($BC4732:$EG4732,"R")</f>
        <v>0</v>
      </c>
      <c r="AZ4732" s="0" t="n">
        <f aca="false">IF(CC4732="D",1,0)+IF(CL4732="D",1,0)+IF(CW4732="D",1,0)+IF(DD4732="D",1,0)+IF(DJ4732="D",1,0)+IF(DO4732="D",1,0)+IF(DW4732="D",1,0)</f>
        <v>0</v>
      </c>
      <c r="BA4732" s="0" t="n">
        <f aca="false">IF(DH4732&lt;&gt;"",1,0)+IF(DI4732&lt;&gt;"",1,0)+IF(DK4732&lt;&gt;"",1,0)+IF(DM4732&lt;&gt;"",1,0)+IF(DN4732&lt;&gt;"",1,0)+IF(DO4732&lt;&gt;"",1,0)+IF(DQ4732&lt;&gt;"",1,0)+IF(DR4732&lt;&gt;"",1,0)+IF(DT4732&lt;&gt;"",1,0)+IF(DU4732&lt;&gt;"",1,0)+IF(DV4732&lt;&gt;"",1,0)+IF(DW4732&lt;&gt;"",1,0)+IF(DX4732&lt;&gt;"",1,0)+IF(DZ4732&lt;&gt;"",1,0)+IF(EA4732&lt;&gt;"",1,0)+IF(EB4732&lt;&gt;"",1,0)+IF(EE4732&lt;&gt;"",1,0)</f>
        <v>0</v>
      </c>
      <c r="BB4732" s="0" t="n">
        <f aca="false">AY4732*AX4732</f>
        <v>0</v>
      </c>
    </row>
    <row r="4733" customFormat="false" ht="13.8" hidden="false" customHeight="false" outlineLevel="0" collapsed="false">
      <c r="A4733" s="0" t="s">
        <v>18172</v>
      </c>
      <c r="B4733" s="0" t="n">
        <v>78</v>
      </c>
      <c r="C4733" s="0" t="n">
        <v>492212</v>
      </c>
      <c r="D4733" s="0" t="s">
        <v>18173</v>
      </c>
      <c r="E4733" s="0" t="s">
        <v>807</v>
      </c>
      <c r="F4733" s="0" t="str">
        <f aca="false">CONCATENATE(D4734," ",LEFT(I4734,4),"T=",AW4734,"D=",AX4734,"R=",AY4734,"M=",AZ4734,"L=",BA4734,"B=",BB4734)</f>
        <v>EDWARDS 1988T=0D=0R=0M=0L=0B=0</v>
      </c>
      <c r="G4733" s="0" t="s">
        <v>257</v>
      </c>
      <c r="I4733" s="0" t="s">
        <v>18174</v>
      </c>
      <c r="J4733" s="0" t="s">
        <v>18175</v>
      </c>
      <c r="K4733" s="0" t="s">
        <v>143</v>
      </c>
      <c r="M4733" s="0" t="str">
        <f aca="false">RIGHT(N4733,LEN(N4733)-FIND(" ",N4733))</f>
        <v>ATLANTIC ST NE</v>
      </c>
      <c r="N4733" s="0" t="s">
        <v>11005</v>
      </c>
      <c r="P4733" s="0" t="s">
        <v>147</v>
      </c>
      <c r="Q4733" s="0" t="s">
        <v>148</v>
      </c>
      <c r="R4733" s="0" t="n">
        <v>44483</v>
      </c>
      <c r="AD4733" s="0" t="s">
        <v>149</v>
      </c>
      <c r="AE4733" s="0" t="s">
        <v>150</v>
      </c>
      <c r="AF4733" s="0" t="s">
        <v>151</v>
      </c>
      <c r="AH4733" s="0" t="n">
        <v>14</v>
      </c>
      <c r="AI4733" s="0" t="n">
        <v>11</v>
      </c>
      <c r="AN4733" s="0" t="s">
        <v>147</v>
      </c>
      <c r="AO4733" s="0" t="s">
        <v>261</v>
      </c>
      <c r="AP4733" s="0" t="s">
        <v>262</v>
      </c>
      <c r="AQ4733" s="0" t="n">
        <v>9</v>
      </c>
      <c r="AR4733" s="0" t="n">
        <v>64</v>
      </c>
      <c r="AS4733" s="0" t="n">
        <v>32</v>
      </c>
      <c r="AV4733" s="0" t="s">
        <v>154</v>
      </c>
      <c r="AW4733" s="0" t="n">
        <f aca="false">COUNTA($BC4733:$EG4733)</f>
        <v>2</v>
      </c>
      <c r="AX4733" s="0" t="n">
        <f aca="false">COUNTIF($BC4733:$EG4733,"D")</f>
        <v>0</v>
      </c>
      <c r="AY4733" s="0" t="n">
        <f aca="false">COUNTIF($BC4733:$EG4733,"R")</f>
        <v>0</v>
      </c>
      <c r="AZ4733" s="0" t="n">
        <f aca="false">IF(CC4733="D",1,0)+IF(CL4733="D",1,0)+IF(CW4733="D",1,0)+IF(DD4733="D",1,0)+IF(DJ4733="D",1,0)+IF(DO4733="D",1,0)+IF(DW4733="D",1,0)</f>
        <v>0</v>
      </c>
      <c r="BA4733" s="0" t="n">
        <f aca="false">IF(DH4733&lt;&gt;"",1,0)+IF(DI4733&lt;&gt;"",1,0)+IF(DK4733&lt;&gt;"",1,0)+IF(DM4733&lt;&gt;"",1,0)+IF(DN4733&lt;&gt;"",1,0)+IF(DO4733&lt;&gt;"",1,0)+IF(DQ4733&lt;&gt;"",1,0)+IF(DR4733&lt;&gt;"",1,0)+IF(DT4733&lt;&gt;"",1,0)+IF(DU4733&lt;&gt;"",1,0)+IF(DV4733&lt;&gt;"",1,0)+IF(DW4733&lt;&gt;"",1,0)+IF(DX4733&lt;&gt;"",1,0)+IF(DZ4733&lt;&gt;"",1,0)+IF(EA4733&lt;&gt;"",1,0)+IF(EB4733&lt;&gt;"",1,0)+IF(EE4733&lt;&gt;"",1,0)</f>
        <v>0</v>
      </c>
      <c r="BB4733" s="0" t="n">
        <f aca="false">AY4733*AX4733</f>
        <v>0</v>
      </c>
      <c r="BL4733" s="0" t="s">
        <v>155</v>
      </c>
      <c r="BP4733" s="0" t="s">
        <v>155</v>
      </c>
    </row>
    <row r="4734" customFormat="false" ht="13.8" hidden="false" customHeight="false" outlineLevel="0" collapsed="false">
      <c r="A4734" s="0" t="s">
        <v>18176</v>
      </c>
      <c r="B4734" s="0" t="n">
        <v>78</v>
      </c>
      <c r="C4734" s="0" t="n">
        <v>455543</v>
      </c>
      <c r="D4734" s="0" t="s">
        <v>2618</v>
      </c>
      <c r="E4734" s="0" t="s">
        <v>2205</v>
      </c>
      <c r="F4734" s="0" t="str">
        <f aca="false">CONCATENATE(D4735," ",LEFT(I4735,4),"T=",AW4735,"D=",AX4735,"R=",AY4735,"M=",AZ4735,"L=",BA4735,"B=",BB4735)</f>
        <v>IVY 1991T=4D=0R=0M=0L=1B=0</v>
      </c>
      <c r="G4734" s="0" t="s">
        <v>250</v>
      </c>
      <c r="I4734" s="0" t="s">
        <v>18177</v>
      </c>
      <c r="J4734" s="0" t="s">
        <v>18178</v>
      </c>
      <c r="K4734" s="0" t="s">
        <v>143</v>
      </c>
      <c r="M4734" s="0" t="str">
        <f aca="false">RIGHT(N4734,LEN(N4734)-FIND(" ",N4734))</f>
        <v>KENILWORTH AVE NE</v>
      </c>
      <c r="N4734" s="0" t="s">
        <v>18179</v>
      </c>
      <c r="P4734" s="0" t="s">
        <v>147</v>
      </c>
      <c r="Q4734" s="0" t="s">
        <v>148</v>
      </c>
      <c r="R4734" s="0" t="n">
        <v>44483</v>
      </c>
      <c r="AD4734" s="0" t="s">
        <v>149</v>
      </c>
      <c r="AE4734" s="0" t="s">
        <v>150</v>
      </c>
      <c r="AF4734" s="0" t="s">
        <v>151</v>
      </c>
      <c r="AH4734" s="0" t="n">
        <v>14</v>
      </c>
      <c r="AI4734" s="0" t="n">
        <v>11</v>
      </c>
      <c r="AN4734" s="0" t="s">
        <v>147</v>
      </c>
      <c r="AO4734" s="0" t="s">
        <v>152</v>
      </c>
      <c r="AP4734" s="0" t="s">
        <v>153</v>
      </c>
      <c r="AQ4734" s="0" t="n">
        <v>9</v>
      </c>
      <c r="AR4734" s="0" t="n">
        <v>64</v>
      </c>
      <c r="AS4734" s="0" t="n">
        <v>32</v>
      </c>
      <c r="AV4734" s="0" t="s">
        <v>154</v>
      </c>
      <c r="AW4734" s="0" t="n">
        <f aca="false">COUNTA($BC4734:$EG4734)</f>
        <v>0</v>
      </c>
      <c r="AX4734" s="0" t="n">
        <f aca="false">COUNTIF($BC4734:$EG4734,"D")</f>
        <v>0</v>
      </c>
      <c r="AY4734" s="0" t="n">
        <f aca="false">COUNTIF($BC4734:$EG4734,"R")</f>
        <v>0</v>
      </c>
      <c r="AZ4734" s="0" t="n">
        <f aca="false">IF(CC4734="D",1,0)+IF(CL4734="D",1,0)+IF(CW4734="D",1,0)+IF(DD4734="D",1,0)+IF(DJ4734="D",1,0)+IF(DO4734="D",1,0)+IF(DW4734="D",1,0)</f>
        <v>0</v>
      </c>
      <c r="BA4734" s="0" t="n">
        <f aca="false">IF(DH4734&lt;&gt;"",1,0)+IF(DI4734&lt;&gt;"",1,0)+IF(DK4734&lt;&gt;"",1,0)+IF(DM4734&lt;&gt;"",1,0)+IF(DN4734&lt;&gt;"",1,0)+IF(DO4734&lt;&gt;"",1,0)+IF(DQ4734&lt;&gt;"",1,0)+IF(DR4734&lt;&gt;"",1,0)+IF(DT4734&lt;&gt;"",1,0)+IF(DU4734&lt;&gt;"",1,0)+IF(DV4734&lt;&gt;"",1,0)+IF(DW4734&lt;&gt;"",1,0)+IF(DX4734&lt;&gt;"",1,0)+IF(DZ4734&lt;&gt;"",1,0)+IF(EA4734&lt;&gt;"",1,0)+IF(EB4734&lt;&gt;"",1,0)+IF(EE4734&lt;&gt;"",1,0)</f>
        <v>0</v>
      </c>
      <c r="BB4734" s="0" t="n">
        <f aca="false">AY4734*AX4734</f>
        <v>0</v>
      </c>
    </row>
    <row r="4735" customFormat="false" ht="13.8" hidden="false" customHeight="false" outlineLevel="0" collapsed="false">
      <c r="A4735" s="0" t="s">
        <v>18180</v>
      </c>
      <c r="B4735" s="0" t="n">
        <v>78</v>
      </c>
      <c r="C4735" s="0" t="n">
        <v>369704</v>
      </c>
      <c r="D4735" s="0" t="s">
        <v>6986</v>
      </c>
      <c r="E4735" s="0" t="s">
        <v>2122</v>
      </c>
      <c r="F4735" s="0" t="str">
        <f aca="false">CONCATENATE(D4736," ",LEFT(I4736,4),"T=",AW4736,"D=",AX4736,"R=",AY4736,"M=",AZ4736,"L=",BA4736,"B=",BB4736)</f>
        <v>RAGER 1977T=1D=0R=0M=0L=0B=0</v>
      </c>
      <c r="G4735" s="0" t="s">
        <v>18181</v>
      </c>
      <c r="I4735" s="0" t="s">
        <v>6758</v>
      </c>
      <c r="J4735" s="0" t="s">
        <v>18178</v>
      </c>
      <c r="K4735" s="0" t="s">
        <v>143</v>
      </c>
      <c r="M4735" s="0" t="str">
        <f aca="false">RIGHT(N4735,LEN(N4735)-FIND(" ",N4735))</f>
        <v>COVENTRY AVE NE</v>
      </c>
      <c r="N4735" s="0" t="s">
        <v>18182</v>
      </c>
      <c r="P4735" s="0" t="s">
        <v>147</v>
      </c>
      <c r="Q4735" s="0" t="s">
        <v>148</v>
      </c>
      <c r="R4735" s="0" t="n">
        <v>44483</v>
      </c>
      <c r="AD4735" s="0" t="s">
        <v>149</v>
      </c>
      <c r="AE4735" s="0" t="s">
        <v>150</v>
      </c>
      <c r="AH4735" s="0" t="n">
        <v>14</v>
      </c>
      <c r="AI4735" s="0" t="n">
        <v>11</v>
      </c>
      <c r="AJ4735" s="0" t="s">
        <v>164</v>
      </c>
      <c r="AM4735" s="0" t="s">
        <v>165</v>
      </c>
      <c r="AN4735" s="0" t="s">
        <v>147</v>
      </c>
      <c r="AO4735" s="0" t="s">
        <v>166</v>
      </c>
      <c r="AP4735" s="0" t="s">
        <v>167</v>
      </c>
      <c r="AQ4735" s="0" t="n">
        <v>9</v>
      </c>
      <c r="AR4735" s="0" t="n">
        <v>64</v>
      </c>
      <c r="AS4735" s="0" t="n">
        <v>32</v>
      </c>
      <c r="AV4735" s="0" t="s">
        <v>154</v>
      </c>
      <c r="AW4735" s="0" t="n">
        <f aca="false">COUNTA($BC4735:$EG4735)</f>
        <v>4</v>
      </c>
      <c r="AX4735" s="0" t="n">
        <f aca="false">COUNTIF($BC4735:$EG4735,"D")</f>
        <v>0</v>
      </c>
      <c r="AY4735" s="0" t="n">
        <f aca="false">COUNTIF($BC4735:$EG4735,"R")</f>
        <v>0</v>
      </c>
      <c r="AZ4735" s="0" t="n">
        <f aca="false">IF(CC4735="D",1,0)+IF(CL4735="D",1,0)+IF(CW4735="D",1,0)+IF(DD4735="D",1,0)+IF(DJ4735="D",1,0)+IF(DO4735="D",1,0)+IF(DW4735="D",1,0)</f>
        <v>0</v>
      </c>
      <c r="BA4735" s="0" t="n">
        <f aca="false">IF(DH4735&lt;&gt;"",1,0)+IF(DI4735&lt;&gt;"",1,0)+IF(DK4735&lt;&gt;"",1,0)+IF(DM4735&lt;&gt;"",1,0)+IF(DN4735&lt;&gt;"",1,0)+IF(DO4735&lt;&gt;"",1,0)+IF(DQ4735&lt;&gt;"",1,0)+IF(DR4735&lt;&gt;"",1,0)+IF(DT4735&lt;&gt;"",1,0)+IF(DU4735&lt;&gt;"",1,0)+IF(DV4735&lt;&gt;"",1,0)+IF(DW4735&lt;&gt;"",1,0)+IF(DX4735&lt;&gt;"",1,0)+IF(DZ4735&lt;&gt;"",1,0)+IF(EA4735&lt;&gt;"",1,0)+IF(EB4735&lt;&gt;"",1,0)+IF(EE4735&lt;&gt;"",1,0)</f>
        <v>1</v>
      </c>
      <c r="BB4735" s="0" t="n">
        <f aca="false">AY4735*AX4735</f>
        <v>0</v>
      </c>
      <c r="CK4735" s="0" t="s">
        <v>155</v>
      </c>
      <c r="CP4735" s="0" t="s">
        <v>155</v>
      </c>
      <c r="DC4735" s="0" t="s">
        <v>155</v>
      </c>
      <c r="DN4735" s="0" t="s">
        <v>155</v>
      </c>
    </row>
    <row r="4736" customFormat="false" ht="13.8" hidden="false" customHeight="false" outlineLevel="0" collapsed="false">
      <c r="A4736" s="0" t="s">
        <v>18183</v>
      </c>
      <c r="B4736" s="0" t="n">
        <v>78</v>
      </c>
      <c r="C4736" s="0" t="n">
        <v>328221</v>
      </c>
      <c r="D4736" s="0" t="s">
        <v>18184</v>
      </c>
      <c r="E4736" s="0" t="s">
        <v>364</v>
      </c>
      <c r="F4736" s="0" t="str">
        <f aca="false">CONCATENATE(D4737," ",LEFT(I4737,4),"T=",AW4737,"D=",AX4737,"R=",AY4737,"M=",AZ4737,"L=",BA4737,"B=",BB4737)</f>
        <v>GANIA 2001T=0D=0R=0M=0L=0B=0</v>
      </c>
      <c r="G4736" s="0" t="s">
        <v>12302</v>
      </c>
      <c r="I4736" s="0" t="s">
        <v>13295</v>
      </c>
      <c r="J4736" s="0" t="s">
        <v>18185</v>
      </c>
      <c r="K4736" s="0" t="s">
        <v>143</v>
      </c>
      <c r="M4736" s="0" t="str">
        <f aca="false">RIGHT(N4736,LEN(N4736)-FIND(" ",N4736))</f>
        <v>PLAZA AVE NE</v>
      </c>
      <c r="N4736" s="0" t="s">
        <v>931</v>
      </c>
      <c r="O4736" s="0" t="s">
        <v>18186</v>
      </c>
      <c r="P4736" s="0" t="s">
        <v>147</v>
      </c>
      <c r="Q4736" s="0" t="s">
        <v>148</v>
      </c>
      <c r="R4736" s="0" t="n">
        <v>44483</v>
      </c>
      <c r="AD4736" s="0" t="s">
        <v>149</v>
      </c>
      <c r="AE4736" s="0" t="s">
        <v>150</v>
      </c>
      <c r="AH4736" s="0" t="n">
        <v>14</v>
      </c>
      <c r="AI4736" s="0" t="n">
        <v>11</v>
      </c>
      <c r="AJ4736" s="0" t="s">
        <v>164</v>
      </c>
      <c r="AM4736" s="0" t="s">
        <v>165</v>
      </c>
      <c r="AN4736" s="0" t="s">
        <v>147</v>
      </c>
      <c r="AO4736" s="0" t="s">
        <v>261</v>
      </c>
      <c r="AP4736" s="0" t="s">
        <v>262</v>
      </c>
      <c r="AQ4736" s="0" t="n">
        <v>9</v>
      </c>
      <c r="AR4736" s="0" t="n">
        <v>64</v>
      </c>
      <c r="AS4736" s="0" t="n">
        <v>32</v>
      </c>
      <c r="AV4736" s="0" t="s">
        <v>154</v>
      </c>
      <c r="AW4736" s="0" t="n">
        <f aca="false">COUNTA($BC4736:$EG4736)</f>
        <v>1</v>
      </c>
      <c r="AX4736" s="0" t="n">
        <f aca="false">COUNTIF($BC4736:$EG4736,"D")</f>
        <v>0</v>
      </c>
      <c r="AY4736" s="0" t="n">
        <f aca="false">COUNTIF($BC4736:$EG4736,"R")</f>
        <v>0</v>
      </c>
      <c r="AZ4736" s="0" t="n">
        <f aca="false">IF(CC4736="D",1,0)+IF(CL4736="D",1,0)+IF(CW4736="D",1,0)+IF(DD4736="D",1,0)+IF(DJ4736="D",1,0)+IF(DO4736="D",1,0)+IF(DW4736="D",1,0)</f>
        <v>0</v>
      </c>
      <c r="BA4736" s="0" t="n">
        <f aca="false">IF(DH4736&lt;&gt;"",1,0)+IF(DI4736&lt;&gt;"",1,0)+IF(DK4736&lt;&gt;"",1,0)+IF(DM4736&lt;&gt;"",1,0)+IF(DN4736&lt;&gt;"",1,0)+IF(DO4736&lt;&gt;"",1,0)+IF(DQ4736&lt;&gt;"",1,0)+IF(DR4736&lt;&gt;"",1,0)+IF(DT4736&lt;&gt;"",1,0)+IF(DU4736&lt;&gt;"",1,0)+IF(DV4736&lt;&gt;"",1,0)+IF(DW4736&lt;&gt;"",1,0)+IF(DX4736&lt;&gt;"",1,0)+IF(DZ4736&lt;&gt;"",1,0)+IF(EA4736&lt;&gt;"",1,0)+IF(EB4736&lt;&gt;"",1,0)+IF(EE4736&lt;&gt;"",1,0)</f>
        <v>0</v>
      </c>
      <c r="BB4736" s="0" t="n">
        <f aca="false">AY4736*AX4736</f>
        <v>0</v>
      </c>
      <c r="DC4736" s="0" t="s">
        <v>155</v>
      </c>
    </row>
    <row r="4737" customFormat="false" ht="13.8" hidden="false" customHeight="false" outlineLevel="0" collapsed="false">
      <c r="A4737" s="0" t="s">
        <v>18187</v>
      </c>
      <c r="B4737" s="0" t="n">
        <v>78</v>
      </c>
      <c r="C4737" s="0" t="n">
        <v>492265</v>
      </c>
      <c r="D4737" s="0" t="s">
        <v>5444</v>
      </c>
      <c r="E4737" s="0" t="s">
        <v>16688</v>
      </c>
      <c r="F4737" s="0" t="str">
        <f aca="false">CONCATENATE(D4738," ",LEFT(I4738,4),"T=",AW4738,"D=",AX4738,"R=",AY4738,"M=",AZ4738,"L=",BA4738,"B=",BB4738)</f>
        <v>ZAMECNIK 2006T=0D=0R=0M=0L=0B=0</v>
      </c>
      <c r="G4737" s="0" t="s">
        <v>4179</v>
      </c>
      <c r="I4737" s="0" t="s">
        <v>18188</v>
      </c>
      <c r="J4737" s="0" t="s">
        <v>18189</v>
      </c>
      <c r="K4737" s="0" t="s">
        <v>143</v>
      </c>
      <c r="M4737" s="0" t="str">
        <f aca="false">RIGHT(N4737,LEN(N4737)-FIND(" ",N4737))</f>
        <v>SARKIES DR NE</v>
      </c>
      <c r="N4737" s="0" t="s">
        <v>18190</v>
      </c>
      <c r="P4737" s="0" t="s">
        <v>147</v>
      </c>
      <c r="Q4737" s="0" t="s">
        <v>148</v>
      </c>
      <c r="R4737" s="0" t="n">
        <v>44483</v>
      </c>
      <c r="AD4737" s="0" t="s">
        <v>149</v>
      </c>
      <c r="AE4737" s="0" t="s">
        <v>150</v>
      </c>
      <c r="AF4737" s="0" t="s">
        <v>151</v>
      </c>
      <c r="AH4737" s="0" t="n">
        <v>14</v>
      </c>
      <c r="AI4737" s="0" t="n">
        <v>11</v>
      </c>
      <c r="AN4737" s="0" t="s">
        <v>147</v>
      </c>
      <c r="AO4737" s="0" t="s">
        <v>166</v>
      </c>
      <c r="AP4737" s="0" t="s">
        <v>167</v>
      </c>
      <c r="AQ4737" s="0" t="n">
        <v>9</v>
      </c>
      <c r="AR4737" s="0" t="n">
        <v>64</v>
      </c>
      <c r="AS4737" s="0" t="n">
        <v>32</v>
      </c>
      <c r="AV4737" s="0" t="s">
        <v>154</v>
      </c>
      <c r="AW4737" s="0" t="n">
        <f aca="false">COUNTA($BC4737:$EG4737)</f>
        <v>0</v>
      </c>
      <c r="AX4737" s="0" t="n">
        <f aca="false">COUNTIF($BC4737:$EG4737,"D")</f>
        <v>0</v>
      </c>
      <c r="AY4737" s="0" t="n">
        <f aca="false">COUNTIF($BC4737:$EG4737,"R")</f>
        <v>0</v>
      </c>
      <c r="AZ4737" s="0" t="n">
        <f aca="false">IF(CC4737="D",1,0)+IF(CL4737="D",1,0)+IF(CW4737="D",1,0)+IF(DD4737="D",1,0)+IF(DJ4737="D",1,0)+IF(DO4737="D",1,0)+IF(DW4737="D",1,0)</f>
        <v>0</v>
      </c>
      <c r="BA4737" s="0" t="n">
        <f aca="false">IF(DH4737&lt;&gt;"",1,0)+IF(DI4737&lt;&gt;"",1,0)+IF(DK4737&lt;&gt;"",1,0)+IF(DM4737&lt;&gt;"",1,0)+IF(DN4737&lt;&gt;"",1,0)+IF(DO4737&lt;&gt;"",1,0)+IF(DQ4737&lt;&gt;"",1,0)+IF(DR4737&lt;&gt;"",1,0)+IF(DT4737&lt;&gt;"",1,0)+IF(DU4737&lt;&gt;"",1,0)+IF(DV4737&lt;&gt;"",1,0)+IF(DW4737&lt;&gt;"",1,0)+IF(DX4737&lt;&gt;"",1,0)+IF(DZ4737&lt;&gt;"",1,0)+IF(EA4737&lt;&gt;"",1,0)+IF(EB4737&lt;&gt;"",1,0)+IF(EE4737&lt;&gt;"",1,0)</f>
        <v>0</v>
      </c>
      <c r="BB4737" s="0" t="n">
        <f aca="false">AY4737*AX4737</f>
        <v>0</v>
      </c>
    </row>
    <row r="4738" customFormat="false" ht="13.8" hidden="false" customHeight="false" outlineLevel="0" collapsed="false">
      <c r="A4738" s="0" t="s">
        <v>18191</v>
      </c>
      <c r="B4738" s="0" t="n">
        <v>78</v>
      </c>
      <c r="C4738" s="0" t="n">
        <v>494170</v>
      </c>
      <c r="D4738" s="0" t="s">
        <v>18192</v>
      </c>
      <c r="E4738" s="0" t="s">
        <v>1073</v>
      </c>
      <c r="F4738" s="0" t="str">
        <f aca="false">CONCATENATE(D4739," ",LEFT(I4739,4),"T=",AW4739,"D=",AX4739,"R=",AY4739,"M=",AZ4739,"L=",BA4739,"B=",BB4739)</f>
        <v>SCHWAB 1996T=1D=0R=0M=0L=0B=0</v>
      </c>
      <c r="G4738" s="0" t="s">
        <v>1179</v>
      </c>
      <c r="H4738" s="0" t="s">
        <v>2536</v>
      </c>
      <c r="I4738" s="0" t="s">
        <v>1334</v>
      </c>
      <c r="J4738" s="0" t="s">
        <v>18189</v>
      </c>
      <c r="K4738" s="0" t="s">
        <v>143</v>
      </c>
      <c r="M4738" s="0" t="str">
        <f aca="false">RIGHT(N4738,LEN(N4738)-FIND(" ",N4738))</f>
        <v>GLENN DR NE</v>
      </c>
      <c r="N4738" s="0" t="s">
        <v>3822</v>
      </c>
      <c r="P4738" s="0" t="s">
        <v>147</v>
      </c>
      <c r="Q4738" s="0" t="s">
        <v>148</v>
      </c>
      <c r="R4738" s="0" t="n">
        <v>44483</v>
      </c>
      <c r="AD4738" s="0" t="s">
        <v>149</v>
      </c>
      <c r="AE4738" s="0" t="s">
        <v>150</v>
      </c>
      <c r="AH4738" s="0" t="n">
        <v>14</v>
      </c>
      <c r="AI4738" s="0" t="n">
        <v>11</v>
      </c>
      <c r="AJ4738" s="0" t="s">
        <v>164</v>
      </c>
      <c r="AM4738" s="0" t="s">
        <v>165</v>
      </c>
      <c r="AN4738" s="0" t="s">
        <v>147</v>
      </c>
      <c r="AO4738" s="0" t="s">
        <v>166</v>
      </c>
      <c r="AP4738" s="0" t="s">
        <v>167</v>
      </c>
      <c r="AQ4738" s="0" t="n">
        <v>9</v>
      </c>
      <c r="AR4738" s="0" t="n">
        <v>64</v>
      </c>
      <c r="AS4738" s="0" t="n">
        <v>32</v>
      </c>
      <c r="AV4738" s="0" t="s">
        <v>154</v>
      </c>
      <c r="AW4738" s="0" t="n">
        <f aca="false">COUNTA($BC4738:$EG4738)</f>
        <v>0</v>
      </c>
      <c r="AX4738" s="0" t="n">
        <f aca="false">COUNTIF($BC4738:$EG4738,"D")</f>
        <v>0</v>
      </c>
      <c r="AY4738" s="0" t="n">
        <f aca="false">COUNTIF($BC4738:$EG4738,"R")</f>
        <v>0</v>
      </c>
      <c r="AZ4738" s="0" t="n">
        <f aca="false">IF(CC4738="D",1,0)+IF(CL4738="D",1,0)+IF(CW4738="D",1,0)+IF(DD4738="D",1,0)+IF(DJ4738="D",1,0)+IF(DO4738="D",1,0)+IF(DW4738="D",1,0)</f>
        <v>0</v>
      </c>
      <c r="BA4738" s="0" t="n">
        <f aca="false">IF(DH4738&lt;&gt;"",1,0)+IF(DI4738&lt;&gt;"",1,0)+IF(DK4738&lt;&gt;"",1,0)+IF(DM4738&lt;&gt;"",1,0)+IF(DN4738&lt;&gt;"",1,0)+IF(DO4738&lt;&gt;"",1,0)+IF(DQ4738&lt;&gt;"",1,0)+IF(DR4738&lt;&gt;"",1,0)+IF(DT4738&lt;&gt;"",1,0)+IF(DU4738&lt;&gt;"",1,0)+IF(DV4738&lt;&gt;"",1,0)+IF(DW4738&lt;&gt;"",1,0)+IF(DX4738&lt;&gt;"",1,0)+IF(DZ4738&lt;&gt;"",1,0)+IF(EA4738&lt;&gt;"",1,0)+IF(EB4738&lt;&gt;"",1,0)+IF(EE4738&lt;&gt;"",1,0)</f>
        <v>0</v>
      </c>
      <c r="BB4738" s="0" t="n">
        <f aca="false">AY4738*AX4738</f>
        <v>0</v>
      </c>
    </row>
    <row r="4739" customFormat="false" ht="13.8" hidden="false" customHeight="false" outlineLevel="0" collapsed="false">
      <c r="A4739" s="0" t="s">
        <v>18193</v>
      </c>
      <c r="B4739" s="0" t="n">
        <v>78</v>
      </c>
      <c r="C4739" s="0" t="n">
        <v>412608</v>
      </c>
      <c r="D4739" s="0" t="s">
        <v>10591</v>
      </c>
      <c r="E4739" s="0" t="s">
        <v>3913</v>
      </c>
      <c r="F4739" s="0" t="str">
        <f aca="false">CONCATENATE(D4740," ",LEFT(I4740,4),"T=",AW4740,"D=",AX4740,"R=",AY4740,"M=",AZ4740,"L=",BA4740,"B=",BB4740)</f>
        <v>MAMONE 1984T=0D=0R=0M=0L=0B=0</v>
      </c>
      <c r="G4739" s="0" t="s">
        <v>9051</v>
      </c>
      <c r="I4739" s="0" t="s">
        <v>18194</v>
      </c>
      <c r="J4739" s="0" t="s">
        <v>18195</v>
      </c>
      <c r="K4739" s="0" t="s">
        <v>143</v>
      </c>
      <c r="M4739" s="0" t="str">
        <f aca="false">RIGHT(N4739,LEN(N4739)-FIND(" ",N4739))</f>
        <v>ROSELAWN AVE NE</v>
      </c>
      <c r="N4739" s="0" t="s">
        <v>14760</v>
      </c>
      <c r="P4739" s="0" t="s">
        <v>147</v>
      </c>
      <c r="Q4739" s="0" t="s">
        <v>148</v>
      </c>
      <c r="R4739" s="0" t="n">
        <v>44483</v>
      </c>
      <c r="AD4739" s="0" t="s">
        <v>149</v>
      </c>
      <c r="AE4739" s="0" t="s">
        <v>150</v>
      </c>
      <c r="AF4739" s="0" t="s">
        <v>151</v>
      </c>
      <c r="AH4739" s="0" t="n">
        <v>14</v>
      </c>
      <c r="AI4739" s="0" t="n">
        <v>11</v>
      </c>
      <c r="AN4739" s="0" t="s">
        <v>147</v>
      </c>
      <c r="AO4739" s="0" t="s">
        <v>152</v>
      </c>
      <c r="AP4739" s="0" t="s">
        <v>153</v>
      </c>
      <c r="AQ4739" s="0" t="n">
        <v>9</v>
      </c>
      <c r="AR4739" s="0" t="n">
        <v>64</v>
      </c>
      <c r="AS4739" s="0" t="n">
        <v>32</v>
      </c>
      <c r="AV4739" s="0" t="s">
        <v>154</v>
      </c>
      <c r="AW4739" s="0" t="n">
        <f aca="false">COUNTA($BC4739:$EG4739)</f>
        <v>1</v>
      </c>
      <c r="AX4739" s="0" t="n">
        <f aca="false">COUNTIF($BC4739:$EG4739,"D")</f>
        <v>0</v>
      </c>
      <c r="AY4739" s="0" t="n">
        <f aca="false">COUNTIF($BC4739:$EG4739,"R")</f>
        <v>0</v>
      </c>
      <c r="AZ4739" s="0" t="n">
        <f aca="false">IF(CC4739="D",1,0)+IF(CL4739="D",1,0)+IF(CW4739="D",1,0)+IF(DD4739="D",1,0)+IF(DJ4739="D",1,0)+IF(DO4739="D",1,0)+IF(DW4739="D",1,0)</f>
        <v>0</v>
      </c>
      <c r="BA4739" s="0" t="n">
        <f aca="false">IF(DH4739&lt;&gt;"",1,0)+IF(DI4739&lt;&gt;"",1,0)+IF(DK4739&lt;&gt;"",1,0)+IF(DM4739&lt;&gt;"",1,0)+IF(DN4739&lt;&gt;"",1,0)+IF(DO4739&lt;&gt;"",1,0)+IF(DQ4739&lt;&gt;"",1,0)+IF(DR4739&lt;&gt;"",1,0)+IF(DT4739&lt;&gt;"",1,0)+IF(DU4739&lt;&gt;"",1,0)+IF(DV4739&lt;&gt;"",1,0)+IF(DW4739&lt;&gt;"",1,0)+IF(DX4739&lt;&gt;"",1,0)+IF(DZ4739&lt;&gt;"",1,0)+IF(EA4739&lt;&gt;"",1,0)+IF(EB4739&lt;&gt;"",1,0)+IF(EE4739&lt;&gt;"",1,0)</f>
        <v>0</v>
      </c>
      <c r="BB4739" s="0" t="n">
        <f aca="false">AY4739*AX4739</f>
        <v>0</v>
      </c>
      <c r="DC4739" s="0" t="s">
        <v>155</v>
      </c>
    </row>
    <row r="4740" customFormat="false" ht="13.8" hidden="false" customHeight="false" outlineLevel="0" collapsed="false">
      <c r="A4740" s="0" t="s">
        <v>18196</v>
      </c>
      <c r="B4740" s="0" t="n">
        <v>78</v>
      </c>
      <c r="C4740" s="0" t="n">
        <v>494133</v>
      </c>
      <c r="D4740" s="0" t="s">
        <v>18197</v>
      </c>
      <c r="E4740" s="0" t="s">
        <v>842</v>
      </c>
      <c r="F4740" s="0" t="str">
        <f aca="false">CONCATENATE(D4741," ",LEFT(I4741,4),"T=",AW4741,"D=",AX4741,"R=",AY4741,"M=",AZ4741,"L=",BA4741,"B=",BB4741)</f>
        <v>COLE 1979T=2D=0R=0M=0L=1B=0</v>
      </c>
      <c r="G4740" s="0" t="s">
        <v>364</v>
      </c>
      <c r="H4740" s="0" t="s">
        <v>1121</v>
      </c>
      <c r="I4740" s="0" t="s">
        <v>18198</v>
      </c>
      <c r="J4740" s="0" t="s">
        <v>18195</v>
      </c>
      <c r="K4740" s="0" t="s">
        <v>143</v>
      </c>
      <c r="M4740" s="0" t="str">
        <f aca="false">RIGHT(N4740,LEN(N4740)-FIND(" ",N4740))</f>
        <v>MAPLEWOOD ST NE</v>
      </c>
      <c r="N4740" s="0" t="s">
        <v>14775</v>
      </c>
      <c r="P4740" s="0" t="s">
        <v>147</v>
      </c>
      <c r="Q4740" s="0" t="s">
        <v>148</v>
      </c>
      <c r="R4740" s="0" t="n">
        <v>44483</v>
      </c>
      <c r="AD4740" s="0" t="s">
        <v>149</v>
      </c>
      <c r="AE4740" s="0" t="s">
        <v>150</v>
      </c>
      <c r="AF4740" s="0" t="s">
        <v>151</v>
      </c>
      <c r="AH4740" s="0" t="n">
        <v>14</v>
      </c>
      <c r="AI4740" s="0" t="n">
        <v>11</v>
      </c>
      <c r="AN4740" s="0" t="s">
        <v>147</v>
      </c>
      <c r="AO4740" s="0" t="s">
        <v>261</v>
      </c>
      <c r="AP4740" s="0" t="s">
        <v>262</v>
      </c>
      <c r="AQ4740" s="0" t="n">
        <v>9</v>
      </c>
      <c r="AR4740" s="0" t="n">
        <v>64</v>
      </c>
      <c r="AS4740" s="0" t="n">
        <v>32</v>
      </c>
      <c r="AV4740" s="0" t="s">
        <v>154</v>
      </c>
      <c r="AW4740" s="0" t="n">
        <f aca="false">COUNTA($BC4740:$EG4740)</f>
        <v>0</v>
      </c>
      <c r="AX4740" s="0" t="n">
        <f aca="false">COUNTIF($BC4740:$EG4740,"D")</f>
        <v>0</v>
      </c>
      <c r="AY4740" s="0" t="n">
        <f aca="false">COUNTIF($BC4740:$EG4740,"R")</f>
        <v>0</v>
      </c>
      <c r="AZ4740" s="0" t="n">
        <f aca="false">IF(CC4740="D",1,0)+IF(CL4740="D",1,0)+IF(CW4740="D",1,0)+IF(DD4740="D",1,0)+IF(DJ4740="D",1,0)+IF(DO4740="D",1,0)+IF(DW4740="D",1,0)</f>
        <v>0</v>
      </c>
      <c r="BA4740" s="0" t="n">
        <f aca="false">IF(DH4740&lt;&gt;"",1,0)+IF(DI4740&lt;&gt;"",1,0)+IF(DK4740&lt;&gt;"",1,0)+IF(DM4740&lt;&gt;"",1,0)+IF(DN4740&lt;&gt;"",1,0)+IF(DO4740&lt;&gt;"",1,0)+IF(DQ4740&lt;&gt;"",1,0)+IF(DR4740&lt;&gt;"",1,0)+IF(DT4740&lt;&gt;"",1,0)+IF(DU4740&lt;&gt;"",1,0)+IF(DV4740&lt;&gt;"",1,0)+IF(DW4740&lt;&gt;"",1,0)+IF(DX4740&lt;&gt;"",1,0)+IF(DZ4740&lt;&gt;"",1,0)+IF(EA4740&lt;&gt;"",1,0)+IF(EB4740&lt;&gt;"",1,0)+IF(EE4740&lt;&gt;"",1,0)</f>
        <v>0</v>
      </c>
      <c r="BB4740" s="0" t="n">
        <f aca="false">AY4740*AX4740</f>
        <v>0</v>
      </c>
    </row>
    <row r="4741" customFormat="false" ht="13.8" hidden="false" customHeight="false" outlineLevel="0" collapsed="false">
      <c r="A4741" s="0" t="s">
        <v>18199</v>
      </c>
      <c r="B4741" s="0" t="n">
        <v>78</v>
      </c>
      <c r="C4741" s="0" t="n">
        <v>491893</v>
      </c>
      <c r="D4741" s="0" t="s">
        <v>974</v>
      </c>
      <c r="E4741" s="0" t="s">
        <v>3632</v>
      </c>
      <c r="F4741" s="0" t="str">
        <f aca="false">CONCATENATE(D4742," ",LEFT(I4742,4),"T=",AW4742,"D=",AX4742,"R=",AY4742,"M=",AZ4742,"L=",BA4742,"B=",BB4742)</f>
        <v>ROUSSAKIES 1964T=23D=4R=1M=2L=4B=4</v>
      </c>
      <c r="G4741" s="0" t="s">
        <v>9690</v>
      </c>
      <c r="I4741" s="0" t="s">
        <v>6150</v>
      </c>
      <c r="J4741" s="0" t="s">
        <v>18195</v>
      </c>
      <c r="K4741" s="0" t="s">
        <v>143</v>
      </c>
      <c r="M4741" s="0" t="str">
        <f aca="false">RIGHT(N4741,LEN(N4741)-FIND(" ",N4741))</f>
        <v>BEECHWOOD ST NE</v>
      </c>
      <c r="N4741" s="0" t="s">
        <v>17917</v>
      </c>
      <c r="P4741" s="0" t="s">
        <v>147</v>
      </c>
      <c r="Q4741" s="0" t="s">
        <v>148</v>
      </c>
      <c r="R4741" s="0" t="n">
        <v>44483</v>
      </c>
      <c r="AD4741" s="0" t="s">
        <v>149</v>
      </c>
      <c r="AE4741" s="0" t="s">
        <v>150</v>
      </c>
      <c r="AF4741" s="0" t="s">
        <v>151</v>
      </c>
      <c r="AH4741" s="0" t="n">
        <v>14</v>
      </c>
      <c r="AI4741" s="0" t="n">
        <v>11</v>
      </c>
      <c r="AN4741" s="0" t="s">
        <v>147</v>
      </c>
      <c r="AO4741" s="0" t="s">
        <v>189</v>
      </c>
      <c r="AP4741" s="0" t="s">
        <v>190</v>
      </c>
      <c r="AQ4741" s="0" t="n">
        <v>9</v>
      </c>
      <c r="AR4741" s="0" t="n">
        <v>64</v>
      </c>
      <c r="AS4741" s="0" t="n">
        <v>32</v>
      </c>
      <c r="AV4741" s="0" t="s">
        <v>154</v>
      </c>
      <c r="AW4741" s="0" t="n">
        <f aca="false">COUNTA($BC4741:$EG4741)</f>
        <v>2</v>
      </c>
      <c r="AX4741" s="0" t="n">
        <f aca="false">COUNTIF($BC4741:$EG4741,"D")</f>
        <v>0</v>
      </c>
      <c r="AY4741" s="0" t="n">
        <f aca="false">COUNTIF($BC4741:$EG4741,"R")</f>
        <v>0</v>
      </c>
      <c r="AZ4741" s="0" t="n">
        <f aca="false">IF(CC4741="D",1,0)+IF(CL4741="D",1,0)+IF(CW4741="D",1,0)+IF(DD4741="D",1,0)+IF(DJ4741="D",1,0)+IF(DO4741="D",1,0)+IF(DW4741="D",1,0)</f>
        <v>0</v>
      </c>
      <c r="BA4741" s="0" t="n">
        <f aca="false">IF(DH4741&lt;&gt;"",1,0)+IF(DI4741&lt;&gt;"",1,0)+IF(DK4741&lt;&gt;"",1,0)+IF(DM4741&lt;&gt;"",1,0)+IF(DN4741&lt;&gt;"",1,0)+IF(DO4741&lt;&gt;"",1,0)+IF(DQ4741&lt;&gt;"",1,0)+IF(DR4741&lt;&gt;"",1,0)+IF(DT4741&lt;&gt;"",1,0)+IF(DU4741&lt;&gt;"",1,0)+IF(DV4741&lt;&gt;"",1,0)+IF(DW4741&lt;&gt;"",1,0)+IF(DX4741&lt;&gt;"",1,0)+IF(DZ4741&lt;&gt;"",1,0)+IF(EA4741&lt;&gt;"",1,0)+IF(EB4741&lt;&gt;"",1,0)+IF(EE4741&lt;&gt;"",1,0)</f>
        <v>1</v>
      </c>
      <c r="BB4741" s="0" t="n">
        <f aca="false">AY4741*AX4741</f>
        <v>0</v>
      </c>
      <c r="DN4741" s="0" t="s">
        <v>155</v>
      </c>
      <c r="EF4741" s="0" t="s">
        <v>155</v>
      </c>
    </row>
    <row r="4742" customFormat="false" ht="13.8" hidden="false" customHeight="false" outlineLevel="0" collapsed="false">
      <c r="A4742" s="0" t="s">
        <v>18200</v>
      </c>
      <c r="B4742" s="0" t="n">
        <v>78</v>
      </c>
      <c r="C4742" s="0" t="n">
        <v>145192</v>
      </c>
      <c r="D4742" s="0" t="s">
        <v>18201</v>
      </c>
      <c r="E4742" s="0" t="s">
        <v>364</v>
      </c>
      <c r="F4742" s="0" t="str">
        <f aca="false">CONCATENATE(D4743," ",LEFT(I4743,4),"T=",AW4743,"D=",AX4743,"R=",AY4743,"M=",AZ4743,"L=",BA4743,"B=",BB4743)</f>
        <v>HERRON 1992T=0D=0R=0M=0L=0B=0</v>
      </c>
      <c r="G4742" s="0" t="s">
        <v>18202</v>
      </c>
      <c r="I4742" s="0" t="s">
        <v>18203</v>
      </c>
      <c r="J4742" s="0" t="s">
        <v>18195</v>
      </c>
      <c r="K4742" s="0" t="s">
        <v>143</v>
      </c>
      <c r="L4742" s="0" t="s">
        <v>144</v>
      </c>
      <c r="M4742" s="0" t="str">
        <f aca="false">RIGHT(N4742,LEN(N4742)-FIND(" ",N4742))</f>
        <v>OVERLOOK DR NE</v>
      </c>
      <c r="N4742" s="0" t="s">
        <v>18204</v>
      </c>
      <c r="P4742" s="0" t="s">
        <v>147</v>
      </c>
      <c r="Q4742" s="0" t="s">
        <v>148</v>
      </c>
      <c r="R4742" s="0" t="n">
        <v>44483</v>
      </c>
      <c r="AD4742" s="0" t="s">
        <v>149</v>
      </c>
      <c r="AE4742" s="0" t="s">
        <v>150</v>
      </c>
      <c r="AF4742" s="0" t="s">
        <v>151</v>
      </c>
      <c r="AH4742" s="0" t="n">
        <v>14</v>
      </c>
      <c r="AI4742" s="0" t="n">
        <v>11</v>
      </c>
      <c r="AN4742" s="0" t="s">
        <v>147</v>
      </c>
      <c r="AO4742" s="0" t="s">
        <v>176</v>
      </c>
      <c r="AP4742" s="0" t="s">
        <v>177</v>
      </c>
      <c r="AQ4742" s="0" t="n">
        <v>9</v>
      </c>
      <c r="AR4742" s="0" t="n">
        <v>64</v>
      </c>
      <c r="AS4742" s="0" t="n">
        <v>32</v>
      </c>
      <c r="AV4742" s="0" t="s">
        <v>154</v>
      </c>
      <c r="AW4742" s="0" t="n">
        <f aca="false">COUNTA($BC4742:$EG4742)</f>
        <v>23</v>
      </c>
      <c r="AX4742" s="0" t="n">
        <f aca="false">COUNTIF($BC4742:$EG4742,"D")</f>
        <v>4</v>
      </c>
      <c r="AY4742" s="0" t="n">
        <f aca="false">COUNTIF($BC4742:$EG4742,"R")</f>
        <v>1</v>
      </c>
      <c r="AZ4742" s="0" t="n">
        <f aca="false">IF(CC4742="D",1,0)+IF(CL4742="D",1,0)+IF(CW4742="D",1,0)+IF(DD4742="D",1,0)+IF(DJ4742="D",1,0)+IF(DO4742="D",1,0)+IF(DW4742="D",1,0)</f>
        <v>2</v>
      </c>
      <c r="BA4742" s="0" t="n">
        <f aca="false">IF(DH4742&lt;&gt;"",1,0)+IF(DI4742&lt;&gt;"",1,0)+IF(DK4742&lt;&gt;"",1,0)+IF(DM4742&lt;&gt;"",1,0)+IF(DN4742&lt;&gt;"",1,0)+IF(DO4742&lt;&gt;"",1,0)+IF(DQ4742&lt;&gt;"",1,0)+IF(DR4742&lt;&gt;"",1,0)+IF(DT4742&lt;&gt;"",1,0)+IF(DU4742&lt;&gt;"",1,0)+IF(DV4742&lt;&gt;"",1,0)+IF(DW4742&lt;&gt;"",1,0)+IF(DX4742&lt;&gt;"",1,0)+IF(DZ4742&lt;&gt;"",1,0)+IF(EA4742&lt;&gt;"",1,0)+IF(EB4742&lt;&gt;"",1,0)+IF(EE4742&lt;&gt;"",1,0)</f>
        <v>4</v>
      </c>
      <c r="BB4742" s="0" t="n">
        <f aca="false">AY4742*AX4742</f>
        <v>4</v>
      </c>
      <c r="BC4742" s="0" t="s">
        <v>155</v>
      </c>
      <c r="BD4742" s="0" t="s">
        <v>155</v>
      </c>
      <c r="BH4742" s="0" t="s">
        <v>155</v>
      </c>
      <c r="BI4742" s="0" t="s">
        <v>155</v>
      </c>
      <c r="BJ4742" s="0" t="s">
        <v>155</v>
      </c>
      <c r="BL4742" s="0" t="s">
        <v>155</v>
      </c>
      <c r="BR4742" s="0" t="s">
        <v>155</v>
      </c>
      <c r="BS4742" s="0" t="s">
        <v>155</v>
      </c>
      <c r="CA4742" s="0" t="s">
        <v>155</v>
      </c>
      <c r="CP4742" s="0" t="s">
        <v>155</v>
      </c>
      <c r="CV4742" s="0" t="s">
        <v>155</v>
      </c>
      <c r="CW4742" s="0" t="s">
        <v>144</v>
      </c>
      <c r="CY4742" s="0" t="s">
        <v>155</v>
      </c>
      <c r="CZ4742" s="0" t="s">
        <v>174</v>
      </c>
      <c r="DC4742" s="0" t="s">
        <v>155</v>
      </c>
      <c r="DF4742" s="0" t="s">
        <v>155</v>
      </c>
      <c r="DG4742" s="0" t="s">
        <v>144</v>
      </c>
      <c r="DI4742" s="0" t="s">
        <v>155</v>
      </c>
      <c r="DN4742" s="0" t="s">
        <v>155</v>
      </c>
      <c r="DU4742" s="0" t="s">
        <v>155</v>
      </c>
      <c r="DW4742" s="0" t="s">
        <v>144</v>
      </c>
      <c r="ED4742" s="0" t="s">
        <v>144</v>
      </c>
      <c r="EF4742" s="0" t="s">
        <v>155</v>
      </c>
    </row>
    <row r="4743" customFormat="false" ht="13.8" hidden="false" customHeight="false" outlineLevel="0" collapsed="false">
      <c r="A4743" s="0" t="s">
        <v>18205</v>
      </c>
      <c r="B4743" s="0" t="n">
        <v>78</v>
      </c>
      <c r="C4743" s="0" t="n">
        <v>433987</v>
      </c>
      <c r="D4743" s="0" t="s">
        <v>12280</v>
      </c>
      <c r="E4743" s="0" t="s">
        <v>2015</v>
      </c>
      <c r="F4743" s="0" t="str">
        <f aca="false">CONCATENATE(D4744," ",LEFT(I4744,4),"T=",AW4744,"D=",AX4744,"R=",AY4744,"M=",AZ4744,"L=",BA4744,"B=",BB4744)</f>
        <v>KIRK 1958T=1D=0R=0M=0L=1B=0</v>
      </c>
      <c r="G4743" s="0" t="s">
        <v>725</v>
      </c>
      <c r="I4743" s="0" t="s">
        <v>18206</v>
      </c>
      <c r="J4743" s="0" t="s">
        <v>18195</v>
      </c>
      <c r="K4743" s="0" t="s">
        <v>143</v>
      </c>
      <c r="M4743" s="0" t="str">
        <f aca="false">RIGHT(N4743,LEN(N4743)-FIND(" ",N4743))</f>
        <v>HALSEY DR NE</v>
      </c>
      <c r="N4743" s="0" t="s">
        <v>18207</v>
      </c>
      <c r="P4743" s="0" t="s">
        <v>147</v>
      </c>
      <c r="Q4743" s="0" t="s">
        <v>148</v>
      </c>
      <c r="R4743" s="0" t="n">
        <v>44483</v>
      </c>
      <c r="AD4743" s="0" t="s">
        <v>149</v>
      </c>
      <c r="AE4743" s="0" t="s">
        <v>150</v>
      </c>
      <c r="AF4743" s="0" t="s">
        <v>151</v>
      </c>
      <c r="AH4743" s="0" t="n">
        <v>14</v>
      </c>
      <c r="AI4743" s="0" t="n">
        <v>11</v>
      </c>
      <c r="AN4743" s="0" t="s">
        <v>147</v>
      </c>
      <c r="AO4743" s="0" t="s">
        <v>176</v>
      </c>
      <c r="AP4743" s="0" t="s">
        <v>177</v>
      </c>
      <c r="AQ4743" s="0" t="n">
        <v>9</v>
      </c>
      <c r="AR4743" s="0" t="n">
        <v>64</v>
      </c>
      <c r="AS4743" s="0" t="n">
        <v>32</v>
      </c>
      <c r="AV4743" s="0" t="s">
        <v>154</v>
      </c>
      <c r="AW4743" s="0" t="n">
        <f aca="false">COUNTA($BC4743:$EG4743)</f>
        <v>0</v>
      </c>
      <c r="AX4743" s="0" t="n">
        <f aca="false">COUNTIF($BC4743:$EG4743,"D")</f>
        <v>0</v>
      </c>
      <c r="AY4743" s="0" t="n">
        <f aca="false">COUNTIF($BC4743:$EG4743,"R")</f>
        <v>0</v>
      </c>
      <c r="AZ4743" s="0" t="n">
        <f aca="false">IF(CC4743="D",1,0)+IF(CL4743="D",1,0)+IF(CW4743="D",1,0)+IF(DD4743="D",1,0)+IF(DJ4743="D",1,0)+IF(DO4743="D",1,0)+IF(DW4743="D",1,0)</f>
        <v>0</v>
      </c>
      <c r="BA4743" s="0" t="n">
        <f aca="false">IF(DH4743&lt;&gt;"",1,0)+IF(DI4743&lt;&gt;"",1,0)+IF(DK4743&lt;&gt;"",1,0)+IF(DM4743&lt;&gt;"",1,0)+IF(DN4743&lt;&gt;"",1,0)+IF(DO4743&lt;&gt;"",1,0)+IF(DQ4743&lt;&gt;"",1,0)+IF(DR4743&lt;&gt;"",1,0)+IF(DT4743&lt;&gt;"",1,0)+IF(DU4743&lt;&gt;"",1,0)+IF(DV4743&lt;&gt;"",1,0)+IF(DW4743&lt;&gt;"",1,0)+IF(DX4743&lt;&gt;"",1,0)+IF(DZ4743&lt;&gt;"",1,0)+IF(EA4743&lt;&gt;"",1,0)+IF(EB4743&lt;&gt;"",1,0)+IF(EE4743&lt;&gt;"",1,0)</f>
        <v>0</v>
      </c>
      <c r="BB4743" s="0" t="n">
        <f aca="false">AY4743*AX4743</f>
        <v>0</v>
      </c>
    </row>
    <row r="4744" customFormat="false" ht="13.8" hidden="false" customHeight="false" outlineLevel="0" collapsed="false">
      <c r="A4744" s="0" t="s">
        <v>18208</v>
      </c>
      <c r="B4744" s="0" t="n">
        <v>78</v>
      </c>
      <c r="C4744" s="0" t="n">
        <v>432425</v>
      </c>
      <c r="D4744" s="0" t="s">
        <v>11685</v>
      </c>
      <c r="E4744" s="0" t="s">
        <v>1288</v>
      </c>
      <c r="F4744" s="0" t="str">
        <f aca="false">CONCATENATE(D4745," ",LEFT(I4745,4),"T=",AW4745,"D=",AX4745,"R=",AY4745,"M=",AZ4745,"L=",BA4745,"B=",BB4745)</f>
        <v>BRADFIELD 1982T=0D=0R=0M=0L=0B=0</v>
      </c>
      <c r="G4744" s="0" t="s">
        <v>193</v>
      </c>
      <c r="I4744" s="0" t="s">
        <v>18209</v>
      </c>
      <c r="J4744" s="0" t="s">
        <v>18210</v>
      </c>
      <c r="K4744" s="0" t="s">
        <v>143</v>
      </c>
      <c r="M4744" s="0" t="str">
        <f aca="false">RIGHT(N4744,LEN(N4744)-FIND(" ",N4744))</f>
        <v>BONNIE BRAE AVE NE</v>
      </c>
      <c r="N4744" s="0" t="s">
        <v>18211</v>
      </c>
      <c r="P4744" s="0" t="s">
        <v>147</v>
      </c>
      <c r="Q4744" s="0" t="s">
        <v>148</v>
      </c>
      <c r="R4744" s="0" t="n">
        <v>44483</v>
      </c>
      <c r="AD4744" s="0" t="s">
        <v>149</v>
      </c>
      <c r="AE4744" s="0" t="s">
        <v>150</v>
      </c>
      <c r="AF4744" s="0" t="s">
        <v>151</v>
      </c>
      <c r="AH4744" s="0" t="n">
        <v>14</v>
      </c>
      <c r="AI4744" s="0" t="n">
        <v>11</v>
      </c>
      <c r="AN4744" s="0" t="s">
        <v>147</v>
      </c>
      <c r="AO4744" s="0" t="s">
        <v>152</v>
      </c>
      <c r="AP4744" s="0" t="s">
        <v>153</v>
      </c>
      <c r="AQ4744" s="0" t="n">
        <v>9</v>
      </c>
      <c r="AR4744" s="0" t="n">
        <v>64</v>
      </c>
      <c r="AS4744" s="0" t="n">
        <v>32</v>
      </c>
      <c r="AV4744" s="0" t="s">
        <v>154</v>
      </c>
      <c r="AW4744" s="0" t="n">
        <f aca="false">COUNTA($BC4744:$EG4744)</f>
        <v>1</v>
      </c>
      <c r="AX4744" s="0" t="n">
        <f aca="false">COUNTIF($BC4744:$EG4744,"D")</f>
        <v>0</v>
      </c>
      <c r="AY4744" s="0" t="n">
        <f aca="false">COUNTIF($BC4744:$EG4744,"R")</f>
        <v>0</v>
      </c>
      <c r="AZ4744" s="0" t="n">
        <f aca="false">IF(CC4744="D",1,0)+IF(CL4744="D",1,0)+IF(CW4744="D",1,0)+IF(DD4744="D",1,0)+IF(DJ4744="D",1,0)+IF(DO4744="D",1,0)+IF(DW4744="D",1,0)</f>
        <v>0</v>
      </c>
      <c r="BA4744" s="0" t="n">
        <f aca="false">IF(DH4744&lt;&gt;"",1,0)+IF(DI4744&lt;&gt;"",1,0)+IF(DK4744&lt;&gt;"",1,0)+IF(DM4744&lt;&gt;"",1,0)+IF(DN4744&lt;&gt;"",1,0)+IF(DO4744&lt;&gt;"",1,0)+IF(DQ4744&lt;&gt;"",1,0)+IF(DR4744&lt;&gt;"",1,0)+IF(DT4744&lt;&gt;"",1,0)+IF(DU4744&lt;&gt;"",1,0)+IF(DV4744&lt;&gt;"",1,0)+IF(DW4744&lt;&gt;"",1,0)+IF(DX4744&lt;&gt;"",1,0)+IF(DZ4744&lt;&gt;"",1,0)+IF(EA4744&lt;&gt;"",1,0)+IF(EB4744&lt;&gt;"",1,0)+IF(EE4744&lt;&gt;"",1,0)</f>
        <v>1</v>
      </c>
      <c r="BB4744" s="0" t="n">
        <f aca="false">AY4744*AX4744</f>
        <v>0</v>
      </c>
      <c r="DN4744" s="0" t="s">
        <v>155</v>
      </c>
    </row>
    <row r="4745" customFormat="false" ht="13.8" hidden="false" customHeight="false" outlineLevel="0" collapsed="false">
      <c r="A4745" s="0" t="s">
        <v>18212</v>
      </c>
      <c r="B4745" s="0" t="n">
        <v>78</v>
      </c>
      <c r="C4745" s="0" t="n">
        <v>487163</v>
      </c>
      <c r="D4745" s="0" t="s">
        <v>18213</v>
      </c>
      <c r="E4745" s="0" t="s">
        <v>5427</v>
      </c>
      <c r="F4745" s="0" t="str">
        <f aca="false">CONCATENATE(D4746," ",LEFT(I4746,4),"T=",AW4746,"D=",AX4746,"R=",AY4746,"M=",AZ4746,"L=",BA4746,"B=",BB4746)</f>
        <v>RICE 1982T=1D=0R=0M=0L=0B=0</v>
      </c>
      <c r="G4745" s="0" t="s">
        <v>250</v>
      </c>
      <c r="I4745" s="0" t="s">
        <v>18214</v>
      </c>
      <c r="J4745" s="0" t="s">
        <v>18210</v>
      </c>
      <c r="K4745" s="0" t="s">
        <v>143</v>
      </c>
      <c r="M4745" s="0" t="str">
        <f aca="false">RIGHT(N4745,LEN(N4745)-FIND(" ",N4745))</f>
        <v>PLAZA AVE NE</v>
      </c>
      <c r="N4745" s="0" t="s">
        <v>931</v>
      </c>
      <c r="O4745" s="0" t="s">
        <v>1459</v>
      </c>
      <c r="P4745" s="0" t="s">
        <v>147</v>
      </c>
      <c r="Q4745" s="0" t="s">
        <v>148</v>
      </c>
      <c r="R4745" s="0" t="n">
        <v>44483</v>
      </c>
      <c r="AD4745" s="0" t="s">
        <v>149</v>
      </c>
      <c r="AE4745" s="0" t="s">
        <v>150</v>
      </c>
      <c r="AH4745" s="0" t="n">
        <v>14</v>
      </c>
      <c r="AI4745" s="0" t="n">
        <v>11</v>
      </c>
      <c r="AJ4745" s="0" t="s">
        <v>164</v>
      </c>
      <c r="AM4745" s="0" t="s">
        <v>165</v>
      </c>
      <c r="AN4745" s="0" t="s">
        <v>147</v>
      </c>
      <c r="AO4745" s="0" t="s">
        <v>261</v>
      </c>
      <c r="AP4745" s="0" t="s">
        <v>262</v>
      </c>
      <c r="AQ4745" s="0" t="n">
        <v>9</v>
      </c>
      <c r="AR4745" s="0" t="n">
        <v>64</v>
      </c>
      <c r="AS4745" s="0" t="n">
        <v>32</v>
      </c>
      <c r="AV4745" s="0" t="s">
        <v>154</v>
      </c>
      <c r="AW4745" s="0" t="n">
        <f aca="false">COUNTA($BC4745:$EG4745)</f>
        <v>0</v>
      </c>
      <c r="AX4745" s="0" t="n">
        <f aca="false">COUNTIF($BC4745:$EG4745,"D")</f>
        <v>0</v>
      </c>
      <c r="AY4745" s="0" t="n">
        <f aca="false">COUNTIF($BC4745:$EG4745,"R")</f>
        <v>0</v>
      </c>
      <c r="AZ4745" s="0" t="n">
        <f aca="false">IF(CC4745="D",1,0)+IF(CL4745="D",1,0)+IF(CW4745="D",1,0)+IF(DD4745="D",1,0)+IF(DJ4745="D",1,0)+IF(DO4745="D",1,0)+IF(DW4745="D",1,0)</f>
        <v>0</v>
      </c>
      <c r="BA4745" s="0" t="n">
        <f aca="false">IF(DH4745&lt;&gt;"",1,0)+IF(DI4745&lt;&gt;"",1,0)+IF(DK4745&lt;&gt;"",1,0)+IF(DM4745&lt;&gt;"",1,0)+IF(DN4745&lt;&gt;"",1,0)+IF(DO4745&lt;&gt;"",1,0)+IF(DQ4745&lt;&gt;"",1,0)+IF(DR4745&lt;&gt;"",1,0)+IF(DT4745&lt;&gt;"",1,0)+IF(DU4745&lt;&gt;"",1,0)+IF(DV4745&lt;&gt;"",1,0)+IF(DW4745&lt;&gt;"",1,0)+IF(DX4745&lt;&gt;"",1,0)+IF(DZ4745&lt;&gt;"",1,0)+IF(EA4745&lt;&gt;"",1,0)+IF(EB4745&lt;&gt;"",1,0)+IF(EE4745&lt;&gt;"",1,0)</f>
        <v>0</v>
      </c>
      <c r="BB4745" s="0" t="n">
        <f aca="false">AY4745*AX4745</f>
        <v>0</v>
      </c>
    </row>
    <row r="4746" customFormat="false" ht="13.8" hidden="false" customHeight="false" outlineLevel="0" collapsed="false">
      <c r="A4746" s="0" t="s">
        <v>18215</v>
      </c>
      <c r="B4746" s="0" t="n">
        <v>78</v>
      </c>
      <c r="C4746" s="0" t="n">
        <v>491831</v>
      </c>
      <c r="D4746" s="0" t="s">
        <v>9888</v>
      </c>
      <c r="E4746" s="0" t="s">
        <v>3846</v>
      </c>
      <c r="F4746" s="0" t="str">
        <f aca="false">CONCATENATE(D4747," ",LEFT(I4747,4),"T=",AW4747,"D=",AX4747,"R=",AY4747,"M=",AZ4747,"L=",BA4747,"B=",BB4747)</f>
        <v>HELLOCK 1998T=1D=0R=0M=0L=0B=0</v>
      </c>
      <c r="G4746" s="0" t="s">
        <v>250</v>
      </c>
      <c r="I4746" s="0" t="s">
        <v>18216</v>
      </c>
      <c r="J4746" s="0" t="s">
        <v>18210</v>
      </c>
      <c r="K4746" s="0" t="s">
        <v>143</v>
      </c>
      <c r="M4746" s="0" t="str">
        <f aca="false">RIGHT(N4746,LEN(N4746)-FIND(" ",N4746))</f>
        <v>BONNIE BRAE AVE NE</v>
      </c>
      <c r="N4746" s="0" t="s">
        <v>9890</v>
      </c>
      <c r="P4746" s="0" t="s">
        <v>147</v>
      </c>
      <c r="Q4746" s="0" t="s">
        <v>148</v>
      </c>
      <c r="R4746" s="0" t="n">
        <v>44483</v>
      </c>
      <c r="AD4746" s="0" t="s">
        <v>149</v>
      </c>
      <c r="AE4746" s="0" t="s">
        <v>150</v>
      </c>
      <c r="AF4746" s="0" t="s">
        <v>151</v>
      </c>
      <c r="AH4746" s="0" t="n">
        <v>14</v>
      </c>
      <c r="AI4746" s="0" t="n">
        <v>11</v>
      </c>
      <c r="AN4746" s="0" t="s">
        <v>147</v>
      </c>
      <c r="AO4746" s="0" t="s">
        <v>261</v>
      </c>
      <c r="AP4746" s="0" t="s">
        <v>262</v>
      </c>
      <c r="AQ4746" s="0" t="n">
        <v>9</v>
      </c>
      <c r="AR4746" s="0" t="n">
        <v>64</v>
      </c>
      <c r="AS4746" s="0" t="n">
        <v>32</v>
      </c>
      <c r="AV4746" s="0" t="s">
        <v>154</v>
      </c>
      <c r="AW4746" s="0" t="n">
        <f aca="false">COUNTA($BC4746:$EG4746)</f>
        <v>1</v>
      </c>
      <c r="AX4746" s="0" t="n">
        <f aca="false">COUNTIF($BC4746:$EG4746,"D")</f>
        <v>0</v>
      </c>
      <c r="AY4746" s="0" t="n">
        <f aca="false">COUNTIF($BC4746:$EG4746,"R")</f>
        <v>0</v>
      </c>
      <c r="AZ4746" s="0" t="n">
        <f aca="false">IF(CC4746="D",1,0)+IF(CL4746="D",1,0)+IF(CW4746="D",1,0)+IF(DD4746="D",1,0)+IF(DJ4746="D",1,0)+IF(DO4746="D",1,0)+IF(DW4746="D",1,0)</f>
        <v>0</v>
      </c>
      <c r="BA4746" s="0" t="n">
        <f aca="false">IF(DH4746&lt;&gt;"",1,0)+IF(DI4746&lt;&gt;"",1,0)+IF(DK4746&lt;&gt;"",1,0)+IF(DM4746&lt;&gt;"",1,0)+IF(DN4746&lt;&gt;"",1,0)+IF(DO4746&lt;&gt;"",1,0)+IF(DQ4746&lt;&gt;"",1,0)+IF(DR4746&lt;&gt;"",1,0)+IF(DT4746&lt;&gt;"",1,0)+IF(DU4746&lt;&gt;"",1,0)+IF(DV4746&lt;&gt;"",1,0)+IF(DW4746&lt;&gt;"",1,0)+IF(DX4746&lt;&gt;"",1,0)+IF(DZ4746&lt;&gt;"",1,0)+IF(EA4746&lt;&gt;"",1,0)+IF(EB4746&lt;&gt;"",1,0)+IF(EE4746&lt;&gt;"",1,0)</f>
        <v>0</v>
      </c>
      <c r="BB4746" s="0" t="n">
        <f aca="false">AY4746*AX4746</f>
        <v>0</v>
      </c>
      <c r="EF4746" s="0" t="s">
        <v>155</v>
      </c>
    </row>
    <row r="4747" customFormat="false" ht="13.8" hidden="false" customHeight="false" outlineLevel="0" collapsed="false">
      <c r="A4747" s="0" t="s">
        <v>18217</v>
      </c>
      <c r="B4747" s="0" t="n">
        <v>78</v>
      </c>
      <c r="C4747" s="0" t="n">
        <v>413566</v>
      </c>
      <c r="D4747" s="0" t="s">
        <v>8976</v>
      </c>
      <c r="E4747" s="0" t="s">
        <v>2260</v>
      </c>
      <c r="F4747" s="0" t="str">
        <f aca="false">CONCATENATE(D4748," ",LEFT(I4748,4),"T=",AW4748,"D=",AX4748,"R=",AY4748,"M=",AZ4748,"L=",BA4748,"B=",BB4748)</f>
        <v>VONBERGEN 1991T=2D=0R=0M=0L=2B=0</v>
      </c>
      <c r="G4747" s="0" t="s">
        <v>591</v>
      </c>
      <c r="I4747" s="0" t="s">
        <v>18218</v>
      </c>
      <c r="J4747" s="0" t="s">
        <v>18210</v>
      </c>
      <c r="K4747" s="0" t="s">
        <v>143</v>
      </c>
      <c r="M4747" s="0" t="str">
        <f aca="false">RIGHT(N4747,LEN(N4747)-FIND(" ",N4747))</f>
        <v>HOLLYWOOD ST NE</v>
      </c>
      <c r="N4747" s="0" t="s">
        <v>8978</v>
      </c>
      <c r="P4747" s="0" t="s">
        <v>147</v>
      </c>
      <c r="Q4747" s="0" t="s">
        <v>148</v>
      </c>
      <c r="R4747" s="0" t="n">
        <v>44483</v>
      </c>
      <c r="AD4747" s="0" t="s">
        <v>149</v>
      </c>
      <c r="AE4747" s="0" t="s">
        <v>150</v>
      </c>
      <c r="AF4747" s="0" t="s">
        <v>151</v>
      </c>
      <c r="AH4747" s="0" t="n">
        <v>14</v>
      </c>
      <c r="AI4747" s="0" t="n">
        <v>11</v>
      </c>
      <c r="AN4747" s="0" t="s">
        <v>147</v>
      </c>
      <c r="AO4747" s="0" t="s">
        <v>189</v>
      </c>
      <c r="AP4747" s="0" t="s">
        <v>190</v>
      </c>
      <c r="AQ4747" s="0" t="n">
        <v>9</v>
      </c>
      <c r="AR4747" s="0" t="n">
        <v>64</v>
      </c>
      <c r="AS4747" s="0" t="n">
        <v>32</v>
      </c>
      <c r="AV4747" s="0" t="s">
        <v>154</v>
      </c>
      <c r="AW4747" s="0" t="n">
        <f aca="false">COUNTA($BC4747:$EG4747)</f>
        <v>1</v>
      </c>
      <c r="AX4747" s="0" t="n">
        <f aca="false">COUNTIF($BC4747:$EG4747,"D")</f>
        <v>0</v>
      </c>
      <c r="AY4747" s="0" t="n">
        <f aca="false">COUNTIF($BC4747:$EG4747,"R")</f>
        <v>0</v>
      </c>
      <c r="AZ4747" s="0" t="n">
        <f aca="false">IF(CC4747="D",1,0)+IF(CL4747="D",1,0)+IF(CW4747="D",1,0)+IF(DD4747="D",1,0)+IF(DJ4747="D",1,0)+IF(DO4747="D",1,0)+IF(DW4747="D",1,0)</f>
        <v>0</v>
      </c>
      <c r="BA4747" s="0" t="n">
        <f aca="false">IF(DH4747&lt;&gt;"",1,0)+IF(DI4747&lt;&gt;"",1,0)+IF(DK4747&lt;&gt;"",1,0)+IF(DM4747&lt;&gt;"",1,0)+IF(DN4747&lt;&gt;"",1,0)+IF(DO4747&lt;&gt;"",1,0)+IF(DQ4747&lt;&gt;"",1,0)+IF(DR4747&lt;&gt;"",1,0)+IF(DT4747&lt;&gt;"",1,0)+IF(DU4747&lt;&gt;"",1,0)+IF(DV4747&lt;&gt;"",1,0)+IF(DW4747&lt;&gt;"",1,0)+IF(DX4747&lt;&gt;"",1,0)+IF(DZ4747&lt;&gt;"",1,0)+IF(EA4747&lt;&gt;"",1,0)+IF(EB4747&lt;&gt;"",1,0)+IF(EE4747&lt;&gt;"",1,0)</f>
        <v>0</v>
      </c>
      <c r="BB4747" s="0" t="n">
        <f aca="false">AY4747*AX4747</f>
        <v>0</v>
      </c>
      <c r="DC4747" s="0" t="s">
        <v>155</v>
      </c>
    </row>
    <row r="4748" customFormat="false" ht="13.8" hidden="false" customHeight="false" outlineLevel="0" collapsed="false">
      <c r="A4748" s="0" t="s">
        <v>18219</v>
      </c>
      <c r="B4748" s="0" t="n">
        <v>78</v>
      </c>
      <c r="C4748" s="0" t="n">
        <v>397840</v>
      </c>
      <c r="D4748" s="0" t="s">
        <v>12284</v>
      </c>
      <c r="E4748" s="0" t="s">
        <v>18220</v>
      </c>
      <c r="F4748" s="0" t="str">
        <f aca="false">CONCATENATE(D4749," ",LEFT(I4749,4),"T=",AW4749,"D=",AX4749,"R=",AY4749,"M=",AZ4749,"L=",BA4749,"B=",BB4749)</f>
        <v>VON BERGEN 1991T=0D=0R=0M=0L=0B=0</v>
      </c>
      <c r="G4748" s="0" t="s">
        <v>200</v>
      </c>
      <c r="I4748" s="0" t="s">
        <v>18221</v>
      </c>
      <c r="J4748" s="0" t="s">
        <v>18222</v>
      </c>
      <c r="K4748" s="0" t="s">
        <v>143</v>
      </c>
      <c r="M4748" s="0" t="str">
        <f aca="false">RIGHT(N4748,LEN(N4748)-FIND(" ",N4748))</f>
        <v>KENILWORTH AVE NE</v>
      </c>
      <c r="N4748" s="0" t="s">
        <v>18223</v>
      </c>
      <c r="P4748" s="0" t="s">
        <v>147</v>
      </c>
      <c r="Q4748" s="0" t="s">
        <v>148</v>
      </c>
      <c r="R4748" s="0" t="n">
        <v>44483</v>
      </c>
      <c r="AD4748" s="0" t="s">
        <v>149</v>
      </c>
      <c r="AE4748" s="0" t="s">
        <v>150</v>
      </c>
      <c r="AF4748" s="0" t="s">
        <v>151</v>
      </c>
      <c r="AH4748" s="0" t="n">
        <v>14</v>
      </c>
      <c r="AI4748" s="0" t="n">
        <v>11</v>
      </c>
      <c r="AN4748" s="0" t="s">
        <v>147</v>
      </c>
      <c r="AO4748" s="0" t="s">
        <v>152</v>
      </c>
      <c r="AP4748" s="0" t="s">
        <v>153</v>
      </c>
      <c r="AQ4748" s="0" t="n">
        <v>9</v>
      </c>
      <c r="AR4748" s="0" t="n">
        <v>64</v>
      </c>
      <c r="AS4748" s="0" t="n">
        <v>32</v>
      </c>
      <c r="AV4748" s="0" t="s">
        <v>154</v>
      </c>
      <c r="AW4748" s="0" t="n">
        <f aca="false">COUNTA($BC4748:$EG4748)</f>
        <v>2</v>
      </c>
      <c r="AX4748" s="0" t="n">
        <f aca="false">COUNTIF($BC4748:$EG4748,"D")</f>
        <v>0</v>
      </c>
      <c r="AY4748" s="0" t="n">
        <f aca="false">COUNTIF($BC4748:$EG4748,"R")</f>
        <v>0</v>
      </c>
      <c r="AZ4748" s="0" t="n">
        <f aca="false">IF(CC4748="D",1,0)+IF(CL4748="D",1,0)+IF(CW4748="D",1,0)+IF(DD4748="D",1,0)+IF(DJ4748="D",1,0)+IF(DO4748="D",1,0)+IF(DW4748="D",1,0)</f>
        <v>0</v>
      </c>
      <c r="BA4748" s="0" t="n">
        <f aca="false">IF(DH4748&lt;&gt;"",1,0)+IF(DI4748&lt;&gt;"",1,0)+IF(DK4748&lt;&gt;"",1,0)+IF(DM4748&lt;&gt;"",1,0)+IF(DN4748&lt;&gt;"",1,0)+IF(DO4748&lt;&gt;"",1,0)+IF(DQ4748&lt;&gt;"",1,0)+IF(DR4748&lt;&gt;"",1,0)+IF(DT4748&lt;&gt;"",1,0)+IF(DU4748&lt;&gt;"",1,0)+IF(DV4748&lt;&gt;"",1,0)+IF(DW4748&lt;&gt;"",1,0)+IF(DX4748&lt;&gt;"",1,0)+IF(DZ4748&lt;&gt;"",1,0)+IF(EA4748&lt;&gt;"",1,0)+IF(EB4748&lt;&gt;"",1,0)+IF(EE4748&lt;&gt;"",1,0)</f>
        <v>2</v>
      </c>
      <c r="BB4748" s="0" t="n">
        <f aca="false">AY4748*AX4748</f>
        <v>0</v>
      </c>
      <c r="DI4748" s="0" t="s">
        <v>155</v>
      </c>
      <c r="DN4748" s="0" t="s">
        <v>155</v>
      </c>
    </row>
    <row r="4749" customFormat="false" ht="13.8" hidden="false" customHeight="false" outlineLevel="0" collapsed="false">
      <c r="A4749" s="0" t="s">
        <v>18224</v>
      </c>
      <c r="B4749" s="0" t="n">
        <v>78</v>
      </c>
      <c r="C4749" s="0" t="n">
        <v>492352</v>
      </c>
      <c r="D4749" s="0" t="s">
        <v>18225</v>
      </c>
      <c r="E4749" s="0" t="s">
        <v>18220</v>
      </c>
      <c r="F4749" s="0" t="str">
        <f aca="false">CONCATENATE(D4750," ",LEFT(I4750,4),"T=",AW4750,"D=",AX4750,"R=",AY4750,"M=",AZ4750,"L=",BA4750,"B=",BB4750)</f>
        <v>MAHER 1994T=0D=0R=0M=0L=0B=0</v>
      </c>
      <c r="G4749" s="0" t="s">
        <v>200</v>
      </c>
      <c r="I4749" s="0" t="s">
        <v>18221</v>
      </c>
      <c r="J4749" s="0" t="s">
        <v>18222</v>
      </c>
      <c r="K4749" s="0" t="s">
        <v>143</v>
      </c>
      <c r="M4749" s="0" t="str">
        <f aca="false">RIGHT(N4749,LEN(N4749)-FIND(" ",N4749))</f>
        <v>KENILWORTH AVE NE</v>
      </c>
      <c r="N4749" s="0" t="s">
        <v>18223</v>
      </c>
      <c r="P4749" s="0" t="s">
        <v>147</v>
      </c>
      <c r="Q4749" s="0" t="s">
        <v>148</v>
      </c>
      <c r="R4749" s="0" t="n">
        <v>44483</v>
      </c>
      <c r="AD4749" s="0" t="s">
        <v>149</v>
      </c>
      <c r="AE4749" s="0" t="s">
        <v>150</v>
      </c>
      <c r="AF4749" s="0" t="s">
        <v>151</v>
      </c>
      <c r="AH4749" s="0" t="n">
        <v>14</v>
      </c>
      <c r="AI4749" s="0" t="n">
        <v>11</v>
      </c>
      <c r="AN4749" s="0" t="s">
        <v>147</v>
      </c>
      <c r="AO4749" s="0" t="s">
        <v>152</v>
      </c>
      <c r="AP4749" s="0" t="s">
        <v>153</v>
      </c>
      <c r="AQ4749" s="0" t="n">
        <v>9</v>
      </c>
      <c r="AR4749" s="0" t="n">
        <v>64</v>
      </c>
      <c r="AS4749" s="0" t="n">
        <v>32</v>
      </c>
      <c r="AV4749" s="0" t="s">
        <v>154</v>
      </c>
      <c r="AW4749" s="0" t="n">
        <f aca="false">COUNTA($BC4749:$EG4749)</f>
        <v>0</v>
      </c>
      <c r="AX4749" s="0" t="n">
        <f aca="false">COUNTIF($BC4749:$EG4749,"D")</f>
        <v>0</v>
      </c>
      <c r="AY4749" s="0" t="n">
        <f aca="false">COUNTIF($BC4749:$EG4749,"R")</f>
        <v>0</v>
      </c>
      <c r="AZ4749" s="0" t="n">
        <f aca="false">IF(CC4749="D",1,0)+IF(CL4749="D",1,0)+IF(CW4749="D",1,0)+IF(DD4749="D",1,0)+IF(DJ4749="D",1,0)+IF(DO4749="D",1,0)+IF(DW4749="D",1,0)</f>
        <v>0</v>
      </c>
      <c r="BA4749" s="0" t="n">
        <f aca="false">IF(DH4749&lt;&gt;"",1,0)+IF(DI4749&lt;&gt;"",1,0)+IF(DK4749&lt;&gt;"",1,0)+IF(DM4749&lt;&gt;"",1,0)+IF(DN4749&lt;&gt;"",1,0)+IF(DO4749&lt;&gt;"",1,0)+IF(DQ4749&lt;&gt;"",1,0)+IF(DR4749&lt;&gt;"",1,0)+IF(DT4749&lt;&gt;"",1,0)+IF(DU4749&lt;&gt;"",1,0)+IF(DV4749&lt;&gt;"",1,0)+IF(DW4749&lt;&gt;"",1,0)+IF(DX4749&lt;&gt;"",1,0)+IF(DZ4749&lt;&gt;"",1,0)+IF(EA4749&lt;&gt;"",1,0)+IF(EB4749&lt;&gt;"",1,0)+IF(EE4749&lt;&gt;"",1,0)</f>
        <v>0</v>
      </c>
      <c r="BB4749" s="0" t="n">
        <f aca="false">AY4749*AX4749</f>
        <v>0</v>
      </c>
    </row>
    <row r="4750" customFormat="false" ht="13.8" hidden="false" customHeight="false" outlineLevel="0" collapsed="false">
      <c r="A4750" s="0" t="s">
        <v>18226</v>
      </c>
      <c r="B4750" s="0" t="n">
        <v>78</v>
      </c>
      <c r="C4750" s="0" t="n">
        <v>409954</v>
      </c>
      <c r="D4750" s="0" t="s">
        <v>18227</v>
      </c>
      <c r="E4750" s="0" t="s">
        <v>3048</v>
      </c>
      <c r="F4750" s="0" t="str">
        <f aca="false">CONCATENATE(D4751," ",LEFT(I4751,4),"T=",AW4751,"D=",AX4751,"R=",AY4751,"M=",AZ4751,"L=",BA4751,"B=",BB4751)</f>
        <v>ZUBLENA 1996T=2D=0R=0M=0L=0B=0</v>
      </c>
      <c r="G4750" s="0" t="s">
        <v>553</v>
      </c>
      <c r="I4750" s="0" t="s">
        <v>18228</v>
      </c>
      <c r="J4750" s="0" t="s">
        <v>18222</v>
      </c>
      <c r="K4750" s="0" t="s">
        <v>143</v>
      </c>
      <c r="M4750" s="0" t="str">
        <f aca="false">RIGHT(N4750,LEN(N4750)-FIND(" ",N4750))</f>
        <v>MONTCLAIR ST NE</v>
      </c>
      <c r="N4750" s="0" t="s">
        <v>12056</v>
      </c>
      <c r="P4750" s="0" t="s">
        <v>147</v>
      </c>
      <c r="Q4750" s="0" t="s">
        <v>148</v>
      </c>
      <c r="R4750" s="0" t="n">
        <v>44483</v>
      </c>
      <c r="AD4750" s="0" t="s">
        <v>149</v>
      </c>
      <c r="AE4750" s="0" t="s">
        <v>150</v>
      </c>
      <c r="AF4750" s="0" t="s">
        <v>151</v>
      </c>
      <c r="AH4750" s="0" t="n">
        <v>14</v>
      </c>
      <c r="AI4750" s="0" t="n">
        <v>11</v>
      </c>
      <c r="AN4750" s="0" t="s">
        <v>147</v>
      </c>
      <c r="AO4750" s="0" t="s">
        <v>152</v>
      </c>
      <c r="AP4750" s="0" t="s">
        <v>153</v>
      </c>
      <c r="AQ4750" s="0" t="n">
        <v>9</v>
      </c>
      <c r="AR4750" s="0" t="n">
        <v>64</v>
      </c>
      <c r="AS4750" s="0" t="n">
        <v>32</v>
      </c>
      <c r="AV4750" s="0" t="s">
        <v>154</v>
      </c>
      <c r="AW4750" s="0" t="n">
        <f aca="false">COUNTA($BC4750:$EG4750)</f>
        <v>0</v>
      </c>
      <c r="AX4750" s="0" t="n">
        <f aca="false">COUNTIF($BC4750:$EG4750,"D")</f>
        <v>0</v>
      </c>
      <c r="AY4750" s="0" t="n">
        <f aca="false">COUNTIF($BC4750:$EG4750,"R")</f>
        <v>0</v>
      </c>
      <c r="AZ4750" s="0" t="n">
        <f aca="false">IF(CC4750="D",1,0)+IF(CL4750="D",1,0)+IF(CW4750="D",1,0)+IF(DD4750="D",1,0)+IF(DJ4750="D",1,0)+IF(DO4750="D",1,0)+IF(DW4750="D",1,0)</f>
        <v>0</v>
      </c>
      <c r="BA4750" s="0" t="n">
        <f aca="false">IF(DH4750&lt;&gt;"",1,0)+IF(DI4750&lt;&gt;"",1,0)+IF(DK4750&lt;&gt;"",1,0)+IF(DM4750&lt;&gt;"",1,0)+IF(DN4750&lt;&gt;"",1,0)+IF(DO4750&lt;&gt;"",1,0)+IF(DQ4750&lt;&gt;"",1,0)+IF(DR4750&lt;&gt;"",1,0)+IF(DT4750&lt;&gt;"",1,0)+IF(DU4750&lt;&gt;"",1,0)+IF(DV4750&lt;&gt;"",1,0)+IF(DW4750&lt;&gt;"",1,0)+IF(DX4750&lt;&gt;"",1,0)+IF(DZ4750&lt;&gt;"",1,0)+IF(EA4750&lt;&gt;"",1,0)+IF(EB4750&lt;&gt;"",1,0)+IF(EE4750&lt;&gt;"",1,0)</f>
        <v>0</v>
      </c>
      <c r="BB4750" s="0" t="n">
        <f aca="false">AY4750*AX4750</f>
        <v>0</v>
      </c>
    </row>
    <row r="4751" customFormat="false" ht="13.8" hidden="false" customHeight="false" outlineLevel="0" collapsed="false">
      <c r="A4751" s="0" t="s">
        <v>18229</v>
      </c>
      <c r="B4751" s="0" t="n">
        <v>78</v>
      </c>
      <c r="C4751" s="0" t="n">
        <v>406486</v>
      </c>
      <c r="D4751" s="0" t="s">
        <v>10257</v>
      </c>
      <c r="E4751" s="0" t="s">
        <v>18230</v>
      </c>
      <c r="F4751" s="0" t="str">
        <f aca="false">CONCATENATE(D4752," ",LEFT(I4752,4),"T=",AW4752,"D=",AX4752,"R=",AY4752,"M=",AZ4752,"L=",BA4752,"B=",BB4752)</f>
        <v>KERUL KMEC 1990T=15D=0R=3M=0L=3B=0</v>
      </c>
      <c r="G4751" s="0" t="s">
        <v>18231</v>
      </c>
      <c r="I4751" s="0" t="s">
        <v>9238</v>
      </c>
      <c r="J4751" s="0" t="s">
        <v>18232</v>
      </c>
      <c r="K4751" s="0" t="s">
        <v>143</v>
      </c>
      <c r="M4751" s="0" t="str">
        <f aca="false">RIGHT(N4751,LEN(N4751)-FIND(" ",N4751))</f>
        <v>ROSELAWN AVE NE</v>
      </c>
      <c r="N4751" s="0" t="s">
        <v>18233</v>
      </c>
      <c r="P4751" s="0" t="s">
        <v>147</v>
      </c>
      <c r="Q4751" s="0" t="s">
        <v>148</v>
      </c>
      <c r="R4751" s="0" t="n">
        <v>44483</v>
      </c>
      <c r="AD4751" s="0" t="s">
        <v>149</v>
      </c>
      <c r="AE4751" s="0" t="s">
        <v>150</v>
      </c>
      <c r="AF4751" s="0" t="s">
        <v>151</v>
      </c>
      <c r="AH4751" s="0" t="n">
        <v>14</v>
      </c>
      <c r="AI4751" s="0" t="n">
        <v>11</v>
      </c>
      <c r="AN4751" s="0" t="s">
        <v>147</v>
      </c>
      <c r="AO4751" s="0" t="s">
        <v>152</v>
      </c>
      <c r="AP4751" s="0" t="s">
        <v>153</v>
      </c>
      <c r="AQ4751" s="0" t="n">
        <v>9</v>
      </c>
      <c r="AR4751" s="0" t="n">
        <v>64</v>
      </c>
      <c r="AS4751" s="0" t="n">
        <v>32</v>
      </c>
      <c r="AV4751" s="0" t="s">
        <v>154</v>
      </c>
      <c r="AW4751" s="0" t="n">
        <f aca="false">COUNTA($BC4751:$EG4751)</f>
        <v>2</v>
      </c>
      <c r="AX4751" s="0" t="n">
        <f aca="false">COUNTIF($BC4751:$EG4751,"D")</f>
        <v>0</v>
      </c>
      <c r="AY4751" s="0" t="n">
        <f aca="false">COUNTIF($BC4751:$EG4751,"R")</f>
        <v>0</v>
      </c>
      <c r="AZ4751" s="0" t="n">
        <f aca="false">IF(CC4751="D",1,0)+IF(CL4751="D",1,0)+IF(CW4751="D",1,0)+IF(DD4751="D",1,0)+IF(DJ4751="D",1,0)+IF(DO4751="D",1,0)+IF(DW4751="D",1,0)</f>
        <v>0</v>
      </c>
      <c r="BA4751" s="0" t="n">
        <f aca="false">IF(DH4751&lt;&gt;"",1,0)+IF(DI4751&lt;&gt;"",1,0)+IF(DK4751&lt;&gt;"",1,0)+IF(DM4751&lt;&gt;"",1,0)+IF(DN4751&lt;&gt;"",1,0)+IF(DO4751&lt;&gt;"",1,0)+IF(DQ4751&lt;&gt;"",1,0)+IF(DR4751&lt;&gt;"",1,0)+IF(DT4751&lt;&gt;"",1,0)+IF(DU4751&lt;&gt;"",1,0)+IF(DV4751&lt;&gt;"",1,0)+IF(DW4751&lt;&gt;"",1,0)+IF(DX4751&lt;&gt;"",1,0)+IF(DZ4751&lt;&gt;"",1,0)+IF(EA4751&lt;&gt;"",1,0)+IF(EB4751&lt;&gt;"",1,0)+IF(EE4751&lt;&gt;"",1,0)</f>
        <v>0</v>
      </c>
      <c r="BB4751" s="0" t="n">
        <f aca="false">AY4751*AX4751</f>
        <v>0</v>
      </c>
      <c r="CY4751" s="0" t="s">
        <v>155</v>
      </c>
      <c r="DC4751" s="0" t="s">
        <v>155</v>
      </c>
    </row>
    <row r="4752" customFormat="false" ht="13.8" hidden="false" customHeight="false" outlineLevel="0" collapsed="false">
      <c r="A4752" s="0" t="s">
        <v>18234</v>
      </c>
      <c r="B4752" s="0" t="n">
        <v>78</v>
      </c>
      <c r="C4752" s="0" t="n">
        <v>491674</v>
      </c>
      <c r="D4752" s="0" t="s">
        <v>18235</v>
      </c>
      <c r="E4752" s="0" t="s">
        <v>9064</v>
      </c>
      <c r="F4752" s="0" t="str">
        <f aca="false">CONCATENATE(D4753," ",LEFT(I4753,4),"T=",AW4753,"D=",AX4753,"R=",AY4753,"M=",AZ4753,"L=",BA4753,"B=",BB4753)</f>
        <v>INGRAM 1990T=0D=0R=0M=0L=0B=0</v>
      </c>
      <c r="I4752" s="0" t="s">
        <v>18236</v>
      </c>
      <c r="J4752" s="0" t="s">
        <v>18232</v>
      </c>
      <c r="K4752" s="0" t="s">
        <v>239</v>
      </c>
      <c r="M4752" s="0" t="str">
        <f aca="false">RIGHT(N4752,LEN(N4752)-FIND(" ",N4752))</f>
        <v>BELVEDERE AVE NE</v>
      </c>
      <c r="N4752" s="0" t="s">
        <v>12119</v>
      </c>
      <c r="P4752" s="0" t="s">
        <v>147</v>
      </c>
      <c r="Q4752" s="0" t="s">
        <v>148</v>
      </c>
      <c r="R4752" s="0" t="n">
        <v>44483</v>
      </c>
      <c r="AD4752" s="0" t="s">
        <v>149</v>
      </c>
      <c r="AE4752" s="0" t="s">
        <v>150</v>
      </c>
      <c r="AF4752" s="0" t="s">
        <v>151</v>
      </c>
      <c r="AH4752" s="0" t="n">
        <v>14</v>
      </c>
      <c r="AI4752" s="0" t="n">
        <v>11</v>
      </c>
      <c r="AN4752" s="0" t="s">
        <v>147</v>
      </c>
      <c r="AO4752" s="0" t="s">
        <v>152</v>
      </c>
      <c r="AP4752" s="0" t="s">
        <v>153</v>
      </c>
      <c r="AQ4752" s="0" t="n">
        <v>9</v>
      </c>
      <c r="AR4752" s="0" t="n">
        <v>64</v>
      </c>
      <c r="AS4752" s="0" t="n">
        <v>32</v>
      </c>
      <c r="AV4752" s="0" t="s">
        <v>154</v>
      </c>
      <c r="AW4752" s="0" t="n">
        <f aca="false">COUNTA($BC4752:$EG4752)</f>
        <v>15</v>
      </c>
      <c r="AX4752" s="0" t="n">
        <f aca="false">COUNTIF($BC4752:$EG4752,"D")</f>
        <v>0</v>
      </c>
      <c r="AY4752" s="0" t="n">
        <f aca="false">COUNTIF($BC4752:$EG4752,"R")</f>
        <v>3</v>
      </c>
      <c r="AZ4752" s="0" t="n">
        <f aca="false">IF(CC4752="D",1,0)+IF(CL4752="D",1,0)+IF(CW4752="D",1,0)+IF(DD4752="D",1,0)+IF(DJ4752="D",1,0)+IF(DO4752="D",1,0)+IF(DW4752="D",1,0)</f>
        <v>0</v>
      </c>
      <c r="BA4752" s="0" t="n">
        <f aca="false">IF(DH4752&lt;&gt;"",1,0)+IF(DI4752&lt;&gt;"",1,0)+IF(DK4752&lt;&gt;"",1,0)+IF(DM4752&lt;&gt;"",1,0)+IF(DN4752&lt;&gt;"",1,0)+IF(DO4752&lt;&gt;"",1,0)+IF(DQ4752&lt;&gt;"",1,0)+IF(DR4752&lt;&gt;"",1,0)+IF(DT4752&lt;&gt;"",1,0)+IF(DU4752&lt;&gt;"",1,0)+IF(DV4752&lt;&gt;"",1,0)+IF(DW4752&lt;&gt;"",1,0)+IF(DX4752&lt;&gt;"",1,0)+IF(DZ4752&lt;&gt;"",1,0)+IF(EA4752&lt;&gt;"",1,0)+IF(EB4752&lt;&gt;"",1,0)+IF(EE4752&lt;&gt;"",1,0)</f>
        <v>3</v>
      </c>
      <c r="BB4752" s="0" t="n">
        <f aca="false">AY4752*AX4752</f>
        <v>0</v>
      </c>
      <c r="CA4752" s="0" t="s">
        <v>155</v>
      </c>
      <c r="CH4752" s="0" t="s">
        <v>174</v>
      </c>
      <c r="CK4752" s="0" t="s">
        <v>155</v>
      </c>
      <c r="CN4752" s="0" t="s">
        <v>155</v>
      </c>
      <c r="CP4752" s="0" t="s">
        <v>155</v>
      </c>
      <c r="CV4752" s="0" t="s">
        <v>155</v>
      </c>
      <c r="CY4752" s="0" t="s">
        <v>155</v>
      </c>
      <c r="CZ4752" s="0" t="s">
        <v>174</v>
      </c>
      <c r="DC4752" s="0" t="s">
        <v>155</v>
      </c>
      <c r="DF4752" s="0" t="s">
        <v>155</v>
      </c>
      <c r="DI4752" s="0" t="s">
        <v>155</v>
      </c>
      <c r="DL4752" s="0" t="s">
        <v>155</v>
      </c>
      <c r="DM4752" s="0" t="s">
        <v>174</v>
      </c>
      <c r="DN4752" s="0" t="s">
        <v>155</v>
      </c>
      <c r="EF4752" s="0" t="s">
        <v>155</v>
      </c>
    </row>
    <row r="4753" customFormat="false" ht="13.8" hidden="false" customHeight="false" outlineLevel="0" collapsed="false">
      <c r="A4753" s="0" t="s">
        <v>18237</v>
      </c>
      <c r="B4753" s="0" t="n">
        <v>78</v>
      </c>
      <c r="C4753" s="0" t="n">
        <v>492406</v>
      </c>
      <c r="D4753" s="0" t="s">
        <v>18238</v>
      </c>
      <c r="E4753" s="0" t="s">
        <v>5205</v>
      </c>
      <c r="F4753" s="0" t="str">
        <f aca="false">CONCATENATE(D4754," ",LEFT(I4754,4),"T=",AW4754,"D=",AX4754,"R=",AY4754,"M=",AZ4754,"L=",BA4754,"B=",BB4754)</f>
        <v>STONE 1994T=0D=0R=0M=0L=0B=0</v>
      </c>
      <c r="G4753" s="0" t="s">
        <v>6844</v>
      </c>
      <c r="I4753" s="0" t="s">
        <v>18239</v>
      </c>
      <c r="J4753" s="0" t="s">
        <v>18240</v>
      </c>
      <c r="K4753" s="0" t="s">
        <v>143</v>
      </c>
      <c r="M4753" s="0" t="str">
        <f aca="false">RIGHT(N4753,LEN(N4753)-FIND(" ",N4753))</f>
        <v>KENMORE AVE NE</v>
      </c>
      <c r="N4753" s="0" t="s">
        <v>18241</v>
      </c>
      <c r="P4753" s="0" t="s">
        <v>147</v>
      </c>
      <c r="Q4753" s="0" t="s">
        <v>148</v>
      </c>
      <c r="R4753" s="0" t="n">
        <v>44483</v>
      </c>
      <c r="AD4753" s="0" t="s">
        <v>149</v>
      </c>
      <c r="AE4753" s="0" t="s">
        <v>150</v>
      </c>
      <c r="AF4753" s="0" t="s">
        <v>151</v>
      </c>
      <c r="AH4753" s="0" t="n">
        <v>14</v>
      </c>
      <c r="AI4753" s="0" t="n">
        <v>11</v>
      </c>
      <c r="AN4753" s="0" t="s">
        <v>147</v>
      </c>
      <c r="AO4753" s="0" t="s">
        <v>152</v>
      </c>
      <c r="AP4753" s="0" t="s">
        <v>153</v>
      </c>
      <c r="AQ4753" s="0" t="n">
        <v>9</v>
      </c>
      <c r="AR4753" s="0" t="n">
        <v>64</v>
      </c>
      <c r="AS4753" s="0" t="n">
        <v>32</v>
      </c>
      <c r="AV4753" s="0" t="s">
        <v>154</v>
      </c>
      <c r="AW4753" s="0" t="n">
        <f aca="false">COUNTA($BC4753:$EG4753)</f>
        <v>0</v>
      </c>
      <c r="AX4753" s="0" t="n">
        <f aca="false">COUNTIF($BC4753:$EG4753,"D")</f>
        <v>0</v>
      </c>
      <c r="AY4753" s="0" t="n">
        <f aca="false">COUNTIF($BC4753:$EG4753,"R")</f>
        <v>0</v>
      </c>
      <c r="AZ4753" s="0" t="n">
        <f aca="false">IF(CC4753="D",1,0)+IF(CL4753="D",1,0)+IF(CW4753="D",1,0)+IF(DD4753="D",1,0)+IF(DJ4753="D",1,0)+IF(DO4753="D",1,0)+IF(DW4753="D",1,0)</f>
        <v>0</v>
      </c>
      <c r="BA4753" s="0" t="n">
        <f aca="false">IF(DH4753&lt;&gt;"",1,0)+IF(DI4753&lt;&gt;"",1,0)+IF(DK4753&lt;&gt;"",1,0)+IF(DM4753&lt;&gt;"",1,0)+IF(DN4753&lt;&gt;"",1,0)+IF(DO4753&lt;&gt;"",1,0)+IF(DQ4753&lt;&gt;"",1,0)+IF(DR4753&lt;&gt;"",1,0)+IF(DT4753&lt;&gt;"",1,0)+IF(DU4753&lt;&gt;"",1,0)+IF(DV4753&lt;&gt;"",1,0)+IF(DW4753&lt;&gt;"",1,0)+IF(DX4753&lt;&gt;"",1,0)+IF(DZ4753&lt;&gt;"",1,0)+IF(EA4753&lt;&gt;"",1,0)+IF(EB4753&lt;&gt;"",1,0)+IF(EE4753&lt;&gt;"",1,0)</f>
        <v>0</v>
      </c>
      <c r="BB4753" s="0" t="n">
        <f aca="false">AY4753*AX4753</f>
        <v>0</v>
      </c>
    </row>
    <row r="4754" customFormat="false" ht="13.8" hidden="false" customHeight="false" outlineLevel="0" collapsed="false">
      <c r="A4754" s="0" t="s">
        <v>18242</v>
      </c>
      <c r="B4754" s="0" t="n">
        <v>78</v>
      </c>
      <c r="C4754" s="0" t="n">
        <v>404524</v>
      </c>
      <c r="D4754" s="0" t="s">
        <v>9312</v>
      </c>
      <c r="E4754" s="0" t="s">
        <v>5050</v>
      </c>
      <c r="F4754" s="0" t="str">
        <f aca="false">CONCATENATE(D4755," ",LEFT(I4755,4),"T=",AW4755,"D=",AX4755,"R=",AY4755,"M=",AZ4755,"L=",BA4755,"B=",BB4755)</f>
        <v>SMITH 1997T=0D=0R=0M=0L=0B=0</v>
      </c>
      <c r="G4754" s="0" t="s">
        <v>553</v>
      </c>
      <c r="I4754" s="0" t="s">
        <v>18243</v>
      </c>
      <c r="J4754" s="0" t="s">
        <v>18240</v>
      </c>
      <c r="K4754" s="0" t="s">
        <v>143</v>
      </c>
      <c r="M4754" s="0" t="str">
        <f aca="false">RIGHT(N4754,LEN(N4754)-FIND(" ",N4754))</f>
        <v>SUNSET DR NE</v>
      </c>
      <c r="N4754" s="0" t="s">
        <v>9315</v>
      </c>
      <c r="P4754" s="0" t="s">
        <v>147</v>
      </c>
      <c r="Q4754" s="0" t="s">
        <v>148</v>
      </c>
      <c r="R4754" s="0" t="n">
        <v>44483</v>
      </c>
      <c r="AD4754" s="0" t="s">
        <v>149</v>
      </c>
      <c r="AE4754" s="0" t="s">
        <v>150</v>
      </c>
      <c r="AF4754" s="0" t="s">
        <v>151</v>
      </c>
      <c r="AH4754" s="0" t="n">
        <v>14</v>
      </c>
      <c r="AI4754" s="0" t="n">
        <v>11</v>
      </c>
      <c r="AN4754" s="0" t="s">
        <v>147</v>
      </c>
      <c r="AO4754" s="0" t="s">
        <v>189</v>
      </c>
      <c r="AP4754" s="0" t="s">
        <v>190</v>
      </c>
      <c r="AQ4754" s="0" t="n">
        <v>9</v>
      </c>
      <c r="AR4754" s="0" t="n">
        <v>64</v>
      </c>
      <c r="AS4754" s="0" t="n">
        <v>32</v>
      </c>
      <c r="AV4754" s="0" t="s">
        <v>154</v>
      </c>
      <c r="AW4754" s="0" t="n">
        <f aca="false">COUNTA($BC4754:$EG4754)</f>
        <v>0</v>
      </c>
      <c r="AX4754" s="0" t="n">
        <f aca="false">COUNTIF($BC4754:$EG4754,"D")</f>
        <v>0</v>
      </c>
      <c r="AY4754" s="0" t="n">
        <f aca="false">COUNTIF($BC4754:$EG4754,"R")</f>
        <v>0</v>
      </c>
      <c r="AZ4754" s="0" t="n">
        <f aca="false">IF(CC4754="D",1,0)+IF(CL4754="D",1,0)+IF(CW4754="D",1,0)+IF(DD4754="D",1,0)+IF(DJ4754="D",1,0)+IF(DO4754="D",1,0)+IF(DW4754="D",1,0)</f>
        <v>0</v>
      </c>
      <c r="BA4754" s="0" t="n">
        <f aca="false">IF(DH4754&lt;&gt;"",1,0)+IF(DI4754&lt;&gt;"",1,0)+IF(DK4754&lt;&gt;"",1,0)+IF(DM4754&lt;&gt;"",1,0)+IF(DN4754&lt;&gt;"",1,0)+IF(DO4754&lt;&gt;"",1,0)+IF(DQ4754&lt;&gt;"",1,0)+IF(DR4754&lt;&gt;"",1,0)+IF(DT4754&lt;&gt;"",1,0)+IF(DU4754&lt;&gt;"",1,0)+IF(DV4754&lt;&gt;"",1,0)+IF(DW4754&lt;&gt;"",1,0)+IF(DX4754&lt;&gt;"",1,0)+IF(DZ4754&lt;&gt;"",1,0)+IF(EA4754&lt;&gt;"",1,0)+IF(EB4754&lt;&gt;"",1,0)+IF(EE4754&lt;&gt;"",1,0)</f>
        <v>0</v>
      </c>
      <c r="BB4754" s="0" t="n">
        <f aca="false">AY4754*AX4754</f>
        <v>0</v>
      </c>
    </row>
    <row r="4755" customFormat="false" ht="13.8" hidden="false" customHeight="false" outlineLevel="0" collapsed="false">
      <c r="A4755" s="0" t="s">
        <v>18244</v>
      </c>
      <c r="B4755" s="0" t="n">
        <v>78</v>
      </c>
      <c r="C4755" s="0" t="n">
        <v>446800</v>
      </c>
      <c r="D4755" s="0" t="s">
        <v>2111</v>
      </c>
      <c r="E4755" s="0" t="s">
        <v>18245</v>
      </c>
      <c r="F4755" s="0" t="str">
        <f aca="false">CONCATENATE(D4756," ",LEFT(I4756,4),"T=",AW4756,"D=",AX4756,"R=",AY4756,"M=",AZ4756,"L=",BA4756,"B=",BB4756)</f>
        <v>HETMANSKI 1970T=17D=1R=0M=1L=5B=0</v>
      </c>
      <c r="G4755" s="0" t="s">
        <v>3649</v>
      </c>
      <c r="I4755" s="0" t="s">
        <v>18246</v>
      </c>
      <c r="J4755" s="0" t="s">
        <v>18247</v>
      </c>
      <c r="K4755" s="0" t="s">
        <v>143</v>
      </c>
      <c r="M4755" s="0" t="str">
        <f aca="false">RIGHT(N4755,LEN(N4755)-FIND(" ",N4755))</f>
        <v>BONNIE BRAE AVE NE</v>
      </c>
      <c r="N4755" s="0" t="s">
        <v>6459</v>
      </c>
      <c r="P4755" s="0" t="s">
        <v>147</v>
      </c>
      <c r="Q4755" s="0" t="s">
        <v>148</v>
      </c>
      <c r="R4755" s="0" t="n">
        <v>44483</v>
      </c>
      <c r="AD4755" s="0" t="s">
        <v>149</v>
      </c>
      <c r="AE4755" s="0" t="s">
        <v>150</v>
      </c>
      <c r="AF4755" s="0" t="s">
        <v>151</v>
      </c>
      <c r="AH4755" s="0" t="n">
        <v>14</v>
      </c>
      <c r="AI4755" s="0" t="n">
        <v>11</v>
      </c>
      <c r="AN4755" s="0" t="s">
        <v>147</v>
      </c>
      <c r="AO4755" s="0" t="s">
        <v>152</v>
      </c>
      <c r="AP4755" s="0" t="s">
        <v>153</v>
      </c>
      <c r="AQ4755" s="0" t="n">
        <v>9</v>
      </c>
      <c r="AR4755" s="0" t="n">
        <v>64</v>
      </c>
      <c r="AS4755" s="0" t="n">
        <v>32</v>
      </c>
      <c r="AV4755" s="0" t="s">
        <v>154</v>
      </c>
      <c r="AW4755" s="0" t="n">
        <f aca="false">COUNTA($BC4755:$EG4755)</f>
        <v>0</v>
      </c>
      <c r="AX4755" s="0" t="n">
        <f aca="false">COUNTIF($BC4755:$EG4755,"D")</f>
        <v>0</v>
      </c>
      <c r="AY4755" s="0" t="n">
        <f aca="false">COUNTIF($BC4755:$EG4755,"R")</f>
        <v>0</v>
      </c>
      <c r="AZ4755" s="0" t="n">
        <f aca="false">IF(CC4755="D",1,0)+IF(CL4755="D",1,0)+IF(CW4755="D",1,0)+IF(DD4755="D",1,0)+IF(DJ4755="D",1,0)+IF(DO4755="D",1,0)+IF(DW4755="D",1,0)</f>
        <v>0</v>
      </c>
      <c r="BA4755" s="0" t="n">
        <f aca="false">IF(DH4755&lt;&gt;"",1,0)+IF(DI4755&lt;&gt;"",1,0)+IF(DK4755&lt;&gt;"",1,0)+IF(DM4755&lt;&gt;"",1,0)+IF(DN4755&lt;&gt;"",1,0)+IF(DO4755&lt;&gt;"",1,0)+IF(DQ4755&lt;&gt;"",1,0)+IF(DR4755&lt;&gt;"",1,0)+IF(DT4755&lt;&gt;"",1,0)+IF(DU4755&lt;&gt;"",1,0)+IF(DV4755&lt;&gt;"",1,0)+IF(DW4755&lt;&gt;"",1,0)+IF(DX4755&lt;&gt;"",1,0)+IF(DZ4755&lt;&gt;"",1,0)+IF(EA4755&lt;&gt;"",1,0)+IF(EB4755&lt;&gt;"",1,0)+IF(EE4755&lt;&gt;"",1,0)</f>
        <v>0</v>
      </c>
      <c r="BB4755" s="0" t="n">
        <f aca="false">AY4755*AX4755</f>
        <v>0</v>
      </c>
    </row>
    <row r="4756" customFormat="false" ht="13.8" hidden="false" customHeight="false" outlineLevel="0" collapsed="false">
      <c r="A4756" s="0" t="s">
        <v>18248</v>
      </c>
      <c r="B4756" s="0" t="n">
        <v>78</v>
      </c>
      <c r="C4756" s="0" t="n">
        <v>205916</v>
      </c>
      <c r="D4756" s="0" t="s">
        <v>10295</v>
      </c>
      <c r="E4756" s="0" t="s">
        <v>2122</v>
      </c>
      <c r="F4756" s="0" t="str">
        <f aca="false">CONCATENATE(D4757," ",LEFT(I4757,4),"T=",AW4757,"D=",AX4757,"R=",AY4757,"M=",AZ4757,"L=",BA4757,"B=",BB4757)</f>
        <v>MANALAKOS 1987T=0D=0R=0M=0L=0B=0</v>
      </c>
      <c r="G4756" s="0" t="s">
        <v>725</v>
      </c>
      <c r="I4756" s="0" t="s">
        <v>18249</v>
      </c>
      <c r="J4756" s="0" t="s">
        <v>18247</v>
      </c>
      <c r="K4756" s="0" t="s">
        <v>143</v>
      </c>
      <c r="L4756" s="0" t="s">
        <v>144</v>
      </c>
      <c r="M4756" s="0" t="str">
        <f aca="false">RIGHT(N4756,LEN(N4756)-FIND(" ",N4756))</f>
        <v>WILLARD AVE NE</v>
      </c>
      <c r="N4756" s="0" t="s">
        <v>10299</v>
      </c>
      <c r="P4756" s="0" t="s">
        <v>147</v>
      </c>
      <c r="Q4756" s="0" t="s">
        <v>148</v>
      </c>
      <c r="R4756" s="0" t="n">
        <v>44483</v>
      </c>
      <c r="AD4756" s="0" t="s">
        <v>149</v>
      </c>
      <c r="AE4756" s="0" t="s">
        <v>150</v>
      </c>
      <c r="AF4756" s="0" t="s">
        <v>151</v>
      </c>
      <c r="AH4756" s="0" t="n">
        <v>14</v>
      </c>
      <c r="AI4756" s="0" t="n">
        <v>11</v>
      </c>
      <c r="AN4756" s="0" t="s">
        <v>147</v>
      </c>
      <c r="AO4756" s="0" t="s">
        <v>176</v>
      </c>
      <c r="AP4756" s="0" t="s">
        <v>177</v>
      </c>
      <c r="AQ4756" s="0" t="n">
        <v>9</v>
      </c>
      <c r="AR4756" s="0" t="n">
        <v>64</v>
      </c>
      <c r="AS4756" s="0" t="n">
        <v>32</v>
      </c>
      <c r="AV4756" s="0" t="s">
        <v>154</v>
      </c>
      <c r="AW4756" s="0" t="n">
        <f aca="false">COUNTA($BC4756:$EG4756)</f>
        <v>17</v>
      </c>
      <c r="AX4756" s="0" t="n">
        <f aca="false">COUNTIF($BC4756:$EG4756,"D")</f>
        <v>1</v>
      </c>
      <c r="AY4756" s="0" t="n">
        <f aca="false">COUNTIF($BC4756:$EG4756,"R")</f>
        <v>0</v>
      </c>
      <c r="AZ4756" s="0" t="n">
        <f aca="false">IF(CC4756="D",1,0)+IF(CL4756="D",1,0)+IF(CW4756="D",1,0)+IF(DD4756="D",1,0)+IF(DJ4756="D",1,0)+IF(DO4756="D",1,0)+IF(DW4756="D",1,0)</f>
        <v>1</v>
      </c>
      <c r="BA4756" s="0" t="n">
        <f aca="false">IF(DH4756&lt;&gt;"",1,0)+IF(DI4756&lt;&gt;"",1,0)+IF(DK4756&lt;&gt;"",1,0)+IF(DM4756&lt;&gt;"",1,0)+IF(DN4756&lt;&gt;"",1,0)+IF(DO4756&lt;&gt;"",1,0)+IF(DQ4756&lt;&gt;"",1,0)+IF(DR4756&lt;&gt;"",1,0)+IF(DT4756&lt;&gt;"",1,0)+IF(DU4756&lt;&gt;"",1,0)+IF(DV4756&lt;&gt;"",1,0)+IF(DW4756&lt;&gt;"",1,0)+IF(DX4756&lt;&gt;"",1,0)+IF(DZ4756&lt;&gt;"",1,0)+IF(EA4756&lt;&gt;"",1,0)+IF(EB4756&lt;&gt;"",1,0)+IF(EE4756&lt;&gt;"",1,0)</f>
        <v>5</v>
      </c>
      <c r="BB4756" s="0" t="n">
        <f aca="false">AY4756*AX4756</f>
        <v>0</v>
      </c>
      <c r="BD4756" s="0" t="s">
        <v>155</v>
      </c>
      <c r="BG4756" s="0" t="s">
        <v>155</v>
      </c>
      <c r="BL4756" s="0" t="s">
        <v>155</v>
      </c>
      <c r="BP4756" s="0" t="s">
        <v>155</v>
      </c>
      <c r="BR4756" s="0" t="s">
        <v>155</v>
      </c>
      <c r="CA4756" s="0" t="s">
        <v>155</v>
      </c>
      <c r="CG4756" s="0" t="s">
        <v>155</v>
      </c>
      <c r="CN4756" s="0" t="s">
        <v>155</v>
      </c>
      <c r="CP4756" s="0" t="s">
        <v>155</v>
      </c>
      <c r="CT4756" s="0" t="s">
        <v>155</v>
      </c>
      <c r="CV4756" s="0" t="s">
        <v>155</v>
      </c>
      <c r="DN4756" s="0" t="s">
        <v>155</v>
      </c>
      <c r="DR4756" s="0" t="s">
        <v>155</v>
      </c>
      <c r="DU4756" s="0" t="s">
        <v>155</v>
      </c>
      <c r="DW4756" s="0" t="s">
        <v>144</v>
      </c>
      <c r="DX4756" s="0" t="s">
        <v>155</v>
      </c>
      <c r="EF4756" s="0" t="s">
        <v>155</v>
      </c>
    </row>
    <row r="4757" customFormat="false" ht="13.8" hidden="false" customHeight="false" outlineLevel="0" collapsed="false">
      <c r="A4757" s="0" t="s">
        <v>18250</v>
      </c>
      <c r="B4757" s="0" t="n">
        <v>78</v>
      </c>
      <c r="C4757" s="0" t="n">
        <v>494334</v>
      </c>
      <c r="D4757" s="0" t="s">
        <v>18251</v>
      </c>
      <c r="E4757" s="0" t="s">
        <v>6635</v>
      </c>
      <c r="F4757" s="0" t="str">
        <f aca="false">CONCATENATE(D4758," ",LEFT(I4758,4),"T=",AW4758,"D=",AX4758,"R=",AY4758,"M=",AZ4758,"L=",BA4758,"B=",BB4758)</f>
        <v>JONES 1981T=0D=0R=0M=0L=0B=0</v>
      </c>
      <c r="G4757" s="0" t="s">
        <v>257</v>
      </c>
      <c r="I4757" s="0" t="s">
        <v>12821</v>
      </c>
      <c r="J4757" s="0" t="s">
        <v>18252</v>
      </c>
      <c r="K4757" s="0" t="s">
        <v>143</v>
      </c>
      <c r="M4757" s="0" t="str">
        <f aca="false">RIGHT(N4757,LEN(N4757)-FIND(" ",N4757))</f>
        <v>FAIRMOUNT AVE NE</v>
      </c>
      <c r="N4757" s="0" t="s">
        <v>6894</v>
      </c>
      <c r="P4757" s="0" t="s">
        <v>147</v>
      </c>
      <c r="Q4757" s="0" t="s">
        <v>148</v>
      </c>
      <c r="R4757" s="0" t="n">
        <v>44483</v>
      </c>
      <c r="S4757" s="0" t="n">
        <v>5219</v>
      </c>
      <c r="AD4757" s="0" t="s">
        <v>149</v>
      </c>
      <c r="AE4757" s="0" t="s">
        <v>150</v>
      </c>
      <c r="AF4757" s="0" t="s">
        <v>151</v>
      </c>
      <c r="AH4757" s="0" t="n">
        <v>14</v>
      </c>
      <c r="AI4757" s="0" t="n">
        <v>11</v>
      </c>
      <c r="AN4757" s="0" t="s">
        <v>147</v>
      </c>
      <c r="AO4757" s="0" t="s">
        <v>152</v>
      </c>
      <c r="AP4757" s="0" t="s">
        <v>153</v>
      </c>
      <c r="AQ4757" s="0" t="n">
        <v>9</v>
      </c>
      <c r="AR4757" s="0" t="n">
        <v>64</v>
      </c>
      <c r="AS4757" s="0" t="n">
        <v>32</v>
      </c>
      <c r="AV4757" s="0" t="s">
        <v>154</v>
      </c>
      <c r="AW4757" s="0" t="n">
        <f aca="false">COUNTA($BC4757:$EG4757)</f>
        <v>0</v>
      </c>
      <c r="AX4757" s="0" t="n">
        <f aca="false">COUNTIF($BC4757:$EG4757,"D")</f>
        <v>0</v>
      </c>
      <c r="AY4757" s="0" t="n">
        <f aca="false">COUNTIF($BC4757:$EG4757,"R")</f>
        <v>0</v>
      </c>
      <c r="AZ4757" s="0" t="n">
        <f aca="false">IF(CC4757="D",1,0)+IF(CL4757="D",1,0)+IF(CW4757="D",1,0)+IF(DD4757="D",1,0)+IF(DJ4757="D",1,0)+IF(DO4757="D",1,0)+IF(DW4757="D",1,0)</f>
        <v>0</v>
      </c>
      <c r="BA4757" s="0" t="n">
        <f aca="false">IF(DH4757&lt;&gt;"",1,0)+IF(DI4757&lt;&gt;"",1,0)+IF(DK4757&lt;&gt;"",1,0)+IF(DM4757&lt;&gt;"",1,0)+IF(DN4757&lt;&gt;"",1,0)+IF(DO4757&lt;&gt;"",1,0)+IF(DQ4757&lt;&gt;"",1,0)+IF(DR4757&lt;&gt;"",1,0)+IF(DT4757&lt;&gt;"",1,0)+IF(DU4757&lt;&gt;"",1,0)+IF(DV4757&lt;&gt;"",1,0)+IF(DW4757&lt;&gt;"",1,0)+IF(DX4757&lt;&gt;"",1,0)+IF(DZ4757&lt;&gt;"",1,0)+IF(EA4757&lt;&gt;"",1,0)+IF(EB4757&lt;&gt;"",1,0)+IF(EE4757&lt;&gt;"",1,0)</f>
        <v>0</v>
      </c>
      <c r="BB4757" s="0" t="n">
        <f aca="false">AY4757*AX4757</f>
        <v>0</v>
      </c>
    </row>
    <row r="4758" customFormat="false" ht="13.8" hidden="false" customHeight="false" outlineLevel="0" collapsed="false">
      <c r="A4758" s="0" t="s">
        <v>18253</v>
      </c>
      <c r="B4758" s="0" t="n">
        <v>78</v>
      </c>
      <c r="C4758" s="0" t="n">
        <v>439311</v>
      </c>
      <c r="D4758" s="0" t="s">
        <v>2162</v>
      </c>
      <c r="E4758" s="0" t="s">
        <v>10175</v>
      </c>
      <c r="F4758" s="0" t="str">
        <f aca="false">CONCATENATE(D4759," ",LEFT(I4759,4),"T=",AW4759,"D=",AX4759,"R=",AY4759,"M=",AZ4759,"L=",BA4759,"B=",BB4759)</f>
        <v>FURR 1997T=0D=0R=0M=0L=0B=0</v>
      </c>
      <c r="G4758" s="0" t="s">
        <v>193</v>
      </c>
      <c r="I4758" s="0" t="s">
        <v>18254</v>
      </c>
      <c r="J4758" s="0" t="s">
        <v>18252</v>
      </c>
      <c r="K4758" s="0" t="s">
        <v>143</v>
      </c>
      <c r="M4758" s="0" t="str">
        <f aca="false">RIGHT(N4758,LEN(N4758)-FIND(" ",N4758))</f>
        <v>PERKINSWOOD BLVD NE</v>
      </c>
      <c r="N4758" s="0" t="s">
        <v>5656</v>
      </c>
      <c r="O4758" s="0" t="s">
        <v>18255</v>
      </c>
      <c r="P4758" s="0" t="s">
        <v>147</v>
      </c>
      <c r="Q4758" s="0" t="s">
        <v>148</v>
      </c>
      <c r="R4758" s="0" t="n">
        <v>44483</v>
      </c>
      <c r="AD4758" s="0" t="s">
        <v>149</v>
      </c>
      <c r="AE4758" s="0" t="s">
        <v>150</v>
      </c>
      <c r="AF4758" s="0" t="s">
        <v>151</v>
      </c>
      <c r="AH4758" s="0" t="n">
        <v>14</v>
      </c>
      <c r="AI4758" s="0" t="n">
        <v>11</v>
      </c>
      <c r="AN4758" s="0" t="s">
        <v>147</v>
      </c>
      <c r="AO4758" s="0" t="s">
        <v>152</v>
      </c>
      <c r="AP4758" s="0" t="s">
        <v>153</v>
      </c>
      <c r="AQ4758" s="0" t="n">
        <v>9</v>
      </c>
      <c r="AR4758" s="0" t="n">
        <v>64</v>
      </c>
      <c r="AS4758" s="0" t="n">
        <v>32</v>
      </c>
      <c r="AV4758" s="0" t="s">
        <v>154</v>
      </c>
      <c r="AW4758" s="0" t="n">
        <f aca="false">COUNTA($BC4758:$EG4758)</f>
        <v>0</v>
      </c>
      <c r="AX4758" s="0" t="n">
        <f aca="false">COUNTIF($BC4758:$EG4758,"D")</f>
        <v>0</v>
      </c>
      <c r="AY4758" s="0" t="n">
        <f aca="false">COUNTIF($BC4758:$EG4758,"R")</f>
        <v>0</v>
      </c>
      <c r="AZ4758" s="0" t="n">
        <f aca="false">IF(CC4758="D",1,0)+IF(CL4758="D",1,0)+IF(CW4758="D",1,0)+IF(DD4758="D",1,0)+IF(DJ4758="D",1,0)+IF(DO4758="D",1,0)+IF(DW4758="D",1,0)</f>
        <v>0</v>
      </c>
      <c r="BA4758" s="0" t="n">
        <f aca="false">IF(DH4758&lt;&gt;"",1,0)+IF(DI4758&lt;&gt;"",1,0)+IF(DK4758&lt;&gt;"",1,0)+IF(DM4758&lt;&gt;"",1,0)+IF(DN4758&lt;&gt;"",1,0)+IF(DO4758&lt;&gt;"",1,0)+IF(DQ4758&lt;&gt;"",1,0)+IF(DR4758&lt;&gt;"",1,0)+IF(DT4758&lt;&gt;"",1,0)+IF(DU4758&lt;&gt;"",1,0)+IF(DV4758&lt;&gt;"",1,0)+IF(DW4758&lt;&gt;"",1,0)+IF(DX4758&lt;&gt;"",1,0)+IF(DZ4758&lt;&gt;"",1,0)+IF(EA4758&lt;&gt;"",1,0)+IF(EB4758&lt;&gt;"",1,0)+IF(EE4758&lt;&gt;"",1,0)</f>
        <v>0</v>
      </c>
      <c r="BB4758" s="0" t="n">
        <f aca="false">AY4758*AX4758</f>
        <v>0</v>
      </c>
    </row>
    <row r="4759" customFormat="false" ht="13.8" hidden="false" customHeight="false" outlineLevel="0" collapsed="false">
      <c r="A4759" s="0" t="s">
        <v>18256</v>
      </c>
      <c r="B4759" s="0" t="n">
        <v>78</v>
      </c>
      <c r="C4759" s="0" t="n">
        <v>468196</v>
      </c>
      <c r="D4759" s="0" t="s">
        <v>14501</v>
      </c>
      <c r="E4759" s="0" t="s">
        <v>18257</v>
      </c>
      <c r="F4759" s="0" t="str">
        <f aca="false">CONCATENATE(D4760," ",LEFT(I4760,4),"T=",AW4760,"D=",AX4760,"R=",AY4760,"M=",AZ4760,"L=",BA4760,"B=",BB4760)</f>
        <v>CRUZ 1988T=1D=0R=0M=0L=0B=0</v>
      </c>
      <c r="G4759" s="0" t="s">
        <v>18258</v>
      </c>
      <c r="I4759" s="0" t="s">
        <v>18259</v>
      </c>
      <c r="J4759" s="0" t="s">
        <v>18252</v>
      </c>
      <c r="K4759" s="0" t="s">
        <v>143</v>
      </c>
      <c r="M4759" s="0" t="str">
        <f aca="false">RIGHT(N4759,LEN(N4759)-FIND(" ",N4759))</f>
        <v>CRANBERRY LN NE</v>
      </c>
      <c r="N4759" s="0" t="s">
        <v>948</v>
      </c>
      <c r="O4759" s="0" t="s">
        <v>18260</v>
      </c>
      <c r="P4759" s="0" t="s">
        <v>147</v>
      </c>
      <c r="Q4759" s="0" t="s">
        <v>148</v>
      </c>
      <c r="R4759" s="0" t="n">
        <v>44483</v>
      </c>
      <c r="AD4759" s="0" t="s">
        <v>149</v>
      </c>
      <c r="AE4759" s="0" t="s">
        <v>150</v>
      </c>
      <c r="AH4759" s="0" t="n">
        <v>14</v>
      </c>
      <c r="AI4759" s="0" t="n">
        <v>11</v>
      </c>
      <c r="AJ4759" s="0" t="s">
        <v>164</v>
      </c>
      <c r="AM4759" s="0" t="s">
        <v>165</v>
      </c>
      <c r="AN4759" s="0" t="s">
        <v>147</v>
      </c>
      <c r="AO4759" s="0" t="s">
        <v>166</v>
      </c>
      <c r="AP4759" s="0" t="s">
        <v>167</v>
      </c>
      <c r="AQ4759" s="0" t="n">
        <v>9</v>
      </c>
      <c r="AR4759" s="0" t="n">
        <v>64</v>
      </c>
      <c r="AS4759" s="0" t="n">
        <v>32</v>
      </c>
      <c r="AV4759" s="0" t="s">
        <v>154</v>
      </c>
      <c r="AW4759" s="0" t="n">
        <f aca="false">COUNTA($BC4759:$EG4759)</f>
        <v>0</v>
      </c>
      <c r="AX4759" s="0" t="n">
        <f aca="false">COUNTIF($BC4759:$EG4759,"D")</f>
        <v>0</v>
      </c>
      <c r="AY4759" s="0" t="n">
        <f aca="false">COUNTIF($BC4759:$EG4759,"R")</f>
        <v>0</v>
      </c>
      <c r="AZ4759" s="0" t="n">
        <f aca="false">IF(CC4759="D",1,0)+IF(CL4759="D",1,0)+IF(CW4759="D",1,0)+IF(DD4759="D",1,0)+IF(DJ4759="D",1,0)+IF(DO4759="D",1,0)+IF(DW4759="D",1,0)</f>
        <v>0</v>
      </c>
      <c r="BA4759" s="0" t="n">
        <f aca="false">IF(DH4759&lt;&gt;"",1,0)+IF(DI4759&lt;&gt;"",1,0)+IF(DK4759&lt;&gt;"",1,0)+IF(DM4759&lt;&gt;"",1,0)+IF(DN4759&lt;&gt;"",1,0)+IF(DO4759&lt;&gt;"",1,0)+IF(DQ4759&lt;&gt;"",1,0)+IF(DR4759&lt;&gt;"",1,0)+IF(DT4759&lt;&gt;"",1,0)+IF(DU4759&lt;&gt;"",1,0)+IF(DV4759&lt;&gt;"",1,0)+IF(DW4759&lt;&gt;"",1,0)+IF(DX4759&lt;&gt;"",1,0)+IF(DZ4759&lt;&gt;"",1,0)+IF(EA4759&lt;&gt;"",1,0)+IF(EB4759&lt;&gt;"",1,0)+IF(EE4759&lt;&gt;"",1,0)</f>
        <v>0</v>
      </c>
      <c r="BB4759" s="0" t="n">
        <f aca="false">AY4759*AX4759</f>
        <v>0</v>
      </c>
    </row>
    <row r="4760" customFormat="false" ht="13.8" hidden="false" customHeight="false" outlineLevel="0" collapsed="false">
      <c r="A4760" s="0" t="s">
        <v>18261</v>
      </c>
      <c r="B4760" s="0" t="n">
        <v>78</v>
      </c>
      <c r="C4760" s="0" t="n">
        <v>492467</v>
      </c>
      <c r="D4760" s="0" t="s">
        <v>14995</v>
      </c>
      <c r="E4760" s="0" t="s">
        <v>5796</v>
      </c>
      <c r="F4760" s="0" t="str">
        <f aca="false">CONCATENATE(D4761," ",LEFT(I4761,4),"T=",AW4761,"D=",AX4761,"R=",AY4761,"M=",AZ4761,"L=",BA4761,"B=",BB4761)</f>
        <v>MCCALE 1992T=1D=0R=0M=0L=0B=0</v>
      </c>
      <c r="I4760" s="0" t="s">
        <v>18262</v>
      </c>
      <c r="J4760" s="0" t="s">
        <v>18263</v>
      </c>
      <c r="K4760" s="0" t="s">
        <v>143</v>
      </c>
      <c r="M4760" s="0" t="str">
        <f aca="false">RIGHT(N4760,LEN(N4760)-FIND(" ",N4760))</f>
        <v>KENILWORTH AVE NE</v>
      </c>
      <c r="N4760" s="0" t="s">
        <v>18264</v>
      </c>
      <c r="P4760" s="0" t="s">
        <v>147</v>
      </c>
      <c r="Q4760" s="0" t="s">
        <v>148</v>
      </c>
      <c r="R4760" s="0" t="n">
        <v>44483</v>
      </c>
      <c r="AD4760" s="0" t="s">
        <v>149</v>
      </c>
      <c r="AE4760" s="0" t="s">
        <v>150</v>
      </c>
      <c r="AF4760" s="0" t="s">
        <v>151</v>
      </c>
      <c r="AH4760" s="0" t="n">
        <v>14</v>
      </c>
      <c r="AI4760" s="0" t="n">
        <v>11</v>
      </c>
      <c r="AN4760" s="0" t="s">
        <v>147</v>
      </c>
      <c r="AO4760" s="0" t="s">
        <v>261</v>
      </c>
      <c r="AP4760" s="0" t="s">
        <v>262</v>
      </c>
      <c r="AQ4760" s="0" t="n">
        <v>9</v>
      </c>
      <c r="AR4760" s="0" t="n">
        <v>64</v>
      </c>
      <c r="AS4760" s="0" t="n">
        <v>32</v>
      </c>
      <c r="AV4760" s="0" t="s">
        <v>154</v>
      </c>
      <c r="AW4760" s="0" t="n">
        <f aca="false">COUNTA($BC4760:$EG4760)</f>
        <v>1</v>
      </c>
      <c r="AX4760" s="0" t="n">
        <f aca="false">COUNTIF($BC4760:$EG4760,"D")</f>
        <v>0</v>
      </c>
      <c r="AY4760" s="0" t="n">
        <f aca="false">COUNTIF($BC4760:$EG4760,"R")</f>
        <v>0</v>
      </c>
      <c r="AZ4760" s="0" t="n">
        <f aca="false">IF(CC4760="D",1,0)+IF(CL4760="D",1,0)+IF(CW4760="D",1,0)+IF(DD4760="D",1,0)+IF(DJ4760="D",1,0)+IF(DO4760="D",1,0)+IF(DW4760="D",1,0)</f>
        <v>0</v>
      </c>
      <c r="BA4760" s="0" t="n">
        <f aca="false">IF(DH4760&lt;&gt;"",1,0)+IF(DI4760&lt;&gt;"",1,0)+IF(DK4760&lt;&gt;"",1,0)+IF(DM4760&lt;&gt;"",1,0)+IF(DN4760&lt;&gt;"",1,0)+IF(DO4760&lt;&gt;"",1,0)+IF(DQ4760&lt;&gt;"",1,0)+IF(DR4760&lt;&gt;"",1,0)+IF(DT4760&lt;&gt;"",1,0)+IF(DU4760&lt;&gt;"",1,0)+IF(DV4760&lt;&gt;"",1,0)+IF(DW4760&lt;&gt;"",1,0)+IF(DX4760&lt;&gt;"",1,0)+IF(DZ4760&lt;&gt;"",1,0)+IF(EA4760&lt;&gt;"",1,0)+IF(EB4760&lt;&gt;"",1,0)+IF(EE4760&lt;&gt;"",1,0)</f>
        <v>0</v>
      </c>
      <c r="BB4760" s="0" t="n">
        <f aca="false">AY4760*AX4760</f>
        <v>0</v>
      </c>
      <c r="CA4760" s="0" t="s">
        <v>155</v>
      </c>
    </row>
    <row r="4761" customFormat="false" ht="13.8" hidden="false" customHeight="false" outlineLevel="0" collapsed="false">
      <c r="A4761" s="0" t="s">
        <v>18265</v>
      </c>
      <c r="B4761" s="0" t="n">
        <v>78</v>
      </c>
      <c r="C4761" s="0" t="n">
        <v>373506</v>
      </c>
      <c r="D4761" s="0" t="s">
        <v>18266</v>
      </c>
      <c r="E4761" s="0" t="s">
        <v>3970</v>
      </c>
      <c r="F4761" s="0" t="str">
        <f aca="false">CONCATENATE(D4762," ",LEFT(I4762,4),"T=",AW4762,"D=",AX4762,"R=",AY4762,"M=",AZ4762,"L=",BA4762,"B=",BB4762)</f>
        <v>KERNER 1969T=13D=0R=2M=0L=4B=0</v>
      </c>
      <c r="G4761" s="0" t="s">
        <v>159</v>
      </c>
      <c r="I4761" s="0" t="s">
        <v>18267</v>
      </c>
      <c r="J4761" s="0" t="s">
        <v>18263</v>
      </c>
      <c r="K4761" s="0" t="s">
        <v>143</v>
      </c>
      <c r="M4761" s="0" t="str">
        <f aca="false">RIGHT(N4761,LEN(N4761)-FIND(" ",N4761))</f>
        <v>LAIRD AVE NE</v>
      </c>
      <c r="N4761" s="0" t="s">
        <v>18268</v>
      </c>
      <c r="P4761" s="0" t="s">
        <v>147</v>
      </c>
      <c r="Q4761" s="0" t="s">
        <v>148</v>
      </c>
      <c r="R4761" s="0" t="n">
        <v>44483</v>
      </c>
      <c r="AD4761" s="0" t="s">
        <v>149</v>
      </c>
      <c r="AE4761" s="0" t="s">
        <v>150</v>
      </c>
      <c r="AF4761" s="0" t="s">
        <v>151</v>
      </c>
      <c r="AH4761" s="0" t="n">
        <v>14</v>
      </c>
      <c r="AI4761" s="0" t="n">
        <v>11</v>
      </c>
      <c r="AN4761" s="0" t="s">
        <v>147</v>
      </c>
      <c r="AO4761" s="0" t="s">
        <v>261</v>
      </c>
      <c r="AP4761" s="0" t="s">
        <v>262</v>
      </c>
      <c r="AQ4761" s="0" t="n">
        <v>9</v>
      </c>
      <c r="AR4761" s="0" t="n">
        <v>64</v>
      </c>
      <c r="AS4761" s="0" t="n">
        <v>32</v>
      </c>
      <c r="AV4761" s="0" t="s">
        <v>154</v>
      </c>
      <c r="AW4761" s="0" t="n">
        <f aca="false">COUNTA($BC4761:$EG4761)</f>
        <v>1</v>
      </c>
      <c r="AX4761" s="0" t="n">
        <f aca="false">COUNTIF($BC4761:$EG4761,"D")</f>
        <v>0</v>
      </c>
      <c r="AY4761" s="0" t="n">
        <f aca="false">COUNTIF($BC4761:$EG4761,"R")</f>
        <v>0</v>
      </c>
      <c r="AZ4761" s="0" t="n">
        <f aca="false">IF(CC4761="D",1,0)+IF(CL4761="D",1,0)+IF(CW4761="D",1,0)+IF(DD4761="D",1,0)+IF(DJ4761="D",1,0)+IF(DO4761="D",1,0)+IF(DW4761="D",1,0)</f>
        <v>0</v>
      </c>
      <c r="BA4761" s="0" t="n">
        <f aca="false">IF(DH4761&lt;&gt;"",1,0)+IF(DI4761&lt;&gt;"",1,0)+IF(DK4761&lt;&gt;"",1,0)+IF(DM4761&lt;&gt;"",1,0)+IF(DN4761&lt;&gt;"",1,0)+IF(DO4761&lt;&gt;"",1,0)+IF(DQ4761&lt;&gt;"",1,0)+IF(DR4761&lt;&gt;"",1,0)+IF(DT4761&lt;&gt;"",1,0)+IF(DU4761&lt;&gt;"",1,0)+IF(DV4761&lt;&gt;"",1,0)+IF(DW4761&lt;&gt;"",1,0)+IF(DX4761&lt;&gt;"",1,0)+IF(DZ4761&lt;&gt;"",1,0)+IF(EA4761&lt;&gt;"",1,0)+IF(EB4761&lt;&gt;"",1,0)+IF(EE4761&lt;&gt;"",1,0)</f>
        <v>0</v>
      </c>
      <c r="BB4761" s="0" t="n">
        <f aca="false">AY4761*AX4761</f>
        <v>0</v>
      </c>
      <c r="CY4761" s="0" t="s">
        <v>155</v>
      </c>
    </row>
    <row r="4762" customFormat="false" ht="13.8" hidden="false" customHeight="false" outlineLevel="0" collapsed="false">
      <c r="A4762" s="0" t="s">
        <v>18269</v>
      </c>
      <c r="B4762" s="0" t="n">
        <v>78</v>
      </c>
      <c r="C4762" s="0" t="n">
        <v>378314</v>
      </c>
      <c r="D4762" s="0" t="s">
        <v>6621</v>
      </c>
      <c r="E4762" s="0" t="s">
        <v>2062</v>
      </c>
      <c r="F4762" s="0" t="str">
        <f aca="false">CONCATENATE(D4763," ",LEFT(I4763,4),"T=",AW4763,"D=",AX4763,"R=",AY4763,"M=",AZ4763,"L=",BA4763,"B=",BB4763)</f>
        <v>JOHNSON 1952T=2D=0R=0M=0L=0B=0</v>
      </c>
      <c r="G4762" s="0" t="s">
        <v>345</v>
      </c>
      <c r="I4762" s="0" t="s">
        <v>18270</v>
      </c>
      <c r="J4762" s="0" t="s">
        <v>18263</v>
      </c>
      <c r="K4762" s="0" t="s">
        <v>143</v>
      </c>
      <c r="M4762" s="0" t="str">
        <f aca="false">RIGHT(N4762,LEN(N4762)-FIND(" ",N4762))</f>
        <v>BUTLER RD NE</v>
      </c>
      <c r="N4762" s="0" t="s">
        <v>6624</v>
      </c>
      <c r="P4762" s="0" t="s">
        <v>147</v>
      </c>
      <c r="Q4762" s="0" t="s">
        <v>148</v>
      </c>
      <c r="R4762" s="0" t="n">
        <v>44483</v>
      </c>
      <c r="AD4762" s="0" t="s">
        <v>149</v>
      </c>
      <c r="AE4762" s="0" t="s">
        <v>150</v>
      </c>
      <c r="AF4762" s="0" t="s">
        <v>151</v>
      </c>
      <c r="AH4762" s="0" t="n">
        <v>14</v>
      </c>
      <c r="AI4762" s="0" t="n">
        <v>11</v>
      </c>
      <c r="AN4762" s="0" t="s">
        <v>147</v>
      </c>
      <c r="AO4762" s="0" t="s">
        <v>176</v>
      </c>
      <c r="AP4762" s="0" t="s">
        <v>177</v>
      </c>
      <c r="AQ4762" s="0" t="n">
        <v>9</v>
      </c>
      <c r="AR4762" s="0" t="n">
        <v>64</v>
      </c>
      <c r="AS4762" s="0" t="n">
        <v>32</v>
      </c>
      <c r="AV4762" s="0" t="s">
        <v>154</v>
      </c>
      <c r="AW4762" s="0" t="n">
        <f aca="false">COUNTA($BC4762:$EG4762)</f>
        <v>13</v>
      </c>
      <c r="AX4762" s="0" t="n">
        <f aca="false">COUNTIF($BC4762:$EG4762,"D")</f>
        <v>0</v>
      </c>
      <c r="AY4762" s="0" t="n">
        <f aca="false">COUNTIF($BC4762:$EG4762,"R")</f>
        <v>2</v>
      </c>
      <c r="AZ4762" s="0" t="n">
        <f aca="false">IF(CC4762="D",1,0)+IF(CL4762="D",1,0)+IF(CW4762="D",1,0)+IF(DD4762="D",1,0)+IF(DJ4762="D",1,0)+IF(DO4762="D",1,0)+IF(DW4762="D",1,0)</f>
        <v>0</v>
      </c>
      <c r="BA4762" s="0" t="n">
        <f aca="false">IF(DH4762&lt;&gt;"",1,0)+IF(DI4762&lt;&gt;"",1,0)+IF(DK4762&lt;&gt;"",1,0)+IF(DM4762&lt;&gt;"",1,0)+IF(DN4762&lt;&gt;"",1,0)+IF(DO4762&lt;&gt;"",1,0)+IF(DQ4762&lt;&gt;"",1,0)+IF(DR4762&lt;&gt;"",1,0)+IF(DT4762&lt;&gt;"",1,0)+IF(DU4762&lt;&gt;"",1,0)+IF(DV4762&lt;&gt;"",1,0)+IF(DW4762&lt;&gt;"",1,0)+IF(DX4762&lt;&gt;"",1,0)+IF(DZ4762&lt;&gt;"",1,0)+IF(EA4762&lt;&gt;"",1,0)+IF(EB4762&lt;&gt;"",1,0)+IF(EE4762&lt;&gt;"",1,0)</f>
        <v>4</v>
      </c>
      <c r="BB4762" s="0" t="n">
        <f aca="false">AY4762*AX4762</f>
        <v>0</v>
      </c>
      <c r="CN4762" s="0" t="s">
        <v>155</v>
      </c>
      <c r="CP4762" s="0" t="s">
        <v>155</v>
      </c>
      <c r="CV4762" s="0" t="s">
        <v>155</v>
      </c>
      <c r="CY4762" s="0" t="s">
        <v>155</v>
      </c>
      <c r="CZ4762" s="0" t="s">
        <v>174</v>
      </c>
      <c r="DC4762" s="0" t="s">
        <v>155</v>
      </c>
      <c r="DG4762" s="0" t="s">
        <v>174</v>
      </c>
      <c r="DI4762" s="0" t="s">
        <v>155</v>
      </c>
      <c r="DL4762" s="0" t="s">
        <v>155</v>
      </c>
      <c r="DN4762" s="0" t="s">
        <v>155</v>
      </c>
      <c r="DU4762" s="0" t="s">
        <v>155</v>
      </c>
      <c r="EA4762" s="0" t="s">
        <v>155</v>
      </c>
      <c r="EF4762" s="0" t="s">
        <v>155</v>
      </c>
    </row>
    <row r="4763" customFormat="false" ht="13.8" hidden="false" customHeight="false" outlineLevel="0" collapsed="false">
      <c r="A4763" s="0" t="s">
        <v>18271</v>
      </c>
      <c r="B4763" s="0" t="n">
        <v>78</v>
      </c>
      <c r="C4763" s="0" t="n">
        <v>463726</v>
      </c>
      <c r="D4763" s="0" t="s">
        <v>2623</v>
      </c>
      <c r="E4763" s="0" t="s">
        <v>761</v>
      </c>
      <c r="F4763" s="0" t="str">
        <f aca="false">CONCATENATE(D4764," ",LEFT(I4764,4),"T=",AW4764,"D=",AX4764,"R=",AY4764,"M=",AZ4764,"L=",BA4764,"B=",BB4764)</f>
        <v>ARNOLD 1996T=11D=2R=0M=0L=2B=0</v>
      </c>
      <c r="G4763" s="0" t="s">
        <v>1073</v>
      </c>
      <c r="I4763" s="0" t="s">
        <v>18272</v>
      </c>
      <c r="J4763" s="0" t="s">
        <v>18263</v>
      </c>
      <c r="K4763" s="0" t="s">
        <v>143</v>
      </c>
      <c r="M4763" s="0" t="str">
        <f aca="false">RIGHT(N4763,LEN(N4763)-FIND(" ",N4763))</f>
        <v>CRANBERRY LN NE</v>
      </c>
      <c r="N4763" s="0" t="s">
        <v>6537</v>
      </c>
      <c r="O4763" s="0" t="s">
        <v>12114</v>
      </c>
      <c r="P4763" s="0" t="s">
        <v>147</v>
      </c>
      <c r="Q4763" s="0" t="s">
        <v>148</v>
      </c>
      <c r="R4763" s="0" t="n">
        <v>44483</v>
      </c>
      <c r="AD4763" s="0" t="s">
        <v>149</v>
      </c>
      <c r="AE4763" s="0" t="s">
        <v>150</v>
      </c>
      <c r="AH4763" s="0" t="n">
        <v>14</v>
      </c>
      <c r="AI4763" s="0" t="n">
        <v>11</v>
      </c>
      <c r="AJ4763" s="0" t="s">
        <v>164</v>
      </c>
      <c r="AM4763" s="0" t="s">
        <v>165</v>
      </c>
      <c r="AN4763" s="0" t="s">
        <v>147</v>
      </c>
      <c r="AO4763" s="0" t="s">
        <v>166</v>
      </c>
      <c r="AP4763" s="0" t="s">
        <v>167</v>
      </c>
      <c r="AQ4763" s="0" t="n">
        <v>9</v>
      </c>
      <c r="AR4763" s="0" t="n">
        <v>64</v>
      </c>
      <c r="AS4763" s="0" t="n">
        <v>32</v>
      </c>
      <c r="AV4763" s="0" t="s">
        <v>154</v>
      </c>
      <c r="AW4763" s="0" t="n">
        <f aca="false">COUNTA($BC4763:$EG4763)</f>
        <v>2</v>
      </c>
      <c r="AX4763" s="0" t="n">
        <f aca="false">COUNTIF($BC4763:$EG4763,"D")</f>
        <v>0</v>
      </c>
      <c r="AY4763" s="0" t="n">
        <f aca="false">COUNTIF($BC4763:$EG4763,"R")</f>
        <v>0</v>
      </c>
      <c r="AZ4763" s="0" t="n">
        <f aca="false">IF(CC4763="D",1,0)+IF(CL4763="D",1,0)+IF(CW4763="D",1,0)+IF(DD4763="D",1,0)+IF(DJ4763="D",1,0)+IF(DO4763="D",1,0)+IF(DW4763="D",1,0)</f>
        <v>0</v>
      </c>
      <c r="BA4763" s="0" t="n">
        <f aca="false">IF(DH4763&lt;&gt;"",1,0)+IF(DI4763&lt;&gt;"",1,0)+IF(DK4763&lt;&gt;"",1,0)+IF(DM4763&lt;&gt;"",1,0)+IF(DN4763&lt;&gt;"",1,0)+IF(DO4763&lt;&gt;"",1,0)+IF(DQ4763&lt;&gt;"",1,0)+IF(DR4763&lt;&gt;"",1,0)+IF(DT4763&lt;&gt;"",1,0)+IF(DU4763&lt;&gt;"",1,0)+IF(DV4763&lt;&gt;"",1,0)+IF(DW4763&lt;&gt;"",1,0)+IF(DX4763&lt;&gt;"",1,0)+IF(DZ4763&lt;&gt;"",1,0)+IF(EA4763&lt;&gt;"",1,0)+IF(EB4763&lt;&gt;"",1,0)+IF(EE4763&lt;&gt;"",1,0)</f>
        <v>0</v>
      </c>
      <c r="BB4763" s="0" t="n">
        <f aca="false">AY4763*AX4763</f>
        <v>0</v>
      </c>
      <c r="BD4763" s="0" t="s">
        <v>155</v>
      </c>
      <c r="BL4763" s="0" t="s">
        <v>155</v>
      </c>
    </row>
    <row r="4764" customFormat="false" ht="13.8" hidden="false" customHeight="false" outlineLevel="0" collapsed="false">
      <c r="A4764" s="0" t="s">
        <v>18273</v>
      </c>
      <c r="B4764" s="0" t="n">
        <v>78</v>
      </c>
      <c r="C4764" s="0" t="n">
        <v>445895</v>
      </c>
      <c r="D4764" s="0" t="s">
        <v>18274</v>
      </c>
      <c r="E4764" s="0" t="s">
        <v>18275</v>
      </c>
      <c r="F4764" s="0" t="str">
        <f aca="false">CONCATENATE(D4765," ",LEFT(I4765,4),"T=",AW4765,"D=",AX4765,"R=",AY4765,"M=",AZ4765,"L=",BA4765,"B=",BB4765)</f>
        <v>KIMPLE 1998T=0D=0R=0M=0L=0B=0</v>
      </c>
      <c r="G4764" s="0" t="s">
        <v>6108</v>
      </c>
      <c r="I4764" s="0" t="s">
        <v>18276</v>
      </c>
      <c r="J4764" s="0" t="s">
        <v>18263</v>
      </c>
      <c r="K4764" s="0" t="s">
        <v>143</v>
      </c>
      <c r="M4764" s="0" t="str">
        <f aca="false">RIGHT(N4764,LEN(N4764)-FIND(" ",N4764))</f>
        <v>ROBERTS LN NE</v>
      </c>
      <c r="N4764" s="0" t="s">
        <v>18277</v>
      </c>
      <c r="P4764" s="0" t="s">
        <v>147</v>
      </c>
      <c r="Q4764" s="0" t="s">
        <v>148</v>
      </c>
      <c r="R4764" s="0" t="n">
        <v>44483</v>
      </c>
      <c r="AD4764" s="0" t="s">
        <v>149</v>
      </c>
      <c r="AE4764" s="0" t="s">
        <v>150</v>
      </c>
      <c r="AH4764" s="0" t="n">
        <v>14</v>
      </c>
      <c r="AI4764" s="0" t="n">
        <v>11</v>
      </c>
      <c r="AJ4764" s="0" t="s">
        <v>164</v>
      </c>
      <c r="AM4764" s="0" t="s">
        <v>165</v>
      </c>
      <c r="AN4764" s="0" t="s">
        <v>147</v>
      </c>
      <c r="AO4764" s="0" t="s">
        <v>166</v>
      </c>
      <c r="AP4764" s="0" t="s">
        <v>167</v>
      </c>
      <c r="AQ4764" s="0" t="n">
        <v>9</v>
      </c>
      <c r="AR4764" s="0" t="n">
        <v>64</v>
      </c>
      <c r="AS4764" s="0" t="n">
        <v>32</v>
      </c>
      <c r="AV4764" s="0" t="s">
        <v>154</v>
      </c>
      <c r="AW4764" s="0" t="n">
        <f aca="false">COUNTA($BC4764:$EG4764)</f>
        <v>11</v>
      </c>
      <c r="AX4764" s="0" t="n">
        <f aca="false">COUNTIF($BC4764:$EG4764,"D")</f>
        <v>2</v>
      </c>
      <c r="AY4764" s="0" t="n">
        <f aca="false">COUNTIF($BC4764:$EG4764,"R")</f>
        <v>0</v>
      </c>
      <c r="AZ4764" s="0" t="n">
        <f aca="false">IF(CC4764="D",1,0)+IF(CL4764="D",1,0)+IF(CW4764="D",1,0)+IF(DD4764="D",1,0)+IF(DJ4764="D",1,0)+IF(DO4764="D",1,0)+IF(DW4764="D",1,0)</f>
        <v>0</v>
      </c>
      <c r="BA4764" s="0" t="n">
        <f aca="false">IF(DH4764&lt;&gt;"",1,0)+IF(DI4764&lt;&gt;"",1,0)+IF(DK4764&lt;&gt;"",1,0)+IF(DM4764&lt;&gt;"",1,0)+IF(DN4764&lt;&gt;"",1,0)+IF(DO4764&lt;&gt;"",1,0)+IF(DQ4764&lt;&gt;"",1,0)+IF(DR4764&lt;&gt;"",1,0)+IF(DT4764&lt;&gt;"",1,0)+IF(DU4764&lt;&gt;"",1,0)+IF(DV4764&lt;&gt;"",1,0)+IF(DW4764&lt;&gt;"",1,0)+IF(DX4764&lt;&gt;"",1,0)+IF(DZ4764&lt;&gt;"",1,0)+IF(EA4764&lt;&gt;"",1,0)+IF(EB4764&lt;&gt;"",1,0)+IF(EE4764&lt;&gt;"",1,0)</f>
        <v>2</v>
      </c>
      <c r="BB4764" s="0" t="n">
        <f aca="false">AY4764*AX4764</f>
        <v>0</v>
      </c>
      <c r="CV4764" s="0" t="s">
        <v>155</v>
      </c>
      <c r="CW4764" s="0" t="s">
        <v>155</v>
      </c>
      <c r="CY4764" s="0" t="s">
        <v>155</v>
      </c>
      <c r="CZ4764" s="0" t="s">
        <v>144</v>
      </c>
      <c r="DC4764" s="0" t="s">
        <v>155</v>
      </c>
      <c r="DF4764" s="0" t="s">
        <v>155</v>
      </c>
      <c r="DG4764" s="0" t="s">
        <v>144</v>
      </c>
      <c r="DI4764" s="0" t="s">
        <v>155</v>
      </c>
      <c r="DL4764" s="0" t="s">
        <v>155</v>
      </c>
      <c r="DN4764" s="0" t="s">
        <v>155</v>
      </c>
      <c r="EF4764" s="0" t="s">
        <v>155</v>
      </c>
    </row>
    <row r="4765" customFormat="false" ht="13.8" hidden="false" customHeight="false" outlineLevel="0" collapsed="false">
      <c r="A4765" s="0" t="s">
        <v>18278</v>
      </c>
      <c r="B4765" s="0" t="n">
        <v>78</v>
      </c>
      <c r="C4765" s="0" t="n">
        <v>476447</v>
      </c>
      <c r="D4765" s="0" t="s">
        <v>18279</v>
      </c>
      <c r="E4765" s="0" t="s">
        <v>17109</v>
      </c>
      <c r="F4765" s="0" t="str">
        <f aca="false">CONCATENATE(D4766," ",LEFT(I4766,4),"T=",AW4766,"D=",AX4766,"R=",AY4766,"M=",AZ4766,"L=",BA4766,"B=",BB4766)</f>
        <v>BYE 2001T=1D=0R=0M=0L=1B=0</v>
      </c>
      <c r="G4765" s="0" t="s">
        <v>18280</v>
      </c>
      <c r="I4765" s="0" t="s">
        <v>18281</v>
      </c>
      <c r="J4765" s="0" t="s">
        <v>7087</v>
      </c>
      <c r="K4765" s="0" t="s">
        <v>143</v>
      </c>
      <c r="M4765" s="0" t="str">
        <f aca="false">RIGHT(N4765,LEN(N4765)-FIND(" ",N4765))</f>
        <v>PLAZA AVE NE</v>
      </c>
      <c r="N4765" s="0" t="s">
        <v>931</v>
      </c>
      <c r="O4765" s="0" t="s">
        <v>17913</v>
      </c>
      <c r="P4765" s="0" t="s">
        <v>147</v>
      </c>
      <c r="Q4765" s="0" t="s">
        <v>148</v>
      </c>
      <c r="R4765" s="0" t="n">
        <v>44483</v>
      </c>
      <c r="AD4765" s="0" t="s">
        <v>149</v>
      </c>
      <c r="AE4765" s="0" t="s">
        <v>150</v>
      </c>
      <c r="AH4765" s="0" t="n">
        <v>14</v>
      </c>
      <c r="AI4765" s="0" t="n">
        <v>11</v>
      </c>
      <c r="AJ4765" s="0" t="s">
        <v>164</v>
      </c>
      <c r="AM4765" s="0" t="s">
        <v>165</v>
      </c>
      <c r="AN4765" s="0" t="s">
        <v>147</v>
      </c>
      <c r="AO4765" s="0" t="s">
        <v>261</v>
      </c>
      <c r="AP4765" s="0" t="s">
        <v>262</v>
      </c>
      <c r="AQ4765" s="0" t="n">
        <v>9</v>
      </c>
      <c r="AR4765" s="0" t="n">
        <v>64</v>
      </c>
      <c r="AS4765" s="0" t="n">
        <v>32</v>
      </c>
      <c r="AV4765" s="0" t="s">
        <v>154</v>
      </c>
      <c r="AW4765" s="0" t="n">
        <f aca="false">COUNTA($BC4765:$EG4765)</f>
        <v>0</v>
      </c>
      <c r="AX4765" s="0" t="n">
        <f aca="false">COUNTIF($BC4765:$EG4765,"D")</f>
        <v>0</v>
      </c>
      <c r="AY4765" s="0" t="n">
        <f aca="false">COUNTIF($BC4765:$EG4765,"R")</f>
        <v>0</v>
      </c>
      <c r="AZ4765" s="0" t="n">
        <f aca="false">IF(CC4765="D",1,0)+IF(CL4765="D",1,0)+IF(CW4765="D",1,0)+IF(DD4765="D",1,0)+IF(DJ4765="D",1,0)+IF(DO4765="D",1,0)+IF(DW4765="D",1,0)</f>
        <v>0</v>
      </c>
      <c r="BA4765" s="0" t="n">
        <f aca="false">IF(DH4765&lt;&gt;"",1,0)+IF(DI4765&lt;&gt;"",1,0)+IF(DK4765&lt;&gt;"",1,0)+IF(DM4765&lt;&gt;"",1,0)+IF(DN4765&lt;&gt;"",1,0)+IF(DO4765&lt;&gt;"",1,0)+IF(DQ4765&lt;&gt;"",1,0)+IF(DR4765&lt;&gt;"",1,0)+IF(DT4765&lt;&gt;"",1,0)+IF(DU4765&lt;&gt;"",1,0)+IF(DV4765&lt;&gt;"",1,0)+IF(DW4765&lt;&gt;"",1,0)+IF(DX4765&lt;&gt;"",1,0)+IF(DZ4765&lt;&gt;"",1,0)+IF(EA4765&lt;&gt;"",1,0)+IF(EB4765&lt;&gt;"",1,0)+IF(EE4765&lt;&gt;"",1,0)</f>
        <v>0</v>
      </c>
      <c r="BB4765" s="0" t="n">
        <f aca="false">AY4765*AX4765</f>
        <v>0</v>
      </c>
    </row>
    <row r="4766" customFormat="false" ht="13.8" hidden="false" customHeight="false" outlineLevel="0" collapsed="false">
      <c r="A4766" s="0" t="s">
        <v>18282</v>
      </c>
      <c r="B4766" s="0" t="n">
        <v>78</v>
      </c>
      <c r="C4766" s="0" t="n">
        <v>453839</v>
      </c>
      <c r="D4766" s="0" t="s">
        <v>18283</v>
      </c>
      <c r="E4766" s="0" t="s">
        <v>10448</v>
      </c>
      <c r="F4766" s="0" t="str">
        <f aca="false">CONCATENATE(D4767," ",LEFT(I4767,4),"T=",AW4767,"D=",AX4767,"R=",AY4767,"M=",AZ4767,"L=",BA4767,"B=",BB4767)</f>
        <v>DIPIETRO 1986T=1D=0R=0M=0L=0B=0</v>
      </c>
      <c r="G4766" s="0" t="s">
        <v>1615</v>
      </c>
      <c r="I4766" s="0" t="s">
        <v>7955</v>
      </c>
      <c r="J4766" s="0" t="s">
        <v>7087</v>
      </c>
      <c r="K4766" s="0" t="s">
        <v>143</v>
      </c>
      <c r="M4766" s="0" t="str">
        <f aca="false">RIGHT(N4766,LEN(N4766)-FIND(" ",N4766))</f>
        <v>NORTH RD NE</v>
      </c>
      <c r="N4766" s="0" t="s">
        <v>18284</v>
      </c>
      <c r="P4766" s="0" t="s">
        <v>147</v>
      </c>
      <c r="Q4766" s="0" t="s">
        <v>148</v>
      </c>
      <c r="R4766" s="0" t="n">
        <v>44483</v>
      </c>
      <c r="AD4766" s="0" t="s">
        <v>149</v>
      </c>
      <c r="AE4766" s="0" t="s">
        <v>150</v>
      </c>
      <c r="AH4766" s="0" t="n">
        <v>14</v>
      </c>
      <c r="AI4766" s="0" t="n">
        <v>11</v>
      </c>
      <c r="AJ4766" s="0" t="s">
        <v>164</v>
      </c>
      <c r="AM4766" s="0" t="s">
        <v>165</v>
      </c>
      <c r="AN4766" s="0" t="s">
        <v>147</v>
      </c>
      <c r="AO4766" s="0" t="s">
        <v>166</v>
      </c>
      <c r="AP4766" s="0" t="s">
        <v>167</v>
      </c>
      <c r="AQ4766" s="0" t="n">
        <v>9</v>
      </c>
      <c r="AR4766" s="0" t="n">
        <v>64</v>
      </c>
      <c r="AS4766" s="0" t="n">
        <v>32</v>
      </c>
      <c r="AV4766" s="0" t="s">
        <v>154</v>
      </c>
      <c r="AW4766" s="0" t="n">
        <f aca="false">COUNTA($BC4766:$EG4766)</f>
        <v>1</v>
      </c>
      <c r="AX4766" s="0" t="n">
        <f aca="false">COUNTIF($BC4766:$EG4766,"D")</f>
        <v>0</v>
      </c>
      <c r="AY4766" s="0" t="n">
        <f aca="false">COUNTIF($BC4766:$EG4766,"R")</f>
        <v>0</v>
      </c>
      <c r="AZ4766" s="0" t="n">
        <f aca="false">IF(CC4766="D",1,0)+IF(CL4766="D",1,0)+IF(CW4766="D",1,0)+IF(DD4766="D",1,0)+IF(DJ4766="D",1,0)+IF(DO4766="D",1,0)+IF(DW4766="D",1,0)</f>
        <v>0</v>
      </c>
      <c r="BA4766" s="0" t="n">
        <f aca="false">IF(DH4766&lt;&gt;"",1,0)+IF(DI4766&lt;&gt;"",1,0)+IF(DK4766&lt;&gt;"",1,0)+IF(DM4766&lt;&gt;"",1,0)+IF(DN4766&lt;&gt;"",1,0)+IF(DO4766&lt;&gt;"",1,0)+IF(DQ4766&lt;&gt;"",1,0)+IF(DR4766&lt;&gt;"",1,0)+IF(DT4766&lt;&gt;"",1,0)+IF(DU4766&lt;&gt;"",1,0)+IF(DV4766&lt;&gt;"",1,0)+IF(DW4766&lt;&gt;"",1,0)+IF(DX4766&lt;&gt;"",1,0)+IF(DZ4766&lt;&gt;"",1,0)+IF(EA4766&lt;&gt;"",1,0)+IF(EB4766&lt;&gt;"",1,0)+IF(EE4766&lt;&gt;"",1,0)</f>
        <v>1</v>
      </c>
      <c r="BB4766" s="0" t="n">
        <f aca="false">AY4766*AX4766</f>
        <v>0</v>
      </c>
      <c r="EA4766" s="0" t="s">
        <v>155</v>
      </c>
    </row>
    <row r="4767" customFormat="false" ht="13.8" hidden="false" customHeight="false" outlineLevel="0" collapsed="false">
      <c r="A4767" s="0" t="s">
        <v>18285</v>
      </c>
      <c r="B4767" s="0" t="n">
        <v>78</v>
      </c>
      <c r="C4767" s="0" t="n">
        <v>474871</v>
      </c>
      <c r="D4767" s="0" t="s">
        <v>18286</v>
      </c>
      <c r="E4767" s="0" t="s">
        <v>526</v>
      </c>
      <c r="F4767" s="0" t="str">
        <f aca="false">CONCATENATE(D4768," ",LEFT(I4768,4),"T=",AW4768,"D=",AX4768,"R=",AY4768,"M=",AZ4768,"L=",BA4768,"B=",BB4768)</f>
        <v>BARNHART 1990T=3D=1R=0M=0L=1B=0</v>
      </c>
      <c r="G4767" s="0" t="s">
        <v>3364</v>
      </c>
      <c r="I4767" s="0" t="s">
        <v>18287</v>
      </c>
      <c r="J4767" s="0" t="s">
        <v>18288</v>
      </c>
      <c r="K4767" s="0" t="s">
        <v>143</v>
      </c>
      <c r="M4767" s="0" t="str">
        <f aca="false">RIGHT(N4767,LEN(N4767)-FIND(" ",N4767))</f>
        <v>ROBERTS LN NE</v>
      </c>
      <c r="N4767" s="0" t="s">
        <v>13562</v>
      </c>
      <c r="P4767" s="0" t="s">
        <v>147</v>
      </c>
      <c r="Q4767" s="0" t="s">
        <v>148</v>
      </c>
      <c r="R4767" s="0" t="n">
        <v>44483</v>
      </c>
      <c r="AD4767" s="0" t="s">
        <v>149</v>
      </c>
      <c r="AE4767" s="0" t="s">
        <v>150</v>
      </c>
      <c r="AH4767" s="0" t="n">
        <v>14</v>
      </c>
      <c r="AI4767" s="0" t="n">
        <v>11</v>
      </c>
      <c r="AJ4767" s="0" t="s">
        <v>164</v>
      </c>
      <c r="AM4767" s="0" t="s">
        <v>165</v>
      </c>
      <c r="AN4767" s="0" t="s">
        <v>147</v>
      </c>
      <c r="AO4767" s="0" t="s">
        <v>166</v>
      </c>
      <c r="AP4767" s="0" t="s">
        <v>167</v>
      </c>
      <c r="AQ4767" s="0" t="n">
        <v>9</v>
      </c>
      <c r="AR4767" s="0" t="n">
        <v>64</v>
      </c>
      <c r="AS4767" s="0" t="n">
        <v>32</v>
      </c>
      <c r="AV4767" s="0" t="s">
        <v>154</v>
      </c>
      <c r="AW4767" s="0" t="n">
        <f aca="false">COUNTA($BC4767:$EG4767)</f>
        <v>1</v>
      </c>
      <c r="AX4767" s="0" t="n">
        <f aca="false">COUNTIF($BC4767:$EG4767,"D")</f>
        <v>0</v>
      </c>
      <c r="AY4767" s="0" t="n">
        <f aca="false">COUNTIF($BC4767:$EG4767,"R")</f>
        <v>0</v>
      </c>
      <c r="AZ4767" s="0" t="n">
        <f aca="false">IF(CC4767="D",1,0)+IF(CL4767="D",1,0)+IF(CW4767="D",1,0)+IF(DD4767="D",1,0)+IF(DJ4767="D",1,0)+IF(DO4767="D",1,0)+IF(DW4767="D",1,0)</f>
        <v>0</v>
      </c>
      <c r="BA4767" s="0" t="n">
        <f aca="false">IF(DH4767&lt;&gt;"",1,0)+IF(DI4767&lt;&gt;"",1,0)+IF(DK4767&lt;&gt;"",1,0)+IF(DM4767&lt;&gt;"",1,0)+IF(DN4767&lt;&gt;"",1,0)+IF(DO4767&lt;&gt;"",1,0)+IF(DQ4767&lt;&gt;"",1,0)+IF(DR4767&lt;&gt;"",1,0)+IF(DT4767&lt;&gt;"",1,0)+IF(DU4767&lt;&gt;"",1,0)+IF(DV4767&lt;&gt;"",1,0)+IF(DW4767&lt;&gt;"",1,0)+IF(DX4767&lt;&gt;"",1,0)+IF(DZ4767&lt;&gt;"",1,0)+IF(EA4767&lt;&gt;"",1,0)+IF(EB4767&lt;&gt;"",1,0)+IF(EE4767&lt;&gt;"",1,0)</f>
        <v>0</v>
      </c>
      <c r="BB4767" s="0" t="n">
        <f aca="false">AY4767*AX4767</f>
        <v>0</v>
      </c>
      <c r="EF4767" s="0" t="s">
        <v>155</v>
      </c>
    </row>
    <row r="4768" customFormat="false" ht="13.8" hidden="false" customHeight="false" outlineLevel="0" collapsed="false">
      <c r="A4768" s="0" t="s">
        <v>18289</v>
      </c>
      <c r="B4768" s="0" t="n">
        <v>78</v>
      </c>
      <c r="C4768" s="0" t="n">
        <v>355749</v>
      </c>
      <c r="D4768" s="0" t="s">
        <v>9193</v>
      </c>
      <c r="E4768" s="0" t="s">
        <v>2122</v>
      </c>
      <c r="F4768" s="0" t="str">
        <f aca="false">CONCATENATE(D4769," ",LEFT(I4769,4),"T=",AW4769,"D=",AX4769,"R=",AY4769,"M=",AZ4769,"L=",BA4769,"B=",BB4769)</f>
        <v>BUTLER 1994T=0D=0R=0M=0L=0B=0</v>
      </c>
      <c r="G4768" s="0" t="s">
        <v>159</v>
      </c>
      <c r="I4768" s="0" t="s">
        <v>18290</v>
      </c>
      <c r="J4768" s="0" t="s">
        <v>18291</v>
      </c>
      <c r="K4768" s="0" t="s">
        <v>143</v>
      </c>
      <c r="M4768" s="0" t="str">
        <f aca="false">RIGHT(N4768,LEN(N4768)-FIND(" ",N4768))</f>
        <v>KENMORE AVE NE</v>
      </c>
      <c r="N4768" s="0" t="s">
        <v>18171</v>
      </c>
      <c r="P4768" s="0" t="s">
        <v>147</v>
      </c>
      <c r="Q4768" s="0" t="s">
        <v>148</v>
      </c>
      <c r="R4768" s="0" t="n">
        <v>44483</v>
      </c>
      <c r="AD4768" s="0" t="s">
        <v>149</v>
      </c>
      <c r="AE4768" s="0" t="s">
        <v>150</v>
      </c>
      <c r="AF4768" s="0" t="s">
        <v>151</v>
      </c>
      <c r="AH4768" s="0" t="n">
        <v>14</v>
      </c>
      <c r="AI4768" s="0" t="n">
        <v>11</v>
      </c>
      <c r="AN4768" s="0" t="s">
        <v>147</v>
      </c>
      <c r="AO4768" s="0" t="s">
        <v>152</v>
      </c>
      <c r="AP4768" s="0" t="s">
        <v>153</v>
      </c>
      <c r="AQ4768" s="0" t="n">
        <v>9</v>
      </c>
      <c r="AR4768" s="0" t="n">
        <v>64</v>
      </c>
      <c r="AS4768" s="0" t="n">
        <v>32</v>
      </c>
      <c r="AV4768" s="0" t="s">
        <v>154</v>
      </c>
      <c r="AW4768" s="0" t="n">
        <f aca="false">COUNTA($BC4768:$EG4768)</f>
        <v>3</v>
      </c>
      <c r="AX4768" s="0" t="n">
        <f aca="false">COUNTIF($BC4768:$EG4768,"D")</f>
        <v>1</v>
      </c>
      <c r="AY4768" s="0" t="n">
        <f aca="false">COUNTIF($BC4768:$EG4768,"R")</f>
        <v>0</v>
      </c>
      <c r="AZ4768" s="0" t="n">
        <f aca="false">IF(CC4768="D",1,0)+IF(CL4768="D",1,0)+IF(CW4768="D",1,0)+IF(DD4768="D",1,0)+IF(DJ4768="D",1,0)+IF(DO4768="D",1,0)+IF(DW4768="D",1,0)</f>
        <v>0</v>
      </c>
      <c r="BA4768" s="0" t="n">
        <f aca="false">IF(DH4768&lt;&gt;"",1,0)+IF(DI4768&lt;&gt;"",1,0)+IF(DK4768&lt;&gt;"",1,0)+IF(DM4768&lt;&gt;"",1,0)+IF(DN4768&lt;&gt;"",1,0)+IF(DO4768&lt;&gt;"",1,0)+IF(DQ4768&lt;&gt;"",1,0)+IF(DR4768&lt;&gt;"",1,0)+IF(DT4768&lt;&gt;"",1,0)+IF(DU4768&lt;&gt;"",1,0)+IF(DV4768&lt;&gt;"",1,0)+IF(DW4768&lt;&gt;"",1,0)+IF(DX4768&lt;&gt;"",1,0)+IF(DZ4768&lt;&gt;"",1,0)+IF(EA4768&lt;&gt;"",1,0)+IF(EB4768&lt;&gt;"",1,0)+IF(EE4768&lt;&gt;"",1,0)</f>
        <v>1</v>
      </c>
      <c r="BB4768" s="0" t="n">
        <f aca="false">AY4768*AX4768</f>
        <v>0</v>
      </c>
      <c r="BY4768" s="0" t="s">
        <v>144</v>
      </c>
      <c r="CA4768" s="0" t="s">
        <v>155</v>
      </c>
      <c r="DN4768" s="0" t="s">
        <v>155</v>
      </c>
    </row>
    <row r="4769" customFormat="false" ht="13.8" hidden="false" customHeight="false" outlineLevel="0" collapsed="false">
      <c r="A4769" s="0" t="s">
        <v>18292</v>
      </c>
      <c r="B4769" s="0" t="n">
        <v>78</v>
      </c>
      <c r="C4769" s="0" t="n">
        <v>492582</v>
      </c>
      <c r="D4769" s="0" t="s">
        <v>9710</v>
      </c>
      <c r="E4769" s="0" t="s">
        <v>2449</v>
      </c>
      <c r="F4769" s="0" t="str">
        <f aca="false">CONCATENATE(D4770," ",LEFT(I4770,4),"T=",AW4770,"D=",AX4770,"R=",AY4770,"M=",AZ4770,"L=",BA4770,"B=",BB4770)</f>
        <v>TURNER 1988T=2D=0R=0M=0L=1B=0</v>
      </c>
      <c r="G4769" s="0" t="s">
        <v>193</v>
      </c>
      <c r="I4769" s="0" t="s">
        <v>18293</v>
      </c>
      <c r="J4769" s="0" t="s">
        <v>18291</v>
      </c>
      <c r="K4769" s="0" t="s">
        <v>143</v>
      </c>
      <c r="M4769" s="0" t="str">
        <f aca="false">RIGHT(N4769,LEN(N4769)-FIND(" ",N4769))</f>
        <v>PLAZA AVE NE</v>
      </c>
      <c r="N4769" s="0" t="s">
        <v>1618</v>
      </c>
      <c r="O4769" s="0" t="s">
        <v>1925</v>
      </c>
      <c r="P4769" s="0" t="s">
        <v>147</v>
      </c>
      <c r="Q4769" s="0" t="s">
        <v>148</v>
      </c>
      <c r="R4769" s="0" t="n">
        <v>44483</v>
      </c>
      <c r="AD4769" s="0" t="s">
        <v>149</v>
      </c>
      <c r="AE4769" s="0" t="s">
        <v>150</v>
      </c>
      <c r="AH4769" s="0" t="n">
        <v>14</v>
      </c>
      <c r="AI4769" s="0" t="n">
        <v>11</v>
      </c>
      <c r="AJ4769" s="0" t="s">
        <v>164</v>
      </c>
      <c r="AM4769" s="0" t="s">
        <v>165</v>
      </c>
      <c r="AN4769" s="0" t="s">
        <v>147</v>
      </c>
      <c r="AO4769" s="0" t="s">
        <v>261</v>
      </c>
      <c r="AP4769" s="0" t="s">
        <v>262</v>
      </c>
      <c r="AQ4769" s="0" t="n">
        <v>9</v>
      </c>
      <c r="AR4769" s="0" t="n">
        <v>64</v>
      </c>
      <c r="AS4769" s="0" t="n">
        <v>32</v>
      </c>
      <c r="AV4769" s="0" t="s">
        <v>154</v>
      </c>
      <c r="AW4769" s="0" t="n">
        <f aca="false">COUNTA($BC4769:$EG4769)</f>
        <v>0</v>
      </c>
      <c r="AX4769" s="0" t="n">
        <f aca="false">COUNTIF($BC4769:$EG4769,"D")</f>
        <v>0</v>
      </c>
      <c r="AY4769" s="0" t="n">
        <f aca="false">COUNTIF($BC4769:$EG4769,"R")</f>
        <v>0</v>
      </c>
      <c r="AZ4769" s="0" t="n">
        <f aca="false">IF(CC4769="D",1,0)+IF(CL4769="D",1,0)+IF(CW4769="D",1,0)+IF(DD4769="D",1,0)+IF(DJ4769="D",1,0)+IF(DO4769="D",1,0)+IF(DW4769="D",1,0)</f>
        <v>0</v>
      </c>
      <c r="BA4769" s="0" t="n">
        <f aca="false">IF(DH4769&lt;&gt;"",1,0)+IF(DI4769&lt;&gt;"",1,0)+IF(DK4769&lt;&gt;"",1,0)+IF(DM4769&lt;&gt;"",1,0)+IF(DN4769&lt;&gt;"",1,0)+IF(DO4769&lt;&gt;"",1,0)+IF(DQ4769&lt;&gt;"",1,0)+IF(DR4769&lt;&gt;"",1,0)+IF(DT4769&lt;&gt;"",1,0)+IF(DU4769&lt;&gt;"",1,0)+IF(DV4769&lt;&gt;"",1,0)+IF(DW4769&lt;&gt;"",1,0)+IF(DX4769&lt;&gt;"",1,0)+IF(DZ4769&lt;&gt;"",1,0)+IF(EA4769&lt;&gt;"",1,0)+IF(EB4769&lt;&gt;"",1,0)+IF(EE4769&lt;&gt;"",1,0)</f>
        <v>0</v>
      </c>
      <c r="BB4769" s="0" t="n">
        <f aca="false">AY4769*AX4769</f>
        <v>0</v>
      </c>
    </row>
    <row r="4770" customFormat="false" ht="13.8" hidden="false" customHeight="false" outlineLevel="0" collapsed="false">
      <c r="A4770" s="0" t="s">
        <v>18294</v>
      </c>
      <c r="B4770" s="0" t="n">
        <v>78</v>
      </c>
      <c r="C4770" s="0" t="n">
        <v>491833</v>
      </c>
      <c r="D4770" s="0" t="s">
        <v>3225</v>
      </c>
      <c r="E4770" s="0" t="s">
        <v>2999</v>
      </c>
      <c r="F4770" s="0" t="str">
        <f aca="false">CONCATENATE(D4771," ",LEFT(I4771,4),"T=",AW4771,"D=",AX4771,"R=",AY4771,"M=",AZ4771,"L=",BA4771,"B=",BB4771)</f>
        <v>OLIVER 1998T=1D=0R=0M=0L=1B=0</v>
      </c>
      <c r="G4770" s="0" t="s">
        <v>18295</v>
      </c>
      <c r="H4770" s="0" t="s">
        <v>1121</v>
      </c>
      <c r="I4770" s="0" t="s">
        <v>18296</v>
      </c>
      <c r="J4770" s="0" t="s">
        <v>18297</v>
      </c>
      <c r="K4770" s="0" t="s">
        <v>143</v>
      </c>
      <c r="M4770" s="0" t="str">
        <f aca="false">RIGHT(N4770,LEN(N4770)-FIND(" ",N4770))</f>
        <v>BONNIE BRAE AVE NE</v>
      </c>
      <c r="N4770" s="0" t="s">
        <v>4170</v>
      </c>
      <c r="P4770" s="0" t="s">
        <v>147</v>
      </c>
      <c r="Q4770" s="0" t="s">
        <v>148</v>
      </c>
      <c r="R4770" s="0" t="n">
        <v>44483</v>
      </c>
      <c r="AD4770" s="0" t="s">
        <v>149</v>
      </c>
      <c r="AE4770" s="0" t="s">
        <v>150</v>
      </c>
      <c r="AF4770" s="0" t="s">
        <v>151</v>
      </c>
      <c r="AH4770" s="0" t="n">
        <v>14</v>
      </c>
      <c r="AI4770" s="0" t="n">
        <v>11</v>
      </c>
      <c r="AN4770" s="0" t="s">
        <v>147</v>
      </c>
      <c r="AO4770" s="0" t="s">
        <v>152</v>
      </c>
      <c r="AP4770" s="0" t="s">
        <v>153</v>
      </c>
      <c r="AQ4770" s="0" t="n">
        <v>9</v>
      </c>
      <c r="AR4770" s="0" t="n">
        <v>64</v>
      </c>
      <c r="AS4770" s="0" t="n">
        <v>32</v>
      </c>
      <c r="AV4770" s="0" t="s">
        <v>154</v>
      </c>
      <c r="AW4770" s="0" t="n">
        <f aca="false">COUNTA($BC4770:$EG4770)</f>
        <v>2</v>
      </c>
      <c r="AX4770" s="0" t="n">
        <f aca="false">COUNTIF($BC4770:$EG4770,"D")</f>
        <v>0</v>
      </c>
      <c r="AY4770" s="0" t="n">
        <f aca="false">COUNTIF($BC4770:$EG4770,"R")</f>
        <v>0</v>
      </c>
      <c r="AZ4770" s="0" t="n">
        <f aca="false">IF(CC4770="D",1,0)+IF(CL4770="D",1,0)+IF(CW4770="D",1,0)+IF(DD4770="D",1,0)+IF(DJ4770="D",1,0)+IF(DO4770="D",1,0)+IF(DW4770="D",1,0)</f>
        <v>0</v>
      </c>
      <c r="BA4770" s="0" t="n">
        <f aca="false">IF(DH4770&lt;&gt;"",1,0)+IF(DI4770&lt;&gt;"",1,0)+IF(DK4770&lt;&gt;"",1,0)+IF(DM4770&lt;&gt;"",1,0)+IF(DN4770&lt;&gt;"",1,0)+IF(DO4770&lt;&gt;"",1,0)+IF(DQ4770&lt;&gt;"",1,0)+IF(DR4770&lt;&gt;"",1,0)+IF(DT4770&lt;&gt;"",1,0)+IF(DU4770&lt;&gt;"",1,0)+IF(DV4770&lt;&gt;"",1,0)+IF(DW4770&lt;&gt;"",1,0)+IF(DX4770&lt;&gt;"",1,0)+IF(DZ4770&lt;&gt;"",1,0)+IF(EA4770&lt;&gt;"",1,0)+IF(EB4770&lt;&gt;"",1,0)+IF(EE4770&lt;&gt;"",1,0)</f>
        <v>1</v>
      </c>
      <c r="BB4770" s="0" t="n">
        <f aca="false">AY4770*AX4770</f>
        <v>0</v>
      </c>
      <c r="DN4770" s="0" t="s">
        <v>155</v>
      </c>
      <c r="EF4770" s="0" t="s">
        <v>155</v>
      </c>
    </row>
    <row r="4771" customFormat="false" ht="13.8" hidden="false" customHeight="false" outlineLevel="0" collapsed="false">
      <c r="A4771" s="0" t="s">
        <v>18298</v>
      </c>
      <c r="B4771" s="0" t="n">
        <v>78</v>
      </c>
      <c r="C4771" s="0" t="n">
        <v>477769</v>
      </c>
      <c r="D4771" s="0" t="s">
        <v>4462</v>
      </c>
      <c r="E4771" s="0" t="s">
        <v>18299</v>
      </c>
      <c r="F4771" s="0" t="str">
        <f aca="false">CONCATENATE(D4772," ",LEFT(I4772,4),"T=",AW4772,"D=",AX4772,"R=",AY4772,"M=",AZ4772,"L=",BA4772,"B=",BB4772)</f>
        <v>VANCLEAVE 1978T=13D=1R=0M=0L=2B=0</v>
      </c>
      <c r="G4771" s="0" t="s">
        <v>1080</v>
      </c>
      <c r="I4771" s="0" t="s">
        <v>18300</v>
      </c>
      <c r="J4771" s="0" t="s">
        <v>18297</v>
      </c>
      <c r="K4771" s="0" t="s">
        <v>143</v>
      </c>
      <c r="M4771" s="0" t="str">
        <f aca="false">RIGHT(N4771,LEN(N4771)-FIND(" ",N4771))</f>
        <v>FAIRWAY DR NE</v>
      </c>
      <c r="N4771" s="0" t="s">
        <v>3749</v>
      </c>
      <c r="P4771" s="0" t="s">
        <v>147</v>
      </c>
      <c r="Q4771" s="0" t="s">
        <v>148</v>
      </c>
      <c r="R4771" s="0" t="n">
        <v>44483</v>
      </c>
      <c r="AD4771" s="0" t="s">
        <v>149</v>
      </c>
      <c r="AE4771" s="0" t="s">
        <v>150</v>
      </c>
      <c r="AF4771" s="0" t="s">
        <v>151</v>
      </c>
      <c r="AH4771" s="0" t="n">
        <v>14</v>
      </c>
      <c r="AI4771" s="0" t="n">
        <v>11</v>
      </c>
      <c r="AN4771" s="0" t="s">
        <v>147</v>
      </c>
      <c r="AO4771" s="0" t="s">
        <v>176</v>
      </c>
      <c r="AP4771" s="0" t="s">
        <v>177</v>
      </c>
      <c r="AQ4771" s="0" t="n">
        <v>9</v>
      </c>
      <c r="AR4771" s="0" t="n">
        <v>64</v>
      </c>
      <c r="AS4771" s="0" t="n">
        <v>32</v>
      </c>
      <c r="AV4771" s="0" t="s">
        <v>154</v>
      </c>
      <c r="AW4771" s="0" t="n">
        <f aca="false">COUNTA($BC4771:$EG4771)</f>
        <v>1</v>
      </c>
      <c r="AX4771" s="0" t="n">
        <f aca="false">COUNTIF($BC4771:$EG4771,"D")</f>
        <v>0</v>
      </c>
      <c r="AY4771" s="0" t="n">
        <f aca="false">COUNTIF($BC4771:$EG4771,"R")</f>
        <v>0</v>
      </c>
      <c r="AZ4771" s="0" t="n">
        <f aca="false">IF(CC4771="D",1,0)+IF(CL4771="D",1,0)+IF(CW4771="D",1,0)+IF(DD4771="D",1,0)+IF(DJ4771="D",1,0)+IF(DO4771="D",1,0)+IF(DW4771="D",1,0)</f>
        <v>0</v>
      </c>
      <c r="BA4771" s="0" t="n">
        <f aca="false">IF(DH4771&lt;&gt;"",1,0)+IF(DI4771&lt;&gt;"",1,0)+IF(DK4771&lt;&gt;"",1,0)+IF(DM4771&lt;&gt;"",1,0)+IF(DN4771&lt;&gt;"",1,0)+IF(DO4771&lt;&gt;"",1,0)+IF(DQ4771&lt;&gt;"",1,0)+IF(DR4771&lt;&gt;"",1,0)+IF(DT4771&lt;&gt;"",1,0)+IF(DU4771&lt;&gt;"",1,0)+IF(DV4771&lt;&gt;"",1,0)+IF(DW4771&lt;&gt;"",1,0)+IF(DX4771&lt;&gt;"",1,0)+IF(DZ4771&lt;&gt;"",1,0)+IF(EA4771&lt;&gt;"",1,0)+IF(EB4771&lt;&gt;"",1,0)+IF(EE4771&lt;&gt;"",1,0)</f>
        <v>1</v>
      </c>
      <c r="BB4771" s="0" t="n">
        <f aca="false">AY4771*AX4771</f>
        <v>0</v>
      </c>
      <c r="DN4771" s="0" t="s">
        <v>155</v>
      </c>
    </row>
    <row r="4772" customFormat="false" ht="13.8" hidden="false" customHeight="false" outlineLevel="0" collapsed="false">
      <c r="A4772" s="0" t="s">
        <v>18301</v>
      </c>
      <c r="B4772" s="0" t="n">
        <v>78</v>
      </c>
      <c r="C4772" s="0" t="n">
        <v>279130</v>
      </c>
      <c r="D4772" s="0" t="s">
        <v>1783</v>
      </c>
      <c r="E4772" s="0" t="s">
        <v>364</v>
      </c>
      <c r="F4772" s="0" t="str">
        <f aca="false">CONCATENATE(D4773," ",LEFT(I4773,4),"T=",AW4773,"D=",AX4773,"R=",AY4773,"M=",AZ4773,"L=",BA4773,"B=",BB4773)</f>
        <v>ORION 2002T=1D=0R=0M=0L=0B=0</v>
      </c>
      <c r="I4772" s="0" t="s">
        <v>18302</v>
      </c>
      <c r="J4772" s="0" t="s">
        <v>18303</v>
      </c>
      <c r="K4772" s="0" t="s">
        <v>143</v>
      </c>
      <c r="M4772" s="0" t="str">
        <f aca="false">RIGHT(N4772,LEN(N4772)-FIND(" ",N4772))</f>
        <v>HOLLYWOOD ST NE</v>
      </c>
      <c r="N4772" s="0" t="s">
        <v>1787</v>
      </c>
      <c r="P4772" s="0" t="s">
        <v>147</v>
      </c>
      <c r="Q4772" s="0" t="s">
        <v>148</v>
      </c>
      <c r="R4772" s="0" t="n">
        <v>44483</v>
      </c>
      <c r="AD4772" s="0" t="s">
        <v>149</v>
      </c>
      <c r="AE4772" s="0" t="s">
        <v>150</v>
      </c>
      <c r="AF4772" s="0" t="s">
        <v>151</v>
      </c>
      <c r="AH4772" s="0" t="n">
        <v>14</v>
      </c>
      <c r="AI4772" s="0" t="n">
        <v>11</v>
      </c>
      <c r="AN4772" s="0" t="s">
        <v>147</v>
      </c>
      <c r="AO4772" s="0" t="s">
        <v>261</v>
      </c>
      <c r="AP4772" s="0" t="s">
        <v>262</v>
      </c>
      <c r="AQ4772" s="0" t="n">
        <v>9</v>
      </c>
      <c r="AR4772" s="0" t="n">
        <v>64</v>
      </c>
      <c r="AS4772" s="0" t="n">
        <v>32</v>
      </c>
      <c r="AV4772" s="0" t="s">
        <v>154</v>
      </c>
      <c r="AW4772" s="0" t="n">
        <f aca="false">COUNTA($BC4772:$EG4772)</f>
        <v>13</v>
      </c>
      <c r="AX4772" s="0" t="n">
        <f aca="false">COUNTIF($BC4772:$EG4772,"D")</f>
        <v>1</v>
      </c>
      <c r="AY4772" s="0" t="n">
        <f aca="false">COUNTIF($BC4772:$EG4772,"R")</f>
        <v>0</v>
      </c>
      <c r="AZ4772" s="0" t="n">
        <f aca="false">IF(CC4772="D",1,0)+IF(CL4772="D",1,0)+IF(CW4772="D",1,0)+IF(DD4772="D",1,0)+IF(DJ4772="D",1,0)+IF(DO4772="D",1,0)+IF(DW4772="D",1,0)</f>
        <v>0</v>
      </c>
      <c r="BA4772" s="0" t="n">
        <f aca="false">IF(DH4772&lt;&gt;"",1,0)+IF(DI4772&lt;&gt;"",1,0)+IF(DK4772&lt;&gt;"",1,0)+IF(DM4772&lt;&gt;"",1,0)+IF(DN4772&lt;&gt;"",1,0)+IF(DO4772&lt;&gt;"",1,0)+IF(DQ4772&lt;&gt;"",1,0)+IF(DR4772&lt;&gt;"",1,0)+IF(DT4772&lt;&gt;"",1,0)+IF(DU4772&lt;&gt;"",1,0)+IF(DV4772&lt;&gt;"",1,0)+IF(DW4772&lt;&gt;"",1,0)+IF(DX4772&lt;&gt;"",1,0)+IF(DZ4772&lt;&gt;"",1,0)+IF(EA4772&lt;&gt;"",1,0)+IF(EB4772&lt;&gt;"",1,0)+IF(EE4772&lt;&gt;"",1,0)</f>
        <v>2</v>
      </c>
      <c r="BB4772" s="0" t="n">
        <f aca="false">AY4772*AX4772</f>
        <v>0</v>
      </c>
      <c r="BG4772" s="0" t="s">
        <v>155</v>
      </c>
      <c r="BK4772" s="0" t="s">
        <v>155</v>
      </c>
      <c r="BL4772" s="0" t="s">
        <v>155</v>
      </c>
      <c r="BP4772" s="0" t="s">
        <v>155</v>
      </c>
      <c r="BS4772" s="0" t="s">
        <v>155</v>
      </c>
      <c r="BY4772" s="0" t="s">
        <v>144</v>
      </c>
      <c r="CA4772" s="0" t="s">
        <v>155</v>
      </c>
      <c r="CG4772" s="0" t="s">
        <v>155</v>
      </c>
      <c r="CK4772" s="0" t="s">
        <v>155</v>
      </c>
      <c r="CN4772" s="0" t="s">
        <v>155</v>
      </c>
      <c r="CP4772" s="0" t="s">
        <v>155</v>
      </c>
      <c r="DI4772" s="0" t="s">
        <v>155</v>
      </c>
      <c r="DN4772" s="0" t="s">
        <v>155</v>
      </c>
    </row>
    <row r="4773" customFormat="false" ht="13.8" hidden="false" customHeight="false" outlineLevel="0" collapsed="false">
      <c r="A4773" s="0" t="s">
        <v>18304</v>
      </c>
      <c r="B4773" s="0" t="n">
        <v>78</v>
      </c>
      <c r="C4773" s="0" t="n">
        <v>457253</v>
      </c>
      <c r="D4773" s="0" t="s">
        <v>18305</v>
      </c>
      <c r="E4773" s="0" t="s">
        <v>11140</v>
      </c>
      <c r="F4773" s="0" t="str">
        <f aca="false">CONCATENATE(D4774," ",LEFT(I4774,4),"T=",AW4774,"D=",AX4774,"R=",AY4774,"M=",AZ4774,"L=",BA4774,"B=",BB4774)</f>
        <v>CLARK 1988T=1D=0R=0M=0L=0B=0</v>
      </c>
      <c r="G4773" s="0" t="s">
        <v>18306</v>
      </c>
      <c r="I4773" s="0" t="s">
        <v>14515</v>
      </c>
      <c r="J4773" s="0" t="s">
        <v>7093</v>
      </c>
      <c r="K4773" s="0" t="s">
        <v>143</v>
      </c>
      <c r="M4773" s="0" t="str">
        <f aca="false">RIGHT(N4773,LEN(N4773)-FIND(" ",N4773))</f>
        <v>PERKINSWOOD BLVD NE</v>
      </c>
      <c r="N4773" s="0" t="s">
        <v>5656</v>
      </c>
      <c r="O4773" s="0" t="s">
        <v>15327</v>
      </c>
      <c r="P4773" s="0" t="s">
        <v>147</v>
      </c>
      <c r="Q4773" s="0" t="s">
        <v>148</v>
      </c>
      <c r="R4773" s="0" t="n">
        <v>44483</v>
      </c>
      <c r="AD4773" s="0" t="s">
        <v>149</v>
      </c>
      <c r="AE4773" s="0" t="s">
        <v>150</v>
      </c>
      <c r="AF4773" s="0" t="s">
        <v>151</v>
      </c>
      <c r="AH4773" s="0" t="n">
        <v>14</v>
      </c>
      <c r="AI4773" s="0" t="n">
        <v>11</v>
      </c>
      <c r="AN4773" s="0" t="s">
        <v>147</v>
      </c>
      <c r="AO4773" s="0" t="s">
        <v>152</v>
      </c>
      <c r="AP4773" s="0" t="s">
        <v>153</v>
      </c>
      <c r="AQ4773" s="0" t="n">
        <v>9</v>
      </c>
      <c r="AR4773" s="0" t="n">
        <v>64</v>
      </c>
      <c r="AS4773" s="0" t="n">
        <v>32</v>
      </c>
      <c r="AV4773" s="0" t="s">
        <v>154</v>
      </c>
      <c r="AW4773" s="0" t="n">
        <f aca="false">COUNTA($BC4773:$EG4773)</f>
        <v>1</v>
      </c>
      <c r="AX4773" s="0" t="n">
        <f aca="false">COUNTIF($BC4773:$EG4773,"D")</f>
        <v>0</v>
      </c>
      <c r="AY4773" s="0" t="n">
        <f aca="false">COUNTIF($BC4773:$EG4773,"R")</f>
        <v>0</v>
      </c>
      <c r="AZ4773" s="0" t="n">
        <f aca="false">IF(CC4773="D",1,0)+IF(CL4773="D",1,0)+IF(CW4773="D",1,0)+IF(DD4773="D",1,0)+IF(DJ4773="D",1,0)+IF(DO4773="D",1,0)+IF(DW4773="D",1,0)</f>
        <v>0</v>
      </c>
      <c r="BA4773" s="0" t="n">
        <f aca="false">IF(DH4773&lt;&gt;"",1,0)+IF(DI4773&lt;&gt;"",1,0)+IF(DK4773&lt;&gt;"",1,0)+IF(DM4773&lt;&gt;"",1,0)+IF(DN4773&lt;&gt;"",1,0)+IF(DO4773&lt;&gt;"",1,0)+IF(DQ4773&lt;&gt;"",1,0)+IF(DR4773&lt;&gt;"",1,0)+IF(DT4773&lt;&gt;"",1,0)+IF(DU4773&lt;&gt;"",1,0)+IF(DV4773&lt;&gt;"",1,0)+IF(DW4773&lt;&gt;"",1,0)+IF(DX4773&lt;&gt;"",1,0)+IF(DZ4773&lt;&gt;"",1,0)+IF(EA4773&lt;&gt;"",1,0)+IF(EB4773&lt;&gt;"",1,0)+IF(EE4773&lt;&gt;"",1,0)</f>
        <v>0</v>
      </c>
      <c r="BB4773" s="0" t="n">
        <f aca="false">AY4773*AX4773</f>
        <v>0</v>
      </c>
      <c r="EF4773" s="0" t="s">
        <v>155</v>
      </c>
    </row>
    <row r="4774" customFormat="false" ht="13.8" hidden="false" customHeight="false" outlineLevel="0" collapsed="false">
      <c r="A4774" s="0" t="s">
        <v>18307</v>
      </c>
      <c r="B4774" s="0" t="n">
        <v>78</v>
      </c>
      <c r="C4774" s="0" t="n">
        <v>363863</v>
      </c>
      <c r="D4774" s="0" t="s">
        <v>973</v>
      </c>
      <c r="E4774" s="0" t="s">
        <v>1431</v>
      </c>
      <c r="F4774" s="0" t="str">
        <f aca="false">CONCATENATE(D4775," ",LEFT(I4775,4),"T=",AW4775,"D=",AX4775,"R=",AY4775,"M=",AZ4775,"L=",BA4775,"B=",BB4775)</f>
        <v>MORLEY 2002T=0D=0R=0M=0L=0B=0</v>
      </c>
      <c r="G4774" s="0" t="s">
        <v>159</v>
      </c>
      <c r="I4774" s="0" t="s">
        <v>12420</v>
      </c>
      <c r="J4774" s="0" t="s">
        <v>7093</v>
      </c>
      <c r="K4774" s="0" t="s">
        <v>143</v>
      </c>
      <c r="M4774" s="0" t="str">
        <f aca="false">RIGHT(N4774,LEN(N4774)-FIND(" ",N4774))</f>
        <v>KENMORE AVE NE</v>
      </c>
      <c r="N4774" s="0" t="s">
        <v>16810</v>
      </c>
      <c r="P4774" s="0" t="s">
        <v>147</v>
      </c>
      <c r="Q4774" s="0" t="s">
        <v>148</v>
      </c>
      <c r="R4774" s="0" t="n">
        <v>44483</v>
      </c>
      <c r="AD4774" s="0" t="s">
        <v>149</v>
      </c>
      <c r="AE4774" s="0" t="s">
        <v>150</v>
      </c>
      <c r="AF4774" s="0" t="s">
        <v>151</v>
      </c>
      <c r="AH4774" s="0" t="n">
        <v>14</v>
      </c>
      <c r="AI4774" s="0" t="n">
        <v>11</v>
      </c>
      <c r="AN4774" s="0" t="s">
        <v>147</v>
      </c>
      <c r="AO4774" s="0" t="s">
        <v>189</v>
      </c>
      <c r="AP4774" s="0" t="s">
        <v>190</v>
      </c>
      <c r="AQ4774" s="0" t="n">
        <v>9</v>
      </c>
      <c r="AR4774" s="0" t="n">
        <v>64</v>
      </c>
      <c r="AS4774" s="0" t="n">
        <v>32</v>
      </c>
      <c r="AV4774" s="0" t="s">
        <v>154</v>
      </c>
      <c r="AW4774" s="0" t="n">
        <f aca="false">COUNTA($BC4774:$EG4774)</f>
        <v>1</v>
      </c>
      <c r="AX4774" s="0" t="n">
        <f aca="false">COUNTIF($BC4774:$EG4774,"D")</f>
        <v>0</v>
      </c>
      <c r="AY4774" s="0" t="n">
        <f aca="false">COUNTIF($BC4774:$EG4774,"R")</f>
        <v>0</v>
      </c>
      <c r="AZ4774" s="0" t="n">
        <f aca="false">IF(CC4774="D",1,0)+IF(CL4774="D",1,0)+IF(CW4774="D",1,0)+IF(DD4774="D",1,0)+IF(DJ4774="D",1,0)+IF(DO4774="D",1,0)+IF(DW4774="D",1,0)</f>
        <v>0</v>
      </c>
      <c r="BA4774" s="0" t="n">
        <f aca="false">IF(DH4774&lt;&gt;"",1,0)+IF(DI4774&lt;&gt;"",1,0)+IF(DK4774&lt;&gt;"",1,0)+IF(DM4774&lt;&gt;"",1,0)+IF(DN4774&lt;&gt;"",1,0)+IF(DO4774&lt;&gt;"",1,0)+IF(DQ4774&lt;&gt;"",1,0)+IF(DR4774&lt;&gt;"",1,0)+IF(DT4774&lt;&gt;"",1,0)+IF(DU4774&lt;&gt;"",1,0)+IF(DV4774&lt;&gt;"",1,0)+IF(DW4774&lt;&gt;"",1,0)+IF(DX4774&lt;&gt;"",1,0)+IF(DZ4774&lt;&gt;"",1,0)+IF(EA4774&lt;&gt;"",1,0)+IF(EB4774&lt;&gt;"",1,0)+IF(EE4774&lt;&gt;"",1,0)</f>
        <v>0</v>
      </c>
      <c r="BB4774" s="0" t="n">
        <f aca="false">AY4774*AX4774</f>
        <v>0</v>
      </c>
      <c r="CP4774" s="0" t="s">
        <v>155</v>
      </c>
    </row>
    <row r="4775" customFormat="false" ht="13.8" hidden="false" customHeight="false" outlineLevel="0" collapsed="false">
      <c r="A4775" s="0" t="s">
        <v>18308</v>
      </c>
      <c r="B4775" s="0" t="n">
        <v>78</v>
      </c>
      <c r="C4775" s="0" t="n">
        <v>494511</v>
      </c>
      <c r="D4775" s="0" t="s">
        <v>18309</v>
      </c>
      <c r="E4775" s="0" t="s">
        <v>18310</v>
      </c>
      <c r="F4775" s="0" t="str">
        <f aca="false">CONCATENATE(D4776," ",LEFT(I4776,4),"T=",AW4776,"D=",AX4776,"R=",AY4776,"M=",AZ4776,"L=",BA4776,"B=",BB4776)</f>
        <v>GOLDBERG 2004T=2D=0R=0M=0L=1B=0</v>
      </c>
      <c r="G4775" s="0" t="s">
        <v>18311</v>
      </c>
      <c r="I4775" s="0" t="s">
        <v>18312</v>
      </c>
      <c r="J4775" s="0" t="s">
        <v>7093</v>
      </c>
      <c r="K4775" s="0" t="s">
        <v>143</v>
      </c>
      <c r="M4775" s="0" t="str">
        <f aca="false">RIGHT(N4775,LEN(N4775)-FIND(" ",N4775))</f>
        <v>SEDGEWICK ST NE</v>
      </c>
      <c r="N4775" s="0" t="s">
        <v>17760</v>
      </c>
      <c r="P4775" s="0" t="s">
        <v>147</v>
      </c>
      <c r="Q4775" s="0" t="s">
        <v>148</v>
      </c>
      <c r="R4775" s="0" t="n">
        <v>44483</v>
      </c>
      <c r="AD4775" s="0" t="s">
        <v>149</v>
      </c>
      <c r="AE4775" s="0" t="s">
        <v>150</v>
      </c>
      <c r="AH4775" s="0" t="n">
        <v>14</v>
      </c>
      <c r="AI4775" s="0" t="n">
        <v>11</v>
      </c>
      <c r="AJ4775" s="0" t="s">
        <v>164</v>
      </c>
      <c r="AM4775" s="0" t="s">
        <v>165</v>
      </c>
      <c r="AN4775" s="0" t="s">
        <v>147</v>
      </c>
      <c r="AO4775" s="0" t="s">
        <v>166</v>
      </c>
      <c r="AP4775" s="0" t="s">
        <v>167</v>
      </c>
      <c r="AQ4775" s="0" t="n">
        <v>9</v>
      </c>
      <c r="AR4775" s="0" t="n">
        <v>64</v>
      </c>
      <c r="AS4775" s="0" t="n">
        <v>32</v>
      </c>
      <c r="AV4775" s="0" t="s">
        <v>154</v>
      </c>
      <c r="AW4775" s="0" t="n">
        <f aca="false">COUNTA($BC4775:$EG4775)</f>
        <v>0</v>
      </c>
      <c r="AX4775" s="0" t="n">
        <f aca="false">COUNTIF($BC4775:$EG4775,"D")</f>
        <v>0</v>
      </c>
      <c r="AY4775" s="0" t="n">
        <f aca="false">COUNTIF($BC4775:$EG4775,"R")</f>
        <v>0</v>
      </c>
      <c r="AZ4775" s="0" t="n">
        <f aca="false">IF(CC4775="D",1,0)+IF(CL4775="D",1,0)+IF(CW4775="D",1,0)+IF(DD4775="D",1,0)+IF(DJ4775="D",1,0)+IF(DO4775="D",1,0)+IF(DW4775="D",1,0)</f>
        <v>0</v>
      </c>
      <c r="BA4775" s="0" t="n">
        <f aca="false">IF(DH4775&lt;&gt;"",1,0)+IF(DI4775&lt;&gt;"",1,0)+IF(DK4775&lt;&gt;"",1,0)+IF(DM4775&lt;&gt;"",1,0)+IF(DN4775&lt;&gt;"",1,0)+IF(DO4775&lt;&gt;"",1,0)+IF(DQ4775&lt;&gt;"",1,0)+IF(DR4775&lt;&gt;"",1,0)+IF(DT4775&lt;&gt;"",1,0)+IF(DU4775&lt;&gt;"",1,0)+IF(DV4775&lt;&gt;"",1,0)+IF(DW4775&lt;&gt;"",1,0)+IF(DX4775&lt;&gt;"",1,0)+IF(DZ4775&lt;&gt;"",1,0)+IF(EA4775&lt;&gt;"",1,0)+IF(EB4775&lt;&gt;"",1,0)+IF(EE4775&lt;&gt;"",1,0)</f>
        <v>0</v>
      </c>
      <c r="BB4775" s="0" t="n">
        <f aca="false">AY4775*AX4775</f>
        <v>0</v>
      </c>
    </row>
    <row r="4776" customFormat="false" ht="13.8" hidden="false" customHeight="false" outlineLevel="0" collapsed="false">
      <c r="A4776" s="0" t="s">
        <v>18313</v>
      </c>
      <c r="B4776" s="0" t="n">
        <v>78</v>
      </c>
      <c r="C4776" s="0" t="n">
        <v>470899</v>
      </c>
      <c r="D4776" s="0" t="s">
        <v>16582</v>
      </c>
      <c r="E4776" s="0" t="s">
        <v>18314</v>
      </c>
      <c r="F4776" s="0" t="str">
        <f aca="false">CONCATENATE(D4777," ",LEFT(I4777,4),"T=",AW4777,"D=",AX4777,"R=",AY4777,"M=",AZ4777,"L=",BA4777,"B=",BB4777)</f>
        <v>BOGUNIA 1990T=1D=0R=0M=0L=0B=0</v>
      </c>
      <c r="G4776" s="0" t="s">
        <v>1407</v>
      </c>
      <c r="I4776" s="0" t="s">
        <v>18315</v>
      </c>
      <c r="J4776" s="0" t="s">
        <v>970</v>
      </c>
      <c r="K4776" s="0" t="s">
        <v>143</v>
      </c>
      <c r="M4776" s="0" t="str">
        <f aca="false">RIGHT(N4776,LEN(N4776)-FIND(" ",N4776))</f>
        <v>KENMORE AVE NE</v>
      </c>
      <c r="N4776" s="0" t="s">
        <v>1823</v>
      </c>
      <c r="P4776" s="0" t="s">
        <v>147</v>
      </c>
      <c r="Q4776" s="0" t="s">
        <v>148</v>
      </c>
      <c r="R4776" s="0" t="n">
        <v>44483</v>
      </c>
      <c r="AD4776" s="0" t="s">
        <v>149</v>
      </c>
      <c r="AE4776" s="0" t="s">
        <v>150</v>
      </c>
      <c r="AF4776" s="0" t="s">
        <v>151</v>
      </c>
      <c r="AH4776" s="0" t="n">
        <v>14</v>
      </c>
      <c r="AI4776" s="0" t="n">
        <v>11</v>
      </c>
      <c r="AN4776" s="0" t="s">
        <v>147</v>
      </c>
      <c r="AO4776" s="0" t="s">
        <v>152</v>
      </c>
      <c r="AP4776" s="0" t="s">
        <v>153</v>
      </c>
      <c r="AQ4776" s="0" t="n">
        <v>9</v>
      </c>
      <c r="AR4776" s="0" t="n">
        <v>64</v>
      </c>
      <c r="AS4776" s="0" t="n">
        <v>32</v>
      </c>
      <c r="AV4776" s="0" t="s">
        <v>154</v>
      </c>
      <c r="AW4776" s="0" t="n">
        <f aca="false">COUNTA($BC4776:$EG4776)</f>
        <v>2</v>
      </c>
      <c r="AX4776" s="0" t="n">
        <f aca="false">COUNTIF($BC4776:$EG4776,"D")</f>
        <v>0</v>
      </c>
      <c r="AY4776" s="0" t="n">
        <f aca="false">COUNTIF($BC4776:$EG4776,"R")</f>
        <v>0</v>
      </c>
      <c r="AZ4776" s="0" t="n">
        <f aca="false">IF(CC4776="D",1,0)+IF(CL4776="D",1,0)+IF(CW4776="D",1,0)+IF(DD4776="D",1,0)+IF(DJ4776="D",1,0)+IF(DO4776="D",1,0)+IF(DW4776="D",1,0)</f>
        <v>0</v>
      </c>
      <c r="BA4776" s="0" t="n">
        <f aca="false">IF(DH4776&lt;&gt;"",1,0)+IF(DI4776&lt;&gt;"",1,0)+IF(DK4776&lt;&gt;"",1,0)+IF(DM4776&lt;&gt;"",1,0)+IF(DN4776&lt;&gt;"",1,0)+IF(DO4776&lt;&gt;"",1,0)+IF(DQ4776&lt;&gt;"",1,0)+IF(DR4776&lt;&gt;"",1,0)+IF(DT4776&lt;&gt;"",1,0)+IF(DU4776&lt;&gt;"",1,0)+IF(DV4776&lt;&gt;"",1,0)+IF(DW4776&lt;&gt;"",1,0)+IF(DX4776&lt;&gt;"",1,0)+IF(DZ4776&lt;&gt;"",1,0)+IF(EA4776&lt;&gt;"",1,0)+IF(EB4776&lt;&gt;"",1,0)+IF(EE4776&lt;&gt;"",1,0)</f>
        <v>1</v>
      </c>
      <c r="BB4776" s="0" t="n">
        <f aca="false">AY4776*AX4776</f>
        <v>0</v>
      </c>
      <c r="EA4776" s="0" t="s">
        <v>155</v>
      </c>
      <c r="EF4776" s="0" t="s">
        <v>155</v>
      </c>
    </row>
    <row r="4777" customFormat="false" ht="13.8" hidden="false" customHeight="false" outlineLevel="0" collapsed="false">
      <c r="A4777" s="0" t="s">
        <v>18316</v>
      </c>
      <c r="B4777" s="0" t="n">
        <v>78</v>
      </c>
      <c r="C4777" s="0" t="n">
        <v>491746</v>
      </c>
      <c r="D4777" s="0" t="s">
        <v>18317</v>
      </c>
      <c r="E4777" s="0" t="s">
        <v>3245</v>
      </c>
      <c r="F4777" s="0" t="str">
        <f aca="false">CONCATENATE(D4778," ",LEFT(I4778,4),"T=",AW4778,"D=",AX4778,"R=",AY4778,"M=",AZ4778,"L=",BA4778,"B=",BB4778)</f>
        <v>GOLDBERG 1978T=7D=1R=0M=0L=2B=0</v>
      </c>
      <c r="I4777" s="0" t="s">
        <v>18318</v>
      </c>
      <c r="J4777" s="0" t="s">
        <v>970</v>
      </c>
      <c r="K4777" s="0" t="s">
        <v>143</v>
      </c>
      <c r="M4777" s="0" t="str">
        <f aca="false">RIGHT(N4777,LEN(N4777)-FIND(" ",N4777))</f>
        <v>BONNIE BRAE AVE NE</v>
      </c>
      <c r="N4777" s="0" t="s">
        <v>12020</v>
      </c>
      <c r="P4777" s="0" t="s">
        <v>147</v>
      </c>
      <c r="Q4777" s="0" t="s">
        <v>148</v>
      </c>
      <c r="R4777" s="0" t="n">
        <v>44483</v>
      </c>
      <c r="AD4777" s="0" t="s">
        <v>149</v>
      </c>
      <c r="AE4777" s="0" t="s">
        <v>150</v>
      </c>
      <c r="AF4777" s="0" t="s">
        <v>151</v>
      </c>
      <c r="AH4777" s="0" t="n">
        <v>14</v>
      </c>
      <c r="AI4777" s="0" t="n">
        <v>11</v>
      </c>
      <c r="AN4777" s="0" t="s">
        <v>147</v>
      </c>
      <c r="AO4777" s="0" t="s">
        <v>152</v>
      </c>
      <c r="AP4777" s="0" t="s">
        <v>153</v>
      </c>
      <c r="AQ4777" s="0" t="n">
        <v>9</v>
      </c>
      <c r="AR4777" s="0" t="n">
        <v>64</v>
      </c>
      <c r="AS4777" s="0" t="n">
        <v>32</v>
      </c>
      <c r="AV4777" s="0" t="s">
        <v>154</v>
      </c>
      <c r="AW4777" s="0" t="n">
        <f aca="false">COUNTA($BC4777:$EG4777)</f>
        <v>1</v>
      </c>
      <c r="AX4777" s="0" t="n">
        <f aca="false">COUNTIF($BC4777:$EG4777,"D")</f>
        <v>0</v>
      </c>
      <c r="AY4777" s="0" t="n">
        <f aca="false">COUNTIF($BC4777:$EG4777,"R")</f>
        <v>0</v>
      </c>
      <c r="AZ4777" s="0" t="n">
        <f aca="false">IF(CC4777="D",1,0)+IF(CL4777="D",1,0)+IF(CW4777="D",1,0)+IF(DD4777="D",1,0)+IF(DJ4777="D",1,0)+IF(DO4777="D",1,0)+IF(DW4777="D",1,0)</f>
        <v>0</v>
      </c>
      <c r="BA4777" s="0" t="n">
        <f aca="false">IF(DH4777&lt;&gt;"",1,0)+IF(DI4777&lt;&gt;"",1,0)+IF(DK4777&lt;&gt;"",1,0)+IF(DM4777&lt;&gt;"",1,0)+IF(DN4777&lt;&gt;"",1,0)+IF(DO4777&lt;&gt;"",1,0)+IF(DQ4777&lt;&gt;"",1,0)+IF(DR4777&lt;&gt;"",1,0)+IF(DT4777&lt;&gt;"",1,0)+IF(DU4777&lt;&gt;"",1,0)+IF(DV4777&lt;&gt;"",1,0)+IF(DW4777&lt;&gt;"",1,0)+IF(DX4777&lt;&gt;"",1,0)+IF(DZ4777&lt;&gt;"",1,0)+IF(EA4777&lt;&gt;"",1,0)+IF(EB4777&lt;&gt;"",1,0)+IF(EE4777&lt;&gt;"",1,0)</f>
        <v>0</v>
      </c>
      <c r="BB4777" s="0" t="n">
        <f aca="false">AY4777*AX4777</f>
        <v>0</v>
      </c>
      <c r="EF4777" s="0" t="s">
        <v>155</v>
      </c>
    </row>
    <row r="4778" customFormat="false" ht="13.8" hidden="false" customHeight="false" outlineLevel="0" collapsed="false">
      <c r="A4778" s="0" t="s">
        <v>18319</v>
      </c>
      <c r="B4778" s="0" t="n">
        <v>78</v>
      </c>
      <c r="C4778" s="0" t="n">
        <v>350420</v>
      </c>
      <c r="D4778" s="0" t="s">
        <v>16582</v>
      </c>
      <c r="E4778" s="0" t="s">
        <v>11290</v>
      </c>
      <c r="F4778" s="0" t="str">
        <f aca="false">CONCATENATE(D4779," ",LEFT(I4779,4),"T=",AW4779,"D=",AX4779,"R=",AY4779,"M=",AZ4779,"L=",BA4779,"B=",BB4779)</f>
        <v>PARSONS 1991T=2D=0R=0M=0L=0B=0</v>
      </c>
      <c r="G4778" s="0" t="s">
        <v>200</v>
      </c>
      <c r="I4778" s="0" t="s">
        <v>461</v>
      </c>
      <c r="J4778" s="0" t="s">
        <v>970</v>
      </c>
      <c r="K4778" s="0" t="s">
        <v>143</v>
      </c>
      <c r="M4778" s="0" t="str">
        <f aca="false">RIGHT(N4778,LEN(N4778)-FIND(" ",N4778))</f>
        <v>KENMORE AVE NE</v>
      </c>
      <c r="N4778" s="0" t="s">
        <v>1823</v>
      </c>
      <c r="P4778" s="0" t="s">
        <v>147</v>
      </c>
      <c r="Q4778" s="0" t="s">
        <v>148</v>
      </c>
      <c r="R4778" s="0" t="n">
        <v>44483</v>
      </c>
      <c r="AD4778" s="0" t="s">
        <v>149</v>
      </c>
      <c r="AE4778" s="0" t="s">
        <v>150</v>
      </c>
      <c r="AF4778" s="0" t="s">
        <v>151</v>
      </c>
      <c r="AH4778" s="0" t="n">
        <v>14</v>
      </c>
      <c r="AI4778" s="0" t="n">
        <v>11</v>
      </c>
      <c r="AN4778" s="0" t="s">
        <v>147</v>
      </c>
      <c r="AO4778" s="0" t="s">
        <v>152</v>
      </c>
      <c r="AP4778" s="0" t="s">
        <v>153</v>
      </c>
      <c r="AQ4778" s="0" t="n">
        <v>9</v>
      </c>
      <c r="AR4778" s="0" t="n">
        <v>64</v>
      </c>
      <c r="AS4778" s="0" t="n">
        <v>32</v>
      </c>
      <c r="AV4778" s="0" t="s">
        <v>154</v>
      </c>
      <c r="AW4778" s="0" t="n">
        <f aca="false">COUNTA($BC4778:$EG4778)</f>
        <v>7</v>
      </c>
      <c r="AX4778" s="0" t="n">
        <f aca="false">COUNTIF($BC4778:$EG4778,"D")</f>
        <v>1</v>
      </c>
      <c r="AY4778" s="0" t="n">
        <f aca="false">COUNTIF($BC4778:$EG4778,"R")</f>
        <v>0</v>
      </c>
      <c r="AZ4778" s="0" t="n">
        <f aca="false">IF(CC4778="D",1,0)+IF(CL4778="D",1,0)+IF(CW4778="D",1,0)+IF(DD4778="D",1,0)+IF(DJ4778="D",1,0)+IF(DO4778="D",1,0)+IF(DW4778="D",1,0)</f>
        <v>0</v>
      </c>
      <c r="BA4778" s="0" t="n">
        <f aca="false">IF(DH4778&lt;&gt;"",1,0)+IF(DI4778&lt;&gt;"",1,0)+IF(DK4778&lt;&gt;"",1,0)+IF(DM4778&lt;&gt;"",1,0)+IF(DN4778&lt;&gt;"",1,0)+IF(DO4778&lt;&gt;"",1,0)+IF(DQ4778&lt;&gt;"",1,0)+IF(DR4778&lt;&gt;"",1,0)+IF(DT4778&lt;&gt;"",1,0)+IF(DU4778&lt;&gt;"",1,0)+IF(DV4778&lt;&gt;"",1,0)+IF(DW4778&lt;&gt;"",1,0)+IF(DX4778&lt;&gt;"",1,0)+IF(DZ4778&lt;&gt;"",1,0)+IF(EA4778&lt;&gt;"",1,0)+IF(EB4778&lt;&gt;"",1,0)+IF(EE4778&lt;&gt;"",1,0)</f>
        <v>2</v>
      </c>
      <c r="BB4778" s="0" t="n">
        <f aca="false">AY4778*AX4778</f>
        <v>0</v>
      </c>
      <c r="BY4778" s="0" t="s">
        <v>144</v>
      </c>
      <c r="CA4778" s="0" t="s">
        <v>155</v>
      </c>
      <c r="CP4778" s="0" t="s">
        <v>155</v>
      </c>
      <c r="DC4778" s="0" t="s">
        <v>155</v>
      </c>
      <c r="DN4778" s="0" t="s">
        <v>155</v>
      </c>
      <c r="EA4778" s="0" t="s">
        <v>155</v>
      </c>
      <c r="EF4778" s="0" t="s">
        <v>155</v>
      </c>
    </row>
    <row r="4779" customFormat="false" ht="13.8" hidden="false" customHeight="false" outlineLevel="0" collapsed="false">
      <c r="A4779" s="0" t="s">
        <v>18320</v>
      </c>
      <c r="B4779" s="0" t="n">
        <v>78</v>
      </c>
      <c r="C4779" s="0" t="n">
        <v>388777</v>
      </c>
      <c r="D4779" s="0" t="s">
        <v>18321</v>
      </c>
      <c r="E4779" s="0" t="s">
        <v>18322</v>
      </c>
      <c r="F4779" s="0" t="str">
        <f aca="false">CONCATENATE(D4780," ",LEFT(I4780,4),"T=",AW4780,"D=",AX4780,"R=",AY4780,"M=",AZ4780,"L=",BA4780,"B=",BB4780)</f>
        <v>MCCAULEY 2003T=3D=0R=0M=0L=2B=0</v>
      </c>
      <c r="G4779" s="0" t="s">
        <v>257</v>
      </c>
      <c r="I4779" s="0" t="s">
        <v>3251</v>
      </c>
      <c r="J4779" s="0" t="s">
        <v>970</v>
      </c>
      <c r="K4779" s="0" t="s">
        <v>143</v>
      </c>
      <c r="M4779" s="0" t="str">
        <f aca="false">RIGHT(N4779,LEN(N4779)-FIND(" ",N4779))</f>
        <v>KENILWORTH AVE NE</v>
      </c>
      <c r="N4779" s="0" t="s">
        <v>18323</v>
      </c>
      <c r="P4779" s="0" t="s">
        <v>147</v>
      </c>
      <c r="Q4779" s="0" t="s">
        <v>148</v>
      </c>
      <c r="R4779" s="0" t="n">
        <v>44483</v>
      </c>
      <c r="AD4779" s="0" t="s">
        <v>149</v>
      </c>
      <c r="AE4779" s="0" t="s">
        <v>150</v>
      </c>
      <c r="AF4779" s="0" t="s">
        <v>151</v>
      </c>
      <c r="AH4779" s="0" t="n">
        <v>14</v>
      </c>
      <c r="AI4779" s="0" t="n">
        <v>11</v>
      </c>
      <c r="AN4779" s="0" t="s">
        <v>147</v>
      </c>
      <c r="AO4779" s="0" t="s">
        <v>152</v>
      </c>
      <c r="AP4779" s="0" t="s">
        <v>153</v>
      </c>
      <c r="AQ4779" s="0" t="n">
        <v>9</v>
      </c>
      <c r="AR4779" s="0" t="n">
        <v>64</v>
      </c>
      <c r="AS4779" s="0" t="n">
        <v>32</v>
      </c>
      <c r="AV4779" s="0" t="s">
        <v>154</v>
      </c>
      <c r="AW4779" s="0" t="n">
        <f aca="false">COUNTA($BC4779:$EG4779)</f>
        <v>2</v>
      </c>
      <c r="AX4779" s="0" t="n">
        <f aca="false">COUNTIF($BC4779:$EG4779,"D")</f>
        <v>0</v>
      </c>
      <c r="AY4779" s="0" t="n">
        <f aca="false">COUNTIF($BC4779:$EG4779,"R")</f>
        <v>0</v>
      </c>
      <c r="AZ4779" s="0" t="n">
        <f aca="false">IF(CC4779="D",1,0)+IF(CL4779="D",1,0)+IF(CW4779="D",1,0)+IF(DD4779="D",1,0)+IF(DJ4779="D",1,0)+IF(DO4779="D",1,0)+IF(DW4779="D",1,0)</f>
        <v>0</v>
      </c>
      <c r="BA4779" s="0" t="n">
        <f aca="false">IF(DH4779&lt;&gt;"",1,0)+IF(DI4779&lt;&gt;"",1,0)+IF(DK4779&lt;&gt;"",1,0)+IF(DM4779&lt;&gt;"",1,0)+IF(DN4779&lt;&gt;"",1,0)+IF(DO4779&lt;&gt;"",1,0)+IF(DQ4779&lt;&gt;"",1,0)+IF(DR4779&lt;&gt;"",1,0)+IF(DT4779&lt;&gt;"",1,0)+IF(DU4779&lt;&gt;"",1,0)+IF(DV4779&lt;&gt;"",1,0)+IF(DW4779&lt;&gt;"",1,0)+IF(DX4779&lt;&gt;"",1,0)+IF(DZ4779&lt;&gt;"",1,0)+IF(EA4779&lt;&gt;"",1,0)+IF(EB4779&lt;&gt;"",1,0)+IF(EE4779&lt;&gt;"",1,0)</f>
        <v>0</v>
      </c>
      <c r="BB4779" s="0" t="n">
        <f aca="false">AY4779*AX4779</f>
        <v>0</v>
      </c>
      <c r="DC4779" s="0" t="s">
        <v>155</v>
      </c>
      <c r="EF4779" s="0" t="s">
        <v>155</v>
      </c>
    </row>
    <row r="4780" customFormat="false" ht="13.8" hidden="false" customHeight="false" outlineLevel="0" collapsed="false">
      <c r="A4780" s="0" t="s">
        <v>18324</v>
      </c>
      <c r="B4780" s="0" t="n">
        <v>78</v>
      </c>
      <c r="C4780" s="0" t="n">
        <v>459242</v>
      </c>
      <c r="D4780" s="0" t="s">
        <v>18325</v>
      </c>
      <c r="E4780" s="0" t="s">
        <v>18326</v>
      </c>
      <c r="F4780" s="0" t="str">
        <f aca="false">CONCATENATE(D4781," ",LEFT(I4781,4),"T=",AW4781,"D=",AX4781,"R=",AY4781,"M=",AZ4781,"L=",BA4781,"B=",BB4781)</f>
        <v>BAUGH 1966T=19D=3R=0M=1L=2B=0</v>
      </c>
      <c r="G4780" s="0" t="s">
        <v>725</v>
      </c>
      <c r="I4780" s="0" t="s">
        <v>18327</v>
      </c>
      <c r="J4780" s="0" t="s">
        <v>970</v>
      </c>
      <c r="K4780" s="0" t="s">
        <v>143</v>
      </c>
      <c r="M4780" s="0" t="str">
        <f aca="false">RIGHT(N4780,LEN(N4780)-FIND(" ",N4780))</f>
        <v>KENILWORTH AVE NE</v>
      </c>
      <c r="N4780" s="0" t="s">
        <v>8547</v>
      </c>
      <c r="P4780" s="0" t="s">
        <v>147</v>
      </c>
      <c r="Q4780" s="0" t="s">
        <v>148</v>
      </c>
      <c r="R4780" s="0" t="n">
        <v>44483</v>
      </c>
      <c r="AD4780" s="0" t="s">
        <v>149</v>
      </c>
      <c r="AE4780" s="0" t="s">
        <v>150</v>
      </c>
      <c r="AF4780" s="0" t="s">
        <v>151</v>
      </c>
      <c r="AH4780" s="0" t="n">
        <v>14</v>
      </c>
      <c r="AI4780" s="0" t="n">
        <v>11</v>
      </c>
      <c r="AN4780" s="0" t="s">
        <v>147</v>
      </c>
      <c r="AO4780" s="0" t="s">
        <v>152</v>
      </c>
      <c r="AP4780" s="0" t="s">
        <v>153</v>
      </c>
      <c r="AQ4780" s="0" t="n">
        <v>9</v>
      </c>
      <c r="AR4780" s="0" t="n">
        <v>64</v>
      </c>
      <c r="AS4780" s="0" t="n">
        <v>32</v>
      </c>
      <c r="AV4780" s="0" t="s">
        <v>154</v>
      </c>
      <c r="AW4780" s="0" t="n">
        <f aca="false">COUNTA($BC4780:$EG4780)</f>
        <v>3</v>
      </c>
      <c r="AX4780" s="0" t="n">
        <f aca="false">COUNTIF($BC4780:$EG4780,"D")</f>
        <v>0</v>
      </c>
      <c r="AY4780" s="0" t="n">
        <f aca="false">COUNTIF($BC4780:$EG4780,"R")</f>
        <v>0</v>
      </c>
      <c r="AZ4780" s="0" t="n">
        <f aca="false">IF(CC4780="D",1,0)+IF(CL4780="D",1,0)+IF(CW4780="D",1,0)+IF(DD4780="D",1,0)+IF(DJ4780="D",1,0)+IF(DO4780="D",1,0)+IF(DW4780="D",1,0)</f>
        <v>0</v>
      </c>
      <c r="BA4780" s="0" t="n">
        <f aca="false">IF(DH4780&lt;&gt;"",1,0)+IF(DI4780&lt;&gt;"",1,0)+IF(DK4780&lt;&gt;"",1,0)+IF(DM4780&lt;&gt;"",1,0)+IF(DN4780&lt;&gt;"",1,0)+IF(DO4780&lt;&gt;"",1,0)+IF(DQ4780&lt;&gt;"",1,0)+IF(DR4780&lt;&gt;"",1,0)+IF(DT4780&lt;&gt;"",1,0)+IF(DU4780&lt;&gt;"",1,0)+IF(DV4780&lt;&gt;"",1,0)+IF(DW4780&lt;&gt;"",1,0)+IF(DX4780&lt;&gt;"",1,0)+IF(DZ4780&lt;&gt;"",1,0)+IF(EA4780&lt;&gt;"",1,0)+IF(EB4780&lt;&gt;"",1,0)+IF(EE4780&lt;&gt;"",1,0)</f>
        <v>2</v>
      </c>
      <c r="BB4780" s="0" t="n">
        <f aca="false">AY4780*AX4780</f>
        <v>0</v>
      </c>
      <c r="DU4780" s="0" t="s">
        <v>155</v>
      </c>
      <c r="EA4780" s="0" t="s">
        <v>155</v>
      </c>
      <c r="EF4780" s="0" t="s">
        <v>155</v>
      </c>
    </row>
    <row r="4781" customFormat="false" ht="13.8" hidden="false" customHeight="false" outlineLevel="0" collapsed="false">
      <c r="A4781" s="0" t="s">
        <v>18328</v>
      </c>
      <c r="B4781" s="0" t="n">
        <v>78</v>
      </c>
      <c r="C4781" s="0" t="n">
        <v>306545</v>
      </c>
      <c r="D4781" s="0" t="s">
        <v>13255</v>
      </c>
      <c r="E4781" s="0" t="s">
        <v>18329</v>
      </c>
      <c r="F4781" s="0" t="str">
        <f aca="false">CONCATENATE(D4782," ",LEFT(I4782,4),"T=",AW4782,"D=",AX4782,"R=",AY4782,"M=",AZ4782,"L=",BA4782,"B=",BB4782)</f>
        <v>SIMMONS 1985T=8D=1R=0M=0L=2B=0</v>
      </c>
      <c r="G4781" s="0" t="s">
        <v>18330</v>
      </c>
      <c r="I4781" s="0" t="s">
        <v>18331</v>
      </c>
      <c r="J4781" s="0" t="s">
        <v>970</v>
      </c>
      <c r="K4781" s="0" t="s">
        <v>143</v>
      </c>
      <c r="M4781" s="0" t="str">
        <f aca="false">RIGHT(N4781,LEN(N4781)-FIND(" ",N4781))</f>
        <v>LONGFELLOW CT NE</v>
      </c>
      <c r="N4781" s="0" t="s">
        <v>16252</v>
      </c>
      <c r="P4781" s="0" t="s">
        <v>147</v>
      </c>
      <c r="Q4781" s="0" t="s">
        <v>148</v>
      </c>
      <c r="R4781" s="0" t="n">
        <v>44483</v>
      </c>
      <c r="AD4781" s="0" t="s">
        <v>149</v>
      </c>
      <c r="AE4781" s="0" t="s">
        <v>150</v>
      </c>
      <c r="AF4781" s="0" t="s">
        <v>151</v>
      </c>
      <c r="AH4781" s="0" t="n">
        <v>14</v>
      </c>
      <c r="AI4781" s="0" t="n">
        <v>11</v>
      </c>
      <c r="AN4781" s="0" t="s">
        <v>147</v>
      </c>
      <c r="AO4781" s="0" t="s">
        <v>152</v>
      </c>
      <c r="AP4781" s="0" t="s">
        <v>153</v>
      </c>
      <c r="AQ4781" s="0" t="n">
        <v>9</v>
      </c>
      <c r="AR4781" s="0" t="n">
        <v>64</v>
      </c>
      <c r="AS4781" s="0" t="n">
        <v>32</v>
      </c>
      <c r="AV4781" s="0" t="s">
        <v>154</v>
      </c>
      <c r="AW4781" s="0" t="n">
        <f aca="false">COUNTA($BC4781:$EG4781)</f>
        <v>19</v>
      </c>
      <c r="AX4781" s="0" t="n">
        <f aca="false">COUNTIF($BC4781:$EG4781,"D")</f>
        <v>3</v>
      </c>
      <c r="AY4781" s="0" t="n">
        <f aca="false">COUNTIF($BC4781:$EG4781,"R")</f>
        <v>0</v>
      </c>
      <c r="AZ4781" s="0" t="n">
        <f aca="false">IF(CC4781="D",1,0)+IF(CL4781="D",1,0)+IF(CW4781="D",1,0)+IF(DD4781="D",1,0)+IF(DJ4781="D",1,0)+IF(DO4781="D",1,0)+IF(DW4781="D",1,0)</f>
        <v>1</v>
      </c>
      <c r="BA4781" s="0" t="n">
        <f aca="false">IF(DH4781&lt;&gt;"",1,0)+IF(DI4781&lt;&gt;"",1,0)+IF(DK4781&lt;&gt;"",1,0)+IF(DM4781&lt;&gt;"",1,0)+IF(DN4781&lt;&gt;"",1,0)+IF(DO4781&lt;&gt;"",1,0)+IF(DQ4781&lt;&gt;"",1,0)+IF(DR4781&lt;&gt;"",1,0)+IF(DT4781&lt;&gt;"",1,0)+IF(DU4781&lt;&gt;"",1,0)+IF(DV4781&lt;&gt;"",1,0)+IF(DW4781&lt;&gt;"",1,0)+IF(DX4781&lt;&gt;"",1,0)+IF(DZ4781&lt;&gt;"",1,0)+IF(EA4781&lt;&gt;"",1,0)+IF(EB4781&lt;&gt;"",1,0)+IF(EE4781&lt;&gt;"",1,0)</f>
        <v>2</v>
      </c>
      <c r="BB4781" s="0" t="n">
        <f aca="false">AY4781*AX4781</f>
        <v>0</v>
      </c>
      <c r="BG4781" s="0" t="s">
        <v>155</v>
      </c>
      <c r="BH4781" s="0" t="s">
        <v>155</v>
      </c>
      <c r="BI4781" s="0" t="s">
        <v>155</v>
      </c>
      <c r="BK4781" s="0" t="s">
        <v>155</v>
      </c>
      <c r="BL4781" s="0" t="s">
        <v>155</v>
      </c>
      <c r="BR4781" s="0" t="s">
        <v>155</v>
      </c>
      <c r="BS4781" s="0" t="s">
        <v>155</v>
      </c>
      <c r="BV4781" s="0" t="s">
        <v>155</v>
      </c>
      <c r="BY4781" s="0" t="s">
        <v>144</v>
      </c>
      <c r="CA4781" s="0" t="s">
        <v>155</v>
      </c>
      <c r="CG4781" s="0" t="s">
        <v>155</v>
      </c>
      <c r="CL4781" s="0" t="s">
        <v>144</v>
      </c>
      <c r="CP4781" s="0" t="s">
        <v>155</v>
      </c>
      <c r="CY4781" s="0" t="s">
        <v>155</v>
      </c>
      <c r="CZ4781" s="0" t="s">
        <v>144</v>
      </c>
      <c r="DC4781" s="0" t="s">
        <v>155</v>
      </c>
      <c r="DI4781" s="0" t="s">
        <v>155</v>
      </c>
      <c r="DN4781" s="0" t="s">
        <v>155</v>
      </c>
      <c r="EF4781" s="0" t="s">
        <v>155</v>
      </c>
    </row>
    <row r="4782" customFormat="false" ht="13.8" hidden="false" customHeight="false" outlineLevel="0" collapsed="false">
      <c r="A4782" s="0" t="s">
        <v>18332</v>
      </c>
      <c r="B4782" s="0" t="n">
        <v>78</v>
      </c>
      <c r="C4782" s="0" t="n">
        <v>491715</v>
      </c>
      <c r="D4782" s="0" t="s">
        <v>8471</v>
      </c>
      <c r="E4782" s="0" t="s">
        <v>605</v>
      </c>
      <c r="F4782" s="0" t="str">
        <f aca="false">CONCATENATE(D4783," ",LEFT(I4783,4),"T=",AW4783,"D=",AX4783,"R=",AY4783,"M=",AZ4783,"L=",BA4783,"B=",BB4783)</f>
        <v>SOUSA 1987T=2D=0R=0M=0L=1B=0</v>
      </c>
      <c r="I4782" s="0" t="s">
        <v>18154</v>
      </c>
      <c r="J4782" s="0" t="s">
        <v>970</v>
      </c>
      <c r="K4782" s="0" t="s">
        <v>143</v>
      </c>
      <c r="M4782" s="0" t="str">
        <f aca="false">RIGHT(N4782,LEN(N4782)-FIND(" ",N4782))</f>
        <v>BONNIE BRAE AVE NE</v>
      </c>
      <c r="N4782" s="0" t="s">
        <v>18333</v>
      </c>
      <c r="P4782" s="0" t="s">
        <v>147</v>
      </c>
      <c r="Q4782" s="0" t="s">
        <v>148</v>
      </c>
      <c r="R4782" s="0" t="n">
        <v>44483</v>
      </c>
      <c r="AD4782" s="0" t="s">
        <v>149</v>
      </c>
      <c r="AE4782" s="0" t="s">
        <v>150</v>
      </c>
      <c r="AF4782" s="0" t="s">
        <v>151</v>
      </c>
      <c r="AH4782" s="0" t="n">
        <v>14</v>
      </c>
      <c r="AI4782" s="0" t="n">
        <v>11</v>
      </c>
      <c r="AN4782" s="0" t="s">
        <v>147</v>
      </c>
      <c r="AO4782" s="0" t="s">
        <v>152</v>
      </c>
      <c r="AP4782" s="0" t="s">
        <v>153</v>
      </c>
      <c r="AQ4782" s="0" t="n">
        <v>9</v>
      </c>
      <c r="AR4782" s="0" t="n">
        <v>64</v>
      </c>
      <c r="AS4782" s="0" t="n">
        <v>32</v>
      </c>
      <c r="AV4782" s="0" t="s">
        <v>154</v>
      </c>
      <c r="AW4782" s="0" t="n">
        <f aca="false">COUNTA($BC4782:$EG4782)</f>
        <v>8</v>
      </c>
      <c r="AX4782" s="0" t="n">
        <f aca="false">COUNTIF($BC4782:$EG4782,"D")</f>
        <v>1</v>
      </c>
      <c r="AY4782" s="0" t="n">
        <f aca="false">COUNTIF($BC4782:$EG4782,"R")</f>
        <v>0</v>
      </c>
      <c r="AZ4782" s="0" t="n">
        <f aca="false">IF(CC4782="D",1,0)+IF(CL4782="D",1,0)+IF(CW4782="D",1,0)+IF(DD4782="D",1,0)+IF(DJ4782="D",1,0)+IF(DO4782="D",1,0)+IF(DW4782="D",1,0)</f>
        <v>0</v>
      </c>
      <c r="BA4782" s="0" t="n">
        <f aca="false">IF(DH4782&lt;&gt;"",1,0)+IF(DI4782&lt;&gt;"",1,0)+IF(DK4782&lt;&gt;"",1,0)+IF(DM4782&lt;&gt;"",1,0)+IF(DN4782&lt;&gt;"",1,0)+IF(DO4782&lt;&gt;"",1,0)+IF(DQ4782&lt;&gt;"",1,0)+IF(DR4782&lt;&gt;"",1,0)+IF(DT4782&lt;&gt;"",1,0)+IF(DU4782&lt;&gt;"",1,0)+IF(DV4782&lt;&gt;"",1,0)+IF(DW4782&lt;&gt;"",1,0)+IF(DX4782&lt;&gt;"",1,0)+IF(DZ4782&lt;&gt;"",1,0)+IF(EA4782&lt;&gt;"",1,0)+IF(EB4782&lt;&gt;"",1,0)+IF(EE4782&lt;&gt;"",1,0)</f>
        <v>2</v>
      </c>
      <c r="BB4782" s="0" t="n">
        <f aca="false">AY4782*AX4782</f>
        <v>0</v>
      </c>
      <c r="BS4782" s="0" t="s">
        <v>155</v>
      </c>
      <c r="CA4782" s="0" t="s">
        <v>155</v>
      </c>
      <c r="CG4782" s="0" t="s">
        <v>155</v>
      </c>
      <c r="CH4782" s="0" t="s">
        <v>144</v>
      </c>
      <c r="CP4782" s="0" t="s">
        <v>155</v>
      </c>
      <c r="DI4782" s="0" t="s">
        <v>155</v>
      </c>
      <c r="DN4782" s="0" t="s">
        <v>155</v>
      </c>
      <c r="EF4782" s="0" t="s">
        <v>155</v>
      </c>
    </row>
    <row r="4783" customFormat="false" ht="13.8" hidden="false" customHeight="false" outlineLevel="0" collapsed="false">
      <c r="A4783" s="0" t="s">
        <v>18334</v>
      </c>
      <c r="B4783" s="0" t="n">
        <v>78</v>
      </c>
      <c r="C4783" s="0" t="n">
        <v>491837</v>
      </c>
      <c r="D4783" s="0" t="s">
        <v>7101</v>
      </c>
      <c r="E4783" s="0" t="s">
        <v>18335</v>
      </c>
      <c r="F4783" s="0" t="str">
        <f aca="false">CONCATENATE(D4784," ",LEFT(I4784,4),"T=",AW4784,"D=",AX4784,"R=",AY4784,"M=",AZ4784,"L=",BA4784,"B=",BB4784)</f>
        <v>TINCHER 1987T=4D=0R=0M=0L=1B=0</v>
      </c>
      <c r="G4783" s="0" t="s">
        <v>18336</v>
      </c>
      <c r="H4783" s="0" t="s">
        <v>401</v>
      </c>
      <c r="I4783" s="0" t="s">
        <v>2671</v>
      </c>
      <c r="J4783" s="0" t="s">
        <v>970</v>
      </c>
      <c r="K4783" s="0" t="s">
        <v>143</v>
      </c>
      <c r="M4783" s="0" t="str">
        <f aca="false">RIGHT(N4783,LEN(N4783)-FIND(" ",N4783))</f>
        <v>BONNIE BRAE AVE NE</v>
      </c>
      <c r="N4783" s="0" t="s">
        <v>7103</v>
      </c>
      <c r="P4783" s="0" t="s">
        <v>147</v>
      </c>
      <c r="Q4783" s="0" t="s">
        <v>148</v>
      </c>
      <c r="R4783" s="0" t="n">
        <v>44483</v>
      </c>
      <c r="AD4783" s="0" t="s">
        <v>149</v>
      </c>
      <c r="AE4783" s="0" t="s">
        <v>150</v>
      </c>
      <c r="AF4783" s="0" t="s">
        <v>151</v>
      </c>
      <c r="AH4783" s="0" t="n">
        <v>14</v>
      </c>
      <c r="AI4783" s="0" t="n">
        <v>11</v>
      </c>
      <c r="AN4783" s="0" t="s">
        <v>147</v>
      </c>
      <c r="AO4783" s="0" t="s">
        <v>152</v>
      </c>
      <c r="AP4783" s="0" t="s">
        <v>153</v>
      </c>
      <c r="AQ4783" s="0" t="n">
        <v>9</v>
      </c>
      <c r="AR4783" s="0" t="n">
        <v>64</v>
      </c>
      <c r="AS4783" s="0" t="n">
        <v>32</v>
      </c>
      <c r="AV4783" s="0" t="s">
        <v>154</v>
      </c>
      <c r="AW4783" s="0" t="n">
        <f aca="false">COUNTA($BC4783:$EG4783)</f>
        <v>2</v>
      </c>
      <c r="AX4783" s="0" t="n">
        <f aca="false">COUNTIF($BC4783:$EG4783,"D")</f>
        <v>0</v>
      </c>
      <c r="AY4783" s="0" t="n">
        <f aca="false">COUNTIF($BC4783:$EG4783,"R")</f>
        <v>0</v>
      </c>
      <c r="AZ4783" s="0" t="n">
        <f aca="false">IF(CC4783="D",1,0)+IF(CL4783="D",1,0)+IF(CW4783="D",1,0)+IF(DD4783="D",1,0)+IF(DJ4783="D",1,0)+IF(DO4783="D",1,0)+IF(DW4783="D",1,0)</f>
        <v>0</v>
      </c>
      <c r="BA4783" s="0" t="n">
        <f aca="false">IF(DH4783&lt;&gt;"",1,0)+IF(DI4783&lt;&gt;"",1,0)+IF(DK4783&lt;&gt;"",1,0)+IF(DM4783&lt;&gt;"",1,0)+IF(DN4783&lt;&gt;"",1,0)+IF(DO4783&lt;&gt;"",1,0)+IF(DQ4783&lt;&gt;"",1,0)+IF(DR4783&lt;&gt;"",1,0)+IF(DT4783&lt;&gt;"",1,0)+IF(DU4783&lt;&gt;"",1,0)+IF(DV4783&lt;&gt;"",1,0)+IF(DW4783&lt;&gt;"",1,0)+IF(DX4783&lt;&gt;"",1,0)+IF(DZ4783&lt;&gt;"",1,0)+IF(EA4783&lt;&gt;"",1,0)+IF(EB4783&lt;&gt;"",1,0)+IF(EE4783&lt;&gt;"",1,0)</f>
        <v>1</v>
      </c>
      <c r="BB4783" s="0" t="n">
        <f aca="false">AY4783*AX4783</f>
        <v>0</v>
      </c>
      <c r="DN4783" s="0" t="s">
        <v>155</v>
      </c>
      <c r="EF4783" s="0" t="s">
        <v>155</v>
      </c>
    </row>
    <row r="4784" customFormat="false" ht="13.8" hidden="false" customHeight="false" outlineLevel="0" collapsed="false">
      <c r="A4784" s="0" t="s">
        <v>18337</v>
      </c>
      <c r="B4784" s="0" t="n">
        <v>78</v>
      </c>
      <c r="C4784" s="0" t="n">
        <v>341750</v>
      </c>
      <c r="D4784" s="0" t="s">
        <v>18338</v>
      </c>
      <c r="E4784" s="0" t="s">
        <v>725</v>
      </c>
      <c r="F4784" s="0" t="str">
        <f aca="false">CONCATENATE(D4785," ",LEFT(I4785,4),"T=",AW4785,"D=",AX4785,"R=",AY4785,"M=",AZ4785,"L=",BA4785,"B=",BB4785)</f>
        <v>AL BANNA 1968T=7D=1R=0M=0L=3B=0</v>
      </c>
      <c r="G4784" s="0" t="s">
        <v>3832</v>
      </c>
      <c r="I4784" s="0" t="s">
        <v>18339</v>
      </c>
      <c r="J4784" s="0" t="s">
        <v>970</v>
      </c>
      <c r="K4784" s="0" t="s">
        <v>143</v>
      </c>
      <c r="M4784" s="0" t="str">
        <f aca="false">RIGHT(N4784,LEN(N4784)-FIND(" ",N4784))</f>
        <v>GENESEE AVE NE</v>
      </c>
      <c r="N4784" s="0" t="s">
        <v>17627</v>
      </c>
      <c r="P4784" s="0" t="s">
        <v>147</v>
      </c>
      <c r="Q4784" s="0" t="s">
        <v>148</v>
      </c>
      <c r="R4784" s="0" t="n">
        <v>44483</v>
      </c>
      <c r="AD4784" s="0" t="s">
        <v>149</v>
      </c>
      <c r="AE4784" s="0" t="s">
        <v>150</v>
      </c>
      <c r="AF4784" s="0" t="s">
        <v>151</v>
      </c>
      <c r="AH4784" s="0" t="n">
        <v>14</v>
      </c>
      <c r="AI4784" s="0" t="n">
        <v>11</v>
      </c>
      <c r="AN4784" s="0" t="s">
        <v>147</v>
      </c>
      <c r="AO4784" s="0" t="s">
        <v>152</v>
      </c>
      <c r="AP4784" s="0" t="s">
        <v>153</v>
      </c>
      <c r="AQ4784" s="0" t="n">
        <v>9</v>
      </c>
      <c r="AR4784" s="0" t="n">
        <v>64</v>
      </c>
      <c r="AS4784" s="0" t="n">
        <v>32</v>
      </c>
      <c r="AV4784" s="0" t="s">
        <v>154</v>
      </c>
      <c r="AW4784" s="0" t="n">
        <f aca="false">COUNTA($BC4784:$EG4784)</f>
        <v>4</v>
      </c>
      <c r="AX4784" s="0" t="n">
        <f aca="false">COUNTIF($BC4784:$EG4784,"D")</f>
        <v>0</v>
      </c>
      <c r="AY4784" s="0" t="n">
        <f aca="false">COUNTIF($BC4784:$EG4784,"R")</f>
        <v>0</v>
      </c>
      <c r="AZ4784" s="0" t="n">
        <f aca="false">IF(CC4784="D",1,0)+IF(CL4784="D",1,0)+IF(CW4784="D",1,0)+IF(DD4784="D",1,0)+IF(DJ4784="D",1,0)+IF(DO4784="D",1,0)+IF(DW4784="D",1,0)</f>
        <v>0</v>
      </c>
      <c r="BA4784" s="0" t="n">
        <f aca="false">IF(DH4784&lt;&gt;"",1,0)+IF(DI4784&lt;&gt;"",1,0)+IF(DK4784&lt;&gt;"",1,0)+IF(DM4784&lt;&gt;"",1,0)+IF(DN4784&lt;&gt;"",1,0)+IF(DO4784&lt;&gt;"",1,0)+IF(DQ4784&lt;&gt;"",1,0)+IF(DR4784&lt;&gt;"",1,0)+IF(DT4784&lt;&gt;"",1,0)+IF(DU4784&lt;&gt;"",1,0)+IF(DV4784&lt;&gt;"",1,0)+IF(DW4784&lt;&gt;"",1,0)+IF(DX4784&lt;&gt;"",1,0)+IF(DZ4784&lt;&gt;"",1,0)+IF(EA4784&lt;&gt;"",1,0)+IF(EB4784&lt;&gt;"",1,0)+IF(EE4784&lt;&gt;"",1,0)</f>
        <v>1</v>
      </c>
      <c r="BB4784" s="0" t="n">
        <f aca="false">AY4784*AX4784</f>
        <v>0</v>
      </c>
      <c r="CA4784" s="0" t="s">
        <v>155</v>
      </c>
      <c r="DC4784" s="0" t="s">
        <v>155</v>
      </c>
      <c r="DN4784" s="0" t="s">
        <v>155</v>
      </c>
      <c r="EF4784" s="0" t="s">
        <v>155</v>
      </c>
    </row>
    <row r="4785" customFormat="false" ht="13.8" hidden="false" customHeight="false" outlineLevel="0" collapsed="false">
      <c r="A4785" s="0" t="s">
        <v>18340</v>
      </c>
      <c r="B4785" s="0" t="n">
        <v>78</v>
      </c>
      <c r="C4785" s="0" t="n">
        <v>387157</v>
      </c>
      <c r="D4785" s="0" t="s">
        <v>18341</v>
      </c>
      <c r="E4785" s="0" t="s">
        <v>18342</v>
      </c>
      <c r="F4785" s="0" t="str">
        <f aca="false">CONCATENATE(D4786," ",LEFT(I4786,4),"T=",AW4786,"D=",AX4786,"R=",AY4786,"M=",AZ4786,"L=",BA4786,"B=",BB4786)</f>
        <v>ROSE 1987T=3D=0R=0M=0L=1B=0</v>
      </c>
      <c r="G4785" s="0" t="s">
        <v>1080</v>
      </c>
      <c r="I4785" s="0" t="s">
        <v>18343</v>
      </c>
      <c r="J4785" s="0" t="s">
        <v>970</v>
      </c>
      <c r="K4785" s="0" t="s">
        <v>143</v>
      </c>
      <c r="M4785" s="0" t="str">
        <f aca="false">RIGHT(N4785,LEN(N4785)-FIND(" ",N4785))</f>
        <v>CLERMONT AVE NE</v>
      </c>
      <c r="N4785" s="0" t="s">
        <v>18344</v>
      </c>
      <c r="P4785" s="0" t="s">
        <v>147</v>
      </c>
      <c r="Q4785" s="0" t="s">
        <v>148</v>
      </c>
      <c r="R4785" s="0" t="n">
        <v>44483</v>
      </c>
      <c r="AD4785" s="0" t="s">
        <v>149</v>
      </c>
      <c r="AE4785" s="0" t="s">
        <v>150</v>
      </c>
      <c r="AF4785" s="0" t="s">
        <v>151</v>
      </c>
      <c r="AH4785" s="0" t="n">
        <v>14</v>
      </c>
      <c r="AI4785" s="0" t="n">
        <v>11</v>
      </c>
      <c r="AN4785" s="0" t="s">
        <v>147</v>
      </c>
      <c r="AO4785" s="0" t="s">
        <v>261</v>
      </c>
      <c r="AP4785" s="0" t="s">
        <v>262</v>
      </c>
      <c r="AQ4785" s="0" t="n">
        <v>9</v>
      </c>
      <c r="AR4785" s="0" t="n">
        <v>64</v>
      </c>
      <c r="AS4785" s="0" t="n">
        <v>32</v>
      </c>
      <c r="AV4785" s="0" t="s">
        <v>154</v>
      </c>
      <c r="AW4785" s="0" t="n">
        <f aca="false">COUNTA($BC4785:$EG4785)</f>
        <v>7</v>
      </c>
      <c r="AX4785" s="0" t="n">
        <f aca="false">COUNTIF($BC4785:$EG4785,"D")</f>
        <v>1</v>
      </c>
      <c r="AY4785" s="0" t="n">
        <f aca="false">COUNTIF($BC4785:$EG4785,"R")</f>
        <v>0</v>
      </c>
      <c r="AZ4785" s="0" t="n">
        <f aca="false">IF(CC4785="D",1,0)+IF(CL4785="D",1,0)+IF(CW4785="D",1,0)+IF(DD4785="D",1,0)+IF(DJ4785="D",1,0)+IF(DO4785="D",1,0)+IF(DW4785="D",1,0)</f>
        <v>0</v>
      </c>
      <c r="BA4785" s="0" t="n">
        <f aca="false">IF(DH4785&lt;&gt;"",1,0)+IF(DI4785&lt;&gt;"",1,0)+IF(DK4785&lt;&gt;"",1,0)+IF(DM4785&lt;&gt;"",1,0)+IF(DN4785&lt;&gt;"",1,0)+IF(DO4785&lt;&gt;"",1,0)+IF(DQ4785&lt;&gt;"",1,0)+IF(DR4785&lt;&gt;"",1,0)+IF(DT4785&lt;&gt;"",1,0)+IF(DU4785&lt;&gt;"",1,0)+IF(DV4785&lt;&gt;"",1,0)+IF(DW4785&lt;&gt;"",1,0)+IF(DX4785&lt;&gt;"",1,0)+IF(DZ4785&lt;&gt;"",1,0)+IF(EA4785&lt;&gt;"",1,0)+IF(EB4785&lt;&gt;"",1,0)+IF(EE4785&lt;&gt;"",1,0)</f>
        <v>3</v>
      </c>
      <c r="BB4785" s="0" t="n">
        <f aca="false">AY4785*AX4785</f>
        <v>0</v>
      </c>
      <c r="CP4785" s="0" t="s">
        <v>155</v>
      </c>
      <c r="CZ4785" s="0" t="s">
        <v>144</v>
      </c>
      <c r="DC4785" s="0" t="s">
        <v>155</v>
      </c>
      <c r="DI4785" s="0" t="s">
        <v>155</v>
      </c>
      <c r="DN4785" s="0" t="s">
        <v>155</v>
      </c>
      <c r="DU4785" s="0" t="s">
        <v>155</v>
      </c>
      <c r="EF4785" s="0" t="s">
        <v>155</v>
      </c>
    </row>
    <row r="4786" customFormat="false" ht="13.8" hidden="false" customHeight="false" outlineLevel="0" collapsed="false">
      <c r="A4786" s="0" t="s">
        <v>18345</v>
      </c>
      <c r="B4786" s="0" t="n">
        <v>78</v>
      </c>
      <c r="C4786" s="0" t="n">
        <v>391818</v>
      </c>
      <c r="D4786" s="0" t="s">
        <v>1407</v>
      </c>
      <c r="E4786" s="0" t="s">
        <v>12350</v>
      </c>
      <c r="F4786" s="0" t="str">
        <f aca="false">CONCATENATE(D4787," ",LEFT(I4787,4),"T=",AW4787,"D=",AX4787,"R=",AY4787,"M=",AZ4787,"L=",BA4787,"B=",BB4787)</f>
        <v>BARNES 1967T=7D=0R=0M=0L=1B=0</v>
      </c>
      <c r="G4786" s="0" t="s">
        <v>250</v>
      </c>
      <c r="I4786" s="0" t="s">
        <v>18346</v>
      </c>
      <c r="J4786" s="0" t="s">
        <v>970</v>
      </c>
      <c r="K4786" s="0" t="s">
        <v>143</v>
      </c>
      <c r="M4786" s="0" t="str">
        <f aca="false">RIGHT(N4786,LEN(N4786)-FIND(" ",N4786))</f>
        <v>CLERMONT AVE NE</v>
      </c>
      <c r="N4786" s="0" t="s">
        <v>10185</v>
      </c>
      <c r="P4786" s="0" t="s">
        <v>147</v>
      </c>
      <c r="Q4786" s="0" t="s">
        <v>148</v>
      </c>
      <c r="R4786" s="0" t="n">
        <v>44483</v>
      </c>
      <c r="AD4786" s="0" t="s">
        <v>149</v>
      </c>
      <c r="AE4786" s="0" t="s">
        <v>150</v>
      </c>
      <c r="AF4786" s="0" t="s">
        <v>151</v>
      </c>
      <c r="AH4786" s="0" t="n">
        <v>14</v>
      </c>
      <c r="AI4786" s="0" t="n">
        <v>11</v>
      </c>
      <c r="AN4786" s="0" t="s">
        <v>147</v>
      </c>
      <c r="AO4786" s="0" t="s">
        <v>261</v>
      </c>
      <c r="AP4786" s="0" t="s">
        <v>262</v>
      </c>
      <c r="AQ4786" s="0" t="n">
        <v>9</v>
      </c>
      <c r="AR4786" s="0" t="n">
        <v>64</v>
      </c>
      <c r="AS4786" s="0" t="n">
        <v>32</v>
      </c>
      <c r="AV4786" s="0" t="s">
        <v>154</v>
      </c>
      <c r="AW4786" s="0" t="n">
        <f aca="false">COUNTA($BC4786:$EG4786)</f>
        <v>3</v>
      </c>
      <c r="AX4786" s="0" t="n">
        <f aca="false">COUNTIF($BC4786:$EG4786,"D")</f>
        <v>0</v>
      </c>
      <c r="AY4786" s="0" t="n">
        <f aca="false">COUNTIF($BC4786:$EG4786,"R")</f>
        <v>0</v>
      </c>
      <c r="AZ4786" s="0" t="n">
        <f aca="false">IF(CC4786="D",1,0)+IF(CL4786="D",1,0)+IF(CW4786="D",1,0)+IF(DD4786="D",1,0)+IF(DJ4786="D",1,0)+IF(DO4786="D",1,0)+IF(DW4786="D",1,0)</f>
        <v>0</v>
      </c>
      <c r="BA4786" s="0" t="n">
        <f aca="false">IF(DH4786&lt;&gt;"",1,0)+IF(DI4786&lt;&gt;"",1,0)+IF(DK4786&lt;&gt;"",1,0)+IF(DM4786&lt;&gt;"",1,0)+IF(DN4786&lt;&gt;"",1,0)+IF(DO4786&lt;&gt;"",1,0)+IF(DQ4786&lt;&gt;"",1,0)+IF(DR4786&lt;&gt;"",1,0)+IF(DT4786&lt;&gt;"",1,0)+IF(DU4786&lt;&gt;"",1,0)+IF(DV4786&lt;&gt;"",1,0)+IF(DW4786&lt;&gt;"",1,0)+IF(DX4786&lt;&gt;"",1,0)+IF(DZ4786&lt;&gt;"",1,0)+IF(EA4786&lt;&gt;"",1,0)+IF(EB4786&lt;&gt;"",1,0)+IF(EE4786&lt;&gt;"",1,0)</f>
        <v>1</v>
      </c>
      <c r="BB4786" s="0" t="n">
        <f aca="false">AY4786*AX4786</f>
        <v>0</v>
      </c>
      <c r="CY4786" s="0" t="s">
        <v>155</v>
      </c>
      <c r="DN4786" s="0" t="s">
        <v>155</v>
      </c>
      <c r="EF4786" s="0" t="s">
        <v>155</v>
      </c>
    </row>
    <row r="4787" customFormat="false" ht="13.8" hidden="false" customHeight="false" outlineLevel="0" collapsed="false">
      <c r="A4787" s="0" t="s">
        <v>18347</v>
      </c>
      <c r="B4787" s="0" t="n">
        <v>78</v>
      </c>
      <c r="C4787" s="0" t="n">
        <v>400605</v>
      </c>
      <c r="D4787" s="0" t="s">
        <v>5271</v>
      </c>
      <c r="E4787" s="0" t="s">
        <v>18348</v>
      </c>
      <c r="F4787" s="0" t="str">
        <f aca="false">CONCATENATE(D4788," ",LEFT(I4788,4),"T=",AW4788,"D=",AX4788,"R=",AY4788,"M=",AZ4788,"L=",BA4788,"B=",BB4788)</f>
        <v>OGBONNA 1983T=6D=0R=1M=0L=4B=0</v>
      </c>
      <c r="G4787" s="0" t="s">
        <v>144</v>
      </c>
      <c r="I4787" s="0" t="s">
        <v>18349</v>
      </c>
      <c r="J4787" s="0" t="s">
        <v>970</v>
      </c>
      <c r="K4787" s="0" t="s">
        <v>143</v>
      </c>
      <c r="M4787" s="0" t="str">
        <f aca="false">RIGHT(N4787,LEN(N4787)-FIND(" ",N4787))</f>
        <v>HOLLYWOOD ST NE</v>
      </c>
      <c r="N4787" s="0" t="s">
        <v>12160</v>
      </c>
      <c r="P4787" s="0" t="s">
        <v>147</v>
      </c>
      <c r="Q4787" s="0" t="s">
        <v>148</v>
      </c>
      <c r="R4787" s="0" t="n">
        <v>44483</v>
      </c>
      <c r="AD4787" s="0" t="s">
        <v>149</v>
      </c>
      <c r="AE4787" s="0" t="s">
        <v>150</v>
      </c>
      <c r="AF4787" s="0" t="s">
        <v>151</v>
      </c>
      <c r="AH4787" s="0" t="n">
        <v>14</v>
      </c>
      <c r="AI4787" s="0" t="n">
        <v>11</v>
      </c>
      <c r="AN4787" s="0" t="s">
        <v>147</v>
      </c>
      <c r="AO4787" s="0" t="s">
        <v>261</v>
      </c>
      <c r="AP4787" s="0" t="s">
        <v>262</v>
      </c>
      <c r="AQ4787" s="0" t="n">
        <v>9</v>
      </c>
      <c r="AR4787" s="0" t="n">
        <v>64</v>
      </c>
      <c r="AS4787" s="0" t="n">
        <v>32</v>
      </c>
      <c r="AV4787" s="0" t="s">
        <v>154</v>
      </c>
      <c r="AW4787" s="0" t="n">
        <f aca="false">COUNTA($BC4787:$EG4787)</f>
        <v>7</v>
      </c>
      <c r="AX4787" s="0" t="n">
        <f aca="false">COUNTIF($BC4787:$EG4787,"D")</f>
        <v>0</v>
      </c>
      <c r="AY4787" s="0" t="n">
        <f aca="false">COUNTIF($BC4787:$EG4787,"R")</f>
        <v>0</v>
      </c>
      <c r="AZ4787" s="0" t="n">
        <f aca="false">IF(CC4787="D",1,0)+IF(CL4787="D",1,0)+IF(CW4787="D",1,0)+IF(DD4787="D",1,0)+IF(DJ4787="D",1,0)+IF(DO4787="D",1,0)+IF(DW4787="D",1,0)</f>
        <v>0</v>
      </c>
      <c r="BA4787" s="0" t="n">
        <f aca="false">IF(DH4787&lt;&gt;"",1,0)+IF(DI4787&lt;&gt;"",1,0)+IF(DK4787&lt;&gt;"",1,0)+IF(DM4787&lt;&gt;"",1,0)+IF(DN4787&lt;&gt;"",1,0)+IF(DO4787&lt;&gt;"",1,0)+IF(DQ4787&lt;&gt;"",1,0)+IF(DR4787&lt;&gt;"",1,0)+IF(DT4787&lt;&gt;"",1,0)+IF(DU4787&lt;&gt;"",1,0)+IF(DV4787&lt;&gt;"",1,0)+IF(DW4787&lt;&gt;"",1,0)+IF(DX4787&lt;&gt;"",1,0)+IF(DZ4787&lt;&gt;"",1,0)+IF(EA4787&lt;&gt;"",1,0)+IF(EB4787&lt;&gt;"",1,0)+IF(EE4787&lt;&gt;"",1,0)</f>
        <v>1</v>
      </c>
      <c r="BB4787" s="0" t="n">
        <f aca="false">AY4787*AX4787</f>
        <v>0</v>
      </c>
      <c r="BL4787" s="0" t="s">
        <v>155</v>
      </c>
      <c r="CA4787" s="0" t="s">
        <v>155</v>
      </c>
      <c r="CN4787" s="0" t="s">
        <v>155</v>
      </c>
      <c r="CP4787" s="0" t="s">
        <v>155</v>
      </c>
      <c r="DC4787" s="0" t="s">
        <v>155</v>
      </c>
      <c r="DN4787" s="0" t="s">
        <v>155</v>
      </c>
      <c r="EF4787" s="0" t="s">
        <v>155</v>
      </c>
    </row>
    <row r="4788" customFormat="false" ht="13.8" hidden="false" customHeight="false" outlineLevel="0" collapsed="false">
      <c r="A4788" s="0" t="s">
        <v>18350</v>
      </c>
      <c r="B4788" s="0" t="n">
        <v>78</v>
      </c>
      <c r="C4788" s="0" t="n">
        <v>444597</v>
      </c>
      <c r="D4788" s="0" t="s">
        <v>17998</v>
      </c>
      <c r="E4788" s="0" t="s">
        <v>18351</v>
      </c>
      <c r="F4788" s="0" t="str">
        <f aca="false">CONCATENATE(D4789," ",LEFT(I4789,4),"T=",AW4789,"D=",AX4789,"R=",AY4789,"M=",AZ4789,"L=",BA4789,"B=",BB4789)</f>
        <v>BURR 1972T=6D=0R=0M=0L=1B=0</v>
      </c>
      <c r="G4788" s="0" t="s">
        <v>18352</v>
      </c>
      <c r="I4788" s="0" t="s">
        <v>18353</v>
      </c>
      <c r="J4788" s="0" t="s">
        <v>970</v>
      </c>
      <c r="K4788" s="0" t="s">
        <v>143</v>
      </c>
      <c r="L4788" s="0" t="s">
        <v>174</v>
      </c>
      <c r="M4788" s="0" t="str">
        <f aca="false">RIGHT(N4788,LEN(N4788)-FIND(" ",N4788))</f>
        <v>FAIRMOUNT AVE NE</v>
      </c>
      <c r="N4788" s="0" t="s">
        <v>18001</v>
      </c>
      <c r="P4788" s="0" t="s">
        <v>147</v>
      </c>
      <c r="Q4788" s="0" t="s">
        <v>148</v>
      </c>
      <c r="R4788" s="0" t="n">
        <v>44483</v>
      </c>
      <c r="AD4788" s="0" t="s">
        <v>149</v>
      </c>
      <c r="AE4788" s="0" t="s">
        <v>150</v>
      </c>
      <c r="AF4788" s="0" t="s">
        <v>151</v>
      </c>
      <c r="AH4788" s="0" t="n">
        <v>14</v>
      </c>
      <c r="AI4788" s="0" t="n">
        <v>11</v>
      </c>
      <c r="AN4788" s="0" t="s">
        <v>147</v>
      </c>
      <c r="AO4788" s="0" t="s">
        <v>261</v>
      </c>
      <c r="AP4788" s="0" t="s">
        <v>262</v>
      </c>
      <c r="AQ4788" s="0" t="n">
        <v>9</v>
      </c>
      <c r="AR4788" s="0" t="n">
        <v>64</v>
      </c>
      <c r="AS4788" s="0" t="n">
        <v>32</v>
      </c>
      <c r="AV4788" s="0" t="s">
        <v>154</v>
      </c>
      <c r="AW4788" s="0" t="n">
        <f aca="false">COUNTA($BC4788:$EG4788)</f>
        <v>6</v>
      </c>
      <c r="AX4788" s="0" t="n">
        <f aca="false">COUNTIF($BC4788:$EG4788,"D")</f>
        <v>0</v>
      </c>
      <c r="AY4788" s="0" t="n">
        <f aca="false">COUNTIF($BC4788:$EG4788,"R")</f>
        <v>1</v>
      </c>
      <c r="AZ4788" s="0" t="n">
        <f aca="false">IF(CC4788="D",1,0)+IF(CL4788="D",1,0)+IF(CW4788="D",1,0)+IF(DD4788="D",1,0)+IF(DJ4788="D",1,0)+IF(DO4788="D",1,0)+IF(DW4788="D",1,0)</f>
        <v>0</v>
      </c>
      <c r="BA4788" s="0" t="n">
        <f aca="false">IF(DH4788&lt;&gt;"",1,0)+IF(DI4788&lt;&gt;"",1,0)+IF(DK4788&lt;&gt;"",1,0)+IF(DM4788&lt;&gt;"",1,0)+IF(DN4788&lt;&gt;"",1,0)+IF(DO4788&lt;&gt;"",1,0)+IF(DQ4788&lt;&gt;"",1,0)+IF(DR4788&lt;&gt;"",1,0)+IF(DT4788&lt;&gt;"",1,0)+IF(DU4788&lt;&gt;"",1,0)+IF(DV4788&lt;&gt;"",1,0)+IF(DW4788&lt;&gt;"",1,0)+IF(DX4788&lt;&gt;"",1,0)+IF(DZ4788&lt;&gt;"",1,0)+IF(EA4788&lt;&gt;"",1,0)+IF(EB4788&lt;&gt;"",1,0)+IF(EE4788&lt;&gt;"",1,0)</f>
        <v>4</v>
      </c>
      <c r="BB4788" s="0" t="n">
        <f aca="false">AY4788*AX4788</f>
        <v>0</v>
      </c>
      <c r="DN4788" s="0" t="s">
        <v>155</v>
      </c>
      <c r="DS4788" s="0" t="s">
        <v>174</v>
      </c>
      <c r="DU4788" s="0" t="s">
        <v>155</v>
      </c>
      <c r="DX4788" s="0" t="s">
        <v>155</v>
      </c>
      <c r="EA4788" s="0" t="s">
        <v>155</v>
      </c>
      <c r="EF4788" s="0" t="s">
        <v>155</v>
      </c>
    </row>
    <row r="4789" customFormat="false" ht="13.8" hidden="false" customHeight="false" outlineLevel="0" collapsed="false">
      <c r="A4789" s="0" t="s">
        <v>18354</v>
      </c>
      <c r="B4789" s="0" t="n">
        <v>78</v>
      </c>
      <c r="C4789" s="0" t="n">
        <v>404902</v>
      </c>
      <c r="D4789" s="0" t="s">
        <v>13909</v>
      </c>
      <c r="E4789" s="0" t="s">
        <v>18355</v>
      </c>
      <c r="F4789" s="0" t="str">
        <f aca="false">CONCATENATE(D4790," ",LEFT(I4790,4),"T=",AW4790,"D=",AX4790,"R=",AY4790,"M=",AZ4790,"L=",BA4790,"B=",BB4790)</f>
        <v>HALL 2001T=1D=0R=0M=0L=0B=0</v>
      </c>
      <c r="G4789" s="0" t="s">
        <v>250</v>
      </c>
      <c r="I4789" s="0" t="s">
        <v>18356</v>
      </c>
      <c r="J4789" s="0" t="s">
        <v>970</v>
      </c>
      <c r="K4789" s="0" t="s">
        <v>143</v>
      </c>
      <c r="M4789" s="0" t="str">
        <f aca="false">RIGHT(N4789,LEN(N4789)-FIND(" ",N4789))</f>
        <v>SUNSET DR NE</v>
      </c>
      <c r="N4789" s="0" t="s">
        <v>13914</v>
      </c>
      <c r="P4789" s="0" t="s">
        <v>147</v>
      </c>
      <c r="Q4789" s="0" t="s">
        <v>148</v>
      </c>
      <c r="R4789" s="0" t="n">
        <v>44483</v>
      </c>
      <c r="AD4789" s="0" t="s">
        <v>149</v>
      </c>
      <c r="AE4789" s="0" t="s">
        <v>150</v>
      </c>
      <c r="AF4789" s="0" t="s">
        <v>151</v>
      </c>
      <c r="AH4789" s="0" t="n">
        <v>14</v>
      </c>
      <c r="AI4789" s="0" t="n">
        <v>11</v>
      </c>
      <c r="AN4789" s="0" t="s">
        <v>147</v>
      </c>
      <c r="AO4789" s="0" t="s">
        <v>261</v>
      </c>
      <c r="AP4789" s="0" t="s">
        <v>262</v>
      </c>
      <c r="AQ4789" s="0" t="n">
        <v>9</v>
      </c>
      <c r="AR4789" s="0" t="n">
        <v>64</v>
      </c>
      <c r="AS4789" s="0" t="n">
        <v>32</v>
      </c>
      <c r="AV4789" s="0" t="s">
        <v>154</v>
      </c>
      <c r="AW4789" s="0" t="n">
        <f aca="false">COUNTA($BC4789:$EG4789)</f>
        <v>6</v>
      </c>
      <c r="AX4789" s="0" t="n">
        <f aca="false">COUNTIF($BC4789:$EG4789,"D")</f>
        <v>0</v>
      </c>
      <c r="AY4789" s="0" t="n">
        <f aca="false">COUNTIF($BC4789:$EG4789,"R")</f>
        <v>0</v>
      </c>
      <c r="AZ4789" s="0" t="n">
        <f aca="false">IF(CC4789="D",1,0)+IF(CL4789="D",1,0)+IF(CW4789="D",1,0)+IF(DD4789="D",1,0)+IF(DJ4789="D",1,0)+IF(DO4789="D",1,0)+IF(DW4789="D",1,0)</f>
        <v>0</v>
      </c>
      <c r="BA4789" s="0" t="n">
        <f aca="false">IF(DH4789&lt;&gt;"",1,0)+IF(DI4789&lt;&gt;"",1,0)+IF(DK4789&lt;&gt;"",1,0)+IF(DM4789&lt;&gt;"",1,0)+IF(DN4789&lt;&gt;"",1,0)+IF(DO4789&lt;&gt;"",1,0)+IF(DQ4789&lt;&gt;"",1,0)+IF(DR4789&lt;&gt;"",1,0)+IF(DT4789&lt;&gt;"",1,0)+IF(DU4789&lt;&gt;"",1,0)+IF(DV4789&lt;&gt;"",1,0)+IF(DW4789&lt;&gt;"",1,0)+IF(DX4789&lt;&gt;"",1,0)+IF(DZ4789&lt;&gt;"",1,0)+IF(EA4789&lt;&gt;"",1,0)+IF(EB4789&lt;&gt;"",1,0)+IF(EE4789&lt;&gt;"",1,0)</f>
        <v>1</v>
      </c>
      <c r="BB4789" s="0" t="n">
        <f aca="false">AY4789*AX4789</f>
        <v>0</v>
      </c>
      <c r="BK4789" s="0" t="s">
        <v>155</v>
      </c>
      <c r="CA4789" s="0" t="s">
        <v>155</v>
      </c>
      <c r="CG4789" s="0" t="s">
        <v>155</v>
      </c>
      <c r="CP4789" s="0" t="s">
        <v>155</v>
      </c>
      <c r="DN4789" s="0" t="s">
        <v>155</v>
      </c>
      <c r="EF4789" s="0" t="s">
        <v>155</v>
      </c>
    </row>
    <row r="4790" customFormat="false" ht="13.8" hidden="false" customHeight="false" outlineLevel="0" collapsed="false">
      <c r="A4790" s="0" t="s">
        <v>18357</v>
      </c>
      <c r="B4790" s="0" t="n">
        <v>78</v>
      </c>
      <c r="C4790" s="0" t="n">
        <v>444956</v>
      </c>
      <c r="D4790" s="0" t="s">
        <v>255</v>
      </c>
      <c r="E4790" s="0" t="s">
        <v>2425</v>
      </c>
      <c r="F4790" s="0" t="str">
        <f aca="false">CONCATENATE(D4791," ",LEFT(I4791,4),"T=",AW4791,"D=",AX4791,"R=",AY4791,"M=",AZ4791,"L=",BA4791,"B=",BB4791)</f>
        <v>CONNORS 1963T=4D=0R=0M=0L=2B=0</v>
      </c>
      <c r="G4790" s="0" t="s">
        <v>250</v>
      </c>
      <c r="I4790" s="0" t="s">
        <v>18358</v>
      </c>
      <c r="J4790" s="0" t="s">
        <v>970</v>
      </c>
      <c r="K4790" s="0" t="s">
        <v>143</v>
      </c>
      <c r="M4790" s="0" t="str">
        <f aca="false">RIGHT(N4790,LEN(N4790)-FIND(" ",N4790))</f>
        <v>ATLANTIC ST NE</v>
      </c>
      <c r="N4790" s="0" t="s">
        <v>18359</v>
      </c>
      <c r="P4790" s="0" t="s">
        <v>147</v>
      </c>
      <c r="Q4790" s="0" t="s">
        <v>148</v>
      </c>
      <c r="R4790" s="0" t="n">
        <v>44483</v>
      </c>
      <c r="AD4790" s="0" t="s">
        <v>149</v>
      </c>
      <c r="AE4790" s="0" t="s">
        <v>150</v>
      </c>
      <c r="AF4790" s="0" t="s">
        <v>151</v>
      </c>
      <c r="AH4790" s="0" t="n">
        <v>14</v>
      </c>
      <c r="AI4790" s="0" t="n">
        <v>11</v>
      </c>
      <c r="AN4790" s="0" t="s">
        <v>147</v>
      </c>
      <c r="AO4790" s="0" t="s">
        <v>261</v>
      </c>
      <c r="AP4790" s="0" t="s">
        <v>262</v>
      </c>
      <c r="AQ4790" s="0" t="n">
        <v>9</v>
      </c>
      <c r="AR4790" s="0" t="n">
        <v>64</v>
      </c>
      <c r="AS4790" s="0" t="n">
        <v>32</v>
      </c>
      <c r="AV4790" s="0" t="s">
        <v>154</v>
      </c>
      <c r="AW4790" s="0" t="n">
        <f aca="false">COUNTA($BC4790:$EG4790)</f>
        <v>1</v>
      </c>
      <c r="AX4790" s="0" t="n">
        <f aca="false">COUNTIF($BC4790:$EG4790,"D")</f>
        <v>0</v>
      </c>
      <c r="AY4790" s="0" t="n">
        <f aca="false">COUNTIF($BC4790:$EG4790,"R")</f>
        <v>0</v>
      </c>
      <c r="AZ4790" s="0" t="n">
        <f aca="false">IF(CC4790="D",1,0)+IF(CL4790="D",1,0)+IF(CW4790="D",1,0)+IF(DD4790="D",1,0)+IF(DJ4790="D",1,0)+IF(DO4790="D",1,0)+IF(DW4790="D",1,0)</f>
        <v>0</v>
      </c>
      <c r="BA4790" s="0" t="n">
        <f aca="false">IF(DH4790&lt;&gt;"",1,0)+IF(DI4790&lt;&gt;"",1,0)+IF(DK4790&lt;&gt;"",1,0)+IF(DM4790&lt;&gt;"",1,0)+IF(DN4790&lt;&gt;"",1,0)+IF(DO4790&lt;&gt;"",1,0)+IF(DQ4790&lt;&gt;"",1,0)+IF(DR4790&lt;&gt;"",1,0)+IF(DT4790&lt;&gt;"",1,0)+IF(DU4790&lt;&gt;"",1,0)+IF(DV4790&lt;&gt;"",1,0)+IF(DW4790&lt;&gt;"",1,0)+IF(DX4790&lt;&gt;"",1,0)+IF(DZ4790&lt;&gt;"",1,0)+IF(EA4790&lt;&gt;"",1,0)+IF(EB4790&lt;&gt;"",1,0)+IF(EE4790&lt;&gt;"",1,0)</f>
        <v>0</v>
      </c>
      <c r="BB4790" s="0" t="n">
        <f aca="false">AY4790*AX4790</f>
        <v>0</v>
      </c>
      <c r="EF4790" s="0" t="s">
        <v>155</v>
      </c>
    </row>
    <row r="4791" customFormat="false" ht="13.8" hidden="false" customHeight="false" outlineLevel="0" collapsed="false">
      <c r="A4791" s="0" t="s">
        <v>18360</v>
      </c>
      <c r="B4791" s="0" t="n">
        <v>78</v>
      </c>
      <c r="C4791" s="0" t="n">
        <v>477173</v>
      </c>
      <c r="D4791" s="0" t="s">
        <v>18361</v>
      </c>
      <c r="E4791" s="0" t="s">
        <v>18362</v>
      </c>
      <c r="F4791" s="0" t="str">
        <f aca="false">CONCATENATE(D4792," ",LEFT(I4792,4),"T=",AW4792,"D=",AX4792,"R=",AY4792,"M=",AZ4792,"L=",BA4792,"B=",BB4792)</f>
        <v>CUNDALL 1994T=1D=0R=0M=0L=0B=0</v>
      </c>
      <c r="G4791" s="0" t="s">
        <v>250</v>
      </c>
      <c r="I4791" s="0" t="s">
        <v>7172</v>
      </c>
      <c r="J4791" s="0" t="s">
        <v>970</v>
      </c>
      <c r="K4791" s="0" t="s">
        <v>143</v>
      </c>
      <c r="M4791" s="0" t="str">
        <f aca="false">RIGHT(N4791,LEN(N4791)-FIND(" ",N4791))</f>
        <v>PLAZA AVE NE</v>
      </c>
      <c r="N4791" s="0" t="s">
        <v>931</v>
      </c>
      <c r="P4791" s="0" t="s">
        <v>147</v>
      </c>
      <c r="Q4791" s="0" t="s">
        <v>148</v>
      </c>
      <c r="R4791" s="0" t="n">
        <v>44483</v>
      </c>
      <c r="AD4791" s="0" t="s">
        <v>149</v>
      </c>
      <c r="AE4791" s="0" t="s">
        <v>150</v>
      </c>
      <c r="AH4791" s="0" t="n">
        <v>14</v>
      </c>
      <c r="AI4791" s="0" t="n">
        <v>11</v>
      </c>
      <c r="AJ4791" s="0" t="s">
        <v>164</v>
      </c>
      <c r="AM4791" s="0" t="s">
        <v>165</v>
      </c>
      <c r="AN4791" s="0" t="s">
        <v>147</v>
      </c>
      <c r="AO4791" s="0" t="s">
        <v>261</v>
      </c>
      <c r="AP4791" s="0" t="s">
        <v>262</v>
      </c>
      <c r="AQ4791" s="0" t="n">
        <v>9</v>
      </c>
      <c r="AR4791" s="0" t="n">
        <v>64</v>
      </c>
      <c r="AS4791" s="0" t="n">
        <v>32</v>
      </c>
      <c r="AV4791" s="0" t="s">
        <v>154</v>
      </c>
      <c r="AW4791" s="0" t="n">
        <f aca="false">COUNTA($BC4791:$EG4791)</f>
        <v>4</v>
      </c>
      <c r="AX4791" s="0" t="n">
        <f aca="false">COUNTIF($BC4791:$EG4791,"D")</f>
        <v>0</v>
      </c>
      <c r="AY4791" s="0" t="n">
        <f aca="false">COUNTIF($BC4791:$EG4791,"R")</f>
        <v>0</v>
      </c>
      <c r="AZ4791" s="0" t="n">
        <f aca="false">IF(CC4791="D",1,0)+IF(CL4791="D",1,0)+IF(CW4791="D",1,0)+IF(DD4791="D",1,0)+IF(DJ4791="D",1,0)+IF(DO4791="D",1,0)+IF(DW4791="D",1,0)</f>
        <v>0</v>
      </c>
      <c r="BA4791" s="0" t="n">
        <f aca="false">IF(DH4791&lt;&gt;"",1,0)+IF(DI4791&lt;&gt;"",1,0)+IF(DK4791&lt;&gt;"",1,0)+IF(DM4791&lt;&gt;"",1,0)+IF(DN4791&lt;&gt;"",1,0)+IF(DO4791&lt;&gt;"",1,0)+IF(DQ4791&lt;&gt;"",1,0)+IF(DR4791&lt;&gt;"",1,0)+IF(DT4791&lt;&gt;"",1,0)+IF(DU4791&lt;&gt;"",1,0)+IF(DV4791&lt;&gt;"",1,0)+IF(DW4791&lt;&gt;"",1,0)+IF(DX4791&lt;&gt;"",1,0)+IF(DZ4791&lt;&gt;"",1,0)+IF(EA4791&lt;&gt;"",1,0)+IF(EB4791&lt;&gt;"",1,0)+IF(EE4791&lt;&gt;"",1,0)</f>
        <v>2</v>
      </c>
      <c r="BB4791" s="0" t="n">
        <f aca="false">AY4791*AX4791</f>
        <v>0</v>
      </c>
      <c r="DC4791" s="0" t="s">
        <v>155</v>
      </c>
      <c r="DU4791" s="0" t="s">
        <v>155</v>
      </c>
      <c r="EA4791" s="0" t="s">
        <v>155</v>
      </c>
      <c r="EF4791" s="0" t="s">
        <v>155</v>
      </c>
    </row>
    <row r="4792" customFormat="false" ht="13.8" hidden="false" customHeight="false" outlineLevel="0" collapsed="false">
      <c r="A4792" s="0" t="s">
        <v>18363</v>
      </c>
      <c r="B4792" s="0" t="n">
        <v>78</v>
      </c>
      <c r="C4792" s="0" t="n">
        <v>388509</v>
      </c>
      <c r="D4792" s="0" t="s">
        <v>18364</v>
      </c>
      <c r="E4792" s="0" t="s">
        <v>6844</v>
      </c>
      <c r="F4792" s="0" t="str">
        <f aca="false">CONCATENATE(D4793," ",LEFT(I4793,4),"T=",AW4793,"D=",AX4793,"R=",AY4793,"M=",AZ4793,"L=",BA4793,"B=",BB4793)</f>
        <v>POLAN 2000T=2D=0R=0M=0L=1B=0</v>
      </c>
      <c r="G4792" s="0" t="s">
        <v>185</v>
      </c>
      <c r="I4792" s="0" t="s">
        <v>18365</v>
      </c>
      <c r="J4792" s="0" t="s">
        <v>970</v>
      </c>
      <c r="K4792" s="0" t="s">
        <v>143</v>
      </c>
      <c r="M4792" s="0" t="str">
        <f aca="false">RIGHT(N4792,LEN(N4792)-FIND(" ",N4792))</f>
        <v>FAIRMOUNT AVE NE</v>
      </c>
      <c r="N4792" s="0" t="s">
        <v>16780</v>
      </c>
      <c r="P4792" s="0" t="s">
        <v>147</v>
      </c>
      <c r="Q4792" s="0" t="s">
        <v>148</v>
      </c>
      <c r="R4792" s="0" t="n">
        <v>44483</v>
      </c>
      <c r="AD4792" s="0" t="s">
        <v>149</v>
      </c>
      <c r="AE4792" s="0" t="s">
        <v>150</v>
      </c>
      <c r="AF4792" s="0" t="s">
        <v>151</v>
      </c>
      <c r="AH4792" s="0" t="n">
        <v>14</v>
      </c>
      <c r="AI4792" s="0" t="n">
        <v>11</v>
      </c>
      <c r="AN4792" s="0" t="s">
        <v>147</v>
      </c>
      <c r="AO4792" s="0" t="s">
        <v>261</v>
      </c>
      <c r="AP4792" s="0" t="s">
        <v>262</v>
      </c>
      <c r="AQ4792" s="0" t="n">
        <v>9</v>
      </c>
      <c r="AR4792" s="0" t="n">
        <v>64</v>
      </c>
      <c r="AS4792" s="0" t="n">
        <v>32</v>
      </c>
      <c r="AV4792" s="0" t="s">
        <v>154</v>
      </c>
      <c r="AW4792" s="0" t="n">
        <f aca="false">COUNTA($BC4792:$EG4792)</f>
        <v>1</v>
      </c>
      <c r="AX4792" s="0" t="n">
        <f aca="false">COUNTIF($BC4792:$EG4792,"D")</f>
        <v>0</v>
      </c>
      <c r="AY4792" s="0" t="n">
        <f aca="false">COUNTIF($BC4792:$EG4792,"R")</f>
        <v>0</v>
      </c>
      <c r="AZ4792" s="0" t="n">
        <f aca="false">IF(CC4792="D",1,0)+IF(CL4792="D",1,0)+IF(CW4792="D",1,0)+IF(DD4792="D",1,0)+IF(DJ4792="D",1,0)+IF(DO4792="D",1,0)+IF(DW4792="D",1,0)</f>
        <v>0</v>
      </c>
      <c r="BA4792" s="0" t="n">
        <f aca="false">IF(DH4792&lt;&gt;"",1,0)+IF(DI4792&lt;&gt;"",1,0)+IF(DK4792&lt;&gt;"",1,0)+IF(DM4792&lt;&gt;"",1,0)+IF(DN4792&lt;&gt;"",1,0)+IF(DO4792&lt;&gt;"",1,0)+IF(DQ4792&lt;&gt;"",1,0)+IF(DR4792&lt;&gt;"",1,0)+IF(DT4792&lt;&gt;"",1,0)+IF(DU4792&lt;&gt;"",1,0)+IF(DV4792&lt;&gt;"",1,0)+IF(DW4792&lt;&gt;"",1,0)+IF(DX4792&lt;&gt;"",1,0)+IF(DZ4792&lt;&gt;"",1,0)+IF(EA4792&lt;&gt;"",1,0)+IF(EB4792&lt;&gt;"",1,0)+IF(EE4792&lt;&gt;"",1,0)</f>
        <v>0</v>
      </c>
      <c r="BB4792" s="0" t="n">
        <f aca="false">AY4792*AX4792</f>
        <v>0</v>
      </c>
      <c r="EF4792" s="0" t="s">
        <v>155</v>
      </c>
    </row>
    <row r="4793" customFormat="false" ht="13.8" hidden="false" customHeight="false" outlineLevel="0" collapsed="false">
      <c r="A4793" s="0" t="s">
        <v>18366</v>
      </c>
      <c r="B4793" s="0" t="n">
        <v>78</v>
      </c>
      <c r="C4793" s="0" t="n">
        <v>491704</v>
      </c>
      <c r="D4793" s="0" t="s">
        <v>12149</v>
      </c>
      <c r="E4793" s="0" t="s">
        <v>18367</v>
      </c>
      <c r="F4793" s="0" t="str">
        <f aca="false">CONCATENATE(D4794," ",LEFT(I4794,4),"T=",AW4794,"D=",AX4794,"R=",AY4794,"M=",AZ4794,"L=",BA4794,"B=",BB4794)</f>
        <v>KOMISSAROV 1976T=6D=0R=1M=0L=0B=0</v>
      </c>
      <c r="G4793" s="0" t="s">
        <v>257</v>
      </c>
      <c r="I4793" s="0" t="s">
        <v>18368</v>
      </c>
      <c r="J4793" s="0" t="s">
        <v>970</v>
      </c>
      <c r="K4793" s="0" t="s">
        <v>143</v>
      </c>
      <c r="M4793" s="0" t="str">
        <f aca="false">RIGHT(N4793,LEN(N4793)-FIND(" ",N4793))</f>
        <v>PLAZA AVE NE</v>
      </c>
      <c r="N4793" s="0" t="s">
        <v>1618</v>
      </c>
      <c r="O4793" s="0" t="s">
        <v>18369</v>
      </c>
      <c r="P4793" s="0" t="s">
        <v>147</v>
      </c>
      <c r="Q4793" s="0" t="s">
        <v>148</v>
      </c>
      <c r="R4793" s="0" t="n">
        <v>44483</v>
      </c>
      <c r="AD4793" s="0" t="s">
        <v>149</v>
      </c>
      <c r="AE4793" s="0" t="s">
        <v>150</v>
      </c>
      <c r="AH4793" s="0" t="n">
        <v>14</v>
      </c>
      <c r="AI4793" s="0" t="n">
        <v>11</v>
      </c>
      <c r="AJ4793" s="0" t="s">
        <v>164</v>
      </c>
      <c r="AM4793" s="0" t="s">
        <v>165</v>
      </c>
      <c r="AN4793" s="0" t="s">
        <v>147</v>
      </c>
      <c r="AO4793" s="0" t="s">
        <v>261</v>
      </c>
      <c r="AP4793" s="0" t="s">
        <v>262</v>
      </c>
      <c r="AQ4793" s="0" t="n">
        <v>9</v>
      </c>
      <c r="AR4793" s="0" t="n">
        <v>64</v>
      </c>
      <c r="AS4793" s="0" t="n">
        <v>32</v>
      </c>
      <c r="AV4793" s="0" t="s">
        <v>154</v>
      </c>
      <c r="AW4793" s="0" t="n">
        <f aca="false">COUNTA($BC4793:$EG4793)</f>
        <v>2</v>
      </c>
      <c r="AX4793" s="0" t="n">
        <f aca="false">COUNTIF($BC4793:$EG4793,"D")</f>
        <v>0</v>
      </c>
      <c r="AY4793" s="0" t="n">
        <f aca="false">COUNTIF($BC4793:$EG4793,"R")</f>
        <v>0</v>
      </c>
      <c r="AZ4793" s="0" t="n">
        <f aca="false">IF(CC4793="D",1,0)+IF(CL4793="D",1,0)+IF(CW4793="D",1,0)+IF(DD4793="D",1,0)+IF(DJ4793="D",1,0)+IF(DO4793="D",1,0)+IF(DW4793="D",1,0)</f>
        <v>0</v>
      </c>
      <c r="BA4793" s="0" t="n">
        <f aca="false">IF(DH4793&lt;&gt;"",1,0)+IF(DI4793&lt;&gt;"",1,0)+IF(DK4793&lt;&gt;"",1,0)+IF(DM4793&lt;&gt;"",1,0)+IF(DN4793&lt;&gt;"",1,0)+IF(DO4793&lt;&gt;"",1,0)+IF(DQ4793&lt;&gt;"",1,0)+IF(DR4793&lt;&gt;"",1,0)+IF(DT4793&lt;&gt;"",1,0)+IF(DU4793&lt;&gt;"",1,0)+IF(DV4793&lt;&gt;"",1,0)+IF(DW4793&lt;&gt;"",1,0)+IF(DX4793&lt;&gt;"",1,0)+IF(DZ4793&lt;&gt;"",1,0)+IF(EA4793&lt;&gt;"",1,0)+IF(EB4793&lt;&gt;"",1,0)+IF(EE4793&lt;&gt;"",1,0)</f>
        <v>1</v>
      </c>
      <c r="BB4793" s="0" t="n">
        <f aca="false">AY4793*AX4793</f>
        <v>0</v>
      </c>
      <c r="DN4793" s="0" t="s">
        <v>155</v>
      </c>
      <c r="EF4793" s="0" t="s">
        <v>155</v>
      </c>
    </row>
    <row r="4794" customFormat="false" ht="13.8" hidden="false" customHeight="false" outlineLevel="0" collapsed="false">
      <c r="A4794" s="0" t="s">
        <v>18370</v>
      </c>
      <c r="B4794" s="0" t="n">
        <v>78</v>
      </c>
      <c r="C4794" s="0" t="n">
        <v>491666</v>
      </c>
      <c r="D4794" s="0" t="s">
        <v>16481</v>
      </c>
      <c r="E4794" s="0" t="s">
        <v>1615</v>
      </c>
      <c r="F4794" s="0" t="str">
        <f aca="false">CONCATENATE(D4795," ",LEFT(I4795,4),"T=",AW4795,"D=",AX4795,"R=",AY4795,"M=",AZ4795,"L=",BA4795,"B=",BB4795)</f>
        <v>ROLFE 1993T=3D=0R=0M=0L=1B=0</v>
      </c>
      <c r="G4794" s="0" t="s">
        <v>725</v>
      </c>
      <c r="I4794" s="0" t="s">
        <v>18371</v>
      </c>
      <c r="J4794" s="0" t="s">
        <v>970</v>
      </c>
      <c r="K4794" s="0" t="s">
        <v>143</v>
      </c>
      <c r="M4794" s="0" t="str">
        <f aca="false">RIGHT(N4794,LEN(N4794)-FIND(" ",N4794))</f>
        <v>ELM RD NE</v>
      </c>
      <c r="N4794" s="0" t="s">
        <v>16485</v>
      </c>
      <c r="P4794" s="0" t="s">
        <v>147</v>
      </c>
      <c r="Q4794" s="0" t="s">
        <v>148</v>
      </c>
      <c r="R4794" s="0" t="n">
        <v>44483</v>
      </c>
      <c r="AD4794" s="0" t="s">
        <v>149</v>
      </c>
      <c r="AE4794" s="0" t="s">
        <v>150</v>
      </c>
      <c r="AF4794" s="0" t="s">
        <v>151</v>
      </c>
      <c r="AH4794" s="0" t="n">
        <v>14</v>
      </c>
      <c r="AI4794" s="0" t="n">
        <v>11</v>
      </c>
      <c r="AN4794" s="0" t="s">
        <v>147</v>
      </c>
      <c r="AO4794" s="0" t="s">
        <v>261</v>
      </c>
      <c r="AP4794" s="0" t="s">
        <v>262</v>
      </c>
      <c r="AQ4794" s="0" t="n">
        <v>9</v>
      </c>
      <c r="AR4794" s="0" t="n">
        <v>64</v>
      </c>
      <c r="AS4794" s="0" t="n">
        <v>32</v>
      </c>
      <c r="AV4794" s="0" t="s">
        <v>154</v>
      </c>
      <c r="AW4794" s="0" t="n">
        <f aca="false">COUNTA($BC4794:$EG4794)</f>
        <v>6</v>
      </c>
      <c r="AX4794" s="0" t="n">
        <f aca="false">COUNTIF($BC4794:$EG4794,"D")</f>
        <v>0</v>
      </c>
      <c r="AY4794" s="0" t="n">
        <f aca="false">COUNTIF($BC4794:$EG4794,"R")</f>
        <v>1</v>
      </c>
      <c r="AZ4794" s="0" t="n">
        <f aca="false">IF(CC4794="D",1,0)+IF(CL4794="D",1,0)+IF(CW4794="D",1,0)+IF(DD4794="D",1,0)+IF(DJ4794="D",1,0)+IF(DO4794="D",1,0)+IF(DW4794="D",1,0)</f>
        <v>0</v>
      </c>
      <c r="BA4794" s="0" t="n">
        <f aca="false">IF(DH4794&lt;&gt;"",1,0)+IF(DI4794&lt;&gt;"",1,0)+IF(DK4794&lt;&gt;"",1,0)+IF(DM4794&lt;&gt;"",1,0)+IF(DN4794&lt;&gt;"",1,0)+IF(DO4794&lt;&gt;"",1,0)+IF(DQ4794&lt;&gt;"",1,0)+IF(DR4794&lt;&gt;"",1,0)+IF(DT4794&lt;&gt;"",1,0)+IF(DU4794&lt;&gt;"",1,0)+IF(DV4794&lt;&gt;"",1,0)+IF(DW4794&lt;&gt;"",1,0)+IF(DX4794&lt;&gt;"",1,0)+IF(DZ4794&lt;&gt;"",1,0)+IF(EA4794&lt;&gt;"",1,0)+IF(EB4794&lt;&gt;"",1,0)+IF(EE4794&lt;&gt;"",1,0)</f>
        <v>0</v>
      </c>
      <c r="BB4794" s="0" t="n">
        <f aca="false">AY4794*AX4794</f>
        <v>0</v>
      </c>
      <c r="CV4794" s="0" t="s">
        <v>155</v>
      </c>
      <c r="CW4794" s="0" t="s">
        <v>155</v>
      </c>
      <c r="CY4794" s="0" t="s">
        <v>155</v>
      </c>
      <c r="CZ4794" s="0" t="s">
        <v>174</v>
      </c>
      <c r="DC4794" s="0" t="s">
        <v>155</v>
      </c>
      <c r="EF4794" s="0" t="s">
        <v>155</v>
      </c>
    </row>
    <row r="4795" customFormat="false" ht="13.8" hidden="false" customHeight="false" outlineLevel="0" collapsed="false">
      <c r="A4795" s="0" t="s">
        <v>18372</v>
      </c>
      <c r="B4795" s="0" t="n">
        <v>78</v>
      </c>
      <c r="C4795" s="0" t="n">
        <v>390207</v>
      </c>
      <c r="D4795" s="0" t="s">
        <v>12049</v>
      </c>
      <c r="E4795" s="0" t="s">
        <v>358</v>
      </c>
      <c r="F4795" s="0" t="str">
        <f aca="false">CONCATENATE(D4796," ",LEFT(I4796,4),"T=",AW4796,"D=",AX4796,"R=",AY4796,"M=",AZ4796,"L=",BA4796,"B=",BB4796)</f>
        <v>TRIGGS 1972T=6D=0R=0M=0L=1B=0</v>
      </c>
      <c r="G4795" s="0" t="s">
        <v>185</v>
      </c>
      <c r="I4795" s="0" t="s">
        <v>18373</v>
      </c>
      <c r="J4795" s="0" t="s">
        <v>970</v>
      </c>
      <c r="K4795" s="0" t="s">
        <v>143</v>
      </c>
      <c r="M4795" s="0" t="str">
        <f aca="false">RIGHT(N4795,LEN(N4795)-FIND(" ",N4795))</f>
        <v>ATLANTIC ST NE</v>
      </c>
      <c r="N4795" s="0" t="s">
        <v>18374</v>
      </c>
      <c r="P4795" s="0" t="s">
        <v>147</v>
      </c>
      <c r="Q4795" s="0" t="s">
        <v>148</v>
      </c>
      <c r="R4795" s="0" t="n">
        <v>44483</v>
      </c>
      <c r="AD4795" s="0" t="s">
        <v>149</v>
      </c>
      <c r="AE4795" s="0" t="s">
        <v>150</v>
      </c>
      <c r="AF4795" s="0" t="s">
        <v>151</v>
      </c>
      <c r="AH4795" s="0" t="n">
        <v>14</v>
      </c>
      <c r="AI4795" s="0" t="n">
        <v>11</v>
      </c>
      <c r="AN4795" s="0" t="s">
        <v>147</v>
      </c>
      <c r="AO4795" s="0" t="s">
        <v>261</v>
      </c>
      <c r="AP4795" s="0" t="s">
        <v>262</v>
      </c>
      <c r="AQ4795" s="0" t="n">
        <v>9</v>
      </c>
      <c r="AR4795" s="0" t="n">
        <v>64</v>
      </c>
      <c r="AS4795" s="0" t="n">
        <v>32</v>
      </c>
      <c r="AV4795" s="0" t="s">
        <v>154</v>
      </c>
      <c r="AW4795" s="0" t="n">
        <f aca="false">COUNTA($BC4795:$EG4795)</f>
        <v>3</v>
      </c>
      <c r="AX4795" s="0" t="n">
        <f aca="false">COUNTIF($BC4795:$EG4795,"D")</f>
        <v>0</v>
      </c>
      <c r="AY4795" s="0" t="n">
        <f aca="false">COUNTIF($BC4795:$EG4795,"R")</f>
        <v>0</v>
      </c>
      <c r="AZ4795" s="0" t="n">
        <f aca="false">IF(CC4795="D",1,0)+IF(CL4795="D",1,0)+IF(CW4795="D",1,0)+IF(DD4795="D",1,0)+IF(DJ4795="D",1,0)+IF(DO4795="D",1,0)+IF(DW4795="D",1,0)</f>
        <v>0</v>
      </c>
      <c r="BA4795" s="0" t="n">
        <f aca="false">IF(DH4795&lt;&gt;"",1,0)+IF(DI4795&lt;&gt;"",1,0)+IF(DK4795&lt;&gt;"",1,0)+IF(DM4795&lt;&gt;"",1,0)+IF(DN4795&lt;&gt;"",1,0)+IF(DO4795&lt;&gt;"",1,0)+IF(DQ4795&lt;&gt;"",1,0)+IF(DR4795&lt;&gt;"",1,0)+IF(DT4795&lt;&gt;"",1,0)+IF(DU4795&lt;&gt;"",1,0)+IF(DV4795&lt;&gt;"",1,0)+IF(DW4795&lt;&gt;"",1,0)+IF(DX4795&lt;&gt;"",1,0)+IF(DZ4795&lt;&gt;"",1,0)+IF(EA4795&lt;&gt;"",1,0)+IF(EB4795&lt;&gt;"",1,0)+IF(EE4795&lt;&gt;"",1,0)</f>
        <v>1</v>
      </c>
      <c r="BB4795" s="0" t="n">
        <f aca="false">AY4795*AX4795</f>
        <v>0</v>
      </c>
      <c r="DC4795" s="0" t="s">
        <v>155</v>
      </c>
      <c r="DN4795" s="0" t="s">
        <v>155</v>
      </c>
      <c r="EF4795" s="0" t="s">
        <v>155</v>
      </c>
    </row>
    <row r="4796" customFormat="false" ht="13.8" hidden="false" customHeight="false" outlineLevel="0" collapsed="false">
      <c r="A4796" s="0" t="s">
        <v>18375</v>
      </c>
      <c r="B4796" s="0" t="n">
        <v>78</v>
      </c>
      <c r="C4796" s="0" t="n">
        <v>365770</v>
      </c>
      <c r="D4796" s="0" t="s">
        <v>18376</v>
      </c>
      <c r="E4796" s="0" t="s">
        <v>18377</v>
      </c>
      <c r="F4796" s="0" t="str">
        <f aca="false">CONCATENATE(D4797," ",LEFT(I4797,4),"T=",AW4797,"D=",AX4797,"R=",AY4797,"M=",AZ4797,"L=",BA4797,"B=",BB4797)</f>
        <v>TANASE 1969T=2D=0R=0M=0L=1B=0</v>
      </c>
      <c r="G4796" s="0" t="s">
        <v>365</v>
      </c>
      <c r="I4796" s="0" t="s">
        <v>18378</v>
      </c>
      <c r="J4796" s="0" t="s">
        <v>970</v>
      </c>
      <c r="K4796" s="0" t="s">
        <v>143</v>
      </c>
      <c r="M4796" s="0" t="str">
        <f aca="false">RIGHT(N4796,LEN(N4796)-FIND(" ",N4796))</f>
        <v>PLAZA AVE NE</v>
      </c>
      <c r="N4796" s="0" t="s">
        <v>931</v>
      </c>
      <c r="O4796" s="0" t="s">
        <v>8785</v>
      </c>
      <c r="P4796" s="0" t="s">
        <v>147</v>
      </c>
      <c r="Q4796" s="0" t="s">
        <v>148</v>
      </c>
      <c r="R4796" s="0" t="n">
        <v>44483</v>
      </c>
      <c r="AD4796" s="0" t="s">
        <v>149</v>
      </c>
      <c r="AE4796" s="0" t="s">
        <v>150</v>
      </c>
      <c r="AH4796" s="0" t="n">
        <v>14</v>
      </c>
      <c r="AI4796" s="0" t="n">
        <v>11</v>
      </c>
      <c r="AJ4796" s="0" t="s">
        <v>164</v>
      </c>
      <c r="AM4796" s="0" t="s">
        <v>165</v>
      </c>
      <c r="AN4796" s="0" t="s">
        <v>147</v>
      </c>
      <c r="AO4796" s="0" t="s">
        <v>261</v>
      </c>
      <c r="AP4796" s="0" t="s">
        <v>262</v>
      </c>
      <c r="AQ4796" s="0" t="n">
        <v>9</v>
      </c>
      <c r="AR4796" s="0" t="n">
        <v>64</v>
      </c>
      <c r="AS4796" s="0" t="n">
        <v>32</v>
      </c>
      <c r="AV4796" s="0" t="s">
        <v>154</v>
      </c>
      <c r="AW4796" s="0" t="n">
        <f aca="false">COUNTA($BC4796:$EG4796)</f>
        <v>6</v>
      </c>
      <c r="AX4796" s="0" t="n">
        <f aca="false">COUNTIF($BC4796:$EG4796,"D")</f>
        <v>0</v>
      </c>
      <c r="AY4796" s="0" t="n">
        <f aca="false">COUNTIF($BC4796:$EG4796,"R")</f>
        <v>0</v>
      </c>
      <c r="AZ4796" s="0" t="n">
        <f aca="false">IF(CC4796="D",1,0)+IF(CL4796="D",1,0)+IF(CW4796="D",1,0)+IF(DD4796="D",1,0)+IF(DJ4796="D",1,0)+IF(DO4796="D",1,0)+IF(DW4796="D",1,0)</f>
        <v>0</v>
      </c>
      <c r="BA4796" s="0" t="n">
        <f aca="false">IF(DH4796&lt;&gt;"",1,0)+IF(DI4796&lt;&gt;"",1,0)+IF(DK4796&lt;&gt;"",1,0)+IF(DM4796&lt;&gt;"",1,0)+IF(DN4796&lt;&gt;"",1,0)+IF(DO4796&lt;&gt;"",1,0)+IF(DQ4796&lt;&gt;"",1,0)+IF(DR4796&lt;&gt;"",1,0)+IF(DT4796&lt;&gt;"",1,0)+IF(DU4796&lt;&gt;"",1,0)+IF(DV4796&lt;&gt;"",1,0)+IF(DW4796&lt;&gt;"",1,0)+IF(DX4796&lt;&gt;"",1,0)+IF(DZ4796&lt;&gt;"",1,0)+IF(EA4796&lt;&gt;"",1,0)+IF(EB4796&lt;&gt;"",1,0)+IF(EE4796&lt;&gt;"",1,0)</f>
        <v>1</v>
      </c>
      <c r="BB4796" s="0" t="n">
        <f aca="false">AY4796*AX4796</f>
        <v>0</v>
      </c>
      <c r="CA4796" s="0" t="s">
        <v>155</v>
      </c>
      <c r="CK4796" s="0" t="s">
        <v>155</v>
      </c>
      <c r="CP4796" s="0" t="s">
        <v>155</v>
      </c>
      <c r="DC4796" s="0" t="s">
        <v>155</v>
      </c>
      <c r="DN4796" s="0" t="s">
        <v>155</v>
      </c>
      <c r="EF4796" s="0" t="s">
        <v>155</v>
      </c>
    </row>
    <row r="4797" customFormat="false" ht="13.8" hidden="false" customHeight="false" outlineLevel="0" collapsed="false">
      <c r="A4797" s="0" t="s">
        <v>18379</v>
      </c>
      <c r="B4797" s="0" t="n">
        <v>78</v>
      </c>
      <c r="C4797" s="0" t="n">
        <v>454518</v>
      </c>
      <c r="D4797" s="0" t="s">
        <v>3928</v>
      </c>
      <c r="E4797" s="0" t="s">
        <v>18380</v>
      </c>
      <c r="F4797" s="0" t="str">
        <f aca="false">CONCATENATE(D4798," ",LEFT(I4798,4),"T=",AW4798,"D=",AX4798,"R=",AY4798,"M=",AZ4798,"L=",BA4798,"B=",BB4798)</f>
        <v>STARK 1999T=2D=0R=0M=0L=1B=0</v>
      </c>
      <c r="G4797" s="0" t="s">
        <v>968</v>
      </c>
      <c r="I4797" s="0" t="s">
        <v>18381</v>
      </c>
      <c r="J4797" s="0" t="s">
        <v>970</v>
      </c>
      <c r="K4797" s="0" t="s">
        <v>143</v>
      </c>
      <c r="M4797" s="0" t="str">
        <f aca="false">RIGHT(N4797,LEN(N4797)-FIND(" ",N4797))</f>
        <v>PLAZA AVE NE</v>
      </c>
      <c r="N4797" s="0" t="s">
        <v>849</v>
      </c>
      <c r="O4797" s="0" t="s">
        <v>3931</v>
      </c>
      <c r="P4797" s="0" t="s">
        <v>147</v>
      </c>
      <c r="Q4797" s="0" t="s">
        <v>148</v>
      </c>
      <c r="R4797" s="0" t="n">
        <v>44483</v>
      </c>
      <c r="AD4797" s="0" t="s">
        <v>149</v>
      </c>
      <c r="AE4797" s="0" t="s">
        <v>150</v>
      </c>
      <c r="AH4797" s="0" t="n">
        <v>14</v>
      </c>
      <c r="AI4797" s="0" t="n">
        <v>11</v>
      </c>
      <c r="AJ4797" s="0" t="s">
        <v>164</v>
      </c>
      <c r="AM4797" s="0" t="s">
        <v>165</v>
      </c>
      <c r="AN4797" s="0" t="s">
        <v>147</v>
      </c>
      <c r="AO4797" s="0" t="s">
        <v>261</v>
      </c>
      <c r="AP4797" s="0" t="s">
        <v>262</v>
      </c>
      <c r="AQ4797" s="0" t="n">
        <v>9</v>
      </c>
      <c r="AR4797" s="0" t="n">
        <v>64</v>
      </c>
      <c r="AS4797" s="0" t="n">
        <v>32</v>
      </c>
      <c r="AV4797" s="0" t="s">
        <v>154</v>
      </c>
      <c r="AW4797" s="0" t="n">
        <f aca="false">COUNTA($BC4797:$EG4797)</f>
        <v>2</v>
      </c>
      <c r="AX4797" s="0" t="n">
        <f aca="false">COUNTIF($BC4797:$EG4797,"D")</f>
        <v>0</v>
      </c>
      <c r="AY4797" s="0" t="n">
        <f aca="false">COUNTIF($BC4797:$EG4797,"R")</f>
        <v>0</v>
      </c>
      <c r="AZ4797" s="0" t="n">
        <f aca="false">IF(CC4797="D",1,0)+IF(CL4797="D",1,0)+IF(CW4797="D",1,0)+IF(DD4797="D",1,0)+IF(DJ4797="D",1,0)+IF(DO4797="D",1,0)+IF(DW4797="D",1,0)</f>
        <v>0</v>
      </c>
      <c r="BA4797" s="0" t="n">
        <f aca="false">IF(DH4797&lt;&gt;"",1,0)+IF(DI4797&lt;&gt;"",1,0)+IF(DK4797&lt;&gt;"",1,0)+IF(DM4797&lt;&gt;"",1,0)+IF(DN4797&lt;&gt;"",1,0)+IF(DO4797&lt;&gt;"",1,0)+IF(DQ4797&lt;&gt;"",1,0)+IF(DR4797&lt;&gt;"",1,0)+IF(DT4797&lt;&gt;"",1,0)+IF(DU4797&lt;&gt;"",1,0)+IF(DV4797&lt;&gt;"",1,0)+IF(DW4797&lt;&gt;"",1,0)+IF(DX4797&lt;&gt;"",1,0)+IF(DZ4797&lt;&gt;"",1,0)+IF(EA4797&lt;&gt;"",1,0)+IF(EB4797&lt;&gt;"",1,0)+IF(EE4797&lt;&gt;"",1,0)</f>
        <v>1</v>
      </c>
      <c r="BB4797" s="0" t="n">
        <f aca="false">AY4797*AX4797</f>
        <v>0</v>
      </c>
      <c r="DN4797" s="0" t="s">
        <v>155</v>
      </c>
      <c r="EF4797" s="0" t="s">
        <v>155</v>
      </c>
    </row>
    <row r="4798" customFormat="false" ht="13.8" hidden="false" customHeight="false" outlineLevel="0" collapsed="false">
      <c r="A4798" s="0" t="s">
        <v>18382</v>
      </c>
      <c r="B4798" s="0" t="n">
        <v>78</v>
      </c>
      <c r="C4798" s="0" t="n">
        <v>446338</v>
      </c>
      <c r="D4798" s="0" t="s">
        <v>2802</v>
      </c>
      <c r="E4798" s="0" t="s">
        <v>4229</v>
      </c>
      <c r="F4798" s="0" t="str">
        <f aca="false">CONCATENATE(D4799," ",LEFT(I4799,4),"T=",AW4799,"D=",AX4799,"R=",AY4799,"M=",AZ4799,"L=",BA4799,"B=",BB4799)</f>
        <v>WILLIAMS 1958T=4D=0R=0M=0L=1B=0</v>
      </c>
      <c r="G4798" s="0" t="s">
        <v>18383</v>
      </c>
      <c r="I4798" s="0" t="s">
        <v>18384</v>
      </c>
      <c r="J4798" s="0" t="s">
        <v>970</v>
      </c>
      <c r="K4798" s="0" t="s">
        <v>143</v>
      </c>
      <c r="M4798" s="0" t="str">
        <f aca="false">RIGHT(N4798,LEN(N4798)-FIND(" ",N4798))</f>
        <v>PLAZA AVE NE</v>
      </c>
      <c r="N4798" s="0" t="s">
        <v>931</v>
      </c>
      <c r="O4798" s="0" t="s">
        <v>15500</v>
      </c>
      <c r="P4798" s="0" t="s">
        <v>147</v>
      </c>
      <c r="Q4798" s="0" t="s">
        <v>148</v>
      </c>
      <c r="R4798" s="0" t="n">
        <v>44483</v>
      </c>
      <c r="AD4798" s="0" t="s">
        <v>149</v>
      </c>
      <c r="AE4798" s="0" t="s">
        <v>150</v>
      </c>
      <c r="AH4798" s="0" t="n">
        <v>14</v>
      </c>
      <c r="AI4798" s="0" t="n">
        <v>11</v>
      </c>
      <c r="AJ4798" s="0" t="s">
        <v>164</v>
      </c>
      <c r="AM4798" s="0" t="s">
        <v>165</v>
      </c>
      <c r="AN4798" s="0" t="s">
        <v>147</v>
      </c>
      <c r="AO4798" s="0" t="s">
        <v>261</v>
      </c>
      <c r="AP4798" s="0" t="s">
        <v>262</v>
      </c>
      <c r="AQ4798" s="0" t="n">
        <v>9</v>
      </c>
      <c r="AR4798" s="0" t="n">
        <v>64</v>
      </c>
      <c r="AS4798" s="0" t="n">
        <v>32</v>
      </c>
      <c r="AV4798" s="0" t="s">
        <v>154</v>
      </c>
      <c r="AW4798" s="0" t="n">
        <f aca="false">COUNTA($BC4798:$EG4798)</f>
        <v>2</v>
      </c>
      <c r="AX4798" s="0" t="n">
        <f aca="false">COUNTIF($BC4798:$EG4798,"D")</f>
        <v>0</v>
      </c>
      <c r="AY4798" s="0" t="n">
        <f aca="false">COUNTIF($BC4798:$EG4798,"R")</f>
        <v>0</v>
      </c>
      <c r="AZ4798" s="0" t="n">
        <f aca="false">IF(CC4798="D",1,0)+IF(CL4798="D",1,0)+IF(CW4798="D",1,0)+IF(DD4798="D",1,0)+IF(DJ4798="D",1,0)+IF(DO4798="D",1,0)+IF(DW4798="D",1,0)</f>
        <v>0</v>
      </c>
      <c r="BA4798" s="0" t="n">
        <f aca="false">IF(DH4798&lt;&gt;"",1,0)+IF(DI4798&lt;&gt;"",1,0)+IF(DK4798&lt;&gt;"",1,0)+IF(DM4798&lt;&gt;"",1,0)+IF(DN4798&lt;&gt;"",1,0)+IF(DO4798&lt;&gt;"",1,0)+IF(DQ4798&lt;&gt;"",1,0)+IF(DR4798&lt;&gt;"",1,0)+IF(DT4798&lt;&gt;"",1,0)+IF(DU4798&lt;&gt;"",1,0)+IF(DV4798&lt;&gt;"",1,0)+IF(DW4798&lt;&gt;"",1,0)+IF(DX4798&lt;&gt;"",1,0)+IF(DZ4798&lt;&gt;"",1,0)+IF(EA4798&lt;&gt;"",1,0)+IF(EB4798&lt;&gt;"",1,0)+IF(EE4798&lt;&gt;"",1,0)</f>
        <v>1</v>
      </c>
      <c r="BB4798" s="0" t="n">
        <f aca="false">AY4798*AX4798</f>
        <v>0</v>
      </c>
      <c r="DN4798" s="0" t="s">
        <v>155</v>
      </c>
      <c r="EF4798" s="0" t="s">
        <v>155</v>
      </c>
    </row>
    <row r="4799" customFormat="false" ht="13.8" hidden="false" customHeight="false" outlineLevel="0" collapsed="false">
      <c r="A4799" s="0" t="s">
        <v>18385</v>
      </c>
      <c r="B4799" s="0" t="n">
        <v>78</v>
      </c>
      <c r="C4799" s="0" t="n">
        <v>394705</v>
      </c>
      <c r="D4799" s="0" t="s">
        <v>1495</v>
      </c>
      <c r="E4799" s="0" t="s">
        <v>1734</v>
      </c>
      <c r="F4799" s="0" t="str">
        <f aca="false">CONCATENATE(D4800," ",LEFT(I4800,4),"T=",AW4800,"D=",AX4800,"R=",AY4800,"M=",AZ4800,"L=",BA4800,"B=",BB4800)</f>
        <v>PETERSON 1972T=5D=0R=0M=0L=2B=0</v>
      </c>
      <c r="G4799" s="0" t="s">
        <v>591</v>
      </c>
      <c r="I4799" s="0" t="s">
        <v>18386</v>
      </c>
      <c r="J4799" s="0" t="s">
        <v>970</v>
      </c>
      <c r="K4799" s="0" t="s">
        <v>143</v>
      </c>
      <c r="M4799" s="0" t="str">
        <f aca="false">RIGHT(N4799,LEN(N4799)-FIND(" ",N4799))</f>
        <v>PLAZA AVE NE</v>
      </c>
      <c r="N4799" s="0" t="s">
        <v>931</v>
      </c>
      <c r="O4799" s="0" t="s">
        <v>3931</v>
      </c>
      <c r="P4799" s="0" t="s">
        <v>147</v>
      </c>
      <c r="Q4799" s="0" t="s">
        <v>148</v>
      </c>
      <c r="R4799" s="0" t="n">
        <v>44483</v>
      </c>
      <c r="AD4799" s="0" t="s">
        <v>149</v>
      </c>
      <c r="AE4799" s="0" t="s">
        <v>150</v>
      </c>
      <c r="AH4799" s="0" t="n">
        <v>14</v>
      </c>
      <c r="AI4799" s="0" t="n">
        <v>11</v>
      </c>
      <c r="AJ4799" s="0" t="s">
        <v>164</v>
      </c>
      <c r="AM4799" s="0" t="s">
        <v>165</v>
      </c>
      <c r="AN4799" s="0" t="s">
        <v>147</v>
      </c>
      <c r="AO4799" s="0" t="s">
        <v>261</v>
      </c>
      <c r="AP4799" s="0" t="s">
        <v>262</v>
      </c>
      <c r="AQ4799" s="0" t="n">
        <v>9</v>
      </c>
      <c r="AR4799" s="0" t="n">
        <v>64</v>
      </c>
      <c r="AS4799" s="0" t="n">
        <v>32</v>
      </c>
      <c r="AV4799" s="0" t="s">
        <v>154</v>
      </c>
      <c r="AW4799" s="0" t="n">
        <f aca="false">COUNTA($BC4799:$EG4799)</f>
        <v>4</v>
      </c>
      <c r="AX4799" s="0" t="n">
        <f aca="false">COUNTIF($BC4799:$EG4799,"D")</f>
        <v>0</v>
      </c>
      <c r="AY4799" s="0" t="n">
        <f aca="false">COUNTIF($BC4799:$EG4799,"R")</f>
        <v>0</v>
      </c>
      <c r="AZ4799" s="0" t="n">
        <f aca="false">IF(CC4799="D",1,0)+IF(CL4799="D",1,0)+IF(CW4799="D",1,0)+IF(DD4799="D",1,0)+IF(DJ4799="D",1,0)+IF(DO4799="D",1,0)+IF(DW4799="D",1,0)</f>
        <v>0</v>
      </c>
      <c r="BA4799" s="0" t="n">
        <f aca="false">IF(DH4799&lt;&gt;"",1,0)+IF(DI4799&lt;&gt;"",1,0)+IF(DK4799&lt;&gt;"",1,0)+IF(DM4799&lt;&gt;"",1,0)+IF(DN4799&lt;&gt;"",1,0)+IF(DO4799&lt;&gt;"",1,0)+IF(DQ4799&lt;&gt;"",1,0)+IF(DR4799&lt;&gt;"",1,0)+IF(DT4799&lt;&gt;"",1,0)+IF(DU4799&lt;&gt;"",1,0)+IF(DV4799&lt;&gt;"",1,0)+IF(DW4799&lt;&gt;"",1,0)+IF(DX4799&lt;&gt;"",1,0)+IF(DZ4799&lt;&gt;"",1,0)+IF(EA4799&lt;&gt;"",1,0)+IF(EB4799&lt;&gt;"",1,0)+IF(EE4799&lt;&gt;"",1,0)</f>
        <v>1</v>
      </c>
      <c r="BB4799" s="0" t="n">
        <f aca="false">AY4799*AX4799</f>
        <v>0</v>
      </c>
      <c r="CV4799" s="0" t="s">
        <v>155</v>
      </c>
      <c r="DC4799" s="0" t="s">
        <v>155</v>
      </c>
      <c r="DN4799" s="0" t="s">
        <v>155</v>
      </c>
      <c r="EF4799" s="0" t="s">
        <v>155</v>
      </c>
    </row>
    <row r="4800" customFormat="false" ht="13.8" hidden="false" customHeight="false" outlineLevel="0" collapsed="false">
      <c r="A4800" s="0" t="s">
        <v>18387</v>
      </c>
      <c r="B4800" s="0" t="n">
        <v>78</v>
      </c>
      <c r="C4800" s="0" t="n">
        <v>491657</v>
      </c>
      <c r="D4800" s="0" t="s">
        <v>7907</v>
      </c>
      <c r="E4800" s="0" t="s">
        <v>1810</v>
      </c>
      <c r="F4800" s="0" t="str">
        <f aca="false">CONCATENATE(D4801," ",LEFT(I4801,4),"T=",AW4801,"D=",AX4801,"R=",AY4801,"M=",AZ4801,"L=",BA4801,"B=",BB4801)</f>
        <v>MCKINLEY 1997T=5D=1R=0M=0L=2B=0</v>
      </c>
      <c r="G4800" s="0" t="s">
        <v>12638</v>
      </c>
      <c r="I4800" s="0" t="s">
        <v>18388</v>
      </c>
      <c r="J4800" s="0" t="s">
        <v>970</v>
      </c>
      <c r="K4800" s="0" t="s">
        <v>143</v>
      </c>
      <c r="M4800" s="0" t="str">
        <f aca="false">RIGHT(N4800,LEN(N4800)-FIND(" ",N4800))</f>
        <v>WOODLAND AVE NE</v>
      </c>
      <c r="N4800" s="0" t="s">
        <v>18389</v>
      </c>
      <c r="P4800" s="0" t="s">
        <v>147</v>
      </c>
      <c r="Q4800" s="0" t="s">
        <v>148</v>
      </c>
      <c r="R4800" s="0" t="n">
        <v>44483</v>
      </c>
      <c r="AD4800" s="0" t="s">
        <v>149</v>
      </c>
      <c r="AE4800" s="0" t="s">
        <v>150</v>
      </c>
      <c r="AF4800" s="0" t="s">
        <v>151</v>
      </c>
      <c r="AH4800" s="0" t="n">
        <v>14</v>
      </c>
      <c r="AI4800" s="0" t="n">
        <v>11</v>
      </c>
      <c r="AN4800" s="0" t="s">
        <v>147</v>
      </c>
      <c r="AO4800" s="0" t="s">
        <v>261</v>
      </c>
      <c r="AP4800" s="0" t="s">
        <v>262</v>
      </c>
      <c r="AQ4800" s="0" t="n">
        <v>9</v>
      </c>
      <c r="AR4800" s="0" t="n">
        <v>64</v>
      </c>
      <c r="AS4800" s="0" t="n">
        <v>32</v>
      </c>
      <c r="AV4800" s="0" t="s">
        <v>154</v>
      </c>
      <c r="AW4800" s="0" t="n">
        <f aca="false">COUNTA($BC4800:$EG4800)</f>
        <v>5</v>
      </c>
      <c r="AX4800" s="0" t="n">
        <f aca="false">COUNTIF($BC4800:$EG4800,"D")</f>
        <v>0</v>
      </c>
      <c r="AY4800" s="0" t="n">
        <f aca="false">COUNTIF($BC4800:$EG4800,"R")</f>
        <v>0</v>
      </c>
      <c r="AZ4800" s="0" t="n">
        <f aca="false">IF(CC4800="D",1,0)+IF(CL4800="D",1,0)+IF(CW4800="D",1,0)+IF(DD4800="D",1,0)+IF(DJ4800="D",1,0)+IF(DO4800="D",1,0)+IF(DW4800="D",1,0)</f>
        <v>0</v>
      </c>
      <c r="BA4800" s="0" t="n">
        <f aca="false">IF(DH4800&lt;&gt;"",1,0)+IF(DI4800&lt;&gt;"",1,0)+IF(DK4800&lt;&gt;"",1,0)+IF(DM4800&lt;&gt;"",1,0)+IF(DN4800&lt;&gt;"",1,0)+IF(DO4800&lt;&gt;"",1,0)+IF(DQ4800&lt;&gt;"",1,0)+IF(DR4800&lt;&gt;"",1,0)+IF(DT4800&lt;&gt;"",1,0)+IF(DU4800&lt;&gt;"",1,0)+IF(DV4800&lt;&gt;"",1,0)+IF(DW4800&lt;&gt;"",1,0)+IF(DX4800&lt;&gt;"",1,0)+IF(DZ4800&lt;&gt;"",1,0)+IF(EA4800&lt;&gt;"",1,0)+IF(EB4800&lt;&gt;"",1,0)+IF(EE4800&lt;&gt;"",1,0)</f>
        <v>2</v>
      </c>
      <c r="BB4800" s="0" t="n">
        <f aca="false">AY4800*AX4800</f>
        <v>0</v>
      </c>
      <c r="BL4800" s="0" t="s">
        <v>155</v>
      </c>
      <c r="BS4800" s="0" t="s">
        <v>155</v>
      </c>
      <c r="DX4800" s="0" t="s">
        <v>155</v>
      </c>
      <c r="EA4800" s="0" t="s">
        <v>155</v>
      </c>
      <c r="EF4800" s="0" t="s">
        <v>155</v>
      </c>
    </row>
    <row r="4801" customFormat="false" ht="13.8" hidden="false" customHeight="false" outlineLevel="0" collapsed="false">
      <c r="A4801" s="0" t="s">
        <v>18390</v>
      </c>
      <c r="B4801" s="0" t="n">
        <v>78</v>
      </c>
      <c r="C4801" s="0" t="n">
        <v>414519</v>
      </c>
      <c r="D4801" s="0" t="s">
        <v>18391</v>
      </c>
      <c r="E4801" s="0" t="s">
        <v>18392</v>
      </c>
      <c r="F4801" s="0" t="str">
        <f aca="false">CONCATENATE(D4802," ",LEFT(I4802,4),"T=",AW4802,"D=",AX4802,"R=",AY4802,"M=",AZ4802,"L=",BA4802,"B=",BB4802)</f>
        <v>RIEDMANN 1987T=4D=0R=0M=0L=2B=0</v>
      </c>
      <c r="G4801" s="0" t="s">
        <v>18393</v>
      </c>
      <c r="I4801" s="0" t="s">
        <v>18394</v>
      </c>
      <c r="J4801" s="0" t="s">
        <v>970</v>
      </c>
      <c r="K4801" s="0" t="s">
        <v>143</v>
      </c>
      <c r="M4801" s="0" t="str">
        <f aca="false">RIGHT(N4801,LEN(N4801)-FIND(" ",N4801))</f>
        <v>FAIRMOUNT AVE NE</v>
      </c>
      <c r="N4801" s="0" t="s">
        <v>17593</v>
      </c>
      <c r="P4801" s="0" t="s">
        <v>147</v>
      </c>
      <c r="Q4801" s="0" t="s">
        <v>148</v>
      </c>
      <c r="R4801" s="0" t="n">
        <v>44483</v>
      </c>
      <c r="AD4801" s="0" t="s">
        <v>149</v>
      </c>
      <c r="AE4801" s="0" t="s">
        <v>150</v>
      </c>
      <c r="AF4801" s="0" t="s">
        <v>151</v>
      </c>
      <c r="AH4801" s="0" t="n">
        <v>14</v>
      </c>
      <c r="AI4801" s="0" t="n">
        <v>11</v>
      </c>
      <c r="AN4801" s="0" t="s">
        <v>147</v>
      </c>
      <c r="AO4801" s="0" t="s">
        <v>261</v>
      </c>
      <c r="AP4801" s="0" t="s">
        <v>262</v>
      </c>
      <c r="AQ4801" s="0" t="n">
        <v>9</v>
      </c>
      <c r="AR4801" s="0" t="n">
        <v>64</v>
      </c>
      <c r="AS4801" s="0" t="n">
        <v>32</v>
      </c>
      <c r="AV4801" s="0" t="s">
        <v>154</v>
      </c>
      <c r="AW4801" s="0" t="n">
        <f aca="false">COUNTA($BC4801:$EG4801)</f>
        <v>5</v>
      </c>
      <c r="AX4801" s="0" t="n">
        <f aca="false">COUNTIF($BC4801:$EG4801,"D")</f>
        <v>1</v>
      </c>
      <c r="AY4801" s="0" t="n">
        <f aca="false">COUNTIF($BC4801:$EG4801,"R")</f>
        <v>0</v>
      </c>
      <c r="AZ4801" s="0" t="n">
        <f aca="false">IF(CC4801="D",1,0)+IF(CL4801="D",1,0)+IF(CW4801="D",1,0)+IF(DD4801="D",1,0)+IF(DJ4801="D",1,0)+IF(DO4801="D",1,0)+IF(DW4801="D",1,0)</f>
        <v>0</v>
      </c>
      <c r="BA4801" s="0" t="n">
        <f aca="false">IF(DH4801&lt;&gt;"",1,0)+IF(DI4801&lt;&gt;"",1,0)+IF(DK4801&lt;&gt;"",1,0)+IF(DM4801&lt;&gt;"",1,0)+IF(DN4801&lt;&gt;"",1,0)+IF(DO4801&lt;&gt;"",1,0)+IF(DQ4801&lt;&gt;"",1,0)+IF(DR4801&lt;&gt;"",1,0)+IF(DT4801&lt;&gt;"",1,0)+IF(DU4801&lt;&gt;"",1,0)+IF(DV4801&lt;&gt;"",1,0)+IF(DW4801&lt;&gt;"",1,0)+IF(DX4801&lt;&gt;"",1,0)+IF(DZ4801&lt;&gt;"",1,0)+IF(EA4801&lt;&gt;"",1,0)+IF(EB4801&lt;&gt;"",1,0)+IF(EE4801&lt;&gt;"",1,0)</f>
        <v>2</v>
      </c>
      <c r="BB4801" s="0" t="n">
        <f aca="false">AY4801*AX4801</f>
        <v>0</v>
      </c>
      <c r="CZ4801" s="0" t="s">
        <v>144</v>
      </c>
      <c r="DC4801" s="0" t="s">
        <v>155</v>
      </c>
      <c r="DN4801" s="0" t="s">
        <v>155</v>
      </c>
      <c r="EA4801" s="0" t="s">
        <v>155</v>
      </c>
      <c r="EF4801" s="0" t="s">
        <v>155</v>
      </c>
    </row>
    <row r="4802" customFormat="false" ht="13.8" hidden="false" customHeight="false" outlineLevel="0" collapsed="false">
      <c r="A4802" s="0" t="s">
        <v>18395</v>
      </c>
      <c r="B4802" s="0" t="n">
        <v>78</v>
      </c>
      <c r="C4802" s="0" t="n">
        <v>418343</v>
      </c>
      <c r="D4802" s="0" t="s">
        <v>4452</v>
      </c>
      <c r="E4802" s="0" t="s">
        <v>8208</v>
      </c>
      <c r="F4802" s="0" t="str">
        <f aca="false">CONCATENATE(D4803," ",LEFT(I4803,4),"T=",AW4803,"D=",AX4803,"R=",AY4803,"M=",AZ4803,"L=",BA4803,"B=",BB4803)</f>
        <v>PADISAK 1990T=4D=0R=0M=0L=2B=0</v>
      </c>
      <c r="G4802" s="0" t="s">
        <v>220</v>
      </c>
      <c r="I4802" s="0" t="s">
        <v>18396</v>
      </c>
      <c r="J4802" s="0" t="s">
        <v>970</v>
      </c>
      <c r="K4802" s="0" t="s">
        <v>143</v>
      </c>
      <c r="M4802" s="0" t="str">
        <f aca="false">RIGHT(N4802,LEN(N4802)-FIND(" ",N4802))</f>
        <v>IRENE AVE NE</v>
      </c>
      <c r="N4802" s="0" t="s">
        <v>4455</v>
      </c>
      <c r="P4802" s="0" t="s">
        <v>147</v>
      </c>
      <c r="Q4802" s="0" t="s">
        <v>148</v>
      </c>
      <c r="R4802" s="0" t="n">
        <v>44483</v>
      </c>
      <c r="AD4802" s="0" t="s">
        <v>149</v>
      </c>
      <c r="AE4802" s="0" t="s">
        <v>150</v>
      </c>
      <c r="AH4802" s="0" t="n">
        <v>14</v>
      </c>
      <c r="AI4802" s="0" t="n">
        <v>11</v>
      </c>
      <c r="AJ4802" s="0" t="s">
        <v>164</v>
      </c>
      <c r="AM4802" s="0" t="s">
        <v>165</v>
      </c>
      <c r="AN4802" s="0" t="s">
        <v>147</v>
      </c>
      <c r="AO4802" s="0" t="s">
        <v>261</v>
      </c>
      <c r="AP4802" s="0" t="s">
        <v>262</v>
      </c>
      <c r="AQ4802" s="0" t="n">
        <v>9</v>
      </c>
      <c r="AR4802" s="0" t="n">
        <v>64</v>
      </c>
      <c r="AS4802" s="0" t="n">
        <v>32</v>
      </c>
      <c r="AV4802" s="0" t="s">
        <v>154</v>
      </c>
      <c r="AW4802" s="0" t="n">
        <f aca="false">COUNTA($BC4802:$EG4802)</f>
        <v>4</v>
      </c>
      <c r="AX4802" s="0" t="n">
        <f aca="false">COUNTIF($BC4802:$EG4802,"D")</f>
        <v>0</v>
      </c>
      <c r="AY4802" s="0" t="n">
        <f aca="false">COUNTIF($BC4802:$EG4802,"R")</f>
        <v>0</v>
      </c>
      <c r="AZ4802" s="0" t="n">
        <f aca="false">IF(CC4802="D",1,0)+IF(CL4802="D",1,0)+IF(CW4802="D",1,0)+IF(DD4802="D",1,0)+IF(DJ4802="D",1,0)+IF(DO4802="D",1,0)+IF(DW4802="D",1,0)</f>
        <v>0</v>
      </c>
      <c r="BA4802" s="0" t="n">
        <f aca="false">IF(DH4802&lt;&gt;"",1,0)+IF(DI4802&lt;&gt;"",1,0)+IF(DK4802&lt;&gt;"",1,0)+IF(DM4802&lt;&gt;"",1,0)+IF(DN4802&lt;&gt;"",1,0)+IF(DO4802&lt;&gt;"",1,0)+IF(DQ4802&lt;&gt;"",1,0)+IF(DR4802&lt;&gt;"",1,0)+IF(DT4802&lt;&gt;"",1,0)+IF(DU4802&lt;&gt;"",1,0)+IF(DV4802&lt;&gt;"",1,0)+IF(DW4802&lt;&gt;"",1,0)+IF(DX4802&lt;&gt;"",1,0)+IF(DZ4802&lt;&gt;"",1,0)+IF(EA4802&lt;&gt;"",1,0)+IF(EB4802&lt;&gt;"",1,0)+IF(EE4802&lt;&gt;"",1,0)</f>
        <v>2</v>
      </c>
      <c r="BB4802" s="0" t="n">
        <f aca="false">AY4802*AX4802</f>
        <v>0</v>
      </c>
      <c r="DC4802" s="0" t="s">
        <v>155</v>
      </c>
      <c r="DI4802" s="0" t="s">
        <v>155</v>
      </c>
      <c r="DN4802" s="0" t="s">
        <v>155</v>
      </c>
      <c r="EF4802" s="0" t="s">
        <v>155</v>
      </c>
    </row>
    <row r="4803" customFormat="false" ht="13.8" hidden="false" customHeight="false" outlineLevel="0" collapsed="false">
      <c r="A4803" s="0" t="s">
        <v>18397</v>
      </c>
      <c r="B4803" s="0" t="n">
        <v>78</v>
      </c>
      <c r="C4803" s="0" t="n">
        <v>420379</v>
      </c>
      <c r="D4803" s="0" t="s">
        <v>18398</v>
      </c>
      <c r="E4803" s="0" t="s">
        <v>8208</v>
      </c>
      <c r="F4803" s="0" t="str">
        <f aca="false">CONCATENATE(D4804," ",LEFT(I4804,4),"T=",AW4804,"D=",AX4804,"R=",AY4804,"M=",AZ4804,"L=",BA4804,"B=",BB4804)</f>
        <v>SICURO 1972T=3D=0R=0M=0L=1B=0</v>
      </c>
      <c r="G4803" s="0" t="s">
        <v>365</v>
      </c>
      <c r="I4803" s="0" t="s">
        <v>18399</v>
      </c>
      <c r="J4803" s="0" t="s">
        <v>970</v>
      </c>
      <c r="K4803" s="0" t="s">
        <v>143</v>
      </c>
      <c r="M4803" s="0" t="str">
        <f aca="false">RIGHT(N4803,LEN(N4803)-FIND(" ",N4803))</f>
        <v>MAPLEWOOD ST NE</v>
      </c>
      <c r="N4803" s="0" t="s">
        <v>16745</v>
      </c>
      <c r="P4803" s="0" t="s">
        <v>147</v>
      </c>
      <c r="Q4803" s="0" t="s">
        <v>148</v>
      </c>
      <c r="R4803" s="0" t="n">
        <v>44483</v>
      </c>
      <c r="AD4803" s="0" t="s">
        <v>149</v>
      </c>
      <c r="AE4803" s="0" t="s">
        <v>150</v>
      </c>
      <c r="AF4803" s="0" t="s">
        <v>151</v>
      </c>
      <c r="AH4803" s="0" t="n">
        <v>14</v>
      </c>
      <c r="AI4803" s="0" t="n">
        <v>11</v>
      </c>
      <c r="AN4803" s="0" t="s">
        <v>147</v>
      </c>
      <c r="AO4803" s="0" t="s">
        <v>189</v>
      </c>
      <c r="AP4803" s="0" t="s">
        <v>190</v>
      </c>
      <c r="AQ4803" s="0" t="n">
        <v>9</v>
      </c>
      <c r="AR4803" s="0" t="n">
        <v>64</v>
      </c>
      <c r="AS4803" s="0" t="n">
        <v>32</v>
      </c>
      <c r="AV4803" s="0" t="s">
        <v>154</v>
      </c>
      <c r="AW4803" s="0" t="n">
        <f aca="false">COUNTA($BC4803:$EG4803)</f>
        <v>4</v>
      </c>
      <c r="AX4803" s="0" t="n">
        <f aca="false">COUNTIF($BC4803:$EG4803,"D")</f>
        <v>0</v>
      </c>
      <c r="AY4803" s="0" t="n">
        <f aca="false">COUNTIF($BC4803:$EG4803,"R")</f>
        <v>0</v>
      </c>
      <c r="AZ4803" s="0" t="n">
        <f aca="false">IF(CC4803="D",1,0)+IF(CL4803="D",1,0)+IF(CW4803="D",1,0)+IF(DD4803="D",1,0)+IF(DJ4803="D",1,0)+IF(DO4803="D",1,0)+IF(DW4803="D",1,0)</f>
        <v>0</v>
      </c>
      <c r="BA4803" s="0" t="n">
        <f aca="false">IF(DH4803&lt;&gt;"",1,0)+IF(DI4803&lt;&gt;"",1,0)+IF(DK4803&lt;&gt;"",1,0)+IF(DM4803&lt;&gt;"",1,0)+IF(DN4803&lt;&gt;"",1,0)+IF(DO4803&lt;&gt;"",1,0)+IF(DQ4803&lt;&gt;"",1,0)+IF(DR4803&lt;&gt;"",1,0)+IF(DT4803&lt;&gt;"",1,0)+IF(DU4803&lt;&gt;"",1,0)+IF(DV4803&lt;&gt;"",1,0)+IF(DW4803&lt;&gt;"",1,0)+IF(DX4803&lt;&gt;"",1,0)+IF(DZ4803&lt;&gt;"",1,0)+IF(EA4803&lt;&gt;"",1,0)+IF(EB4803&lt;&gt;"",1,0)+IF(EE4803&lt;&gt;"",1,0)</f>
        <v>2</v>
      </c>
      <c r="BB4803" s="0" t="n">
        <f aca="false">AY4803*AX4803</f>
        <v>0</v>
      </c>
      <c r="CN4803" s="0" t="s">
        <v>155</v>
      </c>
      <c r="DC4803" s="0" t="s">
        <v>155</v>
      </c>
      <c r="DI4803" s="0" t="s">
        <v>155</v>
      </c>
      <c r="DN4803" s="0" t="s">
        <v>155</v>
      </c>
    </row>
    <row r="4804" customFormat="false" ht="13.8" hidden="false" customHeight="false" outlineLevel="0" collapsed="false">
      <c r="A4804" s="0" t="s">
        <v>18400</v>
      </c>
      <c r="B4804" s="0" t="n">
        <v>78</v>
      </c>
      <c r="C4804" s="0" t="n">
        <v>404033</v>
      </c>
      <c r="D4804" s="0" t="s">
        <v>18401</v>
      </c>
      <c r="E4804" s="0" t="s">
        <v>2367</v>
      </c>
      <c r="F4804" s="0" t="str">
        <f aca="false">CONCATENATE(D4805," ",LEFT(I4805,4),"T=",AW4805,"D=",AX4805,"R=",AY4805,"M=",AZ4805,"L=",BA4805,"B=",BB4805)</f>
        <v>MCCLURE 1982T=1D=0R=0M=0L=0B=0</v>
      </c>
      <c r="G4804" s="0" t="s">
        <v>7335</v>
      </c>
      <c r="I4804" s="0" t="s">
        <v>18402</v>
      </c>
      <c r="J4804" s="0" t="s">
        <v>970</v>
      </c>
      <c r="K4804" s="0" t="s">
        <v>143</v>
      </c>
      <c r="M4804" s="0" t="str">
        <f aca="false">RIGHT(N4804,LEN(N4804)-FIND(" ",N4804))</f>
        <v>BEECHWOOD ST NE</v>
      </c>
      <c r="N4804" s="0" t="s">
        <v>18403</v>
      </c>
      <c r="P4804" s="0" t="s">
        <v>147</v>
      </c>
      <c r="Q4804" s="0" t="s">
        <v>148</v>
      </c>
      <c r="R4804" s="0" t="n">
        <v>44483</v>
      </c>
      <c r="AD4804" s="0" t="s">
        <v>149</v>
      </c>
      <c r="AE4804" s="0" t="s">
        <v>150</v>
      </c>
      <c r="AF4804" s="0" t="s">
        <v>151</v>
      </c>
      <c r="AH4804" s="0" t="n">
        <v>14</v>
      </c>
      <c r="AI4804" s="0" t="n">
        <v>11</v>
      </c>
      <c r="AN4804" s="0" t="s">
        <v>147</v>
      </c>
      <c r="AO4804" s="0" t="s">
        <v>189</v>
      </c>
      <c r="AP4804" s="0" t="s">
        <v>190</v>
      </c>
      <c r="AQ4804" s="0" t="n">
        <v>9</v>
      </c>
      <c r="AR4804" s="0" t="n">
        <v>64</v>
      </c>
      <c r="AS4804" s="0" t="n">
        <v>32</v>
      </c>
      <c r="AV4804" s="0" t="s">
        <v>154</v>
      </c>
      <c r="AW4804" s="0" t="n">
        <f aca="false">COUNTA($BC4804:$EG4804)</f>
        <v>3</v>
      </c>
      <c r="AX4804" s="0" t="n">
        <f aca="false">COUNTIF($BC4804:$EG4804,"D")</f>
        <v>0</v>
      </c>
      <c r="AY4804" s="0" t="n">
        <f aca="false">COUNTIF($BC4804:$EG4804,"R")</f>
        <v>0</v>
      </c>
      <c r="AZ4804" s="0" t="n">
        <f aca="false">IF(CC4804="D",1,0)+IF(CL4804="D",1,0)+IF(CW4804="D",1,0)+IF(DD4804="D",1,0)+IF(DJ4804="D",1,0)+IF(DO4804="D",1,0)+IF(DW4804="D",1,0)</f>
        <v>0</v>
      </c>
      <c r="BA4804" s="0" t="n">
        <f aca="false">IF(DH4804&lt;&gt;"",1,0)+IF(DI4804&lt;&gt;"",1,0)+IF(DK4804&lt;&gt;"",1,0)+IF(DM4804&lt;&gt;"",1,0)+IF(DN4804&lt;&gt;"",1,0)+IF(DO4804&lt;&gt;"",1,0)+IF(DQ4804&lt;&gt;"",1,0)+IF(DR4804&lt;&gt;"",1,0)+IF(DT4804&lt;&gt;"",1,0)+IF(DU4804&lt;&gt;"",1,0)+IF(DV4804&lt;&gt;"",1,0)+IF(DW4804&lt;&gt;"",1,0)+IF(DX4804&lt;&gt;"",1,0)+IF(DZ4804&lt;&gt;"",1,0)+IF(EA4804&lt;&gt;"",1,0)+IF(EB4804&lt;&gt;"",1,0)+IF(EE4804&lt;&gt;"",1,0)</f>
        <v>1</v>
      </c>
      <c r="BB4804" s="0" t="n">
        <f aca="false">AY4804*AX4804</f>
        <v>0</v>
      </c>
      <c r="CV4804" s="0" t="s">
        <v>155</v>
      </c>
      <c r="DN4804" s="0" t="s">
        <v>155</v>
      </c>
      <c r="EF4804" s="0" t="s">
        <v>155</v>
      </c>
    </row>
    <row r="4805" customFormat="false" ht="13.8" hidden="false" customHeight="false" outlineLevel="0" collapsed="false">
      <c r="A4805" s="0" t="s">
        <v>18404</v>
      </c>
      <c r="B4805" s="0" t="n">
        <v>78</v>
      </c>
      <c r="C4805" s="0" t="n">
        <v>491692</v>
      </c>
      <c r="D4805" s="0" t="s">
        <v>15861</v>
      </c>
      <c r="E4805" s="0" t="s">
        <v>423</v>
      </c>
      <c r="F4805" s="0" t="str">
        <f aca="false">CONCATENATE(D4806," ",LEFT(I4806,4),"T=",AW4806,"D=",AX4806,"R=",AY4806,"M=",AZ4806,"L=",BA4806,"B=",BB4806)</f>
        <v>KENNEY 1986T=4D=0R=0M=0L=0B=0</v>
      </c>
      <c r="G4805" s="0" t="s">
        <v>301</v>
      </c>
      <c r="I4805" s="0" t="s">
        <v>18405</v>
      </c>
      <c r="J4805" s="0" t="s">
        <v>970</v>
      </c>
      <c r="K4805" s="0" t="s">
        <v>143</v>
      </c>
      <c r="M4805" s="0" t="str">
        <f aca="false">RIGHT(N4805,LEN(N4805)-FIND(" ",N4805))</f>
        <v>HOLLYWOOD ST NE</v>
      </c>
      <c r="N4805" s="0" t="s">
        <v>15862</v>
      </c>
      <c r="P4805" s="0" t="s">
        <v>147</v>
      </c>
      <c r="Q4805" s="0" t="s">
        <v>148</v>
      </c>
      <c r="R4805" s="0" t="n">
        <v>44483</v>
      </c>
      <c r="AD4805" s="0" t="s">
        <v>149</v>
      </c>
      <c r="AE4805" s="0" t="s">
        <v>150</v>
      </c>
      <c r="AF4805" s="0" t="s">
        <v>151</v>
      </c>
      <c r="AH4805" s="0" t="n">
        <v>14</v>
      </c>
      <c r="AI4805" s="0" t="n">
        <v>11</v>
      </c>
      <c r="AN4805" s="0" t="s">
        <v>147</v>
      </c>
      <c r="AO4805" s="0" t="s">
        <v>189</v>
      </c>
      <c r="AP4805" s="0" t="s">
        <v>190</v>
      </c>
      <c r="AQ4805" s="0" t="n">
        <v>9</v>
      </c>
      <c r="AR4805" s="0" t="n">
        <v>64</v>
      </c>
      <c r="AS4805" s="0" t="n">
        <v>32</v>
      </c>
      <c r="AV4805" s="0" t="s">
        <v>154</v>
      </c>
      <c r="AW4805" s="0" t="n">
        <f aca="false">COUNTA($BC4805:$EG4805)</f>
        <v>1</v>
      </c>
      <c r="AX4805" s="0" t="n">
        <f aca="false">COUNTIF($BC4805:$EG4805,"D")</f>
        <v>0</v>
      </c>
      <c r="AY4805" s="0" t="n">
        <f aca="false">COUNTIF($BC4805:$EG4805,"R")</f>
        <v>0</v>
      </c>
      <c r="AZ4805" s="0" t="n">
        <f aca="false">IF(CC4805="D",1,0)+IF(CL4805="D",1,0)+IF(CW4805="D",1,0)+IF(DD4805="D",1,0)+IF(DJ4805="D",1,0)+IF(DO4805="D",1,0)+IF(DW4805="D",1,0)</f>
        <v>0</v>
      </c>
      <c r="BA4805" s="0" t="n">
        <f aca="false">IF(DH4805&lt;&gt;"",1,0)+IF(DI4805&lt;&gt;"",1,0)+IF(DK4805&lt;&gt;"",1,0)+IF(DM4805&lt;&gt;"",1,0)+IF(DN4805&lt;&gt;"",1,0)+IF(DO4805&lt;&gt;"",1,0)+IF(DQ4805&lt;&gt;"",1,0)+IF(DR4805&lt;&gt;"",1,0)+IF(DT4805&lt;&gt;"",1,0)+IF(DU4805&lt;&gt;"",1,0)+IF(DV4805&lt;&gt;"",1,0)+IF(DW4805&lt;&gt;"",1,0)+IF(DX4805&lt;&gt;"",1,0)+IF(DZ4805&lt;&gt;"",1,0)+IF(EA4805&lt;&gt;"",1,0)+IF(EB4805&lt;&gt;"",1,0)+IF(EE4805&lt;&gt;"",1,0)</f>
        <v>0</v>
      </c>
      <c r="BB4805" s="0" t="n">
        <f aca="false">AY4805*AX4805</f>
        <v>0</v>
      </c>
      <c r="EF4805" s="0" t="s">
        <v>155</v>
      </c>
    </row>
    <row r="4806" customFormat="false" ht="13.8" hidden="false" customHeight="false" outlineLevel="0" collapsed="false">
      <c r="A4806" s="0" t="s">
        <v>18406</v>
      </c>
      <c r="B4806" s="0" t="n">
        <v>78</v>
      </c>
      <c r="C4806" s="0" t="n">
        <v>321445</v>
      </c>
      <c r="D4806" s="0" t="s">
        <v>18407</v>
      </c>
      <c r="E4806" s="0" t="s">
        <v>4633</v>
      </c>
      <c r="F4806" s="0" t="str">
        <f aca="false">CONCATENATE(D4807," ",LEFT(I4807,4),"T=",AW4807,"D=",AX4807,"R=",AY4807,"M=",AZ4807,"L=",BA4807,"B=",BB4807)</f>
        <v>BAGLANIS 1973T=14D=3R=0M=0L=4B=0</v>
      </c>
      <c r="I4806" s="0" t="s">
        <v>18408</v>
      </c>
      <c r="J4806" s="0" t="s">
        <v>970</v>
      </c>
      <c r="K4806" s="0" t="s">
        <v>143</v>
      </c>
      <c r="M4806" s="0" t="str">
        <f aca="false">RIGHT(N4806,LEN(N4806)-FIND(" ",N4806))</f>
        <v>HOLLYWOOD ST NE</v>
      </c>
      <c r="N4806" s="0" t="s">
        <v>18409</v>
      </c>
      <c r="P4806" s="0" t="s">
        <v>147</v>
      </c>
      <c r="Q4806" s="0" t="s">
        <v>148</v>
      </c>
      <c r="R4806" s="0" t="n">
        <v>44483</v>
      </c>
      <c r="AD4806" s="0" t="s">
        <v>149</v>
      </c>
      <c r="AE4806" s="0" t="s">
        <v>150</v>
      </c>
      <c r="AF4806" s="0" t="s">
        <v>151</v>
      </c>
      <c r="AH4806" s="0" t="n">
        <v>14</v>
      </c>
      <c r="AI4806" s="0" t="n">
        <v>11</v>
      </c>
      <c r="AN4806" s="0" t="s">
        <v>147</v>
      </c>
      <c r="AO4806" s="0" t="s">
        <v>189</v>
      </c>
      <c r="AP4806" s="0" t="s">
        <v>190</v>
      </c>
      <c r="AQ4806" s="0" t="n">
        <v>9</v>
      </c>
      <c r="AR4806" s="0" t="n">
        <v>64</v>
      </c>
      <c r="AS4806" s="0" t="n">
        <v>32</v>
      </c>
      <c r="AV4806" s="0" t="s">
        <v>154</v>
      </c>
      <c r="AW4806" s="0" t="n">
        <f aca="false">COUNTA($BC4806:$EG4806)</f>
        <v>4</v>
      </c>
      <c r="AX4806" s="0" t="n">
        <f aca="false">COUNTIF($BC4806:$EG4806,"D")</f>
        <v>0</v>
      </c>
      <c r="AY4806" s="0" t="n">
        <f aca="false">COUNTIF($BC4806:$EG4806,"R")</f>
        <v>0</v>
      </c>
      <c r="AZ4806" s="0" t="n">
        <f aca="false">IF(CC4806="D",1,0)+IF(CL4806="D",1,0)+IF(CW4806="D",1,0)+IF(DD4806="D",1,0)+IF(DJ4806="D",1,0)+IF(DO4806="D",1,0)+IF(DW4806="D",1,0)</f>
        <v>0</v>
      </c>
      <c r="BA4806" s="0" t="n">
        <f aca="false">IF(DH4806&lt;&gt;"",1,0)+IF(DI4806&lt;&gt;"",1,0)+IF(DK4806&lt;&gt;"",1,0)+IF(DM4806&lt;&gt;"",1,0)+IF(DN4806&lt;&gt;"",1,0)+IF(DO4806&lt;&gt;"",1,0)+IF(DQ4806&lt;&gt;"",1,0)+IF(DR4806&lt;&gt;"",1,0)+IF(DT4806&lt;&gt;"",1,0)+IF(DU4806&lt;&gt;"",1,0)+IF(DV4806&lt;&gt;"",1,0)+IF(DW4806&lt;&gt;"",1,0)+IF(DX4806&lt;&gt;"",1,0)+IF(DZ4806&lt;&gt;"",1,0)+IF(EA4806&lt;&gt;"",1,0)+IF(EB4806&lt;&gt;"",1,0)+IF(EE4806&lt;&gt;"",1,0)</f>
        <v>0</v>
      </c>
      <c r="BB4806" s="0" t="n">
        <f aca="false">AY4806*AX4806</f>
        <v>0</v>
      </c>
      <c r="BL4806" s="0" t="s">
        <v>155</v>
      </c>
      <c r="BS4806" s="0" t="s">
        <v>155</v>
      </c>
      <c r="CA4806" s="0" t="s">
        <v>155</v>
      </c>
      <c r="EF4806" s="0" t="s">
        <v>155</v>
      </c>
    </row>
    <row r="4807" customFormat="false" ht="13.8" hidden="false" customHeight="false" outlineLevel="0" collapsed="false">
      <c r="A4807" s="0" t="s">
        <v>18410</v>
      </c>
      <c r="B4807" s="0" t="n">
        <v>78</v>
      </c>
      <c r="C4807" s="0" t="n">
        <v>474579</v>
      </c>
      <c r="D4807" s="0" t="s">
        <v>525</v>
      </c>
      <c r="E4807" s="0" t="s">
        <v>400</v>
      </c>
      <c r="F4807" s="0" t="str">
        <f aca="false">CONCATENATE(D4808," ",LEFT(I4808,4),"T=",AW4808,"D=",AX4808,"R=",AY4808,"M=",AZ4808,"L=",BA4808,"B=",BB4808)</f>
        <v>HOKE 1978T=3D=0R=0M=0L=1B=0</v>
      </c>
      <c r="G4807" s="0" t="s">
        <v>479</v>
      </c>
      <c r="I4807" s="0" t="s">
        <v>18411</v>
      </c>
      <c r="J4807" s="0" t="s">
        <v>970</v>
      </c>
      <c r="K4807" s="0" t="s">
        <v>143</v>
      </c>
      <c r="L4807" s="0" t="s">
        <v>144</v>
      </c>
      <c r="M4807" s="0" t="str">
        <f aca="false">RIGHT(N4807,LEN(N4807)-FIND(" ",N4807))</f>
        <v>ADELAIDE AVE NE</v>
      </c>
      <c r="N4807" s="0" t="s">
        <v>529</v>
      </c>
      <c r="P4807" s="0" t="s">
        <v>147</v>
      </c>
      <c r="Q4807" s="0" t="s">
        <v>148</v>
      </c>
      <c r="R4807" s="0" t="n">
        <v>44483</v>
      </c>
      <c r="AD4807" s="0" t="s">
        <v>149</v>
      </c>
      <c r="AE4807" s="0" t="s">
        <v>150</v>
      </c>
      <c r="AF4807" s="0" t="s">
        <v>151</v>
      </c>
      <c r="AH4807" s="0" t="n">
        <v>14</v>
      </c>
      <c r="AI4807" s="0" t="n">
        <v>11</v>
      </c>
      <c r="AN4807" s="0" t="s">
        <v>147</v>
      </c>
      <c r="AO4807" s="0" t="s">
        <v>189</v>
      </c>
      <c r="AP4807" s="0" t="s">
        <v>190</v>
      </c>
      <c r="AQ4807" s="0" t="n">
        <v>9</v>
      </c>
      <c r="AR4807" s="0" t="n">
        <v>64</v>
      </c>
      <c r="AS4807" s="0" t="n">
        <v>32</v>
      </c>
      <c r="AV4807" s="0" t="s">
        <v>154</v>
      </c>
      <c r="AW4807" s="0" t="n">
        <f aca="false">COUNTA($BC4807:$EG4807)</f>
        <v>14</v>
      </c>
      <c r="AX4807" s="0" t="n">
        <f aca="false">COUNTIF($BC4807:$EG4807,"D")</f>
        <v>3</v>
      </c>
      <c r="AY4807" s="0" t="n">
        <f aca="false">COUNTIF($BC4807:$EG4807,"R")</f>
        <v>0</v>
      </c>
      <c r="AZ4807" s="0" t="n">
        <f aca="false">IF(CC4807="D",1,0)+IF(CL4807="D",1,0)+IF(CW4807="D",1,0)+IF(DD4807="D",1,0)+IF(DJ4807="D",1,0)+IF(DO4807="D",1,0)+IF(DW4807="D",1,0)</f>
        <v>0</v>
      </c>
      <c r="BA4807" s="0" t="n">
        <f aca="false">IF(DH4807&lt;&gt;"",1,0)+IF(DI4807&lt;&gt;"",1,0)+IF(DK4807&lt;&gt;"",1,0)+IF(DM4807&lt;&gt;"",1,0)+IF(DN4807&lt;&gt;"",1,0)+IF(DO4807&lt;&gt;"",1,0)+IF(DQ4807&lt;&gt;"",1,0)+IF(DR4807&lt;&gt;"",1,0)+IF(DT4807&lt;&gt;"",1,0)+IF(DU4807&lt;&gt;"",1,0)+IF(DV4807&lt;&gt;"",1,0)+IF(DW4807&lt;&gt;"",1,0)+IF(DX4807&lt;&gt;"",1,0)+IF(DZ4807&lt;&gt;"",1,0)+IF(EA4807&lt;&gt;"",1,0)+IF(EB4807&lt;&gt;"",1,0)+IF(EE4807&lt;&gt;"",1,0)</f>
        <v>4</v>
      </c>
      <c r="BB4807" s="0" t="n">
        <f aca="false">AY4807*AX4807</f>
        <v>0</v>
      </c>
      <c r="BH4807" s="0" t="s">
        <v>155</v>
      </c>
      <c r="BL4807" s="0" t="s">
        <v>155</v>
      </c>
      <c r="BS4807" s="0" t="s">
        <v>155</v>
      </c>
      <c r="BY4807" s="0" t="s">
        <v>144</v>
      </c>
      <c r="CA4807" s="0" t="s">
        <v>155</v>
      </c>
      <c r="CY4807" s="0" t="s">
        <v>155</v>
      </c>
      <c r="DC4807" s="0" t="s">
        <v>155</v>
      </c>
      <c r="DI4807" s="0" t="s">
        <v>155</v>
      </c>
      <c r="DN4807" s="0" t="s">
        <v>155</v>
      </c>
      <c r="DS4807" s="0" t="s">
        <v>144</v>
      </c>
      <c r="DU4807" s="0" t="s">
        <v>155</v>
      </c>
      <c r="EA4807" s="0" t="s">
        <v>155</v>
      </c>
      <c r="ED4807" s="0" t="s">
        <v>144</v>
      </c>
      <c r="EF4807" s="0" t="s">
        <v>155</v>
      </c>
    </row>
    <row r="4808" customFormat="false" ht="13.8" hidden="false" customHeight="false" outlineLevel="0" collapsed="false">
      <c r="A4808" s="0" t="s">
        <v>18412</v>
      </c>
      <c r="B4808" s="0" t="n">
        <v>78</v>
      </c>
      <c r="C4808" s="0" t="n">
        <v>388792</v>
      </c>
      <c r="D4808" s="0" t="s">
        <v>18413</v>
      </c>
      <c r="E4808" s="0" t="s">
        <v>9648</v>
      </c>
      <c r="F4808" s="0" t="str">
        <f aca="false">CONCATENATE(D4809," ",LEFT(I4809,4),"T=",AW4809,"D=",AX4809,"R=",AY4809,"M=",AZ4809,"L=",BA4809,"B=",BB4809)</f>
        <v>MUSCARELLA 1989T=0D=0R=0M=0L=0B=0</v>
      </c>
      <c r="G4808" s="0" t="s">
        <v>250</v>
      </c>
      <c r="I4808" s="0" t="s">
        <v>18414</v>
      </c>
      <c r="J4808" s="0" t="s">
        <v>970</v>
      </c>
      <c r="K4808" s="0" t="s">
        <v>143</v>
      </c>
      <c r="M4808" s="0" t="str">
        <f aca="false">RIGHT(N4808,LEN(N4808)-FIND(" ",N4808))</f>
        <v>GENESEE AVE NE</v>
      </c>
      <c r="N4808" s="0" t="s">
        <v>18415</v>
      </c>
      <c r="P4808" s="0" t="s">
        <v>147</v>
      </c>
      <c r="Q4808" s="0" t="s">
        <v>148</v>
      </c>
      <c r="R4808" s="0" t="n">
        <v>44483</v>
      </c>
      <c r="AD4808" s="0" t="s">
        <v>149</v>
      </c>
      <c r="AE4808" s="0" t="s">
        <v>150</v>
      </c>
      <c r="AF4808" s="0" t="s">
        <v>151</v>
      </c>
      <c r="AH4808" s="0" t="n">
        <v>14</v>
      </c>
      <c r="AI4808" s="0" t="n">
        <v>11</v>
      </c>
      <c r="AN4808" s="0" t="s">
        <v>147</v>
      </c>
      <c r="AO4808" s="0" t="s">
        <v>189</v>
      </c>
      <c r="AP4808" s="0" t="s">
        <v>190</v>
      </c>
      <c r="AQ4808" s="0" t="n">
        <v>9</v>
      </c>
      <c r="AR4808" s="0" t="n">
        <v>64</v>
      </c>
      <c r="AS4808" s="0" t="n">
        <v>32</v>
      </c>
      <c r="AV4808" s="0" t="s">
        <v>154</v>
      </c>
      <c r="AW4808" s="0" t="n">
        <f aca="false">COUNTA($BC4808:$EG4808)</f>
        <v>3</v>
      </c>
      <c r="AX4808" s="0" t="n">
        <f aca="false">COUNTIF($BC4808:$EG4808,"D")</f>
        <v>0</v>
      </c>
      <c r="AY4808" s="0" t="n">
        <f aca="false">COUNTIF($BC4808:$EG4808,"R")</f>
        <v>0</v>
      </c>
      <c r="AZ4808" s="0" t="n">
        <f aca="false">IF(CC4808="D",1,0)+IF(CL4808="D",1,0)+IF(CW4808="D",1,0)+IF(DD4808="D",1,0)+IF(DJ4808="D",1,0)+IF(DO4808="D",1,0)+IF(DW4808="D",1,0)</f>
        <v>0</v>
      </c>
      <c r="BA4808" s="0" t="n">
        <f aca="false">IF(DH4808&lt;&gt;"",1,0)+IF(DI4808&lt;&gt;"",1,0)+IF(DK4808&lt;&gt;"",1,0)+IF(DM4808&lt;&gt;"",1,0)+IF(DN4808&lt;&gt;"",1,0)+IF(DO4808&lt;&gt;"",1,0)+IF(DQ4808&lt;&gt;"",1,0)+IF(DR4808&lt;&gt;"",1,0)+IF(DT4808&lt;&gt;"",1,0)+IF(DU4808&lt;&gt;"",1,0)+IF(DV4808&lt;&gt;"",1,0)+IF(DW4808&lt;&gt;"",1,0)+IF(DX4808&lt;&gt;"",1,0)+IF(DZ4808&lt;&gt;"",1,0)+IF(EA4808&lt;&gt;"",1,0)+IF(EB4808&lt;&gt;"",1,0)+IF(EE4808&lt;&gt;"",1,0)</f>
        <v>1</v>
      </c>
      <c r="BB4808" s="0" t="n">
        <f aca="false">AY4808*AX4808</f>
        <v>0</v>
      </c>
      <c r="DC4808" s="0" t="s">
        <v>155</v>
      </c>
      <c r="DI4808" s="0" t="s">
        <v>155</v>
      </c>
      <c r="EF4808" s="0" t="s">
        <v>155</v>
      </c>
    </row>
    <row r="4809" customFormat="false" ht="13.8" hidden="false" customHeight="false" outlineLevel="0" collapsed="false">
      <c r="A4809" s="0" t="s">
        <v>18416</v>
      </c>
      <c r="B4809" s="0" t="n">
        <v>78</v>
      </c>
      <c r="C4809" s="0" t="n">
        <v>492795</v>
      </c>
      <c r="D4809" s="0" t="s">
        <v>18417</v>
      </c>
      <c r="E4809" s="0" t="s">
        <v>596</v>
      </c>
      <c r="F4809" s="0" t="str">
        <f aca="false">CONCATENATE(D4810," ",LEFT(I4810,4),"T=",AW4810,"D=",AX4810,"R=",AY4810,"M=",AZ4810,"L=",BA4810,"B=",BB4810)</f>
        <v>APPLEGATE 1997T=1D=0R=0M=0L=0B=0</v>
      </c>
      <c r="G4809" s="0" t="s">
        <v>892</v>
      </c>
      <c r="I4809" s="0" t="s">
        <v>18418</v>
      </c>
      <c r="J4809" s="0" t="s">
        <v>970</v>
      </c>
      <c r="K4809" s="0" t="s">
        <v>143</v>
      </c>
      <c r="M4809" s="0" t="str">
        <f aca="false">RIGHT(N4809,LEN(N4809)-FIND(" ",N4809))</f>
        <v>GUARNIERI DR NE</v>
      </c>
      <c r="N4809" s="0" t="s">
        <v>16440</v>
      </c>
      <c r="P4809" s="0" t="s">
        <v>147</v>
      </c>
      <c r="Q4809" s="0" t="s">
        <v>148</v>
      </c>
      <c r="R4809" s="0" t="n">
        <v>44483</v>
      </c>
      <c r="AD4809" s="0" t="s">
        <v>149</v>
      </c>
      <c r="AE4809" s="0" t="s">
        <v>150</v>
      </c>
      <c r="AF4809" s="0" t="s">
        <v>151</v>
      </c>
      <c r="AH4809" s="0" t="n">
        <v>14</v>
      </c>
      <c r="AI4809" s="0" t="n">
        <v>11</v>
      </c>
      <c r="AN4809" s="0" t="s">
        <v>147</v>
      </c>
      <c r="AO4809" s="0" t="s">
        <v>189</v>
      </c>
      <c r="AP4809" s="0" t="s">
        <v>190</v>
      </c>
      <c r="AQ4809" s="0" t="n">
        <v>9</v>
      </c>
      <c r="AR4809" s="0" t="n">
        <v>64</v>
      </c>
      <c r="AS4809" s="0" t="n">
        <v>32</v>
      </c>
      <c r="AV4809" s="0" t="s">
        <v>154</v>
      </c>
      <c r="AW4809" s="0" t="n">
        <f aca="false">COUNTA($BC4809:$EG4809)</f>
        <v>0</v>
      </c>
      <c r="AX4809" s="0" t="n">
        <f aca="false">COUNTIF($BC4809:$EG4809,"D")</f>
        <v>0</v>
      </c>
      <c r="AY4809" s="0" t="n">
        <f aca="false">COUNTIF($BC4809:$EG4809,"R")</f>
        <v>0</v>
      </c>
      <c r="AZ4809" s="0" t="n">
        <f aca="false">IF(CC4809="D",1,0)+IF(CL4809="D",1,0)+IF(CW4809="D",1,0)+IF(DD4809="D",1,0)+IF(DJ4809="D",1,0)+IF(DO4809="D",1,0)+IF(DW4809="D",1,0)</f>
        <v>0</v>
      </c>
      <c r="BA4809" s="0" t="n">
        <f aca="false">IF(DH4809&lt;&gt;"",1,0)+IF(DI4809&lt;&gt;"",1,0)+IF(DK4809&lt;&gt;"",1,0)+IF(DM4809&lt;&gt;"",1,0)+IF(DN4809&lt;&gt;"",1,0)+IF(DO4809&lt;&gt;"",1,0)+IF(DQ4809&lt;&gt;"",1,0)+IF(DR4809&lt;&gt;"",1,0)+IF(DT4809&lt;&gt;"",1,0)+IF(DU4809&lt;&gt;"",1,0)+IF(DV4809&lt;&gt;"",1,0)+IF(DW4809&lt;&gt;"",1,0)+IF(DX4809&lt;&gt;"",1,0)+IF(DZ4809&lt;&gt;"",1,0)+IF(EA4809&lt;&gt;"",1,0)+IF(EB4809&lt;&gt;"",1,0)+IF(EE4809&lt;&gt;"",1,0)</f>
        <v>0</v>
      </c>
      <c r="BB4809" s="0" t="n">
        <f aca="false">AY4809*AX4809</f>
        <v>0</v>
      </c>
    </row>
    <row r="4810" customFormat="false" ht="13.8" hidden="false" customHeight="false" outlineLevel="0" collapsed="false">
      <c r="A4810" s="0" t="s">
        <v>18419</v>
      </c>
      <c r="B4810" s="0" t="n">
        <v>78</v>
      </c>
      <c r="C4810" s="0" t="n">
        <v>408859</v>
      </c>
      <c r="D4810" s="0" t="s">
        <v>18420</v>
      </c>
      <c r="E4810" s="0" t="s">
        <v>6757</v>
      </c>
      <c r="F4810" s="0" t="str">
        <f aca="false">CONCATENATE(D4811," ",LEFT(I4811,4),"T=",AW4811,"D=",AX4811,"R=",AY4811,"M=",AZ4811,"L=",BA4811,"B=",BB4811)</f>
        <v>REGHETTI 1976T=3D=0R=0M=0L=1B=0</v>
      </c>
      <c r="G4810" s="0" t="s">
        <v>174</v>
      </c>
      <c r="I4810" s="0" t="s">
        <v>18421</v>
      </c>
      <c r="J4810" s="0" t="s">
        <v>970</v>
      </c>
      <c r="K4810" s="0" t="s">
        <v>143</v>
      </c>
      <c r="M4810" s="0" t="str">
        <f aca="false">RIGHT(N4810,LEN(N4810)-FIND(" ",N4810))</f>
        <v>MAPLEWOOD ST NE</v>
      </c>
      <c r="N4810" s="0" t="s">
        <v>9015</v>
      </c>
      <c r="P4810" s="0" t="s">
        <v>147</v>
      </c>
      <c r="Q4810" s="0" t="s">
        <v>148</v>
      </c>
      <c r="R4810" s="0" t="n">
        <v>44483</v>
      </c>
      <c r="AD4810" s="0" t="s">
        <v>149</v>
      </c>
      <c r="AE4810" s="0" t="s">
        <v>150</v>
      </c>
      <c r="AF4810" s="0" t="s">
        <v>151</v>
      </c>
      <c r="AH4810" s="0" t="n">
        <v>14</v>
      </c>
      <c r="AI4810" s="0" t="n">
        <v>11</v>
      </c>
      <c r="AN4810" s="0" t="s">
        <v>147</v>
      </c>
      <c r="AO4810" s="0" t="s">
        <v>189</v>
      </c>
      <c r="AP4810" s="0" t="s">
        <v>190</v>
      </c>
      <c r="AQ4810" s="0" t="n">
        <v>9</v>
      </c>
      <c r="AR4810" s="0" t="n">
        <v>64</v>
      </c>
      <c r="AS4810" s="0" t="n">
        <v>32</v>
      </c>
      <c r="AV4810" s="0" t="s">
        <v>154</v>
      </c>
      <c r="AW4810" s="0" t="n">
        <f aca="false">COUNTA($BC4810:$EG4810)</f>
        <v>1</v>
      </c>
      <c r="AX4810" s="0" t="n">
        <f aca="false">COUNTIF($BC4810:$EG4810,"D")</f>
        <v>0</v>
      </c>
      <c r="AY4810" s="0" t="n">
        <f aca="false">COUNTIF($BC4810:$EG4810,"R")</f>
        <v>0</v>
      </c>
      <c r="AZ4810" s="0" t="n">
        <f aca="false">IF(CC4810="D",1,0)+IF(CL4810="D",1,0)+IF(CW4810="D",1,0)+IF(DD4810="D",1,0)+IF(DJ4810="D",1,0)+IF(DO4810="D",1,0)+IF(DW4810="D",1,0)</f>
        <v>0</v>
      </c>
      <c r="BA4810" s="0" t="n">
        <f aca="false">IF(DH4810&lt;&gt;"",1,0)+IF(DI4810&lt;&gt;"",1,0)+IF(DK4810&lt;&gt;"",1,0)+IF(DM4810&lt;&gt;"",1,0)+IF(DN4810&lt;&gt;"",1,0)+IF(DO4810&lt;&gt;"",1,0)+IF(DQ4810&lt;&gt;"",1,0)+IF(DR4810&lt;&gt;"",1,0)+IF(DT4810&lt;&gt;"",1,0)+IF(DU4810&lt;&gt;"",1,0)+IF(DV4810&lt;&gt;"",1,0)+IF(DW4810&lt;&gt;"",1,0)+IF(DX4810&lt;&gt;"",1,0)+IF(DZ4810&lt;&gt;"",1,0)+IF(EA4810&lt;&gt;"",1,0)+IF(EB4810&lt;&gt;"",1,0)+IF(EE4810&lt;&gt;"",1,0)</f>
        <v>0</v>
      </c>
      <c r="BB4810" s="0" t="n">
        <f aca="false">AY4810*AX4810</f>
        <v>0</v>
      </c>
      <c r="EF4810" s="0" t="s">
        <v>155</v>
      </c>
    </row>
    <row r="4811" customFormat="false" ht="13.8" hidden="false" customHeight="false" outlineLevel="0" collapsed="false">
      <c r="A4811" s="0" t="s">
        <v>18422</v>
      </c>
      <c r="B4811" s="0" t="n">
        <v>78</v>
      </c>
      <c r="C4811" s="0" t="n">
        <v>402471</v>
      </c>
      <c r="D4811" s="0" t="s">
        <v>5128</v>
      </c>
      <c r="E4811" s="0" t="s">
        <v>1232</v>
      </c>
      <c r="F4811" s="0" t="str">
        <f aca="false">CONCATENATE(D4812," ",LEFT(I4812,4),"T=",AW4812,"D=",AX4812,"R=",AY4812,"M=",AZ4812,"L=",BA4812,"B=",BB4812)</f>
        <v>VAN CURE 1994T=6D=0R=0M=0L=2B=0</v>
      </c>
      <c r="G4811" s="0" t="s">
        <v>200</v>
      </c>
      <c r="I4811" s="0" t="s">
        <v>1914</v>
      </c>
      <c r="J4811" s="0" t="s">
        <v>970</v>
      </c>
      <c r="K4811" s="0" t="s">
        <v>143</v>
      </c>
      <c r="M4811" s="0" t="str">
        <f aca="false">RIGHT(N4811,LEN(N4811)-FIND(" ",N4811))</f>
        <v>HOLLYWOOD ST NE</v>
      </c>
      <c r="N4811" s="0" t="s">
        <v>18423</v>
      </c>
      <c r="P4811" s="0" t="s">
        <v>147</v>
      </c>
      <c r="Q4811" s="0" t="s">
        <v>148</v>
      </c>
      <c r="R4811" s="0" t="n">
        <v>44483</v>
      </c>
      <c r="AD4811" s="0" t="s">
        <v>149</v>
      </c>
      <c r="AE4811" s="0" t="s">
        <v>150</v>
      </c>
      <c r="AF4811" s="0" t="s">
        <v>151</v>
      </c>
      <c r="AH4811" s="0" t="n">
        <v>14</v>
      </c>
      <c r="AI4811" s="0" t="n">
        <v>11</v>
      </c>
      <c r="AN4811" s="0" t="s">
        <v>147</v>
      </c>
      <c r="AO4811" s="0" t="s">
        <v>189</v>
      </c>
      <c r="AP4811" s="0" t="s">
        <v>190</v>
      </c>
      <c r="AQ4811" s="0" t="n">
        <v>9</v>
      </c>
      <c r="AR4811" s="0" t="n">
        <v>64</v>
      </c>
      <c r="AS4811" s="0" t="n">
        <v>32</v>
      </c>
      <c r="AV4811" s="0" t="s">
        <v>154</v>
      </c>
      <c r="AW4811" s="0" t="n">
        <f aca="false">COUNTA($BC4811:$EG4811)</f>
        <v>3</v>
      </c>
      <c r="AX4811" s="0" t="n">
        <f aca="false">COUNTIF($BC4811:$EG4811,"D")</f>
        <v>0</v>
      </c>
      <c r="AY4811" s="0" t="n">
        <f aca="false">COUNTIF($BC4811:$EG4811,"R")</f>
        <v>0</v>
      </c>
      <c r="AZ4811" s="0" t="n">
        <f aca="false">IF(CC4811="D",1,0)+IF(CL4811="D",1,0)+IF(CW4811="D",1,0)+IF(DD4811="D",1,0)+IF(DJ4811="D",1,0)+IF(DO4811="D",1,0)+IF(DW4811="D",1,0)</f>
        <v>0</v>
      </c>
      <c r="BA4811" s="0" t="n">
        <f aca="false">IF(DH4811&lt;&gt;"",1,0)+IF(DI4811&lt;&gt;"",1,0)+IF(DK4811&lt;&gt;"",1,0)+IF(DM4811&lt;&gt;"",1,0)+IF(DN4811&lt;&gt;"",1,0)+IF(DO4811&lt;&gt;"",1,0)+IF(DQ4811&lt;&gt;"",1,0)+IF(DR4811&lt;&gt;"",1,0)+IF(DT4811&lt;&gt;"",1,0)+IF(DU4811&lt;&gt;"",1,0)+IF(DV4811&lt;&gt;"",1,0)+IF(DW4811&lt;&gt;"",1,0)+IF(DX4811&lt;&gt;"",1,0)+IF(DZ4811&lt;&gt;"",1,0)+IF(EA4811&lt;&gt;"",1,0)+IF(EB4811&lt;&gt;"",1,0)+IF(EE4811&lt;&gt;"",1,0)</f>
        <v>1</v>
      </c>
      <c r="BB4811" s="0" t="n">
        <f aca="false">AY4811*AX4811</f>
        <v>0</v>
      </c>
      <c r="CY4811" s="0" t="s">
        <v>155</v>
      </c>
      <c r="DN4811" s="0" t="s">
        <v>155</v>
      </c>
      <c r="EF4811" s="0" t="s">
        <v>155</v>
      </c>
    </row>
    <row r="4812" customFormat="false" ht="13.8" hidden="false" customHeight="false" outlineLevel="0" collapsed="false">
      <c r="A4812" s="0" t="s">
        <v>18424</v>
      </c>
      <c r="B4812" s="0" t="n">
        <v>78</v>
      </c>
      <c r="C4812" s="0" t="n">
        <v>391240</v>
      </c>
      <c r="D4812" s="0" t="s">
        <v>11980</v>
      </c>
      <c r="E4812" s="0" t="s">
        <v>345</v>
      </c>
      <c r="F4812" s="0" t="str">
        <f aca="false">CONCATENATE(D4813," ",LEFT(I4813,4),"T=",AW4813,"D=",AX4813,"R=",AY4813,"M=",AZ4813,"L=",BA4813,"B=",BB4813)</f>
        <v>NICHOLL 1993T=1D=0R=0M=0L=0B=0</v>
      </c>
      <c r="G4812" s="0" t="s">
        <v>553</v>
      </c>
      <c r="I4812" s="0" t="s">
        <v>18425</v>
      </c>
      <c r="J4812" s="0" t="s">
        <v>970</v>
      </c>
      <c r="K4812" s="0" t="s">
        <v>143</v>
      </c>
      <c r="M4812" s="0" t="str">
        <f aca="false">RIGHT(N4812,LEN(N4812)-FIND(" ",N4812))</f>
        <v>ATLANTIC ST NE</v>
      </c>
      <c r="N4812" s="0" t="s">
        <v>7428</v>
      </c>
      <c r="P4812" s="0" t="s">
        <v>147</v>
      </c>
      <c r="Q4812" s="0" t="s">
        <v>148</v>
      </c>
      <c r="R4812" s="0" t="n">
        <v>44483</v>
      </c>
      <c r="AD4812" s="0" t="s">
        <v>149</v>
      </c>
      <c r="AE4812" s="0" t="s">
        <v>150</v>
      </c>
      <c r="AF4812" s="0" t="s">
        <v>151</v>
      </c>
      <c r="AH4812" s="0" t="n">
        <v>14</v>
      </c>
      <c r="AI4812" s="0" t="n">
        <v>11</v>
      </c>
      <c r="AN4812" s="0" t="s">
        <v>147</v>
      </c>
      <c r="AO4812" s="0" t="s">
        <v>189</v>
      </c>
      <c r="AP4812" s="0" t="s">
        <v>190</v>
      </c>
      <c r="AQ4812" s="0" t="n">
        <v>9</v>
      </c>
      <c r="AR4812" s="0" t="n">
        <v>64</v>
      </c>
      <c r="AS4812" s="0" t="n">
        <v>32</v>
      </c>
      <c r="AV4812" s="0" t="s">
        <v>154</v>
      </c>
      <c r="AW4812" s="0" t="n">
        <f aca="false">COUNTA($BC4812:$EG4812)</f>
        <v>6</v>
      </c>
      <c r="AX4812" s="0" t="n">
        <f aca="false">COUNTIF($BC4812:$EG4812,"D")</f>
        <v>0</v>
      </c>
      <c r="AY4812" s="0" t="n">
        <f aca="false">COUNTIF($BC4812:$EG4812,"R")</f>
        <v>0</v>
      </c>
      <c r="AZ4812" s="0" t="n">
        <f aca="false">IF(CC4812="D",1,0)+IF(CL4812="D",1,0)+IF(CW4812="D",1,0)+IF(DD4812="D",1,0)+IF(DJ4812="D",1,0)+IF(DO4812="D",1,0)+IF(DW4812="D",1,0)</f>
        <v>0</v>
      </c>
      <c r="BA4812" s="0" t="n">
        <f aca="false">IF(DH4812&lt;&gt;"",1,0)+IF(DI4812&lt;&gt;"",1,0)+IF(DK4812&lt;&gt;"",1,0)+IF(DM4812&lt;&gt;"",1,0)+IF(DN4812&lt;&gt;"",1,0)+IF(DO4812&lt;&gt;"",1,0)+IF(DQ4812&lt;&gt;"",1,0)+IF(DR4812&lt;&gt;"",1,0)+IF(DT4812&lt;&gt;"",1,0)+IF(DU4812&lt;&gt;"",1,0)+IF(DV4812&lt;&gt;"",1,0)+IF(DW4812&lt;&gt;"",1,0)+IF(DX4812&lt;&gt;"",1,0)+IF(DZ4812&lt;&gt;"",1,0)+IF(EA4812&lt;&gt;"",1,0)+IF(EB4812&lt;&gt;"",1,0)+IF(EE4812&lt;&gt;"",1,0)</f>
        <v>2</v>
      </c>
      <c r="BB4812" s="0" t="n">
        <f aca="false">AY4812*AX4812</f>
        <v>0</v>
      </c>
      <c r="CP4812" s="0" t="s">
        <v>155</v>
      </c>
      <c r="DC4812" s="0" t="s">
        <v>155</v>
      </c>
      <c r="DF4812" s="0" t="s">
        <v>155</v>
      </c>
      <c r="DI4812" s="0" t="s">
        <v>155</v>
      </c>
      <c r="DN4812" s="0" t="s">
        <v>155</v>
      </c>
      <c r="EF4812" s="0" t="s">
        <v>155</v>
      </c>
    </row>
    <row r="4813" customFormat="false" ht="13.8" hidden="false" customHeight="false" outlineLevel="0" collapsed="false">
      <c r="A4813" s="0" t="s">
        <v>18426</v>
      </c>
      <c r="B4813" s="0" t="n">
        <v>78</v>
      </c>
      <c r="C4813" s="0" t="n">
        <v>464010</v>
      </c>
      <c r="D4813" s="0" t="s">
        <v>4832</v>
      </c>
      <c r="E4813" s="0" t="s">
        <v>211</v>
      </c>
      <c r="F4813" s="0" t="str">
        <f aca="false">CONCATENATE(D4814," ",LEFT(I4814,4),"T=",AW4814,"D=",AX4814,"R=",AY4814,"M=",AZ4814,"L=",BA4814,"B=",BB4814)</f>
        <v>PAGANO 1975T=2D=0R=0M=0L=1B=0</v>
      </c>
      <c r="G4813" s="0" t="s">
        <v>922</v>
      </c>
      <c r="I4813" s="0" t="s">
        <v>18427</v>
      </c>
      <c r="J4813" s="0" t="s">
        <v>970</v>
      </c>
      <c r="K4813" s="0" t="s">
        <v>143</v>
      </c>
      <c r="M4813" s="0" t="str">
        <f aca="false">RIGHT(N4813,LEN(N4813)-FIND(" ",N4813))</f>
        <v>KENMORE AVE NE</v>
      </c>
      <c r="N4813" s="0" t="s">
        <v>4835</v>
      </c>
      <c r="P4813" s="0" t="s">
        <v>147</v>
      </c>
      <c r="Q4813" s="0" t="s">
        <v>148</v>
      </c>
      <c r="R4813" s="0" t="n">
        <v>44483</v>
      </c>
      <c r="AD4813" s="0" t="s">
        <v>149</v>
      </c>
      <c r="AE4813" s="0" t="s">
        <v>150</v>
      </c>
      <c r="AF4813" s="0" t="s">
        <v>151</v>
      </c>
      <c r="AH4813" s="0" t="n">
        <v>14</v>
      </c>
      <c r="AI4813" s="0" t="n">
        <v>11</v>
      </c>
      <c r="AN4813" s="0" t="s">
        <v>147</v>
      </c>
      <c r="AO4813" s="0" t="s">
        <v>189</v>
      </c>
      <c r="AP4813" s="0" t="s">
        <v>190</v>
      </c>
      <c r="AQ4813" s="0" t="n">
        <v>9</v>
      </c>
      <c r="AR4813" s="0" t="n">
        <v>64</v>
      </c>
      <c r="AS4813" s="0" t="n">
        <v>32</v>
      </c>
      <c r="AV4813" s="0" t="s">
        <v>154</v>
      </c>
      <c r="AW4813" s="0" t="n">
        <f aca="false">COUNTA($BC4813:$EG4813)</f>
        <v>1</v>
      </c>
      <c r="AX4813" s="0" t="n">
        <f aca="false">COUNTIF($BC4813:$EG4813,"D")</f>
        <v>0</v>
      </c>
      <c r="AY4813" s="0" t="n">
        <f aca="false">COUNTIF($BC4813:$EG4813,"R")</f>
        <v>0</v>
      </c>
      <c r="AZ4813" s="0" t="n">
        <f aca="false">IF(CC4813="D",1,0)+IF(CL4813="D",1,0)+IF(CW4813="D",1,0)+IF(DD4813="D",1,0)+IF(DJ4813="D",1,0)+IF(DO4813="D",1,0)+IF(DW4813="D",1,0)</f>
        <v>0</v>
      </c>
      <c r="BA4813" s="0" t="n">
        <f aca="false">IF(DH4813&lt;&gt;"",1,0)+IF(DI4813&lt;&gt;"",1,0)+IF(DK4813&lt;&gt;"",1,0)+IF(DM4813&lt;&gt;"",1,0)+IF(DN4813&lt;&gt;"",1,0)+IF(DO4813&lt;&gt;"",1,0)+IF(DQ4813&lt;&gt;"",1,0)+IF(DR4813&lt;&gt;"",1,0)+IF(DT4813&lt;&gt;"",1,0)+IF(DU4813&lt;&gt;"",1,0)+IF(DV4813&lt;&gt;"",1,0)+IF(DW4813&lt;&gt;"",1,0)+IF(DX4813&lt;&gt;"",1,0)+IF(DZ4813&lt;&gt;"",1,0)+IF(EA4813&lt;&gt;"",1,0)+IF(EB4813&lt;&gt;"",1,0)+IF(EE4813&lt;&gt;"",1,0)</f>
        <v>0</v>
      </c>
      <c r="BB4813" s="0" t="n">
        <f aca="false">AY4813*AX4813</f>
        <v>0</v>
      </c>
      <c r="EF4813" s="0" t="s">
        <v>155</v>
      </c>
    </row>
    <row r="4814" customFormat="false" ht="13.8" hidden="false" customHeight="false" outlineLevel="0" collapsed="false">
      <c r="A4814" s="0" t="s">
        <v>18428</v>
      </c>
      <c r="B4814" s="0" t="n">
        <v>78</v>
      </c>
      <c r="C4814" s="0" t="n">
        <v>393221</v>
      </c>
      <c r="D4814" s="0" t="s">
        <v>4883</v>
      </c>
      <c r="E4814" s="0" t="s">
        <v>18429</v>
      </c>
      <c r="F4814" s="0" t="str">
        <f aca="false">CONCATENATE(D4815," ",LEFT(I4815,4),"T=",AW4815,"D=",AX4815,"R=",AY4815,"M=",AZ4815,"L=",BA4815,"B=",BB4815)</f>
        <v>BRIGHTWELL 2006T=1D=0R=0M=0L=0B=0</v>
      </c>
      <c r="G4814" s="0" t="s">
        <v>250</v>
      </c>
      <c r="I4814" s="0" t="s">
        <v>18430</v>
      </c>
      <c r="J4814" s="0" t="s">
        <v>970</v>
      </c>
      <c r="K4814" s="0" t="s">
        <v>143</v>
      </c>
      <c r="M4814" s="0" t="str">
        <f aca="false">RIGHT(N4814,LEN(N4814)-FIND(" ",N4814))</f>
        <v>COUNTRY CLUB DR NE</v>
      </c>
      <c r="N4814" s="0" t="s">
        <v>17728</v>
      </c>
      <c r="P4814" s="0" t="s">
        <v>147</v>
      </c>
      <c r="Q4814" s="0" t="s">
        <v>148</v>
      </c>
      <c r="R4814" s="0" t="n">
        <v>44484</v>
      </c>
      <c r="AD4814" s="0" t="s">
        <v>149</v>
      </c>
      <c r="AE4814" s="0" t="s">
        <v>150</v>
      </c>
      <c r="AH4814" s="0" t="n">
        <v>14</v>
      </c>
      <c r="AI4814" s="0" t="n">
        <v>11</v>
      </c>
      <c r="AJ4814" s="0" t="s">
        <v>164</v>
      </c>
      <c r="AM4814" s="0" t="s">
        <v>165</v>
      </c>
      <c r="AN4814" s="0" t="s">
        <v>147</v>
      </c>
      <c r="AO4814" s="0" t="s">
        <v>176</v>
      </c>
      <c r="AP4814" s="0" t="s">
        <v>177</v>
      </c>
      <c r="AQ4814" s="0" t="n">
        <v>9</v>
      </c>
      <c r="AR4814" s="0" t="n">
        <v>64</v>
      </c>
      <c r="AS4814" s="0" t="n">
        <v>32</v>
      </c>
      <c r="AV4814" s="0" t="s">
        <v>154</v>
      </c>
      <c r="AW4814" s="0" t="n">
        <f aca="false">COUNTA($BC4814:$EG4814)</f>
        <v>2</v>
      </c>
      <c r="AX4814" s="0" t="n">
        <f aca="false">COUNTIF($BC4814:$EG4814,"D")</f>
        <v>0</v>
      </c>
      <c r="AY4814" s="0" t="n">
        <f aca="false">COUNTIF($BC4814:$EG4814,"R")</f>
        <v>0</v>
      </c>
      <c r="AZ4814" s="0" t="n">
        <f aca="false">IF(CC4814="D",1,0)+IF(CL4814="D",1,0)+IF(CW4814="D",1,0)+IF(DD4814="D",1,0)+IF(DJ4814="D",1,0)+IF(DO4814="D",1,0)+IF(DW4814="D",1,0)</f>
        <v>0</v>
      </c>
      <c r="BA4814" s="0" t="n">
        <f aca="false">IF(DH4814&lt;&gt;"",1,0)+IF(DI4814&lt;&gt;"",1,0)+IF(DK4814&lt;&gt;"",1,0)+IF(DM4814&lt;&gt;"",1,0)+IF(DN4814&lt;&gt;"",1,0)+IF(DO4814&lt;&gt;"",1,0)+IF(DQ4814&lt;&gt;"",1,0)+IF(DR4814&lt;&gt;"",1,0)+IF(DT4814&lt;&gt;"",1,0)+IF(DU4814&lt;&gt;"",1,0)+IF(DV4814&lt;&gt;"",1,0)+IF(DW4814&lt;&gt;"",1,0)+IF(DX4814&lt;&gt;"",1,0)+IF(DZ4814&lt;&gt;"",1,0)+IF(EA4814&lt;&gt;"",1,0)+IF(EB4814&lt;&gt;"",1,0)+IF(EE4814&lt;&gt;"",1,0)</f>
        <v>1</v>
      </c>
      <c r="BB4814" s="0" t="n">
        <f aca="false">AY4814*AX4814</f>
        <v>0</v>
      </c>
      <c r="DN4814" s="0" t="s">
        <v>155</v>
      </c>
      <c r="EF4814" s="0" t="s">
        <v>155</v>
      </c>
    </row>
    <row r="4815" customFormat="false" ht="13.8" hidden="false" customHeight="false" outlineLevel="0" collapsed="false">
      <c r="A4815" s="0" t="s">
        <v>18431</v>
      </c>
      <c r="B4815" s="0" t="n">
        <v>78</v>
      </c>
      <c r="C4815" s="0" t="n">
        <v>480988</v>
      </c>
      <c r="D4815" s="0" t="s">
        <v>5422</v>
      </c>
      <c r="E4815" s="0" t="s">
        <v>18432</v>
      </c>
      <c r="F4815" s="0" t="str">
        <f aca="false">CONCATENATE(D4816," ",LEFT(I4816,4),"T=",AW4816,"D=",AX4816,"R=",AY4816,"M=",AZ4816,"L=",BA4816,"B=",BB4816)</f>
        <v>JOHNSON 1990T=6D=0R=0M=0L=2B=0</v>
      </c>
      <c r="G4815" s="0" t="s">
        <v>725</v>
      </c>
      <c r="I4815" s="0" t="s">
        <v>18433</v>
      </c>
      <c r="J4815" s="0" t="s">
        <v>970</v>
      </c>
      <c r="K4815" s="0" t="s">
        <v>143</v>
      </c>
      <c r="M4815" s="0" t="str">
        <f aca="false">RIGHT(N4815,LEN(N4815)-FIND(" ",N4815))</f>
        <v>OVERLOOK DR NE</v>
      </c>
      <c r="N4815" s="0" t="s">
        <v>5425</v>
      </c>
      <c r="P4815" s="0" t="s">
        <v>147</v>
      </c>
      <c r="Q4815" s="0" t="s">
        <v>148</v>
      </c>
      <c r="R4815" s="0" t="n">
        <v>44483</v>
      </c>
      <c r="AD4815" s="0" t="s">
        <v>149</v>
      </c>
      <c r="AE4815" s="0" t="s">
        <v>150</v>
      </c>
      <c r="AF4815" s="0" t="s">
        <v>151</v>
      </c>
      <c r="AH4815" s="0" t="n">
        <v>14</v>
      </c>
      <c r="AI4815" s="0" t="n">
        <v>11</v>
      </c>
      <c r="AN4815" s="0" t="s">
        <v>147</v>
      </c>
      <c r="AO4815" s="0" t="s">
        <v>176</v>
      </c>
      <c r="AP4815" s="0" t="s">
        <v>177</v>
      </c>
      <c r="AQ4815" s="0" t="n">
        <v>9</v>
      </c>
      <c r="AR4815" s="0" t="n">
        <v>64</v>
      </c>
      <c r="AS4815" s="0" t="n">
        <v>32</v>
      </c>
      <c r="AV4815" s="0" t="s">
        <v>154</v>
      </c>
      <c r="AW4815" s="0" t="n">
        <f aca="false">COUNTA($BC4815:$EG4815)</f>
        <v>1</v>
      </c>
      <c r="AX4815" s="0" t="n">
        <f aca="false">COUNTIF($BC4815:$EG4815,"D")</f>
        <v>0</v>
      </c>
      <c r="AY4815" s="0" t="n">
        <f aca="false">COUNTIF($BC4815:$EG4815,"R")</f>
        <v>0</v>
      </c>
      <c r="AZ4815" s="0" t="n">
        <f aca="false">IF(CC4815="D",1,0)+IF(CL4815="D",1,0)+IF(CW4815="D",1,0)+IF(DD4815="D",1,0)+IF(DJ4815="D",1,0)+IF(DO4815="D",1,0)+IF(DW4815="D",1,0)</f>
        <v>0</v>
      </c>
      <c r="BA4815" s="0" t="n">
        <f aca="false">IF(DH4815&lt;&gt;"",1,0)+IF(DI4815&lt;&gt;"",1,0)+IF(DK4815&lt;&gt;"",1,0)+IF(DM4815&lt;&gt;"",1,0)+IF(DN4815&lt;&gt;"",1,0)+IF(DO4815&lt;&gt;"",1,0)+IF(DQ4815&lt;&gt;"",1,0)+IF(DR4815&lt;&gt;"",1,0)+IF(DT4815&lt;&gt;"",1,0)+IF(DU4815&lt;&gt;"",1,0)+IF(DV4815&lt;&gt;"",1,0)+IF(DW4815&lt;&gt;"",1,0)+IF(DX4815&lt;&gt;"",1,0)+IF(DZ4815&lt;&gt;"",1,0)+IF(EA4815&lt;&gt;"",1,0)+IF(EB4815&lt;&gt;"",1,0)+IF(EE4815&lt;&gt;"",1,0)</f>
        <v>0</v>
      </c>
      <c r="BB4815" s="0" t="n">
        <f aca="false">AY4815*AX4815</f>
        <v>0</v>
      </c>
      <c r="EF4815" s="0" t="s">
        <v>155</v>
      </c>
    </row>
    <row r="4816" customFormat="false" ht="13.8" hidden="false" customHeight="false" outlineLevel="0" collapsed="false">
      <c r="A4816" s="0" t="s">
        <v>18434</v>
      </c>
      <c r="B4816" s="0" t="n">
        <v>78</v>
      </c>
      <c r="C4816" s="0" t="n">
        <v>442393</v>
      </c>
      <c r="D4816" s="0" t="s">
        <v>2623</v>
      </c>
      <c r="E4816" s="0" t="s">
        <v>921</v>
      </c>
      <c r="F4816" s="0" t="str">
        <f aca="false">CONCATENATE(D4817," ",LEFT(I4817,4),"T=",AW4817,"D=",AX4817,"R=",AY4817,"M=",AZ4817,"L=",BA4817,"B=",BB4817)</f>
        <v>MASSUCCI 1994T=2D=1R=0M=0L=0B=0</v>
      </c>
      <c r="G4816" s="0" t="s">
        <v>18435</v>
      </c>
      <c r="I4816" s="0" t="s">
        <v>18436</v>
      </c>
      <c r="J4816" s="0" t="s">
        <v>970</v>
      </c>
      <c r="K4816" s="0" t="s">
        <v>143</v>
      </c>
      <c r="M4816" s="0" t="str">
        <f aca="false">RIGHT(N4816,LEN(N4816)-FIND(" ",N4816))</f>
        <v>WILDWOOD DR NE</v>
      </c>
      <c r="N4816" s="0" t="s">
        <v>15906</v>
      </c>
      <c r="P4816" s="0" t="s">
        <v>147</v>
      </c>
      <c r="Q4816" s="0" t="s">
        <v>148</v>
      </c>
      <c r="R4816" s="0" t="n">
        <v>44483</v>
      </c>
      <c r="AD4816" s="0" t="s">
        <v>149</v>
      </c>
      <c r="AE4816" s="0" t="s">
        <v>150</v>
      </c>
      <c r="AF4816" s="0" t="s">
        <v>151</v>
      </c>
      <c r="AH4816" s="0" t="n">
        <v>14</v>
      </c>
      <c r="AI4816" s="0" t="n">
        <v>11</v>
      </c>
      <c r="AN4816" s="0" t="s">
        <v>147</v>
      </c>
      <c r="AO4816" s="0" t="s">
        <v>176</v>
      </c>
      <c r="AP4816" s="0" t="s">
        <v>177</v>
      </c>
      <c r="AQ4816" s="0" t="n">
        <v>9</v>
      </c>
      <c r="AR4816" s="0" t="n">
        <v>64</v>
      </c>
      <c r="AS4816" s="0" t="n">
        <v>32</v>
      </c>
      <c r="AV4816" s="0" t="s">
        <v>154</v>
      </c>
      <c r="AW4816" s="0" t="n">
        <f aca="false">COUNTA($BC4816:$EG4816)</f>
        <v>6</v>
      </c>
      <c r="AX4816" s="0" t="n">
        <f aca="false">COUNTIF($BC4816:$EG4816,"D")</f>
        <v>0</v>
      </c>
      <c r="AY4816" s="0" t="n">
        <f aca="false">COUNTIF($BC4816:$EG4816,"R")</f>
        <v>0</v>
      </c>
      <c r="AZ4816" s="0" t="n">
        <f aca="false">IF(CC4816="D",1,0)+IF(CL4816="D",1,0)+IF(CW4816="D",1,0)+IF(DD4816="D",1,0)+IF(DJ4816="D",1,0)+IF(DO4816="D",1,0)+IF(DW4816="D",1,0)</f>
        <v>0</v>
      </c>
      <c r="BA4816" s="0" t="n">
        <f aca="false">IF(DH4816&lt;&gt;"",1,0)+IF(DI4816&lt;&gt;"",1,0)+IF(DK4816&lt;&gt;"",1,0)+IF(DM4816&lt;&gt;"",1,0)+IF(DN4816&lt;&gt;"",1,0)+IF(DO4816&lt;&gt;"",1,0)+IF(DQ4816&lt;&gt;"",1,0)+IF(DR4816&lt;&gt;"",1,0)+IF(DT4816&lt;&gt;"",1,0)+IF(DU4816&lt;&gt;"",1,0)+IF(DV4816&lt;&gt;"",1,0)+IF(DW4816&lt;&gt;"",1,0)+IF(DX4816&lt;&gt;"",1,0)+IF(DZ4816&lt;&gt;"",1,0)+IF(EA4816&lt;&gt;"",1,0)+IF(EB4816&lt;&gt;"",1,0)+IF(EE4816&lt;&gt;"",1,0)</f>
        <v>2</v>
      </c>
      <c r="BB4816" s="0" t="n">
        <f aca="false">AY4816*AX4816</f>
        <v>0</v>
      </c>
      <c r="CA4816" s="0" t="s">
        <v>155</v>
      </c>
      <c r="CP4816" s="0" t="s">
        <v>155</v>
      </c>
      <c r="DC4816" s="0" t="s">
        <v>155</v>
      </c>
      <c r="DI4816" s="0" t="s">
        <v>155</v>
      </c>
      <c r="DN4816" s="0" t="s">
        <v>155</v>
      </c>
      <c r="EF4816" s="0" t="s">
        <v>155</v>
      </c>
    </row>
    <row r="4817" customFormat="false" ht="13.8" hidden="false" customHeight="false" outlineLevel="0" collapsed="false">
      <c r="A4817" s="0" t="s">
        <v>18437</v>
      </c>
      <c r="B4817" s="0" t="n">
        <v>78</v>
      </c>
      <c r="C4817" s="0" t="n">
        <v>402826</v>
      </c>
      <c r="D4817" s="0" t="s">
        <v>1534</v>
      </c>
      <c r="E4817" s="0" t="s">
        <v>13896</v>
      </c>
      <c r="F4817" s="0" t="str">
        <f aca="false">CONCATENATE(D4818," ",LEFT(I4818,4),"T=",AW4818,"D=",AX4818,"R=",AY4818,"M=",AZ4818,"L=",BA4818,"B=",BB4818)</f>
        <v>DAVIS 1966T=2D=0R=0M=0L=1B=0</v>
      </c>
      <c r="G4817" s="0" t="s">
        <v>3025</v>
      </c>
      <c r="I4817" s="0" t="s">
        <v>5185</v>
      </c>
      <c r="J4817" s="0" t="s">
        <v>970</v>
      </c>
      <c r="K4817" s="0" t="s">
        <v>143</v>
      </c>
      <c r="M4817" s="0" t="str">
        <f aca="false">RIGHT(N4817,LEN(N4817)-FIND(" ",N4817))</f>
        <v>ATLANTIC ST NE</v>
      </c>
      <c r="N4817" s="0" t="s">
        <v>8178</v>
      </c>
      <c r="P4817" s="0" t="s">
        <v>147</v>
      </c>
      <c r="Q4817" s="0" t="s">
        <v>148</v>
      </c>
      <c r="R4817" s="0" t="n">
        <v>44483</v>
      </c>
      <c r="AD4817" s="0" t="s">
        <v>149</v>
      </c>
      <c r="AE4817" s="0" t="s">
        <v>150</v>
      </c>
      <c r="AF4817" s="0" t="s">
        <v>151</v>
      </c>
      <c r="AH4817" s="0" t="n">
        <v>14</v>
      </c>
      <c r="AI4817" s="0" t="n">
        <v>11</v>
      </c>
      <c r="AN4817" s="0" t="s">
        <v>147</v>
      </c>
      <c r="AO4817" s="0" t="s">
        <v>176</v>
      </c>
      <c r="AP4817" s="0" t="s">
        <v>177</v>
      </c>
      <c r="AQ4817" s="0" t="n">
        <v>9</v>
      </c>
      <c r="AR4817" s="0" t="n">
        <v>64</v>
      </c>
      <c r="AS4817" s="0" t="n">
        <v>32</v>
      </c>
      <c r="AV4817" s="0" t="s">
        <v>154</v>
      </c>
      <c r="AW4817" s="0" t="n">
        <f aca="false">COUNTA($BC4817:$EG4817)</f>
        <v>2</v>
      </c>
      <c r="AX4817" s="0" t="n">
        <f aca="false">COUNTIF($BC4817:$EG4817,"D")</f>
        <v>1</v>
      </c>
      <c r="AY4817" s="0" t="n">
        <f aca="false">COUNTIF($BC4817:$EG4817,"R")</f>
        <v>0</v>
      </c>
      <c r="AZ4817" s="0" t="n">
        <f aca="false">IF(CC4817="D",1,0)+IF(CL4817="D",1,0)+IF(CW4817="D",1,0)+IF(DD4817="D",1,0)+IF(DJ4817="D",1,0)+IF(DO4817="D",1,0)+IF(DW4817="D",1,0)</f>
        <v>0</v>
      </c>
      <c r="BA4817" s="0" t="n">
        <f aca="false">IF(DH4817&lt;&gt;"",1,0)+IF(DI4817&lt;&gt;"",1,0)+IF(DK4817&lt;&gt;"",1,0)+IF(DM4817&lt;&gt;"",1,0)+IF(DN4817&lt;&gt;"",1,0)+IF(DO4817&lt;&gt;"",1,0)+IF(DQ4817&lt;&gt;"",1,0)+IF(DR4817&lt;&gt;"",1,0)+IF(DT4817&lt;&gt;"",1,0)+IF(DU4817&lt;&gt;"",1,0)+IF(DV4817&lt;&gt;"",1,0)+IF(DW4817&lt;&gt;"",1,0)+IF(DX4817&lt;&gt;"",1,0)+IF(DZ4817&lt;&gt;"",1,0)+IF(EA4817&lt;&gt;"",1,0)+IF(EB4817&lt;&gt;"",1,0)+IF(EE4817&lt;&gt;"",1,0)</f>
        <v>0</v>
      </c>
      <c r="BB4817" s="0" t="n">
        <f aca="false">AY4817*AX4817</f>
        <v>0</v>
      </c>
      <c r="CZ4817" s="0" t="s">
        <v>144</v>
      </c>
      <c r="EF4817" s="0" t="s">
        <v>155</v>
      </c>
    </row>
    <row r="4818" customFormat="false" ht="13.8" hidden="false" customHeight="false" outlineLevel="0" collapsed="false">
      <c r="A4818" s="0" t="s">
        <v>18438</v>
      </c>
      <c r="B4818" s="0" t="n">
        <v>78</v>
      </c>
      <c r="C4818" s="0" t="n">
        <v>452444</v>
      </c>
      <c r="D4818" s="0" t="s">
        <v>429</v>
      </c>
      <c r="E4818" s="0" t="s">
        <v>364</v>
      </c>
      <c r="F4818" s="0" t="str">
        <f aca="false">CONCATENATE(D4819," ",LEFT(I4819,4),"T=",AW4819,"D=",AX4819,"R=",AY4819,"M=",AZ4819,"L=",BA4819,"B=",BB4819)</f>
        <v>RISHEL 2003T=1D=0R=0M=0L=0B=0</v>
      </c>
      <c r="G4818" s="0" t="s">
        <v>301</v>
      </c>
      <c r="I4818" s="0" t="s">
        <v>18439</v>
      </c>
      <c r="J4818" s="0" t="s">
        <v>970</v>
      </c>
      <c r="K4818" s="0" t="s">
        <v>143</v>
      </c>
      <c r="M4818" s="0" t="str">
        <f aca="false">RIGHT(N4818,LEN(N4818)-FIND(" ",N4818))</f>
        <v>MELWOOD DR NE</v>
      </c>
      <c r="N4818" s="0" t="s">
        <v>10455</v>
      </c>
      <c r="P4818" s="0" t="s">
        <v>147</v>
      </c>
      <c r="Q4818" s="0" t="s">
        <v>148</v>
      </c>
      <c r="R4818" s="0" t="n">
        <v>44483</v>
      </c>
      <c r="AD4818" s="0" t="s">
        <v>149</v>
      </c>
      <c r="AE4818" s="0" t="s">
        <v>150</v>
      </c>
      <c r="AF4818" s="0" t="s">
        <v>151</v>
      </c>
      <c r="AH4818" s="0" t="n">
        <v>14</v>
      </c>
      <c r="AI4818" s="0" t="n">
        <v>11</v>
      </c>
      <c r="AN4818" s="0" t="s">
        <v>147</v>
      </c>
      <c r="AO4818" s="0" t="s">
        <v>176</v>
      </c>
      <c r="AP4818" s="0" t="s">
        <v>177</v>
      </c>
      <c r="AQ4818" s="0" t="n">
        <v>9</v>
      </c>
      <c r="AR4818" s="0" t="n">
        <v>64</v>
      </c>
      <c r="AS4818" s="0" t="n">
        <v>32</v>
      </c>
      <c r="AV4818" s="0" t="s">
        <v>154</v>
      </c>
      <c r="AW4818" s="0" t="n">
        <f aca="false">COUNTA($BC4818:$EG4818)</f>
        <v>2</v>
      </c>
      <c r="AX4818" s="0" t="n">
        <f aca="false">COUNTIF($BC4818:$EG4818,"D")</f>
        <v>0</v>
      </c>
      <c r="AY4818" s="0" t="n">
        <f aca="false">COUNTIF($BC4818:$EG4818,"R")</f>
        <v>0</v>
      </c>
      <c r="AZ4818" s="0" t="n">
        <f aca="false">IF(CC4818="D",1,0)+IF(CL4818="D",1,0)+IF(CW4818="D",1,0)+IF(DD4818="D",1,0)+IF(DJ4818="D",1,0)+IF(DO4818="D",1,0)+IF(DW4818="D",1,0)</f>
        <v>0</v>
      </c>
      <c r="BA4818" s="0" t="n">
        <f aca="false">IF(DH4818&lt;&gt;"",1,0)+IF(DI4818&lt;&gt;"",1,0)+IF(DK4818&lt;&gt;"",1,0)+IF(DM4818&lt;&gt;"",1,0)+IF(DN4818&lt;&gt;"",1,0)+IF(DO4818&lt;&gt;"",1,0)+IF(DQ4818&lt;&gt;"",1,0)+IF(DR4818&lt;&gt;"",1,0)+IF(DT4818&lt;&gt;"",1,0)+IF(DU4818&lt;&gt;"",1,0)+IF(DV4818&lt;&gt;"",1,0)+IF(DW4818&lt;&gt;"",1,0)+IF(DX4818&lt;&gt;"",1,0)+IF(DZ4818&lt;&gt;"",1,0)+IF(EA4818&lt;&gt;"",1,0)+IF(EB4818&lt;&gt;"",1,0)+IF(EE4818&lt;&gt;"",1,0)</f>
        <v>1</v>
      </c>
      <c r="BB4818" s="0" t="n">
        <f aca="false">AY4818*AX4818</f>
        <v>0</v>
      </c>
      <c r="DN4818" s="0" t="s">
        <v>155</v>
      </c>
      <c r="EF4818" s="0" t="s">
        <v>155</v>
      </c>
    </row>
    <row r="4819" customFormat="false" ht="13.8" hidden="false" customHeight="false" outlineLevel="0" collapsed="false">
      <c r="A4819" s="0" t="s">
        <v>18440</v>
      </c>
      <c r="B4819" s="0" t="n">
        <v>78</v>
      </c>
      <c r="C4819" s="0" t="n">
        <v>486757</v>
      </c>
      <c r="D4819" s="0" t="s">
        <v>8146</v>
      </c>
      <c r="E4819" s="0" t="s">
        <v>6202</v>
      </c>
      <c r="F4819" s="0" t="str">
        <f aca="false">CONCATENATE(D4820," ",LEFT(I4820,4),"T=",AW4820,"D=",AX4820,"R=",AY4820,"M=",AZ4820,"L=",BA4820,"B=",BB4820)</f>
        <v>PERICH 1962T=30D=2R=4M=1L=6B=8</v>
      </c>
      <c r="G4819" s="0" t="s">
        <v>1073</v>
      </c>
      <c r="I4819" s="0" t="s">
        <v>18441</v>
      </c>
      <c r="J4819" s="0" t="s">
        <v>970</v>
      </c>
      <c r="K4819" s="0" t="s">
        <v>143</v>
      </c>
      <c r="M4819" s="0" t="str">
        <f aca="false">RIGHT(N4819,LEN(N4819)-FIND(" ",N4819))</f>
        <v>BUTLER RD NE</v>
      </c>
      <c r="N4819" s="0" t="s">
        <v>6998</v>
      </c>
      <c r="P4819" s="0" t="s">
        <v>147</v>
      </c>
      <c r="Q4819" s="0" t="s">
        <v>148</v>
      </c>
      <c r="R4819" s="0" t="n">
        <v>44483</v>
      </c>
      <c r="AD4819" s="0" t="s">
        <v>149</v>
      </c>
      <c r="AE4819" s="0" t="s">
        <v>150</v>
      </c>
      <c r="AF4819" s="0" t="s">
        <v>151</v>
      </c>
      <c r="AH4819" s="0" t="n">
        <v>14</v>
      </c>
      <c r="AI4819" s="0" t="n">
        <v>11</v>
      </c>
      <c r="AN4819" s="0" t="s">
        <v>147</v>
      </c>
      <c r="AO4819" s="0" t="s">
        <v>176</v>
      </c>
      <c r="AP4819" s="0" t="s">
        <v>177</v>
      </c>
      <c r="AQ4819" s="0" t="n">
        <v>9</v>
      </c>
      <c r="AR4819" s="0" t="n">
        <v>64</v>
      </c>
      <c r="AS4819" s="0" t="n">
        <v>32</v>
      </c>
      <c r="AV4819" s="0" t="s">
        <v>154</v>
      </c>
      <c r="AW4819" s="0" t="n">
        <f aca="false">COUNTA($BC4819:$EG4819)</f>
        <v>1</v>
      </c>
      <c r="AX4819" s="0" t="n">
        <f aca="false">COUNTIF($BC4819:$EG4819,"D")</f>
        <v>0</v>
      </c>
      <c r="AY4819" s="0" t="n">
        <f aca="false">COUNTIF($BC4819:$EG4819,"R")</f>
        <v>0</v>
      </c>
      <c r="AZ4819" s="0" t="n">
        <f aca="false">IF(CC4819="D",1,0)+IF(CL4819="D",1,0)+IF(CW4819="D",1,0)+IF(DD4819="D",1,0)+IF(DJ4819="D",1,0)+IF(DO4819="D",1,0)+IF(DW4819="D",1,0)</f>
        <v>0</v>
      </c>
      <c r="BA4819" s="0" t="n">
        <f aca="false">IF(DH4819&lt;&gt;"",1,0)+IF(DI4819&lt;&gt;"",1,0)+IF(DK4819&lt;&gt;"",1,0)+IF(DM4819&lt;&gt;"",1,0)+IF(DN4819&lt;&gt;"",1,0)+IF(DO4819&lt;&gt;"",1,0)+IF(DQ4819&lt;&gt;"",1,0)+IF(DR4819&lt;&gt;"",1,0)+IF(DT4819&lt;&gt;"",1,0)+IF(DU4819&lt;&gt;"",1,0)+IF(DV4819&lt;&gt;"",1,0)+IF(DW4819&lt;&gt;"",1,0)+IF(DX4819&lt;&gt;"",1,0)+IF(DZ4819&lt;&gt;"",1,0)+IF(EA4819&lt;&gt;"",1,0)+IF(EB4819&lt;&gt;"",1,0)+IF(EE4819&lt;&gt;"",1,0)</f>
        <v>0</v>
      </c>
      <c r="BB4819" s="0" t="n">
        <f aca="false">AY4819*AX4819</f>
        <v>0</v>
      </c>
      <c r="EF4819" s="0" t="s">
        <v>155</v>
      </c>
    </row>
    <row r="4820" customFormat="false" ht="13.8" hidden="false" customHeight="false" outlineLevel="0" collapsed="false">
      <c r="A4820" s="0" t="s">
        <v>18442</v>
      </c>
      <c r="B4820" s="0" t="n">
        <v>78</v>
      </c>
      <c r="C4820" s="0" t="n">
        <v>226343</v>
      </c>
      <c r="D4820" s="0" t="s">
        <v>9336</v>
      </c>
      <c r="E4820" s="0" t="s">
        <v>1368</v>
      </c>
      <c r="F4820" s="0" t="str">
        <f aca="false">CONCATENATE(D4821," ",LEFT(I4821,4),"T=",AW4821,"D=",AX4821,"R=",AY4821,"M=",AZ4821,"L=",BA4821,"B=",BB4821)</f>
        <v>KOST 1970T=8D=0R=0M=0L=0B=0</v>
      </c>
      <c r="G4820" s="0" t="s">
        <v>11528</v>
      </c>
      <c r="H4820" s="0" t="s">
        <v>401</v>
      </c>
      <c r="I4820" s="0" t="s">
        <v>18443</v>
      </c>
      <c r="J4820" s="0" t="s">
        <v>970</v>
      </c>
      <c r="K4820" s="0" t="s">
        <v>143</v>
      </c>
      <c r="L4820" s="0" t="s">
        <v>174</v>
      </c>
      <c r="M4820" s="0" t="str">
        <f aca="false">RIGHT(N4820,LEN(N4820)-FIND(" ",N4820))</f>
        <v>FAIRWAY DR NE</v>
      </c>
      <c r="N4820" s="0" t="s">
        <v>16312</v>
      </c>
      <c r="P4820" s="0" t="s">
        <v>147</v>
      </c>
      <c r="Q4820" s="0" t="s">
        <v>148</v>
      </c>
      <c r="R4820" s="0" t="n">
        <v>44483</v>
      </c>
      <c r="AD4820" s="0" t="s">
        <v>149</v>
      </c>
      <c r="AE4820" s="0" t="s">
        <v>150</v>
      </c>
      <c r="AF4820" s="0" t="s">
        <v>151</v>
      </c>
      <c r="AH4820" s="0" t="n">
        <v>14</v>
      </c>
      <c r="AI4820" s="0" t="n">
        <v>11</v>
      </c>
      <c r="AN4820" s="0" t="s">
        <v>147</v>
      </c>
      <c r="AO4820" s="0" t="s">
        <v>176</v>
      </c>
      <c r="AP4820" s="0" t="s">
        <v>177</v>
      </c>
      <c r="AQ4820" s="0" t="n">
        <v>9</v>
      </c>
      <c r="AR4820" s="0" t="n">
        <v>64</v>
      </c>
      <c r="AS4820" s="0" t="n">
        <v>32</v>
      </c>
      <c r="AV4820" s="0" t="s">
        <v>154</v>
      </c>
      <c r="AW4820" s="0" t="n">
        <f aca="false">COUNTA($BC4820:$EG4820)</f>
        <v>30</v>
      </c>
      <c r="AX4820" s="0" t="n">
        <f aca="false">COUNTIF($BC4820:$EG4820,"D")</f>
        <v>2</v>
      </c>
      <c r="AY4820" s="0" t="n">
        <f aca="false">COUNTIF($BC4820:$EG4820,"R")</f>
        <v>4</v>
      </c>
      <c r="AZ4820" s="0" t="n">
        <f aca="false">IF(CC4820="D",1,0)+IF(CL4820="D",1,0)+IF(CW4820="D",1,0)+IF(DD4820="D",1,0)+IF(DJ4820="D",1,0)+IF(DO4820="D",1,0)+IF(DW4820="D",1,0)</f>
        <v>1</v>
      </c>
      <c r="BA4820" s="0" t="n">
        <f aca="false">IF(DH4820&lt;&gt;"",1,0)+IF(DI4820&lt;&gt;"",1,0)+IF(DK4820&lt;&gt;"",1,0)+IF(DM4820&lt;&gt;"",1,0)+IF(DN4820&lt;&gt;"",1,0)+IF(DO4820&lt;&gt;"",1,0)+IF(DQ4820&lt;&gt;"",1,0)+IF(DR4820&lt;&gt;"",1,0)+IF(DT4820&lt;&gt;"",1,0)+IF(DU4820&lt;&gt;"",1,0)+IF(DV4820&lt;&gt;"",1,0)+IF(DW4820&lt;&gt;"",1,0)+IF(DX4820&lt;&gt;"",1,0)+IF(DZ4820&lt;&gt;"",1,0)+IF(EA4820&lt;&gt;"",1,0)+IF(EB4820&lt;&gt;"",1,0)+IF(EE4820&lt;&gt;"",1,0)</f>
        <v>6</v>
      </c>
      <c r="BB4820" s="0" t="n">
        <f aca="false">AY4820*AX4820</f>
        <v>8</v>
      </c>
      <c r="BD4820" s="0" t="s">
        <v>155</v>
      </c>
      <c r="BE4820" s="0" t="s">
        <v>155</v>
      </c>
      <c r="BG4820" s="0" t="s">
        <v>155</v>
      </c>
      <c r="BH4820" s="0" t="s">
        <v>155</v>
      </c>
      <c r="BI4820" s="0" t="s">
        <v>155</v>
      </c>
      <c r="BJ4820" s="0" t="s">
        <v>155</v>
      </c>
      <c r="BL4820" s="0" t="s">
        <v>155</v>
      </c>
      <c r="BP4820" s="0" t="s">
        <v>155</v>
      </c>
      <c r="BS4820" s="0" t="s">
        <v>155</v>
      </c>
      <c r="BY4820" s="0" t="s">
        <v>144</v>
      </c>
      <c r="CA4820" s="0" t="s">
        <v>155</v>
      </c>
      <c r="CG4820" s="0" t="s">
        <v>155</v>
      </c>
      <c r="CK4820" s="0" t="s">
        <v>155</v>
      </c>
      <c r="CL4820" s="0" t="s">
        <v>144</v>
      </c>
      <c r="CN4820" s="0" t="s">
        <v>155</v>
      </c>
      <c r="CO4820" s="0" t="s">
        <v>174</v>
      </c>
      <c r="CP4820" s="0" t="s">
        <v>155</v>
      </c>
      <c r="CV4820" s="0" t="s">
        <v>155</v>
      </c>
      <c r="CY4820" s="0" t="s">
        <v>155</v>
      </c>
      <c r="CZ4820" s="0" t="s">
        <v>174</v>
      </c>
      <c r="DC4820" s="0" t="s">
        <v>155</v>
      </c>
      <c r="DG4820" s="0" t="s">
        <v>174</v>
      </c>
      <c r="DI4820" s="0" t="s">
        <v>155</v>
      </c>
      <c r="DN4820" s="0" t="s">
        <v>155</v>
      </c>
      <c r="DR4820" s="0" t="s">
        <v>155</v>
      </c>
      <c r="DS4820" s="0" t="s">
        <v>174</v>
      </c>
      <c r="DU4820" s="0" t="s">
        <v>155</v>
      </c>
      <c r="DX4820" s="0" t="s">
        <v>155</v>
      </c>
      <c r="EA4820" s="0" t="s">
        <v>155</v>
      </c>
      <c r="EF4820" s="0" t="s">
        <v>155</v>
      </c>
    </row>
    <row r="4821" customFormat="false" ht="13.8" hidden="false" customHeight="false" outlineLevel="0" collapsed="false">
      <c r="A4821" s="0" t="s">
        <v>18444</v>
      </c>
      <c r="B4821" s="0" t="n">
        <v>78</v>
      </c>
      <c r="C4821" s="0" t="n">
        <v>439492</v>
      </c>
      <c r="D4821" s="0" t="s">
        <v>14013</v>
      </c>
      <c r="E4821" s="0" t="s">
        <v>301</v>
      </c>
      <c r="F4821" s="0" t="str">
        <f aca="false">CONCATENATE(D4822," ",LEFT(I4822,4),"T=",AW4822,"D=",AX4822,"R=",AY4822,"M=",AZ4822,"L=",BA4822,"B=",BB4822)</f>
        <v>FINEGOLD 1952T=13D=0R=2M=0L=4B=0</v>
      </c>
      <c r="G4821" s="0" t="s">
        <v>1080</v>
      </c>
      <c r="H4821" s="0" t="s">
        <v>401</v>
      </c>
      <c r="I4821" s="0" t="s">
        <v>18445</v>
      </c>
      <c r="J4821" s="0" t="s">
        <v>970</v>
      </c>
      <c r="K4821" s="0" t="s">
        <v>143</v>
      </c>
      <c r="M4821" s="0" t="str">
        <f aca="false">RIGHT(N4821,LEN(N4821)-FIND(" ",N4821))</f>
        <v>WELCKER DR NE</v>
      </c>
      <c r="N4821" s="0" t="s">
        <v>14015</v>
      </c>
      <c r="P4821" s="0" t="s">
        <v>147</v>
      </c>
      <c r="Q4821" s="0" t="s">
        <v>148</v>
      </c>
      <c r="R4821" s="0" t="n">
        <v>44483</v>
      </c>
      <c r="AD4821" s="0" t="s">
        <v>149</v>
      </c>
      <c r="AE4821" s="0" t="s">
        <v>150</v>
      </c>
      <c r="AH4821" s="0" t="n">
        <v>14</v>
      </c>
      <c r="AI4821" s="0" t="n">
        <v>11</v>
      </c>
      <c r="AJ4821" s="0" t="s">
        <v>164</v>
      </c>
      <c r="AM4821" s="0" t="s">
        <v>165</v>
      </c>
      <c r="AN4821" s="0" t="s">
        <v>147</v>
      </c>
      <c r="AO4821" s="0" t="s">
        <v>176</v>
      </c>
      <c r="AP4821" s="0" t="s">
        <v>177</v>
      </c>
      <c r="AQ4821" s="0" t="n">
        <v>9</v>
      </c>
      <c r="AR4821" s="0" t="n">
        <v>64</v>
      </c>
      <c r="AS4821" s="0" t="n">
        <v>32</v>
      </c>
      <c r="AV4821" s="0" t="s">
        <v>154</v>
      </c>
      <c r="AW4821" s="0" t="n">
        <f aca="false">COUNTA($BC4821:$EG4821)</f>
        <v>8</v>
      </c>
      <c r="AX4821" s="0" t="n">
        <f aca="false">COUNTIF($BC4821:$EG4821,"D")</f>
        <v>0</v>
      </c>
      <c r="AY4821" s="0" t="n">
        <f aca="false">COUNTIF($BC4821:$EG4821,"R")</f>
        <v>0</v>
      </c>
      <c r="AZ4821" s="0" t="n">
        <f aca="false">IF(CC4821="D",1,0)+IF(CL4821="D",1,0)+IF(CW4821="D",1,0)+IF(DD4821="D",1,0)+IF(DJ4821="D",1,0)+IF(DO4821="D",1,0)+IF(DW4821="D",1,0)</f>
        <v>0</v>
      </c>
      <c r="BA4821" s="0" t="n">
        <f aca="false">IF(DH4821&lt;&gt;"",1,0)+IF(DI4821&lt;&gt;"",1,0)+IF(DK4821&lt;&gt;"",1,0)+IF(DM4821&lt;&gt;"",1,0)+IF(DN4821&lt;&gt;"",1,0)+IF(DO4821&lt;&gt;"",1,0)+IF(DQ4821&lt;&gt;"",1,0)+IF(DR4821&lt;&gt;"",1,0)+IF(DT4821&lt;&gt;"",1,0)+IF(DU4821&lt;&gt;"",1,0)+IF(DV4821&lt;&gt;"",1,0)+IF(DW4821&lt;&gt;"",1,0)+IF(DX4821&lt;&gt;"",1,0)+IF(DZ4821&lt;&gt;"",1,0)+IF(EA4821&lt;&gt;"",1,0)+IF(EB4821&lt;&gt;"",1,0)+IF(EE4821&lt;&gt;"",1,0)</f>
        <v>0</v>
      </c>
      <c r="BB4821" s="0" t="n">
        <f aca="false">AY4821*AX4821</f>
        <v>0</v>
      </c>
      <c r="BL4821" s="0" t="s">
        <v>155</v>
      </c>
      <c r="BP4821" s="0" t="s">
        <v>155</v>
      </c>
      <c r="CA4821" s="0" t="s">
        <v>155</v>
      </c>
      <c r="CG4821" s="0" t="s">
        <v>155</v>
      </c>
      <c r="CN4821" s="0" t="s">
        <v>155</v>
      </c>
      <c r="CP4821" s="0" t="s">
        <v>155</v>
      </c>
      <c r="DC4821" s="0" t="s">
        <v>155</v>
      </c>
      <c r="EF4821" s="0" t="s">
        <v>155</v>
      </c>
    </row>
    <row r="4822" customFormat="false" ht="13.8" hidden="false" customHeight="false" outlineLevel="0" collapsed="false">
      <c r="A4822" s="0" t="s">
        <v>18446</v>
      </c>
      <c r="B4822" s="0" t="n">
        <v>78</v>
      </c>
      <c r="C4822" s="0" t="n">
        <v>240133</v>
      </c>
      <c r="D4822" s="0" t="s">
        <v>18447</v>
      </c>
      <c r="E4822" s="0" t="s">
        <v>1581</v>
      </c>
      <c r="F4822" s="0" t="str">
        <f aca="false">CONCATENATE(D4823," ",LEFT(I4823,4),"T=",AW4823,"D=",AX4823,"R=",AY4823,"M=",AZ4823,"L=",BA4823,"B=",BB4823)</f>
        <v>MONROE 1955T=24D=3R=0M=0L=3B=0</v>
      </c>
      <c r="G4822" s="0" t="s">
        <v>174</v>
      </c>
      <c r="I4822" s="0" t="s">
        <v>18448</v>
      </c>
      <c r="J4822" s="0" t="s">
        <v>970</v>
      </c>
      <c r="K4822" s="0" t="s">
        <v>143</v>
      </c>
      <c r="M4822" s="0" t="str">
        <f aca="false">RIGHT(N4822,LEN(N4822)-FIND(" ",N4822))</f>
        <v>QUARRY LN NE</v>
      </c>
      <c r="N4822" s="0" t="s">
        <v>2820</v>
      </c>
      <c r="O4822" s="0" t="s">
        <v>2831</v>
      </c>
      <c r="P4822" s="0" t="s">
        <v>147</v>
      </c>
      <c r="Q4822" s="0" t="s">
        <v>148</v>
      </c>
      <c r="R4822" s="0" t="n">
        <v>44483</v>
      </c>
      <c r="AD4822" s="0" t="s">
        <v>149</v>
      </c>
      <c r="AE4822" s="0" t="s">
        <v>150</v>
      </c>
      <c r="AH4822" s="0" t="n">
        <v>14</v>
      </c>
      <c r="AI4822" s="0" t="n">
        <v>11</v>
      </c>
      <c r="AJ4822" s="0" t="s">
        <v>164</v>
      </c>
      <c r="AM4822" s="0" t="s">
        <v>165</v>
      </c>
      <c r="AN4822" s="0" t="s">
        <v>147</v>
      </c>
      <c r="AO4822" s="0" t="s">
        <v>176</v>
      </c>
      <c r="AP4822" s="0" t="s">
        <v>177</v>
      </c>
      <c r="AQ4822" s="0" t="n">
        <v>9</v>
      </c>
      <c r="AR4822" s="0" t="n">
        <v>64</v>
      </c>
      <c r="AS4822" s="0" t="n">
        <v>32</v>
      </c>
      <c r="AV4822" s="0" t="s">
        <v>154</v>
      </c>
      <c r="AW4822" s="0" t="n">
        <f aca="false">COUNTA($BC4822:$EG4822)</f>
        <v>13</v>
      </c>
      <c r="AX4822" s="0" t="n">
        <f aca="false">COUNTIF($BC4822:$EG4822,"D")</f>
        <v>0</v>
      </c>
      <c r="AY4822" s="0" t="n">
        <f aca="false">COUNTIF($BC4822:$EG4822,"R")</f>
        <v>2</v>
      </c>
      <c r="AZ4822" s="0" t="n">
        <f aca="false">IF(CC4822="D",1,0)+IF(CL4822="D",1,0)+IF(CW4822="D",1,0)+IF(DD4822="D",1,0)+IF(DJ4822="D",1,0)+IF(DO4822="D",1,0)+IF(DW4822="D",1,0)</f>
        <v>0</v>
      </c>
      <c r="BA4822" s="0" t="n">
        <f aca="false">IF(DH4822&lt;&gt;"",1,0)+IF(DI4822&lt;&gt;"",1,0)+IF(DK4822&lt;&gt;"",1,0)+IF(DM4822&lt;&gt;"",1,0)+IF(DN4822&lt;&gt;"",1,0)+IF(DO4822&lt;&gt;"",1,0)+IF(DQ4822&lt;&gt;"",1,0)+IF(DR4822&lt;&gt;"",1,0)+IF(DT4822&lt;&gt;"",1,0)+IF(DU4822&lt;&gt;"",1,0)+IF(DV4822&lt;&gt;"",1,0)+IF(DW4822&lt;&gt;"",1,0)+IF(DX4822&lt;&gt;"",1,0)+IF(DZ4822&lt;&gt;"",1,0)+IF(EA4822&lt;&gt;"",1,0)+IF(EB4822&lt;&gt;"",1,0)+IF(EE4822&lt;&gt;"",1,0)</f>
        <v>4</v>
      </c>
      <c r="BB4822" s="0" t="n">
        <f aca="false">AY4822*AX4822</f>
        <v>0</v>
      </c>
      <c r="BD4822" s="0" t="s">
        <v>155</v>
      </c>
      <c r="BL4822" s="0" t="s">
        <v>155</v>
      </c>
      <c r="BS4822" s="0" t="s">
        <v>155</v>
      </c>
      <c r="BY4822" s="0" t="s">
        <v>174</v>
      </c>
      <c r="CA4822" s="0" t="s">
        <v>155</v>
      </c>
      <c r="CP4822" s="0" t="s">
        <v>155</v>
      </c>
      <c r="CY4822" s="0" t="s">
        <v>155</v>
      </c>
      <c r="DC4822" s="0" t="s">
        <v>155</v>
      </c>
      <c r="DI4822" s="0" t="s">
        <v>155</v>
      </c>
      <c r="DM4822" s="0" t="s">
        <v>174</v>
      </c>
      <c r="DN4822" s="0" t="s">
        <v>155</v>
      </c>
      <c r="DU4822" s="0" t="s">
        <v>155</v>
      </c>
      <c r="EF4822" s="0" t="s">
        <v>155</v>
      </c>
    </row>
    <row r="4823" customFormat="false" ht="13.8" hidden="false" customHeight="false" outlineLevel="0" collapsed="false">
      <c r="A4823" s="0" t="s">
        <v>18449</v>
      </c>
      <c r="B4823" s="0" t="n">
        <v>78</v>
      </c>
      <c r="C4823" s="0" t="n">
        <v>300144</v>
      </c>
      <c r="D4823" s="0" t="s">
        <v>9667</v>
      </c>
      <c r="E4823" s="0" t="s">
        <v>211</v>
      </c>
      <c r="F4823" s="0" t="str">
        <f aca="false">CONCATENATE(D4824," ",LEFT(I4824,4),"T=",AW4824,"D=",AX4824,"R=",AY4824,"M=",AZ4824,"L=",BA4824,"B=",BB4824)</f>
        <v>REAL 1934T=8D=0R=2M=0L=5B=0</v>
      </c>
      <c r="G4823" s="0" t="s">
        <v>3543</v>
      </c>
      <c r="I4823" s="0" t="s">
        <v>18450</v>
      </c>
      <c r="J4823" s="0" t="s">
        <v>970</v>
      </c>
      <c r="K4823" s="0" t="s">
        <v>143</v>
      </c>
      <c r="M4823" s="0" t="str">
        <f aca="false">RIGHT(N4823,LEN(N4823)-FIND(" ",N4823))</f>
        <v>NORTHWOODS CT NE</v>
      </c>
      <c r="N4823" s="0" t="s">
        <v>3097</v>
      </c>
      <c r="O4823" s="0" t="s">
        <v>1199</v>
      </c>
      <c r="P4823" s="0" t="s">
        <v>147</v>
      </c>
      <c r="Q4823" s="0" t="s">
        <v>148</v>
      </c>
      <c r="R4823" s="0" t="n">
        <v>44483</v>
      </c>
      <c r="AD4823" s="0" t="s">
        <v>149</v>
      </c>
      <c r="AE4823" s="0" t="s">
        <v>150</v>
      </c>
      <c r="AH4823" s="0" t="n">
        <v>14</v>
      </c>
      <c r="AI4823" s="0" t="n">
        <v>11</v>
      </c>
      <c r="AJ4823" s="0" t="s">
        <v>164</v>
      </c>
      <c r="AM4823" s="0" t="s">
        <v>165</v>
      </c>
      <c r="AN4823" s="0" t="s">
        <v>147</v>
      </c>
      <c r="AO4823" s="0" t="s">
        <v>176</v>
      </c>
      <c r="AP4823" s="0" t="s">
        <v>177</v>
      </c>
      <c r="AQ4823" s="0" t="n">
        <v>9</v>
      </c>
      <c r="AR4823" s="0" t="n">
        <v>64</v>
      </c>
      <c r="AS4823" s="0" t="n">
        <v>32</v>
      </c>
      <c r="AV4823" s="0" t="s">
        <v>154</v>
      </c>
      <c r="AW4823" s="0" t="n">
        <f aca="false">COUNTA($BC4823:$EG4823)</f>
        <v>24</v>
      </c>
      <c r="AX4823" s="0" t="n">
        <f aca="false">COUNTIF($BC4823:$EG4823,"D")</f>
        <v>3</v>
      </c>
      <c r="AY4823" s="0" t="n">
        <f aca="false">COUNTIF($BC4823:$EG4823,"R")</f>
        <v>0</v>
      </c>
      <c r="AZ4823" s="0" t="n">
        <f aca="false">IF(CC4823="D",1,0)+IF(CL4823="D",1,0)+IF(CW4823="D",1,0)+IF(DD4823="D",1,0)+IF(DJ4823="D",1,0)+IF(DO4823="D",1,0)+IF(DW4823="D",1,0)</f>
        <v>0</v>
      </c>
      <c r="BA4823" s="0" t="n">
        <f aca="false">IF(DH4823&lt;&gt;"",1,0)+IF(DI4823&lt;&gt;"",1,0)+IF(DK4823&lt;&gt;"",1,0)+IF(DM4823&lt;&gt;"",1,0)+IF(DN4823&lt;&gt;"",1,0)+IF(DO4823&lt;&gt;"",1,0)+IF(DQ4823&lt;&gt;"",1,0)+IF(DR4823&lt;&gt;"",1,0)+IF(DT4823&lt;&gt;"",1,0)+IF(DU4823&lt;&gt;"",1,0)+IF(DV4823&lt;&gt;"",1,0)+IF(DW4823&lt;&gt;"",1,0)+IF(DX4823&lt;&gt;"",1,0)+IF(DZ4823&lt;&gt;"",1,0)+IF(EA4823&lt;&gt;"",1,0)+IF(EB4823&lt;&gt;"",1,0)+IF(EE4823&lt;&gt;"",1,0)</f>
        <v>3</v>
      </c>
      <c r="BB4823" s="0" t="n">
        <f aca="false">AY4823*AX4823</f>
        <v>0</v>
      </c>
      <c r="BD4823" s="0" t="s">
        <v>155</v>
      </c>
      <c r="BH4823" s="0" t="s">
        <v>155</v>
      </c>
      <c r="BJ4823" s="0" t="s">
        <v>155</v>
      </c>
      <c r="BK4823" s="0" t="s">
        <v>155</v>
      </c>
      <c r="BL4823" s="0" t="s">
        <v>155</v>
      </c>
      <c r="BS4823" s="0" t="s">
        <v>155</v>
      </c>
      <c r="BV4823" s="0" t="s">
        <v>155</v>
      </c>
      <c r="BY4823" s="0" t="s">
        <v>144</v>
      </c>
      <c r="CA4823" s="0" t="s">
        <v>155</v>
      </c>
      <c r="CG4823" s="0" t="s">
        <v>155</v>
      </c>
      <c r="CH4823" s="0" t="s">
        <v>144</v>
      </c>
      <c r="CK4823" s="0" t="s">
        <v>155</v>
      </c>
      <c r="CN4823" s="0" t="s">
        <v>155</v>
      </c>
      <c r="CP4823" s="0" t="s">
        <v>155</v>
      </c>
      <c r="CT4823" s="0" t="s">
        <v>155</v>
      </c>
      <c r="CV4823" s="0" t="s">
        <v>155</v>
      </c>
      <c r="CY4823" s="0" t="s">
        <v>155</v>
      </c>
      <c r="CZ4823" s="0" t="s">
        <v>144</v>
      </c>
      <c r="DC4823" s="0" t="s">
        <v>155</v>
      </c>
      <c r="DI4823" s="0" t="s">
        <v>155</v>
      </c>
      <c r="DL4823" s="0" t="s">
        <v>155</v>
      </c>
      <c r="DN4823" s="0" t="s">
        <v>155</v>
      </c>
      <c r="DU4823" s="0" t="s">
        <v>155</v>
      </c>
      <c r="EF4823" s="0" t="s">
        <v>155</v>
      </c>
    </row>
    <row r="4824" customFormat="false" ht="13.8" hidden="false" customHeight="false" outlineLevel="0" collapsed="false">
      <c r="A4824" s="0" t="s">
        <v>18451</v>
      </c>
      <c r="B4824" s="0" t="n">
        <v>78</v>
      </c>
      <c r="C4824" s="0" t="n">
        <v>445301</v>
      </c>
      <c r="D4824" s="0" t="s">
        <v>18452</v>
      </c>
      <c r="E4824" s="0" t="s">
        <v>220</v>
      </c>
      <c r="F4824" s="0" t="str">
        <f aca="false">CONCATENATE(D4825," ",LEFT(I4825,4),"T=",AW4825,"D=",AX4825,"R=",AY4825,"M=",AZ4825,"L=",BA4825,"B=",BB4825)</f>
        <v>MELLOTT 1970T=5D=0R=0M=0L=2B=0</v>
      </c>
      <c r="G4824" s="0" t="s">
        <v>465</v>
      </c>
      <c r="I4824" s="0" t="s">
        <v>18453</v>
      </c>
      <c r="J4824" s="0" t="s">
        <v>970</v>
      </c>
      <c r="K4824" s="0" t="s">
        <v>143</v>
      </c>
      <c r="M4824" s="0" t="str">
        <f aca="false">RIGHT(N4824,LEN(N4824)-FIND(" ",N4824))</f>
        <v>NORTH RD NE</v>
      </c>
      <c r="N4824" s="0" t="s">
        <v>5079</v>
      </c>
      <c r="P4824" s="0" t="s">
        <v>147</v>
      </c>
      <c r="Q4824" s="0" t="s">
        <v>148</v>
      </c>
      <c r="R4824" s="0" t="n">
        <v>44483</v>
      </c>
      <c r="AD4824" s="0" t="s">
        <v>149</v>
      </c>
      <c r="AE4824" s="0" t="s">
        <v>150</v>
      </c>
      <c r="AH4824" s="0" t="n">
        <v>14</v>
      </c>
      <c r="AI4824" s="0" t="n">
        <v>11</v>
      </c>
      <c r="AJ4824" s="0" t="s">
        <v>164</v>
      </c>
      <c r="AM4824" s="0" t="s">
        <v>165</v>
      </c>
      <c r="AN4824" s="0" t="s">
        <v>147</v>
      </c>
      <c r="AO4824" s="0" t="s">
        <v>166</v>
      </c>
      <c r="AP4824" s="0" t="s">
        <v>167</v>
      </c>
      <c r="AQ4824" s="0" t="n">
        <v>9</v>
      </c>
      <c r="AR4824" s="0" t="n">
        <v>64</v>
      </c>
      <c r="AS4824" s="0" t="n">
        <v>32</v>
      </c>
      <c r="AV4824" s="0" t="s">
        <v>154</v>
      </c>
      <c r="AW4824" s="0" t="n">
        <f aca="false">COUNTA($BC4824:$EG4824)</f>
        <v>8</v>
      </c>
      <c r="AX4824" s="0" t="n">
        <f aca="false">COUNTIF($BC4824:$EG4824,"D")</f>
        <v>0</v>
      </c>
      <c r="AY4824" s="0" t="n">
        <f aca="false">COUNTIF($BC4824:$EG4824,"R")</f>
        <v>2</v>
      </c>
      <c r="AZ4824" s="0" t="n">
        <f aca="false">IF(CC4824="D",1,0)+IF(CL4824="D",1,0)+IF(CW4824="D",1,0)+IF(DD4824="D",1,0)+IF(DJ4824="D",1,0)+IF(DO4824="D",1,0)+IF(DW4824="D",1,0)</f>
        <v>0</v>
      </c>
      <c r="BA4824" s="0" t="n">
        <f aca="false">IF(DH4824&lt;&gt;"",1,0)+IF(DI4824&lt;&gt;"",1,0)+IF(DK4824&lt;&gt;"",1,0)+IF(DM4824&lt;&gt;"",1,0)+IF(DN4824&lt;&gt;"",1,0)+IF(DO4824&lt;&gt;"",1,0)+IF(DQ4824&lt;&gt;"",1,0)+IF(DR4824&lt;&gt;"",1,0)+IF(DT4824&lt;&gt;"",1,0)+IF(DU4824&lt;&gt;"",1,0)+IF(DV4824&lt;&gt;"",1,0)+IF(DW4824&lt;&gt;"",1,0)+IF(DX4824&lt;&gt;"",1,0)+IF(DZ4824&lt;&gt;"",1,0)+IF(EA4824&lt;&gt;"",1,0)+IF(EB4824&lt;&gt;"",1,0)+IF(EE4824&lt;&gt;"",1,0)</f>
        <v>5</v>
      </c>
      <c r="BB4824" s="0" t="n">
        <f aca="false">AY4824*AX4824</f>
        <v>0</v>
      </c>
      <c r="CN4824" s="0" t="s">
        <v>155</v>
      </c>
      <c r="CO4824" s="0" t="s">
        <v>174</v>
      </c>
      <c r="DM4824" s="0" t="s">
        <v>174</v>
      </c>
      <c r="DN4824" s="0" t="s">
        <v>155</v>
      </c>
      <c r="DU4824" s="0" t="s">
        <v>155</v>
      </c>
      <c r="DX4824" s="0" t="s">
        <v>155</v>
      </c>
      <c r="EA4824" s="0" t="s">
        <v>155</v>
      </c>
      <c r="EF4824" s="0" t="s">
        <v>155</v>
      </c>
    </row>
    <row r="4825" customFormat="false" ht="13.8" hidden="false" customHeight="false" outlineLevel="0" collapsed="false">
      <c r="A4825" s="0" t="s">
        <v>18454</v>
      </c>
      <c r="B4825" s="0" t="n">
        <v>78</v>
      </c>
      <c r="C4825" s="0" t="n">
        <v>466269</v>
      </c>
      <c r="D4825" s="0" t="s">
        <v>18455</v>
      </c>
      <c r="E4825" s="0" t="s">
        <v>3155</v>
      </c>
      <c r="F4825" s="0" t="str">
        <f aca="false">CONCATENATE(D4826," ",LEFT(I4826,4),"T=",AW4826,"D=",AX4826,"R=",AY4826,"M=",AZ4826,"L=",BA4826,"B=",BB4826)</f>
        <v>FRAZIER 1980T=10D=2R=0M=0L=2B=0</v>
      </c>
      <c r="G4825" s="0" t="s">
        <v>250</v>
      </c>
      <c r="I4825" s="0" t="s">
        <v>18456</v>
      </c>
      <c r="J4825" s="0" t="s">
        <v>970</v>
      </c>
      <c r="K4825" s="0" t="s">
        <v>143</v>
      </c>
      <c r="M4825" s="0" t="str">
        <f aca="false">RIGHT(N4825,LEN(N4825)-FIND(" ",N4825))</f>
        <v>MEADOW LN NE</v>
      </c>
      <c r="N4825" s="0" t="s">
        <v>1601</v>
      </c>
      <c r="O4825" s="0" t="s">
        <v>1513</v>
      </c>
      <c r="P4825" s="0" t="s">
        <v>147</v>
      </c>
      <c r="Q4825" s="0" t="s">
        <v>148</v>
      </c>
      <c r="R4825" s="0" t="n">
        <v>44483</v>
      </c>
      <c r="AD4825" s="0" t="s">
        <v>149</v>
      </c>
      <c r="AE4825" s="0" t="s">
        <v>150</v>
      </c>
      <c r="AH4825" s="0" t="n">
        <v>14</v>
      </c>
      <c r="AI4825" s="0" t="n">
        <v>11</v>
      </c>
      <c r="AJ4825" s="0" t="s">
        <v>164</v>
      </c>
      <c r="AM4825" s="0" t="s">
        <v>165</v>
      </c>
      <c r="AN4825" s="0" t="s">
        <v>147</v>
      </c>
      <c r="AO4825" s="0" t="s">
        <v>166</v>
      </c>
      <c r="AP4825" s="0" t="s">
        <v>167</v>
      </c>
      <c r="AQ4825" s="0" t="n">
        <v>9</v>
      </c>
      <c r="AR4825" s="0" t="n">
        <v>64</v>
      </c>
      <c r="AS4825" s="0" t="n">
        <v>32</v>
      </c>
      <c r="AV4825" s="0" t="s">
        <v>154</v>
      </c>
      <c r="AW4825" s="0" t="n">
        <f aca="false">COUNTA($BC4825:$EG4825)</f>
        <v>5</v>
      </c>
      <c r="AX4825" s="0" t="n">
        <f aca="false">COUNTIF($BC4825:$EG4825,"D")</f>
        <v>0</v>
      </c>
      <c r="AY4825" s="0" t="n">
        <f aca="false">COUNTIF($BC4825:$EG4825,"R")</f>
        <v>0</v>
      </c>
      <c r="AZ4825" s="0" t="n">
        <f aca="false">IF(CC4825="D",1,0)+IF(CL4825="D",1,0)+IF(CW4825="D",1,0)+IF(DD4825="D",1,0)+IF(DJ4825="D",1,0)+IF(DO4825="D",1,0)+IF(DW4825="D",1,0)</f>
        <v>0</v>
      </c>
      <c r="BA4825" s="0" t="n">
        <f aca="false">IF(DH4825&lt;&gt;"",1,0)+IF(DI4825&lt;&gt;"",1,0)+IF(DK4825&lt;&gt;"",1,0)+IF(DM4825&lt;&gt;"",1,0)+IF(DN4825&lt;&gt;"",1,0)+IF(DO4825&lt;&gt;"",1,0)+IF(DQ4825&lt;&gt;"",1,0)+IF(DR4825&lt;&gt;"",1,0)+IF(DT4825&lt;&gt;"",1,0)+IF(DU4825&lt;&gt;"",1,0)+IF(DV4825&lt;&gt;"",1,0)+IF(DW4825&lt;&gt;"",1,0)+IF(DX4825&lt;&gt;"",1,0)+IF(DZ4825&lt;&gt;"",1,0)+IF(EA4825&lt;&gt;"",1,0)+IF(EB4825&lt;&gt;"",1,0)+IF(EE4825&lt;&gt;"",1,0)</f>
        <v>2</v>
      </c>
      <c r="BB4825" s="0" t="n">
        <f aca="false">AY4825*AX4825</f>
        <v>0</v>
      </c>
      <c r="BH4825" s="0" t="s">
        <v>155</v>
      </c>
      <c r="BL4825" s="0" t="s">
        <v>155</v>
      </c>
      <c r="DN4825" s="0" t="s">
        <v>155</v>
      </c>
      <c r="DU4825" s="0" t="s">
        <v>155</v>
      </c>
      <c r="EF4825" s="0" t="s">
        <v>155</v>
      </c>
    </row>
    <row r="4826" customFormat="false" ht="13.8" hidden="false" customHeight="false" outlineLevel="0" collapsed="false">
      <c r="A4826" s="0" t="s">
        <v>18457</v>
      </c>
      <c r="B4826" s="0" t="n">
        <v>78</v>
      </c>
      <c r="C4826" s="0" t="n">
        <v>287930</v>
      </c>
      <c r="D4826" s="0" t="s">
        <v>10086</v>
      </c>
      <c r="E4826" s="0" t="s">
        <v>520</v>
      </c>
      <c r="F4826" s="0" t="str">
        <f aca="false">CONCATENATE(D4827," ",LEFT(I4827,4),"T=",AW4827,"D=",AX4827,"R=",AY4827,"M=",AZ4827,"L=",BA4827,"B=",BB4827)</f>
        <v>OLEJNIK 1996T=10D=0R=2M=0L=6B=0</v>
      </c>
      <c r="G4826" s="0" t="s">
        <v>250</v>
      </c>
      <c r="I4826" s="0" t="s">
        <v>18458</v>
      </c>
      <c r="J4826" s="0" t="s">
        <v>970</v>
      </c>
      <c r="K4826" s="0" t="s">
        <v>143</v>
      </c>
      <c r="M4826" s="0" t="str">
        <f aca="false">RIGHT(N4826,LEN(N4826)-FIND(" ",N4826))</f>
        <v>ROBERTS LN NE</v>
      </c>
      <c r="N4826" s="0" t="s">
        <v>16523</v>
      </c>
      <c r="P4826" s="0" t="s">
        <v>147</v>
      </c>
      <c r="Q4826" s="0" t="s">
        <v>148</v>
      </c>
      <c r="R4826" s="0" t="n">
        <v>44483</v>
      </c>
      <c r="AD4826" s="0" t="s">
        <v>149</v>
      </c>
      <c r="AE4826" s="0" t="s">
        <v>150</v>
      </c>
      <c r="AH4826" s="0" t="n">
        <v>14</v>
      </c>
      <c r="AI4826" s="0" t="n">
        <v>11</v>
      </c>
      <c r="AJ4826" s="0" t="s">
        <v>164</v>
      </c>
      <c r="AM4826" s="0" t="s">
        <v>165</v>
      </c>
      <c r="AN4826" s="0" t="s">
        <v>147</v>
      </c>
      <c r="AO4826" s="0" t="s">
        <v>166</v>
      </c>
      <c r="AP4826" s="0" t="s">
        <v>167</v>
      </c>
      <c r="AQ4826" s="0" t="n">
        <v>9</v>
      </c>
      <c r="AR4826" s="0" t="n">
        <v>64</v>
      </c>
      <c r="AS4826" s="0" t="n">
        <v>32</v>
      </c>
      <c r="AV4826" s="0" t="s">
        <v>154</v>
      </c>
      <c r="AW4826" s="0" t="n">
        <f aca="false">COUNTA($BC4826:$EG4826)</f>
        <v>10</v>
      </c>
      <c r="AX4826" s="0" t="n">
        <f aca="false">COUNTIF($BC4826:$EG4826,"D")</f>
        <v>2</v>
      </c>
      <c r="AY4826" s="0" t="n">
        <f aca="false">COUNTIF($BC4826:$EG4826,"R")</f>
        <v>0</v>
      </c>
      <c r="AZ4826" s="0" t="n">
        <f aca="false">IF(CC4826="D",1,0)+IF(CL4826="D",1,0)+IF(CW4826="D",1,0)+IF(DD4826="D",1,0)+IF(DJ4826="D",1,0)+IF(DO4826="D",1,0)+IF(DW4826="D",1,0)</f>
        <v>0</v>
      </c>
      <c r="BA4826" s="0" t="n">
        <f aca="false">IF(DH4826&lt;&gt;"",1,0)+IF(DI4826&lt;&gt;"",1,0)+IF(DK4826&lt;&gt;"",1,0)+IF(DM4826&lt;&gt;"",1,0)+IF(DN4826&lt;&gt;"",1,0)+IF(DO4826&lt;&gt;"",1,0)+IF(DQ4826&lt;&gt;"",1,0)+IF(DR4826&lt;&gt;"",1,0)+IF(DT4826&lt;&gt;"",1,0)+IF(DU4826&lt;&gt;"",1,0)+IF(DV4826&lt;&gt;"",1,0)+IF(DW4826&lt;&gt;"",1,0)+IF(DX4826&lt;&gt;"",1,0)+IF(DZ4826&lt;&gt;"",1,0)+IF(EA4826&lt;&gt;"",1,0)+IF(EB4826&lt;&gt;"",1,0)+IF(EE4826&lt;&gt;"",1,0)</f>
        <v>2</v>
      </c>
      <c r="BB4826" s="0" t="n">
        <f aca="false">AY4826*AX4826</f>
        <v>0</v>
      </c>
      <c r="BL4826" s="0" t="s">
        <v>155</v>
      </c>
      <c r="BY4826" s="0" t="s">
        <v>144</v>
      </c>
      <c r="CA4826" s="0" t="s">
        <v>155</v>
      </c>
      <c r="CK4826" s="0" t="s">
        <v>155</v>
      </c>
      <c r="CP4826" s="0" t="s">
        <v>155</v>
      </c>
      <c r="CZ4826" s="0" t="s">
        <v>144</v>
      </c>
      <c r="DC4826" s="0" t="s">
        <v>155</v>
      </c>
      <c r="DI4826" s="0" t="s">
        <v>155</v>
      </c>
      <c r="DN4826" s="0" t="s">
        <v>155</v>
      </c>
      <c r="EF4826" s="0" t="s">
        <v>155</v>
      </c>
    </row>
    <row r="4827" customFormat="false" ht="13.8" hidden="false" customHeight="false" outlineLevel="0" collapsed="false">
      <c r="A4827" s="0" t="s">
        <v>18459</v>
      </c>
      <c r="B4827" s="0" t="n">
        <v>78</v>
      </c>
      <c r="C4827" s="0" t="n">
        <v>403883</v>
      </c>
      <c r="D4827" s="0" t="s">
        <v>18460</v>
      </c>
      <c r="E4827" s="0" t="s">
        <v>12817</v>
      </c>
      <c r="F4827" s="0" t="str">
        <f aca="false">CONCATENATE(D4828," ",LEFT(I4828,4),"T=",AW4828,"D=",AX4828,"R=",AY4828,"M=",AZ4828,"L=",BA4828,"B=",BB4828)</f>
        <v>SHAVELIN 1941T=38D=0R=9M=0L=6B=0</v>
      </c>
      <c r="G4827" s="0" t="s">
        <v>3025</v>
      </c>
      <c r="I4827" s="0" t="s">
        <v>18461</v>
      </c>
      <c r="J4827" s="0" t="s">
        <v>970</v>
      </c>
      <c r="K4827" s="0" t="s">
        <v>143</v>
      </c>
      <c r="M4827" s="0" t="str">
        <f aca="false">RIGHT(N4827,LEN(N4827)-FIND(" ",N4827))</f>
        <v>ROBERTS LN NE</v>
      </c>
      <c r="N4827" s="0" t="s">
        <v>16718</v>
      </c>
      <c r="P4827" s="0" t="s">
        <v>147</v>
      </c>
      <c r="Q4827" s="0" t="s">
        <v>148</v>
      </c>
      <c r="R4827" s="0" t="n">
        <v>44483</v>
      </c>
      <c r="AD4827" s="0" t="s">
        <v>149</v>
      </c>
      <c r="AE4827" s="0" t="s">
        <v>150</v>
      </c>
      <c r="AH4827" s="0" t="n">
        <v>14</v>
      </c>
      <c r="AI4827" s="0" t="n">
        <v>11</v>
      </c>
      <c r="AJ4827" s="0" t="s">
        <v>164</v>
      </c>
      <c r="AM4827" s="0" t="s">
        <v>165</v>
      </c>
      <c r="AN4827" s="0" t="s">
        <v>147</v>
      </c>
      <c r="AO4827" s="0" t="s">
        <v>166</v>
      </c>
      <c r="AP4827" s="0" t="s">
        <v>167</v>
      </c>
      <c r="AQ4827" s="0" t="n">
        <v>9</v>
      </c>
      <c r="AR4827" s="0" t="n">
        <v>64</v>
      </c>
      <c r="AS4827" s="0" t="n">
        <v>32</v>
      </c>
      <c r="AV4827" s="0" t="s">
        <v>154</v>
      </c>
      <c r="AW4827" s="0" t="n">
        <f aca="false">COUNTA($BC4827:$EG4827)</f>
        <v>10</v>
      </c>
      <c r="AX4827" s="0" t="n">
        <f aca="false">COUNTIF($BC4827:$EG4827,"D")</f>
        <v>0</v>
      </c>
      <c r="AY4827" s="0" t="n">
        <f aca="false">COUNTIF($BC4827:$EG4827,"R")</f>
        <v>2</v>
      </c>
      <c r="AZ4827" s="0" t="n">
        <f aca="false">IF(CC4827="D",1,0)+IF(CL4827="D",1,0)+IF(CW4827="D",1,0)+IF(DD4827="D",1,0)+IF(DJ4827="D",1,0)+IF(DO4827="D",1,0)+IF(DW4827="D",1,0)</f>
        <v>0</v>
      </c>
      <c r="BA4827" s="0" t="n">
        <f aca="false">IF(DH4827&lt;&gt;"",1,0)+IF(DI4827&lt;&gt;"",1,0)+IF(DK4827&lt;&gt;"",1,0)+IF(DM4827&lt;&gt;"",1,0)+IF(DN4827&lt;&gt;"",1,0)+IF(DO4827&lt;&gt;"",1,0)+IF(DQ4827&lt;&gt;"",1,0)+IF(DR4827&lt;&gt;"",1,0)+IF(DT4827&lt;&gt;"",1,0)+IF(DU4827&lt;&gt;"",1,0)+IF(DV4827&lt;&gt;"",1,0)+IF(DW4827&lt;&gt;"",1,0)+IF(DX4827&lt;&gt;"",1,0)+IF(DZ4827&lt;&gt;"",1,0)+IF(EA4827&lt;&gt;"",1,0)+IF(EB4827&lt;&gt;"",1,0)+IF(EE4827&lt;&gt;"",1,0)</f>
        <v>6</v>
      </c>
      <c r="BB4827" s="0" t="n">
        <f aca="false">AY4827*AX4827</f>
        <v>0</v>
      </c>
      <c r="CY4827" s="0" t="s">
        <v>155</v>
      </c>
      <c r="CZ4827" s="0" t="s">
        <v>174</v>
      </c>
      <c r="DC4827" s="0" t="s">
        <v>155</v>
      </c>
      <c r="DM4827" s="0" t="s">
        <v>174</v>
      </c>
      <c r="DN4827" s="0" t="s">
        <v>155</v>
      </c>
      <c r="DR4827" s="0" t="s">
        <v>155</v>
      </c>
      <c r="DU4827" s="0" t="s">
        <v>155</v>
      </c>
      <c r="DX4827" s="0" t="s">
        <v>155</v>
      </c>
      <c r="EA4827" s="0" t="s">
        <v>155</v>
      </c>
      <c r="EF4827" s="0" t="s">
        <v>155</v>
      </c>
    </row>
    <row r="4828" customFormat="false" ht="13.8" hidden="false" customHeight="false" outlineLevel="0" collapsed="false">
      <c r="A4828" s="0" t="s">
        <v>18462</v>
      </c>
      <c r="B4828" s="0" t="n">
        <v>78</v>
      </c>
      <c r="C4828" s="0" t="n">
        <v>94585</v>
      </c>
      <c r="D4828" s="0" t="s">
        <v>18463</v>
      </c>
      <c r="E4828" s="0" t="s">
        <v>532</v>
      </c>
      <c r="F4828" s="0" t="str">
        <f aca="false">CONCATENATE(D4829," ",LEFT(I4829,4),"T=",AW4829,"D=",AX4829,"R=",AY4829,"M=",AZ4829,"L=",BA4829,"B=",BB4829)</f>
        <v>GORANITIS 1995T=4D=1R=1M=1L=1B=1</v>
      </c>
      <c r="G4828" s="0" t="s">
        <v>250</v>
      </c>
      <c r="I4828" s="0" t="s">
        <v>18464</v>
      </c>
      <c r="J4828" s="0" t="s">
        <v>970</v>
      </c>
      <c r="K4828" s="0" t="s">
        <v>143</v>
      </c>
      <c r="L4828" s="0" t="s">
        <v>174</v>
      </c>
      <c r="M4828" s="0" t="str">
        <f aca="false">RIGHT(N4828,LEN(N4828)-FIND(" ",N4828))</f>
        <v>REEVES RD NE</v>
      </c>
      <c r="N4828" s="0" t="s">
        <v>15474</v>
      </c>
      <c r="P4828" s="0" t="s">
        <v>147</v>
      </c>
      <c r="Q4828" s="0" t="s">
        <v>148</v>
      </c>
      <c r="R4828" s="0" t="n">
        <v>44483</v>
      </c>
      <c r="AD4828" s="0" t="s">
        <v>149</v>
      </c>
      <c r="AE4828" s="0" t="s">
        <v>150</v>
      </c>
      <c r="AH4828" s="0" t="n">
        <v>14</v>
      </c>
      <c r="AI4828" s="0" t="n">
        <v>11</v>
      </c>
      <c r="AJ4828" s="0" t="s">
        <v>164</v>
      </c>
      <c r="AM4828" s="0" t="s">
        <v>165</v>
      </c>
      <c r="AN4828" s="0" t="s">
        <v>147</v>
      </c>
      <c r="AO4828" s="0" t="s">
        <v>166</v>
      </c>
      <c r="AP4828" s="0" t="s">
        <v>167</v>
      </c>
      <c r="AQ4828" s="0" t="n">
        <v>9</v>
      </c>
      <c r="AR4828" s="0" t="n">
        <v>64</v>
      </c>
      <c r="AS4828" s="0" t="n">
        <v>32</v>
      </c>
      <c r="AV4828" s="0" t="s">
        <v>154</v>
      </c>
      <c r="AW4828" s="0" t="n">
        <f aca="false">COUNTA($BC4828:$EG4828)</f>
        <v>38</v>
      </c>
      <c r="AX4828" s="0" t="n">
        <f aca="false">COUNTIF($BC4828:$EG4828,"D")</f>
        <v>0</v>
      </c>
      <c r="AY4828" s="0" t="n">
        <f aca="false">COUNTIF($BC4828:$EG4828,"R")</f>
        <v>9</v>
      </c>
      <c r="AZ4828" s="0" t="n">
        <f aca="false">IF(CC4828="D",1,0)+IF(CL4828="D",1,0)+IF(CW4828="D",1,0)+IF(DD4828="D",1,0)+IF(DJ4828="D",1,0)+IF(DO4828="D",1,0)+IF(DW4828="D",1,0)</f>
        <v>0</v>
      </c>
      <c r="BA4828" s="0" t="n">
        <f aca="false">IF(DH4828&lt;&gt;"",1,0)+IF(DI4828&lt;&gt;"",1,0)+IF(DK4828&lt;&gt;"",1,0)+IF(DM4828&lt;&gt;"",1,0)+IF(DN4828&lt;&gt;"",1,0)+IF(DO4828&lt;&gt;"",1,0)+IF(DQ4828&lt;&gt;"",1,0)+IF(DR4828&lt;&gt;"",1,0)+IF(DT4828&lt;&gt;"",1,0)+IF(DU4828&lt;&gt;"",1,0)+IF(DV4828&lt;&gt;"",1,0)+IF(DW4828&lt;&gt;"",1,0)+IF(DX4828&lt;&gt;"",1,0)+IF(DZ4828&lt;&gt;"",1,0)+IF(EA4828&lt;&gt;"",1,0)+IF(EB4828&lt;&gt;"",1,0)+IF(EE4828&lt;&gt;"",1,0)</f>
        <v>6</v>
      </c>
      <c r="BB4828" s="0" t="n">
        <f aca="false">AY4828*AX4828</f>
        <v>0</v>
      </c>
      <c r="BC4828" s="0" t="s">
        <v>155</v>
      </c>
      <c r="BD4828" s="0" t="s">
        <v>155</v>
      </c>
      <c r="BE4828" s="0" t="s">
        <v>155</v>
      </c>
      <c r="BF4828" s="0" t="s">
        <v>155</v>
      </c>
      <c r="BG4828" s="0" t="s">
        <v>155</v>
      </c>
      <c r="BH4828" s="0" t="s">
        <v>155</v>
      </c>
      <c r="BJ4828" s="0" t="s">
        <v>155</v>
      </c>
      <c r="BL4828" s="0" t="s">
        <v>155</v>
      </c>
      <c r="BP4828" s="0" t="s">
        <v>155</v>
      </c>
      <c r="BR4828" s="0" t="s">
        <v>155</v>
      </c>
      <c r="BS4828" s="0" t="s">
        <v>155</v>
      </c>
      <c r="BV4828" s="0" t="s">
        <v>155</v>
      </c>
      <c r="BY4828" s="0" t="s">
        <v>174</v>
      </c>
      <c r="CA4828" s="0" t="s">
        <v>155</v>
      </c>
      <c r="CG4828" s="0" t="s">
        <v>155</v>
      </c>
      <c r="CH4828" s="0" t="s">
        <v>174</v>
      </c>
      <c r="CK4828" s="0" t="s">
        <v>155</v>
      </c>
      <c r="CN4828" s="0" t="s">
        <v>155</v>
      </c>
      <c r="CO4828" s="0" t="s">
        <v>174</v>
      </c>
      <c r="CP4828" s="0" t="s">
        <v>155</v>
      </c>
      <c r="CT4828" s="0" t="s">
        <v>155</v>
      </c>
      <c r="CU4828" s="0" t="s">
        <v>174</v>
      </c>
      <c r="CV4828" s="0" t="s">
        <v>155</v>
      </c>
      <c r="CY4828" s="0" t="s">
        <v>155</v>
      </c>
      <c r="CZ4828" s="0" t="s">
        <v>174</v>
      </c>
      <c r="DC4828" s="0" t="s">
        <v>155</v>
      </c>
      <c r="DF4828" s="0" t="s">
        <v>155</v>
      </c>
      <c r="DG4828" s="0" t="s">
        <v>174</v>
      </c>
      <c r="DI4828" s="0" t="s">
        <v>155</v>
      </c>
      <c r="DL4828" s="0" t="s">
        <v>155</v>
      </c>
      <c r="DN4828" s="0" t="s">
        <v>155</v>
      </c>
      <c r="DS4828" s="0" t="s">
        <v>174</v>
      </c>
      <c r="DT4828" s="0" t="s">
        <v>174</v>
      </c>
      <c r="DU4828" s="0" t="s">
        <v>155</v>
      </c>
      <c r="DX4828" s="0" t="s">
        <v>155</v>
      </c>
      <c r="EA4828" s="0" t="s">
        <v>155</v>
      </c>
      <c r="ED4828" s="0" t="s">
        <v>174</v>
      </c>
      <c r="EF4828" s="0" t="s">
        <v>155</v>
      </c>
    </row>
    <row r="4829" customFormat="false" ht="13.8" hidden="false" customHeight="false" outlineLevel="0" collapsed="false">
      <c r="A4829" s="0" t="s">
        <v>18465</v>
      </c>
      <c r="B4829" s="0" t="n">
        <v>78</v>
      </c>
      <c r="C4829" s="0" t="n">
        <v>409371</v>
      </c>
      <c r="D4829" s="0" t="s">
        <v>4664</v>
      </c>
      <c r="E4829" s="0" t="s">
        <v>857</v>
      </c>
      <c r="F4829" s="0" t="str">
        <f aca="false">CONCATENATE(D4830," ",LEFT(I4830,4),"T=",AW4830,"D=",AX4830,"R=",AY4830,"M=",AZ4830,"L=",BA4830,"B=",BB4830)</f>
        <v>SNOW 1993T=1D=0R=0M=0L=0B=0</v>
      </c>
      <c r="G4829" s="0" t="s">
        <v>1615</v>
      </c>
      <c r="I4829" s="0" t="s">
        <v>18466</v>
      </c>
      <c r="J4829" s="0" t="s">
        <v>970</v>
      </c>
      <c r="K4829" s="0" t="s">
        <v>143</v>
      </c>
      <c r="L4829" s="0" t="s">
        <v>174</v>
      </c>
      <c r="M4829" s="0" t="str">
        <f aca="false">RIGHT(N4829,LEN(N4829)-FIND(" ",N4829))</f>
        <v>ROBERTS LN NE</v>
      </c>
      <c r="N4829" s="0" t="s">
        <v>15952</v>
      </c>
      <c r="P4829" s="0" t="s">
        <v>147</v>
      </c>
      <c r="Q4829" s="0" t="s">
        <v>148</v>
      </c>
      <c r="R4829" s="0" t="n">
        <v>44483</v>
      </c>
      <c r="AD4829" s="0" t="s">
        <v>149</v>
      </c>
      <c r="AE4829" s="0" t="s">
        <v>150</v>
      </c>
      <c r="AH4829" s="0" t="n">
        <v>14</v>
      </c>
      <c r="AI4829" s="0" t="n">
        <v>11</v>
      </c>
      <c r="AJ4829" s="0" t="s">
        <v>164</v>
      </c>
      <c r="AM4829" s="0" t="s">
        <v>165</v>
      </c>
      <c r="AN4829" s="0" t="s">
        <v>147</v>
      </c>
      <c r="AO4829" s="0" t="s">
        <v>166</v>
      </c>
      <c r="AP4829" s="0" t="s">
        <v>167</v>
      </c>
      <c r="AQ4829" s="0" t="n">
        <v>9</v>
      </c>
      <c r="AR4829" s="0" t="n">
        <v>64</v>
      </c>
      <c r="AS4829" s="0" t="n">
        <v>32</v>
      </c>
      <c r="AV4829" s="0" t="s">
        <v>154</v>
      </c>
      <c r="AW4829" s="0" t="n">
        <f aca="false">COUNTA($BC4829:$EG4829)</f>
        <v>4</v>
      </c>
      <c r="AX4829" s="0" t="n">
        <f aca="false">COUNTIF($BC4829:$EG4829,"D")</f>
        <v>1</v>
      </c>
      <c r="AY4829" s="0" t="n">
        <f aca="false">COUNTIF($BC4829:$EG4829,"R")</f>
        <v>1</v>
      </c>
      <c r="AZ4829" s="0" t="n">
        <f aca="false">IF(CC4829="D",1,0)+IF(CL4829="D",1,0)+IF(CW4829="D",1,0)+IF(DD4829="D",1,0)+IF(DJ4829="D",1,0)+IF(DO4829="D",1,0)+IF(DW4829="D",1,0)</f>
        <v>1</v>
      </c>
      <c r="BA4829" s="0" t="n">
        <f aca="false">IF(DH4829&lt;&gt;"",1,0)+IF(DI4829&lt;&gt;"",1,0)+IF(DK4829&lt;&gt;"",1,0)+IF(DM4829&lt;&gt;"",1,0)+IF(DN4829&lt;&gt;"",1,0)+IF(DO4829&lt;&gt;"",1,0)+IF(DQ4829&lt;&gt;"",1,0)+IF(DR4829&lt;&gt;"",1,0)+IF(DT4829&lt;&gt;"",1,0)+IF(DU4829&lt;&gt;"",1,0)+IF(DV4829&lt;&gt;"",1,0)+IF(DW4829&lt;&gt;"",1,0)+IF(DX4829&lt;&gt;"",1,0)+IF(DZ4829&lt;&gt;"",1,0)+IF(EA4829&lt;&gt;"",1,0)+IF(EB4829&lt;&gt;"",1,0)+IF(EE4829&lt;&gt;"",1,0)</f>
        <v>1</v>
      </c>
      <c r="BB4829" s="0" t="n">
        <f aca="false">AY4829*AX4829</f>
        <v>1</v>
      </c>
      <c r="DJ4829" s="0" t="s">
        <v>144</v>
      </c>
      <c r="DN4829" s="0" t="s">
        <v>155</v>
      </c>
      <c r="DS4829" s="0" t="s">
        <v>174</v>
      </c>
      <c r="EF4829" s="0" t="s">
        <v>155</v>
      </c>
    </row>
    <row r="4830" customFormat="false" ht="13.8" hidden="false" customHeight="false" outlineLevel="0" collapsed="false">
      <c r="A4830" s="0" t="s">
        <v>18467</v>
      </c>
      <c r="B4830" s="0" t="n">
        <v>78</v>
      </c>
      <c r="C4830" s="0" t="n">
        <v>418109</v>
      </c>
      <c r="D4830" s="0" t="s">
        <v>18468</v>
      </c>
      <c r="E4830" s="0" t="s">
        <v>4869</v>
      </c>
      <c r="F4830" s="0" t="str">
        <f aca="false">CONCATENATE(D4831," ",LEFT(I4831,4),"T=",AW4831,"D=",AX4831,"R=",AY4831,"M=",AZ4831,"L=",BA4831,"B=",BB4831)</f>
        <v>CESSNA 1969T=10D=1R=0M=0L=2B=0</v>
      </c>
      <c r="G4830" s="0" t="s">
        <v>725</v>
      </c>
      <c r="I4830" s="0" t="s">
        <v>18469</v>
      </c>
      <c r="J4830" s="0" t="s">
        <v>970</v>
      </c>
      <c r="K4830" s="0" t="s">
        <v>143</v>
      </c>
      <c r="M4830" s="0" t="str">
        <f aca="false">RIGHT(N4830,LEN(N4830)-FIND(" ",N4830))</f>
        <v>CRANBERRY LN NE</v>
      </c>
      <c r="N4830" s="0" t="s">
        <v>17943</v>
      </c>
      <c r="P4830" s="0" t="s">
        <v>147</v>
      </c>
      <c r="Q4830" s="0" t="s">
        <v>148</v>
      </c>
      <c r="R4830" s="0" t="n">
        <v>44483</v>
      </c>
      <c r="AD4830" s="0" t="s">
        <v>149</v>
      </c>
      <c r="AE4830" s="0" t="s">
        <v>150</v>
      </c>
      <c r="AH4830" s="0" t="n">
        <v>14</v>
      </c>
      <c r="AI4830" s="0" t="n">
        <v>11</v>
      </c>
      <c r="AJ4830" s="0" t="s">
        <v>164</v>
      </c>
      <c r="AM4830" s="0" t="s">
        <v>165</v>
      </c>
      <c r="AN4830" s="0" t="s">
        <v>147</v>
      </c>
      <c r="AO4830" s="0" t="s">
        <v>166</v>
      </c>
      <c r="AP4830" s="0" t="s">
        <v>167</v>
      </c>
      <c r="AQ4830" s="0" t="n">
        <v>9</v>
      </c>
      <c r="AR4830" s="0" t="n">
        <v>64</v>
      </c>
      <c r="AS4830" s="0" t="n">
        <v>32</v>
      </c>
      <c r="AV4830" s="0" t="s">
        <v>154</v>
      </c>
      <c r="AW4830" s="0" t="n">
        <f aca="false">COUNTA($BC4830:$EG4830)</f>
        <v>1</v>
      </c>
      <c r="AX4830" s="0" t="n">
        <f aca="false">COUNTIF($BC4830:$EG4830,"D")</f>
        <v>0</v>
      </c>
      <c r="AY4830" s="0" t="n">
        <f aca="false">COUNTIF($BC4830:$EG4830,"R")</f>
        <v>0</v>
      </c>
      <c r="AZ4830" s="0" t="n">
        <f aca="false">IF(CC4830="D",1,0)+IF(CL4830="D",1,0)+IF(CW4830="D",1,0)+IF(DD4830="D",1,0)+IF(DJ4830="D",1,0)+IF(DO4830="D",1,0)+IF(DW4830="D",1,0)</f>
        <v>0</v>
      </c>
      <c r="BA4830" s="0" t="n">
        <f aca="false">IF(DH4830&lt;&gt;"",1,0)+IF(DI4830&lt;&gt;"",1,0)+IF(DK4830&lt;&gt;"",1,0)+IF(DM4830&lt;&gt;"",1,0)+IF(DN4830&lt;&gt;"",1,0)+IF(DO4830&lt;&gt;"",1,0)+IF(DQ4830&lt;&gt;"",1,0)+IF(DR4830&lt;&gt;"",1,0)+IF(DT4830&lt;&gt;"",1,0)+IF(DU4830&lt;&gt;"",1,0)+IF(DV4830&lt;&gt;"",1,0)+IF(DW4830&lt;&gt;"",1,0)+IF(DX4830&lt;&gt;"",1,0)+IF(DZ4830&lt;&gt;"",1,0)+IF(EA4830&lt;&gt;"",1,0)+IF(EB4830&lt;&gt;"",1,0)+IF(EE4830&lt;&gt;"",1,0)</f>
        <v>0</v>
      </c>
      <c r="BB4830" s="0" t="n">
        <f aca="false">AY4830*AX4830</f>
        <v>0</v>
      </c>
      <c r="EF4830" s="0" t="s">
        <v>155</v>
      </c>
    </row>
    <row r="4831" customFormat="false" ht="13.8" hidden="false" customHeight="false" outlineLevel="0" collapsed="false">
      <c r="A4831" s="0" t="s">
        <v>18470</v>
      </c>
      <c r="B4831" s="0" t="n">
        <v>78</v>
      </c>
      <c r="C4831" s="0" t="n">
        <v>245972</v>
      </c>
      <c r="D4831" s="0" t="s">
        <v>18471</v>
      </c>
      <c r="E4831" s="0" t="s">
        <v>761</v>
      </c>
      <c r="F4831" s="0" t="str">
        <f aca="false">CONCATENATE(D4832," ",LEFT(I4832,4),"T=",AW4832,"D=",AX4832,"R=",AY4832,"M=",AZ4832,"L=",BA4832,"B=",BB4832)</f>
        <v>LENNEY 1964T=11D=1R=0M=0L=1B=0</v>
      </c>
      <c r="G4831" s="0" t="s">
        <v>365</v>
      </c>
      <c r="H4831" s="0" t="s">
        <v>401</v>
      </c>
      <c r="I4831" s="0" t="s">
        <v>10180</v>
      </c>
      <c r="J4831" s="0" t="s">
        <v>970</v>
      </c>
      <c r="K4831" s="0" t="s">
        <v>143</v>
      </c>
      <c r="M4831" s="0" t="str">
        <f aca="false">RIGHT(N4831,LEN(N4831)-FIND(" ",N4831))</f>
        <v>ROBERTS LN NE</v>
      </c>
      <c r="N4831" s="0" t="s">
        <v>18472</v>
      </c>
      <c r="P4831" s="0" t="s">
        <v>147</v>
      </c>
      <c r="Q4831" s="0" t="s">
        <v>148</v>
      </c>
      <c r="R4831" s="0" t="n">
        <v>44483</v>
      </c>
      <c r="AD4831" s="0" t="s">
        <v>149</v>
      </c>
      <c r="AE4831" s="0" t="s">
        <v>150</v>
      </c>
      <c r="AH4831" s="0" t="n">
        <v>14</v>
      </c>
      <c r="AI4831" s="0" t="n">
        <v>11</v>
      </c>
      <c r="AJ4831" s="0" t="s">
        <v>164</v>
      </c>
      <c r="AM4831" s="0" t="s">
        <v>165</v>
      </c>
      <c r="AN4831" s="0" t="s">
        <v>147</v>
      </c>
      <c r="AO4831" s="0" t="s">
        <v>166</v>
      </c>
      <c r="AP4831" s="0" t="s">
        <v>167</v>
      </c>
      <c r="AQ4831" s="0" t="n">
        <v>9</v>
      </c>
      <c r="AR4831" s="0" t="n">
        <v>64</v>
      </c>
      <c r="AS4831" s="0" t="n">
        <v>32</v>
      </c>
      <c r="AV4831" s="0" t="s">
        <v>154</v>
      </c>
      <c r="AW4831" s="0" t="n">
        <f aca="false">COUNTA($BC4831:$EG4831)</f>
        <v>10</v>
      </c>
      <c r="AX4831" s="0" t="n">
        <f aca="false">COUNTIF($BC4831:$EG4831,"D")</f>
        <v>1</v>
      </c>
      <c r="AY4831" s="0" t="n">
        <f aca="false">COUNTIF($BC4831:$EG4831,"R")</f>
        <v>0</v>
      </c>
      <c r="AZ4831" s="0" t="n">
        <f aca="false">IF(CC4831="D",1,0)+IF(CL4831="D",1,0)+IF(CW4831="D",1,0)+IF(DD4831="D",1,0)+IF(DJ4831="D",1,0)+IF(DO4831="D",1,0)+IF(DW4831="D",1,0)</f>
        <v>0</v>
      </c>
      <c r="BA4831" s="0" t="n">
        <f aca="false">IF(DH4831&lt;&gt;"",1,0)+IF(DI4831&lt;&gt;"",1,0)+IF(DK4831&lt;&gt;"",1,0)+IF(DM4831&lt;&gt;"",1,0)+IF(DN4831&lt;&gt;"",1,0)+IF(DO4831&lt;&gt;"",1,0)+IF(DQ4831&lt;&gt;"",1,0)+IF(DR4831&lt;&gt;"",1,0)+IF(DT4831&lt;&gt;"",1,0)+IF(DU4831&lt;&gt;"",1,0)+IF(DV4831&lt;&gt;"",1,0)+IF(DW4831&lt;&gt;"",1,0)+IF(DX4831&lt;&gt;"",1,0)+IF(DZ4831&lt;&gt;"",1,0)+IF(EA4831&lt;&gt;"",1,0)+IF(EB4831&lt;&gt;"",1,0)+IF(EE4831&lt;&gt;"",1,0)</f>
        <v>2</v>
      </c>
      <c r="BB4831" s="0" t="n">
        <f aca="false">AY4831*AX4831</f>
        <v>0</v>
      </c>
      <c r="BL4831" s="0" t="s">
        <v>155</v>
      </c>
      <c r="CA4831" s="0" t="s">
        <v>155</v>
      </c>
      <c r="CG4831" s="0" t="s">
        <v>155</v>
      </c>
      <c r="CP4831" s="0" t="s">
        <v>155</v>
      </c>
      <c r="CY4831" s="0" t="s">
        <v>155</v>
      </c>
      <c r="CZ4831" s="0" t="s">
        <v>144</v>
      </c>
      <c r="DC4831" s="0" t="s">
        <v>155</v>
      </c>
      <c r="DI4831" s="0" t="s">
        <v>155</v>
      </c>
      <c r="DX4831" s="0" t="s">
        <v>155</v>
      </c>
      <c r="EF4831" s="0" t="s">
        <v>155</v>
      </c>
    </row>
    <row r="4832" customFormat="false" ht="13.8" hidden="false" customHeight="false" outlineLevel="0" collapsed="false">
      <c r="A4832" s="0" t="s">
        <v>18473</v>
      </c>
      <c r="B4832" s="0" t="n">
        <v>78</v>
      </c>
      <c r="C4832" s="0" t="n">
        <v>228016</v>
      </c>
      <c r="D4832" s="0" t="s">
        <v>12044</v>
      </c>
      <c r="E4832" s="0" t="s">
        <v>211</v>
      </c>
      <c r="F4832" s="0" t="str">
        <f aca="false">CONCATENATE(D4833," ",LEFT(I4833,4),"T=",AW4833,"D=",AX4833,"R=",AY4833,"M=",AZ4833,"L=",BA4833,"B=",BB4833)</f>
        <v>VALERIO 2001T=3D=0R=0M=0L=1B=0</v>
      </c>
      <c r="G4832" s="0" t="s">
        <v>346</v>
      </c>
      <c r="I4832" s="0" t="s">
        <v>3909</v>
      </c>
      <c r="J4832" s="0" t="s">
        <v>970</v>
      </c>
      <c r="K4832" s="0" t="s">
        <v>143</v>
      </c>
      <c r="M4832" s="0" t="str">
        <f aca="false">RIGHT(N4832,LEN(N4832)-FIND(" ",N4832))</f>
        <v>BEECHWOOD ST NE</v>
      </c>
      <c r="N4832" s="0" t="s">
        <v>15200</v>
      </c>
      <c r="P4832" s="0" t="s">
        <v>147</v>
      </c>
      <c r="Q4832" s="0" t="s">
        <v>148</v>
      </c>
      <c r="R4832" s="0" t="n">
        <v>44483</v>
      </c>
      <c r="AD4832" s="0" t="s">
        <v>149</v>
      </c>
      <c r="AE4832" s="0" t="s">
        <v>150</v>
      </c>
      <c r="AF4832" s="0" t="s">
        <v>151</v>
      </c>
      <c r="AH4832" s="0" t="n">
        <v>14</v>
      </c>
      <c r="AI4832" s="0" t="n">
        <v>11</v>
      </c>
      <c r="AN4832" s="0" t="s">
        <v>147</v>
      </c>
      <c r="AO4832" s="0" t="s">
        <v>166</v>
      </c>
      <c r="AP4832" s="0" t="s">
        <v>167</v>
      </c>
      <c r="AQ4832" s="0" t="n">
        <v>9</v>
      </c>
      <c r="AR4832" s="0" t="n">
        <v>64</v>
      </c>
      <c r="AS4832" s="0" t="n">
        <v>32</v>
      </c>
      <c r="AV4832" s="0" t="s">
        <v>154</v>
      </c>
      <c r="AW4832" s="0" t="n">
        <f aca="false">COUNTA($BC4832:$EG4832)</f>
        <v>11</v>
      </c>
      <c r="AX4832" s="0" t="n">
        <f aca="false">COUNTIF($BC4832:$EG4832,"D")</f>
        <v>1</v>
      </c>
      <c r="AY4832" s="0" t="n">
        <f aca="false">COUNTIF($BC4832:$EG4832,"R")</f>
        <v>0</v>
      </c>
      <c r="AZ4832" s="0" t="n">
        <f aca="false">IF(CC4832="D",1,0)+IF(CL4832="D",1,0)+IF(CW4832="D",1,0)+IF(DD4832="D",1,0)+IF(DJ4832="D",1,0)+IF(DO4832="D",1,0)+IF(DW4832="D",1,0)</f>
        <v>0</v>
      </c>
      <c r="BA4832" s="0" t="n">
        <f aca="false">IF(DH4832&lt;&gt;"",1,0)+IF(DI4832&lt;&gt;"",1,0)+IF(DK4832&lt;&gt;"",1,0)+IF(DM4832&lt;&gt;"",1,0)+IF(DN4832&lt;&gt;"",1,0)+IF(DO4832&lt;&gt;"",1,0)+IF(DQ4832&lt;&gt;"",1,0)+IF(DR4832&lt;&gt;"",1,0)+IF(DT4832&lt;&gt;"",1,0)+IF(DU4832&lt;&gt;"",1,0)+IF(DV4832&lt;&gt;"",1,0)+IF(DW4832&lt;&gt;"",1,0)+IF(DX4832&lt;&gt;"",1,0)+IF(DZ4832&lt;&gt;"",1,0)+IF(EA4832&lt;&gt;"",1,0)+IF(EB4832&lt;&gt;"",1,0)+IF(EE4832&lt;&gt;"",1,0)</f>
        <v>1</v>
      </c>
      <c r="BB4832" s="0" t="n">
        <f aca="false">AY4832*AX4832</f>
        <v>0</v>
      </c>
      <c r="BD4832" s="0" t="s">
        <v>155</v>
      </c>
      <c r="BH4832" s="0" t="s">
        <v>155</v>
      </c>
      <c r="BK4832" s="0" t="s">
        <v>155</v>
      </c>
      <c r="BL4832" s="0" t="s">
        <v>155</v>
      </c>
      <c r="BP4832" s="0" t="s">
        <v>155</v>
      </c>
      <c r="BS4832" s="0" t="s">
        <v>155</v>
      </c>
      <c r="BY4832" s="0" t="s">
        <v>144</v>
      </c>
      <c r="CA4832" s="0" t="s">
        <v>155</v>
      </c>
      <c r="DC4832" s="0" t="s">
        <v>155</v>
      </c>
      <c r="DN4832" s="0" t="s">
        <v>155</v>
      </c>
      <c r="EF4832" s="0" t="s">
        <v>155</v>
      </c>
    </row>
    <row r="4833" customFormat="false" ht="13.8" hidden="false" customHeight="false" outlineLevel="0" collapsed="false">
      <c r="A4833" s="0" t="s">
        <v>18474</v>
      </c>
      <c r="B4833" s="0" t="n">
        <v>78</v>
      </c>
      <c r="C4833" s="0" t="n">
        <v>491695</v>
      </c>
      <c r="D4833" s="0" t="s">
        <v>18475</v>
      </c>
      <c r="E4833" s="0" t="s">
        <v>1515</v>
      </c>
      <c r="F4833" s="0" t="str">
        <f aca="false">CONCATENATE(D4834," ",LEFT(I4834,4),"T=",AW4834,"D=",AX4834,"R=",AY4834,"M=",AZ4834,"L=",BA4834,"B=",BB4834)</f>
        <v>VOSSLER 1996T=1D=0R=0M=0L=0B=0</v>
      </c>
      <c r="G4833" s="0" t="s">
        <v>1407</v>
      </c>
      <c r="I4833" s="0" t="s">
        <v>18476</v>
      </c>
      <c r="J4833" s="0" t="s">
        <v>970</v>
      </c>
      <c r="K4833" s="0" t="s">
        <v>143</v>
      </c>
      <c r="M4833" s="0" t="str">
        <f aca="false">RIGHT(N4833,LEN(N4833)-FIND(" ",N4833))</f>
        <v>CRANBERRY LN NE</v>
      </c>
      <c r="N4833" s="0" t="s">
        <v>8955</v>
      </c>
      <c r="O4833" s="0" t="s">
        <v>18477</v>
      </c>
      <c r="P4833" s="0" t="s">
        <v>147</v>
      </c>
      <c r="Q4833" s="0" t="s">
        <v>148</v>
      </c>
      <c r="R4833" s="0" t="n">
        <v>44483</v>
      </c>
      <c r="AD4833" s="0" t="s">
        <v>149</v>
      </c>
      <c r="AE4833" s="0" t="s">
        <v>150</v>
      </c>
      <c r="AH4833" s="0" t="n">
        <v>14</v>
      </c>
      <c r="AI4833" s="0" t="n">
        <v>11</v>
      </c>
      <c r="AJ4833" s="0" t="s">
        <v>164</v>
      </c>
      <c r="AM4833" s="0" t="s">
        <v>165</v>
      </c>
      <c r="AN4833" s="0" t="s">
        <v>147</v>
      </c>
      <c r="AO4833" s="0" t="s">
        <v>166</v>
      </c>
      <c r="AP4833" s="0" t="s">
        <v>167</v>
      </c>
      <c r="AQ4833" s="0" t="n">
        <v>9</v>
      </c>
      <c r="AR4833" s="0" t="n">
        <v>64</v>
      </c>
      <c r="AS4833" s="0" t="n">
        <v>32</v>
      </c>
      <c r="AV4833" s="0" t="s">
        <v>154</v>
      </c>
      <c r="AW4833" s="0" t="n">
        <f aca="false">COUNTA($BC4833:$EG4833)</f>
        <v>3</v>
      </c>
      <c r="AX4833" s="0" t="n">
        <f aca="false">COUNTIF($BC4833:$EG4833,"D")</f>
        <v>0</v>
      </c>
      <c r="AY4833" s="0" t="n">
        <f aca="false">COUNTIF($BC4833:$EG4833,"R")</f>
        <v>0</v>
      </c>
      <c r="AZ4833" s="0" t="n">
        <f aca="false">IF(CC4833="D",1,0)+IF(CL4833="D",1,0)+IF(CW4833="D",1,0)+IF(DD4833="D",1,0)+IF(DJ4833="D",1,0)+IF(DO4833="D",1,0)+IF(DW4833="D",1,0)</f>
        <v>0</v>
      </c>
      <c r="BA4833" s="0" t="n">
        <f aca="false">IF(DH4833&lt;&gt;"",1,0)+IF(DI4833&lt;&gt;"",1,0)+IF(DK4833&lt;&gt;"",1,0)+IF(DM4833&lt;&gt;"",1,0)+IF(DN4833&lt;&gt;"",1,0)+IF(DO4833&lt;&gt;"",1,0)+IF(DQ4833&lt;&gt;"",1,0)+IF(DR4833&lt;&gt;"",1,0)+IF(DT4833&lt;&gt;"",1,0)+IF(DU4833&lt;&gt;"",1,0)+IF(DV4833&lt;&gt;"",1,0)+IF(DW4833&lt;&gt;"",1,0)+IF(DX4833&lt;&gt;"",1,0)+IF(DZ4833&lt;&gt;"",1,0)+IF(EA4833&lt;&gt;"",1,0)+IF(EB4833&lt;&gt;"",1,0)+IF(EE4833&lt;&gt;"",1,0)</f>
        <v>1</v>
      </c>
      <c r="BB4833" s="0" t="n">
        <f aca="false">AY4833*AX4833</f>
        <v>0</v>
      </c>
      <c r="DL4833" s="0" t="s">
        <v>155</v>
      </c>
      <c r="DN4833" s="0" t="s">
        <v>155</v>
      </c>
      <c r="EF4833" s="0" t="s">
        <v>155</v>
      </c>
    </row>
    <row r="4834" customFormat="false" ht="13.8" hidden="false" customHeight="false" outlineLevel="0" collapsed="false">
      <c r="A4834" s="0" t="s">
        <v>18478</v>
      </c>
      <c r="B4834" s="0" t="n">
        <v>78</v>
      </c>
      <c r="C4834" s="0" t="n">
        <v>445459</v>
      </c>
      <c r="D4834" s="0" t="s">
        <v>18479</v>
      </c>
      <c r="E4834" s="0" t="s">
        <v>2893</v>
      </c>
      <c r="F4834" s="0" t="str">
        <f aca="false">CONCATENATE(D4835," ",LEFT(I4835,4),"T=",AW4835,"D=",AX4835,"R=",AY4835,"M=",AZ4835,"L=",BA4835,"B=",BB4835)</f>
        <v>HALL 1992T=3D=0R=0M=0L=2B=0</v>
      </c>
      <c r="G4834" s="0" t="s">
        <v>479</v>
      </c>
      <c r="I4834" s="0" t="s">
        <v>5671</v>
      </c>
      <c r="J4834" s="0" t="s">
        <v>970</v>
      </c>
      <c r="K4834" s="0" t="s">
        <v>143</v>
      </c>
      <c r="M4834" s="0" t="str">
        <f aca="false">RIGHT(N4834,LEN(N4834)-FIND(" ",N4834))</f>
        <v>ROBERTS LN NE</v>
      </c>
      <c r="N4834" s="0" t="s">
        <v>18480</v>
      </c>
      <c r="P4834" s="0" t="s">
        <v>147</v>
      </c>
      <c r="Q4834" s="0" t="s">
        <v>148</v>
      </c>
      <c r="R4834" s="0" t="n">
        <v>44483</v>
      </c>
      <c r="AD4834" s="0" t="s">
        <v>149</v>
      </c>
      <c r="AE4834" s="0" t="s">
        <v>150</v>
      </c>
      <c r="AH4834" s="0" t="n">
        <v>14</v>
      </c>
      <c r="AI4834" s="0" t="n">
        <v>11</v>
      </c>
      <c r="AJ4834" s="0" t="s">
        <v>164</v>
      </c>
      <c r="AM4834" s="0" t="s">
        <v>165</v>
      </c>
      <c r="AN4834" s="0" t="s">
        <v>147</v>
      </c>
      <c r="AO4834" s="0" t="s">
        <v>166</v>
      </c>
      <c r="AP4834" s="0" t="s">
        <v>167</v>
      </c>
      <c r="AQ4834" s="0" t="n">
        <v>9</v>
      </c>
      <c r="AR4834" s="0" t="n">
        <v>64</v>
      </c>
      <c r="AS4834" s="0" t="n">
        <v>32</v>
      </c>
      <c r="AV4834" s="0" t="s">
        <v>154</v>
      </c>
      <c r="AW4834" s="0" t="n">
        <f aca="false">COUNTA($BC4834:$EG4834)</f>
        <v>1</v>
      </c>
      <c r="AX4834" s="0" t="n">
        <f aca="false">COUNTIF($BC4834:$EG4834,"D")</f>
        <v>0</v>
      </c>
      <c r="AY4834" s="0" t="n">
        <f aca="false">COUNTIF($BC4834:$EG4834,"R")</f>
        <v>0</v>
      </c>
      <c r="AZ4834" s="0" t="n">
        <f aca="false">IF(CC4834="D",1,0)+IF(CL4834="D",1,0)+IF(CW4834="D",1,0)+IF(DD4834="D",1,0)+IF(DJ4834="D",1,0)+IF(DO4834="D",1,0)+IF(DW4834="D",1,0)</f>
        <v>0</v>
      </c>
      <c r="BA4834" s="0" t="n">
        <f aca="false">IF(DH4834&lt;&gt;"",1,0)+IF(DI4834&lt;&gt;"",1,0)+IF(DK4834&lt;&gt;"",1,0)+IF(DM4834&lt;&gt;"",1,0)+IF(DN4834&lt;&gt;"",1,0)+IF(DO4834&lt;&gt;"",1,0)+IF(DQ4834&lt;&gt;"",1,0)+IF(DR4834&lt;&gt;"",1,0)+IF(DT4834&lt;&gt;"",1,0)+IF(DU4834&lt;&gt;"",1,0)+IF(DV4834&lt;&gt;"",1,0)+IF(DW4834&lt;&gt;"",1,0)+IF(DX4834&lt;&gt;"",1,0)+IF(DZ4834&lt;&gt;"",1,0)+IF(EA4834&lt;&gt;"",1,0)+IF(EB4834&lt;&gt;"",1,0)+IF(EE4834&lt;&gt;"",1,0)</f>
        <v>0</v>
      </c>
      <c r="BB4834" s="0" t="n">
        <f aca="false">AY4834*AX4834</f>
        <v>0</v>
      </c>
      <c r="EF4834" s="0" t="s">
        <v>155</v>
      </c>
    </row>
    <row r="4835" customFormat="false" ht="13.8" hidden="false" customHeight="false" outlineLevel="0" collapsed="false">
      <c r="A4835" s="0" t="s">
        <v>18481</v>
      </c>
      <c r="B4835" s="0" t="n">
        <v>78</v>
      </c>
      <c r="C4835" s="0" t="n">
        <v>397080</v>
      </c>
      <c r="D4835" s="0" t="s">
        <v>255</v>
      </c>
      <c r="E4835" s="0" t="s">
        <v>18482</v>
      </c>
      <c r="F4835" s="0" t="str">
        <f aca="false">CONCATENATE(D4836," ",LEFT(I4836,4),"T=",AW4836,"D=",AX4836,"R=",AY4836,"M=",AZ4836,"L=",BA4836,"B=",BB4836)</f>
        <v>GREENE 2000T=1D=0R=0M=0L=0B=0</v>
      </c>
      <c r="G4835" s="0" t="s">
        <v>9648</v>
      </c>
      <c r="I4835" s="0" t="s">
        <v>18483</v>
      </c>
      <c r="J4835" s="0" t="s">
        <v>970</v>
      </c>
      <c r="K4835" s="0" t="s">
        <v>143</v>
      </c>
      <c r="M4835" s="0" t="str">
        <f aca="false">RIGHT(N4835,LEN(N4835)-FIND(" ",N4835))</f>
        <v>ROBERTS LN NE</v>
      </c>
      <c r="N4835" s="0" t="s">
        <v>18484</v>
      </c>
      <c r="P4835" s="0" t="s">
        <v>147</v>
      </c>
      <c r="Q4835" s="0" t="s">
        <v>148</v>
      </c>
      <c r="R4835" s="0" t="n">
        <v>44483</v>
      </c>
      <c r="AD4835" s="0" t="s">
        <v>149</v>
      </c>
      <c r="AE4835" s="0" t="s">
        <v>150</v>
      </c>
      <c r="AH4835" s="0" t="n">
        <v>14</v>
      </c>
      <c r="AI4835" s="0" t="n">
        <v>11</v>
      </c>
      <c r="AJ4835" s="0" t="s">
        <v>164</v>
      </c>
      <c r="AM4835" s="0" t="s">
        <v>165</v>
      </c>
      <c r="AN4835" s="0" t="s">
        <v>147</v>
      </c>
      <c r="AO4835" s="0" t="s">
        <v>166</v>
      </c>
      <c r="AP4835" s="0" t="s">
        <v>167</v>
      </c>
      <c r="AQ4835" s="0" t="n">
        <v>9</v>
      </c>
      <c r="AR4835" s="0" t="n">
        <v>64</v>
      </c>
      <c r="AS4835" s="0" t="n">
        <v>32</v>
      </c>
      <c r="AV4835" s="0" t="s">
        <v>154</v>
      </c>
      <c r="AW4835" s="0" t="n">
        <f aca="false">COUNTA($BC4835:$EG4835)</f>
        <v>3</v>
      </c>
      <c r="AX4835" s="0" t="n">
        <f aca="false">COUNTIF($BC4835:$EG4835,"D")</f>
        <v>0</v>
      </c>
      <c r="AY4835" s="0" t="n">
        <f aca="false">COUNTIF($BC4835:$EG4835,"R")</f>
        <v>0</v>
      </c>
      <c r="AZ4835" s="0" t="n">
        <f aca="false">IF(CC4835="D",1,0)+IF(CL4835="D",1,0)+IF(CW4835="D",1,0)+IF(DD4835="D",1,0)+IF(DJ4835="D",1,0)+IF(DO4835="D",1,0)+IF(DW4835="D",1,0)</f>
        <v>0</v>
      </c>
      <c r="BA4835" s="0" t="n">
        <f aca="false">IF(DH4835&lt;&gt;"",1,0)+IF(DI4835&lt;&gt;"",1,0)+IF(DK4835&lt;&gt;"",1,0)+IF(DM4835&lt;&gt;"",1,0)+IF(DN4835&lt;&gt;"",1,0)+IF(DO4835&lt;&gt;"",1,0)+IF(DQ4835&lt;&gt;"",1,0)+IF(DR4835&lt;&gt;"",1,0)+IF(DT4835&lt;&gt;"",1,0)+IF(DU4835&lt;&gt;"",1,0)+IF(DV4835&lt;&gt;"",1,0)+IF(DW4835&lt;&gt;"",1,0)+IF(DX4835&lt;&gt;"",1,0)+IF(DZ4835&lt;&gt;"",1,0)+IF(EA4835&lt;&gt;"",1,0)+IF(EB4835&lt;&gt;"",1,0)+IF(EE4835&lt;&gt;"",1,0)</f>
        <v>2</v>
      </c>
      <c r="BB4835" s="0" t="n">
        <f aca="false">AY4835*AX4835</f>
        <v>0</v>
      </c>
      <c r="DI4835" s="0" t="s">
        <v>155</v>
      </c>
      <c r="DN4835" s="0" t="s">
        <v>155</v>
      </c>
      <c r="EF4835" s="0" t="s">
        <v>155</v>
      </c>
    </row>
    <row r="4836" customFormat="false" ht="13.8" hidden="false" customHeight="false" outlineLevel="0" collapsed="false">
      <c r="A4836" s="0" t="s">
        <v>18485</v>
      </c>
      <c r="B4836" s="0" t="n">
        <v>78</v>
      </c>
      <c r="C4836" s="0" t="n">
        <v>491208</v>
      </c>
      <c r="D4836" s="0" t="s">
        <v>5006</v>
      </c>
      <c r="E4836" s="0" t="s">
        <v>18486</v>
      </c>
      <c r="F4836" s="0" t="str">
        <f aca="false">CONCATENATE(D4837," ",LEFT(I4837,4),"T=",AW4837,"D=",AX4837,"R=",AY4837,"M=",AZ4837,"L=",BA4837,"B=",BB4837)</f>
        <v>CESSNA 1946T=20D=1R=3M=0L=4B=3</v>
      </c>
      <c r="G4836" s="0" t="s">
        <v>905</v>
      </c>
      <c r="I4836" s="0" t="s">
        <v>18487</v>
      </c>
      <c r="J4836" s="0" t="s">
        <v>970</v>
      </c>
      <c r="K4836" s="0" t="s">
        <v>143</v>
      </c>
      <c r="M4836" s="0" t="str">
        <f aca="false">RIGHT(N4836,LEN(N4836)-FIND(" ",N4836))</f>
        <v>MILLIKIN PL NE</v>
      </c>
      <c r="N4836" s="0" t="s">
        <v>5551</v>
      </c>
      <c r="P4836" s="0" t="s">
        <v>147</v>
      </c>
      <c r="Q4836" s="0" t="s">
        <v>148</v>
      </c>
      <c r="R4836" s="0" t="n">
        <v>44483</v>
      </c>
      <c r="AD4836" s="0" t="s">
        <v>149</v>
      </c>
      <c r="AE4836" s="0" t="s">
        <v>150</v>
      </c>
      <c r="AH4836" s="0" t="n">
        <v>14</v>
      </c>
      <c r="AI4836" s="0" t="n">
        <v>11</v>
      </c>
      <c r="AJ4836" s="0" t="s">
        <v>164</v>
      </c>
      <c r="AM4836" s="0" t="s">
        <v>165</v>
      </c>
      <c r="AN4836" s="0" t="s">
        <v>147</v>
      </c>
      <c r="AO4836" s="0" t="s">
        <v>166</v>
      </c>
      <c r="AP4836" s="0" t="s">
        <v>167</v>
      </c>
      <c r="AQ4836" s="0" t="n">
        <v>9</v>
      </c>
      <c r="AR4836" s="0" t="n">
        <v>64</v>
      </c>
      <c r="AS4836" s="0" t="n">
        <v>32</v>
      </c>
      <c r="AV4836" s="0" t="s">
        <v>154</v>
      </c>
      <c r="AW4836" s="0" t="n">
        <f aca="false">COUNTA($BC4836:$EG4836)</f>
        <v>1</v>
      </c>
      <c r="AX4836" s="0" t="n">
        <f aca="false">COUNTIF($BC4836:$EG4836,"D")</f>
        <v>0</v>
      </c>
      <c r="AY4836" s="0" t="n">
        <f aca="false">COUNTIF($BC4836:$EG4836,"R")</f>
        <v>0</v>
      </c>
      <c r="AZ4836" s="0" t="n">
        <f aca="false">IF(CC4836="D",1,0)+IF(CL4836="D",1,0)+IF(CW4836="D",1,0)+IF(DD4836="D",1,0)+IF(DJ4836="D",1,0)+IF(DO4836="D",1,0)+IF(DW4836="D",1,0)</f>
        <v>0</v>
      </c>
      <c r="BA4836" s="0" t="n">
        <f aca="false">IF(DH4836&lt;&gt;"",1,0)+IF(DI4836&lt;&gt;"",1,0)+IF(DK4836&lt;&gt;"",1,0)+IF(DM4836&lt;&gt;"",1,0)+IF(DN4836&lt;&gt;"",1,0)+IF(DO4836&lt;&gt;"",1,0)+IF(DQ4836&lt;&gt;"",1,0)+IF(DR4836&lt;&gt;"",1,0)+IF(DT4836&lt;&gt;"",1,0)+IF(DU4836&lt;&gt;"",1,0)+IF(DV4836&lt;&gt;"",1,0)+IF(DW4836&lt;&gt;"",1,0)+IF(DX4836&lt;&gt;"",1,0)+IF(DZ4836&lt;&gt;"",1,0)+IF(EA4836&lt;&gt;"",1,0)+IF(EB4836&lt;&gt;"",1,0)+IF(EE4836&lt;&gt;"",1,0)</f>
        <v>0</v>
      </c>
      <c r="BB4836" s="0" t="n">
        <f aca="false">AY4836*AX4836</f>
        <v>0</v>
      </c>
      <c r="EF4836" s="0" t="s">
        <v>155</v>
      </c>
    </row>
    <row r="4837" customFormat="false" ht="13.8" hidden="false" customHeight="false" outlineLevel="0" collapsed="false">
      <c r="A4837" s="0" t="s">
        <v>18488</v>
      </c>
      <c r="B4837" s="0" t="n">
        <v>78</v>
      </c>
      <c r="C4837" s="0" t="n">
        <v>238651</v>
      </c>
      <c r="D4837" s="0" t="s">
        <v>18471</v>
      </c>
      <c r="E4837" s="0" t="s">
        <v>547</v>
      </c>
      <c r="F4837" s="0" t="str">
        <f aca="false">CONCATENATE(D4838," ",LEFT(I4838,4),"T=",AW4838,"D=",AX4838,"R=",AY4838,"M=",AZ4838,"L=",BA4838,"B=",BB4838)</f>
        <v>KISHEL 1977T=1D=0R=0M=0L=0B=0</v>
      </c>
      <c r="G4837" s="0" t="s">
        <v>174</v>
      </c>
      <c r="I4837" s="0" t="s">
        <v>18489</v>
      </c>
      <c r="J4837" s="0" t="s">
        <v>970</v>
      </c>
      <c r="K4837" s="0" t="s">
        <v>143</v>
      </c>
      <c r="L4837" s="0" t="s">
        <v>174</v>
      </c>
      <c r="M4837" s="0" t="str">
        <f aca="false">RIGHT(N4837,LEN(N4837)-FIND(" ",N4837))</f>
        <v>ROBERTS LN NE</v>
      </c>
      <c r="N4837" s="0" t="s">
        <v>18472</v>
      </c>
      <c r="P4837" s="0" t="s">
        <v>147</v>
      </c>
      <c r="Q4837" s="0" t="s">
        <v>148</v>
      </c>
      <c r="R4837" s="0" t="n">
        <v>44483</v>
      </c>
      <c r="AD4837" s="0" t="s">
        <v>149</v>
      </c>
      <c r="AE4837" s="0" t="s">
        <v>150</v>
      </c>
      <c r="AH4837" s="0" t="n">
        <v>14</v>
      </c>
      <c r="AI4837" s="0" t="n">
        <v>11</v>
      </c>
      <c r="AJ4837" s="0" t="s">
        <v>164</v>
      </c>
      <c r="AM4837" s="0" t="s">
        <v>165</v>
      </c>
      <c r="AN4837" s="0" t="s">
        <v>147</v>
      </c>
      <c r="AO4837" s="0" t="s">
        <v>166</v>
      </c>
      <c r="AP4837" s="0" t="s">
        <v>167</v>
      </c>
      <c r="AQ4837" s="0" t="n">
        <v>9</v>
      </c>
      <c r="AR4837" s="0" t="n">
        <v>64</v>
      </c>
      <c r="AS4837" s="0" t="n">
        <v>32</v>
      </c>
      <c r="AV4837" s="0" t="s">
        <v>154</v>
      </c>
      <c r="AW4837" s="0" t="n">
        <f aca="false">COUNTA($BC4837:$EG4837)</f>
        <v>20</v>
      </c>
      <c r="AX4837" s="0" t="n">
        <f aca="false">COUNTIF($BC4837:$EG4837,"D")</f>
        <v>1</v>
      </c>
      <c r="AY4837" s="0" t="n">
        <f aca="false">COUNTIF($BC4837:$EG4837,"R")</f>
        <v>3</v>
      </c>
      <c r="AZ4837" s="0" t="n">
        <f aca="false">IF(CC4837="D",1,0)+IF(CL4837="D",1,0)+IF(CW4837="D",1,0)+IF(DD4837="D",1,0)+IF(DJ4837="D",1,0)+IF(DO4837="D",1,0)+IF(DW4837="D",1,0)</f>
        <v>0</v>
      </c>
      <c r="BA4837" s="0" t="n">
        <f aca="false">IF(DH4837&lt;&gt;"",1,0)+IF(DI4837&lt;&gt;"",1,0)+IF(DK4837&lt;&gt;"",1,0)+IF(DM4837&lt;&gt;"",1,0)+IF(DN4837&lt;&gt;"",1,0)+IF(DO4837&lt;&gt;"",1,0)+IF(DQ4837&lt;&gt;"",1,0)+IF(DR4837&lt;&gt;"",1,0)+IF(DT4837&lt;&gt;"",1,0)+IF(DU4837&lt;&gt;"",1,0)+IF(DV4837&lt;&gt;"",1,0)+IF(DW4837&lt;&gt;"",1,0)+IF(DX4837&lt;&gt;"",1,0)+IF(DZ4837&lt;&gt;"",1,0)+IF(EA4837&lt;&gt;"",1,0)+IF(EB4837&lt;&gt;"",1,0)+IF(EE4837&lt;&gt;"",1,0)</f>
        <v>4</v>
      </c>
      <c r="BB4837" s="0" t="n">
        <f aca="false">AY4837*AX4837</f>
        <v>3</v>
      </c>
      <c r="BD4837" s="0" t="s">
        <v>155</v>
      </c>
      <c r="BE4837" s="0" t="s">
        <v>155</v>
      </c>
      <c r="BF4837" s="0" t="s">
        <v>155</v>
      </c>
      <c r="BL4837" s="0" t="s">
        <v>155</v>
      </c>
      <c r="BS4837" s="0" t="s">
        <v>155</v>
      </c>
      <c r="BY4837" s="0" t="s">
        <v>144</v>
      </c>
      <c r="CA4837" s="0" t="s">
        <v>155</v>
      </c>
      <c r="CG4837" s="0" t="s">
        <v>155</v>
      </c>
      <c r="CP4837" s="0" t="s">
        <v>155</v>
      </c>
      <c r="CY4837" s="0" t="s">
        <v>155</v>
      </c>
      <c r="CZ4837" s="0" t="s">
        <v>174</v>
      </c>
      <c r="DC4837" s="0" t="s">
        <v>155</v>
      </c>
      <c r="DF4837" s="0" t="s">
        <v>155</v>
      </c>
      <c r="DG4837" s="0" t="s">
        <v>174</v>
      </c>
      <c r="DI4837" s="0" t="s">
        <v>155</v>
      </c>
      <c r="DN4837" s="0" t="s">
        <v>155</v>
      </c>
      <c r="DU4837" s="0" t="s">
        <v>155</v>
      </c>
      <c r="DX4837" s="0" t="s">
        <v>155</v>
      </c>
      <c r="ED4837" s="0" t="s">
        <v>174</v>
      </c>
      <c r="EF4837" s="0" t="s">
        <v>155</v>
      </c>
    </row>
    <row r="4838" customFormat="false" ht="13.8" hidden="false" customHeight="false" outlineLevel="0" collapsed="false">
      <c r="A4838" s="0" t="s">
        <v>18490</v>
      </c>
      <c r="B4838" s="0" t="n">
        <v>78</v>
      </c>
      <c r="C4838" s="0" t="n">
        <v>491758</v>
      </c>
      <c r="D4838" s="0" t="s">
        <v>16011</v>
      </c>
      <c r="E4838" s="0" t="s">
        <v>1927</v>
      </c>
      <c r="F4838" s="0" t="str">
        <f aca="false">CONCATENATE(D4839," ",LEFT(I4839,4),"T=",AW4839,"D=",AX4839,"R=",AY4839,"M=",AZ4839,"L=",BA4839,"B=",BB4839)</f>
        <v>OLIVER 1993T=3D=0R=0M=0L=1B=0</v>
      </c>
      <c r="G4838" s="0" t="s">
        <v>1179</v>
      </c>
      <c r="I4838" s="0" t="s">
        <v>18491</v>
      </c>
      <c r="J4838" s="0" t="s">
        <v>970</v>
      </c>
      <c r="K4838" s="0" t="s">
        <v>239</v>
      </c>
      <c r="M4838" s="0" t="str">
        <f aca="false">RIGHT(N4838,LEN(N4838)-FIND(" ",N4838))</f>
        <v>WILLOW BROOK DR NE</v>
      </c>
      <c r="N4838" s="0" t="s">
        <v>16014</v>
      </c>
      <c r="P4838" s="0" t="s">
        <v>147</v>
      </c>
      <c r="Q4838" s="0" t="s">
        <v>148</v>
      </c>
      <c r="R4838" s="0" t="n">
        <v>44483</v>
      </c>
      <c r="AD4838" s="0" t="s">
        <v>149</v>
      </c>
      <c r="AE4838" s="0" t="s">
        <v>150</v>
      </c>
      <c r="AH4838" s="0" t="n">
        <v>14</v>
      </c>
      <c r="AI4838" s="0" t="n">
        <v>11</v>
      </c>
      <c r="AJ4838" s="0" t="s">
        <v>164</v>
      </c>
      <c r="AM4838" s="0" t="s">
        <v>165</v>
      </c>
      <c r="AN4838" s="0" t="s">
        <v>147</v>
      </c>
      <c r="AO4838" s="0" t="s">
        <v>166</v>
      </c>
      <c r="AP4838" s="0" t="s">
        <v>167</v>
      </c>
      <c r="AQ4838" s="0" t="n">
        <v>9</v>
      </c>
      <c r="AR4838" s="0" t="n">
        <v>64</v>
      </c>
      <c r="AS4838" s="0" t="n">
        <v>32</v>
      </c>
      <c r="AV4838" s="0" t="s">
        <v>154</v>
      </c>
      <c r="AW4838" s="0" t="n">
        <f aca="false">COUNTA($BC4838:$EG4838)</f>
        <v>1</v>
      </c>
      <c r="AX4838" s="0" t="n">
        <f aca="false">COUNTIF($BC4838:$EG4838,"D")</f>
        <v>0</v>
      </c>
      <c r="AY4838" s="0" t="n">
        <f aca="false">COUNTIF($BC4838:$EG4838,"R")</f>
        <v>0</v>
      </c>
      <c r="AZ4838" s="0" t="n">
        <f aca="false">IF(CC4838="D",1,0)+IF(CL4838="D",1,0)+IF(CW4838="D",1,0)+IF(DD4838="D",1,0)+IF(DJ4838="D",1,0)+IF(DO4838="D",1,0)+IF(DW4838="D",1,0)</f>
        <v>0</v>
      </c>
      <c r="BA4838" s="0" t="n">
        <f aca="false">IF(DH4838&lt;&gt;"",1,0)+IF(DI4838&lt;&gt;"",1,0)+IF(DK4838&lt;&gt;"",1,0)+IF(DM4838&lt;&gt;"",1,0)+IF(DN4838&lt;&gt;"",1,0)+IF(DO4838&lt;&gt;"",1,0)+IF(DQ4838&lt;&gt;"",1,0)+IF(DR4838&lt;&gt;"",1,0)+IF(DT4838&lt;&gt;"",1,0)+IF(DU4838&lt;&gt;"",1,0)+IF(DV4838&lt;&gt;"",1,0)+IF(DW4838&lt;&gt;"",1,0)+IF(DX4838&lt;&gt;"",1,0)+IF(DZ4838&lt;&gt;"",1,0)+IF(EA4838&lt;&gt;"",1,0)+IF(EB4838&lt;&gt;"",1,0)+IF(EE4838&lt;&gt;"",1,0)</f>
        <v>0</v>
      </c>
      <c r="BB4838" s="0" t="n">
        <f aca="false">AY4838*AX4838</f>
        <v>0</v>
      </c>
      <c r="EF4838" s="0" t="s">
        <v>155</v>
      </c>
    </row>
    <row r="4839" customFormat="false" ht="13.8" hidden="false" customHeight="false" outlineLevel="0" collapsed="false">
      <c r="A4839" s="0" t="s">
        <v>18492</v>
      </c>
      <c r="B4839" s="0" t="n">
        <v>78</v>
      </c>
      <c r="C4839" s="0" t="n">
        <v>426345</v>
      </c>
      <c r="D4839" s="0" t="s">
        <v>4462</v>
      </c>
      <c r="E4839" s="0" t="s">
        <v>14064</v>
      </c>
      <c r="F4839" s="0" t="str">
        <f aca="false">CONCATENATE(D4840," ",LEFT(I4840,4),"T=",AW4840,"D=",AX4840,"R=",AY4840,"M=",AZ4840,"L=",BA4840,"B=",BB4840)</f>
        <v>WHITE 1947T=12D=1R=0M=0L=3B=0</v>
      </c>
      <c r="G4839" s="0" t="s">
        <v>3466</v>
      </c>
      <c r="H4839" s="0" t="s">
        <v>1121</v>
      </c>
      <c r="I4839" s="0" t="s">
        <v>18493</v>
      </c>
      <c r="J4839" s="0" t="s">
        <v>18494</v>
      </c>
      <c r="K4839" s="0" t="s">
        <v>143</v>
      </c>
      <c r="M4839" s="0" t="str">
        <f aca="false">RIGHT(N4839,LEN(N4839)-FIND(" ",N4839))</f>
        <v>PLAZA AVE NE</v>
      </c>
      <c r="N4839" s="0" t="s">
        <v>931</v>
      </c>
      <c r="O4839" s="0" t="s">
        <v>15746</v>
      </c>
      <c r="P4839" s="0" t="s">
        <v>147</v>
      </c>
      <c r="Q4839" s="0" t="s">
        <v>148</v>
      </c>
      <c r="R4839" s="0" t="n">
        <v>44483</v>
      </c>
      <c r="AD4839" s="0" t="s">
        <v>149</v>
      </c>
      <c r="AE4839" s="0" t="s">
        <v>150</v>
      </c>
      <c r="AH4839" s="0" t="n">
        <v>14</v>
      </c>
      <c r="AI4839" s="0" t="n">
        <v>11</v>
      </c>
      <c r="AJ4839" s="0" t="s">
        <v>164</v>
      </c>
      <c r="AM4839" s="0" t="s">
        <v>165</v>
      </c>
      <c r="AN4839" s="0" t="s">
        <v>147</v>
      </c>
      <c r="AO4839" s="0" t="s">
        <v>261</v>
      </c>
      <c r="AP4839" s="0" t="s">
        <v>262</v>
      </c>
      <c r="AQ4839" s="0" t="n">
        <v>9</v>
      </c>
      <c r="AR4839" s="0" t="n">
        <v>64</v>
      </c>
      <c r="AS4839" s="0" t="n">
        <v>32</v>
      </c>
      <c r="AV4839" s="0" t="s">
        <v>154</v>
      </c>
      <c r="AW4839" s="0" t="n">
        <f aca="false">COUNTA($BC4839:$EG4839)</f>
        <v>3</v>
      </c>
      <c r="AX4839" s="0" t="n">
        <f aca="false">COUNTIF($BC4839:$EG4839,"D")</f>
        <v>0</v>
      </c>
      <c r="AY4839" s="0" t="n">
        <f aca="false">COUNTIF($BC4839:$EG4839,"R")</f>
        <v>0</v>
      </c>
      <c r="AZ4839" s="0" t="n">
        <f aca="false">IF(CC4839="D",1,0)+IF(CL4839="D",1,0)+IF(CW4839="D",1,0)+IF(DD4839="D",1,0)+IF(DJ4839="D",1,0)+IF(DO4839="D",1,0)+IF(DW4839="D",1,0)</f>
        <v>0</v>
      </c>
      <c r="BA4839" s="0" t="n">
        <f aca="false">IF(DH4839&lt;&gt;"",1,0)+IF(DI4839&lt;&gt;"",1,0)+IF(DK4839&lt;&gt;"",1,0)+IF(DM4839&lt;&gt;"",1,0)+IF(DN4839&lt;&gt;"",1,0)+IF(DO4839&lt;&gt;"",1,0)+IF(DQ4839&lt;&gt;"",1,0)+IF(DR4839&lt;&gt;"",1,0)+IF(DT4839&lt;&gt;"",1,0)+IF(DU4839&lt;&gt;"",1,0)+IF(DV4839&lt;&gt;"",1,0)+IF(DW4839&lt;&gt;"",1,0)+IF(DX4839&lt;&gt;"",1,0)+IF(DZ4839&lt;&gt;"",1,0)+IF(EA4839&lt;&gt;"",1,0)+IF(EB4839&lt;&gt;"",1,0)+IF(EE4839&lt;&gt;"",1,0)</f>
        <v>1</v>
      </c>
      <c r="BB4839" s="0" t="n">
        <f aca="false">AY4839*AX4839</f>
        <v>0</v>
      </c>
      <c r="DF4839" s="0" t="s">
        <v>155</v>
      </c>
      <c r="DI4839" s="0" t="s">
        <v>155</v>
      </c>
      <c r="EF4839" s="0" t="s">
        <v>155</v>
      </c>
    </row>
    <row r="4840" customFormat="false" ht="13.8" hidden="false" customHeight="false" outlineLevel="0" collapsed="false">
      <c r="A4840" s="0" t="s">
        <v>18495</v>
      </c>
      <c r="B4840" s="0" t="n">
        <v>78</v>
      </c>
      <c r="C4840" s="0" t="n">
        <v>271532</v>
      </c>
      <c r="D4840" s="0" t="s">
        <v>9528</v>
      </c>
      <c r="E4840" s="0" t="s">
        <v>1846</v>
      </c>
      <c r="F4840" s="0" t="str">
        <f aca="false">CONCATENATE(D4841," ",LEFT(I4841,4),"T=",AW4841,"D=",AX4841,"R=",AY4841,"M=",AZ4841,"L=",BA4841,"B=",BB4841)</f>
        <v>WHITE 1948T=6D=0R=0M=0L=4B=0</v>
      </c>
      <c r="G4840" s="0" t="s">
        <v>200</v>
      </c>
      <c r="I4840" s="0" t="s">
        <v>18496</v>
      </c>
      <c r="J4840" s="0" t="s">
        <v>18494</v>
      </c>
      <c r="K4840" s="0" t="s">
        <v>143</v>
      </c>
      <c r="M4840" s="0" t="str">
        <f aca="false">RIGHT(N4840,LEN(N4840)-FIND(" ",N4840))</f>
        <v>WILLOW BROOK DR NE</v>
      </c>
      <c r="N4840" s="0" t="s">
        <v>18497</v>
      </c>
      <c r="P4840" s="0" t="s">
        <v>147</v>
      </c>
      <c r="Q4840" s="0" t="s">
        <v>148</v>
      </c>
      <c r="R4840" s="0" t="n">
        <v>44483</v>
      </c>
      <c r="AD4840" s="0" t="s">
        <v>149</v>
      </c>
      <c r="AE4840" s="0" t="s">
        <v>150</v>
      </c>
      <c r="AH4840" s="0" t="n">
        <v>14</v>
      </c>
      <c r="AI4840" s="0" t="n">
        <v>11</v>
      </c>
      <c r="AJ4840" s="0" t="s">
        <v>164</v>
      </c>
      <c r="AM4840" s="0" t="s">
        <v>165</v>
      </c>
      <c r="AN4840" s="0" t="s">
        <v>147</v>
      </c>
      <c r="AO4840" s="0" t="s">
        <v>166</v>
      </c>
      <c r="AP4840" s="0" t="s">
        <v>167</v>
      </c>
      <c r="AQ4840" s="0" t="n">
        <v>9</v>
      </c>
      <c r="AR4840" s="0" t="n">
        <v>64</v>
      </c>
      <c r="AS4840" s="0" t="n">
        <v>32</v>
      </c>
      <c r="AV4840" s="0" t="s">
        <v>154</v>
      </c>
      <c r="AW4840" s="0" t="n">
        <f aca="false">COUNTA($BC4840:$EG4840)</f>
        <v>12</v>
      </c>
      <c r="AX4840" s="0" t="n">
        <f aca="false">COUNTIF($BC4840:$EG4840,"D")</f>
        <v>1</v>
      </c>
      <c r="AY4840" s="0" t="n">
        <f aca="false">COUNTIF($BC4840:$EG4840,"R")</f>
        <v>0</v>
      </c>
      <c r="AZ4840" s="0" t="n">
        <f aca="false">IF(CC4840="D",1,0)+IF(CL4840="D",1,0)+IF(CW4840="D",1,0)+IF(DD4840="D",1,0)+IF(DJ4840="D",1,0)+IF(DO4840="D",1,0)+IF(DW4840="D",1,0)</f>
        <v>0</v>
      </c>
      <c r="BA4840" s="0" t="n">
        <f aca="false">IF(DH4840&lt;&gt;"",1,0)+IF(DI4840&lt;&gt;"",1,0)+IF(DK4840&lt;&gt;"",1,0)+IF(DM4840&lt;&gt;"",1,0)+IF(DN4840&lt;&gt;"",1,0)+IF(DO4840&lt;&gt;"",1,0)+IF(DQ4840&lt;&gt;"",1,0)+IF(DR4840&lt;&gt;"",1,0)+IF(DT4840&lt;&gt;"",1,0)+IF(DU4840&lt;&gt;"",1,0)+IF(DV4840&lt;&gt;"",1,0)+IF(DW4840&lt;&gt;"",1,0)+IF(DX4840&lt;&gt;"",1,0)+IF(DZ4840&lt;&gt;"",1,0)+IF(EA4840&lt;&gt;"",1,0)+IF(EB4840&lt;&gt;"",1,0)+IF(EE4840&lt;&gt;"",1,0)</f>
        <v>3</v>
      </c>
      <c r="BB4840" s="0" t="n">
        <f aca="false">AY4840*AX4840</f>
        <v>0</v>
      </c>
      <c r="BD4840" s="0" t="s">
        <v>155</v>
      </c>
      <c r="BL4840" s="0" t="s">
        <v>155</v>
      </c>
      <c r="BS4840" s="0" t="s">
        <v>155</v>
      </c>
      <c r="BV4840" s="0" t="s">
        <v>155</v>
      </c>
      <c r="BY4840" s="0" t="s">
        <v>144</v>
      </c>
      <c r="CK4840" s="0" t="s">
        <v>155</v>
      </c>
      <c r="CP4840" s="0" t="s">
        <v>155</v>
      </c>
      <c r="DC4840" s="0" t="s">
        <v>155</v>
      </c>
      <c r="DI4840" s="0" t="s">
        <v>155</v>
      </c>
      <c r="DN4840" s="0" t="s">
        <v>155</v>
      </c>
      <c r="EA4840" s="0" t="s">
        <v>155</v>
      </c>
      <c r="EF4840" s="0" t="s">
        <v>155</v>
      </c>
    </row>
    <row r="4841" customFormat="false" ht="13.8" hidden="false" customHeight="false" outlineLevel="0" collapsed="false">
      <c r="A4841" s="0" t="s">
        <v>18498</v>
      </c>
      <c r="B4841" s="0" t="n">
        <v>78</v>
      </c>
      <c r="C4841" s="0" t="n">
        <v>397004</v>
      </c>
      <c r="D4841" s="0" t="s">
        <v>9528</v>
      </c>
      <c r="E4841" s="0" t="s">
        <v>220</v>
      </c>
      <c r="F4841" s="0" t="str">
        <f aca="false">CONCATENATE(D4842," ",LEFT(I4842,4),"T=",AW4842,"D=",AX4842,"R=",AY4842,"M=",AZ4842,"L=",BA4842,"B=",BB4842)</f>
        <v>PATTERSON 1967T=0D=0R=0M=0L=0B=0</v>
      </c>
      <c r="G4841" s="0" t="s">
        <v>553</v>
      </c>
      <c r="I4841" s="0" t="s">
        <v>5224</v>
      </c>
      <c r="J4841" s="0" t="s">
        <v>18494</v>
      </c>
      <c r="K4841" s="0" t="s">
        <v>143</v>
      </c>
      <c r="M4841" s="0" t="str">
        <f aca="false">RIGHT(N4841,LEN(N4841)-FIND(" ",N4841))</f>
        <v>WILLOW BROOK DR NE</v>
      </c>
      <c r="N4841" s="0" t="s">
        <v>18497</v>
      </c>
      <c r="P4841" s="0" t="s">
        <v>147</v>
      </c>
      <c r="Q4841" s="0" t="s">
        <v>148</v>
      </c>
      <c r="R4841" s="0" t="n">
        <v>44483</v>
      </c>
      <c r="AD4841" s="0" t="s">
        <v>149</v>
      </c>
      <c r="AE4841" s="0" t="s">
        <v>150</v>
      </c>
      <c r="AH4841" s="0" t="n">
        <v>14</v>
      </c>
      <c r="AI4841" s="0" t="n">
        <v>11</v>
      </c>
      <c r="AJ4841" s="0" t="s">
        <v>164</v>
      </c>
      <c r="AM4841" s="0" t="s">
        <v>165</v>
      </c>
      <c r="AN4841" s="0" t="s">
        <v>147</v>
      </c>
      <c r="AO4841" s="0" t="s">
        <v>166</v>
      </c>
      <c r="AP4841" s="0" t="s">
        <v>167</v>
      </c>
      <c r="AQ4841" s="0" t="n">
        <v>9</v>
      </c>
      <c r="AR4841" s="0" t="n">
        <v>64</v>
      </c>
      <c r="AS4841" s="0" t="n">
        <v>32</v>
      </c>
      <c r="AV4841" s="0" t="s">
        <v>154</v>
      </c>
      <c r="AW4841" s="0" t="n">
        <f aca="false">COUNTA($BC4841:$EG4841)</f>
        <v>6</v>
      </c>
      <c r="AX4841" s="0" t="n">
        <f aca="false">COUNTIF($BC4841:$EG4841,"D")</f>
        <v>0</v>
      </c>
      <c r="AY4841" s="0" t="n">
        <f aca="false">COUNTIF($BC4841:$EG4841,"R")</f>
        <v>0</v>
      </c>
      <c r="AZ4841" s="0" t="n">
        <f aca="false">IF(CC4841="D",1,0)+IF(CL4841="D",1,0)+IF(CW4841="D",1,0)+IF(DD4841="D",1,0)+IF(DJ4841="D",1,0)+IF(DO4841="D",1,0)+IF(DW4841="D",1,0)</f>
        <v>0</v>
      </c>
      <c r="BA4841" s="0" t="n">
        <f aca="false">IF(DH4841&lt;&gt;"",1,0)+IF(DI4841&lt;&gt;"",1,0)+IF(DK4841&lt;&gt;"",1,0)+IF(DM4841&lt;&gt;"",1,0)+IF(DN4841&lt;&gt;"",1,0)+IF(DO4841&lt;&gt;"",1,0)+IF(DQ4841&lt;&gt;"",1,0)+IF(DR4841&lt;&gt;"",1,0)+IF(DT4841&lt;&gt;"",1,0)+IF(DU4841&lt;&gt;"",1,0)+IF(DV4841&lt;&gt;"",1,0)+IF(DW4841&lt;&gt;"",1,0)+IF(DX4841&lt;&gt;"",1,0)+IF(DZ4841&lt;&gt;"",1,0)+IF(EA4841&lt;&gt;"",1,0)+IF(EB4841&lt;&gt;"",1,0)+IF(EE4841&lt;&gt;"",1,0)</f>
        <v>4</v>
      </c>
      <c r="BB4841" s="0" t="n">
        <f aca="false">AY4841*AX4841</f>
        <v>0</v>
      </c>
      <c r="DC4841" s="0" t="s">
        <v>155</v>
      </c>
      <c r="DI4841" s="0" t="s">
        <v>155</v>
      </c>
      <c r="DN4841" s="0" t="s">
        <v>155</v>
      </c>
      <c r="DU4841" s="0" t="s">
        <v>155</v>
      </c>
      <c r="EA4841" s="0" t="s">
        <v>155</v>
      </c>
      <c r="EF4841" s="0" t="s">
        <v>155</v>
      </c>
    </row>
    <row r="4842" customFormat="false" ht="13.8" hidden="false" customHeight="false" outlineLevel="0" collapsed="false">
      <c r="A4842" s="0" t="s">
        <v>18499</v>
      </c>
      <c r="B4842" s="0" t="n">
        <v>78</v>
      </c>
      <c r="C4842" s="0" t="n">
        <v>457792</v>
      </c>
      <c r="D4842" s="0" t="s">
        <v>1585</v>
      </c>
      <c r="E4842" s="0" t="s">
        <v>684</v>
      </c>
      <c r="F4842" s="0" t="str">
        <f aca="false">CONCATENATE(D4843," ",LEFT(I4843,4),"T=",AW4843,"D=",AX4843,"R=",AY4843,"M=",AZ4843,"L=",BA4843,"B=",BB4843)</f>
        <v>HARBERT 1987T=0D=0R=0M=0L=0B=0</v>
      </c>
      <c r="G4842" s="0" t="s">
        <v>725</v>
      </c>
      <c r="I4842" s="0" t="s">
        <v>18500</v>
      </c>
      <c r="J4842" s="0" t="s">
        <v>18501</v>
      </c>
      <c r="K4842" s="0" t="s">
        <v>143</v>
      </c>
      <c r="M4842" s="0" t="str">
        <f aca="false">RIGHT(N4842,LEN(N4842)-FIND(" ",N4842))</f>
        <v>CRANBERRY LN NE</v>
      </c>
      <c r="N4842" s="0" t="s">
        <v>13684</v>
      </c>
      <c r="P4842" s="0" t="s">
        <v>147</v>
      </c>
      <c r="Q4842" s="0" t="s">
        <v>148</v>
      </c>
      <c r="R4842" s="0" t="n">
        <v>44483</v>
      </c>
      <c r="AD4842" s="0" t="s">
        <v>149</v>
      </c>
      <c r="AE4842" s="0" t="s">
        <v>150</v>
      </c>
      <c r="AH4842" s="0" t="n">
        <v>14</v>
      </c>
      <c r="AI4842" s="0" t="n">
        <v>11</v>
      </c>
      <c r="AJ4842" s="0" t="s">
        <v>164</v>
      </c>
      <c r="AM4842" s="0" t="s">
        <v>165</v>
      </c>
      <c r="AN4842" s="0" t="s">
        <v>147</v>
      </c>
      <c r="AO4842" s="0" t="s">
        <v>166</v>
      </c>
      <c r="AP4842" s="0" t="s">
        <v>167</v>
      </c>
      <c r="AQ4842" s="0" t="n">
        <v>9</v>
      </c>
      <c r="AR4842" s="0" t="n">
        <v>64</v>
      </c>
      <c r="AS4842" s="0" t="n">
        <v>32</v>
      </c>
      <c r="AV4842" s="0" t="s">
        <v>154</v>
      </c>
      <c r="AW4842" s="0" t="n">
        <f aca="false">COUNTA($BC4842:$EG4842)</f>
        <v>0</v>
      </c>
      <c r="AX4842" s="0" t="n">
        <f aca="false">COUNTIF($BC4842:$EG4842,"D")</f>
        <v>0</v>
      </c>
      <c r="AY4842" s="0" t="n">
        <f aca="false">COUNTIF($BC4842:$EG4842,"R")</f>
        <v>0</v>
      </c>
      <c r="AZ4842" s="0" t="n">
        <f aca="false">IF(CC4842="D",1,0)+IF(CL4842="D",1,0)+IF(CW4842="D",1,0)+IF(DD4842="D",1,0)+IF(DJ4842="D",1,0)+IF(DO4842="D",1,0)+IF(DW4842="D",1,0)</f>
        <v>0</v>
      </c>
      <c r="BA4842" s="0" t="n">
        <f aca="false">IF(DH4842&lt;&gt;"",1,0)+IF(DI4842&lt;&gt;"",1,0)+IF(DK4842&lt;&gt;"",1,0)+IF(DM4842&lt;&gt;"",1,0)+IF(DN4842&lt;&gt;"",1,0)+IF(DO4842&lt;&gt;"",1,0)+IF(DQ4842&lt;&gt;"",1,0)+IF(DR4842&lt;&gt;"",1,0)+IF(DT4842&lt;&gt;"",1,0)+IF(DU4842&lt;&gt;"",1,0)+IF(DV4842&lt;&gt;"",1,0)+IF(DW4842&lt;&gt;"",1,0)+IF(DX4842&lt;&gt;"",1,0)+IF(DZ4842&lt;&gt;"",1,0)+IF(EA4842&lt;&gt;"",1,0)+IF(EB4842&lt;&gt;"",1,0)+IF(EE4842&lt;&gt;"",1,0)</f>
        <v>0</v>
      </c>
      <c r="BB4842" s="0" t="n">
        <f aca="false">AY4842*AX4842</f>
        <v>0</v>
      </c>
    </row>
    <row r="4843" customFormat="false" ht="13.8" hidden="false" customHeight="false" outlineLevel="0" collapsed="false">
      <c r="A4843" s="0" t="s">
        <v>18502</v>
      </c>
      <c r="B4843" s="0" t="n">
        <v>78</v>
      </c>
      <c r="C4843" s="0" t="n">
        <v>492935</v>
      </c>
      <c r="D4843" s="0" t="s">
        <v>18503</v>
      </c>
      <c r="E4843" s="0" t="s">
        <v>13507</v>
      </c>
      <c r="F4843" s="0" t="str">
        <f aca="false">CONCATENATE(D4844," ",LEFT(I4844,4),"T=",AW4844,"D=",AX4844,"R=",AY4844,"M=",AZ4844,"L=",BA4844,"B=",BB4844)</f>
        <v>SPANN 1975T=2D=0R=0M=0L=0B=0</v>
      </c>
      <c r="G4843" s="0" t="s">
        <v>1407</v>
      </c>
      <c r="I4843" s="0" t="s">
        <v>18504</v>
      </c>
      <c r="J4843" s="0" t="s">
        <v>18505</v>
      </c>
      <c r="K4843" s="0" t="s">
        <v>143</v>
      </c>
      <c r="M4843" s="0" t="str">
        <f aca="false">RIGHT(N4843,LEN(N4843)-FIND(" ",N4843))</f>
        <v>ATLANTIC ST NE</v>
      </c>
      <c r="N4843" s="0" t="s">
        <v>18506</v>
      </c>
      <c r="P4843" s="0" t="s">
        <v>147</v>
      </c>
      <c r="Q4843" s="0" t="s">
        <v>148</v>
      </c>
      <c r="R4843" s="0" t="n">
        <v>44483</v>
      </c>
      <c r="AD4843" s="0" t="s">
        <v>149</v>
      </c>
      <c r="AE4843" s="0" t="s">
        <v>150</v>
      </c>
      <c r="AF4843" s="0" t="s">
        <v>151</v>
      </c>
      <c r="AH4843" s="0" t="n">
        <v>14</v>
      </c>
      <c r="AI4843" s="0" t="n">
        <v>11</v>
      </c>
      <c r="AN4843" s="0" t="s">
        <v>147</v>
      </c>
      <c r="AO4843" s="0" t="s">
        <v>261</v>
      </c>
      <c r="AP4843" s="0" t="s">
        <v>262</v>
      </c>
      <c r="AQ4843" s="0" t="n">
        <v>9</v>
      </c>
      <c r="AR4843" s="0" t="n">
        <v>64</v>
      </c>
      <c r="AS4843" s="0" t="n">
        <v>32</v>
      </c>
      <c r="AV4843" s="0" t="s">
        <v>154</v>
      </c>
      <c r="AW4843" s="0" t="n">
        <f aca="false">COUNTA($BC4843:$EG4843)</f>
        <v>0</v>
      </c>
      <c r="AX4843" s="0" t="n">
        <f aca="false">COUNTIF($BC4843:$EG4843,"D")</f>
        <v>0</v>
      </c>
      <c r="AY4843" s="0" t="n">
        <f aca="false">COUNTIF($BC4843:$EG4843,"R")</f>
        <v>0</v>
      </c>
      <c r="AZ4843" s="0" t="n">
        <f aca="false">IF(CC4843="D",1,0)+IF(CL4843="D",1,0)+IF(CW4843="D",1,0)+IF(DD4843="D",1,0)+IF(DJ4843="D",1,0)+IF(DO4843="D",1,0)+IF(DW4843="D",1,0)</f>
        <v>0</v>
      </c>
      <c r="BA4843" s="0" t="n">
        <f aca="false">IF(DH4843&lt;&gt;"",1,0)+IF(DI4843&lt;&gt;"",1,0)+IF(DK4843&lt;&gt;"",1,0)+IF(DM4843&lt;&gt;"",1,0)+IF(DN4843&lt;&gt;"",1,0)+IF(DO4843&lt;&gt;"",1,0)+IF(DQ4843&lt;&gt;"",1,0)+IF(DR4843&lt;&gt;"",1,0)+IF(DT4843&lt;&gt;"",1,0)+IF(DU4843&lt;&gt;"",1,0)+IF(DV4843&lt;&gt;"",1,0)+IF(DW4843&lt;&gt;"",1,0)+IF(DX4843&lt;&gt;"",1,0)+IF(DZ4843&lt;&gt;"",1,0)+IF(EA4843&lt;&gt;"",1,0)+IF(EB4843&lt;&gt;"",1,0)+IF(EE4843&lt;&gt;"",1,0)</f>
        <v>0</v>
      </c>
      <c r="BB4843" s="0" t="n">
        <f aca="false">AY4843*AX4843</f>
        <v>0</v>
      </c>
    </row>
    <row r="4844" customFormat="false" ht="13.8" hidden="false" customHeight="false" outlineLevel="0" collapsed="false">
      <c r="A4844" s="0" t="s">
        <v>18507</v>
      </c>
      <c r="B4844" s="0" t="n">
        <v>78</v>
      </c>
      <c r="C4844" s="0" t="n">
        <v>492090</v>
      </c>
      <c r="D4844" s="0" t="s">
        <v>18508</v>
      </c>
      <c r="E4844" s="0" t="s">
        <v>18509</v>
      </c>
      <c r="F4844" s="0" t="str">
        <f aca="false">CONCATENATE(D4845," ",LEFT(I4845,4),"T=",AW4845,"D=",AX4845,"R=",AY4845,"M=",AZ4845,"L=",BA4845,"B=",BB4845)</f>
        <v>HENNESSEY 1954T=16D=0R=3M=0L=7B=0</v>
      </c>
      <c r="G4844" s="0" t="s">
        <v>9648</v>
      </c>
      <c r="I4844" s="0" t="s">
        <v>10763</v>
      </c>
      <c r="J4844" s="0" t="s">
        <v>4181</v>
      </c>
      <c r="K4844" s="0" t="s">
        <v>143</v>
      </c>
      <c r="M4844" s="0" t="str">
        <f aca="false">RIGHT(N4844,LEN(N4844)-FIND(" ",N4844))</f>
        <v>ATLANTIC ST NE</v>
      </c>
      <c r="N4844" s="0" t="s">
        <v>18359</v>
      </c>
      <c r="P4844" s="0" t="s">
        <v>147</v>
      </c>
      <c r="Q4844" s="0" t="s">
        <v>148</v>
      </c>
      <c r="R4844" s="0" t="n">
        <v>44483</v>
      </c>
      <c r="AD4844" s="0" t="s">
        <v>149</v>
      </c>
      <c r="AE4844" s="0" t="s">
        <v>150</v>
      </c>
      <c r="AF4844" s="0" t="s">
        <v>151</v>
      </c>
      <c r="AH4844" s="0" t="n">
        <v>14</v>
      </c>
      <c r="AI4844" s="0" t="n">
        <v>11</v>
      </c>
      <c r="AN4844" s="0" t="s">
        <v>147</v>
      </c>
      <c r="AO4844" s="0" t="s">
        <v>261</v>
      </c>
      <c r="AP4844" s="0" t="s">
        <v>262</v>
      </c>
      <c r="AQ4844" s="0" t="n">
        <v>9</v>
      </c>
      <c r="AR4844" s="0" t="n">
        <v>64</v>
      </c>
      <c r="AS4844" s="0" t="n">
        <v>32</v>
      </c>
      <c r="AV4844" s="0" t="s">
        <v>154</v>
      </c>
      <c r="AW4844" s="0" t="n">
        <f aca="false">COUNTA($BC4844:$EG4844)</f>
        <v>2</v>
      </c>
      <c r="AX4844" s="0" t="n">
        <f aca="false">COUNTIF($BC4844:$EG4844,"D")</f>
        <v>0</v>
      </c>
      <c r="AY4844" s="0" t="n">
        <f aca="false">COUNTIF($BC4844:$EG4844,"R")</f>
        <v>0</v>
      </c>
      <c r="AZ4844" s="0" t="n">
        <f aca="false">IF(CC4844="D",1,0)+IF(CL4844="D",1,0)+IF(CW4844="D",1,0)+IF(DD4844="D",1,0)+IF(DJ4844="D",1,0)+IF(DO4844="D",1,0)+IF(DW4844="D",1,0)</f>
        <v>0</v>
      </c>
      <c r="BA4844" s="0" t="n">
        <f aca="false">IF(DH4844&lt;&gt;"",1,0)+IF(DI4844&lt;&gt;"",1,0)+IF(DK4844&lt;&gt;"",1,0)+IF(DM4844&lt;&gt;"",1,0)+IF(DN4844&lt;&gt;"",1,0)+IF(DO4844&lt;&gt;"",1,0)+IF(DQ4844&lt;&gt;"",1,0)+IF(DR4844&lt;&gt;"",1,0)+IF(DT4844&lt;&gt;"",1,0)+IF(DU4844&lt;&gt;"",1,0)+IF(DV4844&lt;&gt;"",1,0)+IF(DW4844&lt;&gt;"",1,0)+IF(DX4844&lt;&gt;"",1,0)+IF(DZ4844&lt;&gt;"",1,0)+IF(EA4844&lt;&gt;"",1,0)+IF(EB4844&lt;&gt;"",1,0)+IF(EE4844&lt;&gt;"",1,0)</f>
        <v>0</v>
      </c>
      <c r="BB4844" s="0" t="n">
        <f aca="false">AY4844*AX4844</f>
        <v>0</v>
      </c>
      <c r="CA4844" s="0" t="s">
        <v>155</v>
      </c>
      <c r="CP4844" s="0" t="s">
        <v>155</v>
      </c>
    </row>
    <row r="4845" customFormat="false" ht="13.8" hidden="false" customHeight="false" outlineLevel="0" collapsed="false">
      <c r="A4845" s="0" t="s">
        <v>18510</v>
      </c>
      <c r="B4845" s="0" t="n">
        <v>78</v>
      </c>
      <c r="C4845" s="0" t="n">
        <v>336396</v>
      </c>
      <c r="D4845" s="0" t="s">
        <v>8388</v>
      </c>
      <c r="E4845" s="0" t="s">
        <v>9699</v>
      </c>
      <c r="F4845" s="0" t="str">
        <f aca="false">CONCATENATE(D4846," ",LEFT(I4846,4),"T=",AW4846,"D=",AX4846,"R=",AY4846,"M=",AZ4846,"L=",BA4846,"B=",BB4846)</f>
        <v>ALBERINI 1988T=13D=0R=2M=0L=5B=0</v>
      </c>
      <c r="G4845" s="0" t="s">
        <v>257</v>
      </c>
      <c r="H4845" s="0" t="s">
        <v>424</v>
      </c>
      <c r="I4845" s="0" t="s">
        <v>18511</v>
      </c>
      <c r="J4845" s="0" t="s">
        <v>4181</v>
      </c>
      <c r="K4845" s="0" t="s">
        <v>143</v>
      </c>
      <c r="L4845" s="0" t="s">
        <v>174</v>
      </c>
      <c r="M4845" s="0" t="str">
        <f aca="false">RIGHT(N4845,LEN(N4845)-FIND(" ",N4845))</f>
        <v>HOLLYWOOD ST NE</v>
      </c>
      <c r="N4845" s="0" t="s">
        <v>8390</v>
      </c>
      <c r="P4845" s="0" t="s">
        <v>147</v>
      </c>
      <c r="Q4845" s="0" t="s">
        <v>148</v>
      </c>
      <c r="R4845" s="0" t="n">
        <v>44483</v>
      </c>
      <c r="AD4845" s="0" t="s">
        <v>149</v>
      </c>
      <c r="AE4845" s="0" t="s">
        <v>150</v>
      </c>
      <c r="AF4845" s="0" t="s">
        <v>151</v>
      </c>
      <c r="AH4845" s="0" t="n">
        <v>14</v>
      </c>
      <c r="AI4845" s="0" t="n">
        <v>11</v>
      </c>
      <c r="AN4845" s="0" t="s">
        <v>147</v>
      </c>
      <c r="AO4845" s="0" t="s">
        <v>189</v>
      </c>
      <c r="AP4845" s="0" t="s">
        <v>190</v>
      </c>
      <c r="AQ4845" s="0" t="n">
        <v>9</v>
      </c>
      <c r="AR4845" s="0" t="n">
        <v>64</v>
      </c>
      <c r="AS4845" s="0" t="n">
        <v>32</v>
      </c>
      <c r="AV4845" s="0" t="s">
        <v>154</v>
      </c>
      <c r="AW4845" s="0" t="n">
        <f aca="false">COUNTA($BC4845:$EG4845)</f>
        <v>16</v>
      </c>
      <c r="AX4845" s="0" t="n">
        <f aca="false">COUNTIF($BC4845:$EG4845,"D")</f>
        <v>0</v>
      </c>
      <c r="AY4845" s="0" t="n">
        <f aca="false">COUNTIF($BC4845:$EG4845,"R")</f>
        <v>3</v>
      </c>
      <c r="AZ4845" s="0" t="n">
        <f aca="false">IF(CC4845="D",1,0)+IF(CL4845="D",1,0)+IF(CW4845="D",1,0)+IF(DD4845="D",1,0)+IF(DJ4845="D",1,0)+IF(DO4845="D",1,0)+IF(DW4845="D",1,0)</f>
        <v>0</v>
      </c>
      <c r="BA4845" s="0" t="n">
        <f aca="false">IF(DH4845&lt;&gt;"",1,0)+IF(DI4845&lt;&gt;"",1,0)+IF(DK4845&lt;&gt;"",1,0)+IF(DM4845&lt;&gt;"",1,0)+IF(DN4845&lt;&gt;"",1,0)+IF(DO4845&lt;&gt;"",1,0)+IF(DQ4845&lt;&gt;"",1,0)+IF(DR4845&lt;&gt;"",1,0)+IF(DT4845&lt;&gt;"",1,0)+IF(DU4845&lt;&gt;"",1,0)+IF(DV4845&lt;&gt;"",1,0)+IF(DW4845&lt;&gt;"",1,0)+IF(DX4845&lt;&gt;"",1,0)+IF(DZ4845&lt;&gt;"",1,0)+IF(EA4845&lt;&gt;"",1,0)+IF(EB4845&lt;&gt;"",1,0)+IF(EE4845&lt;&gt;"",1,0)</f>
        <v>7</v>
      </c>
      <c r="BB4845" s="0" t="n">
        <f aca="false">AY4845*AX4845</f>
        <v>0</v>
      </c>
      <c r="CA4845" s="0" t="s">
        <v>155</v>
      </c>
      <c r="CG4845" s="0" t="s">
        <v>155</v>
      </c>
      <c r="CK4845" s="0" t="s">
        <v>155</v>
      </c>
      <c r="CP4845" s="0" t="s">
        <v>155</v>
      </c>
      <c r="CV4845" s="0" t="s">
        <v>155</v>
      </c>
      <c r="CY4845" s="0" t="s">
        <v>155</v>
      </c>
      <c r="DC4845" s="0" t="s">
        <v>155</v>
      </c>
      <c r="DI4845" s="0" t="s">
        <v>155</v>
      </c>
      <c r="DL4845" s="0" t="s">
        <v>155</v>
      </c>
      <c r="DM4845" s="0" t="s">
        <v>174</v>
      </c>
      <c r="DN4845" s="0" t="s">
        <v>155</v>
      </c>
      <c r="DT4845" s="0" t="s">
        <v>174</v>
      </c>
      <c r="DU4845" s="0" t="s">
        <v>155</v>
      </c>
      <c r="DX4845" s="0" t="s">
        <v>155</v>
      </c>
      <c r="EA4845" s="0" t="s">
        <v>155</v>
      </c>
      <c r="ED4845" s="0" t="s">
        <v>174</v>
      </c>
    </row>
    <row r="4846" customFormat="false" ht="13.8" hidden="false" customHeight="false" outlineLevel="0" collapsed="false">
      <c r="A4846" s="0" t="s">
        <v>18512</v>
      </c>
      <c r="B4846" s="0" t="n">
        <v>78</v>
      </c>
      <c r="C4846" s="0" t="n">
        <v>356455</v>
      </c>
      <c r="D4846" s="0" t="s">
        <v>13953</v>
      </c>
      <c r="E4846" s="0" t="s">
        <v>4866</v>
      </c>
      <c r="F4846" s="0" t="str">
        <f aca="false">CONCATENATE(D4847," ",LEFT(I4847,4),"T=",AW4847,"D=",AX4847,"R=",AY4847,"M=",AZ4847,"L=",BA4847,"B=",BB4847)</f>
        <v>GEDDES 1985T=10D=0R=0M=0L=5B=0</v>
      </c>
      <c r="G4846" s="0" t="s">
        <v>1516</v>
      </c>
      <c r="I4846" s="0" t="s">
        <v>11420</v>
      </c>
      <c r="J4846" s="0" t="s">
        <v>4181</v>
      </c>
      <c r="K4846" s="0" t="s">
        <v>143</v>
      </c>
      <c r="M4846" s="0" t="str">
        <f aca="false">RIGHT(N4846,LEN(N4846)-FIND(" ",N4846))</f>
        <v>NORTHWOODS CT NE</v>
      </c>
      <c r="N4846" s="0" t="s">
        <v>917</v>
      </c>
      <c r="O4846" s="0" t="s">
        <v>4050</v>
      </c>
      <c r="P4846" s="0" t="s">
        <v>147</v>
      </c>
      <c r="Q4846" s="0" t="s">
        <v>148</v>
      </c>
      <c r="R4846" s="0" t="n">
        <v>44483</v>
      </c>
      <c r="AD4846" s="0" t="s">
        <v>149</v>
      </c>
      <c r="AE4846" s="0" t="s">
        <v>150</v>
      </c>
      <c r="AH4846" s="0" t="n">
        <v>14</v>
      </c>
      <c r="AI4846" s="0" t="n">
        <v>11</v>
      </c>
      <c r="AJ4846" s="0" t="s">
        <v>164</v>
      </c>
      <c r="AM4846" s="0" t="s">
        <v>165</v>
      </c>
      <c r="AN4846" s="0" t="s">
        <v>147</v>
      </c>
      <c r="AO4846" s="0" t="s">
        <v>176</v>
      </c>
      <c r="AP4846" s="0" t="s">
        <v>177</v>
      </c>
      <c r="AQ4846" s="0" t="n">
        <v>9</v>
      </c>
      <c r="AR4846" s="0" t="n">
        <v>64</v>
      </c>
      <c r="AS4846" s="0" t="n">
        <v>32</v>
      </c>
      <c r="AV4846" s="0" t="s">
        <v>154</v>
      </c>
      <c r="AW4846" s="0" t="n">
        <f aca="false">COUNTA($BC4846:$EG4846)</f>
        <v>13</v>
      </c>
      <c r="AX4846" s="0" t="n">
        <f aca="false">COUNTIF($BC4846:$EG4846,"D")</f>
        <v>0</v>
      </c>
      <c r="AY4846" s="0" t="n">
        <f aca="false">COUNTIF($BC4846:$EG4846,"R")</f>
        <v>2</v>
      </c>
      <c r="AZ4846" s="0" t="n">
        <f aca="false">IF(CC4846="D",1,0)+IF(CL4846="D",1,0)+IF(CW4846="D",1,0)+IF(DD4846="D",1,0)+IF(DJ4846="D",1,0)+IF(DO4846="D",1,0)+IF(DW4846="D",1,0)</f>
        <v>0</v>
      </c>
      <c r="BA4846" s="0" t="n">
        <f aca="false">IF(DH4846&lt;&gt;"",1,0)+IF(DI4846&lt;&gt;"",1,0)+IF(DK4846&lt;&gt;"",1,0)+IF(DM4846&lt;&gt;"",1,0)+IF(DN4846&lt;&gt;"",1,0)+IF(DO4846&lt;&gt;"",1,0)+IF(DQ4846&lt;&gt;"",1,0)+IF(DR4846&lt;&gt;"",1,0)+IF(DT4846&lt;&gt;"",1,0)+IF(DU4846&lt;&gt;"",1,0)+IF(DV4846&lt;&gt;"",1,0)+IF(DW4846&lt;&gt;"",1,0)+IF(DX4846&lt;&gt;"",1,0)+IF(DZ4846&lt;&gt;"",1,0)+IF(EA4846&lt;&gt;"",1,0)+IF(EB4846&lt;&gt;"",1,0)+IF(EE4846&lt;&gt;"",1,0)</f>
        <v>5</v>
      </c>
      <c r="BB4846" s="0" t="n">
        <f aca="false">AY4846*AX4846</f>
        <v>0</v>
      </c>
      <c r="BY4846" s="0" t="s">
        <v>174</v>
      </c>
      <c r="CA4846" s="0" t="s">
        <v>155</v>
      </c>
      <c r="CG4846" s="0" t="s">
        <v>155</v>
      </c>
      <c r="CK4846" s="0" t="s">
        <v>155</v>
      </c>
      <c r="CP4846" s="0" t="s">
        <v>155</v>
      </c>
      <c r="CY4846" s="0" t="s">
        <v>155</v>
      </c>
      <c r="DC4846" s="0" t="s">
        <v>155</v>
      </c>
      <c r="DF4846" s="0" t="s">
        <v>155</v>
      </c>
      <c r="DI4846" s="0" t="s">
        <v>155</v>
      </c>
      <c r="DM4846" s="0" t="s">
        <v>174</v>
      </c>
      <c r="DN4846" s="0" t="s">
        <v>155</v>
      </c>
      <c r="DU4846" s="0" t="s">
        <v>155</v>
      </c>
      <c r="EA4846" s="0" t="s">
        <v>155</v>
      </c>
    </row>
    <row r="4847" customFormat="false" ht="13.8" hidden="false" customHeight="false" outlineLevel="0" collapsed="false">
      <c r="A4847" s="0" t="s">
        <v>18513</v>
      </c>
      <c r="B4847" s="0" t="n">
        <v>78</v>
      </c>
      <c r="C4847" s="0" t="n">
        <v>313679</v>
      </c>
      <c r="D4847" s="0" t="s">
        <v>13616</v>
      </c>
      <c r="E4847" s="0" t="s">
        <v>18514</v>
      </c>
      <c r="F4847" s="0" t="str">
        <f aca="false">CONCATENATE(D4848," ",LEFT(I4848,4),"T=",AW4848,"D=",AX4848,"R=",AY4848,"M=",AZ4848,"L=",BA4848,"B=",BB4848)</f>
        <v>MANLEY 1988T=2D=0R=1M=0L=0B=0</v>
      </c>
      <c r="G4847" s="0" t="s">
        <v>250</v>
      </c>
      <c r="I4847" s="0" t="s">
        <v>11192</v>
      </c>
      <c r="J4847" s="0" t="s">
        <v>18515</v>
      </c>
      <c r="K4847" s="0" t="s">
        <v>143</v>
      </c>
      <c r="M4847" s="0" t="str">
        <f aca="false">RIGHT(N4847,LEN(N4847)-FIND(" ",N4847))</f>
        <v>ADELAIDE AVE NE</v>
      </c>
      <c r="N4847" s="0" t="s">
        <v>18516</v>
      </c>
      <c r="P4847" s="0" t="s">
        <v>147</v>
      </c>
      <c r="Q4847" s="0" t="s">
        <v>148</v>
      </c>
      <c r="R4847" s="0" t="n">
        <v>44483</v>
      </c>
      <c r="S4847" s="0" t="n">
        <v>5435</v>
      </c>
      <c r="AD4847" s="0" t="s">
        <v>149</v>
      </c>
      <c r="AE4847" s="0" t="s">
        <v>150</v>
      </c>
      <c r="AF4847" s="0" t="s">
        <v>151</v>
      </c>
      <c r="AH4847" s="0" t="n">
        <v>14</v>
      </c>
      <c r="AI4847" s="0" t="n">
        <v>11</v>
      </c>
      <c r="AN4847" s="0" t="s">
        <v>147</v>
      </c>
      <c r="AO4847" s="0" t="s">
        <v>152</v>
      </c>
      <c r="AP4847" s="0" t="s">
        <v>153</v>
      </c>
      <c r="AQ4847" s="0" t="n">
        <v>9</v>
      </c>
      <c r="AR4847" s="0" t="n">
        <v>64</v>
      </c>
      <c r="AS4847" s="0" t="n">
        <v>32</v>
      </c>
      <c r="AV4847" s="0" t="s">
        <v>154</v>
      </c>
      <c r="AW4847" s="0" t="n">
        <f aca="false">COUNTA($BC4847:$EG4847)</f>
        <v>10</v>
      </c>
      <c r="AX4847" s="0" t="n">
        <f aca="false">COUNTIF($BC4847:$EG4847,"D")</f>
        <v>0</v>
      </c>
      <c r="AY4847" s="0" t="n">
        <f aca="false">COUNTIF($BC4847:$EG4847,"R")</f>
        <v>0</v>
      </c>
      <c r="AZ4847" s="0" t="n">
        <f aca="false">IF(CC4847="D",1,0)+IF(CL4847="D",1,0)+IF(CW4847="D",1,0)+IF(DD4847="D",1,0)+IF(DJ4847="D",1,0)+IF(DO4847="D",1,0)+IF(DW4847="D",1,0)</f>
        <v>0</v>
      </c>
      <c r="BA4847" s="0" t="n">
        <f aca="false">IF(DH4847&lt;&gt;"",1,0)+IF(DI4847&lt;&gt;"",1,0)+IF(DK4847&lt;&gt;"",1,0)+IF(DM4847&lt;&gt;"",1,0)+IF(DN4847&lt;&gt;"",1,0)+IF(DO4847&lt;&gt;"",1,0)+IF(DQ4847&lt;&gt;"",1,0)+IF(DR4847&lt;&gt;"",1,0)+IF(DT4847&lt;&gt;"",1,0)+IF(DU4847&lt;&gt;"",1,0)+IF(DV4847&lt;&gt;"",1,0)+IF(DW4847&lt;&gt;"",1,0)+IF(DX4847&lt;&gt;"",1,0)+IF(DZ4847&lt;&gt;"",1,0)+IF(EA4847&lt;&gt;"",1,0)+IF(EB4847&lt;&gt;"",1,0)+IF(EE4847&lt;&gt;"",1,0)</f>
        <v>5</v>
      </c>
      <c r="BB4847" s="0" t="n">
        <f aca="false">AY4847*AX4847</f>
        <v>0</v>
      </c>
      <c r="BL4847" s="0" t="s">
        <v>155</v>
      </c>
      <c r="CA4847" s="0" t="s">
        <v>155</v>
      </c>
      <c r="CP4847" s="0" t="s">
        <v>155</v>
      </c>
      <c r="DC4847" s="0" t="s">
        <v>155</v>
      </c>
      <c r="DI4847" s="0" t="s">
        <v>155</v>
      </c>
      <c r="DN4847" s="0" t="s">
        <v>155</v>
      </c>
      <c r="DU4847" s="0" t="s">
        <v>155</v>
      </c>
      <c r="DX4847" s="0" t="s">
        <v>155</v>
      </c>
      <c r="EA4847" s="0" t="s">
        <v>155</v>
      </c>
      <c r="EF4847" s="0" t="s">
        <v>155</v>
      </c>
    </row>
    <row r="4848" customFormat="false" ht="13.8" hidden="false" customHeight="false" outlineLevel="0" collapsed="false">
      <c r="A4848" s="0" t="s">
        <v>18517</v>
      </c>
      <c r="B4848" s="0" t="n">
        <v>78</v>
      </c>
      <c r="C4848" s="0" t="n">
        <v>478041</v>
      </c>
      <c r="D4848" s="0" t="s">
        <v>18518</v>
      </c>
      <c r="E4848" s="0" t="s">
        <v>1615</v>
      </c>
      <c r="F4848" s="0" t="str">
        <f aca="false">CONCATENATE(D4849," ",LEFT(I4849,4),"T=",AW4849,"D=",AX4849,"R=",AY4849,"M=",AZ4849,"L=",BA4849,"B=",BB4849)</f>
        <v>FULLER 2006T=0D=0R=0M=0L=0B=0</v>
      </c>
      <c r="G4848" s="0" t="s">
        <v>725</v>
      </c>
      <c r="I4848" s="0" t="s">
        <v>8275</v>
      </c>
      <c r="J4848" s="0" t="s">
        <v>18515</v>
      </c>
      <c r="K4848" s="0" t="s">
        <v>143</v>
      </c>
      <c r="L4848" s="0" t="s">
        <v>174</v>
      </c>
      <c r="M4848" s="0" t="str">
        <f aca="false">RIGHT(N4848,LEN(N4848)-FIND(" ",N4848))</f>
        <v>PLAZA AVE NE</v>
      </c>
      <c r="N4848" s="0" t="s">
        <v>931</v>
      </c>
      <c r="O4848" s="0" t="s">
        <v>18519</v>
      </c>
      <c r="P4848" s="0" t="s">
        <v>147</v>
      </c>
      <c r="Q4848" s="0" t="s">
        <v>148</v>
      </c>
      <c r="R4848" s="0" t="n">
        <v>44483</v>
      </c>
      <c r="S4848" s="0" t="n">
        <v>3554</v>
      </c>
      <c r="AD4848" s="0" t="s">
        <v>149</v>
      </c>
      <c r="AE4848" s="0" t="s">
        <v>150</v>
      </c>
      <c r="AH4848" s="0" t="n">
        <v>14</v>
      </c>
      <c r="AI4848" s="0" t="n">
        <v>11</v>
      </c>
      <c r="AJ4848" s="0" t="s">
        <v>164</v>
      </c>
      <c r="AM4848" s="0" t="s">
        <v>165</v>
      </c>
      <c r="AN4848" s="0" t="s">
        <v>147</v>
      </c>
      <c r="AO4848" s="0" t="s">
        <v>261</v>
      </c>
      <c r="AP4848" s="0" t="s">
        <v>262</v>
      </c>
      <c r="AQ4848" s="0" t="n">
        <v>9</v>
      </c>
      <c r="AR4848" s="0" t="n">
        <v>64</v>
      </c>
      <c r="AS4848" s="0" t="n">
        <v>32</v>
      </c>
      <c r="AV4848" s="0" t="s">
        <v>154</v>
      </c>
      <c r="AW4848" s="0" t="n">
        <f aca="false">COUNTA($BC4848:$EG4848)</f>
        <v>2</v>
      </c>
      <c r="AX4848" s="0" t="n">
        <f aca="false">COUNTIF($BC4848:$EG4848,"D")</f>
        <v>0</v>
      </c>
      <c r="AY4848" s="0" t="n">
        <f aca="false">COUNTIF($BC4848:$EG4848,"R")</f>
        <v>1</v>
      </c>
      <c r="AZ4848" s="0" t="n">
        <f aca="false">IF(CC4848="D",1,0)+IF(CL4848="D",1,0)+IF(CW4848="D",1,0)+IF(DD4848="D",1,0)+IF(DJ4848="D",1,0)+IF(DO4848="D",1,0)+IF(DW4848="D",1,0)</f>
        <v>0</v>
      </c>
      <c r="BA4848" s="0" t="n">
        <f aca="false">IF(DH4848&lt;&gt;"",1,0)+IF(DI4848&lt;&gt;"",1,0)+IF(DK4848&lt;&gt;"",1,0)+IF(DM4848&lt;&gt;"",1,0)+IF(DN4848&lt;&gt;"",1,0)+IF(DO4848&lt;&gt;"",1,0)+IF(DQ4848&lt;&gt;"",1,0)+IF(DR4848&lt;&gt;"",1,0)+IF(DT4848&lt;&gt;"",1,0)+IF(DU4848&lt;&gt;"",1,0)+IF(DV4848&lt;&gt;"",1,0)+IF(DW4848&lt;&gt;"",1,0)+IF(DX4848&lt;&gt;"",1,0)+IF(DZ4848&lt;&gt;"",1,0)+IF(EA4848&lt;&gt;"",1,0)+IF(EB4848&lt;&gt;"",1,0)+IF(EE4848&lt;&gt;"",1,0)</f>
        <v>0</v>
      </c>
      <c r="BB4848" s="0" t="n">
        <f aca="false">AY4848*AX4848</f>
        <v>0</v>
      </c>
      <c r="ED4848" s="0" t="s">
        <v>174</v>
      </c>
      <c r="EF4848" s="0" t="s">
        <v>155</v>
      </c>
    </row>
    <row r="4849" customFormat="false" ht="13.8" hidden="false" customHeight="false" outlineLevel="0" collapsed="false">
      <c r="A4849" s="0" t="s">
        <v>18520</v>
      </c>
      <c r="B4849" s="0" t="n">
        <v>78</v>
      </c>
      <c r="C4849" s="0" t="n">
        <v>494173</v>
      </c>
      <c r="D4849" s="0" t="s">
        <v>1090</v>
      </c>
      <c r="E4849" s="0" t="s">
        <v>3805</v>
      </c>
      <c r="F4849" s="0" t="str">
        <f aca="false">CONCATENATE(D4850," ",LEFT(I4850,4),"T=",AW4850,"D=",AX4850,"R=",AY4850,"M=",AZ4850,"L=",BA4850,"B=",BB4850)</f>
        <v>CAMPBELL 1945T=21D=1R=5M=1L=3B=5</v>
      </c>
      <c r="G4849" s="0" t="s">
        <v>2317</v>
      </c>
      <c r="I4849" s="0" t="s">
        <v>18521</v>
      </c>
      <c r="J4849" s="0" t="s">
        <v>18515</v>
      </c>
      <c r="K4849" s="0" t="s">
        <v>143</v>
      </c>
      <c r="M4849" s="0" t="str">
        <f aca="false">RIGHT(N4849,LEN(N4849)-FIND(" ",N4849))</f>
        <v>CITADEL DR NE</v>
      </c>
      <c r="N4849" s="0" t="s">
        <v>13575</v>
      </c>
      <c r="P4849" s="0" t="s">
        <v>147</v>
      </c>
      <c r="Q4849" s="0" t="s">
        <v>148</v>
      </c>
      <c r="R4849" s="0" t="n">
        <v>44483</v>
      </c>
      <c r="S4849" s="0" t="n">
        <v>4305</v>
      </c>
      <c r="AD4849" s="0" t="s">
        <v>149</v>
      </c>
      <c r="AE4849" s="0" t="s">
        <v>150</v>
      </c>
      <c r="AH4849" s="0" t="n">
        <v>14</v>
      </c>
      <c r="AI4849" s="0" t="n">
        <v>11</v>
      </c>
      <c r="AJ4849" s="0" t="s">
        <v>164</v>
      </c>
      <c r="AM4849" s="0" t="s">
        <v>165</v>
      </c>
      <c r="AN4849" s="0" t="s">
        <v>147</v>
      </c>
      <c r="AO4849" s="0" t="s">
        <v>166</v>
      </c>
      <c r="AP4849" s="0" t="s">
        <v>167</v>
      </c>
      <c r="AQ4849" s="0" t="n">
        <v>9</v>
      </c>
      <c r="AR4849" s="0" t="n">
        <v>64</v>
      </c>
      <c r="AS4849" s="0" t="n">
        <v>32</v>
      </c>
      <c r="AV4849" s="0" t="s">
        <v>154</v>
      </c>
      <c r="AW4849" s="0" t="n">
        <f aca="false">COUNTA($BC4849:$EG4849)</f>
        <v>0</v>
      </c>
      <c r="AX4849" s="0" t="n">
        <f aca="false">COUNTIF($BC4849:$EG4849,"D")</f>
        <v>0</v>
      </c>
      <c r="AY4849" s="0" t="n">
        <f aca="false">COUNTIF($BC4849:$EG4849,"R")</f>
        <v>0</v>
      </c>
      <c r="AZ4849" s="0" t="n">
        <f aca="false">IF(CC4849="D",1,0)+IF(CL4849="D",1,0)+IF(CW4849="D",1,0)+IF(DD4849="D",1,0)+IF(DJ4849="D",1,0)+IF(DO4849="D",1,0)+IF(DW4849="D",1,0)</f>
        <v>0</v>
      </c>
      <c r="BA4849" s="0" t="n">
        <f aca="false">IF(DH4849&lt;&gt;"",1,0)+IF(DI4849&lt;&gt;"",1,0)+IF(DK4849&lt;&gt;"",1,0)+IF(DM4849&lt;&gt;"",1,0)+IF(DN4849&lt;&gt;"",1,0)+IF(DO4849&lt;&gt;"",1,0)+IF(DQ4849&lt;&gt;"",1,0)+IF(DR4849&lt;&gt;"",1,0)+IF(DT4849&lt;&gt;"",1,0)+IF(DU4849&lt;&gt;"",1,0)+IF(DV4849&lt;&gt;"",1,0)+IF(DW4849&lt;&gt;"",1,0)+IF(DX4849&lt;&gt;"",1,0)+IF(DZ4849&lt;&gt;"",1,0)+IF(EA4849&lt;&gt;"",1,0)+IF(EB4849&lt;&gt;"",1,0)+IF(EE4849&lt;&gt;"",1,0)</f>
        <v>0</v>
      </c>
      <c r="BB4849" s="0" t="n">
        <f aca="false">AY4849*AX4849</f>
        <v>0</v>
      </c>
    </row>
    <row r="4850" customFormat="false" ht="13.8" hidden="false" customHeight="false" outlineLevel="0" collapsed="false">
      <c r="A4850" s="0" t="s">
        <v>18522</v>
      </c>
      <c r="B4850" s="0" t="n">
        <v>78</v>
      </c>
      <c r="C4850" s="0" t="n">
        <v>227123</v>
      </c>
      <c r="D4850" s="0" t="s">
        <v>806</v>
      </c>
      <c r="E4850" s="0" t="s">
        <v>2972</v>
      </c>
      <c r="F4850" s="0" t="str">
        <f aca="false">CONCATENATE(D4851," ",LEFT(I4851,4),"T=",AW4851,"D=",AX4851,"R=",AY4851,"M=",AZ4851,"L=",BA4851,"B=",BB4851)</f>
        <v>LEIGHTNER 2006T=0D=0R=0M=0L=0B=0</v>
      </c>
      <c r="G4850" s="0" t="s">
        <v>591</v>
      </c>
      <c r="I4850" s="0" t="s">
        <v>11014</v>
      </c>
      <c r="J4850" s="0" t="s">
        <v>18523</v>
      </c>
      <c r="K4850" s="0" t="s">
        <v>143</v>
      </c>
      <c r="M4850" s="0" t="str">
        <f aca="false">RIGHT(N4850,LEN(N4850)-FIND(" ",N4850))</f>
        <v>WILLOW BROOK DR NE</v>
      </c>
      <c r="N4850" s="0" t="s">
        <v>5955</v>
      </c>
      <c r="P4850" s="0" t="s">
        <v>147</v>
      </c>
      <c r="Q4850" s="0" t="s">
        <v>148</v>
      </c>
      <c r="R4850" s="0" t="n">
        <v>44483</v>
      </c>
      <c r="AD4850" s="0" t="s">
        <v>149</v>
      </c>
      <c r="AE4850" s="0" t="s">
        <v>150</v>
      </c>
      <c r="AH4850" s="0" t="n">
        <v>14</v>
      </c>
      <c r="AI4850" s="0" t="n">
        <v>11</v>
      </c>
      <c r="AJ4850" s="0" t="s">
        <v>164</v>
      </c>
      <c r="AM4850" s="0" t="s">
        <v>165</v>
      </c>
      <c r="AN4850" s="0" t="s">
        <v>147</v>
      </c>
      <c r="AO4850" s="0" t="s">
        <v>166</v>
      </c>
      <c r="AP4850" s="0" t="s">
        <v>167</v>
      </c>
      <c r="AQ4850" s="0" t="n">
        <v>9</v>
      </c>
      <c r="AR4850" s="0" t="n">
        <v>64</v>
      </c>
      <c r="AS4850" s="0" t="n">
        <v>32</v>
      </c>
      <c r="AV4850" s="0" t="s">
        <v>154</v>
      </c>
      <c r="AW4850" s="0" t="n">
        <f aca="false">COUNTA($BC4850:$EG4850)</f>
        <v>21</v>
      </c>
      <c r="AX4850" s="0" t="n">
        <f aca="false">COUNTIF($BC4850:$EG4850,"D")</f>
        <v>1</v>
      </c>
      <c r="AY4850" s="0" t="n">
        <f aca="false">COUNTIF($BC4850:$EG4850,"R")</f>
        <v>5</v>
      </c>
      <c r="AZ4850" s="0" t="n">
        <f aca="false">IF(CC4850="D",1,0)+IF(CL4850="D",1,0)+IF(CW4850="D",1,0)+IF(DD4850="D",1,0)+IF(DJ4850="D",1,0)+IF(DO4850="D",1,0)+IF(DW4850="D",1,0)</f>
        <v>1</v>
      </c>
      <c r="BA4850" s="0" t="n">
        <f aca="false">IF(DH4850&lt;&gt;"",1,0)+IF(DI4850&lt;&gt;"",1,0)+IF(DK4850&lt;&gt;"",1,0)+IF(DM4850&lt;&gt;"",1,0)+IF(DN4850&lt;&gt;"",1,0)+IF(DO4850&lt;&gt;"",1,0)+IF(DQ4850&lt;&gt;"",1,0)+IF(DR4850&lt;&gt;"",1,0)+IF(DT4850&lt;&gt;"",1,0)+IF(DU4850&lt;&gt;"",1,0)+IF(DV4850&lt;&gt;"",1,0)+IF(DW4850&lt;&gt;"",1,0)+IF(DX4850&lt;&gt;"",1,0)+IF(DZ4850&lt;&gt;"",1,0)+IF(EA4850&lt;&gt;"",1,0)+IF(EB4850&lt;&gt;"",1,0)+IF(EE4850&lt;&gt;"",1,0)</f>
        <v>3</v>
      </c>
      <c r="BB4850" s="0" t="n">
        <f aca="false">AY4850*AX4850</f>
        <v>5</v>
      </c>
      <c r="BD4850" s="0" t="s">
        <v>155</v>
      </c>
      <c r="BH4850" s="0" t="s">
        <v>155</v>
      </c>
      <c r="BL4850" s="0" t="s">
        <v>155</v>
      </c>
      <c r="BS4850" s="0" t="s">
        <v>155</v>
      </c>
      <c r="BY4850" s="0" t="s">
        <v>174</v>
      </c>
      <c r="CA4850" s="0" t="s">
        <v>155</v>
      </c>
      <c r="CG4850" s="0" t="s">
        <v>155</v>
      </c>
      <c r="CK4850" s="0" t="s">
        <v>155</v>
      </c>
      <c r="CN4850" s="0" t="s">
        <v>155</v>
      </c>
      <c r="CO4850" s="0" t="s">
        <v>174</v>
      </c>
      <c r="CP4850" s="0" t="s">
        <v>155</v>
      </c>
      <c r="CY4850" s="0" t="s">
        <v>155</v>
      </c>
      <c r="CZ4850" s="0" t="s">
        <v>174</v>
      </c>
      <c r="DC4850" s="0" t="s">
        <v>155</v>
      </c>
      <c r="DD4850" s="0" t="s">
        <v>144</v>
      </c>
      <c r="DF4850" s="0" t="s">
        <v>155</v>
      </c>
      <c r="DG4850" s="0" t="s">
        <v>174</v>
      </c>
      <c r="DI4850" s="0" t="s">
        <v>155</v>
      </c>
      <c r="DJ4850" s="0" t="s">
        <v>155</v>
      </c>
      <c r="DM4850" s="0" t="s">
        <v>174</v>
      </c>
      <c r="DN4850" s="0" t="s">
        <v>155</v>
      </c>
    </row>
    <row r="4851" customFormat="false" ht="13.8" hidden="false" customHeight="false" outlineLevel="0" collapsed="false">
      <c r="A4851" s="0" t="s">
        <v>18524</v>
      </c>
      <c r="B4851" s="0" t="n">
        <v>78</v>
      </c>
      <c r="C4851" s="0" t="n">
        <v>494370</v>
      </c>
      <c r="D4851" s="0" t="s">
        <v>18525</v>
      </c>
      <c r="E4851" s="0" t="s">
        <v>6137</v>
      </c>
      <c r="F4851" s="0" t="str">
        <f aca="false">CONCATENATE(D4852," ",LEFT(I4852,4),"T=",AW4852,"D=",AX4852,"R=",AY4852,"M=",AZ4852,"L=",BA4852,"B=",BB4852)</f>
        <v>ADKINS COSS 1980T=0D=0R=0M=0L=0B=0</v>
      </c>
      <c r="G4851" s="0" t="s">
        <v>892</v>
      </c>
      <c r="I4851" s="0" t="s">
        <v>18021</v>
      </c>
      <c r="J4851" s="0" t="s">
        <v>18526</v>
      </c>
      <c r="K4851" s="0" t="s">
        <v>143</v>
      </c>
      <c r="M4851" s="0" t="str">
        <f aca="false">RIGHT(N4851,LEN(N4851)-FIND(" ",N4851))</f>
        <v>CRANBERRY LN NE</v>
      </c>
      <c r="N4851" s="0" t="s">
        <v>9708</v>
      </c>
      <c r="P4851" s="0" t="s">
        <v>147</v>
      </c>
      <c r="Q4851" s="0" t="s">
        <v>148</v>
      </c>
      <c r="R4851" s="0" t="n">
        <v>44483</v>
      </c>
      <c r="AD4851" s="0" t="s">
        <v>149</v>
      </c>
      <c r="AE4851" s="0" t="s">
        <v>150</v>
      </c>
      <c r="AH4851" s="0" t="n">
        <v>14</v>
      </c>
      <c r="AI4851" s="0" t="n">
        <v>11</v>
      </c>
      <c r="AJ4851" s="0" t="s">
        <v>164</v>
      </c>
      <c r="AM4851" s="0" t="s">
        <v>165</v>
      </c>
      <c r="AN4851" s="0" t="s">
        <v>147</v>
      </c>
      <c r="AO4851" s="0" t="s">
        <v>166</v>
      </c>
      <c r="AP4851" s="0" t="s">
        <v>167</v>
      </c>
      <c r="AQ4851" s="0" t="n">
        <v>9</v>
      </c>
      <c r="AR4851" s="0" t="n">
        <v>64</v>
      </c>
      <c r="AS4851" s="0" t="n">
        <v>32</v>
      </c>
      <c r="AV4851" s="0" t="s">
        <v>154</v>
      </c>
      <c r="AW4851" s="0" t="n">
        <f aca="false">COUNTA($BC4851:$EG4851)</f>
        <v>0</v>
      </c>
      <c r="AX4851" s="0" t="n">
        <f aca="false">COUNTIF($BC4851:$EG4851,"D")</f>
        <v>0</v>
      </c>
      <c r="AY4851" s="0" t="n">
        <f aca="false">COUNTIF($BC4851:$EG4851,"R")</f>
        <v>0</v>
      </c>
      <c r="AZ4851" s="0" t="n">
        <f aca="false">IF(CC4851="D",1,0)+IF(CL4851="D",1,0)+IF(CW4851="D",1,0)+IF(DD4851="D",1,0)+IF(DJ4851="D",1,0)+IF(DO4851="D",1,0)+IF(DW4851="D",1,0)</f>
        <v>0</v>
      </c>
      <c r="BA4851" s="0" t="n">
        <f aca="false">IF(DH4851&lt;&gt;"",1,0)+IF(DI4851&lt;&gt;"",1,0)+IF(DK4851&lt;&gt;"",1,0)+IF(DM4851&lt;&gt;"",1,0)+IF(DN4851&lt;&gt;"",1,0)+IF(DO4851&lt;&gt;"",1,0)+IF(DQ4851&lt;&gt;"",1,0)+IF(DR4851&lt;&gt;"",1,0)+IF(DT4851&lt;&gt;"",1,0)+IF(DU4851&lt;&gt;"",1,0)+IF(DV4851&lt;&gt;"",1,0)+IF(DW4851&lt;&gt;"",1,0)+IF(DX4851&lt;&gt;"",1,0)+IF(DZ4851&lt;&gt;"",1,0)+IF(EA4851&lt;&gt;"",1,0)+IF(EB4851&lt;&gt;"",1,0)+IF(EE4851&lt;&gt;"",1,0)</f>
        <v>0</v>
      </c>
      <c r="BB4851" s="0" t="n">
        <f aca="false">AY4851*AX4851</f>
        <v>0</v>
      </c>
    </row>
    <row r="4852" customFormat="false" ht="13.8" hidden="false" customHeight="false" outlineLevel="0" collapsed="false">
      <c r="A4852" s="0" t="s">
        <v>18527</v>
      </c>
      <c r="B4852" s="0" t="n">
        <v>78</v>
      </c>
      <c r="C4852" s="0" t="n">
        <v>494454</v>
      </c>
      <c r="D4852" s="0" t="s">
        <v>18528</v>
      </c>
      <c r="E4852" s="0" t="s">
        <v>1061</v>
      </c>
      <c r="F4852" s="0" t="str">
        <f aca="false">CONCATENATE(D4853," ",LEFT(I4853,4),"T=",AW4853,"D=",AX4853,"R=",AY4853,"M=",AZ4853,"L=",BA4853,"B=",BB4853)</f>
        <v>BAILEY 1975T=0D=0R=0M=0L=0B=0</v>
      </c>
      <c r="G4852" s="0" t="s">
        <v>18529</v>
      </c>
      <c r="I4852" s="0" t="s">
        <v>18530</v>
      </c>
      <c r="J4852" s="0" t="s">
        <v>18531</v>
      </c>
      <c r="K4852" s="0" t="s">
        <v>143</v>
      </c>
      <c r="M4852" s="0" t="str">
        <f aca="false">RIGHT(N4852,LEN(N4852)-FIND(" ",N4852))</f>
        <v>ELM RD NE</v>
      </c>
      <c r="N4852" s="0" t="s">
        <v>18532</v>
      </c>
      <c r="P4852" s="0" t="s">
        <v>147</v>
      </c>
      <c r="Q4852" s="0" t="s">
        <v>148</v>
      </c>
      <c r="R4852" s="0" t="n">
        <v>44483</v>
      </c>
      <c r="AD4852" s="0" t="s">
        <v>149</v>
      </c>
      <c r="AE4852" s="0" t="s">
        <v>150</v>
      </c>
      <c r="AF4852" s="0" t="s">
        <v>151</v>
      </c>
      <c r="AH4852" s="0" t="n">
        <v>14</v>
      </c>
      <c r="AI4852" s="0" t="n">
        <v>11</v>
      </c>
      <c r="AN4852" s="0" t="s">
        <v>147</v>
      </c>
      <c r="AO4852" s="0" t="s">
        <v>261</v>
      </c>
      <c r="AP4852" s="0" t="s">
        <v>262</v>
      </c>
      <c r="AQ4852" s="0" t="n">
        <v>9</v>
      </c>
      <c r="AR4852" s="0" t="n">
        <v>64</v>
      </c>
      <c r="AS4852" s="0" t="n">
        <v>32</v>
      </c>
      <c r="AV4852" s="0" t="s">
        <v>154</v>
      </c>
      <c r="AW4852" s="0" t="n">
        <f aca="false">COUNTA($BC4852:$EG4852)</f>
        <v>0</v>
      </c>
      <c r="AX4852" s="0" t="n">
        <f aca="false">COUNTIF($BC4852:$EG4852,"D")</f>
        <v>0</v>
      </c>
      <c r="AY4852" s="0" t="n">
        <f aca="false">COUNTIF($BC4852:$EG4852,"R")</f>
        <v>0</v>
      </c>
      <c r="AZ4852" s="0" t="n">
        <f aca="false">IF(CC4852="D",1,0)+IF(CL4852="D",1,0)+IF(CW4852="D",1,0)+IF(DD4852="D",1,0)+IF(DJ4852="D",1,0)+IF(DO4852="D",1,0)+IF(DW4852="D",1,0)</f>
        <v>0</v>
      </c>
      <c r="BA4852" s="0" t="n">
        <f aca="false">IF(DH4852&lt;&gt;"",1,0)+IF(DI4852&lt;&gt;"",1,0)+IF(DK4852&lt;&gt;"",1,0)+IF(DM4852&lt;&gt;"",1,0)+IF(DN4852&lt;&gt;"",1,0)+IF(DO4852&lt;&gt;"",1,0)+IF(DQ4852&lt;&gt;"",1,0)+IF(DR4852&lt;&gt;"",1,0)+IF(DT4852&lt;&gt;"",1,0)+IF(DU4852&lt;&gt;"",1,0)+IF(DV4852&lt;&gt;"",1,0)+IF(DW4852&lt;&gt;"",1,0)+IF(DX4852&lt;&gt;"",1,0)+IF(DZ4852&lt;&gt;"",1,0)+IF(EA4852&lt;&gt;"",1,0)+IF(EB4852&lt;&gt;"",1,0)+IF(EE4852&lt;&gt;"",1,0)</f>
        <v>0</v>
      </c>
      <c r="BB4852" s="0" t="n">
        <f aca="false">AY4852*AX4852</f>
        <v>0</v>
      </c>
    </row>
    <row r="4853" customFormat="false" ht="13.8" hidden="false" customHeight="false" outlineLevel="0" collapsed="false">
      <c r="A4853" s="0" t="s">
        <v>18533</v>
      </c>
      <c r="B4853" s="0" t="n">
        <v>78</v>
      </c>
      <c r="C4853" s="0" t="n">
        <v>457289</v>
      </c>
      <c r="D4853" s="0" t="s">
        <v>9481</v>
      </c>
      <c r="E4853" s="0" t="s">
        <v>2053</v>
      </c>
      <c r="F4853" s="0" t="str">
        <f aca="false">CONCATENATE(D4854," ",LEFT(I4854,4),"T=",AW4854,"D=",AX4854,"R=",AY4854,"M=",AZ4854,"L=",BA4854,"B=",BB4854)</f>
        <v>ALLGOOD 1974T=6D=1R=0M=0L=0B=0</v>
      </c>
      <c r="G4853" s="0" t="s">
        <v>1426</v>
      </c>
      <c r="I4853" s="0" t="s">
        <v>18534</v>
      </c>
      <c r="J4853" s="0" t="s">
        <v>18531</v>
      </c>
      <c r="K4853" s="0" t="s">
        <v>143</v>
      </c>
      <c r="M4853" s="0" t="str">
        <f aca="false">RIGHT(N4853,LEN(N4853)-FIND(" ",N4853))</f>
        <v>E MARKET ST</v>
      </c>
      <c r="N4853" s="0" t="s">
        <v>785</v>
      </c>
      <c r="O4853" s="0" t="s">
        <v>13715</v>
      </c>
      <c r="P4853" s="0" t="s">
        <v>147</v>
      </c>
      <c r="Q4853" s="0" t="s">
        <v>148</v>
      </c>
      <c r="R4853" s="0" t="n">
        <v>44484</v>
      </c>
      <c r="AD4853" s="0" t="s">
        <v>149</v>
      </c>
      <c r="AE4853" s="0" t="s">
        <v>150</v>
      </c>
      <c r="AH4853" s="0" t="n">
        <v>14</v>
      </c>
      <c r="AI4853" s="0" t="n">
        <v>11</v>
      </c>
      <c r="AJ4853" s="0" t="s">
        <v>164</v>
      </c>
      <c r="AM4853" s="0" t="s">
        <v>165</v>
      </c>
      <c r="AN4853" s="0" t="s">
        <v>147</v>
      </c>
      <c r="AO4853" s="0" t="s">
        <v>176</v>
      </c>
      <c r="AP4853" s="0" t="s">
        <v>177</v>
      </c>
      <c r="AQ4853" s="0" t="n">
        <v>9</v>
      </c>
      <c r="AR4853" s="0" t="n">
        <v>64</v>
      </c>
      <c r="AS4853" s="0" t="n">
        <v>32</v>
      </c>
      <c r="AV4853" s="0" t="s">
        <v>154</v>
      </c>
      <c r="AW4853" s="0" t="n">
        <f aca="false">COUNTA($BC4853:$EG4853)</f>
        <v>0</v>
      </c>
      <c r="AX4853" s="0" t="n">
        <f aca="false">COUNTIF($BC4853:$EG4853,"D")</f>
        <v>0</v>
      </c>
      <c r="AY4853" s="0" t="n">
        <f aca="false">COUNTIF($BC4853:$EG4853,"R")</f>
        <v>0</v>
      </c>
      <c r="AZ4853" s="0" t="n">
        <f aca="false">IF(CC4853="D",1,0)+IF(CL4853="D",1,0)+IF(CW4853="D",1,0)+IF(DD4853="D",1,0)+IF(DJ4853="D",1,0)+IF(DO4853="D",1,0)+IF(DW4853="D",1,0)</f>
        <v>0</v>
      </c>
      <c r="BA4853" s="0" t="n">
        <f aca="false">IF(DH4853&lt;&gt;"",1,0)+IF(DI4853&lt;&gt;"",1,0)+IF(DK4853&lt;&gt;"",1,0)+IF(DM4853&lt;&gt;"",1,0)+IF(DN4853&lt;&gt;"",1,0)+IF(DO4853&lt;&gt;"",1,0)+IF(DQ4853&lt;&gt;"",1,0)+IF(DR4853&lt;&gt;"",1,0)+IF(DT4853&lt;&gt;"",1,0)+IF(DU4853&lt;&gt;"",1,0)+IF(DV4853&lt;&gt;"",1,0)+IF(DW4853&lt;&gt;"",1,0)+IF(DX4853&lt;&gt;"",1,0)+IF(DZ4853&lt;&gt;"",1,0)+IF(EA4853&lt;&gt;"",1,0)+IF(EB4853&lt;&gt;"",1,0)+IF(EE4853&lt;&gt;"",1,0)</f>
        <v>0</v>
      </c>
      <c r="BB4853" s="0" t="n">
        <f aca="false">AY4853*AX4853</f>
        <v>0</v>
      </c>
    </row>
    <row r="4854" customFormat="false" ht="13.8" hidden="false" customHeight="false" outlineLevel="0" collapsed="false">
      <c r="A4854" s="0" t="s">
        <v>18535</v>
      </c>
      <c r="B4854" s="0" t="n">
        <v>78</v>
      </c>
      <c r="C4854" s="0" t="n">
        <v>308732</v>
      </c>
      <c r="D4854" s="0" t="s">
        <v>18536</v>
      </c>
      <c r="E4854" s="0" t="s">
        <v>8961</v>
      </c>
      <c r="F4854" s="0" t="str">
        <f aca="false">CONCATENATE(D4855," ",LEFT(I4855,4),"T=",AW4855,"D=",AX4855,"R=",AY4855,"M=",AZ4855,"L=",BA4855,"B=",BB4855)</f>
        <v>MERCURE 1975T=5D=0R=0M=0L=1B=0</v>
      </c>
      <c r="G4854" s="0" t="s">
        <v>553</v>
      </c>
      <c r="I4854" s="0" t="s">
        <v>18537</v>
      </c>
      <c r="J4854" s="0" t="s">
        <v>18538</v>
      </c>
      <c r="K4854" s="0" t="s">
        <v>143</v>
      </c>
      <c r="M4854" s="0" t="str">
        <f aca="false">RIGHT(N4854,LEN(N4854)-FIND(" ",N4854))</f>
        <v>LAIRD AVE NE</v>
      </c>
      <c r="N4854" s="0" t="s">
        <v>18539</v>
      </c>
      <c r="P4854" s="0" t="s">
        <v>147</v>
      </c>
      <c r="Q4854" s="0" t="s">
        <v>148</v>
      </c>
      <c r="R4854" s="0" t="n">
        <v>44483</v>
      </c>
      <c r="AD4854" s="0" t="s">
        <v>149</v>
      </c>
      <c r="AE4854" s="0" t="s">
        <v>150</v>
      </c>
      <c r="AF4854" s="0" t="s">
        <v>151</v>
      </c>
      <c r="AH4854" s="0" t="n">
        <v>14</v>
      </c>
      <c r="AI4854" s="0" t="n">
        <v>11</v>
      </c>
      <c r="AN4854" s="0" t="s">
        <v>147</v>
      </c>
      <c r="AO4854" s="0" t="s">
        <v>152</v>
      </c>
      <c r="AP4854" s="0" t="s">
        <v>153</v>
      </c>
      <c r="AQ4854" s="0" t="n">
        <v>9</v>
      </c>
      <c r="AR4854" s="0" t="n">
        <v>64</v>
      </c>
      <c r="AS4854" s="0" t="n">
        <v>32</v>
      </c>
      <c r="AV4854" s="0" t="s">
        <v>154</v>
      </c>
      <c r="AW4854" s="0" t="n">
        <f aca="false">COUNTA($BC4854:$EG4854)</f>
        <v>6</v>
      </c>
      <c r="AX4854" s="0" t="n">
        <f aca="false">COUNTIF($BC4854:$EG4854,"D")</f>
        <v>1</v>
      </c>
      <c r="AY4854" s="0" t="n">
        <f aca="false">COUNTIF($BC4854:$EG4854,"R")</f>
        <v>0</v>
      </c>
      <c r="AZ4854" s="0" t="n">
        <f aca="false">IF(CC4854="D",1,0)+IF(CL4854="D",1,0)+IF(CW4854="D",1,0)+IF(DD4854="D",1,0)+IF(DJ4854="D",1,0)+IF(DO4854="D",1,0)+IF(DW4854="D",1,0)</f>
        <v>0</v>
      </c>
      <c r="BA4854" s="0" t="n">
        <f aca="false">IF(DH4854&lt;&gt;"",1,0)+IF(DI4854&lt;&gt;"",1,0)+IF(DK4854&lt;&gt;"",1,0)+IF(DM4854&lt;&gt;"",1,0)+IF(DN4854&lt;&gt;"",1,0)+IF(DO4854&lt;&gt;"",1,0)+IF(DQ4854&lt;&gt;"",1,0)+IF(DR4854&lt;&gt;"",1,0)+IF(DT4854&lt;&gt;"",1,0)+IF(DU4854&lt;&gt;"",1,0)+IF(DV4854&lt;&gt;"",1,0)+IF(DW4854&lt;&gt;"",1,0)+IF(DX4854&lt;&gt;"",1,0)+IF(DZ4854&lt;&gt;"",1,0)+IF(EA4854&lt;&gt;"",1,0)+IF(EB4854&lt;&gt;"",1,0)+IF(EE4854&lt;&gt;"",1,0)</f>
        <v>0</v>
      </c>
      <c r="BB4854" s="0" t="n">
        <f aca="false">AY4854*AX4854</f>
        <v>0</v>
      </c>
      <c r="BY4854" s="0" t="s">
        <v>144</v>
      </c>
      <c r="CA4854" s="0" t="s">
        <v>155</v>
      </c>
      <c r="CK4854" s="0" t="s">
        <v>155</v>
      </c>
      <c r="CP4854" s="0" t="s">
        <v>155</v>
      </c>
      <c r="CV4854" s="0" t="s">
        <v>155</v>
      </c>
      <c r="CY4854" s="0" t="s">
        <v>155</v>
      </c>
    </row>
    <row r="4855" customFormat="false" ht="13.8" hidden="false" customHeight="false" outlineLevel="0" collapsed="false">
      <c r="A4855" s="0" t="s">
        <v>18540</v>
      </c>
      <c r="B4855" s="0" t="n">
        <v>78</v>
      </c>
      <c r="C4855" s="0" t="n">
        <v>373093</v>
      </c>
      <c r="D4855" s="0" t="s">
        <v>18541</v>
      </c>
      <c r="E4855" s="0" t="s">
        <v>18542</v>
      </c>
      <c r="F4855" s="0" t="str">
        <f aca="false">CONCATENATE(D4856," ",LEFT(I4856,4),"T=",AW4856,"D=",AX4856,"R=",AY4856,"M=",AZ4856,"L=",BA4856,"B=",BB4856)</f>
        <v>HUFFMAN 1985T=3D=0R=0M=0L=2B=0</v>
      </c>
      <c r="G4855" s="0" t="s">
        <v>200</v>
      </c>
      <c r="I4855" s="0" t="s">
        <v>6451</v>
      </c>
      <c r="J4855" s="0" t="s">
        <v>18543</v>
      </c>
      <c r="K4855" s="0" t="s">
        <v>143</v>
      </c>
      <c r="M4855" s="0" t="str">
        <f aca="false">RIGHT(N4855,LEN(N4855)-FIND(" ",N4855))</f>
        <v>PLAZA AVE NE</v>
      </c>
      <c r="N4855" s="0" t="s">
        <v>931</v>
      </c>
      <c r="O4855" s="0" t="s">
        <v>13257</v>
      </c>
      <c r="P4855" s="0" t="s">
        <v>147</v>
      </c>
      <c r="Q4855" s="0" t="s">
        <v>148</v>
      </c>
      <c r="R4855" s="0" t="n">
        <v>44483</v>
      </c>
      <c r="AD4855" s="0" t="s">
        <v>149</v>
      </c>
      <c r="AE4855" s="0" t="s">
        <v>150</v>
      </c>
      <c r="AH4855" s="0" t="n">
        <v>14</v>
      </c>
      <c r="AI4855" s="0" t="n">
        <v>11</v>
      </c>
      <c r="AJ4855" s="0" t="s">
        <v>164</v>
      </c>
      <c r="AM4855" s="0" t="s">
        <v>165</v>
      </c>
      <c r="AN4855" s="0" t="s">
        <v>147</v>
      </c>
      <c r="AO4855" s="0" t="s">
        <v>261</v>
      </c>
      <c r="AP4855" s="0" t="s">
        <v>262</v>
      </c>
      <c r="AQ4855" s="0" t="n">
        <v>9</v>
      </c>
      <c r="AR4855" s="0" t="n">
        <v>64</v>
      </c>
      <c r="AS4855" s="0" t="n">
        <v>32</v>
      </c>
      <c r="AV4855" s="0" t="s">
        <v>154</v>
      </c>
      <c r="AW4855" s="0" t="n">
        <f aca="false">COUNTA($BC4855:$EG4855)</f>
        <v>5</v>
      </c>
      <c r="AX4855" s="0" t="n">
        <f aca="false">COUNTIF($BC4855:$EG4855,"D")</f>
        <v>0</v>
      </c>
      <c r="AY4855" s="0" t="n">
        <f aca="false">COUNTIF($BC4855:$EG4855,"R")</f>
        <v>0</v>
      </c>
      <c r="AZ4855" s="0" t="n">
        <f aca="false">IF(CC4855="D",1,0)+IF(CL4855="D",1,0)+IF(CW4855="D",1,0)+IF(DD4855="D",1,0)+IF(DJ4855="D",1,0)+IF(DO4855="D",1,0)+IF(DW4855="D",1,0)</f>
        <v>0</v>
      </c>
      <c r="BA4855" s="0" t="n">
        <f aca="false">IF(DH4855&lt;&gt;"",1,0)+IF(DI4855&lt;&gt;"",1,0)+IF(DK4855&lt;&gt;"",1,0)+IF(DM4855&lt;&gt;"",1,0)+IF(DN4855&lt;&gt;"",1,0)+IF(DO4855&lt;&gt;"",1,0)+IF(DQ4855&lt;&gt;"",1,0)+IF(DR4855&lt;&gt;"",1,0)+IF(DT4855&lt;&gt;"",1,0)+IF(DU4855&lt;&gt;"",1,0)+IF(DV4855&lt;&gt;"",1,0)+IF(DW4855&lt;&gt;"",1,0)+IF(DX4855&lt;&gt;"",1,0)+IF(DZ4855&lt;&gt;"",1,0)+IF(EA4855&lt;&gt;"",1,0)+IF(EB4855&lt;&gt;"",1,0)+IF(EE4855&lt;&gt;"",1,0)</f>
        <v>1</v>
      </c>
      <c r="BB4855" s="0" t="n">
        <f aca="false">AY4855*AX4855</f>
        <v>0</v>
      </c>
      <c r="BS4855" s="0" t="s">
        <v>155</v>
      </c>
      <c r="CP4855" s="0" t="s">
        <v>155</v>
      </c>
      <c r="DC4855" s="0" t="s">
        <v>155</v>
      </c>
      <c r="DN4855" s="0" t="s">
        <v>155</v>
      </c>
      <c r="EF4855" s="0" t="s">
        <v>155</v>
      </c>
    </row>
    <row r="4856" customFormat="false" ht="13.8" hidden="false" customHeight="false" outlineLevel="0" collapsed="false">
      <c r="A4856" s="0" t="s">
        <v>18544</v>
      </c>
      <c r="B4856" s="0" t="n">
        <v>78</v>
      </c>
      <c r="C4856" s="0" t="n">
        <v>461077</v>
      </c>
      <c r="D4856" s="0" t="s">
        <v>6281</v>
      </c>
      <c r="E4856" s="0" t="s">
        <v>18545</v>
      </c>
      <c r="F4856" s="0" t="str">
        <f aca="false">CONCATENATE(D4857," ",LEFT(I4857,4),"T=",AW4857,"D=",AX4857,"R=",AY4857,"M=",AZ4857,"L=",BA4857,"B=",BB4857)</f>
        <v>SUTTON 1978T=6D=1R=0M=0L=1B=0</v>
      </c>
      <c r="G4856" s="0" t="s">
        <v>159</v>
      </c>
      <c r="I4856" s="0" t="s">
        <v>18546</v>
      </c>
      <c r="J4856" s="0" t="s">
        <v>18547</v>
      </c>
      <c r="K4856" s="0" t="s">
        <v>143</v>
      </c>
      <c r="M4856" s="0" t="str">
        <f aca="false">RIGHT(N4856,LEN(N4856)-FIND(" ",N4856))</f>
        <v>LAIRD AVE NE</v>
      </c>
      <c r="N4856" s="0" t="s">
        <v>15260</v>
      </c>
      <c r="P4856" s="0" t="s">
        <v>147</v>
      </c>
      <c r="Q4856" s="0" t="s">
        <v>148</v>
      </c>
      <c r="R4856" s="0" t="n">
        <v>44483</v>
      </c>
      <c r="AD4856" s="0" t="s">
        <v>149</v>
      </c>
      <c r="AE4856" s="0" t="s">
        <v>150</v>
      </c>
      <c r="AF4856" s="0" t="s">
        <v>151</v>
      </c>
      <c r="AH4856" s="0" t="n">
        <v>14</v>
      </c>
      <c r="AI4856" s="0" t="n">
        <v>11</v>
      </c>
      <c r="AN4856" s="0" t="s">
        <v>147</v>
      </c>
      <c r="AO4856" s="0" t="s">
        <v>152</v>
      </c>
      <c r="AP4856" s="0" t="s">
        <v>153</v>
      </c>
      <c r="AQ4856" s="0" t="n">
        <v>9</v>
      </c>
      <c r="AR4856" s="0" t="n">
        <v>64</v>
      </c>
      <c r="AS4856" s="0" t="n">
        <v>32</v>
      </c>
      <c r="AV4856" s="0" t="s">
        <v>154</v>
      </c>
      <c r="AW4856" s="0" t="n">
        <f aca="false">COUNTA($BC4856:$EG4856)</f>
        <v>3</v>
      </c>
      <c r="AX4856" s="0" t="n">
        <f aca="false">COUNTIF($BC4856:$EG4856,"D")</f>
        <v>0</v>
      </c>
      <c r="AY4856" s="0" t="n">
        <f aca="false">COUNTIF($BC4856:$EG4856,"R")</f>
        <v>0</v>
      </c>
      <c r="AZ4856" s="0" t="n">
        <f aca="false">IF(CC4856="D",1,0)+IF(CL4856="D",1,0)+IF(CW4856="D",1,0)+IF(DD4856="D",1,0)+IF(DJ4856="D",1,0)+IF(DO4856="D",1,0)+IF(DW4856="D",1,0)</f>
        <v>0</v>
      </c>
      <c r="BA4856" s="0" t="n">
        <f aca="false">IF(DH4856&lt;&gt;"",1,0)+IF(DI4856&lt;&gt;"",1,0)+IF(DK4856&lt;&gt;"",1,0)+IF(DM4856&lt;&gt;"",1,0)+IF(DN4856&lt;&gt;"",1,0)+IF(DO4856&lt;&gt;"",1,0)+IF(DQ4856&lt;&gt;"",1,0)+IF(DR4856&lt;&gt;"",1,0)+IF(DT4856&lt;&gt;"",1,0)+IF(DU4856&lt;&gt;"",1,0)+IF(DV4856&lt;&gt;"",1,0)+IF(DW4856&lt;&gt;"",1,0)+IF(DX4856&lt;&gt;"",1,0)+IF(DZ4856&lt;&gt;"",1,0)+IF(EA4856&lt;&gt;"",1,0)+IF(EB4856&lt;&gt;"",1,0)+IF(EE4856&lt;&gt;"",1,0)</f>
        <v>2</v>
      </c>
      <c r="BB4856" s="0" t="n">
        <f aca="false">AY4856*AX4856</f>
        <v>0</v>
      </c>
      <c r="DC4856" s="0" t="s">
        <v>155</v>
      </c>
      <c r="DI4856" s="0" t="s">
        <v>155</v>
      </c>
      <c r="DN4856" s="0" t="s">
        <v>155</v>
      </c>
    </row>
    <row r="4857" customFormat="false" ht="13.8" hidden="false" customHeight="false" outlineLevel="0" collapsed="false">
      <c r="A4857" s="0" t="s">
        <v>18548</v>
      </c>
      <c r="B4857" s="0" t="n">
        <v>78</v>
      </c>
      <c r="C4857" s="0" t="n">
        <v>472298</v>
      </c>
      <c r="D4857" s="0" t="s">
        <v>12344</v>
      </c>
      <c r="E4857" s="0" t="s">
        <v>18549</v>
      </c>
      <c r="F4857" s="0" t="str">
        <f aca="false">CONCATENATE(D4858," ",LEFT(I4858,4),"T=",AW4858,"D=",AX4858,"R=",AY4858,"M=",AZ4858,"L=",BA4858,"B=",BB4858)</f>
        <v>ORR 2003T=0D=0R=0M=0L=0B=0</v>
      </c>
      <c r="G4857" s="0" t="s">
        <v>18550</v>
      </c>
      <c r="I4857" s="0" t="s">
        <v>18551</v>
      </c>
      <c r="J4857" s="0" t="s">
        <v>18552</v>
      </c>
      <c r="K4857" s="0" t="s">
        <v>143</v>
      </c>
      <c r="M4857" s="0" t="str">
        <f aca="false">RIGHT(N4857,LEN(N4857)-FIND(" ",N4857))</f>
        <v>BUTLER RD NE</v>
      </c>
      <c r="N4857" s="0" t="s">
        <v>3952</v>
      </c>
      <c r="P4857" s="0" t="s">
        <v>147</v>
      </c>
      <c r="Q4857" s="0" t="s">
        <v>148</v>
      </c>
      <c r="R4857" s="0" t="n">
        <v>44483</v>
      </c>
      <c r="AD4857" s="0" t="s">
        <v>149</v>
      </c>
      <c r="AE4857" s="0" t="s">
        <v>150</v>
      </c>
      <c r="AF4857" s="0" t="s">
        <v>151</v>
      </c>
      <c r="AH4857" s="0" t="n">
        <v>14</v>
      </c>
      <c r="AI4857" s="0" t="n">
        <v>11</v>
      </c>
      <c r="AN4857" s="0" t="s">
        <v>147</v>
      </c>
      <c r="AO4857" s="0" t="s">
        <v>176</v>
      </c>
      <c r="AP4857" s="0" t="s">
        <v>177</v>
      </c>
      <c r="AQ4857" s="0" t="n">
        <v>9</v>
      </c>
      <c r="AR4857" s="0" t="n">
        <v>64</v>
      </c>
      <c r="AS4857" s="0" t="n">
        <v>32</v>
      </c>
      <c r="AV4857" s="0" t="s">
        <v>154</v>
      </c>
      <c r="AW4857" s="0" t="n">
        <f aca="false">COUNTA($BC4857:$EG4857)</f>
        <v>6</v>
      </c>
      <c r="AX4857" s="0" t="n">
        <f aca="false">COUNTIF($BC4857:$EG4857,"D")</f>
        <v>1</v>
      </c>
      <c r="AY4857" s="0" t="n">
        <f aca="false">COUNTIF($BC4857:$EG4857,"R")</f>
        <v>0</v>
      </c>
      <c r="AZ4857" s="0" t="n">
        <f aca="false">IF(CC4857="D",1,0)+IF(CL4857="D",1,0)+IF(CW4857="D",1,0)+IF(DD4857="D",1,0)+IF(DJ4857="D",1,0)+IF(DO4857="D",1,0)+IF(DW4857="D",1,0)</f>
        <v>0</v>
      </c>
      <c r="BA4857" s="0" t="n">
        <f aca="false">IF(DH4857&lt;&gt;"",1,0)+IF(DI4857&lt;&gt;"",1,0)+IF(DK4857&lt;&gt;"",1,0)+IF(DM4857&lt;&gt;"",1,0)+IF(DN4857&lt;&gt;"",1,0)+IF(DO4857&lt;&gt;"",1,0)+IF(DQ4857&lt;&gt;"",1,0)+IF(DR4857&lt;&gt;"",1,0)+IF(DT4857&lt;&gt;"",1,0)+IF(DU4857&lt;&gt;"",1,0)+IF(DV4857&lt;&gt;"",1,0)+IF(DW4857&lt;&gt;"",1,0)+IF(DX4857&lt;&gt;"",1,0)+IF(DZ4857&lt;&gt;"",1,0)+IF(EA4857&lt;&gt;"",1,0)+IF(EB4857&lt;&gt;"",1,0)+IF(EE4857&lt;&gt;"",1,0)</f>
        <v>1</v>
      </c>
      <c r="BB4857" s="0" t="n">
        <f aca="false">AY4857*AX4857</f>
        <v>0</v>
      </c>
      <c r="BD4857" s="0" t="s">
        <v>155</v>
      </c>
      <c r="BL4857" s="0" t="s">
        <v>155</v>
      </c>
      <c r="BY4857" s="0" t="s">
        <v>144</v>
      </c>
      <c r="CA4857" s="0" t="s">
        <v>155</v>
      </c>
      <c r="DX4857" s="0" t="s">
        <v>155</v>
      </c>
      <c r="EF4857" s="0" t="s">
        <v>155</v>
      </c>
    </row>
    <row r="4858" customFormat="false" ht="13.8" hidden="false" customHeight="false" outlineLevel="0" collapsed="false">
      <c r="A4858" s="0" t="s">
        <v>18553</v>
      </c>
      <c r="B4858" s="0" t="n">
        <v>78</v>
      </c>
      <c r="C4858" s="0" t="n">
        <v>494433</v>
      </c>
      <c r="D4858" s="0" t="s">
        <v>3099</v>
      </c>
      <c r="E4858" s="0" t="s">
        <v>18554</v>
      </c>
      <c r="F4858" s="0" t="str">
        <f aca="false">CONCATENATE(D4859," ",LEFT(I4859,4),"T=",AW4859,"D=",AX4859,"R=",AY4859,"M=",AZ4859,"L=",BA4859,"B=",BB4859)</f>
        <v>CIBELLA 1980T=10D=0R=0M=0L=2B=0</v>
      </c>
      <c r="G4858" s="0" t="s">
        <v>18555</v>
      </c>
      <c r="I4858" s="0" t="s">
        <v>18556</v>
      </c>
      <c r="J4858" s="0" t="s">
        <v>7122</v>
      </c>
      <c r="K4858" s="0" t="s">
        <v>143</v>
      </c>
      <c r="M4858" s="0" t="str">
        <f aca="false">RIGHT(N4858,LEN(N4858)-FIND(" ",N4858))</f>
        <v>KENILWORTH AVE NE</v>
      </c>
      <c r="N4858" s="0" t="s">
        <v>18557</v>
      </c>
      <c r="P4858" s="0" t="s">
        <v>147</v>
      </c>
      <c r="Q4858" s="0" t="s">
        <v>148</v>
      </c>
      <c r="R4858" s="0" t="n">
        <v>44483</v>
      </c>
      <c r="AD4858" s="0" t="s">
        <v>149</v>
      </c>
      <c r="AE4858" s="0" t="s">
        <v>150</v>
      </c>
      <c r="AF4858" s="0" t="s">
        <v>151</v>
      </c>
      <c r="AH4858" s="0" t="n">
        <v>14</v>
      </c>
      <c r="AI4858" s="0" t="n">
        <v>11</v>
      </c>
      <c r="AN4858" s="0" t="s">
        <v>147</v>
      </c>
      <c r="AO4858" s="0" t="s">
        <v>152</v>
      </c>
      <c r="AP4858" s="0" t="s">
        <v>153</v>
      </c>
      <c r="AQ4858" s="0" t="n">
        <v>9</v>
      </c>
      <c r="AR4858" s="0" t="n">
        <v>64</v>
      </c>
      <c r="AS4858" s="0" t="n">
        <v>32</v>
      </c>
      <c r="AV4858" s="0" t="s">
        <v>154</v>
      </c>
      <c r="AW4858" s="0" t="n">
        <f aca="false">COUNTA($BC4858:$EG4858)</f>
        <v>0</v>
      </c>
      <c r="AX4858" s="0" t="n">
        <f aca="false">COUNTIF($BC4858:$EG4858,"D")</f>
        <v>0</v>
      </c>
      <c r="AY4858" s="0" t="n">
        <f aca="false">COUNTIF($BC4858:$EG4858,"R")</f>
        <v>0</v>
      </c>
      <c r="AZ4858" s="0" t="n">
        <f aca="false">IF(CC4858="D",1,0)+IF(CL4858="D",1,0)+IF(CW4858="D",1,0)+IF(DD4858="D",1,0)+IF(DJ4858="D",1,0)+IF(DO4858="D",1,0)+IF(DW4858="D",1,0)</f>
        <v>0</v>
      </c>
      <c r="BA4858" s="0" t="n">
        <f aca="false">IF(DH4858&lt;&gt;"",1,0)+IF(DI4858&lt;&gt;"",1,0)+IF(DK4858&lt;&gt;"",1,0)+IF(DM4858&lt;&gt;"",1,0)+IF(DN4858&lt;&gt;"",1,0)+IF(DO4858&lt;&gt;"",1,0)+IF(DQ4858&lt;&gt;"",1,0)+IF(DR4858&lt;&gt;"",1,0)+IF(DT4858&lt;&gt;"",1,0)+IF(DU4858&lt;&gt;"",1,0)+IF(DV4858&lt;&gt;"",1,0)+IF(DW4858&lt;&gt;"",1,0)+IF(DX4858&lt;&gt;"",1,0)+IF(DZ4858&lt;&gt;"",1,0)+IF(EA4858&lt;&gt;"",1,0)+IF(EB4858&lt;&gt;"",1,0)+IF(EE4858&lt;&gt;"",1,0)</f>
        <v>0</v>
      </c>
      <c r="BB4858" s="0" t="n">
        <f aca="false">AY4858*AX4858</f>
        <v>0</v>
      </c>
    </row>
    <row r="4859" customFormat="false" ht="13.8" hidden="false" customHeight="false" outlineLevel="0" collapsed="false">
      <c r="A4859" s="0" t="s">
        <v>18558</v>
      </c>
      <c r="B4859" s="0" t="n">
        <v>78</v>
      </c>
      <c r="C4859" s="0" t="n">
        <v>280438</v>
      </c>
      <c r="D4859" s="0" t="s">
        <v>18559</v>
      </c>
      <c r="E4859" s="0" t="s">
        <v>6656</v>
      </c>
      <c r="F4859" s="0" t="str">
        <f aca="false">CONCATENATE(D4860," ",LEFT(I4860,4),"T=",AW4860,"D=",AX4860,"R=",AY4860,"M=",AZ4860,"L=",BA4860,"B=",BB4860)</f>
        <v>LEMP 1956T=5D=0R=2M=0L=3B=0</v>
      </c>
      <c r="I4859" s="0" t="s">
        <v>18560</v>
      </c>
      <c r="J4859" s="0" t="s">
        <v>7122</v>
      </c>
      <c r="K4859" s="0" t="s">
        <v>143</v>
      </c>
      <c r="M4859" s="0" t="str">
        <f aca="false">RIGHT(N4859,LEN(N4859)-FIND(" ",N4859))</f>
        <v>MAPLEWOOD ST NE</v>
      </c>
      <c r="N4859" s="0" t="s">
        <v>18561</v>
      </c>
      <c r="P4859" s="0" t="s">
        <v>147</v>
      </c>
      <c r="Q4859" s="0" t="s">
        <v>148</v>
      </c>
      <c r="R4859" s="0" t="n">
        <v>44483</v>
      </c>
      <c r="S4859" s="0" t="n">
        <v>4169</v>
      </c>
      <c r="AD4859" s="0" t="s">
        <v>149</v>
      </c>
      <c r="AE4859" s="0" t="s">
        <v>150</v>
      </c>
      <c r="AF4859" s="0" t="s">
        <v>151</v>
      </c>
      <c r="AH4859" s="0" t="n">
        <v>14</v>
      </c>
      <c r="AI4859" s="0" t="n">
        <v>11</v>
      </c>
      <c r="AN4859" s="0" t="s">
        <v>147</v>
      </c>
      <c r="AO4859" s="0" t="s">
        <v>189</v>
      </c>
      <c r="AP4859" s="0" t="s">
        <v>190</v>
      </c>
      <c r="AQ4859" s="0" t="n">
        <v>9</v>
      </c>
      <c r="AR4859" s="0" t="n">
        <v>64</v>
      </c>
      <c r="AS4859" s="0" t="n">
        <v>32</v>
      </c>
      <c r="AV4859" s="0" t="s">
        <v>154</v>
      </c>
      <c r="AW4859" s="0" t="n">
        <f aca="false">COUNTA($BC4859:$EG4859)</f>
        <v>10</v>
      </c>
      <c r="AX4859" s="0" t="n">
        <f aca="false">COUNTIF($BC4859:$EG4859,"D")</f>
        <v>0</v>
      </c>
      <c r="AY4859" s="0" t="n">
        <f aca="false">COUNTIF($BC4859:$EG4859,"R")</f>
        <v>0</v>
      </c>
      <c r="AZ4859" s="0" t="n">
        <f aca="false">IF(CC4859="D",1,0)+IF(CL4859="D",1,0)+IF(CW4859="D",1,0)+IF(DD4859="D",1,0)+IF(DJ4859="D",1,0)+IF(DO4859="D",1,0)+IF(DW4859="D",1,0)</f>
        <v>0</v>
      </c>
      <c r="BA4859" s="0" t="n">
        <f aca="false">IF(DH4859&lt;&gt;"",1,0)+IF(DI4859&lt;&gt;"",1,0)+IF(DK4859&lt;&gt;"",1,0)+IF(DM4859&lt;&gt;"",1,0)+IF(DN4859&lt;&gt;"",1,0)+IF(DO4859&lt;&gt;"",1,0)+IF(DQ4859&lt;&gt;"",1,0)+IF(DR4859&lt;&gt;"",1,0)+IF(DT4859&lt;&gt;"",1,0)+IF(DU4859&lt;&gt;"",1,0)+IF(DV4859&lt;&gt;"",1,0)+IF(DW4859&lt;&gt;"",1,0)+IF(DX4859&lt;&gt;"",1,0)+IF(DZ4859&lt;&gt;"",1,0)+IF(EA4859&lt;&gt;"",1,0)+IF(EB4859&lt;&gt;"",1,0)+IF(EE4859&lt;&gt;"",1,0)</f>
        <v>2</v>
      </c>
      <c r="BB4859" s="0" t="n">
        <f aca="false">AY4859*AX4859</f>
        <v>0</v>
      </c>
      <c r="BD4859" s="0" t="s">
        <v>155</v>
      </c>
      <c r="BK4859" s="0" t="s">
        <v>155</v>
      </c>
      <c r="BL4859" s="0" t="s">
        <v>155</v>
      </c>
      <c r="BS4859" s="0" t="s">
        <v>155</v>
      </c>
      <c r="CA4859" s="0" t="s">
        <v>155</v>
      </c>
      <c r="CP4859" s="0" t="s">
        <v>155</v>
      </c>
      <c r="DC4859" s="0" t="s">
        <v>155</v>
      </c>
      <c r="DN4859" s="0" t="s">
        <v>155</v>
      </c>
      <c r="EA4859" s="0" t="s">
        <v>155</v>
      </c>
      <c r="EF4859" s="0" t="s">
        <v>155</v>
      </c>
    </row>
    <row r="4860" customFormat="false" ht="13.8" hidden="false" customHeight="false" outlineLevel="0" collapsed="false">
      <c r="A4860" s="0" t="s">
        <v>18562</v>
      </c>
      <c r="B4860" s="0" t="n">
        <v>78</v>
      </c>
      <c r="C4860" s="0" t="n">
        <v>494113</v>
      </c>
      <c r="D4860" s="0" t="s">
        <v>18563</v>
      </c>
      <c r="E4860" s="0" t="s">
        <v>761</v>
      </c>
      <c r="F4860" s="0" t="str">
        <f aca="false">CONCATENATE(D4861," ",LEFT(I4861,4),"T=",AW4861,"D=",AX4861,"R=",AY4861,"M=",AZ4861,"L=",BA4861,"B=",BB4861)</f>
        <v>LEMP 1954T=5D=0R=2M=0L=3B=0</v>
      </c>
      <c r="G4860" s="0" t="s">
        <v>934</v>
      </c>
      <c r="H4860" s="0" t="s">
        <v>2536</v>
      </c>
      <c r="I4860" s="0" t="s">
        <v>2211</v>
      </c>
      <c r="J4860" s="0" t="s">
        <v>7122</v>
      </c>
      <c r="K4860" s="0" t="s">
        <v>143</v>
      </c>
      <c r="M4860" s="0" t="str">
        <f aca="false">RIGHT(N4860,LEN(N4860)-FIND(" ",N4860))</f>
        <v>NORTH RD NE</v>
      </c>
      <c r="N4860" s="0" t="s">
        <v>18564</v>
      </c>
      <c r="P4860" s="0" t="s">
        <v>147</v>
      </c>
      <c r="Q4860" s="0" t="s">
        <v>148</v>
      </c>
      <c r="R4860" s="0" t="n">
        <v>44483</v>
      </c>
      <c r="AD4860" s="0" t="s">
        <v>149</v>
      </c>
      <c r="AE4860" s="0" t="s">
        <v>150</v>
      </c>
      <c r="AH4860" s="0" t="n">
        <v>14</v>
      </c>
      <c r="AI4860" s="0" t="n">
        <v>11</v>
      </c>
      <c r="AJ4860" s="0" t="s">
        <v>164</v>
      </c>
      <c r="AM4860" s="0" t="s">
        <v>165</v>
      </c>
      <c r="AN4860" s="0" t="s">
        <v>147</v>
      </c>
      <c r="AO4860" s="0" t="s">
        <v>166</v>
      </c>
      <c r="AP4860" s="0" t="s">
        <v>167</v>
      </c>
      <c r="AQ4860" s="0" t="n">
        <v>9</v>
      </c>
      <c r="AR4860" s="0" t="n">
        <v>64</v>
      </c>
      <c r="AS4860" s="0" t="n">
        <v>32</v>
      </c>
      <c r="AV4860" s="0" t="s">
        <v>154</v>
      </c>
      <c r="AW4860" s="0" t="n">
        <f aca="false">COUNTA($BC4860:$EG4860)</f>
        <v>5</v>
      </c>
      <c r="AX4860" s="0" t="n">
        <f aca="false">COUNTIF($BC4860:$EG4860,"D")</f>
        <v>0</v>
      </c>
      <c r="AY4860" s="0" t="n">
        <f aca="false">COUNTIF($BC4860:$EG4860,"R")</f>
        <v>2</v>
      </c>
      <c r="AZ4860" s="0" t="n">
        <f aca="false">IF(CC4860="D",1,0)+IF(CL4860="D",1,0)+IF(CW4860="D",1,0)+IF(DD4860="D",1,0)+IF(DJ4860="D",1,0)+IF(DO4860="D",1,0)+IF(DW4860="D",1,0)</f>
        <v>0</v>
      </c>
      <c r="BA4860" s="0" t="n">
        <f aca="false">IF(DH4860&lt;&gt;"",1,0)+IF(DI4860&lt;&gt;"",1,0)+IF(DK4860&lt;&gt;"",1,0)+IF(DM4860&lt;&gt;"",1,0)+IF(DN4860&lt;&gt;"",1,0)+IF(DO4860&lt;&gt;"",1,0)+IF(DQ4860&lt;&gt;"",1,0)+IF(DR4860&lt;&gt;"",1,0)+IF(DT4860&lt;&gt;"",1,0)+IF(DU4860&lt;&gt;"",1,0)+IF(DV4860&lt;&gt;"",1,0)+IF(DW4860&lt;&gt;"",1,0)+IF(DX4860&lt;&gt;"",1,0)+IF(DZ4860&lt;&gt;"",1,0)+IF(EA4860&lt;&gt;"",1,0)+IF(EB4860&lt;&gt;"",1,0)+IF(EE4860&lt;&gt;"",1,0)</f>
        <v>3</v>
      </c>
      <c r="BB4860" s="0" t="n">
        <f aca="false">AY4860*AX4860</f>
        <v>0</v>
      </c>
      <c r="DM4860" s="0" t="s">
        <v>174</v>
      </c>
      <c r="DX4860" s="0" t="s">
        <v>155</v>
      </c>
      <c r="EA4860" s="0" t="s">
        <v>155</v>
      </c>
      <c r="ED4860" s="0" t="s">
        <v>174</v>
      </c>
      <c r="EF4860" s="0" t="s">
        <v>155</v>
      </c>
    </row>
    <row r="4861" customFormat="false" ht="13.8" hidden="false" customHeight="false" outlineLevel="0" collapsed="false">
      <c r="A4861" s="0" t="s">
        <v>18565</v>
      </c>
      <c r="B4861" s="0" t="n">
        <v>78</v>
      </c>
      <c r="C4861" s="0" t="n">
        <v>494115</v>
      </c>
      <c r="D4861" s="0" t="s">
        <v>18563</v>
      </c>
      <c r="E4861" s="0" t="s">
        <v>865</v>
      </c>
      <c r="F4861" s="0" t="str">
        <f aca="false">CONCATENATE(D4862," ",LEFT(I4862,4),"T=",AW4862,"D=",AX4862,"R=",AY4862,"M=",AZ4862,"L=",BA4862,"B=",BB4862)</f>
        <v>LEMASTERS 1976T=0D=0R=0M=0L=0B=0</v>
      </c>
      <c r="G4861" s="0" t="s">
        <v>591</v>
      </c>
      <c r="I4861" s="0" t="s">
        <v>4340</v>
      </c>
      <c r="J4861" s="0" t="s">
        <v>7122</v>
      </c>
      <c r="K4861" s="0" t="s">
        <v>143</v>
      </c>
      <c r="M4861" s="0" t="str">
        <f aca="false">RIGHT(N4861,LEN(N4861)-FIND(" ",N4861))</f>
        <v>NORTH RD NE</v>
      </c>
      <c r="N4861" s="0" t="s">
        <v>18564</v>
      </c>
      <c r="P4861" s="0" t="s">
        <v>147</v>
      </c>
      <c r="Q4861" s="0" t="s">
        <v>148</v>
      </c>
      <c r="R4861" s="0" t="n">
        <v>44483</v>
      </c>
      <c r="AD4861" s="0" t="s">
        <v>149</v>
      </c>
      <c r="AE4861" s="0" t="s">
        <v>150</v>
      </c>
      <c r="AH4861" s="0" t="n">
        <v>14</v>
      </c>
      <c r="AI4861" s="0" t="n">
        <v>11</v>
      </c>
      <c r="AJ4861" s="0" t="s">
        <v>164</v>
      </c>
      <c r="AM4861" s="0" t="s">
        <v>165</v>
      </c>
      <c r="AN4861" s="0" t="s">
        <v>147</v>
      </c>
      <c r="AO4861" s="0" t="s">
        <v>166</v>
      </c>
      <c r="AP4861" s="0" t="s">
        <v>167</v>
      </c>
      <c r="AQ4861" s="0" t="n">
        <v>9</v>
      </c>
      <c r="AR4861" s="0" t="n">
        <v>64</v>
      </c>
      <c r="AS4861" s="0" t="n">
        <v>32</v>
      </c>
      <c r="AV4861" s="0" t="s">
        <v>154</v>
      </c>
      <c r="AW4861" s="0" t="n">
        <f aca="false">COUNTA($BC4861:$EG4861)</f>
        <v>5</v>
      </c>
      <c r="AX4861" s="0" t="n">
        <f aca="false">COUNTIF($BC4861:$EG4861,"D")</f>
        <v>0</v>
      </c>
      <c r="AY4861" s="0" t="n">
        <f aca="false">COUNTIF($BC4861:$EG4861,"R")</f>
        <v>2</v>
      </c>
      <c r="AZ4861" s="0" t="n">
        <f aca="false">IF(CC4861="D",1,0)+IF(CL4861="D",1,0)+IF(CW4861="D",1,0)+IF(DD4861="D",1,0)+IF(DJ4861="D",1,0)+IF(DO4861="D",1,0)+IF(DW4861="D",1,0)</f>
        <v>0</v>
      </c>
      <c r="BA4861" s="0" t="n">
        <f aca="false">IF(DH4861&lt;&gt;"",1,0)+IF(DI4861&lt;&gt;"",1,0)+IF(DK4861&lt;&gt;"",1,0)+IF(DM4861&lt;&gt;"",1,0)+IF(DN4861&lt;&gt;"",1,0)+IF(DO4861&lt;&gt;"",1,0)+IF(DQ4861&lt;&gt;"",1,0)+IF(DR4861&lt;&gt;"",1,0)+IF(DT4861&lt;&gt;"",1,0)+IF(DU4861&lt;&gt;"",1,0)+IF(DV4861&lt;&gt;"",1,0)+IF(DW4861&lt;&gt;"",1,0)+IF(DX4861&lt;&gt;"",1,0)+IF(DZ4861&lt;&gt;"",1,0)+IF(EA4861&lt;&gt;"",1,0)+IF(EB4861&lt;&gt;"",1,0)+IF(EE4861&lt;&gt;"",1,0)</f>
        <v>3</v>
      </c>
      <c r="BB4861" s="0" t="n">
        <f aca="false">AY4861*AX4861</f>
        <v>0</v>
      </c>
      <c r="DM4861" s="0" t="s">
        <v>174</v>
      </c>
      <c r="DX4861" s="0" t="s">
        <v>155</v>
      </c>
      <c r="EA4861" s="0" t="s">
        <v>155</v>
      </c>
      <c r="ED4861" s="0" t="s">
        <v>174</v>
      </c>
      <c r="EF4861" s="0" t="s">
        <v>155</v>
      </c>
    </row>
    <row r="4862" customFormat="false" ht="13.8" hidden="false" customHeight="false" outlineLevel="0" collapsed="false">
      <c r="A4862" s="0" t="s">
        <v>18566</v>
      </c>
      <c r="B4862" s="0" t="n">
        <v>78</v>
      </c>
      <c r="C4862" s="0" t="n">
        <v>418774</v>
      </c>
      <c r="D4862" s="0" t="s">
        <v>3396</v>
      </c>
      <c r="E4862" s="0" t="s">
        <v>9514</v>
      </c>
      <c r="F4862" s="0" t="str">
        <f aca="false">CONCATENATE(D4863," ",LEFT(I4863,4),"T=",AW4863,"D=",AX4863,"R=",AY4863,"M=",AZ4863,"L=",BA4863,"B=",BB4863)</f>
        <v>ADKINS COSS 1983T=0D=0R=0M=0L=0B=0</v>
      </c>
      <c r="G4862" s="0" t="s">
        <v>159</v>
      </c>
      <c r="I4862" s="0" t="s">
        <v>18567</v>
      </c>
      <c r="J4862" s="0" t="s">
        <v>18568</v>
      </c>
      <c r="K4862" s="0" t="s">
        <v>143</v>
      </c>
      <c r="M4862" s="0" t="str">
        <f aca="false">RIGHT(N4862,LEN(N4862)-FIND(" ",N4862))</f>
        <v>CLERMONT AVE NE</v>
      </c>
      <c r="N4862" s="0" t="s">
        <v>18569</v>
      </c>
      <c r="P4862" s="0" t="s">
        <v>147</v>
      </c>
      <c r="Q4862" s="0" t="s">
        <v>148</v>
      </c>
      <c r="R4862" s="0" t="n">
        <v>44483</v>
      </c>
      <c r="AD4862" s="0" t="s">
        <v>149</v>
      </c>
      <c r="AE4862" s="0" t="s">
        <v>150</v>
      </c>
      <c r="AF4862" s="0" t="s">
        <v>151</v>
      </c>
      <c r="AH4862" s="0" t="n">
        <v>14</v>
      </c>
      <c r="AI4862" s="0" t="n">
        <v>11</v>
      </c>
      <c r="AN4862" s="0" t="s">
        <v>147</v>
      </c>
      <c r="AO4862" s="0" t="s">
        <v>261</v>
      </c>
      <c r="AP4862" s="0" t="s">
        <v>262</v>
      </c>
      <c r="AQ4862" s="0" t="n">
        <v>9</v>
      </c>
      <c r="AR4862" s="0" t="n">
        <v>64</v>
      </c>
      <c r="AS4862" s="0" t="n">
        <v>32</v>
      </c>
      <c r="AV4862" s="0" t="s">
        <v>154</v>
      </c>
      <c r="AW4862" s="0" t="n">
        <f aca="false">COUNTA($BC4862:$EG4862)</f>
        <v>0</v>
      </c>
      <c r="AX4862" s="0" t="n">
        <f aca="false">COUNTIF($BC4862:$EG4862,"D")</f>
        <v>0</v>
      </c>
      <c r="AY4862" s="0" t="n">
        <f aca="false">COUNTIF($BC4862:$EG4862,"R")</f>
        <v>0</v>
      </c>
      <c r="AZ4862" s="0" t="n">
        <f aca="false">IF(CC4862="D",1,0)+IF(CL4862="D",1,0)+IF(CW4862="D",1,0)+IF(DD4862="D",1,0)+IF(DJ4862="D",1,0)+IF(DO4862="D",1,0)+IF(DW4862="D",1,0)</f>
        <v>0</v>
      </c>
      <c r="BA4862" s="0" t="n">
        <f aca="false">IF(DH4862&lt;&gt;"",1,0)+IF(DI4862&lt;&gt;"",1,0)+IF(DK4862&lt;&gt;"",1,0)+IF(DM4862&lt;&gt;"",1,0)+IF(DN4862&lt;&gt;"",1,0)+IF(DO4862&lt;&gt;"",1,0)+IF(DQ4862&lt;&gt;"",1,0)+IF(DR4862&lt;&gt;"",1,0)+IF(DT4862&lt;&gt;"",1,0)+IF(DU4862&lt;&gt;"",1,0)+IF(DV4862&lt;&gt;"",1,0)+IF(DW4862&lt;&gt;"",1,0)+IF(DX4862&lt;&gt;"",1,0)+IF(DZ4862&lt;&gt;"",1,0)+IF(EA4862&lt;&gt;"",1,0)+IF(EB4862&lt;&gt;"",1,0)+IF(EE4862&lt;&gt;"",1,0)</f>
        <v>0</v>
      </c>
      <c r="BB4862" s="0" t="n">
        <f aca="false">AY4862*AX4862</f>
        <v>0</v>
      </c>
    </row>
    <row r="4863" customFormat="false" ht="13.8" hidden="false" customHeight="false" outlineLevel="0" collapsed="false">
      <c r="A4863" s="0" t="s">
        <v>18570</v>
      </c>
      <c r="B4863" s="0" t="n">
        <v>78</v>
      </c>
      <c r="C4863" s="0" t="n">
        <v>494588</v>
      </c>
      <c r="D4863" s="0" t="s">
        <v>18528</v>
      </c>
      <c r="E4863" s="0" t="s">
        <v>5809</v>
      </c>
      <c r="F4863" s="0" t="str">
        <f aca="false">CONCATENATE(D4864," ",LEFT(I4864,4),"T=",AW4864,"D=",AX4864,"R=",AY4864,"M=",AZ4864,"L=",BA4864,"B=",BB4864)</f>
        <v>MORRIS 1999T=0D=0R=0M=0L=0B=0</v>
      </c>
      <c r="G4863" s="0" t="s">
        <v>12813</v>
      </c>
      <c r="I4863" s="0" t="s">
        <v>18571</v>
      </c>
      <c r="J4863" s="0" t="s">
        <v>18572</v>
      </c>
      <c r="K4863" s="0" t="s">
        <v>143</v>
      </c>
      <c r="M4863" s="0" t="str">
        <f aca="false">RIGHT(N4863,LEN(N4863)-FIND(" ",N4863))</f>
        <v>ELM RD NE</v>
      </c>
      <c r="N4863" s="0" t="s">
        <v>18532</v>
      </c>
      <c r="P4863" s="0" t="s">
        <v>147</v>
      </c>
      <c r="Q4863" s="0" t="s">
        <v>148</v>
      </c>
      <c r="R4863" s="0" t="n">
        <v>44483</v>
      </c>
      <c r="AD4863" s="0" t="s">
        <v>149</v>
      </c>
      <c r="AE4863" s="0" t="s">
        <v>150</v>
      </c>
      <c r="AF4863" s="0" t="s">
        <v>151</v>
      </c>
      <c r="AH4863" s="0" t="n">
        <v>14</v>
      </c>
      <c r="AI4863" s="0" t="n">
        <v>11</v>
      </c>
      <c r="AN4863" s="0" t="s">
        <v>147</v>
      </c>
      <c r="AO4863" s="0" t="s">
        <v>261</v>
      </c>
      <c r="AP4863" s="0" t="s">
        <v>262</v>
      </c>
      <c r="AQ4863" s="0" t="n">
        <v>9</v>
      </c>
      <c r="AR4863" s="0" t="n">
        <v>64</v>
      </c>
      <c r="AS4863" s="0" t="n">
        <v>32</v>
      </c>
      <c r="AV4863" s="0" t="s">
        <v>154</v>
      </c>
      <c r="AW4863" s="0" t="n">
        <f aca="false">COUNTA($BC4863:$EG4863)</f>
        <v>0</v>
      </c>
      <c r="AX4863" s="0" t="n">
        <f aca="false">COUNTIF($BC4863:$EG4863,"D")</f>
        <v>0</v>
      </c>
      <c r="AY4863" s="0" t="n">
        <f aca="false">COUNTIF($BC4863:$EG4863,"R")</f>
        <v>0</v>
      </c>
      <c r="AZ4863" s="0" t="n">
        <f aca="false">IF(CC4863="D",1,0)+IF(CL4863="D",1,0)+IF(CW4863="D",1,0)+IF(DD4863="D",1,0)+IF(DJ4863="D",1,0)+IF(DO4863="D",1,0)+IF(DW4863="D",1,0)</f>
        <v>0</v>
      </c>
      <c r="BA4863" s="0" t="n">
        <f aca="false">IF(DH4863&lt;&gt;"",1,0)+IF(DI4863&lt;&gt;"",1,0)+IF(DK4863&lt;&gt;"",1,0)+IF(DM4863&lt;&gt;"",1,0)+IF(DN4863&lt;&gt;"",1,0)+IF(DO4863&lt;&gt;"",1,0)+IF(DQ4863&lt;&gt;"",1,0)+IF(DR4863&lt;&gt;"",1,0)+IF(DT4863&lt;&gt;"",1,0)+IF(DU4863&lt;&gt;"",1,0)+IF(DV4863&lt;&gt;"",1,0)+IF(DW4863&lt;&gt;"",1,0)+IF(DX4863&lt;&gt;"",1,0)+IF(DZ4863&lt;&gt;"",1,0)+IF(EA4863&lt;&gt;"",1,0)+IF(EB4863&lt;&gt;"",1,0)+IF(EE4863&lt;&gt;"",1,0)</f>
        <v>0</v>
      </c>
      <c r="BB4863" s="0" t="n">
        <f aca="false">AY4863*AX4863</f>
        <v>0</v>
      </c>
    </row>
    <row r="4864" customFormat="false" ht="13.8" hidden="false" customHeight="false" outlineLevel="0" collapsed="false">
      <c r="A4864" s="0" t="s">
        <v>18573</v>
      </c>
      <c r="B4864" s="0" t="n">
        <v>78</v>
      </c>
      <c r="C4864" s="0" t="n">
        <v>494587</v>
      </c>
      <c r="D4864" s="0" t="s">
        <v>6811</v>
      </c>
      <c r="E4864" s="0" t="s">
        <v>1431</v>
      </c>
      <c r="F4864" s="0" t="str">
        <f aca="false">CONCATENATE(D4865," ",LEFT(I4865,4),"T=",AW4865,"D=",AX4865,"R=",AY4865,"M=",AZ4865,"L=",BA4865,"B=",BB4865)</f>
        <v>KORNEAGAY 1957T=2D=0R=0M=0L=1B=0</v>
      </c>
      <c r="G4864" s="0" t="s">
        <v>725</v>
      </c>
      <c r="I4864" s="0" t="s">
        <v>18574</v>
      </c>
      <c r="J4864" s="0" t="s">
        <v>18572</v>
      </c>
      <c r="K4864" s="0" t="s">
        <v>143</v>
      </c>
      <c r="M4864" s="0" t="str">
        <f aca="false">RIGHT(N4864,LEN(N4864)-FIND(" ",N4864))</f>
        <v>EDGEWOOD ST NE</v>
      </c>
      <c r="N4864" s="0" t="s">
        <v>18575</v>
      </c>
      <c r="P4864" s="0" t="s">
        <v>147</v>
      </c>
      <c r="Q4864" s="0" t="s">
        <v>148</v>
      </c>
      <c r="R4864" s="0" t="n">
        <v>44483</v>
      </c>
      <c r="AD4864" s="0" t="s">
        <v>149</v>
      </c>
      <c r="AE4864" s="0" t="s">
        <v>150</v>
      </c>
      <c r="AF4864" s="0" t="s">
        <v>151</v>
      </c>
      <c r="AH4864" s="0" t="n">
        <v>14</v>
      </c>
      <c r="AI4864" s="0" t="n">
        <v>11</v>
      </c>
      <c r="AN4864" s="0" t="s">
        <v>147</v>
      </c>
      <c r="AO4864" s="0" t="s">
        <v>189</v>
      </c>
      <c r="AP4864" s="0" t="s">
        <v>190</v>
      </c>
      <c r="AQ4864" s="0" t="n">
        <v>9</v>
      </c>
      <c r="AR4864" s="0" t="n">
        <v>64</v>
      </c>
      <c r="AS4864" s="0" t="n">
        <v>32</v>
      </c>
      <c r="AV4864" s="0" t="s">
        <v>154</v>
      </c>
      <c r="AW4864" s="0" t="n">
        <f aca="false">COUNTA($BC4864:$EG4864)</f>
        <v>0</v>
      </c>
      <c r="AX4864" s="0" t="n">
        <f aca="false">COUNTIF($BC4864:$EG4864,"D")</f>
        <v>0</v>
      </c>
      <c r="AY4864" s="0" t="n">
        <f aca="false">COUNTIF($BC4864:$EG4864,"R")</f>
        <v>0</v>
      </c>
      <c r="AZ4864" s="0" t="n">
        <f aca="false">IF(CC4864="D",1,0)+IF(CL4864="D",1,0)+IF(CW4864="D",1,0)+IF(DD4864="D",1,0)+IF(DJ4864="D",1,0)+IF(DO4864="D",1,0)+IF(DW4864="D",1,0)</f>
        <v>0</v>
      </c>
      <c r="BA4864" s="0" t="n">
        <f aca="false">IF(DH4864&lt;&gt;"",1,0)+IF(DI4864&lt;&gt;"",1,0)+IF(DK4864&lt;&gt;"",1,0)+IF(DM4864&lt;&gt;"",1,0)+IF(DN4864&lt;&gt;"",1,0)+IF(DO4864&lt;&gt;"",1,0)+IF(DQ4864&lt;&gt;"",1,0)+IF(DR4864&lt;&gt;"",1,0)+IF(DT4864&lt;&gt;"",1,0)+IF(DU4864&lt;&gt;"",1,0)+IF(DV4864&lt;&gt;"",1,0)+IF(DW4864&lt;&gt;"",1,0)+IF(DX4864&lt;&gt;"",1,0)+IF(DZ4864&lt;&gt;"",1,0)+IF(EA4864&lt;&gt;"",1,0)+IF(EB4864&lt;&gt;"",1,0)+IF(EE4864&lt;&gt;"",1,0)</f>
        <v>0</v>
      </c>
      <c r="BB4864" s="0" t="n">
        <f aca="false">AY4864*AX4864</f>
        <v>0</v>
      </c>
    </row>
    <row r="4865" customFormat="false" ht="13.8" hidden="false" customHeight="false" outlineLevel="0" collapsed="false">
      <c r="A4865" s="0" t="s">
        <v>18576</v>
      </c>
      <c r="B4865" s="0" t="n">
        <v>78</v>
      </c>
      <c r="C4865" s="0" t="n">
        <v>488253</v>
      </c>
      <c r="D4865" s="0" t="s">
        <v>17526</v>
      </c>
      <c r="E4865" s="0" t="s">
        <v>640</v>
      </c>
      <c r="F4865" s="0" t="str">
        <f aca="false">CONCATENATE(D4866," ",LEFT(I4866,4),"T=",AW4866,"D=",AX4866,"R=",AY4866,"M=",AZ4866,"L=",BA4866,"B=",BB4866)</f>
        <v>JONES 1987T=0D=0R=0M=0L=0B=0</v>
      </c>
      <c r="I4865" s="0" t="s">
        <v>18577</v>
      </c>
      <c r="J4865" s="0" t="s">
        <v>18572</v>
      </c>
      <c r="K4865" s="0" t="s">
        <v>143</v>
      </c>
      <c r="M4865" s="0" t="str">
        <f aca="false">RIGHT(N4865,LEN(N4865)-FIND(" ",N4865))</f>
        <v>CRANBERRY LN NE</v>
      </c>
      <c r="N4865" s="0" t="s">
        <v>3228</v>
      </c>
      <c r="O4865" s="0" t="s">
        <v>17528</v>
      </c>
      <c r="P4865" s="0" t="s">
        <v>147</v>
      </c>
      <c r="Q4865" s="0" t="s">
        <v>148</v>
      </c>
      <c r="R4865" s="0" t="n">
        <v>44483</v>
      </c>
      <c r="AD4865" s="0" t="s">
        <v>149</v>
      </c>
      <c r="AE4865" s="0" t="s">
        <v>150</v>
      </c>
      <c r="AH4865" s="0" t="n">
        <v>14</v>
      </c>
      <c r="AI4865" s="0" t="n">
        <v>11</v>
      </c>
      <c r="AJ4865" s="0" t="s">
        <v>164</v>
      </c>
      <c r="AM4865" s="0" t="s">
        <v>165</v>
      </c>
      <c r="AN4865" s="0" t="s">
        <v>147</v>
      </c>
      <c r="AO4865" s="0" t="s">
        <v>166</v>
      </c>
      <c r="AP4865" s="0" t="s">
        <v>167</v>
      </c>
      <c r="AQ4865" s="0" t="n">
        <v>9</v>
      </c>
      <c r="AR4865" s="0" t="n">
        <v>64</v>
      </c>
      <c r="AS4865" s="0" t="n">
        <v>32</v>
      </c>
      <c r="AV4865" s="0" t="s">
        <v>154</v>
      </c>
      <c r="AW4865" s="0" t="n">
        <f aca="false">COUNTA($BC4865:$EG4865)</f>
        <v>2</v>
      </c>
      <c r="AX4865" s="0" t="n">
        <f aca="false">COUNTIF($BC4865:$EG4865,"D")</f>
        <v>0</v>
      </c>
      <c r="AY4865" s="0" t="n">
        <f aca="false">COUNTIF($BC4865:$EG4865,"R")</f>
        <v>0</v>
      </c>
      <c r="AZ4865" s="0" t="n">
        <f aca="false">IF(CC4865="D",1,0)+IF(CL4865="D",1,0)+IF(CW4865="D",1,0)+IF(DD4865="D",1,0)+IF(DJ4865="D",1,0)+IF(DO4865="D",1,0)+IF(DW4865="D",1,0)</f>
        <v>0</v>
      </c>
      <c r="BA4865" s="0" t="n">
        <f aca="false">IF(DH4865&lt;&gt;"",1,0)+IF(DI4865&lt;&gt;"",1,0)+IF(DK4865&lt;&gt;"",1,0)+IF(DM4865&lt;&gt;"",1,0)+IF(DN4865&lt;&gt;"",1,0)+IF(DO4865&lt;&gt;"",1,0)+IF(DQ4865&lt;&gt;"",1,0)+IF(DR4865&lt;&gt;"",1,0)+IF(DT4865&lt;&gt;"",1,0)+IF(DU4865&lt;&gt;"",1,0)+IF(DV4865&lt;&gt;"",1,0)+IF(DW4865&lt;&gt;"",1,0)+IF(DX4865&lt;&gt;"",1,0)+IF(DZ4865&lt;&gt;"",1,0)+IF(EA4865&lt;&gt;"",1,0)+IF(EB4865&lt;&gt;"",1,0)+IF(EE4865&lt;&gt;"",1,0)</f>
        <v>1</v>
      </c>
      <c r="BB4865" s="0" t="n">
        <f aca="false">AY4865*AX4865</f>
        <v>0</v>
      </c>
      <c r="DN4865" s="0" t="s">
        <v>155</v>
      </c>
      <c r="EF4865" s="0" t="s">
        <v>155</v>
      </c>
    </row>
    <row r="4866" customFormat="false" ht="13.8" hidden="false" customHeight="false" outlineLevel="0" collapsed="false">
      <c r="A4866" s="0" t="s">
        <v>18578</v>
      </c>
      <c r="B4866" s="0" t="n">
        <v>78</v>
      </c>
      <c r="C4866" s="0" t="n">
        <v>494585</v>
      </c>
      <c r="D4866" s="0" t="s">
        <v>2162</v>
      </c>
      <c r="E4866" s="0" t="s">
        <v>18579</v>
      </c>
      <c r="F4866" s="0" t="str">
        <f aca="false">CONCATENATE(D4867," ",LEFT(I4867,4),"T=",AW4867,"D=",AX4867,"R=",AY4867,"M=",AZ4867,"L=",BA4867,"B=",BB4867)</f>
        <v>SANTIAGO 1967T=5D=3R=0M=2L=3B=0</v>
      </c>
      <c r="G4866" s="0" t="s">
        <v>15334</v>
      </c>
      <c r="I4866" s="0" t="s">
        <v>18580</v>
      </c>
      <c r="J4866" s="0" t="s">
        <v>18581</v>
      </c>
      <c r="K4866" s="0" t="s">
        <v>143</v>
      </c>
      <c r="M4866" s="0" t="str">
        <f aca="false">RIGHT(N4866,LEN(N4866)-FIND(" ",N4866))</f>
        <v>CRANBERRY LN NE</v>
      </c>
      <c r="N4866" s="0" t="s">
        <v>18582</v>
      </c>
      <c r="P4866" s="0" t="s">
        <v>147</v>
      </c>
      <c r="Q4866" s="0" t="s">
        <v>148</v>
      </c>
      <c r="R4866" s="0" t="n">
        <v>44483</v>
      </c>
      <c r="AD4866" s="0" t="s">
        <v>149</v>
      </c>
      <c r="AE4866" s="0" t="s">
        <v>150</v>
      </c>
      <c r="AH4866" s="0" t="n">
        <v>14</v>
      </c>
      <c r="AI4866" s="0" t="n">
        <v>11</v>
      </c>
      <c r="AJ4866" s="0" t="s">
        <v>164</v>
      </c>
      <c r="AM4866" s="0" t="s">
        <v>165</v>
      </c>
      <c r="AN4866" s="0" t="s">
        <v>147</v>
      </c>
      <c r="AO4866" s="0" t="s">
        <v>166</v>
      </c>
      <c r="AP4866" s="0" t="s">
        <v>167</v>
      </c>
      <c r="AQ4866" s="0" t="n">
        <v>9</v>
      </c>
      <c r="AR4866" s="0" t="n">
        <v>64</v>
      </c>
      <c r="AS4866" s="0" t="n">
        <v>32</v>
      </c>
      <c r="AV4866" s="0" t="s">
        <v>154</v>
      </c>
      <c r="AW4866" s="0" t="n">
        <f aca="false">COUNTA($BC4866:$EG4866)</f>
        <v>0</v>
      </c>
      <c r="AX4866" s="0" t="n">
        <f aca="false">COUNTIF($BC4866:$EG4866,"D")</f>
        <v>0</v>
      </c>
      <c r="AY4866" s="0" t="n">
        <f aca="false">COUNTIF($BC4866:$EG4866,"R")</f>
        <v>0</v>
      </c>
      <c r="AZ4866" s="0" t="n">
        <f aca="false">IF(CC4866="D",1,0)+IF(CL4866="D",1,0)+IF(CW4866="D",1,0)+IF(DD4866="D",1,0)+IF(DJ4866="D",1,0)+IF(DO4866="D",1,0)+IF(DW4866="D",1,0)</f>
        <v>0</v>
      </c>
      <c r="BA4866" s="0" t="n">
        <f aca="false">IF(DH4866&lt;&gt;"",1,0)+IF(DI4866&lt;&gt;"",1,0)+IF(DK4866&lt;&gt;"",1,0)+IF(DM4866&lt;&gt;"",1,0)+IF(DN4866&lt;&gt;"",1,0)+IF(DO4866&lt;&gt;"",1,0)+IF(DQ4866&lt;&gt;"",1,0)+IF(DR4866&lt;&gt;"",1,0)+IF(DT4866&lt;&gt;"",1,0)+IF(DU4866&lt;&gt;"",1,0)+IF(DV4866&lt;&gt;"",1,0)+IF(DW4866&lt;&gt;"",1,0)+IF(DX4866&lt;&gt;"",1,0)+IF(DZ4866&lt;&gt;"",1,0)+IF(EA4866&lt;&gt;"",1,0)+IF(EB4866&lt;&gt;"",1,0)+IF(EE4866&lt;&gt;"",1,0)</f>
        <v>0</v>
      </c>
      <c r="BB4866" s="0" t="n">
        <f aca="false">AY4866*AX4866</f>
        <v>0</v>
      </c>
    </row>
    <row r="4867" customFormat="false" ht="13.8" hidden="false" customHeight="false" outlineLevel="0" collapsed="false">
      <c r="A4867" s="0" t="s">
        <v>18583</v>
      </c>
      <c r="B4867" s="0" t="n">
        <v>78</v>
      </c>
      <c r="C4867" s="0" t="n">
        <v>423094</v>
      </c>
      <c r="D4867" s="0" t="s">
        <v>12388</v>
      </c>
      <c r="E4867" s="0" t="s">
        <v>18584</v>
      </c>
      <c r="F4867" s="0" t="str">
        <f aca="false">CONCATENATE(D4868," ",LEFT(I4868,4),"T=",AW4868,"D=",AX4868,"R=",AY4868,"M=",AZ4868,"L=",BA4868,"B=",BB4868)</f>
        <v>MEYER 1999T=0D=0R=0M=0L=0B=0</v>
      </c>
      <c r="I4867" s="0" t="s">
        <v>18585</v>
      </c>
      <c r="J4867" s="0" t="s">
        <v>18586</v>
      </c>
      <c r="K4867" s="0" t="s">
        <v>143</v>
      </c>
      <c r="L4867" s="0" t="s">
        <v>144</v>
      </c>
      <c r="M4867" s="0" t="str">
        <f aca="false">RIGHT(N4867,LEN(N4867)-FIND(" ",N4867))</f>
        <v>PLAZA AVE NE</v>
      </c>
      <c r="N4867" s="0" t="s">
        <v>931</v>
      </c>
      <c r="O4867" s="0" t="s">
        <v>18587</v>
      </c>
      <c r="P4867" s="0" t="s">
        <v>147</v>
      </c>
      <c r="Q4867" s="0" t="s">
        <v>148</v>
      </c>
      <c r="R4867" s="0" t="n">
        <v>44483</v>
      </c>
      <c r="AD4867" s="0" t="s">
        <v>149</v>
      </c>
      <c r="AE4867" s="0" t="s">
        <v>150</v>
      </c>
      <c r="AH4867" s="0" t="n">
        <v>14</v>
      </c>
      <c r="AI4867" s="0" t="n">
        <v>11</v>
      </c>
      <c r="AJ4867" s="0" t="s">
        <v>164</v>
      </c>
      <c r="AM4867" s="0" t="s">
        <v>165</v>
      </c>
      <c r="AN4867" s="0" t="s">
        <v>147</v>
      </c>
      <c r="AO4867" s="0" t="s">
        <v>261</v>
      </c>
      <c r="AP4867" s="0" t="s">
        <v>262</v>
      </c>
      <c r="AQ4867" s="0" t="n">
        <v>9</v>
      </c>
      <c r="AR4867" s="0" t="n">
        <v>64</v>
      </c>
      <c r="AS4867" s="0" t="n">
        <v>32</v>
      </c>
      <c r="AV4867" s="0" t="s">
        <v>154</v>
      </c>
      <c r="AW4867" s="0" t="n">
        <f aca="false">COUNTA($BC4867:$EG4867)</f>
        <v>5</v>
      </c>
      <c r="AX4867" s="0" t="n">
        <f aca="false">COUNTIF($BC4867:$EG4867,"D")</f>
        <v>3</v>
      </c>
      <c r="AY4867" s="0" t="n">
        <f aca="false">COUNTIF($BC4867:$EG4867,"R")</f>
        <v>0</v>
      </c>
      <c r="AZ4867" s="0" t="n">
        <f aca="false">IF(CC4867="D",1,0)+IF(CL4867="D",1,0)+IF(CW4867="D",1,0)+IF(DD4867="D",1,0)+IF(DJ4867="D",1,0)+IF(DO4867="D",1,0)+IF(DW4867="D",1,0)</f>
        <v>2</v>
      </c>
      <c r="BA4867" s="0" t="n">
        <f aca="false">IF(DH4867&lt;&gt;"",1,0)+IF(DI4867&lt;&gt;"",1,0)+IF(DK4867&lt;&gt;"",1,0)+IF(DM4867&lt;&gt;"",1,0)+IF(DN4867&lt;&gt;"",1,0)+IF(DO4867&lt;&gt;"",1,0)+IF(DQ4867&lt;&gt;"",1,0)+IF(DR4867&lt;&gt;"",1,0)+IF(DT4867&lt;&gt;"",1,0)+IF(DU4867&lt;&gt;"",1,0)+IF(DV4867&lt;&gt;"",1,0)+IF(DW4867&lt;&gt;"",1,0)+IF(DX4867&lt;&gt;"",1,0)+IF(DZ4867&lt;&gt;"",1,0)+IF(EA4867&lt;&gt;"",1,0)+IF(EB4867&lt;&gt;"",1,0)+IF(EE4867&lt;&gt;"",1,0)</f>
        <v>3</v>
      </c>
      <c r="BB4867" s="0" t="n">
        <f aca="false">AY4867*AX4867</f>
        <v>0</v>
      </c>
      <c r="DG4867" s="0" t="s">
        <v>144</v>
      </c>
      <c r="DI4867" s="0" t="s">
        <v>155</v>
      </c>
      <c r="DJ4867" s="0" t="s">
        <v>144</v>
      </c>
      <c r="DW4867" s="0" t="s">
        <v>144</v>
      </c>
      <c r="EA4867" s="0" t="s">
        <v>155</v>
      </c>
    </row>
    <row r="4868" customFormat="false" ht="13.8" hidden="false" customHeight="false" outlineLevel="0" collapsed="false">
      <c r="A4868" s="0" t="s">
        <v>18588</v>
      </c>
      <c r="B4868" s="0" t="n">
        <v>78</v>
      </c>
      <c r="C4868" s="0" t="n">
        <v>436668</v>
      </c>
      <c r="D4868" s="0" t="s">
        <v>17113</v>
      </c>
      <c r="E4868" s="0" t="s">
        <v>842</v>
      </c>
      <c r="F4868" s="0" t="str">
        <f aca="false">CONCATENATE(D4869," ",LEFT(I4869,4),"T=",AW4869,"D=",AX4869,"R=",AY4869,"M=",AZ4869,"L=",BA4869,"B=",BB4869)</f>
        <v>SAEED 1982T=0D=0R=0M=0L=0B=0</v>
      </c>
      <c r="G4868" s="0" t="s">
        <v>400</v>
      </c>
      <c r="I4868" s="0" t="s">
        <v>18589</v>
      </c>
      <c r="J4868" s="0" t="s">
        <v>18590</v>
      </c>
      <c r="K4868" s="0" t="s">
        <v>143</v>
      </c>
      <c r="M4868" s="0" t="str">
        <f aca="false">RIGHT(N4868,LEN(N4868)-FIND(" ",N4868))</f>
        <v>SARKIES DR NE</v>
      </c>
      <c r="N4868" s="0" t="s">
        <v>18190</v>
      </c>
      <c r="P4868" s="0" t="s">
        <v>147</v>
      </c>
      <c r="Q4868" s="0" t="s">
        <v>148</v>
      </c>
      <c r="R4868" s="0" t="n">
        <v>44483</v>
      </c>
      <c r="AD4868" s="0" t="s">
        <v>149</v>
      </c>
      <c r="AE4868" s="0" t="s">
        <v>150</v>
      </c>
      <c r="AF4868" s="0" t="s">
        <v>151</v>
      </c>
      <c r="AH4868" s="0" t="n">
        <v>14</v>
      </c>
      <c r="AI4868" s="0" t="n">
        <v>11</v>
      </c>
      <c r="AN4868" s="0" t="s">
        <v>147</v>
      </c>
      <c r="AO4868" s="0" t="s">
        <v>166</v>
      </c>
      <c r="AP4868" s="0" t="s">
        <v>167</v>
      </c>
      <c r="AQ4868" s="0" t="n">
        <v>9</v>
      </c>
      <c r="AR4868" s="0" t="n">
        <v>64</v>
      </c>
      <c r="AS4868" s="0" t="n">
        <v>32</v>
      </c>
      <c r="AV4868" s="0" t="s">
        <v>154</v>
      </c>
      <c r="AW4868" s="0" t="n">
        <f aca="false">COUNTA($BC4868:$EG4868)</f>
        <v>0</v>
      </c>
      <c r="AX4868" s="0" t="n">
        <f aca="false">COUNTIF($BC4868:$EG4868,"D")</f>
        <v>0</v>
      </c>
      <c r="AY4868" s="0" t="n">
        <f aca="false">COUNTIF($BC4868:$EG4868,"R")</f>
        <v>0</v>
      </c>
      <c r="AZ4868" s="0" t="n">
        <f aca="false">IF(CC4868="D",1,0)+IF(CL4868="D",1,0)+IF(CW4868="D",1,0)+IF(DD4868="D",1,0)+IF(DJ4868="D",1,0)+IF(DO4868="D",1,0)+IF(DW4868="D",1,0)</f>
        <v>0</v>
      </c>
      <c r="BA4868" s="0" t="n">
        <f aca="false">IF(DH4868&lt;&gt;"",1,0)+IF(DI4868&lt;&gt;"",1,0)+IF(DK4868&lt;&gt;"",1,0)+IF(DM4868&lt;&gt;"",1,0)+IF(DN4868&lt;&gt;"",1,0)+IF(DO4868&lt;&gt;"",1,0)+IF(DQ4868&lt;&gt;"",1,0)+IF(DR4868&lt;&gt;"",1,0)+IF(DT4868&lt;&gt;"",1,0)+IF(DU4868&lt;&gt;"",1,0)+IF(DV4868&lt;&gt;"",1,0)+IF(DW4868&lt;&gt;"",1,0)+IF(DX4868&lt;&gt;"",1,0)+IF(DZ4868&lt;&gt;"",1,0)+IF(EA4868&lt;&gt;"",1,0)+IF(EB4868&lt;&gt;"",1,0)+IF(EE4868&lt;&gt;"",1,0)</f>
        <v>0</v>
      </c>
      <c r="BB4868" s="0" t="n">
        <f aca="false">AY4868*AX4868</f>
        <v>0</v>
      </c>
    </row>
    <row r="4869" customFormat="false" ht="13.8" hidden="false" customHeight="false" outlineLevel="0" collapsed="false">
      <c r="A4869" s="0" t="s">
        <v>18591</v>
      </c>
      <c r="B4869" s="0" t="n">
        <v>78</v>
      </c>
      <c r="C4869" s="0" t="n">
        <v>459226</v>
      </c>
      <c r="D4869" s="0" t="s">
        <v>18592</v>
      </c>
      <c r="E4869" s="0" t="s">
        <v>18593</v>
      </c>
      <c r="F4869" s="0" t="str">
        <f aca="false">CONCATENATE(D4870," ",LEFT(I4870,4),"T=",AW4870,"D=",AX4870,"R=",AY4870,"M=",AZ4870,"L=",BA4870,"B=",BB4870)</f>
        <v>SASSER 1971T=0D=0R=0M=0L=0B=0</v>
      </c>
      <c r="G4869" s="0" t="s">
        <v>18594</v>
      </c>
      <c r="I4869" s="0" t="s">
        <v>17128</v>
      </c>
      <c r="J4869" s="0" t="s">
        <v>7127</v>
      </c>
      <c r="K4869" s="0" t="s">
        <v>143</v>
      </c>
      <c r="M4869" s="0" t="str">
        <f aca="false">RIGHT(N4869,LEN(N4869)-FIND(" ",N4869))</f>
        <v>WOODLAND AVE NE</v>
      </c>
      <c r="N4869" s="0" t="s">
        <v>13744</v>
      </c>
      <c r="P4869" s="0" t="s">
        <v>147</v>
      </c>
      <c r="Q4869" s="0" t="s">
        <v>148</v>
      </c>
      <c r="R4869" s="0" t="n">
        <v>44483</v>
      </c>
      <c r="AD4869" s="0" t="s">
        <v>149</v>
      </c>
      <c r="AE4869" s="0" t="s">
        <v>150</v>
      </c>
      <c r="AF4869" s="0" t="s">
        <v>151</v>
      </c>
      <c r="AH4869" s="0" t="n">
        <v>14</v>
      </c>
      <c r="AI4869" s="0" t="n">
        <v>11</v>
      </c>
      <c r="AN4869" s="0" t="s">
        <v>147</v>
      </c>
      <c r="AO4869" s="0" t="s">
        <v>261</v>
      </c>
      <c r="AP4869" s="0" t="s">
        <v>262</v>
      </c>
      <c r="AQ4869" s="0" t="n">
        <v>9</v>
      </c>
      <c r="AR4869" s="0" t="n">
        <v>64</v>
      </c>
      <c r="AS4869" s="0" t="n">
        <v>32</v>
      </c>
      <c r="AV4869" s="0" t="s">
        <v>154</v>
      </c>
      <c r="AW4869" s="0" t="n">
        <f aca="false">COUNTA($BC4869:$EG4869)</f>
        <v>0</v>
      </c>
      <c r="AX4869" s="0" t="n">
        <f aca="false">COUNTIF($BC4869:$EG4869,"D")</f>
        <v>0</v>
      </c>
      <c r="AY4869" s="0" t="n">
        <f aca="false">COUNTIF($BC4869:$EG4869,"R")</f>
        <v>0</v>
      </c>
      <c r="AZ4869" s="0" t="n">
        <f aca="false">IF(CC4869="D",1,0)+IF(CL4869="D",1,0)+IF(CW4869="D",1,0)+IF(DD4869="D",1,0)+IF(DJ4869="D",1,0)+IF(DO4869="D",1,0)+IF(DW4869="D",1,0)</f>
        <v>0</v>
      </c>
      <c r="BA4869" s="0" t="n">
        <f aca="false">IF(DH4869&lt;&gt;"",1,0)+IF(DI4869&lt;&gt;"",1,0)+IF(DK4869&lt;&gt;"",1,0)+IF(DM4869&lt;&gt;"",1,0)+IF(DN4869&lt;&gt;"",1,0)+IF(DO4869&lt;&gt;"",1,0)+IF(DQ4869&lt;&gt;"",1,0)+IF(DR4869&lt;&gt;"",1,0)+IF(DT4869&lt;&gt;"",1,0)+IF(DU4869&lt;&gt;"",1,0)+IF(DV4869&lt;&gt;"",1,0)+IF(DW4869&lt;&gt;"",1,0)+IF(DX4869&lt;&gt;"",1,0)+IF(DZ4869&lt;&gt;"",1,0)+IF(EA4869&lt;&gt;"",1,0)+IF(EB4869&lt;&gt;"",1,0)+IF(EE4869&lt;&gt;"",1,0)</f>
        <v>0</v>
      </c>
      <c r="BB4869" s="0" t="n">
        <f aca="false">AY4869*AX4869</f>
        <v>0</v>
      </c>
    </row>
    <row r="4870" customFormat="false" ht="13.8" hidden="false" customHeight="false" outlineLevel="0" collapsed="false">
      <c r="A4870" s="0" t="s">
        <v>18595</v>
      </c>
      <c r="B4870" s="0" t="n">
        <v>78</v>
      </c>
      <c r="C4870" s="0" t="n">
        <v>494618</v>
      </c>
      <c r="D4870" s="0" t="s">
        <v>18596</v>
      </c>
      <c r="E4870" s="0" t="s">
        <v>1073</v>
      </c>
      <c r="F4870" s="0" t="str">
        <f aca="false">CONCATENATE(D4871," ",LEFT(I4871,4),"T=",AW4871,"D=",AX4871,"R=",AY4871,"M=",AZ4871,"L=",BA4871,"B=",BB4871)</f>
        <v>ULRICH 1985T=4D=0R=0M=0L=3B=0</v>
      </c>
      <c r="G4870" s="0" t="s">
        <v>18597</v>
      </c>
      <c r="H4870" s="0" t="s">
        <v>401</v>
      </c>
      <c r="I4870" s="0" t="s">
        <v>8323</v>
      </c>
      <c r="J4870" s="0" t="s">
        <v>7132</v>
      </c>
      <c r="K4870" s="0" t="s">
        <v>143</v>
      </c>
      <c r="M4870" s="0" t="str">
        <f aca="false">RIGHT(N4870,LEN(N4870)-FIND(" ",N4870))</f>
        <v>NOCTURNE ST NE</v>
      </c>
      <c r="N4870" s="0" t="s">
        <v>11826</v>
      </c>
      <c r="P4870" s="0" t="s">
        <v>147</v>
      </c>
      <c r="Q4870" s="0" t="s">
        <v>148</v>
      </c>
      <c r="R4870" s="0" t="n">
        <v>44483</v>
      </c>
      <c r="AD4870" s="0" t="s">
        <v>149</v>
      </c>
      <c r="AE4870" s="0" t="s">
        <v>150</v>
      </c>
      <c r="AH4870" s="0" t="n">
        <v>14</v>
      </c>
      <c r="AI4870" s="0" t="n">
        <v>11</v>
      </c>
      <c r="AJ4870" s="0" t="s">
        <v>164</v>
      </c>
      <c r="AM4870" s="0" t="s">
        <v>165</v>
      </c>
      <c r="AN4870" s="0" t="s">
        <v>147</v>
      </c>
      <c r="AO4870" s="0" t="s">
        <v>261</v>
      </c>
      <c r="AP4870" s="0" t="s">
        <v>262</v>
      </c>
      <c r="AQ4870" s="0" t="n">
        <v>9</v>
      </c>
      <c r="AR4870" s="0" t="n">
        <v>64</v>
      </c>
      <c r="AS4870" s="0" t="n">
        <v>32</v>
      </c>
      <c r="AV4870" s="0" t="s">
        <v>154</v>
      </c>
      <c r="AW4870" s="0" t="n">
        <f aca="false">COUNTA($BC4870:$EG4870)</f>
        <v>0</v>
      </c>
      <c r="AX4870" s="0" t="n">
        <f aca="false">COUNTIF($BC4870:$EG4870,"D")</f>
        <v>0</v>
      </c>
      <c r="AY4870" s="0" t="n">
        <f aca="false">COUNTIF($BC4870:$EG4870,"R")</f>
        <v>0</v>
      </c>
      <c r="AZ4870" s="0" t="n">
        <f aca="false">IF(CC4870="D",1,0)+IF(CL4870="D",1,0)+IF(CW4870="D",1,0)+IF(DD4870="D",1,0)+IF(DJ4870="D",1,0)+IF(DO4870="D",1,0)+IF(DW4870="D",1,0)</f>
        <v>0</v>
      </c>
      <c r="BA4870" s="0" t="n">
        <f aca="false">IF(DH4870&lt;&gt;"",1,0)+IF(DI4870&lt;&gt;"",1,0)+IF(DK4870&lt;&gt;"",1,0)+IF(DM4870&lt;&gt;"",1,0)+IF(DN4870&lt;&gt;"",1,0)+IF(DO4870&lt;&gt;"",1,0)+IF(DQ4870&lt;&gt;"",1,0)+IF(DR4870&lt;&gt;"",1,0)+IF(DT4870&lt;&gt;"",1,0)+IF(DU4870&lt;&gt;"",1,0)+IF(DV4870&lt;&gt;"",1,0)+IF(DW4870&lt;&gt;"",1,0)+IF(DX4870&lt;&gt;"",1,0)+IF(DZ4870&lt;&gt;"",1,0)+IF(EA4870&lt;&gt;"",1,0)+IF(EB4870&lt;&gt;"",1,0)+IF(EE4870&lt;&gt;"",1,0)</f>
        <v>0</v>
      </c>
      <c r="BB4870" s="0" t="n">
        <f aca="false">AY4870*AX4870</f>
        <v>0</v>
      </c>
    </row>
    <row r="4871" customFormat="false" ht="13.8" hidden="false" customHeight="false" outlineLevel="0" collapsed="false">
      <c r="A4871" s="0" t="s">
        <v>18598</v>
      </c>
      <c r="B4871" s="0" t="n">
        <v>78</v>
      </c>
      <c r="C4871" s="0" t="n">
        <v>447298</v>
      </c>
      <c r="D4871" s="0" t="s">
        <v>8795</v>
      </c>
      <c r="E4871" s="0" t="s">
        <v>3776</v>
      </c>
      <c r="F4871" s="0" t="str">
        <f aca="false">CONCATENATE(D4872," ",LEFT(I4872,4),"T=",AW4872,"D=",AX4872,"R=",AY4872,"M=",AZ4872,"L=",BA4872,"B=",BB4872)</f>
        <v>SANDEEN 1985T=0D=0R=0M=0L=0B=0</v>
      </c>
      <c r="G4871" s="0" t="s">
        <v>257</v>
      </c>
      <c r="I4871" s="0" t="s">
        <v>18599</v>
      </c>
      <c r="J4871" s="0" t="s">
        <v>7132</v>
      </c>
      <c r="K4871" s="0" t="s">
        <v>143</v>
      </c>
      <c r="M4871" s="0" t="str">
        <f aca="false">RIGHT(N4871,LEN(N4871)-FIND(" ",N4871))</f>
        <v>WILLARD AVE NE</v>
      </c>
      <c r="N4871" s="0" t="s">
        <v>8798</v>
      </c>
      <c r="P4871" s="0" t="s">
        <v>147</v>
      </c>
      <c r="Q4871" s="0" t="s">
        <v>148</v>
      </c>
      <c r="R4871" s="0" t="n">
        <v>44483</v>
      </c>
      <c r="AD4871" s="0" t="s">
        <v>149</v>
      </c>
      <c r="AE4871" s="0" t="s">
        <v>150</v>
      </c>
      <c r="AF4871" s="0" t="s">
        <v>151</v>
      </c>
      <c r="AH4871" s="0" t="n">
        <v>14</v>
      </c>
      <c r="AI4871" s="0" t="n">
        <v>11</v>
      </c>
      <c r="AN4871" s="0" t="s">
        <v>147</v>
      </c>
      <c r="AO4871" s="0" t="s">
        <v>176</v>
      </c>
      <c r="AP4871" s="0" t="s">
        <v>177</v>
      </c>
      <c r="AQ4871" s="0" t="n">
        <v>9</v>
      </c>
      <c r="AR4871" s="0" t="n">
        <v>64</v>
      </c>
      <c r="AS4871" s="0" t="n">
        <v>32</v>
      </c>
      <c r="AV4871" s="0" t="s">
        <v>154</v>
      </c>
      <c r="AW4871" s="0" t="n">
        <f aca="false">COUNTA($BC4871:$EG4871)</f>
        <v>4</v>
      </c>
      <c r="AX4871" s="0" t="n">
        <f aca="false">COUNTIF($BC4871:$EG4871,"D")</f>
        <v>0</v>
      </c>
      <c r="AY4871" s="0" t="n">
        <f aca="false">COUNTIF($BC4871:$EG4871,"R")</f>
        <v>0</v>
      </c>
      <c r="AZ4871" s="0" t="n">
        <f aca="false">IF(CC4871="D",1,0)+IF(CL4871="D",1,0)+IF(CW4871="D",1,0)+IF(DD4871="D",1,0)+IF(DJ4871="D",1,0)+IF(DO4871="D",1,0)+IF(DW4871="D",1,0)</f>
        <v>0</v>
      </c>
      <c r="BA4871" s="0" t="n">
        <f aca="false">IF(DH4871&lt;&gt;"",1,0)+IF(DI4871&lt;&gt;"",1,0)+IF(DK4871&lt;&gt;"",1,0)+IF(DM4871&lt;&gt;"",1,0)+IF(DN4871&lt;&gt;"",1,0)+IF(DO4871&lt;&gt;"",1,0)+IF(DQ4871&lt;&gt;"",1,0)+IF(DR4871&lt;&gt;"",1,0)+IF(DT4871&lt;&gt;"",1,0)+IF(DU4871&lt;&gt;"",1,0)+IF(DV4871&lt;&gt;"",1,0)+IF(DW4871&lt;&gt;"",1,0)+IF(DX4871&lt;&gt;"",1,0)+IF(DZ4871&lt;&gt;"",1,0)+IF(EA4871&lt;&gt;"",1,0)+IF(EB4871&lt;&gt;"",1,0)+IF(EE4871&lt;&gt;"",1,0)</f>
        <v>3</v>
      </c>
      <c r="BB4871" s="0" t="n">
        <f aca="false">AY4871*AX4871</f>
        <v>0</v>
      </c>
      <c r="DN4871" s="0" t="s">
        <v>155</v>
      </c>
      <c r="DX4871" s="0" t="s">
        <v>155</v>
      </c>
      <c r="EA4871" s="0" t="s">
        <v>155</v>
      </c>
      <c r="EF4871" s="0" t="s">
        <v>155</v>
      </c>
    </row>
    <row r="4872" customFormat="false" ht="13.8" hidden="false" customHeight="false" outlineLevel="0" collapsed="false">
      <c r="A4872" s="0" t="s">
        <v>18600</v>
      </c>
      <c r="B4872" s="0" t="n">
        <v>78</v>
      </c>
      <c r="C4872" s="0" t="n">
        <v>494608</v>
      </c>
      <c r="D4872" s="0" t="s">
        <v>18601</v>
      </c>
      <c r="E4872" s="0" t="s">
        <v>18602</v>
      </c>
      <c r="F4872" s="0" t="str">
        <f aca="false">CONCATENATE(D4873," ",LEFT(I4873,4),"T=",AW4873,"D=",AX4873,"R=",AY4873,"M=",AZ4873,"L=",BA4873,"B=",BB4873)</f>
        <v>MITCHELL 1943T=0D=0R=0M=0L=0B=0</v>
      </c>
      <c r="G4872" s="0" t="s">
        <v>591</v>
      </c>
      <c r="I4872" s="0" t="s">
        <v>18603</v>
      </c>
      <c r="J4872" s="0" t="s">
        <v>18604</v>
      </c>
      <c r="K4872" s="0" t="s">
        <v>143</v>
      </c>
      <c r="M4872" s="0" t="str">
        <f aca="false">RIGHT(N4872,LEN(N4872)-FIND(" ",N4872))</f>
        <v>WILDWOOD DR NE</v>
      </c>
      <c r="N4872" s="0" t="s">
        <v>15906</v>
      </c>
      <c r="P4872" s="0" t="s">
        <v>147</v>
      </c>
      <c r="Q4872" s="0" t="s">
        <v>148</v>
      </c>
      <c r="R4872" s="0" t="n">
        <v>44483</v>
      </c>
      <c r="AD4872" s="0" t="s">
        <v>149</v>
      </c>
      <c r="AE4872" s="0" t="s">
        <v>150</v>
      </c>
      <c r="AF4872" s="0" t="s">
        <v>151</v>
      </c>
      <c r="AH4872" s="0" t="n">
        <v>14</v>
      </c>
      <c r="AI4872" s="0" t="n">
        <v>11</v>
      </c>
      <c r="AN4872" s="0" t="s">
        <v>147</v>
      </c>
      <c r="AO4872" s="0" t="s">
        <v>176</v>
      </c>
      <c r="AP4872" s="0" t="s">
        <v>177</v>
      </c>
      <c r="AQ4872" s="0" t="n">
        <v>9</v>
      </c>
      <c r="AR4872" s="0" t="n">
        <v>64</v>
      </c>
      <c r="AS4872" s="0" t="n">
        <v>32</v>
      </c>
      <c r="AV4872" s="0" t="s">
        <v>154</v>
      </c>
      <c r="AW4872" s="0" t="n">
        <f aca="false">COUNTA($BC4872:$EG4872)</f>
        <v>0</v>
      </c>
      <c r="AX4872" s="0" t="n">
        <f aca="false">COUNTIF($BC4872:$EG4872,"D")</f>
        <v>0</v>
      </c>
      <c r="AY4872" s="0" t="n">
        <f aca="false">COUNTIF($BC4872:$EG4872,"R")</f>
        <v>0</v>
      </c>
      <c r="AZ4872" s="0" t="n">
        <f aca="false">IF(CC4872="D",1,0)+IF(CL4872="D",1,0)+IF(CW4872="D",1,0)+IF(DD4872="D",1,0)+IF(DJ4872="D",1,0)+IF(DO4872="D",1,0)+IF(DW4872="D",1,0)</f>
        <v>0</v>
      </c>
      <c r="BA4872" s="0" t="n">
        <f aca="false">IF(DH4872&lt;&gt;"",1,0)+IF(DI4872&lt;&gt;"",1,0)+IF(DK4872&lt;&gt;"",1,0)+IF(DM4872&lt;&gt;"",1,0)+IF(DN4872&lt;&gt;"",1,0)+IF(DO4872&lt;&gt;"",1,0)+IF(DQ4872&lt;&gt;"",1,0)+IF(DR4872&lt;&gt;"",1,0)+IF(DT4872&lt;&gt;"",1,0)+IF(DU4872&lt;&gt;"",1,0)+IF(DV4872&lt;&gt;"",1,0)+IF(DW4872&lt;&gt;"",1,0)+IF(DX4872&lt;&gt;"",1,0)+IF(DZ4872&lt;&gt;"",1,0)+IF(EA4872&lt;&gt;"",1,0)+IF(EB4872&lt;&gt;"",1,0)+IF(EE4872&lt;&gt;"",1,0)</f>
        <v>0</v>
      </c>
      <c r="BB4872" s="0" t="n">
        <f aca="false">AY4872*AX4872</f>
        <v>0</v>
      </c>
    </row>
    <row r="4873" customFormat="false" ht="13.8" hidden="false" customHeight="false" outlineLevel="0" collapsed="false">
      <c r="A4873" s="0" t="s">
        <v>18605</v>
      </c>
      <c r="B4873" s="0" t="n">
        <v>78</v>
      </c>
      <c r="C4873" s="0" t="n">
        <v>494671</v>
      </c>
      <c r="D4873" s="0" t="s">
        <v>9051</v>
      </c>
      <c r="E4873" s="0" t="s">
        <v>1036</v>
      </c>
      <c r="F4873" s="0" t="str">
        <f aca="false">CONCATENATE(D4874," ",LEFT(I4874,4),"T=",AW4874,"D=",AX4874,"R=",AY4874,"M=",AZ4874,"L=",BA4874,"B=",BB4874)</f>
        <v>MITCHELL 1941T=0D=0R=0M=0L=0B=0</v>
      </c>
      <c r="G4873" s="0" t="s">
        <v>830</v>
      </c>
      <c r="I4873" s="0" t="s">
        <v>18606</v>
      </c>
      <c r="J4873" s="0" t="s">
        <v>18607</v>
      </c>
      <c r="K4873" s="0" t="s">
        <v>143</v>
      </c>
      <c r="M4873" s="0" t="str">
        <f aca="false">RIGHT(N4873,LEN(N4873)-FIND(" ",N4873))</f>
        <v>COVENTRY AVE NE</v>
      </c>
      <c r="N4873" s="0" t="s">
        <v>9145</v>
      </c>
      <c r="P4873" s="0" t="s">
        <v>147</v>
      </c>
      <c r="Q4873" s="0" t="s">
        <v>148</v>
      </c>
      <c r="R4873" s="0" t="n">
        <v>44483</v>
      </c>
      <c r="AD4873" s="0" t="s">
        <v>149</v>
      </c>
      <c r="AE4873" s="0" t="s">
        <v>150</v>
      </c>
      <c r="AH4873" s="0" t="n">
        <v>14</v>
      </c>
      <c r="AI4873" s="0" t="n">
        <v>11</v>
      </c>
      <c r="AJ4873" s="0" t="s">
        <v>164</v>
      </c>
      <c r="AM4873" s="0" t="s">
        <v>165</v>
      </c>
      <c r="AN4873" s="0" t="s">
        <v>147</v>
      </c>
      <c r="AO4873" s="0" t="s">
        <v>166</v>
      </c>
      <c r="AP4873" s="0" t="s">
        <v>167</v>
      </c>
      <c r="AQ4873" s="0" t="n">
        <v>9</v>
      </c>
      <c r="AR4873" s="0" t="n">
        <v>64</v>
      </c>
      <c r="AS4873" s="0" t="n">
        <v>32</v>
      </c>
      <c r="AV4873" s="0" t="s">
        <v>154</v>
      </c>
      <c r="AW4873" s="0" t="n">
        <f aca="false">COUNTA($BC4873:$EG4873)</f>
        <v>0</v>
      </c>
      <c r="AX4873" s="0" t="n">
        <f aca="false">COUNTIF($BC4873:$EG4873,"D")</f>
        <v>0</v>
      </c>
      <c r="AY4873" s="0" t="n">
        <f aca="false">COUNTIF($BC4873:$EG4873,"R")</f>
        <v>0</v>
      </c>
      <c r="AZ4873" s="0" t="n">
        <f aca="false">IF(CC4873="D",1,0)+IF(CL4873="D",1,0)+IF(CW4873="D",1,0)+IF(DD4873="D",1,0)+IF(DJ4873="D",1,0)+IF(DO4873="D",1,0)+IF(DW4873="D",1,0)</f>
        <v>0</v>
      </c>
      <c r="BA4873" s="0" t="n">
        <f aca="false">IF(DH4873&lt;&gt;"",1,0)+IF(DI4873&lt;&gt;"",1,0)+IF(DK4873&lt;&gt;"",1,0)+IF(DM4873&lt;&gt;"",1,0)+IF(DN4873&lt;&gt;"",1,0)+IF(DO4873&lt;&gt;"",1,0)+IF(DQ4873&lt;&gt;"",1,0)+IF(DR4873&lt;&gt;"",1,0)+IF(DT4873&lt;&gt;"",1,0)+IF(DU4873&lt;&gt;"",1,0)+IF(DV4873&lt;&gt;"",1,0)+IF(DW4873&lt;&gt;"",1,0)+IF(DX4873&lt;&gt;"",1,0)+IF(DZ4873&lt;&gt;"",1,0)+IF(EA4873&lt;&gt;"",1,0)+IF(EB4873&lt;&gt;"",1,0)+IF(EE4873&lt;&gt;"",1,0)</f>
        <v>0</v>
      </c>
      <c r="BB4873" s="0" t="n">
        <f aca="false">AY4873*AX4873</f>
        <v>0</v>
      </c>
    </row>
    <row r="4874" customFormat="false" ht="13.8" hidden="false" customHeight="false" outlineLevel="0" collapsed="false">
      <c r="A4874" s="0" t="s">
        <v>18608</v>
      </c>
      <c r="B4874" s="0" t="n">
        <v>78</v>
      </c>
      <c r="C4874" s="0" t="n">
        <v>494672</v>
      </c>
      <c r="D4874" s="0" t="s">
        <v>9051</v>
      </c>
      <c r="E4874" s="0" t="s">
        <v>3515</v>
      </c>
      <c r="F4874" s="0" t="str">
        <f aca="false">CONCATENATE(D4875," ",LEFT(I4875,4),"T=",AW4875,"D=",AX4875,"R=",AY4875,"M=",AZ4875,"L=",BA4875,"B=",BB4875)</f>
        <v>FALFAS 2001T=0D=0R=0M=0L=0B=0</v>
      </c>
      <c r="G4874" s="0" t="s">
        <v>5916</v>
      </c>
      <c r="I4874" s="0" t="s">
        <v>18609</v>
      </c>
      <c r="J4874" s="0" t="s">
        <v>18607</v>
      </c>
      <c r="K4874" s="0" t="s">
        <v>143</v>
      </c>
      <c r="M4874" s="0" t="str">
        <f aca="false">RIGHT(N4874,LEN(N4874)-FIND(" ",N4874))</f>
        <v>COVENTRY AVE NE</v>
      </c>
      <c r="N4874" s="0" t="s">
        <v>9145</v>
      </c>
      <c r="P4874" s="0" t="s">
        <v>147</v>
      </c>
      <c r="Q4874" s="0" t="s">
        <v>148</v>
      </c>
      <c r="R4874" s="0" t="n">
        <v>44483</v>
      </c>
      <c r="AD4874" s="0" t="s">
        <v>149</v>
      </c>
      <c r="AE4874" s="0" t="s">
        <v>150</v>
      </c>
      <c r="AH4874" s="0" t="n">
        <v>14</v>
      </c>
      <c r="AI4874" s="0" t="n">
        <v>11</v>
      </c>
      <c r="AJ4874" s="0" t="s">
        <v>164</v>
      </c>
      <c r="AM4874" s="0" t="s">
        <v>165</v>
      </c>
      <c r="AN4874" s="0" t="s">
        <v>147</v>
      </c>
      <c r="AO4874" s="0" t="s">
        <v>166</v>
      </c>
      <c r="AP4874" s="0" t="s">
        <v>167</v>
      </c>
      <c r="AQ4874" s="0" t="n">
        <v>9</v>
      </c>
      <c r="AR4874" s="0" t="n">
        <v>64</v>
      </c>
      <c r="AS4874" s="0" t="n">
        <v>32</v>
      </c>
      <c r="AV4874" s="0" t="s">
        <v>154</v>
      </c>
      <c r="AW4874" s="0" t="n">
        <f aca="false">COUNTA($BC4874:$EG4874)</f>
        <v>0</v>
      </c>
      <c r="AX4874" s="0" t="n">
        <f aca="false">COUNTIF($BC4874:$EG4874,"D")</f>
        <v>0</v>
      </c>
      <c r="AY4874" s="0" t="n">
        <f aca="false">COUNTIF($BC4874:$EG4874,"R")</f>
        <v>0</v>
      </c>
      <c r="AZ4874" s="0" t="n">
        <f aca="false">IF(CC4874="D",1,0)+IF(CL4874="D",1,0)+IF(CW4874="D",1,0)+IF(DD4874="D",1,0)+IF(DJ4874="D",1,0)+IF(DO4874="D",1,0)+IF(DW4874="D",1,0)</f>
        <v>0</v>
      </c>
      <c r="BA4874" s="0" t="n">
        <f aca="false">IF(DH4874&lt;&gt;"",1,0)+IF(DI4874&lt;&gt;"",1,0)+IF(DK4874&lt;&gt;"",1,0)+IF(DM4874&lt;&gt;"",1,0)+IF(DN4874&lt;&gt;"",1,0)+IF(DO4874&lt;&gt;"",1,0)+IF(DQ4874&lt;&gt;"",1,0)+IF(DR4874&lt;&gt;"",1,0)+IF(DT4874&lt;&gt;"",1,0)+IF(DU4874&lt;&gt;"",1,0)+IF(DV4874&lt;&gt;"",1,0)+IF(DW4874&lt;&gt;"",1,0)+IF(DX4874&lt;&gt;"",1,0)+IF(DZ4874&lt;&gt;"",1,0)+IF(EA4874&lt;&gt;"",1,0)+IF(EB4874&lt;&gt;"",1,0)+IF(EE4874&lt;&gt;"",1,0)</f>
        <v>0</v>
      </c>
      <c r="BB4874" s="0" t="n">
        <f aca="false">AY4874*AX4874</f>
        <v>0</v>
      </c>
    </row>
    <row r="4875" customFormat="false" ht="13.8" hidden="false" customHeight="false" outlineLevel="0" collapsed="false">
      <c r="A4875" s="0" t="s">
        <v>18610</v>
      </c>
      <c r="B4875" s="0" t="n">
        <v>78</v>
      </c>
      <c r="C4875" s="0" t="n">
        <v>442675</v>
      </c>
      <c r="D4875" s="0" t="s">
        <v>10480</v>
      </c>
      <c r="E4875" s="0" t="s">
        <v>10981</v>
      </c>
      <c r="F4875" s="0" t="str">
        <f aca="false">CONCATENATE(D4876," ",LEFT(I4876,4),"T=",AW4876,"D=",AX4876,"R=",AY4876,"M=",AZ4876,"L=",BA4876,"B=",BB4876)</f>
        <v>GERACI 1965T=0D=0R=0M=0L=0B=0</v>
      </c>
      <c r="G4875" s="0" t="s">
        <v>14980</v>
      </c>
      <c r="I4875" s="0" t="s">
        <v>18611</v>
      </c>
      <c r="J4875" s="0" t="s">
        <v>18612</v>
      </c>
      <c r="K4875" s="0" t="s">
        <v>143</v>
      </c>
      <c r="M4875" s="0" t="str">
        <f aca="false">RIGHT(N4875,LEN(N4875)-FIND(" ",N4875))</f>
        <v>QUARRY LN NE</v>
      </c>
      <c r="N4875" s="0" t="s">
        <v>3425</v>
      </c>
      <c r="O4875" s="0" t="s">
        <v>12677</v>
      </c>
      <c r="P4875" s="0" t="s">
        <v>147</v>
      </c>
      <c r="Q4875" s="0" t="s">
        <v>148</v>
      </c>
      <c r="R4875" s="0" t="n">
        <v>44483</v>
      </c>
      <c r="AD4875" s="0" t="s">
        <v>149</v>
      </c>
      <c r="AE4875" s="0" t="s">
        <v>150</v>
      </c>
      <c r="AH4875" s="0" t="n">
        <v>14</v>
      </c>
      <c r="AI4875" s="0" t="n">
        <v>11</v>
      </c>
      <c r="AJ4875" s="0" t="s">
        <v>164</v>
      </c>
      <c r="AM4875" s="0" t="s">
        <v>165</v>
      </c>
      <c r="AN4875" s="0" t="s">
        <v>147</v>
      </c>
      <c r="AO4875" s="0" t="s">
        <v>176</v>
      </c>
      <c r="AP4875" s="0" t="s">
        <v>177</v>
      </c>
      <c r="AQ4875" s="0" t="n">
        <v>9</v>
      </c>
      <c r="AR4875" s="0" t="n">
        <v>64</v>
      </c>
      <c r="AS4875" s="0" t="n">
        <v>32</v>
      </c>
      <c r="AV4875" s="0" t="s">
        <v>154</v>
      </c>
      <c r="AW4875" s="0" t="n">
        <f aca="false">COUNTA($BC4875:$EG4875)</f>
        <v>0</v>
      </c>
      <c r="AX4875" s="0" t="n">
        <f aca="false">COUNTIF($BC4875:$EG4875,"D")</f>
        <v>0</v>
      </c>
      <c r="AY4875" s="0" t="n">
        <f aca="false">COUNTIF($BC4875:$EG4875,"R")</f>
        <v>0</v>
      </c>
      <c r="AZ4875" s="0" t="n">
        <f aca="false">IF(CC4875="D",1,0)+IF(CL4875="D",1,0)+IF(CW4875="D",1,0)+IF(DD4875="D",1,0)+IF(DJ4875="D",1,0)+IF(DO4875="D",1,0)+IF(DW4875="D",1,0)</f>
        <v>0</v>
      </c>
      <c r="BA4875" s="0" t="n">
        <f aca="false">IF(DH4875&lt;&gt;"",1,0)+IF(DI4875&lt;&gt;"",1,0)+IF(DK4875&lt;&gt;"",1,0)+IF(DM4875&lt;&gt;"",1,0)+IF(DN4875&lt;&gt;"",1,0)+IF(DO4875&lt;&gt;"",1,0)+IF(DQ4875&lt;&gt;"",1,0)+IF(DR4875&lt;&gt;"",1,0)+IF(DT4875&lt;&gt;"",1,0)+IF(DU4875&lt;&gt;"",1,0)+IF(DV4875&lt;&gt;"",1,0)+IF(DW4875&lt;&gt;"",1,0)+IF(DX4875&lt;&gt;"",1,0)+IF(DZ4875&lt;&gt;"",1,0)+IF(EA4875&lt;&gt;"",1,0)+IF(EB4875&lt;&gt;"",1,0)+IF(EE4875&lt;&gt;"",1,0)</f>
        <v>0</v>
      </c>
      <c r="BB4875" s="0" t="n">
        <f aca="false">AY4875*AX4875</f>
        <v>0</v>
      </c>
    </row>
    <row r="4876" customFormat="false" ht="13.8" hidden="false" customHeight="false" outlineLevel="0" collapsed="false">
      <c r="A4876" s="0" t="s">
        <v>18613</v>
      </c>
      <c r="B4876" s="0" t="n">
        <v>78</v>
      </c>
      <c r="C4876" s="0" t="n">
        <v>494674</v>
      </c>
      <c r="D4876" s="0" t="s">
        <v>18614</v>
      </c>
      <c r="E4876" s="0" t="s">
        <v>6297</v>
      </c>
      <c r="F4876" s="0" t="str">
        <f aca="false">CONCATENATE(D4877," ",LEFT(I4877,4),"T=",AW4877,"D=",AX4877,"R=",AY4877,"M=",AZ4877,"L=",BA4877,"B=",BB4877)</f>
        <v>ONEAL 1996T=1D=0R=0M=0L=1B=0</v>
      </c>
      <c r="G4876" s="0" t="s">
        <v>18615</v>
      </c>
      <c r="I4876" s="0" t="s">
        <v>18616</v>
      </c>
      <c r="J4876" s="0" t="s">
        <v>18617</v>
      </c>
      <c r="K4876" s="0" t="s">
        <v>143</v>
      </c>
      <c r="M4876" s="0" t="str">
        <f aca="false">RIGHT(N4876,LEN(N4876)-FIND(" ",N4876))</f>
        <v>SARKIES DR NE</v>
      </c>
      <c r="N4876" s="0" t="s">
        <v>13412</v>
      </c>
      <c r="P4876" s="0" t="s">
        <v>147</v>
      </c>
      <c r="Q4876" s="0" t="s">
        <v>148</v>
      </c>
      <c r="R4876" s="0" t="n">
        <v>44483</v>
      </c>
      <c r="AD4876" s="0" t="s">
        <v>149</v>
      </c>
      <c r="AE4876" s="0" t="s">
        <v>150</v>
      </c>
      <c r="AF4876" s="0" t="s">
        <v>151</v>
      </c>
      <c r="AH4876" s="0" t="n">
        <v>14</v>
      </c>
      <c r="AI4876" s="0" t="n">
        <v>11</v>
      </c>
      <c r="AN4876" s="0" t="s">
        <v>147</v>
      </c>
      <c r="AO4876" s="0" t="s">
        <v>166</v>
      </c>
      <c r="AP4876" s="0" t="s">
        <v>167</v>
      </c>
      <c r="AQ4876" s="0" t="n">
        <v>9</v>
      </c>
      <c r="AR4876" s="0" t="n">
        <v>64</v>
      </c>
      <c r="AS4876" s="0" t="n">
        <v>32</v>
      </c>
      <c r="AV4876" s="0" t="s">
        <v>154</v>
      </c>
      <c r="AW4876" s="0" t="n">
        <f aca="false">COUNTA($BC4876:$EG4876)</f>
        <v>0</v>
      </c>
      <c r="AX4876" s="0" t="n">
        <f aca="false">COUNTIF($BC4876:$EG4876,"D")</f>
        <v>0</v>
      </c>
      <c r="AY4876" s="0" t="n">
        <f aca="false">COUNTIF($BC4876:$EG4876,"R")</f>
        <v>0</v>
      </c>
      <c r="AZ4876" s="0" t="n">
        <f aca="false">IF(CC4876="D",1,0)+IF(CL4876="D",1,0)+IF(CW4876="D",1,0)+IF(DD4876="D",1,0)+IF(DJ4876="D",1,0)+IF(DO4876="D",1,0)+IF(DW4876="D",1,0)</f>
        <v>0</v>
      </c>
      <c r="BA4876" s="0" t="n">
        <f aca="false">IF(DH4876&lt;&gt;"",1,0)+IF(DI4876&lt;&gt;"",1,0)+IF(DK4876&lt;&gt;"",1,0)+IF(DM4876&lt;&gt;"",1,0)+IF(DN4876&lt;&gt;"",1,0)+IF(DO4876&lt;&gt;"",1,0)+IF(DQ4876&lt;&gt;"",1,0)+IF(DR4876&lt;&gt;"",1,0)+IF(DT4876&lt;&gt;"",1,0)+IF(DU4876&lt;&gt;"",1,0)+IF(DV4876&lt;&gt;"",1,0)+IF(DW4876&lt;&gt;"",1,0)+IF(DX4876&lt;&gt;"",1,0)+IF(DZ4876&lt;&gt;"",1,0)+IF(EA4876&lt;&gt;"",1,0)+IF(EB4876&lt;&gt;"",1,0)+IF(EE4876&lt;&gt;"",1,0)</f>
        <v>0</v>
      </c>
      <c r="BB4876" s="0" t="n">
        <f aca="false">AY4876*AX4876</f>
        <v>0</v>
      </c>
    </row>
    <row r="4877" customFormat="false" ht="13.8" hidden="false" customHeight="false" outlineLevel="0" collapsed="false">
      <c r="A4877" s="0" t="s">
        <v>18618</v>
      </c>
      <c r="B4877" s="0" t="n">
        <v>78</v>
      </c>
      <c r="C4877" s="0" t="n">
        <v>494701</v>
      </c>
      <c r="D4877" s="0" t="s">
        <v>10765</v>
      </c>
      <c r="E4877" s="0" t="s">
        <v>2436</v>
      </c>
      <c r="F4877" s="0" t="str">
        <f aca="false">CONCATENATE(D4878," ",LEFT(I4878,4),"T=",AW4878,"D=",AX4878,"R=",AY4878,"M=",AZ4878,"L=",BA4878,"B=",BB4878)</f>
        <v>HORNYAK 2000T=0D=0R=0M=0L=0B=0</v>
      </c>
      <c r="G4877" s="0" t="s">
        <v>4268</v>
      </c>
      <c r="I4877" s="0" t="s">
        <v>18619</v>
      </c>
      <c r="J4877" s="0" t="s">
        <v>7137</v>
      </c>
      <c r="K4877" s="0" t="s">
        <v>143</v>
      </c>
      <c r="M4877" s="0" t="str">
        <f aca="false">RIGHT(N4877,LEN(N4877)-FIND(" ",N4877))</f>
        <v>ELM RD NE</v>
      </c>
      <c r="N4877" s="0" t="s">
        <v>15989</v>
      </c>
      <c r="P4877" s="0" t="s">
        <v>147</v>
      </c>
      <c r="Q4877" s="0" t="s">
        <v>148</v>
      </c>
      <c r="R4877" s="0" t="n">
        <v>44483</v>
      </c>
      <c r="AD4877" s="0" t="s">
        <v>149</v>
      </c>
      <c r="AE4877" s="0" t="s">
        <v>150</v>
      </c>
      <c r="AF4877" s="0" t="s">
        <v>151</v>
      </c>
      <c r="AH4877" s="0" t="n">
        <v>14</v>
      </c>
      <c r="AI4877" s="0" t="n">
        <v>11</v>
      </c>
      <c r="AN4877" s="0" t="s">
        <v>147</v>
      </c>
      <c r="AO4877" s="0" t="s">
        <v>261</v>
      </c>
      <c r="AP4877" s="0" t="s">
        <v>262</v>
      </c>
      <c r="AQ4877" s="0" t="n">
        <v>9</v>
      </c>
      <c r="AR4877" s="0" t="n">
        <v>64</v>
      </c>
      <c r="AS4877" s="0" t="n">
        <v>32</v>
      </c>
      <c r="AV4877" s="0" t="s">
        <v>154</v>
      </c>
      <c r="AW4877" s="0" t="n">
        <f aca="false">COUNTA($BC4877:$EG4877)</f>
        <v>1</v>
      </c>
      <c r="AX4877" s="0" t="n">
        <f aca="false">COUNTIF($BC4877:$EG4877,"D")</f>
        <v>0</v>
      </c>
      <c r="AY4877" s="0" t="n">
        <f aca="false">COUNTIF($BC4877:$EG4877,"R")</f>
        <v>0</v>
      </c>
      <c r="AZ4877" s="0" t="n">
        <f aca="false">IF(CC4877="D",1,0)+IF(CL4877="D",1,0)+IF(CW4877="D",1,0)+IF(DD4877="D",1,0)+IF(DJ4877="D",1,0)+IF(DO4877="D",1,0)+IF(DW4877="D",1,0)</f>
        <v>0</v>
      </c>
      <c r="BA4877" s="0" t="n">
        <f aca="false">IF(DH4877&lt;&gt;"",1,0)+IF(DI4877&lt;&gt;"",1,0)+IF(DK4877&lt;&gt;"",1,0)+IF(DM4877&lt;&gt;"",1,0)+IF(DN4877&lt;&gt;"",1,0)+IF(DO4877&lt;&gt;"",1,0)+IF(DQ4877&lt;&gt;"",1,0)+IF(DR4877&lt;&gt;"",1,0)+IF(DT4877&lt;&gt;"",1,0)+IF(DU4877&lt;&gt;"",1,0)+IF(DV4877&lt;&gt;"",1,0)+IF(DW4877&lt;&gt;"",1,0)+IF(DX4877&lt;&gt;"",1,0)+IF(DZ4877&lt;&gt;"",1,0)+IF(EA4877&lt;&gt;"",1,0)+IF(EB4877&lt;&gt;"",1,0)+IF(EE4877&lt;&gt;"",1,0)</f>
        <v>1</v>
      </c>
      <c r="BB4877" s="0" t="n">
        <f aca="false">AY4877*AX4877</f>
        <v>0</v>
      </c>
      <c r="DI4877" s="0" t="s">
        <v>155</v>
      </c>
    </row>
    <row r="4878" customFormat="false" ht="13.8" hidden="false" customHeight="false" outlineLevel="0" collapsed="false">
      <c r="A4878" s="0" t="s">
        <v>18620</v>
      </c>
      <c r="B4878" s="0" t="n">
        <v>78</v>
      </c>
      <c r="C4878" s="0" t="n">
        <v>494790</v>
      </c>
      <c r="D4878" s="0" t="s">
        <v>18621</v>
      </c>
      <c r="E4878" s="0" t="s">
        <v>892</v>
      </c>
      <c r="F4878" s="0" t="str">
        <f aca="false">CONCATENATE(D4879," ",LEFT(I4879,4),"T=",AW4879,"D=",AX4879,"R=",AY4879,"M=",AZ4879,"L=",BA4879,"B=",BB4879)</f>
        <v>MCQUEEN HALL 2000T=0D=0R=0M=0L=0B=0</v>
      </c>
      <c r="G4878" s="0" t="s">
        <v>211</v>
      </c>
      <c r="I4878" s="0" t="s">
        <v>18622</v>
      </c>
      <c r="J4878" s="0" t="s">
        <v>18623</v>
      </c>
      <c r="K4878" s="0" t="s">
        <v>143</v>
      </c>
      <c r="M4878" s="0" t="str">
        <f aca="false">RIGHT(N4878,LEN(N4878)-FIND(" ",N4878))</f>
        <v>FAIRMOUNT AVE NE</v>
      </c>
      <c r="N4878" s="0" t="s">
        <v>3646</v>
      </c>
      <c r="P4878" s="0" t="s">
        <v>147</v>
      </c>
      <c r="Q4878" s="0" t="s">
        <v>148</v>
      </c>
      <c r="R4878" s="0" t="n">
        <v>44483</v>
      </c>
      <c r="AD4878" s="0" t="s">
        <v>149</v>
      </c>
      <c r="AE4878" s="0" t="s">
        <v>150</v>
      </c>
      <c r="AF4878" s="0" t="s">
        <v>151</v>
      </c>
      <c r="AH4878" s="0" t="n">
        <v>14</v>
      </c>
      <c r="AI4878" s="0" t="n">
        <v>11</v>
      </c>
      <c r="AN4878" s="0" t="s">
        <v>147</v>
      </c>
      <c r="AO4878" s="0" t="s">
        <v>152</v>
      </c>
      <c r="AP4878" s="0" t="s">
        <v>153</v>
      </c>
      <c r="AQ4878" s="0" t="n">
        <v>9</v>
      </c>
      <c r="AR4878" s="0" t="n">
        <v>64</v>
      </c>
      <c r="AS4878" s="0" t="n">
        <v>32</v>
      </c>
      <c r="AV4878" s="0" t="s">
        <v>154</v>
      </c>
      <c r="AW4878" s="0" t="n">
        <f aca="false">COUNTA($BC4878:$EG4878)</f>
        <v>0</v>
      </c>
      <c r="AX4878" s="0" t="n">
        <f aca="false">COUNTIF($BC4878:$EG4878,"D")</f>
        <v>0</v>
      </c>
      <c r="AY4878" s="0" t="n">
        <f aca="false">COUNTIF($BC4878:$EG4878,"R")</f>
        <v>0</v>
      </c>
      <c r="AZ4878" s="0" t="n">
        <f aca="false">IF(CC4878="D",1,0)+IF(CL4878="D",1,0)+IF(CW4878="D",1,0)+IF(DD4878="D",1,0)+IF(DJ4878="D",1,0)+IF(DO4878="D",1,0)+IF(DW4878="D",1,0)</f>
        <v>0</v>
      </c>
      <c r="BA4878" s="0" t="n">
        <f aca="false">IF(DH4878&lt;&gt;"",1,0)+IF(DI4878&lt;&gt;"",1,0)+IF(DK4878&lt;&gt;"",1,0)+IF(DM4878&lt;&gt;"",1,0)+IF(DN4878&lt;&gt;"",1,0)+IF(DO4878&lt;&gt;"",1,0)+IF(DQ4878&lt;&gt;"",1,0)+IF(DR4878&lt;&gt;"",1,0)+IF(DT4878&lt;&gt;"",1,0)+IF(DU4878&lt;&gt;"",1,0)+IF(DV4878&lt;&gt;"",1,0)+IF(DW4878&lt;&gt;"",1,0)+IF(DX4878&lt;&gt;"",1,0)+IF(DZ4878&lt;&gt;"",1,0)+IF(EA4878&lt;&gt;"",1,0)+IF(EB4878&lt;&gt;"",1,0)+IF(EE4878&lt;&gt;"",1,0)</f>
        <v>0</v>
      </c>
      <c r="BB4878" s="0" t="n">
        <f aca="false">AY4878*AX4878</f>
        <v>0</v>
      </c>
    </row>
    <row r="4879" customFormat="false" ht="13.8" hidden="false" customHeight="false" outlineLevel="0" collapsed="false">
      <c r="A4879" s="0" t="s">
        <v>18624</v>
      </c>
      <c r="B4879" s="0" t="n">
        <v>78</v>
      </c>
      <c r="C4879" s="0" t="n">
        <v>494773</v>
      </c>
      <c r="D4879" s="0" t="s">
        <v>18625</v>
      </c>
      <c r="E4879" s="0" t="s">
        <v>18626</v>
      </c>
      <c r="F4879" s="0" t="str">
        <f aca="false">CONCATENATE(D4880," ",LEFT(I4880,4),"T=",AW4880,"D=",AX4880,"R=",AY4880,"M=",AZ4880,"L=",BA4880,"B=",BB4880)</f>
        <v> T=D=R=M=L=B=</v>
      </c>
      <c r="G4879" s="0" t="s">
        <v>18627</v>
      </c>
      <c r="I4879" s="0" t="s">
        <v>18628</v>
      </c>
      <c r="J4879" s="0" t="s">
        <v>18623</v>
      </c>
      <c r="K4879" s="0" t="s">
        <v>143</v>
      </c>
      <c r="M4879" s="0" t="str">
        <f aca="false">RIGHT(N4879,LEN(N4879)-FIND(" ",N4879))</f>
        <v>ATLANTIC ST NE</v>
      </c>
      <c r="N4879" s="0" t="s">
        <v>18359</v>
      </c>
      <c r="P4879" s="0" t="s">
        <v>147</v>
      </c>
      <c r="Q4879" s="0" t="s">
        <v>148</v>
      </c>
      <c r="R4879" s="0" t="n">
        <v>44483</v>
      </c>
      <c r="AD4879" s="0" t="s">
        <v>149</v>
      </c>
      <c r="AE4879" s="0" t="s">
        <v>150</v>
      </c>
      <c r="AF4879" s="0" t="s">
        <v>151</v>
      </c>
      <c r="AH4879" s="0" t="n">
        <v>14</v>
      </c>
      <c r="AI4879" s="0" t="n">
        <v>11</v>
      </c>
      <c r="AN4879" s="0" t="s">
        <v>147</v>
      </c>
      <c r="AO4879" s="0" t="s">
        <v>261</v>
      </c>
      <c r="AP4879" s="0" t="s">
        <v>262</v>
      </c>
      <c r="AQ4879" s="0" t="n">
        <v>9</v>
      </c>
      <c r="AR4879" s="0" t="n">
        <v>64</v>
      </c>
      <c r="AS4879" s="0" t="n">
        <v>32</v>
      </c>
      <c r="AV4879" s="0" t="s">
        <v>154</v>
      </c>
      <c r="AW4879" s="0" t="n">
        <f aca="false">COUNTA($BC4879:$EG4879)</f>
        <v>0</v>
      </c>
      <c r="AX4879" s="0" t="n">
        <f aca="false">COUNTIF($BC4879:$EG4879,"D")</f>
        <v>0</v>
      </c>
      <c r="AY4879" s="0" t="n">
        <f aca="false">COUNTIF($BC4879:$EG4879,"R")</f>
        <v>0</v>
      </c>
      <c r="AZ4879" s="0" t="n">
        <f aca="false">IF(CC4879="D",1,0)+IF(CL4879="D",1,0)+IF(CW4879="D",1,0)+IF(DD4879="D",1,0)+IF(DJ4879="D",1,0)+IF(DO4879="D",1,0)+IF(DW4879="D",1,0)</f>
        <v>0</v>
      </c>
      <c r="BA4879" s="0" t="n">
        <f aca="false">IF(DH4879&lt;&gt;"",1,0)+IF(DI4879&lt;&gt;"",1,0)+IF(DK4879&lt;&gt;"",1,0)+IF(DM4879&lt;&gt;"",1,0)+IF(DN4879&lt;&gt;"",1,0)+IF(DO4879&lt;&gt;"",1,0)+IF(DQ4879&lt;&gt;"",1,0)+IF(DR4879&lt;&gt;"",1,0)+IF(DT4879&lt;&gt;"",1,0)+IF(DU4879&lt;&gt;"",1,0)+IF(DV4879&lt;&gt;"",1,0)+IF(DW4879&lt;&gt;"",1,0)+IF(DX4879&lt;&gt;"",1,0)+IF(DZ4879&lt;&gt;"",1,0)+IF(EA4879&lt;&gt;"",1,0)+IF(EB4879&lt;&gt;"",1,0)+IF(EE4879&lt;&gt;"",1,0)</f>
        <v>0</v>
      </c>
      <c r="BB4879" s="0" t="n">
        <f aca="false">AY4879*AX4879</f>
        <v>0</v>
      </c>
    </row>
    <row r="4880" customFormat="false" ht="13.8" hidden="false" customHeight="false" outlineLevel="0" collapsed="false"/>
    <row r="4881" customFormat="false" ht="13.8" hidden="false" customHeight="false" outlineLevel="0" collapsed="false">
      <c r="K4881" s="0" t="s">
        <v>174</v>
      </c>
      <c r="L4881" s="0" t="n">
        <f aca="false">COUNTIF(L2:L4879, K4881)</f>
        <v>706</v>
      </c>
      <c r="AW4881" s="0" t="n">
        <f aca="false">COUNTIF(AW2:AW4879, "&gt;0")</f>
        <v>4429</v>
      </c>
      <c r="AX4881" s="0" t="n">
        <f aca="false">COUNTIF(AX2:AX4879, "&gt;0")</f>
        <v>2705</v>
      </c>
      <c r="AY4881" s="0" t="n">
        <f aca="false">COUNTIF(AY2:AY4879, "&gt;0")</f>
        <v>1228</v>
      </c>
      <c r="AZ4881" s="0" t="n">
        <f aca="false">COUNTIF(AZ2:AZ4879, "&gt;0")</f>
        <v>1720</v>
      </c>
      <c r="BA4881" s="0" t="n">
        <f aca="false">COUNTIF(BA2:BA4879, "&gt;0")</f>
        <v>3787</v>
      </c>
      <c r="BB4881" s="0" t="n">
        <f aca="false">COUNTIF(BB2:BB4879, "&gt;0")</f>
        <v>813</v>
      </c>
    </row>
    <row r="4882" customFormat="false" ht="13.8" hidden="false" customHeight="false" outlineLevel="0" collapsed="false">
      <c r="K4882" s="0" t="s">
        <v>144</v>
      </c>
      <c r="L4882" s="0" t="n">
        <f aca="false">COUNTIF(L3:L4880, K4882)</f>
        <v>1280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1516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2025-02-06T16:36:13Z</dcterms:created>
  <dc:creator>openpyxl</dc:creator>
  <dc:description/>
  <dc:language>en-US</dc:language>
  <cp:lastModifiedBy/>
  <dcterms:modified xsi:type="dcterms:W3CDTF">2025-02-20T13:54:58Z</dcterms:modified>
  <cp:revision>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